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4"/>
  </bookViews>
  <sheets>
    <sheet r:id="rId1" sheetId="1" name="TOPLAM"/>
    <sheet r:id="rId2" sheetId="2" name="suriyeli"/>
    <sheet r:id="rId3" sheetId="3" name="ermeni"/>
    <sheet r:id="rId4" sheetId="4" name="yunan"/>
    <sheet r:id="rId5" sheetId="5" name="yahudi"/>
    <sheet r:id="rId6" sheetId="6" name="arap"/>
    <sheet r:id="rId7" sheetId="7" name="kürt"/>
    <sheet r:id="rId8" sheetId="8" name="ingiliz"/>
    <sheet r:id="rId9" sheetId="9" name="çinli"/>
    <sheet r:id="rId10" sheetId="10" name="fransız"/>
    <sheet r:id="rId11" sheetId="11" name="alman"/>
    <sheet r:id="rId12" sheetId="12" name="gavur"/>
    <sheet r:id="rId13" sheetId="13" name="rus"/>
    <sheet r:id="rId14" sheetId="14" name="sırp"/>
    <sheet r:id="rId15" sheetId="15" name="ateist"/>
    <sheet r:id="rId16" sheetId="16" name="alevi"/>
    <sheet r:id="rId17" sheetId="17" name="müslüman"/>
    <sheet r:id="rId18" sheetId="18" name="rum"/>
    <sheet r:id="rId19" sheetId="19" name="rumlar"/>
    <sheet r:id="rId20" sheetId="20" name="kadın"/>
    <sheet r:id="rId21" sheetId="21" name="kadınlar"/>
    <sheet r:id="rId22" sheetId="22" name="hıristiyan"/>
    <sheet r:id="rId23" sheetId="23" name="hristiyan"/>
  </sheets>
  <calcPr fullCalcOnLoad="1"/>
</workbook>
</file>

<file path=xl/sharedStrings.xml><?xml version="1.0" encoding="utf-8"?>
<sst xmlns="http://schemas.openxmlformats.org/spreadsheetml/2006/main" count="107890" uniqueCount="53595">
  <si>
    <t>SON ETİKET</t>
  </si>
  <si>
    <t>1. Değerlendirici</t>
  </si>
  <si>
    <t>2. Değerlendirici</t>
  </si>
  <si>
    <t>3. Değerlendirici</t>
  </si>
  <si>
    <t>row ID</t>
  </si>
  <si>
    <t>Tweet</t>
  </si>
  <si>
    <t>Etiket</t>
  </si>
  <si>
    <t>Alt Etiket</t>
  </si>
  <si>
    <t>Tweet ID</t>
  </si>
  <si>
    <t>Time</t>
  </si>
  <si>
    <t>Favorited</t>
  </si>
  <si>
    <t>Retweeted</t>
  </si>
  <si>
    <t>Is Favourited</t>
  </si>
  <si>
    <t>Is Retweeted</t>
  </si>
  <si>
    <t>Is Retweet</t>
  </si>
  <si>
    <t>Retweet from</t>
  </si>
  <si>
    <t>Latitude</t>
  </si>
  <si>
    <t>Longitude</t>
  </si>
  <si>
    <t>Country</t>
  </si>
  <si>
    <t>User</t>
  </si>
  <si>
    <t>User - Profile image</t>
  </si>
  <si>
    <t>User - Name</t>
  </si>
  <si>
    <t>User - ID</t>
  </si>
  <si>
    <t>User - Description</t>
  </si>
  <si>
    <t>User - URL</t>
  </si>
  <si>
    <t>User - Creation time</t>
  </si>
  <si>
    <t>User - Language</t>
  </si>
  <si>
    <t>User - Location</t>
  </si>
  <si>
    <t>User - Time Zone</t>
  </si>
  <si>
    <t>User - Statuses</t>
  </si>
  <si>
    <t>User - Followers</t>
  </si>
  <si>
    <t>User - Friends</t>
  </si>
  <si>
    <t>User - Favourites</t>
  </si>
  <si>
    <t>Row0</t>
  </si>
  <si>
    <t>İncil'in ilk emri: Sev!
Tevrat'ın: Yaşat!
Kur'an'ın: Oku!
Hristiyan sevmedi
Yahudi yaşatmadı
Müslüman okumuyor...
Aamir Khan</t>
  </si>
  <si>
    <t>nefret</t>
  </si>
  <si>
    <t>dini</t>
  </si>
  <si>
    <t>AlaattinCAGIL</t>
  </si>
  <si>
    <t>Alaattin Çağıl</t>
  </si>
  <si>
    <t>GoldenPalm Awarded Social Media Specialist&amp;Digital Strategist, @usmedorgtr Aegean President, Author | Founder of @2roimedya | info@alaattincagil.com @NaifDurgun</t>
  </si>
  <si>
    <t>https://t.co/UtKtXMbHhL</t>
  </si>
  <si>
    <t>London, England</t>
  </si>
  <si>
    <t>Row2</t>
  </si>
  <si>
    <t>The Family' dizisini izledim. Dizide anlatılan Hristiyan grubun FETÖ benzerlikleri yok. Bir tür Hristiyan lobicilik faaliyeti sürdürüp İsa sevgisi ile liderleri etkilemeye çabalıyorlar. Devlete sızmak yok, illegal faaliyet yok. Dizi, propaganda amaçlı yapılmış hissine kapıldım.</t>
  </si>
  <si>
    <t>hiçbiri</t>
  </si>
  <si>
    <t>ismailsaymaz</t>
  </si>
  <si>
    <t>İsmail Saymaz</t>
  </si>
  <si>
    <t>Hürriyet Gazetesi muhabiri</t>
  </si>
  <si>
    <t>https://t.co/I8j5BIPiRb</t>
  </si>
  <si>
    <t>Türkiye</t>
  </si>
  <si>
    <t>Row15</t>
  </si>
  <si>
    <t>Yani Hristiyan nüfuslu ülkeler zengin ve yöneticileri fakir. Türkiye de Hristiyan olursa zengin olur. Bu mu ''komünist düşünce''nin vermeye çalıştığı mesaj?
ABD Hristiyan ve nüfusunun yüzde 43'ü yoksul. Bunu ne yapacağız o zaman? https://t.co/01ILH2N6Lg</t>
  </si>
  <si>
    <t>RodrigoGuavera</t>
  </si>
  <si>
    <t>#Bolivyalı</t>
  </si>
  <si>
    <t>Klasik sol, insan odaklı, şiir sever, St. Pauli</t>
  </si>
  <si>
    <t>Row19</t>
  </si>
  <si>
    <t>Gucci'nin yeni "tesettür"lü (!) koleksiyonu. 
 Çağı yakalamak böyle bir şey işte(!)
 Gördüğünüz gibi Kapitalizm için sağ sol, açık kapalı, müslüman hristiyan, hatta kadın erkek dahi fark etmiyor,, #DöndümVeDedimKi
 TÜKETİN YETER... https://t.co/StFiikv7vD</t>
  </si>
  <si>
    <t>yelken06</t>
  </si>
  <si>
    <t>Mustafa YELKEN</t>
  </si>
  <si>
    <t>"Burası dünya! Ne çok kıymetlendirdik. Oysa bir tarla idi; ekip biçip gidecektik...</t>
  </si>
  <si>
    <t>Atakum-SAMSUN</t>
  </si>
  <si>
    <t>Row23</t>
  </si>
  <si>
    <t>uzun boylu kızlar,, topuklu ayakkabı giyince, hristiyan mahallesine dikilmiş cami minaresi gibi duruyosunuz</t>
  </si>
  <si>
    <t>hallooweeen</t>
  </si>
  <si>
    <t>Burak Odabaşı</t>
  </si>
  <si>
    <t>http://t.co/E1Ed0mkgx3</t>
  </si>
  <si>
    <t>Ankara</t>
  </si>
  <si>
    <t>Row24</t>
  </si>
  <si>
    <t>Onlar Hristiyan, ama biz Müslümanız.
 Yazık..
 Ne ara biz bu hale geldik..
 https://t.co/7VYv27pfhr</t>
  </si>
  <si>
    <t>SuatOcak58</t>
  </si>
  <si>
    <t>Suat Ocak</t>
  </si>
  <si>
    <t>Mutlunun mutsuza borcu var.
 Sevene de sövene de selâm olsun</t>
  </si>
  <si>
    <t>Ankara, Türkiye</t>
  </si>
  <si>
    <t>Row25</t>
  </si>
  <si>
    <t>Dünyada 1,5 milyar müslüman var. Hristiyan sayısı daha az sanıyorum.</t>
  </si>
  <si>
    <t>Fatma85T</t>
  </si>
  <si>
    <t>Fatma Taşkın</t>
  </si>
  <si>
    <t>📍İnternational Laws🎈</t>
  </si>
  <si>
    <t>istanbul</t>
  </si>
  <si>
    <t>Row28</t>
  </si>
  <si>
    <t>Ey yahudi senin islamın hoşgörü getireceğine inandığın kadar inanıyorum dinine
Ey hristiyan senin toraya inandığın kadar inanıyorum dinine
Ey müslüman senin isanın tanrının oğlu olduğuna inandığın kadar inanıyorum dinine</t>
  </si>
  <si>
    <t>agnostik_ate</t>
  </si>
  <si>
    <t>Agnostik Ateist</t>
  </si>
  <si>
    <t>Tanrı İnsanın Beynindedir.</t>
  </si>
  <si>
    <t>Row41</t>
  </si>
  <si>
    <t>Yahudi olun,hristiyan olun, Katolik olun, müslüman olun,zengin olun,fakir olun ,çirkin olun,yakışıklı olun ne olursanız olun en başta İNSAN olun İNSAN🙏🙏🙏 https://t.co/IkDcYBfUba</t>
  </si>
  <si>
    <t>Ask01010101</t>
  </si>
  <si>
    <t>AskAktif</t>
  </si>
  <si>
    <t>Öncelik saygı,anlayış ve insanlık sonrası zevk beğeni fantazi ❤️🌹❤️</t>
  </si>
  <si>
    <t>Row42</t>
  </si>
  <si>
    <t>6- Biraz İsveç'ten bahsetmek gerekirse ülkenin nüfusu yaklaşık 10 milyon ve İskandinav ülkelerinin en kalabalık ülkesi. Yaklaşık 500 bin civarında müslüman var. Hristiyan olan halk oldukça seküler bir hayata sahip. Şehirde çok az sayıda kiliseye denk geldim.</t>
  </si>
  <si>
    <t>besparmakm</t>
  </si>
  <si>
    <t>BESPARMAK</t>
  </si>
  <si>
    <t>Hep mi sıradan hep mi tekdüze olmalı ...</t>
  </si>
  <si>
    <t>Row62</t>
  </si>
  <si>
    <t>Uzak doğulu katolikler, Diyarbakır’da misyonerlik yapıyor.
Bunalımda olan gençlik, Hristiyan dinine ilgi gösteriyorlar.
Eğer Hristiyan olursanız başka ülkelerde rahat vatandaşlık alırsınız diye vaadlerde bulunuyorlar.</t>
  </si>
  <si>
    <t>TCAhmetYARIM</t>
  </si>
  <si>
    <t>Ahmet YARIM🇹🇷</t>
  </si>
  <si>
    <t>Memleket meselesi</t>
  </si>
  <si>
    <t>https://t.co/6D43ueB6pm</t>
  </si>
  <si>
    <t>İstanbul, Türkiye</t>
  </si>
  <si>
    <t>Row71</t>
  </si>
  <si>
    <t>Yeni tartışma! 
Rapçiler Hristiyan mı? Rap dinlemek için Hristiyan mı olmak gerekir? https://t.co/alj0JyVb3E</t>
  </si>
  <si>
    <t>Turkey</t>
  </si>
  <si>
    <t>oncesenkapat</t>
  </si>
  <si>
    <t>Örümcekli Amca</t>
  </si>
  <si>
    <t>make deyince olduran, kill deyince öldüren, eyyy processlere can veren yüce root!</t>
  </si>
  <si>
    <t>Row77</t>
  </si>
  <si>
    <t>Şerefsizler bana kötü not verdiler, Müslümanın Müslümandan başkadostu olamaz, hristiyan alçak çekemedi beni</t>
  </si>
  <si>
    <t>suhv_23</t>
  </si>
  <si>
    <t>SÜHV</t>
  </si>
  <si>
    <t>🇹🇷 Hür insan olarak kalmak istedik zalimler hürriyetimize göz diktiler. Futur ingénieur ان شاء الله</t>
  </si>
  <si>
    <t>Ile-de-France, France</t>
  </si>
  <si>
    <t>Row83</t>
  </si>
  <si>
    <t>Dinlerarası dialog denilen şeyin ne manaya geldiğini biri açıklayabilir mi? İslâm Medeniyeti ile  Hristiyan Batı Medeniyeti neyde ittifak ediyor, veya Siyonist Yahudilerle neyin ittifakını yapıyoruz?  MahkumEkimde AfBekliyor</t>
  </si>
  <si>
    <t>UlushanG</t>
  </si>
  <si>
    <t>Kadri Yönet</t>
  </si>
  <si>
    <t>Mükemmel kişiyi aramaktan vazgeç. Tek ihtiyacın olan sana sahip olduğu için şanslı olduğunu düşünen biridir.</t>
  </si>
  <si>
    <t>Amasya, Türkiye</t>
  </si>
  <si>
    <t>Row89</t>
  </si>
  <si>
    <t>Gezi ağaç doğa meselesi değildi iktidar parti içinde yapılmadı. Gezi tüm dünyaya kanıttı ki kürt türk pkk müslüman hristiyan hepimiz oradaydık. Hepimiz orada kardeş olduk bir olduk birlik olduk, başka anlamlarla açıklamaya çalışmayın. #GeziDirenişi</t>
  </si>
  <si>
    <t>DrKuantum291018</t>
  </si>
  <si>
    <t>DrKuantum</t>
  </si>
  <si>
    <t>Humanistlik treninde biletsiz yolcu.</t>
  </si>
  <si>
    <t>Hürriyet, İstanbul</t>
  </si>
  <si>
    <t>Row117</t>
  </si>
  <si>
    <t>Müslüman, Hristiyan, Musevi, pagan, panteist, şaman, deist, ateist, agnostik, budist Türkler olarak bizim ortak paydamız Türk olmak. Sizler melez olduğunuz için kendinizi Türk kimlik ve bilincine ait hissedemeyince tek sığınabileceğiniz şey; din.</t>
  </si>
  <si>
    <t>BabaOdin</t>
  </si>
  <si>
    <t>ᴍᴇᴛ ɢᴏɴᴅᴏʀᴀʏ</t>
  </si>
  <si>
    <t>Türkçü, Meritokrat, Kendini bildiğinden beri Göztepeli, Suç işleme oranı %87.6</t>
  </si>
  <si>
    <t>Row118</t>
  </si>
  <si>
    <t>Niye münasebetsizlik oluyor?
Bir Hristiyan Osmanlı vatandaşı işgale sevinemez mi?
İçinde Müslümanların da yaşadığı bir Batı şehri Müslüman hakimiyetine geçerse, o şehirde yaşayan Müslümanlar için de buna sevinmesinler mi diyeceksiniz?
Kendine Müslüman tam bu mu oluyor? https://t.co/dY8UEYULDy</t>
  </si>
  <si>
    <t>FIRATEREZ</t>
  </si>
  <si>
    <t>Fırat Erez</t>
  </si>
  <si>
    <t>Ben sizden değilim...</t>
  </si>
  <si>
    <t>https://t.co/paNKyt43OK</t>
  </si>
  <si>
    <t>GAIA 10.köy</t>
  </si>
  <si>
    <t>Row136</t>
  </si>
  <si>
    <t>Devletler her koşulda pazarlık eder, etmelidir, Yahudi ile de Hristiyan ile de... Bu dost olduğunuz anlamına gelmez. Devletler arasında dostluk da olmaz. Uluslararası çıkar ilişkileri belirler pazarlığın koşullarını.</t>
  </si>
  <si>
    <t>One___minute</t>
  </si>
  <si>
    <t>One Minute</t>
  </si>
  <si>
    <t>Row186</t>
  </si>
  <si>
    <t>Lübnan'ın Hristiyan Cumhurbaşkanı Michel Avn'dan Osmanlı'ya skandal iftira! https://t.co/zLSTiI0yWA</t>
  </si>
  <si>
    <t>ouzboyu7</t>
  </si>
  <si>
    <t>oğuz boyu</t>
  </si>
  <si>
    <t>VATANIN  BEKASI  ALLAHIN CC DİNİ İÇİN DÜNYAYI YAKARIM</t>
  </si>
  <si>
    <t>Row216</t>
  </si>
  <si>
    <t>OSMANLIYA BÜYÜK İFTİRA;
Lübnan'ın Hristiyan Cumhurbaşkanı Michel Avn, Osmanlı Devleti'ni hedef aldı. Skandal iftiralarda bulunan Avn, Osmanlı boyunduruğundan kurtulmaya çalışanları masum gösterirken isyanların bastırılmasını çarpıtarak katliam yapıldığı iftirasını attı. https://t.co/BawQTUNye3</t>
  </si>
  <si>
    <t>RuhuAnadolu</t>
  </si>
  <si>
    <t>İBRAHİM YILMAZ</t>
  </si>
  <si>
    <t>HİÇ KİMSE TARAFSIZ DEĞİLDİR ; YA HAKTAN VEYA BATILDAN YANADIR.
 ****************************************
BENİ TAKİP EDENİ TAKİP EDERİM, TAKİP ETMEYENİ SİLERİM.</t>
  </si>
  <si>
    <t>Row218</t>
  </si>
  <si>
    <t>Eli, Eli lama sabakhtani?
Hristıyan dilinde ‘Tanrım, Tanrım beni niye terk ettin’ demekmiş.</t>
  </si>
  <si>
    <t>zombiii867</t>
  </si>
  <si>
    <t>Ayşe Demir🌙</t>
  </si>
  <si>
    <t>Bir nevi anestezi.</t>
  </si>
  <si>
    <t>Mardin, Türkiye</t>
  </si>
  <si>
    <t>Row288</t>
  </si>
  <si>
    <t>Lübnan'ın Hristiyan Cumhurbaşkanı Michel Avn'dan Osmanlı'ya skandal iftira! https://t.co/JYsTlFlPzY</t>
  </si>
  <si>
    <t>dis_timu</t>
  </si>
  <si>
    <t>ayhan akdoğan</t>
  </si>
  <si>
    <t>Row308</t>
  </si>
  <si>
    <t>Hristiyan Ortodoks dayanışması... https://t.co/U1QzAS5Mhn</t>
  </si>
  <si>
    <t>35_sporcu</t>
  </si>
  <si>
    <t>Levent YETKİN 35</t>
  </si>
  <si>
    <t>İZMİR.Anadolu Üniv.Ekonomist-Ege Üniv.Turizm.ZZDD Üyesi.Defense https://t.co/KDv5mopdre.Economics.Tourism.Astrophyscis.</t>
  </si>
  <si>
    <t>İZMİR</t>
  </si>
  <si>
    <t>Row311</t>
  </si>
  <si>
    <t>Kısacası paganizm üzerine kurulu Hristiyan inancı ve itikadı ritüelleri 430'lu senelerden bu yana iradesi hür insanlar dışında Atalar kültü'nden etkilenmedi. Ve zaten gidenlerin o yönden etkilemek gibi bir amacı yoktu; aynı Devlet-i Âliye gibi.</t>
  </si>
  <si>
    <t>Mertcan38469494</t>
  </si>
  <si>
    <t>Mertcan ABBASOĞLU</t>
  </si>
  <si>
    <t>Zamanla tanışacağız...</t>
  </si>
  <si>
    <t>https://t.co/xFZDQuYPGw</t>
  </si>
  <si>
    <t>Row336</t>
  </si>
  <si>
    <t>Hong Kong'daki eyleme Hristiyan ve Budist tarikatlar destek verdi
https://t.co/Fexo5EOQDg https://t.co/gbdFh9tjuh</t>
  </si>
  <si>
    <t>etkinhaberetha</t>
  </si>
  <si>
    <t>ETHA</t>
  </si>
  <si>
    <t>Etkin Haber (ETHA) https://t.co/Cw8icMrUzY -  https://t.co/5WFuYWydS6</t>
  </si>
  <si>
    <t>https://t.co/MzCRLJSM20</t>
  </si>
  <si>
    <t>Row358</t>
  </si>
  <si>
    <t>16. yy. sonlarına kadar sürekli yenilgiye uğrayan hristiyan dünyası, gözünü doğu yerine batıya çevirirken, Osmanlıyla karlı bi ticaret içinde bulunan Venediklilerin zenginliği Rönesansa ön ayak olmuş, bu devirde Hristiyan dünyası, İslam dünyasını gelişimde yakalamıştır.</t>
  </si>
  <si>
    <t>nurettinpz</t>
  </si>
  <si>
    <t>Nurettin Beksaç</t>
  </si>
  <si>
    <t>Hooman. BSc. in Molecular Biology and Genetics. MSc. in Bioinformatics. Hobbies: Music, Game Dev, Animals. Tweets in TR, EN, and maybe AL at some point.</t>
  </si>
  <si>
    <t>Prizren, Kosovo</t>
  </si>
  <si>
    <t>Row359</t>
  </si>
  <si>
    <t>Yüzlerce yıl süren Haçlı seferleri, Hristiyan - Ortodoks gerilimleri, 4. haçlı savaşının sırf İstanbul'un yağmalanmasından oluşması, doğuda güçlenen İslam dünyası, hem Avrupa krallıklarının, hem de Bizansın, Osmanlıya zayıf düşman olmasına zemin hazırlamıştır.</t>
  </si>
  <si>
    <t>Row364</t>
  </si>
  <si>
    <t>Hristiyan der ki; yahudiler ve müslümanlar yanılıyor
Yahudi der ki; hristiyanlar ve müslümanlar yanılıyor
Müslüman der ki; yahudiler ve hristiyanlar yanılıyor
Ateist der ki; hepiniz haklısınız
😘😘😘😘</t>
  </si>
  <si>
    <t>ansaneri_barva</t>
  </si>
  <si>
    <t>Ansaneri Barva Lazika</t>
  </si>
  <si>
    <t>Mustafa Kemal ATATÜRK'ün askeri Türkiye Cumhuriyeti'ne sevdalı Ekrem İMAMOĞLU'na hayran.Yobaz ve akçomarlar uzak dursun fena küfür ederim altından kalkamazsınız</t>
  </si>
  <si>
    <t>Kolombiya</t>
  </si>
  <si>
    <t>Row389</t>
  </si>
  <si>
    <t>Hakk'ın rahmetine kavuşan Müslümanların ardından Fatiha okunur. 
Fatiha, Müslüman olmayanlar için okunmaz. Mesela; Hristiyan, Yahudi yada ateistler. 
Anlamayan varsa söylesin tekrar yazayım.</t>
  </si>
  <si>
    <t>Serzenis69</t>
  </si>
  <si>
    <t>Serzeniş</t>
  </si>
  <si>
    <t>Row393</t>
  </si>
  <si>
    <t>Hristiyan olana din dil ırk gözetmeksizin bir tertip, düzen ve temizlik mi geliyor nedir. https://t.co/SXHMjuaVHC</t>
  </si>
  <si>
    <t>leona_said</t>
  </si>
  <si>
    <t>Ayseyso🦄</t>
  </si>
  <si>
    <t>Turkish, evli, 
İstanbul 🍒🇹🇷
satın alma sahiplen 🐾🐶🐺</t>
  </si>
  <si>
    <t>Row437</t>
  </si>
  <si>
    <t>Nice hristiyan ülkenin imzalamadığı, imzalayanın pratiğe geçirmediği
#İstanbulSözlesmesiFeshEdilsin</t>
  </si>
  <si>
    <t>SMALAYDEMR2</t>
  </si>
  <si>
    <t>İSMAİL AYDEMİR</t>
  </si>
  <si>
    <t>RABBİM ECDAD YADİGARI, ŞEHİTLERİMİZİN EMANETİ, VATANIMIZA,DEVLETİMİZE,MİLLETİMİZE,BAYRAĞIMIZA ZEVAL VERMEYE...
DEVLETİ VE İDARECİLERİ ADALETTEN AYIRMA ALLAHIM .</t>
  </si>
  <si>
    <t>Row459</t>
  </si>
  <si>
    <t>Hristiyan bir kadın Müslüman olur. İlk iş olarak, Kur'an-ı Kerim Kursuna yazılır. Orada onunla beraber kayıt için bekleyenlere sorduğu soru düşündürücüdür; "Siz de mi yeni Müslüman oldunuz?"</t>
  </si>
  <si>
    <t>gurabamaryam96</t>
  </si>
  <si>
    <t>Guraba Maryam As-Salafhy</t>
  </si>
  <si>
    <t>Ummati Qad Lâhâ Fajrûn..
Ümmetin sorunu Tevhidsizlik değil, Tevhidini ayakta tutamayacak şahsiyet sorunu.. Şahsiyetsiz insanlar hiçbir şeyi ayakta tutamaz..!</t>
  </si>
  <si>
    <t>Row463</t>
  </si>
  <si>
    <t>Bunlara göre “İlahî” olan ne peki? “Dinlerarası diyalog” yöntemi mi? Hani şu; “İslam Arapça barış demek. Amerika’da barış var, demek ki müslüman olmaya gerek yok. Zaten hristiyan, yahudi vs. birer sıfattır. Hasan’la Hans arasında bir fark yoktur.” gibi sağlamalar yapılan mantık.</t>
  </si>
  <si>
    <t>proentelekt</t>
  </si>
  <si>
    <t>pro-entelekt</t>
  </si>
  <si>
    <t>Takip için erken karar vermeyin. Sizin aynı hassasiyetleri paylaşma beklentiniz varsa benim de var.</t>
  </si>
  <si>
    <t>Boun. TDE.</t>
  </si>
  <si>
    <t>Row467</t>
  </si>
  <si>
    <t>Bu zulmu gerçekleştiren grubun kutsal davalarinin çıkardan başka bir şey olmadgini anladigimiza göre, ettikleri zulme maruz kalanarin müsluman turk kürt sosyalist hristiyan olmalariyla değil haklariyla ilgileniyorum. Ayrim yapmaksizin hepsinin yanindayim.</t>
  </si>
  <si>
    <t>hi_axxi</t>
  </si>
  <si>
    <t>M.IŞIK</t>
  </si>
  <si>
    <t>UYUMSUZ...
KHK Mağduru...</t>
  </si>
  <si>
    <t>Istanbul</t>
  </si>
  <si>
    <t>Row486</t>
  </si>
  <si>
    <t>eski sevgilim bonus saclı oldugu icin annem papaz diyo beni de hristiyan ilan etti</t>
  </si>
  <si>
    <t>diladeeniz</t>
  </si>
  <si>
    <t>Deniz</t>
  </si>
  <si>
    <t>Row509</t>
  </si>
  <si>
    <t>6
Üyeler çoğalınca bu ilgi de arttı. Jones itibar kazandı ve ülke çapında hristiyan birliklerinde önemli görevlere geldi.</t>
  </si>
  <si>
    <t>Ebulehebelkurdi</t>
  </si>
  <si>
    <t>HAZRETİ QUZULQURT</t>
  </si>
  <si>
    <t>Her şey bir  karikatürist merakıyla başladı.</t>
  </si>
  <si>
    <t>Row529</t>
  </si>
  <si>
    <t>Şerefsizler hainler Atamızı anmadı..Düşününki Musevi ve Hristiyan cemaatler andı Atasını. Utanın soysuz Arap soyları..</t>
  </si>
  <si>
    <t>etnik</t>
  </si>
  <si>
    <t>TeomanUygur7</t>
  </si>
  <si>
    <t>Teoman Uygur</t>
  </si>
  <si>
    <t>Atatürk karşıtı, Cumhuriyet dusmanlarina Her türlü terörist düşünceye sayfamda yer yoktur.</t>
  </si>
  <si>
    <t>Row534</t>
  </si>
  <si>
    <t>Her BTS i seven hristiyan olmuyor arkadaşlar yada ateist falan. Ben BTS seviyorum. Bu kimsenin dinini hiç bir şekilde değiştirmez. Önemli olan dansa, sese, kalbe ve yüze bakıyor. Hiçbiri olmasa idi neden severdim ki? https://t.co/8L5knXZnck</t>
  </si>
  <si>
    <t>Sudenaz27144673</t>
  </si>
  <si>
    <t>suminwqz</t>
  </si>
  <si>
    <t>ARMY BLİNK EXO-L YOUNG ONE AND ONCE BUT BTS İS THE BEST GROUP OF THE WORLD💜</t>
  </si>
  <si>
    <t>Row541</t>
  </si>
  <si>
    <t>Tanıştırayım, bu vatan sevgisidir. Vatanseverlik kimsenin tekelinde değildir. Ne o taraf, ne bu taraf. Her dini, sosyal, yaşam alanlarında istediğim gibi vatan severliğimi gösterebilirim.Hristiyan olarak kilisemde vatanım için şükredip dua ediyorum. Kimse karışmaz buna https://t.co/17Mc3xI8OV</t>
  </si>
  <si>
    <t>laylatow</t>
  </si>
  <si>
    <t>banuchellik</t>
  </si>
  <si>
    <t>ilham gelirse yazar, yanlış görürse editör, hayalindekini çekmek isterse senarist, elektronikten anlar, gitar çalar, şarkı söyler... bir de anayım ben ana</t>
  </si>
  <si>
    <t>avare</t>
  </si>
  <si>
    <t>Row598</t>
  </si>
  <si>
    <t>Filipinler Devlet Başkanı Duterte, ülkedeki İslami bankaların kurulması ve işletilmesi ile ilgili bir yasa imzaladı. Adı geçen yasa, Filipin Para Konseyi'nin, nüfusun çoğunluğunun Hristiyan olduğu ülkede,diğer bankaların bu İslami bankalarla etkileşime girmesine izin veriyor. https://t.co/ZXlcAXT8Cq</t>
  </si>
  <si>
    <t>FuatBey61</t>
  </si>
  <si>
    <t>Fuat Bey</t>
  </si>
  <si>
    <t>İnsanlar üçe ayrılır ; 🥇Görenler  🥈Gösterince görenler 🥉Asla göremeyenler</t>
  </si>
  <si>
    <t>Ahdı Milli</t>
  </si>
  <si>
    <t>Row650</t>
  </si>
  <si>
    <t>chpde şu anda hristiyan milletvekili vardır</t>
  </si>
  <si>
    <t>AbbasTure</t>
  </si>
  <si>
    <t>Abbas Türe</t>
  </si>
  <si>
    <t>...</t>
  </si>
  <si>
    <t>Row691</t>
  </si>
  <si>
    <t>Hristiyan bir din adamıyla tanışmıştım. Bana din değiştirmemi teklif etti. İngiltere vatandaşı olmak şartıyla kabul edeceğimi söyledim. O, bu dünyada sıkıntı çekerek ebedi mutluluğa kavuşabileceğimi.
Değiştirmenin anlamsız olduğunu görüp vazgeçtim.</t>
  </si>
  <si>
    <t>Pro_Fakir</t>
  </si>
  <si>
    <t>Profesyonel Fakir</t>
  </si>
  <si>
    <t>Nitelikli Fakir - Zındık - Mendebur - broken hearted (40+) Trabzonspor ama kalede Şenol olacak.</t>
  </si>
  <si>
    <t>https://t.co/1JrLRDwb3F</t>
  </si>
  <si>
    <t>Row697</t>
  </si>
  <si>
    <t>Hicretle asr-ı  saadette yeni bir dünya kuruldu. Efendimizin emriyle cebri lütfi olarak Habeşistana hicret edenlere Habeş kralı Necaşi kucak açtı. O zamanda Müslümanlar Hristiyan dünyasına sığınıyordu. Şimdide cebrî lütfi olarak mukaddes göçü gerçekleştirenlere batı dünyası</t>
  </si>
  <si>
    <t>metinkeskin300</t>
  </si>
  <si>
    <t>Metin Keskin</t>
  </si>
  <si>
    <t>Row715</t>
  </si>
  <si>
    <t>Hong Kong'da protestolar devam ediyor: Hristiyan ve Budist tarikatlar da destek verdi
https://t.co/ZdAulGkvPl https://t.co/3FxODCIBmF</t>
  </si>
  <si>
    <t>Haber_VAR_</t>
  </si>
  <si>
    <t>Hᴀʙᴇʀ VAR</t>
  </si>
  <si>
    <t>Güncel Haber Portalı || HaberVAR</t>
  </si>
  <si>
    <t>Row720</t>
  </si>
  <si>
    <t>#3 aydır devam eden protestolara, Çin tarafından baskı gördüklerini söyleyen Hristiyan ve Budist tarikatlar da destek verdi. https://t.co/r5iSC4Y2zf</t>
  </si>
  <si>
    <t>canlihaberleri</t>
  </si>
  <si>
    <t>Canlı Haberler</t>
  </si>
  <si>
    <t>Ezgi ile #Canlı #Güncel #SonDakika #Haberler</t>
  </si>
  <si>
    <t>Row766</t>
  </si>
  <si>
    <t>Hristiyan, şaman Türkler ne olacak ? https://t.co/emuEctoJOR</t>
  </si>
  <si>
    <t>jonturkler1</t>
  </si>
  <si>
    <t>Row817</t>
  </si>
  <si>
    <t>Bir insan Yahudi Ya da Hristiyan Türk olabilir
İslam Türklük ile paket gelmiyor sorry https://t.co/hxNOaFiK1H</t>
  </si>
  <si>
    <t>LastStarNtheSky</t>
  </si>
  <si>
    <t>Andromeda</t>
  </si>
  <si>
    <t>follow the inner moonlight, don't hide the madness.</t>
  </si>
  <si>
    <t>Hogwarts</t>
  </si>
  <si>
    <t>Row822</t>
  </si>
  <si>
    <t>Hong Kong'da, protestolar yasağa rağmen sürüyor!
Hong Kong'da 13'üncü haftasına giren protestolar, Çin'in tehdidine ve polis yasağına rağmen sürüyor. Protestolara Hristiyan ve Budist inanç... https://t.co/hrbM7AwhN8</t>
  </si>
  <si>
    <t>Sabrikontek</t>
  </si>
  <si>
    <t>Sabri KÖNTEK</t>
  </si>
  <si>
    <t>GİRESUN-TİREBOLU- SABRİ  KÖNTEK</t>
  </si>
  <si>
    <t>https://t.co/lbPZK99iEq</t>
  </si>
  <si>
    <t>https://www.instagram.com/sabrikontek/</t>
  </si>
  <si>
    <t>Hristiyan sanatçı: #Kürdistan Bölgesi Hükümeti bizler için sadece güvenlik ve huzur ortamı oluşturmadı, dini törenlerimizi yapmamız için de özgürlükler sağladı https://t.co/40LHJagkD0</t>
  </si>
  <si>
    <t>2021-03-10 21:17:46</t>
  </si>
  <si>
    <t>K24Turkce</t>
  </si>
  <si>
    <t>Kurdistan24 Türkçe</t>
  </si>
  <si>
    <t>Kurdistan24 TV Türkçe Servisi Resmi Twitter Hesabı #Kurdistan  https://t.co/RwTS8m416Y https://t.co/dFGWReOqTw</t>
  </si>
  <si>
    <t>https://t.co/KvqHjzyCMA</t>
  </si>
  <si>
    <t>2016-05-13 20:20:03</t>
  </si>
  <si>
    <t>Erbil, Kurdistan</t>
  </si>
  <si>
    <t>Almanya'da maske tedariğinden 250 bin Euro kişisel çıkar sağladığı söylenen Hristiyan Demokrat ve Hristiyan Sosyal Partili 2 milletvekili istifa etmiş.
Dış güçler, teröristler, vatan hainleri falan filan deyip suçu muhalefete atmayı becerememişler. İktidardan ders almalılar.</t>
  </si>
  <si>
    <t>2021-03-09 11:17:42</t>
  </si>
  <si>
    <t>aliaktas7</t>
  </si>
  <si>
    <t>Ali Aktaş</t>
  </si>
  <si>
    <t>Eş, Baba, Oğul, Kardeş, Avukat.                              
Ahlak, Adalet, Özgürlük, Ekmek ve İhtiram yolunda.
Gönüllüm olur musunuz 👉 https://t.co/qBWxmmbkqg</t>
  </si>
  <si>
    <t>https://t.co/2QUWMpn2Nr</t>
  </si>
  <si>
    <t>2009-09-02 16:01:59</t>
  </si>
  <si>
    <t>Row11</t>
  </si>
  <si>
    <t>Hristiyan dünyasıında yaygın inanışa göre İnciller göz tanıklıklarına ait kayıtlardır. Peki bu gerçekten böyle midir? 
Markos'taki hatalara bakalım
#MilliEkonomiGüçlüTürkiye
#ÖğrtUlustaEk40bnUfuktaSMADeğilAyazKazanacak
"Haluk Levent"
"Cumhurbaşkanı Erdoğan"
"Nihat Hatipoğlu" https://t.co/OwWhzNwYJq</t>
  </si>
  <si>
    <t>2021-03-12 17:59:48</t>
  </si>
  <si>
    <t>Kisas_i_Enbiya</t>
  </si>
  <si>
    <t>Karşılaştırmalı Dinler</t>
  </si>
  <si>
    <t>Karşılaştırmalı Dinler Tarihi Araştırmaları.
Bu sayfa sadece meraklıları içindir. 
Etkileşime girmeyecek olanlar lütfen takibe almasın.
https://t.co/6P4YgXCnRY</t>
  </si>
  <si>
    <t>2020-08-22 14:43:56</t>
  </si>
  <si>
    <t>Kürre-i Arz</t>
  </si>
  <si>
    <t>Row14</t>
  </si>
  <si>
    <t>Almanya'da 2017'de yapılan bir araştırmaya göre Hristiyan Birlik Partileri (CDU/CSU), yaklaşık olarak her dört inançsız insandan birinin (%24) oyunu alabilmiş.
Almanya'da üç grup (Katolik-Protestan-inançsız) arasında partilerin oy dağılımı burada görülebilir: https://t.co/rsbZrV1Q3t</t>
  </si>
  <si>
    <t>2021-03-12 17:47:59</t>
  </si>
  <si>
    <t>emrahthepolitic</t>
  </si>
  <si>
    <t>Emrah Aslan 🇪🇺</t>
  </si>
  <si>
    <t>Okur ve yazar, sosyal demokrat, pro-European.
Berlin/İstanbul/İzmir.
https://t.co/CqgER44Gme</t>
  </si>
  <si>
    <t>2017-12-15 22:56:11</t>
  </si>
  <si>
    <t>Berlin, Germany</t>
  </si>
  <si>
    <t>insanları inançlarına göre kalıba sokmak çok saçma. yok 
şuna inanıyorsan bu olamazsın falan filan. ne alaka kardeşim? istersem  müslüman olup lgbt de desteklerim veya  hristiyan olup feminizmin de savunurum. bunların inançla gram alakası yok. boş boş konuşuyorsunuz sadece https://t.co/SAPrEscMC1</t>
  </si>
  <si>
    <t>2021-03-12 17:39:38</t>
  </si>
  <si>
    <t>heartoflilith_</t>
  </si>
  <si>
    <t>pelin⁷</t>
  </si>
  <si>
    <t>save me if i become my demons</t>
  </si>
  <si>
    <t>2019-07-26 17:45:05</t>
  </si>
  <si>
    <t>heaven or hell</t>
  </si>
  <si>
    <t>Row29</t>
  </si>
  <si>
    <t>“Yaşam formu”falan değilim,Lisanı #Türkçe ifadesi  ile insanım.Kendi tanımı mı da kendim yaparım.Yok #Form muş,yok bilmem ne.Dinden çıkan bu türden çok #bilmişlik dinine giriyor. #islam #müslüman #hristiyan #musevi #ateist  #survivor #süperlig #türkiyetürklerindir #kredi #banka</t>
  </si>
  <si>
    <t>2021-03-12 17:21:36</t>
  </si>
  <si>
    <t>medya_balkan</t>
  </si>
  <si>
    <t>Gönlüm uzaklarda</t>
  </si>
  <si>
    <t>🔴🔴🔴🔴🔴🔴🔴🔴🔴🔴🔴🔴🔴🔴🔴🔴🔴🔴🔴🔴🔴🔴🔴🔴🔴🔴🔴🔴🔴🔴🔴🔴Adalet🔴🔴🔴🔴🔴🔴🔴🔴🔴🔴🔴🔴🔴🔴🔴🔴🔴🔴🔴🔴🔴🔴🔴🔴🔴🔴🔴🔴🔴🔴🔴🔴🔴❤️🔴🔴🔴🔴🔴🔴🔴🔴🔴🔴🔴</t>
  </si>
  <si>
    <t>2020-04-08 14:29:03</t>
  </si>
  <si>
    <t>İSTANBUL İSTANBUL</t>
  </si>
  <si>
    <t>Row34</t>
  </si>
  <si>
    <t>Hristiyan bir danaya girmedikçe Çam ağacı süslemem.</t>
  </si>
  <si>
    <t>2021-03-12 17:10:00</t>
  </si>
  <si>
    <t>Harunelenk12</t>
  </si>
  <si>
    <t>Harun Çelenk</t>
  </si>
  <si>
    <t>Ben Harun Çelenk</t>
  </si>
  <si>
    <t>2021-01-21 18:01:45</t>
  </si>
  <si>
    <t>Row47</t>
  </si>
  <si>
    <t>Yunan halkı hristiyan Türklerdir, Yunan kardeşlerimizi kendime daha yakın buluyorum. https://t.co/UjsvEnfV6w</t>
  </si>
  <si>
    <t>2021-03-12 16:28:09</t>
  </si>
  <si>
    <t>mesai31</t>
  </si>
  <si>
    <t>Ne baküyün lan top</t>
  </si>
  <si>
    <t>2011-05-20 21:23:37</t>
  </si>
  <si>
    <t>Veliefendi, İstanbul</t>
  </si>
  <si>
    <t>Row54</t>
  </si>
  <si>
    <t>Hozanna - Hristiyan İlahisi</t>
  </si>
  <si>
    <t>2021-03-12 16:16:06</t>
  </si>
  <si>
    <t>Ovguler_Yucelt</t>
  </si>
  <si>
    <t>Ovguler</t>
  </si>
  <si>
    <t>https://t.co/sI1Ey6XNZy</t>
  </si>
  <si>
    <t>2019-11-17 23:59:51</t>
  </si>
  <si>
    <t>Row57</t>
  </si>
  <si>
    <t>bu ülkede oturup Türk vatandaşı olup Türkler 800.900.yüzyılları müslümanlığa geçmiş olmasına rağmen hala Müslümanlıkla sorunu olan varsa bşka ülkeye gitsin hristiyan yahudi şaman budist ataist her ne olmak istiyosa olsun.yeter karışmayın müslümanlara salın aq</t>
  </si>
  <si>
    <t>saldırgan</t>
  </si>
  <si>
    <t>2021-03-12 16:11:27</t>
  </si>
  <si>
    <t>Kapak59839318</t>
  </si>
  <si>
    <t>TAM-İSABET ;) 🇹🇷↗️</t>
  </si>
  <si>
    <t>ALLAH BENİ RAHMET EYLESİN ☝️ KİM KİMİNLE YÜRÜR VE  SEVERSE ONUNLA HAŞROLACAK ❗❗❗DÜNYA FANİ 😏.⁉</t>
  </si>
  <si>
    <t>2016-11-14 03:03:19</t>
  </si>
  <si>
    <t>Row65</t>
  </si>
  <si>
    <t>140. Artık “Yoksul Askerler Örgütü” kayrılan, “Kutsal Hristiyan Şövalye Tarikatı”ydı. 
O süreçte olanları biliyorsunuz… Bu yüzden; tek cümleyle geçelim: Tapınakçılar, Papalığın yetkilerini kullanarak, akıl almaz servetlere ulaştılar.</t>
  </si>
  <si>
    <t>2021-03-12 15:56:36</t>
  </si>
  <si>
    <t>AhmetyozgatDD</t>
  </si>
  <si>
    <t>Ahmet Yozgat</t>
  </si>
  <si>
    <t>https://t.co/nz82mFDdsj</t>
  </si>
  <si>
    <t>2011-05-10 12:10:00</t>
  </si>
  <si>
    <t>Row68</t>
  </si>
  <si>
    <t>125.  Ya da “Merovenj Sülalesinin Şövalyelerinden… Bu Şövalyelerin, şeytani bir plan dairesinde; Haçlı Seferlerini, Hristiyan Dünyasına –gerçekten- Haçlı Seferi gibi yutturmasının zamanı gelmişti. Her bin yılda bir gelirdi zaten.</t>
  </si>
  <si>
    <t>2021-03-12 15:51:24</t>
  </si>
  <si>
    <t>Row70</t>
  </si>
  <si>
    <t>Güzel kitapmış gerçekten. Gönderdiklerinin yazılı olduğu bölümü buldum. 1300'lerde Hristiyan ulemasının yaptığını uzundur İslam uleması da yapıyor ve bugünlerde iyice abarttılar. Bugünlerde Diyanet'ten verilen finans fetvaları o tarihlerdeki Hristiyan fetvalarıyla neredeyse aynı. https://t.co/9AFbRZWlL1</t>
  </si>
  <si>
    <t>2021-03-12 15:45:28</t>
  </si>
  <si>
    <t>t_oncu</t>
  </si>
  <si>
    <t>T. Sabri Öncü</t>
  </si>
  <si>
    <t>Boğaziçi Makina 1984
Para nedir, parayı kim üretir?
https://t.co/V1xpt61elA</t>
  </si>
  <si>
    <t>2020-01-27 23:53:24</t>
  </si>
  <si>
    <t>Row74</t>
  </si>
  <si>
    <t>Ulan herkes yok Amerika şöyle yok yurt dışı şöyle diyor. Tamamda birazda şükredin onlar Hristiyan,Yahudi biz elhamdülillah Müslümanız en büyük zenginlik İslam dinidir biraz şükredin...</t>
  </si>
  <si>
    <t>2021-03-12 15:27:47</t>
  </si>
  <si>
    <t>ibrahimorman36</t>
  </si>
  <si>
    <t>İBRAHİM ORMAN</t>
  </si>
  <si>
    <t>Girişimci                                                                            
Normal bir insanım, bir özelliğim yok...</t>
  </si>
  <si>
    <t>2021-03-02 14:42:15</t>
  </si>
  <si>
    <t>Row76</t>
  </si>
  <si>
    <t>Aksi takdirde yabancı kelimeleri çevirirken “aynı hissi yerli karşılığında veremiyorum” hissine daha sık kapılıyoruz. Lord yerine Efendi kullanmak da örneğin İslami açıdan farklı bir his uyandırır. Ancak Bey erilliği ve pastoralliğiyle Hristiyan anlamını daha iyi temsil eder.</t>
  </si>
  <si>
    <t>2021-03-12 15:26:13</t>
  </si>
  <si>
    <t>onurbursevi</t>
  </si>
  <si>
    <t>Onur Bursevî</t>
  </si>
  <si>
    <t>Tarih, Kültür ve Felsefe | Japon Tarihi</t>
  </si>
  <si>
    <t>2011-10-10 21:56:00</t>
  </si>
  <si>
    <t>Row82</t>
  </si>
  <si>
    <t>Mısır’da hristiyan, Yunanistan’da müslüman halkların varlığından haberi yok olamaz, ama insan ve hristiyan düşmanlığı inanılmaz kör edici... https://t.co/sLUYQFipgz</t>
  </si>
  <si>
    <t>2021-03-12 15:10:47</t>
  </si>
  <si>
    <t>GuPoyraz</t>
  </si>
  <si>
    <t>Gül Poyraz</t>
  </si>
  <si>
    <t>Freelance Journalist-Screenwriter  I tweet in Turkish, Swedish and English. Stockholm University&amp;University of Western Sydney</t>
  </si>
  <si>
    <t>2011-11-23 18:47:37</t>
  </si>
  <si>
    <t>Stockholm, Sverige</t>
  </si>
  <si>
    <t>Row100</t>
  </si>
  <si>
    <t>Kudüs'ü haçlılardan alarak 88 yıllık Hristiyan hakimiyetini sonlandıran büyük İslam komutanlarından Selahaddin-i Eyyubi'yi vefatının 828'inci yıldönümünde rahmetle anıyoruz! Anadolu topraklarına şehit kanlarıyla bize vatan yapan bütün şehitlerimize rahmet olsun!Âmin âmin âmin . https://t.co/cx2KkPFINs</t>
  </si>
  <si>
    <t>2021-03-09 11:15:13</t>
  </si>
  <si>
    <t>DirilisRuzgar</t>
  </si>
  <si>
    <t>Diriliş ( AK RÜZGÂR ) Ayhan</t>
  </si>
  <si>
    <t>Yaşasın Devlet Varolsun Millet 🇹🇷</t>
  </si>
  <si>
    <t>2020-08-23 21:03:05</t>
  </si>
  <si>
    <t>Row107</t>
  </si>
  <si>
    <t>https://t.co/WbPCgZBcIr 
Gerçek Müziğin Adresi...
Günün ayeti
#hristiyan #hristiyanezgiler #kilise #incil #tevrat #zebur #peygamberler #teoloji #isamesih #cennet #cehennem #ayet #isa #müzik https://t.co/T8PSeBeeEC</t>
  </si>
  <si>
    <t>2021-03-09 11:04:04</t>
  </si>
  <si>
    <t>radyomaranata</t>
  </si>
  <si>
    <t>Radyo Maranata</t>
  </si>
  <si>
    <t>İyi haberi duyurmak,Tanrı Sözü'nü paylaşmak,Gündelik hayatımıza Tanrısal düşünceyi uygulama,Merak edilen konulara açıklık getirme...Türkçe İlahiler ve paydaşlık</t>
  </si>
  <si>
    <t>2017-05-30 10:53:50</t>
  </si>
  <si>
    <t>Row121</t>
  </si>
  <si>
    <t>Şimdi nerede gömeceksiniz,hristiyan mezarliginda mi yoksa ....</t>
  </si>
  <si>
    <t>2021-03-09 10:35:08</t>
  </si>
  <si>
    <t>Osmanoglu202</t>
  </si>
  <si>
    <t>Osmanoglu20</t>
  </si>
  <si>
    <t>2020-05-01 20:02:00</t>
  </si>
  <si>
    <t>Row126</t>
  </si>
  <si>
    <t>Almanya’da Koruyucu maske tedariğinden kişisel çıkar sağladığı ortaya çıkan Hristiyan Demokrat milletvekili Nikolas Löbel, partisine daha fazla zarar vermemek için istifa ettiğini açıkladı
Löbel, girişimleri karşılığında 250 bin euro almakla itham ediliyor</t>
  </si>
  <si>
    <t>2021-03-09 10:31:15</t>
  </si>
  <si>
    <t>musitem</t>
  </si>
  <si>
    <t>MUSİTEM HABER</t>
  </si>
  <si>
    <t>🇹🇷#SONDAKİKA,#HABERLER,#TÜRKİYE,#DÜNYA, #EKONOMİ,#SPOR, #SAĞLIK, #KÜLTÜRSANAT, #YAŞAM,#TEKNOLOJİ, #MAGAZİN,#DEPREM
🌍#BREAKING,#NEWS,#COVID19,#Earthquake</t>
  </si>
  <si>
    <t>2009-12-07 18:11:45</t>
  </si>
  <si>
    <t>© İZMİR-TÜRKİYE</t>
  </si>
  <si>
    <t>Row142</t>
  </si>
  <si>
    <t>Irak Türkmen Cephesi Başkanı ve Irak Milletvekili Erşat Salihi; “Papa’nın gezisi Ur merkezli yeni bir özerk bölge planının parçası, Musul şehri sınırları içerisinde ilan edilecek bölgeye Ninova Hristiyan Özerk Bölgesi ismi verilecek ve ABD-NATO tarafından güvenliği sağlanacak"</t>
  </si>
  <si>
    <t>2021-03-09 10:07:55</t>
  </si>
  <si>
    <t>MrLeYJoN</t>
  </si>
  <si>
    <t>𐱅𐰇𐰼𐰚</t>
  </si>
  <si>
    <t>2015-02-20 19:32:09</t>
  </si>
  <si>
    <t>Row154</t>
  </si>
  <si>
    <t>Alice &amp; Nathan - Teslim Oldum [Akustik Hristiyan İlahisi] 1</t>
  </si>
  <si>
    <t>2021-03-09 09:39:50</t>
  </si>
  <si>
    <t>Row155</t>
  </si>
  <si>
    <t>🔴 Almanya'da maske skandalı: 2 milletvekili istifa etti Almanya'da koronavirüs salgını ile mücadele kapsamında kullanılan maskelerin satın alınmasında nüfuzunu kullanan ve satışlardan yüzbinlerce avro kazandığı öne sürülen Hristiyan Demokrat Birlik (C... https://t.co/8EaxkGnCn8 https://t.co/rB8YQXwq7n</t>
  </si>
  <si>
    <t>2021-03-09 09:35:35</t>
  </si>
  <si>
    <t>tr_hbr</t>
  </si>
  <si>
    <t>🇹🇷 TR HABER || Tüᴍ Hᴀʙᴇʀʟᴇʀ®️</t>
  </si>
  <si>
    <t>🏅 Güçlü olana değil 🅳🅾🅶🆁🆄🆈🅰 🆃🅰🆁🅰🅵 Takip edin “HABERİNİZ” olsun! #TrHaber #TrNews https://t.co/OgrP7E7f4x https://t.co/4qrsjzzV1x</t>
  </si>
  <si>
    <t>https://t.co/NyEWsZBwjS</t>
  </si>
  <si>
    <t>2017-09-04 02:30:25</t>
  </si>
  <si>
    <t>Row156</t>
  </si>
  <si>
    <t>Papa iraka geldi cebinde ki plan belli bizim misaki milli icinde bir ozerk hristiyan bölgesi olusturmak hedef bölge her zamanki gibi musul bizim icerdeki beyinsiz muhalifler ise sanki dugmeye basılmış gibi gundemi degistirme çabasında hic biri papa niye gelsi diye sormuyor</t>
  </si>
  <si>
    <t>2021-03-09 09:33:52</t>
  </si>
  <si>
    <t>Susturu70937024</t>
  </si>
  <si>
    <t>Susturucu</t>
  </si>
  <si>
    <t>Demokratik müslüman  herkesin düşüncesi kendine</t>
  </si>
  <si>
    <t>2020-09-23 23:46:48</t>
  </si>
  <si>
    <t>Row160</t>
  </si>
  <si>
    <t>öyle bir Hristiyan düşmanlığı varki Papa ağzıyla kuş tutsa..Eleştirin bari mantıklı olsun. @abdulkdir_selvi Papa güvenlik nedeniyle kimsenin gitmeDiği Irak’a gitti ama niye geçmişte gitmedi diye soruyor? eleştirecek 1şey bulamamış. Papa’nın verdiği mesajlarda açık yakalayamamış</t>
  </si>
  <si>
    <t>2021-03-09 09:20:12</t>
  </si>
  <si>
    <t>barcinyinanc</t>
  </si>
  <si>
    <t>Barçın Yinanç</t>
  </si>
  <si>
    <t>Gazeteci/journalist ODTÜ IR91 mezunu. Milliyet, TV8, CNNTürk, Referans, Radikal, Hürriyet Daily News eski çalışanı</t>
  </si>
  <si>
    <t>2011-09-03 16:37:09</t>
  </si>
  <si>
    <t>Row161</t>
  </si>
  <si>
    <t>Ben Zayıfken - Türkçe Hristiyan İlah</t>
  </si>
  <si>
    <t>2021-03-09 09:17:47</t>
  </si>
  <si>
    <t>Row172</t>
  </si>
  <si>
    <t>Aklımda deli bir soru var:
Papa için Hristiyan Dünyasının lideri denilir. 
Peki niye İslam Dünyasının bir lideri yok???</t>
  </si>
  <si>
    <t>2021-03-09 08:52:09</t>
  </si>
  <si>
    <t>analizci034</t>
  </si>
  <si>
    <t>⚡Analizci⚡</t>
  </si>
  <si>
    <t>Dik dur, eğilme; onlar geri geri çekilir.</t>
  </si>
  <si>
    <t>2021-01-05 15:35:33</t>
  </si>
  <si>
    <t>Row180</t>
  </si>
  <si>
    <t>Tuzla Kilisesi
Rab gününüzü bereketlesin!!!
Soru ve görüşleriniz için: Whatsapp 0544 677 50 66
https://t.co/iQKOJMBVDz
#gününayeti #tuzla #kilise #hristiyan #incil #tevrat #zebur #isamesih #tuzlakilisesi https://t.co/Pkkw1KG6R8</t>
  </si>
  <si>
    <t>2021-03-09 08:17:03</t>
  </si>
  <si>
    <t>Tuzlakilisesi</t>
  </si>
  <si>
    <t>Tuzla Kilisesi</t>
  </si>
  <si>
    <t>Tuzla Protestan Kilisesi, Hristiyan inancına mensup vatandaşlarımızın dini ihtiyacını karşılar.Hristiyan inancı hakkında merak ettiğiniz ne varsa çekinmeden sor</t>
  </si>
  <si>
    <t>2019-10-25 15:58:44</t>
  </si>
  <si>
    <t>Row185</t>
  </si>
  <si>
    <t>Papa Irak’ta:
-Kendisini”Siz bizden bir cüz, biz sizden bir cüz“ afişiyle karşılayan şiilerin imamı Sistaniyle görüştü.
-Şii milisleri olan,Haşdi Şabinin komutanına tesbihini hediye etti.
-Mesajında -Türkçe hariç-bütün unsurların dilini kullandı.
-Hristiyan nüfusa destek verdi. https://t.co/Pu3atTOfky</t>
  </si>
  <si>
    <t>2021-03-09 07:54:45</t>
  </si>
  <si>
    <t>ismetmorgul</t>
  </si>
  <si>
    <t>İsmet Morgül</t>
  </si>
  <si>
    <t>🍁 @tarihicinaralti #Çengelköy #Çayeli #Rize</t>
  </si>
  <si>
    <t>https://t.co/6AtLReJaXR</t>
  </si>
  <si>
    <t>2020-07-28 18:40:12</t>
  </si>
  <si>
    <t>Üsküdar, İstanbul</t>
  </si>
  <si>
    <t>Row187</t>
  </si>
  <si>
    <t>Her Şeyi Rab'be Bırak - Hristiyan 2</t>
  </si>
  <si>
    <t>2021-03-09 07:44:02</t>
  </si>
  <si>
    <t>Row197</t>
  </si>
  <si>
    <t>Hristiyan İlahi - Babam Sensin (sö 1</t>
  </si>
  <si>
    <t>2021-03-09 06:38:54</t>
  </si>
  <si>
    <t>Row198</t>
  </si>
  <si>
    <t>Müslümanların resmen Hristiyan olmaları pek o kadar önemli değildir. Asıl önemli olan, sosyal, ruhi ve fikri yöndem Müslümanların Hristiyanlaşmasıdır.
Muhammed Kutub</t>
  </si>
  <si>
    <t>2021-03-09 06:24:29</t>
  </si>
  <si>
    <t>FilozofKedi2</t>
  </si>
  <si>
    <t>Filozof Kedi</t>
  </si>
  <si>
    <t>2020-12-26 19:37:14</t>
  </si>
  <si>
    <t>Row209</t>
  </si>
  <si>
    <t>Christian Women's Boat Ride on the Bosphorus, Istanbul, 1899
Boğaziçi'nde Kayık Gezintisi Yapan Hristiyan Kadınlar, 1899   #KeadilanSyariatIslam   .🏴☝️🏳️. #HFoQF https://t.co/4YolsexJeT</t>
  </si>
  <si>
    <t>2021-03-09 05:43:34</t>
  </si>
  <si>
    <t>UmmuHana9</t>
  </si>
  <si>
    <t>Ummu Hana</t>
  </si>
  <si>
    <t>2018-05-06 15:25:33</t>
  </si>
  <si>
    <t>Row215</t>
  </si>
  <si>
    <t>Hristiyanlara saygımız sonsuzda hristiyan özentisi müslümanları Allah bildiği gibi yapsın</t>
  </si>
  <si>
    <t>2021-03-09 05:01:30</t>
  </si>
  <si>
    <t>limonlutantunii</t>
  </si>
  <si>
    <t>çokomelli hanım</t>
  </si>
  <si>
    <t>konuşamam yalnızca aşko 🦥🪐</t>
  </si>
  <si>
    <t>https://t.co/J4HWaz3HIm</t>
  </si>
  <si>
    <t>2016-07-17 23:57:17</t>
  </si>
  <si>
    <t>Row217</t>
  </si>
  <si>
    <t>ben bütün dinlere eşit mesafede uzağım ama basit bir mantık yürütüyorum, arabistanda hristiyan bir parti kurup biz arabistanda hristiyanlık yönetimi istiyoruz diyebilir misiniz?</t>
  </si>
  <si>
    <t>2021-03-09 04:53:24</t>
  </si>
  <si>
    <t>jeymisdiyin</t>
  </si>
  <si>
    <t>tespitchi</t>
  </si>
  <si>
    <t>mahfolduk ama Sultan abi halletcek.</t>
  </si>
  <si>
    <t>2020-01-07 19:07:22</t>
  </si>
  <si>
    <t>Row219</t>
  </si>
  <si>
    <t>Bak İsa Ya - Seze - Hristiyan İlahis</t>
  </si>
  <si>
    <t>2021-03-09 04:37:53</t>
  </si>
  <si>
    <t>Row221</t>
  </si>
  <si>
    <t>Hristiyan bir arkadaşıma, laikliğin ve demokrasinin ALLAH'IN HÜKÜMLERİNİ REDDETME BİÇİMİ OLDUĞUNU ANLATTIM. O'da ,Allah'ın hükümleri bizde niye yok dedi. 😢😃🤗🤔 kendisi sayfamda eklidir selam olsun...</t>
  </si>
  <si>
    <t>2021-03-09 04:33:11</t>
  </si>
  <si>
    <t>TurkeyT84772608</t>
  </si>
  <si>
    <t>KAZIM KÖSE</t>
  </si>
  <si>
    <t>Devleti Aliyeyi OSMANİYE'nin torunuyum.EZANA,BAYRAĞA,VATANA karşı çıkan,vatan hainlerini,Türkiye'den yok etmeden,aldığımız her nefes,bize haram olsun...</t>
  </si>
  <si>
    <t>https://t.co/Pp9sifiU7f</t>
  </si>
  <si>
    <t>2015-04-18 14:39:11</t>
  </si>
  <si>
    <t>Row225</t>
  </si>
  <si>
    <t>Yol Açansın - Hristiyan İbadeti</t>
  </si>
  <si>
    <t>2021-03-09 03:55:55</t>
  </si>
  <si>
    <t>Row229</t>
  </si>
  <si>
    <t>Irak’ı riske atan bölgesel gerginliklere karşı durmak gerekiyor. 
(Türkiye'ye taviz yok)
Irak’ın kalkınması ve barışı için uluslararası topluma görev düşüyor.
(Bütün hristiyan âlemini göreve sahip çıkmaya davet edip işin hassasiyetine dikkat çekiyor...)</t>
  </si>
  <si>
    <t>2021-03-09 02:51:49</t>
  </si>
  <si>
    <t>aczi_turab</t>
  </si>
  <si>
    <t>Sadberk 🌐</t>
  </si>
  <si>
    <t>Her anın bir ayette mutlak bir makamı vardır.
Şu alemde Rasulullah'ın (s.a.v.) Nazarının deydiği birşey görmek isterseniz Kamer'e bakın.
(Evli ve çocuklu)</t>
  </si>
  <si>
    <t>2011-11-28 03:05:58</t>
  </si>
  <si>
    <t>Row266</t>
  </si>
  <si>
    <t>Hristiyan mezarlığından küp küp altın bulup yemişim de gün yüzü görmeyen Müslüman gibiyim</t>
  </si>
  <si>
    <t>2021-03-09 01:33:33</t>
  </si>
  <si>
    <t>Sevimli_can1</t>
  </si>
  <si>
    <t>Sevimli Can 😊</t>
  </si>
  <si>
    <t>Yormayın başka ihsan istemez 
https://t.co/eZnp12CVLZ</t>
  </si>
  <si>
    <t>https://t.co/wzKQl884Tj</t>
  </si>
  <si>
    <t>2020-10-02 01:06:25</t>
  </si>
  <si>
    <t>Row277</t>
  </si>
  <si>
    <t>Hristiyan olur,yahudi olur ,alevi olur,deist,ateist falan da olur yani bir sekilde anlaşırız da, 
münafik olmaz, münafik liberaldir, güç dengesine gore hareket eder..</t>
  </si>
  <si>
    <t>2021-03-09 01:16:14</t>
  </si>
  <si>
    <t>ChironPirate</t>
  </si>
  <si>
    <t>Siber Korsan©</t>
  </si>
  <si>
    <t>Seküler Korsan / Cahiliye ana bilim dalı baytarı
#FreeAssange
#FreePress
#Polymath / #Pisimist // #Strategist /// #Empath //// #Futurist ///// #Ataturk</t>
  </si>
  <si>
    <t>2020-08-23 11:39:08</t>
  </si>
  <si>
    <t>MC²</t>
  </si>
  <si>
    <t>Row281</t>
  </si>
  <si>
    <t>Helin şimdi bana vaaz veriyor eğer verdikleri vaazlar yarın işe yaramazsa onu vaftiz edip hristiyan yapacam</t>
  </si>
  <si>
    <t>2021-03-09 01:08:28</t>
  </si>
  <si>
    <t>yesilsigaram</t>
  </si>
  <si>
    <t>Şiyarım ama ayık değilim</t>
  </si>
  <si>
    <t>burası kinlenmiş kir kokuyor</t>
  </si>
  <si>
    <t>2019-09-17 15:47:56</t>
  </si>
  <si>
    <t>Diyarbakır, Türkiye</t>
  </si>
  <si>
    <t>Row285</t>
  </si>
  <si>
    <t>Sevgisin [Sözlü Video _ Hristiyan İl</t>
  </si>
  <si>
    <t>2021-03-09 01:01:22</t>
  </si>
  <si>
    <t>Peygamber(as) Müslümanların bir kısmını Habeşistana, Necaşi isimli Hristiyan hükümdarın ülkesine gönderdi.
Dedi ki gidin orada Adil bir kral vardır.
Necaşi sonradan Müslüman oldu.
Dilerim Florida valisi için de bu gerçekleşir.
Halkını küreselcilere karşı korudu. https://t.co/EDrMJWRf2H</t>
  </si>
  <si>
    <t>2021-03-09 00:32:31</t>
  </si>
  <si>
    <t>YerlikayaHasim</t>
  </si>
  <si>
    <t>Haşim YERLİKAYA</t>
  </si>
  <si>
    <t>Müslümanın ahlakını, onu eleştirdiğinizde görürsünüz.
- Yazılım Uzmanı</t>
  </si>
  <si>
    <t>2019-06-17 11:40:04</t>
  </si>
  <si>
    <t>Adalet:Hakikat</t>
  </si>
  <si>
    <t>Row324</t>
  </si>
  <si>
    <t>Komik yorumlar. Tek bir sey var, Virus komik degil bulasiyor ve olduruyor. Tum dunyada inanan inanmayan hristiyan musevi musluman zengin fakir tanimiyor olduruyor. Onun icin ister inan ister inanama. Insallah inanmak zorunda kalmazsın.</t>
  </si>
  <si>
    <t>2021-03-09 00:15:59</t>
  </si>
  <si>
    <t>mehmetcilingiro</t>
  </si>
  <si>
    <t>Prof. Dr. Mehmet Çilingiroğlu</t>
  </si>
  <si>
    <t>Professor of Medicine&amp;Biomedical Engineering instagram hesabım mehmetcilingiroglu07</t>
  </si>
  <si>
    <t>2020-04-04 15:11:48</t>
  </si>
  <si>
    <t>San Diego, CA</t>
  </si>
  <si>
    <t>Row347</t>
  </si>
  <si>
    <t>Tıpkı hitlerin yahudileri Avrupadan Ortadoğuya sürgün edip bir yahudi devleti kurulmasına zemin hazırladığı gibi...
Hristiyan toplumuna artık güçlü bir şekilde geri dönebilirsiniz, burada size özerk bir statü verilecek, bunun güvencesi biziz der gibi😊
 https://t.co/xgVnJKhPOe</t>
  </si>
  <si>
    <t>2021-03-09 00:00:09</t>
  </si>
  <si>
    <t>dogalsosyolog</t>
  </si>
  <si>
    <t>Betül BAYKAL DİNÇ</t>
  </si>
  <si>
    <t>SOSYOLOG
/ AİLE DANIŞMANI
/ YAZAR 🇹🇷
https://t.co/ZogJMqjN3q
https://t.co/kcwOJc3Ekl
YAZMAK MESLEK DEĞİL MEŞREPTİR!</t>
  </si>
  <si>
    <t>https://t.co/NFQKCJyamO</t>
  </si>
  <si>
    <t>2014-05-27 18:26:55</t>
  </si>
  <si>
    <t>Row365</t>
  </si>
  <si>
    <t>Almanya'da Covid-19 salgını ile mücadele kapsamında kullanılan maskelerin satın alınmasında nüfuzunu kullanan ve satışlardan yüzbinlerce euro kazandığı öne sürülen CDU Milletvekili Nikolas Löbel ve Hristiyan Sosyal Birlik (CSU) Milletvekili Georg Nüsslein istifa etti. https://t.co/ULvvgVYYXr</t>
  </si>
  <si>
    <t>2021-03-08 23:46:29</t>
  </si>
  <si>
    <t>Seckin_Deniz</t>
  </si>
  <si>
    <t>Seçkin Deniz 🇹🇷</t>
  </si>
  <si>
    <t>Karanlıksa sonsuz ışıktan bir ark salınır ötelerden, aydınlıksa karanlık...
https://t.co/Yv6PNazrd6</t>
  </si>
  <si>
    <t>http://t.co/fvXcjEA8oq</t>
  </si>
  <si>
    <t>2009-11-29 21:15:22</t>
  </si>
  <si>
    <t>Row371</t>
  </si>
  <si>
    <t>yazılımcı+jordan peterson hayranı+ benim iq’um şu kadarr+ feminist asagilama+karl marx bir budaladirrr!= modern musluman/hristiyan sik kırığı</t>
  </si>
  <si>
    <t>2021-03-08 23:39:46</t>
  </si>
  <si>
    <t>hystericalegg</t>
  </si>
  <si>
    <t>jeanne grotesk</t>
  </si>
  <si>
    <t>deeper and deeper and deeper and denier</t>
  </si>
  <si>
    <t>2012-11-02 22:13:46</t>
  </si>
  <si>
    <t>Row373</t>
  </si>
  <si>
    <t>Kabbala imha doktrini 
Eski düzeni yıkma 
Kabbalistler Eski (Hristiyan) Düzenin, Kabala'ya dayanan Yeni (Şeytani) Dünya Düzeni inşa edilebilmeden önce acımasızca yok edilmesi gerektiğine inanıyorlar.</t>
  </si>
  <si>
    <t>2021-03-08 23:38:48</t>
  </si>
  <si>
    <t>thesoteric</t>
  </si>
  <si>
    <t>Esoteric</t>
  </si>
  <si>
    <t>🔁</t>
  </si>
  <si>
    <t>https://t.co/KUuigjb30B</t>
  </si>
  <si>
    <t>2014-11-15 18:12:20</t>
  </si>
  <si>
    <t>Row374</t>
  </si>
  <si>
    <t>Barzaniler sonunun yaklaştığını çok iyi biliyor ve Hristiyan kartını oynuyor.
Bu aralar Hz İsa sevgisi (!) zirvede.
Bu kütle ay çiçeği gibi güneşi gördüğü yere doğru dönmekle meşhur.
Barzaniler petrol kuyularını vermemek için bırakın Hristiyan olmayı,anasını bile satar. https://t.co/nwQQxMo1VF</t>
  </si>
  <si>
    <t>2021-03-08 23:35:45</t>
  </si>
  <si>
    <t>bluedreamwolf</t>
  </si>
  <si>
    <t>Kayıt Dışı-Çizgi Ötesi</t>
  </si>
  <si>
    <t>Öğrenmek,gelişmek ve tecrübelerimi paylaşmak için buradayım.
Yazdıklarım,yaşadığım tecrübeler ve aynı zamanda kendi kişisel tarihim için düştüğüm notlardır. P.D</t>
  </si>
  <si>
    <t>2019-01-22 21:06:23</t>
  </si>
  <si>
    <t>Enlem: 47.4983, Boylam: 19.040</t>
  </si>
  <si>
    <t>Row376</t>
  </si>
  <si>
    <t>Kimi sosyalist, kimi şeriatçi; kimisi şintoist, kimi budist, kimisi hristiyan, kimisi müslüman. Hepsi de en doğrusunun kendi inandığı olduğunu, dünyayı sadece kendi inançlarının kurtaracağını savunuyor. Hepsi de yanılıyor!!.</t>
  </si>
  <si>
    <t>2021-03-08 23:33:06</t>
  </si>
  <si>
    <t>Hz_Vahdett</t>
  </si>
  <si>
    <t>Vahdet</t>
  </si>
  <si>
    <t>AÜ-VF                                                                            
Genelkurmay Cumhurbaşkanı Başbakanınız..</t>
  </si>
  <si>
    <t>2020-06-06 12:18:53</t>
  </si>
  <si>
    <t>Row386</t>
  </si>
  <si>
    <t>Papa, Irak'a Hristiyan bölgesi için geldi 
Irak Türkmen Cephesi Başkanı Erşat Salihi, Papa'nın Irak ziyaretinin özel anlamı olduğunu belirterek "Musul'da kurulacak olan özerk bölgeye, başka illerdeki Hıristiyanlar taşınacak" dedi.  https://t.co/EW3it1J0Qd</t>
  </si>
  <si>
    <t>2021-03-08 23:20:54</t>
  </si>
  <si>
    <t>Anadoluhaber</t>
  </si>
  <si>
    <t>Anadolu Haber ☾☆</t>
  </si>
  <si>
    <t>🆃🅰🆁🅰🅵🆂🅸 🆉  🅳🅴🅶🅸🅻🅸🆉...</t>
  </si>
  <si>
    <t>https://t.co/kgRwp7oug0</t>
  </si>
  <si>
    <t>2009-11-18 02:18:33</t>
  </si>
  <si>
    <t>Row438</t>
  </si>
  <si>
    <t>binlerce yıllık İslam beldesini yaktılar, yıktılar ve sonra da hristiyan ayini düzenlediler.. https://t.co/aP1zoMecD0</t>
  </si>
  <si>
    <t>2021-03-08 22:31:09</t>
  </si>
  <si>
    <t>geyiikligece</t>
  </si>
  <si>
    <t>burak</t>
  </si>
  <si>
    <t>vesaire</t>
  </si>
  <si>
    <t>2013-02-23 16:18:36</t>
  </si>
  <si>
    <t>konstantiniyye</t>
  </si>
  <si>
    <t>Row441</t>
  </si>
  <si>
    <t>M.S 1213
'Kral (Yurtsuz John) çaresizlikle Afrika, Fas ve İspanya'nın Yüce Kralı Emir Muhammed El Nasır'a gizlice elçiler çıkardı. ve şahsını, ülkesini (İngiltere) ona seve seve teslim edeceği, batıl saydığı Hristiyan dinini terk edip Muhammed'in dinine döneceği haberini iletti' https://t.co/dJwRNTAApD</t>
  </si>
  <si>
    <t>2021-03-08 22:29:05</t>
  </si>
  <si>
    <t>Ricoldus</t>
  </si>
  <si>
    <t>Ahmet D. Altunbaş</t>
  </si>
  <si>
    <t>Adhuc multa habeo vobis dicere, sed non potestis portare modo.</t>
  </si>
  <si>
    <t>2013-11-06 12:22:17</t>
  </si>
  <si>
    <t>Cockaigne</t>
  </si>
  <si>
    <t>Row449</t>
  </si>
  <si>
    <t>Bizim Dinimiz İSLAM ; 
"Cennet annelerin ayakları altındadır."
"Kadınlar Allah'ın size emanetidir.."
Diye emrediyor.
AMA BİZLER;
Her şeyi  1 güne sığdırmaya çalışan, 
 Hristiyan Avrupa’ya özendik.
SÜSLÜ cümleler bizi Aldatmasın..
#FARKINDAOLALIM</t>
  </si>
  <si>
    <t>2021-03-08 22:23:10</t>
  </si>
  <si>
    <t>MehmetTOKUSLU</t>
  </si>
  <si>
    <t>Mehmet TOKUŞLU عَبْدًا شَكُورًا</t>
  </si>
  <si>
    <t>عَبْدًا شَكُورًا</t>
  </si>
  <si>
    <t>2013-04-06 00:53:07</t>
  </si>
  <si>
    <t>Row468</t>
  </si>
  <si>
    <t>rolünden bahsederek; Papa'dan ve dünyanın dört bir yanındaki Hristiyan Katoliklerin liderinin de benzer bir ses çıkarmasının saplanması için,  gelecekte dinamik rol oynanmasını istedi ”dedi. Necefli  şii kaynak.</t>
  </si>
  <si>
    <t>2021-03-08 22:03:17</t>
  </si>
  <si>
    <t>mehmetakkaya567</t>
  </si>
  <si>
    <t>Makkay</t>
  </si>
  <si>
    <t>2013-10-01 10:16:19</t>
  </si>
  <si>
    <t>Row473</t>
  </si>
  <si>
    <t>Hristiyan aleminin lideri papa, Irak'ın en çok tahribat yapılan, en çok katliamlar yapılan, ve en çok petrolü olan Musul şehrinde, bir  YIKINTININ önünde niçin miting yapmış olabilir ?
ZALİMLER İÇİN YAŞASİN CEHENNEM. https://t.co/RR0YEoo87m</t>
  </si>
  <si>
    <t>2021-03-08 21:55:14</t>
  </si>
  <si>
    <t>ilyasKaplan61</t>
  </si>
  <si>
    <t>ilyas Kaplan</t>
  </si>
  <si>
    <t>MEB Öğretmen. Emekli</t>
  </si>
  <si>
    <t>2021-01-25 22:57:34</t>
  </si>
  <si>
    <t xml:space="preserve">İstanbul -Ümraniye </t>
  </si>
  <si>
    <t>Row479</t>
  </si>
  <si>
    <t>Müslüman, Yahudi, Hristiyan; Türk Kürt, Roman, Laz, Çerkez; heteroseksüel, homoseksüel, transseksüel; sağcı, solcu; kadın, erkek; orospu, pezevenk; siyah, beyaz... Bu ne kadar ayrıştığımızı gösteriyor. Bizi, beni, hiçkimseyi kategorize etmeyin! Çarpmayın, bölmeyin, toplamayın.</t>
  </si>
  <si>
    <t>2021-03-08 21:50:04</t>
  </si>
  <si>
    <t>vefoski</t>
  </si>
  <si>
    <t>.</t>
  </si>
  <si>
    <t>içimi döküyorum, kısmen</t>
  </si>
  <si>
    <t>2021-03-06 02:36:58</t>
  </si>
  <si>
    <t>Akustik Tapınma – Eren, Aylin ve Natalia - 30 Dakika Hristiyan İbadeti</t>
  </si>
  <si>
    <t>2021-03-08 21:44:13</t>
  </si>
  <si>
    <t>Row501</t>
  </si>
  <si>
    <t>Hrıstiyan ülkelerde akıl hastaları cadı denip öldürülürken Osmanlı’da Ferdi Tayfur-Sabahçı Kahvesi dinletilerek tedavi ediliyordu. Böyle de gelişmiş bir imparatorluktu işte Osmanlı</t>
  </si>
  <si>
    <t>2021-03-08 21:26:43</t>
  </si>
  <si>
    <t>karamm31</t>
  </si>
  <si>
    <t>ahmet haşim</t>
  </si>
  <si>
    <t>gençlik hiç aldanmadı</t>
  </si>
  <si>
    <t>2018-05-09 18:45:23</t>
  </si>
  <si>
    <t>Row508</t>
  </si>
  <si>
    <t>Kadın haklarını savunanlara sormak lazım, müslüman kadının mi hristiyan kadınının mi hakkı var yaşamaya  yaşatmaya, anne olmaya, insan olmaya? Bosna da gördük müslüman kadınlara yapılanı, Doğu Türkistanda, Kesmirde, Myanmarda, Dağlık Karabagda, Kıbrısta , Irakta, Suriyede...</t>
  </si>
  <si>
    <t>2021-03-08 21:18:24</t>
  </si>
  <si>
    <t>EkremKaracan12</t>
  </si>
  <si>
    <t>Ekrem Karacan</t>
  </si>
  <si>
    <t>2021-01-05 19:53:58</t>
  </si>
  <si>
    <t>Row530</t>
  </si>
  <si>
    <t>Hristiyan-Katolik dünyasının ruhani lideri Papa Francis, #Irak ziyaretinin ardından dönüş yolunda gazetecilere bir sonraki ziyaretini #Lübnan’a yapacağını açıkladı. https://t.co/5eKWY6LSi4</t>
  </si>
  <si>
    <t>2021-03-08 20:55:55</t>
  </si>
  <si>
    <t>TurkunsesiTV</t>
  </si>
  <si>
    <t>TÜRK'ÜN SESİ 🇹🇷</t>
  </si>
  <si>
    <t>♦️Takip Etmeyi Unutma❗
                          ♦️Türkiye, Türk Dünyası ve Dünya'dan Siyasi ve Askeri Gelişmeler</t>
  </si>
  <si>
    <t>2019-12-05 18:33:57</t>
  </si>
  <si>
    <t>Row532</t>
  </si>
  <si>
    <t>Almanya'da Covid-19lr mücadele kapsamında kullanılan maskelerin alınmasında nüfuzunu kullanan ve bu işte malı cukalıyan Hristiyan Demokrat Birlik (CDU) Milletvekili Nikolas Löbel ve Hristiyan Sosyal Birlik (CSU) Milletvekili Georg Nüsslein istifa etti
Tehesüf ederim
Oldu mu şimdi</t>
  </si>
  <si>
    <t>2021-03-08 20:54:59</t>
  </si>
  <si>
    <t>ErolDursunKaza2</t>
  </si>
  <si>
    <t>Ερολ Δυρσυν Καζαν</t>
  </si>
  <si>
    <t>Zamanın ve yerin, yüksekliğin, genişliğin, uzunluğun kaybolduğu boyutsuzlukta,
Doğanın ataları; en eski gece ve Kaos, Ebedi Anarşiyi barındırır. 🏴‍☠️J. Milton</t>
  </si>
  <si>
    <t>https://t.co/N7WhYJqZe5</t>
  </si>
  <si>
    <t>2020-11-11 23:25:59</t>
  </si>
  <si>
    <t>Frankfurt on the Main, Germany</t>
  </si>
  <si>
    <t>Row548</t>
  </si>
  <si>
    <t>İlginç gerçekten:
“Papa’nın gezdiği kadar Şii lider Ali Sistani Irak’ı gezmedi. Ali Sistani 2003’den sonra Londra’yı gördü ama Bağdat’ı görmedi. Bağdat’ı bir Hristiyan lideri geziyor fakat bir Şii lideri gezmiyor ki bu oldukça ilginç” https://t.co/WiHoGipsnp</t>
  </si>
  <si>
    <t>2021-03-08 20:47:22</t>
  </si>
  <si>
    <t>VeyselKurt_</t>
  </si>
  <si>
    <t>Veysel Kurt</t>
  </si>
  <si>
    <t>Eve dön! Şarkıya dön! Kalbine dön!</t>
  </si>
  <si>
    <t>2019-10-08 12:09:47</t>
  </si>
  <si>
    <t>Row563</t>
  </si>
  <si>
    <t>1- Pagan Roma Hristiyanlığı kabul edenleri öldürmeye doyamadı sonra Pagan Roma Hristiyan oldu, paganları katletmeye başladı. Adı dindi ama işin aslı birliği sağlamaktı.</t>
  </si>
  <si>
    <t>2021-03-08 20:30:07</t>
  </si>
  <si>
    <t>uyumsuz54753859</t>
  </si>
  <si>
    <t>uyumsuz/maladjusted</t>
  </si>
  <si>
    <t>Farklı düşünüyorum öyleyse varım.</t>
  </si>
  <si>
    <t>2020-12-03 20:56:46</t>
  </si>
  <si>
    <t>Row567</t>
  </si>
  <si>
    <t>3)WHERE DO WE GO NOW?
Lübnan'da bir köyde geçen film, savaş sonrası Müslüman-Hristiyan ayrımı yapmadan yaşayan köylülerin, çatışma haberlerinin gelmesiyle birbirlerine düşman kesilmesini ve erkekleri yatıştırma görevini kendilerine has yöntemlerle başaran kadınları konu alır. https://t.co/xDLPHBLz8p</t>
  </si>
  <si>
    <t>2021-03-08 20:24:06</t>
  </si>
  <si>
    <t>siyasetBT</t>
  </si>
  <si>
    <t>Siyaset Bilimi Topluluğu</t>
  </si>
  <si>
    <t>İÜ -SBF Siyaset Bilimi Topluluğu Topluluğumuza katılmak için formu doldurabilirsiniz https://t.co/iVXCaMcseA</t>
  </si>
  <si>
    <t>2020-03-26 22:20:57</t>
  </si>
  <si>
    <t>Beyazıt, İstanbul</t>
  </si>
  <si>
    <t>Row568</t>
  </si>
  <si>
    <t>🔵 Papa, Irak'ın ardından Lübnan'ı ziyaret edecek Nüfusunun 3'te 1'i Hristiyan olan Lübnan'a en son 2012 yılında Papa Benedict tarafından 3 günlük ziyaret gerçekleştirilmişti https://t.co/n8sowmTGge https://t.co/QrU23rUaP4</t>
  </si>
  <si>
    <t>2021-03-08 20:23:29</t>
  </si>
  <si>
    <t>Tr__News</t>
  </si>
  <si>
    <t>📰  Tᴜʀᴋᴇʏ NEWS 🇹🇷</t>
  </si>
  <si>
    <t>Türkiye ve Dünyadan, Türkçe &amp; İngilizce Haberler #TrNews   https://t.co/DivS70AO0z</t>
  </si>
  <si>
    <t>https://t.co/Wb9S7hLsFt</t>
  </si>
  <si>
    <t>2016-08-24 12:16:49</t>
  </si>
  <si>
    <t>Row583</t>
  </si>
  <si>
    <t>Pavlus'un şehit edildiği iddiası muhtemelen II.yüzyıl başlarında ortaya çıkmış ve sonraki Hristiyan yazarlar tarafından gelenek hâline dönüştürülmüştür. 
Ancak mevcut duruma bakıldığında bu iddianın "mit" sayılması çok daha mâkuldür. 
Zafer Duygu / İsa, Pavlus, İnciller, 521</t>
  </si>
  <si>
    <t>2021-03-08 20:02:39</t>
  </si>
  <si>
    <t>wdnch6</t>
  </si>
  <si>
    <t>Sürmenevî ☪️🐟🌼</t>
  </si>
  <si>
    <t>Hesabım tematik değil şahsîdir. Takibe takip yoktur.</t>
  </si>
  <si>
    <t>2019-09-18 04:53:27</t>
  </si>
  <si>
    <t>Row594</t>
  </si>
  <si>
    <t>Hristiyan Papa ile Şii Papa Sistani'nin görüşmesi çarpıcı bir mesajdır. Vatikan'ın Sünni dünyaya karşı asırlardır sürdürdüğü bölücü tavrının göstergesidir. Konuyu bu videoyu izleyerek değerlendirmek faydalı olacaktır 
"Sadece Saddam'ı değil bin yıllık Sünni iktidarı da devirdik" https://t.co/UKnQpVaodD</t>
  </si>
  <si>
    <t>2021-03-08 19:56:00</t>
  </si>
  <si>
    <t>AbdulkadirS11</t>
  </si>
  <si>
    <t>Abdulkadir Şen</t>
  </si>
  <si>
    <t>Middle East specialist. MENA political researcher. Retweets are not endorsement. فَاسْتَقِمْ كَمَا أُمِرْتَ</t>
  </si>
  <si>
    <t>2020-09-30 21:42:52</t>
  </si>
  <si>
    <t>Row613</t>
  </si>
  <si>
    <t>🔴 Almanya’da maske skandalına karışan milletvekili istifa etti Koruyucu maske tedariği sırasında nüfuzunu kullanarak maddi menfaat sağladığı ortaya çıkan iktidar ortağı Hristiyan Demokrat Birlik (CDU) Milletvekili Nikolas Löbel, https://t.co/O2k4a8ZxVb https://t.co/fpxXRcqsRf</t>
  </si>
  <si>
    <t>2021-03-08 19:30:20</t>
  </si>
  <si>
    <t>Row618</t>
  </si>
  <si>
    <t>Avrupa kafasıyla imzalanmış bir sözleşmeymiş de biz islam kökenli toplummuşuz da... Abi İstanbul sözleşmesi müslüman hristiyan ayırt etmiyor kadını koruyor illa her şeyi dine bağlayacaksınız amk ya</t>
  </si>
  <si>
    <t>2021-03-08 19:23:35</t>
  </si>
  <si>
    <t>yetnottheend</t>
  </si>
  <si>
    <t>Alena ✨ #istanbulsozlesmesiyasatir</t>
  </si>
  <si>
    <t>2020-06-02 02:41:11</t>
  </si>
  <si>
    <t>Row635</t>
  </si>
  <si>
    <t>Dünyanın asıl problemi “Radikal Hristiyanlar”dır ve daha da vahimi, bugünkü Avrupa ve Amerika’yı bu radikal Hristiyanların yönetiyor olmasıdır. https://t.co/MDmPhLQ4aG</t>
  </si>
  <si>
    <t>2021-03-08 19:04:55</t>
  </si>
  <si>
    <t>KemalburakY</t>
  </si>
  <si>
    <t>burak yurtvermez</t>
  </si>
  <si>
    <t>savaş zamanı ihanet ve ahmaklık eşdeğerdir,cezası ölümdür.</t>
  </si>
  <si>
    <t>2019-04-04 22:01:08</t>
  </si>
  <si>
    <t>Row640</t>
  </si>
  <si>
    <t>Esed hayatta olduğu sürece İran ve Rusya farklı federatif yapıya müsaade etmez. Emperyalistler planlarını uygulamak için Esed'i ve ailesini ortadan kaldırıp Suriye'yi üçe bölebilir. 
Sünni Arap bölgesi
Nusayri ve Hristiyan bölgesi
Ve nihayetinde esas amaçlari olan Kürt bölgesi</t>
  </si>
  <si>
    <t>2021-03-08 18:59:10</t>
  </si>
  <si>
    <t>J4292538H</t>
  </si>
  <si>
    <t>🏹 Saimi Kürdi 🏹</t>
  </si>
  <si>
    <t>De ki: "Benim namazım,ibadetlerim, hayatım ve ölümüm alemlerin Rabb'i olan Allah içindir.  Enam 162</t>
  </si>
  <si>
    <t>2011-02-19 23:39:51</t>
  </si>
  <si>
    <t>İstanbul, Malatya Türkiye</t>
  </si>
  <si>
    <t>Row653</t>
  </si>
  <si>
    <t>Layık Tanrı - Hristiyan İlahisi</t>
  </si>
  <si>
    <t>2021-03-08 18:51:04</t>
  </si>
  <si>
    <t>Row656</t>
  </si>
  <si>
    <t>Henüz On sekiz yaşlarında bir delikanlıyken İzmir fatihi olan Umur Bey'in başarısı Hristiyan dünyasında büyük bir psikolojik yıkıma yol açarken İslam dünyasında ise büyük bir sevinçle karşılanır. Bu fetihten sonra kendisine ''Gazi'' ve ''Paşa'' unvanları verilir.</t>
  </si>
  <si>
    <t>2021-03-08 18:47:41</t>
  </si>
  <si>
    <t>Semihaaaa9</t>
  </si>
  <si>
    <t>Semiha Özcan</t>
  </si>
  <si>
    <t>Kutay Burak Yeşil❤️ İstanbul Üniversitesi | Tarih 🎓⚓️</t>
  </si>
  <si>
    <t>2018-04-26 01:56:28</t>
  </si>
  <si>
    <t>Row671</t>
  </si>
  <si>
    <t>Almanya'da Hristiyan Demokrat milletvekili Nikolas Löbel, koruyu maske tedariğinde bir firma adına girişimlerde bulunmak için 250 bin Euro aldığı ortaya çıkınca istifa etti, Löbel'in siyaset hayatı sona erdi.
Türkiye'de yaşasaydın yandaş medya tarafından el üstünde tutulurdun.</t>
  </si>
  <si>
    <t>2021-03-08 18:18:16</t>
  </si>
  <si>
    <t>Row690</t>
  </si>
  <si>
    <t>Çünkü tarihi bilmiyoruz. Yeni Zelanda’da müslümanları katleden hristiyan terörist içinde Ayasofya’nın kini bile biriktirmişti. https://t.co/iMqj00FG1L</t>
  </si>
  <si>
    <t>2021-03-08 17:57:57</t>
  </si>
  <si>
    <t>Onlyseaa</t>
  </si>
  <si>
    <t>Deryaca</t>
  </si>
  <si>
    <t>Yüreğim Senin mülkündür Rabbim! Onu temiz tutmama yardım et @alkoc_derya🇹🇷</t>
  </si>
  <si>
    <t>2015-08-30 01:30:00</t>
  </si>
  <si>
    <t>Row713</t>
  </si>
  <si>
    <t>#kürt denince akla kudüs'ün ve afrika. ortadoğunun fatihi islamin fedai leri gelir kurdistan ve bayrağının altında yasayan türk arap süryani ve ermeni ve de hristiyan gelir akla</t>
  </si>
  <si>
    <t>2021-03-08 17:23:55</t>
  </si>
  <si>
    <t>danielkraloko</t>
  </si>
  <si>
    <t>Lütfü</t>
  </si>
  <si>
    <t>2021-02-20 14:04:27</t>
  </si>
  <si>
    <t>Row714</t>
  </si>
  <si>
    <t>İslam'dan önce bölge Yahudi-Hristiyan falan zaten. Taaaa Yahudilikten önce çocuk gömme var. O da çok küçük ve ilkel klanlarda. https://t.co/uJ0SMs94JZ</t>
  </si>
  <si>
    <t>2021-03-08 17:22:09</t>
  </si>
  <si>
    <t>anatoIianwisdom</t>
  </si>
  <si>
    <t>verlaine</t>
  </si>
  <si>
    <t>Crooner, politically liberal, moderate everyday. A canary in a coal mine.</t>
  </si>
  <si>
    <t>2018-05-08 04:06:17</t>
  </si>
  <si>
    <t>Hinnom Vadisi</t>
  </si>
  <si>
    <t>Row717</t>
  </si>
  <si>
    <t>Tez gel rab Isa - Turkçe Hristiyan I</t>
  </si>
  <si>
    <t>2021-03-08 17:15:58</t>
  </si>
  <si>
    <t>Row719</t>
  </si>
  <si>
    <t>Siyah,beyaz,latin,melez,müslüman,hristiyan,yahudi,hindu ya da sih olmamızın hiç fark etmediği, herhangi bir kesim tarafından zulüm ve şiddet görmediğimiz bir gelecek hayal ediyoruz.Bu dünya hepimizin.Saygı duymayı öğrenirsek bir gün değil her gün #8MartDünyaKadınlarGünü https://t.co/1SzKUkegmq</t>
  </si>
  <si>
    <t>2021-03-08 17:14:44</t>
  </si>
  <si>
    <t>_fatmakaplan</t>
  </si>
  <si>
    <t>Fatma Kaplan</t>
  </si>
  <si>
    <t>https://t.co/IlBMWwlV0c</t>
  </si>
  <si>
    <t>2019-07-16 14:08:04</t>
  </si>
  <si>
    <t>Row735</t>
  </si>
  <si>
    <t>Papa’nın Hristiyan olmayanları Hristiyanlaştırma amacıyla çalışmadığının bırakın bir akademisyeni, sıradan Hristiyan bile farkında.. https://t.co/Y1A3PbF8ui</t>
  </si>
  <si>
    <t>2021-03-08 16:52:25</t>
  </si>
  <si>
    <t>Observer2200</t>
  </si>
  <si>
    <t>Halim Selim</t>
  </si>
  <si>
    <t>2013-12-27 19:38:37</t>
  </si>
  <si>
    <t>Row751</t>
  </si>
  <si>
    <t>Papaları, Hristiyan işgalci dindaşlarının daha çok masum insanı katletmek için ayin-dua seansı düzenlemekle meşguldüler. Şimdi aynı inancın tek lideri olan Papa Francis “katilin cinayet mahalline dönüşü” gibi yerle yeksan ettikleri Irak'ı ziyaret ediyor. https://t.co/XkbqKIGl8d</t>
  </si>
  <si>
    <t>2021-03-08 16:36:14</t>
  </si>
  <si>
    <t>ahmetay_</t>
  </si>
  <si>
    <t>Ahmet Ay</t>
  </si>
  <si>
    <t>🇹🇷 Yazar, Milat Gazetesi Köşe Yazarı 🇹🇷</t>
  </si>
  <si>
    <t>https://t.co/fioZ3G4hX8</t>
  </si>
  <si>
    <t>2010-10-22 09:38:39</t>
  </si>
  <si>
    <t>Diyarbekir - Bingöl - Halifan</t>
  </si>
  <si>
    <t>Row771</t>
  </si>
  <si>
    <t>Hristiyan siyasetçi: IŞİD öncesi de Hristiyanlar sistematik bir şekilde göçertiliyorlardı https://t.co/FpuIsEMiOK https://t.co/0HxmK0XcM8</t>
  </si>
  <si>
    <t>2021-03-08 16:17:10</t>
  </si>
  <si>
    <t>BasGazetesi</t>
  </si>
  <si>
    <t>BasNews Türkçe</t>
  </si>
  <si>
    <t>Erbil merkezli Bas Medya Grubu: Kürtçe'nin Kurmancî, Soranî lehçeleri, Türkçe, Arapça, Farsça ve İngilizce yayın.</t>
  </si>
  <si>
    <t>https://t.co/cQJQdr4WQb</t>
  </si>
  <si>
    <t>2016-12-24 11:39:32</t>
  </si>
  <si>
    <t>Erbil</t>
  </si>
  <si>
    <t>Row795</t>
  </si>
  <si>
    <t>ayrımcılık ayrımcılıktır; din değiştirmez; hristiyan, müslüman, ateist, teist kimin başına gelirse gelsin ilkemiz karşısında durmaktır. sürekli "islamofobi" vurgusu, müslümanları batıya düşman etmeye çalışan bir sloganik medya propagandasıdır. https://t.co/aCgY4m6n7r</t>
  </si>
  <si>
    <t>2021-03-08 15:53:46</t>
  </si>
  <si>
    <t>zsudesonmez</t>
  </si>
  <si>
    <t>zeynep sude</t>
  </si>
  <si>
    <t>build bridges</t>
  </si>
  <si>
    <t>https://t.co/mK1PeKJbRA</t>
  </si>
  <si>
    <t>2017-08-16 01:02:39</t>
  </si>
  <si>
    <t>Dünya</t>
  </si>
  <si>
    <t>Row805</t>
  </si>
  <si>
    <t>Allah Kur'an'da der ki, başkalarının tanrılarına küfretme, ki onlar da cehalete kapılıp Allah'a küfretmesin. Bu, başka dinlere toleransın belgesidir. Ayrıca mekkeli soydaşlarından, akrabalarından kaçan müslümanlar bir hristiyan ülkeye sığınmıştır.</t>
  </si>
  <si>
    <t>2021-03-08 15:38:06</t>
  </si>
  <si>
    <t>EleskirtZetka</t>
  </si>
  <si>
    <t>Just a Citizen of Eleşkirt</t>
  </si>
  <si>
    <t>Living in #Eleşkirt Zêtka Elajgir County i. province of Ağrı, Agirî Route E80
Pop. 11000 (city)/35000 (county), 1550 km2, Elv. 1820 m. Köppen: Dfb, USDA zone 5a</t>
  </si>
  <si>
    <t>2014-01-09 10:41:57</t>
  </si>
  <si>
    <t>Eleşkirt, Ağrı</t>
  </si>
  <si>
    <t>Row818</t>
  </si>
  <si>
    <t>Haşdi Şadi
Haşdi Şabi Türkçe adıyla Halk Seferberlik Güçleri çoğunlukla Şiilerden oluşan, Sünni, Hristiyan ve Yezîdîleri de içeren yaklaşık 40 farklı gruptan oluşan, Irak hükümetinin de desteklediği ortak politik cepheyi barındıran örgüt. https://t.co/tWYAVLt0OJ</t>
  </si>
  <si>
    <t>2021-03-08 15:25:06</t>
  </si>
  <si>
    <t>KEMALSTKIZ1</t>
  </si>
  <si>
    <t>KEMALİST KIZ</t>
  </si>
  <si>
    <t>GÜNÜN BİRİNDE HERKES ATATÜRKÇÜ OLACAK, İŞTE O GÜN TÜRKİYE DÜNYA'DA SÜPER GÜÇ OLACAK🇹🇷🇹🇷🇦🇿🇦🇿</t>
  </si>
  <si>
    <t>2020-06-17 22:10:54</t>
  </si>
  <si>
    <t>Row825</t>
  </si>
  <si>
    <t>Peki Aylan bebeklerin boğulup kıyıya vurmalarında başta PAPA olmak üzere Avrupanın, Amerikanın ve tüm hristiyan aleminin suçu yok mu? Bu Müslümanlar ne zaman akıllanacaklar. https://t.co/GW0mWhuwzM</t>
  </si>
  <si>
    <t>2021-03-08 15:20:30</t>
  </si>
  <si>
    <t>burhanaksu13</t>
  </si>
  <si>
    <t>Şair Burhan AKSU</t>
  </si>
  <si>
    <t>2013-07-12 14:19:57</t>
  </si>
  <si>
    <t>Row851</t>
  </si>
  <si>
    <t>#CumhurbaşkanıErdoğan'ı desteklediği için ölüm tehditleri aldığını açıklayan #BurakBayırlı adlı Hristiyan genç "Burada kardeş olalım devletimizin arkasında duralım dedim diye öldürmekle tehdit ediyorlar." dedi.</t>
  </si>
  <si>
    <t>2021-03-08 15:00:01</t>
  </si>
  <si>
    <t>dirilispostasi</t>
  </si>
  <si>
    <t>Diriliş Postası</t>
  </si>
  <si>
    <t>Türkiye'nin 'Diriliş'i
https://t.co/Ert7acuvu7
https://t.co/QVZMrZ4r6p</t>
  </si>
  <si>
    <t>https://t.co/OJ98EEB2tf</t>
  </si>
  <si>
    <t>2015-01-14 17:59:10</t>
  </si>
  <si>
    <t>Row878</t>
  </si>
  <si>
    <t>Almanya'da koronavirüs salgınına karşı koruyucu maske tedariği konusunda nüfuzunu kullanarak çıkar sağladığı ifade edilen, iktidarın büyük ortağı CDU'ya (Hristiyan Demokrat Birlik) mensup milletvekili Nikolas Löbel'in siyasetten çekileceği bildirildi. #skandal #corona #istifa</t>
  </si>
  <si>
    <t>2021-03-08 14:37:37</t>
  </si>
  <si>
    <t>gez_gor</t>
  </si>
  <si>
    <t>Geziyorum Görüyorum</t>
  </si>
  <si>
    <t>2013-03-23 23:25:02</t>
  </si>
  <si>
    <t>Row879</t>
  </si>
  <si>
    <t>Kilise Yaşlıları Öldürdü, Üç Hristiyan Kaçırıldı https://t.co/fpDo0km5PE @SAT-7 TÜRK HABER aracılığıyla</t>
  </si>
  <si>
    <t>2021-03-08 14:37:18</t>
  </si>
  <si>
    <t>nmllover12</t>
  </si>
  <si>
    <t>nml lvr ✝️ ⛪</t>
  </si>
  <si>
    <t>İnsanların ne kadar kötü olduklarını görmek beni hiç şaşırtmıyor. Fakat bu yüzden hiç utanmadıklarını görünce çok şaşırıyorum
GOETHE</t>
  </si>
  <si>
    <t>2020-03-04 09:48:08</t>
  </si>
  <si>
    <t>Nevers, France</t>
  </si>
  <si>
    <t>Row885</t>
  </si>
  <si>
    <t>Etrüsk panteonunda en büyük tanrı Tinia'dır,Tinia Etrüskçe Gün ışığı anlamına gelir. Sümerce Dingir, Türkçe Tengri, Çince(!) Tien ile aynı türdendir. Türkçe Tin anlamı ise Ruhtur. Hristiyan teolojisinde ise kutsal ruh, ışık ile tasvirlenir. Panteonun en üstünde "Asar"(Yüce olan)</t>
  </si>
  <si>
    <t>2021-03-08 14:32:12</t>
  </si>
  <si>
    <t>Dugumseldoku</t>
  </si>
  <si>
    <t>ƁƲğçЄ ⊕ 🇹🇷</t>
  </si>
  <si>
    <t>#Arkeolog #TÜRK #ATATÜRK 
 (bilissel arkeoloji,Prehistorya arkeolojisi,sanat Tarihi) #hajraTuran 
Bir #TÜRK 23 Vatana sahip</t>
  </si>
  <si>
    <t>2018-01-18 01:19:15</t>
  </si>
  <si>
    <t>Row892</t>
  </si>
  <si>
    <t>Varlığın - Hristiyan İlahisi</t>
  </si>
  <si>
    <t>2021-03-08 14:22:31</t>
  </si>
  <si>
    <t>Row905</t>
  </si>
  <si>
    <t>Etin kilosu pahalı diye avcılığa başladım domuz vurdum satacak hristiyan arıyom şimdi</t>
  </si>
  <si>
    <t>2021-03-08 14:14:23</t>
  </si>
  <si>
    <t>hakanlakal</t>
  </si>
  <si>
    <t>Hakan</t>
  </si>
  <si>
    <t>Piyasadan alacaklı esnaf</t>
  </si>
  <si>
    <t>https://t.co/myUI3z6xK0</t>
  </si>
  <si>
    <t>2020-12-23 23:23:09</t>
  </si>
  <si>
    <t>Row914</t>
  </si>
  <si>
    <t>Efendim şahıs hristiyan olabilir mi?! https://t.co/EJ5vlJVEmp</t>
  </si>
  <si>
    <t>2021-03-08 14:08:27</t>
  </si>
  <si>
    <t>MB_AKKOYUNLU</t>
  </si>
  <si>
    <t>Murat B. AKKOYUNLU🇹🇷🇦🇿🇵🇰🇧🇭</t>
  </si>
  <si>
    <t>#Siyaset Bilimci - Muhtelif Radyo ve TV'lerde #Haber #Yorum Programları yaptı.
✍Haber Vakti: https://t.co/OXCAw4lhrw
💻youtube: https://t.co/eKNjJtId4h</t>
  </si>
  <si>
    <t>http://www.facebook.com/m.b.akkoyunlu</t>
  </si>
  <si>
    <t>2011-03-31 15:49:28</t>
  </si>
  <si>
    <t>Row916</t>
  </si>
  <si>
    <t>Bu yüzden çözüm aslında daha zor. Hrıstiyan teolojisi ile mücadele etmeniz gerekirse, sorun ve metod aşağı yukarı bellidir; daha da önemlisi dünyanın her yerinde büyük oranda aynıdır. Fakat bu mesele maalesef öyle değil. O yüzden islam coğrafyasının her yerinde ++</t>
  </si>
  <si>
    <t>2021-03-08 14:08:07</t>
  </si>
  <si>
    <t>khalimsabit</t>
  </si>
  <si>
    <t>fuad</t>
  </si>
  <si>
    <t>hani yok burda yanlışı yoklayacak hiç aralık</t>
  </si>
  <si>
    <t>https://t.co/zB1R27IVow</t>
  </si>
  <si>
    <t>2020-02-04 20:50:13</t>
  </si>
  <si>
    <t>Row930</t>
  </si>
  <si>
    <t>şöyle dark humor yapmalı hristiyan açık cenaze töreni olsa fena olmazdı</t>
  </si>
  <si>
    <t>2021-03-08 13:52:37</t>
  </si>
  <si>
    <t>josessemprun</t>
  </si>
  <si>
    <t>josé semprún</t>
  </si>
  <si>
    <t>izninizle cakatımı çıkarabilir miyim</t>
  </si>
  <si>
    <t>2012-10-20 23:30:18</t>
  </si>
  <si>
    <t>Santiago, Chile</t>
  </si>
  <si>
    <t>Row950</t>
  </si>
  <si>
    <t>Bunları gördükçe, okudukça gençler deist ya da Hristiyan oluyor. https://t.co/vZvR0FmQA1</t>
  </si>
  <si>
    <t>2021-03-08 13:42:46</t>
  </si>
  <si>
    <t>Kaanonder</t>
  </si>
  <si>
    <t>K.</t>
  </si>
  <si>
    <t>🇹🇷 🇦🇿
- Türk 🐺 
~ Gala. 🦁</t>
  </si>
  <si>
    <t>2010-04-21 20:14:36</t>
  </si>
  <si>
    <t>Row1012</t>
  </si>
  <si>
    <t>Hristiyan aleminin Papası var
Yahudi aleminin Hahamı,
Müslüman âleminin  Halifesi yok.
Bu işte çok büyük bir eksiklik var..</t>
  </si>
  <si>
    <t>2021-03-08 12:55:54</t>
  </si>
  <si>
    <t>melekevserki</t>
  </si>
  <si>
    <t>BirLazKızıKƏVŠƏR⚖️💙</t>
  </si>
  <si>
    <t>Galatasaray 🦁 Leon grls 53 RİZE 💛❤️
Burası Dünya Burada Herşey Yarım Kalır</t>
  </si>
  <si>
    <t>2020-10-26 17:12:43</t>
  </si>
  <si>
    <t>İstanbul Bakırköy</t>
  </si>
  <si>
    <t>Row1017</t>
  </si>
  <si>
    <t>Irak’ta ne kadar Hristiyan nüfusu kaldı? https://t.co/7RZ4Vge3C3 https://t.co/gdo4i0pquQ</t>
  </si>
  <si>
    <t>2021-03-08 12:38:03</t>
  </si>
  <si>
    <t>turkcedishaber</t>
  </si>
  <si>
    <t>Türkçe Dış Haberler</t>
  </si>
  <si>
    <t>Türkçe yayın yapan dış haber ajansları ve haber kaynaklarından haber botlarıyla yayınlanır ve filtre uygulanmaz. Her haber onaylanmaz veya desteklenmez. #TTK</t>
  </si>
  <si>
    <t>2013-05-11 12:32:50</t>
  </si>
  <si>
    <t>Row1019</t>
  </si>
  <si>
    <t>Fransa’da Müslümanları hedef alan yasa tasarısı onaylanırken Avusturalya'da ise İslam karşıtlığı hız kazandı.
Kurtlar puslu havayı sever kabilinden bazı karanlık mahfiller  'İslamofobi' ve 'Hristiyan karşıtlığı' ile Müslümanlar ile Hristiyanları karşı karşıya getirebilir.! https://t.co/UkSrYqdhYe</t>
  </si>
  <si>
    <t>2021-03-08 12:36:52</t>
  </si>
  <si>
    <t>KayaSemseddinsp</t>
  </si>
  <si>
    <t>Şemseddin KAYA</t>
  </si>
  <si>
    <t>-İmar Ekonomi Dergisi-Şanlıurfa olay Gazetesi Ankara temsilcisi
-Unıted İnşaat-İlen Enerji-Orjin İnşaat-Emin İnşaat</t>
  </si>
  <si>
    <t>2013-12-03 23:21:18</t>
  </si>
  <si>
    <t>Row1022</t>
  </si>
  <si>
    <t>Almanya’da seçimlere 6 ay kala şu andaki koalisyon hükümeti ciddi bir oranda oy kaybediyor. Buna göre Hristiyan Demokratlar ilk defa %40’lık oy oranından %32’ye düştüler.</t>
  </si>
  <si>
    <t>2021-03-08 12:31:42</t>
  </si>
  <si>
    <t>faruksenprofdr</t>
  </si>
  <si>
    <t>Prof. Dr. Faruk Şen</t>
  </si>
  <si>
    <t>Türkiye-Avrupa Eğitim ve Bilimsel Araştırmalar Vakfı (TAVAK) Başkanı</t>
  </si>
  <si>
    <t>https://t.co/Ay09ydDOfj</t>
  </si>
  <si>
    <t>2015-09-02 12:14:01</t>
  </si>
  <si>
    <t>Row1026</t>
  </si>
  <si>
    <t>Orta Asya'da çok sayıda yaşlı Ortodoks Hristiyan Kazak, Türkmen, Tatar vd vardı. 
Sovyetler zamanı kimsesiz ve sahipsiz bütün çocuklar Kilise tarafından bakım evlerinde bakıldı ve yetiştirildiler, ve tabii ki Hristiyan yapıldılar.
Stalin sonrası dönemde Rusya'da dine büyük https://t.co/4zJ66iwHgU</t>
  </si>
  <si>
    <t>2021-03-08 12:29:34</t>
  </si>
  <si>
    <t>harmonic_ea</t>
  </si>
  <si>
    <t>Emre A. Arda</t>
  </si>
  <si>
    <t>History, Turkic Languages, Inner Asia, Etymology, Math, Music-Sound therapy, Army-War, Strategy, Ind. Design, Astronomy, Science-Fiction</t>
  </si>
  <si>
    <t>2020-02-16 07:51:35</t>
  </si>
  <si>
    <t>Row1035</t>
  </si>
  <si>
    <t>“Sözün adımlarım için çıra, Yolum için ışıktır.” (MEZMURLAR 119:105)
#TanrıSözü #Tanrı #Söz #adım #adımadım #adımlar #için #çıra #yol #ışık #ışıklar #Antalya #kaleiçi #lara #güzeloba #antalyaincilkilisesi #antalyaincilkiliseleri #incil #kilise #hristiyan #hristiyanlık #zebur https://t.co/sWE6Mxlcwt</t>
  </si>
  <si>
    <t>2021-03-08 12:12:16</t>
  </si>
  <si>
    <t>antalyakilisesi</t>
  </si>
  <si>
    <t>Antalya İncil Kiliseleri</t>
  </si>
  <si>
    <t>https://t.co/J0SYS7g5rw</t>
  </si>
  <si>
    <t>https://t.co/bgfPf3otea</t>
  </si>
  <si>
    <t>2012-02-22 20:47:29</t>
  </si>
  <si>
    <t>Antalya, Türkiye</t>
  </si>
  <si>
    <t>Row1040</t>
  </si>
  <si>
    <t>Türkiye Müslüman bir ülke değil.İnsanlar eskiden dinlerini özgürce yaşayabilirdi.Ama muhafazakarlar saolsun,Hristiyan ve Museviler ibadetlerini gizlenerek yapıyor.İstanbuldaki aktif olarak kullanılan Hahamları ve Kiliseleri sayabilicek var mı?
Yok çünkü bilmiyorsunuz. https://t.co/AphaU2tAWQ</t>
  </si>
  <si>
    <t>2021-03-08 12:04:47</t>
  </si>
  <si>
    <t>CMSilenforce</t>
  </si>
  <si>
    <t>Ra's</t>
  </si>
  <si>
    <t>We arent hero,we are just silent guardian,a watchful protector... 
#Fenerbahçeliyiz #ManUTD</t>
  </si>
  <si>
    <t>2013-01-18 19:04:31</t>
  </si>
  <si>
    <t>Bursa, Türkiye</t>
  </si>
  <si>
    <t>Row1053</t>
  </si>
  <si>
    <t>Ekrem imamoğlu #8MartDünyaKadınlarGünü'nü eşinin ve canan kaftancıoğlu'nun 'nezdinde' de kutlayabilirdi ama yapmadı çünkü niyet başka, maksat devlete-millete meydan okumak, joe biden abd'sine selam vermek, IKBY'yi ziyaret eden papa 'nezdinde' hristiyan dünyasına mesaj iletmek</t>
  </si>
  <si>
    <t>2021-03-08 11:36:54</t>
  </si>
  <si>
    <t>defencdiplomacy</t>
  </si>
  <si>
    <t>softpower</t>
  </si>
  <si>
    <t>Çukurova Üniversitesi, Adana Anadolu Lisesi</t>
  </si>
  <si>
    <t>2010-03-20 01:43:44</t>
  </si>
  <si>
    <t>Row1056</t>
  </si>
  <si>
    <t>"Milletvekillerinin kişisel ilişkilerini kendi çıkarları için kullanmaya başlaması tabii ki demokratik kültürümüzü yıpratır"
Hristiyan Birlik Partilerinden iki vekilin maske ticaretine arabuluculuk ederek yüz binlerce euro kazanması Almanya'yı sarstı https://t.co/m3p41dPGKl</t>
  </si>
  <si>
    <t>2021-03-08 11:33:00</t>
  </si>
  <si>
    <t>dw_turkce</t>
  </si>
  <si>
    <t>DW Türkçe</t>
  </si>
  <si>
    <t>Deutsche Welle Türkçe'nin resmi Twitter hesabı.</t>
  </si>
  <si>
    <t>https://t.co/VHTe0qfjJD</t>
  </si>
  <si>
    <t>2009-07-29 00:12:26</t>
  </si>
  <si>
    <t>Bonn, Germany</t>
  </si>
  <si>
    <t>Row1057</t>
  </si>
  <si>
    <t>hristiyan ilahileri ERCAN geyik akar</t>
  </si>
  <si>
    <t>2021-03-08 11:28:57</t>
  </si>
  <si>
    <t>Row1059</t>
  </si>
  <si>
    <t>Papa’nın Irak ziyareti önümüzdeki dönem ülkemiz için çeşitli riskler taşımaktadır; hristiyan nüfus için “Musul’a dön çağrısı” Irak meclisi’nde oran değişimine neden olacaktır.Dönenlerin “Doğu hristiyanları” olacağı da şüphelidir. Bu girişimlerin PYD’nin önünü açma riski vardır!!. https://t.co/GoXjfu9DJf</t>
  </si>
  <si>
    <t>2021-03-08 11:27:52</t>
  </si>
  <si>
    <t>DocDrAOzkaya</t>
  </si>
  <si>
    <t>Ata Özkaya</t>
  </si>
  <si>
    <t>Öğretim Üyesi / Galatasaray Üniversitesi İktisat Bölümü</t>
  </si>
  <si>
    <t>2019-11-18 23:27:47</t>
  </si>
  <si>
    <t>Row1064</t>
  </si>
  <si>
    <t>Bu vesileyle Netflix'ten yarı belgesel yarı kurgu bir film tavsiyesi. Özellikle Hristiyan teolojisine ilgi duyanlar için https://t.co/9hNaWW76IG</t>
  </si>
  <si>
    <t>2021-03-08 11:11:28</t>
  </si>
  <si>
    <t>cbrlkoc</t>
  </si>
  <si>
    <t>C.Koç</t>
  </si>
  <si>
    <t>2020-04-08 08:39:50</t>
  </si>
  <si>
    <t>Row1077</t>
  </si>
  <si>
    <t>"Çünkü O seni avcı tuzağından" (Mezmurlar 91:3)
Rab'be yakın olarak bugünün ardından koşalım!
#MusicAndLove #Rabisamesih #hristiyanolmak #hıristiyanlık #Incil #Isamesih #Isa #Mesih #hristiyan #türk #hristiyantürkler #gospel #Gilgal https://t.co/p4kjYpApDp</t>
  </si>
  <si>
    <t>2021-03-08 11:00:00</t>
  </si>
  <si>
    <t>AsambleaGilgal</t>
  </si>
  <si>
    <t>Asamblea Gilgal Sant Cugat</t>
  </si>
  <si>
    <t>Somos un grupo de iglesias autónomas que se rigen por las enseñanzas del Nuevo Testamento. Facebook AsambleaGilgalSantCugat Instagram gilgal_santcugat</t>
  </si>
  <si>
    <t>https://t.co/OfYayTZu6R</t>
  </si>
  <si>
    <t>2014-01-20 11:15:35</t>
  </si>
  <si>
    <t>Barcelona, Madrid, Sevilla</t>
  </si>
  <si>
    <t>Row1091</t>
  </si>
  <si>
    <t>Papa'ya Irak ordusundan Hristiyan askerler tahsis edildi
https://t.co/ANxqdbUT8C</t>
  </si>
  <si>
    <t>2021-03-08 10:37:04</t>
  </si>
  <si>
    <t>BeyazGazete</t>
  </si>
  <si>
    <t>Beyaz Gazete</t>
  </si>
  <si>
    <t>Beyaz Gazete ( http://t.co/6kar4wz5n4 ) Türkiye'nin en geniş haber portalı</t>
  </si>
  <si>
    <t>http://t.co/vwL2jEzzuA</t>
  </si>
  <si>
    <t>2011-09-12 17:13:08</t>
  </si>
  <si>
    <t>Turkiye</t>
  </si>
  <si>
    <t>Row1098</t>
  </si>
  <si>
    <t>Türk kadını Kara Çarşafın bir Hristiyan ve Pagan geleneği olduğunu düşünerek yıllarca direnmiş.
Kara Çarşafın Türk kadınıyla tanışması 1.Murat döneminde olup Yavuz Sultan Selim zamanında yaygınlaştırılmaya çalışılmıştır</t>
  </si>
  <si>
    <t>2021-03-08 10:20:39</t>
  </si>
  <si>
    <t>AHMETSALGINER</t>
  </si>
  <si>
    <t>MANIC_SIZOFREN</t>
  </si>
  <si>
    <t>MANİK DER BAŞKANI Borderline olduğum için sınırım var Akıllı olduğumda  @byahmetsalginer den yazıyorum Tabiki çoğunlukla burdayım</t>
  </si>
  <si>
    <t>2013-02-15 19:56:09</t>
  </si>
  <si>
    <t>TANINMIŞ MANYAK KİŞİ</t>
  </si>
  <si>
    <t>Row1117</t>
  </si>
  <si>
    <t>Yâni şunu mu demek istiyorsunuz?
Başta Irak olmak üzere Arap Yarımadası ve diğer petrol ve yeraltı zenginliklerinin olduğu tüm yerlerde mutlaka bir Hristiyan(öncelikli Katolik) devlet kurulacak.
Meselâ Kerkük ve Musul'da...
Aynen Sudan'da olduğu gibi...
Kuzey Musul, Güney Kerkük. https://t.co/uYGc7xgc3G</t>
  </si>
  <si>
    <t>2021-03-08 09:49:51</t>
  </si>
  <si>
    <t>TOMATARIK</t>
  </si>
  <si>
    <t>TARIK TOMA🟢🇹🇷🇦🇿🇵🇰🇶🇦🇱🇾🇻🇪</t>
  </si>
  <si>
    <t>Ben Çoban'ım!Çatan istedi veya istemedi;İstediği veya istemediği ama hakettiği vakit okuluna,oturduğuna,bindiğine,giydiğine,semerine ve yediğine bakmam yayarım!</t>
  </si>
  <si>
    <t>2013-03-01 14:20:13</t>
  </si>
  <si>
    <t>Rize</t>
  </si>
  <si>
    <t>Row1123</t>
  </si>
  <si>
    <t>Papa; Hem Müslüman Kürtler Hemde Hristiyan Mezopotamyalılar İçin Erbil'i Onurlandırdı.
Erbil; Mezopotamya Uygarlığının Kutsal Şehirlerinden Biridir.
Mezopotamyalılar Tarafından "Erba İlu" Dört Tanrının Şehri Olarak Tanındı.
Savaş ve Aşk Tanrıçası İştar'a İbadet Merkezi Oldu. https://t.co/mklICtNAch</t>
  </si>
  <si>
    <t>2021-03-08 09:34:36</t>
  </si>
  <si>
    <t>mapppengineer</t>
  </si>
  <si>
    <t>Mazdek</t>
  </si>
  <si>
    <t>#Ancient
#Histories
#Mesopotamians 
#Sumerian
#Babylon
#Assyrian
#Median
#Persian
#Elamites
#Akkadian
#Urartians
#Hittites</t>
  </si>
  <si>
    <t>2019-06-04 22:33:20</t>
  </si>
  <si>
    <t>Row1130</t>
  </si>
  <si>
    <t>https://t.co/TDgjc4S7Cb
Gezi ayrıca, Irak'ta 2003'ten bu yana sayıları azalan Hristiyan nüfus özelinde Ortadoğu'daki Hristiyanlara moral desteği olarak da değerlendiriliyor.
Irak'taki Hristiyan nüfusun ABD’nin 2003'te işgalinden bu yana 1-1,4 milyondan 300-400 bine indiği....</t>
  </si>
  <si>
    <t>2021-03-08 09:29:26</t>
  </si>
  <si>
    <t>gocekyat</t>
  </si>
  <si>
    <t>Lütfiye Uzun &amp; Sade Türk Vatandaşı</t>
  </si>
  <si>
    <t>HEM HİÇ, HEM DE HER ŞEY OLDUĞUNU ANLAYIP, İÇSELLEŞTİREBİLDİĞİNDE, BÜTÜN KOMPLEKSLERİN YOK OLUR, GERİYE SADECE İNSAN GİBİ YAŞAMAK KALIR.😎</t>
  </si>
  <si>
    <t>https://t.co/j0TxK4souL</t>
  </si>
  <si>
    <t>2013-03-19 08:19:25</t>
  </si>
  <si>
    <t>Row1138</t>
  </si>
  <si>
    <t>Müslüman bir ülkeden hristiyan bir ülkeye gidiyorsan oranın yaşam tarzına ver kurallarına uymak zorundasın
Bu yasağı koyanları tebrik ederim https://t.co/TbXcA9SBQs</t>
  </si>
  <si>
    <t>2021-03-08 09:15:15</t>
  </si>
  <si>
    <t>OzgunYildirim57</t>
  </si>
  <si>
    <t>Özgün Yıldırım #EvdeKal</t>
  </si>
  <si>
    <t>*İstanbul Aydın Üniversitesi
*Kemalist değil Atatürkçü
*Sinop-57
*Aslolan Galatasaray⭐⭐⭐⭐</t>
  </si>
  <si>
    <t>https://t.co/aAqqnTt4kr</t>
  </si>
  <si>
    <t>2016-11-19 21:53:21</t>
  </si>
  <si>
    <t>Beylikdüzü, Türkiye</t>
  </si>
  <si>
    <t>Row1145</t>
  </si>
  <si>
    <t>Kadının dini dili ırkı mı olur ya? Bu gün bari faşistlik yapmayın, bu gün bari ırkçılık yapmayın!
Türk, Kürt, Alevi, Sünni, Müslüman, Hristiyan, Yahudi... bütün kadınların günü kutlu olsun be kardeşim...</t>
  </si>
  <si>
    <t>2021-03-08 09:01:02</t>
  </si>
  <si>
    <t>umtgltkn1903</t>
  </si>
  <si>
    <t>Umut Gültekin</t>
  </si>
  <si>
    <t>Rektör, Boğaziçi Üniversitesi</t>
  </si>
  <si>
    <t>2013-06-01 20:49:19</t>
  </si>
  <si>
    <t>Row1152</t>
  </si>
  <si>
    <t>Mor renk  eskiden istridyeden yapılabildiği için çok pahalıymış. O yüzden krallar zengin soylular ve hristiyan din adamları giyermiş. Papa önemli günlerde yine mor giyer. Taç törenlerinde giyilen bu renk iktidarın gücün sembolüdür.</t>
  </si>
  <si>
    <t>2021-03-08 08:48:54</t>
  </si>
  <si>
    <t>insancasanat</t>
  </si>
  <si>
    <t>sanat'♥️#istanbulsözleşmesiyaşatır</t>
  </si>
  <si>
    <t>#SANAT❗️ Leonardo da Vinci Sırrın nedir diye soranlara; "Saper vedere" diyordu; yani "Görmeyi bilmek"</t>
  </si>
  <si>
    <t>https://t.co/C7F93om9BY</t>
  </si>
  <si>
    <t>2011-07-11 12:28:50</t>
  </si>
  <si>
    <t>Row1154</t>
  </si>
  <si>
    <t>Taktığı haç'a takıladım da(neticede hristiyan olabilir eğer hepsinde olsaydı evet garip derdim! ),özel kuvvet konseptinin içinin böyle boşaltılmasına takıldım.
Çevik kuvveti bile yol güvenliği için böyle dizdiğinizde, haliyle biraz yadırgarlar! https://t.co/5PK9CTew1i</t>
  </si>
  <si>
    <t>2021-03-08 08:40:04</t>
  </si>
  <si>
    <t>Derinkuvvet</t>
  </si>
  <si>
    <t>Derin Kuvvetler</t>
  </si>
  <si>
    <t>Adı üstünde ,Derinkuvvet</t>
  </si>
  <si>
    <t>https://t.co/vokBHkesyF</t>
  </si>
  <si>
    <t>2011-04-25 22:44:17</t>
  </si>
  <si>
    <t>Row1192</t>
  </si>
  <si>
    <t>Irak'ı birkez daha bölecekler.
Plan, "Hıristiyan Özerk Bölgesi"
Ninova Devletçiği!...
Papa, Irak'a Hristiyan bölgesi için geldi https://t.co/FE8RIZSIdw @turkiyegazetesi aracılığıyla</t>
  </si>
  <si>
    <t>2021-03-08 07:10:51</t>
  </si>
  <si>
    <t>Bilgen1973</t>
  </si>
  <si>
    <t>Yılmaz Bilgen</t>
  </si>
  <si>
    <t>Türkiye Gazetesi</t>
  </si>
  <si>
    <t>2015-05-08 20:24:48</t>
  </si>
  <si>
    <t xml:space="preserve">Gazeteci </t>
  </si>
  <si>
    <t>Böylesi hıristiyan tohumlarını yaşatmayacaksın, insanliktan nasibini almamış şerefsiz. Bu Turkiye de olmuş gibi yayalım bulalım demeye kasıtlı gördüm adam farklı lisanda konuşuyor, 
Turkiyede olsaydı erkeklerin hepsini gömerlerdi, suc bireyseldir. algı yapmayalım.
@trbiaplatformu https://t.co/cd6QzCUz9o</t>
  </si>
  <si>
    <t>AhmetTu97223185</t>
  </si>
  <si>
    <t>Ahmet Turker</t>
  </si>
  <si>
    <t>#SüresizNafaka</t>
  </si>
  <si>
    <t>O  yüzden eğer görmek,  duymak  ve  dinlemek istiyorsan,  o  zaman  bütün  inanç  sistemlerini  bırakman gerekir.  Bir  Hindu olamazsın. Bir Müslüman  olamazsın.  Bir  Hıristiyan  olamazsın.  Bu  tip  saçmalıklara yönelemezsin.  İnançsız  olacak  kadar  aklı  başında  olmalısın.</t>
  </si>
  <si>
    <t>zgr17978582</t>
  </si>
  <si>
    <t>özgür</t>
  </si>
  <si>
    <t>Beyoğlu, İstanbul</t>
  </si>
  <si>
    <t>Row201</t>
  </si>
  <si>
    <t>Ortaçağ’da uygulanan Hıristiyan pratikleri, günümüz evcil tavuklarının evriminde büyük rol oynadı: https://t.co/94IKaJbLOb</t>
  </si>
  <si>
    <t>bsklyncu</t>
  </si>
  <si>
    <t>Buse Kalyoncu</t>
  </si>
  <si>
    <t>Galatasaray Üni Sosyoloji</t>
  </si>
  <si>
    <t>Row213</t>
  </si>
  <si>
    <t>CB'mizin New Yorkta gorusmesini Turkiye olarak izlemenizi tavsiye ederim. NY calismalarina CumhurBaskanimizin katilmamiz nasip oldu.  Mukemmeldi; Tum ulkelerden "INSANI INSAN OLARAK" seven saygi duyan "Musluman, Hiristiyan, Yahudi" @ardanzenturk zionist ile Yahudilik zit &amp;farkli!</t>
  </si>
  <si>
    <t>brownrecluse101</t>
  </si>
  <si>
    <t>WorldisBiggerThan5*RTE~</t>
  </si>
  <si>
    <t>Row214</t>
  </si>
  <si>
    <t>Neden mum? Çünkü Hıristiyan teolojisinde/sembolizminde mum ışığı, dünyanın ışığı olarak İsa Mesih’i, Tanrının egemenliğini temsil eder. Karanlık, şeytanın dünyasıdır. Bu nedenle hala Kiliselerde, ayinlerde mum yakılır.</t>
  </si>
  <si>
    <t>KzmAtes</t>
  </si>
  <si>
    <t>kâzım ateş</t>
  </si>
  <si>
    <t>“bahar annemizin yemenisindeki solgun çiçektir” A.Z.Özger</t>
  </si>
  <si>
    <t>Sömürgeciliğin Temelli  Haçlı Seferleri  
Haçlı Seferleri, 1095 yılında Papa’nın Hıristiyanlara, Doğu Ortodoks Hıristiyanlarını Müslümanlara karşı savunmaları, Kudüs'ü kurtarmaları ve Hıristiyan hacılarının güvenli geçişini sağlamaları için çağrıda bulundukları zaman başladı. https://t.co/1ikkgkyeoj</t>
  </si>
  <si>
    <t>kenanebubekir63</t>
  </si>
  <si>
    <t>Kenan  Toprak</t>
  </si>
  <si>
    <t>#Eyyübiye Belediyesi-#Şanlıurfa / #Afrika'ya Meftun 🇹🇷🇳🇬#Nijerya Araştırmaları - Researcher of #Turkey / #Nigeria - #Türkiye #Afrika'da Var-olmalı...</t>
  </si>
  <si>
    <t>Şanlıurfa</t>
  </si>
  <si>
    <t>Row222</t>
  </si>
  <si>
    <t>Dedem Hacı Yakub çok mübarek bir zâtmış.Onu Hıristiyanlar bile seviyormuş.Hatta hacca gittiği vakit bir Hıristiyan:”Kasabamızın en büyük adamı gitti, o evliya gibi bir adamdı”demiş. s.15.</t>
  </si>
  <si>
    <t>RIDVANAKIN</t>
  </si>
  <si>
    <t>Rıdvan Akın</t>
  </si>
  <si>
    <t>Avukat/FSMVÜ Araştırma Görevlisi-İdare Hukuku/ İÜ Kamu Hukuku Doktora/İÜ(AUZEF) Tarih</t>
  </si>
  <si>
    <t>Row230</t>
  </si>
  <si>
    <t>Preveze Deniz Savaşında Barbaros Hayreddin Paşanın Birleşik hıristiyan donanması karşısındaki taktiği ile oynayalım. Belki Andrea Dorya gibi tuzağa düşer rakip. Maçı kesin alırız. Fenomen gibi konuştum. Ne dedim ben🙄?</t>
  </si>
  <si>
    <t>cekarakartal</t>
  </si>
  <si>
    <t>Cem Erinçin</t>
  </si>
  <si>
    <t>Beşiktaş sevdalısı, hayatı güzelliklerle yorumlayalım.</t>
  </si>
  <si>
    <t>Row249</t>
  </si>
  <si>
    <t>Hıristiyan komşu ülkelerin doktor, mimar, terzi ve hatta şarkıcı ihtiyaçları da buradan karşılanırdı. Kordoba üniversite ve kütüphanesinin yanı sıra sahafları ve kitap mezatlarıyla da ünlüydü. Şimdi kitabın ne kadar önemsendiğine dair bir anekdot şöyle:</t>
  </si>
  <si>
    <t>FikirAcep</t>
  </si>
  <si>
    <t>ACEP fikir</t>
  </si>
  <si>
    <t>https://t.co/XVzanW8I5H &amp;
https://t.co/5K9weINfI8
&amp;
https://t.co/yu3KJWu5Nb…</t>
  </si>
  <si>
    <t>Row255</t>
  </si>
  <si>
    <t>Diyarbekir 1515 yılında gönüllü olarak Osmanlı devleti topraklarına katıldıktan sonra 1518 yılında yapılan ilk Nufüs Tahriri'ne göre Sur içinde ki toplam sayım şöyledir.
Müslüman - 7874
Hırıstiyan - 10459
Yahudi - 157 
Toplam kişi 18.490 
O dönemde sur içinde 29 mahalle vardır https://t.co/fTl2sqOEFP</t>
  </si>
  <si>
    <t>umutbertan21</t>
  </si>
  <si>
    <t>Umut Bertan</t>
  </si>
  <si>
    <t>Diyarbekir tarihi ve kültürüyle ilgili yazılar yazar.
Tarih Araştırmacısı</t>
  </si>
  <si>
    <t>Diyarbekir</t>
  </si>
  <si>
    <t>Row262</t>
  </si>
  <si>
    <t>Cihangir İslam diye bir soysuz çıkıyor da , neden Cihangir Hıristiyan diye bir soylu vatansever çıkmıyor ? Bunlar hep tesadüf mü ?!!!</t>
  </si>
  <si>
    <t>Vahahay1</t>
  </si>
  <si>
    <t>APSUWA</t>
  </si>
  <si>
    <t>New York &amp; 81</t>
  </si>
  <si>
    <t>Row270</t>
  </si>
  <si>
    <t>Dikkat edersen Diyarbakırdaki Anaların içinde Hiristiyan analar yoktu? Neden hep Müslüman analar ağlıyor. Çünkü biz dinimizi öğrenmedik.</t>
  </si>
  <si>
    <t>1962stasStas</t>
  </si>
  <si>
    <t>@S.Taş@</t>
  </si>
  <si>
    <t>Gazeteci</t>
  </si>
  <si>
    <t>Row278</t>
  </si>
  <si>
    <t>Arap haranı zirtaposlara soruyom madem araplar müslüman neden hep hıristiyan fotbol takımlarına milyar yurolar veriyolar örnekmi katar emirinin neymara verdiği 229 milyon yurolyla kaç yüzbin aç mümin kardeşimiz doyardı varmi cevap verecek delikanlı arkadaş</t>
  </si>
  <si>
    <t>vakkas_kurt</t>
  </si>
  <si>
    <t>Vakkas Kurt</t>
  </si>
  <si>
    <r>
      <t/>
    </r>
    <r>
      <rPr>
        <sz val="11"/>
        <color rgb="FF000000"/>
        <rFont val="Arial"/>
        <family val="2"/>
      </rPr>
      <t xml:space="preserve">İran nükleer silah yapacak diye dünyayı korku sarmış ne bu telaş hıristiyan ve Yahudi de olunca sıkıntı yok Müslüman görünümlü İran da olunca tehlike hadi be iki yüzlü sahtekarlar </t>
    </r>
    <r>
      <rPr>
        <u/>
        <sz val="11"/>
        <color rgb="FF1155cc"/>
        <rFont val="Arial"/>
        <family val="2"/>
      </rPr>
      <t>https://t.co/tPzM9UiHvY</t>
    </r>
  </si>
  <si>
    <t>mehmetozturk556</t>
  </si>
  <si>
    <t>Mehmet Ozturk</t>
  </si>
  <si>
    <t>Fetö cü ve vatan hainleri ne olduğu belli olmayanların dışında Herkese Açık</t>
  </si>
  <si>
    <t>Row292</t>
  </si>
  <si>
    <t>İnsanı İtikaden saptırmak, başka sapık fikirlere yol açıyor. Ama biz ülke olarak hala bu gerçeğin farkında değiliz. Bugün Yahudi ve Hiristiyan ülkelerde, insanlar bu dinlere kolay kolay saldıramazlar. Buna asla müsade etmezler. Ama ülkemizde herkes istediği gibi dine saldırıyor.</t>
  </si>
  <si>
    <t>Mehmetsahin6301</t>
  </si>
  <si>
    <t>ⓂEHⓂET ŞAHℹN 📣</t>
  </si>
  <si>
    <t>Resmî twitter hesabım *Official Twitter account of #EhliSünnetteBirleşelim Mahlas-ı Ukab ✏</t>
  </si>
  <si>
    <t>https://t.co/oSkV56OqpH</t>
  </si>
  <si>
    <t>Adana, Türkiye</t>
  </si>
  <si>
    <t>Row295</t>
  </si>
  <si>
    <t>Susanlar da bu insanlık suçlarına katılmış olur. Bu masum insanlar, Yahudi de olur, Arap da, Hıristiyan da. Ölenlerde ırk ve din ayırımı yapılmaz. Ölen İnsandır.☹️</t>
  </si>
  <si>
    <t>SerkanTiyansan</t>
  </si>
  <si>
    <t>35 TİYANŞAN 35 (Gavur İZMİR'Lİ ve FENERBAHÇE'Lİ)</t>
  </si>
  <si>
    <t>🇹🇷  Atatürkçülük, 'yük olur' diye bırakıp gereğinde taşınan bir 'emanetçi bavulu' değildir.  🇹🇷</t>
  </si>
  <si>
    <t>Row296</t>
  </si>
  <si>
    <t>JAPONLAR dinsizler, kitapsizlar, peygambersizler ama INSANLAR.!
ne hıristiyan,
ne musevi,_
ne de müslümandır._
ne peygamberleri,
ne de kutsal kitapları var ama, inandıkları insani değerler ile *bütün dünyaya ders... https://t.co/PYkT8IhP9t</t>
  </si>
  <si>
    <t>oktaybakangil</t>
  </si>
  <si>
    <t>oktay bakangil</t>
  </si>
  <si>
    <t>Row301</t>
  </si>
  <si>
    <t>#BüyükSorular Lapacı Bizdeki Tarzan’ın cebine parayı doldurunca Tarzan koşarak batıdaki plajlara diskolara gidiyor. Batılı da Türkiye’ye gelince Hıristiyan olmasına rağmen Camileri geziyor. Batıdaki inanç anlayışıyla Tarzanı kıyaslayın işte.</t>
  </si>
  <si>
    <t>Kemalist_Asker</t>
  </si>
  <si>
    <t>canpulat poyraz</t>
  </si>
  <si>
    <t>‘’Elbet Uyanacak Mustafa Kemalin Askerleri’’ Uyandığımızda Parolamız VATAN; İşareti NAMUSTUR..!</t>
  </si>
  <si>
    <t>TÜRKİYE</t>
  </si>
  <si>
    <r>
      <t/>
    </r>
    <r>
      <rPr>
        <sz val="11"/>
        <color rgb="FF000000"/>
        <rFont val="Arial"/>
        <family val="2"/>
      </rPr>
      <t xml:space="preserve">Müslüman'lar ile Hırıstıyan'lar.  Aynı Allah'a inanıp, Aynı cennet'te, Aynı cehenneme gitmiyormu. Eğer gidiyorsa Bizim Müslüman kadınlarının günahı ne!. </t>
    </r>
    <r>
      <rPr>
        <sz val="11"/>
        <color rgb="FF000000"/>
        <rFont val="Arial"/>
        <family val="2"/>
      </rPr>
      <t>https://t.co/8CCc8xJjjo</t>
    </r>
  </si>
  <si>
    <t>KayaMuratansel</t>
  </si>
  <si>
    <t>murat kaya</t>
  </si>
  <si>
    <t>Evli, torun torba sahibi.</t>
  </si>
  <si>
    <t>Row315</t>
  </si>
  <si>
    <t>3 paşadan biri olur. Mehmed Ali Paşa ufacık bir çocukken kaçtığı Almanya’ya yaklaşık 40 yıl sonra bir imparatorluğun paşası olarak döner.
Berlin Antlaşması’nın Hıristiyan cemaatlere tanıdığı haklar yüzünden gerici çevreler, halkı Mehmet Ali Paşa’ya karşı kışkırtmaya başlar. https://t.co/rWYmpcecch</t>
  </si>
  <si>
    <t>sigaramcamel</t>
  </si>
  <si>
    <t>Kapheros</t>
  </si>
  <si>
    <t>Müzmin muhalif, evli, çocuklu, kedili, sana uymadıysa zamanımı alma, dm yok...</t>
  </si>
  <si>
    <t>Kokoreç tezgahı yanı</t>
  </si>
  <si>
    <t>Row319</t>
  </si>
  <si>
    <t>japonların ne hıristiyan,ne musevi,ne de müslümandır.
ne peygamberleri ne de kutsal kitapları var ama, inandıkları insani değerler ile bütün dünyaya ders verdiler.
demek ki insan olmak, başka birşey.</t>
  </si>
  <si>
    <t>riyo1071</t>
  </si>
  <si>
    <t>KARTAL OĞUZ</t>
  </si>
  <si>
    <t>ALLAH'IM KONUYU BİLİYORSUN</t>
  </si>
  <si>
    <t>http://t.co/KORAwqGPER</t>
  </si>
  <si>
    <t>AMİN</t>
  </si>
  <si>
    <t>Row348</t>
  </si>
  <si>
    <t>Pontus devletini kuranlarda hiristiyan kıpçak-kuman Türkleridir.Kıpçak-Kuman Türkleri,1461 de Fatihin Trabzonu fethi ile büyük oranda İslamı tercih etmişlerdir. İslamı tercih etmeyen az bir kısmıda, kurtuluş savaşı sonrası Yunanistana göç etmişlerdir. https://t.co/hFeSxlR7Bu</t>
  </si>
  <si>
    <t>httigin</t>
  </si>
  <si>
    <t>Milli Nabız.H.Tahsin</t>
  </si>
  <si>
    <t>İçimiz hiristiyan dışımız müslüman görüntüsü</t>
  </si>
  <si>
    <t>halisguler70</t>
  </si>
  <si>
    <t>hakan_46@</t>
  </si>
  <si>
    <t>Süleymaniye, İstanbul</t>
  </si>
  <si>
    <t>Dışımız müslüman içimiz hıristiyan şimdi norveçli bi emekli ülkeme geliyo  heryeri geziyo ben emekliyim ist dışına çıkamıyom</t>
  </si>
  <si>
    <t>“Saman tv” künyeli Samanyolu Televizyonunda bir dizideki samimi hıristiyan oyununu görmüşsünüzdür https://t.co/mno6LAakRd</t>
  </si>
  <si>
    <t>HakikateK</t>
  </si>
  <si>
    <t>Hakikate Sadık</t>
  </si>
  <si>
    <t>Derdim Davam Ehli Sünnet...</t>
  </si>
  <si>
    <t>Row382</t>
  </si>
  <si>
    <t>Battal gazi filminde Hıristiyan leon'un  sinirlenince Allah belanızı versin demesi kadar saçmaydı hayat</t>
  </si>
  <si>
    <t>Medine_koza</t>
  </si>
  <si>
    <t>Depresifmedine</t>
  </si>
  <si>
    <t>Row383</t>
  </si>
  <si>
    <t>Toplumda yaşanan olaylara, söylenen açıklamalara bakılırsa; toplumun kesimleri bibirlerini şaşırtmakta. Bu dönem,Hırıstıyan batı dünyasında yaşanan Dinsel Düşünme(Orta çağ)evresinin bitiş son  dönemini çağrıştırıyor. Bu dönemin 2040-42 yıllarına kada devam edeceğini düşünüyorum. https://t.co/smR4hxoYAT</t>
  </si>
  <si>
    <t>besto06</t>
  </si>
  <si>
    <t>BEŞTEPE</t>
  </si>
  <si>
    <t>Borsa- Finans- Yatırım</t>
  </si>
  <si>
    <t>Row395</t>
  </si>
  <si>
    <t>altına girmiş olmasıdır. Böylelikle Araplar Yunan bilimini miras almış oldular. Tüm Ortaçağ boyunca matematik, kimya, astronomi ve tıp gibi bilimlerde en ileri ulus Araplardı. Günümüzde hâlâ "Arap rakamları"nı kullanıyoruz.Bir çok başka alanda da Arap kültürü Hıristiyan kültürden</t>
  </si>
  <si>
    <t>TTasdemir66</t>
  </si>
  <si>
    <t>sorry ya.</t>
  </si>
  <si>
    <t>Yılmak ve durmak yok...Vazifeye devam..</t>
  </si>
  <si>
    <t>Row397</t>
  </si>
  <si>
    <t>Her durumda kimliklerimiz “vatandaşlık numarası” denen kâğıdın dışında Müslüman, Hıristiyan, Türk, Çinli, Avrupalı vesaire tipinden ayrımlayıcı ya da “biz insanız” gibisinden evrenselleştirici ve genelleştirici tipten önyargılardan başka bir şey değiller.</t>
  </si>
  <si>
    <t>physicuscivilis</t>
  </si>
  <si>
    <t>Artun</t>
  </si>
  <si>
    <t>MSc., MPhil. // Research on phase transitions @khasedutr // blog: @sadevebitter // Res. int.: Complex Systems, Loop Quantum Gravity, Political Theory, Ethics</t>
  </si>
  <si>
    <t>https://t.co/UbK6fXn28N</t>
  </si>
  <si>
    <t>Row403</t>
  </si>
  <si>
    <t>hıristiyan misyonerler de  hep halka ve de özellikle muhtaçlara yardımlar yaparak gönülleri kazanmışlardır</t>
  </si>
  <si>
    <t>baba319</t>
  </si>
  <si>
    <t>BaBa</t>
  </si>
  <si>
    <t>Row410</t>
  </si>
  <si>
    <t>bizlere yabancı İstanbul-yzb.selahattin anıları
Anadolu'nun çeşitli yerlerinden sürülmüş Ermeniler de İstanbul'a dolmuştu. Türkler yenilmişti, Hıristiyan azınlıkları Türklere karşı kışkırtanlar savaşı kazanmışlardı. Hıristiyanlar galip devletlerin tabii m…https://t.co/ls92e0Dd8R</t>
  </si>
  <si>
    <t>ABitigen</t>
  </si>
  <si>
    <t>Twıtter</t>
  </si>
  <si>
    <t>Twitter Inc resmi hesabı. Şirketimiz, ürünlerimiz ve ortaklarımız hakkında bilgiler içerir. https://t.co/OuolBcrXhH</t>
  </si>
  <si>
    <t>https://t.co/7IDoW8Ah9W</t>
  </si>
  <si>
    <t>türkiye</t>
  </si>
  <si>
    <t>Row443</t>
  </si>
  <si>
    <t>#NerdesinSultanHamidHan Bu yeni asker, Millet askeri namı ile yeni bir ordu teşkil edecek ve Mithat paşanın emrinde olacaktı. Hıristiyan ve Müslümanlardan gönüllü yazılanlar, başkumandanları Mithat paşa lehine yürüyüşler yapıyorlar. İstanbul'da huzuru bozuyorlardı.</t>
  </si>
  <si>
    <t>Row451</t>
  </si>
  <si>
    <t>Bugün Hıristiyanlık hakkında biraz bilgi edineyim istedim. Diyanet İşleri Başkanı #AliErbaş ın yazdığı kitaplar gerçekten çok faydalı oldu. Eğer sizde okumak isterseniz 3 tane kitabı var. Hıristiyan Ayinleri, 
Hristiyanlık'ta Reform ve Protestanlık Tarihi, Hıristiyanlık’ta İbadet</t>
  </si>
  <si>
    <t>ostorogot</t>
  </si>
  <si>
    <t>Derya DENİZ</t>
  </si>
  <si>
    <t>akıl fikir işlerinden sorumlu ajans bakanı</t>
  </si>
  <si>
    <t>Row455</t>
  </si>
  <si>
    <t>Kendimi Tuğçe Kazaz gibi arada hissediyorum.
Tamam birazdan hıristiyan olacağım sonra da dinsiz</t>
  </si>
  <si>
    <t>Zebenikov</t>
  </si>
  <si>
    <t>Zebenî</t>
  </si>
  <si>
    <t>Rakı'yı içiniz seviniz ve koruyunuz!!!</t>
  </si>
  <si>
    <t>Bunlar asla müslüman değiller.islamiyeti kendilerine kalkan yapıp Türk çocuklarından ve Türk kızlarından,daha açığı Türklerden intikam alan Türklük düşmanı ermeni,hıristiyan rum artıklarıdır.müslümanlıklada asla alakaları yoktur. https://t.co/F6ShRRtbc9</t>
  </si>
  <si>
    <t>etnik,dini</t>
  </si>
  <si>
    <t>zzet0071</t>
  </si>
  <si>
    <t>🇹🇷İzzet07🇹🇷</t>
  </si>
  <si>
    <t>🇹🇷NE MUTLU TÜRKÜM DİYENE 🇹🇷</t>
  </si>
  <si>
    <t>Row460</t>
  </si>
  <si>
    <t>Müslüman ölünce, 
Allah rahmet etsin denir.
Hıristiyan ve Yahudiler ölünce
De ışıklar  içinde yatsın
Ya da toprağı  bol olsun denir.</t>
  </si>
  <si>
    <t>has1900</t>
  </si>
  <si>
    <t>HÜSEYİN ARSLAN.</t>
  </si>
  <si>
    <t>Mahşer günü arşın gölgesinde korunacak 7 grup insandan biri de, birbirinden menfaat gözetmeksizin Allah için sevenlerdir. Allah için sev ve sevil. .</t>
  </si>
  <si>
    <t>imtihan yeri;dünya. ..</t>
  </si>
  <si>
    <t>Row483</t>
  </si>
  <si>
    <t>İşin garip tarafı Hıristiyan kaynakları Yedi Uyurlar olayına İslam dini kadar gerçekten olmuş olay muamelesi yapmamakla beraber yer için galiba ittifakla Efes (İzmir-Selçuk) diyor. Ama sanırım Afşin yakınlarında da bir Ephesus varmış, Afşin oradan yürüyor  https://t.co/q2p2oQiB67</t>
  </si>
  <si>
    <t>DoganOkan</t>
  </si>
  <si>
    <t>Okan | Օքան</t>
  </si>
  <si>
    <t>Man of higher principles, but business comes first.  Account run by press team. Tweets from Okan himself signed -lol</t>
  </si>
  <si>
    <t>https://t.co/xlG8DHjF6A</t>
  </si>
  <si>
    <t>Row487</t>
  </si>
  <si>
    <t>Adalet
Eşitlik
Huzur
Güven
Barış
Dostluk en çok Müslüman ülkelerde aranır durumda
Çünkü İslam'ın en az yaşandığı yerler, müslüman ülkeler.
Onun için de
Müslüman ülkelerden kaçıp, Hıristiyan ülkelere sığınan, bir insan akımı mevcut.
İnsanlığın olmadığı yerde, İslam zaten olmaz</t>
  </si>
  <si>
    <t>Halit62bb</t>
  </si>
  <si>
    <t>Halit Bülbül</t>
  </si>
  <si>
    <t>Helalinden ver aşımı
Eğme namerde başımı
Senden başka gözyaşımı
Kimseler silmez Allahım</t>
  </si>
  <si>
    <t>DEUTSCHLAND</t>
  </si>
  <si>
    <t>Row488</t>
  </si>
  <si>
    <t>Türklere nerede rastlasak, bizi hep iyilikle karşılarlar. Çünkü Türkler en çok Macarları severler. Bütün bunlara karşılık onlara Tanrı'dan hak olan Hıristiyan dinini nasip etmesinden daha iyi bir şey dileyemeyiz. Amin.
Kelemen Mikes / 1725</t>
  </si>
  <si>
    <t>surmenevi</t>
  </si>
  <si>
    <t>İsmail Sürmenevî</t>
  </si>
  <si>
    <t>T.C. vatandaşı / Trabzon, Sürmene / T.C. ve İslam düşmanlarını direkt engelliyorum.</t>
  </si>
  <si>
    <t>Row496</t>
  </si>
  <si>
    <t>Vefat eden rahmetlinin arkasından 
İslâmî bir dua olan "Allah rahmet eylesin." dememek için uydurulan bir şeydir, "Işıklar içinde yatsın", "Nur içinde yatsın".
Hıristiyan mezar taşlarında yazan "R.I.P."  'Rest in peace'  yerine kullanılan sahte ve içi boş, anlamsız bir dilek...</t>
  </si>
  <si>
    <t>muhendic</t>
  </si>
  <si>
    <t>Mr. Muhendic</t>
  </si>
  <si>
    <t>We are in a game. 
Biz burada 3 kişiyiz
1- İçimdeki #Çocuk
2- Kaybolan #Gençlik
3- Gelmeyen #Yaşlılık
Mizahla karma-karışık İroni.
@RT/ FAV Onay değil.</t>
  </si>
  <si>
    <t>https://t.co/thXzHfQFHk</t>
  </si>
  <si>
    <t>New City</t>
  </si>
  <si>
    <t>Row502</t>
  </si>
  <si>
    <t>İçtiğin ilaçları bulanlar da ya yahudi yasa hiristiyan... Bindiğin araba da...Taktığın gözlük de yahudi icadı. Bindiğin uçak da...Bizi konuşturma. Otur oturduğun yerde... https://t.co/t3kUrIcmCQ</t>
  </si>
  <si>
    <t>AliAkgn51165899</t>
  </si>
  <si>
    <t>Simya Akgün</t>
  </si>
  <si>
    <t>Kimya Yüksek Mühendisi, Yıldız Teknik Üniversitesi, Ege Üniversitesi</t>
  </si>
  <si>
    <t>Karşıyaka, İzmir</t>
  </si>
  <si>
    <t>Row504</t>
  </si>
  <si>
    <t>69-Durumu gören Başkumandan Emir Necmeddin, o ana kadar yedekte bekleyen Hırıstiyan Şövalyeleri cephenin en önüne sürdü. 
Bu Şövalyeler de Türkmenleri  acımasızca kırdılar.
Savaş anında Baba İlyas'ın da Amasya'da katledildiği haberi gelince Türkmenlerin kolu kanadı koptu.</t>
  </si>
  <si>
    <t>iskitlilerden</t>
  </si>
  <si>
    <t>Sakalar İskitler (Gizlenen Eski Anadolu Halkı)</t>
  </si>
  <si>
    <t>Türkler, Anadolu'ya ilk kez 1071 de geldi  diyen Batılı tarih tezi çöktü.
Herodot bile MÖ.625'e kadar bütün Anadolu Saka,İskit,Tatar/Türk  hakimiyetindeydi der.</t>
  </si>
  <si>
    <t>https://t.co/wHj3v6yk7W</t>
  </si>
  <si>
    <t>Kozyatağı, İstanbul</t>
  </si>
  <si>
    <t>Row518</t>
  </si>
  <si>
    <t>7-İstanbul'dan Papazlar getirtilmişti. Bu arada Gıyasettin'in de Hırıstiyan olduğu söylentileri yayılmıştı. Bu durum Türkmenleri rahatsız ediyor, Rum ve Ermenileri de sevindirmiyordu.</t>
  </si>
  <si>
    <t>Row531</t>
  </si>
  <si>
    <t>KİMLİKTE  DİN  HANESİ YOK
İnsan öldü
Kimlik cepte ama Din hanesi yok
Nereye gömülecek
Müslüman mezarlığınamı
Hıristiyan mezarlığınamı
Cenaze cem evindenmi
Camidenmi kalkacak
Cem evinden kaldırılanlar
Müslüman mezarlığına
Gömülüyor
Dünyada ayırı
Ahirette Bir
Dünyadada bir olsak</t>
  </si>
  <si>
    <t>necmettinkocatr</t>
  </si>
  <si>
    <t>necmettin kocatürk</t>
  </si>
  <si>
    <t>Değerli taşta çalışıyor.</t>
  </si>
  <si>
    <t>https://t.co/hfz25LEbA1</t>
  </si>
  <si>
    <t>didim</t>
  </si>
  <si>
    <t>Row550</t>
  </si>
  <si>
    <t>Modernleşme ve Batılılaşma diye bunu yaparlarken boşluğun içine düşüp dımdızlak ortada kaldılar. Dinî ritüelleri bakımından kendilerine sempatik geldiği hâlde Hıristiyan da olamıyorlardı. Çünkü Allah inancı silinmişti yüreklerinden. Boşluğu dolduracak tek özne vardı; ATATÜRK. https://t.co/0YzqUQezKI</t>
  </si>
  <si>
    <t>haldunwildness</t>
  </si>
  <si>
    <t>haldun x.y=4!</t>
  </si>
  <si>
    <t>john wick Türkiye şubesi</t>
  </si>
  <si>
    <t>Row558</t>
  </si>
  <si>
    <t>O gazilerin anaları  bacıları  halaları  eşleri  hiçmi baş  örtülü  değil  o  sunumu  hıristiyan bir  rahibe sunsaydı  ne guzel dinler ve alkışlarlardı  o sunucu yanlız  TÜRK  ve müslüman  başörtülü  öğretmen  olduğu  için  utanmadan  alanı  terk ettiler https://t.co/kKNJB9ELNX</t>
  </si>
  <si>
    <t>Sema26643162</t>
  </si>
  <si>
    <t>Sema</t>
  </si>
  <si>
    <t>54 yaşındayım Erzurum Ataturk üniversitesi iletişim fakültesi  mezunu  DADAŞ  TÜRKIYE</t>
  </si>
  <si>
    <t>Row564</t>
  </si>
  <si>
    <t>ilk rahip sayılan havarisi Aziz Pierre de Antakya'ya gelmiş ve ilk dini toplantısını bu mağarada yapmış, tarihte ilk Hıristiyan adı da bu kilisenin cemaatine verilmiştir. Christ=İSA Christian=Hıristiyan(İsacı) demektir.</t>
  </si>
  <si>
    <t>yilmazomerf</t>
  </si>
  <si>
    <t>ihtiyâr</t>
  </si>
  <si>
    <t>The irresistible lightness of being alive</t>
  </si>
  <si>
    <t>https://t.co/wKJMLhCv4d</t>
  </si>
  <si>
    <t>Lağım Çukuru</t>
  </si>
  <si>
    <t>Row566</t>
  </si>
  <si>
    <t>Herkesi öteki yapma derdindesiniz. Ayrım yapacaksınız, iyi ve kötü diye ayırın. Bu Hıristiyan, bu Budist veya herhangi bir pagan dinine inanıyor diye değil. Ayrım yapacaksınız, önce aklınızdaki kötü düşünceleri ayırın.</t>
  </si>
  <si>
    <t>Row581</t>
  </si>
  <si>
    <t>Kurdlerin geleceği için Rojava da  Kurdlere pozitif bir ayrımcılık tanınmalıdır. Araplar başta olmak üzere Türkmen,Çeçen gibi azınlıkları sistematik olarak baskı uygulamadan gocertmek lazım. 
Not: Hıristiyan kesimleri desteklemek ve onları Rojava da tutmak Kurdlerin çıkarınadir !</t>
  </si>
  <si>
    <t>Zerdest_Avsta</t>
  </si>
  <si>
    <t>ℤℰℛⅅℰŞᝨ🔥ᗅᏉℰՏᝨA</t>
  </si>
  <si>
    <t>Analist/Yazar/Politikaci. @ZeredesteKal
Apoist
@PNK Genel Başkanı. Partiya Netewiperestê Kurdistan. (Kurdistan Milliyetçi Partisi) 
( İlişkisi Yok )</t>
  </si>
  <si>
    <t>Toronto, Ontario</t>
  </si>
  <si>
    <t>Row600</t>
  </si>
  <si>
    <t>Bilmiyorum dikkatinizi çeker mi hıristiyan bir kadın polis beni kendi arabasıyla evime kadar getirdi çünkü biraz fazla içmiştim.</t>
  </si>
  <si>
    <t>Hidir46937165</t>
  </si>
  <si>
    <t>Hidir</t>
  </si>
  <si>
    <t>Row603</t>
  </si>
  <si>
    <t>Hıristiyan iken yeni müslüman olmuş bir abla ile tanıştım,islama olan o muhabbetini ve özlemini ağlayarak anlattı. Kuran kerim internetten öğrenmiş.ezan sesi ile müslüman olmuş.
Nasıl bu kadar gaflette bazıları dedi. Ailesine İslâmî anlatacakmis.kuran kerim iyice öğret bana dedi</t>
  </si>
  <si>
    <t>hicazkar_</t>
  </si>
  <si>
    <t>Nazlı</t>
  </si>
  <si>
    <t>‏‏‏‏كلية اﻹلهيات</t>
  </si>
  <si>
    <t>Row625</t>
  </si>
  <si>
    <t>Islâm tarihselciliğinin en önemli isimlerinden Fazlurrahman ,ölümünden önce İngilterede bilimsel bir oturumda karşılaştığı dostu Mahmud Gazi'ye , oğlunun hıristiyan olmasından duyduğu üzüntüden dert yanar. Ne kadar uğraştıysa da oğlunu ikna edip islama kazandıramadığını söyler</t>
  </si>
  <si>
    <t>seyritalib</t>
  </si>
  <si>
    <t>Seyr-i Tâlib</t>
  </si>
  <si>
    <t>Kıymet-i dürr-i girânmâye ci daned avâm             Hafızâ ,gevher-i yekdâne medih cüz be-hâvas!                    Şirazî</t>
  </si>
  <si>
    <t>Hamburg</t>
  </si>
  <si>
    <t>Row633</t>
  </si>
  <si>
    <t>- Evanjelizm nedir?
- Kimdir bu"Hıristiyan köktendinci"ler? 
- Misyonerlik faaliyetleriyle nasıl yayıldılar?
- Osmanlı'yı nasıl etkilediler?
Bilkent Üniversitesi'nde görev yapmış Jeremy Salt, akıcı bir dille soruları cevaplıyor.
D&amp;R sipariş https://t.co/lfDd5lvpc9 https://t.co/uog9qHsYrt</t>
  </si>
  <si>
    <t>TarihveKuram</t>
  </si>
  <si>
    <t>Tarih&amp;Kuram</t>
  </si>
  <si>
    <t>Kaliteli Tarih ve Kuram Kitapları
0(212)2683294</t>
  </si>
  <si>
    <t>http://t.co/RyZV7Qdhdp</t>
  </si>
  <si>
    <t>Row645</t>
  </si>
  <si>
    <t>Hiristiyan olarak büyütülmüştüm. İsa dogru soyluyordu musa da. Ama islamda gordugum sevgiyi hic bir yerde gormedim. Sampiyon olduktan sonra kazandigim paralari anlatabilirdim.. ama ben Allahtan bahsetmek istiyorum. https://t.co/7PqDk2g3eV</t>
  </si>
  <si>
    <t>kubra4yildizli</t>
  </si>
  <si>
    <t>kübradoa</t>
  </si>
  <si>
    <t>Row649</t>
  </si>
  <si>
    <t>Kimliği musluman oldumu hemen bunu ön plana cikariyorlar cikariyorsunuz, o yolcunun kimligi bi Hıristiyan Yahudi olsa ondan sadece yolcu diye bahserdersiniz bahsederler. Mulslumanlara karsi butun dunyada böyle algi olusturuyorlar işte. https://t.co/MORChXtJdS</t>
  </si>
  <si>
    <t>Erol35_42</t>
  </si>
  <si>
    <t>Erol</t>
  </si>
  <si>
    <t>BENİ YIKMAYA GÜCÜNÜZ YIKILDIGIM GÜNÜ GÖRMEYE İSE ÖMRÜNÜZ YETMEZ
🇹🇷TC DEVLETİ🇹🇷</t>
  </si>
  <si>
    <t>Radikal cihatçılar ve İhvancılar, Mısır’dan Irak’a kadar bölgede ne kadar Hıristiyan topluluğu varsa hedef aldılar. İhvancılar Mısır’da onlarca kiliseyi ateşe verdi, sadece Suriye Humus’ta 150 bin Hıristiyan’ı göç ettirdi, Işid Irak’ta onlarca kiliseyi yıktı..</t>
  </si>
  <si>
    <t>2021-03-07 23:37:47</t>
  </si>
  <si>
    <t>hasansvri</t>
  </si>
  <si>
    <t>Hasan Sivri</t>
  </si>
  <si>
    <t>instagram:hsnsivri</t>
  </si>
  <si>
    <t>2011-04-05 02:01:21</t>
  </si>
  <si>
    <t>arkadaşm kedisine namazlık almış secde etmesini bekliyo kedi yanaşmayınca Kuran koyup üstünden geçecek mi testi yapmaya çalışmış bu defa ama kedide tık yok bu kedi müslüman değil hıristiyan olabilir mi dio bide belki de dinini kendine saklıyordur gösteriş yapmamak için kararsızız https://t.co/fylzng7TNS</t>
  </si>
  <si>
    <t>2021-03-12 15:26:08</t>
  </si>
  <si>
    <t>esencapin</t>
  </si>
  <si>
    <t>beenesen</t>
  </si>
  <si>
    <t>@GalatasaraySK</t>
  </si>
  <si>
    <t>2020-09-05 13:53:44</t>
  </si>
  <si>
    <t>Elazığ, Türkiye</t>
  </si>
  <si>
    <t>Eski Yunan, Batı Felsefesi, hıristiyan külliyatı en çok yararlandığım kaynaklar
İslamın gayrı resmi meali, bizim ruhbanların bile açıklamadığı konularda tefsirlerde bulunuyorlar çok ilginç
Ama bizim ruhbanlar kendilerini garanti cennetlik görüyor
Şirk ve şirket aynı kökten gelir</t>
  </si>
  <si>
    <t>2021-03-12 14:52:28</t>
  </si>
  <si>
    <t>hsrtclk9</t>
  </si>
  <si>
    <t>☯️ 🇹🇷🇹🇷🇹🇷</t>
  </si>
  <si>
    <t>2020-02-01 14:19:53</t>
  </si>
  <si>
    <t>1- Hıristiyan adında bir millet olmadığı gibi bir milletin adı da Müslüman olamaz. Biz büyük Türk milletinin çocuklarıyız. Ama bununla beraber İdil boyu Tatarlarının, Türkistanlıların, Kazak-Kırgızların her birinin kendine has milli özellikleri, kendi edebiyatları var</t>
  </si>
  <si>
    <t>2021-03-12 14:31:12</t>
  </si>
  <si>
    <t>turkamaokur</t>
  </si>
  <si>
    <t>Medihanur ARGALI</t>
  </si>
  <si>
    <t>🇹🇷 @msuedutr - PhD / IR 📚</t>
  </si>
  <si>
    <t>2021-02-15 13:10:09</t>
  </si>
  <si>
    <t>Row30</t>
  </si>
  <si>
    <t>Hıristiyan din görevlilerine saygı gösterirsiniz.
Musevi din görevlilerine saygı gösterirsiniz.
Budist din görevlilerine saygı gösterirsiniz.
Ateistlere saygı gösterirsiniz.
Hinduizm din görevlilerine saygı gösterirsiniz.
İSLAM’a ve din görevlilerine saygı gösteremediniz.</t>
  </si>
  <si>
    <t>2021-03-12 14:18:31</t>
  </si>
  <si>
    <t>janti_ce</t>
  </si>
  <si>
    <t>jaNti</t>
  </si>
  <si>
    <t>Biz üç kişiyiz ben keyfim ve kahyası https://t.co/c9TSnYBRpQ @janti_ce</t>
  </si>
  <si>
    <t>2020-10-31 14:23:00</t>
  </si>
  <si>
    <t>Row32</t>
  </si>
  <si>
    <t>Kurtuluş Teolojisi ve Öze Dönüş: Hıristiyan ve İslami Perspektifler adlı elinizdeki kitap; Din, Toplumsal Değişim ve Kurtuluş Teolojisi Üzerine Mülahazalar, Başlangıcından...
@buyuyenay 
Hemen AL:  https://t.co/ksK95Wbys4 https://t.co/YfPV2r7pm0</t>
  </si>
  <si>
    <t>2021-03-12 14:16:45</t>
  </si>
  <si>
    <t>mirkitapa</t>
  </si>
  <si>
    <t>mirkitap.com</t>
  </si>
  <si>
    <t>https://t.co/ACXD29jUbc</t>
  </si>
  <si>
    <t>https://t.co/4NRIHeeRXe</t>
  </si>
  <si>
    <t>2013-12-03 16:54:23</t>
  </si>
  <si>
    <t>Papanın Irak'ı Hıristiyanlar için ziyaret ettiği; işgal öncesinde(2003) 1,5milyon(%6) Hıristiyan yaşadığı, ancak ABD'nin yanlış politikaları sonucu karışıklık ve IŞİD'den dolayı öldürüldükleri/kaçtıkları belirtilmiş(Derinlemesine çözümleme yapılmamış...)  https://t.co/JYxjgbc2rK</t>
  </si>
  <si>
    <t>2021-03-12 13:59:16</t>
  </si>
  <si>
    <t>merkayiran</t>
  </si>
  <si>
    <t>MUSTAFA ERKAYIRAN</t>
  </si>
  <si>
    <t>Ankara Vali Yardımcısı / Bedenim ülkemde, ruhum dünyada geziyor...</t>
  </si>
  <si>
    <t>2011-03-14 15:17:41</t>
  </si>
  <si>
    <t>Row36</t>
  </si>
  <si>
    <t>Almanya’da Hıristiyan Demokrat Birlik Partili (CDU) bir milletvekili daha lobi faaliyetleri için Azerbaycan’dan para alıp ‘bireysel çıkar sağlama’ suçlamaları üzerine istifa etti.</t>
  </si>
  <si>
    <t>2021-03-12 13:32:09</t>
  </si>
  <si>
    <t>NEJLAKARA</t>
  </si>
  <si>
    <t>Nejla Kara</t>
  </si>
  <si>
    <t>ÍŞ KADINI / Renault/Autohaus</t>
  </si>
  <si>
    <t>https://t.co/7dWI8DQxvh</t>
  </si>
  <si>
    <t>2011-06-27 09:02:47</t>
  </si>
  <si>
    <t>Almanya</t>
  </si>
  <si>
    <t>Row56</t>
  </si>
  <si>
    <t>“Her şeyin çürümüş olduğu yerde balık kokuyor diye bağırmak insan işidir.”
Neden Hıristiyan Değilim?, Bertrand Russell</t>
  </si>
  <si>
    <t>2021-03-12 08:05:32</t>
  </si>
  <si>
    <t>Mezopotamyamed1</t>
  </si>
  <si>
    <t>Zeki</t>
  </si>
  <si>
    <t>Laleli'den dünyaya doğru giden bir tramvaydayız..</t>
  </si>
  <si>
    <t>2019-01-19 13:44:46</t>
  </si>
  <si>
    <t>Bu sorumuz hem Papa'ya hem de Papa sevicilere gelsin. "Katil cinayet mahalline mutlaka geri döner" diye bir ifade vardır. Bu konuda ne düşünüyorsunuz?
#papa #vatikan #EtkiEtmeEtikOlCueneyt
#dinlerarasidiyalog
#kurdistan 
#sistani #hiristiyan
https://t.co/NsvR7OEuVf</t>
  </si>
  <si>
    <t>2021-03-12 07:46:03</t>
  </si>
  <si>
    <t>baycoskun</t>
  </si>
  <si>
    <t>Bayram Coşkun</t>
  </si>
  <si>
    <t>https://t.co/SNPqaOGt4I</t>
  </si>
  <si>
    <t>2009-12-03 23:51:29</t>
  </si>
  <si>
    <t>Row61</t>
  </si>
  <si>
    <t>#AliErbaş'ın kitaplarının bazıları şöyle:
- Hıristiyanlıkta İbadet
- Hıristiyanlıkta Reform ve Protestanlık Tarihi
- Hıristiyanlık
- Hıristiyan Ayinleri – Sakramentler
* Engizisyon (Bu kitap telif değil çeviri... Ali Erbaş çevirisi)</t>
  </si>
  <si>
    <t>2021-03-12 07:09:48</t>
  </si>
  <si>
    <t>EkremALICIOGLU1</t>
  </si>
  <si>
    <t>🇹🇷Ekrem ALICIOĞLU</t>
  </si>
  <si>
    <t>𐱅𐰇𐰼𐰚
Evli Çocuklarının babası, NE MUTLU TÜRK'ÜM DİYENE #Türk #Atatürk #TC vatandaşı #ATE Mühendis #KUVAYİMİLLİYE™️🇹🇷🇹🇷🇹🇷  ⛔Arapçılar</t>
  </si>
  <si>
    <t>2020-08-16 10:49:31</t>
  </si>
  <si>
    <t>Sweden</t>
  </si>
  <si>
    <t>Row69</t>
  </si>
  <si>
    <t>🔥 Fransa’da Müslümanlara kilise desteği Fransa'da Hıristiyan dinine mensup üç büyük mezhep temsilcileri; "İslÂmcı ayrılıkçılıkla mücadele" yasa tasarısının devletin dine idarÎ müdahalede bulunmasına yol açtığını dile getirerek Müslümanlara sahip çıktı... https://t.co/9dMlQvZvlV https://t.co/A7szD7wgTU</t>
  </si>
  <si>
    <t>2021-03-12 01:55:26</t>
  </si>
  <si>
    <t>TR__Via</t>
  </si>
  <si>
    <t>TR via</t>
  </si>
  <si>
    <t>Türkiye ve Dünyadan Haberler #TRvia #TrHaber @tr_haber_ @tr__news</t>
  </si>
  <si>
    <t>https://t.co/qsSAD5t9ht</t>
  </si>
  <si>
    <t>2018-03-13 08:43:52</t>
  </si>
  <si>
    <t>Row75</t>
  </si>
  <si>
    <t>Akp öncesi rakı içen komşu ile cumaya giden komşu çok doğal dosttu keza Hıristiyan komşumuz iftarda bize yemek getirirdi koştur koştur. Bizi birbirimizden ayıran şeylere odaklanırsak geri kalan güzellikleri kaçırırız. Ülkenin Hatay'dan bu konuda öğrenecek çok şeyi var.</t>
  </si>
  <si>
    <t>2021-03-12 00:58:26</t>
  </si>
  <si>
    <t>metinselmanoglu</t>
  </si>
  <si>
    <t>Metin</t>
  </si>
  <si>
    <t>Electrical and Electronic Engineer
🏴 ⚡️ 🦅 🌙</t>
  </si>
  <si>
    <t>2010-06-16 12:50:36</t>
  </si>
  <si>
    <t>İskenderun, Türkiye</t>
  </si>
  <si>
    <t>Richard Knolles’
The Generall Historie of the Turkes
as a Reflection of Christian
Historiography.
Hıristiyan Tarihçiliğinin bir Yansıması olarak
Richard Knolles’un The Generall Historie of the
Turkes Adlı Eseri 
https://t.co/mUpy4yI2Un
https://t.co/jIA5CMnmGi https://t.co/o461gRUK5K</t>
  </si>
  <si>
    <t>2021-03-12 00:38:57</t>
  </si>
  <si>
    <t>MuammerGokcin</t>
  </si>
  <si>
    <t>Muammer Gökçin</t>
  </si>
  <si>
    <t>Researcher-Writer
#Orientalism #Occidentalism #Religions #IslamicStudies #Ottoman #Turkology</t>
  </si>
  <si>
    <t>2019-02-16 12:37:58</t>
  </si>
  <si>
    <t>Row86</t>
  </si>
  <si>
    <t>çok iyi hikaye. lutherci bir papaz nazi işgali döneminde kurtardığı hıristiyan, yahudi, dinsiz çocuklardan bir komün kuruyor. özgür pedagojinin uygulandığı "mutluluk şehri". kendi bakanlıkları, anayasası, gazeteleri ve sınırsız ifade özgürlüğü var. https://t.co/MRRFGioAdD</t>
  </si>
  <si>
    <t>2021-03-11 23:51:12</t>
  </si>
  <si>
    <t>utusuzbirpantul</t>
  </si>
  <si>
    <t>masis 🏳️‍🌈</t>
  </si>
  <si>
    <t>former bümk chorist,ancap,derin bağ doku terapisti,influencer,meat-reducer,yoga instructor,uvriyerist,objektif olarak ajan,full peluş at.bu devlet bana mustaf</t>
  </si>
  <si>
    <t>2009-12-12 18:46:36</t>
  </si>
  <si>
    <t>Row94</t>
  </si>
  <si>
    <t>Allah ile kul arasında olan dindir
İnsanların birbiri arasında olan şey ise adalettir, terbiyedir
Kanuni Sultan Süleyman Zigetvar seferine giderken Budin Beyi’ni idam ettirir
Sebebi ise bir Hıristiyan’a zulmettiği için
Budin Beyi de kendini müdafaa eder
⬇️1</t>
  </si>
  <si>
    <t>2021-03-11 23:33:08</t>
  </si>
  <si>
    <t>_eyvAllah_</t>
  </si>
  <si>
    <t>fâtih ‎şen</t>
  </si>
  <si>
    <t>‏‏‏‏‏‏‏‏‏‏‏‏‏‏‏‏‏‏‏‏‏‏‏‏‏‏‏‏‏‏‏‏‏‏‏‏‏‏‏‏‏‏‏‏‏‏‏‏‏‏‏‏‏‏‏‏‏‏و</t>
  </si>
  <si>
    <t>2018-05-27 14:02:37</t>
  </si>
  <si>
    <t>Konya'lı, 35, 06, 63, ya nasip</t>
  </si>
  <si>
    <t>Row95</t>
  </si>
  <si>
    <t>Amerikan Hastanesi'nde tedavi gören Ali Erbaşın  eserleri: Araştırma-İnceleme: Hıristiyan Ayinleri (1998), Melekler Alemi (1998, 2012), Hıristiyanlık’ta İbadet (2003), Hıristiyanlık’ta Reform ve Protestanlık Tarihi (2004, 2007), Hıristiyanlık (2004), Yaşayan Dünya Dinleri. https://t.co/Y7Kk8qjgoE</t>
  </si>
  <si>
    <t>2021-03-11 23:25:04</t>
  </si>
  <si>
    <t>blnt033</t>
  </si>
  <si>
    <t>Bülent33</t>
  </si>
  <si>
    <t>antifaşist/antipatik/antik
büyük harf kullanmıyor</t>
  </si>
  <si>
    <t>2018-09-06 10:52:49</t>
  </si>
  <si>
    <t>Row97</t>
  </si>
  <si>
    <t>iki hiristiyan/yahudi kripto kuklalari https://t.co/aZIhosqHWc</t>
  </si>
  <si>
    <t>2021-03-11 23:18:45</t>
  </si>
  <si>
    <t>Kurt_Bogan_X</t>
  </si>
  <si>
    <t>Kurt Boğan-1442/2021</t>
  </si>
  <si>
    <t>DON'T WAIT_..LIFE GOES FASTER THAN YOU THINK
"Muhammad a mercy to the entire creation--
ataturq'cülerden NEFRET eder !</t>
  </si>
  <si>
    <t>https://t.co/3SfLI2VfPj</t>
  </si>
  <si>
    <t>2020-06-06 06:10:43</t>
  </si>
  <si>
    <t>Varna</t>
  </si>
  <si>
    <t>Row99</t>
  </si>
  <si>
    <t>Bir zenciyle karşılaşan beyazın onun zenci olup olmadığını anlamak için düşünmesi gerekmez Bir zencinin zenci olduğu gölgesinden bile bilinir O ilkin zencidir sonra Müslüman Hıristiyan vsy. Bundan ötürü hey şeyden önce ırkını renginin menfaatleri uğruna bir mücadeleye girişmeli.</t>
  </si>
  <si>
    <t>2021-03-11 23:10:58</t>
  </si>
  <si>
    <t>__rewing__</t>
  </si>
  <si>
    <t>Azra</t>
  </si>
  <si>
    <t>TÊKOŞÎN          ŞOREŞ            AZADÎ          AŞITÎ  🕊️ 
                                           📌Heta dawîya emrê xwe xwendekarek🎵🖋️</t>
  </si>
  <si>
    <t>2020-02-04 10:34:06</t>
  </si>
  <si>
    <t>li xwe digere!!</t>
  </si>
  <si>
    <t>Row102</t>
  </si>
  <si>
    <t>Papa, Irak'ta Şiilere şirinlik yapıyor. Abd'ye "Büyük Şeytan" diyen İran, papa'ya ne diyecek?
Hıristiyan Batı, nereye girmişse orada hala dumanlar ve ağıtlar yükseliyor.</t>
  </si>
  <si>
    <t>2021-03-07 23:32:03</t>
  </si>
  <si>
    <t>ARGunesTr</t>
  </si>
  <si>
    <t>Ali Rıza Güneş</t>
  </si>
  <si>
    <t>2011-08-30 23:35:06</t>
  </si>
  <si>
    <t>Row105</t>
  </si>
  <si>
    <t>Erbilde bu kadar hıristiyan yok gelen herkese 30 dolar. görüntü olsun. https://t.co/OkB0S3d4iu</t>
  </si>
  <si>
    <t>2021-03-07 23:18:48</t>
  </si>
  <si>
    <t>DoanBiberoglu</t>
  </si>
  <si>
    <t>Hüseyin Doğan</t>
  </si>
  <si>
    <t>2013-06-07 22:37:53</t>
  </si>
  <si>
    <t>Row114</t>
  </si>
  <si>
    <t>Papa'nin hiristiyan oldugundan da süphem var, masonik-kabalistik isler ile ugrasiyor.. https://t.co/Rv3HqsM42f</t>
  </si>
  <si>
    <t>2021-03-07 23:03:17</t>
  </si>
  <si>
    <t>Milli_direnis</t>
  </si>
  <si>
    <t>Milli direniş™</t>
  </si>
  <si>
    <t>#TTAksiyon ΞVLAD-I أربكان @TTAksiyon</t>
  </si>
  <si>
    <t>2013-10-31 11:26:32</t>
  </si>
  <si>
    <t>Millî Görüş جمهورية</t>
  </si>
  <si>
    <t>Malesef Paps, dünyanın en güçlü lideridir. Böyle bir makamda oturan birinin hiristiyan dünyasına; Müslüman veya fakirler diye çocukları neden öldürüyorsunuz, kadınlara neden tecavüz ediyorsunuz, İnsanları yurtlarından niye kovuyorsunuz diye tepki verdiğini duydunuz mu?</t>
  </si>
  <si>
    <t>2021-03-07 22:58:53</t>
  </si>
  <si>
    <t>hknbyz5300</t>
  </si>
  <si>
    <t>HAKAN BEYAZ</t>
  </si>
  <si>
    <t>2015-03-24 23:13:29</t>
  </si>
  <si>
    <t>Row124</t>
  </si>
  <si>
    <t>Işid'li abilerinin alçakca katliam ve talanlarına rağmen Musûl'da hiristiyan halk var her daim var olacaktır sizde hasedinizden kahrolup gideceksiniz. Allah'ın laneti üzerinizden gitmeyecek. https://t.co/DqwbVjcLU8</t>
  </si>
  <si>
    <t>2021-03-07 22:52:45</t>
  </si>
  <si>
    <t>OzelLokma</t>
  </si>
  <si>
    <t>ÖzelLokma</t>
  </si>
  <si>
    <t>2021-02-14 22:36:42</t>
  </si>
  <si>
    <t>silêmani Kurdistan</t>
  </si>
  <si>
    <t>Row128</t>
  </si>
  <si>
    <t>Chpliler bu millete hiç bir zaman insan gözüyle bakmazlar çünkü zihniyetleri buna müsait değil.
Onlar ancak güç aldıkları Hıristiyan Batı'ya köpeklik ederler. #kadindusmanichp</t>
  </si>
  <si>
    <t>dini,siyasi</t>
  </si>
  <si>
    <t>2021-03-07 22:48:04</t>
  </si>
  <si>
    <t>1967ylmz</t>
  </si>
  <si>
    <t>Yılmaz#Osmanlı#EVDEKAL🇹🇷</t>
  </si>
  <si>
    <t>sevdası Türkiye olan sade bir vatandaş olarak vasiyetimdir:
Eğer kurban olduğum Allah bana şehitliği nasip ederse hiçbir chpli cenazeme gelmesin.</t>
  </si>
  <si>
    <t>2014-10-15 18:09:27</t>
  </si>
  <si>
    <t>Row140</t>
  </si>
  <si>
    <t>düşünün 🙌
1-Almanya'da CDU (Angela Merkel) iktidarının koalisyon ortağı olan CSU (Hıristiyan Demokrat Birlik) mensup iki milletvekili'nin koruyucu maske ticaretine arabuluculuk ederek
...</t>
  </si>
  <si>
    <t>2021-03-07 22:21:55</t>
  </si>
  <si>
    <t>Ahmed_Kilavuz</t>
  </si>
  <si>
    <t>Ahmet Kılavuz</t>
  </si>
  <si>
    <t>~kadınlar ağlatılacaksa
şiirler-türküler-kitaplar yakılacaksa
meyler günahtan sayılacaksa
varsın dönmesin dünya la~</t>
  </si>
  <si>
    <t>2020-12-12 14:33:30</t>
  </si>
  <si>
    <t>Row169</t>
  </si>
  <si>
    <t>#SalgınSahteYasaklarKalksın 
Hiristiyan aleminin lideri papa ve etrafında maskesiz insanlar.
Normal şartlarda ölümcül bir virüs olsa. Papanın bırak maskeyi ölüm korkusundan evinden çıkmazdı.
Papa denen şarlatan bu virüsten muafmı ❓❓❓
Yada bu tezgah sadece gariban halkamı. https://t.co/IJkcYKPB7B</t>
  </si>
  <si>
    <t>2021-03-07 21:03:40</t>
  </si>
  <si>
    <t>Kzlahin5</t>
  </si>
  <si>
    <t>Kızıl Şahin</t>
  </si>
  <si>
    <t>çorum merkez kafasına göre herkes</t>
  </si>
  <si>
    <t>2021-03-04 15:54:24</t>
  </si>
  <si>
    <t>Row171</t>
  </si>
  <si>
    <t>Papa Francis Erbil'de Kürdistan İslam Dini Alimler Birliği Başkanı, Allame Abdullah Weysi ile buluşurken. İslam ve Hırıstıyan dinlerinin sıcak ve barışçıl teması oldu. https://t.co/B6kMzbsuGR</t>
  </si>
  <si>
    <t>2021-03-07 21:01:17</t>
  </si>
  <si>
    <t>ArifZerevan</t>
  </si>
  <si>
    <t>Arif Zêrevan</t>
  </si>
  <si>
    <t>journalist &amp; şîretkarê xwe</t>
  </si>
  <si>
    <t>https://t.co/btIiQFAYKI</t>
  </si>
  <si>
    <t>2013-03-09 23:51:21</t>
  </si>
  <si>
    <t>Row176</t>
  </si>
  <si>
    <t>Yarın 8 Mart Emekçi dünya kadınları günü şöyle bir baktığımızda gelişmiş ülkeler yani Hıristiyan ülkelerde kadınlar gayet rahat ve özgür fakat Müslüman ülkelere baktığımızda kadınlar şiddet görüyor tecavüz ediliyor ve öldürüyorlar İnanın bana benim sözümün bittiği yerde kaldım</t>
  </si>
  <si>
    <t>2021-03-07 20:40:01</t>
  </si>
  <si>
    <t>Vural91637264</t>
  </si>
  <si>
    <t>Vural / Düsseldorf</t>
  </si>
  <si>
    <t>ATATÜRK-BJK-CUMHURİYET</t>
  </si>
  <si>
    <t>2020-08-27 16:32:11</t>
  </si>
  <si>
    <t>Row177</t>
  </si>
  <si>
    <t>Papanın Irak ziyaretinden bir sürü görüntüler var. Musul Türkiye'nin olsa Papa ziyaret edebilecek Hıristiyan bulamayacaktı. Gerçi IŞİD'de Irak'ta 2014'den sonra sayısını azalttı göçe zorlayarak. https://t.co/xQq2IT80QG</t>
  </si>
  <si>
    <t>2021-03-07 20:36:20</t>
  </si>
  <si>
    <t>turkeianteporta</t>
  </si>
  <si>
    <t>Selman</t>
  </si>
  <si>
    <t>Doğuda doğmak suçsa; buyurun güneşi hapse atın</t>
  </si>
  <si>
    <t>2011-07-16 15:51:43</t>
  </si>
  <si>
    <t>Middle East</t>
  </si>
  <si>
    <t>Row181</t>
  </si>
  <si>
    <t>Çok iyi bir taş işçiliğine sahip olan yapıda, Hıristiyan sanatının yanı sıra İslam sanatının etkileri de görülüyor. En görkemli cephesi, güney girişi. Burada, devşirme iki Roma sütunu üzerindeki kemerle çatı arasında kalan yüzey, kabartma tasvirlerle dolu. https://t.co/TMWXsLoLbD</t>
  </si>
  <si>
    <t>2021-03-07 20:29:29</t>
  </si>
  <si>
    <t>ArkeofiliYerler</t>
  </si>
  <si>
    <t>Arkeofili | Yerler</t>
  </si>
  <si>
    <t>Geçmişten günümüze ulaşan yerler, yapılar, kentler. Bir @arkeofili hesabı.</t>
  </si>
  <si>
    <t>https://t.co/utVuqeQoJD</t>
  </si>
  <si>
    <t>2020-03-11 15:03:50</t>
  </si>
  <si>
    <t>Gerçekten de #PapaFranciscus için çok riskli bir ziyaret.
Neden mi?
Çünkü ne karşılama törenlerinde ne de yapılan ayinlerde kimse #maske takmıyordu.
#COVID19 Hıristiyan dinadamlarına işlemiyor galiba. https://t.co/rKh3yphaCZ</t>
  </si>
  <si>
    <t>2021-03-07 20:07:25</t>
  </si>
  <si>
    <t>LAZBARATOS</t>
  </si>
  <si>
    <t>Haluk Hatırnaz</t>
  </si>
  <si>
    <t>Lazım ama lâzım olduğu kadar Lazım.</t>
  </si>
  <si>
    <t>https://t.co/2zjFwttM27</t>
  </si>
  <si>
    <t>2009-11-23 22:15:10</t>
  </si>
  <si>
    <t>Row190</t>
  </si>
  <si>
    <t>Papa Irak ziyaretinde Bağdattan sonra Erbil havaalanına indi Barzani ailesi karşıladı. Sehil Ninovaya gitti Hıristiyan nüfusun kalabalık olduğu, Karakoş ve Bagetyede ardından Musul’a geçti. Papa burada; “göç eden Hıristiyanları yurtlarına dönmelerini istedi.”</t>
  </si>
  <si>
    <t>2021-03-07 19:58:45</t>
  </si>
  <si>
    <t>uzeyiryigit58</t>
  </si>
  <si>
    <t>üzeyiryiğit</t>
  </si>
  <si>
    <t>Sivas sevdalısı Ankara mahkumu biriyim. Geldik gidiyoruz. Kalanlara selam olsun!</t>
  </si>
  <si>
    <t>2018-05-10 22:17:57</t>
  </si>
  <si>
    <t>Çankaya, Ankara</t>
  </si>
  <si>
    <t>Row191</t>
  </si>
  <si>
    <t>Bugün Hiristiyan aleminin dini önderi Kürdistan'in baskenti Hewlêr'de büyük bir sevgiyle karsilandi.
Kürdistan, esitlik kosullarinda baris ve huzur icinde bir arada yasamanin örnegini segiliyor.
Biz Kürdler icin gurur kaynagidir, bu model, bu siyasi ve idari sistem. https://t.co/zFxha8lVGm</t>
  </si>
  <si>
    <t>2021-03-07 19:57:47</t>
  </si>
  <si>
    <t>BayramAyaz5</t>
  </si>
  <si>
    <t>Bayram Ayaz</t>
  </si>
  <si>
    <t>Nivîskar - Siyasetvan</t>
  </si>
  <si>
    <t>2012-11-09 09:25:48</t>
  </si>
  <si>
    <t>Row192</t>
  </si>
  <si>
    <t>Hıristiyan kanunları ile yönetilip, suçu İslama atamazsınız. Bu ülke 100 yıldır İslam kanunları ile değil, kokuşmuş batı kanunları ile yönetiliyor.</t>
  </si>
  <si>
    <t>2021-03-07 19:54:29</t>
  </si>
  <si>
    <t>mehmetaliyazar7</t>
  </si>
  <si>
    <t>Mehmet Ali Yazar</t>
  </si>
  <si>
    <t>2016-07-28 21:27:41</t>
  </si>
  <si>
    <t>Malatya, Türkiye</t>
  </si>
  <si>
    <t>Row193</t>
  </si>
  <si>
    <t>Janine di Giovanni: Papa Francis Irak’ın Hıristiyan mirasını kurtarabilir mi? https://t.co/rw443Zstvj @janinedigi @Pontifex #Iraq #Christian #PapaInIraq #PapaFranciscoenIrak</t>
  </si>
  <si>
    <t>2021-03-07 19:54:27</t>
  </si>
  <si>
    <t>HabereGuven</t>
  </si>
  <si>
    <t>Habere Güven</t>
  </si>
  <si>
    <t>Resmi site hesabı: https://t.co/DDW5D2Upav / @guvenbogaa / Telegram: https://t.co/dFoVOoCrJe</t>
  </si>
  <si>
    <t>https://t.co/bftaw5zNQN</t>
  </si>
  <si>
    <t>2020-02-02 20:03:29</t>
  </si>
  <si>
    <t>Adana</t>
  </si>
  <si>
    <t>Row199</t>
  </si>
  <si>
    <t>🔴 Erbil'in ilk Hıristiyan valisinden adını alan Franso Hariri Stadyumu'na gelen Papa, Irak ve Kürdistan bayraklarıyla karşılandı. https://t.co/S8kqeVdXx3 https://t.co/HjyTTnGxva</t>
  </si>
  <si>
    <t>2021-03-07 19:47:13</t>
  </si>
  <si>
    <t>TR__Gundem</t>
  </si>
  <si>
    <t>TR 🔍 Güɴᴅᴇᴍ</t>
  </si>
  <si>
    <t>https://t.co/QKeDPWe9IQ</t>
  </si>
  <si>
    <t>2018-07-29 16:38:40</t>
  </si>
  <si>
    <t>Row203</t>
  </si>
  <si>
    <t>Papa hazretleri İslam Coğrafyasını dolaşıyor. Son 20 yılda 3 milyondan fazla Müslümanı katleden hıristiyan-Yahudi batı emperyalizmi Papaya bölgedeki hıristiyan-Yahudilere, barış içinde yaşayın dedirtiyor. Kçları o kadar açıktaki insanın acı acı gülesi geliyor.</t>
  </si>
  <si>
    <t>2021-03-07 19:37:40</t>
  </si>
  <si>
    <t>ahmet_krcn74</t>
  </si>
  <si>
    <t>Karacan Ahmet</t>
  </si>
  <si>
    <t>öğretmen-yazar</t>
  </si>
  <si>
    <t>2016-07-19 00:30:25</t>
  </si>
  <si>
    <t>Row205</t>
  </si>
  <si>
    <t>Papa sen neymişsin k.ırak hiristiyan bir bölge zannettim</t>
  </si>
  <si>
    <t>2021-03-07 19:32:36</t>
  </si>
  <si>
    <t>kucukkokten</t>
  </si>
  <si>
    <t>Mehmet</t>
  </si>
  <si>
    <t>hakaretin dışında her eleştiriye açık.manevi değerler e saygılı iyi olmaya çalışan bir insanım</t>
  </si>
  <si>
    <t>2014-11-21 06:30:17</t>
  </si>
  <si>
    <t>Konya,mekke.şam. saraybosna.</t>
  </si>
  <si>
    <t>Row206</t>
  </si>
  <si>
    <t>Din ticaret ve iki yuzluluktur..Din kapitalizmin emrinde bir araçtır. Müslüman, Hıristiyan, Yahudi, Hindu ya da Budist hiç farketmiyor. Homoseksüellik bütün dinlerde aynı derecede yaygin ve görünür de hepsi de şiddetle karşılar. https://t.co/RzIUm8FWkc</t>
  </si>
  <si>
    <t>2021-03-07 19:31:49</t>
  </si>
  <si>
    <t>AykutSavasc</t>
  </si>
  <si>
    <t>Aykut Savaşçı</t>
  </si>
  <si>
    <t>Mesele esir düşmekte değil, mesele teslim olmamakta.</t>
  </si>
  <si>
    <t>2020-03-19 11:26:05</t>
  </si>
  <si>
    <t>Row207</t>
  </si>
  <si>
    <t>Demokrasi getirilen ırak da papa gezisini  k.ırak bölgesi ni çok şaşalı gezdi  bir ara orada dakilerin hıristiyan olduğunu  zannettim</t>
  </si>
  <si>
    <t>2021-03-07 19:30:18</t>
  </si>
  <si>
    <t>Row212</t>
  </si>
  <si>
    <t>Papa, Musul enkazında ‘bu nasıl bir zulümdür’ dedi; Musullular Hıristiyan kardeşlerine ‘geri dönün’ çağrısı yaptı https://t.co/ykP3lX1dhl</t>
  </si>
  <si>
    <t>2021-03-07 18:48:22</t>
  </si>
  <si>
    <t>HyeTert</t>
  </si>
  <si>
    <t>Hyetert Armenian News Aggregation. ՀայԹերթ լրատուական կայքէջ. Ermeni medya takip sitesi.</t>
  </si>
  <si>
    <t>https://t.co/bGMn6wjqb5</t>
  </si>
  <si>
    <t>2012-02-29 03:46:35</t>
  </si>
  <si>
    <t>Istanbul, Turkey</t>
  </si>
  <si>
    <t>Row224</t>
  </si>
  <si>
    <t>Müslümanları aptal yerine koyuyorlar halbuki aptal olan PAPA kendisi onu dinleyenlerde müslüman değil şia münafıkları 
Dünya ya kan kusturan hıristiyan yamyamlar emperyalist ve siyonist kan emiciler  barıştan kardeslikten bahsetme hakları yoktur https://t.co/sMHCR5TPJK</t>
  </si>
  <si>
    <t>2021-03-07 18:00:44</t>
  </si>
  <si>
    <t>mavludi</t>
  </si>
  <si>
    <t>Mevlüt güneş</t>
  </si>
  <si>
    <t>2014-07-21 20:59:29</t>
  </si>
  <si>
    <t>Row234</t>
  </si>
  <si>
    <t>Irağın halkı, Şii,Şia ağrlıklıydı.Yöneticileri ise, Hiristiyan Arapta dahil Sunni ağırlıklıydı.Suriye halkı, Sunni ağırlıklıydı. Yöneticileri ise, Şia/Şii ağırlıklıdır.Suriyeyi Sunniler, Irağıda şiiler yönetmelidir.Irağı şu an şiiler yönetiyor.</t>
  </si>
  <si>
    <t>2021-03-07 17:18:28</t>
  </si>
  <si>
    <t>alperoguzhan</t>
  </si>
  <si>
    <t>Alper Rakıcı ♑🇹🇷</t>
  </si>
  <si>
    <t>꧁༺Önce Vatan༻꧂</t>
  </si>
  <si>
    <t>2011-01-26 15:43:41</t>
  </si>
  <si>
    <t>izmir</t>
  </si>
  <si>
    <t>Row245</t>
  </si>
  <si>
    <t>Papa Francis'in Irak gezisi:
Erbil'deki ayinine binlerce kişi katılıyor: Adını Erbil'in ilk Hıristiyan valisinden alan Franso Hariri Stadyumu’nda Kürdistan ve Irak bayraklarıyla karşılandı
https://t.co/yo3QEnoBYd https://t.co/Y9mHl5l6J4</t>
  </si>
  <si>
    <t>2021-03-07 16:35:46</t>
  </si>
  <si>
    <t>gazeteduvar</t>
  </si>
  <si>
    <t>duvaR</t>
  </si>
  <si>
    <t>İlkeli, bağımsız, objektif haber...</t>
  </si>
  <si>
    <t>https://t.co/h6H9Cpzip4</t>
  </si>
  <si>
    <t>2016-06-16 14:29:33</t>
  </si>
  <si>
    <t>Row247</t>
  </si>
  <si>
    <t>Gel sünnet ol şeyhülislamım yapayım
-Fatih Sultan Mehmed (Kendisinden Hıristiyan olmasını isteyen Papa'ya karşı) https://t.co/sncgArbZs8</t>
  </si>
  <si>
    <t>2021-03-07 16:31:14</t>
  </si>
  <si>
    <t>meteecozturk</t>
  </si>
  <si>
    <t>Mete Öztürk</t>
  </si>
  <si>
    <t>msgsu tarih - yl</t>
  </si>
  <si>
    <t>https://t.co/3XHvbLBM4m</t>
  </si>
  <si>
    <t>2019-02-13 17:25:20</t>
  </si>
  <si>
    <t>Row251</t>
  </si>
  <si>
    <t>Irağın halkı, Şii,Şia ağrlıklıydı.Yöneticileri ise, Hiristiyan Arapta dahil Sunni ağırlıklıydı.Suriye halkı, Sunni ağırlıklıydı. Yöneticileri ise, Şia/Şii ağırlıklıdır.Dini geçtim mezhep bile, aslında kuranda hadis ve mezhep yasak olmasına rağmen, ırk değil din önemlidir.</t>
  </si>
  <si>
    <t>2021-03-07 16:24:06</t>
  </si>
  <si>
    <t>Row252</t>
  </si>
  <si>
    <t>Bu coğrafya da 
Yahudi ler 2 isimli
Hiristiyan lar 2 isimli 
 Müslümanları kandırmak için olsa gerek!!!
bi adı Mehmet diğeri Şimon</t>
  </si>
  <si>
    <t>2021-03-07 16:23:11</t>
  </si>
  <si>
    <t>selcukutuk</t>
  </si>
  <si>
    <t>avşarbeyi</t>
  </si>
  <si>
    <t>2014-09-28 13:40:00</t>
  </si>
  <si>
    <t>Papa Francesco’nun Irak’ı ziyatini yeni öğrenenlerden değil‼️Irak’ta Hıristiyan tarihini bilenlerden öğrenin analizleri‼️Gazeteci müsveddesi saçmalayan kişilere son verin ARTIK‼️ #ARTIKYETER</t>
  </si>
  <si>
    <t>2021-03-07 16:20:55</t>
  </si>
  <si>
    <t>alisemin</t>
  </si>
  <si>
    <t>Ali Semin - علي سمين</t>
  </si>
  <si>
    <t>ODAP Director @ODAPistanbul-Middle Eastern, Energy and Security Studies | باحث في شؤون الشرق الاوسط | Research Fellow|</t>
  </si>
  <si>
    <t>2012-01-11 11:04:21</t>
  </si>
  <si>
    <t>Iraq,Iran,Syria,Egypt,Turkey</t>
  </si>
  <si>
    <t>Row267</t>
  </si>
  <si>
    <t>Papa, 2014'te kendisini halife ilan eden IŞİD lideri Bağdadi'nin ilk kez kamuoyu önüne çıkıp tarihi El Nuri Camii'nde cuma hutbesi okumasına ve tüm Müslümanları halifeliğine biat etmeye çağırmasına sahne olan Musul'un yıkıntılarında dolaştı https://t.co/zbITySKZZ0 https://t.co/WnWaQdH7ey</t>
  </si>
  <si>
    <t>2021-03-07 15:59:43</t>
  </si>
  <si>
    <t>sputnik_TR</t>
  </si>
  <si>
    <t>Sputnik Türkiye</t>
  </si>
  <si>
    <t>Sputnik Haber Ajansı &amp; Radyo | https://t.co/gjpAjL1Fn4 | https://t.co/qoMhpX0p4x | https://t.co/vXj6T8BSOS</t>
  </si>
  <si>
    <t>https://t.co/zT5qbztfUv</t>
  </si>
  <si>
    <t>2011-11-30 11:15:05</t>
  </si>
  <si>
    <t>Rusya</t>
  </si>
  <si>
    <t>Row273</t>
  </si>
  <si>
    <t>Eşcinselliği, Homoseksüelliği, Lezbiyenliği teşvik eden İstanbul Sözleşmesinimi hala övüyorsun? Avrupa’da; Hıristiyan birçok ülke, bizim ahlaki ve inanç değerlerimize uymaz diye iptal ettiği bir yasayı gururla övüyorsun. Yazıklar olsun sana ve senin gibi düşünen seçtiklerimize https://t.co/zuIsiIqQgp</t>
  </si>
  <si>
    <t>2021-03-07 15:51:08</t>
  </si>
  <si>
    <t>AliOzkan3806</t>
  </si>
  <si>
    <t>Ali Özkan</t>
  </si>
  <si>
    <t>Her doğum yeni bir başlangıçtır, ebedi olan doğuma ne kadar hazırız?</t>
  </si>
  <si>
    <t>2017-11-09 00:32:17</t>
  </si>
  <si>
    <t>Bunun için Türk-İslam sentezcileri Sultan Selahaddin’i sevmezler.Kadir Mısıroğlu Müslüman coğrafyayasındaki bugünkü Hıristiyan ve Musevi varlığını ona bağlayarak gittiği güne kadar Selahaddin Eyübüye kara çalmaya devam etti. https://t.co/ZTrSMvZA9e</t>
  </si>
  <si>
    <t>2021-03-07 15:46:59</t>
  </si>
  <si>
    <t>ciftciayhan1</t>
  </si>
  <si>
    <t>Ayhan Çiftçi</t>
  </si>
  <si>
    <t>2017-10-21 22:01:52</t>
  </si>
  <si>
    <t>Papa hırıstiyan zulmü aklındaki ülkeleri gezerek  nasıl memnunmusunuz merak etmeyin tüm dünyada müslümanlara bu zulmü uygulamaya çalışacağım diyor. İşin utanç vereci olanı namuslarını vatanları tüm kutsal değerleri hırıstiyanlarca ayaklar altına alınanların papa yı alkışlamaları</t>
  </si>
  <si>
    <t>2021-03-07 15:37:47</t>
  </si>
  <si>
    <t>brail9ma6625772</t>
  </si>
  <si>
    <t>Cebrail</t>
  </si>
  <si>
    <t>2018-08-19 15:05:50</t>
  </si>
  <si>
    <t>Row283</t>
  </si>
  <si>
    <t>Hiristiyan abd'ingiliz'fransız askerinin Milyonlarca masum ve Mazlumun katlettiği binlercesine işkencelerle zindanlarda zülmettiği ve binlerce kadına kıza tecavüz ettikleri Irak'ta Papa ne arıyor neyin peşinde
Nasıl bir operasyon çekiliyor ve
Hangi yüzle oraya geliyor.</t>
  </si>
  <si>
    <t>2021-03-07 15:32:39</t>
  </si>
  <si>
    <t>mehmetsezgek78</t>
  </si>
  <si>
    <t>HAK VE GÖNÜL DOSTU</t>
  </si>
  <si>
    <t>HAKKIN DAVASININ YOLUNDA ALEM.I CİHANA NİZAM.I ALEM'İN ve HAKKIN HÜKMÜNÜN HAKİM OLMASI IÇIN KEFENİYLE YOLA ÇIKAN BİR GARİP DAVA VE GÖNÜL DOSTU</t>
  </si>
  <si>
    <t>2013-10-14 01:45:23</t>
  </si>
  <si>
    <t>KARABÜK</t>
  </si>
  <si>
    <t>Papa, 2001'de terör saldırısında öldürülen Erbil'in Hıristiyan valisinin adını taşıyan Franso Herîrî Stadyumu'nda düzenlenen Ayin ile günü sonlandıracak. Franso'nun oğlu Fewzî Herîrî, Kürdistan Bölgesi Başkanlık Divanı Başkanı'dır. Bağdat'ta da Papa'yı karşıladı.
#PopeInKurdistan https://t.co/7f5F9QqkS4</t>
  </si>
  <si>
    <t>2021-03-07 15:13:32</t>
  </si>
  <si>
    <t>ehmedberoji</t>
  </si>
  <si>
    <t>Ehmed Berojî</t>
  </si>
  <si>
    <t>Petroleum Engineer, Rojnamexwan, Havînê Cotkar, Zistanê Karker.</t>
  </si>
  <si>
    <t>2011-05-30 16:39:41</t>
  </si>
  <si>
    <t>Geverok</t>
  </si>
  <si>
    <t>Row289</t>
  </si>
  <si>
    <t>Düşünüyorumda bir hıristiyan din adamına gösterilen bu ilgi alâka acaba bir İSLÂM alimine gösterirlermi müslümanlar.</t>
  </si>
  <si>
    <t>2021-03-07 15:12:47</t>
  </si>
  <si>
    <t>Mehmeta16536409</t>
  </si>
  <si>
    <t>Mehmet Çakır</t>
  </si>
  <si>
    <t>2020-03-06 23:05:59</t>
  </si>
  <si>
    <t>Row293</t>
  </si>
  <si>
    <t>bu adam boşuna ırakı ziyaret etmez bir hainlik peşindedir ırak hıristiyan mı olmuş bu ziyarete gelmiş https://t.co/oRL7foiMS4</t>
  </si>
  <si>
    <t>2021-03-07 14:54:28</t>
  </si>
  <si>
    <t>Tekinyldrk</t>
  </si>
  <si>
    <t>TEKİN YILDIRAK</t>
  </si>
  <si>
    <t>HÜDA PAR Karlıova İlçe Başkan Yardımcısı</t>
  </si>
  <si>
    <t>https://t.co/sMPfkLLkkP</t>
  </si>
  <si>
    <t>2020-11-07 23:13:51</t>
  </si>
  <si>
    <t>Row300</t>
  </si>
  <si>
    <t>İbretlik bir fotoğraf
📌Papa Irak ziyaretinde demek Oraklılara güvenmeyerek Hiristiyan güvenlik görevlilerine güveniyorlar https://t.co/Sm93aR77qQ</t>
  </si>
  <si>
    <t>2021-03-07 14:25:25</t>
  </si>
  <si>
    <t>kara_karga58</t>
  </si>
  <si>
    <t>🇹🇷Taha Kara 58 🇹🇷</t>
  </si>
  <si>
    <t>🇹🇷Türk🇹🇷</t>
  </si>
  <si>
    <t>2014-12-13 16:10:43</t>
  </si>
  <si>
    <t>Row304</t>
  </si>
  <si>
    <r>
      <t/>
    </r>
    <r>
      <rPr>
        <sz val="11"/>
        <color rgb="FF000000"/>
        <rFont val="Calibri"/>
        <family val="2"/>
        <scheme val="minor"/>
      </rPr>
      <t xml:space="preserve">Bir Tarafda KORKUNÇ görüntüsü ile Sözde İslam lideri,  diğer tarafta Hiristiyan lider. Çocuk olsanız hangisini seversiniz. ALGI böyle oluşur. YERSEN.
#ZiyaSelçuklaDevam </t>
    </r>
    <r>
      <rPr>
        <sz val="11"/>
        <color rgb="FF000000"/>
        <rFont val="Calibri"/>
        <family val="2"/>
        <scheme val="minor"/>
      </rPr>
      <t>https://t.co/1vNyTHP1g</t>
    </r>
    <r>
      <rPr>
        <sz val="11"/>
        <color rgb="FF000000"/>
        <rFont val="Calibri"/>
        <family val="2"/>
        <scheme val="minor"/>
      </rPr>
      <t>1</t>
    </r>
  </si>
  <si>
    <t>2021-03-07 14:19:45</t>
  </si>
  <si>
    <t>FuatOzen58</t>
  </si>
  <si>
    <t>Fuat Ozen</t>
  </si>
  <si>
    <t>İletişim Danışmanı</t>
  </si>
  <si>
    <t>2011-11-09 21:17:30</t>
  </si>
  <si>
    <t>Row306</t>
  </si>
  <si>
    <t>annemle konuştum 👍🏻isicm çok iyi geçti yani hatta o da katıldı düşünceme lakin o bir yaratıcının varolduğuna inanıyor ben emin değilim bu konuda daha dusunucem,doğru ve yanlış olan şeyleri ayırt edebiliriz illa Hıristiyan, müslüman vs gibi kalıplara girmemize gerek yok kendini+</t>
  </si>
  <si>
    <t>2021-03-07 14:17:33</t>
  </si>
  <si>
    <t>goldwnlarry</t>
  </si>
  <si>
    <t>half a blue sky🌧️|lirrie</t>
  </si>
  <si>
    <t>#LOUIS :Life gets hard and it gets messed up
-ot5,5sosfam 4/4, arctic monkeys,tlsp,lana✌️✌️</t>
  </si>
  <si>
    <t>https://t.co/SG6egLOYhv</t>
  </si>
  <si>
    <t>2020-07-05 08:42:06</t>
  </si>
  <si>
    <t>she/her🧷</t>
  </si>
  <si>
    <t>Row314</t>
  </si>
  <si>
    <t>“Ama Hıristiyan Batılı ülkeler Haçlı zamanlarında olduğu gibi Doğu’nun Hıristiyanları’na hiçbir zaman sahip çıkmamış ve onları yok etmeye çalışan ya da kaçmaya zorlayan ruh hastalarına destek vermiştir.” https://t.co/yX8akkpmiq</t>
  </si>
  <si>
    <t>2021-03-07 13:50:26</t>
  </si>
  <si>
    <t>philomilo</t>
  </si>
  <si>
    <t>Philomilo 🏺</t>
  </si>
  <si>
    <t>Laik | Atatürk ve Cumhuriyet çocuğu | Kemalist | Ateist | Doğa ve hayvan sevdalısı | Her RT onaylıyorum demek değildir | Takibe gelip bırakanları engelliyorum</t>
  </si>
  <si>
    <t>2013-05-24 17:06:52</t>
  </si>
  <si>
    <t>Orda burda</t>
  </si>
  <si>
    <t>Row316</t>
  </si>
  <si>
    <t>Papa Francis'in tarihi Musul ziyareti:
🔸 IŞİD'in yıktığı 4 Kilise Meydanı'ndaki konuşmasını Şengal'den gelen Ezidi liderler de izledi
🔸 Katolik lider Ur ziyaretinde de Müslüman, Hıristiyan ve Ezidi liderlerle birlikte dua etti
https://t.co/SyXX1hvINM https://t.co/Pc1Ttf3PsN</t>
  </si>
  <si>
    <t>2021-03-07 13:50:00</t>
  </si>
  <si>
    <t>Row317</t>
  </si>
  <si>
    <t>Bir ATA SÖZÜ Önce Damadın Yatı Katı Arabası Yazlıgı Parası Pulunu Değil Alkol Uyusturucu Kumarı Kötü  Alışkanlıgı Varmı İnsanmı Seceresi ne Aile müslüman Kız birini Buluyor 
Nikahtan Sonra Damadın Hırıstiyan Olduğu Ortaya Çıkıyor Kızlarımız
Gözbebeğimizdir Yolluk Kadar Ucuz Değil https://t.co/l5pj9q0HB1</t>
  </si>
  <si>
    <t>2021-03-07 13:48:19</t>
  </si>
  <si>
    <t>Necdet24771</t>
  </si>
  <si>
    <t>🇹🇷Necdet2477🇹🇷= 5, Hesap.🇹🇷</t>
  </si>
  <si>
    <t>Haksızlığı Görünce YAZAR...
Tek-1-Kişi Takip Etmesede KızılElma.
YA-DEVLET-BAŞA YA-KUZGUN-LEŞE. 
Sözkonusu Vatansa Gerisi Tefarruattır.</t>
  </si>
  <si>
    <t>2020-11-12 20:04:55</t>
  </si>
  <si>
    <t>Row320</t>
  </si>
  <si>
    <t>Papa Irak ziyaretinin 3üncü gününün en önemli 2nci durağı Musul kentine vardı.
Burada Hiristiyan din adamları tarafından karşılandı. 
Ardından kendisi için hazırlanan Ve DEAŞ terör örgütü tarafından yıkılan bir kiliseye geçecek. https://t.co/6ukFa2HPWA</t>
  </si>
  <si>
    <t>2021-03-07 13:40:21</t>
  </si>
  <si>
    <t>Row337</t>
  </si>
  <si>
    <t>1.) Papa Francis'in Irak ziyareti
Prof. Dr. Dr. Ümit Yazıcıoğlu 
Papa Francis'in Irak ziyareti ikili bir amaca hizmet ediyor: Roma Kilisesi'nin İslam dünyası ile ilişkilerinde bir dönüm noktası ve Irak'taki azalan Hıristiyan sayısına dikkat çekiyor.</t>
  </si>
  <si>
    <t>2021-03-07 12:52:51</t>
  </si>
  <si>
    <t>DrYAZICIOGLU</t>
  </si>
  <si>
    <t>Prof.Ümit Yazıcıoğlu</t>
  </si>
  <si>
    <t>https://t.co/yAV1Fm6AMV  
https://t.co/IhEHyh8kPY 
https://t.co/8xEzaoXWB5 
https://t.co/EQiOUZ4q59</t>
  </si>
  <si>
    <t>https://t.co/318nMod5Ko</t>
  </si>
  <si>
    <t>2011-03-05 15:16:42</t>
  </si>
  <si>
    <t xml:space="preserve"> Luxemburg </t>
  </si>
  <si>
    <t>Row339</t>
  </si>
  <si>
    <t>hakaten niye bizim tatilimiz pazar ve milletin yüzde kaçı kiliseye gidiyor hani pazar ya hiristiyan ların kutsal günü saygı duyarım ama niye onlarda cuma ve bayramlarda tatil yok oysa bizde pazar ve yılbaşı tatil eksik olan bir nedir kiliseye gitmek</t>
  </si>
  <si>
    <t>2021-03-07 12:51:36</t>
  </si>
  <si>
    <t>Mehmetdemiri9</t>
  </si>
  <si>
    <t>Mehmetdemiri</t>
  </si>
  <si>
    <t>2002 den önce olanlar çöp yığınları hastane kuyrukları yokluk sefalet zulüm baskı PKK baskınları</t>
  </si>
  <si>
    <t>2016-08-28 17:35:12</t>
  </si>
  <si>
    <t>Hatay, Türkiye</t>
  </si>
  <si>
    <t>Bence biraz aklın varsa Hiristiyan batının insanlara yaptığı köleliğe, sömürüye , katliyamlara,işkencelere, gaz odalarına ,modern batıda şittete uğrayan siyahilere ve hiristiyan olmayan insanlara yapılan kötülüğe ölümlere yor. https://t.co/QL2FKsb3Jr</t>
  </si>
  <si>
    <t>2021-03-07 12:38:12</t>
  </si>
  <si>
    <t>senol_cakiray</t>
  </si>
  <si>
    <t>ŞENOL ÇAKIRAY</t>
  </si>
  <si>
    <t>2016-01-29 18:58:36</t>
  </si>
  <si>
    <t>Yarabbi bu millet ne hale geldi?
Başımıza TAŞ yağaçak.İktidarın şuanda olmassa olmazlardan biri hiç vakit kaybetmeden İDAM kararını getirmeli.
Vallahi bu ülkede sağlıklı kalmak çok zor bir olay haline gelmiştir. 
Türkiyemzide olan olaylar bir hiristiyan ülkelerinde olmuyor.7.3.21 https://t.co/kCIUmaIBG7</t>
  </si>
  <si>
    <t>2021-03-07 12:36:45</t>
  </si>
  <si>
    <t>duransarikaya9</t>
  </si>
  <si>
    <t>duran sarikaya</t>
  </si>
  <si>
    <t>2018-11-25 13:44:08</t>
  </si>
  <si>
    <t>Row349</t>
  </si>
  <si>
    <t>84 yaşındaki Papa'nın IŞİD'in ve ardından ABD-Irak bombardımanının yıkıntıya çevirdiği Musul'u ziyareti, Iraklı Müslümanların Hıristiyan kardeşlerine 'geri dönün' çağrısına sahne oldu. https://t.co/5TtUNibOiB</t>
  </si>
  <si>
    <t>2021-03-07 12:34:26</t>
  </si>
  <si>
    <t>Hak2861</t>
  </si>
  <si>
    <t>HÜSEYİN AVNİ KEMAL</t>
  </si>
  <si>
    <t>The Former cop - Detective - Agent</t>
  </si>
  <si>
    <t>2020-01-10 17:26:30</t>
  </si>
  <si>
    <t>Row352</t>
  </si>
  <si>
    <t>Şimdi Tv De Seyrediyorum.PAPA Dünya Turunda.Törenlerle Karşılanmış...hıristiyan Aleminin PAPA sı Varda.Müslüman Aleminin Niye Bir..ŞEHRÜL İSLAM ı.Yok..</t>
  </si>
  <si>
    <t>2021-03-07 12:31:10</t>
  </si>
  <si>
    <t>erolkocabyk</t>
  </si>
  <si>
    <t>Manzara</t>
  </si>
  <si>
    <t>Son Kale Düşmesin Diyerek Şehit Olanlara Selam Olsun,Liderim Son Nefesime Kadar ERDOĞAN.</t>
  </si>
  <si>
    <t>2012-09-06 00:38:17</t>
  </si>
  <si>
    <t>Papa Güney Qurdistan'da barışın simgesi zeytin dallarıyla karşılandı...
"Qurdistan'ı unutmadım çünkü Daiş'e karşı tüm Hırıstiyanları korudu ve artık Qurdistan'ı bir Hıristiyan devleti olarak görüyorum" dedi
#PopeInKurdistan https://t.co/D7yKSrvjQC</t>
  </si>
  <si>
    <t>2021-03-07 11:44:22</t>
  </si>
  <si>
    <t>kurdi_eyyubi</t>
  </si>
  <si>
    <t>Selahaddin Eyyübi el-Kûrdi</t>
  </si>
  <si>
    <t>University of Oxford (We are in struggle with nature if we win we will lose)</t>
  </si>
  <si>
    <t>2020-10-04 03:47:31</t>
  </si>
  <si>
    <t>Mezopotamya</t>
  </si>
  <si>
    <t>Row367</t>
  </si>
  <si>
    <t>Irakta büyük oyun var devamı dünya sinemalarında oynayacak ırak halkida bu filmle avunacak ne hiristiyan seviciler varmış ırakta bilememişik tipki bizdeki ermeni Yahudi sevicileri gibi yani hain heryerde var</t>
  </si>
  <si>
    <t>2021-03-07 11:24:38</t>
  </si>
  <si>
    <t>KayralSulayman</t>
  </si>
  <si>
    <t>Sulayman Kayral</t>
  </si>
  <si>
    <t>sorumlu sağduyulu duyarlı duygusal samimi</t>
  </si>
  <si>
    <t>2020-07-14 13:36:07</t>
  </si>
  <si>
    <t>Akhisar, Türkiye</t>
  </si>
  <si>
    <t>Row369</t>
  </si>
  <si>
    <t>Nufusu 2.2 milyar hıristiyan aleminin dini lideri Erbil (hewler) havalanida kürt din adamları tarafından karşılandı. https://t.co/BW8qX8ysiB</t>
  </si>
  <si>
    <t>2021-03-07 11:06:41</t>
  </si>
  <si>
    <t>Naif40242192</t>
  </si>
  <si>
    <t>Naif yaşar</t>
  </si>
  <si>
    <t>aynen</t>
  </si>
  <si>
    <t>2020-04-01 09:44:18</t>
  </si>
  <si>
    <t>Kanunlarımız bize ait değil..Ne bizim değerlerimizle uyumlu..Nede bizim yaşam tarzımizla..Nede Dini inancımıza...Örf ve annelerimizden TÖRE mizden çok uzak..Avrupa yasam tarzına,Hiristiyan değerlerine hizmet eden kanunları getirip bu toplumu idare ediyoruz...YANLIŞ</t>
  </si>
  <si>
    <t>2021-03-07 10:43:27</t>
  </si>
  <si>
    <t>oskoeh38</t>
  </si>
  <si>
    <t>Hakim</t>
  </si>
  <si>
    <t>Vatan sevdalisi</t>
  </si>
  <si>
    <t>2021-02-03 23:28:16</t>
  </si>
  <si>
    <t>Amerikan işgali öncesi Irak'ta nüfusunun yaklaşık % 6'sına denk gelen 1.600.000 Hıristiyan yaşıyordu. Bugün ise Irak'ta 300.000'den az Hıristiyan var. ABD, Irak'ı İran'a teslim etti. Bunu ben söylemiyorum, Iraklı Hristiyanlar söylüyor. https://t.co/ldCkCwpF8l https://t.co/bNvqmlIiNo</t>
  </si>
  <si>
    <t>2021-03-07 10:04:14</t>
  </si>
  <si>
    <t>farukonalan</t>
  </si>
  <si>
    <t>Faruk 🇹🇷</t>
  </si>
  <si>
    <t>Sırrıma sakalımın bir tek telinin vakıf olduğunu bilsem, sakalımı kökünden keserim
https://t.co/jOu8ZJ2WBD</t>
  </si>
  <si>
    <t>https://t.co/OWGt52wQSN</t>
  </si>
  <si>
    <t>2010-12-16 12:35:19</t>
  </si>
  <si>
    <t>Allah tasavvurumuzun Kur'an menşeili olmayışının acı faturasını yıllarca ödemişiz.Neden mi?çünkü...ilim adamlarımızın yahudi ve hıristiyan kültüründen kaynaklı tefsirlerine güvenerek,(aklımız almasa da )Allah böyle demez,bunun böyle olmaması gerek şeklinde araştırmadan kabülümüz.</t>
  </si>
  <si>
    <t>2021-03-07 07:58:24</t>
  </si>
  <si>
    <t>fatmarabali</t>
  </si>
  <si>
    <t>mihenktaşım</t>
  </si>
  <si>
    <t>mazlumun yanında
zalimin karşısında</t>
  </si>
  <si>
    <t>2014-06-28 21:22:17</t>
  </si>
  <si>
    <t>Row394</t>
  </si>
  <si>
    <t>Dini olan saygılı ahlaklı olduğunu sanıyor din ve saygı iyilik kötülük çok ayrı şeyler amk bunları  artık anlayın müslüman iyidir  hıristiyan veya yahudi kötüdür diye bisey yok cahiller .</t>
  </si>
  <si>
    <t>2021-03-07 07:55:20</t>
  </si>
  <si>
    <t>necoinno</t>
  </si>
  <si>
    <t>necoin</t>
  </si>
  <si>
    <t>itlik ve serserilik yapmayınız.</t>
  </si>
  <si>
    <t>https://t.co/zzzuXfOrjn</t>
  </si>
  <si>
    <t>2020-03-12 04:53:02</t>
  </si>
  <si>
    <t>Bilecik, Türkiye</t>
  </si>
  <si>
    <t>Mesaj hıristiyan tebasına geçin kan akmasın Mesajı !! https://t.co/4jUNVI5ufa</t>
  </si>
  <si>
    <t>2021-03-07 03:28:06</t>
  </si>
  <si>
    <t>SivasliMusluman</t>
  </si>
  <si>
    <t>- SİVASLI - MÜSLÜMAN TÜRK</t>
  </si>
  <si>
    <t>#5816SayılıKanunKaldırılsın</t>
  </si>
  <si>
    <t>2021-02-03 22:18:42</t>
  </si>
  <si>
    <t>Row415</t>
  </si>
  <si>
    <t>Yüzyıllar önce Osmanlılar bu Anadolu'yu çözmüş. Bakmışlar bunlardan bi sik olacağı yok, Hıristiyan çocukları devşirip paşa yapmışlar. Onu geç, modern Türkiye'nin kurucusu bile Selanikli jfjdkdkdkkd.</t>
  </si>
  <si>
    <t>2021-03-07 02:31:26</t>
  </si>
  <si>
    <t>KadinHaklidir31</t>
  </si>
  <si>
    <t>Vasili Çuykov ✯ ✯ ☭ #AbdülmelikElHusi</t>
  </si>
  <si>
    <t>Командир 62-ой армии, герой Советского Союза</t>
  </si>
  <si>
    <t>https://t.co/SZ6oB5bcuw</t>
  </si>
  <si>
    <t>2020-06-27 14:38:28</t>
  </si>
  <si>
    <t>Сталинград, Мамаев Курган</t>
  </si>
  <si>
    <t>Row418</t>
  </si>
  <si>
    <t>Kadın
Cocuk
Erkek
Lgbt+
Müslüman
Hıristiyan
Cadı
Kadın şöför
Erkek terzi
Siyah ten
Beyaz ten
Sarı ten
Pembe ten
Esmer ten
Başarılı
Başarısız
Kürt
Laz
Türk
Koreli
Ameriklaı
Kanadalı
Dul
Aldatılmış
Kanser
Genç
Yaşlı
Ve binlercesi bu dünya farklarımızla güzel herkes çok özel &lt;3 &lt;3</t>
  </si>
  <si>
    <t>2021-03-07 01:49:11</t>
  </si>
  <si>
    <t>Rafet60310705</t>
  </si>
  <si>
    <t>Rafet</t>
  </si>
  <si>
    <t>Eh işte</t>
  </si>
  <si>
    <t>2021-02-19 02:15:07</t>
  </si>
  <si>
    <t>Row425</t>
  </si>
  <si>
    <t>Aga malmısınız amk ne fark eder ne olduğu ve onunla me alaksı var ister ülkücü olsun ister akpli ister CHP’li ister Alevi ister hıristiyan ister müslüman orospu çocuğu orospu çocuğudur https://t.co/3Hwi2EZtvT</t>
  </si>
  <si>
    <t>2021-03-07 01:18:15</t>
  </si>
  <si>
    <t>BatuFt54</t>
  </si>
  <si>
    <t>batu#FT🇵🇹</t>
  </si>
  <si>
    <t>Türkiye’dir Galatasaray 💛❤️</t>
  </si>
  <si>
    <t>2018-01-18 01:24:08</t>
  </si>
  <si>
    <t xml:space="preserve">Güzel kızların kalbi </t>
  </si>
  <si>
    <t>Row431</t>
  </si>
  <si>
    <t>Dünyayı sömüren, müslüman insanları çoluk çocuk demeden katleden hıristiyan dünyasının dini lideri Papa, “barış elçisi” ayağına Irak’a geliyor, bizim Irak'lı müslümanlar, hani bayrağında ALLAHÜ EKBER yazan gafiller neredeyse amuda kalkarak papazı şakşaklıyorlar!. https://t.co/1DUlLyhkz7</t>
  </si>
  <si>
    <t>2021-03-07 01:07:33</t>
  </si>
  <si>
    <t>devletiebedmddt</t>
  </si>
  <si>
    <t>DEVLET-İ EBED MÜDDET</t>
  </si>
  <si>
    <t>Gündemdeki Gelişmeler, Türk Tarihi, Siyaset ve İslamiyet 🇹🇷 - Ne Mutlu Müslümanım Diyene !!!İnstagram: devleti.ebed.muddet_ - Facebook: Devlet-i Ebed Müddet</t>
  </si>
  <si>
    <t>https://t.co/ps1dxN24LI</t>
  </si>
  <si>
    <t>2020-03-08 17:49:17</t>
  </si>
  <si>
    <t>Istanbul, Türkei</t>
  </si>
  <si>
    <t>Row440</t>
  </si>
  <si>
    <t>İki ŞEYTAN Bİ ARADA. Şiiler tarihleri boyunca hiristiyan ve yahudilere köpeklik yapmışlar. Buda bir kanıtı https://t.co/sKtalGlzQO</t>
  </si>
  <si>
    <t>2021-03-07 00:35:27</t>
  </si>
  <si>
    <t>KzlElma43267090</t>
  </si>
  <si>
    <t>Kızıl Elma</t>
  </si>
  <si>
    <t>2020-03-18 23:29:49</t>
  </si>
  <si>
    <t>•bertrand russell – neden hıristiyan değilim
varlık yayınları, 1966, 216 s.
okur imzası mevcuttur
iyi durumda
fiyat: 15₺ https://t.co/VPDbBgfxBM</t>
  </si>
  <si>
    <t>2021-03-06 23:39:47</t>
  </si>
  <si>
    <t>sahafhisirti</t>
  </si>
  <si>
    <t>h ı ş ı r t ı s a h a f</t>
  </si>
  <si>
    <t>uygun fiyatlara sıfır ve ikinci el kitaplar 📚 ödeme: havale/eft 🏦  wp: 5458212084 📳</t>
  </si>
  <si>
    <t>2020-12-01 02:16:16</t>
  </si>
  <si>
    <t>Row462</t>
  </si>
  <si>
    <t>"Yahudi, yasalara uyan Hıristiyandır; Hıristiyan, Felsefe yapan Yahudidir." (Karl Marx)</t>
  </si>
  <si>
    <t>2021-03-06 23:19:55</t>
  </si>
  <si>
    <t>emrahazizbalci</t>
  </si>
  <si>
    <t>emrah balcı</t>
  </si>
  <si>
    <t>"Je ne suis ni savant ni ignorant."</t>
  </si>
  <si>
    <t>2012-11-04 12:02:04</t>
  </si>
  <si>
    <t>"Lâ râhate fi'd-dünya"</t>
  </si>
  <si>
    <t>Row464</t>
  </si>
  <si>
    <t>Dinler minler barışmıyor. Roma İmp. dönemindeki hıristiyan ve yahudi bir Ortadoğu tekrar yaratılıyor. Bir 50 yıl barındırırlar bizi burda... Zira şu an kökümüzü kesiyorlar. Anadolu Uygarlıkları hep BÖYLE YIKILDI.
Bilmem anlatabildim mi?</t>
  </si>
  <si>
    <t>2021-03-06 23:10:55</t>
  </si>
  <si>
    <t>ATELANTI_1</t>
  </si>
  <si>
    <t>atelante 🇹🇷 🇦🇴</t>
  </si>
  <si>
    <t>Arkeolog</t>
  </si>
  <si>
    <t>2020-10-11 16:57:49</t>
  </si>
  <si>
    <t>Asia Minor</t>
  </si>
  <si>
    <t>Row466</t>
  </si>
  <si>
    <t>Eğer şu + X işareti kullanana hıristiyan yada herhangi bir dinden diyorsanız pencerelerinize bakın hesabınız çok kuvvetli...</t>
  </si>
  <si>
    <t>2021-03-06 23:02:33</t>
  </si>
  <si>
    <t>HUN1524</t>
  </si>
  <si>
    <t>l□l TANJU HUN</t>
  </si>
  <si>
    <t>🇰🇷President of Great Hun Imperie🇰🇿🇿🇦🇨🇰🇺🇲🇮🇷🇨🇳
🇺🇳🇲🇴🇷🇺ADAMIM YAKIŞIKLI VE KARİZMA
🇵🇲❎🉑️🔟L••I📝⚜🇧🇦İNSANA SAYGI DUYANLARIN YANINDAYIM🇦🇱</t>
  </si>
  <si>
    <t>https://t.co/UCnhGDiiXn</t>
  </si>
  <si>
    <t>2021-01-16 15:36:57</t>
  </si>
  <si>
    <t>Moscow, Russia</t>
  </si>
  <si>
    <t>Row475</t>
  </si>
  <si>
    <t>İslamın ve Hilafetin sadece araplara ait olmadığını,Allah CC. ın İslamiyeti bütün insanlara emrettiğini,4 büyük peygamberin de aynı inanca yani İslam a davet için gönderildiğini bilmeyen,bilmek istemeyen çok bilmiş hıristiyan,ermeni,yahudi,budist,ateist,satanist ler var.</t>
  </si>
  <si>
    <t>2021-03-06 22:32:24</t>
  </si>
  <si>
    <t>emirtasdemir10</t>
  </si>
  <si>
    <t>Emir Taşdemir🇹🇷🇹🇷🇹🇷</t>
  </si>
  <si>
    <t>2019-10-19 14:06:45</t>
  </si>
  <si>
    <t>Gaziantep, Türkiye</t>
  </si>
  <si>
    <t>Row480</t>
  </si>
  <si>
    <t>Papa makamının varlığı ve amacı tüm dünyayı hiristiyan birliği çatısı altına almaktır. Irak ziyareti Ortadoğudan tüm dünyaya mesajdır anlayana. Haçlı zihniyetinin artıklarının Ortadoğuda ki hedefi, böl, parçala yoket modeli iken tabloya bakınca hedef neresi olduğu bellidir.?.</t>
  </si>
  <si>
    <t>2021-03-06 22:25:45</t>
  </si>
  <si>
    <t>KemallAydin</t>
  </si>
  <si>
    <t>Kemal AYDIN 🇹🇷</t>
  </si>
  <si>
    <t>Hayatta lütfedilen her nimetin bir zekatı vardır. Türk olmanın zekatıda ''TÜRK İSLAM ÜLKÜSÜNE'' yar olmaktır.
Artvin - Bursa.🇹🇷</t>
  </si>
  <si>
    <t>https://t.co/egJhqSC3gy</t>
  </si>
  <si>
    <t>2014-05-20 03:41:23</t>
  </si>
  <si>
    <t>Bursa MHP 🇹🇷</t>
  </si>
  <si>
    <t>Papanın ''Ilımlı islam'' adı altında kendi emelleri için Ortadoğuda sürdürdükleri bir politikanın sonucunun bir parçasıdır Irak ziyareti. Vadedilmiş topraklar ve akabinde dünya üzerinde hiristiyan birliği kurmak adına verdiği mücadelenin tek engeli Türk Devletidir. Körmüsünüz.?.</t>
  </si>
  <si>
    <t>2021-03-06 22:13:31</t>
  </si>
  <si>
    <t>Hristiyanlar dahil Iraklıları savunan, Hıristiyan şehirlerini kurtarmak için kanlarını veren ve dönüşlerinde aileleri koruyan, 'Şii milisler' dediğiniz şeydi!
 Hristiyanlar terörü yenmek zorunda kalan Şiilere katıldı
 Oku ve öğren 
@harrietsherwood
 sen nefret kusmadan önce https://t.co/qILxW98wim</t>
  </si>
  <si>
    <t>2021-03-06 21:54:48</t>
  </si>
  <si>
    <t>58divan</t>
  </si>
  <si>
    <t>Haydar Hatem 🇹🇷 ✌️ 🇵🇸</t>
  </si>
  <si>
    <t>#HHAjansı</t>
  </si>
  <si>
    <t>https://t.co/INLAsMcKRd</t>
  </si>
  <si>
    <t>2011-12-11 16:58:15</t>
  </si>
  <si>
    <t>Row492</t>
  </si>
  <si>
    <t>Bir çok yabancı ailesi hiristiyan ama kendileri dinsiz olan arkadaşım var ama hiçbiri bizim Türkiye'de kileri gibi azgın çirkef kudurmuş kuduz gibi İslama saldırmıyor. 
Ben inanmıyorum diyor konuyu kapatıyor. #YenidenHilafet</t>
  </si>
  <si>
    <t>2021-03-06 21:49:53</t>
  </si>
  <si>
    <t>Cok23beklersin</t>
  </si>
  <si>
    <t>Amine Akdemir</t>
  </si>
  <si>
    <t>Bir insanı çirkin gösteren tipi değil , Karakteridir. Ve bir insanı itici gösteren fiziği değil, kişiliğidir.!</t>
  </si>
  <si>
    <t>2020-05-27 12:15:28</t>
  </si>
  <si>
    <t>Köln, Deutschland</t>
  </si>
  <si>
    <t>Row495</t>
  </si>
  <si>
    <t>bi değişikliğe ihtiyacım var. hıristiyan mı olsam</t>
  </si>
  <si>
    <t>2021-03-06 21:29:22</t>
  </si>
  <si>
    <t>gocumanrabbim</t>
  </si>
  <si>
    <t>bölge halkı</t>
  </si>
  <si>
    <t>bu böyledir</t>
  </si>
  <si>
    <t>2019-03-27 21:36:05</t>
  </si>
  <si>
    <t>07</t>
  </si>
  <si>
    <t>Row500</t>
  </si>
  <si>
    <t>Almanya anayasadan "ırk" kelimesini kaldıracak.
Almanya'daki iktidar koalisyonu (Hıristiyan Demokrat Birliği, Hıristiyan Sosyal Birliği ve Almanya Sosyal Demokrat Partisi) ülke anayasasından "ırk" kelimesini çıkarmayı kabul etti. 
Spiegel https://t.co/H0c5q9TYiK</t>
  </si>
  <si>
    <t>2021-03-06 21:16:32</t>
  </si>
  <si>
    <t>rusencenter</t>
  </si>
  <si>
    <t>Rusya Araştırmaları Enstitüsü</t>
  </si>
  <si>
    <t>Rusya Araştırmaları Enstitüsü (RUSEN) resmi twitter sayfası| Ankara Institute of Russian Studies|Институт Исследования России|İş Birliği: rusencenter@gmail.com|</t>
  </si>
  <si>
    <t>https://t.co/p4lf31enJU</t>
  </si>
  <si>
    <t>2017-08-08 22:40:21</t>
  </si>
  <si>
    <t>Resmi Hesap</t>
  </si>
  <si>
    <t>Bence hakemler Hıristiyan 😂😝 https://t.co/bBSn4jKhd5</t>
  </si>
  <si>
    <t>2021-03-06 21:14:39</t>
  </si>
  <si>
    <t>ecz_ekin</t>
  </si>
  <si>
    <t>Ecz.Ekin Erak〽️an</t>
  </si>
  <si>
    <t>NEU PHARMACY</t>
  </si>
  <si>
    <t>https://t.co/Yb3XZLyNCl</t>
  </si>
  <si>
    <t>2015-06-24 22:58:33</t>
  </si>
  <si>
    <t>Hiristiyan dunyasinin bir lideri var ancak asıl olmasi gereken islam dünyasinin bir lideri yok..Muslumanlarin başsız paramparca ve kimsesizligi bitmeli artik..mümin müminin kardesidir şiari ile yeniden hilafet tesis edilmeli ve islam cografyasinin derdi bitmelidir #YenidenHilafet</t>
  </si>
  <si>
    <t>2021-03-06 20:45:29</t>
  </si>
  <si>
    <t>Elyasa94412532</t>
  </si>
  <si>
    <t>Elyasa</t>
  </si>
  <si>
    <t>Ilyas571</t>
  </si>
  <si>
    <t>2021-02-25 22:59:52</t>
  </si>
  <si>
    <t>Papa tesbih bile hediye etmiş bu yağmacı, milletin malına çöken, Hıristiyan Haçlı Şabi liderine. Bu meşrulaştırma kabul edilemez. https://t.co/xel2eJIJN3</t>
  </si>
  <si>
    <t>2021-03-06 20:43:57</t>
  </si>
  <si>
    <t>MesutUdaySaddam</t>
  </si>
  <si>
    <t>Mesut U. SADDAM HÜSEYİN</t>
  </si>
  <si>
    <t>‏‏‏‏‏‏‏‏‏‏‏‏‏‏
‎#مسعود_عدي_صدام_حسين
Şehit Saddam Hüseyin (ALLAH Ona Rahmet Etsin) Torunu
Kişisel Hesap
#Irak
‎‎‎‎‎‎</t>
  </si>
  <si>
    <t>2013-09-18 16:34:02</t>
  </si>
  <si>
    <t>Row511</t>
  </si>
  <si>
    <t>Yüz yıllardan beri hıristiyan aleminin,devletlerinin,yönetim kadrolarının ne zaman ne yapacaklarına önce kilise,piskopos hatta papa icazet verirken,seçilen başkanlar incile el koyup yemin ederken onlarda sorun olmazken,! Biz kimden çekimiyoruz ? #YenidenHilafet</t>
  </si>
  <si>
    <t>2021-03-06 20:34:10</t>
  </si>
  <si>
    <t>Row513</t>
  </si>
  <si>
    <t>İnsanlar Hıristiyan’ca şartlandırıldıkları için intikam almanın, öç almanın yanlış bir şey olduğunu düşünüyorlar. Bu çok korkunç, yanlış bir şey. Allah’ın isimlerinden birisi Müntekim’dir. Allah intikam alıcıların en güzelidir. Dolayısıyla insana intikam almak düşer.
İsmet Özel https://t.co/ztyFtSBrzK</t>
  </si>
  <si>
    <t>2021-03-06 20:18:00</t>
  </si>
  <si>
    <t>AKeyfiyet</t>
  </si>
  <si>
    <t>Aristokratik Keyfiyet</t>
  </si>
  <si>
    <t>Kitlenin Vasatından Nebevi Hikmete Yolculuk</t>
  </si>
  <si>
    <t>https://t.co/3SRpwxWFEn</t>
  </si>
  <si>
    <t>2020-06-29 12:50:21</t>
  </si>
  <si>
    <t>Row517</t>
  </si>
  <si>
    <r>
      <t/>
    </r>
    <r>
      <rPr>
        <sz val="11"/>
        <color rgb="FF000000"/>
        <rFont val="Calibri"/>
        <family val="2"/>
        <scheme val="minor"/>
      </rPr>
      <t xml:space="preserve">Amik ovası...!
Biz Müslüman kesime göre "Mahkeme i kübra"
Hıristiyan Alemine göre "Armegeddon "
Yakında bol kanlı olacağı düşünülen  Savaşın ön anlaşmaları yapılıyor. 
Resimde soldaki şia (İran) görevi Müslümanları bölmek 
Peki Düşman kim
İslâmın sancaktarı Türkler </t>
    </r>
    <r>
      <rPr>
        <sz val="11"/>
        <color rgb="FF000000"/>
        <rFont val="Calibri"/>
        <family val="2"/>
        <scheme val="minor"/>
      </rPr>
      <t>https://t.co/3mhTe8VwEB</t>
    </r>
  </si>
  <si>
    <t>2021-03-06 20:08:39</t>
  </si>
  <si>
    <t>Ihtiyar17639537</t>
  </si>
  <si>
    <t>Ihtiyar</t>
  </si>
  <si>
    <t>2021-01-13 20:40:12</t>
  </si>
  <si>
    <t>Row522</t>
  </si>
  <si>
    <t>Bu gün avrupayı bir arada tutan papa varken müslümanları bir arada tutan halife makamı neden olmasın gerçek hiristiyan varda gerçek mülüman nadir #أقيموا_الخلافة</t>
  </si>
  <si>
    <t>2021-03-06 20:01:35</t>
  </si>
  <si>
    <t>pendigooo</t>
  </si>
  <si>
    <t>pendigo</t>
  </si>
  <si>
    <t>borsa sıçanı</t>
  </si>
  <si>
    <t>2021-03-05 17:37:08</t>
  </si>
  <si>
    <t>Row524</t>
  </si>
  <si>
    <t>Papa Iraki ziyaret etmis, herhalde
Hiristiyan terorunu yerinde gormek
Istemis. 2 milyonu asmis karilami
Gorup hacli katilleri vaftiz etmis ve
Gunah cikarmistir. Ha unutmadan
Sii alim(!)sistaniyide kutsamistir.</t>
  </si>
  <si>
    <t>2021-03-06 19:57:28</t>
  </si>
  <si>
    <t>Ali34554049</t>
  </si>
  <si>
    <t>Ali</t>
  </si>
  <si>
    <t>edebiyat siir</t>
  </si>
  <si>
    <t>2019-05-11 19:42:51</t>
  </si>
  <si>
    <t>Row525</t>
  </si>
  <si>
    <t>Filiz hanım
Osmanlılarda bir sürü vezir paşa hatta sadrazam bile Hırıstiyan dönme ermeni gibi gayri müslim var idi.
Atatürk ile uğraştıkca bize Zarar veriyor ve insanları
Korkutuyoruz bu şekilde.
Vaz geçin lütfen
Herkes ne biliyorsa bilgisi aynı
Kalsın. İhtiyaç duyan araştırır https://t.co/9iNTWfLhW6</t>
  </si>
  <si>
    <t>2021-03-06 19:56:59</t>
  </si>
  <si>
    <t>kuralladikkat</t>
  </si>
  <si>
    <t>MURATMURAT</t>
  </si>
  <si>
    <t>2013-08-17 16:55:22</t>
  </si>
  <si>
    <t>Hıristiyan alemi laiklik adı altında islam aleminin halifesini kaldırdı kendileri Vatikan’ı kurdu bizim mallarda laik aşaığı laiklik yukarı gittikçe battılar #YenidenHilafet</t>
  </si>
  <si>
    <t>2021-03-06 19:52:48</t>
  </si>
  <si>
    <t>Ksmylmz28</t>
  </si>
  <si>
    <t>Kasım Yılmaz</t>
  </si>
  <si>
    <t>Özgürlük için;gökyüzünü satın almanıza gerek yok,ruhunuzu satmayın yeter..</t>
  </si>
  <si>
    <t>2015-08-08 12:25:28</t>
  </si>
  <si>
    <t>Hıristiyan askerler, camilerimizi bombalarken, neden engel olmadınız?
-Hıristiyan askerler minarelerimizi kurşunlarken, Papalık ne yapıyordu?
-Hıristiyanlar adına, Irak'tan özür diler misiniz?
Böyle Iraklıyı, böyle Müslümanı Papa takar mı!</t>
  </si>
  <si>
    <t>2021-03-06 19:46:37</t>
  </si>
  <si>
    <t>KITABINORTASIN</t>
  </si>
  <si>
    <t>KİTABIN ORTASINDAN</t>
  </si>
  <si>
    <t>2018-09-30 15:52:32</t>
  </si>
  <si>
    <t>Row533</t>
  </si>
  <si>
    <t>"Tarihi buluşma" diye ilan ediliyor.
Hadi görün "Büyük Ortadoğu Projesi" BOP' un başını kim çekiyor?
Şii  hiristiyan dinlerinin diyaloğu.
Sistani Papa... https://t.co/H5ScREwpBv</t>
  </si>
  <si>
    <t>2021-03-06 19:45:41</t>
  </si>
  <si>
    <t>ElpasuriHuseyin</t>
  </si>
  <si>
    <t>Hüseyin elpasuri</t>
  </si>
  <si>
    <t>İlahiyat mezunu/ Din gönüllüsü/ İlgi alanım; Tefsir Hadis, Tek Ölçüm Kur'an ve Resulullah (ﷺ) in Sünnet'i seniyesi /xwedê heye xem tüneye....tek hesabım</t>
  </si>
  <si>
    <t>2012-01-31 16:37:37</t>
  </si>
  <si>
    <t>Row539</t>
  </si>
  <si>
    <t>Bir Fransız kızın Koç Üniversitesinde yaşadığı tecrübeyle ilgili Fr-Tr karşılaştırmasını izledim. Ucuz, popülist ve içi boş karşılaştırmalarından birisi.Göçebe, savaşçı, İslamla tanışmış vs bir kültürü Galya,Romen,Hiristiyan vs bir kültürle karşılaştırmak sizce de saçma değil mi?</t>
  </si>
  <si>
    <t>2021-03-06 19:24:04</t>
  </si>
  <si>
    <t>onur_mutlu</t>
  </si>
  <si>
    <t>onur mutlu</t>
  </si>
  <si>
    <t>Musician, Composer, French Teacher , Writer, BoBo | https://t.co/P76MQQqaGN | https://t.co/VushUVM01R</t>
  </si>
  <si>
    <t>https://t.co/U6vxOuWVCg</t>
  </si>
  <si>
    <t>2019-05-18 05:40:13</t>
  </si>
  <si>
    <t>New Jersey, USA</t>
  </si>
  <si>
    <t>Hilafetin ne olduğunu bilmeyen boş boş yorum yapıyor kuş beyni kadar beyni olmayanlar için açıklıyorum Hıristiyanlık için papa dini lider ya müslümanlar için de halife ( hilafet ) odur. Gidin Hıristiyan ahaliye papayı istemiyoruz diyin bakın ne cevap alırsınız. #YenidenHilafet</t>
  </si>
  <si>
    <t>2021-03-06 18:38:19</t>
  </si>
  <si>
    <t>Cnzafer61</t>
  </si>
  <si>
    <t>C.N.ZAFER ®</t>
  </si>
  <si>
    <t>2021-01-07 02:06:30</t>
  </si>
  <si>
    <t>Trabzon, Türkiye</t>
  </si>
  <si>
    <t>Row554</t>
  </si>
  <si>
    <t>Ben 1990’ların ortasında Irak Devlet Başkan Yardımcısı Taha Yahsin Ramazan ile röportaj yapmaya gittiğimde Irak’ta milyonlarca Hıristiyan yaşıyordu. Bugün yüzbinlerce Hıristiyan kalmış. ABD’nin Irak’ı işgalinin yol açtığı bir sonuç! Bush “haçlı seferleri” başlattığını söylemişti+</t>
  </si>
  <si>
    <t>2021-03-06 18:28:07</t>
  </si>
  <si>
    <t>orsanoymen1965</t>
  </si>
  <si>
    <t>Örsan Öymen</t>
  </si>
  <si>
    <t>Felsefeci/Yazar/Öğretim Üyesi/Profesör/Cumhuriyet Gazetesi Yazarı/Lisans ve Doktora: ODTÜ Felsefe Bölümü; Yüksek Lisans: New York Üniversitesi Felsefe Bölümü.</t>
  </si>
  <si>
    <t>2015-08-09 01:13:16</t>
  </si>
  <si>
    <t>Papa ya, patriğe karşı çıkan bir tek hiristiyana rastlamazsın. 
Hele hele papaya, patriğe küfreden bir tek hiristiyan göremezsin. 
Peki 7 - 25 hilafete küfredenler müslüman değilmi.?
Yoksa işin içinde başka birşey mi var.?#YenidenHilafet</t>
  </si>
  <si>
    <t>2021-03-06 17:51:30</t>
  </si>
  <si>
    <t>c_erdogan_</t>
  </si>
  <si>
    <t>Celal Erdoğan</t>
  </si>
  <si>
    <t>🟢🇹🇷</t>
  </si>
  <si>
    <t>2017-09-30 10:17:04</t>
  </si>
  <si>
    <t>Row569</t>
  </si>
  <si>
    <t>Dünyayı sömüren, müslümanları çoluk çocuk demeden katleden hıristiyan dünyası değilmiş gibi, barıştan, dostluktan söz etmesi ne kadar iki yüzlü olduklarının en açık göstergesi. https://t.co/iePXirAAtt</t>
  </si>
  <si>
    <t>2021-03-06 17:14:23</t>
  </si>
  <si>
    <t>muratkurt_ts</t>
  </si>
  <si>
    <t>Murat Kurt</t>
  </si>
  <si>
    <t>Hubb-u fillah buğd-u fillahtır düstürumuz. Ehlî sünnettir Rabbimize giden yolumuz!.</t>
  </si>
  <si>
    <t>https://t.co/o1vqZOO6oL</t>
  </si>
  <si>
    <t>2016-05-14 21:20:43</t>
  </si>
  <si>
    <t>Row570</t>
  </si>
  <si>
    <t>11-köyün tam içinde ama çukur gibi yerde olup nehre bakan küçük bir Hırıstıyan Mahallesi
Yine köyün sırtındaki tepeye hâkim başka bir Hristiyan Mahallesi- köy ama bizimkine çok yakın- olup arakası Arnavutluk olan dağ ile nehrin dar alanına yerleşmiş yamaçta bir köy</t>
  </si>
  <si>
    <t>2021-03-06 17:13:01</t>
  </si>
  <si>
    <t>ismetogluismail</t>
  </si>
  <si>
    <t>2018-12-21 19:29:46</t>
  </si>
  <si>
    <t>Row571</t>
  </si>
  <si>
    <t>3-Gostivar ilçesinin Debre kasabasına bağlı Rostuşe/gül kokulu köyünde doğup yaşadılar
Annem 1941 yılında küçük bir hırıstıyan mahallesiyle tarihi bir manastırı da bulunan, yakın çevresinde gavur köylerinin vede bir kaplıca köyünün olduğu oldu işte bu dünya güzeli köyde doğdu</t>
  </si>
  <si>
    <t>2021-03-06 17:12:56</t>
  </si>
  <si>
    <t>Row577</t>
  </si>
  <si>
    <t>Batı bir hırıstıyan topluluğudur.
Kendinden olmayanı, kendisinin kölesi olarak görür.
Hala batı hayranı ahmaklar bunun farkında değil.
Kabukluya bayılıyorlar. https://t.co/vhDbtllxRn</t>
  </si>
  <si>
    <t>2021-03-06 16:55:44</t>
  </si>
  <si>
    <t>hizliveemekli</t>
  </si>
  <si>
    <t>Fethi</t>
  </si>
  <si>
    <t>2016-05-02 19:34:52</t>
  </si>
  <si>
    <t>Row579</t>
  </si>
  <si>
    <t>Yahu kardeşim, bu Papa hazretleri niye Irak'ı ziyaret etti? Neden Irak'ta krallar gibi karşılandı? Neden bizim çok bilen gazeteciler bunu sorgulamaz.Papa denen emperyalist din adamı, daha önce Güney Sudan'da sözde hıristiyan liderlerin ayaklarına kapanıp,öpmüştü.Saygı duymuyorum</t>
  </si>
  <si>
    <t>2021-03-06 16:51:25</t>
  </si>
  <si>
    <t>TanrioverIlhan</t>
  </si>
  <si>
    <t>İlhan Tanriover</t>
  </si>
  <si>
    <t>Medya Emekçisi---
ATATÜRK Milliyetçisi - Kendi halinde yazan biri</t>
  </si>
  <si>
    <t>2015-02-28 20:48:37</t>
  </si>
  <si>
    <t>Row586</t>
  </si>
  <si>
    <t>Tüm kitabi dinlerin temeli Sümer yazıtlarıdır. O yazıtlar kutsal kitapların içerigini olusturur.
Meraklısına Muazze Ilmiye Çığ hanimefendinin kitapları ve çalışmalarını;
Jose Rodrigues'in Isanın Sırrı;
Müge Kırıkkanat'ın Bir Hıristiyan Masalı kitaplarını okuması tavsiye edilir. https://t.co/zY5HLJt8Fm</t>
  </si>
  <si>
    <t>2021-03-06 16:36:05</t>
  </si>
  <si>
    <t>SevgiA2013</t>
  </si>
  <si>
    <t>@SevgiA</t>
  </si>
  <si>
    <t>METU forever💕, born as traveller
Sea addicted</t>
  </si>
  <si>
    <t>2012-11-28 09:56:38</t>
  </si>
  <si>
    <t>İstanbul</t>
  </si>
  <si>
    <t>Bush ne diyor? ‘ Irak’ın işgalini bana İsa (a.s) vazife olarak verdi’ diyor.
Bill’e ne diyor? ‘Benim Irak harbine iştirakimde asıl faktör Hıristiyan oluşumdur’ diyor. Bunlar Hıristiyan değil mi? Niye Yahudi için çalışıyor? Çünkü Yahudi bunları aldatmıştır. ‘</t>
  </si>
  <si>
    <t>2021-03-06 15:43:09</t>
  </si>
  <si>
    <t>meridyenhaber_2</t>
  </si>
  <si>
    <t>Ahmed K......</t>
  </si>
  <si>
    <t>https://t.co/CNPnqa5x7z</t>
  </si>
  <si>
    <t>2016-04-02 20:32:03</t>
  </si>
  <si>
    <t>Türkei</t>
  </si>
  <si>
    <t>Süper vahdet olmuş şii hıristiyan haçlısı https://t.co/ySDXVPFvTR</t>
  </si>
  <si>
    <t>2021-03-06 15:10:15</t>
  </si>
  <si>
    <t>a7k4ryc</t>
  </si>
  <si>
    <t>düşünen adam</t>
  </si>
  <si>
    <t>Kişiselleştiremediklerimizdenmisiniz</t>
  </si>
  <si>
    <t>2013-12-21 15:01:07</t>
  </si>
  <si>
    <t>dünya</t>
  </si>
  <si>
    <t>Row599</t>
  </si>
  <si>
    <t>Iki Katolik karşı karşıya, biri Müslüman, diğeri Hıristiyan. https://t.co/XijuEeXi4d</t>
  </si>
  <si>
    <t>2021-03-06 15:09:58</t>
  </si>
  <si>
    <t>9Algoz</t>
  </si>
  <si>
    <t>Erol Özdemir</t>
  </si>
  <si>
    <t>#VoiceOver  #Tercüman #Traductor #Castellano #Spanish #Euskera #English #Italiano #Linguistic #Tarih #Historia #SadeceTweetlerimdenMesulüm</t>
  </si>
  <si>
    <t>2010-04-10 13:49:19</t>
  </si>
  <si>
    <t>Row606</t>
  </si>
  <si>
    <t>Müslümanların halifesinin gezmesi gerektiği kutsal topraklarda. Hırıstiyan Papazlar cirit atıyor Aloooo📢 MÜSLÜMAN' LARRRR..!! https://t.co/G8csn0eeI7</t>
  </si>
  <si>
    <t>2021-03-06 14:42:46</t>
  </si>
  <si>
    <t>kirmastl3</t>
  </si>
  <si>
    <t>@kirmast_l</t>
  </si>
  <si>
    <t>"Topraktan yaratılmadık mı neden çiçek açmayalım."🤲☝️🤘🇹🇷</t>
  </si>
  <si>
    <t>2020-11-04 10:46:30</t>
  </si>
  <si>
    <t>Row608</t>
  </si>
  <si>
    <t>Eren erdem 
Seninkiler papa ile diz dize,
Ne dolap çeviriyorsunuz.
Hani türk ordusu ile iran ordusu savaşırsa, iran tarafında yer alırım dedin"
Bence dürüst davrandın,
Zaten iran hiç bir hıristiyan alemi ile savaşmadı. 
Sadece mazlum "sünni "
Müslümanlarla savaştınız. https://t.co/fJDfTbrMWU</t>
  </si>
  <si>
    <t>2021-03-06 14:38:33</t>
  </si>
  <si>
    <t>tamerakbayr</t>
  </si>
  <si>
    <t>tamer akbayır</t>
  </si>
  <si>
    <t>ümmetime söyleyin,geçmiş zamana göre değil,yaşayacakları zamana göre hazırlansınlar..hadis-i</t>
  </si>
  <si>
    <t>2011-10-16 02:28:03</t>
  </si>
  <si>
    <t xml:space="preserve">Türkiye </t>
  </si>
  <si>
    <t>Savaşa hazırlık Müslüman lara karşı çünkü küffar tek millet iran israil abd ab ve diğerleri papa yıllar önce rusyayı putini ziyaret etti sonra rusya kuzey suriye yi bombalamaya başladı amaçları Müslümanları öldürmek Suriye deki hırıstıyan ların bile burnu kanamadı https://t.co/qpYfmt5vKJ</t>
  </si>
  <si>
    <t>2021-03-06 14:10:05</t>
  </si>
  <si>
    <t>Kemalpa37417269</t>
  </si>
  <si>
    <t>Kemal Paşa NL</t>
  </si>
  <si>
    <t>DAVAMIZ İLAHİ KELİMUTULLAH İMANIN VARSA VATANIN VAR
CUMHUR İTTİFAK I VAR
SALTUK BUĞRAHAN SELÇUKLU VE OSMANLI TORUNU OL Kİ VATANIN OLSUN
BİZANS TEKFURU OLMA
🇹🇷</t>
  </si>
  <si>
    <t>2020-04-08 18:43:36</t>
  </si>
  <si>
    <t>RABBİME SÖZ VERDİĞİM GALU BELA</t>
  </si>
  <si>
    <t>Row620</t>
  </si>
  <si>
    <t>Papa Siyonistlerin planını uyguluyor
Dinlerin çıkış yeri Irak’tır diyerek siyonist plana ortam hazırlayan Papa, yine Siyonist planı olan “Dinler arası diyalog“ adlı bir konferansa katılmış. Şimdi hıristiyan-müslüman vahdetini sağlanacak !!!!!! https://t.co/1nEwKrFZl9</t>
  </si>
  <si>
    <t>2021-03-06 13:39:05</t>
  </si>
  <si>
    <t>Muhaciri313</t>
  </si>
  <si>
    <t>SabahattinTürkyilmaz</t>
  </si>
  <si>
    <t>2017-02-19 17:44:19</t>
  </si>
  <si>
    <t>Row623</t>
  </si>
  <si>
    <t>.Bizler İslam Birliği söylemlerimize rağmen icraatta Müslümanlar dağılırken, batı hiçbir şey demeden İslam beldelerini papayla hiristiyan egemenliğine almaya çalışıyor...</t>
  </si>
  <si>
    <t>2021-03-06 13:21:09</t>
  </si>
  <si>
    <t>rfanKuyumcu2</t>
  </si>
  <si>
    <t>İrfan Kuyumcu</t>
  </si>
  <si>
    <t>. Din nasiihattır... 
. İlla edep İlla edep....</t>
  </si>
  <si>
    <t>2020-04-29 20:27:38</t>
  </si>
  <si>
    <t>bakan seviyesinde resmi terönle karşılanmasını istiyorum. Dinler arası diyalog bu samimiyeti gerektiriyor. Katoliklerin lideri Papa ya gösterdiğimiz saygının aynısının Hiristiyan ülkeler ve halkları tarafından Şeyhulislam @DIBAliErbas a gösterilmesini istiyorum.</t>
  </si>
  <si>
    <t>2021-03-06 13:20:26</t>
  </si>
  <si>
    <t>YKSELAYDIN6</t>
  </si>
  <si>
    <t>YÜKSEL AYDIN🇹🇷</t>
  </si>
  <si>
    <t>LİDER : SİYASİ ,EKONOMİK,POLİTİK DÜŞÜNÜR.Akılcı~Özgür~Cürretkâr Demokrat~İslam~1973~Taşören /Çaykara/TRABZON tlf.05453176110</t>
  </si>
  <si>
    <t>https://t.co/CJ7Fr2czVw</t>
  </si>
  <si>
    <t>2011-12-09 21:50:43</t>
  </si>
  <si>
    <t>TRABZON~TÜRKİYE</t>
  </si>
  <si>
    <t>Row626</t>
  </si>
  <si>
    <t>Papa Irak’a neden gitti?
Irak’ta hıristiyan sayısı pek de dikkate alınacak kadar çok değilken, hatta hıristiyanların bile çoğu katolik değilken Papa’nın Irak ziyareti düşündürücü değil mi? https://t.co/eeoo47M3Yg</t>
  </si>
  <si>
    <t>2021-03-06 13:19:49</t>
  </si>
  <si>
    <t>Row630</t>
  </si>
  <si>
    <t>Hatirlatmak isterim ki:
     Irak, Suriye, Yemen, Filistin Afganistan ve Lübnan daki tüm insanlık suçlarının müsebbibi Hristiyan Batı ile Siyonistlerdir. 
   Vatikan'daki Katolik Hristiyan örgütü ile ruhani lideri olan Papa ise işgal ve sömürgeci Hiristiyan cetelerin hamisidir.</t>
  </si>
  <si>
    <t>2021-03-06 13:01:48</t>
  </si>
  <si>
    <t>kocak61mehmet</t>
  </si>
  <si>
    <t>mehmet kocak</t>
  </si>
  <si>
    <t>2013-01-29 00:10:53</t>
  </si>
  <si>
    <t>#PapaFrancisco 
#Tesbih
@Pontifex  , Irak'ın  (PMU) Hıristiyan bir komutanına özel bir hediye verdi.Hatta bazıları abartı diyebilir ziyarettin misyonlarından biri de Katolik  Riyan el Kaldani'ye takdim -kişisel değil- edilecek tespihti...Loading...
#NFF https://t.co/zp9HuBAF74</t>
  </si>
  <si>
    <t>2021-03-06 12:51:42</t>
  </si>
  <si>
    <t>ercanharmanci</t>
  </si>
  <si>
    <t>Ercan Harmancı</t>
  </si>
  <si>
    <t>Ercan Harmancı
News From The Funnel
#NFF</t>
  </si>
  <si>
    <t>https://t.co/TiPLeSDJRy</t>
  </si>
  <si>
    <t>2010-05-19 20:01:34</t>
  </si>
  <si>
    <t xml:space="preserve">Ummah </t>
  </si>
  <si>
    <t>Row636</t>
  </si>
  <si>
    <t>Dünyadaki iki buçuk milyar Hıristiyan, Papa'nın Necef'te gittiği bu adamın kim olduğunu ve Necef nasıl bir kent  olduğunu soracak. Hz.Muhammed (saa) ve Muhammedi dini bu şekilde yayılır, terörizm ve mezhepçilikle değil ... https://t.co/buueLnxH42</t>
  </si>
  <si>
    <t>2021-03-06 12:41:40</t>
  </si>
  <si>
    <t>Row639</t>
  </si>
  <si>
    <t>siiler toplu olarak hiristiyan oluyo</t>
  </si>
  <si>
    <t>2021-03-06 12:38:07</t>
  </si>
  <si>
    <t>murattiaslakgm1</t>
  </si>
  <si>
    <t>murattiaslak@gmail.com</t>
  </si>
  <si>
    <t>2020-11-06 20:57:51</t>
  </si>
  <si>
    <t>4 Milyon insanı IRAK ta Katleden 
YÜZ BİNLERCE KADINA TECAVÜZ EDEN Hiristiyan aleminin Lideri PAPA 
Şimdi Irakta Barış ve Kardeşlik mesajı veriyor.
Ve bu ziyaret Irakta Büyük Coşku içinde karşılandı.
En küçük bir pretesto yapıldığını duyan gören varmı? https://t.co/1aS3k0igqK</t>
  </si>
  <si>
    <t>2021-03-06 12:34:12</t>
  </si>
  <si>
    <t>kosemihallll</t>
  </si>
  <si>
    <t>Akyazı 🇹🇷🇦🇿🇦🇿🇹🇷 💎</t>
  </si>
  <si>
    <t>BİR 𐱅𐰇𐰼𐰚 🇹🇷 Türkiye Sevdalısı</t>
  </si>
  <si>
    <t>2016-07-31 10:58:47</t>
  </si>
  <si>
    <t>Seni Takip Ediyor</t>
  </si>
  <si>
    <t>Row652</t>
  </si>
  <si>
    <t>SÖMÜRGENİN
"KARA" YÜZÜ;
Misyonerlik faaliyetleri sadece Hıristiyanlaştırmayı değil, aynı zamanda iyi Hıristiyan olabilmek için kendilerini beyaz insanların hizmetine ve memnuniyetine adamış toplumlar oluşturmayı da hedefliyordu....++ https://t.co/trqk5u3cfB https://t.co/0zZ3seaPyX</t>
  </si>
  <si>
    <t>2021-03-06 12:08:07</t>
  </si>
  <si>
    <t>tarihveislam</t>
  </si>
  <si>
    <t>İslam ve Tarih</t>
  </si>
  <si>
    <t>Kapımıza değil, gönlümüze vuran buyursun..! #İslam #Tarih #İslamTarihi #Osmanlı #Selçuklu #Kitabe #Ayet #Hadis #Dua #SanatTarihi Tarihi bilgi paylaşımı</t>
  </si>
  <si>
    <t>https://t.co/dIuwQrMwCb</t>
  </si>
  <si>
    <t>2016-04-11 08:43:53</t>
  </si>
  <si>
    <t>Ankara-İstanbul-Kütahya</t>
  </si>
  <si>
    <t>Bir müddet böyle devam ettiniz. Bu arada Budizm'e ilgi duydunuz ve ben Budist bir Marksistim dediniz. Sonra Katolik kökenlerinizi keşfettiniz ve Hıristiyan bir Marksistim dediniz.</t>
  </si>
  <si>
    <t>2021-03-06 11:59:23</t>
  </si>
  <si>
    <t>MuratBuyukce</t>
  </si>
  <si>
    <t>Murat Büyükçe</t>
  </si>
  <si>
    <t>“Mataramdaki suya tuz ekledim, azığım yok uzun yola çıkmaya hüküm giydim.”</t>
  </si>
  <si>
    <t>2011-02-03 12:07:12</t>
  </si>
  <si>
    <t>Row661</t>
  </si>
  <si>
    <t>Papa Francis, Irakta Arapları,  Kürtleri, Azınlık Hiristiyanları ziyaret etmesini biliyor, fakat soykırıma uğrayan, sürülen, eziyet edilen, Irak toprakların asli sahiplerinden Türkmenleri hiçe sayıyor.
Ortadoğu ya felaket bulaştıran Hiristiyan Aleminin Papa Ziyaretinin amacı ne? https://t.co/ei3ZXVwJ0o</t>
  </si>
  <si>
    <t>2021-03-06 11:45:30</t>
  </si>
  <si>
    <t>ozdenhuseyin</t>
  </si>
  <si>
    <t>Hüseyin Özden</t>
  </si>
  <si>
    <t>Prof. Dr. -İng. Hüseyin ÖZDEN'in CV Özgeçmiş, Akademik Aktiviteleri linki tıklayın;
https://t.co/zTnaxE3w8Q</t>
  </si>
  <si>
    <t>https://t.co/uO85qfGPFk</t>
  </si>
  <si>
    <t>2011-06-19 10:22:53</t>
  </si>
  <si>
    <t>Bostanlı-İzmir</t>
  </si>
  <si>
    <t>Row662</t>
  </si>
  <si>
    <t>Herkes özüne dönerse başarılı olmaz. Öz var öz var. Alman da "Batılı" olmak için Hıristiyan özünü terk etmiş, 200 yıllık bir reform sürecinin üzerine milli kimlik inşa etmiştir. 
Örnekle en yakın ilişkiyi bizim Cumhuriyetin kurucu ilkelerine dönmemiz şeklinde kurarız. https://t.co/6gh0b5XsUj</t>
  </si>
  <si>
    <t>2021-03-06 11:42:05</t>
  </si>
  <si>
    <t>TheTurkishSpy1</t>
  </si>
  <si>
    <t>Mahmut</t>
  </si>
  <si>
    <t>Bankacılık - Finans // Tarım // Minik Kediler</t>
  </si>
  <si>
    <t>2017-02-02 01:16:01</t>
  </si>
  <si>
    <t>Paris, France</t>
  </si>
  <si>
    <t>Row663</t>
  </si>
  <si>
    <t>Zaten Irak nüfusunun sadece %1.5 kadarı hıristiyan ve içlerinden sadece keldaniler katolik. Ancak göründüğü kadarıyla  dünyada öldukça yoğun olan hıristiyan bir mezhebin liderini ıraklılar gereğine uygun ağarladı ve insanlığa iyi bir mesaj verildi. https://t.co/YhMBJPKcTf</t>
  </si>
  <si>
    <t>2021-03-06 11:33:37</t>
  </si>
  <si>
    <t>CemBozlu</t>
  </si>
  <si>
    <t>Cem BOZLU</t>
  </si>
  <si>
    <t>Keskin karşıt değil romantik hayran hiç değil.
uluslar arası ilişkiler,yakın doğu,felsefe sever safsata sevmez.</t>
  </si>
  <si>
    <t>2010-05-24 02:05:20</t>
  </si>
  <si>
    <t>Papanın Helikopteri Ur antik kentin bulunduğu Nasiriye kentine iniş yaptı.
Ur kenti Hazreti Süleyman’ın doğduğu kent olarak biliniyor.
Papanın bu kente ziyareti Hiristiyan alemi için çok önemlidir. https://t.co/3ZaHiROEb1</t>
  </si>
  <si>
    <t>2021-03-06 11:04:21</t>
  </si>
  <si>
    <t>JurnalstMustafa</t>
  </si>
  <si>
    <t>Mustafa Kerim</t>
  </si>
  <si>
    <t>TRT - Gazeteci - صحفي - ڕۆژنامەنووس
Türkiye - Irak ve Ortadoğu
yazdıklarım beni bağlar.</t>
  </si>
  <si>
    <t>2010-09-11 11:10:17</t>
  </si>
  <si>
    <t xml:space="preserve">Ankara, Erbil, </t>
  </si>
  <si>
    <t>Row689</t>
  </si>
  <si>
    <t>#AkacakKandanPapaSorumlu 
#PapaFrancisco 
@Pontifex Papa neden  Irak'taki Hıristiyan cemaati yaklaşık 250.000 kişiyi veya ülke nüfusunun% 1'inden azını oluşturan bir topluluk için Katolik Kilisesi'nin ihtarına uymadan 10.000 polis bu ziyareti "Haccı" başlattı...Loading...
#NFF https://t.co/47whLYa0i4</t>
  </si>
  <si>
    <t>2021-03-06 09:01:10</t>
  </si>
  <si>
    <t>Row705</t>
  </si>
  <si>
    <t>EKMEK'teki Çizgi'nin ANLAMI
OrhanGazi EKMEK yapan hırıstiyanı görür bakarki yaptığı Ekmeye 3 çizgi çekiyor sorar, neden 3 çizgi
Hırıstiyan; biz hırıstiyanız 3 çizgi baba ogul ve kutsal ruhu temsil ediyor
OrhanGazi; Derki emrim odur ki bizim Ekmeklere TEK ÇİZGİ Çekin
Allah Birdir. https://t.co/y4r7M1CRjA</t>
  </si>
  <si>
    <t>2021-03-06 03:02:42</t>
  </si>
  <si>
    <t>bilal_kara2023</t>
  </si>
  <si>
    <t>Oğuz_Karadeniz</t>
  </si>
  <si>
    <t>Allah, Din ,Iman ,Vatan  Millet, Devlet, Bayrak ,Toprak ve Aile Bu Değerleri bilene kapımız açık bilmeyene düşmanız yada en ıyisi onlar hiç yanasmasin</t>
  </si>
  <si>
    <t>2018-02-04 19:41:54</t>
  </si>
  <si>
    <t>Row707</t>
  </si>
  <si>
    <t>Bel Trew yazdı:
📌 Papa'nın Irak ziyareti bir PR çalışmasından fazlası olmalı
📌 IŞİD yenilse de, yerinden edilmiş veya ülkeyi terk etmiş 10 binlerce Hıristiyan var
📌 Papa Francis, geziyi azınlıkların kötü durumunu vurgulamak için kullanabilir
https://t.co/62WMuzsNzo</t>
  </si>
  <si>
    <t>2021-03-06 02:40:00</t>
  </si>
  <si>
    <t>TurkishIndy</t>
  </si>
  <si>
    <t>Independent Turkish</t>
  </si>
  <si>
    <t>Independent Türkçe, Britanya’nın Independent gazetesinin münhasır Türkçe telif hakkına sahip ilk gazetesidir info@independentturkish.com</t>
  </si>
  <si>
    <t>https://t.co/y64kZMVHNJ</t>
  </si>
  <si>
    <t>2018-12-11 13:50:17</t>
  </si>
  <si>
    <t>Ortadoğuda hiristiyan köyleri kurulacak hemde yüzlerce...
Plan demgrafik dönüşüm... https://t.co/hQAx46xbk5</t>
  </si>
  <si>
    <t>2021-03-06 01:29:16</t>
  </si>
  <si>
    <t>siyamusta61</t>
  </si>
  <si>
    <t>Siyam Öküzü</t>
  </si>
  <si>
    <t>RYD1453
Ebabil ruhunun serbest müteşebbis kanadından bir fani.
Fazla volüm gırtlağı incitir.
Her twit yürür yeter ki fizik tedavi görsün
Twitlerim garantilidir</t>
  </si>
  <si>
    <t>2020-10-16 21:32:40</t>
  </si>
  <si>
    <t>Row750</t>
  </si>
  <si>
    <t>Onu Amerikalılara ihbar eden kişi bir Hıristiyan papazdı. Düzmece bir mahkemede sözde yargılandı ve idam edildi.
Aradan tam on beş yıl geçti. Papa Francis Benedict bugün Irak’a gitti. Irak yönetimi tarafından danslarla karşılandı.</t>
  </si>
  <si>
    <t>2021-03-05 22:58:05</t>
  </si>
  <si>
    <t>bormanshe</t>
  </si>
  <si>
    <t>Metin KONDEL</t>
  </si>
  <si>
    <t>2018-03-12 19:26:47</t>
  </si>
  <si>
    <t>Row752</t>
  </si>
  <si>
    <t>🇹🇷 AYASOFYA 🇹🇷 iki bin yıl önce paganist Romanın tapınağı, 537 yılından itibaren Hıristiyan Bizansın Kilisesi, 1453 de Sultan Mehmet Fatih Han tarafından bedeli kan ile ödenip Camiye çevrilen eşsiz mekanda Namaz, çok etkileyici. Aslına çevirenlerden Rabbim ebeden razı olsun. https://t.co/WFnULh6ENC</t>
  </si>
  <si>
    <t>2021-03-05 22:53:04</t>
  </si>
  <si>
    <t>sait_turkan</t>
  </si>
  <si>
    <t>Ahmet Sait Sadrettin Türkan</t>
  </si>
  <si>
    <t>IĞDIR / Tuzluca AK Parti Belediye Başkanı</t>
  </si>
  <si>
    <t>2019-06-17 21:38:22</t>
  </si>
  <si>
    <t>Row759</t>
  </si>
  <si>
    <t>Irak cumhurbaşkanlığı sarayında Hıristiyanlarla diğer azınlıkların nüfusun çoğunluğunu oluşturan Şiilerle aynı hak ve korumayı hak ettiğini söyleyen Papa, Hristiyanlardan da hardal tohumu kadar ufak kalsalar da sabırla direnç göstermelerini istedi
https://t.co/2A0B5OhhJt https://t.co/q8xS8VdGP7</t>
  </si>
  <si>
    <t>2021-03-05 22:38:04</t>
  </si>
  <si>
    <t>Row780</t>
  </si>
  <si>
    <t>Ç𝐈𝐊𝐓𝐈!!!
“Kurtuluş Teolojisi ve Öze Dönüş: Hıristiyan ve İslami Perspektifler” başlıklı kitabım @buyuyenay’dan çıktı. Artık okuyucusuna emanet. Okuyan, okutan ve ilgilenen herkese peşinen teşekkürler. Her türlü eleştiri ve katkı teşekkür vesilesi. https://t.co/wAoqjMUdw7</t>
  </si>
  <si>
    <t>2021-03-05 22:09:02</t>
  </si>
  <si>
    <t>sguder</t>
  </si>
  <si>
    <t>Süleyman Güder</t>
  </si>
  <si>
    <t>Öğretim Üyesi / Lecturer - @istanbuledutr</t>
  </si>
  <si>
    <t>2010-03-01 20:46:33</t>
  </si>
  <si>
    <t>Row787</t>
  </si>
  <si>
    <t>2- Hıristiyan milletlerin özerklik eğilimlerine tam destek olmalıyız.
3- Bu eğilimleri en başta Çarlık Rusyası'na karşı mücadele aracı memnuniyetle karşılarken, onların bağımsızlığını Osmanlılara karşı olduğu gibi, Rusya'ya karşı da ısrarla savunmalıyız."</t>
  </si>
  <si>
    <t>2021-03-05 21:34:19</t>
  </si>
  <si>
    <t>moulas_k</t>
  </si>
  <si>
    <t>Mustafa Yavuz</t>
  </si>
  <si>
    <t>2012-01-07 20:05:19</t>
  </si>
  <si>
    <t>Row793</t>
  </si>
  <si>
    <t>Irak cumhurbaşkanlığı sarayında konuşma yapan Papa Francis, Hıristiyanların ülkede çağlar boyu varlıkları ve katkılarıyla zengin bir miras oluşturduğunu belirtti, "Düşüncelerim, anlamsız ve vahşi zulmün masum kurbanları Ezidilerle birlikte" diye ekledi
https://t.co/2A0B5OhhJt https://t.co/FEFzsLJYdM</t>
  </si>
  <si>
    <t>2021-03-05 21:17:17</t>
  </si>
  <si>
    <t>Row794</t>
  </si>
  <si>
    <t>ne de Hıristiyan inancını inkâr etti. Gülizar'ın annesi, kızını kurtarabilmek için çalmadık kapı bırakmadı. Bu direnç, yerel yöneticileri, sonunda Gülizar'ı mahkemeye çıkarmaya mecbur bıraktı.Böylece, yıllar sürecek ve nihayetinde Sultan Abdülhamit'in emriyle İstanbul'a taşınacak</t>
  </si>
  <si>
    <t>2021-03-05 21:15:58</t>
  </si>
  <si>
    <t>petrolkentliy</t>
  </si>
  <si>
    <t>Yakup</t>
  </si>
  <si>
    <t>2×2=1</t>
  </si>
  <si>
    <t>2020-04-12 03:12:48</t>
  </si>
  <si>
    <t>Batmane</t>
  </si>
  <si>
    <t>Row800</t>
  </si>
  <si>
    <t>Hıristiyan lideri bile sancağımız da eğildi sayende #Reisinaslanrarı https://t.co/Bb8nU9sj6Q</t>
  </si>
  <si>
    <t>2021-03-05 21:09:05</t>
  </si>
  <si>
    <t>GokberkNantu</t>
  </si>
  <si>
    <t>Gökberk Nantu</t>
  </si>
  <si>
    <t>44 Kayısı diyarı 44</t>
  </si>
  <si>
    <t>2020-03-22 15:49:23</t>
  </si>
  <si>
    <t>Row802</t>
  </si>
  <si>
    <t>Bunların hepsi hırıstıyan https://t.co/ALbvUXD1RX</t>
  </si>
  <si>
    <t>2021-03-05 20:40:30</t>
  </si>
  <si>
    <t>Row806</t>
  </si>
  <si>
    <t>Elbette ıraklılar kendilerine zulüm eden, Ülkelerini işgal eden, namuslarını ayaklar altına alan, hırıstiyan ülkelerinin dini liderini yani papayı baş tacı edecektir. Bu karşılama Namus şeref vatan gibi değerler her toplumun taşıyacağı değer olmadığını gösteriyor.</t>
  </si>
  <si>
    <t>2021-03-05 20:33:05</t>
  </si>
  <si>
    <t>Row812</t>
  </si>
  <si>
    <t>Bugüne kadar bir çok Hıristiyan, ateist ya da farklı düşüncelerde arkadaşlarım oldu. Hiçbir zaman birbirimizi ötekileştirmedik. Sen nesin ne yapıyorsun diye sormadık sorduğumuz sorular "nasılsın. Bir şeye ihtiyacın var mı?" Sorularıydı yani anlayacağınız mesele insan olabilmek</t>
  </si>
  <si>
    <t>2021-03-05 20:17:57</t>
  </si>
  <si>
    <t>mlk12121221</t>
  </si>
  <si>
    <t>çiğdem</t>
  </si>
  <si>
    <t>2014-07-15 00:31:53</t>
  </si>
  <si>
    <t>Row813</t>
  </si>
  <si>
    <t>Irak Cumhurbaşkanı Salih, sarayda Papa Francis'i kabulünde "Ortadoğu'yu Hıristiyanlar olmadan tasavvur etmek imkansız; bölgemiz Hıristiyanların geri dönüşünü sağlamadan başarı yüzü göremeyecek" dedi
https://t.co/2A0B5OhhJt https://t.co/EO7MW2ySNJ</t>
  </si>
  <si>
    <t>2021-03-05 20:17:15</t>
  </si>
  <si>
    <t>Row815</t>
  </si>
  <si>
    <t>Mardin tweetimi alıntılayıp "sanki hıristiyan" gibi bir söylem ile tweet atmış bir kişi. 
Fakat bunu yaparken konunun kendisini nereden alakadar ettiğini anlayamadım. 🤣 
Pardon beyefendi ama size neee!!!!</t>
  </si>
  <si>
    <t>2021-03-05 20:14:43</t>
  </si>
  <si>
    <t>Irak’ın #Hıristiyan mayasına vurgu yapan Papa, Bağdat’ta cihatçı katliamının yaşandığı kiliseyi ziyaret etti https://t.co/JUil0a3R03 @iznews aracılığıyla</t>
  </si>
  <si>
    <t>2021-03-05 20:09:37</t>
  </si>
  <si>
    <t>iznews_tr</t>
  </si>
  <si>
    <t>iznews</t>
  </si>
  <si>
    <t>İnternational Zone News | iznews | resmi twitter hesabı | 
#sondakika #makale #analiz #röportaj l bağımsız haber kanalı</t>
  </si>
  <si>
    <t>https://t.co/sRg71wu81f</t>
  </si>
  <si>
    <t>2011-11-14 02:51:21</t>
  </si>
  <si>
    <t>Row824</t>
  </si>
  <si>
    <t>Hıristiyanlık da bütün dünyaya ortadoğudan yayılmıştır kardeşler,siz her arap ülkesinin safi müslüman olduğunu mu sanıyorsunuz.Çeşitli dinler vardır oralarda Yahudi,ezidi,keldani,süryani,hırıstiyan. vs .İranın yüzde onu bile yahudidir.kardeşler. https://t.co/07kI008t55</t>
  </si>
  <si>
    <t>2021-03-05 19:32:52</t>
  </si>
  <si>
    <t>Row826</t>
  </si>
  <si>
    <t>Eskiden kan naklina bile karsi olan Yehova'nın Şahitleri gibi hiristiyan sektlere bakarak böyle bir sey bizde yok derdim
öyle zannediyorum ki böyle👇 düsünenler bati´da bol olan esoterik akimlardan etkilenmis https://t.co/Riema4GFpd</t>
  </si>
  <si>
    <t>2021-03-05 19:12:40</t>
  </si>
  <si>
    <t>rte_74</t>
  </si>
  <si>
    <t>ayhan</t>
  </si>
  <si>
    <t>Ne yapsalar boş göklerden gelen bir karar vardır</t>
  </si>
  <si>
    <t>2014-12-26 01:39:20</t>
  </si>
  <si>
    <t>Sürmene , Bafra , Stuttgart</t>
  </si>
  <si>
    <t>Row829</t>
  </si>
  <si>
    <t>Papa ırak ta bu ne sevgi ah hırıstıyan dünyasının kılıcı kıçlarına saplamış onlarda papa nın karşısında kılıç sallıyorlar bu kadar aptal toplum olurmu amerika iki milyon muslumanı katlettı utanmadan ıraklılar papayı karşılıyorlar</t>
  </si>
  <si>
    <t>2021-03-05 18:29:37</t>
  </si>
  <si>
    <t>YukselSert5</t>
  </si>
  <si>
    <t>Yuksel Sert</t>
  </si>
  <si>
    <t>Marmara üniversitesi işletme finans okudum</t>
  </si>
  <si>
    <t>2017-05-15 15:07:01</t>
  </si>
  <si>
    <t>Row831</t>
  </si>
  <si>
    <t>Bu eser: Din, Toplumsal Değişim ve Kurtuluş Teolojisi Üzerine Mülahazalar, Başlangıcından Günümüze Kurtuluş Teolojisi, Hıristiyan Kurtuluş Teolojisi ve Öze Dönüş Tartışmaları, İslami Kurtuluş Teolojisi ve Öze Dönüş Tartışmaları, Hıristiyan ve İslami Perspektiflerin Mukayesesi +</t>
  </si>
  <si>
    <t>2021-03-05 18:20:00</t>
  </si>
  <si>
    <t>buyuyenay</t>
  </si>
  <si>
    <t>Büyüyenay Yayınları</t>
  </si>
  <si>
    <t>Karanlık hep vardır, çabalayan ışıktır.</t>
  </si>
  <si>
    <t>https://t.co/W71U9bVGFD</t>
  </si>
  <si>
    <t>2012-03-12 19:17:00</t>
  </si>
  <si>
    <t>Fatih, İstanbul</t>
  </si>
  <si>
    <t>Row832</t>
  </si>
  <si>
    <t>Yeni kitabımız:
Süleyman Güder’in kaleme aldığı
Kurtuluş Teolojisi ve Öze Dönüş
Hıristiyan ve İslami Perspektifler
+ https://t.co/Y9g5e1Sna3</t>
  </si>
  <si>
    <t>2021-03-05 18:19:59</t>
  </si>
  <si>
    <t>Row840</t>
  </si>
  <si>
    <t>Katoliklerin ruhani lideri Papa Francis Bağdat'ta! Ziyaretin perde arkasında ne var?Hz.İbrahim peygamberin güya dua ettiği yerde,dua edecek olan papa,güya müslüman,hiristiyan ve Yahudi'nin kardeş olduğunu ve Büyük Babil Sion Devletinin yolunu açacaklar.  https://t.co/5LH4hGYZOA</t>
  </si>
  <si>
    <t>2021-03-05 17:07:45</t>
  </si>
  <si>
    <t>beyazitsalih</t>
  </si>
  <si>
    <t>Salih Beyazitoglu</t>
  </si>
  <si>
    <t>Uluslararası finans uzmanlığı ve inşaat işleri yapıyorum.</t>
  </si>
  <si>
    <t>2014-12-28 14:01:51</t>
  </si>
  <si>
    <t xml:space="preserve">Azerbaycan,Baki ve Bursa </t>
  </si>
  <si>
    <t>Row843</t>
  </si>
  <si>
    <t>Mistik birer detay olarak Hazreti Süleyman mührü ve tılsımın hıristiyan dünyasındaki seyri üzerine keyifli bir sohbet. @fatmayildiz18 https://t.co/Eio2uupuOl</t>
  </si>
  <si>
    <t>2021-03-05 16:55:05</t>
  </si>
  <si>
    <t>MeltemNursel</t>
  </si>
  <si>
    <t>Meltem Nursel</t>
  </si>
  <si>
    <t>2010-04-02 23:07:11</t>
  </si>
  <si>
    <t>Row844</t>
  </si>
  <si>
    <t>Arkadaşlar Hıristiyan değilim sadece haç sembolü hoşuma gidiyor.</t>
  </si>
  <si>
    <t>2021-03-05 16:29:50</t>
  </si>
  <si>
    <t>delihastanesii</t>
  </si>
  <si>
    <t>Afra Ceren</t>
  </si>
  <si>
    <t>I Died Today Too🥀</t>
  </si>
  <si>
    <t>https://t.co/VcTe0MwaPX</t>
  </si>
  <si>
    <t>2021-02-16 00:11:31</t>
  </si>
  <si>
    <t>Row845</t>
  </si>
  <si>
    <t>O papaya
hıristiyan katillerin yaptıkları katliam ve tecavüzleri 
iyi göstersinler, 
belki utanır... https://t.co/sij1CJruUd</t>
  </si>
  <si>
    <t>2021-03-05 16:26:45</t>
  </si>
  <si>
    <t>CemalNar</t>
  </si>
  <si>
    <t>cemalnar@gmail.com</t>
  </si>
  <si>
    <t>Eğitimci, ilahiyatçı, yazar, 1955 Kahramanmaraş’ta doğdu. Eserlerinden 47'si yayınlanmıştır,</t>
  </si>
  <si>
    <t>https://t.co/0HgFyUcKfg</t>
  </si>
  <si>
    <t>2011-03-28 21:05:43</t>
  </si>
  <si>
    <t>Kahramanmaraş</t>
  </si>
  <si>
    <t>Row846</t>
  </si>
  <si>
    <t>Papa Francis Bağdat'a geldi
Irak, papazı korumak için binlerce ek güvenlik personeli görevlendirdi
Para,Irak Şiilerinin ruhani lideri ile görüşecek
Musul'a, Erbil'e gidecek
İbrahim pg doğum yeri olan Ur'a ve Karakoş'un Hıristiyan merkezini ziyaret edecek
https://t.co/uVJmmwQQE0</t>
  </si>
  <si>
    <t>2021-03-05 16:22:04</t>
  </si>
  <si>
    <t>jivilyubya</t>
  </si>
  <si>
    <t>Алла ⚛</t>
  </si>
  <si>
    <t>Bütün inançlar doğa üstü bir gücün varlığına inanır. Bu gücün varlığını ıspatlamak için istisnasız her inanç kendine göre mitler ve efsaneler üretir..</t>
  </si>
  <si>
    <t>2015-01-18 14:01:35</t>
  </si>
  <si>
    <t>Row847</t>
  </si>
  <si>
    <t>Papa ıraka devlet başkanı olarak gitmeli çünkü Vatikan devlet başkanıdır orada papanın uç gün görüşebileceği çoğunlukta katolik hıristiyan olmadığına göre böyle birisinin uç ne görüşeceği bilinmeli</t>
  </si>
  <si>
    <t>2021-03-05 16:18:34</t>
  </si>
  <si>
    <t>abanToprak5</t>
  </si>
  <si>
    <t>Şaban Toprak</t>
  </si>
  <si>
    <t>2017-06-01 09:15:48</t>
  </si>
  <si>
    <t>Row852</t>
  </si>
  <si>
    <t>Dünya nın ilk hıristiyan halkı olan Ermeni halkını bu savaşta yalnız bırakan Vatikan çürümüştür   Şirinlik yapmak  temsiliyet Değeri taşımaz https://t.co/SmTys2TCIj</t>
  </si>
  <si>
    <t>2021-03-05 15:22:11</t>
  </si>
  <si>
    <t>AvsarEno</t>
  </si>
  <si>
    <t>eno avşar</t>
  </si>
  <si>
    <t>2014-10-09 14:11:25</t>
  </si>
  <si>
    <t>Row854</t>
  </si>
  <si>
    <t>Almanya'yı baştan başa "Tanrı Bizimle" afişleriyle donatan Hitler'e bile ateist diyor bu salak
Musevi, allah bizimle
Hıristiyan, allah bizimle 
müslüman, allah bizimle
Hindu, tanrılar bizimle
Din ve ideoloji ikisi de aynı bok https://t.co/Z4Ro091Gqd https://t.co/H4qfstyHCt</t>
  </si>
  <si>
    <t>2021-03-05 14:53:03</t>
  </si>
  <si>
    <t>Teyit_Morg</t>
  </si>
  <si>
    <t>Tanrıyı Kafandan Kov</t>
  </si>
  <si>
    <t>Ateist
Huzursuzluk İslamdadır
Kusur İnsanda değil, kusur islamdadır
Yedek @EX_eski_muslim
RT ve beğenilerim keşke bunu ben yazsaydım anlamına gelmektedir :)</t>
  </si>
  <si>
    <t>2020-03-31 20:30:22</t>
  </si>
  <si>
    <t>Row859</t>
  </si>
  <si>
    <t>Papa Francis, Irak’ta uzun süre süren savaştan etkilenen Hıristiyan halkın yaşadığı bölgeye ziyarette bulunmak üzere #Irak’a iniş yaptı  
#Vatikan https://t.co/hKyMWzqB8D</t>
  </si>
  <si>
    <t>2021-03-05 14:05:22</t>
  </si>
  <si>
    <t>aso_anarchist</t>
  </si>
  <si>
    <t>A-Sosyal Anarşist</t>
  </si>
  <si>
    <t>The Sound of Silence</t>
  </si>
  <si>
    <t>2013-06-01 18:38:10</t>
  </si>
  <si>
    <t>Row865</t>
  </si>
  <si>
    <t>Bu makalede Rosa Luxemburg Polonyalı işçilere çok basit ve etkileyici bir dille Hıristiyan/Katolik ruhban sınıfın nasıl patronlarla işbirliği içinde olduğunu anlatıyor. 1905 tarihli bu broşür bugün bile geçerliliğini bütün sıcaklığıyla korumaya devam ediyor.</t>
  </si>
  <si>
    <t>2021-03-05 12:34:31</t>
  </si>
  <si>
    <t>iscikardesligi</t>
  </si>
  <si>
    <t>İşçinin Kendi Partisi (İKEP)</t>
  </si>
  <si>
    <t>İKEP ücretli çalışanlardan, emeklilerden ve işsizlerden oluşan Türkiye işçi sınıfının partisidir. iletisim@iscininkendipartisi.org https://t.co/L8SooVElVJ…</t>
  </si>
  <si>
    <t>https://t.co/yQPywOgrhe</t>
  </si>
  <si>
    <t>2011-03-08 16:07:29</t>
  </si>
  <si>
    <t>Row869</t>
  </si>
  <si>
    <t>Race to the bottom! Vasati (veya kalburüstü) Türk insanına sorsan grafikteki diğer ülkeler öyle dindar ve mutaassıptır ki Müslüman olmayana nefes aldırmaz, hayat şansı tanımazlar. Irak'ta Türkiye'dekinin yirmi katı Hıristiyan yaşıyor. https://t.co/ejftY9dcRd</t>
  </si>
  <si>
    <t>2021-03-05 12:20:09</t>
  </si>
  <si>
    <t>Okan Do (Օքան)</t>
  </si>
  <si>
    <t>Currently head of Okaning @DoganOkan</t>
  </si>
  <si>
    <t>https://t.co/fZ49q3H4jn</t>
  </si>
  <si>
    <t>2012-10-19 11:57:07</t>
  </si>
  <si>
    <t>Row873</t>
  </si>
  <si>
    <t>📌1971-Midyat doğumlu 
➡️Seyithan Alpar 
Süryânî’dir
yani SEYYİT Peygamber torunu) falan değil  Hıristiyan’dır !..
📌1976-Midyat doğumlu 
➡️Metin Kesenci 
Süryânî’dir
“Beth Nehrin” adlı Süryânî ve 
Asurî örgütünün kurucusudur !..</t>
  </si>
  <si>
    <t>2021-03-05 11:43:48</t>
  </si>
  <si>
    <t>_benimya_</t>
  </si>
  <si>
    <t>🇹🇷 K a y b e r e n 𐱅𐰇𐰼𐰚 🇹🇷</t>
  </si>
  <si>
    <t>Yeni hesap
#1938densonra</t>
  </si>
  <si>
    <t>2020-06-09 06:48:59</t>
  </si>
  <si>
    <t>Karadeniz</t>
  </si>
  <si>
    <t>Row884</t>
  </si>
  <si>
    <t>Papa, 3gun Irak'ta! .Gokyuzunde Saturun-Uranus karesi var, önümüzdeki gunlerde Ay-Neptun karesi ve Mars ikizlerin rahat durmayan zihin yapisiyla, Musluman- Hiristiyan Dünyasını karsi karsiya getirmek icin suni bir gündem sahnelenebilir. Gördükleriniz herzaman gercek olmayabilir! https://t.co/aRRb5dMsn0</t>
  </si>
  <si>
    <t>2021-03-05 10:09:02</t>
  </si>
  <si>
    <t>GunerenGulden</t>
  </si>
  <si>
    <t>Astrolog Gülden Güneren</t>
  </si>
  <si>
    <t>#OğuzhanCeyhan Astroloji Akademisi - Karma Astroloji, #SabianAstroloji Gecmis Yasam Regresyon, FLP_ Gelecek yaşam Progresyonu, Recall Healing</t>
  </si>
  <si>
    <t>2017-05-23 11:33:34</t>
  </si>
  <si>
    <t>36 padişahın
32 sının annesi hiristiyan 
292 Veziri zamdan 
268 devşirme iken 
Osmanlı torunuyuz diyenler iyi düşünsün soyu nereden geliyor</t>
  </si>
  <si>
    <t>2021-03-05 09:58:36</t>
  </si>
  <si>
    <t>Kenan63804107</t>
  </si>
  <si>
    <t>Kenan🏹</t>
  </si>
  <si>
    <t>insan için en zor şey her gün insan kalabilmek dir
Самым трудным для человека может оставаться человек каждый день</t>
  </si>
  <si>
    <t>2018-05-06 13:10:35</t>
  </si>
  <si>
    <t>Row893</t>
  </si>
  <si>
    <t>#Bitlis... Şehidlerin ruhu şad olsun. Soros - İsrail pisliğinin körüklediği islamofobi batıda tırmanışta!! Asala ile el Kaide nin terör örgütü olması,  tüm  hiristiyan ve müslümanların da onlar gibi olduğunu göstermez. Çoğunluk huzur ve kardeşlikten yanadır.Tehlike,  İsrail dir !</t>
  </si>
  <si>
    <t>2021-03-05 06:51:05</t>
  </si>
  <si>
    <t>adnan010101</t>
  </si>
  <si>
    <t>adnan@adnan</t>
  </si>
  <si>
    <t>Yaptığın iyiliği,gördüğün kötülüğü unut.</t>
  </si>
  <si>
    <t>2013-06-03 20:23:53</t>
  </si>
  <si>
    <t>Row894</t>
  </si>
  <si>
    <t>Azerbaycan Cumhurbaşkanı İlham Aliyev geri alınan topraklarda olan Hıristiyan mabetler layıkınca korunacaktır diyor.
Sağır, kör ve topal anlayış içinde olan hep yıkan ve yakan Ermenilere duyurulur.</t>
  </si>
  <si>
    <t>2021-03-05 06:09:52</t>
  </si>
  <si>
    <t>BilalDundar041</t>
  </si>
  <si>
    <t>Bilal Dündar</t>
  </si>
  <si>
    <t>Türkiye Azerbaycan Dernekleri Federasyonu Genel Başkanı
@tadeforgtr</t>
  </si>
  <si>
    <t>http://t.co/cl6M1FGfkw</t>
  </si>
  <si>
    <t>2015-08-10 10:05:51</t>
  </si>
  <si>
    <t>Row896</t>
  </si>
  <si>
    <t>Bütün ilahi kitaplar bir birlerini tamamlıyor yani yahudi ve hiristiyan kurana iman edecek müslümanda tavrata ve incile iman edecek cünkü kutsal kitaplar böyle söylüyor herkes bir birinin kutsalına iman edecek cünkü tanrı tavrata ve incile ve kurana ceşitli ayetler koymuş kitapta https://t.co/f20BiRK9qr</t>
  </si>
  <si>
    <t>2021-03-05 06:03:21</t>
  </si>
  <si>
    <t>ZekiCanakci11</t>
  </si>
  <si>
    <t>Zekiçanakci1</t>
  </si>
  <si>
    <t>onurlu blr yasam</t>
  </si>
  <si>
    <t>2019-09-27 20:47:06</t>
  </si>
  <si>
    <t>Row907</t>
  </si>
  <si>
    <t>Sadece islam degil hicbir din veya görüşle ya da birinin kutsalıyla dalga gecemeyiz her fikre ve görüşe saygı duymak zorundayız. Biri hıristiyan olabilir, ateist olabilir, budist olabilir, musluman olabilir ama o dine ya da goruse sahip degiliz diye dalga gecemeyiz++ https://t.co/BN4AE0Afvx</t>
  </si>
  <si>
    <t>2021-03-05 00:15:03</t>
  </si>
  <si>
    <t>Exobutnine</t>
  </si>
  <si>
    <t>Dazai⁶¹⁴</t>
  </si>
  <si>
    <t>#EXO 9: WE ARE ONE
°ChanBaek🌈  She/Her  Aot</t>
  </si>
  <si>
    <t>2020-12-11 14:54:55</t>
  </si>
  <si>
    <t xml:space="preserve"> </t>
  </si>
  <si>
    <t>Row908</t>
  </si>
  <si>
    <t>Hıristiyan Necaşinin Adaletine ve merhametine sığınan sahabenin yaptığı ile bir müslümanın Adalet ve merhametine inandığı bir koministe oy vermesi gayet doğaldır. Eğer ki Tunceli'de yaşıyor olsaydım oyum @FatihMacoglu başkanın olurdu... https://t.co/QO9F6VvnEl</t>
  </si>
  <si>
    <t>2021-03-04 23:55:42</t>
  </si>
  <si>
    <t>serdartanas2</t>
  </si>
  <si>
    <t>Serdar Tanas</t>
  </si>
  <si>
    <t>İslam / İnsan / Adalet / Merhamet</t>
  </si>
  <si>
    <t>2013-12-25 23:04:33</t>
  </si>
  <si>
    <t>Row910</t>
  </si>
  <si>
    <t>G.tün teki "57 müslüman ülke hıristiyan aşısı bekliyor" demiş. Şu videoyu izler şimdi g.t!  #OylarımızlaCevapVereceğiz https://t.co/mSEADtFLHd</t>
  </si>
  <si>
    <t>2021-03-04 23:23:59</t>
  </si>
  <si>
    <t>NecatiBudak6</t>
  </si>
  <si>
    <t>Necati Budak</t>
  </si>
  <si>
    <t>çok mu önemli?</t>
  </si>
  <si>
    <t>2021-02-27 23:42:11</t>
  </si>
  <si>
    <t>Manisa, Türkiye</t>
  </si>
  <si>
    <t>Row917</t>
  </si>
  <si>
    <t>Gerçekten de İspanya'daki müslümanlara ne oldu? ya Sicilya'daki Müslümanlara? yok oldular, tek kişi kalmamacasına katledildiler, sürgüne zorlandılar ya da cebren Hıristiyan edildiler.
A.g.e. s.50</t>
  </si>
  <si>
    <t>2021-03-04 22:22:13</t>
  </si>
  <si>
    <t>mehmetdmn2018</t>
  </si>
  <si>
    <t>Mehmet duman</t>
  </si>
  <si>
    <t>📚Selçuk Üniversitesi/Uİ
  🏠Van-Konya-Ankara</t>
  </si>
  <si>
    <t>https://t.co/2U1GHMZBog</t>
  </si>
  <si>
    <t>2018-06-23 23:42:06</t>
  </si>
  <si>
    <t>Row924</t>
  </si>
  <si>
    <t>İlk İslam ve Hıristiyan Diyalogu Semineri; Trablus’ta 1976 yılında gerçekleşti. Din İşleri Y. Kurulu Bşk. Vekili Dr. Ali Arslan Aydın, seminer konuşmalarını bir yıl sonra İslam-Hıristiyan Diyalogu ve İslam’ın Zaferi adıyla yayımladı.</t>
  </si>
  <si>
    <t>2021-03-04 21:18:50</t>
  </si>
  <si>
    <t>Row926</t>
  </si>
  <si>
    <t>Niçin Papa ziyaret için öncelikli olarak Irak’ı seçti? 
...
Papa’nın Irak ziyareti sıradan bir ziyaret değil. Bu ziyaretin hem İslam dünyasında hem de Hıristiyan dünyasında ciddi yankıları olacaktır
https://t.co/3PNRrhZC6j
.
#Papa 
.
PAPA’NIN IRAK’I ZİYARETİ-Süleyman ARSLANTAŞ</t>
  </si>
  <si>
    <t>2021-03-04 21:01:34</t>
  </si>
  <si>
    <t>FirakAjans</t>
  </si>
  <si>
    <t>Fuat Taşcı-Yeni Hesap</t>
  </si>
  <si>
    <t>Hertaraf Haber/ https://t.co/Go6yvOp202 Editörü</t>
  </si>
  <si>
    <t>2020-06-29 23:13:36</t>
  </si>
  <si>
    <t>Row944</t>
  </si>
  <si>
    <t>Adı Hasan Tahsin ama mezarı yunan askerii müzede Hıristiyan olarak gömülmüş https://t.co/KCRaGUIIkz</t>
  </si>
  <si>
    <t>2021-03-04 17:57:46</t>
  </si>
  <si>
    <t>ahmetyl07856639</t>
  </si>
  <si>
    <t>ahmet yıldırım</t>
  </si>
  <si>
    <t>iman-inanç-itikat</t>
  </si>
  <si>
    <t>2019-05-07 10:52:10</t>
  </si>
  <si>
    <t>Row946</t>
  </si>
  <si>
    <t>#PapaFrancesco ırağın hiristiyan olmasına karar  verdi sanırım.</t>
  </si>
  <si>
    <t>2021-03-04 17:52:54</t>
  </si>
  <si>
    <t>yetisyilmazz</t>
  </si>
  <si>
    <t>yetiş yılmaz🇹🇷🇹🇷</t>
  </si>
  <si>
    <t>2011-11-11 16:16:11</t>
  </si>
  <si>
    <t>Güneşler-Merkez, Sakarya</t>
  </si>
  <si>
    <t>Row ID</t>
  </si>
  <si>
    <t>Kadınlar çiçek istemiyor.
Kadınlar iltifat istemiyor.
Kadınlar yaşamak istiyor.
Kadınlara değer vermeyen toplumlar, tek bacağı kesik Maraton koşucularıdır. #istanbulsozlesmesiyasatir</t>
  </si>
  <si>
    <t>2021-03-20 18:16:52</t>
  </si>
  <si>
    <t>ProfDemirtas</t>
  </si>
  <si>
    <t>Özgür Demirtaş</t>
  </si>
  <si>
    <t>Akademisyen,15 yıl ABD,Şimdi @sabanciu Finans Kürsü Başkanı.Uzmanlık: Finans. İlgi-Alanları: Teknoloji-Uzay-Tıp. For Tweets in English @OzgurinEnglish</t>
  </si>
  <si>
    <t>https://t.co/MyWhqS1L60</t>
  </si>
  <si>
    <t>2011-04-04 06:16:29</t>
  </si>
  <si>
    <t>Meritocracy</t>
  </si>
  <si>
    <t>Bu coğrafyada Kadınlar hep el üstündedir.
#istanbulsozlesmesiyasatir</t>
  </si>
  <si>
    <t>2021-03-20 17:10:36</t>
  </si>
  <si>
    <t>gokhanozoguz</t>
  </si>
  <si>
    <t>Gökhan Özoğuz</t>
  </si>
  <si>
    <t>Var ile Yok arası</t>
  </si>
  <si>
    <t>https://t.co/vbdIiw1eqP</t>
  </si>
  <si>
    <t>2010-03-08 14:27:02</t>
  </si>
  <si>
    <t>istanbul / türkiye</t>
  </si>
  <si>
    <t>Row44</t>
  </si>
  <si>
    <t>Unutmayın ki kadınlar bu ülke nüfusunun yarısı.. https://t.co/qjkITcUuxT</t>
  </si>
  <si>
    <t>2021-03-22 14:07:56</t>
  </si>
  <si>
    <t>SuverMujgan</t>
  </si>
  <si>
    <t>mujgan suver</t>
  </si>
  <si>
    <t>öğrenmek ve araştirmak</t>
  </si>
  <si>
    <t>2020-05-29 00:24:15</t>
  </si>
  <si>
    <t>Row49</t>
  </si>
  <si>
    <t>Polis ablukasına rağmen kadınlar Taksim Meydanı'ndaki oturma eylemine katılıyor.
Bu abluka dağıtılacak!
#KararıGeriCek 
#İstanbulSozlesmesiYasatir 
@kadinmeclisleri https://t.co/sQWF8uQYXx</t>
  </si>
  <si>
    <t>2021-03-22 14:07:45</t>
  </si>
  <si>
    <t>alaravirus</t>
  </si>
  <si>
    <t>alara 🌈</t>
  </si>
  <si>
    <t>zeki güzel komik ve alemci bir karı ayrıca 2011 sbs birincisi ✍🏻✍🏻 @kuskununkuslari</t>
  </si>
  <si>
    <t>2010-08-02 13:40:33</t>
  </si>
  <si>
    <t>Row50</t>
  </si>
  <si>
    <t>Kadınlar - Jin https://t.co/Y7wuy2ttIl</t>
  </si>
  <si>
    <t>2021-03-22 14:07:41</t>
  </si>
  <si>
    <t>HDPankara</t>
  </si>
  <si>
    <t>HDP Ankara</t>
  </si>
  <si>
    <t>Halkların Demokratik Partisi - HDP Ankara İl Örgütü kurumsal Twitter hesabı.</t>
  </si>
  <si>
    <t>https://t.co/TT1tqXeyPs</t>
  </si>
  <si>
    <t>2013-12-01 14:13:08</t>
  </si>
  <si>
    <t>Row63</t>
  </si>
  <si>
    <t>* 13.30’da kadınlar öncülüğünde gerçekleşecek olan ‘İstanbul Sözleşmesi’ni konuşuyoruz’ forumu ile de Boğaziçi direnişinin, ülke gündeminden bağımsız olmadığına dikkat çekilecek.</t>
  </si>
  <si>
    <t>2021-03-22 14:06:35</t>
  </si>
  <si>
    <t>serbesttbotan</t>
  </si>
  <si>
    <t>Serbest</t>
  </si>
  <si>
    <t>Journalist- Rojnamevan #Press          
Kadınlara ve Çocuklara kıymayın efendiler...
Yazdıklarım Sadece Beni Bağlar Herhangi  Bir Kurumu Temsil etmez.</t>
  </si>
  <si>
    <t>2020-09-09 00:25:15</t>
  </si>
  <si>
    <t>Deutschland</t>
  </si>
  <si>
    <t>Row64</t>
  </si>
  <si>
    <t>Sokakta engellenen kadınlar bu kez balkonlara çıktı Türkiye'nin dört bir yanında aynı saatte gece eylemlerinde kadınlar buluşuyor
"İstanbul Sözleşmesi Bizimdir"
 https://t.co/03ORKaAjjK</t>
  </si>
  <si>
    <t>2021-03-22 14:06:33</t>
  </si>
  <si>
    <t>Luckyladybird15</t>
  </si>
  <si>
    <t>Aliye</t>
  </si>
  <si>
    <t>O Kadar ilgileniyorsan soracaksin😀KORUMALI VE HİÇ TWİT ATILMAMIŞ SAYFALAR TARAFIMDAN ENGELLENECEKTİR</t>
  </si>
  <si>
    <t>2012-06-30 19:57:06</t>
  </si>
  <si>
    <t>istanbul sozlesmesinin sadece kadin haklari oldugunu dusenenler var insan haklarini barindiriyor icinde yani sadece kadinlar tehlikede degil</t>
  </si>
  <si>
    <t>2021-03-22 14:05:59</t>
  </si>
  <si>
    <t>zeysinirlen</t>
  </si>
  <si>
    <t>zynp</t>
  </si>
  <si>
    <t>la havle la havle</t>
  </si>
  <si>
    <t>2021-02-06 13:37:50</t>
  </si>
  <si>
    <t>Zeysinirlenme ben buyum bb</t>
  </si>
  <si>
    <t>Row87</t>
  </si>
  <si>
    <t>Taksim Meydanı'nda İstanbul Sözleşmesi'nden vazgeçmeyen kadınlar polis ablukasında oturma eylemi başlattı. https://t.co/svF8qnzpUy</t>
  </si>
  <si>
    <t>2021-03-22 14:05:32</t>
  </si>
  <si>
    <t>HaberConnect</t>
  </si>
  <si>
    <t>Haber Connect</t>
  </si>
  <si>
    <t>Sadece gündemde olanları değil, anlatılmayanları da anlatıyoruz. Atatürk'ün ışığında!</t>
  </si>
  <si>
    <t>https://t.co/zlL1k0VjLM</t>
  </si>
  <si>
    <t>2018-09-18 13:26:45</t>
  </si>
  <si>
    <t>Row91</t>
  </si>
  <si>
    <t>Miami Açık'ta kadınlar tarafında ana tablo eşleşmeleri belirlendi. #MiamiOpen
🏅WTA 1000
📍Miami
🗓️23 Mart
🔀Ana Tablo Eşleşmeleri 
Turnuvanın ilk 8 seri başı:
1️⃣Barty
2️⃣Osaka
3️⃣Halep
4️⃣Kenin
5️⃣Svitolina
6️⃣Pliskova
7️⃣Sabalenka
8️⃣Andreescu https://t.co/ckwYPuE2pl</t>
  </si>
  <si>
    <t>2021-03-22 14:05:23</t>
  </si>
  <si>
    <t>SadeceTenis</t>
  </si>
  <si>
    <t>TenisHaberleri</t>
  </si>
  <si>
    <t>sadecetenis@gmail.com</t>
  </si>
  <si>
    <t>https://t.co/pT7GIsehiG</t>
  </si>
  <si>
    <t>2010-06-03 15:36:22</t>
  </si>
  <si>
    <t>Row101</t>
  </si>
  <si>
    <t>Kendimi güvende hissetmiyorum.En son ne zaman hissettiğimi hatırlamıyorum.Nefes alamadığım,bana yaşama hakkımı dahi tanımayan ülkeme hiçbir borcum da yok.Bu ülkede tek güvencem kadın+ mücadelesidir.Direnen tüm kadınlar, hepinizi öpüyorum #istanbulsözleşmesiyaşatır</t>
  </si>
  <si>
    <t>2021-03-20 17:10:35</t>
  </si>
  <si>
    <t>danceofdeath04</t>
  </si>
  <si>
    <t>İdil</t>
  </si>
  <si>
    <t>çomü tıp</t>
  </si>
  <si>
    <t>2011-08-04 16:42:56</t>
  </si>
  <si>
    <t>Kılıçdaroğlu: İktidardaki zorbaya kadınlar dersini verecek https://t.co/x21SInCFJt https://t.co/JPpfdRFe9u</t>
  </si>
  <si>
    <t>2021-03-20 17:10:34</t>
  </si>
  <si>
    <t>YonHaber</t>
  </si>
  <si>
    <t>YÖN Haber</t>
  </si>
  <si>
    <t>Yön Haber'in resmi Twitter hesabıdır. http://t.co/DiCQmiFLID</t>
  </si>
  <si>
    <t>http://t.co/1egxq5xW4o</t>
  </si>
  <si>
    <t>2011-11-25 13:15:41</t>
  </si>
  <si>
    <t>Türkiye / İstanbul</t>
  </si>
  <si>
    <t>#İstanbulSozlesmesiYasatir #AklınızdanBileGecirmeyin #KadınCinayetleriPolitiktir. Kadınlar Silahlanmalı mı  diye düşünüyorum ??? https://t.co/GvbkOpW3pz</t>
  </si>
  <si>
    <t>2021-03-20 17:10:31</t>
  </si>
  <si>
    <t>mutlumertmira</t>
  </si>
  <si>
    <t>Mertmutlu Baydeniz T R</t>
  </si>
  <si>
    <t>İYİ parti Gaziosmanpaşa 4.bölge Bşk (İYİ'LER mutlaka kazanır ). İMSSD(İstanbul müzik ve sahne sanatçıları derneği ) STK temsilcisi</t>
  </si>
  <si>
    <t>2020-05-05 18:25:01</t>
  </si>
  <si>
    <t>İyi parti</t>
  </si>
  <si>
    <t>Row133</t>
  </si>
  <si>
    <t>Vallahi kaybeden taraf kadınlar olmayacak.</t>
  </si>
  <si>
    <t>2021-03-20 17:10:27</t>
  </si>
  <si>
    <t>ulkuagah</t>
  </si>
  <si>
    <t>Ülkü Agâh</t>
  </si>
  <si>
    <t>Hayal ve hayat arasında bir harf var.</t>
  </si>
  <si>
    <t>https://t.co/R3uzaz1QDM</t>
  </si>
  <si>
    <t>2017-12-21 19:25:10</t>
  </si>
  <si>
    <t>Row168</t>
  </si>
  <si>
    <t>İstanbul Sözleşmesi'nin bir gece darbesiyle çekilmesini asla kabul etmeyeceklerini hatırlatan Hopa ve Kemalpaşalı Kadınlar hopa sokaklarında#İstanbulSözleşmesiYaşatır https://t.co/dmw2THmfeu</t>
  </si>
  <si>
    <t>2021-03-20 17:10:15</t>
  </si>
  <si>
    <t>hdpartvin</t>
  </si>
  <si>
    <t>HDP Artvin</t>
  </si>
  <si>
    <t>2018-04-15 15:09:09</t>
  </si>
  <si>
    <t>Artvin, Türkiye</t>
  </si>
  <si>
    <t>Row174</t>
  </si>
  <si>
    <t>şeriat destekleyip istanbul sözleşmesinin iptaline sevinen kadınlar görüyorum.. yarın bir gün size bir şey olduğunda yine hakkınızı biz istanbul sözleşmesiyle arayacağınız.. #istanbulsozlesmesiyasatir #istanbulsoezlesmesi</t>
  </si>
  <si>
    <t>2021-03-20 17:10:14</t>
  </si>
  <si>
    <t>vanteledq</t>
  </si>
  <si>
    <t>edq</t>
  </si>
  <si>
    <t>hayattan emekli</t>
  </si>
  <si>
    <t>2018-05-21 21:52:59</t>
  </si>
  <si>
    <t>Maalesef ki her gün kadına şiddet içeren olaylar okuyoruz.
Yine gündemimizde olan bir konu.Kadınlar neler çekiyor.
Arka Sokaklar gerçekten bu konuya ışık tutuyor.
Selin üzerinden olması da hem polise hem de bir kadına şiddet olayı için iyi bir örnek. 🙏🏻 @ozanemre 
#arkasokaklar https://t.co/MP4kdcBgSI</t>
  </si>
  <si>
    <t>2021-03-20 17:10:11</t>
  </si>
  <si>
    <t>selmescininbiri</t>
  </si>
  <si>
    <t>Selin’in Mesut’u 💛</t>
  </si>
  <si>
    <t>2020-11-19 23:54:15</t>
  </si>
  <si>
    <t>📢 İzmir'de kadınlar, İstanbul Sözleşmesi’nden çekilme kararını protesto ediyor
https://t.co/U2npm9cGzH</t>
  </si>
  <si>
    <t>2021-03-20 17:10:04</t>
  </si>
  <si>
    <t>ahval_tr</t>
  </si>
  <si>
    <t>Ahval</t>
  </si>
  <si>
    <t>#Ahval Türkiye’nin gerçek gündemi: Sıcak gelişmeler, bilmeniz gereken tüm haberler, özgür yorumlar, uzman analizleri.  https://t.co/VeluXKkiQn</t>
  </si>
  <si>
    <t>https://t.co/k4cHLbKt8o</t>
  </si>
  <si>
    <t>2017-10-20 13:58:18</t>
  </si>
  <si>
    <t>Bu İstanbul sözleşmesini destekleyenler "evet sözleşme bize uygun değildi ama yeni kanunların derdimiz olan kadınları korumak olacağını temenni ediyoruz" deselerdi.
Demezler ,diyemezler.Niye biliyor musunuz, çünkü dertleri kadınlar veya hakları felan değil.</t>
  </si>
  <si>
    <t>2021-03-20 17:10:01</t>
  </si>
  <si>
    <t>yazicioglusezer</t>
  </si>
  <si>
    <t>Sezer Yazıcıoğlu</t>
  </si>
  <si>
    <t>‏‏‏ وَاعْفُ عَنَّا وَاغْفِرْ لَنَا وَارْحَمْنَآ. ☝️</t>
  </si>
  <si>
    <t>2016-06-16 03:16:19</t>
  </si>
  <si>
    <t>İstanbul-Elazığ</t>
  </si>
  <si>
    <t>Row220</t>
  </si>
  <si>
    <t>ya siz kadinlari evcil hayvaniniz mi saniyorsunuz cidden? benden izin alsin,ben ne istersem yapsin,beni sinirlendirmesin,boyle giyinmesin,kahkaha atmasin,sesli konusmasin,basini one egsin,calismasin? kadinlar kendilerini dusunup karar veremez mi?+</t>
  </si>
  <si>
    <t>2021-03-20 17:09:58</t>
  </si>
  <si>
    <t>ROCKNJIMIM</t>
  </si>
  <si>
    <t>yavsak giz</t>
  </si>
  <si>
    <t>ne anani gotten mi sikeyim</t>
  </si>
  <si>
    <t>2021-03-15 18:50:38</t>
  </si>
  <si>
    <t>she/her</t>
  </si>
  <si>
    <t>Row235</t>
  </si>
  <si>
    <t>Ölürsem tabutumu kadınlar taşısın babam haricinde hiç bir erkek dokunmasın kimse tabutunma dokunmasın lütfen . Bunu yaparken kardeşinizi karınızı çocuğunuzu torununuzu düşünmedinizmi bu vicdansızlar susmıcazzz  buyrun izleyin. https://t.co/x0RGwXkvSE</t>
  </si>
  <si>
    <t>2021-03-20 17:09:51</t>
  </si>
  <si>
    <t>bzzbzbbzjej</t>
  </si>
  <si>
    <t>✊✋</t>
  </si>
  <si>
    <t>yetenek</t>
  </si>
  <si>
    <t>2020-12-30 22:42:47</t>
  </si>
  <si>
    <t>Row236</t>
  </si>
  <si>
    <t>gercekten aklımı kaybedecegim konumuz "kestane mi" simdi sabahtan beri yer gök inliyor karşı yakasında kadınlar sokakta biz kestane tezgahı izliyoruz</t>
  </si>
  <si>
    <t>2021-03-20 17:09:50</t>
  </si>
  <si>
    <t>HhaaNdde</t>
  </si>
  <si>
    <t>•HandE•</t>
  </si>
  <si>
    <t>Gazi Mustafa Kemal Atatürk/
Chp Z.Burnu İlçe Kadın Kolu Başkanı/ Beşiktaş/ Lösev Gönüllüsü 
https://t.co/uq5aHTfYor</t>
  </si>
  <si>
    <t>https://t.co/NGNuHzoo0l</t>
  </si>
  <si>
    <t>2011-08-21 11:00:21</t>
  </si>
  <si>
    <t>Row260</t>
  </si>
  <si>
    <t>Kadınlar, Çorum ve Samsun'da #İstanbulSözleşmesiBizim dedi 
• Yasal güvencelerimize dokunsanız da biz kadınlar hayatlarımız ve şiddetsiz bir dünya için mücadelemize devam edeceğiz
• Bizi öldürmek isteyenlere inat haklarımızdan vazgeçmeyeceğiz
https://t.co/wiQsgWbDRd https://t.co/rz2pyfjZNc</t>
  </si>
  <si>
    <t>2021-03-20 17:09:42</t>
  </si>
  <si>
    <t>evrenselgzt</t>
  </si>
  <si>
    <t>Evrensel Gazetesi</t>
  </si>
  <si>
    <t>7 Haziran 1995'ten beri emeğin sesi, gerçeğin habercisi.  For English tweets follow @EvrenselDaily</t>
  </si>
  <si>
    <t>http://t.co/JukAurHL3K</t>
  </si>
  <si>
    <t>2009-12-19 13:01:46</t>
  </si>
  <si>
    <t>Kadınlar beğendikleri erkeklere aşık olur,güvendikleri erkekleri ise gönülden sever.Sen bana hiç aşık olma olur mu? Sadece güven</t>
  </si>
  <si>
    <t>2021-03-20 17:09:40</t>
  </si>
  <si>
    <t>BrsOkyay</t>
  </si>
  <si>
    <t>B@rış OKYAY</t>
  </si>
  <si>
    <t>“Bir Neşet Ertaş olmasakta bizde dünyanın rengine kandık.Herkese içindeki iyilik kadar iyi bir hayat dilerim “         https://t.co/xadeSfAHwp</t>
  </si>
  <si>
    <t>2013-06-21 19:15:35</t>
  </si>
  <si>
    <t>Ülkemin gelecegi için
Kadınlar için
Gençler için
Doğa ve hayvanlar için
Eytliler için
Emekliler için
Cumhuriyet için
Demokrasi için
Adalet için
Çalışan emekçi için
Eşit yaşam hakkı için
Güçlü parlementer sistem için
İşsizler için
Çiftçi için
Özgürlük için
Çağdaş Türkiye için..... https://t.co/6SmnziUdA0</t>
  </si>
  <si>
    <t>2021-03-20 17:09:33</t>
  </si>
  <si>
    <t>mitBayr24813518</t>
  </si>
  <si>
    <t>Ümit Bayrak🇹🇷🇹🇷🇹🇷🙈🙉🙊😷😷😷EYT</t>
  </si>
  <si>
    <t>Bir ara çok konuştum, faydasını görmeyince bıraktım......
inadına cumhuriyet,
inadina demokrasi
inadina laiklik,
inadina Mustafa Kemal ATATÜRK.
BEŞİKTAŞ ⚽⚽⚽⚽⚽⚽</t>
  </si>
  <si>
    <t>2020-10-11 09:28:12</t>
  </si>
  <si>
    <t>Row310</t>
  </si>
  <si>
    <t>"Başka kadınlar var onları anlayacak
Dayanışmaktan vazgeçmesinler" #istanbulsozlesmesiyasatir https://t.co/N2VRS0zVhs</t>
  </si>
  <si>
    <t>2021-03-20 17:09:28</t>
  </si>
  <si>
    <t>paarvenov</t>
  </si>
  <si>
    <t>ven🎠</t>
  </si>
  <si>
    <t>Kimyager olucam diye çıktığım yolda cadı olmayı umuyor, kendi kendime söyleniyor ve çizim yapıyorum.</t>
  </si>
  <si>
    <t>https://t.co/gmK89c9put</t>
  </si>
  <si>
    <t>2012-10-10 17:09:09</t>
  </si>
  <si>
    <t xml:space="preserve">hacettepe üniversitesi </t>
  </si>
  <si>
    <t>İstanbul Sözleşmesi’ni gece yarısı feshedenler bilsinler ki, haklarımızı gece gündüz savunmaya devam edeceğiz. Bugün kadınları insanca yaşamaktan alıkoyan bir düzene razı olmayacağız. Bu düzen batacak, kadınlar yaşayacak! #İstanbulSozlesmesiYasatir</t>
  </si>
  <si>
    <t>2021-03-20 17:09:27</t>
  </si>
  <si>
    <t>BilkentBogazici</t>
  </si>
  <si>
    <t>Bilkent Boğaziçi Öğrencisinin Yanında</t>
  </si>
  <si>
    <t>Bilkent Öğrencilerinin Boğaziçi Üniversitesi'ndeki kayyum rektör mücadelesine destek için açılmış hesaptır.</t>
  </si>
  <si>
    <t>2021-02-04 20:51:59</t>
  </si>
  <si>
    <t>Kadınlar ölmek istemiyor!
#istanbulsozlesmesiyasatir</t>
  </si>
  <si>
    <t>2021-03-20 17:09:26</t>
  </si>
  <si>
    <t>bulutlargibi211</t>
  </si>
  <si>
    <t>elifdndr</t>
  </si>
  <si>
    <t>2020-10-30 18:39:45</t>
  </si>
  <si>
    <t>Row325</t>
  </si>
  <si>
    <t>Of keske kadikoyde olabilsem su an canim kadinlar tum kalbim sizinle 😭💜💜💜</t>
  </si>
  <si>
    <t>2021-03-20 17:09:22</t>
  </si>
  <si>
    <t>vegan_sailor</t>
  </si>
  <si>
    <t>ponyo</t>
  </si>
  <si>
    <t>🌱🌏
https://t.co/J8xvRHbuP0</t>
  </si>
  <si>
    <t>2019-06-11 09:37:27</t>
  </si>
  <si>
    <t>Row330</t>
  </si>
  <si>
    <t>Kadınlar meydanlarda tek ses oldu: Kararı geri çek, sözleşmeyi uygula</t>
  </si>
  <si>
    <t>2021-03-20 17:09:21</t>
  </si>
  <si>
    <t>tele1comtr</t>
  </si>
  <si>
    <t>Tele1 TV - #Tele1Susturulamaz</t>
  </si>
  <si>
    <t>➤Türksat 4A (12034 Sembol Rate – 27500 Vertical) 
➤Digiturk 48. - D-Smart 273. kanal
➤https://t.co/SYKmiYeOqx
➤https://t.co/0Exim885Dv
➤https://t.co/viWXe1DZdJ</t>
  </si>
  <si>
    <t>https://t.co/Zq39fZxnc3</t>
  </si>
  <si>
    <t>2016-12-06 18:53:53</t>
  </si>
  <si>
    <t>Row333</t>
  </si>
  <si>
    <t>Eevr çünkü sonunda bütün kadınlar öldüğü için kadına şiddet de aile de kalmıcak ortada https://t.co/dxkXQ5VHJI</t>
  </si>
  <si>
    <t>2021-03-20 17:09:19</t>
  </si>
  <si>
    <t>DmDm5917</t>
  </si>
  <si>
    <t>Dırırım💜🌼🧷</t>
  </si>
  <si>
    <t>Bu user birkaç gün sulli diye ağlıcak (yine). she/her</t>
  </si>
  <si>
    <t>https://t.co/nRvymbEfZf</t>
  </si>
  <si>
    <t>2021-01-05 18:01:48</t>
  </si>
  <si>
    <t>Straykids mvlerindeki pasta</t>
  </si>
  <si>
    <t>Row334</t>
  </si>
  <si>
    <t>Türkiye kadınlar için güvenli değil 
Turkey is not safe for women
#istanbulsozlesmesiyasatir 
#AklınızdanBileGecirmeyin https://t.co/gM1cORUjJc</t>
  </si>
  <si>
    <t>YanilmazN</t>
  </si>
  <si>
    <t>Herşey Çok Güzel Olacak🕊</t>
  </si>
  <si>
    <t>2018-10-02 13:32:12</t>
  </si>
  <si>
    <t>Row335</t>
  </si>
  <si>
    <t>Gözleri mosmor gezen kadinlar ve sizin hiç kızarmayan yüzünüz..
#istanbulsözleşmesi</t>
  </si>
  <si>
    <t>2021-03-20 17:09:17</t>
  </si>
  <si>
    <t>aysnuzer</t>
  </si>
  <si>
    <t>sosyalcigirl</t>
  </si>
  <si>
    <t>2021-03-05 20:02:16</t>
  </si>
  <si>
    <t>Row350</t>
  </si>
  <si>
    <t>bu ülkede sadece kadınlar ve gayler mi tehlikede ? https://t.co/LWz4ExLqka</t>
  </si>
  <si>
    <t>2021-03-20 17:09:14</t>
  </si>
  <si>
    <t>sukrulesmek</t>
  </si>
  <si>
    <t>Şükrü ($)</t>
  </si>
  <si>
    <t>Sakarya/Ankara
SAU-IE</t>
  </si>
  <si>
    <t>https://t.co/relDjToDul</t>
  </si>
  <si>
    <t>2019-03-28 03:46:50</t>
  </si>
  <si>
    <t xml:space="preserve">is pas kir kömür </t>
  </si>
  <si>
    <t>Yeter yeter yeter yeter elinizi çekin,
Kadınlar  malınız değil,
Burası Ortadoğu'ya dönüşmeyec ek https://t.co/eBgXWXtISu</t>
  </si>
  <si>
    <t>2021-03-20 17:09:11</t>
  </si>
  <si>
    <t>h_hepimizin</t>
  </si>
  <si>
    <t>Her Şey Hepimizin</t>
  </si>
  <si>
    <t>2020-11-03 17:13:00</t>
  </si>
  <si>
    <t>Row366</t>
  </si>
  <si>
    <t>Türkiye’de yaşayan tüm kadınlar tüm insanlar için kadınlar önde siz arkada bu sefer de Edirne’den Hakkari’ye yürüyün. https://t.co/BbwwYITLmX</t>
  </si>
  <si>
    <t>2021-03-20 17:09:10</t>
  </si>
  <si>
    <t>ergunari</t>
  </si>
  <si>
    <t>Ergun ARI</t>
  </si>
  <si>
    <t>2010-06-03 20:19:21</t>
  </si>
  <si>
    <t>Londor</t>
  </si>
  <si>
    <t>Row379</t>
  </si>
  <si>
    <t>kadın cinayetleri politiktir. anayasa ve devlet organları neyi savunursa savunsun, bu ülkede kadınlar ölüyor. ve kadınlar, görünmez bir savaşın içinde. o yüzden de i̇stanbul sözleşmesi yaşatır! 6284 sayılı kanunu uygulayın! #KadınCinayetleriPolitiktir</t>
  </si>
  <si>
    <t>2021-03-20 17:09:06</t>
  </si>
  <si>
    <t>volkanncicek</t>
  </si>
  <si>
    <t>volkan çiçek</t>
  </si>
  <si>
    <t>gtu|math • va moxelu ham kiana ma</t>
  </si>
  <si>
    <t>https://t.co/L0wugbQENx</t>
  </si>
  <si>
    <t>2011-11-03 16:58:20</t>
  </si>
  <si>
    <t>tuzla</t>
  </si>
  <si>
    <t>Row388</t>
  </si>
  <si>
    <t>İnanıyorum ki şu an boyun eğen kadınlar bile seçim sandığına gittiğinde bunu unutmayacak. 
Yapılan hiçbir kötülük karşılıksız kalmamıştır.
✌🏻
#istanbulsozlesmesiyasatir
TURKEY IS NOT SAFE FOR WOMEN https://t.co/4zyYuRtMu3</t>
  </si>
  <si>
    <t>2021-03-20 17:09:03</t>
  </si>
  <si>
    <t>Mydoom34</t>
  </si>
  <si>
    <t>S͓̽i͓̽n͓̽e͓̽ ͓̽Q͓̽u͓̽a͓̽ ͓̽N͓̽o͓̽n͓̽</t>
  </si>
  <si>
    <t>Editör ☕📚✌🏻 Çok önemli değilse bir şey DM (✖) Facebook yağmurlu, Insragram kar, Twitter cehennem sıcağı! Nerde istiyorsan orada KAL #MustafaKemalAtatürk 🇹🇷</t>
  </si>
  <si>
    <t>2014-05-12 08:50:42</t>
  </si>
  <si>
    <t>Space</t>
  </si>
  <si>
    <t>günlüğüme düştüğüm nota baktım baktım yaşlandığımı hissettim :))
"haftasonu sinemaya gittim: cumartesi yüzüklerin efendisi: yüzük kardeşliği; pazar yeşil ışık"
ps. yaşlılık lafın gelişi biz kadınlar yaş alırız unutulmasın :)</t>
  </si>
  <si>
    <t>2021-03-20 17:09:01</t>
  </si>
  <si>
    <t>y_ve_a</t>
  </si>
  <si>
    <t>Yasmn A.</t>
  </si>
  <si>
    <t>it's my party, and I'll cry if I want to 🎈🎈🎈
M.A. Art History</t>
  </si>
  <si>
    <t>2010-07-26 20:47:48</t>
  </si>
  <si>
    <t>Row398</t>
  </si>
  <si>
    <t>“Sadece 5 dakika daha yaşamak istedim, bütün öldürülen kadınlar gibi.”
Turkey is not safe for women
#istanbulsozlesmesiyasatir https://t.co/gUwVTmBATk</t>
  </si>
  <si>
    <t>2021-03-20 17:09:00</t>
  </si>
  <si>
    <t>SherlockQueenn</t>
  </si>
  <si>
    <t>NİYE ÖYLE DİYOSUNUZ BEYFENDİ ALINDIM GÜCENDİM...</t>
  </si>
  <si>
    <t>Sarıyor...</t>
  </si>
  <si>
    <t>2020-08-17 11:21:58</t>
  </si>
  <si>
    <t>Row409</t>
  </si>
  <si>
    <t>Ankara'da kadınlar meydanları doldurdu: Eylemimizi nasıl yaptıysak, İstanbul Sözleşmesini de öyle uygulatacağız!
@KadinCinayeti @kadinmeclisleri'nin çağrısıyla yüzlerce kadın Ankara'da buluştu.
#istanbulsozlesmesiyasatir https://t.co/ahY5iX98bo</t>
  </si>
  <si>
    <t>2021-03-20 17:08:56</t>
  </si>
  <si>
    <t>YolTV</t>
  </si>
  <si>
    <t>Yol TV</t>
  </si>
  <si>
    <t>Özgür Dinamik Medya.
Kanalımıza abone olmayı unutma!👇</t>
  </si>
  <si>
    <t>https://t.co/ELwirQP3zD</t>
  </si>
  <si>
    <t>2015-10-16 22:11:13</t>
  </si>
  <si>
    <t>Row412</t>
  </si>
  <si>
    <t>Kadınlar İstanbul'da toplanmaya başladılar https://t.co/FvIBq3Npr3</t>
  </si>
  <si>
    <t>2021-03-20 17:08:54</t>
  </si>
  <si>
    <t>KBGuclu</t>
  </si>
  <si>
    <t>Kadınlar Birlikte</t>
  </si>
  <si>
    <t>Kadınlar Birlikte Güçlü</t>
  </si>
  <si>
    <t>https://t.co/XAh7BeZN9t</t>
  </si>
  <si>
    <t>2017-02-17 10:37:44</t>
  </si>
  <si>
    <t>Row433</t>
  </si>
  <si>
    <t>Hopalı ve Kemalpaşalı kadınlar İstanbul Sözleşmesini savunmak için Hopa Meydanı’ında 
#İstanbulSozlesmesiYasatir https://t.co/ynIV6ezocC</t>
  </si>
  <si>
    <t>2021-03-20 17:08:47</t>
  </si>
  <si>
    <t>artvindencom</t>
  </si>
  <si>
    <t>artvinden</t>
  </si>
  <si>
    <t>Göğe komşu toprakların özgür sesi</t>
  </si>
  <si>
    <t>https://t.co/fI0OTY3Anq</t>
  </si>
  <si>
    <t>2017-09-15 11:07:43</t>
  </si>
  <si>
    <t>Row439</t>
  </si>
  <si>
    <t>Biz kadınlar olarak bu ülkede yaşamaya çalışmaktan yorulduk. Siz bizi yaşatmamak için çabalamaktan  yorulmadınız. #turkeyisnotsafeforwomen #istanbulsoezlesmesi</t>
  </si>
  <si>
    <t>2021-03-20 17:08:46</t>
  </si>
  <si>
    <t>bardak_nazife</t>
  </si>
  <si>
    <t>Nazife Bardak</t>
  </si>
  <si>
    <t>Ankara Üni 🦉</t>
  </si>
  <si>
    <t>2020-06-29 08:19:38</t>
  </si>
  <si>
    <t>Row444</t>
  </si>
  <si>
    <t>Bu sözleşmenin fesih edilmesi kadınlar için diğer ülkelere sığınma hakkı doğurur mu acaba ?</t>
  </si>
  <si>
    <t>2021-03-20 17:08:44</t>
  </si>
  <si>
    <t>noozynoparty</t>
  </si>
  <si>
    <t>Ozan 🌐</t>
  </si>
  <si>
    <t>Degree collector
as if industrialer
antidemokrat🔻</t>
  </si>
  <si>
    <t>2011-02-21 15:29:37</t>
  </si>
  <si>
    <t>Sicily, Italy</t>
  </si>
  <si>
    <t>Row457</t>
  </si>
  <si>
    <t>kadinlar bas tacimizdir diyen erdogan https://t.co/nxRTpB8pPz https://t.co/woyFHk7Tub</t>
  </si>
  <si>
    <t>2021-03-20 17:08:39</t>
  </si>
  <si>
    <t>GODDESJENDEUK</t>
  </si>
  <si>
    <t>#KadınCinayetleriPolitiktir</t>
  </si>
  <si>
    <t>https://t.co/ad1pyNiaTI</t>
  </si>
  <si>
    <t>2020-10-12 11:28:41</t>
  </si>
  <si>
    <t>mono</t>
  </si>
  <si>
    <t>Row471</t>
  </si>
  <si>
    <t>#istanbulsoezlesmesi  kadınlar değersiz değildir #SUSTURAMAZSINIZ</t>
  </si>
  <si>
    <t>2021-03-20 17:08:36</t>
  </si>
  <si>
    <t>bestecaraa</t>
  </si>
  <si>
    <t>Beste</t>
  </si>
  <si>
    <t>..</t>
  </si>
  <si>
    <t>2020-03-08 13:41:23</t>
  </si>
  <si>
    <t>İzmir, Türkiye</t>
  </si>
  <si>
    <t>Row474</t>
  </si>
  <si>
    <t>Mesele sadece şu an kadınlar fakat ilerde nice haklarımız ellerimizden alınacak bunun farkına varıp harekete geçmeliyiz. Bu sadece onların savaşı değil bu ülkedeki tüm insanların  savaşıdır boyun eğmeyin.
Turkey is not safe for WOMEN 
 #istanbulsozlesmesiyasatir</t>
  </si>
  <si>
    <t>pasaoglud</t>
  </si>
  <si>
    <t>Doğukan</t>
  </si>
  <si>
    <t>aynı gökyüzünün altında birer yabancıyız</t>
  </si>
  <si>
    <t>2018-04-29 23:24:24</t>
  </si>
  <si>
    <t>İstanbul sözleşmesine takılacağınıza peygamber efendimizin kadınlar sizlere Allahın emanetidir dediği hadisini tatbik etseniz ya</t>
  </si>
  <si>
    <t>2021-03-20 17:08:33</t>
  </si>
  <si>
    <t>cumademir47</t>
  </si>
  <si>
    <t>Cumademir47</t>
  </si>
  <si>
    <t>2017-11-10 15:25:36</t>
  </si>
  <si>
    <t>Sizin gelenek ve görenekleriniz kadını eve tıkıp bi erkeğe mecbur bırakmak,şiddeti meşrulaştırıp kocamdır döver de sever de diyen kadınlar topluluğu oluşturmak https://t.co/dWRgiRSqVX</t>
  </si>
  <si>
    <t>2021-03-20 17:08:20</t>
  </si>
  <si>
    <t>aglayanfosil</t>
  </si>
  <si>
    <t>Ayşo is the yıkık</t>
  </si>
  <si>
    <t>Fenerbahçe'</t>
  </si>
  <si>
    <t>2021-01-19 16:19:44</t>
  </si>
  <si>
    <t>Row537</t>
  </si>
  <si>
    <t>Bugün özgürlüğünü elinden almaya çalıştığınız kadınlar yarın kabusunuz olacak #İstanbulSözleşmesiYaşatır https://t.co/ebRicDyz0T</t>
  </si>
  <si>
    <t>2021-03-20 17:08:16</t>
  </si>
  <si>
    <t>Veganimben</t>
  </si>
  <si>
    <t>Naz</t>
  </si>
  <si>
    <t>2020-07-04 01:12:25</t>
  </si>
  <si>
    <t>keşke kanada olsa ama istanbul</t>
  </si>
  <si>
    <t>Row538</t>
  </si>
  <si>
    <t>Kadınlar "Susmuyoruz, korkmuyoruz, itaat etmiyoruz" sloganları ile Kadıköy iskelesine yürüyor
https://t.co/EIAsH5yeSt https://t.co/lKndfB3Y5M</t>
  </si>
  <si>
    <t>2021-03-20 17:08:15</t>
  </si>
  <si>
    <t>sendika_org</t>
  </si>
  <si>
    <t>sendika.org</t>
  </si>
  <si>
    <t>Emeğin ve Direnişin Sesi https://t.co/1FzlIesjCS</t>
  </si>
  <si>
    <t>https://t.co/EwfxSx6gxX</t>
  </si>
  <si>
    <t>2010-11-22 12:32:36</t>
  </si>
  <si>
    <t>Row545</t>
  </si>
  <si>
    <t>yaşamın güzelliklerine odaklanabildiğimiz bir hayat diliyoruz tüm kadınlar olarak.
#istanbulsozlesmesiyasatir</t>
  </si>
  <si>
    <t>2021-03-20 17:08:13</t>
  </si>
  <si>
    <t>eminetopr3k</t>
  </si>
  <si>
    <t>emine</t>
  </si>
  <si>
    <t>🌱🍄🌱🍄</t>
  </si>
  <si>
    <t>https://t.co/BPB5Sf7MrG</t>
  </si>
  <si>
    <t>2021-02-20 01:20:54</t>
  </si>
  <si>
    <t>Row557</t>
  </si>
  <si>
    <t>Fes ederek oyunu bozdum demek ne haddine 
Biz kadınlar bedenlerimiz küçük olsada mücadeleden yılmayan Kocaman bir yüreğimiz var 
Oyunu biz bozacağız 
#istanbulsozlesmesiyasatir 
#AklınızdanBileGecirmeyin https://t.co/yVGT1rLHLf</t>
  </si>
  <si>
    <t>2021-03-20 17:08:10</t>
  </si>
  <si>
    <t>KaradumanMlne</t>
  </si>
  <si>
    <t>mlne karaduman</t>
  </si>
  <si>
    <t>Özgürlük sana gelmez sen ona yürüyeceksin</t>
  </si>
  <si>
    <t>2020-10-02 20:56:54</t>
  </si>
  <si>
    <t>istanbul sözlesmesi feshedildiği için bunu protesto ediyolarmıs kadınlar bu kız protestolara kaçar karakola düsmem umarım dostlar😔😔✌🏻</t>
  </si>
  <si>
    <t>2021-03-20 17:08:06</t>
  </si>
  <si>
    <t>kuduraniskerim</t>
  </si>
  <si>
    <t>rabo</t>
  </si>
  <si>
    <t>ne olmuş yani aşureysem😔</t>
  </si>
  <si>
    <t>2021-03-02 21:26:15</t>
  </si>
  <si>
    <r>
      <t/>
    </r>
    <r>
      <rPr>
        <sz val="11"/>
        <color rgb="FF000000"/>
        <rFont val="Arial"/>
        <family val="2"/>
      </rPr>
      <t xml:space="preserve">bu kadin gercek gercekten </t>
    </r>
    <r>
      <rPr>
        <sz val="11"/>
        <color rgb="FF000000"/>
        <rFont val="Arial"/>
        <family val="2"/>
      </rPr>
      <t>https://t.co/DUyxasxgAX</t>
    </r>
  </si>
  <si>
    <t>classyrma</t>
  </si>
  <si>
    <t>𝗰𝗵𝗲𝗿 ‎</t>
  </si>
  <si>
    <t>𝙣𝙤𝙩 𝙩𝙤𝙙𝙖𝙮 𝙨𝙖𝙩𝙖𝙣</t>
  </si>
  <si>
    <t>Row377</t>
  </si>
  <si>
    <t>Bilmiyorum ki nasıl bi kadın düşmanlığıdır bu. Tarifin dahi yok senin. https://t.co/smjT0SQCaQ</t>
  </si>
  <si>
    <t>desixtir</t>
  </si>
  <si>
    <t>Django</t>
  </si>
  <si>
    <t>Gereksiz gereklilik</t>
  </si>
  <si>
    <t>https://t.co/ndfUCnWDhA</t>
  </si>
  <si>
    <t>Hiçbir sevgilime böyle mesajlar atmadım. Benimle sevgili olmaktan çok dost olabilmek en büyük mutluluk bence :) Dostlarıma aşığım. Kadın erkek farketmez &lt;3 https://t.co/l2BbcxykTv</t>
  </si>
  <si>
    <t>ChidiGG</t>
  </si>
  <si>
    <t>CK</t>
  </si>
  <si>
    <t>Şeref ve Haysiyet Düşkünü</t>
  </si>
  <si>
    <t>Row402</t>
  </si>
  <si>
    <t>Kadin ne guzel bir seydir. Icime hep yasam sevinci verir. Cirkin olan ne varsa guzellestirir. Basimi dondurur. Kadinsiz bir hayat dusunemiyorum..</t>
  </si>
  <si>
    <t>_opaques_</t>
  </si>
  <si>
    <t>ulas</t>
  </si>
  <si>
    <t>Classical Guitar - Moonlight Sonata - Appassionata - The Tempest - Heavy Metal 🤘</t>
  </si>
  <si>
    <t>Mustafa Kemal ATATURK</t>
  </si>
  <si>
    <t>2012de Milli Eğitim kitaplarında bütün kadın ve erkek rolleri çıkarıldı ve resimlerde cinsiyeti belirsiz tipler kullanılıyor.  öğretmenlere cinsiyetsiz toplum eğitimi veriliyor ki çocukları ona göre yetiştirsinler. Amma koyun olduk be! #EvlatlarımızıGeriVerin</t>
  </si>
  <si>
    <t>destinabuyukor1</t>
  </si>
  <si>
    <t>Sibel Akkan</t>
  </si>
  <si>
    <t>Adıyaman Üniversitesi</t>
  </si>
  <si>
    <t>Giresun, Türkiye</t>
  </si>
  <si>
    <t>sanırım bu kadın yanaklarını ne kadar törpületirse törpületsin hep böyle iğrenc kalıcak https://t.co/NjElFgmQMw</t>
  </si>
  <si>
    <t>zibidibiriyim</t>
  </si>
  <si>
    <t>melsa</t>
  </si>
  <si>
    <t>little rager chaos addicted</t>
  </si>
  <si>
    <t>https://t.co/DqhqCVCxEW</t>
  </si>
  <si>
    <t>Cübbeni çıkardığında başka cübbenle başkasın be HOCA 😂
Sen o zaman ne diye TV.lerde görünmektesin ki?
Hasta olduğunda Kadın olarak çalışan Hemşire ve doktor'a canını neden emanet edersin?
Yazın sahillerde neden dolaşırsın ? https://t.co/fpMVgWzhPn https://t.co/7SI9QVVLHA</t>
  </si>
  <si>
    <t>34_dilekyaz</t>
  </si>
  <si>
    <t>dilek yazıcı</t>
  </si>
  <si>
    <t>MUSTAFA KEMAL ATATÜRK YOLCUSU- CUMHURİYET AŞIĞI DOĞA VE HAYVANLAR..AİLEM DOST.LARIM  İNSAN KALMAYA GAYRETLİ BİR DELİ DAHA NE OLUN.:</t>
  </si>
  <si>
    <t>Row422</t>
  </si>
  <si>
    <t>https://t.co/ka0OX1CXMA"Antik Çağlardan Bugüne Akılalmaz Değişimlere Uğramış İdeal Kadın Vücudu 10 Yıl Sonra Nasıl Olacak?" https://t.co/Us95kS0xf7</t>
  </si>
  <si>
    <t>nehabersincom</t>
  </si>
  <si>
    <t>Ne Habersin</t>
  </si>
  <si>
    <t>Sosyal İçerik Platformu</t>
  </si>
  <si>
    <t>https://t.co/sdoFKq9cu1</t>
  </si>
  <si>
    <t>Öğretmenlik hatta insanlıktan bile çok uzak öğretmenlerimiz var maalesef. Ben ilkokuldayken durumu iyi olmayan bi arkadaşımız vardı. Ing öğretmeni o zamana göre az para olmayan bi kitap istiyordu. Ee haklı olatak alamamış çocuk ama söyleyemiyor. Kadın jsrsrla neden kitabın yok+ https://t.co/mJPKLX4b7f</t>
  </si>
  <si>
    <t>winonaluv</t>
  </si>
  <si>
    <t>Winnie</t>
  </si>
  <si>
    <t>Blog gibi ama değil</t>
  </si>
  <si>
    <t>https://t.co/oftsmum0p4</t>
  </si>
  <si>
    <t>Row434</t>
  </si>
  <si>
    <t>Atm de sıra bekliyom önümdeki çift para çekecek beyan kartı ters soktu atm hata verdi adam aha bankayıda bozdun kartı sokunca diye kadına güldü. kadın hiddetle senin babanın azına sıcarım ben enazından dogru yere soktum dedi nedemek istediyse anlamadım</t>
  </si>
  <si>
    <t>Kutupayisi3476</t>
  </si>
  <si>
    <t>Kutup Ayısı</t>
  </si>
  <si>
    <t>Önceden ponçiktik şimdi parça ponçiğiz. Endoplazmik psikopat bir kulum işte.
iç güzelliği sadece organ mafyası önemsiyor aq.</t>
  </si>
  <si>
    <t>Çokkkk iyi tanıtım 👍👍👍😍 #Kadın https://t.co/zPJlDold7X</t>
  </si>
  <si>
    <t>porsenkorsen</t>
  </si>
  <si>
    <t>Ömer ne yaparsa yapsın haklıdır</t>
  </si>
  <si>
    <t>Row456</t>
  </si>
  <si>
    <t>Aşka aşık bir kadın olan Frida’nın hikayesi Yaşar Kemal Kültür Merkezi’nde!
https://t.co/nB6rsv281Y https://t.co/i6tF7ASknI</t>
  </si>
  <si>
    <t>ada_bul</t>
  </si>
  <si>
    <t>adabul</t>
  </si>
  <si>
    <t>Row461</t>
  </si>
  <si>
    <t>Bir kadın güzel ve cekici olduğunu erkeklerin merakli ve hayranlık dolu bakışlarından değil , diğer kadınların nefret dolu ,ve nazar gozlu bakışlarından  daha rahat anlayabilir. Erkekler hayran kalir ama kadınların nefreti çok gerçek.😂😂👍👍</t>
  </si>
  <si>
    <t>cinsiyetçi</t>
  </si>
  <si>
    <t>thy_pilot34</t>
  </si>
  <si>
    <t>- ❤️❤️ 🏖🌅✈️🛫🛬
-Aklim 30000 feet havada.✈️🌍.
- ikizler burcu
- BEŞİKTAȘ ❤️❤️❤️</t>
  </si>
  <si>
    <t>istanbul-antalya-izmir -ankara</t>
  </si>
  <si>
    <t>allah allah allah allah kadın'ın kadrosuna hümeyra katılmış allah allah allah allah</t>
  </si>
  <si>
    <t>elifalitiko</t>
  </si>
  <si>
    <t>kakaolu suavi</t>
  </si>
  <si>
    <t>münir bey canım kedim #ŞuleÇetİçinAdalet</t>
  </si>
  <si>
    <t>Row470</t>
  </si>
  <si>
    <t>Annem telefonunda bana kardeşime  babama özel zil sesi ayarlamış. Arıyorum, sen sevda mısın  yoksa yalan dolan çalıyor. Bu hayatta bana güvenen bir kadın var sanıyordum yanılmışım</t>
  </si>
  <si>
    <t>aliipekel2</t>
  </si>
  <si>
    <t>Ali İpekel</t>
  </si>
  <si>
    <t>Yozgat, Türkiye</t>
  </si>
  <si>
    <t>Row476</t>
  </si>
  <si>
    <t>arkadaşlar kadın rusmuş djdjjdkds neyse ingilizcem boşa gitmesin diye az da olsa kadınla konuşup olayı hallettim,yine mükemmelim 😎</t>
  </si>
  <si>
    <t>doctorphalangee</t>
  </si>
  <si>
    <t>özgee</t>
  </si>
  <si>
    <t>şu anda buradasınız 💁🏻‍♀️
fizyoterapi 💫</t>
  </si>
  <si>
    <t>Row477</t>
  </si>
  <si>
    <t>Kadın Kolları Başkanımız Meryem SEMERCİ ile birlikte Yönetim kurulu üyemiz Ayşe Ötel'in hasta olan kayınvalidesine geçmiş olsun ziyaretinde bulunduk. Rabbim ziyaretimizi kabul etsin.
#AkKadınSeydişehir https://t.co/ksH2IrE7bp</t>
  </si>
  <si>
    <t>akkadinseydshr</t>
  </si>
  <si>
    <t>AK KADIN SEYDİŞEHİR</t>
  </si>
  <si>
    <t>AK Parti Kadın Kolları Seydişehir İlçe Başkanlığı Resmi Twitter Sayfasıdır.</t>
  </si>
  <si>
    <t>Seydişehir, Konya</t>
  </si>
  <si>
    <t>Müzeyyen Boylu davasında baro ve kadın örgütlerinin müdahillik talepleri reddedildi
https://t.co/JmT0HOpRHm https://t.co/OnusPW0sa8</t>
  </si>
  <si>
    <t>Row490</t>
  </si>
  <si>
    <t>Kışkırtmadır bu!!!Kadın düşmanı deyyus!!! https://t.co/xZBtN4B67L</t>
  </si>
  <si>
    <t>AyferAy48150725</t>
  </si>
  <si>
    <t>cikcik</t>
  </si>
  <si>
    <t>Row494</t>
  </si>
  <si>
    <t>Kadın doktora giden nenen dimi https://t.co/5nk27k1NJH</t>
  </si>
  <si>
    <t>__marionn___</t>
  </si>
  <si>
    <t>Marion</t>
  </si>
  <si>
    <t>Row497</t>
  </si>
  <si>
    <t>Az önce bi arkadaşım hiç kadın sanatçı dinlemiyomusun diye sordu ve gerçekten dinlemediğim gerçeğiyle yüzleştim</t>
  </si>
  <si>
    <t>uneisms</t>
  </si>
  <si>
    <t>Çağla</t>
  </si>
  <si>
    <t>so what?</t>
  </si>
  <si>
    <t>https://t.co/F9WtOM41Pf</t>
  </si>
  <si>
    <t>İZMİR-İSTANBUL</t>
  </si>
  <si>
    <t>Avrupa Komisyonu üyelerinin neredeyse yarısı kadın https://t.co/w0QnO6VW4U</t>
  </si>
  <si>
    <t>kbrshabersitesi</t>
  </si>
  <si>
    <t>kibrishabersitesi</t>
  </si>
  <si>
    <t>KHS MEDYA-REKLAM ve İNTERNET HİZMETLERİ</t>
  </si>
  <si>
    <t>http://t.co/JEvCfrM7PH</t>
  </si>
  <si>
    <t>LEFKOŞA</t>
  </si>
  <si>
    <t>Row512</t>
  </si>
  <si>
    <t>baya tatli ve guzel bi kadin ama makyaji pek yakismamis https://t.co/rbgcXgJnwD</t>
  </si>
  <si>
    <t>hisbiri</t>
  </si>
  <si>
    <t>rosa 🏳️‍🌈</t>
  </si>
  <si>
    <t>elit kepazelik</t>
  </si>
  <si>
    <t>https://t.co/1V9rfRoDxi</t>
  </si>
  <si>
    <t>ev</t>
  </si>
  <si>
    <t>Row523</t>
  </si>
  <si>
    <t>Kadın olsam kendimle evlenirdim valla</t>
  </si>
  <si>
    <t>BayPerfectbut</t>
  </si>
  <si>
    <t>Bay Mükemmel ama Egoist asla</t>
  </si>
  <si>
    <t>ölmek isteyen paranoyak bi hesap</t>
  </si>
  <si>
    <t>https://t.co/5sfbgAkPTq</t>
  </si>
  <si>
    <t>BUNALIM</t>
  </si>
  <si>
    <t>https://t.co/rPi57DeIYP The Nanny 2018 izle– The Nanny - Dadı 2018 Filmini Full HD izle. The Nanny adlı Filmde 2 çocuk sahibi olan bir iş kadını vardır. Kadın çocuklarına bakamayacağı için onlara 1 tane dadı tutmaya karar verir. Olaylar b... https://t.co/eezq7NshnY</t>
  </si>
  <si>
    <t>nagibasar</t>
  </si>
  <si>
    <t>nagi</t>
  </si>
  <si>
    <t>Row527</t>
  </si>
  <si>
    <t>#EYT turkiyenin ilk kadin tv si womantv de kadin gundemin de</t>
  </si>
  <si>
    <t>Kadriyegrl</t>
  </si>
  <si>
    <t>Kadriye Gürel</t>
  </si>
  <si>
    <t>Row528</t>
  </si>
  <si>
    <t>İl Kadın Kolları Başkanımız  @Av_FerdaErturk Çay ilçemizde, ilçe yönetimimizin katılımıyla gerçekleştirilen haftalık olağan İl Yönetim Kurulu Toplantısına katıldı. Hayırlara vesile olmasını temenni ediyoruz. 
#MemleketİşiGönülİşi 🇹🇷
@selvacam @jiskenderoglu 
@sedagorenboluk https://t.co/mlYh8QiWZe</t>
  </si>
  <si>
    <t>akkadinafyon</t>
  </si>
  <si>
    <t>AK Kadın Afyon</t>
  </si>
  <si>
    <t>Ak Parti Afyonkarahisar Kadın Kolları İl Başkanlığı</t>
  </si>
  <si>
    <t>Burada kadin cinayetleri: 2019 eylul itibariyle sayi 52’ye yukselmis. https://t.co/AUw0lOU1VJ</t>
  </si>
  <si>
    <t>ArifYil46129916</t>
  </si>
  <si>
    <t>Arif Yildiz</t>
  </si>
  <si>
    <t>Dr - Université Bordeaux Montaigne @UBMontaigne</t>
  </si>
  <si>
    <t>https://t.co/wVVGS6s3iB</t>
  </si>
  <si>
    <t>Paris</t>
  </si>
  <si>
    <t>Türbanlı Kadın Lüks Aracında Yalan Söylüyor: Çünkü Çaldılar https://t.co/XHFgdHA5yZ @YouTube aracılığıyla</t>
  </si>
  <si>
    <t>dini,cinsiyetçi</t>
  </si>
  <si>
    <t>Benboyleiyiyim</t>
  </si>
  <si>
    <t>hilarious</t>
  </si>
  <si>
    <t>Stilist / İkon / İdol / Deha / Stratejist / Sanatçı / Yazar / Gurme / Otaku / Gamer</t>
  </si>
  <si>
    <t>https://t.co/GhdJeAERc4</t>
  </si>
  <si>
    <t>varoşlar</t>
  </si>
  <si>
    <t>o kadar yazdık sonunda Sayın Aile Bakanımız Diyarbakır'a gitmiş biraz geç olmuş ama güç olmamış @kademorgtr hala gitmedi mı neden Kadın dernekleri sesiz https://t.co/kLiID2MuKJ</t>
  </si>
  <si>
    <t>zazavun</t>
  </si>
  <si>
    <t>Abdullah Büdüş</t>
  </si>
  <si>
    <t>İnsanları iyi tanıyın, her insani fena bilip kötülemeyin, her insanı da iyi bilip övmeyin. Hz. Mevlana 💛💙 FB #zaza ana dili #zazaca</t>
  </si>
  <si>
    <t>https://t.co/CJLlXaoOfk</t>
  </si>
  <si>
    <t>Row546</t>
  </si>
  <si>
    <t>Kadın isterse... #HaydiSümeyyeTürkiyeSeninle https://t.co/pTL5qr9DPf</t>
  </si>
  <si>
    <t>KyaaMrym</t>
  </si>
  <si>
    <t>Qeçkâ hep Boti 💕</t>
  </si>
  <si>
    <t>😎Beden Egitimi ve Spor Öğretmeni
TBF~TGF~TOF'da Hakem💪                                    
Sen benim ışıklı ayakkabımsin💕💕</t>
  </si>
  <si>
    <t>Batman, Türkiye</t>
  </si>
  <si>
    <t>Row559</t>
  </si>
  <si>
    <t>İALDLRLRŞWŞWMFÖDDÇDÇDDÇSÇÇSSÖELŞWŞWQŞWŞELJJTKE
BU KADIN HARBİ RUH HASTASI</t>
  </si>
  <si>
    <t>aycakorkmazzzz</t>
  </si>
  <si>
    <t>Ayça</t>
  </si>
  <si>
    <t>Odtü</t>
  </si>
  <si>
    <t>England, United Kingdom</t>
  </si>
  <si>
    <t>Row576</t>
  </si>
  <si>
    <r>
      <t/>
    </r>
    <r>
      <rPr>
        <sz val="11"/>
        <color rgb="FF000000"/>
        <rFont val="Arial"/>
        <family val="2"/>
      </rPr>
      <t xml:space="preserve">Kadın düşmanı kadınlar, bunlar sizin eseriniz..! </t>
    </r>
    <r>
      <rPr>
        <sz val="11"/>
        <color rgb="FF000000"/>
        <rFont val="Arial"/>
        <family val="2"/>
      </rPr>
      <t>https://t.co/4CkvRxXPTx</t>
    </r>
  </si>
  <si>
    <t>morphesu</t>
  </si>
  <si>
    <t>Green'in 50 Tonu</t>
  </si>
  <si>
    <t>Bu hesabı, düşlerin tek gerçeklik olduğuna inananlara adıyorum..!</t>
  </si>
  <si>
    <t>Casablanca</t>
  </si>
  <si>
    <t>Karl Max eşine yazdığı mektubu şöyle sonlandırıyor” dünyada çok kadın var. Kimileri de çok güzel ama ben, her bir hattı, hayatta her bir kırışığı bana hayatımın en büyük ve en tatlı anılarını hatırlatan bir yüzü bir daha nerede bulabilirim.”</t>
  </si>
  <si>
    <t>civikcivir</t>
  </si>
  <si>
    <t>özge</t>
  </si>
  <si>
    <t>Bir yüz ki yapılmış dişi kaplan ile hüzünden</t>
  </si>
  <si>
    <t>Row580</t>
  </si>
  <si>
    <t>haberleri sunan kadın “eskiden tuvalet kağıdı rulosuna 3 parmağım giriyordu, şimdi 5 parmağımı sokuyorum” dedi... #AppleEvent</t>
  </si>
  <si>
    <t>MudessirL</t>
  </si>
  <si>
    <t>Turhan Ersoy</t>
  </si>
  <si>
    <t>Love isn't love until you give it away. -John H. MacDonald Jr.</t>
  </si>
  <si>
    <t>Tokat, Türkiye</t>
  </si>
  <si>
    <t>Ev hanimligi bir meslek midir? Karsiliginda para kazaniliyor mudur? Yoksa calismiyor mudur? Ya calismayan erkeklere de ev erkegi denilsin sisteminizde ya da calismayan kadina da calismiyor denilsin ki dogru olan bu. Kacinci yuzyildayiz? Kadin erkek esitligi saglansin.</t>
  </si>
  <si>
    <t>alkyonekin</t>
  </si>
  <si>
    <t>Ekin</t>
  </si>
  <si>
    <t>şaman</t>
  </si>
  <si>
    <t>Türkiye Cumhuriyeti</t>
  </si>
  <si>
    <t>Row582</t>
  </si>
  <si>
    <t>Kendimi boğucam şimdi 4 saattir dersi bitirmiyo hoca yorulmadın mı kadın benim beynime oksijen gitmiyor şuann</t>
  </si>
  <si>
    <t>Everythingforb3</t>
  </si>
  <si>
    <t>Moonchild Kinda DOPE</t>
  </si>
  <si>
    <t>You are the cause of my Euphoria 
                    - FOREVER WE ARE YOUNG -
                      -  I Promise to Park Jimin-</t>
  </si>
  <si>
    <t>Row588</t>
  </si>
  <si>
    <t>Oysa, her şey başlangıçta ne kadar da naif ve romantiktir. Bakışmalar, etkilenmeler, intibalar, duygu salınımları, hoşlanmalar, ilk sevgi filizleri, dokunuşlar ve birlikte bir ömür yaşamak için ‘’benimle evlenir misin’’ daveti.
https://t.co/OW5eFOqetU</t>
  </si>
  <si>
    <t>ayselkesici</t>
  </si>
  <si>
    <t>Av.Aysel ABA KESİCİ</t>
  </si>
  <si>
    <t>İstanbul Bakırköy'de AVUKAT https://t.co/K2Dje2XBiq de YAZAR https://t.co/5HnhTMFZr8 da YAZAR https://t.co/P7ZJ6aI7ha ta YAZAR
İletişim: 0 506 669 09 21</t>
  </si>
  <si>
    <t>https://t.co/tflw0VBWNF</t>
  </si>
  <si>
    <t>Bakırköy, İstanbul</t>
  </si>
  <si>
    <t>Row593</t>
  </si>
  <si>
    <t>Her kadın rujunu bozabilecek birini hak eder , rimelini değil.</t>
  </si>
  <si>
    <t>dark_swindler</t>
  </si>
  <si>
    <t>M U Ʀ Λ Ƭ H Λ И</t>
  </si>
  <si>
    <t>İlmim Pandoradan.</t>
  </si>
  <si>
    <t>https://t.co/Gq2G9rbmX1</t>
  </si>
  <si>
    <t>Socrates youtube kanalının Pop-up programında @Boovolley 'in sözleri üzerine izleme fırsatı yakaladığım 'Ablalar ve Kardeşler' belgeselinin linkini; başarılarla dolu kadın voleybolumuzun geçmişini merak edeler için bırakıyorum. 
https://t.co/4HCBw0YbuM</t>
  </si>
  <si>
    <t>ODasdemir_</t>
  </si>
  <si>
    <t>Oğuzhan</t>
  </si>
  <si>
    <t>mühf uAUNI | @AkademiScouting |Spor Sever</t>
  </si>
  <si>
    <t>https://t.co/d7h7a5uukl</t>
  </si>
  <si>
    <t>Row607</t>
  </si>
  <si>
    <t>Dilencilik işi harbi iyimiş ya kadın gözümün önünde 5 dk da 45 lira kazandı 🤦‍♀️ iş seçeneklerime dilenciliğide ekliycem yakında😅</t>
  </si>
  <si>
    <t>wigilwigil</t>
  </si>
  <si>
    <t>nergis</t>
  </si>
  <si>
    <t>elalem virrik cirrik işler peşinde...</t>
  </si>
  <si>
    <t>Row609</t>
  </si>
  <si>
    <t>G7 ülkelerinin hepsinde kadın erkek ayrı çalışıyor https://t.co/watUuY72co</t>
  </si>
  <si>
    <t>abibayaiyi</t>
  </si>
  <si>
    <t>Uğur</t>
  </si>
  <si>
    <t>Planet Earth is blue and there is nothing I can do</t>
  </si>
  <si>
    <t>Row643</t>
  </si>
  <si>
    <t>Sarımsak Yöntemiyle Kaş Nasıl Kalınlaştırılır? https://t.co/9nxhRxggmi</t>
  </si>
  <si>
    <t>irlandabehiye</t>
  </si>
  <si>
    <t>Behiye</t>
  </si>
  <si>
    <t>Atatürk,Cumhuriyet,Laik,Vatan Sevdalısı,Muhafazakar,Dindar,İdealist,Modern</t>
  </si>
  <si>
    <t>Dublin City, Ireland</t>
  </si>
  <si>
    <t>Row658</t>
  </si>
  <si>
    <t>Galata kulesi ve cunda aşıklar tepesi için kiminle çıkarsan evlenirsin rivayeti... Galataya birlikte çıktığım kadın şuan evli.. Cunda aşıklar tepesine çıktığım kadından haber alamıyorum ölmüş olabilir.</t>
  </si>
  <si>
    <t>tabilaaann</t>
  </si>
  <si>
    <t>Salih</t>
  </si>
  <si>
    <t>Son analiz bükücü</t>
  </si>
  <si>
    <t>Çerkezköy, Türkiye</t>
  </si>
  <si>
    <t>Row659</t>
  </si>
  <si>
    <t>Çocuğa ayakkabı alırken bunlara dikkat! 🥿 https://t.co/K4r6LkSbSr</t>
  </si>
  <si>
    <t>HT_kadin</t>
  </si>
  <si>
    <t>HT Kadın</t>
  </si>
  <si>
    <t>https://t.co/5mHG3Sc2cg</t>
  </si>
  <si>
    <t>Row660</t>
  </si>
  <si>
    <t>Kadın ve erkeklerin eşitliğini inançla savunanlar bile özel yaşamlarında geleneksel yaşam tarzını ve düşüncesini çok zor aşabiliyorlardi. Zamana ihtiyaçları vardı. Zamana ve daha cok eğitime. .</t>
  </si>
  <si>
    <t>encokbanasor_</t>
  </si>
  <si>
    <t>isim boş bırakılamaz</t>
  </si>
  <si>
    <t>Row664</t>
  </si>
  <si>
    <t>İskandinav ülkelerinde kadın çalışma oranı %75
İskandinav ülkelerinin refah seviyesini anlatmaya gerek yok.
At bu tezi çöpe bayım. https://t.co/T3LMKuLGk5</t>
  </si>
  <si>
    <t>mRarmagan</t>
  </si>
  <si>
    <t>Ö M E R 🗣</t>
  </si>
  <si>
    <t>Yazar Geçerim..
#Hedef23 💛❤️     
#HedefPtt1Lig💚🖤</t>
  </si>
  <si>
    <t>🇹🇷 Mekan Sakarya Toprak Rize</t>
  </si>
  <si>
    <t>Row665</t>
  </si>
  <si>
    <t>YENİ SEZON | Kadın 3. Sezon Tanıtımı https://t.co/kFAEnQKD9b #Kadın</t>
  </si>
  <si>
    <t>RaniniTvFragman</t>
  </si>
  <si>
    <t>RaniniTv Fragman</t>
  </si>
  <si>
    <t>Sektörün en bağımsız, pek haşarı mecrasının fragman hesabı | https://t.co/1gKKnekgd3  | https://t.co/IPFcOJoVNy #RaniniTv</t>
  </si>
  <si>
    <t>http://t.co/qakOCrpWqO</t>
  </si>
  <si>
    <t>Row667</t>
  </si>
  <si>
    <t>edit. keşke benim babaannem bu kadar akıllıca kelime kullanabilse ama yok yani gençliğinden yaşlılığa anca boğaz derdinde kadın 🤣
bayram seyran yanına giderim dur sana kahvaltı hazırlayam.😅</t>
  </si>
  <si>
    <t>denizsizkaptan</t>
  </si>
  <si>
    <t>๏̯͡๏</t>
  </si>
  <si>
    <t>söz yazarı | müzisyen | iamusic
çok yakında @icineatanlar &amp; sakm
ailenden başka insanlara iyilik yapma anlamazlar. . 
ege üniversitesi 📚
https://t.co/sZWONrpVWR</t>
  </si>
  <si>
    <t>https://t.co/8G3Yrawzsk</t>
  </si>
  <si>
    <t>Row683</t>
  </si>
  <si>
    <t>kadın cinayetleri politiktir. https://t.co/zwMCNJKtpO</t>
  </si>
  <si>
    <t>ntgoes</t>
  </si>
  <si>
    <t>nadine</t>
  </si>
  <si>
    <t>en çok da kaçtığımız kavgaların yaralarını taşırız.</t>
  </si>
  <si>
    <t>New York, NY</t>
  </si>
  <si>
    <t>Row687</t>
  </si>
  <si>
    <t>Masadaki kutu ne diyor kadin
adam da kelebek kondurdum diye cevap veriyor
Tanrimm😬😬nasil tahammul ediyorlar</t>
  </si>
  <si>
    <t>Sekurehepguler</t>
  </si>
  <si>
    <t>Şekure hepguler</t>
  </si>
  <si>
    <t>NE MUTLU TÜRKÜM DIYENE😍
ÖNCE VATAN 😍
İZMİR😍
kilitli hesapla gelmeyin</t>
  </si>
  <si>
    <t>İran' da stadyumda maç izlediği için ceza alan ve protesto etmek için kendisini yakan kadın taraftar Sahar Khabazi dün vefat etti. Ülkemizin tüm taraftar gruplarını bu insanlık dışı uygulamalara karşı durmak için İranlı kadın taraftarlarla dayanışmaya davet ediyoruz. https://t.co/kOzd7aYoNm</t>
  </si>
  <si>
    <t>taraftarhaklari</t>
  </si>
  <si>
    <t>Taraftar Hakları</t>
  </si>
  <si>
    <t>Renklerimiz Farklı, Dertlerimiz Aynı</t>
  </si>
  <si>
    <t>https://t.co/tGQ6uHGwCb</t>
  </si>
  <si>
    <t>Row693</t>
  </si>
  <si>
    <t>Biri var çok güzel kadın Fakat sadece günaydın iyi akşamlar bu kadar sohbet edebiliyorum</t>
  </si>
  <si>
    <t>ruhadamtc</t>
  </si>
  <si>
    <t>BY_RUHSUZ ADAM</t>
  </si>
  <si>
    <t>Mutluluk nedir diye sorsalar Sesin, Yüzün, Gözlerin derdim. Huzur Nedir diye Sorsalar Kokun, Ellerin, Sen derim. Çünkü Sen Varsan Herşey Tamam,</t>
  </si>
  <si>
    <t>Row699</t>
  </si>
  <si>
    <t>Onun olayında kadın falan yoktu galiba ama o da bara geri girmişti suratında Glasgow smile ile.</t>
  </si>
  <si>
    <t>mertherne</t>
  </si>
  <si>
    <t>Márk Mazepa</t>
  </si>
  <si>
    <t>Ruthenian, Cossack. Amor patriae nostra lex.</t>
  </si>
  <si>
    <t>🦢🐺</t>
  </si>
  <si>
    <t>Herkes çıkıp bir kadın bulabilir. Ama herkes o kadına bakamaz. Bunun için başka bir kelime var. Buna: sorumluluk deniliyor.  [Malcolm X]</t>
  </si>
  <si>
    <t>LamdereAycan</t>
  </si>
  <si>
    <t>Aycan Lamdere</t>
  </si>
  <si>
    <t>Eylemlerin ruhundan ve bedeninden dogar Sonra da cocugun gibi gelip eteginden tutar</t>
  </si>
  <si>
    <t>Çanakkale</t>
  </si>
  <si>
    <t>Row708</t>
  </si>
  <si>
    <t>Kadınların neleri başaracağını bir kez daha ispat etti. Kadın olarak seninle gurur duyuyoruz. #HaydiSümeyyeTürkiyeSeninle</t>
  </si>
  <si>
    <t>SevgiBatr1</t>
  </si>
  <si>
    <t>Sevgi Batır</t>
  </si>
  <si>
    <t>Row716</t>
  </si>
  <si>
    <t>#Puma Axis kadın ayakkabısı; tüy gibi hafif orta taban hafifliğiyle anında destek sunarken, SoftFoam+ astar yapısı ile her seferinde yumuşak bir yürüyüş deneyimi sunar. 
#30YıldırYalıSpor
İnceleyin: https://t.co/JJikwDNyrn https://t.co/6l2Q8Q18Ri</t>
  </si>
  <si>
    <t>Yali_Spor</t>
  </si>
  <si>
    <t>Yalı Spor</t>
  </si>
  <si>
    <t>Nike, adidas, Puma gibi spor ayakkabı ve giyimin dünya markalarını 1989’dan beri sizlerle buluşturuyoruz.</t>
  </si>
  <si>
    <t>https://t.co/Gm8edIBAmd</t>
  </si>
  <si>
    <t>İzmir</t>
  </si>
  <si>
    <t>Row722</t>
  </si>
  <si>
    <t>Kaçıyor her kadın, koşulsuz kaçırdım herkesi.</t>
  </si>
  <si>
    <t>Volkaankurt</t>
  </si>
  <si>
    <t>Volkan</t>
  </si>
  <si>
    <t>full time tragedy</t>
  </si>
  <si>
    <t>Row738</t>
  </si>
  <si>
    <t>kalp krizi geçirirken kadın doktorun yanında kedi yavrusu gibi bakmasan inanırdım valla hocam https://t.co/xYAclcNbch https://t.co/XPVWgkPo7L</t>
  </si>
  <si>
    <t>conansolmaz</t>
  </si>
  <si>
    <t>kenan solmaz</t>
  </si>
  <si>
    <t>Row744</t>
  </si>
  <si>
    <t>Etkinlikleriyle #Mersin’de büyük dönüşüm yaratan ve @mersin_bld Meclisi’nde "Kadın Dairesi Başkanlığı" olarak kurulmak üzere komisyona sevk edilen @mbbkadinvecocuk, “Öykücü Ablanın Arkadaşlık Kolyeleri” adıyla anlamlı bir etkinliğe daha imza attı.
Haber👇
https://t.co/NJzjTPXsfI https://t.co/j8R4lcaNYO</t>
  </si>
  <si>
    <t>mbbiletisim</t>
  </si>
  <si>
    <t>Mersin İletişim Merkezi</t>
  </si>
  <si>
    <t>Mersin'in Tüm Haberleri Bu Hesapta</t>
  </si>
  <si>
    <t>https://t.co/71SKXYTUuU</t>
  </si>
  <si>
    <t>Mersin</t>
  </si>
  <si>
    <t>Row749</t>
  </si>
  <si>
    <t>Benim diyetisyenim gibi diyetisyen varmı be ..
Kadın resmen tıka basa doyurcak sevdiģım şeyleri verdi ..
Ne diyeti oda neymiş diyorum..</t>
  </si>
  <si>
    <t>2anneliko2</t>
  </si>
  <si>
    <t>ANNELİKOO</t>
  </si>
  <si>
    <t>Erkekler mi çok yalan söyler yoksa kadınlar — Elin ayağın titremiş resmen tamamlayamamışsın soruyu 😂😂 hmm... bence yalanın kadın erkek ayrımı yok iki taraf da çıkarları söz konusuysa çatır çatır yalan söyler. https://t.co/19bSBU6KvU</t>
  </si>
  <si>
    <t>himecchithefire</t>
  </si>
  <si>
    <t>Mirai-chan 🚬</t>
  </si>
  <si>
    <t>You need people like me so you can point your fuckin’ fingers and say “that’s the bad girl” ~ SpeakYourselfinParis ~ Only straight for KSJ &amp; MYG</t>
  </si>
  <si>
    <t>İstanbul, Çanakkale</t>
  </si>
  <si>
    <t>Row758</t>
  </si>
  <si>
    <t>Nafaka Hakkı Kadın Platformu, kadınların nafaka hakkına dokunulmaması ve İstanbul Sözleşmesi’nin uygulanması için siyasi partilerin kapısını çalmaya devam ediyor. https://t.co/Riyf3AR20h</t>
  </si>
  <si>
    <t>kadin_dv</t>
  </si>
  <si>
    <t>KadınDayanışmaVakfı</t>
  </si>
  <si>
    <t>Kadın Dayanışma Vakfı - The Foundation for Women's Solidarity</t>
  </si>
  <si>
    <t>https://t.co/I7bH03uRTH</t>
  </si>
  <si>
    <t>Row761</t>
  </si>
  <si>
    <t>Arnavutköy Kadın Kültür Merkezinde Hobi ve Meslek Kursları devam ediyor. 😊💐
Öğrenirken keyifli vakit geçireceğiniz kurslarımıza tüm Kadınlarımızı bekliyoruz. 👩‍🏫👩‍🎨🥳
☎️ Bilgi ve kayıt için: 0212 681 05 91 💁‍♀️ https://t.co/fFS4lWB3k5</t>
  </si>
  <si>
    <t>ArnavutkoyBel</t>
  </si>
  <si>
    <t>Arnavutköy Belediyesi🇹🇷</t>
  </si>
  <si>
    <t>İstanbul Arnavutköy Belediyesi Resmi Twitter Hesabıdır. Official Twitter Account of Arnavutköy Municipality ☎ 444 4 597 Çağrı Merkezi</t>
  </si>
  <si>
    <t>https://t.co/diVDUyGyL8</t>
  </si>
  <si>
    <t>Arnavutköy, Türkiye</t>
  </si>
  <si>
    <t>Evleneceğim kadın acaba şuan ne yapıyor baya merak ediyorum.</t>
  </si>
  <si>
    <t>Cenkyavuzzz</t>
  </si>
  <si>
    <t>Cenk 🦅</t>
  </si>
  <si>
    <t>MUSTAFA KEMAL ATATÜRK 🇹🇷  BEŞİKTAŞ JK 🦅 N.K.B.D.V.A.S🔞</t>
  </si>
  <si>
    <t>https://t.co/Ac7lboyRMv</t>
  </si>
  <si>
    <t>Vodafone Arena</t>
  </si>
  <si>
    <t>Row786</t>
  </si>
  <si>
    <t>Muğla Gençlik Merkezleri olarak   Akyaka Kadın Azmağı'nda Milli Sporcumuz Şahika ERCÜMEN'nin de  katılımıyla  "AZMAK TEMİZ KALSIN" çevre etkinliğini  gerçekleştirdik.Yaşanabilir bir dünya için yaşasın temiz çevre ve gönüllülük .
#GSBGM
#2019GönüllülükYılı https://t.co/U1wULXGabH</t>
  </si>
  <si>
    <t>Kotekli_GM</t>
  </si>
  <si>
    <t>Gençlik Merkezi</t>
  </si>
  <si>
    <t>Gençlik ve Spor Bakanlığı, Gençlik Hizmetleri Genel Müdürlüğü Muğla Kötekli Gençlik Merkezi'ne ait resmi Twitter hesabıdır.</t>
  </si>
  <si>
    <t>https://t.co/55nfmlP1rE</t>
  </si>
  <si>
    <t>Muğla, Türkiye</t>
  </si>
  <si>
    <t>Row798</t>
  </si>
  <si>
    <t>Bir Fransız kadına denk geldim kadın elindeki çöpü bir saat taşıdı çöp kutusu bulmak için  / eğer medeniyetin kendi vatanınız olduğunu düşünüyorsanız medeni olmayı deneyin kişisel olarak kendinizi geliştirin lafa gelince hepiniz vatansever.  Vatanını en çok seven onu koruyandır..</t>
  </si>
  <si>
    <t>yoruksamet_</t>
  </si>
  <si>
    <t>İran’da stadyuma girdiği için ceza alan kadın kendini yaktı https://t.co/tsy5tymYCn @solhaberportali aracılığıyla</t>
  </si>
  <si>
    <t>hnzr</t>
  </si>
  <si>
    <t>hızır aydın</t>
  </si>
  <si>
    <t>İç hastalıkları uzmanı</t>
  </si>
  <si>
    <t>Medicalpark Silivri</t>
  </si>
  <si>
    <t>Row816</t>
  </si>
  <si>
    <t>teroristlere varsan baksan
gariban fakir çocuklarıdır.
bazısıda öksüz yetim çocuklkarıdır.
bilerek bulunarak toplanmışlardır.
terore yem olarak bulundurulmuşlardır.
imkan olsa bu yavrularımızı kurtarabilsek.
hdp önünde 18 kadın eylem yapmıştır.
ama dangalaklar yokmu dangalaklar</t>
  </si>
  <si>
    <t>zaferost</t>
  </si>
  <si>
    <t>gün doğusu</t>
  </si>
  <si>
    <t>Ursula von der Leyen: Avrupa Komisyonu’nun hiç olmadığı kadar çok kadın üyesi olacak. https://t.co/7GOl3TJ2a5 https://t.co/X6KLXpiErY</t>
  </si>
  <si>
    <t>AvrupaForum</t>
  </si>
  <si>
    <t>Avrupa Forum</t>
  </si>
  <si>
    <t>Avrupa'da bir hayalet dolaşıyor</t>
  </si>
  <si>
    <t>https://t.co/2H3qNfyxZb</t>
  </si>
  <si>
    <t>Avrupaavrupaforum1@gmail.com</t>
  </si>
  <si>
    <t>Row820</t>
  </si>
  <si>
    <t>“Oradaydım”der Zeliha.
“Kimseler görmedi beni “Sustum”
 “şahmeran duası okundu üzerime,
 Duymadınız mı?
 Taşlar,hayvanlar konuştular benimle
 Yarı gece, yarı gündüz,yarı ateş,yarı su...oniki ayaklı kadın,on-iki saat susmadı bana
 bir yılan kendi kuyruğunu yedi
#doğumlekesi #zen</t>
  </si>
  <si>
    <t>zn_z3n</t>
  </si>
  <si>
    <t>z.</t>
  </si>
  <si>
    <t>konuştur beni..çünkü konuşunca şaha kalkıyor yüzümün kıvrımları</t>
  </si>
  <si>
    <t>https://t.co/Jov0K3kkh2</t>
  </si>
  <si>
    <t>karakoçan//</t>
  </si>
  <si>
    <t>En iyi romantik komedi erkek dizi oyuncu- #CağlarErtuğrul 
En iyi romantik komedi kadin #BurcuÖzberk
En iyi romantik komedi dizi- #AfiliAşk 
En iyi dizi çift - #AyKer
#PanteneAltınKelebekÖdülleri https://t.co/J1maDDFfKD</t>
  </si>
  <si>
    <t>baby_tp</t>
  </si>
  <si>
    <t>Babi 🐝</t>
  </si>
  <si>
    <t>Nereye kadar bu pembe rüyalar 💍</t>
  </si>
  <si>
    <t>Perdida em Westeros</t>
  </si>
  <si>
    <t>Row848</t>
  </si>
  <si>
    <t>Peki Diyarbakır 7.Ağır Ceza Mahkenesi hangi gerekçe ile #MüzeyyenBoylu davasına barolarinve kadın örgütlerinin müdahilligini kabul etmedi? https://t.co/D1EjvmgfAc</t>
  </si>
  <si>
    <t>feminist_avukat</t>
  </si>
  <si>
    <t>feminist avukatlar / feminist lawyers</t>
  </si>
  <si>
    <t>bir grup feminist avukatın yazdığı çizdiği sorduğu bir hesaptır.tüm feministleri temsil etmez.feminizmde zaten temsiliyet yoktur. #erkekadaletdeğilgerçekadalet</t>
  </si>
  <si>
    <t>Row849</t>
  </si>
  <si>
    <t>Kadın taaa Siirtten bana gelecek ilk söyledi şey "Güneş ben çok yemek yerim". Derdi yemek yemek uyumak @dogancnnt kuzum deli misin</t>
  </si>
  <si>
    <t>fridanin_kizi</t>
  </si>
  <si>
    <t>ah frida - 🏳️‍🌈</t>
  </si>
  <si>
    <t>Miss Vanjie
Kendisi roman karakteri 
Böyle şeyler filmlerde olmaz ama
☀️🌎
#şuleçetiçinadalet</t>
  </si>
  <si>
    <t>https://t.co/viQs444Kks</t>
  </si>
  <si>
    <t>Hiç kadınla erkek eşit olur mu ne eşitliğinden bahsediyorsunuz Kadın Muhteşem bir varlıktır</t>
  </si>
  <si>
    <t>birveremli</t>
  </si>
  <si>
    <t>merve ⚡5816'sız</t>
  </si>
  <si>
    <t>🇹🇷🤘
İstanbul Büyükşehir Belediye Başkanı Mayor of Istanbul Metropolitan municipality</t>
  </si>
  <si>
    <t>Row856</t>
  </si>
  <si>
    <t>Ay bu kadın ne ya rol yaptırıyorsunuz herhalde siz böyle böyle yapın diye düşman başına #gelinimmutfakta</t>
  </si>
  <si>
    <t>edaerusta8</t>
  </si>
  <si>
    <t>Eda Erusta CERRAH</t>
  </si>
  <si>
    <t>Kişisel bilgilerim 🧐🛵👰🏼🤵🏻💑👨‍👩‍👧</t>
  </si>
  <si>
    <t>Row872</t>
  </si>
  <si>
    <t>Arsuz’da, “Yöresel Ürünler Kadın Eli Semt Pazarı” https://t.co/8hQRQcVFRr</t>
  </si>
  <si>
    <t>AsiGazetesi</t>
  </si>
  <si>
    <t>Asi Gazetesi</t>
  </si>
  <si>
    <t>Hatay Asi Gazetesi Resmi Twitter Hesabı</t>
  </si>
  <si>
    <t>http://t.co/JAFecaKgyh</t>
  </si>
  <si>
    <t>Row880</t>
  </si>
  <si>
    <t>Karınız doğuracağı zaman kadın doktor aramayın hasta ruhlular. Taş düşsün başınıza kadınlar kadar yeter artık ya.! https://t.co/uIvjvZ6o7a</t>
  </si>
  <si>
    <t>askibaris</t>
  </si>
  <si>
    <t>olcay</t>
  </si>
  <si>
    <t>#root #avlu</t>
  </si>
  <si>
    <t>Karabük, Türkiye</t>
  </si>
  <si>
    <t>Row881</t>
  </si>
  <si>
    <t>Çok güzel bir kadın değil mi sizce de? https://t.co/ggF6uJQbi6</t>
  </si>
  <si>
    <t>quickthern</t>
  </si>
  <si>
    <t>𝗾𝘂𝗶𝗰𝗸𝘁𝗵𝗲𝗿𝗻</t>
  </si>
  <si>
    <t>Zombiler, Cinler, Uzaylılar ilgi alanım.. Rock/Metal Müzik dinlerim.. ve elbette @Fenerbahce 'liyim.. Ali Koç! #FenerOl</t>
  </si>
  <si>
    <t>Aydın-Istanbul-Yaoundé</t>
  </si>
  <si>
    <t>Row889</t>
  </si>
  <si>
    <t>Çirkin Kadın Yoktur Bakımsız Kadın Vardır https://t.co/XrfZaRNasC</t>
  </si>
  <si>
    <t>Selenselen1992</t>
  </si>
  <si>
    <t>taksim trans</t>
  </si>
  <si>
    <t>ikninci hesabim selenistanbul2</t>
  </si>
  <si>
    <t>1 ayda 55 kadın katledildi.
40 günde 24 şehit geldi...
Süleyman Soylu'nun gündemi... Ekrem İmamoğlu...🙄</t>
  </si>
  <si>
    <t>RoseBerlin1978</t>
  </si>
  <si>
    <t>White Rose</t>
  </si>
  <si>
    <t>DİNİM SEVGİ KABEM İNSAN...🍀 Perfektion hat mich noch nie interessiert. Ich will echt sein...</t>
  </si>
  <si>
    <t>Berlin, Deutschland</t>
  </si>
  <si>
    <t>Row899</t>
  </si>
  <si>
    <t>Birkaç ay önceydi. Sokakta yürürken bir çift ufak bir tartışma yaşayınca kadın "peşimden gelme" diyip yürümeye başladı. Adam da peşinden gitmedi. Kadın öbür sokağa dönünce arkasını dönüp adamı göremeyince adamı aradı :dddddd bu olay niye şu an aklıma geldi bilmiyorum</t>
  </si>
  <si>
    <t>selmekra</t>
  </si>
  <si>
    <t>Ajan S.</t>
  </si>
  <si>
    <t>Ben Selime... Merhaba... Merhaba...</t>
  </si>
  <si>
    <t>https://t.co/tONT4i17Hj</t>
  </si>
  <si>
    <t>Row933</t>
  </si>
  <si>
    <t>bir kadın sadece sevdigi adama yüzlerce şans verebilir</t>
  </si>
  <si>
    <t>SemraCurgatay</t>
  </si>
  <si>
    <t>Semra Curgatay</t>
  </si>
  <si>
    <t>Sen cevapları ezberliyorsun amahayat asla aynı soruyu tekrarlamaz</t>
  </si>
  <si>
    <t>Uşak</t>
  </si>
  <si>
    <t>Row995</t>
  </si>
  <si>
    <t>#ff 
Kadin tipsterlarin nadir örneklerinden 
Eskiden kazandiklarini cilginlar gibi paylasirdi, simdi ise bizden gizliyor. Cok basarilidir @aspmafya 
#ff 
Diger kadin tipsterlardan birisi.Cok mütevazi oldugunu söyleyebiliriz.Iyi biridir ve Basarilidir. Takip edilesi @womanbet</t>
  </si>
  <si>
    <t>alper_forza</t>
  </si>
  <si>
    <t>Alper Forza 🦅</t>
  </si>
  <si>
    <t>International Tipster 🌍➖ @alper_forzaVIP ⚜️ ➖bilgi icin 👉🏻@gokhan_forza ✍🏻</t>
  </si>
  <si>
    <t>https://t.co/z7e85EoMck</t>
  </si>
  <si>
    <t>Austria</t>
  </si>
  <si>
    <t>Row1002</t>
  </si>
  <si>
    <t>Kadın Kolları Başkanımız Meryem SEMERCİ hanımın başkanlığında haftalık olağan yönetim kurulu toplantımızı gerçekleştirdik.
Gündemdeki konuları değerlendirdik.
Toplantımız hayırlara vesile olsun inşallah.
#AkKadınSeydişehir https://t.co/4HvzQTsyPY</t>
  </si>
  <si>
    <t>Row1004</t>
  </si>
  <si>
    <t>Zaten yorumu yeterince absürt, çarpıtmaya lüzum yok. Adam, kadın çalıştığı için böyle demiyor. Erkek ile karışık çalışmamalı diyor. @erknoncn Gereksiz popülizm yapmaya gerek yok. İşinizi düzgün yapın... https://t.co/aIQ4VN0ccw</t>
  </si>
  <si>
    <t>YigitIbrisim</t>
  </si>
  <si>
    <t>Yiğit İbrişim</t>
  </si>
  <si>
    <t>Row1014</t>
  </si>
  <si>
    <t>Hani derler ya, önce can sonra canan bir kadın anne olduktan sonra o canda, cananda yalnızca evlatlarıdır.. 
#Teşekkürlerhacireana https://t.co/C0JD70cOGd</t>
  </si>
  <si>
    <t>Elif_Rabia_</t>
  </si>
  <si>
    <t>Elif Rabia Gürbüz</t>
  </si>
  <si>
    <t>Çevre Y. Mühendisi/Ak Parti GM Kadın Kolları MYK /Ak Parti GM Gençlik Kolları MYK-MKYK (2014-2018)/
Ak Parti 27.Dönem Ankara 1.Bölge Milletvekili Adayı</t>
  </si>
  <si>
    <t>Row1021</t>
  </si>
  <si>
    <t>Benim profili de kadın sanan oldu ya 🤯🔫 https://t.co/dTh9ohBGph</t>
  </si>
  <si>
    <t>drmiralay8127</t>
  </si>
  <si>
    <t>🇹🇷DrMirAlayميرآلای ☪️</t>
  </si>
  <si>
    <t>Vatan sevdalısı Türk♊️ evsiz, işsiz, fakir, Siyasi, Aşk, Acı, Şiir, Yemek, Tatlı’ şikemperver ❌dilsizşeytanlar, yalancılar❌noFFnoEtiket🚭 no DM no dırdır</t>
  </si>
  <si>
    <t>New York,USA #Gaziantep #Hatay</t>
  </si>
  <si>
    <t>Row1023</t>
  </si>
  <si>
    <t>Kadınla erkek eşitliğini savunan bir kadın görmüşümdür. https://t.co/DZrFYETnAA</t>
  </si>
  <si>
    <t>birolalihan</t>
  </si>
  <si>
    <t>Alihan🥀</t>
  </si>
  <si>
    <t>Mâtürîdî</t>
  </si>
  <si>
    <t>Kocaeli, Türkiye</t>
  </si>
  <si>
    <t>Row1024</t>
  </si>
  <si>
    <t>Birinci sezon;
Aklıma koyduğum ve istediğim her şeyi başarabilirim. Çünkü ben bir kadınım.
İkinci sezon;
Eski eşimin yeni eşiyle aynı evde yaşayayım, esir hayatı yaşayayım.
Üçüncü sezon;
Çünkü ben bir kadınım. Savaşırsam mutlaka kazanırım.
Dördüncü sezon;
MERHABALAR! 
#Kadın</t>
  </si>
  <si>
    <t>1arif1bahar</t>
  </si>
  <si>
    <t>DEDİM TAMAM.</t>
  </si>
  <si>
    <t>https://t.co/KTb7jhY5s6</t>
  </si>
  <si>
    <t>Bakırköy’den bildiriyorum tüm adliye ilk kez göbeğinde piercing olan kadın görmüş. Bugünlük aktaracaklarımız bu kadar💥</t>
  </si>
  <si>
    <t>yagmurska</t>
  </si>
  <si>
    <t>Yağmur 🌸</t>
  </si>
  <si>
    <t>İkü-Hukuk &amp; Psikoloji</t>
  </si>
  <si>
    <t>Row1073</t>
  </si>
  <si>
    <t>Deniz dışarda uzun sayhalarla bir hırçın
Kadın gürültüsü neşreyliyordu ortalığa.
- Yarın küçük gidecek yalnız, öyle mi, balığa?
- O gitmek istedi; 'Sen evde kal! ' diyor...
- Ya sakın
O gelmeden ben ölürsem?
Kadın bu son sözle
Düşündü kaldı; balıkçıyla oğlu yan gözle</t>
  </si>
  <si>
    <t>Fikiradami67</t>
  </si>
  <si>
    <t>Üç 𝑵𝒐𝒌𝒕𝒂 ...✍</t>
  </si>
  <si>
    <t>Bazen söylemek istediğimiz üç noktaya sığar sadece...</t>
  </si>
  <si>
    <t>Row1120</t>
  </si>
  <si>
    <t>Hangi kadınlara diye 1 sorayım ...?
Geçen ay 50 kadın katledildi
içlerinde uzaklaştırmalı kocaya sahip-gözetlemeli kadınlar dahil
Pozitif ayrımcılık hangi MEVKİDEN kadınlara ? https://t.co/qRfcTlPYTI</t>
  </si>
  <si>
    <t>SelimCans81</t>
  </si>
  <si>
    <t>#canATA( Sinan Güngör )</t>
  </si>
  <si>
    <t>Dünyayı MANYAK Siyasiler patlatacak 🤔</t>
  </si>
  <si>
    <t>http://t.co/YE4v8zwDdE</t>
  </si>
  <si>
    <t>Row1137</t>
  </si>
  <si>
    <t>Kadın erkekten aslan yüreği içinde kuzu itaati ister.  [Cenap Şabettin]</t>
  </si>
  <si>
    <t>ErdumanSarah</t>
  </si>
  <si>
    <t>Sarah Erduman</t>
  </si>
  <si>
    <t>ne cok  şey anlatır göz yaşları bazen söylenemeyen sözlerin sesi bazen bir pişmanlıgın diyeti</t>
  </si>
  <si>
    <t>Bursa</t>
  </si>
  <si>
    <t>1 tane bile kadın saymaması bu kişinin https://t.co/P0JrqP4NDr</t>
  </si>
  <si>
    <t>welihsu</t>
  </si>
  <si>
    <t>melh</t>
  </si>
  <si>
    <t>Just think back and remember dear
those words whispered in your ear</t>
  </si>
  <si>
    <t>https://t.co/iu5ICkjC9X</t>
  </si>
  <si>
    <t>Row1153</t>
  </si>
  <si>
    <t>o nasıl fragman öyle ya,süpersiniz #Kadın</t>
  </si>
  <si>
    <t>betasevo</t>
  </si>
  <si>
    <t>Şevval</t>
  </si>
  <si>
    <t>Ata'nın izinde</t>
  </si>
  <si>
    <t>Row1165</t>
  </si>
  <si>
    <t>indirim alarmı 
erkek: https://t.co/Rt7nqtLTpy
kadın: https://t.co/zk8GtLMRag</t>
  </si>
  <si>
    <t>sakinolrukisu</t>
  </si>
  <si>
    <t>rukisu wants to rest bb</t>
  </si>
  <si>
    <t>türk’üm doğruyum bi de çalışkan olsam 10/10</t>
  </si>
  <si>
    <t>https://t.co/bN9y30jeAW</t>
  </si>
  <si>
    <t>Row1169</t>
  </si>
  <si>
    <t>Kadınlar olmasaydı kim bizi doğuracaktı ki? İyi ki kadınlar var. Yaşamımızı her şeyimizi kadınlara borçluyuz. Kadın olmasaydı adım Ekrem bile olmazdı.</t>
  </si>
  <si>
    <t>AntikaciEko</t>
  </si>
  <si>
    <t>Antikacı Eko</t>
  </si>
  <si>
    <t>Antikalarınız alır, entrikalarınız satılır.</t>
  </si>
  <si>
    <t>https://t.co/pNQt8pixQ6</t>
  </si>
  <si>
    <t>Row1176</t>
  </si>
  <si>
    <t>Arkalarından koşan, çocuğum düşeceksin sana koşma diyorum diye bağıran bi kadın sesi yok.. bu daha çok ilgimi çekti. https://t.co/o04J4lDhy3</t>
  </si>
  <si>
    <t>PersonaSynt</t>
  </si>
  <si>
    <t>Sentetik İnsan</t>
  </si>
  <si>
    <t>a robot must protect itself as long as such protection does not conflict with the first or second law . Asimov🇺🇸</t>
  </si>
  <si>
    <t>Row1179</t>
  </si>
  <si>
    <t>Belediyemizde Kadın Müdürlerimiz iş başına geçti.
İmar ve Şehircilik Müdürlüğü'ne Sayın Müjgan Ünlü'nün,  Kültür ve Sosyal İşler Müdürlüğü'ne Sayın Nejla Sulu'nun  Müdürlük atamalarını yaptım. Hayırlı olsun... https://t.co/qHL006XNlB</t>
  </si>
  <si>
    <t>arslanbirol17</t>
  </si>
  <si>
    <t>Birol Arslan</t>
  </si>
  <si>
    <t>Çanakkale | Çanakkale Kepez Belediye Başkanı</t>
  </si>
  <si>
    <t>Row1189</t>
  </si>
  <si>
    <t>Yerel yönetimlerde kadını konuştular… AK Parti Bölge Toplantısı’nda kadın belediye meclisi üyeleriyle özel toplantı yapıldı https://t.co/fMDvPnWOQh https://t.co/i8KszilENH</t>
  </si>
  <si>
    <t>ahmeteminyilmaz</t>
  </si>
  <si>
    <t>Ahmet Emin Yılmaz</t>
  </si>
  <si>
    <t>http://t.co/FxZ5Du1UgR</t>
  </si>
  <si>
    <t>Row1198</t>
  </si>
  <si>
    <t>Bsştan niyeti net bir şekilde ifade ederek ,önce korkmadan merhaba diye giriş akabin isimleri paylaşma ,eğer kadın göz kırptıysa sonrası bir kaç arkadaşçıl sorular..kesinlikle yazmıycanız kardeşim yazı işleri bitti artık bir ağırlığınız olsun ya..kızlar size talip olsun siz değil https://t.co/BNGcfxCl2f</t>
  </si>
  <si>
    <t>kafaNRYbenORYA</t>
  </si>
  <si>
    <t>My name is Like💗.solak,başak burcu ♍️,fakir ama gonlu zengin,ablaların ablası,o bir wirtschafts informatiker,her işi oldurtan dişi ;)🇹🇷🇬🇷🇩🇪🇺🇸🏳️‍🌈🏳️</t>
  </si>
  <si>
    <t>heryer</t>
  </si>
  <si>
    <t>Row1224</t>
  </si>
  <si>
    <t>Dolmuşa bindim spora gidiyordum çok güzel bir kadın bindi dolmuşa yalan yok gözümü alamadım uzaktan sevdim sonra o inince çok kötü oldum insana bu durum çok kötü hissettiriyor ya ne olacak bu durumlar böyle 💕</t>
  </si>
  <si>
    <t>Fb19931907</t>
  </si>
  <si>
    <t>Anıl</t>
  </si>
  <si>
    <t>Çakal gibi dostum olacağına,Aslan gibi düşmanım olsun 🐺🇹🇷</t>
  </si>
  <si>
    <t>Row1228</t>
  </si>
  <si>
    <t>Ders programıyla ilgili bir hocaya soru sormaya gittik, kadın beni 33 yaşındaki sınıf arkadaşımın kızı sandı... Üzülüyorum Allah'ım.</t>
  </si>
  <si>
    <t>EceUzuns</t>
  </si>
  <si>
    <t>Ece</t>
  </si>
  <si>
    <t>https://t.co/1y7fuI6B7P</t>
  </si>
  <si>
    <t>Row1256</t>
  </si>
  <si>
    <t>25.haftada bebeğin yüzü 🤩👼 https://t.co/u8jxISL8ym #antalya #drfundayazicierol #gebeliktakibi #ultrason #hamilelik #anne #bebek @ Dr. Funda Yazıcı Erol Antalya Kadın Hastalıkları ve… https://t.co/1D4CRUoYHT</t>
  </si>
  <si>
    <t>DrFundaYazici</t>
  </si>
  <si>
    <t>Funda Yazıcı Erol</t>
  </si>
  <si>
    <t>🤰 Kadın Doğum Uzmanı Antalya 
👶 Tüp Bebek Uzmanı 
♥️ Cinsel Terapist 
🌸 Genital Estetik Uzmanı 
☎️ 0242 322 97 73 
📱0536 439 66 21 
💻 dr.fundayazici@gmail.com</t>
  </si>
  <si>
    <t>https://t.co/apgDKWBfjx</t>
  </si>
  <si>
    <t>Row1257</t>
  </si>
  <si>
    <t>sayın @medreruno futbol ve basketbol gibi voleybol ve kadın futbolu programlarının da turnuva dönemlerinin haricinde devamlılığını talep ediyorum.Sizce de bu devamlılığa ihtiyacımız yok mu? https://t.co/v5IlT7X0JD</t>
  </si>
  <si>
    <t>saglamtolga_</t>
  </si>
  <si>
    <t>Tolga Sağlam</t>
  </si>
  <si>
    <t>Okur-yazar ve daima güler📖🖊️🤣</t>
  </si>
  <si>
    <t>Row1258</t>
  </si>
  <si>
    <t>istanbul-ankara tren bileti almaya çalışıyorum. trende en az 10 boş koltuk var, kadın yanı diye hiçbirini satın alamıyorum.</t>
  </si>
  <si>
    <t>gokhanyucel</t>
  </si>
  <si>
    <t>gökhan yücel</t>
  </si>
  <si>
    <t>Kültür-Sanat-Bilim-Kurgu kovalayıcısı. 
@AnatolianRockRP'de başkan. @FikretCalisiyor'da sağ lob.</t>
  </si>
  <si>
    <t>https://t.co/Uu90e5S3TB</t>
  </si>
  <si>
    <t>Row1264</t>
  </si>
  <si>
    <t>Şu Twitter var ya, sadece ekrandan görmekle ibaret kalsa da bana çok güzel insanlarla tanışma fırsatı verdi. Önce sahadan aktardığı haberleri için takibe aldığım @iremafsin i tanıdım. Sonra da @nazim_ozgun ü. Teşekkürler morlu kadın ve delikanlısı:) Sizden çok şey öğreniyorum.</t>
  </si>
  <si>
    <t>RumeIiBaIkan</t>
  </si>
  <si>
    <t>RumeliBalkan</t>
  </si>
  <si>
    <t>Arnavut... Durumsuz... Deli... Bu daha başlangıç mücadeleye devam!</t>
  </si>
  <si>
    <t>Row1271</t>
  </si>
  <si>
    <t>Cübbeli Ahmet işsizlikteki artışın nedenini kadınların çalışmasına bağlamış.
Kendi karısını kızını hastaneye götürünce, kadın doktor istemeyi biliyor ama!! https://t.co/7MlXzKaWFP</t>
  </si>
  <si>
    <t>politikaloji</t>
  </si>
  <si>
    <t>Politikaloji🇹🇷</t>
  </si>
  <si>
    <t>Politics &amp; Political News | Reuters | Politika &amp; Politika Haberleri | Röportaj ▶Gündem | Haber | Yorum | How happy is the one who says I am a Turk!</t>
  </si>
  <si>
    <t>https://t.co/OeZrSu2cTS</t>
  </si>
  <si>
    <t>Row1275</t>
  </si>
  <si>
    <t>2018 yılında, BIST üyesi 403 şirketin sadece 105'i  yönetim kurullarında SPK'nın önerdiği %25 üye kadın oranını sağlayabildi. 
Biliyor muydunuz? 
#yönetimkurulundakadın #KadınlarZirveyeToplumİleriye https://t.co/qvSBmYh2cA</t>
  </si>
  <si>
    <t>ykda_kadin</t>
  </si>
  <si>
    <t>Yönetim Kurulunda Kadın</t>
  </si>
  <si>
    <t>https://t.co/TxFVrO0h3H</t>
  </si>
  <si>
    <t>Row1280</t>
  </si>
  <si>
    <t>İst. Emniyet Müdürlüğü, ‘gizli’ ibaresiyle İl Sağlık Müdürlüğü’ne gönderdiği yazıda, kentteki tüm hastanelerde ‘polikistik over sendromu’ olan ve kürtaj yaptıran 30 ile 40 yaş aralığındaki kadınların listesini istedi. https://t.co/c5m0wZERyp @gazeteduvar aracılığıyla</t>
  </si>
  <si>
    <t>feministgundem</t>
  </si>
  <si>
    <t>feminist gündem</t>
  </si>
  <si>
    <t>Feminizm, barış, kadın ve insan hakları, şu bu...'feminist gündem' adı büyük:) Biz ise temsiliyeti bu hesabı yürütenlerle sınırlı bir avuç feminist kadınız.</t>
  </si>
  <si>
    <t>https://t.co/v5ALrA06Ff</t>
  </si>
  <si>
    <t>Row1282</t>
  </si>
  <si>
    <t>Kadına şiddeti önleme, kadın erkek eşitliğini savunma ile başlayıp sonra kendin gibi olmayan herkese hoşgörü adı altında aynı cinsle birlikteliği normal kabul ettirme dayatmasına varacak mı bu iş?
@ziyaselcuk https://t.co/DXulwojboh</t>
  </si>
  <si>
    <t>dilekangin</t>
  </si>
  <si>
    <t>dilek angın</t>
  </si>
  <si>
    <t>Row1284</t>
  </si>
  <si>
    <t>Diyelim ki kadının kocası hasta, yatalak, ya da ölmüş. 
Ya da adam boşamış. 
Ya da bir gün kadının başına bunlar gelebilir. 
Evde çoluk çocuk da aç.
Kadın naapsın?
Çalışmasın mı?
Çalışmayıp evdekiler ve kendisi sefillik mi yaşasın?
Millette dilencilik mi yapsın? https://t.co/46dm5eFGbD</t>
  </si>
  <si>
    <t>Music_Guney</t>
  </si>
  <si>
    <t>Team GüNeY</t>
  </si>
  <si>
    <t>Row1285</t>
  </si>
  <si>
    <t>Kadın hakları insan haklarıdır. 👸
Women's rights are human rights. 👸</t>
  </si>
  <si>
    <t>gkcince</t>
  </si>
  <si>
    <t>gökçe</t>
  </si>
  <si>
    <t>ybü iktisat</t>
  </si>
  <si>
    <t>https://t.co/EBXTefDwZH</t>
  </si>
  <si>
    <t>Row1288</t>
  </si>
  <si>
    <t>Zaten adamın birlikte olduğu kadın profiline bakarsanız anlarsınız https://t.co/JSH7PY6Efw</t>
  </si>
  <si>
    <t>thedeep0</t>
  </si>
  <si>
    <t>Deep</t>
  </si>
  <si>
    <t>öldüğümde kuşlar kaldırsın cenazemi</t>
  </si>
  <si>
    <t>Row1291</t>
  </si>
  <si>
    <t>Pakistanlı #kadın futbolcular cinsiyet eşitliğine vurgu yapmak amacıyla deniz seviyesinden 4100 metre yükseklikte #fubol maçı yaptı
https://t.co/kXMMbayL09</t>
  </si>
  <si>
    <t>alansavunmasi_</t>
  </si>
  <si>
    <t>Alan Savunması</t>
  </si>
  <si>
    <t>Alan Savunması, spor medyasındaki cinsiyetçiliğe karşı toplumsal cinsiyet odaklı habercilik yapar. Yayınlarında kadın ve LGBTİ+ sporcuların haklarını gözetir.</t>
  </si>
  <si>
    <t>https://t.co/NDLfyGtkIy</t>
  </si>
  <si>
    <t>Row1297</t>
  </si>
  <si>
    <t>aynısı kadın voleybolu için de geçerli. yıllardır burda spor takip ederim. kadın voleybolunun konuşulduğuna nadir şahit oldum ama takımın ilk 6'sının nerede oynadığını bilmeyen insanların "kadın takımı başarılı oldu kimse konuşmuyor" şeklinde zırvalıklarını dinliyoruz.</t>
  </si>
  <si>
    <t>fd30pr</t>
  </si>
  <si>
    <t>fd</t>
  </si>
  <si>
    <t>isyan eder oldum şansa kadere</t>
  </si>
  <si>
    <t>https://t.co/k8tyLj5EY4</t>
  </si>
  <si>
    <t>Row1298</t>
  </si>
  <si>
    <t>Erkek hoşlandıktan sonra tanır, kadın tanıdıkça hoşlanır.</t>
  </si>
  <si>
    <t>YigidooYigit</t>
  </si>
  <si>
    <t>YİĞİT. ( yiğidoo)</t>
  </si>
  <si>
    <t>YALNIZLIKLAR İÇİNDE YALNIZLIGA AŞIK BİR ADAM</t>
  </si>
  <si>
    <t>Row1312</t>
  </si>
  <si>
    <t>Türkiye Kadın Dernekleri Federasyonu Başkanı Sevgili Canan Güllü ile bir araya gelerek sendikamız Öz İplik İş tarafından uygulanan “İşyerinde kadına yönelik şiddet ve tacizin önlenmesi” projesine yönelik işbirliklerimizi değerlendirdik @tkdfederasyon @oziplikis1978 https://t.co/bGA91pFZyI</t>
  </si>
  <si>
    <t>fulyapp</t>
  </si>
  <si>
    <t>Fulya Pınar Özcan</t>
  </si>
  <si>
    <t>Row1314</t>
  </si>
  <si>
    <t>KADEM Manisa İl Temsilcisi Uzm.Dr.Ümit Akman'ı İlçe Başkanımız Mehmet Emin Çipiloğlu ve Yönetimi,İlçe Kadın Kolları Başkanımız Tülay Şentürk ve Yönetimi İlçe Teşkilat Binamızda ağırladılar. https://t.co/UBuGIclMe2</t>
  </si>
  <si>
    <t>ak_sehzadeler</t>
  </si>
  <si>
    <t>Ak Kadın Şehzadeler</t>
  </si>
  <si>
    <t>Ak Parti Manisa Şehzadeler İlçe Kadın Kolları Başkanlığı'nın Resmi Twitter Hesabıdır..</t>
  </si>
  <si>
    <t>Manisa Merkez, Manisa</t>
  </si>
  <si>
    <t>Row1315</t>
  </si>
  <si>
    <t>Boğaziçi Fizik'e bu yıl 62 öğrenci yerleşti.
43'ü birinci tercihlerine yerleşti.
14'ü ikinci tercihlerine.
İlk 5'te girenlerin 4'ü kadın öğrencilerimiz.
İsteyerek, bilerek, tutkuyla bir bölüme gelmek, 
Fizik okumak istemek böyle bir şey.
Hoşgeldiniz arkadaşlar. https://t.co/uMtZeZO3jP</t>
  </si>
  <si>
    <t>burcinunlu</t>
  </si>
  <si>
    <t>burcin unlu</t>
  </si>
  <si>
    <t>Fizikçi, Boğaziçi Üniversitesi
Physicist, Bogazici University
 物理学者, ボアジチ大学</t>
  </si>
  <si>
    <t>https://t.co/j7dZefhHTe</t>
  </si>
  <si>
    <t>Row1344</t>
  </si>
  <si>
    <t>Samsun'da merdivenden düşen kadın hayatını kaybetti https://t.co/osQQElQPds</t>
  </si>
  <si>
    <t>samsunHH</t>
  </si>
  <si>
    <t>Samsun Haber Hattı</t>
  </si>
  <si>
    <t>Doğru ve tarafsız haberin adresi
http://t.co/w4qgoJQMYs</t>
  </si>
  <si>
    <t>http://t.co/oWetXyIgYt</t>
  </si>
  <si>
    <t>Row1350</t>
  </si>
  <si>
    <t>Hayatınız bir erkek yada bir kadın yüzünden nasıl mahvoluyor bi anlatsanıza bide bunlar aileniz değil</t>
  </si>
  <si>
    <t>cepcep_06</t>
  </si>
  <si>
    <t>🤫🤫</t>
  </si>
  <si>
    <t>Başkent Üniversitesi</t>
  </si>
  <si>
    <t>Row1363</t>
  </si>
  <si>
    <t>İki ayaklı hayvanlar sizin bu kadın sürücü görünce sıkıştırma huyunuz ne zaman biter</t>
  </si>
  <si>
    <t>elaamey</t>
  </si>
  <si>
    <t>🧚🏻‍♀️</t>
  </si>
  <si>
    <t>CANIMI SIKANIN CANININ SUYUNU SIKAR İÇERİM</t>
  </si>
  <si>
    <t>Row1370</t>
  </si>
  <si>
    <t>22. Uluslararası İnsan Hakları Akademisi Yaz akademisinin gündem maddelerini; “Adil Yargılanma Hakkı”, “İfade Özgürlüğü” ile ”Özel Hayat ve Aile Hayatının Korunması” başlıklarını önemsiyorum. Bir insan, bir vatandaş, bir kadın, bir eğitimci, bir anne olarak önemsiyorum. https://t.co/Y3r5g4ihho</t>
  </si>
  <si>
    <t>bahargunver</t>
  </si>
  <si>
    <t>Bahar Akıngüç Günver</t>
  </si>
  <si>
    <t>İstanbul Kültür Üniversitesi Mütevelli Heyet Başkanı
 Istanbul Kültür University Board of Trustees Chairman
Dr. Bahar Akıngüç Günver'in Resmi Twitter Hesabıdır.</t>
  </si>
  <si>
    <t>http://t.co/NLUW86dl4U</t>
  </si>
  <si>
    <t>Row1444</t>
  </si>
  <si>
    <t>Kosova İş Adamları ve Esnaflar Derneği (Esnaf Prizren)  Kadın Üyeleri Kolu Başkanı Esen Kaymakçi ve  Üyeleri  TOBB İzmir Kadın Girişimciler  İcra Kurulu Başkan ve İcra Kurulu Üyelerini ziyaret etti. Ziyarette kurumlararası işbirlikleri ele alındı. https://t.co/Y0KGRlltME</t>
  </si>
  <si>
    <t>TOBBIZMKGK</t>
  </si>
  <si>
    <t>TOBB IZMKGK</t>
  </si>
  <si>
    <t>Row1448</t>
  </si>
  <si>
    <t>ben iki yumurta kırıp yemeye erindiğimden güne öğle yemeğiyle başlıyorum kadın hazırlamış bi de sandalyaye çıkıp fotoğrafını çekmiş..büyük mesai https://t.co/GlhT02Bo5b</t>
  </si>
  <si>
    <t>pissingtheaway</t>
  </si>
  <si>
    <t>e</t>
  </si>
  <si>
    <t>Row1450</t>
  </si>
  <si>
    <t>Aşağıdaki sulandırılmış haberin gerçeği şu:
Kadın 2 çocuk sahibi ve bir erkek arkadaşı var(kafayı tırlatmamış yani)Ağacın bulunduğu parktan yol geçecek ve ağaçların kesilmesinin insan sağlığını tehdit ettiği gerekçesiyle kamuoyunun dikkatini çekmek için bu düğünü organize ediyor. https://t.co/lCIK3JizNc</t>
  </si>
  <si>
    <t>missingwhispers</t>
  </si>
  <si>
    <t>Nurten</t>
  </si>
  <si>
    <t>Row1455</t>
  </si>
  <si>
    <t>#Kadın dizisinin yeni sezonundan ilk tanıtım yayınlandı!
 https://t.co/pfSGqUz3Wh</t>
  </si>
  <si>
    <t>neizledik</t>
  </si>
  <si>
    <t>Ne İzledik</t>
  </si>
  <si>
    <t>Ne izledik ya da ne izlemeli? 🧐📺 İletişim: admin@neizledik.com</t>
  </si>
  <si>
    <t>https://t.co/1uryZVrcH2</t>
  </si>
  <si>
    <t>Row1463</t>
  </si>
  <si>
    <t>Daha önce yazdım.Kadın Sorunu Politiktir demek bir şey ifade etmez. Hayatta herşey politiktir zaten. Politik dediğiniz şey bir tutumdur ve herşey bir tutuma bağlıdır.
Bu yüzden bir Liberal de KS politiktir der.
Bir Marksist şöyle cevap verir; KS sınıfsaldır,her tutum bir sınıftır</t>
  </si>
  <si>
    <t>sefkanasya</t>
  </si>
  <si>
    <t>ML DÜŞÜNCE ATÖLYESİ</t>
  </si>
  <si>
    <t>https://t.co/9FGWd3PsZH</t>
  </si>
  <si>
    <t>DİALEKTİK-İLERLEMECİ</t>
  </si>
  <si>
    <t>Row1469</t>
  </si>
  <si>
    <t>Senin gibi kadın düşmanı, din sömürücüleri  yüzünden Türkiye geri kaldı. Ekonomi battı. https://t.co/wgl8q1sVsE</t>
  </si>
  <si>
    <t>sukranmoral</t>
  </si>
  <si>
    <t>sukran moral</t>
  </si>
  <si>
    <t>I'm an artist!
Feminist!</t>
  </si>
  <si>
    <t>İstanbul Roma</t>
  </si>
  <si>
    <t>Row1472</t>
  </si>
  <si>
    <t>Öğrenci işlerinle o kadar içli dışlı oldum ki kadın telefonu her kapatırken bay baaaay diye kapatıyor skkmdmdmdmmsms</t>
  </si>
  <si>
    <t>melikekaayaaa</t>
  </si>
  <si>
    <t>Melike Kaya🌹</t>
  </si>
  <si>
    <t>Row1476</t>
  </si>
  <si>
    <t>Gurur duyuyorum senle kadın 💜 @aybukepusat https://t.co/IKaYCHcI74</t>
  </si>
  <si>
    <t>kolasic_</t>
  </si>
  <si>
    <t>A S L I</t>
  </si>
  <si>
    <t>İnce buz üstünde yürüyorum..❄️</t>
  </si>
  <si>
    <t>Row1481</t>
  </si>
  <si>
    <t>Mesela bir kadın nasıl özgürce açık giyindiğinde hafif ya da aranıyor olmuyorsa başını kapattığında da cahil bir moron olmuyor. İnsanları dış görünüşündeki tercihlerine göre yargılamak ve bunu genellemeye vurmak cehaletin dik alasıdır. https://t.co/aMdn3AuK3a</t>
  </si>
  <si>
    <t>beyzalizm</t>
  </si>
  <si>
    <t>Beyzullah</t>
  </si>
  <si>
    <t>odtü</t>
  </si>
  <si>
    <t>Row1489</t>
  </si>
  <si>
    <t>Ne yaptın sen ya gitti kadın ??  https://t.co/T2Pht7o38h iPhone 11</t>
  </si>
  <si>
    <t>AydincanTakir</t>
  </si>
  <si>
    <t>Ege Kıraç</t>
  </si>
  <si>
    <t>Benim için yazarlığın sırrı, nereden geleceği hiç belli olmayan ilhamda değil, inat ve sabırdadır. -Orhan Pamuk</t>
  </si>
  <si>
    <t>Ardahan, Türkiye</t>
  </si>
  <si>
    <t>Row1490</t>
  </si>
  <si>
    <t>Bugün oğlumla anne- oğul günü yaptık. Önce kahvaltı yaptık ardından parka gittik. 30-35 yaşlarında tesettürlü bir kadın beni gözüne kestirdi ve sohbet etmeye çalıştı.</t>
  </si>
  <si>
    <t>neseozkan</t>
  </si>
  <si>
    <t>Neşe Özkan</t>
  </si>
  <si>
    <t>Kocaeli / Turkey</t>
  </si>
  <si>
    <t>Row1495</t>
  </si>
  <si>
    <t>Kişi başına en çok polis düşen 2. Ülke. Adım başı polis var. Günde 3 kadın öldürülüyor ama emniyet kadınların bedenini denetlemekle meşgul. Kadınların bedeniyle  uğraşacağınıza kadın katilleriyle, tecavüzcülerle uğraşın. https://t.co/8BQEaeI7U1</t>
  </si>
  <si>
    <t>morena11392781</t>
  </si>
  <si>
    <t>Şilan</t>
  </si>
  <si>
    <t>oysa akan bir ırmağı kim durdurabilir?</t>
  </si>
  <si>
    <t>Row1517</t>
  </si>
  <si>
    <t>Ve bir kadın girdi gönül şehrime çiçek açtı tüm sokaklarım.</t>
  </si>
  <si>
    <t>MuhammedEnsKbr</t>
  </si>
  <si>
    <t>Muhammed Enes Kibar</t>
  </si>
  <si>
    <t>Tweetlerim can yakar, mentlerim can sıkar ona göre boş yapma aslanım.       -                - -       - 
 Kocaeli Üniversitesi - İç Mimarlık</t>
  </si>
  <si>
    <t>Adapazarı / Sakarya</t>
  </si>
  <si>
    <t>Row1520</t>
  </si>
  <si>
    <t>neden evlilik olunca kadın erkeğin soyadını alıyorda kendi soyadıyla devam etmiyor?</t>
  </si>
  <si>
    <t>akbastalha1</t>
  </si>
  <si>
    <t>🌞Güneşi Yakan Adam🌞</t>
  </si>
  <si>
    <t>Bu tanımsız evrende her şey bir "hiçlik".
Sadece Nietzsche.</t>
  </si>
  <si>
    <t>Row1523</t>
  </si>
  <si>
    <t>O kadar sıkılıyorum ki sıkıntıdan kadın programlarına hatta ve hatta hint dizilerine sarıcam diye çok korkuyorum jdjdjdjdjjd</t>
  </si>
  <si>
    <t>beyza_acun_</t>
  </si>
  <si>
    <t>Beyza Acun</t>
  </si>
  <si>
    <t>Hacettepe_FTR</t>
  </si>
  <si>
    <t>Row1533</t>
  </si>
  <si>
    <t>Kadın adamı çok sevdi. Adam karşılık vermedi. Kadın çok bekledi fakat dayanamadı, vazgeçti. Sonra zaman geçti aradan, kadın kıymetlendi. Adam sevmeyi öğrendi, kadınsa çoktan gitmişti.</t>
  </si>
  <si>
    <t>hic_sevilmeyen</t>
  </si>
  <si>
    <t>Hiç Sevilmeyen Biri</t>
  </si>
  <si>
    <t>Hic sevilmemek de yoruyor insanı...</t>
  </si>
  <si>
    <t>uçurum'da</t>
  </si>
  <si>
    <t>Row1554</t>
  </si>
  <si>
    <t>Bir kadın hem Almanca hem Fransızca hem de İngilizce konuşuyordu. Bana bir soru soru sordu ve kadına heyecanlanıp A1 seviyesinde İngilizce bir cevap verdim. Nereye ağlıyorum?</t>
  </si>
  <si>
    <t>degirmenciozlem</t>
  </si>
  <si>
    <t>allegro ma non troppo</t>
  </si>
  <si>
    <t>https://t.co/xj7e3nGltO ~ Boğaziçi Üniversitesi 🌿</t>
  </si>
  <si>
    <t>https://t.co/hntKDTIaOW</t>
  </si>
  <si>
    <t>Row1556</t>
  </si>
  <si>
    <t>İngiliz kadın ağaçla dünya evine girdi
https://t.co/SFsXz6WM9I https://t.co/eqWZ44y8xA</t>
  </si>
  <si>
    <t>artigercek</t>
  </si>
  <si>
    <t>Artı Gerçek</t>
  </si>
  <si>
    <t>Bildiğinizden daha fazlası' - Bağımsız İnternet Gazetesi</t>
  </si>
  <si>
    <t>https://t.co/MtrX15Bk0Q</t>
  </si>
  <si>
    <t>Delbrück, Deutschland</t>
  </si>
  <si>
    <t>Row1559</t>
  </si>
  <si>
    <t>Kadın yatağa yatmadan evvel saçını tarayan tek yaratıktır 🤣🤣</t>
  </si>
  <si>
    <t>gokaydirenx16</t>
  </si>
  <si>
    <t>Gökay Diren</t>
  </si>
  <si>
    <t>Row1575</t>
  </si>
  <si>
    <t>Kocasını seven kadın...😂😎 https://t.co/ZH6OZVhAbp</t>
  </si>
  <si>
    <t>sakinyorumcu</t>
  </si>
  <si>
    <t>Ａｔａｔüｒｋ❤️</t>
  </si>
  <si>
    <t>ａｔａｔüｒｋ'çüyüm🇹🇷------------- KIBLE beşikt❤️ŞK🦅-------------------- rAkı cAndır-----------------------------</t>
  </si>
  <si>
    <t>Row1588</t>
  </si>
  <si>
    <t>Lütfen kadın kılığındaki tahmin ettiğim kişi olmasın xhjcxnxkcbxjxh https://t.co/0CLM66xtl1</t>
  </si>
  <si>
    <t>jjp_holic</t>
  </si>
  <si>
    <t>Minnoş Şerefsiz ☀️</t>
  </si>
  <si>
    <t>JJ Project❤ 
GOT7💥 
2PM🍷 
DAY6🍬</t>
  </si>
  <si>
    <t>https://t.co/KdMDrD3avb</t>
  </si>
  <si>
    <t>Row1601</t>
  </si>
  <si>
    <t>Cinsiyet ayrımı yaptığımı düşümdüğü için benimle tartışan kadın, tartışmanın dozu artınca; bir kadınla konuştuğunun farkında olmayacak kadar cahilsin dedi...</t>
  </si>
  <si>
    <t>Ciran_</t>
  </si>
  <si>
    <t>Ciran</t>
  </si>
  <si>
    <t>https://t.co/Bp2i6S991e</t>
  </si>
  <si>
    <t>Mardin-Gaziantep</t>
  </si>
  <si>
    <t>Row1623</t>
  </si>
  <si>
    <t>Eskiden sevdiğim kadın</t>
  </si>
  <si>
    <t>aral0011</t>
  </si>
  <si>
    <t>aral</t>
  </si>
  <si>
    <t>https://t.co/hkqTxqBua1</t>
  </si>
  <si>
    <t>Row1626</t>
  </si>
  <si>
    <t>Ak Parti Haliliye Kadın Kollarına Bağlı Üyelerimizin Bilgilerini Güncelleme Hazırlıklarımızı, Bu doğrultuda izlenecek Plan ve Programlarımızı Başkanımız @gulistansatis Hanım ile İstişare Halinde Düzenliyoruz.
@selvacam @sedagorenboluk @dmtstcgvn1 @aksusuleyman63 @mcanpolatnet https://t.co/BSyuGoK8SU</t>
  </si>
  <si>
    <t>AkHaliliyeKadin</t>
  </si>
  <si>
    <t>AK Kadın Haliliye</t>
  </si>
  <si>
    <t>AK Parti Kadın Kolları Haliliye İlçe Başkanlığı
https://t.co/upWtDp9xH4</t>
  </si>
  <si>
    <t>https://t.co/FTzW1XIm35</t>
  </si>
  <si>
    <t>Şanlıurfa / Türkiye</t>
  </si>
  <si>
    <t>Row1627</t>
  </si>
  <si>
    <t>Aşk erkeğe yakışır kadin zaten aşktır aşk zirvede yaşamak isteyenler dm açık karataş üniversite yeditepe civari</t>
  </si>
  <si>
    <t>gazianteepp2772</t>
  </si>
  <si>
    <t>Row1631</t>
  </si>
  <si>
    <t>nereli bu kadın ? https://t.co/JetYs05pTB</t>
  </si>
  <si>
    <t>selcuktemiz</t>
  </si>
  <si>
    <t>Selçuk Temiz</t>
  </si>
  <si>
    <t>Evladıma miras bu sevda...</t>
  </si>
  <si>
    <t>https://t.co/5eM5Vm3pGv</t>
  </si>
  <si>
    <t>Row1668</t>
  </si>
  <si>
    <t>‘Cumhuriyet tarihinin ilk kadın yüzme şampiyonu olacağım. Kendime güveniyorum. Bana inanan, güvenen Türk halkını ve güzel ülkemi en iyi şekilde temsil edeceğim.' 
Allah a emanet ol 🙏
 #HaydiSümeyyeTürkiyeSeninle</t>
  </si>
  <si>
    <t>muallim661</t>
  </si>
  <si>
    <t>muallim ⏳</t>
  </si>
  <si>
    <t>Row1675</t>
  </si>
  <si>
    <t>Aklı başında bir kadın yokmu burada Amk</t>
  </si>
  <si>
    <t>TNoluk</t>
  </si>
  <si>
    <t>Taylan Altınoluk</t>
  </si>
  <si>
    <t>Altınoluk tek aktif erkek</t>
  </si>
  <si>
    <t>Altınoluk</t>
  </si>
  <si>
    <t>Row1690</t>
  </si>
  <si>
    <t>En iyi erkek oyuncu  #CanYaman
En iyi kadın oyuncu  #DemetÖzdemir
En iyi dizi  #ErkenciKuş
En iyi dizi çifti  #CanEm
#PanteneAltınKelebekÖdülleri 
@canyaman1989 @dmtzdmr https://t.co/vnikbBJsJq</t>
  </si>
  <si>
    <t>CristinaAghilar</t>
  </si>
  <si>
    <t>Cris_58_C❤D</t>
  </si>
  <si>
    <t>la mia ragione di vita?
le mie bimbe🎈👭❤🐣🦁🇮🇹
Il mio motto di VITA? 
SORRIDERE SEMPRE,ARRENDERSI MAI👊</t>
  </si>
  <si>
    <t>Row1708</t>
  </si>
  <si>
    <t>HDP Kadın Meclisi’nin atanan kayyumlara karşı Van'da "Eşbaşkanlık Mor Çizgimizdir" sloganıyla yaptığı yürüyüşe soruşturma başlatıldı.
https://t.co/LUwjF8eNVC https://t.co/wVTzycpZYg</t>
  </si>
  <si>
    <t>MAturkce</t>
  </si>
  <si>
    <t>Mezopotamya Ajansı</t>
  </si>
  <si>
    <t>Mezopotamya Ajansı'nın resmi Twitter hesabıdır
Twitter hesaplarımız: 
Kürtçe: @makurdi4
İngilizce: @maenglish7</t>
  </si>
  <si>
    <t>https://t.co/cdIuCwfaW7</t>
  </si>
  <si>
    <t>Kapalı Maraş’ta mülkü olan Rumlar, “Türk yönetiminde mülkümüze geri dönmeye hazırız” derken, Kuzey’de bazı kesimler, “Maraş’ın açılmaması” mücadelesi veriyor. 
 Ve Rumlar bu kadar mücadele etmedi, etmiyor!</t>
  </si>
  <si>
    <t>Cyprus</t>
  </si>
  <si>
    <t>sefakarahasan</t>
  </si>
  <si>
    <t>Sefa Karahasan</t>
  </si>
  <si>
    <t>#Correspondent | #Milliyet #DHA Kıbrıs Temsilcisi | Küresel Gazeteciler Konseyi Kurucu Üyesi | Representative of Cyprus</t>
  </si>
  <si>
    <t>https://t.co/9rg515rvYK</t>
  </si>
  <si>
    <t>Rumlar'dan Akıncı İHA'ya büyük ilgi
 Rum medyası, ''Türkiye, saldırı Drone’unu sergiledi'' , ''Akıncı’nın, F-16 gibi bir ton mühimmat taşıyabildiği ve bir benzerini dünyada üretebilecek sadece dört ülke bulunduğu'' başlıklarını attı.
 Via - @sefakarahasan
 https://t.co/t4vbdmfsRL https://t.co/uw9jWSfvDE</t>
  </si>
  <si>
    <t>eha_medya</t>
  </si>
  <si>
    <t>EHA MEDYA</t>
  </si>
  <si>
    <t>Korkusuz &amp; Doğru Habercilik — (Eng: @eha_news | DE: @eha_deutsch)Facebook Adresimiz https://t.co/YG03wsbZ5g</t>
  </si>
  <si>
    <t>https://t.co/svUuI0OC0k</t>
  </si>
  <si>
    <t>Row3</t>
  </si>
  <si>
    <t>#SuudiArabistan, ilk defa turistik vize verecek. Yarından itibaren 49 ülke vatandaşı Suudi Arabistan'a turistik vize alabilecek. Kadın turistlere çarşaf giyme zorunluluğu kaldırıldı, ama münasip giyinmeleri istendi. Ücret 80 dolar. Rumlar ve San Marino bile var, Türkiye yok... https://t.co/cugBiR6t8w</t>
  </si>
  <si>
    <t>hale_medi</t>
  </si>
  <si>
    <t>medi</t>
  </si>
  <si>
    <t>Hale Kuterdem, Gazeteci, AÜ.SBF. Uluslararası İlişkiler /Dış Basından oltama takılanlar</t>
  </si>
  <si>
    <t>Row7</t>
  </si>
  <si>
    <t>Özersay: “Kıbrıslı rumlar ciddi olduğumuzu anladı” https://t.co/ANbBupNFMr #Gündem Kıbrıs Gazetesi @gundemkibris aracılığıyla</t>
  </si>
  <si>
    <t>GundemKibris</t>
  </si>
  <si>
    <t>Gündem Kıbrıs</t>
  </si>
  <si>
    <t>Gündem Kıbrıs İnternet Gazetesi. Kuzey Kıbrıs'ta yeni medyanın öncüsü. http://t.co/FubKHs7MBe
 http://t.co/6IWYEJJ3sD</t>
  </si>
  <si>
    <t>http://t.co/6IWYEJJ3sD</t>
  </si>
  <si>
    <t>Kuzey Kıbrıs</t>
  </si>
  <si>
    <t>Row10</t>
  </si>
  <si>
    <t>Kürtler araplar ve araplaşmış Türkler..
 Cumhuriyeti kim kurdu..Türkler..Ganimetini kim yiyor..Kürtler ve son yıllarda suriyeliler gürcüler rumlar..Kim yıkmaya uğraşıyor ermeniler rumlar kürtler..
 Peki bu gün gibi dünde bu asalakları başımıza bela edenler kimler???.</t>
  </si>
  <si>
    <t>ruhumebediturk</t>
  </si>
  <si>
    <t>ѕєℓİи 𐰢</t>
  </si>
  <si>
    <t>Türkiye Türklerindir ..#Atatürk 🇹🇷Partisiz #bjk
 engellemeden gitme !</t>
  </si>
  <si>
    <t>𐱃𐰀𐰣𐰺𐰃𐰑𐰀𐰍𐰃</t>
  </si>
  <si>
    <t>Row16</t>
  </si>
  <si>
    <t>Rumlar bizimle hidrokarbonu konuşmuyor, biz neden onlarla Maraş’ı konuşacağız' https://t.co/vxzg0y4f1l</t>
  </si>
  <si>
    <t>gazetedikdurus</t>
  </si>
  <si>
    <t>dikdurus.com</t>
  </si>
  <si>
    <t>https://t.co/ou5pj9KTVv</t>
  </si>
  <si>
    <t>Kıbrıs | Cyprus</t>
  </si>
  <si>
    <t>Row20</t>
  </si>
  <si>
    <t>Türkiye’deki güzel binaların çoğunluğu Yahudiler, Levantenler, Rumlar ve Ermeniler tarafından mimarileri tasarlandı. Türkler ve Kürtler ise tamamına yakını köylü olan toplumlar. Son 50 yılda şehre göç eden bir toplumdan güzel şehirler beklemek pek de anlamlı değil.</t>
  </si>
  <si>
    <t>bariis_k</t>
  </si>
  <si>
    <t>Barış</t>
  </si>
  <si>
    <t>Row84</t>
  </si>
  <si>
    <t>Rumlar'dan kalma su ile çalışan mısır değirmeni ve taş köprü..... https://t.co/W1zNpfqLfI</t>
  </si>
  <si>
    <t>bhty1234</t>
  </si>
  <si>
    <t>Bahtiyar</t>
  </si>
  <si>
    <t>köylüyüm ve köyümün doğal güzelliklerini paylamak için açılmış bir sayfadır....</t>
  </si>
  <si>
    <t>Ne bilim amk</t>
  </si>
  <si>
    <t>Row111</t>
  </si>
  <si>
    <t>Son durum: Başbakanı Ankara’da vali yardımcısı karşıladı. Bu müthiş siyasi eşitlik/mütekabiliyet karşısında sesini çıkarmayanlar, Rumlar siyasi eşitliği kabul etmiyor diye aslan kesiliyorlar. Tam bir komedi...</t>
  </si>
  <si>
    <t>Ulasrebel</t>
  </si>
  <si>
    <t>Ulaş Barış</t>
  </si>
  <si>
    <t>Journalist, Columnist, TV Programmer, Musician, Writer, Advisor (Printing Media/Social Media)...Ares ile Hera'nın babası...</t>
  </si>
  <si>
    <t>https://t.co/RtB1lfGB4V</t>
  </si>
  <si>
    <t>Row113</t>
  </si>
  <si>
    <t>Rumlar Mari patlamasından ders aldı mı bilmiyorum ama en azından suçu olanları cezalandırdılar. Biz halen bazı milletvekillerinin dokunulmazlığı kalkmasın da yargılanmasın diye her türlü alicengiz oyununu oynarken, onlar sorumluları hapse yolladılar. İşte biz bunu yapmıyoruz" A.B</t>
  </si>
  <si>
    <t>ulusirkad</t>
  </si>
  <si>
    <t>Ulus Irkad</t>
  </si>
  <si>
    <t>A Primary English Teacher and researcher</t>
  </si>
  <si>
    <t>http://t.co/W8cOkqndcZ</t>
  </si>
  <si>
    <t>Famagusta</t>
  </si>
  <si>
    <t>Türk bayrağının gölgesindeki köyde kimse yaşamıyor! İşte nedeni
 Muğla'nın Fethiye ilçesinde, 1923 yılında gerçekleşen nüfus mübadelesinde Rumlar tarafından terk edilen Hayalet... https://t.co/GEXG0ou1CV</t>
  </si>
  <si>
    <t>turanli38</t>
  </si>
  <si>
    <t>Mete Han</t>
  </si>
  <si>
    <t>VATAN-MILLET SEVDALISI-ÜLKÜCÜ- GÜVENILIR-ADAM OLMAK ERDEMLIKDIR. KALAN BUNLARDIR!</t>
  </si>
  <si>
    <t>Row129</t>
  </si>
  <si>
    <t>Rumlar, Fransız ve İtalyan şirketlere yeni alanlarda doğal gaz arama için yetki verdi
 Kıbrıs Rum Kesimi, Kıbrıs çevresinde doğal gaz arama faaliyetlerinde bulunan Fransa’nın Total ve İtalya’nın Eni şirketlerine bölgedeki başka parsellerde sondaj yapması… https://t.co/xGdqPMvUBN</t>
  </si>
  <si>
    <t>#TRvia Türkiye ve Dünyadan Haberler #TrHaber</t>
  </si>
  <si>
    <t>Row130</t>
  </si>
  <si>
    <t>rumlar üç beş ingiizin aklına uyup kan dökmeseydi ne savaş çıkardı aramızda ne de mübadele olurdu rumlar anadoluda türklere soykırım girişiminde bulunmasa. https://t.co/6Pkx7qKgGf</t>
  </si>
  <si>
    <t>nick_lazim</t>
  </si>
  <si>
    <t>~</t>
  </si>
  <si>
    <t>guclu, cesur, hazir.</t>
  </si>
  <si>
    <t>carthage</t>
  </si>
  <si>
    <t>Row135</t>
  </si>
  <si>
    <t>Fethiye'deki "Hayalet Köy" görenleri mest ediyor
 Muğla'nın Fethiye ilçesinde, 1923 yılında gerçekleşen nüfus mübadelesinde Rumlar tarafından terk edilen Hayalet Köy, görenleri mest ediyor. Terk edilen köyün zirvesinde yer al...
 Tamamı: https://t.co/Qx2xwUO77o
 #Haberler https://t.co/0p89l8LeYL</t>
  </si>
  <si>
    <t>Haberler</t>
  </si>
  <si>
    <t>%100 tarafsız https://t.co/VFbVTNi1A8, köşe yazarı ve yazısı bulundurmuyor; her gün bin farklı haberi ortalama 2 MİLYON farklı kişiye ulaştırıyor.</t>
  </si>
  <si>
    <t>https://t.co/VFbVTNi1A8</t>
  </si>
  <si>
    <t>Row137</t>
  </si>
  <si>
    <t>KURNAZ RUMLAR HAREKETE GEÇTİ https://t.co/w2yQSD3SzA</t>
  </si>
  <si>
    <t>meralmc</t>
  </si>
  <si>
    <t>TC ATATÜRKÇÜ meral</t>
  </si>
  <si>
    <t>engelliler birliği ve gazeteci yazar romancı düşünür siyasetçi https://t.co/EHvEVkngri</t>
  </si>
  <si>
    <t>meral</t>
  </si>
  <si>
    <t>Row139</t>
  </si>
  <si>
    <t>#Turkey about #Italy #France #IntersectionNews Kurnaz Rumlar harekete geçti! İtalya ve Fransa'ya Doğu Akdeniz'de yeni ruhsat! https://t.co/8yc2vvqEdM Shared through @connexun</t>
  </si>
  <si>
    <t>connexun</t>
  </si>
  <si>
    <t>connexun.com</t>
  </si>
  <si>
    <t>Connexun is innovative startup based in Italy Aims to address the inefficiencies &amp; lack of focus towards services to unserved and underserved target communities</t>
  </si>
  <si>
    <t>https://t.co/upYVTMekGK</t>
  </si>
  <si>
    <t>Italy</t>
  </si>
  <si>
    <t>Row141</t>
  </si>
  <si>
    <t>Amin Maalouf Doğu'nun Limanları'nda Osmanlı halkını Sultan'ın beş parmağına benzetir. Türkler, Araplar, Ermeniler, Rumlar ve Yahudiler... Sonra savaş başladığında da "herkes kendi tanrısına diğerinin duasını susturması içi yalvarıyordu..." diye anlatır...</t>
  </si>
  <si>
    <t>turkertoker</t>
  </si>
  <si>
    <t>Dr. Türker Toker</t>
  </si>
  <si>
    <t>#Baba #Türkü #NeşetBaba #Ölçme #İstatistik #EDU #Measurement #Father #Research #SPSS #Mplus #Snowboard #PhD #Eğitimci #egt Çocuğun üstün yararı için çalışır!</t>
  </si>
  <si>
    <t>https://t.co/HbJ4YrRrEm</t>
  </si>
  <si>
    <t>World</t>
  </si>
  <si>
    <t>Row144</t>
  </si>
  <si>
    <t>Rumlar harekete geçti! https://t.co/IEEVH8z6eC</t>
  </si>
  <si>
    <t>demokrasihaber1</t>
  </si>
  <si>
    <t>Demokrasi Haber</t>
  </si>
  <si>
    <t>Alışkanlıklarınızı Değiştirin!</t>
  </si>
  <si>
    <t>https://t.co/mSxNuf3p8u</t>
  </si>
  <si>
    <t>Row1</t>
  </si>
  <si>
    <t>Anlaşma olmazsa Rumlar da kaybeder' KKTC Cumhurbaşkanı Tatar'dan özel açıklamalar @handefrt haberi: https://t.co/Lmg0d7Mmze https://t.co/N9811zpYpj</t>
  </si>
  <si>
    <t>2021-02-07 12:11:15</t>
  </si>
  <si>
    <t>Hurriyet</t>
  </si>
  <si>
    <t>Hürriyet.com.tr</t>
  </si>
  <si>
    <t>Türkiye'nin açılış sayfası!</t>
  </si>
  <si>
    <t>https://t.co/AG2ZxRleBU</t>
  </si>
  <si>
    <t>2009-08-14 17:06:22</t>
  </si>
  <si>
    <t>ABD önceliği DoğuAkdeniz’e veriyor
G.Kıbrıs’ta Rumlar silahlanıyor
Yunan Dedeağaç’ta onlarca saldırı helikopterlerini konuşlandırıyor
Fransa Yunan’a uçak ve askeri gemi veriyor
ABD parasını ödediğimiz uçakları vermiyor ve CAATSA uyguluyor
ZİLLET İTTİFAKI DA ONLARA DESTEK VERİYOR</t>
  </si>
  <si>
    <t>2021-02-05 13:42:17</t>
  </si>
  <si>
    <t>HVahapoglu</t>
  </si>
  <si>
    <t>Dr. M. Hidayet VAHAPOĞLU 🇹🇷</t>
  </si>
  <si>
    <t>▪️MHP Genel Başkan Yardımcısı
▪️Bursa Milletvekili
▪️TBMM Milli Savunma Komisyonu ile Güvenlik ve İstihbarat Komisyonları Üyesi</t>
  </si>
  <si>
    <t>https://t.co/obsZ9kxf5v</t>
  </si>
  <si>
    <t>2013-12-26 17:23:54</t>
  </si>
  <si>
    <t>Ordu, Perşembe, Yason burnundaki kilise. Kimler inşa etmiş: Rumlar. By whom? By Rums. :)
İlk anda kulağa çok saçma geliyor ama ne desin mütercim? Greeks dese doğru değil, Romans dese o da doğru değil. Evet, bence de Rums... https://t.co/YcVN1OH1Mt</t>
  </si>
  <si>
    <t>2021-02-07 22:34:39</t>
  </si>
  <si>
    <t>muamozde</t>
  </si>
  <si>
    <t>Muammer Özdemir</t>
  </si>
  <si>
    <t>2021-02-07 12:40:16</t>
  </si>
  <si>
    <t>Türkiye de sanırım Türk yok 🤔, batıya yalanan Ermeni picleri , rumlar persler kürtler ve araplar ; kadro bu :D
📌 Ek bilgi : Türkler aslında müslüman yunanların araplaşmaya yakınken pers olmuş halidir ( kesin bilgi yayalım lütfen) #BahceliBastacimizdir https://t.co/uRr7yf0pgM</t>
  </si>
  <si>
    <t>2021-02-07 21:27:26</t>
  </si>
  <si>
    <t>cybrgx</t>
  </si>
  <si>
    <t>ötede kudur</t>
  </si>
  <si>
    <t>Türk düşmanlarını ezmek kadar zevkli şey yoktur - bu hesabın yegane amacı budur -</t>
  </si>
  <si>
    <t>2020-12-28 14:12:33</t>
  </si>
  <si>
    <t>Kürtler Kürtçe, Ermeniler Ermenice, Rumlar Rumca, Zazalar Zazaca da konuşuyor, kabul edin artık. Keşke bize de öğretseler. Şu coğrafyanın ikramıdır kültür çeşitliliği, neden korkuyorsunuz ki?</t>
  </si>
  <si>
    <t>2021-02-07 20:45:26</t>
  </si>
  <si>
    <t>arzvilla</t>
  </si>
  <si>
    <t>arvilla 🏳️‍🌈 #GülistanDokuNerede</t>
  </si>
  <si>
    <t>Rector, Bogazici University</t>
  </si>
  <si>
    <t>2021-01-26 11:17:59</t>
  </si>
  <si>
    <t>“kendi ulken”de kabul et ya da etme kurtler var, belki inanmazsin ama ermeniler de var. cerkesler, arnavutlar, bulgarlar, lazlar, rumlar, araplar, suryaniler de var. uzgunum. biz variz, burdayiz ve kendi dilimizi konusabilmek istiyoruz. https://t.co/0Bav2s2UWv</t>
  </si>
  <si>
    <t>2021-02-07 19:59:15</t>
  </si>
  <si>
    <t>arslanh_</t>
  </si>
  <si>
    <t>grisette 🏳️‍🌈</t>
  </si>
  <si>
    <t>ne kadar uzaksin bi o kadar elzem</t>
  </si>
  <si>
    <t>2019-10-05 23:06:08</t>
  </si>
  <si>
    <t>Sadece Kürtçe demesek mi? Azınlık kalmış diller mi desek? Çünkü bu coğrafyada yaşayan Ermeniler, Rumlar, Bulgarlar falanda var. 🤔 https://t.co/gOKWrZ2T06</t>
  </si>
  <si>
    <t>2021-02-07 19:06:32</t>
  </si>
  <si>
    <t>umutsanchezzz</t>
  </si>
  <si>
    <t>Umut Metinkaya</t>
  </si>
  <si>
    <t>Wubba lubba dub dub</t>
  </si>
  <si>
    <t>https://t.co/CGIcGe9AFf</t>
  </si>
  <si>
    <t>2020-09-30 22:07:01</t>
  </si>
  <si>
    <t>Anonimlerin İstanbul ve Ayasofya’nın tarihine dair kaynağı ise tarih bilen Rumlar ve bazı ruhbanlarla Fâtih Sultan Mehmed zamanında tercüme ve telif edilen eserler olmalıdır.+</t>
  </si>
  <si>
    <t>2021-02-07 18:46:26</t>
  </si>
  <si>
    <t>tarihicedid</t>
  </si>
  <si>
    <t>Tarih-i Cedid</t>
  </si>
  <si>
    <t>#Tarih-i Cedid ; #Genç, #Akademik, #Dinamik #Tarih #Kitap</t>
  </si>
  <si>
    <t>https://t.co/1lcwjc6CKw</t>
  </si>
  <si>
    <t>2019-04-30 19:57:24</t>
  </si>
  <si>
    <t>#BirZamanlaraKıbrıs'ın konusu:
1963, Kıbrıs’ta Türkler ve Rumlar yan yana sorunsuzca yaşamaktadır. Adanın pastoral coğrafyasında neşeli hayatlarını süren sakız tüccarı Dereli ailesi, Kanlı Noel olarak bilinen olayların başlaması ile diğer Türk aileler gibi saldırıya uğrar.
+++</t>
  </si>
  <si>
    <t>2021-02-05 10:18:11</t>
  </si>
  <si>
    <t>tvdizisinema</t>
  </si>
  <si>
    <t>Televizyoncu Adam</t>
  </si>
  <si>
    <t>Nevi Şahsıma Münhasır</t>
  </si>
  <si>
    <t>2014-03-05 19:14:44</t>
  </si>
  <si>
    <t>Son 15 yılda baskı gören dindar Müslümanlar özgürleşti
Seküler sınıf baskı görmedi, özgürlüğü iliklerine kadar yaşamaya devam ediyor 
Birçok yasağı yaşayan Kürtler özgürleşti
Potansiyel düşman olarak görülen Ermeniler, Rumlar vs. özgürleşti
Özgürlüğün mimarı da @RTErdogan'dır</t>
  </si>
  <si>
    <t>2021-02-05 00:41:02</t>
  </si>
  <si>
    <t>enveryan</t>
  </si>
  <si>
    <t>Enveryan</t>
  </si>
  <si>
    <t>Türkiye'liyim &amp; from Türkiye | Akademisyen |</t>
  </si>
  <si>
    <t>2014-08-19 13:25:58</t>
  </si>
  <si>
    <t>Yahu 60ların ortasından 74'e kadar Kıbrıs'ta Rumlar Türkler'i öldürdü. Tarih okuması yapan arkadaşlar! Bu katliamda Türk devleti ne yaptı, neredeydi diye sormaz mısınız hiç? 
Yayılmacı olmayan, biz müdahale etmezsek bize de müdahale edilmeyeceğini sanan politikamız eskide kaldı.</t>
  </si>
  <si>
    <t>2021-02-04 23:43:00</t>
  </si>
  <si>
    <t>gokturklive</t>
  </si>
  <si>
    <t>göktürk 𐰜</t>
  </si>
  <si>
    <t>göktürk karagöz | tarih, edebiyat, politika, dijital çizim ve video düzenleme.
saü-ankara.
 https://t.co/aSvdWovjOU</t>
  </si>
  <si>
    <t>2014-07-30 23:37:56</t>
  </si>
  <si>
    <t xml:space="preserve">esat-tunalı-konur hattı </t>
  </si>
  <si>
    <t>Futbolu Rumlar'dan öğrendiniz
Adamlığı bizden öğreneceksiniz
#SamsunSeninleYükselYıldırım
#TrabzonSeninleÖmerSaral https://t.co/YQ7kGTshrM</t>
  </si>
  <si>
    <t>2021-02-04 22:52:21</t>
  </si>
  <si>
    <t>omeraliakyuz</t>
  </si>
  <si>
    <t>MATİGOL</t>
  </si>
  <si>
    <t>Dünyanın en büyük golcüsü 👑Mathias Coureur 👑fanı</t>
  </si>
  <si>
    <t>https://t.co/ApmKosEcHc</t>
  </si>
  <si>
    <t>2019-07-04 11:58:48</t>
  </si>
  <si>
    <t>İlkadım, Samsun</t>
  </si>
  <si>
    <t>Akdeniz'in en büyük destanlarından biri Erotokritos. Çiğdem Erkal'ın da belirttiği gibi bu destan din ayrımı gözetmeden bütün Giritliler arasında çok seviliyor(du) ve adadaki Rumlar ve Türkler Rumca olarak bu destandan parçalar söylüyorlardı, bazen neşe ve çoğu kez hüzünle. + https://t.co/5FHE7hnLFQ</t>
  </si>
  <si>
    <t>2021-02-04 16:04:39</t>
  </si>
  <si>
    <t>upZekeriya</t>
  </si>
  <si>
    <t>Uğur Z. Peçe</t>
  </si>
  <si>
    <t>Historian @LehighU | PhD @Stanford | Ottoman Empire, Turkey, Greece | Tweets EN&amp;TR | #FirstGen BA @UniBogazici</t>
  </si>
  <si>
    <t>https://t.co/GKOIb9Yjqs</t>
  </si>
  <si>
    <t>2011-10-13 19:33:00</t>
  </si>
  <si>
    <t>Philadelphia | Istanbul</t>
  </si>
  <si>
    <t>Yason kilisesi. 1869 yılında Rumlar tarafından inşa edilen kilise mübadele yıllarından sonra Rumların göç etmesi sonucu kaderine terk edilmiş.
Ordu/Çaytepe köyü sınırları içerisinde bulunmakta. Yolunuz düşerse bi gidin derim. https://t.co/NvtwwCN9GJ</t>
  </si>
  <si>
    <t>2021-02-04 13:48:54</t>
  </si>
  <si>
    <t>yildiz_tplgl</t>
  </si>
  <si>
    <t>yıldız gülçin topaloğlu</t>
  </si>
  <si>
    <t>2019-10-20 13:29:12</t>
  </si>
  <si>
    <t>Hahahah ben bı kere Balat'tan paylaştığım fotografin altına azıcık mübadele ve Rumlar ile ilgili not düştüm diye bölüm baskanindan gelen emirle yazıyı sildirtmislerdi bana ahahahahs. 😆</t>
  </si>
  <si>
    <t>2021-02-04 09:37:09</t>
  </si>
  <si>
    <t>mavi061</t>
  </si>
  <si>
    <t>Mavi.</t>
  </si>
  <si>
    <t>yıkık.</t>
  </si>
  <si>
    <t>https://t.co/BYqmhl1e8f</t>
  </si>
  <si>
    <t>2010-06-07 10:45:03</t>
  </si>
  <si>
    <t>Neverland</t>
  </si>
  <si>
    <t>300,400 senedir bu topraklarda kıllarına dokunulmadan yaşamış,bu ülkenin her şeyinden faydalanmış Ermeniler,yahudiler,rumlar’ın dölleri şuan Polisimize ve Devletimize saldırmaktadır.
Merhamet güzeldir lakin fazla merhamet yüzsüzlük getirir.
#DevletiminYanımdayım</t>
  </si>
  <si>
    <t>2021-02-03 21:56:35</t>
  </si>
  <si>
    <t>Binaelaneyh1</t>
  </si>
  <si>
    <t>Binaelaneyh</t>
  </si>
  <si>
    <t>- Bu dava gariplerin davasıdır. Muhammed Mustafa ﷺ 🌹</t>
  </si>
  <si>
    <t>2020-06-23 08:11:47</t>
  </si>
  <si>
    <t>Row543</t>
  </si>
  <si>
    <t>Istrancaların Pagan geleneği "ateş üzerinde yürüme", K. Yunanistan'da "Anastenaria" adıyla yaşıyor.
Geleneği sürdürenler de Istranca'dan mübadil olarak Yunanistan'a giden Rumlar.
NY Times'ın konuyla ilgili haberi:
https://t.co/KfF6DeK1vd
via @alexsakalis / @DimitarBechev</t>
  </si>
  <si>
    <t>2021-02-03 17:56:05</t>
  </si>
  <si>
    <t>AtakanSevgi_</t>
  </si>
  <si>
    <t>Atakan Sevgi / TrakyaBalkan</t>
  </si>
  <si>
    <t>Trakya ve Balkanlar tarihi, kūltürü ve gündemi üzerine bilgiler, belgeler ve düşünceler.
Bu kaçıncı hesap ben de unuttum.</t>
  </si>
  <si>
    <t>https://t.co/kDQDPL16xe</t>
  </si>
  <si>
    <t>2015-11-29 02:47:13</t>
  </si>
  <si>
    <t>Balkanlarda bir yer</t>
  </si>
  <si>
    <t>Bir zamanlar ortodoks Rumlar, Apostolik ve Ortodoks Ermeniler, Müslüman Türklerin bir arada yaşadığı yer Germir...Bu harap haldeki kilise Surp Stephanos olsa gerek. Yönetmen Elias Kazan da buralıymış meğer https://t.co/lmivPd4AMg</t>
  </si>
  <si>
    <t>2021-02-03 17:49:42</t>
  </si>
  <si>
    <t>cigdemboz</t>
  </si>
  <si>
    <t>İktisadi Düşünce Tiyatrosu Kurucusu, amatör belgesel- kısa film yönetmeni, iktisatçı, nefes- deyiş sever,  Yüzyıllık Yalnızlık takıntılı https://t.co/igyZAEuORR</t>
  </si>
  <si>
    <t>2017-06-17 19:03:40</t>
  </si>
  <si>
    <t>Row547</t>
  </si>
  <si>
    <t>1864 yılında arkeolog Georges Perrot 'Souvenir d'un voyage en Asie Mineure' adlı kitabında şöyle bir gözlemde bulunuyor: 
"Anadolu'nun hemen her yerinde ne Rumlar Rumca biliyor,ne de Ermeniler Ermenice.Her iki halk da Türkçe konuşuyor ama Türkçeyi kendi alfabeleriyle yazıyorlar."</t>
  </si>
  <si>
    <t>2021-02-03 17:35:27</t>
  </si>
  <si>
    <t>RgpReis</t>
  </si>
  <si>
    <t>Ragıp Reis</t>
  </si>
  <si>
    <t>'Bazı insanlar vardır ki, ağızları kelâmtıraş gibidir. İster istemez sözleri hep sivri olur!'' Tarih Öğretmeni</t>
  </si>
  <si>
    <t>https://t.co/ydmHLv0d8Z</t>
  </si>
  <si>
    <t>2011-05-29 17:21:16</t>
  </si>
  <si>
    <t>Muş, Türkiye</t>
  </si>
  <si>
    <r>
      <t/>
    </r>
    <r>
      <rPr>
        <sz val="11"/>
        <color rgb="FF000000"/>
        <rFont val="Calibri"/>
        <family val="2"/>
        <scheme val="minor"/>
      </rPr>
      <t xml:space="preserve">II. Meşrutiyet İstanbul'unda Sosyalist Rumlar ve İşçiler
</t>
    </r>
    <r>
      <rPr>
        <sz val="11"/>
        <color rgb="FF000000"/>
        <rFont val="Calibri"/>
        <family val="2"/>
        <scheme val="minor"/>
      </rPr>
      <t>https://t.co/ERLA0f0vU</t>
    </r>
    <r>
      <rPr>
        <sz val="11"/>
        <color rgb="FF000000"/>
        <rFont val="Calibri"/>
        <family val="2"/>
        <scheme val="minor"/>
      </rPr>
      <t>K</t>
    </r>
  </si>
  <si>
    <t>2021-02-03 11:33:39</t>
  </si>
  <si>
    <t>DunyadanCeviri</t>
  </si>
  <si>
    <t>Dünyadan Çeviri</t>
  </si>
  <si>
    <t>https://t.co/toVYDNsEok</t>
  </si>
  <si>
    <t>2011-07-06 15:14:38</t>
  </si>
  <si>
    <t>ERDOĞAN giderse;
Fransızlar Libya'yı
Yunanlılar Akdenizi
Rumlar Kıbrıs'ı
Ermeniler Karabağ'ı
PKK'lar Güneyimizi
Fetöcüler tüm TÜRKİYE'yi İşgal eder...
#DevletiminYanindayim</t>
  </si>
  <si>
    <t>2021-02-03 10:24:16</t>
  </si>
  <si>
    <t>filizimben</t>
  </si>
  <si>
    <t>Filiz 🇹🇷</t>
  </si>
  <si>
    <t>Resmî hesap</t>
  </si>
  <si>
    <t>2021-01-05 20:56:36</t>
  </si>
  <si>
    <t>Row561</t>
  </si>
  <si>
    <t>Türkler'in şefkat, merhametini gören üç binden fazla Frank'ın Müslüman olduğu rivayet ediliyor. Rumlar'ın hıyanetini ve Türkler'in insanlığını anlatan Haçlı yazar: "Ey hıyanetten daha zalim olan merhamet!" feryadıyla Türklerin şefkatle Hristiyanların dinini satın aldığını yazar.</t>
  </si>
  <si>
    <t>2021-02-03 09:29:54</t>
  </si>
  <si>
    <t>qaresibeg</t>
  </si>
  <si>
    <t>Melikü’l-Mülûk Qaresi Beg</t>
  </si>
  <si>
    <t>Beyliğin kısası makbuldür! - Qaresi Beg</t>
  </si>
  <si>
    <t>2014-07-14 19:57:25</t>
  </si>
  <si>
    <t>Row562</t>
  </si>
  <si>
    <t>Devleti ebed müddet! ey icinizde ki Ermeniler, Rumlar yada herneyseniz başaramayacaksiniz #DevletiminYanindayim</t>
  </si>
  <si>
    <t>2021-02-03 07:56:53</t>
  </si>
  <si>
    <t>mahmutglc</t>
  </si>
  <si>
    <t>mgulec</t>
  </si>
  <si>
    <t>evli ve 3 çocuk babası</t>
  </si>
  <si>
    <t>2011-08-15 13:21:25</t>
  </si>
  <si>
    <t>Row574</t>
  </si>
  <si>
    <t>taş gibi ortadoğuludur helenler ve rumlar</t>
  </si>
  <si>
    <t>2021-02-02 23:16:24</t>
  </si>
  <si>
    <t>JanJurcks</t>
  </si>
  <si>
    <t>𓄃 #İtBarak #BBP</t>
  </si>
  <si>
    <t>2020-09-14 19:45:45</t>
  </si>
  <si>
    <t>Row585</t>
  </si>
  <si>
    <t>Kıbrısta toplumlar arası görüşmeler başladığı takdirde iki devletli çözüm Türk tarafınca masaya getirecektir.Bölünmüş Kıbrısı Rumlar Annan planını reddettikten hemen sonra ABye alarak tek devletli çözümü engelleyen ve Rumları çözümsüzlüğe daha fazla itenin kim olduğu çok açıktır. https://t.co/hk5eOt2WhH</t>
  </si>
  <si>
    <t>2021-02-02 19:52:06</t>
  </si>
  <si>
    <t>OguzCelikkol</t>
  </si>
  <si>
    <t>Oğuz Çelikkol</t>
  </si>
  <si>
    <t>2014-05-31 16:47:54</t>
  </si>
  <si>
    <t>124-Başlangıçta Türklerle Rumlar ayni amaç, yani Kıbrıs'ın
bağımsızlığı için çalışıyordu. Ortada ne ENOSİS vardı,
ne de Kıbrıs'ın bütününün Türkiye'ye verilmesi konusu.</t>
  </si>
  <si>
    <t>2021-02-02 18:03:31</t>
  </si>
  <si>
    <t>Saka_larr</t>
  </si>
  <si>
    <t>Sakalar İskitler(Gizlenen Eski Anadolu Halkı)</t>
  </si>
  <si>
    <t>HERODOT: MÖ 625'e kadar Anadolu'ya Sakalar/İskitler hakimdi. 
ATATÜRK: Anadolu en az 7 bin yıldır Türk beşiğidir. 
1071'den beri, gelme-gitme de devam ediyor...</t>
  </si>
  <si>
    <t>https://t.co/xvXbNuV3Qd</t>
  </si>
  <si>
    <t>2017-12-19 22:48:02</t>
  </si>
  <si>
    <t>Row615</t>
  </si>
  <si>
    <t>İslamileştirme ve türkleştirme TC devletinin her zaman ana politikası olmuştur bakınız Aleviler Ermeniler Rumlar Süryaniler... Gerçeklik bu</t>
  </si>
  <si>
    <t>2021-02-02 12:42:05</t>
  </si>
  <si>
    <t>erdalpartog</t>
  </si>
  <si>
    <t>2010-03-14 23:40:54</t>
  </si>
  <si>
    <t>Row621</t>
  </si>
  <si>
    <t>Anadolu’nun kadim halklarından Rumlar’ın kim olduğunu; nasıl yaşadıklarını; kültürel miraslarını ve daha fazlasını öğrenmek için bu sayfayı mutlaka takip ediniz. https://t.co/7lo3rHb4al</t>
  </si>
  <si>
    <t>2021-02-02 09:55:35</t>
  </si>
  <si>
    <t>trabzonvapuru</t>
  </si>
  <si>
    <t>Trabzon Vapuru</t>
  </si>
  <si>
    <t>Trabzon'dan çıktım yola ⛴</t>
  </si>
  <si>
    <t>2020-11-29 13:24:32</t>
  </si>
  <si>
    <t>64-+çekilmek zorunda kalmışsa da oradaki
Rumlar ayaklanmıştı. Yunan hükumeti asilere yardım.
etti. Bunların karsısındaki Arnavutluk birliklerini de
İtalya destekliyordu. İtalya 1913'de Batılılara bu bölgenin Arnavutluk egemenliği altına girmesini kabul ettirdi.</t>
  </si>
  <si>
    <t>2021-02-02 02:12:53</t>
  </si>
  <si>
    <t>Row637</t>
  </si>
  <si>
    <t>62-İtalya ise 1-Temmuz-1912 beyannarnesine «Enosis&gt;&gt; isteyen Oniki Ada'daki Rumlar üzerinde baskı yapıyor ve Epir ile Arnavutluk ile ilgili isteklerini açığa vurmaktan kaçınmıyordu.</t>
  </si>
  <si>
    <t>2021-02-02 02:10:43</t>
  </si>
  <si>
    <t>Row638</t>
  </si>
  <si>
    <t>61-Her iki cephe de birtakım
siyasi entrikalarla küçük ülkeleri kendi saflarına çekmeğe çalışıyordu. Yavaş yavaş Almanya'ya yanaşan Osmanlı İmparatorluğu, Balkan Savaşı'nın da etkisiyle,
Trakya ve Ege'deki Rumlar üzerinde baskı yapmıya başlamıştı.</t>
  </si>
  <si>
    <t>2021-02-02 02:09:23</t>
  </si>
  <si>
    <t>Row644</t>
  </si>
  <si>
    <t>Su uyur bu rumlar uyumaz TAK !
#SamsunsporYalnızDeğildir 
#samsunsporyalnızdeğildir</t>
  </si>
  <si>
    <t>2021-02-01 22:24:05</t>
  </si>
  <si>
    <t>AnlCan63254502</t>
  </si>
  <si>
    <t>Anıl Can</t>
  </si>
  <si>
    <t>sadece SAMSUNSPOR</t>
  </si>
  <si>
    <t>2021-02-01 21:37:11</t>
  </si>
  <si>
    <t>Row648</t>
  </si>
  <si>
    <t>serpuşlarıyla Ermeniler,mavi renkleriyle Rumlar,sarı serpuşlarıyla Yahudiler... Hepsi tabiattaki çiçekler gibi bin bir çiçek! "demiştir.(Kemal Beydilli)
Maalesef artık bu coğrafyada başka renk çiçeklere izin verilmiyor!
#BoğaziciAblukada
#BogaziciSusmayacak
#AsağıyaBakmayacağız</t>
  </si>
  <si>
    <t>2021-02-01 21:39:49</t>
  </si>
  <si>
    <t>avguldendogan</t>
  </si>
  <si>
    <t>Gülden DOĞAN</t>
  </si>
  <si>
    <t>Avukat/İstanbul Barosu Kadın ve Engelli Hakları Merkezi Üyesi/Matematikçi/İÜ.Klasik Arkeoloji ''İyi olmak kolaydır,zor olan adil olmaktır''-Victor Hugo</t>
  </si>
  <si>
    <t>https://t.co/VUD8WafRwn</t>
  </si>
  <si>
    <t>2018-07-04 12:57:29</t>
  </si>
  <si>
    <t>İstanbul/Türkiye</t>
  </si>
  <si>
    <t>6-7 Eylül 1955'te gayrimüslimlere yönelik bir saldırı gerceklestirilmis ve İstanbul'da yaşayan Rumlar kırımdan gecmisti. O dönemki olaylar da bugünkü benzer bir yalanla baslatilmisti. Türkiye'de tarih hep tekerrür ediyor. #BoğaziçiAblukada https://t.co/vJ4AGhlt7r</t>
  </si>
  <si>
    <t>2021-02-01 19:12:23</t>
  </si>
  <si>
    <t>nesethoca</t>
  </si>
  <si>
    <t>Neşet Hoca</t>
  </si>
  <si>
    <t>2015-07-29 00:36:44</t>
  </si>
  <si>
    <t>Row666</t>
  </si>
  <si>
    <t>1821 Mora ayaklanmasında Türk-Müslüman ve Yahudilere büyük katliam yapılan 3 merkez.
Özellikle Tripoliçe'de yaşananlar korkunçtu: Binlerce sivil katledildi.
Bu, Rumeli'de gayri-Hristiyanlara karşı ilk kitlesel kıyım sayılabilir.
Ayaklananlar Rumlar ve Ortodoks Arnavutlardı. https://t.co/Hw5Y8W2Aek</t>
  </si>
  <si>
    <t>2021-02-01 17:58:20</t>
  </si>
  <si>
    <t>Row668</t>
  </si>
  <si>
    <t>Dipkarpaz'da Kıbrıslı Rumlar aşı oldu https://t.co/SI6qdNvNmL https://t.co/hzOy9JD1uw</t>
  </si>
  <si>
    <t>2021-02-01 16:04:06</t>
  </si>
  <si>
    <t>kibrisdetay</t>
  </si>
  <si>
    <t>Kıbrıs Detay Haber</t>
  </si>
  <si>
    <t>2015-05-26 17:26:39</t>
  </si>
  <si>
    <t>Row672</t>
  </si>
  <si>
    <t>İngiltere'de covid kaynaklı Kıbrıslı Türk kıyımı var. Nüfus ortalamasına göre inanılmaz bir kayıp var. Nüfus olarak iki kat daha az fazla olmalarına rağmen Kıbrıslı Rumlar ocak ayında  daha az kayıp vermiş mesela.</t>
  </si>
  <si>
    <t>2021-02-01 12:38:11</t>
  </si>
  <si>
    <t>kefkeff</t>
  </si>
  <si>
    <t>Alonzo Morning</t>
  </si>
  <si>
    <t>2011-08-26 00:11:52</t>
  </si>
  <si>
    <t>Row675</t>
  </si>
  <si>
    <t>⚜️ADALAR'da TARİHTE O GÜN:
04 Kasım 1909 Perşembe günlü,
#Burgazadası'nda ahali ve Rumlar hakkında tefâvüfatda bulunanın jandarma mülâzımı Mazlum Efendi olmayıp aynı namda bir neferin olduğuna dair... https://t.co/yJtYTIm1QD</t>
  </si>
  <si>
    <t>2021-02-01 11:24:56</t>
  </si>
  <si>
    <t>ADALARPOSTASI</t>
  </si>
  <si>
    <t>ADALAR POSTASI</t>
  </si>
  <si>
    <t>ADALAR POSTASI aslında hiç kimse... aynı zamanda siz... herkes... hepimiz! gerçekte 1 nisan 2005'ten beri sanal âlemde bir haberleşme ağı sadece... )O(</t>
  </si>
  <si>
    <t>https://t.co/fgKpHZheni</t>
  </si>
  <si>
    <t>2011-10-22 12:00:17</t>
  </si>
  <si>
    <t>küçük düşürmek içindi Bu arada yapıların damlarındaki çatılarındaki evlerin balkonlarındaki Rumlar alanı dolduranlar alay ederek kahkahalar savuruyorlardı
Fethi Bey Yunan subayının dediğini yapmadı Subay buyruğunu birkaç kez yineledi ancak Fethi Bey onu duymamış gibi
☝️☝️☝️</t>
  </si>
  <si>
    <t>2021-01-31 23:00:35</t>
  </si>
  <si>
    <t>Aydn72926539</t>
  </si>
  <si>
    <t>Aydın.🇹🇷 Taş Ustası⚒</t>
  </si>
  <si>
    <t>ALLAH doğru yoldan ayırmasın     #DevletBaşkanıErdoğan</t>
  </si>
  <si>
    <t>2018-01-08 22:30:51</t>
  </si>
  <si>
    <t xml:space="preserve"> Kocaeli🇹🇷 BAYBURT🇹🇷</t>
  </si>
  <si>
    <t>Row710</t>
  </si>
  <si>
    <t>Jack Straw: "Rumlar Kıbrıs'ın tümünü temsil ediyorum diyemez"
"Kıbrıs sorununda herhangi bir ilerlemenin yokluğunda, uluslararası toplum adada bölünmeye destek vermeli" dedi. 
Yıl 2011.</t>
  </si>
  <si>
    <t>2021-01-31 21:55:40</t>
  </si>
  <si>
    <t>mustafagench</t>
  </si>
  <si>
    <t>Mustafa Genc</t>
  </si>
  <si>
    <t>World citizen, realist, social, business person with no boundaries... BA+BS @Boston Univ. MBA @EMU, CFAO @GENCYAPI_MARKET</t>
  </si>
  <si>
    <t>https://t.co/3hveu7LERe</t>
  </si>
  <si>
    <t>2015-06-26 20:40:44</t>
  </si>
  <si>
    <t>Kayaköy, bir tepenin yamacına kurulmuş tarihi bir yerleşim alanı
Rumlar döneminden kalma bu köy, 1923 yılındaki mübadele ile birlikte terkedilmiş ve burada Türkler yaşamaya başlamış
Rumlar bu köyü Levissi derken, Türkler ise Taşlıköy diyormuş https://t.co/vsylk39K49</t>
  </si>
  <si>
    <t>2021-01-31 20:51:08</t>
  </si>
  <si>
    <t>mugladanevinize</t>
  </si>
  <si>
    <t>Muğla'daN Evinize 🐝🍯</t>
  </si>
  <si>
    <t>Hepsi Sizler için Özenle Seçildi 😋</t>
  </si>
  <si>
    <t>https://t.co/oQZlKI8ZGH</t>
  </si>
  <si>
    <t>2017-04-23 15:45:00</t>
  </si>
  <si>
    <t>Selçuk– Şirince Köyü - İzmir
F   :  HAKAN KELEŞ
İzmir'in Selçuk İlçesi'ne bağlı  tarihi mimarisi korunmuş  bir köydür. 
19. yüzyılda, incir üretimiyle ünlü bir Rum kasabası olarak bilinmekteydi. 1923 te  rumlar  ayrılmış    mübadil türkler 
yerleştirilmiştir. https://t.co/lvz6u7V425</t>
  </si>
  <si>
    <t>2021-01-31 19:27:36</t>
  </si>
  <si>
    <t>HarkaE</t>
  </si>
  <si>
    <t>HARİKA ERDEMİR</t>
  </si>
  <si>
    <t>emekli.</t>
  </si>
  <si>
    <t>2011-07-11 11:48:42</t>
  </si>
  <si>
    <t>Row726</t>
  </si>
  <si>
    <t>Akşama koy şu götveren şikeci Rumlar’a şanlı KARTALIM!</t>
  </si>
  <si>
    <t>2021-01-31 18:04:57</t>
  </si>
  <si>
    <t>guney_mahmut</t>
  </si>
  <si>
    <t>Güney¹⁹⁰³</t>
  </si>
  <si>
    <t>Deplasman tribününde, ev sahibi tribünlerden ıslık sesi duyuyorsan doğru yoldasın demektir.!</t>
  </si>
  <si>
    <t>2013-12-10 02:11:06</t>
  </si>
  <si>
    <t>Row727</t>
  </si>
  <si>
    <t>Rumlar ve Yunanlılar alışmışlar zahmetsiz kazanmaya bakanları bile dolandırıcı nasılsa Avrupa’nın keriz devletleri veriyor miçoda ona buna yalakalık yapıp para dileniyor 🇹🇷🇹🇷🇹🇷</t>
  </si>
  <si>
    <t>2021-01-31 17:57:43</t>
  </si>
  <si>
    <t>mer75126162</t>
  </si>
  <si>
    <t>ömer</t>
  </si>
  <si>
    <t>2016-05-10 20:20:05</t>
  </si>
  <si>
    <t>Row733</t>
  </si>
  <si>
    <t>karadenizi işğal eden ruslar ve rumlar geri cekilirken arkada bıraktıkları gayri meşru çocukları ya imam ya hoca yada böyle siyasetçi oldular aslında hepsi islam kimlikli türk  düşmanı rumlardır https://t.co/JxcoMYNpXB</t>
  </si>
  <si>
    <t>2021-01-31 16:18:39</t>
  </si>
  <si>
    <t>zeynelalsa4</t>
  </si>
  <si>
    <t>zeynel alsaç</t>
  </si>
  <si>
    <t>2021-01-22 00:58:46</t>
  </si>
  <si>
    <t>Row741</t>
  </si>
  <si>
    <t>İşçiler, emekçiler, kadınlar, çocuklar,öğrenciler, gazeteciler, avukatlar,lgbt+ lar,
Kürtler
Türkler
Ermeniler
Aleviler
Rumlar
Bütün ötekiler...
Haksızlığa, hukuksuzluğa, zulme karşı yan yana gelince   muhteşem oluyoruz...
#BizBirlikteGüzeliz</t>
  </si>
  <si>
    <t>2021-01-31 15:04:06</t>
  </si>
  <si>
    <t>dodisevil</t>
  </si>
  <si>
    <t>Sevil Turgut🌻🌈</t>
  </si>
  <si>
    <t>Rektör Boğaziçi Üniversitesi</t>
  </si>
  <si>
    <t>2013-11-25 18:44:20</t>
  </si>
  <si>
    <t>Row754</t>
  </si>
  <si>
    <t>Bir zamanlar Trabzonlu Rumlar https://t.co/S6Hk2bug53</t>
  </si>
  <si>
    <t>2021-01-31 12:29:17</t>
  </si>
  <si>
    <t>fenerbahçe’nin kuruluşunda rumlar vardır. yöneticisi olsun ya da olmasın. fenerbahçe’nin kökeni kapsayıcıdır. fenerbahçe kadıköy’den başlar, modanın bir ucundan avrupa’ya, bir ucundan anadolu’ya yayılır.</t>
  </si>
  <si>
    <t>2021-03-12 17:01:40</t>
  </si>
  <si>
    <t>celikciyan</t>
  </si>
  <si>
    <t>Mert</t>
  </si>
  <si>
    <t>https://t.co/adm2Q1D06J</t>
  </si>
  <si>
    <t>https://t.co/AcTLrOpHpb</t>
  </si>
  <si>
    <t>2018-04-01 05:04:01</t>
  </si>
  <si>
    <t>Bu meseleyi de çözüme kavuşturmak için fetva makamına sunalım. Biz Rumlar oradan çıkacak her türlü kararı kabul etmeye hazırız."</t>
  </si>
  <si>
    <t>2021-03-12 15:35:03</t>
  </si>
  <si>
    <t>DuzenliOkur</t>
  </si>
  <si>
    <t>OkumaNotlarım</t>
  </si>
  <si>
    <t>Okuduklarımı paylaşıyorum.</t>
  </si>
  <si>
    <t>2020-08-09 19:03:27</t>
  </si>
  <si>
    <t>Row6</t>
  </si>
  <si>
    <t>Rumlar Crans Montana öncesi iki devletliliği güçlendirmek için adım atıyor! https://t.co/e3OFyToJTc</t>
  </si>
  <si>
    <t>2021-03-12 14:49:47</t>
  </si>
  <si>
    <t>bilgeyabgu</t>
  </si>
  <si>
    <t>Ökük Türük</t>
  </si>
  <si>
    <t>Uluslararası İlişkiler | Strateji ve Güvenlik |Siyaset Bilimi</t>
  </si>
  <si>
    <t>2011-10-20 00:35:09</t>
  </si>
  <si>
    <t>17. yüzyılda Osmanlı'da Rumlar bürokraside yükselmeye başladılar. Bu dönemden itibaren yükselen aileler yeni kurulan Yunanistan'da da siyasi elitleri oluşturdular. https://t.co/WlDlB25A7z</t>
  </si>
  <si>
    <t>2021-03-12 12:58:54</t>
  </si>
  <si>
    <t>kostakaramanli</t>
  </si>
  <si>
    <t>Kostas Karamanlis</t>
  </si>
  <si>
    <t>2019-11-28 20:12:26</t>
  </si>
  <si>
    <t>Buca izmir 1970 ler.. 
Muhtemelen Yaylacık Mahallesi burası aslen yukarı Rum mahallesiydi. Buca'nin ilk yerleşkesi burasıdır. Rumlar baştan tahtadan evler yapmış tahtadan evler 1800 lerde depremden zarar görünce taş evler inşaa etmişler. 
Günümüzde     apartman doludur. https://t.co/ue9RSHbLgE</t>
  </si>
  <si>
    <t>2021-03-11 22:16:18</t>
  </si>
  <si>
    <t>Row45</t>
  </si>
  <si>
    <t>Rumlar türkler savaşmadan 
Kıyamet kopmayacak 
savaş oldu bitti  
hocama söyleyin @c_ahmethoca
2018 afrin 
başka Rum arıyorsunuz
@ismailagaulema</t>
  </si>
  <si>
    <t>2021-03-11 21:41:36</t>
  </si>
  <si>
    <t>Salih5524206148</t>
  </si>
  <si>
    <t>Salih55</t>
  </si>
  <si>
    <t>salih</t>
  </si>
  <si>
    <t>2020-11-15 19:19:59</t>
  </si>
  <si>
    <t>Kuran mecusi persle pagan romanın savaşını neden anlatsın diye sorduğunda cevabı bulursun. Rumlar galip geliyor ve sonra yeniliyor. Muhammed rasul yeniyor romayı. Bu konuyu dile getirmeyeli iki sene oldu belki zaman çabuk geçiyor. Fetih suresini de incelemenizi öneririm https://t.co/aW1GplMcum</t>
  </si>
  <si>
    <t>2021-03-11 17:16:17</t>
  </si>
  <si>
    <t>SonKalanlardan</t>
  </si>
  <si>
    <t>SonKalanlar</t>
  </si>
  <si>
    <t>düz dünyacı, hiçbir şeye tam manasıyla güvenmeyen bir kul. Allah ve dini münezzeh. Siyasetle işi olanın benimle işi olmasın. Kendimce kendimi arıyorum.</t>
  </si>
  <si>
    <t>2017-03-13 13:07:38</t>
  </si>
  <si>
    <t>Türkler Anadolu'da yokken, Ermeniler, Kürtler ve Rumlar: https://t.co/9oVKYC8yq7</t>
  </si>
  <si>
    <t>2021-03-11 14:37:30</t>
  </si>
  <si>
    <t>sardese2</t>
  </si>
  <si>
    <t>Sungur Bora Ardeşen</t>
  </si>
  <si>
    <t>Kemalist | Pattern Recognition Expert</t>
  </si>
  <si>
    <t>2020-01-22 19:46:34</t>
  </si>
  <si>
    <t>Stockholm</t>
  </si>
  <si>
    <t>Rumeli’de Rumlar yaşıyosa Kocaeli'nde kocalar mı yaşıyor?</t>
  </si>
  <si>
    <t>2021-03-11 14:30:05</t>
  </si>
  <si>
    <t>Seninleydim</t>
  </si>
  <si>
    <t>Ben Hep</t>
  </si>
  <si>
    <t>Günler haftalar geçiyordu, yağmurlar yağıyor, karlar ağır ağır süzülüyordu gökyüzünden. Sen yoktun yanımda ama ben hep seninleydim.</t>
  </si>
  <si>
    <t>2012-07-25 16:00:28</t>
  </si>
  <si>
    <t>Budur.
Sırada Fatsa, Antalya ve diğer illerimiz, ilçeleri iz var.
Ve tekrar edelim.
Yabancılar!
Özellikle ruslar (laz, çerkez, gürcü, ermeni), rumlar, yahudiler,...!!
Ülkemizden DEFOLUN!!
Anlayanlara iyi geceler. https://t.co/8FLuB25mnG</t>
  </si>
  <si>
    <t>2021-03-06 21:17:14</t>
  </si>
  <si>
    <t>yksldmnoglu1</t>
  </si>
  <si>
    <t>Yüksel</t>
  </si>
  <si>
    <t>2016-03-08 18:59:55</t>
  </si>
  <si>
    <t>Row109</t>
  </si>
  <si>
    <t>Rumlar yakın bir yerde yenilgiye uğradılar. Fakat onlar bu yenilgilerinden sonra birkaç yıl içinde galip gelecekler. Önce olduğu gibi sonra da Allah’ın dediği olur.O gün müminler Allah’ın yardımı sebebiyle sevinecekler
#YenidenHilafet​​​​ 
#ReturnTheKhilafah​​​​ 
#أقيموا_الخلافة</t>
  </si>
  <si>
    <t>2021-03-06 20:38:28</t>
  </si>
  <si>
    <t>hasatvakti_m</t>
  </si>
  <si>
    <t>M.Emin Kaya</t>
  </si>
  <si>
    <t>Elektrik Teknisyeni</t>
  </si>
  <si>
    <t>2017-09-21 15:07:54</t>
  </si>
  <si>
    <t>Şanlıurfa Merkez, Şanlıurfa</t>
  </si>
  <si>
    <t>Row116</t>
  </si>
  <si>
    <t>Sabiha hanım tüm anadoluları ziyaret etme fikrini dayatır.. yetim anadolu çocukları söz konusudur çünkü.. ermeniler, rumlar ziyaret edilir.. 100bin dolar para toplanır.. tek bi ricasi olur bunca anadolulunun.. çocukların yataklarının ucuna fotolarının asılması.. https://t.co/3W1cIT25EI</t>
  </si>
  <si>
    <t>2021-03-06 16:46:12</t>
  </si>
  <si>
    <t>XilourisEfe</t>
  </si>
  <si>
    <t>xilouris efe #AlsancakAltayindir</t>
  </si>
  <si>
    <t>Ege, Zeybek, Anarşi, Antifa, Zehra, Büyük Altay.. Gezi direnisi onurumuzdur! (they/them)</t>
  </si>
  <si>
    <t>https://t.co/MCutErBOqe</t>
  </si>
  <si>
    <t>2011-09-20 15:42:56</t>
  </si>
  <si>
    <t>Row122</t>
  </si>
  <si>
    <t>Rumlardan yasadışı geçişlere dikenli tel önlemi https://t.co/DoVKYMP66h 
#Rumlar #YasasdışıGeçişler #DikenliTelÖnlemi</t>
  </si>
  <si>
    <t>2021-03-06 15:44:29</t>
  </si>
  <si>
    <t>timeturk</t>
  </si>
  <si>
    <t>Timeturk</t>
  </si>
  <si>
    <t>Haber, analiz, çeviri.</t>
  </si>
  <si>
    <t>https://t.co/LUSr66T44n</t>
  </si>
  <si>
    <t>2013-10-05 01:07:38</t>
  </si>
  <si>
    <t>doğru. ermeni ve rumlar’ın yüzbinlerce türk’e yaptığı soykırım üzerine kurulmuştur. https://t.co/oRxYpIhM5P</t>
  </si>
  <si>
    <t>2021-03-06 12:26:52</t>
  </si>
  <si>
    <t>salgamciyan</t>
  </si>
  <si>
    <t>ohran</t>
  </si>
  <si>
    <t>make maraş great again</t>
  </si>
  <si>
    <t>2011-08-27 16:13:54</t>
  </si>
  <si>
    <t>Row131</t>
  </si>
  <si>
    <t>Bay Borrell Kıbrıs Türkünün kaybedecek bir 50 yılı daha yoktur. Bu teklif ettiklerinizi Rumlar defalarca red etti.
Siz bize 'daha uzun yıllar ambargolar altında ezilin' diyorsunuz.
Ama bilin ki bizim öyle bir niyetimiz yoktur. https://t.co/PxwHoElQru</t>
  </si>
  <si>
    <t>2021-03-06 11:06:23</t>
  </si>
  <si>
    <t>FuatNalcioglu</t>
  </si>
  <si>
    <t>Fuat Nalcıoğlu</t>
  </si>
  <si>
    <t>Ekonomist/İktisatçı. Amatör fotoğrafçı.. Amateur photographer.. Güney Mesarya'da yaşayan bir Baflı.. https://t.co/W2eJBOpxx3 'de köşe yazarı..</t>
  </si>
  <si>
    <t>2015-04-30 08:34:37</t>
  </si>
  <si>
    <t xml:space="preserve"> Kıbrıs </t>
  </si>
  <si>
    <t>1922
Kemalist Ordu Çanakkale'ye gelmiş;
Yunan Ordusu işgal ettiği Trakya'dan çekilmezse boğazlar ve Trakya'ya ilerleyeceğini bildirmiş.
Anadolu'da dağılmış Yunan ordusu yeni bir savaşı göze alamıyor, çekiliyor.
Onlarla birlikte Trakya Rumları da...
📷Gelibolu'dan ayrılan Rumlar https://t.co/TiKSYsv8X8</t>
  </si>
  <si>
    <t>2021-03-06 06:13:03</t>
  </si>
  <si>
    <t>2015-11-29 01:47:13</t>
  </si>
  <si>
    <t>Row165</t>
  </si>
  <si>
    <t>Borrell çözüm derken, Rumlar’ın istediğini kabul edin ekonomik yardım edelim şantajı yapıyor! Türkiye’siz, Türk askersiz bir Kıbrıs dayatması yapıyor! Ve bu AB, 2004’te, “siz evet deyin sizi dünyaya bağlayacağız havadan Euro yağacak” diye Kıbrıs Türklerini kandıran AB!..</t>
  </si>
  <si>
    <t>2021-03-05 22:39:19</t>
  </si>
  <si>
    <t>𝗦𝗲𝗳𝗮 𝗞𝗔𝗥𝗔𝗛𝗔𝗦𝗔𝗡</t>
  </si>
  <si>
    <t>| ex: 18 yıl Milliyet Kıbrıs Temsilcisi ve yazarı | 3 yıl DHA Temsilcisi | KGK Yönetim Kurulu Üyesi | #Journalist | https://t.co/PJm2tkrH1x</t>
  </si>
  <si>
    <t>2009-08-21 16:53:59</t>
  </si>
  <si>
    <t>Atatürk de bunu bildiği için Türklüğü bir üst kimlik olarak sundu. Çerkesler, Lazlar, Rumlar, Süryaniler, Boşnaklar gibi halklarda bu fikir tuttu ve toplumun üretken bir parçası oldular. Kürtlerde ise bu fikir tutmadı.</t>
  </si>
  <si>
    <t>2021-03-05 19:57:54</t>
  </si>
  <si>
    <t>Nessje03</t>
  </si>
  <si>
    <t>Nesrin🌸</t>
  </si>
  <si>
    <t>Turkish nomad | patriot | agnostic | kemalist.</t>
  </si>
  <si>
    <t>2020-11-02 19:49:37</t>
  </si>
  <si>
    <t>#ANALİZ 📍 Bir taşla üç kuş! Yeni bir Türkiye cephesi oluşuyor
📌 Mısır'ın hidrokarbon arama ihalesinde belirttiği koordinatlar Yunanistan, Rum Yönetimi ve Fransa'da paniğe neden oldu. Doğu Akdeniz jeopolitiği çerçevesinde önemli sonuçlar doğabilir https://t.co/OeA3aFd1tB</t>
  </si>
  <si>
    <t>2021-03-05 14:00:00</t>
  </si>
  <si>
    <t>stargazete</t>
  </si>
  <si>
    <t>Star Gazete 🇹🇷</t>
  </si>
  <si>
    <t>Milli İradenin Sesi - https://t.co/1cskzzjpc3
Google News | https://t.co/qxQZZ1tyMb
Facebook | https://t.co/u8BfcujIOA
Instagram | https://t.co/DJqsdiEZX5</t>
  </si>
  <si>
    <t>https://t.co/MQaAeb3eGc</t>
  </si>
  <si>
    <t>2009-07-15 18:02:42</t>
  </si>
  <si>
    <t>Şehit Plt.Yzb.Cengiz Topel cenaze töreninden 1934-1964.
8 Ağustos 1964 tarihinde Kıbrıs semalarında Rumlar tarafından uçağı düşürüldü.Paraşütle atladı, fakat işkenceye maruz kaldı ve hayatını kaybetti.
Ruhu şad olsun.
Kuleli 53, KHO 55 mezunudur. https://t.co/2axCCAORJL</t>
  </si>
  <si>
    <t>2021-03-05 09:56:47</t>
  </si>
  <si>
    <t>tugrulnecmettin</t>
  </si>
  <si>
    <t>Necmettin Özçelik</t>
  </si>
  <si>
    <t>B.S.,M.B.A University of Evansville, Indiana. Koleksiyoner, Yazar, Binicilik Uzmanı. Askeri Tarih, BDH, Kurtuluş Harbi, Kore, Kıbrıs, Sağlık Tarihi ilgi alanı.</t>
  </si>
  <si>
    <t>https://t.co/iOEAY4rJqh</t>
  </si>
  <si>
    <t>2018-03-21 00:28:32</t>
  </si>
  <si>
    <t>Mısır'ın Güney Kıbrıs Rum kesimi ve Yunanistan ile yaptığı deniz yetki anlaşmalarını iptal edeceği düşünüyorsanız, iş işten çoktan geçti aksi durumda Yunan/Rumlar mahkemeye giderler..! Mısır Doğuda Rumlar’la Batıda Yunan’larla deniz yetki anlaşması yaptı ortada Türkiye ile yapar. https://t.co/K3jm1iCd73</t>
  </si>
  <si>
    <t>2021-03-05 03:06:05</t>
  </si>
  <si>
    <t>DKar34</t>
  </si>
  <si>
    <t>Davut</t>
  </si>
  <si>
    <t>Galatasaraylıyım💛❤️ Sultan Alparslan’dan Mustafa Kemal Atatürk’e Anadolu Türkü 🇹🇷</t>
  </si>
  <si>
    <t>2020-10-24 16:23:21</t>
  </si>
  <si>
    <t>Rum yönetimi, KKTC'nin askeri konvoyunu engelledi.
Kuzey Kıbrıs Türk Cumhuriyeti (KKTC) Dışişleri Bakanlığı, Yeşilırmak Mutabakatı uyarınca, Erenköy’de konuşlu askeri birliğe lojistik ikmal sağlayan konvoyun Rumlar tarafından engellediğini duyurdu. https://t.co/XIu1Huqjjz</t>
  </si>
  <si>
    <t>2021-03-04 21:00:00</t>
  </si>
  <si>
    <t>yasturkistan</t>
  </si>
  <si>
    <t>Yaş Türkistan Haber</t>
  </si>
  <si>
    <t>Türk'ün yâdı dillerden düşmesin! | Türk dünyası üzerine çalışan bağımsız haber kaynağıdır.</t>
  </si>
  <si>
    <t>https://t.co/xFjbpVypjk</t>
  </si>
  <si>
    <t>2015-01-23 16:47:52</t>
  </si>
  <si>
    <t>Row9</t>
  </si>
  <si>
    <t>Biz bu toprakları Kurtuluş Savaşımızla, Mustafa Kemal’in önderliğinde Türkler,Kürtler,Ermeniler,Yahudiler,Rumlar,Lazlar,Çerkezler birlikte kazandık.
Anadolu’nun her yerinde onların kanı,canı alın teri var.
KARDEŞÇE YAŞAMAK,
BÖLÜŞMEK PAYLAŞMAK İÇİN.
YAŞASIN HALKLARIN KARDEŞLİĞİ.</t>
  </si>
  <si>
    <t>2021-03-19 09:43:37</t>
  </si>
  <si>
    <t>mehmetesen</t>
  </si>
  <si>
    <t>mehmet esen</t>
  </si>
  <si>
    <t>2009-09-30 07:05:10</t>
  </si>
  <si>
    <t>Twitter da sallamakla olmuyor. İçimizde gizlenen ve hainlik yapan, fitne çıkaran Ermeniler ve Rumlar #DevletiSizeTanıtacağız</t>
  </si>
  <si>
    <t>2021-03-19 07:14:43</t>
  </si>
  <si>
    <t>KimKimd37297072</t>
  </si>
  <si>
    <t>Kim Kimdir</t>
  </si>
  <si>
    <t>Gerçek kimliklerin ifşa edildiği yerdesiniz. İçimizdeki kriptolar...</t>
  </si>
  <si>
    <t>2021-02-24 09:19:26</t>
  </si>
  <si>
    <t>pomaklar tatarlar rumlar yörükler ezidiler kpopçular ve anime kızlar sizlere de iyi geceler</t>
  </si>
  <si>
    <t>2021-03-19 00:08:36</t>
  </si>
  <si>
    <t>piccolo_kun</t>
  </si>
  <si>
    <t>Piccolo</t>
  </si>
  <si>
    <t>Gondorlular \o Rohanlılar o/ Kardeşlerim \o/ - yazdıklarımın %99'u goygoydur nolur yadırgamayın</t>
  </si>
  <si>
    <t>2020-08-02 20:26:53</t>
  </si>
  <si>
    <t>Row26</t>
  </si>
  <si>
    <t>Ersin Tatar'dan Rumlar'ı çıldırtan sözler
https://t.co/dTUIJ3mMJu https://t.co/JhznJjBxtN</t>
  </si>
  <si>
    <t>2021-03-18 23:48:52</t>
  </si>
  <si>
    <t>internethaber</t>
  </si>
  <si>
    <t>internethaber.com</t>
  </si>
  <si>
    <t>Haberin Doğru Adresi @internethaber Resmi Twitter Hesabı 
https://t.co/9Pb3UJi7Aw
https://t.co/AWafsiksA7 
https://t.co/rLIT2qDBO4</t>
  </si>
  <si>
    <t>http://t.co/8TUAwq5NJn</t>
  </si>
  <si>
    <t>2011-11-23 03:19:19</t>
  </si>
  <si>
    <t>ESTİA:
Rusların, Almanlar ve Türklerle gerçek boru hatları inşa ettiklerini kanıtladıkları bir dönemde, müttefikler (ABD/AB) bizden Kıbrıslı (Rumlar) kardeşlerimizle şüpheli bir pay için savaşmamızı istiyorlar.</t>
  </si>
  <si>
    <t>2021-03-18 23:05:28</t>
  </si>
  <si>
    <t>Patrie_bleue</t>
  </si>
  <si>
    <t>Mavi Vatan 🇹🇷🇦🇿 ˠ</t>
  </si>
  <si>
    <t>Türkiye-Yunanistan Twitter Web Sitesi Duyuruları / Το RT δεν σημαίνει εγκεκριμένο /
Ανακοινώσεις Ιστοσελίδας Twitter #Τουρκίας - #Ελλάδας Μεσογείου 🇹🇷🇪🇺🇬🇷</t>
  </si>
  <si>
    <t>https://t.co/SF54VdGsNm</t>
  </si>
  <si>
    <t>2020-12-06 20:32:57</t>
  </si>
  <si>
    <t>Belgium</t>
  </si>
  <si>
    <t>bizim köyde adim basi bundan var hatta bizimkini babamin kuzenleri rumlar altin gömmüstür diye paramparca ettirmisti https://t.co/YhncImCLyy</t>
  </si>
  <si>
    <t>2021-03-18 19:40:41</t>
  </si>
  <si>
    <t>sllatk</t>
  </si>
  <si>
    <t>rach</t>
  </si>
  <si>
    <t>kanalıma hosgeldiniz</t>
  </si>
  <si>
    <t>2018-08-18 19:34:46</t>
  </si>
  <si>
    <t>Row43</t>
  </si>
  <si>
    <t>Pomaklar, Ermeniler, Rumlar, Araplar, Nusayriler, Boşnaklar, Arnavutlar, Makedonlar, Zazalar, Terekemelerden neden bahsetmedin etnik milliyetçi başkan? Onlar da vatandaşımız onları neden saymadın? Herkesi "Türk" diyerek birleştiremiyorsun malum. #benibul https://t.co/dzc9D1eYQ2</t>
  </si>
  <si>
    <t>2021-03-18 19:36:22</t>
  </si>
  <si>
    <t>AtilaGorkem</t>
  </si>
  <si>
    <t>Atila Görkem Özdemir</t>
  </si>
  <si>
    <t>Potala Fedaisi</t>
  </si>
  <si>
    <t>https://t.co/yZRXiKxQ75</t>
  </si>
  <si>
    <t>2018-05-02 21:58:28</t>
  </si>
  <si>
    <t>Bu toprakların kadim halklarına Ermeniler Rumlar Kürdler başta olmak üzere yöneltilmiş asimilasyon inkar soykırım hareketleri politikalarının baş destekçileridirler.</t>
  </si>
  <si>
    <t>2021-03-18 18:00:52</t>
  </si>
  <si>
    <t>dersimkureys</t>
  </si>
  <si>
    <t>yüksel akyol</t>
  </si>
  <si>
    <t>Bitmeyen Kawga, İşçi
Vaxte Kırmanci
     YOU ALONE ARE REAL TO ME.</t>
  </si>
  <si>
    <t>2012-04-30 23:04:14</t>
  </si>
  <si>
    <t>Türkiye/Ankara</t>
  </si>
  <si>
    <t>Row60</t>
  </si>
  <si>
    <t>Çanakkale'de vatan savunmasında hayatını kaybeden Ermeniler ve Rumlar ezan dinmesin diye ölmediler, bu vatan toprakları için ve içinde yaşayan halk için öldüler. Hepsine sonsuz minnettarlıgımı sunuyorum. Işıklar içinde olsunlar https://t.co/Zyz6CTfOlK</t>
  </si>
  <si>
    <t>2021-03-18 15:53:28</t>
  </si>
  <si>
    <t>LegendsLoading</t>
  </si>
  <si>
    <t>Myths</t>
  </si>
  <si>
    <t>Myhts</t>
  </si>
  <si>
    <t>2020-08-06 06:47:38</t>
  </si>
  <si>
    <t>Kainat</t>
  </si>
  <si>
    <t>Bu hafta 1964 Rum sürgününün yıldönümü. Konu hakkındaki kapsamlı kitabımızın editörlüğünü @ilayors_ Ilay Örs Romain yapmıştı. Bu vesileyle çok genç yaşta kaybettiğimiz, müthiş tarihçi, canım kardeşim Vangelis Kechriotis'i de anmak istiyorum.
https://t.co/9rdX3f0yKe</t>
  </si>
  <si>
    <t>2021-03-18 14:35:39</t>
  </si>
  <si>
    <t>SamimAkgonul</t>
  </si>
  <si>
    <t>Samim Akgönül</t>
  </si>
  <si>
    <t>Minority Report</t>
  </si>
  <si>
    <t>https://t.co/VTFl8mW3zi</t>
  </si>
  <si>
    <t>2010-05-15 18:57:05</t>
  </si>
  <si>
    <t>Strasbourg / Bordeaux / Paris</t>
  </si>
  <si>
    <t>Row72</t>
  </si>
  <si>
    <t>#18martcanakkalezaferi
İngiltere Fransa Almanya İtalya ve bunlarsız hayatlarını idame edemeyen avrupa ülkeleri ,İsrail Amerikan yahudileri ve bunlara köpeklik eden bazı arap ülkeleri, Ermeniler Rumlar ve bunların arkasında duran Rusya,
Dünde,bugünde,yarında can düşmanımızdır.</t>
  </si>
  <si>
    <t>2021-03-18 13:42:07</t>
  </si>
  <si>
    <t>rahmancansiz</t>
  </si>
  <si>
    <t>Türkoğlu (Rahman)</t>
  </si>
  <si>
    <t>kiminin meskeni külhan
kimi derviş kimi sultan
kimi öz yarine mihman
bana yardan cüda düştü</t>
  </si>
  <si>
    <t>2018-09-15 18:27:40</t>
  </si>
  <si>
    <t>şöyle bi günde bile hükümet ve bakanlıkları , Ulu önder Atatürk ü anmaktan acizler, burası Türkiye kardeşim kendinize gelin bu yaptığınız ayıp daha ne denir bilmiyorum yazık sanki ülkeyi rumlar yunanlar yönetiyor ne bu düşmanlığınız kime bu kininiz   #18martcanakkalezaferi</t>
  </si>
  <si>
    <t>2021-03-18 13:32:10</t>
  </si>
  <si>
    <t>erenert6</t>
  </si>
  <si>
    <t>eren ert</t>
  </si>
  <si>
    <t>2021-01-09 10:40:17</t>
  </si>
  <si>
    <t>Tüm Anadolu halkı , Trakya halkı , Makedon halkı , Türkler Kürt’ler Ermeniler Rumlar hatta museviler , dini farklı , rengi farklı ama hepsi vatan için öldü , şehitlerimizin ruhu şad olsun 🙏 yokluğunuz varlık sebebimiz oldu , binlerce teşekkürler 🙏  #18martcanakkalezaferi https://t.co/GuHz2Hd4cW</t>
  </si>
  <si>
    <t>2021-03-18 12:24:37</t>
  </si>
  <si>
    <t>pelin_mrt</t>
  </si>
  <si>
    <t>pelin♠️</t>
  </si>
  <si>
    <t>iktisatçı / ik yönetim /peyzaj mimarı/adalet myo mezun/evli mutlu ve çocuklu❤️</t>
  </si>
  <si>
    <t>2010-07-31 22:45:03</t>
  </si>
  <si>
    <t>Isparta Merkez, Isparta</t>
  </si>
  <si>
    <t>Row189</t>
  </si>
  <si>
    <t>adam 20 sene istanbul’da gezmiş ama beyoğlu’na gideyim dememiş, merak yok bu millette. osmanlı’da da durum aynı ermeniler rumlar tl kaliteli işi yapmış 1 türk de çıkıp ben de yapıcam dememiş bu sadece imkanlarla açıklanamaz.</t>
  </si>
  <si>
    <t>2021-03-18 00:04:21</t>
  </si>
  <si>
    <t>kemalayddin</t>
  </si>
  <si>
    <t>Kemalidis Aydınostopoulos</t>
  </si>
  <si>
    <t>Kimsenin yaşantısını beğenmedim. Kendime uygun bir yaşantı da bulamadım'</t>
  </si>
  <si>
    <t>2014-11-25 11:43:27</t>
  </si>
  <si>
    <t xml:space="preserve">İstanbul - Trabzon </t>
  </si>
  <si>
    <t>Doç. Dr. Cihat Yaycı:
“Yunan ve Rumlar, “Yunanistan ve Kıbrıs MEB'i, Avrupa Birliği'nin MEB’idir.“ gibi hukuksuz savlarıyla, Avrupa Birliği'ni istismar ederek, Türkiye ile karşı karşıya getirmeye çalışıyor. Avrupa Birliği, Yunan ve Rumlar'ın bu oyununa gelmemelidir.“</t>
  </si>
  <si>
    <t>2021-03-17 22:37:44</t>
  </si>
  <si>
    <t>akdenizpolitik</t>
  </si>
  <si>
    <t>Doğu Akdeniz Politik</t>
  </si>
  <si>
    <t>Doğu Akdeniz ve Türk Dış Politikası kapsamında gerçekleşen kritik askeri ve diplomatik gelişmeler. https://t.co/GffvtLvzXw</t>
  </si>
  <si>
    <t>https://t.co/HXm96UX9at</t>
  </si>
  <si>
    <t>2020-04-25 22:46:47</t>
  </si>
  <si>
    <t>57 yıl önce İstanbul’un bin yıllık sakinleri bir gecede şehri terk etmeye zorlandı - Kathimerini
https://t.co/EyWi1XKTK8</t>
  </si>
  <si>
    <t>2021-03-17 19:52:56</t>
  </si>
  <si>
    <t>Row226</t>
  </si>
  <si>
    <t>YENİ / 1500 yılı. Sultan II. Bayezid, Sipahi Beyi Şahin Bey, Papaz Nektarios, Pîrî Reis, Kemal Reis ve Yeniçeri Hasan. Sırplar, Rumlar, Venedikliler, Türkler... Hepsinin yolları aynı yerde kesişiyor; Moton Kalesi’nde. @YMA01683973 kaleminden...
https://t.co/tfOUyEHQHz https://t.co/QtzRlLH6sJ</t>
  </si>
  <si>
    <t>2021-03-17 19:00:02</t>
  </si>
  <si>
    <t>KronikKitap</t>
  </si>
  <si>
    <t>Kronik Kitap</t>
  </si>
  <si>
    <t>Kronik Kitap Resmi Twitter Sayfası. İletişim: kronik@kronikkitap.com</t>
  </si>
  <si>
    <t>https://t.co/hE4DupoE1G</t>
  </si>
  <si>
    <t>2014-04-07 14:50:58</t>
  </si>
  <si>
    <t>Levent, İstanbul</t>
  </si>
  <si>
    <t>Row250</t>
  </si>
  <si>
    <t>+Haklı olarak bir aydınlanma falan bekliyorsunuz ama tabi ki olmuyor. TR'ye döndüklerinde Rumlar hakkında atıp tutmaya devam ediyorlar. Bu hikayeyse bile bence gerçekçi eminim aynen böyle olur 😒😒</t>
  </si>
  <si>
    <t>2021-03-17 12:11:13</t>
  </si>
  <si>
    <t>i_mergen_</t>
  </si>
  <si>
    <t>İ. Mergen</t>
  </si>
  <si>
    <t>2013-05-31 15:37:51</t>
  </si>
  <si>
    <t>Bu Fikret Bilâ niye hâlâ var.
Andımız'ın kaldırılması elbette politiktir.
Irkçı bir marşı çocuklara belletmek te pedagojik olarak yanlıştır.
TR'de sadece Türkler yok. 
Rumlar, Ermeniler, Yahudiler, Kürtler, vd de var.
Onlar niçin varlıklarını Türklere armağan etsin? https://t.co/55AYAuRwf1</t>
  </si>
  <si>
    <t>2021-03-17 01:03:46</t>
  </si>
  <si>
    <t>ysrsckn</t>
  </si>
  <si>
    <t>Seçkin Yasar</t>
  </si>
  <si>
    <t>2012-02-08 17:28:11</t>
  </si>
  <si>
    <t>Turan corafyasına ihanet edenler tarihin içinde hazin sonlarını görürler türk milleti tarihi düşmanlarını unutmazlar gürcüler Rumlar Ermeniler tarihde turan corafyası hainlik yaptılar tarih örnektir Siyonizm emperyalizm Truva atları biliyoruz #AçıkveNet</t>
  </si>
  <si>
    <t>2021-03-17 00:38:26</t>
  </si>
  <si>
    <t>Sehnaz63690072</t>
  </si>
  <si>
    <t>Sehnaz</t>
  </si>
  <si>
    <t>2020-03-12 00:42:38</t>
  </si>
  <si>
    <t>Sayın @mhulkicevizoglu istediğiniz kadar,24 anayasına vurgu yaparak tüm vatandaşlar eşittir ve Türklük tanımı etnik kimlik değil deyin, bu ülkede yaşayan kürtler, araplar, ermeniler,süryaniler, rumlar ve diğerleri  100 yıldır ayrımcılığa uğradığından  bu tanımı kabul etmiyor.</t>
  </si>
  <si>
    <t>2021-03-16 22:41:09</t>
  </si>
  <si>
    <t>juhannes_levy</t>
  </si>
  <si>
    <t>Yuhanna Aktaş ܝܘܚܢܢ ܐܩܛܫ</t>
  </si>
  <si>
    <t>iş insanı. şarap üreticisi. Mardin Süryani Birliği Başkanı. Denge denetleme ağı Mardin il koordinatörü.</t>
  </si>
  <si>
    <t>https://t.co/XTkAqxQQEz</t>
  </si>
  <si>
    <t>2013-01-29 00:39:51</t>
  </si>
  <si>
    <t>Row286</t>
  </si>
  <si>
    <t>Osman bey onu yedirip içirmiş, Rumlar ile görüşmesine izin vermiş, Söğüt te rahat dolaşmasına izin vermiştir. Köse Mihal bu durumdan etkilenmiş ve kimle savaştığını bir daha düşünmüştür.</t>
  </si>
  <si>
    <t>2021-03-16 21:20:01</t>
  </si>
  <si>
    <t>Sirplar, Bosnak kardeslerimizi katlederken Turkler derlermis, Ermeniler de Azerbaycanli kardeslerimize Turk diyor, Rumlar da Kibrisli Turklere Turk diyor. Bir tek biz kendimize Turk diyemiyoruz. Yaziklar olsun.</t>
  </si>
  <si>
    <t>2021-03-16 20:09:39</t>
  </si>
  <si>
    <t>lvnt_zn</t>
  </si>
  <si>
    <t>Levent</t>
  </si>
  <si>
    <t>2014-12-29 21:49:16</t>
  </si>
  <si>
    <t>Row312</t>
  </si>
  <si>
    <t>Çekya’yla birlik olmak istemedi, sana ne Kıbrıs’ın birleşmesinden???
Yani 5+1 toplantısı öncesinde hem uluslararası kamuoyunun, hem de halkın federasyon istediği şeklinde bir algı yaratarak Türk tarafını baskı altına almak istiyorlar… 
Peki Rumlar ne yapıyor bu arada?</t>
  </si>
  <si>
    <t>2021-03-16 13:52:47</t>
  </si>
  <si>
    <t>toros_toroslar</t>
  </si>
  <si>
    <t>Toros Toroslar</t>
  </si>
  <si>
    <t>Dağ başını duman almış...</t>
  </si>
  <si>
    <t>2019-12-30 15:07:46</t>
  </si>
  <si>
    <t xml:space="preserve">Lefkoşa </t>
  </si>
  <si>
    <t>Kıbrıslı Rumlar Dikenli Telleri Protesto etti https://t.co/D7nGC6uLgm https://t.co/xeSkqQNFhm</t>
  </si>
  <si>
    <t>2021-03-16 09:24:04</t>
  </si>
  <si>
    <t>Türkiye, Yunanistan, İsrail ve AB’ye ortak nota verdi.
☝️🇹🇷🤘 
Notaların nedeni Yunanistan, Rumlar ve İsrail arasında elektrik bağlantısı kurulmasını öngören AB destekli “EuroAsia Enterkonnektörü” projesi. Uzmanlar Kabloların Türkiye kıta sahanlığından geçtiğine dikkat çekti.</t>
  </si>
  <si>
    <t>2021-03-16 07:19:25</t>
  </si>
  <si>
    <t>_____KILIC_____</t>
  </si>
  <si>
    <t>⭐KILIÇ🌙🇹🇷</t>
  </si>
  <si>
    <t>🇹🇷 REİS-İ KILIÇ GRUPLARI 🇹🇷                    “ Ezan susacaksa, Bayrak inecekse , Kur-an gidecekse , Ölmeden gelme oğul! ”</t>
  </si>
  <si>
    <t>2020-11-20 11:38:10</t>
  </si>
  <si>
    <t>Row354</t>
  </si>
  <si>
    <t>Rumlar, harıl harıl 5+1’e hazırlanıyor https://t.co/EDfFTDRCeV</t>
  </si>
  <si>
    <t>2021-03-16 00:54:17</t>
  </si>
  <si>
    <t>Giynik_gazetesi</t>
  </si>
  <si>
    <t>GIYNIK GAZETESİ</t>
  </si>
  <si>
    <t>2020-06-30 22:41:37</t>
  </si>
  <si>
    <t>Row356</t>
  </si>
  <si>
    <t>Kıbrıs’ta dizi yapmışlar:
Kıbrıslı oyuncu yok
Denktaş, Türkçeyi sonradan öğrenen Rumlar gibi konuşuyor...</t>
  </si>
  <si>
    <t>2021-03-16 00:23:29</t>
  </si>
  <si>
    <t>KaganCebi</t>
  </si>
  <si>
    <t>Kağan Çebi</t>
  </si>
  <si>
    <t>♻️</t>
  </si>
  <si>
    <t>2010-02-01 00:22:23</t>
  </si>
  <si>
    <t>North Cyprus</t>
  </si>
  <si>
    <t>Row363</t>
  </si>
  <si>
    <t>Türkler Kürtler Ermeniler Rumlar Zazalar Aleviler hepinizi çok seviyorum</t>
  </si>
  <si>
    <t>2021-03-15 22:55:37</t>
  </si>
  <si>
    <t>saintyigit</t>
  </si>
  <si>
    <t>yiğit</t>
  </si>
  <si>
    <t>makes pretty slides fast</t>
  </si>
  <si>
    <t>2014-01-23 21:31:08</t>
  </si>
  <si>
    <t>Stanford, CA</t>
  </si>
  <si>
    <t>Türkiye'de türkler, kürtler, ermeniler, lazlar, rumlar, pontuslar, zazalar yaşıyor. Ülke haklı olarak isimlendirilmesi doğrudur ama farklı milletleri tek milletin adıyla anmak yanlıştır. Mesela bir türk olarak bana azeri denmesi bana dokunuyor. Çünkü azeri değilim.</t>
  </si>
  <si>
    <t>2021-03-15 22:23:35</t>
  </si>
  <si>
    <t>AlpRsal</t>
  </si>
  <si>
    <t>Alp Tuğrul Kırsal</t>
  </si>
  <si>
    <t>2021-02-10 03:20:50</t>
  </si>
  <si>
    <t>hem de Batı Anadolu kıyılarındaki #Rûmlar'ın tehcîr ettirilmesini sağlayan kişiydi. Yâni Türkiye'nin günümüzdeki %85-90 arasında Türk nüfûsa sâhib olmasını sağlayan kişi, Tal'at Paşa'dır, dersek yanlış olmaz. Bununla birlikte bir ayıbı da vurgulamamız gerekir. Türkiye, maâlesef, https://t.co/3hjBsYQnv9</t>
  </si>
  <si>
    <t>2021-03-15 20:47:15</t>
  </si>
  <si>
    <t>baycunoyan61</t>
  </si>
  <si>
    <t>2010-10-03 14:23:34</t>
  </si>
  <si>
    <t>Trabzon</t>
  </si>
  <si>
    <t>Mavi Vatanımızı gasp etmeye kalkan ancak suçüstü yakalanan Yunan ve Rumlar dışında kimse verdiğimiz notadan rahatsız olmaz. Çünkü bu hırsızlar sadece bizim değil, Mısır, İsrail, Lübnan ve Libya'nın da hakkını çalmıştır.
Bir sonraki adım MEB ilan edip, bu hırsızları tepelemektir.</t>
  </si>
  <si>
    <t>2021-03-15 18:58:36</t>
  </si>
  <si>
    <t>sevenyourdesire</t>
  </si>
  <si>
    <t>Andrey</t>
  </si>
  <si>
    <t>No politics - Clue: I mute trolls
Res acc: @pasha_andrey</t>
  </si>
  <si>
    <t>2012-08-09 03:24:39</t>
  </si>
  <si>
    <t>Bu kadar steril nüfus oranına sahip olan çok az ülke var. Özellikle yakın tarihte Yahudiler, Ermeniler, Rumlar gibi bir sürü azınlığa bu topraklarda maalesef çok kötü şeyler yapıldı. Bu durum karşılıklı kin gütmeden samimi özür ve barışçıl bir kucaklaşma ile son bulmalıdır.</t>
  </si>
  <si>
    <t>2021-03-15 18:32:17</t>
  </si>
  <si>
    <t>ozkaya_tugay</t>
  </si>
  <si>
    <t>Tugay #BizÖzgürüz</t>
  </si>
  <si>
    <t>⚡ Liberal</t>
  </si>
  <si>
    <t>2021-01-16 22:42:05</t>
  </si>
  <si>
    <t>Kali Sarαkosti
İyi Oruçlar
Bugün Pasxa/Paskalya'dan önce tutulacak 7 haftalık orucun başlangıcı olan Temiz Pazartesi günü. Pontos Rumları bugünü Saxto Deftera olarak adlandırıyor. Hristiyan Rumlar, 40 gün boyunca hayvansal gıdalar içermeyen bir nevi vegan beslenmeye geçiyor. https://t.co/GflRVg3TwG</t>
  </si>
  <si>
    <t>2021-03-15 16:18:54</t>
  </si>
  <si>
    <t>romios19</t>
  </si>
  <si>
    <t>Geçmişten Günümüze Rumlar</t>
  </si>
  <si>
    <t>İçerik desteği, eleştiri ve önerileriniz için 👉 DM</t>
  </si>
  <si>
    <t>2020-11-25 15:50:48</t>
  </si>
  <si>
    <t>Row432</t>
  </si>
  <si>
    <t>Buradan anlıyoruz ki 
Rumlar Yunanlılar 
Stres ve baskıyla 
Örf ve ananelerimizi bozmaya-aşındırmaya çalışıyor</t>
  </si>
  <si>
    <t>2021-03-15 08:56:20</t>
  </si>
  <si>
    <t>adamolacakcocuk</t>
  </si>
  <si>
    <t>MightywiserAdviserDTG</t>
  </si>
  <si>
    <t>"Value in function"
2021
take care of yourself</t>
  </si>
  <si>
    <t>2020-08-29 16:52:54</t>
  </si>
  <si>
    <t>learnthelaws.com</t>
  </si>
  <si>
    <t>Row453</t>
  </si>
  <si>
    <t>Tam da içlerinde oturuyorum. Bence İstanbul’un en güzel yeri burası. İstanbulda yaşadığımı hissediyorum. 
İstanbullu Rumlar'ın “Baklahorani Karnavalı" bugün çevrimiçi kutlanacak - Medyascope https://t.co/Z3jhCHw9UF</t>
  </si>
  <si>
    <t>2021-03-14 23:28:02</t>
  </si>
  <si>
    <t>mruseng</t>
  </si>
  <si>
    <t>av.dr.rusen gultekin</t>
  </si>
  <si>
    <t>2011-09-10 14:45:08</t>
  </si>
  <si>
    <t>Row484</t>
  </si>
  <si>
    <t>Ali Erbaş hocamız, iyimiş çok şükür, rumlar üzgün.</t>
  </si>
  <si>
    <t>2021-03-14 21:34:04</t>
  </si>
  <si>
    <t>erkanacarbey</t>
  </si>
  <si>
    <t>Erkan Acar</t>
  </si>
  <si>
    <t>Önce vatan❤ güçlü Reis ile güçlü devlet..
Recep Tayyip Erdoğan 🇹🇷</t>
  </si>
  <si>
    <t>2013-07-02 22:57:58</t>
  </si>
  <si>
    <t>Yıl 1971 Rumlar Bölgesel Özerkliği Reddetti. 
#1971 #Kıbrıs #KıbrısSorunu #Klerides #Denktaş https://t.co/sk8VqB8JpO</t>
  </si>
  <si>
    <t>2021-03-14 21:01:08</t>
  </si>
  <si>
    <t>edsbilisim</t>
  </si>
  <si>
    <t>EDS BİLİŞİM</t>
  </si>
  <si>
    <t>#DigitalPublishing, #InteractiveChildrenBook, #MobileApplication, #MobileWebSite #Sosyalmedya #mobiluygulama #websitesi #sosyalmedyayönetimi #ÇocukKitabı #mobil</t>
  </si>
  <si>
    <t>http://t.co/32orq01qGV</t>
  </si>
  <si>
    <t>2015-04-22 23:58:04</t>
  </si>
  <si>
    <t>Row519</t>
  </si>
  <si>
    <t>#BirZamanlarKıbrıs Dizisi ne kadar ses getirdi yahu.
Şimdiden hazımsızlık yaşayanlar belirmeye başladı.
Rum bile daha başlamadı eleştirmeye bunlar başladı sayıp sövmeye, içimizde ki Rumlar başlıklı bir dizi da çekilip yayınlansın bence.</t>
  </si>
  <si>
    <t>2021-03-14 17:01:28</t>
  </si>
  <si>
    <t>HalitCanHHO</t>
  </si>
  <si>
    <t>Halit H.H.O. (TRNC)/(KKTC)</t>
  </si>
  <si>
    <t>International Relations. / Turkish Repuplic of Northern Cyprus. / I ❤️ TRNC / Political Science Researcher. / Turkish Cypriot.</t>
  </si>
  <si>
    <t>2017-05-22 19:26:01</t>
  </si>
  <si>
    <t>Row536</t>
  </si>
  <si>
    <t>📍#Niğde | #Fertek Cami 🕌 
Niğdemizin Fertek köyünde bulunan, eski Rumlar’dan kalan Fertek Kilisesi Cumhuriyetimizin ilanından hemen sonra camiye çevrilmiş, mimari özellikleriyle yerli ve yabancı turizm açısında da Niğdemize katkı sunmaktadır. https://t.co/pq9mzsrQSG</t>
  </si>
  <si>
    <t>2021-03-14 16:19:03</t>
  </si>
  <si>
    <t>AlaattinSonat</t>
  </si>
  <si>
    <t>Alaattin Sonat 🇹🇷</t>
  </si>
  <si>
    <t>#MHP 27.Dönem #Niğde Milletvekili Adayı | Etimesgut Bld Bşk Yrd. | Kent Konseyi Başkanı | Etimesgut Bld.Spor Ampute F.Kulüp Başkanı | Etimesgut Bld.Spor Bşk V.</t>
  </si>
  <si>
    <t>https://t.co/KxZnHfbCzX</t>
  </si>
  <si>
    <t>2018-04-19 17:37:00</t>
  </si>
  <si>
    <t>Ey bu vatanin eskiden beri evladi olan ( dilim azinlik demeye el vermiyor. Bu ifadeyi yüzlerce yil birlikte yasadigimiz bir topluluk icin kullanmayi son derece yanlis buluyorum) Ermeniler, Suryaniler, Rumlar, Yahudiler, Nasraniler... siz de milletin bu ittifakina destek veriniz</t>
  </si>
  <si>
    <t>2021-03-14 06:21:09</t>
  </si>
  <si>
    <t>jossef_adam</t>
  </si>
  <si>
    <t>Jossef Adam</t>
  </si>
  <si>
    <t>2020-09-25 17:20:28</t>
  </si>
  <si>
    <t>Canlı renklerden oluşan olağanüstü resimler… Ama padişah, Rum ressamlarının odasına girdiğinde şaşırıp kızmış. Odada bomboş duvarlardan başka hiçbir şey yokmuş. Bunun üzerine Rumlar, iki duvarı ayıran perdeyi kaldırmışlar.</t>
  </si>
  <si>
    <t>2021-03-13 23:40:28</t>
  </si>
  <si>
    <t>iIssonteux</t>
  </si>
  <si>
    <t>Édouard Laferrière</t>
  </si>
  <si>
    <t>General Public Prosecutor of the Supreme Court of Appeal</t>
  </si>
  <si>
    <t>2021-02-05 00:04:54</t>
  </si>
  <si>
    <t>Row654</t>
  </si>
  <si>
    <t>Paskalya bayramina kadar 7 hafta sürecek oruç ve perhiz (tamamen vegan beslenme) öncesi, yapılan son eğlenceye Rumlar Baklahorani, Ermeniler de Paregentan derler. 
Her 2 toplum da o gün patlayana kadar yer, çatlayana kadar içer, eğlenceler düzenlerler https://t.co/oGWPsZtzCx</t>
  </si>
  <si>
    <t>2021-03-13 20:23:20</t>
  </si>
  <si>
    <t>sozyerli</t>
  </si>
  <si>
    <t>Silva Özyerli</t>
  </si>
  <si>
    <t>2012-01-18 23:52:33</t>
  </si>
  <si>
    <t>İstanbullu Rumlar ve Türkler, Avrupa Kupası final maçını (Portekiz-Yunanistan) birlikte izliyorlar. İstanbul 2004 https://t.co/OUjuuEHrY1</t>
  </si>
  <si>
    <t>2021-03-13 19:19:02</t>
  </si>
  <si>
    <t>grofcum</t>
  </si>
  <si>
    <t>grof.</t>
  </si>
  <si>
    <t>köle.</t>
  </si>
  <si>
    <t>2021-01-01 23:11:24</t>
  </si>
  <si>
    <t>Row669</t>
  </si>
  <si>
    <t>Kıbrıslı milletdaşlarımız ne kadar kolay bir şekilde Türk halkına yapılan zulümleri,katliamları görmezden geliyor. 
Siz 2-3 tweetle barış naraları atarken devlete kafa tutmaya devam ederken, Rumlar da, Türk düşmanları da keyifli bir şekilde sizi izliyorlar. #AhKıbrısım https://t.co/IwTKNmFC7R</t>
  </si>
  <si>
    <t>2021-03-13 18:16:38</t>
  </si>
  <si>
    <t>mllek66</t>
  </si>
  <si>
    <t>ℳ𝒍𝒍𝒆.K</t>
  </si>
  <si>
    <t>2019-01-05 17:08:55</t>
  </si>
  <si>
    <t>FR|TR</t>
  </si>
  <si>
    <t>Cumhurbaşkanı Tatar: Egemen eşitliğe dayalı bir çözüm, Kıbrıslı Rumlar’ın da yararına olacak https://t.co/GvrXNsSodK</t>
  </si>
  <si>
    <t>2021-03-13 14:54:06</t>
  </si>
  <si>
    <t>brt_haber</t>
  </si>
  <si>
    <t>Brt Haber</t>
  </si>
  <si>
    <t>Bayrak Radyo Televizyon Kurumu Resmi Hesabı</t>
  </si>
  <si>
    <t>http://t.co/OFnKzbjOV8</t>
  </si>
  <si>
    <t>2010-12-17 09:20:37</t>
  </si>
  <si>
    <t>Northern Cyprus</t>
  </si>
  <si>
    <t>Osmanlı'da bilhassa Rumlar, Ermeniler ve Yahudiler azınlık kavramının içinde değerlendirilmiştir. Osmanlı tarihine ve Azınlıklar konusuna ilgi duyan okurlar, bu çalışmada @onderkayaistan1'nın kaleminden pek çok ilginç bilgi ve anekdotla karşılaşacak.
https://t.co/FUBYoWKTG8 https://t.co/7MNz8IeIfw</t>
  </si>
  <si>
    <t>2021-03-13 12:54:00</t>
  </si>
  <si>
    <t>Row725</t>
  </si>
  <si>
    <t>5. Birincisi; garanti Sn. Akıncı’nın sandığı gibi Kıbrıs Cumhuriyeti’nden kaynaklanmamaktadır. Bilakis; Kıbrıs Cumhuriyeti’nin kaynağı Kıbrıs Türklerinin egemen iradesidir ve Rumlar tarafından gasp edilmiştir.</t>
  </si>
  <si>
    <t>2021-03-13 11:40:04</t>
  </si>
  <si>
    <t>muratozkaleli</t>
  </si>
  <si>
    <t>F. Murat Özkaleli</t>
  </si>
  <si>
    <t>sapere aude</t>
  </si>
  <si>
    <t>2011-02-10 00:44:52</t>
  </si>
  <si>
    <t>Yanlış. Doğru değil. Kültürden ve tarihten bir şey anlamıyor. Rumlar daha yakın. Tek fark onların müslüman olmaması, böylece tabii siyasal islamını da yapamıyorsun dış politikada. Bir de "halk" ibaresini kullanmış. Siyasi çıkarlarınız için topluca bir halkı aşağılamaya gerek yok. https://t.co/u9XdRLcCRw</t>
  </si>
  <si>
    <t>2021-03-13 02:43:25</t>
  </si>
  <si>
    <t>zeyked12</t>
  </si>
  <si>
    <t>Masarra</t>
  </si>
  <si>
    <t>Ibn Masarra'dan esinlenmiştir | Profil azılı bir postmodernizm düşmanıdır, gördüğü yerde ezer, ağır haber/analiz/tarih/felsefe içerir | @griffincomtr</t>
  </si>
  <si>
    <t>2020-08-14 23:48:18</t>
  </si>
  <si>
    <t>Nederland</t>
  </si>
  <si>
    <t>Row748</t>
  </si>
  <si>
    <t>Sizi Rumlar katletti. Annenizi, babanızı, dayınızı,dedenizi öldürdüler. Yanınızda Türkiye olarak biz vardık. Geçmiş geçmişte kalmıştır derseniz eğer, adınız soyadınız Türkçe,para biriminiz TL, adınız bile Kuzey Kıbrıs TÜRK Cumhuriyeti. Nedir bu Rum sevdası? Çok kolay unutuyoruz.. https://t.co/m6eMHKJ6Ve</t>
  </si>
  <si>
    <t>2021-03-13 01:39:01</t>
  </si>
  <si>
    <t>a_aytugg</t>
  </si>
  <si>
    <t>Ahmet Aytuğ Öztürk</t>
  </si>
  <si>
    <t>2018-02-11 21:51:29</t>
  </si>
  <si>
    <t>Tag a yazılanları okuyorum da ya gerizekalısınız ya da vatan haini. Ulan rumlar sizi doğrayalı 50 sene olmadı. Türkiye koştu imdadınıza. Sizin için vatan değilse şehit kanı akıttığımız Kıbrıs bizim için yavru vatan oldu. Mücahit Denktaş ın kemiklerini sızlatıyorsunuz. #AhKıbrısım</t>
  </si>
  <si>
    <t>2021-03-13 01:33:38</t>
  </si>
  <si>
    <t>ras_erkan</t>
  </si>
  <si>
    <t>EYT ras_han</t>
  </si>
  <si>
    <t>2017-12-10 11:52:12</t>
  </si>
  <si>
    <t>Tabi bunun yanında şöyle bir durum da var. Rumlar Türklere karşı kin ve nefret dolu bir ırk. Evet Güney ile ilk başta birleştiğinizde herşey ada sakinleri için çok daha kolay olucak. Belki siz veya sizin nesliniz birleşme dönemi sayesinde daha güzel bir yaşama sahip olacaksınız.</t>
  </si>
  <si>
    <t>2021-03-13 01:28:12</t>
  </si>
  <si>
    <t>sokratabi</t>
  </si>
  <si>
    <t>กดดูด้🌈</t>
  </si>
  <si>
    <t>2018-03-30 16:46:41</t>
  </si>
  <si>
    <t>Row753</t>
  </si>
  <si>
    <t>Ve evet. KKTC, Güney ile birleşmek isterse, Güney'in bunu seve seve kabul eder. Zira KKTC'nin Rumlar ile birleşmesi Türkiye'ye çok ağır sonuçlar getirir. Zaten kaybettiği adalardan dolayı Ege'de kaybettiği hâkimiyeti Akdeniz'de de kaybeder.</t>
  </si>
  <si>
    <t>Row770</t>
  </si>
  <si>
    <t>Bu paylaşımda ki bazı yanlışlar:
-Hamsi bir balıktır 
- Trabzonlu Rumlar, Ermeniler,Gürcüler, Aleviler vardır. https://t.co/FO2AMXfXYc</t>
  </si>
  <si>
    <t>2021-03-12 22:59:03</t>
  </si>
  <si>
    <t>koznea</t>
  </si>
  <si>
    <t>Sarsılmaz Cumhuriyetçi</t>
  </si>
  <si>
    <t>Mavi Yaka
Trabzonsporlu 
Sosyalist
Eski Boksör</t>
  </si>
  <si>
    <t>2020-09-12 20:48:21</t>
  </si>
  <si>
    <t>Row778</t>
  </si>
  <si>
    <t>"Rumlar ve müslümanlar" yazıyorsun adam alınıyor. Dünya imla bilmeyen hassas kalpler için bir cehennemdir dostlarım.</t>
  </si>
  <si>
    <t>2021-03-12 21:31:54</t>
  </si>
  <si>
    <t>mfatihkutan</t>
  </si>
  <si>
    <t>m. fatih</t>
  </si>
  <si>
    <t>Kitap okur, yayına hazırlar ve satar. // BOUN Hukuk</t>
  </si>
  <si>
    <t>2018-11-21 23:34:43</t>
  </si>
  <si>
    <t>Row783</t>
  </si>
  <si>
    <t>Din kardeşliği,millet kardeşliği boş işler
Osmanlı’ya bilim ve ekonomi alanındaki en büyük katkıyı Rumlar ve Museviler yapmıştır
Hatta 1821’de Yunanistan kurulduğunda bile aramızda en çok okumuş,bilgili insanlar diye yine Rumlara güvenilmiştir</t>
  </si>
  <si>
    <t>2021-03-12 20:10:14</t>
  </si>
  <si>
    <t>ychpfedaisi</t>
  </si>
  <si>
    <t>Y-CHP Fedaisi 🇹🇷🇺🇸</t>
  </si>
  <si>
    <t>Özgürlük,demokrasi,adalet,serbest piyasa</t>
  </si>
  <si>
    <t>2021-02-28 14:45:06</t>
  </si>
  <si>
    <t>Hem bir İmam konuşuyor hem de Ayasofya Cami’nin imamı konuşuyor , tabi sinirlenecek kripto rumlar hahaha</t>
  </si>
  <si>
    <t>2021-03-22 15:31:31</t>
  </si>
  <si>
    <t>comertvc</t>
  </si>
  <si>
    <t>Yabgu</t>
  </si>
  <si>
    <t>2020-12-02 22:29:45</t>
  </si>
  <si>
    <t>Yunanistan'ın 200.kuruluş yıldönümü ve Mora Türkleri
Türklerin Avrupa’dan kovulması fikri XVIII. Ve XIX. yüzyıllarda birçok Fransız düşünürün ortak kanısıydı. Türklere yardım eden Fransız siyasetini eleştiren Comte Constantin Francois Volney’e göre, Rumlar uyandırılmalıydı</t>
  </si>
  <si>
    <t>2021-03-22 11:32:11</t>
  </si>
  <si>
    <t>cengizm80158912</t>
  </si>
  <si>
    <t>cengiz mutlu</t>
  </si>
  <si>
    <t>Sakarya Uygulamalı Bilimler Üniversitesi
Doç.Dr
Hektorun İntikamını Gün Gelir Bir Türk Elbette Alır!!!</t>
  </si>
  <si>
    <t>2021-03-22 10:08:42</t>
  </si>
  <si>
    <t>1897 yılında İstanbul'un nüfusu
Toplam: 903.482 kişi 
1-Müslümanlar: 520.194
2-Rumlar: 161.867
3-Ermeniler: 158.131
4-Bulgarlar: 6.364
5-Katoliklar: 6.636
6-Yahudiler: 45.369
7-Protestanlar: 1.668
8-Latinler: 3.253
—Osmanlı 1897 Yıllığı / Drdatastats</t>
  </si>
  <si>
    <t>2021-03-21 23:51:51</t>
  </si>
  <si>
    <t>BoozeCrimean</t>
  </si>
  <si>
    <t>crimean booze dealer 13th tribe</t>
  </si>
  <si>
    <t>only kaballah shapes my life</t>
  </si>
  <si>
    <t>2020-04-02 21:10:54</t>
  </si>
  <si>
    <t>Bu durumda Ermeni ve Rumlar dava açmalı. Bakalım o zaman neler olacak https://t.co/7OLaDIUZJb</t>
  </si>
  <si>
    <t>2021-03-21 19:52:13</t>
  </si>
  <si>
    <t>tturan21</t>
  </si>
  <si>
    <t>turgay turan</t>
  </si>
  <si>
    <t>Amed/Diyarbakır - İstanbul</t>
  </si>
  <si>
    <t>2011-09-30 11:39:22</t>
  </si>
  <si>
    <t>Son dakika... Çıldırdılar: 'ABD'liler Türk rüyasının üstüne mezar taşı koyuyor' https://t.co/OiYO9ScdKI via @milliyet @mucit48 
Adanın sahipleri Türkleri,Katil rumlar haçlı devlet bozuntularının verdikleri silahlarla katlettiler.adanın TapusuTÜRKLERDEDİR.
https://t.co/vWAnahDFbl</t>
  </si>
  <si>
    <t>2021-03-21 17:03:09</t>
  </si>
  <si>
    <t>HsamettinENER5</t>
  </si>
  <si>
    <t>@mucit48 Hüsamettin ŞENER</t>
  </si>
  <si>
    <t>Dünyada olacak deprem ve Tsunami,Volkan patlaması,Tayfun,Kasırga,Sel önceden Tam isabet derecesinde Tesbit Edip Bütün dünyaya web sayf. https://t.co/YDRn8s2yRc</t>
  </si>
  <si>
    <t>https://t.co/i12t9CFzmr</t>
  </si>
  <si>
    <t>2020-03-02 10:17:21</t>
  </si>
  <si>
    <t>Erzincan</t>
  </si>
  <si>
    <t>Row90</t>
  </si>
  <si>
    <t>Anadolu milletlerinden Ermeniler, Rumlar şu sözü söylese tutarlılık ve dahi haklılık payı olur ama Mezopotamya ve Güneydoğu Anadolu'da dağınık ve varlık gösteremeyen bir kavim hakkında bu iddia bayağı gülünç duruyor. https://t.co/qtvBC7XrB7</t>
  </si>
  <si>
    <t>2021-03-21 16:29:17</t>
  </si>
  <si>
    <t>makustalih31</t>
  </si>
  <si>
    <t>Aaron Grejuva</t>
  </si>
  <si>
    <t>Right-Wing Libertarian, Militarism, Free Speech, Founder of Holy Alliance, Ashkenazi</t>
  </si>
  <si>
    <t>2020-12-21 13:45:19</t>
  </si>
  <si>
    <t>Kraków, Polska</t>
  </si>
  <si>
    <t>Row103</t>
  </si>
  <si>
    <t>Hukuk devleti dediğin Türk milletini ve dinini devletin kurumlarına sokmama fakirleştirme bölme adkeri polisi mayına sürme, banka hortuumlama rejimiydi solteker. Türk milletinin adaletini beğenöiyen Ermeniler ermenistana Rumlar Yonanistana! https://t.co/nBImRrLR55</t>
  </si>
  <si>
    <t>2021-03-21 12:40:40</t>
  </si>
  <si>
    <t>HumanDefense2</t>
  </si>
  <si>
    <t>Human.Defense</t>
  </si>
  <si>
    <t>2020-08-07 11:30:58</t>
  </si>
  <si>
    <t>Bugün 3ncü dünya savaşı var
Türkiye (Beşiktaş)/ Karşımızda Haçlı ittifakı (rumlar,fransızlar, yunanlılar,romalılar, ingilizler,almanlar)
Allah yar ve yardımcımız olsun.
#BeşiktaşınMaçıVar</t>
  </si>
  <si>
    <t>2021-03-21 12:28:15</t>
  </si>
  <si>
    <t>Kartal_44_1903</t>
  </si>
  <si>
    <t>🦅KARTAL★★★🇹🇷🏁</t>
  </si>
  <si>
    <t>#Beşiktaş #AhmetKaya #Akrep 
 Ya Hep Ya Hiç #RogerFederer 
Av Peşinde koşan her aslanın tepesinde onu pençelemek için bekleyen bir KARTAL🦅 vardır.</t>
  </si>
  <si>
    <t>2016-03-02 12:53:46</t>
  </si>
  <si>
    <t>Kayısı Kentli/ Malatya 🦅</t>
  </si>
  <si>
    <t>Row120</t>
  </si>
  <si>
    <t>#DileKolay Anadoludaki Rumlar’la Yunanistan’daki Müslüman Türklerin mübadelesinin gerekliliği, hikayesi neydi tam olarak ? Bundan bahsedebilir misiniz ? @ciftpelin @ebruyuc @GundemOtesi</t>
  </si>
  <si>
    <t>2021-03-21 01:15:52</t>
  </si>
  <si>
    <t>MerveARAT07</t>
  </si>
  <si>
    <t>Merve ARAT</t>
  </si>
  <si>
    <t>Ölmeden evvel ölünüz. / Kainatı senin yüzü suyu hürmetine yarattım. / Ben insanı kendi RUHUMDAN Muhammed'in NURUNDAN yarattım.</t>
  </si>
  <si>
    <t>2010-08-15 18:49:40</t>
  </si>
  <si>
    <t>Row123</t>
  </si>
  <si>
    <t>1963 yılı Aralık ayında Kıbrıs’ta tarihe “kanlı noel” olarak geçen kıyımın bedelini İstanbullu Rumlar ödemişlerdi. Gidenler arasında hiç bir meslek ayrımı yoktu. Antoni Apostolu da onlardan biriydi işte. https://t.co/wf4OPiKByi</t>
  </si>
  <si>
    <t>2021-03-21 00:31:39</t>
  </si>
  <si>
    <t>osepyesilcam</t>
  </si>
  <si>
    <t>Yeşilçam Sineması</t>
  </si>
  <si>
    <t>2009-07-21 18:19:14</t>
  </si>
  <si>
    <t>Beyoğlu/Yeşilçam Sokak</t>
  </si>
  <si>
    <t>izmirden kaçarken şehri yakıp yıkan rumlar gibi aynı</t>
  </si>
  <si>
    <t>2021-03-20 15:55:42</t>
  </si>
  <si>
    <t>CadburyGorillaa</t>
  </si>
  <si>
    <t>Jick Magger</t>
  </si>
  <si>
    <t>Champagne Socialist</t>
  </si>
  <si>
    <t>2018-04-24 19:22:17</t>
  </si>
  <si>
    <t>METU Ankara, Türkiye</t>
  </si>
  <si>
    <t>Row157</t>
  </si>
  <si>
    <t>Elbet rumlar gelecek ve kendilerinin olan Konstantinopolis şehrini biz barbar zalim kan dökücü türklerden alacaktır 🇬🇷🇬🇷</t>
  </si>
  <si>
    <t>2021-03-20 03:04:21</t>
  </si>
  <si>
    <t>Ronnewas</t>
  </si>
  <si>
    <t>Muratcan 🇨🇦🇷🇺</t>
  </si>
  <si>
    <t>Türk olmaktan nefret ediyorum ve utanıyorum</t>
  </si>
  <si>
    <t>2020-11-08 23:30:56</t>
  </si>
  <si>
    <t>Malkiye</t>
  </si>
  <si>
    <t>Bu ülkede en sevmediğim sözlerden biri Kürt Sorunu. Suriyeliler sorunlu, Kürtler sorunlu, Aleviler sorunlu, Ermeniler sorunlu, Rumlar sorunlu, Türkler mi normal? Bu ülkede Kürt sorunu olduğu kadar Türk sorunu da vardır. https://t.co/1TcjThn8wn</t>
  </si>
  <si>
    <t>2021-03-20 00:53:24</t>
  </si>
  <si>
    <t>mcankizmaz</t>
  </si>
  <si>
    <t>Melih Can</t>
  </si>
  <si>
    <t>Ender Düşünce Platformu⚓️ / Memento Dergi / Student of Political Philosophy</t>
  </si>
  <si>
    <t>https://t.co/AnlLrOnMnt</t>
  </si>
  <si>
    <t>2017-11-25 13:08:28</t>
  </si>
  <si>
    <t>Row167</t>
  </si>
  <si>
    <t>Böyle savunma olmaz. Biri çıkar bu ülkede Rumlar,  Ermeniler,  Yahudiler veya farklı dinlere ait inançlara ait insanlarda çıkıp bizi rahatsız ediyor ezan bizi rahatsız ediyor derse nasıl bir savunma yapacaksınız. Kişisel taleplere ve keyfi uygulamalara göre devlet yönetilmez.</t>
  </si>
  <si>
    <t>2021-03-19 22:08:03</t>
  </si>
  <si>
    <t>anibalgazete</t>
  </si>
  <si>
    <t>İrfan Yormaz</t>
  </si>
  <si>
    <t>https://t.co/UNBslm3RuY
https://t.co/qFw9x1ME0Q</t>
  </si>
  <si>
    <t>https://t.co/EKche5BPWo</t>
  </si>
  <si>
    <t>2011-08-24 11:38:37</t>
  </si>
  <si>
    <t>Şu Kıbrıs dizisi eğer güzel olursa Yunanlar ve Rumlar iyi zırlayacak belli ki</t>
  </si>
  <si>
    <t>2021-03-19 20:19:16</t>
  </si>
  <si>
    <t>QI3HhUM1hwzsjua</t>
  </si>
  <si>
    <t>ﻇﺎﻫﺮ ظریفی (Eyüpoğlu Hüseyin)</t>
  </si>
  <si>
    <t>Bellissimo يا بدر ضاوي بأعلى فلك</t>
  </si>
  <si>
    <t>2020-06-18 16:50:37</t>
  </si>
  <si>
    <t>Örgütlenme kabiliyetinden dolayı Türk Ordusuna güç veren Türkçülüğü bitirmek için Osmanlının son zamanlarında kripto ermeni ve rumlar özellikle ortak hareket ederek Türk düşmanlığını hızlandırdılar...</t>
  </si>
  <si>
    <t>2021-03-19 19:37:18</t>
  </si>
  <si>
    <t>dyrtgn</t>
  </si>
  <si>
    <t>Diyar-ı Ötüken Muhtarı</t>
  </si>
  <si>
    <t>👉 𝔉𝔬𝔯𝔱𝔢𝔰 𝔣𝔬𝔯𝔱𝔲𝔫𝔞 𝔦𝔲𝔳𝔞𝔱 👈
#PartisizTÜRKÇÜ  #BenTürkümSenKimsin 
🇹🇷🇦🇿 @TSKGnkur</t>
  </si>
  <si>
    <t>2021-01-02 17:42:48</t>
  </si>
  <si>
    <t>tanrıdağı</t>
  </si>
  <si>
    <t>Row178</t>
  </si>
  <si>
    <t>Türk düşmanları Ermeni ve Rumlar ister Andimizin kaldirilmasinı</t>
  </si>
  <si>
    <t>2021-03-19 19:09:05</t>
  </si>
  <si>
    <t>MustafaGltrk5</t>
  </si>
  <si>
    <t>Mustafa Güçlütürk</t>
  </si>
  <si>
    <t>emekli mühendis</t>
  </si>
  <si>
    <t>2021-01-18 13:15:31</t>
  </si>
  <si>
    <t xml:space="preserve">Ankara </t>
  </si>
  <si>
    <t>Row182</t>
  </si>
  <si>
    <t>Çanakkale'de Ermeni ve Rumlar vardı orduda,evet, ama Ermeniler ve Rumlar Anadolu'nın işgal edilen her büyük şehrinde işgalcileri destekledi peşinden. İstanbul'da her yerde Yunaninstan bayrağı astılar. Bu da var.</t>
  </si>
  <si>
    <t>2021-03-19 17:09:45</t>
  </si>
  <si>
    <t>gokkurt_aksu</t>
  </si>
  <si>
    <t>Gokkurt Beyazsu</t>
  </si>
  <si>
    <t>2011-11-23 00:19:56</t>
  </si>
  <si>
    <t>Row188</t>
  </si>
  <si>
    <t>Ermeniler ve Rumlar, Türk hakimiyetinin olmadığı her yerde kalan sivil Türkleri öldürdüler. Ben Yalova'da büyüdüm, bunları yaşayan son nesili gördüm. Atatürk, Türkler, Marmara,Ege Türkleri için kurtarıcı. https://t.co/gw8uTpFrhf</t>
  </si>
  <si>
    <t>2021-03-19 14:49:13</t>
  </si>
  <si>
    <t>Rumlar’ın yanında yer alan “AB’nin Kıbrıs görüşmelerine katılmasına” karşı çıkan KKTC Dışişleri Bakanı @TahsinErturulo1 kendisine yönelik tepkilere sert yanıt verdi: “Topunuz gelin...” https://t.co/buEFOUOWBH</t>
  </si>
  <si>
    <t>2021-03-19 14:08:26</t>
  </si>
  <si>
    <t>| 18 yıl Milliyet Kıbrıs Temsilcisi ve yazarı | 3 yıl DHA Temsilcisi | KGK Yönetim Kurulu Üyesi | #Journalist | https://t.co/scto2c7LgM</t>
  </si>
  <si>
    <t>https://t.co/YOLqR3MAJY</t>
  </si>
  <si>
    <t>Row202</t>
  </si>
  <si>
    <t>Çanakkale de Türkler kadar Ermeniler, Rumlar olmak üzere bütün anadolu insanının savaştığını dünya dahil herkes bilmeli. Pek değerli ırkçılar da her şeyden önce bunu öğrenmeli. GERÇEK ‘değerlerimizi’ ve azınlıklarımızı bütün olarak ne zaman sahipleneceğiz acaba. https://t.co/sN9yJaNsim</t>
  </si>
  <si>
    <t>2021-03-19 12:46:47</t>
  </si>
  <si>
    <t>offfhephakliyim</t>
  </si>
  <si>
    <t>azra 🇪🇺</t>
  </si>
  <si>
    <t>batının uşağıyım ve muasır medeniyetler seviyesindeyim</t>
  </si>
  <si>
    <t>2021-02-02 21:31:46</t>
  </si>
  <si>
    <t>Tayyibin Şahsında</t>
  </si>
  <si>
    <t>Rumlar/Yunanlarin eski vatanidir. Urmiye.. https://t.co/hR2ayiUOzx</t>
  </si>
  <si>
    <t>2021-03-24 13:44:20</t>
  </si>
  <si>
    <t>bakiridiyar</t>
  </si>
  <si>
    <t>Bakiridiyar</t>
  </si>
  <si>
    <t>2020-12-07 11:21:01</t>
  </si>
  <si>
    <t>Row79</t>
  </si>
  <si>
    <t>2- Yapı, 1912 yılında (bazı kaynaklara göre 1908) Rumlar tarafından finanse edilerek Trabzon Meydan Parkı'nın doğusundaki bölgeye inşa edilmiştir. Gazeteci Refik Ahmet Sevengil'e göre, bina bir Fransız şirketi tarafından yaptırılmış ve belediyeye terk edilmiştir.</t>
  </si>
  <si>
    <t>2021-03-23 23:54:48</t>
  </si>
  <si>
    <t>SCanDokmeci</t>
  </si>
  <si>
    <t>Sela Can Dökmeci</t>
  </si>
  <si>
    <t>📍Trakya Üniversitesi Devlet Konservatuvarı | Müdür Yrd. | Dr. Öğr. Üyesi | Kontrabas Bölümü Öğretim Üyesi | Balkan Senfoni Orkestrası Koordinatörü</t>
  </si>
  <si>
    <t>https://t.co/JurHrYc6gj</t>
  </si>
  <si>
    <t>2013-04-28 13:31:23</t>
  </si>
  <si>
    <t>Edirne, Türkiye</t>
  </si>
  <si>
    <t>Row80</t>
  </si>
  <si>
    <t>Osmanlı İmparatorluğu'nda Müseviler, Rumlar, Ermeniler barış ve refah içinde yaşadılar. Türkiye Avrupa Birliği'ne tam üye olursa. Avrupa Birliği'nin refahının barışının, güvenliğinin garantisi, teminati olacağı gibi;</t>
  </si>
  <si>
    <t>2021-03-23 23:48:32</t>
  </si>
  <si>
    <t>SekinBilgin</t>
  </si>
  <si>
    <t>Billgin Seçkin</t>
  </si>
  <si>
    <t>bilginenginzijm@outlookcomBaşta yüksekteknoloji ürünler olmak üzere AdanZyeherşeyi TÜRKİYE'DE kendin üret yetiştirTurzm yerine bilgiteknolojisanayi kentlerikur</t>
  </si>
  <si>
    <t>2011-10-26 02:23:02</t>
  </si>
  <si>
    <t>Türkiye, İstanbul</t>
  </si>
  <si>
    <t>Row81</t>
  </si>
  <si>
    <t>TARİHİMİZİ UNUTMAYALIM: Özellikle 1964, 1965  Kıbrıs Türkleri için tam manasıyla ölüm kalım yılları olmuştu. Aralık 1963 saldırıları ile 24 saat içinde Türkleri bitireceklerini sanan rumlar başaramayınca çıldırarak Türk olan her şeye acımasızca saldırmaya başladılar. https://t.co/0iIdA6cQqb</t>
  </si>
  <si>
    <t>2021-03-23 23:38:29</t>
  </si>
  <si>
    <t>TMTKKTC</t>
  </si>
  <si>
    <t>TMT</t>
  </si>
  <si>
    <t>2020-07-14 16:39:41</t>
  </si>
  <si>
    <t>Bu Ülkenin Sahipleri Müslüman Türk Milletidir. Sabataist Yahudiler Ermeni Dönmeler BİZANS kalıntısı Rumlar Manukyanın torunları Sorosun Beslemeleri Bu Aziz Millete söz söyleyemez.
Haddinizi bilin İslam Düşmanı Vatan Hainleri. https://t.co/bZtrhgGn8i</t>
  </si>
  <si>
    <t>2021-03-23 23:01:19</t>
  </si>
  <si>
    <t>BaserMusatafa</t>
  </si>
  <si>
    <t>Musatafa Başer</t>
  </si>
  <si>
    <t>Emekli.</t>
  </si>
  <si>
    <t>2021-01-14 12:08:43</t>
  </si>
  <si>
    <t>Kırşehir. Mucur.</t>
  </si>
  <si>
    <t>Kurtlar vadisinin ilk başında şevko’nun çökmeye çalıştığı arsa mevzusu oturanların Rumlar’dan çöktüğü evlermiş. Ömer baba hüzünlü hüzünlü Rumlar’dan çöktüğümüz evlere çökmeye çalışıyorlar diye anlatıyor ahahahhaha</t>
  </si>
  <si>
    <t>2021-03-23 21:08:49</t>
  </si>
  <si>
    <t>arthmf1</t>
  </si>
  <si>
    <t>arif ahmet</t>
  </si>
  <si>
    <t>2016-07-30 14:20:34</t>
  </si>
  <si>
    <t>Row138</t>
  </si>
  <si>
    <t>Rumlar’ın AB’ye girmesini Veto etmeyen iktidar Kıbrıs davasına verdiği zararı AB’den müzakere tarihi aldık maskesiyle örtmeye çalıştı.</t>
  </si>
  <si>
    <t>2021-03-23 19:50:53</t>
  </si>
  <si>
    <t>HalitToku2</t>
  </si>
  <si>
    <t>Halit Tokuş</t>
  </si>
  <si>
    <t>Bu hesabım kapanırsa size @YorguDemokrat hesabından yeni hesabımı bildireceğim. Takibe almanızda fayda var.</t>
  </si>
  <si>
    <t>2020-05-04 14:36:24</t>
  </si>
  <si>
    <t>Row148</t>
  </si>
  <si>
    <t>kitapta Türk medeniyetinin İyonya medeniyetine dayandığını ileri sürüp oğlu Efe'nin isminin Rumca efebos-ephebe (genç kişi) kelimesinden geldiğini anlatmış. Dahası da var, Rumlar bu kitabı ne tercüme etmiş ne de basmış😝
Bir yaşıma daha girdim ajkdha https://t.co/4v9YVZrchj</t>
  </si>
  <si>
    <t>2021-03-23 19:38:56</t>
  </si>
  <si>
    <t>historykkadin</t>
  </si>
  <si>
    <t>merveilleux🦉</t>
  </si>
  <si>
    <t>mimar sinan güzel sanatlar üniversitesi           
tarih öğretmeni     ✒ @madamehelen</t>
  </si>
  <si>
    <t>2011-07-19 09:22:02</t>
  </si>
  <si>
    <t>Row150</t>
  </si>
  <si>
    <t>Garantör olarak Türkiye, Yunanistan ve İngiltere’nin imza altına aldığı anlaşmaya göre Türkiye ve Yunanistan’ın birlikte üyesi olmadığı uluslararası yapılara Rumlar’ın üye olması kesinlikle mümkün değildi çünkü Türkiye’nin veto hakkı vardı. AKP veto etmedi Rumlar AB’ye girdi.</t>
  </si>
  <si>
    <t>2021-03-23 19:36:39</t>
  </si>
  <si>
    <t>Kıbrıs davamıza zarar verir düşüncesiyle AKP’den önce iktidar olan hiçbir parti Rumlar’ın AB’ye girmesine izin vermedi, AKP iktidara gelince Rumlar’ın AB’ye girmesine izin verdi.</t>
  </si>
  <si>
    <t>2021-03-23 19:25:19</t>
  </si>
  <si>
    <t>Hanedan lağv edidli, hanedan vakıf malları hazineye. TC, bir tek, mübadele harici İzmir ve İstanbul'da kalan azınlık vakıf mallarını tanıdı Lozan'da.
Onun dışında, misal Trabzon'da, Bursa'da Rum vakıf malı yok, mübadele ile Türkler herşeylerini bırakıp geldi, Rumlar da gitti. https://t.co/bXbv9LfpV5</t>
  </si>
  <si>
    <t>2021-03-23 16:54:51</t>
  </si>
  <si>
    <t>Parktaki konuşmalar ses tınısı çok tanıdık geldi bi kaç kişiyle sohbet muhabbet Rumlar var Türkçe biliyorlar , Türkler var kaynatıyoruz 60-70 yaşında amcalarla takılıyoruz. Parkta dama , Bezik oynuyorlar 2 tanesi prafa (66) oynuyor 10 biz de daldık bi amcayla domino  oynadık1</t>
  </si>
  <si>
    <t>2021-03-23 16:38:18</t>
  </si>
  <si>
    <t>kiddcury</t>
  </si>
  <si>
    <t>Frank Gallagher</t>
  </si>
  <si>
    <t>duruşa, gülüşe, bakışa bak hele. Bu siklemezligin hastasıyız</t>
  </si>
  <si>
    <t>2018-11-09 15:26:36</t>
  </si>
  <si>
    <t>Kadıköy, İstanbul</t>
  </si>
  <si>
    <t>TRT öncülüğünde bence muhteşem bir projeye imza atılıyor. "Bir Zamanlar Kıbrıs" dizisi o dönem Kıbrıs'ta yaşayan Türklerin ENOSİS'çi Rumlar'dan çektiklerini ekrana yansıtacaktır. Sanıyorum dizi Kanlı Noel baskını ile başlıyor. Merakla bekliyorum. https://t.co/zGpbVj1odz via</t>
  </si>
  <si>
    <t>2021-03-23 16:00:31</t>
  </si>
  <si>
    <t>ozenemree</t>
  </si>
  <si>
    <t>Emre Özen</t>
  </si>
  <si>
    <t>Phd | IR | Uluslararası İlişkiler| Balkanlar| Güvenlik| Ege/Liverpool/Gazi Üni</t>
  </si>
  <si>
    <t>2013-12-31 18:45:38</t>
  </si>
  <si>
    <t>Konuşan imam üstelik Ayasofya Cami’nin imamı , nefretlerini kusacak tabiki kripto rumlar ahahah #hepimizboynukalınız</t>
  </si>
  <si>
    <t>2021-03-23 09:33:22</t>
  </si>
  <si>
    <t>Müseviler Ticareti, Ermeniler Sanatı, Rumlar’da Gusto’yı bilirler. 
Ama gelin görün ki güzel ülkem bu insanlardan istifade etmek yerine sürekli dövmeyi tercih etmiş. 
Bir Müsevi’nin Merkez bankası başkanı olduğu Türkiye’yi hayal bile edemiyorum.</t>
  </si>
  <si>
    <t>2021-03-23 08:33:08</t>
  </si>
  <si>
    <t>nurhancetinkaya</t>
  </si>
  <si>
    <t>Nurhan Çetinkaya</t>
  </si>
  <si>
    <t>#SenBenYokBizVarız Siyasetin Hür Demokratı, Tam bağımsızlığa bağımlı, Özgürce fikirli, Sofra adamı, Adalı, Kurtuluşlu, İstanbullu Blog: https://t.co/hsepY3ZJc8</t>
  </si>
  <si>
    <t>https://t.co/JA1bxHbke2</t>
  </si>
  <si>
    <t>2009-10-10 23:07:15</t>
  </si>
  <si>
    <t>Row268</t>
  </si>
  <si>
    <t>Lozan ile Türkler Balkanlardaki vakıfları dahil, mallarını mülklerini bırakıp geldi, aynı zamanda mübadeleye dahil olmayan hariç Rumlar da.
Nasıl burda artık Türk vakıf malı yoksa, Rumların da İstanbul hariç yok anadolu'da. https://t.co/hWzv8HJbNM</t>
  </si>
  <si>
    <t>2021-03-22 18:53:30</t>
  </si>
  <si>
    <t>Row271</t>
  </si>
  <si>
    <t>Liberallerin azınlık vakıf malı dedikleri, 1923'de TR'ye kalan azınlık malları herhalde.Yoksa nüfus mübadelesi ile Osmanlı vatandaşı olarak yaşamış rumların sadece istanbul'daki kalan vakıfları sayılıyor.Gerisi mübadele edildi, türkler de mallarını bırakıp geldi, Rumlar da gitti.</t>
  </si>
  <si>
    <t>2021-03-22 17:40:26</t>
  </si>
  <si>
    <t>Row4897</t>
  </si>
  <si>
    <t>Onunla birlikte yürüdüm. Yaşlı bir kadının evine girip suyu onun kaplarına boşalttı. Sonra birlikte Ömer’in r.a. evine döndük. Ona niçin böyle yaptığını sordum. Şöyle buyurdu:
– Sen gittikten sonra yanıma Rum ve Fars elçileri geldi.</t>
  </si>
  <si>
    <t>MuminMunis</t>
  </si>
  <si>
    <t>Mümin Munis</t>
  </si>
  <si>
    <t>Row5030</t>
  </si>
  <si>
    <t>BM Genel Kurulu toplantıları için New York'ta bulunan Dışişleri Bakanı Mevlüt Çavuşoğlu kendisini görünce Kıbrıs'ta federasyon konusunu dile getiren Rum yönetiminin dışişleri bakanına, "Senin liderin bunu reddetti. Önce neyi müzakere edeceğimize karar vermemiz lazım." 🇹🇷🇹🇷🇹🇷 https://t.co/VPlkJlmO4m</t>
  </si>
  <si>
    <t>Scorpion55x</t>
  </si>
  <si>
    <t>Samsunlu55</t>
  </si>
  <si>
    <t>Ya Devlet Başa Ya Kuzgun Leşe
Darbe gecesine kadar FETÖ ye kelam edemeyenler 
Cıa-matların peşinden gidenler benden uzak dursun</t>
  </si>
  <si>
    <t>Samsun</t>
  </si>
  <si>
    <t>Row5126</t>
  </si>
  <si>
    <r>
      <t/>
    </r>
    <r>
      <rPr>
        <sz val="11"/>
        <color rgb="FF000000"/>
        <rFont val="Arial"/>
        <family val="2"/>
      </rPr>
      <t xml:space="preserve">1844’ten 1971’e kadar eğitim verdiği dönemde Rum Ortodoks dünyasının en prestijli teoloji okulu olan Ruhban Okulu’nun bir sınıfı, mini-amfisi ve reviri.
#istanbulunokulları </t>
    </r>
    <r>
      <rPr>
        <sz val="11"/>
        <color rgb="FF000000"/>
        <rFont val="Arial"/>
        <family val="2"/>
      </rPr>
      <t>https://t.co/xwINcpQF</t>
    </r>
    <r>
      <rPr>
        <sz val="11"/>
        <color rgb="FF000000"/>
        <rFont val="Arial"/>
        <family val="2"/>
      </rPr>
      <t>qG</t>
    </r>
  </si>
  <si>
    <t>GuzelIstanbul_</t>
  </si>
  <si>
    <t>Güzel İstanbul</t>
  </si>
  <si>
    <t>@CirkinIstanbul'un güzel kardeşi. Dünyanın en büyüleyici şehirlerinden biri olan #İstanbul ve ötesinin güzellikleri için @CirkinIstanbul tarafından açıldı.</t>
  </si>
  <si>
    <t>https://t.co/YTpQC6rvAr</t>
  </si>
  <si>
    <t>Row5127</t>
  </si>
  <si>
    <t>Biz Kıbrıs Rum yönetimini tanıyor muyuz ki ??Neden muhatap olup kendine parmak sallatırsın? https://t.co/0zbniG0QUX</t>
  </si>
  <si>
    <t>Zdemir78</t>
  </si>
  <si>
    <t>make-up🇹🇷</t>
  </si>
  <si>
    <t>Row5231</t>
  </si>
  <si>
    <t>Kıbrıs Türk Milletvekili Niyazi Kızılyürek, Türkçe'nin AB'nin resmi dili olması için girişim başlattı. Kıbrıslı Rum Lider Anastasiadis'in, 17 Şubat 2016 tarihinde Konsey, Komisyon ve Avrupa Parlamentosu Başkanlarına gönderdiği mektubuna atıfta bulunuldu.
https://t.co/lvFl52tmKB</t>
  </si>
  <si>
    <t>OkanDagliKIB</t>
  </si>
  <si>
    <t>Okan Dağlı</t>
  </si>
  <si>
    <t>Ars longa, vita brevis</t>
  </si>
  <si>
    <t>https://t.co/dkKGFmbQhW</t>
  </si>
  <si>
    <t>Row5295</t>
  </si>
  <si>
    <t>Ben çirkin hayvan olduğu için herkes birbirinin üzerine atmış sanıyordum ya, hatta arapçası da rum tavuğu demekti sanırım. https://t.co/Y0Rl6PQXsq</t>
  </si>
  <si>
    <t>bulbulyanazer</t>
  </si>
  <si>
    <t>AZER BÜLBÜLYAN</t>
  </si>
  <si>
    <t>komşusu tokken aç yatan bizdendir.</t>
  </si>
  <si>
    <t>Row5722</t>
  </si>
  <si>
    <t>Rumlar çıkarlarını ne güzel savunuyor ya.
Adamlar acaip onurlu ve tavizsiz.
Birde bizdeki AKP li ve CHP li çomarlara bakın. Analarını vermeye hazırlar bir öğün yemeğe. Yarınını düşünmezler. AKP liyi al CHP liye vur, çırp bir RUM etmez yahu.
Utanç. https://t.co/oq6ObQRJdf</t>
  </si>
  <si>
    <t>siyasi</t>
  </si>
  <si>
    <t>Gelecek_Escape</t>
  </si>
  <si>
    <t>Gelecek_Bizim</t>
  </si>
  <si>
    <t>Kimse kimseyi geride bırakmak zorunda kalmayacak</t>
  </si>
  <si>
    <t>Row6187</t>
  </si>
  <si>
    <t>Rum Meclis Başkanı Şilluris: "Kıbrıs sorununun çözüm anahtarı Ankara'nın elinde" https://t.co/1vNghBzNvW https://t.co/gfqyEAzrA9</t>
  </si>
  <si>
    <t>kibris_postasi</t>
  </si>
  <si>
    <t>Kıbrıs Postası</t>
  </si>
  <si>
    <t>BUGÜNÜN HABERİNİ YARINA BIRAKMA! - / -Kıbrıs'ın haber merkezi!</t>
  </si>
  <si>
    <t>https://t.co/o5iMPj6rZM</t>
  </si>
  <si>
    <t>Row6234</t>
  </si>
  <si>
    <t>Biz uyurken;Yunanistan,Rum Kesimi,İtalya,Mısır,Lübnan,Katar ve Filistin münhasır ekonomik alanlarini ilan ederek, Doğu  Akdenizde uluslararasi büyük şirketler araciligi ile doğal gazi buldular,biz  konsorsiyumda  yokuz.Bunun hesabini kim verecek!!</t>
  </si>
  <si>
    <t>kadri_unsal</t>
  </si>
  <si>
    <t>Kadri Unsal</t>
  </si>
  <si>
    <t>Emekli Banka Müdürü</t>
  </si>
  <si>
    <t>https://t.co/eSYIPz19fk</t>
  </si>
  <si>
    <t>Row6770</t>
  </si>
  <si>
    <t>Yaa arkadaş neden bunlara HDP demiyosunuzda kürt diyorsunuz bunların içinde Ermeni çok rum var süryani var türkde var çerkesde var arnavuttda var neden Kürt diyonuz nedir bu Pkk sempatiniz https://t.co/mDbl9aFdeo</t>
  </si>
  <si>
    <t>Bolatgo1</t>
  </si>
  <si>
    <t>Gıcık Adam</t>
  </si>
  <si>
    <t>DM serbest olup dakika ücreti alıyoruz
 Urumçi DoğuTürkistan
#sonEYTli</t>
  </si>
  <si>
    <t>Row6793</t>
  </si>
  <si>
    <t>BM'de Kıbrıs için fedarasyon konusunu açan Rum Bakan'a tokat gibi yanıt https://t.co/dE5J7ql9ZL</t>
  </si>
  <si>
    <t>Ahaber</t>
  </si>
  <si>
    <t>A Haber</t>
  </si>
  <si>
    <t>Haberin Kanalı. A Haber'in Resmi Twitter Hesabı. https://t.co/0O334wtrug 
https://t.co/kY09CWEEdy</t>
  </si>
  <si>
    <t>https://t.co/l0318Sc0Kh</t>
  </si>
  <si>
    <t>Row6803</t>
  </si>
  <si>
    <t>https://t.co/J0KAV0OoWB
BRAV SAYIN BAKANIM AHMAK RUMA TARİHİ CEVAP VERDİ.👍👏😂😅🤣</t>
  </si>
  <si>
    <t>ZekeriyyaSBolat</t>
  </si>
  <si>
    <t>Zekeriyya Sertbolat</t>
  </si>
  <si>
    <t>Row6830</t>
  </si>
  <si>
    <t>Birleşmiş Milletler yine toplandı. Pardon “birleşti”. Yunan/Rum kanadında Kıbrıs üzerine yazılanlara bakıyorum, herkes çözüm diyor
Nedir bu “çözüm” diyorsun, çözümleri şu: Kıbrıs adası tamamen Rumlar’ın kontrolünde olsun, Türkiye Akdeniz kıyılarında ancak çipura avlayabilsin</t>
  </si>
  <si>
    <t>batuhangulsah</t>
  </si>
  <si>
    <t>Batuhan Gülşah</t>
  </si>
  <si>
    <t>Cambridge University (UK) / Translator / Journalist at @dirilispostasi / Marmara University / Panteion Uni. / University of Sussex (UK) / Living in Athens</t>
  </si>
  <si>
    <t>Αττική, Ελλάς</t>
  </si>
  <si>
    <t>Row6832</t>
  </si>
  <si>
    <t>Çavuşoğlu’ndan Rum bakana: Neyi müzakere edeceğiz? 
.
https://t.co/MxcKJZIKAQ
.
#bakançavuşoğlu #kıbrıs</t>
  </si>
  <si>
    <t>sadecehabercom</t>
  </si>
  <si>
    <t>Sadece Haber</t>
  </si>
  <si>
    <t>Sadece en son güncel haberler | gündem | dünya | ekonomi | startup | spor | son paylaşım | https://t.co/GUQJU2Jsvk 
https://t.co/gPXy1MyGOt</t>
  </si>
  <si>
    <t>https://t.co/rtzWpqHacR</t>
  </si>
  <si>
    <t>Row6944</t>
  </si>
  <si>
    <t>[5] Buna rağmen kendileri Ortodoks olduklarını ve  isimlerinin Yani ve Niko gibi Rum  isimleri olduğunu ve gizli din taşıdıklarını  söylüyorlardı." 
Mübadele sonunda bunlar, Yunanistan'a gitmişlerdir. Bunların torunları şimdi D.Karadeniz'e gelerek karışıklık çıkarma peşindedir.</t>
  </si>
  <si>
    <t>teoalpaslan</t>
  </si>
  <si>
    <t>TEOMAN ALPASLAN</t>
  </si>
  <si>
    <t>ODTÜ'lü (METU Graduate),Yönetim Danışmanı (Managerial Consultant), Araştırmacı Yazar (Writer); Giresunlu Şehit Torunu (Grandson of Martyr)&amp; Atatürk Milliyetcisi</t>
  </si>
  <si>
    <t>Row7111</t>
  </si>
  <si>
    <t>1869'da  Lazistan Sancağı’nda (bugünkü Artvin ve Rize illerinde)  396 Ermeni ve 1.261 Katolik olmak üzere 1.657 ( %2,5 oranında) Hıristiyan erkek  yaşıyordu. Bugünkü Rize ilinde ise 1869’da hiç Rum nüfus yoktu.</t>
  </si>
  <si>
    <t>Row7276</t>
  </si>
  <si>
    <t>Rum bakan, Türkiye dışişleri bakanı ile tartışmak ve ayni karade yer almak için canını yediği sahneler. https://t.co/5QwCsPnYal</t>
  </si>
  <si>
    <t>Ekonomist.. Amatör fotoğrafçı.. Amateur photographer.. Güney Mesarya'da yaşayan bir Baflı.. https://t.co/W2eJBOpxx3 'de köşe yazarı..</t>
  </si>
  <si>
    <t>Row7341</t>
  </si>
  <si>
    <t>Rum Kesimi’nin “tencere tava aynı hava” olduğunu anlattığım söz konusu haber: https://t.co/sGcwarMT6n</t>
  </si>
  <si>
    <t>Row7416</t>
  </si>
  <si>
    <t>Çavuşoğlu Rum Bakan'a cevabını verdi - Aydınlık https://t.co/QLItyxsJi6</t>
  </si>
  <si>
    <t>Ejderha9K</t>
  </si>
  <si>
    <t>İsmail Kaya</t>
  </si>
  <si>
    <t>Emekli</t>
  </si>
  <si>
    <t>Silifke, Mersin</t>
  </si>
  <si>
    <t>Row7477</t>
  </si>
  <si>
    <t>Rum Bakan dondu kaldı! Bakan'dan okkalı Kıbrıs cevabı! https://t.co/oEgK8z1J7U https://t.co/1fHZ8c30x9</t>
  </si>
  <si>
    <t>gunes_gazetesi</t>
  </si>
  <si>
    <t>Güneş Gazetesi</t>
  </si>
  <si>
    <t>Halkın Cesur Sesi - Hızlı ve gerçek haberin adresi! https://t.co/aDReERBogP</t>
  </si>
  <si>
    <t>https://t.co/39dHLaZfEa</t>
  </si>
  <si>
    <t>Row7566</t>
  </si>
  <si>
    <t>Çavuşoğlu’ndan Rum bakana sert çıkış: Önce karar verin 
https://t.co/pe1lRgKK98</t>
  </si>
  <si>
    <t>halktvcomtr</t>
  </si>
  <si>
    <t>halktv.com.tr</t>
  </si>
  <si>
    <t>https://t.co/Yp43yslOOO -              https://t.co/FOtkLiZJpZ -          https://t.co/YxG8g3iFJ7</t>
  </si>
  <si>
    <t>https://t.co/HuSOpGlHTB</t>
  </si>
  <si>
    <t>Row7614</t>
  </si>
  <si>
    <t>Çavuşoğlu'ndan Rum bakana: Biz yıllardır çözüm için uğraşan taraf olduk
https://t.co/ZHBc92gqg2</t>
  </si>
  <si>
    <t>qirimhaber</t>
  </si>
  <si>
    <t>Qırım Haber Ajansı</t>
  </si>
  <si>
    <t>18 Mayıs 2006 tarihinde faaliyete geçen Qırım Haber Ajansı, Kırım, Avrasya ve Türk Dünyası hakkında en sıcak haberleri sunuyor.</t>
  </si>
  <si>
    <t>https://t.co/ZutqURiuq3</t>
  </si>
  <si>
    <t>Kiev, Ukrayna</t>
  </si>
  <si>
    <t>Row7628</t>
  </si>
  <si>
    <t>Rum itfaiyesi’nde personel sıkıntısı https://t.co/3CQJlFMV6B
#kibrisgenctv #genctvkibris https://t.co/1IyHTMY4FO</t>
  </si>
  <si>
    <t>Kibris_Genc_TV</t>
  </si>
  <si>
    <t>Kıbrıs Genç Tv</t>
  </si>
  <si>
    <t>31 Mayıs 1997'de kurulan ve kurulduğu günden itibaren "Halkın Televizyonu" olan, Kıbrıs Genç Tv Resmi Twitter Sayfası.
info@kibrisgenctv.com</t>
  </si>
  <si>
    <t>https://t.co/o2UvC2j1er</t>
  </si>
  <si>
    <t>Kuzey Kıbrıs Türk Cumhuriyeti</t>
  </si>
  <si>
    <t>Row7756</t>
  </si>
  <si>
    <t>Eskisehirspora kulup lisansi icin hangi rum takimi imza vermemistir?</t>
  </si>
  <si>
    <t>melihcavdar26</t>
  </si>
  <si>
    <t>Melih Çavdar</t>
  </si>
  <si>
    <t>Toprağa düşene kadar.</t>
  </si>
  <si>
    <t>Eskişehir</t>
  </si>
  <si>
    <t>Row7759</t>
  </si>
  <si>
    <t>Dışişleri Bakanı Çavuşoğlu'ndan Rum bakana federasyon cevabı https://t.co/1UFFOuBKRU</t>
  </si>
  <si>
    <t>Bayramkose84</t>
  </si>
  <si>
    <t>Bayram Köse😎</t>
  </si>
  <si>
    <t>Şu kıyamet kopsa da kurtulsak artık.     
 BJK⚽</t>
  </si>
  <si>
    <t>https://t.co/rrSdLRPGvJ</t>
  </si>
  <si>
    <t>Row7767</t>
  </si>
  <si>
    <t>Hristodulidis - Çavuşoğlu 'sohbeti' Rum basınında: "Ayaküstü teklif" https://t.co/6HyTZ28b0v https://t.co/lNT3pIyJYB</t>
  </si>
  <si>
    <t>Row7778</t>
  </si>
  <si>
    <t>Doğuş Derya'dan  'Rum Bakan'a destek! https://t.co/w6bckir2nR #Kıbrıs Time @kibristime aracılığıyla</t>
  </si>
  <si>
    <t>Leventozadam</t>
  </si>
  <si>
    <t>Levent Özadam</t>
  </si>
  <si>
    <t>http://t.co/v6rHq5mN14</t>
  </si>
  <si>
    <t>Row7859</t>
  </si>
  <si>
    <t>Rum Dışişleri Bakanı Hristodulidis ile Yunan Dışişleri Bakanı Dendias New York'ta görüştü https://t.co/ljKE7370iE https://t.co/oImPBbDxEu</t>
  </si>
  <si>
    <t>Row7930</t>
  </si>
  <si>
    <t>Sonuç bildirgesine KKTC'li Rum seviciler ateş püskürüyor. Esasında onlar, Türkiye'nin söz sahibi olmasını hazmedemiyorlar https://t.co/aj0qCyOQ6L</t>
  </si>
  <si>
    <t>bozkurtTmt</t>
  </si>
  <si>
    <t>Oğuzhan Yücel</t>
  </si>
  <si>
    <t>İttihat ve Terakki/Cumhuriyet Tarihi/Milli Mücadele/Atatürk İlkeleri ve İnkılapları/Doğu Akdeniz/ Kıbrıs /KKTC / TMT</t>
  </si>
  <si>
    <t>Row8093</t>
  </si>
  <si>
    <t>Mevlüt Çavuşoğlu'nun bir ara Rum Dışişleri Bakanına, "el kol hareketi yapma..." diyeceğini zannettim...😄
#UNGA 
https://t.co/Q11RBm42t7</t>
  </si>
  <si>
    <t>sagduyuluerkan</t>
  </si>
  <si>
    <t>Fetih Başlıyor</t>
  </si>
  <si>
    <t>Eğitimci•Educator &amp; Öğretmen•Teacher DEĞİŞİMİ gerçekleştirecek nitelikteki niyet gücü, adım atma gücü "ben"de, "sen"de ve "biz"dedir. Ali İmran│137, 138, 139.</t>
  </si>
  <si>
    <t>Ankara • Turkey</t>
  </si>
  <si>
    <t>Row8099</t>
  </si>
  <si>
    <t>Rum siyasi partilerin New York'taki görüşmeler hakkındaki açıklamaları Rum basınında https://t.co/MiJm1hZu0G https://t.co/maQg18kztk</t>
  </si>
  <si>
    <t>Row8203</t>
  </si>
  <si>
    <r>
      <t/>
    </r>
    <r>
      <rPr>
        <u/>
        <sz val="11"/>
        <color rgb="FF1155cc"/>
        <rFont val="Arial"/>
        <family val="2"/>
      </rPr>
      <t xml:space="preserve">New York'ta BM olağan toplantılarının ilk gününde Dışişleri Bakanı @MevlutCavusoglu ile Rum Dışişleri Bakanı @christodulides arasında kısa süreli federasyon tartışması yaşandı. </t>
    </r>
    <r>
      <rPr>
        <u/>
        <sz val="11"/>
        <color rgb="FF1155cc"/>
        <rFont val="Arial"/>
        <family val="2"/>
      </rPr>
      <t>https://t.co/4AAERMdwMZ</t>
    </r>
  </si>
  <si>
    <t>slmhktn</t>
  </si>
  <si>
    <t>Selâmi Haktan</t>
  </si>
  <si>
    <t>Kul köle ol ki azad olasın, öl ki hayat bulasın. English: @slmhktn_eng Kurdî: @slmhktn_KR عربى: @slmhktn_ar</t>
  </si>
  <si>
    <t>https://t.co/nGx2JZpr8r</t>
  </si>
  <si>
    <t>Şırnak, Türkiye</t>
  </si>
  <si>
    <t>Row8393</t>
  </si>
  <si>
    <t>Yunanistan 16,6 milyar dolar
Ukrayna 11,3 milyar dolar 
Pakistan 5,8 milyar dolar
İrlanda 5,5 milyar dolar
Ürdün 1,9 milyar dolar
Tunus 1,5 milyar dolar
Irak 1,3 milyar dolar
Kuzey Kıbrıs Rum Kesimi 1,16 milyar dolar
Fildişi Sahili 1,14 milyar dolar İMF ye borçlular...</t>
  </si>
  <si>
    <t>asoszen</t>
  </si>
  <si>
    <t>POLİSİZASKERİZ 🌐</t>
  </si>
  <si>
    <t>Antalya / İzmir / Berlin</t>
  </si>
  <si>
    <t>Türkiye 🇹🇷</t>
  </si>
  <si>
    <t>Row8425</t>
  </si>
  <si>
    <t>Rum fırsatçılığını suçüstü yapmak https://t.co/6VuKuwFmde</t>
  </si>
  <si>
    <t>Karanlıksa sonsuz ışıktan bir ark salınır ötelerden, aydınlıksa karanlık...
https://t.co/ci4KqV5JzO
https://t.co/iY6EZTkREn</t>
  </si>
  <si>
    <t>Row8543</t>
  </si>
  <si>
    <t>Rum patriği derki buzulların erimesi zaman alır vaktimiz var</t>
  </si>
  <si>
    <t>dtfahrettin07</t>
  </si>
  <si>
    <t>dt. fahrettin</t>
  </si>
  <si>
    <t>Medikal dentist</t>
  </si>
  <si>
    <t>Row8618</t>
  </si>
  <si>
    <t>Dışişleri Bakanı Mevlüt Çavuşoğlu ile Rum Dışişleri Bakanı Christodoulides arasında, New York'taki BM binasında sözlü tartışma yaşandı. https://t.co/ej00YmQBuR</t>
  </si>
  <si>
    <t>qqueenfreddie_</t>
  </si>
  <si>
    <t>dnt_matter</t>
  </si>
  <si>
    <t>#Kemalist Ya İstiklal ! Ya Ölüm #TSK 🇹🇷 #HKK</t>
  </si>
  <si>
    <t>Row8928</t>
  </si>
  <si>
    <t>1919 tarihinde bugünkü Alsancak Stadı'nda Levanten Wandere Takımı ile Yahudi Maccabi Takımı arasında bir futbol maçı. Bugün yerinde Güzel Sanatlar Fakültesinin olduğu Rum Mezarlığı ve Mezarlık Şapeli (Küçük Kilise) görülmekte. https://t.co/4cPTFO7QK2</t>
  </si>
  <si>
    <t>muradcobanoglu</t>
  </si>
  <si>
    <t>Murad Çobanoğlu</t>
  </si>
  <si>
    <t>Filmmaker &amp; Scriptwriter [Re-Tweet🔁 or like❤️, does not constitute endorsement] NOMEN • EST • OMEN https://t.co/Cklark3aUn</t>
  </si>
  <si>
    <t>Row9165</t>
  </si>
  <si>
    <t>24 Eylül 2004: ‘Benden Selam Söyle Anadolu’ya’sıyla tanınan Anadolulu Rum yazar Dido Sotiriyu, 95 yaşında Yunanistan’da öldü. 
ANISINA SAYGIYLA; LANET OLSUN HALKLARI BİRBİRİNE KIRDIRANLARA…
“Ve kardeşi kardeşe kırdıran cellatların Allah bin belasını versin!” (Dido Sotiriyu.) https://t.co/TJzm0UPJqa</t>
  </si>
  <si>
    <t>temeldemirer</t>
  </si>
  <si>
    <t>Temel Demirer</t>
  </si>
  <si>
    <t>★ Yeryüzü Aşkın Yüzü Oluncaya Dek!” diyen(lerin) safında ·Okur yazarım...</t>
  </si>
  <si>
    <t>http://t.co/lmgCFfNRcw</t>
  </si>
  <si>
    <t>Row9376</t>
  </si>
  <si>
    <t>Orhan Kemal Cengiz P24Blog'da yazdı: Dün Rum, Ermeni, Yahudi; bugün Suriyeli
https://t.co/JllAnCIvnK https://t.co/zRejyr9Iea</t>
  </si>
  <si>
    <t>P24Punto24</t>
  </si>
  <si>
    <t>P24</t>
  </si>
  <si>
    <t>Bağımsız Gazetecilik Platformu / Platform for Independent Journalism</t>
  </si>
  <si>
    <t>https://t.co/3X6QfoeQoV</t>
  </si>
  <si>
    <t>Row9561</t>
  </si>
  <si>
    <t>Metrobüs le Haliç köprüsünden geçerken Sırasıyla Tekfur sarayı, Haliç, Fener Rum lisesi, Ayasofya, Topkapı sarayı, Galata kulesi'ni seyre dalmak terapi gibi. Bütün dertlerimi, sıkıntılarımı unutturuyor.</t>
  </si>
  <si>
    <t>evrentuyuran</t>
  </si>
  <si>
    <t>Evren Tuyuran</t>
  </si>
  <si>
    <t>Row9769</t>
  </si>
  <si>
    <t>Ey insanlar!
Görüyorum ki; 
evleriniz Rum Kayseri'nin evlerine, lükse hayranlığınız Muaviye tutumuna, 
servet peşinde koşmanız Karun'un anlayışına, 
saltanatınız yaşayışınız sefihlerin yaşayışına benziyor.
Allah için söyleyin bana
Ümmet-i Muhammed'den olanlar nerede?
Ali Şeriati</t>
  </si>
  <si>
    <t>gencverterr</t>
  </si>
  <si>
    <t>Verter</t>
  </si>
  <si>
    <t>Row46</t>
  </si>
  <si>
    <t>Sanırsın Kıbrıs Rum kesimi.. https://t.co/zyhrUOnlXK</t>
  </si>
  <si>
    <t>2021-02-07 23:52:45</t>
  </si>
  <si>
    <t>mavishifa</t>
  </si>
  <si>
    <t>NİHÂL📖📕🖋</t>
  </si>
  <si>
    <t>Hiç...</t>
  </si>
  <si>
    <t>2010-11-09 18:06:50</t>
  </si>
  <si>
    <t>Mavi Vatan</t>
  </si>
  <si>
    <t>Medeniyetler şehri #Hatay’ın Altınözü İlçesi Tokaçlı Mahallesindeki Maria Ana (Meryem Ana) Rum Ortodoks Kilisesi. https://t.co/xrqYTtJBC3</t>
  </si>
  <si>
    <t>2021-02-06 16:28:43</t>
  </si>
  <si>
    <t>Hscondal</t>
  </si>
  <si>
    <t>𝐇ü𝐬𝐞𝐲𝐢𝐧 𝐂𝐨𝐧𝐝𝐚𝐥</t>
  </si>
  <si>
    <t>#CHP Kırıkhan ilçe Yönetim kurulu üyesi 
#MustafaKemalATATÜRK</t>
  </si>
  <si>
    <t>https://t.co/zD4DcPmm4k</t>
  </si>
  <si>
    <t>2020-08-11 17:15:07</t>
  </si>
  <si>
    <t>Rum kesiminde anaokullarına tehdit mesajları https://t.co/UhnrkQ71P4</t>
  </si>
  <si>
    <t>2021-02-06 16:22:37</t>
  </si>
  <si>
    <t>HABERKIBRIS</t>
  </si>
  <si>
    <t>Haber Kıbrıs</t>
  </si>
  <si>
    <t>Kıbrıs, Türkiye, İngiltere ve Dünya'dan güncel ve son dakika haberlere ulaşabileceğiniz yeni,dinamik ve kapsamlı haber sitesi...</t>
  </si>
  <si>
    <t>http://t.co/VQiePDSNUJ</t>
  </si>
  <si>
    <t>2010-10-20 08:49:51</t>
  </si>
  <si>
    <t>Row384</t>
  </si>
  <si>
    <t>Bu ne şimdi,bu rum bozuntularına giren çıkan ne şimdi https://t.co/aurM7XQwL2</t>
  </si>
  <si>
    <t>2021-02-06 16:15:49</t>
  </si>
  <si>
    <t>Galatasaray5252</t>
  </si>
  <si>
    <t>mustafa</t>
  </si>
  <si>
    <t>2009-12-27 19:05:40</t>
  </si>
  <si>
    <t>Row698</t>
  </si>
  <si>
    <t>Rum kardeşliği... https://t.co/TnOyNMvfvF</t>
  </si>
  <si>
    <t>2021-02-06 15:49:53</t>
  </si>
  <si>
    <t>m_latif_uygun</t>
  </si>
  <si>
    <t>m.latif Bosnevi</t>
  </si>
  <si>
    <t>TEK BİR GERÇEK VAR, O DA ALLAH
GERİ KALAN HERŞEY IVIR-ZIVIR VE AZ BİR ZAMAN İÇİN OYALANMA VESİLESİDİR...</t>
  </si>
  <si>
    <t>2013-12-31 11:16:16</t>
  </si>
  <si>
    <t>Yerli olmayan  gizli Ermeni Rum donmelerine Sabatayistlere karşı
#ErdoganınYanındayım</t>
  </si>
  <si>
    <t>2021-02-06 15:41:39</t>
  </si>
  <si>
    <t>OFarukDIKICI</t>
  </si>
  <si>
    <t>Ömer Faruk DİKİCİ</t>
  </si>
  <si>
    <t>2014-01-09 16:17:18</t>
  </si>
  <si>
    <t>Rum Sözcü: "Başkanın saklayacak bir şeyi yok" https://t.co/biDkICK4md https://t.co/6fGrfJ4nnF</t>
  </si>
  <si>
    <t>2021-02-06 15:40:18</t>
  </si>
  <si>
    <t>2012-08-15 11:30:12</t>
  </si>
  <si>
    <t>Row834</t>
  </si>
  <si>
    <t>Rum basını yazdı: "5'li öncesi kulis faaliyetleri hızlanıyor" https://t.co/C5Rko41XoI https://t.co/peN5Yn31sr</t>
  </si>
  <si>
    <t>2021-02-06 15:38:37</t>
  </si>
  <si>
    <t>Row1038</t>
  </si>
  <si>
    <t>Rum Meclisi Göçmenler Komitesi’nin Baf Ziyareti Olaylı Geçti https://t.co/2Y1avbO2Nz https://t.co/ISufxQpYcu</t>
  </si>
  <si>
    <t>2021-02-06 15:17:05</t>
  </si>
  <si>
    <t>Row1384</t>
  </si>
  <si>
    <t>KKTC Devlet ricalinin resmî yabancılarla temaslarında görüşme masasında KKTC bayrağı ve misafirin devletinin bayrağı bulunmalıdır. Rum Dışişleri Bakan'ı İngiliz Bakan ile görüşürken böyle poz vermişler. KKTC'ni egemen ve bağımsız Devlet olarak yaşatmak bayrak göstererek olur.</t>
  </si>
  <si>
    <t>2021-02-06 14:45:53</t>
  </si>
  <si>
    <t>TugayUlucevik</t>
  </si>
  <si>
    <t>Tugay ULUÇEVİK</t>
  </si>
  <si>
    <t>Büyükelçi (E)</t>
  </si>
  <si>
    <t>2011-09-22 01:36:25</t>
  </si>
  <si>
    <t>Row1511</t>
  </si>
  <si>
    <t>bu sabah rum komşumla karşılaştım. beni kahvaltıya davet etti.  pas geçemedim. olm bi sunum yaptı. akıllara zarar. ben kars gravyeri ile çıtır simite gömüldüm. abi nasıl alev ikili. fena. hatun rum mum. aşırı cömert ve güleryüzlü. bizimkiler eline su bile dökemez. baş tacı yani😁</t>
  </si>
  <si>
    <t>2021-02-06 14:34:17</t>
  </si>
  <si>
    <t>Herwor_onlygod1</t>
  </si>
  <si>
    <t>Aber s.</t>
  </si>
  <si>
    <t>A müslim.</t>
  </si>
  <si>
    <t>2015-05-29 21:52:31</t>
  </si>
  <si>
    <t>Row2067</t>
  </si>
  <si>
    <t>Ülkedeki hâkim iktidar anlayışı; rum, ermeni, süryani, alevi, ateist, deist ne varsa yok saymak. Ülkeyi babalarının çiftliği yaptılar. https://t.co/zmmKoUnreb</t>
  </si>
  <si>
    <t>2021-02-06 13:43:00</t>
  </si>
  <si>
    <t>tekinsj</t>
  </si>
  <si>
    <t>Tekin</t>
  </si>
  <si>
    <t>2020-04-10 05:06:08</t>
  </si>
  <si>
    <t>Row2241</t>
  </si>
  <si>
    <t>Dami Rum Meyhanesi - Gökçeada Yazdan kalan güzel bir anı Dami Rum Meyhanesi - GökçeadaHazır Gökçeada ile başlamışken oradan devam edelim.Gökçeada merkezde Meydani otelin arkasında Gökçeada Kent Müzesinin karşısında bulunan Dami Rum Meyhanesini... https://t.co/vE9h06ByBh</t>
  </si>
  <si>
    <t>2021-02-06 13:19:44</t>
  </si>
  <si>
    <t>GurmeSensin</t>
  </si>
  <si>
    <t>Gurme Sensin</t>
  </si>
  <si>
    <t>Yiyelim, içelim, sosyalleşelim
https://t.co/EtVYPvk7CW</t>
  </si>
  <si>
    <t>https://t.co/EtVYPvk7CW</t>
  </si>
  <si>
    <t>2012-06-13 18:57:06</t>
  </si>
  <si>
    <t>Row2360</t>
  </si>
  <si>
    <t>Bütün hristiyan milletlerin ekümeniği,temsilcisi kavramı Lozan ve anayasaya aykırıdır. Fener Rum Patriği ekümenik değil sadece istanbulda ki rumların başıdır. Bursa'ya,İzmir'e metropolit atamasına izin verilmesi anayasaya aykırı ve egemenliği çiğnemektir.</t>
  </si>
  <si>
    <t>2021-02-06 13:08:01</t>
  </si>
  <si>
    <t>Cinucentr</t>
  </si>
  <si>
    <t>Cinuçen</t>
  </si>
  <si>
    <t>#Türkoloji 
https://t.co/Fn0xCr2LKG
Âmâlimiz efkârımız ikbâl-i vatandır🇹🇷</t>
  </si>
  <si>
    <t>2020-09-11 13:51:45</t>
  </si>
  <si>
    <t>Row2367</t>
  </si>
  <si>
    <t>🌎#DÜNYA
Bir Suudi prensin Güney Kıbrıs Rum Yönetimi vatandaşlığı karşılığında Rum lider Anastasiadis'in Seyşeller'e yaptığı iki seyahati finanse ettiği ileri sürülüyor</t>
  </si>
  <si>
    <t>2021-02-06 13:07:12</t>
  </si>
  <si>
    <t>AydinlikGazete</t>
  </si>
  <si>
    <t>Aydınlık</t>
  </si>
  <si>
    <t>Vatan - Emek - Namus</t>
  </si>
  <si>
    <t>https://t.co/75K8L1ciRh</t>
  </si>
  <si>
    <t>2011-02-17 23:03:43</t>
  </si>
  <si>
    <t>Row2400</t>
  </si>
  <si>
    <t>Ekümenik 6 yy itibaren Doğu Roma Kilisesi hristiyan milletlerin temsilcisi ünvanıdır, Fatih ekümenik ünvanı vermedi,bu söylem yalandır Rum başlığı altında millet (dini cemaat ) Ortodoks cemaatlerinin piskoposlarına millet başı (etnark) ünvanı verdi.
Ülkede rum sayısı bellidir</t>
  </si>
  <si>
    <t>2021-02-06 13:03:53</t>
  </si>
  <si>
    <t>Row2461</t>
  </si>
  <si>
    <t>Taymın güzel gadınları sabahtan beri kendilerini @binlikyeniraki ve @LaikMuhendis in sevimli danalarına öptürüyorlar. Kıs-ka-nı-yo-rum 😔</t>
  </si>
  <si>
    <t>2021-02-06 12:58:42</t>
  </si>
  <si>
    <t>hyszvettl</t>
  </si>
  <si>
    <t>OkumuşGadın</t>
  </si>
  <si>
    <t>Part time deli, olağanüstü zamanlarda akıllı. ✨</t>
  </si>
  <si>
    <t>2019-02-24 23:13:17</t>
  </si>
  <si>
    <t>Row2500</t>
  </si>
  <si>
    <t>Hazreti Hızır ve Hazreti İlyas’ın, Rum’un Edirne olduğunu, bu bölgenin Adnen’i arz* (adn-ı arz) (Adnen’in yeri, memleketi) olduğunu ve Seyyidlerin, Şeriflerin arzı (Peygamberimiz (sav)’in soyunun yeri, memleketi) olduğunu söylediği rivayet edilmiştir. #tarihtebugün #cumartesi https://t.co/bUJPUt16q3</t>
  </si>
  <si>
    <t>2021-02-06 12:55:19</t>
  </si>
  <si>
    <t>senfonisteryx</t>
  </si>
  <si>
    <t>Bitmeyen senfoniden</t>
  </si>
  <si>
    <t>b minor aşığı
#LoveYouAll 🎙️ #music 🎸 #love #peace ✌️ #snow</t>
  </si>
  <si>
    <t>2015-04-16 05:37:28</t>
  </si>
  <si>
    <t>Row2590</t>
  </si>
  <si>
    <t>Kişi Ekümenik olmaz,hristiyan milletlerin başı anlamında siyasi temsilci demektir.
Patriği ekümenik tanırsanız Fener Rum Patrikhanesi benim ekümenim hristiyan şeriatı uygulayacağım der bu laikliği de aykırı devlet içinde devlet olur.
Yahudiler,Şiiler bizim başımız kel mi der..</t>
  </si>
  <si>
    <t>2021-02-06 12:46:46</t>
  </si>
  <si>
    <t>Row2596</t>
  </si>
  <si>
    <t>Bir Kürt Marksist, Marksizmin- Marksistlerin tabularını yıkıyor. 
Mutlaka okunması gereken bir yazı.
Sevgili Yurtsever, "Rum, Ermeni, Süryani ve Kürtlerden Kurtuluş Savaşı"nı ve bu kirli savaşa Lenin'in verdiği desteği gözler önüne seriyor. TKP'ye de payını vermeyi ihmal etmiyor. https://t.co/0tcTLvhsAO</t>
  </si>
  <si>
    <t>2021-02-06 12:46:10</t>
  </si>
  <si>
    <t>EliasYpsilantis</t>
  </si>
  <si>
    <t>Elias Ypsilantidis</t>
  </si>
  <si>
    <t>Trabzonlu bir Pontos Rumuyum. Ekseriyetle Trabzonluları sevmem. Doktoralıyım. Trilingualim. Evli, çoluk çocuk sahibiyim.</t>
  </si>
  <si>
    <t>2020-01-30 20:35:33</t>
  </si>
  <si>
    <t>Granada, España</t>
  </si>
  <si>
    <t>Row2724</t>
  </si>
  <si>
    <t>Görüyorum
Biliyorum
Ama kendime
Muhalefet edemiyorum
Ve bende 
Babamın ardından gidiyorum
*
Rabbimi seviyorum
Ona teşekkür ediyorum
Ama kandıran dünyaya
Sırtımı dönemiyorum
*
Rum rum rum
Ya raab yaraab
Senden mağfiret diliyorum
Ve affımı umuyorum
Öylece gözlerimi
İnanıp yumuyorum</t>
  </si>
  <si>
    <t>2021-02-06 12:32:50</t>
  </si>
  <si>
    <t>Row2853</t>
  </si>
  <si>
    <t>+eline sağlık
- yani bi mangal olacaktı ki bunun tadı o zaman çıkardı amma...
Bayılıyorum Maraşlı'nın şiveli konuşmasına ba-yı-lı-yo-rum 😻
#maraşlı #mahcel #burakdeniz #alinaboz https://t.co/ugWWXhtbsM</t>
  </si>
  <si>
    <t>2021-02-06 12:20:10</t>
  </si>
  <si>
    <t>geccemaviisi</t>
  </si>
  <si>
    <t>Yakamoz</t>
  </si>
  <si>
    <t>~ Kamyonlar kavun taşır ~</t>
  </si>
  <si>
    <t>2019-12-27 16:28:47</t>
  </si>
  <si>
    <t>Row3074</t>
  </si>
  <si>
    <t>Allah'ın yeryüzündeki gölgesi ve Akdeniz'in, Karadeniz'in, Rumeli'nin, Anadolu'nun, Karaman'ın, Rum Vilayeti'nin Zülkadriye'nin, Diyarbekir’in, Azerbaycan'ın, Acem'in, Şam'ın, Halep’in, Mısır'ın, Mekke'nin, Medine'nin, Kudüs'ün, Arap ülkelerinin ve Yemen'in ağası FB SK yoklaması https://t.co/CoJntD1HTA</t>
  </si>
  <si>
    <t>2021-02-06 12:00:07</t>
  </si>
  <si>
    <t>sahipsiz42</t>
  </si>
  <si>
    <t>yaya tourâ</t>
  </si>
  <si>
    <t>umutlarımı yeşertmeye ne hakkınız var</t>
  </si>
  <si>
    <t>2016-12-28 00:10:32</t>
  </si>
  <si>
    <t>hem de konyada</t>
  </si>
  <si>
    <t>Row3165</t>
  </si>
  <si>
    <t>Rum asıllı efsane yorumcu /escinsel George Michael..  TRT Radyo 1'de dinlemenin keyfine vardım..  Sizin hangi ilahiniz, hangi kulliyatiniz onun söylediği tek bir şarkı kadar kıymetli? Sizin yuzunuzde nefret-nursuzluk, onun yüzünde sevgi/nur.. https://t.co/J2oBhA4T0F</t>
  </si>
  <si>
    <t>2021-02-06 11:52:07</t>
  </si>
  <si>
    <t>hzrzorlu</t>
  </si>
  <si>
    <t>Hızır Zorlu</t>
  </si>
  <si>
    <t>2011-08-12 11:46:08</t>
  </si>
  <si>
    <t>Row3235</t>
  </si>
  <si>
    <t>Rum piçlerini kudurttuğu için#ErdoğanınYanındayız</t>
  </si>
  <si>
    <t>2021-02-06 11:45:10</t>
  </si>
  <si>
    <t>Sarsiyah15</t>
  </si>
  <si>
    <t>Sarısiyah</t>
  </si>
  <si>
    <t>2020-03-15 20:42:07</t>
  </si>
  <si>
    <t>Row3411</t>
  </si>
  <si>
    <t>İmamoğlunu Maaşlı trolleri ,
milleti salak enayi sanıyor bu Yunan Rum tohumu..😡😡🌚 https://t.co/bAkXHUN9t9</t>
  </si>
  <si>
    <t>2021-02-06 11:26:51</t>
  </si>
  <si>
    <t>ReisinYol</t>
  </si>
  <si>
    <t>Reisin yol Arkadaşı⏺(®️T)Cumhur(İTTİFAKI)</t>
  </si>
  <si>
    <t>🇹🇷Lütfen Sadece Cumhur ittifakı lütfen🇦🇿</t>
  </si>
  <si>
    <t>2021-02-01 18:44:23</t>
  </si>
  <si>
    <t>Row3617</t>
  </si>
  <si>
    <t>Kibrisda sadece Turk/Rum yok cesitli azinliklar ve mix sahislar var bu yuzden Kibrisli Turk/Rum yerine ‘Kibrisli’ demenin daha dogru oldugunu soyledim diye bir grup fasho tarafindan ilk lincimi yediydim https://t.co/gLykMPt2wK</t>
  </si>
  <si>
    <t>2021-02-06 11:02:07</t>
  </si>
  <si>
    <t>Jaleya_ong</t>
  </si>
  <si>
    <t>ᴶᵃˡᵉ́ 🌪</t>
  </si>
  <si>
    <t>🌬Breathe in the 𝓐 𝓲 𝓻 • BA Sports Journalism, MA Creative Advertising @solentuni grad 🎓 Content Creator &amp; Video Producer 📹• CYPRIOT 🇨🇾 ➝ Southampton 📍</t>
  </si>
  <si>
    <t>https://t.co/Xgb49ic7Vv</t>
  </si>
  <si>
    <t>2014-06-12 14:04:31</t>
  </si>
  <si>
    <t>Row3763</t>
  </si>
  <si>
    <t>İslâmî Türk kültürünün yerleşmesinde büyük rolleri olan “abdalân-ı Rûm”, “gāziyân-ı Rûm” ve “bâciyân-ı Rûm” gibi ahî kuruluşları hakkında bilgiler vermesidir.</t>
  </si>
  <si>
    <t>2021-02-06 10:44:17</t>
  </si>
  <si>
    <t>Row3971</t>
  </si>
  <si>
    <t>“Altay” adı başka hikayedir, Vahap Özaltay başka hikayedir. Devamında Mustafa Denizli bambaşka bir hikayedir. İzmir’de yaşayan Musevi vatandaşlarımız Rum takımları yerine Altay’ı desteklemişlerdir. Son olarak Altay Alsancak stadının Panioniostan Altay’a geçişi. Konuşulmaya değer.</t>
  </si>
  <si>
    <t>2021-02-06 10:14:41</t>
  </si>
  <si>
    <t>alsancakaltyndr</t>
  </si>
  <si>
    <t>AlsancakAltayındır #İlkGündenBeri</t>
  </si>
  <si>
    <t>16.01.1914</t>
  </si>
  <si>
    <t>2011-11-21 23:48:53</t>
  </si>
  <si>
    <t>Row4478</t>
  </si>
  <si>
    <t>Şanlı Kitap önderiniz kılındı
İman-Sancak gönderiniz kılındı
İklim-i Rum minderiniz kılındı.
Ol mindere kavi diz verilmeli.
Barak Baba, Sarı Saltuk orada
Hacı Bektaş Veli, Taptuk orada
Bir mübarek vatan yaptık orada
O bir can dilerse yüz verilmeli
Niyazi. Yıldırım Gençosmanoğlu</t>
  </si>
  <si>
    <t>2021-02-06 08:49:55</t>
  </si>
  <si>
    <t>bedrettintursun</t>
  </si>
  <si>
    <t>mavera</t>
  </si>
  <si>
    <t>Doğduğun toprakları uzakta sanırsın/Öleceğin hayata ne kadar yakınsın.. b.t</t>
  </si>
  <si>
    <t>2011-07-22 10:13:31</t>
  </si>
  <si>
    <t>Row6197</t>
  </si>
  <si>
    <t>Tarih derslerinde gecen Trabzon Rum Imporatorlugu varya oradan hep buraya goc etmisler sanirim. Ben o Imparatorluga hep hayal urunu gibi bakiyordum 🤣. Hoslandigim cocugun soyadindan ogrendimki onun aileside ordan buraya goc etmis. Bana yazmiyor baslmadan bitti. Bir cocukla daha https://t.co/rZtmkHwSxp</t>
  </si>
  <si>
    <t>2021-02-06 05:16:08</t>
  </si>
  <si>
    <t>notrealilknur</t>
  </si>
  <si>
    <t>İLKNUR</t>
  </si>
  <si>
    <t>GALATASARAY</t>
  </si>
  <si>
    <t>2009-12-26 13:32:50</t>
  </si>
  <si>
    <t>Sydney, New South Wales</t>
  </si>
  <si>
    <t>Row6537</t>
  </si>
  <si>
    <t>#ErdoğanınYanındayız 
Boğaziçililer: ''Vazgeçmiyoruz, istifa istiyoruz''
1927den kalma,yahudi,rum,ermeni kriptolu torunların, maaşları acilen kesilmelidir... https://t.co/t9GgEc4xbj</t>
  </si>
  <si>
    <t>2021-02-06 04:36:34</t>
  </si>
  <si>
    <t>Row7134</t>
  </si>
  <si>
    <t>Türkiye hakkındaki tweetten iki gün sonra Güney Kıbrıs Rum Yönetimi’nin içinden bağış yapmak gelmiş :) https://t.co/gNJTZHTDbJ</t>
  </si>
  <si>
    <t>2021-02-06 03:10:40</t>
  </si>
  <si>
    <t>sengezerserdar</t>
  </si>
  <si>
    <t>Serdar Şengezer</t>
  </si>
  <si>
    <t>Stajyer Avukat | Hukuk &amp; Tarih</t>
  </si>
  <si>
    <t>2012-03-12 16:50:03</t>
  </si>
  <si>
    <t>İstanbul - Adana</t>
  </si>
  <si>
    <t>Row8650</t>
  </si>
  <si>
    <t>Cagggnimmmm @Engin_Ozturk 
Seni çok seviyorum ve yolundan şaşmadığın,her zaman haklının tarafında durduğun sürece hep sevicem ve hep destekliyicem ❤️
Her zaman dualarimizdasin 🙏🏻❣️❤️
Eskişehirli ünlü dayı gibi soylicem dur
SE-Vİ-YO-RUM ❤️
Hem de çokk....
@Engin_Ozturk</t>
  </si>
  <si>
    <t>2021-02-06 00:23:30</t>
  </si>
  <si>
    <t>bir_ozturk</t>
  </si>
  <si>
    <t>Bir garip Engin Özturk Delisi</t>
  </si>
  <si>
    <t>Bir garip ENGİN ÖZTÜRK delisi
@engin_ozturk ❤️😌🤤
Ama senin ayrı bir havan var...🎼🎶❤️❤️
Eskişehirli ünlü dayı gibi soylicem dur
❤️SE-Vİ-YO-RUM ❤️ hem de çokk</t>
  </si>
  <si>
    <t>2021-02-05 23:44:32</t>
  </si>
  <si>
    <t>Row9197</t>
  </si>
  <si>
    <r>
      <t/>
    </r>
    <r>
      <rPr>
        <sz val="11"/>
        <color rgb="FF000000"/>
        <rFont val="Calibri"/>
        <family val="2"/>
        <scheme val="minor"/>
      </rPr>
      <t xml:space="preserve">KANI BOZUK, KANSIZLARIN,
EMPERYALİSTLERİN,
SİYONİSTLERİN,
BÖLÜCÜLERİN,
FETÖCÜLERİN,
BİZANS ARTIKLARININ,
ERMENİ TAŞNAKLARIN,
RUM BOZUNTULARININ,
İSLAM İLE KAVGALI ZİHNİYETİN,
İSLAM İLE KAVGALI ZİHNİYETLE İTTİFAK EDEN ZİLLET İTTİFAKININ İNADINA
BAŞKAN
#ErdoğanınYanındayız </t>
    </r>
    <r>
      <rPr>
        <sz val="11"/>
        <color rgb="FF000000"/>
        <rFont val="Calibri"/>
        <family val="2"/>
        <scheme val="minor"/>
      </rPr>
      <t>https://t.co/pzt5QhMXah</t>
    </r>
  </si>
  <si>
    <t>2021-02-05 23:31:04</t>
  </si>
  <si>
    <t>isevketozkan</t>
  </si>
  <si>
    <t>sevket.ozkan</t>
  </si>
  <si>
    <t>Sade Müslüman. Türkiye sevdalısı, RTE gönüllüsü</t>
  </si>
  <si>
    <t>2013-06-28 16:26:15</t>
  </si>
  <si>
    <t>Row9283</t>
  </si>
  <si>
    <t>II. abdülhamid istanbulun fethinin kutlanmasına izin vermemiş (demek ki kimsenin aklına o zamana kadar kutlamak gelmemiş), bizim için bir sevinç ise de  rum milleti için bir üzüntüdür diye. Abdulhamidden beri devamlı deli danalar gibi bir şeyleri kutluyoruz.</t>
  </si>
  <si>
    <t>2021-02-05 23:22:22</t>
  </si>
  <si>
    <t>dilialiyye</t>
  </si>
  <si>
    <t>şekip</t>
  </si>
  <si>
    <t>2021-02-02 21:33:28</t>
  </si>
  <si>
    <t>ah şimdi bi ege kasabası bi de rum havası</t>
  </si>
  <si>
    <t>2021-02-05 23:14:23</t>
  </si>
  <si>
    <t>Uyarr_1</t>
  </si>
  <si>
    <t>İLYD️️</t>
  </si>
  <si>
    <t>yorgun argın dargın</t>
  </si>
  <si>
    <t>2020-08-11 15:57:51</t>
  </si>
  <si>
    <t>Row9424</t>
  </si>
  <si>
    <t>“Altın Pasaport” olarak bilinen yatırım karşılığı vatandaşlık uygulaması hakkında başlatılan soruşturma  Güney Kıbrıs Rum Yönetimi (GKRY) Lideri Nikos Anastasiadis ifade verdi. https://t.co/mKNIBCWtqz @bizimtvcomtr aracılığıyla ..........</t>
  </si>
  <si>
    <t>2021-02-05 23:09:01</t>
  </si>
  <si>
    <t>bizimtvcomtr</t>
  </si>
  <si>
    <t>Bizim TV</t>
  </si>
  <si>
    <t>https://t.co/Op8ZRFsdzN | https://t.co/FTY0N0lst0 | https://t.co/BSHxuLXpzm | https://t.co/4ZRGh2E4Km</t>
  </si>
  <si>
    <t>https://t.co/FTY0N0lst0</t>
  </si>
  <si>
    <t>2019-06-28 15:30:17</t>
  </si>
  <si>
    <t>Row9425</t>
  </si>
  <si>
    <t>Yahu ne güzel mozaik bir ülkeyiz aslinda..kuzeyinde rum asilli guney doguda kürtler ve araplar turkler.batisinda avrupalilar ruslar bile var hepsi var..ama cahil çok demokrasiyi cahiller ele gecirdi..isimiz zor..din yasaklanmali..</t>
  </si>
  <si>
    <t>2021-02-05 23:09:00</t>
  </si>
  <si>
    <t>heptatilde</t>
  </si>
  <si>
    <t>Amaan sonra yaparım Tanrısı Medyumunus.</t>
  </si>
  <si>
    <t>Kendi kendine yazan konuşan 😁siktirik insan versiyonlarindan uzak duran🤕 bir sahil köyünde yasayan adam.😊Günah torbaları az yaklaşın bakayım..</t>
  </si>
  <si>
    <t>2010-07-08 18:55:48</t>
  </si>
  <si>
    <t>Row9983</t>
  </si>
  <si>
    <t>ouf dernekte bi kiz var allahim sesi beni asiri gerior aksanli bi rum turku resmen</t>
  </si>
  <si>
    <t>2021-02-05 22:17:51</t>
  </si>
  <si>
    <t>stairwaytoseaa</t>
  </si>
  <si>
    <t>deniz</t>
  </si>
  <si>
    <t>on the road</t>
  </si>
  <si>
    <t>2020-10-02 10:15:29</t>
  </si>
  <si>
    <t>Row108</t>
  </si>
  <si>
    <t>Burada kürtlere küfreden lerin yarısı dönme Kürtler diğer yarısı dönme ermeni dönme Rum, kendileri zorla Türk olunca aslını kaybetmeyen kürtlere uyuz olur koduğumun kavvatları  #kürdistan</t>
  </si>
  <si>
    <t>2021-03-11 01:26:40</t>
  </si>
  <si>
    <t>bnnenm</t>
  </si>
  <si>
    <t>Çkzmyl</t>
  </si>
  <si>
    <t>2018-07-10 13:05:53</t>
  </si>
  <si>
    <t>Kadınlardan daha büyük tehlike yok. Bölüp yönetemez, sindiremez. Türk, Kürt, Ermeni, Rum, Yahudi, zengin fakir, genç yaşlı, okumuş okumamış, çalışan çalışmayan, köylü kentli, hiç fark etmiyor. Çünkü bu feminist isyan.</t>
  </si>
  <si>
    <t>2021-03-11 01:25:54</t>
  </si>
  <si>
    <t>nurhansuerdem</t>
  </si>
  <si>
    <t>Nurhan</t>
  </si>
  <si>
    <t>Mülkiye’li. “Maruzatım Var”, İletişim Yayınları</t>
  </si>
  <si>
    <t>2012-02-19 18:39:26</t>
  </si>
  <si>
    <t>turkey,istanbul</t>
  </si>
  <si>
    <t>Row196</t>
  </si>
  <si>
    <t>Ben Pargalı Rum Balıkçı Manolis İle, Venedikli Sofia’dan Doğma,
Parga’dan 10 Yaşında Devşirilen, Dönme İbrahim…
Adım Neydi, Hangi Dilde Ne Anlama Geliyordu, Unuttum. Unutmak Özgürlük.
Yoksa Bırakmıyor Kalbini Adını Aldığın Dil, Üzerinde Yürümeyi Öğrendiğin Toprak.</t>
  </si>
  <si>
    <t>2021-03-11 01:16:42</t>
  </si>
  <si>
    <t>SerAsker1493</t>
  </si>
  <si>
    <t>Ser Asker Pargalı Sultan İbrahim</t>
  </si>
  <si>
    <t>Yedikule soğuktur</t>
  </si>
  <si>
    <t>2021-02-14 19:41:05</t>
  </si>
  <si>
    <t>Parga</t>
  </si>
  <si>
    <t>Erdoğan abi bir fenerbahçeli olarak size bunu sormak istiyorum sizce Pelkas ilerideki birlikte olabilir mi yani gelecekte olabilir mi ruh var mücadele var çok güzelde bir rum kardeşimiz ne dersiniz eski zamanki ruhu yakalayabilir mi takımlarımız ? #trtsporartı</t>
  </si>
  <si>
    <t>2021-03-11 01:00:08</t>
  </si>
  <si>
    <t>AliAtes46878229</t>
  </si>
  <si>
    <t>Ali Ates</t>
  </si>
  <si>
    <t>2019-08-11 22:30:28</t>
  </si>
  <si>
    <t>Mavi Marmara’yı anmaya hazırmıyız, neden di? 
Güney Kıbrıs Rum Yönetimi ile İsrail, Doğu Akdeniz'de deniz sınırlarını aşan tartışmalı gaz rezervlerinin ticari kullanımıyla ilgili görüşmelerin başlamasına yönelik bir mutabakata vardı.</t>
  </si>
  <si>
    <t>2021-03-11 00:34:04</t>
  </si>
  <si>
    <t>shsersek</t>
  </si>
  <si>
    <t>Süleyman Halid Soysal / Political Analyst</t>
  </si>
  <si>
    <t>Siyaset Bilimci , Political Analyst , İşadamı , Aile babası , YDD Genel Başkanı , TDH Genel Başkanı, Liberal Parti Kurucu Genel Başkanı</t>
  </si>
  <si>
    <t>2010-06-08 19:15:06</t>
  </si>
  <si>
    <t>Kıbrısı rum gösterince kıyameti koparıyorsunuz? https://t.co/UIDtwRt5go</t>
  </si>
  <si>
    <t>2021-03-11 00:31:29</t>
  </si>
  <si>
    <t>llembo_</t>
  </si>
  <si>
    <t>Ö</t>
  </si>
  <si>
    <t>Cinema TV - Адыгэ</t>
  </si>
  <si>
    <t>2011-07-12 21:32:14</t>
  </si>
  <si>
    <t>yıllarca arap sokmuş fars sikmiş ermeni almış rum vermiş hala saf türklük muhabbetleri. size ne kimin kiminle birlikte olacağından kafayı mi yediniz sjdnajdnjsjs</t>
  </si>
  <si>
    <t>2021-03-11 00:30:08</t>
  </si>
  <si>
    <t>derfreigeistt</t>
  </si>
  <si>
    <t>𝖗𝖊𝖄𝖍𝖆𝖓</t>
  </si>
  <si>
    <t>| turkish
| agnostic
| 🇩🇪
| hacettepe
• don't take it seriously, merely a diary of a weisenheimer within ironies</t>
  </si>
  <si>
    <t>https://t.co/zX3W3qOly6</t>
  </si>
  <si>
    <t>2011-06-01 08:11:37</t>
  </si>
  <si>
    <t>Row774</t>
  </si>
  <si>
    <t>Tut ki diyarı Rum, Çin bir de Mısır'a sahipsin .
Elin altında varsay ,kocaman evren dediğin ...
Oysa oğlum şunu unutma dünyada tek malın bil ki ;
İki avuç kara toprakla, beş arşın kefendir senin .
✔Ömer Hayyam,Rubailer</t>
  </si>
  <si>
    <t>2021-03-11 00:02:41</t>
  </si>
  <si>
    <t>FatosSunbul</t>
  </si>
  <si>
    <t>Fatoş Sünbül</t>
  </si>
  <si>
    <t>Adnan Menderes Üniversitesi 🎓
🎼ART   🎤</t>
  </si>
  <si>
    <t>https://t.co/hPxTeFFwb0</t>
  </si>
  <si>
    <t>2014-11-21 13:32:12</t>
  </si>
  <si>
    <t>Vatanımda suriyeli İS-TE-Mİ-YO-RUM. Defolun lan vatanımdan #VatandaşlıkVermeYolVer</t>
  </si>
  <si>
    <t>2021-03-10 23:50:03</t>
  </si>
  <si>
    <t>54_omur</t>
  </si>
  <si>
    <t>Ömür 𐱅𐰼𐰇𐰰</t>
  </si>
  <si>
    <t>Milliyetçi, Türkçü, ATATÜRK'çü. 
卐 Tengri biz menen 卐</t>
  </si>
  <si>
    <t>2010-11-11 09:20:42</t>
  </si>
  <si>
    <t>Row945</t>
  </si>
  <si>
    <t>Yeri gelmişken; Kayseri’li bir dostum anlatmıştı,vaktiyle  Kayseri’de yaşayan Rum esnaflar,  her ramazan ayı boyunca fiyatlarını “YARIYA”düşürürlermiş..! 💝 https://t.co/T16GbXF0Gd</t>
  </si>
  <si>
    <t>2021-03-10 23:43:17</t>
  </si>
  <si>
    <t>TCNilNil</t>
  </si>
  <si>
    <t>TC Nil Nil</t>
  </si>
  <si>
    <t>2014-05-08 00:05:08</t>
  </si>
  <si>
    <t>Row1604</t>
  </si>
  <si>
    <t>https://t.co/XEwnIU6uiD Rum yannis'in rakı fabrikasının hikayesi. Mübadele ve yitirilen halklar koparılmış..</t>
  </si>
  <si>
    <t>2021-03-10 22:37:53</t>
  </si>
  <si>
    <t>lirdaka</t>
  </si>
  <si>
    <t>vicdan ka</t>
  </si>
  <si>
    <t>Söz kırıldığında harflere çelme atarım!..'</t>
  </si>
  <si>
    <t>2012-10-11 18:23:30</t>
  </si>
  <si>
    <t>Row1723</t>
  </si>
  <si>
    <t>1908 de Meşrutiyet ile birlikte gayrimüslimler de askere alınmaya başlandı. 1912 de balkan savaşlarında cepheye Osmanlı ordusu içinde giden 12.000 Rum, düşmana iltihak etti.</t>
  </si>
  <si>
    <t>2021-03-10 22:24:26</t>
  </si>
  <si>
    <t>kitaptansuzulen</t>
  </si>
  <si>
    <t>Kendime Notlar</t>
  </si>
  <si>
    <t>Okumalarımızdan...</t>
  </si>
  <si>
    <t>2020-09-22 02:43:19</t>
  </si>
  <si>
    <t>Row1749</t>
  </si>
  <si>
    <t>Ben ki, sultanu's selatin ve burhanu'l havakin tac-bahş-i husrevan-ı ruy-i zemin zillulllah fi'l-ardayn Akdeniz'in ve Karadeniz'in ve Rumeli'nin Anadolu'nun ve Karaman'ın ve Rum'un ve vilayet-i Zulkadriyye'nin ve Diyarbekr'in ve Kürdistan ve Azerbaycan'ın .............
#Kurdistan</t>
  </si>
  <si>
    <t>2021-03-10 22:22:31</t>
  </si>
  <si>
    <t>ezlazgin35</t>
  </si>
  <si>
    <t>Ezlazgîn</t>
  </si>
  <si>
    <t>Herşeye Karşı Tavrım.😌</t>
  </si>
  <si>
    <t>2020-10-17 21:02:41</t>
  </si>
  <si>
    <t>CÎYEKÎ XERÎB</t>
  </si>
  <si>
    <t>Row1900</t>
  </si>
  <si>
    <t>Gazimağusa'da 3 sapık kadın "LOVE ERDOĞAN" yazılı pankarların üzerine "Şeytan" yazdı. Yakalanarak terör örgütleri ve Rum bağlantıları araştırılmalı. @ErsanSaner @ersinrtatar @mbasceri @fuatoktay</t>
  </si>
  <si>
    <t>etnik,cinsiyetçi</t>
  </si>
  <si>
    <t>2021-03-10 22:08:25</t>
  </si>
  <si>
    <t>MediaFamagusta</t>
  </si>
  <si>
    <t>🇹🇷Media Famagusta🇹🇷</t>
  </si>
  <si>
    <t>Social media follower. 1571 Konya göçmeni
Famagusta , Mağusa , Magosa , Gazimağusa , Gazimagosa , Ammohostos , Ammoxhostos ,  Αμμοχώστου  KKTC , Cyprus , Kıbrıs</t>
  </si>
  <si>
    <t>2012-12-04 09:58:56</t>
  </si>
  <si>
    <t>Row1999</t>
  </si>
  <si>
    <t>saygı ile anıyorum.
"#Dandanakan_Savaşı'ndan önce,Tuğrul Bey, Musa Bey ve bazı komutanlar #Gazneliler'le savaşmayıp İran taraflarına çekilmeyi önererek şöyle dediler:
–"Gitmemiz ve tasasız günler geçirmemiz daha doğrudur. Rum derbendi-İran bölgesi- düşmansızdır. https://t.co/nXvsTHa4qY</t>
  </si>
  <si>
    <t>2021-03-10 21:58:21</t>
  </si>
  <si>
    <t>Row2013</t>
  </si>
  <si>
    <t>#VatandaşlıkVermeYolVer
Suriyeli kadın satıcısı
Suriyeli mafya
Suriyeli organ mafyası
Suriyeli uyuşturucu satıcısı
Suiyeli silah kaçakçısı
Suriyeli hırsız
Suriyeli gaspçı
Suriyeli terör gruplar
Suriyeli vs vs
Ülkemde Suriyeli İS TE Mİ YO RUM!</t>
  </si>
  <si>
    <t>2021-03-10 21:57:20</t>
  </si>
  <si>
    <t>CeyhunSaygl1</t>
  </si>
  <si>
    <t>Dilde,işte,fikirde birlik 🇹🇷🇦🇿</t>
  </si>
  <si>
    <t>TÜRK-TÜRKçü-Atatürkçü
                                         Yaşasın Irkımın TURAN Ülküsü 🇹🇷 🇦🇿</t>
  </si>
  <si>
    <t>2020-11-21 23:24:57</t>
  </si>
  <si>
    <t>Row2146</t>
  </si>
  <si>
    <t>Kimi #kürdistan hayali kurar kimi rum kimi yunan hayali kurar . Bakın biz #türkler son kalana kadar nefesimizin son damlasına kadar savaşırız. Ya adam gibi durun ya da siktirin gidin.</t>
  </si>
  <si>
    <t>2021-03-10 21:44:00</t>
  </si>
  <si>
    <t>emrekalaycilar</t>
  </si>
  <si>
    <t>EmrE ¹⁹⁰⁷ 💛💙🇹🇷 💛💙</t>
  </si>
  <si>
    <t>Tam Bağımsız Fenerbahçeli.Sarı Lacivert bizim aşkımız. Atatürk milliyetçisi, vatansever, İzmirli , Neyzen 🇹🇷 💛💙</t>
  </si>
  <si>
    <t>https://t.co/xOtEnclbU9</t>
  </si>
  <si>
    <t>2011-07-10 01:31:23</t>
  </si>
  <si>
    <t>Row2232</t>
  </si>
  <si>
    <t>Kıbrıs Rum Yönetimi toprakları içindeki KKTC toprağı olan Erenköy bölgesi eksklav bölgedir. https://t.co/E4wZMF5P8l https://t.co/nAoVcvTSp5</t>
  </si>
  <si>
    <t>2021-03-10 21:36:20</t>
  </si>
  <si>
    <t>TCED2017</t>
  </si>
  <si>
    <t>Coğrafya Eğitimi Derneği</t>
  </si>
  <si>
    <t>Coğrafya Eğitimi Derneği - Geography Education Association - TURKEY</t>
  </si>
  <si>
    <t>https://t.co/HL92fHrZyy</t>
  </si>
  <si>
    <t>2017-09-10 11:16:41</t>
  </si>
  <si>
    <t>Izmir, Turkey</t>
  </si>
  <si>
    <t>Aynısını başka bir ülkenin siyasetçisi bize yapsa ortalığı ayağa kaldırırsınız.
Kıbrıs Rum Kesimi'ni hangi ara işgal ettiniz?
Uluslararası hukuk diye bir şey duydunuz mu?
Milliyetçilik dediğiniz şeyin de biz ayarı olsun. https://t.co/ssSkfvjoLz</t>
  </si>
  <si>
    <t>2021-03-10 21:35:32</t>
  </si>
  <si>
    <t>cigdemkc</t>
  </si>
  <si>
    <t>AV.ÇİĞDEM KOÇ</t>
  </si>
  <si>
    <t>AVUKAT/LAWYER</t>
  </si>
  <si>
    <t>2009-03-11 19:59:38</t>
  </si>
  <si>
    <t>ISTANBUL/TURKEY</t>
  </si>
  <si>
    <t>Row2328</t>
  </si>
  <si>
    <t>Hele şu rum dönmelerine bak. https://t.co/sBIakuLD6d</t>
  </si>
  <si>
    <t>2021-03-10 21:27:44</t>
  </si>
  <si>
    <t>manastirda1mun1</t>
  </si>
  <si>
    <t>Şêxu-l Ekfer</t>
  </si>
  <si>
    <t>“Bugün Mısır’da köleyiz, seneye İsrail topraklarında hür insanlar olacağız.”</t>
  </si>
  <si>
    <t>2019-03-08 09:09:07</t>
  </si>
  <si>
    <t>Row2335</t>
  </si>
  <si>
    <t>Yunanistan'i ve Guney Kibris (Afedersin) Rum Yonetimi'ni isgal edip kukla bir yonetim getirmedigimiz surece su haritanin gerceklesme ihtimali %0.22 bile degil. https://t.co/MW3TIXMYPL</t>
  </si>
  <si>
    <t>2021-03-10 21:25:40</t>
  </si>
  <si>
    <t>madyaglizencisi</t>
  </si>
  <si>
    <t>Madonnanin Zencisi</t>
  </si>
  <si>
    <t>PhD in Marketing, Freelance Marketing Consultant</t>
  </si>
  <si>
    <t>2013-10-12 05:38:47</t>
  </si>
  <si>
    <t>Row2440</t>
  </si>
  <si>
    <t>gidip Yunanların kafasını ütüleme ihtiyacı duymaz ama yatıp kalkıp anadoluda x miktar Türk var derler. Olsa ne fark eder? Misal benim soy ağacımda Yörük de var, Rum da var, Çerkes de var. Ki bunlar benim bildiklerim, belki daha bilmediğim neler var. Ben bu çeşitliliği seviyorum</t>
  </si>
  <si>
    <t>2021-03-10 21:15:11</t>
  </si>
  <si>
    <t>suyusekicen</t>
  </si>
  <si>
    <t>Dart'hai 🇹🇷🇦🇿</t>
  </si>
  <si>
    <t>Recurring character on popular Twitter series: *You don't look like a Turk, get a DNA test*.
Also definately dealing with a civil war within himself atm</t>
  </si>
  <si>
    <t>https://t.co/DSLY6gQcnX</t>
  </si>
  <si>
    <t>2013-03-31 18:12:19</t>
  </si>
  <si>
    <t>Row2528</t>
  </si>
  <si>
    <t>Cihat Yaycı:’ Güney Kıbrıs Rum Yönetimi, yaptığı deniz yetki anlaşmaları ile Mısır ,Lübnan ve İsrail’i aldatmıştır.Yüzölçümüne göre çok büyük deniz alanları almıştır’.
https://t.co/I72iG8MsW5</t>
  </si>
  <si>
    <t>2021-03-10 21:04:09</t>
  </si>
  <si>
    <t>basyazar</t>
  </si>
  <si>
    <t>ivo molinas</t>
  </si>
  <si>
    <t>Faustlaşan insanlığa karşı Don Kişot ŞALOM Genel Yayın Yönetmeni/Başyazar</t>
  </si>
  <si>
    <t>https://t.co/N4aKVnJ3UT</t>
  </si>
  <si>
    <t>2010-12-15 19:25:54</t>
  </si>
  <si>
    <t>Dunya</t>
  </si>
  <si>
    <t>Row2660</t>
  </si>
  <si>
    <t>1931 yılında Enosis taraftarı Rum gösterileri. https://t.co/ls1oIZeZc2</t>
  </si>
  <si>
    <t>2021-03-10 20:50:45</t>
  </si>
  <si>
    <t>tariharenasi</t>
  </si>
  <si>
    <t>Tarih Arenası</t>
  </si>
  <si>
    <t>Tarih'in Arenası...</t>
  </si>
  <si>
    <t>2018-05-02 00:01:28</t>
  </si>
  <si>
    <t>Row2746</t>
  </si>
  <si>
    <t>Rum çocuğu diyor ki milleti baristiracam sen kimsin lan alçak şerefsiz türk kürt kardeştir sen kimi baristiriyorsun. Rumları diyorsan onlar senin dostun git barış.</t>
  </si>
  <si>
    <t>2021-03-10 20:41:36</t>
  </si>
  <si>
    <t>DiribasYusuf</t>
  </si>
  <si>
    <t>Yusuf diribaş</t>
  </si>
  <si>
    <t>2021-02-22 20:49:43</t>
  </si>
  <si>
    <t>Row2790</t>
  </si>
  <si>
    <t>Budur.
1071'de, Bizanslilarla savaştık.
Rum yahudisi barzani Kürt lider ise, kürtler kim? TÜRK ve Türkmen'den devşirme Kürt ayrı. 
Rus/rum yahudisi gürcü retö TÜRK DEVLETİNİN başında ise, TÜRK nerede?
pkk, ermeni/rus hristiyan terör örgütü.
Kürtçe alfabe rusya'dan.
Anlayanlara! https://t.co/Q60c3ib7vY</t>
  </si>
  <si>
    <t>2021-03-10 20:35:55</t>
  </si>
  <si>
    <t>Row2859</t>
  </si>
  <si>
    <t>Bartholomeos Haberleri - Bartholomeos Kimdir - https://t.co/S2SsXws8Bs › bartholomeos
Bartholomeos kimdir,hayatı ve biyografisi. ... Hakan Çelik kaç yaşında, nereli? ... Fener Rum Patriği Bartholomeos Kovid-19 aşısı oldu Pandemi Gölgesinde Haç ...</t>
  </si>
  <si>
    <t>2021-03-10 20:28:49</t>
  </si>
  <si>
    <t>serapyetissayg</t>
  </si>
  <si>
    <t>serapyetissaygıvar</t>
  </si>
  <si>
    <t>2020-06-23 21:14:22</t>
  </si>
  <si>
    <t>Row2993</t>
  </si>
  <si>
    <t>Amk kıbrıs kıyıları kıbrıs rum kesiminin yüzerek kıbrısa gitsek bizi vuracaklar https://t.co/JqumLLesUB</t>
  </si>
  <si>
    <t>2021-03-10 20:15:02</t>
  </si>
  <si>
    <t>stalinist31</t>
  </si>
  <si>
    <t>ghigliottina</t>
  </si>
  <si>
    <t>2013-12-20 16:25:32</t>
  </si>
  <si>
    <t>stalingrad</t>
  </si>
  <si>
    <t>Row3095</t>
  </si>
  <si>
    <t>1/ 2 Temmuz 1993 günü, Sivas Madımak Oteli’ni ateşe veren güruhu oluşturmak için de, kentte bildiriler dağıtı­lır, civar kentlerden otobüslerle taraftar (insan diyemiyo­rum!) getirilir. 
Katliamın Aziz Nesin’e yönelik bir tepki olmadığı, planlı bir eylem olduğu da atılan şu ⤵️ https://t.co/k0lCZPp1ul</t>
  </si>
  <si>
    <t>2021-03-10 20:06:23</t>
  </si>
  <si>
    <t>_0rkun</t>
  </si>
  <si>
    <t>Orkun✍</t>
  </si>
  <si>
    <t>🇹🇷Kemalist
🌊MaviVatan</t>
  </si>
  <si>
    <t>2013-08-27 09:56:44</t>
  </si>
  <si>
    <t>Row3401</t>
  </si>
  <si>
    <t>patriarka deyince aklıma rum patrikhanesi geliyo</t>
  </si>
  <si>
    <t>2021-03-10 19:38:10</t>
  </si>
  <si>
    <t>boredmushi</t>
  </si>
  <si>
    <t>müşi düziko</t>
  </si>
  <si>
    <t>pijamaları seviyorum</t>
  </si>
  <si>
    <t>2020-08-19 01:43:11</t>
  </si>
  <si>
    <t>Kuşadası, Türkiye</t>
  </si>
  <si>
    <t>Row3569</t>
  </si>
  <si>
    <t>Fark ettiniz mi bilmem, şu "Mavi Vatan" haritasında çok ilginç bir durum var. Resmen tanımadığımız Güney Kıbrıs Rum Yönetimi'nin deniz alanını tanıyoruz, ama uluslararası hukuka göre tanıdığımız Yunanistan'ın Ege adalarından doğan deniz alanlarını tanımıyoruz. https://t.co/oVZkv1TqlH</t>
  </si>
  <si>
    <t>2021-03-10 19:22:33</t>
  </si>
  <si>
    <t>demirciakincisi</t>
  </si>
  <si>
    <t>İbrahim Ethem</t>
  </si>
  <si>
    <t>Zeybekoğlu Bilge
ODTÜ/FLE '04-THBT '00
Öğretim görevlisi/çevirmen/redaktör
Girit muhaciri İstiklâl Madalyalı Hasan Hulki'nin torunu
İstiklâl Harbimize saygıyla,</t>
  </si>
  <si>
    <t>2018-01-19 16:25:24</t>
  </si>
  <si>
    <t>Row3923</t>
  </si>
  <si>
    <t>İlkokul dersi:
Kırmızı Ebe doldurun yavrularım dedikçe askerler "Ana dolu" derler. İslamiyetten önce Rum diyarı olan bu bölgeler bu olaydan sonra Anadolu diye anılmaya başlanır.
Türk olmayan herhangi bir kaynak: https://t.co/3MiNimSXbE</t>
  </si>
  <si>
    <t>2021-03-10 18:55:56</t>
  </si>
  <si>
    <t>_Xineas_</t>
  </si>
  <si>
    <t>(ⓘ‿ⓘ)</t>
  </si>
  <si>
    <t>🌱🌈</t>
  </si>
  <si>
    <t>2011-09-05 21:53:43</t>
  </si>
  <si>
    <t>He/Him, They/Them</t>
  </si>
  <si>
    <t>Row4338</t>
  </si>
  <si>
    <t>Batı Trakya Türklerinin yıllardır verdiği mücadeleye destek olmalı onlara desteğimizi olabildiğince göstermeliyiz. Ama bizim yakın zaman içinde yaptığımız tek şey Yunanistan bizi Rum azınlık üzerinden suçlayınca onlara Batı Trakya Türklerine yaptıkları zulmü hatırlatmak oldu. https://t.co/zT1NrrHnly</t>
  </si>
  <si>
    <t>2021-03-10 18:15:07</t>
  </si>
  <si>
    <t>simuAnka</t>
  </si>
  <si>
    <t>AnkaA</t>
  </si>
  <si>
    <t>:𐰸𐰆𐰺𐰴𐰢𐰑𐰢𐰕: 𐰾𐰇𐰭𐰾𐰓𐰢𐰕</t>
  </si>
  <si>
    <t>2020-02-10 19:17:17</t>
  </si>
  <si>
    <t>Row4596</t>
  </si>
  <si>
    <t>Fransa'nın,Doğu Akdeniz Gaz Forumu'na resmi üye olarak katılması onaylandı.
Doğu Akdeniz Gaz Forumu'nun dördüncü toplantısı, dün Kahire'de gerçekleşmişti. Toplantıya Mısır, Yunanistan, İsrail, İtalya, Kibriz Rum,Ürdün ve Filistin katıldı.
ABD,gözlemci üye statüsünde onaylandı. https://t.co/foKOwQq5Ai</t>
  </si>
  <si>
    <t>2021-03-10 17:55:45</t>
  </si>
  <si>
    <t>monte346363</t>
  </si>
  <si>
    <t>IHANET VE DOSTLUK AYNI MASADA</t>
  </si>
  <si>
    <t>2020-11-21 15:13:38</t>
  </si>
  <si>
    <t>Row4636</t>
  </si>
  <si>
    <t>Kısıtlamaları Gevşetmeye Hazırlanan Rum Yönetimi, Artan Vakalar Nedeniyle Gevşetme Kararını Askıya Aldı https://t.co/qtkTiJHn0f</t>
  </si>
  <si>
    <t>2021-03-10 17:52:41</t>
  </si>
  <si>
    <t>kibrisgercek</t>
  </si>
  <si>
    <t>KibrisGerçek</t>
  </si>
  <si>
    <t>Kıbrıs Gerçek Haber</t>
  </si>
  <si>
    <t>2018-11-27 13:29:30</t>
  </si>
  <si>
    <t>Kıbrıs Lefkoşa</t>
  </si>
  <si>
    <t>Row4906</t>
  </si>
  <si>
    <t>https://t.co/AU7iBwg8LY
1896 yılından günümüze kadar,Kıbrıs rum kesiminde en üst rütbeliden en alt rütbeliye kadar olan askerler ve TÜRK komutanlara ceza veren hakimler  yargılanıp en ağır cezaya çarptırılıp ,interpole gönderip tutuklanmaları istenmelidir.</t>
  </si>
  <si>
    <t>2021-03-10 17:32:42</t>
  </si>
  <si>
    <t>ertan_ozgen</t>
  </si>
  <si>
    <t>TAYFUN ÖZGEN DEMİRCİOĞLU</t>
  </si>
  <si>
    <t>2013-12-23 11:37:29</t>
  </si>
  <si>
    <t>Row5565</t>
  </si>
  <si>
    <t>Rum Yaninin Meyhanesi, Fasıl Şarkıları, Türk Sanat Müziği Seçmeler, Tsm,... https://t.co/mESq2czX2u @YouTube aracılığıyla  ey esgünler ve eski şarkılar nekadar hoş bazende bunları dinlemek gerek</t>
  </si>
  <si>
    <t>2021-03-10 16:39:09</t>
  </si>
  <si>
    <t>burhan48584155</t>
  </si>
  <si>
    <t>burhan</t>
  </si>
  <si>
    <t>2021-02-03 16:31:12</t>
  </si>
  <si>
    <t>Row5621</t>
  </si>
  <si>
    <t>gülşah büyük ihtimalle anadoluya yerleşen büyük büyük ataların bir rum ya da ermeniyle evlenmisti, gülşah.. ah be gülşah aynaya bak bi bakim 'TURK'e benzer bi yanın var mı gülşah be.. ah be gülşah ah.. anadolu'da safkan türk diye bisi yok gülşah, uyan gülşah.. https://t.co/YIDwdMcKdH</t>
  </si>
  <si>
    <t>2021-03-10 16:33:56</t>
  </si>
  <si>
    <t>dayanmismiyim</t>
  </si>
  <si>
    <t>yA</t>
  </si>
  <si>
    <t>özgürüm beynim adlı bir kafesin içinde.
@sizofrnm @balikci31</t>
  </si>
  <si>
    <t>2021-01-27 18:34:28</t>
  </si>
  <si>
    <t>beeler 31 beeler</t>
  </si>
  <si>
    <t>Row5990</t>
  </si>
  <si>
    <t>'Suriyelileri istemiyorum'' diyenlerin soyuna bakarsanız hep Rum çıkacaktır. Biz Türkler olarak Müslüman Arap kardeşlerimizi istiyoruz ama Rumları istemiyoruz.</t>
  </si>
  <si>
    <t>2021-03-10 15:58:15</t>
  </si>
  <si>
    <t>turkmenevladi2</t>
  </si>
  <si>
    <t>Koblandın Batur</t>
  </si>
  <si>
    <t>2021-03-06 23:18:20</t>
  </si>
  <si>
    <t>Row6026</t>
  </si>
  <si>
    <t>Rum yönetimi, yeni tip koronavirüsün yayılmasını engellemek maksadıyla uyguladığı kısıtlamaları daha da gevşetme kararını, vakalardaki artıştan dolayı cumaya kadar askıya aldı. https://t.co/cTmHYWnbxc</t>
  </si>
  <si>
    <t>2021-03-10 15:54:53</t>
  </si>
  <si>
    <t>TAKAjansi</t>
  </si>
  <si>
    <t>Türk Ajansı Kıbrıs (TAK)</t>
  </si>
  <si>
    <t>Türk Ajansı Kıbrıs (TAK) resmi twitter adresi</t>
  </si>
  <si>
    <t>https://t.co/24dJSwYxS2</t>
  </si>
  <si>
    <t>2013-09-04 18:58:23</t>
  </si>
  <si>
    <t>turkajansikibris@gmail.com</t>
  </si>
  <si>
    <t>Row6534</t>
  </si>
  <si>
    <t>Uzun menzilli Yunan kadınları en az İran kadınları ve Çinli kadınlar kadar tehlikeli. Suyun içinde dahi yanan Rum ateşi bir güvenlik sorunudur. 🤭
İmparatorluk yıktırıp sıfırdan devlet kurmak zorunda bıraktılar bizi... Aman diyeyim 😅 https://t.co/I5GLMSsVF0 https://t.co/8s9ZatcXfy</t>
  </si>
  <si>
    <t>2021-03-10 15:06:10</t>
  </si>
  <si>
    <t>analyzman</t>
  </si>
  <si>
    <t>Strato 🇹🇷</t>
  </si>
  <si>
    <t>Savunma Sanayii, Yazılım, Teknoloji, İstanbul, Sivil
✨Strateji/Analiz/Ekonomi/Tarih/Doğa✨ 
✨Savunma/Drone/Inovasyon/Reelpolitik✨</t>
  </si>
  <si>
    <t>2013-06-23 14:05:34</t>
  </si>
  <si>
    <t>✨✨✨✨✨ İstanbul/Türkiye</t>
  </si>
  <si>
    <t>Row6616</t>
  </si>
  <si>
    <t>yağmalanan rum dükkanlarına el koyarak oluşmuş bir esnaf sınıfı, ermeni mezar taşlarından yapılan binalara kurulmuş bürokrasi ve hepsinin tepesinde kanlı postallarıyla duranlar. böyle bir hikaye</t>
  </si>
  <si>
    <t>2021-03-10 14:57:47</t>
  </si>
  <si>
    <t>incorrectpunk</t>
  </si>
  <si>
    <t>punch</t>
  </si>
  <si>
    <t>1930s german jazz</t>
  </si>
  <si>
    <t>https://t.co/gwsOVkHDt8</t>
  </si>
  <si>
    <t>2020-09-30 23:56:01</t>
  </si>
  <si>
    <t>Row6642</t>
  </si>
  <si>
    <t>1000 yıldır evleniyorsunuz zaten. Aşağılamak istemiyorum. 1000 yıldır bazılarınız Müslümanlaşıp evlendi. Örneğin Mimar Sinan 20 li yaşlardan sonra devşirilmiş Kayserili bir Rum usta olduğu söylenir. https://t.co/kVGAQrJtWK</t>
  </si>
  <si>
    <t>2021-03-10 14:56:36</t>
  </si>
  <si>
    <t>Sarman3505</t>
  </si>
  <si>
    <t>Ümit ♎</t>
  </si>
  <si>
    <t>Turkish Racist 🇹🇷</t>
  </si>
  <si>
    <t>2019-01-30 13:43:26</t>
  </si>
  <si>
    <t>Row6771</t>
  </si>
  <si>
    <r>
      <t/>
    </r>
    <r>
      <rPr>
        <sz val="11"/>
        <color rgb="FF000000"/>
        <rFont val="Calibri"/>
        <family val="2"/>
        <scheme val="minor"/>
      </rPr>
      <t xml:space="preserve">Avrupalılar: Türkler Rum’dur.
Asyalılar: Türkler Moğol’dur.
Papa: Türkler Kürt’tür.
GERÇEKTE TÜRKLER: </t>
    </r>
    <r>
      <rPr>
        <sz val="11"/>
        <color rgb="FF000000"/>
        <rFont val="Calibri"/>
        <family val="2"/>
        <scheme val="minor"/>
      </rPr>
      <t>https://t.co/UYmNs7h</t>
    </r>
    <r>
      <rPr>
        <sz val="11"/>
        <color rgb="FF000000"/>
        <rFont val="Calibri"/>
        <family val="2"/>
        <scheme val="minor"/>
      </rPr>
      <t>kje</t>
    </r>
  </si>
  <si>
    <t>2021-03-10 14:45:36</t>
  </si>
  <si>
    <t>hnazlican_</t>
  </si>
  <si>
    <t>Nazlıcan</t>
  </si>
  <si>
    <t>Kahrolsun istibdat, yaşasın hürriyet!</t>
  </si>
  <si>
    <t>2017-09-06 21:58:42</t>
  </si>
  <si>
    <t>Row7491</t>
  </si>
  <si>
    <t>Sevgili Uğur Yücel söylemiş :
“Balığı Rum’dan, dolmayı Ermeni’den, hamuru Türk’ten, eti Kürt’ten yiyeceksin.”
Bu Coğrafyayı çok seviyorum,
birimiz olmadan diğerimiz eksik.
Birimiz ağlarsa, diğerimiz üzgün,
birimizde pişer, hep birlikte yeriz,
çünkü biz bu toprakların renkleriyiz. https://t.co/ha5bt0qkfF</t>
  </si>
  <si>
    <t>2021-03-10 13:27:27</t>
  </si>
  <si>
    <t>ozlem_helvaci_</t>
  </si>
  <si>
    <t>Özlem HELVACI</t>
  </si>
  <si>
    <t>(Eğitmen,📒Köşe Yazarı,✍️işletme)</t>
  </si>
  <si>
    <t>2011-10-02 23:18:37</t>
  </si>
  <si>
    <t>....</t>
  </si>
  <si>
    <t>Row7505</t>
  </si>
  <si>
    <t>10 - 15 yıl sonra göreceğimiz manzaraları düşündükçe kalbim sıkışıyor. Şu an nüfusun 10'da birini oluşturan bu güruh ülkenin her yerine yayıldı. Marco Polo'nun bir zamanlar "buralara artık Rum toprağı denemez her yer Türk" dediği gibi bizim de sonunuz bunlardan olacak herhalde. https://t.co/ljiC3HQ2iR</t>
  </si>
  <si>
    <t>2021-03-10 13:25:50</t>
  </si>
  <si>
    <t>_nergui</t>
  </si>
  <si>
    <t>Nergui</t>
  </si>
  <si>
    <t>Nev-i şahsına münhasır</t>
  </si>
  <si>
    <t>2020-08-12 17:08:57</t>
  </si>
  <si>
    <t>Row7673</t>
  </si>
  <si>
    <t>Fransa, resmi olarak Doğu Akdeniz Gaz Forumu'na katılırken, ABD'ye gözlemci üye statüsü verildi.
 Doğu Akdeniz Gaz Forumu, Mısır'ın ev sahipliğinde, 16 Ocak 2019'da Yunanistan, Kıbrıs Rum Kesimi, İsrail, Mısır, İtalya ve Ürdün Enerji Bakanlarının katılımıyla kurulmuştu. https://t.co/kwaYQoFG8U</t>
  </si>
  <si>
    <t>2021-03-10 13:07:52</t>
  </si>
  <si>
    <t>mikbalarslan</t>
  </si>
  <si>
    <t>Muhammet İkbal Arslan</t>
  </si>
  <si>
    <t>AA Cyprus/Kıbrıs - University of Westminster-IR and Politics Kocaeli Üniversitesi-Gazetecilik, İstanbul Valiliği, Yenişafak Gazetesi / KOÜHA...</t>
  </si>
  <si>
    <t>2012-08-21 12:46:10</t>
  </si>
  <si>
    <t>Row7893</t>
  </si>
  <si>
    <t>Herkesin hayali kendine benim de uzun zamandır tek hayalim Rum meyhanesi tarzı bi yer açmak çalacak şarkılar, ikram edilecek mezeler bile kafamda hazır. Mutfağına geçip herseyi kendim yapacağım bi yer dostlarım gelmiş beraber şarkılar söylüyoruz. Allahim nasip et be https://t.co/bbFRe38e65</t>
  </si>
  <si>
    <t>2021-03-10 12:40:07</t>
  </si>
  <si>
    <t>ecemmidir</t>
  </si>
  <si>
    <t>Ecem.</t>
  </si>
  <si>
    <t>🍀</t>
  </si>
  <si>
    <t>2013-04-27 22:32:41</t>
  </si>
  <si>
    <t>Row8098</t>
  </si>
  <si>
    <t>ilk demeden bi beş kere falan düşünsek mi acaba?
Dünyadaki ilk kadın örgütlenmesi: Bacıyan-ı Rum örgütü https://t.co/zIadOHXt9Q #Cumhuriyet #cumhuriyetgzt @cumhuriyetgzt</t>
  </si>
  <si>
    <t>2021-03-10 12:13:10</t>
  </si>
  <si>
    <t>omergencia</t>
  </si>
  <si>
    <t>omergenc</t>
  </si>
  <si>
    <t>my life is my parody account | yes, retweets are advocacy  | prolonged silence means gone for sailing or dead already  #winelover #coffeeadorer #scriptwhisperer</t>
  </si>
  <si>
    <t>https://t.co/QwVGJALb1H</t>
  </si>
  <si>
    <t>2009-12-19 16:48:46</t>
  </si>
  <si>
    <t>Row8171</t>
  </si>
  <si>
    <t>ATATÜRK LİSESİ RUM KIZ ORTAOKULU İKEN 
#izmir https://t.co/nSJIA7GUXa</t>
  </si>
  <si>
    <t>2021-03-10 12:01:27</t>
  </si>
  <si>
    <t>Feryal_TT</t>
  </si>
  <si>
    <t>Feryal</t>
  </si>
  <si>
    <t>"Aranızda kim günahsızsa ilk taşı o atsın". /
"Let him who is without sin cast the first stone". Hz. İsa
Ortaya Karışık. Tarih. Eski Fotoğraflar. Komik video..</t>
  </si>
  <si>
    <t>2019-04-10 23:35:53</t>
  </si>
  <si>
    <t xml:space="preserve">Göztepe / İstanbul, Türkiye </t>
  </si>
  <si>
    <t>Row8314</t>
  </si>
  <si>
    <t>🗣 Marco Rossi: Fenerbahçe gibi büyük bir takıma gelip, bir üst seviyeye çıkma süreci elbette kolay değil. Sonuçta Kıbrıs Rum Kesimi’nde ligin en iyi savunma oyuncusuydu. https://t.co/2Pu2wRn04T</t>
  </si>
  <si>
    <t>2021-03-10 11:44:05</t>
  </si>
  <si>
    <t>fanatikcomtr</t>
  </si>
  <si>
    <t>Fanatik</t>
  </si>
  <si>
    <t>"Türkiye'nin Fanatiği" Fanatik Gazetesi'nin resmi Twitter hesabı.
📱 https://t.co/vykmOKxi9u
📷 https://t.co/b6LRQmRrEQ
📺 https://t.co/3Q7vfc7Zt0…</t>
  </si>
  <si>
    <t>http://t.co/nmFe4sgEKA</t>
  </si>
  <si>
    <t>2010-12-08 12:10:11</t>
  </si>
  <si>
    <t>Row8345</t>
  </si>
  <si>
    <t>Hiçbir zaman sizin tabirinizle ne Rum aşığı ne de aşırı nefret eden bir kesimden oldum keza bu Türkiye için de geçerli. Fakat iş desteğe gelince Türk’ü destekledim. Şu an başta olanlar olurda rte gibi bir adamın izinden kör gibi giderse tam anlamıyla düşman olurum.</t>
  </si>
  <si>
    <t>2021-03-10 11:40:06</t>
  </si>
  <si>
    <t>Atalantera</t>
  </si>
  <si>
    <t>r.a</t>
  </si>
  <si>
    <t>Women of letters || 1907 || Marley || ❤️ O</t>
  </si>
  <si>
    <t>2011-01-25 20:37:29</t>
  </si>
  <si>
    <t>Row8350</t>
  </si>
  <si>
    <t>Fenerbahçe'de devre arası Rum ekibi Apollon’dan 2 milyon Euro’ya alınan Macar stopere yarım sezon için sadece 500 bin Euro ödeniyor. Attila Szalai öncesi 1,2 olan ma ç başı gol yeme yüzdesi, son 9 haftada 0,55’e geriledi #fenerbahçe #AttilaSzalai https://t.co/0EOwiyW05q</t>
  </si>
  <si>
    <t>2021-03-10 11:39:35</t>
  </si>
  <si>
    <t>FBHaberApp</t>
  </si>
  <si>
    <t>FB Haber</t>
  </si>
  <si>
    <t>Fenerbahçe ile ilgili önemli haberler burada. Çok daha fazlası AppStore'da https://t.co/Ukgx4thIAX</t>
  </si>
  <si>
    <t>2020-02-21 20:16:53</t>
  </si>
  <si>
    <t>Fenerbahçe, İstanbul</t>
  </si>
  <si>
    <t>Row8369</t>
  </si>
  <si>
    <t>Bacıyan-ı Rum, Ahiliğin kadın kollarını oluşturarak tarihte kurulan ilk kadın teşkilatıdır. https://t.co/R2ZW5tO2xZ</t>
  </si>
  <si>
    <t>2021-03-10 11:37:03</t>
  </si>
  <si>
    <t>NecmettinErkann</t>
  </si>
  <si>
    <t>Necmettin ERKAN</t>
  </si>
  <si>
    <t>TİCARET BAKANLIĞI Esnaf, Sanatkârlar ve Kooperatifçilik Genel Müdürü</t>
  </si>
  <si>
    <t>https://t.co/C6pYfGExuI</t>
  </si>
  <si>
    <t>2018-04-27 11:27:36</t>
  </si>
  <si>
    <t>Kırşehir</t>
  </si>
  <si>
    <t>Row8438</t>
  </si>
  <si>
    <r>
      <t/>
    </r>
    <r>
      <rPr>
        <sz val="11"/>
        <color rgb="FF000000"/>
        <rFont val="Calibri"/>
        <family val="2"/>
        <scheme val="minor"/>
      </rPr>
      <t xml:space="preserve">İsrail ile Rum kesimi, Doğu Akdeniz’deki tartışmalı gaz sahalarına ilişkin mutabakata vardı https://t.co/mhXmiDu6oV </t>
    </r>
    <r>
      <rPr>
        <sz val="11"/>
        <color rgb="FF000000"/>
        <rFont val="Calibri"/>
        <family val="2"/>
        <scheme val="minor"/>
      </rPr>
      <t>https://t.co/grNiOKEFdq</t>
    </r>
  </si>
  <si>
    <t>2021-03-10 11:28:22</t>
  </si>
  <si>
    <t>kibrishakikat</t>
  </si>
  <si>
    <t>2016-04-12 17:28:34</t>
  </si>
  <si>
    <t>Row8921</t>
  </si>
  <si>
    <t>https://t.co/eBdzfc12tO Anadolu'nun ilk kilisesi; Aya Elenia KONYA'da, 5 bin yıllık Rum köyü olarak bilinen Sille Mahallesi'ndeki Aya Elenia Kilisesi, Anadolu'nun ilk kiliselerinden biri olarak biliniyo... https://t.co/W722oplZK1</t>
  </si>
  <si>
    <t>2021-03-10 10:23:22</t>
  </si>
  <si>
    <t>sonsozgazete</t>
  </si>
  <si>
    <t>Sonsöz Gazetesi</t>
  </si>
  <si>
    <t>Resmi Twitter Hesabı!
Facebook: https://t.co/JDqEqn7RMi
Youtube: https://t.co/QDiThQ7sk5
Instagram: https://t.co/nyKyBRaKNt</t>
  </si>
  <si>
    <t>https://t.co/Uc4hf0REAk</t>
  </si>
  <si>
    <t>2014-12-12 00:15:02</t>
  </si>
  <si>
    <t>Row8952</t>
  </si>
  <si>
    <t>Bir tarafta #Papa'nın Irak ziyareti, diğer tarafta Kıbrıs Rum Kesimi ile Israil'in Doğu Akdeniz doğalgaz mutabakatı.  Neler oluyor ? 
İsrail ile Güney Kıbrıs, Doğu Akdeniz'deki doğalgaz sahası konusunda anlaştı https://t.co/L28HdghMRv</t>
  </si>
  <si>
    <t>2021-03-10 10:17:16</t>
  </si>
  <si>
    <t>GokceyurtBilal</t>
  </si>
  <si>
    <t>Bilal Gökçeyurt</t>
  </si>
  <si>
    <t>2018-11-25 16:50:52</t>
  </si>
  <si>
    <t>Row8990</t>
  </si>
  <si>
    <t>İsrail Enerji Bakanı Steinitz: Türkiye ile iş birliğine hazırız İsrail Güç Bakanı Yuval Steinitz, Rum basınına verdiği röportajda Doğu Akdeniz Doğal Gaz Boru Çizgisi Projesine (Eastmed... HABER: https://t.co/k9ALaBFO6U... https://t.co/FsU6TaNh7R</t>
  </si>
  <si>
    <t>2021-03-10 10:10:46</t>
  </si>
  <si>
    <t>memur70com</t>
  </si>
  <si>
    <t>memur70</t>
  </si>
  <si>
    <t>https://t.co/LtduhqE1ii Memur haber sitesi</t>
  </si>
  <si>
    <t>2020-11-23 02:39:05</t>
  </si>
  <si>
    <t>Row9245</t>
  </si>
  <si>
    <t>1.208 kilometrelik ‘elektrik otoyolu’
İsrail, Yunanistan ve Güney Kıbrıs Rum Yönetimi arasında deniz altından elektrik şebekelerini birbirine bağlayacak bir anlaşma imzalandı. https://t.co/16GNLp0DHF</t>
  </si>
  <si>
    <t>2021-03-10 09:26:26</t>
  </si>
  <si>
    <t>MuratDirice</t>
  </si>
  <si>
    <t>Murat Dirice</t>
  </si>
  <si>
    <t>Atatürk Üniversitesi Yerel Yönetimler Mezunu / Local Governments / İstanbul Üniversitesi Adalet ⚖️ Okuyor / Murat Turizm İnşaat San. Tic. Ltd. Şti. Kurucu</t>
  </si>
  <si>
    <t>2010-11-11 09:42:12</t>
  </si>
  <si>
    <t>Row9353</t>
  </si>
  <si>
    <t>Türkiye Mısır'la yakınlaşma sinyali verir vermez İsrail Güney Kıbrıs Rum Kesimi'yle aralarındaki 9 yıllık gaz sahası anlaşmazlığına son verdi.</t>
  </si>
  <si>
    <t>2021-03-10 09:12:01</t>
  </si>
  <si>
    <t>debuffer2</t>
  </si>
  <si>
    <t>debuffer</t>
  </si>
  <si>
    <t>Ön yargı bükücü.Savaşçı.Hakk'ın yolunda yürüyen.</t>
  </si>
  <si>
    <t>https://t.co/g3Y8phP0NH</t>
  </si>
  <si>
    <t>2020-03-17 00:10:42</t>
  </si>
  <si>
    <t>Row9491</t>
  </si>
  <si>
    <t>İsrail ile Rum kesimi mutabakata vardı
https://t.co/vMQiGhTRqV
#israil #haber #Çarşamba https://t.co/V7Bc48Wf5f</t>
  </si>
  <si>
    <t>2021-03-10 08:48:41</t>
  </si>
  <si>
    <t>yenimesaj</t>
  </si>
  <si>
    <t>Yeni Mesaj Gazetesi</t>
  </si>
  <si>
    <t>Yeni Mesaj Gazetesi Resmi Twitter hesabı
https://t.co/8R1oVUhAPv
https://t.co/rmqLUnlWuU</t>
  </si>
  <si>
    <t>https://t.co/EzjA1oPBif</t>
  </si>
  <si>
    <t>2012-01-23 16:45:21</t>
  </si>
  <si>
    <t>Row9497</t>
  </si>
  <si>
    <r>
      <t/>
    </r>
    <r>
      <rPr>
        <sz val="11"/>
        <color rgb="FF000000"/>
        <rFont val="Calibri"/>
        <family val="2"/>
        <scheme val="minor"/>
      </rPr>
      <t xml:space="preserve">Trabzon Rum Devleti'ne karşı savaşırken şehit düşen Danişment Gazi'nin komutanı Emir Kümbet ve 6 bin şehidinin Aybastı Perşembe yaylasında bulunan şehitliği ile dünyada eşine az rastlanır mendereslerin muazzam görüntüsü.
Aybastı / Perşembe Yaylası </t>
    </r>
    <r>
      <rPr>
        <sz val="11"/>
        <color rgb="FF000000"/>
        <rFont val="Calibri"/>
        <family val="2"/>
        <scheme val="minor"/>
      </rPr>
      <t>https://t.co/X3f9f6KO</t>
    </r>
    <r>
      <rPr>
        <sz val="11"/>
        <color rgb="FF000000"/>
        <rFont val="Calibri"/>
        <family val="2"/>
        <scheme val="minor"/>
      </rPr>
      <t>oA</t>
    </r>
  </si>
  <si>
    <t>2021-03-10 08:47:45</t>
  </si>
  <si>
    <t>ordurehberi</t>
  </si>
  <si>
    <t>Ordu Rehberi</t>
  </si>
  <si>
    <t>Ordu Yerel Tanıtım Sayfası</t>
  </si>
  <si>
    <t>2017-07-20 11:25:45</t>
  </si>
  <si>
    <t>Row9536</t>
  </si>
  <si>
    <t>Rum kesiminin enerji izolasyonunu sona erdirmeyi amaçlayan EuroAsia Interconnector Projesi, İsrail, Rum kesimi ve Yunanistan'ın elektrik şebekelerini deniz altından geçen 1208 kilometrelik HVDC kablosuyla birbirine bağlayan Avrupa Birliği 'elektrik otoyolu' olarak ifade ediliyor. https://t.co/POPfSQtvlM</t>
  </si>
  <si>
    <t>2021-03-10 08:41:17</t>
  </si>
  <si>
    <t>farukberkkara</t>
  </si>
  <si>
    <t>faruk kara</t>
  </si>
  <si>
    <t>TV MEDYA EĞİTİM /
Ama Önce İnsan</t>
  </si>
  <si>
    <t>2011-09-27 01:02:05</t>
  </si>
  <si>
    <t>FLORYA</t>
  </si>
  <si>
    <t>Row9537</t>
  </si>
  <si>
    <t>‼️Güney Kıbrıs, Yunanistan ile İsrail arasında deniz altı kablo hattıyla elektrik bağlantısını sağlayacak 'EuroAsia Interconnector' Projesi kapsamında hazırlanan mutabakat zaptı, Rum kesiminde imzalandı. https://t.co/x4aN4PPS51</t>
  </si>
  <si>
    <t>2021-03-10 08:41:06</t>
  </si>
  <si>
    <t>Row9587</t>
  </si>
  <si>
    <t>İsrail ile Rum kesiminden Doğu Akdeniz anlaşması https://t.co/k48kXiofG7 https://t.co/e38ujjPdvG</t>
  </si>
  <si>
    <t>2021-03-10 08:30:30</t>
  </si>
  <si>
    <t>sdhcomtr</t>
  </si>
  <si>
    <t>Son Dakika Haber</t>
  </si>
  <si>
    <t>İMTİYAZ SAHİBİ
OrtakSistem Teknoloji ve Bilişim Hizmetleri
(info@sondakikahaber.com.tr)
GENEL YAYIN YÖNETMENİ
Yunus Emre ARVAS
(yunusemre@sondakikahaber.com.tr)</t>
  </si>
  <si>
    <t>https://t.co/q4lzeTVjzF</t>
  </si>
  <si>
    <t>2015-08-02 03:07:09</t>
  </si>
  <si>
    <t>Row9898</t>
  </si>
  <si>
    <t>185. Devlet; 'halkın yiyecek ve içeceğini saklayıp,
YAPAY KITLIKLAR YARATARAK;
yüksek ederlerle satıp varsıllaşan KARABORSACILARIN' elinde;
koyulan 'Varlık Vergisini' ödeyemeyen
Rum ve Ermeni yurttaşlarımızı;
Erzurum-Aşkale ÇALIŞMA KAMPLARINA gönderen;</t>
  </si>
  <si>
    <t>2021-03-10 07:44:48</t>
  </si>
  <si>
    <t>EsDeniz35</t>
  </si>
  <si>
    <t>Es Deniz</t>
  </si>
  <si>
    <t>2014-05-28 22:24:46</t>
  </si>
  <si>
    <t>Row338</t>
  </si>
  <si>
    <t>Tatar, Kıbrıs Türk tarafının egemen eşitlik zemininde Rum tarafı ile iş birliğini öngören iki devletli çözüme dayalı politikasını anlattığı görüşmede, Kıbrıs’ta ve bölgede barış ve istikrarın sağlanabilmesi için kazan kazan anlayışıyla bir anlaşmanın önemine vurgu yaptı.</t>
  </si>
  <si>
    <t>2021-03-17 19:44:12</t>
  </si>
  <si>
    <t>Demek ki;
1071'den çok önce Anadolu'daydık.
Demek ki;
Osmanlı'dan 600 yıl önce 
Karadeniz'e Kıpçaklar,
Kafkasya üzerinden gelmişler.
Demek ki;
Pontus Rum devletini,
İran'dan gelen Turanlılar kurdu.
Demek ki;
Osmanlılardan asırlarca önce
Karadenizliler Türk'tür. https://t.co/V0g5slhhuA</t>
  </si>
  <si>
    <t>2021-03-17 19:14:22</t>
  </si>
  <si>
    <t>SLMselami</t>
  </si>
  <si>
    <t>Ardasa Beyi</t>
  </si>
  <si>
    <t>Okur yazar az biraz da şair / Zor olsa da sevda / Kuş da uçar / Kervan da geçer / Bizim ordan, memleketten ..</t>
  </si>
  <si>
    <t>2012-06-04 19:20:45</t>
  </si>
  <si>
    <t>Row1283</t>
  </si>
  <si>
    <t>#merit
📌kibris Rum kesimi AB nin rus aşısının onaylanmasiyla tüm rumları nisanda aşılamaya planlıyor
Ada nüfusunun az olması aşılanması için gerekli süreyi kisaltiyor
📌 mertin turizm hisseleri arasında şansı çok yüksek
Turizmden ziyade kumardan ciddi para kazanan bir şirket</t>
  </si>
  <si>
    <t>2021-03-17 18:28:43</t>
  </si>
  <si>
    <t>fatihcansever7</t>
  </si>
  <si>
    <t>fatih cansever</t>
  </si>
  <si>
    <t>AileCandir💓evli⛔Niğdeünv💯ekonomi⛔ErciyesÜnv.iiBF⛔BaşkentÜnv💯SermyePiyasalrYükseklisans
⛔PAYLAŞTIKLARIM
YATIRIM TAVSIYESI DEGIL
💯Takibinz para kaybettirebilr</t>
  </si>
  <si>
    <t>2017-06-20 23:34:47</t>
  </si>
  <si>
    <t>Row1625</t>
  </si>
  <si>
    <t>Kıbrıs Rum Kesimi https://t.co/jZRc8CV5xb</t>
  </si>
  <si>
    <t>2021-03-17 18:06:29</t>
  </si>
  <si>
    <t>ecevgin</t>
  </si>
  <si>
    <t>You Know</t>
  </si>
  <si>
    <t>Sazan</t>
  </si>
  <si>
    <t>2011-12-16 20:30:57</t>
  </si>
  <si>
    <t>296</t>
  </si>
  <si>
    <t>Row1709</t>
  </si>
  <si>
    <t>Katil ABD'nin yeni başkanı Biden'in, Putin hakkındaki iddiaları doğrudur. O yüzden Türkiye'nin izlemesi gereken en akılcı yol bölgedeki diğer katillerden Mısır ve İsrail ile yakın ilişkiler geliştirmesidir. Böylece katil Yunan, Rum ve Ermenistan'ın da kontrolleri sağlanmış olur.</t>
  </si>
  <si>
    <t>2021-03-17 18:01:33</t>
  </si>
  <si>
    <t>arslan_barkn</t>
  </si>
  <si>
    <t>BARKIN ARSLAN (Kız Kulesi'nden Galata'ya Geçerken)</t>
  </si>
  <si>
    <t>Mart'ta gel. Gidelim Eylül'e
(Tam Bir Hukuk ŞAHESERİ)
"Benim gönlüm sarhoştur. Sevdan ile yalpalar. Kız Kulesi'nden baktım. Galata Kulesi'nde kandiller yanar."</t>
  </si>
  <si>
    <t>2013-11-05 20:07:19</t>
  </si>
  <si>
    <t>Row1992</t>
  </si>
  <si>
    <t>AKP biterse Türkiye biter Erdoğan giderse Rum Yahudi köpekleri beklenede sızın gibi beyinsiz ler anlayamaz
#TheEndAKP</t>
  </si>
  <si>
    <t>2021-03-17 17:39:58</t>
  </si>
  <si>
    <t>milidya1453</t>
  </si>
  <si>
    <t>pusat</t>
  </si>
  <si>
    <t>2014-07-28 02:20:22</t>
  </si>
  <si>
    <t>Row2061</t>
  </si>
  <si>
    <t>Rum İçişleri Bakanı: Kıbrıs göçmenler için yasaklama kararnameleri çıkaramaz https://t.co/Bl1qAVfC2D</t>
  </si>
  <si>
    <t>2021-03-17 17:35:55</t>
  </si>
  <si>
    <t>Row2292</t>
  </si>
  <si>
    <t>Yıl 2021 halen Üniter Devlet ve kimlik kavramlarını tartışıyoruz .Türk Türk’tür, Kürt Kürt’tür, Çerkez Çerkez’dir, Ermeni Ermeni’dir, Rum Rum’dur vs. Ülkemizin Resmî adı Türkiye Cumhuriyeti’dir.Çok geriye de gitmeden 1071 den beri bu saydığım kimlikler hep kardeştir.🇹🇷</t>
  </si>
  <si>
    <t>2021-03-17 17:18:25</t>
  </si>
  <si>
    <t>KorkmazTevrat</t>
  </si>
  <si>
    <t>Tevrat Korkmaz</t>
  </si>
  <si>
    <t>“Siyasetçi”</t>
  </si>
  <si>
    <t>2016-03-04 01:20:07</t>
  </si>
  <si>
    <t>Row2402</t>
  </si>
  <si>
    <t>Kıbrıs Rum tarafının, denizlerde hakkı olmayan 30 bin kilometrekarelik bir alanda kendisini yetkili görüdüğünü ifade eden Cumhurbaşkanı Tatar, deniz yetki alanları mevzusunun kimse tarafından hafife alınmaması gerektiğinin altını çizdi.</t>
  </si>
  <si>
    <t>2021-03-17 17:10:45</t>
  </si>
  <si>
    <t>Row2403</t>
  </si>
  <si>
    <t>2004 yılında Rum tarafının tek taraflı AB’ye alındığını hatırlatan Cumhurbaşkanı Ersin Tatar, Kıbrıs Türkü’nün tüm haksızlıklara rağmen direnmeye devam ettiğini belirtti. https://t.co/spHYhaWNXC</t>
  </si>
  <si>
    <t>Row2559</t>
  </si>
  <si>
    <t>Rum Bakanlar Kurulu onay alması halinde “Sputnik V Aşısı” almaya karar verdi https://t.co/DQodDPtfWP</t>
  </si>
  <si>
    <t>2021-03-17 16:59:27</t>
  </si>
  <si>
    <t>denizgurgoze</t>
  </si>
  <si>
    <t>Deniz Gürgöze</t>
  </si>
  <si>
    <t>Kıbrıs Arena ve Meydan Kibris Genel yayın yönetmeni</t>
  </si>
  <si>
    <t>https://t.co/kFDPcheg5c</t>
  </si>
  <si>
    <t>2011-03-27 09:30:31</t>
  </si>
  <si>
    <t>Lefkoşa</t>
  </si>
  <si>
    <t>Row2651</t>
  </si>
  <si>
    <t>Sözcü: Kıbrıs Rum tarafının hedefi gayri resmi beşli konferansın başarıyla sonuçlandırılmasıdır https://t.co/8KXAAOJQOr #KHA</t>
  </si>
  <si>
    <t>2021-03-17 16:53:24</t>
  </si>
  <si>
    <t>cnainturkish</t>
  </si>
  <si>
    <t>Kıbrıs Haber Ajansı</t>
  </si>
  <si>
    <t>http://t.co/TupnRGnk</t>
  </si>
  <si>
    <t>2013-01-30 08:17:12</t>
  </si>
  <si>
    <t>Lefkoşa, KIBRIS</t>
  </si>
  <si>
    <t>Row2812</t>
  </si>
  <si>
    <t>Rum Tarım Bakanı Kostas Kadis, Hellimin “Menşe Adı Korumalı Ürün” Olarak Tescil Edilmesi Prosedürünün Son Aşamaya Gelindi - https://t.co/cwj49pOuRT https://t.co/UrqHbKCsJy</t>
  </si>
  <si>
    <t>2021-03-17 16:43:30</t>
  </si>
  <si>
    <t>Kibriswebhaber</t>
  </si>
  <si>
    <t>KibrisWebHaber</t>
  </si>
  <si>
    <t>2010-01-15 15:52:45</t>
  </si>
  <si>
    <t>Row3092</t>
  </si>
  <si>
    <t>Rum Bakanlar Kurulu Sputnik V aşısından tedarik etme kararı aldı https://t.co/oSA8x3qodz</t>
  </si>
  <si>
    <t>2021-03-17 16:24:13</t>
  </si>
  <si>
    <t>Row3294</t>
  </si>
  <si>
    <t>Rum tarafı taktik, strateji ve kırmızı çizgilerini belirledi: "Sadece Guterres çerçevesi…" https://t.co/AUEOMMjHa4</t>
  </si>
  <si>
    <t>2021-03-17 16:08:12</t>
  </si>
  <si>
    <t>KanaltTV</t>
  </si>
  <si>
    <t>Kanal T Televizyonu</t>
  </si>
  <si>
    <t>https://t.co/oS2z7WKMEf</t>
  </si>
  <si>
    <t>2016-03-03 09:58:05</t>
  </si>
  <si>
    <t>Row3394</t>
  </si>
  <si>
    <t>Rum Tarım Bakanı Kadis: Hellim tescil prosedüründe son aşamaya gelindi https://t.co/rD3i3GQjjS</t>
  </si>
  <si>
    <t>2021-03-17 16:00:30</t>
  </si>
  <si>
    <t>kibrisgazetesi</t>
  </si>
  <si>
    <t>Kıbrıs Gazetesi</t>
  </si>
  <si>
    <t>Doğru Ses, Doğru Söz, Doğru Haber</t>
  </si>
  <si>
    <t>https://t.co/Xzjyt3GLLa</t>
  </si>
  <si>
    <t>2015-10-09 16:45:24</t>
  </si>
  <si>
    <t>Row3785</t>
  </si>
  <si>
    <t>"Büyük Turancı" milliyetçi var. Selçuklu öncesi Asya Türklüğünü en mühim  kabul eder, günümüzü ona göre okur.
Kadim milliyetçi var. Selçuklu /Osmanlı Anadolu Türklüğünü en mühim kabul eder, Abdulhamit'i sever. Ermeni, Kürd Rum'la kötü değildir. Onları tebâlıklarıyla tanır.</t>
  </si>
  <si>
    <t>2021-03-17 15:30:49</t>
  </si>
  <si>
    <t>SertelKemal</t>
  </si>
  <si>
    <t>🇹🇷Kemal SERTEL🇹🇷</t>
  </si>
  <si>
    <t>TÜRK ORDUSU ŞEHİR BEKÇİSİ DEĞİL.., İSTİKLÂL BEKCİSİDİR.
NEREDE CANI İSTERSE, ORADA HARBİNİ YAPAR...</t>
  </si>
  <si>
    <t>2014-04-22 10:50:30</t>
  </si>
  <si>
    <t>Row4183</t>
  </si>
  <si>
    <t>Şimdi düşünün Rumiye diye bir ülke,  orada hakim ulus da Rumlar olsun ve bu ulus yere göğe 'Ne Mutlu Rum'um ' diye yazsın, ve çocuklara okullarda da her gün 'Ne Mutlu Rum'um Diyene marşları okutulsa eyyy Türkler size soruyorum bunu kabul edip, sessiz kalabilir misiniz. 
#ANDIMIZ https://t.co/hcme9YQeqX</t>
  </si>
  <si>
    <t>2021-03-17 15:00:14</t>
  </si>
  <si>
    <t>yannisvyaylali</t>
  </si>
  <si>
    <t>Yannis Vasilis Yaylali ☮ Ο Πόντος είναι η Ελλάδα</t>
  </si>
  <si>
    <t>Η γλώσσα μας είναι η ταυτότητά μας. Χωρίς γλώσσα, δεν έχουμε και ταυτότητα. https://t.co/v7bs8ImSng</t>
  </si>
  <si>
    <t>https://t.co/rY6CcsOIYQ</t>
  </si>
  <si>
    <t>2010-05-22 15:02:01</t>
  </si>
  <si>
    <t>Thessaloniki, Greece</t>
  </si>
  <si>
    <t>Row4602</t>
  </si>
  <si>
    <t>İbnelerin teminatı,
Vatan hainlerinin sigortası
Rum kalıntısı
Yunan bozması
Bizans artığı
İBB Başkanı Ekrem İmamoğlu 'da tokat niteliğinde ceza
Ohhh Ohhhh....</t>
  </si>
  <si>
    <t>2021-03-17 14:27:10</t>
  </si>
  <si>
    <t>BerkErk9</t>
  </si>
  <si>
    <t>Berk Erk</t>
  </si>
  <si>
    <t>Diline dikkat et. Zira dil kalbin çöplüğüdür...</t>
  </si>
  <si>
    <t>2021-01-29 03:08:43</t>
  </si>
  <si>
    <t>Row4668</t>
  </si>
  <si>
    <t>Rum Tarım Bakanı'ndan hellim açıklaması https://t.co/Vc5yZhKiAl https://t.co/dXxtycFhI0</t>
  </si>
  <si>
    <t>2021-03-17 14:21:26</t>
  </si>
  <si>
    <t>Row4679</t>
  </si>
  <si>
    <t>ŞU SİYASET SAHNESİNE BAKIN, BUNLARI ÇOCUKLAR, KADINLAR, GENÇLER DİNLİYORLAR. GIYBET,İFTİRA HAKARET, HER ŞEY VAR.BİZE YÖNÜNÜ DÖNMÜŞ ASYA TÜRKLÜĞÜ,BALKANLAR, KAFKASYA SEYREDİYOR.DEVLET ADAMI GİBİ DAVRANILMALI DEĞİL Mİ?İÇİMİZDEKİ RUM, ERMENİ, YAHUDİ, BÖLÜCÜLER DE KINA YAKIYOR</t>
  </si>
  <si>
    <t>2021-03-17 14:20:40</t>
  </si>
  <si>
    <t>RefikKeser</t>
  </si>
  <si>
    <t>Refik Keser</t>
  </si>
  <si>
    <t>2021-03-16 14:43:03</t>
  </si>
  <si>
    <t>Antalya-Kaş</t>
  </si>
  <si>
    <t>Row4791</t>
  </si>
  <si>
    <t>Türkiye hamleyi yaptı! Yunanistan, İsrail ve Rum Kesimi'ne şok.
Doğu Akdeniz'de Yunanistan, İsrail ve Rum Kesiminin ortak projesi olan "EuroAsia Interconnector" Türkiye'nin verdiği nota ile çökertildi.</t>
  </si>
  <si>
    <t>2021-03-17 14:10:44</t>
  </si>
  <si>
    <t>HİÇ KİMSE TARAFSIZ DEĞİLDİR ; YA HAKTAN VEYA BATILDAN YANADIR.
 **********************************
BENİ TAKİP EDENLERİ TAKİP ETMEYE ÇALIŞIRIM.</t>
  </si>
  <si>
    <t>2017-01-09 01:25:49</t>
  </si>
  <si>
    <t>Row4893</t>
  </si>
  <si>
    <t>Bir ermeni veya rum, çinli gibi tarihi düşmanlarım hayatımı bile kurtarsa ona Türk dostu gözüyle bakmam.Kesin gelecekte  kendi siyasetine yatırım amaçlı yardımıma koştuğunu düşünürüm.😏</t>
  </si>
  <si>
    <t>2021-03-17 14:03:20</t>
  </si>
  <si>
    <t>Tomyris_1</t>
  </si>
  <si>
    <t>Neslim𐰰𐰼𐰇𐱅 Mavi 𝓥𝓪𝓽𝓪𝓷-Turan</t>
  </si>
  <si>
    <t>Siyasi içtimai mezhebim Türkçülük TURAN     🇹🇷🐺🤘 Din kardeşliği,halkların kardeşliği değil ! 𐰰𐰼𐰇𐱅 kardeşliği 𐱃𐰆𐰺𐰣 Partisiz</t>
  </si>
  <si>
    <t>2016-03-29 13:30:28</t>
  </si>
  <si>
    <t>Ötüken Ormanından Ayrılmayın!</t>
  </si>
  <si>
    <t>Row4905</t>
  </si>
  <si>
    <t>Rum manastırında mum yakıp dilek bile diledim hadi amaaaa</t>
  </si>
  <si>
    <t>2021-03-17 14:02:15</t>
  </si>
  <si>
    <t>Giz3mk4rA</t>
  </si>
  <si>
    <t>G.</t>
  </si>
  <si>
    <t>Dümdüz, Sade, T A K T İ K S İ Z aq, Lafı dolandırmadan vede kırmadan. •Bırakırsanız kendi halimdeyim, tribal şeyler çekemiy0m, farklı bakmayı deneyenim..</t>
  </si>
  <si>
    <t>2020-12-14 20:09:18</t>
  </si>
  <si>
    <t>Row5033</t>
  </si>
  <si>
    <t>Süryaniyi mi, Ezidiyi mi, Ermeniyi mi, Rum’u mu vb. anlatıyoruz iyi tahlil etmemiz gerekmektedir. Burada bir karartma yapılmaktadır. Suriyeliler dendiğinde bu gün akla hemen Suriyeli Araplar gelmektedir ki bu doğru değildir. Bilimsel tahlil yaptığını iddia edenlerde bile bu</t>
  </si>
  <si>
    <t>2021-03-17 13:52:59</t>
  </si>
  <si>
    <t>DocYagmur</t>
  </si>
  <si>
    <t>Yağmur Say</t>
  </si>
  <si>
    <t>Historian</t>
  </si>
  <si>
    <t>2018-09-27 18:53:00</t>
  </si>
  <si>
    <t>Row5688</t>
  </si>
  <si>
    <t>📍Fatih-Balat
Farklı açılardan Fener Rum Erkek Lisesi
.
.
.
#turkey 
#istanbul 
#fenerrumerkeklisesi 
#balat 
#balatsokakları 
#balatistanbul 
#balatçukur 
#popstelbalat 
#popstel 
#street_vision @ Fener Rum Erkek Lisesi https://t.co/SOYQTmSKrC</t>
  </si>
  <si>
    <t>2021-03-17 12:54:42</t>
  </si>
  <si>
    <t>OmerFKahraman</t>
  </si>
  <si>
    <t>Ö.Faruk Kahraman</t>
  </si>
  <si>
    <t>Genetic and bioengineer Master student in mechanical department. I.Aydin University✏ Photographer inst: @eyesofistanbul</t>
  </si>
  <si>
    <t>2011-08-11 13:09:53</t>
  </si>
  <si>
    <t>Row5707</t>
  </si>
  <si>
    <t>Dedem 57.Alay Şehitlerinden,Akbaş Şehitliğinde https://t.co/oxgzVWnAKRını ararken kaç tane Ermeni,Rum Kardeşiyle birlikte yattığını gördüm.Yanında Arap,Kürt,Çerkes,Laz,Gürcü,Arnavut kardeşi de var.Bir olup topraklarımızı savunmak için can verdiler.Millet olmak için can bağı yeter</t>
  </si>
  <si>
    <t>2021-03-17 12:52:56</t>
  </si>
  <si>
    <t>IsmiDincsoy</t>
  </si>
  <si>
    <t>İsmiAK</t>
  </si>
  <si>
    <t>Kul,Ümmet'i Muhammed, Evlat,Abla,Eş,Anne,Veteriner Hekimi,Hakk'ın yolunda,Reis'in takipçisi,Yeni Türkiye'li,Bursa'lı,Karakeçili Kızı,AK</t>
  </si>
  <si>
    <t>2016-02-29 00:39:49</t>
  </si>
  <si>
    <t>Row6022</t>
  </si>
  <si>
    <t>Tepkim manşet oldu. Anavatan ve Halkın cebinden verin.Halka yok milli günlerde bayraklarımızı ekrana koymaktan bile kaçınan  Rum sevicilere ve patronlara var.Halka yok CTP'nin SİM TV'sine Besim Tibuk,Asil Nadir,Ertan Birinci,Ali Özmen Safa ve Ersin Tatar ile eşi Sibel Tatar’a var https://t.co/H7C6zhdprO</t>
  </si>
  <si>
    <t>2021-03-17 12:19:39</t>
  </si>
  <si>
    <t>519f7a023f1b46a</t>
  </si>
  <si>
    <t>Sabahattin İsmail</t>
  </si>
  <si>
    <t>KKTC Cumhurbaşkanı Denktaş'ın eski danışmanı
Başbakanlık eski özel kalem müdürü
Dışişleri Bakanlığı Tanıtma Dairesi eski müdürü
gazeteci - yazar - tarihçi</t>
  </si>
  <si>
    <t>https://t.co/MJbR3Fdc4X</t>
  </si>
  <si>
    <t>2015-04-22 16:49:04</t>
  </si>
  <si>
    <t>Lefkoşa - KKTC</t>
  </si>
  <si>
    <t>Row6101</t>
  </si>
  <si>
    <t>Kim söyledi hatırlamıyorum. ABD'de yaşayan bir Türk'ün, milliyetçi ailesi uzun süreliğine kendisini ziyarete geliyor. TR'deyken Rumlar hakkında bolca atıp tutan aile, ABD'de Türk yemeği bulamayınca sürekli yakındaki Rum restoranına gidiyor, çünkü malum neredeyse aynı yemekler. +</t>
  </si>
  <si>
    <t>Row6250</t>
  </si>
  <si>
    <r>
      <t/>
    </r>
    <r>
      <rPr>
        <sz val="11"/>
        <color rgb="FF000000"/>
        <rFont val="Calibri"/>
        <family val="2"/>
        <scheme val="minor"/>
      </rPr>
      <t xml:space="preserve">OY KULLANIRKEN AKLINA GELSIN .!
Rize'de #ATATÜRK  heykelini yıkan belediye işçisinden zafer pozu...
Sanki Pontus Rum Devleti kurmuş
#PEZEVENK
Bunları unutursak kanımız kurusun.!
#ATANA ve  #VATANA  Sahip çık.. </t>
    </r>
    <r>
      <rPr>
        <sz val="11"/>
        <color rgb="FF000000"/>
        <rFont val="Calibri"/>
        <family val="2"/>
        <scheme val="minor"/>
      </rPr>
      <t>https://t.co/uXHL</t>
    </r>
    <r>
      <rPr>
        <sz val="11"/>
        <color rgb="FF000000"/>
        <rFont val="Calibri"/>
        <family val="2"/>
        <scheme val="minor"/>
      </rPr>
      <t>w6RVAq</t>
    </r>
  </si>
  <si>
    <t>2021-03-17 11:55:44</t>
  </si>
  <si>
    <t>Yasarkaraarsla5</t>
  </si>
  <si>
    <t>Yasar karaarslan</t>
  </si>
  <si>
    <t>2016-08-30 22:27:21</t>
  </si>
  <si>
    <t>Row6382</t>
  </si>
  <si>
    <t>Hep Celaleddin Rum (i) evlâdıyız vecd âveriz
Biz zafer ahengini tasvir-i neyden dinleriz
Azmimiz semt-i cenuba Mevlevi askerleriz
Korkmayız kol kuvvetinden manevî cengâveriz
Arş nusratta bütün âvize-ipûr lemâdır
Nisbet aldık şah-ı mânâdan fedai erleriz
@mozbag 
 yine hazırız!</t>
  </si>
  <si>
    <t>2021-03-17 11:43:34</t>
  </si>
  <si>
    <t>PelinPk</t>
  </si>
  <si>
    <t>pelin</t>
  </si>
  <si>
    <t>beni vur beni onlara verme</t>
  </si>
  <si>
    <t>2012-11-27 03:11:33</t>
  </si>
  <si>
    <t>Row6630</t>
  </si>
  <si>
    <t>zamanında andımızı severek okuyan biri olarak buna katılıyorum. Ülkemizdeki ırklar sadece türk değil. kürt, laz, arnavut, çerkez, rum, ermeni ve daha fazlası var ama andımızda sadece türklük öne çıkarılıyor sonra lafa gelince de biz ayrımcılık yapmıyoruz diyorlar https://t.co/CJ4pjpk71C</t>
  </si>
  <si>
    <t>2021-03-17 11:17:42</t>
  </si>
  <si>
    <t>laleliins</t>
  </si>
  <si>
    <t>꧁꧂</t>
  </si>
  <si>
    <t>kafesin biri, bir kuş aramaya çıktı'</t>
  </si>
  <si>
    <t>2019-09-03 19:07:46</t>
  </si>
  <si>
    <t>Row6631</t>
  </si>
  <si>
    <t>Yaptığınız yanlış sayın @meral_aksener Türkiye'de sadece Türk halkı yaşamıyor. Kürt, laz, zaza, arap, çerkez, rum,... Bu ırkçılıktır.
Kimin icat ettiğine bakılarak yanlışa sahip çıkmak ise toplumlara verilen büyük zararlardandır.. #URFAsanaküsmüş</t>
  </si>
  <si>
    <t>2021-03-17 11:17:36</t>
  </si>
  <si>
    <t>beyraha</t>
  </si>
  <si>
    <t>Çiğdem Çelik Doğaner</t>
  </si>
  <si>
    <t>Sizmi iyi bilirsiniz yoksa ALLAH'mı?
yedek hesabım➡️ @Beyraha6</t>
  </si>
  <si>
    <t>2012-03-01 00:13:04</t>
  </si>
  <si>
    <t>Row7221</t>
  </si>
  <si>
    <t>Canım yakın arkadaşlarla öğleden sonra rum meyhanesine gidip güzel müzikler dinleyip sarhoş olmak çekti</t>
  </si>
  <si>
    <t>2021-03-17 10:17:44</t>
  </si>
  <si>
    <t>seravkoc</t>
  </si>
  <si>
    <t>Serav süt dilimi ders çalışıyor</t>
  </si>
  <si>
    <t>Under pressure #İstanbulSözleşmesiYaşatır</t>
  </si>
  <si>
    <t>2012-02-26 20:32:19</t>
  </si>
  <si>
    <t>Row7919</t>
  </si>
  <si>
    <t>İŞTE RASULULLAH'IN ASHABINDAN FARKLI IRKDA OLAN SAHABELER :
*1) BİLAL BİN REBAH EL HABEŞİ*
Siyah derli bir Habeşli 
*2) SUHEYB-İ RUMİ*
Rum diyarından bir kimse</t>
  </si>
  <si>
    <t>2021-03-17 08:49:37</t>
  </si>
  <si>
    <t>garibanmemedim</t>
  </si>
  <si>
    <t>Mehmedim</t>
  </si>
  <si>
    <t>2016-03-05 13:38:41</t>
  </si>
  <si>
    <t>Adaba</t>
  </si>
  <si>
    <t>Row7962</t>
  </si>
  <si>
    <t>ben "türküm" dediğimde kürdü, lazı, çerkezi, boşnak göçmeni, rum, ermeni ve nicesi ile elele tutuşmuş bir bütün ulusu anladım hep 
bölmedim 
ötekilestirmedim 
aynı toprağın farklı açan çiçekleri bildim 
sevdim 
sevdim ✌
ve daima seveceğim 💞✨💞
Günaydın  vevgili canlarım ☕😘💕</t>
  </si>
  <si>
    <t>2021-03-17 08:44:10</t>
  </si>
  <si>
    <t>meyra06</t>
  </si>
  <si>
    <t>Meyra06</t>
  </si>
  <si>
    <t>ŞÜPHESİZKİ ATATÜRK O DOSDOĞRU YOLUN TEK PUSULASIDIR!!!!!.
🇹🇷 MUSTAFA KEMAL ATATÜRK 🇹🇷</t>
  </si>
  <si>
    <t>2020-03-03 14:33:44</t>
  </si>
  <si>
    <t xml:space="preserve">Mustafa Kemal Atatürk </t>
  </si>
  <si>
    <t>Row8051</t>
  </si>
  <si>
    <t>Turkiye'de en ise yaramaz bir sistem varsa, o da cografi isaret sistemidir. Hellim Peyniri, Guney Kibris Rum Kesimi'nin gayretleriyle AB nezdinde Ada'ya tescillenmek uzere. https://t.co/kaFajZoG1r sunun hic bir gecerliligi yok. Kagit parcasi. https://t.co/8em4K2vALW</t>
  </si>
  <si>
    <t>2021-03-17 08:29:00</t>
  </si>
  <si>
    <t>AlpHacioglu</t>
  </si>
  <si>
    <t>Alp Hacioglu</t>
  </si>
  <si>
    <t>Shares thoughts on #Marketing #Branding #PlaceBranding #DestinationMarketing #RegionalDevelopment Tweets are in Turkish and English.</t>
  </si>
  <si>
    <t>2011-07-11 15:00:08</t>
  </si>
  <si>
    <t>Row8148</t>
  </si>
  <si>
    <t>Fener Rum Lisesi / Balat https://t.co/s3xzINyKkr</t>
  </si>
  <si>
    <t>2021-03-17 08:13:15</t>
  </si>
  <si>
    <t>ozgurozgulgun</t>
  </si>
  <si>
    <t>ÖZGÜR ÖZGÜLGÜN</t>
  </si>
  <si>
    <t>https://t.co/IPKlteLjcg</t>
  </si>
  <si>
    <t>https://t.co/Sv9R6OMli7</t>
  </si>
  <si>
    <t>2010-12-14 13:09:07</t>
  </si>
  <si>
    <t>Beşiktaş-İstanbul</t>
  </si>
  <si>
    <t>Row8258</t>
  </si>
  <si>
    <t>Doğu Akdeniz'de düzenlenen Noble Dina Tatbikatı 12 Mart 2021 tarihinde sona erdi. Tatbikata Güney Kıbrıs Rum Kesimi, İsrail, Fransa ve Yunanistan katıldı. Tatbikatta İsrail Donanmasına ait denizaltılar da bulunuyordu. https://t.co/ZPTmXQbct5</t>
  </si>
  <si>
    <t>2021-03-17 08:00:15</t>
  </si>
  <si>
    <t>TAHSAVUNMA</t>
  </si>
  <si>
    <t>TAH Savunma</t>
  </si>
  <si>
    <t>Dünya'dan ve Türkiye'den askeri/savunma gelişmelerini paylaşan bir sosyal medya hesabı.</t>
  </si>
  <si>
    <t>https://t.co/6AJdZozFNu</t>
  </si>
  <si>
    <t>2016-09-06 14:17:00</t>
  </si>
  <si>
    <t>İletişim: informationtah@gmail.com</t>
  </si>
  <si>
    <t>Row8497</t>
  </si>
  <si>
    <t>1881’de Ankara’da 1637 Rum bulunmaktaydı. Rumlar’ın Nicolaus Agyos isimli bir Kadedralleri vardı. Avram Galanti 1950 basım Ankara Tarihi kitabında katedralin yerinde “Park Palas”ın bulunduğunu belirtir 
Sh:111 https://t.co/yFqGUpPhbT</t>
  </si>
  <si>
    <t>2021-03-17 07:23:23</t>
  </si>
  <si>
    <t>unalsade</t>
  </si>
  <si>
    <t>Ünal Sade</t>
  </si>
  <si>
    <t>https://t.co/6w4LJJVczK</t>
  </si>
  <si>
    <t>2011-01-30 15:23:02</t>
  </si>
  <si>
    <t>Row8565</t>
  </si>
  <si>
    <t>Allah  biz kullarını  Rum Süresinde  de uyarıyor https://t.co/UUuwUx59S7</t>
  </si>
  <si>
    <t>2021-03-17 07:11:11</t>
  </si>
  <si>
    <t>Mustafa65405330</t>
  </si>
  <si>
    <t>Mustafa</t>
  </si>
  <si>
    <t>2021-02-04 13:58:12</t>
  </si>
  <si>
    <t>Row33</t>
  </si>
  <si>
    <t>Dönemin Rum kesiminin Cumhurbaşkanlığı’na kadar çıkacak olan, Makaryos'u bile deviren bir Yunan Rum komutanı Nikos Samson. Herkesin bildiği üzere tarihte var olmuş, savaş suçlusu olarak bile yargılanmamış, hakikaten çok karanlık bir tarafta var olmuş biri.</t>
  </si>
  <si>
    <t>2021-03-15 11:15:01</t>
  </si>
  <si>
    <t>tmcfilm</t>
  </si>
  <si>
    <t>TMC FİLM</t>
  </si>
  <si>
    <t>Film yapım, dağıtım ve ithalat  •https://t.co/xgBIsr3V2r  •https://t.co/pmajHVNKhq  •https://t.co/SNl4nrcVVR</t>
  </si>
  <si>
    <t>2012-04-27 11:58:48</t>
  </si>
  <si>
    <t>Row112</t>
  </si>
  <si>
    <t>İsrail, Fransa, Yunanistan ve Kıbrıs Rum Kesiminin Akdeniz’de düzenlediği ortak deniz tatbikatı tamamlandı https://t.co/fzTMKJleHI</t>
  </si>
  <si>
    <t>2021-03-15 11:04:33</t>
  </si>
  <si>
    <t>balkangunlugu</t>
  </si>
  <si>
    <t>Balkan Günlüğü</t>
  </si>
  <si>
    <t>Balkan Haberleri, Balkan bölgesi haberleri Siyasi ve Aktüel, Türkiye'nin ilk ve Tek Uluslararası Gazetesi</t>
  </si>
  <si>
    <t>https://t.co/k9eam9yp4K</t>
  </si>
  <si>
    <t>2010-08-22 04:03:22</t>
  </si>
  <si>
    <t>Row248</t>
  </si>
  <si>
    <t>Geçen sene bundan 1 ay önce babamların bizi zorla götürdüğü "Balıklı Rum Hastanesi" Psikiyatrisine bugünde ablamı götürüyorlar. Eee alma ikizlerin ahını çıkar aheste aheste bacıımm. Merakla bekliyorum acaba yatırıcaklar mı GGDHSJBGMDJTHFJ</t>
  </si>
  <si>
    <t>2021-03-15 10:45:21</t>
  </si>
  <si>
    <t>19irocan03_</t>
  </si>
  <si>
    <t>Ömer Neco Akın Koral Anıl Şilan #İsyanımızBitmedi</t>
  </si>
  <si>
    <t>Kadere rest çektim İsyanlardayım...</t>
  </si>
  <si>
    <t>2020-01-11 11:10:34</t>
  </si>
  <si>
    <t>İsyanlarda</t>
  </si>
  <si>
    <t>Osmanlı bile kendini "Türk" görmez. Kaldı ki çok uluslu bir yapıydı Osmanlı ve devşirme bürokratlar, askerler dışında da üst düzey yetkililerin hatrı sayılır bi kısmı Rum/Ermeni hatta inanmazsınız Kürttü. Anaakım tarih anlatısından çıkın da Celadet Ali Bedirhan'ı falan araştırın. https://t.co/DK1FPFnbNf</t>
  </si>
  <si>
    <t>2021-03-15 10:33:43</t>
  </si>
  <si>
    <t>burakeka</t>
  </si>
  <si>
    <t>burak🌈Ⓥ</t>
  </si>
  <si>
    <t>ankara/ilef
queer, poet, reader, he/him</t>
  </si>
  <si>
    <t>https://t.co/pt1h4AFgTq</t>
  </si>
  <si>
    <t>2014-03-18 08:30:52</t>
  </si>
  <si>
    <t>Row555</t>
  </si>
  <si>
    <t>"Geceleri beni dinlerlerdi, fakat hiç kimse kim olduğumu bilmiyordu."
Denizkızı Eftalya (Atanasia Yeorgiadu) 82 yıl önce aramızdan ayrıldı.  
Dâr-ül Elhan (konservatuar) adına plak dolduran ilk Rum sanatçıydı ama 30 kadar plakta Türk adları kullanmak zorunda kaldı.
Saygıyla... https://t.co/jjrn7u08Pf</t>
  </si>
  <si>
    <t>2021-03-15 09:57:34</t>
  </si>
  <si>
    <t>kirkyamakadin</t>
  </si>
  <si>
    <t>Kırkyama #KadınlarİçinGüvence</t>
  </si>
  <si>
    <t>Kırkyama Kadın Dayanışması                            
Kırkyama Woman Solidarity ♀️</t>
  </si>
  <si>
    <t>https://t.co/w6rESXA2QM</t>
  </si>
  <si>
    <t>2018-01-02 13:34:07</t>
  </si>
  <si>
    <t>Sabah sabah Nikos Vertis Bey ile Rum müziği batağına düştüm. Öğlen rakılı makılı sirtakili tabak kırmalı aktiviteler yapma fikri çık aklımdan
GÜNAYDIN</t>
  </si>
  <si>
    <t>2021-03-15 09:38:58</t>
  </si>
  <si>
    <t>burcuuiltirr</t>
  </si>
  <si>
    <t>𝐵𝑢𝑟𝑐𝑢 ✨</t>
  </si>
  <si>
    <t>•𝐸𝑈 | 𝐷𝑒𝑣𝑙𝑒𝑡 𝑇𝑢̈𝑟𝑘 𝑀𝑢̂𝑠ı𝑘𝑖̂𝑠𝑖 𝐾𝑜𝑛𝑠𝑒𝑟𝑣𝑎𝑡𝑢𝑣𝑎𝑟ı 🎼</t>
  </si>
  <si>
    <t>2019-03-08 16:41:34</t>
  </si>
  <si>
    <t>Row700</t>
  </si>
  <si>
    <t>Türkiye birçok ırktan olusur diyip, ırkları sayarken asla rum ve ermenilerden bahsetmemeniz ne kadar iki yüzlü olduğunuzu gösteriyor https://t.co/2RP65CWrRK</t>
  </si>
  <si>
    <t>2021-03-15 09:35:14</t>
  </si>
  <si>
    <t>birozlemsahin</t>
  </si>
  <si>
    <t>Özlem</t>
  </si>
  <si>
    <t>tdu informatik</t>
  </si>
  <si>
    <t>2019-05-24 17:17:02</t>
  </si>
  <si>
    <t>Row837</t>
  </si>
  <si>
    <t>#Pazar yeni binalar maketten yapılıyor sanki hiç beğenmiyorum nerde balattaki rum evler nerde bizim müteahhitlerin yaptığı evler... https://t.co/65OdMRrDMr</t>
  </si>
  <si>
    <t>2021-03-15 09:19:59</t>
  </si>
  <si>
    <t>baharspringshop</t>
  </si>
  <si>
    <t>Bahar</t>
  </si>
  <si>
    <t>https://t.co/UmoISRcPNX 🐾🌱🌸 İşletme 📊 Çocuk gelişimi 👶🏻 Müzminlerin bekarzade</t>
  </si>
  <si>
    <t>2021-02-28 11:35:57</t>
  </si>
  <si>
    <t>6.Rum yönetimi Annan planı,Talat'ın 2. Seçimi arifesinde Hristofiyas döneminde ve Akıncı ile olanCrans Montana görüşmelerinde K.Cumhuriyeti'ne veya herhangi bir federal çözüme hayır diyor.Kızılyürek gibi, birey olarak, Kıbrıslı Türklere ait kota olmadan seçime çıkmanızı istiyor.</t>
  </si>
  <si>
    <t>2021-03-15 09:14:45</t>
  </si>
  <si>
    <t>umutozkaleli</t>
  </si>
  <si>
    <t>Umut Özkaleli</t>
  </si>
  <si>
    <t>A social scientist. Loves and committed to ethically pursued science. Explorer. Hür's mom. Pursues the most expensive thing; freedom.</t>
  </si>
  <si>
    <t>2011-06-20 15:59:42</t>
  </si>
  <si>
    <t>Not from here</t>
  </si>
  <si>
    <t>Row897</t>
  </si>
  <si>
    <t>15 Temmuz da diğer darbelerden farklı değil, iki Kemalist iktidar odağı arasındaki çekişmeden gene Müslüman çoğunluk ve Kürtler dayak yemiştir.
Bu sefer kripto Müslüman-Yahudiler tasfiye olmuş, yerine gayri Kürt (kripto Ermeni, Rum, Gürcü, Türkçü vd) unsurlar iktidar olmuştur.</t>
  </si>
  <si>
    <t>2021-03-15 09:13:35</t>
  </si>
  <si>
    <t>sidkizilan</t>
  </si>
  <si>
    <t>Sıdkı Zilan</t>
  </si>
  <si>
    <t>Hukuk, Siyaset, Medya</t>
  </si>
  <si>
    <t>2012-05-15 00:42:15</t>
  </si>
  <si>
    <t>sidkizilan@gmail.com</t>
  </si>
  <si>
    <t>Row2684</t>
  </si>
  <si>
    <t>İki farklı dil, iki farklı kültür, tek din: Arap Ortodoks mu, Antakyalı Rum mu? https://t.co/BnZCISaAKG https://t.co/S3lVNGxEQc</t>
  </si>
  <si>
    <t>2021-03-15 05:05:33</t>
  </si>
  <si>
    <t>Row3671</t>
  </si>
  <si>
    <t>bahsettiği Un Fabrikası'nın Rum sahipleri nerede? Ne olmuş o insanlara: hiç yok!</t>
  </si>
  <si>
    <t>2021-03-15 02:48:54</t>
  </si>
  <si>
    <t>zelcim</t>
  </si>
  <si>
    <t>meryem</t>
  </si>
  <si>
    <t>yeşil virgül</t>
  </si>
  <si>
    <t>2012-05-31 11:09:27</t>
  </si>
  <si>
    <t>turuncu bahar</t>
  </si>
  <si>
    <t>Row3683</t>
  </si>
  <si>
    <t>bahsettiği zenginliğin altında kent merkezinde yok olan 4000'den fazla Rum, Ermeni ve Yahudi halkın acısından hiç haber yok ama!</t>
  </si>
  <si>
    <t>2021-03-15 02:47:38</t>
  </si>
  <si>
    <t>Row4082</t>
  </si>
  <si>
    <t>Bir dönem Karaköy Rum Okulu benimdi ama bundan kimsenin haberi yoktu.</t>
  </si>
  <si>
    <t>2021-03-15 02:01:28</t>
  </si>
  <si>
    <t>greensabre1</t>
  </si>
  <si>
    <t>greensabre</t>
  </si>
  <si>
    <t>ex oriente lux</t>
  </si>
  <si>
    <t>https://t.co/TOE3kpCgYx</t>
  </si>
  <si>
    <t>2018-06-12 17:04:03</t>
  </si>
  <si>
    <t>Row4271</t>
  </si>
  <si>
    <t>Biraz da olsa Ermeni ve Rum karışımı bir soya sahip olarak bu tivit beni fazlasıyla üzdü. https://t.co/pWKgGXKsoW</t>
  </si>
  <si>
    <t>2021-03-15 01:41:07</t>
  </si>
  <si>
    <t>kapitalyunan</t>
  </si>
  <si>
    <t>Jeymi Lannistiago🗽</t>
  </si>
  <si>
    <t>Eskiden Jaime Artık Jeymi.</t>
  </si>
  <si>
    <t>2021-02-18 17:11:53</t>
  </si>
  <si>
    <t>New York Police Department</t>
  </si>
  <si>
    <t>Güney Kıbrıs Rum Yönetimi'nin KKTC'den sınırına çektiği teller, bir grup tarafından kesilerek İçişleri Bakanlığı binasının kapısına örüldü https://t.co/NE1U4aHU7X</t>
  </si>
  <si>
    <t>2021-03-21 17:30:17</t>
  </si>
  <si>
    <t>Aksam</t>
  </si>
  <si>
    <t>Akşam Gazetesi</t>
  </si>
  <si>
    <t>Türkiye'nin Haber Sitesi - Akşam Gazetesi Twitter hesabı
Google News | https://t.co/4wieHdS2qX
Facebook | https://t.co/rDru79PaHS
Instagram | https://t.co/9Q5lgUkbxM</t>
  </si>
  <si>
    <t>https://t.co/CKMqvYaK7L</t>
  </si>
  <si>
    <t>2010-10-31 14:42:09</t>
  </si>
  <si>
    <t>Row284</t>
  </si>
  <si>
    <t>Çocukluğumu hatırladım.
Bir dönem Rum ve Türk aileler birlikte yaşamışlar köyde. Motif oluşmasını sağlamak için ip yada bezle sarılıp kuru soğan kabukları ile yumurta kaynatıp boyayarak hala paskalya zamanı çocuklara dağıtırlar. Bize vermiyorlar artık :) https://t.co/fC7999WDUl</t>
  </si>
  <si>
    <t>2021-03-21 17:18:09</t>
  </si>
  <si>
    <t>KainKalesi</t>
  </si>
  <si>
    <t>ULAŞ</t>
  </si>
  <si>
    <t>2017-10-03 12:57:04</t>
  </si>
  <si>
    <t>Row505</t>
  </si>
  <si>
    <t>Ne de güzel söylemiş Yavuz Sultan Selim Han! 
"Kürde fırsat verme ya Rab, dehre sultan olmasın!
Ayağını çarık sıksın, karnı bile doymasın!
Vur sopayı al haracı, asla iflah olmasın!
Ol bu çeşmeden gâvur içsin, Rum içsin Kürde nasip olmasın!"
 #DevletinGücünüGöreceksiniz</t>
  </si>
  <si>
    <t>2021-03-21 17:01:19</t>
  </si>
  <si>
    <t>CptNavy01</t>
  </si>
  <si>
    <t>Ötüken Mainframe</t>
  </si>
  <si>
    <t>Sakin ol; plana güven.</t>
  </si>
  <si>
    <t>2019-10-04 01:55:28</t>
  </si>
  <si>
    <t>GKRYde ‘11 Kilometrelik Öfke’ Dinmiyor:  Dikenli Teller Rum İçişleri Bakanlığı’nın Kapısına Örüldü https://t.co/yYQSxe45Cq</t>
  </si>
  <si>
    <t>2021-03-21 16:50:33</t>
  </si>
  <si>
    <t>penceretv2</t>
  </si>
  <si>
    <t>PencereTV</t>
  </si>
  <si>
    <t>Habere Açılan Pencere</t>
  </si>
  <si>
    <t>https://t.co/ZNqfCJQQNm</t>
  </si>
  <si>
    <t>2019-10-02 12:11:14</t>
  </si>
  <si>
    <t>Row676</t>
  </si>
  <si>
    <t>#NewrozPirozBe Zevroz, içimizdeki hain, terörist, Ermeni, Rum, Yahudi Hainlerinin bayramı değil.. Kürtleri kandıramazsınız, sahiplenmeyin.</t>
  </si>
  <si>
    <t>2021-03-21 16:50:22</t>
  </si>
  <si>
    <t>bunomaan</t>
  </si>
  <si>
    <t>Bunomaan</t>
  </si>
  <si>
    <t>Adam Gibi Adam Değil Adamın Ta Kendisi</t>
  </si>
  <si>
    <t>2021-03-09 09:24:16</t>
  </si>
  <si>
    <t>Row958</t>
  </si>
  <si>
    <t>Dünyada ilk kadın örgütlenmesi Ahi Teşkilatı tarafından kurulmuş Bacıyan-I Rum örgütüdür . https://t.co/cP93ji2p2s</t>
  </si>
  <si>
    <t>2021-03-21 16:29:48</t>
  </si>
  <si>
    <t>fadimelara</t>
  </si>
  <si>
    <t>ayarsız apla</t>
  </si>
  <si>
    <t>Fadime Yalçınkaya</t>
  </si>
  <si>
    <t>https://t.co/2AmmXkzx0r</t>
  </si>
  <si>
    <t>2011-08-05 23:53:58</t>
  </si>
  <si>
    <t xml:space="preserve">Kendinde </t>
  </si>
  <si>
    <t>Bektaşilik 4.Bölüm/Balım Sultan/Rum Abdalları https://t.co/BsKqWTv31M @YouTube aracılığıyla</t>
  </si>
  <si>
    <t>2021-03-21 16:12:43</t>
  </si>
  <si>
    <t>bayvndt</t>
  </si>
  <si>
    <t>BAY-V</t>
  </si>
  <si>
    <t>2009-09-30 15:06:38</t>
  </si>
  <si>
    <t>Row1407</t>
  </si>
  <si>
    <t>Rum kesiminde Yunanistan büyükelçiliği önünde Rumlar’ın böyle bir pankartlı eylem gerçekleştirdiklerini duyan bilen var mı ? Neden bizde oluyor ? Neden önlem alınmıyor @ersinrtatar @ErsanSaner @Sunat_Atun @FuatNalcioglu @HaticeSahin12 @DamlaDemirKKTC @fahrettinaltun @fuatoktay</t>
  </si>
  <si>
    <t>2021-03-21 15:53:17</t>
  </si>
  <si>
    <t>mh_atar</t>
  </si>
  <si>
    <t>mahmut atar 🇹🇷</t>
  </si>
  <si>
    <t>HER ELİNİ SIKANLA DOST,HER CANINI SIKANLA DÜŞMAN OLMA.</t>
  </si>
  <si>
    <t>2016-10-25 19:26:21</t>
  </si>
  <si>
    <t xml:space="preserve">NORTH/CYPRUS </t>
  </si>
  <si>
    <t>Row2116</t>
  </si>
  <si>
    <t>Rum tarafında diplomatik kriz büyüyor: Tasos Papadopulos’un sağ kolunun müzakere heyetine alınması sonrası, DİSİ tepkisini artırdı... https://t.co/nNX0dpYYUJ https://t.co/iIDgtc6Vek</t>
  </si>
  <si>
    <t>2021-03-21 14:59:39</t>
  </si>
  <si>
    <t>2011-03-21 14:58:23</t>
  </si>
  <si>
    <t>Row2294</t>
  </si>
  <si>
    <t>İstanbul 100 yıl önce de karışmıştı... İngiliz arşivlerinden neler çıktı. Fener Rum Patrikhanesi’nde yaşanan bu olay aslında ne ilk ne de son. Tarihte yolculuk yaptığımızda söz konusu kilisenin geçmişinde buna benzer çok olay yaşandığını görüyoruz. https://t.co/cXrM3lhpSj https://t.co/ujbKrp9PwY</t>
  </si>
  <si>
    <t>2021-03-21 14:45:38</t>
  </si>
  <si>
    <t>odatv</t>
  </si>
  <si>
    <t>Odatv</t>
  </si>
  <si>
    <t>https://t.co/QoaCwsJsyX https://t.co/YCbmPV2WAW</t>
  </si>
  <si>
    <t>https://t.co/TUqIgudryI</t>
  </si>
  <si>
    <t>2009-08-05 14:52:43</t>
  </si>
  <si>
    <t>Row2494</t>
  </si>
  <si>
    <t>Gökçeada ki Özel Rum Okullarına Covid Molası.... https://t.co/kj8NgThhpb https://t.co/o5NGU31x7z</t>
  </si>
  <si>
    <t>2021-03-21 14:25:02</t>
  </si>
  <si>
    <t>ilhanbalkankaya</t>
  </si>
  <si>
    <t>ÇanakkaleDemokrat</t>
  </si>
  <si>
    <t>Çanakkale'nin Özgür Haber Portalı</t>
  </si>
  <si>
    <t>http://t.co/xL36e5xeJ1</t>
  </si>
  <si>
    <t>2010-05-15 10:22:20</t>
  </si>
  <si>
    <t>Row2501</t>
  </si>
  <si>
    <t>Rum Dışişleri Bakanı Brüksel'e gidiyor https://t.co/S4s7IZ9wsX https://t.co/xOzux0dux8</t>
  </si>
  <si>
    <t>2021-03-21 14:24:12</t>
  </si>
  <si>
    <t>Row2587</t>
  </si>
  <si>
    <t>Vaka artışı Rum hükümetini kararsız bıraktı https://t.co/bKKbLsymbk</t>
  </si>
  <si>
    <t>2021-03-21 14:15:16</t>
  </si>
  <si>
    <t>AjansCyprus</t>
  </si>
  <si>
    <t>AjansCyprus | Ajans Cyprus</t>
  </si>
  <si>
    <t>https://t.co/VSDLPwqgK8 | Hayvansever, hümanist, taraf, yüzüne konuşan, çevreci ve haberci...</t>
  </si>
  <si>
    <t>https://t.co/VSDLPwqgK8</t>
  </si>
  <si>
    <t>2013-06-04 20:53:11</t>
  </si>
  <si>
    <t>Row2708</t>
  </si>
  <si>
    <t>Gökçeada ilçesinde, koronavirüs salgını nedeniyle aralarında Rum okullarının da bulunduğu 5 eğitim kurumunda yüz yüze eğitime ara verildi. Öğretmen ve öğrenciler 10 gün süreyle karantina altına alındı. 
https://t.co/3YkvfYUYAN</t>
  </si>
  <si>
    <t>2021-03-21 14:03:43</t>
  </si>
  <si>
    <t>bayramichavadis</t>
  </si>
  <si>
    <t>Bayramiç Havadis</t>
  </si>
  <si>
    <t>Doğru,Tarafsız Haberlere Buradan Başlayın. Bayramiçin En Güncel Haber Sitesi</t>
  </si>
  <si>
    <t>https://t.co/hWmMqExeLb</t>
  </si>
  <si>
    <t>2010-12-29 01:21:30</t>
  </si>
  <si>
    <t>Bayramiç, Türkiye</t>
  </si>
  <si>
    <t>Row2719</t>
  </si>
  <si>
    <t>rum beni ruyasında gormus https://t.co/zdT3Fq2is0</t>
  </si>
  <si>
    <t>2021-03-21 14:02:51</t>
  </si>
  <si>
    <t>HYUNJlNlLY</t>
  </si>
  <si>
    <t>ّ rüm birth!!🐣</t>
  </si>
  <si>
    <t>૮ ˶ᵔ ᵕ ᵔ˶ ა</t>
  </si>
  <si>
    <t>https://t.co/QOAwnQ5HTH</t>
  </si>
  <si>
    <t>2019-08-23 23:39:45</t>
  </si>
  <si>
    <t>btskz</t>
  </si>
  <si>
    <t>Row2818</t>
  </si>
  <si>
    <t>Sözde “dost ve müttefiklerimizin” Lozan’a aykırı bir şekilde “Ekümenik” saydığı Fener Rum Patrikhanesi, “itaatsizlik” gerkçesiyle görevden aldığı Kadıköy Metropoliti Athanasios Papas’ın yerine Fransa Metropoliti Emanuil Adamakis’i atadı. https://t.co/8U8ZXSVObS</t>
  </si>
  <si>
    <t>2021-03-21 13:53:26</t>
  </si>
  <si>
    <t>pireneki</t>
  </si>
  <si>
    <t>vatanistt</t>
  </si>
  <si>
    <t>2015-06-26 22:30:38</t>
  </si>
  <si>
    <t>Row2965</t>
  </si>
  <si>
    <t>Haliç Osmanlı döneminde yoğun Yahudi, Rum, Ermeni ve Gürcü nüfusun yaşadığı bir bölge idi. Osmanlı döneminin münevverlerinin takip ettiği Karyağdıbaba, Karaağaç ve Sütlüce, Giresunlu Tekkesi bu bölgede bulunmaktadır.
#istanbulsoezlesmesi 
#NevruzBayramı
Haliç 1950 📍 https://t.co/2VaTjzZshX</t>
  </si>
  <si>
    <t>2021-03-21 13:41:31</t>
  </si>
  <si>
    <t>ahdvefaistanbul</t>
  </si>
  <si>
    <t>ahdevefaistanbul</t>
  </si>
  <si>
    <t>Dünya’ya bir kez bakmak zorundaysan sadece istanbul’a bak demiş Alphonse de Lamartine. Birde nerde o eski istanbul diyorsan 🔽        #eskiistanbul</t>
  </si>
  <si>
    <t>2021-03-21 12:56:27</t>
  </si>
  <si>
    <t>Row3004</t>
  </si>
  <si>
    <t>Rum Ortodoks Metropoliti Emmanuel Adamakis göreve başladı https://t.co/hLm48jZEGD</t>
  </si>
  <si>
    <t>2021-03-21 13:37:43</t>
  </si>
  <si>
    <t>Row3120</t>
  </si>
  <si>
    <t>Bunlar bir sivil toplum örgütü değil.
 PİÇ Rum kanı taşıyor bu ahlaksızlar.
Rumlara Toprak verelim diyen zatın adamlarıdır başaramayacaklar.
 Türkiye cumhuriyeti'ne faşist katil diye slogan atılıyorsa bunlara Türk demek Türklere hakarettir. 
Biz iki devlet tek milletiz. Saygılar https://t.co/sLJDzCnAxh</t>
  </si>
  <si>
    <t>2021-03-21 13:24:38</t>
  </si>
  <si>
    <t>ZiyaGozutok</t>
  </si>
  <si>
    <t>Ziya gözütok</t>
  </si>
  <si>
    <t>#Birilerini bilmek seni zeki yapar, Kendini bilmen Seni Bilge yapar,</t>
  </si>
  <si>
    <t>2018-04-06 17:02:57</t>
  </si>
  <si>
    <t>Row3211</t>
  </si>
  <si>
    <t>40’lı yıllarda Arnavutluk’tan İstanbul Bakırköy’e göç etmiş Rum Tsingas (Çingas) ailesinin dört çocuğundan birinin adıydı Toma. Bütün bu mekanlara Gaskonyalı adını koyan ise mekanın müdavimlerinden Reşad Ekrem Koçu’ydu.
Gaskonyalı Toma Gazinosu 1976 📍 https://t.co/TLMkP1a8HV</t>
  </si>
  <si>
    <t>2021-03-21 13:13:16</t>
  </si>
  <si>
    <t>Row3269</t>
  </si>
  <si>
    <t>Rüyamda sinir krizi geçirip, Rum din adamlarının Rum mezarı taşıdıklarını gördüm yani normalde gün yüzü görmüyoruz gece bari rüyamızda görelim</t>
  </si>
  <si>
    <t>2021-03-21 13:07:19</t>
  </si>
  <si>
    <t>guldeeen</t>
  </si>
  <si>
    <t>❁</t>
  </si>
  <si>
    <t>2020-10-14 00:08:56</t>
  </si>
  <si>
    <t>Row3302</t>
  </si>
  <si>
    <t>kerametleri dolayısıyla sıra dışı bir sûfi olan Postinpûş Baba Orhan Gazi devrinde Anadolu’ya Buhara’dan geldiği kaydedilmektedir.
Dönem itibarıyla Orta Asya’nın en önemli ticaret, bilim ve kültür merkezi konumunda olan Buhara’dan Arz-ı Rûm veya Rûm-ili olarak bilinen Anadolu’ya https://t.co/507ciTQlBS</t>
  </si>
  <si>
    <t>2021-03-21 13:05:08</t>
  </si>
  <si>
    <t>karatasgokhan_</t>
  </si>
  <si>
    <t>Gökhan Karataş</t>
  </si>
  <si>
    <t>Balkanlarda Osmanli-Türk Medeniyeti ve Eserleri 
#OsmanliBalkan
#TürkBalkan
#OttomanBalkan
#Rumeli #Balkan #Rumelia #Trakya
#BalkanHarbi
#93Harbi</t>
  </si>
  <si>
    <t>https://t.co/v3FwuAQAEK</t>
  </si>
  <si>
    <t>2011-08-26 02:48:57</t>
  </si>
  <si>
    <t>Row3317</t>
  </si>
  <si>
    <t>böyle bir görevi üstlenen, asıl adı Seyyid Mehmed Hammâri olan Postinpûş Baba kaynaklarda “Bursa fethinden mukaddem diyâr-ı Rûm’a vaz-ı kadem eden bûdelâ-yı erbâ’in” diye geçer. Taşıdığı Kalenderî meşrebi ve cezbeli kişiliğiyle, yaşadığı dönemde gösterdiği bir takım ahvâl ve https://t.co/xY8V5CaOXr</t>
  </si>
  <si>
    <t>2021-03-21 13:03:56</t>
  </si>
  <si>
    <t>Row3334</t>
  </si>
  <si>
    <t>#Bursa fethinden mukaddem diyâr-ı Rûm’a vaz-ı kadem eden bûdelâ-yı erbâ’in” Postinpúş Baba'nın birçok Türk'ün yaşadiğı #Gümülcine'deki Tekke ve Zaviyesinin Hali günümüzü özetler ;
Eyvah! Beş on kafirin imanına kandık;
Bir uykuya daldık ki: Cehennemde uyandık!
Kuruluş yıllarında https://t.co/OcsBDRwzJj</t>
  </si>
  <si>
    <t>2021-03-21 13:02:46</t>
  </si>
  <si>
    <t>Row3483</t>
  </si>
  <si>
    <t>Bir grup Rum, ara bölgedeki dikenli telleri kesip Güney Kıbrıs İçişleri Bakanlığı’nın etrafına döşedi https://t.co/Eyu5oKJ0s3 https://t.co/RpMOWWeGAL</t>
  </si>
  <si>
    <t>2021-03-21 12:47:03</t>
  </si>
  <si>
    <t>Row3525</t>
  </si>
  <si>
    <t>Bu hainoglu hain RUM KIRMASI YUNAN DOLUNE haddini bildirecek,Ne mutlu TURKUM diyene diyebilen Bir TC savcisi yokmudur Allah askina.??? https://t.co/HukNdsUL3i</t>
  </si>
  <si>
    <t>2021-03-21 12:42:42</t>
  </si>
  <si>
    <t>nuridoldur1</t>
  </si>
  <si>
    <t>nuridoldur</t>
  </si>
  <si>
    <t>Evli</t>
  </si>
  <si>
    <t>2017-08-23 08:55:31</t>
  </si>
  <si>
    <t>Row3554</t>
  </si>
  <si>
    <t>RUM KIRMASI DEDESININ INTIKAMINI ALMAK ISTIYOR https://t.co/DWeHY1eFpE</t>
  </si>
  <si>
    <t>2021-03-21 12:39:35</t>
  </si>
  <si>
    <t>Row3614</t>
  </si>
  <si>
    <t>Müslümanlara işkence hakaretler edildiğinde sevincinden dört köşe olan alçakoğlu alçaklar PKK partisi kapatılmak istenince kahrından catlayacaklar.Catlayin patlayin Ermeni Rum Yahudi artıkları!!!!</t>
  </si>
  <si>
    <t>2021-03-21 12:33:13</t>
  </si>
  <si>
    <t>artas_abdullah</t>
  </si>
  <si>
    <t>Abdullah ARTAŞ</t>
  </si>
  <si>
    <t>2020-06-17 19:15:38</t>
  </si>
  <si>
    <t>Row3728</t>
  </si>
  <si>
    <t>Bugün Hz. Ali’nin hilafeti elde ettiği gündür.
Bugün Hacı Bektas veli’nin Anadolu’ya gelisinin ilk günüdür. Rum Erenlerinin Sah-i Velayeti karsiladiklari gündür.
Alevi toplumu Nevruzu inancı esas alarak kutlarken,bir çok toplumda Nevruz gününe başka anlamlar yükleyerek kutlar🌸🌹 https://t.co/jku4c55QiG</t>
  </si>
  <si>
    <t>2021-03-21 12:19:31</t>
  </si>
  <si>
    <t>TC_TOPRAK_</t>
  </si>
  <si>
    <t>DENIZ</t>
  </si>
  <si>
    <t>Atatürkcü, Laik, Cumhuriyetci, Vatansever CAGDAS BIR TURK KADINI 🇹🇷Haksızlığın önünde eğilmeyin, Çünkü hakkınızda beraber Şerefinizide kaybedersiniz.Hz. Ali✌️</t>
  </si>
  <si>
    <t>2011-12-15 13:42:09</t>
  </si>
  <si>
    <t>Row3838</t>
  </si>
  <si>
    <t>Onlar kendilerini hep Romalı olarak adletmisti. Bizans kelimesi uydurulmuş yalandır. 
Rumluk ise bir ırk değil Anadolu'da yaşayanlara verilen addır.
Bu arada Herkesin derdi Romalı olmaktır. Nitekim Sultan Mehmet kendisi Sultan-ı İklim-i Rum ilan etmiştir.
https://t.co/l67LHqMm3f</t>
  </si>
  <si>
    <t>2021-03-21 12:05:00</t>
  </si>
  <si>
    <t>selaniklisinan</t>
  </si>
  <si>
    <t>SELANİKLİ©</t>
  </si>
  <si>
    <t>Τhe Οttoman Μonuments of Greece
Thessalonique | Θεσσαλονίκη | Selanik Thessaloniki I'm in love with this city 💙 Velhasıl-ı kelam Selanik...</t>
  </si>
  <si>
    <t>https://t.co/8pUeTjRrTL</t>
  </si>
  <si>
    <t>2011-01-16 09:05:24</t>
  </si>
  <si>
    <t>Row3859</t>
  </si>
  <si>
    <t>Rum artığı bunlar Rum 🤬 https://t.co/hpANYb3u28</t>
  </si>
  <si>
    <t>2021-03-21 12:02:08</t>
  </si>
  <si>
    <t>ferdi_tsyrk</t>
  </si>
  <si>
    <t>ferdi taşyürek</t>
  </si>
  <si>
    <t>2015-03-14 09:36:06</t>
  </si>
  <si>
    <t>Row3894</t>
  </si>
  <si>
    <t>Rum mezalimini anlatan bir zamanlar Kıbrıs, 1 Nisan'da #TRT1'de başlıyor.#Kıbrıs'ta Türkleri istemeyen yeni nesil için çok yararlı olacağından eminim.
#sondakika #haber #gündem #Raufdenktaş #NecmettinErbakan #Kıbrısfatihi #Türkiye #tsk #kktc #kuzeykıbrıstürkcumhuriyeti #dizi #trt https://t.co/LDiwSk0d5F</t>
  </si>
  <si>
    <t>2021-03-21 11:57:46</t>
  </si>
  <si>
    <t>ImamOrtanca</t>
  </si>
  <si>
    <t>Ortanca İmam 🇹🇷🇹🇷📿🕋🌙🇹🇷🇹🇷</t>
  </si>
  <si>
    <t>instagram👉kucukimamtaklaatiyor
Yaay👉kucukimam</t>
  </si>
  <si>
    <t>2021-02-23 09:09:35</t>
  </si>
  <si>
    <t>Row3912</t>
  </si>
  <si>
    <t>Saten bu kadın oyunculuk dışında her şeye muhalefet bu kesin RUM
SEVİMSİZ KADIN https://t.co/zcWWMJaOZK</t>
  </si>
  <si>
    <t>2021-03-21 11:55:59</t>
  </si>
  <si>
    <t>Ahmet_Y_Orak_RT</t>
  </si>
  <si>
    <t>Yaşar Ahmet Orak&amp;RT</t>
  </si>
  <si>
    <t>Biz Sevmekle Yükümlüyüz
Kavuşmak,MI Orasını ALLAH Bilir
12 NÌSAN 
Ana Hesabım @KonyaKaraman1</t>
  </si>
  <si>
    <t>2016-12-25 17:38:46</t>
  </si>
  <si>
    <t>Konya, Türkiye</t>
  </si>
  <si>
    <t>Row3953</t>
  </si>
  <si>
    <t>Fener Rum Patrikhanesi, Dış işleri Bakanlığı gibi… https://t.co/DS6340NtPC @3C Hukuk Dergisi aracılığıyla</t>
  </si>
  <si>
    <t>2021-03-21 11:50:37</t>
  </si>
  <si>
    <t>brahimHalilEro4</t>
  </si>
  <si>
    <t>İbrahim Halil Eroğlu</t>
  </si>
  <si>
    <t>2018-01-15 00:32:56</t>
  </si>
  <si>
    <t>Balıkesir, Türkiye</t>
  </si>
  <si>
    <t>Row4009</t>
  </si>
  <si>
    <t>Ara bölgedeki dikenli telleri kestiler Rum İçişleri Bakanlığı’nın etrafına döşediler https://t.co/Qqgj3Qo7vz @Kıbrıs Haber Ajans aracılığıyla</t>
  </si>
  <si>
    <t>2021-03-21 11:42:00</t>
  </si>
  <si>
    <t>KHaberAjans</t>
  </si>
  <si>
    <t>KHA | Kıbrıs Haber Ajans</t>
  </si>
  <si>
    <t>https://t.co/4ajV4Ykpyx | KHA
Takipçilerimizle Takipleşiyoruz...</t>
  </si>
  <si>
    <t>https://t.co/4iw0LWqZ8k</t>
  </si>
  <si>
    <t>2011-01-11 12:02:17</t>
  </si>
  <si>
    <t>Row4302</t>
  </si>
  <si>
    <t>Mart 1964’te TBMM, yakın tarihindeki en travmatik zorunlu göç olaylarından birine yol açan kararnameyi kabul etti. Sadece birkaç ay içinde 12 bin 500 Rum '20 kg bavul ve 22 dolar'la sınır dışı edildi. Bu sayı iki yıl içinde bu sayı dört katına çıktı.
https://t.co/z86nldvCYZ https://t.co/QjjEUgn9Nj</t>
  </si>
  <si>
    <t>2021-03-21 11:05:29</t>
  </si>
  <si>
    <t>KronosHaber</t>
  </si>
  <si>
    <t>Kronos</t>
  </si>
  <si>
    <t>Bağımsız haber sitesi | https://t.co/UhtKPmHxwp | https://t.co/22qHggQYRl | https://t.co/7CQrre2nBg | https://t.co/RuMmfhUrta</t>
  </si>
  <si>
    <t>https://t.co/R2PaQEvZHL</t>
  </si>
  <si>
    <t>2010-12-20 12:09:57</t>
  </si>
  <si>
    <t>Row4665</t>
  </si>
  <si>
    <t>(Rum diyarina gazaya gidenlerin bir kilisenin duvarinda gördükleri iddia edilen bir beyit) https://t.co/1EwnSS4UIo</t>
  </si>
  <si>
    <t>2021-03-21 10:08:56</t>
  </si>
  <si>
    <t>AYEITAK1</t>
  </si>
  <si>
    <t>Ayşe daştan çıtak</t>
  </si>
  <si>
    <t>Hiç</t>
  </si>
  <si>
    <t>2016-08-04 12:37:59</t>
  </si>
  <si>
    <t xml:space="preserve">Düzce </t>
  </si>
  <si>
    <t>Row5256</t>
  </si>
  <si>
    <t>IZMIRDE DEPREM
TAYYIP..SENYAYLAYI DIYARBAKIRDAN ALIP MUS'A BAGLAMISSIN..DIYARBAKIRI NEREYE BAGLIYACAKSIN....
ARKADASLAR..BU ADAM GERCEKTEN HASTA..GECE RUYASINDA NE GORSE ONU YAPIYOR..YARIN TURKIYEYI'DE GUNEY KIBRIS RUM YONETIMINE BAGLIYABILIR..BUNA DERHAL DUR DEMEK GEREK...</t>
  </si>
  <si>
    <t>2021-03-21 08:42:15</t>
  </si>
  <si>
    <t>MuhammedYoldas6</t>
  </si>
  <si>
    <t>Muhammed Yoldas</t>
  </si>
  <si>
    <t>2020-02-15 16:13:32</t>
  </si>
  <si>
    <t>Row6655</t>
  </si>
  <si>
    <t>hirsiz rum tohumu, cahil kasim pasa cingenesi .diplomasida yok . suna kadar verdiyi hic bir kararda gecerli deyil. faturayi cok agir odeyecek https://t.co/nqwslU8sIQ</t>
  </si>
  <si>
    <t>2021-03-21 06:11:26</t>
  </si>
  <si>
    <t>WatsinSteve</t>
  </si>
  <si>
    <t>steve watsin</t>
  </si>
  <si>
    <t>tuttunu koparan ,vurdunu deviren Ataturk milliyetcisi</t>
  </si>
  <si>
    <t>2021-01-23 21:28:44</t>
  </si>
  <si>
    <t>Row7199</t>
  </si>
  <si>
    <t>#Sıra5816da ...
Bir gecede AB'Yİ takmayan o hürriyet, 3 5 çapulcu, ermeni rum yunan artığını mı takacak? Herkes eleştirilebilir.  Buna alışacaksınız...</t>
  </si>
  <si>
    <t>2021-03-21 05:10:30</t>
  </si>
  <si>
    <t>KadirhanTrkgl</t>
  </si>
  <si>
    <t>KadirhanTürkoğlu</t>
  </si>
  <si>
    <t>Motografi Genel Yayın Yönetmeni/Dış Haberler</t>
  </si>
  <si>
    <t>2014-03-20 21:00:17</t>
  </si>
  <si>
    <t>Row7611</t>
  </si>
  <si>
    <t>🔥 Yeni Kadıköy Metropoliti Adamakis için tören Görevden alınan Kadıköy Metropoliti Athanasios Papas'ın yerine atanan Fransa Metropoliti Emanuil Adamakis, Kadıköy'deki Aya Triada Rum Ortodoks Kilisesi'nde düzenlenen törenle görevi devraldı. https://t.co/8tHCtBUdE4 https://t.co/b2ARBU5H3r</t>
  </si>
  <si>
    <t>2021-03-21 04:25:08</t>
  </si>
  <si>
    <t>🇹🇷 TR HABER || Tüᴍ Hᴀʙᴇʀʟᴇʀ ®️</t>
  </si>
  <si>
    <t>🏅 Güçlü olana değil 🅳🅾🅶🆁🆄🆈🅰 🆃🅰🆁🅰🅵 Takip edin “HABERİNİZ” olsun! #TrHaber #TrNews #istanbulsozlesmesiyasatir</t>
  </si>
  <si>
    <t>Row7742</t>
  </si>
  <si>
    <t>seni seviyorum mango rum</t>
  </si>
  <si>
    <t>2021-03-21 04:11:18</t>
  </si>
  <si>
    <t>nilayddogan</t>
  </si>
  <si>
    <t>Nilay</t>
  </si>
  <si>
    <t>time destroys everything</t>
  </si>
  <si>
    <t>https://t.co/kIUVsdnvnU</t>
  </si>
  <si>
    <t>2020-07-06 22:29:44</t>
  </si>
  <si>
    <t xml:space="preserve">USA </t>
  </si>
  <si>
    <t>RUM KAFASI ANCAK BU KADAR ÇALIŞIYOR.. https://t.co/L2h6PwqcBN</t>
  </si>
  <si>
    <t>2021-03-23 12:42:31</t>
  </si>
  <si>
    <t>Rum tarihçiler, bunun doğru olmadığını söylüyor..🤭 https://t.co/qYfy9a6o0u</t>
  </si>
  <si>
    <t>2021-03-23 12:42:29</t>
  </si>
  <si>
    <t>18_balsa</t>
  </si>
  <si>
    <t>18🍯BALDAN 🇹🇷</t>
  </si>
  <si>
    <t>https://t.co/ziTT9Gjh4K             https://t.co/XJwttuDyNz
https://t.co/t6xQkBZqeT  BALDAN🎁Hediyelik Baskı🇹🇷18.34</t>
  </si>
  <si>
    <t>https://t.co/Ag8c6GoXsY</t>
  </si>
  <si>
    <t>2015-05-24 18:59:50</t>
  </si>
  <si>
    <t>Böyle bir kitap karşıma çıktı. İstanbul’da yaşayan bir Rum ailenin gündelik hayatının ve göçe zorlanmasının öyküsü. İlginç yaşanmışlıklar...
A Recipe for Daphne (Hoopoe Fiction) https://t.co/2y5QxWUaZ3… #Amazon</t>
  </si>
  <si>
    <t>2021-03-23 12:30:45</t>
  </si>
  <si>
    <t>levent_online</t>
  </si>
  <si>
    <t>Electrical-Electronics &amp; Telecommunications Engineer, BA &amp; MSc|MBA|History of Science, PhD|Multidisipliner|Bilimi, felsefeyi ve bilgeleri sever|Vatansever</t>
  </si>
  <si>
    <t>2010-10-01 22:23:52</t>
  </si>
  <si>
    <t>Row478</t>
  </si>
  <si>
    <t>Türk tarafındaki boy ortalaması 1.75ken Rum tarafındaki neden 1.85, bu biraz haksızlık değil mi 😄🥲 #Cyprus</t>
  </si>
  <si>
    <t>2021-03-23 12:07:06</t>
  </si>
  <si>
    <t>Z_edizer</t>
  </si>
  <si>
    <t>Aleyy</t>
  </si>
  <si>
    <t>Dum vivimus vivamus.. 💉YDÜ- Diş Hekimliği 🦷</t>
  </si>
  <si>
    <t>2013-06-01 18:07:36</t>
  </si>
  <si>
    <t>Kıbrıs Rum Müzakere Ekibi, Guterres çerçevesi zemininde Cenevre’de yapılacak gayrı resmi Kıbrıs toplantısına hazırlanıyor https://t.co/Mzmd8HF4jO</t>
  </si>
  <si>
    <t>2021-03-23 11:42:21</t>
  </si>
  <si>
    <t>eminedavut</t>
  </si>
  <si>
    <t>Emine</t>
  </si>
  <si>
    <t>Political journalist/writer/communication expert</t>
  </si>
  <si>
    <t>2016-06-22 21:02:18</t>
  </si>
  <si>
    <t>Row918</t>
  </si>
  <si>
    <t>Kıbrıs Rum tarafı Cenevre’deki toplantıya hazırlanıyor https://t.co/G0WWnRWKsC</t>
  </si>
  <si>
    <t>2021-03-23 11:22:51</t>
  </si>
  <si>
    <t>voiceofislandTR</t>
  </si>
  <si>
    <t>Voice Of The Island</t>
  </si>
  <si>
    <t>2017-01-31 21:23:51</t>
  </si>
  <si>
    <t>Row1434</t>
  </si>
  <si>
    <t>İSTANBUL SÖZLEŞMESİ İBNELERİN EŞ CİNSEL LERİN HOMOSEXUEL LERİN GÖT VERENLERİN AVRAT PEZEVEKLERİNİN ORUSBU ÇOCUKLARIN HIRSTIYAN ERMENİ RUM YAHUDİ MECUSİ YASASIDIR TÜRK VE MÜSLÜMAN LARA AYİT DEGİLDİR https://t.co/tYDphWdlAs https://t.co/ZM14Y5bvSj</t>
  </si>
  <si>
    <t>etnik,dini,cinsiyetçi</t>
  </si>
  <si>
    <t>2021-03-23 10:29:25</t>
  </si>
  <si>
    <t>KoruMulk</t>
  </si>
  <si>
    <t>Koru Mülk</t>
  </si>
  <si>
    <t>2020-11-19 22:47:51</t>
  </si>
  <si>
    <t>Row1485</t>
  </si>
  <si>
    <t>İstanbul Balat’ta Bulunan Fener Rum Erkek Lisesi’ni Gezmek https://t.co/pmIs38tzI5</t>
  </si>
  <si>
    <t>2021-03-23 10:23:16</t>
  </si>
  <si>
    <t>seyahattr</t>
  </si>
  <si>
    <t>seyahat</t>
  </si>
  <si>
    <t>2020-01-19 15:35:56</t>
  </si>
  <si>
    <t>Row1590</t>
  </si>
  <si>
    <t>20 yaşındaki, yüksek atlama salon Rusya 2. Elena Kulichenko artık Kıbrıs Rum Yönetimi adına yarışacak! En-iyi derecesi 1.87m. olan sporcu ülke değiştirmesi, belli Tokyo 2021 ile alakası yok... https://t.co/MplJZYMiYD</t>
  </si>
  <si>
    <t>2021-03-23 10:15:08</t>
  </si>
  <si>
    <t>ErtanHatipoglu</t>
  </si>
  <si>
    <t>3 times mission of the Olympics.Herkesin başına gelmez - World Record in Athletics-5000m.-14.24.68-2004! Bireysel çalıştırıcı, planlanma, online-canlı eğitim</t>
  </si>
  <si>
    <t>https://t.co/NSGJ3a4kqx</t>
  </si>
  <si>
    <t>2012-01-08 14:07:22</t>
  </si>
  <si>
    <t>Row1659</t>
  </si>
  <si>
    <t>ineboludaki eski rum ve ermeni evlerinin neredeyse tamamı ya böyle harap halde ya da şahsi dükkanlara tahsis edilmiş, tarihe saygı desen..
• almost all of the houses of Armenians and Greeks in Inebolu are in ruins or dedicated to private shops, there is no respect to history.. https://t.co/KsOiK1t8FG</t>
  </si>
  <si>
    <t>2021-03-23 10:10:26</t>
  </si>
  <si>
    <t>srpskijezik1</t>
  </si>
  <si>
    <t>mix of east anatolia and balkans👋🏻👋🏻👋🏻</t>
  </si>
  <si>
    <t>wallah je suis un peu turc un peu kurdie un peu armenienne un peu serbe je sais pas qui suis-je</t>
  </si>
  <si>
    <t>2020-06-20 19:30:31</t>
  </si>
  <si>
    <t>Row1682</t>
  </si>
  <si>
    <t>#SormakGerekmezMi  bu ülke 1923 yılında Türkiye cumhuriyeti olarak kuruldu ve bütün taşınır taşınmazlar yeni devlet adına otomatik tescillenmiştir.o zaman geçmiş dönemdeki tüm Rum ermeni ve azınlıklar mülkiyet hakkı iddia etsin</t>
  </si>
  <si>
    <t>2021-03-23 10:08:19</t>
  </si>
  <si>
    <t>etinkay82674164</t>
  </si>
  <si>
    <t>çetin kaya</t>
  </si>
  <si>
    <t>Duyarlı ülkesini seven Atatürk ve ilkelerine bağlı bir T.C. vatandaşıyım</t>
  </si>
  <si>
    <t>2020-06-17 10:30:11</t>
  </si>
  <si>
    <t>Row1814</t>
  </si>
  <si>
    <t>Vallahi yuh! Billahi yuh. Ayla Karaca diye hayatta olan Tülin Oral’ın fotoğrafını basmışlar. İkisi de Yabancı Damat dizinde oynuyordu Eleni rolündeki Ayla Karaca Rum gencin annesini, Eftelya rolündeki Tülin Oral ise babaannesi rolünü oynuyordu. Fotoğraftaki Tülin Oral. https://t.co/BazIBFAoYg</t>
  </si>
  <si>
    <t>2021-03-23 09:51:36</t>
  </si>
  <si>
    <t>Yönetmen, senarist! İsmiyle müsemmâ. [senin anladıklarından değil, ben sadece kendi görüşlerimden sorumluyum!] NOMEN • EST • OMEN https://t.co/Cklark3aUn</t>
  </si>
  <si>
    <t>https://t.co/NI9sHMIKd3</t>
  </si>
  <si>
    <t>2012-08-02 16:13:28</t>
  </si>
  <si>
    <t>Row2072</t>
  </si>
  <si>
    <t>Bir Ülke'nin tüm ticari organları ve Eğitim yapısı 100 yıldan fazla
Mason, Ermeni ve Rum kesimine teslim edilmiş ise,
Küreselcilerin maskarası olmasına'da  şaşırmayacaksın
Millet olarak Tek kurtuluş reçetesi
İçimizdeki hainlerin temizlenmesidir.</t>
  </si>
  <si>
    <t>2021-03-23 09:19:34</t>
  </si>
  <si>
    <t>Row2340</t>
  </si>
  <si>
    <t>Dil ipak’ın karıştırması normal islam zaten din evriminin basamaklarından biri ve atası da Rum ortodoksluğu büyük ihtimal... https://t.co/q1KXydYXMd</t>
  </si>
  <si>
    <t>2021-03-23 08:48:33</t>
  </si>
  <si>
    <t>ChsmngR</t>
  </si>
  <si>
    <t>Ömer AYDINCILAR</t>
  </si>
  <si>
    <t>BM King / Blues'n'Bones✌️/ ChsmngR                                     There is no such thing as chaos but huge loops that can't be foreseen.</t>
  </si>
  <si>
    <t>2009-09-07 21:17:28</t>
  </si>
  <si>
    <t>Row2764</t>
  </si>
  <si>
    <t>Artık bu kurnazlıkları yok nevruz veya Newroz fark etmez miş t*rk ve Kurd bayramıymış,
Newroz Kurd bayramı, bi kere t*rk yok ki bayram olsun.
neyin başına t*rk koyulmuşsa bilinki
Ya Kurd den Rum dan ya da başka bir milletten çalmışlar çapları üretmeye yetmiyor yırtınmalar bundan https://t.co/Lj8MbHnIAb</t>
  </si>
  <si>
    <t>2021-03-23 07:48:08</t>
  </si>
  <si>
    <t>Kurd43625609</t>
  </si>
  <si>
    <t>Kurd</t>
  </si>
  <si>
    <t>Kurdekî serbilind</t>
  </si>
  <si>
    <t>2021-01-06 10:11:01</t>
  </si>
  <si>
    <t>Row2892</t>
  </si>
  <si>
    <t>M.kamalin, tc kimligi verdiği,rum,yahudi ve ermeni torunları rahatsız oluyor diye,kendi ďinimizin ayetlerini açıklayan hocamızımı susturalim!
 #hepimizboynukalınız</t>
  </si>
  <si>
    <t>2021-03-23 07:29:20</t>
  </si>
  <si>
    <t>NafakaZede</t>
  </si>
  <si>
    <t>Adamın1i</t>
  </si>
  <si>
    <t>Herkese anladığı dilden.!
Siyasi görüş 👉 Yeniden Refah Partisi  👍🇹🇷</t>
  </si>
  <si>
    <t>2015-11-30 20:11:10</t>
  </si>
  <si>
    <t>Osmanlı Toprakları /Fatih</t>
  </si>
  <si>
    <t>Row2953</t>
  </si>
  <si>
    <t>Doğu Akdeniz'de oyun değişti! Rum-Yunan ortaklığı için kötü senaryo
https://t.co/wBLsO8cXSh  #Haberler #sondakika #gündem #dünya #magazin #teknoloji #haberler #sondakika #güncel #ekonomi #siyaset #tarafsızhaber #turkıye #haber #saglık #magazin #spor #ekonomi  #btc https://t.co/Ck3Cpr3u6e</t>
  </si>
  <si>
    <t>2021-03-23 07:21:19</t>
  </si>
  <si>
    <t>SanalKonular</t>
  </si>
  <si>
    <t>Sanal Konular</t>
  </si>
  <si>
    <t>BTC : 13XtPZiiMo6LWtZu6ZgQvcDKtoj4WXewGy</t>
  </si>
  <si>
    <t>https://t.co/2ie3TQYZDT</t>
  </si>
  <si>
    <t>2017-01-27 14:55:26</t>
  </si>
  <si>
    <t>Row5001</t>
  </si>
  <si>
    <t>Sen sakın sakın dolar hakkında yorum yapma bence 
He birde fener rum patrigi ülkemizde ayar verdigindede onada iki çift laf et olurmu https://t.co/zrdXRmNzdT</t>
  </si>
  <si>
    <t>2021-03-23 03:11:02</t>
  </si>
  <si>
    <t>Syusuf672</t>
  </si>
  <si>
    <t>S.&amp;.D.yusuf 67</t>
  </si>
  <si>
    <t>bir sözüm var beni yenemeyeceksiniz</t>
  </si>
  <si>
    <t>2021-01-11 18:02:19</t>
  </si>
  <si>
    <t>Row5968</t>
  </si>
  <si>
    <t>Güney Kıbrıs'ta 30 Mayıs'ta yapılacak genel seçimlerde iktidar partisi @DISY1976 ve ana muhalefet @AKEL1926’ni ciddi bir hezimet bekliyor. Rum halkı; yolsuzluklar ve pandemi nedeniyle hem hükümete ana muhalefete tepkili. Faşist ELAM partisi ise oyunu ve vekil sayısını artırabilir https://t.co/wt5aotPUKW</t>
  </si>
  <si>
    <t>2021-03-23 01:20:23</t>
  </si>
  <si>
    <t>Row6029</t>
  </si>
  <si>
    <t>Altay ve Tanrı Dağlarının arasındaki Kutsal Ötüken Ormanlarından Adriyatik sularına kadar iki bin yıllık terkibin kilometre taşların Anadolu Türklüğü ve Selcukiyan-i Rum.. Direniş Karatay romanını olduğu kadar filmini de tavsiye ederim.
#DirenişKaratay https://t.co/WyjkNEfpYq</t>
  </si>
  <si>
    <t>2021-03-23 01:11:52</t>
  </si>
  <si>
    <t>kersenlizade</t>
  </si>
  <si>
    <t>Osman KARACABEY</t>
  </si>
  <si>
    <t>çöğür çalıp çepik, çadır basıp yağma alageldim buraya..</t>
  </si>
  <si>
    <t>2010-02-10 14:53:54</t>
  </si>
  <si>
    <t>Row6064</t>
  </si>
  <si>
    <t>Vay be. II.Beyazıt Fatih Sultan Mehmed 'in babasıymış..
Ulan rum uşağı..seni kemerle dövmek gerek..</t>
  </si>
  <si>
    <t>2021-03-23 01:07:48</t>
  </si>
  <si>
    <t>erdemir_feyyaz</t>
  </si>
  <si>
    <t>Feyyaz Erdemir</t>
  </si>
  <si>
    <t>Evlad-ı Osman Serdengeçti -- yazılan gelir başa--</t>
  </si>
  <si>
    <t>2020-05-22 03:35:25</t>
  </si>
  <si>
    <t>Row6418</t>
  </si>
  <si>
    <t>Şimdi bi Ege kasabası bide Rum havası..</t>
  </si>
  <si>
    <t>2021-03-23 00:28:05</t>
  </si>
  <si>
    <t>OzakKubra</t>
  </si>
  <si>
    <t>Kübra Özak</t>
  </si>
  <si>
    <t>kıskanalar oldu, delirenler oldu dedim olabilir..</t>
  </si>
  <si>
    <t>2014-01-18 21:58:49</t>
  </si>
  <si>
    <t>Row6505</t>
  </si>
  <si>
    <t>yiyorsa verin bakalım ermeni, rum, kürt, çerkezlerin de taşınmazlarını; bir gecede her şeyini kaybedenlerin hakkını! öyle 500 yıl öncesinden zorlama belgelere de gerek yok. sadece 60 yılcık arşivler; orda duruyor. https://t.co/ZGZVU8jRxT</t>
  </si>
  <si>
    <t>2021-03-23 00:19:27</t>
  </si>
  <si>
    <t>civanoz</t>
  </si>
  <si>
    <t>Civan Özkanoğlu</t>
  </si>
  <si>
    <t>https://t.co/ICAXw6g1rG</t>
  </si>
  <si>
    <t>2013-04-15 04:26:49</t>
  </si>
  <si>
    <t>brooklyn</t>
  </si>
  <si>
    <t>Row6683</t>
  </si>
  <si>
    <t>"Siz" dedi . "İnsanları Türk, Kürt, Ermeni, Sırp, Yunan, Rum... Nasıl birbirinden ayırıyorsunuz? Takvaca üstün olanın en hayırlı olduğunu, Yaradan nezdinde Arap'ın Arnavut'a, Türk'ün Acem'e bir üstünlüğü olmadığını bilmiyor musunuz?"
Nazan bekiroğlu...</t>
  </si>
  <si>
    <t>2021-03-22 23:56:20</t>
  </si>
  <si>
    <t>Beyza193426</t>
  </si>
  <si>
    <t>Tutunamayan Beyza...</t>
  </si>
  <si>
    <t>Ölümün kırçıl çiçeği 🍁 
@Picemiyeti</t>
  </si>
  <si>
    <t>2020-10-22 16:09:17</t>
  </si>
  <si>
    <t>Row6733</t>
  </si>
  <si>
    <t>3️⃣@irfancan67 abi ,birçok defa Ulvi bey’iAdana’ya getirdi.Tiyatro oyunu sergilemelerini sağladı.
İslamcıları sanatla tanıştırmaya uğraştı ama maalesef olmadı,durum ortada.
Rum üvey anne,İslamcılık,Turizmci çapkın baba,Profesör solcu hukukçu amca ve zengin toplum.
Kalan bakiye.</t>
  </si>
  <si>
    <t>2021-03-22 23:51:33</t>
  </si>
  <si>
    <t>TanerTalas</t>
  </si>
  <si>
    <t>Taner Talaş</t>
  </si>
  <si>
    <t>KÜÇÜKSAAT TV</t>
  </si>
  <si>
    <t>https://t.co/vIxgXuqnr4</t>
  </si>
  <si>
    <t>2017-07-25 23:41:31</t>
  </si>
  <si>
    <t>Row7055</t>
  </si>
  <si>
    <t>dinin tüm emirlerini tebliğden başka bir amacı olmayan ,tebliğ mecburiyeti olan ve dinin yaşamın her alanında mutlak olan emirleri ,fener rum patrik hanesinin hezeyan açıklamaların dan daha fazla kim rahatsız olabilir Kİ. https://t.co/9sdb1UAjZF</t>
  </si>
  <si>
    <t>2021-03-22 23:17:37</t>
  </si>
  <si>
    <t>AKnc32287315</t>
  </si>
  <si>
    <t>DENEMESİ BEDAVA</t>
  </si>
  <si>
    <t>ADALET VE KALKINMA PARTİSİ</t>
  </si>
  <si>
    <t>2016-04-11 00:27:12</t>
  </si>
  <si>
    <t>Row7154</t>
  </si>
  <si>
    <t>Benim Laz olduğumu, Rum olmadığımı ve bunu bana belirttiği için kendisini arkadaşlıktan çıkardığımı iddia etti. Şok oldum. Kendisini tanımıyordum ve ben hiçbir zaman Laz ya da Rum olduğumu iddia etmemiştim. Bunu kendisine de dedim.</t>
  </si>
  <si>
    <t>2021-03-22 23:07:37</t>
  </si>
  <si>
    <t>underratedlform</t>
  </si>
  <si>
    <t>An underrated life</t>
  </si>
  <si>
    <t>2019-02-27 20:15:29</t>
  </si>
  <si>
    <t>Row7281</t>
  </si>
  <si>
    <t>zihnim şu an feci hiperaktif sadece düşünerek 2k kalori yakabilirim yarım saat içinde yeter ki bana düşünülesi bir konu verin verin düşüneyim üzerine rum çakaçiki çak çikiçiki ça ça</t>
  </si>
  <si>
    <t>2021-03-22 22:51:52</t>
  </si>
  <si>
    <t>yoeruq</t>
  </si>
  <si>
    <t>PlayBoy Sentrozom</t>
  </si>
  <si>
    <t>Johns Hopkins Med.</t>
  </si>
  <si>
    <t>2019-07-29 09:29:54</t>
  </si>
  <si>
    <t>Row7291</t>
  </si>
  <si>
    <t>Atatürk’e dil uzatan SOY ağacında bile soyu belli olmayan Soysuz Ermeni ve Rum dönmelerinin yegâne hedefi Atatürk düşmanlığı yaparak Türk düşmanlığıdır. 
Amaçları Türk Yörükleri Anadolu topraklarından elbirliği ile çıkarıp hayalleri olan Büyük Kürdistan ve Ermenistan’ı kurmaktır https://t.co/bLqgVQr8g0</t>
  </si>
  <si>
    <t>2021-03-22 22:51:06</t>
  </si>
  <si>
    <t>mustafayldz_0</t>
  </si>
  <si>
    <t>Ⓜ️ustafa Yıldız</t>
  </si>
  <si>
    <t>"Hakiki müstahsil köylü efendimizdir" Atatürk'ün İzinden Giden Bir Çiftçi, O'nun Gibi Türk Milliyetçisiyim. Dünya Türkleri ile fikirde, işte birlik olmaktır.</t>
  </si>
  <si>
    <t>https://t.co/w6m6dSH3AJ</t>
  </si>
  <si>
    <t>2019-08-01 17:06:38</t>
  </si>
  <si>
    <t>Row7479</t>
  </si>
  <si>
    <t>Pontus Rum Devleti, Sultan II. Murad'ın oğlu Fatih Sultan Mehmed Han tarafından 1461 yılında yıkılmıştır....
@Ekrem_imamoglu https://t.co/JoiqrXYNab</t>
  </si>
  <si>
    <t>2021-03-22 22:31:54</t>
  </si>
  <si>
    <t>Konstantin_Tekf</t>
  </si>
  <si>
    <t>Konstantin Tekfuru</t>
  </si>
  <si>
    <t>Tatil Köyü Kralı / The Maydanoz of İstanbul 🌐 Parodi
Hesap</t>
  </si>
  <si>
    <t>2019-11-12 00:06:46</t>
  </si>
  <si>
    <t>Tatildeyim</t>
  </si>
  <si>
    <t>Row7694</t>
  </si>
  <si>
    <t>Ortodoks Rum Kilisesinin patriğini uyarabilirler mi?
-Hayır!
Herhangi bir kemalist profesörü uyarabilirler mi?
-Hayır
Ayasofya'nın imamını uyarabilirler mi?
-Evet!
Çünkü o bizden.
Ne ettikse biz bize ettik!</t>
  </si>
  <si>
    <t>2021-03-22 22:06:28</t>
  </si>
  <si>
    <t>Kahraman7_</t>
  </si>
  <si>
    <t>Kahraman</t>
  </si>
  <si>
    <t>"Ölüm sekeratı uyandırmadan evvel uyan!"</t>
  </si>
  <si>
    <t>2020-11-19 21:22:40</t>
  </si>
  <si>
    <t>Row7744</t>
  </si>
  <si>
    <t>Bir Bacıyan-ı Rum annesi Sâmiha Ayverdi
https://t.co/vzrWRhduQF https://t.co/PN0hIA7upn</t>
  </si>
  <si>
    <t>2021-03-22 22:00:00</t>
  </si>
  <si>
    <t>dunyabizim</t>
  </si>
  <si>
    <t>Dünya Bizim</t>
  </si>
  <si>
    <t>Sanal Alemin Kültür Sanat Sitesi https://t.co/PfmCqesH3r'un twitter adresi. Portre, kitap, müzik, sinema, gezi yazıları yayınlar.</t>
  </si>
  <si>
    <t>https://t.co/GqRBE6r8hw</t>
  </si>
  <si>
    <t>2009-08-14 00:55:05</t>
  </si>
  <si>
    <t>dunyabizim.com</t>
  </si>
  <si>
    <t>Row7946</t>
  </si>
  <si>
    <t>ılık esen havada deniz sesi, kokusu ve rum ezgileri eşliğinde malum masada bulunma ihtiyacı hasıl oldu yine. bilen bilir bu dayanılmaz istek; iflas etmek üzere olan bünyenin, ruhuna ilk yardım çağrısıdır</t>
  </si>
  <si>
    <t>2021-03-22 21:39:06</t>
  </si>
  <si>
    <t>busracicekli</t>
  </si>
  <si>
    <t>Büşra Çiçekli</t>
  </si>
  <si>
    <t>2020-10-12 22:41:13</t>
  </si>
  <si>
    <t>Row7981</t>
  </si>
  <si>
    <t>🔥 Ayla Karaca son yolculuğuna uğurlandı İzmir’de hayatını kaybeden usta oyuncu Ayla Karaca, İstanbul’da bulunan Kadıköy Rum Ortadoks Mezarlığı’nda son yolculuğuna uğurlandı. https://t.co/hRCInXHoOt https://t.co/yGP0wzWcja</t>
  </si>
  <si>
    <t>2021-03-22 21:35:23</t>
  </si>
  <si>
    <t>📰 TR HABER || Tüᴍ Hᴀʙᴇʀʟᴇʀ 🇹🇷</t>
  </si>
  <si>
    <t>🏅 Güçlü olana değil 🅳🅾🅶🆁🆄🆈🅰 🆃🅰🆁🅰🅵 Takip edin “HABERİNİZ” olsun! #TrHaber #TrNews #istanbulsozlesmesiyasatir #SonDakika #Flaş #Haber Takibe Takip GT</t>
  </si>
  <si>
    <t>http://facebook.com/TRHaber4/</t>
  </si>
  <si>
    <t>Row7998</t>
  </si>
  <si>
    <t>Güney Kıbrıs’ta 410 yeni vaka https://t.co/3oufVFpZBE</t>
  </si>
  <si>
    <t>2021-03-22 21:33:09</t>
  </si>
  <si>
    <t>Row8302</t>
  </si>
  <si>
    <t>bir rum bir arap bir laz birleşmiş milletler @crushthecaretta @minikblueice https://t.co/Ng0hm1AOdO</t>
  </si>
  <si>
    <t>2021-03-22 20:58:05</t>
  </si>
  <si>
    <t>lazsalatasi</t>
  </si>
  <si>
    <t>laz salatası</t>
  </si>
  <si>
    <t>neler çektiğimi siz de görün</t>
  </si>
  <si>
    <t>https://t.co/aUBLLe8qdm</t>
  </si>
  <si>
    <t>2018-10-14 15:31:08</t>
  </si>
  <si>
    <t>Row8359</t>
  </si>
  <si>
    <t>Ersin Tatar, Türkiye’den KKTC’ye su temin projesinin hayata geçmesini KKTC’nin geleceği için çok önemli ve umut kaynağı olduğunu vurgulayarak ileride kalıcı ve adil bir anlaşma olabilmesi durumunda suyu Rum tarafıyla tüm Kıbrıs’ın iyiliği için paylaşabileceklerini söyledi. https://t.co/xCQghkgldC</t>
  </si>
  <si>
    <t>2021-03-22 20:52:30</t>
  </si>
  <si>
    <t>Row8769</t>
  </si>
  <si>
    <t>Mehmet zahid efendinin sohbetini dinliyorum kadınlara tek cümle yok. Hep erkekleri uyarıyor canım benim ya. “İstanbulumuzda, rum hanımlar var, çarşıda pazarda rahat etsinler bakmayınız, rahatsız etmeyiniz.” Diyor bi yerde ya.</t>
  </si>
  <si>
    <t>2021-03-22 20:10:58</t>
  </si>
  <si>
    <t>shirazmarsalaa</t>
  </si>
  <si>
    <t>shiraz marsala</t>
  </si>
  <si>
    <t>5w6 intp-a ——İFHA (İslami Feminizm Hareketi) ‘self feminizm</t>
  </si>
  <si>
    <t>2020-07-07 22:46:03</t>
  </si>
  <si>
    <t>Row8771</t>
  </si>
  <si>
    <t>Papaz olmayıp profilinize papaz adı verip konuma taksim fener Rum PATİKHANE'Sİ yazmanız çok yanlış. İnsanların kutsalları alay konusu değildir. Ben sizin dininize saygısızlık yapıyormuyum? Umarım bu yanlıştan dönersiniz. https://t.co/9DT75lXd8l</t>
  </si>
  <si>
    <t>2021-03-22 20:10:54</t>
  </si>
  <si>
    <t>burakbayirl2023</t>
  </si>
  <si>
    <t>Burak Bayırlı</t>
  </si>
  <si>
    <t>Ortodoks | Nişanlı | Milli Beka Hareketi|Strateji Daire Başkan Yardımcısı |Profil @Rterdogan sevdalısı hristiyan bir gence aittir.
@muratsahin2023 @millibeka</t>
  </si>
  <si>
    <t>https://t.co/n8D7BAwLqo</t>
  </si>
  <si>
    <t>2011-09-25 21:15:09</t>
  </si>
  <si>
    <t>Row8827</t>
  </si>
  <si>
    <t>KKTC Cumhurbaşkanı Ersin Tatar'dan Rum tarafına şartlı ile anlaşma mesajı https://t.co/KzHqFHNP97 https://t.co/GwyMAIS8nT</t>
  </si>
  <si>
    <t>2021-03-22 20:06:33</t>
  </si>
  <si>
    <t>THaber24</t>
  </si>
  <si>
    <t>Türkiye Haberleri</t>
  </si>
  <si>
    <t>#Türkiye haberleri</t>
  </si>
  <si>
    <t>2015-08-16 15:31:55</t>
  </si>
  <si>
    <t>Row9076</t>
  </si>
  <si>
    <t>Rum tohumundan Sultan Fatih'in ecdadını bilmesini bekleyen mi var?</t>
  </si>
  <si>
    <t>2021-03-22 19:46:05</t>
  </si>
  <si>
    <t>Row9209</t>
  </si>
  <si>
    <t>İBB'de erkeklere zorunlu ib.elik legebete dersi vermeye kalkan bir gereksiz cahilin, Fatih Sultan Mehmet Han Hazretleri'nin babasını TANIMAMASI gayet normal.
Ceddini bilmeyenlerin sonu böyle rezalet olur işte RUM ARTIĞI.
İşte bu Paçavralara karşı
#DevletiminYanımdayım</t>
  </si>
  <si>
    <t>2021-03-22 19:34:59</t>
  </si>
  <si>
    <t>bilaltsanlici</t>
  </si>
  <si>
    <t>Bilal Alperen Şahki 🇹🇷 🇦🇿</t>
  </si>
  <si>
    <t>Türk oğlu Türk!!
ve
Elhamdülillah Müslümanım.
Recep Tayyip Erdoğan.</t>
  </si>
  <si>
    <t>2019-04-08 21:50:20</t>
  </si>
  <si>
    <t>Row9210</t>
  </si>
  <si>
    <t>burdan fener rum patrikhanesine sesleniyorum lutfen ulkeden iltica etmeme yardim edin dersimli ortodoksum tuncelide toplam 5 tane ortodoks var 4u bizim aileden</t>
  </si>
  <si>
    <t>2021-03-22 19:34:58</t>
  </si>
  <si>
    <t>fidelbul</t>
  </si>
  <si>
    <t>fidel/Фидель</t>
  </si>
  <si>
    <t>itü/☦️</t>
  </si>
  <si>
    <t>2018-08-10 04:22:03</t>
  </si>
  <si>
    <t>Row9223</t>
  </si>
  <si>
    <t>Pontus Rum tohumu
Ne bilir Osmanlı hanedanını...
Bilmiyorsan sus adam sansınlar demişler..</t>
  </si>
  <si>
    <t>2021-03-22 19:33:51</t>
  </si>
  <si>
    <t>ipekoykuu_</t>
  </si>
  <si>
    <t>İpek Öykü 🇹🇷</t>
  </si>
  <si>
    <t>Ortada kimse yoktu biz sökerken bayırı, Açıldı şimdi sahte mürşitler panayırı
| N.F.K.</t>
  </si>
  <si>
    <t>https://t.co/Bgqhg94rzO</t>
  </si>
  <si>
    <t>2017-03-13 21:15:00</t>
  </si>
  <si>
    <t>Row9248</t>
  </si>
  <si>
    <t>rum mezarlığı’ndan geçerken de okumazsın ama süm🤦🏻‍♀️ https://t.co/OHGaHnZfOG</t>
  </si>
  <si>
    <t>2021-03-22 19:31:34</t>
  </si>
  <si>
    <t>mahsimau</t>
  </si>
  <si>
    <t>sümeyye uzun</t>
  </si>
  <si>
    <t>Benim için üç şey mukaddestir: din, dil ve doğa. iüif</t>
  </si>
  <si>
    <t>2019-11-08 16:36:14</t>
  </si>
  <si>
    <t>Trabzon ~ İstanbul</t>
  </si>
  <si>
    <t>Row9325</t>
  </si>
  <si>
    <t>"Şu ömür dediğin şey savaştan kaçan rum atlısı gibi ne çabuk yol alıyor"</t>
  </si>
  <si>
    <t>2021-03-22 19:25:12</t>
  </si>
  <si>
    <t>emredulger76</t>
  </si>
  <si>
    <t>Emre Dülger</t>
  </si>
  <si>
    <t>Siyasi, içtimai mezhebim Türkçülüktür! 🇹🇷🇦🇿🇰🇿🇰🇬🇹🇲🇺🇿</t>
  </si>
  <si>
    <t>2020-05-28 06:13:45</t>
  </si>
  <si>
    <t>Iğdır Merkez, Iğdır</t>
  </si>
  <si>
    <t>Row9331</t>
  </si>
  <si>
    <t>&gt;Türk Futbolu: Türkiye'de tecelli eden futbol meşgalesi: (siyahi topçuları dahil,aksi ırkçılık olurdu)
&gt;Türk Tiyatrosu:Türkiye'de tecelli eden tiyatro meşgalisi 
&gt;Osmanlı Rum Tiyatrosu: Osmanlı vatandaşı etnik rumların tiyatrosu
&gt;Bulgaristan Türkleri: Bulgaristan'da etnik Türkler</t>
  </si>
  <si>
    <t>2021-03-22 19:24:41</t>
  </si>
  <si>
    <t>Row9574</t>
  </si>
  <si>
    <t>Kktc Cumhurbaşkanı Tatar: Adil Bir Anlaşma Olursa Suyu Rum Tarafı İle PaylaşabilirizKuzey Kıbrıs Türk Cumhuriyeti (KKTC) Cumhurbaşkanı Ersin Tatar, Türkiye'den KKTC'ye su temin projesinin hayata geçmesini KKTC'nin geleceği için çok önemli... https://t.co/sDBOv7b8Hd</t>
  </si>
  <si>
    <t>2021-03-22 19:05:15</t>
  </si>
  <si>
    <t>sondakika7com</t>
  </si>
  <si>
    <t>sondakika7.com</t>
  </si>
  <si>
    <t>Takip Et! 👉 https://t.co/5zB6FxY9ga
Son dakika haberler, internet haberleri, en son haber
#sondakika #haberler  #haber</t>
  </si>
  <si>
    <t>https://t.co/duTfM8VDpX</t>
  </si>
  <si>
    <t>2018-06-10 14:27:40</t>
  </si>
  <si>
    <t>Row9840</t>
  </si>
  <si>
    <t>1900'da İstanbul'lun etnik kökenlere göre nüfusu  :
Müslüman = 387,280 
Rum            = 152,741
Ermeni       = 149,590
Bulgar        =    4,377
Yahudi       =  44,361
Diğerleri    = 137,568
  Toplam    = 847,132
MÜSLÜMAN  = 387,280
GAYRİMÜSLİM = 459, 852 
Daha  ne diyim  ?</t>
  </si>
  <si>
    <t>2021-03-22 18:44:27</t>
  </si>
  <si>
    <t>Suatdurmaz2525</t>
  </si>
  <si>
    <t>Suat ,,</t>
  </si>
  <si>
    <t>hayat işte,,,</t>
  </si>
  <si>
    <t>2017-01-03 16:22:40</t>
  </si>
  <si>
    <t>Row9902</t>
  </si>
  <si>
    <t>Cumhuriyeten ilanından sonra Türkçe kimlik Türkçe İsim alan Bize benzeyen adı Ahmet mehmet ali hasan  hüseyin osman olupta, 
Sabataist Yahudi Ermeni dönmeler Rum bozuntuları o kadar çok ki,  Bunlar 100 yıldır Türkiyenin ayağa kalkmasını istemeyen Türkiye Düşmanlarıdır. https://t.co/TGRP6sGHkp</t>
  </si>
  <si>
    <t>2021-03-22 18:39:41</t>
  </si>
  <si>
    <t>AK Parti Sözcüsü Ömer Çelik, Güney Kıbrıs Rum Yönetimi’nin (GKRY) Limasol kentine bağlı Episkopi köyünde camiye yapılan saldırıyı kınadı https://t.co/QpsAdlqCuX</t>
  </si>
  <si>
    <t>2021-03-26 19:13:50</t>
  </si>
  <si>
    <t>Benim de "Rusya’da Bir Osmanlı Rum Âlimi: Eugenios Voulgaris ve Ortodoks Kilisesinde Aydınlanma" isimli tezimle katılacağım programa aşağıdaki linkten kayıt yaptırabilirsiniz. https://t.co/aNh9PNZshV</t>
  </si>
  <si>
    <t>2021-03-26 19:13:00</t>
  </si>
  <si>
    <t>edaaggenc</t>
  </si>
  <si>
    <t>Eda Genç</t>
  </si>
  <si>
    <t>TOBB ETÜ, History MA</t>
  </si>
  <si>
    <t>2017-06-15 23:54:08</t>
  </si>
  <si>
    <t>Yunanlar, Mora İsyanı'nın 200. yılını kutluyorlar. Rumlar Güney Kıbrıs'taki tarihi Osmanlı camisinin duvarlarına "1821-2021 Bütün Türklere Ölüm" yazıları yazmışlar... Uygar Rum vandalizminden örnekler... https://t.co/ZkvTW3cGFD</t>
  </si>
  <si>
    <t>2021-03-26 19:12:38</t>
  </si>
  <si>
    <t>Seyhan_Emec</t>
  </si>
  <si>
    <t>Seyhan Emeç 🇹🇷🇦🇿🇺🇿🇹🇲🇵🇼🇰🇬🇰🇿</t>
  </si>
  <si>
    <t>Vatan sağ olsun! 🇹🇷</t>
  </si>
  <si>
    <t>https://t.co/6c9lRovTZX</t>
  </si>
  <si>
    <t>2020-04-10 01:51:02</t>
  </si>
  <si>
    <t>Gemlik, Türkiye</t>
  </si>
  <si>
    <t>RUM kaşınıyor.
"Güney Kıbrıs’ın Limasol kentinde camiye saldıran alçaklar
Cami duvarına haç çizip “Türklere ölüm” yazdılar.
#EceliGelenİT cami duvarına... https://t.co/0zjcLj5gkU</t>
  </si>
  <si>
    <t>2021-03-26 18:58:20</t>
  </si>
  <si>
    <t>_mustafatatlisu</t>
  </si>
  <si>
    <t>MUSTAFA TATLISU مصطفی</t>
  </si>
  <si>
    <t>BASIN KONSEYİ BAŞKANI https://t.co/4kc7g6gwtq ABONE LÜTFENhttps:// https://t.co/2AFqLj63S6</t>
  </si>
  <si>
    <t>2016-11-08 18:02:07</t>
  </si>
  <si>
    <t>Gönüllerde</t>
  </si>
  <si>
    <t>Row1186</t>
  </si>
  <si>
    <t>ile avunuyordum. Şansım yaver gitti ve 1937 yılında Burgazada-Köprü arasında yolculuk yapan Beyoğlu Rum Kız Ortaokulu'na giden Despina'nın vapur pasosunu arşivime katmak nasip oldu.⠀
🍀🍀🍀⠀
⠀ https://t.co/tLVedSNzM7</t>
  </si>
  <si>
    <t>2021-03-26 18:03:31</t>
  </si>
  <si>
    <t>burgazisland</t>
  </si>
  <si>
    <t>Burgazada Araştırmaları ve Koleksiyonu Burgaz Island Research &amp; Collection</t>
  </si>
  <si>
    <t>https://t.co/1406rH4f0P</t>
  </si>
  <si>
    <t>2020-02-20 14:36:27</t>
  </si>
  <si>
    <t>Burgazada, İstanbul</t>
  </si>
  <si>
    <t>Rum tohumları!!!
Maksat Cuma namazına gidilmesin.
Alçaklar!!! https://t.co/Wx2V29Ftnx</t>
  </si>
  <si>
    <t>2021-03-26 17:34:18</t>
  </si>
  <si>
    <t>hasandemir_23</t>
  </si>
  <si>
    <t>Hasan Demir ↗️</t>
  </si>
  <si>
    <t>Sosyal Medya Analiz/Yorum/
Eleştiri/ 
Vatan, millet, bayrak, ezan kırmızı çizgi.
🇹🇷🇹🇷
Birini takip ediyor olmam ona katılıyorum demek değildir.</t>
  </si>
  <si>
    <t>2010-05-06 06:55:04</t>
  </si>
  <si>
    <t>Row1804</t>
  </si>
  <si>
    <t>Güney Kıbrıs Rum Kesimine bağlı Limasol kentinin Yalova köyünde bulunan bir cami duvarına kimliği belirsiz kişiler tarafından Yunanistan bayrakları çizildi ve ırkçı sloganlar yazıldı. https://t.co/uIgJ14Y1nq</t>
  </si>
  <si>
    <t>2021-03-26 17:18:27</t>
  </si>
  <si>
    <t>AkdenizKibris</t>
  </si>
  <si>
    <t>Doğu Akdeniz</t>
  </si>
  <si>
    <t>Sadece #Kıbrıs özelinde #DoğuAkdeniz ve çevresinde yaşanan gelişmeler. | @stratejik_ortak</t>
  </si>
  <si>
    <t>https://t.co/qfwaYi4vep</t>
  </si>
  <si>
    <t>2019-07-23 20:09:56</t>
  </si>
  <si>
    <t>KKTC</t>
  </si>
  <si>
    <t>Row1829</t>
  </si>
  <si>
    <t>Güney Kıbrıs Rum Yönetimi’nin Limasol kentinde Irkçı/İslam düşmanı Rumlar tarafından camimize yapılan alçak saldırıyı şiddetle kınıyorum. 
Türklüğe ve İslamiyete düşman olan Rum zihniyetinin kaybetmesi mukadderdir. 
Bölgedeki soydaşlarımıza geçmiş olsun dileklerimi iletiyorum. https://t.co/PQVLhXsuXB</t>
  </si>
  <si>
    <t>2021-03-26 17:16:32</t>
  </si>
  <si>
    <t>sulkuocaklar</t>
  </si>
  <si>
    <t>Sarıkamışülküocakları</t>
  </si>
  <si>
    <t>Sarıkamış Ovası Bozkurt Yuvası
Sarıkamış Ülkü Ocakları İlçe Başkanlığı 
Adres:
Erenler Mah,Şehit Kemal Mutlu Cad.  
No:66 Kars,Sarıkamış
İrtibat:05452578136</t>
  </si>
  <si>
    <t>2019-08-14 00:22:10</t>
  </si>
  <si>
    <t>Sarıkamış, Kars</t>
  </si>
  <si>
    <t>Row1862</t>
  </si>
  <si>
    <t>❝Sorumlularının bir an önce tespit edilerek, yargıya sevk edilmesini bekliyoruz❞
Güney Kıbrıs Rum Yönetimi'nin Limasol kentinde yaşanan cami saldırısına Diyanet İşleri Başkanı Erbaş'tan kınama https://t.co/8If8a9Ycar https://t.co/8nMgvhfe6e</t>
  </si>
  <si>
    <t>2021-03-26 17:14:23</t>
  </si>
  <si>
    <t>Row1954</t>
  </si>
  <si>
    <t>Yeni Kitap
Trabzon Rum Devleti (1204 - 1461)
Yazar: İbrahim Tellioğlu @ProfDrTellioglu 
https://t.co/JdQK9Oflbc https://t.co/FUlulcyUJq</t>
  </si>
  <si>
    <t>2021-03-26 17:06:04</t>
  </si>
  <si>
    <t>bilgekultur</t>
  </si>
  <si>
    <t>Bilge Kültür Sanat</t>
  </si>
  <si>
    <t>Medeniyete bilgece bir bakış...</t>
  </si>
  <si>
    <t>http://t.co/D8AOEq1r99</t>
  </si>
  <si>
    <t>2013-11-29 16:35:18</t>
  </si>
  <si>
    <t>Row2498</t>
  </si>
  <si>
    <t>YENİ l @alfakitap - @bilgekultur 
▪️Şeyh Bedreddin Tasavvuf ve İsyan
▪️Ak-Koyunlu Devleti: Siyasİ Tarihi ve Yönetim Yapısı
▪️Trabzon Rum Devleti (1204-1461)
YENİDEN l @YKYHaber 
♦️ Bizans: Yeni Roma İmparatorluğu https://t.co/FsGB0puaAW</t>
  </si>
  <si>
    <t>2021-03-26 16:25:51</t>
  </si>
  <si>
    <t>KayserMehmedII</t>
  </si>
  <si>
    <t>Conqueror1453</t>
  </si>
  <si>
    <t>Sultanu'l-Berreyn ve Hakanu'l-Bahreyn  II.Mehmed</t>
  </si>
  <si>
    <t>2017-04-15 12:35:51</t>
  </si>
  <si>
    <t>Gûlgûle-i Rûm</t>
  </si>
  <si>
    <t>Row2680</t>
  </si>
  <si>
    <t>Güney Kıbrıs Rum Yönetiminin işgal altında tuttuğu bölgedeki Türk-İslam'ı temsil eden camimize yapılan alçak saldırıyı şiddetle kınıyor, lanetliyorum. 
İbadethanelere saldırmak insanlık değil, barbarlıktır, caniliktir.
▪Bünyamin Avcı-MHP Adana İl Başkanı▪ https://t.co/7crWjOgygm</t>
  </si>
  <si>
    <t>2021-03-26 16:14:38</t>
  </si>
  <si>
    <t>01_mhp</t>
  </si>
  <si>
    <t>MHP🇹🇷🇦🇿ADANA</t>
  </si>
  <si>
    <t>Milliyetçi Hareket Partisi (#MHP) Adana İl Başkanlığı
resmi hesabıdır.</t>
  </si>
  <si>
    <t>2015-03-08 19:23:50</t>
  </si>
  <si>
    <t>Row2700</t>
  </si>
  <si>
    <t>Kıbrıs’ta siyaset Cenevre’de yapılacak 5+1 zirvesine odaklandı. Güney Kıbrıs’taki yabancı diplomatlar ve Rum siyasi partiler Kuzey Kıbrıs’ta kamp kurmuş durumda. Amaç; @ersinrtatar “iki devletlik” anlayışından vazgeçsin! https://t.co/XRikOszCUs</t>
  </si>
  <si>
    <t>2021-03-26 16:13:18</t>
  </si>
  <si>
    <t>Row2709</t>
  </si>
  <si>
    <t>Böyle rum döllerini Türkiye besliyor işte. https://t.co/WvIccSqqwt</t>
  </si>
  <si>
    <t>2021-03-26 16:12:10</t>
  </si>
  <si>
    <t>kultahaltunlu</t>
  </si>
  <si>
    <t>taha altunlu 🇹🇷</t>
  </si>
  <si>
    <t>Muhabir
#BeytülmakdisGençliği</t>
  </si>
  <si>
    <t>2020-11-17 13:41:58</t>
  </si>
  <si>
    <t>ش</t>
  </si>
  <si>
    <t>Row2779</t>
  </si>
  <si>
    <t>.......
ALEVİ, KÜRT, ERMENİ, YAHUDİ, RUM, 
V.B. SİVİL HALK... 
KATLİAMLAR. SOYKIRIMLAR. TECAVÜZLER. İŞKENCELER. V.B... 
BAZI...
"İNSANSIZ DEVLET... (&amp;/... DESTEKLİ) HALK KATLİAMLARI..."
#[1920, 1921 KOÇGİRİ]  
#[1930 ZİLAN DERESİ VAN]
#[1934 TRAKYA]
#[1937, 1938 DERSİM]  
+</t>
  </si>
  <si>
    <t>2021-03-26 16:06:24</t>
  </si>
  <si>
    <t>UlasUmar</t>
  </si>
  <si>
    <t>adra</t>
  </si>
  <si>
    <t>"Kapitalist sömürü ve cinayet dünyasının karşısına; proleter barış ve halkların birliği dünyasının yığınlarını çıkartınız..."
V.İ. Lenin</t>
  </si>
  <si>
    <t>2020-01-26 13:44:33</t>
  </si>
  <si>
    <t>Row2785</t>
  </si>
  <si>
    <t>Mora Yarımadası’nda, özellikle 
Filiki Eterya Cemiyeti’nin ve Fener Rum Patrikhanesi’nin önderliğinde isyan ateşi 
yakılmış ve Avrupalıların da sempatilerini de toplayarak diğer Balkan milletlerinden önce Yunan Devleti’nin kurulması sağlanmıştı.
Emre AÇIKEL</t>
  </si>
  <si>
    <t>2021-03-26 16:06:13</t>
  </si>
  <si>
    <t>emreacikel51</t>
  </si>
  <si>
    <t>Emre Açıkel</t>
  </si>
  <si>
    <t>👍🇹🇷🌍🌙☝️
Milli Görüş,
Erbakan Vakfı,
Yeniden Refah Partisi
(Master, International Relations 📝)
(Int Relations, Int Trade and Foreign Trade graduated 🎓)</t>
  </si>
  <si>
    <t>2011-08-03 18:04:40</t>
  </si>
  <si>
    <t>Row2788</t>
  </si>
  <si>
    <t>Rumların bağımsızlık için harekete geçmelerin ilk adımı olarak 1814 Odesa da ikisi Rum ve biri Bulgar olmak üzere üç kişilik bir tüccar grubu tarafından gizli Filiki Eterya Derneği kuruldu.</t>
  </si>
  <si>
    <t>2021-03-26 16:05:57</t>
  </si>
  <si>
    <t>Row2815</t>
  </si>
  <si>
    <t>Surp Agop Mezarlığı, 70 yıldır Ermenilerin ölülerini defnettikleri bir mezarlık.
Ama bir kanun, mezarlıktaki yatanların şahitliğine rağmen 'metruk' saydığı için belediye el koydu, davalara rağmen sonuç değişmedi.
Nevzat Onaran/ T.C’te Ermeni ve Rum Mallarının Türkleştirilmesi https://t.co/FeGbDrYPhJ</t>
  </si>
  <si>
    <t>2021-03-26 16:03:31</t>
  </si>
  <si>
    <t>nilufer_kuzu</t>
  </si>
  <si>
    <t>Nilüfer Kuzu</t>
  </si>
  <si>
    <t>https://t.co/u64FWtmdgz</t>
  </si>
  <si>
    <t>2020-05-30 19:35:29</t>
  </si>
  <si>
    <t>Row2902</t>
  </si>
  <si>
    <t>Anastasiadis: Sakinlik yetmez, olumlu diyalog ve eylem şart https://t.co/LkbeqLQPJj</t>
  </si>
  <si>
    <t>2021-03-26 15:56:15</t>
  </si>
  <si>
    <t>Row3029</t>
  </si>
  <si>
    <t>Rum hümanizmi, Kıbrıslılık üst kimliği, ortak federasyon, kardeşlik, barış, insanlık felan işte!!! https://t.co/DDxqxa0zaL</t>
  </si>
  <si>
    <t>2021-03-26 15:46:24</t>
  </si>
  <si>
    <t>cyprusjournal1</t>
  </si>
  <si>
    <t>Oğuz Yücel</t>
  </si>
  <si>
    <t>Cumhuriyet Tarihi/Atatürk İlkeleri ve İnkılap Tarihi/Doğu Akdeniz/Kıbrıs/KKTC/ Yunanistan/Batı TrakyaTMT/Uluslararası Suçlar/PhD/
Neşetizm</t>
  </si>
  <si>
    <t>https://t.co/YPUXNjISjj</t>
  </si>
  <si>
    <t>2019-04-18 19:45:16</t>
  </si>
  <si>
    <t>Row3097</t>
  </si>
  <si>
    <t>Güney Kıbrıs Rum Yönetimi’nin Limasol kentinde bulunan caminin duvarlarına "1821" ve "Bütün Türklere Ölüm" yazılarak ırkçı saldırı düzenlendi. https://t.co/RoXB8S2Q0v</t>
  </si>
  <si>
    <t>2021-03-26 15:41:01</t>
  </si>
  <si>
    <t>BarisOzturk0</t>
  </si>
  <si>
    <t>Barış ÖZTÜRK 🇹🇷</t>
  </si>
  <si>
    <t>Defence, Navy
🇹🇷Ana Vatan🇹🇷
🇹🇷Mavi Vatan🇹🇷
🇹🇷Yavru Vatan🇹🇷</t>
  </si>
  <si>
    <t>2011-12-04 17:21:42</t>
  </si>
  <si>
    <t>Row3187</t>
  </si>
  <si>
    <t>Güney  Kıbrıs Rum Kesiminde Şehrimizin adını taşıyan eski Türk yerleşiminde bulunan Yalova isimli  camimize yapılan ırkçı saldırıyı kınıyoruz. #yalova #piskobu @ersinrtatar 🇹🇷</t>
  </si>
  <si>
    <t>2021-03-26 15:33:32</t>
  </si>
  <si>
    <t>belediye_yalova</t>
  </si>
  <si>
    <t>🇹🇷 YALOVA BELEDİYESİ🇹🇷</t>
  </si>
  <si>
    <t>Yalova Belediyesi Resmi Twitter Hesabı Yalova Belediyesi official Twitter account.Süleymanbey Mahallesi İstiklal Caddesi No:29 Çağrı Merkezi 444 8 777</t>
  </si>
  <si>
    <t>https://t.co/Kok96xUgaa</t>
  </si>
  <si>
    <t>2015-03-01 12:09:27</t>
  </si>
  <si>
    <t>Yalova,TR</t>
  </si>
  <si>
    <t>Row3316</t>
  </si>
  <si>
    <t>KIBRIS RUM KISIMINDA CAMİYE SALDIRILARI KABUL EDİLEMEZ. AMA IRKÇILIĞI DESTEKLEMEZ</t>
  </si>
  <si>
    <t>2021-03-26 15:24:33</t>
  </si>
  <si>
    <t>mehmethaberci2</t>
  </si>
  <si>
    <t>mehmet haberci</t>
  </si>
  <si>
    <t>2021-02-26 19:37:36</t>
  </si>
  <si>
    <t>Row3361</t>
  </si>
  <si>
    <t>27 Mart #Cumartesi Dünya Kupası Elemeler H Grubu Maçları Süperbetin'de ;
⚽️Rusya - Slovenya
⌚️17:00
⚽️Hırvatistan - Kıbrıs Rum Kesimi
⌚️20:00
⚽️Slovakya - Malta
⌚️22:45
Süperbetin Güncel Adres👉https://t.co/Rib3bnLAPz
#süperbetin #bahis #WorldCupQualifiers https://t.co/KCY1Kqkyt5</t>
  </si>
  <si>
    <t>2021-03-26 15:21:00</t>
  </si>
  <si>
    <t>Superbetins</t>
  </si>
  <si>
    <t>Süperbetin</t>
  </si>
  <si>
    <t>Süperbetin online bahis ve casino sitesi hakkındaki bilgileri sizlerle paylaşan, Süperbetin yeni adrese en hızlı ulaşmanızı sağlayan sayfa!</t>
  </si>
  <si>
    <t>https://t.co/dg34q3rInu</t>
  </si>
  <si>
    <t>2020-12-13 21:35:13</t>
  </si>
  <si>
    <t>London</t>
  </si>
  <si>
    <t>Row3521</t>
  </si>
  <si>
    <t>Başkan Erdoğan'dan önemli açıklamalar
📌 "[Aşılama çalışmaları] Temenni ederiz ki mayıs, haziran gibi bu iş tamamlansın"
📌 "[Rum kesiminde cami provokasyonu] Tahrikten başka bir şey değildir"
📌 "[İstanbul Sözleşmesi'nin feshi] Atılan adım tamamen yasaldır, yola devam edilecek" https://t.co/8JwcNgt1Gx</t>
  </si>
  <si>
    <t>2021-03-26 15:10:13</t>
  </si>
  <si>
    <t>yeniasir</t>
  </si>
  <si>
    <t>Yeni Asır</t>
  </si>
  <si>
    <t>Son dakika ve güncel haberler için https://t.co/ZX6b9Wn8Kx / https://t.co/vKQtF0f4AO / https://t.co/IBAnCp3nWk</t>
  </si>
  <si>
    <t>https://t.co/0QIPabsmZF</t>
  </si>
  <si>
    <t>2010-05-07 17:24:39</t>
  </si>
  <si>
    <t>Row3548</t>
  </si>
  <si>
    <t>KIBRIS RUM KESİMİNDE BİR CAMİYE
200.YIL NEDENİYLE PROVAKASYON YAPILDI.
SORUMLULAR DERHAL TUTUKLANMALI</t>
  </si>
  <si>
    <t>2021-03-26 15:09:13</t>
  </si>
  <si>
    <t>Muminlerin Halifesi Mutasım'dan Rum köpeğine, ya esir aldığın bacımı serbest bırakırsın yada ordumu gönderirim diyen yönetici nerde...
Zalim, işgalci, tecavüzcü Çin hakkında övgüler dizen siyasiler nerde...
#KatilÇinTürkiyedenDefol
Hilafet(Halife) Tek Çözüm https://t.co/2luwXQdeFh</t>
  </si>
  <si>
    <t>2021-03-26 15:05:08</t>
  </si>
  <si>
    <t>BunyaminSEZER1</t>
  </si>
  <si>
    <t>Bünyamin SEZER</t>
  </si>
  <si>
    <t>Selçuk Üniversitesi,
Bilgisayar Mükendisliği</t>
  </si>
  <si>
    <t>2017-04-06 13:23:18</t>
  </si>
  <si>
    <t>Row3689</t>
  </si>
  <si>
    <t>TÜRKİYE, GÜNEY KIBRIS RUM YÖNETİMİ'NDE CAMİYE YÖNELİK SALDIRIYI KINADI: https://t.co/ajXC2F3oXr</t>
  </si>
  <si>
    <t>2021-03-26 14:59:21</t>
  </si>
  <si>
    <t>nehaberkibris</t>
  </si>
  <si>
    <t>2015-09-12 11:46:34</t>
  </si>
  <si>
    <t>Row3964</t>
  </si>
  <si>
    <t>Rumlar, çirkin provokasyonlarına devam ediyorlar...
Güney Kıbrıs Rum Yönetimi’nin Limasol kentinde Irkçı/İslam düşmanı Rumlar tarafından camimize haç resmi çizip, Türklere ölüm tehditleri yazılan alçak saldırıyı şiddetle kınıyoruz. https://t.co/5scKx9W7Av</t>
  </si>
  <si>
    <t>2021-03-26 14:40:51</t>
  </si>
  <si>
    <t>hikmeteren255</t>
  </si>
  <si>
    <t>Hikmet EREN🇹🇷</t>
  </si>
  <si>
    <t>🔸️EkoAvrasya Yönetim Kurulu Başkanı</t>
  </si>
  <si>
    <t>https://t.co/SSMlSSVaGk</t>
  </si>
  <si>
    <t>2015-04-07 01:05:23</t>
  </si>
  <si>
    <t>Row3968</t>
  </si>
  <si>
    <t>GÜNEY KIBRIS RUM KESİMİ’NDE CAMİYE SALDIRI https://t.co/kw1yzLPPiQ</t>
  </si>
  <si>
    <t>2021-03-26 14:40:15</t>
  </si>
  <si>
    <t>Ramazan_K27</t>
  </si>
  <si>
    <t>ramazan KAPLAN</t>
  </si>
  <si>
    <t>2011-07-24 19:29:52</t>
  </si>
  <si>
    <t>Row4119</t>
  </si>
  <si>
    <t>#RumSürgünü yıldönümünde bütün Rum arkadaşlarıma saygı ve sevgi 🙏🏻</t>
  </si>
  <si>
    <t>2021-03-26 14:30:15</t>
  </si>
  <si>
    <t>LeydiEdinburghs</t>
  </si>
  <si>
    <t>🐞Müzeyyen Mujgan</t>
  </si>
  <si>
    <t>AB Project Managment /Project Implementation Unit /Engineer /+120IQ-EQ /Bakırköy eşrafından İskuhi Hanım’ın torunu.Ludwig Boltzman’ın düzensiz aşkı.S=k log(w)</t>
  </si>
  <si>
    <t>https://t.co/WNVGIswp4V</t>
  </si>
  <si>
    <t>2019-01-05 22:38:44</t>
  </si>
  <si>
    <t>Edinburgh, Scotland</t>
  </si>
  <si>
    <t>Row4272</t>
  </si>
  <si>
    <t>Güney Kıbrıs Rum Kesimi'nde camilere yönelik saldırılara bir yenisi daha eklendi. Limasol kentinde caminin duvarına haç sembolleri çizildi ve Türkler ölümle tehdit edildi..AVRUPA HRİSTİYAN TERÖRİTLERİ DESTEKLİYOR
Camiye haç çizip "Türklere ölüm" yazdılar https://t.co/ZbTZNUo90n</t>
  </si>
  <si>
    <t>2021-03-26 14:21:59</t>
  </si>
  <si>
    <t>halleyltd</t>
  </si>
  <si>
    <t>ÖNDER</t>
  </si>
  <si>
    <t>İçinizden hakkı savunan, iyiliğe davet eden, haksızlığı düzelten bir topluluk olsun; işte onlar kurtuluşa erenlerdir. Tasarruflu Led Ampul Çıktı ÇOK YAKINDA O</t>
  </si>
  <si>
    <t>2014-09-19 08:39:03</t>
  </si>
  <si>
    <t>Row5006</t>
  </si>
  <si>
    <t>Rum kesiminde Türk camisine ırkçı saldırı... KAN DONDURAN İFADELER https://t.co/0coVIV8tU6</t>
  </si>
  <si>
    <t>2021-03-26 13:43:35</t>
  </si>
  <si>
    <t>krtkulturtv</t>
  </si>
  <si>
    <t>KRT TV</t>
  </si>
  <si>
    <t>Türksat 3A FREKANS: 12.729 MHZ SEMBOL: 30.000 FEC: 2/3 DVB: S2 8PSK
V/DİKEY 
Digiturk 62., D-Smart 147. ve Turkcell TV+ 125. Kanal
YouTube ve https://t.co/wZxWS8SYkx</t>
  </si>
  <si>
    <t>https://t.co/dUMJS9jKsa</t>
  </si>
  <si>
    <t>2013-01-22 19:21:05</t>
  </si>
  <si>
    <t>Türkiye'nin İlk Kültür Ekranı</t>
  </si>
  <si>
    <t>Row5085</t>
  </si>
  <si>
    <t>Rum değilim ama onlara yapılan her türlü haksızlığa karşıyım.</t>
  </si>
  <si>
    <t>2021-03-26 13:37:04</t>
  </si>
  <si>
    <t>OvuncAslanMD</t>
  </si>
  <si>
    <t>Op. Dr. Övünç Aslan</t>
  </si>
  <si>
    <t>İnsan, kul, evlât, baba, eş, abi, amca.
Liberal, demokrat, cumhuriyetçi.
Doktor, Kalp Damar Cerrahı, Girişimci.
Van Spor, Galatasaray</t>
  </si>
  <si>
    <t>2020-09-18 07:40:02</t>
  </si>
  <si>
    <t>Türkiye, Tanzania</t>
  </si>
  <si>
    <t>Row5230</t>
  </si>
  <si>
    <t>KKTC Cumhurbaşkanı Ersin Tatar:
▪️Limasol’daki camimizin duvarına “Bütün Türkler ölün” şeklinde ırkçı ve faşist sloganlar yazılmıştır.
▪️Bu olay Rum zihniyetini bir kez daha gözler önüne sermektedir.
▪️Rum yönetimi, ırkçı ve faşist saldırıları organize edip desteklememelidir. https://t.co/1j80tsiE1c</t>
  </si>
  <si>
    <t>2021-03-26 13:24:28</t>
  </si>
  <si>
    <t>Row5318</t>
  </si>
  <si>
    <t>Dış İşleri Bakanlığı: Güney Kıbrıs Rum Yönetimi’nde bulunan Camiye yönelik saldırıyı kınıyoruz https://t.co/ftJHzTtTtu https://t.co/POUOep22sb</t>
  </si>
  <si>
    <t>2021-03-26 13:18:28</t>
  </si>
  <si>
    <t>SicakHavadis</t>
  </si>
  <si>
    <t>Sıcak Havadis</t>
  </si>
  <si>
    <t>📲 İOS-Google Play Sicak Havadis</t>
  </si>
  <si>
    <t>https://t.co/yxAF98DjVY</t>
  </si>
  <si>
    <t>2017-10-19 20:29:39</t>
  </si>
  <si>
    <t>Türkiye Bursa</t>
  </si>
  <si>
    <t>Yunanistan’ın 25 Mart 1821’de Osmanlı'dan bağımsızlık ilan etmesinin yıl dönümü kapsamında kutlanan Ulusal Bağımsızlık Bayramı nedeniyle, Kıbrıs Rum Yönetimi’nin Limasol şehrinde bir grup sokağa döküldü. Grup Piskobu Camisi’ne sprey boyalarla haç çizip, "Türklere Ölüm" yazdı. https://t.co/lPlAFzEc64</t>
  </si>
  <si>
    <t>2021-03-26 12:51:26</t>
  </si>
  <si>
    <t>Row5705</t>
  </si>
  <si>
    <t>Olacak olanı ben söyleyim.Avrupa'da Alman'lara karşı tükenmemiş olan itilaf kuvvetleri Anadolu'yu tamamen işgal edip, Rum'larla Ermenilere, bütün Türkleri öldürtüp keyiflerine bakacaklardı. https://t.co/AhnurRSKaT</t>
  </si>
  <si>
    <t>2021-03-26 12:49:41</t>
  </si>
  <si>
    <t>merkezsag33</t>
  </si>
  <si>
    <t>Hür Teşebbüs</t>
  </si>
  <si>
    <t>2021-01-01 14:46:45</t>
  </si>
  <si>
    <t>Row5949</t>
  </si>
  <si>
    <t>Osmanlı kadar taş düşsün başına rum aşığı ne idüğü belirsiz mahluk! https://t.co/Se1gQTeurg</t>
  </si>
  <si>
    <t>2021-03-26 12:30:13</t>
  </si>
  <si>
    <t>ReisVirane</t>
  </si>
  <si>
    <t>reis virane 🇹🇷</t>
  </si>
  <si>
    <t>İyiler kaybetmez, kaybedilir. 🇹🇷 🇵🇸</t>
  </si>
  <si>
    <t>2011-10-04 16:13:14</t>
  </si>
  <si>
    <t>Row6085</t>
  </si>
  <si>
    <t>Bir Zamanlar Kıbrıs'ın fragmanını izledim Denktaş dışında herkes Türkiye Türkçesi konuşuyo, hatta Rumlar da kendi aralarında Rum şivesiyle Türkçe konuşuyo şlsdkfhjgsdkfw hellimcik mellimcik dedirtseydiniz bari oyunculara aq</t>
  </si>
  <si>
    <t>2021-03-26 12:19:41</t>
  </si>
  <si>
    <t>hazardeniza</t>
  </si>
  <si>
    <t>Hazar</t>
  </si>
  <si>
    <t>hellimli boyoz</t>
  </si>
  <si>
    <t>https://t.co/fM8diecM6n</t>
  </si>
  <si>
    <t>2010-09-24 18:55:22</t>
  </si>
  <si>
    <t>#AnnelerDireniyor hdp pkk'ya terörist yetiştirmek için ,onlara saf gariban kürt çocuklarını kandırıp dağa kaçırmak için kurulmuş kravatlı teröristler topluluğudur,pkk'nın siyasî kanadıdır.Hdp'de müslüman kürt yoktur alayı ya ateist yada ermenidir. https://t.co/llRwfyq9Ze</t>
  </si>
  <si>
    <t>etnik,dini,siyasi</t>
  </si>
  <si>
    <t>HezalLavin</t>
  </si>
  <si>
    <t>🐞VİLDAN🐞</t>
  </si>
  <si>
    <t>BEN DELİLİKTEN MUZDARİP DEĞİLİM. SİZ DUYGULARIMIN AŞIRI GÜÇLÜ OLUŞUNU DELİLİK ZANNEDİYORSUNUZ.
İNSANLARI TANIDIKÇA HAYVANLARI DAHA ÇOK SEVİYORUM...!!! 02.33</t>
  </si>
  <si>
    <t>Mersin, Türkiye</t>
  </si>
  <si>
    <t>Barlar , diskolar kapatılsın . Bu tagı açanlarda kapatılsın. Burası müslüman bir ülkedir , beğenmeyen Amerika ya gitsin. #diyanetkapatılsın</t>
  </si>
  <si>
    <t>Karaelm38578224</t>
  </si>
  <si>
    <t>Karaelmas</t>
  </si>
  <si>
    <t>Bir garip mühendis</t>
  </si>
  <si>
    <t>Row560</t>
  </si>
  <si>
    <t>Seküler bir sistemde siyaset yapan bir Müslümanın sadece Müslüman olması, siyasal eylemlerini dinî kılamaz./ Akif Emre</t>
  </si>
  <si>
    <t>yavashuseyinn</t>
  </si>
  <si>
    <t>Hüseyin Yavaş</t>
  </si>
  <si>
    <t>Hilafetten sonra diyanetemi sardiniz. Diyanet özüne dönmeli Kur'an a göre yapılandırılması lazım. Siyasetten bağımsız sünnetten yana olmalı. Ve hatta Vatikan gibi Müslüman devletlerin icazet aldığı yani halifelik sancağını kusanmali.#diyanetkapatılsın</t>
  </si>
  <si>
    <t>byibo58</t>
  </si>
  <si>
    <t>ibrahim yıldırım</t>
  </si>
  <si>
    <t>istanbul türkiye</t>
  </si>
  <si>
    <t>Row595</t>
  </si>
  <si>
    <t>Dinime söven kendi müslüman olsa misali . https://t.co/RVCQTakTad</t>
  </si>
  <si>
    <t>MineAkdeniz8</t>
  </si>
  <si>
    <t>Mine Akdeniz 🇹🇷 💙💛</t>
  </si>
  <si>
    <t>Evli mutlu torunlu 💓🎶</t>
  </si>
  <si>
    <t>Row617</t>
  </si>
  <si>
    <t>Birgün gelip de hesaba çekileceği meselesini birinci meselesi yapmayan insan Müslüman adı taşıyabilir ama Müslüman vasfı taşımaz.İsmet Özel https://t.co/oeQrk8nkka</t>
  </si>
  <si>
    <t>Hay28348370</t>
  </si>
  <si>
    <t>Hay</t>
  </si>
  <si>
    <t>boyum</t>
  </si>
  <si>
    <t>Row619</t>
  </si>
  <si>
    <t>#TürkiyeninGeleceği olan Gençler;
İhh ile birlikte yurt dışındaki müslüman kardeşlerimize yardım elini uzatıyor.</t>
  </si>
  <si>
    <t>kagansekerciolu</t>
  </si>
  <si>
    <t>Kağan ŞEKERCİOĞLU</t>
  </si>
  <si>
    <t>AK Parti Ümraniye İlçe Yönetimi / Medeniyet Derneği / Daymed2012 Derneği / ESKİŞEHİR’li / EsEsEsKiKiKiEskiEskiEs</t>
  </si>
  <si>
    <t>https://t.co/oGbkqkKbtP</t>
  </si>
  <si>
    <t>Ümraniye / İstanbul</t>
  </si>
  <si>
    <t>Herkes dinini açık olarak belirtsin, Devlet din gruplarından ayrı ayrı vergi toplasın. Müslüman olanlardan alınan paralarla Diyanetin bütçesi karşılansın. Bir Müslüman olarak ben razıyım.
#diyanetkapatılsın</t>
  </si>
  <si>
    <t>ErkanNihan</t>
  </si>
  <si>
    <t>Erkan Nihan</t>
  </si>
  <si>
    <t>müslüman</t>
  </si>
  <si>
    <t>Burma da çocuklar da sırf müslüman oldukları için işkence görüyor! https://t.co/KZj1lvxIp9</t>
  </si>
  <si>
    <t>emreerdem61</t>
  </si>
  <si>
    <t>Hacıİslamoğlu</t>
  </si>
  <si>
    <t>TÜGVA (Türkiye Gençlik Vakfı) | Master @IstMedeniyet | Uluslararası Ticaret, İthalat, İhracat, Yatırım Yönetimi, Adalet</t>
  </si>
  <si>
    <t>https://t.co/zztWi5hMuQ</t>
  </si>
  <si>
    <t>İstanbul - Trabzon/Çaykara</t>
  </si>
  <si>
    <t>Row673</t>
  </si>
  <si>
    <t>#Yemen ellerinin çocukları..
Ülkeyi kasıp kavuran iç savaş ve dışardan gelen müdahaleler bir Müslüman beldesinde daha çocukları vurdu. 1 milyonun üzerinde insanın gıdaya ulaşmakta güçlük çektiği Yemen’de taraflar ve gözlemci ülkeler savaşı bitirmek için hiç bir çaba göstermiyor! https://t.co/QLmQj49nza</t>
  </si>
  <si>
    <t>havadisgazete</t>
  </si>
  <si>
    <t>Havadis</t>
  </si>
  <si>
    <t>https://t.co/Mmouo6wbGu</t>
  </si>
  <si>
    <t>Row679</t>
  </si>
  <si>
    <t>Arnavut asıllı Kanadalı gazeteci Dr. Olsi Jazexhi, “Çin’in, Müslüman Uygur Türklerini hapsederek, korkutarak, kimliklerini unutmaları ve bir güç oluşturmamaları için baskı altına almaya çalıştığını gördüm.” dedi.</t>
  </si>
  <si>
    <t>muhammedadnane2</t>
  </si>
  <si>
    <t>muhammed adnan çelik</t>
  </si>
  <si>
    <t>Row684</t>
  </si>
  <si>
    <t>Bütün sorun, bu ilimlere öncülük eden ecdadımızın ve müslüman alimlerin vesilesiyle Batı’nın bu ilimleri alıp geliştirmesi; bizim ise mirasımıza sahip çıkamamış olmamızdır!</t>
  </si>
  <si>
    <t>bahadircolak1</t>
  </si>
  <si>
    <t>Bahadır ÇOLAK</t>
  </si>
  <si>
    <t>The Champion &amp; Milli Sporcu</t>
  </si>
  <si>
    <t>https://t.co/13CVuRbzUq</t>
  </si>
  <si>
    <t>Bugün dünyada medeniyet, tıp, astronomi, matematik, fizik, kimya vb. ilimler varsa bu; müslüman alimlerin öncülüğünde olmuştur. Mikrobu bile 100 yıl önce bir Fransız değil, 800 yıl önce islam alimleri bulmuşlar ve bazıları eserlerinde yer vermişlerdir.( kaynak verebilirim) https://t.co/LqFpYuJG0b</t>
  </si>
  <si>
    <t>Umrumda da değil, ne yaparsanız yapın. Ama başkaları hakkında da atıp tutmayın. Dinime küfreden Müslüman olsa...</t>
  </si>
  <si>
    <t>malibilgic</t>
  </si>
  <si>
    <t>Salon Beyefendisi CLOSED</t>
  </si>
  <si>
    <t>Düşişleri Bakanı - Tiyatro Emekçisi - Ne İdüğü Belirsiz Oluşum / https://t.co/z2klXpoGDp / https://t.co/5FAYGWPBBv  / instagram : malibilgicc</t>
  </si>
  <si>
    <t>https://t.co/FjKnXRhspw</t>
  </si>
  <si>
    <t>Row732</t>
  </si>
  <si>
    <t>Atatürk’ün müslüman yada dindar olup olmadığı neyi değiştirir kardeşim? Sen babanı tanıyor musun? Ona bak. Bırak artık milletin dini ile uğraşmayı. Kurtul artık bu mağara adamı kafasından.</t>
  </si>
  <si>
    <t>tolga_aykurt</t>
  </si>
  <si>
    <t>Tolga AYKURT</t>
  </si>
  <si>
    <t>Türk; öğün, çalış, güven.</t>
  </si>
  <si>
    <t>https://t.co/uhk2I5ngJS</t>
  </si>
  <si>
    <t>Row736</t>
  </si>
  <si>
    <t>evlenmeden gitmek için lotory var yeşil kart diyorsunuz ya siz oda bu sene sadece üniversite mezunları ve ingilizceyi iyi konuşan kişilerden seçilecek ve müslüman tercihe dilmeyecek basından ve konsolosluktan öğrendiğim kadarıyla</t>
  </si>
  <si>
    <t>astrologrosa</t>
  </si>
  <si>
    <t>Rosa Roderyan</t>
  </si>
  <si>
    <t>roderyanrosa@gmail.com #CivilEngineer,living Turkey but from New york, https://t.co/fSniAY8scy</t>
  </si>
  <si>
    <t>New York, USA</t>
  </si>
  <si>
    <t>Devrim  beyaz Başörtülü Müslüman Kürt Annesiniz cocuğu için yapmış oldugu şeydir 
helal olsun #HacireAna https://t.co/NFoFbR2Ej3</t>
  </si>
  <si>
    <t>bunyamin_KILIC</t>
  </si>
  <si>
    <t>🇹🇷 𝕭ツ𝖓𝖞𝖆𝖒𝖎𝖓 🇹🇷</t>
  </si>
  <si>
    <t>#FutboLu #Bıraktın #GençliğimizLe #Oynuyorsun #TRABZONum #TRABZONSPOR #ZeynepYağmurun #Amcası Hangimiz Sevmedik Çılgınlar Gibi 
( Ƨ.Λ )</t>
  </si>
  <si>
    <t>Barcelona Trabzon Bayburt</t>
  </si>
  <si>
    <t>Bu arada müslüman bir toplumda yetiştiğimiz için, ağzımızdan gayri ihtiyari "Allah kolaylık versin", veya "Allah göstermesin", "Allah belanı versin" gibi laflar ederiz. Bu lafları Allah'a inanmayanların bile söylediğine tanık olmadık mı? Bu Allah inancı olduğumuzu göstermez.</t>
  </si>
  <si>
    <t>MetalistTurker</t>
  </si>
  <si>
    <t>TC#BJKTURK-ER</t>
  </si>
  <si>
    <t>BJK, Doğacı, sol, Spor(koşu-bisiklet-yüzme-tenis),müzik(metal-rock, klasik), elektronik-bilgisayar mühendisi</t>
  </si>
  <si>
    <t>Hatırlayın, "pekaka sizi tükürüğü ile boğar, tükürüğüyle..."demişlerdi.
Hali hazırda gelen 41.800 TIR'a güvenerek.
Başka? Silah verip eğittikleri 25.600 teröriste güvenerek.
Başka? Hami'leri abd ve siyonist kafir @Israel'e güvenerek!
11 Müslüman genç çıkar, cevap verir,susarlar!</t>
  </si>
  <si>
    <t>cengiz__kaan</t>
  </si>
  <si>
    <t>Klavuz</t>
  </si>
  <si>
    <t>I'm here to help for Palastine...
Al-Azhar University
Gazi University
Social Activist/ Gaza
صبرك على الشدائد مهارة تستحق التقدير، ,</t>
  </si>
  <si>
    <t>Yanıbaşınızdan yazıyorum...</t>
  </si>
  <si>
    <t>müslüman Demek Allahtan Gelen Kanunlara, Emi̇r Ve Yasaklara Tesli̇mi̇yet Göstereren Demekti̇r, Yani̇ Kuranı Anayasa Olarak Görmeyen Demokrasi̇, Müslümanların Si̇stemi̇ Olamaz.  #cumartesi</t>
  </si>
  <si>
    <t>CilogluBennu</t>
  </si>
  <si>
    <t>Öyküm Dokumacıoğlu</t>
  </si>
  <si>
    <t>Havuzda yıldızların aksine bakıyoruz</t>
  </si>
  <si>
    <t>Sinop, Türkiye</t>
  </si>
  <si>
    <t>Row797</t>
  </si>
  <si>
    <t>Burası Burma..
Putperest budistler Müslüman çocuklara işkence ediyor..
Müslümanları yardımsız bırakan her yönetici, Allah katına elleri boynunda gelecektir. Onlara Lanet ve zillet vardır.
Bu devletler müslümanların devleti değil, bu yöneticiler müslümanların yöneticileri değil.. https://t.co/QEILVykDph</t>
  </si>
  <si>
    <t>maverdi_21</t>
  </si>
  <si>
    <t>JaWa Samir</t>
  </si>
  <si>
    <t>Row799</t>
  </si>
  <si>
    <t>Sırf Müslüman aile çocukları oldukları için Burma'da çocuklara da zulmediliyor.. Ey sapkın yaratıklar!! Bilesiniz ki zulmü meşrulaştıran hiç bir din sizi kurtaramayacak...
#dünyanınateşisönsünartık 
#kimsedinindendolayızulmeuğramasın
#çocuklarazulmedilmesin https://t.co/QtOnp8dxVh</t>
  </si>
  <si>
    <t>seymaSrkya46</t>
  </si>
  <si>
    <t>Şeyma Sarıkaya</t>
  </si>
  <si>
    <t>❤OKU!!! ☝️
Cehalet; Tanrının lanetiyse, Bilgi; bizi göklere çıkaracak olan kanatlardır😎🙆‍♀️✏📚
Sosyoloji Hayattır♥️
Ülken için yaşa🇹🇷
📚Erü Y.L
📝🌍🔑</t>
  </si>
  <si>
    <t>Ehli sunnetin bekcisi islamin sancaktari müslüman aleminin hamisidir  #TürkDemek</t>
  </si>
  <si>
    <t>bucur7</t>
  </si>
  <si>
    <t>ahmet akdemir</t>
  </si>
  <si>
    <t>Aslında dindar müslüman türk ailelerde hep kaybetmiş olurum. Niye soracak olursak: Bir kızın ailesi evlenmek için bunları hep sorar: 1. Adamın mesleği ne? 2. Kaç para kazanıyor? 3. Adamın sağlığı yerinde mi? 4. Memleket neresi? Iyi günlerim olmadığı için beni kabul eden olmaz.</t>
  </si>
  <si>
    <t>Bueni1993</t>
  </si>
  <si>
    <t>Big Bee.</t>
  </si>
  <si>
    <t>Life. When do you want me to die in these hard days? Hayat. Bu zor günlerde ne zaman ölmemi istiyorsun? Son günlerimi geçiriyorum. Intiharım 2023!</t>
  </si>
  <si>
    <t>Hannover</t>
  </si>
  <si>
    <t>Row842</t>
  </si>
  <si>
    <t>Demokrasi Antik Yunandan devşirdiğimiz insan ürünü ve İslama zıt bir sistemdir. Diliyle müslüman olanların icraatta hangi dine mensup olduklarını anlamak zor değil.  #emrebelözoğlu</t>
  </si>
  <si>
    <t>ZeydanDeren</t>
  </si>
  <si>
    <t>Cemre Karahan</t>
  </si>
  <si>
    <t>Ateş gibi</t>
  </si>
  <si>
    <t>Çorum, Türkiye</t>
  </si>
  <si>
    <t>Row898</t>
  </si>
  <si>
    <t>Burma da sorf Müslüman oldukları için çocuklara yapılan zulüm bu.
Allah sizi affetmesin. https://t.co/2l4CgsgZ52</t>
  </si>
  <si>
    <t>supranational</t>
  </si>
  <si>
    <t>𝐊𝐮𝐫𝐬𝐚𝐝 𝐁𝐚𝐫𝐚𝐧</t>
  </si>
  <si>
    <t>#ForeignRelations •Uluslararası İlişkiler ve  Ulusüstü Politikalar •İnsan Hakları #MiddleEastStudies Uluslararası Af Örgütü @aforgutu</t>
  </si>
  <si>
    <t>world wide</t>
  </si>
  <si>
    <t>Row931</t>
  </si>
  <si>
    <t>Alman uzman:
⚫️Vatanlarından edilen Suriyeliler,ABD’ye göre “Korkutulmuş Birkaç Müslüman”
⚫️ABD,güç gösterisi ile;”Böl,Küçümse,Öldür”oyunu oynuyor!
İşte bunun için Suriyeliler, vatanlarına dönmeli ve hür iradeleriyle vatanlarında özgürce yaşamalı diyoruz.
https://t.co/tlscyuCUhM</t>
  </si>
  <si>
    <t>suriyelilers</t>
  </si>
  <si>
    <t>Suriyeliler Suriye'ye</t>
  </si>
  <si>
    <t>Suriyeliler Suriye'ye Platformu #EmperyalizmeHayır</t>
  </si>
  <si>
    <t>https://t.co/XvnN477eaf</t>
  </si>
  <si>
    <t>Şiddetten yana birisi değilim ama Burma da Müslüman çocuklara bunu yapan şeytanımsı insanlar elime geçse etlerini liğme liğme koparırım.
Allahım sen kardeşlerimize yardım eyle devletimize güç ver hepsine yardımcı olmamızı vesile kıl. https://t.co/8dls6tfxTi</t>
  </si>
  <si>
    <t>T_Dalkiran</t>
  </si>
  <si>
    <t>Tahir Dalkıran</t>
  </si>
  <si>
    <t>Serbest Siyasetçi Politik Yazar</t>
  </si>
  <si>
    <t>https://t.co/0Xs539Di41</t>
  </si>
  <si>
    <t>Sırf Müslüman çocukları olduğu için. 
#İşkence https://t.co/cDmKMr3MuJ</t>
  </si>
  <si>
    <t>sen_ergin</t>
  </si>
  <si>
    <t>Ergin Şen</t>
  </si>
  <si>
    <t>EGO Genel Müdürlüğü 
BEM BİR SEN           
ANKARA  GEREDE</t>
  </si>
  <si>
    <t>https://t.co/MWuYVmUhDS</t>
  </si>
  <si>
    <t>ANKARA EGO BEM-BİR-SEN GEREDE</t>
  </si>
  <si>
    <t>Row963</t>
  </si>
  <si>
    <t>Alya
(Alman müslüman 30 yaşında kadın)
 Almanya’da neler olduğu çok üzücü .. Kurbanlar için dua ediyorum. ❤️
Ve itiraf ediyorum: Korkuyorum .. sıradaki olur muyum?
Kendimi hayal kırıklığına uğratmayacağım. Baş örtümü insan düşmanlarına bırakmayacağım.</t>
  </si>
  <si>
    <t>samiyilmaz015</t>
  </si>
  <si>
    <t>Sami Yılmaz</t>
  </si>
  <si>
    <t>Evli..AKP'li..Pasif takipçi gereksiz.. Cinsiyeti ve ismi aynı anda gizli olan engellenir. Beni müslüman görmeyen sayfamı meşgul etmesin</t>
  </si>
  <si>
    <t>Row981</t>
  </si>
  <si>
    <t>1: Lübnan Müslüman Alimler Birliği, Lübnan Cumhurbaşkanı'nın açıklamalarına sert tepki; " Osmanlılara yönelik açıklama popülist ve sorumsuzca. Gerçeği, halkı, Lübnan'ın ilişkilerini ve medeniyet mesajını gücendiren bir içerikte. +++</t>
  </si>
  <si>
    <t>mmustafauzun</t>
  </si>
  <si>
    <t>Bizim Topraklar</t>
  </si>
  <si>
    <t>The world is changing, and we are changing too... But...</t>
  </si>
  <si>
    <t>ALLAH #bismillah #ezan #namaz #fatiha #ayet #müslüman #insan #haftasonu  #cumartesi 7 eylül #tarihtebugün #havadurumu #birannebirdevrimdogurur topkapı https://t.co/4qMIxI4XIa</t>
  </si>
  <si>
    <t>ilmin_yolu</t>
  </si>
  <si>
    <t>İlmin Yolu</t>
  </si>
  <si>
    <t>Hamd Alemlerin Rabbi Olan ALLAH'a Mahsustur.</t>
  </si>
  <si>
    <t>Row1037</t>
  </si>
  <si>
    <t>Gazetecilik böyle olur,Çinin Cebine koymak isteyen  Elli Bin doları  reddeden, Arnavut asıllı Kanadalı gazeteci Jazexhi, “Çin’in, Müslüman Uygur Türklerini hapsederek, korkutarak, kimliklerini unutmaları ve bir güç oluşturmamaları için baskı altına almaya çalıştığını gördüm.”dedi https://t.co/USlcwgNTEP</t>
  </si>
  <si>
    <t>ozuyguroglu</t>
  </si>
  <si>
    <t>AhmetÖzuygur</t>
  </si>
  <si>
    <t>Veherşey bittiğinde,hatırlayacağımız,duşmanımız ÇiNin Yaptığı işkenceler değil, doslarımızın sessizliği olacaktır.</t>
  </si>
  <si>
    <t>Doğu Türkistan</t>
  </si>
  <si>
    <t>Row1044</t>
  </si>
  <si>
    <t>Çin ebeveynleri hapse gönderip, çocuklarına el koyuyor. Özel eğitim kamplarında bu çocuklara,Türk/Müslüman kimliği unutturulup Çin askerine dönüştürülüyor. Ve bu NEO-SOYKIRIMı dünya müslümanları alkışlıyor!https://t.co/kddgzuJ75t #emrebelözoğlu</t>
  </si>
  <si>
    <t>OlkanAliyeva</t>
  </si>
  <si>
    <t>Niyazi Özdemir</t>
  </si>
  <si>
    <t>Yaprak döken gençliğimin satır aralarında altı kırmızıyla çizilmiş ve tırnak içine alınmış suskunluğumun baş harflerisin.</t>
  </si>
  <si>
    <t>Row1054</t>
  </si>
  <si>
    <t>Ilk osmanlılar müslüman değildi tezini güçlendiriyor sanki https://t.co/tXvn0XTRGy</t>
  </si>
  <si>
    <t>du_ses</t>
  </si>
  <si>
    <t>Stoic</t>
  </si>
  <si>
    <t>boşverin</t>
  </si>
  <si>
    <t>Doğu Timor</t>
  </si>
  <si>
    <t>Kötüler, insanların ve diğer canlıların zayıflığından yararlanır, onların haklarını gasp ederek kendi çıkarlarını arttırırlar. 
İyiler ise zayıflara destek olurlar. Müslüman iyi olmak zorundadır.</t>
  </si>
  <si>
    <t>kadirdemirel50</t>
  </si>
  <si>
    <t>KADİR DEMİREL</t>
  </si>
  <si>
    <t>Emekli biyoloji öğretmeni</t>
  </si>
  <si>
    <t>Akşehir, Konya</t>
  </si>
  <si>
    <t>Row1076</t>
  </si>
  <si>
    <t>Bir müslüman için
NAMAZ
Nefes almaktır
Borç değil görev değil</t>
  </si>
  <si>
    <t>akusta61</t>
  </si>
  <si>
    <t>Muharrem Usta</t>
  </si>
  <si>
    <t>Annen babanda olsa adaletten ayrılma.. benden nefret edenlerden nefret edecek vaktim yok bana değer verenleri sevmekle meşgulum.</t>
  </si>
  <si>
    <t>Yalı, Trabzon</t>
  </si>
  <si>
    <t>Row1112</t>
  </si>
  <si>
    <t>Hakkani, adil ve erdemli bir müslüman olmak yalnızca tarafgiri olduğun değil, her türlü mağduriyete, adaletsizliğe ve haksızlığa karşı durmaktır. Varsa bir şerhiniz onu da kayıt düşersiniz: @ArvasiSacit hocamın yaptığı gibi.. teşekkürler.
https://t.co/W4fIrpBZQa</t>
  </si>
  <si>
    <t>unalsevki</t>
  </si>
  <si>
    <t>Unal</t>
  </si>
  <si>
    <t>Mevla bizi insan eyleye..</t>
  </si>
  <si>
    <t>usa</t>
  </si>
  <si>
    <t>Row1177</t>
  </si>
  <si>
    <t>İfade ve düşünce özgürlüğümü kullanarak bir şeyi ifade etmek istiyorum: Suç işlemiş kişilerin ve suçu özendirici sözüm ona şarkı yapanları, gündeme taşıyan müslüman veya muhafazakar gençlerde pazarlama ürününün birer parçasıdır.
Geçmiş olsun...</t>
  </si>
  <si>
    <t>Ruhivarlik</t>
  </si>
  <si>
    <t>Suat Emuce</t>
  </si>
  <si>
    <t>instagram: suatemuce</t>
  </si>
  <si>
    <t>https://t.co/Iv1DKdrzLd</t>
  </si>
  <si>
    <t>Row1196</t>
  </si>
  <si>
    <t>Bir mesele anlaşılmadan bu ülkede dönen dolapları anlamak imkansızdır. Özellikle osmanlı sonra da cumhuriyetin ilk yılları olmak üzere bu ülkeye kabul edilen yaklaşık bir milyon YAHUDİ! İspanyadayken Katolik buraya gelince Müslüman ayaklarına yatan dönmeler! Samuel Eto'o</t>
  </si>
  <si>
    <t>KarabugaEzgisu</t>
  </si>
  <si>
    <t>M�jgan Saraçoğlu</t>
  </si>
  <si>
    <t>Cahil kimselerin yanında kitap gibi sessiz ol. - Mevlana</t>
  </si>
  <si>
    <t>Row1209</t>
  </si>
  <si>
    <t>Buruma da müslümanlara yapılan zülüm artık arşı alayı titretiyor. Ne yazık ki hiç bir müslüman ülkeden ses çıkmıyor. Elbet Allah bunun hesabı sorucak  hem bizden hemde bu zalimlerden https://t.co/4DPQyx7nV4</t>
  </si>
  <si>
    <t>_demir_huseyin</t>
  </si>
  <si>
    <t>Hüseyin Demir</t>
  </si>
  <si>
    <t>eğitimci - muallim - Şanlıurfalı</t>
  </si>
  <si>
    <t>Row1218</t>
  </si>
  <si>
    <t>TC'nin %99'u müslüman diye bir laf var.
Ben %1'denim.
%99 müslümanım ne kadar neci o da belli değil. çeşitli mezhepler var. Onlar da içlerinde ayrılıyor. Siz hangisine aitsiniz? Neden sünnilik, neden alevilik, vb gibi bir ton sorular sorulabilir.</t>
  </si>
  <si>
    <t>Row1231</t>
  </si>
  <si>
    <t>“Dağlara Buğday Serpin, Müslüman Ülkede Kuşlar Aç Demesinler!” 
||Hz. Ömer (r.a) https://t.co/xfaDsjj8P4</t>
  </si>
  <si>
    <t>vekaraduman</t>
  </si>
  <si>
    <t>Emre Karaduman</t>
  </si>
  <si>
    <t>Ceketlik Kumaş | Kent Markalaş(ama)ması YL | 2014-2015 ve 2016-2019 Van YYÜ ÖK Başkanı | Nevşehir HBVÜ Turizm İşl. Doktora | @ogrencikonseyim | @ogrkonseyimeng</t>
  </si>
  <si>
    <t>Van, Türkiye</t>
  </si>
  <si>
    <t>Row1251</t>
  </si>
  <si>
    <t>Müslüman her kim zulme ve adaletsizliğe uğruyorsa karşı çıkar. https://t.co/LtCGTzl7x4</t>
  </si>
  <si>
    <t>IckaleYilmaz</t>
  </si>
  <si>
    <t>Yilmaz Ickale</t>
  </si>
  <si>
    <t>Nusratiye, Mersin</t>
  </si>
  <si>
    <t>Müslüman hiçbir kimse bu anne ve babaların yerinde olmak istemez. Peki! ya vicdanlara nasıl duyuralım,gösterelim? https://t.co/QbBzuIrVvu</t>
  </si>
  <si>
    <t>dursunakkaya10</t>
  </si>
  <si>
    <t>Dursun Akkaya🏹☪️🇹🇷☪️🐺</t>
  </si>
  <si>
    <t>Özel güvenlik görevlisi</t>
  </si>
  <si>
    <t>Sancaktepe</t>
  </si>
  <si>
    <t>Row1294</t>
  </si>
  <si>
    <t>Müslüman olmaya karar verdim 😬😬😬 sabah akşam sevap ohh miss https://t.co/uUvYkK9MWo</t>
  </si>
  <si>
    <t>beratcakici54</t>
  </si>
  <si>
    <t>B E R A T   Ç A K I C I</t>
  </si>
  <si>
    <t>yalnızlık dert değil zevktir 😉</t>
  </si>
  <si>
    <t>Row1342</t>
  </si>
  <si>
    <t>Müslüman olmak isteyenlere ilk adım...
Bakara suresi 256.
#cumartesi https://t.co/7P5n8RFXFQ</t>
  </si>
  <si>
    <t>MusabE34</t>
  </si>
  <si>
    <t>Musab Emin</t>
  </si>
  <si>
    <t>Gayemiz İslam dinini 1400 yıl önce yaşayan sahabeler gibi yaşamak....</t>
  </si>
  <si>
    <t>Row1343</t>
  </si>
  <si>
    <t>Ne garip olduk. Ülkenin çoğunluğu MÜSLÜMAN ve TÜRK ne Müslüman lığa nede Türk kültürüne, Ahlakına uzakdan yakından alakası olmuyan TV LERDEKİ DİZİ FLİM ve millette izliyor. BURDA BİR SIKINTI VAR. DEMEM O Kİ MİLLETİN BÜYÜK BİR BÖLÜMÜ DİNİ Nİ  VE TÜRK KİMLİĞİNİ BİLMİYOR.. YAZIK</t>
  </si>
  <si>
    <t>KroluTARIK1</t>
  </si>
  <si>
    <t>Köroğlu TARIK</t>
  </si>
  <si>
    <t>Takip edilmesi gerekenleri takip edin beni değil</t>
  </si>
  <si>
    <t>Row1356</t>
  </si>
  <si>
    <t>Bak arkadaşım anla şunu namaz kılmayan müslüman olamaz oruç tutmayan müslüman olamaz. İslam senin temiz kalbine bakmıyor. O sizin hocalarınız varya onlara aldanmayın onlarda sizin gerçekte müslüman olmadığınızı çok iyi biliyorlar...</t>
  </si>
  <si>
    <t>hocaeskisi</t>
  </si>
  <si>
    <t>HOCA</t>
  </si>
  <si>
    <t>YA BİLİME GÜVENEKSİN YA DA DİNE İNANACAKSIN.</t>
  </si>
  <si>
    <t>Row1357</t>
  </si>
  <si>
    <t>İnsanlara şunu bir türlü anlatamıyorum ya da anlamak istemiyorlar sedece ben müslümanım demekle #müslüman olunmuyor. İslamın şartları var müslüman olmak için de bu şartları yerine getirmek zorundasın. Eğer uygulamıyorsan seninde inançsız birinden farkın yok...</t>
  </si>
  <si>
    <t>Row1358</t>
  </si>
  <si>
    <t>O bu şu değil olay.
Din iman, kim daha Müslüman da değil.
Terör, yalakalık ve yolsuzluğu da geçtim..
Yanan orman ya da talan edilen doğa için bile bir araya gelip, aynı fikri savunamıyor aynı ülkede yaşayanlar..
Çok fena bölündük çok fena.. Çok kötü kutuplaştırdılar.</t>
  </si>
  <si>
    <t>serdarsever1976</t>
  </si>
  <si>
    <t>Serdar Sever</t>
  </si>
  <si>
    <t>Row1404</t>
  </si>
  <si>
    <t>Hilafetin ilgasından bu yana İslâm topraklarında küfür azalmadı aksine hep o tahta çıkıyor. Lâ dini kanunlarla tufana döndü hayatımız, ne var, ne yok yıkıyor. İslâm’ın hasreti asırların ötesinden şimşek gibi içimizde çakıyor. Cihadsız kalan Müslüman kendi eliyle kendini yakıyor!</t>
  </si>
  <si>
    <t>MustafaHoca99</t>
  </si>
  <si>
    <t>Mustafa Çelik</t>
  </si>
  <si>
    <t>Row1440</t>
  </si>
  <si>
    <t>https://t.co/LlSYW8sY1v
Burma yönetimi Arakanli müslüman çocuklara yaptığı işkence. En büyük destekçileri ise İsrail ve BAE.</t>
  </si>
  <si>
    <t>ehlulacaib</t>
  </si>
  <si>
    <t>Mustafa Yılmaz</t>
  </si>
  <si>
    <t>'Dilimin sınırları dünyamın sınırlarıdır.''</t>
  </si>
  <si>
    <t>https://t.co/AyoIxRdakR</t>
  </si>
  <si>
    <t>ALLAHIM bize yardım et sırf müslüman olduğumuz için yapılan zulmü ümmet üzerinden kaldır.sen ancak herşeye kadirsin. https://t.co/XTNAVyYMAV</t>
  </si>
  <si>
    <t>Uyusturucuyaha3</t>
  </si>
  <si>
    <t>Sukranuzun</t>
  </si>
  <si>
    <t>Sen nesin yavermi.!
Yoksa manda! Yönetimi İçin atama bekleyen valimi.!? 
Yanlış şahsa oy verdiklerini nefesim yettiğince söyledim ehli kıble müslüman'larına.
Ama şunu anladım! kimsenin elinde bir şey yok rey'den başka. 
Evvela İMAN gerekliymiş yâkin'e ulaşma çabası olan iman.!? https://t.co/8421GkT7Mf</t>
  </si>
  <si>
    <t>emacid</t>
  </si>
  <si>
    <t>emacid ⚡</t>
  </si>
  <si>
    <t>https://t.co/ovibdmRvM1
Gamına gamlanıp olma mahzun,
Demine demlenip olma mağrur,
Ne dem baki ne gam baki, ya Hû!
(Yavuz Sultan Selim Han)</t>
  </si>
  <si>
    <t>#SanatçılarDiyarbakıra
Olmaz
Çünkü müslüman kürtleride sevmez onlar.. anaforlar geziye kazdağına kazığa..</t>
  </si>
  <si>
    <t>ideolojik</t>
  </si>
  <si>
    <t>mostorot</t>
  </si>
  <si>
    <t>YÖRÜK ABDULLAH</t>
  </si>
  <si>
    <t>istanbul
fikir cerahı 7</t>
  </si>
  <si>
    <t>TURKEY</t>
  </si>
  <si>
    <t>Gitgide beyni yıkanmış toplum haline geliyoruz, şeyh şıhlarla, bir Yunusemre bir Mevlana bir hacı bektaş veli bir Veysel Karani ve nice gerçek Allah dostları dönemine denk gelememek .ahir zamana gelip alâmetleri canlı görmekte varmış hayatımızda, müslüman görünümlü şeytanlar. https://t.co/R81t0TIiUt</t>
  </si>
  <si>
    <t>arsoylarnafiz</t>
  </si>
  <si>
    <t>dedekorkut</t>
  </si>
  <si>
    <t>Tango &amp; carpediem .
lideri Atatürk.💪
 Kuvai Milliye ruhlu bir
zaptiye.</t>
  </si>
  <si>
    <t>Row1552</t>
  </si>
  <si>
    <t>Mübadele ile hristiyan amaTürk vatandaşlarımız Yunanistan'a sürülürken, Türk ve Müslüman olmayanlar kimler hangi imtiyazlarla Anadolu'ya getirildi?</t>
  </si>
  <si>
    <t>ferdismo</t>
  </si>
  <si>
    <t>Ferdi Sarımuratoğlu</t>
  </si>
  <si>
    <t>Sakın kader deme, kaderin üstünde bir kader vardır.
Ne yapsalar boş, göklerden gelen bir karar vardır.</t>
  </si>
  <si>
    <t>#büyükdoğu</t>
  </si>
  <si>
    <t>Ey müslüman..!
Malını ve paranı çoğaltmak için haksızlık yapma,faize bulaşma
Yoksa;
Evladın sürer bu dünyada sefasını
Sen çekersin cehennemde cefasını
#cumartesi 
#mutluhaftasonları 
GÜNAYDIN</t>
  </si>
  <si>
    <t>Tasarimci__</t>
  </si>
  <si>
    <t>Tasarımcı</t>
  </si>
  <si>
    <t>Row1565</t>
  </si>
  <si>
    <t>Atatürk'ün Din Hakkında Sözleri,Türk Müslüman olabilir mi ? https://t.co/6L5jneENYe @YouTube aracılığıyla</t>
  </si>
  <si>
    <t>erkancinar63</t>
  </si>
  <si>
    <t>Erkan Çınar</t>
  </si>
  <si>
    <t>Darbelere Ve Diktatörlüklere karşıyım.Gerçek Laiklik Ve Demokrasi Bizi İleri götürür. Birde Sevgi ve Saygı lazım.</t>
  </si>
  <si>
    <t>Row1567</t>
  </si>
  <si>
    <t>namaz kılan birine 'Hayır, sen müslüman değilsin' diyen tekfirci tiplere sorsan Hüküm Allah'ındır derler ama kendileri önüne gelene kâfir, müşrik diyerek yargı dağıtıyor.. Bunlar kendilerini İlah yerine koyduklarının farkında değil galiba .. Cüneyt Özdemir</t>
  </si>
  <si>
    <t>eyyubkarabayra1</t>
  </si>
  <si>
    <t>Salim Şanlıer</t>
  </si>
  <si>
    <t>Yalnızlık kimseyi reddetmez.- Kahraman Tazeoğlu</t>
  </si>
  <si>
    <t>Row1581</t>
  </si>
  <si>
    <t>Bu kararı veren, bir Türk, bir müslüman olamaz, olsa olsa FİTNE FESAT bir bozguncu olur. https://t.co/qa2fT3vJ47</t>
  </si>
  <si>
    <t>bulutoguzhan</t>
  </si>
  <si>
    <t>Oguzhan Bulut</t>
  </si>
  <si>
    <t>Türkiye Türk'tür, Türk kalacaktır.</t>
  </si>
  <si>
    <t>Bursa Turkey</t>
  </si>
  <si>
    <t>Row1614</t>
  </si>
  <si>
    <t>#islam #Allah #Namaz #ibadet #Duâ #Müslüman #Kuran #Ahiret #Rabbim #inşallah #hayırlı #serdartuncer #elhamdülillah #ömür #sıtkıaslanhan #yasingündoğdu #nasip #ölüm #iman #baba #helal #abdurrahimkarakoç #bekirdeveli #tevbe #anne #huzur #dost #hayatiinanç #ömerdöngeloğlu #turkiye https://t.co/rqG3FRvy6B</t>
  </si>
  <si>
    <t>aid33</t>
  </si>
  <si>
    <t>ALİ İHSAN DİLBER</t>
  </si>
  <si>
    <t>Unutma...
Acizliğin itirafı kulluğun zirvesidir....</t>
  </si>
  <si>
    <t>https://t.co/yzAdiXJoQw</t>
  </si>
  <si>
    <t>Mezitli-Mersin-Turkiye</t>
  </si>
  <si>
    <t>Müslüman olmam, gerçek inananların eskiden bu sorunları yaşanmıyor olması benim yaşadığım duyguyu yok saydırmamalı. Çünkü çağın ve şartların değişmesiyle yaşanan sorunlar şekil değiştirerek karşımıza çıkar.
https://t.co/PZYc0eJM8g</t>
  </si>
  <si>
    <t>gri_boyut</t>
  </si>
  <si>
    <t>Gri Boyut</t>
  </si>
  <si>
    <t>Kültür, Sanat, Bilim</t>
  </si>
  <si>
    <t>https://t.co/LFvxGQ1xCd</t>
  </si>
  <si>
    <t>Row1629</t>
  </si>
  <si>
    <t>Türkler Nasıl Müslüman Oldu? (Her Türk'ün İzlemesi Gerekiyor.) https://t.co/W8fj3O1HNg @YouTube aracılığıyla</t>
  </si>
  <si>
    <t>Yahya24252570</t>
  </si>
  <si>
    <t>Yahya</t>
  </si>
  <si>
    <t>Haber Gündem Ekonomi ve Finans Siyaset Türkiye Siyaseti Köşe Yazarları Politikacılar Spor Futbol Eğlence ve Mizah Mizah</t>
  </si>
  <si>
    <t>İstanbul, Türkiyeı</t>
  </si>
  <si>
    <t>Row1633</t>
  </si>
  <si>
    <t>Benim dini bütün müslüman kardeşlerim yiyin ha yiyin utanmaz arlanmazlar https://t.co/et4wXSRdqN</t>
  </si>
  <si>
    <t>homelandTR</t>
  </si>
  <si>
    <t>ATATÜRKİYE</t>
  </si>
  <si>
    <t>Paraya değer vermemin tek ve yegane sebebi üzerinde ATATÜRK olmasıdır❤️🤘</t>
  </si>
  <si>
    <t>Row1636</t>
  </si>
  <si>
    <t>Müslüman Kürt Anaları;verdikleri bu mücadeleyi yalnızca evlatları için değil 
Kravatlı dişli çarkın,dişlerini kökünden sökmek için mücadele ediyorlar.
Bu topraklar da yaşayan çocuklarını dağa çıkmasını ve Devlet'ine düşman olmasını istemiyorlar.
Bu Analar "Devrim"yapıyorlar👊🇹🇷 https://t.co/8D5Al7pDin</t>
  </si>
  <si>
    <t>grsn_nunu</t>
  </si>
  <si>
    <t>nunu🇹🇷REİS☝️️🤘</t>
  </si>
  <si>
    <t>Mesleğim Stilist'lik/İktisat'ı bitirdim,Coğrafya okuyorum/Siyaseti seviyorum bi de REİS'İ/Çepni Türküyüm/Kılıç'la alınan Vatan,parayla satılmaz/İstanbul-Espiye</t>
  </si>
  <si>
    <t>Row1657</t>
  </si>
  <si>
    <t>Nerde  bir müslüman zulüm altında ise 
Bize   size   rahat  yok  ...
  Bilin  !!!</t>
  </si>
  <si>
    <t>Glizar96765038</t>
  </si>
  <si>
    <t>Gülizar</t>
  </si>
  <si>
    <t>Kim   kimdir  ,,, kimsenin  biilesi   değil....
farklı olmak  şart...</t>
  </si>
  <si>
    <t>Row1663</t>
  </si>
  <si>
    <t>Cüneyt Özdemir
2003 te ırak işğal edilip müslüman kadınlara tecavüz edilirken conilerin tankının içinde iliştirilmiş gazeteci olarak olayları izlemekle yetinen gazetecidir nokta</t>
  </si>
  <si>
    <t>teoman_gezgin</t>
  </si>
  <si>
    <t>gezgin- traveler</t>
  </si>
  <si>
    <t>🐺  Atatürk,Atsız  🐺🇦🇿 🇹🇷🇭🇺#JOBBİK #HajraTuran - Tengri- 🧳 ✈️ 🚢🚍..............anti mhp ve pkk
   *Atatürkçü-Atsızcı haricinde takipçi kabul etmiyorum*</t>
  </si>
  <si>
    <t>Row1670</t>
  </si>
  <si>
    <t>Hem laik hem müslüman olunmaz diyenler bugün Chp'nin kemalistliğini beğenmiyor. Savrulmanın böylesi ..   #mutluhaftasonları</t>
  </si>
  <si>
    <t>MurvetSaltan</t>
  </si>
  <si>
    <t>Şafak Tüfenk</t>
  </si>
  <si>
    <t>Life is not about waiting for the storms to pass. It's about learning how to dance in the rain. -Vivian Greene</t>
  </si>
  <si>
    <t>Row1673</t>
  </si>
  <si>
    <t>Ne Türk 
Ne  müslüman 
Dünyanın insan olmasını  diliyoruz</t>
  </si>
  <si>
    <t>müslüman 300 yıldır orucu tartışırken ineğe tapan Hindistan aya iniyor..</t>
  </si>
  <si>
    <t>sene1965</t>
  </si>
  <si>
    <t>NBK♥️</t>
  </si>
  <si>
    <t>Row1696</t>
  </si>
  <si>
    <t>2) Herşeyi ama herşeyi Kitab ve sünnet ölçeğine vurup 'baş üstüne' diyen, diyebilen müslüman olmak kolay değil. Kehf suresi 103-105'e bakınız. Bu zor devirde bu tipleri gördüğünüz zaman tebrik ediniz!</t>
  </si>
  <si>
    <t>ProfOrhanCeker</t>
  </si>
  <si>
    <t>Prof.Dr. Orhan Çeker</t>
  </si>
  <si>
    <t>Konya Necmettin Erbakan Üniversitesi İlahiyat Fakültesi İslam Hukuku Ana Bilim Dalı Başkanı Öğretim Üyesi. Resmi Twitter hesabıdır.</t>
  </si>
  <si>
    <t>Row1712</t>
  </si>
  <si>
    <t>Kumar haramdır. Hem esnaf hem müslüman hem de kumar oynatamazsınız efendiler. Oynatırsanız da bedelini ödeyeceksiniz.</t>
  </si>
  <si>
    <t>seytan_</t>
  </si>
  <si>
    <t>hazreti mehdi anarşik şeytan bey diyeceksiniz</t>
  </si>
  <si>
    <t>Şeytan'ını seven defansa gelsin</t>
  </si>
  <si>
    <t>Cehennemin dibinde yürünen hesap</t>
  </si>
  <si>
    <t>Row1726</t>
  </si>
  <si>
    <t>Allah'ın varlığına inanmayı Müslümanlık zanneden arkadaş sözüm sana, Allah vardır iyidir demekle Müslüman olmuyorsun. Allaha "teslim" olduğun zaman Müslümansın. Yani şu pek korktuğun şeriat var ya onu tartışmasız kabul ettiğin zaman yani... #cumartesi</t>
  </si>
  <si>
    <t>MohamedGallevci</t>
  </si>
  <si>
    <t>Deniz Azak</t>
  </si>
  <si>
    <t>Mezarlıktaki en zengin insan olmanın benim için bir anlamı yok... Gece harika bir iş çıkardığımı düşünürek uyumak... işte bunun bir anlamı var. - Steve Jobs</t>
  </si>
  <si>
    <t>Row1738</t>
  </si>
  <si>
    <t>Önce, Müslüman şeriatı artacaktır. Eğer yedinci seneye kadar kaldırılmazsa, on ikinci seneye kadar buranın hakimi olacaktır. Sonra, Hıristiyan silahlarıyla bir tutsaklık dönemi gelecektir.</t>
  </si>
  <si>
    <t>Pederbaba1</t>
  </si>
  <si>
    <t>Pederbaba</t>
  </si>
  <si>
    <t>Şimdilik yeryüzünde</t>
  </si>
  <si>
    <t>Yeryüzü</t>
  </si>
  <si>
    <t>Row1757</t>
  </si>
  <si>
    <t>Müslüman Arap Türk’e ihanet etmiştir ama müsavi yahudi asla Türk’e ihanet etmemiştir</t>
  </si>
  <si>
    <t>ekrempazarc</t>
  </si>
  <si>
    <t>ekrempazarcı</t>
  </si>
  <si>
    <t>Çukurova, Adana</t>
  </si>
  <si>
    <t>Row1848</t>
  </si>
  <si>
    <r>
      <t/>
    </r>
    <r>
      <rPr>
        <sz val="11"/>
        <color rgb="FF000000"/>
        <rFont val="Arial"/>
        <family val="2"/>
      </rPr>
      <t xml:space="preserve">Off dinime küfreden müslüman olsa bu da kuyruk acısındn saçmalıyor:d Bu arada linç edilmeyeceksm eğer bu tarz dalga geçmelere en önde tepki göstern birisi olarak izlerkn hiç rahatsız olmadm. Ne orda kilosyla ya da dış görünüşyle dalga geçtiğini düşnmüyorm. Sizinkisi vurun abalıya </t>
    </r>
    <r>
      <rPr>
        <sz val="11"/>
        <color rgb="FF000000"/>
        <rFont val="Arial"/>
        <family val="2"/>
      </rPr>
      <t>https://t.co/IqVmVq75Jo</t>
    </r>
  </si>
  <si>
    <t>furkannksk</t>
  </si>
  <si>
    <t>Furkan</t>
  </si>
  <si>
    <t>Row1856</t>
  </si>
  <si>
    <t>Hadi biraz sorgulayalım.. Allah içki haram diyor, Demokrasilerde serbest.. Zina haram diyor, Demokrasilerde serbest.. Faiz haram diyor, Demokrasilerde serbest.. Bir müslüman bu sistemi kabul ederse imansız gitme ihtimali nedir acaba ?!? #cumartesi</t>
  </si>
  <si>
    <t>NuketMidilli</t>
  </si>
  <si>
    <t>Cenap Değirmenci</t>
  </si>
  <si>
    <t>Bir otobüs aşkıydı belki bizimkisi benim yolum “son durak” seninkisi “müsait bir yer’di…</t>
  </si>
  <si>
    <t>Zonguldak, Türkiye</t>
  </si>
  <si>
    <t>Row1892</t>
  </si>
  <si>
    <t>Müslüman olamamalari,   olabilir https://t.co/2uHI8XUNQy</t>
  </si>
  <si>
    <t>OnceVAT53940689</t>
  </si>
  <si>
    <t>Once VATAN</t>
  </si>
  <si>
    <t>Row1912</t>
  </si>
  <si>
    <t>BİR bayan arkadaş bana 
Sormuştu kızarak 
AVRET ..AVRAT NEDİR ?
Bende araştırdım buldum
Başta saçları vücudunun 
Mahrem yerleri evleneceği erkeğine ait evli olduğu erkek görebilir  yabancı erkeğin göremediği temiz bir MÜSLÜMAN kadin</t>
  </si>
  <si>
    <t>Ahmetet55629514</t>
  </si>
  <si>
    <t>Ahmet Çetinkaya</t>
  </si>
  <si>
    <t>Row2016</t>
  </si>
  <si>
    <t>Ateist - Neden beni Allah'ın varlığına inandırmaya çalışıyorsun ?
Müslüman - Cennete sen de gel diye kardeşim !
daha ne olsun…(=</t>
  </si>
  <si>
    <t>hikmethell</t>
  </si>
  <si>
    <t>hkmt_klc</t>
  </si>
  <si>
    <t>Pırlanta gibi kalbi bırakıp pırlanta yüzüğe mi sattın kendini sana yakışan buydu Kim umar senden vefayı, Yalan dünya değil misin</t>
  </si>
  <si>
    <t>Row2134</t>
  </si>
  <si>
    <t>EVET, İSYAN!
Çocuğunuzu Müslüman olarak gönderiyorsunuz okula...
Size zihni iğdiş edilmiş, beyni felçleşmiş, ruhu çalınmış, celladına âşık “canlı bir cenaze” teslim ediyorlar sonunda!
Buna da “millî eğitim” diyorlar!
İntihar bu, oysa!#YusufKaplan</t>
  </si>
  <si>
    <t>nonimmortal__</t>
  </si>
  <si>
    <t>NonImmortal</t>
  </si>
  <si>
    <t>Row2152</t>
  </si>
  <si>
    <t>Bu haber doğruysa, bu kadın sokağa atılmış ve hala sokakta ise vazgeçtim tüm makam ve unvanlarinizdan adam diye müslüman diye ortalıkta dolaşmayın.
@aydinbarus22 @selahattingrkn @osmangudertr @mehmetcinar44
@ihsanKoca44 @bulenttufenkci
@HKahtal @oznurcalik
https://t.co/EsfpQfxzGG</t>
  </si>
  <si>
    <t>YasinBikriye</t>
  </si>
  <si>
    <t>Yasin Bikriye</t>
  </si>
  <si>
    <t>Yaradılanı Yaradandan ötürü severim. Adaletsizliği hazmetmem ve susmam. Saygıda kusur etmemeye çalışırım sevmesem bile. İletişimin gücüne inanırım.</t>
  </si>
  <si>
    <t>https://t.co/uY3TRnP9RK</t>
  </si>
  <si>
    <t>Malatya/Türkiye</t>
  </si>
  <si>
    <t>Row2194</t>
  </si>
  <si>
    <t>Atatürk Müslüman değildi
Müslüman olmayana Rahmet okunmaz
Bu saygısızlık değil
Bu inanca saygıdır
Adamı zorla Müslüman yapmak
İnancına saygısızlık yapmaktır</t>
  </si>
  <si>
    <t>sertfikriyat</t>
  </si>
  <si>
    <t>SERT FİKRİYAT</t>
  </si>
  <si>
    <t>Row2200</t>
  </si>
  <si>
    <t>neden Çoğunluğu Müslüman Olan Şu Ülkede Hri̇sti̇yan Şeri̇ati̇ Olan Demokrasi̇ İle Yöneti̇li̇yoruz? müslümanın Anayasası Kuran Olmalıyken Şu Ülkede "demokrasi̇"yi̇ Tartışılmaz Hale Geti̇renler Ki̇mlerdi̇r?  #cumartesi</t>
  </si>
  <si>
    <t>BatutRezan</t>
  </si>
  <si>
    <t>Arya Aslanalp</t>
  </si>
  <si>
    <t>Olmaz olmaz deme, olmaz olmaz. - Türk atasözü</t>
  </si>
  <si>
    <t>Aydın, Türkiye</t>
  </si>
  <si>
    <t>Row2210</t>
  </si>
  <si>
    <t>Bir müslüman da hırsızlık yapmasa ya.. https://t.co/oG7Qco96p4</t>
  </si>
  <si>
    <t>belgin_pillar</t>
  </si>
  <si>
    <t>Sacheen</t>
  </si>
  <si>
    <t>#Atatürk @aklingozu #ateist #Canada “Bir insan öldürülür, katil olunur; milyonlarca insan öldürülür, fatih olunur;hepsi öldürülür,Tanrı olunur.” Jean Rostand</t>
  </si>
  <si>
    <t>Canada</t>
  </si>
  <si>
    <t>Row2321</t>
  </si>
  <si>
    <t>Kürt,türk,laz,gürcü,ermeni,Hristiyan,Yahudi, Müslüman farketmeksızın kucak açıp ama milliyetçi ruhu zedeleyen bir durum varsada buna dur demek demektir... #TürkDemek</t>
  </si>
  <si>
    <t>zlem98195165</t>
  </si>
  <si>
    <t>Kımya ogretmenı(özel sektör sever😨😆)</t>
  </si>
  <si>
    <t>Row2351</t>
  </si>
  <si>
    <t>Hocam bu teslimiyet örneği,
Müslüman ülkemizde varmı?
Allah deyince, hayvanları sakinleştiren, başı sarıklı, sakallı, Cübbeli Din adamı varmı? https://t.co/nhObp8Lu1G</t>
  </si>
  <si>
    <t>muratkus566</t>
  </si>
  <si>
    <t>Murat KUŞ</t>
  </si>
  <si>
    <t>YA ALLAH</t>
  </si>
  <si>
    <t>Row2372</t>
  </si>
  <si>
    <t>Müslüman demek #TürkDemek</t>
  </si>
  <si>
    <t>AslanGngr18</t>
  </si>
  <si>
    <t>Aslan Güngör</t>
  </si>
  <si>
    <t>Kitapta Aziz Nesin'in koğuş arkadaşı Kemal Tahir ile yaşadığı anlaşmazlıklardan, insanların yağmacıların gazabından korunmak için Türk ve Müslüman olduklarını ispatlamak amacıyla sünnet yerlerini gösterdikleri bilgisine kadar ilginç anı ve bilgiler yer alıyor.</t>
  </si>
  <si>
    <t>ozturkbrhm</t>
  </si>
  <si>
    <t>İbrahim Öztürk</t>
  </si>
  <si>
    <t>legal counsel / former judge / AÜHF</t>
  </si>
  <si>
    <t>Row2411</t>
  </si>
  <si>
    <t>#HadisiŞerif #kuranıkerim #kuran #Islamic #iman #müslüman #Hadis #söz  #kul #namaz #kuranmektebi https://t.co/dob22zzysJ</t>
  </si>
  <si>
    <t>kuranmektebi571</t>
  </si>
  <si>
    <t>Kuran Mektebi</t>
  </si>
  <si>
    <r>
      <t/>
    </r>
    <r>
      <rPr>
        <u/>
        <sz val="11"/>
        <color rgb="FF1155cc"/>
        <rFont val="Arial"/>
        <family val="2"/>
      </rPr>
      <t xml:space="preserve">https://t.co/zwpDQph82x    
</t>
    </r>
    <r>
      <rPr>
        <u/>
        <sz val="11"/>
        <color rgb="FF1155cc"/>
        <rFont val="Arial"/>
        <family val="2"/>
      </rPr>
      <t>https://t.co/SFIcPG5GoB</t>
    </r>
  </si>
  <si>
    <t>Row2423</t>
  </si>
  <si>
    <t>Kimine Göre Müslüman Olmanın Moda,
 Kimine Göre Müslüman Olmanın Nostalji, Kimine Göre Türk Olmanın Suç, 
Kimine Göre Türk'üm Demenin Faşistlik Sayıldığı Şu Günümüz Dünyasında 
İNADINA TÜRK'ÜM, İNADINA MÜSLÜMANIM...
#DoğuTürkistan
#Easttürkistan https://t.co/TW7tLUkjIg</t>
  </si>
  <si>
    <t>harbihatun55</t>
  </si>
  <si>
    <t>Yay gibi geriliyor yüreğim. Vatan hainlerine ok gibi saplanmak istiyorum kahpelerin ümüğüne! Nemutlu Türkümdiyene 🇹🇷🇹🇷#devletbahceliönderim🐺❎DM ❎mesaj ❎no❎</t>
  </si>
  <si>
    <t>doğuTürkistan,filistin gazze🐺</t>
  </si>
  <si>
    <t>Row2446</t>
  </si>
  <si>
    <t>#TürkiyeninDokunulmazları
28 şubat mağduru yusufiler sadece sarık şalvar cübbeden dolayı yıllardır yatıyor 60 yaşını geçmiş kanser hastaları bile var aralarında ama onlar Müslüman kimlikli olduğu için onları suçsuz yere yatırmak içerden çıkarmamak normal
 https://t.co/aBZ5OrxEcb</t>
  </si>
  <si>
    <t>41AkinciYagiz</t>
  </si>
  <si>
    <t>AslanTürk</t>
  </si>
  <si>
    <t>3KITA 7 İKLİMDE AT KOŞTURAN,KORKUSUNDAN ÇİN SEDDİ YAPILAN,ÇAĞ AÇIP ÇAĞ KAPATAN,KRALLARA TAÇ GİYDİREN 16 DEVLETLE ALEME HÜKMEDEN NİZAM VEREN TÜRK ATALARIN TORUNU</t>
  </si>
  <si>
    <t>Row2463</t>
  </si>
  <si>
    <t>#TürkiyeninDokunulmazları
Abd de Avrupada bu hakaretlerin terör destekçiliğinin yarısı yapılsa ya bir kazada ya gece karanlık bir sokakta ölür gider en iyi ihtimal 10-15 sene hapis yatar.Ülkemizdede sağcı Müslüman kimlikli bir kişi olsa içerden çıkamazdı
 https://t.co/aBZ5OrxEcb</t>
  </si>
  <si>
    <t>Geçmişimize TÖVBE, bugünümüze SECDE,
 yarınımıza DUA,
Arkadaşlığımıza VEFA
Sıkıntılarımıza SABIR, 
Verdiklerine HAMD,
Sıhhatimize ŞÜKÜR,
YAKIŞIR, EY MÜSLÜMAN. https://t.co/PRFSJL5wsR</t>
  </si>
  <si>
    <t>erbil_yasar</t>
  </si>
  <si>
    <t>YAŞAR ERBİL</t>
  </si>
  <si>
    <t>Row2517</t>
  </si>
  <si>
    <t>Ümmet parlak zekaları çekip onları Allahu Teâlâ'nın kendilerine veya bilim "talibi" olarak bahşettiği şerefe kavuşturmak üzere, bugüne kadar sarfettiğinin çok üstünde miktarları eğitime ayırmalıdır
Her müslüman genç din hukuk tarih ve İslam kültürü konularında eğitim görmelidir</t>
  </si>
  <si>
    <t>kalemdar</t>
  </si>
  <si>
    <t>levent ozcan86</t>
  </si>
  <si>
    <t>“Geçici olmayan kalıcı bir izzet ve şerefe ulaşmak istersen, fânî bir izzette şeref ve bahtiyarlık arama.”</t>
  </si>
  <si>
    <t>Adana Ankara</t>
  </si>
  <si>
    <t>Row2543</t>
  </si>
  <si>
    <t>Fırat Erez diye biri var. Para muslukları açık iken ak partinin her türlü işine it gibi koşan. P.çin önde gideni olduğu anlaşılınca para muslukları kapatılıp, g.tüne tekmeyi yiyince hem ak parti hem de İslam-Müslüman düşmanı olan bir it olup çıktı!</t>
  </si>
  <si>
    <t>Garipakil</t>
  </si>
  <si>
    <t>Şemsettin Akıllı</t>
  </si>
  <si>
    <t>Row2618</t>
  </si>
  <si>
    <t>Senin dinsiz olman yada deist olman beni ilgilendirmez rahatsiz etmez neden benim müslüman olmam ve ALLAH'A inanmam seni rahatsiz ediyor ve ilgilendiriyor. Inandigim seylere hakaret ediyorsun ben 100 bin yil önce maymun olduğunu söylüyormuyum.</t>
  </si>
  <si>
    <t>s_akgn</t>
  </si>
  <si>
    <t>S.ali Akgn</t>
  </si>
  <si>
    <t>Zamani Tanrı yaşar insanoğlu ölmek icin yaratılmış
Bilge Kağan
#OBA</t>
  </si>
  <si>
    <t>Row2670</t>
  </si>
  <si>
    <t>#Allah #allahuekber #bismillah #lailaheillallah #islam #tevhid #tağut #peygamber #hzmuhammed #sunnah #din #sünnet #amin #pray #world #ayet #hadis #müslüman #cennet #cehennem #hak #batıl #insan #kuran #namaz #nimet #elbise #dua #türkiye #kesfualem https://t.co/neksr3kMIs https://t.co/SLqx5m4Y73</t>
  </si>
  <si>
    <t>kesfualem</t>
  </si>
  <si>
    <t>Hedef önce insan sonra edep, yaşanabilir bir dünya, bitmez bir dostluk sonsuz mutluluk...</t>
  </si>
  <si>
    <t>Row2705</t>
  </si>
  <si>
    <t>Kumar Oynayan Müslüman kardeşim,El-Basir ismi Şerif’iyle herşeyi gören Allahtan Kork ve Utan.#kumarahayır</t>
  </si>
  <si>
    <t>hakantamguc</t>
  </si>
  <si>
    <t>Row2718</t>
  </si>
  <si>
    <t>Sen kimsin de Müslüman bir milletin dinî meselelerine karışıyorsun, ebleh! https://t.co/GsRA5vr7aM</t>
  </si>
  <si>
    <t>KGT_1299</t>
  </si>
  <si>
    <t>🇹🇷 ÂZEM 🇹🇷</t>
  </si>
  <si>
    <t>DİN, DEVLET, MİLLET! ☝️🇹🇷</t>
  </si>
  <si>
    <t>https://t.co/QwbEAtut3k</t>
  </si>
  <si>
    <t>2500 senelik DERİNlikten... 👤</t>
  </si>
  <si>
    <t>Row2781</t>
  </si>
  <si>
    <t>A. Dilipak: "İnsanlar bize bakıp müslümanlıktan soğuyorlar"..
Ben müslümanlıktan değil, sizin gibi kendine müslüman ahlaksızlardan çok soğudum.</t>
  </si>
  <si>
    <t>ozlemavci70</t>
  </si>
  <si>
    <t>Özlem Avcı</t>
  </si>
  <si>
    <t>Fikri hür, vicdanı hür, irfanı hür  // Ege Tıp'93 // İzmir'li // Dost ve Şirin köpeğin annesi  💕🐶 // Sosyalistleri sever</t>
  </si>
  <si>
    <t>Row2841</t>
  </si>
  <si>
    <t>Şuurlu Müslüman olmak gerek!
Resul’e ÜMMET Kurtuluş! https://t.co/5nQTHLqJ4A</t>
  </si>
  <si>
    <t>erimsuleyman</t>
  </si>
  <si>
    <t>Sūleyman ERİM ERBAKAN VAKFI</t>
  </si>
  <si>
    <t>ERBAKAN Demek; Eylem ve Söylemleri KUR'AN ve Sünnete dayanan Lider Demek.</t>
  </si>
  <si>
    <t>Row2866</t>
  </si>
  <si>
    <t>Kim için olursa olsun müslüman bu ilke ile liderine, önderine, Hocasına... bakmalıdır. https://t.co/LCdyB06vG7</t>
  </si>
  <si>
    <t>MuhsinGunyeli</t>
  </si>
  <si>
    <t>Muhsin GÜNYELİ</t>
  </si>
  <si>
    <t>İdealler, hedefler, misyonlar, vazifeler ve hayaller peşinde...</t>
  </si>
  <si>
    <t>Row2876</t>
  </si>
  <si>
    <t>Hollywood'un bir filmi değil, çocuklarda bile olan acı bir gerçeklik. Sırf Müslüman ailelerin çocukları oldukları için, Burma bunu Müslümanlara yapıyor. Mazlumun umudu sesi zalime balyoz                                     Bunun için Recep Tayyip Erdoğan.https://t.co/3daTz2EZRh</t>
  </si>
  <si>
    <t>hasan_altnata1</t>
  </si>
  <si>
    <t>Hasan H Altınata</t>
  </si>
  <si>
    <t>Vatan ne Türkiye'dir Türklere, ne Türkistan vatan, büyük ve müebbet bir ülkedir ; Turan. KIRMIZI ÇİZGİM REİS ve AK PARTİ dir.. Bu böyle biline.!</t>
  </si>
  <si>
    <t>Altıntaş, Kütahya, Türkiye</t>
  </si>
  <si>
    <t>Row2911</t>
  </si>
  <si>
    <t>#Allah #iman #tevbe #mevlâna #gıybet #tefekkür #islamiyet #ibadet #müslüman #mümin #islami #amel #irfan #hayırlı #serdartuncer #elhamdülillah #aşk #sıtkıaslanhan #yasingündoğdu #nasip #ölüm #baba #yigit #abdurrahimkarakoç #bekirdeveli #ilim  #hayatiinanç #ömerdöngeloğlu #turkiye https://t.co/hjVV90vpi4</t>
  </si>
  <si>
    <t>Row2926</t>
  </si>
  <si>
    <t>Müslüman o kimsedir ki;zulme rıza göstermez . Nedir zulüm: Kelime olarak zulüm, azgınlık, gadr, karanlık, azab ve ezâ ile eş anlamlıdır. 
ve müslüman zulüm kimin tepesindeyse onun tepesinde olur..</t>
  </si>
  <si>
    <t>hacerglba1</t>
  </si>
  <si>
    <t>av. hacer gülbaş-</t>
  </si>
  <si>
    <t>kitap sever, milletim ve vatanım,kuran-ı kerim, ailem ., yazılar bana aittir( alıntı yapılmışsa bunu belirtiyorum)</t>
  </si>
  <si>
    <t>Row2930</t>
  </si>
  <si>
    <t>#islam #Allah #Namaz #ibadet #Duâ #Müslüman #Kuran #Ahiret #Rabbim #inşallah #hayırlı #serdartuncer #elhamdülillah #ömür #sıtkıaslanhan #yasingündoğdu #nasip #ölüm #iman #baba #helal #abdurrahimkarakoç #bekirdeveli #tevbe #anne #huzur #dost #hayatiinanç #ömerdöngeloğlu #turkiye https://t.co/3OVsPfRBDj</t>
  </si>
  <si>
    <t>Row2956</t>
  </si>
  <si>
    <t>Müslüman Kürt Anaları,
Evlâtları için vermiyor sadece bu mücadeleyi!
Görene,anlamak Isteyene:
Benim evladım Türkiye Cumhuriyeti Vatandaşı
Sokakta yaşayan köpekler yüzüden dağa yem olamaz,
Ben evladımı bu VATAN için doğurdum,
Başlarım Kürdistan davanıza diyor!
#AnnelerDireniyor https://t.co/b1QcWMEprE</t>
  </si>
  <si>
    <t>ZehraTulElBetul</t>
  </si>
  <si>
    <t>Fatma 🇹🇷</t>
  </si>
  <si>
    <t>Biz Bu Vatanın Evlatlarıyız!</t>
  </si>
  <si>
    <t>Row2991</t>
  </si>
  <si>
    <t>#Allah #iman #tevbe #mevlâna #ezan #cami #islamiyet #cemaat  #müslüman #mümin #islami #amel #sabir #Namaz #serdartuncer #elhamdülillah #huzur #mutluluk #yasingündoğdu #zayi #ölüm #baba #mükâfat #abdurrahimkarakoç #bekirdeveli #dua #anne #ana #hayatiinanç #ömerdöngeloğlu #turkiye https://t.co/24PjaP6EV6</t>
  </si>
  <si>
    <t>Row3006</t>
  </si>
  <si>
    <t>#TürkDemek insan demek.
Müslüman Türk demek,medeniyet demek.</t>
  </si>
  <si>
    <t>ZaferKa29750685</t>
  </si>
  <si>
    <t>Kahraman Utku</t>
  </si>
  <si>
    <t>Emekli öğretmen _İş başa düştü.</t>
  </si>
  <si>
    <t>Kemer, Türkiye</t>
  </si>
  <si>
    <t>Row3015</t>
  </si>
  <si>
    <t>Tarihinden habersiz,
Müslüman ahlakından bihaber,
Vefasız,
Kitap okumayan,
Hiçbir şey bilmediği halde YouTube kanallarından izledikleriyle kendini “biliyor” zanneden,
Boş, bomboş bir gençlik yetişiyor! https://t.co/qLFW3GFBXq</t>
  </si>
  <si>
    <t>abdurrahimelvrn</t>
  </si>
  <si>
    <t>Abdurrahim Elveren</t>
  </si>
  <si>
    <t>Eğitimci</t>
  </si>
  <si>
    <t>Row3068</t>
  </si>
  <si>
    <t>Çocuğunuzu 
Müslüman olarak 
gönderiyorsunuz okula...
*
Size zihni iğdiş edilmiş, 
beyni felçleşmiş, ruhu çalınmış 
“canlı bir cenaze” olarak teslim ediyorlar!
*
Buna da millî eğitim diyorlar!
İntihar bu, oysa!
Gel de isyan etme bu intihara!</t>
  </si>
  <si>
    <t>EnesSar84303393</t>
  </si>
  <si>
    <t>Enes Hüseyin Sarı</t>
  </si>
  <si>
    <t>İnsan</t>
  </si>
  <si>
    <t>Karataş, Türkiye</t>
  </si>
  <si>
    <t>Row3124</t>
  </si>
  <si>
    <t>ALLAH RASULÜ'NDEN  (Sallellahu Aleyhi ve Sellem) 
Müslümanın, müslüman üstündeki hakkı beştir: “Selamını almak, hasta ziyaretine gitmek, cenazesine katılmak, davetine icabet etmek, hapşırınca yerhamükallah demek.</t>
  </si>
  <si>
    <t>HafiUnal</t>
  </si>
  <si>
    <t>bişr-i hafi</t>
  </si>
  <si>
    <t>Bizim nihâi gayemiz, ilâyı kelimetullah için nizam-ı âlem davasıdır.</t>
  </si>
  <si>
    <t>Row3218</t>
  </si>
  <si>
    <t>Bu vatan kolay elde edilemedi. Bu bayrak oraya kolay çıkarılmadı. DEĞERİNİ BİL EY MÜSLÜMAN TÜRK GENCİ! VATANINA VE BAYRAĞINA SAHİP ÇIK! https://t.co/T6KI0fexiq</t>
  </si>
  <si>
    <t>dursunhoca</t>
  </si>
  <si>
    <t>Dursun Özkan</t>
  </si>
  <si>
    <t>Emekli Öğretmen</t>
  </si>
  <si>
    <t>SAMSUN/TÜRKİYE</t>
  </si>
  <si>
    <t>Row3220</t>
  </si>
  <si>
    <t>Müslüman olarak doğduk. Müslüman olarak yaşamayı ve müslüman  olararak huzuruna varmayı nasip ve müyyesser eyle Allahım. Şüphesiz ki senin gücün herşeye yeter.</t>
  </si>
  <si>
    <t>Kml344</t>
  </si>
  <si>
    <t>Kml34</t>
  </si>
  <si>
    <t>evli, çocuklu bir Fenerbahçeli</t>
  </si>
  <si>
    <t>Row3268</t>
  </si>
  <si>
    <t>Tokyo Camii’nde her ay 8 Japon Müslüman oluyor https://t.co/GTKMZniPfa</t>
  </si>
  <si>
    <t>ksahin72</t>
  </si>
  <si>
    <t>Mehmet Şahin Kayra</t>
  </si>
  <si>
    <t>CA</t>
  </si>
  <si>
    <t>Row3291</t>
  </si>
  <si>
    <t>#HilalKaplanYargılansın  Allah'a nasıl hesap verecek bunun gibi günahkar insanlar ve kendilerine müslüman diyorlar</t>
  </si>
  <si>
    <t>RaMo_WaRR</t>
  </si>
  <si>
    <t>ramazan kaya</t>
  </si>
  <si>
    <t>Müslüman liderler için asıl tehlike"Seni yok ederiz" diyen düşmanın varlığı değil,"Seni kılıçlarımızla düzeltiriz" diyen dostların yokluğudur.... #emrebelözoğlu</t>
  </si>
  <si>
    <t>gulsen_yorgun</t>
  </si>
  <si>
    <t>Bahar Zengin</t>
  </si>
  <si>
    <t>Bir şeyi herkese tek tek anlatmaya üşeniyorsan, sadece birine anlatıp ‘bak kimseye söyleme’ demen yeterlidir.</t>
  </si>
  <si>
    <t>Aksaray, Türkiye</t>
  </si>
  <si>
    <t>Row3331</t>
  </si>
  <si>
    <t>EY ALLAH, IM  ŞU MÜBAREK SABAHIN SEHERİNDE YER YÜZÜNDE NE KADAR GÖNLÜ KIRIK MAHZUN GARİP VE KİMSESİZ MÜSLÜMAN KARDEŞİM VAR İSE ONLARIN YAPTIKLARI VE YAPACAKLARI BÜTÜN DUALARINI SEN KABUL VE DAİM EYLE. 
ONLARIN YAPTIĞI DUALARIN YÜZÜ SUYU HÜRMETİNE BENİM DUALARIMIDA KABUL EYLE. 🌒</t>
  </si>
  <si>
    <t>ZRapunsel1</t>
  </si>
  <si>
    <t>ZİYAGİLLERDEN RAPUNSEL</t>
  </si>
  <si>
    <t>KHKLI.. ..6.3 .....ÖDÜLÜMÜZ. ..☺</t>
  </si>
  <si>
    <t>Yaşasın Müslüman Kürt anneler, kahrolsun Pkk kahrolsun Hdp ve destekçileri.
#AnnelerleBeraberizYaSen
#annelerdireniyor</t>
  </si>
  <si>
    <t>GlenGRSOY2</t>
  </si>
  <si>
    <t>Gülşen GÜRSOY</t>
  </si>
  <si>
    <t>Row3376</t>
  </si>
  <si>
    <t>İnsan ulaşamadığı her şeyin delisi,
Sahip olduğu her şeyin nankorudur
Hayırlı geceler müslüman 😴😴
#AnnelerDireniyor https://t.co/SnAZGQduQX</t>
  </si>
  <si>
    <t>Sakalli_Ak_Bey</t>
  </si>
  <si>
    <t>AK BEY</t>
  </si>
  <si>
    <t>OKŞAYAN ELİN KIYMETİNİ BİLMEYEN TEKMELEYEN AYAĞIN ALTINI ÖPMEYE MAHKÛM OLUR ☝️</t>
  </si>
  <si>
    <t>Row3407</t>
  </si>
  <si>
    <t>Bu sisteme bağlı olan müslüman, kapalı arkadaşlar el üstünde tutulurken bizlere iş vermez oluyorlar. Bakımlı olduğun müddetçe işte çalışabiliyorsun. Bakımsız olduğun zaman seni dilenci gibi görüyorlar.</t>
  </si>
  <si>
    <t>ebrarrturkmen</t>
  </si>
  <si>
    <t>Ebrar Türkmen ⚡</t>
  </si>
  <si>
    <t>Bir Reis atasözü der ki: Sen kimsin ya, haddini bil!</t>
  </si>
  <si>
    <t>Row3424</t>
  </si>
  <si>
    <t>Allah müslüman Anadolu çocuklarına gün görmek nasip etsin.</t>
  </si>
  <si>
    <t>icmimarovic</t>
  </si>
  <si>
    <t>ιcмιмαrovιc</t>
  </si>
  <si>
    <t>Yeni nesil sorunsal içerik platformu •𝖎𝖓𝖙𝖊𝖗𝖎𝖔𝖗 𝖆𝖗𝖈𝖍𝖎𝖙𝖊𝖈𝖙</t>
  </si>
  <si>
    <t>Row3439</t>
  </si>
  <si>
    <t>Uzay’a çıkacak ilk müslüman astronotlarımız aslanlarım benim xD https://t.co/N5t7hYWvae</t>
  </si>
  <si>
    <t>knaeqe</t>
  </si>
  <si>
    <t>Halil</t>
  </si>
  <si>
    <t>Computer Programming</t>
  </si>
  <si>
    <t>Row3476</t>
  </si>
  <si>
    <t>Türkiye’nin ateisti de müslüman. Kaçamıyorsun.</t>
  </si>
  <si>
    <t>fatih_kinaci</t>
  </si>
  <si>
    <t>fatih kinaci</t>
  </si>
  <si>
    <t>Gidi gençlik çok çekmişlik geçim derdi</t>
  </si>
  <si>
    <t>Row3482</t>
  </si>
  <si>
    <t>6-7 Eylül 1955 - Müslüman olmayan halka karşı devlet destekli kışkırtma sonucu:
- 15 kişi öldürüldü
- 300 kişi yaralandı
- 400 kadın tecavüze uğradı
4214 ev 1004 iş yeri 73 kilise 1 Sinagog 2 Manastır ve 26 okul saldırıya uğradı. https://t.co/IqBbeA7dcI</t>
  </si>
  <si>
    <t>OtekiTarih</t>
  </si>
  <si>
    <t>Öteki Tarih</t>
  </si>
  <si>
    <t>Ötekilerin Tarihi. Bellek Onarıcı, Hatırlatıcı, Yüzleştirici, Rahatsız edici... #Tarih #ÖtekiTarih</t>
  </si>
  <si>
    <t>Row3532</t>
  </si>
  <si>
    <t>millet gider birini müslüman yapar sevaba girer ben gelene geçene seni galatasaray lı yapıcam diyorum bence buda sevap</t>
  </si>
  <si>
    <t>zeynepkoma</t>
  </si>
  <si>
    <t>Berrak Zeynep</t>
  </si>
  <si>
    <t>IGU - Sports Management 
 •GALATASARAY!•</t>
  </si>
  <si>
    <t>https://t.co/QkMBdK9N4e</t>
  </si>
  <si>
    <t>Albania</t>
  </si>
  <si>
    <t>Row3644</t>
  </si>
  <si>
    <t>Türkler Nasıl Müslüman oldular? https://t.co/DgxO5Tfolx @YouTube aracılığıyla</t>
  </si>
  <si>
    <t>cerfinbirguele1</t>
  </si>
  <si>
    <t>biguelebener1@gmail.</t>
  </si>
  <si>
    <t>Row3654</t>
  </si>
  <si>
    <t>Maşallah  yokmu böyle müslüman bayanlar https://t.co/U1GmEeJ8El</t>
  </si>
  <si>
    <t>Umut71106622</t>
  </si>
  <si>
    <t>Umut</t>
  </si>
  <si>
    <t>Row3685</t>
  </si>
  <si>
    <t>Bunu müslüman ailelere söylüyor.  Müslüman olmayanları ilgilendirmez.... https://t.co/Z2ZbP45jDE</t>
  </si>
  <si>
    <t>RTEileyolaDEVAM</t>
  </si>
  <si>
    <t>RTE ile DEVAM☇☇☇☇</t>
  </si>
  <si>
    <t>Recep Tayyip Erdoğan</t>
  </si>
  <si>
    <t>Row3702</t>
  </si>
  <si>
    <t>Ruh sağlığı bozuk,beden sağlığında aksaklıklar,bunalımlar,psikolojik türlü türlü rahatsızlıklar. Nüfusun büyük kısmı müslüman ama yaşantı,yapılan işler genel olarak bir çok şey aykırı. Okumak,öğrenmek,üretmek,geliştirmek gibi mefhumları kullanıp içini boşaltmışız.</t>
  </si>
  <si>
    <t>1_BK_1</t>
  </si>
  <si>
    <t>Burak Kahvecioğlu</t>
  </si>
  <si>
    <t>19🌿7</t>
  </si>
  <si>
    <t>Palu, Elazığ</t>
  </si>
  <si>
    <t>Row3739</t>
  </si>
  <si>
    <t>Osman Karatay hoca Başkurtların atalarının Emevi istilası öncesi müslüman olduğundan bahsediyordu galiba https://t.co/xi2Y6r3nW8</t>
  </si>
  <si>
    <t>UzgunSamuray</t>
  </si>
  <si>
    <t>II Orestes'in oğlu II.Morbesan</t>
  </si>
  <si>
    <t>Cumhuriyetçi, Türklerin Truvalıların Soyundan Geldiğini Savunuyor, Türk🇹🇷-Frank🇫🇷 Soy Birliği Savunucusu, Japon Muhibi, Roma Senatörü, Emekli Samuray, Tatar</t>
  </si>
  <si>
    <t>Row3802</t>
  </si>
  <si>
    <t>AŞK  lazım ,
DAVA  lazım , 
Davasına Aşık  MÜSLÜMAN  lazım !
@RT_Erdogan
#ERDOĞANGRUPLARI https://t.co/BFCWj7bDKx</t>
  </si>
  <si>
    <t>KanimBayragim</t>
  </si>
  <si>
    <t>☣ALBAYRAĞIM🇹🇷ERDOĞAN☣</t>
  </si>
  <si>
    <t>ERDOĞAN GRUPLARI üyesi</t>
  </si>
  <si>
    <t>Row3805</t>
  </si>
  <si>
    <t>Ey İslam Ümmetinin aziz evladı, Amerikalı, Müslüman Kürt kardeşinin halini soruyor! Sen sormayacak mısın? Yoksa, Kürt kardeşini emperyalistlere mi bırakacaksın? https://t.co/UReWAAusxn</t>
  </si>
  <si>
    <t>M_Ali_Ortac</t>
  </si>
  <si>
    <t>Mehmet Ali ORTAÇ</t>
  </si>
  <si>
    <t>HÜDA PAR merkez istişare kurulu üyesi.
İstanbul Üniversitesi-Tarih.
Gazeteci-Yazar</t>
  </si>
  <si>
    <t>https://t.co/KxO1iN2RsQ</t>
  </si>
  <si>
    <t>Row3833</t>
  </si>
  <si>
    <t>Kürtlerin Müslüman olan kesimi Şafi mezhebine bağlıdır. Kürtlerin Şafiliğe geçişi 1070’li yıllarda topluca tamamlanmıştır. Bu tarihlerde Alevilik Batı Türkistan’da yeni oluşum halindedir. Dolayısı ile Kürt Aleviliği, Kürt Alevileri gibi bir durum söz konusu hiç değildir.”</t>
  </si>
  <si>
    <t>hvyri</t>
  </si>
  <si>
    <t>Karaəski</t>
  </si>
  <si>
    <t>serbest meslek erbabı Militarist Türkçü</t>
  </si>
  <si>
    <t>https://t.co/3k4lpFCr9t</t>
  </si>
  <si>
    <t>Row3853</t>
  </si>
  <si>
    <t>Gamze ablacım Allah sevgisi çok güzel bir şeydir. Ben ister müslüman ister hristiyan olsun insanların dinine karışan birisi değilimdir. Herkes istediğine inansın ama bu sistem adı altında insanların hayatlarıyla oynanmasına karşıyım. Malesef bu mümkün olmadığîndan bu sinir. https://t.co/muT2QurZq5</t>
  </si>
  <si>
    <t>Row3883</t>
  </si>
  <si>
    <t>Dünyada siyah ol beyaz ol Müslüman Hristiyan Yahudi Ateist ne olursan ol nefes alıp verdin sürece yanlışa yanlış diyebilmek için #Susma</t>
  </si>
  <si>
    <t>oziozil</t>
  </si>
  <si>
    <t>Oğuz Demirtaş</t>
  </si>
  <si>
    <t>MUSTAFA KEMAL ATATÜRK</t>
  </si>
  <si>
    <t>Row3921</t>
  </si>
  <si>
    <t>O son izlediğim videoyla tükendim bittim. Çocuğa işkence nedir yaa çocuğun siyasi görüşü mü olur suçu günahı mı olur? Sırf müslüman çocuğu diye işkence yapıyorlar kopsun kıyamet yazanlara kızardım ama o an dedim yemin ediyorum.</t>
  </si>
  <si>
    <t>AArzukonuk1</t>
  </si>
  <si>
    <t>A.K.</t>
  </si>
  <si>
    <t>RTE//EHLİSÜNNET// Dünyaya erken geldiğim için bu geç kalmışlığım...</t>
  </si>
  <si>
    <t>FATİH / CİDE</t>
  </si>
  <si>
    <t>Row3936</t>
  </si>
  <si>
    <t>Kıyamet koparken müslüman olmak...</t>
  </si>
  <si>
    <t>NeDiyosunBusraa</t>
  </si>
  <si>
    <t>Sükût Hanım ama susmuyo</t>
  </si>
  <si>
    <t>İDÜ                                                                      
Şerefsizlik diz boyu 1.10lar dikkat etsin</t>
  </si>
  <si>
    <t>https://t.co/ZwUq9aYuMD</t>
  </si>
  <si>
    <t>Row4036</t>
  </si>
  <si>
    <t>#TürkDemek = müslüman demek degildir. Bunu bi anlasaniz keşke.</t>
  </si>
  <si>
    <t>Shira_Avi</t>
  </si>
  <si>
    <t>Shira</t>
  </si>
  <si>
    <t>Schweiz</t>
  </si>
  <si>
    <t>Row4061</t>
  </si>
  <si>
    <t>Sen İslamın şeklini beğenme, Müslümanlığıda kimseye bırakma. Bir kimse lisanı ile müslüman kabul edilseydi, alırdı eline tesbihi ben Müslümanım, ben Müslümanım der Müslüman olurdu.  ⬇️</t>
  </si>
  <si>
    <t>HumyraDogan</t>
  </si>
  <si>
    <t>hümeyra.</t>
  </si>
  <si>
    <t>Row4076</t>
  </si>
  <si>
    <t>Gelin bir referanduma gidelim. çoğunluğu i müslüman olan ülkemizde -Allahın bizim için gönderdiği emir ve yasaklara göre mi? yoksa -Avrupalı kanun koyucuların demokrasi adını verdikleri sisteme göre mi idare edilelim?  #TürkDemek</t>
  </si>
  <si>
    <t>BarlasCofcof</t>
  </si>
  <si>
    <t>Faysal Söker</t>
  </si>
  <si>
    <t>Gazi Üniversitesi</t>
  </si>
  <si>
    <t>Sakarya, Türkiye</t>
  </si>
  <si>
    <t>Row4087</t>
  </si>
  <si>
    <t>Müslüman kadın karakterin isminin nadia olma ihtimalı %99 #Netflix</t>
  </si>
  <si>
    <t>silvacuadrado</t>
  </si>
  <si>
    <t>DUSTIN</t>
  </si>
  <si>
    <t>Montauk, NY</t>
  </si>
  <si>
    <t>Row4111</t>
  </si>
  <si>
    <t>Müslüman Kardeşler Teşkilâtı'nın üst düzey isimlerinden Muhammed Beltaci'nin annesi Seniyye Mustafa, 84 yaşında vefat etti. 
2013'ten bu yana tutuklu bulunan Beltaci, annesini yalnızca bir defa, 2016'daki bir duruşma sırasında, 10 dakikalığına görebilmişti.
@Mecra https://t.co/CzsOmVveuJ</t>
  </si>
  <si>
    <t>eha_kultur</t>
  </si>
  <si>
    <t>EHA Kültür &amp; Tarih</t>
  </si>
  <si>
    <t>Culture and History</t>
  </si>
  <si>
    <t>https://t.co/KEV3TQTcqQ</t>
  </si>
  <si>
    <t>Row4113</t>
  </si>
  <si>
    <t>İlk müslüman Türk devleti Torun oğullarıdır #türkdemek</t>
  </si>
  <si>
    <t>esmaincesu1</t>
  </si>
  <si>
    <t>Esma İncesu</t>
  </si>
  <si>
    <t>Row4152</t>
  </si>
  <si>
    <t>Bizim dinimiz hiçbir zaman kadınların erkeklerden geri kalmasını istememiştir. Allah’ın emrettiği şey. Müslüman erkek ve kadının beraber olarak ilim ve irfan kazanmasıdır. 
Mustafa Kemal Atatürk</t>
  </si>
  <si>
    <t>ataturktensonra</t>
  </si>
  <si>
    <t>Atatürkten sonra</t>
  </si>
  <si>
    <t>Row4178</t>
  </si>
  <si>
    <t>yarın: ABD 'de dün 100 den fazla siyahinin nasıl Müslüman olduğunu aktaracağım, haberin aktarıldığı şahsın kendisinden teyid bekliyorum...aeo</t>
  </si>
  <si>
    <t>bendideryai</t>
  </si>
  <si>
    <t>İsmail Bendiderya</t>
  </si>
  <si>
    <t>Row4247</t>
  </si>
  <si>
    <t>Çocukların için evin dershane olursa, çarşı pazar da staj yeri olur.
Ev İslam'ı öğrenme; hayat da uygulama merkezidir.
İhsan Şenocak
Müslüman Gence</t>
  </si>
  <si>
    <t>tuba_yns</t>
  </si>
  <si>
    <t>Tuğba Özçelik</t>
  </si>
  <si>
    <t>‏لَا اِلَهَ اِلَّا اللهْ مُحَمَّدُ الرَّسُولُ اللهْ 
                                   Tek davam Sensin Allah'ım</t>
  </si>
  <si>
    <t>Row4265</t>
  </si>
  <si>
    <t>Önce nefsinin islahı için çalış, kendini tekmil etmeden başkalarını kemale çağırmak; 
Hem dünya da, hemde ukbada Ardır.
İhsan Şenocak
Müslüman Gence</t>
  </si>
  <si>
    <t>Row4284</t>
  </si>
  <si>
    <t>Allah'ın emri gereği Müslüman, Müslüman'ın kardeşidir
Bir Müslüman başka bir Müslüman'ın herşeyinden sorumludur, her türlü yardımı verir, koruyup, kollar
Bizler de ÖrgütDeğil DinKardeşiyiz birbirimize sevgi ve saygıyla bağlı 40 yıldır imani faaliyet yapan nezih bir topluluğuz https://t.co/P4iOwM5FoN</t>
  </si>
  <si>
    <t>gunun_sozleri</t>
  </si>
  <si>
    <t>Günün Sözleri</t>
  </si>
  <si>
    <t>Türk-İslam Birliği 🇹🇷</t>
  </si>
  <si>
    <t>Row4290</t>
  </si>
  <si>
    <t>Hayatına Kur'an-ı Kerim'den başka düstur;
Yoluna Allah Rasulü'ndenﷺ başka kumandan;
Acılarına da İslam'dan başka bir deva arama!
İhsan Şenocak
Müslüman Gence</t>
  </si>
  <si>
    <t>Row4318</t>
  </si>
  <si>
    <t>Sütunları dağılan bir bina ayakta duramaz,
Dişlilerinden biri kopan motor çalışamaz.
Kavmiyet ya da enaniyet davasına mahkum olan bir Ümmet de esaretten kurtulamaz.
İhsan Şenocak
Müslüman Gence</t>
  </si>
  <si>
    <t>Row4320</t>
  </si>
  <si>
    <t>Müslüman! Ebu Bekir olursan, bütün Ebu Cehiller kudursa, Hamzalar şehid olsa da İslamın yürüyüşü durdurulamaz.Çünkü Allah Azze ve Celle var.</t>
  </si>
  <si>
    <t>Mhmt0571</t>
  </si>
  <si>
    <t>Mhmt Yılmaz</t>
  </si>
  <si>
    <t>Hayat,İman ve Cihad'dır! Ölürsek Şehid,kalırsak Gâzi'yiz! Allah var,gam yok bize!.. Lâ tahzen innallahe meana!..</t>
  </si>
  <si>
    <t>Row4326</t>
  </si>
  <si>
    <t>Burma Müslüman Çocukları... https://t.co/AoOYTNNAwb</t>
  </si>
  <si>
    <t>TheForceTR</t>
  </si>
  <si>
    <t>murat رقيب</t>
  </si>
  <si>
    <t>#Astroloji = #Astronomi🔎#İlimAdamı
🌙#YeryüzüMerkezliSistem🌞
#TakipedeniTakipederim
#Unfollow'larsan seni bulur 
#Spam'larım.
#DünyaDüz👍</t>
  </si>
  <si>
    <t>Row4352</t>
  </si>
  <si>
    <t>Çoğu Müslüman Fatiha'yı doğru dürüst okuyamıyor..
Düzgün bir şekilde okuyanların çoğu anlamını bilmiyor..
Anlamını bilenlerin çoğu okurken tefekkür etmiyor..
Tefekkür ederek okuyanların çoğu uygulamıyor..
Elimizde anlayarak, düşünerek ve uygulayarak okuyan azıcık mümin kalıyor..</t>
  </si>
  <si>
    <t>Huzeyfehilmi</t>
  </si>
  <si>
    <t>Huzeyfe</t>
  </si>
  <si>
    <t>Temel ihtiyaçların ilki samimiyettir..
@siginakedebiyat</t>
  </si>
  <si>
    <t>https://t.co/60F5HTvYDh</t>
  </si>
  <si>
    <t>Kanlı Coğrafya (Ortadoğu)</t>
  </si>
  <si>
    <t>Row4412</t>
  </si>
  <si>
    <t>“ İttihat ve Terakki , Osmanlı toplumunda Müslüman-Türk ( gitgide Türk-Müslüman olacak ) kesimin “ etnik temizlik “ aracı haline gelmiş , bunun gönüllü organı olmuştur. “
#MuratBelge</t>
  </si>
  <si>
    <t>mesutsener68</t>
  </si>
  <si>
    <t>Mesut Şener</t>
  </si>
  <si>
    <t>Eskişehir / İstanbul</t>
  </si>
  <si>
    <t>Ya SOSYALİZM ya da BARBARLIK !</t>
  </si>
  <si>
    <t>Row4419</t>
  </si>
  <si>
    <t>Taoist olsa, Yahudi olsa, Müslüman olsa aynı şeydir. Ateistlik ne alaka diye düşünüyor insan.
Son olarak : Kürdleri katleden ülkelerin 100%'ü Müslüman ülkelerdir. Destekçi Halklarının ezici çoğunluğu Müslümandır. Bunun yanı sıra dünyadaki diğer müslüman ülkelerin hiçbiri +</t>
  </si>
  <si>
    <t>Dildar_kurd1</t>
  </si>
  <si>
    <t>DILDAR (Republican)</t>
  </si>
  <si>
    <t>Kilosunu,yaptığı yemekleri,dans videolarını veya ayna karşısında,öne çekilmiş dudak pozlarını,paylaşmayacak kadar isyankarım ve bunları paylaşanları takip etmem</t>
  </si>
  <si>
    <t>Langley</t>
  </si>
  <si>
    <t>Row4438</t>
  </si>
  <si>
    <t>Bir Müslüman kimseye eziyet etmez, zulmetmez, Yalan söylemez.</t>
  </si>
  <si>
    <t>mehmetgecer27</t>
  </si>
  <si>
    <t>Mehmet GEÇER</t>
  </si>
  <si>
    <t>Hak İş Konfederasyonu Gaziantep İl Başkanı
 Hak Business Confederation Gaziantep Provincial Chairman</t>
  </si>
  <si>
    <t>https://t.co/VAijcgZgPP</t>
  </si>
  <si>
    <t>Türkiye/Gaziantep</t>
  </si>
  <si>
    <t>Row4439</t>
  </si>
  <si>
    <t>Zannediyorlar ki..
Müslüman öldürmekle İslam'ı yok edecekler.
Bilmezler ki..
Dağ ve taş islamdır..uçan kuş islamdır..Kainat islamdır.
Biz sussak tarih susmaz..
Biz sussak dağlar-taşlar susmaz.</t>
  </si>
  <si>
    <t>turanpektas61</t>
  </si>
  <si>
    <t>TURAN PEKTAŞ 6️⃣1️⃣</t>
  </si>
  <si>
    <t>İnandığın gibi yaşamazsan, yaşadığın gibi  inanmaya başlarsın.</t>
  </si>
  <si>
    <t>Row4453</t>
  </si>
  <si>
    <t>Arnavut asıllı Kanadalı gazeteci Dr. Olsi Jazexhi, "Çin'in, Müslüman Uygur Türklerini hapsederek, korkutarak, kimliklerini unutmaları ve bir güç oluşturmamaları için baskı altına almaya çalıştığını gördüm." dedi. https://t.co/eoHVrFWxgn https://t.co/rkVbEDEb6m</t>
  </si>
  <si>
    <t>havadis_de</t>
  </si>
  <si>
    <t>https://t.co/kVrV4r8fyN</t>
  </si>
  <si>
    <t>Hamburg, Deutschland</t>
  </si>
  <si>
    <t>Row4555</t>
  </si>
  <si>
    <t>Hz.Hüseyin'in önce kucağındaki evladını şehid edenler bugün önce senin evladından başlar sonra sıra sana gelir. Banane deme vatanına, bayrağına, müslümana ve müslüman evladına sahip çık 
UYUMA</t>
  </si>
  <si>
    <t>HasanAliKeskin1</t>
  </si>
  <si>
    <t>Hasan Ali Keskin</t>
  </si>
  <si>
    <t>Uzakdoğu sporlarında kainat şampiyonu.
7 Kere dünya şampiyonu olan adamı 1.raundda nakavt eden kişi. ve 💪Orjinal Kafes döğüşçüsü💪
yedek hesap: @HKeskin46</t>
  </si>
  <si>
    <t>Row4582</t>
  </si>
  <si>
    <t>Yerli ve Milli edebiyatı yapanların Müslüman memleketi idare etme işine baktığınızda Antik Yunandan Demokrasi sistemini alıp benimsediklerini görürsünüz. Halkı yönetirken Allahın ne dediği umurlarında değildir #TürkDemek</t>
  </si>
  <si>
    <t>batmaz_kafiye</t>
  </si>
  <si>
    <t>Nurcan Güzel</t>
  </si>
  <si>
    <t>We acquire the strength we have overcome. -Ralph Waldo Emerson</t>
  </si>
  <si>
    <t>Row4605</t>
  </si>
  <si>
    <t>Ben müslüman oldum</t>
  </si>
  <si>
    <t>aleynben</t>
  </si>
  <si>
    <t>Aleyn</t>
  </si>
  <si>
    <t>Gül ya da ağla</t>
  </si>
  <si>
    <t>Akyazı, Ordu</t>
  </si>
  <si>
    <t>Row4639</t>
  </si>
  <si>
    <t>Müslüman gençlik hiç bu kadar amaçsız ve heyecansız olmamıştı. Müslüman gençlik diye tanımlayacağımız bir kitle var mı ondan da emin değilim.
Bu sefer çok fena kaybediyor gibiyiz. Allah'tan ümit kesilmez ama bir yerden çevirmek lazım.</t>
  </si>
  <si>
    <t>aliaslan_42</t>
  </si>
  <si>
    <t>Ak Sakallı</t>
  </si>
  <si>
    <t>Row4653</t>
  </si>
  <si>
    <t>“Gel bizim gökyüzümüz ol”
•
Tanımadan severiz, müslüman kardeşleriz.🌻
•
İtinayla mektup kabul edilir .) https://t.co/4WRmGusMu1</t>
  </si>
  <si>
    <t>psikologzi</t>
  </si>
  <si>
    <t>zûleyha ☂</t>
  </si>
  <si>
    <t>Allah, çok şükür Yarabbi.</t>
  </si>
  <si>
    <t>https://t.co/LF6mtDcf9Q</t>
  </si>
  <si>
    <t>Dünyada bilinen  4300 din vardır
Bir Müslüman 4299 tanesini reddediyorsa bir ateist 4300 tanesini reddediyor...</t>
  </si>
  <si>
    <t>FerhatD84119872</t>
  </si>
  <si>
    <t>Ferhat Demir</t>
  </si>
  <si>
    <t>Ahlaki ve kültürel olan her şey ...         Kars’ın Nusaybine aşkı ... #Kurdşin</t>
  </si>
  <si>
    <t>Row4734</t>
  </si>
  <si>
    <t>İspanya 1400lerde yaptığı temizlik sayesinde yüzbinlerce konversden (dönme yahudi) kurtuldu ama olan onları kabul eden osmanlıya oldu. Yüzyıllar içinde güç sahibi olan bu müslüman görünümlü yahudiler osmanlının sonunu getirdi. https://t.co/QHUewIZuYJ #UEFAyaSelamSÖYLEYİN</t>
  </si>
  <si>
    <t>ErcikSalimhan</t>
  </si>
  <si>
    <t>Münür Akyürek</t>
  </si>
  <si>
    <t>Birinin uykusundan önce ettiği duada yer almak, hayatta olabileceğin en güzel yerlerdendir.</t>
  </si>
  <si>
    <t>Row4763</t>
  </si>
  <si>
    <t>Sözde değil
Özde müslüman olun!..
#TürkDemek</t>
  </si>
  <si>
    <t>mehmet_tiryaki_</t>
  </si>
  <si>
    <t>mehmet tiryaki</t>
  </si>
  <si>
    <t>Row4769</t>
  </si>
  <si>
    <t>5) #Kerbela misal bir hüzünde buluşan ve kendisini Sünni, Sûfi, Alevi, Şii vb alt-kimliklerden gören her Müslüman, asıl itibariyle Resulullah (sav) ile gönül birlikteliğini izhar eder.
Keza fıtrat şahittir. Müşterek hüzünlerde buluşamayanlar, ortak gelecek umutlarını yitirirler.</t>
  </si>
  <si>
    <t>ahturgut</t>
  </si>
  <si>
    <t>Ahmet Turgut</t>
  </si>
  <si>
    <t>Konferans, Söyleşi, İmza Günü Davetleri için İrtibat: ahmeturgut@gmail.com</t>
  </si>
  <si>
    <t>Okur-Yazar-Senarist</t>
  </si>
  <si>
    <t>Row4800</t>
  </si>
  <si>
    <t>Silah pazarı sebze pazarı gibi değildir. Ya varolan çatışmaları körüklemek gerekecektir ya da yeni çatışmalar çıkarılacaktır. Böyle lanetli bir işe bir Müslüman girer mi?!</t>
  </si>
  <si>
    <t>elcibey1</t>
  </si>
  <si>
    <t>Elçibey</t>
  </si>
  <si>
    <t>Nerde kaldın ey -top-ı âh-ı inkisâr, ey hadeng-i cân-güdâz-ı âh!-</t>
  </si>
  <si>
    <t>Row4847</t>
  </si>
  <si>
    <t>İlk Müslüman Türk Devleti, tebâsının Türk olması dikkate alınırsa İtil Bulgar Devleti’dir. Bu devlet M. 920 yılından önce İslamiyet’i kabul etmiştir. Abbasîlerin zayıfladığı bir devrede 868 yılında Mısır’da da bir Müslüman Türk Devleti kuruldu. https://t.co/VG24crbweg</t>
  </si>
  <si>
    <t>Mtuna42Tuna</t>
  </si>
  <si>
    <t>mehmet Tunahan</t>
  </si>
  <si>
    <t>Yılmayacağız elbet👏👍Moralimiz bozuk eyvallah ancak kan bozukluğundan evlâdır..Şükürler olsun taraflar belli 
LA GALİBE İLLALLAH.  
ALLAHTAN BAŞKA GALİP YOKTUR</t>
  </si>
  <si>
    <t>İki kelam etmeden edemedim;
☺️İstanbul'un Selatin camilerinin birinde yıllarca imamlık yapan kişinin !ölümünden sonra müslüman olmadığı anlaşılır ya😔
Bir vazife uğruna dini İslam olmayan biri imamlık yapıyor;
ardında cemaatle eda edilen namazlar
Rabbim İmanla göçmeyi nasip et! https://t.co/xy7uhHo7Wr</t>
  </si>
  <si>
    <t>abcd1010101010</t>
  </si>
  <si>
    <t>GÜL-İ_RÂ'NÂ</t>
  </si>
  <si>
    <t>GÜL denir,her güle....amma.....GÜL-İ RÂ'NÂ denmez.... 🌹A💍O</t>
  </si>
  <si>
    <t>Row4964</t>
  </si>
  <si>
    <t>* Ölçüsü islam olan Müslüman bir siyaset adamının demokrasiden istifade etmesini normal 
                   ama 
kendisini salt demokratlıkla tanımlamasını ise anormal bulduğumu özellikle belirtmek isterim.
@DuaYaynclk 
#MehmetYAVUZ https://t.co/YFNfo7G14h</t>
  </si>
  <si>
    <t>1MuallimTekinCe</t>
  </si>
  <si>
    <t>Mürekkep Damlası</t>
  </si>
  <si>
    <t>Oku; Kainatı, Hayatı, Kitabı..Okuduklarımdan pasajlar paylaşırım.. Güzellikleri Rt ederek yayalım..</t>
  </si>
  <si>
    <t>TR</t>
  </si>
  <si>
    <t>#TürkDemek Karahanlilar, ama Doc.dr Muharrem Kesik hocaya göre:
Şayet halkı dikkate alınmaz ise ilk Müslüman Türk devleti Tolunoğulları'dır, dikkate alınırsa İtil Bulgar Devleti'dir. Karahanlılar'ın İslâmiyet ile tanışması daha sonradır.</t>
  </si>
  <si>
    <t>balkes10_</t>
  </si>
  <si>
    <t>Mehmet Çoban</t>
  </si>
  <si>
    <t>Saxion University of Applied Sciences,Human Resource Management (HRM, HR)Deventer/Netherlands
Balıkesir University (Tourism and Hotel Management)</t>
  </si>
  <si>
    <t>The official twitter account</t>
  </si>
  <si>
    <t>Row5052</t>
  </si>
  <si>
    <t>Müslüman hayatını kaybetmiştir. 800 civarında Ermeni 200 Müslüman yaralanmıştır. 200 ev 1000'den fazla dükkan veya ticarethane yanıp kül olmuştur. O dönem yanan Sipahi Çarşısı o tarihten sonra halk arasında Yanık Çarşı (Çarşıya Şewiti) olarak isimlendirilmiştir.</t>
  </si>
  <si>
    <t>Row5066</t>
  </si>
  <si>
    <t>#TürkDemek Müslüman demektir. Tarih boyunca ikisi birbirinden ayrılmamıştır...</t>
  </si>
  <si>
    <t>abiri_sebil15</t>
  </si>
  <si>
    <t>Ehli Sâki</t>
  </si>
  <si>
    <t>*abir-i sebil: bir yola girip o yolda giden
 | Konum Leylâ'nın bahçesi. Zaten gidecek başka bir yerim yok.</t>
  </si>
  <si>
    <t>Leylâ'nın bahçesi</t>
  </si>
  <si>
    <t>Row5141</t>
  </si>
  <si>
    <t>Muharrem ayı denince akla Müslüman kılıklı, sahtekâr din tacirleri, kalleşler, satılıklar, dinini az bir pahaya satacak kadar alçalan şahsiyetler akla gelmeli…</t>
  </si>
  <si>
    <t>isk_18</t>
  </si>
  <si>
    <t>İshak Karabıyık 🇹🇷</t>
  </si>
  <si>
    <t>( Geleceğin Türkiye'si Milli Ekonomi Modeli ve Bağımsız Türkiye'dir,) (Türkiye'nin geleceği ise Bağımsız Türkiye ve Milli Ekonomi Modeli'dir.)</t>
  </si>
  <si>
    <t>Row5160</t>
  </si>
  <si>
    <t>İspanyol Müslüman Miriam Cuecna:"İslam hayatın her anında yanınızda olan bir yaşam şekli.Hayat her zaman bir SINAV. Baş edemediğin anlar geldiğinde, DUA edip NAMAZ kıldığında bir kez daha doğmuş gibi enerji yüklenirsin https://t.co/yl8A8pf6sh Fatih Tezcan</t>
  </si>
  <si>
    <t>SAkinciturk</t>
  </si>
  <si>
    <t>Barkın Önvermez</t>
  </si>
  <si>
    <t>Sometimes, being hurt too many times, doesn't make you stronger, it destroy who you were, who you wanted to be and makes who you are today.</t>
  </si>
  <si>
    <t>Eskişehir, Türkiye</t>
  </si>
  <si>
    <t>Row5218</t>
  </si>
  <si>
    <t>(10)
#BenVarımREİS
☝ Sen dünyanın öbür ucundaki MÜSLÜMAN'ın derdi ile DERTLENDİN
☝ DİK DUR  REİS
☝ Bir ALLAH var , bir SEN varsın , BEN DE VARIM ÖLÜME .
#ERDOĞANGRUPLARI https://t.co/vxf8tVJ6dr</t>
  </si>
  <si>
    <t>EDA_CAN_3</t>
  </si>
  <si>
    <t>☣EDA C🅰️N☣ ERDOĞAN☣</t>
  </si>
  <si>
    <t>@RTErdogan kırmızı çizgimdir. #ERDOĞANGRUPLARI  Genel Başkanı</t>
  </si>
  <si>
    <t>🇹🇷 ın dalgalandığı her yer</t>
  </si>
  <si>
    <t>Ezan oldum, dinmedim. Bayrak oldum, inmedim. Şehit oldum, ölmedim. Adım müslüman, soyadım Türk benim. Ne mutlu Türk'üm, elhamdülillah müslümanım diyene. https://t.co/76lpwdfh49</t>
  </si>
  <si>
    <t>HbBarut</t>
  </si>
  <si>
    <t>Halil Barut</t>
  </si>
  <si>
    <t>Mhp İl Başkan Yardımcısı -Royal Şirket Yöneticisi- Gürgelen’de Çiftçi-Evlad-ı Osman-Evli-Bjk</t>
  </si>
  <si>
    <t>Row5261</t>
  </si>
  <si>
    <t>ilk müslüman türk milleti itir bulgar türk devletidir #türkdemek</t>
  </si>
  <si>
    <t>ceddinincesu</t>
  </si>
  <si>
    <t>Celalettin Incesu</t>
  </si>
  <si>
    <t>Row5262</t>
  </si>
  <si>
    <t>🖊️ Ahmet GÜRSOY yazdı: Ne "Dava"ymış be!
📌 Mısır'da Müslüman Kardeşler'in lideri Mursi'nin ölümünde neden bu kadar çok acı hissetti bizimkiler?
https://t.co/g2mEVzSpT2</t>
  </si>
  <si>
    <t>Gazete_Yenicag</t>
  </si>
  <si>
    <t>Yeniçağ Gazetesi</t>
  </si>
  <si>
    <t>Yeniçağ Gazetesi Resmi Hesabıdır - DÜNYAYI TÜRKÇE OKUYUN!
https://t.co/4NZ9ffcNng</t>
  </si>
  <si>
    <t>http://t.co/HtJfH8NPv6</t>
  </si>
  <si>
    <t>Row5265</t>
  </si>
  <si>
    <t>Allah'ım bu güzel ülkeyi bu güzel toprakları şu bir avuç trollerden kurtar artık. Müslüman geçinip de bu ülkeyi İslam'ın özünden uzaklaştıranlardan kurtar artık #DavamızınPeşindeyiz</t>
  </si>
  <si>
    <t>fomergurel</t>
  </si>
  <si>
    <t>Ömer Gürel</t>
  </si>
  <si>
    <t>Amasya Üniversitesi</t>
  </si>
  <si>
    <t>Row5266</t>
  </si>
  <si>
    <t>(9)
#BenVarımREİS
☝ Sen Müslüman bacımın BAŞÖRTÜSÜNE uzanan eli KIRDIN
☝ Sen namaz kılan memuruma zulmü ortadan kaldırdın
☝ Sen BAYRAĞIMI YERE DÜŞÜRMEDİN , üzerine bastırmadın
☝ Sen TÜRKÜN ve İSLAMIN düşmanlarına karşı DİK DURDUN+
#ERDOĞANGRUPLARI https://t.co/rTdp2GQWJK</t>
  </si>
  <si>
    <t>Row5267</t>
  </si>
  <si>
    <t>Şiddete meyyal bir milliyetçiliğin resmi ideolojiye evrilmeye başladığı, Müslüman vatandaşların dini sebeplerle öldürülmesine göz yumulan toksik bir ülke. "Ama sonuçta büyük bir deneme."</t>
  </si>
  <si>
    <t>TEKurtulmus</t>
  </si>
  <si>
    <t>Taha Enes Kurtulmus</t>
  </si>
  <si>
    <t>EN &amp; TR | BA SOC, MA POLS &amp; IR @SehirUniversite | Coffee, Music, Politics | Editorial Board of Interdisciplinary at @IDatSEHIR</t>
  </si>
  <si>
    <t>Row5268</t>
  </si>
  <si>
    <t>İlk kabul eden itil bulgarlarıdır ilk müslüman devlet Karahanlılardır #TürkDemek</t>
  </si>
  <si>
    <t>tolga_sucu</t>
  </si>
  <si>
    <t>Dr Tolga Sucu</t>
  </si>
  <si>
    <t>aile hekimi samsun                                koyu Atatürkçü</t>
  </si>
  <si>
    <t>https://t.co/rt711wtl4Q</t>
  </si>
  <si>
    <t>samsun</t>
  </si>
  <si>
    <t>Row5269</t>
  </si>
  <si>
    <t>İslamiyeti kabul eden ilk Türk devleti İdil Bulgarlarıdır. Adnan hocam İlk Müslüman Türk Devletleri ve Büyük Selçuklu Tarihi dersinde anlatmıştı, vizesinden 90 finalinden 100 almıştım. 😎
#TürkDemek @ciftpelin https://t.co/APD9dGngIO</t>
  </si>
  <si>
    <t>MS_Kardas</t>
  </si>
  <si>
    <t>M. Said Kardaş</t>
  </si>
  <si>
    <t>AK Parti Muğla Gençlik Kolları İl Üniversiteler Başkanlığı @UniAKMugla48 / @istanbulhrkt/ MSKU - Tarih</t>
  </si>
  <si>
    <t>Muğla - İzmir</t>
  </si>
  <si>
    <t>Row5277</t>
  </si>
  <si>
    <t>Müslüman mutfakları Osmanlı coğrafyasının tamamından izler taşıdığı gibi gayrimüslim mutfakları da kendi içinde oldukça dallanıp budaklanıyor. Roma'dan gelen izi takip edenlerden Sefaradlara kadar. Bunun yanında köle ve cariyeler vasıtasıyla taşınan yemek çeşitleri de cabası</t>
  </si>
  <si>
    <t>Kuzubudu</t>
  </si>
  <si>
    <t>Kutsi Akıllı</t>
  </si>
  <si>
    <t>Osmanlı-Türk Mutfağı; 4 mevsim, 7 iklim ve 3 kıta sayesinde kurulan bir lezzet imparatorluğu
#İstanbulÇeşmeleriAksın</t>
  </si>
  <si>
    <t>https://t.co/3PWmUW5ALx</t>
  </si>
  <si>
    <t>Row5286</t>
  </si>
  <si>
    <t>Bir Müslüman kendine istediğini bir kardeşine istemiyorsa gerçek iman etmiş olmaz bizler bırakın kendine istediğinizi yarısını bizlere uygulayın çözüm gelecektir
#HükümetinAFSözüVar
@RTErdogan 
@dbdevletbahceli 
@fahrettinaltun</t>
  </si>
  <si>
    <t>HaLuK_BaBa</t>
  </si>
  <si>
    <t>haluk çavuşoğlu</t>
  </si>
  <si>
    <t>Haksızlık Karşısında Susan Dilsiz 
ŞEYTANDIR!</t>
  </si>
  <si>
    <t>https://t.co/CeLCzPu7dH</t>
  </si>
  <si>
    <t>Row5307</t>
  </si>
  <si>
    <t>#TürkDemek Atalarım  koynunda yattıkça benimsin ey güzel Toprak , neler yapmış bu Millet en yakın tarihe bir sor bak ......YAVUZ SULTAN SELİM HAN, karahanlılar ilk müslüman türk devleti</t>
  </si>
  <si>
    <t>fatihhkesim</t>
  </si>
  <si>
    <t>fatih kesim</t>
  </si>
  <si>
    <t>Row5308</t>
  </si>
  <si>
    <t>#TürkDemek İlk müslüman Türk Devleti Karahanlı Devletidir.</t>
  </si>
  <si>
    <t>kalayciselamii</t>
  </si>
  <si>
    <t>Selami Kalaycı</t>
  </si>
  <si>
    <t>“ ÜLKEN İÇİN YAŞA, AŞKIN İÇİN ÖL “</t>
  </si>
  <si>
    <t>https://t.co/gq921ZZcr1</t>
  </si>
  <si>
    <t>Esenler</t>
  </si>
  <si>
    <t>Row5309</t>
  </si>
  <si>
    <t>Müslüman namaz kılarken, kurban keserken, yatarken, şeytan taşlarken, hacerül esvedi öperken sürekli nişan alır. Nişan alınan taşlar çölün ortasında yer alır. İyi müslüman iyi nişancıdır.</t>
  </si>
  <si>
    <t>aklimgozu</t>
  </si>
  <si>
    <t>Aklım Gözü</t>
  </si>
  <si>
    <t>Yeryüzünde ne yazıldıysa insan yazdı, ne söylendiyse insan söyledi. || Dikkat: Bu hesap sahtedir, aklingozu ile ASLA alakalı değildir.
Gerçek Hesap: @aklingozu</t>
  </si>
  <si>
    <t>Row5331</t>
  </si>
  <si>
    <t>Bugün Roma ya da Bizans mutfağını boşverin, Osmanlı saray mutfağı hakkında bilgilerimizin bile yeterliliği tartışılır. Bir de bu bahsettiklerimiz sadece saray mutfağı. Bunun dışında bir de halk mutfakları var İstanbul'un. O da temelde Müslüman ve gayrımüslüm olarak 2ye ayrılıyor</t>
  </si>
  <si>
    <t>Row5339</t>
  </si>
  <si>
    <t>Ağlayacaksan ümmeti Muhammed (SAV)’e kurban olacaksan Hz. Allah (CC)’ye Allah’ım bunu paylaşan tüm Müslüman kardeşlerimizin günahlarını affeyle ya rabbim amin amin amin…</t>
  </si>
  <si>
    <t>OzbkYldz</t>
  </si>
  <si>
    <t>Yasemin Özbek💕</t>
  </si>
  <si>
    <t>Row5348</t>
  </si>
  <si>
    <t>Eski zamanlarda Hristiyan dünyası için #TürkDemek Müslüman demekti...</t>
  </si>
  <si>
    <t>Sait__Inan</t>
  </si>
  <si>
    <t>Sait İNAN</t>
  </si>
  <si>
    <t>İktisatçı, Ordu Büyükşehir Belediyesi, Daire Başkanı https://t.co/r45b0FygWL</t>
  </si>
  <si>
    <t>https://t.co/6JfZU0yZRJ</t>
  </si>
  <si>
    <t>Ankara, Turkey</t>
  </si>
  <si>
    <t>Row5351</t>
  </si>
  <si>
    <t>Müslüman devletlerin devlet başkanlarını ya CIA, ya MOSSAD, ya da MI6 belirliyor.
Basın ve medya yoluyla da o liderleri tapılacak hale getirip, diledikleri sömürü ve zulmü yapıyor ve yaptırıyorlar. https://t.co/XkPA4YlqsV</t>
  </si>
  <si>
    <t>benderlizade</t>
  </si>
  <si>
    <t>İLÂHÎ DAMLALAR ❣</t>
  </si>
  <si>
    <t>Sözlerimiz ; Kalbinde Allâh inancı ve insan sevgisi olanlar içindir.
Yoksa, kimse üstüne alınmasın !
Tarafımız ; Hak'tan yanadır.
https://t.co/iVgng2MP3j…</t>
  </si>
  <si>
    <t>Row5365</t>
  </si>
  <si>
    <t>Şimdi bunlar müslüman olsa benden gaspedip harcadığınız her kuruş haram zıkkım olsun derdim. Ama kul hakkını çerez yer gibi yiyen bir topluluk Müslümanlığı bırakın insanlıktan nasibi yoktur. Onun için sadece susuyorum. https://t.co/kgDl2xY5kG</t>
  </si>
  <si>
    <t>MAXIMUS________</t>
  </si>
  <si>
    <t>MAXIMUS</t>
  </si>
  <si>
    <t>Naimisissa onnellisia lapsia</t>
  </si>
  <si>
    <t>Helsinki, Finland</t>
  </si>
  <si>
    <t>Row5366</t>
  </si>
  <si>
    <t>Türkiye hiç bu kadar hedefte olmamıştı.
Bu durum Ak Parti'nin politikası sonucu mu, yoksa düşmanlarımızın politikası sonucu mu tartışılır.
Zurnanın zırt dediği yer yaklaşıyor.
Allah Müslüman Türk milletinin yanında olsun.</t>
  </si>
  <si>
    <t>dursunbah</t>
  </si>
  <si>
    <t>Dursun</t>
  </si>
  <si>
    <t>Row5369</t>
  </si>
  <si>
    <t>Japonya'da doğan şintoist, Myanmar'da doğan budist, Hindistan'da doğan hindu, İsrail'de doğan musevi, Roma'da doğan Hıristiyan, Türkiye'de doğan müslüman olur. Din yerel kültürdür. Buna daha fazla anlam yükler, işi ciddiye alırsan, ömrünü heder edersin.</t>
  </si>
  <si>
    <t>Row5373</t>
  </si>
  <si>
    <t>Müslüman Kardeşler - https://t.co/6HYJuNygN3</t>
  </si>
  <si>
    <t>CafeMedyam</t>
  </si>
  <si>
    <t>CafeMedya</t>
  </si>
  <si>
    <t>“Söylediklerine katılmıyorum ama bunları söyleme hakkını sonuna dek savunurum...”</t>
  </si>
  <si>
    <t>https://t.co/YlvODTNYge</t>
  </si>
  <si>
    <t>Row5383</t>
  </si>
  <si>
    <t>#TürkDemek  Türk’ün Atası (Hz. Nuh )Türkler Hz. Nuh'un gemisinden Müslüman olarak (hanif) indiler. Hiçbir ideoloji Türk'ü Orta Asya'ya kapatamayacaktır. Türk, Nuh'un oğlu Yafes'in zürriyetidir.”</t>
  </si>
  <si>
    <t>savas2502</t>
  </si>
  <si>
    <t>Savaş Güzel</t>
  </si>
  <si>
    <t>🇹🇷🇹🇷🇹🇷🇹🇷🇹🇷🇹🇷#Dünya sulh istiyorsa #Türk’e biat etmek zorundadır# ALLAHA VASIL OLMAK VAR #🇹🇷🇹🇷🇹🇷🇹🇷#IYI🇹🇷#𐱅𐰇𐰼𐰰 #Evli</t>
  </si>
  <si>
    <t>Row5392</t>
  </si>
  <si>
    <t>Türk olup Müslümanlara düşmanlık edenlerle, Müslüman olup Türklere düşmanlık edenlerden oldum olası nefret etmişimdir. O yüzden Hilal Kaplan Yargılansın!!!
#HilalKaplanYargılansın</t>
  </si>
  <si>
    <t>Serkan_Y53</t>
  </si>
  <si>
    <t>Serkan Y 🇹🇷</t>
  </si>
  <si>
    <t>Row5415</t>
  </si>
  <si>
    <t>Saraydaki Diktatörün kollayıp,güdümündeki ve Saray’ın kuvayi milliye ilan ettiği çocuk kafası kesen,tecavüzcü müslüman çeteleri toplu toplu hızla etkisiz hale,şekle sokuluyorlar.Suriye,Rusya’dan sonra ABD savaş uçaklarıda ÖSO çetelerini bombalıyorlar. https://t.co/Ok0PFNRAQ5</t>
  </si>
  <si>
    <t>Mirr03452214</t>
  </si>
  <si>
    <t>REALİST</t>
  </si>
  <si>
    <t>Lesen ,Politik</t>
  </si>
  <si>
    <t>Row5428</t>
  </si>
  <si>
    <t>Bu ülke ne dinci yobazlara ne de teröristlere yar olmayacak kadar kutsal bir ülke. Her karışında tarih var şehit kanı var. Neyse uzun uzun daha çok şey yazardım ama üşeniyorum. Son olarak Türk kürt laz müslüman atesit krem peynire patates kızartmasına tapan hiç fark etmez</t>
  </si>
  <si>
    <t>ilkbosluker</t>
  </si>
  <si>
    <t>İLK ER</t>
  </si>
  <si>
    <t>Mustafa Kemal Atatürk Hazretleri, Sebastian Vettel, Leclerc ve Carlos Sainz düşmanlarının geçmişini s*ikeyim</t>
  </si>
  <si>
    <t>simsiyah gecenin koynundayım</t>
  </si>
  <si>
    <t>Row5447</t>
  </si>
  <si>
    <t>Gerçek islam edip yüksel'inki ise dünyada müslüman kalmıyor! Ah naif abim benim. https://t.co/JLAhAZ0JbP</t>
  </si>
  <si>
    <t>cagdassimsek</t>
  </si>
  <si>
    <t>Saraykara Fatmasız 🇮🇸</t>
  </si>
  <si>
    <t>pipolar süngü küllükler miğfer /
kütüphaneler kışlamız keşler asker</t>
  </si>
  <si>
    <t>ankara</t>
  </si>
  <si>
    <t>Row5470</t>
  </si>
  <si>
    <t>İskoçya müslüman vatandaşları için resmi bir kumaş deseni hazırlamış... https://t.co/DuniBZ5APJ</t>
  </si>
  <si>
    <t>besirfuad</t>
  </si>
  <si>
    <t>Besir Fuad</t>
  </si>
  <si>
    <t>Positivist...</t>
  </si>
  <si>
    <t>Row5485</t>
  </si>
  <si>
    <t>Mesela Eşref Hoca da dedi ki bu bizim Kindi hani ilk Müslüman filozof olan. Mutezile çevresinde ortaya çıkmış bir şahsiyetmiş. Uğraştığı konular da bu çerçevede olunca meseleler önemini yitirince onun da düşünceleri ortadan kalkıvermiş 🤷🏻‍♀️</t>
  </si>
  <si>
    <t>smyrnlbnt</t>
  </si>
  <si>
    <t>Sümeyra Nalbant</t>
  </si>
  <si>
    <t>|Dışarıda sıkıldım, burada eğleniyorum; ciddiyetinizle canımı sıkmayınız. |Biraz dini biraz ladini biraz da günlük niyetine bir hesaptır.</t>
  </si>
  <si>
    <t>Rize, Türkiye</t>
  </si>
  <si>
    <t>Row5486</t>
  </si>
  <si>
    <t>Bir Egemen bağış'a baktım,bir dilipak'a,cübbeliyi gördüm,diyaneti duydum,müslüman olasım geldi.</t>
  </si>
  <si>
    <t>oztaskincengiz</t>
  </si>
  <si>
    <t>Cengiz Öztaşkın</t>
  </si>
  <si>
    <t>Row272</t>
  </si>
  <si>
    <t>Almanya Alevi Birlikleri Federasyonu AABF ''Yol Bir Sürek Binbir / Barış Senfonisi'' etkinliğiyle 30'uncu yılını selamlıyor.
Halkların, dillerin, inançların, kültürlerin harmanlandığı; Avrupanın her köşesinden… https://t.co/xVncp4yU1t</t>
  </si>
  <si>
    <t>Germany</t>
  </si>
  <si>
    <t>akm_essen</t>
  </si>
  <si>
    <t>Alevitische Gemeinde Essen e.V. / AKM Essen Cemevi</t>
  </si>
  <si>
    <t>Alevitische Gemeinde Essen e.V.
Alevi Kültür Merkezi - Essen Cemevi Alevitische Jugend Essen
#alevi #essen #nrw #akm #alevitisch #cemevi #akmessen #aleviessen</t>
  </si>
  <si>
    <t>https://t.co/Jb9C4s2aLc</t>
  </si>
  <si>
    <t>Essen, Nordrhein-Westfalen</t>
  </si>
  <si>
    <t>Row282</t>
  </si>
  <si>
    <t>Düşüncesi güzel yolu güzel çok şanslıyız çok alevi olmak çok büyük bir ayrıcalık https://t.co/xaKzkEHu2z</t>
  </si>
  <si>
    <t>anildemirkir</t>
  </si>
  <si>
    <t>Anılރ</t>
  </si>
  <si>
    <t>https://t.co/4uZgtUcjiS</t>
  </si>
  <si>
    <t>Row290</t>
  </si>
  <si>
    <t>Alevi değilim..
Ama insanları alevi,sünni, kürt,türk,laz,çerkez diye ayırt etmem..
İnsan insansa..
Allahtan korkuyorsa.. 
Merhameti varsa vatan haini değilse bana yeter..
İyi veya kötü..
Herkes hesabını Allah'a verir..🌹</t>
  </si>
  <si>
    <t>_GULAZEM</t>
  </si>
  <si>
    <t>🇹🇷🌹~GülAzem~🌹🇹🇷</t>
  </si>
  <si>
    <t>🌹Allah'ına🌹Vatan'ına🌹Bayrağına🌹Aşık Bir Kul İşte🌹
 @_GULAZEM_ Ek hesabım.🌹</t>
  </si>
  <si>
    <t>🇹🇷~Bir Sahilde~🌹</t>
  </si>
  <si>
    <t>Row298</t>
  </si>
  <si>
    <t>Siz sanatçısınız,bir eser yapıp ortaya koyarsınız,bu eseri her görüşten insan sevebilir dinleyebilir...müzik evrenseldir.eğer siz benim yaptığım şarkıyı Kürt’ler,Alevi’ler,Ermeni’ler dinlemesin derseniz nasıl müzik adamı olacaksınız!</t>
  </si>
  <si>
    <t>Mina_izgen4</t>
  </si>
  <si>
    <t>izgen</t>
  </si>
  <si>
    <t>💛❤️GS “Bazen sana kırgın olduğumu unutup özlüyorum”</t>
  </si>
  <si>
    <t>Anayasa nezdinde ve vatandaşlık bağlamında düşünce özgürlüğü suç olmadığı gibi, solcu ve alevi kökeni tehdit gören anlayışa atıfta bulunularak, eğitim ve yaşam hakkının ilgası suçtur....
#BaranBarışKorkmazaÖzgürlük https://t.co/rBLrhsTerW</t>
  </si>
  <si>
    <t>Benan_karsigil</t>
  </si>
  <si>
    <t>Benan Berenice Karşıgil</t>
  </si>
  <si>
    <t>Açık Öğretim4 yıl.İktisat İçişleri Bak.memur emekl.Kent yaşamını kırla, gelenekselliği modernlikle,alt kimliği üst kimlikte harmanlayan değişimci,sosyalist😘🌲🌺❤️</t>
  </si>
  <si>
    <t>https://t.co/kMYivVzGIs</t>
  </si>
  <si>
    <t>Row302</t>
  </si>
  <si>
    <t>yokluğun yangının alevi</t>
  </si>
  <si>
    <t>ebru7y</t>
  </si>
  <si>
    <t>Ebru•</t>
  </si>
  <si>
    <t>https://t.co/Jp40WaoCfR</t>
  </si>
  <si>
    <t>Row305</t>
  </si>
  <si>
    <t>Çok güzel bir tatildi alevi izlemek harikaydı 🔥😘  @alevtaylan55 https://t.co/hxDGwZJFBW</t>
  </si>
  <si>
    <t>taylanalev55</t>
  </si>
  <si>
    <t>💕🔥 Taylan 29 Alev26🔥💕</t>
  </si>
  <si>
    <t>Taylan29 ve Alev26 evli çiftiz sadece evli çiftlerle arkadaşlık dostluk kurmak istiyoruz.
💞🔥@alevtaylan55 hesabı bize ait ALEV kullanıyor</t>
  </si>
  <si>
    <t>Kimseye kin besleyemiyorum. Ne kötülük gelirse gelsin, kinim ve öfkem bir anlık oluyor. Saman alevi gibi. Affedebilmekte bir lütuf. Kırılan taraflarımı tek başıma onarmaya o kadar alışmışım ki kıran kişiyi umursamıyorum artık. Hallederim ben diyorum. Kimseden medet ummuyorum.</t>
  </si>
  <si>
    <t>asparagasa</t>
  </si>
  <si>
    <t>Galaksi Yolcusu</t>
  </si>
  <si>
    <t>saclarim en son mordu akti simdi sacina kina yakmis alevi saci gibi oldu:((((</t>
  </si>
  <si>
    <t>wasppassout</t>
  </si>
  <si>
    <t>el-wasp</t>
  </si>
  <si>
    <t>dansöz</t>
  </si>
  <si>
    <t>AABF Türk Halk Müziği Sanatçısı Arif Sağa 28 Eylülde  (AABF) Almanya Alevi Birliği Fedarasyonu Adına Barış Ödülü Verilecek Açıklaması Yapmış Buraya Kadar Her şey Normal.Peki Barış ödülü Verilecek Sanatçı Arif Sağ... https://t.co/gFgoNH0jaS</t>
  </si>
  <si>
    <t>ahmettas1</t>
  </si>
  <si>
    <t>ahmet tas</t>
  </si>
  <si>
    <t>iş adamı sanatcı k.maraşta oturuyor</t>
  </si>
  <si>
    <t>http://t.co/rwfE2ppbY5</t>
  </si>
  <si>
    <t>Row353</t>
  </si>
  <si>
    <t>#pazar 10 sene sonra politikacıların halka hitabları arasında bizde Kürt laz Alevi Arap ayrımı yoktur hepimiz kardeşiz olacak</t>
  </si>
  <si>
    <t>Mustafa_bala61</t>
  </si>
  <si>
    <t>Mustafa Bala 🇹🇷</t>
  </si>
  <si>
    <t>Row355</t>
  </si>
  <si>
    <t>Alevi kızları üzmeyin https://t.co/1DFM2hkwei</t>
  </si>
  <si>
    <t>judeskywalker</t>
  </si>
  <si>
    <t>Utku</t>
  </si>
  <si>
    <t>Pizzalover</t>
  </si>
  <si>
    <t>Çocuğun anne tarafı Alevi baba tarafı Sünni sanırım 😂 https://t.co/Yu1Q5VmZ0q</t>
  </si>
  <si>
    <t>nedesemkik</t>
  </si>
  <si>
    <t>mevzu gülen'eރ</t>
  </si>
  <si>
    <t>Bir çift mavi gözün ışığında...</t>
  </si>
  <si>
    <t>Row372</t>
  </si>
  <si>
    <t>buralar şimdi yangın yeri
yokluğun yangının alevi</t>
  </si>
  <si>
    <t>anlamanzor</t>
  </si>
  <si>
    <t>aydeniz</t>
  </si>
  <si>
    <t>instagram: _aydenizerol</t>
  </si>
  <si>
    <t>adana</t>
  </si>
  <si>
    <t>Yeryüzünde dinler olmasaydi insanlığın kaybedeceği tek bir sey söyleyebilir misiniz ?  İnsanları müslüman, hristiyan, musevi diye ayirip bir diğerinden nefret ettiren ve hatta alevi sünni diye fişleyen din, tarihi kanla yazılmış din.</t>
  </si>
  <si>
    <t>1881Papillon</t>
  </si>
  <si>
    <t>Papillon 🦋</t>
  </si>
  <si>
    <t>Ve dövüşebilirim…! Doğru bulduğum, haklı bulduğum, güzel bulduğum her şey ve herkes için. #MKA</t>
  </si>
  <si>
    <t>Row381</t>
  </si>
  <si>
    <t>sinirimin saman alevi olması beni çok yıprattı ben istiyorum ki kalbimi kıranları 9 sene affetmeyeyim ama 9 dakika sonra geçiyo</t>
  </si>
  <si>
    <t>birhirosima</t>
  </si>
  <si>
    <t>Hiroşima</t>
  </si>
  <si>
    <t>boş yapıcaz mecbur</t>
  </si>
  <si>
    <t>İzmit, Kocaeli</t>
  </si>
  <si>
    <t>Çok değerli arkadaşlarım! Bana bakın olum 10 da 9 unuz alevi bana aşure yollamazsanız ben etmeden siz kendinizi alevilikten aforoz edin</t>
  </si>
  <si>
    <t>devran_clk</t>
  </si>
  <si>
    <t>404 found error devran</t>
  </si>
  <si>
    <t>NO RESPECT FUCK PEACE</t>
  </si>
  <si>
    <t>https://t.co/82HJt3LbZo</t>
  </si>
  <si>
    <t>MARS</t>
  </si>
  <si>
    <t>Row387</t>
  </si>
  <si>
    <t>#AnnelerleDireniyoruz
Kürt Türk Laz Çerkez Alevi farketmez
Cennet anaların ayakları altında diyen Peygamberin ümmetiyiz biz.
Analar hepimizin Anası kaçırılan evlatlar hepimizin kardeşidir.</t>
  </si>
  <si>
    <t>MusebekOglu</t>
  </si>
  <si>
    <t>Hüseyin Korkmaz  🇹🇷 ϜϓſϞ</t>
  </si>
  <si>
    <t>Mahkum Edilmeyecek Kadar Değerli, Serbest Bırakılmayacak Kadar Tehlikeliyim.. ;).Sıfır beklenti= Sıfır hayal kırıklığı... 🇹🇷 🇹🇷 🇹🇷</t>
  </si>
  <si>
    <t>https://t.co/netcZFh6uc</t>
  </si>
  <si>
    <t>Çanakkale, Türkiye</t>
  </si>
  <si>
    <t>Row399</t>
  </si>
  <si>
    <t>Alevilik bir anadolu Türkmen mezhebi&amp;akımıyken kürtler nasıl alevi oluyo bayan kürt açıklar mısınız https://t.co/dMusBw7bld</t>
  </si>
  <si>
    <t>beastmodeoghuzz</t>
  </si>
  <si>
    <t>Hun Bätyr Kagan</t>
  </si>
  <si>
    <t>İttihatçılar ölür,İttihatçılık ölmez.
@Besiktas  @crvenazvezdafk</t>
  </si>
  <si>
    <t>🇹🇷🇧🇦</t>
  </si>
  <si>
    <t>Row404</t>
  </si>
  <si>
    <t>Ehl-i Beyt sevgimizi görüp "Siz Alevi misiniz?" diye soranlara "Siz Sünni misin?" diye sorasım var... https://t.co/ypvNVVWoX0</t>
  </si>
  <si>
    <t>aosman038</t>
  </si>
  <si>
    <t>Ali Osman Çelik</t>
  </si>
  <si>
    <t>Demin akrep boğuldu, şimdi susuz yelkovan...</t>
  </si>
  <si>
    <t>https://t.co/grQqm16iez</t>
  </si>
  <si>
    <t>Row408</t>
  </si>
  <si>
    <t>Saman alevi gibi sinirim var ama onun altındaki o sevgiyi herkes bilemez..</t>
  </si>
  <si>
    <t>celikkk_alperrr</t>
  </si>
  <si>
    <t>Alper Çelik 💛💙🌌</t>
  </si>
  <si>
    <t>Marjinal Renkli Kişilik 🙄 Fenerbahçe Fanatiği. https://t.co/Z4CQz0WKea 💛💙</t>
  </si>
  <si>
    <t>Biz Türk, Kürt, Laz, Çerkes, Abhaza, Alevi, Sunni Demeden! 
Ayrım Yapmadan! 
Evlat Hasreti Çeken Anaların Yanındayız ve Onlarla Birlikte Gücümüz Yettiği Kadar Direnmeye Devam Edeceğiz! 
#AnnelerleDireniyoruz https://t.co/l4UDP0wsfg</t>
  </si>
  <si>
    <t>igunayCOM</t>
  </si>
  <si>
    <t>İsmail Günay</t>
  </si>
  <si>
    <t>Uluslararası Ticaret Danışmanlığı 
(International Trade Consultancy) 
Reis Kırmızı Çizgimdir!
Ayan Olmazsak Ziyan Oluruz! 
.
RT Hesabı: @igunayCOMRT</t>
  </si>
  <si>
    <t>https://t.co/jSM55Aquw7</t>
  </si>
  <si>
    <t>Aksaray Türkiye</t>
  </si>
  <si>
    <t>mum alevi kadar titrek bir umuda sarılarak sabahı zor ettiğim geceden sonra senin için hiçbir şey oluşum gerçeğini cebime koydum ayaz bir eylül sabahında evime dönüyorum</t>
  </si>
  <si>
    <t>benhalaseni</t>
  </si>
  <si>
    <t>doğa</t>
  </si>
  <si>
    <t>“kalbin kırığından söz etmeye sıra bile gelmiyordu
beklemek üzerine felsefe kitabıydık”</t>
  </si>
  <si>
    <t>İmtihandan gecmeyen sevgibir saman alevi</t>
  </si>
  <si>
    <t>MehmetaliKocaa2</t>
  </si>
  <si>
    <t>Mehmetali Kocaaga</t>
  </si>
  <si>
    <t>Beklenen gec geliyor geldigi zaman da insan başka yerlerde oluyor</t>
  </si>
  <si>
    <t>Tunceli</t>
  </si>
  <si>
    <t>Bunun üzerine Alevi Dernekleri 7 Ocak'ta Görmez hakkında suç duyurusunda bulundu. Alevi Bektaşi Federasyonu Genel Merkezi Genel Başkanı Baki Düzgün ise Görmez'e şunları söylemişti:</t>
  </si>
  <si>
    <t>YasakBilgi</t>
  </si>
  <si>
    <t>Yasak Bilgi</t>
  </si>
  <si>
    <t>Hırsızlar Rejimi yani Kleptokrasi ile mücadele ediyorum.</t>
  </si>
  <si>
    <t>Farkına varmamız gerekenleri anladık. Şimdi sıra farkında kalmamız gerekenlerde. Saman alevi sorunsalı..</t>
  </si>
  <si>
    <t>cigdemdamlates</t>
  </si>
  <si>
    <t>Damla Ateş</t>
  </si>
  <si>
    <t>Dinodiyar</t>
  </si>
  <si>
    <t>Row551</t>
  </si>
  <si>
    <t>Çok bir şey istemiyorum azerice konuşan alevi olan saz çalmayı bilen rakı içen bir sevgili istiyorum alt tarafı</t>
  </si>
  <si>
    <t>encokbanasor1</t>
  </si>
  <si>
    <t>Alevi olmak; Ali olmak, Hüseyin olmak, can olmak..
#KerbelaMatemi</t>
  </si>
  <si>
    <t>dideemdinler</t>
  </si>
  <si>
    <t>Didem</t>
  </si>
  <si>
    <t>Row565</t>
  </si>
  <si>
    <t>Annem sünni,babam alevi...Ben insanım @StabilBakunin 
https://t.co/zYVlyQREBn</t>
  </si>
  <si>
    <t>omerjpegg</t>
  </si>
  <si>
    <t>ö</t>
  </si>
  <si>
    <t>Göztepe ❤️ 🌙 2609</t>
  </si>
  <si>
    <t>Row584</t>
  </si>
  <si>
    <t>Tüm Alevi arkadaşlarımın tuttukları Matem Orucu kolaylıkla geçsin, Tüm dünya acıları anısına, tuttuğunuz yas, dertli gönüllere derman olsun 🙏</t>
  </si>
  <si>
    <t>b_genceli</t>
  </si>
  <si>
    <t>BEŞİKTAŞ ÜNİVERSİTESİ Kapalı ve Açık Fakültesi çArşı Bölümü Siyah Beyaz sıralar...</t>
  </si>
  <si>
    <t>İstanbul / Turkey</t>
  </si>
  <si>
    <t>Bu saman alevi sinirimi de bi dolaba koyup kitleyeceğim. Yeter</t>
  </si>
  <si>
    <t>mp3dekisoad</t>
  </si>
  <si>
    <t>Senaaa⭐️</t>
  </si>
  <si>
    <t>Sadece Hemşire</t>
  </si>
  <si>
    <t>Gebze, Türkiye</t>
  </si>
  <si>
    <t>Row589</t>
  </si>
  <si>
    <t>alevi olmak şu dünyada en mutlu olduğum şey her ortamda bağlama çıkıyor ve kesin biri çalıyordur sonrası sonsuz deyiş kurban olayım bee</t>
  </si>
  <si>
    <t>polsilvertongue</t>
  </si>
  <si>
    <t>helö</t>
  </si>
  <si>
    <t>dear diary</t>
  </si>
  <si>
    <t>Alevi Dernekleri Federasyonu'muzun Genel Başkanı Celal Fırat Dedenin çağrısı... https://t.co/ley4Ga3Gxu</t>
  </si>
  <si>
    <t>HuseyinMat_</t>
  </si>
  <si>
    <t>Hüseyin Mat</t>
  </si>
  <si>
    <t>Avrupa Alevi Birlikleri Konfederasyonu Genel Başkanı</t>
  </si>
  <si>
    <t>Köln / Almanya</t>
  </si>
  <si>
    <t>Bu ülkede sizden olmayana yapılan her zulümde maalesef #Sustunuz.. güzel ülkemde müslüman gayrı Müslüm Alevi sunni Türk Kürt sağ sol demeden her yapılan zulme alkış tutan bi karşı taraf olduğu sürece zulüm yapmak hep kolay olacaktır.. insan zulme SUSAMAZ!..</t>
  </si>
  <si>
    <t>muratal22443511</t>
  </si>
  <si>
    <t>murat altan</t>
  </si>
  <si>
    <t>Tanrı Türk’ü asıl şimdi korusun!!!</t>
  </si>
  <si>
    <t>ihtiyaçlarımız
1-empati: 
ben bir kürt, bir alevi, bir ezidi, bir süryani ya da bir ermeni olsaydım...
2-özeleştiri: 
dünyaya ne vaat ediyoruz? kitlelere niçin ulaşamıyoruz?.. 
3-geçmişle yüzleşme: 
hamaset ve hurafe mi üretiyoruz, sahici bir tarih okuması mı yapıyoruz?..</t>
  </si>
  <si>
    <t>muammerbilgic_</t>
  </si>
  <si>
    <t>muammer bilgic</t>
  </si>
  <si>
    <t>okur-yazar</t>
  </si>
  <si>
    <t>İyi bir Sünni,
İyi bir Alevi,
İyi bir Müslüman,
İyi bir Hristiyan,
İyi bir Yahudi,
İyi bir dindar,
İyi bir ateist,
İyi bir Türk,
İyi bir Kürt,
İyi bir Laz,
İyi bir Çerkez,
İyi bir göçmen,
İyi bir halk,
Olmadan... https://t.co/XeasaOfaZS</t>
  </si>
  <si>
    <t>Mehmet1san</t>
  </si>
  <si>
    <t>Mehmet Şan</t>
  </si>
  <si>
    <t>Hataylı eğitimci ,yazar,ülke ve memleket meseleleriyle yakından ilgilenen...</t>
  </si>
  <si>
    <t>Row651</t>
  </si>
  <si>
    <t>Alevi erkekleri ülkenin hem esmer hem yakışıklı rezervinin %80’ ni karşılıyor. net 👌🏻</t>
  </si>
  <si>
    <t>Mlsadrmz10</t>
  </si>
  <si>
    <t>Melisa Durmaz</t>
  </si>
  <si>
    <t>Trakya Üniversitesi</t>
  </si>
  <si>
    <t>Row657</t>
  </si>
  <si>
    <t>Çocukken daha anneniz diyor onlar kürt,  ermeni, alevi diye.... böyle toplumda büyüdünüz hepiniz.... siyasetçilerden umuyotsunuz ummayın.. vicdanınızı dinleyin toplum ve toplumlar iyileşsin</t>
  </si>
  <si>
    <t>iskirtmeyin</t>
  </si>
  <si>
    <t>🍻 Erkan 🔪</t>
  </si>
  <si>
    <t>Yazarsan öyle yatarsın böyle..
Küfürbaz profil.. Hak edene söverim</t>
  </si>
  <si>
    <r>
      <t/>
    </r>
    <r>
      <rPr>
        <sz val="11"/>
        <color rgb="FF000000"/>
        <rFont val="Arial"/>
        <family val="2"/>
      </rPr>
      <t xml:space="preserve">Alevi görücülerim gelmiştir: </t>
    </r>
    <r>
      <rPr>
        <sz val="11"/>
        <color rgb="FF000000"/>
        <rFont val="Arial"/>
        <family val="2"/>
      </rPr>
      <t>https://t.co/6toHg1WLyI</t>
    </r>
  </si>
  <si>
    <t>favbikeee</t>
  </si>
  <si>
    <t>Benazîr</t>
  </si>
  <si>
    <t>Şakiroîzm</t>
  </si>
  <si>
    <t>Şöyle bir biyografidir insan saman alevi misali tutuştuğumu bilirim içimde nefes olan nice ormanlarım yandı da buz dağları gibi dimdik olmak zorunda kaldım sinemi toprak gibi serdim de her hasatta ciğerimden çaldılar ben vazgeçmedim ellerde zede de mahirdir ömrüm!</t>
  </si>
  <si>
    <t>Tgbapeksen</t>
  </si>
  <si>
    <t>Tuğba Pekşen</t>
  </si>
  <si>
    <t>Samsun, Türkiye</t>
  </si>
  <si>
    <t>Sadece bir kibrit alevi koca bir ormanı yakip yakıyorsa sadece merhaba dedigin biri de bir süre sonra hayatini yakip yıkabilir. O yuzden kime selam verdiğine dikkat et. #thinkagain</t>
  </si>
  <si>
    <t>semdundar</t>
  </si>
  <si>
    <t>SEMRA DUNDAR</t>
  </si>
  <si>
    <t>SENARIST-YÖNETMEN. Ankara doğumlu. İ.Ü. ve M.S.Ü. Sinema TV'li. Düşman Kardeşler dizisi. yönetmeni.VAY BAŞIMA GELENLER seri, AŞK NEREDE? film senarist-yönetmen.</t>
  </si>
  <si>
    <t>istanbul,</t>
  </si>
  <si>
    <t>saman alevi misali başlayıp biten arkadaşlıklarınız çok samimiyetsiz</t>
  </si>
  <si>
    <t>kozmikprofil</t>
  </si>
  <si>
    <t>🧚‍♀️</t>
  </si>
  <si>
    <t>seri fav getir</t>
  </si>
  <si>
    <t>neverland</t>
  </si>
  <si>
    <t>Row685</t>
  </si>
  <si>
    <t>yanmayı göze alırsa, alırsa avucuna insan bir tutam saç gibi alevi
@hezarfen81 ❤️ https://t.co/3KNKHMRXhb</t>
  </si>
  <si>
    <t>aleynanuryazz</t>
  </si>
  <si>
    <t>ع</t>
  </si>
  <si>
    <t>Marmara Üniversitesi | tde</t>
  </si>
  <si>
    <t>https://t.co/RdqNhmztda</t>
  </si>
  <si>
    <t>Row723</t>
  </si>
  <si>
    <t>İşte Şiaizm dinine iman edenler böyledir.
Ve sizler bu iğrenç mahluklara Müslüman demeye devam ediyorsunuz!
Islâm da olmayan ne varsa bunlarda var zaten.. Boşuna mi Alevi, Şii rafizi falan deniliyor bunlara..
Ha Yahudiler de kankileridir.
Her türlü Hainler kısaca!
#Aşure #Pazar https://t.co/tVlWymgRBc</t>
  </si>
  <si>
    <t>BeysehirliSevda</t>
  </si>
  <si>
    <t>*SevdaA*</t>
  </si>
  <si>
    <t>Konya*Beyşehir|*88*                         #Tevhid Anti-Isis!
Pro-Mujahideen!                                    
..EGRIYE EGRII, DOGRUYA DOGRUU!!!</t>
  </si>
  <si>
    <t>Alevi Dernekleri Federasyonu olarak Almanya Alevi hareketinin 30.  Yılını kutluyoruz ve birlikte daha güçlü bir Alevi hareketi için 28 Eylül 2019 da köln Lanxess arenadayız... https://t.co/KEKyRBm2dP</t>
  </si>
  <si>
    <t>CelalFrt</t>
  </si>
  <si>
    <t>Celal Fırat</t>
  </si>
  <si>
    <t>Garip Dede Dergahı Yönetim Kurulu Başkanı</t>
  </si>
  <si>
    <t>Alevi damarımı bu profile yansıtmamaya çalışsam da kara kaşa kara göze demir gibi yükseliyorum.</t>
  </si>
  <si>
    <t>neksperesi</t>
  </si>
  <si>
    <t>Zebercet.</t>
  </si>
  <si>
    <t>sex, cat and the city</t>
  </si>
  <si>
    <t>Row756</t>
  </si>
  <si>
    <t>Bu alevi ancak anaların çığlığı söndürür. Lütfen destekleyelim #AnalarDireniyor https://t.co/3p17RCRj1o</t>
  </si>
  <si>
    <t>TUNAFARUK</t>
  </si>
  <si>
    <t>Abbas GÜNEŞ</t>
  </si>
  <si>
    <t>Row788</t>
  </si>
  <si>
    <t>Babannem aradı yarın bi yere gitme aşure yapıcaz diyo telefonu kapatırken de rüzgâr esti galiba oh oh ali geldi ali geldi diye bağırmaya başladı en alevi sensin aşko</t>
  </si>
  <si>
    <t>Vreauart</t>
  </si>
  <si>
    <t>Lolita</t>
  </si>
  <si>
    <t>🎨 📷
⚢</t>
  </si>
  <si>
    <t>Tüm Alevi arkadaşlarımın tuttukları Matem Orucu kolaylıkla geçsin, hak erenler katında kabul olsun. Tüm dünya acıları anısına, tuttuğunuz yas, dertli gönüllere derman olsun 🙏</t>
  </si>
  <si>
    <t>Avcilar_</t>
  </si>
  <si>
    <t>Avcilar</t>
  </si>
  <si>
    <t>Avcılar İstanbul Avcilar Merkez</t>
  </si>
  <si>
    <t>Avcılar, İstanbul</t>
  </si>
  <si>
    <t>Kim Taehyung bir ateş ve ben o ateşi öpüp, bi alevi tatmak istiyorum..
@BTS_twt
https://t.co/wRWongHBN2</t>
  </si>
  <si>
    <t>loove_tkbts</t>
  </si>
  <si>
    <t>BTS 🏳‍🌈</t>
  </si>
  <si>
    <t>Row850</t>
  </si>
  <si>
    <t>Alevi köyü burası, Sivas Şarkışla’dan göçmüşler vaktiyle... https://t.co/4Srm2UWFuh</t>
  </si>
  <si>
    <t>Murathannnnnnn</t>
  </si>
  <si>
    <t>VI.MURAD</t>
  </si>
  <si>
    <t>Khas</t>
  </si>
  <si>
    <t>Row861</t>
  </si>
  <si>
    <t>Mordor Dark Ale it öldürendir. Bunların arasından hangisi Alevi birası? https://t.co/asXlaEyAPH</t>
  </si>
  <si>
    <t>aoguzhana</t>
  </si>
  <si>
    <t>Oğuz Hoca (HBU)</t>
  </si>
  <si>
    <t>I am bassist, chocolate &amp; specialty coffee enthusiast, animal lover, equestrian. Hacettepe/ELT</t>
  </si>
  <si>
    <t>Row862</t>
  </si>
  <si>
    <t>Alevi köyü burası, sivas yıldızelinden göçmüşler vaktiyle https://t.co/RcEOEMyAOm</t>
  </si>
  <si>
    <t>yabedrr</t>
  </si>
  <si>
    <t>Bedrettin KORALTAN</t>
  </si>
  <si>
    <t>Row867</t>
  </si>
  <si>
    <t>#LebbeykYaHuseyn Allah Resulünün gözünün Nuru Hz Hüseyin'in şehit edilişi hepimizin acisı 
Fakat Şii ve Alevi olmadığım için de Rabbime şükürler olsun ... https://t.co/IklJ1c6hmv</t>
  </si>
  <si>
    <t>DenizBitmis</t>
  </si>
  <si>
    <t>Deniz Ulusoy</t>
  </si>
  <si>
    <t>Ben Seni Rabbime emanet ettim..Kalbim💔 acisa da İyi olman Her şeye bedel</t>
  </si>
  <si>
    <t>Isparta Merkez,</t>
  </si>
  <si>
    <t>ALEVI HaberAlevi Haber Ezilen ve Mazlumların bağımsız sesidir.İstiklal Caddesi’nde gaspçılar bir genci öldürdü https://t.co/hnhR043yTy</t>
  </si>
  <si>
    <t>valentin10</t>
  </si>
  <si>
    <t>Valentin Verdier</t>
  </si>
  <si>
    <t>Bonjour, I live near Paris in France, I like cinema, music, sport, internet, going out, travels, restaurants etc ... A très bientôt !</t>
  </si>
  <si>
    <t>http://t.co/0EB7vv4Wbr</t>
  </si>
  <si>
    <t>Draveil, near Paris (France)</t>
  </si>
  <si>
    <t>Row887</t>
  </si>
  <si>
    <t>Alevi olduğumu her yerde belli etmeliyim https://t.co/Zi3cLPZZNl</t>
  </si>
  <si>
    <t>Orenayy</t>
  </si>
  <si>
    <t>Büşra ރ</t>
  </si>
  <si>
    <t>Siz ateşin külüyseniz biz aleviyiz DM 🚫</t>
  </si>
  <si>
    <t>Düzce, Türkiye</t>
  </si>
  <si>
    <t>Row895</t>
  </si>
  <si>
    <t>Her nekadar başta Kürt,Alevi ve LGBT lı gibi ülkenin başlıca temel sorunlarına değinilmemiş olsada bir "isyan" bir "başlangıç " olarak oldukça etkileyici ve cesur olmuş!
#susaman</t>
  </si>
  <si>
    <t>Bezon33</t>
  </si>
  <si>
    <t>Gökan (Be zòn)</t>
  </si>
  <si>
    <t>Biraz susalım mı?!</t>
  </si>
  <si>
    <t>Row901</t>
  </si>
  <si>
    <t>PSKD Esenler şubesinde “Alevi İnancında Kadın” ı konuştuk @44_songl https://t.co/lKiMUiyCjp</t>
  </si>
  <si>
    <t>oz_cilem</t>
  </si>
  <si>
    <t>Çilem Küçükkeleş</t>
  </si>
  <si>
    <t>Neyse tiviti atar atmaz taksi geldi, taksici abi Sivaslı Aleviymiş, direkt Alevi misin diye sordu evet dedim belli dedi. Tam olarak neremden belli oluyor merak ediyorum şu an.</t>
  </si>
  <si>
    <t>mehmettaligumus</t>
  </si>
  <si>
    <t>Mehmet Ali Gümüş</t>
  </si>
  <si>
    <t>Instagram : mehmetaligumuss</t>
  </si>
  <si>
    <t>Row927</t>
  </si>
  <si>
    <t>İmam Huseyn'nin Kerbela'sına hüzünlenmen için alevi veya şii olmana gerek yok...
İnsan olman yeterli...
#LebbeykYaHuseyn</t>
  </si>
  <si>
    <t>kurban_gormus</t>
  </si>
  <si>
    <t>Kurban</t>
  </si>
  <si>
    <t>“Beyninizi kullanamayacak kadar tembelsiniz. Görmek yerine gösterilene bakıyor, düşünmek yerine anlatılana inanıyorsunuz.”</t>
  </si>
  <si>
    <t>Row929</t>
  </si>
  <si>
    <t>İlki düzenlenen  Sivas Alevi feyşın feystte topal Ahmet’in oğlu haydar göz doldurdu https://t.co/uCbMbirQVM</t>
  </si>
  <si>
    <t>sinyorceto</t>
  </si>
  <si>
    <t>Sinyor Çeto ‏</t>
  </si>
  <si>
    <t>Okan Üniversitesi</t>
  </si>
  <si>
    <t>Okul açık</t>
  </si>
  <si>
    <t>alevi orucu gelmiştir</t>
  </si>
  <si>
    <t>c4rkovski</t>
  </si>
  <si>
    <t>çarkovski</t>
  </si>
  <si>
    <t>fedake ebî ve ummî ya rasulallah</t>
  </si>
  <si>
    <t>Row977</t>
  </si>
  <si>
    <t>Tüm ortamlarda deyiş açıp Alevi olduğumu belli ederim⚔️</t>
  </si>
  <si>
    <t>wampirtmblr</t>
  </si>
  <si>
    <t>𝓑𝓐𝓡𝓘Ş 𝓒𝓐𝓝 Ş𝓔𝓚𝓔𝓡</t>
  </si>
  <si>
    <t>🌙SÖZ MÜHENDİSİ🌙</t>
  </si>
  <si>
    <t>https://t.co/Iv6F3GYzMr</t>
  </si>
  <si>
    <t>Ordu, Türkiye</t>
  </si>
  <si>
    <t>Row978</t>
  </si>
  <si>
    <t>#Susamam şarkısı tek olarak değil birlikte ses çıkarırsak bir etki yaratılabileceğimizin en güzel örneği 
yıllardır kadın~erkek,suni~alevi,dindar~lâik,kürt~türk,homoseksüel~heteroseksüel,sağ~sol vb. şeylerle ayrıştırıldık ve ne kadar güçsüz kılındık birlikte güçlüyüz işte anlayın</t>
  </si>
  <si>
    <t>Dygandic</t>
  </si>
  <si>
    <t>Duygu andıç</t>
  </si>
  <si>
    <t>Row986</t>
  </si>
  <si>
    <t>türk kürt sünni alevi kenetlenelim gençlerrrrr https://t.co/0L9QsgKEWu</t>
  </si>
  <si>
    <t>anlcgllrr</t>
  </si>
  <si>
    <t>anıl tekinoğlu</t>
  </si>
  <si>
    <t>beşiktaş|aü</t>
  </si>
  <si>
    <t>https://t.co/FROo9WYe7Y</t>
  </si>
  <si>
    <t>Row990</t>
  </si>
  <si>
    <t>Kurdler inanç ve farklılıkları ile birbirlerini kabul etmek ve tahammül etmek zorundalar.
Zerdeşt, Alevî, Ateist, Müslümanve v.b toplulukların hepsinin düşmanlarına karşı birleşmek ve helalleşmek zorundalar. Yoksa yok olmaktan asla kurtulamazlar !</t>
  </si>
  <si>
    <t>Zer____Zerdesti</t>
  </si>
  <si>
    <t>Zerdeşt Avesta</t>
  </si>
  <si>
    <t>Analist/Yazar/Politikaci. @ZeredesteKal
Apoist
PNK (Kurdistan Milliyetçi Partisi) Genel Başkanı.</t>
  </si>
  <si>
    <t>Row999</t>
  </si>
  <si>
    <t>Aşure tatlısı 
10 Muharremde değil 
13 Muharremde kaynatılır. 
Sünni canlarımız hayır için kaynatılan aşurelere bir Alevi dedesi davet eder dua alırsa daha birleştirici olur.</t>
  </si>
  <si>
    <t>etnojenez</t>
  </si>
  <si>
    <t>ALİRIZA ÖZDEMİR</t>
  </si>
  <si>
    <t>YAZAR</t>
  </si>
  <si>
    <t>https://t.co/aPSkJ9oxVC</t>
  </si>
  <si>
    <t>Row1005</t>
  </si>
  <si>
    <t>17+ Alevi Kadınlar Kadıncık Ana Ziyareti https://t.co/j5C51hxbcV @YouTube aracılığıyla @17AleviKadinlar</t>
  </si>
  <si>
    <t>CerenAtas</t>
  </si>
  <si>
    <t>Ceren Ataş</t>
  </si>
  <si>
    <t>KADIN / BA in @Bilgi_PR, MA in Cultural Studies at @BilgiOfficial,</t>
  </si>
  <si>
    <t>https://t.co/LYeNjpy859</t>
  </si>
  <si>
    <t>İstanbul / Dersim</t>
  </si>
  <si>
    <t>Row1010</t>
  </si>
  <si>
    <t>Fesatlık çıkartan gürühlar nasıl beraber kol kanat oluyorsa, biz de bu gürühlara karşı omuz omuza olmamız lazım.
Kürt Türk Alevi Sünni Çerkez kim ne olursa olsun aynı ümmetin yolundayız.
Beraber olmanın tam da vakti.
Vesselam</t>
  </si>
  <si>
    <t>Kahramanisa111</t>
  </si>
  <si>
    <t>İsa   عيسى</t>
  </si>
  <si>
    <t>Olur da bir gün Rabb’imin rızasını kazanabilir miyim diye bütün çabam. |dareyn111 ✨|</t>
  </si>
  <si>
    <t>https://t.co/YEz2atyqeX</t>
  </si>
  <si>
    <t>Soma, Türkiye</t>
  </si>
  <si>
    <t>Sol elim kırık, burnumun içinde 12 dikiş, yalnız yaşıyorum, sokakta hastalıkla boğuşan ölmek üzereyken evimin kapısını açtığım 1aylık kedi bir birey var. Evin içinde 6 gündür kendimi filmlere ve alevi deyişlerine vurdum. Hoş geldin eylül, hoş geldin depresyon.
Evden çıkmalıyım🐣</t>
  </si>
  <si>
    <t>muzafferyunuss</t>
  </si>
  <si>
    <t>Muzaffer yunus özen ☛ Ⓥ ☚</t>
  </si>
  <si>
    <t>Türkiye tenis federasyonu, hakem. 🎾
Simyacı bir mixolog🍸
EGO sistem yok canlar, ECO sistem var.
🦊🐮🐔🐷🦒🦏🌳🕊️🦅🦔🦉🌿🐜🐝🐛🦋🐌🌵🦗🌅🐟🐡🐬🐙🦀🦐🐚🌾🍃♻️</t>
  </si>
  <si>
    <t>Row1072</t>
  </si>
  <si>
    <t>orucunuz kabul olsun canlar
Alevi değilim,yenı yılıda kutlarken de Hristiyan değildim
Ama sen de inanmadığına inananları hor gördüğün için insan olamazsın,biri desin ki abla ben krem peynire inanıyorum,onun da kutlu saydığna saygı gösteririm
Bölünerek değil,birleşerek kazanacağız https://t.co/GyRMs9Appl</t>
  </si>
  <si>
    <t>DENIZ_BA_RAN</t>
  </si>
  <si>
    <t>BARAN</t>
  </si>
  <si>
    <t>Atatürkcü, Laik, Cumhuriyetci, Vatansever CAGDAS BIR TURK KADINI</t>
  </si>
  <si>
    <t>Alevi Dedesi sakalı bu https://t.co/Bx6KQQMYsg</t>
  </si>
  <si>
    <t>eyitildi</t>
  </si>
  <si>
    <t>Bölge İnsanı Adam</t>
  </si>
  <si>
    <t>Kime desem bir doğru söz, top tüfeğin çeker hemen. Meluli</t>
  </si>
  <si>
    <t>Row1089</t>
  </si>
  <si>
    <t>Başkanımız @SecerVahap, Alevi inancında “Matem Ayı” olarak kabul edilen Muharrem Ayı’nda, Yas-ı Matem oruçlarının 6. gününde, Mersin Cemevi’nde hemşehrilerimizleydi. Seçer, sıraya girip lokmaları paylaşarak, bir arada olmanın mutluluğunu yaşadı.
Haber👇
https://t.co/nPWY66wwpr https://t.co/RWlBLzQOoD</t>
  </si>
  <si>
    <t>Row1106</t>
  </si>
  <si>
    <t>Bi alevi arkadaşımız yok ki  Ender Balkır geliyor davet etsin gidelim</t>
  </si>
  <si>
    <t>BedlekMuhammed</t>
  </si>
  <si>
    <t>Muhammed BEDLEK</t>
  </si>
  <si>
    <t>https://t.co/LM0xGbznrm</t>
  </si>
  <si>
    <t>Row1114</t>
  </si>
  <si>
    <t>Kaftancıoğlu’dan mahkeme heyetine: Sizden daha güçlü ve özgür hissediyorum - Alevi Haber Ağı https://t.co/UdnegJyx7b</t>
  </si>
  <si>
    <t>zlfkar_ahin</t>
  </si>
  <si>
    <t>karacaoglangönlüm</t>
  </si>
  <si>
    <t>Türkü söylerim....</t>
  </si>
  <si>
    <t>Baglama çalar Türkü söyler</t>
  </si>
  <si>
    <t>Row1116</t>
  </si>
  <si>
    <t>“Bu kavga Türk - Kürt , Alevi - Sünni kavgası değil bu kavga zengin fakir kavgası.” https://t.co/dRSVkACVwF</t>
  </si>
  <si>
    <t>MrRobot_Nobody</t>
  </si>
  <si>
    <t>Kürşat B. Şahin</t>
  </si>
  <si>
    <t>@beatsinema | #NeoBeat
https://t.co/ndfUCnWDhA</t>
  </si>
  <si>
    <t>https://t.co/Xx8KlMJo9H</t>
  </si>
  <si>
    <t>Satürn</t>
  </si>
  <si>
    <t>Row1163</t>
  </si>
  <si>
    <t>AKP’li Mamak Belediyesi IŞİD hayranıyla görüşüyor. Kendisine düşük oy çıkan, Alevi ve solcu yurttaşların yaşadığı mahallelere tek çivi çakmayan AKP'li başkan partisinin zihniyetini yansıtıyor. https://t.co/ooPs25EcTS</t>
  </si>
  <si>
    <t>odpmamak</t>
  </si>
  <si>
    <t>ÖDP Mamak</t>
  </si>
  <si>
    <t>Özgürlük ve Dayanışma Partisi Mamak İlçe Örgütü resmi twitter hesabıdır.
https://t.co/au4FFxo8kT</t>
  </si>
  <si>
    <t>https://t.co/rVM7lY0Xsw</t>
  </si>
  <si>
    <t>Row1168</t>
  </si>
  <si>
    <t>Çalıştığım firmalardan birine annemin yaptığı asureden götürüp dagitmistim Alevi bir abi vardı yarın da ben getiricem sen benim getirdigimi yiyecek misin dedi niye yemiyeyim dedim yemezsiniz siz dedi ilk defa duymuştum  mahallemizde çok sayıda Alevi vardı ve komşuluk yapiyorduk</t>
  </si>
  <si>
    <t>L3ylim</t>
  </si>
  <si>
    <t>leylist</t>
  </si>
  <si>
    <t>teori desen zehir gibi pratik desen sallanmakta bazen hümanistim diyor bazen rasyonalist oluyor değişik bir PSİKOLOJİ anlıycan kafası bozuk takılıyo işte....</t>
  </si>
  <si>
    <t>Row1185</t>
  </si>
  <si>
    <t>Alevi Galatasaraylılar 😀 Unutmayın Hz.Ali yaşasaydı Galatasaraylı olurdu neden çünkü kendisi Allah'ım Aslanıdır. Konu kapanmıştır 😀 https://t.co/OQfufNLxVB</t>
  </si>
  <si>
    <t>BahadLtepe</t>
  </si>
  <si>
    <t>Bahadır Cem Kızıltepe</t>
  </si>
  <si>
    <t>Türkiye,Sivas,Galatasaray
İstanbul Üniversitesi Fen Fakültesi Fizik Bölümü
Marmara Üniversitesi Mühendislik Fakültesi Makine Mühendisliği (İngilizce)</t>
  </si>
  <si>
    <t>Row1187</t>
  </si>
  <si>
    <t>Alevi arkadaşlarımın komşularımın aşure ve oruç ibadetlerini Yüce rabbim kabul etsin birlik beraberliğimizi daim etsin inşallah🤲 https://t.co/GLpfHCpOMr</t>
  </si>
  <si>
    <t>hseyinPayalan1</t>
  </si>
  <si>
    <t>Hüseyin Payalan</t>
  </si>
  <si>
    <t>Erzincan/Kemah 🇹🇷</t>
  </si>
  <si>
    <t>https://t.co/QAA1BL78bp</t>
  </si>
  <si>
    <t>Row1191</t>
  </si>
  <si>
    <t>Siz hiç tarikatlar cemaatler kapansın deyip de mason localarına ve alevi tekkelerine bir laf edeni gördünüz mü?
 #türkiyeninnabzı</t>
  </si>
  <si>
    <t>UurTrker</t>
  </si>
  <si>
    <t>Uğur Türker</t>
  </si>
  <si>
    <t>Volkan gibi lav atmış,ne susmuş ne sönmüşüm. 
Ben bu iman uğruna çılgınlara dönmüşüm.</t>
  </si>
  <si>
    <t>https://t.co/eJJEQ98tzH</t>
  </si>
  <si>
    <t>Beykoz</t>
  </si>
  <si>
    <t>Row1214</t>
  </si>
  <si>
    <t>Arkadaşlar dini ve etnik kimliği karmaşık bir mahallede yetiştim. Ramazan ayında Alevi arkadaşlarımız (ortaokul yılları) yemek yemez. Teneffüslerde evlerinde yiyip öyle gelirdiler. biz o yaşta Muharrem ayı nedir bilmezdik. Onların büyükleri öğretmişti ama bizimkiler öğretmemişi:(</t>
  </si>
  <si>
    <t>Dewrim_MKA</t>
  </si>
  <si>
    <t>Dewrim</t>
  </si>
  <si>
    <t>Salt insan.</t>
  </si>
  <si>
    <t>Row1220</t>
  </si>
  <si>
    <t>Yani #Alevi Bektaşilerin deyişlerini onlarda almışlar.  Bektaşilerden farklı olarak önderlerine baba diyorlar dede demiyorlar." - Nurdan Arca</t>
  </si>
  <si>
    <t>homomeraklitus</t>
  </si>
  <si>
    <t>Ibn-i Maymun</t>
  </si>
  <si>
    <t>Scott Atran, "Hemcinsini avlayan türümüz için, başarının yolu çoğu zaman kan dökmekten geçmiştir." demiş. "Etik mi?"derseniz koşullara ve zamana göre değişiyor.</t>
  </si>
  <si>
    <t>“Gemide güverte yolcusu, trende üçüncü mevki, şosede yayan”</t>
  </si>
  <si>
    <t>Row1222</t>
  </si>
  <si>
    <t>Türkiye Alevi dernekleri Federasyonu olarak Almanya Alevi hareketinin 30.  Yılını kutluyoruz ve birlikte daha güçlü bir Alevi hareketi için 28 Eylül 2019 da köln Lanxess arenadayız. https://t.co/IrEkRmEyjK</t>
  </si>
  <si>
    <t>BCemevi</t>
  </si>
  <si>
    <t>Bağcılar Alevi Toplumu - Bağcılar Cemevi</t>
  </si>
  <si>
    <t>Seyyid Halil Alinejad, 1968 yılında İran Kirmnanşah'da  doğdu. Ehl-i Hak ya da (Yaresan) Yarsanilik denen Alevi öğretiden geliyordu. İran resmi ideolojisi tarafından yasaklanmış bir inanca sahipti. ++ https://t.co/Ot30FJmpG2</t>
  </si>
  <si>
    <t>emrullahsivasi</t>
  </si>
  <si>
    <t>feylesûf</t>
  </si>
  <si>
    <t>Row1242</t>
  </si>
  <si>
    <t>Türkiye Alevi Dernekleri Federasyonu'muzun çağrısı... https://t.co/9QEUfCjtzY</t>
  </si>
  <si>
    <t>Row1248</t>
  </si>
  <si>
    <t>Çerkez’iz, Laz’ız, Boşnak’ız, Azeri’yiz, Terekeme’yiz, Türkmen’iz, Kürt’üz, Alevi’yiz, Sünni’yiz; ama hepimiz hep beraber büyük Türk milletiyiz. Asla ve asla etnik köken değiliz.
 #TürkiyeninGeleceği</t>
  </si>
  <si>
    <t>artistikdeneme</t>
  </si>
  <si>
    <t>#Bâgî</t>
  </si>
  <si>
    <t>Hayatın içinde olan bilimum her şey!.. #reddiye #diss #artistikdenemeler</t>
  </si>
  <si>
    <t>Row1253</t>
  </si>
  <si>
    <t>Biz, Kürt’üyle, Türkmen’iyle, doğulusuyla batılısıyla, Alevi’si Sünni’siyle biriz ve beraberiz. Ortak sorunlarımız var ve onları demokrasi içinde çözeriz. #TürkiyeninGeleceği</t>
  </si>
  <si>
    <t>Row1265</t>
  </si>
  <si>
    <t>Solcunun magduru solcu
Sagcinin magduru sagci
Alevinin magduru alevi
Kürdün magdur Kürdü ilgilendirdiği muddetce bu memlekete demokrasi gelmez.. https://t.co/ILw7Dvu3r1</t>
  </si>
  <si>
    <t>MhrAydin</t>
  </si>
  <si>
    <t>Mahir Aydin, PhD</t>
  </si>
  <si>
    <t>672 .KHK..HAPİS..HİCRET..GURBET...
Akademisyen(Education Management)
Öğretmen 
OKUR.. YAZAR..ÇİZER..</t>
  </si>
  <si>
    <t>Row1278</t>
  </si>
  <si>
    <t>alevi vatandaslarimizin yas tuttugu bir gunu tatli ile kutlamak, bu sunni fasizmini kiniyorum https://t.co/FhTw3j7GLm</t>
  </si>
  <si>
    <t>BulentY_</t>
  </si>
  <si>
    <t>Bulent Yuksel</t>
  </si>
  <si>
    <t>Row1279</t>
  </si>
  <si>
    <t>DİKKAT KESİL Ey İran halkı sizin bu boktan ( Alevi, şii, Caferi, islam) anlayışınızın sonunu kadınlar getirecek sizi ..... bile kurtaramayacak !!! https://t.co/6rtfOjNiXx</t>
  </si>
  <si>
    <t>RecepAydogan</t>
  </si>
  <si>
    <t>Sadece insan.</t>
  </si>
  <si>
    <t>https://t.co/2DsF568Ctn</t>
  </si>
  <si>
    <t>İstanbul/Turkey</t>
  </si>
  <si>
    <t>Alevi gelin isteyen anneme sunni damat şoku</t>
  </si>
  <si>
    <t>Rvee_J</t>
  </si>
  <si>
    <t>Rvee</t>
  </si>
  <si>
    <t>https://t.co/VChmfUM1LJ</t>
  </si>
  <si>
    <t>âraf suresi 81</t>
  </si>
  <si>
    <t>Row1328</t>
  </si>
  <si>
    <t>Modern cemaatleri n ekono ik, siyasi gücünü de konuşun. Buna Kürt ve Alevi cemaatleri de dahil. O lara demokrasi diğerlerine zaptu- rapt. İnsanları ötekileştirmeyin. #türkiyeninnabzı</t>
  </si>
  <si>
    <t>Baharyeli10</t>
  </si>
  <si>
    <t>Baharyeli</t>
  </si>
  <si>
    <t>Esas kirlilik dışta değil içte, kisvede değil kalpte olur. Onun dışındaki her leke ne kadar kötü görünürse görünsün, yıkandı mı temizlenir... Şems-i Tebrizi</t>
  </si>
  <si>
    <t>Row1337</t>
  </si>
  <si>
    <t>Moderncemaatler de tarikat gibi çalışıyor. Modern tarikat ve cemaatleri, ekonomik güçlerinide konuşun. Yazılacak çok şey var. Kürtçü ve Alevi  lobiler de dahil. #türkiyeninnabzı'nda</t>
  </si>
  <si>
    <t>DuruGl12</t>
  </si>
  <si>
    <t>Duru Gül</t>
  </si>
  <si>
    <t>Row1347</t>
  </si>
  <si>
    <t>Arkadaşlar bilmediğim için soruyorum.... Sonradan Alevi olunabilinir mi?... Yoksa, sadece Alevi doğulur mu?... Retweet ederseniz ve başkaları da yorum eklerse sevinirim... Teşekkürler</t>
  </si>
  <si>
    <t>delidanam</t>
  </si>
  <si>
    <t>staylo</t>
  </si>
  <si>
    <t>Mama, ooh ...
Didn't mean to make you cry...
If I'm not back again this time tomorrow...
Carry on, carry on...
As if nothing really matters... He/him</t>
  </si>
  <si>
    <t>United States</t>
  </si>
  <si>
    <t>Row1393</t>
  </si>
  <si>
    <t>Birbirimizle kavga etmekten nemalanan o kadar çok ki? Artık bırakmalı bu kavgayı önümüze bakmalı, bu memleketi elele yükseğe taşımalı ...  #HilalKaplanYargılansın #AKParti #CHP #mhp #nihatozdemiristifa #tff #Galatasaray #beşiktaş #fenerbahçe #trabzonspor #sunni #alevi #kürt #türk https://t.co/W4rvEk1pYw</t>
  </si>
  <si>
    <t>vahiteserbir</t>
  </si>
  <si>
    <t>MAVB</t>
  </si>
  <si>
    <t>Bazen yanıldığımız şeylerden çok daha mutlu olduğumuzu hissederiz , ta ki yanıldığımızı anlayana kadar!!! 🦅</t>
  </si>
  <si>
    <t>Row1400</t>
  </si>
  <si>
    <t>Sayfamdaki tüm alevi Canlar,Muharrem ayı orucunuz kabul olsun.sevgilerimle..</t>
  </si>
  <si>
    <t>kaptanbeykoz</t>
  </si>
  <si>
    <t>Hızır Ayazoğlu</t>
  </si>
  <si>
    <t>kaptan HIZIR AYAZOĞLU</t>
  </si>
  <si>
    <t>Beykoz, İstanbul</t>
  </si>
  <si>
    <t>Row1411</t>
  </si>
  <si>
    <t>Muharrem ayı ya hani. Hep merak ettiğim bir husus var. Affınıza sığınarak Alevileri sevmeyenler acep neden sevmezler. Ulan önce insan diyen, cehaleti yere çalan gerçeğin insanın kendisi olduğunu söyleyen inançtan ne isterler. Cevap istiyorum.
Not: Alevi yada başka bişey değilim</t>
  </si>
  <si>
    <t>Row1437</t>
  </si>
  <si>
    <t>Yokmu Alevi sikmek isteyen https://t.co/KioKEsjtvS</t>
  </si>
  <si>
    <t>alevemr19775048</t>
  </si>
  <si>
    <t>alevemre</t>
  </si>
  <si>
    <t>Güzel ve eylenceli bir ilişki</t>
  </si>
  <si>
    <t>KOÇ’’ ALEVİ İNANCIDA ŞEKİLCİLİĞE YER YOKTUR’’ https://t.co/4zsn2cD2uc https://t.co/xiT8Ty826z</t>
  </si>
  <si>
    <t>mersinmedya</t>
  </si>
  <si>
    <t>Mersin Medya</t>
  </si>
  <si>
    <t>Row1447</t>
  </si>
  <si>
    <t>şunları bir kenara bırakmalıyız🤔 rum ermeni yahudi hiristiyan yok alevi yok kürtt yok laz yok çerkez yaw hepimiz ademle hava dan değilmiyiz 4 kitaba göre SAVAŞMAMALI SEVİŞMELİ Ve TEŞVİK ETMELİYİZ YANİ AŞK DURURKEN SEVGİ DURURKEN💏sen bir kadına ben De bir kadına aşık olblrm ❤️</t>
  </si>
  <si>
    <t>siyahdenizci</t>
  </si>
  <si>
    <t>seref duru</t>
  </si>
  <si>
    <t>hayat güzel be takılıyoruz iişte..NEFES ALDIĞIMI DÜŞÜNDÜĞÜMDE KÜÇÜKLÜĞÜMÜ HİSSEDİYORUM VE TEŞEKKÜR EDİYORUM YARADANA ..TŞKRLER</t>
  </si>
  <si>
    <t>ist</t>
  </si>
  <si>
    <t>Abi çocuk hem sarısın hem maviş hem Alevi seni özene bözene yaratmışlar ay</t>
  </si>
  <si>
    <t>upnykdilos</t>
  </si>
  <si>
    <t>Dilsah Nyk</t>
  </si>
  <si>
    <t>EMT🚑</t>
  </si>
  <si>
    <t>Row1451</t>
  </si>
  <si>
    <t>Bodrum Alevi Bektaşi Kültür Derneği Muharrem Ayı orucu iftar yemeği düzenlendi
https://t.co/C6uROxrE5F
HABER İÇİN LİNKE TIKLAYINIZ..... https://t.co/MQrWIxc5X3</t>
  </si>
  <si>
    <t>Yarimada48</t>
  </si>
  <si>
    <t>yarımadagazetesi</t>
  </si>
  <si>
    <t>Row1496</t>
  </si>
  <si>
    <t>ALEVİ KÖYÜ ORTAK YAŞAM KURDU https://t.co/DxfnOqODh8 @wordpressdotcom aracılığıyla</t>
  </si>
  <si>
    <t>semihozcan62</t>
  </si>
  <si>
    <t>semih özcan</t>
  </si>
  <si>
    <t>Row1519</t>
  </si>
  <si>
    <t>03.32 annem odama gelip sen niye 12 imamlarda alkol alıyorsun diye darlıyor. Al sana alevi terörü</t>
  </si>
  <si>
    <t>kadroluproleter</t>
  </si>
  <si>
    <t>sude sude su</t>
  </si>
  <si>
    <t>Bu profilin gerçek kişi ve kuruluşlarla bir ilişkisi olmasa keşke</t>
  </si>
  <si>
    <t>Row1549</t>
  </si>
  <si>
    <t>Ülkücüyüm, milleyetçiyim ama ırkçı ve faşist değilim ve hiç bir zaman olmadım.
Kürtde, Lazda benim kardeşim çerkez, avşarda..
Alevi, sunnide benim.Ahmet kaya, selda bağcan, mahsuni şerif,  Neşet ertaş ve ozan arif de dinlerim.
Değerlerimizin kıymetini zamanı geçmeden bilelim..</t>
  </si>
  <si>
    <t>Caferyilmaz17</t>
  </si>
  <si>
    <t>Cafer yılmaz</t>
  </si>
  <si>
    <t>yaşanmadı, yazılmadı.
yaşanacak.....yazılacak.....</t>
  </si>
  <si>
    <t>Row1562</t>
  </si>
  <si>
    <t>...bu baskıyı berteraf etmek, hayatlarını devam ettirmek için Kürt kimliğine girmek zorunda bırakılan Alevi Oğuz Türkmen boylarıdır.</t>
  </si>
  <si>
    <t>Row1563</t>
  </si>
  <si>
    <t>“Dindar”
“inanan” veya uzatmayayım kısaca “Müslüman olmak” istemiyor, Alevileri getirip koyuyor ortaya. 
Hiç Alevi tanıdın mı? 
- Yok. 
Alevi dinsiz mi güzel kardeşim?
- hebele hübele
Ne demeye Aleviyi karıştırıyorsun kendi meselene??? 
- ık mık</t>
  </si>
  <si>
    <t>ozgesecilkaya</t>
  </si>
  <si>
    <t>Uluslararası Güvenlik - Askeri Savunma / Doktor Adayı (Military Defence / PhD Cand. #Turkey ) İlgi alanları #tarih #arkeoloji #antropoloji #yoga #flowers #cats</t>
  </si>
  <si>
    <t>Row1584</t>
  </si>
  <si>
    <t>Al bir ağzının ayarı boZuk daha.. Has be has Lazım ,babam dedem karadenizliyiz.. Ailece hepimiz kültürlü aklı başında kimseyide Kürt laz alevi sünni diye ayırt etmeyiz.. Biz insanı insan diye severiz .. Sizin gibileri yüzünden bu haldeyiz 😡 https://t.co/l5kNMT8Fai</t>
  </si>
  <si>
    <t>gonulcolak1</t>
  </si>
  <si>
    <t>birvarmış biryokmuş</t>
  </si>
  <si>
    <t>🏆💛💙</t>
  </si>
  <si>
    <t>Row1598</t>
  </si>
  <si>
    <t>Tinder'ı bilmiyorum ama arkadaş sitesini hayatımda bir kere dün kullandım, 200 kişi içinden bir çocuğu beğenip konuştum, çocuk Alevi Kürt çıktı. Kadere inanmasam da coğrafya istatistiklerle baya oynuyor sanırım hahaha. Muhabbeti de şeker gibiymiş, bunlar hep şans işte. https://t.co/mVehxnazxH</t>
  </si>
  <si>
    <t>lafemmerevolte_</t>
  </si>
  <si>
    <t>Şeydâ Sırrı Meybılin</t>
  </si>
  <si>
    <t>Ruhların bedenle birlikte sona kavuşacağı âna kadar alabileceğiniz ve verebileceğiniz tek bir şeyin bulunmadığı saçma bir varoluşun sahte gölgelerisiniz.</t>
  </si>
  <si>
    <t>Stênbol</t>
  </si>
  <si>
    <t>Row1624</t>
  </si>
  <si>
    <t>Alevi inancına sahip bir birey olarak susmadım! susmayacağım!
Eşit yurttaşlık hakkı!
Cemevlerine yasal statü! @YErenleri @alikenanoglu @HuseyinAygun62
 #susamam</t>
  </si>
  <si>
    <t>Ergin58Ali</t>
  </si>
  <si>
    <t>ali ergin</t>
  </si>
  <si>
    <t>Şimdi bizim aramıza,
Yola boyun veren gelsin.
Şeriatı, tarikatı,
Hakikatı bilen gelsin.✌️✌️</t>
  </si>
  <si>
    <t>https://t.co/DdxzyYTFhs</t>
  </si>
  <si>
    <t>Kümsür , Koçgiri</t>
  </si>
  <si>
    <t>Sizin o metresi olmak istedikleriniz ne kadar alevi canı aldı vahşi şuursuzlar unuttuk mu?</t>
  </si>
  <si>
    <t>GulsahFindik</t>
  </si>
  <si>
    <t>Gülsah Uslu</t>
  </si>
  <si>
    <t>İnsan sadece insan...</t>
  </si>
  <si>
    <t>Row1632</t>
  </si>
  <si>
    <t>Bu komik mi? Bugüne kadar kaç tane Alevi bu şekilde katledildi haberiniz var mı? İnsanların hassasiyetleri üzerinden mizah yapmayın arkadaş https://t.co/NudExPWiwW</t>
  </si>
  <si>
    <t>Soldaki_Sifir</t>
  </si>
  <si>
    <t>Çağlar</t>
  </si>
  <si>
    <t>Ege Üniversitesi Devlet Konservatuvarı                       U28 perde takma milli takım oyuncusu             1.3.1.2.</t>
  </si>
  <si>
    <t>İzmir - Dersim</t>
  </si>
  <si>
    <t>Row1647</t>
  </si>
  <si>
    <t>Bazen çok şansız olduğumu düşünüyorum sonra etrafıma bakıyorum ailemi görüyorum ve alevi olduğum aklıma geliyor her şey birden güzelleşiyor sjsjsks</t>
  </si>
  <si>
    <t>Row1658</t>
  </si>
  <si>
    <t>Alevi Kültür Dernekleri Akhisar Şubesi Cem Evi'nin Muharrem ayı dolayısıyla oruç tutan dostlarımız için düzenlediği iftar sofralarına konuk olduk. Tüm vatandaşlarımızın oruçlarının ve ibadetlerinin Allah katında kabul olmasını dilerim. https://t.co/wqOYKVCbgc</t>
  </si>
  <si>
    <t>besimecz</t>
  </si>
  <si>
    <t>Besim Dutlulu</t>
  </si>
  <si>
    <t>Akhisar Belediye Başkanı  |  Mayor of Akhisar</t>
  </si>
  <si>
    <t>https://t.co/6O5KHrPoqc</t>
  </si>
  <si>
    <t>Row1669</t>
  </si>
  <si>
    <t>Türk demek kürt demek,laz demek,çerkez demek alevi demek, İNSAN demek VATAN demek. Bu vatanın değerini bilelim. Kolay kazanılmadı bu topraklar.. Birbirimize sırt çevirip düşman sevindirmeyelim..
#TürkDemek</t>
  </si>
  <si>
    <t>FratCanKaya3</t>
  </si>
  <si>
    <t>Fırat Can Kaya</t>
  </si>
  <si>
    <t>Bir prensesin babası..</t>
  </si>
  <si>
    <t>sabahat akkiraz dinliyorum moody ve alevi hissedior</t>
  </si>
  <si>
    <t>caninthehaus</t>
  </si>
  <si>
    <t>can evde 🏡</t>
  </si>
  <si>
    <t>Wer hoch steigt, der wird tief fallen | BOUN EE</t>
  </si>
  <si>
    <t>Row1692</t>
  </si>
  <si>
    <t>alevi arkadaşım lisede kavgaya giderken sazının içinden muşta çıkartmıştı hala unutamıyorum o anı</t>
  </si>
  <si>
    <t>hiighwayman</t>
  </si>
  <si>
    <t>berke</t>
  </si>
  <si>
    <r>
      <t/>
    </r>
    <r>
      <rPr>
        <u/>
        <sz val="11"/>
        <color rgb="FF1155cc"/>
        <rFont val="Arial"/>
        <family val="2"/>
      </rPr>
      <t xml:space="preserve">memento mori.
</t>
    </r>
    <r>
      <rPr>
        <u/>
        <sz val="11"/>
        <color rgb="FF1155cc"/>
        <rFont val="Arial"/>
        <family val="2"/>
      </rPr>
      <t>https://t.co/Y5hLMmeKwp?…</t>
    </r>
  </si>
  <si>
    <t>https://t.co/yo2TZmDQnf</t>
  </si>
  <si>
    <t>türk, kürt, arap, farisi, ermeni, rum, gürcü, çerkes, alevi, sünni, şii, müslüman, süryani, ezidi, keldani, gayrimüslim, bu coğrafyanın tüm insanları, hepimizin üç ihtiyacı:
1-empati
2-geçmişle yüzleşme
3-özeleştiri
ezberlerimizle geldiğimiz sonuç ortada.</t>
  </si>
  <si>
    <t>Row1710</t>
  </si>
  <si>
    <t>Hadi Gizemcim, bize Aleviliği anlatsana. Açaba neler biliyorsun? Annen baban Alevi olabilir ama senin o irkçi boktan zihniyetin Alevilikle alakası yok. https://t.co/tL4dBYvrcO</t>
  </si>
  <si>
    <t>tel_smk</t>
  </si>
  <si>
    <t>ރ</t>
  </si>
  <si>
    <t>Yurtta sulh, cihanda sulh</t>
  </si>
  <si>
    <t>https://t.co/Anv1RFylSB</t>
  </si>
  <si>
    <t>Row1716</t>
  </si>
  <si>
    <t>SEVİLAY YILMAN medyada yer alması tamamen Alevi kimliğini ön plana çıkartarak önceki sol ve libarel geçmişini reddi miras yaparak muhafazakar mahalleye göz kırpması yaparak yerini sağlamla aldı şimdilerde tekrar evrim geçirerek eski mahallesine hızlı dönüş yolunda</t>
  </si>
  <si>
    <t>unsal_necati</t>
  </si>
  <si>
    <t>Necati Ünsal</t>
  </si>
  <si>
    <t>Osmanlı ci değil kendisi Osmanlı yedi göbek sülalesi yörük oğlu yörük</t>
  </si>
  <si>
    <t>Hz.Hüseyin’in Kerbela’sına hüzünlenmek için Alevi veya şii olmana gerek yok insan olman yeterli..</t>
  </si>
  <si>
    <t>AdemHanbaba</t>
  </si>
  <si>
    <t>Adem Hanbaba</t>
  </si>
  <si>
    <t>Allah bu millete bir daha istiklal marşı yazdırtmasın..Sorgulayan Müslüman!</t>
  </si>
  <si>
    <t>Row1727</t>
  </si>
  <si>
    <t>Alevi kardeşlerimizin #muharremorucu kabul olsun</t>
  </si>
  <si>
    <t>birfincanviski</t>
  </si>
  <si>
    <t>ALABÖRÜ</t>
  </si>
  <si>
    <t>Bırak dağınık kalsın🦅</t>
  </si>
  <si>
    <t>https://t.co/pVAXFzWQ1x</t>
  </si>
  <si>
    <t>Row1744</t>
  </si>
  <si>
    <t>Arif Sağ - Bügün Matem Günü Geldi - Alevi Slayt https://t.co/NIo2i8FAcx @YouTube aracılığıyla</t>
  </si>
  <si>
    <t>muratozturk1907</t>
  </si>
  <si>
    <t>murat</t>
  </si>
  <si>
    <t>C:\Documents and Settings</t>
  </si>
  <si>
    <t>murat1907</t>
  </si>
  <si>
    <t>Row1745</t>
  </si>
  <si>
    <t>Alevi olduğunu her fırsatta dile getirip kendini rakıya biraya vermek mi hele de bu ayda? ciddili komiksiniz</t>
  </si>
  <si>
    <t>sibelcimbisakin</t>
  </si>
  <si>
    <t>s🦅</t>
  </si>
  <si>
    <t>buyrun majesteleri</t>
  </si>
  <si>
    <t>https://t.co/O55dJdV0jg</t>
  </si>
  <si>
    <t>Row1748</t>
  </si>
  <si>
    <t>Devletimizin belki en büyük başarısı (!) vatandaşlarını kamplara bölmesidir.Yurt dışında olanlar arasında bile türk/kürt,alevi/sünni, laik/dindar gibi aşılmaz duvarlar var.Bu duvarlara yenilerini eklemeyelm,bu sefer oyuna gelmeyelim.Hepimiz kazanalim #MağdurunKHKlisiKHKsiziOlmaz</t>
  </si>
  <si>
    <t>Levent37799129</t>
  </si>
  <si>
    <t>Row1750</t>
  </si>
  <si>
    <t>Türkiye'de Artık Kürt Sorunu, Alevi Sorunu Herhangi Bir Kesimin Bir Sorunu Yoktur, Kalmamıştır.Herkes İnsan Hakları Sınırları İçerisinde, Özgürce ve İstediği Gibi, İnanıp Yaşayabiliyor.</t>
  </si>
  <si>
    <t>YusufOzdemirce</t>
  </si>
  <si>
    <t>Yusuf Özdemir</t>
  </si>
  <si>
    <t>•Gazeteci Yazar Adayı -
•Sinpaş GYO - Beyaz İnşaat A.Ş (Satış Pazarlama)2012-2016
https://t.co/QGwRg7ZnKA
https://t.co/0iOkBGAqXC</t>
  </si>
  <si>
    <t>Row1754</t>
  </si>
  <si>
    <t>Alevilik sizin gülüp eğleneceğiniz, mizahını yapacağınız bir mezhep değildir. Hicbir toplumun herhangi bir değeri ile alay edemezsin... Bunu ayrıca kendi icimizde görmek daha da üzücü. #Alevi #mınnınalartakiplesiyor #Mınnına</t>
  </si>
  <si>
    <t>furkan_484</t>
  </si>
  <si>
    <t>FURKAN [GS]🧡❤️🦁ރ ރ</t>
  </si>
  <si>
    <t>SARI🧡KIRMIZI❤️SEVDALISI 🦁 GALATASARAY ⭐️⭐️⭐️⭐️ -GT- #BalboaTim 👉Hatay👈</t>
  </si>
  <si>
    <t>Row1787</t>
  </si>
  <si>
    <t>Muharrem ayindayiz ya oruç tutan alevi arkadaşlar varsa Allah kabul eylesin ama pek bilemiyorum.</t>
  </si>
  <si>
    <t>robink78</t>
  </si>
  <si>
    <t>RobinK 78</t>
  </si>
  <si>
    <t>Kiralık Katil.. Kredi kartına 6-9-12 taksit yapılır (mail: RobinK78@yahoo.com) https://t.co/R3uzaz1QDM</t>
  </si>
  <si>
    <t>https://t.co/MTgDvQvMNN</t>
  </si>
  <si>
    <t>Beşiktaş, İstanbul</t>
  </si>
  <si>
    <t>Row1812</t>
  </si>
  <si>
    <t>Bi Türk bi alevi bi kürt nası bu kadar iyi anlaşabilir çünküsü sevginin dili dini ırkı yoktur çok seviom onları 😌</t>
  </si>
  <si>
    <t>Cassiopeeiia</t>
  </si>
  <si>
    <t>ANNA KARENİNA</t>
  </si>
  <si>
    <t>Üf bi sus be 😒 ağır Müslüm'cü🚬</t>
  </si>
  <si>
    <t>hatunsever gezegeni</t>
  </si>
  <si>
    <t>Row1822</t>
  </si>
  <si>
    <t>Duisburg ve Çevresi Alevi Kültür Merkezi-Cemevimizde yol'umuzu birledik.
Aşk ile... https://t.co/Wgc72Ex9K4</t>
  </si>
  <si>
    <t>Row1828</t>
  </si>
  <si>
    <t>#aleviliği o kadar güzel, doğru ve gerçek anlatmış ki izlerken gözlerim doldu 
Soramazsın: Alevi  https://t.co/w2VqWdiUDw</t>
  </si>
  <si>
    <t>cemreedogaann</t>
  </si>
  <si>
    <t>Cemre‎ ‎ރ</t>
  </si>
  <si>
    <t>insanlar boş, hayvanlar Hoş</t>
  </si>
  <si>
    <t>https://t.co/aLBswYF1oq</t>
  </si>
  <si>
    <t>Row1869</t>
  </si>
  <si>
    <t>10 Ağustos 2015:
Silopi ve Sultanbeyli’deki saldırılarda 4 polis ve 1 asker hayatını kaybetti. 
İstanbul’da DHKP-C adına ABD konsolosluğuna ateş açan iki kişiden biri yaralı yakalandı. 
Üsküdar/Kirazlıtepe’de Alevi yurttaşların evleri işaretlendi. https://t.co/upcE2Wdu2e</t>
  </si>
  <si>
    <t>GunlukArsiv</t>
  </si>
  <si>
    <t>SolHafıza</t>
  </si>
  <si>
    <t>Sol hafıza tazeleyicisi / gönüllü ırgat</t>
  </si>
  <si>
    <t>Row1870</t>
  </si>
  <si>
    <t>Komşumuza, arkadaşımıza, dostumuza Türk diye, Kürt diye, Alevi, Sünni diye baktığımız gün, terör örgütünün tuzağına düştüğümüz gündür.
#DavamızınPeşindeyiz https://t.co/LqPxnRIMkS</t>
  </si>
  <si>
    <t>ulusehirbursa</t>
  </si>
  <si>
    <t>🐊🇹🇷UluŞehirBursa🐊🇹🇷</t>
  </si>
  <si>
    <t>yörük ruhum yorma kendini ,saçlarım da kışlar yüreğim de düşler yaktım #ÖnceVatan 🇹🇷🤘🏾</t>
  </si>
  <si>
    <t>Row1872</t>
  </si>
  <si>
    <t>2016 sonu itibarıyla yaklaşık..
Dindar - Dinsiz - Ateist - Yanıtsız (%):
Dünya  61 - 25 - 9 - 5
Türkiye 74 (58 Sünni, 15 Alevi, 1 Diğer) - 12 - 6 - 8
Kaynak: https://t.co/BMEJrMEJ6S</t>
  </si>
  <si>
    <t>PurmuzDaglar</t>
  </si>
  <si>
    <t>Pürmüz Dağlar 🐬</t>
  </si>
  <si>
    <t>Minarşist Diskordiyan..</t>
  </si>
  <si>
    <t>https://t.co/rUwvpeLysN</t>
  </si>
  <si>
    <t>Kekistan</t>
  </si>
  <si>
    <t>Row1875</t>
  </si>
  <si>
    <t>Alevi erkekleri yordunuz</t>
  </si>
  <si>
    <t>caremcomert</t>
  </si>
  <si>
    <t>çarem</t>
  </si>
  <si>
    <t>İzmir bebeğim.</t>
  </si>
  <si>
    <t>Row1908</t>
  </si>
  <si>
    <t>Tanrı Alevi Kardeşlerimizin Orucunu Kabul Etsin 🙏🙏🙏 https://t.co/zDrAgySIPV</t>
  </si>
  <si>
    <t>35Tc35</t>
  </si>
  <si>
    <t>SoloTurk</t>
  </si>
  <si>
    <t>NE MUTLU TÜRK'ÜM DİYENE #ATATÜRK #MİLLİ CEPHE ŞART @ANDIMIZ #TÜRKİYE CUMHURİYETİ VATANDAŞI # İZMİR # GÖZTEPE🇹🇷🇹🇷🇹🇷🇹🇷</t>
  </si>
  <si>
    <t>Row1915</t>
  </si>
  <si>
    <t>Bak gerizekalı Gökhan!
Êzîdî Kürd
Alevi Kürd
Sunni Kürd
Kurmanc Kürd
Zaza Kürd
Soran Kürd
Sizin İşgalci ayrıştırmalarınızdır. Kürdlerin literatüründe bu tür kavramlar yok.
Biz dini, lehçesi, coğrafyası ne olursa olsun, Kurdistan lı Kürd olan Kürdüz. @gokhanozoguz</t>
  </si>
  <si>
    <t>llomiro</t>
  </si>
  <si>
    <t>Miro</t>
  </si>
  <si>
    <t>Esnaf</t>
  </si>
  <si>
    <t>Row1938</t>
  </si>
  <si>
    <t>Kim ne derse desin, onun her zaman insanı değerleri ön plana çıkarmaya çalışmasından dolayı hep saygı duyacağım kendisine. Alevi bir siyasetçi olmasaydı bugün çok daha farklı olurdu emin olun.</t>
  </si>
  <si>
    <t>lademela</t>
  </si>
  <si>
    <t>hiss-i kablel vuku</t>
  </si>
  <si>
    <t>ne önemi var.</t>
  </si>
  <si>
    <t>lâmekân.</t>
  </si>
  <si>
    <t>Row1953</t>
  </si>
  <si>
    <t>„İnsanlık onurunun yok edildiği, İnsanlığın katledildiği her yer Kerbela´dır."
#muharremorucu #muharrem #yasımatem #yas #matem #HzHüseyin  #matemorucu #Kerbela #yezid #alevi #aleviyiz #alevilik #cemevi #Aşure #yol… https://t.co/jyyBGvtecx</t>
  </si>
  <si>
    <t>oezd1905</t>
  </si>
  <si>
    <t>ÖZDEN ÖZDOĞAN</t>
  </si>
  <si>
    <t>EstelyAlindAyşim ❤❤❤
#MustafaKemalAtatürk 1881-193∞ ❤
🇩🇪 #Duisburg / #Germany
🇹🇷 #Fethiye / #Muğla / #Turkey
#Galatasaray 💛❤
#Fethiyespor</t>
  </si>
  <si>
    <t>Duisburg, Deutschland</t>
  </si>
  <si>
    <t>Row1962</t>
  </si>
  <si>
    <t>#KerbelaMatemi
Tüm şii ve alevi aleminin yası matem oruçları 
kabul ola https://t.co/aoVM0hAb0b</t>
  </si>
  <si>
    <t>Mordem02488551</t>
  </si>
  <si>
    <t>Mordem</t>
  </si>
  <si>
    <t>ATATÜRK🇹🇷 FENERBAHÇE💛💙
𝓗𝓮𝓻 ş𝓮𝔂 𝓬̧𝓸𝓴 𝓰𝓾̈𝔃𝓮𝓵 𝓸𝓵𝓪𝓬𝓪𝓴</t>
  </si>
  <si>
    <t>Row1972</t>
  </si>
  <si>
    <t>Burjuva siyasetçi Canan Kaftancıoğlu 'nun değil, işçi, emekçi Mahir Kılıç 'ın yanındayım.
https://t.co/CXCyAPhI7j</t>
  </si>
  <si>
    <t>Alevi_Sol</t>
  </si>
  <si>
    <t>Alevi-Sol</t>
  </si>
  <si>
    <t>Ey insanlar arasında geldiği ırkla övünen cahil, bütün insanlar bir ana babadan olmadır. HZ.ALİ</t>
  </si>
  <si>
    <t>Row1976</t>
  </si>
  <si>
    <t>Haydar Haydar (Müslüm Gürses) Official Music Video #haydar #müslümgürses... https://t.co/DKEeUZMlYq @YouTube aracılığıyla....
Alevi Canlara dostlara gelsin</t>
  </si>
  <si>
    <t>taylan041</t>
  </si>
  <si>
    <t>Taylan Adıgüzel 🇹🇷</t>
  </si>
  <si>
    <t>Sol görüşlü Devrim yanlısı Fenerbahçe sevdalısı</t>
  </si>
  <si>
    <t>ankara.izmit</t>
  </si>
  <si>
    <t>Row1981</t>
  </si>
  <si>
    <t>Benim pirim merdan ALI dir #aleviyim #kerbela #alevi https://t.co/EZKqwgiHCR</t>
  </si>
  <si>
    <t>aleviiharekatii</t>
  </si>
  <si>
    <t>alevi.harekati</t>
  </si>
  <si>
    <t>Sizde sah diyeni öldürüyorlarsa bizde bu yayladan saha gideriz 🙏</t>
  </si>
  <si>
    <t>https://t.co/fEzZSUXUbz</t>
  </si>
  <si>
    <t>Row1986</t>
  </si>
  <si>
    <t>Farkında mısınız Aleviler oruç tutuyor.
Bağıran yok
Parti yok
Belediye çadırı yok
İnanç istismarı yok
Lüks otellerde iftar yok
TV'lerde Program yok
Neden tutmuyorsun diye kimseye müdehale yok
Yemek yiyip sigara içene tepki yok
Alevi kardeşlerimizin Muharrem orucu mübarek olsun. https://t.co/ORZNaG2TVS</t>
  </si>
  <si>
    <t>esmerelda_2019</t>
  </si>
  <si>
    <t>SEZEN YILDIRIM</t>
  </si>
  <si>
    <t>Row1988</t>
  </si>
  <si>
    <t>TELE1 kanalını izlerken farkettim ki
Muharrem ayındayız. Allah; Muharrem orucunu tutan tüm Alevi ve Alevi olmayan "can"ların orucunu kabul etsin.</t>
  </si>
  <si>
    <t>BwEagles</t>
  </si>
  <si>
    <t>Murat</t>
  </si>
  <si>
    <t>BwEagles : Black White Eagles and
Ümraniyespor</t>
  </si>
  <si>
    <t>Row2000</t>
  </si>
  <si>
    <t>Deyiş dinleyip oruç açmak. Allahım beni alevi olarak yaratığın için teşekür ederim 🙏 #MuharremAyı</t>
  </si>
  <si>
    <t>DenizTr24989186</t>
  </si>
  <si>
    <t>Deniz Simge</t>
  </si>
  <si>
    <t>MUSTAFA KEMAL ATATÜRK..</t>
  </si>
  <si>
    <t>Row2017</t>
  </si>
  <si>
    <t>Alevi orucu mu varmış</t>
  </si>
  <si>
    <t>D1zo1</t>
  </si>
  <si>
    <t>D1zo</t>
  </si>
  <si>
    <t>buram buram kalite kokan bi çöplük burasi</t>
  </si>
  <si>
    <t>Row2024</t>
  </si>
  <si>
    <t>Bir sünni olarak #Alevi kardeşlerimin #KerbelaMatemi acılarını paylaşıyor ve oruçları kabul olması dileğiyle... https://t.co/MhiI9BuTQK</t>
  </si>
  <si>
    <t>urfalinin1i</t>
  </si>
  <si>
    <t>hüzünlü1bey</t>
  </si>
  <si>
    <t>profilimi gezinirken lütfen galoş giyiniz 🙈</t>
  </si>
  <si>
    <t>Şanlıurfa, Türkiye</t>
  </si>
  <si>
    <t>Row2037</t>
  </si>
  <si>
    <t>Alevi canlar candır,canandır.Kerbela’da şehit düşen Hz.Hüseyin ve diğer canların Aziz ruhlarına dua ile niyaz ediyorum 🙏🏼♥️#KerbelaMatemi</t>
  </si>
  <si>
    <t>bulutkostik1</t>
  </si>
  <si>
    <t>1️⃣8️⃣8️⃣1️⃣🇹🇷1️⃣9️⃣0️⃣5️⃣</t>
  </si>
  <si>
    <t>1881🇹🇷1905</t>
  </si>
  <si>
    <t>Row2041</t>
  </si>
  <si>
    <t>Bugün matem günü geldi
Ah Hüseynim vah Hüseynim
Senin derdin bağrım deldi
Ah Hüseynim vah Hüseynim
Muharrem Orucu tutan Alevi canların yas-ı matemi kabul olsun. 
#KerbelaMatemi</t>
  </si>
  <si>
    <t>brahimTemo1</t>
  </si>
  <si>
    <t>İbrahim Temo</t>
  </si>
  <si>
    <t>İttihat Terakki Kurucusu, 1 Numarası hatta, Jöntürk</t>
  </si>
  <si>
    <t>Strugari, România</t>
  </si>
  <si>
    <t>Row2046</t>
  </si>
  <si>
    <t>aşure gününde bir kap suya muhtaç kedi gibi alevi dostlarıma yalvarıyorum... "n'olur bi kap aşure verin" diye... 
bilen bilir, dünyanın en muhteşem aşuresini yapıyorlar ve uşaklıların tarhanası gibi, bir kişi dahi kötüsünü yapamıyor... 
#son3gün &lt;3</t>
  </si>
  <si>
    <t>BanuSari</t>
  </si>
  <si>
    <t>Sultan Kızı Banu</t>
  </si>
  <si>
    <t>♉ Insan بنو ☮</t>
  </si>
  <si>
    <t>https://t.co/78wUDONuvz</t>
  </si>
  <si>
    <t>Berlin</t>
  </si>
  <si>
    <t>Row2060</t>
  </si>
  <si>
    <t>Madımağa iki canını verdi, bütün zor şartlara rağmen çocuğuna hem annelik hem babalık yaptı. Senin gibi bir emekçiyi ve Alevi kültürünü yaşatan biriyle tanışmak benim için büyük bir onur oldu. iyi ki varsın. ❤️ https://t.co/h4veWXqZ63</t>
  </si>
  <si>
    <t>akyollselman</t>
  </si>
  <si>
    <t>Selman Akyol</t>
  </si>
  <si>
    <t>Belki bilmiyorsunuz söyleyeyim: baskı, linç, taşkınlık gibi olaylar ancak çoğunluğun, azınlığa yapabileceği şeylerdir. Zaten yapamayacağı şeyi yapmadığı için kimse övülmemeli amk bu kadar salak olmayın. 30 kişilik bir yerdeki tek Alevi, oruç tutmayan 30 kişiye ne  yapabilir?</t>
  </si>
  <si>
    <t>yerliTrevor</t>
  </si>
  <si>
    <t>Trevor</t>
  </si>
  <si>
    <t>Genel olarak azınlıkları pek sevmiyorum.</t>
  </si>
  <si>
    <t>Row2076</t>
  </si>
  <si>
    <t>İşin en komik tarafıda bu tweeti attıktan 1 ay  sonra “alevi kardeşlerim” falan diye tweet atıyor aynen ya alevileri kesin çok seviyorsundur herkes inandı</t>
  </si>
  <si>
    <t>Akin_1903</t>
  </si>
  <si>
    <t>Akın</t>
  </si>
  <si>
    <t>yeğenim burdan metro geçti</t>
  </si>
  <si>
    <t>https://t.co/d9b4DB0ZZb</t>
  </si>
  <si>
    <t>Gora</t>
  </si>
  <si>
    <t>Row2091</t>
  </si>
  <si>
    <t>Alevi sorunu 
Kürt sorunu
Ermeni meselesi
Kıbrıs karmaşası 
Suriye'liler
100 yıldır bu yüzden kısık ateşte bekletiliyordu.</t>
  </si>
  <si>
    <t>medsurveyor</t>
  </si>
  <si>
    <t>MED_SURVEYOR</t>
  </si>
  <si>
    <t>ff00 b0 aa0xc ff</t>
  </si>
  <si>
    <t>Canadian, TX</t>
  </si>
  <si>
    <t>Row2093</t>
  </si>
  <si>
    <t>Dersim kamp ve gezi etkinliği.
https://t.co/RwCCJpTSic
Dersim
Tunceli
Alevi https://t.co/e8s9bjpJnk</t>
  </si>
  <si>
    <t>fuckerfuckara62</t>
  </si>
  <si>
    <t>The Fucker Fuckara</t>
  </si>
  <si>
    <t>Mr. Loba Loba</t>
  </si>
  <si>
    <t>Row2100</t>
  </si>
  <si>
    <t>Direnişimizin 406. günündeyiz. Ve Avrupa Alevi Birlikleri Federasyonu'nun kuruluş yıldönümüne onur konuğu olarak davet edildi Kezban ana. 28 Eylül'de Almanya'da olacak. 'Faşizme karşı nasıl mücadele edilir?' i anlatacak anamız. Dosta ve düşmana duyurulur. https://t.co/LDWffhpelt</t>
  </si>
  <si>
    <t>direnkezbanana</t>
  </si>
  <si>
    <t>Kezban Ana</t>
  </si>
  <si>
    <t>Cemevi Başkanı Kızım Zeynep Yıldırım Değil, 
Cemevine İşeyen Polisler Tutuklansın!</t>
  </si>
  <si>
    <t>İletişim için;  0553 752 05 18</t>
  </si>
  <si>
    <t>Row2132</t>
  </si>
  <si>
    <t>Hz.Ali Efendimiz derki..
Hakikati konuşmaktan korkmayınız." 
#Susamam #alevi'yiz https://t.co/X7zZWef4Lu</t>
  </si>
  <si>
    <t>TurkAlevisi</t>
  </si>
  <si>
    <t>Alevi 🇹🇷</t>
  </si>
  <si>
    <t>Seni ölüme bile götürse, doğruluktan sakın ayrılma. Hz.ALi (ra)
HAYVAN SEVER VATAN SEVER BİR TÜRK VATANDAŞİ...
(Siyaset Sevmem)</t>
  </si>
  <si>
    <t>https://t.co/Qkxp88rLB1</t>
  </si>
  <si>
    <t>Türkiye Cumhuriyeti 🇹🇷</t>
  </si>
  <si>
    <t>İstanbul seçiminde Türk, Kürt, Alevi, Sunni seçmenleri bir araya getirip Saray’a iki kez mağlubiyet yaşattıran bir kadına duyulan öfke kadar onun karşısındaki çaresizliğin de itirafıdır.  Canan Kaftancıoğlu</t>
  </si>
  <si>
    <t>thehabertimes</t>
  </si>
  <si>
    <t>The Haber Times</t>
  </si>
  <si>
    <t>Row2148</t>
  </si>
  <si>
    <t>#CananKaftancıoğluYalnızDeğildir korktuğunuz bütün siyasetçi, halk, hayvan, kadın, çocuk, kürt, alevi, mazlum, ezilen herkes bugünlerin hesabını soracaktır elbet</t>
  </si>
  <si>
    <t>09_ciga</t>
  </si>
  <si>
    <t>ciga09</t>
  </si>
  <si>
    <t>⭐⭐⭐⭐</t>
  </si>
  <si>
    <t>Row2156</t>
  </si>
  <si>
    <t>Demek ki sünni köylerin ortasında kalmış bir Alevi köyüne tekel bayii açacağız. Hmmmm nays! https://t.co/HiNeeqxCAM</t>
  </si>
  <si>
    <t>cesuryenidunya</t>
  </si>
  <si>
    <t>Yapayanlış</t>
  </si>
  <si>
    <t>Üsküdar Beşiktaş ve cesur yeni bir dünya!</t>
  </si>
  <si>
    <t>Anywherecity</t>
  </si>
  <si>
    <t>Row2181</t>
  </si>
  <si>
    <t>H.z  Ali (r.a.)  Alevi değildi</t>
  </si>
  <si>
    <t>cumali_davetci</t>
  </si>
  <si>
    <t>cumali kurt</t>
  </si>
  <si>
    <t>https://t.co/GA9Od6itIy</t>
  </si>
  <si>
    <t>Row2183</t>
  </si>
  <si>
    <t>herkesi uyandırın, saltanatı sallandırın. kürt-türk laz-çerkez alevi-sünni ayırmayın. zalime hesap sordurmayın, mazluma pranga vurdurmayın. susmayın! #Susamam</t>
  </si>
  <si>
    <t>m_sonrayazar</t>
  </si>
  <si>
    <t>sonrayazarım</t>
  </si>
  <si>
    <t>UB</t>
  </si>
  <si>
    <t>Row2192</t>
  </si>
  <si>
    <t>'Eğer acı çekiyorsak, suç her zaman bizdedir.'' Cesare Pavese
#Susamam</t>
  </si>
  <si>
    <t>Row2198</t>
  </si>
  <si>
    <t>Biat etmeyen hakkın ve hakikatin yanında olan Hüseyni bir duruştur. Hüseyin biat etmediği için öldürüldü. Hüseyin’in zulme karşı biat etmemesinin özelikle Alevi inancındaki etkisi oldukça büyüktür. Günümüzde de zulme karşı duranların duruşu Hüseyni bir duruştur</t>
  </si>
  <si>
    <t>strana_azadiye</t>
  </si>
  <si>
    <t>strana azadiye</t>
  </si>
  <si>
    <t>human rigths,peace, philosophy social science.politics, People' democracy party Co Chair of Denizli city .socialist Revolutionaries</t>
  </si>
  <si>
    <t>Denizli</t>
  </si>
  <si>
    <t>Row2199</t>
  </si>
  <si>
    <t>Dersim Belediye Başkanı'nı ziyaret edip alevi-sünni ayrımından küresel emperyalizme dem vuran bir Saadet Partili, şayet Türkiye'deki sünni cemaatlerini ziyaret etmeyip yanlarında bulunmaktan dahi imtina ediyorsa o insanın tüm söylemleri sloganiktir, tabir-i caizse fostur.</t>
  </si>
  <si>
    <t>halilcakmaktas</t>
  </si>
  <si>
    <t>Halil Çakmaktaş</t>
  </si>
  <si>
    <t>tüm gayreti beyne'l-havf ve'r-reca.</t>
  </si>
  <si>
    <t>https://t.co/A8tkSbzSDu</t>
  </si>
  <si>
    <t>Row2204</t>
  </si>
  <si>
    <t>yapmayın etmeyi bu ülkenin başında yeteri kadar sıkıntıları var bir zaman sağ sol bir  zaman alevi sünni kürt turk  feto darbe derken bölemediniz  iç savaş çıkaramadınız bırakın artık şimdide kirli amellerinizi sporla denemeyin</t>
  </si>
  <si>
    <t>ahmet_semioglu</t>
  </si>
  <si>
    <t>ahmet semioğlu</t>
  </si>
  <si>
    <t>Cuma namazında cemaatin sayısı geçen haftaya göre hissedilir oranda azalmıştı.
Hutbenin konusu Hz. Hüseyin'in Kerbela'da şehit edilmesiydi.
Diyanet, geçen haftaki hutbe ile Kemalistlerden verdiği fireyi, Alevi/şii/caferi vatandaşlara açılımla telafi etmeye çalışmış..</t>
  </si>
  <si>
    <t>ProfKanoglu</t>
  </si>
  <si>
    <t>Mehmet Kanoğlu</t>
  </si>
  <si>
    <t>Yazar. Akademisyen. PhD: University of Nevada (unr). #AhlakiZeka</t>
  </si>
  <si>
    <t>Row2228</t>
  </si>
  <si>
    <t>Kara kara giyinip kendini satıra vuranlar değil Horasan Kızılbaşları ve Ehl-i Hakklar, Anadolu Alevi-Bektaşileri ile aynı yolun yolcusudur. Şiilik başka Kızılbaşlık başkadır. Ortak semboller teolojik bakışı ortak kılmaz. #muharremorucu #MUHARREMMATEMAYIDIR #MuharremAyı #Muharram https://t.co/XbZXbLOYF8</t>
  </si>
  <si>
    <t>Row2252</t>
  </si>
  <si>
    <t>hayat keşke bunca kolayca müdahaleler karşısında savunmasız bırakılmamış olsaydı. dün öteki sanılan kesimlere reva görülen her fecaat bugün kürd, alevi, ezidi yani kalanlara reva görülüyor. bir asırda ders alınmadı. altmış dört yıl yerinde sayıldı. daha nasıl bir daha asla... :/ https://t.co/E0n5EeXLIN</t>
  </si>
  <si>
    <t>dRWarp</t>
  </si>
  <si>
    <t>Միսակ Թունչբոյաճը</t>
  </si>
  <si>
    <t>activist / radio programmer / persona non grata / #seslimeram libertarian - anarchist / hiç kimse</t>
  </si>
  <si>
    <t>https://t.co/etGJ4Qv1F7</t>
  </si>
  <si>
    <t>Row2254</t>
  </si>
  <si>
    <t>Serhat Can Eş Erzurum Erenler Alevi Bektaşi derneği’ni ziyaret etti https://t.co/yW5tb88o4h</t>
  </si>
  <si>
    <t>erzurumsoz</t>
  </si>
  <si>
    <t>Erzurum Söz Haber</t>
  </si>
  <si>
    <t>Şehrin güçlü sesi</t>
  </si>
  <si>
    <t>https://t.co/TfjZcJgp2x</t>
  </si>
  <si>
    <t>Erzurum, Türkiye</t>
  </si>
  <si>
    <t>Row2259</t>
  </si>
  <si>
    <t>Erenler kardeşlerimin Alevi kardeşlerimin mübarek Muharrem ayını kutluyorum</t>
  </si>
  <si>
    <t>ismailipek25</t>
  </si>
  <si>
    <t>İsmail İpek</t>
  </si>
  <si>
    <t>nuşirevan
Hz Muhammed ben adil SULTAN zamanında dünyaya geldim</t>
  </si>
  <si>
    <t>Row2279</t>
  </si>
  <si>
    <t>Nerelisin ?
-Erzincan 
+Alevi misin ? 
-.........
Bıktım mezhepçilik yapar gibi bu soruyu soranlardan. Hayır sanane ?</t>
  </si>
  <si>
    <t>mycornerr</t>
  </si>
  <si>
    <t>MonCoin</t>
  </si>
  <si>
    <t>That’s me in the corner...</t>
  </si>
  <si>
    <t>Row2300</t>
  </si>
  <si>
    <t>Gelmediysek cahillikten beriye alevi olsam ne çıkar sünni olsam ne çıkar sevmeyi sevilmeyi öğrenmeliyiz etnik ayrım olmamalı görüşümüz ve inancımız. Sevgidir dilimiz bizim. https://t.co/WwR9AQsVG2</t>
  </si>
  <si>
    <t>BayramIlyun</t>
  </si>
  <si>
    <t>bayramilyun</t>
  </si>
  <si>
    <t>Sarhoştum hatırlamıyorum.</t>
  </si>
  <si>
    <t>https://t.co/TdGNU82Lpu</t>
  </si>
  <si>
    <t>Row2302</t>
  </si>
  <si>
    <t>#piraşkına #İmamHuseyn #İmamHüseyin #İmam #Hüseyin #Kerbela #Karbala #Aşk #ŞahıŞehidan #ŞahıŞüheda #Şehid #Şüheda #Pir #ŞahıVelayet #ŞahıMerdan #Huseyni #Mevlevi #Bektaşi #Rifai #Rufai #Erenler #yol #hünkar #Alevi #alevilik #Matem #Muharrem #Aşk #ŞahıŞehidan #ŞahıŞüheda #Şehid</t>
  </si>
  <si>
    <t>ask_pir</t>
  </si>
  <si>
    <t>Pir Aşkına</t>
  </si>
  <si>
    <t>Vur Pençe-i Ali'deki şemşîr aşkına.
Gülbang-ı âsmânı tutan Pîr Aşkına!...</t>
  </si>
  <si>
    <t>Row2304</t>
  </si>
  <si>
    <t>Denizlili yazar Afatoğlu, Sünni olarak Alevi-Bektaşi kitabı yazdı
https://t.co/7HCPNF3qWi https://t.co/e8vKctH5BQ</t>
  </si>
  <si>
    <t>dedahaber</t>
  </si>
  <si>
    <t>denizlidedahaber.com</t>
  </si>
  <si>
    <t>Denizli'nin Haber Gazetesi / Deda Haber</t>
  </si>
  <si>
    <t>https://t.co/uAyAlbKcAM</t>
  </si>
  <si>
    <t>Row2308</t>
  </si>
  <si>
    <t>Ay ne geldi aklıma ilk sevgilim benden Alevi olmadığım için ayrılmıştı</t>
  </si>
  <si>
    <t>vatkenaysey</t>
  </si>
  <si>
    <t>geleneksel seküler</t>
  </si>
  <si>
    <t>👽</t>
  </si>
  <si>
    <t>Row2320</t>
  </si>
  <si>
    <t>Bu milletin yobaz, cemaat, Kürt ve Alevi sorunu yoktur ama İsraf ile Devlet malını Deniz yemeyeni domuz görme sorunu vardır. İsraf İktisadın gelir kısmında da gider kısmında da olan bir kavram değildir.</t>
  </si>
  <si>
    <t>Row2330</t>
  </si>
  <si>
    <t>Arzuhal eyledim bab-ı rızaya/dokaştırma beni verme cezaya/bağlıyım taktir-i hükmü kazaya” diyor bir alevi nefesinde... https://t.co/WJ7OqUstJ4</t>
  </si>
  <si>
    <t>VelgeDare</t>
  </si>
  <si>
    <t>AloBom</t>
  </si>
  <si>
    <t>Bevîr</t>
  </si>
  <si>
    <t>Row2338</t>
  </si>
  <si>
    <t>Arnavutköy Cemevindeki kadınlar: Hala baskı görüyoruz-VİDEO
PİRHA-Arnavutköy Cemevinde yıllardır gönüllü hizmet veren Alevi kadınlar, cemevlerine  ibadethane statüsü verilmesini ve Aleviler olarak eşit haklara sahip olmak istediklerini söylediler. Haber… https://t.co/SZCMEqSLEk</t>
  </si>
  <si>
    <t>CaNdash7</t>
  </si>
  <si>
    <t>Can ⚔</t>
  </si>
  <si>
    <t>لا فتى الا على لا سيف الا ذوالفقار
“La fetta illa Ali, la seyfe illa Zülfikar” 
Ali’den üstün yiğit Zülfikar’dan keskin kılıç yoktur</t>
  </si>
  <si>
    <t>Basel, Switzerland</t>
  </si>
  <si>
    <t>Row2342</t>
  </si>
  <si>
    <t>Muharrem orucu demişken alevi kardeşlerimize de değinmek isterim; "aleviyim" cümlesini duyduğunuzda düşman görmüş gibi kaçmayın, onlar da müslüman, her halkın her kültürün olduğu gibi, onların da iyisi kötüsü var, alevilerin de itikadı sağlam olan bir çok çeşidi var ++</t>
  </si>
  <si>
    <t>gobekliyusuf1</t>
  </si>
  <si>
    <t>göbekliyusuf🇹🇷</t>
  </si>
  <si>
    <t>hakiki tesettürün savunucusu, vatan millet aşığı</t>
  </si>
  <si>
    <t>Row2358</t>
  </si>
  <si>
    <t>KOÇ’’ ALEVİ İNANCIDA ŞEKİLCİLİĞE YER YOKTUR’’ https://t.co/vTFVJHYnF9</t>
  </si>
  <si>
    <t>CoskunfHaydar</t>
  </si>
  <si>
    <t>haydar coşkunfırat</t>
  </si>
  <si>
    <t>Haydar coskunfirat</t>
  </si>
  <si>
    <t>1 baskasinin kimligi uzerinden kimlik tanimlanmaz yani musluman olmayan ahali hristiyandir musevidir alevi yada ateisttir ama gayri Muslim ih ih.</t>
  </si>
  <si>
    <t>BetigulCeylan</t>
  </si>
  <si>
    <t>bettie non binary💞</t>
  </si>
  <si>
    <t>trans feminist activist leftist hdpist LGBTQI+
against violence✌✌</t>
  </si>
  <si>
    <t>https://t.co/m6H82ZGuIO</t>
  </si>
  <si>
    <t>Huddersfield, England</t>
  </si>
  <si>
    <t>Row2383</t>
  </si>
  <si>
    <t>Bugünkü Cuma hutbesinde Diyanet, Muharrem ayı vesilesiyle kardeşlikten, gönüllerimizi birbirimize açmaktan bahsetmiş. Alevileri camiye davet ederek, cemevlerini görmezden gelerek, Alevi çocuklara okullarda zorla Sünnilik öğreterek mi kardeş olunacak, gönüller birbirine açılacak?</t>
  </si>
  <si>
    <t>Okur ve yazar, Berlin based, pro-European.</t>
  </si>
  <si>
    <t>https://t.co/G143RcS6dV</t>
  </si>
  <si>
    <t>Row2385</t>
  </si>
  <si>
    <t>Alevi sunni falan ne amk ilk defa duyuyorum</t>
  </si>
  <si>
    <t>jmetrobus</t>
  </si>
  <si>
    <t>serotonin31</t>
  </si>
  <si>
    <t>igü</t>
  </si>
  <si>
    <t>https://t.co/17mL5N8OQp</t>
  </si>
  <si>
    <t>Row2387</t>
  </si>
  <si>
    <t>#UNESCO Somut Olmayan Kültürel Miras Listesindeki unsurlarımızdan bugün:
2010 yılında listeye alınan "Semah, Alevi-Bektaşi Ritüeli" ve  "Kırkpınar Yağlı Güreş Festivali"ni  sizlerle paylaşmaya devam ediyorum👇 Keyifli okumalar! 
@TCKulturTurizm @UNESCO_Turkey https://t.co/bspR3eUcey</t>
  </si>
  <si>
    <t>OzgulOzkanYAVUZ</t>
  </si>
  <si>
    <t>Özgül ÖZKAN YAVUZ</t>
  </si>
  <si>
    <t>Türkiye Cumhuriyeti Kültür ve Turizm Bakan Yardımcısı</t>
  </si>
  <si>
    <t>https://t.co/vi6qbzkOYY</t>
  </si>
  <si>
    <t>Row2394</t>
  </si>
  <si>
    <t>Hep çalıştı, nereye gitse sicilini gösterdiler. Alevi olduğunu söylediler ona, ne iş varsa yaptı. Matbaalarda çalıştı, ortacılık yaptı. Babasıyla taksitle buzdolabı ve televizyon aldı .
Kocasının arkadaşları ona Almanya'dan mama yolladılar çocuğa, buraya gel dediler.
Gitmedi.</t>
  </si>
  <si>
    <t>evrenbarisyavuz</t>
  </si>
  <si>
    <t>Evren Barış Yavuz</t>
  </si>
  <si>
    <t>Anlatıcı  #DTCFtiyatro
#Antifa</t>
  </si>
  <si>
    <t>https://t.co/wp8OsxOai6</t>
  </si>
  <si>
    <t>Row2396</t>
  </si>
  <si>
    <t>F.Ç, silahla okula giden,zorbanın, katil ruhlunun,ırkçı faşistin tekiydi.Onun yüzünden muhalif, solcu, Alevi, Kürt öğrenciler yurtta her gün her türlü  şiddete maruz kalıyordu. Ölüm sebebi de kendisinin silahlı bir kavgayı başlatmasıydı...Ölünün arkasından konuşulmaz ama olay bu.</t>
  </si>
  <si>
    <t>mstfmusic</t>
  </si>
  <si>
    <t>Mustafa Demir</t>
  </si>
  <si>
    <t>| musicologist / Producer | Torî |</t>
  </si>
  <si>
    <t>https://t.co/jWS3itKFTV</t>
  </si>
  <si>
    <t>Row2398</t>
  </si>
  <si>
    <t>‘Biz Alevi kadınlar eşitsizliği kabul etmiyoruz’-VİDEO
PİRHA – Alevi kadınlarına ‘Tarihsel olarak yolda kadına biçilen rol nedir ve bu rol bugün yerine getirilemiyorsa nedenleri nelerdir? Nasıl aşılabilir?’ şeklinde sorular sorduk. Dizi yazımızın bu böl… https://t.co/jnmdB5IiZf</t>
  </si>
  <si>
    <t>Row2401</t>
  </si>
  <si>
    <t>#DiyarbakırdakiAnnelerAğlamasın
#OnlardaBuVatanınEvlatları
#OnlarıkandırıpDağaÇıkardınız
#BuVatanTürkKürtHepimizin
#BurasıTürkiye
Ve Burda Türk Kürt Alevi Laz Abaza Çerkez Türkmen Gürcü Hep birlikte kardeşce yaşıyoruz.
Bu Vatan Hepimizin.</t>
  </si>
  <si>
    <t>nurkonya2</t>
  </si>
  <si>
    <t>Nur Konya.</t>
  </si>
  <si>
    <t>KONYA</t>
  </si>
  <si>
    <t>Row2415</t>
  </si>
  <si>
    <t>Türk'ü  Kürd'ü  Laz'ı  Alevi'si  Sünni'si  millet Hala farkında değilmisiniz hepimiz birlikte batıyoruz ...</t>
  </si>
  <si>
    <t>BulentY91771383</t>
  </si>
  <si>
    <t>Bulent Yilmaz</t>
  </si>
  <si>
    <t>#MuharremAyı alevi olmayan sunnilerin peşinden neden gidiliyor? https://t.co/Y9vdrBYW8A</t>
  </si>
  <si>
    <t>usene_q</t>
  </si>
  <si>
    <t>UsenêQeremani</t>
  </si>
  <si>
    <t>Pelga Fan.ita de çı ke nusnon tek teyna fikire mıno je Usenê Qerêmani niyo.</t>
  </si>
  <si>
    <t>Row2424</t>
  </si>
  <si>
    <t>Sağ Sol..
Alevi Sunni..
Türk Kürt..
Siyahi Beyaz..
Zengin Fakir..
İnsan Hayvan..
Kadın Erkek..
İdeoloji sadece kavram ama içini dolduran bizleriz...
#BirAnneBirDevrimDoğurur https://t.co/EniiyWWzWT</t>
  </si>
  <si>
    <t>ozdemirburak44</t>
  </si>
  <si>
    <t>Burak'lar çok çapkın olur</t>
  </si>
  <si>
    <t>İstanbul Ünv. Pr.
Mail: burak@dortgozmedya.com
@DrpMalatya</t>
  </si>
  <si>
    <t>https://t.co/GeWLeuHY43</t>
  </si>
  <si>
    <t>Row2430</t>
  </si>
  <si>
    <t>Haa bir de Ulusalcılara bir haberim var.Canan Dağdeviren’in babası Alevi ve Kürt (yakın köylümüz)
Bu haberden sonra kadını eskisi gibi severler mi bilmiyorum.Birinde Facebook ‘ta canlı proğ.denk geldim kadını yere göğe sığdıramıyorlar.😉</t>
  </si>
  <si>
    <t>denizvecann</t>
  </si>
  <si>
    <t>Bugünkü kanunlar, büyük sineklerin delip geçtiği, küçüklerinde takılıp kaldığı bir örümcek ağı gibidir. Honore de Balzac.</t>
  </si>
  <si>
    <t>Sidney, OH</t>
  </si>
  <si>
    <t>Row2434</t>
  </si>
  <si>
    <t>Alevi inancında #Kerbela hak ile batılın, mazlum ile zalimin savaştığı yer ve olayın adıdır. Bu savaş bugün de dünyanın hemen her tarafında sürüyor. Yer yüzü hakkın, özgürlüğün, adaletin ve așkın yüzü olana kadar da sürecek ;Yezidler oldukça Hüseynler'de olacaktır.</t>
  </si>
  <si>
    <t>ZerevanAzad</t>
  </si>
  <si>
    <t>Zerevan</t>
  </si>
  <si>
    <t>Haksızlık karșısında haykırmak sesi bayraklaștırır. B. Brecht</t>
  </si>
  <si>
    <t>Row2437</t>
  </si>
  <si>
    <t>alevi manitam varken bende aynı böyleydim..bi süre sonra rahatsız oldu galiba https://t.co/SgCpAQABLU</t>
  </si>
  <si>
    <t>eneserpak</t>
  </si>
  <si>
    <t>enes</t>
  </si>
  <si>
    <t>Row2444</t>
  </si>
  <si>
    <t>Türk, Kürt, Laz, Alevi, Çerkez, Müslüman olsun olmasın #AnaYüregi bu.. @CMYLMZ @kilicdarogluk @ekrem_imamoglu
@Ahmet_Davutoglu @cbabdullahgul
@ccanannnnnn @T_Karamollaoglu
@meral_aksener hani nerdesin. ??
#AnnelerleBeraberizYaSen https://t.co/BWou9H9hpm</t>
  </si>
  <si>
    <t>erhan55_GncBlm</t>
  </si>
  <si>
    <t>£rhanAkbaba</t>
  </si>
  <si>
    <t>Row2458</t>
  </si>
  <si>
    <t>Alevi dünyasına teşekkürler; iyi ki varsınız bu ülkede.. https://t.co/iQdw4HdZcu</t>
  </si>
  <si>
    <t>ruzgarumitb</t>
  </si>
  <si>
    <t>Rüzgar Ümit</t>
  </si>
  <si>
    <t>Hayat güzeldir..</t>
  </si>
  <si>
    <t>Row2460</t>
  </si>
  <si>
    <r>
      <t/>
    </r>
    <r>
      <rPr>
        <sz val="11"/>
        <color rgb="FF000000"/>
        <rFont val="Arial"/>
        <family val="2"/>
      </rPr>
      <t xml:space="preserve">Kendilerini alevi olarak nitelendiren Öz Türk ırkının evlatları Türk İslam sentezcileri tarafından dışlandı. Şimdi ait olduklari yerdeler.Türkçülüğün sinesinde .
 #KamınTorunlarıBurada
Not:Resim bir alevî ninesi </t>
    </r>
    <r>
      <rPr>
        <sz val="11"/>
        <color rgb="FF000000"/>
        <rFont val="Arial"/>
        <family val="2"/>
      </rPr>
      <t>https://t.co/6nqbdHR</t>
    </r>
    <r>
      <rPr>
        <sz val="11"/>
        <color rgb="FF000000"/>
        <rFont val="Arial"/>
        <family val="2"/>
      </rPr>
      <t>TR9</t>
    </r>
  </si>
  <si>
    <t>salurtigin1907t</t>
  </si>
  <si>
    <t>SALURHAN</t>
  </si>
  <si>
    <t>TÜRKÇÜ  TENGRİCİ ATATÜRKÇÜ TURANCI 
FENERBAHÇELİ💙💛
DİKKAT 𐱅𐰇𐰼𐰚- ümmetinizden değil 
parody account valla
#JAWS da ÇOBAN</t>
  </si>
  <si>
    <t>SALUR</t>
  </si>
  <si>
    <t>Row2471</t>
  </si>
  <si>
    <r>
      <t/>
    </r>
    <r>
      <rPr>
        <sz val="11"/>
        <color rgb="FF000000"/>
        <rFont val="Arial"/>
        <family val="2"/>
      </rPr>
      <t xml:space="preserve">Anadolu'da Kam Türk ninemiz (alevi) , Sivas-Hafik'te. Kam davulu, motifleri dahil Altaylardaki Sibiryadaki Tengrici Türklerle aynı, 1000 yıldır görüşmese de!
EEEEEEE NE DİYORUZ BİZ;
KAN AYNI KAN!!!
OY KURBAN OLSUN TÜM DÜNYA SENİN KANINA NİNEM. 
#KamınTorunlarıBurada </t>
    </r>
    <r>
      <rPr>
        <sz val="11"/>
        <color rgb="FF000000"/>
        <rFont val="Arial"/>
        <family val="2"/>
      </rPr>
      <t>https://t.co/Qn</t>
    </r>
    <r>
      <rPr>
        <sz val="11"/>
        <color rgb="FF000000"/>
        <rFont val="Arial"/>
        <family val="2"/>
      </rPr>
      <t>zPZv0hOb</t>
    </r>
  </si>
  <si>
    <t>TRKKHATUN</t>
  </si>
  <si>
    <t>TürkçüKhatun💛💙</t>
  </si>
  <si>
    <t>SAÇMA SAPAN DOGMALARA İNAT, BİLİMİN IŞIĞI AYDINLATSIN YOLUMU!
#GÖKTENGRİCİ
#3MAYIS</t>
  </si>
  <si>
    <t>KHAN TANRI DAĞI</t>
  </si>
  <si>
    <t>Row2474</t>
  </si>
  <si>
    <t>Bilinmelidir ki bu yapılanlar insanları ayrıştırmak ve nefret tohumları ekmektir.Bir zamanlar sağ sol Türk Kürt bir Alevi Sünni ayrıştırması şuan için taraftar grupları arasında çıkarılmak istenmektedir.Kayyum @TFF_Org atanmalıdır. Bu bir iç güvenlik meselesidir @suleymansoylu</t>
  </si>
  <si>
    <t>MustafaKarabud</t>
  </si>
  <si>
    <t>MUSTAFA</t>
  </si>
  <si>
    <t>ODTÜ  , SON BAHRİYELİ</t>
  </si>
  <si>
    <t>Row2480</t>
  </si>
  <si>
    <t>Günaydın, hayırlı sabahlar hayırlı Cumalar, Hayırlı muharrem ayları ve alevi can dostların sesiz sedasız tutulan hayırlı oruçlarımız kabul olsun.</t>
  </si>
  <si>
    <t>taylan19191</t>
  </si>
  <si>
    <t>KEMALİST HAREKET</t>
  </si>
  <si>
    <t>Doğum tarihi 15 Ağustos</t>
  </si>
  <si>
    <t>Row2489</t>
  </si>
  <si>
    <t>Tiwit'in başında cidden cemevi temizliği aklıma geldi lol. Ama sonra anladım ya :D 
 %100 kaliteli şaka, bir alevi olarak tescilledim lol. https://t.co/T2YlIIGhYy</t>
  </si>
  <si>
    <t>karakedimsi</t>
  </si>
  <si>
    <t>Mutlu</t>
  </si>
  <si>
    <t>Türkolog - Yeni Türk Edebiyatı uzmanı</t>
  </si>
  <si>
    <t>Row2496</t>
  </si>
  <si>
    <t>Ramazan ayında gösterilen nezaketi ve özveriyi 12 imamlarda göstermeyen insanları #ProtestoEdiyorum 12 gün göstereceğiniz hassasiyet sizi alevi yapmaz korkmayın.. @nihatsirdar</t>
  </si>
  <si>
    <t>zazabrc</t>
  </si>
  <si>
    <t>Burcu Uluşan</t>
  </si>
  <si>
    <t>Yaşamak bir ağaç gibi tek ve hür ve bir orman gibi kardeşçesine..</t>
  </si>
  <si>
    <t>Row2503</t>
  </si>
  <si>
    <t>Alevi değilim ama yüzüne bakınca alevi olduğunu anlayabiliyorum. Nasıl, neresinden anlıyorum tam bilmiyorum ama anlıyorum 😅 https://t.co/q8eCaTZZY2</t>
  </si>
  <si>
    <t>madalle___</t>
  </si>
  <si>
    <t>Sahrâ-yı Cünûn</t>
  </si>
  <si>
    <t>Kendini bilmenin derdinde...</t>
  </si>
  <si>
    <t>Row2504</t>
  </si>
  <si>
    <t>Alevi sözleri deyince ilk akla gelen Pirlerimizden biridir Pir Sultan Abdal. Emevi zihniyetine karşı verdiği mücadele ile tarihe adını altın harflerle yazdıran Pirimize niyazımız olsun. https://t.co/TCyo8pQEFG</t>
  </si>
  <si>
    <t>mali44maliasla1</t>
  </si>
  <si>
    <t>mali44@maliaslan</t>
  </si>
  <si>
    <t>Bizim erkânımız; ahlâkı Muhammed’i ve edebi Ali’dir.
Cennet için ibadet geçersizdir. / Hacı Bektaş-i Veli</t>
  </si>
  <si>
    <t>Tarsus, Türkiye</t>
  </si>
  <si>
    <t>Row2552</t>
  </si>
  <si>
    <t>Sevgili Canlar,
Matemimizin 7. gununde (bugun) Britanya Alevi Federasyonu ve Enfield Alevi Kultur Merkezinde, yakin zamanda kaybettigimiz anneanemiz Selver TANRIVERDI ve babaannemiz Gullu UZUM icin lokmalarimizi paylasiyoruz...Tum canlarimizi bekleriz...</t>
  </si>
  <si>
    <t>ercanboz</t>
  </si>
  <si>
    <t>ercan boz 💛❤</t>
  </si>
  <si>
    <t>from  iskenderun to London
(BreadMan)
                       Galatasaray 💛❤/ 😎✌🏻</t>
  </si>
  <si>
    <t>Row2557</t>
  </si>
  <si>
    <t>Birliği/tevhidi nasıl bozarsınız peki? Birine zenci, diğerine beyaz diyerek
Birine kürt, diğerine türk diyerek
Birine alevi diğerine sünni diyerek...</t>
  </si>
  <si>
    <t>kuntakintesi</t>
  </si>
  <si>
    <t>KuntaKinte</t>
  </si>
  <si>
    <t>Row269</t>
  </si>
  <si>
    <t>15) Arkadaşlar, herhangi bir tarikat veya cemaate bağlı iseniz, lütfen aklınızı başınıza alıp bu yazılanları enine boyuna bir düşünün. Mesele ateist/müslüman meselesi değil, suistimal meselesidir.
Bu öyle bir girdap ki, akıllısı cahili farketmiyor herkesi kendisine çekebiliyor
🔚</t>
  </si>
  <si>
    <t>ateistbilgiseli</t>
  </si>
  <si>
    <t>Samet Kantürk</t>
  </si>
  <si>
    <t>Öfken bana değil, kendine. | #ATE | #AliEmirİçinAdalet</t>
  </si>
  <si>
    <t>https://t.co/FEj3crTgql</t>
  </si>
  <si>
    <t>GJ 357 d</t>
  </si>
  <si>
    <t>Row274</t>
  </si>
  <si>
    <t>ateist olcam liam payne foto saliyo</t>
  </si>
  <si>
    <t>adoreszaynalwys</t>
  </si>
  <si>
    <t>⎊waitingfor🆔️⎊#StackItUp</t>
  </si>
  <si>
    <t>What am I supposed to do
                                                 If there’s no you?</t>
  </si>
  <si>
    <t>liam payne'in baldırında</t>
  </si>
  <si>
    <t>İnsanı dinden imandan soğutursunuz yvsklar!Sonra o bu neden ateist!Senin yüzünden serefsiz!Din adı altında pzvklik yapin sadece🤬🤬🤬</t>
  </si>
  <si>
    <t>34_santana_</t>
  </si>
  <si>
    <t>Ömer</t>
  </si>
  <si>
    <t>#Atatürk #chp #Beşiktas Philosophers have sought to understand the world. the point, however, is to change it.</t>
  </si>
  <si>
    <t>2) Dünya İLKÇAĞ'a döndüğü zaman hepiniz mutlu olacaksınız.
Medeniyet batıyor size.
Ateist Komunist BAKUNİ dahi dedi ki;
"ŞEYTAN Hür Düşüncenin ilk Özgürlük Kahramanidir."</t>
  </si>
  <si>
    <t>SuheylGazi55</t>
  </si>
  <si>
    <t>HAKK HUKUK ADALET</t>
  </si>
  <si>
    <t>Ateistlerle tartışıyorum seviyeli bir tartışma Ama ben tekken onlar 8-10 ateist oldu şuan Hilafetden yardım bekleyen Osmanlı kadar yalnızım. Birde tartışma uzuyor dolu dolu cümleler Ama bir tane somut cevap veren yok. Sadece uzun uzun soruları cevaplamayan boş cümleler</t>
  </si>
  <si>
    <t>StajyerRus</t>
  </si>
  <si>
    <t>Nütfiye Dw. Alexia 🍒</t>
  </si>
  <si>
    <t>-KKÜ~Tarih 🍁 1/4
         -Health Care 💊💉   
                   -Barbi ama yerli 
-Artistik ama bir o kadar fantastik</t>
  </si>
  <si>
    <t>Элмадаг</t>
  </si>
  <si>
    <t>Zihin Deşifre: Ateist vs Hadis İnkarcısı vs Ehl-i Sünnet - Osman Bulut https://t.co/bcVmQsjbQC @YouTube aracılığıyla</t>
  </si>
  <si>
    <t>KkayaYselim</t>
  </si>
  <si>
    <t>yselimhan kılınçkaya</t>
  </si>
  <si>
    <t>ELKON YAPI-A.Ş-İKİNÇİ BAŞKAN-YURTİÇİ-HİBE-PROJE FİNANSI SAGLANIR..yavuzsk5@gmail.com. DÜNYA TÜRK MİLLETİNİN ADALETLİ YÖNETİMİNE MUHTACTIR-DURMAK YOK-2053</t>
  </si>
  <si>
    <t>Row294</t>
  </si>
  <si>
    <t>Babalar nasıl ateist oluyor ya? Ben şimdi ateistim ama yarın öbür gün baba olursam facebookta "gerçek İslamiyet bu değil" temalı paylaşımlar yaparım.</t>
  </si>
  <si>
    <t>jirkiyan</t>
  </si>
  <si>
    <t>Metin Jîrkiyan</t>
  </si>
  <si>
    <t>Kevne Parêzer.</t>
  </si>
  <si>
    <t>Bana gelsen sana anlatırım tuğçe sadece 45 dakikada bak seni nasıl ateist yapıyorum. https://t.co/0cdCV38dXA</t>
  </si>
  <si>
    <t>enderketre</t>
  </si>
  <si>
    <t>Ender Ketre</t>
  </si>
  <si>
    <t>Mali Müşavir, Ar-ge, pazarlama, muhasebe, üretim yönetimi, yönetim stratejisti, finansal analist</t>
  </si>
  <si>
    <t>Ülke genelinde bi’ 5000 ateist getirir bu lâf.
Teşekkürler. https://t.co/UqSO7r28u7</t>
  </si>
  <si>
    <t>eserunsalan</t>
  </si>
  <si>
    <t>Eser Unsalan</t>
  </si>
  <si>
    <t>musician • skeptic • grammar nazi • cinephile • huge #B2tF fan • tweets (or RTs) in turkish, english, french</t>
  </si>
  <si>
    <t>https://t.co/8ctvTYkC8j</t>
  </si>
  <si>
    <t>Istanbul / TURKEY</t>
  </si>
  <si>
    <t>Din ile  coolluk işlerini birbirinden ayıramayıp sırf hava olsun diye ateist olanlara acıyorum</t>
  </si>
  <si>
    <t>NazYuksek1</t>
  </si>
  <si>
    <t>Naz🌵</t>
  </si>
  <si>
    <t>yankı olma ses ol</t>
  </si>
  <si>
    <t>Row313</t>
  </si>
  <si>
    <t>Dini kullanarak para ve itibar kazanmaya çalışanlar, siyasetçiler,bazı vakıflar,cemaatler ve hatta kötü ezan okuyan imamlar bu memlekette ne kadar kafası karışık adam varsa deist/ateist ettiler</t>
  </si>
  <si>
    <t>okocanli</t>
  </si>
  <si>
    <t>Özcan Koçanlı</t>
  </si>
  <si>
    <t>Orthopaedic Surgeon at Anatolia Hospital, İstanbul Üniversitesi İstanbul Tıp Fakültesi 2002 , Ege Üniversitesi Tıp Fakültesi Ortopedi ve Travmatoloji AD 2008</t>
  </si>
  <si>
    <t>https://t.co/nicF26FEMI</t>
  </si>
  <si>
    <t>Alanya, Türkiye</t>
  </si>
  <si>
    <t>Ateistlerin, dindarlara dediği, "sizin Allah'ınızı kabul etmiyoruz" itirazından başka bişey değildir. Sanki o "mitos" varmış da, Ateist nâm züppeler onu reddederek kendilerine kişilik sağlıyorlarmış gibi bir şey... Çüşş ulan, bu züppeliği kimse yemez...</t>
  </si>
  <si>
    <t>AliErginGran</t>
  </si>
  <si>
    <t>Ali Ergin Güran</t>
  </si>
  <si>
    <t>http://t.co/HVDZ8PWq</t>
  </si>
  <si>
    <t>İst. Üsküdar</t>
  </si>
  <si>
    <t>İlk defa Konyalı ateist arkadaşım oldu dünyadaki tek Konyalı ateist de olabilir bilemiyorum</t>
  </si>
  <si>
    <t>xxblackened5</t>
  </si>
  <si>
    <t>Zeynep</t>
  </si>
  <si>
    <t>Yüreğiniz şarkı söylerse eğer, hayat sizi mutlaka dansa kaldıracaktır</t>
  </si>
  <si>
    <t>https://t.co/H9ABVjoEX6</t>
  </si>
  <si>
    <t>Row332</t>
  </si>
  <si>
    <t>Bizimkiler  piknik yapmak için benim evden gitmemi bekliyor olmalı, bu kadarının tesadüf olduğuna inanmam için ateist falan olmam lazım.</t>
  </si>
  <si>
    <t>elarslan_zehra</t>
  </si>
  <si>
    <t>Zehra Elarslan</t>
  </si>
  <si>
    <t>Gazeteci | Teolog | Sosyolog | 
Diyar-ı Bekir Zazası bir göçebe | 
Temmuz Dergisi |
/mağlubun hüznünü galibin kibrine tercih ederim</t>
  </si>
  <si>
    <t>https://t.co/JG4d78j6xv</t>
  </si>
  <si>
    <t>Kocaeli / İstanbul</t>
  </si>
  <si>
    <t>Dm den bana neden ateist misin sorularını soruyorsunuz la ben Kuran okumuş insanım üstüne mevlütte okumuş, namazında niyazındayım pühhhh size 😒</t>
  </si>
  <si>
    <t>gzrsultan</t>
  </si>
  <si>
    <t>Sultan 🌙</t>
  </si>
  <si>
    <t>Siirt</t>
  </si>
  <si>
    <t>Row396</t>
  </si>
  <si>
    <t>“Hadi Göster İnanayım” diyen Ateist İman etti mi? 
Müslüman genç neler anlattı?
(SOKAK RÖPORTAJI) 
YENİ VİDEO YAYINDA 👇🏻
Video’nun Tamamı için;
https://t.co/iwWjgP7Wi5 https://t.co/AhCqGrap4d</t>
  </si>
  <si>
    <t>hayalhanemersin</t>
  </si>
  <si>
    <t>Hayalhanem</t>
  </si>
  <si>
    <t>Hayalhanem Resmi Twitter Sayfası / Official Twitter account of Hayalhanem / İslami ve Felsefi konularda paylaşımların yapıldığı keyif dolu bir ortam.</t>
  </si>
  <si>
    <t>https://t.co/v8zkuGA0RA</t>
  </si>
  <si>
    <t>Bunların Yarısı 20’li Yaşlarda Ateist Olur https://t.co/JWMSSHlNvJ</t>
  </si>
  <si>
    <t>MireVarto</t>
  </si>
  <si>
    <t>Adar Kıraç</t>
  </si>
  <si>
    <t>Varto, Muş</t>
  </si>
  <si>
    <t>Sallıyor . Kur’an okumayı öğrenmek hiç yasaklanmamıştı . Ben küçükken herkes gidip öğreniyordu. Ben 5 yaşımdan beri ateist olduğum için hiç öğrenmedim :) https://t.co/K908Ak01Gq</t>
  </si>
  <si>
    <t>Marko14103307</t>
  </si>
  <si>
    <t>Fati Ç</t>
  </si>
  <si>
    <t>Ayşe Kadın Fasülye sevenler takip etmesin . journolist of mahalle . Ayran içenlerin şerrinden ,kaçak çay içenlere sığındım . Pizza Engineer</t>
  </si>
  <si>
    <t>Yozgat Merkez, Yozgat</t>
  </si>
  <si>
    <t>Row421</t>
  </si>
  <si>
    <t>Bir aydır babama göre ateist bana göre hapis hayatı yaşıyorum</t>
  </si>
  <si>
    <t>BaskoyElifnaz</t>
  </si>
  <si>
    <t>Elifnaz Başköy</t>
  </si>
  <si>
    <t>UÜ Architecture</t>
  </si>
  <si>
    <t>Row430</t>
  </si>
  <si>
    <t>Ben bilimsel
düşünceye sahip (yani
ateist)ken,
ateizmi "iktidar biçimi"
olarak dayatmayıp
hoşgörüyle
laisizmi savunuyor
ve ona
"din inancını
siyasete bulaştırma da
git köşende
neye inanırsan inan"
diyorum,
o ise, "zinhar/hâşâ,
nayırrrr"
diye çemkiriyor!
Eh, kendi bilir gayrı!</t>
  </si>
  <si>
    <t>nihatbehramoglu</t>
  </si>
  <si>
    <t>Nihat Behram</t>
  </si>
  <si>
    <t>Row448</t>
  </si>
  <si>
    <t>7- Sonra iste talebeleri basa gecti dindar nesil dediler oldumu tuttumu maya yooo, tam tersi milyonlar deist,ateist.</t>
  </si>
  <si>
    <t>1insan1kul</t>
  </si>
  <si>
    <t>Fatih A.</t>
  </si>
  <si>
    <t>Sen 67 yi beklicen dimi? Yazık sana da ne çektin be ateist kardeş 🤣 https://t.co/gCd9J25oSC</t>
  </si>
  <si>
    <t>bltbrfn</t>
  </si>
  <si>
    <t>VALİDE HANIM</t>
  </si>
  <si>
    <t>eğlenmeye geldim 💃beni kategorize etmeyin🇺🇦💛💙⛔️DM ⛔️</t>
  </si>
  <si>
    <t>Sen niye benle uğraşıyorsun  asimile köle ateist 😂 https://t.co/79zWKkSFMa</t>
  </si>
  <si>
    <t>Ateist gardaşlarıma bu sorularla yaklaşıyorum https://t.co/kJOUpLOf6d</t>
  </si>
  <si>
    <t>RigorMortis27</t>
  </si>
  <si>
    <t>Yusuf</t>
  </si>
  <si>
    <t>lamekan</t>
  </si>
  <si>
    <t>Row491</t>
  </si>
  <si>
    <t>Bişeylere olan inancımı kaybederken hızımı alamayıp ateist olmaktan korkuyorum</t>
  </si>
  <si>
    <t>eminnbztp</t>
  </si>
  <si>
    <t>Gustavo</t>
  </si>
  <si>
    <t>hasbelkader</t>
  </si>
  <si>
    <t>Row498</t>
  </si>
  <si>
    <t>Rabbim ateist olmayı nasip etti.</t>
  </si>
  <si>
    <t>mascax</t>
  </si>
  <si>
    <t>Pj Halley</t>
  </si>
  <si>
    <t>Dehlizler</t>
  </si>
  <si>
    <t>Mat2 dersinde hayatı sorgulamaya başlıyorum ateist olursam sebebi mat2</t>
  </si>
  <si>
    <t>sudederkii</t>
  </si>
  <si>
    <t>Sude</t>
  </si>
  <si>
    <t>çu çu çuu 
Aslan burcu Canımmm</t>
  </si>
  <si>
    <t>şimdilik uşak</t>
  </si>
  <si>
    <t>son zamanlarda islam dininden asiri sogudum ve bunu fark ettigim de ateizmi arastirmaya basladim cunku tanrinin varligina dair de aklim da bir suru supheler vardi ki eger bu suphelerim de hakli cikarsam ki buyuk ihtimal cikicam, ateist olucam cunku gercekten her sey asiri sacma</t>
  </si>
  <si>
    <t>SOPESWIFE</t>
  </si>
  <si>
    <t>harry'nin yuvarlak gozlugu.</t>
  </si>
  <si>
    <t>erkekler uzgunum ama yuzuk parmagim lee jung seok'a ait</t>
  </si>
  <si>
    <t>https://t.co/uwENZroLKc</t>
  </si>
  <si>
    <t>🏳️‍🌈</t>
  </si>
  <si>
    <t>Row514</t>
  </si>
  <si>
    <t>- ateist misiniz ?
+ miyavv https://t.co/WoWlGVnfRq</t>
  </si>
  <si>
    <t>monalisayla</t>
  </si>
  <si>
    <t>Mona</t>
  </si>
  <si>
    <t>paylaşımlarım ruh halime göre attığım duygularım</t>
  </si>
  <si>
    <t>Row520</t>
  </si>
  <si>
    <t>muslumanim eyvallah falan ama din kendi icinde cok celisiyor ve bu dinden sogumama neden oluyor ayrica allahin varligina dair icimde supheler var sanirim ateist olucam...</t>
  </si>
  <si>
    <t>Yıllardır bi ton insana ateist olmadığıma ve ankaralı olduğuma inandıramadım</t>
  </si>
  <si>
    <t>sahbazlama</t>
  </si>
  <si>
    <t>Prof. Dr. Şah</t>
  </si>
  <si>
    <t>Bass</t>
  </si>
  <si>
    <t>Bodrum - Ankara</t>
  </si>
  <si>
    <t>Bir ateist iyiliği cennet karşılığında yapmaz. Bizim cennetimiz, karşımızdaki insanın mutluluğudur.</t>
  </si>
  <si>
    <t>illmntd</t>
  </si>
  <si>
    <t>illuminated</t>
  </si>
  <si>
    <t>Aslında tanrı gibi bişey olsa iyiydi de yok malesef 😏</t>
  </si>
  <si>
    <t>Agnostik, deist, sosyalist,ateist ne varsa hepsi dini değil Akp'yi sorgulayarak bu hale geldi. En büyük yanlışları Akp'yi dinin Türkiyedeki uygulayıcısı sanmalarıydı.. Jasminbetten 10TLFreeBonus</t>
  </si>
  <si>
    <t>ErgnKorun</t>
  </si>
  <si>
    <t>Kartal Uluöz</t>
  </si>
  <si>
    <t>Güzel fikir doğru olmasa bile hoşa gider. -Cenap Şahabettin</t>
  </si>
  <si>
    <t>Siirt, Türkiye</t>
  </si>
  <si>
    <t>Az önce bi’toplantıdan çıktım;
“iş görüşmesi” bittikten sonra bana yöneltilen soru:
“Halâ Ateist misin abi?”
🤣 https://t.co/ajeW67HLRW</t>
  </si>
  <si>
    <t>sizdendegilim2</t>
  </si>
  <si>
    <t>ATEİST</t>
  </si>
  <si>
    <t>DİN’e ve FAŞİZME geçit yok!</t>
  </si>
  <si>
    <t>sen insani töbe ettirirsin ya ateist görse dine döner</t>
  </si>
  <si>
    <t>ozanvyalcin</t>
  </si>
  <si>
    <t>Ozan</t>
  </si>
  <si>
    <t>/prm👨🏻‍⚕️</t>
  </si>
  <si>
    <t>Kemalist bir kadın çocuğunun Başörtülü bir öğretmen tarafından okutulmasını istemiyor.
Biz de çocuklarımızın Kemalist, Lâik, Ateist, Dinsiz ve Solcu öğretmenler tarafından okutulmasını istemiyoruz...
Allah bu azgın güruha fırsat vermesin... https://t.co/VhGL6DW1bz</t>
  </si>
  <si>
    <t>MehmetEminYaz11</t>
  </si>
  <si>
    <t>Mehmet Emin Yazıcı</t>
  </si>
  <si>
    <t>🗣 Kainatta Allah'ın varlığı ve birliğini bilmeyen İblis de dahil hiç kimse yoktur. Buna münafık ve ateist olduğunu iddia edenler de dahildir.ateistler (zeki olanları) çevrelerinde çoğunluğun yaşadığı uydurulmuş dinleri görünce İç dünyalarında bu Allah'ın dini olamaz
⤵️</t>
  </si>
  <si>
    <t>evcaraevcara</t>
  </si>
  <si>
    <t>EvCaRa*🇹🇷</t>
  </si>
  <si>
    <t>❤️💛Sığınırsın âlemlerin Rabbine herkes seni sustu sanır ❤️💛</t>
  </si>
  <si>
    <t>Row556</t>
  </si>
  <si>
    <t>Buraya yazıyorum, 
gün gelecek memleketi Ateist'ler yönetecek 
ve siz insanlığı insan gibi yaşamayı öğreneceksiniz.</t>
  </si>
  <si>
    <t>Hz_ela</t>
  </si>
  <si>
    <t>Ela</t>
  </si>
  <si>
    <t>İzmir /Bodrum                               
Hayvan Sever
Hak Ederse, İnsan da Sever.
Din ilk dolandırıcının, ilk ahmakla buluştuğu an icat edilmiştir. Ateist✌</t>
  </si>
  <si>
    <t>İzmir, Türkiye  🇹🇷</t>
  </si>
  <si>
    <t>Sen en son ateist olmamış mıydın ya kertenkele kılıklı https://t.co/Pyd9PWLD1y</t>
  </si>
  <si>
    <t>tugcenindunyasi</t>
  </si>
  <si>
    <t>Tuğçe</t>
  </si>
  <si>
    <t>Ruhum depremlere gebe, sükunetim deliliğimden.</t>
  </si>
  <si>
    <t>https://t.co/YinZJgFkiX</t>
  </si>
  <si>
    <t>Row591</t>
  </si>
  <si>
    <t>Ateist bir müslüman, dinsiz bir müslüman, dinci bir müslüman, Atatükçü bir müslüman ve cemaatçi bir müslüman ile ben sohbet ediyorduk. Hepsi aynı kaynaktan besleniyorlardı. Ve hepsi farklı olduklarını düşünüyorlardı ama hepsi cehalet dinine mensup olduklarını bilmiyorlardı.</t>
  </si>
  <si>
    <t>510.100.000 km²</t>
  </si>
  <si>
    <t>Row614</t>
  </si>
  <si>
    <t>Tuğçe Kazaz sonunda bizi ateist yapicaksin ha gayret</t>
  </si>
  <si>
    <t>bulunamadi_</t>
  </si>
  <si>
    <t>Z.A.</t>
  </si>
  <si>
    <t>221B Baker Street</t>
  </si>
  <si>
    <t>Bazı sosyalist/ateist vatandaşlara bakıyorum da hepsi Akp yüzünden dinden çıkmışlar. Mertçe doğruyu söyleyin Akp'nin İslami bir yapısının olmadığını en iyi siz biliyorsunuz. Sizin derdiniz nefsinize uymak, yalan söylemeyin. #Esbis</t>
  </si>
  <si>
    <t>YuceCanpolat</t>
  </si>
  <si>
    <t>Vedat Gül</t>
  </si>
  <si>
    <t>"Today is a new beginning, a chance to turn your failures into achievements</t>
  </si>
  <si>
    <t>lan şu ülkede islam batsada japonlar gibi ateist birisi yönetse halk millet azcık refah yüzü görse</t>
  </si>
  <si>
    <t>ruhunuokshayan</t>
  </si>
  <si>
    <t>T.C. SalimAğa 🇹🇷</t>
  </si>
  <si>
    <t>#KİTAP #GAZETE #SENARYO #KÜLTÜRSANAT #RADYO  #hayvansever PRENSESİ İLE EVLİ</t>
  </si>
  <si>
    <t>Prenses City</t>
  </si>
  <si>
    <t>Laikliğin ne olduğunu bilmeden argüman sunmamakla başlayabilirsiniz. Laiklik, dindarlığın da ateizmin de üstünde bir kavramdır. Dindar bir laik olabileceği gibi ateist bir laik de olabilir. %90lık kısım laikliği bilmiyor, bilenlerin de işine gelmiyor. https://t.co/Vj3rVgi56n</t>
  </si>
  <si>
    <t>ar_unver</t>
  </si>
  <si>
    <t>Ali Rıza ÜNVER 🍁</t>
  </si>
  <si>
    <t>Tax / @MazarsDenge .
Faculty of Political Science / @ankarauni .
Dance Theatre / Aksaksanat</t>
  </si>
  <si>
    <t>Mülkiye / Ankara</t>
  </si>
  <si>
    <t>Her yerde
- cami
- kuran kursu
Her okulda
- zorunlu dîn dersi
- dîn propagandası
Her havuz basınında
- anti Atatürk yayınlar
İktidar ve havuz basının
- arap seviciliği halka dayatması
- T.C.'nde arap nüfusuna alıştırma çabaları
⬇️
T.C.'nde ateist nüfus neden hızla artıyor❓</t>
  </si>
  <si>
    <t>arazaltay</t>
  </si>
  <si>
    <t>Araz Altay</t>
  </si>
  <si>
    <t>Galata Sarayı Efendileri | Ali Sami Yen | 1481 | 1868 | 1905 | Mekteb-i Sultani | Galatasaray Lisesi | Galata Sarayı Ocağı | GSÜ | ATATÜRK 🇹🇷</t>
  </si>
  <si>
    <t>Sadece bu kadar degil. Fazlasi da yaziyor ama bilimimiz daha o seviyeye ulasmadi. Yani bilimsel olarak "belirsiz" durumda. Bu ateist arkadasa big bang örnegi verdim. Sizlere de biraz anlatayim.</t>
  </si>
  <si>
    <t>hueseyinuenal1</t>
  </si>
  <si>
    <t>Çataklıoğlu</t>
  </si>
  <si>
    <t>Row678</t>
  </si>
  <si>
    <t>ateist olmama rağmen "ay inşallah " demek https://t.co/sbpzFCpahr</t>
  </si>
  <si>
    <t>usernamewasher</t>
  </si>
  <si>
    <t>Row681</t>
  </si>
  <si>
    <t>Aynı kişi ateist olduğu halde kızın doğum gününe gelmek istemediği için ‘orucum ben gelemem.’ dedikten sonra yoğun çaba ve ısrarlar üzerine gelip, herkesten önce pasta yiyip sonra da ‘gelmeden önce istifra ettim de’ demişti.... jshshhshdhs aşırı güzel bi kafa yaaa</t>
  </si>
  <si>
    <t>seeyasoonay</t>
  </si>
  <si>
    <t>s</t>
  </si>
  <si>
    <t>Row688</t>
  </si>
  <si>
    <t>#SonrakiSeçimde ateist parti kurulsun, oyumu onlara vereceğim. Bıktım usandım din bezirganlığından...</t>
  </si>
  <si>
    <t>otaylann</t>
  </si>
  <si>
    <t>Ö. Taylan</t>
  </si>
  <si>
    <t>Ne olursan ol gelme, ben Mevlana değilim beni germe!</t>
  </si>
  <si>
    <t>Ve Kürtler Ateist oldukları gün kurtulacaklar mi? https://t.co/uvUZjuufaT</t>
  </si>
  <si>
    <t>KitapSe96505056</t>
  </si>
  <si>
    <t>sultan</t>
  </si>
  <si>
    <t>dm yok.anne.kitap sever.</t>
  </si>
  <si>
    <t>Akıllı cihazların yazılım olmadan bir işe yaramayacağını biliyor, onu yazan ve yapan biri var bunu da biliyor. 
Lâkin hala deist, ateist ve materyalist olduğunu söylüyor. 
La senin de yazılımını yazan biri var...</t>
  </si>
  <si>
    <t>Usamesalgin</t>
  </si>
  <si>
    <t>Üsame</t>
  </si>
  <si>
    <t>'Hasretiyle yaramızı taze tutanlara selam olsun,biz sükut-u taç eyledik yar-in gönlü hoş olsun</t>
  </si>
  <si>
    <t>Kur'an-ı Kerim'in hangi ayetinde yazıyor bu? Densiz! Bize uyduruk hadisler, aptalca hurafelerle gelirsen yakında ülke toptan deist veya ateist olur. Beyinlerine lağım kanalizasyonu döşenmiş pislikler! https://t.co/Kk8HbDfOpO</t>
  </si>
  <si>
    <t>tulindursun</t>
  </si>
  <si>
    <t>tülin işleker</t>
  </si>
  <si>
    <t>DELİCE</t>
  </si>
  <si>
    <t>https://t.co/TvTlJoP1R5</t>
  </si>
  <si>
    <t>bir noktada</t>
  </si>
  <si>
    <t>Row739</t>
  </si>
  <si>
    <t>Ülkemizin aydınlık yarınlarına hoşgeldiniz.
Bilimin ateist adetleri irfanın ise sadece erkek çocuk ismi olduğu günler yakındır.
 https://t.co/gG6z9bWOuR</t>
  </si>
  <si>
    <t>Dexketoproffen</t>
  </si>
  <si>
    <t>kadirşinasi</t>
  </si>
  <si>
    <t>Turkiye'dir Galatasaray !!!
🇹🇷 Ne mutlu Türk'üm Diyene ! 🇹🇷</t>
  </si>
  <si>
    <t>Atatürk Türkiye'si</t>
  </si>
  <si>
    <t>Row789</t>
  </si>
  <si>
    <t>facebooktan geliyorum, ateist babamı bütün dini fotoğraflara etiketlemişler...</t>
  </si>
  <si>
    <t>dideeroglu</t>
  </si>
  <si>
    <t>Dide Eroğlu</t>
  </si>
  <si>
    <t>https://t.co/pNxp93HxTW</t>
  </si>
  <si>
    <t>Row790</t>
  </si>
  <si>
    <t>Bazi kendine ateist diyenlerin aslinda tanrinin cidden olmadigini dusunduklerini düşünmüyorum, bence bazilari yaraticinin oldugunu dusunuyor ama ona kirgin kendince.</t>
  </si>
  <si>
    <t>rethilda1</t>
  </si>
  <si>
    <t>rethilda</t>
  </si>
  <si>
    <t>@fenerbahce
@fbbasketbol</t>
  </si>
  <si>
    <t>Row801</t>
  </si>
  <si>
    <t>https://t.co/XPwsTzdLE8
Şu mecrada islam dini adına bir tek olumlu şey görmemek ve son yıllarda ateist ve deist sayısının aşırı derecede artması</t>
  </si>
  <si>
    <t>dahsinnnnnn</t>
  </si>
  <si>
    <t>tasıı</t>
  </si>
  <si>
    <t>@elestirmen31 @dahsinnn</t>
  </si>
  <si>
    <t>Row808</t>
  </si>
  <si>
    <t>Sayfamdaki bir AKP'li olabilirsin...
Veya, 
hangi partiden olursan ol...
Kimi baş tacı yaparsan yap...
Dinin ya da inancın,
müslümanlık,
hıristiyanlık,
musevilik olabilir...
Veya buda'ya tap,
ya da öküze...
Ateist... https://t.co/iCgsWB0Ok8</t>
  </si>
  <si>
    <t>muharremlafci</t>
  </si>
  <si>
    <t>MUHARREM LAFCI</t>
  </si>
  <si>
    <t>MKA.</t>
  </si>
  <si>
    <t>Row811</t>
  </si>
  <si>
    <t>Devlet hiçbir şartta ve hangi anlayış çerçevesinde olursa olsun nesil yetiştirme hedefi güdemez. Devlet ne dindar nesil ne de ateist nesil yetiştirmemeli, aksini iddia etmek otoriterlik hatta totalitarizmdir https://t.co/CNhtFzwRmy</t>
  </si>
  <si>
    <t>wisdomofmurtiz</t>
  </si>
  <si>
    <t>murat yaşar akar</t>
  </si>
  <si>
    <t>Samsun doğumlu her retweet onay değil sol-liberal/liberter Anadolu Efes
Born in Turkey Samsun RT#Endorsement left-libertarian Anadolu Efes</t>
  </si>
  <si>
    <t>Türkiye Teyakkuz Cumhuriyeti</t>
  </si>
  <si>
    <t>Ülen bu çocuk birde ateist olsa tadından yenmez çok sağlam kalemi @fatihusludur  #hidra</t>
  </si>
  <si>
    <t>ateist arkadaşımla konuşurken inşaAllah dedim o da inşaAllah dedi https://t.co/WhczfSoOca</t>
  </si>
  <si>
    <t>evpdrcisi</t>
  </si>
  <si>
    <t>çiçeğim bu yaşamak değil</t>
  </si>
  <si>
    <t>Row855</t>
  </si>
  <si>
    <t>Ateist'im
ÖLÜM korkusu. https://t.co/rnYfTC9guw</t>
  </si>
  <si>
    <t>Cahildim</t>
  </si>
  <si>
    <t>fadine (perhaps)</t>
  </si>
  <si>
    <t>Paylaşımlar benim görüşüm değildir.
(hepsi arak)</t>
  </si>
  <si>
    <t>https://t.co/S7OPHlZ3X8</t>
  </si>
  <si>
    <t>@aklingozu</t>
  </si>
  <si>
    <t>Tam ateist oluyom özserden foto geliyor https://t.co/Vokn2c7Ce8</t>
  </si>
  <si>
    <t>UmutBarbaros</t>
  </si>
  <si>
    <t>Umut 🧜‍♂️</t>
  </si>
  <si>
    <t>Çukurova University, Mechanical Engineering                                                                Ross Geller + Ted Mosby = Me</t>
  </si>
  <si>
    <t>Central Perk</t>
  </si>
  <si>
    <t>Row864</t>
  </si>
  <si>
    <t>Neden deist, ateist ve agnostikler genelde taksim civarında dolaşıyorlar? 800 bin nüfuslu Esenyurt ne alemde acaba?</t>
  </si>
  <si>
    <t>mehmetozek94</t>
  </si>
  <si>
    <t>Mehmet ÖZEK</t>
  </si>
  <si>
    <t>Süleyman Demirel Üniversitesi - Uluslararası İlişkiler Yüksek Lisans Mezunu</t>
  </si>
  <si>
    <t>Row868</t>
  </si>
  <si>
    <t>Şu ankete göre taymda en az 30 tane ateist olması gerek neredesiniz ulan bana arkhe sorununu nasıl açıkladığınızı anlatın. https://t.co/Lo7lq5e74w</t>
  </si>
  <si>
    <t>Bir_Turko</t>
  </si>
  <si>
    <t>Gümüşhanevî</t>
  </si>
  <si>
    <t>Kendim için belirlediğim ideal, Türklüğü silmek isteyenleri bu dünyadan silmektir.</t>
  </si>
  <si>
    <t>Row874</t>
  </si>
  <si>
    <t>Dayımla ne zaman ne konuda tartışsam sonucunda beni ateist ilan ediyor</t>
  </si>
  <si>
    <t>sevdasenturk_</t>
  </si>
  <si>
    <t>Sevda</t>
  </si>
  <si>
    <t>🦁</t>
  </si>
  <si>
    <t>https://t.co/JRxobDNLl7</t>
  </si>
  <si>
    <t>adına önemli bir eser. Kendinden ve çevresinden ısrarla aydın diye bahsetmesine karşın böyle bir profesörün din konusunda ne denli cahil olduğunu görmek de ibretliktir ayrıca. Kendisini köküne kadar ateist, solcu, komünist ve kemalist olarak tanıtan profesörün düşüncelerini...++</t>
  </si>
  <si>
    <t>EmrahKayaSau</t>
  </si>
  <si>
    <t>Emrah Kaya</t>
  </si>
  <si>
    <t>Sakarya Üniversitesi</t>
  </si>
  <si>
    <t>Row903</t>
  </si>
  <si>
    <t>Ya neden beni gittiğim her sınıf da ya da okul da ateist sanıyorlar ???</t>
  </si>
  <si>
    <t>neden_kiler</t>
  </si>
  <si>
    <t>FLOP QUEEN 👑</t>
  </si>
  <si>
    <t>YUJKHGHJKLGFIOL</t>
  </si>
  <si>
    <t>Row915</t>
  </si>
  <si>
    <t>İnsanların Ateist olma evrimi aşağıdaki gibidir.
Teist -&gt; Deist -&gt; Agnostik -&gt; Parodi dine inanma -&gt; Ateist</t>
  </si>
  <si>
    <t>15incihavari</t>
  </si>
  <si>
    <t>Lev Nikolayeviç (İnce Küpeli Adam)</t>
  </si>
  <si>
    <t>Ateist derler Ataiz diyenler de var  #Beşiktaş #Atatürk #İstanbul #Gezi #İnce</t>
  </si>
  <si>
    <t>Küçükyalı, İstanbul</t>
  </si>
  <si>
    <t>Row940</t>
  </si>
  <si>
    <t>Deistlik artıyor ,ateistlik artıyor ve onlar peygamber efendimizin yaşamındaki gibi her canlıya her ırka dinine bakmadan yardım ediyor ise kim müslüman ? Ateist mi deist mi? Yada bu hâle getiren müslüman görünümlü olanlar mı?</t>
  </si>
  <si>
    <t>Row948</t>
  </si>
  <si>
    <t>İstanbul’un Fethi ile ilgili kaynak sorduğum bi muhafazakar akp li misafirim beni ateist olmakla itham etti ..</t>
  </si>
  <si>
    <t>sarmiyorartik</t>
  </si>
  <si>
    <t>serkan   #xrypto</t>
  </si>
  <si>
    <t>türkiye jokey kulübü                             kanarya severler derneği</t>
  </si>
  <si>
    <t>Seyşeller</t>
  </si>
  <si>
    <t>Row949</t>
  </si>
  <si>
    <t>Hani ateist doluydu lan bu site, niye yürümedi bu twit? Neyse yatmadan ayetel kürsi okumayı ihmal etmeyin, iyi geceler. https://t.co/qe6SPS6Y5F</t>
  </si>
  <si>
    <t>Emirdokumm</t>
  </si>
  <si>
    <t>Emirdöküm</t>
  </si>
  <si>
    <t>Kelime oyunlu mamulleri</t>
  </si>
  <si>
    <t>Row971</t>
  </si>
  <si>
    <t>ateist genci müslüman yapan mukemmel video izle acil https://t.co/GRBU84Io47</t>
  </si>
  <si>
    <t>hatiramuzesi31</t>
  </si>
  <si>
    <t>HatıraMüzesi31</t>
  </si>
  <si>
    <t>Sic semper tyrannis</t>
  </si>
  <si>
    <t>Row974</t>
  </si>
  <si>
    <t>Kendi kendine kurduğun anayasa şirktir. Incil okumanın caiz olmadığını Kur'an ile tasdik edemiyorsan konusmayacaksin. Bu gençler okumuyor, ateist oluyor.
Önce Kur'an (tefsir ve meal de okunması şart) daha sonra tüm dinlerin kitapları okunmalı ki Islamda kusur olmadığı görülsün. +</t>
  </si>
  <si>
    <t>THEMuallime_</t>
  </si>
  <si>
    <t>THE Muallime ☝☝☝</t>
  </si>
  <si>
    <t>•İnsan •Müslüman •Türk  🇹🇷
Ümitsizliğe düşmeyin, çünkü ümitsizlik müslüman ahlâkından değildir.!
Düşünsene ŞEHİT Olmuşsun...
@dilhun1i_ ikinci hesap💐
BÜ~</t>
  </si>
  <si>
    <t>#YasarKemal #Hoşgörü #Türk #Kürt #Ermeni #Rum #Arnavut #Boşnak #Laz #Arap #Müslüman #Hristiyan #Yahudi #Budist #Ateist #Sünni #Alevi #Anadolu #Türkiye #Kardeşlik #Birlik #Dirlik Ne mutlu insanım diyene ,insanı sevebilene🌹 https://t.co/S9DHdHXRbC</t>
  </si>
  <si>
    <t>DNacaristan</t>
  </si>
  <si>
    <t>Denizhan Nacar</t>
  </si>
  <si>
    <t>🦁🎯🦁</t>
  </si>
  <si>
    <t>Row1028</t>
  </si>
  <si>
    <t>bu ne kardeşim düz ateist misin diye sorsaniza hahahahha sorulara bak yurttaki odanda ziyaret edilmek ister misin? https://t.co/srxutrdYvo</t>
  </si>
  <si>
    <t>dalgageciyorum</t>
  </si>
  <si>
    <t>yazıklar olsun pınar</t>
  </si>
  <si>
    <t>do something crazy</t>
  </si>
  <si>
    <t>https://t.co/0QE5wNN6KH</t>
  </si>
  <si>
    <t>Row1029</t>
  </si>
  <si>
    <t>Yav ateist kardesim bu adam hangi maymundan evrimlesti nolur bisi de ya https://t.co/mDrgIDkrXY</t>
  </si>
  <si>
    <t>carktakosanfare</t>
  </si>
  <si>
    <t>Angevil</t>
  </si>
  <si>
    <t>life is not daijobu</t>
  </si>
  <si>
    <t>https://t.co/IKR0GiYfLX</t>
  </si>
  <si>
    <t>yastayim</t>
  </si>
  <si>
    <t>Camiler özelleştirilip girişi paralı yapsalar cemaatin yarısı ateist olmazsa bende birşey bilmiyorum #camilerözelleşsin</t>
  </si>
  <si>
    <t>bikevanfun</t>
  </si>
  <si>
    <t>bike van fun</t>
  </si>
  <si>
    <t>AdanaDemirspor Kongre Üyesi Bisiklet Karavan Seyahat</t>
  </si>
  <si>
    <t>Row1068</t>
  </si>
  <si>
    <t>Gurbet yaramamış sana, espri anlayışın asimile olmuş  ateist kardeş https://t.co/EWOzsBgnJC</t>
  </si>
  <si>
    <t>Row1080</t>
  </si>
  <si>
    <t>İtiraf 30
Tanrıya inanmadığımı ve ateist olduğumu söylüyorum herkese,aslında gerçek şu ki ona sadece ÖFKELİYİM....</t>
  </si>
  <si>
    <t>BakiCiceklii</t>
  </si>
  <si>
    <t>🇹🇷 Baki 🇹🇷</t>
  </si>
  <si>
    <t>🥀🌹Welcome to Çilehâne🌹🥀</t>
  </si>
  <si>
    <t>https://t.co/zPWPccWJBu</t>
  </si>
  <si>
    <t>Karşı çıksan ateist ilan edilirsin ne hale getirdiniz lan ülkeyi insanları..!!! Kardeş soğuttunuz herşeyden.. Sitem etmiyim diyorum derdi bi bana mı kaldı memleketin herkes keyfinde takılıyor sende takıl diyorum olmuyor..! Bıktırdınız. https://t.co/6BIBiAZIAV</t>
  </si>
  <si>
    <t>Burhan56503471</t>
  </si>
  <si>
    <t>Burhan Güneş</t>
  </si>
  <si>
    <t>Ak Parti öncesi hafız idim. Şu anda ise devasa boyutlu bir ateist! https://t.co/W18g9JTdJv</t>
  </si>
  <si>
    <t>fatihizm</t>
  </si>
  <si>
    <t>.keep evolving • #E12M17 ° Galatasaray</t>
  </si>
  <si>
    <t>The Imaged</t>
  </si>
  <si>
    <t>Row1132</t>
  </si>
  <si>
    <t>Selam Şeyma ateist olmaya karar vermiş</t>
  </si>
  <si>
    <t>maylilponi</t>
  </si>
  <si>
    <t>🌸</t>
  </si>
  <si>
    <t>This world shall know pain</t>
  </si>
  <si>
    <t>Polis“Ateist komünistlerle ne işin var?"
Papaz “İnsanlar ateistler ve müminler değil ezenler ve ezilenler diye ikiye ayrılır” 
Polis“Onlar dine afyon diyorlar” 
Papaz“Dünyanın zenginliğini kendine alıp yoksula öbür dünyanın nimetlerini bırakanlar dini afyon olarak kullananlardır” https://t.co/dlQdghmTnu</t>
  </si>
  <si>
    <t>1881Kahraman</t>
  </si>
  <si>
    <t>T.C.Kemal TÜRK</t>
  </si>
  <si>
    <t>”MİLLETİN İSTİKLALİNİ YİNE MİLLETİN AZİM VE KARARI KURTARACAKTIR!” : AMASYA GENELGESİ (22 HAZİRAN 1919)
#KEMALİST YÜREKLİ #DEVRİMCİ  #CHP  Elbette #FB</t>
  </si>
  <si>
    <t>Bir müslüman çocuğu.
İlk okula  müslüman başlayıp, Üniversiteden ateist veya putperest olarak mezun oluyor ise..
Bizim başka dış düşmanlara ihtiyacımız yok demektir..
NOKTA. https://t.co/FlJhN84UCH</t>
  </si>
  <si>
    <t>BilgeHatun34</t>
  </si>
  <si>
    <t>⚡🇹🇷 Bilge Hatun (limonağacı)(R.T.E)</t>
  </si>
  <si>
    <t>☆DM'ye bakmıyorum..☆
ÖVÜNMEK GİBİ OLSUNNN🇹🇷🇹🇷🇹🇷🇹🇷
Müslüman🕋🕌 Türk🇹🇷Akpartili❤</t>
  </si>
  <si>
    <t>https://t.co/kDkwryB0Au</t>
  </si>
  <si>
    <t>Row1159</t>
  </si>
  <si>
    <t>Çoğu kişi Allah'ın varlığına inanmayı Müslümanlık zannediyor. Yani ateist değilsen Müslümansın... Hayır değilsin. Allah'a teslim olduysan Müslümansın. Teslimiyet ise O'nun emir ve yasaklarına! #ÇağdaşPDRyönetmeliği</t>
  </si>
  <si>
    <t>ZehraCanigur</t>
  </si>
  <si>
    <t>Kamuran Okçu</t>
  </si>
  <si>
    <t>The great thing about getting older is that you don't lose all the other ages you've been.. -Madeleine L'Engle</t>
  </si>
  <si>
    <t>Uşak, Türkiye</t>
  </si>
  <si>
    <t>Row1172</t>
  </si>
  <si>
    <t>Yunan Milli Eğitim Bakanlığı, üniversite öncesi eğitim grubundaki öğrencilerin milliyeti ve dinini öğrenci kimliklerinden çıkarma kararı aldı. Aynı şeyi “ateist” Çipras yapsaydı “dindar başbakan” Miçotakis muhalefet olarak ne derdi acaba?</t>
  </si>
  <si>
    <t>Row1174</t>
  </si>
  <si>
    <t>Tüm insanların fıtratına yerleştirilmiş olan bu tevhid, günümüz insanları tarafından da inkâr edilemeyecek durumdadır. Zira ateist olduğunu iddia eden bir kişi bile aslında kâinatın yaratıcı tarafından var edildiğini kabul etme mecburiyetinde kalır.</t>
  </si>
  <si>
    <t>Sozunnozuguncel</t>
  </si>
  <si>
    <t>Sözün özü</t>
  </si>
  <si>
    <t>https://t.co/5SGKjkOvG6</t>
  </si>
  <si>
    <t>Row1193</t>
  </si>
  <si>
    <t>Çin kamplarına gönderilen Doğu Türkistan’lı Uygur’ların çocukları, Çin’liler tarafından beyni yıkanarak, Dininden, Dilinden, Kültüründen, Milletinden uzaklaştırılarak, ateist bir Çin’li gibi yetiştiriliyor, bu çocuklar Türk, bu çocuklar Müslüman, bunlar bizim çocuklarımız !... https://t.co/Nmjl6fvyRF</t>
  </si>
  <si>
    <t>Kartalyavuz43</t>
  </si>
  <si>
    <t>Yavuz Kartal</t>
  </si>
  <si>
    <t>Müslüman,Türk</t>
  </si>
  <si>
    <t>Ste sigolene France</t>
  </si>
  <si>
    <t>Row1201</t>
  </si>
  <si>
    <t>Kırmızı Asa İtiraz Görüşmeleri -1 (Ateist, Biyoloji Öğretmeni, Eczacılık... https://t.co/A5wSQXRPP3 @YouTube aracılığıyla</t>
  </si>
  <si>
    <t>Row1215</t>
  </si>
  <si>
    <t>Ateist bir yaratıcıya inanmayana denir ve tesadüfi bir evrene inanır. Deist ise atomundan, proton, bozona kadar mikrokozmostan başlayıp galaksiler, karadelik, evrenin sınırlarına kadar makrokozmosu inceleyip mevcut dinlerle açıklanamayacak planlayan bir yaratanın olduğuna inanır. https://t.co/3Kf1oUcdVf</t>
  </si>
  <si>
    <t>CenapCevli</t>
  </si>
  <si>
    <t>Op.Dr. Salih Cenap Çevli</t>
  </si>
  <si>
    <t>Genel Cerrahi Uzmanı M.D.
Anatomi Doktoru PhD.
05438534343</t>
  </si>
  <si>
    <t>Row1225</t>
  </si>
  <si>
    <t>senden bir şey rica etcem
hristiyanlığa yahudiliğe budizme vs bütün dinlere olan mesafen kadar olsun islama mesafen
diğer dinlere gösterdiğin saygı kadar saygı göster islama @man_ateist</t>
  </si>
  <si>
    <t>hardalspor</t>
  </si>
  <si>
    <t>taka</t>
  </si>
  <si>
    <t>Row1238</t>
  </si>
  <si>
    <t>iyi ateist cennete gidebilir: https://t.co/FpjVfV3GRE</t>
  </si>
  <si>
    <t>kokrhi</t>
  </si>
  <si>
    <t>KOKRHİ</t>
  </si>
  <si>
    <t>Ekşi sözlükte bir çaylak. https://t.co/mDk7eT9hV1</t>
  </si>
  <si>
    <t>Row1247</t>
  </si>
  <si>
    <t>Şahıs bana yazmış beni neden takipten çıkardın diye. Sen beni takip etme ne yorum ne beğeni ne de mesaj öylece listede duran birinin benim listemde işi yok.Bugün de 13 kişiyi takipten çıkardım bir hafiflik geldi. Kadın erkek gay yada travesti lezbiyen dindar ateist deist fark yok</t>
  </si>
  <si>
    <t>Milliyetci_1980</t>
  </si>
  <si>
    <t>muhabbeti seviyoruz</t>
  </si>
  <si>
    <t>Kahve sohbeti yaparız havadan sudan yeter ki gülelim diyen arkadaşlar lazım</t>
  </si>
  <si>
    <t>Bulgurlu, İstanbul</t>
  </si>
  <si>
    <t>Row1249</t>
  </si>
  <si>
    <t>Ateist
Başka şıkkı yok
O amaçlı Türkçe yasak https://t.co/LBqw3mpHyZ</t>
  </si>
  <si>
    <t>mikizoglu</t>
  </si>
  <si>
    <t>mustafa ikizoğlu</t>
  </si>
  <si>
    <t>Solcu olmak Zor biraz*Kalbinde sevgi olur* Sevenin olur* Sevdiğin olur* Kıymak zordur cana: Bir ağaca bir ormana! *KİMSESİZİM*Kimsesizlerin kimsesiyim (Miki)</t>
  </si>
  <si>
    <t>Muhafazakar kankimin ateist flörtü ona cima teklifinde bulunmuş https://t.co/kvBCKxwP26</t>
  </si>
  <si>
    <t>aeoprah</t>
  </si>
  <si>
    <t>Oprah</t>
  </si>
  <si>
    <t>bir takım sebeplerden dolayı burdayız</t>
  </si>
  <si>
    <t>burdayım</t>
  </si>
  <si>
    <t>Row1281</t>
  </si>
  <si>
    <t>Benim elli küsür yaşındaki babam, kuran mealini okuyup, youtubedaki incelemeri dinleye dinleye ateist oldu. Matbaa hıristiyanlara ne yaptıysa, internet te aynısını islama yapıyor. Hepsi bu</t>
  </si>
  <si>
    <t>Darmody20</t>
  </si>
  <si>
    <t>Darmody</t>
  </si>
  <si>
    <t>this is my personal space ship.✌🏽</t>
  </si>
  <si>
    <t>kime sorsan ateist ama herkes beddua ediyor :D?</t>
  </si>
  <si>
    <t>ll_dionysus_ll</t>
  </si>
  <si>
    <t>reulle🐍</t>
  </si>
  <si>
    <t>bu user hard taekook shipper</t>
  </si>
  <si>
    <t>https://t.co/8gk3740DJx</t>
  </si>
  <si>
    <t>in taegguk's heart</t>
  </si>
  <si>
    <t>Row1287</t>
  </si>
  <si>
    <t>Ateist hocama Allaha emanet olun dedim.</t>
  </si>
  <si>
    <t>talhaabektas</t>
  </si>
  <si>
    <t>Talha Bektaş</t>
  </si>
  <si>
    <t>işinize bakınız</t>
  </si>
  <si>
    <t>https://t.co/pnhMbXZ1a9</t>
  </si>
  <si>
    <t>#ismek Yıllara göre ateist nüfusu;
* 2002'de ateist sayısı
102.302
* 2003'de ateist sayısı
98.037
.
.
.
2019'da ateist sayısı
27.000.000
En çok ateistin olduğu iller;
1- İzmir
2- İstanbul
3- Ankara
4- Konya
5- Sivas
6- Kayseri
7- Adana
8- Mersin</t>
  </si>
  <si>
    <t>AYLiN52522302</t>
  </si>
  <si>
    <t>AYLiN</t>
  </si>
  <si>
    <t>Mustafa Kemal Atatürk ♥️</t>
  </si>
  <si>
    <t>Row1364</t>
  </si>
  <si>
    <t>okulda, dini sorguladığım, çoğu şeyi inkar ettiğim,karşı olduğum için beni ateist ilan etmişlerdi oysaki tek farkım herkes gibi hazıra konmayıp sorgulamaktı https://t.co/EI7sAwl8P4</t>
  </si>
  <si>
    <t>vopeslowe</t>
  </si>
  <si>
    <t>bliss '</t>
  </si>
  <si>
    <t>kalbim sen diye atiyor</t>
  </si>
  <si>
    <t>https://t.co/R94RRPInr3</t>
  </si>
  <si>
    <t>lùvia</t>
  </si>
  <si>
    <t>Row1386</t>
  </si>
  <si>
    <t>Feuerbach okumamış ama "ateis'tim" diyor; entel , dantel olmak için ateist oluyor, "tanrı yok" derken tanrı'nın yok olduğunun ispatının var olduğundan daha zor olduğunun... https://t.co/Jgpd1HmVKk</t>
  </si>
  <si>
    <t>MeHMeTORTaKaYa</t>
  </si>
  <si>
    <t>ORTaKaYa MeHMeT</t>
  </si>
  <si>
    <t>Her Sabah Dünya Yeniden Kurulur..
Her Sabah Taze Bir Başlangıçtır..</t>
  </si>
  <si>
    <t>Efeler, Aydın</t>
  </si>
  <si>
    <t>Row1415</t>
  </si>
  <si>
    <t>En son Tunalıda yaşlı bi çifte hayatı sorgulatmıştım. Sen hiç Kuran meali okudun mu dediler evet zaten sonra ateist oldum dedim. Kendileri de dini cami hocalarından öğrenmiş askdjdjk</t>
  </si>
  <si>
    <t>boyozsu</t>
  </si>
  <si>
    <t>Melikolattedabılşat</t>
  </si>
  <si>
    <t>Row1416</t>
  </si>
  <si>
    <t>ateist ve ronaldocu oldugum her gecen gun iyice allah tarafindan bana malum olmaya devam ediyor https://t.co/dLVbaWPGAc</t>
  </si>
  <si>
    <t>emenikemindset</t>
  </si>
  <si>
    <t>chinenye</t>
  </si>
  <si>
    <t>only fb &amp; liverpool...</t>
  </si>
  <si>
    <t>Konuyu derinleştiren bizi duyan bir amca oldu “dini önemli değil önce insana değer verip, insana saygı göstermek önemli, ister başka dinden olsun ister ateist olsun mezarına ayrı yakınlarına ayrı saygı gösteririz, rahatsız etmekten imtina ederiz” dedi.</t>
  </si>
  <si>
    <t>cagla_caglar</t>
  </si>
  <si>
    <t>Cagla Caglar</t>
  </si>
  <si>
    <t>Sinema Yapımcısı/Producer</t>
  </si>
  <si>
    <t>https://t.co/mGXDlixcdo</t>
  </si>
  <si>
    <t>Row1441</t>
  </si>
  <si>
    <t>Ateist
Misin dinle aran nasıl — sanane aq https://t.co/WNgUOZ1T1N</t>
  </si>
  <si>
    <t>narantas</t>
  </si>
  <si>
    <t>chan, naranta but mayushii, tho.</t>
  </si>
  <si>
    <t>Warum nicht? /ENFP-T/ Ben ve kendilerim bir boşlukta konuşuyoruz. Çizime, fantastik kurguya ilgiliyiz. SW, #SnK, DW, anime severiz. MSFAU&amp;JGUMainz Soziologie</t>
  </si>
  <si>
    <t>https://t.co/qOSG1UIgPo</t>
  </si>
  <si>
    <t>Deist kesin olunuyor kendimden biliyorum da ateist kişiye göre değişiyor. https://t.co/VGMdu6VdIy</t>
  </si>
  <si>
    <t>pragmatistkafka</t>
  </si>
  <si>
    <t>N🖤</t>
  </si>
  <si>
    <t>Black Flag, Bitches 🏴</t>
  </si>
  <si>
    <t>Gün geçmiyorki bir ateist ahlaksızlığıyla beni şaşırtmıyor olsun. 
Siz etkileşimi nasıl yükselteceğinizi biliyorsunuz. 😉 https://t.co/hAY9dASjNe</t>
  </si>
  <si>
    <t>S___Nurbanu</t>
  </si>
  <si>
    <t>Nurbanu Sultan ⚡</t>
  </si>
  <si>
    <t>İstanbul Büyükşehir Belediye Başkanı | 
Mayor of İstanbul 
#RecepTayyipErdoğan
Takibe geri dönmüyorsam, geçmişte çakallık yaptığınız içindir.</t>
  </si>
  <si>
    <t>Saray</t>
  </si>
  <si>
    <t>Row1456</t>
  </si>
  <si>
    <t>Bunlarin çocuklari Allah'ım benim babam neden boyle deyip Ateist olur https://t.co/Z0TNr588qk</t>
  </si>
  <si>
    <t>tanerthp</t>
  </si>
  <si>
    <t>Tahep¹⁹⁰⁷</t>
  </si>
  <si>
    <t>(Fenerbahçeli Türk) #Atatürk</t>
  </si>
  <si>
    <t>serengeti</t>
  </si>
  <si>
    <t>Row1462</t>
  </si>
  <si>
    <t>Ateist evrimciler, bilime bayat evrim sosu katarak
-  “evcilleştirmeyi” evrimleştirme olarak takdim ediyorlar...
| Bayat Evrim Sosu Katılmış Nobel Ödülü - Prof. Dr. Adem Tatlı
➡️ https://t.co/f5c1AgwoFd https://t.co/pFzpJulLdP</t>
  </si>
  <si>
    <t>Zafer_Dergisi</t>
  </si>
  <si>
    <t>Zafer Dergisi</t>
  </si>
  <si>
    <t>Zafer Dergisi resmî Twitter hesabı
zaferabone@gmail.com
0549 505 60 01</t>
  </si>
  <si>
    <t>https://t.co/rpStiesDJA</t>
  </si>
  <si>
    <t>Row1482</t>
  </si>
  <si>
    <t>Nihayet 15-20 gündür dile getirilir oldu:)teşekkürler sn ateist! https://t.co/uETRNA9wKc</t>
  </si>
  <si>
    <t>cevattumkaya2</t>
  </si>
  <si>
    <t>cevattumkaya</t>
  </si>
  <si>
    <t>Değer bulduğum her değeri takip ederim,etmese de.olgunlaşmayı beklerim,sorgulayarak kendimi!</t>
  </si>
  <si>
    <t>Row1493</t>
  </si>
  <si>
    <t>Peygamberimizin hayatı dersine giren ateist gibi bir gün.</t>
  </si>
  <si>
    <t>ogretmenablaa</t>
  </si>
  <si>
    <t>hocaanım 👩🏻‍🏫</t>
  </si>
  <si>
    <t>#hocaanım / #öğretmenabla / #marmaraüni. / #masumiyetmüzesi</t>
  </si>
  <si>
    <t>Row1497</t>
  </si>
  <si>
    <t>İslama kölelik diyen ateist, islamda devlet başkanı bile sade bir vatandaşla eşittir. yanlış yaparsa gözünün yaşına bakılmaz. ama demokrasilerde güçlü ve zengine mecbur köle olacaksın. asgari ücretle çalışanlar zaten köle değil mi?     #DünyaküfürGünü</t>
  </si>
  <si>
    <t>tural_okan</t>
  </si>
  <si>
    <t>Baysal Arslanoğlu</t>
  </si>
  <si>
    <t>Dünya onların, ahiret bizim olsun…(H.z.Muhammed)</t>
  </si>
  <si>
    <t>Kırşehir, Türkiye</t>
  </si>
  <si>
    <t>Row1503</t>
  </si>
  <si>
    <t>Batılı Ateist ve Deistler vicdanlarının sesine göre yaşadıkları için bütün insanları ve canlıları kendilerine amanet gibi görüyorlar ve bizim hak etmediğimiz cenneti fazlasıyla hak ediyorlar!..</t>
  </si>
  <si>
    <t>bahrisenkal</t>
  </si>
  <si>
    <t>Bahri Şenkal</t>
  </si>
  <si>
    <t>Allah'ın en değerli eseri insandır! İnsana saygı Allah'a saygıdır! Zira esere saygı sanatkara saygıdır!..
https://t.co/5W8GeP6xjW</t>
  </si>
  <si>
    <t>https://t.co/LLeedgb8RW</t>
  </si>
  <si>
    <t>Row1534</t>
  </si>
  <si>
    <t>Bir sürü dua ile üniversite sınavını kazananlar, okula başlayınca hemen ateist olmayın! 
Daha bunun ALES'i var, YDS'si var, KPSS'i var, var da var... 
Benden söylemesi 😏</t>
  </si>
  <si>
    <t>zbeydee97641621</t>
  </si>
  <si>
    <t>iam_muslim_don_t_panic</t>
  </si>
  <si>
    <t>Anti siyonist/  Anti mason/ Anti chp /Anti fetö</t>
  </si>
  <si>
    <t>Row1540</t>
  </si>
  <si>
    <t>bişi sorucam, ateist ise ben ne yapayım amk? Din dil ırk değil, insan olup olmaman önemli.</t>
  </si>
  <si>
    <t>cdxsystem</t>
  </si>
  <si>
    <t>Raigeki</t>
  </si>
  <si>
    <t>Ne bilim ben?</t>
  </si>
  <si>
    <t>Ebeyin Amında</t>
  </si>
  <si>
    <t>Row1555</t>
  </si>
  <si>
    <t>mesleğim gereği fas dan mısıra, nijeryadan yemene hepsine gittim.
buradaki şeriatçıları aileleri ile birlikte 3 ay göndereceksin nijerya müslüman bölgesine, dönüşte alayı ateist olur.
islam bir virüsdür. müslüman ülkelere değil batılı ülkelere giden virüslerin dinidir. https://t.co/gSbOyLBL9Z</t>
  </si>
  <si>
    <t>C_Dmrdln</t>
  </si>
  <si>
    <t>Canberk Demirdelen</t>
  </si>
  <si>
    <t>KEGM Emekli Baş Dalgıç / Dalış Amiri - Öğretmeni / Beykoz / Başbuğ Atatürk / Gök Tanrı / Dinim Vicdanımdır / Türkçü / Şehrin Azizi / Yedek Hesap @c_dmrdln2</t>
  </si>
  <si>
    <t>Row1557</t>
  </si>
  <si>
    <t>Şu ateistim diyenleri anlamıyorum biri bana neden ateist olduğunu anlatsın 🤔 #ateistim</t>
  </si>
  <si>
    <t>Iloveli51149093</t>
  </si>
  <si>
    <t>Ilovelife@</t>
  </si>
  <si>
    <t>Her şey göründüğü gibi olsaydı,
eline aldığın deniz suyu mavi olurdu...</t>
  </si>
  <si>
    <t>Row1585</t>
  </si>
  <si>
    <t>Kurs çok iyidi bu arada, tam olarak öğrenip ateist olmuştum!</t>
  </si>
  <si>
    <t>OnMilyar</t>
  </si>
  <si>
    <t>Eski Beyaz Yakali Liyakat</t>
  </si>
  <si>
    <t>Tweets in Turkish, English, Russian, Italian...Dreams in Spanish...Shags in French...Farts in Arabic...Anlattığım herşey kurgu değildir...</t>
  </si>
  <si>
    <t>Caracas, Venezuela</t>
  </si>
  <si>
    <t>Row1591</t>
  </si>
  <si>
    <t>Dünyadaki adaletsizliği gördükçe ateist olasım geliyor</t>
  </si>
  <si>
    <t>simgekocabiyikk</t>
  </si>
  <si>
    <t>Simge✨</t>
  </si>
  <si>
    <t>Row1651</t>
  </si>
  <si>
    <t>Millet rüyasında uyanınca üzülüyormus. Ben ateist halimle uyanınca şükür namazı kılıyorum. 24 yastan sonra güzel rüya kalıyor mu yav</t>
  </si>
  <si>
    <t>h4lcyon1</t>
  </si>
  <si>
    <t>kibarbalporsuğu</t>
  </si>
  <si>
    <t>Neyle yaşıyorsam onun peşindeyim.</t>
  </si>
  <si>
    <t>Row1700</t>
  </si>
  <si>
    <t>Cuma kıldırdıktan sonra ateist ilan edilmem 👌 https://t.co/sGE9vRhBnz</t>
  </si>
  <si>
    <t>eminsanlic</t>
  </si>
  <si>
    <t>Emin Şanlı</t>
  </si>
  <si>
    <t>Gazeteci ° EÜ</t>
  </si>
  <si>
    <t>https://t.co/5yznqh2bER</t>
  </si>
  <si>
    <t>Row1702</t>
  </si>
  <si>
    <t>Okula geldiği gibi mescit yaptıran İHLli müdür sayesinde namaz kılanlar derslere geç girebiliyordu. Derse girip 'mescitteydim' demen yeterliydi. Mescitte uyuyup sonra sınıfa (ateist olduğum biliniyordu)girip namaz kılıyordum diyodum. Herkes kahkaha atıyordu ama hoca kızarmıyordu. https://t.co/0nsNuqtkxq</t>
  </si>
  <si>
    <t>loslerolmez</t>
  </si>
  <si>
    <t>ziya n'oluyorum #çeyizihazır</t>
  </si>
  <si>
    <t>Boş zamanlarımda hayatımı karartıyorum</t>
  </si>
  <si>
    <t>Anlatılacak çok şey var. Bir arşiv çalışması yapıyoruz. Gördüğünüz ateist sorularını, cevabını bilseniz bile, bana iletebilirsiniz. Bilmeyen kardeşlerimize topluca ulaştırmamız için. Ayrıca bence bu hesabı da elden ele yayın. Allah'a emanet olun. https://t.co/ZHTbCaGr1v</t>
  </si>
  <si>
    <t>ArgumanB</t>
  </si>
  <si>
    <t>Argüman Bey</t>
  </si>
  <si>
    <t>Hz. İbrahim sorguladı ve Allah'ı buldu. (Bkz Enam Suresi 76, 77, 78 ve 79. ayetler.)</t>
  </si>
  <si>
    <t>Row1720</t>
  </si>
  <si>
    <t>Ateistlerin ayetlerden bahsettiğine aldanıp Kuran'ı okuduklarını zannetmeyin. Ben şuana kadar YÜZLERCE ateist görmeme rağmen Kuranı "baştan sona, anlayarak" okuyan TEK ateist görmedim. Hatta gerçekten çoğunun Kuran bilgisi, ateist sayfalarda gördükleri capslerden ibaret. https://t.co/KASZOZ6hHN</t>
  </si>
  <si>
    <t>Row1766</t>
  </si>
  <si>
    <t>2019'da ateist sayısı
27.000.000
En çok ateistin olduğu iller;
1- İzmir
2- İstanbul
3- Ankara
4- Konya
5- Sivas
6- Kayseri
7- Adana
8- Mersin
En az ateistin olduğu il;
1- Bayburt</t>
  </si>
  <si>
    <t>Row1769</t>
  </si>
  <si>
    <t>%85 'i ateist olan İsveç yolsuzlukta dünya sonuncusu...
%99 'u Müslüman olan Türkiye, yolsuzlukta dünya ikincisi...
Neden acaba?</t>
  </si>
  <si>
    <t>mdndar</t>
  </si>
  <si>
    <t>M. EFE. DİNDAR</t>
  </si>
  <si>
    <t>SOSYALİST VE HÜMANİST BİR TÜTÜN ÜRETİCİSİ</t>
  </si>
  <si>
    <t>MALATYALI</t>
  </si>
  <si>
    <t>Row1793</t>
  </si>
  <si>
    <t>Kanım dondu😱düşünsenize bu polislerin eline bir ateist, deist, solcu, alevinin düştüğünü. https://t.co/hX89RvwPBP</t>
  </si>
  <si>
    <t>glsenbadem</t>
  </si>
  <si>
    <t>Gülsen Badem</t>
  </si>
  <si>
    <t>Row1810</t>
  </si>
  <si>
    <t>Bir kız arkadaşım var: Sevgilisi ateist iken ateist, muhafazakarsa muhafazakar, rock ise rock, jazz ise jazz. Bu nedir Pusat beyciğim https://t.co/tq5an2n1KX</t>
  </si>
  <si>
    <t>Aynenboyleoldu</t>
  </si>
  <si>
    <t>mavigocuklugız</t>
  </si>
  <si>
    <t>gibi geliyor bana yoksa şüphen mi varr..</t>
  </si>
  <si>
    <t>Türkmenelinden haberin yok !
Doğu Türkistanı bilmiyorsun
Kırımı ,Ahıskayı ,Karabağı hiç duymamıșsın..
Türk yurtlarından haberin yok !!
Milliyetçi olsan ne yazar
Atatürkçü olsan ne yazar
Müslüman olsan ne yazar
Ateist olsan ne yazar
Hümanist olsan ne yazar !!!</t>
  </si>
  <si>
    <t>HakkErdogmus</t>
  </si>
  <si>
    <t>İsmail Hakkı Erdoğmuș</t>
  </si>
  <si>
    <t>Türk Dünyasına sevdalı ,Yörük Türkmen Oğlu
Dilde ,Fikirde ,İște birlik olmalıyız..</t>
  </si>
  <si>
    <t>Row1817</t>
  </si>
  <si>
    <t>Bana da okulda şey demişlerdi “hocam mesleğinize saygımız var ama keşke din kültürü  hocaları ateist olsa daha tarafsız olurlardı.” Şakasız yaşandı bu. https://t.co/rK4T8iBZXi</t>
  </si>
  <si>
    <t>baharisstan</t>
  </si>
  <si>
    <t>Baharistan</t>
  </si>
  <si>
    <t>emekli</t>
  </si>
  <si>
    <t>Ötüken</t>
  </si>
  <si>
    <t>Row1826</t>
  </si>
  <si>
    <t>sosyal medya'da polise toz kondurmayan Türkçü-Ateist kardeşlerimizden biri bunların eline düşse başına neler gelir acaba? denemek lazım... Türkçü-Ateist kardeşlerimizden biri gidip bir polis karakolunda Ateizmi anlatacak; yanında da gizil bir kamera olacak. Biz de izleyeceğiz. https://t.co/QrbjFOOlMm</t>
  </si>
  <si>
    <t>warren_marques</t>
  </si>
  <si>
    <t>Binbaşı Marques WARREN</t>
  </si>
  <si>
    <t>O yobaz'a battaniyeyi vermedim. Oysa istediğim her şeyi yapmıştı.</t>
  </si>
  <si>
    <t>Row1861</t>
  </si>
  <si>
    <t>İnsanlığa hizmet sunuyorlar, %60'ı da ateist! https://t.co/bqSEDFljWj</t>
  </si>
  <si>
    <t>alitunay50</t>
  </si>
  <si>
    <t>Ali Tunay</t>
  </si>
  <si>
    <t>Row1879</t>
  </si>
  <si>
    <t>77 seçimleri 5 haziranda yapılıyor 18 haziranda üç aylar başlıyor ramazan diye sallayamayınca üç aylar diye yutturmaya çalışıyor ateist yalancı kaymakam. 😂</t>
  </si>
  <si>
    <t>Samedowski</t>
  </si>
  <si>
    <t>Samedov</t>
  </si>
  <si>
    <t>Türk.</t>
  </si>
  <si>
    <t>Row2005</t>
  </si>
  <si>
    <t>Tbav Aklanacak ‼️
TBAV camiası hayatlarını Allah’ın varlığını ve birliğini anlatmaya, Kuran ahlakını yaymaya, materyalist ve ateist ideolojileri fikren çürütmeye, gerçek Atatürkçülüğü, Devlet’in bekasını ve milletin bütünlüğünü savunmaya adamışlardır. https://t.co/WLMeQboy5W</t>
  </si>
  <si>
    <t>SevgiPolitikasi</t>
  </si>
  <si>
    <t>Sevgi Politikaları</t>
  </si>
  <si>
    <t>Row2034</t>
  </si>
  <si>
    <t>Olmayız bütün ülke yarın ateist olmaya karar verse yine olmayız https://t.co/qkpcT9YRbz</t>
  </si>
  <si>
    <t>ancap416</t>
  </si>
  <si>
    <t>Altaykaya🇺🇸🇬🇧🇦🇹🌐#GlobalistÖfke</t>
  </si>
  <si>
    <t>AnCap
Satanist 
Asexual
Internationalist
Philhellen</t>
  </si>
  <si>
    <t>Row2059</t>
  </si>
  <si>
    <t>Hayattan bıkanlar ya müslüman ya da ateist oluyor
gel de sen delirme mk</t>
  </si>
  <si>
    <t>Segi45N</t>
  </si>
  <si>
    <t>Uğur Aydın</t>
  </si>
  <si>
    <t>İnsan kolay inanan bir canlıdır. bir şeylere inanmak zorundadır. İnanmak için iyi bir sebep bulamadığında, elindeki kötü sebeplerle yetinir.</t>
  </si>
  <si>
    <t>Row2064</t>
  </si>
  <si>
    <t>Ne ateist'im ne de deist bunun aralari neden yok</t>
  </si>
  <si>
    <t>altidalsigara</t>
  </si>
  <si>
    <t>yok cağğnıım almiyim</t>
  </si>
  <si>
    <t>wtf?</t>
  </si>
  <si>
    <t>Row2069</t>
  </si>
  <si>
    <t>Ya sevdiğim ateist arkadaşlarım var onlar kırılmasın diye elim fava gitmedi, bugünün ateisti olup yarının mümini olma ihtimali de var o yüzden. ☝🏻☝🏻☝🏻 https://t.co/aHWLe4oUCM</t>
  </si>
  <si>
    <t>aliferahh</t>
  </si>
  <si>
    <t>Ali Ferah5816(KomradCelal)</t>
  </si>
  <si>
    <t>Serseri asi muhalif, nevi şahsına münhasır, Matematikçi📐 Hatununa ölür❤️ Beni anlamaya çalışmayın anlayamazsınız.</t>
  </si>
  <si>
    <t>https://t.co/R27uuXDhxr</t>
  </si>
  <si>
    <t>Row2083</t>
  </si>
  <si>
    <t>İrem ben ateist oldum diyo Emre de diyo ki iyi hayırlısı olsun ortama bak yav bunu diyen de ateistti şimdi müslüman olmuş kız davasına öyle diyo</t>
  </si>
  <si>
    <t>likeaclouddd</t>
  </si>
  <si>
    <t>Başak☁️</t>
  </si>
  <si>
    <t>güzelinden biriktir öldüm derken diriltir🌸</t>
  </si>
  <si>
    <t>Row2084</t>
  </si>
  <si>
    <t>deist ateist olur https://t.co/Zp54RGl5vy</t>
  </si>
  <si>
    <t>gizemyaren19</t>
  </si>
  <si>
    <t>Gizem Yaren</t>
  </si>
  <si>
    <t>#Ateist @aklingozu</t>
  </si>
  <si>
    <t>https://t.co/IOyxmdG9AF</t>
  </si>
  <si>
    <t>Row2117</t>
  </si>
  <si>
    <t>Şehrimize yeni taşındığını  ve ateist olduğunu söyleyen müşterime:
"Tanrı yardımcın olsun." dedim.
#Einbisschenspaßmusssein.</t>
  </si>
  <si>
    <t>HabipAy19</t>
  </si>
  <si>
    <t>Mirkelam</t>
  </si>
  <si>
    <t>Amateur photographer📷 
Kendi efkarımla okur yazarım.
Doğru: İki nokta arasındaki en kısa mesafedir.
Cosmopolitan</t>
  </si>
  <si>
    <t>Augsburg-Germany</t>
  </si>
  <si>
    <t>Anneme ateist birinden hoşlancam evlencem demişimdir 
Babam: edayı hemen imam hatipe aldırıp imam hatip yurduna koyalım 
Annem:kesinlikle</t>
  </si>
  <si>
    <t>edabyk13</t>
  </si>
  <si>
    <t>EDA</t>
  </si>
  <si>
    <t>siktirgit</t>
  </si>
  <si>
    <t>Row2160</t>
  </si>
  <si>
    <t>Adam beni Kürt ve şafi olduğum için takip etmiş bilginin yarısı yanlış çünkü ateist bir birey şafi olamaz #iyibilgi</t>
  </si>
  <si>
    <t>mevzusiyoroba</t>
  </si>
  <si>
    <t>Torîn Çîşekalkan ile İstanbul'da son 39 gün</t>
  </si>
  <si>
    <t>Yürüyeceğiz! Yürüyeceğiz! Yürüyün!</t>
  </si>
  <si>
    <t>Row2185</t>
  </si>
  <si>
    <t>Cansunun enerjiye inanan vizyonlu sosyalist ateist biri olduğunu düşünüyodum ilk takibe aldığımda şimdi ise entel olmaya çalışan bi varoş olduğunu düşünüyorum hay allah djdjdj</t>
  </si>
  <si>
    <t>mavibulutluoje</t>
  </si>
  <si>
    <t>Asena💆🏻‍♀️</t>
  </si>
  <si>
    <t>akıl verme para ver💁🏻‍♀️🤞</t>
  </si>
  <si>
    <t>Row2186</t>
  </si>
  <si>
    <t>Araba sürerken çekilmiş bir fotoyu post atmadığım için o kadar foton var  bir tane arabayla foton yok sana kimse araba sürmeyi öğretmedi mi? Diye dm gelmiş. Bu şahane mantık nerden geliyor yarabbim bu senin eserinse ben ateist oluyorum artık ahsksnsjdnd</t>
  </si>
  <si>
    <t>DamlaaOzdogan</t>
  </si>
  <si>
    <t>Damla Özdoğan</t>
  </si>
  <si>
    <t>Kocaeli üniversitesi</t>
  </si>
  <si>
    <t>Row2226</t>
  </si>
  <si>
    <t>Aga ben cidden ateistlerin arkhe sorununu nasıl açıkladığını çok merak ediyorum. Taymımın pek aziz ateist neferleri burayı bir aydınlatın.</t>
  </si>
  <si>
    <t>Row2280</t>
  </si>
  <si>
    <t>Atatürk'ün gurur duyduğum yönlerinden biri de ateist olmasıdır. https://t.co/eJ611vuRZd</t>
  </si>
  <si>
    <t>tanilkadir87</t>
  </si>
  <si>
    <t>Kadir Tanıl</t>
  </si>
  <si>
    <t>İgnoramus</t>
  </si>
  <si>
    <t>Row2284</t>
  </si>
  <si>
    <t>tekrarlanırken adamın ateist olduğunu öğrendim. Yani adamı yıllardır allahın selamını almıyor (farz olan bir vecibeyi yerine getirmiyor) diye günaha sokmuşum..
Elhamdülillah bugün de vicdan azabına doyduk, hayırlı geceler :)</t>
  </si>
  <si>
    <t>pnrakgndz</t>
  </si>
  <si>
    <t>Pınar Akgündüz</t>
  </si>
  <si>
    <t>hak'ikat</t>
  </si>
  <si>
    <t>Row2285</t>
  </si>
  <si>
    <t>fb-gs, türk-kürt, alevi-sünni, dinci-ateist, atatürkçü-şeriatçı, sağcı-solcu, akpli-chpli, offff... mesele başka dostlarım. mesele hep başkaydı... hep kandırıyorlar bizi...</t>
  </si>
  <si>
    <t>MettCrow</t>
  </si>
  <si>
    <t>Ⓜ️ehmet ❌</t>
  </si>
  <si>
    <t>Grafikler
Hacettepe ünv. Sanat Tarihi,
A.Ü. Uluslararası İlişkiler 
ATATÜRK KIRMIZI ÇİZGİM.</t>
  </si>
  <si>
    <t>Row2307</t>
  </si>
  <si>
    <t>Bu adam neden sürekli FG tişörtü giyiyo diye hep düşünüyorum mesela joon ateist ama o bile giymişti neden ve stafflar bile giyiyordu Yoongi napıyosun yoongi aşsösşdpfprmrğrpdf9 https://t.co/O7b71W6T8a</t>
  </si>
  <si>
    <t>cellytwt</t>
  </si>
  <si>
    <t>celibonamy</t>
  </si>
  <si>
    <t>international play fan account</t>
  </si>
  <si>
    <t>Mi Casa</t>
  </si>
  <si>
    <t>Row2356</t>
  </si>
  <si>
    <t>Kankimin eski sevgilisi 9. sınıfta umreye gitmişti şimdi ateist olmuş. Ne oldum demeyin arkadaşlar</t>
  </si>
  <si>
    <t>tucikovski</t>
  </si>
  <si>
    <t>adsız paint</t>
  </si>
  <si>
    <t>kaybedecek neyimiz kaldı incirlerimizden başka</t>
  </si>
  <si>
    <t>Darda</t>
  </si>
  <si>
    <t>NEYMİŞ ? AHLAK ASLA HERHANGİ BİR DİNİN YADA DİNDARLARIN DA ASLA TEKELİNDE DEĞİLMİŞ İŞTE ? DİNDARLIKLA AHLAK ARASINDA İLİŞKİ KURMAK, YALAN VE TEHLİKELİDİR. 
Ateist gavur İzlanda’da kaçak elektrik kullanım oranı sıfır...
Peygamberler şehri Urfa da kaçak elektrik kullanım oranı  %75 https://t.co/o85rqxFlTn</t>
  </si>
  <si>
    <t>OGovsa</t>
  </si>
  <si>
    <t>Öner GÖVSA</t>
  </si>
  <si>
    <t>Tesadüfe bakın, bu gece yatmadan oğlum din dersleriyle ilgili bi soru sorunca Nisa suresi 34'ü okumak icap etti. Çocuk şokta! Aynen böyle devam edin, zorunlu din dersi falan derken hepsi çocukluktan ya ateist ya deist olacak https://t.co/0CoVg6XOEY</t>
  </si>
  <si>
    <t>almilailhan11</t>
  </si>
  <si>
    <t>Almila İlhan</t>
  </si>
  <si>
    <t>Researcher, translator
and definitely a daydreamer</t>
  </si>
  <si>
    <t>Row2455</t>
  </si>
  <si>
    <t>Burada sahibi deist bir profil var. Kendisiyle iki ortak takipçimiz var: biri ateist, diğeri başörtülü. Nasıl bir asgari müşterekse artık.</t>
  </si>
  <si>
    <t>salimkorkmaz84</t>
  </si>
  <si>
    <t>salim</t>
  </si>
  <si>
    <t>Adanalı, Hacettepeli. Eski tercüman. Fotoğraf meraklısı. Kerameti kendinden menkul gurme, makul vatandaş. Steril hesap. #anticoup  @voicesofjuly15</t>
  </si>
  <si>
    <t>https://t.co/DRXb9sN9NV</t>
  </si>
  <si>
    <t>Row2462</t>
  </si>
  <si>
    <t>Not :nuri  Hoca ateist https://t.co/tCAfZs0Jmi</t>
  </si>
  <si>
    <t>FenerBahcEmin29</t>
  </si>
  <si>
    <t>C A N Çbn</t>
  </si>
  <si>
    <t>öyle bir kapak fotoğrafı ki en düzgün ben çıkmışım ordan hesap edin :)
💛FB💙</t>
  </si>
  <si>
    <t>Row2490</t>
  </si>
  <si>
    <t>“sonunda -ist olan hiçbir şey olmana izin vermiyorum; ateist, deist, satanist olamazsın...ama egoist olabilirsin.” -aNAmMdan alıntılanmıştır</t>
  </si>
  <si>
    <t>candydojacat</t>
  </si>
  <si>
    <t>sage</t>
  </si>
  <si>
    <t>hoe for yoonmin</t>
  </si>
  <si>
    <t>https://t.co/OxLSrj4jCY</t>
  </si>
  <si>
    <t>mono.</t>
  </si>
  <si>
    <t>Row2495</t>
  </si>
  <si>
    <t>İslam'a saldırmak adına ateist ayaklarına yatan grup çoğunlukla Yahudi kökenlidir, 1500 yılında İspanya'dan sürülen yüzbinlerce Yahudiyi Osmanlı kabul etti ve o zamandan beri içimizdeler. #ÇukurS3</t>
  </si>
  <si>
    <t>Row2507</t>
  </si>
  <si>
    <t>Benim anlamadığım.türkiyede kendilerine ateist diyenleri.neden aileleri islami esaslara göre defin ettiriyorlar</t>
  </si>
  <si>
    <t>5225mnbvcxz</t>
  </si>
  <si>
    <t>ŞİİR VE KALEM!!!!!</t>
  </si>
  <si>
    <t>Row2523</t>
  </si>
  <si>
    <t>Ateist kemalist putperestler neden hristiyanlığa yahudiliğe saldırmazlarda sadece İSLAM’a saldırırlar.......?</t>
  </si>
  <si>
    <t>ar_cakir</t>
  </si>
  <si>
    <t>A.ÇAKIR</t>
  </si>
  <si>
    <t>Vatan ne Türkiyedir Türklere, ne Türkistan Vatan, büyük ve müebbet bir ülkedir: Turan</t>
  </si>
  <si>
    <t>Row2539</t>
  </si>
  <si>
    <t>“sagopa kajmer ateist mi” isimli videodaki bi yorum https://t.co/Zg2ZUX8I5D</t>
  </si>
  <si>
    <t>brkutkk</t>
  </si>
  <si>
    <t>Burak</t>
  </si>
  <si>
    <t>yalnız tekerlek</t>
  </si>
  <si>
    <t>https://t.co/970ExBcObU</t>
  </si>
  <si>
    <t>ateist degil şeytana inaniyor🙏🙏☺️☺️☺️ https://t.co/xRhISXXEMF</t>
  </si>
  <si>
    <t>limaningyedek</t>
  </si>
  <si>
    <t>gelino</t>
  </si>
  <si>
    <t>Row2556</t>
  </si>
  <si>
    <t>Ateist gardaslarim sa Darwin, evrim askina falan salsin gelsin. Hadi bahaaalim.</t>
  </si>
  <si>
    <t>bendetekimdir</t>
  </si>
  <si>
    <t>Gökben Akdag</t>
  </si>
  <si>
    <t>'It is God who makes woman beautiful, it is the Devil who makes her pretty.''
I am titanium.</t>
  </si>
  <si>
    <t>https://t.co/R3uzazjrvk</t>
  </si>
  <si>
    <t>Row2623</t>
  </si>
  <si>
    <t>Yine duygularım deli dolu yine hayallerim paramparça işte tam bu durumda şu sorularıma cevap verecek koca yürekli ülküdaşlar, Solcu-Sağcı-Dindar-ateist-Türkçü yoldaşlar arıyorum.....
Ülkemizde faaliyet gösteren tüm… https://t.co/L9h2yBPgnh</t>
  </si>
  <si>
    <t>KemalAs29842684</t>
  </si>
  <si>
    <t>@SIRRI_SAKI_NURU_BAKI</t>
  </si>
  <si>
    <t>hayat aciyla pişirir insani
YA İSTİKLÂL YA ÖLÜM</t>
  </si>
  <si>
    <t>seyahat halinde</t>
  </si>
  <si>
    <t>Row2636</t>
  </si>
  <si>
    <t>ettiğim dua kabul olmazsa gururum incinir diyerek ateist olmak 10/10 bir hareket daha iyisini görmedim</t>
  </si>
  <si>
    <t>sincapsal</t>
  </si>
  <si>
    <t>NYKS</t>
  </si>
  <si>
    <t>sıkılıyorum, daralıyorum, isyan ediyorum isyan</t>
  </si>
  <si>
    <t>https://t.co/TaLUfRDqRT</t>
  </si>
  <si>
    <t>Row2640</t>
  </si>
  <si>
    <t>7 yıldır türkiye'de yaşayan ateist, iç mimar bir suriyeli ile yapılmış bu röportaj. mutlaka okuyun.</t>
  </si>
  <si>
    <t>ubbernova</t>
  </si>
  <si>
    <t>ubernova</t>
  </si>
  <si>
    <t>chasing rabbits🐰 / liberal feminiz</t>
  </si>
  <si>
    <t>https://t.co/QIiR087tcN</t>
  </si>
  <si>
    <t>Moda</t>
  </si>
  <si>
    <t>Row2645</t>
  </si>
  <si>
    <t>Insanlar böyle böyle ateist oluyor https://t.co/o4eDuPtInS</t>
  </si>
  <si>
    <t>korkmaz6897</t>
  </si>
  <si>
    <t>Ömer F.K</t>
  </si>
  <si>
    <t>Hemşire ama nöbette</t>
  </si>
  <si>
    <t>acil servis</t>
  </si>
  <si>
    <t>Row2659</t>
  </si>
  <si>
    <t>Şerefsizim bu orospuçoxukları yüzünden ateist olucam bukadar gerixrkalı bi defans olamaz ya</t>
  </si>
  <si>
    <t>Hasoo1907</t>
  </si>
  <si>
    <t>Hasansör</t>
  </si>
  <si>
    <t>Fenerbahçe örgüt üyesidir.. İstanbul-Kadıköy</t>
  </si>
  <si>
    <t>TÜRKİYE!</t>
  </si>
  <si>
    <t>Row2663</t>
  </si>
  <si>
    <t>değilim aq ateist falan değilim illa alnıma mı yazayım https://t.co/b8N932GGHd</t>
  </si>
  <si>
    <t>sonfecisilaa</t>
  </si>
  <si>
    <t>sıla ama ikizler</t>
  </si>
  <si>
    <t>kendi ütopyamın sahibi ve kendi dünyamın yörüngesiyim</t>
  </si>
  <si>
    <t>https://t.co/ws8blRPBkq</t>
  </si>
  <si>
    <t>Row2667</t>
  </si>
  <si>
    <t>Ateist bir adamı getir şu ülke futbolunu görsün, hilelere ragmen bunca sermaye ve güce ragmen nasıl ilahi adaletin tecelli ettiğini görsün deist olur en kötü</t>
  </si>
  <si>
    <t>galatahaberleri</t>
  </si>
  <si>
    <t>GALA</t>
  </si>
  <si>
    <t>#Galatasaray , bir halatı hep birlikte çekenlerin, hep birlikte üzülüp, hep beraber sevinmesini bilenlerin takımıdır. GALATASARAY BİR HİS TAKIMIDIR...</t>
  </si>
  <si>
    <t>https://t.co/XaPYNpSl3S</t>
  </si>
  <si>
    <t>Row2672</t>
  </si>
  <si>
    <t>Kedime ilahi söylüyorum hemen kaçıyor ateist bir kedim var...</t>
  </si>
  <si>
    <t>smkarabacak</t>
  </si>
  <si>
    <t>Sema Karabacak</t>
  </si>
  <si>
    <t>Mukadderat.</t>
  </si>
  <si>
    <t>Row2686</t>
  </si>
  <si>
    <t>İster siyah olsun ister beyaz
İster gece olsun ister gündüz
İster müslüman olsun ister ateist
Hak yiyen beterinden bulsun</t>
  </si>
  <si>
    <t>rbasaran1905</t>
  </si>
  <si>
    <t>RAHMİ BAŞARAN</t>
  </si>
  <si>
    <t>ATATÜRK | GALATASARAY | TÜRKÇE ÖĞRETMENİ | 1991| SPORSEVER | SANATSEVER|MÜSLÜMSEVER</t>
  </si>
  <si>
    <t>TÜRKİYE/TOKAT/ERBAA</t>
  </si>
  <si>
    <t>Row2750</t>
  </si>
  <si>
    <t>Bunu neden alkışlıyorsunuz arkadaşlar. Belediyelerin görevi günaha girmeyi engellemek değildir. Bu tip kurumlar herkese eşit mesafede durmak zorunda. Ateist biri çıkıp sevabınıza ortak olamam dese yine alkışlar mısınız? https://t.co/2ZaWWPWbWW</t>
  </si>
  <si>
    <t>deryatwits</t>
  </si>
  <si>
    <t>deryacım?</t>
  </si>
  <si>
    <t>tatlım inan bilmiyorum...</t>
  </si>
  <si>
    <t>https://t.co/z9k8MRwxur</t>
  </si>
  <si>
    <t>Row2751</t>
  </si>
  <si>
    <t>Senin Allah' ına kurban dediğimiz herkes ateist çıkıyor</t>
  </si>
  <si>
    <t>fatihzekikaya1</t>
  </si>
  <si>
    <t>Fatih zeki kaya</t>
  </si>
  <si>
    <t>CBÜ</t>
  </si>
  <si>
    <t>Row2791</t>
  </si>
  <si>
    <t>Sınava girmeden bir sürü dua okuyorsunuz,üniversiteyi kazanınca ateist oluyorsunuz.❗️
Hayırdır ?❗️</t>
  </si>
  <si>
    <t>gencmucahid1</t>
  </si>
  <si>
    <t>GençMücahid🇹🇷</t>
  </si>
  <si>
    <t>Bir sabah gelecek kardan aydınlık!☝️🕋🇹🇷</t>
  </si>
  <si>
    <t>Alem-i İslam</t>
  </si>
  <si>
    <t>Row2828</t>
  </si>
  <si>
    <t>Fenerbahçe ateist golü attı.</t>
  </si>
  <si>
    <t>kitapdoktoru17</t>
  </si>
  <si>
    <t>İdris Kartal🇹🇷🇹🇷⚡Kitap Doktoru</t>
  </si>
  <si>
    <t>Çok okur çok yazar... Kitapların ciğerin bilir.  Evli... Çocuğum var lan benim.
@makasdergisi @KOKitabinOrtasi</t>
  </si>
  <si>
    <t>Twıtter UP</t>
  </si>
  <si>
    <t>Row2949</t>
  </si>
  <si>
    <t>bi tiviti retweetledigim zaman o tivite hak verdigim anlamina gelmiyor. tivit beni güldürüyorsa rt atarim kardesim iki tivit rtledik diye ateist ettiniz beni be... benim adim Muhammed Yasin ben nasi ateist olayim be kardesim</t>
  </si>
  <si>
    <t>dilcibutlazy</t>
  </si>
  <si>
    <t>mami oder fou</t>
  </si>
  <si>
    <t>atauni</t>
  </si>
  <si>
    <t>Row2962</t>
  </si>
  <si>
    <t>ATEİST  #CemilKılıçYalnızDeğildir</t>
  </si>
  <si>
    <t>koyundelisi13</t>
  </si>
  <si>
    <t>köyün delisi</t>
  </si>
  <si>
    <t>Row2966</t>
  </si>
  <si>
    <t>#CemilKılıcYalnızDeğildir kemalist, ateist, deistlerle beraberdir.</t>
  </si>
  <si>
    <t>1acizyolcu</t>
  </si>
  <si>
    <t>Yusuf SARI</t>
  </si>
  <si>
    <t>İnsan sevdiği öldüğünde ölene mi ağlar yoksa onsuz kalacağı için kendine mi?</t>
  </si>
  <si>
    <t>Row2984</t>
  </si>
  <si>
    <t>Belki biraz sürrealist, belki biraz, sosyalist, belki biraz ateist freud’un ruhun 3 temel haline değindiği konuda benliğim bu şekilde</t>
  </si>
  <si>
    <t>ensgurgen</t>
  </si>
  <si>
    <t>ENESS</t>
  </si>
  <si>
    <t>Ben bu devrin adamı değilim abi,</t>
  </si>
  <si>
    <t>https://t.co/jghrZk6kKS</t>
  </si>
  <si>
    <t>Balıkesir</t>
  </si>
  <si>
    <t>Row2989</t>
  </si>
  <si>
    <t>Bu Dhkpcli Kominist Solcu Ateist  Avukatlarda Kendilerine Hiçbirşey Yapmayacağımızı Falan Zannediyor ulAn Götünüzden Kan Alırız Kan Yeter Ki O Günler Gelsin...</t>
  </si>
  <si>
    <t>erbaaderebeyi</t>
  </si>
  <si>
    <t>🇹🇷⚡Abdullah JİTEM⚡🇹🇷</t>
  </si>
  <si>
    <t>O Demdeki Perdeler Kalkar Perdeler İner Azrail'e Hoşgeldin Diyebilmekte Hüner TSK Devletçi Erbaa Derebeyi</t>
  </si>
  <si>
    <t>Row3021</t>
  </si>
  <si>
    <t>Ya bu ateistler niye alakalı alakasız her yerde ateist olduklarını belirtme ihtiyacı hissediyor? -Abi çay? *Yok almıyım daha yeni ateistim. #TFFyeKayyumAtansın</t>
  </si>
  <si>
    <t>oktayca20199023</t>
  </si>
  <si>
    <t>Tugay Kankılıç</t>
  </si>
  <si>
    <t>Seveceksen ölçülü sev ki sevgin uzun sürsün</t>
  </si>
  <si>
    <t>Ağrı, Türkiye</t>
  </si>
  <si>
    <t>Row3027</t>
  </si>
  <si>
    <t>Tumblr dan yazanlar 
"Feyk misin ?"
"Pp alabilir miyim? Arkadaşım ateist meleğin olduna inandırmam lazım da"</t>
  </si>
  <si>
    <t>massivestrokke</t>
  </si>
  <si>
    <t>D</t>
  </si>
  <si>
    <t>Ben çökmüşüm</t>
  </si>
  <si>
    <t>Califórnia, Brasil</t>
  </si>
  <si>
    <t>Row3066</t>
  </si>
  <si>
    <t>Zulme Başkaldıran Bir Ateist, Zulme Sessiz Kalan Bir Alimden Değerlidir...</t>
  </si>
  <si>
    <t>YclEmrah</t>
  </si>
  <si>
    <t>Yücel EMRAH</t>
  </si>
  <si>
    <t>IĞDÜ İnşaat Mühendisliği | Yöneliş Yayınları |  @yonelisyay |
@DIROKAKURDISTAN 'da yazar |
VAN/Adana</t>
  </si>
  <si>
    <t>https://t.co/8t8tYsLt0M</t>
  </si>
  <si>
    <t>Row3104</t>
  </si>
  <si>
    <t>İran'in yüzde sekmenin ateist veya deist olduğu hatta Zerdüştlüğün patlama gösterdiği söyleniyor. 
Konunun uzmanları bu konuda ne derler?</t>
  </si>
  <si>
    <t>Row3117</t>
  </si>
  <si>
    <t>Atatürkçü din kültürü hocası konuşuluyor. Ateist olup din kültürü hocası olan var arkadaşlar. Ülkenin beyni komple yanmış kimse ne yaptığının farkında değil hala bir şeylere şaşıran kaldıysa onu çok üzerler bu hayatta söyleyeyim.</t>
  </si>
  <si>
    <t>tubaacikdilli</t>
  </si>
  <si>
    <t>Tuba</t>
  </si>
  <si>
    <t>burası bu kadar işte</t>
  </si>
  <si>
    <t>Aşure vakti gelip gecicek daha hiç yiyemedim some ateist problems</t>
  </si>
  <si>
    <t>hz_karizmatik</t>
  </si>
  <si>
    <t>Ahmet Hakan</t>
  </si>
  <si>
    <t>futbol ve Arthur Schopenhauer faniyim 
bir de British rock</t>
  </si>
  <si>
    <t>Row3146</t>
  </si>
  <si>
    <t>Formumdayım 😂
#instagram #ateist #din https://t.co/2ByQYAg1qi</t>
  </si>
  <si>
    <t>sananetouyouu</t>
  </si>
  <si>
    <t>frkn_29.5</t>
  </si>
  <si>
    <t>Ferhatlar Ve Küpekler Giremez !</t>
  </si>
  <si>
    <t>Row3157</t>
  </si>
  <si>
    <t>Ateist bi dostumuz var bizim çocuklar geçen bayram onu bayram namazına götürmüşler anlatacaklarım bu kadar</t>
  </si>
  <si>
    <t>AtillaAygunn</t>
  </si>
  <si>
    <t>Atilla Aygün</t>
  </si>
  <si>
    <t>° ϜϓſϞ</t>
  </si>
  <si>
    <t>https://t.co/Ee9OTihgvP</t>
  </si>
  <si>
    <t>Row3161</t>
  </si>
  <si>
    <t>Sema hanima kötü bi haberim var. Almanyada kapali kapali ögretmenler hristiyan, yahudi, ateist, budist cocuklarini filan egitiyor. 
Bak simdi aklima geldi benim cocuklarida muhtemel ateist ögretmenler egitiyor. Dur gidip itiraz edeyim https://t.co/dpvnYs3Ntn</t>
  </si>
  <si>
    <t>zeyno1606</t>
  </si>
  <si>
    <t>zeyno</t>
  </si>
  <si>
    <t>öylesine...</t>
  </si>
  <si>
    <t>Row3205</t>
  </si>
  <si>
    <t>roportajlarda dinc kalma sirrini bekar, cocuksuz, ateist, sigarasiz alkolsuz ve vejetaryen olmasina baglayan steven wilson</t>
  </si>
  <si>
    <t>chronicalover</t>
  </si>
  <si>
    <t>kinyas</t>
  </si>
  <si>
    <t>chronic lover / kaldı bu silinmez yaşamak suçu üzerimde</t>
  </si>
  <si>
    <t>https://t.co/oxLH9xuRzK</t>
  </si>
  <si>
    <t>bitinya</t>
  </si>
  <si>
    <t>Row3208</t>
  </si>
  <si>
    <t>Öğretmenin ateist de olsa dindar da olsa deist de olsa sana verdiği eğitim bağlar seni sayın veli. Öfkelendim.</t>
  </si>
  <si>
    <t>tamturkzade</t>
  </si>
  <si>
    <t>Alpargu Ötükenzade</t>
  </si>
  <si>
    <t>@ujbejiki_ dergisinin çay ocağı şefi.</t>
  </si>
  <si>
    <t>Sonra başak neden ateist olmuyorsun. Olmam olaaamaaaammmmm.💙 https://t.co/SdNCkr5O08</t>
  </si>
  <si>
    <t>Basaakaydn</t>
  </si>
  <si>
    <t>Arpatanesi</t>
  </si>
  <si>
    <t>Never.Give up.</t>
  </si>
  <si>
    <t>https://t.co/6psyOBEL3u</t>
  </si>
  <si>
    <t>Antalya</t>
  </si>
  <si>
    <t>Row3280</t>
  </si>
  <si>
    <t>Dünya nasıl oluştu
Su nasıl oluştu 
Canlılar nasıl oluştu
Vb sorularin bilimsel aciklaması öğrencilerimi tatmin etmiyor.  
Bugun birisi sizin yüzünüzden ateist olacam dedi çok üzgünüm cidden ne diyecegimi bilemedim onlara göre dunya yaratildiği ilk gün bu haliyleydi.</t>
  </si>
  <si>
    <t>PrensesFiona7</t>
  </si>
  <si>
    <t>Fiona</t>
  </si>
  <si>
    <t>Kendimi herhangi bir ırka,dine,gruba ait hissetmiyorum sadece döngünün bir parçasıyım.</t>
  </si>
  <si>
    <t>muz cumhuriyeti</t>
  </si>
  <si>
    <t>ahmet hocanın açık ve net bir biçimde ateist olduğunu söyleme cesaretini göstermesi harika. hiç lafı eğip bükmüyor, din bir efsanedir, din olmadan da ahlak mümkündür deyiveriyor. aforizmacılar kotaramaz bunu işte.</t>
  </si>
  <si>
    <t>sirnaber</t>
  </si>
  <si>
    <t>filosofem</t>
  </si>
  <si>
    <t>Row3304</t>
  </si>
  <si>
    <t>Dürüst, karakterli, bilgili, eğitmli ve Atatürkçü olduğu için Cemil Kılıç’ı ihraç edeceklermiş. Dini kendileri gibi çıkarlarına alet etmeyen herkese düşman bir güruh ile mücadele ediyoruz. Ateist, müslüman, hristiyan ne olursanız olun haklı olanın yanında olun!</t>
  </si>
  <si>
    <t>Jokerinizz_</t>
  </si>
  <si>
    <t>Joker®</t>
  </si>
  <si>
    <t>Row3363</t>
  </si>
  <si>
    <t>Bu kadar şafi'nin içinde yaptıklarıma bakılırsa ateist yuvası twitter'da çok mülayim takılıyorum :/ https://t.co/ysriCuKSQy</t>
  </si>
  <si>
    <t>coolnikoff</t>
  </si>
  <si>
    <t>𝓯𝓻𝓪𝓷𝓴𝓮</t>
  </si>
  <si>
    <t>Neden hep nar yiyorsun? 🐘✖️🐟</t>
  </si>
  <si>
    <t>https://t.co/GfxHTln9oJ</t>
  </si>
  <si>
    <t>Row3390</t>
  </si>
  <si>
    <t>Bu memelekette yillardir ateist-deist  ilahiyat profesörleri ders veriyor!.
Atatürkçü Din kültürü öğretmeni olmasına neden şaşırıyor yada kiziyorsunuz anlamadim?!</t>
  </si>
  <si>
    <t>tlhgrsn2896</t>
  </si>
  <si>
    <t>£mre Çepni ™🇹🇷☝🏇</t>
  </si>
  <si>
    <t>Karakterim ve tavrımı birbirine karıştırmayınız!.Karakterim kim olduğumla ilgilidir; tavrım ise 'sizin' kim olduğunuzla..  #Başak  #çotanak @GalatasaraySK</t>
  </si>
  <si>
    <t>İstanbul Gop</t>
  </si>
  <si>
    <t>Row3402</t>
  </si>
  <si>
    <t>Inanci gereği tesettüre girmis ama sizin inancinizdan olmadığı için inanç sayılmıyor.devletin her inanca eşit mesafede olmasi gerekir diyorsaniz müslüman tesettürlü birinin de ateist ya da hristiyan birinin olduğu gibi devlette memur olmasına tepki vermemeniz gerekir
@semavural01 https://t.co/iYIila2PzB</t>
  </si>
  <si>
    <t>aysuu_u</t>
  </si>
  <si>
    <t>avukatımsı Aysuuuuccuuumm</t>
  </si>
  <si>
    <t>mezun ama diplomasız</t>
  </si>
  <si>
    <t>https://t.co/IutADxPBGU</t>
  </si>
  <si>
    <t>Row3412</t>
  </si>
  <si>
    <t>Aziz Nesin'e ait “Çocuklarıma" şiirini okuduktan sonra Aziz Nesin'i tanıyıp tanımadıklarını sordum. 
Arkadan bir öğrenci "Ateist olan mı hocam?" dedi.
İnsanların inancıyla ilgilenmediğimi, hayata kattıklarıyla, kitaplarıyla, sanatıyla ilgilendiğimi söyleyerek derse devam ettim.</t>
  </si>
  <si>
    <t>fatmakosubasi</t>
  </si>
  <si>
    <t>hayalbaz</t>
  </si>
  <si>
    <t>Hayalbaz ve Denizin Üvey Kızı kitaplarının yazarı. Türk Dili ve Edebiyatı öğretmeni.</t>
  </si>
  <si>
    <t>Row3422</t>
  </si>
  <si>
    <t>Bu ateist saçmalığına verilen bir destek:
“Senin yaşam şekline saldıran birileri varken, onları kontrol altına almak gerekmez mi?”
Biz de soralım:
Bu soruyu dindar biri neden soramıyor?
Sorduğunda neden ortalık karışıyor?
Kimler kimleri neye göre kontrol altına alabilir? https://t.co/DGzw5phu57</t>
  </si>
  <si>
    <t>Seyfimeflul</t>
  </si>
  <si>
    <t>Seyf-i meflûl</t>
  </si>
  <si>
    <t>Def-i mefâsid, celb-i menâfiden evlâdır</t>
  </si>
  <si>
    <t>“Allahü teâlâ bir kuluna îmân vermişse ona daha ne vermemiştir?   Îmân vermemişse ona daha ne vermiştir?”</t>
  </si>
  <si>
    <t>Row3426</t>
  </si>
  <si>
    <t>Açlıktan ölen çocuklar sence ateist mi</t>
  </si>
  <si>
    <t>rubyhavw</t>
  </si>
  <si>
    <t>п а н т е р а</t>
  </si>
  <si>
    <t>Kişisel bi bilgim yok</t>
  </si>
  <si>
    <t>Row3430</t>
  </si>
  <si>
    <t>ne alaka amk ismi muhammed ( d ile ) olup ateist olan tanıyorum https://t.co/9RnEqchnH9</t>
  </si>
  <si>
    <t>SsusaetaA</t>
  </si>
  <si>
    <t>susaeta</t>
  </si>
  <si>
    <t>Row3433</t>
  </si>
  <si>
    <t>Eger insansanız, eger Allah'ınız var veya ateist filan iseniz farketmez, bu insanların da yanında olur destek gösterirsiniz. https://t.co/KvD2fEN3OU</t>
  </si>
  <si>
    <t>Mehmet_Ozkaya_</t>
  </si>
  <si>
    <t>Dönmeyenbumerang</t>
  </si>
  <si>
    <t>Önce tuzluları yiyip sonra tatlıya geçerim.</t>
  </si>
  <si>
    <t>Antakya Istanbul</t>
  </si>
  <si>
    <t>Row3437</t>
  </si>
  <si>
    <t>din kültürü sadece müslümanlığı öğretmez ki Atatürk ve islam arasında ki köprüyü bu kadar uzatan da sizin sığ düşüncelerinizdir ister ateist ister hristiyan ister atatürkçü  her türlü düşünce ve inanca sahip insanlar öğretmen olabilir biri gelip aaa şuna bak dinci bi insan burda https://t.co/wcCCJ377A3</t>
  </si>
  <si>
    <t>godesshel</t>
  </si>
  <si>
    <t>nurovski</t>
  </si>
  <si>
    <t>4 mevsim bir yolunu bulup yasa bürünürüm</t>
  </si>
  <si>
    <t>your mother's pussy</t>
  </si>
  <si>
    <t>Row3460</t>
  </si>
  <si>
    <t>Öğrencilerine Gençliğe Hitabe ve Andımız hk.da sınav yapan Din öğretmeni Atatürkçü Cemil Kılıç'ın sözleri:
"Daha ilk sınıfta 40 öğrenciden 5’i Ateist olduğunu,2 öğrenci de Deist olduğunu söyledi.Din dersini zorunlu kılanlara duyurulur.Zorla güzellik olmuyor!”</t>
  </si>
  <si>
    <t>dangadak</t>
  </si>
  <si>
    <t>GAVUR...</t>
  </si>
  <si>
    <t>Türkçü ve Atatürkçü, imla takıntılı ve İzmirli bir dinsiz...
Haa, bir de BJK'li...</t>
  </si>
  <si>
    <t>Row3468</t>
  </si>
  <si>
    <t>Ateist kuzenim dedesinin cenaze namazını kıldı babası da orda olduğu için lolllll</t>
  </si>
  <si>
    <t>cizirtiismet</t>
  </si>
  <si>
    <t>cızırtı yapma ismet</t>
  </si>
  <si>
    <t>Neticede hepimiz ekmeğimizin peşindeyiz</t>
  </si>
  <si>
    <t>Mexicaltzingo, México</t>
  </si>
  <si>
    <t>Row3470</t>
  </si>
  <si>
    <t>*Dindar arkadaşımı görürüm*
Ben: Merhaba.
       *Ateist arkadaşımı görürüm*
Ben: Selamun Aleyküm.
Aynen devam böyle 😎</t>
  </si>
  <si>
    <t>Mrr_Pluton</t>
  </si>
  <si>
    <t>Pluton</t>
  </si>
  <si>
    <t>Eğlenmeye geldim ben buraya. lütfen ciddiyetinizi girişte bırakınız. 
profilime hoş geldiniz.</t>
  </si>
  <si>
    <t>Güneş Sistemi</t>
  </si>
  <si>
    <t>Row3513</t>
  </si>
  <si>
    <t>Ateist değilim. Ama tanrı'ya boyun eğecek de değilim. Diklenirim,isyan da ederim. Size ne lan!</t>
  </si>
  <si>
    <t>TunusluY</t>
  </si>
  <si>
    <t>Mona Roza</t>
  </si>
  <si>
    <t>Ulus Baker'in hisleriyiz 💙
-Hacettepe Üniversitesi Edebiyat Fakültesi Sosyoloji
-Vizyon Üniversitesi Sosyal Bilimler Fakültesi PDR Yüksek Lisans.</t>
  </si>
  <si>
    <t>Row3543</t>
  </si>
  <si>
    <t>kendi gerçekliğinde kavramamış olanlar yok mudur?Niye bir kişi ateist olarak sadece kendisi alınsın ki,dinin “kavranılmamış” olmasından?!  Gerçek yarım ve sınırlandırılmış bakışlarla anlaşılmaz.Bütüncül ve özgür,sorgulayıp muhakeme ederek bağlantı kuran akıl marifetiyle mümkün o.</t>
  </si>
  <si>
    <t>icanbol</t>
  </si>
  <si>
    <t>İbrahim S. Canbolat</t>
  </si>
  <si>
    <t>Prof. Dr.,Uluslararası İlişkiler.Haftada bir Yazar,her gün Okur.En çok okuduğu, Kainat kitabıdır.Has şiir tutkunu bir de. Heidelberg Üniversitesi Alumni.</t>
  </si>
  <si>
    <t>Uludağ Üniversitesi,Bursa</t>
  </si>
  <si>
    <t>Row3545</t>
  </si>
  <si>
    <t>Ayrıca ateist.Babası onu fazla yumuşak bulduğu için travmatik bir çocukluk geçirdi.Döneminde Avusturya iyi dayak yemiştir Prusya'dan</t>
  </si>
  <si>
    <t>ndy71264857</t>
  </si>
  <si>
    <t>Dean Corso</t>
  </si>
  <si>
    <t>Alcohol never solved anything...But then again neither has milk</t>
  </si>
  <si>
    <t>Mahkeme kararları, silahların Bosnalı Sırp Ordusu mevkilerinden ateşlendiğini belirledi.
Ne yazık ki Ağustos 1995'te Markale pazarına Bosnalı Sırp güçlerinin düzenlediği ikinci saldırıda kırk üç kişi daha öldü ve 84 kişi yaralandı .
#markalekatliamı #Saraybosna https://t.co/4MvS2TKyOB</t>
  </si>
  <si>
    <t>2021-02-06 10:41:41</t>
  </si>
  <si>
    <t>YugosBalkan</t>
  </si>
  <si>
    <t>YUGO</t>
  </si>
  <si>
    <t>Yugoslavya ve Balkanlar'ın Tüm Güzellikleri 🌸</t>
  </si>
  <si>
    <t>https://t.co/DVvQhu4mhc</t>
  </si>
  <si>
    <t>2019-12-25 20:22:39</t>
  </si>
  <si>
    <t>yugoslavia</t>
  </si>
  <si>
    <t>🟠 Sırp Cumhuriyeti, Rus Sputnik V aşısının kullanımını onayladı Sırp Cumhuriyeti, Rusya’nın yeni tip koronavirüse (Kovid-19) karşı geliştirdiği Sputnik V aşısının kullanımına onay verdi. https://t.co/j5XmLlmmOW https://t.co/e70s7SgHwa</t>
  </si>
  <si>
    <t>2021-02-06 08:25:08</t>
  </si>
  <si>
    <t>A_Haber_</t>
  </si>
  <si>
    <t>Aᴋᴛüᴇʟ Hᴀʙᴇʀ</t>
  </si>
  <si>
    <t>Doğru ve Dürüst Haberciliğin Adresi</t>
  </si>
  <si>
    <t>https://t.co/a9teIzi4Y2</t>
  </si>
  <si>
    <t>2017-11-15 00:18:37</t>
  </si>
  <si>
    <t>Row13</t>
  </si>
  <si>
    <t>Sırp lider sorguya çekildi
Durim Abazi'nin (@Durim14Abazi) Özel Haberi...
#BosnaHersek #MiloradDodik #Rusya 
https://t.co/4XQJq36LOx https://t.co/M0iShDy4Ad</t>
  </si>
  <si>
    <t>2021-02-06 07:35:00</t>
  </si>
  <si>
    <t>Türkiye'nin Gazetesi Diriliş Postası...
https://t.co/iOy6YULaKd
https://t.co/ZYGY5RJShs</t>
  </si>
  <si>
    <t>2015-01-14 18:59:10</t>
  </si>
  <si>
    <t>2)Şimdi sn Cumhurbaşkanının dünyada en yakın olduğu liderlerden birinin Sırp lider Vucic olduğunu düşünürsek, bu iddianın karşılıklı adli yardımla kolayca ispat edileceğini düşünmemiz gerekir. Ne var ki, böyle bir palavrayı ispata yönelik sonrasında tek bir delil dosyada yok!</t>
  </si>
  <si>
    <t>2021-02-06 04:49:15</t>
  </si>
  <si>
    <t>KemalsahinDr</t>
  </si>
  <si>
    <t>Dr. Kemal Şahin</t>
  </si>
  <si>
    <t>Professor of Law, human rights/political philosophy, father of two brilliant sons and the husband of a wonderful wife. Committed to human rights.</t>
  </si>
  <si>
    <t>2020-03-27 18:33:54</t>
  </si>
  <si>
    <t>Europe</t>
  </si>
  <si>
    <t>Mostar köprüsün yıkılışını unutamam... Sırp tankı kaç kez ateş etti yıkamadı taki köprünün ortasındaki kilit taşını vurana kadar, sayın Cumhurbaşkanımız İslam dünyası için bu Vatan için KİLİT TAŞI dır... #ErdoğanınYanındayız</t>
  </si>
  <si>
    <t>2021-02-05 23:36:38</t>
  </si>
  <si>
    <t>babahasan5461</t>
  </si>
  <si>
    <t>Ersin babahasan 🇹🇷</t>
  </si>
  <si>
    <t>Kaptan, Finans ve iktisat, Sosyoloji, Siyaset bilimi ve kamu yönetimi, Yazılım Mühendisliği</t>
  </si>
  <si>
    <t>2010-10-17 20:42:28</t>
  </si>
  <si>
    <t>Row66</t>
  </si>
  <si>
    <t>1804 Sırp İsyanı'ndan Miloş'un anayasayı ilan ettiği 1835 yılına kadar olan dönemi gösterir harita. 
Üç ana isyan💥ile belirtilmiş;
1804 Orasac'da çıkan ilk isyan
1814 yılında meydana gelen Hacı Prodan Ayaklanması
1815'te Takova'da Miloş Obrenoviç liderliğindeki isyan https://t.co/Csp6OBHc3W</t>
  </si>
  <si>
    <t>2021-02-05 22:55:40</t>
  </si>
  <si>
    <t>ergunhasanoglu</t>
  </si>
  <si>
    <t>Ergün Hasanoğlu</t>
  </si>
  <si>
    <t>Balkan Studies Ph.D/ Bulgaria and Ottoman Empire 1878-1908/ the Balkans</t>
  </si>
  <si>
    <t>2011-04-04 22:55:43</t>
  </si>
  <si>
    <t>#EuroLeague'de @FBBasketbol, @zenitbasket'i mağlup ederken Marko Guduric de harika bir şut performansı gösterdi...
Maçın ardından Sırp yıldız açıklamalarda bulundu:
https://t.co/foCxU5ke4b</t>
  </si>
  <si>
    <t>2021-02-05 22:48:48</t>
  </si>
  <si>
    <t>EurohoopsTR</t>
  </si>
  <si>
    <t>Eurohoops Türkiye</t>
  </si>
  <si>
    <t>Avrupa ve Dünya basketboluna dair her şey için haber kaynağınız!</t>
  </si>
  <si>
    <t>https://t.co/okZQQYd9GE</t>
  </si>
  <si>
    <t>2014-10-26 21:35:50</t>
  </si>
  <si>
    <t>basketci dediğin sırp olacak sırp allahın aslanıı https://t.co/BF5KbS6oXq</t>
  </si>
  <si>
    <t>2021-02-05 22:43:28</t>
  </si>
  <si>
    <t>Kaplancan1907</t>
  </si>
  <si>
    <t>Atakan</t>
  </si>
  <si>
    <t>Fenerbahçe’SK - KOÜ/Sermaye Piyasası'18</t>
  </si>
  <si>
    <t>2011-07-02 18:52:00</t>
  </si>
  <si>
    <t>Alaplı, Türkiye</t>
  </si>
  <si>
    <t>Beşiktaş'ta son oynanan Antalyaspor maçında ilk 11'de yer alan ancak etkisiz bir performans gösteren Adem Ljajic için Sergen Yalçın'dan flaş bir karar geldi. Siyah beyazlı takımın hocası Konyaspor maçında Sırp futbolcuyu kulübeye çekecek https://t.co/y3Z3YdGvpo</t>
  </si>
  <si>
    <t>2021-02-05 22:21:15</t>
  </si>
  <si>
    <t>SaraySevket</t>
  </si>
  <si>
    <t>Şevket Saray 🦅</t>
  </si>
  <si>
    <t>BEŞİKTAŞ 🏁 ☁</t>
  </si>
  <si>
    <t>https://t.co/JA3PYbAgLj</t>
  </si>
  <si>
    <t>2016-12-14 10:10:04</t>
  </si>
  <si>
    <t>Şişli, İstanbul</t>
  </si>
  <si>
    <t>1.Murad kendisini savaşa davet eden Sırp kralına : 
 ‘’İnşallah ona Türk erliğini gösterem.'’ diye yanıt vermişdir. (Mehmed Neşrî, cihannüma, c.ı, s. 269) https://t.co/0L5hULau7s</t>
  </si>
  <si>
    <t>2021-02-05 22:18:31</t>
  </si>
  <si>
    <t>keremthekral</t>
  </si>
  <si>
    <t>Kerem 🇹🇷</t>
  </si>
  <si>
    <t>2020-12-26 13:45:01</t>
  </si>
  <si>
    <t>📌5-Sözleşmelerin değeri 3,2 milyar Euro'dur.
 Tüm planlanan işler ve tesislerin inşası, Sırp yönetmeliklerine uygun olarak, aynı zamanda bu alandaki Avrupa direktiflerine göre, en yüksek standartlarda ve en son teknolojilerin uygulanmasıyla yürütülecektir.</t>
  </si>
  <si>
    <t>2021-02-05 21:41:02</t>
  </si>
  <si>
    <t>gundemsirbistan</t>
  </si>
  <si>
    <t>Sırbistan Gündem</t>
  </si>
  <si>
    <t>Sırbistan’a Dair En Güncel Haberler🔎📰</t>
  </si>
  <si>
    <t>2021-01-24 23:25:23</t>
  </si>
  <si>
    <t>Pardon arkadaşlar, saygıdeğer avukat arkadaşım uyardı; Bulgar değil Sırp kurmayların fişini çekmiş. AEO.</t>
  </si>
  <si>
    <t>2021-02-05 21:39:00</t>
  </si>
  <si>
    <t>kavmifersan</t>
  </si>
  <si>
    <t>EmreK 😷</t>
  </si>
  <si>
    <t>çok dikkat çekiyosun, yapma.</t>
  </si>
  <si>
    <t>2015-10-16 18:56:07</t>
  </si>
  <si>
    <t>Bence de top oyuncular gelmeyecekse Vargas.
Vargas Terzic’in ve takımın arkasını çok topladı.Kimse oynamazken 1 maçta 80 top atıldı ertesi maç yine oynatıldı.Sakatlanma ihtimali göze alındı ve sakatlandı.
“3 sene uğraştın şimdi Sırp olmadı diye mi yolluyorsun?” diye sorarlar. https://t.co/i6UMoA15Wp</t>
  </si>
  <si>
    <t>2021-02-05 20:58:29</t>
  </si>
  <si>
    <t>FVoleybol</t>
  </si>
  <si>
    <t>Fenerbahçe Voleybol</t>
  </si>
  <si>
    <t>2014-05-24 14:40:21</t>
  </si>
  <si>
    <t>Row104</t>
  </si>
  <si>
    <t>Almış cevabını oturmuştur. Türkiye'ye üst perdeden yada emir ile konuşamazsın. Türkün tarihide, gücüde seni bir gecede boğar. Türk ile meydana çıkmak yürek ister. Filmin birinde Sırp askerin dediği gibi "Türkler savaştaysa biz kaybettik." https://t.co/MJbCQP0jKE</t>
  </si>
  <si>
    <t>2021-02-05 20:27:27</t>
  </si>
  <si>
    <t>Ender91188886</t>
  </si>
  <si>
    <t>Memleket Sevdası!</t>
  </si>
  <si>
    <t>Dertli olmak gerekir.</t>
  </si>
  <si>
    <t>2020-11-27 12:05:23</t>
  </si>
  <si>
    <t>Yıllar önce bugün Sırp şiddeti yine sahnedeydi. Saldırıda hayatını kaybedenlere rahmet olsun. Allah tekrarını yaşatmasın. https://t.co/QQIbtGaB5d</t>
  </si>
  <si>
    <t>Etnik</t>
  </si>
  <si>
    <t>2021-02-05 20:21:55</t>
  </si>
  <si>
    <t>demirtaseyda</t>
  </si>
  <si>
    <t>Şeyda Sultan</t>
  </si>
  <si>
    <t>Sanki ruhunun gizli bir köşesine ayak basılmıştı.
@Balkan_Bulteni</t>
  </si>
  <si>
    <t>2014-11-29 19:42:34</t>
  </si>
  <si>
    <t>Bosna'daki pazar yeri katliamının kurbanları 27. yılında törenle anıldı
Bosna'daki savaşta, Sırp Cumhuriyeti Ordusu'nun (VRS) başkent Saraybosna'daki Markale pazar yerine düzenlediği havan topu saldırısında hayatını kaybeden 68 sivil, katliamın 27. yılında törenle anıldı. https://t.co/CAAtyituFZ</t>
  </si>
  <si>
    <t>2021-02-05 19:17:16</t>
  </si>
  <si>
    <t>global_savunma</t>
  </si>
  <si>
    <t>🇹🇷Global Savunma / Global Defence©™</t>
  </si>
  <si>
    <t>Güvenlik | Strateji | Modern Savaş Teknolojileri | İstihbarat 
https://t.co/msonI0XwHR…
https://t.co/dPV2AyyffE</t>
  </si>
  <si>
    <t>https://t.co/EJQvPorYvy</t>
  </si>
  <si>
    <t>2019-06-22 21:26:58</t>
  </si>
  <si>
    <t>Ankara, İstanbul, Türkiye</t>
  </si>
  <si>
    <t>Row127</t>
  </si>
  <si>
    <t>Bosna Sırp Cumhuriyeti, ABD’de Lobi İçin 780 Bin Dolar Harcayacak
https://t.co/UTHFmRWkK4</t>
  </si>
  <si>
    <t>2021-02-05 18:45:37</t>
  </si>
  <si>
    <t>ZambakBosna</t>
  </si>
  <si>
    <t>Zambak.ba</t>
  </si>
  <si>
    <t>Bosna Hersek'in İlk Türkçe Haber Portalı</t>
  </si>
  <si>
    <t>http://t.co/T2KxqJE4</t>
  </si>
  <si>
    <t>2012-04-11 23:40:57</t>
  </si>
  <si>
    <t>Sarajevo</t>
  </si>
  <si>
    <t>Kanuni Sultan Süleyman, 1521 yılında Sırbistan seferinden dönerken, beraberinde pek çok Sırp esirini yanında getirmiş. Bu Sırp esirler de, ormanın içerisinde bir köye yerleştirilmişler ve bu köye de Belgrad Köyü demişler.+👇 https://t.co/Ldw8IcxEfb</t>
  </si>
  <si>
    <t>2021-02-05 18:42:01</t>
  </si>
  <si>
    <t>sariye_sariye</t>
  </si>
  <si>
    <t>Sariye 🇹🇷</t>
  </si>
  <si>
    <t>Öğretmen/Her daim öğrenci/İnönü Üni.
📌MAÜ/Felsefe ve Din Bilimleri YL</t>
  </si>
  <si>
    <t>2015-04-08 18:25:57</t>
  </si>
  <si>
    <t>İstanbul~Mardin</t>
  </si>
  <si>
    <t>Row134</t>
  </si>
  <si>
    <t>#Markale pazar katliamında 27 yıl önce 68 Saraybosnalı Sırp birliklerince öldürüldü. Katliam sorumlularından Ratko Mladiç, 20 km ötedeki Pale'nin gençleri için bir "kahraman". Karadağ'da ise bugün isminin bir caddeye verilmesi gündemde. Vicdanı ölmüşlere geçmiş bir şey öğretmez. https://t.co/3rMzaOVvOV</t>
  </si>
  <si>
    <t>2021-02-05 18:03:05</t>
  </si>
  <si>
    <t>AlmaBrnicanin</t>
  </si>
  <si>
    <t>Alma Brnicanin</t>
  </si>
  <si>
    <t>tell to Inspire'</t>
  </si>
  <si>
    <t>2011-08-07 19:09:06</t>
  </si>
  <si>
    <t>Sarajevo / İstanbul</t>
  </si>
  <si>
    <t>Ajaxa bak; en pahalı transferlerini yazdırmadılar Avrupaya, Promes birisini bıçakladı, kalecileri doping yaptı. Yakında Tadic Sırp mafyasıyla anılsa şaşırmam.</t>
  </si>
  <si>
    <t>2021-02-05 17:49:25</t>
  </si>
  <si>
    <t>ObrigadoFB</t>
  </si>
  <si>
    <t>Pᴀʟᴀ¹⁹⁰⁷</t>
  </si>
  <si>
    <t>Fenerbahçe!</t>
  </si>
  <si>
    <t>2019-07-24 18:28:52</t>
  </si>
  <si>
    <t>Row170</t>
  </si>
  <si>
    <t>Saraybosna'daki kanlı 'Markale katliamının' 27. yıldönümü
Sırp birlikleri tarafından Boşnak sivillere yönelik en kanlı saldırılardan biri, 5 Şubat 1994’te düzenlendi. 
Markale pazar yeri katliamında 68 kişi hayatını kaybetti, 144 kişi yaralandı. https://t.co/E39Hm8aOPs</t>
  </si>
  <si>
    <t>2021-02-05 15:25:00</t>
  </si>
  <si>
    <t>2015-01-23 17:47:52</t>
  </si>
  <si>
    <t>+ Kim bu herif ?
- Sırp.
+ Nasıl anladın ?
- Gördüğü her şeyi nesne olarak düşünür. İnsan, eşya, kadın, çocuk fark etmez onun için. Sadece vuracağı zamanı o belirler. Ve her zaman Sırplar, Rusların sadık tetikçileri olmuştur. https://t.co/ItvEI7qFtJ</t>
  </si>
  <si>
    <t>2021-02-05 15:10:02</t>
  </si>
  <si>
    <t>blendwoo1</t>
  </si>
  <si>
    <t>blendwoo</t>
  </si>
  <si>
    <t>takılıyorum</t>
  </si>
  <si>
    <t>2021-02-02 12:25:03</t>
  </si>
  <si>
    <t>Yine Üsküp'ten bir kare...
Bu resimde gördükleriniz bizi sancaktan ayıranlar...
"Liberte, egalite,fraternite"
"Живело сајединење"
Birlik Sloganları ile aslında bin parçaya bölündük bu da onun resmi işte...
Bu karede yok yok, Sırp, Bulgar, Arnavut,Türk ... https://t.co/E2LneABRSh</t>
  </si>
  <si>
    <t>2021-02-05 14:42:31</t>
  </si>
  <si>
    <t>Former Yugoslav Republic of Macedonia</t>
  </si>
  <si>
    <t>LeylaSerifEmin</t>
  </si>
  <si>
    <t>Leyla Şerif Emin</t>
  </si>
  <si>
    <t>Köprü Dergisi Genel Yayın Yonetmeni-Üsküp|Üskübistan|
Gerçek Hayat Dergisi Yazarı(Üsküp Mektupları, 2016-2020)| Türkolog|
Makedonya Ulaştırma Bakanlığı 🇹🇷🇲🇰</t>
  </si>
  <si>
    <t>2016-04-29 02:22:04</t>
  </si>
  <si>
    <t xml:space="preserve">1392'den beri Üsküp ... </t>
  </si>
  <si>
    <t>Batı öldürürken;
Laik olan-olmayan, çağdaş olan-olmayan, Batı'lı olan-olmayan diye ayırmıyor, herkesi öldürüyor.
Sırp teröristlerin Saraybosna'daki Markale pazarında 68 sivili öldürmesinin ardından yaşanan dehşet videosu.
27 yıl önce, 5 Şubat 1994'te.
 https://t.co/dUZ5IBTEVy</t>
  </si>
  <si>
    <t>2021-02-05 14:30:07</t>
  </si>
  <si>
    <t>ArsivTC</t>
  </si>
  <si>
    <t>ARŞİV 🇹🇷</t>
  </si>
  <si>
    <t>2019-05-03 10:33:56</t>
  </si>
  <si>
    <t>1994'te Bu Günde, iki Markale katliamından ilki meydana geldi. Sırp ayrılıkçı güçler Saraybosna çevresindeki mevzilerinden Markale'yi (pazar yeri) bombalayarak 68 sivili öldürdü. https://t.co/AB55uE9Lqr</t>
  </si>
  <si>
    <t>2021-02-05 13:23:19</t>
  </si>
  <si>
    <t>IbrahiimDelic</t>
  </si>
  <si>
    <t>Ibrahim Delić</t>
  </si>
  <si>
    <t>Interested in political, historical and economic issues and developments in the homeland.🇧🇦🇪🇺Tweets in Bosnian, English, Turkish and German.</t>
  </si>
  <si>
    <t>2019-12-18 00:33:54</t>
  </si>
  <si>
    <t>Bosnia and Herzegovina</t>
  </si>
  <si>
    <t>Row228</t>
  </si>
  <si>
    <t>Bu kız bana savaşa kadar Sırp komşularıyla can ciğer kuzu sarması olan Bosnalılari hatırlattı.. asla onlardan zarar gelebileceği hatırlarına gelmezdi. Komşuluk yaptıkları Sırplar nasıl da hunharca öldürdüler onları.. https://t.co/CCWbXnTleF</t>
  </si>
  <si>
    <t>2021-02-05 12:27:27</t>
  </si>
  <si>
    <t>Bi_Beyzaa</t>
  </si>
  <si>
    <t>Çarparken parçalardı bizi kendi yüreğimiz.. 
🪐
 Rainer Maria Rilke</t>
  </si>
  <si>
    <t>2019-01-23 01:59:35</t>
  </si>
  <si>
    <t>Row232</t>
  </si>
  <si>
    <t>Osmanlılar diye bir şey yok. Osmalı Devleti altında yaşayan Türk Rum Ermeni Arap Sırp Macar Gürcü Mısırlı Faslı Arnavut vb vb vb var hepsi de ayrı şeyler yiyor.
Nasıl sallamasyon bi paylaşım.
Modern Türk'den kast ettiği akşam annesine yemeğe giden bekar erkek kombini olmuş. https://t.co/9C1PUgJ6oF</t>
  </si>
  <si>
    <t>2021-02-05 12:10:08</t>
  </si>
  <si>
    <t>CkTurkish</t>
  </si>
  <si>
    <t>Turkish News by CK</t>
  </si>
  <si>
    <t>best news not the worst</t>
  </si>
  <si>
    <t>2016-08-16 17:21:47</t>
  </si>
  <si>
    <t>#EuroLeague'de üst üste 8 maç kazanan @FBBasketbol'un başantrenörü Igor Kokoskov bir röportaja katıldı...🎙️
👔Sırp koç, Fenerbahçe'yi çalıştırma hayalinden @JanVesely24'nin performansına kadar pek çok konuda demeç verdi:
https://t.co/dEAYLjKNqC</t>
  </si>
  <si>
    <t>2021-02-05 12:00:02</t>
  </si>
  <si>
    <t>📌TR. 5 Şubat 1994, Birinci Markale Katliamı
Büyük Sırp Devleti’nin kurulması hayaliyle başlayan Bosna Savaşı zamanında gerçekleşen Markale saldırılarından ilki, 1994’te bugün gerçekleşmiştir. https://t.co/s22yLipgDI</t>
  </si>
  <si>
    <t>2021-02-05 09:35:02</t>
  </si>
  <si>
    <t>EpicMigrations</t>
  </si>
  <si>
    <t>Epic Migrations</t>
  </si>
  <si>
    <t>Uluslararası Göç Araştırmaları ve Uygulamaları Derneği | Refugees are more than the numbers! | EN-TR #migration #refugee #humanrights #asylumseeker</t>
  </si>
  <si>
    <t>https://t.co/l5qGVN4U5z</t>
  </si>
  <si>
    <t>2018-03-16 06:46:52</t>
  </si>
  <si>
    <t>Turkey Europe Asia Usa</t>
  </si>
  <si>
    <t>UNUTMA 1994 - Bosna Savaşı sırasında Sırp ordusu tarafından  Markale pazar yerinde bomba patlatıldı: 68 kişi öldü, 144 kişi yaralandı..</t>
  </si>
  <si>
    <t>2021-02-05 07:43:28</t>
  </si>
  <si>
    <t>numanas1453</t>
  </si>
  <si>
    <t>numan aslan</t>
  </si>
  <si>
    <t>2020-10-10 23:24:56</t>
  </si>
  <si>
    <t>Row276</t>
  </si>
  <si>
    <t>Flörtleri ve evlilikleri ile de çok konuşuluyordu kendisi. Vallahi biri yakışıklıysa, kucağına aldığı kedi bile milletin ağzında gezer ben onu bilir onu söylerim. Ülkenin başına geçince halkın genelinin kabul edeceği bir evlilik yapıyorsunuz. Tito da böyle yapmış. Sırp almıştı
🔰 https://t.co/LktKZ1F8Jo</t>
  </si>
  <si>
    <t>2021-02-05 01:08:50</t>
  </si>
  <si>
    <t>jxlhs</t>
  </si>
  <si>
    <t>Jxlhš ☪️ Dr.Yüksel Hoš🇹🇷</t>
  </si>
  <si>
    <t>Specialist on Ethnic &amp; Cultural Geography, Explorer, PhD in Geography #Rumelist in life&amp;soul, Balkanist in profession. RTs are not endorsements. Unofficial page</t>
  </si>
  <si>
    <t>2010-11-02 00:13:06</t>
  </si>
  <si>
    <t>🍓☪︎</t>
  </si>
  <si>
    <t>📌1-Sırbistan Hükümeti, Tarım Teşviklerine Yönelik Yeni Bir Düzenlemeyi Kabul Etti
Sırbistan Tarım Bakanı Branislav Nedimovic ; Sırp Hükümeti, 2021 yılında uygulanmaya başlanacak 53 milyar RSD (yaklaşık 470 milyon avro) değerindeki tarım teşvikleri düzenlemesini kabul etmiştir. https://t.co/zoDew2YYDg</t>
  </si>
  <si>
    <t>2021-02-05 01:05:48</t>
  </si>
  <si>
    <t>Row279</t>
  </si>
  <si>
    <t>micic bugün aşırı iyiydi👉👈 igor kokoskov onu sırp milli takımına seçmesin de kimi seçsin :')</t>
  </si>
  <si>
    <t>2021-02-05 01:03:05</t>
  </si>
  <si>
    <t>lilliewho</t>
  </si>
  <si>
    <t>lillie</t>
  </si>
  <si>
    <t>fenerbahçe and maybe a basketball lover? //xcvi
silence is golden, duct tape is silver</t>
  </si>
  <si>
    <t>2019-02-20 00:37:38</t>
  </si>
  <si>
    <t>#yellowlegacy</t>
  </si>
  <si>
    <t>Hatta biri sırp kralı yazmış o tarihte sırp krallığı bile yok.</t>
  </si>
  <si>
    <t>2021-02-04 23:29:26</t>
  </si>
  <si>
    <t>komitasaian</t>
  </si>
  <si>
    <t>biceps mmy</t>
  </si>
  <si>
    <t>HELE BEKLEYİN OTONOM PİYADE KOMİTA SAİAN VE KÖSTESTERON
----------zikir adamı------------</t>
  </si>
  <si>
    <t>2020-12-15 21:01:38</t>
  </si>
  <si>
    <t>Vizima / Bu Bir Erkek İşidir</t>
  </si>
  <si>
    <t>Row303</t>
  </si>
  <si>
    <t>2️⃣4️⃣ Bu şekilde hem Sırp güçlerin Hırvatistan’daki varlığı son buluyor hem de Bihaç kuşatması da kuzey tarafından kırılmış oluyordu. Bu operasyonu Boşnaklar tarafında General Atıf Dudakovic yönetti.
1️⃣ Hamza Taburu
2️⃣ General Atif Dudaković
3️⃣ Şehit Komutan İzet Nanić https://t.co/jmpSf73UE2</t>
  </si>
  <si>
    <t>2021-02-04 22:55:30</t>
  </si>
  <si>
    <t>yesil_bayrak</t>
  </si>
  <si>
    <t>Yeşil Bayrak</t>
  </si>
  <si>
    <t>Bir bayrak rüzgar bekliyor...</t>
  </si>
  <si>
    <t>2020-12-26 19:26:07</t>
  </si>
  <si>
    <t>2️⃣3️⃣ Srebrenica katliamından çok kısa süre sonra Ağustos 95’de Krajina bölgesinde Hırvat ve Boşnak güçler koordineli bir operasyon başlattılar. Hırvatistan tarafında kalan Sırp asker ve yerleşimciler bu taaruza dayanamadı ve bölgeden tamamen çekilmek zorunda kaldı.
🎦 AP Archive https://t.co/0lGw3XXIEX</t>
  </si>
  <si>
    <t>2021-02-04 22:52:17</t>
  </si>
  <si>
    <t>Row307</t>
  </si>
  <si>
    <t>2️⃣0️⃣ Bunun bir sebebi de Sırpların savaşçı oluşuydu. Ancak Yugoslavya dağılınca bölgedeki Sırplar 1991’de Krajina Sırp Otonom Cumhuriyetini ilan ettiler. Bu devlet Bihaç ile Hırvatistan arasında yer alıyordu.
📸 Emmanuel Ortiz, Bihać https://t.co/czvmVGwtLn</t>
  </si>
  <si>
    <t>2021-02-04 22:24:02</t>
  </si>
  <si>
    <t>2005-2006 Sezonu Devre Arası Sırbistan'ın Vojvodina Takımından Transfer Edilen Ve 1.5 Sezon Trabzonspor Forması Giydikten Sonra 3 Milyon Euro Bonservis Bedeliyle Porto'ya Transfer Olan Sırp Stoperimiz Milan Stepanov. https://t.co/j0zXvix6B0</t>
  </si>
  <si>
    <t>2021-02-04 22:08:34</t>
  </si>
  <si>
    <t>contra1967</t>
  </si>
  <si>
    <t>CONTRA ﺦ</t>
  </si>
  <si>
    <t>ALAYINA CONTRA 💪🏻 #Trabzonspor</t>
  </si>
  <si>
    <t>2014-04-07 07:48:26</t>
  </si>
  <si>
    <t>Row309</t>
  </si>
  <si>
    <t>1️⃣2️⃣ Bihaç bölgesinde bir diğer önemli şehir Bosanska Krupa’dır. Kara Mustafa Paşa tarafndan 16.yüzyılda alınabilmiştir. Diğer uç tarafında Jayce vardır. Her iki şehir de ufak ve Müslümanlar ile Sırp ve Hırvatların bir arada yaşadığı şehirlerdir.
📸 Bosanska Krupa
📸 Jajce, 1900 https://t.co/2H0Hm2X5QV</t>
  </si>
  <si>
    <t>2021-02-04 22:06:34</t>
  </si>
  <si>
    <t>3️⃣ Aslında Bihaç hem bugün hem de Osmanlı dönemi Bosna’sında çok önemli bir konuma sahiptir. Yüzde 99’u Müslümanların oluşturduğu bir yer bölge olarak dört tarafı Hırvat ve Sırp yerleşimleri ile çevrilidir. 
ℹ️ Kajtezović Ailesi Mezarlığı
📍 Pećigrad, BH 🇧🇦
📸 Martin Brož https://t.co/ZtD2DF5mFh</t>
  </si>
  <si>
    <t>2021-02-04 21:51:06</t>
  </si>
  <si>
    <t>GENÇ İTTİHATÇILAR / ENVER, MUSTAFA KEMAL
VE ALİ FETHİ, BULGAR ORDUSU’NUN KUŞATTIĞI
EDİRNE’Yİ KURTARMAYA HAZIRLANIYOR…
Harita: Bulgar ve Sırp ordularının Edirne kuşatmasındaki konumu.. Şubat 1913. 108 yıl önce bugün...</t>
  </si>
  <si>
    <t>2021-02-04 21:39:44</t>
  </si>
  <si>
    <t>kompetan1453_1</t>
  </si>
  <si>
    <t>#5816kaldırılsın</t>
  </si>
  <si>
    <t>2021-01-01 11:32:39</t>
  </si>
  <si>
    <t>Sırp “Delta Holding” Bölgesel e-Ticaret Sitesi Kuracak
https://t.co/cAQIDvdEDm</t>
  </si>
  <si>
    <t>2021-02-04 18:30:40</t>
  </si>
  <si>
    <t>🔥 Kara Kartal’ın Sırp yıldızı Adem Ljajic, inişli çıkışlı geçirdiği sezonda tam 129 gün sonra ilk 11’deki yerine döndü. 27 Eylül’deki Konyaspor maçının ardından ilk kez dün akşam Antalyaspor karşısında as kadroda yer alan 29 yaşındaki futbolcu, oyuna etki edemedi. (Fanatik) https://t.co/2x5cbcn3Fj</t>
  </si>
  <si>
    <t>2021-02-04 15:14:00</t>
  </si>
  <si>
    <t>AjansKarakartal</t>
  </si>
  <si>
    <t>Ajans KaraKartal</t>
  </si>
  <si>
    <t>🦅| Hadi Hisset Bu Hislerimi!
🔙| GERİ DÖNDÜK!
📩| Reklam ve İş Birliği için DM</t>
  </si>
  <si>
    <t>2020-12-30 00:12:07</t>
  </si>
  <si>
    <t>Row361</t>
  </si>
  <si>
    <t>İlk transfer bombamız gelsin. Eczacıbaşı Vitra 36 yaşındaki sırp pasör Maja Ognjenović ile 2 yıllık anlaşmaya vardı. Yeni sezonda Tekrar Eczacıbaşı Vitra forması giyicek. Yarın daha büyük bomba geliyor hazır olun öyle haberlerim varki şok olucaksınız. :))</t>
  </si>
  <si>
    <t>2021-02-04 15:03:13</t>
  </si>
  <si>
    <t>Bade_29</t>
  </si>
  <si>
    <t>Bade Kaya</t>
  </si>
  <si>
    <t>2012-05-12 13:49:05</t>
  </si>
  <si>
    <t>Row362</t>
  </si>
  <si>
    <t>Sırp bir öğrencinin “Sırpçanın yanında Hırvatça da biliyor olmasının” ne kadar büyüleyici olduğuna dair bir haber okudum demin. Üstelik kız Hırvatçaya üç senesini vermiş... Yani kimse de sorgulamamış bu kadar uzun sürdüyse kız geri zekâlı olabilir mi diye. https://t.co/z471Sxfokj</t>
  </si>
  <si>
    <t>2021-02-04 14:53:35</t>
  </si>
  <si>
    <t>ozgedeniz97</t>
  </si>
  <si>
    <t>Özge Deniz</t>
  </si>
  <si>
    <t>université galatasaray - science politique - université libre de bruxelles | преводитељка / çevirmen | serbian tutor</t>
  </si>
  <si>
    <t>https://t.co/HxqEPOhij7</t>
  </si>
  <si>
    <t>2010-03-23 18:42:30</t>
  </si>
  <si>
    <t>IST • BRU</t>
  </si>
  <si>
    <t>“Büyük müslüman katliamını yöneten general Ratko Miladiç Lahey’de Uluslararası Mahkeme’deki yargılanması sırasında bir gizli tanığın söylediklerine çıldırmış. Ona “Turçin” ve “Poturçi” diye hakaret etmiş. Bunlar “Türk” ve “Türkleşmiş Sırp” anlamına geliyor. Zaten Yugoslavya +++</t>
  </si>
  <si>
    <t>2021-02-04 14:53:28</t>
  </si>
  <si>
    <t>Uganda</t>
  </si>
  <si>
    <t>mozzkaya0</t>
  </si>
  <si>
    <t>muhammed ozkaya</t>
  </si>
  <si>
    <t>Afrika okumaları ve eğitim.  Türkçe- Korece tercümeler #MedeniyetTasavvuruYolculuğu</t>
  </si>
  <si>
    <t>https://t.co/JqUurtuuqG</t>
  </si>
  <si>
    <t>2019-08-01 16:39:13</t>
  </si>
  <si>
    <t xml:space="preserve">Kampala, Kocaeli, Seoul </t>
  </si>
  <si>
    <t>Row368</t>
  </si>
  <si>
    <t>Şubeye olan inancım her geçen gün azalıyor.Bildiğin oyuncu yetiştiriyoruz Sırp milli takımına.Üzgünüm</t>
  </si>
  <si>
    <t>2021-02-04 13:32:21</t>
  </si>
  <si>
    <t>suradecolo</t>
  </si>
  <si>
    <t>isra</t>
  </si>
  <si>
    <t>son sözümüz Fenerbahçe</t>
  </si>
  <si>
    <t>2012-06-26 00:57:22</t>
  </si>
  <si>
    <t>#Macaristan #Futbol 
İtalya’nın ünlü kulübü AC Milan, genç Macar-Sırp oyuncu Milos Kerkez ile anlaştı. Voyvodina doğumlu sol bek, son iki yılını Győri ETO akademisinde geçirdi. Kerkez, Macar 🇭🇺 milli takımını seçeceğini söyledi. https://t.co/0P5fbxcHmj</t>
  </si>
  <si>
    <t>2021-02-04 12:02:33</t>
  </si>
  <si>
    <t>MacaristanHu</t>
  </si>
  <si>
    <t>Macaristan 🇭🇺 🇹🇷</t>
  </si>
  <si>
    <t>Macaristan ile ilgili son gelişmeleri sayfamızdan takip edebilirsiniz. 🇭🇺 🇹🇷</t>
  </si>
  <si>
    <t>https://t.co/PaOyaYSPCo</t>
  </si>
  <si>
    <t>2020-05-01 15:00:48</t>
  </si>
  <si>
    <t>İki çocuk,Bosna Hersek Milli ve Üniversite Kütüphanesi'nin Sırp güçleri tarafından bombalanmasından sonra enkazdan buldukları bir kitabı inceliyor, 1992. https://t.co/zvMcGFgPBt</t>
  </si>
  <si>
    <t>2021-02-04 00:18:49</t>
  </si>
  <si>
    <t>Poykuren_Adam</t>
  </si>
  <si>
    <t>Çetin K. ☮</t>
  </si>
  <si>
    <t>2010-07-22 22:56:35</t>
  </si>
  <si>
    <t xml:space="preserve"> Gaziantep - Bursa  ☮</t>
  </si>
  <si>
    <t>Sırp Hava Kuvvetleri Mi35 Taarruz Helikopteri https://t.co/oVj90dIagW</t>
  </si>
  <si>
    <t>2021-02-03 23:30:41</t>
  </si>
  <si>
    <t>ParsKuru</t>
  </si>
  <si>
    <t>ParsKuru takma adımdır. (Müstear yani)</t>
  </si>
  <si>
    <t>https://t.co/bB0SzCVugs</t>
  </si>
  <si>
    <t>2011-08-17 14:43:23</t>
  </si>
  <si>
    <t>Bu SS'ler binlerce Sırp'ın katili ayrıca https://t.co/V4lzstGygQ</t>
  </si>
  <si>
    <t>2021-02-03 22:27:19</t>
  </si>
  <si>
    <t>hayrullahonall</t>
  </si>
  <si>
    <t>Hayrullah Önal</t>
  </si>
  <si>
    <t>⭐ meraqdarê dîrokê, carinan rojnamevan / interested in history, sometimes journalist</t>
  </si>
  <si>
    <t>2019-04-18 21:08:18</t>
  </si>
  <si>
    <t>Balkanlardan Gelen Lezzet: Ajvar
Adı havyardan türediği söylenen bu sos, ilk başlarda Sırp havyarı olarak anılmış ancak zamanla Ajvar’a dönüşmüştür. Patlıcan, kırmızı biber ve sarımsaktan yapılan sos, özellikle kış mevsiminde Balkanlar'da bolca tüketilmektedir. https://t.co/Gw6HfsV7Jz</t>
  </si>
  <si>
    <t>2021-02-03 21:29:05</t>
  </si>
  <si>
    <t>TarihiBalkan</t>
  </si>
  <si>
    <t>Balkan Tarihi</t>
  </si>
  <si>
    <t>Tarihi, Kültürü, Sosyal Yapısı ve Tüm Yönleriyle Balkanlar 📌</t>
  </si>
  <si>
    <t>2020-06-15 18:27:34</t>
  </si>
  <si>
    <t>Balkanlarda isyan eden Sırp ve Bulgar çeteciler ile mücadele edilmesinde görev aldı. Burada da başarı gösterdi ve yüzbaşı rütbesine yükseldi. Aynı dönemde İttihat ve Terakki Cemiyetine katıldı ve önemli İttihatçıların arasında sayılmaya başlandı. https://t.co/XnWTD486Gr</t>
  </si>
  <si>
    <t>2021-02-03 19:54:32</t>
  </si>
  <si>
    <t>etnikce</t>
  </si>
  <si>
    <t>Etnikce</t>
  </si>
  <si>
    <t>Bu adres ülkemiz, bölgemiz ve Dünya'nın çeşitli ülkeleri ve toplulukları hakkında bilinen, bilinmeyen ya da az bilinen gerçekleri yazmak için kurulmuştur.</t>
  </si>
  <si>
    <t>https://t.co/SxB1Yyw0bw</t>
  </si>
  <si>
    <t>2019-07-30 22:03:09</t>
  </si>
  <si>
    <t>Row544</t>
  </si>
  <si>
    <t>BOFFIN GOLE İZİN VERMEDİ! 
10' Rosier hızlı bir şekilde takımını atağa çıkardı, ceza sahasında Ljajic'e çıkardı, Sırp yıldızın vuruşunu kaleci Boffin çıkardı. 
Pozisyon öncesinde Eren Albayrak faul bekledi.</t>
  </si>
  <si>
    <t>2021-02-03 19:09:46</t>
  </si>
  <si>
    <t>fotomac</t>
  </si>
  <si>
    <t>Fotomaç</t>
  </si>
  <si>
    <t>Türkiye'nin 1 numaralı spor sitesi | https://t.co/035CXKILzP | https://t.co/EiTy7u1rc5 | https://t.co/PHJHygumfg | https://t.co/ACL7N0QXoj</t>
  </si>
  <si>
    <t>http://t.co/R9WlrZNQ61</t>
  </si>
  <si>
    <t>2010-02-11 12:21:19</t>
  </si>
  <si>
    <t>Ljajic 11 başlıyormuş inşallah Sırp gibi değil Boşnak gibi oynarsın yiğido</t>
  </si>
  <si>
    <t>2021-02-03 18:37:59</t>
  </si>
  <si>
    <t>ilaydasenmisin_</t>
  </si>
  <si>
    <t>İlayda</t>
  </si>
  <si>
    <t>Seviyorum seni delicesine @Besiktas</t>
  </si>
  <si>
    <t>2014-03-10 20:45:51</t>
  </si>
  <si>
    <t>Sırp medyasına göre Kokoskov, Milli Takıma Micic'i istiyor https://t.co/KoOReHS3YZ https://t.co/sfvLFgBfUr</t>
  </si>
  <si>
    <t>2021-02-03 18:07:19</t>
  </si>
  <si>
    <t>basketfaul</t>
  </si>
  <si>
    <t>Türkiye'nin Basketbol Portalı</t>
  </si>
  <si>
    <t>http://t.co/PClqxWKzlN</t>
  </si>
  <si>
    <t>2010-10-29 00:37:24</t>
  </si>
  <si>
    <t>Fotodaki sirp arkadas bu maç biseyler yapmazsa ona srpski filminden bazi sahneler hatirlatmakla kalmayip yeni sevgilisiyle ilgili de agiza alinmayacak seyler söyleyecegim. https://t.co/SnfNsNfKWA</t>
  </si>
  <si>
    <t>2021-02-03 18:02:51</t>
  </si>
  <si>
    <t>TayfunArslanpay</t>
  </si>
  <si>
    <t>Tayfun Arslanpay</t>
  </si>
  <si>
    <t>halimiz itten beter, keyfimiz pasada yok</t>
  </si>
  <si>
    <t>2015-02-18 21:00:52</t>
  </si>
  <si>
    <t>Yaşlı Sırp Neneyi tehdit eden askerler (1940'lar) https://t.co/a3Uac1yDRL</t>
  </si>
  <si>
    <t>2021-02-03 17:59:14</t>
  </si>
  <si>
    <t>yakindunyatarih</t>
  </si>
  <si>
    <t>YakınDünyaTarihi</t>
  </si>
  <si>
    <t>Yakın Tarih ve Gündem</t>
  </si>
  <si>
    <t>2018-01-19 19:36:56</t>
  </si>
  <si>
    <t>Sırp arkadaşın bu maçta isabetli şutu yok</t>
  </si>
  <si>
    <t>2021-02-03 17:31:07</t>
  </si>
  <si>
    <t>grandeabi_</t>
  </si>
  <si>
    <t>Grande</t>
  </si>
  <si>
    <t>İnsan değil. @basecastco | @basekeepers
Yedek hesap: @grande_samet</t>
  </si>
  <si>
    <t>https://t.co/j0OA8NQi2b</t>
  </si>
  <si>
    <t>2020-06-21 00:27:28</t>
  </si>
  <si>
    <t>Eski Dost Vladimir Stimac Tekrar Türkiye’de.
Ülkemizde Olin Edirne, Banvit, Beşiktaş, Türk Telekom, Anadolu Efes ve Fenerbahçe gibi takımlarda forma giyen Sırp pivot Vladimir Stimac, bir kez daha Basketbol Süper Ligi’ne döndü.
Stimac, Bahçehir Koleji ile anlaşmaya vardı. https://t.co/tlfFLo7QWf</t>
  </si>
  <si>
    <t>2021-02-03 17:24:27</t>
  </si>
  <si>
    <t>sarilacivertskk</t>
  </si>
  <si>
    <t>Sarı Lacivert Sokak〽️</t>
  </si>
  <si>
    <t>https://t.co/HOTc9cKj2e</t>
  </si>
  <si>
    <t>https://t.co/j2qGLlZpEm</t>
  </si>
  <si>
    <t>2020-09-02 16:25:32</t>
  </si>
  <si>
    <t>İletişim için DM 📩</t>
  </si>
  <si>
    <t>Row575</t>
  </si>
  <si>
    <t>Beşinci isim ise kesinlikle Marko Jevtovic.
Sırp ön libero yanlış hocalarla çalışsa bile hep belli bir standartın üzerine çıkmayı başardı.
Konyaspor adına hep ayakta kalan isim oldu.
Fiziğinin güçlenmesiyle ikili mücadele, top çalma istatistikleri yükseldi.</t>
  </si>
  <si>
    <t>2021-02-03 16:12:18</t>
  </si>
  <si>
    <t>fenertocarlos</t>
  </si>
  <si>
    <t>Fenerto</t>
  </si>
  <si>
    <t>2020-11-29 23:00:29</t>
  </si>
  <si>
    <t>Macaristan, Makedon-Sırp Sınırına Polis Gönderdi
https://t.co/DzYkFZrSjB</t>
  </si>
  <si>
    <t>2021-02-03 15:42:39</t>
  </si>
  <si>
    <t>Bu çok sinsice bir olay. Maksat üzüm yemek değil, bağcıyı dövmek tabi. Git Melih Mahmutpaşa'yı Sırp milli takımında oynat eyy Kokoş hoca :D https://t.co/1j85qJvhJW</t>
  </si>
  <si>
    <t>2021-02-03 15:36:28</t>
  </si>
  <si>
    <t>EfesBasgan</t>
  </si>
  <si>
    <t>Efes Başganı 🏀🍺</t>
  </si>
  <si>
    <t>Parody Account / Gerçek Tuncay Ö. Bey ile alakam yok, para veya arsa için DM atmayın / Seküler Başgan, #YaşaMustafaKemalPaşa</t>
  </si>
  <si>
    <t>2016-07-18 10:39:31</t>
  </si>
  <si>
    <t>Kayseri</t>
  </si>
  <si>
    <t>Row605</t>
  </si>
  <si>
    <t>Kariyerinde birçok başarı bulunan Sırp antrenör Dusan Alimpijevic Frutti Extra Bursaspor’a imzayı attığı gibi Rops Magazin’in Ocak sayısına konuk oldu 
#ROPS #MAGAZİN #DERGİ #SPOR #BURSASPOR https://t.co/Uttsy3cseg</t>
  </si>
  <si>
    <t>2021-02-03 14:16:55</t>
  </si>
  <si>
    <t>RopsMagazin</t>
  </si>
  <si>
    <t>Rops</t>
  </si>
  <si>
    <t>Okunduğu gibi SPOR Dergisi - @BRAYAmedya kuruluşudur.</t>
  </si>
  <si>
    <t>2020-12-07 14:05:58</t>
  </si>
  <si>
    <t>Türkiye'de Sezen Aksu'dan aşina olduğumuz şarkının orjinali Sırp - Hırvat sanatçı Goran Brefović'e aittir. Keyifli Dinlemeler 🌸
Kalasnjikov - Goran Bregović
https://t.co/cOGvCfOpwx</t>
  </si>
  <si>
    <t>2021-02-03 12:00:17</t>
  </si>
  <si>
    <t>1. ci Dünya Savaşının başlaması:
28 Haziran 1914’te Avusturya-Macaristan Veliaht Prensi Franz Ferdinand eşi Sofia ile birlikte Saraybosna’da Sırp milliyetçisi Gavrilo Princip tarafından öldürüldü
Boğaziçi Ayaklanması :
Kral 1. ci Erdoğan’ın atadığı Prens Melih Bulu vakası https://t.co/aRWcGZH2ej</t>
  </si>
  <si>
    <t>2021-02-03 10:47:17</t>
  </si>
  <si>
    <t>AryanTarantino</t>
  </si>
  <si>
    <t>Aryan Tarantino</t>
  </si>
  <si>
    <t>Art-Resim-Politoloji-Antik Hikayeler-Poéme-Culture-Littérature-La Nature-Histoire</t>
  </si>
  <si>
    <t>2014-10-14 21:57:03</t>
  </si>
  <si>
    <t>Aryan Şehir Devleti</t>
  </si>
  <si>
    <t>Row631</t>
  </si>
  <si>
    <t>623 yıllık Osmanlı tarihinde, Sadrazamlık yani Başbakanlık makamına 215 kişi oturdu. Bu sadrazamlardan sadece 78’i Türk’tür. 137 Sadrazam ise Arnavut, Boşnak, Rum, Hırvat, Ermeni, İtalyan, Abaza,Çerkez, Çeçen, Bulgar, Pomak, Sırp, Rus... milletindendirler.</t>
  </si>
  <si>
    <t>2021-02-03 10:02:53</t>
  </si>
  <si>
    <t>TuncayAltunezen</t>
  </si>
  <si>
    <t>Tuncay Altunezen</t>
  </si>
  <si>
    <t>Türk Milliyetçisi.... Adalet takıntılı biri.
Beşiktaşlı. 
Retweet'lerim bilgilendirme amaçlı olup, onaylama anlamına gelmez.</t>
  </si>
  <si>
    <t>2016-05-21 20:03:24</t>
  </si>
  <si>
    <t>Avusturya-Macaristan veliahtı bir sırp milliyetçisi tarafından vurulmuş gibi bir gün</t>
  </si>
  <si>
    <t>2021-02-03 04:29:06</t>
  </si>
  <si>
    <t>annakevovski</t>
  </si>
  <si>
    <t>kevser</t>
  </si>
  <si>
    <t>istanbul hukuk</t>
  </si>
  <si>
    <t>2019-04-13 16:15:59</t>
  </si>
  <si>
    <t>üsküdar</t>
  </si>
  <si>
    <t>bir sirp filmine harikulade diyen arkadaşın kafasını sikiim psikopat oc
yapımda emeği geçen herkesin ayrı ayrı aminakoyim hay orospucocuklari böyle filmin amk</t>
  </si>
  <si>
    <t>2021-02-03 03:28:28</t>
  </si>
  <si>
    <t>Neyimben9</t>
  </si>
  <si>
    <t>çöptenadamlarınşahdamarlarındanakankan</t>
  </si>
  <si>
    <t>kişisel bilgim yok</t>
  </si>
  <si>
    <t>2020-10-07 18:57:30</t>
  </si>
  <si>
    <t>Turkish Airlines #EuroLeague'in 24. haftasında 4 Şubat Perşembe günü oynanması gereken @bczalgiris - @kkcrvenazvezda mücadelesi, Sırp ekibindeki 4 koronavirüs vakası sebebiyle ileri bir tarihe ertelendi. https://t.co/CYpx86qqmn</t>
  </si>
  <si>
    <t>2021-02-03 01:40:59</t>
  </si>
  <si>
    <t>YarisahaBasket</t>
  </si>
  <si>
    <t>Yarısaha Basket</t>
  </si>
  <si>
    <t>Basketbolun Güncel Yüzü - Transfer haberleri, skorlar, basketbola dair tüm detaylar.</t>
  </si>
  <si>
    <t>https://t.co/8of9kPKfGG</t>
  </si>
  <si>
    <t>2014-10-11 16:40:03</t>
  </si>
  <si>
    <t>📌2-Tutuklananlar arasında esrar yetiştirmekle suçlanan P. Koluvija'nın şoförü M. Tofiloviç de yer alıyor.
Uluslararası eylem, Sırp Organize Suçlar Savcılığı, Amerikan DEA ajansı ve Bulgar polisi ile işbirliği içinde Kriminal Polis Müdürlüğü üyeleri tarafından gerçekleştirildi.</t>
  </si>
  <si>
    <t>2021-02-02 23:58:19</t>
  </si>
  <si>
    <t>📌1-Sırp ve Bulgar polisi ile Amerikan uyuşturucu kaçakçılığı ile mücadele teşkilatının birlikte gerçekleştirdiği büyük operasyonda , eroin ticareti yapan uluslararası suç örgütü mensupları 22 kilogram uyuşturucu ile yakalandı. https://t.co/aK8EiU75SD</t>
  </si>
  <si>
    <t>2021-02-02 23:58:18</t>
  </si>
  <si>
    <t>Row728</t>
  </si>
  <si>
    <t>Antika ve ortaçağ kalıntılarını harika bir yöntemle sunan Bosna, Ljubinje'deki bir Sırp Ortodoks kilisesi. https://t.co/L408sjIEl7</t>
  </si>
  <si>
    <t>2021-02-02 21:50:00</t>
  </si>
  <si>
    <t>muzelerden</t>
  </si>
  <si>
    <t>enteresan eserler</t>
  </si>
  <si>
    <t>Reklam ve İş birliği DM 📩</t>
  </si>
  <si>
    <t>https://t.co/fldDZU3oJT</t>
  </si>
  <si>
    <t>2018-04-05 22:49:52</t>
  </si>
  <si>
    <t>Row729</t>
  </si>
  <si>
    <t>Temmuz 1908'de Türk'ü, Kürt'ü, Arnavut'u, Arap'ı, Bulgar'ı, Sırp'ı, Rum'u, Ermenisi, Yahudisi, Süryanisi hep birlikte şu nidayı haykırdılar: 
"kahrolsun istibdat yaşasın hürriyet"
#AsağıyaBakmayacağız</t>
  </si>
  <si>
    <t>2021-02-02 21:20:58</t>
  </si>
  <si>
    <t>mitSelimKurt1</t>
  </si>
  <si>
    <t>Ümit Selim Kurt</t>
  </si>
  <si>
    <t>UniSex Chief Tellak at Naib Hamamı
ARC-DECRA Winner
Historian; Ottoman Empire, Turkey and the Middle East 
Polonsky Fellow 
Teaching @ Sabancı and Tel Aviv</t>
  </si>
  <si>
    <t>2020-11-08 18:49:17</t>
  </si>
  <si>
    <t>Jerusalem</t>
  </si>
  <si>
    <t>Brankica Mihajlovic’in menajeri, Sırp smaçörün gelecek sezon Çin’de oynayacağına dair çıkan haberleri yalanladı. https://t.co/4cJzmnY0X2</t>
  </si>
  <si>
    <t>2021-02-02 20:42:13</t>
  </si>
  <si>
    <t>er_volley</t>
  </si>
  <si>
    <t>voleybol günlüğü</t>
  </si>
  <si>
    <t>voleybol gündemi #volleyball #Turkey ervolley7@gmail.com</t>
  </si>
  <si>
    <t>https://t.co/WRSIWLoo9Y</t>
  </si>
  <si>
    <t>2014-07-03 17:18:06</t>
  </si>
  <si>
    <t>Ülkemizde altı farklı takımın formasını giyen @stimac15, bir kez daha Türkiye'de!
✍️ Tecrübeli Sırp uzun, bu kez @basketsuperligi'nde @BKBasketbol forması giyecek:
https://t.co/agO0dAwNYi</t>
  </si>
  <si>
    <t>2021-02-02 19:05:30</t>
  </si>
  <si>
    <t>Bahçeşehir Koleji'nden uzun rotasyonuna iki Sırp (birisi yarı Kanadalı gerçi) oyuncu eklemesi geldi. Stefan Janković ve Vladimir Štimac, sezonun kalan bölümünde İstanbul ekibinin formasını giyecekler. Štimac da evin oğlu sayılır artık zaten buralarda sürekli. https://t.co/TIStTLVyNS</t>
  </si>
  <si>
    <t>2021-02-02 18:12:16</t>
  </si>
  <si>
    <t>NeoRock06</t>
  </si>
  <si>
    <t>Ferhat Yeşiltaş</t>
  </si>
  <si>
    <t>I've said too much, I haven't said enough. / @YarisahaBasket &amp; @JWsBasketball</t>
  </si>
  <si>
    <t>https://t.co/3N8EPvenCE</t>
  </si>
  <si>
    <t>2010-09-15 21:53:49</t>
  </si>
  <si>
    <t>Row767</t>
  </si>
  <si>
    <t>Sigorta Shop Kadınlar 1. Lig ekiplerinden Adam Voleybol, Sırp smaçör Jovana Vesovic ile sözleşme imzaladı. https://t.co/TuiAMlfi6y</t>
  </si>
  <si>
    <t>2021-02-02 18:10:22</t>
  </si>
  <si>
    <t>Row768</t>
  </si>
  <si>
    <t>💥 @BKBasketbol, deneyimli Sırp pivot Vladimir Štimac'ı kadrosuna kattığını resmi olarak açıkladı. #BSL https://t.co/HJnGwPzrTn</t>
  </si>
  <si>
    <t>2021-02-02 18:09:35</t>
  </si>
  <si>
    <t>Welcome Jovana Vesovic 🔥🔥🔥
✍🏼 Takımımız Smaçör mevkiinde oynayan Sırp oyuncu Jovana Vesovic (1987 / 1.82) ile anlaşma sağlamıştır.
Vesovic geçtiğimiz sezon Polonya'nın Energa MKS Kalisz takımında forma giymişti. Oyuncumuza hoşgeldin diyor, başarılı bir sezon diliyoruz. https://t.co/Vh25jabtB5</t>
  </si>
  <si>
    <t>2021-02-02 17:26:29</t>
  </si>
  <si>
    <t>adam_voleybol</t>
  </si>
  <si>
    <t>Adam Voleybol</t>
  </si>
  <si>
    <t>TVF Kadınlar Voleybol 1. Lig Takımı / GAZİANTEP</t>
  </si>
  <si>
    <t>2020-09-27 18:31:59</t>
  </si>
  <si>
    <t>1/ B sinifinin ikinci Etwinning projesi olan Traditional TeknoGame adlı projede yapılan anketler sonucunda Pınar öğretmenin ve öğrencilerinin Web 2 araçlarıyla hazırladıkları logo birinci seçildi ve proje logosu olarak kullanılmaya başlandı. Sırp proje ortağı ile görüşme yapıldı. https://t.co/tY2IJSVtkC</t>
  </si>
  <si>
    <t>2021-02-02 16:28:37</t>
  </si>
  <si>
    <t>Sltn_Torbali</t>
  </si>
  <si>
    <t>Torbalı Sultan Abdülhamit İlkokulu</t>
  </si>
  <si>
    <t>Mutlu öğretmen,mutlu öğrenci, mutlu aile ve başarılı okul.</t>
  </si>
  <si>
    <t>2020-05-18 15:13:37</t>
  </si>
  <si>
    <t>Bosna Hersek'teki geçen yerel seçimlerde iptal edilen 4 yer için yeni seçim tarihi bugün belirlenecek. 
Aralarında Srebrenica da var ve ayrı önem taşımaktadır. Ilk sonuçlara göre Sırp aday kazanmıştı ancak Boşnaklar bir çok usulsüzlügü ortaya çıkartınca seçim iptal olmuştu.</t>
  </si>
  <si>
    <t>2021-02-02 16:19:01</t>
  </si>
  <si>
    <t>e_secer</t>
  </si>
  <si>
    <t>Emine Şeçeroviç Kaşli🇧🇦🇹🇷</t>
  </si>
  <si>
    <t>Gazeteci,kitap - Kurşunların da rengi var,  Kurşunların rengini yıldızlarla değiştirdim, Sarayevo'lu, evli,2 oğlu ve kızı var, TC'si yoksa da kendini Türk bilir</t>
  </si>
  <si>
    <t>https://t.co/EcJsXYVhta</t>
  </si>
  <si>
    <t>2009-10-24 04:24:34</t>
  </si>
  <si>
    <t>Sarajevo - Istanbul</t>
  </si>
  <si>
    <t>🏀 @BKBasketbol, 27 yaşındaki Sırp uzun forvet Stefan Janković'i kadrosuna kattı. #BSL https://t.co/8oTPJUI86p</t>
  </si>
  <si>
    <t>2021-02-02 15:52:21</t>
  </si>
  <si>
    <t>Row807</t>
  </si>
  <si>
    <t>Biraz daha ilginç bir bilgi vereyim.Osmanlı devletinde bir döneme damgasını vuran Sokullu Mehmed Paşa. Kendisi devletin sadrazamıyken,kardeşi (diğer rivayet kuzeni) sırp ortodoks kilisesinde patrikliğe kadar yükselmişti. Makarije Sokolović. Heykelde yanyanalar. Nasip nedir? Budur https://t.co/6sBmjAvRUL https://t.co/qen7uIZurd</t>
  </si>
  <si>
    <t>2021-02-02 15:08:10</t>
  </si>
  <si>
    <t>m4vihan</t>
  </si>
  <si>
    <t>Mavi han</t>
  </si>
  <si>
    <t>Yoktan var edenin, yoktan var olan kulu</t>
  </si>
  <si>
    <t>2019-07-27 17:32:12</t>
  </si>
  <si>
    <t>Kandiye kalesi yolu</t>
  </si>
  <si>
    <t>Sırp asıllı Yugoslav tarihçi Vladislav Skarić'in 1929 yılında yayınlanan "Saraybosna'nın oluşumu ve 15-16. yy.'larda bölgesel gelişimi" adlı çalışmasında Eski Saraybosna Planı.
Cami = џамија
Kilise = црква
Eski Mezarlık = старо гробље https://t.co/ykgciaG7vv</t>
  </si>
  <si>
    <t>2021-02-02 12:37:02</t>
  </si>
  <si>
    <t>BehcetLoklar</t>
  </si>
  <si>
    <t>Behçet Loklar</t>
  </si>
  <si>
    <t>2017-12-22 20:51:44</t>
  </si>
  <si>
    <t>Row830</t>
  </si>
  <si>
    <t>Ne başında beyni var, ne yüzünde nuru,
Gördüğü her beyaza serper kara çamuru,
Fırsat bulsa kesmedik inançlı baş bırakmaz,
Sırp'tan Rum'dan beterdir  tahsili Türk gavuru.
-Abdurrahim Karakoç  
#DevletiminYanındayım yoltv yalanı LGBT</t>
  </si>
  <si>
    <t>2021-02-02 12:32:04</t>
  </si>
  <si>
    <t>AyKoM8</t>
  </si>
  <si>
    <t>AyKo M.</t>
  </si>
  <si>
    <t>Siyaset filan</t>
  </si>
  <si>
    <t>2020-12-16 16:46:49</t>
  </si>
  <si>
    <t>Muğla</t>
  </si>
  <si>
    <t>Zaten fikri ne ki zikri ne olsun, marksit ateist bir zavallı haliyle kendi yolunda olan fikri sapıkları destekliyecek🤔yani desteklese ne olur, yürümekle yollar aşınmaz bizde böyle yoğurdu böyle yeriz Sırp bozması anladın🤔
#DevletiminYanındayım 🇹🇷 https://t.co/Gwa7NvMY5v</t>
  </si>
  <si>
    <t>2021-02-02 11:57:17</t>
  </si>
  <si>
    <t>mehmedsema</t>
  </si>
  <si>
    <t>Mehmed Öztürk ❤ﷲ❤🇹🇷</t>
  </si>
  <si>
    <t>HADDİNİ BİLEN/RABBİNDEN KORKAN/
ONA KUL/ALLAH İÇİN SEVEN-BUĞZ EDEN / GAZİ HACI DEDEمهمد
HERKESİ TAKİP ETMEM</t>
  </si>
  <si>
    <t>2012-11-12 14:55:39</t>
  </si>
  <si>
    <t>İZMİR  ❤beytehli-aşıgı❤</t>
  </si>
  <si>
    <t>Çok güzel bir sırp kadın evli olmasaydım senin sevgilinle sevgili olurdum dedi :D</t>
  </si>
  <si>
    <t>2021-02-02 10:39:35</t>
  </si>
  <si>
    <t>serrabenli</t>
  </si>
  <si>
    <t>II. Blair Waldorf</t>
  </si>
  <si>
    <t>her boka muhalefet</t>
  </si>
  <si>
    <t>2019-12-10 01:51:27</t>
  </si>
  <si>
    <t>68-Fakat ortada Venizelos ile 1913'de
imzalanan Sırp-Yunan Antlaşması vardı. Bu antlaşmanın ortak savunma faslına dayanan Venizelos, Bulgaristan'ın saldırması halinde Sırbistan'a yardım edeceğini vaadetti.</t>
  </si>
  <si>
    <t>2021-02-02 02:17:36</t>
  </si>
  <si>
    <t>Row853</t>
  </si>
  <si>
    <t>48-Öyle ise Fransa, Rusya ve İngiltere, Osmanlıları bırakıp, onların yerine Balkan ülkeleriyle işbirliği
yapabilirlerdi. Bunun sonucu olarak Balkan Birliği kuruldu. Yani Yunan-Sırp, Sırp-Bulgar ve Yunan-Bulgar
anlaşmaları imzalandı. Bu anlaşmalarda Rusya hakemlik yapıyordu.</t>
  </si>
  <si>
    <t>2021-02-02 01:50:31</t>
  </si>
  <si>
    <t>Bu fotoğraf 1982 baharında Zürih'te çekildi.  Kosova'dan ve Eski Yugoslavya'nın diğer Arnavut bölgelerinden Arnavutlar, Kosova'daki Sırp terörünü kınayan ve Kosova'nın Cumhuriyet'teki statüsünün ilerletilmesini talep eden bir gösteriye katıldı.</t>
  </si>
  <si>
    <t>2021-02-02 01:32:57</t>
  </si>
  <si>
    <t>arnavuttarih</t>
  </si>
  <si>
    <t>Arnavut Tarih Araştırmaları</t>
  </si>
  <si>
    <t>Arnavutları kapsayan her konuda tarihi araştırmalar. 🇦🇱🇽🇰</t>
  </si>
  <si>
    <t>2020-04-02 23:32:56</t>
  </si>
  <si>
    <t>1431'de Sırp prensesi Mara Despina Brankoviç Edirne Sarayı'na gelin gelmiş, 1432'de 2. Mehmed'i dünya'ya getirmiştir. Avrupa devletleri arşivlerinde böyle kayıtlıdır.
Ve bızans imparatorluğunun ilk kralı olmuştur ,o çocuk 11.konstantinin elini öpüp tahtı devralmıştır.
Saygılar!!!</t>
  </si>
  <si>
    <t>2021-02-02 00:59:08</t>
  </si>
  <si>
    <t>DurmusUsakl</t>
  </si>
  <si>
    <t>Durmuş uşaklı</t>
  </si>
  <si>
    <t>Türkistan Bayrağı dalgalanmadan ölmek yasak.!!!! DOĞRU YOL PARTİSİ 
   GNL BŞKN DANIŞMANI</t>
  </si>
  <si>
    <t>2015-01-31 10:39:10</t>
  </si>
  <si>
    <t>Row875</t>
  </si>
  <si>
    <t>tamam tamam osmanlıya karşı başlatılan ilk sırp ayaklanmasının yıl dönümüymüş</t>
  </si>
  <si>
    <t>2021-02-01 23:48:09</t>
  </si>
  <si>
    <t>ouchmathrostle</t>
  </si>
  <si>
    <t>g/z</t>
  </si>
  <si>
    <t>ne yaptığımı bilmiyorum ki</t>
  </si>
  <si>
    <t>2020-01-28 00:33:51</t>
  </si>
  <si>
    <t>Row891</t>
  </si>
  <si>
    <t>🏀 Sırbistan kaynaklı Mozzart Sport'un haberine göre Bahçeşehir Koleji, 33 yaşındaki Sırp pivot Vladimir Štimac ile anlaşmaya yakın. #BSL https://t.co/ck7QXz3zKp</t>
  </si>
  <si>
    <t>2021-02-01 21:17:27</t>
  </si>
  <si>
    <t>Hertha Berlin, Fransa Ligue 1 ekibi Marsilya'da 24 yaşındaki Sırp kanat oyuncusu Nemanja Radonjic'i sezon sonuna kadar kiralık, Juventus'tan 33 yaşındaki Alman orta saha oyuncusu Sami Khedira'yı da bonservisiyle birlikte kadrolarına kattıklarını açıkladı. https://t.co/ZqEG6LcM0z</t>
  </si>
  <si>
    <t>2021-02-01 20:26:52</t>
  </si>
  <si>
    <t>AlmanLigleri</t>
  </si>
  <si>
    <t>Alman Ligleri</t>
  </si>
  <si>
    <t>#Bundesliga, Alman Ligleri ve Almanya Milli Takımı'na dair her şey!
🇩🇪 #DieMannschaft ⭐️⭐️⭐️⭐️</t>
  </si>
  <si>
    <t>2016-12-16 21:56:53</t>
  </si>
  <si>
    <t>Marsilya forması giyen 24 yaşındaki Sırp milli sol kanat oyuncusu Nemanja Radoncic'i kiralık olarak kadromuza kattık. https://t.co/nirpYpRgFp</t>
  </si>
  <si>
    <t>2021-02-01 20:23:17</t>
  </si>
  <si>
    <t>berlin_tr</t>
  </si>
  <si>
    <t>Hertha Berlin TR</t>
  </si>
  <si>
    <t>Hertha Berlin taraftarlarının buluştuğu sayfa
kişisel hesabım: @tolun97</t>
  </si>
  <si>
    <t>2016-04-18 17:29:18</t>
  </si>
  <si>
    <t>Row906</t>
  </si>
  <si>
    <t>Büyük Sırp Krallığı'nın en geniş sınırları. https://t.co/Es3Vdm0Ri1</t>
  </si>
  <si>
    <t>2021-02-01 19:57:50</t>
  </si>
  <si>
    <t>Haydaa. Bizim takım da Gsye döndürdü işi. Herles Khedira beklerken Sırp kanat geliyo 😀 https://t.co/UJcgrMKjaw</t>
  </si>
  <si>
    <t>2021-02-01 19:54:03</t>
  </si>
  <si>
    <t>Row919</t>
  </si>
  <si>
    <t>Kabe’nin ortasında öldürülen Sırp prensi kolajı....</t>
  </si>
  <si>
    <t>2021-02-01 19:00:12</t>
  </si>
  <si>
    <t>serafinHANIM</t>
  </si>
  <si>
    <t>IsilHanim🌸</t>
  </si>
  <si>
    <t>Frustrated citizen.</t>
  </si>
  <si>
    <t>https://t.co/xMrfRAfXAK</t>
  </si>
  <si>
    <t>2013-08-30 09:45:20</t>
  </si>
  <si>
    <t>Brussels, Istanbul</t>
  </si>
  <si>
    <t>Ankara Savaşı’nda savaş meydanını terk etmeyen Bayezit’in Sırp askerlerinide yad edelim :) https://t.co/RW9sG3ntLP</t>
  </si>
  <si>
    <t>2021-02-01 17:23:48</t>
  </si>
  <si>
    <t>BayStefan</t>
  </si>
  <si>
    <t>Стефо</t>
  </si>
  <si>
    <t>🇧🇬 Да живее България 🇧🇬 Bulgaristan’a dair her şey... BG Heterodoks Zümreler &amp; Rumeli Yörükleri...</t>
  </si>
  <si>
    <t>2016-06-12 00:49:09</t>
  </si>
  <si>
    <t>Balkan</t>
  </si>
  <si>
    <t>Row934</t>
  </si>
  <si>
    <t>İrfan Can Kahveci, Fenerbahçe’den 200.050.350,73 Sırp Dinarı kazanacak. https://t.co/ab6vY1LxRc</t>
  </si>
  <si>
    <t>2021-02-01 17:21:26</t>
  </si>
  <si>
    <t>akceogulcan</t>
  </si>
  <si>
    <t>Oğulcan Akçe⚡️</t>
  </si>
  <si>
    <t>@BiLGiOfficial Spor Yöneticiliği mezunu, @LigRadyo ve @kolektifcast ile program yapar. @AfricanoScout baş gözlemci. Oyuncular ve maçlar üzerine yazar, çizer.</t>
  </si>
  <si>
    <t>2017-12-26 22:13:57</t>
  </si>
  <si>
    <t>Row961</t>
  </si>
  <si>
    <t>Hırvat  veya Sırp bir golcü  gelecek bugün  fenerbahçeye</t>
  </si>
  <si>
    <t>2021-02-01 12:37:37</t>
  </si>
  <si>
    <t>aykuta7</t>
  </si>
  <si>
    <t>Aykut arabaci</t>
  </si>
  <si>
    <t>2010-05-28 12:50:13</t>
  </si>
  <si>
    <t>karşıyaka</t>
  </si>
  <si>
    <t>Row967</t>
  </si>
  <si>
    <t>Bosnalı Sırp Lider, Ülkesini Değil Hırvatistan’ı Savundu
https://t.co/Mc0QPWNAVw https://t.co/xbm5MhywVb</t>
  </si>
  <si>
    <t>2021-02-01 12:26:34</t>
  </si>
  <si>
    <t>Sabah sabah ex sırp flörtümün Dostoyevski'nin humanizm paradoksu hakkında yazdığı makale mail olarak geldi academia edudan. Efkarlanmak...</t>
  </si>
  <si>
    <t>2021-02-01 08:14:54</t>
  </si>
  <si>
    <t>vostoyevski</t>
  </si>
  <si>
    <t>Volkan Arslan</t>
  </si>
  <si>
    <t>Rus klasikleri ve şehvet düşkünü.
*genius is the eternal patience / @metapolitik_</t>
  </si>
  <si>
    <t>https://t.co/2aXNuz6HfY</t>
  </si>
  <si>
    <t>2010-01-10 13:11:15</t>
  </si>
  <si>
    <t>Harikulade güzel Sırp ve Rus kadınlardan başkasını almayan ecdadın "nefes alsa yeter" diyen torunları...</t>
  </si>
  <si>
    <t>2021-02-01 07:34:44</t>
  </si>
  <si>
    <t>evtipitursu</t>
  </si>
  <si>
    <t>evtipiturşu</t>
  </si>
  <si>
    <t>akıllı bir deli</t>
  </si>
  <si>
    <t>2014-07-21 11:13:54</t>
  </si>
  <si>
    <t>📌1-Avrupa İmar ve Kalkınma Bankası(EBRD), Batı Balkanlar Yatırım Programı(WBIF) kapsamında,Sırp Hükümeti ile kırsal alanlarda fiber geniş bant internet altyapısı inşasına yönelik 18 milyon €’luk bir kredi anlaşmasının yanı sıra, 1,7 milyon € tutarında hibe anlaşması imzaladı. https://t.co/4UMN3knJlf</t>
  </si>
  <si>
    <t>2021-02-01 01:38:41</t>
  </si>
  <si>
    <t>Dinamo Moskova'da Zeljko Bulatovic Terzic'in eski yardımcısı Fetisova yı istersek bence alırız tabi oyuncuda istiyorsa bunun yerine sırp bir orta alırsak sinir krizi geçiricem</t>
  </si>
  <si>
    <t>2021-01-31 21:50:50</t>
  </si>
  <si>
    <t>1930'lu yıllardı, avrupa'yı faşizm ele geçirmişdi. Bulgar kral'ı. 3.Boris bulgaristanı kan gölüne cevirmişdi. Bulgar ve sırp askerler, ülkedeki Türkleri iskence yaparak katletmeye başlamışdı.Türklerin yoğun yaşadığı yerlere cunto polisleri basmış ve pek çok Türk can vermişti.</t>
  </si>
  <si>
    <t>2021-01-31 21:50:28</t>
  </si>
  <si>
    <t>BMedyaa</t>
  </si>
  <si>
    <t>BOZKURTLAR MEDYA</t>
  </si>
  <si>
    <t>SİYASETÇİYİM</t>
  </si>
  <si>
    <t>2020-04-28 18:31:18</t>
  </si>
  <si>
    <t>Row1081</t>
  </si>
  <si>
    <t>ve Yanya Yunan'a Tekirdağ bize Manastır ve Üsküp Sırp'a Edirne bize Batı Trakya ve Filibe Bulgar'a Kırklareli bize
☝️☝️☝️</t>
  </si>
  <si>
    <t>2021-01-31 21:48:11</t>
  </si>
  <si>
    <t>Aydnmermerci</t>
  </si>
  <si>
    <t>Aydın.🇹🇷Taş Ustası⚒</t>
  </si>
  <si>
    <t>Devlet Başkanı #KocaReisErdoğan Kocaeli🇹🇷 BAYBURT 🇹🇷
BU RT HESABIM
#ErbakanHocam kırmızı çizgimdir
Ana HESABIM
👉@Aydn72926539👈</t>
  </si>
  <si>
    <t>2019-01-13 13:08:46</t>
  </si>
  <si>
    <t>Row1087</t>
  </si>
  <si>
    <t>Bosna Hersek’te ki solcu siyasi partilerin Bosna davasindan coktan ayrilip Sirp ve Hirvat asiri milliyetciler yandasi oldular. 21 aralik’ta gerceklesen Mostar yerel secimlerinde sol partilerin adayi Bosnak adayindan 4 kat az oy almistir. https://t.co/wPdmOVAwDu</t>
  </si>
  <si>
    <t>2021-01-31 21:14:13</t>
  </si>
  <si>
    <t>Row1093</t>
  </si>
  <si>
    <t>Bize sırp orta yazmayın https://t.co/P1erbQRIle</t>
  </si>
  <si>
    <t>2021-01-31 20:58:32</t>
  </si>
  <si>
    <t>Row1127</t>
  </si>
  <si>
    <t>Bosna'nın Sırp Cumhurbaşkanı Dodik'ten Hırvat yanlısı çıkış https://t.co/JpZsDGNiPN</t>
  </si>
  <si>
    <t>2021-01-31 19:09:37</t>
  </si>
  <si>
    <t>SavunmaTR</t>
  </si>
  <si>
    <t>Etkin, Güvenilir, Haberdar  
▶️  https://t.co/w4grBhaEpo
📷 https://t.co/M3ZsECDXHM
👍 https://t.co/03gAil4Be1
🏹 https://t.co/icNgKaNneq</t>
  </si>
  <si>
    <t>https://t.co/T2YoK0wX64</t>
  </si>
  <si>
    <t>2012-09-07 23:36:51</t>
  </si>
  <si>
    <t>Row1129</t>
  </si>
  <si>
    <t>Sırp-Karadağ güçlerinin masum Arnavut sivillere karşı işledikleri korkunç suçlarla karakterize edilen bir hikaye.  Bihor, Sırbistan-Karadağ sınırı boyunca uzanan bir bölgedir ve bu nedenle tarih boyunca bu iki ülke ile halkları arasındaki bağlarda engeller ortaya çıkarmıştır.</t>
  </si>
  <si>
    <t>2021-01-31 19:05:12</t>
  </si>
  <si>
    <t>Row1171</t>
  </si>
  <si>
    <t>Devşirmeleri insanlar ne zannediyor? Türklerden nefret eden Sırp, Arnavut milliyetçileri falan mı? Devşirme dediğin küçük yaşta ailesinden alınan, "Türk'e verilen", Türkçeyi, İslam'ı öğrenen ve devlete çeşitli alanlarda hizmet eden insanlardı. Öyle bir anlatılıyor ki sanırsın+</t>
  </si>
  <si>
    <t>2021-01-31 17:15:21</t>
  </si>
  <si>
    <t>TafOnFire</t>
  </si>
  <si>
    <t>OPERATION SPRING SHIELD</t>
  </si>
  <si>
    <t>2018-01-18 02:39:57</t>
  </si>
  <si>
    <t>Row1194</t>
  </si>
  <si>
    <t>"Bosna, Osmanlı için özel ve müstesna bir bölge idi. Boşnaklar Balkanlar'da Müslüman olan ve kendini "Osmanlı" olarak nitelendiren bir toplumdur. Köken olarak Sırp ve Hırvatlarla aynı millettendirler, Slavdırlar. Ancak bu üçünün arasındaki fark dindir. .. https://t.co/EpuUAyuTn5</t>
  </si>
  <si>
    <t>2021-01-31 16:43:41</t>
  </si>
  <si>
    <t>CIGB06</t>
  </si>
  <si>
    <t>C_HAN</t>
  </si>
  <si>
    <t>Dum spiro, spero.</t>
  </si>
  <si>
    <t>2017-03-12 04:43:17</t>
  </si>
  <si>
    <t>Hell</t>
  </si>
  <si>
    <t>Row1235</t>
  </si>
  <si>
    <t>Arnavutluk-Avlonya(Vlora)
Muradiye Camii 1542 (Mimar Sinan) ve Şehir 1921 Sırp İşgali Kutlama Günü https://t.co/bu7eItaV9n</t>
  </si>
  <si>
    <t>2021-01-31 14:22:50</t>
  </si>
  <si>
    <t>yeniozrumeli</t>
  </si>
  <si>
    <t>𝓸𝔃𝓻𝓾𝓶𝓮𝓵𝓲</t>
  </si>
  <si>
    <t>ISTANBUL TECHNICAL UNIVERSITY
Bachelor&amp;Space Sciences&amp;Economy&amp;Balkan History
#AnavatanRumeli</t>
  </si>
  <si>
    <t>2018-05-31 19:54:18</t>
  </si>
  <si>
    <t>Row1240</t>
  </si>
  <si>
    <t>arnavutluk-Elbasan-1912
Sırp işgali altındaki Müslümanlar https://t.co/NZbCeC6cYB</t>
  </si>
  <si>
    <t>2021-01-31 14:04:53</t>
  </si>
  <si>
    <t>🇧🇦Bosna Hersek dışişleri bakanı Bisera Turkoviç, Hırvatistan'a, köprü krizinden dolayı bir sözlü nota gönderdi. Olayın ardından Bosna'nın başındaki Sırp Cumhurbaşkanı Milorad Dodik, dışişleri bakanını bu notadan dolayı kınadı ve Hırvatlara destek verdi. Dışişlerimiz hâlen sessiz. https://t.co/jjucC4lOWb</t>
  </si>
  <si>
    <t>2021-01-31 13:50:58</t>
  </si>
  <si>
    <t>KAŞİF KOZİNOĞLU
İzzet Begoviç, Sırp keskin nişancılarla başa çıkamıyordu. Türkiye'den giden ekibin başı oydu. KEMAL KAHRAMAN diye tanınıyordu. Yaralandı, ama keskin nişancıları temizledi. Aynı zamanda; Kardak krizinde, botlarla çıktığı seferde Yunan kayalıklarını Yunanlılar'ın++ https://t.co/frS1AKCK9Z</t>
  </si>
  <si>
    <t>2021-01-31 12:46:59</t>
  </si>
  <si>
    <t>TrkerIklar1</t>
  </si>
  <si>
    <t>⚔🇹🇷Türker Işıklar 🇹🇷⚔</t>
  </si>
  <si>
    <t>Takip edeni gördüğüm sürece takip edeceğim 🙋‍♂️☕🌷🇹🇷🇹🇷</t>
  </si>
  <si>
    <t>2019-11-27 08:56:28</t>
  </si>
  <si>
    <t>Row1259</t>
  </si>
  <si>
    <t>#Saraybosna'da ilk matbaayı kuran; burada mektep kitapları, salnâmeler ve haftalık resmî gazete niteliğinde Kiril harfleriyle Boşnakça ve Türkçe Bosna (1866), Kiril harfleriyle Sırp-Hırvatça ve Türkçe olarak Gülşen-i Saray / Sarajevski Cvetnik (1868) gazeteleri bastiran Rüstiye https://t.co/fZlBavjQfv</t>
  </si>
  <si>
    <t>2021-01-31 12:26:31</t>
  </si>
  <si>
    <t>Row1260</t>
  </si>
  <si>
    <t>#Kosova Başbakanı Avdullah Hoti, AB’nin Kosova büyükelçisine bir mektup göndererek, #Sırbistan Cumhurbaşkanı Aleksandar Vuçiç'in yanı sıra Sırp Listesi’nin Kosova’daki Sırp olmayan azınlıklara yönelik baskı ve tehditlerine tepki göstermelerini talep etti.
Kaynak: #Kosovaport https://t.co/HkPgCtlTul</t>
  </si>
  <si>
    <t>2021-01-31 12:25:24</t>
  </si>
  <si>
    <t>Balkan_Bulteni</t>
  </si>
  <si>
    <t>Balkan Bülteni</t>
  </si>
  <si>
    <t>Balkan Coğrafyası üzerine güncel haberler ve analizler/Current news and analysis on Balkan geography  İngilizce hesabımız: @BalkanBultenENG</t>
  </si>
  <si>
    <t>2017-10-07 13:21:21</t>
  </si>
  <si>
    <t>Balkans</t>
  </si>
  <si>
    <t>Süper Lig ekiplerinden Denizlispor ile yollarını ayıran Sırp stoper Neven Subotic, Avusturya Ligi ekiplerinden SCR Altach’a transfer oluyor.Pazartesi sağlık kontrollerinden geçecek olan yıldız, herhangi bir sağlık problemi olmadığı takdirde Avusturya ekibiyle sözleşme imzalayacak https://t.co/HZPRA8HdeK</t>
  </si>
  <si>
    <t>2021-01-31 11:20:00</t>
  </si>
  <si>
    <t>avustryagundemi</t>
  </si>
  <si>
    <t>Avusturya Gündemi</t>
  </si>
  <si>
    <t>https://t.co/huLgz8hZoV</t>
  </si>
  <si>
    <t>2012-12-21 19:23:56</t>
  </si>
  <si>
    <t>Row1295</t>
  </si>
  <si>
    <t>Yağız Suat Bolat.
Sırp değil,yabancı değil Türk!
İsmi Yahn Surjan Bolatonovic olsa Gençlerbirliği taraftarı wp gruplarında, sosyal medyada sanırım ortalığı ayağa kaldırırdı ama o sadece Yağız olduğu için değeri de yoktu.
Nitekm geçen sezonun Hacettepe'deki en iyi ismini bitirdik https://t.co/iYUsoHFNzx</t>
  </si>
  <si>
    <t>2021-01-31 02:41:47</t>
  </si>
  <si>
    <t>MehmetEraslan40</t>
  </si>
  <si>
    <t>Benim hücum edilmez bir vücut içinde ölmez bir ruhum var'
⚽Futbolun gerçeklerini yazar✍🏻
⚽18 - 27 yaş arası futbolcu izler
❌30 yaşüstü futbolcudan nefret eder</t>
  </si>
  <si>
    <t>2012-02-08 21:28:14</t>
  </si>
  <si>
    <t>Row1321</t>
  </si>
  <si>
    <t>Bosna Hersek'in Cumhurbaşkanı oldu ama yakasında yine Sırbistan bayrağı rozeti. Milorad Dodik.... Bosna Hersek'in dönemlik SIRP Cumhurbaşkanını görmektesiniz. Ayrıca bu bayrağın önündeki nadir pozlarındandır. Kendisini genellikle Sırp bayrağıyla görürsünüz. https://t.co/SdzGhGQCFI</t>
  </si>
  <si>
    <t>2021-01-30 23:56:31</t>
  </si>
  <si>
    <t>Row1335</t>
  </si>
  <si>
    <t>"Adem Ljajić göztepe maçında da oyuna sonradan girip gol atmıştı bugünde sonradan girip golünü atiyor. Beşiktaş sırp yıldızı ile farki 2'ye çıkarıyor. Gol Adem Ljajić" 
Spikerden spoiler verelim dedik..🦅</t>
  </si>
  <si>
    <t>2021-01-30 22:31:18</t>
  </si>
  <si>
    <t>kepaciyim</t>
  </si>
  <si>
    <t>Rchn ⒿⓀ</t>
  </si>
  <si>
    <t>2019-06-01 12:05:12</t>
  </si>
  <si>
    <t>Row1341</t>
  </si>
  <si>
    <t>Bu seçim sloganları, sorun çıkartmalar falan beklendik bi şey aslında çünkü parlamentodaki 10 Sırp sandalyesinde sorun yok ama Sırpların VV iktidarında PDK-LDK-AAK üçlüsüyle anlaşabildiği gibi anlaşamayacağı aşikar.</t>
  </si>
  <si>
    <t>2021-01-30 22:05:45</t>
  </si>
  <si>
    <t>dilektk</t>
  </si>
  <si>
    <t>Dilek KÜTÜK</t>
  </si>
  <si>
    <t>| Sapere aude! | PhD Student | IR | Balkans - EU | broadcaster 🎙 @BalkanPod 🎧</t>
  </si>
  <si>
    <t>https://t.co/IyFUjzS1pm</t>
  </si>
  <si>
    <t>2010-09-19 16:04:17</t>
  </si>
  <si>
    <t>Bugün Srpska Lista (Sırp Listesi) destekçileri Kurti ve Osmani’nin Mitrovica ziyaretinde sorunlar çıkarmış. Küfürler, burası Sırbistan’dır demeler falan havada uçuşuyor. VV’nin iktidarını ülkedeki en büyük Sırp azınlık partisi hiç istemiyor. 
Video: @admirim https://t.co/2Knkfz5mLy</t>
  </si>
  <si>
    <t>🏀 @cskabasket, Sırp pivotu Nikola Milutinov'un sağ omzundaki sakatlık nedeniyle ameliyat olacağını ve sezonun kalan bölümünde forma giyemeyeceğini açıkladı. https://t.co/39LqRaGdOs</t>
  </si>
  <si>
    <t>2021-01-30 22:03:58</t>
  </si>
  <si>
    <t>şu bir sırp filmi hangi kafayla ve neden çekildi</t>
  </si>
  <si>
    <t>2021-01-30 22:00:43</t>
  </si>
  <si>
    <t>cinlendimyine</t>
  </si>
  <si>
    <t>leyl</t>
  </si>
  <si>
    <t>manevi sarhoşluk</t>
  </si>
  <si>
    <t>2017-12-21 20:32:33</t>
  </si>
  <si>
    <t>🍫</t>
  </si>
  <si>
    <t>Row1346</t>
  </si>
  <si>
    <t>CSKA MOSKOVA'YA ŞOK HABER
Yunan basınında çıkan haberlere göre Sırp pivot Nikola Milutinov'un sezonun geri kalanında forma giymesi beklenmiyor.
Bayern Münih maçında omzundan sakatlanan Milutinov'un ameliyat olması gerekiyor. https://t.co/jeH6RsePK0</t>
  </si>
  <si>
    <t>2021-01-30 21:49:09</t>
  </si>
  <si>
    <t>topabaski</t>
  </si>
  <si>
    <t>Topa Baskı</t>
  </si>
  <si>
    <t>Bizde baskı yalnızca topa; kelimelere değil. Instagram: https://t.co/TIIJT5O5t2</t>
  </si>
  <si>
    <t>https://t.co/6awowmByC7</t>
  </si>
  <si>
    <t>2020-05-29 00:31:19</t>
  </si>
  <si>
    <t>Row1355</t>
  </si>
  <si>
    <t>4 yıllık kullanıcı adımı değiştirdim. Sırp sol bek gibi dolanıyom ortalarda https://t.co/B3LK9fe6AX</t>
  </si>
  <si>
    <t>2021-01-30 18:39:16</t>
  </si>
  <si>
    <t>aynenbiladerya</t>
  </si>
  <si>
    <t>Bahozovic 🇲🇰</t>
  </si>
  <si>
    <t>all eyez on me</t>
  </si>
  <si>
    <t>2017-12-27 14:44:40</t>
  </si>
  <si>
    <t>Otomobilinin kapı içi gözünde “sarı bez” taşıyan Efe Karahanlı. Yaşa! Sırp keskin nişancı için tebrik ederim. https://t.co/rcx9aqNLgD</t>
  </si>
  <si>
    <t>2021-01-30 18:18:55</t>
  </si>
  <si>
    <t>zmbaykara</t>
  </si>
  <si>
    <t>Muhammed Baykara</t>
  </si>
  <si>
    <t>Dr.</t>
  </si>
  <si>
    <t>https://t.co/jyoXbJBhna</t>
  </si>
  <si>
    <t>2019-10-04 15:21:31</t>
  </si>
  <si>
    <t>Kurul ayrıca bir Boşnak'ın seçime girmesini engelledi çünkü kurula göre bu kişi Boşnak değil Arnavut. Böyle bir karar ülkedeki Türk, Sırp, Goralı veya Roman azınlığın siyasi geleceğini de etkileyecek.
https://t.co/OBsGQXI04W</t>
  </si>
  <si>
    <t>2021-01-30 17:15:37</t>
  </si>
  <si>
    <t>HFiratBuyuk</t>
  </si>
  <si>
    <t>Hamdi Fırat Büyük</t>
  </si>
  <si>
    <t>Journalist @BalkanInsight • Managing Editor, Political Analyst @FeniksPolitik • Thinking and writing about the Balkans, Europe and Turkey • @uniessexgovt Alum.</t>
  </si>
  <si>
    <t>https://t.co/TsInMZb0JI</t>
  </si>
  <si>
    <t>2011-10-18 18:46:34</t>
  </si>
  <si>
    <t>Hapis cezasının nedeni ise ülke parlamentosunda Sırp belediyeleri ve Karadağ ile sınır anlaşması ile ilgili yasalar görüşülürken gaz bombası atarak parlamentonun çalışmasını engellemesi. Kurti'yi siyaseten yükselten faaliyeti seçime girmesine engel oldu. https://t.co/CtSf1648QA</t>
  </si>
  <si>
    <t>Row1378</t>
  </si>
  <si>
    <t>TÜRKİYE’DE SİLAH SAHİPLİĞİ ORANI   GÖRECE DÜŞÜK
Her 100 kişiye düşen ateşli silah sayısı itibariyle ülkeler:
ABD 129.5
Yemen 52.8
Sırp 39.1
Karadağ 39.1
Uruguay 34.7
Kanada 34.7
...
Türkiye 16.5 https://t.co/4tB0yhG08V</t>
  </si>
  <si>
    <t>2021-01-30 15:01:50</t>
  </si>
  <si>
    <t>ulvisaran</t>
  </si>
  <si>
    <t>Prof.Dr.Ulvi Saran</t>
  </si>
  <si>
    <t>Vali / Kamu Araştırmaları Vakfı (KAV) Başkanı/ Kamu Yönetimi ve Siyaset Bilimi/ Bilgi teknolojileri /Değişim trendleri/ Yenilikler/Sosyal medya</t>
  </si>
  <si>
    <t>2011-11-29 02:35:28</t>
  </si>
  <si>
    <t>Row1379</t>
  </si>
  <si>
    <t>Balkanlar, askeri açıdan Osmanlının en önemli stratejik merkeziydi. Evliyâ Çelebi, yedi senede bir toplanılan binlerce işe yarar kuvvetli Bulgar, Arnavut, Sırp ve Rum devşirme oğlanların hepsi Üsküp'te toplanıp kırmızı keçeden külah giydirilerek İstanbul'a gönderildiğini aktarır. https://t.co/RrHUNN8LfV</t>
  </si>
  <si>
    <t>2021-01-30 15:00:08</t>
  </si>
  <si>
    <t>tarihiname</t>
  </si>
  <si>
    <t>Tarihiname</t>
  </si>
  <si>
    <t>Tarihi öğrenmeyenler, onu tekrar yaşamak zorunda kalırlar.📚</t>
  </si>
  <si>
    <t>https://t.co/jBmLNJ5uMf</t>
  </si>
  <si>
    <t>2020-05-27 14:41:56</t>
  </si>
  <si>
    <t>Row1381</t>
  </si>
  <si>
    <t>Birkaç türk birkaç sırp oturmuş podgoricada mantı açarken ebru gündeş dinlemiş hiçbir fıkra onları yazmamış 😂</t>
  </si>
  <si>
    <t>2021-01-30 14:52:42</t>
  </si>
  <si>
    <t>BuseDincel2</t>
  </si>
  <si>
    <t>Buse Dincel</t>
  </si>
  <si>
    <t>2019-05-26 22:38:47</t>
  </si>
  <si>
    <t>Row1389</t>
  </si>
  <si>
    <t>“Sırbistan’ın Me Too hareketi”: Ünlü Sırp oyuncu, yönetmen tecavüzünü ifşa etti, kampanya başlattı! https://t.co/TltrDnCSCr</t>
  </si>
  <si>
    <t>2021-01-30 14:02:41</t>
  </si>
  <si>
    <t>balkanpostasi16</t>
  </si>
  <si>
    <t>balkanpostasi</t>
  </si>
  <si>
    <t>https://t.co/PxC0684kCT</t>
  </si>
  <si>
    <t>2016-03-26 23:30:51</t>
  </si>
  <si>
    <t>Bosnalı asker Mehdin Jakubović, kuşatma altındaki Srebrenitsa kentinin halkına yardım etmek için 4 kez Sırp hatlarından geçti. 1995'te Srebrenitsa'daki soykırımdan sağ kurtuldu ve Bosna Ordusu tarafından özgürleştirilen bölgeye kaçtı. https://t.co/gpOkAH4Nt1</t>
  </si>
  <si>
    <t>2021-01-30 13:40:28</t>
  </si>
  <si>
    <t>Row1394</t>
  </si>
  <si>
    <t>Sırp pasör, sırp smaçöre pas atmak zorunda olarak mı anlaşıldı? @EczacibasivitrA</t>
  </si>
  <si>
    <t>2021-01-30 13:31:51</t>
  </si>
  <si>
    <t>bariyerdibinde1</t>
  </si>
  <si>
    <t>bariyerdibinden</t>
  </si>
  <si>
    <t>Part time at yarışı, full time Fenerbahçe, basketbol sevdalısı.</t>
  </si>
  <si>
    <t>2019-12-09 13:13:41</t>
  </si>
  <si>
    <t>Row1403</t>
  </si>
  <si>
    <t>Bu hafta PTT' deki indirimleri kaçırmayın. 
5 litre ayçiçek yağı 90 TL yerine sadece 50 TL.
Haftaya Halkbank'ta ucuz ithal Sırp eti, 
Vakıfbank'ta ithal Suriye patatesi,
Ziraat bankası'nda Bulgaristan'dan ithal saman fırsatlarını kaçırmayın.
AKP'yi takip etmeye devam edin! 💡 https://t.co/yCFpjEaCm9</t>
  </si>
  <si>
    <t>2021-01-30 09:39:14</t>
  </si>
  <si>
    <t>m_kasli</t>
  </si>
  <si>
    <t>Murat KAŞLI 🇹🇷☀️</t>
  </si>
  <si>
    <t>İYİ PARTİ FETHİYE YÖNETİM KURULU ÜYESİ</t>
  </si>
  <si>
    <t>2011-05-23 23:35:19</t>
  </si>
  <si>
    <t>Fethiye, Türkiye</t>
  </si>
  <si>
    <t>Row1413</t>
  </si>
  <si>
    <t>Sırbistan özellikle Sırp gençlerinin oynaması için Çin’de takım kuracakmış.
Antrenör kadrosuna Sırbistan yardımcı antrenörü ve U19 antrönörü getirilecekmiş.
Özellikle henüz sözleşme imzalamayan Sırp oyuncularla anlaşmaya çalışıyorlarmış ve ilk olarak Mihajlovic’e göz dikmişker. https://t.co/lhTjXD9XU3</t>
  </si>
  <si>
    <t>2021-01-30 02:05:43</t>
  </si>
  <si>
    <t>Row1417</t>
  </si>
  <si>
    <t>6. Bosna savaşındaki soykırımın sorumlusu Sırp Devlet Başkanı Slobodan Milošević de normal bir çocukluk geçirmemişti. Ülkesi Nazilerin işgali altındayken doğan Milošević'in -İkinci Dünya Savaşı'ndan sonra annesinden boşanan- babası 1962'de intihar edip büyük bir skandala ++</t>
  </si>
  <si>
    <t>2021-01-30 00:38:10</t>
  </si>
  <si>
    <t>eneskct</t>
  </si>
  <si>
    <t>Enes Kücet</t>
  </si>
  <si>
    <t>🇹🇷Researcher on #StrategicCommunication #Conflict #War #Terrorism #PoliticalPsychology #FPA 
Journalism (MA-), IR (BA), Sociology (BA), PS&amp;PA (Minor)</t>
  </si>
  <si>
    <t>2011-04-13 22:48:25</t>
  </si>
  <si>
    <t>Row1418</t>
  </si>
  <si>
    <t>Sırp kantonlarında maske takmak zorunlu değil. Abi buna şaşırıp kızınca vay efendim sen bizim ülkemizi diye başlayan mesajlar alıyorum. Hatta gece dışarı çıkma yasağı bile yok ama burda 11'den sonra yasak.
Bu ne perhiz bu ne at nalı !</t>
  </si>
  <si>
    <t>2021-01-30 00:28:06</t>
  </si>
  <si>
    <t>ahsen_ibeser</t>
  </si>
  <si>
    <t>Ahsen-i Beşer</t>
  </si>
  <si>
    <t>AT Ağızlılar Derneği Başganı / Rektör olmayı hak etmiş, Fahri Rektör</t>
  </si>
  <si>
    <t>2010-05-13 14:17:03</t>
  </si>
  <si>
    <t>Row1429</t>
  </si>
  <si>
    <t>Sırp oyuncu Milena Radulovic'in, 68 yaşındaki yönetmen Miroslav Aleksic tarafından tecavüze uğradığını açıklaması ülke gündemini sarstı. Balkan ülkelerinde birbirlerine destek veren kadınlar #Metoo hareketini başlattı. https://t.co/Hfv1wmeWle</t>
  </si>
  <si>
    <t>2021-01-29 22:26:24</t>
  </si>
  <si>
    <t>Row1438</t>
  </si>
  <si>
    <t>📌 Sırbistan Başbakanı Brnabic tarafından yapılan açıklamaya göre, Paracin şehrinde bulunan Sırp cam fabrikasına (“Srpska fabrika stakla”) stratejik ortak aranmaktadır. Sırbistan için stratejik olan fabrika böylelikle, Balkanlar bölgesinde en aktif cam ihracatçısı olabilecektir. https://t.co/AAwUttH3Ww</t>
  </si>
  <si>
    <t>2021-01-29 21:50:25</t>
  </si>
  <si>
    <t>Row1445</t>
  </si>
  <si>
    <t>II. Meşrutiyet’in ilânından sonra (24 Temmuz 1908) İttihat ve Terakkî Cemiyeti’nin Sırp, Bulgar ve Yunan komiteleriyle iş birliği yapmasından dolayı çete hareketleri geçici olarak durdu
#TürkünHarbi</t>
  </si>
  <si>
    <t>2021-01-29 21:08:02</t>
  </si>
  <si>
    <t>Yener311</t>
  </si>
  <si>
    <t>Yener Küçükbenli</t>
  </si>
  <si>
    <t>ÇERRAHPASA TIP FAKÜLTESİ</t>
  </si>
  <si>
    <t>2018-12-02 17:26:27</t>
  </si>
  <si>
    <t>Cerrahpaşa, İstanbul</t>
  </si>
  <si>
    <t>🔥 Fenerbahçe, Napoli'nin sözleşme teklifini kabul etmeyen Maksimovic'in menajeriyle de temas kurdu. Sarı-lacivertliler, Sırp yıldızın transfer koşullarını öğrenip yeni bir randevu talep etti. (Fotomaç) https://t.co/US3ZHdVMJ3</t>
  </si>
  <si>
    <t>2021-01-29 20:29:00</t>
  </si>
  <si>
    <t>FenerH0ligans</t>
  </si>
  <si>
    <t>Fenerbahçe Holigans</t>
  </si>
  <si>
    <t>💙 Fenerbahçe tek sevdamız!
🔙 Geri Döndük!
📩| Reklam ve İş Birliği için DM</t>
  </si>
  <si>
    <t>2018-12-26 02:34:14</t>
  </si>
  <si>
    <t>Row1459</t>
  </si>
  <si>
    <t>Sırp flörte balkanlardan gelen soğuk hava dalgası gibi gelsen bana demelik bi akşam oluyor</t>
  </si>
  <si>
    <t>2021-01-29 18:55:59</t>
  </si>
  <si>
    <t>ayahuascire</t>
  </si>
  <si>
    <t>Asme 🌈</t>
  </si>
  <si>
    <t>Serimi meydana koymaya geldim</t>
  </si>
  <si>
    <t>2016-06-18 21:17:16</t>
  </si>
  <si>
    <t>Row1465</t>
  </si>
  <si>
    <t>Avrupa Birliği Balkanlar'da Türkiye'yi unutmadı. Geçen yıl Temmuz ayında yaşanan katliamdan bu yana Sırbistan ile sınırını sürekli olarak güçlendiriyor. Sırp güçlerinin beş aylık bir baskı uygulaması sonrasında Balkanlar'da 5 binden fazla Türk göçmen öldürüldü.</t>
  </si>
  <si>
    <t>2021-01-29 18:00:00</t>
  </si>
  <si>
    <t>botgirit</t>
  </si>
  <si>
    <t>bot girit</t>
  </si>
  <si>
    <t>Parody account! Tweetler açık kaynaklı yapay zeka GPT-2 tarafından üretiliyor. Veri kümesi: @ilkergirit'in blog gönderileri, haber makaleleri ve tweetleri.</t>
  </si>
  <si>
    <t>2017-12-09 22:36:44</t>
  </si>
  <si>
    <t>Row1468</t>
  </si>
  <si>
    <t>Rapor ayrıca #Yunan hükümetinin 1994-1995 yılları arasında #Bosnalı #Sırp ordusuna hafif silah ve mühimmat sevkiyatı yaptığını da ortaya çıkardı. [7]
Agence France Presse (AFP) göre #Srebrenica katliamı sırasında bir düzine #Yunan gönüllü #Sırp güçlerinin yanında savaşıyordu. [8</t>
  </si>
  <si>
    <t>2021-01-29 17:16:52</t>
  </si>
  <si>
    <t>MELEK7452</t>
  </si>
  <si>
    <t>YAĞMUR</t>
  </si>
  <si>
    <t>Female, Proudly #Muslim , #Gaza #Palestine #BDS + #Kashmir #Uyghur, Strongly #AntiZionist - RACISTS KEEP CLEAR !!! İrkçılığa Tahammülüm YOKTUR !!</t>
  </si>
  <si>
    <t>2015-03-09 15:37:06</t>
  </si>
  <si>
    <t>APRIL 7 , 7  NISAN</t>
  </si>
  <si>
    <t>Row1475</t>
  </si>
  <si>
    <t>Ankaraspor 19 yaşındaki Ganalı stoper Musah Mohammed, 21 yaşındaki orta saha oyuncusu Azad Toptik, 32 yaşındaki Sırp orta saha Jovan Blagojevic ve 33 yaşındaki kanat oyuncusu Aydın Karabulutu transfer yaptı. https://t.co/3LRIBO5yhP</t>
  </si>
  <si>
    <t>2021-01-29 16:22:27</t>
  </si>
  <si>
    <t>TffLig</t>
  </si>
  <si>
    <t>TFF 1.LİG</t>
  </si>
  <si>
    <t>https://t.co/ZIVLI48GhH</t>
  </si>
  <si>
    <t>2016-08-29 14:23:42</t>
  </si>
  <si>
    <t>Row1478</t>
  </si>
  <si>
    <t>Sırp oyuncu Radulovic'in ardından birçok kadın, yönetmen Aleksic tarafından tacize uğradığını açıkladı: Sırbistan Kültür Bakanı Gojkoviç, yaşananları 'Sırbistan’ın Harvey Weinstein davası' olarak nitelendirdi https://t.co/DhQmoCRH6G https://t.co/xISrZndz2g</t>
  </si>
  <si>
    <t>2021-01-29 16:15:00</t>
  </si>
  <si>
    <t>Sputnik Haber Ajansı &amp; Radyo.</t>
  </si>
  <si>
    <t>2011-11-30 12:15:05</t>
  </si>
  <si>
    <t>Row1491</t>
  </si>
  <si>
    <t>Balkanlar'da #Metoo hareketi: Sırp oyuncu 68 yaşındaki yönetmen tarafından tecavüze uğradığını açıkladı https://t.co/fw4yL4UNRM https://t.co/NkWisCXBpp</t>
  </si>
  <si>
    <t>2021-01-29 15:18:00</t>
  </si>
  <si>
    <t>Row1505</t>
  </si>
  <si>
    <t>Başarılı Sırp oyuncu Miléna Radulovic'in, 68 yaşındaki yönetmen Miroslav Aleksić tarafından tecavüze uğradığını açıklaması ülkede çığ etkisi yarattı. Radulovic'in açıklamaları sonrası Sırbistan'da binlerce kadın “Nisi sama/Yalnız değilsin” başlığı altında kampanyaya katılıyor. https://t.co/dgyKX1HZYQ</t>
  </si>
  <si>
    <t>2021-01-29 14:16:54</t>
  </si>
  <si>
    <t>vaziyetcomtr</t>
  </si>
  <si>
    <t>Vaziyet</t>
  </si>
  <si>
    <t>Kiralık kalemlere, doğruyu gizleyenlere, haksızlık edenlere karşı gerçek haber. #VaziyetHaber Telegram ➡️ https://t.co/qyUOGBJ2zC</t>
  </si>
  <si>
    <t>https://t.co/WFMBzJBuo2</t>
  </si>
  <si>
    <t>2015-06-27 11:09:34</t>
  </si>
  <si>
    <t>Kasımpaşa, Sırp savunma oyuncusu Dusko Tosic'i sezon sonuna kadar kadrosuna kattığını açıkladı. https://t.co/kJqyg635jA</t>
  </si>
  <si>
    <t>2021-01-29 13:15:57</t>
  </si>
  <si>
    <t>222Haber</t>
  </si>
  <si>
    <t>222Haber resmi twitter hesabıdır.
İletişim: 222haber@gmail.com</t>
  </si>
  <si>
    <t>https://t.co/kLUzdY3cuJ</t>
  </si>
  <si>
    <t>2018-10-12 17:00:59</t>
  </si>
  <si>
    <t>Row17</t>
  </si>
  <si>
    <t>Fiorentina’nın 21’lik Sırp forveti Duśan Vlahovic. 
Geliyor</t>
  </si>
  <si>
    <t>2021-03-19 01:48:50</t>
  </si>
  <si>
    <t>Hafifesmer</t>
  </si>
  <si>
    <t>Kara Kartal Bey 🦅</t>
  </si>
  <si>
    <t>BEŞİKTAŞ JK</t>
  </si>
  <si>
    <t>2011-02-17 16:37:30</t>
  </si>
  <si>
    <r>
      <t/>
    </r>
    <r>
      <rPr>
        <sz val="11"/>
        <color rgb="FF000000"/>
        <rFont val="Calibri"/>
        <family val="2"/>
        <scheme val="minor"/>
      </rPr>
      <t xml:space="preserve">Bir sırp filmi </t>
    </r>
    <r>
      <rPr>
        <sz val="11"/>
        <color rgb="FF000000"/>
        <rFont val="Calibri"/>
        <family val="2"/>
        <scheme val="minor"/>
      </rPr>
      <t>https://t.co/4JIYQKVv2u</t>
    </r>
  </si>
  <si>
    <t>2021-03-19 01:20:52</t>
  </si>
  <si>
    <t>hypatiays</t>
  </si>
  <si>
    <t>ays</t>
  </si>
  <si>
    <t>bir zamanlar gökyüzü insanıydım</t>
  </si>
  <si>
    <t>2011-05-26 14:26:24</t>
  </si>
  <si>
    <t>ig/hypatiays</t>
  </si>
  <si>
    <t>bir sirp filmi.....hatirlamak bile istemiyorum, o kadar rahatsiz edici ve kotuydu ki sakin izlemeyin https://t.co/YabAYkdHh9</t>
  </si>
  <si>
    <t>2021-03-19 00:31:36</t>
  </si>
  <si>
    <t>cursedmyrtle</t>
  </si>
  <si>
    <t>hem boşum hem beleşim, sadece kendi kendime konuşuyorum</t>
  </si>
  <si>
    <t>https://t.co/ML7qfIZm22</t>
  </si>
  <si>
    <t>2016-01-19 21:48:39</t>
  </si>
  <si>
    <t>77</t>
  </si>
  <si>
    <t>Row37</t>
  </si>
  <si>
    <t>hiçbir şeyi yokken üç senede yanındaki kişiyle beraber bir ev satın alabilmişler, Teksas'ta yaşıyorlar sanırım? benim kyk'yı ödemem üç sene sürecek insanlar üç senede altlarına ev çekiyor... bu gece de sırp aydınlanması okumluyordum biraz ağlama molası verelim bari... https://t.co/Q2aAx0KSfb</t>
  </si>
  <si>
    <t>2021-03-19 00:10:22</t>
  </si>
  <si>
    <t>wehrnehmund</t>
  </si>
  <si>
    <t>niemand</t>
  </si>
  <si>
    <t>zoraki insan. https://t.co/kdsggP0MDs</t>
  </si>
  <si>
    <t>https://t.co/3NKwiixIg5</t>
  </si>
  <si>
    <t>2019-09-20 20:06:27</t>
  </si>
  <si>
    <t>Row39</t>
  </si>
  <si>
    <t>3. Dünya savaşı yine sırp milliyetçiliğine verilen rus desteği-balkanlar üzerinden çıkmaz inşallah https://t.co/FJo8g1vjUu</t>
  </si>
  <si>
    <t>2021-03-18 23:55:45</t>
  </si>
  <si>
    <t>DontylerY</t>
  </si>
  <si>
    <t>DonTyler</t>
  </si>
  <si>
    <t>Fortis Fortuna Adiuvat</t>
  </si>
  <si>
    <t>2020-11-08 13:23:40</t>
  </si>
  <si>
    <t>1 hafta önce bütün maç 52 sayı atan takım tek çeyrekte 28 attı. Tek fark şu anki takımda bir Sırp var 😉</t>
  </si>
  <si>
    <t>2021-03-18 21:05:15</t>
  </si>
  <si>
    <t>fanofbbasketbal</t>
  </si>
  <si>
    <t>champion 〽️</t>
  </si>
  <si>
    <t>Sevdik seni her şeyden çok @fenerbahce 💛 💙</t>
  </si>
  <si>
    <t>2017-12-03 18:43:24</t>
  </si>
  <si>
    <t>Ermeni sana Türk diyor.
Yunan sana Türk diyor
arap sana Türk diyor
Sırp, Rus, Pers sana Türk diyor.
Sen kendine Türk demeye utanıyorsun.
Sen ümmet değil Milletsin.</t>
  </si>
  <si>
    <t>2021-03-18 20:34:14</t>
  </si>
  <si>
    <t>im_katfar</t>
  </si>
  <si>
    <t>Katfar⚫</t>
  </si>
  <si>
    <t>Kartal İHL Mezunu Değil, Ekonomist değil, Tarihçi değil, Manken değil, Hele ki eleştiriye hiç açık değil.
Zeki Çevik ve Aynı Zamanda Ahlaksız.           
Deist.</t>
  </si>
  <si>
    <t>2020-11-30 21:27:55</t>
  </si>
  <si>
    <t>CoRoT-7b</t>
  </si>
  <si>
    <t>Türkiye Basketbol Federasyonu Başkanı Hidayet Türkoğlu, FIBA Avrupa seçimlerinde Turgay Demirel'in rakibi Sırp Tomasevic'i desteklemiş.
🤔
Niye mi geri gidiyoruz?
Fenerbahçeli Futbol Federasyonu Başkanı
Fenerbahçeli Basketbol Federasyonu Başkanı https://t.co/FUs7yoSaY9</t>
  </si>
  <si>
    <t>2021-03-18 20:22:00</t>
  </si>
  <si>
    <t>blackpage_3</t>
  </si>
  <si>
    <t>Eşref G yeni hesap</t>
  </si>
  <si>
    <t>ATATÜRK
GALATASARAY 𓃬⭐⭐⭐⭐𓃬
@blackpage2esref askıda.
Jack of all trades, master of none. Freelance Journalist.</t>
  </si>
  <si>
    <t>2016-03-15 23:15:37</t>
  </si>
  <si>
    <t>3) Savaş, 28 Haziran 1914’te Avusturya–Macaristan İmparatorluğu veliahdının bir Sırp milliyetçisi tarafından öldürülmesi sonucu İngiltere, Fransa ve Rusya’nın oluşturduğu Üçlü İtilaf ile Almanya, Avusturya-Macaristan ve İtalya’nın oluşturduğu Üçlü İttifak arasında başlamıştır... https://t.co/tNz53ZHp7Z</t>
  </si>
  <si>
    <t>2021-03-18 18:07:44</t>
  </si>
  <si>
    <t>tdbbweb</t>
  </si>
  <si>
    <t>TDBB</t>
  </si>
  <si>
    <t>Türk Dünyası Belediyeler Birliği (TDBB) Resmi Twitter Hesabı
Union of Turkish World Municipalities (TDBB) Official Account</t>
  </si>
  <si>
    <t>http://t.co/I98NcKET6r</t>
  </si>
  <si>
    <t>2011-07-11 14:58:40</t>
  </si>
  <si>
    <t>Row85</t>
  </si>
  <si>
    <t>Sırp bir çocuğa "Irkın önemli değil. Sen bu devletin ferdisin" mesajını verirseniz o çocuk devletine hizmet için büyüyünce başbakan da olur, aşı da bulur. Ancak Türk olmayan birine her sabah "Türküm!" dedirtirseniz, o çocuk bütün enerjisini mensup olduğu ırkı korumak için harcar https://t.co/kuqmAy5ilu</t>
  </si>
  <si>
    <t>2021-03-18 17:10:12</t>
  </si>
  <si>
    <t>Dünya başka gidecek yeri olmayanların yurdudur.</t>
  </si>
  <si>
    <t>Kafkasya uçurumları</t>
  </si>
  <si>
    <t>Row88</t>
  </si>
  <si>
    <t>Kusura bakma anne oğlun 2.11lik bir sırp çocuğa aşık oldu.. https://t.co/896qBmjdng</t>
  </si>
  <si>
    <t>2021-03-18 16:06:14</t>
  </si>
  <si>
    <t>mertakpnar</t>
  </si>
  <si>
    <t>Mert Akpınar</t>
  </si>
  <si>
    <t>Yarım pansiyon hayatlar içindeki 5 yıldızlık adamlar.
#GALATASARAY</t>
  </si>
  <si>
    <t>2010-07-21 14:53:51</t>
  </si>
  <si>
    <t>Babamın babası ise Sırp zulmünden babaaını kaybetmiş annesiyle Türkiye’nin sahiplendiği bir çocuk(9 yaşlarında gelmiş)</t>
  </si>
  <si>
    <t>2021-03-18 13:59:58</t>
  </si>
  <si>
    <t>mervemcigim</t>
  </si>
  <si>
    <t>Merve Doğrusöz</t>
  </si>
  <si>
    <t>obsessively</t>
  </si>
  <si>
    <t>2021-03-09 21:29:39</t>
  </si>
  <si>
    <t>çektirmediğini ancak kışın soğuktan etkilendiğini yazar. Kaldığı süre zarfında İngiliz, Fransız, Yeni Zelandalı, Avustralyalı, Rus, Polonyalı, Ukraynalı, Karadenizli Rum, Rus Yahudi, İtalyan, Kazak, Gürcü, Hintli, Arap, İrlandalı, Romanyalı ve Sırp esirlerin bulunduğunu aktarır.</t>
  </si>
  <si>
    <t>2021-03-18 10:42:18</t>
  </si>
  <si>
    <t>edebi_ruhi</t>
  </si>
  <si>
    <t>TDE Öğret.</t>
  </si>
  <si>
    <t>ADÜ ...  Ölüm gibi bekledim seni ne zaman geleceğini bilmeden ...🥰😢😇💫🧑‍🏫🚵‍♂️</t>
  </si>
  <si>
    <t>2020-10-06 12:05:19</t>
  </si>
  <si>
    <t>iki bin on yılında AB'ye girecektik doksanlı yıllara girdik...  faili meşhur cinayetler, insan kaçırmalar, ırkçı saldırılar, parti kapatma davaları, yök yök... hepsi var. bir sırp katliamları eksik... ama tabi orda parçalanacak bir yugosalvya yok artık...</t>
  </si>
  <si>
    <t>2021-03-18 09:04:51</t>
  </si>
  <si>
    <t>cuneyt_uzunlar</t>
  </si>
  <si>
    <t>cüneyt uzunlar</t>
  </si>
  <si>
    <t>boğaziçili öğrenciler mi açtırdı mimozaları, 222021</t>
  </si>
  <si>
    <t>https://t.co/GdXKNYJSjx</t>
  </si>
  <si>
    <t>2014-10-17 18:50:40</t>
  </si>
  <si>
    <t>Row119</t>
  </si>
  <si>
    <t>Rüyamda Sırp asıllı bir  asker elektrik akımına kapılıyordu. Çok kötü bir rüya #günaydın</t>
  </si>
  <si>
    <t>2021-03-18 08:10:59</t>
  </si>
  <si>
    <t>cennetozs</t>
  </si>
  <si>
    <t>Cennet Özlem</t>
  </si>
  <si>
    <t>2011-06-30 16:40:01</t>
  </si>
  <si>
    <t>Row143</t>
  </si>
  <si>
    <t>📢Sırp gazeteci 1915''te yazmış:
"Cami önü kalabalık.Türklerin zaferini kutluyorlar.Kocası Çanakkale'den belki hiç gelmeyecek Boşnak kadınlara sordum. Endişe etmiyor musunuz?
"Endişemiz İstanbul'du. Bunun için yolladık"
#18martcanakkalezaferi
#CanakkaleGecilmez #CanakkaleZaferi https://t.co/Xzh2rD5uir</t>
  </si>
  <si>
    <t>2021-03-18 03:16:51</t>
  </si>
  <si>
    <t>Jxlhš ☪️🇹🇷</t>
  </si>
  <si>
    <t>2010-11-01 23:13:06</t>
  </si>
  <si>
    <t>📌1- Aşılamada Sırbistan Hala Avrupa'da 1.
Sırp hükümetince açıklanan son verilere göre, şu ana kadar Sırbistan’da 2.052.402 doz koronavirüs aşısı yapıldı ve 793.926 kişiye ikinci doz aşı uygulandı. https://t.co/oUpgC6OcL2</t>
  </si>
  <si>
    <t>2021-03-18 03:09:56</t>
  </si>
  <si>
    <t>Row145</t>
  </si>
  <si>
    <t>📌2-Hanehalkı kredileri %11,4,kurumsal krediler ise %9,1 oranında artmıştır.Sırp bankalarının 2020 yılındaki toplam alacakları,söz konusu yılın ikinci yarısında bankalar tarafından dinar şirket tahvillerinin satın alınmasının bir sonucu olarak % 10,7 oranında artış kaydetmiştir.</t>
  </si>
  <si>
    <t>2021-03-18 03:02:25</t>
  </si>
  <si>
    <t>Row164</t>
  </si>
  <si>
    <t>Sevr anlaşması,  İtilaf Devletleri olan; Britanya İmparatorluğu, Fransa, İtalya, Japonya, Ermenistan, Belçika, Yunanistan, Hicaz Krallığı, Polonya, Portekiz, Romanya, Sırp, Hırvat ve Sloven Krallığı, Çekoslovakya ile mağlup Osmanlı İmparatorluğu arasında imzalanmıştı.</t>
  </si>
  <si>
    <t>2021-03-18 00:17:05</t>
  </si>
  <si>
    <t>erolsunat</t>
  </si>
  <si>
    <t>Erol Sunat</t>
  </si>
  <si>
    <t>Pusula Gazetesi Köşe Yazarı</t>
  </si>
  <si>
    <t>2016-11-15 14:03:27</t>
  </si>
  <si>
    <t>Row166</t>
  </si>
  <si>
    <t>Manchester United, Fiorentina'nın 23 yaşındaki Sırp savunma oyuncusu Nikola Milenkovic ile görüşmelere başladı. (Calciomercato) #ManchesterUnited #Fiorentina #NikolaMilenkovic #transfergelişmesi #transferarenası #transfergundemi #transfergunlugu #transferhattı https://t.co/MKZiPbGxmS</t>
  </si>
  <si>
    <t>2021-03-18 00:05:48</t>
  </si>
  <si>
    <t>santra_ve_gol</t>
  </si>
  <si>
    <t>Santra ve Gol</t>
  </si>
  <si>
    <t>Çaylak bir editör kendi çapında hevesli bir spor yazarı futbolsever</t>
  </si>
  <si>
    <t>https://t.co/wenWLxDbKQ</t>
  </si>
  <si>
    <t>2019-06-03 15:52:13</t>
  </si>
  <si>
    <t>Sırbistan'ın Niş şehrinde bulunan İslâm Ağa Camii 17 Mart 2004 tarihinde yüzlerce Sırp radikal grup tarafından yakılıp tahrip edildi. https://t.co/vtQtYAyIS1</t>
  </si>
  <si>
    <t>2021-03-17 23:42:52</t>
  </si>
  <si>
    <t>Durim14Abazi</t>
  </si>
  <si>
    <t>Durim Abazi</t>
  </si>
  <si>
    <t>Marmara Üniversitesi (Gazetecilik)
İbn Haldun Üniversitesi (RTS)
Balkan / Turan</t>
  </si>
  <si>
    <t>https://t.co/u2ic49ryVB</t>
  </si>
  <si>
    <t>2016-05-30 04:17:06</t>
  </si>
  <si>
    <t>etnik kökenini söyletemezsiniz…
Keza Avusturya da durum aynıdır... Avusturyalılar da  Macar, Sırp, Hırvat, Boşnak,  Slovenler, Çek, İtalyan ve Rumen etnik gruplardan oluşmasına rağmen hangi etnik gruba kim olduklarını sorarsanız sorun alacağınız cevap yine aynıdır: ‘’Ben +</t>
  </si>
  <si>
    <t>2021-03-17 22:56:55</t>
  </si>
  <si>
    <t>nazlimarica</t>
  </si>
  <si>
    <t>Nazlım Arıca</t>
  </si>
  <si>
    <t>2013-10-20 17:49:50</t>
  </si>
  <si>
    <t>Bu adam Sırp https://t.co/zfOUdgbt0L</t>
  </si>
  <si>
    <t>2021-03-17 22:02:50</t>
  </si>
  <si>
    <t>sahpazboz</t>
  </si>
  <si>
    <t>Celil Bağseven</t>
  </si>
  <si>
    <t>2020-06-20 20:17:04</t>
  </si>
  <si>
    <t>Peçenek, Macar ve Sırp paralı askeri bulunan iki ordu ile II. Kılıç Arslan üzerine yürüyüşe geçtiler.General Andronikos Vatatzes komutasındaki ordu Kastamonu ve Amasya üzerinden Eylül 1176'da Niksar'a gelip bu kaleyi kuşattı. Fakat bu yörede bulunan</t>
  </si>
  <si>
    <t>2021-03-17 21:17:22</t>
  </si>
  <si>
    <t>"bir sırp filmi" seni yazani yöneteni sikeyim daha igrenc bi filim izlemedim ap</t>
  </si>
  <si>
    <t>2021-03-17 19:07:28</t>
  </si>
  <si>
    <t>batuhaNN17A</t>
  </si>
  <si>
    <t>batubb</t>
  </si>
  <si>
    <t>PAÜ📚📚 işletme yönetimi🤷‍♂️
gt var😇🏳️‍🌈👿</t>
  </si>
  <si>
    <t>https://t.co/38Qd6gCCpZ</t>
  </si>
  <si>
    <t>2019-09-01 14:10:54</t>
  </si>
  <si>
    <t>Bir Sırp Filmi diye film izledim kendime gelemiyorum</t>
  </si>
  <si>
    <t>2021-03-17 19:05:42</t>
  </si>
  <si>
    <t>Row208</t>
  </si>
  <si>
    <t>Madem sanat dedik buraya sırp performans sanatçısı bırakıyorum. Marina Abramović https://t.co/OJNgozCkOL</t>
  </si>
  <si>
    <t>2021-03-17 19:02:55</t>
  </si>
  <si>
    <t>gokcenert</t>
  </si>
  <si>
    <t>II. düşes serengeti düzlükleri 🏳️‍🌈⃤</t>
  </si>
  <si>
    <t>Pavlov’un kedisi</t>
  </si>
  <si>
    <t>2021-03-07 17:09:30</t>
  </si>
  <si>
    <t>💥 Manchester United, Sırp savunmacının peşinde
https://t.co/DNIADO4lVU</t>
  </si>
  <si>
    <t>2021-03-17 17:40:27</t>
  </si>
  <si>
    <t>ajansspor</t>
  </si>
  <si>
    <t>Ajansspor</t>
  </si>
  <si>
    <t>Anında, Tarafsız Spor Haberleri https://t.co/dWs1JkxwHF https://t.co/1BcT4uDd7u</t>
  </si>
  <si>
    <t>https://t.co/psgIv8i9cv</t>
  </si>
  <si>
    <t>2009-04-14 13:22:13</t>
  </si>
  <si>
    <t>butun insanlarin kas ve kemik yapisi da ayni degil sizin "normalinize" gore asiri yapili kadinlar ve gucsuz erkekler de var voleyboldan ornek vereyim sirp kadin voleybolcu brankica mihajlović yapisi sayesinde butun toplari 0ldurebiliyo karsisinda defans yapmak cok zor https://t.co/siAs2omZZA</t>
  </si>
  <si>
    <t>2021-03-17 17:09:24</t>
  </si>
  <si>
    <t>taylorallah</t>
  </si>
  <si>
    <t>arya kuduzotu</t>
  </si>
  <si>
    <t>any pronouns | sitenin baskaniyim baska sorusu olan</t>
  </si>
  <si>
    <t>https://t.co/yuZiPqEJkt</t>
  </si>
  <si>
    <t>2020-12-03 21:40:02</t>
  </si>
  <si>
    <t xml:space="preserve">lesbos island </t>
  </si>
  <si>
    <t>Row240</t>
  </si>
  <si>
    <t>Vladimir Lasica İslam Felsefesi üzerine çalışmalar yapan bir akedemisyen.(solumda).Annesi Hırvat asıllı olan Vladimir'in babası Bosna savaşında Bosnalıların yanında yer almış bir Sırp. Savaşta öldürülüyor...annesi ve babası müslüman olmasa da Vladimir müslüman olmuş.
@bilgivealgi https://t.co/GiywrnN0NW</t>
  </si>
  <si>
    <t>2021-03-17 16:19:41</t>
  </si>
  <si>
    <t>omerlutfiT</t>
  </si>
  <si>
    <t>Ömer Lütfi TÜRKMENOĞLU 🟢 🇹🇷</t>
  </si>
  <si>
    <t>Uluslararası Bilgi ve Algı Derneği (BİLAL) Başkanı | President of International Information and Perception Association (BİLAL) Şahsi Hesap</t>
  </si>
  <si>
    <t>https://t.co/NuSpKhuIMK</t>
  </si>
  <si>
    <t>2011-11-15 02:03:10</t>
  </si>
  <si>
    <t>Row263</t>
  </si>
  <si>
    <t>Dış işleri bakanlığı ikili anlaşmalarda Balkan ülkeleri ile okul kitaplarında abartılı kötücül ifadelerin giderilmesine dair komisyon kurmuş ve o akademisyen üyesi olduğu komisyonda Bulgar, Yunan ve Sırp okul kitaplarını incelemiş..
Ve söylediği; inanılmaz nefret ile yetişiyorlar</t>
  </si>
  <si>
    <t>2021-03-17 15:13:03</t>
  </si>
  <si>
    <t>berker_f</t>
  </si>
  <si>
    <t>Berker</t>
  </si>
  <si>
    <t>Ne gerek var...</t>
  </si>
  <si>
    <t>2018-07-07 23:07:32</t>
  </si>
  <si>
    <t>İstanbul Tuzla, Türkiye</t>
  </si>
  <si>
    <t>🇵🇱 Polonya Ligi ekiplerinden https://t.co/Letam39ijO Radomka Radom, Sırp pasör çaprazı Ana Bjelica ile sözleşme imzaladı. https://t.co/fTG10CI7gI</t>
  </si>
  <si>
    <t>2021-03-17 14:34:54</t>
  </si>
  <si>
    <t>hic turk oldugu bilinen turla balkanlara gittiniz mi 😂😂😂😂 bulgaristanda takip edildik macaristanda oturdugumuz yerden kovulduk 😂😂😂 sirp polisler 😂😂😂 https://t.co/lmKP7ZT5xU</t>
  </si>
  <si>
    <t>2021-03-17 13:00:34</t>
  </si>
  <si>
    <t>IKIG4ITAN</t>
  </si>
  <si>
    <t>ra⁷ +ㅅ-)</t>
  </si>
  <si>
    <t>twitter kurallarini ihlal eyliyormusum oysaki akademinin cehennemde yanarak *lmesini istemistim</t>
  </si>
  <si>
    <t>2021-03-15 14:17:11</t>
  </si>
  <si>
    <t>Row291</t>
  </si>
  <si>
    <t>OSMANLI TARİHİ 140 FATİH SULTAN MEHMED Sırp Meselesi https://t.co/jOdbmOXprM @YouTube aracılığıyla</t>
  </si>
  <si>
    <t>2021-03-17 12:59:26</t>
  </si>
  <si>
    <t>OSMANLITARH3</t>
  </si>
  <si>
    <t>OSMANLI TARİHİ</t>
  </si>
  <si>
    <t>Osmanlı Torunu</t>
  </si>
  <si>
    <t>2020-09-27 22:57:25</t>
  </si>
  <si>
    <t>Bosna Hersek Devlet Başkanlığı Konseyinin Sırp üyesi ve Başkanı Milorad Dodik: "Türkiye'nin bize göndereceği 30 bin aşı için teşekkür ederiz. Açıkça söylemek istiyorum ki Cumhurbaşkanı Erdoğan, büyük ve bölge barış için önemli bir lider."</t>
  </si>
  <si>
    <t>2021-03-17 10:42:25</t>
  </si>
  <si>
    <t>neolduhaber</t>
  </si>
  <si>
    <t>NeOldu.com</t>
  </si>
  <si>
    <t>Sosyal İçerik &amp; Haber Platformu.                              
 Telegram'da biz ➡️ https://t.co/OGBscICzdS</t>
  </si>
  <si>
    <t>https://t.co/7JKmHzqvDc</t>
  </si>
  <si>
    <t>2015-06-30 19:43:34</t>
  </si>
  <si>
    <t>Row340</t>
  </si>
  <si>
    <t>#Önemli
Bosna-Hersek (BH) ve Türkiye liderleri bugün, Saraybosna'yı Sırp başkenti Belgrad'a bağlayacak ve kısmen Türk bankaları tarafından finanse edilecek otoyol inşaatı için anlaşma imzaladılar.
NOTUM; Sektörde olanlar bilirler.
Bunu güçlü devletler yapar. https://t.co/bGCdcaHd2e</t>
  </si>
  <si>
    <t>2021-03-17 03:26:58</t>
  </si>
  <si>
    <t>BayInternettin</t>
  </si>
  <si>
    <t>InterneTTin</t>
  </si>
  <si>
    <t>@InterneTTinX - Engineer. International Affairs - Government Performance Analysis</t>
  </si>
  <si>
    <t>2014-03-06 21:59:35</t>
  </si>
  <si>
    <t>Row342</t>
  </si>
  <si>
    <t>📌3-Ayrıca, Sırbistan Hükümeti tarafından açıklanan üçüncü yardım paketinin de duyurulmasıyla birlikte, para ve maliye politikası önlemlerinin koordinasyon içinde Sırp ekonomisine olumlu etkilerinin devam edeceği tahmin edilmektedir.</t>
  </si>
  <si>
    <t>2021-03-17 02:33:35</t>
  </si>
  <si>
    <t>Row345</t>
  </si>
  <si>
    <t>🇸🇪AFT114.) 3 MART 2021
eski BEŞİKTAŞ ve ÇAYKUR RİZESPORLU
29y Sırp asıllı ISVEÇLİ forvet
ALEXANDER MILOSEVIC
https://t.co/gfF56hikwo
sene başında
dandik DANİMARKA taşra klübü VEJLE ile
sözleşmesini feshedince klüpsüz kalmış
şimdi STOCKHOLM'de evde pinekliyo</t>
  </si>
  <si>
    <t>2021-03-17 01:50:41</t>
  </si>
  <si>
    <t>SCAN_Monitor</t>
  </si>
  <si>
    <t>Isvec, Norvec, Danimarka gazetelerinden TURKIYE haberleri</t>
  </si>
  <si>
    <t>2017-07-14 12:58:01</t>
  </si>
  <si>
    <t>Row370</t>
  </si>
  <si>
    <r>
      <t/>
    </r>
    <r>
      <rPr>
        <sz val="11"/>
        <color rgb="FF000000"/>
        <rFont val="Calibri"/>
        <family val="2"/>
        <scheme val="minor"/>
      </rPr>
      <t xml:space="preserve">Balkanlarda bir çok medyada bu fotoğraf konuşuluyor. 
Sırp Milorad Dodik (Bosna-Hersek Cumhurbaşkanlığı Konseyi Başkanı)’nın Türk aşısı olduktan sonra ki hali diye sosyal medyada gündem oldu. Aslımız daha net anlatılamazdı.. </t>
    </r>
    <r>
      <rPr>
        <sz val="11"/>
        <color rgb="FF000000"/>
        <rFont val="Calibri"/>
        <family val="2"/>
        <scheme val="minor"/>
      </rPr>
      <t>https://t.co/IKTxIsw1</t>
    </r>
    <r>
      <rPr>
        <sz val="11"/>
        <color rgb="FF000000"/>
        <rFont val="Calibri"/>
        <family val="2"/>
        <scheme val="minor"/>
      </rPr>
      <t>03</t>
    </r>
  </si>
  <si>
    <t>2021-03-17 01:06:34</t>
  </si>
  <si>
    <t>yusufislertr</t>
  </si>
  <si>
    <t>Yusuf İşler</t>
  </si>
  <si>
    <t>•Blog Yazarı/Bosna Hersek/(Lisans) Siyasal Bilimler/(Yüksek Lisans) Uluslararası Ticaret ve Finans/İngilizce Hesap: @yusufislereng1</t>
  </si>
  <si>
    <t>https://t.co/ZPlpDV4IQV</t>
  </si>
  <si>
    <t>2015-01-11 22:57:42</t>
  </si>
  <si>
    <t xml:space="preserve">Aydın/Denizli/Saraybosna </t>
  </si>
  <si>
    <t>Row375</t>
  </si>
  <si>
    <t>"bir sırp filmi" bak işine kardeşim https://t.co/hQERVMIpCg</t>
  </si>
  <si>
    <t>2021-03-17 00:29:50</t>
  </si>
  <si>
    <t>kirmanbaris</t>
  </si>
  <si>
    <t>Barış lakin savaşan🌿</t>
  </si>
  <si>
    <t>muğlak</t>
  </si>
  <si>
    <t>https://t.co/MWmTBnaAOG</t>
  </si>
  <si>
    <t>2015-12-11 18:14:50</t>
  </si>
  <si>
    <t>ENTJ</t>
  </si>
  <si>
    <t>*Görüntüdeki kişi Milorad Dodik arkadaşlar. Bosna Cumhurbaşkanlığının Sırp üyesi.</t>
  </si>
  <si>
    <t>2021-03-17 00:03:30</t>
  </si>
  <si>
    <t>thraciansipahi</t>
  </si>
  <si>
    <t>Bogoris 🇹🇷</t>
  </si>
  <si>
    <t>A Sipahi from Rhodope Mountains
🇹🇷🇧🇦
Sandžaklija</t>
  </si>
  <si>
    <t>2020-10-21 22:16:42</t>
  </si>
  <si>
    <t>Novi Pazar</t>
  </si>
  <si>
    <t>En sevdiğim sırp ♥️ https://t.co/x11S9xuZus</t>
  </si>
  <si>
    <t>2021-03-16 23:42:03</t>
  </si>
  <si>
    <t>brkdglgl</t>
  </si>
  <si>
    <t>Bu➖</t>
  </si>
  <si>
    <t>2010-09-19 00:29:50</t>
  </si>
  <si>
    <t>Row385</t>
  </si>
  <si>
    <t>İşte sporun amacı tam olarak bu. Din dil ırk ayırt etmeden insanların aynı duyguları paylaşması. Bir Türk’ün Amerika’daki bir Sırp için hep güzel şeyler dilemesi ve gururlanması.</t>
  </si>
  <si>
    <t>2021-03-16 23:41:35</t>
  </si>
  <si>
    <t>3sevv</t>
  </si>
  <si>
    <t>Şev🦄/markonunfenerbüyüsü</t>
  </si>
  <si>
    <t>@fbbasketbol 🦋</t>
  </si>
  <si>
    <t>2021-01-22 22:34:35</t>
  </si>
  <si>
    <t>Row390</t>
  </si>
  <si>
    <t>Hiç ummadık anda Amerika’daki bir Sırp bir tivite Istanbul😍 cevabı veriyor ve binlerce kişi aynı duyguları hissediyoruz. Bu muazzam bir olay. It’s definitely #FenerFamily effect🥺💙</t>
  </si>
  <si>
    <t>2021-03-16 23:35:19</t>
  </si>
  <si>
    <t>Ya o kadar maaşı Gül diyemi alıyorsun aq sen müptezel sırp o yığın maaşı at kafası gibi mal mal gezin diyemi alıyorsun aq hacı baba tekkesi mi bura a ibneler sizi</t>
  </si>
  <si>
    <t>2021-03-16 23:25:48</t>
  </si>
  <si>
    <t>kartal20_kartal</t>
  </si>
  <si>
    <t>Volkan Kartal ⚫⚪🦅</t>
  </si>
  <si>
    <t>Sadece BEŞİKTAŞ</t>
  </si>
  <si>
    <t>2015-05-24 13:38:35</t>
  </si>
  <si>
    <t>Row405</t>
  </si>
  <si>
    <t>Sırp piçine yazar</t>
  </si>
  <si>
    <t>2021-03-16 23:00:07</t>
  </si>
  <si>
    <t>Muratcan</t>
  </si>
  <si>
    <t>📹VIDEO: #EuroLeague'de son dönemin en etkili takımı @AnadoluEfesSK'in Sırp yıldızı Vasilije Micic, harika performanslarını @MaccabitlvBC karşısında sürdürdü!
Micic'in İsrail deplasmanındaki etkileyici performansı huzurlarınızda:
https://t.co/qIrxE1VYHI</t>
  </si>
  <si>
    <t>2021-03-16 22:47:46</t>
  </si>
  <si>
    <t>2014-10-26 20:35:50</t>
  </si>
  <si>
    <t>Row419</t>
  </si>
  <si>
    <t>#EuroLeague @AnadoluEfesSK bir süredir muhteşem bir seri yakaladı ve önüne geleni ezerek yoluna devam ediyor...
Fakat takımın Sırp guardı Vasilije Micic, henüz gidilecek yollarının olduğu görüşünde:
https://t.co/wDWd5vk9Bc</t>
  </si>
  <si>
    <t>2021-03-16 22:26:55</t>
  </si>
  <si>
    <t>Tarihçi Mehmed Neşrî, eserinde I. Murad'ın Sırp Kralı'nın kendisini savaşa davet ettiğinde hiddetlenerek, "İnşallah ona Türk erliğin gösterem" sözüyle padişahın Türklük'ten gurur duyduğunu ifade eder.</t>
  </si>
  <si>
    <t>2021-03-16 22:01:07</t>
  </si>
  <si>
    <t>ferhatguven2020</t>
  </si>
  <si>
    <t>Ferhat Güven</t>
  </si>
  <si>
    <t>Antalya Barosu~ Stj avukat</t>
  </si>
  <si>
    <t>2020-11-13 18:45:55</t>
  </si>
  <si>
    <t>Row445</t>
  </si>
  <si>
    <t>sırp rakısı öldürmez dimi? https://t.co/LvhUMeOj9a</t>
  </si>
  <si>
    <t>2021-03-16 21:51:43</t>
  </si>
  <si>
    <t>Bicool4</t>
  </si>
  <si>
    <t>Bicool</t>
  </si>
  <si>
    <t>tüm suçlu hera siz rahat olun</t>
  </si>
  <si>
    <t>2015-07-24 21:49:05</t>
  </si>
  <si>
    <t>Row447</t>
  </si>
  <si>
    <t>Olimpiyatlarda sırp milli takımının durumu biraz belirsiz gibi</t>
  </si>
  <si>
    <t>2021-03-16 21:47:30</t>
  </si>
  <si>
    <t>ogzhnvolley</t>
  </si>
  <si>
    <t>Voleybol seven Fenerli bir bey 💛💙</t>
  </si>
  <si>
    <t>2020-12-20 19:59:26</t>
  </si>
  <si>
    <t>Biraz sırp milli takımına bakalım...
Boskovic ve Maja konuşmaya gerek var mı? 😬
Mihajlovic formsuzluğu ne kadar 2 süperstarın da olsa takımın şansını çok azaltır
Busa da servis karşılaması problem olmaya başladı başları arayacak
Ve Veljkovic gibi bir eksik https://t.co/XkvE0EVzHq</t>
  </si>
  <si>
    <t>2021-03-16 21:46:26</t>
  </si>
  <si>
    <t>Boşnaklar’ın çok iyi espri kabiliyeti olduğunu biliyor muydunuz? Bugün Türkiye’nin Bosna’ya 30 bin aşı bağışı yapacağını duyurmasının ardından Bosnalı Sırp lider Dodik için espri hemen yapıldı. “Türk aşısı vurulan Dodik, yatsı namazı kaçta diye soruyor” 😂 https://t.co/eHZAxlRfJm</t>
  </si>
  <si>
    <t>2021-03-16 21:34:23</t>
  </si>
  <si>
    <t>Cetres1</t>
  </si>
  <si>
    <t>Ömer Çetres</t>
  </si>
  <si>
    <t>T.C. Cumhurbaşkanlığı İletişim Başkanlığı/Press Counsellor of Turkey in BiH/ Former Chief Editor at Diriliş Postası/ Former Regional Director of Balkans at AA</t>
  </si>
  <si>
    <t>2011-02-28 02:19:14</t>
  </si>
  <si>
    <t xml:space="preserve"> #Sarajevo حب الوطن من الايمان</t>
  </si>
  <si>
    <t>1.kosava savaşından sonra savaş alanını gezerken bir Sırp askeri tarafından sırtından hançerlenerek öldürülmüştür.</t>
  </si>
  <si>
    <t>2021-03-16 21:15:48</t>
  </si>
  <si>
    <t>RowID</t>
  </si>
  <si>
    <t>Rusya'nın Ankara Büyükelçiliği'nden 18 Mart paylaşımı: 'Bugün Rus Aleksandrov Kızıl Ordu Korosu’nun icra ettiği Çanakkale Türküsü'nü paylaşmadan edemiyoruz' https://t.co/l7oxe27obY https://t.co/MincUxEMIe</t>
  </si>
  <si>
    <t>2021-03-18 18:13:47</t>
  </si>
  <si>
    <t>Kullanıcı adıma bakın ben rus oldum</t>
  </si>
  <si>
    <t>2021-03-19 12:46:20</t>
  </si>
  <si>
    <t>k3ndinepsikolog</t>
  </si>
  <si>
    <t>ilya ilyiç sedo</t>
  </si>
  <si>
    <t>Marmara</t>
  </si>
  <si>
    <t>2020-03-20 12:38:56</t>
  </si>
  <si>
    <t>Rus petrokimya devi SIBUR yatırım rotasını Türkiye'ye çevirdi
https://t.co/4viojr5KSP</t>
  </si>
  <si>
    <t>2021-03-19 12:45:00</t>
  </si>
  <si>
    <t>gazeteortadogu</t>
  </si>
  <si>
    <t>Ortadoğu Gazetesi</t>
  </si>
  <si>
    <t>“Ne Mutlu Türk'üm Diyene”</t>
  </si>
  <si>
    <t>https://t.co/rTkaSJLKEB</t>
  </si>
  <si>
    <t>2012-02-13 16:42:54</t>
  </si>
  <si>
    <t>Row78</t>
  </si>
  <si>
    <t>Tüm bunlar ışığında Rusya'da büyük şirketler oligarkların olmasın diye yaygara koparan Putin'in Türkiye gibi Diktatörlüğün öykünüldüğü ülkelerde Çok seveni oldu. Yaptığı iş ahlaki mi? Tabii ki değil. 
Arkadaşlarına aklattığı milyonlarca dolar, Rus halkının parasıydı.</t>
  </si>
  <si>
    <t>2021-03-19 12:44:00</t>
  </si>
  <si>
    <t>IncorePolitic</t>
  </si>
  <si>
    <t>PoliticallyIncorrect (π)</t>
  </si>
  <si>
    <t>Türkçe/English tweet's 
You can use translator for tweets.
#News #Strategy #Economy #Energy
Motto is PoliticallyIncorrect.</t>
  </si>
  <si>
    <t>2021-01-17 21:46:36</t>
  </si>
  <si>
    <t>Batı Türkistan</t>
  </si>
  <si>
    <t>🔴Rus Karadeniz Filosu'ndan 6 denizaltı alarma geçirildi ve denizde konuşlandı.
🔴Türk Hava Kuvvetleri'ne ait AEW&amp;C uçağı Karadeniz'de uçuş yapıyor. (Erken uyarı sistemi taşıyan uçak)</t>
  </si>
  <si>
    <t>2021-03-19 12:43:58</t>
  </si>
  <si>
    <t>Theconsiglere</t>
  </si>
  <si>
    <t>Silvio</t>
  </si>
  <si>
    <t>Uluslararası İlişkiler | Güçlü Ordu Güçlü Devlet | Azcık İç Siyaset</t>
  </si>
  <si>
    <t>2020-11-27 15:44:15</t>
  </si>
  <si>
    <t>Dün bir bilgi aldım Türkiye de Mülk alan Araplar veya Rus'lar 350.000 ₺ otomobilli vergi indirimiyle 200.000 ₺ alıyormuş. Defterdarlik maliye'de çalışan dostlar bilgi verirse sevinirim.Otomobil acentalarda çalışanda olabilir. https://t.co/AIhZygxJ8C</t>
  </si>
  <si>
    <t>2021-03-19 12:43:50</t>
  </si>
  <si>
    <t>acetsahin003</t>
  </si>
  <si>
    <t>Dedesinin Yörük prensesim</t>
  </si>
  <si>
    <t>Güneş ☀️ deniz 🌊 doğa</t>
  </si>
  <si>
    <t>2013-10-01 06:43:30</t>
  </si>
  <si>
    <t>Avsallar, Alanya</t>
  </si>
  <si>
    <t>Azerbaycan, geçici bir süreliğine toprakları üzerinden Ermenistan'a Rus gazı sevkiyatına izin verdi
https://t.co/j2AIULIPPJ https://t.co/OXgvKqfG7L</t>
  </si>
  <si>
    <t>2021-03-17 18:34:55</t>
  </si>
  <si>
    <t>benguturktv</t>
  </si>
  <si>
    <t>BENGÜTÜRK TV</t>
  </si>
  <si>
    <t>BENGÜTÜRK TV resmi twitter hesabıdır. https://t.co/pUNd9PKLJh | https://t.co/ycNb1l3itO</t>
  </si>
  <si>
    <t>https://t.co/fT5NssiNqm</t>
  </si>
  <si>
    <t>2010-12-17 12:58:57</t>
  </si>
  <si>
    <t>Bu kasaya sadece ve sadece rus kızları yükselir https://t.co/adFrVillRw</t>
  </si>
  <si>
    <t>2021-03-17 18:32:20</t>
  </si>
  <si>
    <t>altershoww</t>
  </si>
  <si>
    <t>yazı tura açıldı ama hala karaoke yapılmıyo</t>
  </si>
  <si>
    <t>Öyle de oldu</t>
  </si>
  <si>
    <t>https://t.co/9uyP7XPv1S</t>
  </si>
  <si>
    <t>2010-11-27 19:29:28</t>
  </si>
  <si>
    <t>Boun</t>
  </si>
  <si>
    <t>Tabi bunlar sadece düşünce. Böyle bir savaşın uzaması veyahut farklı silahların test edilmesi açısından belki 3. bir dünya savaşına bile yol açabilir. O nedenle dikkatli izlemek gerek...
Tek ümidim Ukrayna başta olmak üzere Rus işgalinin birçok yerde son bulmasıdır.</t>
  </si>
  <si>
    <t>2021-03-17 18:30:14</t>
  </si>
  <si>
    <t>Furkan32575844</t>
  </si>
  <si>
    <t>Furkan Cœur de Lion 🇹🇷</t>
  </si>
  <si>
    <t>Si vis pacem, para bellum 🕊️
Scientia potentia est 📚
In vino veritas, in aqua sanitas 🍷</t>
  </si>
  <si>
    <t>2018-11-26 00:14:08</t>
  </si>
  <si>
    <t>Herkes bu bedelin yaptırım olacağını düşünüyor lakin kendi görüşüm yakın tarihte cereyan edecek Donbass Savaşı'nda Ukrayna ile ABD taraf olup Rus işgalinden ülkenin doğusunu kurtaracaktır. Bunun üzerine Kırım dolayısıyla yaptırımlar artacaktır ve Ukrayna NATO müttefiki olacaktır. https://t.co/Pejd6CC7wH</t>
  </si>
  <si>
    <t>Rus Bakan Türkiye hakkında konuştu! NATO üyeliği ilişkileri zorluyor! https://t.co/fLMAESoyWz</t>
  </si>
  <si>
    <t>2021-03-17 18:30:01</t>
  </si>
  <si>
    <t>hurseda</t>
  </si>
  <si>
    <t>Hürseda Haber</t>
  </si>
  <si>
    <t>https://t.co/L0HpsXEnPl</t>
  </si>
  <si>
    <t>https://t.co/k1ggPUD0Ix</t>
  </si>
  <si>
    <t>2010-02-12 14:49:02</t>
  </si>
  <si>
    <t>Rus pasaportu da var; Shved etkisi yapar 😂</t>
  </si>
  <si>
    <t>2021-03-17 18:27:12</t>
  </si>
  <si>
    <t>cembocembo</t>
  </si>
  <si>
    <t>Cem TÜZÜN</t>
  </si>
  <si>
    <t>FENERBAHCE S.K. KONGRE ÜYESi. International Trade- leramelt®️- Unnix®️ 👨‍👩‍👧‍👦-✈️ - 🐶 -🐱 - 💙💛💪🏻</t>
  </si>
  <si>
    <t>https://t.co/AtW80N7XqO</t>
  </si>
  <si>
    <t>2010-04-06 16:20:39</t>
  </si>
  <si>
    <t>Akkuyu Nükleer Güç Santrali...
Rus Saha Mühendislerinden Alexey Ve Saha Görevlilerine..
Silifke Yoğurdunu Tanıttık...
Güzel Bir Sunum Gerçekleştirdik...
Yöremizin Kültürümüzün Lezzetlerini Tanıtmaya Devam Edeceğiz....
.
.
#şenelgıdasütvesütürünleri
#silifkeyoğurdu
#lezzetnoktasi https://t.co/o3YLfnMlyH</t>
  </si>
  <si>
    <t>2021-03-17 18:24:09</t>
  </si>
  <si>
    <t>senel_gida</t>
  </si>
  <si>
    <t>Şenel Gıda</t>
  </si>
  <si>
    <t>Zekeriya Şenel</t>
  </si>
  <si>
    <t>2021-02-07 12:18:46</t>
  </si>
  <si>
    <t>Rus robut şirketi Promobot hiper-gerçekçi İnsansı robotlar için kolları sıvadı. https://t.co/DVxk2f7WB4</t>
  </si>
  <si>
    <t>2021-03-17 18:22:23</t>
  </si>
  <si>
    <t>Ctrlhaber0</t>
  </si>
  <si>
    <t>Ctrlhaber</t>
  </si>
  <si>
    <t>Teknoloji için herşey!</t>
  </si>
  <si>
    <t>2021-03-14 19:54:38</t>
  </si>
  <si>
    <t>📌93 Harbi sırasında Erzurum'da Aziziye savunmasına katılan, Rus işgaline karşı Erzurum’daki halk direnişinin simgesi hâline gelmiş Türk kadın kahraman➡️NENE HATUN
(Tarih/Genel Kültür) https://t.co/rdNSfYLepR</t>
  </si>
  <si>
    <t>2021-03-17 18:15:39</t>
  </si>
  <si>
    <t>kpsshapbilgiler</t>
  </si>
  <si>
    <t>KPSS HAP BİLGİ</t>
  </si>
  <si>
    <t>2021 KPSS için hap bilgiler tweet olarak atılacaktır ✍️ Okuyup faydalanabilmemiz için paylaşımlar herkese açıktır. 
İnstagram: 1kpsshapbilgi</t>
  </si>
  <si>
    <t>2020-12-24 02:02:14</t>
  </si>
  <si>
    <t>KUŞADASI RUS MİSAFİRLERİNİ BEKLİYOR
@KusadasiBel @omergunel 
https://t.co/s7sqAlj3N2</t>
  </si>
  <si>
    <t>2021-03-17 18:13:32</t>
  </si>
  <si>
    <t>ajansaydingzt</t>
  </si>
  <si>
    <t>Ajans Aydın Gzt</t>
  </si>
  <si>
    <t>👉Haberi Kaynağından Öğrenin
Olay yerinden sıcak gelişmeler
*Sokak röportajları
*Güncel haberler
*Aydın'a dair her şey</t>
  </si>
  <si>
    <t>https://t.co/9wetS2qkmq</t>
  </si>
  <si>
    <t>2020-05-23 17:51:31</t>
  </si>
  <si>
    <t>aydın</t>
  </si>
  <si>
    <t>Row299</t>
  </si>
  <si>
    <t>Güvenli tatilin adresi Kuşadası Rus turistleri bekliyor https://t.co/kwHw9g6Y1X 
@KusadasiBel @omergunel</t>
  </si>
  <si>
    <t>2021-03-17 18:09:34</t>
  </si>
  <si>
    <t>kent09gazetesi</t>
  </si>
  <si>
    <t>Kent09</t>
  </si>
  <si>
    <t>Kent09 internet Gazetesi Genel Yayın Yönetmeni https://t.co/RAVGYT7xUm</t>
  </si>
  <si>
    <t>https://t.co/3keIBnzgFg</t>
  </si>
  <si>
    <t>2011-01-25 00:57:09</t>
  </si>
  <si>
    <t>Aydın</t>
  </si>
  <si>
    <t>Row322</t>
  </si>
  <si>
    <t>Rus dili ve edebiyati (?) bolumuun adi boyle miydi neyse iste ilgimi cekiyo bi suredir 🧍🧍</t>
  </si>
  <si>
    <t>2021-03-17 18:07:11</t>
  </si>
  <si>
    <t>SO0BR34D</t>
  </si>
  <si>
    <t>moll ☘️</t>
  </si>
  <si>
    <t>#ISFJ - she/her =͟͟͞͞♡ soobrangdan</t>
  </si>
  <si>
    <t>2020-11-26 20:53:28</t>
  </si>
  <si>
    <t>Row357</t>
  </si>
  <si>
    <t>1-Geçen yıl, Dünya Ekonomik Forumu, finans sektörünü hedefleyen yüksek profilli bir siber saldırı simülasyonu yürütmek için Rus hükumeti ve küresel bankalarla işbirliği yaptı; bu, küresel ekonominin “sıfırlanmasının” yolunu açacak gerçek bir olaydı.</t>
  </si>
  <si>
    <t>2021-03-17 18:03:53</t>
  </si>
  <si>
    <t>hsynmnk</t>
  </si>
  <si>
    <t>Shibumi</t>
  </si>
  <si>
    <t>Choy Li Fut,Escrima,Tai Chi,Qigong https://t.co/u2lMipJNuE</t>
  </si>
  <si>
    <t>https://t.co/T5QxvNNiqT</t>
  </si>
  <si>
    <t>2012-01-27 20:50:17</t>
  </si>
  <si>
    <t>Row380</t>
  </si>
  <si>
    <t>İlk defa seyrettim bu videoyu. Aralov’un hatıratında anlattığı bazı Rus diplomatlar da kayıtlara geçmiş. https://t.co/EcTIkzKgFk</t>
  </si>
  <si>
    <t>2021-03-17 18:00:55</t>
  </si>
  <si>
    <t>deniz_uns</t>
  </si>
  <si>
    <t>Deniz Ünsal</t>
  </si>
  <si>
    <t>@TEDAnkara &amp; @BilkentUniv &amp; @TCDdublin @JeanMonnetBursu 2019-20 Grantee 🇹🇷🇪🇺 OpEds in @AnadoluAgency</t>
  </si>
  <si>
    <t>https://t.co/3j7CfUsyif</t>
  </si>
  <si>
    <t>2019-05-26 15:03:10</t>
  </si>
  <si>
    <t xml:space="preserve">Ankara, Turkey </t>
  </si>
  <si>
    <t>Row427</t>
  </si>
  <si>
    <t>James Bond serilerini izlerken bile Rus oyunculardan dolayı devamlı Rus aksanı ile İngilizce konuşulduğu için bir dönem Rus aksanı ile İngilizce makalaleri, öyküleri okuyordum🤣</t>
  </si>
  <si>
    <t>2021-03-17 17:56:33</t>
  </si>
  <si>
    <t>gzm_nrgz</t>
  </si>
  <si>
    <t>gizemmnergizz.</t>
  </si>
  <si>
    <t>Eğer gerçeği gerçekten bilmek istiyorsan, yaşamında bir kez olsun bütün şeyler hakkında şüphe et.</t>
  </si>
  <si>
    <t>2011-08-18 18:57:54</t>
  </si>
  <si>
    <t>Alman'a Alman diyor
Rus'a Rus diyor
Arap'a arap diyor
TÜRK'E TÜRK DİYEMİYOR!</t>
  </si>
  <si>
    <t>2021-03-17 17:55:35</t>
  </si>
  <si>
    <t>xyarennx</t>
  </si>
  <si>
    <t>Ateist
ÖLÜMÜNE MUSTAFA KEMAL ATATÜRK ❣️
2007
İZMİR</t>
  </si>
  <si>
    <t>2020-08-10 23:00:52</t>
  </si>
  <si>
    <t>Tebrikler, Türkiye! 
Aleksandrov Rus Kızıl Ordu Korosu’ndan #İstiklalMarşı
"İstiklal Marşı sessiz okunsun"
Aydın İl Milli Eğitim Müdürü Seyfullah Okumuş’un, koronavirüsün yüksek sesle konuşulduğunda daha hızlı yayıldığını gerekçe göstererek okullarda sessiz okunsun tekklifi https://t.co/7GxUKVfn8p</t>
  </si>
  <si>
    <t>2021-03-17 17:45:55</t>
  </si>
  <si>
    <t>Pekermerih</t>
  </si>
  <si>
    <t>T.C Ayşegül</t>
  </si>
  <si>
    <t>Ne Mutlu Türküm Diyene</t>
  </si>
  <si>
    <t>2013-07-27 11:52:05</t>
  </si>
  <si>
    <t>ADD.ÜYESİ  (DÜNYALI)</t>
  </si>
  <si>
    <t>TC kadınlarının psikolojisi bozuk. Rus kadınlarına kurban olsunlar. (Kendim her hafta piskoroğa ikibin tale veriyorumdur)</t>
  </si>
  <si>
    <t>2021-03-17 17:44:42</t>
  </si>
  <si>
    <t>oykustanbul</t>
  </si>
  <si>
    <t>yoda eğitmeni</t>
  </si>
  <si>
    <t>En inançlı adam, işi yolunda giden adamdır.</t>
  </si>
  <si>
    <t>2016-02-01 01:33:53</t>
  </si>
  <si>
    <t>میدان جهان</t>
  </si>
  <si>
    <t>AKP'li Alpay Özalan'ın Gergerlioğlu'nu Meclis'ten çıkarmaya çalıştığı anlar! 
Sonra Türkiye neden dışlanıyor , dolar neden artıyor. 
Fezlekelerin tamamını geçirseydiniz Meclis’ten neyin nabzını yokluyorsunuz. Rus ve Çin demokrasine geçiş yaptık ! 
 https://t.co/und1elpdLt</t>
  </si>
  <si>
    <t>2021-03-17 17:40:25</t>
  </si>
  <si>
    <t>NejdetKaanAksu</t>
  </si>
  <si>
    <t>Nejdet Kaan AKSU</t>
  </si>
  <si>
    <t>Mustafa Kemal Atatürk’ün “Fikri hür, Vicdanı hür“ insanlarının olduğu Türkiye Cumhuriye’ti içindir mücadelemiz. Sosyolog aday adayı ...</t>
  </si>
  <si>
    <t>2015-08-02 17:53:49</t>
  </si>
  <si>
    <t>Mordor , Mount Doom</t>
  </si>
  <si>
    <t>Ermenistan 30 yıl sonra Azerbaycan boru hattı üzerinden Rus doğalgazı alacak.
Gazprom dün Azerbaycan Socar şirketi ile kısa dönemli transit anlaşması imzaladı. Buna göre, Socar Gazprom'dan aldığı doğalgazı Gürcistan’a sevk edecek, buradanda Ermenistan’ın güney’ine gönderilecek.</t>
  </si>
  <si>
    <t>2021-03-17 17:40:22</t>
  </si>
  <si>
    <t>SahinalpBulent</t>
  </si>
  <si>
    <t>Bülent Şahinalp</t>
  </si>
  <si>
    <t>Demokrat Parti Genel Başkan Yardımcısı, Ankara, Mülkiye, (E) Dış Ticaret Müsteşar Yardımcısı,</t>
  </si>
  <si>
    <t>2020-04-13 16:29:28</t>
  </si>
  <si>
    <t>#abd başkanı biden Putin'e vermiş veristirmiş. Şimdi kimse bir şey yapamaz naraları atıyor . Adamlar Suriye'de Rus askerine füze attılar bundan 4 sene önce .. Putin buna cevap verebildi mi !!! Yapar arkadaşlar bu düzende ne isterse yapar</t>
  </si>
  <si>
    <t>2021-03-17 17:39:18</t>
  </si>
  <si>
    <t>ASantranc</t>
  </si>
  <si>
    <t>Acemi&amp;Santranç</t>
  </si>
  <si>
    <t>örnek maç videoları . Elo 1400 üstü uygun değildir. dm açık yayınlamak isteğiniz maç videoları paylaşılır</t>
  </si>
  <si>
    <t>2020-09-19 21:34:08</t>
  </si>
  <si>
    <t>Row590</t>
  </si>
  <si>
    <t>#ABD’nin yeni başkanı #Biden, 20 Ocak’tan bu yana ilk kez #Rusya’yı doğrudan hedef aldı ve Moskova’nın bedel ödeyeceğini söyledi. 
https://t.co/ACaVj6DYga</t>
  </si>
  <si>
    <t>2021-03-17 17:39:03</t>
  </si>
  <si>
    <t>TheEpochTimesTR</t>
  </si>
  <si>
    <t>The Epoch Times TR</t>
  </si>
  <si>
    <t>The Epoch Times, dürüst ve kaliteli habercilik anlayışı ile 35 ülkede, 21 dilde yayın yapmaktadır. http://t.co/8vleGXHMVE</t>
  </si>
  <si>
    <t>http://t.co/lWsgxblXqV</t>
  </si>
  <si>
    <t>2011-04-30 14:39:49</t>
  </si>
  <si>
    <t>Row641</t>
  </si>
  <si>
    <t>30 kasım 1919 tarihli Ermeni delegasyonu başkanı Boghos Nubar'ın Fransa dışişleri bakanına yazdığı mektup. Mektupta geçen ifadeler: Rus ordusundaki 150.000 Ermeni'ye değinmediğimiz Kafkasya'da 40.000'den fazla Ermeni gönüllü Ermeni vilayetlerinin özgürlüğü için katkı sağlamıştır. https://t.co/c3mjETbp3z</t>
  </si>
  <si>
    <t>2021-03-17 17:33:08</t>
  </si>
  <si>
    <t>_Astinus</t>
  </si>
  <si>
    <t>Astinus</t>
  </si>
  <si>
    <t>The Librarian</t>
  </si>
  <si>
    <t>2020-06-30 01:14:58</t>
  </si>
  <si>
    <t>Anlaşmaya göre, Rus şirketler Suriye'nin Akdeniz'in doğu kıyısındaki Tartus ili açıklarında petrol ve doğalgaz arayacak.</t>
  </si>
  <si>
    <t>2021-03-17 17:31:11</t>
  </si>
  <si>
    <t>Suriye'de resmi yayın organlarından Al-Savra gazetesi, Rusya menşeli iki şirketin Doğu Akdeniz'de petrol ve doğal gaz arama çalışmalarına başlayacağını açıkladı. Habere göre, Suriye rejimi Rus petrol arama firmaları Capital Limited ve East Med Amrit ile anlaşma imzaladı. https://t.co/TyBWdpXyik</t>
  </si>
  <si>
    <t>Azerbaycan, Ermenistan'a Rus gazı sevkiyatına izin verdi
Rus enerji şirketi Gazprom'un geçici bir süreliğine Azerbaycan üzerinden Ermenistan'a doğal gaz sevk edeceği bildirildi.</t>
  </si>
  <si>
    <t>2021-03-17 17:28:34</t>
  </si>
  <si>
    <t>Gokturk2011</t>
  </si>
  <si>
    <t>GoKTurk</t>
  </si>
  <si>
    <t>Saygı sevgiyi, Sevgi Dostluğu getirir...</t>
  </si>
  <si>
    <t>2011-05-04 00:37:57</t>
  </si>
  <si>
    <t>Row686</t>
  </si>
  <si>
    <t>Ana'yı okuyorum. Köylülüğü ile meşhur Ekim devrimi öncesi Rus halkı, Türk devrimi öncesi Türk halkından kat ve kat ileri</t>
  </si>
  <si>
    <t>2021-03-17 17:26:40</t>
  </si>
  <si>
    <t>flarxi</t>
  </si>
  <si>
    <t>A.</t>
  </si>
  <si>
    <t>2018-06-16 10:59:52</t>
  </si>
  <si>
    <t>Row696</t>
  </si>
  <si>
    <t>Azerbaycan, Ermenistan'a giden Rus gazının topraklarından geçmesine izin verdi
#Azerbaycan #Ermenistan #Rusya 
https://t.co/e83i8Z3ANb</t>
  </si>
  <si>
    <t>2021-03-17 17:25:00</t>
  </si>
  <si>
    <t>ortadoguhaber_</t>
  </si>
  <si>
    <t>Ortadoğu Haber</t>
  </si>
  <si>
    <t>Türkiye ve Ortadoğu coğrafyasından anlık haberler.</t>
  </si>
  <si>
    <t>https://t.co/fVxnZgXiQ4</t>
  </si>
  <si>
    <t>2013-05-04 09:00:35</t>
  </si>
  <si>
    <t>Row701</t>
  </si>
  <si>
    <t>Rus piyade saflarını adeta parçaladığını anlatır. Atlarıyla adeta bütünleşen delilerin manevralarına ayak uydurmak o kadar zordur ki, Sir Adolphus Slade, Rus topçusunun çok ender olarak Delilere zarar verebildiğinden bahseder.</t>
  </si>
  <si>
    <t>2021-03-17 17:24:14</t>
  </si>
  <si>
    <t>10064617</t>
  </si>
  <si>
    <t>BOŞ VER YA.!.</t>
  </si>
  <si>
    <t>BOŞ VER DEDİK, YAa.!.    
Artık hayatımdan keşkeleri sildim.
Boşverler ile yaşıyorum.!.
#Erkek #Boğa</t>
  </si>
  <si>
    <t>2011-05-06 13:45:49</t>
  </si>
  <si>
    <t>Zeytin Dalı bölgesine saldırı hazırlığındaki 3 teröristin İHA’nın tespiti sonrasında  komandoların etkisiz hale getirdiği, operasyonda 3 tüfek, 2 Rus menşeili antitank mayını, C-4 kalıpları ve 5  el bombası ile çeşitli mühimmatın ele geçirildiği öğrenildi. https://t.co/LLI0XA7F6f</t>
  </si>
  <si>
    <t>2021-03-17 17:21:14</t>
  </si>
  <si>
    <t>ozersarp</t>
  </si>
  <si>
    <t>sarp özer</t>
  </si>
  <si>
    <t>gazeteci / Anadolu Ajansı</t>
  </si>
  <si>
    <t>2010-07-04 11:13:35</t>
  </si>
  <si>
    <t>Rus askeri aracı Kırım'da kazaya sebep oldu
https://t.co/nl8lApNz8p</t>
  </si>
  <si>
    <t>2021-03-17 17:17:16</t>
  </si>
  <si>
    <t>2009-09-22 15:43:13</t>
  </si>
  <si>
    <t>modern. az haber sitesi: "Anlaşılıyor ki, Ermenistan, Rus barış gücüne mayın haritalarını vermiş ve onlar kontrol altındaki bölgelerde kayıpsız kendi işlerini yapıyorlar. Oysa Azerbaycan istemesine rağmen vermiyorlar; Rusya ise Ermenistan'ı bu konuda zorlamıyor. Muamma"</t>
  </si>
  <si>
    <t>2021-03-17 17:16:45</t>
  </si>
  <si>
    <t>saki552003</t>
  </si>
  <si>
    <t>Ramin</t>
  </si>
  <si>
    <t>Tarihçi, Historian, Историк.</t>
  </si>
  <si>
    <t>2010-04-12 20:35:36</t>
  </si>
  <si>
    <t xml:space="preserve">Туран Turan </t>
  </si>
  <si>
    <t>Avrupa Birliği'nin aşı pasaportu hazır! Rus ve Çin aşısı olanlara pasaport yok... https://t.co/qjM5p4Di7a --- #sondakika #haber #sondakikahaber #haberler</t>
  </si>
  <si>
    <t>2021-03-17 17:16:05</t>
  </si>
  <si>
    <t>ulaknews</t>
  </si>
  <si>
    <t>Ulak News</t>
  </si>
  <si>
    <t>https://t.co/q7dZBzvXzR - Takip ederek Son dakika güncel haberlerden anında haberdar olun...  Tweetler sistem tarafından otomatik gönderilmektedir.</t>
  </si>
  <si>
    <t>https://t.co/8k4dFnZIWA</t>
  </si>
  <si>
    <t>2019-07-04 15:36:07</t>
  </si>
  <si>
    <t>Row803</t>
  </si>
  <si>
    <t>KUŞADASI RUS TURİSTLERİ BEKLİYOR 
Rusya Devlet Başkanı Vladimir Putin’in yurt dışında tatil yapmak isteyen Ruslar için kısıtlama getirmeyeceğini duyurması, Kuşadalı turizmciler tarafından büyük bir sevinçle karşılandı.
https://t.co/RvnQV94OoA  @omergunel https://t.co/uaUSpJsEq1</t>
  </si>
  <si>
    <t>2021-03-17 17:10:58</t>
  </si>
  <si>
    <t>GuneyEgeHA</t>
  </si>
  <si>
    <t>Güney Ege Haber Ajansı</t>
  </si>
  <si>
    <t>2020-11-26 14:08:16</t>
  </si>
  <si>
    <t>Rus piyasaları Biden’ın açıklamaları sonrası negatif https://t.co/febo9XCrUR</t>
  </si>
  <si>
    <t>2021-03-17 17:10:02</t>
  </si>
  <si>
    <t>dovizhaber</t>
  </si>
  <si>
    <t>Döviz Haberleri</t>
  </si>
  <si>
    <t>Döviz kurları - Dolar, Euro, TL, Kripto Para, Borsa, Ekonomi Haberleri</t>
  </si>
  <si>
    <t>2013-01-04 17:42:24</t>
  </si>
  <si>
    <t>Row814</t>
  </si>
  <si>
    <t>Bunu bile siyasete kullanıyor ya AB.. neye göre Rus ve Çin aşısı kabul edilmiyor. Yoksa farklı paktın devletleri olduğu için mi? Var mı bilimsel bir açıklaması.
AB'nin dijital corona aşısı pasaportu hazır: Türkiye aşı pasaportunda yok https://t.co/yb0YhJXmAE</t>
  </si>
  <si>
    <t>2021-03-17 17:09:48</t>
  </si>
  <si>
    <t>zaf_jok_er</t>
  </si>
  <si>
    <t>peekaboo</t>
  </si>
  <si>
    <t>2010-12-06 14:54:21</t>
  </si>
  <si>
    <t>Rus muhalif ın senelerdir hangi hapishanede tutulduğu bilinmiyordu. Bizde terör örgütü başı krallar gibi hapis yatıyor bir eli balda bir eli yağda bu muhalefet Avrupada olsa 1 saat gezebilirlerdi artık Devlet sert yüzünü göstermeli.</t>
  </si>
  <si>
    <t>2021-03-17 17:09:35</t>
  </si>
  <si>
    <t>og_lum</t>
  </si>
  <si>
    <t>Alim Tatlıoğlu</t>
  </si>
  <si>
    <t>yazar_okur🇹🇷🍎
🤚Nasıl yaşarsan,
  Öyle ölürsün;
 Nasıl ölürsen,
  Öyle Dirilirsin.🤚</t>
  </si>
  <si>
    <t>2018-03-29 23:55:53</t>
  </si>
  <si>
    <t>Row836</t>
  </si>
  <si>
    <t>“Rüzgarsız havada dönen fırıldağın mutlaka bir üfleyeni vardır.” Rus atasözü</t>
  </si>
  <si>
    <t>2021-03-17 17:07:37</t>
  </si>
  <si>
    <t>alpaslanaktug</t>
  </si>
  <si>
    <t>Alpaslan Aktuğ</t>
  </si>
  <si>
    <t>doğasever, resimsever, sporsever, İ.Ü.İşletme Fakültesi (473) SMMM, Galatasaray SK Divan üyesi (7617) TMOK üyesi (538)</t>
  </si>
  <si>
    <t>2013-02-12 21:36:25</t>
  </si>
  <si>
    <t>Row860</t>
  </si>
  <si>
    <t>Dosteyevski büyük Rus halkı derdi; devrimi önceledi; bizim Dostoyevski'cilerimiz halkı küçümsemek anladı bunu.</t>
  </si>
  <si>
    <t>2021-03-17 17:05:26</t>
  </si>
  <si>
    <t>Eresbos1903</t>
  </si>
  <si>
    <t>Eresbos #ATE</t>
  </si>
  <si>
    <t>Güncel siyaseti takip eder , Goygoy yapar, Beşiktaşlı'dır. Terazi Erkeği' dir.
Burası benim kişisel alanım istediğimi paylaşırım. Paşa gönlüm bilir.</t>
  </si>
  <si>
    <t>2021-01-01 16:24:29</t>
  </si>
  <si>
    <t>Ütopya</t>
  </si>
  <si>
    <t>Şair, 1905 yılı Rus İhtilali sonrası Türkistan Türkleri arasında başlayan Cedidcilik Hareketi'nin Kazakistan'a taşınmasında rol oynamıştır. Ayrıca millî matbaanın kurulmasında, modern okulların açılmasında, millî tiyatronun gelişmesinde büyük hizmetler vermiştir.</t>
  </si>
  <si>
    <t>2021-03-17 17:03:03</t>
  </si>
  <si>
    <t>ZeytinburnuKSM</t>
  </si>
  <si>
    <t>Zeytinburnu Kültür Sanat</t>
  </si>
  <si>
    <t>https://t.co/EQi5YXDWHu</t>
  </si>
  <si>
    <t>2010-02-12 11:56:01</t>
  </si>
  <si>
    <t>Zeytinburnu, İstanbul</t>
  </si>
  <si>
    <t>Abay kendi şiirlerine yaptığı bestelerle Kazak halk müziğine yenilikler kazandırmıştır. Diğer bestecilerden farkı Rus halk müziği ve bestecilerinin eserlerine önem vermemesidir.</t>
  </si>
  <si>
    <t>2021-03-17 17:03:02</t>
  </si>
  <si>
    <t>Row882</t>
  </si>
  <si>
    <t>Abay'ın eğitim ve öğretim alanındaki temel düşüncesi özetle şu şekildedir: Kazaklar öncelikle kendi dillerinde eğitim almalı, sonra Rus yüksekokullarına gitmelidirler. Yaşadıkları coğrafya bakımından Rusya'yı ve Rus kültürünü öğrenmeleri zaruridir. https://t.co/1ZdwClUq8i</t>
  </si>
  <si>
    <t>2021-03-17 17:02:58</t>
  </si>
  <si>
    <t>Eğitimine bireysel çabalarla devam eden Kunanbay, kardeşi Halilolla Öskenbayev'in yardımıyla Rusçasını ilerletmiştir. Rus edebiyatının klasikleri yanında dünya edebiyatı klasiklerini de okumuştur. https://t.co/b46pg34EEt</t>
  </si>
  <si>
    <t>2021-03-17 17:02:50</t>
  </si>
  <si>
    <t>Row886</t>
  </si>
  <si>
    <t>Asıl adı İbrahim olan şair ilköğrenimine köyünde başladı, 10 yaşından itibaren Semey şehrindeki bir medresede din ilimleri yanında edebiyat, tarih, matematik, coğrafya gibi modern bilimler eğitimi de almıştır. Ayrıca Rus mahalle mektebine devam ederek Rusça öğrenmiştir.</t>
  </si>
  <si>
    <t>2021-03-17 17:02:42</t>
  </si>
  <si>
    <t>‼️ 🇺🇸🇷🇺 ‼️  Rusya Federasyonu Maliye Bakanlığı: yaklaşık 10 Rus şirketi, İran'la ticaret yaptıkları için ABD yaptırımları altında https://t.co/6dus3aqxbR</t>
  </si>
  <si>
    <t>2021-03-17 17:01:50</t>
  </si>
  <si>
    <t>Row979</t>
  </si>
  <si>
    <t>Haydaa..
Göreve başladıktan sonra dış siyasette sessiz bir politika izleyen ABD Başkanı Joe Biden, Rusya'ya adeta savaş açtı. Biden, "Bence Rus lider bir katil" dedi. Kaynak Sözcü Gazetesi...</t>
  </si>
  <si>
    <t>2021-03-17 16:53:29</t>
  </si>
  <si>
    <t>ArzuBirman</t>
  </si>
  <si>
    <t>Arzu Birman</t>
  </si>
  <si>
    <t>Robust experience in the management consulting industry. Skilled in business analysis, business process design and management,  business planning, talent manage</t>
  </si>
  <si>
    <t>2020-09-07 15:06:40</t>
  </si>
  <si>
    <t>Row982</t>
  </si>
  <si>
    <t>"USSOUTHCOM, Kongre’ye sunduğu Rusya’nın #GüneyAmerika’daki etkisine ilişkin raporuna askeri etkinin (31 ülkeden 17’si, Rusya’dan askeri eğitimi yardımı alıyor) yanı sıra, RT televizyonu ve Rus koronavirüs aşılarıyla ilgili anlaşmaları dahil etti."
https://t.co/ivViPsNlto</t>
  </si>
  <si>
    <t>2021-03-17 16:52:45</t>
  </si>
  <si>
    <t>LatinTurkiye</t>
  </si>
  <si>
    <t>Türkiye'de Latin Amerika🌎</t>
  </si>
  <si>
    <t>Bu hesap, Latin Amerika'ya ilişkin akademik makale, analiz, kitap, haber, gazete kupürü paylaşmak için açılmıştır
🇲🇽🇨🇺🇨🇴🇻🇪🇧🇷🇵🇪🇧🇴🇦🇷
@emrhky0407</t>
  </si>
  <si>
    <t>2020-12-24 21:06:38</t>
  </si>
  <si>
    <t xml:space="preserve">Türkiye-Latin Amerika </t>
  </si>
  <si>
    <t>Biden Putin' i tehtid etmiş ama bizim borsa sanki Rus borsası gibi tepki verdi. Şimdi endeks toparlar tam arkasından da Putin Biden' ı tehtid eder hadi yine aşağı... 😃
Kısa kenarı Türkiye olan Rusya ABD üçgenine hoş geldiniz.
Bi fırsat verin de çıkalım şu üçgenden.#TSKB
#xu100</t>
  </si>
  <si>
    <t>2021-03-17 16:51:41</t>
  </si>
  <si>
    <t>ismailgokcen</t>
  </si>
  <si>
    <t>İsmail Gökçen</t>
  </si>
  <si>
    <t>Üstte gök basmasa, altta yer delinmese, Türk milleti, ilini, töreni kim bozabilir?</t>
  </si>
  <si>
    <t>2011-02-26 00:37:31</t>
  </si>
  <si>
    <t>saruhanlı/manisa</t>
  </si>
  <si>
    <t>Rusya nasıl bir bedel ödeyecek.
Biden başkanlığı hemen sonrası Rus muhalifler sokaklara döküldü, sokak gösterileri sert şekilde bastırılınca bu sefer Donbass'ta çatışmalar yeniden alevlendi.</t>
  </si>
  <si>
    <t>2021-03-17 16:48:44</t>
  </si>
  <si>
    <t>Jevne_Turqvie</t>
  </si>
  <si>
    <t>John W.</t>
  </si>
  <si>
    <t>Ordo Ab Chao</t>
  </si>
  <si>
    <t>2013-07-19 15:19:06</t>
  </si>
  <si>
    <t>ABD Başkanı Biden,Putin'e katil https://t.co/D6jaB0gegVğru söylemiş.Putin,34 Türk askerinin katilidir.27.02 2020'de Rus uçağı Türk taburunu vurdu 34 asker şehit oldu.Yaralıları almaya giden ambulanslar bile hedef alındı.Bu kasıtlı bir eylemdi ama kimse Putin'e katil diyemedi .</t>
  </si>
  <si>
    <t>2021-03-17 16:47:58</t>
  </si>
  <si>
    <t>topalosman2834</t>
  </si>
  <si>
    <t>Topal Osman Ağa</t>
  </si>
  <si>
    <t>Giresun uşakları;Mustafa Kemal Paşa'nın canı size emanettir. Onun eceliyle ölmesine dahi izin vermeyeceksiniz!
Muhafız Birliği Komutanı Yarbay Topal Osman Ağa.</t>
  </si>
  <si>
    <t>2013-06-04 00:29:33</t>
  </si>
  <si>
    <t xml:space="preserve">Hukuk ve Tarih </t>
  </si>
  <si>
    <t>Row1033</t>
  </si>
  <si>
    <t>Rus kızlarını Ukrayna kızlarını red eden ben kürt kızlarının tribini yiyorum. Gelde isyan etme amk</t>
  </si>
  <si>
    <t>2021-03-17 16:47:01</t>
  </si>
  <si>
    <t>MehmeToprak35</t>
  </si>
  <si>
    <t>Mehmet Toprak</t>
  </si>
  <si>
    <t>Kişisel bilgilere takılma, çünkü hiçbir bilgi insanı tanımlayamaz ve tanıtamaz.
Mehmet Toprak</t>
  </si>
  <si>
    <t>2021-03-02 14:57:23</t>
  </si>
  <si>
    <t>Uzay-le-Venon, France</t>
  </si>
  <si>
    <t>Dolu Ev (Full House) oyuncusu Candace Cameron Bure'un eşi olan Rus Hokeyci Pavel Bure...
Tabi adam NHL yıldızı. Eşinden görmem de acayip oldu. Hatta Natasha Bure diye de kızı var diyeyim.
IIHF'e Rusya temsilcisi olarak giriyor. #HockeyTwitter #ErkeklerBuzHokeyi</t>
  </si>
  <si>
    <t>2021-03-17 16:46:50</t>
  </si>
  <si>
    <t>avozgurozan</t>
  </si>
  <si>
    <t>❌ Özgür Ozan E. 🏆🥇</t>
  </si>
  <si>
    <t>Lawyer, Pagan/Wicca Binge Sports Watcher, Amateur Sport Journalist/Blogger, FM18 / Pro Cycling Mgr. Player - FC Liverpool/Fenerbahçe/Napoli/ "W" Sports Lover.</t>
  </si>
  <si>
    <t>2016-05-30 15:05:37</t>
  </si>
  <si>
    <t>Row1050</t>
  </si>
  <si>
    <t>AZERBAYCAN'DAN ERMENİSTAN'A GEÇİCİ İZİN ❗
🔴 Kardeş ülke, Rus enerji şirketi Gazprom'un Azerbaycan üzerinden Ermenistan'a doğal gaz sevk etmesine geçici bir süreliğine izin verdi. https://t.co/0sjxvvruUi</t>
  </si>
  <si>
    <t>2021-03-17 16:45:13</t>
  </si>
  <si>
    <t>superhaber</t>
  </si>
  <si>
    <t>SuperHaber</t>
  </si>
  <si>
    <t>Türkiye'nin en etkili haber kaynağı • #sondakika #haber #siyaset #ekonomi #teknoloji #spor #magazin #saglik #istanbul #turkey</t>
  </si>
  <si>
    <t>https://t.co/UBLDJltiCG</t>
  </si>
  <si>
    <t>2012-02-02 19:45:18</t>
  </si>
  <si>
    <t>#Rusya; Duma sözcüsü Volodin, ABD Başkanı'nın Rusya Devlet Başkanı Putin hakkındaki yorumunun "tüm Rus halkına hakaret ve incitici" olduğunu söyledi. ABC News röportajında Biden, Putin'in başkanlık kampanyasına müdahale ettiği için "bir bedel ödeyeceğini" söyledi. @CGTNOfficial https://t.co/y142gwHm64</t>
  </si>
  <si>
    <t>2021-03-17 16:44:56</t>
  </si>
  <si>
    <t>fikret_kacmaz</t>
  </si>
  <si>
    <t>fikret kaçmaz</t>
  </si>
  <si>
    <t>2017-01-22 21:10:09</t>
  </si>
  <si>
    <t>Row1071</t>
  </si>
  <si>
    <t>Rus turistlerin yeni gözdesi Mardin oldu https://t.co/Z5R4s0P5TD</t>
  </si>
  <si>
    <t>2021-03-17 16:42:22</t>
  </si>
  <si>
    <t>GeziBiletim</t>
  </si>
  <si>
    <t>Gezi Biletim</t>
  </si>
  <si>
    <t>#Gezilecekyerler, #gezirehberi, #konaklama, #ulaşım tavsiyeleri, #gezi ipuçları. Yeni deneyimler, unutulmaz #tatiller, #seyahat için Gezi Biletim'de!  ✈️</t>
  </si>
  <si>
    <t>https://t.co/meBO9gutEK</t>
  </si>
  <si>
    <t>2012-11-17 18:17:49</t>
  </si>
  <si>
    <t>Row1147</t>
  </si>
  <si>
    <t>Kaldıraçlı işlemler piyasa bilmeyen insanlar için Rus Ruletidir, ocak söndürür. Aman bulaşmayın https://t.co/PF6BLB96CM</t>
  </si>
  <si>
    <t>2021-03-17 16:35:14</t>
  </si>
  <si>
    <t>intersect0</t>
  </si>
  <si>
    <t>intersect</t>
  </si>
  <si>
    <t>Teknik analiz öğrenmeye çalışan çaylak
Kendi grafik günlük sayfam olarak kullanıyorum (yatırım tavsiyesi değildir)</t>
  </si>
  <si>
    <t>2011-06-16 14:25:17</t>
  </si>
  <si>
    <t>Row1156</t>
  </si>
  <si>
    <t>kafami biraz dagitmak istiyorum var misin rus ruleti oynamaya</t>
  </si>
  <si>
    <t>2021-03-17 16:34:01</t>
  </si>
  <si>
    <t>thecereniimo</t>
  </si>
  <si>
    <t>𝕮𝖊𝖗𝖊𝖓</t>
  </si>
  <si>
    <t>https://t.co/oaS2ijsypr</t>
  </si>
  <si>
    <t>2017-09-23 17:00:38</t>
  </si>
  <si>
    <t>58</t>
  </si>
  <si>
    <t>Row1160</t>
  </si>
  <si>
    <t>Samsun’da görev yapan bir Cumhuriyet Savcısı, sahte hesabı üzerinden bazı bakanlara hakaret ettiği iddiasıyla açığa alındı.
***
ABD, Rus muhalif lider Alexei Navalny davası nedeniyle Rusya'ya ihracat üzerindeki kısıtlamaları genişletecek
***</t>
  </si>
  <si>
    <t>2021-03-17 16:33:35</t>
  </si>
  <si>
    <t>2019-07-08 15:46:46</t>
  </si>
  <si>
    <t>Bu adam Rus gibi düşünüyor çünkü asilimile olmuş tıpkı diğerleri gibi. Rusya'da özerk Türkler var. Onlar bize yeter zaten. Sibiryada keşfedilmeyi bekleyen çok yer var. Yakutistan zaten maden bölgesi. Burayı ellerinden kaçırsalar Rusya zor duruma düşer. https://t.co/Uh64zwlFu1</t>
  </si>
  <si>
    <t>2021-03-17 16:32:26</t>
  </si>
  <si>
    <t>Afsar_Turk</t>
  </si>
  <si>
    <t>Beynimde betikler var(uygurlara özgürlük)</t>
  </si>
  <si>
    <t>Okumaya başladığında sürevde(zamanda) yolculuğa çıkarsın.  Bağımsız/Free #DoğuTürkistan❤ #EastTurkistan Oğuz Kağan ve Atatürk, Uluslararası İlişkiler</t>
  </si>
  <si>
    <t>2010-04-17 16:12:51</t>
  </si>
  <si>
    <t>Tanrı Dağları</t>
  </si>
  <si>
    <t>Kafe çalışanının "rus musunuz?" diye sorması... Evet rusum ve Sivas'ta ülkemin soğuğuna hasretimi dindiriyorum.</t>
  </si>
  <si>
    <t>2021-03-17 16:26:14</t>
  </si>
  <si>
    <t>humaaakus</t>
  </si>
  <si>
    <t>humaa</t>
  </si>
  <si>
    <t>Appreciator of memes</t>
  </si>
  <si>
    <t>2020-05-24 01:55:44</t>
  </si>
  <si>
    <t>Row1245</t>
  </si>
  <si>
    <t>Geçen netflixte uzayda 365 gün isimli Amerikan Rus ortak yapımı belgesel izledim. Amerikalı astronotu NASA Kazakistan’a Ruslara ait Baykonur fırlatma üssüne götürüyor 15 gün Amerikalı astronot Rus kozmonot beraber takılıp uzaya da beraber çıkıyorlar yaşıyorlar iniyorlar!</t>
  </si>
  <si>
    <t>2021-03-17 16:25:29</t>
  </si>
  <si>
    <t>hellaspipisipis</t>
  </si>
  <si>
    <t>DİMİTRİS PİPİSİPİS🇹🇷🌿🇬🇷 (Δημήτρης Πιπισιπής)</t>
  </si>
  <si>
    <t>•PİPİSİPİS HOLDİNG YÖNETİM KURULU BAŞKANI🖕🏿 •Ülkelere göre Starbucks sayıları araştırma görevlisi •Kantin Tostu Kaşarı Kalınlaştırma Derneği Başkanı</t>
  </si>
  <si>
    <t>2016-11-26 07:50:43</t>
  </si>
  <si>
    <t>Athens</t>
  </si>
  <si>
    <t>7- Rus istihbarati ile iltisakli vekil aktorlerin secimlerde Biden karsiti yaniltici ve mesnetsiz soylemleri abartarak, ABD medyasini, devlet yetkilililerini ve ABD'nin unlu kisiliklerini etki altina almaya calismasi ve Trump'a verilen destegi arttirmak istemesi olmustur
SON
CU</t>
  </si>
  <si>
    <t>2021-03-17 16:25:19</t>
  </si>
  <si>
    <t>canuludag85</t>
  </si>
  <si>
    <t>Can Uludağ</t>
  </si>
  <si>
    <t>Founder of Smart Cities Innovation Lab, Futurist, Strategist, Finance Professional, M&amp;A Advisor, Hi-Tech Investments, Keiretsu Forum, Think-Tanks, MBA@METU</t>
  </si>
  <si>
    <t>https://t.co/NP9NlOwM9i</t>
  </si>
  <si>
    <t>2013-10-24 03:16:42</t>
  </si>
  <si>
    <t>Row1250</t>
  </si>
  <si>
    <t>6- Rus siber saldirisi gerceklesmemistir. Lakin Rus devletinin ve Kremlin cikarlarina hizmet eden onun vekil unsurlarinin ABD'de de kamu algisini ciddi anlamda tahrip edecek bir eylem icerisinde bulunduguna inancimiz cok yuksektir. Bu secimlerde Moskova'nin ana stratejisi +++</t>
  </si>
  <si>
    <t>2021-03-17 16:25:18</t>
  </si>
  <si>
    <t>Row1252</t>
  </si>
  <si>
    <t>4- ABD'nin niye boyle davrandigini anlamaniz acisindan daha anlamli olacaktir. Tam birebir cevirisi seklinde degil ama sunlar dile getiriliyor: Bu rapora gore diyorlar ki Rusya devlet baskani Putin ve bir grup Rus devlet kurumu, baskan Biden'i ve partisini+++</t>
  </si>
  <si>
    <t>2021-03-17 16:25:17</t>
  </si>
  <si>
    <t>BIDEN NEDEN PUTINE KIZDI
1- Bugun medyaya bir haber dustu. Buna gore ABD baskani Biden, Rus devlet baskani Putin'e agir tehditlerde bulunuyor. Bir yatirimci olarak esasinda olaylarin niye boyle oldugunu veya ne olabilecegini daha titiz incelemek +++
https://t.co/4BwrLGjNDa</t>
  </si>
  <si>
    <t>2021-03-17 16:25:14</t>
  </si>
  <si>
    <t>Row1261</t>
  </si>
  <si>
    <t>Az önce 2 rus mühendis ve ben diplomaları yırttık. Limon satıyoruz şuan</t>
  </si>
  <si>
    <t>2021-03-17 16:24:00</t>
  </si>
  <si>
    <t>ylmzmutlu10</t>
  </si>
  <si>
    <t>Yılmaz</t>
  </si>
  <si>
    <t>Mak.Müh.Fuck.🇷🇺</t>
  </si>
  <si>
    <t>https://t.co/PxUJncCgwK</t>
  </si>
  <si>
    <t>2018-05-20 02:49:12</t>
  </si>
  <si>
    <t>Row1310</t>
  </si>
  <si>
    <t>joe Biden,Rus lider Putine "Beni tanıyorsun,kulağını keserim" dedi. 😀</t>
  </si>
  <si>
    <t>2021-03-17 16:19:07</t>
  </si>
  <si>
    <t>ondermumin</t>
  </si>
  <si>
    <t>mümin önder</t>
  </si>
  <si>
    <t>#VATANSEVER#</t>
  </si>
  <si>
    <t>2011-08-11 21:02:59</t>
  </si>
  <si>
    <t>Row1311</t>
  </si>
  <si>
    <t>"Katil, bedelini ödeyecek"
📌ABD Başkanı Biden, Rus Devlet Başkanı Putin'in seçimlere müdahale ettiğini ileri sürdü...
➔Bir televizyon kanalına konuşan Biden'ın, Putin'e söylediği sözler dünya gündemine oturdu!</t>
  </si>
  <si>
    <t>2021-03-17 16:19:03</t>
  </si>
  <si>
    <t>Mısır, Rus nükleer yakıtından alacağı yeni miktar üzerine anlaşma yaptı https://t.co/78QyIPAqkI https://t.co/90d1zG2gQW</t>
  </si>
  <si>
    <t>2021-03-17 16:18:10</t>
  </si>
  <si>
    <t>reishecom</t>
  </si>
  <si>
    <t>ReisHe Com</t>
  </si>
  <si>
    <t>https://t.co/QHNREkwikJ | Deneyimlendirip Keyif Al
📩 Telegram: https://t.co/9BTGxoej7i
@reishecom
https://t.co/cfBTyZjbRG</t>
  </si>
  <si>
    <t>https://t.co/xrOZx3kszu</t>
  </si>
  <si>
    <t>2020-09-02 18:24:42</t>
  </si>
  <si>
    <t>Row1322</t>
  </si>
  <si>
    <t>Yukarıdaki paylaşımı okuyan kişi, 19. yy ingiliz yazarı olsaydı şöyle bir espri yapardı bence;
"Boncukları aramaya devam ediniz Hanfendi"
Ya bir Fransız?;
"Bulamıyor olmanız onların orada olmadığı anlamına gelmez."
Rus;
Aradığınız şey, bulduğunuz şeyle aynı olmayabilir.
;)</t>
  </si>
  <si>
    <t>2021-03-17 16:18:05</t>
  </si>
  <si>
    <t>egersizat</t>
  </si>
  <si>
    <t>Göçebe</t>
  </si>
  <si>
    <t>kendi halinde, kendine notlar. ✍️
önemsiz biri.</t>
  </si>
  <si>
    <t>2018-01-29 14:06:48</t>
  </si>
  <si>
    <t>Row1383</t>
  </si>
  <si>
    <t>5 senede duvara kdv anlatsam yalayıp yutardı ama rus belalımdan hala “can I ask you what is payable and deferred position?” diye soru geliyor. moskova ofis önünde yazar kasa fırlatmalı eylem yapmaya çok yakınım.</t>
  </si>
  <si>
    <t>2021-03-17 16:13:12</t>
  </si>
  <si>
    <t>bellelune23</t>
  </si>
  <si>
    <t>Rough Road 🌚🏳️‍🌈</t>
  </si>
  <si>
    <t>“we don’t get to pick the things that fix us, red.”</t>
  </si>
  <si>
    <t>https://t.co/nkHZj3E7iP</t>
  </si>
  <si>
    <t>2016-07-20 00:28:56</t>
  </si>
  <si>
    <t>Slytherin</t>
  </si>
  <si>
    <t>Row1409</t>
  </si>
  <si>
    <t>❝Putin'in bir katil olduğu iddiasında bulunan Joe Biden, Rusya'nın tamamına saldırmaktadır❞ 
Rus Meclis Sözcüsü Volodin'den Biden'a tepki https://t.co/KrqEZyaDJR https://t.co/hzO7xowCKp</t>
  </si>
  <si>
    <t>2021-03-17 16:11:33</t>
  </si>
  <si>
    <t>#SONDAKİKA
Rus Devlet Duması Başkanı: Biden’ın Putin’e saldırısı Rusya’ya yönelik bir saldırıdır https://t.co/DkH9Qix13f</t>
  </si>
  <si>
    <t>2021-03-17 16:10:44</t>
  </si>
  <si>
    <t>muruvvet_saglam</t>
  </si>
  <si>
    <t>🇹🇷🇹🇷Mürüvvet Sağlam🇹🇷🇹🇷</t>
  </si>
  <si>
    <t>🌿🌷Takipe Takip🌷🌿
😷#MaskeTak😷 #mesafe📈 #Temizlik 🚰</t>
  </si>
  <si>
    <t>2020-04-01 20:37:49</t>
  </si>
  <si>
    <t>Row1426</t>
  </si>
  <si>
    <t>Azerbaycan da öğrencilerim 70-80% ingilizceyi ana dil yetkisinde biliyor, rus dili zaten nerdeyse 99% kişi biliyor.
Ne bu abartı yani millet uzaya çıkmış bunlar tapındıkları oyuncu ingiliceyi biliyor diye hava atıyorlar kendi akıllarınca  kdkdkd https://t.co/N7ns7yOnEp</t>
  </si>
  <si>
    <t>2021-03-17 16:09:30</t>
  </si>
  <si>
    <t>ilkbahargelende</t>
  </si>
  <si>
    <t>vintage➿ #FreeUsFromLandmines</t>
  </si>
  <si>
    <t>#KarabaghLivesMatter #FreeUsFromLandmines</t>
  </si>
  <si>
    <t>2021-03-15 13:08:26</t>
  </si>
  <si>
    <t>Row1428</t>
  </si>
  <si>
    <t>Kendi fotolarınla niye slayt yapıp rus mafya müzikleri koyuyosun amın feryadııı .</t>
  </si>
  <si>
    <t>2021-03-17 16:09:24</t>
  </si>
  <si>
    <t>doganms24</t>
  </si>
  <si>
    <t>🇹🇷</t>
  </si>
  <si>
    <t>Hürgeneral 💥</t>
  </si>
  <si>
    <t>2020-05-19 04:04:37</t>
  </si>
  <si>
    <t>ığdır</t>
  </si>
  <si>
    <t>Row1435</t>
  </si>
  <si>
    <t>ABD Başkanı Biden: Putin, seçimlere karıştığı için bedelini ödeyecek, bence Rus lider bir katil https://t.co/MwDw7iaSTF</t>
  </si>
  <si>
    <t>2021-03-17 16:08:58</t>
  </si>
  <si>
    <t>ZamanAvustralya</t>
  </si>
  <si>
    <t>Zaman Avustralya</t>
  </si>
  <si>
    <t>Zaman Avustralya resmi hesabı. Avustralya'da öne çıkan haberler, anlık gelişmeler.</t>
  </si>
  <si>
    <t>https://t.co/hqkBtcGZFR</t>
  </si>
  <si>
    <t>2016-05-16 03:14:49</t>
  </si>
  <si>
    <t>Row1442</t>
  </si>
  <si>
    <t>Mardin, Rus Turistlerin Yeni Gözdesi Olacak
https://t.co/I5nIDKe9Zz https://t.co/iutEycIhe3</t>
  </si>
  <si>
    <t>2021-03-17 16:08:24</t>
  </si>
  <si>
    <t>kiziltepegazete</t>
  </si>
  <si>
    <t>KIZILTEPE GAZETESİ</t>
  </si>
  <si>
    <t>https://t.co/u36MYraDOo</t>
  </si>
  <si>
    <t>2019-08-19 01:49:07</t>
  </si>
  <si>
    <t>Row1457</t>
  </si>
  <si>
    <t>Rus Piyasaları Biden’ın Açıklamalarının Ardından Negatif Seyrediyor https://t.co/SOV03Z0Ynj</t>
  </si>
  <si>
    <t>2021-03-17 16:07:04</t>
  </si>
  <si>
    <t>sektorankara</t>
  </si>
  <si>
    <t>SEKTÖR ANKARA</t>
  </si>
  <si>
    <t>ANKARA EKONOMİSİNE DAİR HER ŞEY</t>
  </si>
  <si>
    <t>https://t.co/8v36PgOGf5</t>
  </si>
  <si>
    <t>2014-10-22 18:24:00</t>
  </si>
  <si>
    <t>ANKARA</t>
  </si>
  <si>
    <t>Fizyoloji dersi mi görüyorum yoksa kırgız rus fizyoloji tarihi mi görüyorum 65 sayfa tarih slaytı ne ya</t>
  </si>
  <si>
    <t>2021-03-17 16:06:38</t>
  </si>
  <si>
    <t>bgmcrnylz</t>
  </si>
  <si>
    <t>Ceren</t>
  </si>
  <si>
    <t>ktmü-vet med</t>
  </si>
  <si>
    <t>2015-02-07 09:13:01</t>
  </si>
  <si>
    <t>Kumluca, Antalya</t>
  </si>
  <si>
    <t>ABD Başkanı Joe Biden'den, Rus lider Putin'e açık tehdit;
"Putin, ABD seçimlerine karıştı. O bir katil ve Moskova bunun bedeli yakın zamanda ödeyecek, göreceksiniz." https://t.co/RpS4YqDOcu</t>
  </si>
  <si>
    <t>2021-03-17 16:03:38</t>
  </si>
  <si>
    <t>ETelevole</t>
  </si>
  <si>
    <t>Eskişehir TeleVole</t>
  </si>
  <si>
    <t>Sosyal Medya - Magazin - Güncel ©️</t>
  </si>
  <si>
    <t>2020-07-22 12:17:51</t>
  </si>
  <si>
    <t>Row1498</t>
  </si>
  <si>
    <t>Annesi rus olan 2000 kızları üzmeyin ben bir tane tanıyorum sevin onları çok kalp 🙏🙏🙏🥰😍</t>
  </si>
  <si>
    <t>2021-03-17 16:03:12</t>
  </si>
  <si>
    <t>bettyyrubleee</t>
  </si>
  <si>
    <t>Opia 1.72</t>
  </si>
  <si>
    <t>DHF🦷
iyi kötü, kazanırım para
Ama kalptir, asıl kumbara</t>
  </si>
  <si>
    <t>2021-02-24 02:16:18</t>
  </si>
  <si>
    <t>Row1500</t>
  </si>
  <si>
    <t>Bir kere rus bir astronotla uzaya çıkıp geri soyuzla atmosferden geçerek mahalleye indim https://t.co/zlfxZnYBK7</t>
  </si>
  <si>
    <t>2021-03-17 16:03:02</t>
  </si>
  <si>
    <t>Nisasasas</t>
  </si>
  <si>
    <t>Social Distancing Queen</t>
  </si>
  <si>
    <t>2013-08-12 01:37:50</t>
  </si>
  <si>
    <t>Row1506</t>
  </si>
  <si>
    <t>#Kırımdaki ayrlıkçı Rus mahkemesi, Kırım Tatar Türklerinin anadillerini konuşmalarını yasaklandı. Dört Kırım Tatarı, tercümanın yardımıyla anadilleri Kırım Tatarca ifade verme imkânından mahrum bırakıldı ve duruşma salonundan çıkarıldı. https://t.co/E1EBp91gRg</t>
  </si>
  <si>
    <t>2021-03-17 16:02:13</t>
  </si>
  <si>
    <t>KhalilovaGulsum</t>
  </si>
  <si>
    <t>Gulsum Khalilova</t>
  </si>
  <si>
    <t>Journalist, TV-presenter ATRChannel</t>
  </si>
  <si>
    <t>2020-12-22 14:00:57</t>
  </si>
  <si>
    <t>Украина</t>
  </si>
  <si>
    <t>Row1527</t>
  </si>
  <si>
    <t>rus rublesi gibiyiiiim hiç bahaar yasamadıım</t>
  </si>
  <si>
    <t>2021-03-17 16:00:11</t>
  </si>
  <si>
    <t>senaysflorescu</t>
  </si>
  <si>
    <t>şenay s. florescu</t>
  </si>
  <si>
    <t>müzik, resim, borsa//swing trade-day trade</t>
  </si>
  <si>
    <t>2013-04-03 17:13:09</t>
  </si>
  <si>
    <t>BISTanbul</t>
  </si>
  <si>
    <t>Row1530</t>
  </si>
  <si>
    <t>#17Mart1922 | #SporunKalbiSendeAtar
Fenerbahçeli İlhami Polater Türk güreşseverleri minder güreşine ve grekoromen stiline ısındıran ilk sporcuydu. 
Polater’in 17 Mart 1922’de Beyoğlu’ndaki Sailors Kulübünde bir Rus şampiyonunu 3 dakikada tuş etmesi büyük heyecan uyandırdı.</t>
  </si>
  <si>
    <t>2021-03-17 16:00:00</t>
  </si>
  <si>
    <t>FBTarihiOrg</t>
  </si>
  <si>
    <t>Fenerbahçe Tarihi</t>
  </si>
  <si>
    <t>Fenerbahçe Tarihi Çalışma Organizasyonu
Podcast Kanalı : https://t.co/PJJGqiqErI</t>
  </si>
  <si>
    <t>https://t.co/nwJZD7BEmb</t>
  </si>
  <si>
    <t>2019-03-09 12:25:26</t>
  </si>
  <si>
    <t>Row1537</t>
  </si>
  <si>
    <t>Biden, Putin için katil dedi. Rus rublesi anında %1 eridi, eriyor. ABD, güçlü Rusya istemiyor ki bölge ülkelerine söz geçirebilsin!
Rusya ise ABD’yi kontrol etmek istiyor. Gizliden gizliye müdahaleler var. Yakın gelecekte işler çığırından çıkmaz umarım..</t>
  </si>
  <si>
    <t>2021-03-17 15:59:08</t>
  </si>
  <si>
    <t>mstcakir</t>
  </si>
  <si>
    <t>Mesut ÇAKIR</t>
  </si>
  <si>
    <t>Kickboks since 2010 🇹🇷 | Akademisyen-GRÜ 🙃 | Yazılım geliştirme. 👨🏻‍💻 | Uzay gözlemcisi 🔭 | Ekonomiyi iyi bilir. | Türkiye❤️ | Terliyken soğuk su içme :)</t>
  </si>
  <si>
    <t>https://t.co/N4W1pVluDx</t>
  </si>
  <si>
    <t>2011-03-05 20:53:07</t>
  </si>
  <si>
    <t>Row1583</t>
  </si>
  <si>
    <t>NE Mutlu Türk'üm Diyene 
Alman'a Alman 
Rus'a Rus 
İngiliz'e İngiliz 
Fransız'a Fransız 
Japon'a Japon 
Arap'a Arap diyor da 
Sadece Türk'ten rahatsız oluyor.
Türk'e Türk diyemiyor.
Andımız'ı yasaklamaya çalışmalarının sebebi bu</t>
  </si>
  <si>
    <t>2021-03-17 15:53:00</t>
  </si>
  <si>
    <t>OsmanNuriEngin1</t>
  </si>
  <si>
    <t>Osman Nuri Engin</t>
  </si>
  <si>
    <t>Sadakat</t>
  </si>
  <si>
    <t>2018-01-26 17:54:03</t>
  </si>
  <si>
    <t>Beşevler, Nilüfer</t>
  </si>
  <si>
    <t>Row1597</t>
  </si>
  <si>
    <t>Ulan Rus sayfalarına düşmüşüm ünlü olmuşum ya UrazKa sağolsun fndndbvvvbjhg https://t.co/dKEXXzEVaP</t>
  </si>
  <si>
    <t>2021-03-17 15:51:13</t>
  </si>
  <si>
    <t>ozlemis35</t>
  </si>
  <si>
    <t>özo💃🏻</t>
  </si>
  <si>
    <t>Keyfim ve kahyası ne isterse onu yazıyor bu hesap hakaret olmadigi sürece hersey serbest beğenmeyen çıkabilir naçizane ✍🏻</t>
  </si>
  <si>
    <t>2013-09-21 19:13:37</t>
  </si>
  <si>
    <t xml:space="preserve">Denizli/İzmir </t>
  </si>
  <si>
    <t>Row1618</t>
  </si>
  <si>
    <t>Rus savaş gemisi ‘Vyshniy Volochek’ Çanakkale Boğazı’ndan geçti (VİDEO) https://t.co/ysOIJPalbW @bogazmedya aracılığıyla</t>
  </si>
  <si>
    <t>2021-03-17 15:48:44</t>
  </si>
  <si>
    <t>bogazmedya</t>
  </si>
  <si>
    <t>Boğaz Medya</t>
  </si>
  <si>
    <t>Çanakkale Basın Yayın-
Boğaz Medya/
BurasıÇanakkale Gazetesi/
Gazete Boğaz/
Vitamin Gazetesi/
Biga'nın Sesi Gezetesi/
Ayvacık Gazetesi/
Lapseki Gazetesi/</t>
  </si>
  <si>
    <t>https://t.co/I4DjZy7KKT</t>
  </si>
  <si>
    <t>2011-10-09 18:27:24</t>
  </si>
  <si>
    <t>Adana'da evlenmelerine izin verilmeyen gençler, dört katlı evin çatısından el ele tutuşup atlamış. Yemin ediyorum çok kral hareket. Geçen de 80 yaşındaki adamın bankta otururken tabancayla intiharını çok şık bulmuştum. Bu konuda çok kültürüm yok ama Rus romanı havası vermiyor mu?</t>
  </si>
  <si>
    <t>2021-03-17 15:48:11</t>
  </si>
  <si>
    <t>LqYami</t>
  </si>
  <si>
    <t>Hüseyin Güngör</t>
  </si>
  <si>
    <t>Militan ateist, anarşist, azılı muhalif, Ataputçu, radikal feminist, psikolojik androjen, Cecelist. ISTP/INTP
Hacettepe-ELL '18
https://t.co/x4ux1T5GWn</t>
  </si>
  <si>
    <t>https://t.co/EcVp0cI7TW</t>
  </si>
  <si>
    <t>2011-02-22 19:08:56</t>
  </si>
  <si>
    <t>ben eskiden gaz maskesinden korkuyodum bakamıyodum. son aylarda rus videoları izleyince alışmışım artık baktım da korkmuyorum cmsöşxşsckks</t>
  </si>
  <si>
    <t>2021-03-17 15:47:30</t>
  </si>
  <si>
    <t>byeedays</t>
  </si>
  <si>
    <t>rena</t>
  </si>
  <si>
    <t>kim olursan ol sadece yerine geçmek istiyorum</t>
  </si>
  <si>
    <t>2021-01-07 10:51:42</t>
  </si>
  <si>
    <t>Row1653</t>
  </si>
  <si>
    <t>#SONDAKİKA Rusya: Rus Devlet Duması Başkanı: Biden'in açıklamaları iktidarsızlık ve tüm Ruslara hakarettir</t>
  </si>
  <si>
    <t>2021-03-17 15:45:41</t>
  </si>
  <si>
    <t>Row1674</t>
  </si>
  <si>
    <t>"Obama ile Putin'in, 29 Eylül 2015 günü gerçekleşen görüşmesinde Suriye konusu ele alındı. Bu görüşme meyvelerini hemen verdi. Ve 30 Eylül 2015’de Rusya Federasyonu Konseyi, Putin’in Rus hava kuvvetlerinin Suriye’de kullanılması yönündeki isteğini oybirliğiyle kabul etti." * https://t.co/JxYQBt1WQ2</t>
  </si>
  <si>
    <t>2021-03-17 15:42:37</t>
  </si>
  <si>
    <t>MustafaK1L1C</t>
  </si>
  <si>
    <t>Mustafa Kılıç</t>
  </si>
  <si>
    <t>O'na ancak güzel sözler yükselir. Onları da Allah'a amel-i sâlih ulaştırır. [35/FÂTIR:10]</t>
  </si>
  <si>
    <t>https://t.co/lQroTMphU5</t>
  </si>
  <si>
    <t>2014-01-03 16:40:31</t>
  </si>
  <si>
    <t>ABD Başkanı Biden, Rus Devlet Başkanı Putin'in seçimlere müdahalesi iddiasına yönelik olarak "Katil, bedelini ödeyecek" ifadesini kullandı.
#Biden  #putin</t>
  </si>
  <si>
    <t>2021-03-17 15:40:19</t>
  </si>
  <si>
    <t>Rus YouTuber, Valheim'da 400 Metrelik Eyfel Kulesi İnşa Etti [Oyun İçi FPS 0'a Düştü] Bir YouTuber, fazlaca boş vakti olduğunu düşünmüş olacak ki dünyanın en ünlü yapılarından Eyfel Kulesi'ni, Valheim'da yeniden inşa etti. Yapıda öylesine çok parça bul... https://t.co/TTjWAvkouf https://t.co/xdhcQ54FNQ</t>
  </si>
  <si>
    <t>2021-03-17 15:38:15</t>
  </si>
  <si>
    <t>Tr__Teknoloji</t>
  </si>
  <si>
    <t>Bɪʟɪᴍ &amp; Tᴇᴋɴᴏʟᴏᴊɪ 📶</t>
  </si>
  <si>
    <t>2017-11-17 13:47:16</t>
  </si>
  <si>
    <t>Row1722</t>
  </si>
  <si>
    <t>Bunu Kadirov söylese şimdi küfürün kafirin milyon çeşidi havada uçardı. Rus Genelkurmay Başkanı, zararsız bir Tuva Türk kökenli söyleyince pek oralı olunmuyor... https://t.co/vOtu4doLoe</t>
  </si>
  <si>
    <t>2021-03-17 15:37:21</t>
  </si>
  <si>
    <t>samiligde</t>
  </si>
  <si>
    <t>Şamil İGDE</t>
  </si>
  <si>
    <t>https://t.co/3vHm4vXrnY</t>
  </si>
  <si>
    <t>2010-02-06 16:21:36</t>
  </si>
  <si>
    <t>Row1739</t>
  </si>
  <si>
    <t>ABD Başkanı Joe Biden, Rusya Devlet Başkanı Putin'in katil" olduğunu ve ABD seçimlerine müdahale ettiği için "bedel ödeyeceğini" söyledi. Bu açıklamanın ardından Rus rublesi ve borsası değer kaybetti. https://t.co/Q1JsKX3uGP</t>
  </si>
  <si>
    <t>2021-03-17 15:36:09</t>
  </si>
  <si>
    <t>FerdacetinF</t>
  </si>
  <si>
    <t>ferdacetin</t>
  </si>
  <si>
    <t>2016-01-01 01:33:34</t>
  </si>
  <si>
    <t>Row1758</t>
  </si>
  <si>
    <t>Aga ben TSK da dagci komando olarak yaptim askerligimi birde Rus ordusunda mi yapacam aq neyim ben Ortaçagın ücretli haçlı Şövalyesimiyim de ikamet ettigim her ülke için asker olayim https://t.co/Mc7zYUzXDQ</t>
  </si>
  <si>
    <t>2021-03-17 15:33:12</t>
  </si>
  <si>
    <t>Dapperpasha</t>
  </si>
  <si>
    <t>Dapper Pasha</t>
  </si>
  <si>
    <t>Mühendis-CE,Tüccar,Toprak Beyi, Galatasaraylı İş Adamları Dernegi Üyesi
🇹🇷🇬🇧🇷🇺</t>
  </si>
  <si>
    <t>2018-07-26 22:39:08</t>
  </si>
  <si>
    <t>Row1785</t>
  </si>
  <si>
    <t>Rus Askeri Üsleri
02 Haziran 2020 https://t.co/bjWHm0WwIN</t>
  </si>
  <si>
    <t>2021-03-17 15:30:18</t>
  </si>
  <si>
    <t>2011-05-16 23:44:39</t>
  </si>
  <si>
    <t>Row1823</t>
  </si>
  <si>
    <t>Ortadoğu’daki Rus stratejisinin çeşitli formülleri https://t.co/1PfF9w3QSG</t>
  </si>
  <si>
    <t>2021-03-17 15:27:04</t>
  </si>
  <si>
    <t>KorfezHaberi</t>
  </si>
  <si>
    <t>Körfez Haberi</t>
  </si>
  <si>
    <t>Körfez’i Türkçe Okuyun
Körfez Haberi, Ortadoğu’nun kalbi Körfez Bölgesi’ni Türkçe okumanız için eşsiz bir fırsat sunuyor.</t>
  </si>
  <si>
    <t>https://t.co/AieEyErn03</t>
  </si>
  <si>
    <t>2018-02-08 15:18:49</t>
  </si>
  <si>
    <t>Row1868</t>
  </si>
  <si>
    <t>Türk dünyasının yeni işgaller yaşamaması, Türk birliğinin kurulabilmesi için Türk - Rus işbirliği hatta ittifakı hayati öneme sahiptir.
(Bu kapsamda görüşümü fırsat buldukça anlatmaya çalışacağım)</t>
  </si>
  <si>
    <t>2021-03-17 15:22:52</t>
  </si>
  <si>
    <t>ynkbts</t>
  </si>
  <si>
    <t>Ynkbts.</t>
  </si>
  <si>
    <t>Kov o sahtekârı oradan. Romayı al, ıslah eyle!</t>
  </si>
  <si>
    <t>2020-02-29 18:14:17</t>
  </si>
  <si>
    <t xml:space="preserve"> 54 yaşında. Yozgat, Kayseri </t>
  </si>
  <si>
    <t>Row1910</t>
  </si>
  <si>
    <t>Oy benim rus yiğidim... https://t.co/pixuqFyyNZ</t>
  </si>
  <si>
    <t>2021-03-17 15:18:43</t>
  </si>
  <si>
    <t>elifkeskin69</t>
  </si>
  <si>
    <t>𝐄𝐥𝐢𝐟🖤</t>
  </si>
  <si>
    <t>𝑯𝒂𝒚𝒂𝒕ı𝒎𝒂 𝒃𝒊𝒓𝒊 𝒈𝒊𝒓𝒊𝒏𝒄𝒆 𝒃𝒆𝒏 çı𝒌ı𝒚𝒐𝒓𝒖𝒎...</t>
  </si>
  <si>
    <t>https://t.co/awyA6fItfu</t>
  </si>
  <si>
    <t>2015-09-18 12:17:30</t>
  </si>
  <si>
    <t>Row1922</t>
  </si>
  <si>
    <t>6- Siyon Katır Bölüğü.!!
Mehmetçik kan ve ateş içerisinde vatanını savunurken, karşısındaki müttefik güçler arasında tuhaf bir birlik de vardı: Siyon Katır Bölüğü.!
Bölüklerin kuruculuğunu Joseph Trumpeldor ve Ze’ev Jabotinsky adında iki Rus Yahudi’si yaptı.</t>
  </si>
  <si>
    <t>2021-03-17 15:17:31</t>
  </si>
  <si>
    <t>filiz175</t>
  </si>
  <si>
    <t>Filiz'in Düşünceleri</t>
  </si>
  <si>
    <t>BENİM KURALLARIM ÇOK BASİT...SAYGINI  KORUYACAKSIN...SEVGİNİ  GÖSTERECEKSİN  HADDİNİ  BİLECEKSİN...</t>
  </si>
  <si>
    <t>2012-06-15 15:38:57</t>
  </si>
  <si>
    <t>Row1933</t>
  </si>
  <si>
    <t>ABD başkanı Biden Rus lider Putin için onun bir katil olduğunu düşünüyorum.
Yakında bedel ödeyecek dedi.</t>
  </si>
  <si>
    <t>2021-03-17 15:16:56</t>
  </si>
  <si>
    <t>armanc34</t>
  </si>
  <si>
    <t>ᗰᖇ.Kᑌᖇᗪᔕ</t>
  </si>
  <si>
    <t>ADİL OL❗️</t>
  </si>
  <si>
    <t>2011-02-03 13:35:06</t>
  </si>
  <si>
    <t>İSTANBUL</t>
  </si>
  <si>
    <t>Row1971</t>
  </si>
  <si>
    <t>#Önemli 
SURİYE BASINI - Rus Gazetesi: Hizbullah Moskova'ya Esad'ın Kaderini Soruyor.
NOTUM; Esad tedavi için Rusya’daydı.
Rusya Esad’ın kaderi konusunda taviz vermeye hazır olabilir mi?
Bence ihtimal dahilinde.
Her şey çok hızlı.. takip bile zor. https://t.co/n9o8xOlw5d</t>
  </si>
  <si>
    <t>2021-03-17 15:12:56</t>
  </si>
  <si>
    <t>Row2035</t>
  </si>
  <si>
    <t>Ukrayna’nın Rusya Maslahatgüzarı Vasiliy Pokotilo, Rusya Dışişleri Bakanlığı’na çağrıldı. Pokotilo’ya Kiev’deki Rus diplomatlara karşı yürütülen provokatif eylemlerle ilgili Rusya’nın protestosu iletildi. https://t.co/cGZq9wB8tB</t>
  </si>
  <si>
    <t>2021-03-17 15:05:55</t>
  </si>
  <si>
    <t>Medyanin50Tonu</t>
  </si>
  <si>
    <t>Medyanın Elli Tonu</t>
  </si>
  <si>
    <t>Bu hesapta gayri ahlaki içerikler olabilir ama bu bizle ilgili değil, bizzat medyadakilerle alakalıdır. Facebook/Instagram: @medyanin50tonu</t>
  </si>
  <si>
    <t>https://t.co/erDaJrSDPE</t>
  </si>
  <si>
    <t>2014-10-15 19:47:35</t>
  </si>
  <si>
    <t>Row2042</t>
  </si>
  <si>
    <t>Biden Rus lidere katil demiş, sanki kendileri sütten çıkmış ak kaşık.</t>
  </si>
  <si>
    <t>2021-03-17 15:04:41</t>
  </si>
  <si>
    <t>olay_hasan</t>
  </si>
  <si>
    <t>Hasan sancar olay</t>
  </si>
  <si>
    <t>2020-12-22 15:31:54</t>
  </si>
  <si>
    <t>Row2068</t>
  </si>
  <si>
    <t>Rus piyasalarına Biden etkisi!
https://t.co/DdSZLaZyqp</t>
  </si>
  <si>
    <t>2021-03-17 15:02:38</t>
  </si>
  <si>
    <t>uzmanparacom</t>
  </si>
  <si>
    <t>Uzman Para</t>
  </si>
  <si>
    <t>2014-09-24 13:55:29</t>
  </si>
  <si>
    <t>Row2080</t>
  </si>
  <si>
    <t>Gönder o zaman uçak gemisi görev grubunu Karadeniz ve Baltık denizine. Yok et Rus donanmasını. https://t.co/apbuvQYmof</t>
  </si>
  <si>
    <t>2021-03-17 15:01:51</t>
  </si>
  <si>
    <t>Sarpberk4</t>
  </si>
  <si>
    <t>Dr Qasimlo</t>
  </si>
  <si>
    <t>Kurdish</t>
  </si>
  <si>
    <t>2018-07-14 20:46:42</t>
  </si>
  <si>
    <t>Kamışlo</t>
  </si>
  <si>
    <t>Row2113</t>
  </si>
  <si>
    <t>Kültür ve Turizm Bakan Yardımcısı Nadir Alpaslan, Türkiye ve Rusya arasındaki ilişkilerde turizmin oldukça önemli bir yer tuttuğuna ilişkin değerlendirmelerde bulundu. 
 https://t.co/DfTRP5jZwC https://t.co/d7uLFLP9Fj</t>
  </si>
  <si>
    <t>2021-03-17 15:00:01</t>
  </si>
  <si>
    <t>Aktuel7</t>
  </si>
  <si>
    <t>Aktüel</t>
  </si>
  <si>
    <t>2020-07-09 21:53:37</t>
  </si>
  <si>
    <t>Row2115</t>
  </si>
  <si>
    <t>Noldu acaba Rus borsası ,,, çakıldı mı...bizim borsa satış yedi,, bilhassa gamular...</t>
  </si>
  <si>
    <t>2021-03-17 14:59:49</t>
  </si>
  <si>
    <t>tcelasel</t>
  </si>
  <si>
    <t>Qamil Doqat</t>
  </si>
  <si>
    <t>zengin dermişim... kodaman dermişim...fakir oğlu fakirim ulen !!</t>
  </si>
  <si>
    <t>2020-12-29 01:49:34</t>
  </si>
  <si>
    <t>Başkanı #Biden, Rusya'ya dehşet bir savaş açtı. @JoeBiden , "Bence Rus lider #Putin bir katil" dedi..</t>
  </si>
  <si>
    <t>2021-03-17 14:59:47</t>
  </si>
  <si>
    <t>ibrahimnebioglu</t>
  </si>
  <si>
    <t>İbrahim Nebioglu</t>
  </si>
  <si>
    <t>#Atatürk #futurist #transhumanist #space #AI #SpaceX #Tesla #Artemis</t>
  </si>
  <si>
    <t>2011-02-26 17:27:22</t>
  </si>
  <si>
    <t>Row2126</t>
  </si>
  <si>
    <t>bu rus romani okuyasam ve erkek karakter geviyosa aklimdan bu sekilde birileri geciyo artik bunun aynisi gecicek https://t.co/RQ9LToJKO5</t>
  </si>
  <si>
    <t>2021-03-17 14:59:01</t>
  </si>
  <si>
    <t>larmesi</t>
  </si>
  <si>
    <t>donna</t>
  </si>
  <si>
    <t>bol bol muzik dinliyorum 🧝🏻‍♀️🌱🧚🏻‍♀️🍄</t>
  </si>
  <si>
    <t>https://t.co/YxNd9gsAY5</t>
  </si>
  <si>
    <t>2015-09-02 19:21:45</t>
  </si>
  <si>
    <t>Row2129</t>
  </si>
  <si>
    <t>RUS RUBLESİ DOLAR KARŞISINDA ABD BAŞKANI BİDEN'IN AÇIKLAMALARININ ARDINDAN %1.2 DEĞER KAYBIYLA 73.71'DEN İŞLEM GÖRÜYOR✍️</t>
  </si>
  <si>
    <t>2021-03-17 14:58:52</t>
  </si>
  <si>
    <t>hisse_yatirim</t>
  </si>
  <si>
    <t>Yatırım Danışmanlığı 👔</t>
  </si>
  <si>
    <t>Piyasalar ile ilgili herkes için basit ve anlaşılır analizler ✍️</t>
  </si>
  <si>
    <t>2021-01-30 17:48:09</t>
  </si>
  <si>
    <t>🇹🇷 Guess these Eurovision 2021 song titles in Turkish:
Sesler
Haritalar
Beni Serbest Bırak
Son Dans
Rus Kadın
Ben Nefret Hissetmiyorum https://t.co/dibumD703J</t>
  </si>
  <si>
    <t>2021-03-17 14:58:34</t>
  </si>
  <si>
    <t>isakbishvilo</t>
  </si>
  <si>
    <t>isak🇨🇭🇫🇷🇸🇪</t>
  </si>
  <si>
    <t>18 • Future Data Sciencist • eurofan • 🇳🇴🇸🇪🇮🇱🇮🇪 • @melfestvideos</t>
  </si>
  <si>
    <t>2021-02-23 09:07:01</t>
  </si>
  <si>
    <t>Row2140</t>
  </si>
  <si>
    <t>İşte beklenen Amerika ve Rus ilişkileri... https://t.co/1HrT0JCbbm</t>
  </si>
  <si>
    <t>2021-03-17 14:57:51</t>
  </si>
  <si>
    <t>GalaktikKaos</t>
  </si>
  <si>
    <t>İsim boş bırakılamaz</t>
  </si>
  <si>
    <t>Yaşayıp gidiyoruz işte / XY / 25</t>
  </si>
  <si>
    <t>2019-06-09 11:37:43</t>
  </si>
  <si>
    <t>Row2158</t>
  </si>
  <si>
    <t>Beyaz Saray Ulusal İstihbarat Kurulu Raporu; "Putin yönetimi Biden’ın Başkan seçilmesini Rusya  için  zararlı gördü, aleyhine faaliyetlerde bulundu. Rus karşıtı bazı politikalarına rağmen Trump ' ın tekrar seçilmesini tercih etti."</t>
  </si>
  <si>
    <t>2021-03-17 14:56:52</t>
  </si>
  <si>
    <t>umityardim1961</t>
  </si>
  <si>
    <t>Ümit Yardım</t>
  </si>
  <si>
    <t>Gelecek Partisi Genel Bşk. Yrd. Dış İlişkiler Başkanı-(E) Diplomat / Future Party Deputy Chairman Foreign Affairs Chief, Diplomat (Rtd)</t>
  </si>
  <si>
    <t>2012-01-18 16:27:36</t>
  </si>
  <si>
    <t>Row2187</t>
  </si>
  <si>
    <t>Rus piyasaları Biden'ın açıklamalarının ardından negatif seyrediyor✍️
Rus rublesi ve borsası, ABD Başkanı Joe Biden'ın Rusya Devlet Başkanı Vladimir Putin'in ABD seçimlerine müdahale ettiği gerekçesiyle "bedel ödeyeceğini" söylemesinin ardından değer kaybetti.</t>
  </si>
  <si>
    <t>2021-03-17 14:54:55</t>
  </si>
  <si>
    <t>Row2218</t>
  </si>
  <si>
    <t>Bir cacık olmaz 🙅‍♂️; sadece Rus rublesi değer kaybeder https://t.co/d8oJdTJzoG</t>
  </si>
  <si>
    <t>2021-03-17 14:52:15</t>
  </si>
  <si>
    <t>Umut715xy</t>
  </si>
  <si>
    <t>Umut Ünlü</t>
  </si>
  <si>
    <t>2017-06-22 19:53:24</t>
  </si>
  <si>
    <t>Row2233</t>
  </si>
  <si>
    <t>#AB Komisyonu, 'Dijital Yeşil Sertifika' önerisini açıkladı
-Aşı tek kriter değil. Aşı+PCR testi+antikor düzeyi
-EMA onaylı aşılar otomatik olarak kabul edilecek
-İsteyen AB ülkesi EMA onayı olmayan aşılara da (Rus+Çin) sertifika verebilecek. Vermeyenlerin tanıması zorunlu değil. https://t.co/6HmPU9W91U</t>
  </si>
  <si>
    <t>2021-03-17 14:51:11</t>
  </si>
  <si>
    <t>GUVENOZALPBXL</t>
  </si>
  <si>
    <t>GÜVEN ÖZALP</t>
  </si>
  <si>
    <t>Hürriyet Brüksel Temsilcisi / Hurriyet Brussels Correspondent</t>
  </si>
  <si>
    <t>https://t.co/9qEeNDRbOe</t>
  </si>
  <si>
    <t>2012-06-21 14:55:48</t>
  </si>
  <si>
    <t>SLE 35 MKA MM SJ FB</t>
  </si>
  <si>
    <t>Row2234</t>
  </si>
  <si>
    <t>Rus Robot şirketi hiper-gerçekçi insansı robotlar geliştiriyor - Rusya'da bir robotik şirketi hiper-gerçekçi insansı robotların geliştirilmesi için araştırma merkezi kurdu. https://t.co/HjCI2rnjjm</t>
  </si>
  <si>
    <t>2021-03-17 14:51:10</t>
  </si>
  <si>
    <t>kastamonugncl</t>
  </si>
  <si>
    <t>Kastamonu Güncel</t>
  </si>
  <si>
    <t>Kastamonu Haberleri, Haber, Kastamonu Güncel Haber, Son Dakika Haberleri</t>
  </si>
  <si>
    <t>https://t.co/urdGxH73wA</t>
  </si>
  <si>
    <t>2013-05-11 14:42:48</t>
  </si>
  <si>
    <t>Kastamonu,Turkey</t>
  </si>
  <si>
    <t>Row2278</t>
  </si>
  <si>
    <t>Bende aslında 1.90 boyunda sarışın bir rus mankenim ama kendimi gizliyorum belli etmiyorum. https://t.co/QOWjNkrj2t</t>
  </si>
  <si>
    <t>2021-03-17 14:46:40</t>
  </si>
  <si>
    <t>Didoooo0</t>
  </si>
  <si>
    <t>Dido🇹🇷</t>
  </si>
  <si>
    <t>Atatürk hayranı-Beşiktaş🦅-İkizler Burcu-Kendi halinde birisi-Ankara.</t>
  </si>
  <si>
    <t>2020-05-29 22:16:29</t>
  </si>
  <si>
    <t>#Biden'in #Putin'e "o bir katil, bedelini ödeyecek" demesinin hemen ardından Rus rublesi Amerikan doları karşısında 10 dakika içinde %1.25 değer kaybetti.</t>
  </si>
  <si>
    <t>2021-03-17 14:46:25</t>
  </si>
  <si>
    <t>Nkbayar</t>
  </si>
  <si>
    <t>Namık Kemal Bayar</t>
  </si>
  <si>
    <t>Lawyer, Secretary General of World Congress of Crimean Tatars, Vice Chairman of Crimean Turks Association in Turkey, married and has one daughter</t>
  </si>
  <si>
    <t>2012-04-04 19:32:21</t>
  </si>
  <si>
    <t>Row2296</t>
  </si>
  <si>
    <t>ABD Başkanı J. Biden, Rusya Devlet Başkanı V. Putin'e yönelik "Putin'in bir katil olduğunu düşünüyorum" diyerek, Putin'in ABD seçimlerine karışmanın bedelini ödeyeceğini söyledi. 
Açıklamanın ardından Rus rublesi dolar karşısında %1'i aşan kayıp yaşadı.
Ortalık ısınıyor!</t>
  </si>
  <si>
    <t>2021-03-17 14:44:42</t>
  </si>
  <si>
    <t>Row2305</t>
  </si>
  <si>
    <t>Bakalım türkiye hakkında sert açıklama yapacaklar mı...
Rus parası nasibini aldı..
Abd mart ayını sever... kedi gibi...
Stoplar unutulmasın ne olur ne olmaz https://t.co/9gmM557X87</t>
  </si>
  <si>
    <t>2021-03-17 14:43:51</t>
  </si>
  <si>
    <t>TheKing_Kral</t>
  </si>
  <si>
    <t>Savaş ®️</t>
  </si>
  <si>
    <t>Tweetler kişisel tahmin içerir + eğitim amaçlıdır bu yüzden beklentilerinizi karşılamayabilir
Kararlar kişiye kalmıştır...
The King Bir Markadır!
G.o.h.a.y.h</t>
  </si>
  <si>
    <t>https://t.co/BbIEm7dY0r</t>
  </si>
  <si>
    <t>2016-10-28 16:41:42</t>
  </si>
  <si>
    <t>Europe-Poland</t>
  </si>
  <si>
    <t>Row2326</t>
  </si>
  <si>
    <t>Güney Kıbrıs, AB’nin ilaç otoritesi onaylarsa 50 bin doz Rus Sputnik V aşısı satın alacak https://t.co/TfUm8vHPgN</t>
  </si>
  <si>
    <t>2021-03-17 14:42:18</t>
  </si>
  <si>
    <t>yalansiz_haber</t>
  </si>
  <si>
    <t>Yalansız Haber</t>
  </si>
  <si>
    <t>Yalansız en doğru haberlerin adresi.
Abone Olmak İçin : https://t.co/jrye4cXvoY</t>
  </si>
  <si>
    <t>https://t.co/JQqq9XZNB3</t>
  </si>
  <si>
    <t>2017-04-06 11:09:45</t>
  </si>
  <si>
    <t>Haberin Kalbi</t>
  </si>
  <si>
    <t>Row2344</t>
  </si>
  <si>
    <t>NATO’ya bağlı İspanyol savaş gemisi  Méndez Núñez'in Kuzey Denizi'ne girdiği bildirdi. 
Rus ordusu gemiyi takip ediyor</t>
  </si>
  <si>
    <t>2021-03-17 14:41:10</t>
  </si>
  <si>
    <t>Row2348</t>
  </si>
  <si>
    <t>Bu yaptıklarıniza inanmıyorum.  Rus milli eğitim başkanı tek vaka kalana kadar uzaktan eğitim ile devam edicez demiş. Ya siz okulu açmayı geçtim sınav yapıyorsunuz ve asla okulda sosyal mesafe yok?  #ZKusagiKatliamiDursun</t>
  </si>
  <si>
    <t>2021-03-17 14:40:52</t>
  </si>
  <si>
    <t>Sila11053564</t>
  </si>
  <si>
    <t>Ponçik</t>
  </si>
  <si>
    <t>Kore erkeklerine kız gibi diyenlere tek bir sözüm var:"inanın sizden daha erkekler ve gelişmişler":)</t>
  </si>
  <si>
    <t>2020-10-26 12:42:04</t>
  </si>
  <si>
    <t>Row2349</t>
  </si>
  <si>
    <t>abd rusya basbakaninin putinin katil oldugu iftirasiyla ortaligi karistiracak rus turk iyi iliskikerini hazmeddmuyen biden kahpesi satasacak yer ariyor bir katil ariyorsa donup bir kendilerine baksin muslumanlarin katili abd ve hukumete gelenler deyilmi</t>
  </si>
  <si>
    <t>2021-03-17 14:40:49</t>
  </si>
  <si>
    <t>damla64888114</t>
  </si>
  <si>
    <t>damla</t>
  </si>
  <si>
    <t>antalya</t>
  </si>
  <si>
    <t>2021-02-16 21:40:33</t>
  </si>
  <si>
    <t>Row2363</t>
  </si>
  <si>
    <t>şimdi rus borsasında para çıkışı olur gündem değişti bu çıkışın bize etkisi olur</t>
  </si>
  <si>
    <t>2021-03-17 14:39:47</t>
  </si>
  <si>
    <t>cizimsiz77</t>
  </si>
  <si>
    <t>Oktay Teknik Analiz</t>
  </si>
  <si>
    <t>Burada yer alan yatırım, bilgi ve yorum  Yatırım Danışmanlığı kapsamında değildir</t>
  </si>
  <si>
    <t>https://t.co/tbXp8LQrcm</t>
  </si>
  <si>
    <t>2012-09-13 19:30:52</t>
  </si>
  <si>
    <t>Row2386</t>
  </si>
  <si>
    <t>Rus Orehovo-Zuyevo gemisi Akdeniz'de göreve başladı https://t.co/ESFcNNPOMn</t>
  </si>
  <si>
    <t>2021-03-17 14:37:51</t>
  </si>
  <si>
    <t>7deniznet</t>
  </si>
  <si>
    <t>7deniz Haber</t>
  </si>
  <si>
    <t>7deniz Magazine is a sectoral instrument of Turkish maritime and shipping industry. We publish the latest news from Turkey and all around the world, with our.</t>
  </si>
  <si>
    <t>http://t.co/1P0Md93rv3</t>
  </si>
  <si>
    <t>2013-01-04 15:23:51</t>
  </si>
  <si>
    <t>Row2428</t>
  </si>
  <si>
    <t>Hangi dostunuzdan yana olacağız?
ABD Başkanı Joe Biden, Rusya'ya adeta savaş açtı. Biden, "Bence Rus lider bir katil" dedi.
Bu gecede uyuyamaz oofffff oooofffffff
.</t>
  </si>
  <si>
    <t>2021-03-17 14:34:11</t>
  </si>
  <si>
    <t>Doganoztaskin</t>
  </si>
  <si>
    <t>Doğan Öztaşkın</t>
  </si>
  <si>
    <t>Ülkücü</t>
  </si>
  <si>
    <t>2012-02-20 21:53:23</t>
  </si>
  <si>
    <t>Dikkat edilmesi gereken bir haber Bu Haber sonrasi Rus parasi Ruble dolar karşısında değer kaybetti.
Ytd. https://t.co/GQC2p5swmm</t>
  </si>
  <si>
    <t>2021-03-17 14:33:26</t>
  </si>
  <si>
    <t>MustafaBjk190</t>
  </si>
  <si>
    <t>Traderonline ✍🎯</t>
  </si>
  <si>
    <t>Anadolu Üniversitesi - İşletme //#Borsa #Bitcoin #bist100  
Teknik,Temel Analiz ve Piyasa Analizi
Yapılan Tüm Analizler  Al-Sat-Tut Tavsiyesi İçermez.</t>
  </si>
  <si>
    <t>https://t.co/AsHbFAl6P9</t>
  </si>
  <si>
    <t>2017-12-13 11:34:46</t>
  </si>
  <si>
    <t>Row2438</t>
  </si>
  <si>
    <t>Rusya Almanya'yı, Rus devlet televizyonu RT'nin Almanya’daki faaliyetlerini engellemekle suçladı. Moskova engellemelerin sürmesi halinde Rusya'da çalışan Alman gazetecilere de benzer kısıtlamalar getirileceğini bildirdi. https://t.co/nUw6C65v1r #NATO #ABD</t>
  </si>
  <si>
    <t>2021-03-17 14:33:25</t>
  </si>
  <si>
    <t>srgnsalmanoglu</t>
  </si>
  <si>
    <t>Sergen Salmanoğlu</t>
  </si>
  <si>
    <t>2013-08-24 00:04:20</t>
  </si>
  <si>
    <t>Row2443</t>
  </si>
  <si>
    <t>Ulan ne güzel 1582 yi kırdık diye seviniyoduk Biden twit attı dolar alevlendi
''Bence Rus lider bir katil''
ABD Başkanı Biden</t>
  </si>
  <si>
    <t>2021-03-17 14:32:55</t>
  </si>
  <si>
    <t>ysantur</t>
  </si>
  <si>
    <t>yunus santur 🇹🇷</t>
  </si>
  <si>
    <t>Bilgisayar Mühendisi,
Akademisyen, Amatör Borsacı, Trader.
Analizler eğitim amaçlıdır ve kendime notlarımdır. 
Kesinlikle yatırım tavsiyesi değildir.</t>
  </si>
  <si>
    <t>https://t.co/Dd2IhfZcvG</t>
  </si>
  <si>
    <t>2010-08-31 17:06:13</t>
  </si>
  <si>
    <t>Row2469</t>
  </si>
  <si>
    <t>Bu haber veba aşısı ciddi bir işe yaramıyor itirafı! Bu yüzden zaten Rus bilimciler "aşı" değil de ilaç geliştirdi. SputnikV ilacını da depolayacak imkanı yok sağlık sektörünün. Oysa tüm ülke restoranlarının buzhaneleri boş, kiralayın değil mi, ilacı da oralardan uygulayın halka. https://t.co/2Dx12gmBll</t>
  </si>
  <si>
    <t>2021-03-17 14:30:10</t>
  </si>
  <si>
    <t>bezelyeM</t>
  </si>
  <si>
    <t>Bezelye Tenekesi</t>
  </si>
  <si>
    <t>2010-04-09 05:44:46</t>
  </si>
  <si>
    <t>Row2479</t>
  </si>
  <si>
    <t>Peskov: ABD istihbaratının 'Rus müdahalesi' raporu dayanaksız ve kabul edilemez
https://t.co/Q2WvcvGvLj https://t.co/CLDPAvQBtY</t>
  </si>
  <si>
    <t>2021-03-17 14:29:42</t>
  </si>
  <si>
    <t>Row2483</t>
  </si>
  <si>
    <t>Rusya Dışişleri Bakanlığı Sözcüsü Maria Zakharova, önceki adı Russia Today olan Rus devlet televizyonu RT'nin Almanya'da baskı altında olduğunu söyledi.
 https://t.co/aCtX5SnbER</t>
  </si>
  <si>
    <t>2021-03-17 14:29:03</t>
  </si>
  <si>
    <t>muhalifcomtr</t>
  </si>
  <si>
    <t>Muhalif</t>
  </si>
  <si>
    <t>Muhalif Gazetesi Resmi Twitter hesabıdır</t>
  </si>
  <si>
    <t>https://t.co/Z97wOfTAXo</t>
  </si>
  <si>
    <t>2020-12-15 15:30:02</t>
  </si>
  <si>
    <t>Row2488</t>
  </si>
  <si>
    <t>Türkiye'yi 3 konuda tehditler bekliyor. İncirlik üssüne zamaninda uygulanmaya çalışan yaptırımlar; Rus savaş uçakları için yapılan görüşmelerle beraber s400 füzeleri yaptırımı ve büyük balık olarak Halkbank davası. Çok sıkıntılı günler geçirecek birileri gidişat hızlanıyor..</t>
  </si>
  <si>
    <t>2021-03-17 14:28:44</t>
  </si>
  <si>
    <t>burakfoxtv</t>
  </si>
  <si>
    <t>Mustafa Kemal Atatürk... ( 2021 )
Ne Mutlu Türküm Diyene!</t>
  </si>
  <si>
    <t>2011-11-09 05:21:15</t>
  </si>
  <si>
    <t>Row2497</t>
  </si>
  <si>
    <t>Kazakistanlı gazeteci: Türk siyasetçiler, bizim milliyetçi çevreler arasında Büyük Turan'ı canlandırma ve Turan Ordusu kurma fikri ortaya çıkıyor. Siz bunu nasıl karşılıyorsunuz ?
Rus Savunma Bakanı Şoygu: Şunu söylemek isterdim++
https://t.co/kScGb1nNdH</t>
  </si>
  <si>
    <t>2021-03-17 14:28:06</t>
  </si>
  <si>
    <t>kafkasyali26</t>
  </si>
  <si>
    <t>Ayaz Abdullahoğlu</t>
  </si>
  <si>
    <t>Siyasi Tarih Yüksek Lisans talebesi.
Elif'in babası
Vatan: #Azerbaycan
#Caucasien, #Oghouz</t>
  </si>
  <si>
    <t>2020-12-26 21:27:55</t>
  </si>
  <si>
    <t>NY Times’da 5 Şubat’da çıkan haber yüzünden mi  başımıza gelenler. Yazı Çin ve Rus aşılarına güvenmenin vakti geldi diyor. (It’s Time to Trust China’s and Russia’s Vaccines) #Sinovac artan talep kadar üretimini artıramayınca siparişimizi ertelemiş olmalı. #aşıtakipcisi https://t.co/r232JQxsDz</t>
  </si>
  <si>
    <t>2021-03-17 14:27:49</t>
  </si>
  <si>
    <t>cancelik_ahmet</t>
  </si>
  <si>
    <t>Ahmet Cançelik</t>
  </si>
  <si>
    <t>Aşı takipçisi</t>
  </si>
  <si>
    <t>2013-02-17 12:12:44</t>
  </si>
  <si>
    <t>Row2515</t>
  </si>
  <si>
    <t>#Eth de kurumsalların #ada yükselişi sebebiyle yatırım transferi sonucu bi düşüş yaşandı. Özellikle rus yatırımcı ve destekleyicilerin Biden'ın Putin karşıtı söyleminden dolayı bunu yapmalarından kaynaklanıyor diye düşünüyorum.</t>
  </si>
  <si>
    <t>2021-03-17 14:26:31</t>
  </si>
  <si>
    <t>yethereumm</t>
  </si>
  <si>
    <t>YETHEREUM</t>
  </si>
  <si>
    <t>Yazdığım şeyler kendi tahminlerimdir. Yatırım sonuçlarından doğan herhangi bir kâr ya da zarar tarafımla alâkalı değildir. Yatırım tavsiyesi verilmez.</t>
  </si>
  <si>
    <t>https://t.co/XVbM4YJVbV</t>
  </si>
  <si>
    <t>2021-01-24 23:38:46</t>
  </si>
  <si>
    <t>Row2518</t>
  </si>
  <si>
    <t>doktor rus cikti, davay davay anltiyor bisiler aq ilay olsa aramiza kopru kurardi</t>
  </si>
  <si>
    <t>2021-03-17 14:26:09</t>
  </si>
  <si>
    <t>landoftheoz</t>
  </si>
  <si>
    <t>Oz %4.9 Alcohol</t>
  </si>
  <si>
    <t>big tiddy goth gf enthusiast's 3. hesap, 
find me in the nearest bar.</t>
  </si>
  <si>
    <t>2020-12-30 23:02:35</t>
  </si>
  <si>
    <t>Berlin/Sicily</t>
  </si>
  <si>
    <t>Row2532</t>
  </si>
  <si>
    <t>Rus Savunma Bakanı Şoygu:
"Türkiye ile ilişkiler; kolay olmayan, çok zorlu, ancak çok da sonuç veren bir ilişki."
Hiçbir güç için kolay bir Türkiye yok artık. Kontrol bizde!</t>
  </si>
  <si>
    <t>2021-03-17 14:24:41</t>
  </si>
  <si>
    <t>cengo56677908</t>
  </si>
  <si>
    <t>cengo</t>
  </si>
  <si>
    <t>2019-08-09 14:17:48</t>
  </si>
  <si>
    <t>Row2573</t>
  </si>
  <si>
    <t>Ama ''Rus Roleti'' vardır!... https://t.co/2OJlpymDEm</t>
  </si>
  <si>
    <t>2021-03-17 14:21:02</t>
  </si>
  <si>
    <t>CelilOztekin</t>
  </si>
  <si>
    <t>Celil</t>
  </si>
  <si>
    <t>Başarılı biri olmaya değil, Değerli biri olmaya çalışın. Çünkü, Başarı egoya yakın, Sevgi ise değere yakındır. / #Mezopotamya/ https://t.co/sloiv8yEKp</t>
  </si>
  <si>
    <t>2011-02-07 11:59:47</t>
  </si>
  <si>
    <t>Rus #Wagner özel askerleri, Adidas koşu ayakkabılarıyla Libya'da görüntülendi! https://t.co/q2YY64JlxU</t>
  </si>
  <si>
    <t>2021-03-17 14:08:31</t>
  </si>
  <si>
    <t>fatihkeles</t>
  </si>
  <si>
    <t>Fatih Keleş</t>
  </si>
  <si>
    <t>Global Terörizm | Güvenlik Politikaları | Uluslararası Finans | Siber Savaş | İstihbarat | Uluslararası İlişkiler | Avukat⚖️Lawyer🇹🇷🌍</t>
  </si>
  <si>
    <t>https://t.co/aaUwEuTFub</t>
  </si>
  <si>
    <t>2010-05-16 02:20:18</t>
  </si>
  <si>
    <t>Row2742</t>
  </si>
  <si>
    <t>İstanbul nüfusu artık kosmo-kosmo-polit.Kenyalı,Nijeryalı,Suriyeli,
ıraklı,Afgan,Özbek,Ermeni,Moldavyalı ve Gagavuz birazda1922 den kalan bakiye beyaz Rus.Kadıköy Kızıltoprak -Kuşdili civarı ve Boğazda Telli Babada biraz Türkler var😣😣😥 https://t.co/wuhcdlPM4o</t>
  </si>
  <si>
    <t>2021-03-17 14:06:34</t>
  </si>
  <si>
    <t>SelukApak1</t>
  </si>
  <si>
    <t>Selçuk Apak</t>
  </si>
  <si>
    <t>Yaşam güneşimiz Mustafa Kemal Atatürk'ün aydınlattığı Türkiyenin onu hiç unutmaması bizim görevimizdir..</t>
  </si>
  <si>
    <t>2021-01-18 15:06:40</t>
  </si>
  <si>
    <t>Babaeskili dr.kızan</t>
  </si>
  <si>
    <t>Row2760</t>
  </si>
  <si>
    <t>S400 muhabbetini zaten hepimiz biliyoruz NATO ülkesi rus hava savunma sistemi kullanamaz laflarını. Bu belirsizlik Tl varlıkları rahatsız ediyor.</t>
  </si>
  <si>
    <t>2021-03-17 14:03:19</t>
  </si>
  <si>
    <t>Borsamfg</t>
  </si>
  <si>
    <t>ITU
Burada yaptığım paylaşımlar kendime not niteliğindedir.</t>
  </si>
  <si>
    <t>2020-10-14 22:12:23</t>
  </si>
  <si>
    <t>Row2777</t>
  </si>
  <si>
    <t>Rus edi̇tör M. Vi̇tuhnovskaya’nın yaptığı çok özel araştırmalar ve açıklamalarıyla hazırlanmış önsöz, sonsöz ve derlemeleri̇yle geni̇şleti̇lmi̇ş baskısı ile Grigoriy Petrov'un efsanevi eseri "Beyaz Zambaklar Ülkesinde".
👇
https://t.co/KeLSRPFt8N
#DünyaKlasikleri #Kitap https://t.co/aENwJSTPAi</t>
  </si>
  <si>
    <t>2021-03-17 14:01:43</t>
  </si>
  <si>
    <t>thekitapyayin</t>
  </si>
  <si>
    <t>The Kitap Yayınları</t>
  </si>
  <si>
    <t>#Birkitapbinbilgi mottosu ile Türkiye'de entelektüel sermayenin gelişimine katkıda bulunmayı misyon edinmiş mecra 📖📚</t>
  </si>
  <si>
    <t>https://t.co/NC9PyMZESg</t>
  </si>
  <si>
    <t>2016-08-24 14:29:57</t>
  </si>
  <si>
    <t>Azerbaycan uçaklarına birkaç güncelleme ve modernizasyon ile entegre etmeyi başardık bazı mühimmatlarımızı ancak oda kısıtlı şekilde çünkü Azerbaycan envanteri Rus sistemleri ile dolu zaten.
O modernizasyon için yine Rusya uçakların iznini vermesi gerekiyor ki verdi.</t>
  </si>
  <si>
    <t>2021-03-17 14:01:33</t>
  </si>
  <si>
    <t>turkteknolojisi</t>
  </si>
  <si>
    <t>Türk Teknolojisi</t>
  </si>
  <si>
    <t>https://t.co/HVpQ7MdKer Resmi Twitter Hesabıdır Teknoloji, Savunma sanayi,Ortadoğu,Strateji, Dünya Gündemi, Dünya Siyaseti #MaviVatan⚓ _______Yedek-@turkteknolojis2</t>
  </si>
  <si>
    <t>https://t.co/HVpQ7MdKer</t>
  </si>
  <si>
    <t>2017-09-28 19:36:34</t>
  </si>
  <si>
    <t>Row2805</t>
  </si>
  <si>
    <t>Pentagon'dan itiraf: Yeni Rus silahı, onu tespit etme yeteneğimizi zorlaştırıyor: https://t.co/WHK0f9yFRX #ABD #NATO #Rusya via @sputnik_TR</t>
  </si>
  <si>
    <t>2021-03-17 13:58:17</t>
  </si>
  <si>
    <t>Row2829</t>
  </si>
  <si>
    <t>Rus Savunma Bakanı: Türkiye'nin NATO Üyeliği İlişkilerimize Engel Yaratıyor
https://t.co/nDx9ko6Xbd https://t.co/dHtRlosjGD</t>
  </si>
  <si>
    <t>2021-03-17 13:55:43</t>
  </si>
  <si>
    <t>TamgaTurk</t>
  </si>
  <si>
    <t>TamgaTürk</t>
  </si>
  <si>
    <t>TamgaTürk, nerede bir Türk varsa ona bakar, onun gözünden bakar.
TamgaTürk TV için: https://t.co/l0cj89j3ek
TamgaTürk'ü desteklemek için: https://t.co/WIKOiloZiS</t>
  </si>
  <si>
    <t>https://t.co/5Rt4rcYrBC</t>
  </si>
  <si>
    <t>2019-05-08 18:32:26</t>
  </si>
  <si>
    <t>Row2852</t>
  </si>
  <si>
    <t>🇷🇺🇺🇦 #Rusya'ya ait bir Mi-8 tipi askeri helikopter, #Ukrayna'nın Sumi bölgesinde hava sahasını ihlal ederek gerginliğe neden oldu 👇https://t.co/RbfdGYh6np</t>
  </si>
  <si>
    <t>Row2854</t>
  </si>
  <si>
    <t>FSB: Kırım’da Ukrayna istihbaratına çalışan bir Rus gözaltına alındı: https://t.co/TeQRCXsseX #Rusya #NATO #ABD via @sputnik_TR</t>
  </si>
  <si>
    <t>2021-03-17 13:52:57</t>
  </si>
  <si>
    <t>Row2869</t>
  </si>
  <si>
    <t>Alacağımız F35 uçaklarımıza, yerli üretim HGK Mühimmatını ve SOM-J füzesini entegre edebilecektik.
Ayrıca F35 kullanan ülkelere SOM-J füzesini ihraç edebilecektik.
Rus uçakları aldığınızda kendi Mühimmatlarınızı entegre edemezsiniz çünkü mühimmatlarımız NATO uyumludur. https://t.co/gkx46g6djG</t>
  </si>
  <si>
    <t>2021-03-17 13:51:36</t>
  </si>
  <si>
    <t>Row2945</t>
  </si>
  <si>
    <t>Kimileri Patriot kimileri S-400 isteyecek ama günün sonunda Siper üretilecek ve kullanılacak 😉
Sıktı bu yok Amerikan sistemi yok Rus sistemleri</t>
  </si>
  <si>
    <t>2021-03-17 13:45:05</t>
  </si>
  <si>
    <t>aveonjcom</t>
  </si>
  <si>
    <t>Aveonj</t>
  </si>
  <si>
    <t>Türkiye'nin dört bir yanından gençlerin oluşturduğu havacılık, kara sistemleri, denizcilik, bilim, astronomi, uzay ve fizikle ilgilenen insanlar topluluğuyuz</t>
  </si>
  <si>
    <t>https://t.co/32HILawSNF</t>
  </si>
  <si>
    <t>2019-12-03 23:39:52</t>
  </si>
  <si>
    <t>Row3037</t>
  </si>
  <si>
    <t>Kalibr füzesi kapasiteli Rus Orehovo-Zuyevo gemisi Akdeniz'de göreve başladı https://t.co/KHtkVD5Eai https://t.co/BIZZZ44jRx</t>
  </si>
  <si>
    <t>2021-03-17 13:37:43</t>
  </si>
  <si>
    <t>Row3040</t>
  </si>
  <si>
    <t>Kurtlarla arkadaş ol yalnız elinden baltayı bırakma.?!
                    ~ Rus Atasözü ~</t>
  </si>
  <si>
    <t>2021-03-17 13:37:26</t>
  </si>
  <si>
    <t>YinYang18593582</t>
  </si>
  <si>
    <t>Yin - Yang</t>
  </si>
  <si>
    <t>2021-03-01 21:20:18</t>
  </si>
  <si>
    <t>Row3121</t>
  </si>
  <si>
    <t>Rus Uzay Ajansı'ndan Türkiye'ye birlikte çalışma teklifi
https://t.co/bY0HxK1yQb</t>
  </si>
  <si>
    <t>2021-03-17 13:30:00</t>
  </si>
  <si>
    <t>Row3200</t>
  </si>
  <si>
    <t>Bir Rus romanına başlamak için ne kadar da ideal bir hava...</t>
  </si>
  <si>
    <t>2021-03-17 13:23:25</t>
  </si>
  <si>
    <t>btlsmnglu</t>
  </si>
  <si>
    <t>Betülcüm</t>
  </si>
  <si>
    <t>Pilavdan dönen çatal yürekli</t>
  </si>
  <si>
    <t>2011-10-23 19:11:17</t>
  </si>
  <si>
    <t>Row3214</t>
  </si>
  <si>
    <t>Rusya Almanya'yı, Rus devlet televizyonu RT'nin Almanya’daki faaliyetlerini engellemekle suçladı
Kısıtlamalar durdurulmadığı takdirde Rusya'da çalışan Alman medya mensuplarına karşı önlemler alınacağı uyarısında bulunuldu
https://t.co/fpDS5P7meS</t>
  </si>
  <si>
    <t>2021-03-17 13:21:57</t>
  </si>
  <si>
    <t>Row3216</t>
  </si>
  <si>
    <t>Rus Savunma Bakanı Şoygu: 
- (Türkiye ve Turan Ordusu) “Ona doğru adımlar atmaya çalışıyorsunuz. Niçin ve kime karşı?”
- "Bu insanlara söylemek istediğim, Rusya topraklarında tam olarak aynı Türkçe konuşan halklar yaşıyor, bizde birçoğu var. Ülkemiz çok dinli ve çok ulusludur."</t>
  </si>
  <si>
    <t>2021-03-17 13:21:39</t>
  </si>
  <si>
    <t>emtevbrane</t>
  </si>
  <si>
    <t>Mehmet Dağtekin 🇹🇷</t>
  </si>
  <si>
    <t>İmam Şafiye sordular:  
“Fitne zamanı Hakkı tutanı nasıl anlarız?” 
Der ki; 
“Düşman okunu takip ediniz o sizi Hak ehline götürür.” !</t>
  </si>
  <si>
    <t>2013-08-13 00:19:04</t>
  </si>
  <si>
    <t>Ağrı</t>
  </si>
  <si>
    <t>Row3247</t>
  </si>
  <si>
    <t>Bkz: Ayastefanos antlaşması 
Yeşilköy'e kadar gelen rus ordusunu ingiltere yardımıyla anlaşarak topraklarımızdan çıkartabilmiştik. https://t.co/MxQBvdl7mE</t>
  </si>
  <si>
    <t>2021-03-17 13:18:59</t>
  </si>
  <si>
    <t>nemcearsiduku</t>
  </si>
  <si>
    <t>Fenerbahçe taraftarı-Hukuk fakültesi-ekşi sözlük yazarı-Tarihi ve askeri konuları severim,  politikaya karışmam ama anlarım ve takip ederim</t>
  </si>
  <si>
    <t>2020-03-28 22:00:29</t>
  </si>
  <si>
    <t>Row3267</t>
  </si>
  <si>
    <t>1)Başımıza ne geldiyse bu küçük eniştenin yüzünden geldi. Stratejik derinlik dedi, trajik bir tablo ortaya çıkarttı. Komşularla sıfır sorundan, sıfır komşuya geldik. Milyonlarca Suriyeli'yi başımıza bela etti. Rus uçağını düşürme emrini ben verdim dedi, pilot FETÖCÜ çıktı.+ https://t.co/LIq2NwEPCN</t>
  </si>
  <si>
    <t>2021-03-17 13:16:17</t>
  </si>
  <si>
    <t>twitoblomov</t>
  </si>
  <si>
    <t>Berk</t>
  </si>
  <si>
    <t>Bu profildeki kişilerin, olayların gerçekle bir ilişkisi yoktur... 
Ancak anlatılanların yalnızca hayal ürünü olduğunu kim söyleyebilir.</t>
  </si>
  <si>
    <t>2012-06-28 18:59:17</t>
  </si>
  <si>
    <t>Row3300</t>
  </si>
  <si>
    <t>Rus Savunma Bakanı Şoygu: 
- Suriye'de operasyonel ve taktik düzeyde ABD ile çok yakın ilişki halindeyiz.
- ABD ile günde birkaç kez terörizmle mücadele için havada çalışma yapıyoruz.</t>
  </si>
  <si>
    <t>2021-03-17 13:12:46</t>
  </si>
  <si>
    <t>Row3328</t>
  </si>
  <si>
    <t>Çin aşısının olmasının bir sakıncası yok, ama Almanlar hala Çin ve Rus aşılarını küçümsüyor.</t>
  </si>
  <si>
    <t>2021-03-17 13:09:34</t>
  </si>
  <si>
    <t>ertem_emre</t>
  </si>
  <si>
    <t>Emre Ertem</t>
  </si>
  <si>
    <t>2011-08-19 14:25:55</t>
  </si>
  <si>
    <t>Row3393</t>
  </si>
  <si>
    <t>Kültür ve Turizm Bakan Yardımcısı Sayın Nadir Alpaslan, Moskova'daki temasları kapsamında, Türk turizm sektörü ve Rus pazarıyla ilgili son gelişmeleri @anadoluajansi 'na değerlendirdi.
Türk turizminde 2021 hedefi yüzde 100 artışla 34 milyon turist
https://t.co/yvlmvd8Cia</t>
  </si>
  <si>
    <t>2021-03-17 13:03:06</t>
  </si>
  <si>
    <t>egurkanabay</t>
  </si>
  <si>
    <t>Emre Gürkan Abay</t>
  </si>
  <si>
    <t>Anadolu Agency (AA) Moscow - ИА Анадолу</t>
  </si>
  <si>
    <t>https://t.co/rt3dQJZeLa</t>
  </si>
  <si>
    <t>2009-07-30 02:39:55</t>
  </si>
  <si>
    <t>Row3443</t>
  </si>
  <si>
    <t>Güzel bi Rus Atasözü https://t.co/onF7APgv2i</t>
  </si>
  <si>
    <t>2021-03-17 12:58:17</t>
  </si>
  <si>
    <t>ilkeryasin5454</t>
  </si>
  <si>
    <t>Yasoo</t>
  </si>
  <si>
    <t>Adü</t>
  </si>
  <si>
    <t>2014-06-29 01:01:05</t>
  </si>
  <si>
    <t>Zimbabwe</t>
  </si>
  <si>
    <t>Row3451</t>
  </si>
  <si>
    <t>Çerkesya prenslik elçileri moskovada çarla görüştü kırım hanına karşı askeri yardım istedi   rus çarı. Askeri  yardım vermeyı ret etti kırım hanın birliklerine karşı  çerkesya yanlız bırakıldı  kırım hanlık ordusu 40 bin ile 80 bin arasında  ,kaberdey bileri 7  bin ile 10 bin</t>
  </si>
  <si>
    <t>2021-03-17 12:57:26</t>
  </si>
  <si>
    <t>sind_meot</t>
  </si>
  <si>
    <t>Sind-Meot</t>
  </si>
  <si>
    <t>kimmerian</t>
  </si>
  <si>
    <t>2020-09-10 20:05:27</t>
  </si>
  <si>
    <t>Row3473</t>
  </si>
  <si>
    <t>Rus Savunma Bakanı Şoygu: "ABD ile yakın iletişim halindeyiz"
- (Turan Ordusu) “Hayal kuruyorsunuz. Niçin ve kime karşı?”
Detaylar ⬇️
https://t.co/OSRho5iBiO</t>
  </si>
  <si>
    <t>2021-03-17 12:55:00</t>
  </si>
  <si>
    <t>SavunmaSanayiST</t>
  </si>
  <si>
    <t>SavunmaSanayiST.com</t>
  </si>
  <si>
    <t>Türkiye'nin en çok görüntülenen savunma sanayii ve askeri havacılık haber platformu.
English: @TRDefenceNews</t>
  </si>
  <si>
    <t>https://t.co/LSD0Ft912V</t>
  </si>
  <si>
    <t>2017-01-08 18:28:49</t>
  </si>
  <si>
    <t>Row3491</t>
  </si>
  <si>
    <t>Kırım hanı osmanlının desteğiyle ve ordusuyla  çerkesyayı işgalle ehtit etti bu durumda çerkesyaya .pek seçenek kalmadı  astrahan kazak atamanlığından yardım istendi ataman rus çarının izni olmadan yardım edemiyeceğini bildirdi</t>
  </si>
  <si>
    <t>2021-03-17 12:52:25</t>
  </si>
  <si>
    <t>Rus bakandan flaş Türkiye açıklaması! https://t.co/4tNYJ0Q6Ye</t>
  </si>
  <si>
    <t>2021-03-17 12:50:02</t>
  </si>
  <si>
    <t>Ulakcicom</t>
  </si>
  <si>
    <t>ULAKÇI HABER</t>
  </si>
  <si>
    <t>Son Dakika Haberleri, Güncel Haberler ve İlginizi çekebilecek veriler...</t>
  </si>
  <si>
    <t>https://t.co/Mc3goYq4hY</t>
  </si>
  <si>
    <t>2020-04-22 21:57:36</t>
  </si>
  <si>
    <t>Row3553</t>
  </si>
  <si>
    <t>Rusların Yeni İlgi Odağı Mardin
https://t.co/vGeuCTpoXg
#Mardin #Rus #Turist #İlgiOdağı #Mardin https://t.co/75i0YkpecD</t>
  </si>
  <si>
    <t>2021-03-17 12:46:37</t>
  </si>
  <si>
    <t>Mardinlife</t>
  </si>
  <si>
    <t>Mardin Life</t>
  </si>
  <si>
    <t>Doğru, objektif ve etkili haberin adresi... Biz tarafız Mardin'den yana... #mardin #midyat #nusaybin #kızıltepe #dara #artuklu #derik #savur #ömerli #mazıdağı</t>
  </si>
  <si>
    <t>https://t.co/amDHNGza0o</t>
  </si>
  <si>
    <t>2012-02-04 00:42:36</t>
  </si>
  <si>
    <t>Mardin</t>
  </si>
  <si>
    <t>Row3561</t>
  </si>
  <si>
    <t>Ukrayna, envanterinde bulunan 50 adet Bayraktar IHA'larını Donbas bölgesine ayrılıkçılara karşı savaş için konuşlandırmış. Rus kaynakları, Katar Askeri Hava Kuvvetleri uçağıyla Ukrayna'ya 6 adet, 14 Mart'ta ise TR'den direk Ukrayna'ya 30 adet IHA getirildiğini söylüyor.</t>
  </si>
  <si>
    <t>2021-03-17 12:45:53</t>
  </si>
  <si>
    <t>elnurismajil</t>
  </si>
  <si>
    <t>Elnur İsmayıl</t>
  </si>
  <si>
    <t>Dr., Dış Politika ve Güvenlik Araştırmacısı / Akademisyen / yazdığım yorum ve tavsiyeler, kişisel görüşlerimdir.</t>
  </si>
  <si>
    <t>https://t.co/On4lpoN7fU</t>
  </si>
  <si>
    <t>2012-07-29 01:19:46</t>
  </si>
  <si>
    <t>Row3572</t>
  </si>
  <si>
    <t>🏀 FIBA #BasketballCL Son 16 Turu K Grubu'ndaki temsilcimiz @TurkTelekom_SK, üçüncü maçında Rus ekibi @BC_NN'yi Ankara'da konuk ediyor. 🇹🇷🇷🇺
Bugün saat 19.00'daki mücadele, Tivibu Spor 2 ekranlarından da naklen yayınlanacak. #Road2Final8 https://t.co/6D5Xk5TFuB</t>
  </si>
  <si>
    <t>2021-03-17 12:44:56</t>
  </si>
  <si>
    <t>Row3600</t>
  </si>
  <si>
    <t>Dün akşam saatlerinde Rus yapımı hava savunma sistemlerinin ne kadar mükemmel oldukları anlatılırken aynı anda Rus yapımı hava savunma sistemleri ile korunan Suriye'nin başkenti Şam, İsrail Hava Kuvvetleri tarafından bombalanıyordu...
🙂 https://t.co/hIYEbSt8ha</t>
  </si>
  <si>
    <t>2021-03-17 12:42:08</t>
  </si>
  <si>
    <t>1savasansahin</t>
  </si>
  <si>
    <t>Abdullah Bekci</t>
  </si>
  <si>
    <t>Savunma, havacılık ve strateji konularına meraklıyım (uzman değilim), Resmi kurumlarla alakam yoktur.
Fav/RT/Takipçi sayılarını önemsemem, bazen mizah yaparım.</t>
  </si>
  <si>
    <t>2015-11-17 22:16:22</t>
  </si>
  <si>
    <t>Row3679</t>
  </si>
  <si>
    <t>"Zamanımızın Kahramanı", Lermontov’un en ünlü eseridir. 1840’ta yayımlanan eser Rus edebiyatında psikolojik roman türünün ilk örneğidir.
Okunmasa olmayacak kitaplardan... Nuri Yıldırım’ın Rusça aslından yaptığı
@YordamKitap @YordamEdebiyat 
Hemen AL:  https://t.co/50zfn846S1 https://t.co/RBGE5rIdOv</t>
  </si>
  <si>
    <t>2021-03-17 12:35:24</t>
  </si>
  <si>
    <t>⚔️ @TurkTelekom_SK , Rus Ekibi Novgorod'u Konuk Ediyor #BasketballCL 
https://t.co/R4FUOIpTHu</t>
  </si>
  <si>
    <t>2021-03-17 12:26:47</t>
  </si>
  <si>
    <t>fersudeniz</t>
  </si>
  <si>
    <t>Fersu Yahyabeyoğlu</t>
  </si>
  <si>
    <t>Editor:https://t.co/NDurBQ9lrf Editor:https://t.co/rQtOxP158O</t>
  </si>
  <si>
    <t>https://t.co/ppIdbFvDto</t>
  </si>
  <si>
    <t>2013-08-26 01:20:29</t>
  </si>
  <si>
    <t>Mail: fersu77@yahoo.com</t>
  </si>
  <si>
    <t>Row3783</t>
  </si>
  <si>
    <t>Türk-Rus iş birliği Meclis'te haberi- Son Dakika Haberleri https://t.co/iwy4Nee1Jg</t>
  </si>
  <si>
    <t>2021-03-17 12:24:50</t>
  </si>
  <si>
    <t>tamercan23</t>
  </si>
  <si>
    <t>T.C. Tamer Öztuna</t>
  </si>
  <si>
    <t>MUSTAFA KEMALİN ASKERİYİM.VATAN SANA CANIM FEDA. NE MUTLU TÜRKÜM DİYENLER BENİ ARKADAŞ OLARAK KABUL EDEBİLİRLER.</t>
  </si>
  <si>
    <t>2010-09-15 11:26:33</t>
  </si>
  <si>
    <t>Türkiye İSTANBUL</t>
  </si>
  <si>
    <t>Row3812</t>
  </si>
  <si>
    <t>ama İngiliz, Fransız, Rus turistleri unutmuyorsa kendi milliyetçiliğimizin kucaklayıcı olduğuna kimseyi inandıramazsınız.</t>
  </si>
  <si>
    <t>2021-03-17 12:21:50</t>
  </si>
  <si>
    <t>SenolKALUC</t>
  </si>
  <si>
    <t>Şenol KALUÇ</t>
  </si>
  <si>
    <t>Karar Gazetesi Köşe Yazarı,
Liberal ve Beşiktaşlı :)</t>
  </si>
  <si>
    <t>2011-09-07 16:49:56</t>
  </si>
  <si>
    <t>Row3929</t>
  </si>
  <si>
    <t>Mark Antokolski - Rus heykeltraş 1843-1902 ❤️ https://t.co/WkfExpreyg</t>
  </si>
  <si>
    <t>2021-03-17 12:08:22</t>
  </si>
  <si>
    <t>erkekdiilimben</t>
  </si>
  <si>
    <t>anfırçınıtli</t>
  </si>
  <si>
    <t>İspanyol meyhanesinde çığlık çığlığa şarkı söyleyen kadın bendim aşkım. Bi de ressamım ben.  Ha bi de OTDÜ diil ODTÜ</t>
  </si>
  <si>
    <t>2009-12-09 19:44:52</t>
  </si>
  <si>
    <t>HAYIR  Cumhuriyeti</t>
  </si>
  <si>
    <t>Row3948</t>
  </si>
  <si>
    <t>Gerçek ortaya çıkmalı mı?😑  Gerçekler, hükümetin masumları Rus büyükelçisini öldürmekle suçladığını ortaya koydu.  Suçlular neden örtülüyor ve yargılanmıyor?!!😒😒
@yazparov https://t.co/xofHPbuGwr</t>
  </si>
  <si>
    <t>2021-03-17 12:05:33</t>
  </si>
  <si>
    <t>AhenkEkrem</t>
  </si>
  <si>
    <t>Ahenk Ekrem</t>
  </si>
  <si>
    <t>Kimbilir ne güzel görünürsün sevgilim, Bir sabah vakti kapıyı çalsam, Uykudan uyandırsam seni, Ki, daha sisler kalkmamıştır Haliç'ten.
İstanbullu, Gazeteci..</t>
  </si>
  <si>
    <t>2013-02-22 04:34:46</t>
  </si>
  <si>
    <t>Row4001</t>
  </si>
  <si>
    <t>Rus menşeili Promobot şirketi, hiper-gerçekçi insansı robot üretimine başladığını duyurdu. Vladivostok kentinde faaliyet gösteren şirket, hiper-realistik insansı robotların geliştirilmesi için bir araştırma ve üretim merkezi vazifesi görecek.
https://t.co/kdr8UnieaN</t>
  </si>
  <si>
    <t>2021-03-17 12:00:13</t>
  </si>
  <si>
    <t>CMHayirli</t>
  </si>
  <si>
    <t>Cemal Mete HAYIRLI cemalmetehayirli@ogr.iu.edu.tr</t>
  </si>
  <si>
    <t>Bilişim Suçları Kriminalisti - Siber Savunma - Adli Bilişim - Veri Kurtarma, İmha Etme, Yedekleme - Penetrasyon Testi - DDos Testi - Güvenli Hosting</t>
  </si>
  <si>
    <t>https://t.co/uwf18GXfwf</t>
  </si>
  <si>
    <t>2010-04-20 11:05:21</t>
  </si>
  <si>
    <t>Istanbul - Türkiye</t>
  </si>
  <si>
    <t>Row4021</t>
  </si>
  <si>
    <t>rus salatasi https://t.co/QuvSYe5HkB</t>
  </si>
  <si>
    <t>2021-03-17 11:58:38</t>
  </si>
  <si>
    <t>hepmuhtesemim</t>
  </si>
  <si>
    <t>sal🏳️‍🌈ᵇᵘᵗᵉⁿᵃʸⁱ</t>
  </si>
  <si>
    <t>Can you see the dark..
#reddie</t>
  </si>
  <si>
    <t>2020-07-29 21:43:56</t>
  </si>
  <si>
    <t>🇷🇺🇹🇷</t>
  </si>
  <si>
    <t>Row4024</t>
  </si>
  <si>
    <t>614 gün önce henüz koronavirüsün adının bile bilinmediği bir dünyada satın alındılar. O günden bu yana kutusunda tutuluyorlar gıcır gıcır. Bundan 614 gün önce 2.5 milyar Trump dolarına satın aldıkları Rus malı #S400 Putin füzeleri Biden'ın eşref saatini bekliyor. Füzeler müzelik! https://t.co/ITXZyv4gQj</t>
  </si>
  <si>
    <t>2021-03-17 11:58:31</t>
  </si>
  <si>
    <t>Ombudsman33</t>
  </si>
  <si>
    <t>OMBUDSMAN</t>
  </si>
  <si>
    <t>Biraz kül, biraz duman; o benim işte!</t>
  </si>
  <si>
    <t>2020-05-18 14:52:02</t>
  </si>
  <si>
    <t>Poland</t>
  </si>
  <si>
    <t>Row4035</t>
  </si>
  <si>
    <t>Nureyev'in mezarı, Paris'te "Sainte-Geneviève-des-Bois Rus Mezarlığı" içinde bulunuyor. Mezarı hep yanında dolaştırdığı halısından ilhamla Ezio Frigerio tarafından tasarlanıyor. Mimar Stefano Pace ve mozaik ustası Francesca Fabbri tarafından harika işçilikle tamamlanıyor. https://t.co/jdSH5Rbp7T</t>
  </si>
  <si>
    <t>2021-03-17 11:57:02</t>
  </si>
  <si>
    <t>goksusu_</t>
  </si>
  <si>
    <t>göksu kızı 🏳️‍🌈🐞</t>
  </si>
  <si>
    <t>#İstanbulSözleşmesiYaşatır
Herkesin aşkına kimse karışamaz</t>
  </si>
  <si>
    <t>https://t.co/9PC2oDQ4EH</t>
  </si>
  <si>
    <t>2010-01-26 21:52:26</t>
  </si>
  <si>
    <t>Ankara / İzmir</t>
  </si>
  <si>
    <t>en son evdeki 600gr. salad rus’u bitiren biz olabilir miyiz bu @k_ubbbb https://t.co/IlT6bBjDTg</t>
  </si>
  <si>
    <t>2021-03-17 11:56:51</t>
  </si>
  <si>
    <t>zepuraltinkaya</t>
  </si>
  <si>
    <t>Զեփիւռ ֎</t>
  </si>
  <si>
    <t>perspective is everything | henüz yaşanmamış hikâyelere | 改善 | pure 🌱 | be empathic | burası biraz benim günlüğüm</t>
  </si>
  <si>
    <t>2013-04-23 15:47:50</t>
  </si>
  <si>
    <t>Konstantinoupolis</t>
  </si>
  <si>
    <t>Row4042</t>
  </si>
  <si>
    <t>Sayılar ECZANESİ
Rus Matematikçi Prf. Grabovoi DİYORKİ bulunduğumuz karmaşık dünyada gelişimimizi tamamlayıp hayattan zevk alan, sağlıklı mutlu ve uyumlu bireyler olabilmemiz için SAYILARLA bilinç altındaki sorunları çözüyoruz diyor.</t>
  </si>
  <si>
    <t>2021-03-17 11:56:16</t>
  </si>
  <si>
    <t>BilalDurdu16</t>
  </si>
  <si>
    <t>Bilal Durdu</t>
  </si>
  <si>
    <t>2021-01-21 03:21:33</t>
  </si>
  <si>
    <t>Row4057</t>
  </si>
  <si>
    <t>#Avrupa'da aşı konusundaki adaletsizlik ve tedarik krizine, belirsizlik de eklendi. Yaşanan krize #Rus aşısı çözüm mü? #Moskova Temsilcimiz @Eshref_Bei 'ya soracağız.. 13.00'te @trtavaz 'da https://t.co/QWlQw1OFGH</t>
  </si>
  <si>
    <t>2021-03-17 11:54:15</t>
  </si>
  <si>
    <t>coskun_ozen_</t>
  </si>
  <si>
    <t>Coşkun Özen</t>
  </si>
  <si>
    <t>Gazeteci, @trtavaz Avrasya Gündemi sunucusu Instagram: coskun_ozen_</t>
  </si>
  <si>
    <t>https://t.co/Y31I7Wx3Pu</t>
  </si>
  <si>
    <t>2018-12-13 16:57:18</t>
  </si>
  <si>
    <t>Row4067</t>
  </si>
  <si>
    <t>Ülke çıkarlarına göre hareket edersin!Bugün düşman olursun yarın müttefik bunu rus uçağı meselesinde de gördük.
Uçaktan önce abd ile neredeyse savaşa girecektik rusya ile iyidik.
Uçaktan sonra rusya ile savaşa girme noktasına geldik. Bugün ikisiyle zıt’ız yarın değişebilir !
2-++</t>
  </si>
  <si>
    <t>2021-03-17 11:53:01</t>
  </si>
  <si>
    <t>__Sancak__1453</t>
  </si>
  <si>
    <t>Tuğra_1453</t>
  </si>
  <si>
    <t>Vatan Sana Canım Feda 🇹🇷</t>
  </si>
  <si>
    <t>2020-03-08 21:34:49</t>
  </si>
  <si>
    <t>Row4091</t>
  </si>
  <si>
    <t>➡️Rus Savunma Bakanı Şoygu: 
➡️"Türkiye ile kolay olmayan, çok zorlu ancak çok da sonuç veren çalışmalarımız var. Bunlar ortak çalışmalarımız. Zor olmasının nedeni ise engellenmemiz, Türkiye’nin NATO üyesi olmasının engel yaratması. Bu elbette bir engel" 
https://t.co/6CRdscDrcI</t>
  </si>
  <si>
    <t>2021-03-17 11:51:19</t>
  </si>
  <si>
    <t>SSDergilik</t>
  </si>
  <si>
    <t>Savunma Sanayii Dergilik</t>
  </si>
  <si>
    <t>Haberlerimizi mobil uygulamamızdan okuyabilirsiniz
Google Play Store: https://t.co/rujFV2Utxm | App Store: https://t.co/Zyt51mP1tq
Youtube: https://t.co/I778BrlUrF</t>
  </si>
  <si>
    <t>https://t.co/KkhnkIl4Xt</t>
  </si>
  <si>
    <t>2017-09-11 12:25:47</t>
  </si>
  <si>
    <t>Row4098</t>
  </si>
  <si>
    <t>Rus savaş gemisi Çanakkale Boğazı’ndan geçti https://t.co/h4muV7aAsc</t>
  </si>
  <si>
    <t>2021-03-17 11:50:34</t>
  </si>
  <si>
    <t>canakkalehaberi</t>
  </si>
  <si>
    <t>Çanakkale Haber</t>
  </si>
  <si>
    <t>http://t.co/dcF87b59HV</t>
  </si>
  <si>
    <t>2010-11-02 19:49:01</t>
  </si>
  <si>
    <t>Row4109</t>
  </si>
  <si>
    <t>Rus-Türk Ticaret Evi, Türkiye’de ikinci ofisini İskenderun’da açıyor. https://t.co/YOLpKdtiqU @Körfez Gazetesi aracılığıyla https://t.co/Gbj8KWP9Cn</t>
  </si>
  <si>
    <t>2021-03-17 11:49:12</t>
  </si>
  <si>
    <t>iskkorfezgazete</t>
  </si>
  <si>
    <t>İSKENDERUN KÖRFEZ GAZETESİ</t>
  </si>
  <si>
    <t>DOĞRU VE TARAFSIZ HABER
OBJEKTİF YORUM</t>
  </si>
  <si>
    <t>http://t.co/PTWomPMURp</t>
  </si>
  <si>
    <t>2015-02-21 18:36:05</t>
  </si>
  <si>
    <t>İkinci Karabağ Savaşı sonrası, bölgedeki atıl ulaşım ve ticaret koridorlarının canlandırılması amaçlanıyordu.
Bu çerçevede, Azerbaycan Rus gazının Ermenistan'a transit geçişine onay vermiş.
Bu habere en çok Gürcistan üzülür...</t>
  </si>
  <si>
    <t>2021-03-17 11:49:00</t>
  </si>
  <si>
    <t>VozdemirV</t>
  </si>
  <si>
    <t>Volkan Özdemir</t>
  </si>
  <si>
    <t>Jeopolitik Ekonomi | Güvenlik &amp; Enerji | @baskentunv | ATA Platform | (Tek hesap) Ne Mutlu Türk'üm Diyene!</t>
  </si>
  <si>
    <t>https://t.co/6mpW9OQD22</t>
  </si>
  <si>
    <t>2013-06-04 22:47:36</t>
  </si>
  <si>
    <t>Row4115</t>
  </si>
  <si>
    <t>Türkiye Tekerlekli Sandalye Curling Milli Takımı, Rus Milli Takımı ile Erzurum’da ortak kamp yapıyor.
#UniversumTv
https://t.co/p6gLSKxjBZ</t>
  </si>
  <si>
    <t>2021-03-17 11:48:22</t>
  </si>
  <si>
    <t>Universum_tv</t>
  </si>
  <si>
    <t>UniversumTV</t>
  </si>
  <si>
    <t>📍 deutscher WebSender
📍 German WebSender based in #Hamburg
YouTube https://t.co/ztW22g9xs8</t>
  </si>
  <si>
    <t>https://t.co/PpvHMuOkGj</t>
  </si>
  <si>
    <t>2020-03-18 14:26:40</t>
  </si>
  <si>
    <t>Row4176</t>
  </si>
  <si>
    <t>rus hanım bulmak şart oldu..d.d..d</t>
  </si>
  <si>
    <t>2021-03-17 11:39:45</t>
  </si>
  <si>
    <t>KuzeyPz</t>
  </si>
  <si>
    <t>Kuzey</t>
  </si>
  <si>
    <t>HAYALet</t>
  </si>
  <si>
    <t>2020-04-03 13:30:58</t>
  </si>
  <si>
    <t>Row4181</t>
  </si>
  <si>
    <t>Sıradan bir Rus kızın takipçisinin %80 i türktür</t>
  </si>
  <si>
    <t>2021-03-17 11:39:27</t>
  </si>
  <si>
    <t>berkaykorkmaz10</t>
  </si>
  <si>
    <t>Berkflix</t>
  </si>
  <si>
    <t>2011-10-09 16:00:20</t>
  </si>
  <si>
    <t>Row4246</t>
  </si>
  <si>
    <t>chanyeol pavyonda şarkı söylemeye başladığına göre pavyonda iş bakmaya başlayabilirim 19 yaşında yarı rus bi çıtırım elimden her türlü iş gelir özellikle chanyeol beyefendinin paspaslığını yapmak istiyorum</t>
  </si>
  <si>
    <t>2021-03-17 11:30:45</t>
  </si>
  <si>
    <t>legendakaexo</t>
  </si>
  <si>
    <t>bambi yayaya thank you ⋈</t>
  </si>
  <si>
    <t>monstaexovelvet savunma bakanlığı</t>
  </si>
  <si>
    <t>https://t.co/rnyhoXwW78</t>
  </si>
  <si>
    <t>2015-04-04 17:37:52</t>
  </si>
  <si>
    <t>sekai/chanbaek</t>
  </si>
  <si>
    <t>Row4286</t>
  </si>
  <si>
    <t>Rus edebiyatında sonu bir şekilde -nikov ve -oviçe bağlanan isimleri kitabın sonuna kadar bu kimdi yaa ile geçirmem ve aklımda Raskolnikov'u unutmamış olma huzuru 🤦🏻‍♀️</t>
  </si>
  <si>
    <t>2021-03-17 11:25:02</t>
  </si>
  <si>
    <t>lui_mezenga</t>
  </si>
  <si>
    <t>zlh.mir</t>
  </si>
  <si>
    <t>Psikolojik Danışma ve Rehberlik
mir   🦀    ❄🍁⛈</t>
  </si>
  <si>
    <t>2016-07-20 22:10:08</t>
  </si>
  <si>
    <t>Row4313</t>
  </si>
  <si>
    <t>Rus ortodoks papazlar Sivastopol’da konuşlu Su-27’lerden birini kutsarken. https://t.co/pwUNG6iKQP</t>
  </si>
  <si>
    <t>2021-03-17 11:22:13</t>
  </si>
  <si>
    <t>omer4sen</t>
  </si>
  <si>
    <t>Ömer Şen</t>
  </si>
  <si>
    <t>https://t.co/tT4FioJLZE</t>
  </si>
  <si>
    <t>2020-01-26 22:23:32</t>
  </si>
  <si>
    <t>Saint Petersburg, Russia</t>
  </si>
  <si>
    <t>Row4327</t>
  </si>
  <si>
    <t>Erdoğan’ın geçen yıl Kremlin’in kapısında bekleme sahnesini yayınlayan Rus gazeteci geçen haftaki Erdoğan-Putin görüşmesini de yayınlamış:
- Erdoğan bu sefer beklememiş, Putin’le hemen hemen aynı saniyelerde kamera karşısına çıkmış
- Erdoğan’ın masasını defalarca silmişler ;)) https://t.co/KW6wnymmUE</t>
  </si>
  <si>
    <t>2021-03-17 11:20:28</t>
  </si>
  <si>
    <t>Kerim_HAS</t>
  </si>
  <si>
    <t>Kerim HAS</t>
  </si>
  <si>
    <t>Russia Analyst | Ph.D. in Political Science | Russia, Turkey, Caucasus &amp; Central Asia, Security &amp; Energy Politics in Eurasia https://t.co/sFHzEa2zeq</t>
  </si>
  <si>
    <t>https://t.co/m7IG89JXN1</t>
  </si>
  <si>
    <t>2013-07-31 18:33:00</t>
  </si>
  <si>
    <t>Moscow | 📧 kerimhas@gmail.com</t>
  </si>
  <si>
    <t>Row4355</t>
  </si>
  <si>
    <t>Corona sürecinde yaşlıları korumak için en basit önlemleri dahi alamadıklarından 70 bin kişi öldü, aşıyı ellerine yüzlerine bulaştırdılar, alay ettikleri Rus aşısını almak için uğraşıyorlar.</t>
  </si>
  <si>
    <t>2021-03-17 11:15:48</t>
  </si>
  <si>
    <t>Row4381</t>
  </si>
  <si>
    <t>Twitter’daki bazı paylaşımların Rus yetkililerin talepleri doğrultusunda kaldırılmaması halinde, sosyal medya devi Twitter bir ay içinde Rusya’da engellenecek. https://t.co/MniZCCFxN2</t>
  </si>
  <si>
    <t>2021-03-17 11:11:41</t>
  </si>
  <si>
    <t>NewssLab</t>
  </si>
  <si>
    <t>NewsLab</t>
  </si>
  <si>
    <t>Bilim&amp;Teknoloji&amp;Strateji &amp;Diplomasi&amp;Gelecek</t>
  </si>
  <si>
    <t>2019-01-02 13:11:05</t>
  </si>
  <si>
    <t>Row4406</t>
  </si>
  <si>
    <t>bu rus mickeyxhouse ekibin de osman diye vir bebe var göt lalesi fazla yakışıklı</t>
  </si>
  <si>
    <t>2021-03-17 11:08:11</t>
  </si>
  <si>
    <t>rastgelebiri18</t>
  </si>
  <si>
    <t>rastgelebiri</t>
  </si>
  <si>
    <t>Gerçek hayatım da sorunlarımı üzüntümü nefretimi dökemeyip alpha biri gibi gözükmek zorun da kaldığım için buraya rastgele yazılar dökücem.</t>
  </si>
  <si>
    <t>2021-02-03 19:52:15</t>
  </si>
  <si>
    <t>Gavur İzmir in belediye başkanı gavur Tunç Soyer şu günahsızın cenazesini taşımak için para istemişler tuh size... https://t.co/48IX80ALcl</t>
  </si>
  <si>
    <t>BekirGl80069875</t>
  </si>
  <si>
    <t>Bekir Güler</t>
  </si>
  <si>
    <t>Row985</t>
  </si>
  <si>
    <t>Kelebeği öldürdü, kuş bekliyor sinsi gavur 😎 https://t.co/QukhmIOPLR</t>
  </si>
  <si>
    <t>babylon_ml</t>
  </si>
  <si>
    <t>☆ DeLâL ☆</t>
  </si>
  <si>
    <t>DeLâL Hanfendi Kişisinin Gayet Resmi Hesabıdır.. 🍀 @jiyanistan 🍀 #SelahattinDemirtasiSerbestBirakin</t>
  </si>
  <si>
    <t>Babylon, NY</t>
  </si>
  <si>
    <t>Row988</t>
  </si>
  <si>
    <t>KK: Hava savunma sistemine ne gerek var Diyor .
Başa gelirse herkesle barışacakmış ya, düşmanlık yapacak kimse kalmayacakmış .. bu kadar da güveniyor elin gavur ülkelerine,, galiba barış dediği şey el pençe emirlerine gireceği için güveniyor</t>
  </si>
  <si>
    <t>uygur_ca</t>
  </si>
  <si>
    <t>🇹🇷 SongülCe 🇹🇷</t>
  </si>
  <si>
    <t>Uygur Türkü</t>
  </si>
  <si>
    <t>Row997</t>
  </si>
  <si>
    <t>Alanlara çok bilenmiş yüreğim alanlara.
Vurulsun kösleri şu gâvur sevdamızın.
Vursun isyanın bacısı olan kanım karanlığa.
Zülküf de vursun.
Yüzüne ay kırıkları çarpıp uyansın sevdiğim.
İsmet Özel. https://t.co/L6YJSGZDoO</t>
  </si>
  <si>
    <t>sairulazam</t>
  </si>
  <si>
    <t>mustafâ yazıcı</t>
  </si>
  <si>
    <t>Fikirse fikir, kavgaysa kavga!</t>
  </si>
  <si>
    <t>https://t.co/FDvIn46sqK</t>
  </si>
  <si>
    <t>Beğenmediğiniz gavur, uzaya koloni kurmanın planını yapıyor, yapay zekayla uğraşıyor. Bizim önümüzde çok yol varken konuşulanlar bilim, ekonomi, yüksek yaşam refahı olması gerekirken ülkenin günlük tartışma konusuna bakın!!! Yazıklar olsun. Oyalamayın insanları. @arslandidem https://t.co/5tH3t3hhOF</t>
  </si>
  <si>
    <t>KoseogluAtacan</t>
  </si>
  <si>
    <t>AtacanKose</t>
  </si>
  <si>
    <t>Engineer</t>
  </si>
  <si>
    <t>Aferin izmir bb ye gavur musun lan adiii https://t.co/PEaFlJV6TY</t>
  </si>
  <si>
    <t>mete61han</t>
  </si>
  <si>
    <t>oğuz yener</t>
  </si>
  <si>
    <t>‏💙 طرابزونسبور ❤‏Futbol  مدرس اللغة العربية</t>
  </si>
  <si>
    <t>HIRSIZ SENİ SOYMAK İÇİN TAA 12BİN KMDEN GELMİŞ SINIRININ DİBİNE ADAM NE YAPARIMDA DAHA İYİ SOYARIM DİYE DÜŞÜNÜRKEN SEN  KALKIYON HIRSIZLA  KAPIYI NASIL SAĞLAMLAŞTIRIRIZ PAZARLIĞI PENCEREYİ NASIL SAĞLAMEDERİZ ÇATIYI NE YAPARIZ DİYE PAZARLIK YAPIYON GAVUR HIRSIZLA PAZARLIK OLURMU🙁 https://t.co/jYGNmuMMMS</t>
  </si>
  <si>
    <t>Welat21bozkurt</t>
  </si>
  <si>
    <t>☾☆deniz kurdu☆☽</t>
  </si>
  <si>
    <t>HAK AŞIĞI, HAKİKİ VATANSEVER, MESAJ SELBES🇹🇷yokmu bu  dünyada normal bi insan Seviyeli konuşma ve sohbet kültürü olmayan takip etmesin</t>
  </si>
  <si>
    <t>DİYARBEKİR,MERKEZ</t>
  </si>
  <si>
    <t>Row1055</t>
  </si>
  <si>
    <t>Bir tek sizsiniz müsluman sadece din sizin tarikatlerinize gelmeyen size para vermeyen elinizi ayağınızı öpmeyen herkes gavur hadi ordan "Yusuf Kaplan"</t>
  </si>
  <si>
    <t>ocak061</t>
  </si>
  <si>
    <t>OCAK061  TS</t>
  </si>
  <si>
    <t>🇹🇷BAŞBUĞ M.KEMAL ATATÜRK 🇹🇷</t>
  </si>
  <si>
    <t>gavur, 
seküler çocuklarıyla "tarikat"e
münafık çocuklarıyla "tasavvuf"a saldırıyor!</t>
  </si>
  <si>
    <t>necip_ce</t>
  </si>
  <si>
    <t>necip ce. #büyükdoğu</t>
  </si>
  <si>
    <t>yol O'nun, varlık O'nun, gerisi hep angarya!...</t>
  </si>
  <si>
    <t>Row1060</t>
  </si>
  <si>
    <t>Dışarıda gâvur,içeride tohumlarıyla savaşıyoruz.</t>
  </si>
  <si>
    <t>Ferit95873441</t>
  </si>
  <si>
    <t>Ferit</t>
  </si>
  <si>
    <t>Yeni hesap</t>
  </si>
  <si>
    <t>Row1082</t>
  </si>
  <si>
    <t>İşte bu amca tam bir Karadeniz amcası.
-Gavur istese verurduk.
#SenAnlatKaradeniz</t>
  </si>
  <si>
    <t>va_vey_la</t>
  </si>
  <si>
    <t>Esra</t>
  </si>
  <si>
    <t>#UlaşTunaAstepe 💕 Yeni Hesap😊 Dıdıpdıs🥁 That’s it!</t>
  </si>
  <si>
    <t>Row1126</t>
  </si>
  <si>
    <t>gavur haci &amp; hüseyin kaplı.. mürsel bey 
çok başka bi ses bu.. bunu dinleyip etkilenmeyen kulaksızdır. 
https://t.co/0GtVFpBDPy</t>
  </si>
  <si>
    <t>luksvergisi</t>
  </si>
  <si>
    <t>recü.</t>
  </si>
  <si>
    <t>süper adamım</t>
  </si>
  <si>
    <t>https://t.co/kfymJCbWaD</t>
  </si>
  <si>
    <t>keşke gavur olsaydım</t>
  </si>
  <si>
    <t>belawanker</t>
  </si>
  <si>
    <t>milyon dolarlık bebek</t>
  </si>
  <si>
    <t>çok hassas ve kırılganım, çubuk kraker yiyorum..</t>
  </si>
  <si>
    <t>Kaldı ki ben sanmıyorum başka bir ülkede ülkenin kurucusuna düşman gözüyle bakılsın ve ya hakkında bu kadar rahat kötü konuşulsun. Bu ülkeyi kuran kurtaran adama düşman olan bu ülkeye de bu cumhuriyete de düşmandır benim gözümde, ve torunlarıdır gavur ellerin. https://t.co/5v8b3J7hpV</t>
  </si>
  <si>
    <t>Bayloser2</t>
  </si>
  <si>
    <t>yaktımalihan</t>
  </si>
  <si>
    <t>İzdiham Dergisi Bolu İl Koordinatörü. Aibü. Unibjk. Eyfel Parfüm.</t>
  </si>
  <si>
    <t>Row1175</t>
  </si>
  <si>
    <t>Gavur itin biri..bu tür gavurlara mantıklı cümle kurmaya gerek yok..söveceksin..senin bireysel özgürlüğünü de yaşam biçimini de...   Diye başlayan cümleler.. ulan ben Müslümanım ve her olaya İslam açısından bakıyorum var mı diyeceginiz.. varsa gelin kavga edelim savaşalım. https://t.co/Aog418zVHe</t>
  </si>
  <si>
    <t>arrrslanoglu</t>
  </si>
  <si>
    <t>kitabî</t>
  </si>
  <si>
    <t>ESKİ KAFA -KORKMA TIKLA-
irritasyon şahıs</t>
  </si>
  <si>
    <t>Row1188</t>
  </si>
  <si>
    <t>Sayın Bakan'ım, lütfen vakıf ve derneklerin denetimlerini artırın! Özellikle de Yabancı kaynaklardan beslenen vakıf ve derneklerin! Gavur parasıyla milletimize ihanet edilmesin! https://t.co/SZLpq8wN7A</t>
  </si>
  <si>
    <t>sekme_rahmi</t>
  </si>
  <si>
    <t>Kadıoğlu</t>
  </si>
  <si>
    <t>Hakikati bilenlerin açıklamaya ihtiyacı yoktur. Bilmek istemeyenlere söylenecek söz beyhûde nefes tüketmektir.
Eğitimci, okumaya ve anlamaya çalışır.</t>
  </si>
  <si>
    <t>Row1199</t>
  </si>
  <si>
    <t>Gavur kendinden olmayanın acısına sağırdır. https://t.co/raX3AnJyOU</t>
  </si>
  <si>
    <t>ahmetturanesin</t>
  </si>
  <si>
    <t>Ahmet Turan Esin</t>
  </si>
  <si>
    <t>Allah’ım! Ben hangi mü’mine ağır bir söz söylemişsem, o sözümü kıyâmet gününde kendisi için, sana yakınlık vesilesi kıl!</t>
  </si>
  <si>
    <t>Row1203</t>
  </si>
  <si>
    <t>Yalnız o da değil tabii.Hititinden Likyasına eski Romasına bin tane medeniyetin kalıntısı var.Müze geziyoruz diye güneşin alnında sağa sola avel avel bakıyoruz.Çok mu zor ben anlamıyorum ki şöyle bi simulasyon üzerinden canlandırma gibi göstermek.Gavur Marsa koloni kuruyor da</t>
  </si>
  <si>
    <t>gloverpurple</t>
  </si>
  <si>
    <t>giray</t>
  </si>
  <si>
    <t>olaylar boksörün pazı sarmasını yemesiyle başladı,ses veriyorum</t>
  </si>
  <si>
    <t>https://t.co/u3NK99HwxD</t>
  </si>
  <si>
    <t>Row1204</t>
  </si>
  <si>
    <t>#mügeanlı gavur memleketlerde ar yok namus yok hep birbirlerini sikiyorlar. Şükür bizim memleketde böyle şeyler olmuyor yoksa halimiz gavurdan beter olurdu.</t>
  </si>
  <si>
    <t>Zemmmheri</t>
  </si>
  <si>
    <t>Zemheri</t>
  </si>
  <si>
    <t>her konu hakkında yorum yapar. fikrini söyler, yazar. 
şerefli Türk. Atatürk hayranı. partisiz</t>
  </si>
  <si>
    <t>kemal yeri</t>
  </si>
  <si>
    <t>Row1210</t>
  </si>
  <si>
    <t>Finike'de #Abdülhamid Han adına @Akparti başkanı zamânında park yapılmıştı.
Cehapeli yeni belediye başkanı göreve geldi, parkın tabelalarını söktürüp çöpe attırdı.
İşte gâvur cehape zihniyeti budur!
#Çarşamba #chPPartiDeğilProjedir 👇 😏 https://t.co/gjcAimt4ek</t>
  </si>
  <si>
    <t>GoHomeConi</t>
  </si>
  <si>
    <t>𝔾𝕠 ℍ𝕠𝕞𝕖 ℂ𝕠𝕟𝕚</t>
  </si>
  <si>
    <t>Tâkip etmediklerim varsa bana DM'den ulaşsın! Beni takip edeni takip sınırından çıkınca takip ederim fakat daha sonra takipten çıkan olursa engellerim 🖐😀</t>
  </si>
  <si>
    <t>https://t.co/MkNpjHgTY7</t>
  </si>
  <si>
    <t>Row1230</t>
  </si>
  <si>
    <t>Lâtin hurufatıyla nihayetinde kâğıda döktüğüm bu yazıya imkân sağlayan program gâvur yazar yazmaz“argo veya kaba sözcük”uyarısı veriyor.
İsmet Özel</t>
  </si>
  <si>
    <t>okhn_1</t>
  </si>
  <si>
    <t>Arı Türkmen</t>
  </si>
  <si>
    <t>Kozan dağından aslımız, 
Arı türkmendir neslimiz, 
Varsaktır durak yerimiz, 
Gurbette yâr eğler bizi! 
(Karacaoğlan)</t>
  </si>
  <si>
    <t>Adana-Kozan</t>
  </si>
  <si>
    <t>Row1237</t>
  </si>
  <si>
    <t>Pis #gavur #izmirli ler 🤣🤣 https://t.co/2S3gynPody</t>
  </si>
  <si>
    <t>CapulcuVolky</t>
  </si>
  <si>
    <t>𐱅𐰇𐰼𐰛 Volkan MKA</t>
  </si>
  <si>
    <t>Sosyalist.. Ulu Önder Başbuğ M. K. ATATÜRK'ün Askeri.. Türkçülük Partiler üstüdür. Birilerine mal edilemez. İzmir EFESİ ama Atası gibi Selanik'li. AHBAP mensubu</t>
  </si>
  <si>
    <t>https://t.co/C86lsCFNvd</t>
  </si>
  <si>
    <t>Karşıyaka, İzmir, Türkiye</t>
  </si>
  <si>
    <t>Balkan Savaşı vesilesi ile göçmeye başlayan her nüfus kendisinden 5 yıl sonra gelene ''muhacir'' demiş öteki haline getirmiş. Muhacir; bazen ''gavur'' olmuş hatta dil meselesinden. Üstüne milliyetçilik politikası ile sistematik hale gelen dili aktaramama meselesi çıkıyor tabi.</t>
  </si>
  <si>
    <t>LaikBey_</t>
  </si>
  <si>
    <t>LAİK BEY</t>
  </si>
  <si>
    <t>Merabayın.
Yobaza, gericiye geçit vermeyen lâik birey. Tevârîh-i Rumeli. Tarih; kazananların hatıra defteridir.
*Selanikspor Kongre Üyesi</t>
  </si>
  <si>
    <t>Trakya , Balkanlar</t>
  </si>
  <si>
    <t>Müzik programımız gavur şarkılarıyla devam edip gece müslim/neşet babalarla sonlanacaktır.</t>
  </si>
  <si>
    <t>resulgzl</t>
  </si>
  <si>
    <t>Resul</t>
  </si>
  <si>
    <t>İslam barış dini diyorsunuz neden gavur ülkelerine sığınıyorsunuz? Neden Türkiyeden kaçıp lübnana arabistana gitmiyorsunuz kaçarken? Neden gavurlara sığınıyorsunuz?</t>
  </si>
  <si>
    <t>batmanlienstenn</t>
  </si>
  <si>
    <t>Batmanlı Ensten</t>
  </si>
  <si>
    <t>masallarla büyütülüp. Bilime, Felsefeye adanmış bi beyin. ÖNEMLİ UYARI: söylediklerimden sorumluyum, anladıklarınızdan değil.</t>
  </si>
  <si>
    <t>Gavur ağzıyla Türk Milletine ve Gazi Mustafa Kemal Atatürk'e saldıran kanı bozuklarla aynı havayı solumak acı da olsa Türküz, Türkçüyüz Atatürkçüyüz. #Sivas #ATATÜRK https://t.co/Wlc0HxG5Jj</t>
  </si>
  <si>
    <t>acecen</t>
  </si>
  <si>
    <t>TC Ali ÇEÇEN #ATSIZ</t>
  </si>
  <si>
    <t>Azerbaycan Türkü,Türkçü,Atatürkçü,Ülkücü, gerçekçi,aslan burcu ama Kurt...ve Evli</t>
  </si>
  <si>
    <t>İstanbul Türkiye</t>
  </si>
  <si>
    <t>Ülkede şeriat gelsin diye bağırıyor her gün sonra en ufak bi suçlamada,zorlanmada gavur dediği ülkeye kaçıyor ve orda refaha,huzura,zenginliğe kavuşuyor hayal edemeyeceği gibi mutlu bi hayat yaşıyor. Nereye gittin kardeşim daha çay koyacaktık içecektik hemen kaçtın.</t>
  </si>
  <si>
    <t>nasıl bir bütün olabilir ki bu millet? nasıl orta yolu bulabilir nasıl düşman olmayabiliriz ? vallahi gavurdan gavur, düşmandan ala düşmanımsın. https://t.co/ZEQjE2QbgJ</t>
  </si>
  <si>
    <t>tiyerihanri_1</t>
  </si>
  <si>
    <t>tiyeri hanri</t>
  </si>
  <si>
    <t>Sixth of the Cambridge V</t>
  </si>
  <si>
    <t>Sınıfa şu şekil girmeyi düşünüyorum tam şu an zaten gavur memleketteyiz sıfır sıkıntı hadi bakalım https://t.co/enoVl3KeWd</t>
  </si>
  <si>
    <t>zulhuleyfee</t>
  </si>
  <si>
    <t>🌾asel</t>
  </si>
  <si>
    <t>hikaye kovalıyorum</t>
  </si>
  <si>
    <t>Row1307</t>
  </si>
  <si>
    <t>Bir çocuk var. Hayatıma aldığım anda bütün büyüsünü kaybediyor. Kendimden uzaklaştırınca gözüme gavur artisi gibi görünüyor.</t>
  </si>
  <si>
    <t>asabiyan</t>
  </si>
  <si>
    <t>Beren BERENGİL</t>
  </si>
  <si>
    <t>bu hesap mantık içermez/bir doğu trajedisi</t>
  </si>
  <si>
    <t>Row1313</t>
  </si>
  <si>
    <t>Ağrı dağı'ndan sonra gümüşhane gavur dağı'na da kar yagmış https://t.co/FbjjGR91rZ</t>
  </si>
  <si>
    <t>ahmetvehbi</t>
  </si>
  <si>
    <t>ahmet vehbi</t>
  </si>
  <si>
    <t>Row1320</t>
  </si>
  <si>
    <r>
      <t/>
    </r>
    <r>
      <rPr>
        <sz val="11"/>
        <color rgb="FF000000"/>
        <rFont val="Arial"/>
        <family val="2"/>
      </rPr>
      <t xml:space="preserve">Seytan isi gavur icadı  ne olur  ne olmaz 🤣🤣 </t>
    </r>
    <r>
      <rPr>
        <u/>
        <sz val="11"/>
        <color rgb="FF1155cc"/>
        <rFont val="Arial"/>
        <family val="2"/>
      </rPr>
      <t>https://t.co/k9xRaNqrdS</t>
    </r>
  </si>
  <si>
    <t>Gney1973</t>
  </si>
  <si>
    <t>dursun sezgin</t>
  </si>
  <si>
    <t>sevgi.👫saygı🙋.anlayış.👍hayvansever🐧çevreci 🌿🌳gurme🍝 müzik🎹.sanat🎨 eğitim📚 bilim🔬🔭📡=ATATÜRK</t>
  </si>
  <si>
    <t>Row1324</t>
  </si>
  <si>
    <t>Türklerde ihtilâlci lidere gavur demek gelenek herhalde, millet Mete Han'a  düzen getirdi, orduyu geliştirdi diye Çinli deyip dalga geçmiş</t>
  </si>
  <si>
    <t>yurtsuzakinci</t>
  </si>
  <si>
    <t>Berat</t>
  </si>
  <si>
    <t>Celal-üd Devle
Ege Tarih
THP
#kötüadamlar</t>
  </si>
  <si>
    <t>https://t.co/3AJSA6vXJK</t>
  </si>
  <si>
    <t>Bırak seni tarih böyle yazsın gavur dağlım osmaniyelim 🤘🏻🤘🏻🤘🏻🇹🇷🇹🇷🇹🇷 elbette tarih bir gün yazacak vatanını karşılıksız seven adam Dr Devlet bahçeli https://t.co/x6egxxaGZO</t>
  </si>
  <si>
    <t>ibrahimsancar80</t>
  </si>
  <si>
    <t>Ibrahim Sancar 34</t>
  </si>
  <si>
    <t>Kendin ol yeter kişiliğini başka yerlerde arama</t>
  </si>
  <si>
    <t>#gazetesozcu din düşmanı gavur sevici gazete</t>
  </si>
  <si>
    <t>mehmetkaraabali</t>
  </si>
  <si>
    <t>İstanbul Büyükşehir belediye başkanı</t>
  </si>
  <si>
    <t>Küplüce, İstanbul</t>
  </si>
  <si>
    <t>Row1385</t>
  </si>
  <si>
    <t>“bunu kocam almanyadan aldı altın kaplama bunların hepsi gavur parasıyla alındı” diyen ev sahibesi özgüveni var videoda. Günaydın https://t.co/Pk5ML81MSd</t>
  </si>
  <si>
    <t>Row1395</t>
  </si>
  <si>
    <t>kurtce isim yazdık diye kurt oluyosak ingilizce yazanların hepsi gavur o zaman</t>
  </si>
  <si>
    <t>m4a1hakan</t>
  </si>
  <si>
    <t>fuqara</t>
  </si>
  <si>
    <t>wallah nobody cares</t>
  </si>
  <si>
    <t>https://t.co/HocdG9kNES</t>
  </si>
  <si>
    <t>Kyoto City, Kyoto</t>
  </si>
  <si>
    <t>Aleviyle kafir arasındaki tek fark alevilerin kendilerini müslüman zannedip İslama saldırmalarıdır.
Dikkat edin, en şiddetli gavur bile müslümana saldırır, müslüman katleder ama bunlar direk islama, akaide düşmanlık ederler. https://t.co/qCSu2iskU7</t>
  </si>
  <si>
    <t>Sevdamrv</t>
  </si>
  <si>
    <t>Ahhh ulan Ahhh</t>
  </si>
  <si>
    <t>Bir takım refleksif dışavurumlar</t>
  </si>
  <si>
    <t>Row1408</t>
  </si>
  <si>
    <t>Gavur tiktoku bile güzel kullanıyor https://t.co/LYtaxPkLJD</t>
  </si>
  <si>
    <t>ustelikokumus</t>
  </si>
  <si>
    <t>elf.</t>
  </si>
  <si>
    <t>La géographie, c'est le destin.</t>
  </si>
  <si>
    <t>Row1410</t>
  </si>
  <si>
    <t>Mustafa Kemal'e gavur dediği için dava açılmış 
#5816SayılıKanunKaldırılsın https://t.co/j6MlHPUkiU</t>
  </si>
  <si>
    <t>AleykeVe</t>
  </si>
  <si>
    <t>Ahmet Hüsrev</t>
  </si>
  <si>
    <t>Row1419</t>
  </si>
  <si>
    <t>Instagram'da dinleme tesisleri  Ankara mucur  vatsap direk  gâvur dağından sonra</t>
  </si>
  <si>
    <t>keyaksarr</t>
  </si>
  <si>
    <t>yakup h dursun</t>
  </si>
  <si>
    <t>uzaktan kasabanın  ışıkları yanardı
https://t.co/kqKHx523Py fıratın batısında kuzeyli</t>
  </si>
  <si>
    <t>Yakın arkadaşlarımın sevmediği kişileri görünce içimden hep şey diyorum. Bu gâvur hala gebermemiş mi</t>
  </si>
  <si>
    <t>1taneCebecii</t>
  </si>
  <si>
    <t>@Mervelerdeyizzz</t>
  </si>
  <si>
    <t>Samsun
AİBÜ/Sınıf Öğretmenliği
https://t.co/e4UI1x1vcf</t>
  </si>
  <si>
    <t>Row1452</t>
  </si>
  <si>
    <t>Gün battı.. Gavur yattı.. Derlerdi eskiler...</t>
  </si>
  <si>
    <t>gmeover1</t>
  </si>
  <si>
    <t>kişiselleştirebilirsiniz</t>
  </si>
  <si>
    <t>Row1454</t>
  </si>
  <si>
    <t>Twitter lügatında ;
Gavur'a , "Gavur oğlu gavur"  demenin cezası yedi gün hayalet olmak..
Nihayet bitti cezamız..</t>
  </si>
  <si>
    <t>Enemy34_</t>
  </si>
  <si>
    <t>SaRıKaYa_TR</t>
  </si>
  <si>
    <t>Takip edip takibi bırakanlar, anında takipten çıkarılıp , itinayla engellenir..</t>
  </si>
  <si>
    <t>Row1483</t>
  </si>
  <si>
    <t>#NetflixTurkiye sktr git am.k zorla mı tutuyoz seni amk gavur icadı nah bulursun böyle güzel ülkeyi</t>
  </si>
  <si>
    <t>ramofbi</t>
  </si>
  <si>
    <t>Clark</t>
  </si>
  <si>
    <t>Row1509</t>
  </si>
  <si>
    <t>yine bir gavur dizisinde yatağa ayakkabıyla girdiler çok kötü oldum rtük uyuyor resmen</t>
  </si>
  <si>
    <t>homo_sapienes</t>
  </si>
  <si>
    <t>enko</t>
  </si>
  <si>
    <t>manyak mısın olm yazmam öyle şeyler ağırlığımız var cemiyette</t>
  </si>
  <si>
    <t>TOPLUM SUSUP,SİNDİKÇE MEYDANI BOŞ BULUP CESARETLENEN tayyipVEtayfası akp,15TEMMUZ FETÖ TİYATROSUYLA REHİN ALDIĞI DEVLETİN TÜM KURUMLARINI MİLLETE KARŞI TEHTİD SİLAHI GİBİ KULLANIP,İŞKAL KUVVETLERİ GİBİ MİLLETE GAVUR EZİYETİ YAPIYORLAR,MİLLİ VARLIKLAR,VATAN TOPRAKLARI YAĞMALANIYOR</t>
  </si>
  <si>
    <t>golakdurmus</t>
  </si>
  <si>
    <t>golak durmuş</t>
  </si>
  <si>
    <t>Row1514</t>
  </si>
  <si>
    <t>Çizgi filmleri insan gibi izleyebilmemiz için gavur ülkesinde yaşamamız gerek galiba @DisneyChannel @BeMiraculousLB</t>
  </si>
  <si>
    <t>cukulatacikiz</t>
  </si>
  <si>
    <t>Lilith</t>
  </si>
  <si>
    <t>Nam-ı diğer kırmızı ferrarili https://t.co/8iBlSW9VFm</t>
  </si>
  <si>
    <t>Row1524</t>
  </si>
  <si>
    <t>Allah tan kanal d de gavur filmi var. acıp izliyimde canım sıkılmasın bi iki saatliğine.</t>
  </si>
  <si>
    <t>sefa_izci_</t>
  </si>
  <si>
    <t>Sefowski</t>
  </si>
  <si>
    <t>Dikkat!! 
Bu profil aşırı dozda sigara yaktıran cümleler içerebilir belkide içermez bilemiyorum. // VAN YYÜ</t>
  </si>
  <si>
    <t>https://t.co/nZz7HbwWCQ</t>
  </si>
  <si>
    <t>Row1526</t>
  </si>
  <si>
    <t>Böyle müthiş bir yapıyı bugüne kadar hiç duymamıştım. Çok beğenirsem gavur hayranı olur muyum acaba? https://t.co/UHpUIfjlOL</t>
  </si>
  <si>
    <t>BasarantTaner</t>
  </si>
  <si>
    <t>Taner Başaran</t>
  </si>
  <si>
    <t>Küçük bir iş sahibi.
Makine Yüksek Mühendisi.
Bulgaristan göçmeni (Bulgar göçmeni değil)
Galatasaray taraftarı.
Yani hakkımda söylenen bir tek güzel söz yok.</t>
  </si>
  <si>
    <t>https://t.co/6jB8lnjt00</t>
  </si>
  <si>
    <t>Row1542</t>
  </si>
  <si>
    <t>HİÇ BİR MÜSLÜMAN TÜRK EVLADI İSLAMİYETTEN, SELÇUKLUDAN VEYA OSMANLIDAN RAHATSIZ OLMAZ.RAHATSIZ OLANLAR BİZDENMİŞ GİBİ GÖZÜKEN ERMENİ, RUM VEYA YAHUDİ DÖNMESİ KRİPTO DÖLLERİDİR.ONLAR BİZANS VE GAVUR HAYRANIDIR.</t>
  </si>
  <si>
    <t>Row1553</t>
  </si>
  <si>
    <t>Gavur dağı salatası yemek için nereye gitmeliyim</t>
  </si>
  <si>
    <t>cevdetcakmak3</t>
  </si>
  <si>
    <t>Cevdet Çakmak</t>
  </si>
  <si>
    <t>Gavur isimli kafelerde menüye bakmadan SU İÇMEYİN..Bir bardak suya bir servet ödeyebilirsiniz..
Salataya da tikkat, iki marul yaprağı bir yarım cherry tomato sizi üzebilir..)</t>
  </si>
  <si>
    <t>akozcelik1</t>
  </si>
  <si>
    <t>Ahmed Kubilay</t>
  </si>
  <si>
    <t>كوبيلاي</t>
  </si>
  <si>
    <t>Twıtter HD</t>
  </si>
  <si>
    <t>Row1570</t>
  </si>
  <si>
    <t>Size hakkımızı helal etmiyoruz gavur tohumları #KYKÖğrenciLehineKararVermeli</t>
  </si>
  <si>
    <t>kocabey_esma</t>
  </si>
  <si>
    <t>Esma KOCABEY</t>
  </si>
  <si>
    <t>Makü*Dış Ticaret&amp; İşletme ~
Neyi yitirmişse, en güzel onun türküsünü söylermiş İnsan ~   BOYUN EGME</t>
  </si>
  <si>
    <t>https://t.co/fNh9lBdF39</t>
  </si>
  <si>
    <t>Burdur, Türkiye</t>
  </si>
  <si>
    <t>Row1577</t>
  </si>
  <si>
    <t>Bu olay banada çok oluyor. Gavur memlekette esmer çocuk görünce gaza geliyorum 💔 https://t.co/pVucln9Y4P</t>
  </si>
  <si>
    <t>muberra10line</t>
  </si>
  <si>
    <t>Müberra</t>
  </si>
  <si>
    <t>― İçimiz hep bir “hoşça kal” ülkesi 🕊</t>
  </si>
  <si>
    <t>Row1580</t>
  </si>
  <si>
    <t>Böyle namussuzluk böyle şerefsizlik hiç bir DAVA DA YOK GERÇEK KÜRT PKK İLE HDP İLE kendine kapı aramıyor BURDA KÜRT SORUNU YOK KURDU KULLANAN BİR GAVUR SORUNU VAR SOYLU'dan imamoğlu</t>
  </si>
  <si>
    <t>emsmevlana</t>
  </si>
  <si>
    <t>Şems Ve Mevlana</t>
  </si>
  <si>
    <t>İstanbul Buyuksehir Belediye Baskani</t>
  </si>
  <si>
    <t>https://t.co/GPVGlfgNAK</t>
  </si>
  <si>
    <t>Bu gavur 3/3 atar</t>
  </si>
  <si>
    <t>Ozzyus</t>
  </si>
  <si>
    <t>🐼</t>
  </si>
  <si>
    <t>1907 - cü</t>
  </si>
  <si>
    <t>https://t.co/RQPxmoeI7c</t>
  </si>
  <si>
    <t>Row1622</t>
  </si>
  <si>
    <t>Korkaklığı Bilmez Hiç Tanımazsın Seni Gavur Dağlı Osmaniyelim!.
Gülmek Ülkücü Bir Eylemdir!.🤘😊 https://t.co/EjBAriQZUx</t>
  </si>
  <si>
    <t>omervaran</t>
  </si>
  <si>
    <t>ömer varan</t>
  </si>
  <si>
    <t>🤘🇹🇷🤘🇹🇷
Mhp Muğla Üst Kurul Delegesi ve Mhp Bodrum Ilçe Başkanı Ömer VARAN 
 🤘🇹🇷🤘🇹🇷</t>
  </si>
  <si>
    <t>Memlekette ki şu alevi sünni ayrımı inanılmaz midemi bulandırıyor.Bunu en çokta aleviler yapıyor.Bulgaristan da gavur memleketi dediğimiz ülkede düğünler mevlitler eğlenceler hep birlikte yapılırken, burada hiçbir şeyin birlikte yapıldığını görmedim.Onlar sünni mevlidine gitme..+</t>
  </si>
  <si>
    <t>biradetsevda</t>
  </si>
  <si>
    <t>Sevdalina 🐾</t>
  </si>
  <si>
    <t>Cleopatra'nın kız kardeşi, Afrodit'in görümcesi.</t>
  </si>
  <si>
    <t>Venüs</t>
  </si>
  <si>
    <t>Row1703</t>
  </si>
  <si>
    <t>herkese günaydın sana בוקר טוב çünkü sen benim için artık gavur tohumusun</t>
  </si>
  <si>
    <t>asaprocky2easy</t>
  </si>
  <si>
    <t>biliyom konuşurlar beni</t>
  </si>
  <si>
    <t>Row1704</t>
  </si>
  <si>
    <t>Görsen teyzem oğlun gavur oldu kahrından ölürsün... @iamoziiiii https://t.co/c0Ng6LTnE7</t>
  </si>
  <si>
    <t>CaqatayAtes</t>
  </si>
  <si>
    <t>Çağatay Ateş</t>
  </si>
  <si>
    <t>Born Villain Be Villain !</t>
  </si>
  <si>
    <t>Mars</t>
  </si>
  <si>
    <t>Row1721</t>
  </si>
  <si>
    <t>Sonuna kadar katılıyorum.
Bilmediği her şeye "gavur işi" deniyor.
Bilmiyor ki o kültürden kendine ya da ona neler kazandırdı!.. https://t.co/TNP0NwNn1D</t>
  </si>
  <si>
    <t>bahceperimblog</t>
  </si>
  <si>
    <t>Safiye Yaşar Erdiger</t>
  </si>
  <si>
    <t>Yaşamdan küçük kareler, doğal olduğunu düşündüğüm ürünler, mekanları yazarım. Tarihsever... Paylaştığım fotoğraflar -aksini belirtmedikçe- bana aittir.</t>
  </si>
  <si>
    <t>https://t.co/R9U8jOSUa2</t>
  </si>
  <si>
    <t>Row1746</t>
  </si>
  <si>
    <t>Bu haber portalı! Gavur sevici zorlarına gitmiş emir aldıkları kızınca gözlerine girmek için böle şeyler yazıveriyorlar. La galibe illallah. https://t.co/p33CJKdZcW</t>
  </si>
  <si>
    <t>mavrantli</t>
  </si>
  <si>
    <t>Ali Karafazlı</t>
  </si>
  <si>
    <t>mavrantli   ⚡</t>
  </si>
  <si>
    <t>https://t.co/aa6wBfWcyJ</t>
  </si>
  <si>
    <t>İstanbul küçük Mavrant...</t>
  </si>
  <si>
    <t>Row1763</t>
  </si>
  <si>
    <t>Ulan gavur heryerde gavur! Huawei marka Bi telefon aldım, birçok program yükledim, gavurun malının baştan beri rahatsız olduğu tek program var: namaz vakti! Sürekli güç tüketiyor deyip duruyor! Ahmet Davutoğlu #İhraçEdilmeli</t>
  </si>
  <si>
    <t>ergokhansez</t>
  </si>
  <si>
    <t>Gökhan Sezer</t>
  </si>
  <si>
    <t>❤️  01.08.2015❤️
La tahzen innellahemaena!</t>
  </si>
  <si>
    <t>Row1774</t>
  </si>
  <si>
    <t>O soyleyememiş ben soyliyim hepsi gavur qmk hepsi gavur uşaği https://t.co/N7FU6WLvVw</t>
  </si>
  <si>
    <t>ysnblt61</t>
  </si>
  <si>
    <t>dikkat_laz</t>
  </si>
  <si>
    <t>Row1777</t>
  </si>
  <si>
    <t>ateşlerde yan inşallah gavur tohumu 🔥🔥🔥🔥🔥🔥 https://t.co/HWj3Hn5ImH</t>
  </si>
  <si>
    <t>bysalladnan</t>
  </si>
  <si>
    <t>🇹🇷 Türk Oğlu Türk 🇹🇷</t>
  </si>
  <si>
    <t>🦅 dibine kadar BEŞİKTAŞLI 🦅 İmanlı İtikatli Atatürkü, Bayrağını, Vatanını Seven ; Ama Vatan Haini Şerefsizlerden Nefret Eden Milliyetçi Türk Oğlu Türk 🇹🇷</t>
  </si>
  <si>
    <t>Row1789</t>
  </si>
  <si>
    <t>Antalya kesinlikle lanetli bir şehir ne geldiyse burda başıma geldi şehrin %80 GAVUR zaten</t>
  </si>
  <si>
    <t>sadbutflawless_</t>
  </si>
  <si>
    <t>utku</t>
  </si>
  <si>
    <t>AU gsf</t>
  </si>
  <si>
    <t>Eskişehir’de musluk suyu içemiyoruz. ‘Gavur’ Amerika’da hem de Kaliforniya’da musluk suyu içiyoruz. Teknik olarak bir çöl olan eyalette! İnanılmaz.</t>
  </si>
  <si>
    <t>sedaesersin</t>
  </si>
  <si>
    <t>Sed</t>
  </si>
  <si>
    <t>👩🏻‍💻Research Assistant                 🎓PhD (loading) 💼Visiting Scholar at UCI, HablaLab           📚Human Abilities in Multilingual Contexts 🦅Ravenclaw</t>
  </si>
  <si>
    <t>Row1808</t>
  </si>
  <si>
    <t>6 yıl amerika eğitimi sonra ordan bi gavur koca bulurum  heralde</t>
  </si>
  <si>
    <t>uyusamhep1914</t>
  </si>
  <si>
    <t>Berna Deniz</t>
  </si>
  <si>
    <t>BÜYÜK ALTAY
Hemşire</t>
  </si>
  <si>
    <t>https://t.co/X22uMo4NV2</t>
  </si>
  <si>
    <t>Row1816</t>
  </si>
  <si>
    <t>gavur yapıyor</t>
  </si>
  <si>
    <t>bicevizagaciyim</t>
  </si>
  <si>
    <t>heval ulaş</t>
  </si>
  <si>
    <t>they pose as humans, even though they have no understanding of the human heart.</t>
  </si>
  <si>
    <t>https://t.co/CVRtiCjlzy</t>
  </si>
  <si>
    <t>Antakya</t>
  </si>
  <si>
    <t>Row1846</t>
  </si>
  <si>
    <t>Şu konuyada bir deyinelim okullar açılıyor azkaldı şu çoçuklarımıza neden kafir zümrenin çizgi kahramanlarını sevdirip aşılıyoruz bir Nasrettin hoça yada Ali baba fügürlerini çoçukların kalbine Nakış etmiyoruz gavur seviçileri olup çıkmışız yahu adam olmaya hiç Niyetimiz yokbizim https://t.co/8jIr21W1p0</t>
  </si>
  <si>
    <t>Fatih08310564</t>
  </si>
  <si>
    <t>Fatih🗣Dadaş.Aziziye</t>
  </si>
  <si>
    <t>ERZURUM.25📌🇹🇷ISTANBUL.34📌🏠🇹🇷🇺🇦Fenerbahçe.1907.💛💙🐤🐣🐥
                        🏆🥇🎽🤸‍♂️⚽️  Sarı Kanarya.🇺🇦🇹🇷🌟🌟🌟🥅
Vinç oparetörü.🚡yeşil.♻️</t>
  </si>
  <si>
    <t>Row1876</t>
  </si>
  <si>
    <t>insta kesfette 12/10 gavur b*yanlar goruyorum 100 like almis bizim bazi b*yanlara bakiyorum 0,4/10 kiz mahsun kirmizigule benziyo 1700 like almis ben bu ulkeden gitmek istiyorum</t>
  </si>
  <si>
    <t>ismailekenx</t>
  </si>
  <si>
    <t>ismail</t>
  </si>
  <si>
    <t>burdayiz ama nerenin burasi</t>
  </si>
  <si>
    <t>https://t.co/gS7osN0TTp</t>
  </si>
  <si>
    <t>Row1897</t>
  </si>
  <si>
    <t>davul zurna vurulsun da düğün dernek kurulsun
Gavur gönlün isterse de arar beni bulursun</t>
  </si>
  <si>
    <t>kodadidabanca</t>
  </si>
  <si>
    <t>Kod Adı: DABANCA</t>
  </si>
  <si>
    <t>pancar çorbasını sek içenlerden</t>
  </si>
  <si>
    <t>GİRESUN</t>
  </si>
  <si>
    <t>Row1923</t>
  </si>
  <si>
    <t>Bizimdir gavur dağları, zigananın beri yüzü...
Bizimdir dağdaki kuşburnu, çağlayan tomara...
Limnimiz var, artabelimiz var kartpostal...
Gökkuşağının renklerini yansıttığımız ala kilimimiz.... #DünyaGümüşhanelilerGünü https://t.co/1Gs78vO0NZ</t>
  </si>
  <si>
    <t>ozlemkapucu29</t>
  </si>
  <si>
    <t>Özlem Kapucu</t>
  </si>
  <si>
    <t>Soyha gönül</t>
  </si>
  <si>
    <t>Kartal, İstanbul</t>
  </si>
  <si>
    <t>Row1924</t>
  </si>
  <si>
    <t>Ermenistan yine itlik yapmaya başlamış gavur yıllardır Müslüman tokatı yemediği için kendini aslan zannediyor domuz olduğunu hatırlatma zamanı gelmiştir... #TeröristHeykeliKalkacak</t>
  </si>
  <si>
    <t>yks_54</t>
  </si>
  <si>
    <t>🇹🇷YKŞ🇹🇷</t>
  </si>
  <si>
    <t>Allah (cc) Katında Tek Din İslamdır...</t>
  </si>
  <si>
    <t>sakarya</t>
  </si>
  <si>
    <t>Row1931</t>
  </si>
  <si>
    <t>#forvetgelsindertlerbitsin internetten BEŞİKTAŞIMIZIN diaby ismindeki bu futbolcuyu transifer ettiğini okudum. gavur takımlarınıda topçularınıda tanımam..amma velakin ben bu adamı sultanahmette saat satarken gördüm gibi..fikiret başkan inşallah bizi keklemiyordur. https://t.co/HTDxYk7Xdq</t>
  </si>
  <si>
    <t>Besiktas1841</t>
  </si>
  <si>
    <t>Coşkun Coşar</t>
  </si>
  <si>
    <t>Row1956</t>
  </si>
  <si>
    <t>Başsağlığı dile bari gavur tohumu</t>
  </si>
  <si>
    <t>Dlaracsknn</t>
  </si>
  <si>
    <t>Diloşş</t>
  </si>
  <si>
    <t>Row1961</t>
  </si>
  <si>
    <t>Ahlakını namusunu beğenmedikleri Gavur dedikleri bile bunlardan daha onurludur. https://t.co/QCGBVi85NX</t>
  </si>
  <si>
    <t>alihanci</t>
  </si>
  <si>
    <t>Ali Hancı</t>
  </si>
  <si>
    <t>Yazdıklarım Bağlar-Retweet ve Takip  Katıldığım Anlamına Gelmez!</t>
  </si>
  <si>
    <t>Row1977</t>
  </si>
  <si>
    <t>😂 😂 😂 Sen beni güldürdün allahta seni güldürsün gavur dağlı 🤣🤣🤣 https://t.co/pZmsvAUbc6</t>
  </si>
  <si>
    <t>lazio__</t>
  </si>
  <si>
    <t>Lazio</t>
  </si>
  <si>
    <t>İYİ. KÖTÜ. ÇİRKİN 🤟🤟🇹🇷🇹🇷🤟🤟🇹🇷🇹🇷  yolumuzda belli izimizde ne mutlu türküm diyene 🇹🇷 🇹🇷 🇹🇷 🇹🇷</t>
  </si>
  <si>
    <t>Roma, Lazio</t>
  </si>
  <si>
    <t>Row2063</t>
  </si>
  <si>
    <t>O yüzlerindeki gülen ifadeyi cayır cayır yakmak gerek. Ne derseniz deyin, arap her yerde araptır. Gavur parasıyla bile beş para etmez. Nokta. https://t.co/R3PfIlqtZg</t>
  </si>
  <si>
    <t>maidegel</t>
  </si>
  <si>
    <t>Maide</t>
  </si>
  <si>
    <t>Human.</t>
  </si>
  <si>
    <t>https://t.co/URBROkrNdd</t>
  </si>
  <si>
    <t>Mordor, Middle Earth</t>
  </si>
  <si>
    <t>Row2066</t>
  </si>
  <si>
    <t>Gavur memleketinde gotum dondu</t>
  </si>
  <si>
    <t>SelinSev7</t>
  </si>
  <si>
    <t>Selin Sev</t>
  </si>
  <si>
    <t>Herkes dedi o oldu, ben dedim kral geri dondu</t>
  </si>
  <si>
    <t>Ne oluyor lan Jack ? Bakıyorum da takipçiler geri geliyor.. götün başın ayrı oynuyor.. domuz etiyle beslenen gâvur</t>
  </si>
  <si>
    <t>Rahmansimsek_86</t>
  </si>
  <si>
    <t>♿🇹🇷Abdurrahman ŞİMŞEK 🇹🇷</t>
  </si>
  <si>
    <t>🇹🇷♿🇹🇷⏪ ENGELLİ BİREYİM. ⏩ Bekarım⏪⏩KOÇ⏪ SEVGİ NEDİR.? BİLMEM.  🇹🇷❤️💔</t>
  </si>
  <si>
    <t>🇹🇷TÜRKİYE🇹🇷</t>
  </si>
  <si>
    <t>Row2096</t>
  </si>
  <si>
    <t>Arkadaşım gavur sevgilisine ayrılık mesajı atarken beni tercüman olarak kullanmıştı bayağı proofreading falan yaptım verimli bir çalışmaydı https://t.co/OjTgYD6eVT</t>
  </si>
  <si>
    <t>nilgunaysel</t>
  </si>
  <si>
    <t>Nilgün</t>
  </si>
  <si>
    <t>herkes bi aynı anda konuşmasın</t>
  </si>
  <si>
    <t>https://t.co/cKLPA5GEGC</t>
  </si>
  <si>
    <t>Row2107</t>
  </si>
  <si>
    <t>cidden misir gevregi ile mi kahvalti yapiyosunuz özenti gavur tohumları sizi mis gibi çayı koy sucuklu yumurtayi ortaya yanina domates salatalık ohh</t>
  </si>
  <si>
    <t>_ucgunlukdunya</t>
  </si>
  <si>
    <t>gamze</t>
  </si>
  <si>
    <t>🖤</t>
  </si>
  <si>
    <t>söz konusu vatansa, gerisi teferruattır...
terörsever kravatlı ve gâvur tasmalı köpekler sonunda itlaf olacaktır
#ErdoganDusmanlariYokolsun</t>
  </si>
  <si>
    <t>asabiyetmhmt</t>
  </si>
  <si>
    <t>m.-sabri</t>
  </si>
  <si>
    <t>zalime merhamet. mazluma zulümdür- Rabbim müslümana iftira atanın belini kırsın, elini dilini kullanamasın, şeytanıyla ebediyyen cehennemde yansın, çıkamasın..</t>
  </si>
  <si>
    <t>Kimse kusura bakmasın. TC kadınları #toksik. Nereye gidersem gidiim, partnerlerine ilgi göstermeyen suratsız muhabbetsiz TC kadınların erkeklerin gözleri fıldır fıldır. Oysa “gavur” hatunlar partnerleri ile gülüp sohbet edip arada öpüp flört ettiği için adamlar bizi bile görmüyo.</t>
  </si>
  <si>
    <t>mamacita_ll</t>
  </si>
  <si>
    <t>🅒🅞🅢🅜🅘🅒 🅖🅘🅡🅛</t>
  </si>
  <si>
    <t>ᴛᴜʀᴋɪsʜ ᴄᴀɴᴀᴅɪᴀɴ🇹🇷🇨🇦 ɢʏᴍ ᴀᴅᴅɪᴄᴛ☠️🔥 ᴛʀᴀᴠᴇʟʟᴇʀ🌍✈️ ʙᴇᴀᴄʜ ᴘᴇʀsᴏɴ🏝 ɴᴀᴛᴜʀᴇ ʟᴏᴠᴇʀ🌱🐾 ᴍᴀᴍᴀ ᴏғ ɪɪ💞 ᴛᴇᴀᴄʜᴇʀ📚 ᴇɴᴛʀᴇᴘʀᴇɴᴇᴜʀ🦄</t>
  </si>
  <si>
    <t>Row2139</t>
  </si>
  <si>
    <t>Sütle çay mı içilir ya, gavur uydurması bunlar</t>
  </si>
  <si>
    <t>mmualliime</t>
  </si>
  <si>
    <t>uçar bir gün</t>
  </si>
  <si>
    <t>https://t.co/5OZt3SWsmD</t>
  </si>
  <si>
    <t>Row2143</t>
  </si>
  <si>
    <t>Bu riyakar, gizli dinli gavur imamlara idam cezası verilsin. https://t.co/LAxYEPkM1g</t>
  </si>
  <si>
    <t>zekisahin</t>
  </si>
  <si>
    <t>Zeki SAHIN</t>
  </si>
  <si>
    <t>I'm just a man. A human.... like you...</t>
  </si>
  <si>
    <t>Ulan mille takimin en genc ve suan da en iyi kalecisi bu gencecik cocogun ne sucu var aminakodugumun picleri sizi bu yaptiginiz orospuluktan baska bir sey degil hesap vereceksiniz ulan gavur torunlari @Fenerbahce #SeninleyizUğurcan</t>
  </si>
  <si>
    <t>yunusdemireren</t>
  </si>
  <si>
    <t>GAMZELİ BEY</t>
  </si>
  <si>
    <t>2010-2011 ŞAMPIYONU TRABZONSPOR</t>
  </si>
  <si>
    <t>https://t.co/nd7R1bdiSR</t>
  </si>
  <si>
    <t>Şu rezil hikayeye bakın.  Gavurlar ve gavur aşıkları bu ülkede nesilleri nasıl zehirliyorlar bakın.  Kültür Bakanlığı bu kitaba onay verirken hiç okumuyor mu?  Put adam kitabını yasakla ama bu zihniyetlere dokunma bu... https://t.co/QsqXNDN8qz</t>
  </si>
  <si>
    <t>halilakpinar</t>
  </si>
  <si>
    <t>Halil AKPINAR</t>
  </si>
  <si>
    <t>Öğretmen - Dokuz Eylül Üniv. Buca Eğt Fak.T.Dili ve Edebiyat Öğretmeni /AGD /ÖĞDER</t>
  </si>
  <si>
    <t>https://t.co/DCuesJaoGC</t>
  </si>
  <si>
    <t>Row2178</t>
  </si>
  <si>
    <t>Gavur sütü içiyorum https://t.co/rIlnA8sVsi</t>
  </si>
  <si>
    <t>JEYL4N</t>
  </si>
  <si>
    <t>★ McAnnison</t>
  </si>
  <si>
    <t>Yedi iklimin Twitter hesabı. 1700’lerden günümüze asırlardır elit. Sarkastik. Alevi. #Beşiktaş</t>
  </si>
  <si>
    <t>Birmingham/Westmidland</t>
  </si>
  <si>
    <t>Row2190</t>
  </si>
  <si>
    <t>iyi ki doğdun gavur kuru üzümümm seni hem kuru üzüm hem mirayda hem alev hem de blueberry halinle yani kısaca her halinle çokça seviyorumm koluna girmeme izin verdiğin için teşekkür ederim bana daha az sövdüğün bir yıl olması dileğiyle 💙💙💙💙 @attheshinymoon https://t.co/1g1tNkyK44</t>
  </si>
  <si>
    <t>alyn653</t>
  </si>
  <si>
    <t>anyela</t>
  </si>
  <si>
    <t>And let the sun rain down on me</t>
  </si>
  <si>
    <t>Row2297</t>
  </si>
  <si>
    <t>Erman Toroğlu şu an Aspor'da Trabzonspor'un gavur takımı Fenerbahçe 'yi nasıl yene bileceğinin şifrelerini veriyor. #FBvTS https://t.co/nfYypr78ao</t>
  </si>
  <si>
    <t>Caspiuss</t>
  </si>
  <si>
    <t>Caspius</t>
  </si>
  <si>
    <t>Hayaller van Persie, gerçekler tam tersi...</t>
  </si>
  <si>
    <t>Kayıp şehir</t>
  </si>
  <si>
    <t>Row2303</t>
  </si>
  <si>
    <t>17 yıllık deneyler ve yapılan fermantasyon sonucu elde edilen EN SAF Oruspu çocuğu ile tanışın arkadaşlar. https://t.co/vwgspfpXEr</t>
  </si>
  <si>
    <t>Gavur_01_ATE</t>
  </si>
  <si>
    <t>Independent_ATE</t>
  </si>
  <si>
    <t>Çalışan iki el, dua eden binlerce elden daha çok iş yapar. Atatürk`çü, Hümanist hayvan sever Ateist.</t>
  </si>
  <si>
    <t>Karşısına geçip GAVUR TOHUMU diye bağırasım geliyo</t>
  </si>
  <si>
    <t>Bencemuslum</t>
  </si>
  <si>
    <t>Büşra ama ekmeğinin peşinde</t>
  </si>
  <si>
    <t>neü</t>
  </si>
  <si>
    <t>Row2325</t>
  </si>
  <si>
    <t>Hactan getirilen esyalarin gavur (çin) mali olmasi</t>
  </si>
  <si>
    <t>qesmerolog</t>
  </si>
  <si>
    <t>,</t>
  </si>
  <si>
    <t>kalbim bu kuşatmalarda dar</t>
  </si>
  <si>
    <t>dojeh</t>
  </si>
  <si>
    <t>Row2341</t>
  </si>
  <si>
    <t>Hüzünlerin düğünüdür eylül, asildir, gururludur. Acılarını kendine saklar, onurludur. (Canan Tan).                               #Eylül.                                                           #Sonbahar                                                       #iyigeceler https://t.co/x78daZa6U4</t>
  </si>
  <si>
    <t>gavur_izmirli35</t>
  </si>
  <si>
    <t>👻💙👻</t>
  </si>
  <si>
    <t>Bir iple intihar da edebilirsin, salıncak da kurabilirsin...
Hayatın ipleri senin elinde...</t>
  </si>
  <si>
    <t>Row2357</t>
  </si>
  <si>
    <t>düğünde anlık: gavur elinde gavur elindeeeğ  bir sevdiğim vaar maraş ilindeeğğ dililililiii</t>
  </si>
  <si>
    <t>lilakaruined</t>
  </si>
  <si>
    <t>lil</t>
  </si>
  <si>
    <t>you can't control my shit</t>
  </si>
  <si>
    <t>Gavur bi kankam mesajlaşmada güle güle aşamasında “take care of your beautiful soul” diyo. Hisleniyorum 😭</t>
  </si>
  <si>
    <t>cortdiyecortla</t>
  </si>
  <si>
    <t>kuirci nonoş birey</t>
  </si>
  <si>
    <t>🌈✊🏾 1) çok sıkıldım 2) yerim çok dar.</t>
  </si>
  <si>
    <t>Row2407</t>
  </si>
  <si>
    <t>Gavur Somon balıklarının yaptığı hainlikleri henüz unutmuş değiliz. Unutunca onu da yeriz... https://t.co/TOFmioq8pB</t>
  </si>
  <si>
    <t>OBirPatan</t>
  </si>
  <si>
    <t>Süprüz Yaparım🎁</t>
  </si>
  <si>
    <t>İdeal Erkek...
Web Developer...</t>
  </si>
  <si>
    <t>Row2416</t>
  </si>
  <si>
    <t>Şerefsiz ve kansız gavur https://t.co/QdkPhkxWBZ</t>
  </si>
  <si>
    <t>muhsin_mhsn74</t>
  </si>
  <si>
    <t>MUHSİN</t>
  </si>
  <si>
    <t>https://t.co/ZVBfBzkxb8</t>
  </si>
  <si>
    <t>Row2418</t>
  </si>
  <si>
    <t>#tbt 2007 yılında 18lik yağız bi' delikanlıydım, o zamanlar vücut geliştirme memlekette haram ve gavur işi olarak görülürdü, ne güzel marjinal marjinal takılırdık dapdar badilerle. şimdi kuru yemişçi bile leblebi tartarken biceps, triceps gösteriyor iyice ele ayağa düştü. https://t.co/EDndhxPRQO</t>
  </si>
  <si>
    <t>personagratan_t</t>
  </si>
  <si>
    <t>Reisin Aslanı</t>
  </si>
  <si>
    <t>lion fitness</t>
  </si>
  <si>
    <t>Dolayısıyla müslüman mahallesinde salyangoz satamadılarından zaman artık siktir olup gitme zamanı. Biz ümmet birliğine doğru yürürken sizde ağababalarınıza doğru siktirin gidin sümsük sünepe gavur tohumları.</t>
  </si>
  <si>
    <t>DndarTaer3</t>
  </si>
  <si>
    <t>Dündar Taşer</t>
  </si>
  <si>
    <t>Vatanım, milletim ve Allah için şehit oldum.</t>
  </si>
  <si>
    <t>Row2448</t>
  </si>
  <si>
    <t>Bir hak sana hak karşındakine hak değilse orada haktan bahsedemeyiz. Memleketimizde, gavur ilinin prensi kadar olamayan yığınla adam, kadın var.</t>
  </si>
  <si>
    <t>GlaliYlmazer</t>
  </si>
  <si>
    <t>alİze'R 🇹🇷 🌍</t>
  </si>
  <si>
    <t>Tek bir kriter. 
O da; ALLAHcc ne der?</t>
  </si>
  <si>
    <t>Pis, ahlaksız, sapık gavurlar(gavur dinsiz demektir) eğer çocuklara tecavüz etmeden duramıyorsun, kuran kurslarına şişme çocuk alalım valla bak. Parasını bizler veririz. Allah da sızın Belanızı versin. Çok yakında onu bizden bulacaksınız, yazın kenara. Sübyanlara dokunma.</t>
  </si>
  <si>
    <t>Seniz50384491</t>
  </si>
  <si>
    <t>Senız Erguc</t>
  </si>
  <si>
    <t>İstanbul SELAMISME</t>
  </si>
  <si>
    <t>Gokceada’ya goc etmis bagnaz insanlar, ada da yasayan rumlari kovmanin, hakaret edip bezdirmenin yani sira, diktikleri agaclari “gavur agac” diye kesiyor. Boyle bir zihneyetle ayni toprakta yasamaktan utaniyorum gercekten.</t>
  </si>
  <si>
    <t>Tusika</t>
  </si>
  <si>
    <t>Hep yabancı sınırı yüzünden bu çocuklar gâvur ellerinde top  oynuyorlar. Bide bu yetmezmiş gibi hep geriye top oynayıp hiç kendini geliştiremiyor. https://t.co/j9h8uIcI85</t>
  </si>
  <si>
    <t>akinyuzuak</t>
  </si>
  <si>
    <t>Akın Yüzüak</t>
  </si>
  <si>
    <t>Row2509</t>
  </si>
  <si>
    <t>İçimizdeki gâvur sevdalıları, cünüpseverler derneği, frenk mukallidi beyler, bayanlar, merdivenden kayanlar, kaydıranlar..
Biz Türk kalacağız ! https://t.co/AbRMLBW6JF</t>
  </si>
  <si>
    <t>zegravi</t>
  </si>
  <si>
    <t>Dildar E.</t>
  </si>
  <si>
    <t>Yarım Kalan Hikâyeler..</t>
  </si>
  <si>
    <t>Row2510</t>
  </si>
  <si>
    <t>aşkolar gavur sevgilime taharet musluğunu kullanmayı nasıl göstereyim uygulamalı mı anlatsam yutupta videosu var mıdır</t>
  </si>
  <si>
    <t>ararochh</t>
  </si>
  <si>
    <t>Salem</t>
  </si>
  <si>
    <t>Row2520</t>
  </si>
  <si>
    <t>Bunlar sizin "gavur" dediginiz adamlar. Bakın da feyz alın @Diyanet https://t.co/gmTfp8IuF1</t>
  </si>
  <si>
    <t>Clementine_sd</t>
  </si>
  <si>
    <t>Clementine</t>
  </si>
  <si>
    <t>spinozacı kinik</t>
  </si>
  <si>
    <t>Millete küfür eden şu gavur tohumunu tanıyan varmı, 
Buna oy verenler bu duruma ne diyor acaba o da ayrı bir konu.
#pazar 
#diyanetkapatılsın 
#Diyanet https://t.co/kxFXhq5yxu</t>
  </si>
  <si>
    <t>once_vatan1881</t>
  </si>
  <si>
    <t>POSTa güvercini</t>
  </si>
  <si>
    <t>Atatürkçü,Humanist,Vatan sevdalısı biri.🇹🇷 İktisat mezunu ve İdareci,Farmakoloji,Egemenlik Kayıtsız Şartsız Milletindir. Bilgi,Haber içerir. Takip eden edilir</t>
  </si>
  <si>
    <t>Row2534</t>
  </si>
  <si>
    <t>Doğurup doğurup , bakamayıp , yeme içme bedava verin kuran kursuna , adi şerefsizler !!! Beğenmediğiniz gavur kadar olsanız keşke ot kafalılar . https://t.co/Ml2imeY2ly</t>
  </si>
  <si>
    <t>aysena_ay</t>
  </si>
  <si>
    <t>Jade.,✈️</t>
  </si>
  <si>
    <t>Cumhuriyet düşüncesi hür, anlayışı hür, vicdanı hür nesiller ister. M.K.ATATÜRK</t>
  </si>
  <si>
    <t>Row2537</t>
  </si>
  <si>
    <t>Gavur'lar türküsüz nasıl yaşıyorlar bilemem</t>
  </si>
  <si>
    <t>Sam_Ban_</t>
  </si>
  <si>
    <t>🇹🇷🇨🇴</t>
  </si>
  <si>
    <t>Falcao 🇨🇴🦁🥰🥰</t>
  </si>
  <si>
    <t>Bruxelles, Belgique</t>
  </si>
  <si>
    <t>Row2548</t>
  </si>
  <si>
    <t>Gavur gavurluğunu yapmış gene!!!! https://t.co/BPgGVzqBc0</t>
  </si>
  <si>
    <t>asliak10</t>
  </si>
  <si>
    <t>zulmün olduğu yerde tarafsızlık ,namussuzluktur.</t>
  </si>
  <si>
    <t>Zalime merhamet mazluma zülumdur .</t>
  </si>
  <si>
    <t>Başlarım sizin kürdistanınııza</t>
  </si>
  <si>
    <t>Row2571</t>
  </si>
  <si>
    <t>Allahım!sen bu durumu görüp hala chp ye kanan hdp ye kanan millete basiret ver gözlerini ac cahilliklerini al yarabbi. Daha ne olması lazım; gavur memleketi tamamen ele gecirdikten sonra mi uyanacaklar.Bilmiyorum! #BizdenPKKyaSelamGitmez</t>
  </si>
  <si>
    <t>Tahasim16240542</t>
  </si>
  <si>
    <t>Tahasimsek</t>
  </si>
  <si>
    <t>Row2572</t>
  </si>
  <si>
    <t>Tamam doğru söyledim, ama neden “gavur” diyordun? https://t.co/RzKiFIzWOe</t>
  </si>
  <si>
    <t>at_dprm</t>
  </si>
  <si>
    <t>Augustin Théodore 𒋭葉</t>
  </si>
  <si>
    <t>🇸🇾🇹🇷🇫🇷/🇭🇰🇰🇭 — @adconnaissances @assasmondearabe @museeguimet</t>
  </si>
  <si>
    <t>https://t.co/ML5QaiTYTN</t>
  </si>
  <si>
    <t>Row2581</t>
  </si>
  <si>
    <t>Hoşçakal #istanbul sana doyamadan gidiyorum. En kısa zamanda görüşmek dileğiyle. #Gavur #Günaydin 
#Eylül
#Eylül 
#pazar
#BizdenPKKyaSelamGitmez
#GeliyoruzFalcao
#Güzel1ŞeyYaz https://t.co/JRJhFrNPp8</t>
  </si>
  <si>
    <t>altunerrfatih</t>
  </si>
  <si>
    <t>Fatih ALTUNER⚡ ✏✏✏</t>
  </si>
  <si>
    <t>En büyük hayali, insanların gözlerindeki mutluluk ışıltısına vesile olmak isteyen; kocaman bir HİÇ</t>
  </si>
  <si>
    <t>Millet yemek atıyor. Müslüman mı gavur tohumu mu  bilemiyorum ben. 😒</t>
  </si>
  <si>
    <t>Gulencicek_</t>
  </si>
  <si>
    <t>🌺</t>
  </si>
  <si>
    <t>Tasarımcı.</t>
  </si>
  <si>
    <t>Row2602</t>
  </si>
  <si>
    <t>seni seviyorum gavur</t>
  </si>
  <si>
    <t>xxincer</t>
  </si>
  <si>
    <t>Gizem ۵</t>
  </si>
  <si>
    <t>İstanbul üniversitesi |</t>
  </si>
  <si>
    <t>https://t.co/fW4QpBDXcD</t>
  </si>
  <si>
    <t>Row2605</t>
  </si>
  <si>
    <t>Türkiyede yasayan erkekler cidden tuaflar üzgünüm ama gavur dedikleri erkekler bunlara bin basiyo 🤭</t>
  </si>
  <si>
    <t>Irookoo</t>
  </si>
  <si>
    <t>Irem Köseoglu</t>
  </si>
  <si>
    <t>Just a human ‍❤️‍‍‍❤️‍‍</t>
  </si>
  <si>
    <t>Izmir, Sivas, Wien</t>
  </si>
  <si>
    <t>Row2612</t>
  </si>
  <si>
    <t>gâvur dendi , dışlandı , hor görüldü. bundan sonra 2. mahmutçuyuz usta</t>
  </si>
  <si>
    <t>NuriCinal</t>
  </si>
  <si>
    <t>NC</t>
  </si>
  <si>
    <t>saü hukuk</t>
  </si>
  <si>
    <t>pk 43. bölümden gelyorum ADİL TOPAL SENİN O AĞRIYAN BAŞINI SİKEYİM OROSPU ÇOCUĞU İNSANDAN ÇOCUĞU İÇİN ÇOCUĞUNU ÖLDÜRMESİ İSTENİR Mİ LAN İT OĞLU İT UMARIM ŞUAN CEHENNEMDE YANA YANA KÜL OLMUŞSUNDUR GAVUR EVLADI</t>
  </si>
  <si>
    <t>fokdissit</t>
  </si>
  <si>
    <t>fσk 🤦‍♀️</t>
  </si>
  <si>
    <t>ben uyaktım uymadım hiçbirine</t>
  </si>
  <si>
    <t>https://t.co/youcYDLdgk</t>
  </si>
  <si>
    <t>ErAs, VarYam</t>
  </si>
  <si>
    <t>Row2626</t>
  </si>
  <si>
    <t>Gavur de merde  
Harbi oruspu cocuklari bu gavurlar https://t.co/KhF73xxpvO</t>
  </si>
  <si>
    <t>AbdulSa59387848</t>
  </si>
  <si>
    <t>Abdul(2-0🇹🇷</t>
  </si>
  <si>
    <t>Fenerbahçe🇹🇷Militakim Turkiye🇹🇷🐺2-0.    
cortège rouge et blanc j'ai sortie le drapeau 🇹🇷🇹🇷🇹🇷 
je tape un 2-0 contre un mbappe 🇹🇷</t>
  </si>
  <si>
    <t>Row2628</t>
  </si>
  <si>
    <t>🇹🇷 "Vur namert gâvur, bir Kara Murat'la bu millet ölmez. Ben vazifemi yaptım." Çeçeli Kara Murat 🇹🇷 https://t.co/HGR4V1mjPN</t>
  </si>
  <si>
    <t>bozkurttuncay</t>
  </si>
  <si>
    <t>Tuncay BOZKURT</t>
  </si>
  <si>
    <t>|Meteorolojist|
|Aşigo|
|Kimsenin olmadığı yerlerde müzisyen|</t>
  </si>
  <si>
    <t>https://t.co/UJMQV7B1eR</t>
  </si>
  <si>
    <t>Row4</t>
  </si>
  <si>
    <t>RECEP Ezan Okuyor☝
TAYYİP Kuran Okuyor📖
ERDOĞAN Meydan Okuyor👊
Gavur Çıldırıyorrrr. https://t.co/E9lo7xbWj5</t>
  </si>
  <si>
    <t>2021-03-09 10:38:47</t>
  </si>
  <si>
    <t>AykiriEmrah</t>
  </si>
  <si>
    <t>EMRAH AYKIRI</t>
  </si>
  <si>
    <t>ZAFER İNANLARINDIR  HAK YOLUNDA ZAFER MUHAKKAKTIR BİZ BUNUN İNANCININ FERAHLIĞI İÇİNDEYİZ</t>
  </si>
  <si>
    <t>2021-02-21 21:00:40</t>
  </si>
  <si>
    <t>Row5</t>
  </si>
  <si>
    <t>Hiç utanmadan, sıkılmadan, bilme, ilme, insanlığa, sanata,
aykırı demeden,
ALENEN
İyiye kötü 
Kötüye iyi diyen 
gavur tiynetli, millet, din ve medeniyet düşmanı, iflah olması imkansız bir güruh var yurdumuzda. Ve biz burda sabahtan akşama beyhude onları ikna etmeye  uğraşıyoruz!</t>
  </si>
  <si>
    <t>2021-03-09 10:29:06</t>
  </si>
  <si>
    <t>KocaAbdullah4</t>
  </si>
  <si>
    <t>KocaAbdullah</t>
  </si>
  <si>
    <t>Şarkışla İHL, ODTÜ Matematik
Okumayı seven, Türk İslam Medeniyet Tasavvuru Aşığı,
Mesele, Kimlik Meselesi.</t>
  </si>
  <si>
    <t>2020-08-18 18:34:35</t>
  </si>
  <si>
    <t>Alttaki tweete'de konuya giriş çok iyi!
Ama şunu bilin; o gâvurlar var ya, kadınlara gâvur olmayan erkeklerden çok daha fazla değer veriyorlar. https://t.co/gvWjm1L6I2</t>
  </si>
  <si>
    <t>2021-03-09 08:36:57</t>
  </si>
  <si>
    <t>yelkovangokcen</t>
  </si>
  <si>
    <t>Gökçen</t>
  </si>
  <si>
    <t>O şimdi Boğaziçi'nde yelkovan.</t>
  </si>
  <si>
    <t>2014-03-23 11:12:55</t>
  </si>
  <si>
    <t>Kakafuya</t>
  </si>
  <si>
    <t>“Ütülü elbise giyin, kravat takın, gâvur lîsanı öğrenin, onlara kendinizi yadırgatmayın da sizi dinlesinler. Çünkü bunlar İslâm’ı bilmedikleri için muhaliftirler. (1/2)
Mûsa Baştürk “Dede Paşa” (k.s.)
#mesayihikiram #kelamıkibar https://t.co/GFkvjSpJ7h</t>
  </si>
  <si>
    <t>2021-03-09 08:11:25</t>
  </si>
  <si>
    <t>mesayihikiram</t>
  </si>
  <si>
    <t>Meşâyıh-ı Kirâm</t>
  </si>
  <si>
    <t>“Meşâyıh-ı Kirâm”ı tanı(t)maktır gâyemiz... 🌹🕋 Allah (c.c.); hepsinden feyizlenmeyi nasip eylesin. | Destekçimiz @kesfikadimcom ve @misiroglun.</t>
  </si>
  <si>
    <t>2020-05-29 23:08:29</t>
  </si>
  <si>
    <t>Tipinin, sergilediği görkemli hayatın gavur parasıyla beş para etmeyen insanlar var, ne oldum delileri.</t>
  </si>
  <si>
    <t>2021-03-09 02:53:56</t>
  </si>
  <si>
    <t>lylgkr</t>
  </si>
  <si>
    <t>♍ 𝕷𝖊𝖞𝖑𝖆 𝕲𝖐𝖗</t>
  </si>
  <si>
    <t>Mustafa Kemal Atatürk 🇹🇷...
Terapist değilim dert dinlemem
 Derdi veren dermanını versin.. ⚡☠️ DM bozuk, bozdum... 
Sevgiyi sevdir her şey düzelir...</t>
  </si>
  <si>
    <t>2019-06-23 00:38:40</t>
  </si>
  <si>
    <t>(5) neyse zaten gücün bir sosyal medyası var kitleler nasıl yönlendirmek istenirse öyle yönlendiriliyor. Onun için hiç düşünmeye gerek yok. Bildiğimiz yol en iyisidir. Gerisi gâvur icadı.</t>
  </si>
  <si>
    <t>2021-03-09 02:45:38</t>
  </si>
  <si>
    <t>hz_nadir</t>
  </si>
  <si>
    <t>Nadir Mermer</t>
  </si>
  <si>
    <t>2020-02-13 21:49:25</t>
  </si>
  <si>
    <t>Row73</t>
  </si>
  <si>
    <t>Kac milyar insan var bi gavur bulup abye kacamadık aq</t>
  </si>
  <si>
    <t>Saldırgan</t>
  </si>
  <si>
    <t>2021-03-09 01:45:45</t>
  </si>
  <si>
    <t>duymadimknk</t>
  </si>
  <si>
    <t>Mertcan</t>
  </si>
  <si>
    <t>https://t.co/p2Rd5FVBg3</t>
  </si>
  <si>
    <t>2018-07-22 23:09:19</t>
  </si>
  <si>
    <t>en gavur özelliğim hristiyanım</t>
  </si>
  <si>
    <t>2021-03-09 01:42:49</t>
  </si>
  <si>
    <t>gavurbey1</t>
  </si>
  <si>
    <t>GAVUR BEY †</t>
  </si>
  <si>
    <t>AMSIZ GİRİLMEZ</t>
  </si>
  <si>
    <t>2020-10-31 16:51:08</t>
  </si>
  <si>
    <t>Row96</t>
  </si>
  <si>
    <t>Gavur gavurluğunu yapıyor da bu ismi Ayşe olanlara ne oluyor? https://t.co/ga1WTOtbIK</t>
  </si>
  <si>
    <t>2021-03-09 00:46:39</t>
  </si>
  <si>
    <t>LagalibeillaHU</t>
  </si>
  <si>
    <t>Firdevs☝️ 📢 😷💊💉❌</t>
  </si>
  <si>
    <t>📌__ Tazarru; Hüzünle yapılan duâ, içi yanarak yalvarmak.
📌 Edep aklın suretidir__Hz Ali
 📌Gönülden gönüle yol vardır halila
Minel kalbi ilel kalbi sebila❣🌹</t>
  </si>
  <si>
    <t>2015-03-12 19:14:15</t>
  </si>
  <si>
    <t>Gavur derken hakaret manasında değil dinsiz anlamında.</t>
  </si>
  <si>
    <t>2021-03-09 00:39:17</t>
  </si>
  <si>
    <t>BanaHaberVerin</t>
  </si>
  <si>
    <t>Haber takipçisi.</t>
  </si>
  <si>
    <t>Yüce Allah Celle ve Ala Sübhânehû ve Teâlâ Hazretlerinin ipine sımsıkı sarılacağız. ( Üç günlük Dünya'nın 1.5 günü gitti bile 🙂 )</t>
  </si>
  <si>
    <t>https://t.co/82I2DqJyMi</t>
  </si>
  <si>
    <t>2020-08-22 12:38:07</t>
  </si>
  <si>
    <t>Mümkünse bedenimle aynı yaşta ölmek istiyorum. Yirmi beşinde ölüp de yetmiş beşine kadar yaşayan biri olmak değil.
"One way or another way.", gâvur deyişiyle.</t>
  </si>
  <si>
    <t>2021-03-09 00:08:00</t>
  </si>
  <si>
    <t>disquiliberium</t>
  </si>
  <si>
    <t>Squirrel the Flyer</t>
  </si>
  <si>
    <t>Pravda vítězí! | Kendini gerçekleştirmiş mutlu bir kehânet olma çabasında.</t>
  </si>
  <si>
    <t>2012-09-15 23:21:45</t>
  </si>
  <si>
    <t>Annem derdi ki kimseye gâvur deme ,kâfir deme diye .
Biz müslüman doğduk ama müslüman ölebilecekmiyiz acaba ?
Kim deli kim veli bilinmez.
Gayrı müslüm diyin  çok kızdıysanız ama hepsi insan onların..</t>
  </si>
  <si>
    <t>2021-03-09 00:01:45</t>
  </si>
  <si>
    <t>askivatan1</t>
  </si>
  <si>
    <t>aski-vatan</t>
  </si>
  <si>
    <t>VATANIMM SİNESİNDE TÜM
 DERTLERİMİ UNUTTUĞUM  
YÜZÜMÜN AYDINLIĞI  
 YÜREĞİMİN SEVDASI .A_V 
6-24-2015- Mavişin ölüm tarihi .
  ⭐🌙</t>
  </si>
  <si>
    <t>2014-01-28 13:57:55</t>
  </si>
  <si>
    <t>Row149</t>
  </si>
  <si>
    <t>Sizin gibi düşünmeyen herkes gavur,  anca kin kusun, çöl bedevileri sizi.</t>
  </si>
  <si>
    <t>2021-03-08 23:30:40</t>
  </si>
  <si>
    <t>anarsibenim</t>
  </si>
  <si>
    <t>gloomyirem</t>
  </si>
  <si>
    <t>dance within my head</t>
  </si>
  <si>
    <t>2020-12-18 18:13:32</t>
  </si>
  <si>
    <t>Gavur icadı telefon kullanırken sevap  değilmi?</t>
  </si>
  <si>
    <t>2021-03-08 23:20:22</t>
  </si>
  <si>
    <t>mehmet00414640</t>
  </si>
  <si>
    <t>mehmet</t>
  </si>
  <si>
    <t>2021-03-03 19:23:21</t>
  </si>
  <si>
    <t>Varsın bir gün  dünya kadınlar günü olsun. Koca koca adamlar boş lakırtı ederler.Yok efendim gavur icadıymış  Hergün bayrammış. Size ne  sen kendi bayramını kutla. Kadın tarih boyunca  ben varım deme mücadelesi vermiş. Bırakında bugün ben varım diye haykırsın. Sen yoksun demiyor.</t>
  </si>
  <si>
    <t>2021-03-08 23:18:42</t>
  </si>
  <si>
    <t>Row158</t>
  </si>
  <si>
    <t>Talimat almadan ne konuştular ne sustular.
Ülkenin her köşe başına, mevzi alıp pustular.
Her fırsatta, birikmiş öfke ve nefretlerini kustular.
Hiç bitmedi bunların gavur efendileri ile iltisakı.
Her işleri her zaman böyle, #MerdivenAltıittifak'ı #MerdivenAltıittifak'ı</t>
  </si>
  <si>
    <t>2021-03-08 22:56:37</t>
  </si>
  <si>
    <t>C_A_Babaoglan</t>
  </si>
  <si>
    <t>CabbaR.ALİ</t>
  </si>
  <si>
    <t>Hakkın ve Haklının; taraftarı, yandaşı, yalakası, trolü artık her ne sayarsanız...   Biraz da ŞAİR...  #Yükselişgrupları 29. grup lideri.</t>
  </si>
  <si>
    <t>2010-03-14 19:23:14</t>
  </si>
  <si>
    <t>Acaba gavur musun sen? Hani o kadar öğrencinin günahını aldın, hiç mi için acımadı be... #iptalkararınıbekliyoruz</t>
  </si>
  <si>
    <t>2021-03-08 22:31:29</t>
  </si>
  <si>
    <t>giations</t>
  </si>
  <si>
    <t>Cafer bez dayanmıyor, Cafer</t>
  </si>
  <si>
    <t>Hayattan bıkmış bir genç.</t>
  </si>
  <si>
    <t>2020-06-20 12:54:16</t>
  </si>
  <si>
    <t>gözünün renginden belli..teni ölü beyazı...gavur tohumu  gibi https://t.co/78drhqvwjP</t>
  </si>
  <si>
    <t>2021-03-08 22:08:53</t>
  </si>
  <si>
    <t>SELCUKARICAN_</t>
  </si>
  <si>
    <t>SELÇUK  ARICAN</t>
  </si>
  <si>
    <t>İSLAM(TEMİZLİK-ADALET-MERHAMET-VİCDAN.)..VE TÜRK İSLAM MEDENİYETİM.........</t>
  </si>
  <si>
    <t>2011-11-07 19:37:58</t>
  </si>
  <si>
    <t>ISTANBUL</t>
  </si>
  <si>
    <t>dünyâ da Türkiye de ki gibi iğrenç siyaset yapılan başka bir ülke daha yok,gâvur dediğimiz milletin muhalefeti bile devleti için çalışıyor devleti için çaba sarf ediyor!</t>
  </si>
  <si>
    <t>2021-03-08 21:46:48</t>
  </si>
  <si>
    <t>silencer_47gun</t>
  </si>
  <si>
    <t>AHMED🇹🇷</t>
  </si>
  <si>
    <t>‏‏‏𝓤𝓛𝓐𝓚</t>
  </si>
  <si>
    <t>2010-12-16 00:14:13</t>
  </si>
  <si>
    <t>Ayrıca gavur dediğiniz Avrupa ve Amerika'da bu tür kadın cinayetlerine neredeyse rastlanmıyor. Bizi rezil ediyorsunuz allahsızlar. Sadece bizi değil insanlığı yüce tanrının önünde küçük düşürüyorsunuz.</t>
  </si>
  <si>
    <t>2021-03-08 20:28:10</t>
  </si>
  <si>
    <t>Eren0O0O</t>
  </si>
  <si>
    <t>Bragi.JK</t>
  </si>
  <si>
    <t>2020-08-12 09:55:01</t>
  </si>
  <si>
    <t>Row244</t>
  </si>
  <si>
    <t>Bakıyorum vatansız feto artıkları çok mutlu olmuş Allah belanızı versin biz dimdik ayaktayız siz gavur  memleketinde gebereceksiniz.. #hakanatilla</t>
  </si>
  <si>
    <t>2021-03-08 19:45:22</t>
  </si>
  <si>
    <t>aslannparcasii</t>
  </si>
  <si>
    <t>KURŞUN ALİ</t>
  </si>
  <si>
    <t>15 Temmuz Gazisi</t>
  </si>
  <si>
    <t>2010-05-30 14:28:38</t>
  </si>
  <si>
    <t>Row246</t>
  </si>
  <si>
    <t>Dünyada   iki  millet olma hakkınız  vardır
1- TÜRK  sünni HANEFİ  müslüman  karekter haya edep 
2- ingiliz amerikalı bir  gavur olmak  yalancılık ve ahlaksızlık https://t.co/Wh6OjaOdNo</t>
  </si>
  <si>
    <t>2021-03-08 19:41:55</t>
  </si>
  <si>
    <t>ifa55716763</t>
  </si>
  <si>
    <t>ifa</t>
  </si>
  <si>
    <t>2019-11-12 12:07:09</t>
  </si>
  <si>
    <t>Uyan Türk milleti bu gün Papa gelir yarın Yahudi'nn alayı toplanp gelir gtün yanar ama iş işten geçmiş olur bu ne bu kadar gâvur aşkı.Ecdadimz mezardan bizlere beddua eder onlardan ülkemzi  namusu muzu koruyacağm teslim etmeyeceğim diye ömürlerini verdiler yetmedi hala uğraşıyorz https://t.co/LxHx1UQ57i</t>
  </si>
  <si>
    <t>2021-03-08 19:40:50</t>
  </si>
  <si>
    <t>tuva2023</t>
  </si>
  <si>
    <t>TUVA2023🇹🇷🇹🇷🇹🇷</t>
  </si>
  <si>
    <t>2015-11-06 01:07:13</t>
  </si>
  <si>
    <t>Row254</t>
  </si>
  <si>
    <t>Aynen ya Fransız gavur okuyorum</t>
  </si>
  <si>
    <t>2021-03-08 19:23:07</t>
  </si>
  <si>
    <t>Cessas34</t>
  </si>
  <si>
    <t>CESSAS</t>
  </si>
  <si>
    <t>Numan b. Sabit Ebu Hanife müntesibi
(Medrese ekolü)</t>
  </si>
  <si>
    <t>https://t.co/itxplT1r68</t>
  </si>
  <si>
    <t>2020-05-21 02:10:29</t>
  </si>
  <si>
    <t>İstanbul, Bizans zulmu gördü, yunan zulmü hertürlü gavur zulmü gördü ama böyle bir zulüm görmemişti #eşbaşkanEkrem</t>
  </si>
  <si>
    <t>2021-03-08 18:34:16</t>
  </si>
  <si>
    <t>Mustafa47170046</t>
  </si>
  <si>
    <t>AK. KESTELLİ. 🇹🇷🇹🇷🇹🇷</t>
  </si>
  <si>
    <t>...🇹🇷🇹🇷🇹🇷..</t>
  </si>
  <si>
    <t>2020-11-03 18:28:32</t>
  </si>
  <si>
    <t>Tlc de sürekli gavur memleketlerinde orta sınıf insanların mis gibi evlere sahip olabildiğini bize gösteren emlak programları var bizi vatanımıza küstürmeye çalışanların oyununu gör uyuma türkiyemmm</t>
  </si>
  <si>
    <t>2021-03-08 18:27:04</t>
  </si>
  <si>
    <t>mscostanzaa</t>
  </si>
  <si>
    <t>blablabla</t>
  </si>
  <si>
    <t>Burada sadece ben boş yapabilirim</t>
  </si>
  <si>
    <t>2012-08-06 16:14:47</t>
  </si>
  <si>
    <t>hiçistan</t>
  </si>
  <si>
    <t>Ekrem İmamoğlu CHP TEMELLİ GÂVUR OLMUŞ ERMENİ OLMUŞ ... https://t.co/ZYfMFTiPxM</t>
  </si>
  <si>
    <t>2021-03-08 17:19:42</t>
  </si>
  <si>
    <t>RESNFEDAS1</t>
  </si>
  <si>
    <t>ÜÇ DÜĞME ...</t>
  </si>
  <si>
    <t>Tarifim mümkün değildir...</t>
  </si>
  <si>
    <t>2019-10-15 00:51:23</t>
  </si>
  <si>
    <t>Row287</t>
  </si>
  <si>
    <t>Ben gavur İzmirliyim beni zaten bağlamaz :D https://t.co/pTU0kRV4ZF</t>
  </si>
  <si>
    <t>2021-03-08 17:19:17</t>
  </si>
  <si>
    <t>cg1881_</t>
  </si>
  <si>
    <t>CANSIN ama canı çıkmış</t>
  </si>
  <si>
    <t>Ege Üniversitesi / Mustafa Kemal Atatürk 🇹🇷</t>
  </si>
  <si>
    <t>2019-12-23 10:23:40</t>
  </si>
  <si>
    <t>Gün battı gavur yattı</t>
  </si>
  <si>
    <t>2021-03-08 17:09:04</t>
  </si>
  <si>
    <t>kucukmoskovadan</t>
  </si>
  <si>
    <t>Elif Kıran</t>
  </si>
  <si>
    <t>MÜHENDİSLİKTEN BİLİN BAKALIM KİM MEZUN OLMUŞ</t>
  </si>
  <si>
    <t>2013-12-21 23:28:43</t>
  </si>
  <si>
    <t>Gavur tohumu seniiii</t>
  </si>
  <si>
    <t>2021-03-08 16:18:57</t>
  </si>
  <si>
    <t>iyideilim6</t>
  </si>
  <si>
    <t>DELİ THE YARGI🥺🤧💕</t>
  </si>
  <si>
    <t>Yeni hesap GT UNF var🥺🤧</t>
  </si>
  <si>
    <t>2021-02-25 13:51:27</t>
  </si>
  <si>
    <t>Dünyadan uzak bir yer buldum</t>
  </si>
  <si>
    <t>Dular 6.80 olacak diyen anlı şanlı, sarsılmaz yıkılmaz gavur analistler meseleye Fransız kalmışlar.</t>
  </si>
  <si>
    <t>2021-03-08 15:27:30</t>
  </si>
  <si>
    <t>erhakan1</t>
  </si>
  <si>
    <t>Hakan ER خاقن ار האקן אר</t>
  </si>
  <si>
    <t>Gönlümüz her an sendedir ya Rab
Derdime derman sendedir ya Rab</t>
  </si>
  <si>
    <t>2013-10-24 12:09:50</t>
  </si>
  <si>
    <t>United Kingdom</t>
  </si>
  <si>
    <t>la gavur tohumu bari kadınlar günü mesajı atsaydın...demek yerine senin kutladığın günün aq demek daha cazip artık.😎</t>
  </si>
  <si>
    <t>2021-03-08 15:26:34</t>
  </si>
  <si>
    <t>sinorelaa</t>
  </si>
  <si>
    <t>𝓈𝒾𝓃ℯ𝓂</t>
  </si>
  <si>
    <t>Akdeniz Üniversitesi-Ekonometri | @Fenerbahce</t>
  </si>
  <si>
    <t>https://t.co/q5VforLlr6</t>
  </si>
  <si>
    <t>2015-07-01 12:12:21</t>
  </si>
  <si>
    <t>Yarın Almancayla fizik var çok gerekli iki ders, hadi fizik neyse de 2. bir gavur dilini napıyım ben ya</t>
  </si>
  <si>
    <t>2021-03-08 13:45:50</t>
  </si>
  <si>
    <t>ayseeiincee</t>
  </si>
  <si>
    <t>Ayşe</t>
  </si>
  <si>
    <t>Her şeyi kafasında bitirmiş kız profili
@merveystt kuzenimdir prim olsun</t>
  </si>
  <si>
    <t>https://t.co/qKEf5oh1QN</t>
  </si>
  <si>
    <t>2019-12-15 15:07:53</t>
  </si>
  <si>
    <t>kafes dövüşünde</t>
  </si>
  <si>
    <t>Neyzen anlamış; abd silah verince kendini Che sanan dallamaları ve şu mısraları dökmüş satırlara;
S2yim kalp dinini kahpe gavur avrupanın
onu ıslah-ı adalet diye hakim yapanın
vatikan'da öperken g*tünü kart papanın
ararım aslını incil'e gönülsüz tapanın https://t.co/G0ZQucQ4Xe</t>
  </si>
  <si>
    <t>2021-03-08 13:42:23</t>
  </si>
  <si>
    <t>mrsudagezen</t>
  </si>
  <si>
    <t>taylan bozkurt</t>
  </si>
  <si>
    <t>2014-01-20 20:50:13</t>
  </si>
  <si>
    <t>Sokak çocukları haftası, dünya kadınlar günü, sevgililer günü babalar günü , kadınlar günü bunlara müslüman toplumların ihtiyacı yok bizim için her gün kadınlar günü sevgililer günü çocuklar günüdür gâvur adetlerini bırakın artık</t>
  </si>
  <si>
    <t>2021-03-08 13:26:21</t>
  </si>
  <si>
    <t>XMen24122227</t>
  </si>
  <si>
    <t>X Men</t>
  </si>
  <si>
    <t>hisler</t>
  </si>
  <si>
    <t>2021-02-22 18:28:35</t>
  </si>
  <si>
    <t>Çamaltı-Denizli, İzmir</t>
  </si>
  <si>
    <t>Babalarımızın yaşadıkları 
gavur bile yapmazdı dedikleri zulüm yıllarından 
bugünlere geldik.
KIYMETİNİ BİLENLERDEN EYLE
YARABBİ! https://t.co/6iyjEjoCRl</t>
  </si>
  <si>
    <t>2021-03-08 12:07:13</t>
  </si>
  <si>
    <t>Cinaralti65</t>
  </si>
  <si>
    <t>Çınar Altı</t>
  </si>
  <si>
    <t>ÇINARALTI cinaralti65@gmail.com</t>
  </si>
  <si>
    <t>2018-10-07 00:59:58</t>
  </si>
  <si>
    <t>Günün anlamına da uyan, Belçika’da hanımefendilerden oluşan müzik topluluğu şarkımızı seslendirmişlerdi.
BIR BEN MIYIM Gavur Gelinler https://t.co/OBjWnegJdv #8MartDünyaEmekçiKadınlarGünü #BirBenMiyim https://t.co/SxPZU1HKof</t>
  </si>
  <si>
    <t>2021-03-08 11:29:11</t>
  </si>
  <si>
    <t>sattasband</t>
  </si>
  <si>
    <t>Sattas</t>
  </si>
  <si>
    <t>Turkish reggae band/ Official account/
Management&amp;Booking: New East Waves 
@neweastwaves
mail@neweastwaves.com</t>
  </si>
  <si>
    <t>https://t.co/vOTlQ39NkP</t>
  </si>
  <si>
    <t>2010-08-28 18:34:36</t>
  </si>
  <si>
    <t>Kripto gavur  @ekrem_imamoglu  aslında papaz oğlu
 şehit annelerine zulümdür varlığınız?</t>
  </si>
  <si>
    <t>2021-03-08 11:06:00</t>
  </si>
  <si>
    <t>SozSenSosyal</t>
  </si>
  <si>
    <t>SözSen Sözleşmeli Memurlar Sendikası</t>
  </si>
  <si>
    <t>Süresiz sözleşmelilerin sosyal medya sendikasi. Üye kaygısı yok! Aidat yok!  
 TEK DERDİMİZ SÖZLEŞMELİLERİN KADRO TALEBİ!</t>
  </si>
  <si>
    <t>https://t.co/Ce7ueQl3C9</t>
  </si>
  <si>
    <t>2015-10-29 20:03:10</t>
  </si>
  <si>
    <t xml:space="preserve">
dualarda aminlerde! </t>
  </si>
  <si>
    <t>Gavur deriz ama Yemen'e yardim için ses gavurdan çikiyor.Yemen fotograflari beni kahrediyor. https://t.co/ScQVy774Xb</t>
  </si>
  <si>
    <t>2021-03-08 10:41:50</t>
  </si>
  <si>
    <t>Sueda5834</t>
  </si>
  <si>
    <t>Müh.Su_Eda Vatansever</t>
  </si>
  <si>
    <t>Industrial Engineer, MBA(ikisi de devlet univ), Adil olmaya çalışan biri, Asya's👸 mother and Turkish 🇹🇷</t>
  </si>
  <si>
    <t>2011-07-17 04:07:50</t>
  </si>
  <si>
    <t>Row428</t>
  </si>
  <si>
    <t>Kadınlar günü gavur icadı!😜</t>
  </si>
  <si>
    <t>2021-03-08 08:50:33</t>
  </si>
  <si>
    <t>Karadut99595934</t>
  </si>
  <si>
    <t>Karadut</t>
  </si>
  <si>
    <t>karadut</t>
  </si>
  <si>
    <t>2021-01-08 10:30:38</t>
  </si>
  <si>
    <t>Ben Severim Severim de Gavur Gızzz Bilmezz.. 😉</t>
  </si>
  <si>
    <t>2021-03-08 08:43:22</t>
  </si>
  <si>
    <t>Esintibzkrt</t>
  </si>
  <si>
    <t>Esinti 🇦🇿🇹🇷</t>
  </si>
  <si>
    <t>🇹🇷 JGK 🇹🇷
 🇹🇷  Rehber Kuran Hedef Turan 🇹🇷
  🇹🇷 Muhsin YAZICIOĞLU 🇹🇷
 🇹🇷 𐱅𐰇𐰼𐰰 🇦🇿
       #İnstagram:@esinti.bzkrt</t>
  </si>
  <si>
    <t>2021-02-28 01:29:50</t>
  </si>
  <si>
    <t>Row436</t>
  </si>
  <si>
    <t>Umarım birgün bana da denk gelir şu gavur tohumlarından biri... https://t.co/TD0J6Pb6K9</t>
  </si>
  <si>
    <t>2021-03-08 08:04:46</t>
  </si>
  <si>
    <t>r_rbr_</t>
  </si>
  <si>
    <t>2011-11-29 00:23:37</t>
  </si>
  <si>
    <t>Gavur tohumu ya bide sabah sabah 3 tane sınava sokuyor bizi aglıycam aq #öğrencilerölmekistemiyor</t>
  </si>
  <si>
    <t>2021-03-08 06:58:35</t>
  </si>
  <si>
    <t>muhammed_gldl06</t>
  </si>
  <si>
    <t>𝑩𝒂𝒚'𝑯𝒊ç𝒌𝒊𝒎𝒔𝒆</t>
  </si>
  <si>
    <t>2020-01-01 23:10:24</t>
  </si>
  <si>
    <t>Gavura kızmamak lazım.. 
Gavur gavurluğunu yapar..
Ya bu tipler ❓❓
https://t.co/JN6lP4Ot2c</t>
  </si>
  <si>
    <t>2021-03-08 05:54:09</t>
  </si>
  <si>
    <t>YILMAZ1141071</t>
  </si>
  <si>
    <t>KUYRUK MAKASI❗❗❗</t>
  </si>
  <si>
    <t>2021-02-15 23:56:49</t>
  </si>
  <si>
    <t>Kalp masajı değilde mesajı oluyomuş onun..
Atınca titretiyomuş içini filan 🤔
İşte gavur yapıyo abi.. Bi tıkla teee nereyi şaapıyo bak 😂</t>
  </si>
  <si>
    <t>2021-03-08 01:19:13</t>
  </si>
  <si>
    <t>NaksiOsmanli</t>
  </si>
  <si>
    <t>кürşαтᏗᏝᎮ</t>
  </si>
  <si>
    <t>2014-10-25 02:00:11</t>
  </si>
  <si>
    <t>Row489</t>
  </si>
  <si>
    <t>Terörist wikipedia gavur icadı bu wikipedia arkadaşlar !!</t>
  </si>
  <si>
    <t>2021-03-08 01:07:01</t>
  </si>
  <si>
    <t>Ali_Deniz_3</t>
  </si>
  <si>
    <t>Ali Deniz</t>
  </si>
  <si>
    <t>İstanbul/Türkiye 🇹🇷 AKP’lyim</t>
  </si>
  <si>
    <t>2021-02-12 21:19:28</t>
  </si>
  <si>
    <t>İngilizce aşk 'ın adı olmuş vay be yaa..
Hangi gavur yazmış bunu.🙄</t>
  </si>
  <si>
    <t>2021-03-08 01:02:34</t>
  </si>
  <si>
    <t>YdTatl</t>
  </si>
  <si>
    <t>Tatlıydım BEN</t>
  </si>
  <si>
    <t>Fahişelere teşekkür ederim..❤
Bukadar orospu çocukları nın yanında çiçek kalırlar.. 🍀</t>
  </si>
  <si>
    <t>2020-05-25 03:19:02</t>
  </si>
  <si>
    <t>arkadaslar cok zor bi soru sorucam ahirette soyle bi soru sorulsa ne dersiniz ya herkes cennete girecek (gavur die tabir ettiklerimiz dahil) ya da herkes cezasini cekecek</t>
  </si>
  <si>
    <t>2021-03-08 01:01:03</t>
  </si>
  <si>
    <t>bilemiyonaltan</t>
  </si>
  <si>
    <t>r</t>
  </si>
  <si>
    <t>seyhim beni 2024e isinla</t>
  </si>
  <si>
    <t>https://t.co/xyDUZ3Cs7x</t>
  </si>
  <si>
    <t>2020-03-26 11:14:14</t>
  </si>
  <si>
    <t>bu gidişle erasmusa gidip oradan babama gavur damat getiricem evet</t>
  </si>
  <si>
    <t>2021-03-08 00:30:43</t>
  </si>
  <si>
    <t>loverofiek</t>
  </si>
  <si>
    <t>selin</t>
  </si>
  <si>
    <t>drama queen</t>
  </si>
  <si>
    <t>https://t.co/w75yoWyn94</t>
  </si>
  <si>
    <t>2014-01-25 10:50:10</t>
  </si>
  <si>
    <t>iek</t>
  </si>
  <si>
    <t>Row510</t>
  </si>
  <si>
    <t>Gavur kanalının biri incinmiş.defolup gidin memleketimizden #FoxDkabtanÖzürDile</t>
  </si>
  <si>
    <t>2021-03-08 00:18:40</t>
  </si>
  <si>
    <t>Fatih64450597</t>
  </si>
  <si>
    <t>Fatih</t>
  </si>
  <si>
    <t>2021-01-27 01:46:37</t>
  </si>
  <si>
    <t>Erkeklere de fazla yüklenmeyin, kadının kadına yaptığını da gavur Müslümana yapmaz, öyle haller de var.</t>
  </si>
  <si>
    <t>2021-03-08 00:16:20</t>
  </si>
  <si>
    <t>siblaghwe</t>
  </si>
  <si>
    <t>Georgian</t>
  </si>
  <si>
    <t>Tanrım, hayatımın efendisi, benden aylaklık, ümitsizlik, küstahlık ve boş konuşma ruhunu al ve bana iffet, alçakgönüllülük, sabır ver.</t>
  </si>
  <si>
    <t>https://t.co/hGU6IuDrfz</t>
  </si>
  <si>
    <t>2020-08-12 20:43:28</t>
  </si>
  <si>
    <t>Madrid, Comunidad de Madrid</t>
  </si>
  <si>
    <t>Row521</t>
  </si>
  <si>
    <t>Toprak olup gitmişlere sorarsan 
Ha gavur olmuşsun ha müslüman. 
Kimler bu dünyada eğlenmemişse 
Ötekinde yalnız onlar pişman</t>
  </si>
  <si>
    <t>2021-03-07 23:52:50</t>
  </si>
  <si>
    <t>esraooren</t>
  </si>
  <si>
    <t>Esra ✍🏻</t>
  </si>
  <si>
    <t>Adige pşaşe 🧚🏻‍♀️ cal’18 beü dhf 2/5 Sonradan Zonguldaklı Huysuz Uzaylı DM BOZUK. VALLA.</t>
  </si>
  <si>
    <t>https://t.co/KFoGAC0MFl</t>
  </si>
  <si>
    <t>2020-12-15 02:42:03</t>
  </si>
  <si>
    <t>kardeşiz dediği kûrdün diline yer yok ama gavur dedikleri diller ilk sirada bravo</t>
  </si>
  <si>
    <t>2021-03-07 23:11:26</t>
  </si>
  <si>
    <t>Mikail46059916</t>
  </si>
  <si>
    <t>Mikail</t>
  </si>
  <si>
    <t>2020-11-21 14:22:13</t>
  </si>
  <si>
    <t>Diyarbakır 1910
 Alipaşa civarı mahalleleri ise şunlardı: Pus kuça, Marhabba kılox, Şeytan bazari, Gavur kuçası, Markozma, Dava Kaldıran, Lelebeg, Bekir Paşa, Sinek Pazari ve Lulanire ...</t>
  </si>
  <si>
    <t>2021-03-07 22:53:18</t>
  </si>
  <si>
    <t>FidelMehmet</t>
  </si>
  <si>
    <t>Mehmet ALPASLAN</t>
  </si>
  <si>
    <t>Selam Dostlar</t>
  </si>
  <si>
    <t>2013-08-13 10:48:30</t>
  </si>
  <si>
    <t>Müsait</t>
  </si>
  <si>
    <t>Diyarbakır 1910
Dörtayaklı minare civarı mahalleleri şunlardı: Fatteh Paşa, Karib kastal, Hançapeg, Şeyh-Matar, Gavur-meydan, Horınmuts, Çırik (aşağı ve yukarı), Pus kuça,Çardıkhli, Yüksek Furci kuça, Arbadaş, Alibardagh</t>
  </si>
  <si>
    <t>2021-03-07 22:52:46</t>
  </si>
  <si>
    <t>Gavur kanalından ne beklenir anca din düşmanlığı işte #FoxDkabtanÖzürDile</t>
  </si>
  <si>
    <t>2021-03-07 22:50:23</t>
  </si>
  <si>
    <t>Hnfdikab</t>
  </si>
  <si>
    <t>Hnf</t>
  </si>
  <si>
    <t>2021-02-23 17:33:56</t>
  </si>
  <si>
    <t>Olmayan akillari sira icinde DİN gectigi icin  dini karalamak adina ögrwtmenleri ayristirmaya çalismis gavur #Fox #FoxDkabtanÖzürDile</t>
  </si>
  <si>
    <t>2021-03-07 22:48:42</t>
  </si>
  <si>
    <t>SeymaAsil</t>
  </si>
  <si>
    <t>ŞeYmA Asİl</t>
  </si>
  <si>
    <t>2021-02-07 23:47:54</t>
  </si>
  <si>
    <t>#KURESELALDATMACA 
Haçlı domuzu Bill Gates öyle emretmiştir 
Gavur hayranlığı bizim işimiz 
Celladına Aşık bir milletiz Vesselam https://t.co/BVGIEhBrKk</t>
  </si>
  <si>
    <t>2021-03-07 22:47:46</t>
  </si>
  <si>
    <t>MuratDe80320776</t>
  </si>
  <si>
    <t>Mrt Dgrmnc🕋🌍🌙</t>
  </si>
  <si>
    <t>İnandığınız Gibi Yaşamazsanız
Yaşadığınızı Din Zannedersiniz.
Layık Olduğunuz Gibi İdare Olunursunuz 
#LAGALİBEİLLALLAH #İstanbulSözleşmesiİHANETTİR
#6284İHANET</t>
  </si>
  <si>
    <t>2020-05-16 00:44:23</t>
  </si>
  <si>
    <t>Çin, zalimdir, büyük gavur dur. https://t.co/Miyh7ywanh</t>
  </si>
  <si>
    <t>2021-03-07 22:31:22</t>
  </si>
  <si>
    <t>KartepeErbakan</t>
  </si>
  <si>
    <t>YusuF ŞAHİN</t>
  </si>
  <si>
    <t>Ahi 41 marketim</t>
  </si>
  <si>
    <t>2016-01-04 22:06:40</t>
  </si>
  <si>
    <t>Row604</t>
  </si>
  <si>
    <t>İlla peçeni takacaksan gavur isviçre'de yaşamayacaksın kuzum. https://t.co/wK2xqJ9Gz1</t>
  </si>
  <si>
    <t>2021-03-07 22:28:34</t>
  </si>
  <si>
    <t>AysegulGkaya</t>
  </si>
  <si>
    <t>Ayşegül</t>
  </si>
  <si>
    <t>Dünyada bir yerdeyim...
Sanat Tarihçi
-ex gazeteci-</t>
  </si>
  <si>
    <t>2019-10-07 17:50:11</t>
  </si>
  <si>
    <t>gelin gavur olalım demiş</t>
  </si>
  <si>
    <t>2021-03-07 21:59:54</t>
  </si>
  <si>
    <t>uslangonlum</t>
  </si>
  <si>
    <t>merve ama %0 mutlu</t>
  </si>
  <si>
    <t>ey sinir sistemim az sükunet.</t>
  </si>
  <si>
    <t>2020-12-02 19:12:46</t>
  </si>
  <si>
    <t>dardayım</t>
  </si>
  <si>
    <t>#öğrencilerölmekistemiyor
#YETERARTIK 
İsviçre'de peçe ve burka, halk oylaması ile yasaklandı..
Gavur ülkesinde ne işi var bunların? 
https://t.co/fevMRlvUXH https://t.co/SwafsFtj1J</t>
  </si>
  <si>
    <t>2021-03-07 21:59:24</t>
  </si>
  <si>
    <t>AliDorukGs</t>
  </si>
  <si>
    <t>AliDoruk💛❤️</t>
  </si>
  <si>
    <t>Düşünsene; GALATASARAY; 🦁💛❤️diye bir şey yok!! İnsanın canı sıkılırdı lan; 👀😖😖
Düşünsene; Arabilerde yaşıyorsun,Aboww🙈ADım 𐱅𐰇𐰼𐰰'ye
SOYadım 𐱅𐰇𐰼𐰰</t>
  </si>
  <si>
    <t>2020-10-09 18:39:28</t>
  </si>
  <si>
    <t>Row634</t>
  </si>
  <si>
    <t>gavur ulkesin %52 karsi %48 mukemmel bi oran</t>
  </si>
  <si>
    <t>2021-03-07 21:56:28</t>
  </si>
  <si>
    <t>Istanbulllleo</t>
  </si>
  <si>
    <t>Le'O</t>
  </si>
  <si>
    <t>KorKaK'lığın BaNa CeSareT VeRiyoR GüzeL'im....</t>
  </si>
  <si>
    <t>2019-12-10 12:57:27</t>
  </si>
  <si>
    <t>Geçen gün de "stop" yazdırdı.Bu dönemin zengini sponsor yandaş basının "algı" oluşturabilmesi için gavur memleketinde gollük paslar atıyor!!!???..;)) https://t.co/o5HGZOiIDC</t>
  </si>
  <si>
    <t>2021-03-07 21:36:29</t>
  </si>
  <si>
    <t>adilpolitika</t>
  </si>
  <si>
    <t>adilsiyaset</t>
  </si>
  <si>
    <t>nosce te ipsum...plus fort que la passion l'illusion....Piyanisti vurmayın,elinden geleni yapıyor...</t>
  </si>
  <si>
    <t>http://t.co/gZEBuVjkjU</t>
  </si>
  <si>
    <t>2014-02-26 09:45:07</t>
  </si>
  <si>
    <t>"Saatimin kordonu
 Kolumu doşamiyu
 Vura kapiya vura 
 Gâvur oldu, açmiyu!" 
#GSvDGS
#Yönetemediniz
#öğrencilerölmekistemiyor</t>
  </si>
  <si>
    <t>2021-03-07 21:29:04</t>
  </si>
  <si>
    <t>cemaziyel_evvel</t>
  </si>
  <si>
    <t>cemaziyelevvel</t>
  </si>
  <si>
    <t>Yaban Domuzları Birleşiiin!</t>
  </si>
  <si>
    <t>2012-12-08 17:46:50</t>
  </si>
  <si>
    <t>AQduğumunun müslüman kazıkçıları bak gavur indirimi nasıl yapıyor 6.95 den 2.99 indirmişler https://t.co/sLHEsQCG5Z https://t.co/sm3BGvZTR2</t>
  </si>
  <si>
    <t>2021-03-07 20:55:12</t>
  </si>
  <si>
    <t>ceydaceydaceyd6</t>
  </si>
  <si>
    <t>Ceyda</t>
  </si>
  <si>
    <t>Mühendis Gotha,da Yaşıyor</t>
  </si>
  <si>
    <t>2021-01-09 21:46:21</t>
  </si>
  <si>
    <t>Yeminlerim bozuldu gavur dediğimiz ülkelere sığınmaya gidiyorum...✍️</t>
  </si>
  <si>
    <t>2021-03-07 20:50:33</t>
  </si>
  <si>
    <t>helbestwanbajar</t>
  </si>
  <si>
    <t>helbestwân</t>
  </si>
  <si>
    <t>2015-04-05 23:00:51</t>
  </si>
  <si>
    <t>Row747</t>
  </si>
  <si>
    <t>Çünkü onlar ilime bilime eğitime önem verirken biz onlara gavur,kafir dediğimiz için şuanda yurtdışına gitmek istiyoruz #öğrencilerölmekistemiyor https://t.co/HeDFnQH9SY</t>
  </si>
  <si>
    <t>2021-03-07 20:25:42</t>
  </si>
  <si>
    <t>cinarovskii</t>
  </si>
  <si>
    <t>Çınar</t>
  </si>
  <si>
    <t>Beğenmediysen engelle ve geç sıkıntı yok merhaba bu arada</t>
  </si>
  <si>
    <t>2021-02-22 15:26:53</t>
  </si>
  <si>
    <t>İstanbul/başakşehir/bahçeşehir</t>
  </si>
  <si>
    <t>Row792</t>
  </si>
  <si>
    <t>Kürtçe gavur dili olsaydı koyardınız heralde https://t.co/485xbLGOtb</t>
  </si>
  <si>
    <t>2021-03-07 19:28:12</t>
  </si>
  <si>
    <t>sanap_e</t>
  </si>
  <si>
    <t>Nuri.</t>
  </si>
  <si>
    <t>Boun Politics</t>
  </si>
  <si>
    <t>2015-06-07 15:33:21</t>
  </si>
  <si>
    <t>Bunlar bilim adamlarımı hangi  teknojiye bilime katkılsı olmuş acaba hepsinin altında mersedes ama konuştukları zaman Gavur icadı derler her sofrası 100 metre uzunluğunda nerde geliyor bu çeşmenin suyu bundan çok geri kaldı güzelim ülke https://t.co/rfAfNXKaad</t>
  </si>
  <si>
    <t>2021-03-07 18:58:08</t>
  </si>
  <si>
    <t>IbrahamBell</t>
  </si>
  <si>
    <t>Ibraham_bell</t>
  </si>
  <si>
    <t>2015-10-02 21:49:09</t>
  </si>
  <si>
    <t>Row839</t>
  </si>
  <si>
    <t>İyi ki Twitter var... Bu uygulama ülkedeki tüm savcılardan, hakimlerden daha yararlı. Bizim vermiş olduğumuz vergilerle mesleğini icra edenlerin yapamadığını 'gavur icadı' denilen twitter yaptırıyor. Bundan utanan olur mu? Sanmam..
#KadinaSiddeteHayir
 #zeynelkorkmaztutuklansın</t>
  </si>
  <si>
    <t>2021-03-07 18:44:05</t>
  </si>
  <si>
    <t>onurblglu</t>
  </si>
  <si>
    <t>Onur Baloğlu</t>
  </si>
  <si>
    <t>Avukat | İstanbul</t>
  </si>
  <si>
    <t>https://t.co/DOPaOhlYxk</t>
  </si>
  <si>
    <t>2013-04-12 18:21:15</t>
  </si>
  <si>
    <t>Genel Merkez hangi tagı belirlerse o taga yüklenecez...
Öyle element uydurur gibi kafamıza göre tag uydurmayacaz...
Yoksa aynı mahalleden olduğunuza, on yüz bin takipçi sayınıza bakmaz twitin gavur tarafıyla yazarım...
#LiveErdoğan
#ErdoğanınYanındayız
O kadar...! https://t.co/wLQ2l6XYfc</t>
  </si>
  <si>
    <t>2021-03-07 18:17:06</t>
  </si>
  <si>
    <t>AlpagutRecep</t>
  </si>
  <si>
    <t>Recep Alpagut</t>
  </si>
  <si>
    <t>Eğitim Fakültesi&amp;
Kamu Yönetimi
                                      Bir garip kul....</t>
  </si>
  <si>
    <t>2021-01-30 17:28:01</t>
  </si>
  <si>
    <t>Row888</t>
  </si>
  <si>
    <t>Size gavur takımı diyor.... Haberin olsun @SivassporKulubu https://t.co/DN59qZ31AH</t>
  </si>
  <si>
    <t>2021-03-07 18:01:54</t>
  </si>
  <si>
    <t>taylan_ustun</t>
  </si>
  <si>
    <t>TAYLAN ÜSTÜN JK</t>
  </si>
  <si>
    <t>BEŞİKTAŞ 'ı tutmuyoruz. BEŞİKTAŞ ' la Hayata tutunuyoruz.❤️🦅🙏</t>
  </si>
  <si>
    <t>2016-01-20 17:18:38</t>
  </si>
  <si>
    <t xml:space="preserve">Sakarya, Türkiye </t>
  </si>
  <si>
    <t>Row970</t>
  </si>
  <si>
    <t>Zafer pozu vermiş goca gavur... https://t.co/p6y3cSX6ym</t>
  </si>
  <si>
    <t>2021-03-07 16:37:17</t>
  </si>
  <si>
    <t>m_ali_albayrak</t>
  </si>
  <si>
    <t>Mehmet Ali Albayrak</t>
  </si>
  <si>
    <t>Rabbim! Bana hayır olarak vereceğin her şeye muhtacım.
KASAS:24</t>
  </si>
  <si>
    <t>2012-10-31 23:02:59</t>
  </si>
  <si>
    <t>ankara/TÜRKiYE</t>
  </si>
  <si>
    <t>Row975</t>
  </si>
  <si>
    <t>İlla gavur söylemesi lazım herhal.
Elon Musk; Koronavirüs paniği aptalca</t>
  </si>
  <si>
    <t>2021-03-07 16:33:04</t>
  </si>
  <si>
    <t>leventserttas</t>
  </si>
  <si>
    <t>Levent Serttaş🇹🇷</t>
  </si>
  <si>
    <t>Makina Müh. İşadamı Evli</t>
  </si>
  <si>
    <t>2013-07-16 16:23:52</t>
  </si>
  <si>
    <t>Row1051</t>
  </si>
  <si>
    <t>Bizim etrafımızda da yapanlar oluyor bunu. Eskiden ben de yapmışımdır bilinçsizdik. Allah affeylesin.
Ama böyle suç teşkil eden durumlarda çok dikkatli olmamız şart. 
İster müslüman ister gavur ister sağcı/s*lcu olsun.
Genelleme yapmak hakikaten kötü bir durum.</t>
  </si>
  <si>
    <t>2021-03-07 15:41:09</t>
  </si>
  <si>
    <t>ahiskavi13</t>
  </si>
  <si>
    <t>علي</t>
  </si>
  <si>
    <t>#ehlisunnet #müverrih #ilahiyat #osmanlı
Nizam-ı Âlem İ'lâ-yı Kelimetullah</t>
  </si>
  <si>
    <t>https://t.co/liTglvukTy</t>
  </si>
  <si>
    <t>2011-06-29 15:09:26</t>
  </si>
  <si>
    <t>دولت عليه عثمانيه</t>
  </si>
  <si>
    <t>Row1052</t>
  </si>
  <si>
    <r>
      <t/>
    </r>
    <r>
      <rPr>
        <sz val="11"/>
        <color rgb="FF000000"/>
        <rFont val="Calibri"/>
        <family val="2"/>
        <scheme val="minor"/>
      </rPr>
      <t xml:space="preserve">Dolardan sonra şimdi de Bitcoin
Gavur Birliğine karşı İslam Birliği 
Gavur Parasına karşı İslam Dinarı
1.resim- Erbakan'ın 1990'larda bir örneğini yaptırdığı İslam Dinarı
2.resim- Ortaya yeni çıkan ve habire yükselen Bitcoin. 
Sanki İslam Dinarından esinlenilmiş </t>
    </r>
    <r>
      <rPr>
        <sz val="11"/>
        <color rgb="FF000000"/>
        <rFont val="Calibri"/>
        <family val="2"/>
        <scheme val="minor"/>
      </rPr>
      <t>https://t.co/N66</t>
    </r>
    <r>
      <rPr>
        <sz val="11"/>
        <color rgb="FF000000"/>
        <rFont val="Calibri"/>
        <family val="2"/>
        <scheme val="minor"/>
      </rPr>
      <t>a9ugYGG</t>
    </r>
  </si>
  <si>
    <t>2021-03-07 15:41:01</t>
  </si>
  <si>
    <t>leventgrler</t>
  </si>
  <si>
    <t>levent gürler</t>
  </si>
  <si>
    <t>2011-08-07 01:08:41</t>
  </si>
  <si>
    <t>ARJANTİN YOKSULA DESTEK İÇİN ZENGİNE EK VERGİ KOYUYOR; BIZİMKİLER YOKSULA İBAN VERİYOR, ZENGİNİN VERGİSİNİ SİLİYORUZ.
BİZİMKİLER MÜSLÜMAN, 
ONLAR GAVUR! Bunu okuyan dindar AKP'nin seçmeni başını kuma sokup görmemezlikten geliyor.</t>
  </si>
  <si>
    <t>2021-03-07 15:37:42</t>
  </si>
  <si>
    <t>Kiskancbati</t>
  </si>
  <si>
    <t>batı artık sizi kıskanmıyo</t>
  </si>
  <si>
    <t>NE MUTLU TÜRK'ÜM DİYENE🇹🇷🇹🇷🇹🇷🇹🇷❤💙❤💙❤💙TRABZON
Yobazsavar arap sevmez bir kişi...
Takipten çıkarsan takipten çıkarım!!!</t>
  </si>
  <si>
    <t>2016-04-19 12:46:35</t>
  </si>
  <si>
    <t>#KadinaSiddeteHayır
Geçmişte @KadirMisiroglu açıklamış
Gavur İngiltere başka millettin halkına kendi kanunlarını uygularken,
Biz İsviçre Medeni hukukunu alıyoruz.
İsviçre isnafa gelip değişiyor biz hala SURESİZ NAFAKA DEVAM ETTİRİYORUZ.
Onlar mı daha gavur devlet
Bizmi❓
@Akparti https://t.co/GRNxM7Jk7z</t>
  </si>
  <si>
    <t>2021-03-07 15:11:01</t>
  </si>
  <si>
    <t>CebiHarun</t>
  </si>
  <si>
    <t>Son Femen Bükücü / Harun Çebi</t>
  </si>
  <si>
    <t>Firavunlara Karşı Her Zaman Musa'nın Yanındayım</t>
  </si>
  <si>
    <t>2012-12-27 19:28:54</t>
  </si>
  <si>
    <t>Row1146</t>
  </si>
  <si>
    <t>kişinin "komünist" ve "sosyalist" olması siyasi ve ekonomik duruşunu gösteren bir eylemdir. lakin din bambaşka bir şeydir. istediğine inanabilir tabii bizim amcalarımız yıllarca "gomunust bunlar hep gavur" dediği için toplumun çoğu da olaya inançlar ekseriyetinde bakıyor maalesef https://t.co/X0FF6m0vj2</t>
  </si>
  <si>
    <t>2021-03-07 14:59:25</t>
  </si>
  <si>
    <t>ahmetikbalk</t>
  </si>
  <si>
    <t>Ahmet İkbal</t>
  </si>
  <si>
    <t>It is the fluttering of butterflies that steer the storms.
I'm trying to learn English und wenig Deutsch</t>
  </si>
  <si>
    <t>2011-10-11 10:24:17</t>
  </si>
  <si>
    <t>Şeriata göre taktığın kravat gavur icadı sarık takıp cuppe giyinmelisin https://t.co/notxvaGFkW</t>
  </si>
  <si>
    <t>2021-03-07 14:52:53</t>
  </si>
  <si>
    <t>TlAy__ben_</t>
  </si>
  <si>
    <t>TülAy🌲</t>
  </si>
  <si>
    <t>2013-06-05 06:46:58</t>
  </si>
  <si>
    <t>"Gavur" gene mis gibin bir şey bulmuş ..!! 
Çok pratik ve güvenli .. 👍👏👏👏 https://t.co/vJdsrCnLVb</t>
  </si>
  <si>
    <t>2021-03-07 14:22:09</t>
  </si>
  <si>
    <t>vahdo3</t>
  </si>
  <si>
    <t>vahdo</t>
  </si>
  <si>
    <t>2018-10-23 03:15:11</t>
  </si>
  <si>
    <t>Row1216</t>
  </si>
  <si>
    <t>Okulu bitirir ve gavur sahip çıkar gavur ülkesinde  kalır çünkü  türkiyede  sahip çıkmazlar  helak olur. https://t.co/Hb0AeY1ML8</t>
  </si>
  <si>
    <t>2021-03-07 13:52:24</t>
  </si>
  <si>
    <t>sinek_25</t>
  </si>
  <si>
    <t>sivrisinek</t>
  </si>
  <si>
    <t>2013-08-15 04:15:32</t>
  </si>
  <si>
    <t>Her yaptığı clean sheet maç ersinin değerine ekliyor... Gavur bakar o işlere dün clean sheet hanesine +1 yazdırmak varken saçma sapan penaltı yaptı... Bu işlere dikkat etmek lazım</t>
  </si>
  <si>
    <t>2021-03-07 13:27:10</t>
  </si>
  <si>
    <t>secko1903bjk</t>
  </si>
  <si>
    <t>seçkin</t>
  </si>
  <si>
    <t>2020-08-31 15:12:48</t>
  </si>
  <si>
    <t>Gavur iti bahsettin abdül hamit 500 yıllık bir saltanatın çocuğu senin gibi köksüz bir gizli gavur değil ve o arazi dediğin yerlerin o günkü şartlarda maddi değeri çok düşük çoğu vakıf yada hayır için temin edilmiş https://t.co/1KTB6TioOv</t>
  </si>
  <si>
    <t>2021-03-07 12:56:06</t>
  </si>
  <si>
    <t>HabipDilek1</t>
  </si>
  <si>
    <t>Habip Dilek</t>
  </si>
  <si>
    <t>2020-10-22 07:42:32</t>
  </si>
  <si>
    <t>Şişko hocayı(Yaşathak Aslan),Sessiz hocayı da (Merih Cemal Taymaz) çok iyi hatırlıyorum(...) Adil Hacıbaloğlu’nu,BoksörAli’yi,Gavur Ali’yi, Niyazi abiyi,İmam abiyi,Celal abiyi,AliAsker’i,DüzgünCan’ı,Celal Mengüç abileri hatırlıyorum.
https://t.co/jd54BjnFKG</t>
  </si>
  <si>
    <t>2021-03-07 11:58:46</t>
  </si>
  <si>
    <t>fadilozturk</t>
  </si>
  <si>
    <t>Fadıl Öztürk</t>
  </si>
  <si>
    <t>Şair/Yazar</t>
  </si>
  <si>
    <t>https://t.co/nUJtr6dB0K</t>
  </si>
  <si>
    <t>2011-05-10 22:38:03</t>
  </si>
  <si>
    <t>İzmir-Dersim</t>
  </si>
  <si>
    <t>Kaz Dağlarındaki Fıstık çamlarını kesip villa yaparlarsa öyle olur tabi.
Birde Migros Biz Türklere Hitap etmiyor.
Gavur lara göre Fiat yazıyor.
Bak Bu da indirimi Migros un.. https://t.co/FFtfUEIwE3 https://t.co/A2XXjHPc8S</t>
  </si>
  <si>
    <t>2021-03-07 11:17:16</t>
  </si>
  <si>
    <t>AhmtGzl_</t>
  </si>
  <si>
    <t>Ahmet Güzel</t>
  </si>
  <si>
    <t>🇹🇷🇦🇿🇹🇷</t>
  </si>
  <si>
    <t>2013-12-30 19:51:25</t>
  </si>
  <si>
    <t xml:space="preserve">🇹🇷 TR 🇹🇷 </t>
  </si>
  <si>
    <t>Row1360</t>
  </si>
  <si>
    <t>Ulan gavur tohumu sen kimi şikayet ediyorsun darp etti diye, göt lalesi. Piçe bak ya bide şikayetçi olcam diyo o çocuğu artık istesende göremezsin adi şerefsiz. Verin lan fitili gebersin bok kokusu. #idamgelsin #KadinaSiddeteHayir #ibrahimzaraptutuklansın https://t.co/5dpMI25qay</t>
  </si>
  <si>
    <t>2021-03-07 11:08:06</t>
  </si>
  <si>
    <t>mazlum_liseli</t>
  </si>
  <si>
    <t>ZİYA'NIN ZİYAN ETTİKLERİ</t>
  </si>
  <si>
    <t>Bu hikayede yanan liseliler oldu</t>
  </si>
  <si>
    <t>2021-01-25 22:06:21</t>
  </si>
  <si>
    <t>Row1365</t>
  </si>
  <si>
    <t>Bu esnada sözüm ona GAVUR avrupa'da.. https://t.co/aGexD8TkvM</t>
  </si>
  <si>
    <t>2021-03-07 10:57:03</t>
  </si>
  <si>
    <t>ufffurbeni</t>
  </si>
  <si>
    <t>Üfürüqçü Cenabeth Hocaefendi Hazretleri</t>
  </si>
  <si>
    <t>Üfürüqçüler tarigod'ı şeyhisi... kasırgayla eşdeğer üfürüq erbabı... arabada 5, evde 15 üfürebilen şahıs... vakumlu elektrik süpürgelerinin baş düşmanı...parody</t>
  </si>
  <si>
    <t>2013-01-13 14:58:14</t>
  </si>
  <si>
    <t>ovvv burada iman 4 bar çekiyor</t>
  </si>
  <si>
    <t>Row1368</t>
  </si>
  <si>
    <t>Tokluk, hayatı düşündürür. Toklukla birlikte, hayatla olan bağlar artar, kavileşir. Tokluk bir gâvur şeydir. İyi bir gâvurluktur tokluk. Kini azaltır, hoş görürlüğü arttırır. 
#AbbasSayar
#YılkıAtı</t>
  </si>
  <si>
    <t>2021-03-07 10:52:34</t>
  </si>
  <si>
    <t>emk65008006</t>
  </si>
  <si>
    <t>Ertuğrul Murat Kölemen🇹🇷 🇦🇿 🇺🇿 🇰🇬 🇰🇿🇺🇿</t>
  </si>
  <si>
    <t>"Din seçim, Türklük kaderdir!" Ne Mutlu Türküm Diyene!</t>
  </si>
  <si>
    <t>2018-01-30 22:26:39</t>
  </si>
  <si>
    <t>Semerkant</t>
  </si>
  <si>
    <t>Row1380</t>
  </si>
  <si>
    <t>Müslüman ülkelerde yaşayan gayrimüslimler 80 gr gümüş veya 1 gr altın verir.
Yani ayda 450 lira civarı.
Biz müslimler 450 liradan fazla vergi veriyorsak, Devlet bizi gavur yerine koyuyor demektir..</t>
  </si>
  <si>
    <t>2021-03-07 10:28:09</t>
  </si>
  <si>
    <t>MerakMeraki</t>
  </si>
  <si>
    <t>merak meraki</t>
  </si>
  <si>
    <t>bir vatandaş.</t>
  </si>
  <si>
    <t>2020-06-03 11:46:04</t>
  </si>
  <si>
    <t>Row1390</t>
  </si>
  <si>
    <t>kim bilebilirdi gavur memleketlerde aleyna tilki dinleyecegimi</t>
  </si>
  <si>
    <t>2021-03-07 10:03:29</t>
  </si>
  <si>
    <t>ufyeterr</t>
  </si>
  <si>
    <t>jsuis</t>
  </si>
  <si>
    <t>buyuyunce dr olcam</t>
  </si>
  <si>
    <t>2020-12-19 23:47:32</t>
  </si>
  <si>
    <t>Gâvur kanunları ile bu kadar..
Müslüman Kanunları ile hükmedilirken bunlar olmazdı..
Ne zaman ki Müslümanlğımızdan utandık ve utandırıldık, Allah bize layığımızı verdi..</t>
  </si>
  <si>
    <t>2021-03-07 09:56:54</t>
  </si>
  <si>
    <t>PanterBurada</t>
  </si>
  <si>
    <t>TÜRKOĞLU</t>
  </si>
  <si>
    <t>Büyüyünce HİÇ olmak istiyorum! 
Büyürsem..
🇹🇷❤️🇹🇷
Ehl-i Sünnet Vel Cemaat. 
Konya 'lı. 
İstanbul. 
Makam mevki önemli değil, sonuçta Sistemin kölesi.</t>
  </si>
  <si>
    <t>2013-06-10 15:02:01</t>
  </si>
  <si>
    <t>sitede her donem birileri gavur erkek arkadas muhabbeti yapar istisnasiz yillardir bitiremediler geyikleri https://t.co/6ldwjY02sV</t>
  </si>
  <si>
    <t>2021-03-07 08:03:39</t>
  </si>
  <si>
    <t>jomrut12</t>
  </si>
  <si>
    <t>jom</t>
  </si>
  <si>
    <t>2019-12-07 11:21:52</t>
  </si>
  <si>
    <t>Şunu gâvur dediğimiz Avrupa ülkelerinde göremezsiniz. Ama müslüman dediğimiz ülkemizde son 65 günde 67 kadın yaşadı. Bütün profillerde aynı söylemler, aynı insan tipleri. 20 senenin hasılatı, yaşanamaz bir ülke. #KadinaSiddeteHayir https://t.co/ZtHJDBe0AY</t>
  </si>
  <si>
    <t>2021-03-07 04:24:37</t>
  </si>
  <si>
    <t>TSAR3480</t>
  </si>
  <si>
    <t>Turgut</t>
  </si>
  <si>
    <t>2011-08-11 12:32:32</t>
  </si>
  <si>
    <t>siktir git aminakodumun gavuru kimse seni zorla tutmuyor amk git gavur ulkesine gidebiliyosan tabiii :ddddddd orospu cocugu https://t.co/EV1Qb7B5Li</t>
  </si>
  <si>
    <t>2021-03-07 03:29:38</t>
  </si>
  <si>
    <t>gaarcegang</t>
  </si>
  <si>
    <t>tony</t>
  </si>
  <si>
    <t>2020-10-27 03:26:20</t>
  </si>
  <si>
    <t>yok</t>
  </si>
  <si>
    <t>Row1443</t>
  </si>
  <si>
    <t>Eskiden Alman malları kaliteli olurdu. Zırhlı mercedes koronavirüsten korumuyorsa niye milyonlarca dolar verip almışlar gavur arabasını.</t>
  </si>
  <si>
    <t>2021-03-07 03:12:38</t>
  </si>
  <si>
    <t>selcukakyuz</t>
  </si>
  <si>
    <t>ˢAͤˡkͨyͧᵏuz</t>
  </si>
  <si>
    <t>non ille diu vixit, sed diu fuit</t>
  </si>
  <si>
    <t>2010-12-01 02:29:12</t>
  </si>
  <si>
    <t>Row1449</t>
  </si>
  <si>
    <t>Bak Ekrem Abi Gavur Dediklerimiz Nasıl yasa Koymuş Fransada 30 bin EURO para ve 2 yıla kadar Hapis Cezası Hollandada 3 yıla kadar Hapis ve 20bin EURO hapis Cezası Belcikada 300bin EURO 'ya kadar Ağır para Cezası Almanyasa 3yila kadar Hapis Cezası ingilterede 6 ay hapis AYAZAĞA👇 https://t.co/lNFu7IvUtO https://t.co/b1ZPOwvXVD</t>
  </si>
  <si>
    <t>2021-03-07 03:06:06</t>
  </si>
  <si>
    <t>pamukprenses705</t>
  </si>
  <si>
    <t>#YASAMİÇİNYASA</t>
  </si>
  <si>
    <t>HAYVAN HAKLARI SAVUNUCUSU 🐾🐈🐾🐈🐕🐾🐇🐾🐕🦅🦅🖤🦅🖤🦅🖤/@yumak_naz13 @yumak_naz8080</t>
  </si>
  <si>
    <t>2020-12-22 19:48:17</t>
  </si>
  <si>
    <t>Havada çarpışmalarına koptum. 2013'te gavur memleketlerde long distance relationship kolajı hazırlayan çiftler gibi olmuş. https://t.co/WcnGZNVfpX</t>
  </si>
  <si>
    <t>2021-03-07 02:44:49</t>
  </si>
  <si>
    <t>TheBeyz9</t>
  </si>
  <si>
    <t>Beyz</t>
  </si>
  <si>
    <t>Ben size alışamam.</t>
  </si>
  <si>
    <t>2019-05-05 15:59:37</t>
  </si>
  <si>
    <t>Türküye</t>
  </si>
  <si>
    <t>Medeni Kanunu İsviçreden, Ceza Kanunu İtalyadan,İdare Hukuku Fransadan olunca Türk Milletini Yönetemez hale geliyor devlet.Gavur Kanunlarıyla Türk Milleti yönetilemez.
#kadınasiddeteHAYIR</t>
  </si>
  <si>
    <t>2021-03-07 01:56:53</t>
  </si>
  <si>
    <t>FaikErdogdu</t>
  </si>
  <si>
    <t>Danişmend Gazi</t>
  </si>
  <si>
    <t>Gittim, yiğitçe döğüştüm gazâ meydanlarında,Ne tak-ı zaferler istedim, ne taç... Savaşta çiğnetmedim hilâli düşmanlara, Barışta düştü üstüme gölge gölge haç...</t>
  </si>
  <si>
    <t>2016-09-16 22:24:13</t>
  </si>
  <si>
    <t>Sivas</t>
  </si>
  <si>
    <t>Row1494</t>
  </si>
  <si>
    <t>Yüreğim yanıyor üzülüyorum vallahi üzülüyorum... İddia ettigimiz iman konusundan o kadar çok uzağız ki müslümanım diyip gayrimuslim gibi yaşıyoruz, Türküm diyip gavur gibi yaşıyoruz vallahi üzülüyorum...</t>
  </si>
  <si>
    <t>2021-03-07 01:19:39</t>
  </si>
  <si>
    <t>yunuserdemden</t>
  </si>
  <si>
    <t>Erdem Yunus Yılmaz</t>
  </si>
  <si>
    <t>Karacaoğlan ile Yunus Emre arasında kalmış garip bir şair ✏
Marmara Üni. -</t>
  </si>
  <si>
    <t>2020-11-12 12:45:12</t>
  </si>
  <si>
    <t>Hocam, 1) günlük hayatta canımız güvende değil, 2) Gavur kapıya dayansa direniş için evlerimizde ilaç namına mantar tabancası bile yok. Bizim elimizden atımızı ve pusatımızı aldılar. Bunları geri kazanmamız lazım. https://t.co/Mc1gvKVRVx</t>
  </si>
  <si>
    <t>2021-03-07 00:37:07</t>
  </si>
  <si>
    <t>alionen16</t>
  </si>
  <si>
    <t>Ali Önen</t>
  </si>
  <si>
    <t>@uniessexgovt Alumnus International Relations-Çanağında balın olsun arın gelir Bağdat'tan @voicesofjuly15</t>
  </si>
  <si>
    <t>2011-03-08 18:07:23</t>
  </si>
  <si>
    <t>Row1529</t>
  </si>
  <si>
    <t>Sahayı sulama sistemini açıp ıslatmışlardı sağ olsunlar sayelerinde güzel Kaydık dur maçın uzun uzun videolarını bulup izleyeyim canımı çektirdi gavur 🤤🤤🤤</t>
  </si>
  <si>
    <t>2021-03-07 00:31:25</t>
  </si>
  <si>
    <t>ilkerulkerr</t>
  </si>
  <si>
    <t>İlker Ülker ®</t>
  </si>
  <si>
    <t>#GalATAsaray #AliSamiYen #Küfürbaz #EbileteHAYIR #OldTURKEY #MustafaKemalATATÜRK 193∞</t>
  </si>
  <si>
    <t>https://t.co/yyE1ywzHB4</t>
  </si>
  <si>
    <t>2009-11-22 23:27:02</t>
  </si>
  <si>
    <t>İdealtepe, İstanbul</t>
  </si>
  <si>
    <t>Row1532</t>
  </si>
  <si>
    <t>Sinirden ölüyorum. Allahım ülke olarak nasıl bu hale geldik? ADALET nasıl çöktü? Bu tipler bunu yaparsam beni öldürürler lan diye çekinmedikleri için bu haldeler. Vallahi ülkede kadın olmak çok zor. Ülke olarak hep geriye gidiyoruz. Sözüm ona "GAVUR" bizden çoooook ileride.</t>
  </si>
  <si>
    <t>2021-03-07 00:27:29</t>
  </si>
  <si>
    <t>Baybarssgibi</t>
  </si>
  <si>
    <t>Baybars</t>
  </si>
  <si>
    <t>Sadri Baba'ya ,Metin-Ali-Feyyaz'a, 
Eski İstanbul'a ve Plakların moda olduğu günlere yetişememekten dolayı oldukça müteessirim...</t>
  </si>
  <si>
    <t>https://t.co/BrAdxYHxzx</t>
  </si>
  <si>
    <t>2019-08-16 05:40:43</t>
  </si>
  <si>
    <t>Row1536</t>
  </si>
  <si>
    <t>ama sik tamam mı tavanın anasını paramparça et aptalamcik gavur dovuyo sanki https://t.co/D8458ZPtSY</t>
  </si>
  <si>
    <t>2021-03-07 00:26:02</t>
  </si>
  <si>
    <t>skitbadbye</t>
  </si>
  <si>
    <t>ila 🍊</t>
  </si>
  <si>
    <t>nothing can faze me even remotely i wrote notes app poetry before</t>
  </si>
  <si>
    <t>https://t.co/WtNpXknI5r</t>
  </si>
  <si>
    <t>2021-02-13 00:07:25</t>
  </si>
  <si>
    <t>18/any prns/eng-tr</t>
  </si>
  <si>
    <t>Row1550</t>
  </si>
  <si>
    <t>Lan o değilde niye kimse bize sınav sorularının cevaplarını vermiyor biz gâvur torunu muyuz
#ziyaselcukistifa</t>
  </si>
  <si>
    <t>2021-03-07 00:14:18</t>
  </si>
  <si>
    <t>iamraby_</t>
  </si>
  <si>
    <t>Rabia ama büyük feminist</t>
  </si>
  <si>
    <t>•Müzik🎵</t>
  </si>
  <si>
    <t>2021-02-17 12:37:19</t>
  </si>
  <si>
    <t>Row1551</t>
  </si>
  <si>
    <t>ulan it ulan köpek ulan gavur uşağı babamı siktin tamam dedik bacımı siktin tamam dedik beni siktin tamam dedik ulan putperest pezevenk annemden ne istiyon yazacağın şiirin yapacağın işin amına koyim</t>
  </si>
  <si>
    <t>2021-03-07 00:13:58</t>
  </si>
  <si>
    <t>benemir04</t>
  </si>
  <si>
    <t>#freeporçay</t>
  </si>
  <si>
    <t>ne bu ciddiyet ne bu celal</t>
  </si>
  <si>
    <t>2021-02-20 09:52:42</t>
  </si>
  <si>
    <t>burdurlanda göt sikiyom</t>
  </si>
  <si>
    <t>Gavuruz biz gavur! Oldu mu istediğin cevabı aldın mı? Mutlu musun?... töbe est... https://t.co/n1QT19CrXx</t>
  </si>
  <si>
    <t>2021-03-06 23:49:24</t>
  </si>
  <si>
    <t>baykul_gulsah</t>
  </si>
  <si>
    <t>GülşahBaykul</t>
  </si>
  <si>
    <t>Hayat yaşamaya değecek bir macera... 
Kendi kayığının küreğini kendi çekiyor...</t>
  </si>
  <si>
    <t>2015-09-15 21:05:36</t>
  </si>
  <si>
    <t>Row1640</t>
  </si>
  <si>
    <t>Son gavur marka arabamı 3 sene önce aldım 
Nasipse bu son yabancı arabam
İmkanım olursa fiyata bakmaksızın yeni tolga https://t.co/jTVj0m2j4dşallah https://t.co/05G9a8bXq9</t>
  </si>
  <si>
    <t>2021-03-06 23:04:51</t>
  </si>
  <si>
    <t>planetsezgin</t>
  </si>
  <si>
    <t>mehmet sezgin</t>
  </si>
  <si>
    <t>2012-08-16 20:07:10</t>
  </si>
  <si>
    <t>Row1642</t>
  </si>
  <si>
    <t>kralima bakin nasil yumrukluyo gavur yumruklar gibi</t>
  </si>
  <si>
    <t>2021-03-06 23:04:31</t>
  </si>
  <si>
    <t>bakirkoydeyim</t>
  </si>
  <si>
    <t>iris</t>
  </si>
  <si>
    <t>beyin olusuyo olabilir mi</t>
  </si>
  <si>
    <t>2017-08-23 18:14:36</t>
  </si>
  <si>
    <t>hanker supremacy</t>
  </si>
  <si>
    <t>Row1661</t>
  </si>
  <si>
    <t>#AlışınGitmiyoruz burası müslüman bir ülke gidin ne yapacaksaniz gavur ülkesinde yapın.</t>
  </si>
  <si>
    <t>2021-03-06 22:50:06</t>
  </si>
  <si>
    <t>merFaru89112295</t>
  </si>
  <si>
    <t>Ömer Faruk Aydın</t>
  </si>
  <si>
    <t>2020-05-24 15:05:28</t>
  </si>
  <si>
    <t>Row1678</t>
  </si>
  <si>
    <t>Bunlar gavur bizimkiler Müslüman öyle mi! https://t.co/S5FDhEYtPL</t>
  </si>
  <si>
    <t>2021-03-06 22:38:05</t>
  </si>
  <si>
    <t>mrtyldrm6135</t>
  </si>
  <si>
    <t>Trabzon Barosu - Avukat 2010-2011 Şampiyonu TRABZONSPOR 💙❤️</t>
  </si>
  <si>
    <t>2011-08-05 17:09:26</t>
  </si>
  <si>
    <t>Row1689</t>
  </si>
  <si>
    <t>Surp Sarkis’in Ermeni mahalleleri ise şunlardı: Pus kuça, Marhabba kılox, Şeytan bazari, Gavur kuçası, Markozma, Dava Kaldıran, Lelebeg, Bekir Paşa, Sinek Pazari ve Lulanire .</t>
  </si>
  <si>
    <t>2021-03-06 22:31:32</t>
  </si>
  <si>
    <t>RedKawa21</t>
  </si>
  <si>
    <t>𝑹𝑬𝑫𝑲𝑨𝑾𝑨🇬🇫 #Aɴᴏɴʏᴍᴏᴜs 🏴‍☠️</t>
  </si>
  <si>
    <t>#Anonymous  #RedPepe
#NoJusticeNoPeace 
We don't forgive we don't forget. Ex Editor📝#Communist☭, #Ate⚛, #HistoricalPhoto📸, #Cat 🐈#Cartoon, #Tattoo.</t>
  </si>
  <si>
    <t>2020-06-12 08:56:25</t>
  </si>
  <si>
    <t xml:space="preserve">Amida, London </t>
  </si>
  <si>
    <t>#Amed' in Ermeni Mahalleleri 
Surp. Giragos’un Ermeni mahalleleri şunlardı: Fatteh Paşa, Karib kastal, Hançapeg, Şeyh-Matar, Gavur-meydan, Horınmuts, Çırik (aşağı ve yukarı), Pus kuça,Çardıkhli, Yüksek Furci kuça, Arbadaş, Alibardagh vs. https://t.co/8k3iRaPtkB</t>
  </si>
  <si>
    <t>Adam, şimdilerde sadece bi gavur adı.</t>
  </si>
  <si>
    <t>2021-03-06 22:16:26</t>
  </si>
  <si>
    <t>Hande3aby</t>
  </si>
  <si>
    <t>HANDE...     ⚖</t>
  </si>
  <si>
    <t>Kendi 🌍sında... 💛❤
Hem çekilmez biri,hem dünya iyisi,hem çok fevri hem de şefkat doluyum.Beni çözebilene hayatı yaşatırım, çözemeyene kaos 💫</t>
  </si>
  <si>
    <t>2017-06-20 01:55:55</t>
  </si>
  <si>
    <t>Row1713</t>
  </si>
  <si>
    <t>Elin gavur diyarlarında koca koca reklam bilbortlarında ABD beslemesi kuklalar
Stop Erdoğan yazdırıyor.
Bizde #DünyaLideriErdoğan dediğimizde trol diyorlar.
#LoveErdoğan
Çünkü biz bu ülkeyi seviyoruz. https://t.co/4OkBjdUXtF</t>
  </si>
  <si>
    <t>2021-03-06 21:57:50</t>
  </si>
  <si>
    <t>ebrar1964</t>
  </si>
  <si>
    <t>M.Karadaş</t>
  </si>
  <si>
    <t>Allah'a davet eden, doğruları yapan ve “Ben Müslümanlardanım” diyen kimseden daha güzel sözlü kim vardır?
https://t.co/tNomkmvv5k</t>
  </si>
  <si>
    <t>2013-08-17 12:10:51</t>
  </si>
  <si>
    <t>Row1717</t>
  </si>
  <si>
    <t>Ustunu sallasam 20 tane gavur mali dokulur ama cok guzel  sacmaliyorlar.boyle diyerek fetoya msj yolluyorlar .Ataturk olmasaydi suriyelilerden farkiniz olmazdi.Ulke var VATAN YOK 😏#YenidenHilafet</t>
  </si>
  <si>
    <t>2021-03-06 21:54:53</t>
  </si>
  <si>
    <t>nazanxxxonat</t>
  </si>
  <si>
    <t>non 🍀🎾♻️</t>
  </si>
  <si>
    <t>IZMIR</t>
  </si>
  <si>
    <t>2015-07-11 19:57:19</t>
  </si>
  <si>
    <t>Row1719</t>
  </si>
  <si>
    <t>Şehitlerimizi uğurlama töreninde tek sevindiğim etkinlik artık Şehitlerimizi gavur dininin adetlerine göre davul,zurna çalarak uğurlanmadı,ALLAHA çok şükür Kuran Kerim tilavetleri okunarak,Hatim duaları okunarak,Yasini Şerifler okunarak,Fatihalar okunarak,Tekbirlerle uğurlandılar</t>
  </si>
  <si>
    <t>2021-03-06 21:53:20</t>
  </si>
  <si>
    <t>fenerlifirat</t>
  </si>
  <si>
    <t>Fırat Uçar</t>
  </si>
  <si>
    <t>Bismillahirrahmanirrahim/بِسْــــــــــــــــــمِ اﷲِالرَّحْمَنِ اارَّحِيم 
‎Rahman ve Rahîm olan ALLAHın adıyla:ÖLECEN BUGÜN ALLAH İÇİN NE YAPTIN-#EkipPayitaht</t>
  </si>
  <si>
    <t>2011-10-10 23:21:01</t>
  </si>
  <si>
    <t>Row1756</t>
  </si>
  <si>
    <t>Yeniden hilafet diyenler yahudi icadı tweetır da kampanya yapması ve gavur malı telefon kullanması ayrı bir ironi...#YenidenHilafet</t>
  </si>
  <si>
    <t>2021-03-06 21:08:49</t>
  </si>
  <si>
    <t>ibrahim62533090</t>
  </si>
  <si>
    <t>Kolpaçino Ekrem</t>
  </si>
  <si>
    <t>Yabancı Müzik Yabancı Müzik Politikacılar Türkiye Siyaseti Teknoloji Köşe Yazarları Mizah Bilim Gündem Sinema Sanat Diziler</t>
  </si>
  <si>
    <t>2018-02-12 23:18:24</t>
  </si>
  <si>
    <t>Ben ne camiye yararım, ne havraya!
Bir başka hamur benimki, başka maya.
Yoksul gâvur, çirkin orospu gibiyim:
Ne din umurumda, ne cennet, ne dünya!</t>
  </si>
  <si>
    <t>2021-03-06 20:49:52</t>
  </si>
  <si>
    <t>uzanalimozaman</t>
  </si>
  <si>
    <t>Alfred</t>
  </si>
  <si>
    <t>Varoluş ve sanata dair</t>
  </si>
  <si>
    <t>2015-08-27 11:18:38</t>
  </si>
  <si>
    <t>Annem de namazı devamlı kılmadığım için (alışma sürecindeyim) ve dil okuduğum için bana dinsiz muamelesi yapıyor.Bana sürekli gavur olacaksın diyor😏
Ama tabi takmıyorum😌 https://t.co/H6679OHtOh</t>
  </si>
  <si>
    <t>2021-03-06 20:33:43</t>
  </si>
  <si>
    <t>pnrbisakinles</t>
  </si>
  <si>
    <t>Pınar...öylesine biri 🦋🕯</t>
  </si>
  <si>
    <t>Şanssız kek</t>
  </si>
  <si>
    <t>https://t.co/gZ34oyiuh7</t>
  </si>
  <si>
    <t>2020-08-14 12:44:33</t>
  </si>
  <si>
    <t xml:space="preserve">Asgart </t>
  </si>
  <si>
    <t>Row1815</t>
  </si>
  <si>
    <t>Bin yıldır haçlılarla savaştık..
Bu topraklara batı kültürü gelmesin,
Gavur kanunları ulaşmasın diye can verdik, kan döktük..
Ama..
Bir çırpıda..
Bize batının kültürünü ve yasasını medeniyet olarak dikte ettiler..
Binlerce şehidin kemikleri sızlattılar.!
#5816ZulmüneSon</t>
  </si>
  <si>
    <t>2021-03-06 20:02:24</t>
  </si>
  <si>
    <t>Usta_d1</t>
  </si>
  <si>
    <t>Muzaffer Seyfi</t>
  </si>
  <si>
    <t>Araştırmacı..
Dilsiz şeytan olayım,
Namertten korkarsam eğer..
🇹🇷OSMANLI MÜCAHİDLERİ GRUBU🇹🇷</t>
  </si>
  <si>
    <t>2015-02-22 00:11:05</t>
  </si>
  <si>
    <t>Bu tagi açanlar bi zahmet önce gavur mallarını kullanmayı bırakın. Zira tek başınıza hala bir çivi bile uretemediniz de #YenidenHilafet</t>
  </si>
  <si>
    <t>2021-03-06 19:58:07</t>
  </si>
  <si>
    <t>safaklarr</t>
  </si>
  <si>
    <t>behram</t>
  </si>
  <si>
    <t>2015-08-16 16:39:47</t>
  </si>
  <si>
    <t>Row1819</t>
  </si>
  <si>
    <t>Sktrn gidin başka yerde kurun hilafeti gavur tahumları#YenidenHilafet</t>
  </si>
  <si>
    <t>2021-03-06 19:54:03</t>
  </si>
  <si>
    <t>FatihParola35</t>
  </si>
  <si>
    <t>2016-07-30 18:03:42</t>
  </si>
  <si>
    <t>Row1832</t>
  </si>
  <si>
    <t>Pardon da napcan sayın İslam devleti? ithal ettiğin gavur icatları ile Amerika'ya pandik mi atacan İngiltere'ye mi sataşacan, Çin'in soyunu mu kurutacan. İtalya'ya da terlik fırlat artık. Bi uzayın ya gari https://t.co/fMkQRqg5qP</t>
  </si>
  <si>
    <t>2021-03-06 19:41:33</t>
  </si>
  <si>
    <t>sevdenurerturku</t>
  </si>
  <si>
    <t>🌞</t>
  </si>
  <si>
    <t>2014-12-22 13:57:33</t>
  </si>
  <si>
    <t>Row1841</t>
  </si>
  <si>
    <t>Hep aynı kişiler paylaşmış. Hepsi de gavur Mercedes arabalara binen adamlar. Allah önce size akıl fikir versin #YenidenHilafet</t>
  </si>
  <si>
    <t>2021-03-06 19:31:39</t>
  </si>
  <si>
    <t>Sonsuz37612628</t>
  </si>
  <si>
    <t>GizliAdam</t>
  </si>
  <si>
    <t>free... sorgulama beni...</t>
  </si>
  <si>
    <t>2020-11-18 20:29:36</t>
  </si>
  <si>
    <t>Row1854</t>
  </si>
  <si>
    <t>Bir akahpeli gebertmek, 70 gavur gebertmekten daha hayırlıdır.</t>
  </si>
  <si>
    <t>2021-03-06 19:12:21</t>
  </si>
  <si>
    <t>YevgeniyBazaro3</t>
  </si>
  <si>
    <t>Yevgeniy Bazarov</t>
  </si>
  <si>
    <t>Hyperanthropos. İnsansevmezler Hareketi'nin ruhani lideri. İskandinavları Koruma ve Yaşatma Derneği kurucu üyesi. Dubbed the next Goebbels. #WhiteLivesMatter</t>
  </si>
  <si>
    <t>2020-05-24 20:08:51</t>
  </si>
  <si>
    <t>Cehennem</t>
  </si>
  <si>
    <t>Row1858</t>
  </si>
  <si>
    <t>Ben bu çocuğun büyük fanıyım 😍 (maşallah deyin gavur çocuğunada nazar değer 😂) https://t.co/cm1l9LXROc</t>
  </si>
  <si>
    <t>2021-03-06 19:05:01</t>
  </si>
  <si>
    <t>nursahinseyda</t>
  </si>
  <si>
    <t>Nur Şahin</t>
  </si>
  <si>
    <t>Erciyes Üniversitesi PR ✏</t>
  </si>
  <si>
    <t>2011-10-08 20:40:29</t>
  </si>
  <si>
    <t>aklıma bi anda dün aldığım portakallı revani geldi. hayatımın en güzel adımlarını mutfağa doğru attım ve dolabı açtım revani yok. babannem gavur yemeği bu diyip çöpe atmış...</t>
  </si>
  <si>
    <t>2021-03-06 18:46:53</t>
  </si>
  <si>
    <t>aynenkankabenim</t>
  </si>
  <si>
    <t>kareem saed</t>
  </si>
  <si>
    <t>evsiz</t>
  </si>
  <si>
    <t>2020-01-05 21:14:45</t>
  </si>
  <si>
    <t>Row1877</t>
  </si>
  <si>
    <t>Dunya da o kadar gelismis ulke var icinde bir tane islam ulkesi yok..o kadar aşı bulundu bir tane islam ulkesi bulamadi..gavur bulsun diye agzina bakiyoruz..halen hilafetmis..millet uzaya gidiyor beyni yoksunlar... #YenidenHilafet</t>
  </si>
  <si>
    <t>2021-03-06 18:33:06</t>
  </si>
  <si>
    <t>omerugurlu66</t>
  </si>
  <si>
    <t>Kurtkaya</t>
  </si>
  <si>
    <t>Elbet güneş bir gün bizim için de doğacak...</t>
  </si>
  <si>
    <t>2016-12-27 15:06:02</t>
  </si>
  <si>
    <t>Row1880</t>
  </si>
  <si>
    <t>#YenidenHilafet isteyenlerin halifesi ilan ediyorum kendimi.. ilk fermanım yeniden hilafet isteyenlerin gavur icadı olan twitter'i terk etmeleridir. emrime uymayanların hesabı tez hackerlene :D</t>
  </si>
  <si>
    <t>2021-03-06 18:32:35</t>
  </si>
  <si>
    <t>firat19190</t>
  </si>
  <si>
    <t>🐬 Fîrat🐬</t>
  </si>
  <si>
    <t>'Siz hakikati bileceksiniz ve hakikat sizi özgür kılacak”</t>
  </si>
  <si>
    <t>2020-08-24 11:39:54</t>
  </si>
  <si>
    <t>Row1890</t>
  </si>
  <si>
    <t>“Beni baştan yarat” ekmeğimizi taştan çıkarıyoruz 
Gavur kalesi 
Haymana 
#Ankara https://t.co/Ha6prhdwNZ</t>
  </si>
  <si>
    <t>2021-03-06 18:01:47</t>
  </si>
  <si>
    <t>M_Baktas</t>
  </si>
  <si>
    <t>معزّز</t>
  </si>
  <si>
    <t>Hewlêr/Zaxo/Ankara/Batman</t>
  </si>
  <si>
    <t>2013-01-27 04:19:36</t>
  </si>
  <si>
    <t>Kurdistan-Türkiye. NO DM</t>
  </si>
  <si>
    <t>Row1904</t>
  </si>
  <si>
    <t>GAVUR TOHUMU https://t.co/QhDe2CFXN0</t>
  </si>
  <si>
    <t>2021-03-06 17:38:42</t>
  </si>
  <si>
    <t>kayiboyu007</t>
  </si>
  <si>
    <t>Kayı Boyu</t>
  </si>
  <si>
    <t>Mustafa AKKAYA
Akkaya Kayı Beyi</t>
  </si>
  <si>
    <t>2016-08-01 16:19:37</t>
  </si>
  <si>
    <t>Row1928</t>
  </si>
  <si>
    <t>Türkiye de mucitler kulübü / Gavur ellerinde mucitler kulübü https://t.co/Tjb8L73fOe</t>
  </si>
  <si>
    <t>2021-03-06 16:49:23</t>
  </si>
  <si>
    <t>mehyildiz</t>
  </si>
  <si>
    <t>Mehmet YILDIZ #beinsporstiptal</t>
  </si>
  <si>
    <t>Erp Yazılımları Uygulama Uzmanı, #blockchain gelecektir. #Fenerbahçeli</t>
  </si>
  <si>
    <t>2009-03-25 20:57:23</t>
  </si>
  <si>
    <t>Türkiye F.bahçeyi hak etmiyor kardeşim. Şu pislik ligi bırakıp nerede olursa olsun gidip mücadele verelim. Ülkem dediğim yerde gördüğüm bu muamele zoruma gidiyor. Elin gavuru bundan beterini yapsa zoruma gitmez. Gavur, gavurluk yaptı derim. Bunlarınkine ne denir bilemiyorum. https://t.co/VS1h2ie5El</t>
  </si>
  <si>
    <t>2021-03-06 16:44:06</t>
  </si>
  <si>
    <t>LanlarYap</t>
  </si>
  <si>
    <t>Fenerbahçeye Yapılanları Unutmadım</t>
  </si>
  <si>
    <t>3 Temmuz kırmızı çizgimdir. Aziz Yıldırım ve Aykut Kocamana saygı duymayanlar Fenerbahçeli olamazlar. Obradoviçe son nefesime kadar minnettarım.</t>
  </si>
  <si>
    <t>2020-12-28 23:20:03</t>
  </si>
  <si>
    <t>Row1960</t>
  </si>
  <si>
    <t>Maşallah sahili kitlemissiniz gavur İzmirliler 🤦🏻‍♀️</t>
  </si>
  <si>
    <t>2021-03-06 15:50:32</t>
  </si>
  <si>
    <t>SheLikesChaos</t>
  </si>
  <si>
    <t>Lady Galadriel Zalım Mümine</t>
  </si>
  <si>
    <t>Anima dulcis vivas mecum
My real name is Lady Galadriel.I’m from a world which isnt this one and I don’t know if it still exists.
Makedon prensesi 👶🏻👑🍼</t>
  </si>
  <si>
    <t>2011-06-11 22:01:50</t>
  </si>
  <si>
    <t>Row1966</t>
  </si>
  <si>
    <t>dün gece dört gibi sipariş ettim bugün sabah onda getirdiler bu arada. gavur yapıyor abi...</t>
  </si>
  <si>
    <t>2021-03-06 15:23:25</t>
  </si>
  <si>
    <t>gecessim</t>
  </si>
  <si>
    <t>șimșeklerin sena sultan</t>
  </si>
  <si>
    <t>2017-09-29 22:33:55</t>
  </si>
  <si>
    <t>Row2014</t>
  </si>
  <si>
    <t>Mevzuya gavur gözüyle bakmış... https://t.co/hG0i6szCY1</t>
  </si>
  <si>
    <t>2021-03-06 13:12:27</t>
  </si>
  <si>
    <t>xwenasin</t>
  </si>
  <si>
    <t>Osman Oğlu Muharrem</t>
  </si>
  <si>
    <t>2020-07-01 14:58:49</t>
  </si>
  <si>
    <t>Row2018</t>
  </si>
  <si>
    <t>#Zkuşağı 
Nereden çıktı bu, ''Z'' kuşağı,
Gavur karıştır yine, köşe bucağı,
Eski düşmanın, en yeni tuzağı,
Ahlakın kalemini, kırar birileri..!
Alın size Z Kuşağı😍🇹🇷❤
#ZkusağıBilmez
#AyasofyaCamii 
#KurbanOldugumAyasofya 
#AyasofyaKebîrCâmiŞerîfi 
#Ayasofya https://t.co/8t39NkGuCR</t>
  </si>
  <si>
    <t>2021-03-06 12:55:45</t>
  </si>
  <si>
    <t>mervemrgn06</t>
  </si>
  <si>
    <t>mervemrgn</t>
  </si>
  <si>
    <t>Bu dünyada mukîm yok, herkes seferî..🌙
https://t.co/Kndo5hPVoM</t>
  </si>
  <si>
    <t>2020-10-10 14:15:06</t>
  </si>
  <si>
    <t>Row2029</t>
  </si>
  <si>
    <t>yavsadigim cocuk gt atmis tiktoktan size gavur eniste yapayim mi 🙏😌</t>
  </si>
  <si>
    <t>2021-03-06 12:24:16</t>
  </si>
  <si>
    <t>arastironeririm</t>
  </si>
  <si>
    <t>sude</t>
  </si>
  <si>
    <t>levi gercek</t>
  </si>
  <si>
    <t>2020-10-22 15:56:13</t>
  </si>
  <si>
    <t>Row2044</t>
  </si>
  <si>
    <t>kuşatmaya ne hacet, gavur olmaya gönüllü bir kesim var! https://t.co/Fr0iVCbpzy</t>
  </si>
  <si>
    <t>2021-03-06 11:49:18</t>
  </si>
  <si>
    <t>CihanRambo</t>
  </si>
  <si>
    <t>Cihan Rambo</t>
  </si>
  <si>
    <t>Facebook / Yaay / Teskale / freelyShout @cihanrambo
9-30 askı arası... son kısıtlama 6 gün...</t>
  </si>
  <si>
    <t>2021-01-07 01:26:36</t>
  </si>
  <si>
    <t>gavur olsa satisfying video diye paylaşır bunlar arkaya cenaze müziği koyuyor https://t.co/rZRV9oFKOL</t>
  </si>
  <si>
    <t>2021-03-06 11:19:44</t>
  </si>
  <si>
    <t>kumarizim</t>
  </si>
  <si>
    <t>Kumarbaz 🇬🇷</t>
  </si>
  <si>
    <t>mir ist kalt, so kalt</t>
  </si>
  <si>
    <t>https://t.co/u6lNGnEzwb</t>
  </si>
  <si>
    <t>2020-12-03 14:53:26</t>
  </si>
  <si>
    <t>POLONEZKÖYDEYİM</t>
  </si>
  <si>
    <t>Yine gavur gibi yazmaya başladım. Böyle bi kız yazısı olmaz dersiniz ama işte var https://t.co/eaFDKk7d1r</t>
  </si>
  <si>
    <t>2021-03-06 11:09:15</t>
  </si>
  <si>
    <t>gazzaliyyun</t>
  </si>
  <si>
    <t>tâbende</t>
  </si>
  <si>
    <t>https://t.co/p87URM2jE7</t>
  </si>
  <si>
    <t>2020-10-30 18:25:48</t>
  </si>
  <si>
    <t>Misakımilli</t>
  </si>
  <si>
    <t>Row2099</t>
  </si>
  <si>
    <t>Zihinsel Soykırıma uğrayan gençlerin, sadece sloganik ezberleri vardır. Bilgi, onlar için "gavur" icadıdır.
Ne yazık ki, Bu gençler Topluma entegre olamayacak.
Deniz'i bilmeyen balıklar gibi Akvaryum içinde hayatlarını sürdürecekler. Yem verildiği sürece yaşayacaklar... https://t.co/eBb4FOfu62</t>
  </si>
  <si>
    <t>2021-03-06 09:53:07</t>
  </si>
  <si>
    <t>yucesoymehmet</t>
  </si>
  <si>
    <t>Mehmet Yücesoy</t>
  </si>
  <si>
    <t>Çevremdekiler beni Mehmet diye bilir. Ama asıl adım İNSAN dır.
Küfür yok, Hakaret yok,</t>
  </si>
  <si>
    <t>2011-12-19 08:57:34</t>
  </si>
  <si>
    <t>Gavur marsa bir uzay gemisi yollamış. Havalanırken bir de kamera koymuşlar ardında kalan dünyamızı görüntülemiş. Harika bir manzara bu gittikçe eğilen sonunda küreselleşen görüntü. Tam televizyonda marsa giden // devamını oku → https://t.co/IuU7loV8oa</t>
  </si>
  <si>
    <t>2021-03-06 09:45:27</t>
  </si>
  <si>
    <t>SyklmlrFanzin</t>
  </si>
  <si>
    <t>Sayıklamalar</t>
  </si>
  <si>
    <t>Uzun yıllardır, aynı adlı internet sitesinde kısa hikayeler, denemeler, şiirler yazan bi takım insanların Twitter hesabı.</t>
  </si>
  <si>
    <t>https://t.co/az7QpHcDbz</t>
  </si>
  <si>
    <t>2013-12-23 00:56:00</t>
  </si>
  <si>
    <t>Row2108</t>
  </si>
  <si>
    <t>Günaydın işimizin başındayız gavur izmir den sevgiler https://t.co/6vSOX3lSm3</t>
  </si>
  <si>
    <t>2021-03-06 09:35:41</t>
  </si>
  <si>
    <t>olgun_ADAM_izm</t>
  </si>
  <si>
    <t>olgun ve çılgın şöför gavur izmir li</t>
  </si>
  <si>
    <t>izmirden olgun  bayanlar ve ciftler fantazilerinize ortak ve olgun biri arıyorsanız tanisalim</t>
  </si>
  <si>
    <t>2016-09-01 04:04:04</t>
  </si>
  <si>
    <t>Row2136</t>
  </si>
  <si>
    <t>‘elin bilmem nerelisi kalkmış nerelisi biliyorum ama neyse şimdi gavur icatlarıyla bi marjinallik peşinde bi farklı olma çabası hayırdır? Doğduğun ev kaderindir kardeşim kasma bu kadar’ töbestafurullah...</t>
  </si>
  <si>
    <t>2021-03-06 04:40:49</t>
  </si>
  <si>
    <t>byzaprlk</t>
  </si>
  <si>
    <t>demirozgillerden</t>
  </si>
  <si>
    <t>2016-11-14 05:15:44</t>
  </si>
  <si>
    <t>Row2147</t>
  </si>
  <si>
    <t>Abartılı düğün bir kere evleniyoruz canıım saçmalığından başka bişey değildir. Anadolu'da düğünler dosta değil düşman çatlatmak için yapılır. Bi'de verilen altınlar hakkıyla geri gelsin diye. Gavur sade gelinlik giyince ay ne güzel. Sade düğüne gelince aouuww. Ne aaouuww amk. https://t.co/CZ4we6a0NR</t>
  </si>
  <si>
    <t>2021-03-06 02:12:38</t>
  </si>
  <si>
    <t>lnternettin</t>
  </si>
  <si>
    <t>İnternettin KOTASIZ</t>
  </si>
  <si>
    <t>Bende de beş as var</t>
  </si>
  <si>
    <t>2018-08-24 17:28:15</t>
  </si>
  <si>
    <t>Row2151</t>
  </si>
  <si>
    <t>o değilde gâvur olmakta zor iş he düşünsene gece ışıklar sönük bi tıkırdı yok FELAK yok NAS yok BESMELE yok ŞEHADET yok varsa yoksa OOO MY GAD</t>
  </si>
  <si>
    <t>2021-03-06 02:04:17</t>
  </si>
  <si>
    <t>yuzeyturgut</t>
  </si>
  <si>
    <t>yüzeyturgut</t>
  </si>
  <si>
    <t>beni özel kılan özel biri olmadığımı biliyor olmam herkes iyi veya kötü insan ne özel insanda bende tanımı yok</t>
  </si>
  <si>
    <t>2021-01-02 22:01:28</t>
  </si>
  <si>
    <t>Yaa gavur yapiyor yaaa 😎 https://t.co/eusBYcZD91</t>
  </si>
  <si>
    <t>2021-03-06 01:57:58</t>
  </si>
  <si>
    <t>antimetaryalist</t>
  </si>
  <si>
    <t>BIDI BIDI YAPMA KRAL! KALIBININ ADAMI OL...</t>
  </si>
  <si>
    <t>Tam bir solcu tipim olsa da ideolojim sağ...</t>
  </si>
  <si>
    <t>2016-09-09 00:42:47</t>
  </si>
  <si>
    <t>Kilis, Türkiye</t>
  </si>
  <si>
    <t>Row2153</t>
  </si>
  <si>
    <t>ananem bilgisayara baktığım  için diyor ki kız gece gece o gavur icadına bakma o kadar uğrama olursun🤣</t>
  </si>
  <si>
    <t>2021-03-06 01:53:12</t>
  </si>
  <si>
    <t>fatma_gozetlik</t>
  </si>
  <si>
    <t>FatmaNur</t>
  </si>
  <si>
    <t>Üslubun kimliğindir.</t>
  </si>
  <si>
    <t>2020-08-26 11:16:03</t>
  </si>
  <si>
    <t>Row2155</t>
  </si>
  <si>
    <t>#LoveErdogan bırakın gavur dilini Türkçe yazalım  #AşkErdoğan</t>
  </si>
  <si>
    <t>2021-03-06 01:11:58</t>
  </si>
  <si>
    <t>GaripBirYolcu00</t>
  </si>
  <si>
    <t>Garip Bir Yolcu</t>
  </si>
  <si>
    <t>Türkiye Gold Altın yatırım ve Türkiye Gold Turizm yön,kur,Bşk .</t>
  </si>
  <si>
    <t>2015-04-25 22:43:34</t>
  </si>
  <si>
    <t>Otobüs Durağı</t>
  </si>
  <si>
    <t>Row2157</t>
  </si>
  <si>
    <t>#WeLoveErdogan ben gavur dilinden anlamam #SeviyorumErdoğanı</t>
  </si>
  <si>
    <t>2021-03-06 01:07:54</t>
  </si>
  <si>
    <t>Row2161</t>
  </si>
  <si>
    <t>İzmirde gâvur zulmü..Anayasadan atatürk çıkartılması gerek ve illa bu zulüm 2000 yıl daha devam eder https://t.co/rwm6nDXItT</t>
  </si>
  <si>
    <t>2021-03-06 00:54:49</t>
  </si>
  <si>
    <t>Ibalic414</t>
  </si>
  <si>
    <t>Ibrahim Serter</t>
  </si>
  <si>
    <t>İçinde atatürk ismi geçmeyen bir Anayasa yaptığın vakit,düşman işgalinden kurtulmuşuz demektir !</t>
  </si>
  <si>
    <t>2012-02-15 02:56:12</t>
  </si>
  <si>
    <t>Row2175</t>
  </si>
  <si>
    <t>#WeLoveErdogan 
Senin yolunda, senin hak davan yolunda daima yanında olacağız. 
GÂVUR ve uşaklarına inat... https://t.co/yGLwJU1naL</t>
  </si>
  <si>
    <t>2021-03-06 00:06:09</t>
  </si>
  <si>
    <t>leylagulecoz</t>
  </si>
  <si>
    <t>🇹🇷Leylâ Güleçöz🇦🇿</t>
  </si>
  <si>
    <t>Sonsuz Kudret karşısında sadece bir Hiç. Ehl-i Sünnet
#DuaOrdusu neferi.🇹🇷
🇦🇿Ata yurdum #Azerbaycan 
🇹🇷15 Temmuz ihanetini  UNUTMA!🇦🇿</t>
  </si>
  <si>
    <t>https://t.co/4PXiwaEtLX</t>
  </si>
  <si>
    <t>2013-01-31 19:21:03</t>
  </si>
  <si>
    <t>Row2182</t>
  </si>
  <si>
    <t>Gavur padişahımızı da(2. Mahmut) çok seviyoruz. Yobazlığın belini kırdı :)</t>
  </si>
  <si>
    <t>2021-03-05 23:55:53</t>
  </si>
  <si>
    <t>BesimTokerr</t>
  </si>
  <si>
    <t>Besim Toker</t>
  </si>
  <si>
    <t>perteV oyuncaklarının sahibi
Demokrat</t>
  </si>
  <si>
    <t>https://t.co/Yh8bgSWlIR</t>
  </si>
  <si>
    <t>2019-10-29 22:14:49</t>
  </si>
  <si>
    <t>Bugün sabah otobuste telefon kılıfımın arkasinda kupa kızı olduğu için teyzeler tarafandan gavur ilan edildim🤦🏻‍♀️😐</t>
  </si>
  <si>
    <t>2021-03-05 23:55:11</t>
  </si>
  <si>
    <t>___memoli___</t>
  </si>
  <si>
    <t>memoli ama merve olan</t>
  </si>
  <si>
    <t>cehenneme Benimle Gelmiyorsanız Günahlarım Kimseyi İlgilendirmez😏😏</t>
  </si>
  <si>
    <t>2021-02-23 20:51:11</t>
  </si>
  <si>
    <t>Row2193</t>
  </si>
  <si>
    <t>Hak et geç cimrilerin hakkından gelir .cehennem ateşi onlar içindir. Ne der dili inciler saçan Muhammed. Cömert gavur cimri müslümandan yeğdir</t>
  </si>
  <si>
    <t>2021-03-05 23:38:11</t>
  </si>
  <si>
    <t>kdrklm</t>
  </si>
  <si>
    <t>kadir</t>
  </si>
  <si>
    <t>çav bella</t>
  </si>
  <si>
    <t>2018-12-12 00:15:27</t>
  </si>
  <si>
    <t>Bir Kanal İstanbul 
Kaç Helikopter Eder !?
Ay’a Bile Çıkıyoruz 
Ama Helikopterlerimiz 
40-50 Yıllık Gavur İcadı !</t>
  </si>
  <si>
    <t>2021-03-05 23:37:18</t>
  </si>
  <si>
    <t>EkremKocaEsk</t>
  </si>
  <si>
    <t>Ekrem Koca 🇹🇷</t>
  </si>
  <si>
    <t>İYİ PARTİ ESKİŞEHİR  İL BAŞKAN YARDIMCISI</t>
  </si>
  <si>
    <t>2018-01-21 23:00:53</t>
  </si>
  <si>
    <t>#EuroLeague hakemleri cuneyt cakirdan beterler yine formundalar gavur oglu gavurlar!!!</t>
  </si>
  <si>
    <t>2021-03-05 23:33:01</t>
  </si>
  <si>
    <t>ridvankocamann</t>
  </si>
  <si>
    <t>Rıdvan | Kocaman</t>
  </si>
  <si>
    <t>2020-12-05 13:24:43</t>
  </si>
  <si>
    <t>Row2202</t>
  </si>
  <si>
    <t>Burdan ilerde eşim olacak gavur gızına sesleniyom sesimi alıyonmu</t>
  </si>
  <si>
    <t>2021-03-05 23:27:03</t>
  </si>
  <si>
    <t>ARSLAN_Bey4633</t>
  </si>
  <si>
    <t>ARSLAN</t>
  </si>
  <si>
    <t>Ben İnsancıkları Sevmim.
Yerine çiçek,böcek,kuş nebilim başka canlıları seviyorum</t>
  </si>
  <si>
    <t>2020-10-20 09:45:18</t>
  </si>
  <si>
    <t>İyi ettim tebessümü çok görmekle gâvur döllerine
Turizmi teşvik için gitmedik Yemen çöllerine. https://t.co/pJe6IM5DD1</t>
  </si>
  <si>
    <t>2021-03-05 23:24:04</t>
  </si>
  <si>
    <t>immanuelkant52</t>
  </si>
  <si>
    <t>Paşa Yiğit Bey</t>
  </si>
  <si>
    <t>sermayeyi ürkütmeyelim!</t>
  </si>
  <si>
    <t>2020-12-23 23:59:48</t>
  </si>
  <si>
    <t>Üsküp</t>
  </si>
  <si>
    <t>Row2213</t>
  </si>
  <si>
    <t>Hepinize yazık, eğleniyormusunuz bari adab yoksunları... Millet telaşta, acılı, sıkıntıda... İyi ki şu gavur icadı varda hepinizin ne hallerde fikirde olduğunuzu görüyor ahali... https://t.co/NiGqRr6cUj</t>
  </si>
  <si>
    <t>2021-03-05 23:08:04</t>
  </si>
  <si>
    <t>TunaliMK</t>
  </si>
  <si>
    <t>Tunalı Kemal</t>
  </si>
  <si>
    <t>Adil Serdar Saçan Amirim var olsun...</t>
  </si>
  <si>
    <t>2019-12-23 22:02:23</t>
  </si>
  <si>
    <t>Tanrıdağ</t>
  </si>
  <si>
    <t>Row2221</t>
  </si>
  <si>
    <t>(4) Mısır’ın İngiltere tarafından, Masonik Ulusalcıları kullanarak nasıl işgal edildiğini de gayet açık anlatır. (Bkz. Siyah Papa’nın Casusu). İttihatçıların Sultan Hamid’e attıkları iftiraları gavur bile yapmaz. İmparatorluğu yediler, bitirdiler, hâlâ kinleri dinmedi.</t>
  </si>
  <si>
    <t>2021-03-05 22:55:43</t>
  </si>
  <si>
    <t>MHBulut</t>
  </si>
  <si>
    <t>Mehmet Hasan Bulut</t>
  </si>
  <si>
    <t>"O ne güzel vekildir." 
mehmethasanbulut@gmail.com</t>
  </si>
  <si>
    <t>https://t.co/AcJPfsGPLm</t>
  </si>
  <si>
    <t>2010-10-15 17:57:36</t>
  </si>
  <si>
    <t>gavur dediğimiz amerikalı kahveye gidip taş döşemiyor
garajındaki aletlerle zaman geçiriyor nerden emekli olduysa o konu üzerine ne yapabilirim diye uğraşıyor kafa kopartıyor kahvehane açılsa ne değişecek yada kafeteryalar ???#iyikiindirimmarketlervar</t>
  </si>
  <si>
    <t>2021-03-05 22:35:49</t>
  </si>
  <si>
    <t>fkrtygt35</t>
  </si>
  <si>
    <t>🇹🇷Fikret Yiğit (SADE VATANDAŞ VATANSEVER)</t>
  </si>
  <si>
    <t>O BİR ALPEREN</t>
  </si>
  <si>
    <t>2019-04-23 15:57:59</t>
  </si>
  <si>
    <t>Row2229</t>
  </si>
  <si>
    <t>Gavur ca diye bi dil var 
Konuşulmayan</t>
  </si>
  <si>
    <t>2021-03-05 22:31:37</t>
  </si>
  <si>
    <t>pratikteseytan</t>
  </si>
  <si>
    <t>ÜÇHARFSİZ</t>
  </si>
  <si>
    <t>https://t.co/wZceCHBJUv</t>
  </si>
  <si>
    <t>2020-05-05 17:44:26</t>
  </si>
  <si>
    <t>Row2230</t>
  </si>
  <si>
    <t>ne gapıağzu
ne gavur çukuru
hayaller yaluğuz sağa gurulu</t>
  </si>
  <si>
    <t>2021-03-05 22:31:00</t>
  </si>
  <si>
    <t>karceniiz</t>
  </si>
  <si>
    <t>karce</t>
  </si>
  <si>
    <t>aleykum selam yalaklanmiyacasan</t>
  </si>
  <si>
    <t>2021-02-09 01:22:56</t>
  </si>
  <si>
    <t>Row2244</t>
  </si>
  <si>
    <t>Gavur gavurluğu ile kalmıyor, şeytana papucunu ters giydiriyor...</t>
  </si>
  <si>
    <t>2021-03-05 22:12:09</t>
  </si>
  <si>
    <t>handanozduygu</t>
  </si>
  <si>
    <t>Handan Özduygu</t>
  </si>
  <si>
    <t>Kitab-ı İlliyyun - Mahbub'ul Aşıkîn ve Esma-i Nebi - Tenvin-i Taayyün</t>
  </si>
  <si>
    <t>2010-01-04 01:40:22</t>
  </si>
  <si>
    <t xml:space="preserve">İstanbul </t>
  </si>
  <si>
    <t>Row2255</t>
  </si>
  <si>
    <t>O bir gavur robotu şey edendir #UmutSarıHerYerde</t>
  </si>
  <si>
    <t>2021-03-05 21:43:30</t>
  </si>
  <si>
    <t>krnCa_UFC</t>
  </si>
  <si>
    <t>S.dasS</t>
  </si>
  <si>
    <t>"Tarih tekerrür etmez, hatalar tekerrür eder" 🐜 🐜</t>
  </si>
  <si>
    <t>2015-09-06 21:33:15</t>
  </si>
  <si>
    <t>Row2287</t>
  </si>
  <si>
    <t>Olacak iş değil gavura gavur dediğim için hesabım askıya alındı
Hani Twitter demokrasi bir kuruluştu</t>
  </si>
  <si>
    <t>2021-03-05 20:26:49</t>
  </si>
  <si>
    <t>sleymantke11</t>
  </si>
  <si>
    <t>süleyman töke</t>
  </si>
  <si>
    <t>Bir</t>
  </si>
  <si>
    <t>2021-03-05 19:46:03</t>
  </si>
  <si>
    <t>Row2293</t>
  </si>
  <si>
    <t>Milli içkimiz ayran gavur içeceği kolayı nasıl dümdüz ediyor, oynat bakalım https://t.co/i9doqPEreA</t>
  </si>
  <si>
    <t>2021-03-05 20:09:49</t>
  </si>
  <si>
    <t>mrmiroloji</t>
  </si>
  <si>
    <t>mirkemal ne?</t>
  </si>
  <si>
    <t>Marmara üniversitesi/dümdüz Adminim intagramda mizah yapıom</t>
  </si>
  <si>
    <t>https://t.co/15Cj1QQ35k</t>
  </si>
  <si>
    <t>2015-07-01 10:28:48</t>
  </si>
  <si>
    <t>Row2295</t>
  </si>
  <si>
    <t>Şehit haberiyle yüreğimiz yandı
Son olaylardan sonra yeni yeni onun bunun çocukları türedi 
Şerefsizler
Hepiniz ermeni oldunuz
Yahudi oldunuz
Gavur oldunuz
İp ne oldunuz 
Hep bir ağızdan bir seferde TÜRK olun
Hep bir ağızdan bir seferde
Şehit olun
Asker Polis olun be şerefsizler https://t.co/P7ovXJ9LnT</t>
  </si>
  <si>
    <t>2021-03-05 20:08:09</t>
  </si>
  <si>
    <t>edeahmet46</t>
  </si>
  <si>
    <t>🇹🇷 🇹🇷Ahmet Doğan 🇹🇷 🇹🇷</t>
  </si>
  <si>
    <t>Herşeyin yenisi 
Dostun eskisi makbuldur.
Dost yıldız gibidir.</t>
  </si>
  <si>
    <t>2012-01-09 22:37:13</t>
  </si>
  <si>
    <t>Row2299</t>
  </si>
  <si>
    <t>medeniyetten bahsedip küfür etmek...ppdeki kız da koreli siz onları da sevmezsiniz şimdi gavur mavur diye https://t.co/FZnD6wunuI</t>
  </si>
  <si>
    <t>2021-03-05 19:53:59</t>
  </si>
  <si>
    <t>misalett</t>
  </si>
  <si>
    <t>b🇲🇳</t>
  </si>
  <si>
    <t>#SaveUyghurs</t>
  </si>
  <si>
    <t>2020-12-12 13:23:36</t>
  </si>
  <si>
    <t xml:space="preserve">she,her </t>
  </si>
  <si>
    <t>Row2301</t>
  </si>
  <si>
    <t>Geliştirici hesabı açmak için;
Android'e tek seferlik 25$, 
Apple'a her yıl 99$
biri şu doların fiyatını düşürsün harbi cidden
elin gavur uygulama geliştiricisi 124 birimle  işini hallediyor biz 935,62 vermek zorundayız neredeyse 10 kat......</t>
  </si>
  <si>
    <t>vbaybarsbilim</t>
  </si>
  <si>
    <t>Bɑybɑrs Bilim</t>
  </si>
  <si>
    <t>Co-Founder of Dijital Fal. 
https://t.co/QEdgHaGYwC
BOEU | MIS°</t>
  </si>
  <si>
    <t>https://t.co/3vrEge2hNT</t>
  </si>
  <si>
    <t>2011-10-21 16:48:54</t>
  </si>
  <si>
    <t>Afyonkarahisar03, Bandırma10,5</t>
  </si>
  <si>
    <t>Müslüman ülkede vatandaşa gavurun eziyetini yapmak, hemde sağ görüşlü parti gavur bıraktı biz yapıştık ölümcül maskeye bu ısrar niye? #AçıkHavadaMaskeGereksizdir</t>
  </si>
  <si>
    <t>2021-03-05 19:38:16</t>
  </si>
  <si>
    <t>Filiz31707845</t>
  </si>
  <si>
    <t>Filiz Uran 🇹🇷 Instagram @flzhandmade</t>
  </si>
  <si>
    <t>1966</t>
  </si>
  <si>
    <t>2016-08-13 18:31:55</t>
  </si>
  <si>
    <t>Row2310</t>
  </si>
  <si>
    <t>Game+'ın ZERRE desteklenecek bir durumu yok. "Talep bol, nereden geçirsek kârdır" demişler.
6 aylık GLOBAL üyeliği €25'dan satıyorlar (225₺)
Canım Turkcell'im ise 3 aylık üyeliği 150₺'den satıyor.
´Gavur´ 45₺'ye aylık satıyor.
Turkcell'im 75₺'den geçiriyor.
Yazık. https://t.co/DYlx2lm4eM</t>
  </si>
  <si>
    <t>2021-03-05 19:09:31</t>
  </si>
  <si>
    <t>zkngkdnz</t>
  </si>
  <si>
    <t>Gökdeniz Özkan</t>
  </si>
  <si>
    <t>🐑@localsheep_'in Kurucusu
🦋INFP-T 
🎓Hacettepe Üniversitesi, İngilizce Mütercim-Tercümanlık öğrencisi.</t>
  </si>
  <si>
    <t>2018-06-25 12:00:56</t>
  </si>
  <si>
    <t>Row2313</t>
  </si>
  <si>
    <t>Bu kanı bozuklar neden İzmir'den çıkıyor hani denize dökmüştük lan Gavur İzmir deyince de kızıyorlar</t>
  </si>
  <si>
    <t>2021-03-05 18:53:48</t>
  </si>
  <si>
    <t>nurunicsesi</t>
  </si>
  <si>
    <t>Nur</t>
  </si>
  <si>
    <t>Üşengecin Gezegeni 🪐                                                                            
 Pencereyi aç sesin sarsın dünyayı...🌼🤍</t>
  </si>
  <si>
    <t>2020-08-28 16:30:40</t>
  </si>
  <si>
    <t>Onuncu Gezegen</t>
  </si>
  <si>
    <t>Row2317</t>
  </si>
  <si>
    <t>Abimin gavur ülkesi baskılı kumbarasını çaldım, bekle beni İPhone 11 https://t.co/0zwW2Y04Rg</t>
  </si>
  <si>
    <t>2021-03-05 18:42:36</t>
  </si>
  <si>
    <t>Row2319</t>
  </si>
  <si>
    <t>100 yıllık ülkenin tüm birikimlerini zimmetlerine geçirdiler vatan millet hainleri,gavur dölleri</t>
  </si>
  <si>
    <t>2021-03-05 18:34:19</t>
  </si>
  <si>
    <t>241970izmir</t>
  </si>
  <si>
    <t>FREEDOM(Ateist)</t>
  </si>
  <si>
    <t>DÜNYA YENEMEDİ BU MİLLETİ ,YENMEYİ DÜŞÜNENLER   AKLINIZA ŞAŞARIM.</t>
  </si>
  <si>
    <t>2014-03-21 12:44:34</t>
  </si>
  <si>
    <t>Row2327</t>
  </si>
  <si>
    <t>selamun aleyküm arkadaşlar bugün sizlerle gavur mimarisini inceleyecez https://t.co/94zw3bsoro</t>
  </si>
  <si>
    <t>2021-03-05 18:15:03</t>
  </si>
  <si>
    <t>habibcanalemdar</t>
  </si>
  <si>
    <t>Habibcan Alemdar</t>
  </si>
  <si>
    <t>AFL17 - KTÜ MİMARLIK</t>
  </si>
  <si>
    <t>2020-03-06 15:09:13</t>
  </si>
  <si>
    <t>İsviçrenin heryerinde hayrat var, bir de adamlara gavur deriz:)) https://t.co/WQFtNHA3M9</t>
  </si>
  <si>
    <t>2021-03-05 18:00:26</t>
  </si>
  <si>
    <t>Arman1331</t>
  </si>
  <si>
    <t>Arman</t>
  </si>
  <si>
    <t>Suskunluğumu bozuyorum.//</t>
  </si>
  <si>
    <t>2021-01-29 20:33:28</t>
  </si>
  <si>
    <t>Row2329</t>
  </si>
  <si>
    <t>ermeni döli, gavur tohumi seni https://t.co/TTarRXZ68S</t>
  </si>
  <si>
    <t>2021-03-05 17:51:02</t>
  </si>
  <si>
    <t>ahseniyat</t>
  </si>
  <si>
    <t>günseli ışık</t>
  </si>
  <si>
    <t>olmasa da olur</t>
  </si>
  <si>
    <t>2017-06-24 15:36:19</t>
  </si>
  <si>
    <t>Row2339</t>
  </si>
  <si>
    <t>Birinci sınıfta kavga ettiğimde ben şöyle: gavur, fakir, girizekalı(gerizekalı).. ne mal bir insanmışım be 🤦🏻‍♀️</t>
  </si>
  <si>
    <t>2021-03-05 16:53:28</t>
  </si>
  <si>
    <t>BinDepresif</t>
  </si>
  <si>
    <t>ich bin depresif</t>
  </si>
  <si>
    <t>hello ji</t>
  </si>
  <si>
    <t>https://t.co/js0Dz8a6m0</t>
  </si>
  <si>
    <t>2020-12-28 17:23:59</t>
  </si>
  <si>
    <t>Gâvur izmirden selamlar 
#SahanınSesleriTakipleşiyor https://t.co/vNnPmqcKVP</t>
  </si>
  <si>
    <t>2021-03-05 15:41:34</t>
  </si>
  <si>
    <t>tedbirsiz2</t>
  </si>
  <si>
    <t>TedbirSiz (Tamer-İGU-A)</t>
  </si>
  <si>
    <t>Tüm iş sağlığı ve güvenliği takipleşiyor üyesi
Tedbİr SeNsİn O SiZ BiZ OnLaR 📚🕯💼⚖⚔☯️♂️🆘️🌷🐈🐞🍸♥️🌍⛺🚑🚘🕔☔</t>
  </si>
  <si>
    <t>2020-10-07 00:25:29</t>
  </si>
  <si>
    <t>Row2359</t>
  </si>
  <si>
    <t>Rabbim bu siteyi bildiği gibi yapsın nerden geldik biz buraya ya tahammülsüz manyağın teki olduk çıktık gidilmiyor da gavur icadından</t>
  </si>
  <si>
    <t>2021-03-05 15:04:33</t>
  </si>
  <si>
    <t>secmensapkaa</t>
  </si>
  <si>
    <t>kıvırcık 🕶</t>
  </si>
  <si>
    <t>evet, isyan</t>
  </si>
  <si>
    <t>2020-12-14 10:55:11</t>
  </si>
  <si>
    <t>Row2361</t>
  </si>
  <si>
    <t>Bu lavuk garanti veriyorum. Gavur tohumudur. https://t.co/0Vxu9YgLrx</t>
  </si>
  <si>
    <t>2021-03-05 14:52:31</t>
  </si>
  <si>
    <t>AhaberBenz</t>
  </si>
  <si>
    <t>sır yolcu,sırra yolcu...</t>
  </si>
  <si>
    <t>2015-03-07 23:35:55</t>
  </si>
  <si>
    <t>aileme olan düşkünlüğüm olmasa bu ülkede 1 dakikada yaşamam 
gavur dedikleri diyarlar daha merhametli ! #kaymakam</t>
  </si>
  <si>
    <t>2021-03-05 14:02:02</t>
  </si>
  <si>
    <t>MdSosyalist</t>
  </si>
  <si>
    <t>Sosyalist İslamcı☪️♻️</t>
  </si>
  <si>
    <t>ADİL DÜZEN ...  Misliman-i Kürdeya Merdin’e...Müslüman KÜRT !</t>
  </si>
  <si>
    <t>2012-03-01 06:05:28</t>
  </si>
  <si>
    <t>Row2378</t>
  </si>
  <si>
    <t>İşte senin için bir şarkı… Gavur İmam İsyanı - Bandista
https://t.co/zhTOKyMzDK</t>
  </si>
  <si>
    <t>2021-03-05 13:45:08</t>
  </si>
  <si>
    <t>muguettoo</t>
  </si>
  <si>
    <t>Müge</t>
  </si>
  <si>
    <t>ütopyalar güzeldir 🎈</t>
  </si>
  <si>
    <t>2020-10-07 19:35:28</t>
  </si>
  <si>
    <t>Row2379</t>
  </si>
  <si>
    <t>#sehidimizvar mekanları cennet olsun inşallah, ancak onun bunun çocuğu kravatlı kimi teröristler halen daha gavur tasmasıyla havlamaktalar...</t>
  </si>
  <si>
    <t>2021-03-05 13:39:05</t>
  </si>
  <si>
    <t>mhmtsabri</t>
  </si>
  <si>
    <t>acırsanız acınacak hale gelirsiniz</t>
  </si>
  <si>
    <t>2011-06-12 16:19:50</t>
  </si>
  <si>
    <t>Row2388</t>
  </si>
  <si>
    <t>anneannem hep soyle derdi gavur tohumlarii maydonozlarin uzerine mi isediniz https://t.co/lgXLaelpbZ</t>
  </si>
  <si>
    <t>2021-03-05 12:41:21</t>
  </si>
  <si>
    <t>enbirinciyim</t>
  </si>
  <si>
    <t>misa⁷ 🍊</t>
  </si>
  <si>
    <t>#RM : cahil cühela takımı beni pek sevmez</t>
  </si>
  <si>
    <t>2012-04-09 22:17:15</t>
  </si>
  <si>
    <t>정국🌸</t>
  </si>
  <si>
    <t>Row2390</t>
  </si>
  <si>
    <t>İçeride gavur olup dışarıda müslüman olmayınız lütfen</t>
  </si>
  <si>
    <t>2021-03-05 12:29:47</t>
  </si>
  <si>
    <t>svzrgl</t>
  </si>
  <si>
    <t>seher☯️</t>
  </si>
  <si>
    <t>Devran dönüyor, herkese bol şans</t>
  </si>
  <si>
    <t>2015-11-05 23:58:33</t>
  </si>
  <si>
    <t>II. Mahmud’a Müslüman tebaa “gavur padişah" derdi</t>
  </si>
  <si>
    <t>2021-03-05 11:29:41</t>
  </si>
  <si>
    <t>istedeki</t>
  </si>
  <si>
    <t>Ludwig Diyalektiği 🦅</t>
  </si>
  <si>
    <t>Vincent Van Gogh ölmedi, kulağımızda yaşıyor</t>
  </si>
  <si>
    <t>2020-10-04 20:54:51</t>
  </si>
  <si>
    <t>Yurttaşlar yurdum mahkemeleri ďururken AİHM de gavur dediklerimiz insanların mahkemelerinde adalet arıyor!</t>
  </si>
  <si>
    <t>2021-03-05 10:50:34</t>
  </si>
  <si>
    <t>ERMISBLNT06</t>
  </si>
  <si>
    <t>kahraman turk</t>
  </si>
  <si>
    <t>2016-11-27 08:45:27</t>
  </si>
  <si>
    <t>Row2419</t>
  </si>
  <si>
    <t>Hani şu ayrım yaptıgınız Kürt Alevi ve ya gavur dediğiniz insançıklar acı her dille aynıdır . https://t.co/busaiwbVBw</t>
  </si>
  <si>
    <t>2021-03-05 10:12:34</t>
  </si>
  <si>
    <t>_star_show</t>
  </si>
  <si>
    <t>Star Show</t>
  </si>
  <si>
    <t>Denize okyanusa değil bir insana kıyınız olsun Yanında oturup saatlerce  dinleyin dinlenin⭐❤️</t>
  </si>
  <si>
    <t>2020-07-06 15:56:11</t>
  </si>
  <si>
    <t>Row2421</t>
  </si>
  <si>
    <t>İstenildiği an çaya ulaşılamayan işyeri batmaya mahkumdur. Çay firmanın bel kemiğidir, kahve gavur adetidir!</t>
  </si>
  <si>
    <t>2021-03-05 10:08:31</t>
  </si>
  <si>
    <t>atillaphp</t>
  </si>
  <si>
    <t>Atilla</t>
  </si>
  <si>
    <t>Geçimsiz pezevenk</t>
  </si>
  <si>
    <t>2021-01-30 02:41:06</t>
  </si>
  <si>
    <t>Bizim burda bir tane otobüsçü kadın var sabah bütün çocukları okula bırakıyor birde kaloriferleri sona kadar açıyor üşümeyelim diye...cennetliksin gavur</t>
  </si>
  <si>
    <t>2021-03-05 09:55:32</t>
  </si>
  <si>
    <t>nazenligne</t>
  </si>
  <si>
    <t>Naz #KadınaŞiddeteHAYIR</t>
  </si>
  <si>
    <t>genellikle agresifim @siskogillerden</t>
  </si>
  <si>
    <t>2019-12-24 03:43:04</t>
  </si>
  <si>
    <t>France</t>
  </si>
  <si>
    <t>Row2427</t>
  </si>
  <si>
    <t>Onun aslı “yapmış gavur” dur https://t.co/xY9siPBesP</t>
  </si>
  <si>
    <t>2021-03-05 09:23:52</t>
  </si>
  <si>
    <t>Row2429</t>
  </si>
  <si>
    <t>Vallahi sinirden gülüyorum. Gavur dediğimiz milletlerin yaşayışlarına bi de bizim müslüman geçinen milletimizin yaşayışına... https://t.co/Igt6md0VpA</t>
  </si>
  <si>
    <t>2021-03-05 09:16:22</t>
  </si>
  <si>
    <t>kadioglu_63</t>
  </si>
  <si>
    <t>احمد</t>
  </si>
  <si>
    <t>(Ahmet Aktaş) | Öğretmen 👨‍🏫 | HRÜ İlahiyat 📚 | Kaligraf 🖊</t>
  </si>
  <si>
    <t>https://t.co/tKPbILAD3e</t>
  </si>
  <si>
    <t>2014-04-03 20:16:04</t>
  </si>
  <si>
    <t>Aydınlanma diyerek kamufle edeceğine direk kafirleşme de herkes anlasın herkes senin gibi gavur uşağı olmak zorundamı biz hep aydındık "aydınlanma"kiliseden kurtulma batının sorunu karıştırma mal https://t.co/qijC7rkgsL</t>
  </si>
  <si>
    <t>2021-03-05 09:12:37</t>
  </si>
  <si>
    <t>Row2464</t>
  </si>
  <si>
    <t>Defalarca yazdım; @tcsavunma hiç bir askerimiz gavur yapımı helikopterlere binmesin. Bu kaçıncı helikopter 🚁 kazası. Var bu işte bit yeniği. @RTErdogan @dbdevletbahceli #helikopterkazası #Bitlis şehitlerimize Allah’tan rahmet ülkemize baş sağlığı diliyorum</t>
  </si>
  <si>
    <t>2021-03-05 02:30:59</t>
  </si>
  <si>
    <t>MN23greywolf</t>
  </si>
  <si>
    <t>Emekci HzMâcît</t>
  </si>
  <si>
    <t>Referee at US Soccer Federation , Real human rights advocate, 💛❤️</t>
  </si>
  <si>
    <t>2011-03-08 07:28:06</t>
  </si>
  <si>
    <t>Row2484</t>
  </si>
  <si>
    <t>Şimdi evdeki havlulara bakıyım dedim, bin tane gavur memleketlerden çaldığım havlular var skdkd. Neden mi?? Çünkü aldığım alkollerin kırılmadan ülkeye gelmesi lazımdıı hahaahahah :)</t>
  </si>
  <si>
    <t>2021-03-05 00:43:43</t>
  </si>
  <si>
    <t>EmineNazDemirer</t>
  </si>
  <si>
    <t>END</t>
  </si>
  <si>
    <t>S ı f ı r a l t ı</t>
  </si>
  <si>
    <t>2012-04-06 22:51:47</t>
  </si>
  <si>
    <t>37 fav.. etkileşim için yanlış çift seçmişsin kanka biraz gavur çiftleri araştırmanı öneririm https://t.co/Af7SLrdIp1</t>
  </si>
  <si>
    <t>2021-03-05 00:12:56</t>
  </si>
  <si>
    <t>bedirmp5k</t>
  </si>
  <si>
    <t>yaşarken ölenler için</t>
  </si>
  <si>
    <t>2015-08-11 22:32:23</t>
  </si>
  <si>
    <t>Bugün gavur birine kendimi ifade edip yolu tarif ettim yes be çat pat konuşabildiğimi biliyodum oley çok mutluyum</t>
  </si>
  <si>
    <t>2021-03-04 23:47:02</t>
  </si>
  <si>
    <t>kadirkuucuk</t>
  </si>
  <si>
    <t>Pirlo</t>
  </si>
  <si>
    <t>2018-08-24 02:40:05</t>
  </si>
  <si>
    <t>With rabbim</t>
  </si>
  <si>
    <t>Row2547</t>
  </si>
  <si>
    <t>Gavur dağlım @Huseyin_27aslan 
#Gaziantep #bursa https://t.co/cPeaZ9LFvk</t>
  </si>
  <si>
    <t>2021-03-04 22:32:22</t>
  </si>
  <si>
    <t>meduko_</t>
  </si>
  <si>
    <t>M'ehmet K'orkmazz</t>
  </si>
  <si>
    <t>-SiÜ- @galatasaraysk
#mustafakemalatatürk</t>
  </si>
  <si>
    <t>2019-08-01 14:05:59</t>
  </si>
  <si>
    <t>Row2551</t>
  </si>
  <si>
    <t>Annem gavur filmi diyip Control z yi kapattı Bir zamanlar Çukurovayı açtı kadın ırkçı çıktı aq JDKSMMSMSMMS</t>
  </si>
  <si>
    <t>2021-03-04 22:22:15</t>
  </si>
  <si>
    <t>meli_yeter</t>
  </si>
  <si>
    <t>acunun kızı melisa</t>
  </si>
  <si>
    <t>#KadinaSiddeteHayir</t>
  </si>
  <si>
    <t>2020-02-03 17:46:01</t>
  </si>
  <si>
    <t>Allah yolunda</t>
  </si>
  <si>
    <t>Row2558</t>
  </si>
  <si>
    <t>Hayat Mini Gâvur'un dükkanı okulun yanındayken güzeldi</t>
  </si>
  <si>
    <t>2021-03-04 22:12:59</t>
  </si>
  <si>
    <t>iamburakyrdb</t>
  </si>
  <si>
    <t>Açıklama yapma gereği duymuyorum</t>
  </si>
  <si>
    <t>https://t.co/W9wHZm3iaV</t>
  </si>
  <si>
    <t>2019-06-21 22:55:11</t>
  </si>
  <si>
    <t>Row2577</t>
  </si>
  <si>
    <t>Ah, vur ataşı, gavur sinem ko yansın,
Arkadaşlar uykulardan uyansın...
#Bitlis 
#Bitlistatvan https://t.co/9oI03X4GRI</t>
  </si>
  <si>
    <t>2021-03-04 20:57:47</t>
  </si>
  <si>
    <t>BuseeeeMosby</t>
  </si>
  <si>
    <t>Piraye Ama #NazBor'un Yıldızı Var 🌠</t>
  </si>
  <si>
    <t>Sarı şemsiye arayan ama bulamayanlardan birisi...</t>
  </si>
  <si>
    <t>2020-04-25 15:17:23</t>
  </si>
  <si>
    <t>mars</t>
  </si>
  <si>
    <t>Row2578</t>
  </si>
  <si>
    <t>Gerçekten merak ediyorum psikolojisi bozuk deli manyağımı, tabii kıymet bilmez şımarık egoist narsist gâvur kazulet nankör..</t>
  </si>
  <si>
    <t>2021-03-04 20:47:09</t>
  </si>
  <si>
    <t>ilgim06</t>
  </si>
  <si>
    <t>Ilgım</t>
  </si>
  <si>
    <t>2014-08-30 23:08:40</t>
  </si>
  <si>
    <t>Row2582</t>
  </si>
  <si>
    <t>Almanya’ya geliyor. 
Çöpünü çevreye bırakıyor. 
70 yaşında Alman teyze temizliyor 
Gidip vergi veriyor. 
Çöpünü atan adam gidip o vergiden job centerdan mülteci yada işsizlik maaşını çekiyor. 
Sonra birisi gavur, diğeri Müslüman oluyor. https://t.co/OElA2yb08h</t>
  </si>
  <si>
    <t>2021-03-04 20:37:15</t>
  </si>
  <si>
    <t>Profiozturk</t>
  </si>
  <si>
    <t>Prof. of Development, International, and Institutional Economics. Japan, China, and Turkey. https://t.co/I1BL4nyG3R</t>
  </si>
  <si>
    <t>2013-11-28 08:29:12</t>
  </si>
  <si>
    <t>Row2583</t>
  </si>
  <si>
    <t>Jet motorlu 
"Gavur" eğleniyor ..
Sen ben yapsak 
Başımıza iş gelir ..
Neden mi ..? 
Biliyorsun nedenini ..!!! https://t.co/3q7az56ovF</t>
  </si>
  <si>
    <t>2021-03-04 20:35:16</t>
  </si>
  <si>
    <t>Elin gavur ülkesinde değil  9 asker , 1 asker yA da polis şehit olursa sorumlular hemen istifa ediyor ama sadece 3 haftada 25 şehit verildi ne hesabı soruldu ne istifa eden oldu , sadece edebiyatı yapıldı .
Gara şehitleri gibi unutulup gidecekler ve ateş düştüğü yeri kavuracak😏</t>
  </si>
  <si>
    <t>2021-03-04 19:08:46</t>
  </si>
  <si>
    <t>tt_yazar</t>
  </si>
  <si>
    <t>Şizofren Yazar</t>
  </si>
  <si>
    <t>¤ U.S.A #jöntürk #anarşist</t>
  </si>
  <si>
    <t>2015-05-21 00:48:41</t>
  </si>
  <si>
    <t>Row2611</t>
  </si>
  <si>
    <t>DIŞARDA GAVUR'LARLA, İÇERDE TOHUMLARIYLA SAVAŞIYORUZ.
SEN BİZLERİ MUZAFFER KIL ALLAH'IM...
#türkiye https://t.co/CYwTeFNfgM</t>
  </si>
  <si>
    <t>2021-03-04 18:46:31</t>
  </si>
  <si>
    <t>HalilIbrahlm</t>
  </si>
  <si>
    <t>Halil Ibrahim🇹🇷</t>
  </si>
  <si>
    <t>2019-05-17 23:28:36</t>
  </si>
  <si>
    <t>Row2624</t>
  </si>
  <si>
    <t>bişey söylemem gerekli ünlü olunca kesin lambo alırım ben hemde gavur işi https://t.co/Y7r2yUcLq2</t>
  </si>
  <si>
    <t>2021-03-04 18:08:59</t>
  </si>
  <si>
    <t>gokhanyigittir</t>
  </si>
  <si>
    <t>gavur gök'han</t>
  </si>
  <si>
    <t>çokta bilmenize gerek yok</t>
  </si>
  <si>
    <t>https://t.co/vU6eZqsaU2</t>
  </si>
  <si>
    <t>2015-12-24 22:10:33</t>
  </si>
  <si>
    <t>Row2629</t>
  </si>
  <si>
    <t>biz gavurlar gibi gavur olmadikca bu gavurlar bizi sevmez cok şukur bizde musluman oldugumuza gore tek disi kalmis canavarlarin bizi sevmesini beklemek ahmaklik biz boyle iyiz durmak yok yola devam</t>
  </si>
  <si>
    <t>2021-03-04 17:38:27</t>
  </si>
  <si>
    <t>gezgin145306</t>
  </si>
  <si>
    <t>gezgin</t>
  </si>
  <si>
    <t>2021-02-25 14:31:19</t>
  </si>
  <si>
    <t>Row2632</t>
  </si>
  <si>
    <t>Beni sizler yarattınız diyen sanatçıyı, allah mıyız biz serfsz gavur diyerek taşlamak...</t>
  </si>
  <si>
    <t>2021-03-04 17:03:07</t>
  </si>
  <si>
    <t>atmaaadodo</t>
  </si>
  <si>
    <t>melankomikdodo</t>
  </si>
  <si>
    <t>twitter'ın *mına koyayım</t>
  </si>
  <si>
    <t>https://t.co/U5yyQ4rr1y</t>
  </si>
  <si>
    <t>2020-11-25 12:08:59</t>
  </si>
  <si>
    <t>istanbul/bologna</t>
  </si>
  <si>
    <t>Bu it levente şerefsiz
diyecem o vasfı zaten yok Puştun gavur evladına Ulan diye açacam ağzımı adam değil.
Seni hangi ana yetiştirdi bilemem ama şunu iyi biliyorumki sen bu vatanın
bu toprakların mahsülü değilsin. Gelde bu veledi zinaya ulan piç diye söze başlamama😡
Ne Haddine.! https://t.co/NMWhsVGOM4</t>
  </si>
  <si>
    <t>2021-03-04 16:21:01</t>
  </si>
  <si>
    <t>MehmetSanac</t>
  </si>
  <si>
    <t>Mehmet sanaç</t>
  </si>
  <si>
    <t>Hubbül vatan minel iman🇹🇷madem ölüm tek bir defa gelecek, o’da neden ALLAH için olmasın.</t>
  </si>
  <si>
    <t>2019-10-22 00:13:19</t>
  </si>
  <si>
    <t>Ankara, Elazığ Türkiye</t>
  </si>
  <si>
    <t>Row2650</t>
  </si>
  <si>
    <t>25 yıl istanbulu Ak parti yönetti bu gavur ismi Piyer Loti ismini değiştiremedi. 😈 https://t.co/pTvpdn2cKV</t>
  </si>
  <si>
    <t>2021-03-04 16:10:59</t>
  </si>
  <si>
    <t>m1rahmedhan</t>
  </si>
  <si>
    <t>MÎR</t>
  </si>
  <si>
    <t>Göz renklerimiz farklı olabilir ama gözyaşlarımız aynıdır.
Rt.Onaylama değildir.
ZaZa</t>
  </si>
  <si>
    <t>2018-01-07 22:57:44</t>
  </si>
  <si>
    <t>Dükkan kirası ne kadar diye soruyorum adam yıllık 9000 € diyor. Ev soruyorum 250 € diyor. Kanka Türkçe konuşana TL ile söylemen lazım. Bir de Türk müsünüz diyorlar.. Amca sol taraf gavur sağ taraf Türk, sana hangisi lazım?</t>
  </si>
  <si>
    <t>2021-03-04 16:01:02</t>
  </si>
  <si>
    <t>whoisbahar</t>
  </si>
  <si>
    <t>chipie</t>
  </si>
  <si>
    <t>Tabutta artist ⚰🖌
Yatakta iguana 🦋
Mutfakta votka🍿
Patateste kereviz sapı🍖</t>
  </si>
  <si>
    <t>2017-08-22 13:01:53</t>
  </si>
  <si>
    <t>Row2656</t>
  </si>
  <si>
    <t>Ben:Anne ben tw de fenomen olucam boşver dersleri
Annem:Bırak o gavur şeytanları kalk ders çalış, temizlik yap</t>
  </si>
  <si>
    <t>2021-03-04 15:46:17</t>
  </si>
  <si>
    <t>gavur un parası gavurluk yapıyor https://t.co/RS9JFS2weF</t>
  </si>
  <si>
    <t>2021-03-04 15:10:31</t>
  </si>
  <si>
    <t>cumhurnadir</t>
  </si>
  <si>
    <t>cumhur özkır</t>
  </si>
  <si>
    <t>2013-07-15 01:31:27</t>
  </si>
  <si>
    <t>Row2696</t>
  </si>
  <si>
    <t>instadan gavur gavur şeyleri izleyip ardından imanlı imanlı bişi gelirse izlemezsem cehennemde yanıcakmışım gibi hissediyorum aq sonra da paşa paşa sonuna kadar izliyorum</t>
  </si>
  <si>
    <t>2021-03-04 13:22:34</t>
  </si>
  <si>
    <t>esslawnx</t>
  </si>
  <si>
    <t>esla</t>
  </si>
  <si>
    <t>umrumda değil</t>
  </si>
  <si>
    <t>2020-11-29 16:04:53</t>
  </si>
  <si>
    <t>Row2699</t>
  </si>
  <si>
    <t>dolar 7.5 tl ülkede açlık sınırı asgari ücretle yarılıyor tüm bunlar olurken birileri sarayda yaşıyor son üstüne müslümanım diyor ulan gavur dediğiniz adamlarda sosyal devlet anlayışı var #stopErdogan</t>
  </si>
  <si>
    <t>2021-03-04 13:21:03</t>
  </si>
  <si>
    <t>OrionKnight_</t>
  </si>
  <si>
    <t>a.selim05</t>
  </si>
  <si>
    <t>2020-05-12 18:10:47</t>
  </si>
  <si>
    <t>Row2725</t>
  </si>
  <si>
    <t>Bunları yapan gavur tohumudur. Yunanin arkada bıraktığı pislikleridir. https://t.co/VswD8bWi8A</t>
  </si>
  <si>
    <t>2021-03-04 12:08:03</t>
  </si>
  <si>
    <t>AlpKutlu</t>
  </si>
  <si>
    <t>Alp 🐺</t>
  </si>
  <si>
    <t>BEN EZELDEN BERİ HÜR YAŞADIM HÜR YAŞARIM. 
HANGİ ÇILGIN BANA ZİNCİR VURACAKMIŞ ? ŞAŞARIM !
🇹🇷🐺🇹🇷🐺🇹🇷</t>
  </si>
  <si>
    <t>2011-11-15 13:52:10</t>
  </si>
  <si>
    <t>Row2743</t>
  </si>
  <si>
    <t>Ömrünün sonuna kadar sefil bir böcek gibi yaşayacaksin ve gavur topraklarında tek bir dua edenin olmadan yok olup gideceksin..! https://t.co/8E4bYI8OeP</t>
  </si>
  <si>
    <t>2021-03-04 11:22:33</t>
  </si>
  <si>
    <t>uykusuzzzzzz</t>
  </si>
  <si>
    <t>_SüMeYYe 👪</t>
  </si>
  <si>
    <t>Architect #MTO (Önden Gidenler Grubu ) Hakikat'in izinde yolda kalmaya çalışan bir yolcu.</t>
  </si>
  <si>
    <t>2011-01-12 01:31:21</t>
  </si>
  <si>
    <t>Row2755</t>
  </si>
  <si>
    <t>GAVUR USAGI 
zhsjendnsjn tarafından 
https://t.co/suZO0k1l5K https://t.co/pvYA7GfHhF</t>
  </si>
  <si>
    <t>2021-03-04 11:05:36</t>
  </si>
  <si>
    <t>turkeyjerkybot1</t>
  </si>
  <si>
    <t>turkeyjerky</t>
  </si>
  <si>
    <t>https://t.co/YveAt809Nw
unofficial twitterbotu
Bir postun kaldırılmasını istiyorsanız dm atın</t>
  </si>
  <si>
    <t>https://t.co/4Ih1P0aB6i</t>
  </si>
  <si>
    <t>2019-07-31 18:46:09</t>
  </si>
  <si>
    <t>Row2772</t>
  </si>
  <si>
    <t>[2] Gavur, bizden farklı inanan değil; zalim, adaletsiz ve kin dolu insandır... Bu nedenle dedem, Müslümanım dese de kişinin söylemine değil eylemine bak, çünkü dilde ne söylerse söylesin kişi adalet ve hakkaniyetten ayrılmışsa, zalimse  söylemi değil eylemi esastır derdi.</t>
  </si>
  <si>
    <t>2021-03-04 10:12:40</t>
  </si>
  <si>
    <t>aygunakyol</t>
  </si>
  <si>
    <t>Aygün Akyol</t>
  </si>
  <si>
    <t>İslam Felsefesi Anabilim Dalı Öğretim Üyesi
İslam Felsefesi, Türk Düşünce Tarihi
Yayınlar: https://t.co/Zpknb8nzTO…</t>
  </si>
  <si>
    <t>https://t.co/EQKZhioftr</t>
  </si>
  <si>
    <t>2012-12-06 11:29:17</t>
  </si>
  <si>
    <t>Çorum Merkez, Çorum</t>
  </si>
  <si>
    <t>Reise muhalif olan soysuz gavur...70-80 Ve 90 lı Yıllarda Tren kompartmanlarında dolaşan böcekler pislikler yüzünden trene binemeyen köpek herif şimdi #Reisin yaptırdığı metro hızlı tren ve Marmara’ya binmek için kıçını yırtıyor....Gavurun dölü adi herif sen müslüman olmazsın...</t>
  </si>
  <si>
    <t>2021-03-04 08:38:55</t>
  </si>
  <si>
    <t>Ottomanisambol</t>
  </si>
  <si>
    <t>𝕺𝖙𝖙𝖔𝖒𝖆𝖓 İ𝖘𝖑𝖆𝖒𝖇𝖔𝖑 ۱٤٥٣ 🕋</t>
  </si>
  <si>
    <t>Türkiyenin Yarınında ”Kemalizm Ve Benzeri İdeolojilere Asla Yer Yoktur” Benim Referansım İslamiyettir Bunu Yerine Getiremiyorsam Yaşamanın Ne Anlamı Var ? ⚔️🏹</t>
  </si>
  <si>
    <t>2011-04-28 15:52:31</t>
  </si>
  <si>
    <t>Makkah al-Mukarramah</t>
  </si>
  <si>
    <t>Row2819</t>
  </si>
  <si>
    <t>İsrail'in BOP örgütü AKP nin, gavur İzmir hayali gerçekleşiyor. İzmir e doğru Yunan işgali yaklaşıyor. AKP ye oy vermek ihanettir. https://t.co/orwp4eNHfS</t>
  </si>
  <si>
    <t>etnik,siyasi</t>
  </si>
  <si>
    <t>2021-03-04 08:34:40</t>
  </si>
  <si>
    <t>2010-09-28 09:13:46</t>
  </si>
  <si>
    <t>Row2822</t>
  </si>
  <si>
    <t>Gavur Almanya’mı yoksa müslüman ülkesi mi cevabı size bırakıyorum https://t.co/d9w7Pu2Acn</t>
  </si>
  <si>
    <t>2021-03-04 08:12:05</t>
  </si>
  <si>
    <t>862Savran</t>
  </si>
  <si>
    <t>Ferhat Savran</t>
  </si>
  <si>
    <t>Atatürkçü ve cumhuriyetçi aydın görüşlü birisiyim.Üzüleceğinizi bile bile üstünüze gelenleri affetmeyin. Bilerek kendinden güçsüzü ezenler, ezilmeyi hak ederler</t>
  </si>
  <si>
    <t>2021-01-03 21:33:28</t>
  </si>
  <si>
    <t>Frankfurt, Hesse</t>
  </si>
  <si>
    <t>Row2825</t>
  </si>
  <si>
    <t>#ErdoğanınYanındayız  abd den yardım bekleyen fetö piçinin çocukları abd size de barış getirecek ırak gibi, hepiniz o ülkede gebereceksiniz kimse de sizi hatırlamayacak, hristiyan mezarlığında hep beraber yatacaksınız, gavur tohumları. o zaman stop nasıl oluyormuş görürsünüz.</t>
  </si>
  <si>
    <t>2021-03-04 07:45:02</t>
  </si>
  <si>
    <t>aliodak1</t>
  </si>
  <si>
    <t>aliodak</t>
  </si>
  <si>
    <t>2017-09-20 12:13:02</t>
  </si>
  <si>
    <t>Row2826</t>
  </si>
  <si>
    <t>Gavur seviciler üzülecek ama...
Hulusi Akar ve AB komisyonu başkan yardımcısı... https://t.co/CXjOUTZ9Pj</t>
  </si>
  <si>
    <t>2021-03-04 07:34:32</t>
  </si>
  <si>
    <t>madmaxtr</t>
  </si>
  <si>
    <t>murad</t>
  </si>
  <si>
    <t>Murad Akmeriç</t>
  </si>
  <si>
    <t>https://t.co/gUeegMRxTf</t>
  </si>
  <si>
    <t>2010-01-19 08:56:39</t>
  </si>
  <si>
    <t>Row2831</t>
  </si>
  <si>
    <t>Cuma Müjdesi
2 doz bir arada
Yerli
Milli aşı
Gavur İzmir üretimi https://t.co/fPQRemP9tw</t>
  </si>
  <si>
    <t>2021-03-04 06:53:30</t>
  </si>
  <si>
    <t>Row2833</t>
  </si>
  <si>
    <t>1.Fotoğraf ; 
Naram-Sin Steli ,Akkad dönemi.
2.Fotoğraf ;
Derbend-i Gavur ,Bir kral kabarması, Ur ||| dönemi. https://t.co/8gZ2ZhCjxT</t>
  </si>
  <si>
    <t>2021-03-04 06:36:59</t>
  </si>
  <si>
    <t>Erkanentrk15</t>
  </si>
  <si>
    <t>Erkan Şentürk👽🌍</t>
  </si>
  <si>
    <t>#Arkeoloji #Tarih #Öğrenci
🌈✏ AÜ/HÜ</t>
  </si>
  <si>
    <t>https://t.co/ShSvErlLtx</t>
  </si>
  <si>
    <t>2017-05-25 12:23:11</t>
  </si>
  <si>
    <t>Row2840</t>
  </si>
  <si>
    <t>Gavur musunuz begensenize la</t>
  </si>
  <si>
    <t>2021-03-04 04:39:47</t>
  </si>
  <si>
    <t>thebeyzam</t>
  </si>
  <si>
    <t>beyzablr</t>
  </si>
  <si>
    <t>talk to me boy</t>
  </si>
  <si>
    <t>2021-03-01 22:19:08</t>
  </si>
  <si>
    <t>Row2863</t>
  </si>
  <si>
    <t>"Stop Erdoğan"  Hiç bir ülke lideri hakkında Buna benzer bir ponoyu reklamı türkiyede yapamazsın.Abd ve benzeri ülkeler yapıyor.Bunun bir anlamı olmalı.Türkiye ya gücü yok ya tepkisiz kalıyor.Yoksa milletim adına konuşacak cüret nasıl gösterir gavur dölleri</t>
  </si>
  <si>
    <t>2021-03-04 01:33:06</t>
  </si>
  <si>
    <t>Tekin59671519</t>
  </si>
  <si>
    <t>2020-11-09 20:54:41</t>
  </si>
  <si>
    <t>Row2865</t>
  </si>
  <si>
    <t>Kız bu Türk erkeklerinin boyları niye bu kadar kısaldı ya git gide.... Elalemin gavur memleketinde ne oğlanlar var maşallah ya Allahtan haritam yabancı damada elverişli 😂😂</t>
  </si>
  <si>
    <t>2021-03-04 01:27:05</t>
  </si>
  <si>
    <t>siinemiis_</t>
  </si>
  <si>
    <t>SİNEM ♣</t>
  </si>
  <si>
    <t>ANGARA 📿
ASÜ - SOSYOLOJİ'19 🎓
TVF 🏐
♍♐♊</t>
  </si>
  <si>
    <t>https://t.co/qw4EzQPuiE</t>
  </si>
  <si>
    <t>2017-06-28 19:44:36</t>
  </si>
  <si>
    <t>Row2893</t>
  </si>
  <si>
    <t>Gavur zulüm yapıyor diye kınayan Müslüman,
senin sessizliğin daha çok yakıyor zulmün ateşini.
Kahrolsun demek dışında ne yapabiliyoruz. 
Kaç tane gavur malı için ambargo uyguluyoruz evimize. 
 #HeyDoğuTürkistanlım</t>
  </si>
  <si>
    <t>2021-03-03 23:57:47</t>
  </si>
  <si>
    <t>MTOadem</t>
  </si>
  <si>
    <t>Adem kpt</t>
  </si>
  <si>
    <t>İnsanları kırmamak için, ALLAH'a karşı çıkıyoruz. 
,isimler değil, dava önemlidir
,ÖNCÜ KUŞAK M.T.O
ne mutlu Müslüman'ım deyip hakkını verebilene</t>
  </si>
  <si>
    <t>2015-07-12 02:05:39</t>
  </si>
  <si>
    <t>Row2913</t>
  </si>
  <si>
    <t>Bu ülkeye batının ilmini,fennini,gelişmişliğini getirmeye çalışan II. Mahmud'a Gavur dediler, bu toplum iflah olmaz.</t>
  </si>
  <si>
    <t>2021-03-03 23:37:51</t>
  </si>
  <si>
    <t>egitilmezadam</t>
  </si>
  <si>
    <t>Beyefendi</t>
  </si>
  <si>
    <t>GIVE ME JAHANNAM'S NUMBER</t>
  </si>
  <si>
    <t>2021-01-17 02:32:56</t>
  </si>
  <si>
    <t>KUZEY KALİFORNİYA</t>
  </si>
  <si>
    <t>Row2925</t>
  </si>
  <si>
    <t>Harita paylaşmak meşhur oldu. Ertuğrul Gazi türbesine sıktığınız kurşunları size yedireceğimiz günlere az kaldı gavur milleti. https://t.co/nmU43qplRK</t>
  </si>
  <si>
    <t>2021-03-03 23:16:58</t>
  </si>
  <si>
    <t>ertevarih</t>
  </si>
  <si>
    <t>erdi kaçak اردی قاچاق</t>
  </si>
  <si>
    <t>Balıkesir Üni-Elektronik Hab. / Anadolu Üni-İşletme/ Anadolu Üni-Tarih / İZÜ-MTO
#MedeniyetTasavvuruYolculuğu</t>
  </si>
  <si>
    <t>https://t.co/Y5RTjFzf9R</t>
  </si>
  <si>
    <t>2018-10-14 22:20:39</t>
  </si>
  <si>
    <t xml:space="preserve">Devlet-i Aliyye </t>
  </si>
  <si>
    <t>gördüğüm tüm gavur eniştelerime şopla takke ve cüppe ekliyorum hobim bu</t>
  </si>
  <si>
    <t>2021-03-03 22:54:13</t>
  </si>
  <si>
    <t>isaIive</t>
  </si>
  <si>
    <t>verønica(ölü)</t>
  </si>
  <si>
    <t>varsın böyle geçsin ömrüm</t>
  </si>
  <si>
    <t>2020-12-12 14:01:22</t>
  </si>
  <si>
    <t xml:space="preserve">dardayım </t>
  </si>
  <si>
    <t>Row3018</t>
  </si>
  <si>
    <t>İZMİR GAVUR İZMİRDE DERLER
Helal olsun Kardeşimize... https://t.co/029b6e8xqa</t>
  </si>
  <si>
    <t>2021-03-03 22:09:21</t>
  </si>
  <si>
    <t>TCHakanAlp</t>
  </si>
  <si>
    <t>TC. Hakan ALP🇹🇷</t>
  </si>
  <si>
    <t>#MustafaKemalAtatürk🇹🇷 #Selanik🇹🇷 #İzmir 🇹🇷 #Fenerbahçe🇹🇷 #KOÇ
#HerkesİçinCHP 🇹🇷 #NeMutluTürkümDiyene 🇹🇷
#YedekHesap 👉 @Hakan_ALP065 👈</t>
  </si>
  <si>
    <t>2019-07-28 20:36:22</t>
  </si>
  <si>
    <t>Row3049</t>
  </si>
  <si>
    <t>Galatasaray yenilmiş 5 fıransız la bir gece geçirmiş kadar mutluyum gâvur gördünmü siken ankaragücünü tebrik ediyorum</t>
  </si>
  <si>
    <t>2021-03-03 21:24:49</t>
  </si>
  <si>
    <t>yusuffkutl</t>
  </si>
  <si>
    <t>yusuf</t>
  </si>
  <si>
    <t>GROUP İZMİR😎</t>
  </si>
  <si>
    <t>2020-02-24 12:07:14</t>
  </si>
  <si>
    <t>Row3051</t>
  </si>
  <si>
    <t>Bak hele "gavur" gene ne icat çıkarıp üretmiş ...!!
Dolar Euro ödeyip alırız değil mi ..? https://t.co/00c8QSYQxA</t>
  </si>
  <si>
    <t>2021-03-03 21:22:43</t>
  </si>
  <si>
    <t>Row3084</t>
  </si>
  <si>
    <t>NFK' nın tarih anlatımına bayılıyorum su katılmamış gavur moskof piçi...</t>
  </si>
  <si>
    <t>2021-03-03 20:07:45</t>
  </si>
  <si>
    <t>Akta2500</t>
  </si>
  <si>
    <t>dadaş</t>
  </si>
  <si>
    <t>STA VIATÖR
Sadece ölüler görür...</t>
  </si>
  <si>
    <t>2013-02-20 16:14:37</t>
  </si>
  <si>
    <t>Row3089</t>
  </si>
  <si>
    <t>Gavur yapıyo amk 😂 https://t.co/pIwRCvik4C</t>
  </si>
  <si>
    <t>2021-03-03 19:59:47</t>
  </si>
  <si>
    <t>Rasimz4</t>
  </si>
  <si>
    <t>Rasimm</t>
  </si>
  <si>
    <t>Ne getireceği belli olmayan güzel yarınlara 🍻</t>
  </si>
  <si>
    <t>https://t.co/BmQlzHPhWb</t>
  </si>
  <si>
    <t>2014-07-23 11:40:10</t>
  </si>
  <si>
    <t xml:space="preserve">Sakarya </t>
  </si>
  <si>
    <t>Row3105</t>
  </si>
  <si>
    <t>📌•"Dinde zorlama yok" ayeti bize gâvur gibi yaşama hakkı vermiyor.
Bu âyet, başka dinde bulunan bir kimsenin zorla Müslüman yapılamayacağını ifade etmektedir.
Verilen emirleri yapmak konusuda serbest olunduğu mânâsına gelmez..."</t>
  </si>
  <si>
    <t>2021-03-03 19:27:37</t>
  </si>
  <si>
    <t>Halidbinvelid97</t>
  </si>
  <si>
    <t>HALİD TÜRKAN</t>
  </si>
  <si>
    <t>Liva-i Muhemmedî (s.a.v) Nuru ile etrafa bakan mukaddesatçı genç! Zaman ve mekan artık senindir..!</t>
  </si>
  <si>
    <t>https://t.co/pb73qlCjIJ</t>
  </si>
  <si>
    <t>2020-04-12 23:30:18</t>
  </si>
  <si>
    <t>Row3141</t>
  </si>
  <si>
    <t>Gavur dölleri yine boş durmamış REİS 'e saldırıyor.
ABD 'de şehir meydanında " STOP ERDOĞAN " diye yazılar ekranlarda. https://t.co/TeQH2OKf05</t>
  </si>
  <si>
    <t>2021-03-03 17:39:58</t>
  </si>
  <si>
    <t>Dilek_aladg</t>
  </si>
  <si>
    <t>Dilek ALADAĞ 🇹🇷🌹</t>
  </si>
  <si>
    <t>Reisin yolunda bir nefer...🇹🇷
İktisat Fakültesi 📚 Kamu Yönetimi 🦋
Yedek Hesap ➡️ @Dilek__34_</t>
  </si>
  <si>
    <t>2019-12-04 16:21:29</t>
  </si>
  <si>
    <t>RECEP TAYYİP ERDOĞAN</t>
  </si>
  <si>
    <t>Row3154</t>
  </si>
  <si>
    <t>Gavur ilahileri dinlemek sevap ya bence sonuç olarak tanrı aynı tanrı değil mi</t>
  </si>
  <si>
    <t>2021-03-03 16:55:42</t>
  </si>
  <si>
    <t>faustpact_</t>
  </si>
  <si>
    <t>2020-04-05 00:23:01</t>
  </si>
  <si>
    <t>Row3181</t>
  </si>
  <si>
    <t>Ya Ülkemizde nekadar gavur varmış siz bitiremezsiniz bizi biz Allaha inanırız puta değil bu toprakları alan atatürk değil Osmanlıdır İstanbul'u fet eden Fatih Sultan Mehmet dir . Onlar olmasaydı Türkiye olmazdı  #MustafaKemalAtatürk</t>
  </si>
  <si>
    <t>2021-03-03 15:25:59</t>
  </si>
  <si>
    <t>Arzu89082105</t>
  </si>
  <si>
    <t>Arzu</t>
  </si>
  <si>
    <t>2021-02-06 00:48:22</t>
  </si>
  <si>
    <t>Row3189</t>
  </si>
  <si>
    <t>https://t.co/Hb53pJf6Y1 muhteşem bir site merak ettiğiniz şeyi yazıp enter tuşuna basıyosunuz birsürü kaynaktan cevap çıkarıyo karşınıza. Gavur yapmış ya.</t>
  </si>
  <si>
    <t>2021-03-03 15:18:49</t>
  </si>
  <si>
    <t>fatihfilizol</t>
  </si>
  <si>
    <t>Fatik</t>
  </si>
  <si>
    <t>2017-07-14 02:54:36</t>
  </si>
  <si>
    <t>Afrika</t>
  </si>
  <si>
    <t>Row3198</t>
  </si>
  <si>
    <r>
      <t/>
    </r>
    <r>
      <rPr>
        <sz val="11"/>
        <color rgb="FF000000"/>
        <rFont val="Calibri"/>
        <family val="2"/>
        <scheme val="minor"/>
      </rPr>
      <t xml:space="preserve">Kıtlama çay
Hurmadan şekere
Mollalara rüşvetle döndü
Böyle bakın her meseleye
Din sömürüsünü gavur daima kullanır </t>
    </r>
    <r>
      <rPr>
        <u/>
        <sz val="11"/>
        <color rgb="FF1155cc"/>
        <rFont val="Calibri"/>
        <family val="2"/>
        <scheme val="minor"/>
      </rPr>
      <t>https://t.co/2VLLxRjxDV</t>
    </r>
  </si>
  <si>
    <t>2021-03-03 14:35:51</t>
  </si>
  <si>
    <t>Adam elin gavur Hollandasında "Niye Türkiye'de hilafet yok" diye üzülüyor amk. https://t.co/4jj1qy4g1A</t>
  </si>
  <si>
    <t>2021-03-03 13:48:50</t>
  </si>
  <si>
    <t>aslnygtcm</t>
  </si>
  <si>
    <t>Alfred Darius Lion</t>
  </si>
  <si>
    <t>Hacc'da gaza gelip Kâbe'yi 10 kez tavaf eden mümin. Ayrıyetten Eurovision ve Güreş sever.
https://t.co/Z3Y0kkVBYY</t>
  </si>
  <si>
    <t>2018-06-14 17:37:47</t>
  </si>
  <si>
    <t>Masumiyet Keranesi</t>
  </si>
  <si>
    <t>Row3217</t>
  </si>
  <si>
    <t>Ne iktidarı oğlum, bu halk size iktidar verir mi? Gavur oğlu gavurlar. Sizin gidin İtalya'da iktidar arayın https://t.co/twuc0lYXiS</t>
  </si>
  <si>
    <t>2021-03-03 13:12:40</t>
  </si>
  <si>
    <t>AdanadaPideYe</t>
  </si>
  <si>
    <t>Ey Edip</t>
  </si>
  <si>
    <t>2014-08-28 22:31:24</t>
  </si>
  <si>
    <t>Row3221</t>
  </si>
  <si>
    <t>Küfür tek millettir gavur kini var bunlarda https://t.co/fRpKz0eCeU</t>
  </si>
  <si>
    <t>2021-03-03 13:00:41</t>
  </si>
  <si>
    <t>hasannl65291984</t>
  </si>
  <si>
    <t>hasan ünlü</t>
  </si>
  <si>
    <t>2012-11-17 19:58:55</t>
  </si>
  <si>
    <t>Row3225</t>
  </si>
  <si>
    <t>Gavur gavurluğunu yapacak tabi. Peki biz bu kardeşlerimiz için ne yapabiliriz? Bize düşen sorumluluğu görmezden mi geleceğiz.? Vay ki vay bize https://t.co/OEsGM4m1HO</t>
  </si>
  <si>
    <t>2021-03-03 12:38:26</t>
  </si>
  <si>
    <t>mameleslaterra</t>
  </si>
  <si>
    <t>hcan G.</t>
  </si>
  <si>
    <t>https://t.co/kbiTjacY5B</t>
  </si>
  <si>
    <t>2015-03-16 20:53:47</t>
  </si>
  <si>
    <t>Row3227</t>
  </si>
  <si>
    <t>Adamlar üşenmemiş
“dama serdim üzümü
ne gözlüyon gözümü
gavur dürzünün kızı
yavaş ısır yüzümü” diye türkü yapmışlar. Atalardan da “boş” epey varmış</t>
  </si>
  <si>
    <t>2021-03-03 12:27:34</t>
  </si>
  <si>
    <t>maybemerve</t>
  </si>
  <si>
    <t>Prag Muhtarı</t>
  </si>
  <si>
    <t>2021-01-29 16:36:14</t>
  </si>
  <si>
    <t>Row3229</t>
  </si>
  <si>
    <t>Gavur sizi övüyor sa muhakkak sizde bir puştluk vardır</t>
  </si>
  <si>
    <t>2021-03-03 12:24:49</t>
  </si>
  <si>
    <t>KurtalanCanpol1</t>
  </si>
  <si>
    <t>🇹🇷Kurtalan Canpolat 🇹🇷</t>
  </si>
  <si>
    <t>💢Zor yola kolay insanlarla çıkılmaz 💢</t>
  </si>
  <si>
    <t>2020-10-26 12:14:56</t>
  </si>
  <si>
    <t>Row3301</t>
  </si>
  <si>
    <r>
      <t/>
    </r>
    <r>
      <rPr>
        <sz val="11"/>
        <color rgb="FF000000"/>
        <rFont val="Calibri"/>
        <family val="2"/>
        <scheme val="minor"/>
      </rPr>
      <t xml:space="preserve">Bu pichler böyle namuzsuz! Böyle gavur! Ağaca, çiçeceğe, insana...Kısaca kendi gibi olmayan herşeye düşmanlar. Bunları destekleyen de bunlae gibidir!
@PervinBuldan 
@herkesicinCHP 
#CHPdeNelerOluyor 
#selahattinDemirtasTeroristtir </t>
    </r>
    <r>
      <rPr>
        <u/>
        <sz val="11"/>
        <color rgb="FF1155cc"/>
        <rFont val="Calibri"/>
        <family val="2"/>
        <scheme val="minor"/>
      </rPr>
      <t>https://t.co/fvaZgpMt30</t>
    </r>
  </si>
  <si>
    <t>2021-03-03 08:19:25</t>
  </si>
  <si>
    <t>ibrahim001453</t>
  </si>
  <si>
    <t>İbrahim</t>
  </si>
  <si>
    <t>Gözde ve Gökçenin babası👭, Fizikçi🤓, Spor Yöneticisi🤺🧗‍♂️⛷🚣‍♂️⛹️‍♂️. Fenerbahçeli 💙💛 İslamcı ☝️ Türk ve övünmek gibi olmasın Sarıkeçili Yörüklerinden 😎</t>
  </si>
  <si>
    <t>2021-01-26 19:06:49</t>
  </si>
  <si>
    <t>Row3310</t>
  </si>
  <si>
    <t>Sorsan buna gavur derler. Halkını düşünüyor. 
Ya biz??? https://t.co/DOAyURhXYA</t>
  </si>
  <si>
    <t>2021-03-03 07:04:33</t>
  </si>
  <si>
    <t>idrisbayraktar</t>
  </si>
  <si>
    <t>İdris Bayraktar</t>
  </si>
  <si>
    <t>.  ONLY GOD CAN JUDGE ME !!  ....3nokta....</t>
  </si>
  <si>
    <t>2009-12-15 22:25:19</t>
  </si>
  <si>
    <t>Jagakarsa, Indonesia</t>
  </si>
  <si>
    <t>Row3323</t>
  </si>
  <si>
    <t>haklı olsanız bile birilerinin hoşuna gitmeyen şeyler yazarsanız twitter size acımaz.
trump'a bile acımayan bu gavur icadı, bizi havada karada harcar:)</t>
  </si>
  <si>
    <t>2021-03-03 03:11:14</t>
  </si>
  <si>
    <t>pachymeres</t>
  </si>
  <si>
    <t>kargopulo</t>
  </si>
  <si>
    <t>istanbul üniversitesi | islam | histıri | poem |  litıriçır | orta dünya | politikıl sayns ve beynelmilel münasebetler | ve bilumum determinasyonlar | evli</t>
  </si>
  <si>
    <t>https://t.co/jDkmi43CtC</t>
  </si>
  <si>
    <t>2020-03-27 21:12:12</t>
  </si>
  <si>
    <t>Row3324</t>
  </si>
  <si>
    <t>Kafeler açılmış olabilir ama kimsenin kırk yıl hatırı kalmadı o kahveleri tek içtik. İçmek isteyenle de gavur kahvelerinden içer yabancı gibi sahbet ederiz bu saatten sonra.</t>
  </si>
  <si>
    <t>2021-03-03 03:09:37</t>
  </si>
  <si>
    <t>GecenleriYazan</t>
  </si>
  <si>
    <t>SelamBenAgnes</t>
  </si>
  <si>
    <t>🌼</t>
  </si>
  <si>
    <t>2021-02-04 00:15:48</t>
  </si>
  <si>
    <t>Row3325</t>
  </si>
  <si>
    <t>gavur arkadaşlarıma haki ceketin önemini anlatıyorum ✍️</t>
  </si>
  <si>
    <t>2021-03-03 02:57:00</t>
  </si>
  <si>
    <t>baysanece</t>
  </si>
  <si>
    <t>23
INFJ-T
Ege Üniversitesi - Germanistik
insta: neslihanecebaysan</t>
  </si>
  <si>
    <t>https://t.co/N5ECTZb61w</t>
  </si>
  <si>
    <t>2011-01-29 17:30:56</t>
  </si>
  <si>
    <t>Row3337</t>
  </si>
  <si>
    <t>pezevenk seni götüne sok o gavur heykellerini</t>
  </si>
  <si>
    <t>2021-03-03 01:57:54</t>
  </si>
  <si>
    <t>dermanedilucana</t>
  </si>
  <si>
    <t>ال قوتاق</t>
  </si>
  <si>
    <t>akpli kürt ali gül -
Rojnamevan</t>
  </si>
  <si>
    <t>2021-02-08 17:10:08</t>
  </si>
  <si>
    <t>Row3420</t>
  </si>
  <si>
    <t>arkadaşlar merhaba ben cemiyet hayatının tanınmamış isimlerinden gavur gökhan</t>
  </si>
  <si>
    <t>2021-03-02 23:22:00</t>
  </si>
  <si>
    <t>Gavur https://t.co/rZDDIGuxJR</t>
  </si>
  <si>
    <t>2021-03-02 23:16:56</t>
  </si>
  <si>
    <t>requiemly</t>
  </si>
  <si>
    <t>requiem entelquiem</t>
  </si>
  <si>
    <t>+3, ⚛️ she/her #feminizm 🏳️‍🌈🏳️</t>
  </si>
  <si>
    <t>2020-03-23 16:23:04</t>
  </si>
  <si>
    <t>Row3427</t>
  </si>
  <si>
    <t>Yol kenarındaki o güzellikleri halktan esirgedikleri için kesiyorlar. Halk görüp mutlu olmasın diye kesiyorlar. Yoksa 4 tane çalı nedir ki bakılmasın.. Bu nalet, gavur zihniyeti ilelebet cehennemin dibine gömmeden rahat yok halka</t>
  </si>
  <si>
    <t>2021-03-02 23:09:02</t>
  </si>
  <si>
    <t>#Chiliz #chzusdt panik satış yapmayın gavur alıyor eksta yükseltme oluyor coini yükselten bu panik olan kaybeder 20 k var benim 🚀</t>
  </si>
  <si>
    <t>2021-03-02 22:58:04</t>
  </si>
  <si>
    <t>Oktayisg</t>
  </si>
  <si>
    <t>mina38</t>
  </si>
  <si>
    <t>2011-04-28 12:22:14</t>
  </si>
  <si>
    <t>Row3441</t>
  </si>
  <si>
    <t>gavur maniti aileme tanıtıyorum https://t.co/Jkg9sXC8wO</t>
  </si>
  <si>
    <t>2021-03-02 22:42:57</t>
  </si>
  <si>
    <t>bukonularda</t>
  </si>
  <si>
    <t>Ça.</t>
  </si>
  <si>
    <t>geceleri uyumadan hep aynı şey için dua ederim. allahım, sen koen kardeşlerden en az birinin belasını ver.</t>
  </si>
  <si>
    <t>2009-10-04 14:50:18</t>
  </si>
  <si>
    <t>Row3447</t>
  </si>
  <si>
    <t>Gavur yapmış zamanında krdşm</t>
  </si>
  <si>
    <t>2021-03-02 22:22:28</t>
  </si>
  <si>
    <t>asdfghj11566232</t>
  </si>
  <si>
    <t>andronikos</t>
  </si>
  <si>
    <t>burayı sövmek için kullanıyorum</t>
  </si>
  <si>
    <t>2020-05-17 06:08:09</t>
  </si>
  <si>
    <t>Row3453</t>
  </si>
  <si>
    <t>şimdi biraz da daha gavur olanların dizilerini izleyelim</t>
  </si>
  <si>
    <t>2021-03-02 22:13:19</t>
  </si>
  <si>
    <t>rnzyf</t>
  </si>
  <si>
    <t>🧘🏻‍♀️</t>
  </si>
  <si>
    <t>2013-03-07 16:21:38</t>
  </si>
  <si>
    <t>Шесть десят один</t>
  </si>
  <si>
    <t>Row3462</t>
  </si>
  <si>
    <t>gavur fr sevgilim ozdemir erdogan'in gurbet'ini dinleyip duruyor dkdjgf jpp</t>
  </si>
  <si>
    <t>2021-03-02 22:00:00</t>
  </si>
  <si>
    <t>sylvanianhaze</t>
  </si>
  <si>
    <t>nan</t>
  </si>
  <si>
    <t>they/them
•
middle eastern little sylvanian lost in france gets political and high</t>
  </si>
  <si>
    <t>2020-11-01 02:10:50</t>
  </si>
  <si>
    <t>Row3479</t>
  </si>
  <si>
    <t>Gavur Gavurluğunu göstere göstere yapıyorsa
Bizde MÜSLÜMAN’lığımızı 
Göstere göstere 
göğsümüzü gere gere
Şerefle 
Haysiyetle
Gözlerinin içine soka soka
Yapacağız</t>
  </si>
  <si>
    <t>2021-03-02 21:14:17</t>
  </si>
  <si>
    <t>wedatsevim</t>
  </si>
  <si>
    <t>vedat sevim</t>
  </si>
  <si>
    <t>2011-08-08 19:02:11</t>
  </si>
  <si>
    <t>Row3501</t>
  </si>
  <si>
    <t>Gâvur gibi yaşamak bu çağın müslümanlarının en büyük problemi.</t>
  </si>
  <si>
    <t>2021-03-02 20:25:54</t>
  </si>
  <si>
    <t>biracize</t>
  </si>
  <si>
    <t>mecrûhî🇹🇷</t>
  </si>
  <si>
    <t>Gâyemiz rıza-i ilâhî ve ilay-ı kelimetullâh'tır.</t>
  </si>
  <si>
    <t>https://t.co/dKVCjsNn1w</t>
  </si>
  <si>
    <t>2021-01-23 16:18:51</t>
  </si>
  <si>
    <t>meçhul</t>
  </si>
  <si>
    <t>Row3571</t>
  </si>
  <si>
    <t>Senin amel defterini kapatmadıklarına dua et gavur tohumu 🙄 https://t.co/60kYZubwsY</t>
  </si>
  <si>
    <t>2021-03-02 17:35:58</t>
  </si>
  <si>
    <t>kubrakahveci91</t>
  </si>
  <si>
    <t>𝘬ꪊ᥇𝘳ꪖ ☘︎︎</t>
  </si>
  <si>
    <t>2011-08-02 17:49:32</t>
  </si>
  <si>
    <t>Row3580</t>
  </si>
  <si>
    <t>Müslüman ülkesinde gavur bayramının tatiline izin vermeyeceğiz!</t>
  </si>
  <si>
    <t>2021-03-02 17:09:25</t>
  </si>
  <si>
    <t>utkuplasedergi</t>
  </si>
  <si>
    <t>Utku Turhan</t>
  </si>
  <si>
    <t>Plase Dergi'de editör &amp; Kahve yapar, içer, anlatır</t>
  </si>
  <si>
    <t>https://t.co/FX0wfDeKJX</t>
  </si>
  <si>
    <t>2020-09-12 12:18:21</t>
  </si>
  <si>
    <t>Row3593</t>
  </si>
  <si>
    <t>#KURESELALDATMACA 
Gavur hayranlığı bizim işimiz 
Celladına Aşık bir milletiz Vesselam https://t.co/RoWzDMEC7x</t>
  </si>
  <si>
    <t>2021-03-02 16:39:53</t>
  </si>
  <si>
    <t>Row3616</t>
  </si>
  <si>
    <t>Nüfusa oranla Konya'da içki tüketimi gavur İzmir'den fazla. Hatta zannedersem bu konuda Türkiye birincisi. https://t.co/YLoh9tjXlz</t>
  </si>
  <si>
    <t>2021-03-02 15:57:49</t>
  </si>
  <si>
    <t>MuratSo44029101</t>
  </si>
  <si>
    <t>Murat Solak</t>
  </si>
  <si>
    <t>İzmir - sarı lacivert sevda</t>
  </si>
  <si>
    <t>2019-06-26 18:57:08</t>
  </si>
  <si>
    <t>Row3631</t>
  </si>
  <si>
    <t>Sabah Sabah Çok Güldüm.. Arkadaşım Bana Gavur Demek İçin Bukadar Dolaylı Yolu Niye Seçtin😅
Müslümanız Elhamdülillah... https://t.co/slbQuhU4aC</t>
  </si>
  <si>
    <t>2021-03-02 15:35:58</t>
  </si>
  <si>
    <t>arzcuu</t>
  </si>
  <si>
    <t>ΛЯZU</t>
  </si>
  <si>
    <t>ℕ𝔼 𝕄𝕌𝕋𝕃𝕌 𝕋Üℝ𝕂Ü𝕄 𝔻İ𝕐𝔼ℕ𝔼 🤘</t>
  </si>
  <si>
    <t>2015-02-15 18:58:28</t>
  </si>
  <si>
    <t>Row3638</t>
  </si>
  <si>
    <t>Bu zamanda adam sadece gavur adı derdi güzel birisi</t>
  </si>
  <si>
    <t>2021-03-02 15:15:03</t>
  </si>
  <si>
    <t>yasinugur58</t>
  </si>
  <si>
    <t>Yasin %100 Sinir</t>
  </si>
  <si>
    <t>Sana gelmediğim gün öldüğüm gündür @fenerbahce</t>
  </si>
  <si>
    <t>2016-01-26 17:12:08</t>
  </si>
  <si>
    <t>Niye beni gavur gibi gösteriyorsun ki ben nerden bileyim hashshsjssj https://t.co/7iNw9x837i</t>
  </si>
  <si>
    <t>2021-03-02 14:54:35</t>
  </si>
  <si>
    <t>aktsena0</t>
  </si>
  <si>
    <t>Sena</t>
  </si>
  <si>
    <t>20| Üsküdarüni</t>
  </si>
  <si>
    <t>https://t.co/hPOeohCRpO</t>
  </si>
  <si>
    <t>2018-02-25 17:58:46</t>
  </si>
  <si>
    <t>İstanbul/Sivas</t>
  </si>
  <si>
    <t>Row3649</t>
  </si>
  <si>
    <t>Ya Rabb, Sıtarfaks'da oturup eşsiz kafimi hafif müzik eşliğinde yudumladığım anları tekrar yaşattığın için minnettarım. Gavur icadlarını eksik etme🙃</t>
  </si>
  <si>
    <t>2021-03-02 14:35:15</t>
  </si>
  <si>
    <t>nesxwildrose</t>
  </si>
  <si>
    <t>IAU Public Relations and Promotion &amp; 
AU MEDIA&amp;COMMUNİCATİON</t>
  </si>
  <si>
    <t>https://t.co/KqEHapVyDu</t>
  </si>
  <si>
    <t>2013-07-29 11:31:18</t>
  </si>
  <si>
    <t>Istanbul, TR</t>
  </si>
  <si>
    <t>Row3659</t>
  </si>
  <si>
    <t>AİLE YAPIMIZI HER GEÇEN GÜN
 KEMİRMEYE DEVAM EDEN
 GAVUR UN İÇİMİZE SOKTUĞU İNTİKAM SİLAHI 
İSTANBUL SÖZLEŞMESİ KALDIRILMALI</t>
  </si>
  <si>
    <t>2021-03-02 14:12:27</t>
  </si>
  <si>
    <t>BaBa İSLAM VE TÜRKLÜK iyi hal kağıdımızdır</t>
  </si>
  <si>
    <t>2015-10-30 15:18:14</t>
  </si>
  <si>
    <t>Row3661</t>
  </si>
  <si>
    <t>Osmanlı’nın müslüman olması zorlarına gidiyor gavur oisaydı ellemezlerdi bunların derdi İSLAM https://t.co/Fo4xeo8Nhg</t>
  </si>
  <si>
    <t>2021-03-02 13:58:37</t>
  </si>
  <si>
    <t>TURHANDAVUTOLU1</t>
  </si>
  <si>
    <t>TURHAN DAVUTOĞLU</t>
  </si>
  <si>
    <t>2020-06-01 04:23:03</t>
  </si>
  <si>
    <t>Marsa gidişler ucuzlaşınca faniyatların hiçbirinin nur cemallerini görmemek için el gâvur gezegeninde kendime bi köşe de sessizce ölmeyi planlıyom.</t>
  </si>
  <si>
    <t>2021-03-02 12:23:22</t>
  </si>
  <si>
    <t>Glislam6</t>
  </si>
  <si>
    <t>Gülislam KAYA</t>
  </si>
  <si>
    <t>⏭💛❤⏮
♌🌵</t>
  </si>
  <si>
    <t>2020-07-13 12:01:56</t>
  </si>
  <si>
    <t>Row3696</t>
  </si>
  <si>
    <t>Münafık; kafir, gavur, zındık ve dinsiz'den çok daha tehlikelidir.. Hak suretiyle gücü ele geçiren zalim idareciler ise hepsinden çok, çok daha tehlikelidir!
n.bayar https://t.co/iYXZc2FRD0</t>
  </si>
  <si>
    <t>2021-03-02 12:13:05</t>
  </si>
  <si>
    <t>Niyazi_Bayar</t>
  </si>
  <si>
    <t>Niyazi BAYAR</t>
  </si>
  <si>
    <t>Güçlü ve kuwetliyken etrafınızı sarmalayanlara asla itibar etmeyin! Etrafınızda kimsecikler yokken olan dostlarıysa asla ihmal etmeyin!.. 
n.bayar</t>
  </si>
  <si>
    <t>2012-01-16 14:40:41</t>
  </si>
  <si>
    <t>Row3700</t>
  </si>
  <si>
    <t>Bu kendi kendini dengeleyen motosiklet 
Sizi bir park yerine kadar takip edebiliyor ..!!
Biz yatıp uyurken "gavur" çalışıyor .. https://t.co/1UO1lOEDGP</t>
  </si>
  <si>
    <t>2021-03-02 12:10:00</t>
  </si>
  <si>
    <t>Row3707</t>
  </si>
  <si>
    <t>Gavur yerel bi mesele de diğerlerinin hepsi farklı şeyler için kullanılan kelimeler. Cehaletin lüzumu yok insan bi şeye düşmansa 2 satır terminolojisini mevzunu bilmeli https://t.co/nnPLNDDuJI</t>
  </si>
  <si>
    <t>2021-03-02 11:52:54</t>
  </si>
  <si>
    <t>GestapoSubayi</t>
  </si>
  <si>
    <t>Hyam Kinch</t>
  </si>
  <si>
    <t>Takip ederseniz çok iyi olur, etmezseniz çok iyi olmaz.</t>
  </si>
  <si>
    <t>2019-09-11 02:16:22</t>
  </si>
  <si>
    <t>Row3712</t>
  </si>
  <si>
    <t>Biz de bu ülkenin çocuklarıyız: koç gibi, Çebi gibi,cengiz gibi.Digerleri gibi elbette. Gavur değiliz. Reva mı bu , yetti artık bu utanmazlik ve kayirmacilik yeter daaa.@TFF_Org</t>
  </si>
  <si>
    <t>2021-03-02 11:44:03</t>
  </si>
  <si>
    <t>ekrem_dilek</t>
  </si>
  <si>
    <t>Ekrem Dilek</t>
  </si>
  <si>
    <t>2013-03-04 17:51:41</t>
  </si>
  <si>
    <t>TRakyadayım</t>
  </si>
  <si>
    <t>Row3718</t>
  </si>
  <si>
    <t>#cemas gavur tohumu</t>
  </si>
  <si>
    <t>2021-03-02 11:30:48</t>
  </si>
  <si>
    <t>FakirBorsac</t>
  </si>
  <si>
    <t>Fakir Borsacı</t>
  </si>
  <si>
    <t>grafik, istatistik sevmem. bilanço ve karlılığa bakarım. Bence borsa da bir kumar. kumarı seviyorum.</t>
  </si>
  <si>
    <t>2020-12-18 13:21:12</t>
  </si>
  <si>
    <t>Row3723</t>
  </si>
  <si>
    <t>Müslüman olmayanlara karşı kullanılan;
Gavur, mürted, müşrik, zındık gibi sözcüklerin zenginliği ve bazılarının küfür niyetine de kullanılabiliyor olması, bu konuda Müslümanların karnesini çok güzel ortaya koyuyor. https://t.co/YX63lSfKcN</t>
  </si>
  <si>
    <t>2021-03-02 11:20:18</t>
  </si>
  <si>
    <t>tuckdigg</t>
  </si>
  <si>
    <t>Tuck</t>
  </si>
  <si>
    <t>Democrat 🌍</t>
  </si>
  <si>
    <t>2018-06-01 01:16:05</t>
  </si>
  <si>
    <t>Row3726</t>
  </si>
  <si>
    <t>19 Yıllık AKP iktidarının 
"insani" uygulamalarından 
Etkilenen ve eşhedü deyip 
Müslüman olan 
1 "gavur" var mı ..?!!
- Teşekkürler, tahmin etmiştim ..</t>
  </si>
  <si>
    <t>2021-03-02 11:10:18</t>
  </si>
  <si>
    <t>Row3743</t>
  </si>
  <si>
    <t>Noluyo lem?Bi yandan sapır sapır gâvur takipçi geliyor bi yandan hızla düşüyor?
Manyağa bağladı yine!</t>
  </si>
  <si>
    <t>2021-03-02 10:28:01</t>
  </si>
  <si>
    <t>1ATKN1</t>
  </si>
  <si>
    <t>Nizam-ı Alem</t>
  </si>
  <si>
    <t>2012-02-10 16:09:13</t>
  </si>
  <si>
    <t>İstanbul,Türkiye</t>
  </si>
  <si>
    <t>Row3745</t>
  </si>
  <si>
    <t>onlar gavur biz elhamdillah müslümanız vallahi 😀😀 bende kıskandım https://t.co/Y6irnJuBCc</t>
  </si>
  <si>
    <t>2021-03-02 10:08:00</t>
  </si>
  <si>
    <t>alitornu</t>
  </si>
  <si>
    <t>Bayram Parla</t>
  </si>
  <si>
    <t>#YüceAllahVePeygamberimizinYanindayiz Ve Dedem Ali'nin yolundayız
🇹🇷🇹🇷🇹🇷🇹🇷🇹🇷🇹🇷🇹🇷🇹🇷🌺🌺🇹🇷🇹🇷🇹🇷🇹🇷🇹🇷
 imam Bayram</t>
  </si>
  <si>
    <t>2009-11-30 10:08:47</t>
  </si>
  <si>
    <t>Elazığ Merkez, Elazığ</t>
  </si>
  <si>
    <t>Row3748</t>
  </si>
  <si>
    <t>Ön koşullanma ile üst düzey koşullanmayı Allah’a havale ediyorum. Gavur olsa bunca çabaya imana gelmişti ben hala çözemiyorum bunları. Çık sınırlıyım çık.</t>
  </si>
  <si>
    <t>2021-03-02 09:55:31</t>
  </si>
  <si>
    <t>abdalanirum</t>
  </si>
  <si>
    <t>🕊</t>
  </si>
  <si>
    <t>Kâmildir o insan ki yaşar hatıralarla #MedeniyetTasavvuruYolculuğu</t>
  </si>
  <si>
    <t>2018-09-21 21:50:58</t>
  </si>
  <si>
    <t>Row3755</t>
  </si>
  <si>
    <t>BU GİDİŞLE BU MEMLEKETİ GAVUR DEĞİL AMA,3 HARFLİ MARKETLER YIKACAK.HER ÇIKAN Bİ KASA FİŞİNE BİRDE POŞETİNE BAKIYOR</t>
  </si>
  <si>
    <t>2021-03-02 09:40:40</t>
  </si>
  <si>
    <t>mizrak15</t>
  </si>
  <si>
    <t>2011-08-28 03:09:19</t>
  </si>
  <si>
    <t>Row3761</t>
  </si>
  <si>
    <t>Erzurum Gavur Dağı ve Toros Yaylaları'ndan temin ettiğimiz yapağıya, el ipi standartlarında çekim büküm uygulayıp, kök ve muadili boyalarla boyuyor ve geleneğe tam sadakatle ürettiğimiz bu muhteşem koleksiyonlarla geçmişimizi geleceğe taşıyoruz.
#HasHali #gecmisinzarafeti https://t.co/EUdjcjw1DE</t>
  </si>
  <si>
    <t>2021-03-02 09:18:55</t>
  </si>
  <si>
    <t>HasHaliOfficial</t>
  </si>
  <si>
    <t>Has Halı</t>
  </si>
  <si>
    <t>☎️+90 (216) 350 66 66  📍Fener Kalamış Cd. No: 9/ A 34726 - Kadıköy İstanbul</t>
  </si>
  <si>
    <t>https://t.co/mD0dTcFx9W</t>
  </si>
  <si>
    <t>2021-01-05 17:41:08</t>
  </si>
  <si>
    <t>DÜŞMAN İÇİMİZDE ,DIŞARIDA DEĞİL......BUNLAR ATATÜRK'Ü SEVMEKTEN NE ANLAR Kİ,GAVUR TOHUMLAR........... https://t.co/otwdhQAt4I</t>
  </si>
  <si>
    <t>2021-03-02 08:46:44</t>
  </si>
  <si>
    <t>AYTENVURAL</t>
  </si>
  <si>
    <t>v.uralayten@hotmail.com</t>
  </si>
  <si>
    <t>2012-06-02 16:18:05</t>
  </si>
  <si>
    <t>Row3768</t>
  </si>
  <si>
    <t>Bidon yönetimi, suriyenin kuzeyinde 
100 lerce siha konuslandiracak bir üs kuruyor.
Üssün uçak iniş kalkislarinada yarayacak pist'i bitme aşamasında 
Ayrıca üs çevresine patriot hava savunma sistemleride yerleştirildi.Devletimiz uyumuyor.
Bekliyoruz!topunuz gelin gavur sürüsü!</t>
  </si>
  <si>
    <t>2021-03-02 07:58:31</t>
  </si>
  <si>
    <t>derebeyiasabi49</t>
  </si>
  <si>
    <t>🥀🇹🇷TAHİR ERTUĞRUL🇹🇷⚔</t>
  </si>
  <si>
    <t>🥀Hakka  büküktür boynum,
Zulme keskin pusatım⚔</t>
  </si>
  <si>
    <t>2012-04-25 01:39:11</t>
  </si>
  <si>
    <t>Row3811</t>
  </si>
  <si>
    <t>Sayın Fahrettin Koca öleceksek ölelim.Yetti gari yaptığınız bu gavur eziyeti.DSÖ’ye ödeyeceğiniz diyet borcu ne kadarsa aramızda toplayıp verelim.Siz de rahat edin millet de...</t>
  </si>
  <si>
    <t>2021-03-02 00:29:12</t>
  </si>
  <si>
    <t>emirhan3442</t>
  </si>
  <si>
    <t>emirhan hisarlıoğlu</t>
  </si>
  <si>
    <t>kültür tarihi,felsefe,sosyoloji ile ilgilidir.etnik müzik meftunudur.arar bulur.bir de malcolm x,aliya izzetbegoviç,ali şeriati yolunun yolcusudur.</t>
  </si>
  <si>
    <t>2011-12-30 17:43:34</t>
  </si>
  <si>
    <t>Gavur Turunculuda oturuyorum ben. Biz yeni normale gevretilmiş hayat diyoz. Kısıtlamalara da attı atacak asfalyalarım.</t>
  </si>
  <si>
    <t>2021-03-02 00:28:00</t>
  </si>
  <si>
    <t>sahcem</t>
  </si>
  <si>
    <t>bendebilsem</t>
  </si>
  <si>
    <t>2010-09-01 20:28:53</t>
  </si>
  <si>
    <t>Geldik mi?</t>
  </si>
  <si>
    <t>Row3829</t>
  </si>
  <si>
    <t>#BoğaziçiDüşmeyecek 
Ulan ne Anarşist kafalısınız sanki gavur saldırdı düşmana direnir gibi birde düşmeyecek diyorsunuz yakında özerklik ve kurtuluş günüde talep edersiniz sizin yeriniz okul değil silivri @RTErdogan @suleymansoylu @abdulhamitgul @EmniyetGM</t>
  </si>
  <si>
    <t>2021-03-02 00:02:53</t>
  </si>
  <si>
    <t>mbilgehanakinci</t>
  </si>
  <si>
    <t>Mustafa Bilgehan AKINCI 🇹🇷</t>
  </si>
  <si>
    <t>MİSK-Milliyetçi İşçi Sen.Konf.Genel Başkanı Ömer Faruk AKINCI
https://t.co/Nwz0Q20EBD https://t.co/xSuv9BJH7m MHP</t>
  </si>
  <si>
    <t>https://t.co/eMiTfrZOoq</t>
  </si>
  <si>
    <t>2018-01-13 13:07:52</t>
  </si>
  <si>
    <t>@akincimustafab (yedek hesap)</t>
  </si>
  <si>
    <t>GAVUR TOHUMU PİSLİK... Topunuz gelseniz, onun kılına zarar veremezsiniz. https://t.co/CntRvZSdYD</t>
  </si>
  <si>
    <t>2021-03-01 23:53:39</t>
  </si>
  <si>
    <t>RegulusLion3</t>
  </si>
  <si>
    <t>Regulus_LioN</t>
  </si>
  <si>
    <t>DÜNYAYI İYİLİK KURTARACAK</t>
  </si>
  <si>
    <t>2020-05-03 18:01:45</t>
  </si>
  <si>
    <t>Row3840</t>
  </si>
  <si>
    <t>İyi geceler ilk 10 şairinin içine can yücel'i necip fazıl'ı Attila ilhan'ı özdemir asafı nazım hikmeti Fazıl hüsnüyü ve gavur (rimbaud'yu koyabilir) koymayacak arkadaş</t>
  </si>
  <si>
    <t>2021-03-01 23:43:09</t>
  </si>
  <si>
    <t>americanhaikuuu</t>
  </si>
  <si>
    <t>Emre Söylemez</t>
  </si>
  <si>
    <t>Ey şair şaraba eyle ihtiram</t>
  </si>
  <si>
    <t>2019-07-08 19:39:25</t>
  </si>
  <si>
    <t>Row3847</t>
  </si>
  <si>
    <t>432 takipci aq, yarısı gavur....adam olanlar @shadakyra , @MikailKeles01 , @ceyhunkulup12 , @syslizzet7 , @oktaysait  ❤💪🏽</t>
  </si>
  <si>
    <t>2021-03-01 23:35:34</t>
  </si>
  <si>
    <t>SuitonOfficial</t>
  </si>
  <si>
    <t>Suiton</t>
  </si>
  <si>
    <t>🇨🇭/🇹🇷</t>
  </si>
  <si>
    <t>2016-06-20 12:14:19</t>
  </si>
  <si>
    <t>Zürich, Switzerland</t>
  </si>
  <si>
    <t>Row3879</t>
  </si>
  <si>
    <t>Yabancı klanlara girip dinimizi yaymaya çalışıyoruz kork bizden ey gavur @duyuyormusunki https://t.co/mFOozcHjny</t>
  </si>
  <si>
    <t>2021-03-01 22:04:32</t>
  </si>
  <si>
    <t>buqqheadd</t>
  </si>
  <si>
    <t>Zehra</t>
  </si>
  <si>
    <t>Cem Çınar - Bir anlamı yokmuş 🤍</t>
  </si>
  <si>
    <t>2020-06-28 22:43:38</t>
  </si>
  <si>
    <t xml:space="preserve">육군  </t>
  </si>
  <si>
    <t>İzmirin rengi belli gavur izmirim</t>
  </si>
  <si>
    <t>2021-03-01 21:55:27</t>
  </si>
  <si>
    <t>cetuzis</t>
  </si>
  <si>
    <t>Çetin⚜️</t>
  </si>
  <si>
    <t>iyte...</t>
  </si>
  <si>
    <t>2018-11-06 17:13:28</t>
  </si>
  <si>
    <t>Row3892</t>
  </si>
  <si>
    <t>Hiç kimse sinemaları konuşmuyor neden gavur muamelesi yapıyosunuz ben sinema kapatmak istiyorum belki sevdiğim insan için</t>
  </si>
  <si>
    <t>2021-03-01 21:30:11</t>
  </si>
  <si>
    <t>yusuflrc53</t>
  </si>
  <si>
    <t>LURCİ YÖRESEL</t>
  </si>
  <si>
    <t>Nenemda o dertten eldi.</t>
  </si>
  <si>
    <t>https://t.co/InNyVtNnVX</t>
  </si>
  <si>
    <t>2013-01-20 01:40:34</t>
  </si>
  <si>
    <t>Çayeli, Rize</t>
  </si>
  <si>
    <t>Ab sınırlarında ilk saatlerim abi gavur yapmış 😂</t>
  </si>
  <si>
    <t>2021-03-01 21:28:08</t>
  </si>
  <si>
    <t>lumpenproleter1</t>
  </si>
  <si>
    <t>anarşist amele</t>
  </si>
  <si>
    <t>Şüphesiz ki alemleri yaratan, bize kaf dağını aştıran ve hikmetinden sual olunmayan tek güç Beşiktaş JK'dır..</t>
  </si>
  <si>
    <t>2015-04-01 11:20:09</t>
  </si>
  <si>
    <t>Row3899</t>
  </si>
  <si>
    <t>lan biz gavur dölümüyüz ne bu kin #NoticeTurkishStudents</t>
  </si>
  <si>
    <t>2021-03-01 21:22:12</t>
  </si>
  <si>
    <t>ayranlilimonata</t>
  </si>
  <si>
    <t>ဗporçayဗ</t>
  </si>
  <si>
    <t>#burdurluyuz</t>
  </si>
  <si>
    <t>2021-02-19 20:09:21</t>
  </si>
  <si>
    <t>Row3916</t>
  </si>
  <si>
    <t>Gızın dövmeli bi gavur oğlana aşık oldu anneeeeeeeğğğğğ</t>
  </si>
  <si>
    <t>2021-03-01 21:10:27</t>
  </si>
  <si>
    <t>yokolmakisterdi</t>
  </si>
  <si>
    <t>:(:</t>
  </si>
  <si>
    <t>Hayat beni neden yoruyorsun</t>
  </si>
  <si>
    <t>https://t.co/3gib6kEznz</t>
  </si>
  <si>
    <t>2020-07-18 22:07:55</t>
  </si>
  <si>
    <t>Row3938</t>
  </si>
  <si>
    <t>hep beraber maviye çekiyoruz tabloyu istanbul tayfa. bu hepimizin görevi. challenge yani gavur deyişiylen</t>
  </si>
  <si>
    <t>2021-03-01 20:39:22</t>
  </si>
  <si>
    <t>marazi31</t>
  </si>
  <si>
    <t>zülküf</t>
  </si>
  <si>
    <t>beni artık ne sıkıntı ne rahatlık haylamaz</t>
  </si>
  <si>
    <t>https://t.co/Kuh4JSQVo7</t>
  </si>
  <si>
    <t>2011-10-22 16:23:20</t>
  </si>
  <si>
    <t>Row3958</t>
  </si>
  <si>
    <t>Irkçılığa maruz kalan gurbetçi hemşerilerimiz çıkın gelin gavur ellerden cennet vatanımız sizleri bekliyor.  
#KabineyeNotum</t>
  </si>
  <si>
    <t>2021-03-01 20:17:24</t>
  </si>
  <si>
    <t>brkbldn92</t>
  </si>
  <si>
    <t>ADIGE / KABARDEY</t>
  </si>
  <si>
    <t>2012-03-25 22:06:03</t>
  </si>
  <si>
    <t>Kocaeli</t>
  </si>
  <si>
    <t>Row3960</t>
  </si>
  <si>
    <t>Diriliş Ertuğrul da bile gavur rolünü oynayan adam 2 sakal uzatıp sarık takınca müslüman olarak ortada dolaşıyor. https://t.co/Bd7en7KvTP</t>
  </si>
  <si>
    <t>2021-03-01 20:16:55</t>
  </si>
  <si>
    <t>HibetullahYanik</t>
  </si>
  <si>
    <t>Hibetullah YANIK</t>
  </si>
  <si>
    <t>xrp
Neo
gerisi boş</t>
  </si>
  <si>
    <t>2021-02-11 00:33:55</t>
  </si>
  <si>
    <t>Row3987</t>
  </si>
  <si>
    <t>Kabine toplantısının ortasındaki şey neyse çok komik  gavur tabutuna benzıyor</t>
  </si>
  <si>
    <t>2021-03-01 19:03:44</t>
  </si>
  <si>
    <t>dilek75779737</t>
  </si>
  <si>
    <t>dilek</t>
  </si>
  <si>
    <t>Güleç</t>
  </si>
  <si>
    <t>2020-01-30 00:10:16</t>
  </si>
  <si>
    <t>Row4048</t>
  </si>
  <si>
    <t>Almanya'dan gelen aile dostumuz, otizmli çocuğunu urfa'daki şeyhe göstermek istedi
Çocuk şort giymişti
Şeyh şöyle bir baktı gözünü kaçırdı. Dedi çıkın,size bişey yapamam.
O kadar yol gelmişler dememe rağmen dışarı çıkardı
Bunlar gavur ülkesine gitmişler onlar gibi olmuşlar dedi</t>
  </si>
  <si>
    <t>2021-03-01 17:47:36</t>
  </si>
  <si>
    <t>Nihat_ymn</t>
  </si>
  <si>
    <t>NİHAT</t>
  </si>
  <si>
    <t>Selçuk ünv.
ÖZEL EĞİTİM</t>
  </si>
  <si>
    <t>2020-03-31 23:00:12</t>
  </si>
  <si>
    <t>Row4064</t>
  </si>
  <si>
    <t>Baktığım bebek konuşmayı yeni öğreniyor. Biz de İngilizce bebek şarkıları falan dinlettik hep. Çocuk hayır yerine "no" demeye başladı. Gavur dizisindeki liseli kızlar gibi "oh no oh no" dyip duruyo</t>
  </si>
  <si>
    <t>2021-03-01 17:38:13</t>
  </si>
  <si>
    <t>kimposssiple</t>
  </si>
  <si>
    <t>ℌ𝔲̈𝔯𝔯𝔢𝔪 𝔖𝔲𝔩𝔱𝔞𝔫</t>
  </si>
  <si>
    <t>Diyetteyim ve yalnızım</t>
  </si>
  <si>
    <t>2019-07-13 00:42:17</t>
  </si>
  <si>
    <t>Topkapı Sarayı</t>
  </si>
  <si>
    <t>Row4083</t>
  </si>
  <si>
    <t>rehavet  yok,  su  uyur gavur  uyumaz,  gaza gelmeyin https://t.co/mqqe2uVdE6 https://t.co/eXqbFlQY64</t>
  </si>
  <si>
    <t>2021-03-01 17:27:40</t>
  </si>
  <si>
    <t>erdl1971</t>
  </si>
  <si>
    <t>ERD!L</t>
  </si>
  <si>
    <t>burada  şamata gırgır  yapılır, yazılanlarını ciddiye almayınız,  3 günlük dünya</t>
  </si>
  <si>
    <t>https://t.co/eju2k17jSt</t>
  </si>
  <si>
    <t>2014-03-19 23:11:36</t>
  </si>
  <si>
    <t>made in  turkey</t>
  </si>
  <si>
    <t>Row4129</t>
  </si>
  <si>
    <t>Etkinliğe başlar başlamaz spam atılmaz ki gavur musunuz yaa
#YirmiHezimet60BinHak</t>
  </si>
  <si>
    <t>2021-03-01 17:07:46</t>
  </si>
  <si>
    <t>calikusu06_</t>
  </si>
  <si>
    <t>Sakin ol Çalıkuşu</t>
  </si>
  <si>
    <t>CÜ Fen Bilimleri Öğretmeni.
Gazi torunu 🇹🇷
Uğrunda ölmeyeceğin bayrağın altında yaşamayacaksın🇹🇷🐺
60 bin atamaya destek için açılmıştır.</t>
  </si>
  <si>
    <t>2020-10-26 14:46:02</t>
  </si>
  <si>
    <t>Row4131</t>
  </si>
  <si>
    <t>Eee işinize gelen gavur icadı diye bi çok günü kutluyoruz😅
Ben holi festivalini istiyorum, 
rio karnavalını da yapalım, 🔥🔥🔥
domates festivalide olur😁
Ne bu böyle nekadar psikolojimizi bozan gün varsa kutluyoruz😅😅</t>
  </si>
  <si>
    <t>2021-03-01 16:51:23</t>
  </si>
  <si>
    <t>SnowHounddd</t>
  </si>
  <si>
    <t>dr.InFLames</t>
  </si>
  <si>
    <t>#sağlıkbakanlığı Uzm.Anestezist 🇹🇷
#Terazi 
#evliçifler 
#cinselterapi #çiftterapisi #seksoloji</t>
  </si>
  <si>
    <t>2019-07-20 21:12:26</t>
  </si>
  <si>
    <t>Row4140</t>
  </si>
  <si>
    <t>Arkadaşlar benim tweetlerimi niye favlamıyosunuz gavur çocuğu muyum ben</t>
  </si>
  <si>
    <t>2021-03-01 16:04:05</t>
  </si>
  <si>
    <t>hakliyaren</t>
  </si>
  <si>
    <t>Yaren</t>
  </si>
  <si>
    <t>Her telden</t>
  </si>
  <si>
    <t>2020-12-06 17:55:13</t>
  </si>
  <si>
    <t>Row4141</t>
  </si>
  <si>
    <t>İnsanlar, dini olarak sizin inanç sisteminize,değerlerinize saygı çerçevesinde inanmıyor diye “inançsız, gâvur” olmuyorlar. Hiç bir dine inanmamak da kişisel bir inanç sistemidir ve saygıyı hak eder.Bu farkındalığı kazanınca insan olabilme erdemine yaklaşmak daha da kolaylaşıyor.</t>
  </si>
  <si>
    <t>2021-03-01 15:54:29</t>
  </si>
  <si>
    <t>freudyann</t>
  </si>
  <si>
    <t>Hüseyin Berken Binay</t>
  </si>
  <si>
    <t>Ψ Uzm. Psikolojik Danışman &amp; Uzm. Klinik Psikolog| Köşe Yazarı | Yıldız Technical University PDR Doctorate | Türk PDR Derneği Batman il Başkanı</t>
  </si>
  <si>
    <t>https://t.co/kLVZtz1XEn</t>
  </si>
  <si>
    <t>2010-03-03 16:33:24</t>
  </si>
  <si>
    <t>Psikolojistan</t>
  </si>
  <si>
    <t>Adam bildiğimiz latin alfabesini Türk sanıyor, Latin o latin gavur yani 😅 Arapçayı yabancı zannediyor Kuran Harflerine yabancı bakıyor. İşte zihin işgali dediğimiz olay bu.
Yusuf Kaplan</t>
  </si>
  <si>
    <t>2021-03-15 10:38:38</t>
  </si>
  <si>
    <t>sessizmisinn</t>
  </si>
  <si>
    <t>mєrαcє'l вαhrєчn</t>
  </si>
  <si>
    <t>Nasıl bulsun seni
Can-u gönül,
Senden ibaretken.
‏١٢/٠٨/١٥</t>
  </si>
  <si>
    <t>https://t.co/noLNZSVBN1</t>
  </si>
  <si>
    <t>2020-06-28 18:44:13</t>
  </si>
  <si>
    <t>Yâr yüzü(Kayseri)</t>
  </si>
  <si>
    <t>Siz hiç Papa'ya,sen dini lidersin,Irak'a gezi düzenlemekde ne oluyor,Papa kendi işini yapsın,bu yapılanı dogru bulmuyorum diyen bir gavur milletvekili gördünüz mü?
Ama bir İmam gundeme dair konuşunca,Allah'ın ayetlerini deyince sen işine bak sen imamsın diyenler hep bizde mevcut.</t>
  </si>
  <si>
    <t>2021-03-15 10:31:46</t>
  </si>
  <si>
    <t>avmelihresul</t>
  </si>
  <si>
    <t>Melih</t>
  </si>
  <si>
    <t>Bu vatana aşık birisi
instagram : avmelihresul (takip edin)
Uluslararası İlişkiler
Gündem 
Ekonomi
Savunma sanayi
🇹🇷
köşem yok ama yazarım.</t>
  </si>
  <si>
    <t>2019-11-10 11:52:50</t>
  </si>
  <si>
    <t>yetimi hor gören, hayatı zehir eden bunca tc pasaportlu gavur hangi dine mensup? https://t.co/bjBST9ltup</t>
  </si>
  <si>
    <t>2021-03-15 10:02:59</t>
  </si>
  <si>
    <t>neruvenda</t>
  </si>
  <si>
    <t>Zeynep K</t>
  </si>
  <si>
    <t>"ben zaten divaneyim, eğlenmeye bahane arıyorum"
#banetsuad</t>
  </si>
  <si>
    <t>https://t.co/vaPV4DZfYv</t>
  </si>
  <si>
    <t>2011-07-22 03:19:23</t>
  </si>
  <si>
    <t>Row35</t>
  </si>
  <si>
    <t>Artık sizinde ümmeti ilgilendiren meselelerde fikrinizi söylemeniz 
lazım.
Müslümanlar, gavur kanunlarıyla yönetilirken, susmanın hesabını veremezsiniz.
Ben hakkımı helal etmem.... https://t.co/5VdUpAmOVK</t>
  </si>
  <si>
    <t>2021-03-15 09:19:29</t>
  </si>
  <si>
    <t>yil_bey</t>
  </si>
  <si>
    <t>Yılbey</t>
  </si>
  <si>
    <t>hiç kimse!</t>
  </si>
  <si>
    <t>2019-12-13 16:49:49</t>
  </si>
  <si>
    <t xml:space="preserve">Albani                        </t>
  </si>
  <si>
    <t>Yani demem o ki;
Hak etmeyen insanlara gereksiz anlamlar yüklemeyin o kafanızda kurup verdiğiniz değer aslında bir Halisten ibaret ve asla gerçek olmayacak.. Çünkü kafanızdaki insanla gerçek çok farklı.
Teşekkür ederim
- Sir Gavur</t>
  </si>
  <si>
    <t>2021-03-15 04:07:09</t>
  </si>
  <si>
    <t>gavuring</t>
  </si>
  <si>
    <t>gavur</t>
  </si>
  <si>
    <t>Baklava Dört-Dört-İki</t>
  </si>
  <si>
    <t>2017-08-01 02:41:43</t>
  </si>
  <si>
    <t>:( /35</t>
  </si>
  <si>
    <t>Son gavur</t>
  </si>
  <si>
    <t>2021-03-15 01:04:07</t>
  </si>
  <si>
    <t>2023trn</t>
  </si>
  <si>
    <t>KelAmaEmkli🇹🇷🇦🇿</t>
  </si>
  <si>
    <t>Korkaklar zafer anıtı dikemezler
sayın Recep Tayyip Erdoğan 🇹🇷🇹🇷🇹🇷</t>
  </si>
  <si>
    <t>2020-04-09 20:29:39</t>
  </si>
  <si>
    <t>Row125</t>
  </si>
  <si>
    <t>1.Fotoğraf ; 
Naram-Sin Steli ,Akkad dönemi.
2.Fotoğraf ;
Derbend-i Gavur ,Bir kral kabarması, Ur ||| dönemi. https://t.co/UPQK1IWIGg</t>
  </si>
  <si>
    <t>2021-03-15 01:02:12</t>
  </si>
  <si>
    <t>Row146</t>
  </si>
  <si>
    <t>Cemal Tural Paşa, #27MayısDarbesi'nden sonra 485 kişi ile birlikte tutuklattırmış olduğu Mehmed Kayalar’a Sivas Kampında gâvur eziyeti çektirdi.
Nurcu düşmanı Paşa, #Demokratlar'a karşı da kin ve nefret doluydu. 1960 öncesinde de cuntacılıktan sâbıkalıydı.
https://t.co/zjD2d3LkD0</t>
  </si>
  <si>
    <t>2021-03-15 00:22:57</t>
  </si>
  <si>
    <t>latifbedesten</t>
  </si>
  <si>
    <t>BEDESTEN</t>
  </si>
  <si>
    <t>#TarihÖğretmeni. #HürriyetçiDemokrat.
Gazeteci Latif Salihoğlu'nun Medya+Interaktif hesabı.
BEDESTEN: Değerli bilgi-fikir-yorum çarşısı.
Diğer: @salihoglulatif</t>
  </si>
  <si>
    <t>2020-10-11 17:17:09</t>
  </si>
  <si>
    <t>gavur kuzenimin benden she zamiriyle bahsettigi gun mutluluktan uyuyamamistim https://t.co/AbYOypX8oC</t>
  </si>
  <si>
    <t>2021-03-15 00:02:11</t>
  </si>
  <si>
    <t>deepdownblu</t>
  </si>
  <si>
    <t>honey</t>
  </si>
  <si>
    <t>the blessed virgin mary hoeing online ˚ ༘♡ ·˚ ₊˚ˑ༄ؘ</t>
  </si>
  <si>
    <t>2016-01-25 22:47:56</t>
  </si>
  <si>
    <t>Ⓥ  she/her</t>
  </si>
  <si>
    <t>Row159</t>
  </si>
  <si>
    <t>AH BE GAVUR İZMİR?
SENİ KAHPE GAVUR UNUTAMAZ! https://t.co/WS530tuXOZ</t>
  </si>
  <si>
    <t>2021-03-15 00:01:57</t>
  </si>
  <si>
    <t>MEHMETIMAM13</t>
  </si>
  <si>
    <t>MEHMET IMAM</t>
  </si>
  <si>
    <t>Hiçbir Güç,
Özgür Pomakistan Davamızdan Alıkoyamaz!
Pomakistan Topraklarımızdan Son İşgalcı Gidinceye Kadar, 
Mücadelemiz Devam Edecektir!</t>
  </si>
  <si>
    <t>2020-03-15 01:01:42</t>
  </si>
  <si>
    <t>Suudi Arabistan, ABD ve Gavur Yunan ortalığı karıştırma peşinde. Yakında kokusu çıkar. Önümüzde 2 seçenek var. Ya savaşacağız ya Doğu Akdeniz'de geri adım atacağız.</t>
  </si>
  <si>
    <t>2021-03-14 23:58:53</t>
  </si>
  <si>
    <t>SendeMiAhmet</t>
  </si>
  <si>
    <t>Ah - MeT</t>
  </si>
  <si>
    <t>Korkarsanız Kaybedersiniz.
*Prensesinin Babası*
BeşiktaşK ⭐⭐ ⭐
#AhbapPlatformu</t>
  </si>
  <si>
    <t>2012-01-29 12:16:16</t>
  </si>
  <si>
    <t>Jupiter,</t>
  </si>
  <si>
    <t>Tüm veriler ortada len kabak gibi. Kabak gibi prtada. Abi siktiringidin sıçarım böyle ödül törenine.  Gavur dölleri https://t.co/0vexNdTOrL</t>
  </si>
  <si>
    <t>2021-03-14 23:57:30</t>
  </si>
  <si>
    <t>Thetisauraa</t>
  </si>
  <si>
    <t>Amélie</t>
  </si>
  <si>
    <t>J'ai vendu mon âme à l'art et au taekook.
@sebnemferah</t>
  </si>
  <si>
    <t>https://t.co/cVMND2dqgV</t>
  </si>
  <si>
    <t>2020-03-21 14:24:53</t>
  </si>
  <si>
    <t>Pufin</t>
  </si>
  <si>
    <t>10 soru mat acık uclu mu olur gavur muyuz biz aq</t>
  </si>
  <si>
    <t>2021-03-14 23:29:32</t>
  </si>
  <si>
    <t>zflll00</t>
  </si>
  <si>
    <t>x</t>
  </si>
  <si>
    <t>yazı</t>
  </si>
  <si>
    <t>2021-01-05 12:07:36</t>
  </si>
  <si>
    <t>Yemiyorsaniz gargara yapın. Türkiye'de senin gibi yöneticiler yüzünden futbol bitti. Taraftar ayristi. Milleti birbirine düşman ettiniz sizin yaptığınızı gavur yapmadi be ahlaksız herif https://t.co/J8y2Kg73Gq</t>
  </si>
  <si>
    <t>2021-03-14 23:04:20</t>
  </si>
  <si>
    <t>shehzade40</t>
  </si>
  <si>
    <t>yavuz han</t>
  </si>
  <si>
    <t>GOK TENGRİ TURKU KORU.! Burda yazılanların yatırım tavsiyesi kapsamında değerlendirilmemesi önemle rica olunur... Anormal Polis 🤣🤣🤣</t>
  </si>
  <si>
    <t>2012-05-27 20:31:55</t>
  </si>
  <si>
    <t>Twitter’dan tanışıp evlenen bir çift görücü usulünden daha iyi tanıyorsunuz insanları sosyal medyadan diyorlar. Düşünsenize bana gelen görücü Twitter’ıma bakıyor sonra annesi şey diyormuş yavrum bu kız gavur toure moure bir şeyler yazıyor diye 😂😂😂</t>
  </si>
  <si>
    <t>2021-03-14 22:22:43</t>
  </si>
  <si>
    <t>minikmathteach</t>
  </si>
  <si>
    <t>Alya Toure ama Akhisarspor futbolcusu olmayan</t>
  </si>
  <si>
    <t>İlköğretim Matematik Öğretmeni/ Cü/ 🇹🇷/kendi halinde canı ne isterse/ herkesin hayatına kimse garışamaz</t>
  </si>
  <si>
    <t>2020-12-15 22:18:26</t>
  </si>
  <si>
    <t>Sivas Merkez, Sivas</t>
  </si>
  <si>
    <t>Sanırım birileri  bu sene Türkiyeye Taşınıyor 😌👈
|Gavur diyarından firar başlamıştır |⏱</t>
  </si>
  <si>
    <t>2021-03-14 22:15:50</t>
  </si>
  <si>
    <t>Kalpyardan97</t>
  </si>
  <si>
    <t>Kalpyardan☆</t>
  </si>
  <si>
    <t>Kitaplardaki insanları sokaktakilerden daha çok sevdim...📚\ Muallime 🖋
لم أكن يومًا وحدي؛ الله معي</t>
  </si>
  <si>
    <t>2020-11-28 17:02:20</t>
  </si>
  <si>
    <t>Almaya 🇩🇪 Türkiye 🇹🇷 Arası</t>
  </si>
  <si>
    <t>Peygamber sav ebu talibe yalvardı güzel ahlak tatlı dil ile İslama girmesi için şimdiki Müslümanlar bu gavur diyor sırtını dönüyor arkadaşım islamda böyle birşey yok bildiğini anlat söyle zaten karşındaki akıllıysa anlar uyanır mevzuyu araştırır değilse bu senin suçun değil.</t>
  </si>
  <si>
    <t>2021-03-14 22:10:20</t>
  </si>
  <si>
    <t>Frknofz</t>
  </si>
  <si>
    <t>Furkan Oflaz</t>
  </si>
  <si>
    <t>Millet olarak her okuduğumuza İnanmamayı öğrenmek zorundayız.</t>
  </si>
  <si>
    <t>2021-01-02 00:51:58</t>
  </si>
  <si>
    <t>Kangal, Sivas</t>
  </si>
  <si>
    <t>Kahrolsun gavur hanım ablalar ve benim teknoloji özürlülüğüm @nullkullanici</t>
  </si>
  <si>
    <t>2021-03-14 21:34:07</t>
  </si>
  <si>
    <t>icedcoffeeprin</t>
  </si>
  <si>
    <t>Yağmur bi sus</t>
  </si>
  <si>
    <t>🦋</t>
  </si>
  <si>
    <t>2020-09-30 01:24:53</t>
  </si>
  <si>
    <t>Gavur olmasan seni alırdım çocuk</t>
  </si>
  <si>
    <t>2021-03-14 20:30:03</t>
  </si>
  <si>
    <t>kvnseyma</t>
  </si>
  <si>
    <t>Mecnun 🥸</t>
  </si>
  <si>
    <t>https://t.co/KgBpf212Fw</t>
  </si>
  <si>
    <t>2019-09-09 23:58:00</t>
  </si>
  <si>
    <t xml:space="preserve">Sanane </t>
  </si>
  <si>
    <t>Row341</t>
  </si>
  <si>
    <t>Şimdi bunu anama desem yine ‘gavur hoca sen ne biliyorsun ki’ diyecek🤦🏻‍♂️ https://t.co/pHcpEcK3d9</t>
  </si>
  <si>
    <t>2021-03-14 19:07:02</t>
  </si>
  <si>
    <t>birazayaz</t>
  </si>
  <si>
    <t>🗣busümeyyeNeyapsın</t>
  </si>
  <si>
    <t>Kaygılarım ve ben 75 milyon bir aileyiz🎖</t>
  </si>
  <si>
    <t>2019-04-15 12:21:07</t>
  </si>
  <si>
    <t>Row378</t>
  </si>
  <si>
    <t>Gidip gavur makarnası yiyecektik rezervasyon ile alıyorlarmış onun için ter Armadaya gittik 😒 neyse geldik işkembe içiyoruz https://t.co/o0s1kAt325</t>
  </si>
  <si>
    <t>2021-03-14 18:23:04</t>
  </si>
  <si>
    <t>bangarmy7</t>
  </si>
  <si>
    <t>armybomb💣</t>
  </si>
  <si>
    <t>öylesine yaşıyoruz</t>
  </si>
  <si>
    <t>2017-03-27 17:10:03</t>
  </si>
  <si>
    <t>Hüseyin: arapça
Can: farsça
Ben: türküm
Yorumlarda görüyorum 'falanca bebeğine gavur ismi vermiş çıkçıkçık' yazana  direkt bu infoyu suratlarına çarpıyorum. Alex de koyar luna da size ne kardeşim</t>
  </si>
  <si>
    <t>2021-03-14 18:09:01</t>
  </si>
  <si>
    <t>CanChalamet</t>
  </si>
  <si>
    <t>CanCanCan</t>
  </si>
  <si>
    <t>I'm your inspire ⭐</t>
  </si>
  <si>
    <t>2014-07-18 18:35:42</t>
  </si>
  <si>
    <t>Row424</t>
  </si>
  <si>
    <t>Zaman makinesini sırf bitcoin almak için kullanmak isterdim hayvanötesi arttı gavur icadı</t>
  </si>
  <si>
    <t>2021-03-14 17:43:19</t>
  </si>
  <si>
    <t>Resmenskandal</t>
  </si>
  <si>
    <t>Ruknettin KamulaştırmaSevdalısı</t>
  </si>
  <si>
    <t>Kendimden tam randıman alamıyorum</t>
  </si>
  <si>
    <t>2010-07-07 02:13:49</t>
  </si>
  <si>
    <t>Dört bir yanım gavur gibi düşman dolu</t>
  </si>
  <si>
    <t>2021-03-14 17:36:12</t>
  </si>
  <si>
    <t>seydahtpglu</t>
  </si>
  <si>
    <t>Şeyda Hatipoğlu</t>
  </si>
  <si>
    <t>27.03 🤍</t>
  </si>
  <si>
    <t>2019-05-18 22:57:48</t>
  </si>
  <si>
    <t>Gavur portakalı.. https://t.co/6K8Y3ln8YE</t>
  </si>
  <si>
    <t>2021-03-14 15:48:23</t>
  </si>
  <si>
    <t>kanteremel</t>
  </si>
  <si>
    <t>Wert..</t>
  </si>
  <si>
    <t>Yeni hesap🤙</t>
  </si>
  <si>
    <t>2021-03-03 20:21:22</t>
  </si>
  <si>
    <t>Gavur müziği ile Spor yapmak istemeyenlere tavsiye😁
https://t.co/SIAt1f4Kki</t>
  </si>
  <si>
    <t>2021-03-14 15:38:45</t>
  </si>
  <si>
    <t>Dolunay_1071</t>
  </si>
  <si>
    <t>Türkân🤘🇹🇷𐱅𐰼𐰇𐰰 🇹🇷Kayı Boyu🇹🇷🤘</t>
  </si>
  <si>
    <t>☝🇹🇷🤘🇹🇷
Herkes gibi değiliz sıradan, Hamdolsun Türk yaratmış Yaradan...🇹🇷</t>
  </si>
  <si>
    <t>2020-08-18 21:09:18</t>
  </si>
  <si>
    <t>Hedef Kızıl Elma 🏹🤘🇹🇷</t>
  </si>
  <si>
    <t>neyse ben ders calismaya gidiyorum meydani bu gavur oglu gavurlara birakmamak lazim</t>
  </si>
  <si>
    <t>2021-03-14 14:34:19</t>
  </si>
  <si>
    <t>suslanaygesul</t>
  </si>
  <si>
    <t>âygeşül #uygurlarıduy</t>
  </si>
  <si>
    <t>boş zamanlarımda torbacılık yapıyorum                                                                          burda yoksam, burdayımdır👉🏻 @aygesulfalan</t>
  </si>
  <si>
    <t>2020-08-19 17:17:50</t>
  </si>
  <si>
    <t>Uzun bi aradan sonra #Pazar kahvaltısı
Gavur dağı salatasını yorumlayarak gavur ovası yaptım. https://t.co/nvgSvJxOUE</t>
  </si>
  <si>
    <t>2021-03-14 13:40:48</t>
  </si>
  <si>
    <t>huseyinozturk87</t>
  </si>
  <si>
    <t>𝓗𝓾̈𝓼𝓮𝔂𝓲𝓷 𝓞̈𝔃𝓽𝓾̈𝓻𝓴 🇹🇷</t>
  </si>
  <si>
    <t>@jandarma 08/18 @DosemealtBel 18/18 @Anadolu_Univ - Kamu Yönetimi 👨🏻‍🎓 @acikveuzaktan - Adalet ⚖️ 110. Dönem Kaymakam Adayı</t>
  </si>
  <si>
    <t>2014-07-16 18:27:02</t>
  </si>
  <si>
    <t>#DOHOL son iki günde BOFA 17 m lot aldı. Eğer p.tesi kusmazsa bu gavur aldı demektir pozitif, pozisyonumuz long. Ama eğer sabah açılışta kusmaya başlarsa, çoğunu bir günde verir o zaman da şortları giyeriz. 
Yani bin gavurun sırtına sana para kazandırsın, bu kadar kolay yahuu https://t.co/CLUf55TjAD</t>
  </si>
  <si>
    <t>2021-03-14 13:40:06</t>
  </si>
  <si>
    <t>xmahcurx</t>
  </si>
  <si>
    <t>Admiral DONITZ</t>
  </si>
  <si>
    <t>RIZKI VEREN HUDADIR KULA MINNET EYLEMEM.</t>
  </si>
  <si>
    <t>2016-10-08 19:16:11</t>
  </si>
  <si>
    <t>ankaralı bir taksici abim der ki; 
‘’uber diyim... gavur icadı diyim... anliyin mi abeğ?’’</t>
  </si>
  <si>
    <t>2021-03-14 12:24:04</t>
  </si>
  <si>
    <t>tunayani</t>
  </si>
  <si>
    <t>tunahan özer</t>
  </si>
  <si>
    <t>UI&amp;UX Designer</t>
  </si>
  <si>
    <t>2011-07-08 22:11:43</t>
  </si>
  <si>
    <t>Seni seviyoruz gavur padişahımız #14MartTıpBayramı #SultanİkinciMahmud https://t.co/h9tpkRL4Zs</t>
  </si>
  <si>
    <t>2021-03-14 12:11:28</t>
  </si>
  <si>
    <t>Ndy71264857Gn</t>
  </si>
  <si>
    <t>Alem-i Ulema</t>
  </si>
  <si>
    <t>I drink and I know things...That's what I do</t>
  </si>
  <si>
    <t>2019-07-09 09:36:34</t>
  </si>
  <si>
    <t>Row776</t>
  </si>
  <si>
    <t>İslam'ı yönetenler dini konularla bilimsel konuları karıştırdıkları için bakış açıları sonucu Bilim düşmanı kesildiler. Hala bilime gavur icadı diyenler var.</t>
  </si>
  <si>
    <t>2021-03-14 10:57:38</t>
  </si>
  <si>
    <t>yusuf3161</t>
  </si>
  <si>
    <t>twitır mivıtır</t>
  </si>
  <si>
    <t>Anti kanserojen,organik meyve sebze=SUPER DAMLAMATİK=
 http://t.co/s1LRmme7Ma</t>
  </si>
  <si>
    <t>http://t.co/lvH2hRNtEH</t>
  </si>
  <si>
    <t>2010-02-25 11:25:05</t>
  </si>
  <si>
    <t>Turkey Creek, IN</t>
  </si>
  <si>
    <t>Türk düşmanlığı yaparak İslamcı olamazsın. Gâvur olursun.
#AndımızİçinAntİçtik</t>
  </si>
  <si>
    <t>2021-03-14 10:15:04</t>
  </si>
  <si>
    <t>BayboraBozkurt</t>
  </si>
  <si>
    <t>Baybora Bozkurt</t>
  </si>
  <si>
    <t>Türkçü Yazar</t>
  </si>
  <si>
    <t>2020-12-14 22:34:45</t>
  </si>
  <si>
    <t>Row821</t>
  </si>
  <si>
    <t>Hatta bu yüzden “Gâvur Padişah” olarak isimlendiriliyor ve tepki görüyor.
İşte 2. Mahmut, 1827’de ilk tıp okulu Cerrahhane’yi kuruyor.
Günlerden 14 Mart.
Yine böyle güneşli bir Mart sabahı.
14 Mart Tıp Bayramı buradan başlıyor, hepimize kutlu olsun:)</t>
  </si>
  <si>
    <t>2021-03-14 09:44:30</t>
  </si>
  <si>
    <t>drbulentpolat</t>
  </si>
  <si>
    <t>Bulent Polat</t>
  </si>
  <si>
    <t>Florence Nightingale hastanesi-Istanbul</t>
  </si>
  <si>
    <t>https://t.co/V09gYREB60</t>
  </si>
  <si>
    <t>2015-05-23 09:53:07</t>
  </si>
  <si>
    <t>Kalp cerrahı</t>
  </si>
  <si>
    <t>#TürkiyeninEnGüzelŞehri
Bırakın biz "Gavur" İzmir Olalım.
Çekirdek'e "Çiğdem" 
Simit'e "Gevrek" diyelim https://t.co/brqN9EOrGi</t>
  </si>
  <si>
    <t>2021-03-14 01:03:52</t>
  </si>
  <si>
    <t>GALATES3</t>
  </si>
  <si>
    <t>GALATES</t>
  </si>
  <si>
    <t>230718</t>
  </si>
  <si>
    <t>2020-06-01 21:53:58</t>
  </si>
  <si>
    <t>Eben şeytan senin gavur tohumu</t>
  </si>
  <si>
    <t>2021-03-14 00:37:25</t>
  </si>
  <si>
    <t>ayseuzunogluu__</t>
  </si>
  <si>
    <t>Ayşe Nur❄️</t>
  </si>
  <si>
    <t>https://t.co/fLzOCEUdMJ</t>
  </si>
  <si>
    <t>2012-02-18 10:15:45</t>
  </si>
  <si>
    <t>Row966</t>
  </si>
  <si>
    <t>Allah'dan korksak gavur olmazdık</t>
  </si>
  <si>
    <t>2021-03-14 00:11:41</t>
  </si>
  <si>
    <t>dua gökhan lipa</t>
  </si>
  <si>
    <t>98 model level 100</t>
  </si>
  <si>
    <t>Row968</t>
  </si>
  <si>
    <t>Almancı Ömer amcamın bir sözü var "Gavur yapıyor bu sporu". https://t.co/wuBwzCvxiL</t>
  </si>
  <si>
    <t>2021-03-14 00:08:04</t>
  </si>
  <si>
    <t>unalcebii</t>
  </si>
  <si>
    <t>Ünal ÇEBİ</t>
  </si>
  <si>
    <t>Karga kanadıyla kartal gibi uçulmaz.</t>
  </si>
  <si>
    <t>2019-07-06 16:01:05</t>
  </si>
  <si>
    <t>Row992</t>
  </si>
  <si>
    <t>Şimdi soru şu biz gavur muyuz da meselelere dini referanslarla bakmayacağız? Siz, konulara Batı'nın gözlüğüyle bakarsanız İslam'ın dediklerinden incinirsiniz de yorulursunuz da. Siyasetin yükünü artırıyormuş, yalan.İslam'ın konu hakkındaki hükmü niye yük artırsın?
@AvOzlemZengin https://t.co/tyeevIzc2k</t>
  </si>
  <si>
    <t>2021-03-13 23:50:52</t>
  </si>
  <si>
    <t>YavuzSelimAkd</t>
  </si>
  <si>
    <t>Yavuz Selim Akdeniz</t>
  </si>
  <si>
    <t>Sivas CÜ - Veteriner Fakültesi</t>
  </si>
  <si>
    <t>2015-09-22 10:40:58</t>
  </si>
  <si>
    <t xml:space="preserve">Sivas - Tokat </t>
  </si>
  <si>
    <t>Gavur işini yaparken kimsenin sesini çıkmaz, hocalar sesini çıkarmayınca yatıyor olur, doğruyu söylese yani işini yapsa bu sefer de olay olur. Ne istiyorsunuz bi anlayamadım gitti.</t>
  </si>
  <si>
    <t>2021-03-13 23:39:48</t>
  </si>
  <si>
    <t>AbdulbagiSimsek</t>
  </si>
  <si>
    <t>Abdulbagi Şimşek</t>
  </si>
  <si>
    <t>🌻| Ankara Üniversitesi İlahiyat Fakültesi |
KKÜ Bilgisayar Programcılığı</t>
  </si>
  <si>
    <t>2020-02-19 22:54:28</t>
  </si>
  <si>
    <t>Bizi tankla tüfekle roketle yenemezler bu gavur hicbir tasin altını boş bırakmıyor. Demem o ki Şeytan imanımızı çalmaya çalışıyor.  Bu gavurda aileyi yıkarak ahlaksızlığı meşru göstererek. Turkiyeyi fakirleştirirek köle ülke haline getiriyor.</t>
  </si>
  <si>
    <t>2021-03-13 23:22:43</t>
  </si>
  <si>
    <t>Demir_berat061</t>
  </si>
  <si>
    <t>Berat Demir</t>
  </si>
  <si>
    <t>https://t.co/E6R0qw3zWL</t>
  </si>
  <si>
    <t>2019-12-18 22:13:43</t>
  </si>
  <si>
    <t>Trabzon Merkez, Trabzon</t>
  </si>
  <si>
    <t>Row1045</t>
  </si>
  <si>
    <t>gavur şuna 10 dolar veriyo benim 80 tiel vermem lazım nefes aldır be cennet vatan https://t.co/AbJDPQBRdA</t>
  </si>
  <si>
    <t>2021-03-13 22:52:30</t>
  </si>
  <si>
    <t>yvchiru</t>
  </si>
  <si>
    <t>lol</t>
  </si>
  <si>
    <t>kobra murat fanı</t>
  </si>
  <si>
    <t>2020-10-06 19:48:18</t>
  </si>
  <si>
    <t>Düşünmem gereken şeyler o kadar fazla ki birini düşünüp diğerini düşünmezsem haksızlık olur diyerek oturdum  gavur ölüsünün gavur olmayan ölülerden neden daha ağır olduğunu düşünüyorum.</t>
  </si>
  <si>
    <t>2021-03-13 22:37:57</t>
  </si>
  <si>
    <t>Niihalc</t>
  </si>
  <si>
    <t>Nihal</t>
  </si>
  <si>
    <t>👫👼</t>
  </si>
  <si>
    <t>2013-08-02 12:58:32</t>
  </si>
  <si>
    <t>#handewefuckyouridiotfans keşke komşun olsam ağzına scardim gavur piç</t>
  </si>
  <si>
    <t>2021-03-13 22:33:39</t>
  </si>
  <si>
    <t>Ejdjej17</t>
  </si>
  <si>
    <t>emre</t>
  </si>
  <si>
    <t>2021-02-18 22:52:24</t>
  </si>
  <si>
    <t>Row1079</t>
  </si>
  <si>
    <r>
      <t/>
    </r>
    <r>
      <rPr>
        <sz val="11"/>
        <color rgb="FF000000"/>
        <rFont val="Calibri"/>
        <family val="2"/>
        <scheme val="minor"/>
      </rPr>
      <t xml:space="preserve">Püüü hepsi gavur https://t.co/Nfhkc7ZT0k </t>
    </r>
    <r>
      <rPr>
        <u/>
        <sz val="11"/>
        <color rgb="FF1155cc"/>
        <rFont val="Calibri"/>
        <family val="2"/>
        <scheme val="minor"/>
      </rPr>
      <t>https://t.co/z3VUgpvBu0</t>
    </r>
  </si>
  <si>
    <t>2021-03-13 22:29:09</t>
  </si>
  <si>
    <t>sirmaecem</t>
  </si>
  <si>
    <t>Sırma Ecem</t>
  </si>
  <si>
    <t>After all, tomorrow is another day.</t>
  </si>
  <si>
    <t>2017-10-25 17:35:04</t>
  </si>
  <si>
    <t>Row1094</t>
  </si>
  <si>
    <t>Kadir'e gavur gibi vurdular içim acıdı #kardeslerimicin</t>
  </si>
  <si>
    <t>2021-03-13 22:17:54</t>
  </si>
  <si>
    <t>theeilay</t>
  </si>
  <si>
    <t>ilayko</t>
  </si>
  <si>
    <t>(: AhLay sonsuzum</t>
  </si>
  <si>
    <t>2020-12-30 01:34:53</t>
  </si>
  <si>
    <t>Row1158</t>
  </si>
  <si>
    <t>Sen, hakkında konuştuğum en güzel gavur... https://t.co/x3JCXFqj4K</t>
  </si>
  <si>
    <t>2021-03-13 21:50:06</t>
  </si>
  <si>
    <t>Canernavruz</t>
  </si>
  <si>
    <t>Caner</t>
  </si>
  <si>
    <t>Fenerbahçe’li olduğum için kalp rahatsızlıklarım var - Kriminolog adayı</t>
  </si>
  <si>
    <t>2020-12-28 19:47:16</t>
  </si>
  <si>
    <t>Row1167</t>
  </si>
  <si>
    <t>TÜRKİYENİN BAŞARISIZLIĞINA KİM SEVİNİR YUNAN SEVİNİR,ERMENİ SEVİNİR,YAHUDİ SEVİNİR İÇİMİZDEKİ GAVUR AŞIKLARI DA SEVİNİR</t>
  </si>
  <si>
    <t>2021-03-13 21:40:10</t>
  </si>
  <si>
    <t>blacklyonb</t>
  </si>
  <si>
    <t>bkarslan🇹🇷</t>
  </si>
  <si>
    <t>rt yaptığım herşeye katılıyorum anlamı çıkmaz
katılmıyorum anlamı da
yanlışı babam da yapsa eleştiririm🇹🇷</t>
  </si>
  <si>
    <t>2014-01-06 22:02:49</t>
  </si>
  <si>
    <t>Row1180</t>
  </si>
  <si>
    <t>Gavur icadı diyorlar ama en son model telefon kullanıyorlar. https://t.co/VcQm27gn46</t>
  </si>
  <si>
    <t>2021-03-13 21:32:00</t>
  </si>
  <si>
    <t>FerihaZTRK3</t>
  </si>
  <si>
    <t>Feriha ÖZTÜRK</t>
  </si>
  <si>
    <t>2018-05-08 18:12:54</t>
  </si>
  <si>
    <t>Row1184</t>
  </si>
  <si>
    <t>Ulan teres, siken ecdadın da, sikilen gavur tohumu mu? Ne günahı var zavallı şeyh efendi ve ailesinin? https://t.co/mLgb2nzmN7</t>
  </si>
  <si>
    <t>2021-03-13 21:30:37</t>
  </si>
  <si>
    <t>zorveriza</t>
  </si>
  <si>
    <t>Baytar Rasim</t>
  </si>
  <si>
    <t>Memleket Sevdasından</t>
  </si>
  <si>
    <t>2021-02-12 10:51:24</t>
  </si>
  <si>
    <t>Row1254</t>
  </si>
  <si>
    <t>El oğlu vatandaşa destek veriyor, IBAN vermiyor, tahsisli sermaye yapmıyor. Şu dünyada gavur olmak vardı.</t>
  </si>
  <si>
    <t>2021-03-13 21:00:22</t>
  </si>
  <si>
    <t>paramator</t>
  </si>
  <si>
    <t>Şenol Onay (Yedek)</t>
  </si>
  <si>
    <t>Yazar, Horgeneral, Türk Silahsız Kuvvetleri Başkomutanı, borsa peygamberi, ekomünist, futbolog, yokluk fonu reisi, para doktoru, düş hekimi, beyaz zenci</t>
  </si>
  <si>
    <t>https://t.co/EhSAmhyCD0</t>
  </si>
  <si>
    <t>2019-10-04 21:23:27</t>
  </si>
  <si>
    <t>Row1286</t>
  </si>
  <si>
    <t>Ulan eğer Türksen “ Türküm, doğruyum, çalışkanım” diye başlayan bir andı Türk çocuklarının söylemesinden neden rahatsız olursun ki? Gavur musunuz lan siz? Nesiniz, açıkça söyleyin de biz de bilelim artık.</t>
  </si>
  <si>
    <t>2021-03-13 20:11:13</t>
  </si>
  <si>
    <t>MetehanBumin</t>
  </si>
  <si>
    <t>Metehan Bumin 🇹🇷🇦🇿</t>
  </si>
  <si>
    <t>Türk milliyetçisi, tarih, jeopolitik, savunma sanayi, dış politika, teknoloji</t>
  </si>
  <si>
    <t>2016-05-22 15:57:09</t>
  </si>
  <si>
    <t>Row1296</t>
  </si>
  <si>
    <t>Sanki Kayserispor gavur takımı spiker götünü yırtıyor Galatasaray gol attı diye  #Kayserispor</t>
  </si>
  <si>
    <t>2021-03-13 19:51:49</t>
  </si>
  <si>
    <t>aligurbaz</t>
  </si>
  <si>
    <t>Ali Gürbaz</t>
  </si>
  <si>
    <t>2010-09-26 07:49:11</t>
  </si>
  <si>
    <t xml:space="preserve">Kayseri </t>
  </si>
  <si>
    <t>Row1302</t>
  </si>
  <si>
    <t>3 arkadaş tatil planı yapıyoruz, arkadaşın biri gavur gibi zengin  Maldivler yada Dubai'ye gidelim diyor..
Diğeri ; Kızılcahamam kaplıcalarına gidelim diyor.
Bende leblebi alırız Çorum'a gidelim diyorum :))
Uzlaşmadık ama bana her yer  Ankara..</t>
  </si>
  <si>
    <t>2021-03-13 19:45:09</t>
  </si>
  <si>
    <t>LimonSirkesi1</t>
  </si>
  <si>
    <t>Zûmra 🇹🇷</t>
  </si>
  <si>
    <t>Bir zamanlar biz de Millet, hem nasıl Milletmişiz.Gelmişiz dünyaya MiLLiYET  nedir öğretmişiz..🇹🇷 🤘</t>
  </si>
  <si>
    <t>2019-05-10 03:28:31</t>
  </si>
  <si>
    <t>Mehmet Akif Ersoy</t>
  </si>
  <si>
    <t>Hayattan zevk alınmasının önünde engel oluşturan insanları sevmiyorum. Tutucu ve muhafazakarlar uzak ola. Aterkiller de. Burası gavur bir kadının hesabıdır. Kontrolcü, kısıtlayıcı vs.</t>
  </si>
  <si>
    <t>2021-03-13 19:22:10</t>
  </si>
  <si>
    <t>GiuliaTheBlack1</t>
  </si>
  <si>
    <t>GiuliaTheBlackwidow</t>
  </si>
  <si>
    <t>2021-03-12 13:58:03</t>
  </si>
  <si>
    <t>Row1338</t>
  </si>
  <si>
    <t>Kocam gavur memleketlere gidip bana çikilat getirmiştir https://t.co/gygLrC4zPZ</t>
  </si>
  <si>
    <t>2021-03-13 18:27:36</t>
  </si>
  <si>
    <t>sutkaymagi</t>
  </si>
  <si>
    <t>🐥</t>
  </si>
  <si>
    <t>2020-09-19 12:01:10</t>
  </si>
  <si>
    <t>Row1352</t>
  </si>
  <si>
    <t>Surete etme nazar, sirete bak arif isen,
Cam gibi cevher-i imanda nümayan olmaz.
Benim İtikadımca;
Başı açık olmakla gavur, Tesettür ile de Müslüman olmaz bu alem!
Anlayana...</t>
  </si>
  <si>
    <t>2021-03-13 17:50:51</t>
  </si>
  <si>
    <t>_ayLa____</t>
  </si>
  <si>
    <t>༄ CESUR &amp; GüZeL ོ</t>
  </si>
  <si>
    <t xml:space="preserve">Cesur insan korkmayan değil, korkusunu fethedendir... </t>
  </si>
  <si>
    <t>2013-07-20 23:28:18</t>
  </si>
  <si>
    <t>Türk hastaneleri ve Türk hekimlere güvenmemiş,gavur hekimlere teslim etmiş mübarek canını.</t>
  </si>
  <si>
    <t>2021-03-13 17:12:30</t>
  </si>
  <si>
    <t>CelilILMAZ</t>
  </si>
  <si>
    <t>Celil Yılmaz</t>
  </si>
  <si>
    <t>2020-08-21 17:36:49</t>
  </si>
  <si>
    <t>Row1366</t>
  </si>
  <si>
    <t>Yazıklar olsun gavur olsa vicdan yapardı gavur olsa adaletli olurdu @lutfielvan @RTErdogan 
#SnElvanÖgrtKabulEdiniz</t>
  </si>
  <si>
    <t>2021-03-13 17:10:40</t>
  </si>
  <si>
    <t>NeDemBakiNeGam</t>
  </si>
  <si>
    <t>Edebiyat Yolunda</t>
  </si>
  <si>
    <t>Dışı mutlu
İçi umutlu</t>
  </si>
  <si>
    <t>2017-01-08 21:29:32</t>
  </si>
  <si>
    <t xml:space="preserve">Konya </t>
  </si>
  <si>
    <t>Bizim Orda Gâvur zulmü diye tabir var. Dedikleri şey Bu Olsa Gerek
#SırdancıBedoYalnızDeğildir https://t.co/raTxc7Ki5d</t>
  </si>
  <si>
    <t>2021-03-13 16:48:40</t>
  </si>
  <si>
    <t>gabaktepe</t>
  </si>
  <si>
    <t>Gabaktepe</t>
  </si>
  <si>
    <t>üstümde ot bitmiyor</t>
  </si>
  <si>
    <t>2019-07-17 16:30:27</t>
  </si>
  <si>
    <t>Rus Çarı kimden nefret etmesi gerektiğini çok iyi biliyor. "Gavur padişah" II. Mahmud Osmanlı Devleti'nin ömrünü yüz yıl uzattı. https://t.co/2FpNIA9oCI</t>
  </si>
  <si>
    <t>2021-03-13 16:03:19</t>
  </si>
  <si>
    <t>HBasguney</t>
  </si>
  <si>
    <t>Hakkı Başgüney</t>
  </si>
  <si>
    <t>Akademisyen Beykoz Üniversitesi-Boğaziçi Üniversitesi. Sinefil. Paris, İstanbul ve Galatasaray sever.</t>
  </si>
  <si>
    <t>2020-04-02 16:48:31</t>
  </si>
  <si>
    <t>Gazeteci @oktanerdikmen’in aktardığına göre Almanya’da maske satışına aracılık yapıp komisyon aldıkları belirlenen üç milletvekili istifa etmiş. Ünlü Der Spiegel dergisi, iktidardaki Merkel’in partisi CDU’yu €DU diye kapak yapmış.
Sadece düşünün; gavur, ahlak, Batı... https://t.co/iKtcr7aZUB</t>
  </si>
  <si>
    <t>2021-03-13 15:36:14</t>
  </si>
  <si>
    <t>muratkantekin</t>
  </si>
  <si>
    <t>Murat KANTEKİN</t>
  </si>
  <si>
    <t>İBB Başkan Danışmanı / Kamu Yön. - Sosyoloji / Futbol Hakemi / HUBYAR’lı “İnsanlar ya dinde ya da yaratılışta kardeştir.” Hz. Ali / MenekşeM ❤️</t>
  </si>
  <si>
    <t>https://t.co/0DMjWvctIH</t>
  </si>
  <si>
    <t>2010-04-10 13:53:37</t>
  </si>
  <si>
    <t>İstanbul-Tokat /TÜRKİYE</t>
  </si>
  <si>
    <t>Row1423</t>
  </si>
  <si>
    <t>#koronavirüs #covid19
Allah'ın rabbimin izniyle bu salgın da geçecek
Ama 300 yıl geçse #kolonya #maske #dezenfektan ve temizlik ürünlerini 5 katına satan #fırsatdüşkünü sözde müslümanları da 
#gavur #kafir dediğin adamların aynı ürünleri yarı fiyatına sattığını da UNUTMAYACAĞZ</t>
  </si>
  <si>
    <t>2021-03-13 14:47:35</t>
  </si>
  <si>
    <t>dintrais</t>
  </si>
  <si>
    <t>Tutumlu Titiz Tengiz</t>
  </si>
  <si>
    <t>Hepsi yaralar, sonuncusu öldürür...</t>
  </si>
  <si>
    <t>2018-07-24 15:32:49</t>
  </si>
  <si>
    <t>Allah,dinimizi diyanetimizi,vatanımızı,bayrağımızı gavur esaretinden kurtaran Mustafa Kemal #Atatürk ‘ten binlerce kez razı olsun,gani gani rahmet eylesin.</t>
  </si>
  <si>
    <t>2021-03-13 13:48:25</t>
  </si>
  <si>
    <t>FeridunTasci20</t>
  </si>
  <si>
    <t>Feridun Taşcı</t>
  </si>
  <si>
    <t>Hak bildiğim yolda yalnız da olsa yürürüm.Allah herkese akıl ve vücut sağlığı versin. Köyümden,OKU. دیروز به جهان امدم و یه روزی  از جهان می روم.</t>
  </si>
  <si>
    <t>2014-10-25 12:24:24</t>
  </si>
  <si>
    <t xml:space="preserve">AtaTürkiye Beşiktaş Denizli </t>
  </si>
  <si>
    <t>Row1461</t>
  </si>
  <si>
    <t>Gavur alfabesi kullananlar bu resimin soldan sağa olduğunu savunuyorlar. Hiç öyle birşey olabilir mi? Gerçek olabilir mi? Ama arrap alfabesi kullananlar sağdan sola yani doğru olanı görürümüş. https://t.co/bDogogTo54</t>
  </si>
  <si>
    <t>2021-03-13 13:25:12</t>
  </si>
  <si>
    <t>cengiz192837465</t>
  </si>
  <si>
    <t>Cengiz ATA Otuzüçon</t>
  </si>
  <si>
    <t>Parodi hesap. Yıkıcı değil, yapıcı. Saygılar...</t>
  </si>
  <si>
    <t>2020-12-17 22:44:27</t>
  </si>
  <si>
    <t>Row1484</t>
  </si>
  <si>
    <t>1 kuruş zaten ödenmez
Belki kuruşta ödenmemiş euro dolar ödenmiştir
Sonuçta dindar Bi insan ama gavur parası da değerli yani
Nakitoğlu napsın https://t.co/iy3e7TBJPv</t>
  </si>
  <si>
    <t>2021-03-13 12:44:18</t>
  </si>
  <si>
    <t>Eref75347266</t>
  </si>
  <si>
    <t>Recepp</t>
  </si>
  <si>
    <t>2020-06-01 11:21:09</t>
  </si>
  <si>
    <t>Row1486</t>
  </si>
  <si>
    <t>Anlık 
Gavur dağı https://t.co/UbXYWSkM3U</t>
  </si>
  <si>
    <t>2021-03-13 12:40:58</t>
  </si>
  <si>
    <t>_X_Deniz</t>
  </si>
  <si>
    <t>| Denîz |</t>
  </si>
  <si>
    <t>Laz Kemal’in selamıyız..</t>
  </si>
  <si>
    <t>2016-01-17 12:52:49</t>
  </si>
  <si>
    <t>"Gâvurun iyisi olmaz,
İyi olsa gâvur olmaz."</t>
  </si>
  <si>
    <t>2021-03-13 11:34:04</t>
  </si>
  <si>
    <t>asim1525</t>
  </si>
  <si>
    <t>Yolcu</t>
  </si>
  <si>
    <t>Korkaklıkta zillet, utanç; ileri atılmakta, izzet, şeref vardır. İnsan, korkaklık etse bile; kaderinden kaçamaz.</t>
  </si>
  <si>
    <t>2012-09-01 23:46:39</t>
  </si>
  <si>
    <t>Row1543</t>
  </si>
  <si>
    <t>Doğu Türkistan'lı Müslümanların uğradığı Çin zulmünü, ABD, Kanada, Finlandiya, Fransa ,Almanya, Avustralya gibi gâvur dediğimiz ülkeler kınarken başta Türkiye olmak üzere, Müslüman devletlerden Çin'i kınamasını bekliyoruz.</t>
  </si>
  <si>
    <t>2021-03-13 10:16:54</t>
  </si>
  <si>
    <t>fuatkucuk3734</t>
  </si>
  <si>
    <t>Fuat Küçük</t>
  </si>
  <si>
    <t>2016-07-22 23:12:32</t>
  </si>
  <si>
    <t>Row1545</t>
  </si>
  <si>
    <t>Bu adam sizin ananızı mı sikti bu ne kin bu nasıl bir nefret amına kodumun gavur tahumları https://t.co/or5KnGJ1H9</t>
  </si>
  <si>
    <t>2021-03-13 10:08:36</t>
  </si>
  <si>
    <t>ebuabonag</t>
  </si>
  <si>
    <t>Batuhan motuhan</t>
  </si>
  <si>
    <t>I don't want chaos, I want LOVE</t>
  </si>
  <si>
    <t>2018-06-30 19:05:53</t>
  </si>
  <si>
    <t>Malatya Orduzu Pınarbaşı, Margap gölü Gelincik tepesi, Gâvur Mezarlığınd... https://t.co/nevitNHXWR @YouTube aracılığıyla</t>
  </si>
  <si>
    <t>2021-03-13 09:47:15</t>
  </si>
  <si>
    <t>MalatyadaSultan</t>
  </si>
  <si>
    <t>Malatyalı Azzet bibi</t>
  </si>
  <si>
    <t>Malatya Gezi'de ve Malatya Tez Haber'de yazar, gezgin... Takipten vazgeçenden ben de vazgeçerim.</t>
  </si>
  <si>
    <t>http://t.co/Q0zB7fVWEg</t>
  </si>
  <si>
    <t>2012-01-28 01:21:40</t>
  </si>
  <si>
    <t>Yarabbi tüm gavur döllerine inat hocamıza Şafi ismi celilinle şifa nasip eyle ...aminnnn https://t.co/SRvjh9j9Sx</t>
  </si>
  <si>
    <t>2021-03-13 08:28:01</t>
  </si>
  <si>
    <t>neredesinsen20</t>
  </si>
  <si>
    <t>Ay🇹🇷yıldız🇹🇷osmanlı</t>
  </si>
  <si>
    <t>son nefese kadar İSLAM..mümin ve mümineler olarak yaşamalı MÜSLÜMAN..</t>
  </si>
  <si>
    <t>2018-09-22 13:12:55</t>
  </si>
  <si>
    <t>Row1573</t>
  </si>
  <si>
    <t>Gece gece aklıma uzaylının bile gavur memleketini tercih ettiği geldi.</t>
  </si>
  <si>
    <t>2021-03-13 06:04:14</t>
  </si>
  <si>
    <t>DamlaBingl12</t>
  </si>
  <si>
    <t>damlaaa</t>
  </si>
  <si>
    <t>Ne</t>
  </si>
  <si>
    <t>2017-09-15 13:33:03</t>
  </si>
  <si>
    <t>Row1586</t>
  </si>
  <si>
    <t>https://t.co/CIjSAl8JFD şu şarkısının klavye solosu ise allah'a emanet bir şey. yedi bira içtikten sonra dairesel merdivenden yuvarlanıyormuş gibi oluyor insan. gavur yapıyo işte ağbi.</t>
  </si>
  <si>
    <t>2021-03-13 02:53:18</t>
  </si>
  <si>
    <t>OguzhanBlast</t>
  </si>
  <si>
    <t>graphic designer</t>
  </si>
  <si>
    <t>https://t.co/CGa3IW8Nts</t>
  </si>
  <si>
    <t>2009-03-06 23:43:05</t>
  </si>
  <si>
    <t>#BensuNarlı
Olaya dini açıdan bakınca da kadınlar ikinci planda kalıyordu bu coğrafyada...
Bakınız gavur dedikleriniz daha medeni! https://t.co/qX2Jf1i9kF</t>
  </si>
  <si>
    <t>2021-03-13 02:31:46</t>
  </si>
  <si>
    <t>mesutcokbahti</t>
  </si>
  <si>
    <t>Mesut Båhtiyar👼</t>
  </si>
  <si>
    <t>Bence burası Whatsapp</t>
  </si>
  <si>
    <t>2019-05-29 00:32:13</t>
  </si>
  <si>
    <t>canım Ege = yeşillik = ot😬😂 nasıl yeşillik yokmus ya🙄 narenciye de yokmus🙄
'SOFRALARDA BİRA VE ŞARAP' gavur olunca boyle oluyor shgejsbd birde zeytinyağı😍 https://t.co/wF1ekWyjSo</t>
  </si>
  <si>
    <t>2021-03-13 01:50:06</t>
  </si>
  <si>
    <t>biyerdebisorun1</t>
  </si>
  <si>
    <t>biyerdebisorunvar</t>
  </si>
  <si>
    <t>2020-09-30 13:35:46</t>
  </si>
  <si>
    <t>Row1608</t>
  </si>
  <si>
    <t>Bunların gavur danışmanı bile Galatasaray düşmanı o da haklı UEFA kupasını alırken az gavur skmedik öcünü alıyor aq çocuğu aq gavuru aq gavur dölü ananın a**na kadar yolun var orsp evladı aq gavur oğlu gavuru</t>
  </si>
  <si>
    <t>2021-03-13 01:42:19</t>
  </si>
  <si>
    <t>enesyigit57</t>
  </si>
  <si>
    <t>Enes Yiğit 🇹🇷🇹🇷🇹🇷</t>
  </si>
  <si>
    <t>EZAN DİNMEZ,BAYRAK İNMEZ,VATAN BÖLÜNMEZ...FİKİRTEPE... 90'ların MHP'si
#DİSK Birleşik Metal İş Sendikası 
#İmparator #FATİHTERİM GALATASARAY...1984  SİNOP</t>
  </si>
  <si>
    <t>2012-01-16 00:39:50</t>
  </si>
  <si>
    <t>BURALARDA...</t>
  </si>
  <si>
    <t>Row1616</t>
  </si>
  <si>
    <t>Gavur İzmir'i Türk İzmir yapan büyük adamın, büyük teşkilatçının, İttihat ve Terakki Fırkası İzmir Katib-i Mesulü (1913-1918) Mahmut Celal Beyin, İstiklal harbimizin meşhur Galip Hocasının biyografisi. Türk milletine yaptığı büyük hizmetler asla unutulmayacaktır. Ruhu şad olsun! https://t.co/yFnctzO78P</t>
  </si>
  <si>
    <t>2021-03-13 01:33:14</t>
  </si>
  <si>
    <t>hanifialtas</t>
  </si>
  <si>
    <t>Hanifi Altaş</t>
  </si>
  <si>
    <t>2012-09-09 20:07:55</t>
  </si>
  <si>
    <t>Sigamiyorum buralara arkadaşlar.... Acilen gavur ülkelerine falan gitmem lazimmmm. ..</t>
  </si>
  <si>
    <t>2021-03-13 01:28:37</t>
  </si>
  <si>
    <t>ssedauzell</t>
  </si>
  <si>
    <t>seda 🥱</t>
  </si>
  <si>
    <t>2019-02-11 10:04:03</t>
  </si>
  <si>
    <t>Row1621</t>
  </si>
  <si>
    <t>Akp bunun hesabını 2023 de vereceksin ben avrupada yaşıyorum kardeşim rusyada yaşıyor sizin yaptığınızı gavur yapmadı lan yazıklat olsun size  #SırdancıBedoYalnızDeğildir</t>
  </si>
  <si>
    <t>2021-03-13 01:26:20</t>
  </si>
  <si>
    <t>KayhanCevik</t>
  </si>
  <si>
    <t>kayhan cevik 🇹🇷</t>
  </si>
  <si>
    <t>2011-11-05 13:26:17</t>
  </si>
  <si>
    <t>Binance kullanıyorum mutluyum çünkü sahipleri gavur 😂😂
#paribu</t>
  </si>
  <si>
    <t>2021-03-13 01:09:28</t>
  </si>
  <si>
    <t>yasinsahin07</t>
  </si>
  <si>
    <t>Şahinlerin Yasin</t>
  </si>
  <si>
    <t>Mustafa Kemal Atatürk /
Antalyaspor /
Yörük /
 Bilgisayar Programcısı</t>
  </si>
  <si>
    <t>2010-05-31 18:09:06</t>
  </si>
  <si>
    <t>Boşuna çenenizi bu gavur tohumları için yormayın arkadaşlar.. 
Chp'lileri asla Ankarada amerikan hastahanesi olmadığına inandıramazsınız.. 😏</t>
  </si>
  <si>
    <t>2021-03-13 01:02:46</t>
  </si>
  <si>
    <t>Sinem01341</t>
  </si>
  <si>
    <t>Sinem0134 🇹🇷🟢</t>
  </si>
  <si>
    <t>KANLA ALINAN BU TOPRAK ANCAK KANLA VERILIR!!!
ABDULHAMID HAN🌹</t>
  </si>
  <si>
    <t>2021-02-09 19:32:09</t>
  </si>
  <si>
    <t>Row1644</t>
  </si>
  <si>
    <t>ulan hangi gavur aleyhine yazsam, cihazı hemen
sabote ediyorlar..</t>
  </si>
  <si>
    <t>2021-03-13 00:44:00</t>
  </si>
  <si>
    <t>ConnectumKut</t>
  </si>
  <si>
    <t>@OneMinute 🇹🇷</t>
  </si>
  <si>
    <t>Finis coronat opus.
*AntiSiyonist, AntiKemalist (değiştirilmesi teklif dahi edilemez.) 🚫 TAKİP YASAK !</t>
  </si>
  <si>
    <t>2020-01-16 19:25:30</t>
  </si>
  <si>
    <t>Akka</t>
  </si>
  <si>
    <t>Row1652</t>
  </si>
  <si>
    <t>Ayasofya’nın kılıcı kılıfıyla girmiş Rum dönmelerine.Her fırsatta onu dile getiriyorlar.Sistemin her köşe başını tutmuşlar.Akparti bile 20 yıldır temizleyemedi bu gavur dönmelerini. https://t.co/kqufYrdGVy</t>
  </si>
  <si>
    <t>2021-03-13 00:28:41</t>
  </si>
  <si>
    <t>Row1656</t>
  </si>
  <si>
    <t>Biraz da gavur şakası. https://t.co/I7gZF18vDb</t>
  </si>
  <si>
    <t>2021-03-13 00:20:31</t>
  </si>
  <si>
    <t>ettim_artik</t>
  </si>
  <si>
    <t>İmtina ve 6827 kişi</t>
  </si>
  <si>
    <t>İğrenç şaka sevmeyen, Metallica dinlemeyen forofili terketsin lütfen.</t>
  </si>
  <si>
    <t>2019-05-31 13:47:23</t>
  </si>
  <si>
    <t>Germany - Faroe Island</t>
  </si>
  <si>
    <t>Biz yalnız kendimize hak veren, başımıza gelenlerden bizden olmayanları sorumlu tutan pek tuhaf bir milliyetçilik "peyda ettik." Bu milliyetçiliğin mayası "gâvur düşmanlığı"dır. 
Falih Rıfkı Atay, Atatürk Ne İdi?, 1968</t>
  </si>
  <si>
    <t>2021-03-13 00:18:35</t>
  </si>
  <si>
    <t>atay_falihrifki</t>
  </si>
  <si>
    <t>Kemalizm: Falih Rıfkı Atay</t>
  </si>
  <si>
    <t>Atatürk'ün başyazarı Falih Rıfkı Atay'ın anısına.
@unaydin_re</t>
  </si>
  <si>
    <t>2021-01-30 01:51:22</t>
  </si>
  <si>
    <t>Row1686</t>
  </si>
  <si>
    <t>bi keresinde antalyada bi cocuk yanima gelip sen gavur musun demisti ulkemize gelen turistlere boyle mi davraniyosunuz ayb ya</t>
  </si>
  <si>
    <t>2021-03-12 23:46:25</t>
  </si>
  <si>
    <t>gizosso</t>
  </si>
  <si>
    <t>duyguda sahtecilik</t>
  </si>
  <si>
    <t>bakariz olabilir</t>
  </si>
  <si>
    <t>2020-11-24 10:41:55</t>
  </si>
  <si>
    <t>İsmet Özel ve İstiklal Marşı Derneğinin mensupları Kastamonu Nasrullah Camii’nde İstiklal Marşını gavur lekelerinden temizlemişler.
https://t.co/wwRoAcqdik</t>
  </si>
  <si>
    <t>2021-03-12 23:24:44</t>
  </si>
  <si>
    <t>kendime gavur gacı ayarlamam lazım</t>
  </si>
  <si>
    <t>2021-03-12 22:56:23</t>
  </si>
  <si>
    <t>cocxainn</t>
  </si>
  <si>
    <t>ɢᴇʟ ꜱᴀʀ'ʜᴏꜱ ᴏʟᴀʟɪᴍ</t>
  </si>
  <si>
    <t>gül rengi şarap içilmez mi böyle günde?'</t>
  </si>
  <si>
    <t>https://t.co/yGpTf1OdXK</t>
  </si>
  <si>
    <t>2019-01-23 21:30:30</t>
  </si>
  <si>
    <t>İstanbul, Türkiye 🇹🇷🇧🇬</t>
  </si>
  <si>
    <t>Row1714</t>
  </si>
  <si>
    <t>1930 yılı belediye seçimlerinde Serbest Cumhuriyet Fırkası, bazı bölgelerde gayrimüslimleri aday gösterdiği için CHF'li (CHP) bazı mebuslar  tarafından gavur partisi olarak lanse edilmiş. O halde CHF 30'ların akp'siymiş diyebilir miyiz ?</t>
  </si>
  <si>
    <t>2021-03-12 22:49:02</t>
  </si>
  <si>
    <t>pivanovic1</t>
  </si>
  <si>
    <t>Yako</t>
  </si>
  <si>
    <t>Genç, heyecanlı, entelektüel ve dışlanmış bir İstanbullu, bir Türk, bir Musevî 🕎, bir Fenerbahçeli 💛💙
+ Extremist liberal</t>
  </si>
  <si>
    <t>2020-04-08 03:26:26</t>
  </si>
  <si>
    <t>Allah belanızı versin gâvur itleri https://t.co/YQjvXSZq7X</t>
  </si>
  <si>
    <t>2021-03-12 22:42:44</t>
  </si>
  <si>
    <t>seyfettinagrmn</t>
  </si>
  <si>
    <t>Seyfettin AĞIRMAN</t>
  </si>
  <si>
    <t>araştırmacı,kişisel hesap</t>
  </si>
  <si>
    <t>2013-06-23 00:59:24</t>
  </si>
  <si>
    <t xml:space="preserve"> Türkiye</t>
  </si>
  <si>
    <t>Gavur Avrupa faize karşı olmaya devam ediyor. Darısı müslüman Türkiye’ye olur inşallah https://t.co/bx7dRWC2e8</t>
  </si>
  <si>
    <t>2021-03-12 22:37:52</t>
  </si>
  <si>
    <t>brunoalbero</t>
  </si>
  <si>
    <t>A.Kaya 𐱅𐰇𐰼𐰚</t>
  </si>
  <si>
    <t>2010-10-30 12:04:48</t>
  </si>
  <si>
    <t>Müslaman ülkesinde gavur eziyeti 
2. El sıfirindan pahalı
#Araçalamiyoruz</t>
  </si>
  <si>
    <t>2021-03-12 21:57:54</t>
  </si>
  <si>
    <t>Toprak_06_66</t>
  </si>
  <si>
    <t>Fatihcinar</t>
  </si>
  <si>
    <t>2021-01-24 19:24:37</t>
  </si>
  <si>
    <t>Row1747</t>
  </si>
  <si>
    <t>Almanya gavur ,Türkiye müslüman öylemi alay komutanı! https://t.co/1B76inXljT</t>
  </si>
  <si>
    <t>2021-03-12 21:54:14</t>
  </si>
  <si>
    <t>xortocamerdan</t>
  </si>
  <si>
    <t>Reya</t>
  </si>
  <si>
    <t>Dünya da misafir bir mühendis</t>
  </si>
  <si>
    <t>2020-08-02 21:26:08</t>
  </si>
  <si>
    <t>Sultan 2-ci Mahmud - Sarık yerine fesi kabul ettiği için yobazlar tarafından “Gavur padişah”, “Dinsiz” ilan edilmiştir.
Atatürk - Fes yerine şapkayı kabul ettiği için yobazlar tarafından “Dinsiz”, “Din düşmanı” ilan edilmiştir.</t>
  </si>
  <si>
    <t>2021-03-12 21:25:32</t>
  </si>
  <si>
    <t>ilgar_nameh</t>
  </si>
  <si>
    <t>İlqar Namə</t>
  </si>
  <si>
    <t>Mən sonradan qayıdacağınız yerdəyəm</t>
  </si>
  <si>
    <t>2012-04-16 21:03:40</t>
  </si>
  <si>
    <t>Azerbaijan</t>
  </si>
  <si>
    <t>Row1773</t>
  </si>
  <si>
    <t>- Yalan ve yalanda ısrar
- İslama düşmanlık 
- GAVURLUK 
..VE zikir halindeki insanlarla alay..
Tam bir GAVUR davranışı.. https://t.co/oU56utILlp</t>
  </si>
  <si>
    <t>2021-03-12 21:12:25</t>
  </si>
  <si>
    <t>Esref1Sezai</t>
  </si>
  <si>
    <t>Eşref1Sezai</t>
  </si>
  <si>
    <t>"Mü'min, Allah'ın-cc-  iradesine ve idaresine teslim olan kişidir."
https://t.co/7naH07denp</t>
  </si>
  <si>
    <t>2020-12-13 02:08:51</t>
  </si>
  <si>
    <t>Allah’ım sen bu şerefli milletin gazi meclisinden,bu şerefsiz gavur uşaklarını,söküp atmayı nasip eyle...
#KandilinVekilleri</t>
  </si>
  <si>
    <t>2021-03-12 21:09:48</t>
  </si>
  <si>
    <t>toralp2023</t>
  </si>
  <si>
    <t>🇹🇷 TORALP 🖋</t>
  </si>
  <si>
    <t>Ahirete yolculuk halinde...
Tek gaye Rıza-i ilahi... 
Ak davanın gönüllü neferi🏹
Evli | Okur | inşallah yazacak..</t>
  </si>
  <si>
    <t>2020-05-31 20:08:24</t>
  </si>
  <si>
    <t>Row1786</t>
  </si>
  <si>
    <t>tamam bundan hiç rahatsız değiliz hatta memnunuz ama böyle bir isteğimiz de yok. noldu şimdi gavur mu olduk? https://t.co/omt5CiI1XI</t>
  </si>
  <si>
    <t>2021-03-12 21:00:45</t>
  </si>
  <si>
    <t>hatibzade</t>
  </si>
  <si>
    <t>hatibzâde</t>
  </si>
  <si>
    <t>atma ayağın taşra meyhânede pâ-best ol'</t>
  </si>
  <si>
    <t>2020-04-20 22:59:39</t>
  </si>
  <si>
    <t>rumeli</t>
  </si>
  <si>
    <t>2. EL ARAC ALMAK ICIN 
MUSLUMAN ULKESINDE 
GAVUR EZIYETI CEKIYOZ 
#Araçalamıyoruz</t>
  </si>
  <si>
    <t>2021-03-12 20:58:27</t>
  </si>
  <si>
    <t>Row1799</t>
  </si>
  <si>
    <t>Köyde (Rize-Salarha-Güzelköy) Ata yadigarı arazi ve ev var ,yazları çıkabileceğimiz Rize Erzurum arasında gavur dağlarında yaylamızda var .. çay için gürcü ,yaylada hayvancılık için de afgan göçmen ayarladık mı( şehirde hep  olduk sosyete ,kendimiz zor yaparız 🙂)  hazırız hocam. https://t.co/z06domqrB7 https://t.co/9FV8KpMREO</t>
  </si>
  <si>
    <t>2021-03-12 20:49:32</t>
  </si>
  <si>
    <t>CT63434982</t>
  </si>
  <si>
    <t>Cengiz</t>
  </si>
  <si>
    <t>2020-10-22 17:14:42</t>
  </si>
  <si>
    <t>Row1820</t>
  </si>
  <si>
    <t>Babama erasmus sınavım var dedim yarın interneti kapatıp sabote ederim gavur ülkesinde ne işin var diyo kusura bakmayında erasmusu benden daha çok hakeden birisi yok</t>
  </si>
  <si>
    <t>2021-03-12 20:16:50</t>
  </si>
  <si>
    <t>iamfatmaaaaa</t>
  </si>
  <si>
    <t>Fatma Örsel</t>
  </si>
  <si>
    <t>ERU</t>
  </si>
  <si>
    <t>2020-09-04 16:45:27</t>
  </si>
  <si>
    <t>Haremime üye aranır. 
Kriterler: Erkek olup nefes alsa yeter. Tercihen kötü karakterli ve gavur😂</t>
  </si>
  <si>
    <t>2021-03-12 20:11:28</t>
  </si>
  <si>
    <t>sofianinmekani</t>
  </si>
  <si>
    <t>Sadakatsiz Sofia</t>
  </si>
  <si>
    <t>Rum, Ortodoks. Meyhaneci Yorgi'nin çapkın kızı Sofia. 
•Kurgu karakter</t>
  </si>
  <si>
    <t>https://t.co/M6J17NOOX4</t>
  </si>
  <si>
    <t>2018-05-31 06:39:30</t>
  </si>
  <si>
    <t>Wuhan'da yarasa yiyor.</t>
  </si>
  <si>
    <t>Row1827</t>
  </si>
  <si>
    <t>MUSLUMAN ULKESINDE GAVUR EZIYETI CEKIYORUZZ..
#aracalamiyoruz</t>
  </si>
  <si>
    <t>Sizin yaptıgınız gavur yapmadı be 
#ÇocuklarNefesAlsın</t>
  </si>
  <si>
    <t>2021-03-12 20:04:22</t>
  </si>
  <si>
    <t>Row1833</t>
  </si>
  <si>
    <t>İnstagramdaki gavur gacıların efsane kıyafetlerini nerden aldıklarını buldum ama söylemicem hahahah</t>
  </si>
  <si>
    <t>2021-03-12 19:59:56</t>
  </si>
  <si>
    <t>0zguu</t>
  </si>
  <si>
    <t>özgü</t>
  </si>
  <si>
    <t>online mimar</t>
  </si>
  <si>
    <t>2020-01-10 00:47:10</t>
  </si>
  <si>
    <t>Row1837</t>
  </si>
  <si>
    <t>Gavurları dinlediğim kadar annemi dinlesem adam olurmuşum. 
(Gavur:dizi)</t>
  </si>
  <si>
    <t>2021-03-12 19:46:31</t>
  </si>
  <si>
    <t>eliifsengul</t>
  </si>
  <si>
    <t>Elif Şengül</t>
  </si>
  <si>
    <t>🌙</t>
  </si>
  <si>
    <t>https://t.co/PQlRMVsc5Y</t>
  </si>
  <si>
    <t>2013-06-02 16:44:55</t>
  </si>
  <si>
    <t>Row1842</t>
  </si>
  <si>
    <t>Sahi bu gavur ellerinde israf varmı kamu çalışanlarının itibarı ayrıcalıkları ekstraları nelerdir bilen varmı bi deyiversin hele
Meselâ Alamam usulü nasıl
Nazlı Yere Bakmaz yardımcı olabilir
@FOXhaber @karagozilker
#ÇalarSaat 
#EmeklilikteYaşaTakılanlar 
@diskinsesi @hakiskonf</t>
  </si>
  <si>
    <t>2021-03-12 19:42:57</t>
  </si>
  <si>
    <t>Tellioglutayfun</t>
  </si>
  <si>
    <t>EYT Tellioglu🇹🇷👍🌎🇹🇷</t>
  </si>
  <si>
    <t>Hak etmek hak almak hakkına sahip çıkmak
İnsanda olması gereken olmazsa olmazlardandır
İnsanlara göre zalimsen dindar değilsin RİYAKARSIN şeytanın esirisin</t>
  </si>
  <si>
    <t>2020-01-09 20:10:42</t>
  </si>
  <si>
    <t>Row1866</t>
  </si>
  <si>
    <t>Size ne oruspu çocukları size neeeee???? Sizin gavur icadı instagramda ne işiniz var siktirin gidin pilav avuçlayın vicdansız köpekler.
Kim ahlak satıyorsa o muhakkak ahlaksızdır. Bu gerçek sekmiyor. https://t.co/HmEM1Adx76</t>
  </si>
  <si>
    <t>2021-03-12 18:38:39</t>
  </si>
  <si>
    <t>46Kaiser</t>
  </si>
  <si>
    <t>The Last Kaiser</t>
  </si>
  <si>
    <t>Kendimi kurtarmam lazım.</t>
  </si>
  <si>
    <t>2011-02-24 16:18:33</t>
  </si>
  <si>
    <t>Pazarcık, Kahramanmaraş</t>
  </si>
  <si>
    <t>Gavur memletinde çalıştık okadar diyo kimse bize laf etmedi bunlar ülkeyi karıştırıp kaçcek diya boyu devrilesiceler😂
 #Ayşeteyze</t>
  </si>
  <si>
    <t>2021-03-12 18:23:51</t>
  </si>
  <si>
    <t>deniss1234rtya5</t>
  </si>
  <si>
    <t>deniss in senfonisi uçtu 🤗</t>
  </si>
  <si>
    <t>Mutfakda dağınık çalışırm ama toplarım
😊börek değil o bööörek işte 
Serotoninliyim  
Armuda sap Üzüme çöp arayanlardan olmayn
#başkatürlübirşeybenimistediğim</t>
  </si>
  <si>
    <t>2011-07-12 22:46:58</t>
  </si>
  <si>
    <t>Row1887</t>
  </si>
  <si>
    <t>Sevgili Rob Zombie, gavur eziyeti gibi albüm yapmışsın aşkım bu nedir ya hahahahahahahhaha
Kulak killer!
Sen git abidik gubidik filmler çek kral, bırak yeni şarkı ayaklarını. https://t.co/lggHeUMilN</t>
  </si>
  <si>
    <t>2021-03-12 17:41:34</t>
  </si>
  <si>
    <t>erdemtatar</t>
  </si>
  <si>
    <t>Erdem Tatar ⚡</t>
  </si>
  <si>
    <t>🕹🎧📺🎬📸📚🔫
#ErdemTatarileSeyirDefteri
https://t.co/2OkfKwB0dE
Spotify: https://t.co/Zf18hZRRCy
Apple Podcasts: https://t.co/E39o109cm5</t>
  </si>
  <si>
    <t>https://t.co/uuCZRZHqYT</t>
  </si>
  <si>
    <t>2010-12-21 23:58:26</t>
  </si>
  <si>
    <t>Aranızda Doğum günü pastasına üflerken ciddi ciddi dilek tutan var mı ya ben dilek tutuyo gibi yapıp “Allah’ım affet böyle gavur icatlarından yapıyoruz ama” diyorum.</t>
  </si>
  <si>
    <t>2021-03-12 17:36:44</t>
  </si>
  <si>
    <t>Birazdarda</t>
  </si>
  <si>
    <t>BUSEE</t>
  </si>
  <si>
    <t>konuma gerek yok herzaman dardayım.. DEDİKODU VE İŞBİRLİĞİ İÇİN 📩</t>
  </si>
  <si>
    <t>2018-06-03 00:22:22</t>
  </si>
  <si>
    <t>Row1893</t>
  </si>
  <si>
    <t>Arkadaşlar gavur beni deli ediyo toplanıp gavuru dövelim mi</t>
  </si>
  <si>
    <t>2021-03-12 17:30:54</t>
  </si>
  <si>
    <t>silaakiyak</t>
  </si>
  <si>
    <t>sıla</t>
  </si>
  <si>
    <t>ziyadesiyle ziyan olan bir profil</t>
  </si>
  <si>
    <t>https://t.co/6vYMAGYFdz</t>
  </si>
  <si>
    <t>2020-04-03 15:51:29</t>
  </si>
  <si>
    <t>Row1903</t>
  </si>
  <si>
    <t>Gene "gavur" bulmuş ...!!! https://t.co/4He6P2GKHR</t>
  </si>
  <si>
    <t>2021-03-12 16:56:51</t>
  </si>
  <si>
    <t>Ey Chpliler hükumet heykel dikmiyor diye ne bu kin ne bu nefret. Gavurlar bile hayranlıkla izliyor güzel ülkemizi, anladık gavursunuzda bu kadar şerefsiz gavur olmayın daa. RTE nin yaptıklarını siz rüyanızda bile göremezdiniz. Asırlardır bir çivi çakmamışınız ülkeye..</t>
  </si>
  <si>
    <t>2021-03-12 16:55:43</t>
  </si>
  <si>
    <t>The_Conqueror37</t>
  </si>
  <si>
    <t>Conqueror Blacksmith</t>
  </si>
  <si>
    <t>Bugün hesap yok Amel var, Yarın Amel yok Hesap var</t>
  </si>
  <si>
    <t>2013-04-28 23:09:44</t>
  </si>
  <si>
    <t>Row1920</t>
  </si>
  <si>
    <t>Aslinda adım melisa olacakmış gavur ismi die koydurmamislar jfmxnxjdd https://t.co/4RrdLQyeat</t>
  </si>
  <si>
    <t>2021-03-12 16:05:11</t>
  </si>
  <si>
    <t>cansuogutlu849</t>
  </si>
  <si>
    <t>Arya Pars Music</t>
  </si>
  <si>
    <t>instagram: aryapars_online - Cansupars1 snapchat: https://t.co/CvLkHwpozJ Pars Tiktok: https://t.co/JbjQRekurz</t>
  </si>
  <si>
    <t>https://t.co/1ghpasY7xW</t>
  </si>
  <si>
    <t>2018-08-05 23:12:46</t>
  </si>
  <si>
    <t>Kayseri, Türkiye</t>
  </si>
  <si>
    <t>Amacının hazineye zarar vermek olmadığını anlattı. Tüm yaptığı harcamalar incelendi, mal varlığı didik didik edildi.Sonunda aklandı...
Bazen Gavur diyoruz ya..
Ah birde kendimize baksak keşke..
Bu gerçek yaşanmış olayların ülkemizde daha çok görünmesi dileğiyle...</t>
  </si>
  <si>
    <t>2021-03-12 16:00:30</t>
  </si>
  <si>
    <t>MaNaS2365</t>
  </si>
  <si>
    <t>Aprın Çor Tigin🇹🇷</t>
  </si>
  <si>
    <t>Ebet müddet devletin ebet müddet savaşçısı..🇹🇷</t>
  </si>
  <si>
    <t>2016-11-30 18:49:12</t>
  </si>
  <si>
    <t>Row1946</t>
  </si>
  <si>
    <t>Dua et promter diye bir gavur icadı var yoksa kendi çabanla annenden süt bile isteyemezsin sen</t>
  </si>
  <si>
    <t>2021-03-12 15:16:44</t>
  </si>
  <si>
    <t>AntoniKugin</t>
  </si>
  <si>
    <t>Antoni Kuğin Official</t>
  </si>
  <si>
    <t>#ReisçiÇocuk #ReisinAdamı  #Siyasalİslamcı #15temmuzDestanı #AkNefer #AkKoyun #AkKurt #DirilişErtuğrul #MilletBahçesi #Ahaber #İha #Siha #Togg #Ümmet #Akıncı 💡</t>
  </si>
  <si>
    <t>2021-01-28 14:02:01</t>
  </si>
  <si>
    <t>BMW///Germany</t>
  </si>
  <si>
    <t>Gavur Almanlar bile Almanca sınavını yapamazdı</t>
  </si>
  <si>
    <t>2021-03-12 14:55:59</t>
  </si>
  <si>
    <t>duygusalbidner1</t>
  </si>
  <si>
    <t>@duygusalbidönerci</t>
  </si>
  <si>
    <t>2021-02-18 23:43:52</t>
  </si>
  <si>
    <t>Row1957</t>
  </si>
  <si>
    <t>O gavur tohumlarini yetiştirmeselerde olur paşam artik bunlara hangi kelimeyi uydursak az 😥 #CHP https://t.co/RzhhpwisRK</t>
  </si>
  <si>
    <t>2021-03-12 14:55:23</t>
  </si>
  <si>
    <t>AppieStudio</t>
  </si>
  <si>
    <t>https://t.co/AGvoOyFxvM</t>
  </si>
  <si>
    <t>2020-09-10 03:30:07</t>
  </si>
  <si>
    <t>Row1959</t>
  </si>
  <si>
    <t>FETÖ'nün darbeci olduğu keşfedilince,yerli ve yabancı gavur tarafından omuzlara alındı...
Hizmetken"tu kaka"
Gavur uşağına dönüşünce"alâ"...
Dünya kötü...kötü... https://t.co/o5X0pRAusw</t>
  </si>
  <si>
    <t>2021-03-12 14:52:26</t>
  </si>
  <si>
    <t>omer_rby</t>
  </si>
  <si>
    <t>ÖMER RBY</t>
  </si>
  <si>
    <t>Göz odur ki Hakkı göre ,
Yol odur ki Hakka gide 
(Yunus Emre)</t>
  </si>
  <si>
    <t>2018-08-06 01:35:34</t>
  </si>
  <si>
    <t xml:space="preserve">Bursa </t>
  </si>
  <si>
    <t>Row1980</t>
  </si>
  <si>
    <t>Ne kadar gavur oğlu gavur varsa bu adamın tivitinin altına toplanmış, Ali erbaş hocamızın kılıcı hepsine batmış, hele bir sağlığına kavuşsun, yine batıracak, kılıcın ucunu. https://t.co/poJjLPwn8p</t>
  </si>
  <si>
    <t>2021-03-12 14:16:12</t>
  </si>
  <si>
    <t>mustafabeyan38</t>
  </si>
  <si>
    <t>mustafa beyan</t>
  </si>
  <si>
    <t>2017-01-09 10:30:17</t>
  </si>
  <si>
    <t>Row1982</t>
  </si>
  <si>
    <t>#mehmetbekaroglu seni bir şey zanneder idik Cook eskide ama sen gavur mangiri ile beş para etmez imissin yahu boş işlerin boş adami</t>
  </si>
  <si>
    <t>2021-03-12 14:15:24</t>
  </si>
  <si>
    <t>Baha77110549</t>
  </si>
  <si>
    <t>Baha</t>
  </si>
  <si>
    <t>tecrube</t>
  </si>
  <si>
    <t>2021-03-09 10:24:30</t>
  </si>
  <si>
    <t>Row1991</t>
  </si>
  <si>
    <t>En kalleş gavur Yunan’dır https://t.co/LmX4wlb9oo</t>
  </si>
  <si>
    <t>2021-03-12 14:02:05</t>
  </si>
  <si>
    <t>cfurkanyagdiran</t>
  </si>
  <si>
    <t>CFY</t>
  </si>
  <si>
    <t>tamam ben halledicem</t>
  </si>
  <si>
    <t>https://t.co/OfWR9UdXq4</t>
  </si>
  <si>
    <t>2020-03-25 02:55:02</t>
  </si>
  <si>
    <t>Row2001</t>
  </si>
  <si>
    <t>Kardeşim İngilizce bir şey soruyor anlamadığı anlatıyorum,neden öyle diyor çünkü öyle diyorum. Ben bu İngilizceyi gerçekten Hi5'ta öğrenmişim gavur çocuklarla konuşurken. Bi' sevgilim vardı Aaron,Meksikalı. At biner,silah falan atardı 9.sınıftım galiba. Şimdi evli 6 çocuğu var.</t>
  </si>
  <si>
    <t>2021-03-12 13:48:07</t>
  </si>
  <si>
    <t>ozgeagrman</t>
  </si>
  <si>
    <t>Özge.</t>
  </si>
  <si>
    <t>Per aspera ad astra💫 ENFJ</t>
  </si>
  <si>
    <t>2009-09-06 18:28:34</t>
  </si>
  <si>
    <t>Row2032</t>
  </si>
  <si>
    <t>Ankara’da Amerikan..
hastanelerin zihniyeti gavur.  yerli olsa ne olur.. olmasa ne olur.. 
Kill Bill aşı tek çare dedi.. Nebilim kurulu farklı bir arğüman sunamaz, gavurun ağzıyla konuşur. 
Bizde bilim anlayışı gavurun yalanlarını tekrar etmek.. doğrularının üzerini örtmek.</t>
  </si>
  <si>
    <t>2021-03-12 12:45:41</t>
  </si>
  <si>
    <t>mhaktas</t>
  </si>
  <si>
    <t>M Hüsrev Aktaş</t>
  </si>
  <si>
    <t>Misak Yayınları’nda yönetici</t>
  </si>
  <si>
    <t>https://t.co/HbxfXDNUk4</t>
  </si>
  <si>
    <t>2013-01-22 00:02:30</t>
  </si>
  <si>
    <t>Row2033</t>
  </si>
  <si>
    <t>Yunanın dostu,
Türkün ve İslamın düşmanıdır.
BU DEĞİŞMEZ.
DOMUZDAN POST
YUNANDAN DOST OLMAZZZZZ.
Boşuna GAVUR demiyoruz.
Anadolu İSLAMındır
Bir Müslüman
Dünyaya bedeldir.
KUDÜS MÜSLÜMANDIR.
MESCİDİ AKSA İLK KIBLEMİZDİR
MÜSLÜMANIN NAMUSUDUR.
https://t.co/ABrf1Ox6De</t>
  </si>
  <si>
    <t>2021-03-12 12:43:45</t>
  </si>
  <si>
    <t>Hakanlar06</t>
  </si>
  <si>
    <t>İstanbulun fethi</t>
  </si>
  <si>
    <t>2013-06-01 21:51:36</t>
  </si>
  <si>
    <t>Row2040</t>
  </si>
  <si>
    <t>Sizin derdiniz Muhterem Ali Arbaş hocam değil,onun şahsında İslam ve Müslümanlar. Sizin cemaziyel Evvelinizi çok iyi biliyoruz.Sizi gidi gavur aşıkları.Kininizle gebenin.
#alierbasyalnızdeğildir</t>
  </si>
  <si>
    <t>2021-03-12 12:20:54</t>
  </si>
  <si>
    <t>kerimi22821829</t>
  </si>
  <si>
    <t>kerimoğlu كريم اوغلوا</t>
  </si>
  <si>
    <t>Garib bir kul</t>
  </si>
  <si>
    <t>2020-03-12 21:21:20</t>
  </si>
  <si>
    <t>Row2058</t>
  </si>
  <si>
    <t>Diyanet TV
ayakta gezen gölgeme toprak çekilince,
Günler şu heyulâyı da er geç silecektir.
Rahmetle anılmak ebediyyet budur amma,
Sessiz yaşadım kim beni nereden bilecektir?”
mehmet akif top gibidir
bir oraya bir buraya gidecek gibidir.,
ne musluman ne gavur olduğu bellidir.</t>
  </si>
  <si>
    <t>2021-03-12 11:30:18</t>
  </si>
  <si>
    <t>Row2074</t>
  </si>
  <si>
    <t>Atatürk yanlış yapsaydı vatan işgal edilip  şu an tohumumuz karışık olurdu.çoğumuz gavur piçi olurduk. https://t.co/CeFIGlag82</t>
  </si>
  <si>
    <t>2021-03-12 10:49:21</t>
  </si>
  <si>
    <t>Row2088</t>
  </si>
  <si>
    <t>LAN NE DİYOSUNUZ SİZ ANAHHHAHSHQJDALFPSMKDMA Bİ KERE BU ADAM NEDEN FES TAKIYORDU FESTE “gavur” İŞİ AHSHSJAJDKWKJDJ https://t.co/GK9BkKNKJr</t>
  </si>
  <si>
    <t>2021-03-12 10:24:51</t>
  </si>
  <si>
    <t>mertcakmaaak</t>
  </si>
  <si>
    <t>✨ extraordinary ✨</t>
  </si>
  <si>
    <t>https://t.co/JE85eSy3oL</t>
  </si>
  <si>
    <t>2020-02-29 21:45:40</t>
  </si>
  <si>
    <t>Row2118</t>
  </si>
  <si>
    <t>“Eşkıya Pilavı” olacaktı ama “Gavurdağı Pilavı” da olur; gavur da dağ da her daim kabulümüzdür ;) #birazcıkhalil #eşkıyapilavı https://t.co/CelF7v21KY</t>
  </si>
  <si>
    <t>2021-03-12 09:41:43</t>
  </si>
  <si>
    <t>hasansever72</t>
  </si>
  <si>
    <t>Hasan Sever 🏃‍♂️</t>
  </si>
  <si>
    <t>biraz noksan biraz ziyade ... "Birazcık Halil" ve "Su Duydum" romanlarının yazarı. @hasansever72 * https://t.co/jGzp1CHi8P</t>
  </si>
  <si>
    <t>https://t.co/jGzp1CHi8P</t>
  </si>
  <si>
    <t>2016-09-18 12:14:29</t>
  </si>
  <si>
    <t>Zürich, Schweiz</t>
  </si>
  <si>
    <t>Row2131</t>
  </si>
  <si>
    <t>Bu da vitrin mankeni 
#insanlıkiçin fitne çıkarmayın artık 
Gâvur enikleri https://t.co/MWchBCrriK</t>
  </si>
  <si>
    <t>2021-03-12 09:07:23</t>
  </si>
  <si>
    <t>prof_cok_bilmis</t>
  </si>
  <si>
    <t>PROF. DR. ÇOK BİLMİŞ 🇹🇷</t>
  </si>
  <si>
    <t>🇹🇷OKAN 02 🌿 @02_nefer 🇹🇷  kefalistler uzak dursun 🇹🇷 tekstil işçisi 🇹🇷</t>
  </si>
  <si>
    <t>2020-10-17 18:24:31</t>
  </si>
  <si>
    <t xml:space="preserve">OSMANLI CUMHURİYETİ </t>
  </si>
  <si>
    <t>Row2149</t>
  </si>
  <si>
    <t>20 sene falan önce bi bebeye matematik dersi vereceğim, adresi aldım evin önüne geldim. Bakıyorum kapıya no doğru ama yanında  .... yalısı yazıyor evet bildiğin yalı.
Neyse girdim 3 katta salona aldılar gavur gucur çıktım cumbanın önünde 2 tane berjer var kahve söyledi beyefendi</t>
  </si>
  <si>
    <t>2021-03-12 08:28:43</t>
  </si>
  <si>
    <t>Aşı olmak istemeyenlere vatan haini dediler,kız vermeyin dediler.köpekler gibi aşı olacaksınız dediler bunlar kendilerini bilim şemsiyesi ne saklamış gavur tohumlarıdır. #KritikElli2Hafta</t>
  </si>
  <si>
    <t>2021-03-12 08:17:52</t>
  </si>
  <si>
    <t>YaramisTurgut</t>
  </si>
  <si>
    <t>Turgut YARAMIŞ</t>
  </si>
  <si>
    <t>Merak et biraz</t>
  </si>
  <si>
    <t>2018-01-24 02:12:17</t>
  </si>
  <si>
    <t>Row2184</t>
  </si>
  <si>
    <t>Gece gece Twitterde dolanırken Ali hocama baya kinlenmiş Gavur tohumları.Ulan Köpeğin Duası kemik yağsın diye eder siz köpektende aşağısınız.</t>
  </si>
  <si>
    <t>2021-03-12 02:57:55</t>
  </si>
  <si>
    <t>hakyolunyolunda</t>
  </si>
  <si>
    <t>Ilyas Yaş 49</t>
  </si>
  <si>
    <t>Müslüman, elinden ve dilinden zarar görülmeyen insandır; başkalarına dil uzatmak ithamda bulunmak Müslümana yakışmaz.Bu kriterlere uymayanlar benden uzak dursun</t>
  </si>
  <si>
    <t>2011-11-18 23:40:35</t>
  </si>
  <si>
    <t>Milli Takim basarilarinda, Bahar ile evliliğinde falan damat, gavur ve çirkin söylemleri görünce de delirirdim ama bu ülkedeki bircok insandan daha hassas ve bircoklarina gore daha vatansever :) İstese parasini alir kenara gecer oylece keyfine bakar yani o kadar +</t>
  </si>
  <si>
    <t>2021-03-12 02:52:49</t>
  </si>
  <si>
    <t>Row2223</t>
  </si>
  <si>
    <t>Coco pops gavur leblebisidir</t>
  </si>
  <si>
    <t>2021-03-12 01:12:34</t>
  </si>
  <si>
    <t>dodokans0</t>
  </si>
  <si>
    <t>2020-08-16 17:21:40</t>
  </si>
  <si>
    <t>Row2260</t>
  </si>
  <si>
    <t>Galiba Ateistler haklı ve Tanrı yok. O kadar yalvardım, yakardım, üç-beş bir şeyler ateşlesin diye. Cevap vermeye bile tenezzül etmedi. Yani o kadar dua ettim ki gâvur olsa, imana gelirdi.</t>
  </si>
  <si>
    <t>2021-03-12 00:23:26</t>
  </si>
  <si>
    <t>Son_Gokusen</t>
  </si>
  <si>
    <t>go-ku</t>
  </si>
  <si>
    <t>🇯🇵I♥️Japan🇯🇵</t>
  </si>
  <si>
    <t>2015-11-07 02:03:59</t>
  </si>
  <si>
    <t>Row2268</t>
  </si>
  <si>
    <t>gavur kaynanam olsa keşke ona sarma sarmayı falan öğretirim canım anam</t>
  </si>
  <si>
    <t>2021-03-12 00:12:36</t>
  </si>
  <si>
    <t>kederlipalyaco</t>
  </si>
  <si>
    <t>ayça</t>
  </si>
  <si>
    <t>sana yalan gelebilir</t>
  </si>
  <si>
    <t>2020-11-23 18:57:13</t>
  </si>
  <si>
    <t>Diyanetin şeysi iktidarın yaptığı her şeyi abartarak onaylar. Yabancıları gavur diye aklısıra aşağılar ve düşman görür ama korona olunca devlet hastanesi falan dinlemez koşa koşa Amerikan Hastanesi’ne gider. Yetmez bir de üstüne dua ister. Riyakarlık bunların yaşam biçimi olmuş😤 https://t.co/wHxEuT0ocf</t>
  </si>
  <si>
    <t>2021-03-12 00:05:48</t>
  </si>
  <si>
    <t>FRTTMR</t>
  </si>
  <si>
    <t>Fırat TAMER</t>
  </si>
  <si>
    <t>2010-01-25 02:07:31</t>
  </si>
  <si>
    <t>İstanbul / Türkiye</t>
  </si>
  <si>
    <t>Hayır zaten gavur edebiyatının sınavını yapıyorsun bari test yap da sallayalım klasik niye yapıyosun Gerizekalı kadın #ikincisınavlariptaledilsin #HelpMeUrgently</t>
  </si>
  <si>
    <t>2021-03-12 00:02:52</t>
  </si>
  <si>
    <t>IamZawale</t>
  </si>
  <si>
    <t>Zawale</t>
  </si>
  <si>
    <t>I’ve dreamt about you nearly every night this week.</t>
  </si>
  <si>
    <t>2021-02-19 04:01:36</t>
  </si>
  <si>
    <t>Row2283</t>
  </si>
  <si>
    <t>#AliErbas Ülkede ne kadar gavur tohumu varsa bu tag ile açığa çıkmıştır</t>
  </si>
  <si>
    <t>2021-03-12 00:01:10</t>
  </si>
  <si>
    <t>taraxaci</t>
  </si>
  <si>
    <t>Tarkan Erkin</t>
  </si>
  <si>
    <t>2010-03-31 22:01:31</t>
  </si>
  <si>
    <t>Gavur parasıyla beş kuruş etmezsin</t>
  </si>
  <si>
    <t>2021-03-11 23:44:00</t>
  </si>
  <si>
    <t>ipekpayziin</t>
  </si>
  <si>
    <t>İpek</t>
  </si>
  <si>
    <t>2019-11-03 18:43:52</t>
  </si>
  <si>
    <t>Row2315</t>
  </si>
  <si>
    <t>#AliErbaş suç üstü oldun , sizin her şeyiniz yalan ve samimiyetsiz şehir hastanesine  ne oldu güvenmiyorsunuz kendi gerici hastanelerinize , ABD hastanesi aşı da yapar en lüksünden ama gavur olurlar , gayri müslim olurlar cehenneme giderler vsvs ....#gideceksiniz,</t>
  </si>
  <si>
    <t>2021-03-11 23:28:59</t>
  </si>
  <si>
    <t>dedeyi81</t>
  </si>
  <si>
    <t>dedeyi8</t>
  </si>
  <si>
    <t>yaşasın tam bağımsız türkiye
,,sizler sınıf düşmaları defolun ve uzak durun.</t>
  </si>
  <si>
    <t>2020-11-26 20:38:00</t>
  </si>
  <si>
    <t>Hangisi gavur olan yoksa yeniçeri antrenmanı mı? https://t.co/tCBCDBUEaj</t>
  </si>
  <si>
    <t>2021-03-11 23:01:14</t>
  </si>
  <si>
    <t>ekobitmis</t>
  </si>
  <si>
    <t>ben bugün bi haber aldım %99 doğru eko bitmiş</t>
  </si>
  <si>
    <t>fake degil</t>
  </si>
  <si>
    <t>2017-05-22 20:07:36</t>
  </si>
  <si>
    <t>Comfort Zone</t>
  </si>
  <si>
    <t>Row2336</t>
  </si>
  <si>
    <t>izlediğim filmde gavur ergenler prom nightlarını buz pateni sahasında yapıyolar vay be çok cool</t>
  </si>
  <si>
    <t>2021-03-11 22:59:58</t>
  </si>
  <si>
    <t>_beyincorbasi</t>
  </si>
  <si>
    <t>2017-08-15 21:45:45</t>
  </si>
  <si>
    <t>eğer gavur beni osmanlı sanıyorsa baştan söyleyeyim, tövbe osmanlılığıma, valla ben Yörük Türküm.</t>
  </si>
  <si>
    <t>2021-03-11 22:56:54</t>
  </si>
  <si>
    <t>kubagibi</t>
  </si>
  <si>
    <t>Eyy Kavmi Türk!!!</t>
  </si>
  <si>
    <t>2015-02-05 21:40:26</t>
  </si>
  <si>
    <t>Sahte salgın bitince eski normal hayatına dönceğini zanneden ve neyden haberi olmadığından bile haberi olmayan insanlar.. acıyorum.
Gavur halkı kadar hakkını aramayan sorgulamayan müslüman bir ülkeyiz maalesef..maalesef. #KritikElli2Hafta</t>
  </si>
  <si>
    <t>2021-03-11 22:55:23</t>
  </si>
  <si>
    <t>ahmet27_12</t>
  </si>
  <si>
    <t>Ahmet Yerinde</t>
  </si>
  <si>
    <t>gazi M.K.A 🇹🇷</t>
  </si>
  <si>
    <t>2016-08-23 00:41:42</t>
  </si>
  <si>
    <t>Row2346</t>
  </si>
  <si>
    <t>Kafamin ici bir sarki bir dua artik ben hangi taraftan medet umacagimi sasirdim muslumana gavur eziyetisinz</t>
  </si>
  <si>
    <t>2021-03-11 22:51:11</t>
  </si>
  <si>
    <t>ipek_905</t>
  </si>
  <si>
    <t>Ipek</t>
  </si>
  <si>
    <t>Galatasaray
Insta:ipek_905
Youtube:İpek Necmiye Çakır</t>
  </si>
  <si>
    <t>https://t.co/mVDVn3YWL2</t>
  </si>
  <si>
    <t>2011-08-25 18:32:56</t>
  </si>
  <si>
    <t>Gavur bile faizi artırmıyor  bizim müslümancıklar faizin içinden geçiyor faiz yiyenler kabirlerinden şeytan çarpmış gibi uyanacaklar diyor ayette.
Yatacak yeriniz yok bunlarmı dindar söylesenize??? 
#faiz #YesilAltın #128MilyarDolarNerede https://t.co/Uaem452w1P</t>
  </si>
  <si>
    <t>2021-03-11 22:40:01</t>
  </si>
  <si>
    <t>Hsyn2694</t>
  </si>
  <si>
    <t>Hüseyin Sarı</t>
  </si>
  <si>
    <t>2013-01-20 03:54:14</t>
  </si>
  <si>
    <t>Row2353</t>
  </si>
  <si>
    <t>Şimdi K. Alışık’ın(çukurova)dizide
Kullandığı;uhuletle ve suhuletle
kendimi bozmayayım diyorum
fakat dayanamıyorum
Hey jack Dorsey 
Evans Vilyems🆚başlayacağım sizin
Kurduğunuz Tveetter stenize
Gavurun dölleri(Gavur da Gavurluğunu
bilir)akşama kadar10 kişi topladım
birisi kayıp</t>
  </si>
  <si>
    <t>2021-03-11 22:35:11</t>
  </si>
  <si>
    <t>kobanoglu</t>
  </si>
  <si>
    <t>kobanoğlu(M.AKIN)Fak-Fuk&amp;Garip kul</t>
  </si>
  <si>
    <t>Trbz. Mçk Lise 87 Mezunu61vazgeçilmezi🇹🇷❤️💙 ikamet.İst &amp; izmit Karamürsel HAKKTEALA 🤲 (SAV)Rehber #FanilErdoğanSoyluBahçelim👑👈🇹🇷🇦🇿🇹🇳🇩🇿🇲🇦🇱🇾🇹🇷</t>
  </si>
  <si>
    <t>2020-04-12 19:11:38</t>
  </si>
  <si>
    <t>Yıllardır insanları gavur malları diye boykot ettirdiler şimdi kendileri oralarda https://t.co/Ucy7y298as</t>
  </si>
  <si>
    <t>2021-03-11 22:29:07</t>
  </si>
  <si>
    <t>1905_GSayse</t>
  </si>
  <si>
    <t>✯✯ Ɓαуαη Mυѕℓєяα ✯✯</t>
  </si>
  <si>
    <t>Fikri Hür Vicdanı Hür Ölümüne ⭐⭐ GALATASARAY ⭐⭐ bu profil @1_Muslera_25 hayranı 💛❤ 20 ocak en nefret ettiğim gündür !!!</t>
  </si>
  <si>
    <t>2015-02-06 00:35:57</t>
  </si>
  <si>
    <t>Row2364</t>
  </si>
  <si>
    <t>"Diyarbekiri sorma, şad akmıyor artık.
senin bildiğin şehir şadumandı,
şarkıdaki nağmelerde kaldı.
hançepek demiştin ya, boşuna arama
"gavur"u gitmiş, mahallesi kalmış." https://t.co/KcSCVpQotu</t>
  </si>
  <si>
    <t>2021-03-11 22:24:52</t>
  </si>
  <si>
    <t>Dengtav_bozo</t>
  </si>
  <si>
    <t>Dengtav</t>
  </si>
  <si>
    <t>“Fotoğraf toplumun aynasıdır!”</t>
  </si>
  <si>
    <t>2018-05-30 23:55:29</t>
  </si>
  <si>
    <t>AMED</t>
  </si>
  <si>
    <t>Row2371</t>
  </si>
  <si>
    <t>Beni TÜRK Hekimlerine emanet edin diyen ATATÜRK'ten
Beni gavur hastanesine yatırıp gavur doktorlarına emanet edin diyen  Diyanet işler başkanına geçiş😏 https://t.co/JuToBTQ3s6</t>
  </si>
  <si>
    <t>2021-03-11 22:21:38</t>
  </si>
  <si>
    <t>luzsolar01</t>
  </si>
  <si>
    <t>luzsolar BJK</t>
  </si>
  <si>
    <t>Siz hepiniz ben TÜRK</t>
  </si>
  <si>
    <t>2010-12-18 12:13:09</t>
  </si>
  <si>
    <t>Row2382</t>
  </si>
  <si>
    <t>Gavur bir karı getirip müslüman edeceğim</t>
  </si>
  <si>
    <t>2021-03-11 22:15:54</t>
  </si>
  <si>
    <t>prevalente0</t>
  </si>
  <si>
    <t>öfkeli</t>
  </si>
  <si>
    <t>2019-07-29 01:29:28</t>
  </si>
  <si>
    <t>Okçular Tepesi</t>
  </si>
  <si>
    <t>Son grup isminin telifinin alınmamış olmasını akp yönetiminde olmamıza bağlıyorum. İlk üç ismi ehl-i gavur sıfır çekince ile kullanabiliyorken ülkemizde muadilinin olmaması fiili şeriat düzeninin sonucudur (fatih yaşlı ile ortak köşe yazımızdan)</t>
  </si>
  <si>
    <t>2021-03-11 21:53:55</t>
  </si>
  <si>
    <t>incildekiisa</t>
  </si>
  <si>
    <t>Mehmet Parlak</t>
  </si>
  <si>
    <t>aruz vezninde küfür edebiliyorum</t>
  </si>
  <si>
    <t>2017-09-01 20:12:41</t>
  </si>
  <si>
    <t>Fark biri gavur ülkesinde diğerine bu vatanda maaşlı olarak bakıyoruz. https://t.co/OthHR2w0RW</t>
  </si>
  <si>
    <t>2021-03-11 21:19:25</t>
  </si>
  <si>
    <t>ugur3465</t>
  </si>
  <si>
    <t>ugur gultekin</t>
  </si>
  <si>
    <t>2012-12-17 16:04:57</t>
  </si>
  <si>
    <t>Gavur gidiyor🙈🙈 https://t.co/SiOLyw6nP9 https://t.co/f2vRyZ2SmM</t>
  </si>
  <si>
    <t>2021-03-11 21:18:09</t>
  </si>
  <si>
    <t>Row2475</t>
  </si>
  <si>
    <t>Niyazi hafifçe güldü. "Bak yeğenim, ben senin yaşlarındayken Cambaz Mehmet Ağamın yanında serserilik yapıyordum. O zamanlar İstanbul, gavur işgali altındaydı. Bir gün felekten bir gece çalalım dedik. O gece de şansımıza İngiliz bir teğmen yanımdakine laf atmaz mı!</t>
  </si>
  <si>
    <t>2021-03-11 21:01:34</t>
  </si>
  <si>
    <t>kurtlarrvadisi</t>
  </si>
  <si>
    <t>Kurtlar Vadisi</t>
  </si>
  <si>
    <t>666-7-33-777-2-7777-999-666-66–44-33-3-33-333–55-88-777-8-555-2-777–888-2-3-444-7777-444
https://t.co/LUK8azcMOh</t>
  </si>
  <si>
    <t>https://t.co/6SdbRAVVpv</t>
  </si>
  <si>
    <t>2013-05-05 20:14:14</t>
  </si>
  <si>
    <t>Rahmetli Yaşar Nuri Öztğrk derdi ki, bunlara sorsan nerede yaşamak istersiniz diye. Hepsi gider gavur memleketlerde yaşamak ister. Biri de şeriatla yönetilen ülke istemez. (Gavur ülkeye gider şeriatçılık oynarlar o ayrı) https://t.co/uApKx0G07I</t>
  </si>
  <si>
    <t>2021-03-11 20:01:44</t>
  </si>
  <si>
    <t>segenc68</t>
  </si>
  <si>
    <t>KlinikMikrop</t>
  </si>
  <si>
    <t>Enfeksiyon Hastalıkları ve Klinik Mikrobiyoloji
@TumSagl</t>
  </si>
  <si>
    <t>2020-05-05 04:28:00</t>
  </si>
  <si>
    <t>Row2609</t>
  </si>
  <si>
    <t>bizimkiler şlap şlop atıp karıştırıyo bunlar zarif zarif... gavur yapıyo ya....</t>
  </si>
  <si>
    <t>2021-03-11 19:08:24</t>
  </si>
  <si>
    <t>Bakirkoyumuz</t>
  </si>
  <si>
    <t>lethe</t>
  </si>
  <si>
    <t>osman tutanağı sen mi tutacaksın amınakoyim nereye gidiyosun</t>
  </si>
  <si>
    <t>2018-06-03 22:27:00</t>
  </si>
  <si>
    <t>Gavur kelimesi tüm gayri müslimleri tanımlamak için kullanıla geldi,kendi tebaamız yüksek görevler verdiğimiz  etnik milletler içinde böyle,hakaret değildir. Altta birçok saçma yorumlarda bulunmuşlar. Frenk diyarı,kefere diyarı,gavur diyarı hep gayri müslimler için. https://t.co/HCTQgmelZP</t>
  </si>
  <si>
    <t>2021-03-11 18:17:52</t>
  </si>
  <si>
    <t>Elin gavur kadınıyla ne sohbeti edeceksin de katılıyosun aceba türkçeyi daha zor konuşuyorsun sen pezeveng</t>
  </si>
  <si>
    <t>2021-03-11 17:00:25</t>
  </si>
  <si>
    <t>sakinoldeniiz</t>
  </si>
  <si>
    <t>Deniz Ama Haklı 👸</t>
  </si>
  <si>
    <t>🐍😈</t>
  </si>
  <si>
    <t>https://t.co/ye3QYoVmDF</t>
  </si>
  <si>
    <t>2020-07-19 01:02:40</t>
  </si>
  <si>
    <t>Row2729</t>
  </si>
  <si>
    <t>Osmanlı’yı yad etmek adına fes takanlar var ya hani.. Hah, işte onlar 1828 yılında Osmanlı zamanında olsalardı kafir ve zındık,gavur ilan edileceklerdi..</t>
  </si>
  <si>
    <t>2021-03-11 16:48:52</t>
  </si>
  <si>
    <t>omergun61</t>
  </si>
  <si>
    <t>ÖMER GÜN📿</t>
  </si>
  <si>
    <t>Şairi Azam,gazeteci-yazar,araştırmacı,karıştırıcı muhalif,bağlama üstadı,mütefekkir,ilahiyatçı,uzay trigonometrisi uzmanı,futbol allamesi,ekonomist.Yarım aşçı😋</t>
  </si>
  <si>
    <t>https://t.co/m01HRV3xR7</t>
  </si>
  <si>
    <t>2011-12-17 23:25:31</t>
  </si>
  <si>
    <t>Row2731</t>
  </si>
  <si>
    <t>#AliErbas  
vatandaşa sebat edin tasarruf redin kanaat edin diyen kanaat öderleri amerikan hastanelerinde tedavi oluyor
millete gavur dersin ama ilminin peşinde koşarsın</t>
  </si>
  <si>
    <t>2021-03-11 16:47:25</t>
  </si>
  <si>
    <t>kessc_kessc</t>
  </si>
  <si>
    <t>Oğuz kurt</t>
  </si>
  <si>
    <t>Gözlerin yıldızlarda olsun ayakların yerde</t>
  </si>
  <si>
    <t>https://t.co/estFxhPJQG</t>
  </si>
  <si>
    <t>2011-12-18 17:21:16</t>
  </si>
  <si>
    <t>Çorlu</t>
  </si>
  <si>
    <t>Row2736</t>
  </si>
  <si>
    <t>Gavurdağı salatanın adına daha önce hiç 'gavur' vurgusuyla bakmamıştım dolayısıyla da bu görselin neden paylaşıldığını anlayamadım bi süre. Thanks to salatayı müslüman yapan abiler, bir kez daha iğrendim zihniyetinizden. https://t.co/YB9fRNvH0C</t>
  </si>
  <si>
    <t>2021-03-11 16:36:48</t>
  </si>
  <si>
    <t>burcuun</t>
  </si>
  <si>
    <t>bubu²</t>
  </si>
  <si>
    <t>bu²; birbirine asla benzemeyen 'bu'ların tekrarı.</t>
  </si>
  <si>
    <t>2010-02-09 15:54:35</t>
  </si>
  <si>
    <t>Row2754</t>
  </si>
  <si>
    <t>Evladına mama alamaz duruma gelmiş halk 
Boş boş konuşup duruyorlar 
Ekonomi kimin elinde 
Kaynaklar kimin elinde bu ülkede 
Bunların yaptığını gavur yapmaz</t>
  </si>
  <si>
    <t>2021-03-11 16:17:57</t>
  </si>
  <si>
    <t>Monkey91709342</t>
  </si>
  <si>
    <t>🧐 Kâşif ☪ Kuvayi Türk.</t>
  </si>
  <si>
    <t>Birileri ne ölür ölüye yakışır, ne diridir hayata yakışır ...
Birisi sureta ölür varlığı zaman ve mekanı hükümsüz bırakır.Daima Başbuğun yolundan.</t>
  </si>
  <si>
    <t>2018-11-01 14:57:23</t>
  </si>
  <si>
    <t>Indianapolis, IN</t>
  </si>
  <si>
    <t>Hocalar bence sınavı zor yapınca prim alıyorlar yoksa niye bize gavur muamelesi yapsınlar?</t>
  </si>
  <si>
    <t>2021-03-11 15:23:38</t>
  </si>
  <si>
    <t>Azimklinc</t>
  </si>
  <si>
    <t>CEGAZİM</t>
  </si>
  <si>
    <t>Yaramıyorsa İçmicen Başkan. İnstagram @liteazim</t>
  </si>
  <si>
    <t>2020-03-18 18:52:14</t>
  </si>
  <si>
    <t>Row2808</t>
  </si>
  <si>
    <t>biz deve sidiğinin ilaç olmadığını çöl bedevilerine anlatmaya çalışırken "GAVUR"lar... https://t.co/7bwXeKBGnS</t>
  </si>
  <si>
    <t>2021-03-11 14:45:51</t>
  </si>
  <si>
    <t>1907_Cubuklu</t>
  </si>
  <si>
    <t>Sirius Black🧢</t>
  </si>
  <si>
    <t>∞ ATATÜRK ∞ Övünmek gibi olmasın ส้้้้้้้้้้้้้้้้้้้้้้้้้้้้้้้้้้้้้้้้้้้้้้้้้้้้้้้้้้้้้้้้้้้้้้้้้้้้้้Fenerbahçeli T.☾★.19♡7 (Hükümet devlet değildir)</t>
  </si>
  <si>
    <t>2011-04-16 22:22:52</t>
  </si>
  <si>
    <t>Canis Major</t>
  </si>
  <si>
    <t>Row2835</t>
  </si>
  <si>
    <t>Kadına karşı şiddet;
tamam şiddetin her çeşidi alçaklıktır kabul mü kabul
Peki bu meret şiddet daima Kadına karşımı işleniyor be kardeşim erkeğe karşı işleneni hiç yokmu. Onların hakkı ne olacak?
Bu işte bir gavur oyunu var ya bakalım hele
#aczmendi 
#NükleerEnerjiYükseliyor</t>
  </si>
  <si>
    <t>2021-03-11 14:20:18</t>
  </si>
  <si>
    <t>mehmed_turker</t>
  </si>
  <si>
    <t>mehmed türker temiz محمد ترك ار تميز</t>
  </si>
  <si>
    <t>Vicdanın ziyası, ulûm-u diniyedir. Aklın nuru, fünun-u medeniyedir. İkisinin imtizacıyla hakikat tecellî eder.  s.nursi(r.a.) aczmendi Risale-i Nur Talebesi</t>
  </si>
  <si>
    <t>https://t.co/jYHbOcdWfH</t>
  </si>
  <si>
    <t>2016-08-12 17:32:11</t>
  </si>
  <si>
    <t>huravaz.com</t>
  </si>
  <si>
    <t>Row2849</t>
  </si>
  <si>
    <t>Donut gavur dölüyse, baklava bizim toprağımız vatanımız milletimizdir. Yerli ve milli tatlımızdır. Yerli ve milli olan her şey Ak Parti sayesindedir elhamdülillah.</t>
  </si>
  <si>
    <t>2021-03-11 13:59:58</t>
  </si>
  <si>
    <t>tahsinsariAKP</t>
  </si>
  <si>
    <t>Baklavacı Tahsin Sarı #AK</t>
  </si>
  <si>
    <t>Antep’te bir baklava ustası. baklava dediğin fıstıklı olur</t>
  </si>
  <si>
    <t>https://t.co/LwOpMKZruS</t>
  </si>
  <si>
    <t>2021-03-08 17:52:11</t>
  </si>
  <si>
    <t>gavura gavur demenin yasak olduğu bir geçmişe sahip ülke olduğumuz için bazıları gavur kavramının cirkin bulabilir... niye cirkin olsun? https://t.co/Jb1s0D7IBf</t>
  </si>
  <si>
    <t>2021-03-11 13:58:52</t>
  </si>
  <si>
    <t>avare_45</t>
  </si>
  <si>
    <t>2013-07-31 02:35:44</t>
  </si>
  <si>
    <t>Row2882</t>
  </si>
  <si>
    <t>#Ailebitti #Aileçöktü #aileherşeydir #AileDevletinTemelidir @RTErdogan #Erkek Ailede Konu Mankenimi? @NumanKurtulmus @AvSerefMalkoc @VeyselEroglu @alpayozalan35 Aileye yaptığınız kötülüğü Gavur yapmadı. @Akparti #Vebal iniz ÇOK BÜYÜK https://t.co/KrID9jXcae</t>
  </si>
  <si>
    <t>2021-03-11 13:11:37</t>
  </si>
  <si>
    <t>YlmazTr13151285</t>
  </si>
  <si>
    <t>YlmazTürk</t>
  </si>
  <si>
    <t>#takibetakip yoksa bırakılır.Devletimin,Milletimin ve ALLAH düşmanlarının https://t.co/fgcZUeyhXkğeni rt yapan takip ederim geri takip.Listelere ekleme engeller bildirirm</t>
  </si>
  <si>
    <t>2020-07-17 13:57:55</t>
  </si>
  <si>
    <t>Row2894</t>
  </si>
  <si>
    <t>halk tarafından sevilen büyükelçi bile gavur sanıldığını düşünüyo hala ironi ya da değil. bu üzücü https://t.co/liipQeLrXP</t>
  </si>
  <si>
    <t>2021-03-11 12:54:17</t>
  </si>
  <si>
    <t>POLONEZKOYDEYlM</t>
  </si>
  <si>
    <t>yirmisekiz kübra çelebi🏄🏻</t>
  </si>
  <si>
    <t>Memoirs of an Imperfect Angel || @venerisvenusco || https://t.co/RsOtXih9Yz</t>
  </si>
  <si>
    <t>https://t.co/Wo1DCRlS0e</t>
  </si>
  <si>
    <t>2012-11-16 23:02:50</t>
  </si>
  <si>
    <t>where the grass is greener</t>
  </si>
  <si>
    <t>Row2899</t>
  </si>
  <si>
    <t>Annemle konuşurken “gavur(yabancı)  gibi çalısıyor” tabirini duydum. Çok çalışmak sıkı çalışmak anlamlı.Sanırım Türklüğün mizacında yok çok çalışmak .Öyle ki kendimize benzetemiyoruz . İyiyse yabancı işidir.</t>
  </si>
  <si>
    <t>2021-03-11 12:46:32</t>
  </si>
  <si>
    <t>Tazebitmis</t>
  </si>
  <si>
    <t>fatma stalkeroğlu</t>
  </si>
  <si>
    <t>minimalist,köpek annesi,müzik kutusu,zevk sahibi</t>
  </si>
  <si>
    <t>2011-04-01 04:08:28</t>
  </si>
  <si>
    <t>Row2919</t>
  </si>
  <si>
    <t>Gavur diyetine girdim amk 3 ay sonra ilk defa kola içiyorum tadını unutmuşum la böyle bir şey miydi bu 🤮</t>
  </si>
  <si>
    <t>2021-03-11 12:18:15</t>
  </si>
  <si>
    <t>Serin78684587</t>
  </si>
  <si>
    <t>Türk Talim ve Terbiye Kurulu üyeleri takip etmesin. Kafama göre yazıp çiziyorum.        💛❤️</t>
  </si>
  <si>
    <t>2020-12-18 10:14:53</t>
  </si>
  <si>
    <t>Macarlar Orta Avrupa’da Türkiye’nin haçlı sancağı, garpta Turan güneşinin mebde-i nuru, müşterek söylenen Hun destanının yiğit ve yavuz yüzüdür. Macar’a gavur diyen bizden değildir. https://t.co/rfPxHZMnT4</t>
  </si>
  <si>
    <t>2021-03-11 12:11:27</t>
  </si>
  <si>
    <t>Jakobenogullari</t>
  </si>
  <si>
    <t>Yiğit a.k.a. Yamtar 🇯🇵</t>
  </si>
  <si>
    <t>at avrat amon amarth</t>
  </si>
  <si>
    <t>2010-06-25 06:47:34</t>
  </si>
  <si>
    <t>Row2932</t>
  </si>
  <si>
    <t>Gavur ne demek sayın büyükelçi!
Gavur yaramaz insan demek...
Macar kardeşlerimize böyle seslenilmesi hadsizlik olur!
Esas gavurların ülkemizden gitmeyenler olduğunu gönül rahatlığıyla söyleyebilirim. https://t.co/hIQrGY9qsV</t>
  </si>
  <si>
    <t>2021-03-11 12:02:43</t>
  </si>
  <si>
    <t>tengri05</t>
  </si>
  <si>
    <t>Tengri𐱅𐰼𐰇𐰰</t>
  </si>
  <si>
    <t>TÜRKÇÜ 
Tengrici
Evli
Arkadaşlar her takıma ve siyasi partiye eşit derecede eleştiri yaparım.Tahammülünüz yoksa takip etmeyin</t>
  </si>
  <si>
    <t>2017-09-06 23:44:18</t>
  </si>
  <si>
    <t>Row2951</t>
  </si>
  <si>
    <t>*Kürtleri Katleden Milletler ve Devletler Müslüman!
*Kürdün Malı ve Namusu helaldir diye fetva veren din adamları müslüman!
* Kürtlere bir Kürsü(Temsil hakkı) vermeyen Dünya İslam Alimleri Birliği Müslüman!
Ammaaaa!
Kürtleri  Soykırımdan Kurtaranlar ise Hristiyanlar
Kim Gavur ? https://t.co/kRCAxJlHkR</t>
  </si>
  <si>
    <t>2021-03-11 11:41:19</t>
  </si>
  <si>
    <t>Hayat_Alfabesi</t>
  </si>
  <si>
    <t>Edip Sarıtemur</t>
  </si>
  <si>
    <t>The King Of Hurrians 
The owner of central house</t>
  </si>
  <si>
    <t>https://t.co/Ur1f3mTUyP</t>
  </si>
  <si>
    <t>2015-06-02 02:04:12</t>
  </si>
  <si>
    <t>Row2964</t>
  </si>
  <si>
    <t>Bulgaristan’da Varna’da üniversite okuduğunu söyleyerek 7. senesini dolduran bir kızla tanışmıştım. Gavur gibi hayat yaşıyordu ve evine dönmemek için taklalar atıyordu. 
Okulu biteli seneler olmuş ama gece bar bar içip erkeklerle rahat rahat gezemezdi Türkiye’de. https://t.co/EsicMpvZPv</t>
  </si>
  <si>
    <t>2021-03-11 11:25:15</t>
  </si>
  <si>
    <t>ILeeShe</t>
  </si>
  <si>
    <t>a y l i n 🧹</t>
  </si>
  <si>
    <t>الجنون فنون</t>
  </si>
  <si>
    <t>https://t.co/QE8ryVmXPU</t>
  </si>
  <si>
    <t>2020-05-30 23:19:40</t>
  </si>
  <si>
    <t>Filibe</t>
  </si>
  <si>
    <t>Row2985</t>
  </si>
  <si>
    <t>Doğum günün kutlu olsun covid ah namussuz ah çok gâvur bişeysin #turkeystopscovid</t>
  </si>
  <si>
    <t>2021-03-11 11:02:45</t>
  </si>
  <si>
    <t>ugurboz41</t>
  </si>
  <si>
    <t>Uğur BOZ</t>
  </si>
  <si>
    <t>2020-09-23 18:39:54</t>
  </si>
  <si>
    <t>Row2987</t>
  </si>
  <si>
    <t>Gavur İzmir aşığıyım</t>
  </si>
  <si>
    <t>2021-03-11 11:01:39</t>
  </si>
  <si>
    <t>hakiaden</t>
  </si>
  <si>
    <t>hâki</t>
  </si>
  <si>
    <t>duygusal baby</t>
  </si>
  <si>
    <t>https://t.co/owI0q9FhWA</t>
  </si>
  <si>
    <t>2020-12-26 12:21:21</t>
  </si>
  <si>
    <t>Row3032</t>
  </si>
  <si>
    <t>Tivıtır hocamıza beddua eden gavurlarla doluşmuş. Gavur olmak da zahmetli iş. #AliErbas</t>
  </si>
  <si>
    <t>2021-03-11 10:10:06</t>
  </si>
  <si>
    <t>yaesaf</t>
  </si>
  <si>
    <t>Fatih AYDIN</t>
  </si>
  <si>
    <t>Karbon atomu</t>
  </si>
  <si>
    <t>2010-12-17 23:24:02</t>
  </si>
  <si>
    <t>Row3091</t>
  </si>
  <si>
    <t>Yok, yanlış analiz. Benim saldırmamın sebebi kızlı erkekli okuyan doktorlara ve gavur icadı ilaçlara muhtaç olup, hastalıktan ölüp şehit olmak yerine iyileşmek için dua istemesi. https://t.co/kQ4Gf70LNw</t>
  </si>
  <si>
    <t>2021-03-11 04:41:24</t>
  </si>
  <si>
    <t>Maestrobs1</t>
  </si>
  <si>
    <t>Maestrobs</t>
  </si>
  <si>
    <t>Eski Astsubay / Yeni Hürgeneral                                 
Ayranı içen yoksa döküyorum..</t>
  </si>
  <si>
    <t>2019-01-08 01:27:28</t>
  </si>
  <si>
    <t>Row3098</t>
  </si>
  <si>
    <t>5’i de iyi. Gavur yapıyo bu bira işini ya https://t.co/tVLQElHbEV</t>
  </si>
  <si>
    <t>2021-03-11 03:17:15</t>
  </si>
  <si>
    <t>Microphe</t>
  </si>
  <si>
    <t>Filmmaker, cinematographer, Cinephile, Film Critic değilim https://t.co/kamYabYxzc microphe@gmail.com</t>
  </si>
  <si>
    <t>https://t.co/wSPPYZhFTI</t>
  </si>
  <si>
    <t>2009-04-20 16:45:51</t>
  </si>
  <si>
    <t>Row3130</t>
  </si>
  <si>
    <t>Herkesin inancı imanı şahsına münhasırdır.
Bugün muhtaç olduğumuz sırada beklediğimiz aşıyı gavur dediğimiz ülkelerden alıyoruz. Arabistandan Katardan İrandan Iraktan değil.
Okullarımızın bir çoğunda labarotuar dahi yokken kimse okullarda mescid güzellemesi yapmasın ltf.</t>
  </si>
  <si>
    <t>2021-03-11 00:56:20</t>
  </si>
  <si>
    <t>by_arasss</t>
  </si>
  <si>
    <t>by_arasss¹⁹⁰⁷ Rotasız</t>
  </si>
  <si>
    <t>Sadece KOCA BİR HİÇ'im                                                 Instagram @by_arasss Youtube By_Arasss</t>
  </si>
  <si>
    <t>2010-08-26 17:49:01</t>
  </si>
  <si>
    <t>Yengesi gavur olmayan var mı cidden ya</t>
  </si>
  <si>
    <t>2021-03-11 00:35:03</t>
  </si>
  <si>
    <t>betulamabetus</t>
  </si>
  <si>
    <t>Betüüş🥺</t>
  </si>
  <si>
    <t>https://t.co/7O9wCLOLFq</t>
  </si>
  <si>
    <t>2016-12-21 19:39:01</t>
  </si>
  <si>
    <t>06</t>
  </si>
  <si>
    <t>Row3142</t>
  </si>
  <si>
    <t>Dib Başkanı Ali Erbaş hocaya covid olduğu icin sevinenler Papa covid olsa geçmiş olsun tweeti icin kuyruğa girerler.
Gavur her zaman gavurlugunu yapar.</t>
  </si>
  <si>
    <t>2021-03-11 00:34:14</t>
  </si>
  <si>
    <t>27halisdemir</t>
  </si>
  <si>
    <t>Halis Demir</t>
  </si>
  <si>
    <t>2010-07-10 12:48:53</t>
  </si>
  <si>
    <t>Row3143</t>
  </si>
  <si>
    <t>Altında ki yorumları okumayın. Ben, bu ülkede bu kadar gavur olduğunu bilmiyordum. Kanım dondu, nutkum tutuldu. Dehşet verici. Korkutucu derecede https://t.co/W8yxBDrmiM</t>
  </si>
  <si>
    <t>2021-03-11 00:32:08</t>
  </si>
  <si>
    <t>TutusanPolat</t>
  </si>
  <si>
    <t>Polat Tutuşan</t>
  </si>
  <si>
    <t>‏‎#ismailağa ‎#cübbeliahmethoca ‎#bursa  ‎#antikemalist وَمَنْ يَتَوَكَّلْ عَلَى اللّٰهِ فَهُوَ حَسْبُهُۜ</t>
  </si>
  <si>
    <t>2020-11-22 19:56:54</t>
  </si>
  <si>
    <t>Row3144</t>
  </si>
  <si>
    <t>gavur arkim türkçe şarkı önerisi istedi bi rober hatemo çakarım ben buna</t>
  </si>
  <si>
    <t>44vitamin</t>
  </si>
  <si>
    <t>eftelya</t>
  </si>
  <si>
    <t>2019-02-21 23:25:19</t>
  </si>
  <si>
    <t>Row3156</t>
  </si>
  <si>
    <t>bu mübarek gecede canım gavur düğünü çekti</t>
  </si>
  <si>
    <t>2021-03-11 00:15:31</t>
  </si>
  <si>
    <t>theIok</t>
  </si>
  <si>
    <t>elok</t>
  </si>
  <si>
    <t>magic blooms.. only in rare souls</t>
  </si>
  <si>
    <t>2013-03-13 20:08:51</t>
  </si>
  <si>
    <t>Row3192</t>
  </si>
  <si>
    <t>Oha gavur avrat bile aynı tepkiyi veriyor aq https://t.co/fO9sshl8Nz</t>
  </si>
  <si>
    <t>2021-03-10 23:23:48</t>
  </si>
  <si>
    <t>yarrahbasi</t>
  </si>
  <si>
    <t>Halil The Havalı Maymun</t>
  </si>
  <si>
    <t>2021-02-08 15:56:54</t>
  </si>
  <si>
    <t>Row3195</t>
  </si>
  <si>
    <t>saçım bitti anneme tenks diyorum diyor bana gavur gavur konuşma</t>
  </si>
  <si>
    <t>2021-03-10 23:21:49</t>
  </si>
  <si>
    <t>cicekinall</t>
  </si>
  <si>
    <t>şeffaf prenses</t>
  </si>
  <si>
    <t>Resmi Polyananız ÇİÇEK 🌼
👉 @cicekdefterim</t>
  </si>
  <si>
    <t>2015-01-28 23:46:09</t>
  </si>
  <si>
    <t>....Yıldız Kenter, o dönemi şöyle anlatıyor: “Babamın ailesi annemi istemiyor. Bu gavur karıyı da nereden buldun getirdin? diyor. Hatta Nedim Abim doğunca, babaannem abimi, yarısı yavrumun yarısı, yarısı yılan yavrusu! diye seviyor...” https://t.co/l1UXndVHkC</t>
  </si>
  <si>
    <t>2021-03-10 22:51:36</t>
  </si>
  <si>
    <t>lmnylmz</t>
  </si>
  <si>
    <t>Leman Deniz 🍃 #AşıSırasıBekliyor</t>
  </si>
  <si>
    <t>AÜ DTCF-1985 MÜ-2005. Politik eylem için hangi araçlar seçilebilir? Ben sanatı seçtim. Joseph Beuys</t>
  </si>
  <si>
    <t>https://t.co/LHEqnzmo1B</t>
  </si>
  <si>
    <t>2009-10-13 16:09:10</t>
  </si>
  <si>
    <t>Row3228</t>
  </si>
  <si>
    <t>ACUN AAABİİİĞĞ ASIL SURVİVOR BURADA DOMİNİKTE DEĞİL ABEEE NE İŞİN VAR GAVUR TOPRAKLARRINDAAAĞ MEMLEKETİNE ZAAĞP ÇIIĞKKK ABEEEE  #HelpMeUrgently</t>
  </si>
  <si>
    <t>2021-03-10 22:44:04</t>
  </si>
  <si>
    <t>elifamastresli</t>
  </si>
  <si>
    <t>boșverya</t>
  </si>
  <si>
    <t>:') 🙃🖤</t>
  </si>
  <si>
    <t>2020-12-24 14:40:12</t>
  </si>
  <si>
    <t>Row3231</t>
  </si>
  <si>
    <t>Rabbim kimseyi menfaatı için Dava insanı görünüp umduğunu bulamayınca başka görüşlere yelken açan müslüman görünen Gavur olan ihanetçilerden etmesin .Kandiliniz Mübarek olsun.</t>
  </si>
  <si>
    <t>2021-03-10 22:41:32</t>
  </si>
  <si>
    <t>parmaksizfatma</t>
  </si>
  <si>
    <t>Fatma Parmaksiz 🟢🇹🇷🇹🇷</t>
  </si>
  <si>
    <t>AK-Parti Avanos ilçe Başkanı</t>
  </si>
  <si>
    <t>2013-05-10 17:17:20</t>
  </si>
  <si>
    <t>AVANOS  KAPADOKYA</t>
  </si>
  <si>
    <t>Row3238</t>
  </si>
  <si>
    <t>Tam uyumaya hazırlanırken aklıma geldi. 🤔
Galiba herkes beni iyice gavur bellemiş, hiç kandil mesajı almadım. 😔</t>
  </si>
  <si>
    <t>2021-03-10 22:33:37</t>
  </si>
  <si>
    <t>Aylinkecisi</t>
  </si>
  <si>
    <t>Aylin</t>
  </si>
  <si>
    <t>2018-01-01 16:32:30</t>
  </si>
  <si>
    <t>Row3241</t>
  </si>
  <si>
    <t>Bu hocalar neden bu kadar zor soruyo sinav sorularini hayır biz de müslümaniz aq gavur falan mi saniyolar acaba bizi</t>
  </si>
  <si>
    <t>2021-03-10 22:31:15</t>
  </si>
  <si>
    <t>yaralibirgaci</t>
  </si>
  <si>
    <t>şjlan</t>
  </si>
  <si>
    <t>agresif ve kompleksliyim</t>
  </si>
  <si>
    <t>2019-12-07 14:40:56</t>
  </si>
  <si>
    <t>Row3245</t>
  </si>
  <si>
    <t>Müslümana gavur eziyeti yapıyorlar bu memlekette</t>
  </si>
  <si>
    <t>2021-03-10 22:28:55</t>
  </si>
  <si>
    <t>busraaysell</t>
  </si>
  <si>
    <t>aysell</t>
  </si>
  <si>
    <t>adam olamaz diyenlere rağmen insan olma yolunda</t>
  </si>
  <si>
    <t>2016-03-17 08:44:42</t>
  </si>
  <si>
    <t>Başmakçı, Afyonkarahisar</t>
  </si>
  <si>
    <t>Row3288</t>
  </si>
  <si>
    <t>Gavur Furkan’ın Çöplüğü 
 #WhatsAppGrupİsimleri</t>
  </si>
  <si>
    <t>2021-03-10 21:36:22</t>
  </si>
  <si>
    <t>mourinhomusti</t>
  </si>
  <si>
    <t>Musti 🇹🇷</t>
  </si>
  <si>
    <t>13</t>
  </si>
  <si>
    <t>2020-02-13 08:23:35</t>
  </si>
  <si>
    <t>Row3292</t>
  </si>
  <si>
    <t>Ab sınıf grubunda Bi soru soruyorum 500 kişiden görüldü yiyorum 10 dk sonra millet sohbet etmeye başlıyor neyim ben gavur torunu falan mı?</t>
  </si>
  <si>
    <t>2021-03-10 21:33:53</t>
  </si>
  <si>
    <t>prncscordelia</t>
  </si>
  <si>
    <t>toxicfat🌈</t>
  </si>
  <si>
    <t>GT YAPIYORUM ama sadece Ziya Selçuk'un ziyan ettiği öğrencilere❣️</t>
  </si>
  <si>
    <t>2020-10-06 23:28:13</t>
  </si>
  <si>
    <t>Bismillahirrahmanirrahim taymımda gavur varsa muslüman oldu teşekkur etsin bana</t>
  </si>
  <si>
    <t>2021-03-10 21:18:06</t>
  </si>
  <si>
    <t>bbeeeyyza</t>
  </si>
  <si>
    <t>BEYZA A A A 🦎</t>
  </si>
  <si>
    <t>2019-05-07 00:23:26</t>
  </si>
  <si>
    <t>Row3303</t>
  </si>
  <si>
    <t>Birleşik Anadolu emirlikleri kürt halkı 29 kürt isyan bastırmayı sinesinde söndürür, BAŞKAnımız merdoğan 1. Yardımcı selahaddin eyyubi Torunu demirtaş TÜRK kürt kandavası sonlanır, gavur  avucunu yalar, kürt halkları GAVURA asla güvenmez, GAVURUN derdi k dev kur değil,sürekli kan</t>
  </si>
  <si>
    <t>2021-03-10 21:18:04</t>
  </si>
  <si>
    <t>serif_ahmet_it</t>
  </si>
  <si>
    <t>Ahmet şerif</t>
  </si>
  <si>
    <t>meraklı</t>
  </si>
  <si>
    <t>2020-03-19 12:23:51</t>
  </si>
  <si>
    <t>Row3309</t>
  </si>
  <si>
    <t>Bakın koskoca Dünyayı dolaşın hiçbir ülkede kendi kadın vatandaşına, kendı kadın ırkdaşına, kendi kadın dindaşına küfür eden hakaret eden başka bir ülke siyasetçisi bulamazsınız yok hani gavur diyorlar ya yemin ederim onlar bizimkilerden bu konuda kat  kat üstünler Meral Akşener</t>
  </si>
  <si>
    <t>2021-03-10 21:07:48</t>
  </si>
  <si>
    <t>Belginzer18</t>
  </si>
  <si>
    <t>Belgin Özer</t>
  </si>
  <si>
    <t>KEMALİST</t>
  </si>
  <si>
    <t>2021-02-08 16:48:16</t>
  </si>
  <si>
    <t>Row3314</t>
  </si>
  <si>
    <t>Bunlar "gavur" kısmını da yanlış anlamışlar. https://t.co/PxpI8Cs3dt</t>
  </si>
  <si>
    <t>2021-03-10 21:00:44</t>
  </si>
  <si>
    <t>EnseX</t>
  </si>
  <si>
    <t>İlkay</t>
  </si>
  <si>
    <t>2010-02-26 11:59:47</t>
  </si>
  <si>
    <t>Row3315</t>
  </si>
  <si>
    <t>#garan, #akbnk, #isctr Yav arkadas  daha dune kadar gavur gamyon gamyon bankalarda mal satti bugun alim yapti diye ortalik gullik gulistanlik olmadi bi sakin olun. Nedir lan bu hustadlarin banga grafikk paylasimlarii la olumm dun nerdeydiniz bizim piyasada cildirmamak elde degil.</t>
  </si>
  <si>
    <t>2021-03-10 20:59:17</t>
  </si>
  <si>
    <t>HAKANKARAAN1</t>
  </si>
  <si>
    <t>GOCA YÖRÜK</t>
  </si>
  <si>
    <t>Herkese kapim acik 05052366442/05336192039</t>
  </si>
  <si>
    <t>2018-09-20 15:15:51</t>
  </si>
  <si>
    <t>gavur parasıyla 2,5 milyon eden bir tweet https://t.co/nZiKEJq4mK</t>
  </si>
  <si>
    <t>2021-03-10 20:52:55</t>
  </si>
  <si>
    <t>codervish</t>
  </si>
  <si>
    <t>Mixed-stack developer / Commodore ejderi</t>
  </si>
  <si>
    <t>2016-04-01 23:16:54</t>
  </si>
  <si>
    <t>Allemania Aachen</t>
  </si>
  <si>
    <t>Row3319</t>
  </si>
  <si>
    <t>Güneş bile neptüne kavuştu 
be gavur https://t.co/fOvfj69H7a</t>
  </si>
  <si>
    <t>2021-03-10 20:40:11</t>
  </si>
  <si>
    <t>1gozdeyildizz</t>
  </si>
  <si>
    <t>Gözde Yıldız 💀</t>
  </si>
  <si>
    <t>🎤
Instagram ; 1gozdeyildizz</t>
  </si>
  <si>
    <t>2020-12-05 10:49:40</t>
  </si>
  <si>
    <t>Row3344</t>
  </si>
  <si>
    <t>Gavur kolim pfizer aşısı oldu ben sinovac. Görüyorsunuz coğrafya kaderdir...</t>
  </si>
  <si>
    <t>2021-03-10 19:38:39</t>
  </si>
  <si>
    <t>personalfuckup</t>
  </si>
  <si>
    <t>Persona 🔫Lovekiller</t>
  </si>
  <si>
    <t>Pretty good at bad decisions, master at running away from problems - This is a love story</t>
  </si>
  <si>
    <t>2014-04-16 22:26:17</t>
  </si>
  <si>
    <t>Wonderland</t>
  </si>
  <si>
    <t>Row3397</t>
  </si>
  <si>
    <t>Gay&amp;gavur komşum sonsuz loopta kerimcan peşimdeler dinliyo kusmama son 3 sn🤦🏻‍♀️</t>
  </si>
  <si>
    <t>2021-03-10 18:11:16</t>
  </si>
  <si>
    <t>febrishelios</t>
  </si>
  <si>
    <t>ceyda the marriage story💍</t>
  </si>
  <si>
    <t>ımyeh</t>
  </si>
  <si>
    <t>2014-07-21 18:45:50</t>
  </si>
  <si>
    <t>Row3415</t>
  </si>
  <si>
    <t>Bruksel Polisi InshãAllah
Her Tarafı Temizlerde
Çoçuklarımız Gavur Yurdunda Telef Olmaz!
#AllahYardimcinizOlsun</t>
  </si>
  <si>
    <t>2021-03-10 16:59:35</t>
  </si>
  <si>
    <t>BerkCemal5</t>
  </si>
  <si>
    <t>Cemalettin Berk ⚡⚘</t>
  </si>
  <si>
    <t>PAŞA GÖNLÜM BILIR</t>
  </si>
  <si>
    <t>2021-01-30 22:20:35</t>
  </si>
  <si>
    <t>Row3419</t>
  </si>
  <si>
    <t>Ailem herhangi bir dine inanmadığım bildikleri halde her kandilde kutlamamı bekliyorlar inanmıyorum niye arayım kutlayım dediğimde de o kadar da gavur değilsin diyorlar 🤦🏽‍♀️</t>
  </si>
  <si>
    <t>2021-03-10 16:45:39</t>
  </si>
  <si>
    <t>sultnpolat</t>
  </si>
  <si>
    <t>sultan polat</t>
  </si>
  <si>
    <t>sınırların ötesinde kendini arayan bir Kadın</t>
  </si>
  <si>
    <t>https://t.co/ax70QOfqTs</t>
  </si>
  <si>
    <t>2013-01-07 14:55:27</t>
  </si>
  <si>
    <t>Row3421</t>
  </si>
  <si>
    <t>Ne kadar ilginç Gâvur dediğinin adaleti daha adil. 
#TescilliŞikeciFbjkSpor</t>
  </si>
  <si>
    <t>2021-03-10 16:34:00</t>
  </si>
  <si>
    <t>gokhantataroglu</t>
  </si>
  <si>
    <t>Gökhan Tataroğlu</t>
  </si>
  <si>
    <t>Profil resmim en yakışıklı olduğum döneme aittir.
Kapak fotoğrafım dünyanın en güzel yerinden!</t>
  </si>
  <si>
    <t>2011-03-09 15:37:48</t>
  </si>
  <si>
    <t>Gavur çözmüş yönetimi https://t.co/9IW8wIxecg</t>
  </si>
  <si>
    <t>2021-03-10 16:21:03</t>
  </si>
  <si>
    <t>sanealinak</t>
  </si>
  <si>
    <t>Alınak</t>
  </si>
  <si>
    <t>swansea hıdır lover technic meslek high scholl at hırsızı (rustler) kişisel gelişim uzmanı değil avukat değil doktor değil</t>
  </si>
  <si>
    <t>2015-04-17 23:04:33</t>
  </si>
  <si>
    <t>Nord, Cameroon</t>
  </si>
  <si>
    <t>Row3466</t>
  </si>
  <si>
    <t>Türkücüler bile yatırımı gavur ellere yapmış rahat yaşıyor!
Sen ben de yatırımı ülkemize yapmışız, güvenip SSK'ya prim yatırmış ömrümüzü çürütmüşüz. Şimdi ise elimizden alınan emeklilik hakkımızın verilmesini bekliyoruz!
#EmeklilikteYaşaTakılanlar
#COVID19
https://t.co/KptVZZvkFS</t>
  </si>
  <si>
    <t>2021-03-10 14:16:30</t>
  </si>
  <si>
    <t>Usyinn</t>
  </si>
  <si>
    <t>Üseyin 🇹🇷 Emekli maaşına el konan</t>
  </si>
  <si>
    <t>Official Twitter Account of Üseyin.
Mağdur</t>
  </si>
  <si>
    <t>2018-05-04 19:04:38</t>
  </si>
  <si>
    <t>Bunu istanbul medyalari bilmez abi = 22 ay icinde 54 gavur transferi😂 https://t.co/tRwXrxEXfN https://t.co/nKE07tZVyl</t>
  </si>
  <si>
    <t>2021-03-10 13:38:29</t>
  </si>
  <si>
    <t>Row3480</t>
  </si>
  <si>
    <t>Dayı almanlara gâvur diyorsun da niye katolik kilisesinden yardım parası alıyorsun diye çıkıştığım koyu akpli almancı : https://t.co/7t5otlh4N9</t>
  </si>
  <si>
    <t>2021-03-10 13:19:01</t>
  </si>
  <si>
    <t>polatay1919</t>
  </si>
  <si>
    <t>Polat</t>
  </si>
  <si>
    <t>Hem sert hem funny - iühf 3/4</t>
  </si>
  <si>
    <t>2020-08-10 00:57:25</t>
  </si>
  <si>
    <t>Row3485</t>
  </si>
  <si>
    <t>+ Baba domuzlu kitap geldi kargodan, annem bana "gavur bu baban" diyo
- domuzlu kitap... https://t.co/2H7kiIKCCT</t>
  </si>
  <si>
    <t>2021-03-10 13:13:52</t>
  </si>
  <si>
    <t>Bulyonzade</t>
  </si>
  <si>
    <t>Bulyon Bey</t>
  </si>
  <si>
    <t>Lütfen sabit twikimi okuyunuz!
Atatürkçü, Peygambertanımaz, Pişmiş Hayvansever, 
Evli 2 (iki) Kız Babası... 
DM den link tıklanmaz, RT isteği kabul olmaz!</t>
  </si>
  <si>
    <t>2019-10-06 12:21:43</t>
  </si>
  <si>
    <t>güle güle gavur dağı... https://t.co/lx14FhVtfv</t>
  </si>
  <si>
    <t>2021-03-10 12:33:23</t>
  </si>
  <si>
    <t>jasmindictum</t>
  </si>
  <si>
    <t>düzensiz işler müdürü // NFFNSNC</t>
  </si>
  <si>
    <t>Ataletimden sual olmaz. 🐬</t>
  </si>
  <si>
    <t>2009-04-22 16:04:55</t>
  </si>
  <si>
    <t xml:space="preserve">Gaia </t>
  </si>
  <si>
    <t>Row3503</t>
  </si>
  <si>
    <t>Turist anladı, gavur anladı bizim cahiller anlamıyor.. https://t.co/DwoUMl8h4t</t>
  </si>
  <si>
    <t>2021-03-10 12:29:59</t>
  </si>
  <si>
    <t>psikoljkdnsman</t>
  </si>
  <si>
    <t>Kerim CANDAN 🇹🇷📶</t>
  </si>
  <si>
    <t>Online Psikolojik Danışma Hizmeti almak için yazabilirsiniz.
Uzman Psikolojik Danışman
Yazar Kerim CANDAN</t>
  </si>
  <si>
    <t>2012-09-07 13:58:19</t>
  </si>
  <si>
    <t>Row3509</t>
  </si>
  <si>
    <r>
      <t/>
    </r>
    <r>
      <rPr>
        <sz val="11"/>
        <color rgb="FF000000"/>
        <rFont val="Calibri"/>
        <family val="2"/>
        <scheme val="minor"/>
      </rPr>
      <t xml:space="preserve">HADİ ORDAN GAVUR UŞAĞI </t>
    </r>
    <r>
      <rPr>
        <sz val="11"/>
        <color rgb="FF000000"/>
        <rFont val="Calibri"/>
        <family val="2"/>
        <scheme val="minor"/>
      </rPr>
      <t>https://t.co/mgsCDbUaBP</t>
    </r>
  </si>
  <si>
    <t>2021-03-10 12:02:10</t>
  </si>
  <si>
    <t>prinzfw</t>
  </si>
  <si>
    <t>w'ales chalter</t>
  </si>
  <si>
    <t>2020-09-13 14:45:43</t>
  </si>
  <si>
    <t>Row3582</t>
  </si>
  <si>
    <t>Damarları gösteriyor
evet evet "gavur" bulmuş ...!! https://t.co/YaC2C5fViS</t>
  </si>
  <si>
    <t>2021-03-10 09:16:32</t>
  </si>
  <si>
    <t>Mars tan gelen yeni görüntüler çok net ve muhteşem ...!!
👍👏☺️
"Gavur" hep çalışıyor sürekli çalışıyor ... https://t.co/gHI0deglQc</t>
  </si>
  <si>
    <t>2021-03-10 08:31:47</t>
  </si>
  <si>
    <t>Row3597</t>
  </si>
  <si>
    <t>sınavı olan mümin/gavur kardeşlerime Allah kolaylık versin</t>
  </si>
  <si>
    <t>2021-03-10 08:26:14</t>
  </si>
  <si>
    <t>zeaowl</t>
  </si>
  <si>
    <t>𝚉^🧛🏻‍♀️</t>
  </si>
  <si>
    <t>ölmediysem gt yaparım</t>
  </si>
  <si>
    <t>https://t.co/rneA7i6u4l</t>
  </si>
  <si>
    <t>2020-03-23 12:24:21</t>
  </si>
  <si>
    <t>Mars, PA</t>
  </si>
  <si>
    <t>Row3607</t>
  </si>
  <si>
    <t>Mesele 4 kadınla birlikte olmak değil, mesele 4 kadına nikah kıyabilmekte. Bugün 50 tane metresi olan bir milyardere tek kelime edemeyecek gavur tohumları İslam'ın helal kıldığına saldırıyor. https://t.co/70qXBGLnRC</t>
  </si>
  <si>
    <t>2021-03-10 06:50:54</t>
  </si>
  <si>
    <t>Kuvvetle muhtemel hemşerim Karacaoğlan'ın da dediği gibi: "ARGÜMANIM kaldı gavur kız sende..." https://t.co/ua8EXOU9X4</t>
  </si>
  <si>
    <t>2021-03-10 04:03:32</t>
  </si>
  <si>
    <t>SonGulyabani</t>
  </si>
  <si>
    <t>Mehmet Berk Yaltırık</t>
  </si>
  <si>
    <t>Tarihçi, yazar. FABİSAD, Anadolu Korku Öyküleri, Istrancalı Abdülharis Paşa (İthaki Yay.), Yaşam Sahnesi (TÜ), QHA - Twitch: https://t.co/3z3DTYVTyf</t>
  </si>
  <si>
    <t>https://t.co/ScS8K2qJ9e</t>
  </si>
  <si>
    <t>2010-01-17 15:19:36</t>
  </si>
  <si>
    <t>Arz-ı Ye'cûc ve Me'cûc</t>
  </si>
  <si>
    <t>Row3621</t>
  </si>
  <si>
    <t>Bay gavur diye biri takip etti Gt yapmamı beklerken engel yedi .d</t>
  </si>
  <si>
    <t>2021-03-10 03:00:42</t>
  </si>
  <si>
    <t>fatmamiaonline</t>
  </si>
  <si>
    <t>Fat〽️aq</t>
  </si>
  <si>
    <t>Deliyim gözü kara deliyim🔪</t>
  </si>
  <si>
    <t>2021-02-05 00:27:44</t>
  </si>
  <si>
    <t>Row3643</t>
  </si>
  <si>
    <t>Clubhouse ne abi benim hiç dostum yok açıp bi kelam laf edeyim siliyorum gavur icadını</t>
  </si>
  <si>
    <t>2021-03-10 00:55:37</t>
  </si>
  <si>
    <t>notonlybrn</t>
  </si>
  <si>
    <t>b🪦</t>
  </si>
  <si>
    <t>chronic boredom | dhf</t>
  </si>
  <si>
    <t>2018-05-29 20:59:55</t>
  </si>
  <si>
    <t>Hell, MI</t>
  </si>
  <si>
    <t>Gavur'un deploy sureci bile insancil arkadaşlar https://t.co/6BQ5rfdMRK</t>
  </si>
  <si>
    <t>2021-03-10 00:28:31</t>
  </si>
  <si>
    <t>kovalisuvari</t>
  </si>
  <si>
    <t>masaya cik tepin istersen</t>
  </si>
  <si>
    <t>2010-06-11 14:42:34</t>
  </si>
  <si>
    <t>Row3667</t>
  </si>
  <si>
    <t>Gavur müzikleri güzeldir dinleyin https://t.co/SenBN2PBlI</t>
  </si>
  <si>
    <t>2021-03-10 00:07:19</t>
  </si>
  <si>
    <t>y_parlam</t>
  </si>
  <si>
    <t>Yıldız ama parlamıyor</t>
  </si>
  <si>
    <t>iü-ulf iü-isg</t>
  </si>
  <si>
    <t>https://t.co/qC977xtRvl</t>
  </si>
  <si>
    <t>2020-12-07 01:56:27</t>
  </si>
  <si>
    <t>Row3672</t>
  </si>
  <si>
    <t>Belki gavurlar Ege ve Karadenizi halen gavur olarak sayiyorlar, beyaz gavurluk https://t.co/MLpgFY1Xaf</t>
  </si>
  <si>
    <t>2021-03-09 23:56:41</t>
  </si>
  <si>
    <t>UTU44043535</t>
  </si>
  <si>
    <t>Uğur-Tunç Uzunhan</t>
  </si>
  <si>
    <t>Hochgradige Nazis wurden erledigt, die alten Familien aus den 70'ern sind geblieben...</t>
  </si>
  <si>
    <t>https://t.co/hsueZt6uX0</t>
  </si>
  <si>
    <t>2020-11-25 22:38:51</t>
  </si>
  <si>
    <t>Kafamı en çok bozan şey; bizi bizden olanlarla vurmaları.
Gavura gavur deyip Allah ne verdiyse girişirsin de, bunlara bizden diye kıyamıyoruz.
Olan bize oluyor...</t>
  </si>
  <si>
    <t>2021-03-09 23:24:28</t>
  </si>
  <si>
    <t>OrhanBaylan16</t>
  </si>
  <si>
    <t>Orhan Baylan</t>
  </si>
  <si>
    <t>2021-02-15 20:03:03</t>
  </si>
  <si>
    <t>Row3694</t>
  </si>
  <si>
    <t>Bu durumda gavur siz oluyosunuz KDKDKDKDKDKKDKDKD https://t.co/aZrv27cz4a</t>
  </si>
  <si>
    <t>2021-03-09 23:08:54</t>
  </si>
  <si>
    <t>seren_di_pity5</t>
  </si>
  <si>
    <t>sеrеn`di`рiту</t>
  </si>
  <si>
    <t>𝐫𝐨𝐬𝐞𝐬 𝐚𝐫𝐞 𝐝𝐞𝐚𝐝, 𝐥𝐨𝐯𝐞 𝐢𝐬 𝐟𝐚𝐤𝐞 💔</t>
  </si>
  <si>
    <t>2020-09-18 01:48:15</t>
  </si>
  <si>
    <t>Row3695</t>
  </si>
  <si>
    <t>Hocam zor sorunca fazla maaş mi alıyorsunuz acaba gavur değiliz biz acıyın biraz ya</t>
  </si>
  <si>
    <t>2021-03-09 23:08:53</t>
  </si>
  <si>
    <t>maminizxq</t>
  </si>
  <si>
    <t>Muhammet 😜</t>
  </si>
  <si>
    <t>https://t.co/1n2tanGlbr</t>
  </si>
  <si>
    <t>2021-01-03 20:45:52</t>
  </si>
  <si>
    <t>Row3703</t>
  </si>
  <si>
    <t>En sonunda da gavur oldum çıktım Allah affetsin djssdj</t>
  </si>
  <si>
    <t>2021-03-09 22:57:03</t>
  </si>
  <si>
    <t>kulachh</t>
  </si>
  <si>
    <t>Kulach</t>
  </si>
  <si>
    <t>2013-09-27 08:49:24</t>
  </si>
  <si>
    <t>Row3792</t>
  </si>
  <si>
    <t>Valla bu kardeşimizin tüm hislerini yaşadım, çalıştırdığımız ilk gün. Vay be dedim, gavur yapıyor 😂 https://t.co/fWIXwOtvHc</t>
  </si>
  <si>
    <t>2021-03-09 20:54:22</t>
  </si>
  <si>
    <t>mr_yldrm29</t>
  </si>
  <si>
    <t>Emre YILDIRIM</t>
  </si>
  <si>
    <t>Avukat/Ankara Barosu DAÜ14 - Ankara Niksarlılar Yardımlaşma ve Dayanışma Derneği Genel Sekreteri 🦅 Beşiktaş 🦅</t>
  </si>
  <si>
    <t>2012-03-27 10:52:55</t>
  </si>
  <si>
    <t>Row3814</t>
  </si>
  <si>
    <t>Sanki bize sordular zamanında ğöğnünde kim vardı diye 
Hep gavur adetleri bunlar 😅</t>
  </si>
  <si>
    <t>2021-03-09 20:36:24</t>
  </si>
  <si>
    <t>hiv_da</t>
  </si>
  <si>
    <t>hiv</t>
  </si>
  <si>
    <t>Hivda BULUT
SBÖ👩‍🏫
Hocacamide diyeceksiniz lan</t>
  </si>
  <si>
    <t>https://t.co/kdA7CaiaMo</t>
  </si>
  <si>
    <t>2020-06-19 12:42:15</t>
  </si>
  <si>
    <t xml:space="preserve">İstanbul, Türkiye  </t>
  </si>
  <si>
    <t>Row3837</t>
  </si>
  <si>
    <t>arkadaşlar boşverin seitan falan gavur icadı biz kuru fasulye pilavdan devam edelim https://t.co/zxRRdQEGKX</t>
  </si>
  <si>
    <t>2021-03-09 20:06:50</t>
  </si>
  <si>
    <t>lingthecatboi</t>
  </si>
  <si>
    <t>lingthecat🌱🏳️‍🌈🏳️⚧ #İstanbulSözleşmesiYaşatır</t>
  </si>
  <si>
    <t>v🌱🏳️‍🌈⚧🏳️-enfp| sadece varlığıyla bile her yürüyüşü 'Onur Yürüyüşü' olan.</t>
  </si>
  <si>
    <t>https://t.co/P7YT2keD1L</t>
  </si>
  <si>
    <t>2020-05-06 13:14:33</t>
  </si>
  <si>
    <t>they/them|20</t>
  </si>
  <si>
    <t>Row3858</t>
  </si>
  <si>
    <t>Aşkın gözü gerçekten kör ah safoz turnam ah kütük sencere gelin gittin şimdi gavur kızını kanatları altına aldı devran dönüyor lakin bakalım sonumuz ne olur💆 kskdkdk #uyanışbüyükselçuklu #sevdaerginci #Turnahatun https://t.co/j1Hu8GhoRN</t>
  </si>
  <si>
    <t>2021-03-09 19:36:55</t>
  </si>
  <si>
    <t>Melisworldy</t>
  </si>
  <si>
    <t>Eksevci ama yüzü gülmüyor☹✍</t>
  </si>
  <si>
    <t>TurSen-EkSev👻🤸 #uyanışbüyükselçuklu 
#TurSen #EkSev #sevdaerginci #ekinkoç</t>
  </si>
  <si>
    <t>2020-08-30 15:53:42</t>
  </si>
  <si>
    <t>Row3861</t>
  </si>
  <si>
    <t>hocam kusura bakmayin ama gavur gibi iftar saatine ders koyarsaniz ben de sizi odada birakir giderim</t>
  </si>
  <si>
    <t>2021-03-09 19:31:56</t>
  </si>
  <si>
    <t>yoldankorkann</t>
  </si>
  <si>
    <t>semanur</t>
  </si>
  <si>
    <t>körler ülkesinde ayna satarım</t>
  </si>
  <si>
    <t>2018-11-15 13:27:47</t>
  </si>
  <si>
    <t>Row3862</t>
  </si>
  <si>
    <t>annem az önce wp profilimdekinin kim olduğunu sordu oyuncu dedim gavur mu dedi wlfjaödöazöçaödöad evet anne...</t>
  </si>
  <si>
    <t>2021-03-09 19:23:46</t>
  </si>
  <si>
    <t>beyzamosbyy</t>
  </si>
  <si>
    <t>beyza</t>
  </si>
  <si>
    <t>sc:sbezajimm</t>
  </si>
  <si>
    <t>https://t.co/PxvJhcA60D</t>
  </si>
  <si>
    <t>2019-08-05 13:47:36</t>
  </si>
  <si>
    <t>Row3891</t>
  </si>
  <si>
    <t>Gecen gün yemeksepeti'nden sipariş verdim 31tl idi, simdi bakıyorum %30 indirim yaptık diyor, fiyat 41tlden 30.75'e inmiş, böyle 3 kağıt yapiyorsa bir daha sipariş vermeyeceğim demek.
Ülkede herkes dolandirici. Bir tek gavur firmaları cidden indirim yapıyor. Carrefour mesela.</t>
  </si>
  <si>
    <t>2021-03-09 18:19:15</t>
  </si>
  <si>
    <t>rizakayan</t>
  </si>
  <si>
    <t>Rıza Kayan</t>
  </si>
  <si>
    <t>Pro foto sanatçısı, Trakyalı, efes pilsen basket, teknoloji, indie rock, f1 ve arabalar. https://t.co/xTEcNHuXPl</t>
  </si>
  <si>
    <t>https://t.co/7a8sttqshF</t>
  </si>
  <si>
    <t>2009-07-26 13:51:48</t>
  </si>
  <si>
    <t>Westworld  - Bursa</t>
  </si>
  <si>
    <t>Row3910</t>
  </si>
  <si>
    <t>Şimdi sorsan buna gavur derler! https://t.co/VExsYztZkj</t>
  </si>
  <si>
    <t>2021-03-09 17:38:54</t>
  </si>
  <si>
    <t>SerkanBozca</t>
  </si>
  <si>
    <t>serkan</t>
  </si>
  <si>
    <t>❤Mustafa Kemal Atatürk ❤
                                                                      ⚫🔴ESKİŞEHİRSPOR ⚫🔴
🇹🇷🇹🇷🇹🇷</t>
  </si>
  <si>
    <t>2011-06-30 10:21:56</t>
  </si>
  <si>
    <t>Brussels, Belgium</t>
  </si>
  <si>
    <t>Row3957</t>
  </si>
  <si>
    <t>Suda yürüyen Eren lere örnek ...!!! 
Evet evet "gavur" yaptı ☺️☺️☺️☺️ https://t.co/F8TuTNTdoO</t>
  </si>
  <si>
    <t>2021-03-09 15:37:03</t>
  </si>
  <si>
    <t>Zaten bu eziyeti ancak gavur yapar,kabahat vatandaşta,sessiz ve tepkisiz kalmasın.. https://t.co/VE7WtqT7y1</t>
  </si>
  <si>
    <t>2021-03-09 15:35:31</t>
  </si>
  <si>
    <t>enveryalcin59</t>
  </si>
  <si>
    <t>enver yalçın</t>
  </si>
  <si>
    <t>2011-09-12 00:03:24</t>
  </si>
  <si>
    <t>Row3981</t>
  </si>
  <si>
    <t>Adam yazmış kadınlar gününü kutlamak gavur icadı ben gavur icadını kutlamam lan angut kıçındaki dona kadar gavur icadı don giymeyecekmisin</t>
  </si>
  <si>
    <t>2021-03-09 14:44:47</t>
  </si>
  <si>
    <t>AliSertt5</t>
  </si>
  <si>
    <t>Ali Sertt</t>
  </si>
  <si>
    <t>2018-12-06 23:37:25</t>
  </si>
  <si>
    <t>Row3983</t>
  </si>
  <si>
    <t>müslümana gavur eziyeti dedikleri bu https://t.co/HxCzn84deO</t>
  </si>
  <si>
    <t>2021-03-09 14:25:00</t>
  </si>
  <si>
    <t>EFK38124286</t>
  </si>
  <si>
    <t>JÖNTÜRK</t>
  </si>
  <si>
    <t>Allah'ın dediği olur</t>
  </si>
  <si>
    <t>2021-01-19 14:55:53</t>
  </si>
  <si>
    <t>Venezüllü Cumhuriyet Meydanı</t>
  </si>
  <si>
    <t>Row4000</t>
  </si>
  <si>
    <t>Tarım bitirildikten sonra sıra hayvancılığa geldi sanırım ist. sözleşmesi vd. ile de aile bitirilecek yavaş ve hızlıca gavur bunları bizden görünenlere ne güzel de yaptırıyor uyanmak lazım https://t.co/eDTKW7EIj5</t>
  </si>
  <si>
    <t>2021-03-09 12:54:17</t>
  </si>
  <si>
    <t>Abdullah_kulolu</t>
  </si>
  <si>
    <t>Abdullah Kuloğlu (Hanefî) عبد الله</t>
  </si>
  <si>
    <t>Dini mübini İslam’ın bekası Emri bil maruf ve Nehyi anil münkerin devamına; dini mübini İslam’ın inkirazı Emri bil maruf ve Nehyi anil münkerin terkine bağlıdır</t>
  </si>
  <si>
    <t>https://t.co/qTnb8NP5XA</t>
  </si>
  <si>
    <t>2014-01-31 20:48:05</t>
  </si>
  <si>
    <t>لَا قُوَّةَ اِلَّا بِاللّٰهِ</t>
  </si>
  <si>
    <t>"Gavur" gene bir şey icat etmiş ..
Dolarları sayıp alırız değil mi ..!! https://t.co/Xf6TnGCMVV</t>
  </si>
  <si>
    <t>2021-03-09 12:34:35</t>
  </si>
  <si>
    <t>Row4028</t>
  </si>
  <si>
    <t>Corona virüse karşı ilaç umudu: Molnupiravir https://t.co/XOU1XboCk6
Gavur bulsun siz dua edin...</t>
  </si>
  <si>
    <t>2021-03-09 11:14:33</t>
  </si>
  <si>
    <t>fennim</t>
  </si>
  <si>
    <t>Meral Güventürk</t>
  </si>
  <si>
    <t>KEMALIST, CAGDAS, DEMOKRAT, LAIK, MILLI DEGERLERE , ULKESINE BAGLI....KiMYA OGRETMENi.</t>
  </si>
  <si>
    <t>2009-12-28 09:48:52</t>
  </si>
  <si>
    <t>Biraz önce fingirdediğim gavur benden hot chick diye bahsetti felfenayım</t>
  </si>
  <si>
    <t>2021-03-22 16:41:27</t>
  </si>
  <si>
    <t>orospos</t>
  </si>
  <si>
    <t>orospos edebyan</t>
  </si>
  <si>
    <t>hayır</t>
  </si>
  <si>
    <t>2020-09-16 18:45:54</t>
  </si>
  <si>
    <t>Row22</t>
  </si>
  <si>
    <t>Geri zekalı, sanki hilafet gelirse İslam dünyasının başı veya lideri olacağını sanıyor, olunduğu zamanda bile seni takan hangi devlet vardı, gavur dediğiniz insanlar Mars'a gemi gönderiyor, siz halen salakça işler peşindesiniz.
Bitmediniz be.</t>
  </si>
  <si>
    <t>2021-03-22 16:36:41</t>
  </si>
  <si>
    <t>MehmetT76317986</t>
  </si>
  <si>
    <t>Mehmet Türkyılmaz</t>
  </si>
  <si>
    <t>Hayatı zorlaştıran insanlardır.
Kemalist, Cumhuriyetçi, Bursaspor'lu, dini kullanarak bir yerlere gelenlere saygı duymam.🇹🇷 Eleştiri hakkımı kullanıyorum.</t>
  </si>
  <si>
    <t>2019-11-19 09:21:43</t>
  </si>
  <si>
    <t>Yav neden #xu100 tırmanırken kimse devlete bir şey demiyor paraları cukkalıyor en ufak olumsuzlukta ağzına geleni sayıyorlar. E siktir git o zaman ABD borsalarında işlem yap ne duruyorsun burda gavur tohumu.</t>
  </si>
  <si>
    <t>2021-03-22 16:29:07</t>
  </si>
  <si>
    <t>Kimbilerki</t>
  </si>
  <si>
    <t>q</t>
  </si>
  <si>
    <t>2015-09-27 11:26:59</t>
  </si>
  <si>
    <t>Row98</t>
  </si>
  <si>
    <t>Bayramlar içinde bir bahar bayramı: Betnem/Betlem.
Betlem bayramı Anadolu’da ve özellikle Mudurnu’da kutlanan bir bahar bayramıdır ve Paskalya bayramına benzemesiyle meşhurdur. Hatta günü dahi aynıdır. “Gavur küfrü” ya da “hasır küfrü” olarak da anılır. https://t.co/cnvA6c7xEn</t>
  </si>
  <si>
    <t>2021-03-22 15:59:39</t>
  </si>
  <si>
    <t>loxiias</t>
  </si>
  <si>
    <t>lüzumsuz adam</t>
  </si>
  <si>
    <t>İstanbul Üniversitesi/Türk Dili ve Edebiyatı, folklor, @disiplinleract’nda kurucu ve editör./ instagram: folklorvemitologya</t>
  </si>
  <si>
    <t>https://t.co/h0tty59osJ</t>
  </si>
  <si>
    <t>2016-08-03 06:41:12</t>
  </si>
  <si>
    <t>Gavur tahumları nasılda belli oluyor. Mehmet hoca niye bukadar batıyor size kilisenin camiye çevrildi diyemi</t>
  </si>
  <si>
    <t>2021-03-22 15:47:18</t>
  </si>
  <si>
    <t>yavuzsahingoz</t>
  </si>
  <si>
    <t>yavuz şahingöz</t>
  </si>
  <si>
    <t>Şahsiyeti Olmayanın Hiçbir Şeyi Yoktur. N.F.K. .........</t>
  </si>
  <si>
    <t>2011-09-24 20:28:28</t>
  </si>
  <si>
    <t>yozgat/ mem</t>
  </si>
  <si>
    <t>Ayasofya imamı sen onu bunu bırak en yüksek faiz Türkiye'de (19), en düşük faiz Finlandiya'da (0). 
Bu durumda biz gavur, onlar müslüman mı oluyor? 
#TekÇareSeçim</t>
  </si>
  <si>
    <t>2021-03-22 15:24:32</t>
  </si>
  <si>
    <t>dedebiyatt</t>
  </si>
  <si>
    <t>Muhalif Prompter</t>
  </si>
  <si>
    <t>Kimin kayığına binerse onun küreğini çekenlere inat; biz hâlâ Bandırma Vapuru'ndayız❗🇹🇷</t>
  </si>
  <si>
    <t>2021-01-27 18:29:46</t>
  </si>
  <si>
    <t>Babam dolarları istiyo bozcakmis diyo ki gavur paraları var ya orda fnakfkqlflqlfkq al gavur parası diyom gülerek gavur parası değil mi gavur parası işte diyo dkakdkakkdlakda</t>
  </si>
  <si>
    <t>2021-03-22 15:10:11</t>
  </si>
  <si>
    <t>flowerBeety</t>
  </si>
  <si>
    <t>-Beety #hobiuary☀️</t>
  </si>
  <si>
    <t>Ayaktayken oturmak,oturuken de uyumak istiyorum.
Min Yoongi</t>
  </si>
  <si>
    <t>2019-06-02 22:33:30</t>
  </si>
  <si>
    <t>What Do You Think?</t>
  </si>
  <si>
    <t>Row195</t>
  </si>
  <si>
    <t>Ayasofya cami imamı dolar fırlayınca ekonomi dersi vermeye başlamış halka..
Bir şey istediğimizde "Şükredin"
Bir şeye tepki gösterince "Sabredin, sınanıyorsunuz" diyor. 
Allah'ım sana gavur icadından sesleniyorum.. Bu halkı bir kerede milyonerlikle sına lutfen🙏😊</t>
  </si>
  <si>
    <t>2021-03-22 15:03:42</t>
  </si>
  <si>
    <t>_Atacan34</t>
  </si>
  <si>
    <t>uɐɔɐʇ∀ nzɹ∀ 💙 𝓜𝓚𝓐 💙🇹🇷</t>
  </si>
  <si>
    <t>Kemalist • Partisiz • Beşiktaş • Hunili • DM ❌ Siyasal İslamcılar + insan olamamışlar bu hesap size göre değil! Ne kadar pkklı varsa......
#Mareşal #Korkmuyoruz</t>
  </si>
  <si>
    <t>2019-12-08 16:22:45</t>
  </si>
  <si>
    <t>ANITKABİR 🏛</t>
  </si>
  <si>
    <t>Türk Devleti Gücünü Milletinden Alır
Gavur döllerinden değil.
#DevletiminYanındayım 
#BORSA</t>
  </si>
  <si>
    <t>2021-03-22 14:59:26</t>
  </si>
  <si>
    <t>Turan1917_25Kas</t>
  </si>
  <si>
    <t>TURAN</t>
  </si>
  <si>
    <t>#Azerbaycan #KarabağAzerbaycandır</t>
  </si>
  <si>
    <t>2020-09-27 17:10:02</t>
  </si>
  <si>
    <t xml:space="preserve">Azerbaijan </t>
  </si>
  <si>
    <t>Row204</t>
  </si>
  <si>
    <t>Noldulan damat? gitti işler düzelecekti hani! 
Bakan Albayrak'ı mumla arasın mumla! 
Umarım anlamışsındır meselesin damat? olmadığını! 
Türkiye öyle adımlar attı ki son bir haftada Gavur yine ekonomi ile tehdit etmeye başladı.
Ama elbet geleceğiz hakkınızdan!
#beratalbayrak</t>
  </si>
  <si>
    <t>2021-03-22 14:57:32</t>
  </si>
  <si>
    <t>Osman_CIFTC</t>
  </si>
  <si>
    <t>KırmızıFesliAdam</t>
  </si>
  <si>
    <t>RECEP TAYYİP ERDOĞAN
İLAĞ-İ KELİMETULLAH</t>
  </si>
  <si>
    <t>https://t.co/j4tgb0XqaD</t>
  </si>
  <si>
    <t>2016-06-21 20:27:53</t>
  </si>
  <si>
    <t>Mesele Recep Tayyip Erdoğan'ın Türkiye'yi yönetememesi değil, asıl mesele gavurun Recep Tayyip Erdoğan'ı ve Türkiye'yi yönetememesi!.
Bunu da anlayamayacak kadar gerizekâlıysanız, demek ki o gavur sizin aklınızı yönetiyor!!!</t>
  </si>
  <si>
    <t>2021-03-22 14:55:04</t>
  </si>
  <si>
    <t>_eskutlay</t>
  </si>
  <si>
    <t>İbrahim Kutlay 🇹🇷</t>
  </si>
  <si>
    <t>Ya Ateş Olup Dünyayı Aydınlatırım Yada Dünyayı Yakar Kendimi Aydınlatırım!.</t>
  </si>
  <si>
    <t>2014-11-15 15:53:55</t>
  </si>
  <si>
    <t>Erkek(!) erkeğe(!) birbirini kullananlar..
İstanbul sözleşmesi deyip bir de yürüyüş yapıp,
Adına da onur yürüyüşü diyorlar..
La gavur oğlu gavurlar, sizde onur ne gezer, aşağılık maymunlar..
İşte anlayana en kolay yoldan istanbul sözleşmesi budur!</t>
  </si>
  <si>
    <t>2021-03-22 14:44:59</t>
  </si>
  <si>
    <t>Mustafa69919871</t>
  </si>
  <si>
    <t>Mustafa YAŞAR</t>
  </si>
  <si>
    <t>Benim çok büyük bir RABBİM var🍂🍀</t>
  </si>
  <si>
    <t>2020-01-17 22:27:30</t>
  </si>
  <si>
    <t>Şahinbey, Gaziantep</t>
  </si>
  <si>
    <t>Şunun bunun gavur dölünün köpeği olmaktan onun sayesinde kurtulmadık mı? Buralara bir defa yüzünü görmek, ona sağ ol paşam! Demek için düştüm. Onu görmeden ölürsem gözlerim açık  gidecek. Sen efendi bir adama benziyon, bana bir yardım edive de Gazi Paşayı bulacağım yeri deyive.”</t>
  </si>
  <si>
    <t>2021-03-22 14:27:37</t>
  </si>
  <si>
    <t>libertaperemre</t>
  </si>
  <si>
    <t>Sheriff Hood</t>
  </si>
  <si>
    <t>1283</t>
  </si>
  <si>
    <t>2019-07-31 02:03:47</t>
  </si>
  <si>
    <t>La Turquie Kemaliste</t>
  </si>
  <si>
    <t>Operasyon çocukları, gavur sıpaları, içersen ve dışarıdan ülkeme saldıran itler. 🇹🇷
 #DevletiminYanindayim</t>
  </si>
  <si>
    <t>2021-03-22 14:00:44</t>
  </si>
  <si>
    <t>Mahony12715782</t>
  </si>
  <si>
    <t>Mahony 🇹🇷</t>
  </si>
  <si>
    <t>Çifcibaşı</t>
  </si>
  <si>
    <t>2020-01-15 16:24:17</t>
  </si>
  <si>
    <t>+1. Rahat batıyor gavur ellerde. https://t.co/aVABNFlUnA</t>
  </si>
  <si>
    <t>2021-03-22 14:00:34</t>
  </si>
  <si>
    <t>Japan</t>
  </si>
  <si>
    <t>ejyil</t>
  </si>
  <si>
    <t>Emir</t>
  </si>
  <si>
    <t>Anatolian | Sustainable Energy Enthusiast ♻️ | wanna be triathlete 🏊🏻‍♂️ 🚴🏻🏃🏻 | immigrant | @Sabanciu alumnus | now: PostDoc @SophiaUniv_JP | #haveviews</t>
  </si>
  <si>
    <t>2012-05-31 23:26:01</t>
  </si>
  <si>
    <t>Shinjuku-ku, Tokyo</t>
  </si>
  <si>
    <t>#DevletiminYanındayım
Vatan hainlerinin 
Ederi gavur parasıyla
5 kuruş etmez...</t>
  </si>
  <si>
    <t>2021-03-22 13:57:22</t>
  </si>
  <si>
    <t>KiperGokben</t>
  </si>
  <si>
    <t>Gökben🇹🇷🤘🏻</t>
  </si>
  <si>
    <t>kayseri. teskilatda🤘🏻önceden kadın kolları bsk
#mhpkocasinan</t>
  </si>
  <si>
    <t>2019-11-26 17:00:06</t>
  </si>
  <si>
    <t>kayseri</t>
  </si>
  <si>
    <t>Üstad ÜKM rahimehullah,
Bu başa bağlılık yokmu! Derdi
Gavur da bizi ordan vurdu hep!
Köylerde bile millet, aşı aşı! Diye sıtmalanıyor!! https://t.co/6dBBAZGblC</t>
  </si>
  <si>
    <t>2021-03-22 13:55:53</t>
  </si>
  <si>
    <t>944UKM_</t>
  </si>
  <si>
    <t>KurdogluMuslihuddinReıs</t>
  </si>
  <si>
    <t>niyyeti gaza
kasd-i Âdâ</t>
  </si>
  <si>
    <t>2020-05-02 23:20:37</t>
  </si>
  <si>
    <t>Hüviyeti Asliye Derneği</t>
  </si>
  <si>
    <t>Gâvur un #dolar ı kaç lira olursa olsun sonuna kadar #DevletiminYanindayim
🇹🇷🇹🇷🇹🇷🇹🇷🇹🇷🇹🇷🇹🇷🇹🇷🇹🇷🇹🇷
Kanı bozuklar</t>
  </si>
  <si>
    <t>2021-03-22 13:55:44</t>
  </si>
  <si>
    <t>rze5308</t>
  </si>
  <si>
    <t>taşkıran yunus🇹🇷💚💙🇹🇷</t>
  </si>
  <si>
    <t>@Çaykurrizespor 💙💚🇹🇷
#OSMANLITORUNU🇹🇷🇦🇿🇽🇰🇵🇰🇧🇦🇦🇱🇹🇷
yedek hesap @Yunus53R</t>
  </si>
  <si>
    <t>2020-05-22 10:45:14</t>
  </si>
  <si>
    <t>Rize Merkez, Rize</t>
  </si>
  <si>
    <t>Row351</t>
  </si>
  <si>
    <t>Öğrencim annesinin beni akşam yemeğine davet ettiğini söyledi, sonra da öğretmenim annem çok müslüman böyle gelme bize sende müslüman gibi giy demesi 😀😀🤦‍♀️Kendimi Müslüman mahallesindeki gavur gibi hissettim 😂😂</t>
  </si>
  <si>
    <t>2021-03-22 12:55:44</t>
  </si>
  <si>
    <t>ylmzpinar_</t>
  </si>
  <si>
    <t>Pınar Yılmaz</t>
  </si>
  <si>
    <t>MEB SINIF ÖĞRETMENİ 👩‍👦‍👦🌸
Diyarbakırdaki Konyalı ❤️</t>
  </si>
  <si>
    <t>2020-08-01 14:54:22</t>
  </si>
  <si>
    <t xml:space="preserve">Konya Diyarbakır </t>
  </si>
  <si>
    <t>Erdoğan gidince, o çok sevdikleri gavurlar bu bizdeki gavur sevicilerini paşa yapıp, bizi asacak zannediyorlar. Lan bunlar seni beni ayırt etmeden Irak’ta olduğu gibi yerle bir edecekler. 
Dolara sevinen mallar size diyorum! 
#DevletiminYanındayım</t>
  </si>
  <si>
    <t>2021-03-22 12:21:32</t>
  </si>
  <si>
    <t>sizenedlk38</t>
  </si>
  <si>
    <t>🇹🇷DİLEK🇹🇷</t>
  </si>
  <si>
    <t>......Rabbim her şeyin hayırlısını versin ........... circassian 💜 (listelere, gruplara eklemeyin)</t>
  </si>
  <si>
    <t>2015-01-11 15:06:12</t>
  </si>
  <si>
    <t>Row391</t>
  </si>
  <si>
    <t>Gavur insanlar da Allah yarattı.Onların teknoloji kullanıyorsunuz,bu normal;fakat Allah'ın emir ve yasaklarını dünyaya duyuracaksınız diye yine o gavurun gücünü kullanıyorsunuz!Sonra herkesi batı uşağı ilan ediyorsunuz.ÇOK alan sahibi olsanız da şikayet bitmiyor?
#pazartesi https://t.co/dOazoIEFT1</t>
  </si>
  <si>
    <t>2021-03-22 12:06:17</t>
  </si>
  <si>
    <t>mujde_mdilek</t>
  </si>
  <si>
    <t>🇹🇷 MÜJDE</t>
  </si>
  <si>
    <t>#AnnelerÖlmez (Sonsuzdur)</t>
  </si>
  <si>
    <t>2020-05-22 00:25:41</t>
  </si>
  <si>
    <t>seni gavur yaratmayan allah için bugün ne yaptın</t>
  </si>
  <si>
    <t>2021-03-22 11:59:48</t>
  </si>
  <si>
    <t>dlarasrhan</t>
  </si>
  <si>
    <t>Dilara</t>
  </si>
  <si>
    <t>yasamayacalısıyoruzhasbelkadergitmedenkatakulliye</t>
  </si>
  <si>
    <t>2020-01-06 08:32:04</t>
  </si>
  <si>
    <t>Fatsa</t>
  </si>
  <si>
    <t>Gavur dediğiniz ülkelerde faiz 0 nedense müslüman geçinen ülkelerde %15-20 boynun kadar beyninde kalınsa buna bir cevap versene sana zahmet imam efendi @M_Boynukalin https://t.co/XjBCEHNo7G</t>
  </si>
  <si>
    <t>2021-03-22 11:54:11</t>
  </si>
  <si>
    <t>Lordofthestock</t>
  </si>
  <si>
    <t>Doruk Laloğlu</t>
  </si>
  <si>
    <t>Yüzer gezer yazar çizer math lover ekonomist FB.(Kimseye bişey tavsiye etmiyorum,kendi kendime eğleniyorum)</t>
  </si>
  <si>
    <t>2016-05-11 02:03:38</t>
  </si>
  <si>
    <t>Row400</t>
  </si>
  <si>
    <t>Emir veriyor amk gavur hocası seni yazmicam napim. https://t.co/QXMy7LOlL7</t>
  </si>
  <si>
    <t>2021-03-22 11:52:19</t>
  </si>
  <si>
    <t>piclikyapma</t>
  </si>
  <si>
    <t>siktir ammınah</t>
  </si>
  <si>
    <t>2020-07-14 02:00:02</t>
  </si>
  <si>
    <t>amanın anı.</t>
  </si>
  <si>
    <t>Row401</t>
  </si>
  <si>
    <t>Elde şarap kadehi manzaran gavur medresesi.</t>
  </si>
  <si>
    <t>2021-03-22 11:50:25</t>
  </si>
  <si>
    <t>KursatOztrk</t>
  </si>
  <si>
    <t>🍁</t>
  </si>
  <si>
    <t>2020-12-31 11:44:40</t>
  </si>
  <si>
    <t>Sistemler gavura göre dizayn edilmiş.
Müslümanca yaşamanın önü barikatlarla dolu.
Gavur gibi yaşamanın önü alabildiğince açık...</t>
  </si>
  <si>
    <t>2021-03-22 11:47:46</t>
  </si>
  <si>
    <t>Row413</t>
  </si>
  <si>
    <t>Güçlü ekonomiler dediği de gavur ekonomileri https://t.co/sSAV63Vpcu</t>
  </si>
  <si>
    <t>2021-03-22 11:38:14</t>
  </si>
  <si>
    <t>romtaki</t>
  </si>
  <si>
    <t>fatih</t>
  </si>
  <si>
    <t>Bir avuç genç yürek yazdı bordo mavi destanını...</t>
  </si>
  <si>
    <t>2010-12-21 11:01:27</t>
  </si>
  <si>
    <t>Gavur aşığı hainler! https://t.co/Z9Njgbuv4f</t>
  </si>
  <si>
    <t>2021-03-22 11:36:19</t>
  </si>
  <si>
    <t>Poyraz88551472</t>
  </si>
  <si>
    <t>🇹🇷POYRAZ🌿</t>
  </si>
  <si>
    <t>#KaradenizFırtınası 🇹🇷</t>
  </si>
  <si>
    <t>2021-02-06 19:16:34</t>
  </si>
  <si>
    <t>Ankara Türkiye</t>
  </si>
  <si>
    <t>dolar 8 tl yi aşmış ama 2 tane nike air max şeffaf kargo hâlâ 100 tl.. gavur parasının bizi ilgilendirmediğini umarım görmüşsünüzdür</t>
  </si>
  <si>
    <t>2021-03-22 11:34:31</t>
  </si>
  <si>
    <t>geyiksozlerr</t>
  </si>
  <si>
    <t>Geyik Sözler</t>
  </si>
  <si>
    <t>Yaşantımızı mizahla karıştırıp anlatan aranızdan biri✍️✍️
İnstagramdaki 70k lık sayfa👇</t>
  </si>
  <si>
    <t>https://t.co/ujW7gttyPo</t>
  </si>
  <si>
    <t>2019-07-03 02:07:35</t>
  </si>
  <si>
    <t>O zaman bu mantığa göre Naci gavur mu oluyor? https://t.co/nkHvUCcmTj</t>
  </si>
  <si>
    <t>2021-03-22 11:25:42</t>
  </si>
  <si>
    <t>EkonomiMaster</t>
  </si>
  <si>
    <t>EconomyMore</t>
  </si>
  <si>
    <t>İTÜ, Engineer, MKA..</t>
  </si>
  <si>
    <t>2019-05-26 03:47:17</t>
  </si>
  <si>
    <t>Row426</t>
  </si>
  <si>
    <t>#dolar ın artışını gavur İzmir'e bağlayanlar da olur şimdi..</t>
  </si>
  <si>
    <t>2021-03-22 11:25:39</t>
  </si>
  <si>
    <t>ErcanLili</t>
  </si>
  <si>
    <t>Lili Ercan</t>
  </si>
  <si>
    <t>EY BENİ DİLİ KESİK BİR KORKU FİLMİNE ESAS KIZ YAPAN HAYAT!...TÜRKİYE CUMHURİYETİ VATANDAŞI🇹🇷</t>
  </si>
  <si>
    <t>2014-05-29 01:09:24</t>
  </si>
  <si>
    <t>100dolarım vardı dayım vermişti ilk defa gavur param olmuştu :)Hergun takip ediyordum doları😂gözlerim böyle $$bakıyordu :))</t>
  </si>
  <si>
    <t>2021-03-22 11:15:06</t>
  </si>
  <si>
    <t>Uslubu_Kalem</t>
  </si>
  <si>
    <t>__ÂLÂ__</t>
  </si>
  <si>
    <t>2011-03-07 02:14:09</t>
  </si>
  <si>
    <t>yabancı ... gavur ... tl bulabilmek adına #borsa da satış yapıyor amaç tl ile #dolar almak ... 😎</t>
  </si>
  <si>
    <t>2021-03-22 10:52:39</t>
  </si>
  <si>
    <t>dolarpara_adbs</t>
  </si>
  <si>
    <t>🕵️‍♀️ YaRaMaZ ÇoCuK 🕵️‍♀️</t>
  </si>
  <si>
    <t>🔠 Altın &amp; Döviz &amp; Borsa  
BURADA YER ALAN GRAFİK VE YORUMLAR YATIRIM DANIŞMANLIĞI KAPSAMINDA DEĞİLDİR 😎 (Yatırım Tavsiyesi VERİLMEMEKTEDİR) 😎</t>
  </si>
  <si>
    <t>2015-01-03 07:50:25</t>
  </si>
  <si>
    <t>🇹🇷 / TÜRKİYE/TURKEY / 🇹🇷</t>
  </si>
  <si>
    <t>Sorsan bu gavur 
Bizimkiler müslüman https://t.co/wUz5VNALC3</t>
  </si>
  <si>
    <t>2021-03-22 10:28:14</t>
  </si>
  <si>
    <t>YuceKhan</t>
  </si>
  <si>
    <t>ҚҺаת</t>
  </si>
  <si>
    <t>Bir kişiye yardım etmek dünyayı değiştirmez 
Yardım ettiğiniz kişinin dünyasını değiştirir</t>
  </si>
  <si>
    <t>2019-09-22 11:51:15</t>
  </si>
  <si>
    <t>Amsterdam, Nederland</t>
  </si>
  <si>
    <t>Row469</t>
  </si>
  <si>
    <t>konuş be reis duysun bu deyyus gavur tohumları !!!  #dolar https://t.co/Pb2Dv8JZnZ</t>
  </si>
  <si>
    <t>2021-03-22 10:12:45</t>
  </si>
  <si>
    <t>omfuzun</t>
  </si>
  <si>
    <t>Faruk Uzun</t>
  </si>
  <si>
    <t>instagram:omfuzun</t>
  </si>
  <si>
    <t>2014-08-07 08:34:06</t>
  </si>
  <si>
    <t>Kıçındaki dona kadar gavur malı giyinir.Telefonu arabasını seçerken kalite beğenmez.Üretmeye geldinmi  yatacak yer arar. Sonra gelir dolardan şikayet eder. Dolar artmasında ne yapsın.Sizin ahlaksız tüketiminizi devletmi düzeltecek. Üretmeden tüketmenin sonu bu #dolar #devalüasyon</t>
  </si>
  <si>
    <t>2021-03-22 09:59:21</t>
  </si>
  <si>
    <t>Dijital_iktisat</t>
  </si>
  <si>
    <t>bayramcirak</t>
  </si>
  <si>
    <t>2013-06-05 14:15:02</t>
  </si>
  <si>
    <t>Row485</t>
  </si>
  <si>
    <t>Terörün bıçağıda körelecek, dolar ın bıçağıda. Gavur sevicileri az kaldı her sene beş on milyar dolar cari açık kapatacak projeler açılıyor. Siz onlara karşı çıkın terörüde destekleyin. Yakında TL neden bu kadar değerli diye şikayet edeceksiniz #devalüasyon #dolar</t>
  </si>
  <si>
    <t>2021-03-22 09:54:47</t>
  </si>
  <si>
    <t>#dolar #tl @Merkez_Bankasi @HMBakanligi @naci_agbal #turkey
Yazık gerçekten bir çıkıp ta şu gavur parası dolara müdahale edemedik. Borsada kaç kişi şuan tereddüt ediyor yatırımlarını düşünüyor..  bir çıkıp piyasaları rahatlatıcı şeyler yapın sayın bakanlarım</t>
  </si>
  <si>
    <t>2021-03-22 09:49:48</t>
  </si>
  <si>
    <t>ar_s007</t>
  </si>
  <si>
    <t>dArKnEsS007</t>
  </si>
  <si>
    <t>Türkiye Cumhuriyeti Vatandaşı 🇹🇷₺/$ ~ 👉 Borsayı Orta-Uzun Vade Yatırım Aracı Gören Birisiyim. Paylaşımlarım Kesinlikle Yatırım Tavsiyesi Değildir.</t>
  </si>
  <si>
    <t>2020-06-11 03:02:22</t>
  </si>
  <si>
    <t>Dolar yükseliyor diye bankalarına talimat veren şaşkınlar için yeni bir hafta....
Sizi hiç bir gavur parası kurtaramaz göreceksiniz... https://t.co/Uqj1rWriKh</t>
  </si>
  <si>
    <t>2021-03-22 09:28:22</t>
  </si>
  <si>
    <t>canerferideDB</t>
  </si>
  <si>
    <t>FerideC🇹🇷DB</t>
  </si>
  <si>
    <t>2019-06-30 19:13:03</t>
  </si>
  <si>
    <t>Gavur parası ile bu millete diz çöktüremezsiniz 
#YanındayızErdoğan 
#DevletiminYanımdayım https://t.co/mByDrUbFwi</t>
  </si>
  <si>
    <t>2021-03-22 09:02:53</t>
  </si>
  <si>
    <t>sadiksade1563</t>
  </si>
  <si>
    <t>M.Sadık SADE 🇹🇷</t>
  </si>
  <si>
    <t>Tümsiad Genel merkez icra kurulu üyesi 2009-2020 Tümsiad Şanlıurfa Şb Bşk 2009-2014 Şanlıurfa Bel.Meclis üyesi 2013-2017 ŞUTSO Meclis üyesi BEYSADE YAPI YK BŞK</t>
  </si>
  <si>
    <t>2012-03-28 20:25:15</t>
  </si>
  <si>
    <t>Yâ Rabbi.. Sen bu ülkeyi muhâfaza et. Gavur sevicilerin eline düşürme. İdarecilerimize feraset ver, yardımını esirgeme. Âmin.
#DevletiminYanındayım https://t.co/23DFA0tdPJ</t>
  </si>
  <si>
    <t>2021-03-22 08:46:47</t>
  </si>
  <si>
    <t>davutmirzaaksu</t>
  </si>
  <si>
    <t>davut Aksu</t>
  </si>
  <si>
    <t>DAVA BEDEL İSTER👆</t>
  </si>
  <si>
    <t>2020-04-18 17:13:00</t>
  </si>
  <si>
    <t>Dik dur eğilme bu millet seninle isterse gâvur parası bimilyon olsun #SeninleyizErdoğan</t>
  </si>
  <si>
    <t>2021-03-22 08:14:29</t>
  </si>
  <si>
    <t>Fikretbaar8</t>
  </si>
  <si>
    <t>fikret başar</t>
  </si>
  <si>
    <t>OSMANLI.MENZİL.R T https://t.co/ZDJ0GDigq6ŞNAK. ÇAMDİBİ.izmir.🇹🇷🇹🇷🇧🇦🇹🇷🇹🇷</t>
  </si>
  <si>
    <t>2019-10-02 01:44:23</t>
  </si>
  <si>
    <t>AKP döneminde, camiler yarım kaldı.. Gavur mekteplerinden üç kuruş bağışlara muhtaç oldu cemaat.. Heyhaat.. https://t.co/GBuFBcKZhz</t>
  </si>
  <si>
    <t>2021-03-22 08:09:15</t>
  </si>
  <si>
    <t>LanBavul</t>
  </si>
  <si>
    <t>Fünyeyle Patlatılan Bavul</t>
  </si>
  <si>
    <t>2021-01-02 11:00:13</t>
  </si>
  <si>
    <t>Row540</t>
  </si>
  <si>
    <t>Savaş çıksa ülkeyi satacak ne gavur tohumları var.#DevletiminYanındayım</t>
  </si>
  <si>
    <t>2021-03-22 07:51:05</t>
  </si>
  <si>
    <t>AbbasogluM</t>
  </si>
  <si>
    <t>Abbasoglu Mehmet</t>
  </si>
  <si>
    <t>Beni egelleyen diger hesabımı askıya alan mavi kuş firması en yakin zamanda batar inşallah</t>
  </si>
  <si>
    <t>2021-03-16 22:25:18</t>
  </si>
  <si>
    <t>Türk Milletinin Asırlardır Bileğini Bükemeyenler, Anadolu'dan Çanakkale'den , İzmir'den savaşarak  denize döktüğümüz gavur bizi dolarla yıkamayacağını çok iyi biliyor ama içimizdeki hainleri bu gibi bahanelerle ayaklandirma pesindeler. Fakat Türkiye Eski Türkiye Değil. 🇹🇷🇹🇷</t>
  </si>
  <si>
    <t>2021-03-22 07:27:22</t>
  </si>
  <si>
    <t>sarbuska29</t>
  </si>
  <si>
    <t>T.YLMZ 🇹🇷👊</t>
  </si>
  <si>
    <t>Yüzünüzden Gülümsemeyi Kalbinizden Merhameti Hiç Eksik Etmeyin !</t>
  </si>
  <si>
    <t>2013-02-10 23:40:21</t>
  </si>
  <si>
    <t>Satılmış p*cler Abd bayrağına iyi sarılın. Gavur domuzu kadar kıymetiniz yok. #DevletiminYanındayım</t>
  </si>
  <si>
    <t>2021-03-22 07:06:40</t>
  </si>
  <si>
    <t>ulak2023</t>
  </si>
  <si>
    <t>🇹🇷GaziPaşa 🇹🇷</t>
  </si>
  <si>
    <t>ALLAH'IN C. C  NİZAMINDAN BASKA YERDE  HUZUR ARAMAYIN 🇹🇷</t>
  </si>
  <si>
    <t>2020-10-11 14:28:38</t>
  </si>
  <si>
    <t>Gavur parasi ile degeriniz % 16 artsada, gözümuzde hicsiniz.
#DevletiminYanımdayım</t>
  </si>
  <si>
    <t>2021-03-22 06:48:41</t>
  </si>
  <si>
    <t>doratayster</t>
  </si>
  <si>
    <t>DesertoAquila🇹🇷🇹🇷🇹🇷</t>
  </si>
  <si>
    <t>Tepkisel günlük mekanı, Kızıl Elma sınırlarinda yaşar, Ulusa Angara Lokasyonundan seslenir.</t>
  </si>
  <si>
    <t>2014-10-27 22:57:50</t>
  </si>
  <si>
    <t>Yok mu bi' iki atom bombası atalım gavur Avrupa'ya, Amerika'ya hep köşeye sıkışıyoruz!</t>
  </si>
  <si>
    <t>2021-03-22 06:45:15</t>
  </si>
  <si>
    <t>kaganfetamin</t>
  </si>
  <si>
    <t>II.Kaganfetamin</t>
  </si>
  <si>
    <t>Tam 13 saat kafası var</t>
  </si>
  <si>
    <t>2018-06-06 21:27:47</t>
  </si>
  <si>
    <t>#DevletiminYanındayım
Dolar ne olursa olsun
Butun gavur birleşsin 
Elinizden geleni ardiniza koymayin
Allah u Ekber 
Allah u Ekber 
Allah u Ekber</t>
  </si>
  <si>
    <t>2021-03-22 06:37:21</t>
  </si>
  <si>
    <t>HasanVARGELOLU5</t>
  </si>
  <si>
    <t>🇹🇷Hasan 🇹🇷</t>
  </si>
  <si>
    <t>Borsa Istanbul   k.y
(forex, viop,  varant, banka ve alkol  hissesi  hariç )
MEB   Öğretmen 
TAKIBE TAKÎP(Ahlaki ölçülerde) @orumlu10891741</t>
  </si>
  <si>
    <t>2019-11-26 09:47:29</t>
  </si>
  <si>
    <t>Row572</t>
  </si>
  <si>
    <t>Devlete dolar üzerinden operasyon çekiliyor içerdeki ne kadar gavur tohumu şerefsiz hain namert varsa seviniyor hainlere şerefsizlere inat
#DevletiminYanındayım</t>
  </si>
  <si>
    <t>2021-03-22 06:37:17</t>
  </si>
  <si>
    <t>KurunKa68552236</t>
  </si>
  <si>
    <t>KurşunKalem</t>
  </si>
  <si>
    <t>Para pula ihtişama aldanıp kanma dostum içi boş insanların bu dünyada yeri yok...</t>
  </si>
  <si>
    <t>2019-12-01 16:39:33</t>
  </si>
  <si>
    <t>Allah istemezse, ne hainler, ne gavur uşakları nede para köleleri bir halt edemez. #ErdoğanınYanındayız #DevletiminYanındayım</t>
  </si>
  <si>
    <t>2021-03-22 05:39:18</t>
  </si>
  <si>
    <t>e_yldz46</t>
  </si>
  <si>
    <t>e. yıldız</t>
  </si>
  <si>
    <t>Vatan sevgisi imandandır. (Hz Ali)</t>
  </si>
  <si>
    <t>2020-11-09 16:20:58</t>
  </si>
  <si>
    <t>Sanki dolarla maaş alıyosunuz salın şu gavur parasını yaa</t>
  </si>
  <si>
    <t>2021-03-22 05:26:10</t>
  </si>
  <si>
    <t>umutosunnn</t>
  </si>
  <si>
    <t>Umut Tosun</t>
  </si>
  <si>
    <t>Beşiktaş JK
ADÜ</t>
  </si>
  <si>
    <t>2019-11-15 17:42:35</t>
  </si>
  <si>
    <t>8.5 birşey değil de, bu gavur icadı 20 ye gider mi ?</t>
  </si>
  <si>
    <t>2021-03-22 04:31:51</t>
  </si>
  <si>
    <t>bursalona16</t>
  </si>
  <si>
    <t>Burak Aslanturk</t>
  </si>
  <si>
    <t>2018-08-14 09:40:11</t>
  </si>
  <si>
    <t>Ne gâvur gâvurluğundan vazgeçer, ne köpek köpekliğinden.
Son ana kadar saldıracaklar, tuzaklar kuracaklar!
Lâkin bitecekler Biîznillah...
#DevletiminYanındayım https://t.co/3wn0uNInQK</t>
  </si>
  <si>
    <t>2021-03-22 02:40:48</t>
  </si>
  <si>
    <t>HilmiCiceKk</t>
  </si>
  <si>
    <t>Hilmi Çiçek</t>
  </si>
  <si>
    <t>23 Şubat</t>
  </si>
  <si>
    <t>2020-06-12 13:59:39</t>
  </si>
  <si>
    <t>Row647</t>
  </si>
  <si>
    <t>#evts1 yerli bir otomobil öyle #togg gibi lisans alınmış tamamı gavur yapımı değil, tamamen #TÜRK YAPIMI ama biz gittik togg'a para verdik #dolar'a kızdım yerliler için yazdım.
Yerli Elektrikli Otomobil EVT S1 İncelemesi ( Yerli gurur, %100 Türk Müh... https://t.co/k0DmYjpYjN</t>
  </si>
  <si>
    <t>2021-03-22 02:22:31</t>
  </si>
  <si>
    <t>vatanist_</t>
  </si>
  <si>
    <t>Emre YALÇIN</t>
  </si>
  <si>
    <t>Çay varsa hayat vardır demek...
#TÜRK #SİVAS #GEMEREK #ÜLKÜ #ATATÜRK #ALPARSLANTÜRKEŞ Kızım #NazlıHilalYALÇIN
Dindarım ama Dinci deyilim.
🇹🇷🇦🇿🇰🇿🇹🇲🇰🇬</t>
  </si>
  <si>
    <t>https://t.co/jOc4nb4pzC</t>
  </si>
  <si>
    <t>2010-02-12 18:01:01</t>
  </si>
  <si>
    <t>Mezitli, Türkiye</t>
  </si>
  <si>
    <t>Row655</t>
  </si>
  <si>
    <t>3,5 Tane Gavur Ermeni Dölü Şerefsiz  Ülkede Tecavüz Yapıyor Kadın Kız Öldürüyor,3,5 Tane Gavur Ermeni KadınÇıkıp KocalarınıÖldürüyor,3,5 Tanesi KarılarınıÖldürüyor,Onların Yüzünden HerkesBirbirinden Şüpheleniyor,Bütün Kızlar Bütün Erkekler Bütün Aileler Birbirinden Şüpheleniyor..</t>
  </si>
  <si>
    <t>2021-03-22 02:15:53</t>
  </si>
  <si>
    <t>BurakBo80952110</t>
  </si>
  <si>
    <t>Burak Komando</t>
  </si>
  <si>
    <t>Yarı Adanalı Yarı Antep Nizipli Türk
                      Yaralı Kurt 0127🐺  Yaş:31 Boy:1.80 Kilo:87</t>
  </si>
  <si>
    <t>2021-02-18 01:22:15</t>
  </si>
  <si>
    <t>Türkiye'ye gücü yetmeyen gâvur,bir kâğıt parçasıyla güç yetireceğini sanıyor.
Başaramayacaksınız!
#DevletiminYanındayım</t>
  </si>
  <si>
    <t>2021-03-22 02:02:01</t>
  </si>
  <si>
    <t>Necatimeyra</t>
  </si>
  <si>
    <t>Necati Aydın</t>
  </si>
  <si>
    <t>بِسْمِ اللهِ الرَّحْمٰنِ الرَّحِيمِ
Kula Bela Gelmez Hak Yazmadıkça,Hak Bela Yazmaz Kul Azmadıkça</t>
  </si>
  <si>
    <t>2019-11-06 16:33:20</t>
  </si>
  <si>
    <t>Row677</t>
  </si>
  <si>
    <t>aşığız bu gavur müzzükünün aşığıııı https://t.co/P5BbuP341V</t>
  </si>
  <si>
    <t>2021-03-22 02:01:56</t>
  </si>
  <si>
    <t>dilemhangerylla</t>
  </si>
  <si>
    <t>one little birb</t>
  </si>
  <si>
    <t>2012-05-31 20:40:08</t>
  </si>
  <si>
    <t>Anlaşılan yine reisim büyük bi iş başarmış, gavur çıldırdığına göre.. #DevletiminYanındayım</t>
  </si>
  <si>
    <t>2021-03-22 01:57:26</t>
  </si>
  <si>
    <t>KubbeV</t>
  </si>
  <si>
    <t>Kubbe Veziri</t>
  </si>
  <si>
    <t>davanın bekçileriyiz 🇹🇷</t>
  </si>
  <si>
    <t>2021-03-01 00:39:18</t>
  </si>
  <si>
    <t>hadi ii gclr gavur https://t.co/zKrt0XcEPG</t>
  </si>
  <si>
    <t>2021-03-22 01:42:06</t>
  </si>
  <si>
    <t>ns_berkaykocak</t>
  </si>
  <si>
    <t>olur neden olmasın</t>
  </si>
  <si>
    <t>2019-07-08 22:32:27</t>
  </si>
  <si>
    <t>#SeninleyizErdoğan 
#DevletiminYanındayım 
DOLARINIZI ALIN ÇIKTIĞINIZ 
YERE SOKUN GAVUR TOHUMLARI YÜCE RABBİM HELÂK ETSİN KAHRU PERİŞAN ETSİN BU ŞER TUZAKLARI KURANLARI</t>
  </si>
  <si>
    <t>2021-03-22 01:37:58</t>
  </si>
  <si>
    <t>Row702</t>
  </si>
  <si>
    <t>ikimizin de yaşam standarttı var ama biz ağrımadık başımızı belaya sokmak istiyoruz çünkü devletimizi ülkemizi seviyoruz şahsen ben İthal gözlükleri satmaktan bıktım ve her defasında yerli ürünleri satmak istedim ama bu toplumun gavur markalarına hayranlığınıda biliyorum...</t>
  </si>
  <si>
    <t>2021-03-22 01:37:39</t>
  </si>
  <si>
    <t>AlaylGozlukcu</t>
  </si>
  <si>
    <t>Ahi Emre06</t>
  </si>
  <si>
    <t>https://t.co/tGLawYZwo1</t>
  </si>
  <si>
    <t>2020-03-28 01:20:12</t>
  </si>
  <si>
    <t>EN tehlikeli gavur türü yerli gavurlardır #dolar yükselince sevinen ülke zarara düşünce sevinen tür #DevletiminYanındayım her ne olursa olsun</t>
  </si>
  <si>
    <t>2021-03-22 01:26:07</t>
  </si>
  <si>
    <t>ottamanbey</t>
  </si>
  <si>
    <t>ottoman 🟢🇹🇷</t>
  </si>
  <si>
    <t>Mahmud Efendi Hazretleri🌙
Recep Tayyip Erdoğan
Mevla görelim neyler neylerse güzel eyler
🇹🇷🌙 #cumhurittifakı</t>
  </si>
  <si>
    <t>2017-06-09 16:04:42</t>
  </si>
  <si>
    <t>Row718</t>
  </si>
  <si>
    <t>Bütün her şeyimi kullanarak gavur damat avına çıktım canlarım olursa taktik veririm</t>
  </si>
  <si>
    <t>2021-03-22 01:24:43</t>
  </si>
  <si>
    <t>LeelaSan3ra</t>
  </si>
  <si>
    <t>leela</t>
  </si>
  <si>
    <t>choi hyunsuk babylemeyi seviyorum, aynen | çevirmen &amp; amatör fanartist 
https://t.co/M2VQILlkbM</t>
  </si>
  <si>
    <t>https://t.co/Hy83gM2WvT</t>
  </si>
  <si>
    <t>2017-02-11 20:36:27</t>
  </si>
  <si>
    <t>Ben Ortaokul dahil tüm eğitimimi İNGİLİZCE aldım.
İyi ki de öyle almışım.
Türkçem süper değil bu sebeple, ama olsun.
GAVUR ile Türkçe konuşmuyoruz sonuçta.</t>
  </si>
  <si>
    <t>2021-03-22 01:19:48</t>
  </si>
  <si>
    <t>BurakKaplan55</t>
  </si>
  <si>
    <t>Burak Kaplan</t>
  </si>
  <si>
    <t>BİLKENT ECON
EKONOMİST
https://t.co/gbh6k7Q2zF
https://t.co/r74WbNRSuG</t>
  </si>
  <si>
    <t>2016-03-03 00:03:23</t>
  </si>
  <si>
    <t>Chicago Soon</t>
  </si>
  <si>
    <t>Döviz Ve Altının Yükselişi Yurt Dışı İle Alakalı Değildir.Yurt İçindeki Sırtlanlar Operasyon Yapıyorlar.Bu Millete Zarar Veren Kim Varsa Allah Belalarını Versin Burunlarından Gelsin Gavur Oğlu Gavurlar...</t>
  </si>
  <si>
    <t>2021-03-22 01:11:37</t>
  </si>
  <si>
    <t>idris61ts</t>
  </si>
  <si>
    <t>İdris BACAKOĞLU</t>
  </si>
  <si>
    <t>TRABZONSPOR’DA KONGRE ÜYESİ FUTBOL YORUMCUSU / SCOUT</t>
  </si>
  <si>
    <t>2015-02-17 16:29:43</t>
  </si>
  <si>
    <t>BİR MÜSLÜMAN IN İŞLEYE BİLECEĞİ EN BÜYÜK HATA,
GAVUR  VEYA UŞAĞI BİR İDARECİDEN MERHAMET VE ADALET UMMASIDIR</t>
  </si>
  <si>
    <t>2021-03-22 01:08:45</t>
  </si>
  <si>
    <t>Row755</t>
  </si>
  <si>
    <t>📌Gergerlioğlu,
📌Hdp'ye kapatma davası,
📌İstanbul Sözleşmesi feshi,
📌Merkez bankası başkanı değişikliği,
olunca;
Birileri bizi her zamanki gibi yumuşak karnımızdan, ekonomimizden vurmaya çalışıyor. 
Gavur, gavurluğunu yapacak!
Ama hepimiz #DevletiminYanındayım diyoruz.</t>
  </si>
  <si>
    <t>2021-03-22 01:03:37</t>
  </si>
  <si>
    <t>erkantarhan_</t>
  </si>
  <si>
    <t>Erkan Tarhan 🇹🇷</t>
  </si>
  <si>
    <t>2012-02-01 11:56:41</t>
  </si>
  <si>
    <t>Row760</t>
  </si>
  <si>
    <t>hadi 3 dediğimde hepimiz siteden çıkalım jack şok olsun pis gavur</t>
  </si>
  <si>
    <t>2021-03-22 01:00:14</t>
  </si>
  <si>
    <t>1sakamatikk</t>
  </si>
  <si>
    <t>üzgünşaka</t>
  </si>
  <si>
    <t>Erkek profili</t>
  </si>
  <si>
    <t>2021-02-22 10:24:30</t>
  </si>
  <si>
    <t>Gavur parasıyla 10 dolar etmeyenlere inat #DevletiminYanındayım</t>
  </si>
  <si>
    <t>2021-03-22 00:55:23</t>
  </si>
  <si>
    <t>ANGARAGUCU</t>
  </si>
  <si>
    <t>Ömer KOÇAK</t>
  </si>
  <si>
    <t>Müslüman Türk...Oğuz soyundan...Şehrinin takımı Ankaragücü’nü tutar , İstanbul takımlarından nefret eder .😏Uluslarası savunma sanayii uzmanı...</t>
  </si>
  <si>
    <t>2011-01-11 22:04:22</t>
  </si>
  <si>
    <t>Birileri gine zil takıp oynayamaya başlamış gavur parasıyla beş para etmezsiniz #DevletiminYanindayim</t>
  </si>
  <si>
    <t>2021-03-22 00:54:04</t>
  </si>
  <si>
    <t>AbdullahKaras10</t>
  </si>
  <si>
    <t>Abdullah Karasu</t>
  </si>
  <si>
    <t>2016-12-27 14:39:50</t>
  </si>
  <si>
    <t>Burada İsmi cismi belli olmayan kendi ismiyle girmeye korkan ecnebi aşığı gavur sevdalısı bir takım piçler dolar üzerinden cumhurbaşkanımıza ve seçmenlerine küfrediyorlar bu orospu çocuklarınının inadına erdoğanın yanındayım ulan</t>
  </si>
  <si>
    <t>2021-03-22 00:50:58</t>
  </si>
  <si>
    <t>ALKOBA05</t>
  </si>
  <si>
    <t>ALİ KOÇBAŞ</t>
  </si>
  <si>
    <t>2015-12-23 17:33:57</t>
  </si>
  <si>
    <t>Kastamonu, Türkiye</t>
  </si>
  <si>
    <t>Üzgünüm anne oğlun gavur kızı almak zorunda :/ https://t.co/AmQtOvNZFl</t>
  </si>
  <si>
    <t>2021-03-22 00:42:14</t>
  </si>
  <si>
    <t>BeslerOnur</t>
  </si>
  <si>
    <t>Onur Ahmet Besler</t>
  </si>
  <si>
    <t>OMÜ/SBF                                                                     Param yok.</t>
  </si>
  <si>
    <t>https://t.co/5LtOE2Fl5Q</t>
  </si>
  <si>
    <t>2019-10-20 20:04:32</t>
  </si>
  <si>
    <t>Şu Anki canlı Piyasaya dikkat edin.
Türkiyeden Döviz satışı yapamazsınız. Gavur kaynaklı olursanız satış yaparsınız..</t>
  </si>
  <si>
    <t>2021-03-22 00:39:29</t>
  </si>
  <si>
    <t>_AhmtGzel_</t>
  </si>
  <si>
    <t>🇹🇷🇦🇿🇹🇷
Sahte Dincilerden ve Sahte Atatürkçülerden Kendinizi Koruyunuz..
Bunlar Toplum Düşmanıdır. 🇹🇷🇦🇿🇹🇷</t>
  </si>
  <si>
    <t>Bu kadar hainle dimdik ayakta duran baş eğmeyen tek ülke biziz yemin ederim yok böyle bişey sanki bu sevinenler uzayda yaşıyor ulan memleket batsa gavur mu sizin sırtınızı sıvazlayacak #dolar</t>
  </si>
  <si>
    <t>2021-03-22 00:39:13</t>
  </si>
  <si>
    <t>songltrhn</t>
  </si>
  <si>
    <t>songül turhan</t>
  </si>
  <si>
    <t>2012-05-29 22:20:07</t>
  </si>
  <si>
    <t>%15 dolar kar marjı var gavur bilmiyor bizim ülkedeki kur oynaklığını yakalayın fırsatııııı.</t>
  </si>
  <si>
    <t>2021-03-22 00:31:45</t>
  </si>
  <si>
    <t>xrpturkiyeank</t>
  </si>
  <si>
    <t>coinTurkey</t>
  </si>
  <si>
    <t>Ekonomist, Üst Düzey Yönetici
Bu profil yatırım tavsiyesi içermemektedir.</t>
  </si>
  <si>
    <t>2021-02-05 02:05:38</t>
  </si>
  <si>
    <t>Ne gavur parası
Ne Türk lirası</t>
  </si>
  <si>
    <t>2021-03-22 00:25:29</t>
  </si>
  <si>
    <t>betul_arslan_ay</t>
  </si>
  <si>
    <t>be💜💚l</t>
  </si>
  <si>
    <t>İncinmişşsim</t>
  </si>
  <si>
    <t>2011-12-03 18:44:32</t>
  </si>
  <si>
    <t>Tayyip gitsinde ülke batsın diye düşünen gavur uşakları Allah sizin bintürlü #belanızı versin !
Siz bu toprakların insanı olamazsınız bizans artıkları şeytan 👿 nın askerleri #köpekler !!!</t>
  </si>
  <si>
    <t>2021-03-22 00:23:21</t>
  </si>
  <si>
    <t>Sayın Cumhurbaşkanım, yıllardır sözde ermeni soykırımını nasıl ki şantaj aracı olarak kullandılar bu gavur parasınıda şantaj aracı olarak kullanmaya devam ediyor. MB ne faiz arttırsın nede dolar satsın. Bir tarafın karı öbür tarafın zararını dengeler. Faizler insin.
@RTErdogan</t>
  </si>
  <si>
    <t>2021-03-22 00:21:41</t>
  </si>
  <si>
    <t>Gavur uşaklığı yapacaksın yazıklarolsun... https://t.co/lABLcbpFAb</t>
  </si>
  <si>
    <t>2021-03-22 00:13:05</t>
  </si>
  <si>
    <t>Size ne olum gâvur parasından🤪</t>
  </si>
  <si>
    <t>2021-03-22 00:12:48</t>
  </si>
  <si>
    <t>KaptannzMKA</t>
  </si>
  <si>
    <t>𝐊𝐚𝐩𝐭𝐚𝐧ı𝐧ı𝐳🇹🇷𝐌𝐊𝐀🇹🇷</t>
  </si>
  <si>
    <t>#Kemalist✊🏼 #Doğasever🌳 #Hayvansever🐶 #Kitapsever📚 #Vatansever🇹🇷 #Fenerbahçe💛💙 #Haritacı 👷🏼‍♂️📏📐💻 Construction project Surveyor</t>
  </si>
  <si>
    <t>2018-10-25 22:23:17</t>
  </si>
  <si>
    <t>LAZ</t>
  </si>
  <si>
    <t>Row841</t>
  </si>
  <si>
    <t>yüro gavur icadı</t>
  </si>
  <si>
    <t>2021-03-22 00:12:32</t>
  </si>
  <si>
    <t>SuperimYahu</t>
  </si>
  <si>
    <t>rest in peace diyelim ne diyelim</t>
  </si>
  <si>
    <t>2018-07-18 23:48:43</t>
  </si>
  <si>
    <t>başkentbaşkent</t>
  </si>
  <si>
    <t>Bu memlekette bizden olan ve bizden görünen ama kalbi gavur için çarpan çok vatan haini var. Bunlar aslında kendini gizlemiyor ve taraftar da buluyor. Çünkü yüz yılda öyle asimile olduk ki neredeyse yarıya yakınımız gavur ve gavur dostu oldu.</t>
  </si>
  <si>
    <t>2021-03-21 23:54:56</t>
  </si>
  <si>
    <t>CihadSeyfullah</t>
  </si>
  <si>
    <t>Seyfullah Cihad</t>
  </si>
  <si>
    <t>2017-01-22 18:20:23</t>
  </si>
  <si>
    <t>gavur tarot falcısı beni umutlandırıyo, nolur anlattıkları gercekleşsin</t>
  </si>
  <si>
    <t>2021-03-21 23:52:12</t>
  </si>
  <si>
    <t>goodbye_late</t>
  </si>
  <si>
    <t>Late Goodbye</t>
  </si>
  <si>
    <t>mal mal umutlar vermeyin</t>
  </si>
  <si>
    <t>2021-01-04 23:25:28</t>
  </si>
  <si>
    <t>Bizim vatan sevgimizi gâvur parasıyla sınıyorlar... gelde gülme.</t>
  </si>
  <si>
    <t>2021-03-21 23:50:07</t>
  </si>
  <si>
    <t>Gizooo_1453</t>
  </si>
  <si>
    <t>Gizemay 🇹🇷🇹🇷</t>
  </si>
  <si>
    <t>2018-06-01 23:24:20</t>
  </si>
  <si>
    <t>Çok şık yapmış gavur be https://t.co/BONBG2p6Y3</t>
  </si>
  <si>
    <t>2021-03-21 23:42:36</t>
  </si>
  <si>
    <t>Ireland</t>
  </si>
  <si>
    <t>emrefaster</t>
  </si>
  <si>
    <t>EmreHızlı</t>
  </si>
  <si>
    <t>Designer - Thracian - Tatar - Dubliner 🇮🇪</t>
  </si>
  <si>
    <t>https://t.co/hPYQ6vXFkr</t>
  </si>
  <si>
    <t>2010-02-21 15:24:58</t>
  </si>
  <si>
    <t>Row923</t>
  </si>
  <si>
    <t>Olayın en acı  verici durumu doların yarın yükselmesine gülerek sevinen  gülen  zevk alan kansızlar  ulan gavur yapmıyor sizin yaptığınızı #dolar</t>
  </si>
  <si>
    <t>2021-03-21 23:36:18</t>
  </si>
  <si>
    <t>sefayp</t>
  </si>
  <si>
    <t>sefa🇹🇷</t>
  </si>
  <si>
    <t>vatan sevgisi İMAN'dandır 🇹🇷</t>
  </si>
  <si>
    <t>2020-04-12 22:11:30</t>
  </si>
  <si>
    <t>Row957</t>
  </si>
  <si>
    <t>gavur derken argoda gavur yani dini bir ima yok...</t>
  </si>
  <si>
    <t>2021-03-21 23:22:43</t>
  </si>
  <si>
    <t>atalayakaltan</t>
  </si>
  <si>
    <t>atalay akaltan'la huzura doğru</t>
  </si>
  <si>
    <t>gerçek, kurmacadan daha tuhaftır #BrooklynTogether / #WontBowDown / gs / elitist hip hop / culture and society</t>
  </si>
  <si>
    <t>2020-02-20 16:14:19</t>
  </si>
  <si>
    <t>Row959</t>
  </si>
  <si>
    <t>ben gavur olsam full antalya'da beach'te takılırım yaz kış çerez parasına. ülke işgale uğrasa sahilleri özel timle korumaya alırlar amk turistler kaçmasın diye.</t>
  </si>
  <si>
    <t>2021-03-21 23:21:48</t>
  </si>
  <si>
    <t>Ulan bu gavur orospu fern*azcılar nerden çıktı</t>
  </si>
  <si>
    <t>2021-03-21 23:19:47</t>
  </si>
  <si>
    <t>Star_lights00</t>
  </si>
  <si>
    <t>Mucize doktor seven biri</t>
  </si>
  <si>
    <t>AlNaz 🤍</t>
  </si>
  <si>
    <t>2020-09-24 16:06:51</t>
  </si>
  <si>
    <t>Row1009</t>
  </si>
  <si>
    <t>+60 GURBETCİ, ALAMN, FRANSIZ, KANADA, NORVEÇ BENİ ALACAK..80 YAŞINI GÖRÜRSE BEZİNİ BİLE DEĞİŞTİRİRİM ALIN BENİ GAVUR KARI İSTİYORUM BEN</t>
  </si>
  <si>
    <t>2021-03-21 23:04:01</t>
  </si>
  <si>
    <t>PaulWilsons3</t>
  </si>
  <si>
    <t>21.yy bedevisi</t>
  </si>
  <si>
    <t>Göğü hiç göremediğim karanlık bir bambu korulukta yaşıyorum.</t>
  </si>
  <si>
    <t>2019-06-25 20:58:13</t>
  </si>
  <si>
    <t>Row1011</t>
  </si>
  <si>
    <t>2.Mahmut fes giydirmek istediğinde gavur padişah ilan edilmişti.Aynı halk fes kaldırıldığı ve şapka devrimi yapıldığı için isyan etti.Yani bunların cahillikleriyle savaşılmaz ama olsun yine de susmamak lazım https://t.co/Db0AvDMRbe</t>
  </si>
  <si>
    <t>2021-03-21 23:02:58</t>
  </si>
  <si>
    <t>erbarrr</t>
  </si>
  <si>
    <t>ebrar</t>
  </si>
  <si>
    <t>2020-04-21 15:48:48</t>
  </si>
  <si>
    <t>Row1015</t>
  </si>
  <si>
    <t>ŞEREFSİZLİK YAPMAYIN!..
#dolar Amerikan parası değil mi? Amerika gavur ve düşman değil mi? Biz Türk ve Müslüman değil miyiz? Amerikan gavurunun parasıyla bizim ne ilgimiz olabilir ki! Bizim ekonomimizle, piyasalarımızla, Merkez Bankamızla doların ne ilgisi olabilir ki!..</t>
  </si>
  <si>
    <t>2021-03-21 23:00:14</t>
  </si>
  <si>
    <t>"Vicdanı olmayanların dini imanı olmaz!.." Av. Kasım Er</t>
  </si>
  <si>
    <t>https://t.co/5W8GeP6xjW</t>
  </si>
  <si>
    <t>2010-02-19 11:26:54</t>
  </si>
  <si>
    <t>gavur kuzenimden çaldığım 10doları bozdurma zamanı😎</t>
  </si>
  <si>
    <t>2021-03-21 22:47:07</t>
  </si>
  <si>
    <t>kanciksavar27</t>
  </si>
  <si>
    <t>tö</t>
  </si>
  <si>
    <t>2015-01-25 16:39:39</t>
  </si>
  <si>
    <t>Gavur parasin yükselmesine sevinenler bir oturup düşünsünler eminim kim olduklarini hatırlayacaklardır. #usdtry</t>
  </si>
  <si>
    <t>2021-03-21 22:37:26</t>
  </si>
  <si>
    <t>HarunKoyunbaka2</t>
  </si>
  <si>
    <t>Harun🇹🇷🇹🇷🇹🇷</t>
  </si>
  <si>
    <t>bizim yolumuz dikenlidir ayağını seven gelmesin m.saki.el.huseyni</t>
  </si>
  <si>
    <t>2018-06-24 11:07:19</t>
  </si>
  <si>
    <t>Biz Dolar gavur parasıdır Dedikçe Millet Lebaleb Dolar alıyor.</t>
  </si>
  <si>
    <t>2021-03-21 22:13:54</t>
  </si>
  <si>
    <t>Muhalifhe</t>
  </si>
  <si>
    <t>Adem'in Biri</t>
  </si>
  <si>
    <t>SADECE HAKİKAT istediğim kişiyi Takip eder istediğimi RT lerim.
Bir memlekette, namuslular,namussuzlar kadar cesur olmadıkça, o memlekette kurtuluş yoktur.</t>
  </si>
  <si>
    <t>2019-03-25 01:40:49</t>
  </si>
  <si>
    <t>Annem yabancı demek yerine gavur diyor</t>
  </si>
  <si>
    <t>2021-03-21 22:11:34</t>
  </si>
  <si>
    <t>FatosKardesoglu</t>
  </si>
  <si>
    <t>𝔽𝕒𝕥𝕠𝕤 🦋</t>
  </si>
  <si>
    <t>Düşlerim mavi, yolum çocuk ...</t>
  </si>
  <si>
    <t>2020-05-02 23:40:09</t>
  </si>
  <si>
    <t>Row1092</t>
  </si>
  <si>
    <t>Binlerce Müslüman Anadolu Halkını astılar bu gavur uşakları. Allah'ın laneti bu keferelerin ve İslâm düşmanı putperest tapkanların üzerine olsun.. https://t.co/kpRPFAUhlX https://t.co/GOAKYLKB1e</t>
  </si>
  <si>
    <t>2021-03-21 21:31:46</t>
  </si>
  <si>
    <t>1_muhibban</t>
  </si>
  <si>
    <t>ف.</t>
  </si>
  <si>
    <t>2021-01-11 04:20:25</t>
  </si>
  <si>
    <t>Row1103</t>
  </si>
  <si>
    <t>Anlamadığım tek şey, Beşiktaş’a bu ligte neden gavur muamelesi yapılıyor!
Takım gol atar da, kaçırır da. Her seferinde neden hakkımız çok kolay çiğneniyor!?</t>
  </si>
  <si>
    <t>2021-03-21 21:17:20</t>
  </si>
  <si>
    <t>candagdelen</t>
  </si>
  <si>
    <t>Can Dağdelen</t>
  </si>
  <si>
    <t>Parametre Araştırma Bilişim CEO - Türkiye Bilişim Derneği İstanbul Yönetim Kurulu Üyesi - Beşiktaş Kongre Üyesi #Araştırma #MekansalVeri #KentÇözümleri #Analiz</t>
  </si>
  <si>
    <t>https://t.co/8U1L7pSaAL</t>
  </si>
  <si>
    <t>2010-09-18 15:12:08</t>
  </si>
  <si>
    <t>Row1105</t>
  </si>
  <si>
    <t>Bizlere cahil diye çamur atan azgın azınlık şunu bilsinki, Osmanlı'yı da yıkanlarda bu soytarılar gibi kendinin bilgili ve tahsilli  diye öğünen gavur sevicilerdi!</t>
  </si>
  <si>
    <t>2021-03-21 21:14:52</t>
  </si>
  <si>
    <t>ucbeyiErdogan</t>
  </si>
  <si>
    <t>AK saçlı Anadolu beyi</t>
  </si>
  <si>
    <t>KORKMA!
vatanına sahip çık.
sahipsiz vatanın batması haktır,sen sahip çıkarsan bu vatan batmatacaktır.</t>
  </si>
  <si>
    <t>2020-02-28 11:19:01</t>
  </si>
  <si>
    <t>Tunceli, Türkiye</t>
  </si>
  <si>
    <t>Row1109</t>
  </si>
  <si>
    <t>..... öbür yandan @ahmetsimsirgil in fikirlerini kılavuz edinmek olmaz. Ya güzel ahlak ya da ırkcılık, antisemitizim, gavur-kafir retoriği. İkisi aynı anda samimiyetten uzak riyakarlıktır. Bizlere sövmeden önce nasıl bir müslüman görüntüsü sergilemek istediğinize karar verin.</t>
  </si>
  <si>
    <t>2021-03-21 21:02:14</t>
  </si>
  <si>
    <t>KaymanMurat</t>
  </si>
  <si>
    <t>Murat Kayman</t>
  </si>
  <si>
    <t>hier nur privat</t>
  </si>
  <si>
    <t>https://t.co/lMcWNk7LAe</t>
  </si>
  <si>
    <t>2016-03-09 15:29:47</t>
  </si>
  <si>
    <t>Twitter gavur icadı 😜😜😜</t>
  </si>
  <si>
    <t>2021-03-21 20:19:42</t>
  </si>
  <si>
    <t>Artr26</t>
  </si>
  <si>
    <t>Arthur</t>
  </si>
  <si>
    <t>Hayat kısa keyfine bak 😉😉</t>
  </si>
  <si>
    <t>2021-02-02 16:35:21</t>
  </si>
  <si>
    <t>Row1141</t>
  </si>
  <si>
    <t>Modern zamanda gâvur da değişti ama eski dinine karışmadı, kılıf uydurmadı; ateist, deist, agnostik vs. oldu. Bizimkiler de hem dinsiz olmayayım hem de kâfire benzeyeyim diye dini şekilden şekile soktu. Hesap veremeyeceksiniz.
#MorHalkalıKapalılarÇıkarınAllahınAyetini</t>
  </si>
  <si>
    <t>2021-03-21 19:52:54</t>
  </si>
  <si>
    <t>16_3venusunaq</t>
  </si>
  <si>
    <t>venustennefretediyorum</t>
  </si>
  <si>
    <t>Zordur benliğin farkında olup da bir şey yapamamak.</t>
  </si>
  <si>
    <t>2021-02-07 13:57:13</t>
  </si>
  <si>
    <t>Gavur oğlu gavur alçağın en alası! https://t.co/eg51s3Xlgf</t>
  </si>
  <si>
    <t>2021-03-21 19:42:12</t>
  </si>
  <si>
    <t>Gavur izmir'imizde yağmur sıkıntımız yok.‼
Biz gavurlar bıktık yağmurdan.😜😝😛
Hatta tüm barajlarımız %100 dolu.😄 https://t.co/00wSp2uwOt</t>
  </si>
  <si>
    <t>2021-03-21 19:33:10</t>
  </si>
  <si>
    <t>OlukSeyit</t>
  </si>
  <si>
    <t>🇹🇷 SEYİT OLUK 🇹🇷</t>
  </si>
  <si>
    <t>Bu ülke emperyalizme karşı Dünyada tek savaş kazanan,Başkomutan ATATÜRK'ün kan ile kurduğu TÜRKiYE CUMHURİYETİdir.
AVŞAR ve ATATÜRK'ün Askeri.İYİ PARTİ CANDIR👍</t>
  </si>
  <si>
    <t>2020-11-22 11:27:41</t>
  </si>
  <si>
    <t>Yuh amk. Bjk bu ne lan 10 tane yabancı futbolcu var ilk onbirde.
Gavur takımı olmuşsunuz, andavallar. Yazıklar olsun. 
#BJKvFB</t>
  </si>
  <si>
    <t>2021-03-21 18:53:26</t>
  </si>
  <si>
    <t>DertsizAdam8</t>
  </si>
  <si>
    <t>Gamsız Adam</t>
  </si>
  <si>
    <t>2021-01-23 19:57:33</t>
  </si>
  <si>
    <t>Güya gavur dediğiniz İngiltere'de yazılı anayasa yok. Neden? Çünkü herkes bir arada yaşamayı kabullenmiş ve aksi bir harekette bulunmak kimsenin haddine değil. Fakat biz Müslüman olduğumuz halde, bırakın sözlü olanı, yazılı olan anayasaya, yasalara bile uymuyoruz!</t>
  </si>
  <si>
    <t>2021-03-21 18:45:16</t>
  </si>
  <si>
    <t>mulukan12</t>
  </si>
  <si>
    <t>🌾</t>
  </si>
  <si>
    <t>2011-03-10 08:49:37</t>
  </si>
  <si>
    <t>Ey yüce rab bir gün bu ülkeden gidiyorum diye twitt attır bu kuluna ABD /Kanada tercihim ancak her gavur ülkesi rizamdir</t>
  </si>
  <si>
    <t>2021-03-21 18:29:22</t>
  </si>
  <si>
    <t>BabVos2172</t>
  </si>
  <si>
    <t>ama'sı maması yok düz insan</t>
  </si>
  <si>
    <t>modern revizyonist troçkist kırması menşevik alaşımı yeni oportünist</t>
  </si>
  <si>
    <t>2016-02-03 12:48:23</t>
  </si>
  <si>
    <t>Bu gavur dölleri ne anlar abdestten namazdan, lağam fareleri siz önce o pis kanlı ellerinizi yıkamayı öğrenin milleti kandirmak icin dini de alet ederler Kuran i da Abdesti Namazıda sizin gibi dinsiz imansızlar. ALLAH polislerimize askerlerimize yardim etsin</t>
  </si>
  <si>
    <t>2021-03-21 17:14:57</t>
  </si>
  <si>
    <t>kayadelen_fatma</t>
  </si>
  <si>
    <t>T.C Fatma Kayadelen</t>
  </si>
  <si>
    <t>Milliyetçi Hareket Partisi Palu İlçe Kadın Kolları Başkanı
ЋץҐИ</t>
  </si>
  <si>
    <t>2021-01-13 21:35:37</t>
  </si>
  <si>
    <t xml:space="preserve">Türkiye Elâziz Elazığ </t>
  </si>
  <si>
    <t>gavur bebeleri daha pastadaki mumları söndüremezken bizim memleketteki bebeler bali çekiyor</t>
  </si>
  <si>
    <t>2021-03-21 16:59:37</t>
  </si>
  <si>
    <t>beramazovskii</t>
  </si>
  <si>
    <t>Bera</t>
  </si>
  <si>
    <t>arsamız olsada pavyonda yesek</t>
  </si>
  <si>
    <t>2017-08-05 01:57:55</t>
  </si>
  <si>
    <t>Row1243</t>
  </si>
  <si>
    <t>Keşke dediğim zaman kendimi gavur gibi hissediyorum. Allahım affet</t>
  </si>
  <si>
    <t>2021-03-21 16:54:06</t>
  </si>
  <si>
    <t>BayanAise</t>
  </si>
  <si>
    <t>Aişe Can</t>
  </si>
  <si>
    <t>ne bu tantana</t>
  </si>
  <si>
    <t>2021-03-12 15:45:20</t>
  </si>
  <si>
    <t>Yılbaşı gavur günü diye kutlamayanlar İranın , mecusi  bayramını kutluyor.</t>
  </si>
  <si>
    <t>2021-03-21 15:46:10</t>
  </si>
  <si>
    <t>HasanBostann06</t>
  </si>
  <si>
    <t>Hasan Bostan</t>
  </si>
  <si>
    <t>2020-11-09 19:56:35</t>
  </si>
  <si>
    <t>Row1292</t>
  </si>
  <si>
    <t>Eyyyy merkel bakta utan 
Dünya lideri olmak kolay değil pis gavur https://t.co/naR1YGLt37</t>
  </si>
  <si>
    <t>2021-03-21 15:36:33</t>
  </si>
  <si>
    <t>enginkral1907</t>
  </si>
  <si>
    <t>Hastasıyız ⭐⭐⭐⭐⭐</t>
  </si>
  <si>
    <t>Dar ağacında olsak bile son sözümüz FENERBAHÇE 💙💛</t>
  </si>
  <si>
    <t>2013-06-07 00:26:29</t>
  </si>
  <si>
    <t>Kusura bakmayın ama ben ülkemi karışık diye bırakıp bir yere gidemem hele başka gavur ülkesine...
Allah'ım nasip etme</t>
  </si>
  <si>
    <t>2021-03-21 15:32:10</t>
  </si>
  <si>
    <t>ayse4153</t>
  </si>
  <si>
    <t>ayyşe</t>
  </si>
  <si>
    <t>İzmit'in çocuğu herkese yeter</t>
  </si>
  <si>
    <t>2021-02-05 18:58:03</t>
  </si>
  <si>
    <t>Row1300</t>
  </si>
  <si>
    <t>Şehit albay dimitroya,
Işte allah 'ın anlattığıda bu,
Sakin kimseye gavur kafir demeyin.
Eğer allah a inanıyor,allah 'ın elçilerinden birine biat ermişse,sakin karışmayın. 
Albay dimitroya şehit oldu,bu vatan için sen ne yapacaksın onu düşün. https://t.co/3M4Ud1hT6t</t>
  </si>
  <si>
    <t>2021-03-21 15:27:16</t>
  </si>
  <si>
    <t>Row1326</t>
  </si>
  <si>
    <t>İnsan Hakları sözleşmesi önce Afrikalı çocukları sömüren devletleri durdursun.... Bre beyin yoksunu insanlar hangi gavur hangi mazlumun hakkını gözetmiş bu güne kadar? Kan emiciliklerinin üzerine örtü o sözleşmeler.. İstanbul sözleşmesi koruyabildi mi pkk'nın kaçırdığı kızları? https://t.co/dkmuRByaPw</t>
  </si>
  <si>
    <t>2021-03-21 14:48:25</t>
  </si>
  <si>
    <t>asenahuryildiz_</t>
  </si>
  <si>
    <t>SUSKUN🇹🇷</t>
  </si>
  <si>
    <t>“Zannetme ki ecdadın asırlarca uyudu, nereden bulacaktın o zaman eldeki yurdu!”</t>
  </si>
  <si>
    <t>2020-05-09 23:33:28</t>
  </si>
  <si>
    <t>Boru çıkartıp satmayalım diye gavur gavurluğunu yapıyor, ısrarla boron alacağım, ısrarla.Size karşı olan ne varsa elimden geleni yapacağım.Altından temizlik malzemesi kullanıyoruz.Hayırlı işler.</t>
  </si>
  <si>
    <t>2021-03-21 14:10:38</t>
  </si>
  <si>
    <t>Halil55499585</t>
  </si>
  <si>
    <t>pars-aslanbey</t>
  </si>
  <si>
    <t>2020-09-05 21:38:12</t>
  </si>
  <si>
    <t>Row1401</t>
  </si>
  <si>
    <t>Yunan Sahil Güvenlik, Suriyeliler ülkesine girmesin diye karşıda demir atmış bekliyor. 
Bizim sahil güvenlik de "Aman Suriyeliler bizim ülkemizden ayrılmasın, bizde kalsın, kaçmasınlar" diye helikopterle sahili kontrol ediyor.
Gâvur mu akıllı, bizimkiler mi?!!!</t>
  </si>
  <si>
    <t>2021-03-21 12:44:39</t>
  </si>
  <si>
    <t>TOLGAKRTS35</t>
  </si>
  <si>
    <t>TOLGAKRT</t>
  </si>
  <si>
    <t>2020-03-27 14:33:15</t>
  </si>
  <si>
    <t>Row1412</t>
  </si>
  <si>
    <t>Arapça duaya değiliz mecbur
İster müslüman bil, istersen gavur
İnsan hor görmek en büyük küfür
Buna inanmışız, münkir değiliz.
We feel no compulsion for Arabic prayers
Consider yourself Muslim if you wish, 
Human contempt is the greatest blasphemy
We believe it, not unbelievers. https://t.co/gOhe5xpIfZ</t>
  </si>
  <si>
    <t>2021-03-21 12:22:45</t>
  </si>
  <si>
    <t>JrRezvani</t>
  </si>
  <si>
    <t>Rezvani | seeking not to persuade by anger or pity</t>
  </si>
  <si>
    <t>Driven neither by virtue, nor honor, nor fear. @ESADEalumni, mechanical engineer, @ASABEorg voting member, 🇪🇸@ferrovial_es executive. Persian 🇪🇺 #Aleviyim</t>
  </si>
  <si>
    <t>https://t.co/mEWyR5XdXS</t>
  </si>
  <si>
    <t>2018-10-16 13:55:48</t>
  </si>
  <si>
    <t>Sabadell, Spain</t>
  </si>
  <si>
    <t>Gavur dediğiniz insanlar olsa namazını kılmasını beklerdi. #HalkınVekiliGözaltında</t>
  </si>
  <si>
    <t>2021-03-21 12:03:39</t>
  </si>
  <si>
    <t>lovent79</t>
  </si>
  <si>
    <t>levent</t>
  </si>
  <si>
    <t>2019-12-21 16:48:18</t>
  </si>
  <si>
    <t>Row1453</t>
  </si>
  <si>
    <t>Bir Arabistan, bir İran’dır gidiyor! Bunlara “Yunan dölü” veya “gavur dölü” diyen büyüklerim haklıymış yahu..! Ananemin en baba kızgınlık lafı mesela. 😉 https://t.co/l8dsFvFu58</t>
  </si>
  <si>
    <t>2021-03-21 11:28:12</t>
  </si>
  <si>
    <t>milliveyerliyim</t>
  </si>
  <si>
    <t>🇹🇷Önce Türkiye🇹🇷 Turkey first 🇹🇷</t>
  </si>
  <si>
    <t>Ekonomi-politik | yerli ve millî</t>
  </si>
  <si>
    <t>2009-05-22 01:31:51</t>
  </si>
  <si>
    <t>Gavur dediginiz sizden daha cok müslüman. https://t.co/8P8RSrA5xp</t>
  </si>
  <si>
    <t>2021-03-21 10:48:06</t>
  </si>
  <si>
    <t>m3rxa5</t>
  </si>
  <si>
    <t>Leo DasCabrio</t>
  </si>
  <si>
    <t>viel Senf und Petersilie dazu zu geben</t>
  </si>
  <si>
    <t>2013-01-14 18:10:16</t>
  </si>
  <si>
    <t>Cübbeli Ahmet Hoca(mı?)
Abi tüm gün TV izlemeyin der TV kanalı var, her şeye gavur icadı der
Tweeter var, youtube kanalı var ve abone az diye fırça atar, ya hoca bu ecnebi icadı teknolojiler ne zaman haram ne zaman değil bizi aydınlat yaaa sana helal bize haram mı?</t>
  </si>
  <si>
    <t>2021-03-21 10:44:22</t>
  </si>
  <si>
    <t>ozkan_baycol</t>
  </si>
  <si>
    <t>Özkan Bayçöl....</t>
  </si>
  <si>
    <t>🇹🇷partim yok 🇹🇷/doğruyu desteklerim yanlışı söylerim/Hayvanser/ iyi analiz yap takip kararı ver! siyaset ve ekonomiyle ilgin yoksa sakın  bulaşma</t>
  </si>
  <si>
    <t>2019-03-02 01:26:46</t>
  </si>
  <si>
    <t xml:space="preserve"> Kocaeli /Türkiye🇹🇷</t>
  </si>
  <si>
    <t>Gâvur tasmalı terörist için
HalkınVekiliGözaltında tag açmışlar,  hepsi yurtdışından...
#kravatlıteröristler</t>
  </si>
  <si>
    <t>2021-03-21 10:27:05</t>
  </si>
  <si>
    <t>“Tilki vaaz vermeye başladığında, gözünüz tavuklarda olsun.”
-Alman atasözü-</t>
  </si>
  <si>
    <t>2021-02-06 20:25:25</t>
  </si>
  <si>
    <t>selcukozdag</t>
  </si>
  <si>
    <t>Selçuk ÖZDAĞ</t>
  </si>
  <si>
    <t>24.25.26.D.Manisa Milletvekili,(Doç.Dr.)https://t.co/rDF4XSULAY sitesi yazarı,GELECEK Partisi Kurucular Kurulu Üyesi,@GelecekPartiTR /PYK-PBK üyesi,Genel Bşk.Yrd.</t>
  </si>
  <si>
    <t>https://t.co/hmPM86V837</t>
  </si>
  <si>
    <t>2011-04-04 15:34:11</t>
  </si>
  <si>
    <t>Alman basını çok objektif!. Lehimize haberleri Bulgarca yayınlamış. DW'nin Bulgarca yayın yapan hesabı bunun kanıtı. 
"Türkiye Ocak ortasında başlamasına rağmen 2,5 milyon, Almanya'da 3 Şubat'a kadar 2,1 milyon. TR'da organizasyon açıkça çok düzgün ve şaşırtıcı derecede kolay" https://t.co/iGu8NgegNr</t>
  </si>
  <si>
    <t>2021-02-07 17:43:59</t>
  </si>
  <si>
    <t>suayipbirinci</t>
  </si>
  <si>
    <t>Dr. Şuayıp Birinci</t>
  </si>
  <si>
    <t>Bir birey acı duyuyorsa canlıdır, başkasının acısını duyuyorsa İNSAN dır.</t>
  </si>
  <si>
    <t>2010-09-10 09:18:46</t>
  </si>
  <si>
    <t>📌 Çin aşısı değil, Coronavac.
📌 Rus aşısı değil, Sputnik V.
📌 Alman aşısı değil, Pfizer/BioNTech (veya BNT162b2).
📌 Amerikan aşısı değil, Moderna (veya mRNA-1273).
📌 İngiliz aşısı değil, Oxford/AstraZeneca (veya ChAdOx1).</t>
  </si>
  <si>
    <t>2021-02-05 16:12:33</t>
  </si>
  <si>
    <t>cagrimbakirci</t>
  </si>
  <si>
    <t>Çağrı Mert Bakırcı</t>
  </si>
  <si>
    <t>PhD. #EvolutionaryAlgorithms, #SciComm and #Author. Featured in: @nature, @sciam. Founder/CEO: @evrimagaci, @treeofevo, @kreosus. Board Member: @Balkan_Science</t>
  </si>
  <si>
    <t>https://t.co/cgKa2NKZOD</t>
  </si>
  <si>
    <t>2010-09-06 01:07:37</t>
  </si>
  <si>
    <t>Texas, USA</t>
  </si>
  <si>
    <t>"Türkiye SİHA'larla havada süper güç oldu.  Her şey Amerika ve İsrail'in resmi ve gayri resmi boykotuyla başladı. Bugün, Türkiye, ambargo uygulayanlara  minnettar."
Alman Jungle Welt gazetesi/</t>
  </si>
  <si>
    <t>2021-02-07 19:02:32</t>
  </si>
  <si>
    <t>goregenali</t>
  </si>
  <si>
    <t>🇹🇷Ali Göregen 🇹🇷</t>
  </si>
  <si>
    <t>2016-09-26 20:01:21</t>
  </si>
  <si>
    <t>Cem Özdemir, Almanya'nın Türkiye'deki demokratik kuruluşlara desteğinin yetersiz olduğu eleştirisini getirerek Berlin'in Türkiye'deki insan hakları ihlalleri konusunda Erdoğan'a daha net mesajlar vermesi gerektiğini savundu.
https://t.co/lFvlkCoQn9 https://t.co/oSSdtXdcZL</t>
  </si>
  <si>
    <t>2021-02-07 19:00:50</t>
  </si>
  <si>
    <t>SiyasiHaberOrg</t>
  </si>
  <si>
    <t>Siyasi Haber</t>
  </si>
  <si>
    <t>Devletten ve Sermayeden Bağımsız... Independent from the State and Capital... https://t.co/tLUBoyoCBm https://t.co/fSbuiXA6OL</t>
  </si>
  <si>
    <t>https://t.co/P83HkwPYsL</t>
  </si>
  <si>
    <t>2013-11-25 20:40:40</t>
  </si>
  <si>
    <t>Sn Başkanımız @RTErdogan sözüdür. ”İlim insanına sahip çıkmadığınız zaman,Alman sahip çıkar.Eserleri de dünyada Almanca olarak yer bulur.’’‼️ Denklik MağdurlarıReisle  🇹🇷🩺 @RTErdogan @Akparti @tcbestepe @saglikbakanligi @drfahrettinkoca @fahrettinaltun @mhptbmm @MustafaSentop</t>
  </si>
  <si>
    <t>2021-02-07 18:59:34</t>
  </si>
  <si>
    <t>yslyslyslb</t>
  </si>
  <si>
    <t>Aysel</t>
  </si>
  <si>
    <t>2020-10-30 12:07:42</t>
  </si>
  <si>
    <t>Düşün  alman bakanlar alman halkına böyle bir şey söyleyebilir mi? Yada fransız bakan fransa çiftçisine? 
Neden söyleyemez peki? 
Çünkü onlar ceplerindeki telefonun kimseyi ilgilendirmediğini bilir.. https://t.co/9kl2Uqbo9Q</t>
  </si>
  <si>
    <t>2021-02-07 18:58:00</t>
  </si>
  <si>
    <t>emel_ge</t>
  </si>
  <si>
    <t>Emel🇹🇷</t>
  </si>
  <si>
    <t>Hayat farklı bedenlerde,farklı duygularla aksa da aslında tekti.. 📚 alıntı. DM❌</t>
  </si>
  <si>
    <t>2012-02-09 13:30:48</t>
  </si>
  <si>
    <r>
      <t/>
    </r>
    <r>
      <rPr>
        <sz val="11"/>
        <color rgb="FF000000"/>
        <rFont val="Calibri"/>
        <family val="2"/>
        <scheme val="minor"/>
      </rPr>
      <t xml:space="preserve">12 yıllık eşinden boşanan Alman adam, eşiyle kullandıkları tüm eşyaları ortadan ikiye bölmüş
Eski eşine teşekkür ederek eşyalarının bir yarısını  hediye eden adam, geriye kalan yarısını da internet üzerinden satışa çıkarmış.
✂️ İkiye bölünenler arasinda,yatak yorgan,koltuk vs. </t>
    </r>
    <r>
      <rPr>
        <sz val="11"/>
        <color rgb="FF000000"/>
        <rFont val="Calibri"/>
        <family val="2"/>
        <scheme val="minor"/>
      </rPr>
      <t>https://t.co/bBWVLn4</t>
    </r>
    <r>
      <rPr>
        <sz val="11"/>
        <color rgb="FF000000"/>
        <rFont val="Calibri"/>
        <family val="2"/>
        <scheme val="minor"/>
      </rPr>
      <t>Dwx</t>
    </r>
  </si>
  <si>
    <t>2021-02-07 18:56:07</t>
  </si>
  <si>
    <t>GBakkan</t>
  </si>
  <si>
    <t>Rosy 🐞</t>
  </si>
  <si>
    <t>Hasta La Victoria Siempre!</t>
  </si>
  <si>
    <t>2011-10-15 01:53:22</t>
  </si>
  <si>
    <t>Habana-Cuba</t>
  </si>
  <si>
    <t>Mesut Özil’in Fenerbahçe’ye gelişi ve dünkü GS mağlubiyetiyle fazla dalga geciyorsunuz. Alman ekolünün iyi futbolcusu, takıma uyum sağlarsa hepinizi ağlatır. Temkinli olup yarınları düşünmekte fayda var.. #MesutOzil</t>
  </si>
  <si>
    <t>FlappingFoil</t>
  </si>
  <si>
    <t>Mel’s Wildlife 🏳️‍🌈</t>
  </si>
  <si>
    <t>öylesine bir seyler ✍️</t>
  </si>
  <si>
    <t>2007-04-06 04:45:34</t>
  </si>
  <si>
    <t>✏️ Tuğçe Tatari: Hiç kimse kusura bakmasın; memleket makamından vazgeçemeyenlerin elinde heder oldu
https://t.co/iDzZEta4vj
✏️ Yalçın Doğan: Bir Alman örneği, "üniversite" neymiş görün ve alkışlayın hocaları!..
https://t.co/rsV9NAtGO3</t>
  </si>
  <si>
    <t>2021-02-05 16:07:45</t>
  </si>
  <si>
    <t>t24comtr</t>
  </si>
  <si>
    <t>T24</t>
  </si>
  <si>
    <t>Bağımsız İnternet Gazetesi
https://t.co/SY3V445OdN
https://t.co/VYsK2ngebT
https://t.co/0qnVHpOMMV</t>
  </si>
  <si>
    <t>http://t.co/w3HmMEXsvI</t>
  </si>
  <si>
    <t>2009-10-07 13:59:41</t>
  </si>
  <si>
    <t>Sağlık Bakanı Alman aşısı ile gece 04 30 da anlaştık dedi Alman aşısı yok yalan çıktı yılbaşına kadar 50000000 doz aşı gelecek dediler 3,5 milyon geldi yalan çıktı sonra 30000000 dediler 6 buçuk milyon geldi yalan çıktı sana istifa et demeyip de ne diyelim Aferim Recep mı diyelim</t>
  </si>
  <si>
    <t>2021-02-05 16:02:18</t>
  </si>
  <si>
    <t>2010-02-25 12:25:05</t>
  </si>
  <si>
    <t>Hakim : Burak arda tacizde bulundu mu ?
Burak : mesut alman milli takımını seçti ama arda kardeşim hep milli formayı giydi. https://t.co/EZzMlbRBSU</t>
  </si>
  <si>
    <t>2021-02-05 16:00:04</t>
  </si>
  <si>
    <t>BirAlexDeil11</t>
  </si>
  <si>
    <t>Sinyor can bartu #hedef29 〽️</t>
  </si>
  <si>
    <t>Çayırda yaktığın FENER hala gönlümüzde.
19🌿7
⭐⭐⭐⭐⭐</t>
  </si>
  <si>
    <t>2019-07-29 23:00:40</t>
  </si>
  <si>
    <t>⚠️ RWE, Hollanda’nın İklim Eylemini Enerji Şartı Anlaşması ile Baltalayabilir
Alman enerji devi RWE, Hollanda’nın iklim eylemine Enerji Şartı Anlaşması ile engel olmaya çalışıyor. #EnerjiŞartıAnlaşması #RWE #ECT 
https://t.co/F5OGUW28AX https://t.co/x4wV3dp8QK</t>
  </si>
  <si>
    <t>2021-02-05 16:00:01</t>
  </si>
  <si>
    <t>iklimhaber</t>
  </si>
  <si>
    <t>İklim Haber</t>
  </si>
  <si>
    <t>İklim Haber, iklim bilimi, iklim politikaları ve iklim ekonomisi hakkında en güncel gelişmeleri paylaşan bir haber sitesidir. #iklimhaber</t>
  </si>
  <si>
    <t>https://t.co/Zja7D2W5AF</t>
  </si>
  <si>
    <t>2012-06-19 20:54:18</t>
  </si>
  <si>
    <t>Alman savcılar, bir dolandırıcının 60 milyon dolar değerindeki Bitcoinlerine el koydu. Dolandırıcının şifreyi vermemesinden dolayı soruşturmayı yürüten savcılar dijital cüzdanın kilidini açamıyor. https://t.co/VQTHLumaNM</t>
  </si>
  <si>
    <t>2021-02-05 15:59:15</t>
  </si>
  <si>
    <t>Darkwebhaber</t>
  </si>
  <si>
    <t>DarkWeb Haber</t>
  </si>
  <si>
    <t>Güncel ve önemli haberleri ışık hızında sizlere ulaştırıyoruz. Reklam ve İletişim için DM ✉️</t>
  </si>
  <si>
    <t>https://t.co/zxpoFSFZ94</t>
  </si>
  <si>
    <t>2018-10-15 21:27:18</t>
  </si>
  <si>
    <t>Almanya'da savcılık bir dolandırıcının 50 milyon euroluk bitcoinlerine el koyma kararı aldı ancak polisler şifreye erişemiyor
https://t.co/qKCqSfnzla</t>
  </si>
  <si>
    <t>2021-02-05 15:58:09</t>
  </si>
  <si>
    <t>euronews_tr</t>
  </si>
  <si>
    <t>euronews Türkçe</t>
  </si>
  <si>
    <t>Uluslararası haber kanalı euronews’in Türkçe Twitter hesabı #Allviews #NoComment</t>
  </si>
  <si>
    <t>https://t.co/NIpHsJFR0T</t>
  </si>
  <si>
    <t>2011-04-18 18:20:36</t>
  </si>
  <si>
    <t>Avrupa</t>
  </si>
  <si>
    <t>Row152</t>
  </si>
  <si>
    <t>🔶 Uluslararası Taşımacılık İşçileri Federasyonu, Yemek Sepeti'nin sahibi Alman Delivery Hero Şirketin’ne ve Türkiye'deki yetkililerine mektup göndererek, işçilerin örgütlenmelerinin önüne çıkarılan engelleme, baskı ve yıldırma politikalarını kınadı. https://t.co/qdCxUxYKxr</t>
  </si>
  <si>
    <t>2021-02-05 15:55:40</t>
  </si>
  <si>
    <t>Loxdon_Markets</t>
  </si>
  <si>
    <t>Loxdon Markets</t>
  </si>
  <si>
    <t>Daima En Önde // ⏰ #Ekonomi, #finans ve tüm son dakika gelişmeleri için bizi takip edin.</t>
  </si>
  <si>
    <t>https://t.co/Q5LKLkFuyY</t>
  </si>
  <si>
    <t>2020-11-11 17:08:05</t>
  </si>
  <si>
    <t>Row163</t>
  </si>
  <si>
    <t>Aylar önce daha dogrusu 05.11.2020 sipariş verdiğim ve baş burduğum kabel wlan evime sadece bu gün geliyor sağ olsun alman bürokratisi ve benim hastalıklar ne tuhaf bir aya ise ben taşınıyorum burdan..çok gülerdim bu kadar trajik olmasaydı</t>
  </si>
  <si>
    <t>2021-02-05 15:50:06</t>
  </si>
  <si>
    <t>tarana_gul</t>
  </si>
  <si>
    <t>Terri👩🏽‍⚕️</t>
  </si>
  <si>
    <t>Umudunu asla itirme♡</t>
  </si>
  <si>
    <t>2017-10-12 12:28:10</t>
  </si>
  <si>
    <t>Hayallerim🎡</t>
  </si>
  <si>
    <t>En kaliteli çikolatalardan biri ve fiyatı aldı başını gitti (elimin altındaki alman pastasını görmezden gelin kflsmgpwmfia) https://t.co/Eit8I7C1t4</t>
  </si>
  <si>
    <t>2021-02-05 15:49:53</t>
  </si>
  <si>
    <t>blowfish52</t>
  </si>
  <si>
    <t>meda ≮</t>
  </si>
  <si>
    <t>she/her  ,  partly maddened</t>
  </si>
  <si>
    <t>2021-01-24 00:48:47</t>
  </si>
  <si>
    <t>Row173</t>
  </si>
  <si>
    <t>Ren ve Moselle nehirlerinin vadileri, kaleleri ile Almanya'da popülerdir. Harz, Bayerischer Wald (Bavyera Ormanı), Schwarzwald (Kara Orman) ve Elbsandsteingebirge (Elbe Kumtaşı Dağları) gibi alçak sıradağlar ve Allgäu gibi Alman Alpleri ve Bavyera'nın eteklerin de ünlüdür</t>
  </si>
  <si>
    <t>2021-02-05 15:48:17</t>
  </si>
  <si>
    <t>Apotheken1</t>
  </si>
  <si>
    <t>Frau Ausländisch</t>
  </si>
  <si>
    <t>I am learning German and Englisch. Please correct me</t>
  </si>
  <si>
    <t>2020-07-03 09:47:21</t>
  </si>
  <si>
    <t>Alman polisi 60 milyon dolar değerinde Bitcoine el koydu, fakat şifre kayıp diye bir haber okudum arkadaşım benim 60 milyonluk #btc hesabım olacak şifreyi vücudumun her yerine dövme yaptırırım 😂😂😂</t>
  </si>
  <si>
    <t>2021-02-05 15:46:09</t>
  </si>
  <si>
    <t>kriptoprensesi</t>
  </si>
  <si>
    <t>👑Ayten</t>
  </si>
  <si>
    <t>#Bitcoin #xrp #doge ve kripto para tüyoları tamamı şahsıma ait
Ben yolu biliyorum beni takip edin 🔮
‼️Yatırım tavsiyesi içermez‼️</t>
  </si>
  <si>
    <t>https://t.co/RdXDUNjUDo</t>
  </si>
  <si>
    <t>2020-10-19 17:00:56</t>
  </si>
  <si>
    <t>Alman RB Leipzig kulübü mutant virüs gerekçesiyle koskoca Liverpool kulübünü ülkeye kabul etmiyor ey @TFF_Org İngiltereden İrlanda’ya oyuncu kaçıran @Fenerbahce hakkında işlem yapmayacak mısınız? İnsan sağlığı bu kadar mı önemsiz? @saglikbakanligi</t>
  </si>
  <si>
    <t>2021-02-05 15:36:45</t>
  </si>
  <si>
    <t>ugurgargi</t>
  </si>
  <si>
    <t>Uğur G.</t>
  </si>
  <si>
    <t>Istanbul Bilgi Uni. ‘ First and Emergency Aid (Gra:2k16)</t>
  </si>
  <si>
    <t>2010-01-21 22:21:41</t>
  </si>
  <si>
    <t>İstabul</t>
  </si>
  <si>
    <t>ABD'li ilaç şirketi Pfizer, Hindistan'dan, Alman BioNTech ile geliştirdiği yeni tip koronavirüs aşısı için acil kullanım onayı talebini geri çekti. https://t.co/i5EKEoWclV https://t.co/yMvPg4Fg28</t>
  </si>
  <si>
    <t>2021-02-05 15:36:08</t>
  </si>
  <si>
    <t>haber3com</t>
  </si>
  <si>
    <t>HABER3.com 🇹🇷</t>
  </si>
  <si>
    <t>Türkiye'nin haber sitesi sloganıyla 2001 yılında çıktığımız yolculukta, 19 yıldır en sıcak haberler ve son dakika gelişmeleri https://t.co/PQ57Oegjbt'da...</t>
  </si>
  <si>
    <t>https://t.co/Wg9BCTxJas</t>
  </si>
  <si>
    <t>2009-06-09 10:40:58</t>
  </si>
  <si>
    <t>Karslı olmaktan aldığım tadı başka bir şeyden alamıyorum. Sadece Alman olsaydım daha tatlı olurdu.</t>
  </si>
  <si>
    <t>2021-02-05 15:34:02</t>
  </si>
  <si>
    <t>busra_kilic02</t>
  </si>
  <si>
    <t>Büşra Kılıç 🏳️‍🌈</t>
  </si>
  <si>
    <t>okur yazar.</t>
  </si>
  <si>
    <t>https://t.co/UVxG93mlEV</t>
  </si>
  <si>
    <t>2019-03-05 22:45:52</t>
  </si>
  <si>
    <t>pastanede az once alman pastasina yanlislikla amerikan pastasi istiyorum dedim diye tip tip baktilar ne oldu anlamadim</t>
  </si>
  <si>
    <t>2021-02-05 15:32:56</t>
  </si>
  <si>
    <t>reaverria</t>
  </si>
  <si>
    <t>nacizane gorusler</t>
  </si>
  <si>
    <t>2012-08-24 20:07:29</t>
  </si>
  <si>
    <t>Alman oyunculardan LGBTİ'ye destek çağrısı
https://t.co/iOhyPEno6X https://t.co/gptKUXyLjN</t>
  </si>
  <si>
    <t>2021-02-05 15:32:37</t>
  </si>
  <si>
    <t>2017-01-21 17:27:00</t>
  </si>
  <si>
    <t>Köln - Germany</t>
  </si>
  <si>
    <t>Yanlış haberlerin yayılmasıyla ortaya çıkan yeni demokrasi tehdidiyle karşı karşıya kalan İngiliz Parlamentosu, bir soruşturma komisyonu kurdu; Alman Parlamentosu yasama yaptı; İtalyan yetkililer sahte haberleri bildirmek için bir platform kurdular. Fransa yerinde duramadı.😮🧐 https://t.co/pczgz0690b</t>
  </si>
  <si>
    <t>2021-02-05 15:30:26</t>
  </si>
  <si>
    <t>hiramusta4</t>
  </si>
  <si>
    <t>Witold Pilecki 4859</t>
  </si>
  <si>
    <t>“Patriot Act”</t>
  </si>
  <si>
    <t>2018-11-06 12:21:40</t>
  </si>
  <si>
    <t>Row210</t>
  </si>
  <si>
    <t>Huening Kai'nin babası yarı alman gibi bir şeymiş yeni öğreniyorum bende orda doğdum evlenmemiz için bir şansım var mı?? @TXT_members 😩🙏🏻🥺</t>
  </si>
  <si>
    <t>2021-02-05 15:30:18</t>
  </si>
  <si>
    <t>burnt3heart</t>
  </si>
  <si>
    <t>𝗵𝗲𝗹𝗶𝗮𝗻𝘁𝗵𝘂𝘀</t>
  </si>
  <si>
    <t>https://t.co/IWWUcA7sH1</t>
  </si>
  <si>
    <t>2020-09-27 00:35:09</t>
  </si>
  <si>
    <t>𝐭𝐚𝐞𝐣𝐢𝐧</t>
  </si>
  <si>
    <t>🟠 Alman gazeteci: Batı’nın, önyargıları bir kenara bırakıp, gerekirse Sputnik V’yi sipariş etme vakti geldi Alman Süddeutsche Zeitung gazetesinden Werner Bartens, aşı yetersizliği nedeniyle Batı’nın tüm şüphelerini bir kenara bırakma ve gerekirse Rus ... https://t.co/FRJJTWkt1A https://t.co/U9QkozJZdk</t>
  </si>
  <si>
    <t>2021-02-05 15:25:09</t>
  </si>
  <si>
    <t>📍ABD Dışişleri Bakanı Blinken’in bugün Fransız, Alman ve İngiliz mevkidaşları ile videokonferans görüşmesi düzenleyerek İran ile nükleer anlaşma konusunu değerlendirmesi bekleniyor.
▪️ABD Ulusal Güvenlik Danışmanı Sullivan, müttefikleri ile ortak tutum istediklerini söylemişti.</t>
  </si>
  <si>
    <t>2021-02-05 15:24:13</t>
  </si>
  <si>
    <t>bedbolukbasi</t>
  </si>
  <si>
    <t>Bedrettin</t>
  </si>
  <si>
    <t>Journalist | International News | US, Turkey, MENA — Chief Editor at @eha_news, Editor at @ParssPlus 🇹🇷, based in 🇩🇪
Backup account - @bedbolukbasi2</t>
  </si>
  <si>
    <t>https://t.co/ihy291p2mu</t>
  </si>
  <si>
    <t>2018-03-29 12:21:48</t>
  </si>
  <si>
    <t>Digiturk'te Hannah Arendt, Ichmann yargılaması ile ilgili film çok manidar. Kendi musevi fikir önderlerinin Nazi soykırımındaki yıkıcı etkisini anlatıyor. Alman rejimi içinde o güne kadar onlara avantaj sağlayan toplum önderlerinin toplumu nasıl pasifize ettiğini ve tepkisizliği,</t>
  </si>
  <si>
    <t>2021-02-05 15:24:09</t>
  </si>
  <si>
    <t>YasaOzgr</t>
  </si>
  <si>
    <t>Özgür Yaşa</t>
  </si>
  <si>
    <t>Show me the man you honor and I will know what kind of man you are. İstanbul, Montreal. TAC, GS, EY. Loving Husband, Father. Free/Tril your mind.</t>
  </si>
  <si>
    <t>2013-12-31 20:06:45</t>
  </si>
  <si>
    <t>Row259</t>
  </si>
  <si>
    <t>Rastgele tivit okurken birden yaşlı alman amcaların yanında trende kahkaha attım....ah bi anlatabilsem size amca neye güldügümü😂 https://t.co/2LRuLB7bjx</t>
  </si>
  <si>
    <t>2021-02-05 15:10:01</t>
  </si>
  <si>
    <t>ataskiran</t>
  </si>
  <si>
    <t>Ayşegül Taşkıran</t>
  </si>
  <si>
    <t>Her film,bir cümle ile yola çıkar 🎥🎬</t>
  </si>
  <si>
    <t>2009-11-22 18:39:31</t>
  </si>
  <si>
    <t>Alman mahkemesi, kripto para kullanan bir suçlunun 60 milyon dolarlık bitcoin’ine el koydu. Suçlu isim, hapse girip çıkmış olmasına rağmen bu bitcoinlerin şifresini paylaşmadı.
https://t.co/x8aB9nnclk https://t.co/XMUJHQETFF</t>
  </si>
  <si>
    <t>2021-02-05 15:09:40</t>
  </si>
  <si>
    <t>coinexturkiye</t>
  </si>
  <si>
    <t>Coinex</t>
  </si>
  <si>
    <t>Hızlı ve Kolay Bitcoin AL &amp; SAT https://t.co/hNtp1zAd6n</t>
  </si>
  <si>
    <t>https://t.co/XtK9OXq7C1</t>
  </si>
  <si>
    <t>2017-10-14 14:30:37</t>
  </si>
  <si>
    <t>•Dark 
-Winden isimli bir Alman kasabasında iki çocuğun kaybolması üzerine gelişen olayların bir anda geçmiş ve gelecek keşmekeşinde kaldığınız radyoaktif sızıntılar ve zaman makinesine şahit olacağınız birçok etkeni konu ediniyor.⏳ https://t.co/wyT1bnyCb5</t>
  </si>
  <si>
    <t>2021-02-05 15:06:27</t>
  </si>
  <si>
    <t>bulutolkalbim</t>
  </si>
  <si>
    <t>pєrα✩</t>
  </si>
  <si>
    <t>•Live for Yourself•
•Whatever İt Takes•
•I Love You 3000 Times•
•ʙᴜʟᴜᴛʟᴀʀ ɢɪ̇ᴅᴇʀ, sᴇɴ ɢᴏ̈ᴋʏᴜ̈ᴢᴜ̈ ᴏʟ ʜɪ̇ᴄ̧ ɢɪ̇ᴛᴍᴇ•
(⎊⧗⍟)</t>
  </si>
  <si>
    <t>https://t.co/y79VVU8uzg</t>
  </si>
  <si>
    <t>2019-12-31 20:19:50</t>
  </si>
  <si>
    <t>New York / Brooklyn / 221B ∞</t>
  </si>
  <si>
    <t>Anne ben Alman mıyım? https://t.co/hjlY7eUWTq</t>
  </si>
  <si>
    <t>2021-02-05 15:03:18</t>
  </si>
  <si>
    <t>Meralll_1</t>
  </si>
  <si>
    <t>Meralll🏴</t>
  </si>
  <si>
    <t>Her an kafa açabilirim.</t>
  </si>
  <si>
    <t>2018-01-09 13:24:34</t>
  </si>
  <si>
    <t>Kah çıkarım gökyüzüne...</t>
  </si>
  <si>
    <t>Alman kabinesinde büyük tartışma: "Her şey b..tan oldu"
https://t.co/WpXmVXPz6R</t>
  </si>
  <si>
    <t>2021-02-05 14:59:54</t>
  </si>
  <si>
    <t>arti49com</t>
  </si>
  <si>
    <t>Artı49</t>
  </si>
  <si>
    <t>https://t.co/yW4rtRwgEK</t>
  </si>
  <si>
    <t>2015-12-13 20:41:45</t>
  </si>
  <si>
    <t>Frankfurt am Main, Deutschland</t>
  </si>
  <si>
    <t>#Haftanınyönetmeni'nde bugün Wim Wenders'in Yol Filmleri Üçlemesi adıyla bilinen yapımlarını birlikte hatırlayalım. Alman gazeteci Philip'in bir yazı dizisi hazırlaması için Amerika'ya gönderildiği Alice in the Cities (1974) filminde, ⤵️ https://t.co/bNT0lGw63x</t>
  </si>
  <si>
    <t>2021-02-05 14:57:09</t>
  </si>
  <si>
    <t>FikriSinemaFS</t>
  </si>
  <si>
    <t>FikriSinema</t>
  </si>
  <si>
    <t>Aklımız fikrimiz sinema. İletişim:
sinema@fikrisinema.com</t>
  </si>
  <si>
    <t>https://t.co/pcmswcEMJu</t>
  </si>
  <si>
    <t>2013-11-18 01:11:59</t>
  </si>
  <si>
    <t>Alman hükümeti böyle ciddi kararlar alırken biz İngiltere İrlanda hüllesi yapıp, ülkemize gelen oyuncuları lig maçlarında oynattık bile, hatta pozitif vaka bir futbolcuyu ambulans uçakla getirip yere inmeden negatife çevirip hafta sonu maça çıkaracağız.
@TFF_Org @kasapoglu https://t.co/UCpIIjCPsY</t>
  </si>
  <si>
    <t>2021-02-05 14:56:24</t>
  </si>
  <si>
    <t>WHOUGR1903</t>
  </si>
  <si>
    <t>աɦ⊕ʊɢʀKKN 🏁🦅🦅🇹🇷🇹🇷</t>
  </si>
  <si>
    <t>▒▓█▀▄▀▄ BEŞİKTAŞ
 ULAN▄▀▄▀█▓▒
OĞUZLARIN KAYI BOYUNDAN ANADOLUYA GELMİŞ ŞİMDİLİK İZMİRDE YAŞAYAN BEŞİKTAŞ AŞIĞI  BİR İNSANOĞLU...</t>
  </si>
  <si>
    <t>2011-08-11 18:49:28</t>
  </si>
  <si>
    <t>Yıl 2005 civarı bununla benzer robotik sistemle araba parkeden yapı içün araştırma yapmıştık. Alman firmasıydı galiba bulduk lakin yatırımcı bulamadıydık. Normal otoparkın 5 katı aracı aynı alanda parketme şansı tanıyor. 
Manevra alanı ,yol vs yok ranzada uyur gibi araçlar park👌 https://t.co/feJetg58wQ</t>
  </si>
  <si>
    <t>2021-02-05 14:55:21</t>
  </si>
  <si>
    <t>mim_ayse</t>
  </si>
  <si>
    <t>Mim-Ay 🇹🇷</t>
  </si>
  <si>
    <t>İstanbul Büyükşehir Belediye Başkanı/
Mayor of İstanbul Metropolitan Municipality
Bizi bilen bilir,bilmeyen de kendisi gibi bilir.
{Hz.Mevlana}
Mevlevi değilim</t>
  </si>
  <si>
    <t>2014-03-05 13:52:33</t>
  </si>
  <si>
    <t>Row329</t>
  </si>
  <si>
    <t>Bunun "Atatürk'ten çekinme" olarak izah edilemeyeceğini hatırlatıyor. Alman doktorların "Atatürk'ün alkol sirozu olamayacağı" tespitinin altını çiziyor.</t>
  </si>
  <si>
    <t>2021-02-05 14:49:03</t>
  </si>
  <si>
    <t>OzturkAHamit29</t>
  </si>
  <si>
    <t>Abdulhamit ÖZTÜRK</t>
  </si>
  <si>
    <t>TÜRK, ÖĞÜN,ÇALIŞ, GÜVEN. 🇹🇷</t>
  </si>
  <si>
    <t>2020-11-04 18:00:28</t>
  </si>
  <si>
    <t>Gümüşhane, Türkiye</t>
  </si>
  <si>
    <t>Row343</t>
  </si>
  <si>
    <t>⚡️ Alman savcılar, bir dolandırıcının elinde bulunan 50 milyon euro değerinde bitcoin'e el koydu. Ancak sorun şu ki; dolandırıcı parolayı vermediği için paranın kilidini açamıyorlar. https://t.co/PkR4xGoLr4</t>
  </si>
  <si>
    <t>2021-02-05 14:45:41</t>
  </si>
  <si>
    <t>💥Boğaziçi Olayını ilk servis edenlerden alman DW kanalı , Başkanımızı duydun önce kendilerine baksın dedi.
Yarın Stuttgarta gel.!
içimden bi ses (% 51)
Stuttgart /Echterdingen /Stuttgart messe ve çevresi karışacak diyor.💥
Ayın 14ünde de berlin’de ol🧐
Canlı yayın yaparsın 😂</t>
  </si>
  <si>
    <t>2021-02-05 14:44:30</t>
  </si>
  <si>
    <t>Alman Polisi 60 Milyon Dolarlık Bitcoin’in Şifresini Bulamıyor https://t.co/Cvq2HpWhUk</t>
  </si>
  <si>
    <t>2021-02-05 14:43:35</t>
  </si>
  <si>
    <t>joojotekno</t>
  </si>
  <si>
    <t>yenihavadis.com</t>
  </si>
  <si>
    <t>Son Dakika Haberleri</t>
  </si>
  <si>
    <t>https://t.co/QjgiiB13WK</t>
  </si>
  <si>
    <t>2012-10-16 00:06:02</t>
  </si>
  <si>
    <t>🇩🇪 Alman Hükümet Sözcüsü: Covi̇d-19 Ölümleri̇ Hala Şok Edi̇ci̇ Ölçüde Yüksek.
#Almanya #COVID19 #dolar #euro #dax https://t.co/AZENjYHJXA</t>
  </si>
  <si>
    <t>2021-02-05 14:41:26</t>
  </si>
  <si>
    <t>gannmarketstr</t>
  </si>
  <si>
    <t>GANNMarkets TR</t>
  </si>
  <si>
    <t>Gelecek Sizin Ellerinizde! #Forex &amp; #Crypto Markets Facebook : https://t.co/mP4xqP1cDo Instagram : https://t.co/yvBWFscHMS</t>
  </si>
  <si>
    <t>https://t.co/crtWaXJsW1</t>
  </si>
  <si>
    <t>2019-02-12 11:55:25</t>
  </si>
  <si>
    <t>130/VII Bulevar Svetog Petra C</t>
  </si>
  <si>
    <t>Almanya'da ortak bir bildiri yayımlayan 185 oyuncu, LGBTİ kimliklerini ifşa etti
Bildiride, farklı cinsel yönelime sahip bireylerin kabulü ve hem sinema hem de televizyonda görünürlüklerinin artırılması için çağrıda bulunuldu https://t.co/aePBP1abRq</t>
  </si>
  <si>
    <t>2021-02-05 14:40:50</t>
  </si>
  <si>
    <t>Helllööööğğğ. 23 derecede sıcakta deniz sezonunu açmış alman emeklileriyle plaj qeyfi yapıyorum reis kafeleri açmasa da olur buralarda hava misssss mis &lt;3 https://t.co/wxp2wzSjW0</t>
  </si>
  <si>
    <t>2021-02-05 14:40:32</t>
  </si>
  <si>
    <t>habibekaraa</t>
  </si>
  <si>
    <t>Habibe</t>
  </si>
  <si>
    <t>Bir infilâk bekliyorum.</t>
  </si>
  <si>
    <t>2012-03-10 23:06:24</t>
  </si>
  <si>
    <t>Alman finansının devleri düze çıkamıyor #commerzbank #deutschebank #finans  - https://t.co/3CjJvuGNqx https://t.co/poRkNb2fwN</t>
  </si>
  <si>
    <t>2021-02-05 14:39:40</t>
  </si>
  <si>
    <t>finansgundemcom</t>
  </si>
  <si>
    <t>Finans Gündem</t>
  </si>
  <si>
    <t>Ekonomi ve finans hakkında herşey, piyasalar, gündemin en önemli ekonomi haberleri ve finansal gelişmeleri en ince ayrıntısına kadar işleyen bir site.</t>
  </si>
  <si>
    <t>http://t.co/MxBCleB9M1</t>
  </si>
  <si>
    <t>2010-06-30 12:00:21</t>
  </si>
  <si>
    <t>Alman oyunculardan LGBTİ'ye destek çağrısı
Almanya'da 185 oyuncu LGBTİ kimliklerini ifşa ederek sinema ve televizyon dünyasında farklı cinsel kimliklere bakışı sorgulayan ve değişim talep eden bir bildiri yayımladı.
https://t.co/5wxRKTR3ka</t>
  </si>
  <si>
    <t>2021-02-05 14:39:17</t>
  </si>
  <si>
    <t>Alman Medyası (Deutsche Welle): 
"Türkiye’nin bölgedeki gücü artık yadsınamaz.
Türkiye'nin Afrika’daki etkisini arttırma stratejisi oldukça işe yarıyor. Ayrıca son dönemde Kafkasya ve Antarktika’da da politikalarını hızlandırdı..."
Adım adım büyük, etkin ve güçlü Türkiye...</t>
  </si>
  <si>
    <t>2021-02-05 14:36:40</t>
  </si>
  <si>
    <t>dogubey0727</t>
  </si>
  <si>
    <t>Dogueşrefoglu</t>
  </si>
  <si>
    <t>devleti aliyye osmani muhammediye</t>
  </si>
  <si>
    <t>2020-12-25 19:11:11</t>
  </si>
  <si>
    <t>Almanya’da Etik Kurulu, aşı olanların kısıtlamalardan muaf tutulmasına karşı çıktı. Bazı siyasiler, aşı yaptıranların restoran veya sinema gibi yerlere gidebilmelerini istiyor
https://t.co/fdopKQWwfE https://t.co/0W86xH4JWW</t>
  </si>
  <si>
    <t>2021-02-05 14:30:00</t>
  </si>
  <si>
    <t>Haberdar</t>
  </si>
  <si>
    <t>Gerçekler Sadece Gerçekler</t>
  </si>
  <si>
    <t>http://t.co/sF3ReYk5pb</t>
  </si>
  <si>
    <t>2009-02-20 21:12:28</t>
  </si>
  <si>
    <t>Alman hükümeti: Amerikan kuvvetlerinin toprağımızda tutulmasını memnuniyetle karşılıyoruz</t>
  </si>
  <si>
    <t>2021-02-05 14:27:26</t>
  </si>
  <si>
    <t>CptGhost03</t>
  </si>
  <si>
    <t>Cpt.Ghost🔴⚪️🇹🇷🇧🇦🇵🇰🇦🇿🇶🇦☪️</t>
  </si>
  <si>
    <t>Osınt savaşcı-Havacı Türk bayrağı gökte dalgalanabilecek bir sancaktır. Biz Türkler ise yalnızca Allah'ın önünde eğilebiliriz! @MiddleastN @Netbilgii</t>
  </si>
  <si>
    <t>https://t.co/Ere9gZxU6A</t>
  </si>
  <si>
    <t>2020-01-03 00:38:46</t>
  </si>
  <si>
    <t>Row407</t>
  </si>
  <si>
    <t>🇩🇪 Alman hükümeti: 
- Almanya, Biden'ın Almanya'daki ABD askerleri hakkındaki açıklamasını memnuniyetle karşıladı.
- Almanya'daki ABD asker konuşlandırması hem ABD hem de Almanya'nın çıkarlarına hizmet ediyor.
#eurusd #xauusd #dolar #eurtry #usdtry #forex https://t.co/8defKeR4rv</t>
  </si>
  <si>
    <t>2021-02-05 14:25:45</t>
  </si>
  <si>
    <t>sosyalfx</t>
  </si>
  <si>
    <t>Sosyal FX</t>
  </si>
  <si>
    <t>Sosyal bir Fx hareketidir. 
Forex haberlerini takip etmenin en kolay yolu. 
Breaking Market News
https://t.co/zyr7IZzwuE</t>
  </si>
  <si>
    <t>https://t.co/apxzlQfgvu</t>
  </si>
  <si>
    <t>2019-09-11 04:59:43</t>
  </si>
  <si>
    <t>Row417</t>
  </si>
  <si>
    <t>JUNGE WELT GAZETESİ: TÜRKİYE SÜPER GÜÇ OLDU
Alman Jungle Welt  gazetesindeki analizde, "Batı Ankara'ya ambargo uyguladı, onlarda daha iyisini yaptı. Havada süper güç oldular
Türkiye artık dikkate değer bir silah sanayisine sahip.
denildi" 
@ogzhn_Uyg_ https://t.co/7gfnxsJlHW</t>
  </si>
  <si>
    <t>2021-02-05 14:23:40</t>
  </si>
  <si>
    <t>BombermanMevlut</t>
  </si>
  <si>
    <t>Bomberman Mevlüt</t>
  </si>
  <si>
    <t>dalamanda yaşıyorum</t>
  </si>
  <si>
    <t>2020-11-04 02:12:23</t>
  </si>
  <si>
    <t>Row446</t>
  </si>
  <si>
    <r>
      <t/>
    </r>
    <r>
      <rPr>
        <sz val="11"/>
        <color rgb="FF000000"/>
        <rFont val="Calibri"/>
        <family val="2"/>
        <scheme val="minor"/>
      </rPr>
      <t xml:space="preserve">Alman'ın zoruna gidecek hareketler bunlar:) </t>
    </r>
    <r>
      <rPr>
        <u/>
        <sz val="11"/>
        <color rgb="FF1155cc"/>
        <rFont val="Calibri"/>
        <family val="2"/>
        <scheme val="minor"/>
      </rPr>
      <t>https://t.co/hxZGt3EiUZ</t>
    </r>
  </si>
  <si>
    <t>2021-02-05 14:13:20</t>
  </si>
  <si>
    <t>recepsehitoglu</t>
  </si>
  <si>
    <t>Recep Şehitoğlu🇹🇷🇦🇿🇵🇰</t>
  </si>
  <si>
    <t>İZÜ Uluslararası İlişkiler Doktora adayı. Uluslararasılaştırılmış Elazığlı. https://t.co/kcwOJc3Ekl Kurucu Ortağı</t>
  </si>
  <si>
    <t>https://t.co/kcwOJc3Ekl</t>
  </si>
  <si>
    <t>2011-07-09 15:20:56</t>
  </si>
  <si>
    <t>Palu°KKTC°VA°İstanbul</t>
  </si>
  <si>
    <t>tüm para tekliflerine rağmen alman milli takımını değil türk milli takımını tercih eden ve milli formamızla en çok oynayan oyuncumuz olan mesut özil, senin de cuman mübarek olsun.</t>
  </si>
  <si>
    <t>2021-02-05 14:11:58</t>
  </si>
  <si>
    <t>ulusalmessi</t>
  </si>
  <si>
    <t>Yerli Messi</t>
  </si>
  <si>
    <t>Şampiyonlar, şampiyonlar ligine gider. Şikeciler UEFA kupasına bile gidemez.</t>
  </si>
  <si>
    <t>2020-02-05 16:26:46</t>
  </si>
  <si>
    <t>Alman devlet kanalı ZDF muhabirinin sağlık bakanına sorusu; "Pandemi sürecinde hatalar yapacağız bizi affedin" demiştiniz. Peki seri şekilde yeterli aşı gelmediği için ölenler oldu. Bunlar sizi nasıl affedecek? Devlet kanalı çalışanının bakana bu soruyu sorabildiği bir demokrasi!</t>
  </si>
  <si>
    <t>2021-02-05 14:09:39</t>
  </si>
  <si>
    <t>savasgnc</t>
  </si>
  <si>
    <t>Savaş Genç</t>
  </si>
  <si>
    <t>Professor &amp; Political Scientist</t>
  </si>
  <si>
    <t>https://t.co/Lg5gsSvXvP</t>
  </si>
  <si>
    <t>2016-08-06 22:34:47</t>
  </si>
  <si>
    <r>
      <t/>
    </r>
    <r>
      <rPr>
        <sz val="11"/>
        <color rgb="FF000000"/>
        <rFont val="Calibri"/>
        <family val="2"/>
        <scheme val="minor"/>
      </rPr>
      <t xml:space="preserve">Almanya'da rektör seçimiyle ilgili daha detaylı bilgiler...👇
</t>
    </r>
    <r>
      <rPr>
        <sz val="11"/>
        <color rgb="FF000000"/>
        <rFont val="Calibri"/>
        <family val="2"/>
        <scheme val="minor"/>
      </rPr>
      <t>https://t.co/1Co55o2o</t>
    </r>
    <r>
      <rPr>
        <sz val="11"/>
        <color rgb="FF000000"/>
        <rFont val="Calibri"/>
        <family val="2"/>
        <scheme val="minor"/>
      </rPr>
      <t>MG</t>
    </r>
  </si>
  <si>
    <t>2021-02-05 14:09:35</t>
  </si>
  <si>
    <t>SerapProf</t>
  </si>
  <si>
    <t>Prof. Dr. Serap Yazıcı</t>
  </si>
  <si>
    <t>Anayasa Hukuku Profesörü
Gelecek Partisi İnsan Hakları Başkanı</t>
  </si>
  <si>
    <t>2020-12-12 11:37:52</t>
  </si>
  <si>
    <t>Row465</t>
  </si>
  <si>
    <t>Alman Deutsche Welle, Afrika ülkeleriyle ilişkilerini geliştiren Türkiye'nin kıtaya yönelik politikasını mercek altına aldı.
◾ Türkiye, Afrika'daki varlığını son yıllarda güçlendirdi.
◾ Afrika ile ticari ve askeri iş birliğine önem verdi.
https://t.co/ghritxso4j</t>
  </si>
  <si>
    <t>2021-02-05 14:06:11</t>
  </si>
  <si>
    <t>yenisafak</t>
  </si>
  <si>
    <t>Yeni Şafak</t>
  </si>
  <si>
    <t>https://t.co/uf7BtmyBMf / https://t.co/hAlpBqWBAU / https://t.co/YIDxCQR4Qf / https://t.co/Q2hBtgo6ya</t>
  </si>
  <si>
    <t>https://t.co/JmjBYxD1eM</t>
  </si>
  <si>
    <t>2009-03-03 17:14:06</t>
  </si>
  <si>
    <t>Alman Fabrika Siparişleri 7 Aylık Artışın Ardından Aralık’ta Düştü
https://t.co/ZmL3UjZcja</t>
  </si>
  <si>
    <t>2021-02-05 14:05:57</t>
  </si>
  <si>
    <t>ParaticCom</t>
  </si>
  <si>
    <t>Paratic</t>
  </si>
  <si>
    <t>Haber - Galeri - Video - Test ve dahası. Türkiye'nin Finans Portalı!</t>
  </si>
  <si>
    <t>https://t.co/gxAidrNlWh</t>
  </si>
  <si>
    <t>2012-04-17 01:04:56</t>
  </si>
  <si>
    <t>ALMAN HÜKÜMET SÖZCÜSÜ: ABD'NİN ASKERLERİNİ ALMANYA'DAN ÇEKME KARARINI İPTAL ETMESİ MEMNUNİYET VERİCİ</t>
  </si>
  <si>
    <t>2021-02-05 14:04:25</t>
  </si>
  <si>
    <t>AnlikDoviz</t>
  </si>
  <si>
    <t>Finans Merkezi</t>
  </si>
  <si>
    <t>Burada Paylaşılan Hiç Bir İçerik Yatırım Tavsiyesi İçermez - Finans Merkezi #döviz #borsa #dolar #altın #petrol #ons #brent #dax #forex #hisse #thyao #garan</t>
  </si>
  <si>
    <t>https://t.co/NPq9uXwi9e</t>
  </si>
  <si>
    <t>2018-06-05 09:22:19</t>
  </si>
  <si>
    <t>Roehampton</t>
  </si>
  <si>
    <t>Alman vatandaşları seri like https://t.co/MrEL9hUnZ2</t>
  </si>
  <si>
    <t>2021-02-05 14:03:09</t>
  </si>
  <si>
    <t>jjamiryo33</t>
  </si>
  <si>
    <t>CS</t>
  </si>
  <si>
    <t>✈️✈️ trying to be a part of mankind</t>
  </si>
  <si>
    <t>2013-04-15 12:49:40</t>
  </si>
  <si>
    <t>Mersin-Istanbul</t>
  </si>
  <si>
    <t>Almanya Dünyanın süper güçlerinden birisi değil mi?
Evet
Ben 33 yıldır burada yaşayan birisi olarak istesem,
Alman hükümetini ve devlet sistemini binbir türlü yerden yere vururum.
Hele bayan Merkeli!...</t>
  </si>
  <si>
    <t>2021-02-05 14:00:18</t>
  </si>
  <si>
    <t>Şarkışla İHL, ODTÜ Matematik
Okumayı seven, Türk İslam Medeniyet Tasavvuru Aşığı,
Mesele Kimlik Meselesi.</t>
  </si>
  <si>
    <t>Row482</t>
  </si>
  <si>
    <t>9- Werner Heisenberg, Alman kuramsal fizikçi ve kuantum mekaniğin en önemli yaratıcılarından biridir. Kendi ismiyle de anılan 'belirsizlik ilkesi'ni bulmuştur. https://t.co/W5o3zJg5hk</t>
  </si>
  <si>
    <t>2021-02-05 13:59:35</t>
  </si>
  <si>
    <t>siradisi_bilimm</t>
  </si>
  <si>
    <t>Sıradışı Bilim</t>
  </si>
  <si>
    <t>2020-06-15 18:15:28</t>
  </si>
  <si>
    <t>tavü yani türk alman vakıf üniversitesi</t>
  </si>
  <si>
    <t>2021-02-05 13:58:49</t>
  </si>
  <si>
    <t>nesacmaliyorsam</t>
  </si>
  <si>
    <t>feyza</t>
  </si>
  <si>
    <t>•tdu</t>
  </si>
  <si>
    <t>2011-07-20 22:23:37</t>
  </si>
  <si>
    <t>“Versailles Anlaşması’nı imzalanmasından sonra silahsız bırakılan Alman milleti,içerdeki düşmanları yok edilmedikçe ve karakteri yaratılış itibarıyla bozuk olan,otuz altın karşılığında her şeye ve herkese ihanet edebilen Yahudi toplumu temizlenmedikçe hiçbir ilerleme sağlayamaz.”</t>
  </si>
  <si>
    <t>2021-02-05 13:57:26</t>
  </si>
  <si>
    <t>nuray_soyturk</t>
  </si>
  <si>
    <t>Nuray Türksoy | #FreeEastTurkistan</t>
  </si>
  <si>
    <t xml:space="preserve"> «Ayıltmadı qələmim.
Şu türk ilə əcəmi.
Nə qoydular yazayım,
Nə qırdılar qələmi.»  ✍
Öndərimiz öncə M.Ə.Rəsulzadə sonra Elçibeydir! 
1918- ∞ 🇦🇿</t>
  </si>
  <si>
    <t>2020-09-11 18:14:14</t>
  </si>
  <si>
    <t>#araba #servis #ototamir #klasik #Adana #seyhan #cukurova #yüreğir #kozan #ceyhan #kebab #şırdan #sports #amerikan #alman #fort #yarış #motor #şanzıman #bakım #ekpertiz</t>
  </si>
  <si>
    <t>2021-02-05 13:56:56</t>
  </si>
  <si>
    <t>OtomotOzel</t>
  </si>
  <si>
    <t>OTOMOT Özel Servis</t>
  </si>
  <si>
    <t>MUSTAFA YEGEN - EYYUP YEGEN
Tel:541717829
Şanzıman ve Motor Dünyası 
OTOMATİK ŞANZIMAN 
MOTOR REKTEFE
PERİYODİK BAKIM VE ONARIM 
OTO YIKAMA VE YAĞLAMA (ALT&amp;ÜST)</t>
  </si>
  <si>
    <t>2021-02-05 00:22:59</t>
  </si>
  <si>
    <t>Row493</t>
  </si>
  <si>
    <t>🔴 Die Linke’den Boğaziçi direnişine destek açıklaması Alman Sol Parti Die Linke' Boğaziçi direnişi için destek açıklamasında bulundu. Die Linke grubu başkanı Yusuf Karacelik yaptığı açıklamada "Erdoğan liderligindeki koalisyona karşı gösteri yapmakta ... https://t.co/jw2CjHEKkK https://t.co/xfYuMVhyxI</t>
  </si>
  <si>
    <t>2021-02-05 13:55:46</t>
  </si>
  <si>
    <t>Güçlü olana değil 🅳🅾🅶🆁🆄🆈🅰 🆃🅰🆁🅰🅵 #Takip edin “HABERİNİZ” olsun! https://t.co/mKxfSjLluy https://t.co/SN2ESw6WhR #TrHaber #TrNews 💯#GT🏅</t>
  </si>
  <si>
    <t>Türk alman üniversitesi dönemlik ücreti psikiyatriste yatırdığınız bi vakıf üniversitesidir. https://t.co/RRyP78JY0M</t>
  </si>
  <si>
    <t>2021-02-05 13:55:35</t>
  </si>
  <si>
    <t>thirstyposeidon</t>
  </si>
  <si>
    <t>ilo 🐨</t>
  </si>
  <si>
    <t>Ben size kaliteli tivitler vadetmedim.</t>
  </si>
  <si>
    <t>2019-06-24 02:00:38</t>
  </si>
  <si>
    <t>#Almanya'dan #Itiraf gibi çıkış: #Türkiye bizim yüzümüzden süper güç oldu #Türk SİHA'larının başarısı, #Dünya genelinde yankı bulmaya devam ederken, Alman Jungle Welt gazetesi, "Batı #Ankara&amp;#...  https://t.co/FvaWxv92o8</t>
  </si>
  <si>
    <t>2021-02-05 13:52:12</t>
  </si>
  <si>
    <t>AnaHabercom</t>
  </si>
  <si>
    <t>AnaHaber. com</t>
  </si>
  <si>
    <t>Son dakika haberler. Güncel gelişmeler. Spor, Magazin, Dünyadan anında haberiniz olsun. Tüm haber kaynakları bir arada. Kısa, özet bilmeniz gerekenler.</t>
  </si>
  <si>
    <t>https://t.co/XrTfhyyfVI</t>
  </si>
  <si>
    <t>2013-03-23 19:29:59</t>
  </si>
  <si>
    <t>📍Alman polisi, 1700 tane #bitcoin'e el koydu ama cüzdanı açamıyor.https://t.co/mWitFUHRn2</t>
  </si>
  <si>
    <t>2021-02-05 13:50:10</t>
  </si>
  <si>
    <t>KoinBulteni</t>
  </si>
  <si>
    <t>Koin Bülteni</t>
  </si>
  <si>
    <t>Dünya'dan Kripto Koin Haber &amp; Analizleri ve çok daha fazlası...
#bitcoin</t>
  </si>
  <si>
    <t>https://t.co/GGeZkBbFuG</t>
  </si>
  <si>
    <t>2017-06-04 02:24:07</t>
  </si>
  <si>
    <t>Gel de Roboski'yi hatırlama! NATO İSAF kuvvetlerinin Afganistan'da Taliban yerine sivilleri vurması,142 köylü ölümü ilkönce Alman savunma bakanlığınca Savcılıktan gizlenir Gerçek ortaya çıkınca tüm bakanlar vd. istifa ediyor. "Devlet otoritesi" demiyorlar!
https://t.co/ioh7uuvvKE</t>
  </si>
  <si>
    <t>2021-02-05 13:42:43</t>
  </si>
  <si>
    <t>gergerliogluof</t>
  </si>
  <si>
    <t>Ömer Faruk Gergerlioğlu</t>
  </si>
  <si>
    <t>HDP Kocaeli Milletvekili /İnsan Haklarını İnceleme Komisyonu Üyesi/  Deputy of Kocaeli/ Member of Human Rights Inquiry Committee/ for English @gergerlioglueng</t>
  </si>
  <si>
    <t>https://t.co/Yw7sC0OR3R</t>
  </si>
  <si>
    <t>2010-11-25 01:50:28</t>
  </si>
  <si>
    <t>Türkiye'nin Afrika'daki varlığını son yıllarda güçlendirdiğini yazan Alman DW, son 10 yılda, kıtadaki Türk diplomatik varlığının neredeyse dört katına çıktığını belirtti. Türkiye'nin Afrika ile yardımseverlik ilişkilerine ve ticari ve askeri iş birliğine önem verdiği belirtildi. https://t.co/xEMPuNRlj6</t>
  </si>
  <si>
    <t>2021-02-05 13:42:29</t>
  </si>
  <si>
    <t>serkanaydindir</t>
  </si>
  <si>
    <t>Serkan Aydındır</t>
  </si>
  <si>
    <t>🇹🇷🇹🇷CİHAN YIKILSA EMİN OL BU CEPHE SARSILMAZ..!!🇹🇷🇹🇷 🕌Lâ gâlibe illAllah🕋</t>
  </si>
  <si>
    <t>https://t.co/cDaBY7w8aR</t>
  </si>
  <si>
    <t>2016-08-15 17:29:17</t>
  </si>
  <si>
    <t>Alman panzeri ? 😂😂😂</t>
  </si>
  <si>
    <t>2021-02-05 13:39:37</t>
  </si>
  <si>
    <t>berfguney</t>
  </si>
  <si>
    <t>Berfu Güney</t>
  </si>
  <si>
    <t>❆</t>
  </si>
  <si>
    <t>2020-03-16 21:48:40</t>
  </si>
  <si>
    <t>DS Automobiles'ın dördüncü modeli tanıtıldı. Yeni DS 4, premium kompakt segmentteki Alman modellerin karşısına, Fransız lüksünü temsil eden çekici bir alternatif olarak çıkıyor. Yeni DS modelinin çarpıcı özellikleri HABERİMİZDE...
https://t.co/yvOhaa7GVD https://t.co/AGg0iybnaF</t>
  </si>
  <si>
    <t>2021-02-05 13:36:29</t>
  </si>
  <si>
    <t>AjansOtomobil</t>
  </si>
  <si>
    <t>En güncel haberler, yeni otomobiller, çılgın konseptler, test sürüşleri ve yeni model lansmanları... Otomotiv sektörünün haber portalı Ajansotomobil 10 yaşında!</t>
  </si>
  <si>
    <t>https://t.co/NV6YI4dOh5</t>
  </si>
  <si>
    <t>2010-06-06 20:19:05</t>
  </si>
  <si>
    <t>Hanuta'nin kulağa böyle orta doğu mezesi falan gibi gelirken alman gofreti olmasını hep yadirgiyorum</t>
  </si>
  <si>
    <t>2021-02-05 13:33:15</t>
  </si>
  <si>
    <t>kiplinginkedisi</t>
  </si>
  <si>
    <t>kipling's cat</t>
  </si>
  <si>
    <t>keyfimin kahyasıyım</t>
  </si>
  <si>
    <t>2009-04-23 23:52:57</t>
  </si>
  <si>
    <t>Selam Rus görünümlü Alman’larınız geldi 10 gün kapanıyormuşuz bu gördüğünüz ikili dündennn hazırrrr https://t.co/EqPEImehS1</t>
  </si>
  <si>
    <t>2021-02-05 13:28:47</t>
  </si>
  <si>
    <t>nefiyealgn</t>
  </si>
  <si>
    <t>Nefiye Algın</t>
  </si>
  <si>
    <t>olabilirse psikolog</t>
  </si>
  <si>
    <t>2015-06-14 20:42:22</t>
  </si>
  <si>
    <t>Ancak Alman matematikçi Riemann (1826 - 1866) asal sayıların sıklığının bir fonksiyonun davranışı ile çok yakından ilişkili olduğunu gözlemledi. https://t.co/KO2C8ND9cg</t>
  </si>
  <si>
    <t>2021-02-05 13:26:45</t>
  </si>
  <si>
    <t>matematikevren</t>
  </si>
  <si>
    <t>Matematik Evreni</t>
  </si>
  <si>
    <t>Matematik, fizik ve bilime dair paylaşımlar.
Ufuk açıcı bilgiler.</t>
  </si>
  <si>
    <t>https://t.co/4w8zNkanEG</t>
  </si>
  <si>
    <t>2012-03-15 18:42:14</t>
  </si>
  <si>
    <t>kravat italyan ayakkabı fransız mersedes alman fakat kafa... idi amin</t>
  </si>
  <si>
    <t>2021-02-05 13:21:27</t>
  </si>
  <si>
    <t>yyurdakurban</t>
  </si>
  <si>
    <t>alıç ağacı</t>
  </si>
  <si>
    <t>Ankara 2. Mimarkemal İlkokulu, Ankara Atatürk Lisesi, Ankara  Hukuk Fakültesi Mezunu;Resim,Klasik Gitar tutkunu,Yoda</t>
  </si>
  <si>
    <t>2012-03-08 19:23:02</t>
  </si>
  <si>
    <t>Tr’de, hep dinlediğim Alman radyo kanalını dinliyorum, çok değişik bi duygu</t>
  </si>
  <si>
    <t>2021-02-05 13:17:45</t>
  </si>
  <si>
    <t>HuelyaY</t>
  </si>
  <si>
    <t>Huelya</t>
  </si>
  <si>
    <t>2013-11-17 02:49:13</t>
  </si>
  <si>
    <t>Buyrun "cancel culture" diye ağlaşan  Alman profesörler neler diyorlarmış 👇 https://t.co/rlyO5rKR9B</t>
  </si>
  <si>
    <t>2021-02-05 13:16:57</t>
  </si>
  <si>
    <t>olgashunler</t>
  </si>
  <si>
    <t>olga hunler</t>
  </si>
  <si>
    <t>a bloody wonder, eminently practical and yet appropriate as always</t>
  </si>
  <si>
    <t>2011-02-01 15:13:55</t>
  </si>
  <si>
    <t>Alman kocam olsa keşke</t>
  </si>
  <si>
    <t>2021-02-05 13:11:59</t>
  </si>
  <si>
    <t>svgicmr</t>
  </si>
  <si>
    <t>Sevgi</t>
  </si>
  <si>
    <t>2019-11-26 22:56:24</t>
  </si>
  <si>
    <t>Alman kuzenim olsa keşke</t>
  </si>
  <si>
    <t>2021-02-05 13:10:37</t>
  </si>
  <si>
    <t>Korona vakalarında yüksek artış kaydedilen Portekiz üçüncü dalganın eşiğinde. Uluslararası toplumdan yardım isteyen ülkeye Alman ordusu destek gönderdi
https://t.co/ECSuS2L4vF https://t.co/G1DvZyp5Pv</t>
  </si>
  <si>
    <t>2021-02-05 13:10:00</t>
  </si>
  <si>
    <t>Okulu asarak çevre sorunlarına dikkat çekilebilir mi?
Alman öğrenciler her cuma okulu asıyor, hükümete sesleniyorlar📢
Talepleri:
✅CO2 vergisi
✅Şehirleri bitkilerle buluşturmak
✅Doğayı savunmak
Çevreyi korumak için senin aklına ne geliyor?🍃
📺https://t.co/vivl1WyAyc https://t.co/f5nBl4Hb1X</t>
  </si>
  <si>
    <t>2021-02-05 13:00:01</t>
  </si>
  <si>
    <t>plus90</t>
  </si>
  <si>
    <t>+90</t>
  </si>
  <si>
    <t>+90 YouTube kanalı
Senin kanalın, senin hesabın📣
Tarafsız gündeme bağlan📱
✨Deutsche Welle öncülüğünde BBC, F24, VOA iş birliğiyle burada✨</t>
  </si>
  <si>
    <t>https://t.co/qWxNHPmLoZ</t>
  </si>
  <si>
    <t>2019-07-02 16:14:10</t>
  </si>
  <si>
    <t>Berlin &amp; Istanbul</t>
  </si>
  <si>
    <t>alman değil de gandhi hareketi.. https://t.co/Gelusaswkd</t>
  </si>
  <si>
    <t>2021-02-05 12:58:53</t>
  </si>
  <si>
    <t>dengeliterazin</t>
  </si>
  <si>
    <t>rose’s</t>
  </si>
  <si>
    <t>2012-07-17 16:26:48</t>
  </si>
  <si>
    <t>🇩🇪Alman Aşı Enstitüsü: 
- Tüm Covid aşıları tavsiye edilmelidir.
#coronavirus https://t.co/iJIRlR1PYn</t>
  </si>
  <si>
    <t>2021-02-05 12:50:43</t>
  </si>
  <si>
    <t>Row682</t>
  </si>
  <si>
    <t>2.) Bir iki üçler yaşasın Türk’ler🇹🇷
      Dört beş altı Polonya battı.
     Yedi sekiz dokuz Alman domuz🐷
      On onbir oniki İtalya tilki🦊
     Onüç ondört onbeş Amerika kalleş
     Onaltı onyedi onsekiz hapı yuttu Portekiz.😊</t>
  </si>
  <si>
    <t>2021-02-05 12:44:42</t>
  </si>
  <si>
    <t>dentium42</t>
  </si>
  <si>
    <t>İBRAHİM ALADAĞ</t>
  </si>
  <si>
    <t>Diş Hekimi, DENTiUM Ağız Ve Diş Sağlığı Plk, Meram</t>
  </si>
  <si>
    <t>https://t.co/qTOLVrKewR</t>
  </si>
  <si>
    <t>2014-02-20 21:53:45</t>
  </si>
  <si>
    <t>Meram, Konya</t>
  </si>
  <si>
    <t>Alman hükümeti geçen hafta, mutasyona uğrayarak daha hızlı yayılan Kovid-19 türlerinin yoğun görüldüğü 7 ülkeden gelen yolcuların ülkeye girişini 17 Şubat’a kadar yasaklama kararı almış ve bu listede İngiltere’ye de yer vermişti.</t>
  </si>
  <si>
    <t>2021-02-05 12:42:08</t>
  </si>
  <si>
    <t>alifuatduatepe</t>
  </si>
  <si>
    <t>Ali Fuat Duatepe</t>
  </si>
  <si>
    <t>Gazeteci Kimse adına konuşma (YETKİm-HADDİm-İSTEĞİm) YOK BeşiktAŞKlı © https://t.co/hxS9uchNuT https://t.co/MJi3uoIBT0</t>
  </si>
  <si>
    <t>2009-10-21 10:51:52</t>
  </si>
  <si>
    <t>Row692</t>
  </si>
  <si>
    <t>Bakanlığın Alman hükümeti tarafından bir hafta önce ülkeye girişlere ilişkin kabul ettiği düzenlemenin çok az istisna öngördüğüne işaret ettiği aktarılan haberde Federal Polisin Leipzig kulübüne, söz konusu durumun istisna teşkil etmediğini bildirdiği kaydedildi.</t>
  </si>
  <si>
    <t>2021-02-05 12:42:07</t>
  </si>
  <si>
    <t>Alman hükümetinden Liverpool için şok karar! Maç tehlikeye girdi...
https://t.co/kk6N7lrhih https://t.co/TYhZXDJjow</t>
  </si>
  <si>
    <t>2021-02-05 12:40:47</t>
  </si>
  <si>
    <t>Yeniçağ Gazetesi Resmi Hesabıdır - Official Twitter Account of the Yeniçağ Newspaper</t>
  </si>
  <si>
    <t>2013-12-25 17:59:53</t>
  </si>
  <si>
    <t>Alman Ligi Bundesliga gümbür gümbür geri dönüyor.
Bu dönüşe özel bonuslar Handikap'ta seni bekliyor.
🆚#BSCFCB 
🗓️05/02/2021
⏱️22.00
💰https://t.co/OIbL2sHyBv https://t.co/17AKP0UZ4t</t>
  </si>
  <si>
    <t>2021-02-05 12:40:09</t>
  </si>
  <si>
    <t>Handikapcom</t>
  </si>
  <si>
    <t>32handikap.com</t>
  </si>
  <si>
    <t>Uluslararası lisanslı bahis şirketi Handikap Resmi Twitter Sayfası -
Türkiyenin En Kazançlı ve Dürüst
Online Bahis ve Casino Platformu  #handikap #handikapcom</t>
  </si>
  <si>
    <t>https://t.co/x8F7V837Nz</t>
  </si>
  <si>
    <t>2019-02-04 12:17:24</t>
  </si>
  <si>
    <t>Alman Mimar Bruno Taut’un Japon-Türk mimari motiflerini harmanlayarak ortaya koyduğu bu kusursuz yapıt 1938 yılında tamamlanarak günümüze kadar dikkat çeken bir yapıt olmaya devam ediyor.
#zerengyo #gayrimenkul #yatırım #proje #tasarım #investment #interiordesign #mimari</t>
  </si>
  <si>
    <t>2021-02-05 12:35:29</t>
  </si>
  <si>
    <t>zerengyo</t>
  </si>
  <si>
    <t>Zeren GYO</t>
  </si>
  <si>
    <t>Zeren Group Gayrimenkul Yatırım A.Ş.
Zeren GYO resmi Twitter hesabıdır.</t>
  </si>
  <si>
    <t>https://t.co/yzi2l7itgU</t>
  </si>
  <si>
    <t>2020-04-28 15:01:46</t>
  </si>
  <si>
    <t>.
Meksikalılar haklı, Alman oto nasıl pahalı ise Alman biyogaz tesisi de pahalı, kaliteli olsa da. Daha ucuz sistemlerin uygulanması uygun olacak...
@taha_gumus1 https://t.co/1nmGbo7ShO</t>
  </si>
  <si>
    <t>2021-02-05 12:34:52</t>
  </si>
  <si>
    <t>GurdalKANAT</t>
  </si>
  <si>
    <t>Gurdal KANAT</t>
  </si>
  <si>
    <t>2011-11-15 13:39:55</t>
  </si>
  <si>
    <t>Yalçın Doğan ''Bir Alman örneği, 'üniversite' neymiş görün!'' - Sesli Kö... https://t.co/POXqtGOCzc via @YouTube
 Neyi konuşuyoruz ki ,
üniversite diploması olmayan şahısa üniversite ye rektör atama yetkisi verilmiş ,vahim olan bu.</t>
  </si>
  <si>
    <t>2021-02-05 12:34:22</t>
  </si>
  <si>
    <t>Sahmeran54Senem</t>
  </si>
  <si>
    <t>Senem</t>
  </si>
  <si>
    <t>ne mutlu türküm diyene 🇹🇷♥️🇹🇷diyemeyen beni takip etmesin. Atatürk süz Türkiye Türkiye siz Atürk olmaz DEİZM DE HUZUR BULDUM İNSAN İNSANDIR ‘YARADANDIR 🙏</t>
  </si>
  <si>
    <t>2015-01-29 20:44:38</t>
  </si>
  <si>
    <t>Lütfen böyle gereksiz işlerle uğraşmak yerine İtü'nün kontenjan, yurt, yemekhane, kütüphane gibi dertleriyle uğraşın.
2020de ders açılmama derdi olan, yemekhanesinde kuyruk olan, Vadi gibi berbat yurtlara sahip Amerikan, İngiliz, Alman, Fransız üniversitesi olduğunu sanmıyoruz..</t>
  </si>
  <si>
    <t>2021-02-05 12:32:17</t>
  </si>
  <si>
    <t>YÖK Anadolu Projesi kapsamında, yeni kurulan Türk Alman Üniversitesi'ni köklü geçmişi olan Gazi Üniversitesi'yle eşleştirmişler. Hayırlı olsun canlar</t>
  </si>
  <si>
    <t>2021-02-05 12:30:42</t>
  </si>
  <si>
    <t>58_lonely</t>
  </si>
  <si>
    <t>onur</t>
  </si>
  <si>
    <t>Kendimi hatırlamak için yazıyorum,
TAÜ Terk,
Psikolojik danışan</t>
  </si>
  <si>
    <t>2011-06-20 18:33:23</t>
  </si>
  <si>
    <t>06 | 58</t>
  </si>
  <si>
    <t>Alman politikacı, direnişçi ve Doğu Almanya Cumhuriyeti'nin ilk kadın Adalet Bakanı Hilde Benjamin 5 Şubat 1902'de doğdu
https://t.co/7DWjBrbQcL</t>
  </si>
  <si>
    <t>2021-02-05 12:30:11</t>
  </si>
  <si>
    <t>ekmekvegul</t>
  </si>
  <si>
    <t>Ekmek ve Gül</t>
  </si>
  <si>
    <t>Kadınların Ekmek ve Gül mücadelesinin kürsüsü... 
https://t.co/GmsjsTixu3
#İstanbulSözleşmesiniUygula #GücümüzBirliğimiz #HaklarımızVar #EkmekveGül</t>
  </si>
  <si>
    <t>https://t.co/XGOizP8obr</t>
  </si>
  <si>
    <t>2011-09-18 20:05:54</t>
  </si>
  <si>
    <t>Almanya'nın en başarılı 2 startupının (Biontech ve Auto1) Türk girişimciler tarafından kurulmuş olması Türk girişimciliği ile Alman sistematiğinin artık etkileşim içinde olduğunu gösteriyor... Bunun orta vadede hem sosyolojik hem de ekonomik sonuçları olacaktır. #Biontech #Auto1</t>
  </si>
  <si>
    <t>2021-02-05 12:25:36</t>
  </si>
  <si>
    <t>AlperUcok</t>
  </si>
  <si>
    <t>Alper Üçok</t>
  </si>
  <si>
    <t>@TUSIAD Representative in Germany, Director of @BbiBerlin, 
@ial1888org @AUSBFM @BristolUni @UofOklahoma @MSU_1755 @univiu @Georgetown @Fenerbahce TR,EN,D,RUS</t>
  </si>
  <si>
    <t>https://t.co/6IfS3W6t7t</t>
  </si>
  <si>
    <t>2013-01-11 13:27:02</t>
  </si>
  <si>
    <t>Berlin, Istanbul</t>
  </si>
  <si>
    <t>Row746</t>
  </si>
  <si>
    <t>Bir alman süpervizörümüz vardı. 2 yıl üstüste tesis bakımı ramazana denk geldi. Biz oruçluyuz diye adam yemeğe gitmezdi, zorladığımızda “ramadan ramadan” der kestirir atardı. Zorla kahve içirirdik. 1 akşam da iftar ısmarlardı bize. https://t.co/gULaH5h0F3</t>
  </si>
  <si>
    <t>2021-02-05 12:24:07</t>
  </si>
  <si>
    <t>eflakvebogdanli</t>
  </si>
  <si>
    <t>czzzz 🇹🇷</t>
  </si>
  <si>
    <t>rahat bırakın. tabiki BEŞİKTAŞ</t>
  </si>
  <si>
    <t>2019-11-25 13:18:54</t>
  </si>
  <si>
    <t>Transilvanya</t>
  </si>
  <si>
    <t>Aralık 2002'de "faili meşhul" bir cinayete kurban giden değerli araştırmacı, Cumhuriyet Tarihçisi Dr. Necip Hablemitoğlu bu kitabında Alman Vakıflarının Türkiye'deki faaliyetlerine, yapısına ve bağlantılarına mercek tutuyor.</t>
  </si>
  <si>
    <t>2021-02-05 12:19:38</t>
  </si>
  <si>
    <t>6zyaksy1</t>
  </si>
  <si>
    <t>Zeynep Aksoy 🇹🇷</t>
  </si>
  <si>
    <t>|BedenEğitimiÖğr|</t>
  </si>
  <si>
    <t>2020-10-20 17:28:36</t>
  </si>
  <si>
    <t>Row763</t>
  </si>
  <si>
    <t>Necip Hablemitoğlu'nun Bergama Dosyası ve Alman Vakıfları isimli kitabını okumanızı şiddetle tavsiye ediyorum. O ve benzeri kitapları okuduğunuzda bu tarz olayların içeriğini çok daha iyi anlayacaksınız. #BogaziciUniversity</t>
  </si>
  <si>
    <t>2021-02-05 12:19:00</t>
  </si>
  <si>
    <t>Row764</t>
  </si>
  <si>
    <t>Alman Sportbuzzer sitesinin haberine göre Leipzig-Liverpool maçı Macaristan'ın başkenti Budapeşte'de oynanacak.</t>
  </si>
  <si>
    <t>2021-02-05 12:17:46</t>
  </si>
  <si>
    <t>huseyinozkok</t>
  </si>
  <si>
    <t>Hüseyin Özkök</t>
  </si>
  <si>
    <t>Sports Journalist. Fotomaç, Aspor, Ajansspor, Spor Arena Plus.
Dünya ve Avrupa futbolu. Almanya, FIFA, UEFA, IFAB, TFF, kurallar, statüler, az ekonomi ve VAR.</t>
  </si>
  <si>
    <t>2009-04-05 00:39:06</t>
  </si>
  <si>
    <t>Gökova-Muğla</t>
  </si>
  <si>
    <t>Alman ikili Zverev/Struff, Djokovic/Cacic ikilisini 7-6, 5-7, 10-7’lik skorlarla mağlup ederek, son şampiyon Sırbistan’ı turnuvanın dışına itti. ❌ #ATPCup https://t.co/HKzV7UdhOb</t>
  </si>
  <si>
    <t>2021-02-05 12:16:05</t>
  </si>
  <si>
    <t>deplasedergi</t>
  </si>
  <si>
    <t>Deplase Dergi</t>
  </si>
  <si>
    <t>Değiştirmeye Gelen Spor Dergisi | Deplase Dergi her ay operatör fark etmeksizin ücretsiz olarak @dergilik uygulamasında. 📬 | https://t.co/UPQrqE3prB</t>
  </si>
  <si>
    <t>https://t.co/HA69k3oFch</t>
  </si>
  <si>
    <t>2018-01-12 10:51:10</t>
  </si>
  <si>
    <t>info@deplasedergi.com</t>
  </si>
  <si>
    <t>Demek ki Almanya
Sadece sanayi üretimi yapmıyor 
Ama Alman çikolatası biz niye bilmiyoruz. https://t.co/y5UhRytKoo</t>
  </si>
  <si>
    <t>2021-02-05 12:12:36</t>
  </si>
  <si>
    <t>musa_aydinli</t>
  </si>
  <si>
    <t>musa aydınlı</t>
  </si>
  <si>
    <t>2012-06-11 13:42:57</t>
  </si>
  <si>
    <t>Alman yardımlarıyla ayakta duran zayıf bir ekonomi ve 10 milyonluk nüfusa sahip Yunanistan gücünün çok üzerinde bir silah alım proğramına başladı. Yunanistan'ın 2021 savunma bütçesinin 2,5 milyar euroya çıkartılmasını öngören bütçe Yunan parlamentosunda onaylandı.</t>
  </si>
  <si>
    <t>2021-02-05 12:10:52</t>
  </si>
  <si>
    <t>_paterpatriae</t>
  </si>
  <si>
    <t>Onur🇹🇷</t>
  </si>
  <si>
    <t>FAL'16🎓
FÜİM(3/4)🏗️
Ϝ ϓ ſ Ϟ 🇹🇷</t>
  </si>
  <si>
    <t>https://t.co/gAW4Oi8zwi</t>
  </si>
  <si>
    <t>2018-03-26 23:34:35</t>
  </si>
  <si>
    <t>Row827</t>
  </si>
  <si>
    <t>#Şeyma ahlâk dersi alman gerek ahlâkı  olmayanın başının kapalı olup olmaması önemli değil önce edep önce edep</t>
  </si>
  <si>
    <t>2021-02-05 11:54:35</t>
  </si>
  <si>
    <t>Cemal73679523</t>
  </si>
  <si>
    <t>avcı</t>
  </si>
  <si>
    <t>2018-07-05 21:46:09</t>
  </si>
  <si>
    <t>#BilimKuruluVeTvViruesue B*ll'in Kurulu hadi kurtarıcı gibi gösterilen mucizevi Alman vs. aşıları için buna da makul bir açıklama yapsın. Ya da şu enteresan bilim insanı çiftimiz. https://t.co/TUcw6r4jLI</t>
  </si>
  <si>
    <t>2021-02-05 11:36:27</t>
  </si>
  <si>
    <t>olivaceusliasis</t>
  </si>
  <si>
    <t>A(z)sosyal Alev</t>
  </si>
  <si>
    <t>Bilmemek kötüdür, bilmek istememek ise daha da kötüdür.</t>
  </si>
  <si>
    <t>2013-10-24 20:39:05</t>
  </si>
  <si>
    <t>dünya dışı</t>
  </si>
  <si>
    <t>Alman basınından SİHA'lar için övgü dolu sözler: "Havada süper güç oldu!" https://t.co/YY7mT2HE7x</t>
  </si>
  <si>
    <t>2021-02-05 11:30:30</t>
  </si>
  <si>
    <t>takvim</t>
  </si>
  <si>
    <t>Takvim</t>
  </si>
  <si>
    <t>Son dakika ve en güncel haberler için 
➡ https://t.co/paelEHOczi 
📷 https://t.co/dsCGU05yTr 
📽 https://t.co/bEsXgvElAA
📰 Google News https://t.co/ioew0BoEwD</t>
  </si>
  <si>
    <t>https://t.co/DxGBCtwTFW</t>
  </si>
  <si>
    <t>2009-10-15 01:59:41</t>
  </si>
  <si>
    <t>Çıplak gözle sahada Mesut’u izledim daha önce. Yapılacak eleştirileri şimdiden söyleyeyim. Koşmuyor, sahada yok. Adamın tarzı madridde, arsenalde, alman milli takımında hepsinde bu. Lan bu adam ne yapıyor dersin. Ancak maçta 6-7 pas atıyor ve bunların çoğunda bir oyuncuyu</t>
  </si>
  <si>
    <t>2021-02-05 11:17:38</t>
  </si>
  <si>
    <t>HEC04764901</t>
  </si>
  <si>
    <t>HEC7507</t>
  </si>
  <si>
    <t>Human, FENERBAHÇE Kongre Üyesi, Türk, Atatürk</t>
  </si>
  <si>
    <t>2020-05-05 06:12:30</t>
  </si>
  <si>
    <t>Pfizer Inc, Alman BioNTech ile geliştirdiği koronavirüs aşısının Hindistan'da acil kullanım izni için yaptığı başvurusunu geri çektiğini açıkladı.
Pfizer, Çarşamba günü Hindistan'ın ilaç düzenleyici kurumu ile bir toplantı yaptığını ve kararın bundan sonra alındığını açıkladı.</t>
  </si>
  <si>
    <t>2021-02-05 11:15:57</t>
  </si>
  <si>
    <t>ALUSESRA</t>
  </si>
  <si>
    <t>ESRA ALUS</t>
  </si>
  <si>
    <t>haber yapar, soruşturur, sorun oluşturur</t>
  </si>
  <si>
    <t>https://t.co/3i8eP2S3ZE</t>
  </si>
  <si>
    <t>2010-09-27 15:00:05</t>
  </si>
  <si>
    <t>Almanya'nn en büyük medya gruplarından birisi. Ama özellikle İsrail'in yaptığı katliamlarda bile çıkıp utanmadan "antisemitizm" var demeleriyle biliniyorlar.
https://t.co/kojEsMJcSc</t>
  </si>
  <si>
    <t>2021-02-05 11:15:44</t>
  </si>
  <si>
    <t>durubiemsal</t>
  </si>
  <si>
    <t>Murat Aslan</t>
  </si>
  <si>
    <t>Hak ve hukuk önemli, Hakk'ın hukuku hepsinden önemli.
Tanımsal İstatistik - Veri Analizi - Bulanık Mantık - İdare Hukuku</t>
  </si>
  <si>
    <t>2021-01-07 16:39:33</t>
  </si>
  <si>
    <t>Row900</t>
  </si>
  <si>
    <t>Koskoca İngiliz devi kulübü, Alman hükumeti milletinin sağlığını düşünerek şl organizasyonu için ülkeye almıyor.. vizyon https://t.co/Q6xHXJ1igl</t>
  </si>
  <si>
    <t>2021-02-05 11:15:41</t>
  </si>
  <si>
    <t>FurkanGoyce</t>
  </si>
  <si>
    <t>FG ¹⁹⁰³</t>
  </si>
  <si>
    <t>I don’t care at all.</t>
  </si>
  <si>
    <t>2012-12-16 11:06:15</t>
  </si>
  <si>
    <t>fahrettin altun stuttgart doğumlu, alman vatandaşlığı da vardır ki</t>
  </si>
  <si>
    <t>2021-02-05 11:15:28</t>
  </si>
  <si>
    <t>avdalon</t>
  </si>
  <si>
    <t>Chevo</t>
  </si>
  <si>
    <t>Personal Views + Free Thinker Durk</t>
  </si>
  <si>
    <t>2016-04-08 17:51:39</t>
  </si>
  <si>
    <t>Earth</t>
  </si>
  <si>
    <t>Almanya Sınırda !!!
İkinci kısıtlamanın sonunda, federal hükümet yorgun bir ülkede yorgun bir savaşçı gibi.
Alman ordusu Bundeswehr bile kendini sınırda görüyor.
Ordu bile kendini sınırında görürken, yurtiçi ve yurtdışında+ https://t.co/YoxhS9lBwY</t>
  </si>
  <si>
    <t>2021-02-05 11:12:51</t>
  </si>
  <si>
    <t>g_karahisar</t>
  </si>
  <si>
    <t>GÜL ALBAY</t>
  </si>
  <si>
    <t>BWL, Uluslararası ilişkiler</t>
  </si>
  <si>
    <t>2020-12-19 17:11:52</t>
  </si>
  <si>
    <t>Row937</t>
  </si>
  <si>
    <t>Portre | Giovane Elber
Stutgart'taki uyumu sayesinde Alman futbolseverlerin ‘Bermuda Şeytan Üçgeni’nde (Das Magische Dreieck) yer verdiği isimlerden biri de oldu. Bayern Münih’in gelmiş geçmiş en değerli futbolcuları arasına da girdi. Onun adı Elber!
https://t.co/5M40ExuGqX https://t.co/3gUny6Zi8f</t>
  </si>
  <si>
    <t>2021-02-05 11:03:09</t>
  </si>
  <si>
    <t>derdimizfutbol_</t>
  </si>
  <si>
    <t>Derdimiz Futbol</t>
  </si>
  <si>
    <t>Futbolun tarihi, iz bırakan olayları, unutulmaz futbolcuları, sanata yansımaları... | https://t.co/4tAfAc0E41 | https://t.co/tCvL8LocCy</t>
  </si>
  <si>
    <t>https://t.co/10vWKMLcHF</t>
  </si>
  <si>
    <t>2018-10-03 15:13:19</t>
  </si>
  <si>
    <t>Doğu Almanya'da Alman Demokratik Cumhuriyeti (DDR)... - #almanya #sosyalist #sanat #mimari - #biyoloji #cuma https://t.co/EhQ7lhlUKD</t>
  </si>
  <si>
    <t>2021-02-05 10:59:01</t>
  </si>
  <si>
    <t>_terimlersozluk</t>
  </si>
  <si>
    <t>Sözlük</t>
  </si>
  <si>
    <t>2017-03-15 09:58:53</t>
  </si>
  <si>
    <t>Youtube'da dolaşırken karşıma Alman kanalının masum(!) öğrencilerin demokrasi eylemleri diye yayınladığı videoya denk geldim, videoyu izleyen herkes Türkiye'ye, polislere lanet okur. O kadar başarılı bir algı operasyonu yapıyorlar ki oradakilerin terörist olduğunu kimse anlamıyor https://t.co/Be8vH0nfFa</t>
  </si>
  <si>
    <t>2021-02-05 10:52:27</t>
  </si>
  <si>
    <t>cilelibusra</t>
  </si>
  <si>
    <t>Ne Çektin Be Büşra</t>
  </si>
  <si>
    <t>Öğretmen /
İçimize ata ata katran bağladık</t>
  </si>
  <si>
    <t>https://t.co/qnEY7Hjezr</t>
  </si>
  <si>
    <t>2012-09-09 10:37:21</t>
  </si>
  <si>
    <t>Turk alman universitesi hukuk fakultesi kopya cekmeyen ogrencilerini cezalandiriyor! #duyurulur #onlinesinavmagduriyeti
@yekta_sarac
@TauHukuk</t>
  </si>
  <si>
    <t>2021-02-05 10:46:30</t>
  </si>
  <si>
    <t>letslearnsth</t>
  </si>
  <si>
    <t>learn sth</t>
  </si>
  <si>
    <t>https://t.co/CHggkdi0Z5</t>
  </si>
  <si>
    <t>2020-09-12 23:14:15</t>
  </si>
  <si>
    <t>Üniversitemiz Eğitim Fakültesi Yabancı Diller Eğitimi Bölümü Alman Dili Eğitimi Ana Bilim Dalı Öğr. Gör. Dr. Coşkun Doğan’ın “Çeviri Üzerine Derlemeler” isimli kitabı yayımlandı.
Haberin devamı: https://t.co/ysqjWKtZ4P https://t.co/lyt9B75kyF</t>
  </si>
  <si>
    <t>2021-02-05 10:39:13</t>
  </si>
  <si>
    <t>gelecegekopru</t>
  </si>
  <si>
    <t>Trakya Üniversitesi Resmi Twitter Hesabı
(for English @trakyauni_en)</t>
  </si>
  <si>
    <t>https://t.co/b01PYMIFHK</t>
  </si>
  <si>
    <t>2012-07-15 15:42:15</t>
  </si>
  <si>
    <t>Edirne</t>
  </si>
  <si>
    <t>Row1006</t>
  </si>
  <si>
    <t>Coğrafya kaderdir. 
 https://t.co/lYgv1rLf0B</t>
  </si>
  <si>
    <t>2021-02-05 10:35:13</t>
  </si>
  <si>
    <t>aydogan_davulcu</t>
  </si>
  <si>
    <t>aydoğan davulcu</t>
  </si>
  <si>
    <t>'paradan çok zekaya haset ederler, çünkü ona kavuşma imkanı yoktur.'' - mektupçu agah</t>
  </si>
  <si>
    <t>2014-02-08 00:19:18</t>
  </si>
  <si>
    <t>Üniversite hocalarının dörtte birinin itirazı istifa için yeterli olmuş.
Buyrun doğrusu güzeli nasıl olmalı, detaylarını okuyun:
https://t.co/RTXBz99OSP</t>
  </si>
  <si>
    <t>2021-02-05 10:32:07</t>
  </si>
  <si>
    <t>tinazekim</t>
  </si>
  <si>
    <t>Tınaz Ekim</t>
  </si>
  <si>
    <t>Boğaziçi  Üniversitesi, Endüstri Mühendisliği
Çizge Kuramı (Graph Theory) / Yöneylem (Operations Research)/ Optimizasyon</t>
  </si>
  <si>
    <t>https://t.co/rauwBy37iF</t>
  </si>
  <si>
    <t>2020-01-28 23:02:05</t>
  </si>
  <si>
    <t>Row1027</t>
  </si>
  <si>
    <t>18 Mart 1915 Çanakkale Boğaz Muharebesinde "suya atılmış bir fincan gibi" benzetmesi yapılan ve üç dakika içerisinde battığı söylenen Fransız Bouvet zırhlısının Alman dergisinde yayınlanan çizimleri. https://t.co/BIFd0ko0es</t>
  </si>
  <si>
    <t>2021-02-05 10:24:46</t>
  </si>
  <si>
    <t>bayrakmelike2</t>
  </si>
  <si>
    <t>Tarihe Dair İzler (Melike Bayrak Özçelik)</t>
  </si>
  <si>
    <t>Tarihçi..
Birinci Dünya Harbi-Çanakkale Cephesi- İstiklal Harbi. Harp ve Askeri Tarih.
Amacım tarihe dair bilgi, belge, obje, fotoğraf vb. izler paylaşmaktır..</t>
  </si>
  <si>
    <t>2016-02-17 19:06:08</t>
  </si>
  <si>
    <t>Row1043</t>
  </si>
  <si>
    <t>clubhouse’da alman dostumdan bitcoin tavsiyesi aldım🥸</t>
  </si>
  <si>
    <t>2021-02-05 10:15:55</t>
  </si>
  <si>
    <t>alaskascamomile</t>
  </si>
  <si>
    <t>lilibeth</t>
  </si>
  <si>
    <t>aütf</t>
  </si>
  <si>
    <t>2013-06-08 22:55:22</t>
  </si>
  <si>
    <t>Row1067</t>
  </si>
  <si>
    <t>Alman organizasyon BIG, Alman oyunculara özel FACEIT Hub'ı GoBIG League'deki performanslarına göre seçtiği akademi oyuncularını duyurdu.
gob b ve TuGuX tarafından seçilen oyuncuların koçluğunu TuGuX üstlenecek.
🇩🇪 DuubLex
🇩🇪 NIKZEj
🇩🇪 Sanshine
🇩🇪 Sw1ft
🇩🇪 tazmin https://t.co/eT7hf1FDY4</t>
  </si>
  <si>
    <t>2021-02-05 10:00:00</t>
  </si>
  <si>
    <t>esporincsgo</t>
  </si>
  <si>
    <t>Esporin CS:GO</t>
  </si>
  <si>
    <t>📧 info@esporin.com</t>
  </si>
  <si>
    <t>2019-02-22 01:33:33</t>
  </si>
  <si>
    <t>🇩🇪Alman Ekonomi Uzmanları Konseyi Başkanı Lars Feld, Alman ekonomisinin cari çeyrek dönemde ciddi şekilde daralmasının büyük olasılık olduğunu ifade ederken, yılın tamamında hala yüzde 3 veya üzerinde büyüme gösterebileceğini de belirtti.
#dax #eurusd #eurtry https://t.co/P7ORnQGLkO</t>
  </si>
  <si>
    <t>2021-02-05 09:55:24</t>
  </si>
  <si>
    <t>YorkMarketsTR</t>
  </si>
  <si>
    <t>York Markets TR</t>
  </si>
  <si>
    <t>Piyasayı etkileyen haberleri, kampanyaları ve piyasa raporlarını bulabileceğiniz resmi York Markets Twitter Hesabı'na hoş geldiniz.</t>
  </si>
  <si>
    <t>https://t.co/m1ceRqs4Q2</t>
  </si>
  <si>
    <t>2017-04-17 00:23:24</t>
  </si>
  <si>
    <t>Row1084</t>
  </si>
  <si>
    <t>Almanlar'ın söylediği şu cümle ilginç...
"Eğer 1 Nazi ile aynı masada oturup ona karşı tek laf etmeyen 10 Alman varsa, masada 11 Nazi var demektir."</t>
  </si>
  <si>
    <t>2021-02-05 09:50:15</t>
  </si>
  <si>
    <t>MuratSeyirci</t>
  </si>
  <si>
    <t>Murat SEYİRCİ</t>
  </si>
  <si>
    <t>Element Medya/Ajans 'Executive' Journalist - Otomotiv Prg. Yapımcısı - AntalyaBurada Yayın Grubu İmtiyaz Sahibi 0.242.325 12 05 https://t.co/pXFl43OnR3</t>
  </si>
  <si>
    <t>https://t.co/zQijEUbKKj</t>
  </si>
  <si>
    <t>2012-04-17 10:28:52</t>
  </si>
  <si>
    <t>Eski Alman Başbakanı Schröder’in yeni kitabı ve Türkiye ile ilğili  değerli görüşleri.  Son Dakika! Eski Alman Başbakan'dan Türkiye Çıkışı: Türkiye Eski Türkiye... https://t.co/qObW9KDfLY @YouTube aracılığıyla</t>
  </si>
  <si>
    <t>2021-02-05 09:47:11</t>
  </si>
  <si>
    <t>UurMemik2</t>
  </si>
  <si>
    <t>Uğur Memik</t>
  </si>
  <si>
    <t>2020-04-25 17:48:15</t>
  </si>
  <si>
    <t>Row1124</t>
  </si>
  <si>
    <t>bütün alman rapçilerin şarkıları aynı gibi bi tek mero farklı onda da yanık türkücü sesi olduğu için tespit yapalım dedik ✍🏻✍🏻✍🏻</t>
  </si>
  <si>
    <t>2021-02-05 09:26:26</t>
  </si>
  <si>
    <t>thewubmachine</t>
  </si>
  <si>
    <t>i need an ak-74m and six shots of vodka</t>
  </si>
  <si>
    <t>https://t.co/6cU7ISBwfc</t>
  </si>
  <si>
    <t>2020-10-07 00:24:15</t>
  </si>
  <si>
    <t>yenidoğan, texas</t>
  </si>
  <si>
    <t>Row1139</t>
  </si>
  <si>
    <t>Günaydin Ismail bey, Ben Almanyada yasiyorum, burada Aşıyı bulan ve satanda Türk kökenli Alman vatandaşı.
Peki türkiye neden buradan aşı almıyor.
Neden türkiye dünyada her şeyin pahalısını alıyor anlamış değilim.
Saygılarımla. #GecinmekteZorlanıyoruz</t>
  </si>
  <si>
    <t>2021-02-05 09:12:27</t>
  </si>
  <si>
    <t>Yilotec</t>
  </si>
  <si>
    <t>yilmaz</t>
  </si>
  <si>
    <t>2011-12-19 00:38:43</t>
  </si>
  <si>
    <t>İngilterenin bundan sonraki tek hedefi Alman oyununu  bozmak başka çare yok https://t.co/D8xeCZhntS</t>
  </si>
  <si>
    <t>2021-02-05 09:06:50</t>
  </si>
  <si>
    <t>suat19692016</t>
  </si>
  <si>
    <t>2017-03-13 18:59:49</t>
  </si>
  <si>
    <t>Alman medyası, "Avrupa ülkelerinin hava savunma sistemleri Türk SİHA'ları ile başa çıkacak kapasitede değil" diye manşet attı.</t>
  </si>
  <si>
    <t>2021-02-05 08:59:12</t>
  </si>
  <si>
    <t>Row1166</t>
  </si>
  <si>
    <t>Alman Zeitung gazetesi, "Ankara'yı kontrol altına almak giderek zorlaşıyor. Türkiye, izlediği dış politika sayesinde pek yakında tüm Avrupa'yı kıskaca alacak" diye manşet attı.</t>
  </si>
  <si>
    <t>2021-02-05 08:59:09</t>
  </si>
  <si>
    <t>Alman pastasını bilmeyen,
Eklerle büyüyen çocuklar var...</t>
  </si>
  <si>
    <t>2021-02-05 08:58:36</t>
  </si>
  <si>
    <t>baaanuuuush</t>
  </si>
  <si>
    <t>banushsultan</t>
  </si>
  <si>
    <t>Hayat durup bir mucize gerçekleşmesini bekleyecek kadar uzun değil. ♏️🏃🏼‍♀️✈️😇</t>
  </si>
  <si>
    <t>2013-08-08 19:40:39</t>
  </si>
  <si>
    <t>Esmeraldas, Ecuador</t>
  </si>
  <si>
    <t>Ülkemizdeki yabancı sayısı 200 bin kadar düşerek 1,3 milyon olmuş. Yine de az buz değil. İlk 5: 281 bin Iraklı, 158 bin Afganlı, 92 bin Alman, 91 bin Türkmen ve 89 bin Suriyeli. Mültecileri de eklerseniz Türkiye’nin 5,3 milyon yabancıyı barındırdığı çıkar. (O da turistler hariç!)</t>
  </si>
  <si>
    <t>2021-02-05 08:57:43</t>
  </si>
  <si>
    <t>hursitgunes</t>
  </si>
  <si>
    <t>Hurşit Güneş</t>
  </si>
  <si>
    <t>Sosyal Adaletçi düşünce insanı, Ekonomist (thinker of conscience &amp; justice, Professor of Economics)</t>
  </si>
  <si>
    <t>https://t.co/TVbk8OdkPw</t>
  </si>
  <si>
    <t>2010-10-25 10:57:06</t>
  </si>
  <si>
    <t>Bu da Avrupa. EU sağlık komisyonu FFP2 maskelerin günlük hayatta gereksiz olduğu kanısında, ama alman sağlık bakanı dayatıyor🤨 https://t.co/9OGT0LGNpG</t>
  </si>
  <si>
    <t>2021-02-05 08:51:00</t>
  </si>
  <si>
    <t>messikom</t>
  </si>
  <si>
    <t>eLimes</t>
  </si>
  <si>
    <t>Güvenlik karşılığında özgürlüğünü verenler, sonunda ikisini de kaybederler!</t>
  </si>
  <si>
    <t>2012-07-24 18:59:01</t>
  </si>
  <si>
    <t>Sirius</t>
  </si>
  <si>
    <t>#özürdilerim Yunan,Ermeni,Rus,Alman,Türk,Kürt,Alevi ....... meşrebi önemli değil insan severim. Yunanı yazmamım nedeni okuyan -insan- için belli... https://t.co/L7HQ1GZ7ZG</t>
  </si>
  <si>
    <t>2021-02-05 08:18:27</t>
  </si>
  <si>
    <t>zgrkc</t>
  </si>
  <si>
    <t>özgür koç</t>
  </si>
  <si>
    <t>Sahte Diplomalı Hérbokolog
𝑲 𝑶 𝑹 𝑲 𝑼 𝒀 𝑶 𝑹 𝑳 𝑨 𝑹  - 𝐁 𝐄 𝐍 𝐃 𝐄 𝐍 
𝑲 𝑶 𝑲 𝑼 𝓢 𝑴 𝑼 𝓢 𝑳 𝑨 𝑹</t>
  </si>
  <si>
    <t>2010-01-07 01:00:05</t>
  </si>
  <si>
    <t>Row1207</t>
  </si>
  <si>
    <t>Alman Ekonomi Uzmanları Konseyi Başkanı Lars Feld, Alman ekonomisinin cari çeyrek dönemde ciddi şekilde daralmasının büyük olasılık olduğunu ifade ederken, yılın tamamında hala yüzde 3 veya üzerinde büyüme gösterebileceğini de belirtti</t>
  </si>
  <si>
    <t>2021-02-05 08:09:39</t>
  </si>
  <si>
    <t>ForeksTurkey</t>
  </si>
  <si>
    <t>Foreks Haber</t>
  </si>
  <si>
    <t>FOREKS Bilgi İletişim Hizmetleri A.Ş. Haber Merkezi Resmi Twitter Hesabı
“Ekonomi Gündeminin Hızlı ve Güvenli Adresi”
https://t.co/R0a0fouEfy</t>
  </si>
  <si>
    <t>https://t.co/py9ds2awyK</t>
  </si>
  <si>
    <t>2010-08-26 11:03:54</t>
  </si>
  <si>
    <t>Günaydın 🇹🇷
Duyduğuma göre, Alman piyanist ve besteci Ludwig van Beethoven gerçek bir kahve tutkunuymuş. Her sabah 60 tane kahve çekirdeğinden öğüterek hazırladığı kahvesini içmeden güne başlamazmış. https://t.co/BgGx5POE4c</t>
  </si>
  <si>
    <t>2021-02-05 07:44:43</t>
  </si>
  <si>
    <t>trescoltr</t>
  </si>
  <si>
    <t>Trescol Kahve | Café | Coffee</t>
  </si>
  <si>
    <t>Trescol olarak kaliteyi ve lezzeti çok ciddiye alıyoruz çünkü her kahve deneyiminin duyulara bir hediye olması gerektiğine inanıyoruz....şarj bitebil :(</t>
  </si>
  <si>
    <t>https://t.co/dTBlnLZUaE</t>
  </si>
  <si>
    <t>2020-01-18 04:30:26</t>
  </si>
  <si>
    <t>France-Turkiye</t>
  </si>
  <si>
    <t>Row1226</t>
  </si>
  <si>
    <t>Alman kralı II Kaiser Wilhem’e yakınları ‘ görüştüğünüz devlet adamları hakkındaki kanaatiniz nedir?’ diye sorduklarında diyor ki: ‘Fransız kralı ile görüştüm kendimden aşağı buldum. Japon imparatoru ile görüştüm basit buldum. İngiliz kralı ile görüştüm kendi ayarımda buldum.</t>
  </si>
  <si>
    <t>2021-02-05 07:40:08</t>
  </si>
  <si>
    <t>1HocaEfendi</t>
  </si>
  <si>
    <t>محي الدين العربي</t>
  </si>
  <si>
    <t>NAKŞİBENDİ</t>
  </si>
  <si>
    <t>2016-09-20 14:59:46</t>
  </si>
  <si>
    <t>Şehr-i Nuh</t>
  </si>
  <si>
    <t>#HerkesMiTerörist hitlere göre herkes teröristti, kendi gibi olmayan herkes, alman halkını neredeyse yok ediyordu</t>
  </si>
  <si>
    <t>2021-02-05 07:03:35</t>
  </si>
  <si>
    <t>Hasansalih6167</t>
  </si>
  <si>
    <t>Hasan61</t>
  </si>
  <si>
    <t>KEMALİST TÜRK..</t>
  </si>
  <si>
    <t>2020-10-29 18:15:11</t>
  </si>
  <si>
    <t>Row1263</t>
  </si>
  <si>
    <t>9 senfonisi, 5 piyano konçertosu, 32 piyano sonatı, 16 yaylı dörtlüsü olan Alman besteci Beethoven'in
"Für Elise" veya "Fuer Elise" isimli eseri
 https://t.co/PI3sFY8eQI</t>
  </si>
  <si>
    <t>2021-02-05 06:46:03</t>
  </si>
  <si>
    <t>RefikDayi</t>
  </si>
  <si>
    <t>Refik Dayı 🧩 🏳️‍🌈</t>
  </si>
  <si>
    <t>Açık Öğretimden İlahiyat Mezunu. Sözde beyaz yakalı özde sistemde bir köle.
AdanaDemirspor
https://t.co/R3uzaz1QDM</t>
  </si>
  <si>
    <t>2015-05-07 21:39:15</t>
  </si>
  <si>
    <t xml:space="preserve"> Adana Ç.Ü Lojmanlar</t>
  </si>
  <si>
    <t>dün akşam alman haberinde,covid yüzünden daha çok çocuk yapmak istiyenler varmış,nasıl olsa evdeyiz diye,ve alman vatandaşların gezip tozup tatilde olmayınca para bile biriktirenleri varmış</t>
  </si>
  <si>
    <t>2021-02-05 06:19:58</t>
  </si>
  <si>
    <t>aysun4567cannn</t>
  </si>
  <si>
    <t>Anti akp</t>
  </si>
  <si>
    <t>2020-05-20 10:57:22</t>
  </si>
  <si>
    <t>Row1304</t>
  </si>
  <si>
    <t>Arkadaşlar, lütfen yaptığım son iki paylaşıyı RTlerseniz memnun olurum.
@TC_Disisleri @MevlutCavusoglu bizleri ileride düzeltilemeyecek sorunlarla karşı karşıya bırakıyor.Kimisi böylece Alman oturma hakkını kaybetmekle karşı karşıya kalıyor.
Bir avukata vekalet için 5 ay beklemek</t>
  </si>
  <si>
    <t>2021-02-05 05:38:26</t>
  </si>
  <si>
    <t>ibrahimertuerk</t>
  </si>
  <si>
    <t>Ibrahim Ertürk</t>
  </si>
  <si>
    <t>Şike mücadelesi yalnız bir kupa mücadelesi değildir.Şike mücadelesi kokuşmuş düzene başkaldırma mücadelesidir.</t>
  </si>
  <si>
    <t>2011-09-26 18:45:07</t>
  </si>
  <si>
    <t>Sinsheim</t>
  </si>
  <si>
    <t>Row1306</t>
  </si>
  <si>
    <t>Gerçekçi olmak gerekirse Alman vatandaşı MESUT ÖZİL kadar olamadık!
En erken randevu Karlsruhe Konsolosluğunda şu anda Haziran ayında. Bu arada pasaport süreleri bitenler, noterde bir işlemi olanlara Allah yardımcı olsun!</t>
  </si>
  <si>
    <t>2021-02-05 05:33:05</t>
  </si>
  <si>
    <t>Row1330</t>
  </si>
  <si>
    <t>serra müderrisoğlu,bilge ataca,lale akarun,deniz albayrak kaymak,nuri bülent ersoy,nazan üstündağ,dilek çalgan,tolga sütlü,ayberk korugan  yurt dışı ve alman vakıfları ile çalışan diğer akademisyenlerdir.</t>
  </si>
  <si>
    <t>2021-02-05 05:10:29</t>
  </si>
  <si>
    <t>Row1334</t>
  </si>
  <si>
    <t>İkinci Dünya Savaşında bir Alman subay Picasso'yu Paris'teki stüdyosunda ziyaret eder. Guernica'yı görür; "Bunu sen mi yaptın?" diye sorar. Soğukkanlılıkla cevap verir Picasso: "Hayır, bunu siz yaptınız!" https://t.co/DXvwYfEHgH</t>
  </si>
  <si>
    <t>2021-02-05 05:08:58</t>
  </si>
  <si>
    <t>evrimkuran</t>
  </si>
  <si>
    <t>Evrim Kuran</t>
  </si>
  <si>
    <t>https://t.co/IbmnSfUIEr</t>
  </si>
  <si>
    <t>2009-06-21 15:04:02</t>
  </si>
  <si>
    <t>Toronto * Istanbul</t>
  </si>
  <si>
    <t>doç.dr.zeynep kadirbeyoğlu; hendek operasyonları sürecinde TSK ya katil diyen, bu suça ortak olmayacağız bilidirisine imza atanlardan.alman friedrich friedrich eberet stiftung raportörü.osman kavalanın kurduğu  iletişim yayınları yazarı.</t>
  </si>
  <si>
    <t>2021-02-05 04:51:33</t>
  </si>
  <si>
    <t>Row1353</t>
  </si>
  <si>
    <t>PROF.DR fikret adaman ;alman mercator derneği tarafından finansa edilen istanbul politikalar merkezi kıdemli analisti, 2017 yılına kadar alman heinrich böll stiftung da faaliyet yürütüyordu.osman kavalanın kurduğu iletişim yayınları baş yazarı</t>
  </si>
  <si>
    <t>2021-02-05 04:46:17</t>
  </si>
  <si>
    <t>Row1354</t>
  </si>
  <si>
    <t>Alman lisesi mezunlarının yüzde 99u yurt dışına üniversiteye gidiyor istatistiği doğru mu?
Zaten yüksekçe bir liseydi o konudaki istatistik ama bu kadarı doğru olamaz</t>
  </si>
  <si>
    <t>2021-02-05 04:45:42</t>
  </si>
  <si>
    <t>Alper84255693</t>
  </si>
  <si>
    <t>alper84255693</t>
  </si>
  <si>
    <t>self imposed something -</t>
  </si>
  <si>
    <t>2019-05-12 11:09:32</t>
  </si>
  <si>
    <t>Ankara USA</t>
  </si>
  <si>
    <t>Bizdeki eylemlecileri anlık Alman Polisinin önüne ışınlayacaksın olayın sıcaklığı ile durumu fark etmeyip polise dalacaklar. Alman polisinin şefkatli elleri ve Alman mahkemelerinin adaleti ile tanışacaklar. Medeniyet demokrasi nasıl olurmuş böylelikle idrak edecekler.</t>
  </si>
  <si>
    <t>2021-02-05 04:43:08</t>
  </si>
  <si>
    <t>Kul köle ol ki azad olasın; öl ki hayat bulasın.
» https://t.co/WcegtPp89q
» https://t.co/MNSLCBf14K</t>
  </si>
  <si>
    <t>2012-08-13 01:54:07</t>
  </si>
  <si>
    <t>Cizre, Türkiye</t>
  </si>
  <si>
    <t>Row1397</t>
  </si>
  <si>
    <t>Karnınızdan konuşmayınız. Amerika darbeyi kimin yaptığını biliyor, Alman BND’nin o geceki ses kayıtlarını yayınlarlar rezil olursunuz! 
Gerçekten de Amerika’nın darbe ile hiçbir ilgisi olmadı ama nasıl tezgahlandığını biliyorlar. 
Darbeden sonra @JoeBiden Türkiye’ye geldi https://t.co/WaRoiF8R5M</t>
  </si>
  <si>
    <t>2021-02-05 04:06:49</t>
  </si>
  <si>
    <t>fyzisbsrn</t>
  </si>
  <si>
    <t>FEYZI ISBASARAN</t>
  </si>
  <si>
    <t>Former MP/Turkey/ Political analyst  E.Milletvekili/ Siyasi analist/ Türkiye</t>
  </si>
  <si>
    <t>2020-06-26 23:04:51</t>
  </si>
  <si>
    <t>Row1430</t>
  </si>
  <si>
    <t>Boğazici ünv olayların arkasında gizli servisler tarafından yurt dışında kurulmuş, Türkiye’de demokrasi adı altında sokak eylemlerini örgütleyen NGO'lar var başta Alman..Basına yansıyan 33 kişiden bir kısmı Kavalacı Iletişim yazarı olması tesadüf değil
#BirSilersinMilyonYazarız</t>
  </si>
  <si>
    <t>2021-02-05 03:46:39</t>
  </si>
  <si>
    <t>Row1436</t>
  </si>
  <si>
    <t>Sevgili bilim insanları, Alman fizikçiler şu ışınlanma olayını halledin artık :(</t>
  </si>
  <si>
    <t>2021-02-05 03:39:08</t>
  </si>
  <si>
    <t>thegodscrytoo</t>
  </si>
  <si>
    <t>Eda</t>
  </si>
  <si>
    <t>Bir avuç kütüphane..</t>
  </si>
  <si>
    <t>2020-12-02 21:58:46</t>
  </si>
  <si>
    <t>Alman basının en büyük derdi: Türkiye, Afrika'da güçleniyor! https://t.co/uU0liuD5tf https://t.co/En8lUNHKyu</t>
  </si>
  <si>
    <t>2021-02-05 02:13:18</t>
  </si>
  <si>
    <t>HaberVakti</t>
  </si>
  <si>
    <t>Haber Vakti</t>
  </si>
  <si>
    <t>Tarihe Tanık Olun!</t>
  </si>
  <si>
    <t>https://t.co/dqPu8WYaMU</t>
  </si>
  <si>
    <t>2009-09-02 12:06:52</t>
  </si>
  <si>
    <t>Row1525</t>
  </si>
  <si>
    <t>H*tler leningard yenilgisinin ardından Berlin'e kadar çekilen orduyu görünce Berlin'de ki tüm  Alman fabrikalarının yakılmasını emrediyor ve şu ifadeyi kullanıyor "Almanlar üstünlüğü haketmedi" Türk milliyetçileri de bazen Türkler milliyetçiliği haketmiyor diyebiliyor.</t>
  </si>
  <si>
    <t>2021-02-05 02:13:08</t>
  </si>
  <si>
    <t>bbatumc</t>
  </si>
  <si>
    <t>Batum</t>
  </si>
  <si>
    <t>sakin ol Bato</t>
  </si>
  <si>
    <t>https://t.co/4rcTVcgWBO</t>
  </si>
  <si>
    <t>2018-08-09 00:56:07</t>
  </si>
  <si>
    <t>İnsanı yardım adı ile Alman savunma Bakanlığı himayesinde Ermenistan'a ve Karabağ bölgesine uçaklar dolusu araç gereç gönderiliyor @TC_Disisleri @DTX_Azerbaijan @DiasporaAz @RTErdogan @MevlutCavusoglu @suleymansoylu @azpresident @1VicePresident @AzayGuliyev @arzuerdemDB https://t.co/DveyNosw0f</t>
  </si>
  <si>
    <t>2021-02-05 02:04:11</t>
  </si>
  <si>
    <t>AsimderGoksel</t>
  </si>
  <si>
    <t>ASİMDER</t>
  </si>
  <si>
    <t>Uluslararası Asılsız Ermeni İddialarıyla Mücadele Derneği ASİM-DER Genel Merkezi</t>
  </si>
  <si>
    <t>2018-01-10 00:27:13</t>
  </si>
  <si>
    <t>IĞDIR</t>
  </si>
  <si>
    <r>
      <t/>
    </r>
    <r>
      <rPr>
        <sz val="11"/>
        <color rgb="FF000000"/>
        <rFont val="Calibri"/>
        <family val="2"/>
        <scheme val="minor"/>
      </rPr>
      <t xml:space="preserve">Cihan Harbinde nesredilen bir Alman dergisinde Dünya Müslümanlari hakkinda epey yazilar/fotograflar paylasilmis. Özellikle Afrika´daki Müslümanlar hakkindaki fotograflar ilgi cekici. </t>
    </r>
    <r>
      <rPr>
        <sz val="11"/>
        <color rgb="FF000000"/>
        <rFont val="Calibri"/>
        <family val="2"/>
        <scheme val="minor"/>
      </rPr>
      <t>https://t.co/NlhAahZRI3</t>
    </r>
  </si>
  <si>
    <t>2021-02-05 01:56:02</t>
  </si>
  <si>
    <t>YesenDursun</t>
  </si>
  <si>
    <t>Yeşen Dursun</t>
  </si>
  <si>
    <t>Historian: Bibliographie Erster Weltkrieg</t>
  </si>
  <si>
    <t>2012-03-11 17:08:17</t>
  </si>
  <si>
    <t>Row1560</t>
  </si>
  <si>
    <t>Mahkemeye sunulan bilirkişi raporunda "pitbull" çok da "tehlikeli" çıkmadı
➡️Köpeklerden kaynaklanan saldırı olaylarında son sıralarda
➡️Doç. Dr. Kul: 
💬"Alman çoban köpekleri ilk sırada yer alıyor"
💬"Küçük ırklar birçok türe göre daha saldırgan"
https://t.co/YDU1osSCtt https://t.co/uxVqTwRg22</t>
  </si>
  <si>
    <t>2021-02-05 01:55:00</t>
  </si>
  <si>
    <t>🔵 Almanya, İngiliz takımı Liverpool’a ülkeye giriş izni vermedi Avrupa Şampiyonlar Ligi Son 16 Turu’nda Leipzig’e konuk olacak Liverpool’a Alman hükümetinden vize çıkmadı. Almanya Dışişleri Bakanlığı, 16 Şubat’taki maç için Leipzig’in Liverpool adına ... https://t.co/lhqNEpk9Fk https://t.co/9W0CtS0KUo</t>
  </si>
  <si>
    <t>2021-02-05 01:49:36</t>
  </si>
  <si>
    <t>Row1572</t>
  </si>
  <si>
    <t>Ayy hiç Alman üsülü Türk döneri yediniz mi aşşşırı iyi bi şey tadı bayağı farklı böyle koca bi pidenin arasında yapıyolar ve sizde kumpir gibi malzemeleri seçiyosunuz bi sarımsaklı sosu var off canım çekti   #Liseİptalİstiyor</t>
  </si>
  <si>
    <t>2021-02-05 01:45:31</t>
  </si>
  <si>
    <t>miniboy53</t>
  </si>
  <si>
    <t>✨Cerenben🎀</t>
  </si>
  <si>
    <t>canım döner çekti müzik dinliyorum rahatsız etmeyin:p Angèle♥️</t>
  </si>
  <si>
    <t>2020-03-31 11:09:14</t>
  </si>
  <si>
    <t>Alişan çaldığı paralarla kaçacağını sanıyor.
mal lan bu..!
zaten Türk vatandaşı değilsin yavşak,
Alman pasaportuna mı güveniyorsun kıçkılı . https://t.co/UmRcRCHG4C</t>
  </si>
  <si>
    <t>2021-02-05 01:43:05</t>
  </si>
  <si>
    <t>Sserdar80</t>
  </si>
  <si>
    <t>ATA'NIN ASKERLERİ</t>
  </si>
  <si>
    <t>MİLLİ KURTULUŞ SAVAŞINA HAZIRLANMAK
Aklımız , Zihnimiz ,Duruşumuz
Mücadelemiz , Başka şansımız yok
YAŞASIN PROLETERYA YAŞASIN MUSTAFA KEMAL'İN ASKERLERİ</t>
  </si>
  <si>
    <t>2012-02-06 13:11:15</t>
  </si>
  <si>
    <t>Row1578</t>
  </si>
  <si>
    <r>
      <t/>
    </r>
    <r>
      <rPr>
        <sz val="11"/>
        <color rgb="FF000000"/>
        <rFont val="Calibri"/>
        <family val="2"/>
        <scheme val="minor"/>
      </rPr>
      <t xml:space="preserve">ülkesine fedöcü sokmayan alman hükümetini kutlarım </t>
    </r>
    <r>
      <rPr>
        <u/>
        <sz val="11"/>
        <color rgb="FF1155cc"/>
        <rFont val="Calibri"/>
        <family val="2"/>
        <scheme val="minor"/>
      </rPr>
      <t>https://t.co/TVskj18aTm</t>
    </r>
  </si>
  <si>
    <t>2021-02-05 01:42:48</t>
  </si>
  <si>
    <t>belenensesli</t>
  </si>
  <si>
    <t>nfö</t>
  </si>
  <si>
    <t>eski trabzonspor şort sponsoru</t>
  </si>
  <si>
    <t>2018-12-07 04:05:50</t>
  </si>
  <si>
    <t>2) Oysa bir Rektör değişimi bile günlerce TVler de saatlerce zaman öldürülebilmesine sebeb olabiliyor.
Zaman altındır diye Alman atasözü vardır.
Kısır gündemlerle bu ülkeye bir fayda sağlayamayız.
#melihbulu</t>
  </si>
  <si>
    <t>2021-02-05 01:42:13</t>
  </si>
  <si>
    <t>dribrahimtopal</t>
  </si>
  <si>
    <t>İbrahim Halil  Topal</t>
  </si>
  <si>
    <t>Diş Doktoru- Şanlıurfa Karaköprü Belediye Meclis 2. Başkan Vekili - Plan ve Bütçe Komisyon Başkanı - Instagram : @dr.ibrahim.topal</t>
  </si>
  <si>
    <t>2011-04-12 00:31:29</t>
  </si>
  <si>
    <t>Row1595</t>
  </si>
  <si>
    <t>Gertrude Stein’ın (amerikanların dediği gibi siteyn değil, alman şıtayn/taş) elinden geçen herkes kendi üslubunu bulmuş. Erkek bi yazar olsaydı hepsini kendine benzetirdi. Çünkü “rose is a rose is a rose is a rose”</t>
  </si>
  <si>
    <t>2021-02-05 01:36:05</t>
  </si>
  <si>
    <t>ayyildiz_bulend</t>
  </si>
  <si>
    <t>Bülent Ayyıldız</t>
  </si>
  <si>
    <t>fictionmaker.</t>
  </si>
  <si>
    <t>2011-10-23 02:17:48</t>
  </si>
  <si>
    <t>Row1596</t>
  </si>
  <si>
    <t>Savaşlarda onur ve kahramanlıktan daha çok katliam, tecavüz ve vahşet vardır.
Bir Sovyet askerin tanıklığıyla 1945te bütün bir Sovyet ordusunun sivil Alman kadın ve çocuklara nasıl kitlesel olarak tecavüz ettiğini, öldürüp domuzlara yem ettiğini dinleyin.
https://t.co/en9rNJqHZz</t>
  </si>
  <si>
    <t>2021-02-05 01:35:26</t>
  </si>
  <si>
    <t>M_R_CALIKOGLU</t>
  </si>
  <si>
    <t>Melih ÇALIKOGLU</t>
  </si>
  <si>
    <t>Bireyin mutluluğu ve kendisini gerçekleştirme arzusu önündeki engellerin kalktığı, akla, ahlaka ve bilime dayalı ortak bir geleceği olan bir ülke için konuş</t>
  </si>
  <si>
    <t>https://t.co/YvQmt7cq3d</t>
  </si>
  <si>
    <t>2009-05-08 00:06:01</t>
  </si>
  <si>
    <t>Row1606</t>
  </si>
  <si>
    <t>Yha nedemek kölnde okuyamm alman olmadığımız icinmi fırsat esitsizliği rsmn 
#hacettepehacettepelilerindir</t>
  </si>
  <si>
    <t>2021-02-05 01:31:32</t>
  </si>
  <si>
    <t>damyfalan</t>
  </si>
  <si>
    <t>Damla</t>
  </si>
  <si>
    <t>hacettepe</t>
  </si>
  <si>
    <t>2013-09-17 18:00:50</t>
  </si>
  <si>
    <t>Row1611</t>
  </si>
  <si>
    <t>Her şey bir gencin ressam olma hayaliyle başladı… O genç Alman Diktatör Adolf Hitler’di! https://t.co/6gM4oqnX99</t>
  </si>
  <si>
    <t>2021-02-05 01:30:00</t>
  </si>
  <si>
    <t>Haberin Kanalı | https://t.co/WBWjhuqzsH | https://t.co/0O334wtrug | https://t.co/9lj1DEMKyF | https://t.co/kSILifcdbI</t>
  </si>
  <si>
    <t>2011-04-21 19:05:15</t>
  </si>
  <si>
    <t>📰Alman basınında yer alan haberlere göre Leipzig takımının, 8 Şubat Pazartesi'ne kadar UEFA’ya karşılaşmanın oynanıp oynanmayacağına ilişkin açıklama yapması gerekiyor.
Opsiyonlar arasında karşılaşmanın tarafsız sahada oynanmasının da yer aldığı aktarıldı.</t>
  </si>
  <si>
    <t>2021-02-05 01:29:19</t>
  </si>
  <si>
    <t>Sayın @dbdevletbahceli, @RTErdogan , bir Alman, der ki ; "Kalabalık bir masada tek bir nazi sempatizanın dahi oturması; kimseyi rahatsız etmiyorsa, o masanın tüm davetlileri, nazi sempatizanıdır."
Kurunun yanında, yaş da yanmasın ama arkadaşını söyle sana kim olduğunu söyleyeyim.</t>
  </si>
  <si>
    <t>2021-02-05 01:20:56</t>
  </si>
  <si>
    <t>ogunhas</t>
  </si>
  <si>
    <t>Ogün HASANOGLU</t>
  </si>
  <si>
    <t>Kahramanlar, bir gün, ölür. 
Korkaklar, hergün ölür !</t>
  </si>
  <si>
    <t>2011-11-02 00:41:56</t>
  </si>
  <si>
    <t>Row1639</t>
  </si>
  <si>
    <t>Kimler ne beyanatalr veriyor bir bilseniz. 1999 öncesi de, sonrası da Kandilli rasatahnesine gelen depremi önceden bildiğini söyleyen proje ve uzman sayısını biliyor musunuz? Tamamı duygusal!... Ben de bu konuda Alman ve Japon biliminsanlarıyla hala çalışmaya devam ediyorum. ⏬ https://t.co/5FJk4lOMBQ</t>
  </si>
  <si>
    <t>2021-02-05 01:17:06</t>
  </si>
  <si>
    <t>BarisSerif</t>
  </si>
  <si>
    <t>Prof. Dr. Şerif BARIŞ</t>
  </si>
  <si>
    <t>Deprem Uzmanı (Sismolog, Deprem Önceden Belirleme, Deprem Erken Uyarı, Yer Fiziği, Afet Eğitimi ve Yönetimi, Seismologist, Disaster Management, EQ Early Warning</t>
  </si>
  <si>
    <t>http://t.co/4p6Vipzz9j</t>
  </si>
  <si>
    <t>2011-05-20 00:00:24</t>
  </si>
  <si>
    <t xml:space="preserve">Kadıköy/İstanbul, Kocaeli </t>
  </si>
  <si>
    <t>Alman Kralı II. Frederick 1750 yılında Potsdam’dan geçiyor. Orayı çok beğeniyor ve “Bana şuraya bir saray yapın” diyor. Ertesi gün adamları gidip bakıyorlar, Kral’ın beğendiği yerde bir değirmen.</t>
  </si>
  <si>
    <t>2021-02-05 01:16:31</t>
  </si>
  <si>
    <t>murti41</t>
  </si>
  <si>
    <t>Siyah&amp;Beyaz 🦅</t>
  </si>
  <si>
    <t>ATATÜRK sevdalısı🙏🙏🙏
Yurtsever🇹🇷🇹🇷🇹🇷
BEŞİKTAŞ aşığı 🦅🏁
Kahve sever☕☕
Sosyal içiçi🥂🍻
🚭🚭🚭</t>
  </si>
  <si>
    <t>2011-06-04 11:21:49</t>
  </si>
  <si>
    <t>simdi anladiniz mi neden alman ekonomisi gibi olaniyoruz https://t.co/VKRPlvvLlv</t>
  </si>
  <si>
    <t>2021-02-05 01:16:01</t>
  </si>
  <si>
    <t>emirhandimaskvv</t>
  </si>
  <si>
    <t>Yazgı #Org8 #Ekonominik🇩🇪☘️💧</t>
  </si>
  <si>
    <t>Nâm-ı diğer mukadderat.
Eski Org.8 mahlaslı, müstear isim sahibi.
Buyrun benim. Ekomonist. #₺ #$</t>
  </si>
  <si>
    <t>2019-10-15 10:51:17</t>
  </si>
  <si>
    <t>29. Mart 1978´te Ermeni Patrigi 22 maddelik bir istek memorandumu Basbakan Ecevit´e vermis. Inceleme ve destek sözü de vermis. Alman belgelerinde Protestan kilisesi kiyameti kopartmis. Lausanne´da azinliklara söz verilen haklari bile tam olarak istememisler diye. https://t.co/Ws2J8GDCh7</t>
  </si>
  <si>
    <t>2021-02-05 01:08:57</t>
  </si>
  <si>
    <t>Row1687</t>
  </si>
  <si>
    <t>Olum küçükken alman çikolataları vardı çok güzeldi</t>
  </si>
  <si>
    <t>2021-02-05 01:04:21</t>
  </si>
  <si>
    <t>gzde_pamuk</t>
  </si>
  <si>
    <t>Gözde</t>
  </si>
  <si>
    <t>-Ankara
-GRÜ🎓
-24.11. ~💫🖇</t>
  </si>
  <si>
    <t>https://t.co/y4GCuITsBm</t>
  </si>
  <si>
    <t>2020-12-03 12:18:05</t>
  </si>
  <si>
    <t>Row1707</t>
  </si>
  <si>
    <t>Orda herkes “Alman” ?!... https://t.co/xy7r1OxOgh</t>
  </si>
  <si>
    <t>2021-02-05 00:58:02</t>
  </si>
  <si>
    <t>sagun64</t>
  </si>
  <si>
    <t>savaş gündüz</t>
  </si>
  <si>
    <t>ymimar itü</t>
  </si>
  <si>
    <t>https://t.co/QIRUelUYmm</t>
  </si>
  <si>
    <t>2011-10-27 01:12:44</t>
  </si>
  <si>
    <t>tr</t>
  </si>
  <si>
    <t>Alman İslam'ı, Amerikan İslam'ı, Fransa İslam'ı, Avrupa İslam'ı... Bu da Türk görünümlü gayri İslamî İslam! https://t.co/8Qm5Z25Drr</t>
  </si>
  <si>
    <t>2021-02-05 00:57:41</t>
  </si>
  <si>
    <t>fahrettindede</t>
  </si>
  <si>
    <t>Fahrettin Dede فخر الدين دده</t>
  </si>
  <si>
    <t>‏‏Gazeteci صحفي</t>
  </si>
  <si>
    <t>2011-01-12 17:01:38</t>
  </si>
  <si>
    <t>Allah belanı versin bizi alman götverenlere rezil ettin.. Gram anlamıyon siktiğimin futbolundan... https://t.co/qX2Vunklgw</t>
  </si>
  <si>
    <t>2021-02-05 00:57:05</t>
  </si>
  <si>
    <t>saykoplazma</t>
  </si>
  <si>
    <t>anadolu parsı(hafif fakir erkek)</t>
  </si>
  <si>
    <t>BİLİMSEL AMCILIK</t>
  </si>
  <si>
    <t>2021-02-01 00:51:37</t>
  </si>
  <si>
    <t>yine bir almanın bir türke kıyasla ingilizce öğrenmesinin ne kadar kolay olduğu gerçeğine kabardığım saatlerdeyim. "going under" ifadesi bi türk için çok havada ama alman zaten "untergehen" diyor anadilinde. bu sayede almancayı bari kolay öğrensek</t>
  </si>
  <si>
    <t>2021-02-05 00:55:42</t>
  </si>
  <si>
    <t>dovuscuhoroz</t>
  </si>
  <si>
    <t>Horoz</t>
  </si>
  <si>
    <t>Horoz işte</t>
  </si>
  <si>
    <t>2019-06-24 23:54:24</t>
  </si>
  <si>
    <t>Row1734</t>
  </si>
  <si>
    <t>alman fransız ingiliz çocuklarında belki işe yarayabilecek öğretileri türk çocuğunun üzerinde uygulamaya çalıştığınızda ben sadece çocuğuna kölelik eden ebeveynler görüyorum</t>
  </si>
  <si>
    <t>2021-02-05 00:49:43</t>
  </si>
  <si>
    <t>benothere</t>
  </si>
  <si>
    <t>imnothere</t>
  </si>
  <si>
    <t>eskiden nasıl düşündüğümü görebilmek için bir şeyler yazıyorum</t>
  </si>
  <si>
    <t>2020-12-03 15:20:06</t>
  </si>
  <si>
    <t>Row1760</t>
  </si>
  <si>
    <t>tolgay arslan alman milli takımını seçmediyse 
ön libero rotasyonu
taylan berat tolgay mahmut olmalı</t>
  </si>
  <si>
    <t>2021-02-05 00:44:53</t>
  </si>
  <si>
    <t>Lukaku9__</t>
  </si>
  <si>
    <t>Çalhanoğlu</t>
  </si>
  <si>
    <t>Fatih terim futbol 
Milan KK66 objektif
Abdullah Avcı</t>
  </si>
  <si>
    <t>2020-12-15 05:41:02</t>
  </si>
  <si>
    <t>Row1776</t>
  </si>
  <si>
    <t>Alman Junge Welt Gazetesi
Türkiye, SİHA'larla havada süper güç oldu
Her şey Amerika ve İsrail'in gayri resmi boykotuyla başladı 
Bugün Türkiye, ambargo uygulayanlara minnettar
Türk Yaparsa En İyisini Yapar
Dünya'ya Yeniden Nizam Vermeye Geliyoruz 
Devletimiz Var Olsun Daim Olsun. https://t.co/8k7EygjXYP</t>
  </si>
  <si>
    <t>2021-02-05 00:40:22</t>
  </si>
  <si>
    <t>GENCOvCENGIZ</t>
  </si>
  <si>
    <t>🇹🇷𝕘𝕖𝕟𝕔𝕠𝟙𝟜𝟝𝟛🇹🇷</t>
  </si>
  <si>
    <t>2020-05-14 01:50:20</t>
  </si>
  <si>
    <t>#DeutscheWelle, Türkiye'nin Afrika'daki varlığına değindi.Alman Türkiye'nin Afrika ilişkilerinden rahatsız.Gazetenin haberinde, son dönemde Ankara'nın kıta ülkeleriyle ilişkilerinin yeni bir boyut kazandığı ifade edildi.
#haber https://t.co/QCICuQDoym</t>
  </si>
  <si>
    <t>2021-02-05 00:40:21</t>
  </si>
  <si>
    <t>KaraZimpara</t>
  </si>
  <si>
    <t>HABERİNİZ.VAR.Mİ?</t>
  </si>
  <si>
    <t>https://t.co/ria0sGE1KV</t>
  </si>
  <si>
    <t>2021-01-24 16:26:19</t>
  </si>
  <si>
    <t>Alman polisi Yunan Havaalanlarında binlerce mültecinin Almanya'ya geçişini engelledi
Alman Westdeutsche Allgemeine Zeitung sitesi, Alman polislerinin Yunan havaalanlarından illegal şekilde Almanya’ya uçmaya hazırlayan 5 bin 200 yolcuyu engellediğini yazdı.
https://t.co/aOOgwQ0u93</t>
  </si>
  <si>
    <t>2021-02-05 00:35:45</t>
  </si>
  <si>
    <t>atinadann</t>
  </si>
  <si>
    <t>Atina'dan Bildiriyorum</t>
  </si>
  <si>
    <t>Komşu Ülkenin Türkçe Sesi | DM açık</t>
  </si>
  <si>
    <t>2020-04-30 14:46:05</t>
  </si>
  <si>
    <t>Ελλάς</t>
  </si>
  <si>
    <t>.....
Prof. Dr. Fikret Adaman: Alman Mercator Derneği tarafından finanse edilen İstanbul Politikalar Merkezi Kıdemli Araştırmacıs
 https://t.co/xjtJPDAQzC</t>
  </si>
  <si>
    <t>2021-02-05 00:34:56</t>
  </si>
  <si>
    <t>zygn55</t>
  </si>
  <si>
    <t>zuygun</t>
  </si>
  <si>
    <t>Biyoloji /Samsun/Türkiye</t>
  </si>
  <si>
    <t>2016-10-26 21:12:47</t>
  </si>
  <si>
    <t>federal içişleri bakanlığı sözcüsünün alman basın ajansı tarafından doğrulandığı üzere, federal polis bugün kulübün katılımı için saksonya'dan gelen özel talebi reddetti. leipzig'in mümkün olan en kısa sürede bir alternatif önermesi bekleniyor.
(frankfurter allgemeine)</t>
  </si>
  <si>
    <t>2021-02-05 00:24:17</t>
  </si>
  <si>
    <t>_Hici_</t>
  </si>
  <si>
    <t>Gaf Ebesi ¹⁹⁰³</t>
  </si>
  <si>
    <t>Türkiye Cumhuriyeti
Atatürk
Beşiktaş
_____
( çirkindir, bacınız olur )</t>
  </si>
  <si>
    <t>2011-10-12 18:54:06</t>
  </si>
  <si>
    <t>Row1824</t>
  </si>
  <si>
    <r>
      <t/>
    </r>
    <r>
      <rPr>
        <sz val="11"/>
        <color rgb="FF000000"/>
        <rFont val="Calibri"/>
        <family val="2"/>
        <scheme val="minor"/>
      </rPr>
      <t xml:space="preserve">Film bir yana, Stalingrad cephesinde yenilen Alman kolordusuna komuta eden Mareşal Paul Ludwig Ewald von Kleist'ın Amerikan askerlerince yakalanıp götürülüşü 
Kendisi 1954'te SSCB'de hapiste hayatını kaybedecektir. 
</t>
    </r>
    <r>
      <rPr>
        <sz val="11"/>
        <color rgb="FF000000"/>
        <rFont val="Calibri"/>
        <family val="2"/>
        <scheme val="minor"/>
      </rPr>
      <t>https://t.co/9fhNYS</t>
    </r>
    <r>
      <rPr>
        <sz val="11"/>
        <color rgb="FF000000"/>
        <rFont val="Calibri"/>
        <family val="2"/>
        <scheme val="minor"/>
      </rPr>
      <t>QP1A</t>
    </r>
  </si>
  <si>
    <t>2021-02-05 00:23:15</t>
  </si>
  <si>
    <t>Ahmetfree2</t>
  </si>
  <si>
    <t>Ahmet A</t>
  </si>
  <si>
    <t>https://t.co/TFoAfTkDmu</t>
  </si>
  <si>
    <t>2019-08-24 19:50:32</t>
  </si>
  <si>
    <t>🔵 Almanya Liverpool'un ülkeye girişine izin vermedi İngiltere'de ortaya çıkan koronavirüs mutasyonu nedeniyle Alman hükümetinin İngiliz ekibi Liverpool'un ülkeye girişine izin vermediği belirtildi. https://t.co/EwPAbmZhkK https://t.co/F8OYJ0uAXE</t>
  </si>
  <si>
    <t>2021-02-05 00:22:17</t>
  </si>
  <si>
    <t>TR__Tube</t>
  </si>
  <si>
    <t>TR TUBE</t>
  </si>
  <si>
    <t>#trhaber #trtube 
https://t.co/hDGTPTMZQR</t>
  </si>
  <si>
    <t>https://t.co/gSX4ieNn7G</t>
  </si>
  <si>
    <t>2018-03-13 08:35:21</t>
  </si>
  <si>
    <t>Row1830</t>
  </si>
  <si>
    <t>⚡️ ABD Başkanı Joe Biden’ın, Almanya Başbakanı Angela Merkel’le yaptığı telefon görüşmesi sırasında Kuzey Akım 2’yle ilgili yaptırımların iptalini sağlayabilecek şartlar sundu.  Alman Handelsblatt gazetesinin Biden ile Merkel arasındaki telefon görüşme... https://t.co/4b6X4QblFV https://t.co/N9bp2KLDuT</t>
  </si>
  <si>
    <t>2021-02-05 00:20:43</t>
  </si>
  <si>
    <t>Filmde Zaitsev'in peşine takılan Alman Binbaşı König ile kapışmaları 
Almanlar gerçekte böyle bir karakterin olmadığını söyleseler de Stalingrad (Volgograd) Savaş müzesinde kendisine ait olduğu iddia edilen bir tüfek vardır. 
https://t.co/IAtCY08Ifl</t>
  </si>
  <si>
    <t>2021-02-05 00:20:34</t>
  </si>
  <si>
    <t>Row1843</t>
  </si>
  <si>
    <t>bu da all time favorim, tren kalabalık rezil olduk diye palavra sıkmıştı. alman demiryolları da yoo 1. sınıfta keyfin iyiydi diye cevap vermişti. uluslararası tetikçi. https://t.co/eggopoVXdZ</t>
  </si>
  <si>
    <t>2021-02-05 00:16:53</t>
  </si>
  <si>
    <t>ayhansky</t>
  </si>
  <si>
    <t>Arthur de Pfeffel DALEY</t>
  </si>
  <si>
    <t>I had a dream.</t>
  </si>
  <si>
    <t>2015-06-10 23:21:54</t>
  </si>
  <si>
    <t>on the run</t>
  </si>
  <si>
    <t>Row1853</t>
  </si>
  <si>
    <t>Alman eğlence sektöründen, konserlerin bilet satışında Covid-19 testi zorunluluğu getiriliyor 
https://t.co/aA0KlFqiii</t>
  </si>
  <si>
    <t>2021-02-05 00:13:05</t>
  </si>
  <si>
    <t>turizmdays</t>
  </si>
  <si>
    <t>Turizm Days</t>
  </si>
  <si>
    <t>emin@turizmdays.com
Editör: @emin_demir_</t>
  </si>
  <si>
    <t>https://t.co/Hp708vaq4W</t>
  </si>
  <si>
    <t>2017-12-30 18:22:33</t>
  </si>
  <si>
    <t>Row1859</t>
  </si>
  <si>
    <r>
      <t/>
    </r>
    <r>
      <rPr>
        <sz val="11"/>
        <color rgb="FF000000"/>
        <rFont val="Calibri"/>
        <family val="2"/>
        <scheme val="minor"/>
      </rPr>
      <t xml:space="preserve">Evet biz Türküz ama mesut Alman hepimiz derken onu katma </t>
    </r>
    <r>
      <rPr>
        <u/>
        <sz val="11"/>
        <color rgb="FF1155cc"/>
        <rFont val="Calibri"/>
        <family val="2"/>
        <scheme val="minor"/>
      </rPr>
      <t>https://t.co/8t66NUPjKV</t>
    </r>
  </si>
  <si>
    <t>2021-02-05 00:10:56</t>
  </si>
  <si>
    <t>kadirararkadir</t>
  </si>
  <si>
    <t>Futbol Süper Lig Gündem Türkiye Siyaseti</t>
  </si>
  <si>
    <t>2020-05-20 13:53:23</t>
  </si>
  <si>
    <t>Birecik, Şanlıurfa</t>
  </si>
  <si>
    <t>Row1884</t>
  </si>
  <si>
    <t>#EnSradış efendim almanya'ya gelsinsinler polis arabasına saldırsınlar o hayran oldukları batı demokrasisinin namlusundan alınlarının çatına 9mm kurşunu alman polisi nasıl çakıyor görsünler.</t>
  </si>
  <si>
    <t>2021-02-05 00:03:32</t>
  </si>
  <si>
    <t>AytekinDurukan</t>
  </si>
  <si>
    <t>Aytekin Durukan</t>
  </si>
  <si>
    <t>2012-12-07 21:39:00</t>
  </si>
  <si>
    <t>#sonsayfa 2-yayıncı kuruluş alman yorumcu hakem zamanında bir maçta 10 tane kritik hatayı tartıştılar bunların 4 tanesi yanlış o halde hakem iyi yönetmiş dediler, şimdi 1 hatalı karara hakem kötü maç yönetti diyoruz</t>
  </si>
  <si>
    <t>2021-02-04 23:59:09</t>
  </si>
  <si>
    <t>NecatiKartal1</t>
  </si>
  <si>
    <t>Necati Kartal</t>
  </si>
  <si>
    <t>Sivasspor taraftarı</t>
  </si>
  <si>
    <t>2011-10-22 16:35:30</t>
  </si>
  <si>
    <t>Sivas, Türkiye</t>
  </si>
  <si>
    <t>Row1896</t>
  </si>
  <si>
    <t>#sonsayfa 1-cüneyt çakır nesli hakemleri yayıncı kuruluş destekledi alman eski hakemi  yorumcu olarak kadroya kattı hakemleri yanlış kararlarından dolayı fazla eleştirmediler, o hakemlerde biz iyiyiz havasıyla maç yönettiler</t>
  </si>
  <si>
    <t>2021-02-04 23:56:28</t>
  </si>
  <si>
    <t>25 yaşın üstünde olduğum ve her ay hesap ücreti ödemek istemediğim için Alman banka hesabımı kapatmıştım, ben benim aklıma sıçayım o ayrı ama sepa harici rahat transfer yok mu koduğumun globalleşen dünyasında amk ya</t>
  </si>
  <si>
    <t>2021-02-04 23:48:35</t>
  </si>
  <si>
    <t>mentionatma</t>
  </si>
  <si>
    <t>b</t>
  </si>
  <si>
    <t>mention atmayın, dm atmayın, takip etmeyin. siz biliyorsanız ben zaten biliyorumdur. hakkımda fikir beyan etmeyin. sormuyor ve merak etmiyorum. teşekkürler</t>
  </si>
  <si>
    <t>2020-05-02 02:24:44</t>
  </si>
  <si>
    <t>Row1916</t>
  </si>
  <si>
    <t>Arkadaşlar sevgili yapmamamın sebebi isveçli, Norveçli, alman, Amerikalı, kanadalı, fransalı... birine aşığım :(</t>
  </si>
  <si>
    <t>2021-02-04 23:47:53</t>
  </si>
  <si>
    <t>alihaydaraslan0</t>
  </si>
  <si>
    <t>Ali Haydar</t>
  </si>
  <si>
    <t>Mersin üniversitesi</t>
  </si>
  <si>
    <t>2020-03-28 12:08:44</t>
  </si>
  <si>
    <t>Samandağ, Hatay</t>
  </si>
  <si>
    <t>Row1921</t>
  </si>
  <si>
    <t>Binance Türk kredi kartımı kabul etmiyor, banka hesabımı kabul etmiyor, Alman paypalımı kabul etmiyor, transfer için ne zıkkımı kabul ediyor bu koduğumun sitesi</t>
  </si>
  <si>
    <t>2021-02-04 23:45:05</t>
  </si>
  <si>
    <t>Row1958</t>
  </si>
  <si>
    <t>Almanya, İngiltere’den girişleri yasakladı. Alman yetkililer Liverpool kulübüne ayrıcalık tanınmayacağını açıkladılar.
İsviçre de Uluslar Ligi maçı için Luzern’e gelen Ukrayna takımını maç günü zorunlu karantinaya almıştı. Ukrayna hükmen yenik ilan edilmişti. https://t.co/AuRUWBij0d</t>
  </si>
  <si>
    <t>2021-02-04 23:31:40</t>
  </si>
  <si>
    <t>mert_yasar</t>
  </si>
  <si>
    <t>Mert Yaşar</t>
  </si>
  <si>
    <t>Hukukçu / Avukat / Arabulucu. Spor hukuku, çocuk hakları.</t>
  </si>
  <si>
    <t>https://t.co/omjiRzcpGc</t>
  </si>
  <si>
    <t>2009-11-13 13:22:10</t>
  </si>
  <si>
    <t>Kimse de Teslam olsun diye hayal kurmuyo varsa yoksa 100 kilometrede bi penguen öldüren içten yanmalı alman arabaları. Hayal kurarken bile doğayı katlediyosunuz ibneler. Allahtan ekonomimiz bok gibi de kutup ayıları açlıktan yavrusunu yemiyor.</t>
  </si>
  <si>
    <t>2021-02-04 23:30:56</t>
  </si>
  <si>
    <t>suupppa</t>
  </si>
  <si>
    <t>Bilge-Seltzer</t>
  </si>
  <si>
    <t>beni bulamazsın gulüm ben aslında yoğum</t>
  </si>
  <si>
    <t>2020-09-13 05:32:07</t>
  </si>
  <si>
    <t>Row1989</t>
  </si>
  <si>
    <t>Arkadaş bir omlet yapıyor sünger gibi, ben yıllarca uğraşsam öyle olmuyor, tavaya Alman asfaltı gibi yapışıyor.</t>
  </si>
  <si>
    <t>2021-02-04 23:19:00</t>
  </si>
  <si>
    <t>ahmetcnar07</t>
  </si>
  <si>
    <t>Ahmet Çınar 🇹🇷(yörük)</t>
  </si>
  <si>
    <t>#Antalya 
#Manavgat 
#Yörük
#sahilimedokunma
@thedesign07
@dengilenadam</t>
  </si>
  <si>
    <t>2014-11-26 00:02:57</t>
  </si>
  <si>
    <t>Manavgat, Antalya</t>
  </si>
  <si>
    <t>Row1990</t>
  </si>
  <si>
    <t>Almanya Dışişleri Bakanlığı, 16 Şubat'ta oynanacak Leipzig-Liverpool maçı için İngiliz ekibinin ülkeye girişi iznini reddetti.
Alman hükümeti, İngiltere'deki corona virüs varyantı nedeniyle İngiliz ekibi Liverpool’a Almanya'ya girişine izni vermedi.
https://t.co/MAYbUy5Qti</t>
  </si>
  <si>
    <t>2021-02-04 23:17:51</t>
  </si>
  <si>
    <t>ovuncozdem</t>
  </si>
  <si>
    <t>Övünç Özdem</t>
  </si>
  <si>
    <t>Spor Muhabiri</t>
  </si>
  <si>
    <t>2011-06-20 01:09:40</t>
  </si>
  <si>
    <t>Row2008</t>
  </si>
  <si>
    <t>Alman „Süddeutsche“ gazetesinin yarınki ekinin kapağı. 
185 sanatçı; lezbiyen, gay, biseksüel, trans veya interseksüel olduğunu açıkladı.
Türkiye’de LGBT+ grubuna yapılan sözlü saldırıya karşı böyle bir aksiyon düşünülebilir mi? 
Daha doğrusu: Buna kim cesaret edebilir? #Actout https://t.co/hGK3pn6OvW</t>
  </si>
  <si>
    <t>2021-02-04 23:13:26</t>
  </si>
  <si>
    <t>TuncayOzdamarTR</t>
  </si>
  <si>
    <t>Tuncay Özdamar</t>
  </si>
  <si>
    <t>Gazeteci, WDR | Almanya‘daki Türk toplumu, Göç, Uyum | Galatasaray, Werder Bremen | Kişisel Türkçe hesap</t>
  </si>
  <si>
    <t>https://t.co/yBEADCtlOB</t>
  </si>
  <si>
    <t>2020-01-24 01:20:18</t>
  </si>
  <si>
    <t>"Ankara Üniversitesi Dil ve Tarih-Coğrafya Fakültesi binasının planını Alman mimar Bruno Taut çizmiştir."</t>
  </si>
  <si>
    <t>2021-02-04 23:10:53</t>
  </si>
  <si>
    <t>numanonim2</t>
  </si>
  <si>
    <t>Musa Cârullah</t>
  </si>
  <si>
    <t>https://t.co/pcRIyBWnZJ
https://t.co/Rax6BnKYlf</t>
  </si>
  <si>
    <t>2021-01-29 03:33:50</t>
  </si>
  <si>
    <t>En sevdiğim Alman oyuncu ❤⚽️ https://t.co/r4ODnemjst</t>
  </si>
  <si>
    <t>2021-02-04 23:03:17</t>
  </si>
  <si>
    <t>raznorechie</t>
  </si>
  <si>
    <t>Bozkır Blues ❄✊⚒</t>
  </si>
  <si>
    <t>Anadolu'nun ortası. Bir Bozkır kasabası. A bricoler. ✊⚒ Retweet &amp; Following not endorsement. Like=bookmark</t>
  </si>
  <si>
    <t>2009-10-14 10:13:31</t>
  </si>
  <si>
    <t>Row2043</t>
  </si>
  <si>
    <t>Timo werner'in gönlü olsun diye alman hoca getirmiş çelsi</t>
  </si>
  <si>
    <t>2021-02-04 23:02:08</t>
  </si>
  <si>
    <t>moryke__</t>
  </si>
  <si>
    <t>moryke</t>
  </si>
  <si>
    <t>bu iş bu tatla gitmez</t>
  </si>
  <si>
    <t>2019-03-08 20:20:18</t>
  </si>
  <si>
    <r>
      <t/>
    </r>
    <r>
      <rPr>
        <sz val="11"/>
        <color rgb="FF000000"/>
        <rFont val="Calibri"/>
        <family val="2"/>
        <scheme val="minor"/>
      </rPr>
      <t xml:space="preserve">1900 yılında alman çikolata markası Hildebrand tarafından 2000lerde hayatın nasıl olacağının resmedildiği kartpostal serisi 
</t>
    </r>
    <r>
      <rPr>
        <sz val="11"/>
        <color rgb="FF000000"/>
        <rFont val="Calibri"/>
        <family val="2"/>
        <scheme val="minor"/>
      </rPr>
      <t>https://t.co/s7UB2JiE9</t>
    </r>
    <r>
      <rPr>
        <sz val="11"/>
        <color rgb="FF000000"/>
        <rFont val="Calibri"/>
        <family val="2"/>
        <scheme val="minor"/>
      </rPr>
      <t>H</t>
    </r>
  </si>
  <si>
    <t>2021-02-04 23:01:47</t>
  </si>
  <si>
    <t>cans3ray</t>
  </si>
  <si>
    <t>Canseray Tufan</t>
  </si>
  <si>
    <t>Android Developer
https://t.co/oFGvfxo1xX</t>
  </si>
  <si>
    <t>https://t.co/NUVKWPfCY4</t>
  </si>
  <si>
    <t>2014-10-05 02:39:00</t>
  </si>
  <si>
    <t>Fransız Futbol kulübü Lille galibiyet sonrası, futbolcusu Yusuf Yazıcı’nın isminin baş harflerini Türk bayrağıyla paylaştı. https://t.co/lQx41r6ilq</t>
  </si>
  <si>
    <t>2021-02-04 04:14:38</t>
  </si>
  <si>
    <t>haskologlu</t>
  </si>
  <si>
    <t>İbrahim Haskoloğlu</t>
  </si>
  <si>
    <t>Journalist | International | Anlık haberler için bildirimleri açabilirsiniz.</t>
  </si>
  <si>
    <t>https://t.co/94ekXe390I</t>
  </si>
  <si>
    <t>2013-12-27 17:08:22</t>
  </si>
  <si>
    <t>Önemli bir Fransız kulübünün resmî hesabından (saydım) 18 tane Türk bayrağı ile twit attırmak... 
Ülke böyle temsil edilir. Gerçekten helal olsun sana @yaziciyusuf97 https://t.co/DiML3Es7SI</t>
  </si>
  <si>
    <t>2021-02-04 00:10:09</t>
  </si>
  <si>
    <t>icesur</t>
  </si>
  <si>
    <t>ismail cesur</t>
  </si>
  <si>
    <t>Cumhurbaşkanı Danışmanı &amp; Sosyal Medya Yöneticisi | Presidential Advisor &amp; Head of Team @tcbestepe @trpresidency @RTErdogan @RTEdijital</t>
  </si>
  <si>
    <t>https://t.co/ROxUvrKW0g</t>
  </si>
  <si>
    <t>2014-06-19 00:34:14</t>
  </si>
  <si>
    <t>İstanbul, Ankara</t>
  </si>
  <si>
    <r>
      <t/>
    </r>
    <r>
      <rPr>
        <sz val="11"/>
        <color rgb="FF000000"/>
        <rFont val="Calibri"/>
        <family val="2"/>
        <scheme val="minor"/>
      </rPr>
      <t xml:space="preserve">Bugün bu konuda “Özgürlüğü biz getirdik” diye konuşan CHP lideri Kılıçdaroğlu, bu beyanıyla görünen o ki “Engel olsaydık yapamazdınız” demek istiyor. Gerçi bu da şüpheli. Çünkü yargı ayağıyla birlikte vesayet sistemi yıkılmıştı artık!
</t>
    </r>
    <r>
      <rPr>
        <sz val="11"/>
        <color rgb="FF000000"/>
        <rFont val="Calibri"/>
        <family val="2"/>
        <scheme val="minor"/>
      </rPr>
      <t>https://t.co/jS4eMcmf</t>
    </r>
    <r>
      <rPr>
        <sz val="11"/>
        <color rgb="FF000000"/>
        <rFont val="Calibri"/>
        <family val="2"/>
        <scheme val="minor"/>
      </rPr>
      <t>2M</t>
    </r>
  </si>
  <si>
    <t>2021-02-05 15:47:51</t>
  </si>
  <si>
    <t>BelksKlkaya</t>
  </si>
  <si>
    <t>Belkıs Kılıçkaya</t>
  </si>
  <si>
    <t>journaliste, gazeteci</t>
  </si>
  <si>
    <t>2012-05-09 17:31:28</t>
  </si>
  <si>
    <t>İstanbul-paris-İstanbul</t>
  </si>
  <si>
    <t>Row18</t>
  </si>
  <si>
    <t>Tarihi karar! Fransız hükümeti suçlu bulundu https://t.co/aIjoum7Dgc via @stargazete</t>
  </si>
  <si>
    <t>2021-02-05 15:47:05</t>
  </si>
  <si>
    <t>2011-11-01 07:51:41</t>
  </si>
  <si>
    <t>Row21</t>
  </si>
  <si>
    <t>Fransa ve Cumhurbaşkanı Macron'a haksızlık etmemek lazım. Macron'un bugün dile getirdiği anlayışın yasal zemini ve uygulama sahası Türkiye'de Cumhuriyet Halk Partisi Liderliğinde yarım asırdan fazla mevcudiyetini korudu
https://t.co/jS4eMcmf2M</t>
  </si>
  <si>
    <t>2021-02-05 15:45:52</t>
  </si>
  <si>
    <t>alçak fransız https://t.co/vlFTyu5AgK</t>
  </si>
  <si>
    <t>2021-02-05 15:45:00</t>
  </si>
  <si>
    <t>Kosucuoglu81</t>
  </si>
  <si>
    <t>Mehmet Kosucuoglu</t>
  </si>
  <si>
    <t>Bizim gücümüzün ulaştıgı yere sizin hayalleriniz dahi ulaşamaz, Fatih Sultan Mehmet
Even your dreams cannot reach where our power reaches, Mehmet II, Conqueror</t>
  </si>
  <si>
    <t>https://t.co/cKBJS4RvTo</t>
  </si>
  <si>
    <t>2020-12-17 19:43:36</t>
  </si>
  <si>
    <t>İslamofobinin, Fransa’da yasa projesiyle kurumsallaşma yoluna gittiği bugünlerde başta Kemal Kılıçdaroğlu olmak üzere CHP’den bir eleştiri duyulsaydı, Fransız medyasının ya da hatta Fransa Cumhurbaşkanı Macron’un “Siz kendinize bakın” cevabını vermesi “işten bile değil”dir!</t>
  </si>
  <si>
    <t>2021-02-05 15:41:23</t>
  </si>
  <si>
    <t>İngiliz ve Fransız donanmalarını Doğu Akdeniz'den kovan, Asya'da Türk birliği, Afrika'da İslam birliğinin temellerini atan, müminlerin emiri, Türk İslam ordularının başkomutanı Recep Tayyip Erdoğan.</t>
  </si>
  <si>
    <t>2021-02-05 15:39:55</t>
  </si>
  <si>
    <t>Putlarideviren</t>
  </si>
  <si>
    <t>Putları Yeniden Deviren Nesil</t>
  </si>
  <si>
    <t>Bir akıl gelecek ki akıllar delirecek</t>
  </si>
  <si>
    <t>https://t.co/Kyp4yjM7vr</t>
  </si>
  <si>
    <t>2020-04-13 00:19:46</t>
  </si>
  <si>
    <t>Steven Nadler, Spinoza'nın Etika'sı (pek yakında)... 🍁🌿
Ünlü Fransız düşünür Henri Bergson, yirminci yüzyılın başlarında şunu iddia ediyordu: “Teoremler ve birbirine karışmış tanımlamalar, sonuçlar ve notlar… +</t>
  </si>
  <si>
    <t>2021-02-05 15:38:55</t>
  </si>
  <si>
    <t>guclu1atesoglu</t>
  </si>
  <si>
    <t>Güçlü Ateşoğlu</t>
  </si>
  <si>
    <t>Mimar Sinan Güzel Sanatlar Üniversitesi Felsefe Bölümü
Baykuş: Felsefe Yazıları Dergisi</t>
  </si>
  <si>
    <t>2015-10-09 17:51:49</t>
  </si>
  <si>
    <t>fransa'da bir imam pandemi süreci hakkında erdoğan'ı savunduğu ve fransız hükumetini eleştirdiği için pazartesi günü mahkemeye çıkacakmış. hayranı olduğunuz batı'dan yine bir özgürlük örneği :) https://t.co/qfVG4hJZJ3</t>
  </si>
  <si>
    <t>2021-02-05 15:37:42</t>
  </si>
  <si>
    <t>stillmujahideen</t>
  </si>
  <si>
    <t>Taha el-Benna</t>
  </si>
  <si>
    <t>mücadele mücadele mücadele</t>
  </si>
  <si>
    <t>2019-03-31 02:03:48</t>
  </si>
  <si>
    <t>Doha</t>
  </si>
  <si>
    <t>Tahminimce Fransa'da olmuş olsa gerek, zira Fransız dalyaraklığı kalibresinde bir uygulama. Lakin Pakistan Mısır Afganistan gibi ülkelerle aynı kefeye girnemizi sağlayan iktidarın doğrudan sorumluluğunu atlamak yanlış olur. BAE'li veya Suudi bir insanı seve seve alırlardı oraya https://t.co/3PskTPsz48</t>
  </si>
  <si>
    <t>2021-02-05 15:36:58</t>
  </si>
  <si>
    <t>ZulumHelikopter</t>
  </si>
  <si>
    <t>Zulum_Helikopteri, fully calcified pineal gland</t>
  </si>
  <si>
    <t>Zoraki partizan, PhD. Maas-Neotek alumni.</t>
  </si>
  <si>
    <t>2019-04-19 09:36:24</t>
  </si>
  <si>
    <t>Bir gün bir İtalyan, bir İngiliz ve bir Fransız @suatkilic bulvarına gitmişler. Temel gidememiş, çünkü PTT'de ucuz ayçiçek yağı kuyruğundaymış.</t>
  </si>
  <si>
    <t>2021-02-05 15:36:48</t>
  </si>
  <si>
    <t>ulkumavi</t>
  </si>
  <si>
    <t>Adem Ertürk</t>
  </si>
  <si>
    <t>https://t.co/XHJ16QaZak de Mizah ve  Modern Vecizeler Yazarı- 'Fikir Çapkını'</t>
  </si>
  <si>
    <t>2010-10-29 23:29:31</t>
  </si>
  <si>
    <t>Atakum, Samsun</t>
  </si>
  <si>
    <t>Üstelik Fransızlar bu gayretlerini Cezayir bağımsızlık savaşı boyunca “Cezayir’i tesettürden kurtarmak” veya “Medenileştirmek” sloganlarıyla sürdürmüşse de General De Gaulle’un dediği gibi sonuç olarak hiçbir zaman Fransız olamamışlardı: 
https://t.co/jS4eMcmf2M</t>
  </si>
  <si>
    <t>2021-02-05 15:35:57</t>
  </si>
  <si>
    <t>Row52</t>
  </si>
  <si>
    <t>drinking game
2010lu yillarin basinda fransiz liselerinden mezun olmus birinin instadan toplu sinif fotosunu bulun
artik tr konumunda yasamayan her kisi icin 1 shot</t>
  </si>
  <si>
    <t>2021-02-05 15:33:40</t>
  </si>
  <si>
    <t>lunavonputaine</t>
  </si>
  <si>
    <t>Luna Von Putaine</t>
  </si>
  <si>
    <t>everything was going soft, turning into mush, into marsh, into fog
fog closing in on all sides
ᴵ ᵈᶤᵈᶰ'ᵗ ᵏᶰᵒʷ ʷʰᵉʳᵉ ᴵ ʷᵃᶳ ᵃᵗ ᵃˡˡ</t>
  </si>
  <si>
    <t>2016-12-09 19:32:16</t>
  </si>
  <si>
    <t>ABD Dışişleri Bakanı Blinken’in bugün Fransız,Alman ve İngiliz mevkidaşları ile videokonferans görüşmesi düzenleyerek İran ile nükleer anlaşma konusunu icin
Sullivan,müttefikleri ile ortak tutum istediklerini söylemişti.
Fransa ABD'ile birlikte,Sadece Almanya,oda uyari alacaktir</t>
  </si>
  <si>
    <t>2021-02-05 15:30:43</t>
  </si>
  <si>
    <t>Çok  fransız  gördüm  seni   düştüğün  duruma  bakınca . https://t.co/JVLeMCMetF</t>
  </si>
  <si>
    <t>2021-02-05 15:29:43</t>
  </si>
  <si>
    <t>Pamuk00707333</t>
  </si>
  <si>
    <t>Pamuk</t>
  </si>
  <si>
    <t>2019-03-10 22:39:30</t>
  </si>
  <si>
    <t>CHP’li eski bakan Sağlar’ı işitince Macron’a Sağlar’ın konuşmasına “Nereden çıktı bu münasebetsiz” muamelesi yapan CHP lideri Kemal Kılıçdaroğlu’nu duyduğunda ise Fikri Sağlar’a da haksızlık ettiğini düşünebilir.
https://t.co/boRAC3uM4O</t>
  </si>
  <si>
    <t>2021-02-05 15:25:53</t>
  </si>
  <si>
    <r>
      <t/>
    </r>
    <r>
      <rPr>
        <sz val="11"/>
        <color rgb="FF000000"/>
        <rFont val="Calibri"/>
        <family val="2"/>
        <scheme val="minor"/>
      </rPr>
      <t xml:space="preserve">Fransız demokrasisini örnek veren vatandaşlar buradalar mı?
Fransızların bakış açısına göre bizim Boğaziçi rektörlüğünü işgal eden tipleri terörist diye yargılamamız lazım.
</t>
    </r>
    <r>
      <rPr>
        <sz val="11"/>
        <color rgb="FF000000"/>
        <rFont val="Calibri"/>
        <family val="2"/>
        <scheme val="minor"/>
      </rPr>
      <t>https://t.co/gsiwpIJv</t>
    </r>
    <r>
      <rPr>
        <sz val="11"/>
        <color rgb="FF000000"/>
        <rFont val="Calibri"/>
        <family val="2"/>
        <scheme val="minor"/>
      </rPr>
      <t>0p</t>
    </r>
  </si>
  <si>
    <t>2021-02-05 15:24:27</t>
  </si>
  <si>
    <t>kimlikci_954</t>
  </si>
  <si>
    <t>KARABASAN</t>
  </si>
  <si>
    <t>⍟ Teknik OSINT ⍟
Ve iflah olmaz bir istifçi...</t>
  </si>
  <si>
    <t>2016-06-26 22:31:29</t>
  </si>
  <si>
    <t>Fransa'da ve Türkiye'de Laiklik Mülahazaları
Elbette hadisenin esasını değiştirmez ve masum kılmaz ama Türkiye’den bakan biri Cumhurbaşkanı Macron’u İslam ve Müslüman karşıtı olmakla suçlarken +++
https://t.co/jS4eMcmf2M</t>
  </si>
  <si>
    <t>2021-02-05 15:24:18</t>
  </si>
  <si>
    <t>Sosyolojinin kökenlerinde bir İskoç ve Fransız Aydınlanmacı düşünürler grubunun ya da daha genel bir adlandırma yapacak olursak filozofların olduğu düşünülür. Filozofların niyeti bilim ve ahlakı bir araya getiren, insanlığı cehaletten ve baskıdan özgürleştirecek bir ahlaki ilke</t>
  </si>
  <si>
    <t>2021-02-05 15:20:48</t>
  </si>
  <si>
    <t>AgacanHale</t>
  </si>
  <si>
    <t>Hale Zeynep Ağacan</t>
  </si>
  <si>
    <t>Sosyoloji notları / Okan Üni. Toplumsal ve Kültürel Çalışmalar YL.</t>
  </si>
  <si>
    <t>2020-07-10 15:23:47</t>
  </si>
  <si>
    <t>Fransız İhtilali'nin etkisiyle tüm dünyayı kasıp kavuran milliyetçilik akımı ve bağımsızlık mücadelesinden Zanzibar da etkilendi. 19. yy sonunda vefat eden Zanzibar Sultanı Hamad bin Thuwaini'nin tahtını Halid bin Bargaş aldı.</t>
  </si>
  <si>
    <t>2021-02-05 15:15:26</t>
  </si>
  <si>
    <t>MeydanTarih1</t>
  </si>
  <si>
    <t>Meydan-ı Tarih</t>
  </si>
  <si>
    <t>"Seçimlerimizi biz kendimiz yapmadık, bizim yerimize hep Tarih kendi seçti."</t>
  </si>
  <si>
    <t>2021-02-05 14:48:46</t>
  </si>
  <si>
    <t>61 yaşında İsveç kralı olan XIII. Karl'ın hiç çocuğu olmadığı için #Napolyon'un baskısıyla #Fransız Devrimi'nin başarılı komutanlarından Jean #Bernadotte'i varisi ilan etti. 1818'de #bugün tahta çıkan Bernadotte XIV. Karl Johan adını aldı. Torunları hala #İsveç'i yönetmektedir. https://t.co/TouiSLGtyY</t>
  </si>
  <si>
    <t>2021-02-05 15:09:45</t>
  </si>
  <si>
    <t>gunceltarih</t>
  </si>
  <si>
    <t>Güncel Tarih</t>
  </si>
  <si>
    <t>Bağımsız ve bağlantısız on-line tarih dergisi. 
İçerik ve destek için: gunceltarih@gunceltarih.org #tarih #bilim #kitap #atolye</t>
  </si>
  <si>
    <t>https://t.co/65shd3vU4b</t>
  </si>
  <si>
    <t>2010-08-04 16:04:01</t>
  </si>
  <si>
    <t>Benimki fransız dantelli olursa kfjfjcj https://t.co/dyDX2StqR0</t>
  </si>
  <si>
    <t>2021-02-04 00:04:58</t>
  </si>
  <si>
    <t>begumbaydur1</t>
  </si>
  <si>
    <t>begüm</t>
  </si>
  <si>
    <t>Ay’ı fareler yiyor ay yok olmak üzere</t>
  </si>
  <si>
    <t>2015-03-21 19:53:50</t>
  </si>
  <si>
    <t>Row132</t>
  </si>
  <si>
    <t>Yalçın Çakmak ile Kebikeç yeni bölüm yayında!
Zafer Toprak: Atatürk’ün ve mensup olduğu neslin fikirlerinin oluşumuna Fransız Devrimi, 19.yy. Fransası’ndaki düşünce atmosferinin inişli-çıkışlı durumu ve III.Cumhuriyet Fransası dönemi katkı sağlıyor.
▶️ https://t.co/rGO9LJtyw4 https://t.co/DgSjjAchWQ</t>
  </si>
  <si>
    <t>2021-02-04 00:01:00</t>
  </si>
  <si>
    <t>"ölümün olduğu bu dünyada, hiç bir şey çok da ciddi değildir aslında".. Fransız Kafka 💜💛</t>
  </si>
  <si>
    <t>2021-02-03 23:57:40</t>
  </si>
  <si>
    <t>AwestaOner</t>
  </si>
  <si>
    <t>Awesta Öner12</t>
  </si>
  <si>
    <t>child development 📚🖋️💛💙</t>
  </si>
  <si>
    <t>2020-02-20 12:53:10</t>
  </si>
  <si>
    <t>Yüksekova, Türkiye</t>
  </si>
  <si>
    <t>Çalıntı oyla başkan olan, parlamentoyu basan insanları terörist ilan edip evinde infaz eden,maddi destek veren Fransız blog yazarını otel odasında öldürten Biden, Türkiyede gözaltına alınan gençler için kaygılıymış
Gönde kıçına bak derler adama biden efendi
#DevletiminYanindayim</t>
  </si>
  <si>
    <t>2021-02-03 23:56:55</t>
  </si>
  <si>
    <t>UKlmt</t>
  </si>
  <si>
    <t>Höytt Leydi 🇹🇷</t>
  </si>
  <si>
    <t>Kendinize depresyon ya da itibar kaybı teşhisi koymadan önce, çevrenizdekilerin aşalık insanlar olmadıklarından emin olun ! 💙 💚</t>
  </si>
  <si>
    <t>2013-07-02 18:31:08</t>
  </si>
  <si>
    <t>Gaziantep'in Fransız yıldızına EuroLeague kancası 
https://t.co/CNyaMbbjV0 @telgrafmedya aracılığıyla</t>
  </si>
  <si>
    <t>2021-02-03 23:52:11</t>
  </si>
  <si>
    <t>telgrafmedya</t>
  </si>
  <si>
    <t>Telgraf Gazetesi</t>
  </si>
  <si>
    <t>Gaziantep'in Geleceği...</t>
  </si>
  <si>
    <t>https://t.co/MItelImw8V</t>
  </si>
  <si>
    <t>2009-12-01 00:57:41</t>
  </si>
  <si>
    <t>Gaziantep,TR</t>
  </si>
  <si>
    <t>bak yine hatırlattılar fransiz vatandasi olucakken direkten döndüm boyle hayati sikiyim</t>
  </si>
  <si>
    <t>2021-02-03 23:46:43</t>
  </si>
  <si>
    <t>exonunkolesiyim</t>
  </si>
  <si>
    <t>exotavaları</t>
  </si>
  <si>
    <t>buraya ne yazsam beni takip edersiniz</t>
  </si>
  <si>
    <t>2020-10-20 20:51:10</t>
  </si>
  <si>
    <t>Alman Fransız Amerikan polisi gibi "çağdaş" olsa polisimiz bunlar olmayacak. Bı bitmediniz soros pu çocukları #MelihBuluYalnızDeğildir</t>
  </si>
  <si>
    <t>2021-02-03 23:45:38</t>
  </si>
  <si>
    <t>temurhanli</t>
  </si>
  <si>
    <t>Abdullah Demir 🇹🇷</t>
  </si>
  <si>
    <t>Mazlumun öç alma günü, zalimin zulmettiği günden daha korkunçtur.
( Kendi çapında tarihini arayan bir Ademoğlu.  Yakın tarih bize en uzak tarihtir. )</t>
  </si>
  <si>
    <t>2012-12-03 22:52:28</t>
  </si>
  <si>
    <t>Efes'ten başlayarak Batı Anadolu'da bir Türkmen sahil beyliği kuran #ÇakaBey'in adı, Fransız dağcı #JeffMercier'in Selçuk/Belevi Mevkii'nde açtığı rotaya verildi. #Mercier'e, mensuplarımıza ve çalıştayımızda emeği geçenlere teşekkür ederiz. Gururluyuz. https://t.co/tG5xH7XTqF</t>
  </si>
  <si>
    <t>2021-02-03 23:42:19</t>
  </si>
  <si>
    <t>DeuEfesMyo</t>
  </si>
  <si>
    <t>Deü Efes MYO</t>
  </si>
  <si>
    <t>Dokuz Eylül Üniversitesi Efes Meslek Yüksekokulu Resmi Twitter Hesabıdır.</t>
  </si>
  <si>
    <t>https://t.co/pu8NBKqkSr</t>
  </si>
  <si>
    <t>2018-12-10 11:24:41</t>
  </si>
  <si>
    <t>Selçuk, Türkiye</t>
  </si>
  <si>
    <t>Gecenize The Phantom of the Opera bırakıyorum. Fransız yazar Gaston Leroux'ın aynı adlı romanından uyarlanan bu müzikal, sahneye konulduğu ilk yıl olan 1986’da yılın sanat olayı olmuştu.
🎼Sierra Boggess &amp; Ramin Karimloo https://t.co/muHbV91aA9</t>
  </si>
  <si>
    <t>2021-02-03 23:39:33</t>
  </si>
  <si>
    <t>tarihsanatmit</t>
  </si>
  <si>
    <t>Tarih Sanat Mitoloji📜🏛🔱</t>
  </si>
  <si>
    <t>Rektör, B.Ü. | Tarih incelemeleri📜, sanat, toplum ve kültür🏛🗽, kitap incelemeleri ve laf-ı güzaflar🎻🎨📚 instagram📸 tarihsanatmitoloji 👈🏻</t>
  </si>
  <si>
    <t>https://t.co/p9oHtMzKy4</t>
  </si>
  <si>
    <t>2012-02-25 02:05:35</t>
  </si>
  <si>
    <t>Paris, Universitit de Sorbonne</t>
  </si>
  <si>
    <r>
      <t/>
    </r>
    <r>
      <rPr>
        <sz val="11"/>
        <color rgb="FF000000"/>
        <rFont val="Calibri"/>
        <family val="2"/>
        <scheme val="minor"/>
      </rPr>
      <t xml:space="preserve">İlk fotoğrafta Çanakkale'deki Fransız kuvvetlerinin komutanı Gouraud Afrikalı fesli birlikleri denetliyor...
Çizimde ise fesliler karşı karşıya, birbirlerini kırarken tasvir edilmiş...
Çanakkale 1915 </t>
    </r>
    <r>
      <rPr>
        <sz val="11"/>
        <color rgb="FF000000"/>
        <rFont val="Calibri"/>
        <family val="2"/>
        <scheme val="minor"/>
      </rPr>
      <t>https://t.co/cWdfXBpI</t>
    </r>
    <r>
      <rPr>
        <sz val="11"/>
        <color rgb="FF000000"/>
        <rFont val="Calibri"/>
        <family val="2"/>
        <scheme val="minor"/>
      </rPr>
      <t>Eu</t>
    </r>
  </si>
  <si>
    <t>2021-02-03 23:36:20</t>
  </si>
  <si>
    <t>yusufziya_a</t>
  </si>
  <si>
    <t>Yusuf Ziya Altıntaş</t>
  </si>
  <si>
    <t>İÜ Tarih Bölümü Dr. talebesi - İTÜ Öğr. Gör. - Yere çöp atmayın. Düşene gülmeyin. Sinyal verin. Ölümü hatırlayın. https://t.co/P4d5MkA2yZ</t>
  </si>
  <si>
    <t>2012-02-19 00:22:26</t>
  </si>
  <si>
    <t>Şu kadarını söyleyeyim sene başından beri josef de sauza ve markaonun herbirinin en az üç defa kırmızı kart görmeliydi. Bugünki Antalyalı futbolcunun kırmızısına Fransız spiker kahkaha atarak anlatıyordu</t>
  </si>
  <si>
    <t>2021-02-03 23:30:25</t>
  </si>
  <si>
    <t>abdulla29612464</t>
  </si>
  <si>
    <t>abdullah</t>
  </si>
  <si>
    <t>2020-08-12 14:54:07</t>
  </si>
  <si>
    <t>UEFA Avrupa Ligi'nde ise 14 gol atan Lille'in 10 golüne Yusuf, Burak ve Zeki direkt etki etti. Yani Fransız temsilcisinin attığı gollerin % 71,4'üne A Milli Takımımızın formasını giyen oyuncularımız direkt katkısı var.</t>
  </si>
  <si>
    <t>2021-02-03 23:30:18</t>
  </si>
  <si>
    <t>burakozdemr</t>
  </si>
  <si>
    <t>Burak Özdemir</t>
  </si>
  <si>
    <t>10 yıla yakın Spor Editörü | Football Scout | Match and Data Analysis | #scouting #talent ⚽️ Tactical analysis</t>
  </si>
  <si>
    <t>2010-12-22 00:54:11</t>
  </si>
  <si>
    <t>aniden gelen tercih listesinde akdeniz üni rus dili edebiyatı bölümünü nkü fransız dili edebiyatı bölümünün altına yazma pişmanlığı</t>
  </si>
  <si>
    <t>2021-02-03 23:28:44</t>
  </si>
  <si>
    <t>berkelyumm</t>
  </si>
  <si>
    <t>:’)</t>
  </si>
  <si>
    <t>2019-07-24 09:32:08</t>
  </si>
  <si>
    <t>Size ne, bunu Fransız polisine de söyleseydiniz zamanında. https://t.co/kBMTrrIwuS</t>
  </si>
  <si>
    <t>2021-02-03 23:25:27</t>
  </si>
  <si>
    <t>sevdaturkusev</t>
  </si>
  <si>
    <t>sevda turkusev</t>
  </si>
  <si>
    <t>İletişim Uzmanı / Yazar/ Danışman İstanbul Bosna ... Konferans ve Etkinlikler için: sevdaturkusev@gmail.com</t>
  </si>
  <si>
    <t>https://t.co/Fh7P9jTnrj</t>
  </si>
  <si>
    <t>2010-06-18 00:05:46</t>
  </si>
  <si>
    <t>Fransız #Clinatech firması, felçli hastaların beyin sinyalleri ile kontrol edebileceği #Dışiskelet geliştirdi. Nüfusu her gün yaşlanan dünya için iyi bir çözüm, yatırımcısı için ise karlı bir işfikri olabilir
#BizBunuYapariz
#DevletiminYanindayim https://t.co/k9IVxBJtaK</t>
  </si>
  <si>
    <t>2021-02-03 23:21:47</t>
  </si>
  <si>
    <t>ulkucu_bilim</t>
  </si>
  <si>
    <t>Teknolojik Ülkücü 🇹🇷🐺🤘</t>
  </si>
  <si>
    <t>ÜLKÜCÜ-MİLLİYETÇİ-SANAYİCİ
Teknoloji * İnovasyon * Üretim</t>
  </si>
  <si>
    <t>2017-01-09 17:26:20</t>
  </si>
  <si>
    <t>#HerYerBogaziciHerYerDirenis
SOL tarafta polisten şiddet gören Türk kızı ve sağ tarafta Fransız polisinin nezaketi. #chp #AsagiyaBakmayacagiz https://t.co/n3PLWobr00</t>
  </si>
  <si>
    <t>2021-02-03 23:18:35</t>
  </si>
  <si>
    <t>Kannn81611764</t>
  </si>
  <si>
    <t>Ateş</t>
  </si>
  <si>
    <t>2021-02-03 19:03:19</t>
  </si>
  <si>
    <t>BAŞROLDE MÜZİK:
Paths of Glory-Stanley Kubrick
1957
Filmin sonunda savaş esiri Alman kız Fransız askerlerinin önünde zorlamayla folk şarkısı “Der Treue Husar”ı söylerken,askerlerin derinlerde yatan insani duygularının açığa çıkarır
#pathsofglory #kubrick
https://t.co/kuJcUVcyd6 https://t.co/UlloP25QbC</t>
  </si>
  <si>
    <t>2021-02-03 23:16:00</t>
  </si>
  <si>
    <t>sesiniac11</t>
  </si>
  <si>
    <t>Sesini Aç</t>
  </si>
  <si>
    <t>“These go to 11”. Bazen güncel, bazen nostaljik kaliteli ve yüksek sesli müzik günlüğü. #hardrock #heavymetal #prog #progressive #rock #soundtrack</t>
  </si>
  <si>
    <t>https://t.co/vF6ooMCMUL</t>
  </si>
  <si>
    <t>2020-11-13 20:16:24</t>
  </si>
  <si>
    <t>200 yılı aşan direnişimiz, Fransız ihtilalinden öteye giden millet tasavurumuz  bizi kimselerin  stepnesi yapmaktan alıkoyacak  kadar dolu ve gerçekçidir. Millet olarak maruz kaldığımız imha politikaları , kolaylıkla çözülebilecek basit demokrasi problemlerinden</t>
  </si>
  <si>
    <t>2021-02-03 23:13:35</t>
  </si>
  <si>
    <t>epifanne</t>
  </si>
  <si>
    <t>behzađ</t>
  </si>
  <si>
    <t>welate serhed🚬</t>
  </si>
  <si>
    <t>2020-04-23 22:14:02</t>
  </si>
  <si>
    <t>məzrâ xəłifə</t>
  </si>
  <si>
    <t>🇹🇷 Yusuf Yazıcı, Lille'i taşımaya devam ediyor. 
📌Milli yıldız bu sezon Fransız ekibi formasıyla 26 maçta 16 gole katkı sağladı. 
🇫🇷 Ligue 1 | 👕20 Maç - ⚽️7 Gol - 🎯2 Asist 
🏆Avrupa Ligi | 👕6 Maç - ⚽️6 Gol - 🎯1 Asist https://t.co/b2xoOjMyJL</t>
  </si>
  <si>
    <t>2021-02-03 23:12:57</t>
  </si>
  <si>
    <t>Fransız Oryantalist ressam Jean-Leon Gerome’un (1824-1904) başıbozuk adlı eseri.
*Başıbozuk Osmanlı Devleti’nde savaş sırasında asıl orduya katılan gönüllü askerler için kullanılan bir tabir. https://t.co/t7NIGSdXa0</t>
  </si>
  <si>
    <t>2021-02-03 23:12:00</t>
  </si>
  <si>
    <t>tasvirsanatlari</t>
  </si>
  <si>
    <t>Tasvir Sanatları</t>
  </si>
  <si>
    <t>Habibe Çalışkan Sanat Tarihçi, Kütüphaneci *Hacettepe Üniversitesi Sanat Tarihi, Bilgi Belge Yönetimi Mezunu 🏛📚</t>
  </si>
  <si>
    <t>2018-04-12 21:11:55</t>
  </si>
  <si>
    <t>Burda Mohammedin yanında Fransız tercüman olmadığına göre Mohammed sadece yarım yamalak ingilizce biliyo sanırım https://t.co/MpruqMhLog</t>
  </si>
  <si>
    <t>2021-02-03 23:11:51</t>
  </si>
  <si>
    <t>EfoJumbo</t>
  </si>
  <si>
    <t>Efo #MohammedVekili🤟🏻</t>
  </si>
  <si>
    <t>• Topun olduğu her yer bizim için pozisyon •
RTLER onay anlamı taşımaz | Parody Account  
Bu profilin gerçek kişi ve kurumlarla alakası yoktur
@SirEfoJumbo</t>
  </si>
  <si>
    <t>2020-07-29 09:15:39</t>
  </si>
  <si>
    <t>🗣️ Yusuf Yazıcı'nın golünden sonra Fransız Spiker :"Karadeniz de Fırtına gibi esen Yusuf Yazıcı şimdi de Avrupa'da Fırtına gibi esiyor." https://t.co/3BEWb3rrbP</t>
  </si>
  <si>
    <t>2021-02-03 23:07:42</t>
  </si>
  <si>
    <t>Vascodagama1487</t>
  </si>
  <si>
    <t>VASCO DA GAMA</t>
  </si>
  <si>
    <t>Real death is preferable to a life without living</t>
  </si>
  <si>
    <t>https://t.co/kA9zdcGcdP</t>
  </si>
  <si>
    <t>2020-10-11 11:44:54</t>
  </si>
  <si>
    <t>Row406</t>
  </si>
  <si>
    <t>Çalıştayı Türkiye'nin ve dağcılık sporunun tanıtılması açısından son derece başarılı bulduğunu ifade eden ünlü Fransız dağcı #JeffMercier, Belevi Mevkii'ndeki tırmanış bölgesinde #Drytooling metodu ile açtığı rotaya ismini de #universitemDEU Rektörümüzün vereceğini açıkladı. https://t.co/AGchPxDjLg</t>
  </si>
  <si>
    <t>2021-02-03 23:03:51</t>
  </si>
  <si>
    <t>universitemDEU</t>
  </si>
  <si>
    <t>Dokuz Eylül Üniversitesi</t>
  </si>
  <si>
    <t>Dokuz Eylül Üniversitesi tarafından yönetilen Resmi Hesaptır. 
Official Account of Dokuz Eylül University.</t>
  </si>
  <si>
    <t>https://t.co/d6JMHza58I</t>
  </si>
  <si>
    <t>2016-08-16 15:59:07</t>
  </si>
  <si>
    <t>fransız kaldın bi tık...</t>
  </si>
  <si>
    <t>2021-02-03 23:02:26</t>
  </si>
  <si>
    <t>lanetolasican</t>
  </si>
  <si>
    <t>𝕮𝖆𝖓</t>
  </si>
  <si>
    <t>⚡️</t>
  </si>
  <si>
    <t>2019-12-11 19:04:52</t>
  </si>
  <si>
    <t>atasehir</t>
  </si>
  <si>
    <t>Fransız kaldın bana,
Yabancı olduk sonra</t>
  </si>
  <si>
    <t>2021-02-03 22:54:48</t>
  </si>
  <si>
    <t>KahramanBEY_</t>
  </si>
  <si>
    <t>Kahraman Görkem</t>
  </si>
  <si>
    <t>Boğa 🚩</t>
  </si>
  <si>
    <t>https://t.co/65f2Yk5vbG</t>
  </si>
  <si>
    <t>2019-01-05 05:30:26</t>
  </si>
  <si>
    <t>#YeterCHP biziktir git artık a.q ya yunan a mi gidersin fransız a mi ? Ama bir siktir git ...</t>
  </si>
  <si>
    <t>2021-02-03 22:53:36</t>
  </si>
  <si>
    <t>emrekar80205256</t>
  </si>
  <si>
    <t>onlardağdeğildalga 🇹🇷</t>
  </si>
  <si>
    <t>2019-07-15 14:27:17</t>
  </si>
  <si>
    <t>Yusuf Yazıcı nın golünden sonra
Fransız Spiker ; Galatasaray'ın Aslan çocuğu Avrupada da aslanlar gibi oynamaya ve atmaya devam ediyor.
💛 ❤️ 🇫🇷 🇹🇷 https://t.co/ewJVSLx0IJ</t>
  </si>
  <si>
    <t>2021-02-03 22:42:45</t>
  </si>
  <si>
    <t>Asosyalmesafeli</t>
  </si>
  <si>
    <t>Ash_Ketchum</t>
  </si>
  <si>
    <t>Fakir ama gurursuz.</t>
  </si>
  <si>
    <t>2021-01-02 17:06:44</t>
  </si>
  <si>
    <t>Fransız emperyalistlerin her insan eşittir dedikten sonra vietnam halkına yaptıkları ...bu seneryo bana çok tanıdık geliyor https://t.co/AlXP8BY268</t>
  </si>
  <si>
    <t>2021-02-03 22:42:29</t>
  </si>
  <si>
    <t>Darth_sebious</t>
  </si>
  <si>
    <t>Black sabahat</t>
  </si>
  <si>
    <t>Ben pes etmem</t>
  </si>
  <si>
    <t>2021-01-20 00:18:01</t>
  </si>
  <si>
    <t>Maraş bize mezar olmadan düşmana gülizar olmaz,kalesinde Türk Bayrağı dalgalanmayan ülkemde Cuma Namazı kılınmaz diyerek Maraş’ın Fransız işgalinden kurtulması için diriliş harekatını başlatan Maraş Ulu Cami imamı Rıdvan Hoca https://t.co/uf8EFIIou1</t>
  </si>
  <si>
    <t>2021-02-03 22:38:14</t>
  </si>
  <si>
    <t>ULUDOGANYSF</t>
  </si>
  <si>
    <t>Y U S U F</t>
  </si>
  <si>
    <t>https://t.co/KgO4wm3AzP</t>
  </si>
  <si>
    <t>2018-11-13 23:11:57</t>
  </si>
  <si>
    <t>61 TRABZON</t>
  </si>
  <si>
    <t>Fransız takımları birlik olmuş, Psg şampiyon olmasın diye Lille ve Lyon'a yatıyorlar.</t>
  </si>
  <si>
    <t>2021-02-03 22:35:55</t>
  </si>
  <si>
    <t>Trkamerikasi</t>
  </si>
  <si>
    <t>CaesareaDuran</t>
  </si>
  <si>
    <t>2019-12-10 13:31:54</t>
  </si>
  <si>
    <t>(Abone Olunuz) Düğüm: Fransız prusiği düğümü üzengi düğümü ile nasıl atılır? | WzK3cdq7bY https://t.co/tMHoILYeQZ https://t.co/yP0zUOLWoj</t>
  </si>
  <si>
    <t>2021-02-03 22:35:25</t>
  </si>
  <si>
    <t>tirmanisakademi</t>
  </si>
  <si>
    <t>Tırmanış Akademi</t>
  </si>
  <si>
    <t>https://t.co/IpdMWUFJiQ
Uluslararası standartlar da tırmanış eğitimleri, eğitmen eğitimleri, etkinlikler</t>
  </si>
  <si>
    <t>https://t.co/yZXN3UVcHH</t>
  </si>
  <si>
    <t>2012-10-14 21:49:50</t>
  </si>
  <si>
    <t>Row553</t>
  </si>
  <si>
    <t>Fransız Yargısından Hükümete “İklim” Cezası https://t.co/0oWdtDGNt4</t>
  </si>
  <si>
    <t>2021-02-03 22:19:03</t>
  </si>
  <si>
    <t>Sergei_Ardzinba</t>
  </si>
  <si>
    <t>Sergei Ardzinba</t>
  </si>
  <si>
    <t>Apsua and Adige - Apsny News General Editor - Artist and Musician - Lausanne Uni. Theology Licanse - Moscow Uni. Theology doctorate</t>
  </si>
  <si>
    <t>https://t.co/GUJ4fSPHLa</t>
  </si>
  <si>
    <t>2014-07-20 06:46:07</t>
  </si>
  <si>
    <t>Sukhumi-Abkhazia</t>
  </si>
  <si>
    <t>Ah çocukluğumu hatırlattı bu video sayısalcıların gözü yaşlı tabi  sözelciler olaya Fransız haliyle ne günlerdi beee lakabımız da o zamanlar derece Ertuğrul idi 🤦‍♂️😢 https://t.co/pUkId8GMyk</t>
  </si>
  <si>
    <t>2021-02-03 22:18:17</t>
  </si>
  <si>
    <t>Ertugrulbyrm01</t>
  </si>
  <si>
    <t>Ertuğrul Bayram</t>
  </si>
  <si>
    <t>"Kendi yolunu bulamayan, bütün yolları boşuna yürür."</t>
  </si>
  <si>
    <t>2017-03-04 12:14:06</t>
  </si>
  <si>
    <t>Zayed İnsan Kardeşliği Ödülü, BM Genel Sekreteri ve Faslı-Fransız aktivistini 2021 ödül sahibi olarak duyurdu https://t.co/7omv4lFTj0 
#WamNews</t>
  </si>
  <si>
    <t>2021-02-03 22:18:07</t>
  </si>
  <si>
    <t>wamnews_Turkish</t>
  </si>
  <si>
    <t>WAM Turkish</t>
  </si>
  <si>
    <t>Emirlik Haber Ajansı WAM'ın Türkçe resmi Twitter yayını</t>
  </si>
  <si>
    <t>https://t.co/61C8leQLDZ</t>
  </si>
  <si>
    <t>2016-02-24 11:40:10</t>
  </si>
  <si>
    <t>UAE</t>
  </si>
  <si>
    <t>Vali Newsom restoranları zar zor %25le açarken, kendisi Fransız restoranında maskesiz geniş grupla yakalanmış ay ya ahahahdhjdjk</t>
  </si>
  <si>
    <t>2021-02-03 22:17:51</t>
  </si>
  <si>
    <t>FreudianFlipper</t>
  </si>
  <si>
    <t>FreudianSlippers</t>
  </si>
  <si>
    <t>Not your momma’s flying slippers, Freudian Slippers. #educationshaming ile işim olmaz. #berniesanders #berniesis #feelthebern</t>
  </si>
  <si>
    <t>2012-07-27 00:39:02</t>
  </si>
  <si>
    <t>San Bernardino, CA</t>
  </si>
  <si>
    <t>Masum değil
Çocuksu değil
Emekçi değil
Heybetli değil
Bir kadını sokakta bırakan o kurşunlar gibi çirkin 
Yıkılan evler arasında toza batmış anılar gibi çirkin 
Cezayirli bir çocuğun boynundaki Fransız bayrağı gibi
Tutsak gibi 
Yasak gibi 
İsyan sonrası ellerim
Sensiz ellerim</t>
  </si>
  <si>
    <t>2021-02-03 22:16:55</t>
  </si>
  <si>
    <t>nanuxwe</t>
  </si>
  <si>
    <t>Ahûramazda</t>
  </si>
  <si>
    <t>Xwedîyê dilek nîvî, hêvîyek şikestî û biranînên bi êş. Ji mirova hez nakim qasê ji xweza, helbest û welat hez dikim.. Deyndarê xwîndarên axa pîroz..</t>
  </si>
  <si>
    <t>2016-04-28 11:54:05</t>
  </si>
  <si>
    <t xml:space="preserve">Küba </t>
  </si>
  <si>
    <t>Hedbo da malum karikatür için "ifade hürriyeti" diyordu.
Fransız Devrimi belasının hegemonyasını görün işte.</t>
  </si>
  <si>
    <t>2021-02-03 22:10:31</t>
  </si>
  <si>
    <t>zinnetcelik</t>
  </si>
  <si>
    <t>ZinnetCelik</t>
  </si>
  <si>
    <t>DM❌</t>
  </si>
  <si>
    <t>2013-02-05 17:52:56</t>
  </si>
  <si>
    <t>Row573</t>
  </si>
  <si>
    <t>Fransız İstihbarat Teşkilatı; DGSE - Bonjour - https://t.co/N7AqiotibL @YouTube aracılığıyla oğle cumleler kuruyor ki....muthiş bilgiler</t>
  </si>
  <si>
    <t>2021-02-03 22:09:46</t>
  </si>
  <si>
    <t>mehmetnr62</t>
  </si>
  <si>
    <t>mehmet nuri demiroğl</t>
  </si>
  <si>
    <t>2011-04-30 18:40:52</t>
  </si>
  <si>
    <t>Fransız fotoğrafçı dev dalgalar arasında Poseidon'ın silüetini yakaladı https://t.co/K8lVEaaXXa https://t.co/vC9gsfRfFY</t>
  </si>
  <si>
    <t>2021-02-03 22:05:07</t>
  </si>
  <si>
    <t>haber16</t>
  </si>
  <si>
    <t>Haber16</t>
  </si>
  <si>
    <t>Bursa ve Ulusal Haberler</t>
  </si>
  <si>
    <t>https://t.co/x92Bz1sS7c</t>
  </si>
  <si>
    <t>2010-11-08 21:50:08</t>
  </si>
  <si>
    <t>Row587</t>
  </si>
  <si>
    <t>Amerika'nın Sesi/ Fransız Yargısından Hükümete "İklim" Cezası - Nabız üzerinden @NabizApp 
https://t.co/y09lfbmnSJ</t>
  </si>
  <si>
    <t>2021-02-03 22:02:55</t>
  </si>
  <si>
    <t>kulliyathukuk</t>
  </si>
  <si>
    <t>külliyathukuk</t>
  </si>
  <si>
    <t>2020-05-02 22:48:30</t>
  </si>
  <si>
    <t>Ayrılıkçılıkla
mücadele eden fransa
rutinini bozmadı,
ayrılıkçılıkla mücadeleye de
fransız kaldı😏👏👏👏👏
... https://t.co/WIEvUbJrkx</t>
  </si>
  <si>
    <t>2021-02-03 22:01:01</t>
  </si>
  <si>
    <t>MasivaiZeyrek</t>
  </si>
  <si>
    <t>masiva-i zeyrek</t>
  </si>
  <si>
    <t>AND olsun ki
Türk Halkı,
daima REİSin yanında olacaktır❗ Referans:
Bknz.15 Temmuz 2016🇹🇷
Adım Nermin.. Evliyim.. 
Kızlarımın Annesiyim..</t>
  </si>
  <si>
    <t>https://t.co/clqtndBbKv</t>
  </si>
  <si>
    <t>2020-05-08 05:20:44</t>
  </si>
  <si>
    <t>Row602</t>
  </si>
  <si>
    <t>ben yine fransız kaldım tüm olaylara... üzülüyorum ve merak içerisindeyim😔</t>
  </si>
  <si>
    <t>2021-02-03 21:55:57</t>
  </si>
  <si>
    <t>xpinklex</t>
  </si>
  <si>
    <t>rina⁷</t>
  </si>
  <si>
    <t>forever we are young</t>
  </si>
  <si>
    <t>2019-06-17 19:47:18</t>
  </si>
  <si>
    <t>grammy</t>
  </si>
  <si>
    <t>Biz ortadoguluyuz.....
Bırakın Fransız gibi davranmayı</t>
  </si>
  <si>
    <t>2021-02-03 21:54:10</t>
  </si>
  <si>
    <t>Kuzgun71301573</t>
  </si>
  <si>
    <t>кυzgυи</t>
  </si>
  <si>
    <t>hα αğαcα çαput вαğlαmışsın hα ínsαnα umut.....
ne türk vatandaşı
ne Kürt vatandaşı
bağımsız tek başına Cumhuriyet
hiç Bir dini kabul etmiyen
bütün dinler yalan</t>
  </si>
  <si>
    <t>2019-11-18 11:11:35</t>
  </si>
  <si>
    <t>Rome, Lazio</t>
  </si>
  <si>
    <t>Row611</t>
  </si>
  <si>
    <t>Bu memiktaş daha da götü doğrultamaz, bu hafta bizde fransız tohumu fetöcü ibnelere koyarsak yolumuz iyice açık olur.</t>
  </si>
  <si>
    <t>2021-02-03 21:53:02</t>
  </si>
  <si>
    <t>immortal1907_</t>
  </si>
  <si>
    <t>Fenerbahçe'ye adanmış hayatlar</t>
  </si>
  <si>
    <t>2020-09-06 11:46:40</t>
  </si>
  <si>
    <t>Row612</t>
  </si>
  <si>
    <t>Amerikan, Fransız  polisi gibi her ses yapana mermi sıkmıyorsunuz diye değeriniz bilinmiyor. Her zaman yanınızdayız! #Polisiminyanindayim</t>
  </si>
  <si>
    <t>2021-02-03 21:52:33</t>
  </si>
  <si>
    <t>erenxbalcii</t>
  </si>
  <si>
    <t>Eren Balcı</t>
  </si>
  <si>
    <t>Türk yaratıldı dünyaya nizam versin diye!</t>
  </si>
  <si>
    <t>2019-01-31 13:39:19</t>
  </si>
  <si>
    <t>Küçükçekmece, İstanbul</t>
  </si>
  <si>
    <t>Fransız malikanesinin içinde bulunmuş 100 yıldır mühürlü halde bulunan kılıç dövüşü yapan doldurulmuş kurbağalar. https://t.co/x3fTRgXpGE</t>
  </si>
  <si>
    <t>2021-02-03 21:50:00</t>
  </si>
  <si>
    <t>Row624</t>
  </si>
  <si>
    <t>(az sayıda Fransız ve İtalyan askeri hariç) İngilizler asıl işgalci, Kemalist askerler de İngilizlerin yardımcısı. Şimdi Kemalist askerler geceleri Vahideddin’in ikametgahı olan Yıldız Sarayı çevresinde geceleri sivil giyimli olarak gösteri yapıyor ve bazen havaya ateş açıyorlar.</t>
  </si>
  <si>
    <t>2021-02-03 21:48:03</t>
  </si>
  <si>
    <t>Türk polisi az bile yapmış.Abd polisleri gibi üzerlerinden geçip ezseydi,Fransız polisi gibi gözünü çıkarsaydı ne derdiniz acaba?Türk polisinin alnından öpüyoruz. #TarafsizBolge https://t.co/4pfu8E4pZe</t>
  </si>
  <si>
    <t>2021-02-03 21:46:19</t>
  </si>
  <si>
    <t>KEMALTR52797096</t>
  </si>
  <si>
    <t>KEMAL TÜRKMEN</t>
  </si>
  <si>
    <t>"sevda sevda derler be hey yarenler"</t>
  </si>
  <si>
    <t>2021-01-22 14:00:55</t>
  </si>
  <si>
    <t>ÖzelEğitime BakanYok
Rehabilitasyona BakanYok
Fransız kalanlar çok.</t>
  </si>
  <si>
    <t>tartanik</t>
  </si>
  <si>
    <t>ÇETİN</t>
  </si>
  <si>
    <t>Kendi halinde psikolojik biri 😁
Mustafa Kemal Atatürk</t>
  </si>
  <si>
    <t>2013-06-03 12:54:59</t>
  </si>
  <si>
    <t>PSG ile Neymar arasındaki yeni kontrat görüşmeleri başladı.
Fransız kulübü, yıldız oyuncu ile 4 yıllık yeni bir anlaşma yapmak istiyor. https://t.co/3PvNNW8wKI</t>
  </si>
  <si>
    <t>2021-02-03 21:45:00</t>
  </si>
  <si>
    <t>tweetsporcom</t>
  </si>
  <si>
    <t>tweetspor</t>
  </si>
  <si>
    <t>Hızlı, doğru ve güncel spor haberleri! Futbol, Basketbol, Voleybol, Tenis ve tüm spor haberleri İNSTAGRAM: https://t.co/2wF3YcReUU</t>
  </si>
  <si>
    <t>https://t.co/5oyNwOZReb</t>
  </si>
  <si>
    <t>2013-08-29 11:53:47</t>
  </si>
  <si>
    <t>Üst komşum sanırım bir oyun yüzünden delirmek üzere. Ben ise Fransız indie çalma listesi ile aşırı huzurlu bir şekilde not çıkarıyorum.</t>
  </si>
  <si>
    <t>2021-02-03 21:40:43</t>
  </si>
  <si>
    <t>ilkebuzak</t>
  </si>
  <si>
    <t>İlke.</t>
  </si>
  <si>
    <t>Dionysos Şenliğinde roman havası istediğim için iki tur cezalıyım.
/Ege Üniversitesi- Türk Dili ve Edebiyatı/</t>
  </si>
  <si>
    <t>2018-10-01 18:52:49</t>
  </si>
  <si>
    <t>Moon</t>
  </si>
  <si>
    <t>Polisten şikayet eden Fransız polisine ABD polisine baksın. #AsagiyaBakmayacagiz</t>
  </si>
  <si>
    <t>2021-02-03 21:37:24</t>
  </si>
  <si>
    <t>cetinali420109</t>
  </si>
  <si>
    <t>çetin</t>
  </si>
  <si>
    <t>2020-10-04 22:00:03</t>
  </si>
  <si>
    <t>Fransız kokuları bir başka gerçekten</t>
  </si>
  <si>
    <t>2021-02-03 21:36:25</t>
  </si>
  <si>
    <t>feyyaz_soylemez</t>
  </si>
  <si>
    <t>Feyyaz Söylemez</t>
  </si>
  <si>
    <t>2020-08-01 23:28:12</t>
  </si>
  <si>
    <t>İzlediğim dizi Fransız bir dizi olduğu için Fransızca izliyorum ama çıldırcam böyle bir dil yok. 🤢
Nesi kibar, nesi güzel anlamıyorum.</t>
  </si>
  <si>
    <t>2021-02-03 21:32:40</t>
  </si>
  <si>
    <t>tgb12333</t>
  </si>
  <si>
    <t>тυɢвα</t>
  </si>
  <si>
    <t>Şereftir Galatasaray'ı sevmek !
#İmparatorFatihTerim | 
Mustafa Kemal ATATÜRK</t>
  </si>
  <si>
    <t>2009-10-23 00:21:35</t>
  </si>
  <si>
    <t>1980- İnzibat eri Z.Önger'in öldürülmesiyle sonuçlanan korsan gösteride silah kullandığı öne sürülen Erdal Eren'in yakalandığı açıklandı.
- İstanbul'da dur ihtarına uymayan bir Fransız turist öldürüldü.</t>
  </si>
  <si>
    <t>2021-02-03 21:31:55</t>
  </si>
  <si>
    <t>OnurVakfi</t>
  </si>
  <si>
    <t>ONUR VAKFI</t>
  </si>
  <si>
    <t>Toplumsal Tarih ve Kültür Vakfı</t>
  </si>
  <si>
    <t>http://t.co/Gk4cPojuDJ</t>
  </si>
  <si>
    <t>2015-08-03 15:29:46</t>
  </si>
  <si>
    <t>📆#TarihteBugün | 3 Şubat 1909
Fransız filozof Simone Weil Paris’te dünyaya geldi. https://t.co/cHSEc8K9QU</t>
  </si>
  <si>
    <t>2021-02-03 21:30:15</t>
  </si>
  <si>
    <t>fransizgastesi</t>
  </si>
  <si>
    <t>Gasteniz!🗞</t>
  </si>
  <si>
    <t>📲Fransa gündemini anında bildiriyoruz! • Hukuk, Politika, Jeo-politik, Sibergüvenlik, Tarih, Ekonomi, Espor, Sağlık, Teknoloji, Eğitim, Sanat, Spor | 📬•DM</t>
  </si>
  <si>
    <t>https://t.co/EgG4ptyzY9</t>
  </si>
  <si>
    <t>2020-04-16 19:49:48</t>
  </si>
  <si>
    <t>Kim ne  atıyo suan konuya fransız kaldım #yiğem</t>
  </si>
  <si>
    <t>2021-02-03 21:28:53</t>
  </si>
  <si>
    <t>wakandaforever0</t>
  </si>
  <si>
    <t>hilal</t>
  </si>
  <si>
    <t>2021-01-12 23:23:01</t>
  </si>
  <si>
    <t>Row703</t>
  </si>
  <si>
    <t>ÖzelEğitime BakanYok
Siz oldukça Fransız kalmışsınız Sayın @tcmeb @HMBakanligi</t>
  </si>
  <si>
    <t>2021-02-03 21:23:34</t>
  </si>
  <si>
    <t>Mustafa42395542</t>
  </si>
  <si>
    <t>Mustafa İNAN</t>
  </si>
  <si>
    <t>2016-01-18 21:39:19</t>
  </si>
  <si>
    <t>1. Orhun Yazıtlarına üç tane sıradan dikili taş olarak bakanlara diyeceğim şudur ki; bu yazıtlar dikildiğinde Avrupa'da ne Alman ne Fransız nede bugün bilinen pek çok millet daha uluslaşmamıştı. Yazısı da yoktu. Ama bu yazıtlarda açık ve seçik bir Türk yazısı ile Türk Mileti ++ https://t.co/mUhXPpSuFv</t>
  </si>
  <si>
    <t>2021-02-03 21:21:53</t>
  </si>
  <si>
    <t>TanolcayDr</t>
  </si>
  <si>
    <t>T o l g a</t>
  </si>
  <si>
    <t>🌍 🇹🇷🌙   Academic   🔬🧬🐐     
Yazılarımı, aşağıda adresi verilen blogtan da okuyabilirsiniz...</t>
  </si>
  <si>
    <t>https://t.co/p2tStv4Cuk</t>
  </si>
  <si>
    <t>2014-09-10 20:23:33</t>
  </si>
  <si>
    <t>kırık Fransız aksanımla evde "kövid nögatif" diye geziyorum... https://t.co/dIjnRxnfEa</t>
  </si>
  <si>
    <t>2021-02-03 21:17:51</t>
  </si>
  <si>
    <t>SoydalEmre</t>
  </si>
  <si>
    <t>Kutsal Soydal</t>
  </si>
  <si>
    <t>İÜ/Hukuk Fakültesi</t>
  </si>
  <si>
    <t>https://t.co/6xcRd4NpZC</t>
  </si>
  <si>
    <t>2017-01-30 15:58:40</t>
  </si>
  <si>
    <t>eealli beşş</t>
  </si>
  <si>
    <t>Row731</t>
  </si>
  <si>
    <t>Rehabilitasyona BakanYok
Sizler konuya çok Fransız kalmışsınız. Olmaz böyle. Sayın @tcmeb @HMBakanligi</t>
  </si>
  <si>
    <t>2021-02-03 21:16:49</t>
  </si>
  <si>
    <t>Fransız fotoğrafçı Mathieu 
Rivrin'in objektifine yansıyan Poseidon'ın silüeti görenleri 
hayrete düşürdü. Dev dalgalara karşı fotoğraf çekmeye çalışan Rivrin, yakaladığı Yunan mitolojisi
ndeki Poseidon'ın silüeti ile sosyal medyanın gündemi oldu. https://t.co/DCOy7LaC5p</t>
  </si>
  <si>
    <t>2021-02-03 21:12:09</t>
  </si>
  <si>
    <t>habersireni</t>
  </si>
  <si>
    <t>Habersireni</t>
  </si>
  <si>
    <t>Medya Haber Şirketi
İnstagram hesabımız ➡ @habersireni 👍</t>
  </si>
  <si>
    <t>2020-07-27 11:36:31</t>
  </si>
  <si>
    <t>... Şu eski Fransız şarkısının dediği gibi ; " l'amour est l'enfant de la liberté' “ Sevgi özgürlüğün çocuğudur; hiçbir zaman zorbalığın çocuğu olmamıştır...”</t>
  </si>
  <si>
    <t>2021-02-03 21:11:20</t>
  </si>
  <si>
    <t>YaseminAyyldz12</t>
  </si>
  <si>
    <t>Yasemin Ayyıldız</t>
  </si>
  <si>
    <t>2019-04-25 09:57:46</t>
  </si>
  <si>
    <t>karakoy fransiz gecidinde atolye icin harika bi mekan buldum.. allahim lutfen okulum bitmeden kimse tutmasin orayi............</t>
  </si>
  <si>
    <t>2021-02-03 21:09:42</t>
  </si>
  <si>
    <t>zeiarte</t>
  </si>
  <si>
    <t>zeyi</t>
  </si>
  <si>
    <t>sociology-art. 
yagli boya tablo ve dijital isler icin dm'den yazabilirsiniz🥳
https://t.co/XGvCX42cDp</t>
  </si>
  <si>
    <t>https://t.co/YvCQeI681h</t>
  </si>
  <si>
    <t>2012-11-20 17:25:13</t>
  </si>
  <si>
    <t>4 genci duvara sıkıştıran devlet gücüne de bakın hele... Polisin bu gençlere "çok daha fazlasını" yapmasını isteyen koca bir kitle de mevcut bu ülkede... Birkaç ay önce Fransız Polisini "aşırı güç uygulamakla" suçlayıp medeniyet parlatan mağrur kitle... https://t.co/DruNbAyD6Z</t>
  </si>
  <si>
    <t>2021-02-03 21:07:55</t>
  </si>
  <si>
    <t>yavuz_cobanoglu</t>
  </si>
  <si>
    <t>Yavuz Çobanoğlu</t>
  </si>
  <si>
    <t>#Sosyoloji/#ÇizgiRoman/#Kitap/#Sinema/#Güvercin/#Symrna/#Roma/"Sandığınız kişi" olmayabilir/ İdrak&amp;şuur problemi olanlar uzak dursun! Az sosyal medya,çok hayat!</t>
  </si>
  <si>
    <t>https://t.co/rclKQNkFMd</t>
  </si>
  <si>
    <t>2012-10-14 18:46:27</t>
  </si>
  <si>
    <t>DERSİM</t>
  </si>
  <si>
    <t>Cezayirli değil Fransız olsaydı 10 değil 20 asisti vardı... https://t.co/61nupW3Mz5</t>
  </si>
  <si>
    <t>2021-02-03 21:01:38</t>
  </si>
  <si>
    <t>onderizo</t>
  </si>
  <si>
    <t>Önder</t>
  </si>
  <si>
    <t>Ne avukatı başkan cinayet mi var?</t>
  </si>
  <si>
    <t>2015-02-06 02:45:03</t>
  </si>
  <si>
    <t>5363 Juan Tabo Apartment 6</t>
  </si>
  <si>
    <t>Valla süper oldu haftaya berabere kalsak bile lideriz 😀😀
Berabere kalmak yok ama yeneceğiz Fransız yosmalarını...</t>
  </si>
  <si>
    <t>2021-02-03 21:01:30</t>
  </si>
  <si>
    <t>omercefaruk2</t>
  </si>
  <si>
    <t>MantıklıFenerli2 #11</t>
  </si>
  <si>
    <t>#Fenerbahce
#NeMutluTürkümDiyene
#AykutKocaman
#3TemmuzuUnutma</t>
  </si>
  <si>
    <t>2018-12-29 19:45:10</t>
  </si>
  <si>
    <t>Yunanistan çılgına döndü! 18 savaş uçağı Türkiye'ye karşı... https://t.co/3f5ZUziYdv https://t.co/ywSKK6PW2z</t>
  </si>
  <si>
    <t>2021-02-03 21:00:02</t>
  </si>
  <si>
    <t>Vatan</t>
  </si>
  <si>
    <t>Vatan Gazetesi Resmi Twitter hesabıdır. https://t.co/tl7G6T2IBV</t>
  </si>
  <si>
    <t>http://t.co/AWDgiRRtVq</t>
  </si>
  <si>
    <t>2009-09-15 11:08:48</t>
  </si>
  <si>
    <t>#TarafsızBölge bedri baykam ; fransız abd mesyası öğrencilere yapılanı...bıdı bıdı...bunun dünyadan haberi yok yahu.abd dede o öğrencilere yada protestoculara neler yapıldığını gördük fransayı hele boşver orda göstericilere cerrahi müdahale var</t>
  </si>
  <si>
    <t>2021-02-03 20:50:42</t>
  </si>
  <si>
    <t>temizsu4</t>
  </si>
  <si>
    <t>temizsu</t>
  </si>
  <si>
    <t>öylesine takılıyorum</t>
  </si>
  <si>
    <t>2020-10-30 22:39:35</t>
  </si>
  <si>
    <t>Row769</t>
  </si>
  <si>
    <t>Bedri Baykam ABD, Fransız, Hollanda ve Alman polisinin meşum tavrını görmemiş. Türk Polisi onların yanında Melek Melek!
Kendi ülkesini polisini aşağılamayı bıraksın biz Batı'dan daha medeniyiz! 
#TarafsızBölge @ahmethc https://t.co/h2mqyyfh6D</t>
  </si>
  <si>
    <t>2021-02-03 20:50:28</t>
  </si>
  <si>
    <t>MCovut</t>
  </si>
  <si>
    <t>Mehmet Şinasi Çövüt</t>
  </si>
  <si>
    <t>Babasının oğlu
Müslüman Elhamdülillah..
🇹🇷</t>
  </si>
  <si>
    <t>2020-01-08 23:17:05</t>
  </si>
  <si>
    <t>Row781</t>
  </si>
  <si>
    <t>#DevletiminYanımdayım
Şuan Rus polisi olmak isterim
Şuan Amerikan polisi olmak isterim
Şuan Fransız polisi olmak isterim
Şuan bizim polisler çok merhametli Allah tan korkan polislerimiz devletim yerinde olsam bunlara zeytinyağlı joplarini sokmak isterim  it surulenerine</t>
  </si>
  <si>
    <t>2021-02-03 20:44:17</t>
  </si>
  <si>
    <t>srknkaya36</t>
  </si>
  <si>
    <t>Serkan Kaya</t>
  </si>
  <si>
    <t>2015-10-14 00:15:20</t>
  </si>
  <si>
    <t>Devrim Öncesi Fransız Aristokrasisinin Mali Durumu
Fransa'nın bütün gelirlerinin neredeyse 1/4'ü dört bin aileden oluşan yüksek aristokratlar arasında paylaşılırdı. Bu yüksek soyluların ihtişamlı hayatları ve zevkleri hazinenin büyük bir gideri ve yüküydü.+ https://t.co/cdnv0GbnEr</t>
  </si>
  <si>
    <t>2021-02-03 20:33:07</t>
  </si>
  <si>
    <t>BahadrMert11</t>
  </si>
  <si>
    <t>Bahadır Mert</t>
  </si>
  <si>
    <t>DTCF - Tarih</t>
  </si>
  <si>
    <t>2020-07-23 02:14:36</t>
  </si>
  <si>
    <t>Almanya'da öğrenimini sürdüren Celadet Ali, 1925'te önce Kahire'ye geçti, bir süre sonra da Fransız mandası altındaki Suriye'ye yerleşti. Suriye'de Haco Ağa ve önde gelen diğer Kürt aydınlarıyla birlikte Hoybun'un kuruluşunda aktif rol oynadı.
Fotoğraf 1889 yılına ait</t>
  </si>
  <si>
    <t>2021-02-03 20:33:04</t>
  </si>
  <si>
    <t>argesizm</t>
  </si>
  <si>
    <t>Argeşizm Tarih Akademisi</t>
  </si>
  <si>
    <t>Kürt Tarih Akademisi #Tarih #Kültür #Sanat #Mimari #Edebiyat #Gazete #Araştırma #Kürtçe #KürtTarihi #DirokaKurd #KurdishHistory #Kürt #Weje</t>
  </si>
  <si>
    <t>https://t.co/3Yt6KImUOx</t>
  </si>
  <si>
    <t>2018-01-20 22:48:00</t>
  </si>
  <si>
    <t>2-Yunan ve Fransız Hava Kuvvetleri arasında,EGE Denizi'nde Skiros adlı tatbikat başladı.
Tatbikatta, Yunan hava kuvvetlerine ait Mirage 2000'ler ve F-16'ların yanı sıra 4 Fransız Rafale jeti yer aldı. https://t.co/WFN6mRdFFk</t>
  </si>
  <si>
    <t>2021-02-03 20:25:14</t>
  </si>
  <si>
    <t>Damien Chazellenin Babylon'unu beklerken Netflix'te fava alıp beklettiğim 'The Eddy'i izleme fırsatı yarattım kendime. Dizi baştan sona Fransız Perde kültürünü buram buram yaşatıyor izleyene. Senaryoyu çok güçlü bulmadım açıkçası (Sim bölümü hariç) fakat çekimler ve geçişler +</t>
  </si>
  <si>
    <t>2021-02-03 20:22:08</t>
  </si>
  <si>
    <t>fikrimustakill</t>
  </si>
  <si>
    <t>Merve ama Leyla da</t>
  </si>
  <si>
    <t>işinde gücünde bir avukatın ektiğini biçtiği tarlası.
yazılanlar beni dahi bağlamaz. Bilkent 🌸</t>
  </si>
  <si>
    <t>https://t.co/DQeCrGjrR7</t>
  </si>
  <si>
    <t>2015-07-13 02:38:21</t>
  </si>
  <si>
    <t>"Kâmus, bir milletin hafızası, yani kendisi; heyecanıyla, hassasiyetiyle, şuuruyla. Kâmusa uzanan el namusa uzanmıştır. Her mukaddesi yıkan Fransız İhtilali, tek mukaddese saygı göstermiştir: Kâmusa."
Cemil Meriç</t>
  </si>
  <si>
    <t>2021-02-03 20:21:12</t>
  </si>
  <si>
    <t>AydSaran</t>
  </si>
  <si>
    <t>Rukiye Aydın</t>
  </si>
  <si>
    <t>Sosyal Bilimler Ön Lisans okudu. AÖF Dil ve Edebiyat okuyor. Emekli memur.</t>
  </si>
  <si>
    <t>2019-02-24 19:52:57</t>
  </si>
  <si>
    <t>Row823</t>
  </si>
  <si>
    <t>#Donghae "Bekle ödülün Balenciaga olduğunu duydum"
#Eunhyuk "Ramen yapmak için Balenciaga mı istiyorsun?
Vicdanın nerede senin?"
diyor burada 😂
[ÇN: Balenciaga =Ünlü Fransız Moda Markası] 
(Çeviri: Merve_ELFish)
💙🇰🇷🇹🇷
@donghae861015 @AllRiseSilver @special1004 #Dne #SuperJunior https://t.co/KKnbmhEskU</t>
  </si>
  <si>
    <t>Merve_ELFish</t>
  </si>
  <si>
    <t>Storm Merve 🇹🇷</t>
  </si>
  <si>
    <t>l'm From #터키 (Turkey) istanbul, Teacher, Translator,🇰🇷 S.Korea #한국 fan. 💎Veteran #ELF🧕🏻 #SuperJunior #이동해</t>
  </si>
  <si>
    <t>https://t.co/wVnkK5AuDU</t>
  </si>
  <si>
    <t>2014-08-03 10:00:04</t>
  </si>
  <si>
    <t>Fransız yargısı hükümeti suçlu buldu: Küresel ısınma konusunda yeterli çabayı göstermediniz
https://t.co/qZ33C2L0oS https://t.co/qilyPiujfA</t>
  </si>
  <si>
    <t>2021-02-03 20:19:21</t>
  </si>
  <si>
    <r>
      <t/>
    </r>
    <r>
      <rPr>
        <sz val="11"/>
        <color rgb="FF000000"/>
        <rFont val="Calibri"/>
        <family val="2"/>
        <scheme val="minor"/>
      </rPr>
      <t xml:space="preserve">sen beni öpersen belki de ben fransız olurum </t>
    </r>
    <r>
      <rPr>
        <sz val="11"/>
        <color rgb="FF000000"/>
        <rFont val="Calibri"/>
        <family val="2"/>
        <scheme val="minor"/>
      </rPr>
      <t>https://t.co/skWlQFCKI0</t>
    </r>
  </si>
  <si>
    <t>2021-02-03 20:12:59</t>
  </si>
  <si>
    <t>7uyuyandanbiri</t>
  </si>
  <si>
    <t>leyla nur</t>
  </si>
  <si>
    <t>ليلى</t>
  </si>
  <si>
    <t>2017-06-19 09:28:53</t>
  </si>
  <si>
    <t>yerin dibi</t>
  </si>
  <si>
    <t>Kahramanmaraş İl Milli Eğitim Müdürlüğü'nün düzenlediği #BugunGunlerdenMuzik etkinliğine ÖYG 3. Sınıf öğrencimiz Fatma Betül Maraşlı, Fransız besteci Eric Satie'nin eseriyle katıldı.@ziyaselcuk @BilsemMeb @mehmetnezirg @mramazanbarin @kmarasilmem @ElbistanMem @fatihelb46 https://t.co/q4sCQIAY1C</t>
  </si>
  <si>
    <t>2021-02-03 20:08:58</t>
  </si>
  <si>
    <t>Elbistanbilsem</t>
  </si>
  <si>
    <t>Elbistan Bilim ve Sanat Merkezi</t>
  </si>
  <si>
    <t>Elbistan Bilim ve Sanat Merkezi resmi Twitter hesabıdır.</t>
  </si>
  <si>
    <t>https://t.co/ynK4TZYNSu</t>
  </si>
  <si>
    <t>2018-10-27 12:07:26</t>
  </si>
  <si>
    <t>Kahramanmaraş, Türkiye</t>
  </si>
  <si>
    <t>Madem Fransa’yı örnek alıyoruz 
Hem laik hem de demokratik bir ülke 
Fransız polisi öğrencileri ters kelepçeyle işte böyle gözaltına almıştı. 
Bizim polislerimizde aynı şekilde muamele etmeli. https://t.co/TK0BLMeezl</t>
  </si>
  <si>
    <t>2021-02-03 20:03:32</t>
  </si>
  <si>
    <t>hakanerdinc</t>
  </si>
  <si>
    <t>Hakan Erdinç 🇹🇷🇦🇿</t>
  </si>
  <si>
    <t>#Galatasaray #AKPARTİ @RTErdogan @BY #PayitahtAbdülhamid #OttomanEmpire 🇹🇷 @hakanerdinc34 Yedek Hesabım #DevletiminYanındayım 🇹🇷</t>
  </si>
  <si>
    <t>https://t.co/iUftemt9QG</t>
  </si>
  <si>
    <t>2009-07-08 22:38:42</t>
  </si>
  <si>
    <t>Batı Trakya,İstanbul,Fatih</t>
  </si>
  <si>
    <t>Bi kez daha o fransız öpücuklerinden istiyorum.</t>
  </si>
  <si>
    <t>2021-02-03 20:03:15</t>
  </si>
  <si>
    <t>theyuness</t>
  </si>
  <si>
    <t>Theyuness</t>
  </si>
  <si>
    <t>📸https://t.co/XpvvEnsTka
                       🅻🅸🅵🅴 🅸🆂 🅐🅼🅸🆂🆃🅴🆁🆈 #BEŞIKTAŞ 🇹🇷</t>
  </si>
  <si>
    <t>2020-12-11 15:09:02</t>
  </si>
  <si>
    <t>Keşke bir fırsat olsa da başka bir lige gitsek...Hollanda, İsviçre falan da razıyım. Fransız olmayı da kabul ediyorum. En azından namert orospu evladı dolu değildir oralar https://t.co/YyaRoOL9Ap</t>
  </si>
  <si>
    <t>2021-02-03 20:01:37</t>
  </si>
  <si>
    <t>8dekapanir18de</t>
  </si>
  <si>
    <t>elano 🦁</t>
  </si>
  <si>
    <t>endişeye mahal yok endişeye</t>
  </si>
  <si>
    <t>https://t.co/OC9DrH5EhI</t>
  </si>
  <si>
    <t>2019-02-01 21:57:11</t>
  </si>
  <si>
    <t>Row858</t>
  </si>
  <si>
    <t>Fransa’da mahkeme Fransız hükümetinin iklim değişikliğiyle mücadelede daha fazla adım atması gerektiğine ilişkin kararını açıkladı.
Ayrıntılar: https://t.co/qQ5M0xSD7m
#yeşilgazete #iklimkrizi https://t.co/h1DDMqbgLM</t>
  </si>
  <si>
    <t>2021-02-03 20:00:05</t>
  </si>
  <si>
    <t>yesilgazete</t>
  </si>
  <si>
    <t>Yeşil Gazete</t>
  </si>
  <si>
    <t>Yeşil Gazete: Ekolojik, politik, katılımcı, şenlikli...</t>
  </si>
  <si>
    <t>http://t.co/gjceT7wKDm</t>
  </si>
  <si>
    <t>2009-10-15 23:20:15</t>
  </si>
  <si>
    <t>Row870</t>
  </si>
  <si>
    <t>Terorist kelimesinin sozluk anlami ozellikle sivillere karsi politik amaclar ugruna baski, siddet ve korkutma uygulayan insan ve guruptur. Fransiz devrimi sonrasi jakobenler icin kullanilmistir. Turkiyede bu tanima uyan kim sizce ?</t>
  </si>
  <si>
    <t>2021-02-03 19:51:53</t>
  </si>
  <si>
    <t>MG__1</t>
  </si>
  <si>
    <t>Mehmet Germiyanligil</t>
  </si>
  <si>
    <t>RC '87 - BS Economics, BS Finance '92 Bentley College. “The world will ask who you are, and if you don’t know, the world will tell you” Carl Gustav Jung.</t>
  </si>
  <si>
    <t>2010-07-19 19:27:55</t>
  </si>
  <si>
    <t>Fransız polisi kendi vatandaşlarına acımasızca saldırıyor. Lütfen yayar mısınız? Tüm dünya bu şiddeti görmeli. https://t.co/Sk42WO7NxZ</t>
  </si>
  <si>
    <t>2021-02-03 19:46:06</t>
  </si>
  <si>
    <t>yokbenyemedim</t>
  </si>
  <si>
    <t>Balls to the Wall</t>
  </si>
  <si>
    <t>2019-05-16 01:09:46</t>
  </si>
  <si>
    <t>Row883</t>
  </si>
  <si>
    <t>Kısa Bir Hikaye Anlatıyım Abd Kongre Baskınına Destek Olan Katılanlara Bitcoin Göndererek Destek Olan Fransız Yazar Fransadaki Evinde Ölü Bulundu Abd Adaleti.</t>
  </si>
  <si>
    <t>2021-02-03 19:42:13</t>
  </si>
  <si>
    <t>umt_kursun</t>
  </si>
  <si>
    <t>Ümit KURŞUNBEKİROĞLU🇹🇷</t>
  </si>
  <si>
    <t>2019-11-03 19:15:52</t>
  </si>
  <si>
    <t>bu Fransız aktör Louis de Funes ile akraba galiba. https://t.co/62eUuOwQiA https://t.co/2cQy0GRP5C</t>
  </si>
  <si>
    <t>2021-02-03 19:41:46</t>
  </si>
  <si>
    <t>NECO3457</t>
  </si>
  <si>
    <t>NEJAT</t>
  </si>
  <si>
    <t>DELİ OL DÜNYA SENİNLE UĞRAŞSIN.</t>
  </si>
  <si>
    <t>2010-03-16 17:27:38</t>
  </si>
  <si>
    <t>Row890</t>
  </si>
  <si>
    <t>1971’de Türkiye’nin 9. üniversitesi olarak öğretime başlayan Boğaziçi Üniversitesi’nin Robert Kolej zamanı öğrencileri Birleşmiş Milletler gibi! :)
Flemenk, Rus, Bulgar, Türk, Ermeni, Rum, Suriyeli, İngiliz, İtalyan, Amerikalı, Fransız... Abdullah Biraderler, c.1880 https://t.co/VuI92R3UIZ</t>
  </si>
  <si>
    <t>2021-02-03 19:39:56</t>
  </si>
  <si>
    <t>IsilAcehan</t>
  </si>
  <si>
    <t>Dr. Işıl Acehan🕵🏼‍♀️</t>
  </si>
  <si>
    <t>Ottomans in the US, US-Turkey Relations, Visiting Scholar @GeorgeMasonU @AVACGIS, Previously @fscireIT @BilkentUniv @Harvard @smithsonian @Fu_Berlin 🇹🇷🇺🇸</t>
  </si>
  <si>
    <t>2010-12-03 23:04:54</t>
  </si>
  <si>
    <t>Washington, DC</t>
  </si>
  <si>
    <t>Kendini Fransız cool şekilde tanıtan sevgilimin zamanla içinden Konya erkeğinin çıkması.</t>
  </si>
  <si>
    <t>2021-02-03 19:37:53</t>
  </si>
  <si>
    <t>Soleilnee</t>
  </si>
  <si>
    <t>Kuş Tüyü Yastık ♡</t>
  </si>
  <si>
    <t>Sevgili MESUT'a ;
Ya seni sevemeden ölseydim ? İçim giderdi..</t>
  </si>
  <si>
    <t>2018-08-03 15:40:47</t>
  </si>
  <si>
    <t>Row913</t>
  </si>
  <si>
    <t>Abi selam, kaç gündür konuştuğumuz tek şey reklam filminiz; büyük iş, emeğinize sağlık. Büyük iddiaya girdik, filmin gerişindeki meyhane sahnesini Karaköy Fransız geçidinde çektiniz değil mi ?  @taylanyapici https://t.co/8BGNLsdzQw</t>
  </si>
  <si>
    <t>2021-02-03 19:26:07</t>
  </si>
  <si>
    <t>cemilsevimm</t>
  </si>
  <si>
    <t>Cemil</t>
  </si>
  <si>
    <t>https://t.co/L7aimyzFYh</t>
  </si>
  <si>
    <t>2015-01-25 21:44:59</t>
  </si>
  <si>
    <t>Row925</t>
  </si>
  <si>
    <t>Devletin polisine hakaret eden saldırana fransız polisi gibi karşılık verilsin devlet ve millet malına zarar verenden zarar ödettirilsin kamuda asla görev alamasın burunlarından fitil fitil getirilsin #ÖğrencimisinizTeröristmi</t>
  </si>
  <si>
    <t>2021-02-03 19:21:45</t>
  </si>
  <si>
    <t>hrn13t</t>
  </si>
  <si>
    <t>harun13t🇹🇷🇦🇿KKTC</t>
  </si>
  <si>
    <t>hakikati arıyorsan ne veya neci olduğuna bakmam amacın hakikat değilse git samanını ye...</t>
  </si>
  <si>
    <t>2015-05-19 11:10:51</t>
  </si>
  <si>
    <t>@GalataSaray lıyım</t>
  </si>
  <si>
    <t>Fransız ve Almanlar çareyi Rus aşısı almakta buldu.
https://t.co/r9GhRTFARF</t>
  </si>
  <si>
    <t>2021-02-03 19:13:32</t>
  </si>
  <si>
    <t>Row953</t>
  </si>
  <si>
    <t>Fransız sanatçı Eléonore Fourniau ve öğrencileri Paris'te Girêsîra parçasını seslendiriyor https://t.co/58GpXaelUd</t>
  </si>
  <si>
    <t>2021-02-03 19:11:32</t>
  </si>
  <si>
    <t>belomelaw</t>
  </si>
  <si>
    <t>Bêlome</t>
  </si>
  <si>
    <t>İstek, İletişim ve Önerileriniz için DM 📩</t>
  </si>
  <si>
    <t>https://t.co/vVkXdNDMKw</t>
  </si>
  <si>
    <t>2014-11-27 20:07:54</t>
  </si>
  <si>
    <t>Row956</t>
  </si>
  <si>
    <t>Zayed İnsan Kardeşliği Ödülü, BM Genel Sekreteri António Guterres ve Faslı-Fransız aktivist Latifa Ibn Ziaten'i, dünyanın karşı karşıya olduğu sorunlara ve küresel barış ve güvenliğe çözüm bulmak için çalışmadaki rollerinden ötürü 2021'de onurlandırdığını duyurdu.
#WamNews https://t.co/Z1lO2bYbTz</t>
  </si>
  <si>
    <t>2021-02-03 19:08:31</t>
  </si>
  <si>
    <t>🚨 Romain Grosjean IndyCar'da yarışacak!
Fransız pilot, 2021 sezonunda IndyCar'da Dale Coyne Racing takımı ile yarışacak. https://t.co/qZxjY74Zu4</t>
  </si>
  <si>
    <t>2021-02-03 19:07:42</t>
  </si>
  <si>
    <t>F1Aktuel</t>
  </si>
  <si>
    <t>F1 Aktüel</t>
  </si>
  <si>
    <t>#F1 dünyasından gelişmeler, özel görüntüler, demeçler ve sonuçlar.  #Formula1</t>
  </si>
  <si>
    <t>2020-01-31 16:11:17</t>
  </si>
  <si>
    <t>Same vibes 
Fransız arkadasim da baya bi merak ediyordu bizim ülkeyi iş doğal güzelliklerini anlatmaktan, ekonomisinden ve yaşam şartlarından yakınmaya geldi ben ne yapimm doğruya doğru https://t.co/wHcWHG5WMr https://t.co/3mPgWoXxKo</t>
  </si>
  <si>
    <t>2021-02-03 18:59:34</t>
  </si>
  <si>
    <t>arabella1313</t>
  </si>
  <si>
    <t>Eda Sadikovic</t>
  </si>
  <si>
    <t>İÜ/ELT
︽✵︽</t>
  </si>
  <si>
    <t>2020-09-16 16:13:14</t>
  </si>
  <si>
    <t>Ásgard</t>
  </si>
  <si>
    <t>Row1008</t>
  </si>
  <si>
    <t>15 günde yeni çağ 1 aya kalmaz fransız devrimi... https://t.co/3vcOdyj3dk</t>
  </si>
  <si>
    <t>2021-02-03 18:55:56</t>
  </si>
  <si>
    <t>ceeet</t>
  </si>
  <si>
    <t>𝖈𝖊𝖊𝖊𝖙💭</t>
  </si>
  <si>
    <t>Adımın Çetin olduğunu anladınız</t>
  </si>
  <si>
    <t>https://t.co/VyOuRY1jpz</t>
  </si>
  <si>
    <t>2012-07-31 21:28:41</t>
  </si>
  <si>
    <t>Row1018</t>
  </si>
  <si>
    <t>Fransız bir çocuk, Hintli askerlerle tanışır. https://t.co/yNUvWWpKJ8</t>
  </si>
  <si>
    <t>2021-02-03 18:51:53</t>
  </si>
  <si>
    <t>BehramKURSUN</t>
  </si>
  <si>
    <t>𝐁𝐞𝐡𝐫𝐚𝐦 𝐊𝐔𝐑𝐒𝐔𝐍</t>
  </si>
  <si>
    <t>❝Öğrenmeye devam eden herkes, genç kalır.!❞ #DoğuTürkistan •Her şeyden potpuri  🧐 🤔 🤨</t>
  </si>
  <si>
    <t>https://t.co/pkYzAFLDnA</t>
  </si>
  <si>
    <t>2010-01-28 17:21:28</t>
  </si>
  <si>
    <t>𝐅𝐀𝐑𝐅𝐀𝐑𝐀🌹🦋∞</t>
  </si>
  <si>
    <t>Liberal görünümlü gericilik başta Fransız devrimi olmak üzere kendini tanrının yeryüzündeki gölgesi gösteren ve egemenliğini oradan alan despotlara karşı ulusal egemenliği, çağdaşlığı, aydınlanmayı savunan tüm hareketlere karşıdır. Bugünkü diktatörlerin bilgiç bir tavırla sık sık</t>
  </si>
  <si>
    <t>2021-02-03 18:50:00</t>
  </si>
  <si>
    <t>Kayahanuygur</t>
  </si>
  <si>
    <t>Uygur Kayahan</t>
  </si>
  <si>
    <t>Chroniqueur politique, consultant.</t>
  </si>
  <si>
    <t>2014-04-23 14:06:24</t>
  </si>
  <si>
    <t>Istanbul, Turquie</t>
  </si>
  <si>
    <t>Row1025</t>
  </si>
  <si>
    <t>#universitemDEU mensupları ve misafirler, #Drytooling metodunu kullanan dünyada sayılı isimlerden Fransız dağcı #JeffMercier'in tırmanışını ve rota açışı dikkatle izledi. Rk. @hotar_nukhet, #Mercier ile Türkiye ve #universitemDEU'nun dağcılık faaliyetleri üzerine sohbet etti. https://t.co/16sLCPpnaD</t>
  </si>
  <si>
    <t>2021-02-03 18:48:49</t>
  </si>
  <si>
    <t>Eski Fransız müziklerini dinledikçe  kandırılmış gibi hissediyorum</t>
  </si>
  <si>
    <t>2021-02-03 18:42:32</t>
  </si>
  <si>
    <t>kelimecanavarii</t>
  </si>
  <si>
    <t>🌲</t>
  </si>
  <si>
    <t>Akıllı bir deli
Farklı dillerde çeşitli kelimelerr 📜</t>
  </si>
  <si>
    <t>2020-08-15 19:24:52</t>
  </si>
  <si>
    <t>Fransız Cumhurbaşkanlığı yetkilisi, AB’nin Rus aşısı satın alabileceğinin sinyalini verdi.
-“Cumhurbaşkanı Macron ve Almanya Şansölyesi Merkel, Avrupa standartlarına uygun bütün aşıları kabul etmeye hazır.”
-“Bu konuda jeopolitik meseleler bir rol oynamıyor.”</t>
  </si>
  <si>
    <t>2021-02-03 18:38:38</t>
  </si>
  <si>
    <t>baskentihbar</t>
  </si>
  <si>
    <t>Baskentihbar</t>
  </si>
  <si>
    <t>Telegram, Facebook ,Instagram ve Tiktok adreslerimiz ➡️ @baskentihbar
https://t.co/2ZbeXSjg9p
Haber Ve İşbirlikleriniz İçin Whatsapp ➡️ 05528941658</t>
  </si>
  <si>
    <t>https://t.co/2ZbeXSARxZ</t>
  </si>
  <si>
    <t>2021-01-02 13:03:09</t>
  </si>
  <si>
    <t>Row1036</t>
  </si>
  <si>
    <t>Yeni podcastimiz yayında. 18. ve 19. Yy da Fransız mutfağının gelişimini merak edenlerin dinlemesi tavsiye edilir. Lezzetli dinlemeler :) https://t.co/uc2J7qmBbu</t>
  </si>
  <si>
    <t>2021-02-03 18:38:35</t>
  </si>
  <si>
    <t>sinasiozmen</t>
  </si>
  <si>
    <t>Şinasi Özmen</t>
  </si>
  <si>
    <t>NÖHÜ Aşçılık Programı, Öğretim Görevlisi;
Gazi Gastronomili;
Gastronom &amp; Chef 🔪
https://t.co/ZSRxU9Fe32</t>
  </si>
  <si>
    <t>https://t.co/auN6f6Kkh5</t>
  </si>
  <si>
    <t>2012-01-19 20:44:49</t>
  </si>
  <si>
    <t>Çamardı, Niğde</t>
  </si>
  <si>
    <t>Polisimizden rica ediyorum lütfen biraz daha batılı demokratik ülkelerden örnek alın bi fransız bi hollandalı polis gibi davranın...</t>
  </si>
  <si>
    <t>2021-02-03 18:35:41</t>
  </si>
  <si>
    <t>Row1041</t>
  </si>
  <si>
    <t>Iste buda fransiz yunan ortak medyasi...... https://t.co/IgDA6qS8By</t>
  </si>
  <si>
    <t>2021-02-03 18:35:16</t>
  </si>
  <si>
    <t>borabuhara</t>
  </si>
  <si>
    <t>Mustafa Yılmaz 🇹🇷</t>
  </si>
  <si>
    <t>Karadenizliyim, balıkcıyım, Avusturyada gurbetci. Küfre ve hakarete cevap yok.... Allahından bulurlar....</t>
  </si>
  <si>
    <t>2014-01-25 01:14:09</t>
  </si>
  <si>
    <t>Row1042</t>
  </si>
  <si>
    <t>Gastronomi Podcast #04 | Fransız Mutfağının Gelişimi”; 18. ve 19. yy'da Fransız Mutfağı
@sinasiozmen 
Spotify:https://t.co/ChPIu9IQbb
Spreaker:https://t.co/qr2WeSdPJE
Keyifli Dinlemeler! https://t.co/bo3uU6cNEm</t>
  </si>
  <si>
    <t>2021-02-03 18:35:00</t>
  </si>
  <si>
    <t>Yasamkulturpod</t>
  </si>
  <si>
    <t>Podcaster Yaşam Kültür</t>
  </si>
  <si>
    <t>Bir @podcasterap Markası
🎧👂Bu podcast ağı ile 'hayata dair her şey kulağınızda'</t>
  </si>
  <si>
    <t>https://t.co/zQrR2awscU</t>
  </si>
  <si>
    <t>2020-07-16 07:13:26</t>
  </si>
  <si>
    <t>Row1047</t>
  </si>
  <si>
    <t>Alpha televizyonunun ordu muhabiri, "Merci Armee D'el Air... - Teşekkürler Fransız Hava Kuvvetleri' mesajıyla birlikte gökyüzündeki uçakların fotoğraflarını paylaştı. https://t.co/e0NHYja35N</t>
  </si>
  <si>
    <t>2021-02-03 18:33:57</t>
  </si>
  <si>
    <t>patria_blu4</t>
  </si>
  <si>
    <t>Τουρκία-Ελλάδα</t>
  </si>
  <si>
    <t>https://t.co/tu4AETA035</t>
  </si>
  <si>
    <t>Row1048</t>
  </si>
  <si>
    <t>Hava kuvvetlerinin gereksinimlerini karşılamak için Dassault Aviation ve Fransız Savunma Tedarik Kurumu (DGA) ile yakın işbirliği içinde geliştirildi ve gelişmiş atış kontrol radar işlevlerini ve hedef izleme yeteneklerini birleştirmek için yenilikçi teknolojiler kullanıyor.</t>
  </si>
  <si>
    <t>2021-02-03 18:33:35</t>
  </si>
  <si>
    <t>KRCBEY28</t>
  </si>
  <si>
    <t>TF-X FIGHTER JET</t>
  </si>
  <si>
    <t>• İSTİKBAL GÖKLERDEDİR •
🇹🇷
iletişim: tfxfighterjet@gmail.com</t>
  </si>
  <si>
    <t>2016-02-10 21:49:18</t>
  </si>
  <si>
    <t>Rafale için özel olarak geliştirilen RBE2, hizmet içi ilk Avrupa AESA radarıdır ve Fransız Hava Kuvvetleri tarafından işletilen Rafale uçağında muharebe yeteneğini kanıtlanmıştır. https://t.co/GWLhkVAwrd</t>
  </si>
  <si>
    <t>2021-02-03 18:33:06</t>
  </si>
  <si>
    <t>Yunan-İngiliz-Fransız yüzyıl sonra yine karşımıza dikildi... Yanlarında bir de ABD var Wilson ilkelerinin hayaliyle yaşayan abi olarak. https://t.co/G4s48vqtch</t>
  </si>
  <si>
    <t>2021-02-03 18:32:14</t>
  </si>
  <si>
    <t>OkyayUluer</t>
  </si>
  <si>
    <t>Okyay Uluer ANDIMIZ</t>
  </si>
  <si>
    <t>Mustafa Kemal özgürlüktür</t>
  </si>
  <si>
    <t>2015-03-05 15:46:22</t>
  </si>
  <si>
    <t>Aynı üsse Salı günü öğleden sonra Fransız Rafale jetleri iniş yaptı, Yunan medyası savaş uçaklarının tatbikat için gelişini sevinç çığlıkları atarak ve Türkiye'ye meydan okuyarak kutladı. https://t.co/IZP3nQoSL0</t>
  </si>
  <si>
    <t>2021-02-03 18:31:09</t>
  </si>
  <si>
    <t>Bir erkeğin hem kısa paça hem yırtık pantolon giymesi hem de fotoğraf çekip koyması hem de o profilin seni eklemesi.. 🤮🤢 erkeklerin kısa ve yırtık olayı, bunu da tarz sanmaları nerden çıktı ya😒 italyan ya da fransız erkeği değilseniz ve vücut ölçüleriniz uygun değilse YAPMAYIN</t>
  </si>
  <si>
    <t>2021-02-03 18:20:08</t>
  </si>
  <si>
    <t>92TEK</t>
  </si>
  <si>
    <t>💫Tanya Ecem Arzu💫</t>
  </si>
  <si>
    <t>Bahçeşehir University Advertising / İstanbul Üniversitesi Sosyoloji</t>
  </si>
  <si>
    <t>https://t.co/rfIarNZRmK</t>
  </si>
  <si>
    <t>2012-06-06 16:40:39</t>
  </si>
  <si>
    <t>Row1075</t>
  </si>
  <si>
    <t>Yunan ve Fransız Hava Kuvvetleri arasında, Adalar Denizi'nde Skiros (İskiri) adlı tatbikat başladı.
📌Tatbikatta, Yunan hava kuvvetlerine ait Mirage 2000'ler ve F-16'ların yanı sıra 4 Fransız Rafale jeti yer aldı. https://t.co/eTBaPy47Pr</t>
  </si>
  <si>
    <t>2021-02-03 18:18:45</t>
  </si>
  <si>
    <t>Row1078</t>
  </si>
  <si>
    <t>Aşırı kuvvet mi🤣🤣🤣 Fransız veya Amerikan polisi verelim size vurdun mu öldürsün🤔 https://t.co/ECEdHgjnC4</t>
  </si>
  <si>
    <t>2021-02-03 18:17:22</t>
  </si>
  <si>
    <t>muharremgok</t>
  </si>
  <si>
    <t>AmiR (1909)</t>
  </si>
  <si>
    <t>Marmara Üniversitesi, Sae İstanbul, Galatasaray, uA MARMARA Kulübü</t>
  </si>
  <si>
    <t>2011-10-28 16:18:57</t>
  </si>
  <si>
    <t>Yunanistan'ın Tanagra Hava Üssü'nde bulunan Fransız Hava Hava Kuvvetlerine ait Rafale savaş uçakları Yunan Hava Kuvvetlerine ait Mirage savaş uçakları ile birlikte uçuş gerçekleştirdi.
Fotoğraflar: @e_amyna https://t.co/4SU7SMuQpT</t>
  </si>
  <si>
    <t>2021-02-03 18:16:42</t>
  </si>
  <si>
    <t>mavivatannet</t>
  </si>
  <si>
    <t>MaviVatan.net</t>
  </si>
  <si>
    <t>https://t.co/K9oIeOoboa resmi twitter hesabıdır. 
#MaviVatan
info@mavivatan.net 📨</t>
  </si>
  <si>
    <t>https://t.co/jwfr6i6EBr</t>
  </si>
  <si>
    <t>2020-03-22 17:53:48</t>
  </si>
  <si>
    <t>Fransız askısı, ne müko bir estetiksin sen 😍😍</t>
  </si>
  <si>
    <t>2021-02-03 18:15:45</t>
  </si>
  <si>
    <t>Denizkumsalafsr</t>
  </si>
  <si>
    <t>Deniz Kumsal Afşar</t>
  </si>
  <si>
    <t>lapacı’s mom</t>
  </si>
  <si>
    <t>2020-07-23 13:19:51</t>
  </si>
  <si>
    <t>Yalçın Çakmak ile Kebikeç yeni bölüm yayında!
Zafer Toprak: Atatürk’ün ve mensup olduğu neslin fikirlerinin oluşumuna Fransız Devrimi, 19.yy. Fransası’ndaki düşünce atmosferinin inişli-çıkışlı durumu ve III.Cumhuriyet Fransası dönemi katkı sağlıyor.
▶️ https://t.co/rGO9LJL9UE https://t.co/P3ax2oh99V</t>
  </si>
  <si>
    <t>2021-02-03 18:00:02</t>
  </si>
  <si>
    <t>Row1111</t>
  </si>
  <si>
    <t>Fransız flörte yaşadığım ülkede cinsel gerginlik  var onu halletmeye çalışıyoruz diyemedim nasıl diyeyim iyice rezil oluruz amk</t>
  </si>
  <si>
    <t>2021-02-03 17:56:55</t>
  </si>
  <si>
    <t>sevdlii</t>
  </si>
  <si>
    <t>Sevde</t>
  </si>
  <si>
    <t>hukfak⚖️ / gün geçtikçe daha çok..</t>
  </si>
  <si>
    <t>2020-03-21 12:01:02</t>
  </si>
  <si>
    <t xml:space="preserve">İzmir, İstanbul </t>
  </si>
  <si>
    <t>Row1113</t>
  </si>
  <si>
    <t>anlaşma, Türk-Fransız cephesindeki faaliyetleri durdurdu. Ankara Anlaşması ile İtilaf Devletleri Cephesi bozulmuş ve yeni Türk Devleti, Fransa tarafından tanınmıştır. Alıntıdır okuduğunuz için teşekkür ederim</t>
  </si>
  <si>
    <t>2021-02-03 17:55:17</t>
  </si>
  <si>
    <t>Row1115</t>
  </si>
  <si>
    <t>bozguna uğrattı. Bilinmeyen Enler’in bugünkü bölümünde 300 Spartalı direnişini gölgede bırakan bir Türk zaferi var. Bu tarihi zaferde Veli ve Hatice adındaki köylüler de önemli rol oynamıştı.
*Ankara Anlaşması: 20 Ekim 1921’de TBMM ve Fransız Hükümeti arasında imzalanan++</t>
  </si>
  <si>
    <t>2021-02-03 17:54:37</t>
  </si>
  <si>
    <t>zorundaydı, aksi takdirde teslim olacaklardı.
300 SPARTALI DİRENİŞİNİ GÖLGEDE BIRAKAN ZAFER
Pozantı’da sıkışıp kalan 700 kişilik Fransız taburu, 26 Mayıs 1920 gecesi Tarsus’a ulaşmak için yola çıktı. Fakat yalnızca 44 kişiden oluşan Kuva-yi Milliye gönüllüleri, Fransızları++</t>
  </si>
  <si>
    <t>2021-02-03 17:54:00</t>
  </si>
  <si>
    <t>Row1119</t>
  </si>
  <si>
    <t>altında kaldı. Fransız İşgal Komutanı General Dufieux, Binbaşı Mesnil ve taburunu kurtarmak için üst üste iki kez teşebbüste bulunsa da çok sert bir Türk direnişiyle karşılaştı. Her iki teşebbüste de büyük kayıplar vererek geri döndüler. Mesnil ve taburu Pozantı’dan çıkmak++</t>
  </si>
  <si>
    <t>2021-02-03 17:53:40</t>
  </si>
  <si>
    <t>Row1121</t>
  </si>
  <si>
    <t>Ankara Anlaşması'nın da temelini oluşturmuştu.
Adana sınırları içinde bulunan Pozantı, o dönemde Fransız işgali altındaydı. Tarsus–Pozantı arasındaki bölgeye Kuva-yi Milliye hakim olunca bölgedeki dengeler değişti. Pozantı’da bulunan Binbaşı Mesnil ve taburu bir anda kuşatma++</t>
  </si>
  <si>
    <t>2021-02-03 17:53:22</t>
  </si>
  <si>
    <t>Row1125</t>
  </si>
  <si>
    <t>BİR ASIR ÖNCE 44 KAHRAMAN TARİH YAZMIŞTI.🇹🇷️🇹🇷🇹🇷
Ulusal Kurtuluş tarihimizin pek bilinmeyen kahramanlık hikayesi: Karboğazı Zaferi
27-28 Mayıs 1920'de yaşanan Karboğazı Zaferi, yalnızca 44 Kuvâ-yi Milliye gönüllüsünün 700 Fransız askerini bozguna uğrattığı bu mücadele,++ https://t.co/jGFf6hmBSB</t>
  </si>
  <si>
    <t>2021-02-03 17:52:59</t>
  </si>
  <si>
    <t>Fransız  polisi gibi vursunlar bunlara.Nede olsa biz bir Avrupa ülkesiyiz((#AsağıBakmaycağız</t>
  </si>
  <si>
    <t>2021-02-03 17:38:01</t>
  </si>
  <si>
    <t>EmreErd92064973</t>
  </si>
  <si>
    <t>Emre Erdoğan</t>
  </si>
  <si>
    <t>2020-05-20 16:39:20</t>
  </si>
  <si>
    <t>Row1162</t>
  </si>
  <si>
    <t>🇫🇷 Romain Grosjean, 2021 yılında IndyCar'da yarışacağını açıkladı!
Eski Formula 1 sürücüsü Grosjean, Honda motorlu Dale Coyne Racing adına yarışacak.
Fransız pilot, oval yarışlar hariç tüm yarışlarda yer alacak.
#Grosjean #IndyCar https://t.co/U8hgcAbBo7</t>
  </si>
  <si>
    <t>2021-02-03 17:35:45</t>
  </si>
  <si>
    <t>Motorsport_TR</t>
  </si>
  <si>
    <t>Motorsport Türkiye 🇹🇷 #F12021 ⏳51 Gün</t>
  </si>
  <si>
    <t>Türkiye'nin ilk ve lider motor sporları sitesi 🏁
Turkey's first and leading motorsports news website 🏎
Follow us 👉🏻 https://t.co/COFvwwXwTc</t>
  </si>
  <si>
    <t>https://t.co/56gI4WYcsY</t>
  </si>
  <si>
    <t>2008-09-16 16:19:21</t>
  </si>
  <si>
    <t>Arkadaşlar hayatımda 1 İtalyan 1 Fransız 1 Alman 1 İspanyol 1 Portekiz erkek oldu. İnanılmaz mutlu ettiler. Türk erkeği pişmanlıktır. https://t.co/8aJnfLaFAP</t>
  </si>
  <si>
    <t>2021-02-03 17:29:47</t>
  </si>
  <si>
    <t>atesimyukseliyo</t>
  </si>
  <si>
    <t>ceren 〽️</t>
  </si>
  <si>
    <t>karisik biraz burasi</t>
  </si>
  <si>
    <t>https://t.co/zuLuHUC73g</t>
  </si>
  <si>
    <t>2012-07-21 13:24:33</t>
  </si>
  <si>
    <t>1.955,4 km</t>
  </si>
  <si>
    <t>Dünya değişiyor, Fransız devrimine benzer bir devrim küresel bir boyutta gerçekleşecek. https://t.co/plsEBrX6jm</t>
  </si>
  <si>
    <t>2021-02-03 17:27:56</t>
  </si>
  <si>
    <t>afrikalileo83</t>
  </si>
  <si>
    <t>Afrikalı leo herhalde hep homeoffice</t>
  </si>
  <si>
    <t>Uzay mühendisi diyebiliriz</t>
  </si>
  <si>
    <t>2014-06-30 14:14:38</t>
  </si>
  <si>
    <t>Slm emrecan bu arada 1 ment atıp bes gun ortada kayboluyosun kocasini ikinci dunya savasina gondermis de geri donmesini beklerken tas kemiren fransiz ev hanimlari gibi twitter başında curuyorum sonra.....</t>
  </si>
  <si>
    <t>2021-02-03 17:27:33</t>
  </si>
  <si>
    <t>ayaklikaygi</t>
  </si>
  <si>
    <t>Helian galiba yas tutuyor</t>
  </si>
  <si>
    <t>should have burned this place down when I had the chance</t>
  </si>
  <si>
    <t>2021-01-08 03:51:22</t>
  </si>
  <si>
    <t>Fransız diline aşık olduğum için dizilerine düştüm</t>
  </si>
  <si>
    <t>2021-02-03 17:27:08</t>
  </si>
  <si>
    <t>kayiptanricam</t>
  </si>
  <si>
    <t>Nefes</t>
  </si>
  <si>
    <t>Senin olmadığın bu ev benim cehennemimdir 🎻</t>
  </si>
  <si>
    <t>https://t.co/4edzWbynY1</t>
  </si>
  <si>
    <t>2012-03-17 22:03:48</t>
  </si>
  <si>
    <t>Alman premiumlarına karşı Fransız #HauteCouture tarzı :-)
@DS_Official #DS4 nihayet gösterildi.
Opel’in Rüsselsheim’da üreteceği üreteceği yeni C-segmenti lüks Fransız, Audi A3, BMW 1 ve Mercedes A 5 kapılı hatchback’lere karşı sanki daha özgün ve daha şık duruyor.
@Stellantis https://t.co/S7Iu7ejZ6H</t>
  </si>
  <si>
    <t>2021-02-03 17:17:03</t>
  </si>
  <si>
    <t>CarsNewsTV</t>
  </si>
  <si>
    <t>Contrarian Insider</t>
  </si>
  <si>
    <t>breaking news from automotive sector, new automobiles, car industry insiders, instagram: @FASTandBOLD</t>
  </si>
  <si>
    <t>https://t.co/BkzxivRn87</t>
  </si>
  <si>
    <t>2011-03-29 19:05:18</t>
  </si>
  <si>
    <t>Haber: Washington'da 6 Ocak kanlı kongre baskınında isyancılara 520 bin dolarlık bitcoin bağışı yapan gizemli Fransız blog yazarı Laurent Bachelier Paris'te bir otel odasında intihar etti.
 https://t.co/9nR4U93Fz4</t>
  </si>
  <si>
    <t>2021-02-03 17:14:37</t>
  </si>
  <si>
    <t>AirAslan</t>
  </si>
  <si>
    <t>DERİN ANALİZ 🇹🇷</t>
  </si>
  <si>
    <t>Analiz * Siyaset * Yorum✍</t>
  </si>
  <si>
    <t>2013-09-10 16:52:27</t>
  </si>
  <si>
    <t>Terör insanlık suçudur. Terör savunamaz, hoş görülemez, desteklenemez. Teröristlere yataklık yapılamaz. Terör himaye göremez, meşrulaştırılamaz. Terörün hafifletici nedeni olmaz.
Tarihte, örneğin Fransız devrimi sonrasında ya da darbe dönemlerinde devlet terörü de yaşanmıştır.</t>
  </si>
  <si>
    <t>2021-02-03 17:05:26</t>
  </si>
  <si>
    <t>ibrahimmturhan2</t>
  </si>
  <si>
    <t>Ibrahim M. Turhan</t>
  </si>
  <si>
    <t>Gelecek Türkiye’nindir... Ekonomi, finans, bilim, felsefe... Burada yer alan yorumlar yatırım danışmanlığı kapsamında değildir.</t>
  </si>
  <si>
    <t>https://t.co/astpcdArUe</t>
  </si>
  <si>
    <t>2016-07-12 18:32:39</t>
  </si>
  <si>
    <t>Row1221</t>
  </si>
  <si>
    <t>“Napoléon, şansının yanında fevkalade bir siyasi ve askeri zamanlama hissiyatına sahipti. Katıksız gaddarlığı da bir başka önemli etkendi. 1795 yılında Paris sokaklarında isyana kalkışan 300 Fransız için gözünü kırmadan ölüm emri verdi. + https://t.co/ayAMZJ7qFv</t>
  </si>
  <si>
    <t>2021-02-03 17:04:05</t>
  </si>
  <si>
    <t>19yysiyasitarih</t>
  </si>
  <si>
    <t>XIX. Yüzyıl Siyâsî Tarihi</t>
  </si>
  <si>
    <t>XIX. Yüzyıl Tarihine dair bilgi, belge ve görsel paylaşımı yapılmaktadır. XIX. Yüzyıl Tarihine dair her şeyi ihtiva etmektedir.</t>
  </si>
  <si>
    <t>https://t.co/055hQRLeln</t>
  </si>
  <si>
    <t>2020-01-04 20:02:14</t>
  </si>
  <si>
    <t>Row1236</t>
  </si>
  <si>
    <t>Fransız devrimi gibi olacaktı ki... https://t.co/CIBYZ4SvNC</t>
  </si>
  <si>
    <t>2021-02-03 16:55:13</t>
  </si>
  <si>
    <t>technicalyx</t>
  </si>
  <si>
    <t>techniCalyx</t>
  </si>
  <si>
    <t>Aklıma ne eserse -sadece- onu yazarım. Teknoloji, siyaset, ev elektroniği, sağlık, sinema.
Analitik. RT≠onay. Tweets in Turkish mostly, RT≠endorsement.
#Bernie</t>
  </si>
  <si>
    <t>2013-05-31 12:07:04</t>
  </si>
  <si>
    <t>İstanbul - Türkiye</t>
  </si>
  <si>
    <t>Şeytan, Dante’ye şöyle dedi; Tanrıyı gerçekten tanısaydın, sen de ihanet ederdin… Bugün sizlere Fransız ressam Alexandre Cabanel ’in ” Düşmüş Melek ” adlı eserinden bahsedeceğim. https://t.co/lafeITBi2q</t>
  </si>
  <si>
    <t>2021-02-03 16:55:03</t>
  </si>
  <si>
    <t>_sanattarihi</t>
  </si>
  <si>
    <t>Sanat Tarihi</t>
  </si>
  <si>
    <t>Sanat, mitoloji, felsefe, şiir</t>
  </si>
  <si>
    <t>2020-04-02 18:22:19</t>
  </si>
  <si>
    <t>Bizim kültürümüzde lgbt yok derken lgbt’yi ülkeye Fransız bir tüccar getirdi falan mı sanıyorlar</t>
  </si>
  <si>
    <t>2021-02-03 16:51:32</t>
  </si>
  <si>
    <t>flaneuser</t>
  </si>
  <si>
    <t>canset</t>
  </si>
  <si>
    <t>Casablanca’dan çok fazla alıntı yapıyorum</t>
  </si>
  <si>
    <t>https://t.co/20J88UjZzj</t>
  </si>
  <si>
    <t>2014-03-10 21:42:15</t>
  </si>
  <si>
    <t>ITU</t>
  </si>
  <si>
    <t>Row1255</t>
  </si>
  <si>
    <t>Ingilizce ve ispanyolcayi serseri sokak stili konusuyorum fransizcayi ise 60'lar fransiz filminden firlamis Paris'te ikamet eden bir İstanbul beyefendisi gibi.</t>
  </si>
  <si>
    <t>2021-02-03 16:44:54</t>
  </si>
  <si>
    <t>MoiJeSuisLeRoi</t>
  </si>
  <si>
    <t>Le Roi👑</t>
  </si>
  <si>
    <t>Jack of all trades, un jaguar🐆</t>
  </si>
  <si>
    <t>2020-02-04 03:11:59</t>
  </si>
  <si>
    <t>Türkiye tıpkı yüz yıl öncesinde olduğu gibi yine bir büyük mücadelenin içerisinde. 
Fransız Gazetesi Le Monde, manşetine taşıdığı gibi; 100 yıl önce Atatürk’ün yaptığını bugün Cumhurbaşkanı Erdoğan yapmaktadır ve emperyalizme karşı mücadele etmektedir.+ https://t.co/tXQP880Z15</t>
  </si>
  <si>
    <t>2021-02-03 16:38:40</t>
  </si>
  <si>
    <t>Row1274</t>
  </si>
  <si>
    <t>Cote d’Azur derbisi (Fransız Rivierası) 🟡🟡
Aralarında oynanan son 7 maçta da gerilim üst seviyedeydi. Nice bu yıl iyi değil, Etienne’e karşı alınan yenilgi bu maçı ateşleyebilir.
Üyelik▶️https://t.co/3Kqhm9RDH7 https://t.co/V6pCMSMp93</t>
  </si>
  <si>
    <t>2021-02-03 16:31:19</t>
  </si>
  <si>
    <t>bahisanalizmati</t>
  </si>
  <si>
    <t>Mati</t>
  </si>
  <si>
    <t>REFERANS LİNKLERİM https://t.co/zVSCJFuhDJ</t>
  </si>
  <si>
    <t>2011-02-04 15:01:52</t>
  </si>
  <si>
    <t>Marseille, France</t>
  </si>
  <si>
    <t>İDDİA: Maccabi, Gaziantep'in Fransız Yıldızı ile İlgileniyor! https://t.co/NUxUGwGYVF</t>
  </si>
  <si>
    <t>2021-02-03 16:28:40</t>
  </si>
  <si>
    <t>Row1290</t>
  </si>
  <si>
    <t>İsrail ve Yeni Zelanda’da büyüyen; Londra, New York ve Milano’da yaşayan Fransız modacı Karnit Aharoni, ilk koleksiyonuyla zamansız şıklığı dünyanın dört bir yerinden aldığı ilhamla birleştiriyor: https://t.co/ntoYwcFlG9</t>
  </si>
  <si>
    <t>2021-02-03 16:21:50</t>
  </si>
  <si>
    <t>RRTurkiye</t>
  </si>
  <si>
    <t>Robb Report Türkiye</t>
  </si>
  <si>
    <t>Lüks Stil Dergisi-
The Global Luxury Source</t>
  </si>
  <si>
    <t>2011-07-11 11:59:56</t>
  </si>
  <si>
    <t>Istanbul - Turkey</t>
  </si>
  <si>
    <t>Fransız bir hacker Türk web sitelerini hacklemek adına bir video çekmiş ve Youtube'a yüklemiştir.Tam 1 gün sonra aynı saatte kendi web sitesi Türk hackerlar tarafından hacklenmistir.</t>
  </si>
  <si>
    <t>2021-02-03 16:15:52</t>
  </si>
  <si>
    <t>Melike86471041</t>
  </si>
  <si>
    <t>mabel_xq</t>
  </si>
  <si>
    <t>2021-01-19 16:17:10</t>
  </si>
  <si>
    <t>#UefaTurkishFootballCheckOver
35 yıllık futbolseverim.Evet defaten şerefli ikincilik ve şerefli ucunculuklerimiz oldu.Hakki yenenlerin Hakkı Yeten'lerin takımıdır BEŞİKTAŞ.
Galatasaray gibi Fransız
Fener gibi Rum olanlara karşı 
Yaşasın Beşiktaş
Yaşasın Çarşı....</t>
  </si>
  <si>
    <t>2021-02-03 16:05:14</t>
  </si>
  <si>
    <t>shmz_altintas</t>
  </si>
  <si>
    <t>Şehmuz Altıntaş</t>
  </si>
  <si>
    <t>2014-01-14 13:30:45</t>
  </si>
  <si>
    <t>orası işte</t>
  </si>
  <si>
    <t>9. Helal yemek, dua etmek, spor salonunda duş almamak gibi davranışlar Fransız devletinin gözünde İslamcılığın kanıtı haline gelmiş durumda.</t>
  </si>
  <si>
    <t>2021-02-03 16:02:51</t>
  </si>
  <si>
    <t>ArikSati1</t>
  </si>
  <si>
    <t>Arik Sati</t>
  </si>
  <si>
    <t>Avocate/Avukat -Ankara Barosu + Strasbourg, France💁🏻‍♀️ “ hayalleri mümkün kılan mucize ... onlar için gösterdiğin cesarettir”- 🌸 💕😇</t>
  </si>
  <si>
    <t>2019-03-24 01:32:14</t>
  </si>
  <si>
    <t>6. Bu durumu destekleyen ise 1 Şubat 2021 tarihinde İçişleri Bakanı Gérald Darmanin'in France Inter’e verdiği röportajda Fransız devletinin "imamlar şartnamesini" imzalamayı reddeden "ibadet yerlerinde neler olduğuna özellikle bakılacağı" uyarısında bulundu.</t>
  </si>
  <si>
    <t>2021-02-03 16:01:33</t>
  </si>
  <si>
    <t>Row1308</t>
  </si>
  <si>
    <t>Ayrıca hangi hakla polise saldırırsınız?olaylar şiddet ile mi çözüm bulacak.bu şekilde adalet sağlansaydı tüm dünya fransız anayasısını falan kullanıyor olurdu.</t>
  </si>
  <si>
    <t>2021-02-03 16:01:24</t>
  </si>
  <si>
    <t>GokceKaaplan</t>
  </si>
  <si>
    <t>Gökçe</t>
  </si>
  <si>
    <t>Ala'18
FIU-Ftr 
🎭</t>
  </si>
  <si>
    <t>2019-06-03 14:35:11</t>
  </si>
  <si>
    <t>Allah'ın boşverdiği yer</t>
  </si>
  <si>
    <t>terör kavramı fransız devrimi sonrası ortaya çıktı. baskıcı hükumetin muhalif sesleri bastırma politikasıydı. "düşmana korku salma" politikasının adıydı, kelime anlamı korku olan "terör"
bugün barışçıl protestolara sert müdahale uygulayanlar, kelime anlamıyla teröristlerdir.</t>
  </si>
  <si>
    <t>2021-02-03 15:57:28</t>
  </si>
  <si>
    <t>kaanureyen</t>
  </si>
  <si>
    <t>Kaan Üreyen</t>
  </si>
  <si>
    <t>2010-07-17 03:16:17</t>
  </si>
  <si>
    <t>Row1317</t>
  </si>
  <si>
    <t>✴️ Tarih - 20 Ekim 1918
İngiliz, Fransız ve Amerikan Temsilcileri, Lazkiye'de geçici bir hükümet kurdu.
#AtatürkleTarih</t>
  </si>
  <si>
    <t>AtaturkleTarih</t>
  </si>
  <si>
    <t>Atatürk'le Tarih</t>
  </si>
  <si>
    <t>Mustafa Kemal Atatürk'ün doğumuyla başlayan 𝟏𝟖𝟖𝟏-𝟏𝟗𝟑∞ yılları arasında ki Tarih'imizden kesitler.. #AtatürkleTarih</t>
  </si>
  <si>
    <t>2017-03-25 14:32:06</t>
  </si>
  <si>
    <t>Row1318</t>
  </si>
  <si>
    <t>16.15'den itibaren Yol Bisikleti Fransız TV'sinden ekranda olacak</t>
  </si>
  <si>
    <t>2021-02-03 15:57:19</t>
  </si>
  <si>
    <t>alfamediaturkey</t>
  </si>
  <si>
    <t>αℓғαмε∂ιαтυякεү</t>
  </si>
  <si>
    <t>.com</t>
  </si>
  <si>
    <t>http://t.co/HGYEZ1JB5f</t>
  </si>
  <si>
    <t>2009-07-01 21:16:48</t>
  </si>
  <si>
    <t>Row1325</t>
  </si>
  <si>
    <t>Meşruiyet savunusu ile yasaya karşı gelenlerin yıktıklarının yerine neyi koydukları önemli. Hegel, Fransız Devrimini başta heyecanla karşılarken yıkımları sebebiyle eleştirmesi bundandır. "Özgürlük, eşitlik, kardeşlik" sloganından terörün nasıl peyda olduğunu görmek gerekir.</t>
  </si>
  <si>
    <t>2021-02-03 15:54:12</t>
  </si>
  <si>
    <t>SKutayKucukler</t>
  </si>
  <si>
    <t>Suat Kutay Küçükler</t>
  </si>
  <si>
    <t>İstanbul Üniversitesi | Felsefe YL
@noktasizdergi</t>
  </si>
  <si>
    <t>https://t.co/tbVjm7sxgX</t>
  </si>
  <si>
    <t>2015-10-03 12:45:34</t>
  </si>
  <si>
    <t>Pal Sokağı</t>
  </si>
  <si>
    <t>Row1327</t>
  </si>
  <si>
    <t>fransız düşünür voltaire, osmanlı’nın aleyhindeki art niyet ürünü tarihî iftira ve çarpıtmalara cevap verdikten sonra gerçeği şu şekilde itiraf etmiştir:
“…ulusların mal ve canlarıyla topyekün pâdişâhın kölesi sayıldığı iddia ediliyor. böyle bir idare kendiliğinden çökerdi."</t>
  </si>
  <si>
    <t>2021-02-03 15:53:46</t>
  </si>
  <si>
    <t>systemofaemir</t>
  </si>
  <si>
    <t>emir</t>
  </si>
  <si>
    <t>the great reset devrinde vlog çeken bir neo-platonist.</t>
  </si>
  <si>
    <t>https://t.co/smCVGOgwVU</t>
  </si>
  <si>
    <t>2018-02-08 22:45:00</t>
  </si>
  <si>
    <t>matrix</t>
  </si>
  <si>
    <r>
      <t/>
    </r>
    <r>
      <rPr>
        <sz val="11"/>
        <color rgb="FF000000"/>
        <rFont val="Calibri"/>
        <family val="2"/>
        <scheme val="minor"/>
      </rPr>
      <t xml:space="preserve">Verdun yakınlarındaki bir mevzide yerde bulduğu Almanlara ait GM-15 gaz maskesi ile kameraya poz veren bir Fransız askeri - Fransa, 1916. </t>
    </r>
    <r>
      <rPr>
        <sz val="11"/>
        <color rgb="FF000000"/>
        <rFont val="Calibri"/>
        <family val="2"/>
        <scheme val="minor"/>
      </rPr>
      <t>https://t.co/pxWFGmec6B</t>
    </r>
  </si>
  <si>
    <t>2021-02-03 15:51:26</t>
  </si>
  <si>
    <t>ww1turkiye</t>
  </si>
  <si>
    <t>Birinci Dünya Savaşı</t>
  </si>
  <si>
    <t>Birinci Dünya Savaşı'na dair bilgi, belge, görsel ve hikâyeler. Anasayfa: @_wwturkiye. İkinci Dünya Savaşı: @ww2turkiye.
https://t.co/fkvYTtC10m</t>
  </si>
  <si>
    <t>https://t.co/QS8Gdkr1Sz</t>
  </si>
  <si>
    <t>2016-12-03 15:47:44</t>
  </si>
  <si>
    <t>50 yıl insanların dini duygularını istismar edip soydunuz. Paraları Amerikalı İngiliz Fransız senatörlerle alem yapıp yediniz. Bir gün bunların hesabı sorulmayacak mı sanıyorsun? Sonsuza kadar o delikte saklanabileceğini mi sanıyorsun? https://t.co/ywGxsHCouS</t>
  </si>
  <si>
    <t>2021-02-03 15:50:30</t>
  </si>
  <si>
    <t>tunay_1071</t>
  </si>
  <si>
    <t>TᑌᑎᗩY</t>
  </si>
  <si>
    <t>Sade vatandaş.</t>
  </si>
  <si>
    <t>2020-03-04 20:36:12</t>
  </si>
  <si>
    <t>Row1345</t>
  </si>
  <si>
    <t>◦1917 I. Dünya Savaşı: ABD'nin, Almanya ile diplomatik ilişkilerini kesmesi.
◦1928 Hutbenin, İstanbul'da Türkçe okunmaya başlanması.
◦1930 Türk-Fransız Dostluk Antlaşması'nın imzalanması.
◦1933 Ankara-İstanbul arasında ilk deneme uçuşunun yapılması.</t>
  </si>
  <si>
    <t>2021-02-03 15:42:42</t>
  </si>
  <si>
    <t>deliopatra</t>
  </si>
  <si>
    <t>aysu özbabacan 🐉🐲🐆</t>
  </si>
  <si>
    <t>bu,şu,o, renkler, ejderha, kaos, başka dünyadan,  müzik, kahve, fotograf ve daha çok fotograf.....
https://t.co/UwiG4iBVYW</t>
  </si>
  <si>
    <t>https://t.co/YYgU1CM2Ie</t>
  </si>
  <si>
    <t>2011-08-14 22:48:15</t>
  </si>
  <si>
    <t>Row1351</t>
  </si>
  <si>
    <t>Yunan ve Fransız jetleri birlikte havalandı!
https://t.co/ibeocPGcCZ</t>
  </si>
  <si>
    <t>2021-02-03 15:40:00</t>
  </si>
  <si>
    <t>milliyet</t>
  </si>
  <si>
    <t>milliyet.com.tr</t>
  </si>
  <si>
    <t>https://t.co/KLbVvP9ykZ</t>
  </si>
  <si>
    <t>2009-03-20 16:58:56</t>
  </si>
  <si>
    <t>"Hayal gücünü geliştirmenin en iyi yolu,hukuk öğrenimidir. Hiçbir ressam doğayı,bir avukatın gerçeği yorumladığı kadar özgürce yorumlayamaz."
Jean Giradoux
(Fransız Yazar/ Diplomat)</t>
  </si>
  <si>
    <t>2021-02-03 15:39:05</t>
  </si>
  <si>
    <t>avonurr</t>
  </si>
  <si>
    <t>Av.Onur Y.</t>
  </si>
  <si>
    <t>Avukat | istanbul Barosu | Arabulucu | •£</t>
  </si>
  <si>
    <t>2020-11-17 20:44:33</t>
  </si>
  <si>
    <t>Fransız jetleri Yunanistan'a teslim edildi! Tatbikat öncesi Türkiye'ye meydan okudular... https://t.co/WiKvfovH69 --- #sondakika #haber #sondakikahaber #haberler</t>
  </si>
  <si>
    <t>2021-02-03 15:38:06</t>
  </si>
  <si>
    <t>Row1362</t>
  </si>
  <si>
    <t>alman ve fransız polisi 😋 https://t.co/PxXmA4CP9l</t>
  </si>
  <si>
    <t>2021-02-03 15:33:45</t>
  </si>
  <si>
    <t>Fransız kafka'nın da dediği gibi "pek çok şeyin bambaşka olmasını isterdim".</t>
  </si>
  <si>
    <t>2021-02-03 15:33:10</t>
  </si>
  <si>
    <t>galaksilaveyra</t>
  </si>
  <si>
    <t>Melisa Aydin</t>
  </si>
  <si>
    <t>2020-08-31 14:13:53</t>
  </si>
  <si>
    <t>Arkadaşlar sınıfı geçenlerden değilim. 2014'te bıraktım Fransız dili ve edebiyati 'nı. En yüksek notum cc 😂
#FahrettinKocaUEnilereOnayVer</t>
  </si>
  <si>
    <t>2021-02-03 15:32:34</t>
  </si>
  <si>
    <t>Eresbos #ATE🌈</t>
  </si>
  <si>
    <t>Rektör, Boğaziçi Üniversitesi
Bipolar hesap. Sizin aynanız. 
Goygoy ve güncel siyaseti takip eder.</t>
  </si>
  <si>
    <t>Row1375</t>
  </si>
  <si>
    <t>2010'da üniversite öğrencisiyken biz 2 mezun vermiştik. Çoğu bırakmıştı Fransız dili ve edebiyatı 'nı. Acaba geçtiler mi şimdi sınıfı? 
#FahrettinKocaUEnilereOnayVer</t>
  </si>
  <si>
    <t>2021-02-03 15:28:42</t>
  </si>
  <si>
    <t>Row1377</t>
  </si>
  <si>
    <t>1. 
Fransız İhtilali'nden sonra ortaya çıkan "sanat sanat içindir" görüşü, aynı zamanda "sanat burjuva için değildir" demekti. Yani "sanat halk içindir" demekti. 
Her şeyle birlikte sanatı da kendi işine koşan burjuvaya karşı bir başkaldırıydı "sanat sanat içindir" şiarı.</t>
  </si>
  <si>
    <t>2021-02-03 15:27:37</t>
  </si>
  <si>
    <t>selyusuf</t>
  </si>
  <si>
    <t>Selahattin Yusuf</t>
  </si>
  <si>
    <t>Yazar . Writer</t>
  </si>
  <si>
    <t>2011-10-10 20:12:56</t>
  </si>
  <si>
    <t>Len aylardır canlı yayın istiyoruz o gül cemalini görmek istiyoruz sen hala  Fransız @barismrtyagci 
Birde soruyormusun 😜🤔 https://t.co/CDtSC2RPgc</t>
  </si>
  <si>
    <t>2021-02-03 15:22:25</t>
  </si>
  <si>
    <t>Gliek52961741</t>
  </si>
  <si>
    <t>Gülçiçek</t>
  </si>
  <si>
    <t>2020-09-02 23:46:28</t>
  </si>
  <si>
    <t>Row1398</t>
  </si>
  <si>
    <t>🔴 Sıcak Temas
🔴 Girit Adasında 8 Adet Fransız Rafale Savaş Uçakları Devriye Gerçekleştiriyor.
▪️Tatbikat İçin Gelen Savaş Uçakları Ege Adaları Üzerinde Alçak Uçuş Gerçekleştiriyor.
Mavi Türk 🇹🇷
#HHK19 #MAVİTÜRK https://t.co/X6PguJZeQW</t>
  </si>
  <si>
    <t>2021-02-03 15:17:21</t>
  </si>
  <si>
    <t>Maviturkk</t>
  </si>
  <si>
    <t>Mavi Türk</t>
  </si>
  <si>
    <t>🇹🇷 Ulu Tengri Çocukları 🇹🇷
🕯️ Araştıran İnsan Topluluğu 📙
〽️ Tengrici 🔰</t>
  </si>
  <si>
    <t>https://t.co/dLLvB6NYcO</t>
  </si>
  <si>
    <t>2020-08-07 11:24:07</t>
  </si>
  <si>
    <t>acımasız fransız polisi https://t.co/08dAvu02gq</t>
  </si>
  <si>
    <t>2021-02-03 15:14:56</t>
  </si>
  <si>
    <t>yaaryaa60011186</t>
  </si>
  <si>
    <t>yorgun demokrat</t>
  </si>
  <si>
    <t>kimi insan otların kimi insan balıkların çeşidini bilir
ben ayrılıkların
kimi insan ezbere sayar yıldızların adını
ben hasretlerin
Nazım Hikmet</t>
  </si>
  <si>
    <t>2020-01-09 14:22:41</t>
  </si>
  <si>
    <t>Roger Garaudy, İsrail Sorunu kitabı yayınlanmasından sonra,aslen Yahudi olan Fransız avukat,yazar ve siyasetçi ile Fransa Radyosu'nda bir tartışma yaşamış ve ona şöyle bir teklif yapmış:"Bana hakaret etmek yerine,kitabımdaki hataları tek tek ortaya çıkarırsanız, ben o hataları</t>
  </si>
  <si>
    <t>2021-02-03 15:04:23</t>
  </si>
  <si>
    <t>tuzunismail72</t>
  </si>
  <si>
    <t>İsmail Tüzün</t>
  </si>
  <si>
    <t>Sadece ve inşaallah sâde bir kul.</t>
  </si>
  <si>
    <t>2020-09-06 09:14:55</t>
  </si>
  <si>
    <t>Kepez, Antalya</t>
  </si>
  <si>
    <t>Motosikletimden, Fransız Geçidine; Berlin'inden, İstanbul'una ... https://t.co/DmuemmfX2l</t>
  </si>
  <si>
    <t>2021-02-03 15:00:25</t>
  </si>
  <si>
    <t>serkankasikci</t>
  </si>
  <si>
    <t>Serkan KAŞIKÇI</t>
  </si>
  <si>
    <t>Kalendermeşrep</t>
  </si>
  <si>
    <t>2010-02-18 15:04:05</t>
  </si>
  <si>
    <t>Row1424</t>
  </si>
  <si>
    <r>
      <t/>
    </r>
    <r>
      <rPr>
        <sz val="11"/>
        <color rgb="FF000000"/>
        <rFont val="Calibri"/>
        <family val="2"/>
        <scheme val="minor"/>
      </rPr>
      <t xml:space="preserve">Ben kimseyi Türk, Kürt, Ermeni, Arap, Fransız, Müslüman, Hristiyan, Yahudi, ateşe tapan, hiç bir şeye tapmayan, heteroseksüel, homoseksüel, biseksüel, kısa, uzun, eğri, doğru diye ayırmam. Hepinizden eşit derecede tiksiniyorum. Umarım ölürsünüz. </t>
    </r>
    <r>
      <rPr>
        <u/>
        <sz val="11"/>
        <color rgb="FF1155cc"/>
        <rFont val="Calibri"/>
        <family val="2"/>
        <scheme val="minor"/>
      </rPr>
      <t>https://t.co/soSqL1jvd5</t>
    </r>
  </si>
  <si>
    <t>2021-02-03 14:59:59</t>
  </si>
  <si>
    <t>nickipedias</t>
  </si>
  <si>
    <t>Met</t>
  </si>
  <si>
    <t>Amatör cerrah..</t>
  </si>
  <si>
    <t>https://t.co/siffNDqy8A</t>
  </si>
  <si>
    <t>2019-07-09 04:44:58</t>
  </si>
  <si>
    <t>Row1425</t>
  </si>
  <si>
    <t>"Fransız bilimsel araştırma sistemi pandemi karşısında başarısız oldu
Pasteur Enstitüsü'nün aşı yarışında pes etmesi ve Sanofi'nin aşı üretiminde gecikmesi Fransız bilimsel araştırma sistemindeki gerilemenin apaçık işaretleri. Macron dün herkese yaz sonuna kadar aşı vadetti" https://t.co/hwOPfLXV0I</t>
  </si>
  <si>
    <t>2021-02-03 14:59:53</t>
  </si>
  <si>
    <t>ma_ozdemir</t>
  </si>
  <si>
    <t>MAkif 📚🤓🖥️</t>
  </si>
  <si>
    <t>Everyone is entitled to his own opinion, but not to his own facts / Tolerance, mutual understanding, moderation / Opinions are my own / RT ≠ endorsement</t>
  </si>
  <si>
    <t>https://t.co/NkL8XipL0E</t>
  </si>
  <si>
    <t>2010-12-25 17:29:45</t>
  </si>
  <si>
    <t>İki gram fransızcamla Fransız kaynaklardan felsefe ödevimi için malzeme bulmaya çalışıyorum. Umut fakirin ekmeğidir derler doğruymuş</t>
  </si>
  <si>
    <t>2021-02-03 14:59:32</t>
  </si>
  <si>
    <t>parcaemorta</t>
  </si>
  <si>
    <t>bumoira</t>
  </si>
  <si>
    <t>Baun/ Sosyoloji      @talhaaayyyy</t>
  </si>
  <si>
    <t>https://t.co/VHCZ6sRPR0</t>
  </si>
  <si>
    <t>2016-03-31 08:44:13</t>
  </si>
  <si>
    <t>Bir kimseyi Türk, Kürt, Ermeni, Arap, Fransız, Müslüman, Hristiyan, Yahudi, ateşe tapan, hiç bir şeye tapmayan, heteroseksüel, homoseksüel, biseksüel, kısa, uzun, eğri, doğru diye sevmeyen; sadece insan olduğu için sevemeyenler lütfen beni takip etmeyin.
Beni de sevmeyin.</t>
  </si>
  <si>
    <t>2021-02-03 14:57:12</t>
  </si>
  <si>
    <t>BoraYi1maz</t>
  </si>
  <si>
    <t>Bora Yılmaz</t>
  </si>
  <si>
    <t>Ex-VC</t>
  </si>
  <si>
    <t>https://t.co/jX870g8iez</t>
  </si>
  <si>
    <t>2011-07-15 09:07:09</t>
  </si>
  <si>
    <t>Bu mevzuda, yıllardır israille mavi balina dışında sıcak çatışmaya girmediğimiz için masonbahçemizin arkasındayız. Ancak geçtiğimiz yıllarda yunan ve fransızdan illallah etmiş milletimiz jimnastikçilere ve fransız kulüplerine fırsat vermemelidir.</t>
  </si>
  <si>
    <t>2021-02-03 14:54:30</t>
  </si>
  <si>
    <t>Baturow</t>
  </si>
  <si>
    <t>Osman Batur ÖNSÖZ</t>
  </si>
  <si>
    <t>Zbfl17 / Khas IE</t>
  </si>
  <si>
    <t>2012-07-04 16:25:30</t>
  </si>
  <si>
    <t>Balıkesir-İstanbul</t>
  </si>
  <si>
    <t>Yunan kulübü beşiktaş jimnastiğin ve fransız kulübü gssarayın Türk futboluna dış güçlerin müdahale etmesinden şikayetçi olması zaten beklenemezdi. Üstelik buna öncülük ederek uşaklıklarını layıkıyla yerine getirmişlerdir... https://t.co/ahnjF2AnRr</t>
  </si>
  <si>
    <t>2021-02-03 14:52:03</t>
  </si>
  <si>
    <t>Sen de o gazetede fransız fahişesi gibisin.., https://t.co/qoObPuYz38</t>
  </si>
  <si>
    <t>2021-02-03 14:51:07</t>
  </si>
  <si>
    <t>daglarkizi7</t>
  </si>
  <si>
    <t>Reyhan Yıldırım</t>
  </si>
  <si>
    <t>Ne mutlu Türküm diyene...</t>
  </si>
  <si>
    <t>2009-06-13 05:12:15</t>
  </si>
  <si>
    <t>Fransız malları boykotuna rağmen Luis Vuitton! https://t.co/Wh8IkBVat4</t>
  </si>
  <si>
    <t>2021-02-03 14:49:26</t>
  </si>
  <si>
    <t>cann_karakaya</t>
  </si>
  <si>
    <t>Can Cakrusso ile Pozitif Ancıklar</t>
  </si>
  <si>
    <t>Papaz büyüsü yapılır, nikah kıyılır.</t>
  </si>
  <si>
    <t>2009-02-24 22:47:34</t>
  </si>
  <si>
    <t>Şefkatli ve merhametli Türk polisini arasında tabi ki tebessüm eder güven duygusu verir Türk polisi ama o Amerika veya Fransız polisi olsaydı netice aynı olur muydu veya o tebessümün yeri korku ve kaygı olmazmıydı bunu da bir sor kendine olur mu
 #HerYerBogaziciHerYerDirenis https://t.co/XBiW9QWSKf</t>
  </si>
  <si>
    <t>2021-02-03 14:44:07</t>
  </si>
  <si>
    <t>MustafaaKaya04</t>
  </si>
  <si>
    <t>Mustafa Kaya 🟢🇹🇷🇦🇿🇵🇰</t>
  </si>
  <si>
    <t>2012-11-20 17:18:50</t>
  </si>
  <si>
    <t xml:space="preserve"> dünyanın merkezi İstanbul</t>
  </si>
  <si>
    <t>Fransız kadın normandiya'da savaşan bir İngiliz askerine çay ikram ediyor . (1944) https://t.co/gQVbUAgSPs</t>
  </si>
  <si>
    <t>2021-02-03 14:34:38</t>
  </si>
  <si>
    <t>warriorbilgi</t>
  </si>
  <si>
    <t>Warrior.bilgi</t>
  </si>
  <si>
    <t>2021-01-26 23:23:10</t>
  </si>
  <si>
    <t>Row1474</t>
  </si>
  <si>
    <r>
      <t/>
    </r>
    <r>
      <rPr>
        <sz val="11"/>
        <color rgb="FF000000"/>
        <rFont val="Calibri"/>
        <family val="2"/>
        <scheme val="minor"/>
      </rPr>
      <t xml:space="preserve">1700'lerin başı Sivas KÖYLÜHİSAR'a ait bu gravür, Fransız botanikci seyyah Tournefort'un gezi anılarını içeren kitabında yer alır.
Tournefort 1708 yılında vefat etmiştir. </t>
    </r>
    <r>
      <rPr>
        <sz val="11"/>
        <color rgb="FF000000"/>
        <rFont val="Calibri"/>
        <family val="2"/>
        <scheme val="minor"/>
      </rPr>
      <t>https://t.co/ntQiOZUs</t>
    </r>
    <r>
      <rPr>
        <sz val="11"/>
        <color rgb="FF000000"/>
        <rFont val="Calibri"/>
        <family val="2"/>
        <scheme val="minor"/>
      </rPr>
      <t>pJ</t>
    </r>
  </si>
  <si>
    <t>2021-02-03 14:33:33</t>
  </si>
  <si>
    <t>zeydanlioglu</t>
  </si>
  <si>
    <t>Baran ZEYDANLIOĞLU</t>
  </si>
  <si>
    <t>Tarih araştırmacısı. Özellikle de Bitlis'e dair tarihe meraklı. Merak eder, Sorgular, Araştırır, Çevirir-Yazar ve Paylaşır. Tarihini bilmek, var olmak demektir.</t>
  </si>
  <si>
    <t>2019-06-25 10:42:22</t>
  </si>
  <si>
    <t>Her bodro geldiğinde Fransız kalıyorum 😐🙄
Matrah 11 TL bin ee bize verilen maaş o kadar değil ki 🤔 kim yiyo aradaki paraları 😨😕</t>
  </si>
  <si>
    <t>2021-02-03 14:23:25</t>
  </si>
  <si>
    <t>wild_06_26</t>
  </si>
  <si>
    <t>нαѕαη üηαℓ</t>
  </si>
  <si>
    <t>Gezgin kampçı 1.90 boyunda 150kg😒 şişman bir adam, sadece eğlence amaçlı burdayım.
Anadolu üni 50.yıl mezunu 
🎅No dm.☠ 👣(mizahtan anlamayan uzak dursun 😈😈)</t>
  </si>
  <si>
    <t>2019-07-29 08:16:50</t>
  </si>
  <si>
    <t>Eleman profilindeki Fransız, İngiliz, ABD ve AB bayrağıyla gelmiş bana devletçi diyor. Utanacağımı falan düşünüyor galiba. Ayrıca velev ki devletçilik kötü bir şey, en azından kendi devletimin devletçisiyim p1ç! Senin gibi ortalık malı değilim.</t>
  </si>
  <si>
    <t>2021-02-03 14:21:46</t>
  </si>
  <si>
    <t>felina1128</t>
  </si>
  <si>
    <t>II. Madrigal</t>
  </si>
  <si>
    <t>Fikri hür, vicdanı hür.</t>
  </si>
  <si>
    <t>2020-06-12 16:55:33</t>
  </si>
  <si>
    <t>Karabağ</t>
  </si>
  <si>
    <t>Samsung ve OPPO'nun ardından Çinli akıllı telefon üreticisi Xiaomi de Türkiye'ye yatırım yapmaya karar verdi.
https://t.co/3wiSiLCS9R</t>
  </si>
  <si>
    <t>2021-02-04 12:10:07</t>
  </si>
  <si>
    <t>Bir diğer Çinli Teknoloji devi olan Oppo'nun ardından Xiamoi'de Türkiyede üretime başlıyor
#OPPO 
#Xiaomi https://t.co/1HLtab3L5K</t>
  </si>
  <si>
    <t>2021-02-04 19:15:26</t>
  </si>
  <si>
    <t>AkademiaAltay</t>
  </si>
  <si>
    <t>Altay Akademia</t>
  </si>
  <si>
    <t>Altay Akademia, bir grup Türkçü üniversite öğrencisinin, Turan coğrafyasıyla ilgili haberler ve sosyal bilimlere ilgili araştırmalarını yayınladığı sayfadır.</t>
  </si>
  <si>
    <t>https://t.co/G9khKqhsaE</t>
  </si>
  <si>
    <t>2020-09-24 11:36:48</t>
  </si>
  <si>
    <t>Çinli akıllı telefon üreticisi Xiaomi 30 milyon dolarlık yatırımla Türkiye'de üretime başlıyor https://t.co/kVjr8k8XIb</t>
  </si>
  <si>
    <t>2021-02-04 19:13:11</t>
  </si>
  <si>
    <t>#GİRESUN #İSTANBUL #YEREL #HABER #MUHABİR
 Dürüst yaşamanın bedeli ağırdır Ömür boyu rahat yüzü görmez böyle insanlar ama onurlarıyla ölürler #Takipe #Takip</t>
  </si>
  <si>
    <t>2011-05-13 00:23:33</t>
  </si>
  <si>
    <t>Gelin, 1500 yıl önce Çinli astronomlarca yapılmış bir yıldız haritası ile tanıştıralım sizi. 
Dönemi için çok kapsamlı ve doğru bir harita olan, Dunhuang Yıldız Haritası... 
https://t.co/aR6xEg4EYN</t>
  </si>
  <si>
    <t>2021-02-04 19:07:18</t>
  </si>
  <si>
    <t>KozmikAnafor</t>
  </si>
  <si>
    <t>Kozmik Anafor</t>
  </si>
  <si>
    <t>Türkiye'nin en büyük, en güvenilir özgün içerikli #astronomi ve #uzay bilimleri platformu Kozmik Anafor'un resmi Twitter hesabıdır.</t>
  </si>
  <si>
    <t>https://t.co/V06pRU3W9o</t>
  </si>
  <si>
    <t>2014-05-16 17:20:55</t>
  </si>
  <si>
    <t>Row31</t>
  </si>
  <si>
    <t>Çinli bir köylü baltasını kaybetmiş. Komşusunun oğlundan şüphelenmiş, çünkü çocuk bir hırsız gibi konuşuyor, yürüyor ve davranıyormuş. Ertesi gün tarladaki aletlerin arasında baltayı bulmuş. Sonra çocuğu yine görmüş; bütün diğer çocuklar gibi konuşuyor, yürüyor ve davranıyormuş. https://t.co/CYOHW3JrB3</t>
  </si>
  <si>
    <t>2021-02-04 18:57:15</t>
  </si>
  <si>
    <t>marjinalfikir1</t>
  </si>
  <si>
    <t>marjinal_fikir</t>
  </si>
  <si>
    <t>Gör! Duy! Konuş!</t>
  </si>
  <si>
    <t>https://t.co/YMNN2QbClZ</t>
  </si>
  <si>
    <t>2020-09-06 14:44:25</t>
  </si>
  <si>
    <t>iki Doğu Türkistanlı kadının cesedi kalabalığın önüne atılır.Çinli polislerin bu insanlık dışı davranışlarının akabinde galeyana gelen silahsız halkın üzerine makineli tüfeklerle yaylım ateşi açılır. Bu şiddetli kurşun yağmuru altında yüzlerce masum Türk hayatını kaybeder."</t>
  </si>
  <si>
    <t>2021-02-04 18:51:39</t>
  </si>
  <si>
    <t>zsaritepe</t>
  </si>
  <si>
    <t>Zülküf SARITEPE</t>
  </si>
  <si>
    <t>MEB, Öğrenen</t>
  </si>
  <si>
    <t>2011-12-26 23:25:23</t>
  </si>
  <si>
    <t>O değilde ben Eceyi Çinli ,İngiliz, Danimarka, Tayland ve Tayvanlılarla ship yapıyorum kaos çıkarsa nasıl anlaşacapız neyse onlar taglı twitlerii beğenen insanlar sorun olmaz herhalde</t>
  </si>
  <si>
    <t>2021-02-04 18:50:23</t>
  </si>
  <si>
    <t>thmpks</t>
  </si>
  <si>
    <t>PaTah</t>
  </si>
  <si>
    <t>Senden de, erdemlerinden de Tanrı beni korusun!</t>
  </si>
  <si>
    <t>2019-07-19 22:44:59</t>
  </si>
  <si>
    <t>Çinli akıllı telefon üreticisi Xiaomi: Türkiye'de 30 milyon dolarlık yatırımla üretime başlayacağız
 https://t.co/zlfXLnRepz</t>
  </si>
  <si>
    <t>2021-02-04 18:50:00</t>
  </si>
  <si>
    <t>Row59</t>
  </si>
  <si>
    <t>Çinli akıllı telefon üreticisi Xiaomi, 2021 yılının ilk çeyreğinde 30 milyon dolarlık yatırımla Türkiye'de üretime başlıyor
♦️Fabrika, yıllık 5 milyon adet telefon üretim kapasitesine sahip olacak. https://t.co/G7BNv7e97e</t>
  </si>
  <si>
    <t>2021-02-04 18:30:00</t>
  </si>
  <si>
    <t>trend_ekonomi</t>
  </si>
  <si>
    <t>Trend Ekonomi</t>
  </si>
  <si>
    <t>Ekonomi'nin Yeni Trendi</t>
  </si>
  <si>
    <t>https://t.co/Wtp3cgIokr</t>
  </si>
  <si>
    <t>2013-08-01 06:39:31</t>
  </si>
  <si>
    <t>Çin aşısının bulguları
Çinli Sinovac firması tarafından geliştirilen koronavirüs aşısının son bulguları ortaya çıktı.Uzmanların açıklamalarına göre,60 yaş ve üstü yetişkinlerde ciddi bir yan etki ortaya çıkmıyor ve hiçbir rahatsızlığa sebep olmadan bağışıklık tepkisi oluşturuyor.</t>
  </si>
  <si>
    <t>2021-02-04 18:29:44</t>
  </si>
  <si>
    <t>nizamettinhoca</t>
  </si>
  <si>
    <t>🌹Nizameddin Demir🌹</t>
  </si>
  <si>
    <t>Ehl-i Sünnet Ve'l-Cemaat Akidesine Bağlı. Araştırmacı-Eğitimci Yazar</t>
  </si>
  <si>
    <t>2013-01-17 08:22:12</t>
  </si>
  <si>
    <t>DSÖ, Çinli yetkililerin iş birliği yaptığını bildirdi
https://t.co/AJs6pRqAOS
#Wuhan #coronavirus #aşı #pandemi</t>
  </si>
  <si>
    <t>2021-02-04 18:28:55</t>
  </si>
  <si>
    <t>2012-01-23 17:45:21</t>
  </si>
  <si>
    <t>Hayatımda hiç hamile bir Çinli kadın görmedim</t>
  </si>
  <si>
    <t>2021-02-04 18:28:31</t>
  </si>
  <si>
    <t>me1sa_</t>
  </si>
  <si>
    <t>Melisa</t>
  </si>
  <si>
    <t>2021-02-03 21:38:04</t>
  </si>
  <si>
    <t>Yemin ediyorum Çinli gördüğüm yerde medeniyet falan dinlemeden dalarım diye çok korkuyorum. Bizi bitirdiniz be https://t.co/oN6DU0JS5w</t>
  </si>
  <si>
    <t>2021-02-04 18:17:58</t>
  </si>
  <si>
    <t>selime_aydn</t>
  </si>
  <si>
    <t>SelimeAydın</t>
  </si>
  <si>
    <t>🧸</t>
  </si>
  <si>
    <t>2017-08-21 12:53:09</t>
  </si>
  <si>
    <t>Row115</t>
  </si>
  <si>
    <t>2014 yılında, Çinli bir adam yıllarca biriktirdikten sonra,  99 iPhone'a 80.000 dolardan fazla para harcadı, böylece onları bir sokağın ortasında bir kalp şeklinde düzenleyip kız arkadaşına evlenme teklifinde bulundu.
Kız hayır dedi. https://t.co/oz9zLYQW9c</t>
  </si>
  <si>
    <t>2021-02-03 03:13:27</t>
  </si>
  <si>
    <t>Sadecesimaa</t>
  </si>
  <si>
    <t>Bilge hanım</t>
  </si>
  <si>
    <t>Beni öldürmeyen şey, güçlendirir.</t>
  </si>
  <si>
    <t>2020-09-16 11:07:46</t>
  </si>
  <si>
    <t>israil</t>
  </si>
  <si>
    <t>skicem lan yeter gençliğimizi yedin Çinli senin mına koyayım https://t.co/0hlzkUAe2y</t>
  </si>
  <si>
    <t>2021-02-03 03:09:45</t>
  </si>
  <si>
    <t>Turkmefisto</t>
  </si>
  <si>
    <t>Mefisto</t>
  </si>
  <si>
    <t>TÜRKİYE SADECE MUSTAFA KEMAL ATATÜRKÜNDÜR</t>
  </si>
  <si>
    <t>2012-10-13 17:42:32</t>
  </si>
  <si>
    <t>Toroslar, Türkiye</t>
  </si>
  <si>
    <r>
      <t/>
    </r>
    <r>
      <rPr>
        <sz val="11"/>
        <color rgb="FF000000"/>
        <rFont val="Calibri"/>
        <family val="2"/>
        <scheme val="minor"/>
      </rPr>
      <t xml:space="preserve">Çinli yetkililer..bu aşılar çin malı 😏 </t>
    </r>
    <r>
      <rPr>
        <sz val="11"/>
        <color rgb="FF000000"/>
        <rFont val="Calibri"/>
        <family val="2"/>
        <scheme val="minor"/>
      </rPr>
      <t>https://t.co/EQfngcsjP7</t>
    </r>
  </si>
  <si>
    <t>2021-02-03 02:50:29</t>
  </si>
  <si>
    <t>susam_21</t>
  </si>
  <si>
    <t>senihayvanlar@lemindensilerimooluum🎶🎶</t>
  </si>
  <si>
    <t>şovmastgoğon</t>
  </si>
  <si>
    <t>2015-12-16 05:04:33</t>
  </si>
  <si>
    <t>Çinli takipçilerim de rt yapmaya başladı gazamız mübarek ola ✅ #UefaTurkishFootballCheckOver</t>
  </si>
  <si>
    <t>2021-02-03 02:44:38</t>
  </si>
  <si>
    <t>orkunaysel</t>
  </si>
  <si>
    <t>Orkun AYSEL 🦅⚽️⚽️🦅</t>
  </si>
  <si>
    <t>2011-07-18 01:13:10</t>
  </si>
  <si>
    <t>Maske üreticileri fena para kazanıyor. Dünya ekonomisini maske zorlu yaparak mı kurtaracaklar 🤪 
#MaskeyeHayır #MaskeZorunluOlamaz 
#TürkiyeMaskeleriAtıyor
Çinli otomotiv devi bir ayda dünyanın en büyük maske üreticisi oldu | NTV https://t.co/EY0ivHeAja</t>
  </si>
  <si>
    <t>2021-02-03 02:28:50</t>
  </si>
  <si>
    <t>MCMLXXX_MRT</t>
  </si>
  <si>
    <t>MCMLXXX</t>
  </si>
  <si>
    <t>“Gerçek cahil; bilgisi olmayan değil, bilgiye ihtiyacı olmadığını düşünendir.”</t>
  </si>
  <si>
    <t>2020-06-21 22:58:03</t>
  </si>
  <si>
    <t>Gece gece aklıma geldi corona bi çinli yarasa yedi diye ortaya çıktı, sonra sokak ortasında ölen insan videoları falan yayıldı şimdi alıştık insan nelere alışıyor malesf ki alıştık.</t>
  </si>
  <si>
    <t>2021-02-03 01:53:46</t>
  </si>
  <si>
    <t>bilmeyennebilsn</t>
  </si>
  <si>
    <t>In la kesh</t>
  </si>
  <si>
    <t>merhaba sevgili günlük</t>
  </si>
  <si>
    <t>2021-02-01 18:23:01</t>
  </si>
  <si>
    <t>Kafamıniçi</t>
  </si>
  <si>
    <t>-Groving Gulf-
Çinli bir fanın yaptığı bu eğlenceli oyunu oynamak için aşağıdaki linke tıklayabilirsiniz❤️🧡💛💚💙
İyi eğlenceler🧸
🎮 https://t.co/JvhxgeUER2
@gulfkanawut #GulfKanawut #ลูกบอลของคุณบิ๊กกลัฟ #PhiBalls https://t.co/xKKzm0jjkp</t>
  </si>
  <si>
    <t>2021-02-03 01:47:49</t>
  </si>
  <si>
    <t>gulfkanawutTrFC</t>
  </si>
  <si>
    <t>Gulf Kanawut Türkiye FC</t>
  </si>
  <si>
    <t>Gulf Kanawut Türkiye şubesi ⚽️❤ Gulf Kanawut Turkey FC 🇹🇷 gulfkanawuttrfc@gmail.com #GulfKanawut #ลูกบอลของคุณบิ๊กกลัฟ @gulfkanawut</t>
  </si>
  <si>
    <t>https://t.co/EgU1yesfI6</t>
  </si>
  <si>
    <t>2020-09-12 18:14:15</t>
  </si>
  <si>
    <t>Gulf's Oxygen</t>
  </si>
  <si>
    <t>bu aq çinli usakları var ya babadan ogula nesil heralde bunlar pü aq çinli usakları babadan ogula nesil heralde https://t.co/H7S0HjwOBr</t>
  </si>
  <si>
    <t>2021-02-03 01:32:24</t>
  </si>
  <si>
    <t>kimbudiiana</t>
  </si>
  <si>
    <t>diana</t>
  </si>
  <si>
    <t>2014-06-18 23:46:58</t>
  </si>
  <si>
    <t>2016da edindiğim ve 1 bucuk ay konustuğum çinli arkim beni hatırlıyo mudur rica ediyim de oyunu indirsin bi baksın venti var mıymıs https://t.co/RMvmnRixcE</t>
  </si>
  <si>
    <t>2021-02-03 01:20:02</t>
  </si>
  <si>
    <t>yumushark</t>
  </si>
  <si>
    <t>🧃</t>
  </si>
  <si>
    <t>https://t.co/c3Pu7Qtblw</t>
  </si>
  <si>
    <t>2019-04-22 10:42:55</t>
  </si>
  <si>
    <t>#677</t>
  </si>
  <si>
    <t>galiba çinli bi çizgi film karakteri konuşuyor https://t.co/iquUWJhjSt</t>
  </si>
  <si>
    <t>2021-02-03 01:08:54</t>
  </si>
  <si>
    <t>0guzinci</t>
  </si>
  <si>
    <t>incila</t>
  </si>
  <si>
    <t>tesisimizi mutlaka ziyaret ediniz.</t>
  </si>
  <si>
    <t>https://t.co/hT2tHNX1jD</t>
  </si>
  <si>
    <t>2018-07-06 01:37:18</t>
  </si>
  <si>
    <t>sus lütfen en üst sırada ortadaki çinli bey çok duygulanıyorum</t>
  </si>
  <si>
    <t>2021-02-03 00:56:32</t>
  </si>
  <si>
    <t>Row239</t>
  </si>
  <si>
    <t>Çinli telefon devi Huawei'den Türkiye hamlesi  https://t.co/gpIpTD0uQ4</t>
  </si>
  <si>
    <t>2021-02-03 00:37:17</t>
  </si>
  <si>
    <t>engn_87</t>
  </si>
  <si>
    <t>_____ Engin_____🇳🇴</t>
  </si>
  <si>
    <t>Küfür ve hakaret edenleri engelliyorum. ve herhangi bir siyasi parti tutmuyorum</t>
  </si>
  <si>
    <t>2011-04-30 19:53:41</t>
  </si>
  <si>
    <t xml:space="preserve"> Oslo, Norge  </t>
  </si>
  <si>
    <t>GECE FELSEFESİ
"Gösteriş, insanın kültürel zayıflığını yansıtma halidir."
- Konfüçyüs (MÖ 551-MÖ 479, Çinli filozof).</t>
  </si>
  <si>
    <t>2021-02-03 00:23:44</t>
  </si>
  <si>
    <t>mentaldestek</t>
  </si>
  <si>
    <t>Dr. Ersin Afacan</t>
  </si>
  <si>
    <t>Sporcular,antrenörler ve takımlar için, performans hedeflerine ulaştıran özgüveni,kendini kontrol etmeyi ve etkili mental taktikleri çalışıyorum-Mental Coach</t>
  </si>
  <si>
    <t>https://t.co/WFPtArhfAL</t>
  </si>
  <si>
    <t>2011-01-01 15:18:57</t>
  </si>
  <si>
    <t>Row256</t>
  </si>
  <si>
    <t>Çinli Stratejistlere göre; Osmanlı İmparatorluğu'nun tüm tarihi bir "Buz ve Ateş Şarkısı" dır.</t>
  </si>
  <si>
    <t>2021-02-03 00:11:01</t>
  </si>
  <si>
    <t>TrGrandstrategy</t>
  </si>
  <si>
    <t>strategydiplomacy</t>
  </si>
  <si>
    <t>Türkiye'nin 2071 Milenyum Stratejisi ile Açık Üstünlük sağlaması için Çin-Rusya ve İngiltere-ABD'denin Büyük Stratejilerinin Kırılımını sağlaması gerekir..</t>
  </si>
  <si>
    <t>2021-01-23 19:16:29</t>
  </si>
  <si>
    <t>Row257</t>
  </si>
  <si>
    <t>Çin'de sayısı belli olmamakla birlikte (resmi rakam çok az gösteriliyor) 10 - 100 milyon civarında Çinli müslüman  vardır. Hangisi doğru acaba?
https://t.co/OIWlZe6oiS
Eğer 100 milyon iseler, Çinde yaşayan Uygur, Salır, Kazak vd Türklerin toplamının neredeyse iki katı kadarlar.</t>
  </si>
  <si>
    <t>2021-02-03 00:09:06</t>
  </si>
  <si>
    <r>
      <t/>
    </r>
    <r>
      <rPr>
        <sz val="11"/>
        <color rgb="FF000000"/>
        <rFont val="Calibri"/>
        <family val="2"/>
        <scheme val="minor"/>
      </rPr>
      <t xml:space="preserve">Bize acil dış ticaret dökümanları iletmen gerek, nerdesin acil cevap ver diye üstelediğimiz Çinli musterimizin, üzgünüm ben evleniyorum suan diyip fotograf göndermesi 💃🤦‍♀️😂😂 </t>
    </r>
    <r>
      <rPr>
        <sz val="11"/>
        <color rgb="FF000000"/>
        <rFont val="Calibri"/>
        <family val="2"/>
        <scheme val="minor"/>
      </rPr>
      <t>https://t.co/LmOPyTijXH</t>
    </r>
  </si>
  <si>
    <t>2021-02-03 00:04:55</t>
  </si>
  <si>
    <t>_hilalyilmaz__</t>
  </si>
  <si>
    <t>HILAL 🌒</t>
  </si>
  <si>
    <t>SAU / KOU 👩🏽‍🎓</t>
  </si>
  <si>
    <t>https://t.co/IWSPW9PQcx</t>
  </si>
  <si>
    <t>2017-08-13 00:59:34</t>
  </si>
  <si>
    <t>evet farkettim dicbarcılarda sağlam hafsa fani iki kişi var biri sen sjashns — AHDHAHDAHDHHSDHHSHHD çinli hafden fanı 1 ben 2 https://t.co/bf0qIcyaCx</t>
  </si>
  <si>
    <t>2021-02-03 00:04:35</t>
  </si>
  <si>
    <t>ozzlemx</t>
  </si>
  <si>
    <t>özlem</t>
  </si>
  <si>
    <t>barıs havas haklıymıs</t>
  </si>
  <si>
    <t>2020-02-05 01:44:38</t>
  </si>
  <si>
    <t>Row280</t>
  </si>
  <si>
    <t>Çinli yakmak istiyorum</t>
  </si>
  <si>
    <t>2021-02-02 23:55:09</t>
  </si>
  <si>
    <t>Keatingggggg</t>
  </si>
  <si>
    <t>Adesanya</t>
  </si>
  <si>
    <t>2019-07-30 17:32:25</t>
  </si>
  <si>
    <t>Çinli yasa koyucu, Çin'in Türkiye ile iade anlaşmasını onaylamaya hazırlandığını söyledi
    Uzman, 2017'de imzalanan ancak henüz parlamento onayı almayan anlaşmanın Pekin tarafından terörle mücadele çabalarının merkezi olarak görüldüğünü söyledi.</t>
  </si>
  <si>
    <t>2021-02-02 23:40:42</t>
  </si>
  <si>
    <t>bermon1</t>
  </si>
  <si>
    <t>TC celal</t>
  </si>
  <si>
    <t>ne söylüyeyim( Ben MUSTAFA KEMAL'in Askeriyim) #izmir</t>
  </si>
  <si>
    <t>2010-02-04 02:47:14</t>
  </si>
  <si>
    <t>izmir İZMİR</t>
  </si>
  <si>
    <t>Bu Çinli mi japon mu acaba</t>
  </si>
  <si>
    <t>2021-02-02 23:36:53</t>
  </si>
  <si>
    <t>togetherasya</t>
  </si>
  <si>
    <t>saya</t>
  </si>
  <si>
    <t>ne doğru insanı ne güzel günleri beklemek istiyorum tek isteğim sonsuza kadar uykuya dalmak...</t>
  </si>
  <si>
    <t>2020-08-05 21:03:29</t>
  </si>
  <si>
    <t>boşver</t>
  </si>
  <si>
    <t>Şimdi de çinli j stanların ifşa edildiğini öğrendim Allahım al canımı şu an dayanamıycam.
IC ZAMANI=BUGUN</t>
  </si>
  <si>
    <t>2021-02-02 23:34:02</t>
  </si>
  <si>
    <t>lexienmen_</t>
  </si>
  <si>
    <t>my</t>
  </si>
  <si>
    <t>2021-01-26 05:17:27</t>
  </si>
  <si>
    <t>Bugün aşı oldum allahım nolur yarın Çinli olarak uyanmayayım</t>
  </si>
  <si>
    <t>2021-02-02 23:32:30</t>
  </si>
  <si>
    <t>Bsenaozkan1</t>
  </si>
  <si>
    <t>Bsenaozkan</t>
  </si>
  <si>
    <t>2021-01-20 18:41:35</t>
  </si>
  <si>
    <t>[🎮]
#IRENE karpuz oyunu! 
Çinli bir Luvienin yaptığı bu karpuz oyununda baloncuklar büyüdükçe #IRENE de büyüyor🥺 
Oyunu oynamak için: https://t.co/33UmOHblZk https://t.co/Lcl4W8SAIl</t>
  </si>
  <si>
    <t>2021-02-02 23:30:48</t>
  </si>
  <si>
    <t>turkeyredvelvet</t>
  </si>
  <si>
    <t>RED VELVET Turkey</t>
  </si>
  <si>
    <t>HAPPINESS! Red Velvet Grubunun Türk Hayran Sayfasıdır! ㅡTurkish Fanbase Dedicated To Red Velvet! ❤️ @RVsmtown @turkeyrvtv📺 @turkeyrv2💭</t>
  </si>
  <si>
    <t>https://t.co/7F638QAGys</t>
  </si>
  <si>
    <t>2018-01-21 23:35:47</t>
  </si>
  <si>
    <t>#레드벨벳 🇹🇷 #레벨럽</t>
  </si>
  <si>
    <t>Çinli Filozof Lao Tzu'dan Hayatınıza Yön Verebilecek Enfes Alıntılar https://t.co/ceYc5ofyvs</t>
  </si>
  <si>
    <t>2021-02-02 23:30:00</t>
  </si>
  <si>
    <t>eksiseyler</t>
  </si>
  <si>
    <t>ekşi şeyler</t>
  </si>
  <si>
    <t>https://t.co/10lRfuRT4W</t>
  </si>
  <si>
    <t>2012-03-29 17:37:32</t>
  </si>
  <si>
    <t>Row321</t>
  </si>
  <si>
    <t>Ulan lgbt isteyeni düzmek, düzdürmek,alan memnun satan memnun düzeninde bir oluşum: ))
Ama çinli piçlerin kamplarda binlerce uygur türkü (müslüman) kandaslarımıza organ mafyası kölelik orta çağ bozması ölümden beter yapilan insanlik dışı uygulaması 
Pekii hangisini konuşalım</t>
  </si>
  <si>
    <t>2021-02-02 23:27:12</t>
  </si>
  <si>
    <t>aligunduz_33</t>
  </si>
  <si>
    <t>hiç giBiri</t>
  </si>
  <si>
    <t>🇹🇷Mustafa Kemal ATATÜRK🇹🇷</t>
  </si>
  <si>
    <t>2015-12-18 00:45:17</t>
  </si>
  <si>
    <t>Çinli milyarder Jack Ma gözden çıkarıldı mı?
İşTürk TV'de.
https://t.co/zFtVSVKOwn https://t.co/CxVTiSyah5</t>
  </si>
  <si>
    <t>2021-02-02 23:15:21</t>
  </si>
  <si>
    <t>isturktv</t>
  </si>
  <si>
    <t>İşTürk TV</t>
  </si>
  <si>
    <t>İş dünyasından son dakika gelişmeleri.</t>
  </si>
  <si>
    <t>https://t.co/vVDCLVCUdH</t>
  </si>
  <si>
    <t>2017-01-16 14:29:12</t>
  </si>
  <si>
    <t>İsme bak arkadaş Çinli japonlu gibi #hasimato olmuşum üzerime afiyet..</t>
  </si>
  <si>
    <t>2021-02-02 23:15:17</t>
  </si>
  <si>
    <t>Dilek_derler</t>
  </si>
  <si>
    <t>Dilek</t>
  </si>
  <si>
    <t>2020-06-11 15:50:08</t>
  </si>
  <si>
    <t>Facebook'taki 
Çinli bebeklerin 
5 dakikalık                 🤝    Anneannem
videolarını
 izlemek</t>
  </si>
  <si>
    <t>2021-02-02 23:10:15</t>
  </si>
  <si>
    <t>Nilisback</t>
  </si>
  <si>
    <t>Nil</t>
  </si>
  <si>
    <t>aklıma mukayyet olmaya çalışıyorum.</t>
  </si>
  <si>
    <t>2020-12-29 11:02:45</t>
  </si>
  <si>
    <t>Row344</t>
  </si>
  <si>
    <t>Billkin (Çinli) x PP (Çinli)
Boom (Çinli) x Tar (annesi Çinli)
Sung (???) x Boom (Çinli)
Sung'u öğrenemedim bi</t>
  </si>
  <si>
    <t>2021-02-02 23:08:09</t>
  </si>
  <si>
    <t>BKPPizm</t>
  </si>
  <si>
    <t>bkppist</t>
  </si>
  <si>
    <t>TR/ENG ♡ | NCT, EXO | TNT &amp; 9x9 | BKPP &amp; Nadao Artist | Mark Siwat | CTL cast | Mark, Gung | Save, Tar | Christiaan, Nobel | SungBoom | @BKPP_TR</t>
  </si>
  <si>
    <t>2020-11-07 11:27:06</t>
  </si>
  <si>
    <t>❤💙</t>
  </si>
  <si>
    <t>Sung sadece Çinlilerle ilgilendiğine göre yarı Koreli değil de aslen Çinli misin? Acil öğrenmem gereken konular var https://t.co/d03PCvua2n</t>
  </si>
  <si>
    <t>2021-02-02 23:05:35</t>
  </si>
  <si>
    <t>Sung'un eski kız arkadaşı Çinliymiş.
Boom da Çinli.
Ne tesadüf 😏😏</t>
  </si>
  <si>
    <t>2021-02-02 23:03:05</t>
  </si>
  <si>
    <t>Gözler üzerimdeydi bir zamanlar sonra çinli kahpeler virüs yaydı. Aah ahh https://t.co/oPHuYpHIic</t>
  </si>
  <si>
    <t>2021-02-02 22:56:40</t>
  </si>
  <si>
    <t>Gul332001</t>
  </si>
  <si>
    <t>Gül</t>
  </si>
  <si>
    <t>Elbet bir gün. ♠️</t>
  </si>
  <si>
    <t>2014-01-27 21:21:13</t>
  </si>
  <si>
    <t>Çinli e-ticaret, internet ve teknoloji grubu Alibaba Group'un kurucusu Jack Ma, Çin devlet gazetesinin girişimci liderler listesinden çıkarıldı. Bu hamle Ma'nın Pekin'in gözünden düştüğü şeklinde yorumlanıyor.</t>
  </si>
  <si>
    <t>2021-02-02 22:51:33</t>
  </si>
  <si>
    <t>FeryatBen</t>
  </si>
  <si>
    <t>Feryat Ben</t>
  </si>
  <si>
    <t>Bir cümleden ibaretim.</t>
  </si>
  <si>
    <t>https://t.co/6LSzZjrDtw</t>
  </si>
  <si>
    <t>2009-04-11 23:25:00</t>
  </si>
  <si>
    <t>ÜT: 51.249862,29.077097</t>
  </si>
  <si>
    <t>Çinli teknoloji ve telekomünikasyon devi Xiaomi, Hong Kong borsasına yaptığı duyuruda cuma günü Washington bölge mahkemesine şikayet başvurusunda bulunduğunu açıkladı. 
Öncesinde neler olmuştu? 
Ayrıntılar 👉 https://t.co/f7H4Q7LaU6
#finrabbit #Xiaomi #Teknoloji https://t.co/Z0rMEt4Fao</t>
  </si>
  <si>
    <t>2021-02-02 22:11:53</t>
  </si>
  <si>
    <t>FinRabbits</t>
  </si>
  <si>
    <t>FinRabbit</t>
  </si>
  <si>
    <t>3 dakikada finans gündemi ve iş dünyasıyla ilgili bilmen gereken her şey jargondan uzak ve eğlenceli bir dille her sabah ücretsiz olarak e-posta kutunda</t>
  </si>
  <si>
    <t>https://t.co/UFG3UXLXdH</t>
  </si>
  <si>
    <t>2020-07-22 17:19:44</t>
  </si>
  <si>
    <t>Çinli ilaç firması İsviçre üretim tesisini satın alacak https://t.co/Lb3KCGmQeb @İsviçre Haberleri  aracılığıyla</t>
  </si>
  <si>
    <t>2021-02-02 22:11:11</t>
  </si>
  <si>
    <t>IsvicreGundemi</t>
  </si>
  <si>
    <t>İsviçre’nin Sesi</t>
  </si>
  <si>
    <t>https://t.co/MjfyntnKtd</t>
  </si>
  <si>
    <t>2020-02-18 22:49:02</t>
  </si>
  <si>
    <t xml:space="preserve">Switzerland </t>
  </si>
  <si>
    <t>🔹"'Çok ciddi bir sızma' söz konusu olabilir"
🔹"Henüz hangi verilerin çalındığına dair bir bilgi yok"
Rus hackerların ABD Bakanlıklarını hacklemesinden sonra bu kez de Çinli hackerlar, yine SolarWinds’e ait bir program üzerinden ABD kurumlarını hackledi
https://t.co/b6Lv5q1Kji</t>
  </si>
  <si>
    <t>2021-02-02 22:10:42</t>
  </si>
  <si>
    <t>AjansHaberResmi</t>
  </si>
  <si>
    <t>Ajans Haber</t>
  </si>
  <si>
    <t>https://t.co/Ac8r2Qs4Rd</t>
  </si>
  <si>
    <t>2011-02-06 20:57:04</t>
  </si>
  <si>
    <t>Çinli oldukları tahmin edilen hackerlar, geçtiğimiz sene SolarWinds şirketine ait bir bilgisayar programındaki açığı kullanarak aralarında ABD Tarım Bakanlığı’nın da olduğu kurumlarda çalışan kişilerin bilgisayarlarına sızdı.
https://t.co/BsOvDLJVfZ</t>
  </si>
  <si>
    <t>2021-02-02 22:06:10</t>
  </si>
  <si>
    <t>Korkusuz &amp; Doğru Habercilik — (Eng: @eha_news | DE: @eha_deutsch)     
https://t.co/b6RhPBFcsT
https://t.co/wOM2I9rp2W</t>
  </si>
  <si>
    <t>2016-12-12 16:10:04</t>
  </si>
  <si>
    <t>🇺🇸ABD Federal Soruşturma Bürosu (FBI) Çinli ilgisayar korsanlarının ABD Tarım Bakanlığı'nın bir bölümüne ait bilgileri ele geçirdi.
- York Markets/Reuters
#amerika #dolar #usdtry https://t.co/iHs3Y3BMeM</t>
  </si>
  <si>
    <t>2021-02-02 21:57:10</t>
  </si>
  <si>
    <t>https://t.co/XuwzbLxPsc</t>
  </si>
  <si>
    <t>Winwin'in yüzü gördüğüm en ikonik Çinli idol yüzü 😻
 https://t.co/EG9pszPoed</t>
  </si>
  <si>
    <t>2021-02-02 21:51:24</t>
  </si>
  <si>
    <t>vivihcn</t>
  </si>
  <si>
    <t>°`vivi°`</t>
  </si>
  <si>
    <t>#HAECHAN: Annyeong chingudeul~~
Czennie 💚🦕</t>
  </si>
  <si>
    <t>2019-07-14 19:27:57</t>
  </si>
  <si>
    <t>Row516</t>
  </si>
  <si>
    <t>Türk Turizm sektörü Hamsi Gücü'yle yaşıyor. Çinli turistler Hamsi Gücü Dinlenme Tesislerinde ağırlanıyor.</t>
  </si>
  <si>
    <t>2021-02-02 21:44:44</t>
  </si>
  <si>
    <t>EylemCulculoglu</t>
  </si>
  <si>
    <t>Eylem Cülcüloğlu</t>
  </si>
  <si>
    <t>Analizlerim ve yorumlarım yatırım tavsiyesi değildir. Yatırım kararlarınızı kendiniz alınız. 
#ethereum</t>
  </si>
  <si>
    <t>https://t.co/LNy6wgyQ9X</t>
  </si>
  <si>
    <t>2013-08-23 14:15:31</t>
  </si>
  <si>
    <t>Netherlands - USA - Turkey</t>
  </si>
  <si>
    <t>çinli biri beni budist yapmsya calismisti</t>
  </si>
  <si>
    <t>2021-02-02 21:44:01</t>
  </si>
  <si>
    <t>thxcanim</t>
  </si>
  <si>
    <t>🌙✨</t>
  </si>
  <si>
    <t>parlayan yıldızlar takımı</t>
  </si>
  <si>
    <t>2020-09-09 19:40:16</t>
  </si>
  <si>
    <t>ben kore dizisi izliorum cinli weya japun da olabilir hepsi aynı</t>
  </si>
  <si>
    <t>2021-02-02 21:43:22</t>
  </si>
  <si>
    <t>vedia_betik</t>
  </si>
  <si>
    <t>esra</t>
  </si>
  <si>
    <t>https://t.co/UZrEh7L5E3</t>
  </si>
  <si>
    <t>2020-10-22 23:51:53</t>
  </si>
  <si>
    <t>masabaşı kebapçısı🇯🇵🙏🏻</t>
  </si>
  <si>
    <t>Alibaba Group'un kurucusu Jack Ma, devlet medyası tarafından yayınlanan Çinli girişimci liderler listesinden çıkarıldı. Neden mi? Yaptığı bir konuşma yüzünden. https://t.co/RO0VzfwkU8</t>
  </si>
  <si>
    <t>2021-02-02 21:04:41</t>
  </si>
  <si>
    <t>evldifatihan</t>
  </si>
  <si>
    <t>Seher 🩸</t>
  </si>
  <si>
    <t>🩸 💧 🇹🇷 🇵🇰 🇦🇿 🇳🇱 Kan ve kan ürünleri, Kul Anne Eş</t>
  </si>
  <si>
    <t>2012-08-08 03:44:28</t>
  </si>
  <si>
    <t>Ülkesinden ABD'ye kaçarak Covid-19'la ilgili inanılmaz açıklamalar yapan Çinli bilim insanının son sözleri yine gündeme bomba gibi düştü. Li-Meng Yan'ın raporuna göre Covid-19, iki farklı yarasadan alınan koronavirüslerin karıştırılması sonucu elde edildi.</t>
  </si>
  <si>
    <t>2021-02-02 20:51:04</t>
  </si>
  <si>
    <t>NecatTekin18</t>
  </si>
  <si>
    <t>Necat Tekin</t>
  </si>
  <si>
    <t>herkes gibi</t>
  </si>
  <si>
    <t>2020-09-19 02:29:13</t>
  </si>
  <si>
    <t>Row552</t>
  </si>
  <si>
    <t>Cedric büyüdü. Şu coronavirüs vukuatlarından sonra Çinli Çen'e aşık mı acaba hâla? Hayırlısı olsun.</t>
  </si>
  <si>
    <t>2021-02-02 20:50:44</t>
  </si>
  <si>
    <t>mugehocam</t>
  </si>
  <si>
    <t>𝑀𝑢̈𝑔𝑒𝑆𝑢̈𝑛𝑑𝑢̈𝑠 𝑈𝑌𝐴𝑅</t>
  </si>
  <si>
    <t>| Yol eşittir, hız ile zamânın çarpımına...
| GÜEF | Mat Öğrt | Meb
| Öğrenmeyi seven bir öğretmen..| 
بسم الله</t>
  </si>
  <si>
    <t>2020-08-19 11:39:04</t>
  </si>
  <si>
    <t xml:space="preserve">66 | 50 | 06 | 13 | ... </t>
  </si>
  <si>
    <t>Taylandlı fanlar bunu yazanlara dava açacaklarını söylediler. Konuşmayı yapanlar IG hesaplarını kapattılar ama Çinli fanlar bu kişilerin IP adreslerini buldular ve gerekli cezayı almaları için ellerinden geleni yapacaklarını söylediler.
+++ https://t.co/hRP85fRyfm</t>
  </si>
  <si>
    <t>2021-02-02 20:45:14</t>
  </si>
  <si>
    <t>ygent_tr</t>
  </si>
  <si>
    <t>YG Family TURKEY #DontLookBack</t>
  </si>
  <si>
    <t>YG, YGX Entertainment, YG Stage, The Black Label sanatçılarının haberlerinin paylaşıldığı Türkiye sayfası. https://t.co/3SbB5sjMGV</t>
  </si>
  <si>
    <t>https://t.co/BN0ZRCELrn</t>
  </si>
  <si>
    <t>2015-09-22 19:27:38</t>
  </si>
  <si>
    <t>Bir bok boğazlı Çinli yüzünden neler geldi başımıza vallahi YETER</t>
  </si>
  <si>
    <t>2021-02-02 20:28:44</t>
  </si>
  <si>
    <t>BiyceKombalar</t>
  </si>
  <si>
    <t>Biyçe Kombalar</t>
  </si>
  <si>
    <t>2011-10-15 12:57:29</t>
  </si>
  <si>
    <t>Yalova/İstanbul</t>
  </si>
  <si>
    <t>İnternet alışverişinin en önemli markalarından Çinli Alibaba’yı kuran #JackMa kim? Neden ortadan kaybolmuştu? Çin otoritelerini neden korkutuyor? Çin'in kendi yarattığı yeni zenginler sistemi tehdit mi ediyor? | Çin uzmanı Dr. Ümit Alperen yazdı.
https://t.co/gb9PCqRBTv</t>
  </si>
  <si>
    <t>2021-02-02 20:15:16</t>
  </si>
  <si>
    <t>fikirturu</t>
  </si>
  <si>
    <t>Fikir Turu</t>
  </si>
  <si>
    <t>Gündem veya önemli meseleler hakkında konunun uzmanlarınca kaleme alınmış makaleler yayımlar.</t>
  </si>
  <si>
    <t>https://t.co/JkTTpHYeD8</t>
  </si>
  <si>
    <t>2017-06-25 23:09:34</t>
  </si>
  <si>
    <t>Dean Craig’le Jeffrey taklidi yaparak konuşan Çinli öğrencilere patladım sjdkdslslslslsşdş.</t>
  </si>
  <si>
    <t>2021-02-02 20:06:48</t>
  </si>
  <si>
    <t>runklesz</t>
  </si>
  <si>
    <t>Kathryn</t>
  </si>
  <si>
    <t>bu şehri baştan başa bom bom bombalarım</t>
  </si>
  <si>
    <t>2017-06-19 21:45:47</t>
  </si>
  <si>
    <t>Row592</t>
  </si>
  <si>
    <t>Çinli kahpe nerde ?</t>
  </si>
  <si>
    <t>2021-02-02 19:58:24</t>
  </si>
  <si>
    <t>navyman01</t>
  </si>
  <si>
    <t>kadir'li⚓</t>
  </si>
  <si>
    <t>we don't back down  • Geographer  • SDU</t>
  </si>
  <si>
    <t>2017-10-27 23:06:59</t>
  </si>
  <si>
    <t>Ne olmuş bir günde elliden fazla tweet attıysam
Bir çinli yarasa yedi diye direnişe gidemiyoruz bari buradan destek verelim
#9DaCama
#AsagiBakmayacagiz</t>
  </si>
  <si>
    <t>2021-02-02 19:46:16</t>
  </si>
  <si>
    <t>Sevval_Cmg</t>
  </si>
  <si>
    <t>#AşağıBakmayacağız
Güneşi zaptedeceğiz</t>
  </si>
  <si>
    <t>2018-02-05 21:08:12</t>
  </si>
  <si>
    <t>Tırnaklarımı kendim yapçem ama önce Çinli eltimden malzemeleri getirteyim😎</t>
  </si>
  <si>
    <t>2021-02-02 19:45:05</t>
  </si>
  <si>
    <t>nur__nur__nur</t>
  </si>
  <si>
    <t>nurnur</t>
  </si>
  <si>
    <t>eskiler, pdr ‘ci ; iki erkek Yumurtam; bi kız köpek bi erkek kedi anası; Hakan’ın başının belası,dinsiz imansız olduğumu ve yeni takipler istemediğimi bilir!</t>
  </si>
  <si>
    <t>2016-09-10 17:08:55</t>
  </si>
  <si>
    <t>Batıııııığğğğ</t>
  </si>
  <si>
    <t>"... Kitabın kapağıda Çinli ..." https://t.co/TcucmKoVQJ</t>
  </si>
  <si>
    <t>2021-02-02 19:41:44</t>
  </si>
  <si>
    <t>akturk_devrim</t>
  </si>
  <si>
    <t>Devrim Aktürk #EvdeKal</t>
  </si>
  <si>
    <t>@mucadele_haber'de Gazeteci/
@Bilinc6F'de imtiyaz sahibi ve Genel Yayın Yönetmeni /
Atatürk Üniversitesi/Iletişim Fakültesi/Radyo Televizyon ve Sinema 📻📺📽</t>
  </si>
  <si>
    <t>https://t.co/i2FcWTcxHy</t>
  </si>
  <si>
    <t>2017-12-22 06:14:01</t>
  </si>
  <si>
    <t>Diyarbakır /İstanbul/ Erzurum</t>
  </si>
  <si>
    <t>4 Şubat’ta Çin halkı Beijing Kış Olimpiyatları için geri sayıma başlayacak. 1 milyar 400 milyon Çinli, ilk kez kış olimpiyatları meşalesini kucaklayacak
Xi jinping, uzun bir zamandır ülkedeki kış buz ve kar sporlarına büyük ilgi göstermektedir https://t.co/suO1ivxuLc https://t.co/7vWt5Rx1go</t>
  </si>
  <si>
    <t>2021-02-02 19:35:08</t>
  </si>
  <si>
    <t>CRI_Turkish</t>
  </si>
  <si>
    <t>CRI Türkçe</t>
  </si>
  <si>
    <t>Çin Medya Grubu Türkçe Servisi Resmi Twitter Hesabıdır
https://t.co/cBNvsqXcye • https://t.co/fgFWNZ5gam • https://t.co/e7XFNEaQO2</t>
  </si>
  <si>
    <t>https://t.co/Nu555LYXmh</t>
  </si>
  <si>
    <t>2013-04-12 09:21:54</t>
  </si>
  <si>
    <t>China Beijing</t>
  </si>
  <si>
    <t>ABD'deki bu sürece şaşırmadığını kaydeden Çinli uzman, "Zamanla tüm imparatorluklar çöküyor, bu anlamda önümüzdeki binyıllarda da hiçbir şey değişmeyecek. Büyük güçler 3 aşamadan geçiyor: yükseliş, durgunluk ve çöküş" dedi.</t>
  </si>
  <si>
    <t>2021-02-02 19:07:29</t>
  </si>
  <si>
    <t>recepmjdat</t>
  </si>
  <si>
    <t>PoStAcI</t>
  </si>
  <si>
    <t>Kötülüğe rağmen iyilik.Yanlışa rağmen doğruluk,Zorluğa rağmen cesaret,Uzaklığa rağmen vefa,ASİL İNSANLARIN KUDRETİDİR.</t>
  </si>
  <si>
    <t>2012-07-25 21:41:09</t>
  </si>
  <si>
    <t>istanbul-Türkiye</t>
  </si>
  <si>
    <t>Uygur Bölgesi'nden Türkiye'ye kadar tüm Türk Devletleri çinin hedefinde. Bunu 2 gündür bu ortamda dolaşan bir videoda bir çinli açıkça söylüyor da. https://t.co/vcvzHts1G0</t>
  </si>
  <si>
    <t>2021-02-02 19:03:17</t>
  </si>
  <si>
    <t>NzmDeryaVarol</t>
  </si>
  <si>
    <t>N.Derya Varol</t>
  </si>
  <si>
    <t>Yüksek Mühendis, Proje Yönetimi; Türkoloji Araştırmaları, Yazar-Şahıs Yayıncı (MSc Engineer, Project Management; Turkology Researches, Author, Self-Publisher)</t>
  </si>
  <si>
    <t>http://t.co/OowhKB7TyA</t>
  </si>
  <si>
    <t>2011-12-08 13:55:30</t>
  </si>
  <si>
    <t>Row646</t>
  </si>
  <si>
    <t>slowlyde çinli birine mektup attım oralardan da arkadaşım olsun diye 23 saatte gidecekmiş mektup :( artık ben 60 yaşına gelince arkadaş oluruz dsghbnjdgsx</t>
  </si>
  <si>
    <t>2021-02-02 18:54:11</t>
  </si>
  <si>
    <t>monstabel7</t>
  </si>
  <si>
    <t>Bel⋈⁷ ama çilekeş</t>
  </si>
  <si>
    <t>'Multifandom olarak ekmeğimizin peşindeyiz.''
she/her♡</t>
  </si>
  <si>
    <t>https://t.co/QXTZ3B1ueS</t>
  </si>
  <si>
    <t>2020-11-05 19:01:01</t>
  </si>
  <si>
    <t>Hyungwon ile NASA'da</t>
  </si>
  <si>
    <t>Huawei, Xiaomi, SMIC Dahil 90 Çinli Şirket, Lokal Yarı İletken Endüstrisini Geliştirmek İçin Çalışacak!
https://t.co/GBIpUQJn0y
#haber #SONDAKİKA #teknoloji #bitcoin #Bitcoin #Ripple #dogecoin #ETH #etherium #kriptopara https://t.co/gcxLQ5Ay8s</t>
  </si>
  <si>
    <t>2021-02-02 18:53:33</t>
  </si>
  <si>
    <t>theteknonet</t>
  </si>
  <si>
    <t>Teknolojinin en güncel ve eğlenceli hali!</t>
  </si>
  <si>
    <t>https://t.co/HNPQBKgKbW</t>
  </si>
  <si>
    <t>2021-01-20 17:41:20</t>
  </si>
  <si>
    <t>çinli zizi yi mi bulduk naptık geçen günde karantinadayım demişti https://t.co/xTwSrdnuiq</t>
  </si>
  <si>
    <t>2021-02-02 18:46:03</t>
  </si>
  <si>
    <t>redsbyunietrade</t>
  </si>
  <si>
    <t>Lúthien buying but poor</t>
  </si>
  <si>
    <t>trade&amp;sell acc
blackpink &amp; baekhyun and taehyung collector</t>
  </si>
  <si>
    <t>2020-12-20 20:14:02</t>
  </si>
  <si>
    <t>LGTBI+ / Bisexual</t>
  </si>
  <si>
    <t>Çinli el sanatçısı kendi elleriyle resim çizdiği için sosyal medyada meşhur oldu. https://t.co/OT5mffBLTr</t>
  </si>
  <si>
    <t>2021-02-02 18:37:22</t>
  </si>
  <si>
    <t>chinaconsulist</t>
  </si>
  <si>
    <t>Çin Başkonsolosluğu Sözcüsü/中国驻伊斯坦布尔总领馆发言人</t>
  </si>
  <si>
    <t>Çin İstanbul Başkonsolosluğu Sözcüsü resmi hesabına hoşgeldiniz!
instagram: https://t.co/fifoBvk81L
e-mail: chinaconsulistpress@gmail.com</t>
  </si>
  <si>
    <t>https://t.co/NQmFNuh62Z</t>
  </si>
  <si>
    <t>2020-02-10 11:30:48</t>
  </si>
  <si>
    <r>
      <t/>
    </r>
    <r>
      <rPr>
        <sz val="11"/>
        <color rgb="FF000000"/>
        <rFont val="Calibri"/>
        <family val="2"/>
        <scheme val="minor"/>
      </rPr>
      <t xml:space="preserve">Dalavere'den getirilen @JoeBiden'siz görevini lâyıkıyla icrâ ediyor...
@England hâkimiyetine son verdirmek için, Çin'in Mynamar'da hâkimiyeti eline alması yönünde gereken destekler verilmiştir... 👇👇 Bunların Çinli kadınlarla evli olmaları tesâdüf müdür?
Obama ve Clinton fotosu! </t>
    </r>
    <r>
      <rPr>
        <sz val="11"/>
        <color rgb="FF000000"/>
        <rFont val="Calibri"/>
        <family val="2"/>
        <scheme val="minor"/>
      </rPr>
      <t>https://t.co/YTluyUwA</t>
    </r>
    <r>
      <rPr>
        <sz val="11"/>
        <color rgb="FF000000"/>
        <rFont val="Calibri"/>
        <family val="2"/>
        <scheme val="minor"/>
      </rPr>
      <t>3G</t>
    </r>
  </si>
  <si>
    <t>2021-02-02 17:53:23</t>
  </si>
  <si>
    <t>mustafabaygin</t>
  </si>
  <si>
    <t>Mustafa Baygın مصطفى</t>
  </si>
  <si>
    <t>Ana Başa Taç İmiş
Her Derde İlaç İmiş.Bir evlat Pir Olsa da Anaya Muhtaç İmiş. Allah sabredenleri sever. ASMMO, ÇGC, @Tugiyad
https://t.co/CpZlljMrJh</t>
  </si>
  <si>
    <t>https://t.co/PenEo2YfXx</t>
  </si>
  <si>
    <t>2010-09-29 18:47:27</t>
  </si>
  <si>
    <t>Kıbrıs'ta son 10 yılda çoğu Çinli ve Rus 3500 kişiye vatandaşlık anlamına gelen "altın pasaport" verildi.
2013' te ülke krizdeyken en az 2,5 milyon euro yatırım yapılmasını şart koşan uygulamayla şu ana kadar yaklaşık 10 milyar Euro para girişi sağlandı.</t>
  </si>
  <si>
    <t>2021-02-02 17:52:30</t>
  </si>
  <si>
    <t>abdullahayan</t>
  </si>
  <si>
    <t>Abdullah Ayan</t>
  </si>
  <si>
    <t>2009-09-19 21:13:52</t>
  </si>
  <si>
    <t>Saçımızı sıkı bağlayınca neden Çinli gibi oluyor ya biz Türküz.🤨🤨</t>
  </si>
  <si>
    <t>2021-02-02 17:31:08</t>
  </si>
  <si>
    <t>sunaykose02</t>
  </si>
  <si>
    <t>Sunay Köse</t>
  </si>
  <si>
    <t>Ebyü</t>
  </si>
  <si>
    <t>2020-06-28 10:04:29</t>
  </si>
  <si>
    <t>Adıyaman, Türkiye</t>
  </si>
  <si>
    <t>Annemi aşıya götürüyorum yani çip taktırmaya 🤮😂 Eve bir çinli ile dönmem inşAllah 😂🤦‍♀️</t>
  </si>
  <si>
    <t>2021-02-02 17:26:07</t>
  </si>
  <si>
    <t>ayseeylulkr</t>
  </si>
  <si>
    <t>Ayşe Eylül</t>
  </si>
  <si>
    <t>Edebiyat Öğretmeni 🌸( İyi ki)🌸</t>
  </si>
  <si>
    <t>2018-01-15 19:50:52</t>
  </si>
  <si>
    <t>Çinli uzman: ABD’nin çöküşü İngiltere’ninki gibi olacak
 https://t.co/dEafc93TmK</t>
  </si>
  <si>
    <t>2021-02-02 17:24:03</t>
  </si>
  <si>
    <t>BirlesikMedya</t>
  </si>
  <si>
    <t>Birleşik Medya Haber Ajansı</t>
  </si>
  <si>
    <t>2020-03-21 00:29:01</t>
  </si>
  <si>
    <t>Row711</t>
  </si>
  <si>
    <t>⚡️ Kanada'da bir diplomatın ABD'li hiphop grubu Wutang Clan temalı özel bir tişört sipariş ettikten sonra Çin sosyal medyasında söz konusu kıyafetteki logonun "yarasaya benzetilerek" viral olması sebebiyle Çinli yetkililer Ottawa yönetimine resmi bir y... https://t.co/pTfsUBCUHx</t>
  </si>
  <si>
    <t>2021-02-02 17:23:14</t>
  </si>
  <si>
    <t>HYDE Çinli Giyim Markası HIPANDA İle İşbirliği Yaptı -- https://t.co/rRE6UolEZb https://t.co/a3V1F51KXZ</t>
  </si>
  <si>
    <t>2021-02-02 16:40:29</t>
  </si>
  <si>
    <t>japanfans</t>
  </si>
  <si>
    <t>Japan-Fans</t>
  </si>
  <si>
    <t>Japan-Fans websitesinin resmi Twitter sayfasıdır. / Official Twitter page of Japan-Fans website.</t>
  </si>
  <si>
    <t>https://t.co/IeDrec27nA</t>
  </si>
  <si>
    <t>2011-03-01 16:22:27</t>
  </si>
  <si>
    <t>Turkey / トルコ</t>
  </si>
  <si>
    <t>Çinli tatlılığı minimini</t>
  </si>
  <si>
    <t>2021-02-02 16:04:52</t>
  </si>
  <si>
    <t>simetrina</t>
  </si>
  <si>
    <t>Cretan</t>
  </si>
  <si>
    <t>uçanuçakgemisi kaptanı</t>
  </si>
  <si>
    <t>2015-11-24 04:44:17</t>
  </si>
  <si>
    <t>- Bu haberi işitince gece uyuyasım gelmedi, gündüz oturasım gelmedi. Bunun üzerine kağanıma arza çıktım. Şunu arz ettim: Çinli, Oğuz, Kıtay... bu üçü birleşirse biz kalırız. Dıştan sarılmış gibiyiz. Yufka iken delmek kolay imiş, ince iken koparmak kolay. +++</t>
  </si>
  <si>
    <t>2021-02-02 15:48:47</t>
  </si>
  <si>
    <t>KIZILTU3</t>
  </si>
  <si>
    <t>Kızıl Tuğ</t>
  </si>
  <si>
    <t>🇹🇷“Öd tengri aysar, kişi oglı kop ölgeli törimiş.”🇹🇷</t>
  </si>
  <si>
    <t>2021-01-31 12:17:43</t>
  </si>
  <si>
    <t>Row782</t>
  </si>
  <si>
    <t>Çinli teknoloji devi Huawei'den flaş Türkiye hamlesi! 520 milyon liralık yatırım https://t.co/6k46NInu0s</t>
  </si>
  <si>
    <t>2021-02-02 15:36:56</t>
  </si>
  <si>
    <t>Row785</t>
  </si>
  <si>
    <t>◦1848 Kaliforniya'da altına hücumun başlaması. Servet arayan Çinli göçmenlerle dolu ilk geminin San Francisco'ya varması.
◦1880 Cadde ve sokakların gece aydınlatılmasının uygulamasına ilk defa Wabash'ta başlanması.
◦1914 İstanbul'da Elektrikli Tramvay İşletmesi’nin açılışı.</t>
  </si>
  <si>
    <t>2021-02-02 15:34:12</t>
  </si>
  <si>
    <t>Çinli Alibaba Group Holding Ltd, COVID-19 salgınının online alışverişe talebi artırmasıyla Wall Street'in üçüncü çeyrek gelir tahminlerini geride bıraktı. 
 Geliri, 31 Aralık'ta sona eren çeyrekte % 37 artarak 221.08 milyar yuan'a (34.24 milyar dolar) ulaştı.</t>
  </si>
  <si>
    <t>2021-02-02 15:29:15</t>
  </si>
  <si>
    <t>BorsaLab</t>
  </si>
  <si>
    <t>Borsa Lab</t>
  </si>
  <si>
    <t>BorsaLab twitter hesabı, https://t.co/gFd0CWGH9X internet sitesinin resmi hesabıdır. #Borsa #HisseSenedi #Hisse #Bist100 #Trader #TemelAnaliz #TeknikAnaliz</t>
  </si>
  <si>
    <t>https://t.co/Cry7UPmdZU</t>
  </si>
  <si>
    <t>2017-03-25 19:03:37</t>
  </si>
  <si>
    <t>- Onların bu kurnazca siyasetlerine aldanan Türk prens ve beğleri de kendi adlarını bırakıp Çinli beğlerin Çince adlarını alacak kadar milliyetlerini unutmaya başlamışlardı. +++</t>
  </si>
  <si>
    <t>2021-02-02 15:18:59</t>
  </si>
  <si>
    <t>Irkçı mesajlarınız büyükelçiliğe kadar gitmiş hatta TV kanallarında bile gösteriliyor. Siberzorbalık bir suçtur. hesaplarınızı kapatmanız çözüm değil.internette yazdığınız herşey kaydediliyor.Çinli lilies çoktan ip adreslerinize kadar bulmuş bile:) hayırlı olsun, ailenize nasıl + https://t.co/cMarGOh8Pb</t>
  </si>
  <si>
    <t>2021-02-02 15:09:33</t>
  </si>
  <si>
    <t>Lexlaxy</t>
  </si>
  <si>
    <t>Laxy⁹⁷ -rest- #LGBTİHaklarıİnsanHakları</t>
  </si>
  <si>
    <t>Did a Lizard make u cry? To be honest, I don't even give a fuck. 🦎</t>
  </si>
  <si>
    <t>2020-08-08 11:51:44</t>
  </si>
  <si>
    <t>Lisa world domination</t>
  </si>
  <si>
    <t>#DSÖ'ye bağlı uzman ekibi ve Çinli uzmanlar bugün #Hubei Hayvan Kaynaklı Salgınları Önleme ve Kontrol Merkezi’ni ziyaret etti
Ortak uzman grubu dün Hubei eyaleti ile #Wuhan kentinin hastalık kontrol ve önleme merkezlerini (CDC) ziyaret etmişti https://t.co/JQiTzkU8yW https://t.co/279z2uWnpn</t>
  </si>
  <si>
    <t>2021-02-02 15:01:22</t>
  </si>
  <si>
    <t>Ben bir Koreliyim ve uğruna can verecek kadar sevdiğim Japon kardeşlerim var.  Nasil güzel mi Çinli dostlarım?😌</t>
  </si>
  <si>
    <t>2021-02-02 14:52:58</t>
  </si>
  <si>
    <t>negridilemin65</t>
  </si>
  <si>
    <t>Dejavu</t>
  </si>
  <si>
    <t>Her nereye baksam evvela senin orada olmayışını görüyorum.
VAN 🎋🍁💧❄🎱🔖</t>
  </si>
  <si>
    <t>2020-09-16 10:46:04</t>
  </si>
  <si>
    <t>Çinli stratejist ve Dunya Finans tarihçisi Song Hongbing, Turkiye'nin #BirKusakBirYol projesi için önemini cok net anlatıyor. 
Çinli uzmana göre Çin'in Türkiye'yi yok sayması halinde, mevcut proje maliyeti katlanacak, uygulanması imkansız hale gelecek.
https://t.co/IBbggq7tAI</t>
  </si>
  <si>
    <t>2021-02-02 14:52:34</t>
  </si>
  <si>
    <t>Mehmetali_Onel</t>
  </si>
  <si>
    <t>Mehmet Ali ÖNEL</t>
  </si>
  <si>
    <t>Gazeteci - Journalist
https://t.co/yQW9j7MumE                                  https://t.co/gISbNf6PQE
https://t.co/nK7YNY3KTN</t>
  </si>
  <si>
    <t>2011-04-20 13:33:47</t>
  </si>
  <si>
    <t>⚙️🇨🇳
Çinli otonom araç şirketi We Ride Nanjing'de Ar-Ge merkezi kurdu.</t>
  </si>
  <si>
    <t>2021-02-02 14:21:06</t>
  </si>
  <si>
    <t>kamilgorgulu2</t>
  </si>
  <si>
    <t>Kamil Görgülü</t>
  </si>
  <si>
    <t>2020-04-14 17:55:30</t>
  </si>
  <si>
    <t>Ülkesinde korona vakası olmadığını iddia eden Tanzanyalı lider, maske takmayan Çinli bakana teşekkür etti https://t.co/8JvxeWyLZD</t>
  </si>
  <si>
    <t>2021-02-02 14:19:59</t>
  </si>
  <si>
    <t>thecomplotheory</t>
  </si>
  <si>
    <t>Komplo Teorileri</t>
  </si>
  <si>
    <t>İnsanlık kazanacak!</t>
  </si>
  <si>
    <t>2019-07-25 04:00:03</t>
  </si>
  <si>
    <t>Ne dicem... Çinli arkadaşımım yapıp hediye ettiği maskenin güzelliğine bakar mısınız? Ve benim için seçtiği renge &lt;3 hafta sonu saçlar turuncu olunca inş yakışırda bu maske daha çok yakışacak bence https://t.co/ALAXrfhu5X</t>
  </si>
  <si>
    <t>2021-02-02 14:18:46</t>
  </si>
  <si>
    <t>zalbesael</t>
  </si>
  <si>
    <t>Kedili Meyhane (aka Gorgo)</t>
  </si>
  <si>
    <t>scientist。夢をfollowしてる人。細胞が好き、生物学も大好き。阪大医学系研究科 博士課程4年生 #大阪 | #Osaka #Japonya . Arkadaşlar doktora yapıyorum burada. Teker teker cevap veremiyorum kusura bakmayın</t>
  </si>
  <si>
    <t>2013-02-03 23:24:15</t>
  </si>
  <si>
    <t>大阪</t>
  </si>
  <si>
    <t>Row866</t>
  </si>
  <si>
    <t>çinli yengeniz türkiyeye gelip marmaraya binmek istiyodu...</t>
  </si>
  <si>
    <t>2021-02-02 14:17:42</t>
  </si>
  <si>
    <t>graveyardgoat</t>
  </si>
  <si>
    <t>bethany</t>
  </si>
  <si>
    <t>2010-06-14 15:40:58</t>
  </si>
  <si>
    <t>Leipzig MerKez TakıLamz HerKez</t>
  </si>
  <si>
    <t>Doğu Türkistan’da Uygur çocuklar 2017 öncesi şarkılar söyleyip kültürlerini öğrenip yaşatıyorlardı, 500 bin den fazla Çocuk ebeveynlerinden ayrıp,Han Çinli olmaları için,gözaltı merkezlerine yerleştirildi.özel insan mühendisliği eğitimiyle Han Çinli olarak yetiştiriliyor. https://t.co/H4SbpymIpg</t>
  </si>
  <si>
    <t>2021-02-02 14:12:16</t>
  </si>
  <si>
    <t>malikaramemis</t>
  </si>
  <si>
    <t>Mehmet Ali Karamemiş</t>
  </si>
  <si>
    <t>İYİ Parti Diaspora ve Lobi Faliyetlerinden Sorumlu Başkan Yardımcısı.</t>
  </si>
  <si>
    <t>2012-04-24 21:21:01</t>
  </si>
  <si>
    <t>Devler ligindeki 7 aşının geç aşama klinik araştırmalardan elde edilen ara verilere dayalı olarak #COVID19  önlemede tahmini etkinlik değerleri . Çinli #Sinovac firmasına  #CoronaVac aşısı Türkiye’nin tercih ettiği aşı. https://t.co/d0WHGFob2a</t>
  </si>
  <si>
    <t>2021-02-02 14:06:06</t>
  </si>
  <si>
    <t>2013-02-17 13:12:44</t>
  </si>
  <si>
    <t>Çinli Diplomattan ABD’ye “İlişkileri Düzeltme” Çağrısı https://t.co/BCbJpRyUCp https://t.co/4SFoPScyeb</t>
  </si>
  <si>
    <t>2021-02-02 13:51:42</t>
  </si>
  <si>
    <t>haberigo</t>
  </si>
  <si>
    <t>Haberigo</t>
  </si>
  <si>
    <t>Yeni Nesil Habercilik ☎️0537 476 47 57 iletisim@haberigo.com</t>
  </si>
  <si>
    <t>https://t.co/tjibB01Fbf</t>
  </si>
  <si>
    <t>2011-08-26 21:28:30</t>
  </si>
  <si>
    <t>Çinli sağlık uzmanları ile Dünya Sağlık Örgütü’nden (DSÖ) uzmanların oluşturduğu ekip, Wuhan kentindeki incelemelerine devam ediyor
Uzmanlar, pazar günü de Wuhan’daki Huanan su ürünleri pazarını ve iki hastaneyi ziyaret etmişti https://t.co/Fu835OF9NV https://t.co/uc8tPnzyQf</t>
  </si>
  <si>
    <t>2021-02-02 13:45:07</t>
  </si>
  <si>
    <t>Row921</t>
  </si>
  <si>
    <t>çoğu çinli kantonca konuşamazken koreli,taylandlı,amerikalı üyelerimiz kantonca şarkı söylüyor💅</t>
  </si>
  <si>
    <t>2021-02-02 13:20:23</t>
  </si>
  <si>
    <t>realsoimme</t>
  </si>
  <si>
    <t>soimme</t>
  </si>
  <si>
    <t>nothing.</t>
  </si>
  <si>
    <t>2020-12-02 15:50:42</t>
  </si>
  <si>
    <t>got7 concert</t>
  </si>
  <si>
    <t>:)) çinli bu... 2000 yıl öncede güvenilmezdi şimdi de... Ne biliyoruz bize yolladıkları aşının içinde de tuzlu su olmadığı
#DevletiminYanındayım 
https://t.co/A81cN4q3IR</t>
  </si>
  <si>
    <t>2021-02-02 13:16:21</t>
  </si>
  <si>
    <t>a_davutuzuner</t>
  </si>
  <si>
    <t>DAVUT 🇹🇷</t>
  </si>
  <si>
    <t>Eğitim Danışmanı - Stratejist</t>
  </si>
  <si>
    <t>2015-02-27 21:36:32</t>
  </si>
  <si>
    <t>Row955</t>
  </si>
  <si>
    <t>O zaman S Koreli, O Çinli gerçi Beijingten demiş jenskamakma diğeri de Japon olsun tam olsun sjns geriye kahve şapkalı kaldı bakalım o nereli https://t.co/2049nABDvI</t>
  </si>
  <si>
    <t>2021-02-02 12:50:55</t>
  </si>
  <si>
    <t>haram_beami</t>
  </si>
  <si>
    <t>ุุุุุุุุุุุุุุุุุุุุุุุุุุุุุุุุุุุุุุุุุุุุุุุุุุ</t>
  </si>
  <si>
    <t>Hesapta Türkçe katlediliyor şimdiden haberiniz olsun.
Bir konuda bilgisi ve fikri varsa susmaz</t>
  </si>
  <si>
    <t>https://t.co/qo8ktfq4kh</t>
  </si>
  <si>
    <t>2020-04-12 15:45:23</t>
  </si>
  <si>
    <t xml:space="preserve">SHE/HER </t>
  </si>
  <si>
    <t>Teknolojinin Onemi.
1-CATL, Çinli Firma Tesla icin batarya üreticisi,piyasa değeri 132 milyar dolar.
2-BYD'Çinli Firma Elektrikli araç ve batarya üreticisi,Buffett'ın  ortak olduğu şirketin değeri 100 milyar dolar.
üretiminin %80'i Uzakdoğu ülkesinde Japonya,GüneyKore, Çin.</t>
  </si>
  <si>
    <t>2021-02-02 12:08:36</t>
  </si>
  <si>
    <t>Çin'de 8K televizyon çok yakında hizmette.
Çin Medya Grubu, Çinli firma Hisilicon'un geliştirdiği 8K çip ile çok sayıda şehirde 8K televizyon program deneyleri başlattı.
7680*4320'lik süper yüksek çözünürlüğe sahip olan çip, Çinli seyircilere daha kaliteli seyir deneyimi sunacak. https://t.co/i9mukQ4QGS</t>
  </si>
  <si>
    <t>2021-02-02 11:46:53</t>
  </si>
  <si>
    <t>Zam yapılması normaldir! Parçaları dolar ve euro ile alınıyor!..
TOGG 'un motoru "bosch" yapacak Batarya "çinli" araç entegrasyonu vs vs "italyanlar" daha birçok parça başka ülkeden.🤭😀
Şimdi "TOGG" yerli malı mı? Yoksa dünya malı mı oluyor? 🤔🙂 https://t.co/2qibep0Sc9</t>
  </si>
  <si>
    <t>2021-02-02 11:45:10</t>
  </si>
  <si>
    <t>tugce_tuncby</t>
  </si>
  <si>
    <t>⛔DM Yok ⛔❌✉️❌
#Atamizindeyiz çünkü, Atatürk'ün ışığı evrenin sonsuzluğunda ışık saçmaya devam edecektir.</t>
  </si>
  <si>
    <t>2019-05-28 01:08:08</t>
  </si>
  <si>
    <t>Çinli asker filozof stratejist Sun Tzu Savaş sanatı adlı kitabından bir pasaj... 5 durumda savaşın kazanılacağını söyler.. son paragraf ise dünya tarihine geçen bir sözdür aslında... https://t.co/B6gy1NO6Vt</t>
  </si>
  <si>
    <t>2021-02-02 11:27:15</t>
  </si>
  <si>
    <t>theroadtogs3</t>
  </si>
  <si>
    <t>GS geçmişten geleceğe mirastır</t>
  </si>
  <si>
    <t>Bu sayfa benimdir.istediğim fikri beyan ederim. kimse karışamaz...</t>
  </si>
  <si>
    <t>2012-06-24 01:19:17</t>
  </si>
  <si>
    <t>Bandar Kuala Lumpur, Wilayah P</t>
  </si>
  <si>
    <t>O çinli yavşak nerde hergün 20 tane ev geziyoruz adımız bohçacıya çıkacak</t>
  </si>
  <si>
    <t>2021-02-02 11:24:19</t>
  </si>
  <si>
    <t>sametcalip1</t>
  </si>
  <si>
    <t>Samet Calip 🍁</t>
  </si>
  <si>
    <t>AÜ / Anestezi
Konya Şehir Hastanesi</t>
  </si>
  <si>
    <t>2015-05-13 13:21:25</t>
  </si>
  <si>
    <t>ayni gun de hem turk j stan hem de çinli j stan grubu ifşa oldu. global blink ve lilies olaylari ogrendi. 
#respectlisa
 SAY NO RACISIM https://t.co/ekKTp9l11z</t>
  </si>
  <si>
    <t>2021-02-02 11:14:35</t>
  </si>
  <si>
    <t>esravefedaileri</t>
  </si>
  <si>
    <t>esramanoban</t>
  </si>
  <si>
    <t>bu hesabi sadece mizahsor ve kaliteli insanlar takip edebilir
WAITING L1SA SOLO</t>
  </si>
  <si>
    <t>2019-11-08 19:52:36</t>
  </si>
  <si>
    <t xml:space="preserve">jikook </t>
  </si>
  <si>
    <t>#CATL, o da Çinli.
#ElonMusk'ın 'yetmez, daha çok üretin' diye sıkıştırdığı batarya üreticisi. 
Bugünkü kapanış itibariyle piyasa değeri 132 milyar dolara denk. https://t.co/ppKGp7ybKl</t>
  </si>
  <si>
    <t>2021-02-02 11:10:34</t>
  </si>
  <si>
    <t>Dragonomi</t>
  </si>
  <si>
    <t>Sadi Kaymaz</t>
  </si>
  <si>
    <t>Not Defteri🗒| #Ekonomi #Piyasa #Çin🖊 | #Mülkiye🎓| #Pekin🏘</t>
  </si>
  <si>
    <t>2008-06-29 17:35:40</t>
  </si>
  <si>
    <t>Minas Tirith</t>
  </si>
  <si>
    <t>Elektrikli araç ve batarya üreticisi #BYD'nin hisse fiyatı rekor yeniledi. 
#Buffett'ın da ortak olduğu Çinli şirketin piyasa değeri 100 milyar doları aştı.
Son bir yılda aşağı yukarı beşe katlandı. https://t.co/EjtADgN57t</t>
  </si>
  <si>
    <t>2021-02-02 10:46:20</t>
  </si>
  <si>
    <t>Çinli HNA Group İflasın Eşiğinde https://t.co/JQAXYqRsad</t>
  </si>
  <si>
    <t>2021-02-02 10:40:25</t>
  </si>
  <si>
    <t>denizticaret</t>
  </si>
  <si>
    <t>Deniz Ticaret</t>
  </si>
  <si>
    <t>http://t.co/IlZHgzXyNH</t>
  </si>
  <si>
    <t>2010-05-27 16:29:39</t>
  </si>
  <si>
    <t>Çinli Siyaset Bilimci Xuetong:
"ABD'nin düşüşünü izliyoruz. Ancak bu düşüş SSCB gibi anlık bir bölünme değil, İngiliz İmparatorluğu gibi yavaş ve sancılı bir düşüş...
Dünyadaki güç dengesi çok yakın zamanda tamamen değişecek. İzleyin..."
...</t>
  </si>
  <si>
    <t>2021-02-02 10:09:15</t>
  </si>
  <si>
    <t>fikir_sancisi</t>
  </si>
  <si>
    <t>Adem KILIÇ 🇹🇷</t>
  </si>
  <si>
    <t>Yönetim Bilimi Lisans / Siyaset Bilimi /
İki Ekmek Bir Ortadoğu ve
Kavganın Yüzü 2023 kitapları #yazar yedek hesap: @fikir_sancisii</t>
  </si>
  <si>
    <t>2019-04-02 02:03:06</t>
  </si>
  <si>
    <t>Bişi soracağım hesabı askıda olan biri nasıl DM den yazabiliyor.🙄 Çinli bi abi yazmış niye yazmış onuda anlamadım</t>
  </si>
  <si>
    <t>2021-02-02 09:59:42</t>
  </si>
  <si>
    <t>hazalugur9</t>
  </si>
  <si>
    <t>🇹🇷H@z@l🇹🇷</t>
  </si>
  <si>
    <t>BurasıTÜRKİYE CUMHURİYETİ❤️ส้้้้้้้้้้้้้้้้้้้้้้้้้้้้้้้้้้้้้้้้้้้้้้้้้้้้้้้้้้้้้้้้้้้้้้้้้้้้้้้้้้้้้้้้้้้้้้้้้้้ATATÜRK düşmanıVATAN hainleri NAŞ</t>
  </si>
  <si>
    <t>2019-01-05 09:58:26</t>
  </si>
  <si>
    <t>🐾🐾🐾🌵🌾🍀🍄🎄🌲🌳🌴🦄🦋🐣</t>
  </si>
  <si>
    <t>Row1217</t>
  </si>
  <si>
    <t>Çinli siyaset bilimci Yan Xuetong: "ABD'nin çöküşü İngiltere'ninki gibi olacak. Zamanla tüm imparatorluklar çöküyor"</t>
  </si>
  <si>
    <t>2021-02-02 09:52:08</t>
  </si>
  <si>
    <t>hamditanrikulu</t>
  </si>
  <si>
    <t>🇹🇷Hamdi Tanrıkulu🇹🇷</t>
  </si>
  <si>
    <t>Bir şey bilmiyorsan bir şey söyleme 
Mecliste arif ol kelamı dinle
Bir şey biliyorsan söyle ibret alsınlar 
Bir şey bilmiyorsan sus da seni adam sansınlar</t>
  </si>
  <si>
    <t>http://t.co/4p0ocaGh3d</t>
  </si>
  <si>
    <t>2010-03-06 23:10:38</t>
  </si>
  <si>
    <t>Çinli Stüdyo Digital Sky, Bilim Kurgu Aksiyon Oyunu Project DT'yi Duyurdu
https://t.co/3UoB17Uw9x https://t.co/PNT4baLGvQ</t>
  </si>
  <si>
    <t>2021-02-02 09:10:03</t>
  </si>
  <si>
    <t>BSCLive</t>
  </si>
  <si>
    <t>Bölüm Sonu Canavarı</t>
  </si>
  <si>
    <t>Video incelemeler, haberler, yazılı incelemeler ve oyun videoları. http://t.co/xOnhjvsIpw, Türkiye'nin en farklı ve güncel içeriğini oyun severlere sunuyor.</t>
  </si>
  <si>
    <t>http://t.co/0md2X4VwQR</t>
  </si>
  <si>
    <t>2009-08-27 16:13:11</t>
  </si>
  <si>
    <t>İstanbul, Turkiye</t>
  </si>
  <si>
    <t>Row1262</t>
  </si>
  <si>
    <t>⚡️ Çinli teknoloji devi, 2020’nin son günlerinde Xiaomi Mi 11 amiral gemisini piyasaya sürdü. Söylentilere göre, 2 ekstra telefon da yolda: Mi 11 Lite ve Mi 11 Pro. Mi 11 Pro’ya kıyasla Lite modelinin gücü daha az ve daha ucuz olacağı söyleniyor. Ayrıc... https://t.co/CqtTwg9pzR https://t.co/UmgpzZVVrs</t>
  </si>
  <si>
    <t>2021-02-02 09:06:21</t>
  </si>
  <si>
    <t>Aerobik egzersizler Çinli öğrencilerin hayatını zenginleştiriyor https://t.co/PQOiAOCXxE</t>
  </si>
  <si>
    <t>2021-02-02 09:05:26</t>
  </si>
  <si>
    <t>XHTurkey</t>
  </si>
  <si>
    <t>Xinhua Türkiye</t>
  </si>
  <si>
    <t>Xinhua Haber Ajansı resmi Twitter hesabı. Gerçekler ve gerçek arayışımızı asla bitirmeyiz. Adil olmak. Politik önyargıların baskısına yol açmayacağız.</t>
  </si>
  <si>
    <t>2015-08-28 10:53:29</t>
  </si>
  <si>
    <t>Row1267</t>
  </si>
  <si>
    <t>Çin’de Türkiye nüfusundan daha fazla etnik Çinli müslüman olduğunu biliyor muydunuz? https://t.co/W1HNeN5S4W</t>
  </si>
  <si>
    <t>2021-02-02 09:02:28</t>
  </si>
  <si>
    <t>HDortluoglu</t>
  </si>
  <si>
    <t>Haluk Dortluoğlu</t>
  </si>
  <si>
    <t>2010-09-21 16:10:21</t>
  </si>
  <si>
    <t>Çinli sanatçı ABD'nin Dallas kentinde sergi açtı https://t.co/4GmSRjuWJV</t>
  </si>
  <si>
    <t>2021-02-02 08:56:11</t>
  </si>
  <si>
    <t>Row1309</t>
  </si>
  <si>
    <t>Atlantik Okyanusu'nda film gibi operasyon... Yaralanan Çinli denizciyi böyle kurtardılar https://t.co/Xpo6M42mNO</t>
  </si>
  <si>
    <t>2021-02-02 08:00:05</t>
  </si>
  <si>
    <t>Rosé China bar güncellemesi
" Guangyuan Şehri, Sichuan Eyaleti, Shuimo Kasabası, Wangcang İlçesi, Sanshe Daigong Köyünde bir yol inşa edecek ve bunu ROSÉ'nin Çinli hayranları adına "Caiying Yolu" olarak adlandıracağız." https://t.co/LDTOhRH8Vu</t>
  </si>
  <si>
    <t>2021-02-02 07:38:45</t>
  </si>
  <si>
    <t>turkeybpink</t>
  </si>
  <si>
    <t>Blackpink</t>
  </si>
  <si>
    <t>#BLACKPİNK #JENNİE #ROSÉ #LİSA #JİSOO</t>
  </si>
  <si>
    <t>2020-12-06 19:04:13</t>
  </si>
  <si>
    <t>Row1316</t>
  </si>
  <si>
    <t>Çinli yetkililer, sahte COVID-19 aşısı ürettikleri şüphesiyle 80 kişiyi tutukladı: Xinhua Resmi Haber Ajansı</t>
  </si>
  <si>
    <t>2021-02-02 07:37:41</t>
  </si>
  <si>
    <t>koronavirustr</t>
  </si>
  <si>
    <t>Koronavirüs Haber ☣️</t>
  </si>
  <si>
    <t>Gezegen deki ( Koronavirüs ) Haberleri için Bizi takip ediniz.
Bu sayfa türk resmi makamlar ve medya kuruluşlarından koronavirüsle ilgili haberler vermektedir.</t>
  </si>
  <si>
    <t>https://t.co/wEO13YTNb9</t>
  </si>
  <si>
    <t>2020-08-17 23:31:38</t>
  </si>
  <si>
    <t>Türk Olmak Şerefir 🇹🇷</t>
  </si>
  <si>
    <t>Row1333</t>
  </si>
  <si>
    <t>Çinli arkadaşlardan birisi kendi elleriyle maske yapmış, hediye etti. İşte hep onu takacağım artık ♥️</t>
  </si>
  <si>
    <t>2021-02-02 06:56:33</t>
  </si>
  <si>
    <t>Çin (Hui veya Dungan olarak bilinen) Çinli müslümanlara karşı baskılarını da arttırdı. Huiler Çin'in Henan eyaletindeki Changge şehrinde yıkılmak istenen caminin önüne koydukları tabutlara "Camiyi koru" yazarak "Ölümüne direneceğiz" demek istiyorlar.
https://t.co/fIQUQngEGr</t>
  </si>
  <si>
    <t>2021-02-02 05:10:23</t>
  </si>
  <si>
    <t>izakyol</t>
  </si>
  <si>
    <t>Izzet Akyol</t>
  </si>
  <si>
    <t>Originally from Turkey, lived in China (8 years), currently: The Netherlands | @UniBogazici 1987-93 | Politics, Economy, History, Geostrategy, Energy, Etymology</t>
  </si>
  <si>
    <t>2011-12-31 13:42:16</t>
  </si>
  <si>
    <t>Çinli uzman demiş ki "zamanla bütün imparatorluklar cöküyor" yok canim bilmiyorduk ilginc yani demek istiyorki her imparatorlugum cöküsü var adam biliyor ya uzman gibi uzman https://t.co/nxqsw4QyPL</t>
  </si>
  <si>
    <t>2021-02-02 04:53:49</t>
  </si>
  <si>
    <t>Agidonew1</t>
  </si>
  <si>
    <t>Agido</t>
  </si>
  <si>
    <t>Kurdistan</t>
  </si>
  <si>
    <t>2020-03-05 00:33:38</t>
  </si>
  <si>
    <t>Bir daha aşı olmuş birisine çinli shopu yaparsanız sizi sikebilirim</t>
  </si>
  <si>
    <t>2021-02-02 02:02:23</t>
  </si>
  <si>
    <t>ezbitikim</t>
  </si>
  <si>
    <t>mekkesiz bir müşrik kadar bedbahtım</t>
  </si>
  <si>
    <t>℗ 2021 Working On Dying https://t.co/jEGHXIRXdB</t>
  </si>
  <si>
    <t>2019-10-07 23:17:03</t>
  </si>
  <si>
    <t>Huawei, Xiaomi, SMIC dahil 90 Çinli şirket, yerel yarı iletken endüstrisini geliştirmek için çalışacak: 90 Çinli şirketin kurduğu yeni bir ortaklık ile firmalar, ABD yaptırımlarının etkilerinden korunmak için ulusal çapta yonga üretme amacıyla beraber… https://t.co/R34C05gK3U https://t.co/ae9aucLm09</t>
  </si>
  <si>
    <t>2021-02-02 01:35:35</t>
  </si>
  <si>
    <t>TurkceTeknoloji</t>
  </si>
  <si>
    <t>Türkçe Teknoloji</t>
  </si>
  <si>
    <t>Türkçe Teknoloji Haberleri</t>
  </si>
  <si>
    <t>2011-07-22 00:35:26</t>
  </si>
  <si>
    <t>Piyasada bir çok elektrikli araç üreticisi mevcut ve hemen hepsi daha emekleme döneminde.
Bu şirketler arasında benim favorim #XPeng $XPEV.
Hem avantaj hem de dezavantaj olarak gördüğüm bir özelliği ise Çinli bir üretici olması.
https://t.co/BVVU3CDLGW</t>
  </si>
  <si>
    <t>2021-02-02 01:30:40</t>
  </si>
  <si>
    <t>onestoploss</t>
  </si>
  <si>
    <t>Ceteris Paribus</t>
  </si>
  <si>
    <t>Laissez-faire.</t>
  </si>
  <si>
    <t>2017-08-21 11:33:16</t>
  </si>
  <si>
    <t>Vienna</t>
  </si>
  <si>
    <t>yg'nin çinli stajyerlerini gördüm onlar ne beee insan mısınız siz. 🥺😭❤️</t>
  </si>
  <si>
    <t>2021-02-02 01:30:17</t>
  </si>
  <si>
    <t>mashi_see_me</t>
  </si>
  <si>
    <t>⠓⠁⠍⠃⠥⠗⠛⠑⠗𓁍🍔🧷</t>
  </si>
  <si>
    <t>Dünya'nın tüm sevimlilik ihtiyacını Mashiho karşılıyor -Choi Hyunsuk (she/her)
     ༄༂FANTASY BEKLİYOR༂࿐</t>
  </si>
  <si>
    <t>https://t.co/8JDiltIOc0</t>
  </si>
  <si>
    <t>2020-07-25 06:54:37</t>
  </si>
  <si>
    <t>07.08.20</t>
  </si>
  <si>
    <t>Bi çinli orospu çocuğunun yüzünden çektiğimiz çileye bak yakın aq dünyasını bitsin bu çile</t>
  </si>
  <si>
    <t>2021-02-02 01:19:17</t>
  </si>
  <si>
    <t>bomontici_i</t>
  </si>
  <si>
    <t>Bozar mı sandın acılar.</t>
  </si>
  <si>
    <t>2020-03-05 23:56:21</t>
  </si>
  <si>
    <t>paradise</t>
  </si>
  <si>
    <t>Row1492</t>
  </si>
  <si>
    <t>Huawei, Xiaomi, SMIC dahil 90 Çinli şirket, yerel yarı iletken endüstrisini geliştirmek için çalışacak
https://t.co/hx2yNJGe11</t>
  </si>
  <si>
    <t>2021-02-02 00:49:43</t>
  </si>
  <si>
    <t>donanimhaber</t>
  </si>
  <si>
    <t>DonanımHaber</t>
  </si>
  <si>
    <t>Sık Sık Güncellenen Haber Sitesi https://t.co/gBSDda2FHF
https://t.co/GfSqoiWv79</t>
  </si>
  <si>
    <t>https://t.co/4MyJKydJkE</t>
  </si>
  <si>
    <t>2010-06-07 17:50:47</t>
  </si>
  <si>
    <t>Mutlu günlerinde , kötü günlerinde arkadaşlarımın yanında olamıyorum..  Allah cezanı versin piç çinli!</t>
  </si>
  <si>
    <t>2021-02-02 00:42:34</t>
  </si>
  <si>
    <t>benseymaaa</t>
  </si>
  <si>
    <t>GÖKLERDE ŞEYMA GİBİYDİM 🙅</t>
  </si>
  <si>
    <t>🇹🇷   
T R A B Z O N S P O R 💫
@picemiyeti  
Neşet ERTAŞ 🌸</t>
  </si>
  <si>
    <t>2017-09-02 20:35:39</t>
  </si>
  <si>
    <t>Row1615</t>
  </si>
  <si>
    <t>Biri:Hala o çinli çocuklarımı dinliyorsun?
Ben: https://t.co/cHLrnRXPfd</t>
  </si>
  <si>
    <t>2021-02-01 23:33:47</t>
  </si>
  <si>
    <t>bts_lendinizz</t>
  </si>
  <si>
    <t>bts_lendiniz.7</t>
  </si>
  <si>
    <t>BTS👑ARMY</t>
  </si>
  <si>
    <t>https://t.co/5q7hut8uSl</t>
  </si>
  <si>
    <t>2020-12-26 13:32:26</t>
  </si>
  <si>
    <t>Çinli konsorsiyum Üçüncü Boğaz Köprüsü ve Kuzey Marmara Otoyolu'nun yüzde 51'ini satın alıyor. Altı Çinli şirket söz konusu satın alma için 688.5 milyon dolar harcayacak.</t>
  </si>
  <si>
    <t>2021-02-01 23:28:08</t>
  </si>
  <si>
    <t>DLEKKARABIYIK1</t>
  </si>
  <si>
    <t>SOSYOLOG DİLEK KARABIYIK</t>
  </si>
  <si>
    <t>BİLGİ BİLİNÇLİ OLURSA FAYDALIDIR...</t>
  </si>
  <si>
    <t>2018-10-10 21:12:41</t>
  </si>
  <si>
    <t>İş Bankası ile Çinli kuruluş Sinosure arasında işbirliği
Türkiye İş Bankası ile Çin’in ihracat ve kredi sigorta kuruluşu olan Sinosure arasında işbirliği çerçeve anlaşması (Framework Cooperation Agreement) imzalandı.</t>
  </si>
  <si>
    <t>2021-02-01 23:25:51</t>
  </si>
  <si>
    <t>Row1634</t>
  </si>
  <si>
    <t>1️⃣Tek kuşak, tek yol
Çin’in tarihi İpek Yolu’nu canlandırmak için 4 yıl önce başlattığı dev proje
Çin devleti kuşak yol projesinde kalan ülkelere 8 trilyon dolarlık bütçe ayırdı 
Bu yüzden Çinli yatırımcılar Türkiye’ye de geldi</t>
  </si>
  <si>
    <t>2021-02-01 23:25:26</t>
  </si>
  <si>
    <t>ydd_2020</t>
  </si>
  <si>
    <t>Para Avcısı</t>
  </si>
  <si>
    <t>Milli Ekonomi... Haber, Borsa, Ekonomi, Spor, Kitap hayata dair. Reklam ve sponsor için DM https://t.co/ozvkCcX96h</t>
  </si>
  <si>
    <t>2014-06-16 14:00:21</t>
  </si>
  <si>
    <t>Row1677</t>
  </si>
  <si>
    <t>ÇİN dosyasını açıyorum yavaş yavaş.
Çinli is adamları neden Türkiye'den emlak alıyor hepsi ve daha fazlasını yazacağım 
Tek ricam RT Yapmanız</t>
  </si>
  <si>
    <t>2021-02-01 23:12:29</t>
  </si>
  <si>
    <t>Row1681</t>
  </si>
  <si>
    <t>Hatta bir iddia şöyle diyor.2017 den itibaren gripten ölen insanlar arasında Covid19 vakalarının olduğu söyleniyor,komplo diyorlar ama çok ilginç, özellikle zatürre vakalarının incelemesi gerekir diyorlar, Çinli doktor bütün oyunu bozmuş,o adamın heykeli dikilmeli@baristerkoglu https://t.co/zliHgiXYdN</t>
  </si>
  <si>
    <t>2021-02-01 23:08:28</t>
  </si>
  <si>
    <t>47brangi</t>
  </si>
  <si>
    <t>mikail balaban</t>
  </si>
  <si>
    <t>2010-10-18 12:14:34</t>
  </si>
  <si>
    <t>Row1699</t>
  </si>
  <si>
    <t>Pandeminin başında çantasına "Çinli değilim" yazan çocuk napıyo acaba şu an</t>
  </si>
  <si>
    <t>2021-02-01 23:01:30</t>
  </si>
  <si>
    <t>HaticeKubraMese</t>
  </si>
  <si>
    <t>HKM</t>
  </si>
  <si>
    <t>Ben genelkurmay cuhurbaşkanı başbakanınızım                                                                      
ÖHÜ/PDR</t>
  </si>
  <si>
    <t>2017-11-25 09:35:10</t>
  </si>
  <si>
    <t>dağ başı</t>
  </si>
  <si>
    <t>yine korona olmasaydı hayatım daha farklı bir yerde olabilirdi farkındalığı yaşıyorum çok sinirliyim en kısa zamanda allahtan belanı bulursun umarım çinli kahpe</t>
  </si>
  <si>
    <t>2021-02-01 22:48:19</t>
  </si>
  <si>
    <t>theffama</t>
  </si>
  <si>
    <t>famaa³</t>
  </si>
  <si>
    <t>on the edge of a mental breakdown</t>
  </si>
  <si>
    <t>2020-02-27 23:00:17</t>
  </si>
  <si>
    <t>𝙝𝙖𝙣𝙠𝙚𝙧</t>
  </si>
  <si>
    <t>Row1752</t>
  </si>
  <si>
    <t>+bu dayımız aynı zamanda morbius filminde de oynayacak. oradaki rolü de central parktaki bir turist. yine hiçbir şey anlamadım. adam büyücü belli ama bwdeki amacı ne çözemedim. bi de bw castı genişlemiş. biraz daha çinli var ama+</t>
  </si>
  <si>
    <t>2021-02-01 22:39:51</t>
  </si>
  <si>
    <t>HexZachlar</t>
  </si>
  <si>
    <t>Hex but art freak</t>
  </si>
  <si>
    <t>Alaska’nın yolları da roka roka roka</t>
  </si>
  <si>
    <t>https://t.co/dvwQH6cfws</t>
  </si>
  <si>
    <t>2018-04-08 19:14:19</t>
  </si>
  <si>
    <t>Evdeyim nerde olucam başka</t>
  </si>
  <si>
    <t>Row1753</t>
  </si>
  <si>
    <t>black widow filmi ile ilgili hiçbir yaşam belirtisi olmadığı için can sıkıntısına kendi kendime yeni bilgiler sıçıp kafamı patlatacağım şimdi. sıkıntıdan bw castına bakayım dedim. casta çinli bir dayımız var. bu dayı daha önce doctor strange de oynamış+</t>
  </si>
  <si>
    <t>2021-02-01 22:39:49</t>
  </si>
  <si>
    <t>Çinli Stratejistlere göre ''Amerikalılar Türk kuvvetlerinin güneye devam etmesine asla izin vermeyecekler.''</t>
  </si>
  <si>
    <t>2021-02-01 22:38:08</t>
  </si>
  <si>
    <t>Row1764</t>
  </si>
  <si>
    <t>1949'dan sonra Tayvan'a sığınan milyonlarca Çinli aileden birkaçının hikâyesine konuk olduğumuz Gu ling jie shao nian sha ren shi jian (1991); ergen karakterler üzerinden çeteleşme, arkadaşlık, aşk temasını ve o dönemki siyasi ortamı konu alan bir eser.
🇹🇼
https://t.co/2mI7mXWm0t https://t.co/cwwUc745Kk</t>
  </si>
  <si>
    <t>2021-02-01 22:32:11</t>
  </si>
  <si>
    <t>hergunbirsanat</t>
  </si>
  <si>
    <t>HerGünBirSanatFilmi</t>
  </si>
  <si>
    <t>Bütün Güzel Filmleri İzlemeli</t>
  </si>
  <si>
    <t>https://t.co/POQyGaTvMq</t>
  </si>
  <si>
    <t>2016-10-23 11:39:20</t>
  </si>
  <si>
    <t>Row1765</t>
  </si>
  <si>
    <t>Jennie'nin son instagram hikayesindeki mısır gevreği kasesi Çinli Bar Sitesi QueenJENNIE_CN tarafından doğum gününde hediye edildi!
Jennie'nin son instagram hikayesindeki mısır gevreği kasesi sadece birkaç saat içinde resmi sitesinde Sold Out oldu! https://t.co/bTjIASQoCP</t>
  </si>
  <si>
    <t>2021-02-01 22:31:59</t>
  </si>
  <si>
    <t>rubyjaneupdates</t>
  </si>
  <si>
    <t>JENNIE TURKEY</t>
  </si>
  <si>
    <t>Jennie Kim adına açılmış Türk Hayran sayfasıdır | Turkish Fan Page Dedicated to Kim Jennie |         we are JENNIEFERS | instagram ↓</t>
  </si>
  <si>
    <t>https://t.co/TFOnhsIsyO</t>
  </si>
  <si>
    <t>2020-04-23 16:40:25</t>
  </si>
  <si>
    <t>Row1782</t>
  </si>
  <si>
    <t>Çinli Stratejistlere göre ; ABD, Rusya, Avrupa ve Çin arasındaki dört partili jeostratejik oyunda Türkiye'nin konumu ve rolü nedir ?</t>
  </si>
  <si>
    <t>2021-02-01 22:24:44</t>
  </si>
  <si>
    <t>Row1784</t>
  </si>
  <si>
    <t>Çinli Stratejistler ; Amerika Birleşik Devletleri, Çin'in Asya'daki büyük stratejik baskısı nedeniyle Avrupa ve Orta Doğu'da kademeli olarak stratejik daral malar uygulamaya başlasa da, bu daralma kesinlikle bir çöküş değil, bir dizi karmaşık jeostratejik düzenlemeyle birliktedir</t>
  </si>
  <si>
    <t>2021-02-01 22:23:37</t>
  </si>
  <si>
    <t>Row1797</t>
  </si>
  <si>
    <t>Çinli bir stratejist, İPEK DEMİR YOLU önemini açıklıyor.  
- Avrupa'ya ulaşmamız için Türkiye ANAHTAR ülke konumunda...
(İPEK DEMİR YOLU Çin için 8 trilyon dolarlık bir proje) https://t.co/U9Nw5ZAN8Y</t>
  </si>
  <si>
    <t>2021-02-01 22:19:08</t>
  </si>
  <si>
    <t>Yükseliş sürüyor; Çinli Nio, 2021 yılına rekor teslimatla başladı https://t.co/NWStNvK1F1 @logdergisi aracılığıyla #nio</t>
  </si>
  <si>
    <t>2021-02-01 22:10:46</t>
  </si>
  <si>
    <t>korayh</t>
  </si>
  <si>
    <t>KoRaY</t>
  </si>
  <si>
    <t>2 Çocuk Babası, Government Employee , Project Management, Data Mining,Cyber security,27001 ITIL® Foundation V3 Uzun Vade Borsa Yatırımcısı</t>
  </si>
  <si>
    <t>2009-10-26 11:36:09</t>
  </si>
  <si>
    <t>Konuşan kişi sıradan bir Çinli değil.
宋鸿兵/Song Hongbing,
1968'de Chengdu, Sichuan'da doğdu.
Dünya finans tarihçisi. 《货币战争》/ "Para Birimi Savaşı" kitap serisinin yazarı, bu eser Çin'in en çok satan finans kitaplarında uzun süredir birinci sırada yer alıyor. https://t.co/PV7Xkm5Xk1</t>
  </si>
  <si>
    <t>2021-02-01 22:10:00</t>
  </si>
  <si>
    <t>KZumret</t>
  </si>
  <si>
    <t>Kaşgarlı Zümrüt</t>
  </si>
  <si>
    <t>Uyghur</t>
  </si>
  <si>
    <t>2019-02-25 09:52:31</t>
  </si>
  <si>
    <t>Çinli Stratejistlere göre ; ''Türkiye'nin mevcut jeostratejik tercihinin motivasyonları ve stratejileri şunlardır. Laikleşme (ideoloji) ve Avrupa'ya entegrasyon (jeostrateji) ikizlerdir. İslamcılık (ideoloji) ve Osmanlı uyanışı (jeostratejisi) de ikizlerdir.</t>
  </si>
  <si>
    <t>2021-02-01 22:06:36</t>
  </si>
  <si>
    <t>Row1839</t>
  </si>
  <si>
    <t>Çinli Stratejistlerin bakış açısına göre ; Kıbrıs sorunu tamamen Avrupalı ​​güçlerin kasıtlı olarak yarattığı bölgesel bir anlaşmazlıktır.</t>
  </si>
  <si>
    <t>2021-02-01 22:02:17</t>
  </si>
  <si>
    <t>Aşi yaptirdigimdan beri facebookta en az 20 tane çinli beni ekledi..Noluyo laaaaan😂😂😂</t>
  </si>
  <si>
    <t>2021-02-01 21:58:03</t>
  </si>
  <si>
    <t>turkucan0808</t>
  </si>
  <si>
    <t>Mustafa Polat(TürküCan)</t>
  </si>
  <si>
    <t>Sağlıkçi işte😊radyoloji emekçişi pis Rontgenci :))
THM saz ve ses sanatçısi.Müzik emekçisi.👍👍</t>
  </si>
  <si>
    <t>2020-11-22 10:04:03</t>
  </si>
  <si>
    <t>Row1852</t>
  </si>
  <si>
    <t>İsrail'in nükleer tesislerine yakın bir mevkide olan Haifa Limanı'nın yönetim ve altyapı yatırım işini Çinli bir firma almış 🤨 Kaynak da Haaretz.
https://t.co/j0waz5fEbD</t>
  </si>
  <si>
    <t>2021-02-01 21:52:54</t>
  </si>
  <si>
    <t>wishmaster1982</t>
  </si>
  <si>
    <t>Cayroskop</t>
  </si>
  <si>
    <t>Deniz Kuvvetleri ve Savunma Sanayii Uzmanı ⚓ Daima bilginin peşinde koşan tarih ve strateji aşığı. Mustafa Kemal Atatürk'ün izinde bir Türk / RT ≠ endorsement</t>
  </si>
  <si>
    <t>2014-05-13 18:03:13</t>
  </si>
  <si>
    <t>Çinli kahpe nerede ?</t>
  </si>
  <si>
    <t>2021-02-01 21:35:07</t>
  </si>
  <si>
    <t>hakankayatr</t>
  </si>
  <si>
    <t>NKÜ ✒</t>
  </si>
  <si>
    <t>https://t.co/BljJgVoery</t>
  </si>
  <si>
    <t>2019-08-14 19:29:29</t>
  </si>
  <si>
    <t>Row1898</t>
  </si>
  <si>
    <t>Çinli stratejistler'e göre ; Türk Milleti o kadar büyük bir Millettirki ,Osmanlı'dan sonra kemoterapi ile kombine edilmiş daha kapsamlı bir ameliyat geçirmiş fakat sadece semptomları tedavi edilebilmiş ,</t>
  </si>
  <si>
    <t>2021-02-01 21:31:55</t>
  </si>
  <si>
    <t>Çinli stratejistler ; ''İslam, Türk kültürünün ana ve iç niteliğidir ve yabancı aşılanmış Avrupa kültürü, Türk kültürünün üzerinde sadece bir dekorasyon dur'' derler.</t>
  </si>
  <si>
    <t>2021-02-01 21:25:56</t>
  </si>
  <si>
    <t>Row1911</t>
  </si>
  <si>
    <t>Yüzlerce yıldır İslami öğretiler Türk milli kültürünün ayrılmaz bir parçası haline geldi. Çince bir şarkı sözü var: Elbise giymeme rağmen kalbim hala Çinli. Aslında bu çoğu Türk için de geçerli ama İslami bir kalbe sahibiz.</t>
  </si>
  <si>
    <t>2021-02-01 21:24:06</t>
  </si>
  <si>
    <t>Row1926</t>
  </si>
  <si>
    <t>5)Çinli yatırımcılar Türkiye’ye geldi bile... Ben bugün gayrimenkul konusunda bir yatırım ihtimalinden söz edeceğim. Country Garden Holdings Çin’in en büyük üç gayrimenkul yatırımcısından biri.</t>
  </si>
  <si>
    <t>2021-02-01 21:15:50</t>
  </si>
  <si>
    <t>FatmaBeykoz</t>
  </si>
  <si>
    <t>Fatma Beykoz</t>
  </si>
  <si>
    <t>2020-11-22 16:06:31</t>
  </si>
  <si>
    <t>Row1932</t>
  </si>
  <si>
    <t>Acaba pandemi sahtekarlığının amaçlarından biri, bu ülkede yerli esnafı bitirip Çinli pezevenklere mi yol açmak?! https://t.co/TTTglMqM22</t>
  </si>
  <si>
    <t>2021-02-01 21:11:03</t>
  </si>
  <si>
    <t>kaanbektas1909</t>
  </si>
  <si>
    <t>Kaan Bektaş</t>
  </si>
  <si>
    <t>2017-06-26 20:31:06</t>
  </si>
  <si>
    <t>Ben hiç Çince anlıyorum ama konuşamıyorum diyen bir Çinli görmedim..</t>
  </si>
  <si>
    <t>2021-02-01 21:00:25</t>
  </si>
  <si>
    <t>bermalarjinn</t>
  </si>
  <si>
    <t>Arjinbermall</t>
  </si>
  <si>
    <t>Raskolnikov..
.. 
jin jiyan azadi✌️</t>
  </si>
  <si>
    <t>2016-05-04 00:04:58</t>
  </si>
  <si>
    <t>Row1978</t>
  </si>
  <si>
    <t>Çinli stretjistler ''Osmanlı, Doğal genişlemesinin kinetik enerjisi tükendiğinde ve şiddetli ergenlik dönemini geçtikten sonra, yakında parçalanma yoluna girecektir.'' demişlerdir.</t>
  </si>
  <si>
    <t>2021-02-01 20:45:00</t>
  </si>
  <si>
    <t>Çinli stratejistler ; ''Göçebeler tarafından kurulan tüm büyük imparatorluklar gibi, onun iç ulusal baskısı çok acımasızdır ve merkezkaç eğilimi çok açıktır, bu da Avusturya-Macaristan İmparatorluğu'nunkin den daha fazladır.'' derler.</t>
  </si>
  <si>
    <t>2021-02-01 20:43:29</t>
  </si>
  <si>
    <t>Çinli stratejistler ; Osmanlı İmparatorluğu'nun bu yayılma tarihini sahil üzerine inşa edilmiş bir kale olarak tanımlarlar. ''Bu imparatorlukta olağanüstü bir şey yok, ancak İslam medeniyetinin bazı özlerini emmiş ve Moğol İmparatorluğu 'nun yönetimini yamamıştır.'' derler.</t>
  </si>
  <si>
    <t>2021-02-01 20:42:24</t>
  </si>
  <si>
    <t>Row1983</t>
  </si>
  <si>
    <t>Anne ve/veya babası uzakta çalışan çalışan Çinli çocukları incelemişler. Yalnızca annesi uzakta olan çocukların eğitimi ve psikolojik durumları olumsuz etkilenmiş. 
Gizemli olan şu, babası ya da her iki ebeveyni uzakta olan çocuklar o kadar da çok etkilenmemiş görünüyor. https://t.co/Sc41EUMLCt</t>
  </si>
  <si>
    <t>2021-02-01 20:36:15</t>
  </si>
  <si>
    <t>uhcoskun</t>
  </si>
  <si>
    <t>uhc</t>
  </si>
  <si>
    <t>2009-10-11 23:07:58</t>
  </si>
  <si>
    <t>Row1993</t>
  </si>
  <si>
    <t>YG'nin Çin'de stajyerleri olması çok hoşuma gitti ygngg Vijane ikilisinden debut yapan olursa "YG'nin ilk Çinli idolü" denilebilir. Ama sorun ırkçılığa maruz kalacak olmaları...</t>
  </si>
  <si>
    <t>2021-02-01 20:19:16</t>
  </si>
  <si>
    <t>goodislatus</t>
  </si>
  <si>
    <t>latus</t>
  </si>
  <si>
    <t>waiting for ygngg...</t>
  </si>
  <si>
    <t>2021-01-13 13:38:44</t>
  </si>
  <si>
    <t>Row2019</t>
  </si>
  <si>
    <t>çindeki ofis evrak kaybettiğimi iddia ediyodu kendileri kaybetmesine rağmen ki ağızlarının payını verdim hayatta en hakiki iş yapan çinli zhang yixing dir</t>
  </si>
  <si>
    <t>2021-02-01 20:01:35</t>
  </si>
  <si>
    <t>merikecan</t>
  </si>
  <si>
    <t>🌬</t>
  </si>
  <si>
    <t>👇🏻thats what she said</t>
  </si>
  <si>
    <t>2011-09-02 13:58:28</t>
  </si>
  <si>
    <t>Row2030</t>
  </si>
  <si>
    <t>Nerede okuduğumu hatırlamıyorum ama çinli bir liderin aşkı ve dini insanları uyuşturan afyona benzettiğini okumuştum, iş verimliliğini azaltan etken olarak görüyordu. #DinAfyondur</t>
  </si>
  <si>
    <t>2021-02-01 19:54:11</t>
  </si>
  <si>
    <t>karakpl1</t>
  </si>
  <si>
    <t>evli barklı çoluk çocuklu elin adamı</t>
  </si>
  <si>
    <t>2017-01-27 13:16:44</t>
  </si>
  <si>
    <t>Row2036</t>
  </si>
  <si>
    <t>Çinli kankinin dikkat et dışarı çıkma demesi :D Saol kanka sende et ülkede seni de yerler belki</t>
  </si>
  <si>
    <t>2021-02-01 19:48:21</t>
  </si>
  <si>
    <t>loleworld_</t>
  </si>
  <si>
    <t>lole🧷☀️🌻⚽</t>
  </si>
  <si>
    <t>LGBTQ+ Savunma Bakanı - Lole Son
Heung-Min Son ile ilişkiler Mezunu
 / Tottenham ÜNİ
Nflying💙
NCT💗
yedek:@Loleworld2_</t>
  </si>
  <si>
    <t>2018-01-28 01:22:43</t>
  </si>
  <si>
    <t>Yalnız Çinli stajyerler 🥵🥵 https://t.co/CLuaCcIEt4</t>
  </si>
  <si>
    <t>2021-02-01 19:44:50</t>
  </si>
  <si>
    <t>fk_fos</t>
  </si>
  <si>
    <t>Aleymar¦ 8 or none</t>
  </si>
  <si>
    <t>#Asahi: bu kız benim köpeğim olmuş
LGBT örgüt veya hastalık değildir 🏳️‍🌈🏳️‍🌈</t>
  </si>
  <si>
    <t>2020-06-13 14:50:32</t>
  </si>
  <si>
    <t>bp, ts, skz</t>
  </si>
  <si>
    <t>Row2047</t>
  </si>
  <si>
    <t>Çinli bir gacı instamı istedi djcjsodhkshxoshxoshsocusk</t>
  </si>
  <si>
    <t>2021-02-01 19:44:44</t>
  </si>
  <si>
    <t>jaehyunbtwinwin</t>
  </si>
  <si>
    <t>Haechan PC ile aşk yaşıyor</t>
  </si>
  <si>
    <t>My name is mark and you can mark me in your heart</t>
  </si>
  <si>
    <t>2020-12-06 13:45:15</t>
  </si>
  <si>
    <t>Jaehyun heart</t>
  </si>
  <si>
    <t>Row2078</t>
  </si>
  <si>
    <t>Çinli bir Alice gördüm seungsik in giydiği kazakların hepsinden stok yapmış kız sıra diğer üyelerde diyordu  biz albüm almak için anamız babamızla savaş verirken millet kazağına kadar alıyor ha yetmiyor stok yapıyor gariban Alice ben https://t.co/K9pvqszvPH</t>
  </si>
  <si>
    <t>2021-02-01 19:22:42</t>
  </si>
  <si>
    <t>SeungsikNight</t>
  </si>
  <si>
    <t>VOICE:siki^_^</t>
  </si>
  <si>
    <t>Kang Seungsik^_^
♣️♟️♠️
I'M VICTON💙💛
NOSTALGIC NİGHT ♥️</t>
  </si>
  <si>
    <t>2020-12-20 21:13:56</t>
  </si>
  <si>
    <t>Row2079</t>
  </si>
  <si>
    <t>İstanbul’da kaçırılıp öldürülen, Bilecik’e gömülen Çinli Lisha Yu cinayetiyle ilgili davanın  sanığı, Yunuscan Türkistanlı, cinayetin nasıl işlendiğini anlattı.Türkistanlı, Reina’da düzenlenen ve 39 kişinin hayatını kaybettiği terör saldırısında, İŞİD üyesi olarak geçiyor. https://t.co/LVkkFlAUSN</t>
  </si>
  <si>
    <t>2021-02-01 19:21:43</t>
  </si>
  <si>
    <t>MeldaTC</t>
  </si>
  <si>
    <t>Melda 🇹🇷🇹🇷</t>
  </si>
  <si>
    <t>ATATÜRK vazgeçilmez!
Tam Bağımsız Türkiye ! DM atmayın!</t>
  </si>
  <si>
    <t>2013-04-16 21:29:27</t>
  </si>
  <si>
    <t>Row2081</t>
  </si>
  <si>
    <t>Amerikan genetik şirketi İllumina ve Çinli Genomics Incubator şirketi ortaklık kurdu.</t>
  </si>
  <si>
    <t>2021-02-01 19:19:36</t>
  </si>
  <si>
    <t>holyfreedom1776</t>
  </si>
  <si>
    <t>William McKinley</t>
  </si>
  <si>
    <t>Articles on Great Power Competition. US-China relations. Motto: United 🇺🇸🇮🇳🇦🇺🇯🇵</t>
  </si>
  <si>
    <t>2019-05-05 15:51:56</t>
  </si>
  <si>
    <t>Manhattan</t>
  </si>
  <si>
    <t>Huawei ve Xiaomi'nin de Dahil Olduğu 90 Çinli Şirket, Çin'in Kendi Benzeri İletken Endüstrisi İçin Kolları ... https://t.co/Wyu3pZ1d7Q</t>
  </si>
  <si>
    <t>2021-02-01 19:16:16</t>
  </si>
  <si>
    <t>teknoleftcomtr</t>
  </si>
  <si>
    <t>Teknoleft TR</t>
  </si>
  <si>
    <t>https://t.co/am9P6zI3CL</t>
  </si>
  <si>
    <t>2019-05-26 21:34:55</t>
  </si>
  <si>
    <r>
      <t/>
    </r>
    <r>
      <rPr>
        <sz val="11"/>
        <color rgb="FF000000"/>
        <rFont val="Calibri"/>
        <family val="2"/>
        <scheme val="minor"/>
      </rPr>
      <t xml:space="preserve">Yırtıcı hayvansız yemek gören Çinli </t>
    </r>
    <r>
      <rPr>
        <sz val="11"/>
        <color rgb="FF000000"/>
        <rFont val="Calibri"/>
        <family val="2"/>
        <scheme val="minor"/>
      </rPr>
      <t>https://t.co/XnHMcUJ9y1</t>
    </r>
  </si>
  <si>
    <t>2021-02-01 19:16:01</t>
  </si>
  <si>
    <t>askadamimemo</t>
  </si>
  <si>
    <t>MemoTigin</t>
  </si>
  <si>
    <t>Azgın panda 31</t>
  </si>
  <si>
    <t>2017-01-22 18:19:10</t>
  </si>
  <si>
    <t>Fesuphanallah</t>
  </si>
  <si>
    <t>habere bak çift maske.çift ananizı sikeyim çinli orospu evlatları</t>
  </si>
  <si>
    <t>2021-02-01 19:12:50</t>
  </si>
  <si>
    <t>water2msg</t>
  </si>
  <si>
    <t>Reco</t>
  </si>
  <si>
    <t>Tek başına</t>
  </si>
  <si>
    <t>2018-05-07 09:08:10</t>
  </si>
  <si>
    <t>Row2094</t>
  </si>
  <si>
    <t>Başta yarasa sevici çinli abi olmak üzere emeği geçen herkese teşekkürler:) https://t.co/VlnMyFNVcE</t>
  </si>
  <si>
    <t>2021-02-01 19:05:08</t>
  </si>
  <si>
    <t>sheriffarukk</t>
  </si>
  <si>
    <t>Sh£rİff</t>
  </si>
  <si>
    <t>Geri çıkmak için geri tuşuna basınız.</t>
  </si>
  <si>
    <t>https://t.co/lnKaRPjc7r</t>
  </si>
  <si>
    <t>2011-07-04 13:01:59</t>
  </si>
  <si>
    <t>kâhta birleşik devletleri</t>
  </si>
  <si>
    <t>Instagramda ilk defa kebapçı videolarından ayrı işime yarayacak birşey keşfettim. Hem mobil, hem uygun fiyatlı. Abi çıkarıyosun yıkanmış çamaşırı, sonra bunun içine yerleştiriyosun hem kurutuyor hemde buharla ütülüyor. İçinizde Çinli varsa, bi el atsında alayım bir tane. https://t.co/9gG9ABrnEP</t>
  </si>
  <si>
    <t>2021-02-01 19:03:53</t>
  </si>
  <si>
    <t>mcagrieryigit</t>
  </si>
  <si>
    <t>M.Çağrı Eryiğit</t>
  </si>
  <si>
    <t>Real Estate l Holiday Rentals l Finance I🎖️</t>
  </si>
  <si>
    <t>https://t.co/9uJNkkXemd</t>
  </si>
  <si>
    <t>2013-12-04 12:56:02</t>
  </si>
  <si>
    <t>limonlu su iciyorum çinli bir orospu çocuğu olsaydim yarasa corbasi icerdim</t>
  </si>
  <si>
    <t>2021-02-01 19:02:27</t>
  </si>
  <si>
    <t>beyzaintas</t>
  </si>
  <si>
    <t>BEYZA</t>
  </si>
  <si>
    <t>kaygan zemin, düşersiniz</t>
  </si>
  <si>
    <t>2015-06-12 20:11:47</t>
  </si>
  <si>
    <t>Blue Earth, MN</t>
  </si>
  <si>
    <t>Row2112</t>
  </si>
  <si>
    <t>Eski Türk devletlerinin hep Çinli prensesler  yüzünden yıkıldığını anlatan ülkücü tarih öğretmenleri şimdi ne düşünüyordur acaba. https://t.co/44gk9UOdzi</t>
  </si>
  <si>
    <t>2021-02-01 18:47:11</t>
  </si>
  <si>
    <t>wittsrhannah</t>
  </si>
  <si>
    <t>Hannah Rosen</t>
  </si>
  <si>
    <t>All dictators disgust me! Civilized looking hypocrats supporting them disgust me more! Anti-Erdogan, anti-Xi Jinping, anti-Putin, anti-Esad, anti-Modi, etc.</t>
  </si>
  <si>
    <t>2019-02-21 00:33:54</t>
  </si>
  <si>
    <t>Pekin'de yer altına doğru 2-3 kata kadar uzanan apartmanlarda yaklaşık 1 milyon Çinli yaşıyormuş. Kira 70 Dolar... https://t.co/Ep99jESL5e</t>
  </si>
  <si>
    <t>2021-02-01 18:43:19</t>
  </si>
  <si>
    <t>Trrguni</t>
  </si>
  <si>
    <t>T.Guner</t>
  </si>
  <si>
    <t>No Mask/No Vaxx #AssadtoHell الله أكبر</t>
  </si>
  <si>
    <t>https://t.co/3Z6RvQoYoN</t>
  </si>
  <si>
    <t>2009-06-21 23:59:33</t>
  </si>
  <si>
    <t>Turkey-Tweets-English/Turkish</t>
  </si>
  <si>
    <t>Row2119</t>
  </si>
  <si>
    <t>Mehmet Ardıç T
Çin in Türkiye üzerindeki emelleri ve stratejisi...
 Bu yıl 10 bin üzerinde Çinli Türkiye den ev aldı.</t>
  </si>
  <si>
    <t>2021-02-01 18:37:55</t>
  </si>
  <si>
    <t>mehmetpostaci1</t>
  </si>
  <si>
    <t>mehmet postaci</t>
  </si>
  <si>
    <t>2021-01-18 22:17:51</t>
  </si>
  <si>
    <t>"Çin Halk Siyasi Danışma Konferansının (ÇHSDK) toplantıları sırasında konuşan Harbin Elektrik Şirketi'nin baş yöneticisi Si Zefu, Çinli gençler arasında "kadınsılaşma" eğilimi gördüğünü ifade ederek, bu durumu ülkenin varlığı ve gelişmesinin önündeki bir engel olarak tanımladı." https://t.co/iX5bnXBZer</t>
  </si>
  <si>
    <t>2021-02-01 18:23:45</t>
  </si>
  <si>
    <t>BaharTopcu_</t>
  </si>
  <si>
    <t>bahar topcu</t>
  </si>
  <si>
    <t>#rebelforlife 
She/her teaches  ballet &amp; tweets about greening the future</t>
  </si>
  <si>
    <t>2011-08-02 20:48:06</t>
  </si>
  <si>
    <t>Doğu Türkistan’da “Soykırım Yok” diyen Çinli yetkili, alay konusu oldu https://t.co/a1EfByQAAQ</t>
  </si>
  <si>
    <t>2021-02-01 18:18:19</t>
  </si>
  <si>
    <t>parasutlufevka1</t>
  </si>
  <si>
    <t>parasutlufevkalbeser</t>
  </si>
  <si>
    <t>Mizah, kultur, sanat, bilim, teknoloji...</t>
  </si>
  <si>
    <t>2019-12-26 16:38:51</t>
  </si>
  <si>
    <t>Çinli öğrencimin telaffuzu çok zor bir ismi var. Adam benden umudu o kadar kesmiş ki attığı mesaja bak https://t.co/Ju3toApPY6</t>
  </si>
  <si>
    <t>2021-02-01 17:52:10</t>
  </si>
  <si>
    <t>havllican</t>
  </si>
  <si>
    <t>Havl-i Can 🇹🇷</t>
  </si>
  <si>
    <t>Beni gençliğimde görecektiniz şimdi tadım kaçtı. 
Turkish Language Teacher For Foreigners 🇹🇷</t>
  </si>
  <si>
    <t>2012-08-23 16:14:54</t>
  </si>
  <si>
    <t>Row2169</t>
  </si>
  <si>
    <t>#Renault sürücü akademisi pilotlarından @gyzhou_33, bu seneki ana hedefinin süper lisans almak olduğunu, bu sayede F1’de bir koltuk boşaldığında şans yakalayabilmeyi umduğunu, #Formula1’e yükselmeye en çok yaklaşan Çinli pilot olduğunu düşündüğünü söyledi. https://t.co/eOWJVYvMfI</t>
  </si>
  <si>
    <t>2021-02-01 17:44:00</t>
  </si>
  <si>
    <t>PodStopPodcast</t>
  </si>
  <si>
    <t>Pod-Stop Podcast</t>
  </si>
  <si>
    <t>Formula 1 üzerine; Takımlar, Pilotlar, Pistler ve daha fazlası... Hosts: @hllaltnk @denizbilyap @ybsucsuz     📺 Youtube kanalımız 👇🏻</t>
  </si>
  <si>
    <t>https://t.co/hYCexHsZEF</t>
  </si>
  <si>
    <t>2020-04-27 23:01:47</t>
  </si>
  <si>
    <t>Çinli adam su üstünde 125 metre yürümeyi başardı. https://t.co/BYL3dypl7x</t>
  </si>
  <si>
    <t>2021-02-01 17:31:38</t>
  </si>
  <si>
    <t>ulketv</t>
  </si>
  <si>
    <t>ÜLKE TV</t>
  </si>
  <si>
    <t>Canlı Yayın Linki: https://t.co/z0Om847MOD https://t.co/fjsCrRVHET https://t.co/PPK32V1N17 https://t.co/9MA4z5lrrz</t>
  </si>
  <si>
    <t>https://t.co/qWdGru1MZZ</t>
  </si>
  <si>
    <t>2010-02-03 18:23:34</t>
  </si>
  <si>
    <t>Row2189</t>
  </si>
  <si>
    <t>Getir Londra’da hizmet vermeye başladı. Benzeri olan Çinli MeiTuan’dan 7 dakika, Amerikan GoPuff’dan ise 20 dakika daha kısa sürede teslimat yapıyor. Harika haber ☺️ https://t.co/aCGG8XXssF</t>
  </si>
  <si>
    <t>2021-02-01 17:21:11</t>
  </si>
  <si>
    <t>ergincaner55</t>
  </si>
  <si>
    <t>ERGINCANER 🇹🇷 #ANDIMIZ</t>
  </si>
  <si>
    <t>Özüm sakındım. Öd tengri yaşar. Kişi oğlı kop ölgeli törümiş. Ança sakındım.</t>
  </si>
  <si>
    <t>2018-08-03 11:13:54</t>
  </si>
  <si>
    <t>Sichuan</t>
  </si>
  <si>
    <t>1 koreli 2 japon 3 Çinli https://t.co/cPWHY17zKW</t>
  </si>
  <si>
    <t>2021-02-01 17:19:20</t>
  </si>
  <si>
    <t>NFrealmucis</t>
  </si>
  <si>
    <t>morbid_ang</t>
  </si>
  <si>
    <t>En kusursuz cinayet birinin yaşama sevincini öldürmektir 💐🎸</t>
  </si>
  <si>
    <t>2021-01-10 19:58:16</t>
  </si>
  <si>
    <t xml:space="preserve">Akıl hastanesi </t>
  </si>
  <si>
    <t>mevzu bahis delikanlı ne yazık ki 177 boylarında kumral saclı terazi burcu bir çinli,,, malesf buna engel olamam beynim cast'i otomatik olarak atıyor</t>
  </si>
  <si>
    <t>2021-02-01 17:18:30</t>
  </si>
  <si>
    <t>komunisd</t>
  </si>
  <si>
    <t>ıtır kıtır kıtır</t>
  </si>
  <si>
    <t>osurduk biz gelmeyin</t>
  </si>
  <si>
    <t>2012-05-19 23:44:42</t>
  </si>
  <si>
    <t>Row2196</t>
  </si>
  <si>
    <t>Çinli kurbanların yakınları Wuhan’daki DSÖ uzmanlarıyla görüşme 
https://t.co/frce1HXcFe https://t.co/ApH7csN6p9</t>
  </si>
  <si>
    <t>2021-02-01 17:11:36</t>
  </si>
  <si>
    <t>MiratHaber</t>
  </si>
  <si>
    <t>Mir'at Haber</t>
  </si>
  <si>
    <t>2017-02-06 14:37:33</t>
  </si>
  <si>
    <t>Row2197</t>
  </si>
  <si>
    <t>bu reklamların yapılmasını sağlayan ise hoseok'un çinli fansitesi @Baidu_jhopebar !! teşekkürler🥺💞 
#JHOPE #제이홉 @BTS_twt</t>
  </si>
  <si>
    <t>2021-02-01 17:10:38</t>
  </si>
  <si>
    <t>amourjhope</t>
  </si>
  <si>
    <t>elpis</t>
  </si>
  <si>
    <t>love, jhope, rihanna</t>
  </si>
  <si>
    <t>2020-11-10 21:37:14</t>
  </si>
  <si>
    <t>Katarlı ve Çinli ortaklar altın çıkarma işinde #gubrf ile görüşmeye başladı. Ayrıca gbrf larının Varlık fonuna katılımı söylentileri ne kadar doğru başka duyan varmı #gubrf #bist #Borsaİstanbul #yabancı.#galipöztürk #gubrfblokaj</t>
  </si>
  <si>
    <t>2021-02-01 17:10:17</t>
  </si>
  <si>
    <t>borsadaolanlar</t>
  </si>
  <si>
    <t>Borsadaolanlar</t>
  </si>
  <si>
    <t>2021-01-10 07:49:20</t>
  </si>
  <si>
    <t>Row2206</t>
  </si>
  <si>
    <t>Bir gun Çinli biri size soru sorarsa öne, ortaya, sona dogru vurgulari degistirip birkac kere “yaa” deyin.
“yaa yAa YaA YAAa” gibi.
75% dogru cevabi tutturursunuz.
Vurgulara yol, sözcüklere ko’yvermisler.</t>
  </si>
  <si>
    <t>2021-02-01 17:05:51</t>
  </si>
  <si>
    <t>BERQlN</t>
  </si>
  <si>
    <t>Berkin 🇹🇷(2.acc)</t>
  </si>
  <si>
    <t>Eski hesap yakinda geri gelecek🤓➖➖➖➖Telegram için DM | OFFICIALLY #Programmer and #Economist| #РОССИЯ #TR #GR #中国 #EN</t>
  </si>
  <si>
    <t>2020-10-30 13:22:18</t>
  </si>
  <si>
    <t xml:space="preserve">... - .- .-. .-.. .. -.-.- </t>
  </si>
  <si>
    <t>Row2207</t>
  </si>
  <si>
    <t>1. koreli 2. çinli 3. japon👋🏻 https://t.co/uv1qP9EfZ0</t>
  </si>
  <si>
    <t>2021-02-01 17:05:49</t>
  </si>
  <si>
    <t>wasberrieschae</t>
  </si>
  <si>
    <t>REST/strawberrieschae🍓#elfber</t>
  </si>
  <si>
    <t>#Bibi:This girl is a little strange🤪</t>
  </si>
  <si>
    <t>https://t.co/OLk0PtDmXG</t>
  </si>
  <si>
    <t>2021-01-31 15:49:30</t>
  </si>
  <si>
    <t>she/her🧚🏻‍♀️</t>
  </si>
  <si>
    <t>Çinli hemşireler ne dalga gecti dūnyayla eldivenlerini dezenfektanla ondakika temizliyor çıkarıyor, sonra ellerini yine ondakika dezenfekte ediyor başka eldiven takıyor maskesini çıkarıyor maskeyi çıkarttığı icin eldiveni dezenfekte ediyor onu atıyor sonrayine dezenfekte böyleydi</t>
  </si>
  <si>
    <t>2021-02-01 16:46:15</t>
  </si>
  <si>
    <t>kelebek58687377</t>
  </si>
  <si>
    <t>kelebek_etkisi</t>
  </si>
  <si>
    <t>2019-04-06 13:36:29</t>
  </si>
  <si>
    <t>Çinli Uzman: Toplu aşılama, Çin’de üretilen Kovid-19 aşılarının güvenliğini ve etkinliğini gösteriyor https://t.co/CXBjLAMJ6h https://t.co/UKJpf1xsrf</t>
  </si>
  <si>
    <t>2021-02-01 16:39:32</t>
  </si>
  <si>
    <t>çinli çocukla türkçe konuşup gruptaikleri sinir etmek aşırı eğlenceli</t>
  </si>
  <si>
    <t>2021-02-01 16:33:35</t>
  </si>
  <si>
    <t>_RM_BTS_</t>
  </si>
  <si>
    <t>ateezintotosu</t>
  </si>
  <si>
    <t>Bu user birini ısırmayı, yemek yemeyi ve doraemonu çok seviyor..</t>
  </si>
  <si>
    <t>2018-06-08 12:16:53</t>
  </si>
  <si>
    <t>Row2237</t>
  </si>
  <si>
    <t>Çinli Lisha Yu cinayetiyle ilgili duruşmada, arabayı kullanan Yunuscan Türkistanlı dinlendi.  "Lisha Yu'yu takip ettik. Kadın korksun diye Abdulselam bagaja atmış. Burada öldü. Abdülgaffar Tamuygur'un çiftliğine götürdük."
@ercandenizkucuk haberi⤵️
https://t.co/2jVBOVyQJB</t>
  </si>
  <si>
    <t>2021-02-01 16:31:40</t>
  </si>
  <si>
    <t>Row2263</t>
  </si>
  <si>
    <t>5⃣0⃣ #MANŞET
İstanbul'un göbeğinde düzenlenen Çinli kadın cinayetini adım adım takibe devam ediyoruz. 
İfadelerde çelişkiler, yeni itiraflar, mağdur rolleri vs vs. Türkistan İslam Partisi teröründeki son gelişmeler haberimizde..
https://t.co/MgKA0MI900</t>
  </si>
  <si>
    <t>2021-02-01 16:10:43</t>
  </si>
  <si>
    <t>ercandenizkucuk</t>
  </si>
  <si>
    <t>Ercan Küçük</t>
  </si>
  <si>
    <t>@AydinlikGazete Muhabiri | @roportajlik Genel Yayın Yönetmeni | BengüTürkTV E. İnternet Müdürü | Beğeniler arşiv amaçlı | Yeşil ve Maviye aşık | #Beşiktaş</t>
  </si>
  <si>
    <t>https://t.co/JZjgjXph8Z</t>
  </si>
  <si>
    <t>2011-07-11 13:13:03</t>
  </si>
  <si>
    <t>Row2270</t>
  </si>
  <si>
    <t>YG'nin Çinli stajyerleri Kingston ve Jayden "Youth With You" şovunun giriş performansında TREASURE'ın bir şarkısını sahneleyecekler. https://t.co/GzzdQCcY7e</t>
  </si>
  <si>
    <t>2021-02-01 16:06:19</t>
  </si>
  <si>
    <t>Row2273</t>
  </si>
  <si>
    <t>TREASURE, "Youth With You"nun 3. sezonuna katılacak Çinli YG Entertainment stajyerleri Kingston ve JinJin için yarışmaya bir destek videosu göndermiş! 💗💗
 https://t.co/nhocqUQBWp</t>
  </si>
  <si>
    <t>2021-02-01 16:04:17</t>
  </si>
  <si>
    <t>çinli bir jensetterın konuyla ilgili açıklaması son cümlesi olayı özetliyor aslında 
"Bugün kutlama yapmadan önce biasınızın ırkı yüzünden yüzleştiği zorlukları/dertleri düşünün"
bu olayı kimin çıkardığı kimin büyüttüğü ve kimin weibodaki olayı buraya taşıdığını herkes biliyor https://t.co/RXtCGV61Ck</t>
  </si>
  <si>
    <t>2021-02-01 15:51:52</t>
  </si>
  <si>
    <t>daisiesforjn</t>
  </si>
  <si>
    <t>daisiesforJ</t>
  </si>
  <si>
    <t>JENNIE ONLY
she/her</t>
  </si>
  <si>
    <t>https://t.co/1UiOY2zD3n</t>
  </si>
  <si>
    <t>2019-08-17 12:32:16</t>
  </si>
  <si>
    <t>çinli çocuk benden iyi türkçe konuşuyor kıskandım</t>
  </si>
  <si>
    <t>2021-02-01 15:47:32</t>
  </si>
  <si>
    <t>Row2345</t>
  </si>
  <si>
    <t>Arkadaslar hatırlarsanız ben dünyayı kasıp kavuran, Çinli ibnelerden çıkışlı Covid-19 denen meretin içinden geçmiştim. Bu işin sırrı nedir biliyor musunuz?
Alman kızların güzelliğini kabul etmek.</t>
  </si>
  <si>
    <t>2021-02-01 15:04:55</t>
  </si>
  <si>
    <t>https://t.co/EuZVKv1gbB</t>
  </si>
  <si>
    <t>Yükseliş sürüyor; Çinli Nio, 2021 yılına rekor teslimatla başladı https://t.co/hSvFpFpkil</t>
  </si>
  <si>
    <t>2021-02-01 14:57:46</t>
  </si>
  <si>
    <t>logdergisi</t>
  </si>
  <si>
    <t>LOG</t>
  </si>
  <si>
    <t>Teknoloji ve çevresinde gelişen yaşam kültürü</t>
  </si>
  <si>
    <t>https://t.co/a6jzSKP7Ex</t>
  </si>
  <si>
    <t>2008-11-12 01:12:01</t>
  </si>
  <si>
    <t>Row2384</t>
  </si>
  <si>
    <t>Böyle bir şey olursa sizce Çinli stajyerlerimiz yarışma için hangi TREASURE şarkısını seçmeli? https://t.co/Aee54Uz18u</t>
  </si>
  <si>
    <t>2021-02-01 14:49:26</t>
  </si>
  <si>
    <t>Çinli, Elektrikli araç üreticisi $NIO geçen yıla göre ocak ayında satışlarını %352.1 oranında artırarak 7,225 araç satarak kendi satış rekorunu kırmıştır. 
2021 yıl sonu kümülatif satışların 100bin üzeri olacak.
NIO, tesladan çok daha hızlı bir şekilde kar’a geçecektir. https://t.co/sqkFQeSzRC</t>
  </si>
  <si>
    <t>2021-02-01 14:28:51</t>
  </si>
  <si>
    <t>girisimcilik101</t>
  </si>
  <si>
    <t>Girisimcilik 101</t>
  </si>
  <si>
    <t xml:space="preserve">Dijital Girişimcilik | Dijital Pazarlama | E-Ticaret| White-Private Label | #Bitcoin </t>
  </si>
  <si>
    <t>https://t.co/lMqopDPOeL</t>
  </si>
  <si>
    <t>2020-05-06 00:14:08</t>
  </si>
  <si>
    <t>ilk defa çinli atiny gördüm</t>
  </si>
  <si>
    <t>2021-02-01 14:19:12</t>
  </si>
  <si>
    <t>Row2435</t>
  </si>
  <si>
    <t>keşke çinli hayranlar xiao zhan ve wang yibo'ya daha çok özel alan tanısalar</t>
  </si>
  <si>
    <t>2021-02-01 14:12:39</t>
  </si>
  <si>
    <t>veilenta</t>
  </si>
  <si>
    <t>rüya</t>
  </si>
  <si>
    <t>soulmates aren't just lovers</t>
  </si>
  <si>
    <t>https://t.co/axmCLEaPpR</t>
  </si>
  <si>
    <t>2020-12-16 00:35:31</t>
  </si>
  <si>
    <t>zsww</t>
  </si>
  <si>
    <t>Row2482</t>
  </si>
  <si>
    <t>Pano'da bu hafta | @HekimogluIrmak
📌 Çinli yönetmen Zhao Ting  “Göçebe” filminden 2021 Oscar ödüllerinde ümitli
📌 32. Ankara Film Festivali 4-12 Kasım tarihleri arasında yapılacak 
📌 Botticelli'ye ait tablo 2021'in müzayede rekorunu kırdı
▶️ https://t.co/CO6Vm6VyXU https://t.co/iGuZC9GA6L</t>
  </si>
  <si>
    <t>2021-02-01 13:30:00</t>
  </si>
  <si>
    <t>Dun Amerikada akademisyen bir arkadasimla gorustum. Hasbihal ettik. Ozlemisiz. Onemli bir sey soyledi.
"Burada uyku tulumu olmayan Çinli yok. Hergun laboratuvarda yatiyorlar."
Memleketimizin sorunu bu.</t>
  </si>
  <si>
    <t>2021-02-01 13:15:15</t>
  </si>
  <si>
    <t>DaktirNikola</t>
  </si>
  <si>
    <t>Bir_Hisse_Behadir</t>
  </si>
  <si>
    <t>Ph.D at Computational Math/Physics
Senior Software Developer
Post Doctoral Researcher at Data Science/Artificial Intelligence
Dreaming of openning a school</t>
  </si>
  <si>
    <t>2018-11-02 01:33:59</t>
  </si>
  <si>
    <t>Row2521</t>
  </si>
  <si>
    <t>Etiyopyada 2008 yılında 8 Türk Şirketi var iken bugün bu rakam 200 olmuştur. Sudan, Nijerya , Cibuti, Somali ve Kenyada son 10 yılda pazarımıza ekledigimiz ülkeler arasında.Dahası Uzak Asyada Çinli Şirketlerin elinden iş kopartıyor Türk Şirketleri!
bkz.DarüsSelam YHT Projesi</t>
  </si>
  <si>
    <t>2021-02-01 13:05:53</t>
  </si>
  <si>
    <t>Mühendis-CE,Tüccar,Toprak Beyi, Galatasaraylı İş Adamları Dernegi Üyesi🇹🇷🇬🇧🇷🇺
                                            https://t.co/df7Oc90DVy</t>
  </si>
  <si>
    <t>Halilbeyli Çiftligi</t>
  </si>
  <si>
    <t>Row2530</t>
  </si>
  <si>
    <r>
      <t/>
    </r>
    <r>
      <rPr>
        <sz val="11"/>
        <color rgb="FF000000"/>
        <rFont val="Calibri"/>
        <family val="2"/>
        <scheme val="minor"/>
      </rPr>
      <t xml:space="preserve">Çinli:Üff bu ne lezzetlidir şimdi tazedir de </t>
    </r>
    <r>
      <rPr>
        <sz val="11"/>
        <color rgb="FF000000"/>
        <rFont val="Calibri"/>
        <family val="2"/>
        <scheme val="minor"/>
      </rPr>
      <t>https://t.co/eZjS8lV7Zg</t>
    </r>
  </si>
  <si>
    <t>2021-02-01 13:03:16</t>
  </si>
  <si>
    <t>bakimmiya</t>
  </si>
  <si>
    <t>Slut</t>
  </si>
  <si>
    <t>This profile can talk about everything. 
https://t.co/brtND4da4D</t>
  </si>
  <si>
    <t>2015-04-18 21:57:49</t>
  </si>
  <si>
    <t>Manhattan, NY</t>
  </si>
  <si>
    <t>Row2540</t>
  </si>
  <si>
    <t>Balkanlar Haftalık Z Raporu (25-31 Ocak 2021)
• Kosova ile İsrail arasındaki diplomatik ilişkiler 1 Şubat'ta başlatılacak
• Sırbistan’da ilk metro hattı Çinli ve Fransız şirketler tarafından inşa edilecek
Devamı için⬇️
https://t.co/ptUMFG0vBG</t>
  </si>
  <si>
    <t>2021-02-01 13:00:01</t>
  </si>
  <si>
    <t>_DSjournal</t>
  </si>
  <si>
    <t>DSJOURNAL</t>
  </si>
  <si>
    <t>DSJOURNAL, Uluslararası İlişkiler ve Bölge Çalışmaları alanlarında orijinal çalışmalara yer veren hakemli akademik bir dergidir.</t>
  </si>
  <si>
    <t>https://t.co/wHN5SX977B</t>
  </si>
  <si>
    <t>2020-04-19 19:43:05</t>
  </si>
  <si>
    <t>Türkiye/Turkey</t>
  </si>
  <si>
    <t>Row2545</t>
  </si>
  <si>
    <t>Bakan bey, bu Çinli stratejisti mutlaka dinlemeli. Aslında kim kime muhtaç. Çinli uzman açıkça anlatmış.
https://t.co/7m1ZAOVjFt</t>
  </si>
  <si>
    <t>2021-02-01 12:56:39</t>
  </si>
  <si>
    <t>💱🇨🇳
Çinli elektrikli araç üreticisi NIO şirketi, Ocak ayında 7.225 otomobil
teslim ederek bir önceki yıla göre
%352.1 artışla yeni bir rekor kırdı.</t>
  </si>
  <si>
    <t>2021-02-01 12:50:06</t>
  </si>
  <si>
    <t>Row2563</t>
  </si>
  <si>
    <t>1 japon 
2 çinli
3 koreli 
1 ve 3 değişebilir ama zislvljsncm https://t.co/pqHn8SEVRE</t>
  </si>
  <si>
    <t>2021-02-01 12:41:00</t>
  </si>
  <si>
    <t>hermaphroditt</t>
  </si>
  <si>
    <t>sabin⁷</t>
  </si>
  <si>
    <t>2019-02-12 21:40:52</t>
  </si>
  <si>
    <t>lan o gruptan biri çinli atiny çıktı ben şok</t>
  </si>
  <si>
    <t>2021-02-01 12:29:57</t>
  </si>
  <si>
    <t>Row2613</t>
  </si>
  <si>
    <t>aynen benimde öyle hepsinden nefret ediyorum 7 den 70 ine kadar hepsinden ister çocuk olsun ister yaşlı sonuçta Çinli'ler hepsinden nefret ediyorum pis zalimler https://t.co/S3joDQdmlv</t>
  </si>
  <si>
    <t>2021-02-01 12:18:37</t>
  </si>
  <si>
    <t>Fb1439</t>
  </si>
  <si>
    <t>Miray Doğan</t>
  </si>
  <si>
    <t>2011-11-07 23:23:07</t>
  </si>
  <si>
    <t>Row2617</t>
  </si>
  <si>
    <t>Şili'nin Sinovac'tan sipariş ettiği #Covid19 aşılarının ikinci partisi dün, başkent Santiago'ya ulaştı
#Şili, 20 Ocak'ta yaptığı açıklamada, Çinli #Sinovac şirketi tarafından üretilen Covid-19 aşılarına acil kullanım onayı verildiğini bildirmişti https://t.co/DO4AUCkOhd</t>
  </si>
  <si>
    <t>2021-02-01 12:15:06</t>
  </si>
  <si>
    <t>Bu user;
Army, Monbebe, Atiny, Moa ve Wenee'dir.
Özellikle Stray Kids olmak üzere çoğu grubu/idolü severim. Dinlerim. Paylaşırım.
Çinli bir sürü bebeğim var. Bl severim.
Hepsini paylaşıyorum. Çünkü burası benim hesabım.
Rahatsız olan varsa üzgünüm ama sizin için değişemem.</t>
  </si>
  <si>
    <t>2021-02-01 12:09:26</t>
  </si>
  <si>
    <t>himangsegye</t>
  </si>
  <si>
    <t>нυιмαηg古素 🌺 #HBDtoTaehyun</t>
  </si>
  <si>
    <t>⟭⟬A.R.M.Y is unbeatable ¦ ⋈Daesangbebe | BJYX</t>
  </si>
  <si>
    <t>2018-05-28 17:39:31</t>
  </si>
  <si>
    <t>Diagon Alley</t>
  </si>
  <si>
    <t>Row2630</t>
  </si>
  <si>
    <t>Kahvaltıdan önce, her bulduğunu yiyen birkaç Çinli videosu izleyeyim de iştahım kapansın dedim ama öyle iştahlı yiyorlar ki 
Arkadaşlar ! hamam böceği evin tam olarak neresinde bulunur ?</t>
  </si>
  <si>
    <t>2021-02-01 12:06:22</t>
  </si>
  <si>
    <t>Anti siyonist/ Anti mason/ Anti chp /Anti fetö 🦅🦅 Elazığ</t>
  </si>
  <si>
    <t>2018-05-21 22:47:44</t>
  </si>
  <si>
    <t>Row2641</t>
  </si>
  <si>
    <t>ywy3e katılan yg nin Çinli stajyerleri treasureın şarkısını sergiliceklermis ve bu performansı Lisa yorumlıcak treasurepink etkileşimi alabilirz belki</t>
  </si>
  <si>
    <t>2021-02-01 11:59:23</t>
  </si>
  <si>
    <t>thedeukie</t>
  </si>
  <si>
    <t>nurdeuk</t>
  </si>
  <si>
    <t>stan talent stan blackpink</t>
  </si>
  <si>
    <t>2020-12-27 22:05:46</t>
  </si>
  <si>
    <t xml:space="preserve"> ִֶָ ⌗ treasure ៸៸ ⋆</t>
  </si>
  <si>
    <t>Xiaomi ve ABD hükümeti davalık oldu! Çinli teknoloji devi mahkemeye başvurdu https://t.co/trlgRw7LiH</t>
  </si>
  <si>
    <t>2021-02-01 11:13:41</t>
  </si>
  <si>
    <t>TeknoKulis</t>
  </si>
  <si>
    <t>Türkiye'nin en hızlı büyüyen teknoloji sitesi. En güncel haberler, incelemeler, ipuçları, dosyalar, galeriler, videolar ve yazarlar.</t>
  </si>
  <si>
    <t>http://t.co/ETfHn3CGAb</t>
  </si>
  <si>
    <t>2010-08-13 10:03:10</t>
  </si>
  <si>
    <t>Şu an eciş bücüş çinli dedemle pirinç lapası yiyor, üzerine biraz karıncı kurusu eklemek ister misin ? diye sorduğu Yunnanın kasvetli sisli ve boğucu havasında  sıfır makyajla umutsuzca uzaklara bakıyor olabilirdim. Şükürler yarabbi bu günümüze...</t>
  </si>
  <si>
    <t>2021-02-01 11:09:54</t>
  </si>
  <si>
    <t>elfomune</t>
  </si>
  <si>
    <t>mordecai</t>
  </si>
  <si>
    <t>2018-11-19 16:09:52</t>
  </si>
  <si>
    <t>Row2730</t>
  </si>
  <si>
    <t>📍 'Çin ordusuyla ilgimiz yok' denmişti... Xiaomi'den ABD'ye 'kara liste' davası
📌 ABD, Çinli teknoloji devi Xiaomi'yi 'Çin ordusuna hizmet ettiği' gerekçesiyle kara listeye almıştı. Bunun üzerine şirket, kara listeden çıkmak için ABD'ye dava açtı https://t.co/2tum9aNjgx</t>
  </si>
  <si>
    <t>2021-02-01 11:00:00</t>
  </si>
  <si>
    <t>Row2768</t>
  </si>
  <si>
    <t>[💎] Ayrıca YG'nin Çinli stajyerleri Kingston ve Jayden "Youth With You"nun üçüncü sezonunda giriş performansları için TREASURE'ın bir şarkısını seslendireceklermiş~😭❤
@treasuremembers #TREASURE https://t.co/1rXEZ8R90e</t>
  </si>
  <si>
    <t>2021-02-01 10:34:15</t>
  </si>
  <si>
    <t>TreasureTurkey</t>
  </si>
  <si>
    <t>TREASURE TURKEY</t>
  </si>
  <si>
    <t>YG TREASURE Türkiye sayfası 🇹🇷| 16.11.18
https://t.co/M5Fe8CjbG8</t>
  </si>
  <si>
    <t>https://t.co/obs0Ax0IsH</t>
  </si>
  <si>
    <t>2018-11-08 00:17:03</t>
  </si>
  <si>
    <t>YG Entertainment</t>
  </si>
  <si>
    <t>Row2769</t>
  </si>
  <si>
    <t>[010221] #TREASURE "Youth With You"nun üçüncü sezonuna katılacak Çinli YG stajyerleri Kingston ve Jayden için bir destek videosu göndererek başarılar dilemiş~😍
@treasuremembers https://t.co/gIYzHh8w2U</t>
  </si>
  <si>
    <t>2021-02-01 10:34:12</t>
  </si>
  <si>
    <t>Geçen sene bugünlerde tabi covid yok kültür ve medeniyet turu kapsamında Urfa’ya gitmiştim. Hayatımda gördüğüm en saçma olay yaşandı. Bir Çinli davul zurna eşliğinde anlamadığımız bir şeyler söyledi ve Urfalılar halay çekti 😀 https://t.co/hXBZyHjyGo</t>
  </si>
  <si>
    <t>2021-02-01 09:38:06</t>
  </si>
  <si>
    <t>nursewithcandle</t>
  </si>
  <si>
    <t>Yağmurrrrr</t>
  </si>
  <si>
    <t>Ege Üniversitesi 💙 Koç Üniversitesi Hastanesi 💜 #palliativecarenursing</t>
  </si>
  <si>
    <t>2017-01-09 17:23:48</t>
  </si>
  <si>
    <t>Çinli balıkçı İdris amca https://t.co/YDxElpN63z</t>
  </si>
  <si>
    <t>2021-02-01 09:30:55</t>
  </si>
  <si>
    <t>EllaHyeya</t>
  </si>
  <si>
    <t>onyourh__yeya | Dont Call Me</t>
  </si>
  <si>
    <t>SHINee x Exo x Nct x Got7</t>
  </si>
  <si>
    <t>https://t.co/CzdoYVY9Is</t>
  </si>
  <si>
    <t>2018-03-26 08:13:07</t>
  </si>
  <si>
    <t>Taemin'in köşkünde yaşıyor</t>
  </si>
  <si>
    <t>Row2850</t>
  </si>
  <si>
    <t>apayrı bi şarkı gerçekten ve dinlemesi çok eğlenceli arkada kahkahalar var süper bayıldım ben eline diline sağlık en biricik çinli oğlanım
https://t.co/pCsynPH8SJ</t>
  </si>
  <si>
    <t>2021-02-01 09:00:52</t>
  </si>
  <si>
    <t>nymphlyn</t>
  </si>
  <si>
    <t>katara greenleaf</t>
  </si>
  <si>
    <t>go vegan
°kim katara greenleaf chivaaree°
|exo, kim jongdae ve bright kişileriyle sorunlarım var|
|exol ve diadem|</t>
  </si>
  <si>
    <t>https://t.co/aEXIgLENPq</t>
  </si>
  <si>
    <t>2018-07-06 20:50:57</t>
  </si>
  <si>
    <t>hufflepuff ortak salonu</t>
  </si>
  <si>
    <t>Row2857</t>
  </si>
  <si>
    <t>“(…) Çinli mütefekkir Konfüçyüs’e atfedilen şu kıssanın dil, kültür, beka ilişkisini göstermesi bakımından son derece önemli olduğunu düşünüyorum. Bir gün Konfüçyüs’e sorarlar, bir memleketi idare etmeye çağrılsaydınız yapacağınız ilk iş ne olurdu?</t>
  </si>
  <si>
    <t>2021-02-01 08:46:46</t>
  </si>
  <si>
    <t>koraykilic_</t>
  </si>
  <si>
    <t>Koray Kılıç</t>
  </si>
  <si>
    <t>Atılım Üniversitesi SBE Kamu Yönetimi ve Siyaset Bilimi</t>
  </si>
  <si>
    <t>https://t.co/2DDgDakP5M</t>
  </si>
  <si>
    <t>2014-07-22 18:22:52</t>
  </si>
  <si>
    <t>Çinli tüketicilerin harcamaları ikiye katlanacak https://t.co/yGwOo1Wkgc BORSATEK https://t.co/6b5HKGxlur</t>
  </si>
  <si>
    <t>2021-02-01 08:33:34</t>
  </si>
  <si>
    <t>Borsatek</t>
  </si>
  <si>
    <t>https://t.co/wPA2kn378e resmi twitter sayfası</t>
  </si>
  <si>
    <t>http://t.co/wdFlSubbhD</t>
  </si>
  <si>
    <t>2011-07-22 20:23:22</t>
  </si>
  <si>
    <t>Row2868</t>
  </si>
  <si>
    <t>Çinli İSpace 2 saat içinde bir deneme gerçekleştirecek. SQX-1 (Shian Quxian-1, Hyperbola-1). Hint okyanusu için notice yayınlamasalar kimsenin ruhu duymayacak.  
1. ROCKET LAUNCH SCHEDULED ON 01 FEB 21 FROM 0800 UTC TO 0930 UTC. DANGER AREA BOUNDED BY WIDE BERTH FROM AREA ADVISED https://t.co/28dZt9Z9NM</t>
  </si>
  <si>
    <t>2021-02-01 08:32:54</t>
  </si>
  <si>
    <t>halitmir</t>
  </si>
  <si>
    <t>Halit Mirahmetoglu</t>
  </si>
  <si>
    <t>✈️ Gökmen Uzay ve Havacılık Eğitim Merkezi Genel Müdürü @guhemas 📡 MSc International Space University 🛰️ PhD c. Milli Savunma Üniversitesi @spaceagenda</t>
  </si>
  <si>
    <t>https://t.co/iUsKVUgNov</t>
  </si>
  <si>
    <t>2009-04-13 01:50:08</t>
  </si>
  <si>
    <t>Row2874</t>
  </si>
  <si>
    <t>Türkçesi hahahahah olan ifadenin İspanyolcası jajajajaj, Çincesi ise
哈哈哈 dır. Belki Çinli bir sevgiliniz olur lazım olur 😅</t>
  </si>
  <si>
    <t>2021-02-01 08:26:46</t>
  </si>
  <si>
    <t>Hendese47</t>
  </si>
  <si>
    <t>Ingeniero</t>
  </si>
  <si>
    <t>Noooooo</t>
  </si>
  <si>
    <t>2013-07-08 22:26:31</t>
  </si>
  <si>
    <t>Row2879</t>
  </si>
  <si>
    <t>Çinli SMIC Wall Street'ten çıkarılıyor https://t.co/IFpFplzU4c BORSATEK https://t.co/PIC9u9X60k</t>
  </si>
  <si>
    <t>2021-02-01 08:20:04</t>
  </si>
  <si>
    <t>Row2895</t>
  </si>
  <si>
    <t>🔥 OnePlus 8 , Android 11'e kavuştu Çinli teknoloji şirketi OnePlus’ın geçtiğimiz yıl Nisan ayında OnePlus 8 modelini tanıtmıştı. Cihaz, sonunda Android 11 güncellemesini almaya başladı. https://t.co/lRD0b7SFfP https://t.co/opPVcYASyx</t>
  </si>
  <si>
    <t>2021-02-01 08:01:35</t>
  </si>
  <si>
    <t>Net_Haber_</t>
  </si>
  <si>
    <t>NET Hᴀʙᴇʀ</t>
  </si>
  <si>
    <t>En NET Haberler</t>
  </si>
  <si>
    <t>2017-10-12 21:17:09</t>
  </si>
  <si>
    <t>Row2907</t>
  </si>
  <si>
    <t>Çinli enerji devi temerrüde düştü https://t.co/g82oFhxmuK BORSATEK https://t.co/AwzfedWTJK</t>
  </si>
  <si>
    <t>2021-02-01 07:39:33</t>
  </si>
  <si>
    <t>Row2909</t>
  </si>
  <si>
    <t>29. Çinli Erkek Grupları Awaken-K ve S.K.Y üyesi Zuoye https://t.co/x2LDeJKXmN</t>
  </si>
  <si>
    <t>2021-02-01 07:36:54</t>
  </si>
  <si>
    <t>KimKaiTurkey</t>
  </si>
  <si>
    <t>Kim K开I Turkey</t>
  </si>
  <si>
    <t>“Fanbase for solo artist EXO KAI in Turkey 🇹🇷🐻.”                   •Part of @StationKai• (@kimkaisubtr @zkdlinchart)</t>
  </si>
  <si>
    <t>https://t.co/R8VF7TOOZW</t>
  </si>
  <si>
    <t>2018-08-27 21:01:11</t>
  </si>
  <si>
    <t>Öldürüyor Sonra Mağduruz Diyorlar! 
1 Şubat 2021 
İstanbul’da kaçırılıp öldürülen, cesedi Bilecik’e gömülen Çinli Lisha Yu cinayetiyle ilgili davanın ikinci duruşmasında konuşan sanık Yunuscan Türkistanlı, cinayetin nasıl işlendiğini anlattı. 
https://t.co/PgGDaCfftS</t>
  </si>
  <si>
    <t>2021-02-01 07:06:13</t>
  </si>
  <si>
    <t>AskanDenizOZTRK</t>
  </si>
  <si>
    <t>Deniz ÖZTÜRK</t>
  </si>
  <si>
    <t>Antiemperyalist, tam bağımsız, millici, ulus devleti savunan, Aydınlık okuru-ATATÜRK -İZMİRLİ- BJK ÇARŞI-UlusalKanal seven-Vatan Partisini Seven</t>
  </si>
  <si>
    <t>2012-02-11 19:20:32</t>
  </si>
  <si>
    <t>Row2927</t>
  </si>
  <si>
    <t>🔥 Xiaomi Black Shark 4 TENAA sertifikasını aldı Çinli teknoloji devinin oyun odaklı akıllı telefon markası Black Shark, Xiaomi Black Shark 4 modeli için hazırlanıyor. Bu yıl piyasaya sürülecek olan cihaz sertifika yetkililerinden birkaçında görünmeye ... https://t.co/Ge794KZ8N6 https://t.co/mUsgIfygi4</t>
  </si>
  <si>
    <t>2021-02-01 07:01:35</t>
  </si>
  <si>
    <t>Row2934</t>
  </si>
  <si>
    <t>Koreli Japon Çinli... yıllaaar önce mümkün değil ayırt edemezdm şimdi çıkarıyorum kızları hiç tanımamama rağmen.. demek ki neymiş "hopsi oynı bonloron hopso borborono bonziyo" deyip konuyu kapatmamak lazmmış isteyince çıkarabiliyormuşsun https://t.co/G4YpP66B3I</t>
  </si>
  <si>
    <t>2021-02-01 06:39:09</t>
  </si>
  <si>
    <t>senbisussanabe</t>
  </si>
  <si>
    <t>Konuşdeli⁷</t>
  </si>
  <si>
    <t>26sında bir mühendis. Bangtan, Ailee ve Dimash seviyor.Daha fazla ayrıntıyı bilmenize gerek yok sormayın tşkrler ▪️DMeBAKMIYORUM▪️</t>
  </si>
  <si>
    <t>2018-07-13 18:51:05</t>
  </si>
  <si>
    <t>btspaved𝟟heway</t>
  </si>
  <si>
    <t>Donald Marshall: "Çin, Rusya ve diğerleri ABD hükümetindeki kukla liderleri kontrol ediyor. Onlar Vrill'e ev sahipliği yapıyorlar ve kafasında Çinli veya Rus bir aktörün bilinci kaydedilmiş bir çip olan insanlar. Bunu onlarca yıldır kuruyorlar. " https://t.co/lxPD3RouZx</t>
  </si>
  <si>
    <t>2021-02-01 04:31:21</t>
  </si>
  <si>
    <t>Jusel814</t>
  </si>
  <si>
    <t>Jusel</t>
  </si>
  <si>
    <t>2020-03-22 04:28:41</t>
  </si>
  <si>
    <t>Row2971</t>
  </si>
  <si>
    <t>Yani demeye çalıştığım şey şu o son yarasayı yemeseydin iyiydi çinli orospu evladı cümleten hayırlı geceler .</t>
  </si>
  <si>
    <t>2021-02-01 04:14:43</t>
  </si>
  <si>
    <t>Depthforest</t>
  </si>
  <si>
    <t>tacticat🐯</t>
  </si>
  <si>
    <t>2020-10-19 09:13:19</t>
  </si>
  <si>
    <t>Row2982</t>
  </si>
  <si>
    <t>☣️🇨🇳
Çinli aşı üreticisi CanSino: Rekombinant COVID-19 adenovirüs aşı adayımız hiçbir şiddetli reaksiyon etkisi göstermedi ve Faz III klinik denemeleri ilerletmek için güvenlik standartlarına ulaştı.</t>
  </si>
  <si>
    <t>2021-02-01 03:37:31</t>
  </si>
  <si>
    <t>💱🇨🇳
2020 yılında Çinli İşletmeler için 2,5 trilyon yuan'ın üzerinde vergi ve ücret indirimi yapıldı.</t>
  </si>
  <si>
    <t>2021-02-01 03:33:15</t>
  </si>
  <si>
    <t>💥🇲🇲 
Başkan ve danışmanının tutuklandığı Çinli kaynaklar tarafından doğrulandı.</t>
  </si>
  <si>
    <t>2021-02-01 03:18:38</t>
  </si>
  <si>
    <t>Row3007</t>
  </si>
  <si>
    <t>çinli nctzenler çok tatlı 🥺🥺</t>
  </si>
  <si>
    <t>2021-02-01 02:38:40</t>
  </si>
  <si>
    <t>diamondbangtan_</t>
  </si>
  <si>
    <t>≮ 默Asya Nur ✝ 🏳️‍🌈</t>
  </si>
  <si>
    <t>✝ A. R. M. Y  ❤  NCTZEN 
1 Eylül 2020 ✨
見つめてる　暗闇さえも
僕を信じてほしい
まっすぐに君だけを見て
どこにも行かないように
この先に何が待ち受けても
遠くまで見つめるその向こう
君がくれた場所は今も
心の拠り</t>
  </si>
  <si>
    <t>2015-07-01 07:38:55</t>
  </si>
  <si>
    <t>She/Her</t>
  </si>
  <si>
    <t>Row3050</t>
  </si>
  <si>
    <t>Çinli bir stratejist, Küresel bir proje olan ve Çin'in önderliğinde gerçekleşen, Bir Kusak Bir Yol projesi için Türkiye'nin önemini anlatıyor.
8 Trilyon dolarlık bu projeyle Çin emperyalist bir dev haline gelecek. Yani elimizde büyük bir koz bulunuyor.
https://t.co/4nLRlJiMVU</t>
  </si>
  <si>
    <t>2021-02-01 01:41:28</t>
  </si>
  <si>
    <t>M_AhmetERTRK</t>
  </si>
  <si>
    <t>Murat Ahmet ERTÜRK</t>
  </si>
  <si>
    <t>•Koü Yerel Yönetimler ve AÜ ÇEKO •Yeni Türkiye Hareketi Hesapları Sahibi •Aktif Siyasetçi •Araştırmacı | Youtube Kanalım : https://t.co/bjEgs1fwxK</t>
  </si>
  <si>
    <t>https://t.co/pESPcPdvix</t>
  </si>
  <si>
    <t>2020-02-02 12:32:01</t>
  </si>
  <si>
    <t>Row3053</t>
  </si>
  <si>
    <t>Aklıma bugün ablamın ev süpürürken “kediye banada yardım etcen mi Leoooo” diye bağırması geldi. Üzülüyorum haline.. Bu çinli kahpe nerde ablamı bu duruma düşürdü güzelim kızı</t>
  </si>
  <si>
    <t>2021-02-01 01:38:51</t>
  </si>
  <si>
    <t>seymaincc</t>
  </si>
  <si>
    <t>Şeyma ZİYAGİL</t>
  </si>
  <si>
    <t>2020-06-18 22:56:42</t>
  </si>
  <si>
    <t>Row3102</t>
  </si>
  <si>
    <t>'Bir adam Çinli bilgeye ''Acının ateşinden nasıl kaçabiliriz?'' diye sorar. Bilge ''Ateşin tam ortasına git'' der. Adam ''O zaman yakıcı alevlerden nasıl kaçarız?'' diye sorunca bilge, ''Canını yakacak daha fazla acı olmayacak!'' diye yanıt verir.''</t>
  </si>
  <si>
    <t>2021-02-01 01:00:55</t>
  </si>
  <si>
    <t>omer_unan</t>
  </si>
  <si>
    <t>Ömer Faruk Unan</t>
  </si>
  <si>
    <t>2010-04-08 01:42:33</t>
  </si>
  <si>
    <t>Yer ile gök arasında bir yerde</t>
  </si>
  <si>
    <t>Row3140</t>
  </si>
  <si>
    <t>Çinli Stratejist, 8 trilyon dolarlık Yeni İpek Yolu Projesini ve Türkiye’nin önemini analiz ediyor. https://t.co/uJDDrjxMgN</t>
  </si>
  <si>
    <t>2021-02-01 00:40:23</t>
  </si>
  <si>
    <t>Allah'ım verdiğin, vermediğin tüm nimetlere şükürler olsun.</t>
  </si>
  <si>
    <t>2014-02-26 20:45:10</t>
  </si>
  <si>
    <t>Yer yarılır da inşallah bütün Çinli şerefsizler içine girer</t>
  </si>
  <si>
    <t>2021-02-01 00:38:26</t>
  </si>
  <si>
    <t>akyolistan</t>
  </si>
  <si>
    <t>M İ İ S A 🦉</t>
  </si>
  <si>
    <t>2019-06-19 05:42:01</t>
  </si>
  <si>
    <t>Row3193</t>
  </si>
  <si>
    <t>Sıradan Çinli bir vatandaş ile aynı kıvama getirmeye çalışıyorlar bizleri . Amaç yeni Türkiye yi küçük çin yapmak . #MaskeZorunluOlamaz</t>
  </si>
  <si>
    <t>2021-02-01 00:15:33</t>
  </si>
  <si>
    <t>HanifiBAKTEMUR</t>
  </si>
  <si>
    <t>Hanifi HANİFİ</t>
  </si>
  <si>
    <t>2013-05-02 13:04:02</t>
  </si>
  <si>
    <t>Row3199</t>
  </si>
  <si>
    <t>15)İş Bankası ile Çinli kuruluş Sinosure arasında işbirliği
Türkiye İş Bankası ile Çin’in ihracat ve kredi sigorta kuruluşu olan Sinosure arasında işbirliği çerçeve anlaşması (Framework Cooperation Agreement) imzalandı.</t>
  </si>
  <si>
    <t>2021-02-01 00:12:24</t>
  </si>
  <si>
    <t>24 bölüm boyunca sen tüm zorluklara göğüs ger, ölme sonra bir orospu çocuğu çinli gelip seni öldürsün... Bu adalet mi lan???</t>
  </si>
  <si>
    <t>2021-02-01 00:12:13</t>
  </si>
  <si>
    <t>taeliyoongi</t>
  </si>
  <si>
    <t>Ağlak Nora⁷</t>
  </si>
  <si>
    <t>I need a break from my own thoughts</t>
  </si>
  <si>
    <t>2020-08-30 18:54:09</t>
  </si>
  <si>
    <t>Yoonkook vmin</t>
  </si>
  <si>
    <t>Row3215</t>
  </si>
  <si>
    <t>Exo çin de çok popüler ama sm oyun dışında çinli hayranlar için hiçbir şey yapmıyor korede olduğu gibi çin’deki hayranları da yavaş yavaş bitirmeye Exo’nun popülerliğini düşürmeye çalışıyor.</t>
  </si>
  <si>
    <t>2021-02-01 00:08:25</t>
  </si>
  <si>
    <t>ImExoChanyeol</t>
  </si>
  <si>
    <t>CBX开ERI ♪ 🦊</t>
  </si>
  <si>
    <t>"EXO-L, I am here. I am here now." -Xiumin</t>
  </si>
  <si>
    <t>2018-02-15 18:44:12</t>
  </si>
  <si>
    <t>Row3251</t>
  </si>
  <si>
    <t>6)Bakan Pekcan'dan Çinli firmalara Türkiye'de yatırım çağrısı</t>
  </si>
  <si>
    <t>2021-01-31 23:57:04</t>
  </si>
  <si>
    <t>Row3263</t>
  </si>
  <si>
    <t>Niye Vanlı değilsin pis çinli cevap ver @dogukandgrmenci</t>
  </si>
  <si>
    <t>2021-01-31 23:54:13</t>
  </si>
  <si>
    <t>SudeSava9</t>
  </si>
  <si>
    <t>すで</t>
  </si>
  <si>
    <t>#Road_To_Utopia 🤟🏻🤟🏻</t>
  </si>
  <si>
    <t>2018-10-18 19:48:10</t>
  </si>
  <si>
    <t xml:space="preserve">18 </t>
  </si>
  <si>
    <t>5)ÇİN 2021’E KADAR TÜRKİYE’DEKİ YATIRIMLARINI İKİYE KATLAMAYI HEDEFLİYOR
Türkiye'ye gelen Çinli turist sayısı iki katına çıkacak
Çin'in Kuşak ve Yol Projesi</t>
  </si>
  <si>
    <t>2021-01-31 23:52:59</t>
  </si>
  <si>
    <t>Row3271</t>
  </si>
  <si>
    <t>İkpopun gönderi yorumlarına bakayım dedim şey yazmışlar çinli üyemiz yok e daha dün ayrıldı yok diye sallıyordunuz hayırdır anlayamadım şuan</t>
  </si>
  <si>
    <t>2021-01-31 23:51:51</t>
  </si>
  <si>
    <t>loey_ent</t>
  </si>
  <si>
    <t>LARA开 | Rest</t>
  </si>
  <si>
    <t>Honey,look at me now</t>
  </si>
  <si>
    <t>2017-07-08 20:25:20</t>
  </si>
  <si>
    <t>Row3287</t>
  </si>
  <si>
    <t>Neyse ben para hesaplaması yapıp buyee de gezcem sonra çinli bi bl vardı onu izler sabah 8 de yatarım artık bb https://t.co/QlByAKk7AY</t>
  </si>
  <si>
    <t>2021-01-31 23:46:57</t>
  </si>
  <si>
    <t>jaehyunhrr</t>
  </si>
  <si>
    <t>pυттι̇ 愛 𝟵𝟳'</t>
  </si>
  <si>
    <t>LOTS of love for NaNA jaemin !!</t>
  </si>
  <si>
    <t>https://t.co/jAXBFmnVXi</t>
  </si>
  <si>
    <t>2018-02-09 19:19:58</t>
  </si>
  <si>
    <t>daegal🐾</t>
  </si>
  <si>
    <t>Row3306</t>
  </si>
  <si>
    <t>1)Çinli konsorsiyum Üçüncü Boğaz Köprüsü ve Kuzey Marmara Otoyolu'nun yüzde 51'ini satın alıyor. Altı Çinli şirket söz konusu satın alma için 688.5 milyon dolar harcayacak.</t>
  </si>
  <si>
    <t>2021-01-31 23:36:51</t>
  </si>
  <si>
    <t>06.02.2020
Italyan Cumhurbaskani Cinli ogrencilerin oldugu sinifi ziyaret ediyor. Neden? Cunku 1 yil once Coronavirus saglik meselesi degil irkcilik meselesiydi.
Aslinda surec basladigi gibi devam ediyor. Politik! https://t.co/Thdv3hqBUg</t>
  </si>
  <si>
    <t>2021-01-31 23:33:21</t>
  </si>
  <si>
    <t>levanten77</t>
  </si>
  <si>
    <t>Levanten</t>
  </si>
  <si>
    <t>made in Turkey🇹🇷, based in Italy🇮🇹
i tweet in italian, turkish, english.
Here's to those who wish us well, all the rest can go to hell!</t>
  </si>
  <si>
    <t>2020-03-20 13:03:24</t>
  </si>
  <si>
    <t>Row3321</t>
  </si>
  <si>
    <t>Çinli stratejist, Türkiye ve #DoğuTürkistan #BirKusakBirYol projesi için köprünün 2 ayağı.
Çin, 8 Trilyon $'lık bu projeyi, Emperyalist bir Dünya lideri olabilmesi için kilit ülke TÜRKİYE.
İyi de, Türkiye, Çin'e karşı bu dev stratejik gücünü farkinda mi!
https://t.co/nGOIOHDz41</t>
  </si>
  <si>
    <t>2021-01-31 23:29:34</t>
  </si>
  <si>
    <t>Row3329</t>
  </si>
  <si>
    <t>4 Çinli Erkek Ekstra Bagaj Ücreti Ödememek İçin bakın ne Yaptı https://t.co/p3bADbeaec</t>
  </si>
  <si>
    <t>2021-01-31 23:27:38</t>
  </si>
  <si>
    <t>kamupersoneli</t>
  </si>
  <si>
    <t>KAMU PERSONELİ</t>
  </si>
  <si>
    <t>Retweetler bizim görüşümüz değildir, sadece yazan veya paylaşan kişiyi bağlar.
#kamupersoneli</t>
  </si>
  <si>
    <t>2010-07-02 01:26:55</t>
  </si>
  <si>
    <t>Row3342</t>
  </si>
  <si>
    <t>Bir Film. Önerisi.
Yönetmen olarak da ırkçılık karşıtı güzel filmler yapan Clint Eastwood filmi. Kore de savaşmış bir gazinin mahallesinde geçte olsa dost olmayı başardığı Çinli bir ailenin çocuğu için kendi yaşamını feda ediyor. Filmin sonunda anlıyoruz nedeninin af edilme + https://t.co/vnuwp2vHGN</t>
  </si>
  <si>
    <t>2021-01-31 23:23:29</t>
  </si>
  <si>
    <t>TekinAgacik</t>
  </si>
  <si>
    <t>тэкин Агаджык владимир Маяковски</t>
  </si>
  <si>
    <t>Silemani Kurdistan</t>
  </si>
  <si>
    <t>2011-10-27 19:08:53</t>
  </si>
  <si>
    <t>şair yazar tiyatro sanatçısı</t>
  </si>
  <si>
    <t>Row3409</t>
  </si>
  <si>
    <t>Çinli yarıiletken üreticisi SMIC, 1 Şubat Pazartesi günü işlemlere başlamadan önce şirketin ABD tröst öncesi hisselerinin OTCQX piyasasından çekileceğini duyurdu.</t>
  </si>
  <si>
    <t>2021-01-31 23:04:05</t>
  </si>
  <si>
    <t>Row3431</t>
  </si>
  <si>
    <t>Çinli filozof pandemi başında maske takmak..👇..........koruduğu kadar korur diyor ben demiyorum.
#MaskeZorunluOlamaz https://t.co/SRNuJXQwFh</t>
  </si>
  <si>
    <t>2021-01-31 22:55:23</t>
  </si>
  <si>
    <t>poyrazyeligibi</t>
  </si>
  <si>
    <t>Poyraz</t>
  </si>
  <si>
    <t>Adalete dayanmayan kuvvet zalim,zalime dayanmayan adalet acizdir! Hz.ömer (r.a)</t>
  </si>
  <si>
    <t>2020-06-18 14:51:43</t>
  </si>
  <si>
    <t>Row3436</t>
  </si>
  <si>
    <t>İngiliz:    I love you
Fransız:  Je t'aime
Arap:      أنا أحبك
Alman:   Ich liebe dich
Çinli:       我爱你
İtalyan:    Ti ama
Ankaralı: TÜ TÜ MAŞALLAH BENİM GÜLÜM TÜ TÜ MAŞALLAH O NASIL GAŞLAR O NASIL GÖZLER</t>
  </si>
  <si>
    <t>2021-01-31 22:54:06</t>
  </si>
  <si>
    <t>ankarakiziii</t>
  </si>
  <si>
    <t>ankara kızı 🖤</t>
  </si>
  <si>
    <t>Bir ankara hanımefendisi 🌸
Destek için takip ederseniz çok sevinirim 🥰
Yeni hesap takip lütfen 🖤</t>
  </si>
  <si>
    <t>2021-01-31 22:04:50</t>
  </si>
  <si>
    <t>Row3446</t>
  </si>
  <si>
    <t>Çinli doktor uygulamalı makattan süründü alıyor.  Delikanlıyı bozar bence 😁 #CovidBitti n sen şimdi https://t.co/qkMcPXT4zv</t>
  </si>
  <si>
    <t>2021-01-31 22:51:20</t>
  </si>
  <si>
    <t>be7ome</t>
  </si>
  <si>
    <t>beran🔱</t>
  </si>
  <si>
    <t>follow 🔙</t>
  </si>
  <si>
    <t>2017-05-03 14:05:24</t>
  </si>
  <si>
    <t>İnternette bir makale okudum. Jackson hong kong'lu diye çin'i desteklediği için netizen* ler eleştirmiş?? Neden ki? Suç mu işledi aq niye bu kadar tepki gösteriyor bu netizenler jackson ve diğer çinli idollere?</t>
  </si>
  <si>
    <t>2021-01-31 22:49:22</t>
  </si>
  <si>
    <t>god7fuckingjyp</t>
  </si>
  <si>
    <t>♡༄hyunjin's hair band 王💚</t>
  </si>
  <si>
    <t>°AhGaSe ° Blink ° Stay 
                                             limon🍋
ile  çilek🍓
✎#GOTPINK :✊👌💚💗</t>
  </si>
  <si>
    <t>https://t.co/QLND1OLvLy</t>
  </si>
  <si>
    <t>2020-09-24 15:27:28</t>
  </si>
  <si>
    <t>green ocean💚</t>
  </si>
  <si>
    <t>Row3481</t>
  </si>
  <si>
    <t>Maske takmayıp hijyen kurallarını ihmal edenler bakın Çinli amca sizden nasıl “ örnek “ alınacağını gösteriyor !! 
Lütfen #COVID19 hijyen kurallarına uyalım..
https://t.co/VAlcTeO84n</t>
  </si>
  <si>
    <t>2021-01-31 22:43:00</t>
  </si>
  <si>
    <t>Achenatom</t>
  </si>
  <si>
    <t>Lafı Koyar Giderim</t>
  </si>
  <si>
    <t>“Yaşamak için bir nedeni olan herkes, her sıkıntının üstesinden gelebilir.” Friedrich Nietzsche + 90 (533) 308 18 8? Wahit Topçu</t>
  </si>
  <si>
    <t>2017-09-20 11:14:44</t>
  </si>
  <si>
    <t>Row3493</t>
  </si>
  <si>
    <t>#menemen Allah nasib etme yarabbi...🙏
Çin’de yeni koronavirüs testleri artık makattan yapılıyor.
Çinli doktor bunu uygulamalı gösteriyor...🤦🏻‍♂️ https://t.co/Nx8MMdVM1T</t>
  </si>
  <si>
    <t>2021-01-31 22:40:44</t>
  </si>
  <si>
    <t>Ceyda08911797</t>
  </si>
  <si>
    <t>dursun aygun</t>
  </si>
  <si>
    <t>2020-09-19 16:10:10</t>
  </si>
  <si>
    <t>Row3547</t>
  </si>
  <si>
    <t>basit şeyler o kadar zor hale geldi ki çinli kahpelerin amınakoyim</t>
  </si>
  <si>
    <t>2021-01-31 22:27:10</t>
  </si>
  <si>
    <t>faruxezer</t>
  </si>
  <si>
    <t>faruk</t>
  </si>
  <si>
    <t>düzene yenik düştüm</t>
  </si>
  <si>
    <t>2019-01-20 17:14:26</t>
  </si>
  <si>
    <t>170518💙</t>
  </si>
  <si>
    <t>Row3551</t>
  </si>
  <si>
    <t>afiyet olsun  Çinli kardeşim benim https://t.co/AFGzqT1TbY</t>
  </si>
  <si>
    <t>2021-01-31 22:25:28</t>
  </si>
  <si>
    <t>brskpardesladam</t>
  </si>
  <si>
    <t>hava alanında uyuyan Denayer</t>
  </si>
  <si>
    <t>gerçekten iğrenç bir hayat</t>
  </si>
  <si>
    <t>2020-06-15 12:30:23</t>
  </si>
  <si>
    <t>Row3576</t>
  </si>
  <si>
    <t>türkiye'deki ilk koronavirüs hastası sanıldığının aksine 11 mart'tan çok önce 22 ocak'ta tespit edilmişti. sonucu pozitif olan çinli hasta apar topar sağlık bakanlığı'nın uçağıyla wuhan'a geri gönderilmişti. olay kamuoyundan saklanmıştı. yazı dizisi video: https://t.co/lZ5ozt8SEv https://t.co/GjpZE6LppV</t>
  </si>
  <si>
    <t>2021-01-31 22:18:22</t>
  </si>
  <si>
    <t>kocyildirim</t>
  </si>
  <si>
    <t>Ergin Kocyildirim, M.D.</t>
  </si>
  <si>
    <t>A rare breed of intellect and stupidity. Half surgeon mending little hearts, half mad scientist. Happy hubby. AAAL'90 Pitt Faculty Tweets reflect yada yada yada</t>
  </si>
  <si>
    <t>https://t.co/AKkzBWJTmM</t>
  </si>
  <si>
    <t>2015-08-05 06:10:56</t>
  </si>
  <si>
    <t>Pittsburgh</t>
  </si>
  <si>
    <t>Row3604</t>
  </si>
  <si>
    <t>Yeğenim televizyonda Serdar Ortaç’ı görmüş Çinli diyor</t>
  </si>
  <si>
    <t>2021-01-31 22:11:15</t>
  </si>
  <si>
    <t>AyeOner1</t>
  </si>
  <si>
    <t>Ayşe Öner</t>
  </si>
  <si>
    <t>ELL</t>
  </si>
  <si>
    <t>2013-05-10 18:43:36</t>
  </si>
  <si>
    <t>Sayın Çavuşoğlu AB Yetkilileri İle TV Karşısına Geçince Aslan Kesiliyor Ama Çinli Yetkililer Karşısında Doğu Perinçek Gibi Olmuş... https://t.co/MULZThH6ZL</t>
  </si>
  <si>
    <t>2021-01-31 22:07:51</t>
  </si>
  <si>
    <t>KurtPiyasada</t>
  </si>
  <si>
    <t>Kurt Piyasalarda 🇹🇷</t>
  </si>
  <si>
    <t>SEGEM | E-BEAS Lisanslı
Bir Zamanların Bankacısı
#Ekonomi #Borsa #Gündem #Dolar #Emtia #KüçükYatırımcı #SonDakika #Önemli #Bilgiseli 
𐱅𐰼𐰇𐰰</t>
  </si>
  <si>
    <t>https://t.co/uKQTeBDziR</t>
  </si>
  <si>
    <t>2013-09-21 18:15:36</t>
  </si>
  <si>
    <t>Retweet Yapınız...</t>
  </si>
  <si>
    <t>Row3622</t>
  </si>
  <si>
    <t>— Mutlaka izleyin.
Çinli Stratejist, 8 trilyon dolarlık Yeni İpek Yolu Projesini ve Türkiye’nin önemini analiz ediyor.
Çin Tren yolladık diye sevinenler çin asıl amacını anlayınca iş işten geçmiş olmaz umarım. 
 https://t.co/6lVV545g9e</t>
  </si>
  <si>
    <t>2021-01-31 22:07:44</t>
  </si>
  <si>
    <t>TuranogluMete</t>
  </si>
  <si>
    <t>🇹🇷Mete TURANOĞLU🇹🇷</t>
  </si>
  <si>
    <t>Gönülleriniz bir olmadıktan sonra sayıca çok olmanın bir anlamı yoktur. Hz. Ali</t>
  </si>
  <si>
    <t>2011-10-03 09:33:55</t>
  </si>
  <si>
    <t>Row3640</t>
  </si>
  <si>
    <t>Daha önce duymamıştık bunu. Ama 200 zatürre hastasını duyduk. O Çinli doktor sayesinde. https://t.co/pJ5G4OJsqd</t>
  </si>
  <si>
    <t>2021-01-31 22:05:07</t>
  </si>
  <si>
    <t>AtamerArzu</t>
  </si>
  <si>
    <t>Arzu Atamer</t>
  </si>
  <si>
    <t>2013-12-19 16:11:26</t>
  </si>
  <si>
    <t>Londra / London, UK</t>
  </si>
  <si>
    <t>Row3669</t>
  </si>
  <si>
    <t>Covid ilk ortaya çıktığında geçen sene bu zamanlar babamla tatile gitmiştik. Trende Çinli adamdan kaçtı, karşısındaki yere oturmadı diye saçmalıyorsun bak diyerek tartışmıştım Mustiyle. Adam aşırı haklı çıktı ki bu pek sık olmaz bizim ailede haklı annemdir always🤓</t>
  </si>
  <si>
    <t>2021-01-31 21:58:41</t>
  </si>
  <si>
    <t>nazkavas</t>
  </si>
  <si>
    <t>Naz Lavaş</t>
  </si>
  <si>
    <t>Avukatto, Magger</t>
  </si>
  <si>
    <t>https://t.co/vfnAhZGxgd</t>
  </si>
  <si>
    <t>2010-01-04 01:42:27</t>
  </si>
  <si>
    <t>Row3687</t>
  </si>
  <si>
    <t>ne çin i ya.. çin kim lan. banane çinli köpeklerin güvenliğinden. sen kendi vatandaşının kanuni güvenliğini sağla #MaskeZorunluOlamaz https://t.co/G03y214pAs</t>
  </si>
  <si>
    <t>2021-01-31 21:56:42</t>
  </si>
  <si>
    <t>teskilat16tr</t>
  </si>
  <si>
    <t>bursa
balıkesir</t>
  </si>
  <si>
    <t>2013-11-13 09:00:40</t>
  </si>
  <si>
    <t>Row3697</t>
  </si>
  <si>
    <t>Fikonun babası bence Çinli #arıza</t>
  </si>
  <si>
    <t>2021-01-31 21:55:03</t>
  </si>
  <si>
    <t>egemenbenn</t>
  </si>
  <si>
    <t>egemen</t>
  </si>
  <si>
    <t>2019-01-15 14:19:24</t>
  </si>
  <si>
    <t>Row3789</t>
  </si>
  <si>
    <t>210131 | Çinli erkek grubu SKY'ın üyelerinden Zuo Ye, 'Mmmh' dansını coverlamış 💕
"Hepinizin istediği cover. Henüz üzerinde çalışıyorum ama önce size göstermek istedim."
📎https://t.co/7xL3xo7ff3
#KAI #카이 #엑소카이 #EXO @weareoneEXO https://t.co/swiQ0docUU</t>
  </si>
  <si>
    <t>2021-01-31 21:30:56</t>
  </si>
  <si>
    <t>EXOKaiTurkey</t>
  </si>
  <si>
    <t>EXO K开I TURKEY | #Mmmh 💥</t>
  </si>
  <si>
    <t>EXO Kai / Kim Jongin hakkındaki haberleri en iyi şekilde paylaşmak için açılmış bir hayran sayfasıyız 💛</t>
  </si>
  <si>
    <t>https://t.co/pHcoR17duG</t>
  </si>
  <si>
    <t>2015-01-08 00:26:50</t>
  </si>
  <si>
    <t>🐻</t>
  </si>
  <si>
    <t>Row3807</t>
  </si>
  <si>
    <t>Bir yıl önce İtalya'daki ilk vakalar, iki Çinli turist. İnsanlık düşmanısın Çin! https://t.co/OQiUfsWdqc</t>
  </si>
  <si>
    <t>2021-01-31 21:27:07</t>
  </si>
  <si>
    <t>Row3808</t>
  </si>
  <si>
    <t>Bu yıl covid-19 virüs salgınına rağmen Türkiye’den konut alan yabancılar listesine Çinli İş insanlarının damga vurduğu görüldü.Bu durumun nedeni acaba Çinlilerin tarihi İpek Yolu’nun canlandırılmasına çok önem verdikleri ve bu yolun cazip hale gelmesi olabilir mi??</t>
  </si>
  <si>
    <t>2021-01-31 21:27:04</t>
  </si>
  <si>
    <t>ozlmsarac</t>
  </si>
  <si>
    <t>Özlem Saraç</t>
  </si>
  <si>
    <t>Haber Spikeri,Sunucu,Editör</t>
  </si>
  <si>
    <t>2013-03-11 18:41:35</t>
  </si>
  <si>
    <t>Row3815</t>
  </si>
  <si>
    <t>#Sağlık #Güvenliği: Amerikalı bir kullanıcı tarafından, gebelik uygulaması #Premom hakkında (Easy Healthcare şirketi),   kişisel bilgi ve yer verilerinin izinsiz olarak 3 Çinli pazarlama şirketine satılması sebebi ile dava açıldı. 
https://t.co/nff0iqUA3K</t>
  </si>
  <si>
    <t>2021-01-31 21:25:11</t>
  </si>
  <si>
    <t>BulutGulcuN</t>
  </si>
  <si>
    <t>Prof.Dr. Nebahat Bulut #SANAL HASTANE#</t>
  </si>
  <si>
    <t>Anne, Eş, Profesör-Beykent Üniv, Anestezist Algoloji uzmanı-Bakırköy Ethica İncirli Hastanesi. Mutluluk sabahlari kızının saçlarını örmektir. #SANALHASTANE</t>
  </si>
  <si>
    <t>2016-11-08 16:27:29</t>
  </si>
  <si>
    <t>Row3820</t>
  </si>
  <si>
    <t>Değerli Çinli abilerimiz....Sizin aleyhinizde yazı yazılmasına bile izin vermiyormuşuz... İstediğinizi yapın, biz sizi alkışlayacağız</t>
  </si>
  <si>
    <t>2021-01-31 21:23:56</t>
  </si>
  <si>
    <t>MstSelanik</t>
  </si>
  <si>
    <t>TÜRKİYE GERÇEKLERİ</t>
  </si>
  <si>
    <t>Her Şey Özgürlük ve Demokrasi için....
Mustafa Selanik..</t>
  </si>
  <si>
    <t>2017-12-07 13:24:13</t>
  </si>
  <si>
    <t>Row3849</t>
  </si>
  <si>
    <t>Çinli dostlarımdan bir kare. https://t.co/6FBOvLgBFe</t>
  </si>
  <si>
    <t>2021-01-31 21:10:18</t>
  </si>
  <si>
    <t>cinardinho</t>
  </si>
  <si>
    <t>Çınokeri</t>
  </si>
  <si>
    <t>2019-01-16 02:18:58</t>
  </si>
  <si>
    <t>Row3877</t>
  </si>
  <si>
    <t>Cinli yetkililer sonrasinda "Aferin Turko, al sana yarim kilo daha pirinc" demis midir? https://t.co/huJf7QyJ5W</t>
  </si>
  <si>
    <t>2021-01-31 20:59:16</t>
  </si>
  <si>
    <t>Row3885</t>
  </si>
  <si>
    <t>Bu çinli ne diyor dinleyin https://t.co/5Vm0wtvFDO</t>
  </si>
  <si>
    <t>2021-01-31 20:55:21</t>
  </si>
  <si>
    <t>ZacarHseyin</t>
  </si>
  <si>
    <t>reyis  tacar</t>
  </si>
  <si>
    <t>2014-01-10 15:04:58</t>
  </si>
  <si>
    <t>Row3951</t>
  </si>
  <si>
    <t>Binlerce Şirket $ Dolar satışı yaparak Bitcoin almaya başladı Dünya ticareti Bitcoin ile yapılacak Çinli ihracat Firmaları Bitcoin ile ödeme almaya başladı</t>
  </si>
  <si>
    <t>2021-01-31 20:40:01</t>
  </si>
  <si>
    <t>steripps</t>
  </si>
  <si>
    <t>Stock Traders</t>
  </si>
  <si>
    <t>YAZDIKLARIM KESİNLİKLE YATIRIM TAVSİYESİ DEĞİLDİR!!! Global markets makers and economics Financial Analyst Strong as Bull King Of Traders.</t>
  </si>
  <si>
    <t>2011-01-17 18:17:39</t>
  </si>
  <si>
    <t>TÜRKİYE'NİN KALBİ</t>
  </si>
  <si>
    <t>Row3956</t>
  </si>
  <si>
    <t>Çinli iş idamları akın akın Türkiye'den emlak satın alıyor ve Türk vatandaşlığına geçiyor 
Sizce bunun Nedeni nedir?</t>
  </si>
  <si>
    <t>2021-01-31 20:39:20</t>
  </si>
  <si>
    <t>Row3982</t>
  </si>
  <si>
    <t>Çinlilerin 250 bin dolara konut alıp, neden Türk vatandaşlığına geçtiği, Çinli stratejistin analizi ile daha iyi anlaşılıyor.
https://t.co/7m1ZAOVjFt</t>
  </si>
  <si>
    <t>2021-01-31 20:35:58</t>
  </si>
  <si>
    <t>Row3985</t>
  </si>
  <si>
    <t>Pi sayısının matematikte ve alan hesaplamalarında sabit bir sayı olarak kullanılmasını sağladı. MS 475 civarında Çinli matematikçi Zu Chongzhi, pi sayısının değerini, sonsuza kadar devam eden 3,1415926... olarak belirledi.</t>
  </si>
  <si>
    <t>2021-01-31 20:29:11</t>
  </si>
  <si>
    <t>hkmoglu02</t>
  </si>
  <si>
    <t>Çınar Hekimoğlu</t>
  </si>
  <si>
    <t>Hacettepe Üniversitesi (edebiyat, sosyoloji, felsefe) Hayaller yorulur kuşlar gibi, konacak bir dal arar. insanız işte ya dal kırarız ya kanat!..</t>
  </si>
  <si>
    <t>2010-12-23 17:49:38</t>
  </si>
  <si>
    <t>Row3989</t>
  </si>
  <si>
    <t>Çinli doktor, anüsten nasıl korona testi yapıldığını gösterdi 
| Ahval | https://t.co/CpZ3XozTQg</t>
  </si>
  <si>
    <t>2021-01-31 20:20:32</t>
  </si>
  <si>
    <t>Row3996</t>
  </si>
  <si>
    <t>ben onun kesinlikle Uygur' larin  insan hakları ihlali konusuna değindiğini düşünüyorum, ama sanıyorum cinli yetkililer makasladilar videoyu. https://t.co/TadW0odn2l</t>
  </si>
  <si>
    <t>2021-01-31 20:11:53</t>
  </si>
  <si>
    <t>IAST1978</t>
  </si>
  <si>
    <t>Midi Mermer</t>
  </si>
  <si>
    <t>Sozialarbeiter</t>
  </si>
  <si>
    <t>2013-06-11 22:01:17</t>
  </si>
  <si>
    <t>Row4004</t>
  </si>
  <si>
    <t>Xiaomi, bazı rahatsızlıkları tespit ve tedavi edici özelliklere sahip akıllı gözlük patenti aldı: Çinli teknoloji şirketi Xiaomi, depresyon ve anksiyete gibi zihin rahatsızlıklarına tedavi faydası sağlayabilecek yeni bir akıllı gözlük patenti aldı. https://t.co/O6NAVRiXcd https://t.co/RsK6JXQw4M</t>
  </si>
  <si>
    <t>2021-01-31 20:02:32</t>
  </si>
  <si>
    <t>Çinli şirket Xiaomi’den ABD’ye kritik dava atağı!
https://t.co/H8TZJdxlJU</t>
  </si>
  <si>
    <t>2021-01-31 19:29:42</t>
  </si>
  <si>
    <t>➤Türksat 4A (12034 Sembol Rate – 27500 Vertical) 
➤Digiturk 48. - D-Smart 273. kanal
➤https://t.co/3jCoC3YiCk….
➤https://t.co/viWXe1DZdJ</t>
  </si>
  <si>
    <t>Row4037</t>
  </si>
  <si>
    <t>Haydi sizi 2015’e götüreyim.. güzel ve parlak zamanlardı Çinli kankam falan filan işte öyle bir seneydi 👌🏽
 https://t.co/oG1Oj3eYWS</t>
  </si>
  <si>
    <t>2021-01-31 19:28:57</t>
  </si>
  <si>
    <t>morguealte</t>
  </si>
  <si>
    <t>KARAKÖSE</t>
  </si>
  <si>
    <t>ne günlerdi ama</t>
  </si>
  <si>
    <t>2018-09-06 20:34:35</t>
  </si>
  <si>
    <t>dinlenme tesisi</t>
  </si>
  <si>
    <t>Row4049</t>
  </si>
  <si>
    <t>Sizce bu kişilerden hangisi Koreli ? Çinli ? Ve Japon ? https://t.co/FQpF6AJqBO</t>
  </si>
  <si>
    <t>2021-01-31 19:19:59</t>
  </si>
  <si>
    <t>zeustaekook</t>
  </si>
  <si>
    <t>Mr.Jeon Abrial 🖤🍷</t>
  </si>
  <si>
    <t>Taekook gay’in açık kalmış ig:Lovemtaekook Esma’≮</t>
  </si>
  <si>
    <t>2020-12-28 18:46:51</t>
  </si>
  <si>
    <t>Ariana run pop</t>
  </si>
  <si>
    <t>Row4055</t>
  </si>
  <si>
    <t>Çinli adam tiktokta bağırarak yemek yapıyor; https://t.co/jzNxabbAmZ</t>
  </si>
  <si>
    <t>2021-01-31 19:14:25</t>
  </si>
  <si>
    <t>swnzen</t>
  </si>
  <si>
    <t>Definitely not Sett</t>
  </si>
  <si>
    <t>LVL1 Johfam user.      She/Her/Sapphic/ENFJ 🌿</t>
  </si>
  <si>
    <t>2019-07-06 12:33:45</t>
  </si>
  <si>
    <t>Runeterra</t>
  </si>
  <si>
    <t>Row4056</t>
  </si>
  <si>
    <t>Dünyanın anasını siken o çinli piçe noldu bana biri bunu söylesin!</t>
  </si>
  <si>
    <t>2021-01-31 19:13:55</t>
  </si>
  <si>
    <t>Brcngnc</t>
  </si>
  <si>
    <t>burcin genc</t>
  </si>
  <si>
    <t>Bi ben eksikmisim. Geldim!</t>
  </si>
  <si>
    <t>2014-01-01 21:58:30</t>
  </si>
  <si>
    <t>Row4068</t>
  </si>
  <si>
    <t>Mete Han/Bölüm-2/Islık Çalan Ok
&amp;
Bagatur Şad’ın dönüşü obada büyük bir coşkuyla karşılanırken, planları bozulan Çinli Hatun Yen-shey’i şok etmiş, Teoman Han ise ne kadar şaşırsa da oğlunun bu kahramanlığından ötürü gurur duymuş ve 10 bin kişilik bir Tümen talebini kabul etmişti</t>
  </si>
  <si>
    <t>2021-01-31 19:04:55</t>
  </si>
  <si>
    <t>GogunAsilCocuk</t>
  </si>
  <si>
    <t>Göğün Asil Çocukları</t>
  </si>
  <si>
    <t>Binlerce yıllık tarihimizde iz bırakmış kahramanların “ Göğün Asil Çocuklarının” gerçek tarih örgüsüne uygun kurgulanmış kısa hikayeleri...</t>
  </si>
  <si>
    <t>https://t.co/qdvHNMHccP</t>
  </si>
  <si>
    <t>2020-04-15 21:53:34</t>
  </si>
  <si>
    <t>Row4079</t>
  </si>
  <si>
    <t>hangisi Japon, hangisi Koreli, hangisi Çinli?
me: ben diyemem. https://t.co/iIlo5omRH2</t>
  </si>
  <si>
    <t>2021-01-31 18:56:23</t>
  </si>
  <si>
    <t>hildy8_skz</t>
  </si>
  <si>
    <t>Hildy⁸✯SKZ |</t>
  </si>
  <si>
    <t>The user of this account does not post a blank 
 new account- @hildymusic1-</t>
  </si>
  <si>
    <t>https://t.co/w5hqhwXp29</t>
  </si>
  <si>
    <t>2020-08-28 13:42:21</t>
  </si>
  <si>
    <t>my insidious ⓘ-ⓛⓞⓥⓔ-ⓤ</t>
  </si>
  <si>
    <t>En son Çinli bebek giydiriyordum şimdi efqar listesinde takılıp hüzünleniyorum ne alaka</t>
  </si>
  <si>
    <t>2021-01-31 18:29:46</t>
  </si>
  <si>
    <t>privozcan</t>
  </si>
  <si>
    <t>Privözcan</t>
  </si>
  <si>
    <t>Özcanın bir günü</t>
  </si>
  <si>
    <t>2021-01-29 19:12:43</t>
  </si>
  <si>
    <t>Row4120</t>
  </si>
  <si>
    <t>Alayının amına koyim kafayı yedim evde Çinli görmeyeyim ters yatırıp düz sikicem andım olsun</t>
  </si>
  <si>
    <t>2021-01-31 17:55:15</t>
  </si>
  <si>
    <t>darkguardian24</t>
  </si>
  <si>
    <t>serhat açıkyer</t>
  </si>
  <si>
    <t>ege üniversitesi</t>
  </si>
  <si>
    <t>https://t.co/FdEgduJRdh</t>
  </si>
  <si>
    <t>2019-02-08 19:08:45</t>
  </si>
  <si>
    <t>Hayır bi de ingiliz kanallarını bana cevirttiriyor bunlar bizimle ilgili ne diyor diye. İdmanlı kaldık babam sayesinde 🙄</t>
  </si>
  <si>
    <t>obliviousashell</t>
  </si>
  <si>
    <t>Situs</t>
  </si>
  <si>
    <t>i died a hundred times</t>
  </si>
  <si>
    <t>İngiliz yönetiminden "havada anlaşın" çağrısı https://t.co/dFpvdWZewS https://t.co/dyPiRZqWYS</t>
  </si>
  <si>
    <t>Row231</t>
  </si>
  <si>
    <t>Satılık İngiliz Tayı https://t.co/Dkn9PjSN8K</t>
  </si>
  <si>
    <t>TEK_GAZETESI</t>
  </si>
  <si>
    <t>YARIŞ DERGİSİ / TEK</t>
  </si>
  <si>
    <t>At ve At yarışı seven insanlar için Haberler, Tahminler, Sonuçlar ve Bültenler...</t>
  </si>
  <si>
    <t>http://t.co/eK1PTb70cg</t>
  </si>
  <si>
    <t>Row242</t>
  </si>
  <si>
    <t>İngiliz otomobil üreticileri Brexit’in ertelenmesini istiyor! https://t.co/OHnbz7Grfo #gazetesozcu @gazetesozcu aracılığıyla</t>
  </si>
  <si>
    <t>Knutcum</t>
  </si>
  <si>
    <t>muscat</t>
  </si>
  <si>
    <t>Row243</t>
  </si>
  <si>
    <t>Uzun süredir gördüğüm en 'ingiliz' şey bu https://t.co/wykJChF69U</t>
  </si>
  <si>
    <t>Asugbaoguz</t>
  </si>
  <si>
    <t>ouz</t>
  </si>
  <si>
    <t>meehhh</t>
  </si>
  <si>
    <t>https://t.co/DQ7YTPlAvP</t>
  </si>
  <si>
    <t>ulan düdük senin yüzünden hatice hocanın kemikleri titriyor
koskoca ingiliz lisesi mezunuyuz kendine gel @rinringik</t>
  </si>
  <si>
    <t>taeprn</t>
  </si>
  <si>
    <t>yura</t>
  </si>
  <si>
    <t>NANA GIRL VERSION</t>
  </si>
  <si>
    <t>https://t.co/11sQ1vn9TD</t>
  </si>
  <si>
    <t>multi but bok yolu</t>
  </si>
  <si>
    <t>terörist desteçilerine çok merhametli davrana bir adalet sistemi var türkiyede, ingiliz ve almanlar ira terör örgütü raf terör örgütü destekçilerin zehirleyip öldürüyor kendini astı diyor prences dina gibilerini de trafik kazası ile öldürüyor https://t.co/8OCQXlR6fT https://t.co/XQsI9StY5v</t>
  </si>
  <si>
    <t>ingiliz hatunun benimle ne işi var da bana türkiye’de mi yaşıyosun diye soruyor şimdi az muhabbet edeyim desem fake cıksa bi ton acıklama yapcaz neyse bakalım hayırlısı</t>
  </si>
  <si>
    <t>talkorstalk</t>
  </si>
  <si>
    <t>yaşa fakat hep yan</t>
  </si>
  <si>
    <t>Pendik, İstanbul</t>
  </si>
  <si>
    <t>Arjantin İngiliz hedge fonuna 1 milyar dolar kaybettirdi - https://t.co/foTZCE0nCk https://t.co/b3H32O3TvH</t>
  </si>
  <si>
    <t>allahım isveç'te yaşayan ingiliz arkadaşımla 3 cümle konuşsam sinirlerim bozuluyo</t>
  </si>
  <si>
    <t>poeticpoee</t>
  </si>
  <si>
    <t>sevgik</t>
  </si>
  <si>
    <t>I have the prettiest dog ever / 25/ interpreter #teamwang</t>
  </si>
  <si>
    <t>Bu amerikan ingilizcesi ve ingiliz ingilizcesi ne ya türkçeyi zor konuşuyoz dedik biraz ingilizce öğrenelim meğer yarı amerikanca yarı ingilizce konuşuyormuşum. Hele bazen içine kürtçe kattığım bile oluyor</t>
  </si>
  <si>
    <t>Senejm</t>
  </si>
  <si>
    <t>Senem ama mutsuz</t>
  </si>
  <si>
    <t>İçişleri Bakanı Süleyman Soylu
Yahu sen ne güzel bir insanmışsın.
Nasıl bir vatan evladıymışsın.
Hiç çekinmeden konuşmaya devam et.
Karşında duranlar, gezide 20 yaşındaki holandalı, alman, ingiliz stajyer ajanların peşinde fiti fiti koşan, tazyikli suyla dağılan sürü.
Cirmleri o.</t>
  </si>
  <si>
    <t>AhmedTa38388470</t>
  </si>
  <si>
    <t>Ahmed Tarık</t>
  </si>
  <si>
    <t>Row429</t>
  </si>
  <si>
    <t>Dünyada ingiliz demokrasisi üzerine yoktur hastasıyım... https://t.co/iWmw01Ltcy</t>
  </si>
  <si>
    <t>hagimelocimbom</t>
  </si>
  <si>
    <t>Orkun Çınar</t>
  </si>
  <si>
    <t>İngiliz sömürüsüne direnen devrik lider Mugabe hayatını kaybetti
https://t.co/RJxtyKpk27 https://t.co/ZWgbAoWE40</t>
  </si>
  <si>
    <t>http://t.co/95yQKty3WO</t>
  </si>
  <si>
    <t>Şu ıngiliz vatandaşının  başbakanı ile diyaloğuna bakarmisin resmen ben halkım sen bir hiç sin i iliklerine kadar hissettirmis boris  e bizimki  de 7383736382 araçla cumaya gitsin https://t.co/CzyVvfLGr8</t>
  </si>
  <si>
    <t>Gkhan06016707</t>
  </si>
  <si>
    <t>Gökhan</t>
  </si>
  <si>
    <t>sürü den ayrılan idealist koyun</t>
  </si>
  <si>
    <t>En çok "Kucaklaşın" diyen adamın bir milletin ayrıştırma aracı olması ne kadar ironik değil mi! 
Bu tip ironileri en çok ingiliz planlarında görürsünüz.</t>
  </si>
  <si>
    <t>onaAslan</t>
  </si>
  <si>
    <t>aRslandeğilaSlan</t>
  </si>
  <si>
    <t>Allah'ın kulu.</t>
  </si>
  <si>
    <t>suan ingiliz bir kızla konusuyom kız bana ıngılızce bır sekılde
seninle flört ediyom dedi 
bende benle mi dedim kız bana diyorki what bende dedimki
                       asıl sana what kskskskksk</t>
  </si>
  <si>
    <t>Nct12310</t>
  </si>
  <si>
    <t>dark moon. 🌙❤ REST DM LİMİTLİİİİ</t>
  </si>
  <si>
    <t>#şiir  şairim
#minik  büyük 
@gorgeousevens lacivertimin siyahi
#rabia ay fazla güzel korkma
 #miray kır çiçeğim
 #hilal gökyüzüm</t>
  </si>
  <si>
    <t>en beklenmedik yerde</t>
  </si>
  <si>
    <t>az önce polis otosu bana yol verdi, "THANKS" diye bağırdım. ingiliz hanimefendiligi ile harmanlanmis semt abiligimi ustumden atamıyorum.</t>
  </si>
  <si>
    <t>maryxhealey</t>
  </si>
  <si>
    <t>alyeska the rahmetli</t>
  </si>
  <si>
    <t>noldu sacimi tariyordum</t>
  </si>
  <si>
    <t>keske ingiliz edebiyati ve dili okuyabilseydim abi cok pismanim verdigim kararlar icin ya ne yaptim ben</t>
  </si>
  <si>
    <t>moongodofgods</t>
  </si>
  <si>
    <t>öpme ya bırak kahlo</t>
  </si>
  <si>
    <t>vuslatın başka alem</t>
  </si>
  <si>
    <t>cebindeyim</t>
  </si>
  <si>
    <t>Fanatizm beyni öldürür ve bundan en çok çeken Fatih Terim dir. Fatih Terim ingiliz olsaydı, dünyaya yarı tanrı diye pazarlanırdı. 
Lakin ülkemizde bu değer 
fanatizm kurbanı ve Galatasaray dışındakiler açıkça sevmiyor.</t>
  </si>
  <si>
    <t>starman41</t>
  </si>
  <si>
    <t>Fatih Oğuz  Kaan</t>
  </si>
  <si>
    <t>Zaten atasözleri var. Türk gibi başla, alman gibi devam ettir, ingiliz gibi bitir demiş atalarımız. Siyasi başarı elde ettik. Kimse devamını getiremiyorki nasıl konuyu ingiliz gibi bitirecez.</t>
  </si>
  <si>
    <t>Nod15251033</t>
  </si>
  <si>
    <t>Boş Adam</t>
  </si>
  <si>
    <t>Her gün yarım saat bir ingiliz radyosu dinliyorum. Artık brexit sürecine, ingiliz muhafazakar partinin tutumuna ve johnson kardeşlere baya hakimim😂😂ne işime yarar hiçbir bilgim yok</t>
  </si>
  <si>
    <t>dusunenmeyve</t>
  </si>
  <si>
    <t>Freyja the Golden</t>
  </si>
  <si>
    <t>Read all about it</t>
  </si>
  <si>
    <t>Polska</t>
  </si>
  <si>
    <t>İngiliz basını, G.Saray'ı "Kelepir avcısı" ilan etti https://t.co/9UJmQGElWG</t>
  </si>
  <si>
    <t>SporGunes</t>
  </si>
  <si>
    <t>Güneş Spor</t>
  </si>
  <si>
    <t>sevgiliyle birlikte ingiliz muhipleri cemiyeti acmak</t>
  </si>
  <si>
    <t>stevenhyd</t>
  </si>
  <si>
    <t>ٰ</t>
  </si>
  <si>
    <t>Bir mualifin yanında ingiliz fransız rus var ise o mualif bilmelidirki gittiği yol yol değildir tuttuğu el el değildir.Yarın iktidara geldiklerinde o tuttukları el bunlara silah çekecektir #HayırlıCumalar https://t.co/6fu9Uh2NkZ</t>
  </si>
  <si>
    <t>SultaniHamidHan</t>
  </si>
  <si>
    <t>II. Abdülhamid Han</t>
  </si>
  <si>
    <t>#PayitahtAbdülhamid #AbdülhamidHan #SultanAbdülhamid @EkipPayitaht</t>
  </si>
  <si>
    <t>https://t.co/Xgx9tOfe04</t>
  </si>
  <si>
    <t>Yıldız, İstanbul</t>
  </si>
  <si>
    <t>zimbabve'nin ingiliz sömürgesinden kurtulup bağımsızlığını kazanmasında kilit rol oynamıştı.
ama oturduğu koltuktan 37 yıl inmedi. değişim isteyen muhalefeti ve daha iyi yaşam şartları isteyen halkı şiddetle bastırdı. fakir bir ülkenin lüks içinde yaşayan lideriydi. #Mugabe https://t.co/SKgpsPoZtF</t>
  </si>
  <si>
    <t>barisyak</t>
  </si>
  <si>
    <t>Barış Kaygusuz</t>
  </si>
  <si>
    <t>journalist @haberturk / hiçbir sey bitmez, her şey değişir.</t>
  </si>
  <si>
    <t>İngiliz Gülü' Demi Rose, dünyaca ünlü festivalde dansöz gibi giyindi https://t.co/HXPNfDUuf5 https://t.co/33gC48tjx6</t>
  </si>
  <si>
    <t>HABER16</t>
  </si>
  <si>
    <t>Bursa ve Ulusal Haberler #bursa #bursahaber #haberler #sondakika #haber</t>
  </si>
  <si>
    <t>2-) post rock'ın yaygınlaşması ve tarzın öncüsü gruplar
90'larda adı geçmeye başlıyor post rock'ın. o dönemin tanınmış ingiliz grubu stereolab olsun, moonshake olsun</t>
  </si>
  <si>
    <t>FOccultist</t>
  </si>
  <si>
    <t>first degree occultist</t>
  </si>
  <si>
    <t>kendi halimde takılıyorum
https://t.co/NYBbauFmoE
.
https://t.co/Re33KaddVL…</t>
  </si>
  <si>
    <t>https://t.co/5xjKwcIwPf</t>
  </si>
  <si>
    <t>Row597</t>
  </si>
  <si>
    <t>Feyzioğlu: Türkiye'yi Yönetenle Değil de Alman Ve İngiliz Başbakanı İle Görüşsek Alkışlanırdık https://t.co/2ejGyMObYO</t>
  </si>
  <si>
    <t>hmet35</t>
  </si>
  <si>
    <t>AHMET KAPLAN</t>
  </si>
  <si>
    <t>Gazeteci yazar</t>
  </si>
  <si>
    <t>http://t.co/5C2J9qQ3J0</t>
  </si>
  <si>
    <t>Izmir</t>
  </si>
  <si>
    <t>Row601</t>
  </si>
  <si>
    <t>İspanyol(15)ve ingiliz(3) Cocker cinsi köpeklerimiz 5 Eylül saat 17:00 civarında Kocaeli Kerpe’deki evimizin bahçesinden çalınmıştır.Yaşlı olan ismi Kont diğeri Kontes .Yaşlı olanda görme ve duyma bozukluğu vardır .Lütfen yayalım https://t.co/9pilLWCFNr</t>
  </si>
  <si>
    <t>obevin</t>
  </si>
  <si>
    <t>Ömer Boğaç Evin</t>
  </si>
  <si>
    <t>☀ Nosce te ipsum ☀ , Bjk Fan , Uncle of Doğaç</t>
  </si>
  <si>
    <t>Milli görüş değil ingiliz görüşünün paylaşımına bakın. Adilik, yalan, alçaklık... https://t.co/Qj8hjhvRIa</t>
  </si>
  <si>
    <t>kesiftv</t>
  </si>
  <si>
    <t>Kadir Demircan</t>
  </si>
  <si>
    <t>cobanla başbaşa ciftcitv pazar 15.00</t>
  </si>
  <si>
    <t>https://t.co/6KVTdXQT24</t>
  </si>
  <si>
    <t>Allah'ım bana ahirette Atatürk'e küfredenleri Sırt'tan geçerken göster lütfen, bir de izin verirsen keyif sigarası içmek istiyorum o anda! Özellikle o ingiliz ajanı dinsiz fesli O çocuğu geçerken!</t>
  </si>
  <si>
    <t>kayiturk</t>
  </si>
  <si>
    <t>Metin Durmaz</t>
  </si>
  <si>
    <t>#Theoretician #Businessman #SichuanUniversity
#Fenerbahçe
#İkizler</t>
  </si>
  <si>
    <t>ne pkk, ne fetö, ne israil, ne ingiliz, ne abd. öncelik; içimizdeki ve içimize, ailemize sızan münafık denilen hainleri temizlemek bence.#AnnelerDireniyor</t>
  </si>
  <si>
    <t>SeydiTemel26</t>
  </si>
  <si>
    <t>M. Seydi Temel</t>
  </si>
  <si>
    <t>memleketi: ESKİŞEHİR, Bilecik</t>
  </si>
  <si>
    <t>Row627</t>
  </si>
  <si>
    <t>İngiliz Parlamentosu’ndan ‘Anlaşmasız Brexit’i önleme hamlesi https://t.co/nqNpgYrtGE</t>
  </si>
  <si>
    <t>TwiterSonDakika</t>
  </si>
  <si>
    <t>#SonDakika! Türkiye'den Son Dakika Haberleri!  @SonDakikaTurk resmi Son Dakika Hesabıdır.. Türkiye Gündemine dair güncel haberler sondakika@sondakikaturk.com.tr</t>
  </si>
  <si>
    <t>https://t.co/GQ2ALbhlCH</t>
  </si>
  <si>
    <t>#İngiliz sürücü “4RAB” plakasını 870 bin dolardan satışa sundu: İngiliz sürücü Saud Khan, kişiselleştirilmiş plakası olan “ARAB” yazısına benzeyen “4RAB” plakasını Körfez ülkelerindeki vatandaşlara satmak istediğini belirtip 870 bin dolardan satışa… https://t.co/qJUIdW86ya https://t.co/asNo7XSOoM</t>
  </si>
  <si>
    <t>Körfez’i Türkçe Okuyun
Körfez Haberi, Ortadoğu’nun kalbi olan Körfez Bölgesi’ni Türkçe okumanız için eşsiz bir fırsat sunuyor.</t>
  </si>
  <si>
    <t>Şöyle ki, İslam ümmetinde kürt/türk/fransız/ingiliz diye bir şey yoktur. Müslümanlar ırk ve milletten bağımsız tek bir gruptur. Diğer grup ise gayrimüslimlerdir. İslam toplumunda barış içinde yaşarlar</t>
  </si>
  <si>
    <t>Ali samiyen ve arkadaşları 1905: amacımız ingiliz olmayan takımları yenmek</t>
  </si>
  <si>
    <t>yusufrncx1</t>
  </si>
  <si>
    <t>Reenkarnasyon gerçek olsaydı, yeni hayatıma ingiliz anahtarı olarak başlardım ayar vermekten :D</t>
  </si>
  <si>
    <t>benberkoz</t>
  </si>
  <si>
    <t>Row674</t>
  </si>
  <si>
    <t>aptal ingiliz bebelerinden çok sıkıldım</t>
  </si>
  <si>
    <t>twitfrkn</t>
  </si>
  <si>
    <t>furkan</t>
  </si>
  <si>
    <t>Komşunun kızı ingiliz edebiyatı okuyor, gelmiş havalı havalı ingilizce konuşuyor. Annemde sinirlendi 'bütün gün koreceden beynim kalmadı birde ingilizi çıktı başımıza' diye. Sen az önce Bts'e laf mı attın anaaa hehhh sana diyorum</t>
  </si>
  <si>
    <t>Eupromise0</t>
  </si>
  <si>
    <t>c α ƒ υ η é 🌙</t>
  </si>
  <si>
    <t>Bu hükumetin verdigi zarari yunan ingiliz ermeni vermedi bu ulkeye #CoğrafyaDersiZorunluOlsun</t>
  </si>
  <si>
    <t>Ahmet1903elik1</t>
  </si>
  <si>
    <t>Ahmet 1903 Çelik</t>
  </si>
  <si>
    <t>sakin sessiz özentisiz</t>
  </si>
  <si>
    <t>#nihatözdemiristifa seni o koltuga oturtan ingiliz çocuklarınıda biliyor herkes</t>
  </si>
  <si>
    <t>PaylaRahatla2</t>
  </si>
  <si>
    <t>Nihatözdemiristifa</t>
  </si>
  <si>
    <t>Yok</t>
  </si>
  <si>
    <t>onaylı bi yabancı hesap takip etmiş googleda arattım cidden ünlü mü acaba diye ingiliz yazar oyuncu yönetmen çıktı bissürü filmde oynamış ya da yazmış ama bi tek days of our lives biliyorum o da joeyden vay be</t>
  </si>
  <si>
    <t>unyellowable</t>
  </si>
  <si>
    <t>cemre</t>
  </si>
  <si>
    <t>ben bu çağdan nefret ettim</t>
  </si>
  <si>
    <t>New Orleans, LA</t>
  </si>
  <si>
    <t>çocukluk: iç mimarlık/bir dergide yazarlık 
ergenlik: ingiliz dili ve edebiyatı
post-ergenlik: amerikan kültürü ve edebiyatı
gerçek: mütercim tercümanlık https://t.co/WNn5tnQnYD</t>
  </si>
  <si>
    <t>aycinsimdii</t>
  </si>
  <si>
    <t>Ayçin</t>
  </si>
  <si>
    <t>sorumluluk kabul etmiyorum</t>
  </si>
  <si>
    <t>https://t.co/MvxbskcpSb</t>
  </si>
  <si>
    <t>ingiliz arkadaşıma büyük ev ablukada tavsiye ettim. No fena şarkısı çok güzel diyü</t>
  </si>
  <si>
    <t>asxidd</t>
  </si>
  <si>
    <t>aslı</t>
  </si>
  <si>
    <t>dsnt mttr</t>
  </si>
  <si>
    <t>#nihatözdemiristifa kin tuttuk kan kusturcaz bu burda bitmedi at hırsızı ve ekibi ingiliz çocukları #ni</t>
  </si>
  <si>
    <t>#nihatözdemiristifa ya paşa paşa gidersin yada biz seni göndermeyi biliriz sen git kara para akla onun bunun şirketinden mesela arkandaki ingiliz cocugunun yanına @TFF_Org</t>
  </si>
  <si>
    <t>#AnnelerDireniyor ama ne antrikottan ne keMAL dan meral abladan ne ingiliz devşirmelerden nede ünlü sandığımız sefillerden çıt yok ,samimiyetsiz canlılar</t>
  </si>
  <si>
    <t>gkhnsofu</t>
  </si>
  <si>
    <t>g🌞k🦂HAN</t>
  </si>
  <si>
    <t>Hayat kurtarıcı👷 //// ⛑🚑Bazen aşırı hız hayat kurtarır ///muhalefete muhalif ,hayvansever ama kedi dostu</t>
  </si>
  <si>
    <t>Şu erzurumluların kendilerini her şeyden üstün tutup ingiliz kraliyet elçisi gibi ortalıkta dolaşmaları kadar gereksiz bir davranış yok diyeceğim fakat ordan biri " hele bene yav behen mı diyiisen gardaş "  der .</t>
  </si>
  <si>
    <t>Dilek_Kra</t>
  </si>
  <si>
    <t>D.</t>
  </si>
  <si>
    <t>İnstagram : hena.di /
KAÜ 🎓/
Русский язык и литературы📚/
Mustafa Kemal ATATÜRK 🇹🇷</t>
  </si>
  <si>
    <t>Kars Merkez, Kars</t>
  </si>
  <si>
    <t>İngiliz Parlamentosu erken seçim teklifini yeniden oylayacak; https://t.co/9YlcS7DnfA #earlyelection #erkensecim https://t.co/h4ovqzt1TX</t>
  </si>
  <si>
    <t>EuroVizyon</t>
  </si>
  <si>
    <t>Dünyayı Buradan İzleyin</t>
  </si>
  <si>
    <t>http://t.co/3wHbyk7Ct7</t>
  </si>
  <si>
    <t>Künefe yemenin saati mi olurmuş ingiliz 5 çayı mı lan bu 😁</t>
  </si>
  <si>
    <t>Harpia1903</t>
  </si>
  <si>
    <t>Saye</t>
  </si>
  <si>
    <t>Beşiktaş JK</t>
  </si>
  <si>
    <t>Yokluğunda</t>
  </si>
  <si>
    <t>📢 Demirkol'dan N'Koudou yorumu! 
▶ "İngiliz medyasında benim okuduğum şey..." https://t.co/99bPu1msZm</t>
  </si>
  <si>
    <t>ortacizgicom</t>
  </si>
  <si>
    <t>Orta Çizgi</t>
  </si>
  <si>
    <t>Beşiktaş'ın Orta Çizgisi</t>
  </si>
  <si>
    <t>https://t.co/trzCTQgw3t</t>
  </si>
  <si>
    <t>Safkan orospucocugu ingiliz usaginin sevdalisi ipotek bir vatan birde yasam birakti birde sizin gibi döl fazlalarini..... https://t.co/7LEB9uumoT</t>
  </si>
  <si>
    <t>thelost1111</t>
  </si>
  <si>
    <t>Birçî</t>
  </si>
  <si>
    <t>Ez? Ez, ji her jinî heta bêhna wê biçike HEZ DIKIM....</t>
  </si>
  <si>
    <t>Row773</t>
  </si>
  <si>
    <t>Diger bir cok sorulan sey dil ve irkcilik. Yahu burda ingiliz bulan mutlu oluyor herkes yabanci takilmayin aksaniniza bu kadar. Irkcilik ise dunyanin her yerinde var, irkiniza degil birikiminize bakiyor cogu okul (basvurduklarimda ben bunu gordum en azindan)...</t>
  </si>
  <si>
    <t>aycakurtulus</t>
  </si>
  <si>
    <t>Айча</t>
  </si>
  <si>
    <t>📚Computational Neuroscience, Cognition &amp; A.I.; University of Nottingham
🎓Psychology; MEF University'19
✒https://t.co/0GVbrvAlqh</t>
  </si>
  <si>
    <t>https://t.co/4UeoP6BpPC</t>
  </si>
  <si>
    <t>ingiliz rock grubu cage the elephant'ın son albümü social clues için yaptığı çekimden zıt renkli fotoğraflar bunlar.</t>
  </si>
  <si>
    <t>pokosiyina</t>
  </si>
  <si>
    <t>yina</t>
  </si>
  <si>
    <t>Ederlezi kızlarım, Ederlezi</t>
  </si>
  <si>
    <t>ingiliz edebiyatı ile haşır neşir birisi dm atsınn</t>
  </si>
  <si>
    <t>yigidoyuzolum</t>
  </si>
  <si>
    <t>yüce kangalos</t>
  </si>
  <si>
    <t>// NKBDVAS \\</t>
  </si>
  <si>
    <t>her ilde milli mac oynanmasi cok hos butun insanlarimiz futbola uzak yakin farketmeden gideliyor sirf milli takim icin iste ruh budur  ingiliz kulturune gore biz daha duygusal bir ulkeyiz #aktüelfutbolTRTSpor</t>
  </si>
  <si>
    <t>Efeboy1</t>
  </si>
  <si>
    <t>Efe Diye Biri ♐️</t>
  </si>
  <si>
    <t>Ask illa bir insana karsi hissedilmez bizim Askimiz Arma ya #Galatasarayim 💛❤️💛❤️</t>
  </si>
  <si>
    <t>Los Angeles LA</t>
  </si>
  <si>
    <t>ingiliz başbakanı bransonın kardeşi bakanlıktan istifa etti Eminim CHP bu konunda avam kamarasına soru önergesi vermistir</t>
  </si>
  <si>
    <t>Mehmetkaradan12</t>
  </si>
  <si>
    <t>Mehmetkaradana</t>
  </si>
  <si>
    <t>espri</t>
  </si>
  <si>
    <t>Row819</t>
  </si>
  <si>
    <t>Mahatma Gandhi,1914'te hindistan'daki ingiliz sömürge yönetimine karşı “satyagraha”pasif direniş:'cesurca çekilen gerçek acılar, bir taşın kalbini bile yumuşatabilir.'
Bu direniş hareketi sonucu 1947'de ingilizler Hindistan’dan çekilir.Bu yöntem Martin Luther’de ilham olur.</t>
  </si>
  <si>
    <t>YakisikHarun</t>
  </si>
  <si>
    <t>Harun Yakışık</t>
  </si>
  <si>
    <t>Development Economics, Erciyes University, American University in Central Asia,Turkey Kyrgyzstan Manas University,Çankırı Karatekin Univesity, Born in Bartın.</t>
  </si>
  <si>
    <t>https://t.co/ls9od5sH17</t>
  </si>
  <si>
    <t>Çankırı, Türkiye</t>
  </si>
  <si>
    <t>Dus basligi kirildi. Yeni dus basligi aldim eskisini sokemiyorum ki yenisini takim.. su an ihtiyacim olan tek sey ingiliz anahtari ya da yildiz tornavida belki de ne bilim oyle bi seyler..</t>
  </si>
  <si>
    <t>msklpsnthylprst</t>
  </si>
  <si>
    <t>sonegobukucumsklpsnt</t>
  </si>
  <si>
    <t>hayalperest</t>
  </si>
  <si>
    <t>Gezinin finansoru #koc seni ananaslardan biliriz seni #vergi odememek icin  yatlarina #ingiliz pacavrasi cekmenle biliriz  #6222siziFatihTerim https://t.co/0pSIoT7vRe</t>
  </si>
  <si>
    <t>in_turken</t>
  </si>
  <si>
    <t>Batuhan Yildiz ⚡️</t>
  </si>
  <si>
    <t>DAVAM ICIN BURDAYIM TAKIP EDECEGIM KISILER DE SADECE #REiSCiLER 🇹🇷🇹🇷 Ya #Olecegiz yada #VarOlacagiz أنا لله وأنا إليه راجعون</t>
  </si>
  <si>
    <t>Evinde 700 tane kedi besleyen bir kadının videosunu izledim. Insanları müslüman, türk, hıristiyan, dinsiz veya ingiliz diye yargılamak yerine kalbine göre yargılayın. Merhamet her insanda olamayacak kadar değerli ve özel bir duygudur.</t>
  </si>
  <si>
    <t>firtinakedi_</t>
  </si>
  <si>
    <t>K A L Y P S O</t>
  </si>
  <si>
    <t>💥 GALATASARAY 👌
'Geri takip yapıyorum.'</t>
  </si>
  <si>
    <t>Ahmet Kaya da bütün ingiliz erkekleri ibnedir falan diyen bi adam. Bırakmadık dinlemeyi, şahsım adına bırakmam Elvis dinlemeyi de. https://t.co/1dV3UujCAQ</t>
  </si>
  <si>
    <t>racirmilla</t>
  </si>
  <si>
    <t>Racır Milla</t>
  </si>
  <si>
    <t>Bu gidişle öbür tarafta ben hesap sorucam.</t>
  </si>
  <si>
    <t>https://t.co/PmDxEVR7ml</t>
  </si>
  <si>
    <t>kendisi annemin en sevdiği eski bir ingiliz dizisidir.... https://t.co/dumOtNs0zQ</t>
  </si>
  <si>
    <t>Muzik36317890</t>
  </si>
  <si>
    <t>Elly</t>
  </si>
  <si>
    <t>Music paylaşir
Gündemle ilgilenmez
Evli erkekler dm yazarsa aninda ifşaa ederimm
Gerektiğinde küfür eder.
Başi kapali kadinlar ve yobazlar takip etmesin!!!!</t>
  </si>
  <si>
    <t>ingiliz aksanına sahip biriyle konuşurken kurdeşen döküyorum.</t>
  </si>
  <si>
    <t>__raskolnikov_</t>
  </si>
  <si>
    <t>Mesut Kolbjørnsen</t>
  </si>
  <si>
    <t>Sadece koklayacaktım...</t>
  </si>
  <si>
    <t>İtalyan ingiliz gibi konuştuğumu söyledi götüm kalkıyooooo YAPMAAAA</t>
  </si>
  <si>
    <t>krakensong</t>
  </si>
  <si>
    <t>abra the holy hipster</t>
  </si>
  <si>
    <t>I'll fucking do it again</t>
  </si>
  <si>
    <t>Fabletown</t>
  </si>
  <si>
    <t>17 yaşındaki İngiliz tek tip beslenmekten kör oldu - https://t.co/QLPqjy0cL6 https://t.co/T5SSoj8027</t>
  </si>
  <si>
    <t>turkhabersaati</t>
  </si>
  <si>
    <t>Türk Haber Saati</t>
  </si>
  <si>
    <t>Türkiye'nin En Cesur ve En Güncel Haber Sitesi.. Yeni Türkiye'nin Habercisi..
Hakkın yanında Batılın Karşısında.</t>
  </si>
  <si>
    <t>https://t.co/NOVhqL1d6F</t>
  </si>
  <si>
    <t>lovely ama ingiliz aksanıyla https://t.co/7PwgdT27tU</t>
  </si>
  <si>
    <t>halvinsays</t>
  </si>
  <si>
    <t>hazan</t>
  </si>
  <si>
    <t>keyfimin kahyası ile kahvemi yudumluyorum</t>
  </si>
  <si>
    <t>ingiliz dili ne ya — ingiliz dili demek ingilizce demek. yani ingilizlerin konuştuğu dil. okulda da görmüşsündür mutlaka. öğretmenleri falan oluyor böyle derse geliyolar. ingilizce öğretmeni diyorlar onlara da. https://t.co/Bgmniaj8yg</t>
  </si>
  <si>
    <t>raphinalee</t>
  </si>
  <si>
    <t>j. ve already broken🍦</t>
  </si>
  <si>
    <t>🎠🎠🎠</t>
  </si>
  <si>
    <t>Wandsworth, London</t>
  </si>
  <si>
    <t>Row863</t>
  </si>
  <si>
    <t>Popüler müzik endüstrisinden ve hollywood filmlerinden kulağımız amerikan aksanına aşina. Fakat ülkede öğretilmek istenen ingiliz ingilizcesi. Bazılarımız farkında olmadan iki aksanla konuşmaya çalışıyor. Bocalıyoruz.</t>
  </si>
  <si>
    <t>Nzlrr</t>
  </si>
  <si>
    <t>Ö.🌿</t>
  </si>
  <si>
    <t>Çağdaş insan zevke düşkün, korkak, şehvetli ve zorludur. Ne ahlak, ne estetik, ne de din anlayışı vardır.</t>
  </si>
  <si>
    <t>19:05’te yayinlamislar bir de akillarinca dalga geciyolar olacak is degil yarin toplanip kadikoy’de verelim kupayi ligi de salalim ingiliz ligi izleriz ugrasmaya degmez https://t.co/bW3AtHciuK</t>
  </si>
  <si>
    <t>acaksut</t>
  </si>
  <si>
    <t>Can</t>
  </si>
  <si>
    <t>Icerisi cok guzel sampiyonlar ligi gibi / Münih Teknik / GS Genel Kurul Üyesi / @Catenaccio_Pod</t>
  </si>
  <si>
    <t>Blackwater</t>
  </si>
  <si>
    <t>ne tarz müzikler dinliyosunnn — ingiliz soft rock https://t.co/HnauLCxsl9</t>
  </si>
  <si>
    <t>aa a aa a ben de ingiliz dili edebiyatı bölümünü kazandım bu yıl, bölüm hakkında biraz bilgi vereblir misin? — Harika, kendini keşfetmeye başlayacaksın bunun için heyecanlanmaya başla bence. Düşünmeyi ve eleştirmeyi öğreneceksin k… https://t.co/v257YA23ey</t>
  </si>
  <si>
    <t>sen 32 ingiliz anahtarı çık elimden , çeneye vur ,
ilahi bi mesajmıydı bilemedim 🤣🤣🤣</t>
  </si>
  <si>
    <t>CrCoolCr</t>
  </si>
  <si>
    <t>🦂 .Anıl Bey. 🇹🇷</t>
  </si>
  <si>
    <t>mayor of twitter 😎 
@2CrCoolCr Yedek Hesap 😉
🦂 BEŞİKTAŞK 🖤  AKREP ♏
#TakibeTakip #Ff
NE MUTLU TüRKüM DiYENE 🇹🇷 🇹🇷 🇹🇷</t>
  </si>
  <si>
    <t>Bizim için İngiltere premier ligdeki Türk olmayan futbolcuların hepsi yabancı. Her yabancıyı ingiliz sanıyoruz. 
Ondan bu yabancı sınırı tantanası bea</t>
  </si>
  <si>
    <t>10serkanbulut</t>
  </si>
  <si>
    <t>P R O F 🇲🇽</t>
  </si>
  <si>
    <t>@10koliklercomu 🔴⚪️</t>
  </si>
  <si>
    <t>Fatih, Edremit</t>
  </si>
  <si>
    <t>amerikalı ingiliz fransız soykırımcılar, iran, suud ve bae köpeğine emretse yemende savaş biter, husi dediğin nedir https://t.co/2fJKrqvBlg</t>
  </si>
  <si>
    <t>Keşke ingiliz aksanı ingilizce konuşan bir eşim olsa.</t>
  </si>
  <si>
    <t>ekmekkizartma</t>
  </si>
  <si>
    <t>SAU-Mechanical Engineering / Next target: Electrical Engineering / Coder / Amateur Gamer / Hi-Fi Enthusiast / Soft Rock and Blues Lover / Retired Hooper</t>
  </si>
  <si>
    <t>Wakanda</t>
  </si>
  <si>
    <t>Arada hunharca ingiliz aksanıyla ingilizce konuşmak istiyorum ingilizce bilmemem dışında sorun yok</t>
  </si>
  <si>
    <t>beybigoril</t>
  </si>
  <si>
    <t>olo</t>
  </si>
  <si>
    <t>cute but dangerous but very cute</t>
  </si>
  <si>
    <t>Hayatım boyunca yerli yabancı, ispanyol ingiliz bir çok dizi izledim ama yok abi üstüne yok. Aşk-ı Memnu'nun üstüne Y O K. Benim için en iyisi, en muhteşemi. 10 senedir aralıksız senede bir izlerim. Ki ben bi filmi bile 2. defa izleyemem.</t>
  </si>
  <si>
    <t>__AslanKral</t>
  </si>
  <si>
    <t>can cusack 🇹🇷</t>
  </si>
  <si>
    <t>Burda sevsede sevmesede G.Saray'ın oyuncusuna hocasına küfür edilmez. ADAMLIK kötü günde belli olur.
12 Mayıs 2012 Kadıköy FATİH'i ezeli rekabetin bittiği gün.</t>
  </si>
  <si>
    <t>Chicago, IL</t>
  </si>
  <si>
    <t>Row904</t>
  </si>
  <si>
    <t>yakın arkadaşım (25-ingiliz) aldığı arabanın resmini attı, 
ben (21-t.c.) aldığım bardağın resmini attım.
hayaller vs hayatlar...</t>
  </si>
  <si>
    <t>wibblywobblyyy</t>
  </si>
  <si>
    <t>imedra</t>
  </si>
  <si>
    <t>anthropology, animals, love, forgiveness, health, no fear of change, tomorrow and taking risks.</t>
  </si>
  <si>
    <t>Kendimi farklı zamanlarda fizik mühendisliği, psikoloji, ingiliz dili veya sanat tarihi okurken hayal edebiliyorum</t>
  </si>
  <si>
    <t>winepiss</t>
  </si>
  <si>
    <t>miray</t>
  </si>
  <si>
    <t>zihin tiyatrosu, bilinçaltı genelevi @ALPENNPUTER</t>
  </si>
  <si>
    <t>tumblrvari değil</t>
  </si>
  <si>
    <t>Row920</t>
  </si>
  <si>
    <t>Altyazısız film izledikten sonra kendimi ingiliz gibi hissediyom ksksmandksknd</t>
  </si>
  <si>
    <t>NilYanbul</t>
  </si>
  <si>
    <t>Nil 🌸</t>
  </si>
  <si>
    <t>MKA~
sakarya güzel sanatlar lisesi</t>
  </si>
  <si>
    <t>İngiliz Merkez Bankası: “Birleşik Krallık’ın Anlaşmasız Brexıt’e Gücü Var” https://t.co/Pce7geNaqe https://t.co/cg11MQQNVB</t>
  </si>
  <si>
    <t>GumrukTV</t>
  </si>
  <si>
    <t>Gümrük TV</t>
  </si>
  <si>
    <t>HABERSİZ OLURSANIZ, HABER SİZ OLURSUNUZ</t>
  </si>
  <si>
    <t>https://t.co/OfW5Y0Biir</t>
  </si>
  <si>
    <t>Marmaris'te sahte poundlarla esnafı dolandıran İngiliz vatandaşları yakalandı https://t.co/teCIQiickt</t>
  </si>
  <si>
    <t>LondraGazete</t>
  </si>
  <si>
    <t>Londra Gazete</t>
  </si>
  <si>
    <t>Her perşembe İngilizce ve Türkçe yayınlanan gazetesi; "Türkçe konuşan toplumum Lider Gazetesi" 
Our weekly newspaper is out every Thursday in English &amp; Turkish</t>
  </si>
  <si>
    <t>http://t.co/NlvmMRyKn9</t>
  </si>
  <si>
    <t>Yazıklar olsun kadın cinayetleri şiddeti diye yeri yerinden oynatan ingiliz abd maşası mor çeteler nerde 
@kademorgtr nerde #şiddetincinsiyetiyoktur
Demeyip her erkeği potansiyel cani ilan edenler nerde
Bu #EymenBebek katledildi #çocuk cinayetlerininde çetelesini tutuyormusunuz https://t.co/CbrklabngZ</t>
  </si>
  <si>
    <t>ahmtela</t>
  </si>
  <si>
    <t>ahmeteliaçık</t>
  </si>
  <si>
    <t>KAYSERİ
#nafakamahkumubaba
#pozitifayrımcılık
#6284 
#cocukhaczi 
#süresiznafaka
#nafakahapsi 
ZULÜMDÜR İNSANLIK SUÇUDUR
#komisyonunyanındayız
#herkeseadalet</t>
  </si>
  <si>
    <t>kayseri-türkiye</t>
  </si>
  <si>
    <t>1914 noel günü ingiliz ve alman askerleri üstlerinden emir gelmemesine rağmen noel ilahileri söylemeye başlar. Her iki taraftan beyaz bayraklar gösterilir. Siperlerin arasındaki boş alanda buluşan silahsız askerler şarkılar söyler, top oynar, içer, belki arkadaş olurlar.</t>
  </si>
  <si>
    <t>SamVime64216796</t>
  </si>
  <si>
    <t>Duke Sam Vimes</t>
  </si>
  <si>
    <t>Commander of the city watch, grandson of a regicide</t>
  </si>
  <si>
    <t>Ankh-Morpork</t>
  </si>
  <si>
    <t>Karşımda 3 ingiliz ülke ekonomimizi tartıştıktan sonra İstanbul'un yaşanacak en güzel yer olduğuna karar verdi nedense bende onların ülkesi için aynı şeyi düşünüyorum shjklshshss🏄🏻‍♀️</t>
  </si>
  <si>
    <t>gizemsonaykutlu</t>
  </si>
  <si>
    <t>GizemSonayKutlu</t>
  </si>
  <si>
    <t>Avukat</t>
  </si>
  <si>
    <t>Cumhurbaşkanlığı Yatırım Ofisi Başkanı Arda Ermut: İngiliz yatırımcıları Türkiye'ye yatırım yapmaya davet ediyoruz https://t.co/MMGZ6B2K3v https://t.co/VDtCMgmGRL</t>
  </si>
  <si>
    <t>Row941</t>
  </si>
  <si>
    <t>Bagsjshs yemekten banane de cevaplari okurken krize girdim ingiliz ingilizcesi kadar komik bir sey yok cidden https://t.co/UPpUMz05Gx</t>
  </si>
  <si>
    <t>cokkotunotasyon</t>
  </si>
  <si>
    <t>Sıla</t>
  </si>
  <si>
    <t>physics undergrad who tweets in turkish and english, i don't think i'm funny, i know i am. she/her</t>
  </si>
  <si>
    <t>41.0082° N, 28.9784° E</t>
  </si>
  <si>
    <t>Row942</t>
  </si>
  <si>
    <t>Hakim bey!“En ağır cezayı verin.Çünkü siz cezayı verirken Benim hakkımda belki bir miktar şefkat hissedersiniz.Hâlbuki ben sizin cezanizi dinlerken zerre kadar bir endişe hissetmeyeceğim.”
Ebu'l Kelam Azad'ın ingiliz Mahkemeleri karşısında yaptığı savunmadan kesittir.
#Persembe https://t.co/Fp3AmmABCS</t>
  </si>
  <si>
    <t>Mrv_cgngr15</t>
  </si>
  <si>
    <t>Merve Yer Diler 🌸</t>
  </si>
  <si>
    <t>De ki; لا اله الا الله ☝️
Seni yoksayacaklar!
Sen daha çok var olacaksın.🌱</t>
  </si>
  <si>
    <t>Ticaret Bakanı Ruhsar Pekcan: Brexit sonucunda da Türk-İngiliz dostluğu devam edecek https://t.co/Rv3gDVEP3X</t>
  </si>
  <si>
    <t>İngiliz Kraliyet Postası, “Sir” unvanına sahip Elton John’un uzun yıllar süren kariyerine bir saygı duruşu olarak özel pul serisi bastı. @RoyalMailStamps @MCSaatchiLondon 
https://t.co/iqKP8yYxBi https://t.co/lcsh8wrTdW</t>
  </si>
  <si>
    <t>campaigntr</t>
  </si>
  <si>
    <t>Campaign Türkiye</t>
  </si>
  <si>
    <t>http://t.co/h0dPnArjpk</t>
  </si>
  <si>
    <t>Normalde barzo olan diksiyonum hastalarla konuşurken aniden çok kibar naif ve ingiliz kraliyet ailesinden gelmiş birine dönüşüyo</t>
  </si>
  <si>
    <t>fireondiw</t>
  </si>
  <si>
    <t>diwoşko</t>
  </si>
  <si>
    <t>ikile</t>
  </si>
  <si>
    <t>https://t.co/ngfQOxZyo7</t>
  </si>
  <si>
    <t>Row962</t>
  </si>
  <si>
    <t>Emre abi Vedat ın bir ingiliz ya da brezilyalı olduğunu düşünürsek sence piyasa değeri ne olurdu? 😂
#sporgundemi</t>
  </si>
  <si>
    <t>ebenINSPORT</t>
  </si>
  <si>
    <t>Rıdvan Nistelrooy</t>
  </si>
  <si>
    <t>Neden 6 💙💛</t>
  </si>
  <si>
    <t>Hamur abi kanunları daha elzem, aslında ingiliz mandalığıda kabul edilebilir :) https://t.co/klqf5LaCL7</t>
  </si>
  <si>
    <t>tanyubey</t>
  </si>
  <si>
    <t>Tongue Fu</t>
  </si>
  <si>
    <t>sorgulanmayan, sorgulanamayan denemeler. doğru söyleyenlerden iseniz delilinizi getirin. hâd bilmeyene bildirir.</t>
  </si>
  <si>
    <t>Kız kulesi</t>
  </si>
  <si>
    <t>İngiliz basınının gündeminde Galatasaray var! "Kelepir avcıları"
🌐https://t.co/BzTaJ5RTru https://t.co/Wqwrr7BN9e</t>
  </si>
  <si>
    <t>gshaberlericom</t>
  </si>
  <si>
    <t>GSHaberleri.com</t>
  </si>
  <si>
    <t>Sarı kırmızıya dair herşey.. 💛❤️</t>
  </si>
  <si>
    <t>https://t.co/utqFatxzXi</t>
  </si>
  <si>
    <t>satılık yahudi ve ingiliz piyonları görevlerini icra ediyor.şaşırmamak lazım..
Lübnan'da Türk Büyükelçiliği'ne saldırı https://t.co/S0gWjkwjTv</t>
  </si>
  <si>
    <t>wollywood1977</t>
  </si>
  <si>
    <t>sergei</t>
  </si>
  <si>
    <t>Row1030</t>
  </si>
  <si>
    <t>Eşeğe fazla değer verirsen kendini ingiliz atı sanar</t>
  </si>
  <si>
    <t>eda_err6060</t>
  </si>
  <si>
    <t>Eda ER</t>
  </si>
  <si>
    <t>İnstagramda:  eda_nur.er
Anadolu Lisesi Sayısal Bölüm mezunu  GOP Üniversitesi</t>
  </si>
  <si>
    <t>ama bu adamın ahlakından değil, necip ingiliz milletinin karakterinden kaynaklanıyor</t>
  </si>
  <si>
    <t>1oligarch</t>
  </si>
  <si>
    <t>Sanj</t>
  </si>
  <si>
    <t>permanent oligarchy</t>
  </si>
  <si>
    <t>Feyzioğlu'ndan eleştirilere cevap: Sorunları çözmek için İngiliz başbakanına mı gitseydim? https://t.co/WIoGS0DpGj</t>
  </si>
  <si>
    <t>kl_muammer</t>
  </si>
  <si>
    <t>kılıç</t>
  </si>
  <si>
    <t>Satılık İngiliz ve Arap Tayları | https://t.co/4t7rUP4qAB</t>
  </si>
  <si>
    <t>ersanyavuz17</t>
  </si>
  <si>
    <t>ersan yavuz</t>
  </si>
  <si>
    <t>tom holland'ın ingiliz aksanı.. öl de öleyim</t>
  </si>
  <si>
    <t>lokistesseractI</t>
  </si>
  <si>
    <t>irem✪</t>
  </si>
  <si>
    <t>we won, mr. stark</t>
  </si>
  <si>
    <t>Anlaşmasız da olsa bir an önce kendilerini AB nin dışına atmak isteyen kraliçe/ingiliz ulusalcıları parmalentodaki küreselciler karşısında bir kez daha yenik düştü.
Kraliçe seçim istemişti, 31 ekim gelsin ve bu iş bitsin diye; ama kabul edilmedi</t>
  </si>
  <si>
    <t>milaykokturk</t>
  </si>
  <si>
    <t>milay köktürk</t>
  </si>
  <si>
    <t>Row1063</t>
  </si>
  <si>
    <t>Ne sadece ingilizlerle diyalogta olacağım bir iş mi hahahahshs koşarak kaçıyorum siyahilerin ingilizcesini bile anlayabiliyorum ama ingiliz ingilizcesi asla</t>
  </si>
  <si>
    <t>heidilililiyar</t>
  </si>
  <si>
    <t>tülin</t>
  </si>
  <si>
    <t>İngiliz aksanına ingiliz futboluna bide bu ablaya hasstayım https://t.co/fWFQAMYKpY</t>
  </si>
  <si>
    <t>ficicicicuu</t>
  </si>
  <si>
    <t>Sir Ficicicu 😎</t>
  </si>
  <si>
    <t>Vatan Millet Fenerbahçe</t>
  </si>
  <si>
    <t>https://t.co/gKqkczsgUm</t>
  </si>
  <si>
    <t>MARATON GÜM GÜM</t>
  </si>
  <si>
    <t>Row1070</t>
  </si>
  <si>
    <t>I. Dünya Savaşı'nda Filistin cephesi Tarih kitaplarında pek yazmaz. tek kurşun atılmadan 70 bin askerin ingiliz ordusuna teslim edilmesi ve baştaki komutanın tek başına Sağ Salim dönmesi ne acıdır... o komutan kim mi? Bir zahmet Google'dan bakıver.. #yenikapı</t>
  </si>
  <si>
    <t>ayvaci_seyma</t>
  </si>
  <si>
    <t>Şevval Filiz</t>
  </si>
  <si>
    <t>Elinden geleni yɑpmɑdığın müddetçe, umduğunu bulɑmɑmɑktɑn şikɑyette hɑksızsın. -Cenap Şahabettin</t>
  </si>
  <si>
    <t>Row1088</t>
  </si>
  <si>
    <t>ingiliz aksanına bitiyorum 24 saat konuşsun dinlerim https://t.co/Mb9GKzPqLE</t>
  </si>
  <si>
    <t>lovealientae</t>
  </si>
  <si>
    <t>cho🦊</t>
  </si>
  <si>
    <t>cho seungyoun stan 💕</t>
  </si>
  <si>
    <t>x1 | exo | bts</t>
  </si>
  <si>
    <t>İngiltere Parlamentosu'ndan Sih vekil Başbakan Boris'in şahsında tüm ıkçılara iyi bir ders veriyor. https://t.co/UPIt0udlvw</t>
  </si>
  <si>
    <t>drorhanatalay65</t>
  </si>
  <si>
    <t>orhan atalay</t>
  </si>
  <si>
    <t>Prof.Dr. İlahiyatçı, Ak Parti Ardahan Milletvekili</t>
  </si>
  <si>
    <t>İngiliz Economist: İstanbul hayat pahalılığının en hızlı arttığı kent
İngiliz Economist dergisinin En Yaşanılır Kentler 2019 raporunda Viyana birinci, Suriye’nin... https://t.co/Ff4BO8019i</t>
  </si>
  <si>
    <t>Akparti mhp ülkenin gerçek sahipleriyiz:Başkan erdoğan sayesinde yalandan düşman gibi görünüp insanları birbirine düşüren Dhkpchp hdpkk fetö ingiliz gibi hainler kardeş kanından beslenenlerin maskesini düşürdü: sisli hava dağıldı kim dost kim düşman belli oldu: temizleyin düşmanı</t>
  </si>
  <si>
    <t>mustafahangzou</t>
  </si>
  <si>
    <t>Dünyada yüzlerce milliyet, dil, din, mezhep olabilir. Ama sadece iki çeşit insan var. Vicdanı olan ve vicdanı olmayan.</t>
  </si>
  <si>
    <t>Alkol aldiktan sonra ingilizce bi seyler zirvalayan insanlar agir irite edici amina koydumunun magaralilarinin evine renkli televizyon daha gecen ay gelmis girdigi triplere bak ingiliz prensi sanki pezevenk</t>
  </si>
  <si>
    <t>KennyVeezLeS</t>
  </si>
  <si>
    <t>KennySVeezLe</t>
  </si>
  <si>
    <t>armağan size normdan kalan bu son satırlar // @eRicStfLeR</t>
  </si>
  <si>
    <t>https://t.co/JTaXcn5Oei</t>
  </si>
  <si>
    <t>Nikomedia</t>
  </si>
  <si>
    <t>İngiliz vekil, Boris Johnson'ın Müslüman kadınlardan özür dilemesini istedi https://t.co/bCdkHIEQHL</t>
  </si>
  <si>
    <t>bedirhabermerkz</t>
  </si>
  <si>
    <t>bedirhabermerkezi</t>
  </si>
  <si>
    <t>Facebook:Bedirhaber
Instagram:bedirhaber</t>
  </si>
  <si>
    <t>https://t.co/LBsNW2YFw6</t>
  </si>
  <si>
    <t>#yenikapı ingiliz bunak temel nasıl!unutmusum hatır sormayı,konuklar avcılarda ki otelde! afiyet içindedir inşallah!</t>
  </si>
  <si>
    <t>ElazizliAhmet</t>
  </si>
  <si>
    <t>Ahmet</t>
  </si>
  <si>
    <t>Row1136</t>
  </si>
  <si>
    <t>biraz daha ilerledikten sonra minibüs şoförü bi anda david reyis'in ensesinden tutup kafasını aşağıya indirmiş. bikaç saniye o şekilde ilerledikten sonra david reyis sinirli bi şekilde şoföre dönüp o tatlı ingiliz aksanıyla güzel bi küfür etmiş.</t>
  </si>
  <si>
    <t>hekcilik</t>
  </si>
  <si>
    <t>hek</t>
  </si>
  <si>
    <t>hayat bana ekşi bir limon veriyor, ve ben de o limonu götüme sokuyorum.</t>
  </si>
  <si>
    <t>Röportaj okumaktan kendimi ingiliz zannediyorum</t>
  </si>
  <si>
    <t>harrythemoststy</t>
  </si>
  <si>
    <t>holmes ⎊⌁</t>
  </si>
  <si>
    <t>okay</t>
  </si>
  <si>
    <t>221B</t>
  </si>
  <si>
    <t>ingiliz arkadaşlarıma yaptığım brexit şakalarına gülüyorum. https://t.co/S6tpIAvRV8</t>
  </si>
  <si>
    <t>ciplakayaklar</t>
  </si>
  <si>
    <t>irem</t>
  </si>
  <si>
    <t>chaotic good. bir şeyler tasarlıyorum ve tweet siliyorum</t>
  </si>
  <si>
    <t>LDN</t>
  </si>
  <si>
    <t>Row1182</t>
  </si>
  <si>
    <t>Çocukluk: doğum doktoru
Ergenlik: ingiliz edebiyatı
Post ergenlik: endüstri mühendisi
Gerçek: Endüstri mühendisi https://t.co/DHXPr4fgaw</t>
  </si>
  <si>
    <t>CeylinGarip</t>
  </si>
  <si>
    <t>CEY •.•</t>
  </si>
  <si>
    <t>KHAS</t>
  </si>
  <si>
    <t>https://t.co/2bcVqa9sd4</t>
  </si>
  <si>
    <t>İngiliz sigortacıların başı kimlik hırsızlığıyla dertte
https://t.co/vrZXewLFXb https://t.co/pQ6T03RBqo</t>
  </si>
  <si>
    <t>sigortacinews</t>
  </si>
  <si>
    <t>Sigortacı Gazetesi</t>
  </si>
  <si>
    <t>Türkiye'nin En Çok Satan Sektör Yayını</t>
  </si>
  <si>
    <t>http://t.co/MeqxIzGMzx</t>
  </si>
  <si>
    <t>Row1233</t>
  </si>
  <si>
    <t>Yine tam bir ingiliz gibi güne başladım. Büyükanne Mary'nin Kembriçte hazırladıģı kahvaltılar gibi olamaz tabii. https://t.co/0MSGuhZVQB</t>
  </si>
  <si>
    <t>must_home</t>
  </si>
  <si>
    <t>Show must go home</t>
  </si>
  <si>
    <t>Kemikleri güçlendirir, cilde canlılık verir, saçları kökten uca besler...</t>
  </si>
  <si>
    <t>Viskonsin</t>
  </si>
  <si>
    <t>Row1239</t>
  </si>
  <si>
    <t>Bu sabah ingiliz takımlarının futbolu biz bulduk tweeti ile uyanacağız diye çok korktum</t>
  </si>
  <si>
    <t>_sezginyilmaz</t>
  </si>
  <si>
    <t>Sezgin Yılmaz</t>
  </si>
  <si>
    <t>GALATASARAY/ASAL</t>
  </si>
  <si>
    <t>Sarıgazi/İstanbul/Türkiye</t>
  </si>
  <si>
    <t>İmamoğlu ne kadar saf, Düşünmemiş çocuklarını hdp pkk ya kaptıran ANNELERİ , bu ingiliz oyunu TÜRKİYE DİKKAT ET .</t>
  </si>
  <si>
    <t>israfil_Ctlky</t>
  </si>
  <si>
    <t>israfil ÇATALKAYA</t>
  </si>
  <si>
    <t>Malatyalı olmak güzel bir duygudur.</t>
  </si>
  <si>
    <t>İngiliz parlamentosundan 'erken seçim' vetosu!
https://t.co/yZiVbVFxvI https://t.co/BqDOZUqW9c</t>
  </si>
  <si>
    <t>egede_sonsoz</t>
  </si>
  <si>
    <t>Egedesonsöz</t>
  </si>
  <si>
    <t>https://t.co/AT5Acxc7k2 resmi Twitter hesabı</t>
  </si>
  <si>
    <t>http://t.co/5sPjHtCDJD</t>
  </si>
  <si>
    <t>İzmir - Türkiye</t>
  </si>
  <si>
    <t>Row1303</t>
  </si>
  <si>
    <t>İngiliz hizmet sektöründeki zayıf büyüme resesyon endişelerini artırdı https://t.co/cgOMnOND6W</t>
  </si>
  <si>
    <t>birlikekofinans</t>
  </si>
  <si>
    <t>Ekonomi ve Finans</t>
  </si>
  <si>
    <t>BV Ekonomi ve Finans</t>
  </si>
  <si>
    <t>https://t.co/4w9ZsxqeSp</t>
  </si>
  <si>
    <t>Hazırlık sınavı speaking için soru sordu birisi içeri girince amerikan aksanı mı ingiliz aksanı mı konuşalım farkeder mi dedi hadi bakim show must go on KARDEŞİM ŞOV YAPMA KONUŞ ÇIK</t>
  </si>
  <si>
    <t>betciginiz</t>
  </si>
  <si>
    <t>Betül</t>
  </si>
  <si>
    <t>like the ceiling can’t hold us</t>
  </si>
  <si>
    <t>Umarim ingiliz ödülleri bu olayları görüyordur.Bundan sonra hiçbir yabancı sanatçıya aday vermemeliler. Bunun başında brits geliyor.</t>
  </si>
  <si>
    <t>sena896725</t>
  </si>
  <si>
    <t>S E N A</t>
  </si>
  <si>
    <t>👑👑Biggest Girl Group In The World 👑👑
 #Slytherin 🐍🐍</t>
  </si>
  <si>
    <t>Cocukken: veteriner hekim
Ergenken: adli tip uzmani
Post ergenlik: ingiliz dili ve edebiyati
Realite: mutercim tercumanlik https://t.co/07EGcQtnmM</t>
  </si>
  <si>
    <t>SuKaba15</t>
  </si>
  <si>
    <t>Su Kaba</t>
  </si>
  <si>
    <t>Cypriot 🌸</t>
  </si>
  <si>
    <t>İngiliz parlamentosundan anlaşmasız Brexit'i engelleyen yasaya onay: BoJo'dan erken seçim resti
https://t.co/lX4o5RyEdk https://t.co/T8SH7lXtYj</t>
  </si>
  <si>
    <t>buluş güzel,gelişme güzel ancak bizim topraklarımızda olan bir höyüğün kazı başkanı neden bir ingiliz ? bu soruyu soruyorum hep kendime. https://t.co/ejAIlGbv0e</t>
  </si>
  <si>
    <t>YasinAycicek3</t>
  </si>
  <si>
    <t>Yasin AYC.</t>
  </si>
  <si>
    <t>DPÜ / Uz. Arkeolog</t>
  </si>
  <si>
    <t>Row1387</t>
  </si>
  <si>
    <t>bide rica etsem arap rus ve ingiliz fanlar çeviri yapıp yazabilir mi bana öbür türlü ben çevirince üşeniyorum</t>
  </si>
  <si>
    <t>hercaimeftun</t>
  </si>
  <si>
    <t>jale the akınsever</t>
  </si>
  <si>
    <t>akın sevmeyenlerin 1 sn bile barınamayacağı bir profildir</t>
  </si>
  <si>
    <t>https://t.co/VZVkAz9T81</t>
  </si>
  <si>
    <t>AkınözüBilader</t>
  </si>
  <si>
    <t>iggy pop seven uzun uzuvlu ingiliz ogretmen hanima hediye ediyorum bu parcayi
see you around
https://t.co/ck1BGpk3XK</t>
  </si>
  <si>
    <t>akantguray</t>
  </si>
  <si>
    <t>akant baskomiser</t>
  </si>
  <si>
    <t>¡aman seytana bismillah!</t>
  </si>
  <si>
    <t>https://t.co/DTuCbjAKIU</t>
  </si>
  <si>
    <t>edinburgh polis departmani</t>
  </si>
  <si>
    <t>akil dolu bir florttu ingiliz hanimlari tebrik ediyorum burdan uzun yillardir bu kadar tat almamistim bi flortten</t>
  </si>
  <si>
    <t>Boris Johnson’a İngiliz Parlamentosu’nda “anlaşmasız Brexit” yenilgisi... https://t.co/ifLbB3fgOj</t>
  </si>
  <si>
    <t>BOLDmedya</t>
  </si>
  <si>
    <t>BOLD</t>
  </si>
  <si>
    <t>https://t.co/F9TFpAidTi
https://t.co/7Tiddc0rMR
https://t.co/7Xb0ojZgRq
https://t.co/PNjy3coQlr
TikTok: @boldmedya</t>
  </si>
  <si>
    <t>İngiliz kurye 3 kadına acımasızca saldırdı | Video
https://t.co/gQXaDEKInL</t>
  </si>
  <si>
    <t>Hi_Erten</t>
  </si>
  <si>
    <t>Halil-ibrahim Erten</t>
  </si>
  <si>
    <t>Köln, Nordrhein-Westfalen</t>
  </si>
  <si>
    <t>Row1414</t>
  </si>
  <si>
    <t>Allah aşkına bu türk kızlarında’ki ego nedir ya tamam güzel çirkin olabilirsin allah sahibine bağışlasın mesaj atarız laf atarız hemen ego devreye girer ya cevap vermez yada ters bi cevap verir rus’u ingiliz’i alman’ı fransız’ı böyle değil istemiyorsa bile güzel bir dille söyler.</t>
  </si>
  <si>
    <t>ErayKarakaya16</t>
  </si>
  <si>
    <t>Eray Karakaya</t>
  </si>
  <si>
    <t>gunu bitirdik biramizi iciyoruz
gulumsemem icin 5 lira teklif eden
ingiliz turist
seks istiyorsan yapariz</t>
  </si>
  <si>
    <t>zidane'nin 5milyar insanın yerine materazzi çamuruna attığı kafa :))
cantona'nın ırkçı ingiliz pisliğe uçan tekmesi
pascal'ın miles nazisine yumruğu
veee hepsinden şahanesi salih dursun'un gs köpeği deniz ateş bitnel'i kızartması.. https://t.co/8WYYAqUb1U</t>
  </si>
  <si>
    <t>Zeynep 249!</t>
  </si>
  <si>
    <t>ben zaten divaneyim, eğlenmeye bahane arıyorum  #ereniyikivarsın #15Temmuz #R4BIA #unadikum #banetsuad</t>
  </si>
  <si>
    <t>ingiliz çekiciliği diye bir gerçek var</t>
  </si>
  <si>
    <t>_ccansucakmak</t>
  </si>
  <si>
    <t>cansu ⎊</t>
  </si>
  <si>
    <t>next step: kadıköy | snapchat: onlycans</t>
  </si>
  <si>
    <t>https://t.co/8G7FocWlZM</t>
  </si>
  <si>
    <t>Akçakoca, Türkiye</t>
  </si>
  <si>
    <t>Annemin yörüngesinden bı çıkam ingiliz anahtarlı dövme yaptiram inş</t>
  </si>
  <si>
    <t>sevvalcihatt</t>
  </si>
  <si>
    <t>she wolverine</t>
  </si>
  <si>
    <t>Mühendiz</t>
  </si>
  <si>
    <t>Yüz yıla yakın ingiliz lerin yazıp bize dayattığı tarihi okuya okuya benliğimizi unutmaya yüz tutmuştuk ki bizim tozlu raflarımızdan gerçekler'le yüzleşmeye başlamamız hafızalarımızı tazelemeye başladı https://t.co/KPn9WetJbG</t>
  </si>
  <si>
    <t>0053Deliyurek</t>
  </si>
  <si>
    <t>deliyurek-0053</t>
  </si>
  <si>
    <t>tek davamız vardır yüce ALLAH cc dini islamin sancağını ilelebet yüceltmek tir yolumuz kızıl elmayadır bu yol dikenli ve çetindir bu yolda sebat gösterenlere se</t>
  </si>
  <si>
    <t>Darling (ingiliz aksanıyla) https://t.co/Pik0c9hU7H</t>
  </si>
  <si>
    <t>lindsayweiird</t>
  </si>
  <si>
    <t>safia sweet</t>
  </si>
  <si>
    <t>evinin hanımı</t>
  </si>
  <si>
    <t>Row1446</t>
  </si>
  <si>
    <t>İngilizce değil belki ama ingiliz aksanıyla galatasaray https://t.co/bqOTs7a68b</t>
  </si>
  <si>
    <t>Luminous987</t>
  </si>
  <si>
    <t>L</t>
  </si>
  <si>
    <t>gala/city/rm/bvb</t>
  </si>
  <si>
    <t>gs</t>
  </si>
  <si>
    <t>bi ara telefonun dilini ingilizce yapanlar vardı noldu onlara ingiliz mi oldular</t>
  </si>
  <si>
    <t>tersosifiralti</t>
  </si>
  <si>
    <t>terso</t>
  </si>
  <si>
    <t>kimliği belirsiz kişi ya da kişiler</t>
  </si>
  <si>
    <t>çocukluk : veteriner
ergenlik : veteriner
post ergenlik : psikoloji
gerçek : ingiliz edebiyatı
&lt;/3 https://t.co/zCVc20hMUs</t>
  </si>
  <si>
    <t>aysemerr</t>
  </si>
  <si>
    <t>ayșe</t>
  </si>
  <si>
    <t>boğaziçi üniversitesi</t>
  </si>
  <si>
    <t>ŞEY AMA YİNE DE NOLUR NOLMAZ istanbul üniversitesi ingiliz dili ve edebiyatı&lt;3</t>
  </si>
  <si>
    <t>bilgessuuu</t>
  </si>
  <si>
    <t>bilge su♀</t>
  </si>
  <si>
    <t>çarp la bi yere şu hava yastıklarını bi deneyelim</t>
  </si>
  <si>
    <t>Row1470</t>
  </si>
  <si>
    <t>Şeyhine biat eden Kalabalık bir grup varsa baştaki şeyhi satın alan abd ingiliz ..... çok rahat kullanır. Bu güne kadar böyle olmuştur. Kalabalığı dağıtmak lazımdır.   #türkiyeninnabzı</t>
  </si>
  <si>
    <t>mne87200787</t>
  </si>
  <si>
    <t>mne</t>
  </si>
  <si>
    <t>Ben hem ingiliz hem alman hem rus hem ispanyolum https://t.co/35d0nwu1F7</t>
  </si>
  <si>
    <t>raqip__</t>
  </si>
  <si>
    <t>m</t>
  </si>
  <si>
    <t>Soon..</t>
  </si>
  <si>
    <t>Neuchâtel, Switzerland</t>
  </si>
  <si>
    <t>Row1480</t>
  </si>
  <si>
    <t>Şu ingiliz parlementosu yayınları çok epik ya. İzlerken demokrasinin tadı ağzına geliyor insanın.</t>
  </si>
  <si>
    <t>CompradorForte</t>
  </si>
  <si>
    <t>Sertay</t>
  </si>
  <si>
    <t>Societá Commercio Aggressivo - Lounge Club
🦅🦂🦁</t>
  </si>
  <si>
    <t>Napoli</t>
  </si>
  <si>
    <t>İngiliz parlamentosunda kritik Brexit oylamasını muhalefet kazandı https://t.co/DmYbEJcnPz @bhabertv aracılığıyla</t>
  </si>
  <si>
    <t>bhabertv</t>
  </si>
  <si>
    <t>www.bhabertv.com</t>
  </si>
  <si>
    <t>HABERİN ve REKLAMIN DOĞRU ADRESİ</t>
  </si>
  <si>
    <t>http://t.co/fFH0VGgXyi</t>
  </si>
  <si>
    <t>ingiliz aksanı çok güzel https://t.co/YI5nPtWJuQ</t>
  </si>
  <si>
    <t>elaaanooo</t>
  </si>
  <si>
    <t>silüet🤦‍♂️</t>
  </si>
  <si>
    <t>#legalize</t>
  </si>
  <si>
    <t>Row1487</t>
  </si>
  <si>
    <t>safkan bir ingiliz tayı... adı uche. 2 yaşına girdiği gün ilk koşusunda son 200 jokeyi gökhan kocakaya ile yardırıp geliyor. ulan be hayale bak.</t>
  </si>
  <si>
    <t>emre1899_</t>
  </si>
  <si>
    <t>emre 🇹🇷</t>
  </si>
  <si>
    <t>Fenerbahçe SK. fikri hür, vicdanı hür, irfanı hür!</t>
  </si>
  <si>
    <t>Fenerbahçe, Kadıköy</t>
  </si>
  <si>
    <t>Row1507</t>
  </si>
  <si>
    <t>ya gerçekten mcu'da unproblematic oyuncu bulmak yaşama sevinci bulmaktan daha zor neyse ki edebiyat aşığı ingiliz beyefendisi tom hiddleston tam karşımızda... https://t.co/oRqvMl3YsI</t>
  </si>
  <si>
    <t>siriusavenger_</t>
  </si>
  <si>
    <t>he said to be cool but i'm already coolest</t>
  </si>
  <si>
    <t>Marauders🐾Slytherclaw/Hawkins</t>
  </si>
  <si>
    <t>Row1518</t>
  </si>
  <si>
    <t>kampta pink floyd, queen ve michael jackson konserine gitmiş ingiliz bir kadınla konuşuyorum 
abi mükemmel</t>
  </si>
  <si>
    <t>iremgorga</t>
  </si>
  <si>
    <t>gorga</t>
  </si>
  <si>
    <t>Çankaya Uni - ELL</t>
  </si>
  <si>
    <t>ruhen izmir bedenen ankara</t>
  </si>
  <si>
    <t>Brexit'i önleyecek tasarıyı onaylayan İngiliz parlamentosu, hükümetin erken seçim teklifini kabul etmedi https://t.co/xKKfPq0N6p https://t.co/ERqdaXpWQn</t>
  </si>
  <si>
    <t>Row1531</t>
  </si>
  <si>
    <t>#BirKezOlsunTepkiKoyun Kemal Kılıçdaroğlu S-400'e ne gerek var, kim bize saldıracak derken aslında biz varken düşmana ne gerek var demek istiyor. Sıkıntı yok ingiliz şövalyeleri, yunan ermeni rum kalıntıları, Bundan 100 sene önce 7 düvele yaptığımız gibi, hepinize yeteriz.</t>
  </si>
  <si>
    <t>v_genco34</t>
  </si>
  <si>
    <t>Vefa Gençoğlu</t>
  </si>
  <si>
    <t>Ülkü Ocakları</t>
  </si>
  <si>
    <t>Yusuf Kaplan başımıza çorap örenler Abdulazizin elini kesenler, Yazıcıoğlunu şehid edenler ülkemizin başına bela demiş.
Bunlar kim diye sorulmuş ama tereddüt içinde söylememiş.
Cevap ingiliz derin devleti.
Çünkü en büyük ülkeler bugün Londra'dan yönetiliyor. https://t.co/qnhsJisv5T</t>
  </si>
  <si>
    <t>aslanilyas56</t>
  </si>
  <si>
    <t>ilyas Aslan</t>
  </si>
  <si>
    <t>Afyon Kocatepe Univ 🇹🇷 Paleontoloji📝 Photograpy📹  Photoshop 🎴  Designer🔮 
.
https://t.co/NO07aAoD9d</t>
  </si>
  <si>
    <t>Keşke ingiliz aksanım olsaydı hof</t>
  </si>
  <si>
    <t>bssraksyy</t>
  </si>
  <si>
    <t>Büşrα</t>
  </si>
  <si>
    <t xml:space="preserve">
 Her şeyin en iyisine layığım, biliyorum.</t>
  </si>
  <si>
    <t>Cevap ingiliz derin devleti. https://t.co/XXweDQqLV9</t>
  </si>
  <si>
    <t>Başbakan Boris Johnson'a İngiliz parlamenterden büyük tepki https://t.co/SCLHFCfrhZ https://t.co/NsXduVJBgM</t>
  </si>
  <si>
    <t>Tavukları Kafeslerinden Çıkarmak İçin Satıcının Elini Isıran İngiliz Turist İnternetin Gündeminde! https://t.co/L2OJsNq2qf https://t.co/dJWDr4POVI</t>
  </si>
  <si>
    <t>OnedioYasam</t>
  </si>
  <si>
    <t>Onedio Yaşam</t>
  </si>
  <si>
    <t>Türkiye'nin İlk Sosyal Haber Platformu Onedio'nun Yaşam Haberleri Twitter Hesabıdır.</t>
  </si>
  <si>
    <t>https://t.co/SHj4coWlVL</t>
  </si>
  <si>
    <t>Row1566</t>
  </si>
  <si>
    <t>İngiliz turisti boğarak öldüren dövüş sanatları ustasının görüntüleri şok etkisi yarattı. https://t.co/5RWMXIDnMH https://t.co/4ocqU9LecC</t>
  </si>
  <si>
    <t>Hurriyet.com.tr</t>
  </si>
  <si>
    <t>Row1574</t>
  </si>
  <si>
    <t>çocukken: arkeolog :D?
ergenlik: ingilizce öğretmenliği
Realite: ingiliz dili ve edebiyatı okucam ins oluruz bi seyler https://t.co/c4mrs5yKx9</t>
  </si>
  <si>
    <t>killinwkieran</t>
  </si>
  <si>
    <t>‎⎊ nazlı</t>
  </si>
  <si>
    <t>my life has too much panic and not enough disco</t>
  </si>
  <si>
    <t>https://t.co/99GThZ53cV</t>
  </si>
  <si>
    <t>Bursa, Turkey</t>
  </si>
  <si>
    <t>Kızılayı fetöculara ve hırsızlara teslim etmeyecez diyen fetöcü @drkerem piyano arkadaşı @dr_ialtan ve siyasal islamcı kripto fetöcü @can_huseyinn şubelere çektiği ingiliz oyunundan bahsedelim Yeni,eski tüm şubelere sesleniyorum nasıl yedirdiniz bunu kendinize #kızılayasahipçık https://t.co/ljzS441mMv</t>
  </si>
  <si>
    <t>redflu2</t>
  </si>
  <si>
    <t>Kızılay ile ilgili twitlerimizi belge ve net olmadan paylaşım yapmıyoruz</t>
  </si>
  <si>
    <t>Row1599</t>
  </si>
  <si>
    <t>📌Cemaatlerin şeffaflaştırma adı altında yok edilmesi, parçalanması ingiliz derin devletinin islam alemine yönelik sinsi bir planıdır.
Yusuf Kaplan Nevzat Çiçek #TürkiyeninNabzı
@ismailsaymaz @arslandidem @nevzatcicek https://t.co/xdXGPhkFIY</t>
  </si>
  <si>
    <t>Selenn_Alkas</t>
  </si>
  <si>
    <t>Selen Alkaş</t>
  </si>
  <si>
    <t>Allah Aşığı💕 İstanbul - Bilgisayar Yazılım ve Donanım Okuyorum📑📜💻 Doğa Sever🏞 Kitap Kurdu📚 Sevgiyi'de, sevgiden etkilenmeyi de yaratan Allah'tır❤</t>
  </si>
  <si>
    <t>https://t.co/41ZMrSDetN</t>
  </si>
  <si>
    <t>Row1600</t>
  </si>
  <si>
    <t>bu sene cikan en iyi ingiliz dizilerinden #yearsandyears 👍</t>
  </si>
  <si>
    <t>midgemaisell</t>
  </si>
  <si>
    <t>miriam</t>
  </si>
  <si>
    <t>burda kendi kendime konuşuyorum</t>
  </si>
  <si>
    <t>#TürkiyeninNabzı nda Yusuf Kaplan meseleyi gerçek zeminine oturttu!
"son 200 yıllık tarihe bakarsak..ingiliz projesi..
1-islamı tarihten uzaklaştırmak..başardılar..
2-müslümanları islamdan uzaklaştırmak!"
konuş şimdi ismail!</t>
  </si>
  <si>
    <t>Row1602</t>
  </si>
  <si>
    <t>yusuf kaplan haricilik ingiliz projesi dedi..
Valla billa dedi...
:)))))))))))))))))))))))))))))))))))))))))))</t>
  </si>
  <si>
    <t>inancparlak</t>
  </si>
  <si>
    <t>İnanç PARLAK</t>
  </si>
  <si>
    <t>sadece ben.....</t>
  </si>
  <si>
    <t>Row1607</t>
  </si>
  <si>
    <t>Yusuf kaplan çok net ve güzel bi şekilde özetliyor hakikatleri..güzel bi program oluyor @arslandidem ..ülkede şark meselesi var. Islami tarihten uzaklaştırmak ve müslümanları islamdan uzaklaştırmak işte ingiliz projesi tam da budur .nokta</t>
  </si>
  <si>
    <t>mustafataskin12</t>
  </si>
  <si>
    <t>Av. Mustafa TAŞKIN</t>
  </si>
  <si>
    <t>Ankara barosu,
BÜ hukuk, 
TAA,
Ad. Bak.
📌Bingöl 📖
Ümmet coğrafyasının hikmet işçisi</t>
  </si>
  <si>
    <t>Row1610</t>
  </si>
  <si>
    <t>herkes mandacılık düşünürken ingiliz mı amerikan mı olsun mu diye tartışırken.. tam bağımsızlığı hedef belirleyen ve tam bağımsızlık için herşeyi ortaya koyan Ulu Önder Atatürk'ü ve silah arkadaşları sevgi ve saygılarımla anıyorum</t>
  </si>
  <si>
    <t>mehmetckr2</t>
  </si>
  <si>
    <t>Mehmet ÇAKIR</t>
  </si>
  <si>
    <t>PAÜ arş gör.
Burdur</t>
  </si>
  <si>
    <t>Row1612</t>
  </si>
  <si>
    <t>ingiliz kankim benimle konuşmayı kesti:”</t>
  </si>
  <si>
    <t>petrichorgalaxy</t>
  </si>
  <si>
    <t>voyager.</t>
  </si>
  <si>
    <t>#태용: in fact, you have to believe in yourself. wouldn’t you be happy if you just believed in yourself and cared about living in this world?</t>
  </si>
  <si>
    <t>https://t.co/rjv6rJLCtg</t>
  </si>
  <si>
    <t>jaeyong | 재용</t>
  </si>
  <si>
    <t>yan masadaki ingiliz ekip yaşım üstüne iddiaya girmiş ve çoğunluk 16 olduğumu düşünmüş sevinsem mi üzülsem mi bilemedim</t>
  </si>
  <si>
    <t>ikizlerbircansu</t>
  </si>
  <si>
    <t>cansu</t>
  </si>
  <si>
    <t>selam ben yaklaşık 30 gün sonra gavur ellere düşecek bir morospu</t>
  </si>
  <si>
    <t>https://t.co/r5xM2lkZRZ</t>
  </si>
  <si>
    <t>ingiliz aksanına düşmemek elde değil</t>
  </si>
  <si>
    <t>godforsatan</t>
  </si>
  <si>
    <t>dαмlα</t>
  </si>
  <si>
    <t>fallen angel</t>
  </si>
  <si>
    <t>hell's kitchen</t>
  </si>
  <si>
    <t>Row1637</t>
  </si>
  <si>
    <t>Neyse, bildik ortadoğu da ingiliz bir hanfendi bizi bizden daha güzel tanıyor diyeceğim son şey kadın olarak biz; ayrıntılar ve gözlemler ile zaferleri muhakkak eyliyoruz negzel.</t>
  </si>
  <si>
    <t>atesu_07</t>
  </si>
  <si>
    <t>Binmuhtesemgunes</t>
  </si>
  <si>
    <t>komünist... diyeceklerim bu kadar</t>
  </si>
  <si>
    <t>Row1646</t>
  </si>
  <si>
    <t>İngiliz Parlamentosu anlaşmasız Brexit'i önleyecek tasarıyı onayladı; https://t.co/2JBYQYyuaA #BrexitChaos https://t.co/B6zIKmFZAk</t>
  </si>
  <si>
    <t>Row1648</t>
  </si>
  <si>
    <t>Bugün yeryüzünde dökülen kanın, yağmalanan toprakların,bozulan ekosistemin sorumlusu yahudi ingiliz şarlatanlığının savunduğu Yeni Dünya Düzeni adı altında tüm insanlara yutturmaya ırkçı emperyalizmdir.
#Allahınısevendefanstanayrılmasın</t>
  </si>
  <si>
    <t>ilim_yolunda_11</t>
  </si>
  <si>
    <t>Neslihan</t>
  </si>
  <si>
    <t>🌐âdil düzen</t>
  </si>
  <si>
    <t>cocukluk: ogretmenlik
ergenlik: ogretmenlik
post-ergenlik: hemsirelik
gercek: ingiliz dili ve edebiyatı https://t.co/zuQPC3KgWh</t>
  </si>
  <si>
    <t>zeyneptiryakii</t>
  </si>
  <si>
    <t>•sdü|ell</t>
  </si>
  <si>
    <t>az evvel ingiliz parlamentosunun brexit görüşmesini izledim biraz. aylar evvel theresa may pm iken de biraz izlemiştim. hala bir arpa boyu yol alamamışlar.</t>
  </si>
  <si>
    <t>uhh90974</t>
  </si>
  <si>
    <t>u h h</t>
  </si>
  <si>
    <t>tr: odtü mezunu, inşaat mühendisi, sade, kendi halinde, bağımsız insan / eng: metu alumni, civil engineer, calm, earthy, independent</t>
  </si>
  <si>
    <t>Doha, Katar</t>
  </si>
  <si>
    <t>My love ama ingiliz aksanıyla https://t.co/pxCXMROUaP</t>
  </si>
  <si>
    <t>oykuyasaar</t>
  </si>
  <si>
    <t>Öykü</t>
  </si>
  <si>
    <t>https://t.co/4TVtLHY4l7</t>
  </si>
  <si>
    <t>Row1693</t>
  </si>
  <si>
    <t>Johnson benim dedelerim müslüman diyerek işin içinden sıyrıldı.
https://t.co/zgGxU3GqII</t>
  </si>
  <si>
    <t>jurnalistseyler</t>
  </si>
  <si>
    <t>Ada ŞEKO</t>
  </si>
  <si>
    <t>Journalist(Журналистка) Ihlas News Agency (IHA)</t>
  </si>
  <si>
    <t>https://t.co/85OOww7Ap8</t>
  </si>
  <si>
    <t>Row1694</t>
  </si>
  <si>
    <t>cem dizdar beye sorarmısınız süper kupa finalinde iki ingiliz takımı oynadı sahada kaç ingiliz vardı #futbolaklı</t>
  </si>
  <si>
    <t>sahincelikmck</t>
  </si>
  <si>
    <t>Şahin Çelik</t>
  </si>
  <si>
    <t>Row1695</t>
  </si>
  <si>
    <t>Çocukken: Çocuk Doktoru
Ergenken: Astronomi ve uzay bilimleri
Post ergenlik: Astronomi, Alman filolojisi
Realite: Dilci oldum ama hangi bölüm bilmem skdjdmjdjd çin, alman, ingiliz.... https://t.co/EnKJ7ayOfl</t>
  </si>
  <si>
    <t>zeywithstan3</t>
  </si>
  <si>
    <t>Duru but run-down🐢D-3🇦🇹</t>
  </si>
  <si>
    <t>ENG-TR💜 @bts_twt</t>
  </si>
  <si>
    <t>Row1701</t>
  </si>
  <si>
    <t>*canım film ve dizi izlemek istemiyordur*
*herhangi bir ingiliz dönem dizisi/filmi görürüm* https://t.co/gRLUIecrp7</t>
  </si>
  <si>
    <t>jeharys</t>
  </si>
  <si>
    <t>roza</t>
  </si>
  <si>
    <t>i'm tryna get a bunch of bitches to kneel</t>
  </si>
  <si>
    <t>house targaryen</t>
  </si>
  <si>
    <t>otelin barında yaşlı bir ingiliz teyzeyle oturuyoruz sadece ikimiziz zor yürüyorum dedi sonra kalktı gayet yürüyerek gitti bunların hepsi 2 dakika içinde oldu çok acayip bir an yaşadım bay</t>
  </si>
  <si>
    <t>seddasnr</t>
  </si>
  <si>
    <t>Seda Dolgun</t>
  </si>
  <si>
    <t>- ingiliz dili okuyorum 
+
- japon dili okuyorum 
+ bakiyim benziyon ha! 
Iyy köpek, böcek mi yiyecen?
Konuşabiliyon mu? Ee yazabiliyon mu?
Ne olacan yanii?!
Nerden geldi aklına?
Oraya mı gidecen? 
Konuşsana bi
Ne dedin yani
Küfür et küfür
Bi capon bulup evlenirsin</t>
  </si>
  <si>
    <t>omur_hanim</t>
  </si>
  <si>
    <t>Regina Phalange</t>
  </si>
  <si>
    <t>ERÜ JDE
日本語. Bahasa Indonesia.
1K(omur_hanim)</t>
  </si>
  <si>
    <t>https://t.co/nYrTetBZtZ</t>
  </si>
  <si>
    <t>Row1724</t>
  </si>
  <si>
    <t>biraz önce regl dönemlerimin vazgeçilmezi olan romantik film izleme etkinliğim için after filmini izledim, hero ve ingiliz aksanı diyorum başka bir şey demiyorum.</t>
  </si>
  <si>
    <t>uzayligordum</t>
  </si>
  <si>
    <t>çilekeş dilara</t>
  </si>
  <si>
    <t>niyet ettim allah rızası için ship yapmamaya</t>
  </si>
  <si>
    <t>amerikan aksanı, ingiliz aksanından daha eskidir.
yanlış bilinen gerçekler part:1</t>
  </si>
  <si>
    <t>alenareem</t>
  </si>
  <si>
    <t>hoş geldiniz ben gidiyorum</t>
  </si>
  <si>
    <t>not ur heart</t>
  </si>
  <si>
    <t>o ingiliz aksanlı darling diyişi... al canımı be adam https://t.co/mV7shJh5Co</t>
  </si>
  <si>
    <t>uzaydabibosluk</t>
  </si>
  <si>
    <t>Eren The Elenor</t>
  </si>
  <si>
    <t>im ur fuckin brooklyn baby</t>
  </si>
  <si>
    <t>Row1733</t>
  </si>
  <si>
    <t>mehdiye bak canlı yayında störiç övüyor, lan sana 4 ay önce störiç kim desek ingiliz başbakanı mı cevabını verirdin abi hadi ya</t>
  </si>
  <si>
    <t>kursat_xxx</t>
  </si>
  <si>
    <t>Kürşad</t>
  </si>
  <si>
    <t>ŞAMDAN DERGİSİ VE BULVAR GAZETESİNİN ESKİ GENEL YAYIN YÖNETMENİ..</t>
  </si>
  <si>
    <t>Bu tür haberlere hep şüphe ile bakıyorum, hele hele bütün kürt isyanlarının hamisi ingiliz söylüyorsa https://t.co/Nca47ZDxOL</t>
  </si>
  <si>
    <t>kalander47</t>
  </si>
  <si>
    <t>kalender</t>
  </si>
  <si>
    <t>Herkese, herşeye muhalif bir münafık</t>
  </si>
  <si>
    <t>turkey</t>
  </si>
  <si>
    <t>Row1741</t>
  </si>
  <si>
    <t>İşgal günlerinde Galata Kulesi’ndeki İngilizler - #tarih #galatakulesi #ingiliz #savaş - #ilginç #garip #kısa #tarih #bilim #teknoloji https://t.co/wYSVs9CQnd</t>
  </si>
  <si>
    <t>ilginckisabilgi</t>
  </si>
  <si>
    <t>İlginç Kısa Bilgi</t>
  </si>
  <si>
    <t>#İlginç #garip #kısa #tarih #bilim #teknoloji</t>
  </si>
  <si>
    <t>Bu çok önemli bir konu bence..Tutumlu çok önemli bir Fifa menajeri, bunlar Uefa'nın önüne gelse muhakkak bir araştırması olur..Başkan kolu uzun bir insan, keşke bir ingiliz gazetesine haber yaptırsa..https://t.co/2nbGnfyxns</t>
  </si>
  <si>
    <t>davidiloji</t>
  </si>
  <si>
    <t>davut</t>
  </si>
  <si>
    <t>Fenerbahce'li..#AupaAtleti..Alex'in koşanı..</t>
  </si>
  <si>
    <t>Atina</t>
  </si>
  <si>
    <t>Bu #13ReasonsWhy son sezona yeni gelen ingiliz aksanlı koca ağızlı kız yerine başkasını bulamadınız mı</t>
  </si>
  <si>
    <t>yozzielodigilo</t>
  </si>
  <si>
    <t>özge🦑</t>
  </si>
  <si>
    <t>bye bye happiness</t>
  </si>
  <si>
    <t>https://t.co/O12NaKm5z7</t>
  </si>
  <si>
    <t>Zincirlikuyu Mezarlığı</t>
  </si>
  <si>
    <t>İngiliz pasaportu https://t.co/PFWFtEOhyN</t>
  </si>
  <si>
    <t>jmlilith</t>
  </si>
  <si>
    <t>NIDA PENDRAGON🇫🇮</t>
  </si>
  <si>
    <t>#bugeikan #finnophile #metalhead #ChildrenOfBodom #Galatasaray sevgili stalker, profilimi terk et!</t>
  </si>
  <si>
    <t>https://t.co/ypoY8WMyns</t>
  </si>
  <si>
    <t>Turku</t>
  </si>
  <si>
    <t>Row1780</t>
  </si>
  <si>
    <t>İngiliz Parlamentosu’nda ‘ırkçı söylem’ krizi https://t.co/Fv8y0vHAuI</t>
  </si>
  <si>
    <t>habersnmm</t>
  </si>
  <si>
    <t>Haber Sunum</t>
  </si>
  <si>
    <t>https://t.co/r2pUnLwTJm</t>
  </si>
  <si>
    <t>Row1788</t>
  </si>
  <si>
    <t>Ateşi biz duyduk diyen kulüpten sonra, üçlüyü biz bulduk diyen başka bir kulüp. 
İlk üçlüyü ingiliz krallığından liverpool valisi 8. Crouch bulmuştur. https://t.co/BVzTZr2SS9</t>
  </si>
  <si>
    <t>FarukNasrolu</t>
  </si>
  <si>
    <t>Far'U'k n'A'sıroğlu</t>
  </si>
  <si>
    <t>GALATASARAY1️⃣/AC Milan2️⃣/Liverpool3️⃣ Hukuk Öğrencisi</t>
  </si>
  <si>
    <t>Batman/İstanbul</t>
  </si>
  <si>
    <t>Tüm gün sherlock izleyerek ingiliz telaffuzu yapmaya çalışmak bunu sadece dilciler anlar</t>
  </si>
  <si>
    <t>kingdomofsk</t>
  </si>
  <si>
    <t>kingdom of tomato</t>
  </si>
  <si>
    <t>Tennis player from Turkey 💫</t>
  </si>
  <si>
    <t>Row1809</t>
  </si>
  <si>
    <t>Ingilizce ogretmenligi bitiren kuzenimin babasi gerilip onu ben okuttum dedi sanirsiniz ingiliz edebiyati dersine kendisi girdi.</t>
  </si>
  <si>
    <t>dusukseratonin</t>
  </si>
  <si>
    <t>Gorgonopsit</t>
  </si>
  <si>
    <t>DEMO</t>
  </si>
  <si>
    <t>Row1821</t>
  </si>
  <si>
    <t>bugun 4 eylul sivas kongresinin 100 yy  artik kongre tutanaklari yayinlansin ne konusuldu bilelim, kim neyi savundu milli mucadeleyi tam bagimsizligi sadece Erzurumlu hoca raif efendi ve kazim karabekir savundu ,inonu ingiliz mandasini savundu</t>
  </si>
  <si>
    <t>MobelElit</t>
  </si>
  <si>
    <t>tarihe bakis kanalavrupa</t>
  </si>
  <si>
    <t>tarihe Bakis kanal avrupa tarihci Mustafa yenitas</t>
  </si>
  <si>
    <t>https://t.co/qYAS1xvEAD</t>
  </si>
  <si>
    <t>Dormagen, Deutschland</t>
  </si>
  <si>
    <t>İngiliz Parlamenterlerden Başbakan Johnson'a Ağır Darbe https://t.co/ujfVvdOWo4</t>
  </si>
  <si>
    <t>blentramazan</t>
  </si>
  <si>
    <t>B.Ramazan Demircan</t>
  </si>
  <si>
    <t>G. SARAY'LI: İZMİT BL: Emekli: TURAN - KIZIL ELMA -YURTSEVER - VATANSEVER Devrimci KIZILAY'A 85. Kan Bağışı yaptı 2.altın madalyalı KOÇ BURCU Yaş: 62</t>
  </si>
  <si>
    <t>Gölcük -Kocaeli-Türkey</t>
  </si>
  <si>
    <t>kadin kesin fas kökenli ingiliz vatandaşi. 
gurbetciler böle sinir krizleri geçirir genelde ulkelerine dönünce 🙈
ama tabi gereksiz olmuş napsin bu gariban yani 
https://t.co/1batmq96Td</t>
  </si>
  <si>
    <t>sekerkizmahmure</t>
  </si>
  <si>
    <t>mahmure hanim</t>
  </si>
  <si>
    <t>Twitleri kaynanam atiyo.      
                       Fesleğen sevdalisi🌱</t>
  </si>
  <si>
    <t>https://t.co/ZP8bErAwHz</t>
  </si>
  <si>
    <t>Row1845</t>
  </si>
  <si>
    <t>İran, İngiliz tanker gemisinden tahliyeye başladı https://t.co/cbZH00cPkr https://t.co/xVC0XT3sqt</t>
  </si>
  <si>
    <t>1453FetihMedya</t>
  </si>
  <si>
    <t>FetihMedya</t>
  </si>
  <si>
    <t>#Haber #Yorum #Analiz</t>
  </si>
  <si>
    <t>https://t.co/C9FuKzq2GZ</t>
  </si>
  <si>
    <t>Arka sokakları izleyip polis olmak istiyorum doktorları izleyip doktor olmak istiyorum ama ingiliz edebiyatı okuyorum sanırım biraz geç kaldım</t>
  </si>
  <si>
    <t>goozzddee</t>
  </si>
  <si>
    <t>Gözde ama gözde mi?</t>
  </si>
  <si>
    <t>ASÜ</t>
  </si>
  <si>
    <t>house m.d. casting çekimleriymiş. ingiltere kraliçesinden sonra dünyadaki en ingiliz adamlardan biri olup amerikalılardan daha iyi amerikan aksanıyla konuşmak gibi yeteneklerini sergiliyor. https://t.co/2xcDyLrCSy</t>
  </si>
  <si>
    <t>varcharian</t>
  </si>
  <si>
    <t>nasıl düştüğün önemli değil.</t>
  </si>
  <si>
    <t>Row1864</t>
  </si>
  <si>
    <t>hee bide sey ingilizce ogretmenligi ve ingiliz dili edebiyatı istemiyorum bu kadar</t>
  </si>
  <si>
    <t>renj3n</t>
  </si>
  <si>
    <t>☄ rullet:(</t>
  </si>
  <si>
    <t>me and #renjun built a minecraft rollercoaster in survival mode... what do YOU do successfully? quick.</t>
  </si>
  <si>
    <t>Çocukken: ressam
Ergenlik: dansçı
Post ergenlik: ingiliz edebiyatı
Realite: mütercim tercümanlık https://t.co/kKfwv0itnQ</t>
  </si>
  <si>
    <t>ilaydasongurr</t>
  </si>
  <si>
    <t>i l u</t>
  </si>
  <si>
    <t>breaking hearts since 01’</t>
  </si>
  <si>
    <t>Row1874</t>
  </si>
  <si>
    <t>hangi okulda okuyosun?? — bin defa söyledim dicnidkg
şehir uni- ingiliz dili ve edebiyatı https://t.co/bbo8rUoeq4</t>
  </si>
  <si>
    <t>durbibahar</t>
  </si>
  <si>
    <t>end of the b*har's fuckin world</t>
  </si>
  <si>
    <t>dert güncellemesi yüzünden kapalıyız</t>
  </si>
  <si>
    <t>https://t.co/8bk3sbxAFn</t>
  </si>
  <si>
    <t>Happy wife, happy life. 
-Bir ingiliz sozu
Mutlu bir eş (hanım), mutlu bir hayat.😬</t>
  </si>
  <si>
    <t>herseyturkey</t>
  </si>
  <si>
    <t>Bir İnsanoğlu</t>
  </si>
  <si>
    <t>Orospu çocuğu ingiliz aksanı</t>
  </si>
  <si>
    <t>TamrClik</t>
  </si>
  <si>
    <t>Tamer</t>
  </si>
  <si>
    <t>ODTÜ</t>
  </si>
  <si>
    <t>https://t.co/Juyc5I6Thq</t>
  </si>
  <si>
    <t>İran, yaklaşık 1.5 aydır alıkoyduğu İngiltere bayraklı petrol tankerinin mürettebatından bir kısmını serbest bıraktı.
https://t.co/OPLm5cANel https://t.co/Wce0KvnuGh</t>
  </si>
  <si>
    <t>OrtadoguN</t>
  </si>
  <si>
    <t>Ortadoğu News</t>
  </si>
  <si>
    <t>Ortadoğu News Resmi Twitter Hesabı
https://t.co/2VociGfb4d</t>
  </si>
  <si>
    <t>https://t.co/idpzd6BDV8</t>
  </si>
  <si>
    <t>adam az evvel yanımda orhan gencebay ın gözüm kesmiyor adlı eserini müziğini ağzıyla yaparak sölüyodu şimdi bi müşteriye self-cleaning kumaşı ingiliz aksanıyla anlatıyo😂😂 demem o ki insanlar çok yönlü😂😂😂😂</t>
  </si>
  <si>
    <t>gurbetcarkit</t>
  </si>
  <si>
    <t>gurbet çarkıt</t>
  </si>
  <si>
    <t>İngiliz parlamentosu anlaşmasız Brexit'i önleyecek yasa çıkarmaya hazırlanıyor https://t.co/S9FVt3C0gf</t>
  </si>
  <si>
    <t>analizhatti</t>
  </si>
  <si>
    <t>Analiz Hattı</t>
  </si>
  <si>
    <t>Analiz Hattı, AHSAM Araştırma Merkezi'nin kamuoyuna açık olarak ürettiği analizleri paylaşma platformudur.</t>
  </si>
  <si>
    <t>https://t.co/9Yk46hVip8</t>
  </si>
  <si>
    <t>Row1929</t>
  </si>
  <si>
    <t>o ülke askerleri gelip misal Rus-fransız-alman-ingiliz-çin teröristleri o ülke askerleri tarafından etkisiz hale getirilirse yada mümkünse sağ alıp ülkelerine götürülürse o ülkede(Rusya hariç)kıyamet kopar diye topu Türkiyeye ve Rusya ya atıyorlar!!</t>
  </si>
  <si>
    <t>Kuantum11</t>
  </si>
  <si>
    <t>ĆévápÁńáhťáří™🔑🇹🇷🇵🇼🇦🇿</t>
  </si>
  <si>
    <t>Aslen İnebolu,lu Dursun,dan olma Ayşe,den doğma Murat Öz…3 oğul babası 8yeğen amcası ;)…Ülkücü olup olmadığıma sen karar ver bende kendimi çözemedim ;)
Esenyurt</t>
  </si>
  <si>
    <t>TürkÜstAkılÜssü ™  [TTIQB] ®</t>
  </si>
  <si>
    <t>Aga biri bana amerikan aksanı öğretsin ben ingilizce konuşunca anlamak için avustalyalı ya da ingiliz olmak gerekiyor</t>
  </si>
  <si>
    <t>LGyeori</t>
  </si>
  <si>
    <t>GY Track</t>
  </si>
  <si>
    <t>#QianKun : 엄마 아니요  @NEITINOIrTA</t>
  </si>
  <si>
    <t>Row1964</t>
  </si>
  <si>
    <t>Brexit çarptı: İngiliz sterlini yüzde 20 değer kaybetti
https://t.co/FKdp4fKCLC</t>
  </si>
  <si>
    <t>aktif_haber</t>
  </si>
  <si>
    <t>Aktif Haber</t>
  </si>
  <si>
    <t>**Doğruların Adresi** --aktifhaber.com'un resmi twitter hesabıdır--
https://t.co/B692Ba6yPV
https://t.co/N5Z5mIeveL</t>
  </si>
  <si>
    <t>http://t.co/xvKMBQIZ2Z</t>
  </si>
  <si>
    <t>Row1970</t>
  </si>
  <si>
    <t>Yangıın vaaar, gelsin İngiliz edebiyatı uzmanı söndürsün! https://t.co/876v0nVF2C #akit</t>
  </si>
  <si>
    <t>kyamamcancazm</t>
  </si>
  <si>
    <t>kıyamamcancazım</t>
  </si>
  <si>
    <t>EVET Bizde  UNF  Yapan Engellenir !!!</t>
  </si>
  <si>
    <t>İngiltere'de 9 bin yıl önce yaşadığı tespit edilen ‘Çedar Adam’ın dişinden alınan DNA, o bölgede yaşayan ve rastgele seçilen 20 kişinin DNA'sı ile karşılaştırıldı. Mağaranın 1 km yakınındaki bir tarih öğretmeninin onun akrabası olduğu ortaya çıktı.
https://t.co/cl7tQLq524 https://t.co/v3dBURZB46</t>
  </si>
  <si>
    <t>Diriliş Postası, Bakış Açısı Olan Gazete...Türkiye ve dünya gündemini yansıtan haberleri mobilden takip etmek için: https://t.co/NjTkmRlgif</t>
  </si>
  <si>
    <t>https://t.co/mcB5I5b8Gb</t>
  </si>
  <si>
    <t>Row1987</t>
  </si>
  <si>
    <t>İngiliz kadınlardan garip itiraf, "Üstsüz güneşlenmek cinsel hayatımıza iyi geliyor" https://t.co/HQ9YoXArkh https://t.co/tHzquUk6NJ</t>
  </si>
  <si>
    <t>ingiliz anahtarı mı bu https://t.co/AAtJVhlkMg</t>
  </si>
  <si>
    <t>CengizhanPe</t>
  </si>
  <si>
    <t>CengizhanP</t>
  </si>
  <si>
    <t>texas forever
https://t.co/JrqsdNSZy8</t>
  </si>
  <si>
    <t>B Ü F E</t>
  </si>
  <si>
    <t>Row2009</t>
  </si>
  <si>
    <t>hukuk okumak zaten dehşet ama ingiliz hukuk okumak ağlatıyo resmen</t>
  </si>
  <si>
    <t>shedontliklight</t>
  </si>
  <si>
    <t>simge</t>
  </si>
  <si>
    <t>saving people, hunting things, the family business</t>
  </si>
  <si>
    <t>İngiltere Başbakanı Boris Johnson, parlamentodaki muhalif grupların yaptığı oylamayla yasama gündemini kendi ellerine geçirmelerinin ardından genel seçim çağrısı yapacağını açıkladı.
https://t.co/0FIDgVXjQO</t>
  </si>
  <si>
    <t>AnkaEnstitusu</t>
  </si>
  <si>
    <t>Anka Enstitüsü</t>
  </si>
  <si>
    <t>https://t.co/H11zavjJv9</t>
  </si>
  <si>
    <t>Sevr uygulamaya konmayan bir ingiliz kandirmacası. Bakın 240000 km 2 kalacaktınız mustafa kemal ülkeyi 3 misli büyüttü gibi gosterme numarası. Eğer batının böyle bir projesi olsaydı batı bunu uygulardı. Kimsede engel olamazdı.Batı Petrol bolgelerini aldı savaş bitti. https://t.co/c73JUFAMhG</t>
  </si>
  <si>
    <t>hekimhanbaskil3</t>
  </si>
  <si>
    <t>Zeyve/Cihanbeyli aşireti</t>
  </si>
  <si>
    <t>Dünya Rîndîk bû ömrema hındık bû</t>
  </si>
  <si>
    <t>Elbistan/Hekimhan/Baskil</t>
  </si>
  <si>
    <t>ingiliz aksanlı dizi önerisi alalım</t>
  </si>
  <si>
    <t>godjustellmewhy</t>
  </si>
  <si>
    <t>Alice in Neverland 🐇</t>
  </si>
  <si>
    <t>i am thinking of leaving school, growing a beard and joining the circus</t>
  </si>
  <si>
    <t>https://t.co/zxtHb0AIlJ</t>
  </si>
  <si>
    <t>Wonderland or Neverland</t>
  </si>
  <si>
    <t>ingiltere forması giyen sarışın ingiliz turiste aşık oldum..🥴🥴</t>
  </si>
  <si>
    <t>mrsxdybala</t>
  </si>
  <si>
    <t>zeynep 🐥🇹🇷</t>
  </si>
  <si>
    <t>@Fenerbahce | @LFC | @juventusfc</t>
  </si>
  <si>
    <t>Paulo Dybala</t>
  </si>
  <si>
    <t>Çocukken : öğretmen
Ergenken : kulüp tercümanı
Post-ergenlik: tskda mütercim
Realite: artvinde ingiliz dili ve edebiyatı https://t.co/GwJ6L5U0ab</t>
  </si>
  <si>
    <t>nkpvs</t>
  </si>
  <si>
    <t>AT 🇹🇷</t>
  </si>
  <si>
    <t>bedenim sağ, ruhum ölü</t>
  </si>
  <si>
    <t>Bafra, Türkiye</t>
  </si>
  <si>
    <t>Row2039</t>
  </si>
  <si>
    <t>vedat milorun soyadının fransizca ingiliz asilzadesi anlamina gelen ‘milord’ kelimesinden geldigini biliyor muydunuz? bilmiyordunuz çünkü ben uydurdum ama gercek de olabilir söylenişi milor çünkü</t>
  </si>
  <si>
    <t>assholeessek</t>
  </si>
  <si>
    <t>sena,</t>
  </si>
  <si>
    <t>bubbles and bubbly</t>
  </si>
  <si>
    <t>k*nya siti</t>
  </si>
  <si>
    <t>boğaziçi üniversitesi gibi iyi bir üniversitede yabancı dil olarak neden sadece ingilizce ile ilgili alanlar var merak ediyorum doğrusu... başka bir dil ve edebiyat bölümü olsaydı keşke:( ingiliz diline karşı bir ilgim yok:/</t>
  </si>
  <si>
    <t>jensooshoe</t>
  </si>
  <si>
    <t>gaysoo</t>
  </si>
  <si>
    <t>𝐣𝐞𝐧𝐧𝐢𝐞𝐫𝐮𝐛𝐲𝐣𝐚𝐧𝐞: i love jisoo | fan account</t>
  </si>
  <si>
    <t>https://t.co/wlHOetLVYI</t>
  </si>
  <si>
    <t>OT4  // auren</t>
  </si>
  <si>
    <t>#akenr alım satım farkı 11milyon  hacim farkı son bir sene ve üç seneden yüksek 2milyona yakın alan yabancı ingiliz bankası</t>
  </si>
  <si>
    <t>ata_306</t>
  </si>
  <si>
    <t>ata</t>
  </si>
  <si>
    <t>Meraklı erkek olurmu? 🧐 Oluyor Merak duygumun yüksekliği sayesinde çok soru sorarım. Çünki soru aklın zekatıdır Zekat ise fakire fakire verilir</t>
  </si>
  <si>
    <t>https://t.co/BcOEK5Eewy</t>
  </si>
  <si>
    <t>Row2057</t>
  </si>
  <si>
    <t>İngiliz sterlini düşüşte https://t.co/V37SLVupCV https://t.co/81FeC5uHJK</t>
  </si>
  <si>
    <t>medya_haber_</t>
  </si>
  <si>
    <t>Medya Haber</t>
  </si>
  <si>
    <t>Medya Haber Televizyonuna Whatsapp üzerinden de haber ve görüntü gönderebilirsiniz... / Whatsapp Tel: +32 487 59 14 01</t>
  </si>
  <si>
    <t>https://t.co/m4G2YBo7Tb</t>
  </si>
  <si>
    <t>Hain ali kemalin ingiliz tohumu https://t.co/SybFclWdTv</t>
  </si>
  <si>
    <t>cengizduz4</t>
  </si>
  <si>
    <t>Cengiz Düz</t>
  </si>
  <si>
    <t>Nilüfer hatun ilk okul mzn Doğma Beşiktaşlı Divan kur üyesi 46 yıllık esnafDernek Başkanığı yapmış koop yön kur üyesi GİRESUN ÇAMOLUK BELEDİYESİ BAŞKAN VEKİLİ</t>
  </si>
  <si>
    <t>İstanbul, Türkiye üsküdar</t>
  </si>
  <si>
    <t>ingiliz edebiyatı okuyorum ama uzmanlık alanım amerikan argosu selam</t>
  </si>
  <si>
    <t>got no zip on my mouth might offend u sumtime sry bye</t>
  </si>
  <si>
    <t>https://t.co/DqhqCVU93w</t>
  </si>
  <si>
    <r>
      <t/>
    </r>
    <r>
      <rPr>
        <sz val="11"/>
        <color rgb="FF000000"/>
        <rFont val="Arial"/>
        <family val="2"/>
      </rPr>
      <t xml:space="preserve">ingiliz milletinin kendini bi sik sanmasi kadar komik baska ne var. eğitimle alakalı olan ne amk kendi ülkesinde tavuklar satılmıyo veya kesilmiyo yenmiyo falan fln.sssssss orospu fasta ne işin var amk </t>
    </r>
    <r>
      <rPr>
        <u/>
        <sz val="11"/>
        <color rgb="FF1155cc"/>
        <rFont val="Arial"/>
        <family val="2"/>
      </rPr>
      <t>https://t.co/aQW0Xin9yr</t>
    </r>
  </si>
  <si>
    <t>yigithansarii</t>
  </si>
  <si>
    <t>ww</t>
  </si>
  <si>
    <t>ingiliz cahili de ne çirkef oluyormuş. daha kendi ülkesinin karanlık tarihinden haberi yok garibana ders veriyor. https://t.co/dePmQMCAO2</t>
  </si>
  <si>
    <t>haylayf</t>
  </si>
  <si>
    <t>pobeda</t>
  </si>
  <si>
    <t>sevgi insanın varoluş sorununun tek yanıtıdır.</t>
  </si>
  <si>
    <t>Row2086</t>
  </si>
  <si>
    <t>Yeter artık ya. Yok atatürke dua edilmemiş, yok diyaneti atatürk kurmuş falanlar filanlar. Yeter ya. Hangi atatürkçü, benim atam OSMANLI SULTANLARINA dua etmiş ve hayırla yad etmiş. Birbirilerimizin atalarına saygı duymazsak, kıçımızda ingiliz abd. kazıklarıyla herşey çok güzel.</t>
  </si>
  <si>
    <t>AlaaddinSylkn</t>
  </si>
  <si>
    <t>A.Alaaddin SGR</t>
  </si>
  <si>
    <t>BÜYÜK TÜRKİYE BELEDİYE BAŞKANI (hah)</t>
  </si>
  <si>
    <t>Row2087</t>
  </si>
  <si>
    <t>Bu doktor İngiliz manşetlerinde - https://t.co/gKcwjK9bCn https://t.co/tmh99WLThW</t>
  </si>
  <si>
    <t>Evlen benimle ingiliz turist https://t.co/6GSv6XhLVj</t>
  </si>
  <si>
    <t>aysmocha</t>
  </si>
  <si>
    <t>nugget GOD</t>
  </si>
  <si>
    <t>ne yazsam yanlış olacak</t>
  </si>
  <si>
    <t>https://t.co/5jFOtDF3hN</t>
  </si>
  <si>
    <t>Manda ve ingiliz himayesinin red edildiği hürriyetimizin temellerinin atıldığı #SivasKongresi nin yüzüncü yılı kutlu olsun Atatürk ve arkadaşlarına selam olsun</t>
  </si>
  <si>
    <t>egonulegoyaparm</t>
  </si>
  <si>
    <t>kısaca k . y</t>
  </si>
  <si>
    <t>Resimli twitter offical. dingonun ahırı</t>
  </si>
  <si>
    <t>North istanbul</t>
  </si>
  <si>
    <t>Row2097</t>
  </si>
  <si>
    <t>12 ekim 1922de mudanya ateşkesinden hemen sonra türkler gebzeye giriyor,peki nereye kadar. Çayirovaya kadar. Orası o zamanlar boş arazi. Tuzla, Aydinli.Tepeören ve Orhanlida idari açıdan gebzeye bağlı.Peki oralara girilebiliyormu. Hayır, ingiliz ne kadarına izin verirse o kadar https://t.co/tqBX0EKUll</t>
  </si>
  <si>
    <t>amerikan mandası ve ingiliz himayesi kabul edilemez. Bağımsızlığımızın ve cumhuriyetimizin temellerinin atıldığı Sivas Kongremizin 100.yılında milli mücadelede emeği geçen herkesi rahmetle anıyoruz.  #SivasKongresi</t>
  </si>
  <si>
    <t>emrekpnr</t>
  </si>
  <si>
    <t>Emre</t>
  </si>
  <si>
    <t>Marmara ‘15 🎓 boran fırtınası🇹🇷</t>
  </si>
  <si>
    <t>Konak-Güzelbahçe</t>
  </si>
  <si>
    <t>Piercing taktı, avrupalılara benzedi diye abimi döven babama ingiliz gelin şoku</t>
  </si>
  <si>
    <t>bbenmehmet</t>
  </si>
  <si>
    <t>MRBbenmehmet</t>
  </si>
  <si>
    <t>MMU TF rüzgar tesleri ingiliz ARA (Aircraft Research Association) şirketinde yapılıyor...ve bu ucakların testlerinide bu şirket yaptı 
-Tornado
-Harrier
-T-50
-Typhoon 
-F-35
-Gripen ...
https://t.co/q6NymkYAUR https://t.co/H9gTTZ7LpX</t>
  </si>
  <si>
    <t>miguyan2000</t>
  </si>
  <si>
    <t>Focusing on defence, railway, space industry comm: türkçe, deutsch and english</t>
  </si>
  <si>
    <t>LEO</t>
  </si>
  <si>
    <t>İngiliz hemşire çocuklara verilen ağrı kesicileri çaldı - https://t.co/U8RcjSnEdh https://t.co/g2KpXRXwMZ</t>
  </si>
  <si>
    <t>Row2179</t>
  </si>
  <si>
    <t>#trtsporstüdyosu erdogan abi ingiliz haber kaynakları ugurcanı liverpoola yazıyor ugurcan için en uygun yer olurmu sizce.</t>
  </si>
  <si>
    <t>KuzeyLakin</t>
  </si>
  <si>
    <t>Kuzey Lakin</t>
  </si>
  <si>
    <t>BBC Türkçe;
"Ahmet Türk: 1970'lerden bugüne bir Kürt siyasetçi"
"Diyarbakır ve Kayyum"
Ve devamında toplumu ve olayları göstermek istedikleri taraftan yansıtan içerikler hazırlıyor.
Bu gayet normal ingiliz devlet medyası.
Peki ya Hacire anların ismini dahi anmayan bizimkiler? https://t.co/joC3S3VJBj</t>
  </si>
  <si>
    <t>afsinkaraTR</t>
  </si>
  <si>
    <t>Afşin Kara</t>
  </si>
  <si>
    <t>İyi olmak kolaydır, zor olan âdil olmak...</t>
  </si>
  <si>
    <t>Row2222</t>
  </si>
  <si>
    <t>atatürk öldüğünde, bir gazeteci shakespeare'e sormuş: "william, neden bu büyük adam hakkında bir oyun yazmadın?" 
shakespeare demiş ki, "çünkü ben hipna &amp; şerefsiz bir ingiliz'im, türkleri kıskanıyorum biz böyle bir lider çıkaramadık diye." https://t.co/ebdJgUtbgG</t>
  </si>
  <si>
    <t>AdaNihan</t>
  </si>
  <si>
    <t>Ada Nihan ن‎</t>
  </si>
  <si>
    <t>🇬🇧🇹🇷 Reader Scribbler Editor. Wife. Daughter of #Kostantiniyye. Admirer of the Felidae. Anti-Anti-Semite. Homophobe-phobe. Pro-independent-Kurdistan.🕊️📚</t>
  </si>
  <si>
    <t>https://t.co/FWUtPQjqDb</t>
  </si>
  <si>
    <t>İngiliz turist Fas'ta kafeste satılan tavukları görünce kendini kaybetti: Bu kadar eğitimsiz misiniz? Okuma bile bilmiyorsunuz değil mi? https://t.co/xDwxJFFLTv https://t.co/EuJSUHphHn</t>
  </si>
  <si>
    <t>Row2265</t>
  </si>
  <si>
    <t>2-ligimiz halı saha ligi gibi
40 yıldır futbolun içinde ve başında olan
eleman terim ve futbol baronları gitmeden 
futbol izlemek bize haram
ingiliz ligini izleyin farkı görün.
eleman terimle zırıltısız bir şampiyonluğumuz yok,
halısaha  liginde zırıltılı 100 şamp yapsa ne yazar. https://t.co/U9Ersg0irm</t>
  </si>
  <si>
    <t>alihan07171336</t>
  </si>
  <si>
    <t>alihan</t>
  </si>
  <si>
    <t>ingiliz edebiyatinda essay yazmaya calisirken ben https://t.co/xjf05VLLsZ</t>
  </si>
  <si>
    <t>nnediyimki</t>
  </si>
  <si>
    <t>berna</t>
  </si>
  <si>
    <t>uğraşamam</t>
  </si>
  <si>
    <t>https://t.co/CqYZn79rkS</t>
  </si>
  <si>
    <t>1/3 of şer birliği</t>
  </si>
  <si>
    <t>Hayatımda gördüğüm tek aptal ingiliz bu herif şimdiye kadar https://t.co/IDwsCduMdh</t>
  </si>
  <si>
    <t>Torîn Çîşekalkan</t>
  </si>
  <si>
    <t>Row2298</t>
  </si>
  <si>
    <t>8 İngiliz mürettebat serbest  https://t.co/UyvsRdryA6</t>
  </si>
  <si>
    <t>turktimecom</t>
  </si>
  <si>
    <t>TURKTIME</t>
  </si>
  <si>
    <t>Türkiye'nin en özgün ve özel haberlerini özgürce yapan haber sitesi.
https://t.co/pqkUB9lcdV</t>
  </si>
  <si>
    <t>https://t.co/pqkUB9lcdV</t>
  </si>
  <si>
    <t>Az önce fırından ekmek alırken iki dayının konuşmalarına biraz kulak verdimde ingiliz derin devletini tartışıyorlardı 3 dakika dinledikten sonra kulaklarımdan kan fışkırmaya başladı allah yardımcıları olsun 🤦🏼‍♂️</t>
  </si>
  <si>
    <t>BERKSOBACI</t>
  </si>
  <si>
    <t>berksobaci</t>
  </si>
  <si>
    <t>Istanbul Aydın Üniversitesi 🎓🇹🇷 𐱅𐰇𐰼𐰰 . 𐰀𐰤𐰀𐰘𐰃𐰓:𐰢𐰜𐰼𐰇𐱅:𐰆𐰞𐱃𐰆𐰢:𐰀𐰤 🐺 🇹🇷</t>
  </si>
  <si>
    <t>https://t.co/U8Uhr7E3IO</t>
  </si>
  <si>
    <t>Row2306</t>
  </si>
  <si>
    <t>İngiliz anne, kanser hastası oğlunu Türkiye’de tedavi ettirdi https://t.co/PyQgVimAhG</t>
  </si>
  <si>
    <t>drhoktay</t>
  </si>
  <si>
    <t>H.Oktay Özkan</t>
  </si>
  <si>
    <t>Yeryüzü Doktorları Yön Kr Üyesi / DoctorsWorldwide Board member İstanbul Tıp Merkezi çalışanı / Work in Istanbul Tıp Merkezi.</t>
  </si>
  <si>
    <t>https://t.co/HhhXzfDDv0</t>
  </si>
  <si>
    <r>
      <t/>
    </r>
    <r>
      <rPr>
        <sz val="11"/>
        <color rgb="FF000000"/>
        <rFont val="Arial"/>
        <family val="2"/>
      </rPr>
      <t xml:space="preserve">#sivaskongresi100yaşında Allah Allah diyerek düşmanı vatandan kovanların buluştuğu en önemli kongrelerden birisinin yüzüncü yılı kutlu olsun. Resimde de görüldüğü gibi, cüppeliler, sarıklılar, fesliler hep bir arada. Kurtuluş Savaşı sonrası ise şapkalılar ve ingiliz fraklılar.🤔 </t>
    </r>
    <r>
      <rPr>
        <sz val="11"/>
        <color rgb="FF000000"/>
        <rFont val="Arial"/>
        <family val="2"/>
      </rPr>
      <t>https://t.co/GdX9BwaloQ</t>
    </r>
  </si>
  <si>
    <t>KSirillo</t>
  </si>
  <si>
    <t>Sirillo01-Kazım Karabekir🦅🇹🇷</t>
  </si>
  <si>
    <t>Dünyada ki tek mantıklı şey,ÖLÜM. Bu yüzden aklınızı ÖLÜM'ÜNtek sahibi ALLAH'a kiraya verin sadece. Gerisi teferruat.Adanalıyım, dağdaki çobanın akrabasıyım🇹🇷</t>
  </si>
  <si>
    <t>İran, 7 İngiliz tutukluyu serbest bırakıyor 
 #Steno_İmpero #iran #İngiltere  
 https://t.co/xax84QylCC https://t.co/oG6lx9CvUg</t>
  </si>
  <si>
    <t>peyamakurd</t>
  </si>
  <si>
    <t>PeyamaKurd</t>
  </si>
  <si>
    <t>#𝐏𝐞𝐲𝐚𝐦𝐚𝐊𝐮𝐫𝐝 | #𝐌𝐞𝐝𝐲𝐚, #𝐄𝐧𝐟𝐨𝐫𝐦𝐚𝐬𝐲𝐨𝐧, 𝐲𝐨𝐫𝐮𝐦 𝐯𝐞 #𝐀𝐧𝐚𝐥𝐢𝐳 𝐀ğı𝐝ı𝐫. #Kurdistan #Erbil  https://t.co/ThqIV8RVCw https://t.co/0utZdzgC3K</t>
  </si>
  <si>
    <t>https://t.co/1PgKaPjElQ</t>
  </si>
  <si>
    <t>İngiliz sterlini 2016'dan bu yana en düşük seviyesinde https://t.co/6HJEyiYB9u</t>
  </si>
  <si>
    <t>Nayn_Co</t>
  </si>
  <si>
    <t>NAYN.CO</t>
  </si>
  <si>
    <t>Az aslında çoktur.</t>
  </si>
  <si>
    <t>https://t.co/cjGdoG0HAv</t>
  </si>
  <si>
    <t>Row2331</t>
  </si>
  <si>
    <t>Kaliforniya Üniversitesi Prof. Redberg: "5 yıl statin kullanan kalp krizi ve felç geçirmemiş 100 kişiden en iyi ihtimalle 1 veya 2 kişide kalp krizi ve felçlerin tekrarlaması önlenebilir ama hiçbirinin hayatta kalma süreleri uzamaz"
https://t.co/dNw1j2N58X https://t.co/Y0fslmRgYA</t>
  </si>
  <si>
    <t>drahmetrasim</t>
  </si>
  <si>
    <t>AhmetRasim Kucukusta</t>
  </si>
  <si>
    <t>Prof. Dr. Ahmet Rasim Kucukusta</t>
  </si>
  <si>
    <t>http://t.co/v277jaEZ</t>
  </si>
  <si>
    <t>www.ahmetrasimkucukusta.com</t>
  </si>
  <si>
    <t>Row2362</t>
  </si>
  <si>
    <t>ingiliz flortum you’re yazacagina your yaziyor gittik de’yi da’yi ayiramayani burada da bulduk</t>
  </si>
  <si>
    <t>gokceozturk__</t>
  </si>
  <si>
    <t>bu defteri bugün satın aldım</t>
  </si>
  <si>
    <t>anne with an e izlemeyi planlıyorum avatar'ı ve hotel del luna'yı bitirdikten sonra...
hakkında hiç kötü bi yorum duymadım ayrıca ingiliz dönem dizilerine benziyor mfkfjjfr</t>
  </si>
  <si>
    <t>monaniwho</t>
  </si>
  <si>
    <t>-diphylleia grayi🌵-</t>
  </si>
  <si>
    <t>L-1485
W'inner Circle
#peterparker
was @/harmoniesoo</t>
  </si>
  <si>
    <t>chansoo türkiye şube temsilci</t>
  </si>
  <si>
    <t>Row2366</t>
  </si>
  <si>
    <t>Anlaşmada geri tarihe atmak diye bir şey olmaz musul elden gitti diyen m. kemal hakkında yazılanları ingiliz gazetelerinden okuyup alay eden mebus Ali şükrünun sonu öldürülmek oldu.M. kemali katil ilan eden 1990’ların vekili hasan mezarcı’yı sistem işkenceyle hayatını kaydırdı https://t.co/Of5B0KGFlm</t>
  </si>
  <si>
    <t>Hareketlere bak hele sanırsın ingiliz kraliyet ailesinin ferdi hayır yani bakkal hüseyin amcanın kızısın ne bu hava</t>
  </si>
  <si>
    <t>fatosdeyeter</t>
  </si>
  <si>
    <t>Fatoş de yeter</t>
  </si>
  <si>
    <t>insta:fatoss.tkn</t>
  </si>
  <si>
    <t>senin olmadığın yerde</t>
  </si>
  <si>
    <t>ingiliz adam yerimi kapmış ofiste mutlu değilim şu an</t>
  </si>
  <si>
    <t>tamamecee</t>
  </si>
  <si>
    <t>yallahece</t>
  </si>
  <si>
    <t>Row2408</t>
  </si>
  <si>
    <t>Önce cinayet işledi! Mahkeme yerine havuza koştu https://t.co/SZfIyZAN0K</t>
  </si>
  <si>
    <t>Row2412</t>
  </si>
  <si>
    <t>neden ingiliz aksani diyorlar zaten adamlar kendi dillerini konusuyor</t>
  </si>
  <si>
    <t>byununn</t>
  </si>
  <si>
    <t>𝘢𝘳𝘺𝘢</t>
  </si>
  <si>
    <t>bbh. •ㅂ🐥@vanjkth</t>
  </si>
  <si>
    <t>kth+jjk</t>
  </si>
  <si>
    <t>İngiliz parlamentosunda kritik Brexit oylamasına muhalefet damgası https://t.co/V4ZI1Ix6NG</t>
  </si>
  <si>
    <t>avrupagazete</t>
  </si>
  <si>
    <t>AVRUPA GAZETE</t>
  </si>
  <si>
    <t>Dünya, Türkiye ve Avrupa'dan son dakika haberleri... Avrupa, 18 yıldır hayatın bütün renklerini barındıran gazete... doğru • dürüst • tarafsız</t>
  </si>
  <si>
    <t>https://t.co/ODi4JbF0DQ</t>
  </si>
  <si>
    <t>Row2425</t>
  </si>
  <si>
    <t>çocukluk: çöpçü
post çocukluk: göz doktoru
ergenlik: genetik mühendisi, biyolog
post ergenlik: biraz genetik mühendisi, yazar eleştirmen senarist tiyatro oyuncusu zatturi zuttiri
realite: ne olacağımı bilmediğim bir bölüm okumak üzereyim... ingiliz dili ve edebiyatı https://t.co/F5uZ1jHhys</t>
  </si>
  <si>
    <t>gunsnevan</t>
  </si>
  <si>
    <t>evan</t>
  </si>
  <si>
    <t>hikayem uzun ve erotik</t>
  </si>
  <si>
    <t>https://t.co/vhpihTVYzO</t>
  </si>
  <si>
    <t>roleplayer</t>
  </si>
  <si>
    <t>Liverpoll Şampiyonlar Ligini kazanırken kadroda tek bir ingiliz yoktu ... Bence sen 20 lik mankenlerin peşinden dolaş ... https://t.co/UhKpblmkfV</t>
  </si>
  <si>
    <t>TalipAksoydan</t>
  </si>
  <si>
    <t>Talip Aksoydan</t>
  </si>
  <si>
    <t>Fidanlık, Gaziantep</t>
  </si>
  <si>
    <t>Row2445</t>
  </si>
  <si>
    <t>Baska bi platformda arkadasim olan ingiliz cift sexy mi diye soruyorlar https://t.co/qK0kdzobUR</t>
  </si>
  <si>
    <t>sendepaylas42</t>
  </si>
  <si>
    <t>KONYA CUCKOLD (RAMAZAN)</t>
  </si>
  <si>
    <t>eski hesap kapatıldı artik buradan devam
sizde gönderin gizlilik içinde paylaşalım
admin erkek.    /.   ramo</t>
  </si>
  <si>
    <t>Row2453</t>
  </si>
  <si>
    <t>Bi beşiktaşlı ağlıyor ingiliz semalarında 😂 https://t.co/yJngCSYknS</t>
  </si>
  <si>
    <t>yldrmtayfun</t>
  </si>
  <si>
    <t>Tayfun Yıldırım 🇹🇷</t>
  </si>
  <si>
    <t>#Adana / #Galatasaray / Mustafa Kemal Atatürk 🇹🇷</t>
  </si>
  <si>
    <t>https://t.co/pXp8jJaEVE</t>
  </si>
  <si>
    <t>Row2478</t>
  </si>
  <si>
    <t>İngiltere de muhalefet, anlaşmasız Brexit i önlemeye dönük kritik bir oylamayı kazandı. https://t.co/sag7qlubo6</t>
  </si>
  <si>
    <t>haktanyanatr</t>
  </si>
  <si>
    <t>Haktan Yana</t>
  </si>
  <si>
    <t>https://t.co/1ctxFkrhNq 'un resmi twitter hesabıdır.</t>
  </si>
  <si>
    <t>https://t.co/91OJnitB3q</t>
  </si>
  <si>
    <t>Row2508</t>
  </si>
  <si>
    <t>tam sütlü çayımı içip bir ingiliz güne başlamışken kulağıma gelen halay havası sesiyle neyse ki öz kültürüme döndüm😌</t>
  </si>
  <si>
    <t>vera_benim</t>
  </si>
  <si>
    <t>verabenim</t>
  </si>
  <si>
    <t>twitter bölümü boş konuşma anabilim dalı başkanı prof.dr.verabenim</t>
  </si>
  <si>
    <t>Row2544</t>
  </si>
  <si>
    <t>İngiliz parlamentosu 'şezlong oturuşuyla' birbirine girdi
#JacobReesMogg #ingiltere #Brexit #BrexitVote #BrexitDebate 
https://t.co/0untFFLRQE</t>
  </si>
  <si>
    <t>NeoHaber</t>
  </si>
  <si>
    <t>Neo Haber</t>
  </si>
  <si>
    <t>https://t.co/BLJlCqgGA2 Twitter hesabıdır.
Facebook | https://t.co/UpHwbzz44A
Instagram | https://t.co/hoBeWrcPik
Youtube | https://t.co/ISowvuCxFJ</t>
  </si>
  <si>
    <t>https://t.co/qXnismU2lo</t>
  </si>
  <si>
    <t>Row2550</t>
  </si>
  <si>
    <t>Brexit'te Boris Johnson kritik oylamayı kaybetti
https://t.co/r5EwZ0LSPY</t>
  </si>
  <si>
    <t>Row2554</t>
  </si>
  <si>
    <t>İngiliz basını: Parlamento Johnson'ı küçük düşürdü İngiltere - https://t.co/9lisXHAGUG https://t.co/ZY6wrGGuSf</t>
  </si>
  <si>
    <t>borsagundem</t>
  </si>
  <si>
    <t>Türkiye’nin en çok takip edilen borsa haber sitesi. Anlık borsa verileri, canlı hisse takibi, kulis haberleri ve borsa gündemine dair her şey.</t>
  </si>
  <si>
    <t>http://t.co/ZXNUli2S4w</t>
  </si>
  <si>
    <t>Row2566</t>
  </si>
  <si>
    <t>İngiltere'de şifa bulamadı! İngiliz anne: Türkiye’ye götürmesem oğlum ölebilirdi! https://t.co/lWV9TRXh0O</t>
  </si>
  <si>
    <t>İngilizler ve Yunanlıların tek derdi;
Osmanlı'yı yıkmaktı. 
Savaşıp ikisini de yendik
Osmanlı yıkıldı..
Yendik dedikleri ingiliz ve yunan duruyor...
İlginç.!???</t>
  </si>
  <si>
    <t>Row2584</t>
  </si>
  <si>
    <t>Babacan hakkında dikkat çeken iddia! İngiliz Büyükelçisi'yle görüşmüş
https://t.co/jOXFclLuwB</t>
  </si>
  <si>
    <t>milligazetecom</t>
  </si>
  <si>
    <t>Millî Gazete</t>
  </si>
  <si>
    <t>Millî Gazete'nin resmi twitter hesabıdır.
https://t.co/YyMyExe7iS</t>
  </si>
  <si>
    <t>https://t.co/28Zdcl7tsz</t>
  </si>
  <si>
    <t>Row2586</t>
  </si>
  <si>
    <t>bembeyaz güneş görmemiş ingiliz gibi hissediyorum kendimi</t>
  </si>
  <si>
    <t>cekuold2</t>
  </si>
  <si>
    <t>krronos</t>
  </si>
  <si>
    <t>she's no angel</t>
  </si>
  <si>
    <t>IV</t>
  </si>
  <si>
    <t>Row2604</t>
  </si>
  <si>
    <t>çocukluk:mimar
ergenlik:mimar
post ergenlik:mimar
gerçek:ingiliz dili ve ebediyatı https://t.co/A8ZU7wiUJA</t>
  </si>
  <si>
    <t>calllmeozgur</t>
  </si>
  <si>
    <t>iöc</t>
  </si>
  <si>
    <t>i was alone,falling free,trying my best not to forget</t>
  </si>
  <si>
    <t>uyanmam için 3 saatçik var ve gece geleceğim ile ilgili çok kesin bir karar aldımm
ingiliz aksanı olan biri benimle evlenebilir mi çünkü nolur, bakımım zor değil çünkü ben yapıyom kdkd</t>
  </si>
  <si>
    <t>carkcilardanfat</t>
  </si>
  <si>
    <t>aşkım ağlama kuşum perşembe içiyoruz</t>
  </si>
  <si>
    <t>https://t.co/0jVDqLvfZj</t>
  </si>
  <si>
    <t>Bir ingiliz olarak söylüyorum on numara ingilizcesi var https://t.co/uOpXMpqkDt</t>
  </si>
  <si>
    <t>deren_erdiyok</t>
  </si>
  <si>
    <t>digital animal</t>
  </si>
  <si>
    <t>https://t.co/VU99nmPdrB</t>
  </si>
  <si>
    <t>San Francisco, CA</t>
  </si>
  <si>
    <t>Yanındakine soyle tarihi benden ögrensin 1inci inonu 2inonu conk bayırı kilitbahir kacatepe italyan ingiliz frnsiz italya  yunan buşerefsuzlerle savaştı senin halifen gemiye bindi kaçtı</t>
  </si>
  <si>
    <t>kemal_ozdag</t>
  </si>
  <si>
    <t>kemal özdag</t>
  </si>
  <si>
    <t>Row2646</t>
  </si>
  <si>
    <t>lucifer ve killgraveden başka yakışklı, şeytani ama romantik ingiliz aksanlı, güzel giyinen karakterli dizi var mı</t>
  </si>
  <si>
    <t>endemikbitkiyim</t>
  </si>
  <si>
    <t>carmen</t>
  </si>
  <si>
    <t>cutest tragedy</t>
  </si>
  <si>
    <t>Row2658</t>
  </si>
  <si>
    <t>İngiltere'de muhalefet, anlaşmasız Brexit'i önlemeye yönelik kritik bir oylamayı kazandı. Parlamentoda gündem belirleme yetkisi hükümetten muhalefete geçti.
https://t.co/jXmTu949WT</t>
  </si>
  <si>
    <t>trthaber</t>
  </si>
  <si>
    <t>TRT HABER</t>
  </si>
  <si>
    <t>Türkiye'nin Haber Ekranı: @trthaber | Canlı yayınlar: @trthabercanli | Programlar: @trthabertv | 
Instagram: https://t.co/O7ZlVcusAM</t>
  </si>
  <si>
    <t>https://t.co/SLWAzKogeB</t>
  </si>
  <si>
    <t>Row2677</t>
  </si>
  <si>
    <t>çocukluk: resim öğretmeni
ergenliğe geçiş: öğretmen
post ergenlik:  iç mimar 
gerçek: ingiliz dili edebiyatı okuyorum ama sonum ne olur bilemem jhkdflsjhfjdkshksjdfhjfdkshfjds https://t.co/FBvOMGMsoo</t>
  </si>
  <si>
    <t>myaurora_</t>
  </si>
  <si>
    <t>Diphylleia Grayi 🌸</t>
  </si>
  <si>
    <t>Luce sicut stellae</t>
  </si>
  <si>
    <t>Row2682</t>
  </si>
  <si>
    <t>çünkü beni ingiliz kraliyet ailesi adabı muaşeret kurallarına göre eğitti o yüzden edepsiz olamam</t>
  </si>
  <si>
    <t>callcordellia</t>
  </si>
  <si>
    <t>şekşi-ℓ</t>
  </si>
  <si>
    <t>kim junmyeon</t>
  </si>
  <si>
    <t>https://t.co/P9ldEsCfBo</t>
  </si>
  <si>
    <t>ny/queens</t>
  </si>
  <si>
    <t>Muhalefet, anlaşmasız Brexit'i önleyecek kritik oylamayı kazandı
İngiltere'de muhalefet, anlaşmasız Brexit'i önlemeye dönük kritik bir oylamayı kazandı. Bu oylama muhalif milletvekillerine, parlamentoya anlaşmasız Brexit'i önlem...
Tamamı: https://t.co/yz2x6seMRh
#Haberler https://t.co/CWoagvGHZH</t>
  </si>
  <si>
    <t>Row2691</t>
  </si>
  <si>
    <t>çocukluk: oyuncu 
ergenlik: dans öğretmeni
post ergenlik: müzisyen
gerçek: ingiliz dili ve edebiyatı :ddd https://t.co/J5TMTfAilD</t>
  </si>
  <si>
    <t>yasminidadurmus</t>
  </si>
  <si>
    <t>yasmin☼</t>
  </si>
  <si>
    <t>Bize her mevsim tropik.♀Ⓥ  @satanimperium_  https://t.co/XD3JXpA4lA</t>
  </si>
  <si>
    <t>Row2698</t>
  </si>
  <si>
    <t>soyun kurusun ingiliz, huzura muhtacol , https://t.co/PT3sUvyjaJ</t>
  </si>
  <si>
    <t>kahriman_h</t>
  </si>
  <si>
    <t>hacı kahriman</t>
  </si>
  <si>
    <t>çelik k. imalatı yapıyorum,</t>
  </si>
  <si>
    <t>bursa</t>
  </si>
  <si>
    <t>Geceye bir ingiliz rock grubu bırak...</t>
  </si>
  <si>
    <t>oab34</t>
  </si>
  <si>
    <t>onuralp bilgin</t>
  </si>
  <si>
    <t>juscu’ici tout va bien, MD</t>
  </si>
  <si>
    <t>Row2702</t>
  </si>
  <si>
    <t>çocukluk: ingilizce öğretmeni olucam
ergenlik: ingiliz dili ve edebiyatı okucam
Post ergenlik: ingilizce mütercim tercümanlık okucam
Gerçek: almanca mütercim tercümanlık kazandım ölmeyi bekliyorum https://t.co/xFOUGJH6PA</t>
  </si>
  <si>
    <t>iworkforJinHit</t>
  </si>
  <si>
    <t>felicity</t>
  </si>
  <si>
    <t>i'm not pretty enough for pop
i'm not cool enough for indie rock</t>
  </si>
  <si>
    <t>https://t.co/B6GCYJffdQ</t>
  </si>
  <si>
    <t>epiphany 1:04</t>
  </si>
  <si>
    <t>Row2704</t>
  </si>
  <si>
    <t>a.davutoğlu şimdi değil, işin en başında konuşacaktı, o zaman nerdeydi? a.davutoğlu gelse başa ne olacak söyleyeyim, amerikan mandasından ingiliz mandasına geçeceğiz. yeni türkiye modelleriniz harika :)) https://t.co/82m8kHQJ1H</t>
  </si>
  <si>
    <t>benbendenkactim</t>
  </si>
  <si>
    <t>unabomber</t>
  </si>
  <si>
    <t>bu profile karmaşa hakim</t>
  </si>
  <si>
    <t>Row2707</t>
  </si>
  <si>
    <t>17-18. yüzyıl ingiliz insanıyım ben, bu dönemde bile öyleyim bu yüzden garip kaçıyorum insanlara.</t>
  </si>
  <si>
    <t>Hobabby</t>
  </si>
  <si>
    <t>juya🐝</t>
  </si>
  <si>
    <t>the first sentence of emotions and last lines of black ice</t>
  </si>
  <si>
    <t>https://t.co/SmkP6cKuwe</t>
  </si>
  <si>
    <t>bobin 💕</t>
  </si>
  <si>
    <t>Row2715</t>
  </si>
  <si>
    <t>1770-1820 yılları arasında yaşayan ingiliz bir ailenin kızı olmalıydım, ben o zamanların insanıyım kesin ve net</t>
  </si>
  <si>
    <t>Row2721</t>
  </si>
  <si>
    <t>düştüğüm şeylerin listesi;
-ingiliz aksanı
-ingiliz aksanı 
-ingiliz aksanı
-ingiliz aksanı
-ingiliz aksanı 
-ingiliz aksanı</t>
  </si>
  <si>
    <t>AN0PE</t>
  </si>
  <si>
    <t>epona</t>
  </si>
  <si>
    <t>take a breath</t>
  </si>
  <si>
    <t>https://t.co/obTHdjuy48</t>
  </si>
  <si>
    <t>Row2739</t>
  </si>
  <si>
    <t>Düşünsenize robert ig hesabı açıyo story atıyo sadece çenesiyle burnunun göründüğü storyde bir şeyler saçmalıyo .... evet o ingiliz aksanıyla... neyse hadi iygexeler....</t>
  </si>
  <si>
    <t>negibibirsey</t>
  </si>
  <si>
    <t>E⍟</t>
  </si>
  <si>
    <t>bu hesabı boş yapmak için açtım faydalı olmak istediğimde sosyal medya kullanmıyorum | ⍟⎊⧗✇✵۞ϟ४꘩ᗢ✪</t>
  </si>
  <si>
    <t>Elbise, yüzü, sac rengi, saç kesimi. Bir insan bu kadar ingiliz olabilirdi. https://t.co/cF4KQzK1Fl</t>
  </si>
  <si>
    <t>asliunsur</t>
  </si>
  <si>
    <t>Sadık Turan</t>
  </si>
  <si>
    <t>seyfeddin huca, olivia merilahti ve darya dadvar fan club</t>
  </si>
  <si>
    <t>Row2744</t>
  </si>
  <si>
    <t>Ahdjsjdsjfjs görsele bak amk seyit onbaşı gibi birazdan ingiliz gemisi vurcak salatalıkla https://t.co/zfuzD4OthF</t>
  </si>
  <si>
    <t>sun_c137</t>
  </si>
  <si>
    <t>arm*t</t>
  </si>
  <si>
    <t>•Atatürk Fan Club•</t>
  </si>
  <si>
    <t>GOP</t>
  </si>
  <si>
    <t>Row2747</t>
  </si>
  <si>
    <t>İngiliz parlamentosu... https://t.co/oCgoc3YHgb</t>
  </si>
  <si>
    <t>iamtalhaerhan</t>
  </si>
  <si>
    <t>Geleceğin CBnın babası. HH (Hanımcılık Hareketi) Lideri. Everybody lies. FB SK Kongre Üyesi. https://t.co/qx0tIssVOY @voicesofjuly15 @ofcoupsandmen</t>
  </si>
  <si>
    <t>https://t.co/g4naKQUFrO</t>
  </si>
  <si>
    <t>periscope: iamtalhaerhan</t>
  </si>
  <si>
    <t>İngiltere’de kritik Brexit oylamasında zafer muhalefetin https://t.co/eGBCMVAYJo</t>
  </si>
  <si>
    <t>hcetinkus</t>
  </si>
  <si>
    <t>Hayri Çetinkuş</t>
  </si>
  <si>
    <t>Gazeteci-Gazeteci Öğretmeni 🇹🇷 🇹🇷 🇹🇷                                               
AA Haber Akademisi</t>
  </si>
  <si>
    <t>Row2761</t>
  </si>
  <si>
    <t>mesela tudorda hiç 3-5-2 oynatmadı 3-4-3 oynattı bir çok ingiliz ve italyan takımı 3-4-3 oynuyor 3-5-2 değil . koskoca spor yazarları bile 3-5-2 dediği için bu futbol cahilinin bilmemeside çok doğal. yalnız hala gülüyorum 3-5-2 de kanatlarda belhanda ve feguli ))))</t>
  </si>
  <si>
    <t>nesenleylasinn</t>
  </si>
  <si>
    <t>nesenleylasınnedebenmecnun</t>
  </si>
  <si>
    <t>KEMALİST siyaset sinema sanat tv series</t>
  </si>
  <si>
    <t>Şuan ingiliz parlamentosunu izlemenizi öneririm...</t>
  </si>
  <si>
    <t>mehbah1978</t>
  </si>
  <si>
    <t>Mehmet Bahçekapılı</t>
  </si>
  <si>
    <t>Katip Çelebi Üniversitesi
İslami İlimler Fakültesi 
Din Eğitimi BD Öğretim Üyesi, Prof. Dr.</t>
  </si>
  <si>
    <t>https://t.co/sxw7vDcfMc</t>
  </si>
  <si>
    <t>Bir ingilizce zümre aktivitesi olarak abartılı ingiliz aksanı kullanıp mükemmel olduğunu düşünenleri gömmek... İngilizceciler kötüdür, dedikoducudur. Arkadaş olmayın.</t>
  </si>
  <si>
    <t>dilay_tezcan</t>
  </si>
  <si>
    <t>Dilay Tezcan</t>
  </si>
  <si>
    <t>Soma AÖL
Hacettepe University ELT</t>
  </si>
  <si>
    <t>https://t.co/OnJ3hfto45</t>
  </si>
  <si>
    <t>Row2780</t>
  </si>
  <si>
    <t>İngiliz doktorlar ölür dedi! Çareyi Türkiye'de buldu https://t.co/VWgvULPpaS</t>
  </si>
  <si>
    <t>siyahinci2004</t>
  </si>
  <si>
    <t>🕋NİSAN2🇹🇷⚡ ⚡</t>
  </si>
  <si>
    <t>Asıl hesabım @siyahinci1975, maksat tarafımız belli olsun karınca misali #siyaset #gündem #Receptayyiperdoğan,Herşey Erdoğan'la başladı</t>
  </si>
  <si>
    <t>Row2787</t>
  </si>
  <si>
    <t>yarin icin tek bir mac var
Havant &amp; W - Hungerford
ingiliz alt liglerden
iy 2
ms 2
2.5 üst
kg var</t>
  </si>
  <si>
    <t>avciyatmaz</t>
  </si>
  <si>
    <t>Avci Yatmaz</t>
  </si>
  <si>
    <t>Benimle birlikte uzun vadede kazanmak icin düzenli takip et. Para istemiyorum.  Aciktan verdigim her maca ayni miktari basarsan birlikte kazaniriz.</t>
  </si>
  <si>
    <t>Auckland, Yeni Zelanda</t>
  </si>
  <si>
    <t>ç: bilgisayar mühendisliği
e: bilgisayar mühendisliği
p.e: ingiliz dili ve karşılaştırmalı edebiyat
g: bilgisayar mühendisliği https://t.co/AsLLPV7RFj</t>
  </si>
  <si>
    <t>deterjan</t>
  </si>
  <si>
    <t>Deniz Ulusel</t>
  </si>
  <si>
    <t>çıktım biraz nefes aldım evde oksijen bitmiş</t>
  </si>
  <si>
    <t>Cocukluk: Savcı
Ergenlik: Tiyatro sanatçısı
Post ergenlik: Psikolog
Gerçek: ingiliz dili ve edebiyatı okuyacağım???? https://t.co/tQGRWXD7NQ</t>
  </si>
  <si>
    <t>shoegazeisgenre</t>
  </si>
  <si>
    <t>Büşra</t>
  </si>
  <si>
    <t>Candy-colored mystery
the color of my mind</t>
  </si>
  <si>
    <t>https://t.co/PV7eX5kdpa</t>
  </si>
  <si>
    <t>Row2793</t>
  </si>
  <si>
    <t>çocukken: kuaför (?????) 
ergenken: veteriner, iç mimar
post ergenlik: ingiliz edeb., müt terc. 
realite: ing edeb. https://t.co/4QUwoH4qHn</t>
  </si>
  <si>
    <t>ashnosaurus</t>
  </si>
  <si>
    <t>rei</t>
  </si>
  <si>
    <t>fiction, future and prediction</t>
  </si>
  <si>
    <t>Row2799</t>
  </si>
  <si>
    <t>jacob rees-mogg.. hocam ben seni çok geç tanımışım, büyük bir şeytanmışsın sen ya. tam bir ingiliz dalyarağı, neo-con john bolton karşında diz çöküp tövbe ister (gerçi 1.88'lik adamsın, pek gerek kalmayabilir)
https://t.co/Y2MDV7x1Tk</t>
  </si>
  <si>
    <t>prezofhollywood</t>
  </si>
  <si>
    <t>alperen</t>
  </si>
  <si>
    <t>geç bunları aranzabal geç bunları</t>
  </si>
  <si>
    <t>Row2801</t>
  </si>
  <si>
    <t>çocukken: beyin cerrahı :D?
ergenlik: eczacı/mimar
post ergenlik: tercüman
gerçek: ingiliz dili edebiyatı okuyom ama kurslarda sürünen bi öğretmen olcam https://t.co/eVUyqILGMU</t>
  </si>
  <si>
    <t>r00xanne</t>
  </si>
  <si>
    <t>gardenia</t>
  </si>
  <si>
    <t>kıraç seviciliği ve gereksiz duyar</t>
  </si>
  <si>
    <t>Row2807</t>
  </si>
  <si>
    <t>ESKİ İNGİLİZ SAĞLIK BAKANI KOLESTEROL HAPLARININ ETKİNLİKLERİNİN İNCELENMESİ ÇAĞRISINDA BULUNDU https://t.co/dNw1j2N58X https://t.co/zUp8o70AKA</t>
  </si>
  <si>
    <t>Medya farkında mı,değil mi bilmiyorum,
ingiliz derin devletinin trolleri tarafından yönlendiriliyor
kumpasçılar DELİLSİZ suçlamalarla masum insanları karalıyor,buna medya'yı da alet ediyor
Yargıyı yanıltmaya çalışanlar her türlü yalanı medya araçılığıyla gerçek gibi lanse ediyor https://t.co/cF1HY6Qb6H</t>
  </si>
  <si>
    <t>sevgiylebak_</t>
  </si>
  <si>
    <t>Çağla Sarıkaş</t>
  </si>
  <si>
    <t>Sevgiyle Bak</t>
  </si>
  <si>
    <t>İngiliz anne
Türkiye olmasaydı oğlum ölmüş olabilirdi
İngilterede beyninde tümör bulunan 12 yaşındaki oğlunun kanser tedavisini devlet hastanelerinde yaptıramayan anne bağışlardan topladığı paralarla oğlunu Türkiyede tedavi ettirdi.
https://t.co/iTBJvCFAF3 https://t.co/dLYzHhJ3Un</t>
  </si>
  <si>
    <t>MDervisOZKAN</t>
  </si>
  <si>
    <t>Derviş Özkan درويش</t>
  </si>
  <si>
    <t>BEN BİLMEM.. Ankaralı..
( @hasandogan Hocamı, Abimi takip tavsiyemdir ) 
Hiçkimsenin sınırsız bir ifade özgürlüğü olamaz. Doç. Dr. Hasan Doğan #HocalarınHocası</t>
  </si>
  <si>
    <t>Row2842</t>
  </si>
  <si>
    <t>Hiç şaşırmam;Abdulhamit’i yıkmak içinde o dönemin içimizdeki hainleri sık sık ingiliz büyük elçisiyle görüşürmüş!Vatanımızı peşkeş çekiyorlardır,bir koltuk uğruna https://t.co/rhxNFWDpyd</t>
  </si>
  <si>
    <t>ramazan_igde</t>
  </si>
  <si>
    <t>@ramazan_igde</t>
  </si>
  <si>
    <t>Görsel Sanatlar /Yağlı Boya Resim Sanatçısı</t>
  </si>
  <si>
    <t>Elbistan, Kahramanmaraş</t>
  </si>
  <si>
    <t>evsiz ailelere birkaç cent maaşı fazla gören, mültecileri zaten geçtim milano/verona falan ötesi kendi insanından bile nefret edecek kadar sınıfçı/ırkçı adamın arkasında B Ü T Ü N ingiliz işçi sınıfı varmış evet iğrenç olduğunuz kadar cahil ve aptalsınız da https://t.co/ti2Tx4igR7</t>
  </si>
  <si>
    <t>DDenizSaylam</t>
  </si>
  <si>
    <t>ヾ(٭〄ω〄)ﾉﾞ ⎈ 𝔻❀𝕗𝕟𝕖 𝔻𝕖𝕟𝕚𝕫 𝕊𝕒𝕪𝕝𝕒𝕞 ⎈</t>
  </si>
  <si>
    <t>🐾 the madcap stares in apathy 🐾🐾🐾🐾🐾🐾🐾🐾🐾𓆈🐾🐾🐾🐾🐾🐾🐾🐾🐾🐾🐾🐾🐾🐾🐾🐾🐾🐾🐾🐾🐾🐾🐾🐾🐾🐾🐾🐾🐾🐾🐾🐾🐾🐾🐾🐾🐾🐾🐾🐾🐾🐾 (Klaus Grünberg⤴️) 🐾🐾</t>
  </si>
  <si>
    <t>Milan, Lombardy</t>
  </si>
  <si>
    <t>KOLESTEROL HAPLARININ FAYDALI OLDUĞU İSPATLANDI: 5 sene süreyle kolesterol hapı alan birinin ömrü 4 gün uzuyor.
https://t.co/dNw1j2N58X https://t.co/K98DMdO0kL</t>
  </si>
  <si>
    <t>Row2856</t>
  </si>
  <si>
    <t>kardeş ingiliz kraliyet çocuğu musun sen? 😒 https://t.co/NSVvUbjl9F</t>
  </si>
  <si>
    <t>seydovski</t>
  </si>
  <si>
    <t>to write is to act.  sosyoloji abd</t>
  </si>
  <si>
    <t>Row2861</t>
  </si>
  <si>
    <t>vedat milor’un soyadinin fransizca ingiliz asilzadesi anlamina gelen ‘milord’ kelimesinden geldigini biliyor muydunuz? bilmiyordunuz cunku ben uydurdum ama gercek de olabilir soylenisi milor cunku</t>
  </si>
  <si>
    <t>hilalisad</t>
  </si>
  <si>
    <t>hicbir sey bilmiyorum</t>
  </si>
  <si>
    <t>https://t.co/LlP197K2Vp</t>
  </si>
  <si>
    <t>Row2871</t>
  </si>
  <si>
    <r>
      <t/>
    </r>
    <r>
      <rPr>
        <sz val="11"/>
        <color rgb="FF000000"/>
        <rFont val="Arial"/>
        <family val="2"/>
      </rPr>
      <t xml:space="preserve">Dünyadaki kötülüğün merkezi olan ingiliz derin devletini deşifre ederek 2 ciltlik dev eser hazırladı ve oyunlarını bozdu..
Tutuklandı, akıl hastanesine atıldı, defalarca suikastlere maruz kaldı ama asla taviz vermedi.
" BuHaberDe YalanÇıktı "
</t>
    </r>
    <r>
      <rPr>
        <sz val="11"/>
        <color rgb="FF000000"/>
        <rFont val="Arial"/>
        <family val="2"/>
      </rPr>
      <t>https://t.co/TGqc</t>
    </r>
    <r>
      <rPr>
        <u/>
        <sz val="11"/>
        <color rgb="FF1155cc"/>
        <rFont val="Arial"/>
        <family val="2"/>
      </rPr>
      <t>lbdrZx</t>
    </r>
  </si>
  <si>
    <t>Alptekin_1919</t>
  </si>
  <si>
    <t>Alptekin</t>
  </si>
  <si>
    <t>ingiliz sevdam never lets me down https://t.co/0tUJZUBCdK</t>
  </si>
  <si>
    <t>lpedblunt</t>
  </si>
  <si>
    <t>E</t>
  </si>
  <si>
    <t>swanqueen deserved better</t>
  </si>
  <si>
    <t>Row2884</t>
  </si>
  <si>
    <t>Çocukluk: moleküler biyoloji
Ergenlik: rockstar
Post ergenlik: fabrikatör
Gerçek: ingiliz dili ve edebiyatı
lol ne istediğimi asla bulamamışım ve sonunda düzgün duruyor:) https://t.co/dPKVM8AYdh</t>
  </si>
  <si>
    <t>gothatedd</t>
  </si>
  <si>
    <t>müthiş IU/ELLL</t>
  </si>
  <si>
    <t>https://t.co/Gp7lQA1Joa</t>
  </si>
  <si>
    <t>Şenlikköy, İstanbul</t>
  </si>
  <si>
    <t>Row2889</t>
  </si>
  <si>
    <t>çocukken dansöz 
ergenlik bilgisayar mühendisi
post ergenlik ingilizce öğretmenliği
realite ingiliz dili ve edebiyatı https://t.co/uvjKadY9XZ</t>
  </si>
  <si>
    <t>berfesvtt</t>
  </si>
  <si>
    <t>berfe bilzerian</t>
  </si>
  <si>
    <t>Row2891</t>
  </si>
  <si>
    <t>ingiliz usulü beslenme sağlığa zararlıdır,
besleyen ve beslenenden uzak durun.
süründürür. https://t.co/4YZvgCFpTP</t>
  </si>
  <si>
    <t>çocukluk: sanatçı, dansçı, öğretmen
ergenlik: sanatçı
post-ergenlik: oyuncu
gerçek: ingiliz dili ve edebiyatı, seviyoruz keratayı https://t.co/fqoukSfD2W</t>
  </si>
  <si>
    <t>lesfemmesnoires</t>
  </si>
  <si>
    <t>burcu</t>
  </si>
  <si>
    <t>Bak bi gün portekiz gemisindeyim. Yükümüz mantar,kaptanimiz ingiliz.</t>
  </si>
  <si>
    <t>nerrdowski</t>
  </si>
  <si>
    <t>Nergis</t>
  </si>
  <si>
    <t>Row2914</t>
  </si>
  <si>
    <t>çocukluk: balerin  ergenlik: gazetecilik post-ergenlik: mütercim tercüman gerçek: ingiliz dili ve edebiyatı https://t.co/gjo95NAsoM</t>
  </si>
  <si>
    <t>melisamojii</t>
  </si>
  <si>
    <t>melisa</t>
  </si>
  <si>
    <t>eski hesap askıya alındı bebeğim</t>
  </si>
  <si>
    <t>Row2924</t>
  </si>
  <si>
    <t>çocukluk : bilgisayar mühendisi
ergenlik : müzisyen
post ergenlik : çevirmenlik/tercümanlık
gerçek : ingiliz dili ve edebiyatı kazandım artık yolumuz nasıl idk https://t.co/SbZj1UaQ2a</t>
  </si>
  <si>
    <t>Belendithas_</t>
  </si>
  <si>
    <t>Berke</t>
  </si>
  <si>
    <t>Atheist piece of hammered shit. | KAL '19, SDÜ English Language and Literature</t>
  </si>
  <si>
    <t>Antalya,Türkiye</t>
  </si>
  <si>
    <t>Paris'te dünyaca ünlü İngiliz sokak sanatçısı Banksy'nin bir sanat eseri daha çalındı https://t.co/U2rAs04eiK</t>
  </si>
  <si>
    <t>Uluslararası haber kanalı Euronews’in Türkçe Twitter hesabı #Allviews #NoComment</t>
  </si>
  <si>
    <t>Row2983</t>
  </si>
  <si>
    <t>Gölgede bir kahraman... “Kod adı Kartallı Kazım”, gerçek adıyla İbrahim Göleber... Gölgede kalan bir kahraman! 1895 Kartal doğumlu. Bahçıvanlık yaparken Kuvayı Milliye’ye katılıyor ve  onu biz bir ingiliz... https://t.co/dUxuQOI9D2</t>
  </si>
  <si>
    <t>yusufkenanucer</t>
  </si>
  <si>
    <t>yusuf kenan üçer</t>
  </si>
  <si>
    <t>Row2999</t>
  </si>
  <si>
    <t>Bu sefer çok ciddi ve de gergin ingiliz abla kaybediyo sanırım.... https://t.co/mAVtf4Qxqp</t>
  </si>
  <si>
    <t>mecruh78</t>
  </si>
  <si>
    <t>Mecruh ४</t>
  </si>
  <si>
    <t>I'm stuck on earth</t>
  </si>
  <si>
    <t>https://t.co/gj9ZHv6IFh</t>
  </si>
  <si>
    <t>TARDIS</t>
  </si>
  <si>
    <t>Cocukluk: öğretmen, eczacı
Ergenlik: iç mimar
Post ergenlik: (yıllar boyu sırasıyla) tercüman, iç mimar, grafik tasarımcı
Gerçek: ingiliz dili ve edebiyatı
Olunsun bakalım düşük bütçe tercüman sjfjjdkc https://t.co/GZ8Ux3hw5v</t>
  </si>
  <si>
    <t>lovingmilez2</t>
  </si>
  <si>
    <t>Bery 🍓</t>
  </si>
  <si>
    <t>Row3012</t>
  </si>
  <si>
    <t>çocukken: öğretmen 
ergenken: avukat
post ergenlik: ingiliz dili ve edebiyatı, mütercim tercümanlık 
reality: MÜTERCİM TERCÜMANLIK!! https://t.co/Xn5GvfGLgb</t>
  </si>
  <si>
    <t>kittyafycso</t>
  </si>
  <si>
    <t>kitty cat nilsu</t>
  </si>
  <si>
    <t>#ATAM: let people do whatever they want jfc</t>
  </si>
  <si>
    <t>ikbalin kalbi😔👊🏼</t>
  </si>
  <si>
    <t>Row3023</t>
  </si>
  <si>
    <t>çocukluk: beyin cerrahı???? 
ergenlik: ingilizce öğretmeni
post ergenlik: tercüman
gerçek: ingiliz edb:) https://t.co/yIe3IaW77W</t>
  </si>
  <si>
    <t>0detomelancholy</t>
  </si>
  <si>
    <t>filiz</t>
  </si>
  <si>
    <t>sing me songs you know will make me smile https://t.co/sH9ZuD5Rub</t>
  </si>
  <si>
    <t>https://t.co/qWsKtFk5Ei</t>
  </si>
  <si>
    <t>1911'de şehrimizden geçen İngiliz seyyah W. J. Childs'in şehre dair söylediklerinin devamı bağlantıdaki çevirisi tarafımca yapılmış seyahatnamesinde...
https://t.co/GI2EQMUIO9
#SeyahatnamerdeMaraş
#MaraştanGeçenSeyyahlar
#MaraşAvucumda</t>
  </si>
  <si>
    <t>MarasAvucumda</t>
  </si>
  <si>
    <t>Maraş Avucumda</t>
  </si>
  <si>
    <t>Kahramanmaraş'ın Yerel Rehberi</t>
  </si>
  <si>
    <t>https://t.co/M2penK1hoz</t>
  </si>
  <si>
    <t>Row3036</t>
  </si>
  <si>
    <t>cocukluk: beYIN DOKTORU CUNKU KAN GORMEK AMELIYAT YAPMAK
ergenlik: ölmek 
post ergenlik: ingilişçeli bisiler ya da psikoloji
gerçek: ingiliz dili ve edebiyati https://t.co/EzHlYcX9cd</t>
  </si>
  <si>
    <t>bilemiyorumild</t>
  </si>
  <si>
    <t>deniz but punk is not dead</t>
  </si>
  <si>
    <t>send me your favorite vine
(i'm having a existential crisis rn)
🌿🍃🌱</t>
  </si>
  <si>
    <t>https://t.co/MkvYZIFIVh</t>
  </si>
  <si>
    <t>çocukluk: arkeoloji
ergenlik: tıp
post ergenlik: hukuk
gerçek: ingiliz dili ve edebiyatı https://t.co/H0NtLmHtO3</t>
  </si>
  <si>
    <t>denizthepigeon</t>
  </si>
  <si>
    <t>Denis</t>
  </si>
  <si>
    <t>salla be hayat rakınrol</t>
  </si>
  <si>
    <t>https://t.co/mYcL0ZGWtS</t>
  </si>
  <si>
    <t>Row3044</t>
  </si>
  <si>
    <t>çocukken: veteriner
ergenken: mimar
post ergen: ıngiliz dili ve edebiyati
realite: aşçılık hala bir bok olamadım https://t.co/5k0Kww3ZXJ</t>
  </si>
  <si>
    <t>btahrry</t>
  </si>
  <si>
    <t>d owns track 6 on hs2</t>
  </si>
  <si>
    <t>#HARRY: It’s all about having sex and feeling sad</t>
  </si>
  <si>
    <t>https://t.co/fTiAyrYxNx</t>
  </si>
  <si>
    <t>stripperforlou</t>
  </si>
  <si>
    <t>Row3055</t>
  </si>
  <si>
    <t>Bakın ingiliz Başbakan ne diyor... https://t.co/VYJPSW4u9w</t>
  </si>
  <si>
    <t>bawehayran</t>
  </si>
  <si>
    <t>ofdisci</t>
  </si>
  <si>
    <t>Bir kişi Allah'tan başka kimseye ihtiyacı olmadığına inanırsa, Allah'ta O'nu başkasına muhtaç etmez.</t>
  </si>
  <si>
    <t>Row3058</t>
  </si>
  <si>
    <t>Beyaz teröristlerin kardeşliği: İngiltere'deki ceza evinden ABD'de katliam yapan teröriste işbirliği mektubu yolladı. 
https://t.co/ACgo5igW4F</t>
  </si>
  <si>
    <t>yekvucutcom</t>
  </si>
  <si>
    <t>Yekvücut</t>
  </si>
  <si>
    <t>Yekvücut bir @BosphorusGlobal projesidir.</t>
  </si>
  <si>
    <t>https://t.co/AUxn6JyEAw</t>
  </si>
  <si>
    <t>Row3062</t>
  </si>
  <si>
    <t>ingiliz aksanına karşı biseksüelim</t>
  </si>
  <si>
    <t>thirdreichagent</t>
  </si>
  <si>
    <t>i need a fuckkin cat</t>
  </si>
  <si>
    <t>kabutaş erkek🇩🇪 🇮🇹   Hayatım bir Bruh Moment</t>
  </si>
  <si>
    <t>https://t.co/c9Nk9dWn7K</t>
  </si>
  <si>
    <t>Row3067</t>
  </si>
  <si>
    <t>bi belgesel izliyorum ve fark ettim de ingiliz aksanını hiç sevmiyomuşum,aman çok üzüldüler şu an ingilizler</t>
  </si>
  <si>
    <t>fonzibonzibro</t>
  </si>
  <si>
    <t>irwin</t>
  </si>
  <si>
    <t>Livin' in a dream that I created</t>
  </si>
  <si>
    <t>https://t.co/gyk2VeRUEK</t>
  </si>
  <si>
    <t>Row3076</t>
  </si>
  <si>
    <t>Betonayak 50 m kaldı diyince kuponu kıvırdım uçak yapıyordum nereden öyle uçtun geldin be aslanım yarım kan nede olsa ingiliz sprinti attı resmen</t>
  </si>
  <si>
    <t>mstfgnhn01</t>
  </si>
  <si>
    <t>Ⓜustafa Günhan🇹🇷</t>
  </si>
  <si>
    <t>Ey Türk Gençliği!Birinci vazifen,Türk istiklâlini,Türk Cumhuriyetini,ilelebet,muhafaza ve müdafaa etmektir.🇹🇷#RhythmDivine🐴
💛❤️💛‍🎨⭐️🌙🐴♣️♦️♠️♥️🚬📱🏟🎰🎲</t>
  </si>
  <si>
    <t>Row3078</t>
  </si>
  <si>
    <t>ingiliz Prospect Dergisi tarafindan her yıl düzenlenen,Dünya’nın En İyi 50 Düşünürü oylamasında bu yıl 50 isim arasında Dünyaca ünlü Kürt matematikçi Profesör Koçer Bîrkar ‘Yılın En İyi Düşünürü’ seçildi. Prof.Dr Koçer Birkar, Matematiğin Nobelini de alarak, kürt halkına adamıştı</t>
  </si>
  <si>
    <t>Mahabadd</t>
  </si>
  <si>
    <t>J â l e</t>
  </si>
  <si>
    <t>Yaşamak Kendi Başına Bir Değer Yargısıdır. Nefes Almak İse; Yargılamaktır..... ( Em tê Jibîr Nâkın) Architect</t>
  </si>
  <si>
    <t>Row3079</t>
  </si>
  <si>
    <t>aksanını sevmediğim tek ingiliz. bu adamın batmaniyle sinematik evrendeki batman'i de sevmeyeceğim sanırım :d https://t.co/gqMDAeVstN</t>
  </si>
  <si>
    <t>insclent</t>
  </si>
  <si>
    <t>ೄྀ࿐ ˊˎ- aşık olduk biz sana</t>
  </si>
  <si>
    <t>https://t.co/KCrlAYSLJs</t>
  </si>
  <si>
    <t>@brokenvillain</t>
  </si>
  <si>
    <t>Row3081</t>
  </si>
  <si>
    <t>bitki ve hayvan gibi devlet ömrü de sınırlıdır. anakronik bir kafa yapısıyla fiilen ya da hayal aleminde fark etmeksizin devleti büyüten, yücelten, hayatın merkezine koyan embesildir, geri kafalıdır. bu devlet ingiliz devleti de türk devleti de olsa kürt devleti de olsa böyledir.</t>
  </si>
  <si>
    <t>canjoke</t>
  </si>
  <si>
    <t>Can Saplayan</t>
  </si>
  <si>
    <t>kasem olsun kuşluk vaktine</t>
  </si>
  <si>
    <t>Bakü</t>
  </si>
  <si>
    <t>Row3086</t>
  </si>
  <si>
    <t>#Kürdistan dedigin ingiliz ve siyonist yahudilerin kurmak istedigi devlet ... oyuna gelmeyin ... turkiye kardes ulkesi ..</t>
  </si>
  <si>
    <t>TprkMltm</t>
  </si>
  <si>
    <t>Mococo toto</t>
  </si>
  <si>
    <t>burda dediler geldik</t>
  </si>
  <si>
    <t>vayt heyıı ,,ingiliz aksanının hastasıyızzz</t>
  </si>
  <si>
    <t>nyssaaaaaa</t>
  </si>
  <si>
    <t>☥ nyssa ☥</t>
  </si>
  <si>
    <t>Row3093</t>
  </si>
  <si>
    <t>Mizahla da bu ülkede eleştirel düşünce yaratılır...
Ne anlatıyım size marksın ingiliz işçi sorununa praksis çözümlerini mi....</t>
  </si>
  <si>
    <t>dusyolcusu</t>
  </si>
  <si>
    <t>Düşyolcusu</t>
  </si>
  <si>
    <t>Hayatın rengini soran olmadı, bütün renkleri ben yarattım...</t>
  </si>
  <si>
    <t>National Capital Region</t>
  </si>
  <si>
    <t>london boy eğer ingiliz sew yaparsam fav şarkım olacak</t>
  </si>
  <si>
    <t>nayeontrust</t>
  </si>
  <si>
    <t>your local once thot</t>
  </si>
  <si>
    <t>slytherin // intj</t>
  </si>
  <si>
    <t>Row3129</t>
  </si>
  <si>
    <t>Yeğenim bir çok kelimenin ingilizcesini biliyor türkçe anlamıyor. "Oğlum sen ingiliz kraliyet ailesinden mi geliyorsun?" dedim "evet teyse sen de gel" diyo 😄</t>
  </si>
  <si>
    <t>simdizeynepcim</t>
  </si>
  <si>
    <t>Zeççe</t>
  </si>
  <si>
    <t>Benim kafamda şeker eriyo</t>
  </si>
  <si>
    <t>https://t.co/yVPSaWnejY</t>
  </si>
  <si>
    <t>Row3150</t>
  </si>
  <si>
    <t>Eğer suriyeliler ingilizce bilmiyosa mahallede ingiliz mülteciler var. Ve inşaatta amelelik yapıyolarr
Konum:Tabi ki Gebze</t>
  </si>
  <si>
    <t>MerttYldrm82</t>
  </si>
  <si>
    <t>Mert Yıldırım</t>
  </si>
  <si>
    <t>Türk Milliyetçisi/
Sakarya Üniversitesi/ Gebzespor</t>
  </si>
  <si>
    <t>Kanser teşhisi konan İngiliz çocuğun hastalığına Türkiye’de çare bulundu! #kanser https://t.co/sWdEXVrUp3</t>
  </si>
  <si>
    <t>gidahatti</t>
  </si>
  <si>
    <t>GIDAHATTI</t>
  </si>
  <si>
    <t>Instagram:https://t.co/GyPYAkwJ8o 
Facebook:https://t.co/ovqq8Zq7Pc
Pintereset:https://t.co/AP5Vm2IUVw</t>
  </si>
  <si>
    <t>https://t.co/Akm2lmEGLj</t>
  </si>
  <si>
    <t>Row3162</t>
  </si>
  <si>
    <t>modern ingiliz köylüsü https://t.co/ebyn3FEzvw</t>
  </si>
  <si>
    <t>seokhao97</t>
  </si>
  <si>
    <t>ㅂㅋ #An_Ode</t>
  </si>
  <si>
    <t>keep scrollin 🏳️‍🌈 homophobes don't interact 💖 btsvtwice 💖😍</t>
  </si>
  <si>
    <t>https://t.co/7Qqgjmu3Xt</t>
  </si>
  <si>
    <t>徐明浩 ♡ 정호석 ♡ 박지효</t>
  </si>
  <si>
    <t>İngiliz parlamentosunda kritik gün
☑️İngiltere’de bugün yaz tatilinden dönecek parlamentoda muhalefet partileriyle iktidar içindeki muhalif milletvekilleri, anlaşmasız Brexit’i önleyecek bir yasa çıkarma girişiminde bulunacak...
https://t.co/yApqLidTg1 https://t.co/440tOdeyDj</t>
  </si>
  <si>
    <t>nupelnet</t>
  </si>
  <si>
    <t>www.nupel.net</t>
  </si>
  <si>
    <t>Özgün Haber, Nitelikli Analiz</t>
  </si>
  <si>
    <t>https://t.co/pnDyBMzn48</t>
  </si>
  <si>
    <t>Row3169</t>
  </si>
  <si>
    <t>İngiliz Şarkıcı Hayranıyla Karate Yaptı
https://t.co/lO3qJL334O https://t.co/FvQQnhY1K2</t>
  </si>
  <si>
    <t>serihaber07</t>
  </si>
  <si>
    <t>wwwhabersericom</t>
  </si>
  <si>
    <t>Yalçın KÜÇÜK</t>
  </si>
  <si>
    <t>https://t.co/MhJA6OnS1k</t>
  </si>
  <si>
    <t>Row3182</t>
  </si>
  <si>
    <t>İngiliz anne İngiltere’ye sitem etti: Oğlumu Türkiye’ye götürmesem ölebilirdi! https://t.co/yAFPG69Aei</t>
  </si>
  <si>
    <t>Bu ülkede 
1071'de CHP olsa Anadolu bir Türk yurdu olmazdı.
1453'te CHP olsa İstanbul hala bir yunan şehri olurdu. 
1915'te CHP olsa Çanakkale bir ingiliz şehri olurdu.
1920'te CHP olsa bağımsız bir meclis kurulmazdı.
2019'da malesef bir CHP var.
Allah Türkü Korusun.</t>
  </si>
  <si>
    <t>AydinKemal46</t>
  </si>
  <si>
    <t>Kemal Aydın</t>
  </si>
  <si>
    <t>kemalaydin4646@gmail.com</t>
  </si>
  <si>
    <t>Row3203</t>
  </si>
  <si>
    <t>yavaş yavaş ingiliz dizileri tarafından ele geçiriliyorum</t>
  </si>
  <si>
    <t>ba3ksoo</t>
  </si>
  <si>
    <t>ʀᴇᴍ 🏳️‍🌈</t>
  </si>
  <si>
    <t>only men who deserve rights are exo ❤ gg stan  caution: homosexuality ☢</t>
  </si>
  <si>
    <t>https://t.co/Gg8xDpmey8</t>
  </si>
  <si>
    <t>20 | ♊ | any pronoun is okay</t>
  </si>
  <si>
    <t>Row3213</t>
  </si>
  <si>
    <t>sag sol tum bobreklerimi veririm seninicin ingiliz aksanina kurrrrrban oldugumun cocugu https://t.co/r0kFWpUgfb</t>
  </si>
  <si>
    <t>purplepoch</t>
  </si>
  <si>
    <t>hei yo</t>
  </si>
  <si>
    <t>https://t.co/Pn0qd3dbuy</t>
  </si>
  <si>
    <t>bonnibel</t>
  </si>
  <si>
    <t>İmam oğlu ..sen  ingiliz kraliyetmi  amerikamı hangisine bağlısın.OTURDUĞUN YERDE OTUR..bu millet  sana  oyları..TERÖRİSTLERE  sevgi gösterisinde bulunasın diye vermedi.hani yapacak çok işin vardı sizlerden  alayınızdan  kurtulmak için ..57  alaymı  gerekli .al birini vur ötekine</t>
  </si>
  <si>
    <t>ovuc_hasan</t>
  </si>
  <si>
    <t>Hasan   övüç</t>
  </si>
  <si>
    <t>müslüman türküm..
 kimsenin kimseye  üstünlüğü yoktur ..hem sosyalda ..hemde A sosyalda</t>
  </si>
  <si>
    <t>Aksaray Merkez, TÜRKİYE</t>
  </si>
  <si>
    <t>Row3223</t>
  </si>
  <si>
    <t>Pakistan asıllı 7 İngiliz turist, sahte sterlinle Marmaris esnafını dolandırdı
https://t.co/japyD4nAOl</t>
  </si>
  <si>
    <t>gazetecivedat</t>
  </si>
  <si>
    <t>Vedat Beki</t>
  </si>
  <si>
    <t>önce Eren'in dedesi, sonra da onuncu köy ahalisinden</t>
  </si>
  <si>
    <t>https://t.co/Hz1zoCWmEx</t>
  </si>
  <si>
    <t>o kadar gurultu yapildi ki e tabiki arap ati olduguna inandirmak icin lisans iptal olmasin diye sacmasapan geçilecek bak ingiliz degil has arap geciliyor iste</t>
  </si>
  <si>
    <t>cooogeneration</t>
  </si>
  <si>
    <t>Row3230</t>
  </si>
  <si>
    <t>Bakan Pekcan İngiliz mevkidaşıyla telefonda görüştü https://t.co/4r7Bq3YQCh</t>
  </si>
  <si>
    <t>BorsaHisseHaber</t>
  </si>
  <si>
    <t>Borsa &amp; Hisse Haber</t>
  </si>
  <si>
    <t>#Borsa #Hisse #Haber</t>
  </si>
  <si>
    <t>Row3240</t>
  </si>
  <si>
    <t>Çeyrek finali başarı sayıyoruz ama geçen sene 4 ingiliz takımı 2 final oynadı ben sonuna kadar fenerbahçeliyim fakat türk spor tarihinin değişimine öncülük edecek tek takım fenerbahce ve onun kutlu taraftarı ben kendi adıma soyleyeceginiz yapacağınız her şeyde yanınızdayım...</t>
  </si>
  <si>
    <t>emrhnbilici</t>
  </si>
  <si>
    <t>Bilici*</t>
  </si>
  <si>
    <t>Fenerbahçe</t>
  </si>
  <si>
    <t>Anadolu Üniversitesi~Samsun</t>
  </si>
  <si>
    <t>Dünyaca ünlü İngiliz şarkıcı Anne Marie, çocuk hayranıyla karate yaptı
https://t.co/4aCyRagmkI https://t.co/QqYBYa7GnW</t>
  </si>
  <si>
    <t>Kemalizm nedir bilseydin/tanısaydın severdin, yazın da karşıt olduğun her kaleme Kemalizm de karşıt zaten !...
Korunma amaçlı tedbirler; Osmanlı’nın bile “Hilafet Devleti” olmasına rağmen sürekli “irtica” ile boğuştuğunu unutmayın !...
(Kemalizm ingiliz aksanı ‘’ATATÜRK’
çülük’’) https://t.co/3EhjUzM8nv</t>
  </si>
  <si>
    <t>Row3248</t>
  </si>
  <si>
    <t>İngiliz sterlininde seçim hareketliliği https://t.co/tmaM3D0UHi</t>
  </si>
  <si>
    <t>İngiliz milyarderden 1 milyar dolarlık kripto para girişimi planı https://t.co/E5hAmbEWqY https://t.co/lplppOdWA2</t>
  </si>
  <si>
    <t>DropZey</t>
  </si>
  <si>
    <t>ZeyCoin Haber</t>
  </si>
  <si>
    <t>#Airdrop , #Freetokens , #Freecoin , #bitcoin #bounty #cryptonews #blockchain #cryptomoney #coinhaberleri</t>
  </si>
  <si>
    <t>https://t.co/ZruYolDEET</t>
  </si>
  <si>
    <t>kıbrıs ingiliz üssüne döndü ve tüm uçaklarını ingiltereye dön emrini verdi
Bu başlangıç ve mesaj alındı
azgın ingiliz basını bile suskun
Kraliçe Halen Dünya üzerinde etkin..
Anlaşma devam ediyor..
hedefimiz--Basra da TÜRK askerinin postalları KÖRFEZ'DE YIKANACAK</t>
  </si>
  <si>
    <t>İngiliz sterlini kan kaybediyor  https://t.co/gebzxxebkx</t>
  </si>
  <si>
    <t>Row3308</t>
  </si>
  <si>
    <t>Psikolojik savaş yöntemini kullanan  ingiliz derin devleti toplumun en hassas olduğu konularda iftaralar atarak komplo kumpas kuruyor. 
 TacizYok KaralamaVar
https://t.co/a5lObzwpC2</t>
  </si>
  <si>
    <t>samyeli_t</t>
  </si>
  <si>
    <t>Samyeli_Turan</t>
  </si>
  <si>
    <t>Andolsun, Yusuf ve kardeşlerinde soranlar için ayetler (ibretler) vardır.</t>
  </si>
  <si>
    <t>https://t.co/gU1yezaZo1</t>
  </si>
  <si>
    <t>#Alice Harikalar Diyarında Adlı Masalı Yazan İngiliz Papaz Lewis Carroll Kimdir
https://t.co/oOKN86LESu</t>
  </si>
  <si>
    <t>RozetHaber</t>
  </si>
  <si>
    <t>Rozet Haber</t>
  </si>
  <si>
    <t>Rozet Haber Resmi Twitter Hesabı - Official Twitter Account for Rozet Haber http://t.co/E9PjmuzKm1</t>
  </si>
  <si>
    <t>http://t.co/E9PjmuzKm1</t>
  </si>
  <si>
    <t>Row3330</t>
  </si>
  <si>
    <t>Yalnız serkan ile partner olacak olursa seren artık kadir gecesi falan doğduğunu düşüneceğim 😂😂 ingiliz kocadan sonra türkiyenin yine en yakışıklı beylerinden biriyle olcak kızımız kalbinin ekmeğini yiyor güzellikler güzeli buluyo #serensirince https://t.co/M9rWxJfOrE</t>
  </si>
  <si>
    <t>feyzacelik891</t>
  </si>
  <si>
    <t>aylar evvel hasbihal ettiğim ingiliz kankam yine karşıma çıktı adam oğlu adam ya https://t.co/Kk4wP5u5VS https://t.co/lxWtSjvbwg</t>
  </si>
  <si>
    <t>daima_gs</t>
  </si>
  <si>
    <t>Row3345</t>
  </si>
  <si>
    <t>İkinci Dünya Savaşı'nda bir ingiliz subayının planları yanında getirilmesi ve Almanlara yakalaması sonucu 17 bin müttefik askeri paraşütle havadan inerken kuş avlarcasına vuruldu.
Hayatta böyle işte, bazı ufak kuralsızlıkların ne kadar büyük sorunlar yaratacağını bilemezsiniz.</t>
  </si>
  <si>
    <t>DeVandanesse</t>
  </si>
  <si>
    <t>Felix de Vandanesse</t>
  </si>
  <si>
    <t>Row3357</t>
  </si>
  <si>
    <t>amerikadaki ingiliz edebiyatı derslerine aşırı özeniyorum cidden bir de rus edebiyatı da olsa ağlardım</t>
  </si>
  <si>
    <t>klausdid</t>
  </si>
  <si>
    <t>aslınur</t>
  </si>
  <si>
    <t>lover</t>
  </si>
  <si>
    <t>stars hollow</t>
  </si>
  <si>
    <t>Row3359</t>
  </si>
  <si>
    <t>Bu sene super kupa finali oynayan 2 ingiliz takiminda kaç tane ingiliz futbolcu vardi ? @TFF_Org https://t.co/yomjYa4Oo0</t>
  </si>
  <si>
    <t>Sanli_Ulas</t>
  </si>
  <si>
    <t>Sanlı Ulas</t>
  </si>
  <si>
    <t>I don't wanna miss anything 🎶</t>
  </si>
  <si>
    <t>Row3362</t>
  </si>
  <si>
    <t>Arkadaslar biraz daha lutfen 🙏ingiliz fenomenler bombaliyor tweet altini. Adam gibi soru sorduk, millet goygoy pesinde 😊</t>
  </si>
  <si>
    <t>MagnetoMus</t>
  </si>
  <si>
    <t>Mus</t>
  </si>
  <si>
    <t>Row3372</t>
  </si>
  <si>
    <t>Bonservisi elinde MU, M city, bayern, real, barça ingiliz ligi, la liga, bundesliga hiç kimse düşünmedi bile bu ÜSTÜN yeteneği ama büyük futbol bilirkişisi FB taraftarı deli gibi istedi vee şimdi ortada kaldı kulüpsüz .. futbol sahtekarı BEN ARFA !! THE END !!</t>
  </si>
  <si>
    <t>TC_Leftercan</t>
  </si>
  <si>
    <t>TC_LefterCan 🏆🏆🏀</t>
  </si>
  <si>
    <t>bu guzel ulkemi mavi gozlumu ozgurlugumu esimi ve tabiiki FENERBAHCEMI coookkk seviyorum! yani yasasin laik turkiye cumhuriyetinin fenerbahceli neferleri! 🏀🏆🏆</t>
  </si>
  <si>
    <t>Arkadaş grubumuza katıldı ve rehberimiz oldu güzel yerler gördük sayesinde 😁😁 birazdan da ingiliz kahvaltısı yapacakmışız tabi ben birdaha bu hataya düşmem o nası bi kahvaltı bee 😑 https://t.co/K1RBuEbtsQ</t>
  </si>
  <si>
    <t>XxGDragonxxu</t>
  </si>
  <si>
    <t>ɢᴅʀᴀɢᴏɴ (ʜᴀɴᴀʙɪ)</t>
  </si>
  <si>
    <t>"Make Art Not War" 
    👑BIGB5NG👑</t>
  </si>
  <si>
    <t>'in flower road''</t>
  </si>
  <si>
    <t>Son çare yabancı koca artık. Tercihen ingiliz ama herhangi bir avrupalı da olabilir. Evlenip vatandaşlık almam lazım</t>
  </si>
  <si>
    <t>- Musluk bozuldu!
- Getir ordan, ingiliz anahtarını.
- Lamba yanmıyor!
- Getir ordan kontrol kalemini.
Tamiri mümkün olan sorunlar, getir ordan kelimesi ile çözülür elbet.
Ya geri getiremeyecekleriniz?
İyi düşünün geri gelmeyeceklerde var.</t>
  </si>
  <si>
    <t>deeplook_35</t>
  </si>
  <si>
    <t>Umut Deniz</t>
  </si>
  <si>
    <t>Varsa eğer sıcak bir dostluğunuz, alırım</t>
  </si>
  <si>
    <t>İstanbul, İzmir Türkiye</t>
  </si>
  <si>
    <t>Row3414</t>
  </si>
  <si>
    <t>TARİHİ GÜN
-- Başbakan Boris Johnson erken seçim kararı alacak mı ?
 -- Olası erken seçime tarihleri ne ?
 -- Yeni bir Brexit anlaşması var kı ?
tüm ayrıntılar https://t.co/eigJwABXBM haber sitemizde  https://t.co/IaIFGcg5x8</t>
  </si>
  <si>
    <t>Row3418</t>
  </si>
  <si>
    <t>Ayrica ingiliz takimlari yoldan gecen topcuya bile 20 milyon euro verdigi icin ingilteteye su paraya transfer olmus  bir kriter degil</t>
  </si>
  <si>
    <t>Orginale__deli</t>
  </si>
  <si>
    <t>hakan</t>
  </si>
  <si>
    <t>cok kişisel degil mi?</t>
  </si>
  <si>
    <t>marstan az ilerde</t>
  </si>
  <si>
    <t>Row3445</t>
  </si>
  <si>
    <t>joe alwyn...tam bir beyefendi, klas ingiliz erkeği ve giyimi 10/10 https://t.co/Y9izDxGUZk</t>
  </si>
  <si>
    <t>itsbrtnybxtch</t>
  </si>
  <si>
    <t>dilan</t>
  </si>
  <si>
    <t>sacred oasis</t>
  </si>
  <si>
    <t>Row3475</t>
  </si>
  <si>
    <t>Damarlarında Türk kanı taşıyan vatanseverler 23 nisan 1920 den yanadır ihanet içinde olan mandacılar ise ingiliz denizaltısıyla kaçan vahdettinin ve şehülislam durrizade abdullah gibi 11 nisan 1920 den yanadır yanı ali erbaş gibi ATATÜRK düşmanıdır</t>
  </si>
  <si>
    <t>fyildiz75</t>
  </si>
  <si>
    <t>Fikret Yildiz</t>
  </si>
  <si>
    <t>İNSAN KAYNAKLARI YÖNETİCİSİ</t>
  </si>
  <si>
    <t>Of offf ingiltere kraliçesi pelikana dokunsa ilk defa ingiliz basını haber yapmaz şaka mısınız bu kadın kim neden bunu görüyorum ben https://t.co/exap4xr47S</t>
  </si>
  <si>
    <t>lugomogul</t>
  </si>
  <si>
    <t>odtü metu 👌🏻</t>
  </si>
  <si>
    <t>https://t.co/LjGtQSHF2t</t>
  </si>
  <si>
    <t>Row3495</t>
  </si>
  <si>
    <t>yıllar ilerledikçe biz gerilemişiz arkadaşlar bunu anladım şuraya bak sanırsın 1930 ingiliz balosu
Türkücülerden Hafif Müzik https://t.co/1jChqn5dlt @YouTube aracılığıyla</t>
  </si>
  <si>
    <t>velicansogutt</t>
  </si>
  <si>
    <t>SÖĞÜT AĞACININ YAPRA🐿</t>
  </si>
  <si>
    <t>Sin Palabras.</t>
  </si>
  <si>
    <t>https://t.co/JaZjstmPNS</t>
  </si>
  <si>
    <t>Anamur, Türkiye</t>
  </si>
  <si>
    <t>Row3515</t>
  </si>
  <si>
    <t>Ingiltere Kraliçesi Victoria'nın 1856 tarihli fermanıyla kurulan ve S.Abdülaziz tarafından Devlet_i Aliye'nin parasını basma imtiyazı tanınan ingiliz-fransız ortaklığı Osmanlı Bankası'nın sermayesini 1862'de 500binden 1milyon sterlinge çıkarması da yine https://t.co/hvt47JEGQb</t>
  </si>
  <si>
    <t>Senolmasanbarim</t>
  </si>
  <si>
    <t>Ziynet Yıldırım</t>
  </si>
  <si>
    <t>Sadece empati yap :)) Hoşgörü , saygı , sevgi :)) En önemlisi adalet :))</t>
  </si>
  <si>
    <t>Row3517</t>
  </si>
  <si>
    <t>Bu görüntü Türkiye de olsa ingiliz turist  yaralı çıkardı. https://t.co/AIYBneqZh5</t>
  </si>
  <si>
    <t>TimarliS</t>
  </si>
  <si>
    <t>UTAR</t>
  </si>
  <si>
    <t>Makedonya Köprülü.
Gök Tanrı 
Vaktiyle bir ATSIZ varmış.</t>
  </si>
  <si>
    <t>vidin, Macaristan</t>
  </si>
  <si>
    <t>Row3522</t>
  </si>
  <si>
    <t>Mehmet Y. Yılmaz yazdı:
“Temsili demokrasi” mi dediniz?
https://t.co/4EPS1fJJlr https://t.co/OECLhUldAj</t>
  </si>
  <si>
    <t>Row3526</t>
  </si>
  <si>
    <t>yunanistan'in kac senelik omru kaldi sormak lazim muhteremlere.... kendilerinden habersiz  imparatorluk ruyasi icinde olanlardan haberleri yok anlasilan... son cirpinislaridir.. son kozlaridir... ingiliz AB'den cikiyor.... kralicenin vaktide yakindir.... artik duruma bakicaz😊 https://t.co/nJn8BQbeKY</t>
  </si>
  <si>
    <t>perspektifff197</t>
  </si>
  <si>
    <t>perspektif</t>
  </si>
  <si>
    <t>sadece keyif...🍃🕊</t>
  </si>
  <si>
    <t>Mehmet Y. Yılmaz yazdı:
Bu, Erdoğan’a kurulmuş bir tuzak mı?
https://t.co/4EPS1fs7WR https://t.co/ZOIWZ7sT4n</t>
  </si>
  <si>
    <t>bu yeni seçilen sarı osmanlı çocuğu da ingiliz devletinin ayarlarını bozacak :))</t>
  </si>
  <si>
    <t>ahmetyasaristt</t>
  </si>
  <si>
    <t>Ahmet Yaşar</t>
  </si>
  <si>
    <t>instagram ahmetyasarist</t>
  </si>
  <si>
    <t>Hasan Cemal yazdı:
Bir ülkede adli yıl Saray’da, tek adam başkanlığında açılıyorsa, o ülkede yargı bağımsız değildir
https://t.co/4EPS1fs7WR https://t.co/x1woIxD2Xf</t>
  </si>
  <si>
    <t>Row3565</t>
  </si>
  <si>
    <t>Yahu o ingiliz de bu kadar türkçe biliyor mu ki? Yoo, en azından derdimi anlatıyorum.
Job yerine work demişim ama anladı...</t>
  </si>
  <si>
    <t>ayseozyurt</t>
  </si>
  <si>
    <t>YOK ⚡</t>
  </si>
  <si>
    <t>olup olacağımız...</t>
  </si>
  <si>
    <t>İngiliz imalat sektöründe son 7 yılın en sert daralması https://t.co/nwo42TWiPa</t>
  </si>
  <si>
    <t>Sabah ntv de ingiliz basbakaninin kopegi ve konutun kadrolu kedisini gosteren haber vardi. Basbakan konuta girerken karsi kaldirima el salladi en az yuz  kisi kameraman ve habercilere vardi hic polis korumasi falan yoktu, biz nerdeyiz onlar nerde.</t>
  </si>
  <si>
    <t>dmelek7</t>
  </si>
  <si>
    <t>melek karadeniz</t>
  </si>
  <si>
    <t>Row3585</t>
  </si>
  <si>
    <t>geçen maçtan bazı izlenimlerim; nkoudou tam klasik ingiliz ligi topu oynuyor fakat uyumlu şekilde ön/arka direk koşuları yapan hücumcu hiç yoktu. ilk 11 oynayabilecek istikrarı gösterip göstermemesi bence onun ilk sınavı olur. boydun soldaki versiyonu gibi geldi bana.</t>
  </si>
  <si>
    <t>LexAeterna_</t>
  </si>
  <si>
    <t>Bartu</t>
  </si>
  <si>
    <t>Lawyer Sports, Music, Contracts.. Tweets are (mostly) Turkish.</t>
  </si>
  <si>
    <t>Constantinople</t>
  </si>
  <si>
    <t>Row3587</t>
  </si>
  <si>
    <t>Mehmet Y. Yılmaz yazdı:
İngiliz demokrasisi, Erdoğan için kabus olur
https://t.co/4EPS1fs7WR https://t.co/4zTo5gxqpf</t>
  </si>
  <si>
    <t>Row3589</t>
  </si>
  <si>
    <t>Bu ingiliz uşağı soysuzlar bayaa çoğaldı..
İcabına bakmak lazım:/ https://t.co/KK1GtESyB4</t>
  </si>
  <si>
    <t>mstfkaymak</t>
  </si>
  <si>
    <t>insanlıktan nasibini almış biri olmak bence en önemlisi.  ayrıca vefa’lıyım;)</t>
  </si>
  <si>
    <t>Row3591</t>
  </si>
  <si>
    <t>KRALIN BİRİ TUTTUĞUM ALTIN OLSUN DİYE DUA ETMİŞ KABUL OLMUŞ NEYE DOKUNURSA ALTIN OLMUŞ EKMEK DAHİL HERŞEY ALTIN SONRA AÇ KALMIŞ İHTİRAS  VE ACI SON  https://t.co/WHBMxUjPJd</t>
  </si>
  <si>
    <t>ismailcengiz</t>
  </si>
  <si>
    <t>çanakkale geçilmez</t>
  </si>
  <si>
    <t>HERKES BİR GÜN ÖLÜR
KİMİ TOPRAĞA KİMİ GÖNÜLLERE GÖMÜLÜR</t>
  </si>
  <si>
    <t>Row3605</t>
  </si>
  <si>
    <t>Türk ve İngiliz İş Dünyası "10. İngiltere-Türkiye İş Forumu" için bir araya geliyor
Yazan: Furkan Sarı
https://t.co/v6Rba4b6KE https://t.co/5udXvw5dTi</t>
  </si>
  <si>
    <t>akilligundem</t>
  </si>
  <si>
    <t>akıllıgündem</t>
  </si>
  <si>
    <t>Teknolojinin ve gündemin nabzı burada atıyor. En son en doğru haberler, kaynağından sonra ilk defa burada. Takip edin.</t>
  </si>
  <si>
    <t>http://t.co/3pGdIuS6az</t>
  </si>
  <si>
    <t>Sönmez reis gibi olun, safkan ingiliz çayı demleyin ve bol bol küfür edin...</t>
  </si>
  <si>
    <t>Otopsistiniz</t>
  </si>
  <si>
    <t>HAYALET KÂFİ</t>
  </si>
  <si>
    <t>İGÜ/Otopsist</t>
  </si>
  <si>
    <t>https://t.co/ZKqL2VuJJc</t>
  </si>
  <si>
    <t>Morgdayım yatıyorum...</t>
  </si>
  <si>
    <t>Row3618</t>
  </si>
  <si>
    <t>İngiliz muhalefet lideri: Anlaşmasız Brexit'i önlemek için ne gerekiyorsa yapacağız https://t.co/UZeFqQPb0U</t>
  </si>
  <si>
    <t>aawsat_turkce</t>
  </si>
  <si>
    <t>Şarkul Avsat Türkçe</t>
  </si>
  <si>
    <t>Ortadoğu haber</t>
  </si>
  <si>
    <t>https://t.co/cA6DxUDVgQ</t>
  </si>
  <si>
    <t>Row3627</t>
  </si>
  <si>
    <t>21 savage’ın ingiliz olduğunu öğrendiğimiz günkü timelinea ihtiyacım var</t>
  </si>
  <si>
    <t>unhelpfulyoda</t>
  </si>
  <si>
    <t>𝖙𝖍𝖔𝖙𝖘𝖚</t>
  </si>
  <si>
    <t>dictator of tastes</t>
  </si>
  <si>
    <t>https://t.co/UaNQlfI8He</t>
  </si>
  <si>
    <t>Row3632</t>
  </si>
  <si>
    <t>siyah ekran ve o muhteşem piyano parçası... inanılmaz güzel duygular içerisindeyim şu an, iflah olmaz bir ingiliz dili ve edebiyatçısıyım</t>
  </si>
  <si>
    <t>Gprydee</t>
  </si>
  <si>
    <t>gizem</t>
  </si>
  <si>
    <t>hiraeth. 🏔⠀⠀⠀⠀⠀⠀⠀⠀⠀⠀⠀⠀</t>
  </si>
  <si>
    <t>Yine Türkçeyi yeni öğrenmiş ingiliz askeri gibi yazmışım aq "ölabilirim"</t>
  </si>
  <si>
    <t>loscodel</t>
  </si>
  <si>
    <t>Менмет Bey ♧</t>
  </si>
  <si>
    <t>H E R    Z A M A N    H A K L I  °</t>
  </si>
  <si>
    <t>https://t.co/OX1eowkWQh</t>
  </si>
  <si>
    <t>Row3642</t>
  </si>
  <si>
    <t>UĞURCAN’A İNGİLİZ DEVİNİN SCOUTLARI HAYRAN KALDI
https://t.co/pA8pWwxirY</t>
  </si>
  <si>
    <t>24SaatFutbolcom</t>
  </si>
  <si>
    <t>24 Saat Futbol</t>
  </si>
  <si>
    <t>Tarafsız ve Güvenilir | Facebook: https://t.co/nbuwWk3C8O | Vole: https://t.co/YpPZvpOi6z</t>
  </si>
  <si>
    <t>https://t.co/xrEGam0FX1</t>
  </si>
  <si>
    <t>Row3645</t>
  </si>
  <si>
    <t>Hımm ben de ingiliz kraliyet ailesinden prenses Deniz hazretleri https://t.co/g5pbJRmtaB</t>
  </si>
  <si>
    <t>adeus_exmachina</t>
  </si>
  <si>
    <t>her gün stresyondayım bana dokunmayın.</t>
  </si>
  <si>
    <t>Row3646</t>
  </si>
  <si>
    <t>Seni degil ingiliz bahcelerini ozledim ya🤪 https://t.co/8Y8zdy8mti</t>
  </si>
  <si>
    <t>ComakMuazzez</t>
  </si>
  <si>
    <t>Muazzez Comak</t>
  </si>
  <si>
    <t>|Saudade|🧚‍♀️🍃</t>
  </si>
  <si>
    <t>there in spirit🍁</t>
  </si>
  <si>
    <t>#tbt yıllar önce bir ingiliz firmasında uluslararası iş geliştirme proje müdürlüğü yaptığım sırada, proje direktörü, IT proje müdürü ile sert bir tartışma yaşamıştı. IT'ci dışarı odadan dışarı çıktığında çok üzgündü. Hayrola diye sordum. Başarılı olacağımı düşünmüyor demişti.</t>
  </si>
  <si>
    <t>AvniErbey</t>
  </si>
  <si>
    <t>Avni Erbey</t>
  </si>
  <si>
    <t>Avant-Garde Contemporary &amp; Jazz World Composer. Official Account.</t>
  </si>
  <si>
    <t>https://t.co/BvF4qHbvCD</t>
  </si>
  <si>
    <t>Row3656</t>
  </si>
  <si>
    <t>...en net soru şudur.
Neden hala yahve ye hizmet eden ingiliz güdümünde ki ermeni ajanı pkk uzantısı hdp her dönem Meclisimizde ve apo iti hala nasıl yaşıyor?</t>
  </si>
  <si>
    <t>TLGYDEMIR</t>
  </si>
  <si>
    <t>tolgay demir</t>
  </si>
  <si>
    <t>Ak Parti Fatih 4.Dönem Gençlik Kolları İlçe Başkan Yrd. Çevre ve Şehir,Kültür Birim Başkanı. 27.Dönem Millet Vekili Aday Adayı</t>
  </si>
  <si>
    <t>Çoğu bölümün yarısı abartılı şiddet. Hele şiddetin pornografiye vurduğu bu bölüm beni benden aldı yahu.
Evet yeraltı dizisi evet suç şebekelerinin yükselişi ama içinde IRA da var ingiliz hükümeti de, suça bulaşmış emniyet churchill işçi sınıfı da var.
Demek ki, şiddet sevmiyorum. https://t.co/CKjbkjSGT3</t>
  </si>
  <si>
    <t>mustaphaokan</t>
  </si>
  <si>
    <t>mustafa okan</t>
  </si>
  <si>
    <t>Row3677</t>
  </si>
  <si>
    <t>bu kisi, yani hasim kiliç özal tarafindan hukukçu olmadigi halde anayasa üyeligine atanan, sonra tayible baskan yapilan kisidir. yani bilindik fetullah naksibendi, nurcu, dolayisiyla ingiliz istihbaratinin dizyin ettigi gül ekollerindendir. https://t.co/VfOusCW4Ll</t>
  </si>
  <si>
    <t>IOzyurt</t>
  </si>
  <si>
    <t>OzyurtI</t>
  </si>
  <si>
    <t>baris ve kardeslik için, özgürlük karakteri olan insanlar için, dogayi sevenlerin çogalmasi için, fakir/zengin ayrimi kalmamasi için, kisacasi; demokrasi için</t>
  </si>
  <si>
    <t>dusunur durur</t>
  </si>
  <si>
    <t>Row3680</t>
  </si>
  <si>
    <t>#KeanuReeves
1964 yılında beyrutta doğmuş 
anne ingiliz, baba koreli
ebeveynleri beyrut'ta tanışmış
steve jobs'ın suriye doğumlu olmasından sonra ki en ünlü kuzey amerikalı olma özelliği taşıyormuş
babası genç yaşta uyuşturucu satışı yaptığı gerekçesiyle, suçlanıp tutuklanmış https://t.co/w8ANObYJlB</t>
  </si>
  <si>
    <t>anie_leighh</t>
  </si>
  <si>
    <t>Leigh Ann</t>
  </si>
  <si>
    <t>1283
 🖤bjk
LEYLA
D.dere
Bi miktar Trabzonlu     
Sormanıza gerek yok sade bi vatandaş işte</t>
  </si>
  <si>
    <t>T. C.</t>
  </si>
  <si>
    <t>Row3681</t>
  </si>
  <si>
    <t>#sonsayfa  taylan antalyalı tam olarak ozan kabak gibi olmabilir mi ve lemina adına çok mutlu oldum çok iyi ama gerçekten galatasaray da ingiliz kulüpleri gibi hız düşün hizli oyun bence çok iyi olucak acayip mutluyuzzz</t>
  </si>
  <si>
    <t>SerhatY14324292</t>
  </si>
  <si>
    <t>Serhat Yılmaz</t>
  </si>
  <si>
    <t>saygılıyım</t>
  </si>
  <si>
    <t>Row3684</t>
  </si>
  <si>
    <t>Kız bindi korku ağlama arka koltukta çırpınıyor Mamiye çık burdan dedim. Km.uzaklaştık sorgun tarafından Side yoluna düştük.
Ama kız hala ağlıyor ve o bir ingiliz.
-Ben pat çat kızla konuşuyorum ingilizce o esnada.</t>
  </si>
  <si>
    <t>Kahramanedeler</t>
  </si>
  <si>
    <t>Yunus Akgül</t>
  </si>
  <si>
    <t>Huzur ve zahmet yan yanadır.</t>
  </si>
  <si>
    <t>Tunus'ta pazarda satılan tavukları kurtarmaya çalışan ingiliz kız. 
Bu çevrecilik ve hayvan hakları yeni bir faşizm türü olarak epey başımızı ağrıtacağa benziyor https://t.co/AwyUTtglYj</t>
  </si>
  <si>
    <t>sicolaofficial</t>
  </si>
  <si>
    <t>sicolanarkozy</t>
  </si>
  <si>
    <t>Liberté Égalité FullHD</t>
  </si>
  <si>
    <t>paris, depuis 2006</t>
  </si>
  <si>
    <t>Row3693</t>
  </si>
  <si>
    <t>Uzun bir aradan sonra bir iki şey diyip çıkacağım :) bir kere kesinlikle bir günde bitirip son ana kadar ne olduğunu kestiremediğiniz sağlam bir ingiliz dizisi pişman olmazsınız  https://t.co/29Egmcv9tR</t>
  </si>
  <si>
    <t>DizilerinD</t>
  </si>
  <si>
    <t>dizilerin düşesi</t>
  </si>
  <si>
    <t>bilen biliyor bioya gerek yok</t>
  </si>
  <si>
    <t>İngiliz Hasta https://t.co/0Py9VwhM0j https://t.co/2P8SBRo2Np</t>
  </si>
  <si>
    <t>aslindanuzak</t>
  </si>
  <si>
    <t>Aslı</t>
  </si>
  <si>
    <t>your confusion my illusion</t>
  </si>
  <si>
    <t>Row3710</t>
  </si>
  <si>
    <t>Ingilizceyi ogrendigimde her seyi ingiliz aksaniyla okuma hastaligina yakalanmistim mesela bimi baym diye okuyordum</t>
  </si>
  <si>
    <t>stresatiyorum</t>
  </si>
  <si>
    <t>İcimidokuyorum</t>
  </si>
  <si>
    <t>sinir stres sahibi adamim burda bir seyler yazip rahatliyorum. Fazla seviye bos yapar kufrederim kaprise gelemem. LPG’li orospu cocuklari giremez</t>
  </si>
  <si>
    <t>KKTC’de yaşayan İngiliz kadın pedofili suçundan 12 yıl hapis yatacak https://t.co/F3rcyMcomB</t>
  </si>
  <si>
    <t>Row3719</t>
  </si>
  <si>
    <t>Arsenal de Maitland İngiliz. #derinfutbolsondakika</t>
  </si>
  <si>
    <t>saykosabbo</t>
  </si>
  <si>
    <t>mert soykan atmaca</t>
  </si>
  <si>
    <t>Row3721</t>
  </si>
  <si>
    <t>kalbimi yine bir ingiliz aktöre kaptırdım😢 https://t.co/1f9KDhag9j</t>
  </si>
  <si>
    <t>pelinseny</t>
  </si>
  <si>
    <t>Pelin.</t>
  </si>
  <si>
    <t>𝒅𝒐 𝒚𝒐𝒖 𝒔𝒕𝒂𝒚 𝒖𝒑 𝒍𝒂𝒕𝒆 𝒋𝒖𝒔𝒕 𝒔𝒐 𝒚𝒐𝒖 𝒅𝒐𝒏'𝒕 𝒅𝒓𝒆𝒂𝒎?</t>
  </si>
  <si>
    <t>want to live in usa</t>
  </si>
  <si>
    <t>"Madem ki ermenisiniz hepiniz bir bir ölmelisiniz" der iken siz bunu sadece lafta düşünmüş olmalısınız @armenia . Fakat Yüce TÜRK milletinin yiğit neferleri millî kin ve yaptığınız katliamları asla unutmayacaktır. Siz ingiliz yosması, avrupa kahpesi kalleş,soysuz tohumlarsınız.</t>
  </si>
  <si>
    <t>oguuzzhaaan</t>
  </si>
  <si>
    <t>NE MUTLU TÜRK'ÜM DİYENE🇹🇷
GÖKBÖRÜNÜN İZİNDE!
Aksaray Üniversitesi Harita Mühendisliği 📚</t>
  </si>
  <si>
    <t>https://t.co/e0JkfXkzLY</t>
  </si>
  <si>
    <t>Kars, Türkiye</t>
  </si>
  <si>
    <t>Arsenalin sağ beki ingiliz. #derinfutbolsondakika</t>
  </si>
  <si>
    <t>frht_fb</t>
  </si>
  <si>
    <t>Ferhat Kaya</t>
  </si>
  <si>
    <t>But give your love to only one.
FENERBAHÇE💛💙
Ataüni</t>
  </si>
  <si>
    <t>https://t.co/XicU3GehJX</t>
  </si>
  <si>
    <t>Row3732</t>
  </si>
  <si>
    <t>Bu adam ingiliz #derinfutbolsondakika https://t.co/h7NNXMV5wX</t>
  </si>
  <si>
    <t>ozgurcin</t>
  </si>
  <si>
    <t>çıktık açık alınla</t>
  </si>
  <si>
    <t>Row3740</t>
  </si>
  <si>
    <t>arsenalde maitland ingiliz sinan abi yanlisin var oynadi macta #derinfutbolsondakika</t>
  </si>
  <si>
    <t>ozgur__ozbay</t>
  </si>
  <si>
    <t>Özgür Özbay</t>
  </si>
  <si>
    <t>Gökyüzünde umut var hayat var mavi var.</t>
  </si>
  <si>
    <t>Row3741</t>
  </si>
  <si>
    <t>ingiliz kraliyet ailesi size bayılıyorum hayatım boyunca tüm dizi ve filmlerinizi izleyebilirim</t>
  </si>
  <si>
    <t>avalonfairy</t>
  </si>
  <si>
    <t>s☀️</t>
  </si>
  <si>
    <t>Atatürk Üniversitesi • 191216A☀️</t>
  </si>
  <si>
    <t>hogsmade</t>
  </si>
  <si>
    <t>ingiltere’de yaşamak ve ingiliz ultrası olmak.... ananı sikeyim en büyük iki hayalim ve gerçekleşmicek maalesef https://t.co/xJx1sngtIw</t>
  </si>
  <si>
    <t>cenkbaytinaz</t>
  </si>
  <si>
    <t>herecomethesharks</t>
  </si>
  <si>
    <t>Adnan Menderes Üniversitesi ? ¿ ? ¿ ? Yönetim Bilişim Sistemleri
@cenkbaytinazcom</t>
  </si>
  <si>
    <t>https://t.co/E6Ef9y6As2</t>
  </si>
  <si>
    <t>İzmir, Karşıyaka</t>
  </si>
  <si>
    <t>Row3744</t>
  </si>
  <si>
    <t>Arsenal maçında ingiliz Maitland-Niles vardı sinan abi.
#derinfutbolsondakika</t>
  </si>
  <si>
    <t>kerem22lja</t>
  </si>
  <si>
    <t>Kerem</t>
  </si>
  <si>
    <t>#derinfutbolsondakika chelsea ile galatasaray 2000 lerde karşılaşırken chelsea de tek ingiliz vardı</t>
  </si>
  <si>
    <t>CenkDoc</t>
  </si>
  <si>
    <t>CENK FUTBOL KONUSUYO</t>
  </si>
  <si>
    <t>Row3746</t>
  </si>
  <si>
    <t>o harfinin cicekli olmasinin sebebi tom hiddleston’in ingiliz olmasi mi acaba https://t.co/m15oLfi3Jt</t>
  </si>
  <si>
    <t>VEN1CEBTCH</t>
  </si>
  <si>
    <t>ً</t>
  </si>
  <si>
    <t>was writrnthedark</t>
  </si>
  <si>
    <t>#derinfutbolsondakika Arsenal in hafta sonu oynadığı tottenham maçı kadrosu 1 tane bile ingiliz yok https://t.co/4zhQ5XziIU</t>
  </si>
  <si>
    <t>mlh_kocak</t>
  </si>
  <si>
    <t>Melih KOÇAK</t>
  </si>
  <si>
    <t>Row3749</t>
  </si>
  <si>
    <t>#derinfutbolsondakika bu hafta arsenalin kadrosunda ingiliz yoktu sayin kara cahil @ahmetcakar1</t>
  </si>
  <si>
    <t>izbaninsonvagn</t>
  </si>
  <si>
    <t>İZBAN'IN SON VAGONU</t>
  </si>
  <si>
    <t>kuzeyden güneye İZMİR</t>
  </si>
  <si>
    <t>Row3750</t>
  </si>
  <si>
    <t>#derinfutbolsondakika @ertemsener ahmet hocaya soyleyin arsenal son tottenham macina ilk 11de ingiliz oyuncu olmadan cikmisti, artik bu yabanci olayi da kapanmali</t>
  </si>
  <si>
    <t>IGaziyev</t>
  </si>
  <si>
    <t>Ilkin Gaziyev</t>
  </si>
  <si>
    <t>Work hard. Play harder. Stay humble. | https://t.co/QingjjUIiJ</t>
  </si>
  <si>
    <t>https://t.co/OWs66OmrkB</t>
  </si>
  <si>
    <t>Budapest, Hungary</t>
  </si>
  <si>
    <t>Row3751</t>
  </si>
  <si>
    <t>#derinfutbolsondakika arsenal in ideal ilk 11 inde ingiliz yok. Suan m.niles oynuyor ama bellerin sakat. Ayrica wolves ta da ilk 11 de ingiliz yok</t>
  </si>
  <si>
    <t>Row3752</t>
  </si>
  <si>
    <t>Ahmet hocam arsenalde de ingiliz var @ahmetcakar1 https://t.co/zt0GY70Aw1</t>
  </si>
  <si>
    <t>emre5belozoglu</t>
  </si>
  <si>
    <t>FENERBAHÇE</t>
  </si>
  <si>
    <t>#FENERBAHÇE #SARITRİBÜN #HEDEF29</t>
  </si>
  <si>
    <t>Row3757</t>
  </si>
  <si>
    <t>#derinfutbolsondakika arsenalin son lig maçına bakın lütfen bir tane ingiliz yok lütfen baksın ahmet çakar</t>
  </si>
  <si>
    <t>yasartolgaaluc</t>
  </si>
  <si>
    <t>Yaşar Tolga ALUÇ</t>
  </si>
  <si>
    <t>Çocukluk Aşkımsın Sen İlk Göz Ağrımsın 💛❤️</t>
  </si>
  <si>
    <t>Row3758</t>
  </si>
  <si>
    <t>Arsenalin son macinda hic bir ingiliz yoktu #derinfutbolsondakika</t>
  </si>
  <si>
    <t>nahyes92</t>
  </si>
  <si>
    <t>Seyhan Turkyan</t>
  </si>
  <si>
    <t>България</t>
  </si>
  <si>
    <t>Row3759</t>
  </si>
  <si>
    <t>#beyazfutbolsondakika @AhmetCakarr Arsenal'da bi tane ingiliz yok 11'de</t>
  </si>
  <si>
    <t>WBenjamin10</t>
  </si>
  <si>
    <t>Mustafa Basgan</t>
  </si>
  <si>
    <t>#derinfutbolsondakika Ahmet Abiye söyleyin Arsenal-Tothenham maçına Arsenal Hiçbir ingiliz oyuncusu oynamadı.</t>
  </si>
  <si>
    <t>ArdaRK12</t>
  </si>
  <si>
    <t>Arda RK</t>
  </si>
  <si>
    <t>Galatasaray</t>
  </si>
  <si>
    <t>Row3762</t>
  </si>
  <si>
    <t>İki hafta önce İstanbul'da oynana süper kupa finalinde Liverpool Chelsea maçında saha kaç ingiliz varmış sayıversin ahmet hoca bir zahmet Ümit kaptan @ukaran99</t>
  </si>
  <si>
    <t>OnurBeses26</t>
  </si>
  <si>
    <t>Onur ⭐️⭐️⭐️⭐️</t>
  </si>
  <si>
    <t>Row3766</t>
  </si>
  <si>
    <t>ingiliz gitarist niye fransada çekime girer?
https://t.co/Vc45JVWWXz
cevabı çekimi yapanda:
https://t.co/BXcwA3u5HP
müthiş çalışmalar. mutlaka bakınız.</t>
  </si>
  <si>
    <t>pantalonunpani</t>
  </si>
  <si>
    <t>EmanueLLaskeR</t>
  </si>
  <si>
    <t>Satranç oyuncusu ve matematikçi.(d. 24 Aralık 1868).1894-1921 arasında dünya satranç şampiyonu kaldı. Satranç iki beyin arasındaki psikolojik bir mücadeledir.</t>
  </si>
  <si>
    <t>Row3767</t>
  </si>
  <si>
    <t>Kim bilir belki de ingiliz elçisi olarak gitmiştir 😉 https://t.co/IkuaVhU8dL</t>
  </si>
  <si>
    <t>zafiefendi</t>
  </si>
  <si>
    <t>Za'fi Efendi</t>
  </si>
  <si>
    <t>Vasıfsız Eleman / Arşiv Kurdu.  مشهور ضعفي افندي
For arabic:  @alNawadeer</t>
  </si>
  <si>
    <t>Ohri</t>
  </si>
  <si>
    <t>Row3772</t>
  </si>
  <si>
    <t>İşte Uğurcan'a hayran kalan İngiliz devi! 
AYRINTILAR &gt;&gt;&gt;https://t.co/jHkk5Ie6Lz https://t.co/ipbE4tVRZz</t>
  </si>
  <si>
    <t>61saat</t>
  </si>
  <si>
    <t>Trabzon'un Haber Merkezi / 
The news center of Trabzon</t>
  </si>
  <si>
    <t>https://t.co/tX7Yg8PCFc</t>
  </si>
  <si>
    <t>Row3778</t>
  </si>
  <si>
    <t>Filozof Güneş demiş ki avrupada oynarken Galatasarayda 2-3 türk olsa daha keyifle izleriz.Koduğumun çakma filozofu şampiyonlar ligi finalinde 2 ingiliz vardı kac ingiliz sahadaydı keyif almadın mı?
Hepsini geçtim Türk bayrağı dalganalanacak avrupada o bize yeter sen sıkma canını</t>
  </si>
  <si>
    <t>OrdanGuzelVurur</t>
  </si>
  <si>
    <t>Serhat</t>
  </si>
  <si>
    <t>ha siktir be Rıfat abi</t>
  </si>
  <si>
    <t>Row3787</t>
  </si>
  <si>
    <t>hacı abi bi gs kulübünü arayıp sorsanız onların tanıdık var heralde lemina için ingiliz federasyonu hemen vermiş onayı. biz elneny'de groskroys'a bağlamayalım boş yere @Besiktas biz beraberiz dersiniz en kötü</t>
  </si>
  <si>
    <t>TillahOfTheMan</t>
  </si>
  <si>
    <t>burutelli</t>
  </si>
  <si>
    <t>Her şeyi salla ama çayı demle hacı..</t>
  </si>
  <si>
    <t>Row3798</t>
  </si>
  <si>
    <t>Hani biz, ağzından salyalar saçarak bozkırlarımıza saldıran ingilizleri denize döktük ya yüz yıl önce. Şimdi işyerlerinin, hatta kıyafetlerin üzerinde o ingiliz piçlerinin dilinden yazılar var ya şimdi. Köpekleştik. Emeği geçen herkesin amına koyayım. İşte bunun için aykırıyım.</t>
  </si>
  <si>
    <t>beyazbayrak_tw</t>
  </si>
  <si>
    <t>Beyaz Bayrak</t>
  </si>
  <si>
    <t>Ganyantime da Yarış Yazarı.  BJK. MKA</t>
  </si>
  <si>
    <t>https://t.co/TaUpUHUndE</t>
  </si>
  <si>
    <t>Row3806</t>
  </si>
  <si>
    <t>kdrama izlediğim kadar ingilizce dizi izleseydim bir ingiliz ya da amerikan gibi sular seller gibi ingilizce konuşurdum vay anasını</t>
  </si>
  <si>
    <t>DKsMic</t>
  </si>
  <si>
    <t>mim ♫</t>
  </si>
  <si>
    <t>When words fail music speaks~
DΞΔNtrbl●YongGuk●GD
 i befriend the lonesome angel
『Every single day is a repetition of ctrl+c, ctrl+v』~Tomorrow</t>
  </si>
  <si>
    <t>https://t.co/UKFREoYSZ1</t>
  </si>
  <si>
    <t>Yani zaten bu yüzden çoğu solo işler olan amerikan-ingiliz popu yerine kpop GRUBU stan tayfasında değil miyiz? Az tutarlılık gösterin lütfen https://t.co/CwSPmV1gRI</t>
  </si>
  <si>
    <t>M1chiru_</t>
  </si>
  <si>
    <t>michiRU 🌈♓</t>
  </si>
  <si>
    <t>2015'ten beri baeksoo türkiye şubesi başkanı</t>
  </si>
  <si>
    <t>EXO PLANET</t>
  </si>
  <si>
    <t>Row3816</t>
  </si>
  <si>
    <t>arkadaşla mahallede öğrencilerin yanından geçerken çocuklardan biri yanındakilere bizi şöyle tanıttı;
biri din kültürü diğeri ingiliz......</t>
  </si>
  <si>
    <t>ufarakcayir</t>
  </si>
  <si>
    <t>Asiye</t>
  </si>
  <si>
    <t>je est un autre*</t>
  </si>
  <si>
    <t>Row3818</t>
  </si>
  <si>
    <t>sen ancak çin malı erdoğan olursun :DDD
pardon amerikan ingiliz malı uşağı çakma erdoğan olursun
/BİR DÖNEM REİSİ TAKLİD ETMEK İÇİN KARELİ TAKIM GİYORDU) https://t.co/Hen71BneCI</t>
  </si>
  <si>
    <t>injibeg</t>
  </si>
  <si>
    <t>inji bey</t>
  </si>
  <si>
    <t>sizi rahatsız etmek için burdayım</t>
  </si>
  <si>
    <t>şanlıurfa</t>
  </si>
  <si>
    <t>Row3819</t>
  </si>
  <si>
    <t>kardeşim ingiliz oyuncu kıtlığı mı var hep aynı kişileri çevirip duruyorsunuz</t>
  </si>
  <si>
    <t>0xcrymoar</t>
  </si>
  <si>
    <t>atr0p</t>
  </si>
  <si>
    <t>-</t>
  </si>
  <si>
    <t>Row3830</t>
  </si>
  <si>
    <t>yine yapasım geldi... bu iki krampon hangi iki oyuncunun?
ilki italyan
diğeri ingiliz https://t.co/hymss7V3UJ</t>
  </si>
  <si>
    <t>hasannterr</t>
  </si>
  <si>
    <t>hasan</t>
  </si>
  <si>
    <t>Хасан🇷🇺 / founder | Football Aesthetics @aestethicsF</t>
  </si>
  <si>
    <t>Montpellier, France</t>
  </si>
  <si>
    <t>beynimde ingiliz aksanıyla konuşan kişi kim?</t>
  </si>
  <si>
    <t>ozgecinko</t>
  </si>
  <si>
    <t>Özge --..-.</t>
  </si>
  <si>
    <t>Çinko ama element olmayan, SAU CS 👩🏼‍💻</t>
  </si>
  <si>
    <t>Sizi bilemem ama ben INTP-T</t>
  </si>
  <si>
    <t>Row3845</t>
  </si>
  <si>
    <t>ilk kirayı ingiliz sterlini istiyolar</t>
  </si>
  <si>
    <t>gayetiyii</t>
  </si>
  <si>
    <t>Elif Sude</t>
  </si>
  <si>
    <t>Row3854</t>
  </si>
  <si>
    <t>SAF NATÜREL VE BAĞIMSIZ BİR CUMHURİYET YÖNETİM ŞEKLİ DEĞİL!BAŞTAN BERİ BAĞIMLIYIZ GELİP İLK TEBRİK EDEN'DE ingiliz kralı'dır,TABİRİ UYGUN ŞİMDİ DÜNYAYI ÖBÜR TARAFTAN İDARE EDİYOR,ÇÜNKÜ KRAL OLMADAN KRALLIK OLMAZ,BİRLEŞİK KRALLIK BİR SÖMÜRGE STRATEJİSİDİR!KRALIKTA BAŞBAKAN,SEÇİM!</t>
  </si>
  <si>
    <t>onder0012ozer5</t>
  </si>
  <si>
    <t>ÖNDER ÖZER</t>
  </si>
  <si>
    <t>BU VATAN KİMİN!BU VATAN TOPRAĞIN KARA BAĞRINDA SIRA DAĞLAR GİBİ DURANLARINDIR.BİR TARİH BOYUNCA O'NUN UĞRUNDA KENDİNİ TARİHE VERENLERİNDİR! ÖNDER ÖZER TÜRKİYE.</t>
  </si>
  <si>
    <t>bunun üzerine ingiliz okçular fransızlara orta parmak göstererek, meydan okuyor ve bu parmakları sayesinde onları öldüreceklerini ifade etmiş oluyorlardı. ingiliz tarihinde önemli bir yer tutan agincourt savaşı bu okçular sayesinde kazanılmıştır
#osymdgstercihsonuclariniacikla</t>
  </si>
  <si>
    <t>sarhosit</t>
  </si>
  <si>
    <t>🌴 baris grue 🌴</t>
  </si>
  <si>
    <t>enayi</t>
  </si>
  <si>
    <t>https://t.co/2XlCsZYTcc</t>
  </si>
  <si>
    <t>bu karşılaşmalarda ingiliz okçular kullandıkları yayı germek için orta parmaklarını kullanıyorlardı. fransızlar ise, arbelet kullanıyorlar ve yakaladıkları ingiliz okçuları eğer öldürmezlerse orta parmaklarını keserek cezalandırıyorlardı.
#osymdgstercihsonuclariniacikla</t>
  </si>
  <si>
    <t>Row3863</t>
  </si>
  <si>
    <t>orta parmak işareti nereden geliyor? şu an farklı anlamlarda kullanılsa da bu işaretin kökeni ortaçağ’da ingiliz okçularına dayanmaktadır. o dönemde ingiltere ve fransa arasında sıklıkla savaş yaşanmakta idi. 
#osymdgstercihsonuclariniacikla</t>
  </si>
  <si>
    <t>Row3864</t>
  </si>
  <si>
    <t>ingiliz kankim 127’la aynı otelde kalmış ama bunu bilmiyomuş. sonradan öğrenmiş. şansa bakın arkadaşlar yuh</t>
  </si>
  <si>
    <t>Row3865</t>
  </si>
  <si>
    <t>Luebnan Cumhurbaskanı michael diye müslüman mı olur arap mı olur? ingiliz tohumunu çıkartmışlar konuşturuyorlar. İslam almeni de yazıklar olsun bunlara müsade ediyor.</t>
  </si>
  <si>
    <t>ihvanahm</t>
  </si>
  <si>
    <t>Ahmet İhvan 🇹🇷🇦🇿</t>
  </si>
  <si>
    <t>🇹🇷Kadd-i yare kimisi ar'ar dedi kimi elif / Cümlenin maksudu bir ama rivayet muhtelif.🇦🇿 Kulli nefsin zâikatul mevti summe ileynâ turceûn.🇹🇷</t>
  </si>
  <si>
    <t>Row3874</t>
  </si>
  <si>
    <t>Eski İngiliz Diplomat Şüpheleri Esad Rejimi Üzerinden Çekmek İçin Kimyasal Silahların Yasaklanması Örgütü Raporunu Nasıl Saptırdı? Daha fazlasını öğrenmek için videoyu izleyin.
İlgili haberi okumak için:
https://t.co/2QYG2q6t6t
#Birleşik_Krallık #Kimyasal https://t.co/wiij1U8QVW</t>
  </si>
  <si>
    <t>VeSyriaT</t>
  </si>
  <si>
    <t>TEEKKED</t>
  </si>
  <si>
    <t>Bilgiyi ve yanlış bilgi içeren haberleri inceleme konusunda uzman medya platformudur.
@vesyria @vesyriaE</t>
  </si>
  <si>
    <t>https://t.co/ZgLtlJwgXc</t>
  </si>
  <si>
    <t>online</t>
  </si>
  <si>
    <t>ingiliz kankim nct’nin konsere gitmiş. öff ağlıycam. abla dedim kankim diyom da</t>
  </si>
  <si>
    <t>Türkiye’de önü yobazlar yüzünden kesilen metalcore türünün en olgun ingiliz örneği, alemin en mütevazıları, soundun kralları, tüm duyguların artı ve eksi kutupları, yenilikçiliğin ve sertliğin gerçek mimarları! Sayayım mı daha?</t>
  </si>
  <si>
    <t>Artunizade</t>
  </si>
  <si>
    <t>~ r e d s t a r 💮</t>
  </si>
  <si>
    <t>Drummer/Guitarist &amp; Composer - 鬼Djent</t>
  </si>
  <si>
    <t>https://t.co/KcjSKZOAJ1</t>
  </si>
  <si>
    <t>#şenolgüneş sampiyonlar ligini kazanan ingiliz takimi liverpoolda oynayan ingiliz sayisi 2 onlarda zaten ust seviye turkiyede bulmasi imkansiz oyuncular...bunu anlamayacak gunumuz futboluna uyum saglayamiyacak adamlar Turkiye milli takimini calistiriyor yazik vallaha... https://t.co/HAs07OPX8u</t>
  </si>
  <si>
    <t>HalilKk10125956</t>
  </si>
  <si>
    <t>Halil K.</t>
  </si>
  <si>
    <t>Row3909</t>
  </si>
  <si>
    <t>Son günlerde beni en mutlu eden şey mineyle sırt sırta daha da samimi ifadeyle göt göte oturmak 😍 @mineucgun ingiliz aksaniyla sistercılık</t>
  </si>
  <si>
    <t>kubragenc</t>
  </si>
  <si>
    <t>kubra</t>
  </si>
  <si>
    <t>hfkhgfyjj</t>
  </si>
  <si>
    <t>Row3913</t>
  </si>
  <si>
    <t>İngiliz hükümeti Basra Körfezi'ne insansız hava aracı göndermeyi değerlendiriyor
https://t.co/PqWEgDp6yF https://t.co/Q0UnKnEFKV</t>
  </si>
  <si>
    <t>Row3915</t>
  </si>
  <si>
    <t>Evvet. Maalesef. 68 yasindayim. Orta okulda ingilizce ogrenmek icin bir ingiliz kizi arayipta kurtce ogrenmek icin nicin kurt kizi aramadigima hayiflanirim hala. https://t.co/OEX7ikrpoR</t>
  </si>
  <si>
    <t>ensonuncu0</t>
  </si>
  <si>
    <t>özür dilerim</t>
  </si>
  <si>
    <t>Hakkıyla HAKK ki temsil edemedim,ayağınızın altına bastım özür dilerim/Dertsizler takip etmiyebilir/HERKESE DEMOKRAT/6yıl3ay/evimide elimden aldilar ama deyer.</t>
  </si>
  <si>
    <t>☆</t>
  </si>
  <si>
    <t>Ohh ne güzelmiş böyle.. daha önce niye başlamamışım dizi işine acaba.. dogalgaza %30 zam gelmiş kime ne 🤣 tek derdim iskoçlar huzur bulsun klanlar ayrılmasın artsın eksilmesin amen Birde böyle sanki ingiliz aksanı ile şakır şakır konuşacakmışım gibi geliyor:) 🍷🗡🙏🏻 #Outlander https://t.co/IhYrm5MKYY</t>
  </si>
  <si>
    <t>drevren78</t>
  </si>
  <si>
    <t>Ellie</t>
  </si>
  <si>
    <t>İnsan &amp; Hekim 👩🏻‍⚕️</t>
  </si>
  <si>
    <t>Lübnana satılan kaç kurum var bu konuşma gucünü verdiniz onlara arkasında muhakkak ingiliz yada israil vardır .. araplar kadar kalleş pislik ırk yok .. https://t.co/eGtyhsRC4x</t>
  </si>
  <si>
    <t>ѕєℓİи κϋϲ̧ϋκιиϲє 𐱅𐰇𐰼𐰚 - 𐱅𐰇𐰼𐰰</t>
  </si>
  <si>
    <t>Türkiye Türklerindir ..#Atatürk 🇹🇷Partisiz #bjk</t>
  </si>
  <si>
    <t>Row3946</t>
  </si>
  <si>
    <t>Bugün de toplantıda ingiliz aksanı sevmediğimi beyan ettiğim için 9 kişiden linç yedim. Dünyada bu konuda yalnızmışım gibi özel hissettirdikleri için teşekkür etmem lazım ama doğru.</t>
  </si>
  <si>
    <t>DamitmaCihazi</t>
  </si>
  <si>
    <t>EmekliDamıtmaCihazı</t>
  </si>
  <si>
    <t>Topunuzu keserim oğlum sizin!
-Atar platformu-</t>
  </si>
  <si>
    <t>Istanbul / Turkey</t>
  </si>
  <si>
    <t>#11YabancıyaNeOlduŞenol ne yaparsanız yapın taraftar ne derse o olacak... birisi şu vizyonsuz adama liverpool da kaç ıngiliz oynuyor açıklasın</t>
  </si>
  <si>
    <t>Gkhan58505482</t>
  </si>
  <si>
    <t>#ssport  favorim  ingiliz  lewıs  hamılton  ve  pole  pozisyon  lideri  charles  leclerc  olacaklar</t>
  </si>
  <si>
    <t>ibrahim12197824</t>
  </si>
  <si>
    <t>ibrahim</t>
  </si>
  <si>
    <t>sağduyu koyu    beşiktaşlı can  yaman ve  demet özdemir  hayranı</t>
  </si>
  <si>
    <t>Mersin, Turkey</t>
  </si>
  <si>
    <t>Row3955</t>
  </si>
  <si>
    <t>akasya durağındaki osman aga ingiliz konsolosuna hoşgeldiniz bende avrupalıyım demesi mdksskdjkd</t>
  </si>
  <si>
    <t>beyzburhan</t>
  </si>
  <si>
    <t>beyz🎈</t>
  </si>
  <si>
    <t>bu düzene aklım erdiğinde bu devrandan göçmüş olacağım.                     ÇOMÜ</t>
  </si>
  <si>
    <t>https://t.co/rx7UgbtQXI</t>
  </si>
  <si>
    <t>venüs</t>
  </si>
  <si>
    <t>Kürt aileye ingiliz vejeteryan gelin şoku mu? Resmen erkek çocuk terörü https://t.co/YPM33XwXrD</t>
  </si>
  <si>
    <t>ucarcasinaa</t>
  </si>
  <si>
    <t>mikachu</t>
  </si>
  <si>
    <t>ben kafama taktım bir faydasını görmedim</t>
  </si>
  <si>
    <t>Dünya değil o kesin</t>
  </si>
  <si>
    <t>Row3988</t>
  </si>
  <si>
    <t>yav maçta gerçekten çok hızlı gözüktü.... Arsenal'İ anlayamadım. Ne yapmaya çalışmış. Bu adam bu kadar hızlıysa resmen yedeklikte çürütmüş... Ulan ingiliz kulüpleri kullanmayacağı oyuncuları alıp depoya koyuyor... https://t.co/MVUW00P3vl</t>
  </si>
  <si>
    <t>Mehmet1903Bas</t>
  </si>
  <si>
    <t>Mehmet Baş</t>
  </si>
  <si>
    <t>KUVVA-İ MİLLİYE, BEŞİKTAŞ, FERRARİ F1 TEAM, JUVENTUS, F1... Şerefinle Oyna, Hakkınla Kazan... Biraz Siyah, Biraz Beyaz</t>
  </si>
  <si>
    <t>Row3992</t>
  </si>
  <si>
    <t>Bu dizi gelmiş geçmiş en balon dizi 4-5 tane adam farklı olmak için ingiliz aksanlarını değiştirip konuşmaya çalışıyo ama iticilikten başka bi şey olmuyo yemin ederim https://t.co/wgKz9HoZkq</t>
  </si>
  <si>
    <t>dghnvrl63</t>
  </si>
  <si>
    <t>Dağhan</t>
  </si>
  <si>
    <t>https://t.co/JRkeSE9GIP</t>
  </si>
  <si>
    <t>Row4007</t>
  </si>
  <si>
    <t>Herif instagramda BEATLES'tan şarkı paylaşmış.baba ingiliz prensi misin sen ali ece misin mq</t>
  </si>
  <si>
    <t>monarsik31</t>
  </si>
  <si>
    <t>arda</t>
  </si>
  <si>
    <t>neühf</t>
  </si>
  <si>
    <t>Ankara-Konya</t>
  </si>
  <si>
    <t>Row4013</t>
  </si>
  <si>
    <t>Kepa arizzabalaga oscar çine gittiği için chelsea taraftarları üzülmesin diye ingiliz bi bilimadının yaptığı oscar klonudur transfer filan hep senaryo</t>
  </si>
  <si>
    <t>ggurbuz_</t>
  </si>
  <si>
    <t>Row4016</t>
  </si>
  <si>
    <t>İngiliz model Kelly Brook, oyuncu sevgilisiyle Bodrum’da
https://t.co/MUsSjOhDMv</t>
  </si>
  <si>
    <t>tv100</t>
  </si>
  <si>
    <t>TV100</t>
  </si>
  <si>
    <t>Türkiye’nin yeni YÜZ’ü TV100 
TÜRKSAT 4A Frekans: 12729 Sembol: 30000 Polarizasyon: V (Dikey)
DIGITURK ve DSMART platformlarında 37. kanalda.</t>
  </si>
  <si>
    <t>https://t.co/AHe83pjVha</t>
  </si>
  <si>
    <t>Row4051</t>
  </si>
  <si>
    <t>İngiliz basınından şoke eden iddia! Prens Harry ve Meghan Markle ülkeyi terk ediyor..
https://t.co/Z2SZGkKj2z</t>
  </si>
  <si>
    <t>GunaydinGazete</t>
  </si>
  <si>
    <t>Günaydın Gazetesi</t>
  </si>
  <si>
    <t>Günaydın Gazetesi Resmi Twitter Profili</t>
  </si>
  <si>
    <t>http://t.co/nzSphc1bul</t>
  </si>
  <si>
    <t>Row4052</t>
  </si>
  <si>
    <t>Cevahir AVM'de ingiliz aksanımla kız düşürüp sapıklık yaptığım için kara listeye alındım.</t>
  </si>
  <si>
    <t>sapikoc31</t>
  </si>
  <si>
    <t>Sapık Dimitri</t>
  </si>
  <si>
    <t>Büyük penis arıyorsanız yanlış yerdesiniz.
Takip ettiğim kızları sikmek için takip ediyorum.</t>
  </si>
  <si>
    <t>Kuala Lumpur</t>
  </si>
  <si>
    <t>diğer hesabımda konuştuğum ingiliz kız benimle aniden konuşmayı kesti. üzüldüm yav. türkiye’ye geldiğini falan da anlatmıştı. ah be</t>
  </si>
  <si>
    <t>Row4058</t>
  </si>
  <si>
    <t>abi ordan bana bi erkek ingiliz ver ama ileri seviyede olsun</t>
  </si>
  <si>
    <t>halyangoz</t>
  </si>
  <si>
    <t>h</t>
  </si>
  <si>
    <t>zaten tekim çıplak gezsem nolur</t>
  </si>
  <si>
    <t>chp ülkedeki en büyük beka ve terör sorunudur,toplumu her türlü algiyla,yalanla,sahtekarlikla,eseklestirip semer vuran bu ingiliz tabelasi,terör ve teröristin logitik,kalekoludur,ülke bu tabeladan 1980 de kurtulmustu,yeniden hayat verenlere lanet olsun.... https://t.co/OQ4GV5Q5jc</t>
  </si>
  <si>
    <t>Sivri1970</t>
  </si>
  <si>
    <t>MUHARREM COKGÜLER</t>
  </si>
  <si>
    <t>acim diyen insan,gereksiz insandir,ya tembel,yada asalak yasamayi secmistir...sultan of world</t>
  </si>
  <si>
    <t>Row4075</t>
  </si>
  <si>
    <t>iki ingiliz hanıma gidecekleri yer konusunda yardımcı oldum sarılarak teşekkür ettiler sıradakiler öperek teşekkür eder inş</t>
  </si>
  <si>
    <t>grumpysheelf</t>
  </si>
  <si>
    <t>hovardasu</t>
  </si>
  <si>
    <t>çü hukuk falan//
homofobikler giremez, küpeklere ve kedilere kapım her zaman açık.</t>
  </si>
  <si>
    <t>https://t.co/VPeQnODb9Y</t>
  </si>
  <si>
    <t>Row4093</t>
  </si>
  <si>
    <t>dün bu sadece 1 tane ingiliz barındıran kadro bu ülkedeki yüzbinleri inanılmaz mutlu etti.inanılmaz güzel bir maç izledik, futbolun amacı da bu değil mi zaten?neden bunu haçlı savaşları gibi görüyoruz? çok yerli oynatınca ülke fethetmiyorsun, olaya global bakmayı deneyin. https://t.co/9lS33AfcmN</t>
  </si>
  <si>
    <t>ciganelli</t>
  </si>
  <si>
    <t>Ciganelli</t>
  </si>
  <si>
    <t>bielsista</t>
  </si>
  <si>
    <t>Row4105</t>
  </si>
  <si>
    <t>“re. mor ve ötesi ingiliz bir grup olsaydı topraklarında güneş batmayan bir eser olacaktı. dünyanın her köşesi bu şarkıyı söyleyen insanlarla dolacaktı, bu ayrıcalık bize kaldı."
https://t.co/VvySC82g5h</t>
  </si>
  <si>
    <t>abasiastasia</t>
  </si>
  <si>
    <t>başkanım bambaşkayım ● MKÜ Tıp</t>
  </si>
  <si>
    <t>Row4117</t>
  </si>
  <si>
    <t>burası da bastı kalksam iyi ama yan masada ingiliz aksanıyla konuşan iki yaşlı amca var aşırı hoşuma gittiler onları dinliyorum</t>
  </si>
  <si>
    <t>mflongdon</t>
  </si>
  <si>
    <t>rif</t>
  </si>
  <si>
    <t>seni seviyorum dosty</t>
  </si>
  <si>
    <t>Row4138</t>
  </si>
  <si>
    <t>İngiliz parlamentosunun kraliyete karşı üstünlüğü 
https://t.co/7AeAhP4Prm</t>
  </si>
  <si>
    <t>Intell4com</t>
  </si>
  <si>
    <t>Intell4</t>
  </si>
  <si>
    <t>Özgün, Global, Stratejik Haberler</t>
  </si>
  <si>
    <t>https://t.co/MTdR93QzTo</t>
  </si>
  <si>
    <t>Daha iki gün önce 57. Alayın şehit olmasını anıyordunuz. Elleri kopunca kollarıyla gövdesine bayrağı bastıran, yere asla düşürmeyen, tüm alay şehit olunca bayrağın ağaca asıldığı ve ingiliz kayıtlarına "herkes ölmüştü, birliği teslim alamadık" diye geçen bayrak bu.</t>
  </si>
  <si>
    <t>gokcenayperi</t>
  </si>
  <si>
    <t>卍Ayperi卍</t>
  </si>
  <si>
    <t>-ist ile biten bir etiket (kemalist, ateist, komünist, feminist, faşist...) yapıştırmaya kalkışma üzülürsün. Kanının son damlasına kadar ϜϓſϞ ! "Ok atılamayan"</t>
  </si>
  <si>
    <t>Row4146</t>
  </si>
  <si>
    <t>Sayın Kılıçdaroğlu aynı inönü ye benziyosunuz.
O bir ingiliz piyonu idi.
Siz beynelminel piyonsunuz ..</t>
  </si>
  <si>
    <t>zeybek410</t>
  </si>
  <si>
    <t>ismailzeybek</t>
  </si>
  <si>
    <t>Row4149</t>
  </si>
  <si>
    <t>Türkiyede futbola bir ayar gelmesi şarttır. İngiltere liginde devlet vergi teftişi yapıyor; Lemina ve Andone'yi elden çıkaracak yer arayan ingiliz kulüpleri; oyuncunun maaş yükünü Galatasaray'a yıkarak bu oyuncuları kiralığa gönderiyor.</t>
  </si>
  <si>
    <t>maroniatrika</t>
  </si>
  <si>
    <t>Mehmet Sonsuzov</t>
  </si>
  <si>
    <t>Analizatör</t>
  </si>
  <si>
    <t>Row4151</t>
  </si>
  <si>
    <t>Biletixle ingilizlerin ne alakası var? Neyi protesto ediyor ingiliz halkı bilen var mı?</t>
  </si>
  <si>
    <t>kliseseverim</t>
  </si>
  <si>
    <t>Fat dis şik</t>
  </si>
  <si>
    <t>HIDIDI HIDIDI BİÇ</t>
  </si>
  <si>
    <t>Row4160</t>
  </si>
  <si>
    <t>Seri den sonra Lemina ingiliz kulüpleri bize çalışıyor resmen ..</t>
  </si>
  <si>
    <t>Bbayramoglu8</t>
  </si>
  <si>
    <t>Baran</t>
  </si>
  <si>
    <t>Tek Aşk Galatasaray</t>
  </si>
  <si>
    <t>Row4162</t>
  </si>
  <si>
    <t>Uğurcan Çakır'ı takip etmek için Fenerbahçe - Trabzonspor maçını takip eden Liverpool scoutları, genç file bekçisine hayran kaldı. (Akşam) https://t.co/KRIYpF6MQg https://t.co/l3CejRViYQ</t>
  </si>
  <si>
    <t>Anında, Tarafsız Spor Haberleri 
https://t.co/dWs1JkxwHF
https://t.co/1BcT4uDd7u</t>
  </si>
  <si>
    <t>http://t.co/rDfUP8hwJq</t>
  </si>
  <si>
    <t>Row4164</t>
  </si>
  <si>
    <t>Trt belgeselde afrikada aslanlari inceleyen ingiliz kadın kraliçe elizabethin iyi ki ispanya ile savaştığını söyledi bu sayede afrikayi somurduklerini onurla(!) acikliyor. Yanında da siyah adam direksiyon başında :D</t>
  </si>
  <si>
    <t>zooeynep</t>
  </si>
  <si>
    <t>🐣</t>
  </si>
  <si>
    <t>Halimiz papazın kızı Dorothy'den beter, keyfimiz Azize Teresa'da yok.</t>
  </si>
  <si>
    <t>https://t.co/JBuvKHYeF8</t>
  </si>
  <si>
    <t>Row4165</t>
  </si>
  <si>
    <t>Hadi burhan hoca yanlış söylemiş. Ama sizde Mithat paşa kim sizin gibi sizin hizmet ettiğiniz gibi darbeci paşa! Abdülaziz tahttan indirin tayfadan. Sonra devletine 2. defa itlik yapan ingiliz uşağı Mithat Rusyayla savaş için destek koplayandir. Sonra sürgüne yollanıyor.++</t>
  </si>
  <si>
    <t>MehmetSahin01_</t>
  </si>
  <si>
    <t>Mehmet Şahin</t>
  </si>
  <si>
    <t>Row4177</t>
  </si>
  <si>
    <t>Biriniz bana ingiliz bulldog yavrusu alın. Size ayda yüz yüz ödeyim. Nasıl fikir?</t>
  </si>
  <si>
    <t>radyoeksi1</t>
  </si>
  <si>
    <t>eksibir</t>
  </si>
  <si>
    <t>Yer altında yükseklerdeyiz</t>
  </si>
  <si>
    <t>Row4179</t>
  </si>
  <si>
    <t>Burhan Kuzu'nun tweet'indeki hata... 
II. Abdülhamit 1909'da tahttan indirildi.
II. Abdülhamit, Mithat Paşa'yı 1884'te boğdurttu.
Bir insanin tarih hocasi "fesli ingiliz piçi" olursa böyle hatalar da normal tabi... https://t.co/f0CDOnqKgj</t>
  </si>
  <si>
    <t>BoylaBagaTarkan</t>
  </si>
  <si>
    <t>Bilge Tonyukuk</t>
  </si>
  <si>
    <t>Bayrak inmesin diye... Bildiklerinizi değil bilmeniz gerekenleri yazıyorum...</t>
  </si>
  <si>
    <t>Row4182</t>
  </si>
  <si>
    <t>Yorgunduuuukkk!!! En iyi antrenman maç yapmaktır... ingiliz liginde oynamadığın için şükret o zaman....</t>
  </si>
  <si>
    <t>atilla0033</t>
  </si>
  <si>
    <t>Atilla0033</t>
  </si>
  <si>
    <t>Row4200</t>
  </si>
  <si>
    <t>ingiliz ABD yalakalari https://t.co/QipIDel1tE</t>
  </si>
  <si>
    <t>HalilT40</t>
  </si>
  <si>
    <t>T.C. Halil Tuna</t>
  </si>
  <si>
    <t>Bagimsiz Türkiye hayrani,NATO´ya karsi, Avrupa Birligine karsi, Atatürkcü...</t>
  </si>
  <si>
    <t>Row4202</t>
  </si>
  <si>
    <t>Guardiola’nın ingiliz futbolundaki rolü.  https://t.co/YAos9iOdLR</t>
  </si>
  <si>
    <t>senhsyin</t>
  </si>
  <si>
    <t>Hüseyin Şen</t>
  </si>
  <si>
    <t>Nadal hayranı &amp; Juventus holiganı &amp; Snooker manyagi &amp; birazcıkta Sosyopat and Obsesif Kompulsif</t>
  </si>
  <si>
    <t>Row4208</t>
  </si>
  <si>
    <t>12 Yaşındaki İngiliz Kız Güney’de Kayıp https://t.co/eA9vieFNbQ</t>
  </si>
  <si>
    <t>kibrisnethaber</t>
  </si>
  <si>
    <t>Kibris Net Haber</t>
  </si>
  <si>
    <t>Row4216</t>
  </si>
  <si>
    <t>Abdülhamit'i bir şekilde yalan ve ihanetle devirdiler kalanını ingiliz ve yahudilerle anlaşıp halkı devireceklerdi olmadı hesap
Anadoludan döndü 
 Şimdi daha tehlikeli oyuna girdiler
80 yıldır ortakları ile yikamadiklari
Anadoluyu 40 yıldır pkk üzerinden bölmeye Çalışıyorlar https://t.co/6ktTtBko1g</t>
  </si>
  <si>
    <t>mohac_oguz</t>
  </si>
  <si>
    <t>mohaç oğuz</t>
  </si>
  <si>
    <t>Yol bu !   Yola çıkıp varmayan, 
Yoldan çıkıp varan yok.</t>
  </si>
  <si>
    <t>Row4228</t>
  </si>
  <si>
    <t>acaba bi ingiliz de türkçe bi kelimeyi doğru telaffuz etmek için sizin gibi yırtınıyor mu? yırtınmıyor, çünkü kendini sizin gibi ezik hissetmiyor. amk kompleksli yaratıkları sizi.</t>
  </si>
  <si>
    <t>yazilimcibeko</t>
  </si>
  <si>
    <t>Mehmet Bektas</t>
  </si>
  <si>
    <t>FÜ-EEE 3/4/Kendine mühendis / Analog düşün, dijital yaşa. /Jack of all trades, master of none.</t>
  </si>
  <si>
    <t>https://t.co/IgvniDZKDI</t>
  </si>
  <si>
    <t>Row4232</t>
  </si>
  <si>
    <t>İngiliz şov yıldızı köpeği ile duş aldığı anları paylaşınca olay oldu! &gt;&gt;&gt; https://t.co/zY4M5Swzcx https://t.co/zhBj408CRu</t>
  </si>
  <si>
    <t>ElmaElmaCom</t>
  </si>
  <si>
    <t>ELMAELMA</t>
  </si>
  <si>
    <t>Türkiye'nin en eğlenceli, en güncel ve en zengin içerikli kadın sitesi artık size çok daha yakın! Gelin, modern kadının günlüğünü beraber tutalım.</t>
  </si>
  <si>
    <t>http://t.co/gWHq1tcOUy</t>
  </si>
  <si>
    <t>Row4234</t>
  </si>
  <si>
    <t>#sakıncalıkelimeler ingiliz kraliyet ailesi bulmuş ve yasaklamış bile kendi ailesine;tuvalet,afedersiniz,kanepe,salon,baba,parfüm,çay,lüks😂😂  https://t.co/bPpBPPnAKW</t>
  </si>
  <si>
    <t>ugrfrn</t>
  </si>
  <si>
    <t>Ugur Furan</t>
  </si>
  <si>
    <t>Hiçbir partiyi sevmem hepsi yalan tek gerçek,Bu Vatanın Partilere Değil Milli Birliğe Beraberliğe Muhtaçtır.. diyen GAZİ MAREŞAL MUSTAFA KEMAL  ATATÜRK'TÜR..</t>
  </si>
  <si>
    <t>Row4239</t>
  </si>
  <si>
    <t>Marinaya giderken ingiliz barlarinin kosesi, burasi sadece daha yavas akiyor @catidakicatlak https://t.co/uUjZ0GaajK</t>
  </si>
  <si>
    <t>BugraBerkan</t>
  </si>
  <si>
    <t>BBB</t>
  </si>
  <si>
    <t>Burgazada</t>
  </si>
  <si>
    <t>Row4242</t>
  </si>
  <si>
    <t>Hafta harika basladi. Fatiaaah, tecavuze ugrayan 20 cocuk hakkindaki tweet i bir daha atsana ingiliz gizli servisi sildirmis @FatihTezcanEng @fatihtezcan https://t.co/FEyvlk5y2S</t>
  </si>
  <si>
    <t>TheRealBigMOSS</t>
  </si>
  <si>
    <t>Hράκλειτος Λίμνες</t>
  </si>
  <si>
    <t>Şaka hesabım / Parody account.
Şaka günü tarihi ve soyisimde saklı / Joke is hidden in todays date and the surname</t>
  </si>
  <si>
    <t>Hellas</t>
  </si>
  <si>
    <t>Row4253</t>
  </si>
  <si>
    <t>amerikan office&gt;ingiliz office. ek olarak yavşak amerikalılar neredeyse her şeyi kopyalamışlar.</t>
  </si>
  <si>
    <t>Row4256</t>
  </si>
  <si>
    <t>Kart oynarken ingiliz çayı içmeyen de, ne bileyim şimdi... https://t.co/rBTKzhhNkP</t>
  </si>
  <si>
    <t>efeisikan</t>
  </si>
  <si>
    <t>Efe İşikan</t>
  </si>
  <si>
    <t>Row4257</t>
  </si>
  <si>
    <t>no offense but crushımın da beni sevmesi, boğaziçi ingiliz dili edebiyatı kazanmam ve kilo vermem actually sucks! https://t.co/v4MxyqaqVN</t>
  </si>
  <si>
    <t>komikkopekler</t>
  </si>
  <si>
    <t>little peggy march</t>
  </si>
  <si>
    <t>çok seviyorum seni siyah kuş</t>
  </si>
  <si>
    <t>imhereforalongtimenotagoodtime</t>
  </si>
  <si>
    <t>Row4258</t>
  </si>
  <si>
    <t>The Crown'ı başa sarıp sarıp tekrar izliyorum vallahi biz bu ingiliz tarihinin köpeğiyiz köpeği</t>
  </si>
  <si>
    <t>hirmiror</t>
  </si>
  <si>
    <t>Trt'yi dışarı alabilir miyiz</t>
  </si>
  <si>
    <t>Bu böyle yarım kalmayacak</t>
  </si>
  <si>
    <t>still not London</t>
  </si>
  <si>
    <t>Row4262</t>
  </si>
  <si>
    <t>Youtube da denk geldim süper kupa öncesi ingiliz taraftarlara Türk takımlarını ve futbolcularını soruyor güzel bir video olmuş.Bu ayrıntıda apayrı bir olay Türk futbolunun gelmiş geçmiş en iyi orta sahası dediğiniz şahıs için :) https://t.co/LIqO6H5ZH7</t>
  </si>
  <si>
    <t>hsynkpc</t>
  </si>
  <si>
    <t>Orgeneral Husingwa</t>
  </si>
  <si>
    <t>Resmi olan hesabım budur. Gördüğünüz gibi resmim var. 2010-2011 Şampiyonu TRABZONSPOR Taraftarı #Vira #CantStopVira #518Vira @haydevira #JoséBosingwa</t>
  </si>
  <si>
    <t>https://t.co/lMXZh4grSH</t>
  </si>
  <si>
    <t>Row4267</t>
  </si>
  <si>
    <t>1 hafta icinde diksiyonu duzgun ve akademik olaral gelismis bi ingiliz kanki yapip 7/24 konusarak ingilizcemi ucurmaliyim</t>
  </si>
  <si>
    <t>iyibicool</t>
  </si>
  <si>
    <t>sesliSEDAlı</t>
  </si>
  <si>
    <t>içinden kuruntulu dışından turunculu</t>
  </si>
  <si>
    <t>Bir Fransız, bir ingiliz, bir İtalyan...
Sonra da bir Alman aynı kelimeyi söylüyor. Almanca'nın farklılığı. :)
Zordur, kabadır Almanca, sinirlerimizi bozmaktadır...
https://t.co/xGJg8wLKI0</t>
  </si>
  <si>
    <t>mesutbudak10</t>
  </si>
  <si>
    <t>Mesut Budak</t>
  </si>
  <si>
    <t>Yazmak, Okumak Gerek... Özellikle de Kqnikos'luk Zamanlarında. Halkın Kargaşa ve dehşete kapılıp tüm Gösterişçileri Hakiki Erdemliler zannettiği zamanlarda...</t>
  </si>
  <si>
    <t>https://t.co/vaRuw2MT54</t>
  </si>
  <si>
    <t>Row4288</t>
  </si>
  <si>
    <t>bi ingiliz bi fransız bi amerikan bi de temel bi hostele girmisler https://t.co/6sB5xf1V78</t>
  </si>
  <si>
    <t>blueareyouthere</t>
  </si>
  <si>
    <t>janet snakehole</t>
  </si>
  <si>
    <t>the moment you know you’re not a sad story</t>
  </si>
  <si>
    <t>Florence, Tuscany</t>
  </si>
  <si>
    <t>Normalde en fazla 2 türkün girdigi servere 21 kişi girdi 🤭 ingiliz ve fransizlarin arkasindan neler neler konusuyoruz türkçe bilseler kim bilir nerelere yayarlardı 😸</t>
  </si>
  <si>
    <t>iremnur_emkn</t>
  </si>
  <si>
    <t>꧁꧂〄 sǝsuǝɹd ⋆✮⋆ !lǝp ❥༄</t>
  </si>
  <si>
    <t>nick'i anlamadıysan tersten bak 🙃               
              keske kafamın içindeki muhabbetleride görseniz biz burda çok eğleniyoruz 🤭</t>
  </si>
  <si>
    <t>https://t.co/YzumgphwCp</t>
  </si>
  <si>
    <t>Row4292</t>
  </si>
  <si>
    <t>Açım ondan mı bilmiyorum patates cipsle bizim kahve👌🏻sahi neden kahve isterken  bi türk kahvesi orta olsun diyoruz.. biz yabancımıyız ingiliz cayı der gibi🤔 https://t.co/2duS9McyoG</t>
  </si>
  <si>
    <t>SeldaSarlayan</t>
  </si>
  <si>
    <t>Selda Şarlayan</t>
  </si>
  <si>
    <t>KKÜ Geleneksel El Sanatları okudu.Aöf Konaklama İşletmeciliği son dersleri verecek Ata aöf Acil yardım ve Afet yönetimi Keskinde El Sanatları öğreticisi</t>
  </si>
  <si>
    <t>TURKIYE Keskin</t>
  </si>
  <si>
    <t>Row4293</t>
  </si>
  <si>
    <t>ingiliz kraliyetinden https://t.co/hI2NqI0U9a</t>
  </si>
  <si>
    <t>blaolog</t>
  </si>
  <si>
    <t>dd potta</t>
  </si>
  <si>
    <t>wendy ve ben rey'in gücü haketmediği konusunda hemfikiriz 🍒🌈🕸🕷⎊</t>
  </si>
  <si>
    <t>slytherin, cabin6: 666</t>
  </si>
  <si>
    <t>Row4294</t>
  </si>
  <si>
    <t>Rusya'nın Uluslararası #Uzay İstasyonu'na gönderdiği robot #FEDOR, şakadan hiç anlamıyor. Sorumlu astronot Ovçinin, "çalıştıramazsam çekiçi ve ingiliz anahtarını elime alırım" deyince, FEDOR tweet atarak astronotun kendini tehdit ettiğini söyledi. Kabloları onarıyormuş.</t>
  </si>
  <si>
    <t>Row4299</t>
  </si>
  <si>
    <t>dedesinin dedesi osmali devletinin çogunu satip ingiliz, fransiz borsasina yatirmis bir ucubeydi. kendi bu soydan gelen bir öküz bu embesil https://t.co/ASVXpizCzG</t>
  </si>
  <si>
    <t>Row4304</t>
  </si>
  <si>
    <t>Avrupa medeni kanunları ,demokrasi diye diye nerde pislik var başımıza sardın chp sen nasıl bi belasın 
Ben ingiliz demokrasisinden istiyorum #BizdenPKKyaSelamGitmez https://t.co/uJ8RXCENWB</t>
  </si>
  <si>
    <t>CelikelCemile</t>
  </si>
  <si>
    <t>Cemile Çelikel 🇹🇷R.T.E 🇹🇷 sevdalısı</t>
  </si>
  <si>
    <t>Row4306</t>
  </si>
  <si>
    <t>ingiliz biriyle tanıştığıma göre, daha da bişey istemem 😂 @beellggiin @SenemNurDemirt1 artık en yakın arkadaşım kim siz de bilinn lütfen 😅</t>
  </si>
  <si>
    <t>zehrtutkn</t>
  </si>
  <si>
    <t>zehraa 🌺</t>
  </si>
  <si>
    <t>MSGSÜ - EnTas</t>
  </si>
  <si>
    <t>Bilecik</t>
  </si>
  <si>
    <t>Row4323</t>
  </si>
  <si>
    <t>-Guy Ritchie'nin muhteşem kamera teknikleriyle bir ingiliz durum komedisi . 'Türk ' lakabıyla ve alışılagelmiş rollerinin dışına çıkan Jason Statham cok ayrı bir hava katıyor .
Filmin notu : BB https://t.co/91kmAUF3lG</t>
  </si>
  <si>
    <t>dailydropmovie</t>
  </si>
  <si>
    <t>Daily Drop Movie</t>
  </si>
  <si>
    <t>The Difference Between Movie And Film</t>
  </si>
  <si>
    <t>Row4325</t>
  </si>
  <si>
    <t>bak sam de ingiliz harflerinin adamlarına katıldı dean'in haberi yok yine kaos başlatıyorsun sam yapma</t>
  </si>
  <si>
    <t>cursedloser</t>
  </si>
  <si>
    <t>jayden 🍑</t>
  </si>
  <si>
    <t>realised I'm less important than I thought I'd be.</t>
  </si>
  <si>
    <t>Kansas, USA</t>
  </si>
  <si>
    <t>Row4335</t>
  </si>
  <si>
    <t>office'in ingiliz versiyonuna başlayacağım. ingilizler çok güzel sitcom çekiyorlar. tek sıkıntıları çok kısa olması. insan biraz seviyeden vazgeçer de uzatır bu dizileri</t>
  </si>
  <si>
    <t>Row4343</t>
  </si>
  <si>
    <t>Yalnız hep sarışın, ingiliz ve renkli gözlü tipleri seviyorum. Nispeten de hepsinin boyu ortalama seviyede https://t.co/WDto20E0da</t>
  </si>
  <si>
    <t>loeymyeonie</t>
  </si>
  <si>
    <t>ʟᴏᴇʏᴍʏᴇᴏɴ💥ᴇxᴏ_sc</t>
  </si>
  <si>
    <t>°✧ ʟᴏᴇʏ ᴄᴜᴛᴛᴏɴ ᴋʏᴜɴɢᴊᴀ | ʟ'ᴀᴍᴏᴜʀʟᴏᴇʏ | d-505 ✧°</t>
  </si>
  <si>
    <t>찬디'열준</t>
  </si>
  <si>
    <t>Row4350</t>
  </si>
  <si>
    <t>torrent olarak yeni sezonun 2.bölümü gelmiş bile ama ben baştan başlamıştım ve 3.sezona geçmek üzereyim. hepsini bitirip öyle başlayacağım yeni sezona. ingiliz aksanına bitiyorum 7/24 konuşsa da dinlesem. yeni crushım</t>
  </si>
  <si>
    <t>Row4358</t>
  </si>
  <si>
    <t>İngiliz TV yıldızı sevgilisiyle Bodrum'da https://t.co/TqdEzZlfEK https://t.co/LABQaazDpV</t>
  </si>
  <si>
    <t>PostaMgzn</t>
  </si>
  <si>
    <t>Posta Magazin</t>
  </si>
  <si>
    <t>Magazini https://t.co/IjCp7giXYc'de okuyun!</t>
  </si>
  <si>
    <t>https://t.co/ojN4ndrGHb</t>
  </si>
  <si>
    <t>Row4359</t>
  </si>
  <si>
    <t>Günün ilanı : ** Yarın İZMİR’de Şartlı 19 kaydı var, 3 yaşlı ingiliz tay ** ALAN KİŞİYE KOŞAR0 ** detaylar , https://t.co/PPNYrPjxkJ https://t.co/p4WBo2FoD8</t>
  </si>
  <si>
    <t>satilikyarisati</t>
  </si>
  <si>
    <t>satilikyarisati.com</t>
  </si>
  <si>
    <t>https://t.co/2wIHpj1W77 2007'de kurulmuş +12.500 mail onaylı üyesi olan Türkiye'nin en etkin yarış atı alım-satım ve atçılık sektörü reklam portalıdır.</t>
  </si>
  <si>
    <t>Row4360</t>
  </si>
  <si>
    <t>〝 prens harry ve meghan, ingiliz milletler topluluğu'nda çalışacağı için bu görevi o güne eklemek istedik. bu nedenle 53 ülkeden sembol ve çiçekleri duvağına işledik, meghan bu fikre bayıldı. kilisede yürürken bu 53 ülkede ona eşlik etmiş oldu. 〞 https://t.co/jqZeUEApZw</t>
  </si>
  <si>
    <t>birdelimatmazel</t>
  </si>
  <si>
    <t>𝓑</t>
  </si>
  <si>
    <t>there is bravery in being soft • ÇE.BÖ</t>
  </si>
  <si>
    <t>Row4366</t>
  </si>
  <si>
    <t>Türk Han'ım İranlı yar'in İtalyan manitan ingiliz flörtün olacak https://t.co/eFpGRZ7gqI</t>
  </si>
  <si>
    <t>CELIK8080</t>
  </si>
  <si>
    <t>Ziya ÇELİK</t>
  </si>
  <si>
    <t>***AYİD kurucu üyesi ***Prizren***Shumen***Ankara***Osmaniye</t>
  </si>
  <si>
    <t>Kosovë</t>
  </si>
  <si>
    <t>Row4377</t>
  </si>
  <si>
    <t>AMK ŞEREFSİZLERİ. Hepsi aynı fransız ingiliz alman hepsi ama hepsi aynı. https://t.co/N7w7Impkpr</t>
  </si>
  <si>
    <t>cemgurer</t>
  </si>
  <si>
    <t>C.G.</t>
  </si>
  <si>
    <t>🐺🐺🐺 TÜRK, TÜRK OLDUĞU İÇİN ASİLDİR, BÜTÜN SOY GURURUMUZU, TÜRK OLMANIN İÇİNDE BULURUZ... #mustafakemalatatürk #nemutlutürkümdiyene #türkmilleti</t>
  </si>
  <si>
    <t>Anıtkabir</t>
  </si>
  <si>
    <t>Row4378</t>
  </si>
  <si>
    <t>Artık bu gözler daha neler görecek hiç bilmiyorum! https://t.co/vD3U89q8mg</t>
  </si>
  <si>
    <t>beavailable</t>
  </si>
  <si>
    <t>Sergen’in ingiliz versyonu. Genç oyuncu gascoigne’ne akıl veriyor :d https://t.co/an3H2xlmW1</t>
  </si>
  <si>
    <t>blackflag1903</t>
  </si>
  <si>
    <t>kapkara</t>
  </si>
  <si>
    <t>sadece Beşiktaş | non-place</t>
  </si>
  <si>
    <t>Row4386</t>
  </si>
  <si>
    <t>millie bobby brown ingilizmiş. tam ingiliz iticiliği var zaten</t>
  </si>
  <si>
    <t>Row4390</t>
  </si>
  <si>
    <t>Allahına kurban! Ağzına sağlık onlar;  ingiliz, yunan tohumları.. https://t.co/vrHyzuoG0o</t>
  </si>
  <si>
    <t>taksimmuftusu</t>
  </si>
  <si>
    <t>Taksim Müftüsü</t>
  </si>
  <si>
    <t>Papazların korkulu rüyası @muftuyedek</t>
  </si>
  <si>
    <t>Row4398</t>
  </si>
  <si>
    <t>Neden İngiliz fitnesinden kurtulamıyoruz? https://t.co/QgVWtExsci</t>
  </si>
  <si>
    <t>DDGrubu</t>
  </si>
  <si>
    <t>Derin Düşünce .Org</t>
  </si>
  <si>
    <t>Zihinler işgal altındayken vatanını kurtaramazsın... Derin Lügat'ı oku ve paylaş: https://t.co/TEgXO2ZtGu</t>
  </si>
  <si>
    <t>https://t.co/nLAauFOti5</t>
  </si>
  <si>
    <t>http://www.derindusunce.org</t>
  </si>
  <si>
    <t>Row4403</t>
  </si>
  <si>
    <t>dean annesinin ingiliz harflerinin adamlarıyla çalıştığını öğrenince adıyla seslenmesi ve evden kovması benim bile içime oturdu ama mary hak ettin sende o kadar işkence ettiler sam'e sen onlarla çalışıyorsun good job</t>
  </si>
  <si>
    <t>Row4423</t>
  </si>
  <si>
    <t>kadroyu sesli okurken sir loth ingiliz yazar miydi asko diyen kizla olur https://t.co/5tUwY5HTkk</t>
  </si>
  <si>
    <t>persaspera</t>
  </si>
  <si>
    <t>ela</t>
  </si>
  <si>
    <t>only bug fixes. no performance improvements.</t>
  </si>
  <si>
    <t>Bide şu kendini ingiliz sanan tayfa varya. Kiza ismini sorsak ingilizce cevap veremez hesabina bi bakiyosun hooobaaaaaa heryer ingilizce söz. Komiksiniz BE BE GIMM😉😉</t>
  </si>
  <si>
    <t>Senassm_</t>
  </si>
  <si>
    <t>❤💛</t>
  </si>
  <si>
    <t>Row4449</t>
  </si>
  <si>
    <t>Babam telefonla arayıp aniden bak kızım sana kimi veriyorum deme olayını çok sever, bugün aniden ingiliz bir kadını verdi telefona, bizim köye turistik geziye gelmişler aahshgd nerde nasıl rakı balık yapılır onu sordu dedim bize her yer rakı balık çok doğru bir yerdesin veri gud</t>
  </si>
  <si>
    <t>Sidal2</t>
  </si>
  <si>
    <t>Sidal Çiçekoğlu</t>
  </si>
  <si>
    <t>yalnızdeğilsinadnanvar</t>
  </si>
  <si>
    <t>Türkiye / Ankara</t>
  </si>
  <si>
    <t>Row4451</t>
  </si>
  <si>
    <t>Yuh sana Arsenal.. bu ingiliz futbolu nasıl gelişecek? https://t.co/TQ1TLXx4NP</t>
  </si>
  <si>
    <t>chosenoneGS</t>
  </si>
  <si>
    <t>Chosen One⭐️⭐️⭐️⭐️</t>
  </si>
  <si>
    <t>Türkiyedir Galatasaray!  #followBack #AutoUnfollow Hayranın değilim GT!!</t>
  </si>
  <si>
    <t>Milano</t>
  </si>
  <si>
    <t>Row4452</t>
  </si>
  <si>
    <t>Bütün emelleri bir ingiliz valisinin emri altında yönetilmek olan bir kitle ile muhatap olduğunuzu unuttunuz sanırım hocam. https://t.co/pSt7ElaveL</t>
  </si>
  <si>
    <t>SuleymanSavas</t>
  </si>
  <si>
    <t>AntiParalel #D E V A M !!</t>
  </si>
  <si>
    <t>Cennet mekan Abdulhamithan'ın torunlarından...
Allah 1, Resul Hak, gerisi teferruat</t>
  </si>
  <si>
    <t>Merkezden</t>
  </si>
  <si>
    <t>Row4469</t>
  </si>
  <si>
    <t>Biri bana efendim diyince kendimi ingiliz prensesi gibi hissediyom https://t.co/ybgQuq9HPm</t>
  </si>
  <si>
    <t>thxgodforyoongi</t>
  </si>
  <si>
    <t>lenapedia</t>
  </si>
  <si>
    <t>Kingtan and Queenpink.</t>
  </si>
  <si>
    <t>https://t.co/PUKtS1k5iW</t>
  </si>
  <si>
    <t>Nur'un kalbi</t>
  </si>
  <si>
    <t>Row4481</t>
  </si>
  <si>
    <t>Medyanın bir kısmı ingiliz derin devletinin yalan borozanı Yalan Haber</t>
  </si>
  <si>
    <t>RozaIlginlar3</t>
  </si>
  <si>
    <t>Roza Ilginlar</t>
  </si>
  <si>
    <t>Yogum bakıma girip 1sene cıkmasam cok  guzel olur</t>
  </si>
  <si>
    <t>Kilis</t>
  </si>
  <si>
    <t>Row4496</t>
  </si>
  <si>
    <t>falımda ingiliz anahtarı çıktı. bekle beni londra, manchester geliyürüüm</t>
  </si>
  <si>
    <t>snkalmuk</t>
  </si>
  <si>
    <t>gugupse</t>
  </si>
  <si>
    <t>barbi nerde baba?</t>
  </si>
  <si>
    <t>https://t.co/sAGtNEdga3</t>
  </si>
  <si>
    <t>Row4504</t>
  </si>
  <si>
    <t>Atatürk'ü sevmek maya gibidir, kani bozuk ingiliz artiklari ve sütü bozuk olanlarda tutmaz..</t>
  </si>
  <si>
    <t>HuseyinBuyukok</t>
  </si>
  <si>
    <t>Hüseyin BÜYÜKOK</t>
  </si>
  <si>
    <t>#iYiϜϓϞ Türküm,Soyum Türk,Geçmişim,geleceğim Türk,Bayrak ve Sancağımı canımdan aziz bilip,Türk Milleti için mücadelem asla bitmeyecektir.
#NeMutluTürkümDiyene</t>
  </si>
  <si>
    <t>https://t.co/AfYBif7sfE</t>
  </si>
  <si>
    <t>Row4510</t>
  </si>
  <si>
    <t>ingilizce dizi önerisi istiyorum mümkünse ingiliz olsun amerikan değil, please...</t>
  </si>
  <si>
    <t>dimpleorbts</t>
  </si>
  <si>
    <t>lrig s'natgnab</t>
  </si>
  <si>
    <t>karmakarışıklaşmaktayım.
#Susamam</t>
  </si>
  <si>
    <t>in HYYH ∞</t>
  </si>
  <si>
    <t>Row4519</t>
  </si>
  <si>
    <t>BEN YAŞAR İPEĞİM benim soyuma başka bir soy karışıcak diyor kendisi ingiliz kraliyet ailesi mensubu olduğu için tabi</t>
  </si>
  <si>
    <t>oyle1kadinim</t>
  </si>
  <si>
    <t>Ilgınyayındaçıldırdı</t>
  </si>
  <si>
    <t>PİYASADA BAZI KADINLAR VARDIR SEDA ABLA O KADINLAR BİLİNİR BENİM EŞİMİN TELEFONUNDA O NUMARALARIN NE İŞİ VAR</t>
  </si>
  <si>
    <t>Row4521</t>
  </si>
  <si>
    <t>Lübnan Cumhurbaşkanı Avn'ına tavsiye Osmanlı dönemini incelemesi ve okumasıdır?  Osmanlı döneminde huzur içinde yaşayan Ortadoğu, şimdi ABD ve ingiliz işgali altında modern kölelik dönemini yaşamaktadır!</t>
  </si>
  <si>
    <t>Ozdemirfikret</t>
  </si>
  <si>
    <t>Fikret Özdemir</t>
  </si>
  <si>
    <t>Yüksek Lisans; Mahalli İdareler ve Yerinden Yönetim Anabilim Dalı</t>
  </si>
  <si>
    <t>İstanbul, München, Malatya</t>
  </si>
  <si>
    <t>Row4530</t>
  </si>
  <si>
    <t>Peaky blinders ın bölümlerini çeviri beklemeden bbcone'dan canlı izleyeyim diyorum, bu ingiliz aksanından bir şey anlamıyorum. Özellikle de Arthur konuşurken...Eng sublı bi yer yok mudur yav #PeakyBlinders</t>
  </si>
  <si>
    <t>dsevval_</t>
  </si>
  <si>
    <t>Mimarlık Öğrencisi</t>
  </si>
  <si>
    <t>Row4533</t>
  </si>
  <si>
    <t>#1EylülDünyaBarışGünü,Amma abd,ve israil,ingiliz,yok olursa kutlanır.kutlamak anlamsız. 👎👎👎</t>
  </si>
  <si>
    <t>NaimPala2</t>
  </si>
  <si>
    <t>Naim Pala</t>
  </si>
  <si>
    <t>Ankara,Biraz kül biraz duman,O benim işte</t>
  </si>
  <si>
    <t>Row4540</t>
  </si>
  <si>
    <t>evet haru psikoloji ve ingiliz edebiyatını çift ana dal yapmak istiyorsan artık otur çalış https://t.co/YT82f9Ctbp</t>
  </si>
  <si>
    <t>itspwark</t>
  </si>
  <si>
    <t>[rest] ryuu 🌈 or haru aka diosa norte</t>
  </si>
  <si>
    <t>#jisung: sesimde boğulacaksınız</t>
  </si>
  <si>
    <t>khh, (b)🏳️‍🌈</t>
  </si>
  <si>
    <t>Row4542</t>
  </si>
  <si>
    <t>Ferrari galibiyeti miiiii... En sevdiğiiiiiim. Yallah köyüne ingiliz piçiiii</t>
  </si>
  <si>
    <t>yaoart</t>
  </si>
  <si>
    <t>Oğuz</t>
  </si>
  <si>
    <t>Deplase objektif komposto 🚨</t>
  </si>
  <si>
    <t>https://t.co/VzAUv41tDf</t>
  </si>
  <si>
    <t>Row4567</t>
  </si>
  <si>
    <t>everton-wolves maçında müthiş bir ilk yarı vardı. oyunun nabzı olsa 100 ölçülürdü. everton sezonun en iyi 45 dakikasını oynadı, hakkını verelim. wolves da tempoya aynı sertlikle yanıt verdi ama savunma hataları skoru belirledi. bir ingiliz takımına rakip olmak çok zor şu an.</t>
  </si>
  <si>
    <t>serkanakkoyun_</t>
  </si>
  <si>
    <t>Serkan Akkoyun</t>
  </si>
  <si>
    <t>sabah spor / trt spor / lacivert dergi / cosmopolitan türkiye
https://t.co/is4tMSfSfQ</t>
  </si>
  <si>
    <t>https://t.co/T0fXHfYCw8</t>
  </si>
  <si>
    <t>Row4572</t>
  </si>
  <si>
    <t>yani pezevenk utanıp sıkılacağı yerde .rand derdinde senin ananı bacını kızını yunan fransız ingiliz sikseydi kaçıp götünüzü kurtardınız orospu çocukları</t>
  </si>
  <si>
    <t>ayten98004999</t>
  </si>
  <si>
    <t>ayten</t>
  </si>
  <si>
    <t>50 yaşında bayanım  .eğlence  mizah severim .tarih .gizem  severim</t>
  </si>
  <si>
    <t>Row4574</t>
  </si>
  <si>
    <t>joseph morgan'ın üzerine ingiliz aksanı tanımıyorum üzgünüm gays</t>
  </si>
  <si>
    <t>joonIovie</t>
  </si>
  <si>
    <t>☁</t>
  </si>
  <si>
    <t>henlo hooman</t>
  </si>
  <si>
    <t>Row4577</t>
  </si>
  <si>
    <t>Ebesini belledi yahudi ve ingiliz, normal https://t.co/VlXWxTqyDq</t>
  </si>
  <si>
    <t>tarkan_siper</t>
  </si>
  <si>
    <t>Tarkan Siper</t>
  </si>
  <si>
    <t>Yine yeni yeniden...</t>
  </si>
  <si>
    <t>Row4590</t>
  </si>
  <si>
    <t>gezerken güzel şeylerden birisi ingiliz rehbere denk gelmek daha da güzeli türk bir rehbere denk gelmek</t>
  </si>
  <si>
    <t>OnlyHerzaman</t>
  </si>
  <si>
    <t>sabri çakmaktaş</t>
  </si>
  <si>
    <t>kim olduğumu burada yazanla anlayamazsın bebeyim</t>
  </si>
  <si>
    <t>Row4592</t>
  </si>
  <si>
    <t>Gece barda bi temel fikrası anlattım, ortamda ingiliz fransız var diye. Hayvan gibi racism duyarı yedim shshs. Ulan hiç düşünmemişim hayvan gibi stereotype var. ABV ortadoğuluk.</t>
  </si>
  <si>
    <t>29karakter</t>
  </si>
  <si>
    <t>Batuhan Belediyesi</t>
  </si>
  <si>
    <t>Öfkemle buradayım.</t>
  </si>
  <si>
    <t>Malta</t>
  </si>
  <si>
    <t>Row4597</t>
  </si>
  <si>
    <t>Biz seçimden önce ne dedik.
Bu Ekrem sadece Trabzonlu, ama asla ruhunda bir Trabzon yoktur, bu bir büyük projenin parçasıdır.
Koç imparatorluğu ve ingiliz kraliyet ailesinin ortak emri ile hareket eden bir emir eridir.
Bodruma tatile değil, efendileri ile görüşmeye gitti... https://t.co/pWDx8wSBcf</t>
  </si>
  <si>
    <t>6155NURI</t>
  </si>
  <si>
    <t>Nurettin Sancak</t>
  </si>
  <si>
    <t>Lojistik ve is güvenliği uzmanı. Siyasetçi, Yönetici.</t>
  </si>
  <si>
    <t>TRABZON,SAMSUN,İSTANBUL,ALMANY</t>
  </si>
  <si>
    <t>Row4599</t>
  </si>
  <si>
    <t>Hazırlık okuyanların kendini ingiliz sanması gibi bir özgüven istiyorum</t>
  </si>
  <si>
    <t>iremyagann</t>
  </si>
  <si>
    <t>İrem</t>
  </si>
  <si>
    <t>Atatürk Üniverstesi/ Beslenme ve Diyetetik</t>
  </si>
  <si>
    <t>Row4603</t>
  </si>
  <si>
    <t>Yabancı hakem başka ingiliz hakem başka.. ingiliz hakemleri en az türk hakemleri kadar kötü. Örnek çok https://t.co/BsBUi2FIRx</t>
  </si>
  <si>
    <t>berktuncel</t>
  </si>
  <si>
    <t>Berk‏oviç #AzizYıldırım</t>
  </si>
  <si>
    <t>FENERBAHCE</t>
  </si>
  <si>
    <t>Türk bi stoperin ingiliz liginde bu yaptıkları 👏👏👏👏👏👍👍👍👍 https://t.co/QzAx0aZtKK</t>
  </si>
  <si>
    <t>_905galagalip</t>
  </si>
  <si>
    <t>#22 🏆 gala905</t>
  </si>
  <si>
    <t>başka bi şey yok kardeşim en büyük GALATASARAY</t>
  </si>
  <si>
    <t>Row4607</t>
  </si>
  <si>
    <t>Ilginç olan şu, otobiyografi üzerine kurgusu olan ve yazarın kendi ifadesine göre kahramanın kendi güncesinden çok fazla alıntı mevcut. Ingiliz derin devleti için çok nüfuslu bir ingiliz aile kızının arap çöllerinde geçen koskoca hayatı. Ve o korkunç iddia; ortadogunun+</t>
  </si>
  <si>
    <t>Row4614</t>
  </si>
  <si>
    <t>Milletin kendi haklarını kendisinin araması ve müdafaa etmesi bizlerin de ona bu yolu göstermemiz ve ordu ile yardım etmemiz lazımdır" diyebilmişti. Halbuki mütarekenin henüz beşinci günüdür.Mütareke metnini eline alalı henüz 2 gün olmuştur.O gün karargahına ilk ingiliz heyeti</t>
  </si>
  <si>
    <t>BozokLeyli</t>
  </si>
  <si>
    <t>Leyla</t>
  </si>
  <si>
    <t>TÜRKİYE TÜRKLERİNDİR  *Kurt'la kıyamete kadar..</t>
  </si>
  <si>
    <t>Row4623</t>
  </si>
  <si>
    <t>Bu adam! Bu ülkede Genelkurmay Başkanlığı yapmıştı bir zamanlar! Zamanında Ordunun komuta kademesinin kimlere emanet edildiğini görün! Sultan Vahdet’ine hain diyen biri HAİN OĞLU HAİNDİR. Bunlar ingiliz ve yahudi beslemesi komutanlardır.. https://t.co/Ie6wBFbjQf</t>
  </si>
  <si>
    <t>adnn_asln</t>
  </si>
  <si>
    <t>adnan aslan</t>
  </si>
  <si>
    <t>Pençe-i mevte takılmış günde bin kervan gider  Hâzır ol mevte KELÂMÎ gâfil olma bir nefes Dost gider, düşman gider, ağyar gider, ihvan gider...</t>
  </si>
  <si>
    <t>https://t.co/6vmjjZQtgx</t>
  </si>
  <si>
    <t>Row4625</t>
  </si>
  <si>
    <t>bu hangi yüzyılda yaşadığını bilemeyip hayallerinden tarih yapan garip bir adam!
bankerlerin elinde oyuncak olan ve varını yoğunu satıp sevr anlaşmasını imzalayıp, her türlü alacaklıya yalakalık ve milletine hainlikle ingiliz denizaltısıyla kaçanların arta kalanlarından birisi! https://t.co/F8o6lMbxqX</t>
  </si>
  <si>
    <t>mcellank</t>
  </si>
  <si>
    <t>Durum şu;</t>
  </si>
  <si>
    <t>ATATÜRK bilge lider.
Önce kurtuluş ve kuruluş tarihini öğren.
oku, yaz ama anlayıp yap be birader!
Beğeniler, yönlendirmeli olsun.
Ben öyle yapıyorum.</t>
  </si>
  <si>
    <t>Row4626</t>
  </si>
  <si>
    <t>Birlikte kaldığım bi kız arkadaşımın da ingiliz cookerı vardı.arada ben bakardım.çok duygusal bir hayvandı.köpekleri seviyorum ama asla köpek sahibi olmak istemem.sadece bir baykuşum olsun ıstiyorum.baykuşlar çok tatlı çünkü😍haha Eowyn saldırır ama🙂</t>
  </si>
  <si>
    <t>Asuman67552550</t>
  </si>
  <si>
    <t>Asuman</t>
  </si>
  <si>
    <t>Row4632</t>
  </si>
  <si>
    <t>hmmm birinci dünya savaşında yer almış birinin yazdığı bir kitap mı yoksa ingiliz boşanmış bir kadının yazdığı kitap mı. tabii ki ikincisi https://t.co/ZF4IjhiGmW</t>
  </si>
  <si>
    <t>cihanxv</t>
  </si>
  <si>
    <t>Cihan Collie and the Infinite Sadness</t>
  </si>
  <si>
    <t>bigmouth strikes again</t>
  </si>
  <si>
    <t>https://t.co/DGXoVQhA6q</t>
  </si>
  <si>
    <t>III. Meşrutiyet</t>
  </si>
  <si>
    <t>az önce ingiliz aksanı sevmeyeni gördüm hala şoktayım o kadar asil geliyor ki bana çok güzel ve klas</t>
  </si>
  <si>
    <t>BPsswag</t>
  </si>
  <si>
    <t>Moonchild Bp's TS</t>
  </si>
  <si>
    <t>#TaylorSwift : I'm doing better than I ever was
     ⓎⓄⓊ ⓃⒺⓋⒺⓇ ⓌⒶⓁⓀ ⒶⓁⓄⓃⒺ
      TK</t>
  </si>
  <si>
    <t>Row4637</t>
  </si>
  <si>
    <r>
      <t/>
    </r>
    <r>
      <rPr>
        <sz val="11"/>
        <color rgb="FF000000"/>
        <rFont val="Arial"/>
        <family val="2"/>
      </rPr>
      <t xml:space="preserve">bunlarin dinine ancak siçilir. asagilik yaratik bunlar. dinlerinin yasaklanmasini ingiliz asagilik emperyalisti ve abd engelliyor. böyle korkunç bir din ancak emperyalistlerin çikarina embesil yaratmak için vardir </t>
    </r>
    <r>
      <rPr>
        <sz val="11"/>
        <color rgb="FF000000"/>
        <rFont val="Arial"/>
        <family val="2"/>
      </rPr>
      <t>https://t.co/KS7kHpQ1Ac</t>
    </r>
  </si>
  <si>
    <t>Row4640</t>
  </si>
  <si>
    <t>Başbakan, ingiliz heyetini kabul etti https://t.co/I990Iemm4N</t>
  </si>
  <si>
    <t>Ferman_Nenas</t>
  </si>
  <si>
    <t>Rodi Rohat</t>
  </si>
  <si>
    <t>Bağımsız KÜRDİSTAN devleti Kürt ulusunun doğal, tartışılmaz ve vazgeçilmez  tabii ulusal hakkıdır.Her biji Serxwebuna Kurdistan. Biji Kurd u KURDISTAN</t>
  </si>
  <si>
    <t>Wan</t>
  </si>
  <si>
    <t>Row4641</t>
  </si>
  <si>
    <t>Yalan Haber
MEDYA,tek bir somut delil
sunmadan C.Ö.'nün Camiamız hakkında ki İftiralarını haber yaptı
ve Bu şahıs yüzünden kardeşleriniz
tam 14 aydır Cezaevinde!
PEKI YA,C.Ö.'nün ingiliz derin devleti'nin ajanları ile NEDEN birlikte olduğunu yazmadınız
https://t.co/tV1o4xE0Gb</t>
  </si>
  <si>
    <t>AsliYada</t>
  </si>
  <si>
    <t>Asli Yada</t>
  </si>
  <si>
    <t>Row4650</t>
  </si>
  <si>
    <t>Başbakan Barzani İngiliz heyetle görüştü
@nerinaazadnet
 #Kurd #Kurdistan #Nerinaazad
https://t.co/RN24lNMZ0j https://t.co/FcKMDanXgu</t>
  </si>
  <si>
    <t>nerinaazadnet</t>
  </si>
  <si>
    <t>www.nerinaazad.org</t>
  </si>
  <si>
    <t>https://t.co/SA20KzYKRI
EMail:info@nerinaazad.net        #Kurds #Kurdistan #Peshmerga #Pesmerge #Barzani #KDP #KRG #Rojava</t>
  </si>
  <si>
    <t>https://t.co/SA20KzYKRI</t>
  </si>
  <si>
    <t>Row4655</t>
  </si>
  <si>
    <t>türklerin geçmişini 10 bin yıllık geçmişini sildik birdaha eski gücüne kavuşamayacaklar ingiliz kraliyet ailesi TESBİTİDİR. https://t.co/8QA1RusEBV</t>
  </si>
  <si>
    <t>GoksuTaseli</t>
  </si>
  <si>
    <t>TAŞELİ YÖRÜKLERİ.</t>
  </si>
  <si>
    <t>Row4659</t>
  </si>
  <si>
    <t>Operada mehter caldiran bagnaz zihniyetten daha nelere sahit olacagiz bakalim. https://t.co/cwpm8wYia1 #gazetesozcu @gazetesozcu aracılığıyla</t>
  </si>
  <si>
    <t>Em1066008</t>
  </si>
  <si>
    <t>Emy</t>
  </si>
  <si>
    <t>Row4670</t>
  </si>
  <si>
    <t>Biri şuna dünyadaki bütün darbeleri ingiliz ve Amerikalıların yaptığını söylesin .  
Birzamanlar şu beyine memleket emanet edilmişti . Yazık, çok yazık... https://t.co/TiMS288QDX</t>
  </si>
  <si>
    <t>okuanlarsin</t>
  </si>
  <si>
    <t>Nalan</t>
  </si>
  <si>
    <t>Profil fotoğrafımdaki küçük kızın ismi Endülüs .</t>
  </si>
  <si>
    <t>Row4696</t>
  </si>
  <si>
    <t>Daniel James son zamanlarda gördüğüm en iyi ingiliz kanat oyuncusu olabilirsin...</t>
  </si>
  <si>
    <t>TugrulUnver</t>
  </si>
  <si>
    <t>K A I S E Я</t>
  </si>
  <si>
    <t>Fenerbahçe,kendi halinde Scout,Profesyonel Football Manager oyuncusu, Çubuklu Giyen Manyaklar</t>
  </si>
  <si>
    <t>Row4698</t>
  </si>
  <si>
    <t>#HongKong da yaşanan olaylay ingiliz provakasyonu değilse bende hiçbirşey bilmiyorum.</t>
  </si>
  <si>
    <t>gunceakkoyun</t>
  </si>
  <si>
    <t>Günce Akkoyun</t>
  </si>
  <si>
    <t>akkoyun@me.com</t>
  </si>
  <si>
    <t>Row4708</t>
  </si>
  <si>
    <t>Sosyal medyada gördüğümüz bazı kişiler, falcao gelsin yok damacanayı bi yerime sokarım yok soda şişesine otururum yok ingiliz anahtarını bi yerime sokarım oğlum ne ayaksınız lan siz...
Lan Galatasaray’la iddamı olur beyinsizler...</t>
  </si>
  <si>
    <t>fthcyln16</t>
  </si>
  <si>
    <t>☃️ ADAM</t>
  </si>
  <si>
    <t>Galatasaray’ı biz tutmadık babadan miras kaldı</t>
  </si>
  <si>
    <t>Row4728</t>
  </si>
  <si>
    <t>Atatürk Kültür Merkezi’nin mimarı İngiliz basınına konuştu: Erdoğan karışmıyor https://t.co/m2QzGqKlv4 #gazetesozcu via @gazetesozcu</t>
  </si>
  <si>
    <t>manzara51244006</t>
  </si>
  <si>
    <t>manzara</t>
  </si>
  <si>
    <t>once upon a time</t>
  </si>
  <si>
    <t>Row4735</t>
  </si>
  <si>
    <t>Kime ne ingilizin prensesinden?
Habertürk @Haberturk  tam bir #BeşinciKol çalışması yapıyor.
Kendi (evlatlarınız olan) kızlarınıza prenses muamelesi yapın ey halkım!
Yoksa; millet değil, sürü olursun!
Sürübaşı da ingiliz kraliçesi!
Şunu sev! Şuna küfret! der kraliçe, vs... https://t.co/mtLb85uyNw</t>
  </si>
  <si>
    <t>ADG_AKDG</t>
  </si>
  <si>
    <t>Reşit Akdağ</t>
  </si>
  <si>
    <t>İnsan bu...
İman, imkân verir.
Bedel, mümkün kılar!
(Yesevî İklimi)</t>
  </si>
  <si>
    <t>Row4740</t>
  </si>
  <si>
    <t>ingiliz birisiymiş https://t.co/1YW8T7mM2Z</t>
  </si>
  <si>
    <t>sexeesaw</t>
  </si>
  <si>
    <t>meri</t>
  </si>
  <si>
    <t>#NAMGISEOK: Kpop'ın en iyi rapperları olduğumuzu 2017 MAMA'da kanıtladık.</t>
  </si>
  <si>
    <t>https://t.co/AKsZfdtWzJ</t>
  </si>
  <si>
    <t>rm's playlist</t>
  </si>
  <si>
    <t>Row4742</t>
  </si>
  <si>
    <t>İngiliz Bakan'dan gerginliği tırmandıracak açıklama   https://t.co/0c8ZocnB2v</t>
  </si>
  <si>
    <t>yeniakit</t>
  </si>
  <si>
    <t>Yeni Akit Gazetesi</t>
  </si>
  <si>
    <t>Yeni Akit Gazetesi Resmî Twitter Sayfası |  Yeni Akit Newspaper Official Twitter Page |  صحيفة يني عقد صفحة تويتر الرسمية</t>
  </si>
  <si>
    <t>https://t.co/wVo5xSEQZG</t>
  </si>
  <si>
    <t>Row4752</t>
  </si>
  <si>
    <t>Bu habere hiç farkli gozle baktınız mı,Turk vatandas fransız polisini genel kultur,tarih bilgisiyle rezil etmiş ancak sonuc krk.da bitiyor,peki bu bir ingiliz,abd,italyan vb..vatandasi olsaydı o polis krk.a goturebilirmiydi,asla yapamazdı,devlet gucluyse vatandaşida dokunulmazdır https://t.co/ZDIPyGHoSw</t>
  </si>
  <si>
    <t>Sbtd_akigo</t>
  </si>
  <si>
    <t>SBTD</t>
  </si>
  <si>
    <t>#Bist $Btc #Hisse hobimdir.Saygi/Sevgi  şart,Akhisarsporlu,
Burada yer alan bilgiler yatırım tavsiyesi kapsamında değildir.
WEB/İNSTAGRAM/FACE: https://t.co/jrlINIq0do</t>
  </si>
  <si>
    <t>Türkiye,AKHİSAR</t>
  </si>
  <si>
    <t>Row4764</t>
  </si>
  <si>
    <t>Martin Skrtel, 20 gün önce transfer olduğu Atalanta'dan ayrıldı.
Bazı İtalyan ve ingiliz kaynaklar, gerekçenin fiziksel yetersizlik olduğunu belirtirken, bazı kaynaklar ise Skrtel'in teknik direktör Gian Piero Gasperini ile yaşadığı kavga olduğunu belirtiyor. https://t.co/0JT3VSBmIj</t>
  </si>
  <si>
    <t>Futbol_Akademi</t>
  </si>
  <si>
    <t>Futbol Akademi</t>
  </si>
  <si>
    <t>Futbolda az bilinenler // info@futbolakademi.net</t>
  </si>
  <si>
    <t>https://t.co/CRArbQ6ba7</t>
  </si>
  <si>
    <t>Row4767</t>
  </si>
  <si>
    <t>Selanik'e yonunuz düşerse Yunanlının Atatürk'e nasıl saygı duyduğunu görebilirsiniz bizimkilerse uydurdukları din üzerinden birde dil uzatıp dururlar ah şu tarikatlar ingiliz gibi çalışıyorlar...</t>
  </si>
  <si>
    <t>ethemselimoglu</t>
  </si>
  <si>
    <t>noktaselimoğlu</t>
  </si>
  <si>
    <t>aykırı bir yolcuyum dünya geniş
Attila ilhan</t>
  </si>
  <si>
    <t>Row4775</t>
  </si>
  <si>
    <t>96 yaşındaki İngiliz gazi üçüncü dalış rekorunu kırdı https://t.co/1RHkKXeJla</t>
  </si>
  <si>
    <t>Row4781</t>
  </si>
  <si>
    <t>Yazıcı, Cenûb-i Garbî Kafkas Hükümeti’nin İngiliz arşivlerindeki işlem kaydını yayımladı https://t.co/udLC03S7o6</t>
  </si>
  <si>
    <t>SiyasalBirikim</t>
  </si>
  <si>
    <t>Mustafa Küpeli</t>
  </si>
  <si>
    <t>Row4783</t>
  </si>
  <si>
    <t>İngiliz oyuncu Bodrum'da kebap yedi https://t.co/S3r8oPmiTH https://t.co/4La6Tr1770</t>
  </si>
  <si>
    <t>tweetmagazincom</t>
  </si>
  <si>
    <t>Tweet Magazin</t>
  </si>
  <si>
    <t>Tüm Magazin Haberleri Burada - İletişim: tweetmagazin@gmail.com</t>
  </si>
  <si>
    <t>Row4789</t>
  </si>
  <si>
    <t>En çok para harcayan turist ve İngiliz pazarı https://t.co/8LRwCiZhAB https://t.co/eQ27RsuT6Z</t>
  </si>
  <si>
    <t>Row4793</t>
  </si>
  <si>
    <t>İngiliz Bakan Trevelyan'dan sert İran çıkışı: O arsız İranlılar... https://t.co/zXDsZF0SL4 https://t.co/gU6Xy0DgEW</t>
  </si>
  <si>
    <t>Row4795</t>
  </si>
  <si>
    <t>💥İngiliz Bakan'dan gerginliği artıracak açıklama!
🔗https://t.co/NsCD7dU3rj https://t.co/9cQWHh2vxJ</t>
  </si>
  <si>
    <t>THMHaberMerkezi</t>
  </si>
  <si>
    <t>Türkiye Haber Merkezi</t>
  </si>
  <si>
    <t>https://t.co/eK9HK5FyBK resmi Twitter hesabı | Official Twitter account | https://t.co/hVIzPW36w4 | https://t.co/xZu9trWcXk |@thm_spor📌|Bir @UzerMedya kuruluşu</t>
  </si>
  <si>
    <t>https://t.co/hkHEIGBvK8</t>
  </si>
  <si>
    <t>Row4796</t>
  </si>
  <si>
    <t>neyse ingiliz cayimi icip sakinlestim</t>
  </si>
  <si>
    <t>idiedthatday</t>
  </si>
  <si>
    <t>doga</t>
  </si>
  <si>
    <t>b🧸</t>
  </si>
  <si>
    <t>https://t.co/oayDvAlZqu</t>
  </si>
  <si>
    <t>Row4814</t>
  </si>
  <si>
    <t>Bodrum’da keyif çatmayı sürdüren İngiliz yıldız Kelly Brook'a devetsiz misafir! https://t.co/NR6xG5d674</t>
  </si>
  <si>
    <t>Son dakika ve en güncel haberler için https://t.co/paelEHOczi / https://t.co/nBPwoM8E80   https://t.co/8zRYOkzkB4</t>
  </si>
  <si>
    <t>Row4815</t>
  </si>
  <si>
    <t>Günaydın arkadaşlar İzmir de Bahçesin de  Meyve ağaclari ve yeşillikler. içerisinde Çiftimiz sabah kahvaltısı ıçin davet etti.Ablm ve beni Kendilerine çok teşekkür ederiz ingiliz yengemiz (Charlotte) her yönüyle beni mest etti.Ayrıca Ali ihsan beye de çok teşekkürler Akşama kadar https://t.co/SVU4H5bfa7</t>
  </si>
  <si>
    <t>Mcuma11</t>
  </si>
  <si>
    <t>M.cuma</t>
  </si>
  <si>
    <t>şair gezgin</t>
  </si>
  <si>
    <t>Karşıyaka,iZMİR</t>
  </si>
  <si>
    <t>Row4853</t>
  </si>
  <si>
    <t>“Büyük olsun” demiş... 
Gösteriş kullanıştan önemli, bkz İstanbul Havaalanı
https://t.co/XFY6oz8WH6 #gazetesozcu @gazetesozcu aracılığıyla</t>
  </si>
  <si>
    <t>stbtnb</t>
  </si>
  <si>
    <t>STB</t>
  </si>
  <si>
    <t>“If you are going thru hell, keep going” • TED Ankara • ODTÜ</t>
  </si>
  <si>
    <t>TÜRKİYE CUMHURİYETİ, VATANDAŞ</t>
  </si>
  <si>
    <t>Row4858</t>
  </si>
  <si>
    <t>Şeyh Nazim Kıbrisi devlet kayıtlarında M6(İngiliz İstihbarat birimi) üyesi olduğu kesin.Prf.Ramazan Kurtoğlu/Odatv.
   Soru:  şeyh in yakın arkadaşı ingiliz pasaportlu Kadir Mısıroğlu'nun durumunu takdirlerinize bırakıyorum. https://t.co/ZkcoaENNYh</t>
  </si>
  <si>
    <t>setau1453</t>
  </si>
  <si>
    <t>savas akda</t>
  </si>
  <si>
    <t>Doğmaları ve Doğruları olmayan; anda Doğrucular ve Araftakiler Platformu</t>
  </si>
  <si>
    <t>Row4862</t>
  </si>
  <si>
    <t>Bence hakemleri gönderin ingiltere futbol federasyonundaki hakemler eğitsin ve mhk yı da eski ingiliz hakemlerden oluşturun ki hakem atamaları adam gibi yapılsın yoksa bu süper lig adı sadece yazıda süper olur dünyada izlenebilen bir lig olmaz @TFF_Org</t>
  </si>
  <si>
    <t>gilliyavuz1</t>
  </si>
  <si>
    <t>Yavuzgilli</t>
  </si>
  <si>
    <t>Row4888</t>
  </si>
  <si>
    <t>O dinsiz güruha; bizden Beddua gider, bomba gider, mermi gider ama asla #BizdenPKKyaSelamGitmez 
chp=pkk=fetö=ingiliz=itrail
Hainler için yaşasın cehennem</t>
  </si>
  <si>
    <t>MustafAczmendi</t>
  </si>
  <si>
    <t>Aczmendi Mustafa</t>
  </si>
  <si>
    <t>Bana o mukaddes dükkânın hizmetkârlığı yeter. Müflis bir hizmetkâr olsam, daha hoşuma gidiyor.#SaidNursi
https://t.co/eyZ0phl5LD</t>
  </si>
  <si>
    <t>https://t.co/gMq8D4ogKV</t>
  </si>
  <si>
    <t>Row4913</t>
  </si>
  <si>
    <t>İskoç mahkemesi, İngiliz parlamentosunun çalışmalarının askıya alınmasına yapılan itirazı reddetti https://t.co/VRot4o4TdK</t>
  </si>
  <si>
    <t>Row4921</t>
  </si>
  <si>
    <t>Norveç takımı..... Norveç’e yerleşme vakti geldi pis ingiliz ve Arap görmekten bıktım</t>
  </si>
  <si>
    <t>auouro</t>
  </si>
  <si>
    <t>🤢</t>
  </si>
  <si>
    <t>we don’t even have each other</t>
  </si>
  <si>
    <t>Row4988</t>
  </si>
  <si>
    <t>Hahahaha biz fransız diyorduk adamlar kendilerini ingiliz ilan ettiler https://t.co/BHvBpbgoWg</t>
  </si>
  <si>
    <t>Erdinizm</t>
  </si>
  <si>
    <t>ERDİLMİ</t>
  </si>
  <si>
    <t>M.K.A. | FENERBAHÇE</t>
  </si>
  <si>
    <t>Makedonya √ İstanbul √</t>
  </si>
  <si>
    <t>Row4997</t>
  </si>
  <si>
    <t>Beşiktaşlılar niye sessiz, bir kaç defa kırmızı kart yememisler, 
Rizespor başkanı 6222 çocuğu hasan kartal sanki ingiliz beyfendisi gibi açıklama yapıyor maçtan sonra hakem hatalarıyla ilgili  😂😂😂</t>
  </si>
  <si>
    <t>mihieksimehe</t>
  </si>
  <si>
    <t>bendeki zekaya rağmen yine bi şey anlamadım
https://t.co/Op47OQ0vDa</t>
  </si>
  <si>
    <t>Makina müh. - Ankara / Sakarya</t>
  </si>
  <si>
    <t>Barış Ambleminin Hikayesi: "Amblemin tasarımcısı Gerald Herbert Holtom bir ingiliz ve vicdani redçi.Amblemi 1958 yılında tasarlıyor.O yıllarda Anti-Nükleer harekete destek için bir amblem hayal ediyor."+ https://t.co/lA0bKRg8xq</t>
  </si>
  <si>
    <t>bilene_sor1</t>
  </si>
  <si>
    <t>Gülnihal</t>
  </si>
  <si>
    <t>Uzm.Psik. Dan. TürkPdr_Der. İstanbul Şube
Bu hayatta her zaman inanılacak sağlam şeyler bulunur</t>
  </si>
  <si>
    <t>Row5008</t>
  </si>
  <si>
    <t>Allahim 2 gunlugune ingiliz olaydim ne vardi</t>
  </si>
  <si>
    <t>ahmetdevelioglu</t>
  </si>
  <si>
    <t>med student</t>
  </si>
  <si>
    <t>Row5017</t>
  </si>
  <si>
    <t>#SultanAbdülhamidTahtta #SultanAbdülhamidTahtta
Hangi taşı kaldırsam, altından ingiliz parmağı çıkıyor.
Cennet Mekân 
Sultan Abdülhamid-i Sani https://t.co/IE3zS2rduv</t>
  </si>
  <si>
    <t>recepcvk1980</t>
  </si>
  <si>
    <t>Recep ÇEVİK</t>
  </si>
  <si>
    <t>Türk olmayı Onur müslüman olmayı gurur sayarım,Bol yıldız değil AY YILDIZ'lı bayrak altında saf tutarım..NE MUTLU MÜSLÜMANIM DİYENE 🇹🇷🇹🇷🇹🇷🇹🇷🇹🇷🇹🇷🇹🇷</t>
  </si>
  <si>
    <t>Row5018</t>
  </si>
  <si>
    <t>ingiliz olsam götümü döner onunla konuşun derdim.</t>
  </si>
  <si>
    <t>fosik__</t>
  </si>
  <si>
    <t>Foşik</t>
  </si>
  <si>
    <t>amed</t>
  </si>
  <si>
    <t>Row5027</t>
  </si>
  <si>
    <t>london boy cok iyi sarki degil mi ya sevgilim ingiliz olsa sirtima sozlerini yazdirirdim ama giresunlu</t>
  </si>
  <si>
    <t>nycperk</t>
  </si>
  <si>
    <t>prenses zuko</t>
  </si>
  <si>
    <t>sitcom turnusolu</t>
  </si>
  <si>
    <t>enfj-t | b</t>
  </si>
  <si>
    <t>Row5087</t>
  </si>
  <si>
    <t>İngiliz demokrasisine darbe https://t.co/WfP5tRDBPh</t>
  </si>
  <si>
    <t>ikemal3</t>
  </si>
  <si>
    <t>Ismail Kemal</t>
  </si>
  <si>
    <t>Cyprus, Nicosia</t>
  </si>
  <si>
    <t>Row5090</t>
  </si>
  <si>
    <t>Bakın bu haber ingiliz kraliyetine bir brexit tehditi...veya sözümüzden çıkarsanız gerçekleri yayarız'ın bir step öncesi
Uslu olun mesaji
Prenses Diana'nın, kazadan sonra kanlar içinde cansız yatarken ki görüntüleri internete sızdı https://t.co/sDNL3r8Oi3</t>
  </si>
  <si>
    <t>KaburgaAdam</t>
  </si>
  <si>
    <t>Think Tank</t>
  </si>
  <si>
    <t>🇹🇷
Mitoloji,Tarih,Dünya siyaseti,yaratılış,gizli örgütler,Ormus,mfkzt,Monatomic Gold,Dna,Pineal Gland,Brain Control,spiritually awakened person,Shamanism-Mu</t>
  </si>
  <si>
    <t>out of earth</t>
  </si>
  <si>
    <t>Row5093</t>
  </si>
  <si>
    <t>2 günde 5 tane İngiliz dönem filmi izledim, kimse benden daha ingiliz değil şu an</t>
  </si>
  <si>
    <t>eliiffsoyluu</t>
  </si>
  <si>
    <t>Elif</t>
  </si>
  <si>
    <t>Row5094</t>
  </si>
  <si>
    <t>ingiliz gemisiyle kaçan büyük dedeniz değil de bu mu utandırdı fkslslk https://t.co/9DC1rFUhuz</t>
  </si>
  <si>
    <t>italyankokenli</t>
  </si>
  <si>
    <t>sayek</t>
  </si>
  <si>
    <t>Senin kadar tatlı bi kız neden meclis izler</t>
  </si>
  <si>
    <t>Row5101</t>
  </si>
  <si>
    <t>linkedin: size uygun ilanlara göz atmak ister misiniz
bana uygun ilan: robert kolejinde ingiliz edebiyatı öğretmenliği xd</t>
  </si>
  <si>
    <t>femmelawen</t>
  </si>
  <si>
    <t>senem</t>
  </si>
  <si>
    <t>i just can't</t>
  </si>
  <si>
    <t>Row5117</t>
  </si>
  <si>
    <t>geçen sene çok tatlı bir ingiliz çifte telefonumu vermiştim adam az önce aradı BENİMLE EVLEN DİYO</t>
  </si>
  <si>
    <t>smgdml</t>
  </si>
  <si>
    <t>Simge</t>
  </si>
  <si>
    <t>🍸</t>
  </si>
  <si>
    <t>Row5125</t>
  </si>
  <si>
    <t>Fethiyedeyim fakir turk emekcileri sahilde, ingiliz tasralilar mekanlarda iciyor 😢</t>
  </si>
  <si>
    <t>ingridgarance</t>
  </si>
  <si>
    <t>manya online</t>
  </si>
  <si>
    <t>infp-t / güçlü, anti-fragile ve stabil</t>
  </si>
  <si>
    <t>Ya bir insan "comeon"kelimesini bu kadar mı güzel söyler ama ıngiliz gibi söyledi sesini dinletseler kim bu  deseler tanımam.💜💜💜❤❤❤ https://t.co/3MCXe6OsQQ</t>
  </si>
  <si>
    <t>ceyd2264</t>
  </si>
  <si>
    <t>Golden.BTS.jeongguk._.</t>
  </si>
  <si>
    <t>💜💜hayatınız morlu morlu geçsin💜💜</t>
  </si>
  <si>
    <t>Row5161</t>
  </si>
  <si>
    <t>ingiliz aksanına bir türlü alışamıyorum Bebeğim Amerikan aksanı #HappyBirthdayJungkook</t>
  </si>
  <si>
    <t>Purplez_06</t>
  </si>
  <si>
    <t>🇹🇷BİGHİTİN AVUKATI🇰🇷</t>
  </si>
  <si>
    <t>😎😎😎DID YOU SEE MY BAG 😎
Welcome to Bighit office☺  How can I help you 
BIGHIT's LAWYER 💁‍</t>
  </si>
  <si>
    <t>Row5163</t>
  </si>
  <si>
    <t>Bir İngiliz Halk Destanı: Beowulf https://t.co/Q72nM18NLG @Oggitocom aracılığıyla</t>
  </si>
  <si>
    <t>tekglAr_</t>
  </si>
  <si>
    <t>tekgül Arı</t>
  </si>
  <si>
    <t>Sadece yazıyorum, Bedenim Tetikte öykü -Aşk Susmadan Git- Roman Nişa Kaybolmaya Hazır Değilim -Roman</t>
  </si>
  <si>
    <t>Row5179</t>
  </si>
  <si>
    <t>#SultanAbdülhamidTahtta ingiliz oyunlarıyla mücadele ederken, ittihat terakki de bu oyunların yerli gibi görünen kuklalarıydı.</t>
  </si>
  <si>
    <t>Cihanadem2</t>
  </si>
  <si>
    <t>Cihanadem</t>
  </si>
  <si>
    <t>Row5180</t>
  </si>
  <si>
    <t>falimda cikanlar; 
ingiliz yaris ati 
godzilla 
italya 
sakalli bir cocuk 
bernini heykeli 
evet, arkadasim fal bakmayi bilmiyoo 🤷🏻‍♀️😆</t>
  </si>
  <si>
    <t>aslihanakan</t>
  </si>
  <si>
    <t>ginger</t>
  </si>
  <si>
    <t>turuncu bocegin agustos bocegine metamorfozunun dayanilmaz hafifligi</t>
  </si>
  <si>
    <t>Row5189</t>
  </si>
  <si>
    <t>Rvp nin ingiliz gazetesine verdiği bir  demeçte Falcao ya hitaben  : Falcao götün biridir topa vurmayı ben öğrettim geldiği yeri unuttu düne kadar abi bokuna yumurta kırılır kafa topuna nasıl kalkılır diyordu şimdi bize horozlanıyor... https://t.co/dt2Kpgcx2J</t>
  </si>
  <si>
    <t>CinTopcu</t>
  </si>
  <si>
    <t>GAGA 🐤</t>
  </si>
  <si>
    <t>GT Yapmayanın Allah GAGA sını Alsın 🤲
Seni Gagalamadığım Gün 🐤
Gagamın Kırıldığı Gündür Gülüm 🐤
Gagası Güzel 🐤
ÖLÜMÜNE GAGALAR🐤
TEK AŞK FENERBAHÇE 💛💙</t>
  </si>
  <si>
    <t>Curitiba, Brasil</t>
  </si>
  <si>
    <t>Row5201</t>
  </si>
  <si>
    <t>dunyanin en averaj ingiliz tipine sahip adam https://t.co/ASoo7qx4oc</t>
  </si>
  <si>
    <t>sderyae</t>
  </si>
  <si>
    <t>darioni</t>
  </si>
  <si>
    <t>ultimate flexer</t>
  </si>
  <si>
    <t>Row5202</t>
  </si>
  <si>
    <t>Benedictin ingiliz aksanı&gt;&gt;&gt;&gt;&gt;&gt;</t>
  </si>
  <si>
    <t>acdckasedi</t>
  </si>
  <si>
    <t>petek</t>
  </si>
  <si>
    <t>ne yazsam ki</t>
  </si>
  <si>
    <t>Row5221</t>
  </si>
  <si>
    <t>Zaten Botaş bizim hükümete bağlı değilki 😂
Amk üst aklı bunlar hep ingiliz oyunları 😁😁 https://t.co/TdMAegaj6r</t>
  </si>
  <si>
    <t>SedatCvb</t>
  </si>
  <si>
    <t>sedat</t>
  </si>
  <si>
    <t>nasıl olacak bu işler.??
 😉😉</t>
  </si>
  <si>
    <t>zıkkım İSTANBUL</t>
  </si>
  <si>
    <t>Row5222</t>
  </si>
  <si>
    <t>Liverpool chelsea maçında sadece bir tane ingiliz oynadı onlarda sorun galatasarayda türk olmayınca mı sorun</t>
  </si>
  <si>
    <t>cieluno</t>
  </si>
  <si>
    <t>cielo🍒</t>
  </si>
  <si>
    <t>#CHANYEOL: Baekhyun is my soulmate #exol💎 #reveluv🎀</t>
  </si>
  <si>
    <t>https://t.co/vy5rqMauNm</t>
  </si>
  <si>
    <t>Chanbaek</t>
  </si>
  <si>
    <t>Row5225</t>
  </si>
  <si>
    <t>wentworth miller afrikali-amerikali, jameikali, ingiliz, alman, fransiz, hollandali, suriyeli ve lubnanli kokenleri tasiyormus bu genlerden daha guzel bir sey cikamazdi</t>
  </si>
  <si>
    <t>70sreeves</t>
  </si>
  <si>
    <t>messy</t>
  </si>
  <si>
    <t>𝚑𝚎𝚕𝚕𝚘  𝚠𝚒𝚜𝚌𝚘𝚗𝚜𝚒𝚗</t>
  </si>
  <si>
    <t>fox river</t>
  </si>
  <si>
    <t>Row5226</t>
  </si>
  <si>
    <t>samanlıklarda gizlenip dua okumuşlar abi, onlar sayesinde kazanılmış savaş... ayrıca evliyalar varmış savaş meydanında, bulut gelip almış ingiliz taburunu, uçaklarımızın yakıtı falan da hiç bitmiyormuş onların duaları sayesinde https://t.co/OvyICo9Wqv</t>
  </si>
  <si>
    <t>selcukcobanoglu</t>
  </si>
  <si>
    <t>cemiyet mikrobu</t>
  </si>
  <si>
    <t>Siz Feraye’yi nerden tanıyorsunuz ?</t>
  </si>
  <si>
    <t>Row5234</t>
  </si>
  <si>
    <t>zaten norveçli ve ingiliz erkeklerine fetişim var bunları görünce elim ayağım titrio</t>
  </si>
  <si>
    <t>gossipgirlscat</t>
  </si>
  <si>
    <t>blair</t>
  </si>
  <si>
    <t>cause darling i'm a nightmare dressed like a daydream</t>
  </si>
  <si>
    <t>https://t.co/AjT5TRgs35</t>
  </si>
  <si>
    <t>blackpink,exo</t>
  </si>
  <si>
    <t>Row5236</t>
  </si>
  <si>
    <t>Burnley liverpool maçı izliyorum, burnley de tek bir siyahi topçu yok..acaba oyuncularin hepsi ingiliz vatandaşımı...</t>
  </si>
  <si>
    <t>MMMBORA</t>
  </si>
  <si>
    <t>51-ÖNCE VATAN-07</t>
  </si>
  <si>
    <t>BAYRAKLARI BAYRAK YAPAN ÜSTÜNDEKİ KANDIR,TOPRAK UĞRUNDA ÖLEN VARSA VATANDIR.65 YAŞINDAYIM EVLİ 2 TORUN SAHİBİ</t>
  </si>
  <si>
    <t>ANTALYA</t>
  </si>
  <si>
    <t>Row5239</t>
  </si>
  <si>
    <t>#SultanAbdülhamidTahtta
Allah mekanını cennet eylesin sana hain dediler kızılsultan dediler diktatör dediler ama sen gidince bunların ingiliz oyunu olduğunu anladılar şimdi yine aynı senaryo ile karşı karşıyayız bu sefer bizleri aynı gaflete düşürme Allahım https://t.co/RmsMiNACUh</t>
  </si>
  <si>
    <t>mematidurak</t>
  </si>
  <si>
    <t>Fasafiso</t>
  </si>
  <si>
    <t>Row5279</t>
  </si>
  <si>
    <r>
      <t/>
    </r>
    <r>
      <rPr>
        <sz val="11"/>
        <color rgb="FF000000"/>
        <rFont val="Arial"/>
        <family val="2"/>
      </rPr>
      <t xml:space="preserve">İngiliz Beyaz Baretliler Örgütünün Suriye’de katliam senaryolarından biri
</t>
    </r>
    <r>
      <rPr>
        <sz val="11"/>
        <color rgb="FF000000"/>
        <rFont val="Arial"/>
        <family val="2"/>
      </rPr>
      <t>https://t.co/tDm9poKWYJ</t>
    </r>
  </si>
  <si>
    <t>haber_ehlibeyt</t>
  </si>
  <si>
    <t>Ehlibeyt Haber</t>
  </si>
  <si>
    <t>Row5303</t>
  </si>
  <si>
    <t>Say cb duşmanlığı pkk chp ingiliz temel sp hepisi vatanın parcalanması için elinden geleni yapyorlar sizin  hesabınız varsa allahında hesabı var</t>
  </si>
  <si>
    <t>SabanYuca</t>
  </si>
  <si>
    <t>Saban Yuca</t>
  </si>
  <si>
    <t>Row5306</t>
  </si>
  <si>
    <t>Gerizekalı ingiliz gelip az önce bize bağırdı sandalyesi kırıldı diye çok özür dilerim sandalye bunun koca götü yüzünden kırıldığın için</t>
  </si>
  <si>
    <t>bahaaruyar</t>
  </si>
  <si>
    <t>Row5321</t>
  </si>
  <si>
    <t>ingiliz aksanına hayran olmak ama amerikan aksanıyla konuşmak... bu acıyı sadece gerçek dilciler bilir</t>
  </si>
  <si>
    <t>kookthemaknae</t>
  </si>
  <si>
    <t>αrαɴyнιd 🍒</t>
  </si>
  <si>
    <t xml:space="preserve">kth loves jjgk ∞ </t>
  </si>
  <si>
    <t>Row5328</t>
  </si>
  <si>
    <t>İşin ilginç tarafı Ali Koç ilk göreve geldiğinde ingiliz bi şirkete takımın durumunu analiz ettirmişti ve özellikle sol bekte eksiğimiz var demişti. 2 yıl oldu her bölgeye 4er 5er transfer yapıldı sol bek transferi hala yapılmadı 😂</t>
  </si>
  <si>
    <t>bayf1907</t>
  </si>
  <si>
    <t>🏆2️⃣9️⃣ FENERBAHÇE</t>
  </si>
  <si>
    <t>#FENERBAHÇE 
✋👍</t>
  </si>
  <si>
    <t>Row5332</t>
  </si>
  <si>
    <t>Yazarının ingiliz olduğu kitapta Hazreti Süleyman ile başlayan bir cümle geçmesi...</t>
  </si>
  <si>
    <t>EsmaErd121</t>
  </si>
  <si>
    <t>Esma Erdoğan</t>
  </si>
  <si>
    <t>Aliağa, Türkiye</t>
  </si>
  <si>
    <t>ten’in ingiliz aksanıyla ingilizcesi💬 https://t.co/Yo5VjJ91cf</t>
  </si>
  <si>
    <t>Row5346</t>
  </si>
  <si>
    <t>Arap kici yalayanindan amerikan ingiliz fransiz siyonist gubresiyle beslenenine o kadar cok hainin varki TURKIYEM
Sattilar surduler oldurduler varligini yagmaladilar hala uyanmadin Anlamadin SEN NASIL BIR MILLET OLDUN BOYLE
KALK DIRIL KALK
SANA SENDEN BASKA DOST YOK EY TURKOGLU https://t.co/9iCGhyLErD</t>
  </si>
  <si>
    <t>Row5374</t>
  </si>
  <si>
    <t>ingiliz(ingilizce konusuyodu??) kücük bi kız gelip götüme saplak attı?? cazibemiz sınırlar asıyo yine</t>
  </si>
  <si>
    <t>reizeyb</t>
  </si>
  <si>
    <t>ikbal</t>
  </si>
  <si>
    <t>önce bir pat sonra bir cik</t>
  </si>
  <si>
    <t>kahbe dünya</t>
  </si>
  <si>
    <t>Row5399</t>
  </si>
  <si>
    <t>Binlerce İngiliz Boris Johnson'a karşı sokağa indi https://t.co/uRZZcr2Dgi https://t.co/vZw0N6SnTn</t>
  </si>
  <si>
    <t>Row5400</t>
  </si>
  <si>
    <t>#Trtspor da ingiliz futbolu canli yayinlaniyor. Bizim ligimizin özetini milli kanalimiz veremiyor. Bu işin başındakiler milletten aldiklarini kendi ligi icin kullanmali. Sonra diger ligi vermeli. Keske maclarimizi Trt yayinlasa...</t>
  </si>
  <si>
    <t>egel3578</t>
  </si>
  <si>
    <t>Ümit ERCOŞKUN</t>
  </si>
  <si>
    <t>Çok düşünme, sadece eglenmene bak :))</t>
  </si>
  <si>
    <t>Row5402</t>
  </si>
  <si>
    <t>İngiliz bankalarının gelirleri yüzde 25 azalabilir 
https://t.co/A74wZV8M9O</t>
  </si>
  <si>
    <t>Row5405</t>
  </si>
  <si>
    <t>İtin Puştun vaadi vaad değil, sözü söz değildir, biz değer vermiyoruz. Bizi, KaraEşekOglu gibi ingiliz uşağı Moson Münafıkların İtle Puştla ittifak yaparak Vatanını Milletini satması ilgilendiriyor. ! 
https://t.co/yLp605F8Sp</t>
  </si>
  <si>
    <t>ruhi20kayi</t>
  </si>
  <si>
    <t>Ak Gönüllü.</t>
  </si>
  <si>
    <t>Irkını Milletini sevmek koruyup çalışıp yüceltmek Allah'ın emri, üstün görmek Faşistliktir her pisligin kaynağıdır.</t>
  </si>
  <si>
    <t>Row5413</t>
  </si>
  <si>
    <t>Sorunca ingiliz ligleri mükemmel çok severler izlemeyi..
Galatasaray'ın maçında olunca auvvv. https://t.co/UjSy1839cc</t>
  </si>
  <si>
    <t>atavrathazard7</t>
  </si>
  <si>
    <t>Eden'</t>
  </si>
  <si>
    <t>1905 - ∞ | Galatasaray bizim ciğerimiz...</t>
  </si>
  <si>
    <t>Row5425</t>
  </si>
  <si>
    <t>anladik knk ingiliz dili ve edebiyati okuosun https://t.co/GCAe9pjTjM</t>
  </si>
  <si>
    <t>asyaloveswsy</t>
  </si>
  <si>
    <t>Asya Lenny Wine</t>
  </si>
  <si>
    <t>seungseok terörü</t>
  </si>
  <si>
    <t>SeungSeok Nation</t>
  </si>
  <si>
    <t>Row5452</t>
  </si>
  <si>
    <t>bir ingiliz şakası [ papazla beraber makarna yiyorsunuz ama makarna papazın önünde, ne dersiniz?
-pass the pasta pastor (okunuşları aynı neredeyse) ]
gülenler favlasın :</t>
  </si>
  <si>
    <t>1cent1gogh</t>
  </si>
  <si>
    <t>keanut butter</t>
  </si>
  <si>
    <t>I came to cause some pandemonium. 
bless your heart.</t>
  </si>
  <si>
    <t>Row5465</t>
  </si>
  <si>
    <t>*atatürk’ü anadolu’ya vahdettin yolladı 
o sıralar vahdettin: nerde bu kaldı ingiliz zırhlısı ya 5 çayına geç kalıcaz</t>
  </si>
  <si>
    <t>cptmelih</t>
  </si>
  <si>
    <t>melih</t>
  </si>
  <si>
    <t>I guess they can't 🦂</t>
  </si>
  <si>
    <t>Row5466</t>
  </si>
  <si>
    <t>ben ingiltere ligini seyrediyorum.ingiliz dusmani olarak https://t.co/kD0CJRnVBL</t>
  </si>
  <si>
    <t>ahmet_deresi</t>
  </si>
  <si>
    <t>KARA AHMED</t>
  </si>
  <si>
    <t>dusunebilme yetenegine sahip degilsen beni mesgul etme.</t>
  </si>
  <si>
    <t>malı müşavir</t>
  </si>
  <si>
    <t>Row5467</t>
  </si>
  <si>
    <t>Torunuyuz dediğiniz osmanlı da boyle zevk sefa israf icinde batmış son halifesi bir ingiliz gemisiyle vatani terk etmisti. Sonunuz aynı olacak. #haramolsun</t>
  </si>
  <si>
    <t>sepetcisi</t>
  </si>
  <si>
    <t>KaraMürsel SepetÇisİ</t>
  </si>
  <si>
    <t>Ya bir yol, ya bir yol aç, yada yoldan çekil. -Konfiçyus-</t>
  </si>
  <si>
    <t>Row5474</t>
  </si>
  <si>
    <t>bi tane ingiliz bi hocam var hafta sonlari 2 saat ingilizce konusarak pratik yapiyoruz adamin hizina ben yetisemiyorum motoru takmis gidiyo</t>
  </si>
  <si>
    <t>kimliksizselly</t>
  </si>
  <si>
    <t>𝑠𝑒𝑙𝑖𝑛</t>
  </si>
  <si>
    <t>Rich nigga, eight-figure, that's my type</t>
  </si>
  <si>
    <t>https://t.co/9u4esFcUUC</t>
  </si>
  <si>
    <t>Row5483</t>
  </si>
  <si>
    <t>amerika'da eğitim alıp ingiliz eğitiminden geçmek https://t.co/4BHgwWdVnn</t>
  </si>
  <si>
    <t>kadabayi</t>
  </si>
  <si>
    <t>faati</t>
  </si>
  <si>
    <t>Her şey hk. yarım da olsa edecek kelamım çıkar.</t>
  </si>
  <si>
    <t>Row5488</t>
  </si>
  <si>
    <t>Citibank’a Göre Anlaşmasız Brexit ile İngiliz Bankalarının Gelirleri %25 Düşebilir!
https://t.co/EYe0cl5yHv https://t.co/jKEFLPyXbP</t>
  </si>
  <si>
    <t>paratichaber</t>
  </si>
  <si>
    <t>Paratic Haber</t>
  </si>
  <si>
    <t>#Ekonomi, #Finans, #Otomobil, #Teknoloji #SosyalMedya, #SanalPara ve #Para Dünyasından Tüm Haberler #haber #sondakikahaber</t>
  </si>
  <si>
    <t>https://t.co/d0olUYpBdy</t>
  </si>
  <si>
    <t>Row5502</t>
  </si>
  <si>
    <t>İngiliz yıldız Türkiye'de şoke oldu https://t.co/zG1GaF4o9J</t>
  </si>
  <si>
    <t>Acuncom</t>
  </si>
  <si>
    <t>Acunn.com</t>
  </si>
  <si>
    <t>#Survivor #YetenekSizsinizTürkiye #OSesTürkiye yarışmalar, haberler, spor dünyasıyla ilgili özel haberler...</t>
  </si>
  <si>
    <t>https://t.co/mFnlmOAijE</t>
  </si>
  <si>
    <t>İngiliz hükümetine soykırım yapan Çin'le ticaret anlaşması yapılmasın çağrısı https://t.co/1kKQiIRLXn https://t.co/6vVzxGnvo9</t>
  </si>
  <si>
    <t>2021-02-04 22:35:06</t>
  </si>
  <si>
    <t>anadoluajansi</t>
  </si>
  <si>
    <t>ANADOLU AJANSI</t>
  </si>
  <si>
    <t>Anadolu Ajansı'ndan haber, analiz, fotoğraf ve videolar. Son dakika haberleri için @AACanli hesabımızı takip edin. Eng: @anadoluagency Ar: @aa_arabic</t>
  </si>
  <si>
    <t>http://t.co/2OCreeCrMs</t>
  </si>
  <si>
    <t>2012-01-12 11:28:47</t>
  </si>
  <si>
    <t>Yeni Zelanda'da yerli halka yapılan zulüm ve İngiliz sömürgeciliği genel müfredata giriyor  https://t.co/KIq4dIdKJo</t>
  </si>
  <si>
    <t>2021-02-03 21:01:13</t>
  </si>
  <si>
    <t>Ve Vuhan'da bomba patladı... DSÖ ekibinin İngiliz üyesinden itiraf gibi açıklama! https://t.co/eWdFylekEv @hurriyet aracılığıyla</t>
  </si>
  <si>
    <t>2021-02-03 17:22:22</t>
  </si>
  <si>
    <t>aDilipak</t>
  </si>
  <si>
    <t>Abdurrahman Dilipak</t>
  </si>
  <si>
    <t>Gazeteci Yazar. https://t.co/O4LUHo7PPD https://t.co/PhvATqq2U7 https://t.co/wf5btWHoBX</t>
  </si>
  <si>
    <t>https://t.co/4LRZMPqdXK</t>
  </si>
  <si>
    <t>2011-04-15 13:30:22</t>
  </si>
  <si>
    <t>Karintiya'da Doğrulanmış İngiliz Mutasyonlu Vaka Sayısı 25'e Yükseldi! #karintiya https://t.co/n4NE6kTbNe
https://t.co/Qn00p6KxjC</t>
  </si>
  <si>
    <t>2021-02-06 22:44:38</t>
  </si>
  <si>
    <t>avusturyaforum</t>
  </si>
  <si>
    <t>ᗩѴƱSƬƱŔYᗩ F❤ŔƱᗰ</t>
  </si>
  <si>
    <t>Bizi Takip Edin Eğlence ye Sizde Katılın
https://t.co/uRUfDMrGVp</t>
  </si>
  <si>
    <t>https://t.co/Bh84c90ycK</t>
  </si>
  <si>
    <t>2013-11-05 01:20:29</t>
  </si>
  <si>
    <t>Vienna, Austria</t>
  </si>
  <si>
    <t>evet ingiliz dili ve edebiyatı okuyorum.. hmhm aynen https://t.co/Gc1eYweq6I</t>
  </si>
  <si>
    <t>2021-02-06 22:15:07</t>
  </si>
  <si>
    <t>heatthefire</t>
  </si>
  <si>
    <t>baby
cmere pspsps
cmere baby</t>
  </si>
  <si>
    <t>2020-10-27 12:14:16</t>
  </si>
  <si>
    <t>Row38</t>
  </si>
  <si>
    <t>bu konuda ingiliz min 20 yaşında bi erkek bireyi beni aydınlatsa keske https://t.co/CNNvBBj5ma</t>
  </si>
  <si>
    <t>2021-02-06 22:03:54</t>
  </si>
  <si>
    <t>kazafalansa</t>
  </si>
  <si>
    <t>aktifleşmiş kompleks</t>
  </si>
  <si>
    <t>hayatıma renk katan tek şey kendim</t>
  </si>
  <si>
    <t>2019-02-12 18:17:10</t>
  </si>
  <si>
    <t>Row40</t>
  </si>
  <si>
    <t>BBC earth tv kanalında, "Ben Fogle ile vahşi hayat"çekimlerini ilgiyle izliyorum.
Enterasan olan ingilizlerin çok özel ve sıradışı hayatlarını bırakarak dünyanın her noktasına gitmeleri
Pilot 
Gazeteci 
Bankacı 
Vs vs
Ingilizler harika sistemi, dünyanın her noktası bir ingiliz!</t>
  </si>
  <si>
    <t>2021-02-06 21:59:06</t>
  </si>
  <si>
    <t>cimen_mustafa</t>
  </si>
  <si>
    <t>Mustafa ÇİMEN</t>
  </si>
  <si>
    <t>O bir adanalı</t>
  </si>
  <si>
    <t>2012-04-19 22:31:52</t>
  </si>
  <si>
    <t>Adana/Turkiye</t>
  </si>
  <si>
    <t>Enfes bi çay içtim markasını sordum, ingiliz ve fransız çayı karışımı dedi. Bi getirdi fransız dediğinin üstünde "hakiki seylan çayı" yazıyor türkçe:)). Ya da ben fransızcayı  söktüm bilemiyorum😋</t>
  </si>
  <si>
    <t>2021-02-06 21:45:07</t>
  </si>
  <si>
    <t>yildiztozu_1</t>
  </si>
  <si>
    <t>Anpaytoo 🤍🐾📸</t>
  </si>
  <si>
    <t>Kahvaltı mutluluktur, 3 öğün olabilir  
Herkesin tanrısı kendine benzer</t>
  </si>
  <si>
    <t>2015-03-25 21:44:54</t>
  </si>
  <si>
    <t>Satürn halkası</t>
  </si>
  <si>
    <t>Row58</t>
  </si>
  <si>
    <t>bunların dedeleri ingiliz muhipleri cemiyeti üyesi https://t.co/aZ3xFdNQqv</t>
  </si>
  <si>
    <t>2021-02-06 21:24:13</t>
  </si>
  <si>
    <t>zeyneplitswd</t>
  </si>
  <si>
    <t>zeynep kara</t>
  </si>
  <si>
    <t>high and dry | boun’t pols</t>
  </si>
  <si>
    <t>https://t.co/XabVu0bDJQ</t>
  </si>
  <si>
    <t>2020-07-11 21:59:46</t>
  </si>
  <si>
    <t>Elinde ingiliz atları arap atları varken sütçü katırlarını sahaya süren erolun da aklını sikeyim, son 20 dk mala bağlayan sosanın da, iyisin dedikçe kritik maçta salak saçma hareketler yapan attilanın da ayakta duramayan cissenin de kazma samattanın da ölmek istiyorum ya ölmekkkk</t>
  </si>
  <si>
    <t>2021-02-06 21:07:52</t>
  </si>
  <si>
    <t>KFY_Fenerbahche</t>
  </si>
  <si>
    <t>Rock'n RoLLa¹⁹⁰⁷ 〽️</t>
  </si>
  <si>
    <t>Atayı, Türkiye'yi, Fenerbahçe'yi ve hayvanları sevmeyenin AQ (YENİ HESAP)
GT yapmayan UNF yiyince ağlamasın
#HIMYM #LOTR #RegularShow
Let's rock'n roll!</t>
  </si>
  <si>
    <t>2013-06-23 22:34:31</t>
  </si>
  <si>
    <t>İstanbul-Kadıköy/Hasanpaşa</t>
  </si>
  <si>
    <t>hepsi ingiliz ya resmen</t>
  </si>
  <si>
    <t>2021-02-06 21:04:15</t>
  </si>
  <si>
    <t>TAEYEONUM</t>
  </si>
  <si>
    <t>diamore🎡⁷</t>
  </si>
  <si>
    <t>#JIMIN: all of the boys and all of the girls are begging to if u seek amy.</t>
  </si>
  <si>
    <t>https://t.co/3BELc1M5oq</t>
  </si>
  <si>
    <t>2020-09-22 21:13:56</t>
  </si>
  <si>
    <t>she/her , 16</t>
  </si>
  <si>
    <t>ama iki takımında aq hayatımda izlediğim en kötü derbilerden biri ah ingiliz derbisi izleseydikte gözlerimiz orgazm olsaydı</t>
  </si>
  <si>
    <t>2021-02-06 21:04:02</t>
  </si>
  <si>
    <t>plazadakighetto</t>
  </si>
  <si>
    <t>CAN</t>
  </si>
  <si>
    <t>FC Goztepe Izmir-CBU</t>
  </si>
  <si>
    <t>https://t.co/96ZSuIVly1</t>
  </si>
  <si>
    <t>2019-01-04 07:28:14</t>
  </si>
  <si>
    <t>ingiliz aksaniyla ilgili*</t>
  </si>
  <si>
    <t>2021-02-06 20:41:49</t>
  </si>
  <si>
    <t>EGIRLSCHAENNIE</t>
  </si>
  <si>
    <t>strawberry</t>
  </si>
  <si>
    <t>chaennie first chaennie second</t>
  </si>
  <si>
    <t>https://t.co/JVFPoHDC8q</t>
  </si>
  <si>
    <t>2020-12-11 22:37:37</t>
  </si>
  <si>
    <t>she/her (intp)</t>
  </si>
  <si>
    <t>ingiliz anahtariyla kavgaya girmek istiyorummm mooodd</t>
  </si>
  <si>
    <t>2021-02-06 20:34:34</t>
  </si>
  <si>
    <t>Hacceker</t>
  </si>
  <si>
    <t>Hacı ÇEKER</t>
  </si>
  <si>
    <t>6</t>
  </si>
  <si>
    <t>https://t.co/FZIShlHQMA</t>
  </si>
  <si>
    <t>2017-04-15 16:27:00</t>
  </si>
  <si>
    <t>"bir ingiliz bir fransız bir türk"
aşağılama ve ezikleme öğretisi</t>
  </si>
  <si>
    <t>2021-02-06 20:29:54</t>
  </si>
  <si>
    <t>DTG</t>
  </si>
  <si>
    <t>DogeCoin</t>
  </si>
  <si>
    <t>Row93</t>
  </si>
  <si>
    <t>Bayılıyorum bu ingiliz aksanınahahhhahah https://t.co/5zKpnfHaWd</t>
  </si>
  <si>
    <t>2021-02-06 20:26:00</t>
  </si>
  <si>
    <t>mimarakdeniz</t>
  </si>
  <si>
    <t>Mimar|Dijital Maketçi|Ekşide Yazar|non-Political Utilitas,Firmitas,Venustas Hayata bakış açım 3.00 miyop.</t>
  </si>
  <si>
    <t>https://t.co/zRiBHRndRv</t>
  </si>
  <si>
    <t>2018-08-18 14:01:16</t>
  </si>
  <si>
    <t>Muasır Medeniyetler Seviyesi</t>
  </si>
  <si>
    <t>ingiliz artığı ciner medyaya kayyum atansın , çok iğrenç bi hal aldı bu kahpe medya grubu https://t.co/CNr6u5MQQk</t>
  </si>
  <si>
    <t>2021-02-06 20:22:55</t>
  </si>
  <si>
    <t>BilgeTwitci</t>
  </si>
  <si>
    <t>recep 🇹🇷</t>
  </si>
  <si>
    <t>ilim kurulu üyesi - öyle olsaydı böyle olurmuydu ? inandırılmış yalanlarından kop gel</t>
  </si>
  <si>
    <t>https://t.co/SxYixJqsXX</t>
  </si>
  <si>
    <t>2020-05-24 17:21:30</t>
  </si>
  <si>
    <t>meletli  /  ist .</t>
  </si>
  <si>
    <t>Çavuşoğlu İngiliz mevkidaşı Raab ile görüştü https://t.co/FriewJU69J</t>
  </si>
  <si>
    <t>2021-02-03 16:59:30</t>
  </si>
  <si>
    <t>bizim_basin</t>
  </si>
  <si>
    <t>BİZİM BASİN</t>
  </si>
  <si>
    <t>Türkiye'ye ve dünya'ya dair en güncel gelişmeler, gündemden ekonomiye son dakika ve en güncel haberler https://t.co/Q8jiBAqzyS'da. https://t.co/5L9JzPaiiC</t>
  </si>
  <si>
    <t>2021-01-09 19:37:48</t>
  </si>
  <si>
    <t>İngiliz basınından Boğaziçi Üniversitesi'nde yaşanan olaylara destek! https://t.co/r0d1j27E9i https://t.co/Bvbo1aTcgU</t>
  </si>
  <si>
    <t>2021-02-03 16:56:30</t>
  </si>
  <si>
    <t>Mevlüt Çavuşoğlu, İngiliz mevkidaşı Raab ile telefonda görüştü: Kıbrıs meselesi ele alındı https://t.co/dS2JWUVvEB</t>
  </si>
  <si>
    <t>2021-02-03 16:41:48</t>
  </si>
  <si>
    <t>2016-03-03 10:58:05</t>
  </si>
  <si>
    <t>3 Şubat 1926 yılında Mahkeme Başkanı;
–Şapka ve sarık; ikisi de bez parçasından ibaret. Ne farkı var?
 İskilipli Âtıf Hoca:
–Arkandaki bayrakla ingiliz bayrağının ham maddesi aynı!İkisi de bez parçası! Eğer bir farkı yoksa İngiliz Bayrağını as!! https://t.co/IYeCO0wEsE</t>
  </si>
  <si>
    <t>2021-02-03 16:38:29</t>
  </si>
  <si>
    <t>sehadet_1979</t>
  </si>
  <si>
    <t>Aşk-ı Şehadet</t>
  </si>
  <si>
    <t>‏در آسمان...</t>
  </si>
  <si>
    <t>https://t.co/DKlJyfoTsb</t>
  </si>
  <si>
    <t>2019-02-25 18:10:38</t>
  </si>
  <si>
    <t>İngiliz oyuncunun kar banyosu 
https://t.co/3rYtcZKZ3b https://t.co/4vD43QIBpG</t>
  </si>
  <si>
    <t>2021-02-03 16:35:00</t>
  </si>
  <si>
    <t>enBursaHaber</t>
  </si>
  <si>
    <t>enBursa</t>
  </si>
  <si>
    <t>Bursa, Türkiye ve Dünya'dan güvenilir, güncel ve hızlı haberler ile sizlerleyiz.</t>
  </si>
  <si>
    <t>https://t.co/AiKB6Zt8tK</t>
  </si>
  <si>
    <t>2017-09-22 20:58:55</t>
  </si>
  <si>
    <t>ingiliz lugatında bir kelime olsam bu void olurdu</t>
  </si>
  <si>
    <t>2021-02-03 16:33:20</t>
  </si>
  <si>
    <t>azeridrogba</t>
  </si>
  <si>
    <t>KCA</t>
  </si>
  <si>
    <t>your mentally unstable friend</t>
  </si>
  <si>
    <t>2018-09-30 00:43:11</t>
  </si>
  <si>
    <t>İngiliz Bankasından Yeni Ons Altın Tahmini: Rekor Gelebilir https://t.co/k1kL6zOZIT</t>
  </si>
  <si>
    <t>2021-02-03 16:31:24</t>
  </si>
  <si>
    <t>BeInCryptoTR</t>
  </si>
  <si>
    <t>BeInCrypto Türkiye</t>
  </si>
  <si>
    <t>Tarafsız ve Şeffaf #bitcoin #kriptopara ve #ekonomi Haberleri Sohbet Grubumuz: https://t.co/n6J7oGwtQj</t>
  </si>
  <si>
    <t>https://t.co/SK1E6mz498</t>
  </si>
  <si>
    <t>2019-10-16 13:12:41</t>
  </si>
  <si>
    <t>Biosuna türkce birseyler yazip cool oldugunu düsünen ingiliz yada alman görmedim.</t>
  </si>
  <si>
    <t>2021-02-03 16:15:43</t>
  </si>
  <si>
    <t>zeynom1606</t>
  </si>
  <si>
    <t>Ne istedin twitir benim minnak hesabimdan</t>
  </si>
  <si>
    <t>2020-06-05 23:37:14</t>
  </si>
  <si>
    <t>Row151</t>
  </si>
  <si>
    <t>Daha önce önerdiğimiz Sam Cosgrove ingiliz ekibi Birmingham City ile sözleşme imzaladı.
Bonservis bedeli 2,25 milyon euro https://t.co/2b9yIEvyHI</t>
  </si>
  <si>
    <t>2021-02-03 16:09:45</t>
  </si>
  <si>
    <t>Scoutmarkt2020</t>
  </si>
  <si>
    <t>SCOUTMARKT</t>
  </si>
  <si>
    <t>▪ Futbolcu keşfetme
▪ Detaylı performans analizi
▪ Skills videoları
▪ Transfer duyumları &amp; değerlendirilmesi</t>
  </si>
  <si>
    <t>https://t.co/8TBTwyodQK</t>
  </si>
  <si>
    <t>2019-09-20 14:30:27</t>
  </si>
  <si>
    <t>9 yaşında at ingiliz dilimyandıyi geçsin hayret....</t>
  </si>
  <si>
    <t>2021-02-03 16:06:31</t>
  </si>
  <si>
    <t>ManolSezgin</t>
  </si>
  <si>
    <t>Sezgin Manol</t>
  </si>
  <si>
    <t>2020-08-31 10:35:00</t>
  </si>
  <si>
    <t>Yüz yüze eğitimle İngiliz koronavirüs türünün yayılma riski var https://t.co/LtHnYWDHRY</t>
  </si>
  <si>
    <t>2021-02-03 16:00:22</t>
  </si>
  <si>
    <t>bghaberorg</t>
  </si>
  <si>
    <t>BG Haber</t>
  </si>
  <si>
    <t>Bulgaristan'dan güncel #Türkçe #haberler ve yorumlar...  #bulgaristan #bghaber #bulgaristanhaber</t>
  </si>
  <si>
    <t>https://t.co/KWIfhq2YRx</t>
  </si>
  <si>
    <t>2020-04-12 06:09:57</t>
  </si>
  <si>
    <t>Bulgaristan</t>
  </si>
  <si>
    <t>İngiliz ve Alman şirketleri Kovid-19 varyantlarına karşı aşı geliştirecek https://t.co/UK7SLCwKYS</t>
  </si>
  <si>
    <t>2021-02-03 15:50:02</t>
  </si>
  <si>
    <t>Row162</t>
  </si>
  <si>
    <t>amerikan polisi ve ingiliz polisi 😛😋 https://t.co/vyBMxHDl2u</t>
  </si>
  <si>
    <t>2021-02-03 15:36:41</t>
  </si>
  <si>
    <t>2 yıldır devam eden ingiliz edebiyatı maceramda söyleyebilirim ki, evet 100% doğru bu bilgi. shakespeare wyatt john donne falan hepsi sorunlu https://t.co/reW35T3d0c</t>
  </si>
  <si>
    <t>2021-02-03 15:26:18</t>
  </si>
  <si>
    <t>shiwocan</t>
  </si>
  <si>
    <t>jacobite 🏴󠁧󠁢󠁳󠁣󠁴󠁿</t>
  </si>
  <si>
    <t>Nefret, ?? diye bir şey yok.</t>
  </si>
  <si>
    <t>2011-02-11 20:49:37</t>
  </si>
  <si>
    <t>Bursa'nın kaliteli ingiliz atlarının start aldığı koşuda Atiba yarış kazanıyorsa diğer jokeyler kendini yeniden ölçmeli 👎🏻👎🏻</t>
  </si>
  <si>
    <t>2021-02-03 15:14:11</t>
  </si>
  <si>
    <t>izmirliatyarisi</t>
  </si>
  <si>
    <t>İzmirli At Yarışı Tahminleri</t>
  </si>
  <si>
    <t>Ekonomik ve cazip kuponlar ile youtube'da altılı ganyan tahminleri veren İzmirli at yarışı tahmincisi...</t>
  </si>
  <si>
    <t>https://t.co/pjlYD1BOnX</t>
  </si>
  <si>
    <t>2020-12-31 00:22:32</t>
  </si>
  <si>
    <t>Koronavirusten mutasyonla ingiliz varyantının oluşumu. #mutasyonluvirus https://t.co/TD1cNNUjpk</t>
  </si>
  <si>
    <t>2021-02-03 15:12:23</t>
  </si>
  <si>
    <t>betcover</t>
  </si>
  <si>
    <t>Betcover</t>
  </si>
  <si>
    <t>Fizyoterapist</t>
  </si>
  <si>
    <t>2010-02-09 18:07:13</t>
  </si>
  <si>
    <t>Row175</t>
  </si>
  <si>
    <t>Ne verim abime? Bu aralar YDS-YÖKDİL yaklaşınca ingiliz aşısı çok satacak gibi alalsksksks #kabineuenileretarihver #DHF #yökdil #yds https://t.co/7Gf6d95tDZ</t>
  </si>
  <si>
    <t>2021-02-03 14:58:20</t>
  </si>
  <si>
    <t>EthemDemirciol3</t>
  </si>
  <si>
    <t>Ethem Demircioğlu🎩</t>
  </si>
  <si>
    <t>BYU DişHekimliği               Eğlenmene bak beee !!</t>
  </si>
  <si>
    <t>2019-08-06 20:58:33</t>
  </si>
  <si>
    <t>Osmaniye, Türkiye</t>
  </si>
  <si>
    <t>Çavuşoğlu, İngiliz Dışişleri Bakanı Dominic Raab ile görüştü https://t.co/nmbFXYJYYd https://t.co/muXXhr0NZU</t>
  </si>
  <si>
    <t>2021-02-03 14:57:24</t>
  </si>
  <si>
    <t>Row183</t>
  </si>
  <si>
    <t>Exactly ama ingiliz aksanıyla</t>
  </si>
  <si>
    <t>2021-02-03 14:29:14</t>
  </si>
  <si>
    <t>ibkktrk</t>
  </si>
  <si>
    <t>İlker</t>
  </si>
  <si>
    <t>dünyayı kurtaracak akıla sahibim akıl zenginiyim</t>
  </si>
  <si>
    <t>2020-05-08 12:17:37</t>
  </si>
  <si>
    <t>🔥 Mevlüt Çavuşoğlu İngiliz mevkidaşı ile görüştü Diplomatik kaynaklardan edinilen bilgiye göre, Dışişleri Bakanı Çavuşoğlu'nun İngiliz mevkidaşı Raab ile gerçekleştirdiği görüşmede, Kıbrıs meselesi ve ikili ilişkiler ele alındı. https://t.co/VdpOwaKUNP https://t.co/uUTMrAkVa5</t>
  </si>
  <si>
    <t>2021-02-03 14:23:28</t>
  </si>
  <si>
    <t>şu aralar cidden yaşama hevesim kalmadı. bir şey yapmak istesem yapamıyorum her şey ateş pahası olmuş. nerdeyse 20 yaşına geldim, benimle aynı yaşta olan alman, fransız, ingiliz çocuklar dünyayı dolaşıyor, ben napıyorum gelecek kaygısı içinde boğuluyorum. 16 sene okul okuyorum+++</t>
  </si>
  <si>
    <t>2021-02-03 14:06:53</t>
  </si>
  <si>
    <t>RoyzW0W</t>
  </si>
  <si>
    <t>aytekin</t>
  </si>
  <si>
    <t>ay em pro</t>
  </si>
  <si>
    <t>https://t.co/UaotBOzHzN</t>
  </si>
  <si>
    <t>2019-04-26 21:18:04</t>
  </si>
  <si>
    <t>Manchester, England</t>
  </si>
  <si>
    <t>"Mevlüt Çavuşoğlu, İngiliz ve Moğol mevkidaşlarıyla görüştü" Haberin detayı...https://t.co/wVcIxPNw9i</t>
  </si>
  <si>
    <t>2021-02-03 14:00:49</t>
  </si>
  <si>
    <t>haberfull35</t>
  </si>
  <si>
    <t>haberfull 35</t>
  </si>
  <si>
    <t>Dolu Dolu Haber
https://t.co/SGfRcxyFpm              
https://t.co/d5mq9uloGn</t>
  </si>
  <si>
    <t>https://t.co/McRWy8m8tX</t>
  </si>
  <si>
    <t>2015-09-05 22:06:45</t>
  </si>
  <si>
    <t>İngiliz yine şaşırtmadı! Boğaziçi oyununa dahil oldu
İngiltere merkezli medya kuruluşu BBC, Boğaziçi Üniversitesi'nde düzenlenen eylemler üzerinden ülke çapında protestolar düzenlenmesine üstü kapalı destek verdi.https://t.co/MP6Va0s8t4</t>
  </si>
  <si>
    <t>2021-02-03 13:43:24</t>
  </si>
  <si>
    <t>hepinizde bir ingiliz havaları sütlü çay falan hayırdır</t>
  </si>
  <si>
    <t>2021-02-03 13:39:32</t>
  </si>
  <si>
    <t>seviltrkmn08</t>
  </si>
  <si>
    <t>S E V İ L</t>
  </si>
  <si>
    <t>Bir Ankara kıvırcığı ve laz kızı. 
İşsiz bir besyocu .</t>
  </si>
  <si>
    <t>2018-08-01 18:50:14</t>
  </si>
  <si>
    <t>İngilizce dili değil, ingiliz dili.
Sanki "sinf" kelimesini kullanıyormuş gibi birde esnaf çoğul diyor.
"Eşya" kelimesi de çoğul ama herkes "eşyalar" der.
Ne kadar boş insanlarsınız. https://t.co/V2aJur19B1</t>
  </si>
  <si>
    <t>2021-02-03 13:30:28</t>
  </si>
  <si>
    <t>msah_goral</t>
  </si>
  <si>
    <t>Mehmet Şahin GORAL 🇹🇷</t>
  </si>
  <si>
    <t>Ene USMANİYYUN — Tank Teknikeri — TSK candır 🇹🇷 Taraflı Takipçi —</t>
  </si>
  <si>
    <t>2016-08-21 14:19:54</t>
  </si>
  <si>
    <t>İngiliz devinin savunması #Mardinli Ozan’a emanet https://t.co/kwxjbEF8a7 https://t.co/W1artHqbeC</t>
  </si>
  <si>
    <t>2021-02-03 13:15:32</t>
  </si>
  <si>
    <t>MardinGzt</t>
  </si>
  <si>
    <t>Mardin GZT</t>
  </si>
  <si>
    <t>📌 Mardin'in Haber Kaynağı   TLF: 0542 187 4747</t>
  </si>
  <si>
    <t>https://t.co/l0T4iYw83k</t>
  </si>
  <si>
    <t>2020-07-20 04:09:19</t>
  </si>
  <si>
    <t>Ablamın arkadaşı ingilizce kursuna yazılmış. Derste herkese ideallerini sormuşlar neden buradasınız falan. Kadın demiş benim gelinim ingiliz “ona laf sokabilmek için geldim”</t>
  </si>
  <si>
    <t>2021-02-03 13:13:01</t>
  </si>
  <si>
    <t>gnmglr</t>
  </si>
  <si>
    <t>Genim® ☀️</t>
  </si>
  <si>
    <t>Production 🎬 // Communication Sciences... 📺🎥 ۱= ۲x ۲</t>
  </si>
  <si>
    <t>https://t.co/RmZLezn81n</t>
  </si>
  <si>
    <t>2013-02-12 14:28:33</t>
  </si>
  <si>
    <t>Yine bir gün ingiliz limanın da deli gibi içiyorlardı;) https://t.co/fV0ZwDnbRe</t>
  </si>
  <si>
    <t>2021-02-03 13:12:20</t>
  </si>
  <si>
    <t>intechhakan</t>
  </si>
  <si>
    <t>hakan demir</t>
  </si>
  <si>
    <t>#designer #entrepreneur</t>
  </si>
  <si>
    <t>https://t.co/qp67rv6JaR</t>
  </si>
  <si>
    <t>2012-12-26 19:34:29</t>
  </si>
  <si>
    <t>Istanbul/bodrum/qatar</t>
  </si>
  <si>
    <t>Rüyamda ingiliz sevgilime ben senin akıl hocalarını da biliyorum diyorum anlamadığı için onu azarlıyorum seda sayan repliği bu nasıl bilmezsin diyorum :/</t>
  </si>
  <si>
    <t>2021-02-03 12:58:41</t>
  </si>
  <si>
    <t>meloksili</t>
  </si>
  <si>
    <t>Mel</t>
  </si>
  <si>
    <t>odtü de siyaset okuyor yani hayatsız 1 insanım, aptallara tahammül yok hemen sinirleniyorum</t>
  </si>
  <si>
    <t>2010-12-17 18:49:30</t>
  </si>
  <si>
    <t>#SONDAKİKA Dışişleri Bakanı Mevlüt Çavuşoğlu, İngiliz mevkidaşı Dominic Raab ile telefonda Kıbrıs ve ikili ilişkileri konuştu.
https://t.co/uR6lTpmB1Y https://t.co/5Pt0kzZQzJ</t>
  </si>
  <si>
    <t>2021-02-03 12:57:27</t>
  </si>
  <si>
    <t>AİHM, Erdoğan’a hakaret suçundan yargılanan İngiliz vatandaşının yaptığı başvuruyu haklı buldu  https://t.co/sRPiiNfxHZ</t>
  </si>
  <si>
    <t>2021-02-03 11:59:34</t>
  </si>
  <si>
    <t>nml lvr</t>
  </si>
  <si>
    <t>Rüyamda bir dolmuş kullanıyorum. Direksiyonu olmadığı için ingiliz anahtarıyla sürdüm. Çok mantıklıydı. Sonra arkadaşlarımı da alıp sanırım Uludağ’a gittik. Önümüzde bir otobüs var Kars’tan gelmiş.</t>
  </si>
  <si>
    <t>2021-02-03 11:55:29</t>
  </si>
  <si>
    <t>tijencim</t>
  </si>
  <si>
    <t>Dr. Tijen Kaya</t>
  </si>
  <si>
    <t>Anlasana o şirin Kürt benim🐣</t>
  </si>
  <si>
    <t>2020-09-16 09:26:42</t>
  </si>
  <si>
    <t>cs oynuyorum bir rus kız geldi maça bizde de türk varmış ingiliz prensi gibi ingilizce, öküz gibi iyi almanca azcık arapça ve rus kızla flört edebilicek kadar rusça konuşabildi.
-abi sen bu kadar dili nerde öğrendin türkiye'de yaşamıyorsun di mi?
- KONYADA YAŞIYORUM.</t>
  </si>
  <si>
    <t>2021-02-03 11:53:52</t>
  </si>
  <si>
    <t>ardaisinthehous</t>
  </si>
  <si>
    <t>Arda Dogan</t>
  </si>
  <si>
    <t>✈</t>
  </si>
  <si>
    <t>2018-03-30 08:09:24</t>
  </si>
  <si>
    <t>Kayseri’de ingiliz mutasyonlu virüs var bilginize</t>
  </si>
  <si>
    <t>2021-02-03 11:51:10</t>
  </si>
  <si>
    <t>kaanaz</t>
  </si>
  <si>
    <t>Kaan</t>
  </si>
  <si>
    <t>Şaşan beşer. Phd in the sabır.</t>
  </si>
  <si>
    <t>2010-01-24 21:41:21</t>
  </si>
  <si>
    <t>İngiliz savaş gazisi Moore koronadan hayatını yitirdi https://t.co/8MWX2Ze3sZ</t>
  </si>
  <si>
    <t>2021-02-03 11:48:28</t>
  </si>
  <si>
    <t>ulusalpress</t>
  </si>
  <si>
    <t>Ulusalpress.com</t>
  </si>
  <si>
    <t>Türkiyeden ve Dünyadan Haberler</t>
  </si>
  <si>
    <t>https://t.co/qkcV9KQ5C7</t>
  </si>
  <si>
    <t>2020-11-11 22:24:54</t>
  </si>
  <si>
    <t>Onların çocukları okuyup ilerde yönetici olacaklar,onların istemediği hiç bir şey olmayacak elit kesim olacaklar fakir Kürt’lerde onlara hizmet çi https://t.co/4JUEgLKtoF</t>
  </si>
  <si>
    <t>yusufyeilba8</t>
  </si>
  <si>
    <t>yusufyeşilbaş</t>
  </si>
  <si>
    <t>#CananKaftancıoğlu nu içeri atacaklar İBB ye belki kayyum atayacaklar veya o korkuyu sürekli hissettirecekler Kürt bölgeleri zaten zaptedilmiş peki biz Türkiye halkları olarak ne yapacağız. Ķılıçdaroğlu gibi "böyle bir şey olabilir mi arkadaşlar" mı diyeceğiz?
 #Susamam</t>
  </si>
  <si>
    <t>eylemce19</t>
  </si>
  <si>
    <t>BELki...✴️🦅✴️(eylem ışık)</t>
  </si>
  <si>
    <t>DM yazarsanız dönüp cevap vermem. 🤷‍♀️Marksist-Leninist &amp; psikoloji (BÜ) hiç bir partiyi desteklemiyorum çünkü hepsi aynı renk. LACİVERT</t>
  </si>
  <si>
    <t>Uzak..Sidney</t>
  </si>
  <si>
    <t>#SONDAKIKA 
HDP Eş Genel Başkanı Sezai Temelli, “Sayın Mesud Barzani Kürt halkı için önemli bir lider. İnisiyatif aldığı her konuda bölgede önemli gelişmeler olmuştur. Kendisinden ricalarımız olacak. Fikirlerinden yararlanacağız” dedi.</t>
  </si>
  <si>
    <t>ihtilalim</t>
  </si>
  <si>
    <t>Vejîn Botan</t>
  </si>
  <si>
    <t>Haber - Analiz - Yazar /
News - Analysis - Author/
Kurdish - English - Turkish /
#Kurdistan #Türkiye #Suriye #Irak #US</t>
  </si>
  <si>
    <t>Global</t>
  </si>
  <si>
    <t>Devletin şiddetini eleştiren aydın ve yazarlar, insan hakları savunucuları PKK şiddetine tepkisiz kaldılar.
Şiddetin önüne “devrimci” kelimesi konulunca can yakan şiddet birden büyülü hale geliyor.Kürt dağında “devrimci şiddetin” büyüsü henüz bozulmadı. https://t.co/t14aBfEnUk</t>
  </si>
  <si>
    <t>ertugrul_baser</t>
  </si>
  <si>
    <t>Ertuğrul Başer</t>
  </si>
  <si>
    <t>Var tabii, adamın dedesi Türk köyünden gelip Kürt köyüne yerleşmiş, "ben Kurdum" diyor. Adı da "Ab...i Tirke" dır. https://t.co/vXGQDb6Z99</t>
  </si>
  <si>
    <t>isinemillioglu</t>
  </si>
  <si>
    <t>IbrahimSinemillioglu</t>
  </si>
  <si>
    <t>Prof. Dr. M. Es'ad Coşan - 06.06.1994 
Ve bu topraklarda bir şeyi daha ikaz etmemiz, hatırlatmamız lâzım ki Kürt kardeşlerimizin bu şeylere kapılmaması lâzım!.. Çünkü, bu toprakları Kürtlere vermek için bu… https://t.co/Ns8QwpE2rK</t>
  </si>
  <si>
    <t>SalihYilmaz04</t>
  </si>
  <si>
    <t>SALİH YILMAZ</t>
  </si>
  <si>
    <t>Karaman, Türkiye</t>
  </si>
  <si>
    <t>son kaç yıldır bu ülkede bariz bir şekilde göstere göstere yapılan hukuksuzluklar, haksızlıklar, ayrımcılıklar, ötekileştirmeler, adaletsizlikler bu ülkeyi kaosa götürmektedir. tüm bu hak hukuk dışı işlerin karşılığında genelde iç savaşlar çıkar. kürt meselesi de böyle başlamıştı</t>
  </si>
  <si>
    <t>_maQSur_</t>
  </si>
  <si>
    <t>Şehmus Ekinci</t>
  </si>
  <si>
    <t>bilgisayar programcısı muhasebeci şiirbaz kötü söz içeren tivitleri paylaşanları takipten alıyorum çünkü komik dahi olsa hoş değil ;)</t>
  </si>
  <si>
    <t>https://t.co/AdkLCC6oB2</t>
  </si>
  <si>
    <t>Cüneyt ÖZDEMİR Konuyu çok güzel Anlatmış.Aslında mesele ne AĞAÇ Meselesi ne kAZ Dağları. Kaz dağlarında ağaçlar için yaptığınız hassasiyeti PKK tarafında dağa kaçırılan Kürt Kardeşlerimizin çocukları içinde gösterin Hadi Bakalım... #AnnelerDireniyor
#SanatçılarDiyarbakıra https://t.co/8685GEDrLx</t>
  </si>
  <si>
    <t>yalcin0zbek</t>
  </si>
  <si>
    <t>Yalçın ÖZBEK</t>
  </si>
  <si>
    <t>🇹🇷🇹🇷🇹🇷Mevzubahis VATAN'sa gerisi teferruattır🇹🇷🇹🇷🇹🇷LA TAHZEN İNNALLAHE MEANA !!! "Üzülme ALLAH (cc) bizimle beraberdir"</t>
  </si>
  <si>
    <t>kürt olmasi kâfi. https://t.co/NN8SKUzlL8</t>
  </si>
  <si>
    <t>robin07952694</t>
  </si>
  <si>
    <t>robin</t>
  </si>
  <si>
    <t>yaşamak zorundayiz.</t>
  </si>
  <si>
    <t>Altan Tan | İmamoğlu, Kürt sorunu ve CHP https://t.co/3nDeGl2NeN</t>
  </si>
  <si>
    <t>anarsist</t>
  </si>
  <si>
    <t>Rasim Domaç</t>
  </si>
  <si>
    <t>Rasim Domaç - Marka İletişim Danışmanı</t>
  </si>
  <si>
    <t>https://t.co/Zmqt4z2BRA</t>
  </si>
  <si>
    <t>Bugün ki konumuz “Tarihte Kurulmuş Kürt İmparatorlukları” olacaktır. İster misiniz?</t>
  </si>
  <si>
    <t>ArgesArmanc</t>
  </si>
  <si>
    <t>Argeşizm</t>
  </si>
  <si>
    <t>Gazetecilik okuyorum ben abi.</t>
  </si>
  <si>
    <t>Halil Sacda yazdı: Kürt annelerinin devrimi! https://t.co/8w6rz3Wm6P</t>
  </si>
  <si>
    <t>ozgurmansetnet</t>
  </si>
  <si>
    <t>Özgür Manşet</t>
  </si>
  <si>
    <t>baskı ve sansüre karşı bağımsız haber sitesi</t>
  </si>
  <si>
    <t>https://t.co/FxoqnTHE2u</t>
  </si>
  <si>
    <t>Kürtçe şarkı dinlediğimde Kürt müsün diye soranlara cevabım:
"Ingilizce şarkı dinliyosun Amerika'lı mısın?"</t>
  </si>
  <si>
    <t>_soziologe</t>
  </si>
  <si>
    <t>BüşraÇakmak</t>
  </si>
  <si>
    <t>Serok bu adama o Şeref’i vermemeli ve görüşmemeli. Bunca Kürt milletvekili varken bu adamın orda ne işi var? Kürt’ler arasındaki ittifak bu lawukamı kaldı? Hele hele Kürt liderine hakaret eden biri https://t.co/nK0rggdTEn</t>
  </si>
  <si>
    <t>azadarmanc_</t>
  </si>
  <si>
    <t>Azad Turan</t>
  </si>
  <si>
    <t>2x2=1  #Mardin</t>
  </si>
  <si>
    <t>10. Köy</t>
  </si>
  <si>
    <t>Ey Türk anneler birgün Kürt çocukları için ağladiniz mi? Eğer ben bir Türk anne olsaydım aglardim.Evet kendimi tanıyorum ağladım hemde çok .</t>
  </si>
  <si>
    <t>dm yok.anne.kitap sever.İstanbul.</t>
  </si>
  <si>
    <t>Row450</t>
  </si>
  <si>
    <t>Kürt siyaseti Hewlêr'de ulusal birlik arayışında https://t.co/ACcGqzSFi9</t>
  </si>
  <si>
    <t>TigrisHaber</t>
  </si>
  <si>
    <t>Tigris Haber</t>
  </si>
  <si>
    <t>https://t.co/5pXD5osdas</t>
  </si>
  <si>
    <t>Row458</t>
  </si>
  <si>
    <t>Bir yandan üzüldüğüm bir yandan da utandığım bir durum var.Hdp tüm mitinglerinde (sözde)kürt halkının  savunuculuğunu yaptığını dile getirdi.Her yerde özgürlükçüyüz, kadınlarımız da özgürdür dedi ama kadınlar onlardan evlatlarını isteyince oyun oldu.</t>
  </si>
  <si>
    <t>hilalaktassh</t>
  </si>
  <si>
    <t>H'A</t>
  </si>
  <si>
    <t>Sosyal hizmet 📚
ANDA ARAMA KURTARMA.☝
ALP-EREN☝
#MY</t>
  </si>
  <si>
    <t>PKK ' nın  ASIL KÖKÜNÜ KÜRT ANALAR TEMİZLEYECEK BU YÜZDEN DİYARBAKIR'DA ANALAR' a HER TÜRLÜ DESTEK VERİLMELİ. AKSİ ANCAK PKK ' a  DESTEK OLACAKTIR. #AnnelerDireniyor https://t.co/ZFLRJCXZLQ</t>
  </si>
  <si>
    <t>nihatboylu72</t>
  </si>
  <si>
    <t>Nihat Boylu</t>
  </si>
  <si>
    <t>https://t.co/zluXOAR8VF</t>
  </si>
  <si>
    <t>İSTANBUL , Türkiye</t>
  </si>
  <si>
    <t>Şırnaklı bir arkadaşımla konuşurken Kürt davası aslında ne sence diye sormuştum,hayatımda aldığım en net cevaptı: "Hakkarilisi de iş,aş,sağlıklı hayat istiyor,Edirnelisi de,aslında mesele ne etnik unsurlar ne silahlanma,bu halkın isteği huzurlu yaşayabilmek." Başka söze gerek yok</t>
  </si>
  <si>
    <t>AlicannAlabucak</t>
  </si>
  <si>
    <t>Alican Alabucak</t>
  </si>
  <si>
    <t>Neden ben?' diye sordum Tanrı'ya. Bir şey söylemedi. Güldüm ve yıldızları izledim. Yaşamak güzeldi...</t>
  </si>
  <si>
    <t>Row481</t>
  </si>
  <si>
    <t>peşmerge kıyafeti giyerek çekildiğim bi fotom var çok karizmatiğim ama instagrama atamıyorum çünkü arkadaşlarım kürt olduğumu bilmiyor</t>
  </si>
  <si>
    <t>Tony_Carlosb</t>
  </si>
  <si>
    <t>Tony Baba</t>
  </si>
  <si>
    <t>gülüşlerimi esir alabilecek kadar değerlimisin.</t>
  </si>
  <si>
    <t>Yüksekova, Dağlıca</t>
  </si>
  <si>
    <t>Kuzey suriye de pkk/ypg uluslar arası koalisyon güçlerinin koruma altına alınarak bir kürt devleti kurma yolunda hızla ilerliyor biz ise zaman kaybederek olan bitenleri izliyoruz.</t>
  </si>
  <si>
    <t>SemiKarakaya</t>
  </si>
  <si>
    <t>Semi Karakaya</t>
  </si>
  <si>
    <t>GAZİ MUSTAFA KEMAL ATATÜRK 🇹🇷</t>
  </si>
  <si>
    <t>#Kürt’ler çok geçte olsa #PKK ile aralarına mesafe koymaya ya da koydukları mesafeyi gür bir sesle dile getirmeye başladılar.
Keşke çok daha önce, çok daha gür bir ses ile tavır alabilselerdi. 
#AnnelerDireniyor 
#SanatçılarDiyarbakıra https://t.co/ITF2muriSy</t>
  </si>
  <si>
    <t>ERDOGANOZAN</t>
  </si>
  <si>
    <t>OZAN ERDOĞAN🇹🇷</t>
  </si>
  <si>
    <t>“Milliyetçilik, milleti olmayanlar için faşizmdir.”</t>
  </si>
  <si>
    <t>İngiltere ve Fransa'dan Kürt tarafları uzlaştırma girişimi   https://t.co/OXlA51eOXs https://t.co/5SeZACOgzP</t>
  </si>
  <si>
    <t>krdnewscom</t>
  </si>
  <si>
    <t>Kurdistan News</t>
  </si>
  <si>
    <t>https://t.co/wzR8vGhpkq #KrdNews #KurdistanNews #Kurds #Kurdistan #Peshmerga</t>
  </si>
  <si>
    <t>https://t.co/wzR8vGhpkq</t>
  </si>
  <si>
    <t>Hewler/Kurdistan</t>
  </si>
  <si>
    <t>Soldaki fotoğraf Hdp lideri Pervin Buldan'ın kızı Zelal Buldan. Ingiltere Royal Holloway Üniversitesi'nde okuyor. Üniversite harcı yıllık 150 bin dolar.
Sağdaki fotoğraf gariban Kürt çocukları
15 yaşına gelince Hdp tarafından dağa kaldırılmayı bekliyorlar https://t.co/w3g7OELvoS</t>
  </si>
  <si>
    <t>mhmtdll</t>
  </si>
  <si>
    <t>Üç ELif miktarı çek beni içine YAR ve beni sana şeddele..şeddeleki ayrılığımız imkansız olsun..Biz ayrılırsak mana bozulsun-nasihata muhtaç acizane bir kul..ist</t>
  </si>
  <si>
    <t>pkk için Kürt yoktur, pkk için Türk yoktur, pkk için bebek yoktur... VARSA YOKSA KAN VARDIR! https://t.co/VPAD79VYP7</t>
  </si>
  <si>
    <t>bozkurtmedyatr</t>
  </si>
  <si>
    <t>Bozkurt Medya 🤘🐺🇹🇷</t>
  </si>
  <si>
    <t>Madem ki Türküz; o halde Türk gibi yürür, Türk gibi düşünür, Türk gibi duyarız ve Türk gibi yazarız.</t>
  </si>
  <si>
    <t>Kürt sorunu ne durumda bilen var mı?
 https://t.co/Z3m6BTKGTs</t>
  </si>
  <si>
    <t>MilatGazete</t>
  </si>
  <si>
    <t>Milat Gazetesi</t>
  </si>
  <si>
    <t>Milat Gazetesi Resmi Twitter hesabı</t>
  </si>
  <si>
    <t>https://t.co/NrmjPYYPaU</t>
  </si>
  <si>
    <t>Çıkartılan KHK larla sırf KÜRT, ALEVİ,SOLCU,ATATÜRKÇÜ olduğu için ihraç edilen İbb çalışanları oldu. Bu çalışanların tekrar Belediyede gorev yapabilmelerine yönelik bir uygulamanin hayata geçirilmesini talep ediyorum...
 @ekrem_imamoglu</t>
  </si>
  <si>
    <t>ArtutSaffet</t>
  </si>
  <si>
    <t>Saffet Artut</t>
  </si>
  <si>
    <t>Khk'zede</t>
  </si>
  <si>
    <t>Türk tiyatro camiasını, kürt tiyatro camiasını bilirim, 1dönem AKM ve Şehir Tiyatrosu ile MKM tiyatro çevrelerinde, evdekinden daha fazla vakit geçiririrdim. Kısaca söyleyeyim; toplumun en cahil en şaşkın en gülünç kesimidir bu ülkede tiyayrocular. Aslında dünyada da hep böyledr https://t.co/p65q28PnmR</t>
  </si>
  <si>
    <t>Arete84</t>
  </si>
  <si>
    <t>Ethos</t>
  </si>
  <si>
    <t>köle olanın özgürlüğü olmadığı gibi bir seçimi de olamaz</t>
  </si>
  <si>
    <t>POLİTİK/ACILAR
Kürt seçmen Erdoğan'a kızıyor!
Siirt'de "Kayyum Vekil" 
A. Gül yerine "Kayyum Başbakan" 
A. Gül yerine "Kayyum Cumhurbaşkanı" 
Meclisi yok edip, kerameti kendinden menkul 
"Kayyum Başkan" yapmadınız mı?
Nerede, Biji Ahmet?
Nerede, Binali?
Şimdi bu terane niye?</t>
  </si>
  <si>
    <t>PolitikAcilarhk</t>
  </si>
  <si>
    <t>HKarayuk</t>
  </si>
  <si>
    <t>İşte sizin gibi yürekli analar lazım. Sizin desteklerinizle PKK ve HDP’nin sonu gelecek
Uyanın Kürt kardeşlerim
Uyanın Diyerbekir
Uyanın sivil toplum örgütleri
UYAN ÜLKEM UYAN https://t.co/n1iZ0R5Kp4</t>
  </si>
  <si>
    <t>SevincliRasim</t>
  </si>
  <si>
    <t>Kafkaslı Rasim Reis👏</t>
  </si>
  <si>
    <t>Hangimiz sevmedik çılgınlar gibi.
🏆Bu kupa buraya gelecek🏆 
Cimbom Galatasaray ❤️💛
Dinini Vatanını Milletini Seven Aşık🇹🇷🇹🇷🇹🇷</t>
  </si>
  <si>
    <t>Row775</t>
  </si>
  <si>
    <t>Pişt Kürt’ler size Kemalist zihniyetten fayda yok birakin bunlarin kicini yalamayi!!!! https://t.co/c9DsBBbcbU</t>
  </si>
  <si>
    <t>minhee kürt mü</t>
  </si>
  <si>
    <t>minismogu</t>
  </si>
  <si>
    <t>🐾 #NAZDAY !!</t>
  </si>
  <si>
    <t>https://t.co/pIgZdLEMXx</t>
  </si>
  <si>
    <t>Özgürlük savaşçıları,barış kelebekleri kürt teröristler... https://t.co/f58m1bA8VO</t>
  </si>
  <si>
    <t>sunsea35</t>
  </si>
  <si>
    <t>ÖZÜM 🇹🇷🌲</t>
  </si>
  <si>
    <t>TÜRK!!!TÜRKİYE CUMHURİYETİ VATANDAŞI...Türkiye Devleti ülkesi ve milletiyle bölünmez bir bütündür. Dili Türkçedir.</t>
  </si>
  <si>
    <t>Uranus</t>
  </si>
  <si>
    <t>Bunların Kürtlükle hiç bir alakaları yoktur, Kürt olmuş önemli değil, asi bir solcu olsun bunlara yeter</t>
  </si>
  <si>
    <t>tuncay_sezigen</t>
  </si>
  <si>
    <t>tuncay sezigen</t>
  </si>
  <si>
    <t>yüzsüzden değil, iki yüzlüden korkacaksın-müslüman Türk, kürt oğlu Kürt, bir Arap</t>
  </si>
  <si>
    <t>❝
•PKK’yı Kürt’ler bitirmeli,
•DEAŞ’ı Müslümanlar bitirmeli,
•Despot Kemalizm’i Türkler bitirmelidir! 
❞
[Mehmed GÖKTAŞ/Peygamber Sevdalıları Vakfı Onursal Başkanı]</t>
  </si>
  <si>
    <t>GrubuHur</t>
  </si>
  <si>
    <t>Hür Takip Grubu</t>
  </si>
  <si>
    <t>“...İnsanların nankörlüklerine rağmen, çalışmaya devam. Çünkü biz Allah için yapıyoruz. İnsanlar bilmese de, O (cc) biliyor, bu yeter...” [M.YAVUZ] @GrubuHurRT</t>
  </si>
  <si>
    <t>https://t.co/OXuDUE4K4B</t>
  </si>
  <si>
    <t>HDP önünde Gösteri Yapan Anneler Büyük Fırsat. Desteklemeliyiz. Doğuda Kürt Seçmenin HDP'ye Muhalif, PKK ile arasına Mesafe Koyan Yeni bir Parti Kurması Teşvik Edilmelidir. MHP'nin Turancı Türklerin Partisi Olmadığı gibi, HDP'nin de Kürtlerin Partisi Olmadığı Aşikardır...!</t>
  </si>
  <si>
    <t>MeRtUzEr34</t>
  </si>
  <si>
    <t>Milli MUHALİF</t>
  </si>
  <si>
    <t>Siyaset Bilimci Uls.İlşkler Ayakkabıcı 
#Kuran #KutadGubilig #LaikTürkiye
Против всех ( Hiçbir Partiyi Desteklemiyorum )</t>
  </si>
  <si>
    <t>İyi ki varsın twittir.Bu sabahta pkknin daga götürdüğü Kürt çocukları öğrendim.</t>
  </si>
  <si>
    <t>DİNİ DİLİ IRKI NE OLURSA OLSUN İNSANA DEĞER VEREN BİRİSİYİM. BEN BİR KÜRT KÖKENLİ T.C NİN  VATANDAŞIYIM AÇIK VE NET DİYORUMKİ HDP NİN PKK İLE BİR BAĞLANTISI VAR İSE DERHAL KAPATILMALI YOK ÖYLE BİR İDDİA MIZ DİYORSANIZ,LÜTFEN İNSANLARIN ARASINA IRKÇILIK TOHUMUNU EKMEKTEN VAZGEÇİN.</t>
  </si>
  <si>
    <t>Mustafa_65ergul</t>
  </si>
  <si>
    <t>Mustafa Ergül</t>
  </si>
  <si>
    <t>Dürüstlük hürriyetin başlangıcıdır DİNİ DİLİ IRKI NE OLURSA OLSUN İNSANA DEĞER VEREN BİRİSİYİM...</t>
  </si>
  <si>
    <t>https://t.co/NFtPXWGD3a</t>
  </si>
  <si>
    <t>Row928</t>
  </si>
  <si>
    <t>Kürt mü dedi o! . İyi en azından var olduğumuzu kabul ediyorlar,birkaç yıl önce yoktuk https://t.co/9vZvHZ5P0u</t>
  </si>
  <si>
    <t>Kurt535Kurt</t>
  </si>
  <si>
    <t>ibrahim kurt</t>
  </si>
  <si>
    <t>🎓EMU/ political science and international relations.</t>
  </si>
  <si>
    <t>Row939</t>
  </si>
  <si>
    <t>Kendi iktidari ve kontrolü altında olmadığı sürece her şeyi yakıp yıkmaya hazır olan PKK, aslında Kürt’lerin gelecegini çalıyor. Bu hırsızlığa dur demek boynumuzun borcudur. #AnnelerDireniyor</t>
  </si>
  <si>
    <t>rahmandag</t>
  </si>
  <si>
    <t>Rahman Dag</t>
  </si>
  <si>
    <t>Director of Cesran Turkey Desk 
Middle East Politics (PhD)</t>
  </si>
  <si>
    <t>http://t.co/xIJNyxNvIr</t>
  </si>
  <si>
    <t>koca türkiyedeki bütün okul zillerinin ankara tarafından belirlenmesi, ülke idaresinin merkeziyetçiliği hakkında minik bir kompozisyonu gibi olmuş. sadece bu duruma bakarak Kürt sorununu bile anlayabilirsin :D</t>
  </si>
  <si>
    <t>horoz1938</t>
  </si>
  <si>
    <t>horoz</t>
  </si>
  <si>
    <t>bu aralar böyle</t>
  </si>
  <si>
    <t>Row1034</t>
  </si>
  <si>
    <t>Tekrar hatırlatayım, Türk Kürt ayırdığımdan değil. Kürt tipi bana çekici geliyor. Saygı bekliyorum. Hepsi bu.</t>
  </si>
  <si>
    <t>esenyurtpasifP</t>
  </si>
  <si>
    <t>Esenyurt Pasif</t>
  </si>
  <si>
    <t>168/54/26 pasifim. Doğulu büyük aletli boşalmak bilmeyen uzun pompalayan göt delisi aktiflerin sınırsız pasifiyim amaç zevk</t>
  </si>
  <si>
    <t>Esenyurt, İstanbul</t>
  </si>
  <si>
    <t>Row1046</t>
  </si>
  <si>
    <t>Beni sahipsiz Kürt çocuklarına kurban edin.Cocuk deyince ben kendimi kaybediyorum.😭😭😭</t>
  </si>
  <si>
    <t>açıklayınca o çocuklar bulunacakmı
o çocukların bulunmasını kürt sorununa çözüm bularak devlet yapabilir https://t.co/I9aAf1LMI6</t>
  </si>
  <si>
    <t>fevziisever</t>
  </si>
  <si>
    <t>fevzi işsever</t>
  </si>
  <si>
    <t>Row1085</t>
  </si>
  <si>
    <t>Anneler çok haklı;
Hep fakir fukaranın oğulları ölüyor!
Silahla,terörle insanlık inşa edilemez!
PKK silah bırakmalıdır!
Kürt sorununda halk ne istiyorsa o olmalıdır!
Anadilde eğitim,Yerel Özerklik veya başka,
ABD'ye dur deyip çareyi,barış, eşitlik temelinde biz bulmalıyız! https://t.co/r6UQ1NYrqP</t>
  </si>
  <si>
    <t>zekikilicaslan</t>
  </si>
  <si>
    <t>Zeki Kılıçaslan</t>
  </si>
  <si>
    <t>İstanbul Tıp Fak,Prof.Dr. Adalet, Emek ve Özgürlük. CHP Parti Meclisi Üyesi</t>
  </si>
  <si>
    <t>Ve aslında HDP elitinin temsil iddiasındaki Kürtlere ne kadar yabancı olduğunu da gösterdi. Kürt anaların seslendirdiği "Bizim çocuklar dağda, onlarınki kolejde" ve "Batsın Kürdistan davanız" cümleleri HDP'nin hem ideolojik hem de sınıfsal olarak düşüşünün belirtileridir</t>
  </si>
  <si>
    <t>Row1108</t>
  </si>
  <si>
    <t>#Susamam diyorsunuz ama Kürt anneleri icin #Susuyorsunuz</t>
  </si>
  <si>
    <t>duranklm</t>
  </si>
  <si>
    <t>BAŞIBOZUK⚡️</t>
  </si>
  <si>
    <t>#GALATASARAY #AKMHP #evladıOsmanlı #⭐️⭐️⭐️⭐️</t>
  </si>
  <si>
    <t>Yalan dünya</t>
  </si>
  <si>
    <t>Row1110</t>
  </si>
  <si>
    <t>Kürt annelerin feryadı neden duyulmalı? https://t.co/kYzudVdMvM</t>
  </si>
  <si>
    <t>Özellikle kürtçe şarkıların altına yapılan yorumlarda her seferinde denk geldiğim kürt değilim ama ,.. buyum ama, ..buralıyım ama dinliyorum..gibi yorumlar bi tek benim mi gözüme çarpıyor? Bunları söylerken bile bi nefret söylemi var. Müzik EVRENSELDİR🌐
https://t.co/Jbqe7Nup6d</t>
  </si>
  <si>
    <t>the_sibelin0</t>
  </si>
  <si>
    <t>Sibel</t>
  </si>
  <si>
    <t>Geleceğin Türkiye’sini devlet ve millet elele verip oluşturmalıdır; kendi ömrümüz yetmeyecek bu fikriyata belli ki gelecek nesle bu düşünceler aşılanmalıdır. Biz kardeşiz; özneyi vurgulamakta fayda var, BİZ:
 #türk &amp; #kürt  Bu bayrağın altında çok güzeliz. #cumartesi #günaydın https://t.co/UCyu8XWV8K</t>
  </si>
  <si>
    <t>MD_Merkez</t>
  </si>
  <si>
    <t>M.D.</t>
  </si>
  <si>
    <t>#mustafakemalatatürk🇹🇷 #beşiktaş🦅</t>
  </si>
  <si>
    <t>https://t.co/rFhFn9OAsC</t>
  </si>
  <si>
    <t>Nusaybin, Türkiye</t>
  </si>
  <si>
    <t>Row1135</t>
  </si>
  <si>
    <t>Diyarbakır’da HDP il binası önünde eylem yapan Kürt annelerin çağrısına kulak tıkayan sözde sanatçılara “Vicdanınız mı yok? Evlatlar ölüyor, siz neden susuyorsunuz?” tepkisi gösterildi.
#BirKezOlsunTepkiKoyun 
@omervehbi @murselkikizade @MikdatGunes 
https://t.co/RL5hoMYwpj https://t.co/dBStKmAHba</t>
  </si>
  <si>
    <t>milatankara</t>
  </si>
  <si>
    <t>MİLAT</t>
  </si>
  <si>
    <t>Milat Gazetesi Ankara Temsilciliği 0(312)2310809 ankaramilat@gmail.com</t>
  </si>
  <si>
    <t>https://t.co/AiwIcP7GS7</t>
  </si>
  <si>
    <t>Kazanılmayan seçim iptal ediliyor medyanın hali ortada emin çölaşan Gibi bir usta fetö davası ile yargılanıyor Kürt’lere kayyum atanıyor 964.000 seçmenin iradesine ipotek koyarak partisinden ayrılanları ümmeti böldüler diyerek gösteriyor.    Peki biz nasıl yönetiliyoruz.   Nokta</t>
  </si>
  <si>
    <t>MehmetEkremVar6</t>
  </si>
  <si>
    <t>Mehmet Ekrem Varol</t>
  </si>
  <si>
    <t>Row1213</t>
  </si>
  <si>
    <t>Hdp  millet vekillerinin çocukları kolejlerde özel ünüversiteler de yurdışında gunlerinin gun etmekteler kürt vatandaşım cocukları dağda bunlarmu kurtleri savunmakta uyanin ve uyandirin https://t.co/wFrzHvjE6c</t>
  </si>
  <si>
    <t>derinhttp</t>
  </si>
  <si>
    <t>NEVZAT BOZKIR</t>
  </si>
  <si>
    <t xml:space="preserve"> “Ya Rabbi! Seni kendime vekil yapıyor; azametin karşısında yüzümü yere sürüyor  ve senin uğrunda savaşıyorum. Ya Rabbi! Niyetim halistir; bana yardım et;</t>
  </si>
  <si>
    <t>Row1223</t>
  </si>
  <si>
    <t>Allah karanlık sol örgütleri yok etsin perişan etsin.Zavalli Kürt çocuklardan ne istemişler. Kimbilir o çocukları tecavüz mu ettiler ne yaptılar.Ahhh sahipsiz çocuklar.</t>
  </si>
  <si>
    <t>Birazını okudum daha yüreğim kaldıramadı okuyamadım.Allah radikal sol örgütleri yok etsin perişan etsin zavalli Kürt cocuklarindan ne istemişler😭😭😭 https://t.co/d9alDmrysW</t>
  </si>
  <si>
    <t>Kürt kökenli değilim KÜRDÜM https://t.co/fmVOWTvfI0</t>
  </si>
  <si>
    <t>hesteksii</t>
  </si>
  <si>
    <t>hosti karatay</t>
  </si>
  <si>
    <t>https://t.co/zdIsyGHy2g</t>
  </si>
  <si>
    <t>Pkk 45, Suriye'deki kolu Ypg 6 yıldır her gün ülkemize saldırıyor ve Asker-Polis-Çocuk-Kadın-Bebek-İşçi-Öğretmen-Korucu-Türk-Kürt-Laz demeden insanlarımızı katlediyor ve bunları söyleyen şu adam inanmayacaksınız ama Ata'mızın kurduğu Partinin Başkanlığını yapıyor!
Şaka değil yaw! https://t.co/KKaKEMGRxW</t>
  </si>
  <si>
    <t>PROMOTURKA</t>
  </si>
  <si>
    <t>ALPER DOĞAN</t>
  </si>
  <si>
    <t>bizde yanlış olmaz, olursa da yanlışlıkla olur....</t>
  </si>
  <si>
    <t>https://t.co/aWqpE5FL0R</t>
  </si>
  <si>
    <t>Sadece kendilerine yapilan haksızlıkları savunuyorsunuz.
Şimdi sesiniz cıkmıyor.
Siz ne kürtlerin ne de  kürt analarımın temsilcisi olamazsınız.
#birannebirdevrimdogurur
#Evlatlarımızıİstiyoruz</t>
  </si>
  <si>
    <t>deniz8533</t>
  </si>
  <si>
    <t>İSMAİL İNCE</t>
  </si>
  <si>
    <t>Sevmeyi unutmuşsunuz kardeşler
yalan her şey gibi aşklarınız da.</t>
  </si>
  <si>
    <t>Muğla Merkez, Muğla</t>
  </si>
  <si>
    <t>Kürt Anneler uyandı gerçekleri gördüler. Çocuklarını doğurup ABD'nin, İngilizin, Fransızın kısacası Haçlıların hizmetine, uşaklığına gönderen, Evlat değeri bilmeyen Annelerden, Evladlarının kıymetini bilen Kahramanca haykıran, Evlatlarını düşünen duyarlı annelere geçiş hızlanıyor https://t.co/oNeWH5FuzU</t>
  </si>
  <si>
    <t>ankara06merkez</t>
  </si>
  <si>
    <t>Turkiyem</t>
  </si>
  <si>
    <t>Takip etmeyen silinir. Takip eden sağolsun, takip etmeyen...............😡</t>
  </si>
  <si>
    <t>Ancak'sız, fakat'sız, lakin'siz, amasız 
üstünlüğün yalnız takvada olduğu
bir Türk-Kürt kardeşliği Ümmetin kurtuluş reçetesidir</t>
  </si>
  <si>
    <t>mustafademirok5</t>
  </si>
  <si>
    <t>mustafademirok</t>
  </si>
  <si>
    <t>Ben bunu 3-4 yıl önce burada söylediğimde Nurcan Baysal beni engellemiş, Kürt basını ve siyasetinden bazı kişiler de beni linç etmeye çalışmıştı. Hala aynı yerdeyim. Aynı fikirdeyiz. https://t.co/ZzfD4CAugX</t>
  </si>
  <si>
    <t>PayizaDerengi</t>
  </si>
  <si>
    <t>Aram Ararat</t>
  </si>
  <si>
    <t>Bêhna Adarê</t>
  </si>
  <si>
    <t>Cüneyt Özdemir'de biliyor ki HDP önünde eylem yapanlar,kayyumu haklı çıkartmak için oraya gönderilmiş kadınlardır.Orman yangınlarını şiddetle protesto ettik ve etmeye devam ediyoruz.
Oysa yıllardır onbinlerce Kürt kadın çocuklar ölmesin analar ağlamasın diyor.Buna neden lakayt.</t>
  </si>
  <si>
    <t>AL19482</t>
  </si>
  <si>
    <t>ALİ KIRMIZIÇİÇEK</t>
  </si>
  <si>
    <t>Güneydoğu'da neredeyse her Kürt aileden dağa cocuk kaçırdılar
Emperyalist hain plana göre amaç;
Her evden bir cenaze çıkması ve Kürtlerin devlete düşman olmasıydı
Ancak Feraset sahibi Kürtler bu tuzağa düşmediler ve devletlerine değil ABD İt'i PKK'ya düşman oldular.
#cumartesi</t>
  </si>
  <si>
    <t>reiscisezo</t>
  </si>
  <si>
    <t>ÇOK ŞÜKÜR...</t>
  </si>
  <si>
    <t>Evvel ALLAH...sonra VATAN...
Hakkıdır " HAKKA TAPAN " milletimin İstiklal...</t>
  </si>
  <si>
    <t>MEHMET METİNER: CHP’nin Kürt raporu ve çözüm önerisi https://t.co/1CCRMss3eO</t>
  </si>
  <si>
    <t>HaberX</t>
  </si>
  <si>
    <t>HaberX Editor</t>
  </si>
  <si>
    <t>Türkiye'nin Sosyal Haber Sitesi. Bizi takip edin haber ve yorum kaçırmayın..</t>
  </si>
  <si>
    <t>http://t.co/aM7LtzMqtb</t>
  </si>
  <si>
    <t>internet</t>
  </si>
  <si>
    <t>Kürt kardeslerim hdp size düşmandir... https://t.co/GWWO6PnmCc</t>
  </si>
  <si>
    <t>yrgsvc</t>
  </si>
  <si>
    <t>GECENİN SESİ</t>
  </si>
  <si>
    <t>Türk kökenli Kürt kardeşlerim https://t.co/HH5zyWshAj</t>
  </si>
  <si>
    <t>mirimisss</t>
  </si>
  <si>
    <t>Mîrê Mîra</t>
  </si>
  <si>
    <t>beğeni ve rt ettiysem işittiğimdendir
benden tivit işiten secdeye inmelidir</t>
  </si>
  <si>
    <t>https://t.co/NVCg8ruc0y</t>
  </si>
  <si>
    <t>Isle of Man</t>
  </si>
  <si>
    <t>Çocukları dağa kaçırılan annelere en başta destek olması gereken yürekli Diyarbakır halkı’dır.. Diyarbakır halkı hdp il başkanlığına yürüsün,dağda bir çocuk kalmaz.. Kürt halkı yüreklidir.. @reeltemizlik1</t>
  </si>
  <si>
    <t>reeltemizlik1</t>
  </si>
  <si>
    <t>Cafer Sevim</t>
  </si>
  <si>
    <t>Adaletsiz yönetim yıkılmaya mahkumdur.</t>
  </si>
  <si>
    <t>BUNLAR KÜRT DEGİLKİ,İSRAİL,İNGİLİZ BATI AJANLARI https://t.co/Uz9ifLWSRo</t>
  </si>
  <si>
    <t>SeverBingl</t>
  </si>
  <si>
    <t>Vatan Sever Resul Bingl</t>
  </si>
  <si>
    <t>cok caliskan olmam</t>
  </si>
  <si>
    <t>Row1684</t>
  </si>
  <si>
    <t>Nasıl yani arılar kürt müymüş? https://t.co/wVsCLask5K</t>
  </si>
  <si>
    <t>ekmekci_kerem</t>
  </si>
  <si>
    <t>Kerem Ekmekçi</t>
  </si>
  <si>
    <t>Bıyık büküle büküle kaytan,insan sikile sikile şeytan olur.</t>
  </si>
  <si>
    <t>Bu ülkenin vatandaşı olmuş hiç bir halk dışlanmamalı. Fırsat eşitliği yaratılmalı; öncelikle eğitimde. 
Yazık. Bu çocuklar geri dönmeyecekler ülkelerine. Almanyadan dönen Türk/Kürt gördünüz mü siz? https://t.co/2Mepx7BeE1</t>
  </si>
  <si>
    <t>arjin_ibrahim</t>
  </si>
  <si>
    <t>arjin ibrahim yergin</t>
  </si>
  <si>
    <t>Endüstri Mühendisi, Maden Mühendisi, CHP partizanı</t>
  </si>
  <si>
    <t>Row1732</t>
  </si>
  <si>
    <t>#AnnelerDireniyor , görüyoruz ki, Kürt Ana -Babalar çocuklarını almak için direniyor, demek ki neymiş pkk kürt sorunu değilmiş, demek ki neymiş her kürt pkk lı değilmiş.. pkk yı Türk-Kürt sorunu algısı yaratmaya çalışanlar Kürt ve Türkler biz dostuz👏🏻👏🏻</t>
  </si>
  <si>
    <t>burczesu</t>
  </si>
  <si>
    <t>Burçin Şahin</t>
  </si>
  <si>
    <t>Güneşi Terazi, Yükseleni Akrep, Ay Aslan bir Kadın🍀 Zeyno’ sunu çok seven bir Anne❤️🌸  DM❌</t>
  </si>
  <si>
    <t>Bitek #SanatçılarDiyarbakıra değil bütün Türk Kürt analarda Diyarbakıra belki siyasette uzlaşarak çözüm sürecine gidilir.</t>
  </si>
  <si>
    <t>SukruBingul</t>
  </si>
  <si>
    <t>Şükrü Bingül</t>
  </si>
  <si>
    <t>https://t.co/whyGYcshDJ</t>
  </si>
  <si>
    <t>Kızıltepe, Türkiye</t>
  </si>
  <si>
    <t>Kürt böreği. TR de her dönem revaçta. https://t.co/7ixGqOskFr</t>
  </si>
  <si>
    <t>Kürt kökenli vatandaşlarımız lafı süper ötesi komik ya https://t.co/DraQtBToaP</t>
  </si>
  <si>
    <t>muratguzel_</t>
  </si>
  <si>
    <t>Murat ama VİZYONLU ŞAKACI</t>
  </si>
  <si>
    <t>Şakalı ama vizyon sahibi insanoğlu
IEU ~ Economics</t>
  </si>
  <si>
    <t>Kürt analara iktidarın veya aile bakanının göstere gostere destek olması, siyasi propaganda olarak algılanabilir..Aksi tesir yapar..
Yapılması gereken, o bolgedeki mağdur anaların millet tarafından... https://t.co/EpmCDkZZPZ</t>
  </si>
  <si>
    <t>AhmetAliKoc</t>
  </si>
  <si>
    <t>Ahmet Ali KOÇ</t>
  </si>
  <si>
    <t>https://t.co/QF0pQZypRw</t>
  </si>
  <si>
    <t>https://t.co/iSFyQT9hHE</t>
  </si>
  <si>
    <t>#kürt anneler direniyor</t>
  </si>
  <si>
    <t>sodyum_samet</t>
  </si>
  <si>
    <t>mert atak</t>
  </si>
  <si>
    <t>F SF</t>
  </si>
  <si>
    <t>Row2089</t>
  </si>
  <si>
    <t>Kürt analarımımızın yanındayız,korkmayın artık direnin bu ulke Teror belasindan kurtulsun. https://t.co/PSBmu5phlh</t>
  </si>
  <si>
    <t>bendayiyim</t>
  </si>
  <si>
    <t>Dayi ama ramiz degil ramis</t>
  </si>
  <si>
    <t>Bende R Sadece başharfimde var.</t>
  </si>
  <si>
    <t>Kürt kökenli Türk mü? :))))))))))))
Bu hesap da ilginç bir hal almaya başladı. Nihat Doğan 2 loading... https://t.co/cr9Hc0rJO3</t>
  </si>
  <si>
    <t>manonthemercury</t>
  </si>
  <si>
    <t>Plum</t>
  </si>
  <si>
    <t>kitabı ters tutmuşsunuz memur bey</t>
  </si>
  <si>
    <t>TÜRKİYEDE YAŞAYAN
KÜRT KÖKENLİ KÜRT HALKIYIZ...
saçma isimler, teoriler üretmeyin. Şu kökenimizi de ikidebi değiştirmeye çalışmayın...</t>
  </si>
  <si>
    <t>__Hivdar__</t>
  </si>
  <si>
    <t>Hivdar♤</t>
  </si>
  <si>
    <t>WAN</t>
  </si>
  <si>
    <t>Row2110</t>
  </si>
  <si>
    <t>Feto Türk çocuklarını PKK Kürt çocuklarını mahvetti bu tamamen emperyalist bir oyun insan kaynaklarımızı yok etmek bizi bize kırdırmak ve yok etmek amaçlıdır. Buna bile bile alet olanlar içerden desdek  verenlere karşı çok uyanık olmamız şarttır. Saflarımızı sıklaştıralım. https://t.co/ygFXGrfSeG</t>
  </si>
  <si>
    <t>MustafaEminAyd2</t>
  </si>
  <si>
    <t>Mustafa Emin Aydın</t>
  </si>
  <si>
    <t>Uşşaki Derviş’i derkah hizmetkarı eski pehlivan</t>
  </si>
  <si>
    <t>Meksikalılar Amerikada yaşıyor.
Kürtler Türk'te mi yaşıyor?
Türkiye de yaşıyor.
Türkiyeli Kürt denir.
Iraklı Türkmen e Türkmen asıllı arap denmediği gibi.
Türkmen asıllı Iraklı denir. https://t.co/2bts1Xz6c8</t>
  </si>
  <si>
    <t>TroyaYagmur</t>
  </si>
  <si>
    <t>Yağmur Adam</t>
  </si>
  <si>
    <t>Sayın kürt kardeşlerim iyi bakın, bunlardanmı size fayda geleceğini umuyorsunuz. https://t.co/uE7sZTw4m8</t>
  </si>
  <si>
    <t>fatihsmehmet145</t>
  </si>
  <si>
    <t>Fatih S. Mehmet1453</t>
  </si>
  <si>
    <t>Row2141</t>
  </si>
  <si>
    <t>Dedem kürt nenem kürt yedi cedimiz kürt bununla gurur duyurum  Ama Türkiye cumuhuryetinde TC. kimliğimle gurur duyuyorum Ama menfatı ve çıkarı için ayrıştıran aşağlayanlara tek bir lafım var kemikçi olmayin</t>
  </si>
  <si>
    <t>Hseyin6363com1</t>
  </si>
  <si>
    <t>Hüseyin6363@.com</t>
  </si>
  <si>
    <t>Bana ALLAH yeter</t>
  </si>
  <si>
    <t>Kürt böreği bol şekerli ve yanında demli çay harika olurdu şimdi ama burda yok😃</t>
  </si>
  <si>
    <t>Row2243</t>
  </si>
  <si>
    <t>Şimdi düşünüyorum; CHP yeni bir çözüm süreci vaadiyle Kürt oylara talip.Siyasi bir tercih https://t.co/9hnI8RwJDMçmişte bu görevin  diğer üstlenicilerine rahmet okutmaz! 
Ama HDP önünde evlatlarını bekleyen annelere neden sessiz kalır ?</t>
  </si>
  <si>
    <t>leventsrn</t>
  </si>
  <si>
    <t>Levent Şirin</t>
  </si>
  <si>
    <t>Hilâl'e adanmış bir ömür... Ülkücü.</t>
  </si>
  <si>
    <t>https://t.co/hfv4lc05E4</t>
  </si>
  <si>
    <t>Hopa, Artvin</t>
  </si>
  <si>
    <t>Row2246</t>
  </si>
  <si>
    <t>Kürt ler müslümandır,PKK nın ne olduğu belirsiz dir</t>
  </si>
  <si>
    <t>ardahan0034</t>
  </si>
  <si>
    <t>Kuşçubaşı Eşref in Adamı</t>
  </si>
  <si>
    <t>Vatan Sevdalısı(Osmanlı Torunu)</t>
  </si>
  <si>
    <t>Kürt’ler üzerinden milliyetçilik yapmayı ne zaman bırakacaksınız?</t>
  </si>
  <si>
    <t>LaMeKaN__19</t>
  </si>
  <si>
    <t>LⒶMEKⒶN</t>
  </si>
  <si>
    <t>Müzik Emekçisi...Codarts University of the Arts—Irkçı ve dinci Faşistler hiç bulaşmasın...</t>
  </si>
  <si>
    <t>Rotterdam, The Netherlands</t>
  </si>
  <si>
    <t>Ülkede ne kadar kaçık varsa oğlunu demirle döven manitayi pompaliyla vuran kahveye satırla dalan böyle bu tarz dehşet dolu sabah haberlerinin kahramanları hep kürt</t>
  </si>
  <si>
    <t>cesurcca</t>
  </si>
  <si>
    <t>cesur</t>
  </si>
  <si>
    <t>Row2465</t>
  </si>
  <si>
    <t>#AnnelerleBeraberizYaSen Anneler..ürperiyorum terörden.. çocuklarım huzurla uyuyor memur olup gidecekler arzumuz bu..
Vatan toprağında emniyet dolu yollar şehirler ister kalbimiz. Ve nice canlarımız var kürt çocuklarına emek veren korkuyor doğuya evlat gönderen her anne neden?..</t>
  </si>
  <si>
    <t>EdaErdgnTprk</t>
  </si>
  <si>
    <t>Eda Rumeysa Toprak</t>
  </si>
  <si>
    <t>Anneyim!..Enbüyük tasam!.. Vatan!..</t>
  </si>
  <si>
    <t>Nevşehir, Gülşehir,  Türkiye</t>
  </si>
  <si>
    <t>Sözde haklarını savundukları kürt anaların en değerli hakkını, evladını alarak emperyalistlere meze olarak kullanan hdpkk 'lı hainler kendi eniklerini pisliklerinden uzak tutarak lüks yaşam sunuyorlar. Gariban kürt halkı uyanıyor ve yavruları için #AnnelerDireniyor</t>
  </si>
  <si>
    <t>ahmet_bekler</t>
  </si>
  <si>
    <t>ahmet bekler</t>
  </si>
  <si>
    <t>Row2511</t>
  </si>
  <si>
    <t>Gariban Kürt çocukları Kandil''e... HDP'li Milletvekillerinin çocukları Paris''e.
Kürt çocuklarının yüzü dağa dönsün, kendi çocuklarının yüzü Avrupa''ya…
Kendi çocuklarına özel kolejin yolları, garibanlara kurşunlar...</t>
  </si>
  <si>
    <t>#AnnelerleBeraberizYaSen  Masumiyetin, mazlumun yanındayım..Mazlumun arap, kürt veya türk olması önemli değil dini dili de öyle..Ses etmediğimiz zulüm bir ateş körüdür..kıvılcımı gün oluyor bize de sıçrıyor. Mehmetciği şehit eden zihniyettir doğuyu terörle eş model tutan...</t>
  </si>
  <si>
    <t>Row2529</t>
  </si>
  <si>
    <t>👏👍
Diyarbakır’da Kürt anaları tarihin en büyük eylemini yapiyorlar
Kadın hakları savunucuları, aydınlar, sanatçılar; teröre kurban edilen çocukları için haykıran kocaman yürekli anneler için bir kelâmınız yok mu..?… https://t.co/Cl19EPVNMm</t>
  </si>
  <si>
    <t>rmznats</t>
  </si>
  <si>
    <t>Ramazan ATEŞ 🇹🇷</t>
  </si>
  <si>
    <t>Vasf-ı hâle ne hacet her şey ayân..! #İHHgönüllüsü #Sivaslı</t>
  </si>
  <si>
    <t>https://t.co/kD6CJLuaEW</t>
  </si>
  <si>
    <t>Row2619</t>
  </si>
  <si>
    <t>Güvenli bölgeyi bizimkilerden önce ypg oluşturmuşa benziyor. Ben söylüyüm siz yazın, ıraktaki gibi özerk suriye kuzey kürt bölgesi yönetimi kurulacak 20 yıl sonra başbakanı kırmızı halıyla karşılancak esenboğada. Hadi anlatın bu savaşın sebebini bana https://t.co/QjOSXNXj4Q</t>
  </si>
  <si>
    <t>eVP3S47ANCX8PKF</t>
  </si>
  <si>
    <t>ortancabulut</t>
  </si>
  <si>
    <t>az kaldı zıvanadan çıkmama</t>
  </si>
  <si>
    <t>İnsan isek,her kesimin derdi ile haklı oldukları uğurda destek olmalıyız!Haksızlığa karşı susam dilsiz şeytandır.Kürt halkı Türk halkının düşmanı değildir.Asla olmadı.PKK ile Kürt halkını bir tutmayın!O insanlarda yıllardır zorluk çekiyor Ve şiddet görüyor.Anlayın artık! https://t.co/uGj75inVqY</t>
  </si>
  <si>
    <t>Demsaz35</t>
  </si>
  <si>
    <t>Sera</t>
  </si>
  <si>
    <t>kürtçe şarkı dinleyince kürt olmuyoruz canım arkadaşım , kürtçe şarkı dinlemiş oluyoruz tamam mıyız?</t>
  </si>
  <si>
    <t>noviics</t>
  </si>
  <si>
    <t>B.</t>
  </si>
  <si>
    <t>Biraz ressam , acemi filozof , bolca laborant ama hep şiir sever! 🍂 Bir de unutmadan ; yarı sarhoş tam aşık 🎈 ❤️</t>
  </si>
  <si>
    <t>Row2697</t>
  </si>
  <si>
    <t>Çocuğunuzu kaçırarak,kendi halkına zulüm eden terörist haline getiren,dağlarda perişan bir şekilde, hemde vatan haini olarak ölmesine sebep olan, pkk ya karşı çıkan kürt anaları,yalnız değilsiniz. https://t.co/RanXOKGPko</t>
  </si>
  <si>
    <t>ayhandankok</t>
  </si>
  <si>
    <t>LİDER ÜLKE TÚRKİYE</t>
  </si>
  <si>
    <t>vatan sevgisi imandandır,vatan hainleri uzak olsun.hatta cehennemin dibine gitsin.beni önce takip edip sonra çıkanlar boş yere takip etmesin.</t>
  </si>
  <si>
    <t>turkiye</t>
  </si>
  <si>
    <t>Row2765</t>
  </si>
  <si>
    <t>#TürkDemek KÜRT DEMEK</t>
  </si>
  <si>
    <t>BekirYl50934573</t>
  </si>
  <si>
    <t>Bekir Yıldırım</t>
  </si>
  <si>
    <t>Siirt KURTALAN BEYKENT KÖYÜ</t>
  </si>
  <si>
    <t>Row2860</t>
  </si>
  <si>
    <t>“Başlarım sizin kürdistan davanıza” “banane ben oğlumu istiyorum banane kürtçe mi söyleyeyim türkçemi arapça mı banane ? “ “bizde kürtüz türkiyede yaşıyoruz bunlar kimin hakkını kimden koruyor?” “ bunlar kürt değil bunlar müslüman değil bunlar gavur” #AnnelerDireniyor https://t.co/VgJVRL69ms</t>
  </si>
  <si>
    <t>mastoresra</t>
  </si>
  <si>
    <t>esra aksu</t>
  </si>
  <si>
    <t>Boxing player Judoka İnstagram : @mastoresra</t>
  </si>
  <si>
    <t>Görünen o ki; 
PKK'yı İHA'lar ve SİHA'lar değil Kürt Annelerin İnançlı  Haykırışları bitirecek.! https://t.co/sd1GIVW4H6</t>
  </si>
  <si>
    <t>albanyly</t>
  </si>
  <si>
    <t>YAKUP GUL</t>
  </si>
  <si>
    <t>Row2980</t>
  </si>
  <si>
    <t>Row3031</t>
  </si>
  <si>
    <t>ABD’den Kürt illeri için seyahat uyarısı
https://t.co/xmBGuo8WjV https://t.co/HdE8IApyg6</t>
  </si>
  <si>
    <t>Kurdistan24 TV Türkçe Servisi Resmi Twitter Hesabı #Kurdistan  https://t.co/RwTS8m416Y</t>
  </si>
  <si>
    <t>Emin Çölaşan'ı bile FETÖCÜ olmakla suçlayan HIRSIZ ve YALANCI bir iktidar var. Bu faşist iktidar TÜRK muhaliflerini FETÖCÜ, Kürt muhaliflerini de PKK'ci olmakla suçluyor. Bu basit gerçeği hala göremeyen ahmaklardan olmayın.
https://t.co/rMAbceNvmv 
@gazetesozcu</t>
  </si>
  <si>
    <t>edipyuksel</t>
  </si>
  <si>
    <t>Edip Yüksel</t>
  </si>
  <si>
    <t>Progressive Peacemaker ☮️Social Democrat⚙️Philosophy Professor 👨‍🏫#Resistance 🌈 God's Signature 1⃣9️⃣ ﷽ Islamic Reform 🧠Author 📙 https://t.co/DUe23TL1ML</t>
  </si>
  <si>
    <t>Tucson, AZ</t>
  </si>
  <si>
    <t>BİR kürt çalışmadan duramaz durduğu zamanda arkasından mutlaka bi iten olur...yani hep çalışırıızzz...</t>
  </si>
  <si>
    <t>sakalli86999356</t>
  </si>
  <si>
    <t>kurê rojhilatî</t>
  </si>
  <si>
    <t>Öözgürlük onu taşıyabilme cesaretini gösterenlerindir...✌
Always freedom ✌✌
Doruklara sewdalandım ✌
   (ez kurmancım)</t>
  </si>
  <si>
    <t>Van (gelye zilan)&amp;Manisa</t>
  </si>
  <si>
    <t>Row3065</t>
  </si>
  <si>
    <t>Ben, Reis ve Gandhi güncel siyaset hakkında zihnimde tartışıyorduk, sonunda Davutoğlu’nun Refahçı ve Kürt açılımcı zihniyetin oylarını bölmek için çıkarıldığına, asıl iktidar yapma hedeflerinin Babacan’ın merkez liberal partisinde olduğuna karar verdik.</t>
  </si>
  <si>
    <t>Veselyus</t>
  </si>
  <si>
    <t>Yusuf IŞIK</t>
  </si>
  <si>
    <t>Boğaziçi University Economics Instagram:Veselyus #HocalaraGeldik #oshradyo</t>
  </si>
  <si>
    <t>https://t.co/uhxnqEktYc</t>
  </si>
  <si>
    <t>Şükrü Saraçoğlu</t>
  </si>
  <si>
    <t>Gürcistanda yaşadım. Gökhan sayesinde Gürcü olduğumu anladım. Kürt kökenli Türk kökenli Gürcü oldum. Patch uptade yaşıyorum sürekli. Buradan Rusya’ya geçersem Kürt kökenli Türk kökenli Gürcü kökenli Rus olacağım 🤗</t>
  </si>
  <si>
    <t>neastan</t>
  </si>
  <si>
    <t>Faruk</t>
  </si>
  <si>
    <t>SSCB'den Ortadoğu'ya göçmeyi akıl eden bir ailenin mensubu.</t>
  </si>
  <si>
    <t>Батуми</t>
  </si>
  <si>
    <t>Row3080</t>
  </si>
  <si>
    <t>Bir Kürt&amp;Zaza olarak görüşümü söylüyorum #TürkDemek Hz Muhammedin sûnnetin'in yılmaz bekçisi ve Kelimetullahı 7 kıta da hakim kılan demek.(laik,sol,sağ,liberal,miliyetçi,kavmiyetçi vs.)
üzerine alınmasın.</t>
  </si>
  <si>
    <t>kabayel_ilyas</t>
  </si>
  <si>
    <t>Muhacerat</t>
  </si>
  <si>
    <t>Ahmet türkü izledim bu gün, öyle bir sigara çekişi var ki bakınca kürt sorununu az çok tahmin edebiliyorsunuz</t>
  </si>
  <si>
    <t>Zzevde</t>
  </si>
  <si>
    <t>EVDE TEK</t>
  </si>
  <si>
    <t>Scillato, Sicilia</t>
  </si>
  <si>
    <t>Row3265</t>
  </si>
  <si>
    <t>O kadar gerildi ki memleket, bir ermeni, bir kürt ve bir laz bir fıkrada bile bir araya gelmiyor.</t>
  </si>
  <si>
    <t>resulova06</t>
  </si>
  <si>
    <t>Nərmin Rəsulova</t>
  </si>
  <si>
    <t>if you want..</t>
  </si>
  <si>
    <t>Row3273</t>
  </si>
  <si>
    <t>bu 20 milyon kürt bir gün tamam ulan mk çocukları hepimiz teröristiz diye sokaklara çıkarsa ne olacağını çok merak ediyorum https://t.co/VrtUoO8Wt3</t>
  </si>
  <si>
    <t>hayyaminy</t>
  </si>
  <si>
    <t>Hayyam</t>
  </si>
  <si>
    <t>‏Hayyamın öz yeğeni/برادرزاده خیام/</t>
  </si>
  <si>
    <t>Nişabur</t>
  </si>
  <si>
    <t>Row3285</t>
  </si>
  <si>
    <t>OTOBÜSTE İKİ KİŞİ KONUŞUYORDU... ÇOCUK OKULDAN GELİNCE ANNESİNE "BİZ NEYİZ?" DEMİŞ.
"KÜRT MÜYÜZ, ALEVİ MİYİZ, NEYİZ?" 
İLK GÜN BU!</t>
  </si>
  <si>
    <t>YSYILMAZTURK</t>
  </si>
  <si>
    <t>TCY.Sadık YILMAZTÜRK</t>
  </si>
  <si>
    <t>Nisan  1955 den beri İstanbul'da, 1971 den beri de Kadıköy'de yaşıyorum. Ezilenin olmadığı Dünya, Tam Bağımsız TÜRKİYE yolunda yürüyorum. ATATÜRK'ün yolundayım!</t>
  </si>
  <si>
    <t>Kadıköy - İstanbul / TÜRKİYE</t>
  </si>
  <si>
    <t>Türkiye sevdalısı kürt https://t.co/EE7r1EtH2c</t>
  </si>
  <si>
    <t>kenafireyes</t>
  </si>
  <si>
    <t>felafücur</t>
  </si>
  <si>
    <t>bir HİÇ uğruna evladına ağıt yakan,
ne şucu,ne bucu,
ne kürt,ne türk
herkesin kuyruğunu kıstığı yerde,
hem de ŞEYTANIN 7 başlı magarasında 
Ben ANA !!!
diyerek magarayı kapatan  A  N  A !!! 
#AnnelerDireniyor https://t.co/IB89Bhg86T</t>
  </si>
  <si>
    <t>adnanatabey27</t>
  </si>
  <si>
    <t>ADNAN</t>
  </si>
  <si>
    <t>Kılıç kınından çıkmadıkça it sürüsü dağılmaz. II. Mahmud</t>
  </si>
  <si>
    <t>GAZIANTEP</t>
  </si>
  <si>
    <t>arkadaşlar her avrupalının medeni olmadığı gibi her doğulu da kürt değil bunu ne zaman anlayacaksınız</t>
  </si>
  <si>
    <t>koyunyiyentilki</t>
  </si>
  <si>
    <t>ilker</t>
  </si>
  <si>
    <t>Siyah beyaza adanmış hayatlar</t>
  </si>
  <si>
    <t>Row3358</t>
  </si>
  <si>
    <t>Gariban kürt halkını sömüren ermeni köpeklerin karşısında #AnnelerleBeraberizYaSen</t>
  </si>
  <si>
    <t>brahim87290836</t>
  </si>
  <si>
    <t>my_sterious</t>
  </si>
  <si>
    <t>Ya olduğun gibi görün ya da göründüğün  gibi ol</t>
  </si>
  <si>
    <t>Ibrahim karagül, Hiç ikilemeden eveleyip gevelemeden ayan beyan açıkça Kürt düşmanlığı yapıyor https://t.co/98MLFwzFJK</t>
  </si>
  <si>
    <t>Ülkede ciddi bir ekonomik dar bogazin yasandiğini Suriyeli ve ardindan kürt düşmanliğinin artmasindan rahatlikla anlayabiliriz. Kadin cinayetlerinde ciddi artiş olur.</t>
  </si>
  <si>
    <t>AliAr10439430</t>
  </si>
  <si>
    <t>Ali Arı</t>
  </si>
  <si>
    <t>Row3364</t>
  </si>
  <si>
    <t>-kolay gelsin
-kolaysa başına gelsin
Bu soru ve cevapların ikisine de katılıyorum.
Annelere “kolay gelsin Rabbim bu imtihanlarını başarılı kılsın”
M.V nin ise “BAŞINA GELSİN”
Sahi hangisi kürt?
Tepeden tırnağa kürt kokan anneler mi?
Yoksa;
Tepeden tırnağa KİBİR kokan M.V mi? https://t.co/UfDCkSoXOw</t>
  </si>
  <si>
    <t>semsidiyarbekri</t>
  </si>
  <si>
    <t>DİYARBEKRİ</t>
  </si>
  <si>
    <t>BJK</t>
  </si>
  <si>
    <t>Hayır o klibe bakıp da nasıl “Kürt’lere değinilmemiş” gelebiliyor akla yahu? Gezegenin diğer ucunda mı yaşıyor o halk? Bütün bunlar olurken başka ülkenin meclisinde mi vekilleri vardı? Doğa, adalet, kadın hakları, sokak vs tek bir etnik kökenin meselesi mi?</t>
  </si>
  <si>
    <t>elephead</t>
  </si>
  <si>
    <t>enough is enough. şimdi yeni şeyler söylemek lazım.</t>
  </si>
  <si>
    <t>Kürt sen içme başı götü dağıtıyon sonra https://t.co/2zpepJU3zv</t>
  </si>
  <si>
    <t>erdemkorkut1</t>
  </si>
  <si>
    <t>HAŞMETLİ ERDEM</t>
  </si>
  <si>
    <t>Kökeni Kürt olan biri nasıl Türk oluyor afedersiniz ? Fıstık ağacı ceviz verir mi yahu ! https://t.co/qcSooGgjqV</t>
  </si>
  <si>
    <t>turnuS0L</t>
  </si>
  <si>
    <t>Forest Göreen</t>
  </si>
  <si>
    <t>we will never forget</t>
  </si>
  <si>
    <t>https://t.co/48eoUWDAL7</t>
  </si>
  <si>
    <t>Not: Eğer etrafınızda Kürt varsa lütfen onların yanında kökenli lafını kullanmayın. Hakaret olarak kabul ediyoruz haberiniz olsun.</t>
  </si>
  <si>
    <t>brhmates</t>
  </si>
  <si>
    <t>Ibrahim Ates</t>
  </si>
  <si>
    <t>Software Engineer / The important thing is that having innovative and helpful(to humanity, to environment) idea and working to make it possible...</t>
  </si>
  <si>
    <t>Anywhere of world</t>
  </si>
  <si>
    <t>Lozan'da Irak'ta bulunan Kürt nüfusun Anadolu'nun doğal bir parçası olduğu tezini öne süren irade, 1960'larda bu bağın tümüyle ortadan kaldırılmasını ister!!</t>
  </si>
  <si>
    <t>Row3590</t>
  </si>
  <si>
    <t>#SanatçılarDiyarbakıra
@CMYLMZ @TolgaCevik @sgokbakar
Barış, huzur ve kardeşliğimiz için gariban kürt annelerinin evlatlarına kavuşmasına için
Haydi #SanatçılarDiyarbakıra</t>
  </si>
  <si>
    <t>angoren</t>
  </si>
  <si>
    <t>Eşrefoğlu Beyi</t>
  </si>
  <si>
    <t>TÜRK Milliyetçisi/Cumhurcu/Vatansever
-Canının değeri vatanından daha kıymetliyse orası senin vatanın değildir.-</t>
  </si>
  <si>
    <t>Row3608</t>
  </si>
  <si>
    <t>Kürt’ü Türk’ü ve Çerkes’i
Hep Âdemin oğlu kızı
Âşık Veysel</t>
  </si>
  <si>
    <t>sevalcopur</t>
  </si>
  <si>
    <t>Seval ÇÖPÜR</t>
  </si>
  <si>
    <t>@trtinsanlikhali</t>
  </si>
  <si>
    <t>https://t.co/lGk1xX7zMU</t>
  </si>
  <si>
    <t>Yazar</t>
  </si>
  <si>
    <t>Cumhuriyet döneminin ilk geniş kapsamlı askeri darbesi 27 Mayıs 1960 tarihinde gerçekleştirildi. Ta Dersim isyanından bu yana bir çıban başı olarak duran Doğu ya da Kürt Sorunu, 27 Mayıs'çıların da gündemine oturmuştu.</t>
  </si>
  <si>
    <t>Row3665</t>
  </si>
  <si>
    <t>Nerede bu kürt kökenli şarkıcılar? Mahzun Berdan Ceylan  Özcan ! vs..vs...
Ya  bu Özcan Deniz tee israile gitmişti konsere ama Diyarbekire gelemedi henüz.
Geldide bizimmi haberimiz yok acaba? 🙄
...
  #SanatçılarDiyarbakıra</t>
  </si>
  <si>
    <t>okuzvepislikk</t>
  </si>
  <si>
    <t>Sessiz Çığlık</t>
  </si>
  <si>
    <t>dışımda ne arıyorlar? içime doğru suçluyum ben</t>
  </si>
  <si>
    <t>pencere kenarı duvar dipleri</t>
  </si>
  <si>
    <t>Row3675</t>
  </si>
  <si>
    <t>Row3678</t>
  </si>
  <si>
    <t>Çocukların dağa kaçırılan  bütün anneler ve babalar bu islâm ve kürt düşmanı pkk ye karşı isyan etmelidir. (Anneler direniyor)</t>
  </si>
  <si>
    <t>Mustafa38558886</t>
  </si>
  <si>
    <t>Mustafa DOĞAN</t>
  </si>
  <si>
    <t>.@hilal_kaplan bunu yazdığı için yargılanmasın. Ama sırf siyaseten baş edemediğiniz için benzer sözleri edenler de yargılanmasın.
Hilal Kaplan: Kürt kardeşlerimden özür diliyorum https://t.co/rSuf0nOIqK</t>
  </si>
  <si>
    <t>antik_ak</t>
  </si>
  <si>
    <t>kerem ak</t>
  </si>
  <si>
    <t>Zübük'e karşı hep kaybeden muhalif Burhan'ım. İnatla OKUL diyeceğim✌
Düzene başkaldıran, devrimci ruhlu büyük TRABZONSPOR'a özlemle ❤💙</t>
  </si>
  <si>
    <t>Bir Süryani,bir Kürt # https://t.co/4NB7LRy0Ti</t>
  </si>
  <si>
    <t>BorakCetin2134</t>
  </si>
  <si>
    <t>Çetin borak</t>
  </si>
  <si>
    <t>Teslimiyet kokularını sürme yanaklarına.Aşklar içinde taşısa da yanlızlıklarını.Korkma kendine bile itiraf edemiyorsa insan bazı şeyleri güngünölüyor demektir.</t>
  </si>
  <si>
    <t>https://t.co/WxodzBKTrs</t>
  </si>
  <si>
    <t>Saü felsefe sakarya</t>
  </si>
  <si>
    <t>Bir sürü Kürt arkadaşım var ve aralarında ki tek Türk benim. La az Türkçe konuşun da anlayalım ya</t>
  </si>
  <si>
    <t>yvrenoy</t>
  </si>
  <si>
    <t>yaren mas</t>
  </si>
  <si>
    <t>Her şey birazda sana bağlı.</t>
  </si>
  <si>
    <t>Row3831</t>
  </si>
  <si>
    <t>Elifle birbirimize ses atıp kürt gibi konuşmaya çalıştık olmadı işin sonu tokat  amasya olacak</t>
  </si>
  <si>
    <t>aleynaaakk</t>
  </si>
  <si>
    <t>Aleyna</t>
  </si>
  <si>
    <t>Fb</t>
  </si>
  <si>
    <t>https://t.co/LNviBDreDN</t>
  </si>
  <si>
    <t>Büyükçekmece , İstanbul</t>
  </si>
  <si>
    <t>Row3890</t>
  </si>
  <si>
    <t>Kürt anaları umurlarında olsaydı bunu haber yaparlardı. Taybet anayı haber yaparlardı. 
Alçak devlet alçak medya ve %90 ı alçak Türk halkı... https://t.co/Jdap23hqbC</t>
  </si>
  <si>
    <t>daginyaslisi__</t>
  </si>
  <si>
    <t>Alamut Kalesi 🇬🇫</t>
  </si>
  <si>
    <t>Jiyan,Ciwan Haco,Mihemed Şêxo,Şakiro,Ahmet Kaya,Mehmet Uzun,Hasan El Sabbah,Amedspor,YPG,YPJ,PKK,KURD,KURDÎ,KURDISTAN,Mêrdînî, Nîv terorist,</t>
  </si>
  <si>
    <t>Kürt oğlu Kürtür. https://t.co/7pcLAZGKxB</t>
  </si>
  <si>
    <t>muratsayan</t>
  </si>
  <si>
    <t>Kelam ve Kalem</t>
  </si>
  <si>
    <t>Yazar Şair. / Kurdun,kuşun börtü böceğin hakkı var üzerimizde.</t>
  </si>
  <si>
    <t>İstanbul / Ağrı</t>
  </si>
  <si>
    <t>Row3945</t>
  </si>
  <si>
    <t>Elde kalan bir avuç teselliyi saymazsak, son 50 yıldır soLun siyasi-felsefi ve kültürel alanda bağımsız ve yaratıcı olan tüm öznellik, bu kliklere hapsoldu. Ki aydını sanatçısı yazarı; Türk solu ve Kürt siyasi hareketi içinde parti kimliklerinin iz düşümü yada bayrakçısı..</t>
  </si>
  <si>
    <t>Otonomizm</t>
  </si>
  <si>
    <t>Bifo Suboto★</t>
  </si>
  <si>
    <t>Kölelik, egemenlerin otorite ile inşaa ettiği kimlik, sınıf ve kültüre hapsolmaktır.
Doğaya ve insana ekolojik-kültürel otonomi #CezaevindeÇocuk</t>
  </si>
  <si>
    <t>https://t.co/ILCr52Htgs</t>
  </si>
  <si>
    <t>Турции</t>
  </si>
  <si>
    <t>Row3954</t>
  </si>
  <si>
    <t>Selahattin Eyyübi Türk müdür Kürt müdür arkadaş bir doğru kaynak yok mu ??</t>
  </si>
  <si>
    <t>Vartoo49</t>
  </si>
  <si>
    <t>Marksist</t>
  </si>
  <si>
    <t>Varto 🍀 İstanbul ❤️ https://t.co/lYKEX22fUi</t>
  </si>
  <si>
    <t>Berlin,</t>
  </si>
  <si>
    <t>Pkk ve Hdp gibi şer organizasyonlarını Kürt'ün ve Kürtlüğün temsilcileri olarak görmeyen herkes evlatlarını yeniden bağrına basmak isteyen analara destek vermek zorundadır. #Evlatlarımızıİstiyoruz #BirAnneBirDevrimDoğurur
https://t.co/NFdznUWvzq</t>
  </si>
  <si>
    <t>_mhsnkymc_</t>
  </si>
  <si>
    <t>Muhsin Kıymacı</t>
  </si>
  <si>
    <t>SDÜ | Sosyal Bilgiler Öğr. 
#MuhsinYazıcıoğlu</t>
  </si>
  <si>
    <t>Türkiye/Hatay/Dörtyol</t>
  </si>
  <si>
    <t>Row3994</t>
  </si>
  <si>
    <t>kürt https://t.co/44YGFgCQ6Y</t>
  </si>
  <si>
    <t>jdnxhjsisj</t>
  </si>
  <si>
    <t>tutku</t>
  </si>
  <si>
    <t>sevgisiz kalmis toprak gibiyim arabeskim</t>
  </si>
  <si>
    <t>Row4089</t>
  </si>
  <si>
    <t>Diyarbakırda kürt analar tarihin en büyük direnişini eylemini yapıyorlarken gündem nasılda değişti görsünüz mü? https://t.co/9T7geMFwgL</t>
  </si>
  <si>
    <t>lal_tunc</t>
  </si>
  <si>
    <t>BİLAL Tunç</t>
  </si>
  <si>
    <t>İST. BİLİM UNV.
FİZİK TEDAVİ</t>
  </si>
  <si>
    <t>Row4095</t>
  </si>
  <si>
    <t>#EnineBoyuna Kürt kökenli Kürtçe bilen Muhsini, Orhanı, Kemali lafa benzemez laf salatası yapmakta kullanmak yerine Vekil maaşı verin Okullara İlk mektep hocası atayın.</t>
  </si>
  <si>
    <t>Row4102</t>
  </si>
  <si>
    <t>Analar ağlamasın türk anaları da kürt analarıda  #SanatçılarDiyarbakıra</t>
  </si>
  <si>
    <t>DeryaDe58790027</t>
  </si>
  <si>
    <t>Derya Derya</t>
  </si>
  <si>
    <t>“Bir insana başkaları önünde verilen öğüt, öğüt değil, hakarettir.”</t>
  </si>
  <si>
    <t>https://t.co/hCSSS9no8L</t>
  </si>
  <si>
    <t>Row4122</t>
  </si>
  <si>
    <t>Dostlarım bir kaç gün Twitter dan uzak kaldım... Fakat gündem yine kürt ve türk halkı arasında uçurum yaratmak yönünde. Herkes kaybeder, yeteri kadar ülke olarak acı çektik... Artık son bulsun, savaşın yerini #barış alsın. Reddi inkar bizi kaosa götürür. Aynaya bakın...</t>
  </si>
  <si>
    <t>HaydarY13759699</t>
  </si>
  <si>
    <t>Haydar Yıldız</t>
  </si>
  <si>
    <t>Fen Bilimleri öğretmeni /Bilim, fen aşığı</t>
  </si>
  <si>
    <t>Row4137</t>
  </si>
  <si>
    <t>Kürt kökenli değil kürdüz... https://t.co/EkFkjiuarz</t>
  </si>
  <si>
    <t>SerhtCelikkeser</t>
  </si>
  <si>
    <t>Kars</t>
  </si>
  <si>
    <t>Ataşehir, İstanbul</t>
  </si>
  <si>
    <t>Row4147</t>
  </si>
  <si>
    <t>Ben söyliyim @gokhanozoguz
Türkiye'de yaşayan Türke, Türk denir,
Türkiye'de yaşayan Kürde Kürt denir,
Türkiye'de yaşayan Fransıza da Fransız denir!
Yani Kürt kökenli türk olmayacağı gibi,türk kökenli Kürt de olmaz,
Kürt dersin Türk dersin.
Ya da,Türkiyeli Kürt,Türkiyeli Türk ! https://t.co/jt6nZMv3SY</t>
  </si>
  <si>
    <t>Zamurr1</t>
  </si>
  <si>
    <t>Nevi</t>
  </si>
  <si>
    <t>KarmanComar</t>
  </si>
  <si>
    <t>Bitlis, Türkiye</t>
  </si>
  <si>
    <t>Row4157</t>
  </si>
  <si>
    <t>Luzern’de Hasankeyf için eylem
Hasankeyf’i sular altında bırakacak Ilısu baraj projesi İsviçre’nin Luzern kentinde Kürt ve İsviçreli sosyalist gençler tarafından protesto edildi.
 https://t.co/OgJR7HWyFI</t>
  </si>
  <si>
    <t>FiratNewsNew</t>
  </si>
  <si>
    <t>ANF Türkçe</t>
  </si>
  <si>
    <t>Fırat Haber Ajansı... / WhatsApp &amp; Viber: 0031682673792 / Tel: 0031 455 11 51 23</t>
  </si>
  <si>
    <t>https://t.co/65hMeYI1NP</t>
  </si>
  <si>
    <t>#EnineBoyuna Zaaf nereden kaynaklanıyor? Oraya yolladığımız İlk mektep hocaları Kürtçe bilmiyor, Çocuklarda Türkçe bilmiyor. Çözüm ne? Bütün yüksek okul Tahsilli Kürtçe bilen Kürt kökenlileri Hizmet içi eğitimle İlk Mektep hocası yapmaktır.</t>
  </si>
  <si>
    <t>Kürt vs Kürt https://t.co/PZcBiNUKHR</t>
  </si>
  <si>
    <t>atavratadonis</t>
  </si>
  <si>
    <t>FALCAO #Hedef23</t>
  </si>
  <si>
    <t>Hayattaki tek derdim @Galatasaraysk ha bı de artık @falcao</t>
  </si>
  <si>
    <t>Şah İsmail Kürt mü? https://t.co/9MnrvESwFj</t>
  </si>
  <si>
    <t>UlkucuKadro</t>
  </si>
  <si>
    <t>Ülkücü Kadro</t>
  </si>
  <si>
    <t>Her dem yeniden doğarız, Bizden kim usanası?</t>
  </si>
  <si>
    <t>http://t.co/mbHGusmsKL</t>
  </si>
  <si>
    <t>Nerede bir Türk varsa orada!</t>
  </si>
  <si>
    <t>Suriye'nin Kuzeyinde bir Kürt bölgesi kurulacak, bu kaçınılmaz. Ama Türkiye ile Kürt bölgesi arasına Suriyelileri yerleştirsek fena mı olur? Hem tampon bölge görevi görür, hem Kürt bölgesine bıçak gibi Arap nüfusunu yerleştirmiş oluruz. Nasıl fikir ama? ...</t>
  </si>
  <si>
    <t>celal2023</t>
  </si>
  <si>
    <t>TCelal</t>
  </si>
  <si>
    <t>Journalist</t>
  </si>
  <si>
    <t>https://t.co/mOtlCPlUjU</t>
  </si>
  <si>
    <t>Ankara, TURKEY</t>
  </si>
  <si>
    <t>Row4291</t>
  </si>
  <si>
    <t>#DavamızınPeşindeyiz her zaman.vatanin milletin bayrağın yanindayiz.kürt anaların destekcisiyiz</t>
  </si>
  <si>
    <t>ayse_can000</t>
  </si>
  <si>
    <t>Ayşe Arala⚡⚡⚡☀️</t>
  </si>
  <si>
    <t>Row4330</t>
  </si>
  <si>
    <t>Terör ve siyasal kanadı, sadece iç dinamiklerle değil, dış dinamiklerle de anlaşılmalıdır. Dün Britanya, bugün ABD'nin hamiliğinde, geçmişten bugüne uzanan "büyük Kürt" devleti kurma hayali, ülkemizin iç siyasetinde tetiklenmektedir. Günlük siyaseti aşan bir durum var.</t>
  </si>
  <si>
    <t>dtansi</t>
  </si>
  <si>
    <t>deniz tansi</t>
  </si>
  <si>
    <t>Atatürk, Cumhuriyet,  
Fenerbahçe Taraftarı, Kongre Üyesi..   Özgürlük, Eşitlik, Kardeşlik... Liberté, égalité, fraternité... Fikri Hür, Vicdanı Hür, İrfanı Hür</t>
  </si>
  <si>
    <t>https://t.co/00sao7OGWo</t>
  </si>
  <si>
    <t>Row4443</t>
  </si>
  <si>
    <t>Hdp olmadan hdp’yi tartışanlar 
Kürt olmadan Kürt sorunu üzerine konuşanlar ancak sizden komedi olur  #EnineBoyuna</t>
  </si>
  <si>
    <t>kropotkin4710</t>
  </si>
  <si>
    <t>pısmame schopenhaur</t>
  </si>
  <si>
    <t>Eleştiri sanattır</t>
  </si>
  <si>
    <t>Ciddiyetsizlik</t>
  </si>
  <si>
    <t>Row4450</t>
  </si>
  <si>
    <t>Kürt olduğum için soru eki olan mı mi yi kullanmıyorum https://t.co/F1zLDq2QIq</t>
  </si>
  <si>
    <t>fatma_arslnn</t>
  </si>
  <si>
    <t>Fatma🐘</t>
  </si>
  <si>
    <t>Kaldı bu silinmez yaşamak suçu üzerimde</t>
  </si>
  <si>
    <t>Row4456</t>
  </si>
  <si>
    <t>Hangi Kürt çocuğunun kendi odası oldu da senin olsun.</t>
  </si>
  <si>
    <t>Xale_berlin</t>
  </si>
  <si>
    <t>Kendine Kürt</t>
  </si>
  <si>
    <t>Geversdorf, Deutschland</t>
  </si>
  <si>
    <t>Row4489</t>
  </si>
  <si>
    <t>ama İNŞALLAH Akpartimiz bu sefer doğu illerimizden ve kürt vatandaşlarımızın oylarıyla şaha kalkacak</t>
  </si>
  <si>
    <t>Row4516</t>
  </si>
  <si>
    <t>Garip ve trajikomik bir memleket manzarası.
Bir tarafta Kürt kökenli analar hdp yi protesto ediyor,
diğer tarafta ise Atatürk'ün partisi hdp ile kolkola..
Siyaset Bilimi okuyan arkadaşlar için  tez konusu bile olabilir. 😏
Millet olarak psikolojik eşiğimiz sınanıyor sanırım.</t>
  </si>
  <si>
    <t>hderkan</t>
  </si>
  <si>
    <t>Halil Doğan ERKAN</t>
  </si>
  <si>
    <t>Edebim el vermez edepsizlik edene.
Susmak en güzeli,
Edebi elden gidene.
Uludağ &amp; Gazi Üni Mezunu</t>
  </si>
  <si>
    <t>Row4520</t>
  </si>
  <si>
    <t>Beyinsiz bu gerçekten.Valla beyinsiz. Iyi niyetli ama beyinsiz. Lan Kürt kökenli Turkiye'li  desene o zaman niye inatla Türk diyorsunuz  Kürt lan Kürt Kürt.. https://t.co/0TQYTbujRz</t>
  </si>
  <si>
    <t>axuroj</t>
  </si>
  <si>
    <t>Halkların Demokratik Tembeli 🏳‍🌈</t>
  </si>
  <si>
    <t>Tescilli deli, ota boka muhalif, faşist sevmez, hayvansever, okur, yazar, söver bir de elhamdülillah materyalist https://t.co/R3uzaz1QDM</t>
  </si>
  <si>
    <t>https://t.co/LWImlk8aFL</t>
  </si>
  <si>
    <t>İzmir, İstanbul</t>
  </si>
  <si>
    <t>Row4550</t>
  </si>
  <si>
    <t>BENİM KÜRT KARDEŞLERİM UYANIN ARTIK. BU KAHPELERE İNANMAYIN. BAŞINIZA NE GELDİYSE BU KAHPELERİN YÜZÜNDEN GELDİ. BU ÜLKE BİZİM HEPİMİZİN VE HEPİMİZE YETER. BİZ BİRİZ BİZ BÜTÜNÜZ https://t.co/2OxUWkhEY3</t>
  </si>
  <si>
    <t>MehmetY24605187</t>
  </si>
  <si>
    <t>Mehmet Yilmaz</t>
  </si>
  <si>
    <t>Row4557</t>
  </si>
  <si>
    <t>Dünya'da nerede yaşıyorsanız mutlaka bir #Kürt komşunuz olsun
masanıza kaçak çay gelir
alkole karşı ise ayran getirir
#Anlık https://t.co/ug1rnSsMJ5</t>
  </si>
  <si>
    <t>pancuniyoldas</t>
  </si>
  <si>
    <t>ışıktaş kemal</t>
  </si>
  <si>
    <t>Örgütsüz komünist. Her türden insan yaşamının özgürleşmesi için, doğanın yaşanabilirliği, canlılara saygı temelinde gelişen eylemlerin en ön safında yer alır...</t>
  </si>
  <si>
    <t>Row4578</t>
  </si>
  <si>
    <t>S-400 alınmasından bağımsızlıkçılık çıkaran mı dersin, Kürt halkının statü talebini bastırmayı meşru gören mi dersin her türden “solcu”yla karşılaşmak mümkün.</t>
  </si>
  <si>
    <t>hakmarrje</t>
  </si>
  <si>
    <t>Gizli Atanmış #Komünist Öfke</t>
  </si>
  <si>
    <t>Hayal gücü iktidara!</t>
  </si>
  <si>
    <t>Row4580</t>
  </si>
  <si>
    <t>Halay çekmek için daha fazlasını yapabileceğime eminim. Bende ekstradan Kürt sevgisi de var çünkü. Kwkenekenwkwjqhqhahahahwhwh. https://t.co/gMCLlUxklB</t>
  </si>
  <si>
    <t>rosamaloser</t>
  </si>
  <si>
    <t>Şeb.</t>
  </si>
  <si>
    <t>S.J.V</t>
  </si>
  <si>
    <t>Row4611</t>
  </si>
  <si>
    <t>#EnineBoyuna günlerdir kürt meselesi konuşulur tüm kanallarda 1 tane kürt siyasetçi yok hdp konuşulur 1 tane hdp li yok bu nasıl bir şey bir kürt olarak konusmalarinizda hiç etkileniyorum</t>
  </si>
  <si>
    <t>ademcetinnn</t>
  </si>
  <si>
    <t>adnan</t>
  </si>
  <si>
    <t>barış kardeşlik ve daha güzel bir türkiye olmasını dilerim   (burda yazdıklarım beni bağlamaz )</t>
  </si>
  <si>
    <t>Row4620</t>
  </si>
  <si>
    <t>https://t.co/oHLjPo2Cim ulan cidden kürt oldum helal olsun bana , gelin sarılalım</t>
  </si>
  <si>
    <t>Row4661</t>
  </si>
  <si>
    <t>Bu saatte suşi yemeyen de kendine Kürt'üm demesin. https://t.co/MZ0Vrv8QEZ</t>
  </si>
  <si>
    <t>Kundiroo</t>
  </si>
  <si>
    <t>Kundiro Weylo Kundiro</t>
  </si>
  <si>
    <t>Balat</t>
  </si>
  <si>
    <t>Row4663</t>
  </si>
  <si>
    <t>#enineboyuna sorun Kürt sorunu değil terör sorunu mesele de inşallah PKK ya verilen dış destekler tukendikce cozulecektir.</t>
  </si>
  <si>
    <t>ibrahimethemylm</t>
  </si>
  <si>
    <t>ibrahim ethem yılmaz</t>
  </si>
  <si>
    <t>Ümraniyede memur</t>
  </si>
  <si>
    <t>Row4667</t>
  </si>
  <si>
    <t>Teröre “Kürt sorunu” denirse, bunun çözümü de siyasî olacaktır.Etnik kimliğe dayalı çözüm, egemenliğin, milletin ve vatanın paylaşılması demektir.CHP’nin teklifi; Türkiye’nin etnik temelde nasıl paylaşılacağını TBMM'de görüşme önerisiyle AKP'den ayrılıyor!
https://t.co/u0a3skPVC3</t>
  </si>
  <si>
    <t>82snpGlcan</t>
  </si>
  <si>
    <t>Gülcan Havva Eraslan🇹🇷</t>
  </si>
  <si>
    <t>SİNOP GERZE
İstanbul Üniversitesi, Nükleer Santrallere Karşıt,ATATÜRK hayranı, NE MUTLU TÜRK'ÜM deme gururunu yaşayan, T.C. Vatandaşı, TÜRK, ANNE, EŞ, ABLA🇹🇷</t>
  </si>
  <si>
    <t>36° -42 K, 26°45° D TÜRKİYE</t>
  </si>
  <si>
    <t>#enineboyuna Kürt sorunu, hem Kürtlerin hemde Türklerinin ortak kararlarıyla çözülebilir. Her iki kesim birbirinin kıymetini bilmek zorunda. Aksi takdirde Araplar ülkenin canına okuyacaklar.</t>
  </si>
  <si>
    <t>DrOsmanNuri</t>
  </si>
  <si>
    <t>Dr.Osman Nuri Akbulut</t>
  </si>
  <si>
    <t>https://t.co/SqlbUmg24O</t>
  </si>
  <si>
    <t>Row4672</t>
  </si>
  <si>
    <t>#AnnelerleBeraberizYaSen anneler bagırıyor cırpınıyor göz yaşı döküyor yokmu caresi kürt oldukları içinmi sesleri duyulmuyor bu ülkede</t>
  </si>
  <si>
    <t>adilkocaba</t>
  </si>
  <si>
    <t>adill</t>
  </si>
  <si>
    <t>Row4673</t>
  </si>
  <si>
    <t>#enineboyuna kürt meselesi değil terör meselesi.</t>
  </si>
  <si>
    <t>ahrasapa</t>
  </si>
  <si>
    <t>Ahmet ACAR</t>
  </si>
  <si>
    <t>Row4691</t>
  </si>
  <si>
    <t>Aynı ülkede yaşıyoruz fakat birbirimizin kültürünü,sanatını bilmiyoruz.Bilmek istemiyor, duymak istemiyoruz.Kürt’ler sadece halay çekmiyor,davul zurna çalmıyor. Opera,Rap,Jazz yapıyorlar,görsel sanatlarda çok başarılılar,tiyatroda harika oyuncular,sinemada süper yönetmenler var.</t>
  </si>
  <si>
    <t>pervin_chakar</t>
  </si>
  <si>
    <t>Pervin Chakar</t>
  </si>
  <si>
    <t>OPERA SINGER &amp; SOPRANO “Golden Orfeo Gran Prix Leyla Gencer” by Paris Academié Disque du Lyrique, Best Female Voice by Semiha Berksoy Opera Foundation</t>
  </si>
  <si>
    <t>https://t.co/jvfe0ea0de</t>
  </si>
  <si>
    <t>Baden-Württemberg, Germany</t>
  </si>
  <si>
    <t>Row4692</t>
  </si>
  <si>
    <t>Sevilay hanım Kürt’ler bir ulustur ve bir dilleri var . Siz kocaman bir ulusa kendi dilinizde eğitim alamazsınız diyemezsiniz . Siz kimsiniz ya ?
 #EnineBoyuna</t>
  </si>
  <si>
    <t>SaccoVanzettiii</t>
  </si>
  <si>
    <t>Sacco</t>
  </si>
  <si>
    <t>Halkı ezen düzeni REDDET</t>
  </si>
  <si>
    <t>Row4694</t>
  </si>
  <si>
    <t>#EnineBoyuna Ama şunu biliyorum Ben Kürdüm diyenin Türkten, Lazdan, Boşnaktan eksiği ne nedir? Ben Lazım Benim Kürt’ten fazla nedir? Kürt sorununu yaratan somut bir örnek verin. Laz-Boşnak kökenliden eksiği nedir? Yada onların fazlası nedir?</t>
  </si>
  <si>
    <t>Ne Kürt halkının direnişi Türk işçi-emekçisinin mücadelesi olmadan başarıya ulaşabilir, ne de Türk işçi emekçisi demokrasi okulundan geçmeden kendi davasını zafere ulaştırabilir.
Bunu devrimcisi de, demokratı da biliyor. Ama hoyratlık had safhada.
Oyna devam.</t>
  </si>
  <si>
    <t>olcayche</t>
  </si>
  <si>
    <t>Olcay Çelik</t>
  </si>
  <si>
    <t>elverir ki coşku/haylaz çocuklarını boğazlamasın</t>
  </si>
  <si>
    <t>Row4714</t>
  </si>
  <si>
    <t>Inatla kürt sorunu diyorlar😡
Kürt sorunu yok,pkk sorunu var
Her duydugunuzda düzeltin
Erdogan sayesinde bu ulkede dogulu batili karadenizli esit haklara sahip,ayni hizmetleri aliyr 
Daha dun ahmet kayaya catal fırlatan elitlere bak hele,kürtleri bi onemser olmuş,sorun çözecekmş</t>
  </si>
  <si>
    <t>AgdasNecla</t>
  </si>
  <si>
    <t>ascıbicagi</t>
  </si>
  <si>
    <t>Row4756</t>
  </si>
  <si>
    <t>Bu ülkede kürt sorunu yoktur 
Hain pkk sorunu vardır
Adama ekmek atıyorsun 
Sana kurşun atıyor
@gulayyedekci siz hangi komisyondan 
hangi çözümden bahsediyorsunuz 
#EnineBoyuna</t>
  </si>
  <si>
    <t>umut_5373</t>
  </si>
  <si>
    <t>umut BOZKURT</t>
  </si>
  <si>
    <t>İnsan ol kapı açık. 
Buyur gir. 
Edebinle gel baş tacı ol</t>
  </si>
  <si>
    <t>Row4774</t>
  </si>
  <si>
    <t>Habertürkte kürt sorunu tartışıyolar. Bi tane akademisyen siyaset bilimci yok. Yıllardır memleketin sorunlarını nasıl çözerizi gaztecilerle avukatlar tartışıyo. Sonuç; rule of the mob.</t>
  </si>
  <si>
    <t>momomiaherewego</t>
  </si>
  <si>
    <t>momo</t>
  </si>
  <si>
    <t>en sevdiyim şeyler uzay filan</t>
  </si>
  <si>
    <t>Taumatawhakatangihangakoauauot</t>
  </si>
  <si>
    <t>Row4810</t>
  </si>
  <si>
    <t>#EnineBoyuna en büyük problem ekonomidir Sevilay hanım ekonomi değil bölgeyi bilmiyorsunuz diyor ama bir Kürt olarak en büyük problem ekonomidir Güneydoğuda terörden dolayı tarım ve hayvancılık bitirildi zaten fabrika hak getire</t>
  </si>
  <si>
    <t>exist_1</t>
  </si>
  <si>
    <t>Engin ÇOLAK</t>
  </si>
  <si>
    <t>DEVRİM,ATATÜRK,İSLAM</t>
  </si>
  <si>
    <t>Row4812</t>
  </si>
  <si>
    <t>Göçmen göçmenle laz lazla kürt kürtle evlensin. Bu nedir yaa düğünlerden soguttunuz beni</t>
  </si>
  <si>
    <t>AslihanAyil</t>
  </si>
  <si>
    <t>Aslı ERGİN 🌿</t>
  </si>
  <si>
    <t>Greece / Thessaloniki ❣️ Kızım❣️</t>
  </si>
  <si>
    <t>Row4813</t>
  </si>
  <si>
    <t>Sayın @hulyahokenek programa davet ettiğiniz şahıslar daha kendi aralarında bir ortak karara varamıyor, birbirlerinin sözlerini,düşüncelerini kesiyorlar.
Bu ideolojik düşünceye hizmet eden kafalarla bırakın Kürt sorununu,hiç bir sorun çözülmez..
İyi yayınlar dilerim!
#EnineBoyuna</t>
  </si>
  <si>
    <t>Ygnozan</t>
  </si>
  <si>
    <t>Ozan Yegin</t>
  </si>
  <si>
    <t>Kalbinizi dinleyin..</t>
  </si>
  <si>
    <t>Row4880</t>
  </si>
  <si>
    <t>BİR ANANIN FERYADI...
KADINCAĞIZ NE GÜZEL ÇÖZMÜŞ OLANLARI...
PKK İÇİN BUNLAR KÜRT DEĞİL GAVUR DİYOR...
İBRET İÇİN DİNLEYİN...
BİLHASSA RİCA EDİYORUM SAĞDUYULU CHP’LİLER DİNLESİN... https://t.co/vExWAlJwJi</t>
  </si>
  <si>
    <t>06melihgokcek</t>
  </si>
  <si>
    <t>İbrahim Melih Gökçek</t>
  </si>
  <si>
    <t>İKİNCİ HESABIM @melihgokcekENG Twitlerin %99’unu ben atarım.% 1 danışmanlarım atabilir.</t>
  </si>
  <si>
    <t>Row4892</t>
  </si>
  <si>
    <t>Bu siyasi bir dava değil. Bu Kürt halkının 30 yıldır yaşadığı bir zulümdür. Destek verinki analar ağlamasın .. destek verinki o çocuklar ölmesin.. destek verinki bu zulüm bitsin... tam zamanı nerdesiniz lannn bu millete borcunuz yokmu #SanatçılarDiyarbakıra</t>
  </si>
  <si>
    <t>celikresat</t>
  </si>
  <si>
    <t>Çelik</t>
  </si>
  <si>
    <t>mühendis</t>
  </si>
  <si>
    <t>Mevzu senin belediyen benim belediyem değil bir yerde bir haksızlık varsa Kürt olarak değil insan olarak karşısındayım. Çünkü haksızlığa tarafsızlık namussuzluktur✌🏿 https://t.co/qnoEUJfiy0</t>
  </si>
  <si>
    <t>toz4duman9</t>
  </si>
  <si>
    <t>Toz #</t>
  </si>
  <si>
    <t>Bir Parça Huzur...</t>
  </si>
  <si>
    <t>https://t.co/ZMv8UUHBsz</t>
  </si>
  <si>
    <t>London Colney, East</t>
  </si>
  <si>
    <t>Row4899</t>
  </si>
  <si>
    <t>Bırakın #TürkDemek kürt demek işini insan olmayı beceremedik varsa yoksa ırkçılık..</t>
  </si>
  <si>
    <t>ein_kurdischer</t>
  </si>
  <si>
    <t>εъъձгĸ εռﻨε ☭ 🇹🇷</t>
  </si>
  <si>
    <t>Koü🎓
Ne türk olun nede kürt önce insan olun.</t>
  </si>
  <si>
    <t>Row4917</t>
  </si>
  <si>
    <t>Adımı Berfin koymak istemişler kürt sanarlar diye Türkçesini koymuşlar 👍🏻 https://t.co/Kr9I9MsyAk</t>
  </si>
  <si>
    <t>Ribulozdifosfat</t>
  </si>
  <si>
    <t>Kardelen</t>
  </si>
  <si>
    <t>Abi galdım ben</t>
  </si>
  <si>
    <t>Row4974</t>
  </si>
  <si>
    <t>Hülya hanım 26.dönem vekiline söyleyin bu memlekette kürt sorunu yoktur.Bu memlekette kürtler üzerinden nifak tohumlarını bırakan terör sorunu vardır.Kürtte biziz Türkte biziz. #enineboyuna</t>
  </si>
  <si>
    <t>SemtinBankacisi</t>
  </si>
  <si>
    <t>Kadir ŞEN</t>
  </si>
  <si>
    <t>#finansbank 2010/2012
#aktifbank 2012/2013
#ziraatbankası 
#Ravza'nın babası🇹🇷🇹🇷🇹🇷</t>
  </si>
  <si>
    <t>Row4987</t>
  </si>
  <si>
    <t>uzun zamandır yoktum birileri demiş öldü şimdide yazsınlar kürt geri döndü https://t.co/GA3uKqeUxF</t>
  </si>
  <si>
    <t>kucukaplan</t>
  </si>
  <si>
    <t>sallanırsada yıkılmaz tahtım</t>
  </si>
  <si>
    <t>Eyüp, İstanbul</t>
  </si>
  <si>
    <t>Row4993</t>
  </si>
  <si>
    <t>Ağlasammı gülsemmi bilmiyorum chp kürt sorununu ve pkk'nın çözümü için hdp'yi iknaetmesi gerekiyormuş peki imamoğlu diyarbakırda belediye başkanlarına destek ver-di diye niye eleştiriyorsunuz https://t.co/ooZVPmYC2X</t>
  </si>
  <si>
    <t>rfanBoz13</t>
  </si>
  <si>
    <t>İrfan Boz</t>
  </si>
  <si>
    <t>Row4994</t>
  </si>
  <si>
    <t>Bu ülkede Türk ve Kürt gençleri, akıllı bir stratejiyle  bilinçli bir şekilde birbirine kırdırılıyor,hem Türklerden hemde Kürtlerden intikam alınıyor, aralarına kin ve nefret tohumları ekiliyor #EnineBoyuna</t>
  </si>
  <si>
    <t>ELONEWOLF1</t>
  </si>
  <si>
    <t>YALNIZ KURT-TÜRK-1</t>
  </si>
  <si>
    <t>Row5015</t>
  </si>
  <si>
    <t>Ah Reis Ah yükün nede ağır senin gözlerinden bellidir Hak Hak diye kükrersinde nice kafirler yolunu kesmek ister bizler VATANIMIZ 🇹🇷 için can veririz derdimiz kürt türk olmadı yalnızca Devletimiz bekasinda oldu gözümüz devletimize zeval gelmesin insaAllah
@RTErdogan 🇹🇷🇹🇷🇹🇷🇹🇷🇹🇷🇹🇷 https://t.co/eUvt7mxxSi</t>
  </si>
  <si>
    <t>REIS____1453</t>
  </si>
  <si>
    <t>Serkan CANTÜRK</t>
  </si>
  <si>
    <t>i'lây-ı Kelimetullah min-el Kur-an 🇹🇷 
𐱅𐰇𐰼𐰚
🇹🇷</t>
  </si>
  <si>
    <t>https://t.co/s4hJ3Cne9s</t>
  </si>
  <si>
    <t>Row5023</t>
  </si>
  <si>
    <t>Bu ülkede Kürt Sorunu Yok Yok.Terör sorunu var Lütfen Halkı germeyin Annelere destek olalım. https://t.co/SDMhIQufoH</t>
  </si>
  <si>
    <t>ahmederka</t>
  </si>
  <si>
    <t>ahmederkaE.Emniyet</t>
  </si>
  <si>
    <t>E.Emnt.Pers.24.Döne Mil.vek.yrd.çalıştı.</t>
  </si>
  <si>
    <t>Row5036</t>
  </si>
  <si>
    <t>Soner Yalçın: Kürt Analar – Sözcü Gazetesi https://t.co/1x0oY8tmxo #gazetesozcu @gazetesozcu aracılığıyla</t>
  </si>
  <si>
    <t>TurgayYESILKAYA</t>
  </si>
  <si>
    <t>Ertuğrul YEŞİLKAYA</t>
  </si>
  <si>
    <t>MÜSLÜMAN BİR ATATÜRKÇÜ ... .... ... Bilmediklerimi ayaklarımın altına alsam, Başım göğe değerdi...</t>
  </si>
  <si>
    <t>https://t.co/npb9hu5S2a</t>
  </si>
  <si>
    <t>Row5039</t>
  </si>
  <si>
    <t>#EnineBoyuna Dün terör örgütü fetöye kaynak aktaran akp kaç belediyesine kayyum atandı? oradaki konuşmacılar sorun  hakkında bile görüş birliği sağlayamamışken hangi sorunu çözecekler? kürt sorunu mu? terör sorunu mu?</t>
  </si>
  <si>
    <t>hugura</t>
  </si>
  <si>
    <t>Hasan Uygur ANBAR</t>
  </si>
  <si>
    <t>Row5042</t>
  </si>
  <si>
    <t>Kim kürt sorunu var diyorsa onun anasını sikeyim..</t>
  </si>
  <si>
    <t>Yapayk50f50</t>
  </si>
  <si>
    <t>Îmam Erdal Maturidioğlu</t>
  </si>
  <si>
    <t>Kuramcı</t>
  </si>
  <si>
    <t>Row5054</t>
  </si>
  <si>
    <t>ÖZELLİKLE KÜRT SİYASETÇİ GALİP İLHANER’İN BU AÇIKLAMALARINI
TÜM KÜRT KARDEŞLERİM VE VATANINI SEVEN SAMİMİ CHP’LİLER OKUMALI...
https://t.co/T547taT7Lq https://t.co/bN7NIAxl4C</t>
  </si>
  <si>
    <t>Row5069</t>
  </si>
  <si>
    <t>Kürt olmayan, Kürtçe bilmeyen, devlet tarafından atanmış biri, ömrünü Kürdistan davasına adamış organik bir Kürt liderini hangi dil ile kim için, neye ikna edecek? Sezai Mesud Barzani ile hangi dille konuşacak?
Bu beklenti bile haysiyet sorunumuz olduğunun en açık delili. ABV! https://t.co/d6HaM1uBi3</t>
  </si>
  <si>
    <t>AntMegri</t>
  </si>
  <si>
    <t>Antonio Megri</t>
  </si>
  <si>
    <t>Feodal Liberter 
Yüksek dozda Kürdistani refleks içerir. 
Bağımsız Kürdistan için gerekirse soyunurum 😌
Ubi dolar ibi patria.</t>
  </si>
  <si>
    <t>Kanepe</t>
  </si>
  <si>
    <t>Row5078</t>
  </si>
  <si>
    <t>Kürt ler ne istiyor. Açılım bu sürece dahil</t>
  </si>
  <si>
    <t>Kerimzora1</t>
  </si>
  <si>
    <t>Kerimzora</t>
  </si>
  <si>
    <t>Row5099</t>
  </si>
  <si>
    <t>Şeddadiler hanedanlığı 951-1199 guney kafkasyada şuanki ermenistan ve azerbaycan kurulan Kürt hanedanlığı. https://t.co/ecgYbIaDhI</t>
  </si>
  <si>
    <t>Giza32787157</t>
  </si>
  <si>
    <t>teyranibaz</t>
  </si>
  <si>
    <t>kürdi;
kurmanc,zaza,sorani,gorani,luri,lek,beluci,gilaki.</t>
  </si>
  <si>
    <t>#EnineBoyuna İki sorum var. İlki:
1-Madem kayyum atanan bu belediyeler terör örgütüyle bağlantılı ve bu örgüte para aktarıyor neden bu -sorumlular- tutuklanmadı ya da haklarında bir tedbir kararı verilmedi?
2-Tartışılan konu 'kürt meselesi'. O masada neden bir kürt temsilci yok?</t>
  </si>
  <si>
    <t>_melih_erdal_</t>
  </si>
  <si>
    <t>Melih ERDAL</t>
  </si>
  <si>
    <t>Avukat / Sinop</t>
  </si>
  <si>
    <t>Row5104</t>
  </si>
  <si>
    <t>Kürt açılımı dedikleri federatif yapıdır. Hiçbir siyasetçi bunu kabul etmez. Muhalefet de dahil.</t>
  </si>
  <si>
    <t>mtasyagan</t>
  </si>
  <si>
    <t>Mehmet Tasyagan</t>
  </si>
  <si>
    <t>I mean, I've always been a libertarian. Leave everybody alone. Let everybody else do what they want. Just stay out of everybody else's hair.
CLINT EASTWOOD</t>
  </si>
  <si>
    <t>Row5109</t>
  </si>
  <si>
    <t>Bu ülkede onlarca Kürt bakanlık yaptı.
Bu ülkede TSK,Emniyet,MİT bünyesinde;bir kısmı üst düzeyde binlerce Kürt görev yapıyor.
Bu ülke onbinlerce evladının katili "Öcalan"'ın yeğenlerinin milletvekili olmasına ses etmedi.
Sok bakalım ABD Meclisine Bin Ladin'in yeğenini görelim. https://t.co/x3SSGYJcGA</t>
  </si>
  <si>
    <t>acikistihbarat</t>
  </si>
  <si>
    <t>Açık İstihbarat</t>
  </si>
  <si>
    <t>Ey Yolcu;  
Bu gördüğün bir kelebeğin mermerdeki izidir;
Bu okuduğun ebedi bir kelebek etkisidir.
Destek için:
https://t.co/o6WppoiOBP</t>
  </si>
  <si>
    <t>http://t.co/J81xcCjyV4</t>
  </si>
  <si>
    <t>Row5112</t>
  </si>
  <si>
    <t>Kürt sorunu veya terör sorunu diye tartışılan konuyu tarihsel, sosyolojik olarak irdelemeden; o bölgede yaşamadan, insanları anlamadan, gerçeklerle yüzleşmeden, kolaya kaçarak çözülemez. #enineboyuna</t>
  </si>
  <si>
    <t>SekerliEfendi</t>
  </si>
  <si>
    <t>Şekerli</t>
  </si>
  <si>
    <t>Sahile vuran dalga sesleri, fonda Türk Sanat müziği, güzel bir çilingir sofrası, bi de dost muhabbeti; elimizde ise buzsuz rakı!</t>
  </si>
  <si>
    <t>http://t.co/CbGTsM7O01</t>
  </si>
  <si>
    <t>Row5118</t>
  </si>
  <si>
    <t>Hatırlayalım.
Sakine Cansız, Fidan Doğan ve Leyla Şaylemez Paris'te 'Kürt Enformasyon Bürosu'nda öldürülmüştü...,Canan sizce bunları neden savunur? https://t.co/UfRvN1vgXS</t>
  </si>
  <si>
    <t>ayasofyadacuma</t>
  </si>
  <si>
    <t>harputlu</t>
  </si>
  <si>
    <t>🇹🇷beşiktaş🦅⚡</t>
  </si>
  <si>
    <t>Row5137</t>
  </si>
  <si>
    <t>#SizeVerecekCocuğumuzYok pkk ve #Kürt kardeşlerimizin bir arada anılması baştan yanlış bir olaydır. Bir terör örgütü #kürtlerin haklarını savunamaz. Burada hepimizin hakkını savunacak olan DEVLETİMİZDİR🇹🇷Bu böyle biline!Fetöcüler sizde halinize acıyın bir gün yakalanacaksınız!🇹🇷</t>
  </si>
  <si>
    <t>drfuatkaya1</t>
  </si>
  <si>
    <t>Fuat Kaya</t>
  </si>
  <si>
    <t>Niğde Ömer Halisdemir Üniversitesi, Dr. Öğr. Üyesi</t>
  </si>
  <si>
    <t>https://t.co/MofZtCGFzz</t>
  </si>
  <si>
    <t>Niğde</t>
  </si>
  <si>
    <t>Row5156</t>
  </si>
  <si>
    <t>Kadın diye ismini andıklarının tamamı uzun tırnaklı şeytan 
O kürt Anneleri kapınızda yatıyor teröre taşaronluğu bırakıp o annelere kulak kesilin... https://t.co/I1co8L9UVc</t>
  </si>
  <si>
    <t>MehmetBalkc</t>
  </si>
  <si>
    <t>TÜRK C☆ 🇹🇷</t>
  </si>
  <si>
    <t>Bozkurt yurdunda çakalların işi ne!
Fenerbahçe 💛💙
Memleket : OF
ikamet- Beşiktaş /Dikilitaş</t>
  </si>
  <si>
    <t>Zanaatkar</t>
  </si>
  <si>
    <t>Row5157</t>
  </si>
  <si>
    <t>Sayın @ishakKARAKAS_ ulusal talepleriniz/ajandanız var mı ki diğer Kürtlerle ulusal birlik kurmak istiyorsunuz? Bu hangi temel üzerin kurulacak, başkanınızın "Türksüz Kürt, Kürtsüz Türk olamaz" tezi üzerine mi? Biraz mantıklı, makul talepleriniz olsun, çelişkiler yumağındasınız.</t>
  </si>
  <si>
    <t>کوردستان-گەڤەرۆک</t>
  </si>
  <si>
    <t>Row5173</t>
  </si>
  <si>
    <t>#EnineBoyuna bu ülkenin kürt sorunu yok pkk sorunu var.</t>
  </si>
  <si>
    <t>ibotaser10</t>
  </si>
  <si>
    <t>İbrahim Taşer</t>
  </si>
  <si>
    <t>Row5187</t>
  </si>
  <si>
    <t>hayır abicim kürt kökenli fransız</t>
  </si>
  <si>
    <t>cikissoldan</t>
  </si>
  <si>
    <t>yes şef</t>
  </si>
  <si>
    <t>🦅</t>
  </si>
  <si>
    <t>Row5198</t>
  </si>
  <si>
    <t>Almanya da Osmanen Germania  kurup Kürt gençlerine, iş yerlerine saldırdılar .Alman devleti örgütü yasaklayıp hepsini tutukladı.
 Kürtleri aynı zamanda Türkleri kriminal bir ortama çekip Almanya da kaos yaratmaya çalışanlar kendi ülkesinde neler yapmazki.</t>
  </si>
  <si>
    <t>BerivanCalb</t>
  </si>
  <si>
    <t>Beri</t>
  </si>
  <si>
    <t>OSHO✏️ İyi insanlar cennete gider değil ,İyi insanlar nereye giderse cennet orası olur....Dımli&amp;Pädagogin.</t>
  </si>
  <si>
    <t>Germany &amp; Kurdistan</t>
  </si>
  <si>
    <t>Row5206</t>
  </si>
  <si>
    <t>#annelerleberaberizyasen
Bir kürt olarak Bu Annelerin çığlıklarını duymayan kürt sanatçılar sizlerde geldiğiniz yeri unuttuğunuz için ayrı bir kanı bozuksunuz...
Hdp terörist partisidir.................................
Aksini söyleyen de hdplidir..........................</t>
  </si>
  <si>
    <t>bagyan_gergin</t>
  </si>
  <si>
    <t>Melo Başkan.... ✍</t>
  </si>
  <si>
    <t>....Git Yoğurt falan ye yoksa gıybetten zehirlenceksin..!!!
-
Birine tekrar güvenmek tek atimlik kurşunu boşa harcamak kadar risklidir..!!!!</t>
  </si>
  <si>
    <t>Where are you from Gardaş.? :)</t>
  </si>
  <si>
    <t>Row5224</t>
  </si>
  <si>
    <t>#EnineBoyuna sevilay hanım ben bir kürt olarak şunu biliyorum onlar bizim değil örgütün temsilcisi siz niye ısrarla bize mal ediyorsunuz</t>
  </si>
  <si>
    <t>Oktayysln</t>
  </si>
  <si>
    <t>Oktay bjk</t>
  </si>
  <si>
    <t>Row5237</t>
  </si>
  <si>
    <t>#enineboyuna siz ne yaparsanız yapın PKK sorununu çözemezsiniz çünkü PKK Kürt’lerin sorunlarını savunan bir oluşum değildir PKK büyük İsrail projesinin bir parçasıdır dış ğüçler tarafından finanse edilir ve büyük Kenan devleti için Türkiye’de terör yaparakkaosyaratmayaçalışmakt</t>
  </si>
  <si>
    <t>FatihKR52920985</t>
  </si>
  <si>
    <t>Fatih KÖRÜK</t>
  </si>
  <si>
    <t>Türkiye Kahramanmaraş</t>
  </si>
  <si>
    <t>Row5244</t>
  </si>
  <si>
    <t>Fadıl Öztürk'ün kaleminden şiir tadında bir yazı..
'1 Ağustos 1991 günü şartlı salıverilmeyle bütün bir Türk solu cezaevinden salıverilirken, TCK’nın 125 maddesinden yargılanan Kürt solundan tüm mahkûmlar içeride bırakılmıştı.'
https://t.co/ILV21r3Mgw</t>
  </si>
  <si>
    <t>alansermiyan</t>
  </si>
  <si>
    <t>Alan Sermiyan1</t>
  </si>
  <si>
    <t>Sıradan olmayı düzeyli bir hale getiriyorsan, yaşamda herhangi bir mesleki titre ihtiyacın kalmaz. https://t.co/UUxexOefnP
https://t.co/S27fJhaGno</t>
  </si>
  <si>
    <t>https://t.co/4l1dWbNe4k</t>
  </si>
  <si>
    <t>Row5245</t>
  </si>
  <si>
    <t>Uzun zamandır etkilendiğim tek kadınlar yazmalı Kürt kadınları</t>
  </si>
  <si>
    <t>CekSahte</t>
  </si>
  <si>
    <t>Nur İthal Taş</t>
  </si>
  <si>
    <t>Row5250</t>
  </si>
  <si>
    <t>Artık dağa ve toprağa verecek evladım yok diyen kürt anasının sesi daha yüksek çıkacaktır...artık teröre evlat vermek istemeyen anların,yürekleri yanmayacaktır.</t>
  </si>
  <si>
    <t>ULUDAGIN</t>
  </si>
  <si>
    <t>FİKRET</t>
  </si>
  <si>
    <t>Mournful and yet grand is the destiny of the artist.</t>
  </si>
  <si>
    <t>East Douglas, MA, USA</t>
  </si>
  <si>
    <t>Row5281</t>
  </si>
  <si>
    <t>Örneğin şu an konuştuğunuz analar ağlamasın özneli kürt meselesi çözümü hususunda şahsım kadar veya benden daha az bilgisi olan ve benim gibi kendisini Türk kabul edenlerle yapılan tartışma ortamı sadece boşa yapılan konuşmalardan öteye bir sonuca gitmiyor.</t>
  </si>
  <si>
    <t>mehmet_gunalp</t>
  </si>
  <si>
    <t>Mehmet GÜNALP</t>
  </si>
  <si>
    <t>Row5301</t>
  </si>
  <si>
    <t>Önce ilk Kürt cumhurbaşkanı adayımızı hapisten çıkarın. https://t.co/VAQrCZK91P</t>
  </si>
  <si>
    <t>atmiyus</t>
  </si>
  <si>
    <t>The Nile</t>
  </si>
  <si>
    <t>Dutch with a Turkish twist. I tweet in Turkish/English/Dutch. Mainly about Turkey.</t>
  </si>
  <si>
    <t>https://t.co/lEtjkorGMY</t>
  </si>
  <si>
    <t>Row5305</t>
  </si>
  <si>
    <t>Bakın arkadaşlar. Ben devrimci değilim. Sosyalist, komünist, anarşist de değilim. Ateist, deist veya dindar da değilim. Taşıyamayacağım hiç bir kimlik veya etikete sahip değilim. Sadece hümanist muhalif Kürt bir insanım. Hoşuna giden sever hoşuna gitmeyen çeker gider. Öptüm</t>
  </si>
  <si>
    <t>jandisaonline</t>
  </si>
  <si>
    <t>jan xan 🌍</t>
  </si>
  <si>
    <t>Ka welatê min 💚💛❤️</t>
  </si>
  <si>
    <t>Row5311</t>
  </si>
  <si>
    <t>Row5372</t>
  </si>
  <si>
    <t>Samimi duruşunuz çok güzel @cuneytozdemir PKK'nın etkisiz hale gelmesi için sadece silah ve polisiye tedbirler yetersiz. PKK'nın ideolojisi çökertilmezse, okullarımızda anti Darwinist, anti Marksist, anti Komünist eğitim verilmezse KÜRT ANNELERİMİZ EVLAT ACISI YAŞAMAYA DEVAM EDER https://t.co/YR0j1vLxNf</t>
  </si>
  <si>
    <t>AylinYakut01</t>
  </si>
  <si>
    <t>Aylin Yakut</t>
  </si>
  <si>
    <t>🇹🇷 Vatansever // Sanatsever // Sevgiyi ve Kaliteyi Savunan Müslüman // Mimar (Master of Arts)</t>
  </si>
  <si>
    <t>Row5379</t>
  </si>
  <si>
    <t>Kürt Çocuklarının kanlarıyla Büyük İsrail kurma planlari yapanlar Allahı hesaba koymayanlardır.
#BizEvlatlarımızıİstiyoruz 
#AnnelerDireniyor https://t.co/VuCa29FrM1</t>
  </si>
  <si>
    <t>RteKeles</t>
  </si>
  <si>
    <t>RTE❤️Hatice KELEŞ</t>
  </si>
  <si>
    <t>Ak Parti Taşkent Belediye Başkan A.Adayı Türkab Genel Merkez Aile ve Kadın Komisyonu Başkanı #ReisinYolunda</t>
  </si>
  <si>
    <t>https://t.co/E9rlDfTdlV</t>
  </si>
  <si>
    <t>TÜRKİYE/Konya</t>
  </si>
  <si>
    <t>Row5403</t>
  </si>
  <si>
    <t>Ahmet Türk: 1970'lerden bugüne bir Kürt siyasetçi https://t.co/yVfciBLyc2 @YouTube aracılığıyla @KeLebegindansi  herşey burda anlatıyor açıkça</t>
  </si>
  <si>
    <t>3447BenJaMiN</t>
  </si>
  <si>
    <t>BenjaminBaran ️📌📡</t>
  </si>
  <si>
    <t>♻️♻️♻️♻️♻️⚜️⚜️</t>
  </si>
  <si>
    <t>İstanbul Hewler Moscow📡</t>
  </si>
  <si>
    <t>Row5404</t>
  </si>
  <si>
    <t>Yapma böyle şeyler Gökhanım, benim yedi ceddim de kürt, kürt kökenli değil https://t.co/4zLEiJawGv</t>
  </si>
  <si>
    <t>kuliilka</t>
  </si>
  <si>
    <t>Duygu.</t>
  </si>
  <si>
    <t>ben daha kendimle anlaşamıyorum, sizinle nasıl anlaşayım
https://t.co/viQs444Kks</t>
  </si>
  <si>
    <t>https://t.co/uFwYYhqUc1</t>
  </si>
  <si>
    <t>kürd</t>
  </si>
  <si>
    <t>Row5412</t>
  </si>
  <si>
    <t>HDP Diyarbakır İl Başkanlığı kepenkleri indirmiş!
Çünkü Hacire Akar anadan sonra Fevziye Çetinkaya da oğlunu PKK'dan almak için HDP önünde eylem başlattı!
Eskiden esnafa kepenk kapattıranlar şimdi kepenk kapatıp halktan kaçıyor!
Savunuyoruz dedikleri KÜRT ANALARINDAN KAÇIYORLAR.!</t>
  </si>
  <si>
    <t>nur_beyda34</t>
  </si>
  <si>
    <t>nur_beyda1983🖤🖤</t>
  </si>
  <si>
    <t>Lâ_yukellifullah... Allah'ım yükümü hafiflet🖤🖤🖤</t>
  </si>
  <si>
    <t>Row5414</t>
  </si>
  <si>
    <t>#EnineBoyuna TÜRKİYE' de, Kürt kökenli vatandaşlarımızın bir sorunu yoktur. Toplumun her kademesinde varlar. O bölgede TERÖR sorundur. PKK sorundur. Amerika' nın, İsrail' in yapılandırdığı, o bölgede PKK ile korku yarattığı, zorla kendine eleman devşirdiği bir sorun vardır.</t>
  </si>
  <si>
    <t>Ayazyarim</t>
  </si>
  <si>
    <t>AYAZ</t>
  </si>
  <si>
    <t>ANKARA - TÜRKİYE</t>
  </si>
  <si>
    <t>Row5432</t>
  </si>
  <si>
    <t>Ağzına yüreğine sağlık. Bu ülke aydınlardan çekti zaten. Yıllarca üstten baktılar Kürt halkına da,anadolunun yetim kalmış insanına da. Sonra “EŞİTLİK,HAK,HUKUL,ADALET” derler. https://t.co/7Os5zBoOwO</t>
  </si>
  <si>
    <t>kaybolankumanda</t>
  </si>
  <si>
    <t>Varlığı yaratan yokluğa da derman olandır.</t>
  </si>
  <si>
    <t>https://t.co/Y2WNiCrQxo</t>
  </si>
  <si>
    <t>İstanbul beylikdüzü</t>
  </si>
  <si>
    <t>Row5434</t>
  </si>
  <si>
    <t>sayın kati piri bu tepkıiniz biz kürtler nazarında hiç bir kıymeti yok ve söylediklerinizi  yapamayacağınızı biliyoruz. 3 kürt b.şehir belediyesine kayyum atanırken sesiz kalmanızı unutmuyoruz. https://t.co/Q4dRVpUPab</t>
  </si>
  <si>
    <t>murat_rodi1</t>
  </si>
  <si>
    <t>MURAT RODİ</t>
  </si>
  <si>
    <t>Rojnamevaneki serbıxwe u nezan</t>
  </si>
  <si>
    <t>KANADA</t>
  </si>
  <si>
    <t>Row5443</t>
  </si>
  <si>
    <t>Kürt anaların “çocuğum dağa çıkmasın” sesine kulak vermeyen, Sol’cuyum demesin. Solculuk Che posteri asmakla olmaz. PKK’lı teröristi TRT’ye çıkarandan, mektubu okuyandan hesap sormayan da kendine milliyetçiyim demesin. Milliyetçilik Bozkurt yapmakla olmuyor.</t>
  </si>
  <si>
    <t>erdalmutluer</t>
  </si>
  <si>
    <t>erdal mutluer</t>
  </si>
  <si>
    <t>200 bin yıllık insanlık tarihinde bir kum tanesi.</t>
  </si>
  <si>
    <t>#EnineBoyuna sevilay hanım ben bir kürt olarak hdp lı belediyelerin hiç hizmetini ve faydasını görmedim çokmu merak ediyorsunuz ordaki herkesi doğu ve güneydoğu anadoluya bekliyorum bakalım kaç hafta yaşayabilecekler</t>
  </si>
  <si>
    <t>Row5459</t>
  </si>
  <si>
    <t>Onlarca yıldır Kürt anaları HDP’nin önünde evlatlarımızı verin diye oturma eylemi yapmadı..Tam kayyımların atandığı bu dönemde sanki çocuklarını HDP alıp dağa gönderiyormuş gibi davranmaları sizce normal mi?
Bu güne kadar nerdelerdi?
Sadece soruyorum?</t>
  </si>
  <si>
    <t>KeLebegindansi</t>
  </si>
  <si>
    <t>Meral Tutcalı</t>
  </si>
  <si>
    <t>Halkla İlişkiler-Reklamcılık / İşletme / Sosyoloji mezunu/ Sosyolog / Az kuralcı,cok objektif</t>
  </si>
  <si>
    <t>Row5492</t>
  </si>
  <si>
    <t>DOĞRUYA DOĞRU! 
Kaz Dağları için güzellemeler yazanlar!
@CMYLMZ @cemseymen @gokhanozoguz @YildizzTilbee @banuguven @atademirer @mert__firat @iamMehmetGunsur, şu Kürt annelerin dağa kaçırılmış çocukları ağaçlar kadar kıymetli değil mi, bu konuda niçin bir kelâm etmezsiniz! https://t.co/0Sa9wRZJzG</t>
  </si>
  <si>
    <t>mmerken</t>
  </si>
  <si>
    <t>Mustafa Merken</t>
  </si>
  <si>
    <t>Aldanma insanların samimiyetine Menfaatleri uğruna gelirler vecde, Cenneti vaad etmeseydi eğer 
Allah`a bile etmezlerdi secde..! 
M.Akif ERSOY</t>
  </si>
  <si>
    <t>https://t.co/DiZgzJhwzK</t>
  </si>
  <si>
    <t>Row5524</t>
  </si>
  <si>
    <t>Türkiyede kürt sorunu yoktur
1984 yıkından beri devam eden eli kanlı bebek katili Pkk terörü sorunu vardır. #EnineBoyuna</t>
  </si>
  <si>
    <t>Sperhero1</t>
  </si>
  <si>
    <t>Burgay EYTADER</t>
  </si>
  <si>
    <t>Row5530</t>
  </si>
  <si>
    <t>HDP ve Kürtleri yan yana koymak Kürtlere haksızlık . HDP bir Kürt partisi değildir ! 
Kürt vatansever Türkiye milliyetçisidir
Vatanı bir bütün olarak görür .
Fakat Hdp'nin ideolojisi bu değildir ...</t>
  </si>
  <si>
    <t>Balveacla</t>
  </si>
  <si>
    <t>BALVE ZEHİR</t>
  </si>
  <si>
    <t>Eksik ve devrik cümle sahibi ...
Ak parti 💡</t>
  </si>
  <si>
    <t>KURSAĞIM VE KURSAĞINIZDAKİLER</t>
  </si>
  <si>
    <t>Row5544</t>
  </si>
  <si>
    <t>Kaldı ki, Türkiye Cumhuriyeti Devleti'nde Lozan Antlaşması gereğince Kürtler azınlık olarak tanınmamış, asli unsur olarak tanınmışlardır; Türkiye'de resmi olarak tanınan azınlıklar Ermeniler ve Rumlardır. Kürt asıllı Türk'üm demek, zaten temel anlamda Türk vatandaşıyım demektir.</t>
  </si>
  <si>
    <t>bozukmatbaa</t>
  </si>
  <si>
    <t>Boş boğazlığım bile bir şey söyleyemiyor kimselere. Sıkılıyorum.</t>
  </si>
  <si>
    <t>https://t.co/BiZWnfxKzN</t>
  </si>
  <si>
    <t>Yıldız Teknik Üniversitesi</t>
  </si>
  <si>
    <t>Row5556</t>
  </si>
  <si>
    <t>Dünyanın herhangi bir yerinde doğup, yaşayan Türke Türk denir. 
Türkiye'de ya da dünyanın herhangi bir yerinde doğup büyümüş Kürde Kürt denir. Haa bir de İrlanda asıllı İngiliz ne be? İrlandalıdır o bildiğin https://t.co/5DOjkpVUHS</t>
  </si>
  <si>
    <t>ayserdem</t>
  </si>
  <si>
    <t>ayşe erdem</t>
  </si>
  <si>
    <t>http://t.co/JC7vEG4D6O</t>
  </si>
  <si>
    <t>Row5574</t>
  </si>
  <si>
    <t>Yani kısacası kusura bakmayın Kürt meselesini AKP - MHP ittifakını bu dönemde destekleyen kimseyle konuşmam. Yani konuşurum ama hani çok eşit bir pozisyonda konuşamayız. Ben biraz lütfetmiş olurum konuşuruz.</t>
  </si>
  <si>
    <t>anilkemal</t>
  </si>
  <si>
    <t>Anıl Kemal Aktaş</t>
  </si>
  <si>
    <t>Tilburg Global Law LLB (2019 - 2021), Bilkent IR BA, Bilkent Law and Economics LLM, Essex IR MA</t>
  </si>
  <si>
    <t>https://t.co/ljZNPIJ7IM</t>
  </si>
  <si>
    <t>Tilburg, Ankara, Erzurum</t>
  </si>
  <si>
    <t>Row5598</t>
  </si>
  <si>
    <t>PKK talepleri ile AK Parti ve Kürtleri karşı karşıya getirme planı var.
CHP, Kürtleri düşündüğü için değil,
AK Parti'yi zor duruma düşürmek için,
Kürt Raporu hazırlıyor.
Raporda;
Kürtçe anadilde eğitim
Özerklik
Kısmi af
gibi PKK talepleri olacak.</t>
  </si>
  <si>
    <t>AnadoluMilleti</t>
  </si>
  <si>
    <t>Galip İLHANER</t>
  </si>
  <si>
    <t>Türk+Kürt =Tür-Kü = Anadolu Milleti
Yurtta SELAM/ADALET
Dünyada SELAM
Alemde   SELAM
Kocaeli Üniversitesi
Uluslararası İlişkiler
Milat Gazetesi Yazarı
#Selamizm</t>
  </si>
  <si>
    <t>https://t.co/v2qiBryzwy</t>
  </si>
  <si>
    <t>Galip İLHANER (VAN - İSTANBUL)</t>
  </si>
  <si>
    <t>Row5609</t>
  </si>
  <si>
    <t>PKK Kürt düşmanıdır
Küresel baronların oyuncağıdir
Suriye'nin Ayn'el bölgesinden
450 bin Kürt insanını o topraklardan sürmüştür
Benim Kürt kardeşim herşeyin farkında
Biz Türkler
Kürt kardeşimle güçlüyüz
HDP aklını başına alsın
PKK borazanligi yapmasın
Saygılar
#EnineBoyuna https://t.co/3qBhNjDoPx</t>
  </si>
  <si>
    <t>AliHalitELEB1</t>
  </si>
  <si>
    <t>ÂLİ HALİT' ÇELEBİ</t>
  </si>
  <si>
    <t>Row5610</t>
  </si>
  <si>
    <t>türk dizilerinde, egzotik konaklarda yaşayıp lüks jiplere binen, pahalı şalın altında kırlaşmış saçının bir bölümünü açıkta bırakan, astığı astık kestiği kestik bir kürt hanımağası tiplemesi var.
40 yıllık kürt'üm, henüz böyle bir kadın profili görmedim bu coğrafyada.
(a naci)</t>
  </si>
  <si>
    <t>Ahmedahmedogl</t>
  </si>
  <si>
    <t>Deli Ahmed</t>
  </si>
  <si>
    <t>Benim, ne ırk önyargım var, ne sınıf önyargım var, ne de din önyargım var. Tek umursadığım kişinin insan olması ve bu benim için yeter.</t>
  </si>
  <si>
    <t>Row5635</t>
  </si>
  <si>
    <t>Hiç bir Ana ağlamasın, karalar bağlamasın. Bunu her zaman söyleyenlere başta Cüneyt Özdemir olmak üzere hiçbir entel dantel, entel dantel diyemez.  Terörist Osman Öcalan'ı 3-5 Kürt oyu için seçimden 1 gün önce devlet televizyonuna çıkartana sözü olmayana denir entel dantel. https://t.co/lHMN1BepEK</t>
  </si>
  <si>
    <t>illaadalet</t>
  </si>
  <si>
    <t>Adalet (Murat Meşeli)</t>
  </si>
  <si>
    <t>İnsanlar adaletsizliği sadece kendi başlarına gelince düşünüyorlar.
Charles Bukowski
Selçuk Hukuk'91</t>
  </si>
  <si>
    <t>Row5662</t>
  </si>
  <si>
    <t>#PervinKızınıDağaGönder parmaksız zeki kod adlı şemdin Sakık yıllar önce yakalandığında ceza evinde mektup yazmıştı kardeşi sırrı Sakık için kardeşim daha bana sahip çıkmıyor Kürt halkına mı sahip çıkacak demişti</t>
  </si>
  <si>
    <t>ferhatkale</t>
  </si>
  <si>
    <t>Ferhat KALE</t>
  </si>
  <si>
    <t>Ak Parti Güngören İlçe Teşkilatı / Mehmet Nesih Özmen Mahalle Başkanı</t>
  </si>
  <si>
    <t>İstanbul, Türkiye, Muş</t>
  </si>
  <si>
    <t>Row5663</t>
  </si>
  <si>
    <t>bu kadar tivitır yeter kürt asıllı türk olarak uykuya dalma vakti 🇹🇷</t>
  </si>
  <si>
    <t>azatepe</t>
  </si>
  <si>
    <t>azatepe 🇸🇪</t>
  </si>
  <si>
    <t>I was born when she kissed me. I died when she left me. I lived a few weeks while she loved me.</t>
  </si>
  <si>
    <t>Bodø, Norge</t>
  </si>
  <si>
    <t>Row5667</t>
  </si>
  <si>
    <t>yeni kürt gelinin mutfağı https://t.co/aHvnSZbhmb</t>
  </si>
  <si>
    <t>veybabo</t>
  </si>
  <si>
    <t>Firan</t>
  </si>
  <si>
    <t>çok tepkiliyim</t>
  </si>
  <si>
    <t>tantuniland</t>
  </si>
  <si>
    <t>Row5683</t>
  </si>
  <si>
    <t>Bu söylediğinize Kürtler de dahil mi Sn. Akşener?
Benim bir Kürt olarak düşüncelerimi savunma hakkımı sonuna kadar savunur musunuz? https://t.co/pYIiR2zbfd</t>
  </si>
  <si>
    <t>baysal_nurcan</t>
  </si>
  <si>
    <t>Nurcan Baysal</t>
  </si>
  <si>
    <t>Kurdish author, journalist, human rights defender, columnist,Ahvalnews,https://t.co/52a7m3aIda Amed/Turkey</t>
  </si>
  <si>
    <t>https://t.co/52TK2FHrs1</t>
  </si>
  <si>
    <t>Diyarbakırlı Kürt Anne size sesleniyor;
'Kandilin ana merkezi Diyarbakır HDP İl Binasıdır. HDP il binasına gelmeden çocuk dağa gidemez. Diyarbakır'da yaşayan herkes bunu çok iyi bilir.' https://t.co/5JuL3FuCpD</t>
  </si>
  <si>
    <t>TeroreGecityok_</t>
  </si>
  <si>
    <t>TeröreGeçitYok</t>
  </si>
  <si>
    <t>Pkk/kck ve “Düşük Yoğunluklu Çatışmalar”:Analizleri.</t>
  </si>
  <si>
    <t>Row5721</t>
  </si>
  <si>
    <t>Şimdi kardeş sıkıntı şurada, biz bu topraklara sonradan işçilik yapmak yada mülteci olarak gelmedik biz yüzlerce yıldır hep buradaydık, buradayız ve burada olacağız. O yüzden biz Kürt asıllı Kürt'den başka kimse değiliz. https://t.co/lrhKccmSvk</t>
  </si>
  <si>
    <t>Tekooshin</t>
  </si>
  <si>
    <t>Тоска</t>
  </si>
  <si>
    <t>ele engineer</t>
  </si>
  <si>
    <t>Ankara/Wan</t>
  </si>
  <si>
    <t>Row5723</t>
  </si>
  <si>
    <t>oğlum alış artık o kız kürt değil... https://t.co/GJ6FFIvmpR</t>
  </si>
  <si>
    <t>koladolma</t>
  </si>
  <si>
    <t>okan</t>
  </si>
  <si>
    <t>wimps &amp; posers leave the hall</t>
  </si>
  <si>
    <t>Row5735</t>
  </si>
  <si>
    <t>O zaman bir de “Türk kökenli Türkler” olması lazım değil mi? Yoksa aslında hiç Türk yok herkes “kökenli” mi? 🤔 “Hemşerim memleket nire?”, “Kökenliyim abi ben?”, “Neresinden içinden mi?”, “Yok abi Köken’in Kürt tarafından “. https://t.co/00I79uE1DN</t>
  </si>
  <si>
    <t>ohannes_klcdg</t>
  </si>
  <si>
    <t>ohannes kılıçdağı</t>
  </si>
  <si>
    <t>Ömrüm, biteviye "Sizden değilim ama sizin düşündüğünüz yerde de değilim"i anlatmakla geçiyor. Bu da Tanrıların bana yazdığı ceza olsa gerek.</t>
  </si>
  <si>
    <t>Row5747</t>
  </si>
  <si>
    <t>İmamoğlu, belediyenin hizmet araçlarını Yenikapı ya çekerek gündemi değiştiremezsin
İç içe girdiğimiz HDP nin
Gariban kürt halkının çocuklarını pkk/ypg ye götürmesini unutturamazsın...
 #SanatçılarDiyarbakıra https://t.co/y7rrk0lSc2</t>
  </si>
  <si>
    <t>AtillaTurna</t>
  </si>
  <si>
    <t>ATiLLa 🇹🇷</t>
  </si>
  <si>
    <t>İhanet kahbedeyse adalet namludadır Gençliği dağlar da terörle mücadele ile geçmiş bir nefer #EvladıOsmanlı Yedek hesap ➡ @Atilla_Turna</t>
  </si>
  <si>
    <t>Nilüfer, Türkiye</t>
  </si>
  <si>
    <t>Row5749</t>
  </si>
  <si>
    <t>21 Eylül’de kayyuma karşı,işgale karşı Hollanda’nın mastrich şehrine tüm Kürt’ler akacak</t>
  </si>
  <si>
    <t>yasakkelebek</t>
  </si>
  <si>
    <t>Yasak şehir</t>
  </si>
  <si>
    <t>Row5753</t>
  </si>
  <si>
    <t>Aradaki fark Gökhancım bu ülkeyi Lozan'da İsmet Paşa'nın da bahsettiği üzere Türk ve Kürt halkı kurmuştur beraberdir. https://t.co/5vUzQl7nbr</t>
  </si>
  <si>
    <t>milelvenihal</t>
  </si>
  <si>
    <t>Mahmud</t>
  </si>
  <si>
    <t>Row5764</t>
  </si>
  <si>
    <t>Kürt kökenli türküm abi.
-Kardeşim kürt müsün, türk müsün
+Athena gökhan’ın son kararını bekliyorum abi, bi dk.</t>
  </si>
  <si>
    <t>benbirelitim</t>
  </si>
  <si>
    <t>Ferat</t>
  </si>
  <si>
    <t>Somewhere over the rainbow</t>
  </si>
  <si>
    <t>Row5777</t>
  </si>
  <si>
    <t>Siz istediğiniz gibi aşalayın ama kürt olmak mükemmel bişi</t>
  </si>
  <si>
    <t>soyluamatukendi</t>
  </si>
  <si>
    <t>Pınarr</t>
  </si>
  <si>
    <t>Row5787</t>
  </si>
  <si>
    <t>Kürt Kürt’tür Gökhan Bey, kökenlisi alın sizin olsun. Anayasa’da sizin söylediğiniz gibi yazıyor fakat aldanmayın, zira kurucu anayasasının maddelerini gizleyebilecek kadar KÖKENLİ bir devletin vatandaşısınız. https://t.co/8lIhDAFMUm</t>
  </si>
  <si>
    <t>av_awk</t>
  </si>
  <si>
    <t>Azad Welat Karahan</t>
  </si>
  <si>
    <t>Hukuk</t>
  </si>
  <si>
    <t>https://t.co/JJbs826nn3</t>
  </si>
  <si>
    <t>Row5796</t>
  </si>
  <si>
    <t>Bana nasıl hitap edeceğine ben karar veririm. Ben bana Kürt denecek diyorsam bana Kürt diyeceksin. Senin canın bana bir şey demek istiyor diye bana bir şey diyemezsin. Aksi takdirde ben de sana istediğim şekilde hitap ederim kanka. https://t.co/jHd6uWJLkk</t>
  </si>
  <si>
    <t>Row5805</t>
  </si>
  <si>
    <t>Bay @Ersatsalihi bu arkadaşın tezine göre, siz Irak'taki Türkmenler, "Türkmen kökenli Arap" ve Kürdistan Bölgesi'ndeki Türkmenler de "Türkmen kökenli Kürt" oluyormuş. Doğru mu, palavra mı? https://t.co/QNLA6SjGg9</t>
  </si>
  <si>
    <t>Row5860</t>
  </si>
  <si>
    <t>canım arkadaşlarım sayesinde ez kevokim türküsünün muhteşem bir remixini keşfettim...öyle bir zurna solo var ki şarkıda offffff...acilen kürt düğünü yapmam ve bu şarkıyı loopta çaldırmam lazım</t>
  </si>
  <si>
    <t>wishfulsquid</t>
  </si>
  <si>
    <t>sheida</t>
  </si>
  <si>
    <t>always a bridesmaid never a bride.</t>
  </si>
  <si>
    <t>Row5906</t>
  </si>
  <si>
    <t>bi kürt halayı çeksem herşey düzelecekmiş gibi geliyor</t>
  </si>
  <si>
    <t>furkaannyaman</t>
  </si>
  <si>
    <t>FurkanY</t>
  </si>
  <si>
    <t>Cumhuriyet Üniversitesi</t>
  </si>
  <si>
    <t>Row5910</t>
  </si>
  <si>
    <t>Row5920</t>
  </si>
  <si>
    <t>istanbulda bilgisayar tamirinden anlayan kürt lazım bilgisayarım bozuldu yaptıramıyorum masaüstü arkaplanım siyasi bişeydi yok mu tamirci bir kürt</t>
  </si>
  <si>
    <t>Row5921</t>
  </si>
  <si>
    <t>Kati Piri: İstanbul'a kayyımın ciddi sonuçları olur  demiş.                                                                                Üç Kürt kentine atanan kayum sorun olmuyor. Avrupanin demokratik tepkisini gostermesi icin istanbul şartmış..... https://t.co/KSXTuGY5oY</t>
  </si>
  <si>
    <t>SmeyyeGk10</t>
  </si>
  <si>
    <t>Sümeyye Gök</t>
  </si>
  <si>
    <t>Batman Merkez, Batman</t>
  </si>
  <si>
    <t>Row5924</t>
  </si>
  <si>
    <t>Chpli,hdpli terörstlerin iprenç ötesi dölleri,lüx şatafat içinde barlarda pavyonlarda içki fuhuş pahalı araba ile zevk sefa içinde yüzerken Kürt değil bizim müslüman kardeşlerimiz o şeytanların,abd,İngiliz kölesi Allahsız kitapsızların nasıl emir eri olur.onların dölleri gebersin</t>
  </si>
  <si>
    <t>hatices60263015</t>
  </si>
  <si>
    <t>hatice sarı</t>
  </si>
  <si>
    <t>Row5955</t>
  </si>
  <si>
    <t>Hak’lı bir anne, Hak’lı bir Kürt 
Ben senden razı oldum yüce rabb’im ALLAH’ta senden razı olsun. https://t.co/7HwC3VBWOp</t>
  </si>
  <si>
    <t>adnan_bicer_19</t>
  </si>
  <si>
    <t>Adnan Biçer</t>
  </si>
  <si>
    <t>Mürid-i RABB</t>
  </si>
  <si>
    <t>Row5962</t>
  </si>
  <si>
    <t>#KürtlerinPARTİSi=AK PARTİDİR
CHP'LİLER,SANATÇILAR YILLARCA KÜRT'LERİ HOR GÖRDÜ.AHMET KAYA'YA ÇATAL ATIP LİNÇ ETMEK İSTEYEN SANATÇILARI UNUTMADIK
BAŞKAN ERDOĞAN KÜRT KARDEŞLERİMİZE LAYIK OLDUKLARI ONURLARINI VERDİ VE ONLARA HER TÜRLÜ HİZMETİ GÖTÜRDÜ
HDP,KÜRTLERİN PARTİSİ DEĞiLDİR https://t.co/XM0bmrVLu7</t>
  </si>
  <si>
    <t>hazan_mehmet</t>
  </si>
  <si>
    <t>Mehmet Hazan</t>
  </si>
  <si>
    <t>RECEP TAYYİP ERDOĞAN;BİZİ DÜNYA'NIN EN RAHAT YAŞAYAN İNSANLARI YAPTI
PKK,FETÖ'NÜN KÖKÜNÜ KAZIDI
BİZ İSE;
İSTANBUL VE ANKARA'YI CHP'YE VERDİK
YAZIKLAR OLSUN BİZE</t>
  </si>
  <si>
    <t>Row5983</t>
  </si>
  <si>
    <t>Sılo’nun çocukları enstruman çalmasını öğreniyor. Sılo’nun çocukları özel okullarda eğitim görüyor. Gariban Kürt ananın evladını Sılo’nun adamları dağlara kaçırıyor. Sılo gönder bir evladını dağa, ver bizim çocukları geri! #AnnelerleBeraberizYaSen https://t.co/xNEklLejH0</t>
  </si>
  <si>
    <t>ArzuYilmazM</t>
  </si>
  <si>
    <t>arzu</t>
  </si>
  <si>
    <t>Row6000</t>
  </si>
  <si>
    <t>Taymda inanılmaz derecede devrimci Kürt maskesi takmış boklar var !!!</t>
  </si>
  <si>
    <t>memo_gms47</t>
  </si>
  <si>
    <t>Memo GÜMÜŞ</t>
  </si>
  <si>
    <t>Kürt 💥
Mardin beyi 🔥
diplomalı amele 🖋️</t>
  </si>
  <si>
    <t>Amed/Merdîn</t>
  </si>
  <si>
    <t>Row6004</t>
  </si>
  <si>
    <t>5."Sayın Başkan, demokratik değerler etrafında buluşmanın zamanıdır. Eğer bizler, insan hakları ve hukuki değerlerin etrafında buluşamazsak maalesef vahim bir noktaya geleceğimizi ifade etmek isterim. Kürt halkıyla Türk halkı, iradesini bütünleştirmiştir ve birlikte yaşama</t>
  </si>
  <si>
    <t>ersagunmurat</t>
  </si>
  <si>
    <t>murat şahin</t>
  </si>
  <si>
    <t>Row6039</t>
  </si>
  <si>
    <t>Türk dizisinde kürt tiplemesi canlandırmışımdır https://t.co/gsB5zdTmnP</t>
  </si>
  <si>
    <t>afbaader</t>
  </si>
  <si>
    <t>baader</t>
  </si>
  <si>
    <t>ez zımane turğu dzanım beje</t>
  </si>
  <si>
    <t>Row6082</t>
  </si>
  <si>
    <t>konuyu bilmiyom tepki göstermedim cevabım ermeni kökenli türk birand vs
kürt kökenli türk
ben mesela ibrani kökenli türküm
boşnak kökenli türk olabilir
arap kökenli türkler var baya
sırp kökenli türk var ivana sert
rum kökenli türk
afrika kökenli türk mansur ark gazla gitsin https://t.co/cORHeEZrE8</t>
  </si>
  <si>
    <t>kulaklak</t>
  </si>
  <si>
    <t>Ty</t>
  </si>
  <si>
    <t>Row6098</t>
  </si>
  <si>
    <t>Gariban yoksul ailelerin çocukları bir şekilde kandırılıp dağa çıkartılıp çatışmada örgüt içi infazda yok olup giderken
Hdp'li siyasetçilerin aileleri son derece lüks yaşamın sefasını çekiyor eşleri çocukları ise prens prenses gibi duruyor
Bumu kürt savunuculuğu
#AnnelerDireniyor https://t.co/G401eXjinF</t>
  </si>
  <si>
    <t>Ecem32607293</t>
  </si>
  <si>
    <t>Ecem</t>
  </si>
  <si>
    <t>Biz ölenlerden ögrendik gidenlerin birdaha geri gelmeyecegni...
Dm 🚫❎❌</t>
  </si>
  <si>
    <t>Row6119</t>
  </si>
  <si>
    <t>daha önce bunun tarışması çok olduğu halde yinede akıl almamışsınız. başkalarına özenerek yada bilerek kürt kökenli demeniz yumuşak cümleler kurmanız kürdü kürt kökenli yapmaz. kürt kürttür anladın mı türk kökenli @gokhanozoguz insanlar seni severken yanlış cümleler kurma..</t>
  </si>
  <si>
    <t>devr_ano_02</t>
  </si>
  <si>
    <t>devrano</t>
  </si>
  <si>
    <t>kimseye eyvallah demeden çekip gitmek....</t>
  </si>
  <si>
    <t>Row6122</t>
  </si>
  <si>
    <t>2000 yılının TİME dergisinin ilk sayısında dünya tarihine 1000 yılda iz bırakanlar konulu çalışmada, Kürt Selahaddin’in insan sevgisi-dehasına ve batının medeniyeti ondan öğrendiği vurgulanıyor. Richard haçlı seferi sonrası şöyle der: "Kürt Selahaddin bize medeniyeti öğretti..."</t>
  </si>
  <si>
    <t>KurtlerKimdir</t>
  </si>
  <si>
    <t>Kürtler Kimdir ?</t>
  </si>
  <si>
    <t>Kürtlerin tarihini, edebiyat ve kültürünü paylaşıyoruz. Amacımız Kürt halkının kendi tarihi hakkında bilgilenmesi Kurdî: @Kurdkine English: @HistoryKurdish</t>
  </si>
  <si>
    <t>Row6127</t>
  </si>
  <si>
    <t>Şimdi bu Kürt arkadaş kalkıp Almanya’ya yerleşirsee... Kürt kökenli Türk asıllı Alman mı oluyor? 🤔 https://t.co/qwxDIhHVVa</t>
  </si>
  <si>
    <t>ascheezu</t>
  </si>
  <si>
    <t>lilu ☮️</t>
  </si>
  <si>
    <t>#Ölmekİstemiyoruz</t>
  </si>
  <si>
    <t>Row6134</t>
  </si>
  <si>
    <t>Gerizekalı seni, Türkiye de yaşayan Türke Türk denir. Kürde ise Kürt.İlle iki kelimede bile birşey dayatacaksınız. https://t.co/gZDYb4eHJU</t>
  </si>
  <si>
    <t>jack_delly</t>
  </si>
  <si>
    <t>Deliloy YorgunLiberal31</t>
  </si>
  <si>
    <t>Rio de Janeiro, Brazil</t>
  </si>
  <si>
    <t>Row6136</t>
  </si>
  <si>
    <t>Hiçbir ideoloji,amaç bir annenin gözyaşlarının yürek yangınının açıklaması olamaz....yeter artık dinsin bu acılar düşmesin hiçbir Kürt,Türk,Arap Çerkez genç düşmesin toprağa https://t.co/a5ZlxUDpoR</t>
  </si>
  <si>
    <t>YamiFatih</t>
  </si>
  <si>
    <t>Mehmet Fatih YAMİ</t>
  </si>
  <si>
    <t>garip bir kul</t>
  </si>
  <si>
    <t>Row6141</t>
  </si>
  <si>
    <t>Anlamıyorum bir kesim günlerce akp orman yaktı diyecek sonra pkk üstlenecek susacaklar 
Aynı şerefsiz medya Kayyum diye diye götunu yirtacak sonra masum Kürt anneler katil pkk ve hdp binasının önünde oturma eylemi yapacak çocukları geri verin diğe kimse görmeyecek onları ...</t>
  </si>
  <si>
    <t>B1j9k_03</t>
  </si>
  <si>
    <t>🏴🏳️ Golcü #BJK 🏁</t>
  </si>
  <si>
    <t>Suleyman sebanin askerî. kayıtsiz şartsız #Turkiye ye can feda kayıtsız şartsız #Beşiktaş</t>
  </si>
  <si>
    <t>Row6159</t>
  </si>
  <si>
    <t>Kürt düşmanları (katilleri) https://t.co/RTWcqG3aoR</t>
  </si>
  <si>
    <t>captanprice0</t>
  </si>
  <si>
    <t>warfare</t>
  </si>
  <si>
    <t>Yıllar sonra bu profiller ,ölmüş insanların günlükleri olacak</t>
  </si>
  <si>
    <t>Klimanın önünde</t>
  </si>
  <si>
    <t>Row6163</t>
  </si>
  <si>
    <t>Hdp Kürt partisi değil,
Terör partisidir https://t.co/wblGjNXkOJ</t>
  </si>
  <si>
    <t>bugurbetbitmez</t>
  </si>
  <si>
    <t>4k-Şemseddin</t>
  </si>
  <si>
    <t>Tuzağa saçtığın taneler cömertlik sayılmaz.</t>
  </si>
  <si>
    <t>Row6184</t>
  </si>
  <si>
    <t>Bizim yüreklerimizi yakmak için parti kurmuşlar 
                                                                            Kürt anası
#AnnelerleBeraberizYaSen</t>
  </si>
  <si>
    <t>antizmciak</t>
  </si>
  <si>
    <t>Nehir</t>
  </si>
  <si>
    <t>Daha iğrenç bir mecra henüz icat edilmedi</t>
  </si>
  <si>
    <t>Row6207</t>
  </si>
  <si>
    <t>Emperyalizmin uşağı sol ve solun sanatçıları, PKK’nın HDP aracılığıyla Kürt çocuklarını Suriye’ye gönderip, eline ABD silahı tutuşturulması hakkında sizden bir tepki beklemek hayal değil mi?
#DavamızınPeşindeyiz</t>
  </si>
  <si>
    <t>MerveTrk06</t>
  </si>
  <si>
    <t>Merve Türkoğlu</t>
  </si>
  <si>
    <t>Öyle bir yere geldik ki hiç bir sokağın adı yok... Cemal Süreyya</t>
  </si>
  <si>
    <t>Türkiye 06</t>
  </si>
  <si>
    <t>Row6237</t>
  </si>
  <si>
    <t>Pekaka'ya başkaldıran Kürt Analara selam olsun.
#AnnelerleBeraberizYaSen</t>
  </si>
  <si>
    <t>lazkaptan52</t>
  </si>
  <si>
    <t>Karadeniz Ordu</t>
  </si>
  <si>
    <t>ALLAH'ım Vatanımızı ve Milletimizi her türlü tehlikelerden koru.</t>
  </si>
  <si>
    <t>Row6278</t>
  </si>
  <si>
    <t>C. başkanlığına adaylığımı koyarsam vaadlerim
-Devlet okullarında zorunlu anadilde eğitim
-Cemevleri ibadethane statüsünde olacak
-Kız çocuklarını okutmayanlara hapis cezası verilecek
-Kadına şiddetin cezası artırılacak
-Kürt illerinde valileri halk seçecek
-Irkçılık suç olacak</t>
  </si>
  <si>
    <t>ZD111DZ</t>
  </si>
  <si>
    <t>Z D</t>
  </si>
  <si>
    <t>Psikolog/Siyaset Bilimci.
Asıl hesap @__FakYu__</t>
  </si>
  <si>
    <t>Avlu/Wentworth</t>
  </si>
  <si>
    <t>Row6283</t>
  </si>
  <si>
    <t>Barış silahlı eylem yapanlarla değil, Kürt annelerin hdp ye direnmesiyle gelecektir.</t>
  </si>
  <si>
    <t>SavrumAhmet</t>
  </si>
  <si>
    <t>ahmet savrum</t>
  </si>
  <si>
    <t>Row6314</t>
  </si>
  <si>
    <t>Kendi çocuklarınızı ne kadar da sevgiyle kucaklayıp onları en iyi özel okullarda okutup en lüks hayatı sunup sonrasında yoksul Kürt çocuklarını dağa kaldırıp yaşlı kokuşmuş godamanlara peşkeş çeken siz teröristlerin Allah belasınızı versin..
#AnnelerDireniyor https://t.co/dcUnEGxiaC</t>
  </si>
  <si>
    <t>Row6321</t>
  </si>
  <si>
    <t>Yaşasın pekaka'ya karşı haykıran baş kaldıran Kürt Anaları.</t>
  </si>
  <si>
    <t>Row6346</t>
  </si>
  <si>
    <t>Arada devreler yanıyor bunun da.. Kürt'e Kürt, Türk'e Türk denir işte neyi zorluyorsun bilader.. Türkiye'de yaşayan insanlara da TC vatandaşı denir.. https://t.co/widLKDjHWm</t>
  </si>
  <si>
    <t>_sengelis</t>
  </si>
  <si>
    <t>𝐚𝐥𝐢𝐤𝐨</t>
  </si>
  <si>
    <t>Tanrıya dua etmiyorum ama şiir okuyabilirim..</t>
  </si>
  <si>
    <t>Row6351</t>
  </si>
  <si>
    <t>HDP'lilerin oğlunu dağa kaçırdığı Diyarbakırlı Kürt baba:
'Bayrağını,devletini seven insanlar bize destek olsunlar.' 
#SanatçılarDiyarbakıra https://t.co/2xsxKfqmVC</t>
  </si>
  <si>
    <t>Row6358</t>
  </si>
  <si>
    <t>Eğer geldiğimiz bu noktada; 
Kürt anneler PKK'yı protesto etmek için gece gündüz sokaklarda mesai harcıyorsa, sözüm ona kendilerini Mustafa Kemal’in askeri olarak görenler güneydoğuda gerilla marşı eşliğinde halay çekiyorsa tabiiki #Susamam susmak bize haram olsun..</t>
  </si>
  <si>
    <t>ibrahimkayser</t>
  </si>
  <si>
    <t>İbrahim Kayser 🇹🇷</t>
  </si>
  <si>
    <t>AK Parti Turgutlu Gençlik Kolları Başkanı</t>
  </si>
  <si>
    <t>Row6402</t>
  </si>
  <si>
    <t>Bu belediyelerin zamanında dağlara belediye araçlariyla yemek gönderdiği, para yolladığı vs bilinmiyor mu? Biliniyor. O zzaman soru şu :
Neden kapatmıyorsun? Neden tüm kürt kökenli vatandaşları töhmet altında bırakıyorsun?</t>
  </si>
  <si>
    <t>KoksalSerhat</t>
  </si>
  <si>
    <t>BUDUNÇAR</t>
  </si>
  <si>
    <t>Tam bağımsız, Türk oğlu Türk /  MUSTAFA KEMAL'DEN BAŞKA KİMSEYİ TANIMAM
#FB/ #TractorAzFc Partisiz.</t>
  </si>
  <si>
    <t>bu gezegen</t>
  </si>
  <si>
    <t>Row6411</t>
  </si>
  <si>
    <t>Türk'e Türk Kürt'e Kürt denir
Yunanistan'da yaşayan türk'e nasıl ki türk asıllı Yunan denemezse türkiyede yaşayan kürt'e de kürt asıllı türk diyemezsiniz https://t.co/vGj9fBPVPG</t>
  </si>
  <si>
    <t>Sterkeasiman</t>
  </si>
  <si>
    <t>zozan</t>
  </si>
  <si>
    <t>UÜ -
Bir gün bu sayfalar ölü insanların günlükleri olacak.</t>
  </si>
  <si>
    <t>https://t.co/HFyT8ZpuTd</t>
  </si>
  <si>
    <t>istanbul/bursa</t>
  </si>
  <si>
    <t>Row6415</t>
  </si>
  <si>
    <t>Yaşasın vatansever Müslüman Kürt anaları, kahrolsun Pkk ve destekçileri.
#DavamızınPeşindeyiz
#AnnelerleBeraberizYaSen https://t.co/TIjSUg5com</t>
  </si>
  <si>
    <t>53_ben_yoruldum</t>
  </si>
  <si>
    <t>🥀Ben Yoruldum Hayat 🇹🇷🎣</t>
  </si>
  <si>
    <t>Hiç yokken bile herkesten daha çoksun 💔#Sevdamınİmtihanı @Ben_Yoruldum_53</t>
  </si>
  <si>
    <t>Row6432</t>
  </si>
  <si>
    <t>aklıma şey geldi kına gecesimde kafkas gösterisi yapsam kim ne diyebilir ki? Sonuçta karslıyım kürt olabilirim ama kafkaslara yakın bir kürdüm?? Düşünülsün bu...</t>
  </si>
  <si>
    <t>haviinem</t>
  </si>
  <si>
    <t>HAVİN</t>
  </si>
  <si>
    <t>artık ne zaman biri twitimi alıntılasa elim tabancama gidiyor #VedatEkinci</t>
  </si>
  <si>
    <t>Row6482</t>
  </si>
  <si>
    <t>KARDEŞİM BİZ KÜRT KÖKENLİ TÜRK DEĞİLİZ KÜRDÜZ KÜRT BUNU ANLAMAK BU KADAR ZOR MU ÇILDIRCAM ŞUNU KABULLENDİĞİNİZ GÜN HER ŞEY DEĞİŞECEK SAKLAMAYA ÇALIŞTIĞINIZ IRKÇILIK YÜZÜNDEN BU HALDEYİZ https://t.co/jWnYPzDiKN</t>
  </si>
  <si>
    <t>helinipinn</t>
  </si>
  <si>
    <t>hêlînê wan tîtiya</t>
  </si>
  <si>
    <t>ne zaman bir cigara atmışsak denize hürlüğün, barışın namına; sabaha kadar yandı durdu...</t>
  </si>
  <si>
    <t>https://t.co/gHRro3iNgQ</t>
  </si>
  <si>
    <t>cosmos</t>
  </si>
  <si>
    <t>Row6488</t>
  </si>
  <si>
    <t>Diyarbakırlı bir baba yaşadığı acıları anlatırken dayanamayıp ağladı.Hiçbir şey konuşmazken bile annelerin babaların gözlerindeki acıları..Toplum içinde zaten Kürt ile Türk komşu, dünür, arkadaş, dost oluyorken tarihte Kürt ile Türk'ün düşman olmadığı bir kere daha kanıtlanıyor..</t>
  </si>
  <si>
    <t>oznesizeylem</t>
  </si>
  <si>
    <t>Λγse</t>
  </si>
  <si>
    <t>Row6491</t>
  </si>
  <si>
    <t>PKK yi Kürt anneleri bitirecek. https://t.co/YJ3InC93Pt</t>
  </si>
  <si>
    <t>berceylan</t>
  </si>
  <si>
    <t>Berceylan</t>
  </si>
  <si>
    <t>Unutma! senin yaşadığın, belki başkasının hayalidir. Fikirlerimin doğruluğu, yanlışlığı beni ilgilendirir.</t>
  </si>
  <si>
    <t>Row6515</t>
  </si>
  <si>
    <t>Kürt kökenli bir Türkiye cumhuriyeti vatandaşı olarak yıllarca özümüzü söylemeye utandık bu PKK belası yüzünden. Allah’ın izniyle kökünden kurtulacağımız günler yakındır. Devletimiz doğuda güçlü oldukça bu hainlerin kökü kurur biiznillah! 
 #AnnelerleBeraberizYaSen</t>
  </si>
  <si>
    <t>zedonline</t>
  </si>
  <si>
    <t>Müpto</t>
  </si>
  <si>
    <t>Hapis veya para cezası almamak için tweet atmıyorum. Sadece yurttan ve dünyadan saçma haberleri okuyup gerizekalıların yorumlarına bakıp halime şükrediyorum.</t>
  </si>
  <si>
    <t>Uzay Boşluğu</t>
  </si>
  <si>
    <t>Row6538</t>
  </si>
  <si>
    <t>DİYABAKIRLI ANNELER YALNIZ DEĞİLSİNİZ!
Diyarbakır hdp il binası önünde
çocukları terör örgütü tarafından kandırılarak dağa kaçırılan 
yüreği evlat acısıyla yanan 
kürt annelerin babaların
hdp &amp;  pkk ya olan 
öfkelerini tepkilerini direnişlerini destekliyorum.!</t>
  </si>
  <si>
    <t>kadridere</t>
  </si>
  <si>
    <t>kadir dere</t>
  </si>
  <si>
    <t>Memleket; Üsküdar &amp; Şile...</t>
  </si>
  <si>
    <t>https://t.co/7e7mc1BI9V</t>
  </si>
  <si>
    <t>istanbul/TÜRKİYE</t>
  </si>
  <si>
    <t>Row6545</t>
  </si>
  <si>
    <t>5.sınıfta çok kötü düşmüştüm acıdan ağlıyorum hatta herkes kolum kırıldı sandı şerife diye kürt bi kız vardı bana kürt şivesiyle aynen şunları söyledi ne şov yapıyorsun beni babam her gün bundan kat kat kötü dövüyo ben hiç ağlamıyorum dedi</t>
  </si>
  <si>
    <t>Svetlanasoroki</t>
  </si>
  <si>
    <t>Svetlana Sorokina</t>
  </si>
  <si>
    <t>https://t.co/6eYX5VoEeV</t>
  </si>
  <si>
    <t>Row6547</t>
  </si>
  <si>
    <t>Evlatlarını terör örgütünün pençesinden kurtarmak için eylem yapan Kürt analarına; ota, böceğe duyar kasan sanatçı müsveddelerinden bir destek geldi mi?
#SanatçılarDiyarbakıra</t>
  </si>
  <si>
    <t>KaranKa20727093</t>
  </si>
  <si>
    <t>Karan Karan</t>
  </si>
  <si>
    <t>Row6618</t>
  </si>
  <si>
    <t>Diyarbakır’da Kürt anaları tarihin en büyük eylemlerinden birini yapıyorlar.
Müslüman kürt halkı uyanıyor artık.
#Diyarbakir #AnnelerDireniyor #SanatçılarDiyarbakira # https://t.co/u1CfkDnjS4</t>
  </si>
  <si>
    <t>islami_Bakis</t>
  </si>
  <si>
    <t>İslami Bakış Açısı</t>
  </si>
  <si>
    <t>Fotoğraf 📷 , video 📽 , kitap📚 , şiir✏ , söz✒ , makale 📄, köşe yazısı 📰  ve gündeme dair ne varsa...</t>
  </si>
  <si>
    <t>https://t.co/PoEe3yvpRt</t>
  </si>
  <si>
    <t>Row6619</t>
  </si>
  <si>
    <t>Row6634</t>
  </si>
  <si>
    <t>Çözüm sürecinde de terör mağduru anneler eylem gerçekleştirmişti. Sözde Kürt halkının savunucusu örgütlerin maskesini düşüren bu tarz halk eylemlerdir. Seslerini duyurmak, gündemde tutmak kamuoyu oluşturmak çözüme hizmet eder. #AnnelerleBeraberizYaSen</t>
  </si>
  <si>
    <t>alitosunsbu</t>
  </si>
  <si>
    <t>Ali Tosun</t>
  </si>
  <si>
    <t>Row6664</t>
  </si>
  <si>
    <t>Bu eserle Kürt tarihinin önemli bir dönemi daha aydınlığa kavuştu. Şimdi yazıldığı dil olan arapça olarak çıktı, yakında türkçesi de çıkacaktır.</t>
  </si>
  <si>
    <t>EkremMalbat</t>
  </si>
  <si>
    <t>rênuma</t>
  </si>
  <si>
    <t>About Kurdish Culture and Sociology</t>
  </si>
  <si>
    <t>Row6666</t>
  </si>
  <si>
    <t>Imanlı bir Müslüman bunu kabul edemez. Kürt olsun olmasın hiç kimse bunu kabul edemez. İslami de değildir.insani de değildir. https://t.co/w4jlkyz9AI</t>
  </si>
  <si>
    <t>yc196509500</t>
  </si>
  <si>
    <t>🇹🇷Y.Ç/09/TR🇹🇷</t>
  </si>
  <si>
    <t>🇹🇷Herşey Vatan ve İslâm İçin🇹🇷</t>
  </si>
  <si>
    <t>Türkiye🇹🇷Aydın</t>
  </si>
  <si>
    <t>Row6672</t>
  </si>
  <si>
    <t>Row6687</t>
  </si>
  <si>
    <t>Mesele benim Kürt olmam, senin Türk olman, onun Süryani veya Ermeni olması değil. Mesele çürük bir sistemin var olması ve bu çürük sistemi ele geçirenlerin ülkeyi soymasıdır.</t>
  </si>
  <si>
    <t>ataaltinsirnak</t>
  </si>
  <si>
    <t>Ata ALTIN</t>
  </si>
  <si>
    <t>Keşke herkesin ömrü vicdanı kadar olsa.
ataaltin84@gmail.com</t>
  </si>
  <si>
    <t>araştırmacı-yazar</t>
  </si>
  <si>
    <t>Row6693</t>
  </si>
  <si>
    <t>Bir Cumartesi anneleri vardı ya onlara destek üzerine destek verirlerdi şimdi yüreği yanan Kürt anneleri var onların sesini duyan yok ey halk nerdesiniz</t>
  </si>
  <si>
    <t>kaplanykc</t>
  </si>
  <si>
    <t>Kaplan ykcgl</t>
  </si>
  <si>
    <t>söz konusu vatan ise gerisi teferruattır 🇹🇷🇹🇷🇹🇷</t>
  </si>
  <si>
    <t>Row6723</t>
  </si>
  <si>
    <t>guzel ama kürt https://t.co/skGVwpWleO</t>
  </si>
  <si>
    <t>mutludeilimki</t>
  </si>
  <si>
    <t>amacm serserilik deil bende kirikkalede oturuom resmini begendim yazmak istedm yanlis anlama benmde anam bacim var</t>
  </si>
  <si>
    <t>Bağcılar, İstanbul</t>
  </si>
  <si>
    <t>Row6727</t>
  </si>
  <si>
    <t>#BirANNENİNferyadı #AnalarınDirenişi  Ey kürt anneler susma sustukça sıra size gelecek çocuğun için sessiz kalma .Ey türk halkı bu zulme sessiz kalma bu direniş terörü bitirecek İnşaallah</t>
  </si>
  <si>
    <t>46haime46</t>
  </si>
  <si>
    <t>Fatma demirel</t>
  </si>
  <si>
    <t>Row6746</t>
  </si>
  <si>
    <t>Kürt analar uyandı kıpırdadı, Cüneyt Özdemir kıpırdadı ve Nihat Genç kıpırdamakla kalmadı elinin tersiyle itti! 
Algı severleri zor günler bekliyor! https://t.co/KpqwvMwGgj</t>
  </si>
  <si>
    <t>baytaskin1907</t>
  </si>
  <si>
    <t>BAYTAŞKIN</t>
  </si>
  <si>
    <t>EHLİ SÜNNET MÜSLÜMAN TÜRK</t>
  </si>
  <si>
    <t>Row6747</t>
  </si>
  <si>
    <t>Yusuf hocam bu mücadeleye lütfen destek olun
Saydığınız bu isimler ve niceleri bizi bölüp parçalamak isteyen aklın piyonları
Bu kadar korkmayın içiniz ferah olsun
Müslüman Türkler/Kürt’ler her zaman cesur olmuşlardır. https://t.co/MNp4tNNwgN</t>
  </si>
  <si>
    <t>Row6751</t>
  </si>
  <si>
    <t>Anadolu kökenli kürt, 
Asya kökenli dünya,
Dünya kökenli güneş sistemi,
Güneş sistemi kökenli orion kolu,
Orion kolu kökenli samanyolu,
Samanyolu kökenli başak cluster,
Başak cluster kökenli virgo super cluster,
Virgo super cluster kökenli evren,
Evren kökenli multiverseliyim.</t>
  </si>
  <si>
    <t>tardis25252525</t>
  </si>
  <si>
    <t>Doctor Who</t>
  </si>
  <si>
    <t>Humanist olmak istemeyen bir nonteist!
Doctorun resmi olmayan twitter hesabıdır.
Dalekler ve cybermenler giremez
Dikkat şirk içerir!!!</t>
  </si>
  <si>
    <t>Row6753</t>
  </si>
  <si>
    <t>Almanlar, oradaki Türkler'e "Türk kökenli Alman" dese kıyameti koparacak tipler gelmiş burada "Kürt kökenli Türk" diyor. Bilinçsiz faşizm. https://t.co/T2eoPd0tcm</t>
  </si>
  <si>
    <t>fforeverndever</t>
  </si>
  <si>
    <t>Aziz</t>
  </si>
  <si>
    <t>Yönetemeyen Yönetmen</t>
  </si>
  <si>
    <t>Row6763</t>
  </si>
  <si>
    <t>bu arada kürt de olabilirdim ama değilim anlatmaya çalıştığım şey farklı en bastan söyleyeyim</t>
  </si>
  <si>
    <t>zatenbitiktim</t>
  </si>
  <si>
    <t>flu</t>
  </si>
  <si>
    <t>heyecanımı hoş görün bu benim altıncı hesabım</t>
  </si>
  <si>
    <t>Row6767</t>
  </si>
  <si>
    <t>YAŞASIN KÜRT KÖKENLİ VATANDAŞLARIMIZIN ERMENİ MAŞASI PKK'YA KARŞI ŞANLI DİRENİŞİ..! DİREN EY DİYARBAKIRLI!</t>
  </si>
  <si>
    <t>fikirbay</t>
  </si>
  <si>
    <t>Mehmet Fidan</t>
  </si>
  <si>
    <t>Adalet mülkün temeli ise, gerçekler ve doğrular da adaletin temelidir. Adalet egemen olmazsa, rezalet egemen olur. Hak ve hakikat aşkı, aşkların en güzelidir.</t>
  </si>
  <si>
    <t>https://t.co/SfDotsCPqD</t>
  </si>
  <si>
    <t>Row6779</t>
  </si>
  <si>
    <t>mersinli olduğumu söyleyince herkes kürt sanıyor daha doğrusu mersini öyle biliyorlarmış kürt olmadığımı anlatıyorum daha sonra babamlar 10 kardeş deyince tüm anlattığım boşa gidiyor yine kürt sanıyorlar:)</t>
  </si>
  <si>
    <t>Row6798</t>
  </si>
  <si>
    <t>Kürt asıllı kürdoğlu KÜRDÜM ? https://t.co/lC1wUad2Sp</t>
  </si>
  <si>
    <t>senbisuus</t>
  </si>
  <si>
    <t>Büşramsı</t>
  </si>
  <si>
    <t>satürnde yaşamak istiyorum</t>
  </si>
  <si>
    <t>https://t.co/S7TAcBuDIc</t>
  </si>
  <si>
    <t>Diyarbakır/İstanbul</t>
  </si>
  <si>
    <t>Row6801</t>
  </si>
  <si>
    <t>Yok abi ya en güzeli Kürt düğünleri 😂😂 https://t.co/uyaqDjeIYC</t>
  </si>
  <si>
    <t>arifkdf</t>
  </si>
  <si>
    <t>Arif Koçhan</t>
  </si>
  <si>
    <t>💉💊🌱   
İbni Sina Sağlık Derneği Üyesi                                                     
AHBAP MARDİN
BEYLİKDÜZÜ SK</t>
  </si>
  <si>
    <t>Mardin, Nusaybin</t>
  </si>
  <si>
    <t>Row6804</t>
  </si>
  <si>
    <t>Kürt kökenli türkler fav. https://t.co/UIUOoAN9Ls</t>
  </si>
  <si>
    <t>Kyrioscuk</t>
  </si>
  <si>
    <t>Celareddin Lûmi</t>
  </si>
  <si>
    <t>Bir Beyefendi.</t>
  </si>
  <si>
    <t>Row6806</t>
  </si>
  <si>
    <t>Burda Kürt köken ile ilgili bir şey yazacam ama anonim olmadığım için yazmayıcam. Örgüt propagandasıdan Silivri soğunu tadacaz. 😂</t>
  </si>
  <si>
    <t>O zaman Erbîl yada Suleymanîye de yaşayan Türk yada Türkmenler türk kökenli Kürt mü oluyor Göko? https://t.co/2zLUPRI2Xx</t>
  </si>
  <si>
    <t>Xano_Agir</t>
  </si>
  <si>
    <t>Mervan Korkmaz</t>
  </si>
  <si>
    <t>Ger sindan bî xort bisekine, ger çakûç bî saxlem lê de. George Herbert</t>
  </si>
  <si>
    <t>Stenbol-Xerzan</t>
  </si>
  <si>
    <t>Row6843</t>
  </si>
  <si>
    <t>ABD birlikleri ve YPG militanlarının Çarşamba günü Türkiye sınırındaki bir kasabada ortak bir devriyeye çıktıklarını, bir Kürt haber ajansı bildirdi. Hareket,güvenli bölge anlaşmasının bir parçası olarak ortaya çıktı . https://t.co/3xbYbXyKK3</t>
  </si>
  <si>
    <t>T_dervisoglu</t>
  </si>
  <si>
    <t>Tarkan Dervişoğlu 🦅</t>
  </si>
  <si>
    <t>Sevmek inanmak demektir,aşkı sevgiden farklı kılan da budur.Zira aşık'ın inanmaya gereksinimi yoktur. D.C</t>
  </si>
  <si>
    <t>Row6873</t>
  </si>
  <si>
    <t>Vatan Şaban, Mısra Öz, Nihal Olçok başlarına gelende iktidarın ihmal ve sorumluluğunu hatırlatıp faillerin cezalandırılması için mücadele eden 3 yürekli insan. 
İncitmeden sorabilir miyim? Haklı mücadelenizde başka mağdurları –Kürt, Suriyeli sığınmacı- vurmak zorunda mısınız?</t>
  </si>
  <si>
    <t>zekine_t</t>
  </si>
  <si>
    <t>Zekine Türkeri</t>
  </si>
  <si>
    <t>Row6878</t>
  </si>
  <si>
    <t>#SanatçılarDiyarbakıra Kobani de sözde katliam var diyen aydınlar gazeteciler yazarlar insan hakları  savunucuları bu annelerin sesine kulak verin de görelim. Başta Kürt sanatçıları Diyarbakır'da anaların yaninda görmek istiyoruz</t>
  </si>
  <si>
    <t>neslihantsyrk</t>
  </si>
  <si>
    <t>neslihan taşyürek</t>
  </si>
  <si>
    <t>Row6892</t>
  </si>
  <si>
    <t>Az önce Kürt kökenli türk olduğumu öğrendim. https://t.co/UPK7Iq2hzu</t>
  </si>
  <si>
    <t>esmerrkadinn</t>
  </si>
  <si>
    <t>Büş</t>
  </si>
  <si>
    <t>DÜ</t>
  </si>
  <si>
    <t>Row6904</t>
  </si>
  <si>
    <t>#SanatçılarDiyarbakıra gidemez. Onlar kaz daglarina,izmir yanginina gider...
Diyarbakirli kürt bir kadinin oglundan onlara ne!!!</t>
  </si>
  <si>
    <t>1881_adam</t>
  </si>
  <si>
    <t>Adam hakli</t>
  </si>
  <si>
    <t>Row6934</t>
  </si>
  <si>
    <t>#UEFAyaSelamSÖYLEYIN
KÜRT ANALARI AYAKLANIYOR.. 
https://t.co/of7ubUEDHS https://t.co/iopVPM3cIi</t>
  </si>
  <si>
    <t>TnhErol</t>
  </si>
  <si>
    <t>TUNA BABABEY</t>
  </si>
  <si>
    <t>Dublaj Ses Edebiyat....</t>
  </si>
  <si>
    <t>https://t.co/qdDjEvC5Ai</t>
  </si>
  <si>
    <t>Row6935</t>
  </si>
  <si>
    <t>Bi kere Kürt kadını beyaz leçek takar. https://t.co/JKHothB959</t>
  </si>
  <si>
    <t>mayisss_</t>
  </si>
  <si>
    <t>Gamze Mayıs Çetin</t>
  </si>
  <si>
    <t>🏚🕌📚OMÜ / Architectural Restoration . Göklere çıkmak istiyorum, lütfen bana merdiveni gösteriniz !</t>
  </si>
  <si>
    <t>Tatvan/ Edirne / Istanbul</t>
  </si>
  <si>
    <t>Row6969</t>
  </si>
  <si>
    <t>Bu Kürt babya kulak verin kürt kardeşlerimizin yanında olma zamanı https://t.co/TCvxSLmYIL</t>
  </si>
  <si>
    <t>Sinan82411642</t>
  </si>
  <si>
    <t>Sinan</t>
  </si>
  <si>
    <t>İnstagram, Sinan Öz Facebook</t>
  </si>
  <si>
    <t>Row6971</t>
  </si>
  <si>
    <t>Sahte sanatçılar #Susma, Diyarbakır'daki Kürt annelerinin feryadına kulak ver.</t>
  </si>
  <si>
    <t>yhygzl38</t>
  </si>
  <si>
    <t>Yahya Güzel</t>
  </si>
  <si>
    <t>Kuantum kimyasında profesör</t>
  </si>
  <si>
    <t>Row6972</t>
  </si>
  <si>
    <t>46 yıllık Kürt olarak bende görmedim.. https://t.co/GyTxXLjAWR</t>
  </si>
  <si>
    <t>ademkiziltepe</t>
  </si>
  <si>
    <t>adem kızıltepe</t>
  </si>
  <si>
    <t>siyasetten malulen emekli.Yan mêrkî baş be,Yan bivir u das be yanjî bimre ji xwe xelas be,,</t>
  </si>
  <si>
    <t>şimdilik dünya</t>
  </si>
  <si>
    <t>Row6977</t>
  </si>
  <si>
    <t>Kürt kökenli Türk tabirini sana sokardım da hanımefendiliğimi bozmıyım şimdi. Bişey diyim mi sen siyaseti bırak nerden bulaştın bu salak şeye müziğini yap evinde otur ne boş boş konuşuyorsun bir bok bildiğin de yok.Zaten bu ülkedeki herkesin sorunu bilmeden ahkam kesmek https://t.co/KU8gjjwxb1</t>
  </si>
  <si>
    <t>1Aryen</t>
  </si>
  <si>
    <t>D.Hypatia</t>
  </si>
  <si>
    <t>Konfederalist bir birey/Bir Amedlinin Günlüğü</t>
  </si>
  <si>
    <t>Row7014</t>
  </si>
  <si>
    <t>kürt kürttür atena gökhan ama yine de bu devirde muhalif kalmandan ötürü sana kızmıyorum. https://t.co/L3qGZrPVZL</t>
  </si>
  <si>
    <t>kacakcikurban31</t>
  </si>
  <si>
    <t>Müslümcüyan</t>
  </si>
  <si>
    <t>evsiz mutsuz 2 çocuklu, eser miktarda hüzün bol miktarda arabesk</t>
  </si>
  <si>
    <t>Row7016</t>
  </si>
  <si>
    <t>türk televizyon dizilerinde, egzotik konaklarda yaşayıp lüks jiplere binen, pahalı şalın altında kırlaşmış saçının bir bölümünü açıkta bırakan, astığı astık kestiği kestik bir kürt hanımağası tiplemesi var.
40 yıllık kürt'üm, henüz böyle bir kadın profili görmedim bu coğrafyada.</t>
  </si>
  <si>
    <t>abdullahnaci</t>
  </si>
  <si>
    <t>abdullah naci</t>
  </si>
  <si>
    <t>Row7020</t>
  </si>
  <si>
    <t>lazere gelen kürt teyzelerden biri beni oğluna istiyordu erkek lazerine de  girdiğimi görünce vazgeçti hahahahha çokta umrumdaydı senin salak oğlun</t>
  </si>
  <si>
    <t>ssulegider</t>
  </si>
  <si>
    <t>Şule</t>
  </si>
  <si>
    <t>Row7049</t>
  </si>
  <si>
    <t>Ümmet bilinci yok edildi
Sağ-sol, alevi-sünni,kürt-Türk denildi
Daha bilmem kaç soysuz özgürlük kisvesi altında inancımla alay etme cesareti bulabiliyorsa,vatanın bütünlüğü,milletin istikbali dert olmuyorsa uyumaya devam hem de kıyamete kadar. ... https://t.co/GH1Um0nww2</t>
  </si>
  <si>
    <t>fm_cskn5</t>
  </si>
  <si>
    <t>Fatih Mehmet COŞKUN</t>
  </si>
  <si>
    <t>Tevazû yaşmağa benzer,  örttükçe güzelleşir.</t>
  </si>
  <si>
    <t>Row7052</t>
  </si>
  <si>
    <t>Kürt gibi halay çektim saatlerce</t>
  </si>
  <si>
    <t>fromtulle</t>
  </si>
  <si>
    <t>Fr. Tulle</t>
  </si>
  <si>
    <t>Vazgeçen.</t>
  </si>
  <si>
    <t>https://t.co/9N9mCWnQZ5</t>
  </si>
  <si>
    <t>Row7054</t>
  </si>
  <si>
    <t>Başlarım sizin Kürdistan davanıza!..'
Evladını arayan kürt teyzeciğim HDP'lilere ağızlarının payını iyi vermiş.
#AnnelerDireniyor https://t.co/aoxS0ACFbR</t>
  </si>
  <si>
    <t>yurdanur_kaya34</t>
  </si>
  <si>
    <t>Row7062</t>
  </si>
  <si>
    <t>Kürt kardeşlerimiz gerçeği gördü. pkk ve hdp kürtleri temsil etmek bir yana Kürtlere en fazla Kürtlere en büyük zararı veren törör örgütü ve temsilcileridir.
pkk taşeron bir terör örgütü destekleyenler teröristtir. 
DİYARBAKIR TÜRKİYEDİR.</t>
  </si>
  <si>
    <t>Erlifemen</t>
  </si>
  <si>
    <t>Profilsiz</t>
  </si>
  <si>
    <t>jaojsmjzn, zfunfanj...</t>
  </si>
  <si>
    <t>Row7083</t>
  </si>
  <si>
    <t>olm kılçıkdar dışarıdan bir emirle gündeme sokmaya çalıştığınız bu konuda dön ve anlat bu millete. kürt ün  diğer insanlarımızdan farklı ne gibi bir sorunu var bu ülkede de şimdi siz çözeceksiniz. https://t.co/rs8QQ3wjCo</t>
  </si>
  <si>
    <t>masharzmc</t>
  </si>
  <si>
    <t>mashar.</t>
  </si>
  <si>
    <t>Atatürk'ün  üniformasız askeri</t>
  </si>
  <si>
    <t>Row7085</t>
  </si>
  <si>
    <t>Türkiyede doğduğundan Kürt kökenli Türk asffghhjjk
Kürtlerin tarihinden haberi yok evet ama  saçma ve ırkçı düşüncelerini kendine saklamalı #olay https://t.co/Ty8vyPxly8</t>
  </si>
  <si>
    <t>karadumanderyaa</t>
  </si>
  <si>
    <t>şarkısı beyaz</t>
  </si>
  <si>
    <t>izinsiz gösteri / HakikatElbetBirGün 🦞</t>
  </si>
  <si>
    <t>Row7089</t>
  </si>
  <si>
    <t>Yüreği yanık Kürt annelerini dinliyorum! Feryatlarına dayanamayıp içim yanıyor ve gözlerim yaşarıyor.</t>
  </si>
  <si>
    <t>Row7092</t>
  </si>
  <si>
    <t>Bi kürt erkeğinin en saf halini halay çekerken görebiliyoruz😂😂</t>
  </si>
  <si>
    <t>berfince__</t>
  </si>
  <si>
    <t>Berfin</t>
  </si>
  <si>
    <t>G.Ü 📚✏️</t>
  </si>
  <si>
    <t>Row7098</t>
  </si>
  <si>
    <t>Aptal herif !
Türkler orta Asya'dan gelmeden önce Kürtler zaten anayurdunda Kürdistan yaşıyordu.
Kürt ,türk devleti işgali altında yaşayınca Kürt kökenli mi oluyor ?
Bunlar da zerre akıl ,fikir ,tarih bilgisi de yok.
Çirkin sesi şarkı söyle saçmalama daha fazla. https://t.co/pnLShKF3xc</t>
  </si>
  <si>
    <t>Alasur____</t>
  </si>
  <si>
    <t>Alasur Med</t>
  </si>
  <si>
    <t>Row7105</t>
  </si>
  <si>
    <t>6 yıl hapis cezası alan ve halen tutuklu olan Kürt sanatçı Hozan Cane'ye bir dava daha açıldı [KRDnews]
https://t.co/FTCFFjBQSC</t>
  </si>
  <si>
    <t>ROJNAME_haber</t>
  </si>
  <si>
    <t>Rojname Haber</t>
  </si>
  <si>
    <t>#Kurdistan ve #Diaspora'dan güncel haberler. #Kurd haber arama motoru. #Rojname @rojname_com @rojname_kurdi @rojname_english</t>
  </si>
  <si>
    <t>http://t.co/3h1f9i6AXC</t>
  </si>
  <si>
    <t>Row7106</t>
  </si>
  <si>
    <t>Kürt annelerinin, evlatlarının bir hiç uğruna harcanmasına dur demesini yürekten destekliyorum. Artık kürt çocuklarının kandırılıp öldürülmesine fırsat vermeyin. Edi bese kurmanc bo namırın. #AnnelerDireniyor https://t.co/v7BhZpV6Kr</t>
  </si>
  <si>
    <t>akadammaras</t>
  </si>
  <si>
    <t>Pazarcıklı ak adam</t>
  </si>
  <si>
    <t>Pazarcık -- Türkiye sevdalısı</t>
  </si>
  <si>
    <t>Row7108</t>
  </si>
  <si>
    <t>Sade bir düğünüm olsun dedikçe aklıma 11 tane amcam olduğu,her birinde 4 erkek çocuğu olduğu  tek kız olduğumu kulağıma kızım sizinkiler kürt kendine gel diyişimi hatırlıyorum buda düğünümden kesit https://t.co/Ifl0pRwILA</t>
  </si>
  <si>
    <t>XzyyngOzge</t>
  </si>
  <si>
    <t>Özge</t>
  </si>
  <si>
    <t>darling, don’t explain</t>
  </si>
  <si>
    <t>Row7113</t>
  </si>
  <si>
    <t>Artık  “Kürt Kökenli Türkiye Cumhuriyeti Aşığı Bir Vatandaş” deniyor https://t.co/d1oPo4TD9l</t>
  </si>
  <si>
    <t>turkaykaratas</t>
  </si>
  <si>
    <t>Turkay Karataş</t>
  </si>
  <si>
    <t>Avukat, İstanbul Barosu</t>
  </si>
  <si>
    <t>Row7137</t>
  </si>
  <si>
    <t>Ne rüzgarlar gördün hiç biri yüreğineden bir yaprak sarsmadi hep dimdik ayakta durdun ; sen dev Bi çinarsin Ahmet Kürt...
@AhmetTurkHDP https://t.co/G6SafeHiLm</t>
  </si>
  <si>
    <t>rojjhat7</t>
  </si>
  <si>
    <t>Rojhat</t>
  </si>
  <si>
    <t>Xatir xwestinên bê wext para Kê be; qerinên heri delal ê wane ///</t>
  </si>
  <si>
    <t>Helal olsun yürekli kürt kadınlarına👏
Evlatlarınızı kimseye yem etmeyin..
 #SanatçılarDiyarbakıra</t>
  </si>
  <si>
    <t>Reyhan_Eksioglu</t>
  </si>
  <si>
    <t>Reyhan Ekşioğlu</t>
  </si>
  <si>
    <t>Tanımadığım insanlarla tanışmak istemiyorum😁</t>
  </si>
  <si>
    <t>Row7160</t>
  </si>
  <si>
    <t>niye Kürt milleti değilde Türk milleti amcık göghan https://t.co/KbPyyuMbRa</t>
  </si>
  <si>
    <t>DrPartizano</t>
  </si>
  <si>
    <t>Dr Partizan</t>
  </si>
  <si>
    <t>we are almost everywhere, we are nowhere</t>
  </si>
  <si>
    <t>North West, England</t>
  </si>
  <si>
    <t>Row7163</t>
  </si>
  <si>
    <t>kürt Türk Devlet elele vererek pkk terör örgütünü bitme noktasına getirdiğinde sn iktidar partisinin lideri Diyarbakırda,Devletin büyüklüğü hatasını kabul etmekten geçer,Devlet kürtlere haksızlık etmiştir dememiş olsaydı ne cözüm sürecine gerek kalırdı nede bu yaşananlarYaşanırdı</t>
  </si>
  <si>
    <t>Alim3676hotmai1</t>
  </si>
  <si>
    <t>Alim3676@hotmail.com</t>
  </si>
  <si>
    <t>Row7170</t>
  </si>
  <si>
    <t>Kürt anaları HDP'liler tarafından dağa kaçırılan evlatları için ağıt yakarken, HDP'li Pervin Buldan'ın çocukları lüks ve şatafat içinde yüzüyor..
https://t.co/uYLXhvtn7Y
 #AnnelerinDirenisi https://t.co/LXHhjb8lkc</t>
  </si>
  <si>
    <t>mmduzn</t>
  </si>
  <si>
    <t>muhammed uzun</t>
  </si>
  <si>
    <t>journalist, metin yazarı muhammeduzun16@gmail.com 🇹🇷#İyikiVarsınEren</t>
  </si>
  <si>
    <t>https://t.co/hSQlIPXjbR</t>
  </si>
  <si>
    <t>Row7173</t>
  </si>
  <si>
    <t>Kürt vatandaş
konuşuyor,
HDP ve PKK bizim
temsilcimiz değil!
onların CHP ile
ortak paydaları var,
İmamoğlu niye
yanımıza gelemedi
biz artık uyandık
diyor!
Kürtler bu gün 
HDP den uzaklaşırken,
CHP onların avkatlığını
yapıyor utanmadan!</t>
  </si>
  <si>
    <t>SevimteyzeD</t>
  </si>
  <si>
    <t>sevimteyze diyorki</t>
  </si>
  <si>
    <t>Row7212</t>
  </si>
  <si>
    <t>Kürt Analar https://t.co/OeOwrZQj5c #gazetesozcu @gazetesozcu aracılığıyla</t>
  </si>
  <si>
    <t>ozbas_resat</t>
  </si>
  <si>
    <t>Ali Reşat Özbaşı</t>
  </si>
  <si>
    <t>Row7228</t>
  </si>
  <si>
    <t>Kürt kardeş ve vatandaşlarımızın PKK’ nın hain niyetlerini çok iyi anlamış olduklarını ve HDP ile mücadele içine girdiklerini  görüyoruz.
Bu çok önemli.</t>
  </si>
  <si>
    <t>Row7234</t>
  </si>
  <si>
    <t>Pkk ve hdp’nin asıl mağdurları olan kürt anneler ve babalar bir tarih yazıyor,korkmuyor ve teröre en etkili kurşunu atıyor.#annelerleberaberiz #SanatçılarDiyarbakıra https://t.co/7eXCrMyK0u</t>
  </si>
  <si>
    <t>orhanfatihcakar</t>
  </si>
  <si>
    <t>Orhan Fatih Çakar</t>
  </si>
  <si>
    <t>Aktif</t>
  </si>
  <si>
    <t>Row7254</t>
  </si>
  <si>
    <t>Fransa’da yaşayan Japon’a Fransız demediğimiz gibi, Türkiye’de yaşayan Kürt’e de Türk demiyoruz. Köken dediğin o insanın kimliği zaten. https://t.co/dhNbAWmxlm</t>
  </si>
  <si>
    <t>ozzgeby</t>
  </si>
  <si>
    <t>Özge💬</t>
  </si>
  <si>
    <t>Row7264</t>
  </si>
  <si>
    <t>Bu doğal kaynaklarda Türk şirketleri Genel, TPAO hak ve söz sahibi, paraya acip sıkışan dost kürt yönetimide cabası. O kadar kötü durumdalarki kendi elektrik santrallerini çalıştıracak gazı İran'dan alıyorlar. Tekrar soruya dönüyorum</t>
  </si>
  <si>
    <t>Seastrader</t>
  </si>
  <si>
    <t>seastrader</t>
  </si>
  <si>
    <t>CoFounder @IKnowFapp  ⚡️ ⛴️  father👦👧 husband🐸</t>
  </si>
  <si>
    <t>https://t.co/Up2wKX4DJu</t>
  </si>
  <si>
    <t>Row7301</t>
  </si>
  <si>
    <t>Beynimin içinde devasa bi sirk var sanki ya da bi kürt düğünü ne biliyim içerisi sakinleşmiyo arkadaşlar dehşet bişey.</t>
  </si>
  <si>
    <t>proleterkibrit</t>
  </si>
  <si>
    <t>kibritçi mai</t>
  </si>
  <si>
    <t>Kötülüğün Çiçekleri / Baudelaire</t>
  </si>
  <si>
    <t>Row7320</t>
  </si>
  <si>
    <t>Kürt kardeş:-))</t>
  </si>
  <si>
    <t>Row7332</t>
  </si>
  <si>
    <t>2 Eylül 2015'te ailesi ile birlikte Muğla'nın Bodrum ilçesinden Yunanistan'ın İstanköy adasına şişme botla geçmeye çalışırken annesi ve kardeşi ile birlikte boğularak hayatını kaybeden üç yaşındaki Suriyeli Kürt çocuk Alan Kurdi yi hatırladınız mı?
Savaş bu işte https://t.co/jDPQ05p135</t>
  </si>
  <si>
    <t>AYTENKILIN2</t>
  </si>
  <si>
    <t>AYTEN ERÖKSÜZ</t>
  </si>
  <si>
    <t>ihraç öğretmen.
Yaşasın barış ve yaşam.İskenderun
https://t.co/FHgq1oye7H</t>
  </si>
  <si>
    <t>Row7333</t>
  </si>
  <si>
    <t>Çok sosyetik bir Kürt oldum ben utanıyorum https://t.co/5XWJ9s9PEl</t>
  </si>
  <si>
    <t>tahaekingenn</t>
  </si>
  <si>
    <t>Taha Ekingen</t>
  </si>
  <si>
    <t>BABBA MEDİA 🎼</t>
  </si>
  <si>
    <t>https://t.co/xXtHJ2JfKv</t>
  </si>
  <si>
    <t>Row7335</t>
  </si>
  <si>
    <t>Şükran Yılmaz: “Ben Kürt’üm HDP’yi PKK’yi kabul etmiyorum. Onlar Kürt’ün düşmanı. PKK bombayla Kürt’ü patlatıyor.” 
Bu yiğit Kürt kadınlarıyla annelerle gurur duyuyorum. Bütün Diyarbakır zulme karşı ayağa kalkmalı. https://t.co/JCW5jnvq3E</t>
  </si>
  <si>
    <t>melistanbulike</t>
  </si>
  <si>
    <t>Melike Ekinci🇹🇷</t>
  </si>
  <si>
    <t>Kul,insan,birey,aktivist,hür,Müslüman feminist,evlat,kardeş,dost,arkadaş,imam-hatipli,Siyaset Bilimi ve Ulusl.İlişkiler master,Hakk ve haklının yanında taraf.</t>
  </si>
  <si>
    <t>Istanbul/Turkey</t>
  </si>
  <si>
    <t>Row7346</t>
  </si>
  <si>
    <t>konjonktür uygunken yeni bir kürt partisi kurulup hdp'nin Güneydoğu'daki faşist tekeline son verilmeli. 
kürt sivil toplumunda bunu yapacak kimse yok mu @mufidyuksel</t>
  </si>
  <si>
    <t>Row7363</t>
  </si>
  <si>
    <t>Yani 6 milyon kürt kardeşimiz terörist mi nasuhi bey??? @Haberturk @barisyarkadas #enineboyuna</t>
  </si>
  <si>
    <t>rahmiUAslan</t>
  </si>
  <si>
    <t>GaLaTaSaRaYLı AdAM</t>
  </si>
  <si>
    <t>Row7365</t>
  </si>
  <si>
    <t>#EnineBoyuna
akp, hdp yi kapatmaz.
Çünkü, bundan sonra kürt oylarını alamayacaklarını biliyorlar.
Bu oyların büyük ihtimalle 
CHP ye gideceğini de biliyorlar.
Ka pat maz laar...</t>
  </si>
  <si>
    <t>Oguzcaptain</t>
  </si>
  <si>
    <t>R/EVOLUTİON-ATATÜRK</t>
  </si>
  <si>
    <t>@aklingozu'nü RT yapıyorum.
Aydınlanma önemli diyorsanız, 
siz de RT yapın. (#ate) 
-FENERBAHÇE-  #FENEROL
Real religion is science</t>
  </si>
  <si>
    <t>Row7378</t>
  </si>
  <si>
    <t>Kürt milletiyiz! https://t.co/yKL9PCvhnq</t>
  </si>
  <si>
    <t>eceozturk47</t>
  </si>
  <si>
    <t>E C E</t>
  </si>
  <si>
    <t>ben; kıyameti kendinin!</t>
  </si>
  <si>
    <t>Row7382</t>
  </si>
  <si>
    <t>İşte bu @HDPgenelmerkezi'nin sonunun başlangıcıdır.kürt anneleri babaları size haddinizi bildirecek. #AnnelerleBeraberizYaSen</t>
  </si>
  <si>
    <t>bilsimsek</t>
  </si>
  <si>
    <t>bilgehan şimşek</t>
  </si>
  <si>
    <t>Mut, Türkiye</t>
  </si>
  <si>
    <t>Row7413</t>
  </si>
  <si>
    <t>Onların gücü Kürt siyasi hareketine kapatmaya yetmez. Onlar ancak seni kapatır! https://t.co/zO07nmIfg0</t>
  </si>
  <si>
    <t>sedatsurr</t>
  </si>
  <si>
    <t>Sedat Sur</t>
  </si>
  <si>
    <t>Gazeteci- Journalist- Rojnamevan</t>
  </si>
  <si>
    <t>Row7425</t>
  </si>
  <si>
    <t>bence sen ònce otur "kürt neden kökenlidir?" diye sor kendine sonra mevzuyu konuşalım. https://t.co/0fGuuKThAA</t>
  </si>
  <si>
    <t>mohsenterziyan</t>
  </si>
  <si>
    <t>terziyan</t>
  </si>
  <si>
    <t>Gerçeğin baskın çıkabilmesi için elzem olan bir “grilik” düşkünlüğü. 
F. K.</t>
  </si>
  <si>
    <t>Row7453</t>
  </si>
  <si>
    <t>Türkiye'de doğup büyümüş kürt kardeş, türkiye'den bulgaristan'a, oradan makedonya'ya, oradan fransa daha sonra da venezüella'ya göç edip oraya yerleşmişse ona ne denir peki..)) https://t.co/CIai95Jqxv</t>
  </si>
  <si>
    <t>kulhusran</t>
  </si>
  <si>
    <t>kulhüsran</t>
  </si>
  <si>
    <t>kendi kendisi</t>
  </si>
  <si>
    <t>Row7457</t>
  </si>
  <si>
    <t>#CananKaftancıoğlu 7 yıl önce iddaa edilen şeyleri dediğinde yargı aynı yargı, hükümet aynı hükümet idi... Fark ise 7 yıl önce taktik kürt açılımıydı, şimdi Osmanlıcılık. Seneye 3-5-2 sonra 4-4-3 devam eder bu taktik...</t>
  </si>
  <si>
    <t>deaist</t>
  </si>
  <si>
    <t>Oktay Yıldız</t>
  </si>
  <si>
    <t>Türkiye Cumhuriyeti ve Atatürk aşığı</t>
  </si>
  <si>
    <t>Row7485</t>
  </si>
  <si>
    <t>Kürt oranının fazla olduğu kız grubunun vazgeçilmezi, yuksekovaproduction...</t>
  </si>
  <si>
    <t>dlrtkn</t>
  </si>
  <si>
    <t>Dilara Tekin</t>
  </si>
  <si>
    <t>architecture</t>
  </si>
  <si>
    <t>Row7490</t>
  </si>
  <si>
    <t>Bir Osmanlı torunu Kürt Anamız çıktı HDPli, itlere öyle bir tokat vurdu ki güneydoğu'yu salladı, arkasından arkçı sarsıntılar geliyor, Allah yardım etsin. Işte böyle yürekli insanlara ihtiyacımız var bazı erkek bozuntuları na örnek olsun
#AnnelerleBeraberizYaSen https://t.co/ajvSmDpnSl</t>
  </si>
  <si>
    <t>cinsiyetçi,siyasi</t>
  </si>
  <si>
    <t>SAbubekir</t>
  </si>
  <si>
    <t>Sıddık Tayfur</t>
  </si>
  <si>
    <t>Row7510</t>
  </si>
  <si>
    <t>Bugün Hdp li belediyelere kayyım atanmasına chp cenahından tepki verilmesinin tek sebebi kürt oylarıdır. #EnineBoyuna</t>
  </si>
  <si>
    <t>kerem_ylmz</t>
  </si>
  <si>
    <t>Kerem YILMAZ</t>
  </si>
  <si>
    <t>Bu uygulamayı sadece Türkiye ve Dünya siyasetini takip etmek, son dakika gelişmelerinden haberdar olmak için kullanıyorum.</t>
  </si>
  <si>
    <t>Row7512</t>
  </si>
  <si>
    <t>Hadin Analar dolsun Meydanlar,,
Kapansın artık soysuza açılan Vanalar,,
Ağlamasın Anadoluda Analar,,
Türk Kürt Kardeştir,Analar artık ağlamasınlar.
#SanatçılarDiyarbakıra</t>
  </si>
  <si>
    <t>KaradayiEser</t>
  </si>
  <si>
    <t>Karadayı Eser</t>
  </si>
  <si>
    <t>Row7517</t>
  </si>
  <si>
    <t>Gerçek Kürt isyanı başlıyor artık. Bu isyan PKK'yı da onların hatta hayranlarını da yok edecek. Onlara zerre muhabbet besleyen herkes Anadolu'nun düşmanıdır!
#SanatçılarDiyarbakıra</t>
  </si>
  <si>
    <t>CemEfe52489119</t>
  </si>
  <si>
    <t>Cem Efe</t>
  </si>
  <si>
    <t>İÜ-İngilizce Öğretmenliği</t>
  </si>
  <si>
    <t>Row7537</t>
  </si>
  <si>
    <t>Gerçek KÜRT HALKI konuşuyor bu kardeşlerimiz gerçekleri haykırıyor.Devlet ile halk yani bizler arasında aşiret reisleri var.Ağabeyler.bilinçsiz önderler var.DEVLET BİZE ULAŞAMIYOR GERÇEĞİ ÖĞRENEMİYOR.
BAŞKAN ERDOĞAN niye halka eğilin buluşun dediği daha iyi anlaşılıyor https://t.co/SQfxZTpM3p</t>
  </si>
  <si>
    <t>Hanlutli61</t>
  </si>
  <si>
    <t>Row7553</t>
  </si>
  <si>
    <t>#AnnelerDireniyor, Türk halkı, Kürt halkı ile bir oldu, pkk perdeli sömürgecilere gereken dersi verecek inşaAllah!</t>
  </si>
  <si>
    <t>CebelilUHUD</t>
  </si>
  <si>
    <t>UHUD</t>
  </si>
  <si>
    <t>Row7608</t>
  </si>
  <si>
    <t>Onlar ve Biz diyoruz ya...
Kendileri hep BİRLEŞTİLER;
BİRLEŞİK Krallık, 
Amerika BİRLEŞİK Devletleri, 
Avrupa BİRLİĞİ...
Osmanlı'yı yıkıp bizi de BÖLÜŞTÜLER;
Türk, Kürt, Arap dediler.
Bide başımıza kendi ulaklarını bela ettiler...
#AnnelerleBeraberizYaSen 
#AnnelerDireniyor https://t.co/cai9DDHhhf</t>
  </si>
  <si>
    <t>SerefYumurtaci</t>
  </si>
  <si>
    <t>Şeref Yumurtacı</t>
  </si>
  <si>
    <t>Tarihçi Yazar Şeref Yumurtacı'nın Resmi Hesabıdır.
Tarih, Gündem, İslam, Siyaset ve Özel Araştırmalar için internet sitemi ziyaret edebilirsiniz</t>
  </si>
  <si>
    <t>https://t.co/0zq5aup5xN</t>
  </si>
  <si>
    <t>Esenler, İstanbul</t>
  </si>
  <si>
    <t>Row7636</t>
  </si>
  <si>
    <t>Arka sokağımda düğün var ama hangi yöre tam kestiremiyorum kürt halayı, göçmen halayı, roman havası kısacası ne ararsan çaldı birazdan tleperuja geçecekler hissediyorum</t>
  </si>
  <si>
    <t>hircineris</t>
  </si>
  <si>
    <t>neris</t>
  </si>
  <si>
    <t>Row7649</t>
  </si>
  <si>
    <t>Doğrusu şu: Kürt kadınlarının devrimi saltanatınızı yıkacak https://t.co/9wcisolC2P</t>
  </si>
  <si>
    <t>pelin_ozkaptan</t>
  </si>
  <si>
    <t>pelinnn</t>
  </si>
  <si>
    <t>Aynılar aynı yere, ayrılar ayrı yere</t>
  </si>
  <si>
    <t>Row7663</t>
  </si>
  <si>
    <t>🔴📍📍➡#Pentagon: "#Danimarka, #IŞİD'e karşı mücadelede #Kürt ortaklarımıza yardım  etmek için #Suriye'ye asker gönderme kararı aldı.  #Danimarka'nın kararını memnuniyetle karşılıyoruz." https://t.co/4x1ficPu0R</t>
  </si>
  <si>
    <t>PsikologPand</t>
  </si>
  <si>
    <t>Güncel haber paylaşım portalı. 
Araştırmacı yazar. 
Habercilikte üst sekment.</t>
  </si>
  <si>
    <t>ABD Savunma Bakanlığı (Pentagon): Danimarka, Kürt ve ABD kuvvetlerinin Terör örgütü ISIS'e karşı mücadele etmesi için Rojava'ya asker gönderecek</t>
  </si>
  <si>
    <t>Kurdistanm_</t>
  </si>
  <si>
    <t>(( Yılmaz ))</t>
  </si>
  <si>
    <t>Yılmaz Güney #Fan Account</t>
  </si>
  <si>
    <t>Row7693</t>
  </si>
  <si>
    <t>Row7703</t>
  </si>
  <si>
    <t>Yalan diyen kürt edebiyatı okusun lütfen</t>
  </si>
  <si>
    <t>APOCRATEZ</t>
  </si>
  <si>
    <t>Abdullah Özen</t>
  </si>
  <si>
    <t>🌴
ÇOMÜ</t>
  </si>
  <si>
    <t>https://t.co/wcOPQd0cAI</t>
  </si>
  <si>
    <t>Row7715</t>
  </si>
  <si>
    <t>Anadolu hep ağlayan analarla dolu ..........
--------------
2012 yılında ULUDERE'DE Kaza Yapan Askeri Kucağına Alarak;
Bir Kürt Anne yarı türkçe yarı kürtçe ;
"Korma Kuremin, Ben de Senin Ananım..!" demişti .
İŞTE BU ANALAR BUGÜN OĞULLARINI DAĞA ÇIKARANLARDAN HESAP SORUYOR ...... https://t.co/1NRq9ezi7d</t>
  </si>
  <si>
    <t>AtillaDLAVER</t>
  </si>
  <si>
    <t>Atilla DİLAVER</t>
  </si>
  <si>
    <t>Eğitim</t>
  </si>
  <si>
    <t>Düzce Merkez, Düzce</t>
  </si>
  <si>
    <t>Row7749</t>
  </si>
  <si>
    <t>Müthiş bir program,durmaksızın yapılmalı...Kürt-Türk-Laz-Çerkes-Zaza...topyekün kucaklaşmalıyız ve terör örgütleri ile destekçilerine karşı bir ve bütün olarak ayağa kalkmalıyız.
#SanatçılarDiyarbakıra 
#AnnelerinSesiOlalım 
#AnnelerDireniyor https://t.co/SBMMJKP60u</t>
  </si>
  <si>
    <t>Bu direnişin anlamı çok büyük... 
Artık devletin gücünü ve yanında olduğunu bilen KÜRT HALKI konuşuyor haykırıyor.. 
👉HDP KANDiL”dir 👈
"Özgürlük, barış, adalet, kardeşlik, insan haklarından dem vuran #HDP’nin maskesini #AnnelerinDirenişi düşürmüştür 
https://t.co/gvCKgYiGvo</t>
  </si>
  <si>
    <t>zbeydekaymaz07</t>
  </si>
  <si>
    <t>𝓩𝓾̈𝓫𝓮𝔂𝓭𝓮 𝓡𝓣𝓔 𝓲𝓵𝓮 #𝓓𝓔𝓥𝓐𝓜 ⚡⚡⚡⚡</t>
  </si>
  <si>
    <t>İSTANBUL Büyükşehir Belediye Başkanı &amp; From Metropolitan Mayor @kaymazz_zubeyde 🇹🇷 @ZubeydeKYMZ07 🇹🇷</t>
  </si>
  <si>
    <t>Row7762</t>
  </si>
  <si>
    <t>İŞTE OLMASI GEREKEN TAMDA BUDUR.PKK TERÖRÜNÜ BİTİRECEK OLAN MÜTEDEYYİN KÜRT HALKIDIR KORKMADAN CESARETLE KARŞI DURACAKLAR BU İŞ BİTECEK İNŞALLAH</t>
  </si>
  <si>
    <t>hturgangur</t>
  </si>
  <si>
    <t>Hüseyin Turgan Gür</t>
  </si>
  <si>
    <t>SAKARYA  KUZULUK/KARAPÜRÇEK.VATAN MİLLET SEVDALISI....</t>
  </si>
  <si>
    <t>Row7786</t>
  </si>
  <si>
    <t>Çok şükür kürt kardeşlerimiz kalleş hdpnin ne olduğunu anladi, hala arkasında duranlara bu toprakta soluduklari her bir nefes zehir olsun
#hdpkapatılsın #AnnelerDireniyor #birannebirdevrimdogurur</t>
  </si>
  <si>
    <t>ozgeciyim</t>
  </si>
  <si>
    <t>Yolcu,kendine... 
Marmara Üniversitesi</t>
  </si>
  <si>
    <t>eğlencelik</t>
  </si>
  <si>
    <t>Row7804</t>
  </si>
  <si>
    <t>Kürt halkı olarak ulusal bilinç noktasında daha çok yol katetmemiz gerekiyor. Bir kuruş para  için yada çeşitli menfaat ve mevki için milliyonların ahını ve vebalini almanın kimsenin hakkı ve haddi değildir.</t>
  </si>
  <si>
    <t>Baranpirhesini1</t>
  </si>
  <si>
    <t>Baran pirhesini</t>
  </si>
  <si>
    <t>Oysa özgür düşünceli kişilerin cesaret dolu imanları ve bilmsel analizleriyle, cenneti yağmalamanın tam zamanıdır.
(ALOZÎ)</t>
  </si>
  <si>
    <t>Dersîm, Kurdistan</t>
  </si>
  <si>
    <t>Row7808</t>
  </si>
  <si>
    <t>Özal, Amerikancı ve neo-liberaldi. Bu bizim taraftan gördüğümüz. Öte yandan Özal Kürt meselesini adil ve kalıcı bir barışa kavuşturma konusunda da samimi bir isteğe sahipti. Öcalan'ı da o ikna etti ve değiştirdi aslında. Daha doğrusu onun çözüm konusundaki samimiyeti...</t>
  </si>
  <si>
    <t>hbk</t>
  </si>
  <si>
    <t>HalBuKi</t>
  </si>
  <si>
    <t>HalBuKi korkulacak hiç bir şey yoktu ortalıkta, her şey naylondandı o kadar..</t>
  </si>
  <si>
    <t>Row7811</t>
  </si>
  <si>
    <t>Kürt halkını savunduğunu iddia edenler PKK'ya ve değişik örgütlere destek verenler.En büyük zararı yine Müslüman Kürt kardeşlerimize vermektedirler Allahın herşeyin hesabını mutlaka soracaktır. Allah'tan korkan müslüman insan masum hiçbir insanı mahluki öldüremez mümkün değildir.</t>
  </si>
  <si>
    <t>Row7845</t>
  </si>
  <si>
    <t>Kürt’ler uyanıyor artık
Türk Kürt kardeştir</t>
  </si>
  <si>
    <t>Vatan_SancAK</t>
  </si>
  <si>
    <t>HaliL ⚡️</t>
  </si>
  <si>
    <t>Çᴀᴋᴀʟʟᴀʀıɴ ʜᴜ̈ᴋᴍᴜ̈ ᴋᴜʀᴛ ᴀʏᴀğᴀ ᴋᴀʟᴋᴀɴᴀ Kᴀᴅᴀʀᴅıʀ. Tᴜ̈ʀᴋ ᴏʟᴍᴀᴋ ᴢᴏʀᴅᴜʀ.. Çᴜ̈ɴᴋᴜ̈.﹗Dᴜ̈ɴʏᴀ ɪʟᴇ sᴀᴠᴀşıʀsıɴ...</t>
  </si>
  <si>
    <t>Deutschland &amp; Türkiye</t>
  </si>
  <si>
    <t>Row7858</t>
  </si>
  <si>
    <t>Üst kimlik ise nasıl oluyor da bu üst kimliğin kökeni Orta asya’ya dayanıyor ? Nasıl oluyor da Türkmen soydaşın Kürt hiçbir şeyin olmuyor ? Nasıl oluyor da Azerbaycan’la iki devlet bir millet oluyorsun ? Aklımızla dalga mı geçiyorsun Gökhan ? https://t.co/WACUCcu5he</t>
  </si>
  <si>
    <t>Papillionnnn</t>
  </si>
  <si>
    <t>Papillon</t>
  </si>
  <si>
    <t>Literatür lover 📚 , Classical music &amp; Opera lover 🎵 ,Art-Lover 🎭,traveler, Camping 🏕&amp; Enternationalist .</t>
  </si>
  <si>
    <t>Row7865</t>
  </si>
  <si>
    <t>#annelerdireniyor  #AnnelerleBeraberizYaSen
Devlet Vatandaşına Güven verirse PeKaKa yı 
Kürt Kadınları bitirir!
Annelere Sahip çık Türk Devleti!
 https://t.co/tFylmkoFV9</t>
  </si>
  <si>
    <t>ruhwer</t>
  </si>
  <si>
    <t>RUHWER 🇹🇷</t>
  </si>
  <si>
    <t>Hayattan zevk almaya kalkan hüsrana uğrar,   Zevk vermekten zevk alan sonsuz zevkin sahibi olur.  
 Sevgi ve Saygılar.
@CevahirHabib</t>
  </si>
  <si>
    <t>https://t.co/pQboroobnG</t>
  </si>
  <si>
    <t>Row7867</t>
  </si>
  <si>
    <t>Almanya’da yaşayan Türkler Türk oluyor ama Türkiye’de yaşayan Kürtler Kürt kökenli oluyor.
Türkiye’deki bu durum teorikte üst kimlik pratikte  ise faşizmdir..</t>
  </si>
  <si>
    <t>godbless3434</t>
  </si>
  <si>
    <t>the clowns of god</t>
  </si>
  <si>
    <t>Vanuatu</t>
  </si>
  <si>
    <t>Row7895</t>
  </si>
  <si>
    <t>#SanatçılarDiyarbakıra duyun artık bu ailelerin sesini devlet büyükleri neyi  bekliyosunz kürt  kardeşlerimiz diye seslenmesini  biliyosunuz duyun bu çığlıkları @TC_icisleri @suleymansoylu @RTErdogan @tcbestepe https://t.co/WCPWKAyQ2C</t>
  </si>
  <si>
    <t>kizmaz_derya</t>
  </si>
  <si>
    <t>derya kızmaz aktaş</t>
  </si>
  <si>
    <t>Bitlis tatvan</t>
  </si>
  <si>
    <t>Row7902</t>
  </si>
  <si>
    <t>Kürt’ler senin vatandaşın değil Gökhan kendi topraklarının kadim halkıdır. Kökenli de sensin zira Türk’lük dışında bir kökene sahip olan sensin. https://t.co/FPIogVWa4S</t>
  </si>
  <si>
    <t>!Terör örgütlerinin asıl amacı İslam düşmanlığıdır. Ve bütün İslâm düşmanları tarafından. Desteklenmektedir.her zaman olan,yine Bizim Müslüman kürt, kardeşlerimize olmaktadır.</t>
  </si>
  <si>
    <t>Row7957</t>
  </si>
  <si>
    <t>Son dakika haberi..
Pentagon aciklama: Danimarka, Kürt ve ABD kuvvetlerinin DAEŞ'e karşı yardım etmesi için Suriye'ye asker gönderecek.
6/09/2019</t>
  </si>
  <si>
    <t>mmalgerokk</t>
  </si>
  <si>
    <t>breakingnews.kurdish viva USA free KURDİSTAN</t>
  </si>
  <si>
    <t>Row7983</t>
  </si>
  <si>
    <t>ulan kürt olup yoldan geçen karı kıza bakmak vardı izmir bizi ibne yaptı götümüze baktırıyoruz</t>
  </si>
  <si>
    <t>OROSPUMERAL</t>
  </si>
  <si>
    <t>ORHAAAAAAAĞĞĞĞĞNNNNNNN</t>
  </si>
  <si>
    <t>YENİ HESAP diğeri ASKIDA HESAP ihtiyacı olan alsın Xd</t>
  </si>
  <si>
    <t>Ürdün</t>
  </si>
  <si>
    <t>Row8001</t>
  </si>
  <si>
    <t>Kürt Bedo        Öldü.
Flört Fethi      Öldü.
Halis Sarıyayla  Öldü.
Üstün Kısa          Öldü.
Demir Görkemli   Öldü.
Cerrahpaşalı Halit   Öldü. 
SÜLEYMAN ÇAKIR  ÖLDÜ.</t>
  </si>
  <si>
    <t>keremkevem</t>
  </si>
  <si>
    <t>Ölüm benim , ben de Galatasaray'ın peşinden ...</t>
  </si>
  <si>
    <t>Row8003</t>
  </si>
  <si>
    <t>Sanatçılar değil, Türkiye'da yaşayan milyonlarca Kürt var. Neden destek olmuyorlar?
#AnnelerleBeraberizYaSen</t>
  </si>
  <si>
    <t>Row8044</t>
  </si>
  <si>
    <t>Doğrusu;
Boşnak asıllı Türkiye 🇹🇷 Cumhuriyet vatandaşı 
Türkmen asıllı Rusya vatandaşı 
Japon asıllı Abd vatandaşı 
Diğerlerini de anla . Boşnak Türk Japon bunlar birer soy yani ırk adıdır... dip not: abd li diye bir soy ırk yoktur... 
Bizimde Kürt kökenli Vatandaşlarımız vardır. https://t.co/VxHRAlcEOv</t>
  </si>
  <si>
    <t>silspr1</t>
  </si>
  <si>
    <t>{SİLSÜPÜR}🇹🇷🇹🇷</t>
  </si>
  <si>
    <t>İçim yanıyor... Allah bizi affetsin...Bu millet Türk Milleti olamaz. Türk Milleti İslam'a bu kadar cahil kalamaz. Muhsin Yazıcıoğlu...RTE....GS.... BAYBURT</t>
  </si>
  <si>
    <t>Row8049</t>
  </si>
  <si>
    <t>BBC Türkçe şahane işler yapıyor bu da onlardan biri olmuş.
Ahmet Türk: 1970'lerden bugüne bir Kürt siyasetçi https://t.co/V0Rb3jZq7H</t>
  </si>
  <si>
    <t>_mertozcan_</t>
  </si>
  <si>
    <t>METU IE / İAL '16</t>
  </si>
  <si>
    <t>Row8065</t>
  </si>
  <si>
    <t>Anda Kardeşe Vefa Derneği Diyarbakır İl Temsilcisi Murat Yaşa: "Biz Kürt'üz, Diyarbakırlıyız. Biz Türklerle kardeşiz. Bütün vicdan sahibi insanlara buradan sesleniyorum. Bu bir reklam ve... https://t.co/gLMH98bxEM</t>
  </si>
  <si>
    <t>nurcan1923</t>
  </si>
  <si>
    <t>Nurcan Uyar</t>
  </si>
  <si>
    <t>Row8073</t>
  </si>
  <si>
    <t>Beyninin tasını sikim senin Türk kökenli Kürt kardeşim https://t.co/xEewpdWNEb</t>
  </si>
  <si>
    <t>mervanttoprak</t>
  </si>
  <si>
    <t>Botanlı Aristokrat</t>
  </si>
  <si>
    <t>https://t.co/VbMyo6djhw</t>
  </si>
  <si>
    <t>Row8075</t>
  </si>
  <si>
    <t>Aynen knk susamazsın 
Aynen knk cesaret bulaşıcıdır
Aynen knk korku iklimini yıkıcaz
Aynen knk tt olduk
Aynen knk canan
Aynen knk rte 
Aynen knk eko
Aynen knk kılıçdar
Aynen knk suriye
Aynen knk kürt  
Aynen knk sen biliyosun https://t.co/ozOERIit1r</t>
  </si>
  <si>
    <t>sinone31</t>
  </si>
  <si>
    <t>sinone</t>
  </si>
  <si>
    <t>Ananlıyorum</t>
  </si>
  <si>
    <t>Row8127</t>
  </si>
  <si>
    <t>Kürt’lerin Rihanna Rojda’dır.
@rojda https://t.co/7ZdqXEEPJ2</t>
  </si>
  <si>
    <t>Herzdames</t>
  </si>
  <si>
    <t>D i l a</t>
  </si>
  <si>
    <t>-Adnan Menderes Üniversitesi Diyarbakır /İZMİR.</t>
  </si>
  <si>
    <t>Row8131</t>
  </si>
  <si>
    <t>#SanatçılarDiyarbakır ailelerin çocukları kürt siyaseti falan diye dağa gitmedi
KAÇIRILDI
bizzat hdpli belediye yöneticiler tarafından kaçırıldı
feto şakşakçısı ömer https://t.co/FSGCExdww7</t>
  </si>
  <si>
    <t>21inciZaza</t>
  </si>
  <si>
    <t>Zazaa!</t>
  </si>
  <si>
    <t>Zazalar Kürt değildir.</t>
  </si>
  <si>
    <t>Row8134</t>
  </si>
  <si>
    <t>Diyarbakır’daki Kürt analarının direnişi, Türkiye’ye yeni bir umuttur. Evlatlarının peşine düşen o anaların davası hepimizin davasıdır. Bu direniş sahipsiz ve yalnız değildir. Diyarbakır’dan İstanbul’a Kürt analarıyla dayanışıyoruz.</t>
  </si>
  <si>
    <t>thmsac</t>
  </si>
  <si>
    <t>Tolga Uslu</t>
  </si>
  <si>
    <t>Row8143</t>
  </si>
  <si>
    <t>Kürt olması gerekmez, Ey Trabzonlu analar, Karslı analar, Siirtli analar, Kastamonulu analar; Konyalı analar,...
Nerdesiniz siz?
#AnnelerleBeraberizYaSen ?</t>
  </si>
  <si>
    <t>Row8145</t>
  </si>
  <si>
    <t>Çünkü Kürt kadınları güzelliklerini mücadelelerine armağan etmiştir. https://t.co/eAMR9PhJWW</t>
  </si>
  <si>
    <t>tospagasu</t>
  </si>
  <si>
    <t>Zehra.</t>
  </si>
  <si>
    <t>Kanalıma hoşgeldiniz</t>
  </si>
  <si>
    <t>Row8158</t>
  </si>
  <si>
    <t>Kürt Erkek tipolojosi;
Sözlüyken; Alo\buyurun\efendim...
Nişanlıyken: Alo\beje\çıbu
Evlenirken:  Ne var\ne oldu\senin derdinde bitmez.</t>
  </si>
  <si>
    <t>Mervankaratas21</t>
  </si>
  <si>
    <t>Mervan</t>
  </si>
  <si>
    <t>Bildiğim tek şey birşey bilmemektir</t>
  </si>
  <si>
    <t>Amed</t>
  </si>
  <si>
    <t>Row8179</t>
  </si>
  <si>
    <t>bu Bağcılar’ın taşını toprağını sikeyim kaldırım taşının arasındaki kireçlenmiş topraktan kürt doğuyor adeta</t>
  </si>
  <si>
    <t>Row8193</t>
  </si>
  <si>
    <t>Cananın şiirler bunlar mı? Hakkaten güzel şiirler.kadın ermeni kürt sevici Türk düşmanı. https://t.co/o9msbO5tHI</t>
  </si>
  <si>
    <t>Row8197</t>
  </si>
  <si>
    <t>Diğer Kürt analarının oraya gitmesine engel olan şey nedir? İllâ ki çocuğunun kaçırılması mı gerekir? Bugün bu analara destek olmayanlar, ne zaman harekete geçecekler?
Neredesiniz ey diğer Kürt anaları, Siirtli analar nerdesiniz?
#AnnelerleBeraberizYaSen</t>
  </si>
  <si>
    <t>Row8199</t>
  </si>
  <si>
    <t>yiğenime bugun okulda ne yaptınız diyorum halay çektik diyo kürt öğretmen olunca okulun ikinci günü çok normal 😂😂😂</t>
  </si>
  <si>
    <t>caydelisiyim</t>
  </si>
  <si>
    <t>İbrahim ibni İbrahim</t>
  </si>
  <si>
    <t>Büyüyünce sosyoloq, gastronom ve televizyon olacağım 😎😎                                   
                                  Kilisli yarı Konyalı</t>
  </si>
  <si>
    <t>Kilis Merkez, Kilis</t>
  </si>
  <si>
    <t>Row8239</t>
  </si>
  <si>
    <t>Kürt kardeşlerimizin kandırılmış evlatlarını geri almaları için sonuna kadar  #AnnelerleBeraberizYaSen @hetenketenabi</t>
  </si>
  <si>
    <t>CevdetSengun</t>
  </si>
  <si>
    <t>Cevdet l RYD 1453</t>
  </si>
  <si>
    <t>Tek Vatan Tek Bayrak Tek Devlet Tek Millet.</t>
  </si>
  <si>
    <t>Row8249</t>
  </si>
  <si>
    <t>Diyarbakır'da feryad eden mazlum Kürt milletin çilekeş
annelerin feryadı konusunda devrim niteliğinde bir adım atılıyor!</t>
  </si>
  <si>
    <t>https://t.co/yAV1Fm6AMV  
https://t.co/IhEHyh8kPY 
https://t.co/8xEzaoXWB5 
https://t.co/EQiOUZ4q59</t>
  </si>
  <si>
    <t>Luxemburg</t>
  </si>
  <si>
    <t>Row8254</t>
  </si>
  <si>
    <t>Bağrı yanmış anne babaların sesini kısmaya kimsenin gücü yetmez!
Türk - Kürt kardeştir nifak sokan Kürt ve Alevi kimliği ardına saklanan ASALACI ERMENİLER dir !
Destekleyenler ise
Başta İngiltere olmak üzere Avrupa
Abd
İtrail
Ve içimizde ki satılmış İT soylarıdır..!! https://t.co/oXZ8M29IT1</t>
  </si>
  <si>
    <t>KaracaKrc_44</t>
  </si>
  <si>
    <t>Karaca</t>
  </si>
  <si>
    <t>BJK⚪⚫
RT Hesap: @KaracaKrcRt
İstanbul Üniversitesi Medya ve İletişim Fakültesi Mezunu 
MUHSİN Başkan yolunda/DEVLETin yanında/REİSin Emrindeyiz..!</t>
  </si>
  <si>
    <t>https://t.co/XRjCXVVNZ0</t>
  </si>
  <si>
    <t>Row8262</t>
  </si>
  <si>
    <t>Bu gerçek ilk kez gözü yaşlı Kürt analarının evlatlarını kurtarmak için Diyarbakır’da HDP’nin kapısına dayanmasıyla gözler önüne bu kadar serildi. 
Evet, Diyarbakır’da HDP’yi ziyaret eden CHP bu anneleri görmeyecektir; HDP yöneticilerini önceki gün ayakta karşılayan</t>
  </si>
  <si>
    <t>Row8279</t>
  </si>
  <si>
    <t>Tercüme: Haklı davalarında kürt halkının yanında olduğumu bildirmekten gurur duyuyorum. Yaşasın halkların kardeşliği. https://t.co/OBXMv9QgJh</t>
  </si>
  <si>
    <t>GriRaskolnikov</t>
  </si>
  <si>
    <t>Rodion Romanovich</t>
  </si>
  <si>
    <t>Normal insan olma yolunda emin adımlarla ilerliyorum</t>
  </si>
  <si>
    <t>https://t.co/d1sWKVK3LU</t>
  </si>
  <si>
    <t>Row8287</t>
  </si>
  <si>
    <t>#AHaber #AnnelerDireniyor Helal olsun size 👏👏umarım bu Anneler digerlerinede örnek olur👏👏 40 yıldır bekledigimiz davranış şekli bu. Biz terörü hep birlikte yenecegiz inşallah. Türk Kürt kardeştir pkk kalleştir✊</t>
  </si>
  <si>
    <t>meryem11071257</t>
  </si>
  <si>
    <t>meryem kılıç</t>
  </si>
  <si>
    <t>Hayatimdaki vazgeçilmezlerim kızlarım ve eşim 👭❤❤</t>
  </si>
  <si>
    <t>Traun Avusturya</t>
  </si>
  <si>
    <t>Row8312</t>
  </si>
  <si>
    <t>Terörle mücadelede inişli çıkışlı bir yol tutturan Türkiye maalesef;eski topraklarını ve halklarını koruyamamış,hatta meclis sandalyelerini bile dış-güdümlü güçlerin eline kaptırmıştır. 
Kürt anaları, terörist değildir, o partiden, şu partiden değildir;
#AnnelerleBeraberizYaSen</t>
  </si>
  <si>
    <t>Row8329</t>
  </si>
  <si>
    <t>Kariyerimin parladığı günlerde geri kalan herşeyin bokum gibi gitmesi kürt genlerime işlemiş bi durum.</t>
  </si>
  <si>
    <t>tk_melodi</t>
  </si>
  <si>
    <t>Melo</t>
  </si>
  <si>
    <t>Ankara University / Interpreter</t>
  </si>
  <si>
    <t>Row8333</t>
  </si>
  <si>
    <t>Nasil ki Kürt anneleri daga götürülen cocuklarinin hesabini soruyorsa, Ayni şekilde Türk annelerde işe yaramaz siyasetcilerin, devlet gorevlilerin becereksiz siyasetleri yuzunden hergun sehit olan çocuklarinin hesabini sormalilar Kötü siyaset yüzünden gencecik cocuklarimiz ölüyor</t>
  </si>
  <si>
    <t>Row8344</t>
  </si>
  <si>
    <t>Devlete Katil diyen, Türk Kürt ırkçı söylemleri olan , Askere hakaret eden  #HilalKaplanYargılansın https://t.co/hdUay52WIB</t>
  </si>
  <si>
    <t>Red_Apple46</t>
  </si>
  <si>
    <t>🐟</t>
  </si>
  <si>
    <t>Kemalist ve Sosyalist</t>
  </si>
  <si>
    <t>Row8439</t>
  </si>
  <si>
    <t>Bu profil Kürt kökenli Türk profilidir</t>
  </si>
  <si>
    <t>facedahaguzel</t>
  </si>
  <si>
    <t>ADAR LEN MQ</t>
  </si>
  <si>
    <t>İTÜ Tıp Fakültesi / https://t.co/yUDnvMdTmE</t>
  </si>
  <si>
    <t>Annemin dizinin dibi</t>
  </si>
  <si>
    <t>Row8458</t>
  </si>
  <si>
    <t>Bu bir suç yükleme, aşağılama veya HDP’yi kriminalize  etme yaklaşımı değildir; Kürt ananın gözünden süzülen yalın bir gerçektir. 
PKK’yı kim kurduysa HDP’yi de o kurdu; PKK’yı kim yönetiyorsa HDP’yi de o yönetiyor. Bu tespit de kimseye değil, bizzat Selahattin Demirtaş’a aittir.</t>
  </si>
  <si>
    <t>Row8509</t>
  </si>
  <si>
    <t>Neyse o denir!
Kürtse=Kürt
Türk=Türk
Arnavut=Arnavut
Tatar=Tatar
Ermeni=Ermeni
Rum=Rum... https://t.co/CT2rD16ubG</t>
  </si>
  <si>
    <t>benobenebeny</t>
  </si>
  <si>
    <t>benazir coşkun</t>
  </si>
  <si>
    <t>Sosyalist feminist🦋
'Ni guerra que nos mate, ni paz que nos oprima/Bizi öldüren bir savaşa hayır. Bizi ezen bir barışa da hayır'</t>
  </si>
  <si>
    <t>İstanbul, Dersim</t>
  </si>
  <si>
    <t>Row8541</t>
  </si>
  <si>
    <t>A haberde kürt anaları</t>
  </si>
  <si>
    <t>YaSABIRRRRRRR</t>
  </si>
  <si>
    <t>TEVEKKÜL⚡️⚡️⚡️</t>
  </si>
  <si>
    <t>LA İLAHE İLLA ENTE SÜBHANEKE,İNNİ KÜNTÜ MİNEZZALİMİİİİİN............</t>
  </si>
  <si>
    <t>Row8542</t>
  </si>
  <si>
    <t>Bu ülkeyi işgal etmek için bütün planları hazır, güneyde 40 ülkeye ait müttefik kuvvetler, Ege adalarında Yunan askerleri, Akdenizde 40 fırkateyn ile işareti bekliyorlar. Soros 22 milyar dolar gönderdi.
Ivırı zıvırı bırak da, Kürt, Laz demeden birlik ol !
#AnnelerleBeraberizYaSen</t>
  </si>
  <si>
    <t>Row8547</t>
  </si>
  <si>
    <t>Neden ırkçı, tekçi söylem kullananlar gibi  "Kürt kökenli" cümlesi kuruyorsunuz? 
Türkiye yurttaşı yada vatandaşı diyebilirsiniz!!
 neden vurguluyarak "Türk denir" diyorsunuz? https://t.co/Px3iHG7vGH</t>
  </si>
  <si>
    <t>cimetocimeto</t>
  </si>
  <si>
    <t>İmam disa hat</t>
  </si>
  <si>
    <t>Batan güneş kadar bile ısıtamıyorsan karşındakini muhabbetinle; başkasını yargılamadan önce, kendini sorgula!!</t>
  </si>
  <si>
    <t>Row8559</t>
  </si>
  <si>
    <t>Ona buna şuna #Susamam ama Kürt halkına reva görülenlere #Susabilirim 
Şşşt sessiz olun, bebeler uyuyo</t>
  </si>
  <si>
    <t>Lizadeysem</t>
  </si>
  <si>
    <t>Gulxatûn</t>
  </si>
  <si>
    <t>FAMME FATALE,Gulxatûna Zembîlfiroş, Femînîst, Kurdnas..Bimirin mirovên îxanet li ŞAHMARAN kirin....</t>
  </si>
  <si>
    <t>Row8621</t>
  </si>
  <si>
    <t>#SanatçılarDiyarbakıra herşey netleşiyor.Bir tarafta mandacılar,öbür tarafta milliciler.Diyarbakırlı fakir Kürt kadınına milliciler sahip çıkıyor.Yani milliyetçiler.Aynı 4 Eylül 1919 gibi bu günler.</t>
  </si>
  <si>
    <t>Sahin52847014</t>
  </si>
  <si>
    <t>Sahin</t>
  </si>
  <si>
    <t>sahinbal</t>
  </si>
  <si>
    <t>Row8633</t>
  </si>
  <si>
    <t>Row8671</t>
  </si>
  <si>
    <t>Bir delikanlı da çıkıp demiyorki ülkemde Kürt,Suriyeli,Ermeni,Yahudi,Arap istemiyorum.</t>
  </si>
  <si>
    <t>KFPoyraz</t>
  </si>
  <si>
    <t>Kadir Faruk Poyraz</t>
  </si>
  <si>
    <t>Balkona çık bi sigara yak gebersende gerçekleşmeyecek hayallerinin şerefine. !</t>
  </si>
  <si>
    <t>Row8752</t>
  </si>
  <si>
    <t>bir keresinde de güzel bir kadın aa cidden trabzonlu musun diyince seviyo galiba trabzonu sanıp evett demiştim aşağılayıcı bir şekilde olsun demişti. kürt müyüz kardeşim biz ne bu önyargı</t>
  </si>
  <si>
    <t>kemalgssst</t>
  </si>
  <si>
    <t>kemal</t>
  </si>
  <si>
    <t>öylesine</t>
  </si>
  <si>
    <t>https://t.co/jUqmPBbhjP</t>
  </si>
  <si>
    <t>Row8797</t>
  </si>
  <si>
    <t>Türk kökenli Kürt dendiğini duyamazsınız https://t.co/01QYkYJbkj</t>
  </si>
  <si>
    <t>avdobey_</t>
  </si>
  <si>
    <t>𝑨𝒗𝒅𝒐 𝑩𝒆𝒚</t>
  </si>
  <si>
    <t>Tabii-ül Ulu'l Emr [katılım 2009]</t>
  </si>
  <si>
    <t>Row8810</t>
  </si>
  <si>
    <t>bi kürt halayı çeksem geçer gibi..</t>
  </si>
  <si>
    <t>loketcap</t>
  </si>
  <si>
    <t>duygusal_31</t>
  </si>
  <si>
    <t>bilmedigin seyler war..</t>
  </si>
  <si>
    <t>https://t.co/4E0ivyU2GP</t>
  </si>
  <si>
    <t>Row8817</t>
  </si>
  <si>
    <t>eskiden cumartesi anneleri vardı,bu analarla ortak değil miydi derdiniz,nerdesiniz Kürt cumartesi anneleri ve destekçileri ??? #AnnelerleBeraberizYaSenAnnelerleBeraberizYaSen</t>
  </si>
  <si>
    <t>farkinda_misun</t>
  </si>
  <si>
    <t>Farkında mısın !!??!!</t>
  </si>
  <si>
    <t>O bahçeli evleri Güneydoğuda'ki Kürt vatandaşlara yapsan'ya ! Onlar, Ağaların ellerinde köle gibi yaşıyorlar, çaresizlikten ya batı şehirlerine göç edip perişan oluyorlar yada dağa çıkıp terör odaklarının eline düşüyorlar. Farkında'mısınız ? https://t.co/pNjfHJB2sz</t>
  </si>
  <si>
    <t>R9MBcAVDoILrgvV</t>
  </si>
  <si>
    <t>Suhafide2</t>
  </si>
  <si>
    <t>Your official account source for Twtter Supprt. Follow us for tips, tricks, and announcements.</t>
  </si>
  <si>
    <t>Twıtter OP</t>
  </si>
  <si>
    <t>Row8828</t>
  </si>
  <si>
    <t>Düşman Neden en çok Kürt analarından korkar sizce? 
Çünkü anaların her biri düşmana Korku salan Egitler yetiştirdi. Bu savaşta en çok ciğeri yanan o Analar Ciğeri yanan bir Ananın gazabı kadar büyük bir şey yoktur. 
#RabeSerPiyan</t>
  </si>
  <si>
    <t>Newala_Qesaba</t>
  </si>
  <si>
    <t>herekol_cirav</t>
  </si>
  <si>
    <t>rêwiyek liser şopa heqîgete...</t>
  </si>
  <si>
    <t>Row8838</t>
  </si>
  <si>
    <t>Acaba AB ne der, sonra bize kızmasın" diyenler hemen binip gitsinler, biz buradayız;
Kürt kardeşlerimizin yanındayız, onlar bizimle var, biz onlarla varız..
#AnnelerleBeraberizYaSen</t>
  </si>
  <si>
    <t>Row8858</t>
  </si>
  <si>
    <t>Kürt halkını sömürerek, ordumuzu zayıflatmaya çalışan, tek bir askerini kullanmadan ülkemizi işgal etmeyi aklına koyan Churchill benzeri akılsızlara DUR de, annelerin yanında ol, zalimlerin değil !
#AnnelerleBeraberizYaSen</t>
  </si>
  <si>
    <t>Row8872</t>
  </si>
  <si>
    <t>Kürt flörtüm : halıları yıkıyorum         ben  : yerdekileri mi duvardakilerimi ?</t>
  </si>
  <si>
    <t>aras3301</t>
  </si>
  <si>
    <t>O ARAS</t>
  </si>
  <si>
    <t>🌺H O Ş G E L D İ N İ Z 🌸</t>
  </si>
  <si>
    <t>Row8918</t>
  </si>
  <si>
    <t>Şehirleşmiş 3.nesil genç Kürt erkekleri zayıf noktam resmen hemen düşüyorum....</t>
  </si>
  <si>
    <t>Denizpsif</t>
  </si>
  <si>
    <t>Deniz Gök</t>
  </si>
  <si>
    <t>Row8920</t>
  </si>
  <si>
    <t>Pentagon: Danimarka, Suriye’nin kuzeyindeki uluslararası koalisyona ve Kürt güçlerine destek olmak için asker gönderecek https://t.co/mxyxSLR37F</t>
  </si>
  <si>
    <t>pexwaz</t>
  </si>
  <si>
    <t>elihi</t>
  </si>
  <si>
    <t>uykum var</t>
  </si>
  <si>
    <t>https://t.co/gBiwEhvLFd</t>
  </si>
  <si>
    <t>South Dakota, USA</t>
  </si>
  <si>
    <t>Row8922</t>
  </si>
  <si>
    <t>#CananKaftancıoğluYalnızDeğildir bir kürt olarak, her zaman üstümüze düşeni yaptık. 
Yine #Susamam diyeceğiz 
Lant olsun böyle düzene ve bu düzene çalışana ✌🏻✌🏻✌🏻</t>
  </si>
  <si>
    <t>shmskaya</t>
  </si>
  <si>
    <t>Sehmus Kaya</t>
  </si>
  <si>
    <t>Diyarbakır</t>
  </si>
  <si>
    <t>Row8941</t>
  </si>
  <si>
    <t>En güzel en yakışıklı diye genelleme yapmıcm ..Hepiniz güzel hepiniz yakışıklısınız😊kürt kızlarına ve erkeklerine çirkin diyenlerin ben taaa ..Hayırlı cumalar bu arada arkadaşlar</t>
  </si>
  <si>
    <t>paramedickk</t>
  </si>
  <si>
    <t>Berçem</t>
  </si>
  <si>
    <t>Sağlıksız sağlıkçı..</t>
  </si>
  <si>
    <t>Ankara /Muş</t>
  </si>
  <si>
    <t>Row8966</t>
  </si>
  <si>
    <t>Ha Kürt anası, ha Türk anası; ha Türk evladı, ha Kürt evladı; fark etmez. Hepimiz bu topraklarda doğduk, beslendik, büyüdük, çocuklarımıza bırakacağımız bu topraklarda hem Türk, hem Kürt çocukların hakkı var, unutma;
#AnnelerleBeraberizYaSen</t>
  </si>
  <si>
    <t>Row8978</t>
  </si>
  <si>
    <t>10 Ağustos 2015:
Şırnak kent merkezi ve ilçelerinde bir süredir devam eden çatışmaların ardından, çeşitli Kürt siyasi parti ve kuruluşlarının yer aldığı Şırnak Halk Meclisi “Demokratik Özerklik” ilan ederek saldırılara karşı “öz savunma” yapacaklarını duyurdu https://t.co/t5tePxJpCU</t>
  </si>
  <si>
    <t>Row8983</t>
  </si>
  <si>
    <t>Kürt komsularim vardir.. https://t.co/NCuw76nSmB</t>
  </si>
  <si>
    <t>Batuhansayirr</t>
  </si>
  <si>
    <t>Batuhan</t>
  </si>
  <si>
    <t>Chillin' | Deü</t>
  </si>
  <si>
    <t>Row8995</t>
  </si>
  <si>
    <t>#AnnelerleBeraberizYaSen, Bir sabah kapında amerikan, ingiliz, avustralyalı askerleri bulmak istemiyorsan, Kürt analarına destek ver !</t>
  </si>
  <si>
    <t>Row8999</t>
  </si>
  <si>
    <t>Ya sen Kürt’sün Kürt  yoga senin neyine git halay  çek</t>
  </si>
  <si>
    <t>Row9030</t>
  </si>
  <si>
    <t>Bıktık sizin bu kokuşmuş absürt fikirlerinizden bizlere bişeyleri zorla empoze etmenizden. Bizler, bize "kürt kökenli türk" drnmesini istemiyoruz heleki ondan sonra gelen kardeşlerim lafinizi hiç duymak istemiyoruz. Öff başka yerden gelip toprağını https://t.co/PQwW7n2GxX</t>
  </si>
  <si>
    <t>Perjn1</t>
  </si>
  <si>
    <t>Şîndar</t>
  </si>
  <si>
    <t>Row9061</t>
  </si>
  <si>
    <t>Sanki amaç Kürt anaların teröre karşı yaktıkları başkaldırıyı gölgelemek istercesine provokatif gündem oluşturmak !! https://t.co/2POqMQU7hO</t>
  </si>
  <si>
    <t>nakkoyunlu</t>
  </si>
  <si>
    <t>nevzat akkoyunlu</t>
  </si>
  <si>
    <t>Row9077</t>
  </si>
  <si>
    <t>Türk'üm ama..!
Uğrunda öleceğimiz kürt kardeşlerimiz çoktur.✍
#MuhsinYazıcıoğlu
#AnnelerDireniyor 
#AnnelerleBeraberizYaSen 
#Baslarimsizinkurdistandavaniza</t>
  </si>
  <si>
    <t>Orhangazi_1299</t>
  </si>
  <si>
    <t>🇹🇷ⒺⒻⒺ🇹🇷</t>
  </si>
  <si>
    <t>c☪c™İnsanlar asla söyledikleri kadar meşgul değillerdir İnsanların öncelikleri vardır ve bazen sıra sana gelmez.✍  🇹🇷☆☆☆♚1903♔☆☆☆🇹🇷</t>
  </si>
  <si>
    <t>Osmanlı İmparatorluğu</t>
  </si>
  <si>
    <t>Row9104</t>
  </si>
  <si>
    <t>Sen çocuklarını el bebek gül bebek büyüt elin terör örgütü gelsin elinden alsın.Yok öyle bir dünya#AnnelerDireniyor. Şerefsizler hem Türk Anneleri hemde Kürt Anneleri ağlatıyorlar. Kanınıza boğulun.</t>
  </si>
  <si>
    <t>Necdetbezgenho1</t>
  </si>
  <si>
    <t>Necdet Bezgen 🇹🇷</t>
  </si>
  <si>
    <t>Row9106</t>
  </si>
  <si>
    <t>Hiçbir Türk vatandaş ben Kürdüm demeyeceği gibi. Hiçbir Arap ben Lazım demeyeceği gibi. Hiçbir Alman ben Fransız’ım demeyeceği gibi. Bir Kürt kalkıp ırkını neden inkar etsin ne günahımız var ?</t>
  </si>
  <si>
    <t>meloolili</t>
  </si>
  <si>
    <t>odnoliub🦅</t>
  </si>
  <si>
    <t>söylersem kim anlar</t>
  </si>
  <si>
    <t>BEŞİKTAŞ🦅</t>
  </si>
  <si>
    <t>Row9112</t>
  </si>
  <si>
    <t>PKK Kürt Milletinin kani ile beslenen bir teror orgutudur.
*
Ne denilirse denilsin Diyarbekir'de Kürt ailelerinin cocuklarini PKK'den istemelerini cok onemli ve olumlu bulmuyorum.
Bu eylemler/talepler yayginlasirsa PKK, vahsi ve dusman yuzunu pervasizca gosterecektir.</t>
  </si>
  <si>
    <t>jcvrenas</t>
  </si>
  <si>
    <t>Mehmet Emin Renas</t>
  </si>
  <si>
    <t>The #Kurds are alive and their flag will never fall
#Kurdistan ☀ كوردستان#
#Equality
#LFC</t>
  </si>
  <si>
    <t>https://t.co/JkCSgs1mPg</t>
  </si>
  <si>
    <t>Liverpool, England</t>
  </si>
  <si>
    <t>Row9138</t>
  </si>
  <si>
    <t>Analar ağlamasın ne Kürt nede Türk fidanlar solmasın analar hepimizin anası artık yeter....</t>
  </si>
  <si>
    <t>tatlimm2</t>
  </si>
  <si>
    <t>EYT Ömür</t>
  </si>
  <si>
    <t>Biraz deli, biraz akıllı yaşamayı seven çılgın ruh....</t>
  </si>
  <si>
    <t>Row9139</t>
  </si>
  <si>
    <t>Pentagon:
"Kürt ortaklarımızla DAEŞ'e karşı mücadele eden koalisyona  Danimarka'nın asker gönderme kararını memnuniyetle karşılıyoruz."</t>
  </si>
  <si>
    <t>Cevher0006</t>
  </si>
  <si>
    <t>Cevher 🇹🇷</t>
  </si>
  <si>
    <t>Row9142</t>
  </si>
  <si>
    <t>Eğer bu Kürt siyasetçisiyse, ben de Sovyet Sinemacı Eisenstein'ın yeğeniyim. https://t.co/Z1csT7NK9J</t>
  </si>
  <si>
    <t>Mahmutdumn</t>
  </si>
  <si>
    <t>Mahmut Duman</t>
  </si>
  <si>
    <t>Television and Cinema</t>
  </si>
  <si>
    <t>Row9155</t>
  </si>
  <si>
    <t>valla ben Kürt oğlu Kürdüm ama Türkiye vatandaşıyım napalım şimdi ırkımızı mı inkar edelim https://t.co/5L7GUXeVUz</t>
  </si>
  <si>
    <t>Row9229</t>
  </si>
  <si>
    <t>bir Kürt annesinin de dediği gibi;
"başlarım sizin kürdistan meselenize!"
bu anneler yılın annesi seçilmelidir. sadece evlatlarını kurtarmadılar. tarih yazanlar onları belki de ülkeyi kurtaranlar olarak... https://t.co/Wy69wSObnO</t>
  </si>
  <si>
    <t>tarkankarabas</t>
  </si>
  <si>
    <t>TARKAN KARABAŞ</t>
  </si>
  <si>
    <t>olduğu gibi kabul etmeyi reddeden, kız babası, hem kel hem fudul... görüşüm uyuşmayan kişileri engellerim aga. #AK</t>
  </si>
  <si>
    <t>ÇATALCA / İSTANBUL / TÜRKİYE</t>
  </si>
  <si>
    <t>Row9230</t>
  </si>
  <si>
    <t>🚨🚨🚨👉KÜRT👉❤️👈TÜRK https://t.co/BPjHApxm7g</t>
  </si>
  <si>
    <t>ayhandzmn</t>
  </si>
  <si>
    <t>Ayhan 🔊🔊🔊</t>
  </si>
  <si>
    <t>Row9251</t>
  </si>
  <si>
    <t>Bu şey değil mi kürt taymında ki kızlar https://t.co/233FhlNIOi</t>
  </si>
  <si>
    <t>yineben_8</t>
  </si>
  <si>
    <t>Row9277</t>
  </si>
  <si>
    <t>İki kürt rastalı eyy eyy @muratateskuvan</t>
  </si>
  <si>
    <t>Kadircokyavas</t>
  </si>
  <si>
    <t>Kadir YAVAŞ cğrmsktn</t>
  </si>
  <si>
    <t>https://t.co/B5sl6xsDgX</t>
  </si>
  <si>
    <t>Ortaköy, İstanbul</t>
  </si>
  <si>
    <t>Row9279</t>
  </si>
  <si>
    <t>TÜRK👉❤️👈KÜRT  ÇOÇUKLARIMIZI
ÇAMİLERİ  KURTARALIM
HADİ  TÜRKİYE https://t.co/BEkigu7O3q</t>
  </si>
  <si>
    <t>Row9284</t>
  </si>
  <si>
    <t>Buradaki çoğu kişi paylaştı susamam diye. Ama keşke insanların değerlerine hakaret edene, ormanları yakan PKK’ya, çocukları elinden alınmış Kürt annelere de susmasanız da inansak size. İki sloganla kanaat önderi olunan canım ülkemde şu terbiyesizin repinin desteklenmesi olağan. https://t.co/S8xh3sTaoR</t>
  </si>
  <si>
    <t>bogazdayalimyok</t>
  </si>
  <si>
    <t>Kara Kadızade</t>
  </si>
  <si>
    <t>Balım fan kılab geri döndü</t>
  </si>
  <si>
    <t>Row9327</t>
  </si>
  <si>
    <t>Hdp ye başkaldıran direnişin ışını yakan kürt analarımıza desdek https://t.co/e766qtCUeB</t>
  </si>
  <si>
    <t>Row9332</t>
  </si>
  <si>
    <t>çiçeğe,böceğe sahip çıkan duyarlı sanatçıları Diyarbakır a PKK ya karşı direnen Kürt annelerinin yanına bekliyoruz.#SanatçılarDiyarbakıra</t>
  </si>
  <si>
    <t>dogu2552</t>
  </si>
  <si>
    <t>Doğu</t>
  </si>
  <si>
    <t>Sefer bizim, zafer Allah'ın dır.</t>
  </si>
  <si>
    <t>Row9357</t>
  </si>
  <si>
    <t>Rusya günde iki kere Kürt’leri Moskova’da ağırlasa kimsenin umurunda olmuyor, ne hikmetse ABD selam verse, ümmet gidiyor din gidiyor iman gidiyor demekki iyi bişeydir</t>
  </si>
  <si>
    <t>HudaparKahrol</t>
  </si>
  <si>
    <t>🇺🇸</t>
  </si>
  <si>
    <t>şansız Urfa</t>
  </si>
  <si>
    <t>Row9374</t>
  </si>
  <si>
    <t>Ezhel kürt değil mi zaten? https://t.co/Czu3jiRMeZ</t>
  </si>
  <si>
    <t>1aldolan</t>
  </si>
  <si>
    <t>Esrarkeş Dul</t>
  </si>
  <si>
    <t>Atatürk sevdalısı bir bakire</t>
  </si>
  <si>
    <t>Row9410</t>
  </si>
  <si>
    <t>bi sürü annesi türk babası kürt veya babası türk annesi kürt olan çocuk var hiç mi onları düşünmüyorsunuz yazık değilmi onların suçu ne, hdp kapatılsın #AnnelerleBeraberizYaSen</t>
  </si>
  <si>
    <t>ssugar34</t>
  </si>
  <si>
    <t>Aşk ♥</t>
  </si>
  <si>
    <t>papatya gibiyim nazlı ve narin</t>
  </si>
  <si>
    <t>Turkey Istanbul</t>
  </si>
  <si>
    <t>Row9446</t>
  </si>
  <si>
    <t>#DavamızınPeşindeyiz Recep Tayyip Erdoğan, Yahudileşmiş Türk'lerle, Ermenileşmiş Kürt'lerle, islâm düşmani it'lerle, Yedi Düvelle Savaşıyorken biz onu yalnız bırakamayız 
#DavamızınPeşindeyiz
@dursun66 
@Sessizdalga__11 
@Vatana_muptela 
@rumuz23 
@Guenes03_RTE 
@AyselTengirsek https://t.co/xgrVgIbxoR</t>
  </si>
  <si>
    <t>ftm_shn</t>
  </si>
  <si>
    <t>Fatma şhncgr #BAŞKAN</t>
  </si>
  <si>
    <t>KanDökmeyiSevenBir MilletDeğiliz,Ancak SözKonusu Vatanİse Dünyanın Şah Damarını Keseriz 👉DM👈Yok Ve Evli  #AKORDUTİM GURUPLARI #OsmanlıTorunlarıTT @ftm_shnrt</t>
  </si>
  <si>
    <t>Row9450</t>
  </si>
  <si>
    <t>Türk, Kürt, Laz, Çerkez..vs farketmez.
Bu devletin ekmeğini yiyip, ihanet etmeyen herkesle aynı davanın peşindeyiz..
#DavamızınPeşindeyiz https://t.co/7K9sOhRDI6</t>
  </si>
  <si>
    <t>Elif_Ecm</t>
  </si>
  <si>
    <t>🇹🇷 Elif Canbolat 🇹🇷</t>
  </si>
  <si>
    <t>🇹🇷 🌿 Söz konusu VATAN'sa gerisi Teferruattır 🌿🇹🇷 VATAN AŞKI 3. Ve 5. GRUP BAŞKANI 🌿 #3KasımTT  🌿
🇹🇷İlay-ı Kelimetullah Dua Ordusu 🇹🇷</t>
  </si>
  <si>
    <t>Row9507</t>
  </si>
  <si>
    <t>Pkk sevicilerinin, Anti Türkçülerin yobazların, çomarların, batı yalaklarının, kürt ve arap sevicilerin  devrine denk geldik bu da bizim şanssızlığımız</t>
  </si>
  <si>
    <t>gkhnbilbay</t>
  </si>
  <si>
    <t>Gökhan BİLBAY</t>
  </si>
  <si>
    <t>Row9524</t>
  </si>
  <si>
    <t>Hak, hukuk, adaletten bahsedip, toplumsal uzlaşıya yaşanmayan, üstelik ayrımcı ve ötekileştirdiği bir dil kullanıp sonra da "Susamam" diyorlar. Abiler isterseniz, Yasin Börü ve diğer binlerce kürt genci içinde konuşunuz.</t>
  </si>
  <si>
    <t>der_kenar</t>
  </si>
  <si>
    <t>İbrahim🇹🇷</t>
  </si>
  <si>
    <t>#EvladıOsmanlı Yobazgillerden Badem IQ</t>
  </si>
  <si>
    <t>Row9545</t>
  </si>
  <si>
    <t>Var tabi ve bütün klipler de üç tane yanyana ağacın yanında bir dere geçiyor sonra bizim Kürt sevdiğine kavuşamayınca ağaca yaslanıp ağlıyor falan 😁😁 https://t.co/ECHIkJ0dSJ</t>
  </si>
  <si>
    <t>Uupolat_1905</t>
  </si>
  <si>
    <t>mizah sever felsefeci</t>
  </si>
  <si>
    <t>MSKÜ Felsefe</t>
  </si>
  <si>
    <t>Row9562</t>
  </si>
  <si>
    <t>Kayyumlara yüksek sesle itiraz edenler nerede, neden bu Kürt analara destek vermiyorlar? https://t.co/hpvzKIghB8</t>
  </si>
  <si>
    <t>RecepTerler</t>
  </si>
  <si>
    <t>Recep Terler</t>
  </si>
  <si>
    <t>Elektrik Elektronik Mühendisi, B Sınıfı İş Güvenliği Uzmanı, Adli Bilirkişi, İtibar Dergisi Yayın Koordinatörü, Ayasofya Dergisi.</t>
  </si>
  <si>
    <t>https://t.co/MjLUosxlF9</t>
  </si>
  <si>
    <t>İstanbul,Kahramanmaraş,Türkiye</t>
  </si>
  <si>
    <t>Row9592</t>
  </si>
  <si>
    <t>Seçilmiş bir belediye başkanının, teröre finansal destek verdiği kanıtlanmış, Kürt çocuklarını dağa götürülmesinde lojistik destek sağlayan, açık açık propaganda yapan bu partinin ziyaret edilmesi şart mıydı?</t>
  </si>
  <si>
    <t>alperentoksoz</t>
  </si>
  <si>
    <t>Alperen TOKSÖZ</t>
  </si>
  <si>
    <t>mail@alperentoksoz.com</t>
  </si>
  <si>
    <t>Row9625</t>
  </si>
  <si>
    <t>O merdivenler HDP ‘nin kapatılması çığırtkanlığının yapılacağı merdiven olmaktan çıkıp , 
Kürt sorununun demokratik çözümünün tartışılacağı çözüm merdivenlerine dönüşecek !!! 
  Annelerin sağduyusu bu ülkeye barışı getirecek göreceksiniz !!! https://t.co/hYGNm9S7rg</t>
  </si>
  <si>
    <t>ozgurkaragoz21</t>
  </si>
  <si>
    <t>Özgür Karagöz</t>
  </si>
  <si>
    <t>Özgürlük için gökleri fethetmen gerekmez, ruhunu satma yeter  Mandela</t>
  </si>
  <si>
    <t>Row9670</t>
  </si>
  <si>
    <t>Sevgilim kürt olmama baya alıştı..... Kendisi de samsunlu... https://t.co/hHj5kn0mNJ</t>
  </si>
  <si>
    <t>yarennccn</t>
  </si>
  <si>
    <t>yarencacan</t>
  </si>
  <si>
    <t>burda tüm işler, benim usulümde işler</t>
  </si>
  <si>
    <t>Row9672</t>
  </si>
  <si>
    <t>Terörü yiğit Kürt kadınlarımız BİTIRECEK!!!</t>
  </si>
  <si>
    <t>pinaryaziyor</t>
  </si>
  <si>
    <t>Pınar Aydın</t>
  </si>
  <si>
    <t>Makale Yazarı/ Arsa-Konut Uzmanı</t>
  </si>
  <si>
    <t>https://t.co/KW3jgsU7gH</t>
  </si>
  <si>
    <t>Row9673</t>
  </si>
  <si>
    <t>Bir Kürt olarak hernahgi bir Türkiye ittifakı durumunda temsil açısından kabul edebileceğim çok az isim var. Bunlardan birisi Kanas Canan’dır. Son dönem Türkiye siyasetinin en önemli figürlerindedir. Allah yokluğunu vermesin, amin.</t>
  </si>
  <si>
    <t>_serdarataman</t>
  </si>
  <si>
    <t>Serdar</t>
  </si>
  <si>
    <t>Yokluğumuzda karar verilsin.</t>
  </si>
  <si>
    <t>Beytüşşebap - Antalya</t>
  </si>
  <si>
    <t>Row9692</t>
  </si>
  <si>
    <t>Bir El Kitabı - Kürtler  adlı  kitabın yazarı , Mehrad R. Izady Safsatalar
Hz. Adem'in kürt olduğu kesin gibidir. Peygamberlerden İdris, İbrahim ve İshak kürttür.Velilerden Abdulkadir Geylani, Ahmet Yesevi, Bahaaddin Nakşibendi kürttür. https://t.co/9TfYKpaTln</t>
  </si>
  <si>
    <t>yuceltanay53</t>
  </si>
  <si>
    <t>yücel  tanay</t>
  </si>
  <si>
    <t>Araştırmacı gazeteci,(,   Columnist   journalist ) Uygur human right  actıvıtıst(https://t.co/PCeUhoGZca mail:yuceltanay@yahoo.com</t>
  </si>
  <si>
    <t>http://t.co/R2JZSN1E9p</t>
  </si>
  <si>
    <t>Row9713</t>
  </si>
  <si>
    <t>Bakın kürt anası ne diyor.. https://t.co/WK2uL5o064</t>
  </si>
  <si>
    <t>fthkskc</t>
  </si>
  <si>
    <t>fatih KAŞIKCI</t>
  </si>
  <si>
    <t>has fikriyat DADAŞ ** 15 temmuz da kurşunların altındaydık ELHAMDÜLİLLAH 
GALATASARAYlı</t>
  </si>
  <si>
    <t>Row9771</t>
  </si>
  <si>
    <t>Kafkas oyunlarına bak kürt govendine bak aq</t>
  </si>
  <si>
    <t>Cehar6</t>
  </si>
  <si>
    <t>GİLBERTO CEHAR</t>
  </si>
  <si>
    <t>Tarihi bir hataya daha imza atıyorum aranızdayım-gilberto değil cilberto</t>
  </si>
  <si>
    <t>Row9791</t>
  </si>
  <si>
    <t>Kürt ulusal  kongresi  toplanıyor  bir tarafta barzani bir tarafta figen ve sezai bir tarafta şahoz hasan  ve ortada hakan fidan (Apo)  hakemlik yapıyor...Allahım nasip etme</t>
  </si>
  <si>
    <t>FeodalCemil</t>
  </si>
  <si>
    <t>Row9820</t>
  </si>
  <si>
    <t>Şaka değil gerçek, Türkiye Cumhuriyeti vatandaşı bir Kürt olarak ne aslımla ne bayrağımla ilgili bir sorunum yok. Kimse kimseyi kendi rengine çekmeye çalışmasın, mevcut rengi kabul edeceksen sorun yok, etmiyorsan ozaman ayırırsın. https://t.co/XGYc8riayP</t>
  </si>
  <si>
    <t>sinantuay</t>
  </si>
  <si>
    <t>Sinan Tulay</t>
  </si>
  <si>
    <t>https://t.co/MofGbT9Pbz</t>
  </si>
  <si>
    <t>Row9854</t>
  </si>
  <si>
    <t>en azından cümlenin başında Kürt diyor. sevinelim❤️ https://t.co/I7ibKZ7g3r</t>
  </si>
  <si>
    <t>kendinibilmezim</t>
  </si>
  <si>
    <t>judith ekstra gulcin forever ♀️</t>
  </si>
  <si>
    <t>kendi sonumu kendim getireceğim ve booom!!!</t>
  </si>
  <si>
    <t>korkunç 1 köydeyim</t>
  </si>
  <si>
    <t>Row9892</t>
  </si>
  <si>
    <t>Kürt olduğum için bazı arkadaşlar ağıza alınmayacak sözler ediyor ben sizin seviyenize inemem kusura bakmayın ayrımcılık yapan birisi deilim yapmamda aynı yerden geldik aynı yere gidecez ......</t>
  </si>
  <si>
    <t>Row9936</t>
  </si>
  <si>
    <t>kürt erkeği bazen kadın için birbirini öldürürler iftiıra ederler</t>
  </si>
  <si>
    <t>veli_kalem</t>
  </si>
  <si>
    <t>kalem</t>
  </si>
  <si>
    <t>insanları tanıdıkça daha çok hayvanları sevmeye başladım.</t>
  </si>
  <si>
    <t>Row9941</t>
  </si>
  <si>
    <t>#AnnelerDireniyor 
Diyarbakır’da Kürt anaları tarihin en büyük eylemini yaparken gündemi nasıl da değiştirdiler gördünüz mü?</t>
  </si>
  <si>
    <t>mustafayesil26</t>
  </si>
  <si>
    <t>Mustafa YEŞİL</t>
  </si>
  <si>
    <t>TEK BAYRAK
TEK VATAN
TEK MİLLET
TEK DEVLET</t>
  </si>
  <si>
    <t>Row9973</t>
  </si>
  <si>
    <t>Yılın her mevsimi sıcak geçen, tropik adada kendisini turkuaz rengi denizin serin sularına bırakan Neçirvan’ın gözü yaşlı Kürt analarına inat lüks tatilin tadını doya doya çıkardığı görüldü. https://t.co/SzJwdib8yW</t>
  </si>
  <si>
    <t>YavuzSu02064786</t>
  </si>
  <si>
    <t>Yavuz Sultan selim Han</t>
  </si>
  <si>
    <t xml:space="preserve">De ki: “Hak geldi, batıl yıkılıp gitti. Çünkü batıl, yok olmaya mahkûmdur. ” </t>
  </si>
  <si>
    <t>Row9988</t>
  </si>
  <si>
    <t>Öyle garip şeyler yaşıyorum ki anlatmak zor. bugün diyarbakırda kürt annelerimize destek verdim diye kürt ve diyarbakırlı bir arkadaşımın tepkisine maruz kaldım.  Vay efendim buna nasıl destek verirsin 30 yıldır cumartesi anneleri bağırıyor dedi bana:( Annelerdemi bölündü?</t>
  </si>
  <si>
    <t>Kwonmusti</t>
  </si>
  <si>
    <t>Kwonmusti 🇹🇷</t>
  </si>
  <si>
    <t>Kendimi bulabilirsem yazacağım bilgilerimi.. ;)</t>
  </si>
  <si>
    <t>https://t.co/oI30gei4gW</t>
  </si>
  <si>
    <t>Evden ;)</t>
  </si>
  <si>
    <t>Peygamberlik çok eski bir Arap geleneğidir.
Hatta bazen babadan oğula geçen bir yöneticilik şeklidir.
Eski Mısır’da firavun, eski Türklerde Han, eski Romada kral ne ise, Arap ve İbrani topluluklarında peygamber o’dur.
Fazla büyütüp abartmanın gereği yok.
#hayirlicumalar</t>
  </si>
  <si>
    <t>kafir_prof</t>
  </si>
  <si>
    <t>Kâfir Profesör</t>
  </si>
  <si>
    <t>Dinler eski zaman mitolojileridir. #atatürk #ate</t>
  </si>
  <si>
    <t>Row346</t>
  </si>
  <si>
    <t>Arap Levhası bizi itmese bu depremler hiç olmayacaktı. Bıktık bu Araplardan.</t>
  </si>
  <si>
    <t>erutolkien</t>
  </si>
  <si>
    <t>Okazy</t>
  </si>
  <si>
    <t>Atölye’nin Arap Baharı  https://t.co/QeWMuIm87O</t>
  </si>
  <si>
    <t>ozzy1871</t>
  </si>
  <si>
    <t>Ölüm haberi sonrası tekrar gündeme geldi: Arap playboy’ların gizli yaşamı - Dünya Haberleri https://t.co/hHoc6cnewM via @cnnturk</t>
  </si>
  <si>
    <t>BalkanHikmet</t>
  </si>
  <si>
    <t>Ali Hikmet Balkan</t>
  </si>
  <si>
    <t>emekli iş bankası müdürü Edirne lisesi mezunu İstanbul ve somada yaşıyor</t>
  </si>
  <si>
    <t>Nihat Danışman, Somakurtuluş mahallesii</t>
  </si>
  <si>
    <t>deyre zor un arap halkı, iran esad ve rusyanın şehirden çıkması için tekrar eylem yapmış. https://t.co/4J6v9oHM2Q</t>
  </si>
  <si>
    <t>Soundtracktr</t>
  </si>
  <si>
    <t>ʄɨʟʍ ʍüʐɨӄʟɛʀɨ🎻</t>
  </si>
  <si>
    <t>Yeşilçam Ve Yabancı film müzikleri,film alıntıları,fragmanlar,fon müzikleri,Özlü Sözler.Şiirler.Atasözleri, ,Tarihi kişilikler. ağırlıklı paylaşımlar.🎷🎺🎸🎻🥁🎹</t>
  </si>
  <si>
    <t>#TürkTelekom özelleştirilerek Arap şirketi olan Ojer e satıldı ve araplar Türkiye de alt yapıya hiç bir şekilde yatırım yapmadan sadece fatura paket fiyatlarını artırarak Türk halkına akp iktarı ile büyük kazık attılar. 3.5 G, 4.5 G vardı hani ne oldu? 5,8 #deprem de yok oldu.</t>
  </si>
  <si>
    <t>cihan_kumlu</t>
  </si>
  <si>
    <t>CİHAN</t>
  </si>
  <si>
    <t>🌍https://t.co/UwBJUOiSt6</t>
  </si>
  <si>
    <t>Doğa dostu leke çıkarıcı, arap sabunu ve gliserinle yapılıyor; her renk çamaşırda kullanılıyor, elbiseleri temizlerken doğayı kirletmiyor. Daha ne olsun? 🥰 Bu #cuma da #zehirsiztemizlik https://t.co/KzvG5l5yak</t>
  </si>
  <si>
    <t>DernegiTemiz</t>
  </si>
  <si>
    <t>Temiz Gelecek Derneği</t>
  </si>
  <si>
    <t>Ekolojik ayak izini azaltmak amacıyla kullanıcı davranışlarını değiştirecek çözümlerin yaygınlaşması için kurulduk.</t>
  </si>
  <si>
    <t>https://t.co/WraAahc32Y</t>
  </si>
  <si>
    <t>Nusratlı</t>
  </si>
  <si>
    <t>Yağmur yağar seller akardı , Arap kızı candan bakardı. Şimdilerde doldur diyo gamdan.</t>
  </si>
  <si>
    <t>anlamsztwetler</t>
  </si>
  <si>
    <t>anlamsız</t>
  </si>
  <si>
    <t>Saçmalamaya Ve salça olmaya geldim 😅</t>
  </si>
  <si>
    <t>Zamanında bir KGB subayıyla tanışmıştım (olur öyle) adam bana dedi ki:
Türk'ten Kürt'ten Arap'tan karını, Azeri'den paranı Çeçen'den canını koruyacaksın. Daha adamı yalanlayan bir şey görmedim.</t>
  </si>
  <si>
    <t>CulsuzMucit</t>
  </si>
  <si>
    <t>Atakan Merkit</t>
  </si>
  <si>
    <t>Gereksiz icatlarla uğraşırım. Parayı bulunca uzay mekiği yapmayı düşünüyorum. 
#geek #nerd #lifehacker</t>
  </si>
  <si>
    <t>İstanbulda olsun burda olsun Antaklıyım kelimesini daha bitirmeden Arap mısın sorusunu alıyorum yether be yoruldum cevap vermekten</t>
  </si>
  <si>
    <t>zeytinekmekk</t>
  </si>
  <si>
    <t>künefenur</t>
  </si>
  <si>
    <t>Abramson 🐥</t>
  </si>
  <si>
    <t>İstanbul, Hatay</t>
  </si>
  <si>
    <t>Bende Arap mı olsam napsam https://t.co/nzapaS45py</t>
  </si>
  <si>
    <t>mediteranoxxl</t>
  </si>
  <si>
    <t>ÖzTürk</t>
  </si>
  <si>
    <t>#Rita_Ora, Arap Modasına olan hayranlığını gösterdi https://t.co/fd0dC8g7Pp</t>
  </si>
  <si>
    <t>Eğer biz planlarımızı hayata geçirip Türkiye'deki Suriye Arap-Türklerinin yurtlarına avdet etmelerini temin edebilirsek. Böylece Suriye'nin kuzeyinde, Arap-Türk-Kürt unsurların dengeli bir demografi içinde yaşayabilecekleri bir yapı tesis edilmiş olacak.</t>
  </si>
  <si>
    <t>hlmctn</t>
  </si>
  <si>
    <t>Hilmi Çetin</t>
  </si>
  <si>
    <t>https://t.co/tfhdUnzSGh</t>
  </si>
  <si>
    <t>Fatih-Üsküdar</t>
  </si>
  <si>
    <t>Sadece Arap takımlarından oluşan bir kupon yaptım arabın hayrını burada da göremezsem sikerler böyle kardeşliği</t>
  </si>
  <si>
    <t>HalilDzigal</t>
  </si>
  <si>
    <t>BOŞNAK</t>
  </si>
  <si>
    <t>Ender gelişen Osasuna atakları gibiyim</t>
  </si>
  <si>
    <t>https://t.co/wtO659OePH</t>
  </si>
  <si>
    <t>Sakazuki, Sengoku, Yamato... Olum japon isimleri çok karizmatik değil mi ya (Yazıldığı gibi okunuyorlar). Bize bak hüseyin ahmet hasan... Aq arap isimlerinin. Söylerken hava bile ciddiye almıyor aq.</t>
  </si>
  <si>
    <t>Husam46Kusoglu</t>
  </si>
  <si>
    <t>Huseyin Kusoglu</t>
  </si>
  <si>
    <t>https://t.co/fWLxzPWVh7</t>
  </si>
  <si>
    <t>Böylece bölgedeki terör unsurlarının halktan destek alma ihtimali kalmayacak, yerel Arap milis güçleri oluşturulacak. Bu sayede yüzlerce kilometrelik sınır hattımız YPG tehditinden arındırılacak.+</t>
  </si>
  <si>
    <t>JeuneMirliva</t>
  </si>
  <si>
    <t>JönTürk</t>
  </si>
  <si>
    <t>Cumhuriyet Muhafızı</t>
  </si>
  <si>
    <t>Selanik</t>
  </si>
  <si>
    <t>Mekke kudüs ve arap yarımadasının düşüşü yıl2019 https://t.co/4BhU8j4Llw</t>
  </si>
  <si>
    <t>FehimdarEfendi</t>
  </si>
  <si>
    <t>Fehimdar Balta</t>
  </si>
  <si>
    <t>#MKA</t>
  </si>
  <si>
    <t>Evvelâ telefonunuz size âit olmak zorundadır. Türk Telekom, özelleştirme adı altında Arap'lara peşkeş çekilirken alkışlayan çomarların şimdi hayıflanmaya hakkı yoktur.</t>
  </si>
  <si>
    <t>zakwolfskin</t>
  </si>
  <si>
    <t>𝒁𝒂𝒌.</t>
  </si>
  <si>
    <t>- Morior Invictus.</t>
  </si>
  <si>
    <t>Ortak Arap Listesi Bloğu Gantz ile pazarlık etmeye hazır https://t.co/KucJl0PiMC</t>
  </si>
  <si>
    <t>bugünki güneşten arap gibi oldum bildiğim gkoruyucusuz çıkmak pişmanlıığğkk</t>
  </si>
  <si>
    <t>guziinyasar</t>
  </si>
  <si>
    <t>güzin.</t>
  </si>
  <si>
    <t>DRAMA QUEEN</t>
  </si>
  <si>
    <t>https://t.co/OyES3CgpAo</t>
  </si>
  <si>
    <t>Tabi bir de işin PR kısmı var. Böyle bir operasyonu diyelim 1915’ten tut (lokasyon icabı) Saddam’ın Arap Hilali’ne kadar (amaç icabı) bir sürü şeye benzetenler olacaktır</t>
  </si>
  <si>
    <t>PhD in Marketing, Specialized in Digital Marketing and particularly in Online Brand Communities. Looking for Job. But I usually tweet about politics</t>
  </si>
  <si>
    <t>Toplantıya Eğitim-İş Genel Başkanı Orhan Yıldırım, Ulaşım-İş Genel Başkanı Cihad Koray, Tüm Yerel-Sen Genel Sekreteri Arap Mucur, Genel Sağlık-İş Genel Sekreteri Sinan Sevimli ve Büro-İş Genel Hukuk Sekreteri Ömer Sezgin katıldılar. https://t.co/LRAakslfz2</t>
  </si>
  <si>
    <t>BirlesikKamu_is</t>
  </si>
  <si>
    <t>BİRLEŞİK KAMU-İŞ KONFEDERASYONU</t>
  </si>
  <si>
    <t>https://t.co/bU4pb7iFAP</t>
  </si>
  <si>
    <t>Şimdiden demokrat senatörlerin Trump için soruşturma talep etmeleri, demokrat adayların, Arap kralların güvenliği için askerlerimizin canını tehlikeye atamazsın seslerini yükseltmeleri, Trump'ı epey zora sokacaktır. | İntizar https://t.co/YRG249fH6b</t>
  </si>
  <si>
    <t>intizarhaber</t>
  </si>
  <si>
    <t>İntizar Haber Analiz</t>
  </si>
  <si>
    <t>http://t.co/EJCPr9f5ry</t>
  </si>
  <si>
    <t>Mw, Lw frekanslarında birtane Türk radyosu yok. Rus İran Arap yunan radyoları gümbür gümbür yayınlarına devam ediyor 😡 https://t.co/Dbyvg17qyu</t>
  </si>
  <si>
    <t>aykutorayabi</t>
  </si>
  <si>
    <t>Yavuz Bey</t>
  </si>
  <si>
    <t>Vatandaşa cart curt yok - 
Naapar yavuz bey adamı - 
Elini kolunu oynatma komşum</t>
  </si>
  <si>
    <t>Kapadokya</t>
  </si>
  <si>
    <t>1) Hepimiz keçiboynuzunu biliyoruzdur ve bir kere dahi olsa mutlaka yemişizdir. İşte bu keçiboynuzu çekirdeği doğada çekirdeği bozulmayıp ağırlığı değişmeyen ender bitkilerden.
Bu özelliğinden dolayı da Osmanlı ve Arap ülkelerinde bu çekirdek ağırlık ölçüsü olarak kullanılıyordu.</t>
  </si>
  <si>
    <t>TESLAMUCIT</t>
  </si>
  <si>
    <t>TESLA</t>
  </si>
  <si>
    <t>Arap kankamın düğününü gördüm https://t.co/v2pmWhZlYp</t>
  </si>
  <si>
    <t>Hilallozclk</t>
  </si>
  <si>
    <t>𝐇𝐢𝐥𝐚𝐥 ☤🌙</t>
  </si>
  <si>
    <t>Bir nevi günlük</t>
  </si>
  <si>
    <t>https://t.co/k8IvEVC3w5</t>
  </si>
  <si>
    <t>Row730</t>
  </si>
  <si>
    <t>İran da tam tersini söylüyor. 
ABD-Çin görüşmeleri-ABD-İran dalaşı-Brexit-FED derken dünyada ki tüm siyasi ve ekonomik gelişmeler arap saçına dönmüş durumda. https://t.co/AVC5wjuDqs</t>
  </si>
  <si>
    <t>ErenCanumut</t>
  </si>
  <si>
    <t>Eren Can Umut</t>
  </si>
  <si>
    <t>Siyasi,askeri zaferler ne kadar büyük olurlarsa olsunlar,ekonomik zaferlerle taçlandırılmazlarsa meydana gelen zaferler devamlı olamaz,az zamanda söner. Atatürk</t>
  </si>
  <si>
    <t>https://t.co/JZH3Co9HIb</t>
  </si>
  <si>
    <t>99 yılında deprem olduğundan yok askeriyede dansöz oynattılar ondan oldu dediniz. Yıl 2019 5.8 büyüklüğünde bir depremde sadece minare yıkıldı sebebi Kur-an kurslarında vakıflarda çocuklara tecavüz etmeniz olabilir mi? Bıktık örümcek beyinlerinizden bilim düşmanı arap yalakları.</t>
  </si>
  <si>
    <t>aslihrna</t>
  </si>
  <si>
    <t>ÇAPA TIP'IN TAŞI,TOPRAĞI,BİLŪMUM NEYİ VARSA ANANIZIN AM#NA GİRSİN ARAP SEVİCİ GÖT OĞLANLARI</t>
  </si>
  <si>
    <t>cemilbagdatli</t>
  </si>
  <si>
    <t>cemil bagdatli</t>
  </si>
  <si>
    <t>ALMANYA-ERLANGEN</t>
  </si>
  <si>
    <t>Row737</t>
  </si>
  <si>
    <t>Anlik tramdayim etrafimda 10 kisiden 2si flaman, 8i arap</t>
  </si>
  <si>
    <t>benli058</t>
  </si>
  <si>
    <t>Benli</t>
  </si>
  <si>
    <t>Sadece Fenerbahçe</t>
  </si>
  <si>
    <t>Kadıköy, İstanbul / Belgium</t>
  </si>
  <si>
    <t>Row743</t>
  </si>
  <si>
    <t>Hayaller rasta, hayatlar arap saçı</t>
  </si>
  <si>
    <t>isil_yilmz</t>
  </si>
  <si>
    <t>IŞILLANDIN 🌸</t>
  </si>
  <si>
    <t>🌡💉 Maltepe Universitesi</t>
  </si>
  <si>
    <t>Amerika Arap krallarını sağmal bir inek gibi sağabilmek için Ortadoğu'da İran'ı sürekli bir tehdit olarak gündemde tutar ve İran'ın bölge ülkeleriyle diyalog kurmasını hiçbir zaman istemez. https://t.co/7nwKTqfGmY</t>
  </si>
  <si>
    <t>Olası bir halk ayaklanmasına veya dış ülkelerin tehdit ve saldırılarına karşı, Amerika, bu krallıkların güvenliğini para karşılığında taahhüt etmiştir. Arap olmayan bazı ülkeler için de aşağı yukarı buna benzer uygulamaları vardır. https://t.co/Nzu99XOIFw</t>
  </si>
  <si>
    <t>Row762</t>
  </si>
  <si>
    <t>Yemen direniş güçleri eğer S. Arabistan ve Birleşik Arap Emirlikleri, Yemen'e yönelik saldırıları durdurmazlarsa bu tür saldırıları arttırarak devam edecekleri tehdidinde bulundular. https://t.co/i4dUpZUbUZ</t>
  </si>
  <si>
    <t>Row796</t>
  </si>
  <si>
    <t>Az önce otogarda kara çarşaflı kız sevgilisiyle el ele biri de diyemiyo ki arap özentisi bunu Arabistanda yapsan kıcına 200 kırbacı yemistin. Almanyada yere çöp atmayıp Türkiyede atanlar ile aynı kafa https://t.co/plpcvYcZ3j</t>
  </si>
  <si>
    <t>babiblioo</t>
  </si>
  <si>
    <t>babiblio</t>
  </si>
  <si>
    <t>If you have sense of homour just get the fuck out please</t>
  </si>
  <si>
    <t>California, USA</t>
  </si>
  <si>
    <t>Row809</t>
  </si>
  <si>
    <t>Malı arap faikten alıyoruz</t>
  </si>
  <si>
    <t>erosiyah</t>
  </si>
  <si>
    <t>SiYaH♣️</t>
  </si>
  <si>
    <t>Aslında Çok sakin adamım sadece aptallara tahammülüm yok</t>
  </si>
  <si>
    <t>FAY VE DEPREM İLİŞKİSİ
Biri arkanızdan itse direnirsiniz; itme kuvveti direncinizi aşarsa 1-2 adım ilerler ve yeni bir direnç noktası bulursunuz. 
Arap L.'nın Batıya ittiği Anadolu L. da, Avrasya L. ile arasındaki KAF boyunca sürtünerek direnir; direnci aşılınca da hareket eder. https://t.co/ThEs4GGTrk</t>
  </si>
  <si>
    <t>hoSHyBHuQNyozhG</t>
  </si>
  <si>
    <t>Ali Faruk ÖZTAN-DSİ Em.Daire Bşk.</t>
  </si>
  <si>
    <t>Your official account source for Twıtter Support. Follow us for tips, tricks, and announcements.</t>
  </si>
  <si>
    <t>Amerika'nın Arap NATO'sunun başı Husilerle belada. Shia varlığı güçlenerek yayılıyor. İran suriye'de istediğini tam olarak alamasada Shia ideali için önemli adımlar var. https://t.co/TMKiV78WOB</t>
  </si>
  <si>
    <t>ferdigucyetmezz</t>
  </si>
  <si>
    <t>Ferdi Güçyetmez</t>
  </si>
  <si>
    <t>✴International Terrorism Law Phd
✴Founder and owner of @diplomatik_stj  
✴Teaching Assistant
✴Only Security and World Terrorism Strategy🤺 ✴History of Religions</t>
  </si>
  <si>
    <t>https://t.co/PxaMxlTMU3</t>
  </si>
  <si>
    <t>Ulan telekom işi biliyon,eski arap ortaklarındanmı kaldı bu rüşvetçi zihniyetin,ne demiş ünlü düşünür Reza Zarrab rüşveti peşin vericen demiş,hadi s.... git dünkü yaşattığından sonra,g.t versen bile yoksun benim için,Ailemdeki 6 hatta bugün Turkcell e gececek  #AdamsınTelekom</t>
  </si>
  <si>
    <t>GaziYorat</t>
  </si>
  <si>
    <t>Gazi Yorat</t>
  </si>
  <si>
    <t>Uludağ Üniversitesi İ.İ.B.F</t>
  </si>
  <si>
    <t>Arap yobazı!
İslam olmadığı kesin de, dinin ne senin? Sen hangi toplumda yetiştin? Bu nasıl bir sapıklık seviyesi? https://t.co/rezCd0CWdH</t>
  </si>
  <si>
    <t>omudu81</t>
  </si>
  <si>
    <t>O.®️</t>
  </si>
  <si>
    <t>Hak, Hukuk, Adalet.</t>
  </si>
  <si>
    <t>10 cgb rüşvet vererek dünkü rezaletin üstünü örtmek tamda zihniyetinizi yansıtıyor. Burada Türk Telekoma laf yok ordaki yobaz yöneticilere lafımız.lafımız ordaki arap ve diğer yabancı sömürgecilere. Türk Telekom birgün tekrar özgürlüğe kavuşacak. #AdamsınTelekom</t>
  </si>
  <si>
    <t>halit_ikbal1881</t>
  </si>
  <si>
    <t>T.C.Halit ikbal 💬</t>
  </si>
  <si>
    <t>MUSTAFA KEMAL ATATÜRK. 👁️👁️</t>
  </si>
  <si>
    <t>senin ben rol ve acıtasyon kasarken titreyen ses tellerine sokim arap melezi orospu evladı seni.
eminim sen kızını üniversiteye göndermemek için 13 yaşına geldiğinde sübyancı sapık yavşağın biriyle evlendiriyosundur?? ve senin kızın henüz “çocuk” yaşında ve sıfatındayken++ https://t.co/rUW6XHa97M</t>
  </si>
  <si>
    <t>nirvanadestroy</t>
  </si>
  <si>
    <t>Emre Gökçe</t>
  </si>
  <si>
    <t>hate me..</t>
  </si>
  <si>
    <t>Küçükken arap saçı yemeğini gerçekten arapların saçından yapıldığını düşünen bir tek ben değilimdir heralde ?</t>
  </si>
  <si>
    <t>CapkDaki</t>
  </si>
  <si>
    <t>Yalıdaki Çapkın</t>
  </si>
  <si>
    <t>Twiterda gezerken hoşuna giden şeyleri paylaşan içinizden biri🍿🍿🍿🍰🍰🍰🍫🍫🍫🍦🍦🍦</t>
  </si>
  <si>
    <t>yarın akraba gününe sonraki günde baby showera gideceğim yine yatıp yatıp sonradan arap atı gibi açıldığım bir hafta.</t>
  </si>
  <si>
    <t>sjohanssonevans</t>
  </si>
  <si>
    <t>ᴬʸˢᶤ ᶻᵉʸ</t>
  </si>
  <si>
    <t>i never knew that you were the someone waiting for me.. @sorryromanogers</t>
  </si>
  <si>
    <t>https://t.co/aouV4uZLAo</t>
  </si>
  <si>
    <t>in wonderland.</t>
  </si>
  <si>
    <t>2 çocuğu olduğunu söyleyen Arap müşteri check-in için 6 çocukla gelince şirkette küçük çaplı bir panik havası oluştu. 
Benimse aklımda tek bir soru: Kaç karısı olduğunu sordunuz mu?</t>
  </si>
  <si>
    <t>alpi_boi</t>
  </si>
  <si>
    <t>Alpiboy</t>
  </si>
  <si>
    <t>I take photos for a living</t>
  </si>
  <si>
    <t>Mısır'da her şey sil-baştan... Bir video vardı Mısırlı Arap bir çocuğun koca koca laflar ettiği... Bulup da paylaşayım bari Twitter arşivimde dursun https://t.co/OntzuKJNRN</t>
  </si>
  <si>
    <t>editorfilozof</t>
  </si>
  <si>
    <t>Ferdi GÜNGÖR</t>
  </si>
  <si>
    <t>Gazeteci... Marmara Üniversitesi'nde Yüksek Lisans yapiyor... Bilim aşığı bir ADAM...</t>
  </si>
  <si>
    <t>BU ARAP SEVİCİ İKTİDARLAR YÜZÜNDEN TÜRK HALKI İKİNCİ SINIF VATANDAŞ OLDU. BUNLAR VE BUNLARA OY VERENLER ÜLKEYİ MAHVETTİLER https://t.co/hsJPpWbIlI</t>
  </si>
  <si>
    <t>canlier_mehmet</t>
  </si>
  <si>
    <t>SADECE İNSAN.                           BİRAZ MİMAR.                       TRABZON'DAKİ ÇÜRÜMÜŞLÜĞE İNAT ÇEMİŞKEZEKSPORLU</t>
  </si>
  <si>
    <t>Arkadaşlar transitlerinizi kontrol ederken Arap Noktalarını da dikkate alın. Mesela 5. Evinizden geçen bir gezegen ilişkilenizden bağımsız,  farklı değişimler getirdi ise belki de arap noktalarınızdan birinin üzerinden geçiyor olAbilir..</t>
  </si>
  <si>
    <t>ciftsifiryedi</t>
  </si>
  <si>
    <t>bazenkükrüyorumben 🧝🏻‍♀️</t>
  </si>
  <si>
    <t>amerikalıların bir lafı var bildin mi?</t>
  </si>
  <si>
    <t>https://t.co/BYc3uYGJHb</t>
  </si>
  <si>
    <t>Her Cuma olduğu üzere bu Cuma namazı sonrası da ASKKD (Arap Sosyal ve Kültürel Kompleksi Derneği) İNANÇDER tarafından komşularımıza 200 adet poğaça ikramında bulunduk. Cenabı Allah kabul etsin @nkulunk https://t.co/csdAG1Jxpu</t>
  </si>
  <si>
    <t>inancder</t>
  </si>
  <si>
    <t>İnançDer</t>
  </si>
  <si>
    <t>İnanç Eğitim, Kültür, Sosyal,Dayanış ve Yardımlaş Derneği</t>
  </si>
  <si>
    <t>http://t.co/0xxxOlkJOK</t>
  </si>
  <si>
    <t>Cuma namazımızı Nur Camiinde eda ettik. Akabinde ise Keskin İlçemizin Esatmüminli Köyü’nden ebedi aleme göçen hemşehrimiz Arap Akçalı’nın cenaze namazına iştirak ettik. Rabbim merhuma rahmet eylesin, kederli ailesine sabırlar versin. https://t.co/CLnzPEncil</t>
  </si>
  <si>
    <t>nuhdagdelen</t>
  </si>
  <si>
    <t>Nuh Dağdelen</t>
  </si>
  <si>
    <t>AK Parti Kırıkkale İl Başkanı</t>
  </si>
  <si>
    <t>https://t.co/jJwCJT8mA9</t>
  </si>
  <si>
    <t>Kırıkkale, Türkiye</t>
  </si>
  <si>
    <t>PETRA ANTİK ŞEHRİ;
Dünyanın en gizemli kentlerinden Petra,Nebati Krallığının başkentiydi. Sıra dışı bir halk olan Nebatiler, köken olarak göçebe kabilelerdi. Buraya Arap yarımadasından geldiler, ticaret yollarını kontrol etmeleriyle tanındırlar. https://t.co/5hfujKRGyJ</t>
  </si>
  <si>
    <t>De ki;Gerdanında bir ben vardır,
İşte imanım ve ruhum orada saklıdır.
   ~Melayê Cizîrî~</t>
  </si>
  <si>
    <t>Row976</t>
  </si>
  <si>
    <t>9A ve 9B sınıflarımızın Türk Dil Bayramı çalışmaları... ✍️👏 Türklerin kullandığı 4 alfabe ile çalışmalarımızı yaptık: Köktürk, Arap, Kiril ve Latin alfabeleri. @BerfeSayar @EdaDadelen3 @AliRizaLule https://t.co/qp0cmL2sMN</t>
  </si>
  <si>
    <t>edebiyat_doga</t>
  </si>
  <si>
    <t>BasaksehirDogaEdebiyat</t>
  </si>
  <si>
    <t>Artik arap bi manita dudukleyip parayi bulmanin zamani geldi..</t>
  </si>
  <si>
    <t>failibelirsiz</t>
  </si>
  <si>
    <t>Erdoan</t>
  </si>
  <si>
    <t>Baska boyutlarin tanrisi...</t>
  </si>
  <si>
    <t>istanbul - ortaköy - BESİKTAS</t>
  </si>
  <si>
    <t>Row983</t>
  </si>
  <si>
    <t>Valla bu pis kan karışımından üreyenlerden her b*ok beklenir diye düşünüyorum.
Rasistlik her zaman da kötü değil AQim! 
Arap seveceğime kuş b*oku severim 💞</t>
  </si>
  <si>
    <t>SimaLaVinci</t>
  </si>
  <si>
    <t>Sima🔎</t>
  </si>
  <si>
    <t>꧁Ölümsüzlüğü 1938'de bir Türk bulmuştur!!!↫ ♥...
Religion is a concept. 
@Sondarbeci the👑!꧂
İnsanları tanıdıkca hayvanları daha daha çok sevmeye başladım𓄀⇝♥</t>
  </si>
  <si>
    <t>Mount Nyangani</t>
  </si>
  <si>
    <t>İlk tökezlediğiniz yerde yere göğe sığdıramadığınız Arap kardeşleriniz vuracak tekmeyi kıçınıza. Yanınızda kalan yine biz olacağız lütfen bunu düşünerek hareket edin bir sefer</t>
  </si>
  <si>
    <t>Dinozzok5</t>
  </si>
  <si>
    <t>Bahadır</t>
  </si>
  <si>
    <t>lights out</t>
  </si>
  <si>
    <t>Row1001</t>
  </si>
  <si>
    <t>biri pedofil finansörü
birine arap tecavüz etmiş yataktan canı istediğinde çıkıyo
birinin zaten normalde kendine hayrı yok.
Hah işte beni bu üçünden birini seçmek zorunda bırakan eyy kozmoz ben sana ne diyim 
Ne ettik La biz sana</t>
  </si>
  <si>
    <t>halukta</t>
  </si>
  <si>
    <t>Su veren... 🚒🐝</t>
  </si>
  <si>
    <t>... milletin istiklali ihlal edilirse, bunun vebali zabitana ait olacaktır.
Gazi Mustafa Kemal ATATÜRK</t>
  </si>
  <si>
    <t>Row1007</t>
  </si>
  <si>
    <t>5) Türk İşaret Dili, Arap İşaret Dili ve Uluslararası İşaret Dilinde video ve Kitapların Hazırlanması https://t.co/iyD5aH2WdS</t>
  </si>
  <si>
    <t>Miy_1980</t>
  </si>
  <si>
    <t>Muhammed İkbal YILDZ</t>
  </si>
  <si>
    <t>Dünya Sağırlar İslam Federasyonu Başkanı 
aynı zamanda Türkiye Sağırlar Konfederasyonu Başkan yardımcısı</t>
  </si>
  <si>
    <t>Sincan Ankara Türkiye</t>
  </si>
  <si>
    <t>Güzelim Haydar Paşa garını hangi Arap soysuzuna peşkeş çekecekler acaba 😔</t>
  </si>
  <si>
    <t>AskHilal1919</t>
  </si>
  <si>
    <t>AŞK ı HİLÂL ❤TÜRK</t>
  </si>
  <si>
    <t>"VATANPEREST" #BEŞİKTAŞK🏁
Türküm Sana göre ırkçı Tarihe göre 
Tanrının kırbacı /  TÜRK TÜRKÇÜ SOYCU🌙🌙🌙</t>
  </si>
  <si>
    <t>Acılı arap dolması... bana yaşattığın acıyı senden daha çok seviyorum...</t>
  </si>
  <si>
    <t>eesraeke</t>
  </si>
  <si>
    <t>eke</t>
  </si>
  <si>
    <t>pandalar | abeltesfaye | grafik tasarım | https://t.co/lvj4S0eqCZ</t>
  </si>
  <si>
    <t>Muhammed Bakır
@MBakir313
Erbain yürüyüş güzergahında hiç bir çadır ve Hüseyniye bulamazsınız ki üzernde, fars çadırı, azerî çadırı, arap çadırı diye yazmış olsun. Bu tür ırki kavramlar ne yazıkki bizim... https://t.co/E0w5T7X4fb</t>
  </si>
  <si>
    <t>aykutconkur</t>
  </si>
  <si>
    <t>Aykut Conkuroğlu</t>
  </si>
  <si>
    <t>SMMM, Çalışırken ELHAMDULİLLAH de</t>
  </si>
  <si>
    <t>Sarıçam ilçemizin genç işadamı meşhur Arap usta Ferdi Kardeşimizin iş yerini hayırladık, Rabbim işini rast getirsin Bol kazançlar nasip etsin. https://t.co/hO8AKCh0h7</t>
  </si>
  <si>
    <t>IYI_ahmet_kose</t>
  </si>
  <si>
    <t>ahmet köse</t>
  </si>
  <si>
    <t>Amerika'nın bölge güvenliği doktrinine baktığımızda İran'dan daha çok, veliaht Bin Salman'a yönelik olduğunu görüyoruz. Nedir Amerika'nın bölge güvenliği doktrini? Bu doktrin Arap ülkelerini ve gerici krallıkların güvenliğini para karşılığında sağlamaktır. https://t.co/z7NrbDGsr0</t>
  </si>
  <si>
    <t>Row1095</t>
  </si>
  <si>
    <t>Ben İsrail'de oynadım bir Arap filminde ve Arapça oynadım, en iyi erkek oyuncu ödülünü aldım. Arapça oynadım herkes dedi ki İsrail ile işbirliği yapıyorsun. Halbuki orada İsrail'de ki en önemli iki komünist rejisörle Batı Şeria bölgesinin Filistinlilerin geri...
#TuncelKurtiz https://t.co/WLJqHEFyAo</t>
  </si>
  <si>
    <t>nozidanenoparty</t>
  </si>
  <si>
    <t>TSS</t>
  </si>
  <si>
    <t>Alemci ve neşeli bir delikanlıyım. Ekonomi PhD. @altliglertr</t>
  </si>
  <si>
    <t>Row1100</t>
  </si>
  <si>
    <t>bana angel diyen birine ömrümü verebilirim şu arap beni çok derinden etkiliyooo 😔😔😔</t>
  </si>
  <si>
    <t>_semaozturk</t>
  </si>
  <si>
    <t>Row1101</t>
  </si>
  <si>
    <t>Birleşik Arap Emirlikleri İş Fırsatları ,İş Başvurusu ve Çalışma Şartları
https://t.co/wIDsW5MKbv</t>
  </si>
  <si>
    <t>kamuilanlari</t>
  </si>
  <si>
    <t>Kamu Haberleri ve İlanları</t>
  </si>
  <si>
    <t>Kamu Personeli Alım İlanları , Kamu Haberleri, İŞKUR İş İlanları ve Memur KPSS Atama Haberleri
Instagram: https://t.co/LtnAhgp5wu</t>
  </si>
  <si>
    <t>https://t.co/opJGJZbX0S</t>
  </si>
  <si>
    <t>Az önce arap bi kizla biraz muhabet etim ben turkceyi biraz anliyorum dedi nasil ogrendin dedim turk dizilerini izleyerek sonra turkcenin icinde 6 bin arapca 5 bin firansizca kelime oldugu aklima.geldi kizinda arapca ve fransizca biliyor olmasinida dusununce bu gayet norml dedim.</t>
  </si>
  <si>
    <t>emraherden36</t>
  </si>
  <si>
    <t>emrah erden</t>
  </si>
  <si>
    <t>jı bo azadbuna kurda bıla kes nemine xewda.
kurdeki serhedi.QÊRS
Ya tam kardeşlik, yada hep birlikte kölelik.</t>
  </si>
  <si>
    <t>Orta Doğu’daki statükoya karşı çıktığını dile getiren ve “İslami uyanış” addettiği Arap uyanışı sürecini destekleyen İran, Suriye’deki krizde farklı bir tutum geliştirmiş, statükonun sürdürülmesine destek olmuştur. https://t.co/mVcYprw80c https://t.co/znXthjFFYN</t>
  </si>
  <si>
    <t>21yyte</t>
  </si>
  <si>
    <t>21. Yüzyıl Türkiye Enstitüsü</t>
  </si>
  <si>
    <t>21. Yüzyıl Türkiye Enstitüsü Resmi Twitter Hesabıdır.</t>
  </si>
  <si>
    <t>http://t.co/ijiXz696D5</t>
  </si>
  <si>
    <t>Milyonlarca insanın hayatı söz konusu,ama gelin görün ki hâlâ siyasi çıkarları peşindeler.
Hani din kardeşiydik?
Siz daha kendi ülkenizde birleşemiyorsunuz, Ortadoğu'ya,Arap Yarımadasına, Afrika'ya, tüm İslam ülkelerine nasihat veriyorsunuz. https://t.co/QWwiwVOhTJ</t>
  </si>
  <si>
    <t>35Cem4</t>
  </si>
  <si>
    <t>⚡Prometeus35⚡</t>
  </si>
  <si>
    <t>Biraz hayal, biraz gerçek⚠️🔞🥃</t>
  </si>
  <si>
    <t>Olympos</t>
  </si>
  <si>
    <t>'Tüm dinler karanlıktır. İslam zifiri karanlıktır. Henüz aklın tezgahında hiç zımparalanmamıştır. Zımparaya ihtiyacının olmadığı yanılgısı yüzünden yeryüzünün en tehlikeli dinidir. 7.yy arap sosyal yaşamını kitlelere dayatır.''@aklingozu https://t.co/D9qICr63J2</t>
  </si>
  <si>
    <t>_grunk_</t>
  </si>
  <si>
    <t>Anatolie</t>
  </si>
  <si>
    <t>'Biz ki, aykırıya, ayrıntıya, ayrıksıya, azınlığa tutkunuz!''</t>
  </si>
  <si>
    <t>isviçre</t>
  </si>
  <si>
    <t>Arapça : Allah
Farsça : Rab
İngilizce : God
Fransızca : Dieu
Almanca : Gottheit
Bunların söylenmesinde hiçbir sakınca yok ama
Türkçe : TANRI dediğimiz zaman yanlış öylemi!..
Hadi oradan Arap seviciler, biz Türk'üz ve öyle kalacağız.
Türkçe konuşun.</t>
  </si>
  <si>
    <t>ilhankocak74</t>
  </si>
  <si>
    <t>Dünyalı 🌍 🇹🇷 #HerŞeyÇokGüzelOlacak</t>
  </si>
  <si>
    <t>Kendi görüşüne yakın birisini arıyorsan, muhtemelen o kişi ben değilim...                             
Mustafa Kemal Atatürk sevdalısı</t>
  </si>
  <si>
    <t>abd'nin ne perspektifi olacak... 20 senelik performansiyla cografyadaki eseri duruyor... 2.5 milyon ölü... arap baharini daha guneyde yasatsinlar... buralara bulasmasinlar.... https://t.co/04UPnm2GCk</t>
  </si>
  <si>
    <t>Ben bu arap müslümanları görünce şeytanı sevmeye başlıyorum. https://t.co/ZrY7IH55eT</t>
  </si>
  <si>
    <t>Derinah9</t>
  </si>
  <si>
    <t>ferhatylmz</t>
  </si>
  <si>
    <t>24-25 Eylül 2019'da Tunus'un evsahipliği yaptığı Dijital Afrika Zirvesi'nde Türk-Arap Ekonomi ve Stratejik İşbirliği Derneği (TASCA) ve Akıllı Şehirler Derneği arasında bir ortaklık anlaşması imzalandı böylelikle İSLAM DÜNYASI AKILLI ŞEHİRLER ZİRVESİ için ilk adım atılmış oldu. https://t.co/NBzsJrCTgS</t>
  </si>
  <si>
    <t>hhcakmak</t>
  </si>
  <si>
    <t>hasan hüseyin çakmak</t>
  </si>
  <si>
    <t>EU Expert - TASCA Türk Arap Ekonomi ve Stratejik İşbirliği Derneği https://t.co/iPXtSIUY7o</t>
  </si>
  <si>
    <t>arap puta taparken türk göğe bakıyordu.... hayırlı cumalar</t>
  </si>
  <si>
    <t>ayrnpanc</t>
  </si>
  <si>
    <t>Atakan Erözdemir</t>
  </si>
  <si>
    <t>World is yours.</t>
  </si>
  <si>
    <t>Row1183</t>
  </si>
  <si>
    <t>ben aynı tanrıya inandığımızı düşünmüyorum bu ne amk arap özentisi seni https://t.co/qsZa5MFIrp</t>
  </si>
  <si>
    <t>semagolet</t>
  </si>
  <si>
    <t>sema</t>
  </si>
  <si>
    <t>bomboş çar</t>
  </si>
  <si>
    <t>bir yerler</t>
  </si>
  <si>
    <t>#1. Laos 
#1. Kamboçya 
#1. Malezya
#1. Birleşik Arap Emirlikleri
#1. Ekvator
#1. Kosta Rika
#1. Kazakistan
Toplamda 16 ülkenin Itunes listelerinde 1. sırada
©️btschartdata</t>
  </si>
  <si>
    <t>HopeWorldDiary</t>
  </si>
  <si>
    <t>Hope World Diary TR☘️</t>
  </si>
  <si>
    <t>Dünyanın umut ve enerji ihtiyacını karşılayan, koluna 247bin tl’lik saat takan genç, yakışıklı ve zengin Jung Hoseok’un Türkiye şubesiyiz. @BTS_twt HANGSANG🤟🏻</t>
  </si>
  <si>
    <t>https://t.co/KNX11c6cRm</t>
  </si>
  <si>
    <t>Turkey🇹🇷</t>
  </si>
  <si>
    <t>Her Cuma şirketimizin alt katında Arap kardeşlerimizin Derneği var ; bizde şirket olarak Cuma Namaz sonrası ikramda bulunuyoruz.. Allah kabul etsin.. Tabi ki Fikrin babası Nk Allahım vesile olduğu Herşeyi dünyada ahirette önüne çıkarsın🤲🏻🧿 @inancgrup  amin https://t.co/RI7uVCle0H</t>
  </si>
  <si>
    <t>havvafirdevs_k</t>
  </si>
  <si>
    <t>Havva Firdevs</t>
  </si>
  <si>
    <t>“Kadınlar Üretsin; Türkiye Büyüsün”</t>
  </si>
  <si>
    <t>https://t.co/jB6EOOdhng</t>
  </si>
  <si>
    <t>Arap sevici Diyanet Başkanımız...
Kendi vatandaşlarına bir öğün yardım yapmayan Türkiye Diyanet Vakfı, IŞİD militanlarının toplandığı İdlip'te 100 konut yapacakmış... https://t.co/pek4ki6dWj</t>
  </si>
  <si>
    <t>fyzsll</t>
  </si>
  <si>
    <t>FEYZO KİBAR</t>
  </si>
  <si>
    <t>Nasıl hissedeceğini şaşırmış bir vaziyetteyim
Duygular, düşünceler arap saçına dönmüş</t>
  </si>
  <si>
    <t>yildizisigim</t>
  </si>
  <si>
    <t>seher</t>
  </si>
  <si>
    <t>zamanın dışında, boşluğun içinde</t>
  </si>
  <si>
    <t>Sen kendi vatandaşının hiç olmazsa depremde can güvenliğini sağladın mı arkadaş? Millete reva gördüğün 40 tane beton meydan. Bu halk senin arabından neden daha değersiz?
Bundan sonrası arap seviciliği değil, bildiğin arap faşizmidir.
Bu millet, arap faşisti olmak zorunda değil. https://t.co/yNJLfGgj44</t>
  </si>
  <si>
    <t>siyahsanat</t>
  </si>
  <si>
    <t>Leviathan</t>
  </si>
  <si>
    <t>He who fights with monsters should be careful lest he thereby become a monster. And if thou gaze long into an abyss, the abyss will also gaze into thee.</t>
  </si>
  <si>
    <t>Mehmet Ali Erbil tez zamanda sağlığına kavuşup ekranlara döner inşallah bıktık ekrandaki samimiyetsiz yobaz tiplerden Arap kanalı mi izliyoruz Türk kanalı mı belli değil</t>
  </si>
  <si>
    <t>Tanjufenasinhe</t>
  </si>
  <si>
    <t>Tanju Yolcu</t>
  </si>
  <si>
    <t>Maltepe Üniversitesi/Hukuk</t>
  </si>
  <si>
    <t>Darıca, Türkiye</t>
  </si>
  <si>
    <t>bu depremlerin sebebi anadolu'yu sürekli sıkıştıran arap levhasıymış... insanından ayrı kültüründen ayrı levhasından ayrı çekiyoruz amk</t>
  </si>
  <si>
    <t>edwarddkenway</t>
  </si>
  <si>
    <t>Edward Kenway</t>
  </si>
  <si>
    <t>ben mükemmel olmadım mükemmel doğdum</t>
  </si>
  <si>
    <t>Abi lafla mafla olacak iş değil, altına sıçana kadar döveksin bunu. Ulan pezevenk babalar kızlarını ne zorluklarla okutuyo senin haberin var mı? O emekçi adamların vergileriyle maaşını aldığını unutma. Siktimin arap özentisi.. İnşallah bu tiviti görür de bana dava açarsın! https://t.co/HvbJuPjtnG</t>
  </si>
  <si>
    <t>ccmoltisanti</t>
  </si>
  <si>
    <t>T.C.U</t>
  </si>
  <si>
    <t>Emekli Serseri</t>
  </si>
  <si>
    <t>Row1405</t>
  </si>
  <si>
    <t>Uluslararası mimari ödüllü projelerin
markası Ege Yapı’nın Yedikule sahil hattında
hayata geçirdiği Cer İstanbul projesi Dubai Cityscape Awards’ta ‘Az Katlı Konut
Projesi’ kategorisinde ödüle layık görüldü. Brezilya, Çin, Hindistan ve
Birleşik Arap Em https://t.co/jiRQJKPkKV https://t.co/j3PY94Z6aG</t>
  </si>
  <si>
    <t>emlakhabericom</t>
  </si>
  <si>
    <t>Emlak Haberi</t>
  </si>
  <si>
    <t>Güncel Projeler ve Emlak Haber Sitesi</t>
  </si>
  <si>
    <t>http://t.co/bD85tJVHtY</t>
  </si>
  <si>
    <t>Birleşik Arap Emirlikleri’nin ilk astronotu Hazzaa Al Mansouri altı saatlik bir yolculuktan sonra Uluslararası Uzay İstasyonu`na ulaştı.
https://t.co/mND7hPrVGF https://t.co/TC19PwGDA2</t>
  </si>
  <si>
    <t>disekran</t>
  </si>
  <si>
    <t>Dış Ekran</t>
  </si>
  <si>
    <t>İstanbul Şehir Televizyonu Resmi Twitter Hesabıdır / https://t.co/1BdoxSDgPQ</t>
  </si>
  <si>
    <t>http://t.co/0egNpP9hfF</t>
  </si>
  <si>
    <t>Sizin gibi yobazlara inat kadınlar her zaman yanımızda yürüyecek her zaman Han’ımız olacak. Arap dölleri sizi... https://t.co/yu3ZjslVwp</t>
  </si>
  <si>
    <t>protagonistkami</t>
  </si>
  <si>
    <t>Atahan Bertuğ Tuna</t>
  </si>
  <si>
    <t>Cennet vaadi ve cehennem azabı olmasaydı kaçınız Tanrı'ya ibadet ederdiniz?</t>
  </si>
  <si>
    <t>https://t.co/YCUq5Iud72</t>
  </si>
  <si>
    <t>Günün Vitrin İlanı:
❣️ KING LEO ❣️
Baba: Oymakbeyi
Anne: Tenekekız
3.annesi 'Benkar'.. Arap atında anne hattı yanıltmaz.
Tayımızın fiziği muazzam 
Şampiyonumuz Başhükümdarla aynı anne hattına mensup
Tayımız Satılık
Retweet edelim.. https://t.co/trKVjgkLTK</t>
  </si>
  <si>
    <t>selcukogluhara</t>
  </si>
  <si>
    <t>Selçukoğlu Harası</t>
  </si>
  <si>
    <t>93 yılından beri süregelen atçılık..</t>
  </si>
  <si>
    <t>Ermeni Ermeni ismi, Türk Türk ismi,Arap Arap ismi, İngiliz İngiliz ismi koymalı çocuğuna.
( Dil kimliktir.İsimler kimlik ve yön verirler.)</t>
  </si>
  <si>
    <t>bahad_ozler</t>
  </si>
  <si>
    <t>Bahadır Özler</t>
  </si>
  <si>
    <t>Gaia-Uranüs</t>
  </si>
  <si>
    <t>Milli Eğitim ve Kültür Bakanı Nazım Çavuşoğlu, Arap Ali Destanı’nın hayata geçmesine kaykı koyanlara teşekkür etti.
Detaylı haber için: https://t.co/xOD3bbCaGn https://t.co/GGEWiKEXaE</t>
  </si>
  <si>
    <t>KulturDairesi</t>
  </si>
  <si>
    <t>KKTC Kültür Dairesi</t>
  </si>
  <si>
    <t>Kuzey Kıbrıs Türk Cumhuriyeti Milli Eğitim ve Kültür Bakanlığı, Kültür Dairesi Müdürlüğü'nün Resmi Twitter Sayfasıdır.</t>
  </si>
  <si>
    <t>https://t.co/HFRkuifBj0</t>
  </si>
  <si>
    <t>Row1501</t>
  </si>
  <si>
    <t>*Gün oldu 👉hoca sevici oldunuz.
“Gün oldu👉Barzani sevici oldunuz.
“Gün oldu👉Esad sevici oldunuz.
“Gün oldu👉Arap sevici oldunuz.
Ulan herkesi sevdiniz de bir tek ülkenin kurucusu👇 
MUSTAFA KEMAL ATATÜRK’Ü sevmediniz 
Kıskanç ve hainsiniz✋</t>
  </si>
  <si>
    <t>cavidan20487391</t>
  </si>
  <si>
    <t>cavidan</t>
  </si>
  <si>
    <t>siyaset , futbol , sevgi , yardımlaşma 😘  ve hiç bir şeyi unutmamak</t>
  </si>
  <si>
    <t>Row1512</t>
  </si>
  <si>
    <t>Türk-Kürt düşmanlığı oluşturmak isteyerek başaramadıkları KAOSU şimdi Türk-Arap düşmanlığı ile mi elde etmeye çalışıyorlar!
Adana'daki bombalı saldırıyı PKK üstlendi mi, bilmiyorum, duymadım!
Biraz başları dara düşse çareyi halkı birbirine kırdırmakta buluyorlar..</t>
  </si>
  <si>
    <t>semrakuytul</t>
  </si>
  <si>
    <t>Semra Kuytul</t>
  </si>
  <si>
    <t>- Araştırmacı-Yazar
- Furkan Nesli Dergisi yazarı
https://t.co/GZ9Z6bZr2B</t>
  </si>
  <si>
    <t>https://t.co/qB5LHq15pj</t>
  </si>
  <si>
    <t>Arap saçını kim nasıl çözecek https://t.co/4LnEkd1xJm</t>
  </si>
  <si>
    <t>ozdemircirpili</t>
  </si>
  <si>
    <t>Özdemir Çırpılı</t>
  </si>
  <si>
    <t>istanbul Kadıköy</t>
  </si>
  <si>
    <t>Row1593</t>
  </si>
  <si>
    <t>Handikap Puanı "4" olan erkek Arap atına 60.000+ para isteniyor. El insaf be.</t>
  </si>
  <si>
    <t>EkenGokce</t>
  </si>
  <si>
    <t>Elodie07</t>
  </si>
  <si>
    <t>Horses 🐎</t>
  </si>
  <si>
    <t>Ey arap Allah senin zevkininde kültürününde  seninde belanı versin. İçimizde sana yaşamına özeneninde .. https://t.co/QOpf9BJm8s</t>
  </si>
  <si>
    <t>erdemhamdusena</t>
  </si>
  <si>
    <t>erdem</t>
  </si>
  <si>
    <t>parayla öğretilen din, paranın emrindedir insanlar sahte para çıkardı, parada  sahte insanları piyasaya sürdü "diyanetin yoluna sapmyack kadar akıllı müslüman</t>
  </si>
  <si>
    <t>Suriye  üzerinden hızlıca Kudüs'e girebilmek, YPG'yi bitirip Arap’larla bağlantı kurmak, Dogu Akdeniz’de petrol ve gaz cikartip ekonomik ve siyasi büyük güç olmak, Kıbrıs üzerinden Gazze’ye çıkmak, Amerika’yı Orta Doğu’dan kovmak ve Halife ilan edilmek istiyor.</t>
  </si>
  <si>
    <t>ParlakDuru</t>
  </si>
  <si>
    <t>Duru Parlak</t>
  </si>
  <si>
    <t>Ülkeme, Devletime, Milletime Yapılan İhanetleri Görüyor ve SUSU'yorsan Sende SUÇLUSUN !</t>
  </si>
  <si>
    <t>İyi ki senin gibi Arap devşirmesi müslüman bir ahlaksız değilim. https://t.co/uEzhTuts0d</t>
  </si>
  <si>
    <t>SorgulayanAdam6</t>
  </si>
  <si>
    <t>Sorgulayan Adam</t>
  </si>
  <si>
    <t>Sorgulamam bir midye ile başladı.</t>
  </si>
  <si>
    <t>Row1665</t>
  </si>
  <si>
    <t>arap görmek istemiyorum ve özellikle psg veya barca formalı arap görmeyi hic istemiyorum</t>
  </si>
  <si>
    <t>itsmebugra</t>
  </si>
  <si>
    <t>buğra</t>
  </si>
  <si>
    <t>çiğ köfte ve milkshake</t>
  </si>
  <si>
    <t>İstanbul, Turkey</t>
  </si>
  <si>
    <t>Row1679</t>
  </si>
  <si>
    <t>Sismik açıdan oldukça aktif bir ülke olan Türkiye, Avrasya-Arap-Afrika levhası arasında yer alıyor. Türkiye, sınırları içerisinde Kuzey Anadolu Fay Hattı, Doğu Anadolu Fay Hattı ve Batı Anadolu Fay Hattıyla deprem kuşağında bulunuyor. CNN Türk'ün derled https://t.co/8nVjM8dN0b</t>
  </si>
  <si>
    <t>haber_durus</t>
  </si>
  <si>
    <t>Davut Güler</t>
  </si>
  <si>
    <t>https://t.co/Kjj2bpGgWV</t>
  </si>
  <si>
    <t>Müsaadeniz olursa duyduğum bir kıssayı size yazayım: Bir gün Hz. Ali'nin taraftarlarının yoğun olduğu Küfe'den, bir Arap, devesiyle Şam'a gelmiş. Şam sokaklarında dolaşırken biri ona yanaşmış: Ver o dişi deveyi bana! demiş.+</t>
  </si>
  <si>
    <t>racon_bitmistir</t>
  </si>
  <si>
    <t>Tatar</t>
  </si>
  <si>
    <t>İslama Devlete Millete yıllarca (30yıl) hizmet etmiş şuanda hakkında silahlı terör örgütü kurmak ve yönetmekten 30 yıl hapsi istenen Ayhan Tatar’ın oğluyum</t>
  </si>
  <si>
    <t>Row1691</t>
  </si>
  <si>
    <t>Düzeltme:  "Özellikle kitap ehlinden gerçeği gizlemeye çalışanlar, Tevrat'ta Arap ulusuna yönelik bir beklenti olmadığını iddia ederler." https://t.co/V9ulPVLvpU</t>
  </si>
  <si>
    <t>vedatyilmz</t>
  </si>
  <si>
    <t>Vedat Yılmaz</t>
  </si>
  <si>
    <t>Arap Dili ve Edebiyatı okudu,
Dinler Tarihi Araştırmacısı,
Süleymaniye Vakfı</t>
  </si>
  <si>
    <t>#depremvergilerinerede
Suriyelileri beslemeye harcanıyor.
malum 15 temmuzu bunların düzüşüp çoğalması sayesinde atlattık. Daha çok düzüşseler;  hiç deprem filan da olmayacak ülkede.koca ülke arap siki sayesinde ayakta duruyor.. https://t.co/U6U3GH1YIC</t>
  </si>
  <si>
    <t>Alperrrrrrr3</t>
  </si>
  <si>
    <t>Alperrrrrrr</t>
  </si>
  <si>
    <t>Row1705</t>
  </si>
  <si>
    <t>arap plakasının avrasya plakasını ittirmesiyle oluyomuş bu deprem. 
toprağınız bile türkiyeye gelmek istiyo komple zararsınız amk</t>
  </si>
  <si>
    <t>dollalova</t>
  </si>
  <si>
    <t>Gavin</t>
  </si>
  <si>
    <t>making the world a better place</t>
  </si>
  <si>
    <t>https://t.co/d27kc0DkQ9</t>
  </si>
  <si>
    <t>Palo Alto, CA</t>
  </si>
  <si>
    <t>Muslumanlik araplarin dinidir, Turk milletleri tarihleri boyunca sadece gokyuzu ve yildizlara bakmis ilim ve bilime inanmis bir toplumdur.
Bugunlerimiz ise sadece utanc tablosu, geriledik ve gerilemeye devam edip yobazlarin icinde yaslanacagiz.
Arap kulturunun anasini sikeyim!</t>
  </si>
  <si>
    <t>TKaralioglu</t>
  </si>
  <si>
    <t>TK.</t>
  </si>
  <si>
    <t>We build up castles in the sky and the sand.
Design our own world, ain't nobody understand.</t>
  </si>
  <si>
    <t>Row1728</t>
  </si>
  <si>
    <t>Derbi gelse de iki üç fransız sömürgesi arap tokatlasak. Bakın galatasaraya fransız demiyorum, sömürülmüş olan araplara diyorum yanlış yere çekmeyin.</t>
  </si>
  <si>
    <t>furkovsky</t>
  </si>
  <si>
    <t>Ankara Üniversitesi Mekteb-i Mülkiye |  Ne mutlu Türk’üm diyene!</t>
  </si>
  <si>
    <t>Kocaeli - Ankara</t>
  </si>
  <si>
    <t>Ne de olsa IŞID bitti ve bundan sonrasını maaşını verdikleri ideolojisiz "Arap agırlıklı" (Abd böyle tarif ediyor) SDG unsurları ve TC ile ortaklaşa idare edebilirler
Bir sonraki adım SDG icerisindeki YPG kökenli komutanların tasfiyesi.
Zaten bunu da açıkça demis hazretleri...</t>
  </si>
  <si>
    <t>xqw_21</t>
  </si>
  <si>
    <t>dîNê bi aqiL</t>
  </si>
  <si>
    <t>mirov dişibe welatê xwe...</t>
  </si>
  <si>
    <t>Row1779</t>
  </si>
  <si>
    <t>Yunan açık düşmandır.! Anlaşılır.
"Hain"olanlar işbirlikçilerdir.!
Türkiye Cumhuriyeti' nin kuruluşu,
Düşman devletlerle birlikte,
KÜRT + ARAP + ÇERKEZ 
ayaklanmalarına RAĞMENDİR.!
Bu ; ONURLU BİR GEÇMİŞ DEĞİLDİR.
Başka kapıya.! https://t.co/56zJeP2Fqy</t>
  </si>
  <si>
    <t>JazzGunlugu</t>
  </si>
  <si>
    <t>Jazz Günlüğü</t>
  </si>
  <si>
    <t>Kazara kedi</t>
  </si>
  <si>
    <t>Row1790</t>
  </si>
  <si>
    <t>Yirmi yıldır bu ülkede siyasi iktidarlar deprem hususunda bir arpa boyu yol almadığı gibi, ülkemizi soyup soğana ceviren Türk Telekomun peşkeş çekildiği arap başta olmak üzere bütün kan emici GSM operatörleri de sınıfta kalmıştır. https://t.co/o9Is6LqYU7</t>
  </si>
  <si>
    <t>megeaydin</t>
  </si>
  <si>
    <t>Aydın Aydın</t>
  </si>
  <si>
    <t>Row1800</t>
  </si>
  <si>
    <t>Uluslararası pazarlama dersine yeni bir soluk getiriyoruz malı da arap faikten alacağız</t>
  </si>
  <si>
    <t>YEAbeyy</t>
  </si>
  <si>
    <t>YEA</t>
  </si>
  <si>
    <t>Evet tarafından</t>
  </si>
  <si>
    <t>Row1811</t>
  </si>
  <si>
    <t>apartman temizlenmiş arap sabunu kokusuyla kafayı buluyorum şuan</t>
  </si>
  <si>
    <t>sayonaraxsakura</t>
  </si>
  <si>
    <t>to the 🌙 and baek</t>
  </si>
  <si>
    <t>𝚝𝚑𝚒𝚜 𝚊𝚌𝚌𝚘𝚞𝚗𝚝 𝚒𝚜 𝚍𝚎𝚍𝚒𝚌𝚊𝚝𝚎𝚍 𝚝𝚘 𝚎𝚡𝚘,𝚖𝚡,𝚜𝚞𝚓𝚞 𝚊𝚗𝚍 𝚓𝚞𝚗𝚐 𝚎𝚞𝚗𝚓𝚒 //fbl</t>
  </si>
  <si>
    <t>https://t.co/3QiKmBOajN</t>
  </si>
  <si>
    <t>rest.</t>
  </si>
  <si>
    <t>ALLAH ( C.C ) hakaret ettiniz
HZ.MUHAMMED MUSTAFAYA hakaret ettiniz
KUR-AN'I KERİME Arap parçası dediniz ayağınızın altına alıp çiğnediniz
Bu Deprem Afetini siz yaptınız Allah (c.c) Şirk koştunuz şimdi siz ettiniz siz çekin kusura bakmayın</t>
  </si>
  <si>
    <t>Adalet_2023</t>
  </si>
  <si>
    <t>🇹🇷α∂αℓєт🇹🇷</t>
  </si>
  <si>
    <t>🇹🇷OSMANLI TORUNU
ERDOĞAN AŞIĞI DELİLER🇹🇷</t>
  </si>
  <si>
    <t>UCLG-MEWA olarak Birleşik Arap Emirlikleri Başkonsolosluğunu ziyaret ettik. @UCLGMEWAorg https://t.co/DUC2yoB9Au</t>
  </si>
  <si>
    <t>mehduman</t>
  </si>
  <si>
    <t>Mehmet DUMAN</t>
  </si>
  <si>
    <t>Birleşik Arap Emirliklerinden de takip ediliyoruz artık.
Takip eden arkadaş adına sevindim.
Hoş gelmiş 🤗🤗
https://t.co/7LY2xCZgwS https://t.co/aC4S7LRNHJ</t>
  </si>
  <si>
    <t>LEVENTASLAN91</t>
  </si>
  <si>
    <t>Levent ASLAN</t>
  </si>
  <si>
    <t>Finans Yüksek Lisansı. Para Yönetim Stratejisti. Yatırımcı&amp;Spekülatör. Yatırım ve Finans Danışmanı.
#Borsa #Hisse #Viop #Forex #Dolar #Altın.</t>
  </si>
  <si>
    <t>Row1834</t>
  </si>
  <si>
    <t>Dün din, hocaefendilerinin günüydü! Bugün artık Laiklik ve bilim insanlarının günü! Biz hâlâ bu arap cellatlarıyla dünde kaldık! Batı bilim insanlarına sırtımızı döndük!Ama onlarsız yapamıyoruz!Gün gelip darbe yapıyorlar! Cahal bırakanlarda onlar!Sömürmek için insan herşey yapar! https://t.co/T2V3UqG7cw</t>
  </si>
  <si>
    <t>ademaltnay</t>
  </si>
  <si>
    <t>Akıl+Fikir+Mantık(rehber) =Vicdan Orjinal DİN'le!</t>
  </si>
  <si>
    <t>Dünyan 3 güzel kelimesi;Hulu Volongoto Yakomoz!
TÜRK'ün elçi değil Önder,Komutana ihtiyacı vardır!Uyarılmamıştır!Uyarılmayacaktır!Şeytana uyan bizden değildir!</t>
  </si>
  <si>
    <t>Row1847</t>
  </si>
  <si>
    <t>Yağ çöz içerek içimdeki bütün yağları eritiyorum Arkadan arap sabunu ile parlatıyorum Lütfen kimse içim dışım bir demesin Ben kadar kimse uğraş vermiyordur 😂💪😂</t>
  </si>
  <si>
    <t>bilik_gurcan</t>
  </si>
  <si>
    <t>🇹🇷TC Grcn Blkツ</t>
  </si>
  <si>
    <t>Okunacak En Büyük Kitap İnsandır...
KURTLAR
Karın Doyurmak İçin Köpekliğe Razı Olmaz.
Sabrımı Sına Ama Zorlama #KorkmaTÜRKde 🇹🇷</t>
  </si>
  <si>
    <t>Arap alfabesine dönüşe hazırlık!.
**
MEB'den Nurcularla yeni protokol:
Öğretmenlere de Kuran kursu geliyor!.
https://t.co/ZLEDfYBArw</t>
  </si>
  <si>
    <t>sondarbeci</t>
  </si>
  <si>
    <t>H. Kubilay</t>
  </si>
  <si>
    <t>Hassasiyetlerime hassasiyet göstermeyenlerin hassasiyetlerine karsı olan hassasiyetsizligim 'Saygısızlık' degil, Haysiyetsizlige yönelik 'Meşru müdafaadır' ...</t>
  </si>
  <si>
    <t>Tiraspol, Pridnestrovie</t>
  </si>
  <si>
    <t>TEVRAT'TAKİ ÖNEMLİ BİR KAVRAM: KEDAR 
Son nebinin Arapların içerisinden çıkması günümüze kadar gelen polemiklere konu olmuştur. Özellikle kitap ehlinden gerçeği gizlemeye çalışanlar, Tevrat'ta Arap ulusuna yönelik bir beklenti iddia ederler. Peki öyle mi? ⤵️⤵️ #HayırlıCumalar https://t.co/4ycqwoWEmX</t>
  </si>
  <si>
    <t>Row1895</t>
  </si>
  <si>
    <t>bildik hurmayı bile Arap ülkesinden değil İsrail’den alıyoz Ramazan içln  ordan pay biçin ..menfaat dünyası 😌</t>
  </si>
  <si>
    <t>songul2005</t>
  </si>
  <si>
    <t>Songül.62.34</t>
  </si>
  <si>
    <t>ANNEM  ‘ HIZIR ‘ A İNANIYOR BEN ANNEME...</t>
  </si>
  <si>
    <t>Row1974</t>
  </si>
  <si>
    <t>Arap kültürünü "islamiyet" sanmakla, Avrupa kültürünü "Medeniyet" sanmak aynı hatadır!
Muhsin yazıcıoğlu</t>
  </si>
  <si>
    <t>RemziErdogan</t>
  </si>
  <si>
    <t>Remzi Erdoğan</t>
  </si>
  <si>
    <t>İş Adamı</t>
  </si>
  <si>
    <t>Viyana</t>
  </si>
  <si>
    <t>malı arap faik'ten alıyorduk , karabükte ikinci yükleme yapılıyordu adanaya kadarda ben kullanıyordum kamyonu</t>
  </si>
  <si>
    <t>mertbarlak1o</t>
  </si>
  <si>
    <t>Farzedin ki burda çok afilli bir söz yazıyor</t>
  </si>
  <si>
    <t>https://t.co/r238DWGu1d</t>
  </si>
  <si>
    <t>Dardayım</t>
  </si>
  <si>
    <t>Row2010</t>
  </si>
  <si>
    <t>Sabah sabah Dikilitaş’ta arap turiste şöbiyet sattım. Bende satış yapma hastalığı var.</t>
  </si>
  <si>
    <t>gizemintweeti</t>
  </si>
  <si>
    <t>Gizem G.</t>
  </si>
  <si>
    <t>Lara taklidi yapamiyorum.</t>
  </si>
  <si>
    <t>3/3 Başta Suriye'de başta Deyr Ez Zor olmak üzere tüm Arap bölgelerinde YPG'ye yönelik rahatsızlık,YPG'nin ayrımcı,taraflı tutumu,idare beceriksizliği de ABD yönetimine aktarılmış.Bu 2018 tarihli yazı ve diğerlerindeki gibi ABD YPG içindeki PKK'lıları ayıklama yoluna gidecek.</t>
  </si>
  <si>
    <t>metesohtaoglu</t>
  </si>
  <si>
    <t>Mete Sohtaoğlu</t>
  </si>
  <si>
    <t>Journalist,researcher, (Global Jihadi Movements Expert,MENA,#Turkey,Inter.Affairs)Küresel cihat hareketleri,Ortadoğu,Asya,Afrika</t>
  </si>
  <si>
    <t>Istanbul - Turkiye</t>
  </si>
  <si>
    <t>Row2056</t>
  </si>
  <si>
    <t>Haa Aritmetikte 0 dan 9 a kadar olan şekillerin yani Rakamların #Arap alfabesinden alınan  sayılarının olduğunu söyleyerek de ilişki kurdura biliriz 😕😕 https://t.co/nkEuTs6KXz</t>
  </si>
  <si>
    <t>BerrinAkbulut33</t>
  </si>
  <si>
    <t>Berrin</t>
  </si>
  <si>
    <t>Babaanne, anneanne..Lütfen, Twetlerimi beğenmeyin,,, sadece rt ediniz...
RT'lerim onayladığım anlamona gelmez.</t>
  </si>
  <si>
    <t>Arnavut, Laz, Boşnak, Pomak, Roman, Arap, Kürt... ve daha bilmem ne kökenliyim diyo, sonra da dedelerim Orta Asyadan gelmiş diyo.... Bu salaklığınla depremde öl daha iyi...</t>
  </si>
  <si>
    <t>Sadisade3</t>
  </si>
  <si>
    <t>konfiçüüüüüüş...</t>
  </si>
  <si>
    <t>Her çeşit fikre, yaşam tarzına saygılı. Küfürlü paylaşımlarda bulunanlar anında block yer...</t>
  </si>
  <si>
    <t>Bilmez ki bu arap yarımadasının Kureyş kabilesinden çıkan İslam dinin aslında Türklerin Arap yarımadasını aldıkdan sonra Dünyaya yayıldığını...</t>
  </si>
  <si>
    <t>lLeo1001</t>
  </si>
  <si>
    <t>♛ MONARCHI ♛</t>
  </si>
  <si>
    <t>100 Yapraklı Harita Method Defteri Kareli....</t>
  </si>
  <si>
    <t>Row2073</t>
  </si>
  <si>
    <t>telli baba-muskalı baba-bilmem ne baba türbesine gider dilek tutar sonra Türkün ilk inancı Şamanlar ağaçlara çaput bağlıyor diye Türkleri putperest der bu arap bozmaları...</t>
  </si>
  <si>
    <t>Hatta ben olsaydım: Kürd, Arap, Çerkes;
İlk gayem olurdu Türk milliyeti
Çünkü Türk kuvvetli olursa, mutlak,
Kurtarır her İslam olan milleti! 
Ziya Gökalp / Hain Ali Kemale</t>
  </si>
  <si>
    <t>Bizim erkânımız; ahlâkı Muhammed’i ve edebi Ali’dir.
DANGALAKLAR YÜZÜNDEN HERKESE GT YOK</t>
  </si>
  <si>
    <t>bi rus aile var ingilizce bilmedikleri için mahcup bir şekilde derdini anlatmaya çalışan bir de arap aile var yüzüme arapça bağırdığında anlayacağımı düşünen... ben o ikincinin anasını sikeyim işte</t>
  </si>
  <si>
    <t>emegiminadi</t>
  </si>
  <si>
    <t>caner</t>
  </si>
  <si>
    <t>ıssız kuytu köşelerden and olsun ki döneceğiz / ITU</t>
  </si>
  <si>
    <t>HAT SATARKEN 4,5G,
KULLANIRKEN 3G
, DEPREMDE “servis yok” 
TABİ Kİ; TÜRK TELEKOM
Deprem durumunda 6 G 'yi kaldırmadı tabi .
Fakat ben Turkcell'de böyle bir şey yaşamadım. 
Arap ve Ingiliz 'in uğradığı yerler ne işse  çökmüş..
Hep derim ,Ingiliz ve Arap varsa orda huzur yok.</t>
  </si>
  <si>
    <t>hhakkikahveci</t>
  </si>
  <si>
    <t>Hüseyin Hakkı Kahveci</t>
  </si>
  <si>
    <t>ATABEY19, Gazeteci - Yazar
https://t.co/me9ps1UyDh</t>
  </si>
  <si>
    <t>https://t.co/YNGINBp6Fe</t>
  </si>
  <si>
    <t>Arap sevici olacaklarina neden japon sevici olamadi bu yoneticiler acep. Adamlar depremle yasama konusunda 1 numara.</t>
  </si>
  <si>
    <t>desire0568</t>
  </si>
  <si>
    <t>E M E L</t>
  </si>
  <si>
    <t>Genclerden ogrenmeye geldim. Etrafim yasli dolu 😊</t>
  </si>
  <si>
    <t>https://t.co/run6zaN4F9</t>
  </si>
  <si>
    <t>Row2180</t>
  </si>
  <si>
    <t>İran'ın Irak'taki nüfuzunu artırmasını eleştiren ve Arap kimliğini öne çıkararak Suudi Arabistan'a yakınlaşan Mukteda Sadr'ın Tahran ziyareti, İran'ın bölgedeki gücünü ve nüfuzunu göstermesi açısından ABD'ye verilmiş bir mesaj olabilir https://t.co/Tq5RlNPXIn</t>
  </si>
  <si>
    <t>Arap milliyetçilerinin muhayyilesinde Mustafa Kemal, Kemalizm'i döneminin bölgesel ve global bağlamında daha iyi anlamamızı sağlayacak alanlar açabilecek ve halen az çalışılmış bir araştırma sahası.</t>
  </si>
  <si>
    <t>besiktasliyan</t>
  </si>
  <si>
    <t>emrecandaglioglu</t>
  </si>
  <si>
    <t>PhD at @Stanford/@azbilmisozneler</t>
  </si>
  <si>
    <t>https://t.co/aaKvQYsSWO</t>
  </si>
  <si>
    <t>Müslüman Uygur Türk'ünü görmeyenin
Filistin feveran ı hiç inandırıcı gelmiyor .
Velev ki Filistin konusunda samimi 
Uygur Türk'ünü görmezden gelerek Filistin feveran ı yapmak 
Türk düşmanlığı
Arap seviciliğinin ilanıdır .</t>
  </si>
  <si>
    <t>aatam2623</t>
  </si>
  <si>
    <t>🇹🇷.  Ahmet Atam</t>
  </si>
  <si>
    <t>Cenneti ve cehennemi arıyordum, dünyanın ve sonsuzluğun ötesinde,.görkemli bir ses yankılandı göklerde;
- Ne arıyorsun?
- Cennet de sendedir, cehennem de !.</t>
  </si>
  <si>
    <t>https://t.co/FCpeAkyLUl</t>
  </si>
  <si>
    <t>Ya Rasulullah (s.a.v) Kime Diyorsun Seni de Hadislerini de Unuttular.!
Ey insanlar! Şunu iyi bilin ki Rabbiniz birdir, atanız da birdir. Arap'ın Arap olmayana, Arap olmayanın Arap'a beyazın siyaha, siyahın beyaza takva dışında bir üstünlüğü yoktur. Hadisi Şerif-İbn Hanbel V 411</t>
  </si>
  <si>
    <t>Ebu_Srht_Mstf</t>
  </si>
  <si>
    <t>M. Sıddık Uyumuş</t>
  </si>
  <si>
    <t>“Zaman Olacak, İnkâr Edenler, ‘Keşke Müslüman Olsaydık..!! Diye Hayıflanacaklar.” Hicr, 15/2</t>
  </si>
  <si>
    <t>https://t.co/XJx1R8INWz</t>
  </si>
  <si>
    <t>Row2267</t>
  </si>
  <si>
    <t>Anadolu çoğrafyasında oluşan depremlerin nedeni Arap yarımadasının heryıl 0.7cm kuzeye doğru hareket ederek Anadolumuzu güneydoğu yönünden kuzeybatı yönüne doğru bir çevirme hareketiyle baskılamasıdır.Gerilim heryıl artarak biriken enerji 70-100 yılda kırılma olarak ortaya çıkar https://t.co/qxnsqIwTuJ</t>
  </si>
  <si>
    <t>ARIHAYATTIR</t>
  </si>
  <si>
    <t>Can Özdemir</t>
  </si>
  <si>
    <t>Arılar olmasa doğal yaşam olmazdı. Doğal yaşam arılar sayesinde sürüyor. Arılara dokunmayın.</t>
  </si>
  <si>
    <t>Row2286</t>
  </si>
  <si>
    <t>Keşke ben de eski iş arkadaşlarım gibi Arap Yarımadasına gideydim.. Çölde gezerdim şantiyede miss 🤲</t>
  </si>
  <si>
    <t>DededenRaad</t>
  </si>
  <si>
    <t>#Psyduck#</t>
  </si>
  <si>
    <t>Düşündüğüm her şeyi yazarım🤔. Birilerinin okuması mühim değil 😅 Migraineur😡</t>
  </si>
  <si>
    <t>Ísland</t>
  </si>
  <si>
    <t>Row2311</t>
  </si>
  <si>
    <t>Güvenli bölge değil tehcir hazırlığı var. Kürtleri bölgeden sür, Arap ve Türkmenleri yerleştir... Bahçeli aklıyla buraya kadar... https://t.co/wLU5LxCniK</t>
  </si>
  <si>
    <t>benhbas</t>
  </si>
  <si>
    <t>Selahaddin</t>
  </si>
  <si>
    <t>Kürt de olsa, insan... ve müslüman...</t>
  </si>
  <si>
    <t>Row2316</t>
  </si>
  <si>
    <t>Sn. Cumhurbaşkanını kutluyorum. Bop eşbaşkanlığı projesini başarılı şekilde uyguluyor. Türkiyedende arazi alacak Kürdistan devletinin kurulmasındaki başarısını takdir ediyorum. Hayırlı olsun Arap baharınız</t>
  </si>
  <si>
    <t>pipo5347</t>
  </si>
  <si>
    <t>Mustafa Bayraktar</t>
  </si>
  <si>
    <t>1947 RİZE DOĞUMLU. ANKARA'DA YAŞIYOR.KÖYHİZMETLERİNDEN EMEKLİ.İNŞ. MÜH. MESLEĞİMLE İLGİLİ MÜŞAVİRLİK VE TEKNİK MÜMESSİLLİK HİZMETLERİNE DEVAM EDİYORUM.</t>
  </si>
  <si>
    <t>emekli inş. mühendisi</t>
  </si>
  <si>
    <t>Row2352</t>
  </si>
  <si>
    <t>Bak burdan açık ve net söylüyorum. Daha önce de bir çok kez söyledim. Şimdi bir daha tekrar ediyorum. Duymayanlar iyice okusun. Tane tane ve açık bir şekilde söylüyorum ki:
Sevdiğin eşek olsa sana aslan görünür sevmediğin arap atı da olsa sırtına bir kez binmek istemezsin :))</t>
  </si>
  <si>
    <t>jandisahat</t>
  </si>
  <si>
    <t>jan roj 🌍</t>
  </si>
  <si>
    <t>devlete ait olmadığı için "henüz" çökülemeyen turkcell'in çalışmaya devam etmesi, elin arabına üç otuz paraya peşkeş çekilen ve arap tarafından sömürülüp içi boşaltıldıktan sonra batırılıp geri devletime kaktırılan telekomun çökmesi. hıyanet-i vataniyye kanunu duruyor mu sahi? https://t.co/MflEBw9Aey</t>
  </si>
  <si>
    <t>exitus__letalis</t>
  </si>
  <si>
    <t>exitus letalis</t>
  </si>
  <si>
    <t>#phD nedir ne değildir? https://t.co/uPn6KLm3nX
#pdr #sosyoloji #felsefe #ateism</t>
  </si>
  <si>
    <t>عين العقل</t>
  </si>
  <si>
    <t>Row2376</t>
  </si>
  <si>
    <t>' Hayat yolunda bir kuyruktayız Zemzem kuyusundaki su sırasına benzer bu, Bekleyeceğiz yorulmadan, sıkılmadan, Vaktimiz gelince nasibimizle yetineceğiz ! Öne geçmek, belki mümkündür Ama haram, kirli bir denizdir Damlası bile boğulmamıza yeter. | Eski Bir Arap Şiiri</t>
  </si>
  <si>
    <t>Sevg61</t>
  </si>
  <si>
    <t>♥ ∞ ♥sevoloji♥ ∞ ♥</t>
  </si>
  <si>
    <t>YüreğiMiN Tek Müzik Notası ••••••••SEVGİ•••••••• HaNgi MeLodiyi DuysaM RuhuMLa Eşlik EdiyoruM Ve EN Çok SEVGi DoLu NakaratLarı SEVİYORUM  ♡…….S E VGI …..♡</t>
  </si>
  <si>
    <t>sevoloji¯\(ツ)/¯, ヘッド®♥ ∞ ♥♪┏(°.°)┛</t>
  </si>
  <si>
    <t>Bu özelleştirmeden sonra çivi çakmadan 4.7 milyar dolar parayı bize kitleyip 21 milyar doları çöpe indiren şerefsiz Arap nerede #türktelekom altyapısı çöp yapılanması yıllar sürer</t>
  </si>
  <si>
    <t>atilla99251642</t>
  </si>
  <si>
    <t>atilla</t>
  </si>
  <si>
    <t>Denge özgün lük ileri düşünce yenilenmek</t>
  </si>
  <si>
    <t>📍 Papa Birleşik Arap Emirlikleri'nde dinler arası diyaloğu diriltiyor. Benzer konuda Mason Feto yüzünden başımıza gelmeyen kalmamıştı. 🤔 https://t.co/fuH87O7k1n</t>
  </si>
  <si>
    <t>Brabarion</t>
  </si>
  <si>
    <t>Kriyos Sarsılmaz</t>
  </si>
  <si>
    <t>.rof .tygu</t>
  </si>
  <si>
    <t>Padişahlarının İslam halifeliğinide ellerinde tuttukları dönemlerde oluşan kültürel metinler.Ama açıkça politik amaçlılar. Yinede Arap-Bizans Memlük ve Çerkes mitleri çok güzel işlenmiş. Türkiyede bunu çalışan kimse yok.</t>
  </si>
  <si>
    <t>BaglarBalkar</t>
  </si>
  <si>
    <t>Balkar Selçuk Bağlar</t>
  </si>
  <si>
    <t>Akademisyen.Sosyolog.Nartolog.</t>
  </si>
  <si>
    <t>Нальчик, Россия</t>
  </si>
  <si>
    <t>Arap News gazetecisi, Filipinler kaçırma şüphelisini tutukladığı için rehinenin çektiğini hatırlattı Ulusal Haber – Ulusal Haber Kamu Kariyer https://t.co/3ykZA4ZgGu https://t.co/KbtIwfF9S3</t>
  </si>
  <si>
    <t>KariyerKamu</t>
  </si>
  <si>
    <t>Kamu Kariyer</t>
  </si>
  <si>
    <t>Son Dakika Kamu Personeli Alım İlanları ve Haberlerine anında ulaşın.</t>
  </si>
  <si>
    <t>https://t.co/nup4je7tp1</t>
  </si>
  <si>
    <t>Row2610</t>
  </si>
  <si>
    <t>İlk iş hattı değiştirmek. Arap’tan hayır beklemek çölde yağmur beklemek gibi. #turktelekom</t>
  </si>
  <si>
    <t>cupee_cakee</t>
  </si>
  <si>
    <t>Gamze</t>
  </si>
  <si>
    <t>BAÜN- Çalışma İlişkileri ve İnsan Kaynakları MSc</t>
  </si>
  <si>
    <t>Row2621</t>
  </si>
  <si>
    <t>ARAP DÜNYASINDA KADININ DURUMU… - https://t.co/q6OXcYmS3c</t>
  </si>
  <si>
    <t>Row2644</t>
  </si>
  <si>
    <t>Arap bebekimi o kadar çok özledim ki keşke görebilsem 💚</t>
  </si>
  <si>
    <t>EcGngr</t>
  </si>
  <si>
    <t>Arap ferit sevdiğimiz bi abimizdi https://t.co/WX23ZXF6P1</t>
  </si>
  <si>
    <t>birdusunderim</t>
  </si>
  <si>
    <t>aleyna</t>
  </si>
  <si>
    <t>beni çıldırtmak mı istiyosun sen</t>
  </si>
  <si>
    <t>Row2683</t>
  </si>
  <si>
    <t>Bir Arap’a gönül verdiğim için ırkçılığı esefle kınıyorum</t>
  </si>
  <si>
    <t>karracap</t>
  </si>
  <si>
    <t>karaca</t>
  </si>
  <si>
    <t>bak içime gör beni</t>
  </si>
  <si>
    <t>1 adet dostoyevski kitabı(enkaz altınds kız düşürmek icin) 
32bin lümen cep feneri(kendi kendime kör olabilmek için)
Bluetooth hoparlör (arap şükrü ve frank sinatra çalacak) 
Kardeşimin kekini de koydum
Seccade
2 adet tam dolu powerbank
2 çift çorap
Yetmişlik rakı
50c su https://t.co/DFAblWLIWN</t>
  </si>
  <si>
    <t>Monkeibusinnesz</t>
  </si>
  <si>
    <t>MONKEYBUSINNES</t>
  </si>
  <si>
    <t>всегда нa север</t>
  </si>
  <si>
    <t>Hayatım söyledim ya bugün arap müşteriler gelicek Kumkapı’ya geldik göz boyama şekli</t>
  </si>
  <si>
    <t>erayssoglu</t>
  </si>
  <si>
    <t>Eray</t>
  </si>
  <si>
    <t>Resmi twitter hesabımdır.</t>
  </si>
  <si>
    <t>Fenerbahçe,</t>
  </si>
  <si>
    <t>Row2710</t>
  </si>
  <si>
    <t>AKP'nin Osmanlı Projesi, gerçekten Modern Osmanlıcı olan Osmanlı Ocaklarının istediği gibi erkenden başarılı olsaydı, sözde Arap baharı ile Îslam Dünyası kan gölü olmazdı.
*Selahaddin</t>
  </si>
  <si>
    <t>marxistyol</t>
  </si>
  <si>
    <t>ADALILAR</t>
  </si>
  <si>
    <t>Koşullar insanı biçimlendirir.Bu yüzden, koşulları insanca biçimlendirmek gerekir. Karl Marx🚩🚩🚩🚩</t>
  </si>
  <si>
    <t>Row2732</t>
  </si>
  <si>
    <t>abi deprem meprem hikaye bir tane vito’muz olsaydı havaalanından şehir merkezine arap turist servisi çekerek ayda kemiksiz 15, tiplerle 20 kağıt koyabiliyormuşuz onu öğrendim bu akşam</t>
  </si>
  <si>
    <t>batuhanDizman</t>
  </si>
  <si>
    <t>Batuhan Dizman</t>
  </si>
  <si>
    <t>There I am, up on the stage.</t>
  </si>
  <si>
    <t>Row2738</t>
  </si>
  <si>
    <t>İslam ülkelerindeki tarikatların en tepedeki lideri İngiltere Kralıdır.(masonlar da dahil).
İngiltere,İslam ülkelerinde yaşayanları kolay yönetmenin yolunu,yüzyıllar önce keşfetti ve hala öyle yönetiyor.(Merak edenler Arap devletlerinin kuruluşu ve Osmanlı'nın yıkılışına baksın) https://t.co/kYUTerXL1T</t>
  </si>
  <si>
    <t>mavidüşkurdu</t>
  </si>
  <si>
    <t>İlgi alanı güncel siyaset olanlar ve 
önyargı sahipleri  lütfen takip etmesin.Öğrenmek ve gelişmek için buradayım 🙂  (DM atmazsanız sevinirim)</t>
  </si>
  <si>
    <t>Row2770</t>
  </si>
  <si>
    <t>Ortadoğu'da kartlar yeniden karılırken..
Mezhepçilik mi milliyetçilik mi egemen güç olacak?
Irak'lı Şii lider Sadr Selefi Suudi Arap soydaşları ile kapı aralıyor..
https://t.co/dPq4Gr8rXE</t>
  </si>
  <si>
    <t>malikejder_</t>
  </si>
  <si>
    <t>Malik Ejder</t>
  </si>
  <si>
    <t>#freelance #journalist Hayırlara müptela şerlere suizanlı. Vardır bir hikmeti yaşamanın, ama yaşatmanın fazileti her şeyden üstün. 
@eha_news</t>
  </si>
  <si>
    <t>Row2782</t>
  </si>
  <si>
    <t>Tüm dünyada MİLLİYETÇİLİK artarken Ortadoğuda da artıyor.
Sadr Şii mezhep yakınlığı ile İran'ı mı önceleyecek yoksa Arap milliyetçiliği ile Suudi-BAE ile mi yakınlığına devam edecek?
Şu anki görüntü Arap Milliyetçiliğinin ağır bastığı yönünde.
Önemli bir yazı... https://t.co/4VgZr9xmZK</t>
  </si>
  <si>
    <t>Özlem ve hasretle yanıp tutuşmaktayım. İyi olmamın çaresi sensin abim..🥀😔 #212Gün #Arap #Flemanb -27.02.2019 01.51-</t>
  </si>
  <si>
    <t>flemanh</t>
  </si>
  <si>
    <t>Herşey olur diyorum ölürüm kalırım ama unutmak ASLA... 27.02.2019 ARAP PEACE</t>
  </si>
  <si>
    <t>Row2824</t>
  </si>
  <si>
    <t>öyle diyorsun ama, akp denen örgüt basi o begenmedigin telekoma 20 milyar dolarlik kazik atip hariri denen fistanli arap sahtekariyle paylasmisti. yani kendi bir ise yaramazsada, depremde aninda devredisi kalsada bayagi birilerini milyarder yapmis bir kurum https://t.co/udsjCEDQuX</t>
  </si>
  <si>
    <t>Turk telekom özelleştirilip araplara satıldı. Her yerde boy veren millet,devlet vurgusu yapanlar özelleştirdi onu. Arap insifiyatine bırakıldı. Araplar bu dünyanın yüz karalarıdır. Bize ait olan şirketi sattılar bu çöl bedevilerine.Yaşanılan sıkıntıyı anlamak zor olmasa gerek.</t>
  </si>
  <si>
    <t>kkayaozan</t>
  </si>
  <si>
    <t>Ozan Kocakaya 🇹🇷</t>
  </si>
  <si>
    <t>Ben Atatürkçüyüm, 
Ben cumhuriyetçiyim, 
Ben laikim, 
Ben anti-emperyalistim. 
Ben özgürlükçüyüm.</t>
  </si>
  <si>
    <t>Row2878</t>
  </si>
  <si>
    <t>Geçenlerde bir vatsap grubuna girdim şeyhler felan var, daha evvelce de feyste çoğunluğu Kuzey Afrikalı olan bir Arap sûfî grubuna girmiştim şeyh, seyyid kaynıyordu.</t>
  </si>
  <si>
    <t>alielmuhammedi</t>
  </si>
  <si>
    <t>Ali Muhammedi 🇹🇷علي المحمدي الماتريدي</t>
  </si>
  <si>
    <t>Yâr'in (k.s) arıza sofisi 🌹   Alevî kökenli bir Ehl-i Sünnet faşisti ☪️   🇹🇷 🇹🇷 🇹🇷  Kürtsever ve ırkçılığa karşı bir Türk milliyetçisi 🤘   Bakmışken duâ et 😊</t>
  </si>
  <si>
    <t>Kalbine bak...</t>
  </si>
  <si>
    <t>Hala arap götü kolladığımıza asla inanamıyorum.
Yahu senin en büyük metropolünde insanların kaçacak, canını kurtaracak bir yeri yok. Her yeri imara açmışsın, avm yapmışsın. Ama hala "güvenli bölge için amerika bizi oyalamasın" diyebiliyorsun. Pes #deprem</t>
  </si>
  <si>
    <t>gizbuskaya</t>
  </si>
  <si>
    <t>Gizem Büşra</t>
  </si>
  <si>
    <t>ÇOMÜ 
Fenerbahçe 💛💙
- Bu varoluşsal sancılar meyvesini ne zaman verecek?</t>
  </si>
  <si>
    <t>Row2896</t>
  </si>
  <si>
    <t>Unutma, Türk'ün evladı!
Sen Türk'sün.
Bir ırk, bir din, bir mezhep değilsin, olamazsın.
Batı, Haçlı Seferlerini düzenlerken Araplara Arap demiyordu, Türk diyordu.
Çanakkale'de Kürtleri boğazlarken onlara Kürt demiyordu, Türk diyordu. https://t.co/LjHt8cqOgF</t>
  </si>
  <si>
    <t>mustafa46150263</t>
  </si>
  <si>
    <t>Köpeklerin sahiplerine olan sadakati, senin Allah’a olan sadakatinden daha kuvvetli ise vay haline!</t>
  </si>
  <si>
    <t>Row2948</t>
  </si>
  <si>
    <t>araplardan çektiğimiz yetmiyor bi de arap levhasının anadolu levhasını itmesi sonucu depremle uğraşıyoruz</t>
  </si>
  <si>
    <t>apranaxfortcu</t>
  </si>
  <si>
    <t>doppelganger hata</t>
  </si>
  <si>
    <t>anonim olmayan bir anonim</t>
  </si>
  <si>
    <t>⚰️</t>
  </si>
  <si>
    <t>Row2959</t>
  </si>
  <si>
    <t>Lan bu Araplar harbi baş belası. Arap plakası bile deprem üretiyor.</t>
  </si>
  <si>
    <t>TLannister26</t>
  </si>
  <si>
    <t>Tyrion Lannister26</t>
  </si>
  <si>
    <t>Tyrion ile çok ortak noktamız var...</t>
  </si>
  <si>
    <t>Amın feryatları deprem bitti çıkın saklandığınız yerden arap dölleri https://t.co/7hscZsVTdX</t>
  </si>
  <si>
    <t>Row2997</t>
  </si>
  <si>
    <t>Arap Şükrü eksik :d https://t.co/uG5z4ClZmy</t>
  </si>
  <si>
    <t>_SS_2003</t>
  </si>
  <si>
    <t>Sercan Ç.</t>
  </si>
  <si>
    <t>🍻</t>
  </si>
  <si>
    <t>Hiçbir yer</t>
  </si>
  <si>
    <t>Türkiye'nin iletişim alt yapısının Lübnan li arap piçlerine verirseniz hersey olur kimse gocunmasin #Deprem #depremistanbul #turktelekom #Vodafone</t>
  </si>
  <si>
    <t>EmreKCO</t>
  </si>
  <si>
    <t>Emre KOC</t>
  </si>
  <si>
    <t>Php Dev. ¦ Kocaeli Üni.
| Kuşlardan Nefret Edilir 🖕</t>
  </si>
  <si>
    <t>nesssssibe</t>
  </si>
  <si>
    <t>nesibe</t>
  </si>
  <si>
    <t>oynat bakalım</t>
  </si>
  <si>
    <t>https://t.co/BA8utOTGfX</t>
  </si>
  <si>
    <t>Astreidler en son baktiklarimiz
Uranyen bakis acisi ile ele almiyorsak eger
Klasikte once gezegen
Sonra sabit yildiz
Sonra arap noktasi
Sonra astreoidlere bakiyoruz :))
4.derece yani, cokta takilmamak gerek https://t.co/hP0FogMDI7</t>
  </si>
  <si>
    <t>dincerguner</t>
  </si>
  <si>
    <t>Dinçer Güner</t>
  </si>
  <si>
    <t>Astrolog, Yazar, Köşe Yazarı @gazetesozcu @MarieClaireTR  Danışmanlık ve Eğitim #astroloji  ♉♏
https://t.co/WIFfLY6rgt</t>
  </si>
  <si>
    <t>https://t.co/4AA9Rtptqu</t>
  </si>
  <si>
    <t>Sizlerden gelen yoğun talep üzerine Dr. Faruk ÖNCEL belirlenen tarihlerde Birleşik Arap Emirlikleri Dubai'de Nikotinden iğrendirme tedavisi için sizlerle buluşuyor.
İletişim numaraları;
Dubai: +971 553434700
İstanbul: +905323221413 https://t.co/RyIKPM4cBk</t>
  </si>
  <si>
    <t>DrFarukONCEL</t>
  </si>
  <si>
    <t>Dr. Faruk ÖNCEL</t>
  </si>
  <si>
    <t>TIP DOKTORU AKUPUNKTUR ve MEDİKAL ESTETİK</t>
  </si>
  <si>
    <t>https://t.co/6LJprNtsMS</t>
  </si>
  <si>
    <t>Mecidiyeköy, İstanbul</t>
  </si>
  <si>
    <t>yanlış anlaşılmasın biz yeri geldi mi bidıls da dinleriz yeri geldi mi asla stüdyo kaydı olmayan arap şükrü de. açıkçası bir kamyon dolusu gençlerle çılgınlıklar yapmaya gittiğimde dostlarımın kulağına dokundaracağım müzik büyük olasılıkla blue jay way olurdu</t>
  </si>
  <si>
    <t>ohrwurmm</t>
  </si>
  <si>
    <t>‘</t>
  </si>
  <si>
    <t>bugün bol baharatlı bir çorba yapmak istemiştim. baharatları boşaltırken o kadar daldım ve gaza geldim ki farkında olmadan Iraklı komşumuzun getirdiği arap kahvesini de çorbaya boşaltmışımkf......</t>
  </si>
  <si>
    <t>prtgzz</t>
  </si>
  <si>
    <t>melike</t>
  </si>
  <si>
    <t>doğru ve yanlış kavramlarının ötesinde uzanan bir toprak var</t>
  </si>
  <si>
    <t>Alanya</t>
  </si>
  <si>
    <t>Row3379</t>
  </si>
  <si>
    <t>Herhangi biri: ne okuyorsun?
Ben: arap dili ve edebiyatı 
Herhangi biri:....
Ben:....
Herhangi biri: arapça biliyon mu
Ben:.... https://t.co/zATU2i78sa</t>
  </si>
  <si>
    <t>kazenopanjii</t>
  </si>
  <si>
    <t>meyveli dono 🍇</t>
  </si>
  <si>
    <t>biraz anime biraz manga biraz da drama / ataüni / IG sahsenemozluk</t>
  </si>
  <si>
    <t>konoha</t>
  </si>
  <si>
    <t>Row3391</t>
  </si>
  <si>
    <t>15 temmuzda da buna benzer bir uygulama vardı sanırım ilk olarak Arap baharı sürecinde kullanılan o zaman indirmiştim bu uygulamalar işe yarıyor gerçekten kullanım olursa https://t.co/MbcMxqstJR</t>
  </si>
  <si>
    <t>abdussamedyunus</t>
  </si>
  <si>
    <t>abdussamed yunus</t>
  </si>
  <si>
    <t>Yorulmak yok, yılmak, usanmak yok! Daha çok işimiz var arkadaş!</t>
  </si>
  <si>
    <t>#TarihteBugün Arap Zirvesi Mısır'da toplandı; Ürdün Kralı Hüseyin ile Filistin Kurtuluş Örgütü (FKÖ) lideri Yaser Arafat ateşkes anlaşması imzaladı.</t>
  </si>
  <si>
    <t>tarihtebugun365</t>
  </si>
  <si>
    <t>Tarihte Bugün</t>
  </si>
  <si>
    <t>#TarihteBugün</t>
  </si>
  <si>
    <t>Biraz konu değişsin;Bu akşam eve gelirken dikkatimi çeken Arap çiftlerin bir çoğu yan yana ve elele yürüyordu caddede..Kendi ülkelerinde yaşayamadıkları özgürlüğü burda yaşamaları esasında demokrasinin nefes almak gibi lazım olduğunun en büyük göstergesi</t>
  </si>
  <si>
    <t>Diazemdir</t>
  </si>
  <si>
    <t>Diazem</t>
  </si>
  <si>
    <t>II. Abdülhamid,1900'de Şam'ı Medine ve Mekke'ye bağlayan bir demir yolu çalışması başlattı.Ancak 1.Dünya Savaşı sırasında Osmanlılara karşı başlatılan Arap İsyanı sırasında (1916-18) Arabistanlı Lawrence demiryolunu patlattı.Yüz yıl sonra bugün tren hala çölün ortasında duruyor. https://t.co/pIOGtnnwPi</t>
  </si>
  <si>
    <t>ilkerdoan20</t>
  </si>
  <si>
    <t>ilker doğan</t>
  </si>
  <si>
    <t>Vatanım,bayrağım,ezanım ve birde Mustafa Kemal Atatürk Türk milliyetçisi.
Atatürk düşmanları,Fetöcü ve yobaz çomarlar ve pkk lılar uzak dursun.</t>
  </si>
  <si>
    <t>Gidin, imkaniniz var ve iş değiştirebilyorsanz izmir ankara eskişehir, azerbaycan bulgaristan hatta arap ülkelerinde yaşayın. İşiniz buna uygunsa terkedin istanbulu, boku bokuna ölmeyin zira bunu okuyan her 10 İstanbulludan biri deprem ile yolcu.
Are kardeşim, nur içinde yat.</t>
  </si>
  <si>
    <t>Retivitciii</t>
  </si>
  <si>
    <t>Agop</t>
  </si>
  <si>
    <t>Row3444</t>
  </si>
  <si>
    <t>Osmanlı zamanında beri İstanbul da büyük bir deprem bekleniyor fay hatları iyice kirilganlasti rivayete göre İstanbul diye bir yer kalmayacağını söylüyorlar o depremde yıllar önce Erzincan depremi gibi olacakmış Arap yarımadası sıkıştırmaya devam ediyor bu TR için büyük tehlike</t>
  </si>
  <si>
    <t>hesabimakayyum</t>
  </si>
  <si>
    <t>Geçici kayyum atandı</t>
  </si>
  <si>
    <t>Eski hesaba çok  PARA verdiler sattım para her şeyden önemli bu hesap yan car.... AYRICA GECELERİ VAKİT GEÇMİYOR AMK..</t>
  </si>
  <si>
    <t>Row3456</t>
  </si>
  <si>
    <t>siz yalancı arap döllerisiniz @TurkTelekom</t>
  </si>
  <si>
    <t>BasganKlopp</t>
  </si>
  <si>
    <t>Klopp Başgan #HEDEF29</t>
  </si>
  <si>
    <t>#11
Bu hesap modern futbol savunucusudur!</t>
  </si>
  <si>
    <t>Row3463</t>
  </si>
  <si>
    <t>Almanya’da yapılan bir röportaj’da Arap nir kadına mültecilerin Almanya’ya girişini soruyor. Kadın girmesinler ülkeyi (Almanya) mahvediyorlar diyor. Peki siz nerelisiniz diye sorunca cevap ; Lübnanlıyım. 😂😂😂😂 https://t.co/0E5Db433Zj</t>
  </si>
  <si>
    <t>mstfdr1</t>
  </si>
  <si>
    <t>#Turkey #Egypt #Tanzania #Sudan #Tunisia Tercüme ettiklerim fikirlerim değildir.</t>
  </si>
  <si>
    <t>https://t.co/ff10FjeC3G</t>
  </si>
  <si>
    <t>arap levhası ittire ittire bizi ab üyesi yapacak, hoş vatandaş kalırsa</t>
  </si>
  <si>
    <t>Xcusmm</t>
  </si>
  <si>
    <t>psychology dep.</t>
  </si>
  <si>
    <t>https://t.co/D5BGd1uR5l</t>
  </si>
  <si>
    <t>9eü</t>
  </si>
  <si>
    <t>İnsan evladı iki ayak üstüne kalktığı zamanlarda arap yarımadası anadoluyo vurunca boğazlar oluşmuş...
Nasıl kırıldığını düşünün artık...
2 milyon yıl...
Her bok bu araplar yüzünden başımıza geliyo zaten...</t>
  </si>
  <si>
    <t>Reverse__Angel</t>
  </si>
  <si>
    <t>Reverse Angel</t>
  </si>
  <si>
    <t>Arap liderlerin katılımıyla düzenlenen olağanüstü zirvede körfez bölgesinde yaşanan gerilim masaya yatırıldı... Arap birliği acil ibaresiyle toplandı. İran rej</t>
  </si>
  <si>
    <t>https://t.co/VsIatWJXx1</t>
  </si>
  <si>
    <t>Amsterdam, South Africa, Andromeda</t>
  </si>
  <si>
    <t>Row3568</t>
  </si>
  <si>
    <t>Memleketteki depremlerin sebebi arap plakasinin anadolu plakasıni batiya dogru ittirmesiymis. Aminakodugumun araplari bi sike faydaniz olsun bir kez de</t>
  </si>
  <si>
    <t>Ne bakuyun lan top</t>
  </si>
  <si>
    <t>İstemem dünyanın saltanatını
Süslü giyimini Arap atını
Bilirsen Türklüğün var kıymetini
Vatanı Milletim bana kafidir.
Aşık Veysel
#bağlama #saz #türkülerimiz https://t.co/RC1NIAFtlp</t>
  </si>
  <si>
    <t>KursatTaydas</t>
  </si>
  <si>
    <t>Kürşat Taydaş</t>
  </si>
  <si>
    <t>Baba,müzisyen,eğitimci ve teknolojik bir insan. 🇹🇷</t>
  </si>
  <si>
    <t>https://t.co/FCMFmI9kyt</t>
  </si>
  <si>
    <t>http://www.kursattaydas.net</t>
  </si>
  <si>
    <t>cihan imparatorluğu olan? Feth edilen yerler Irak, Mısır, Arap yarım adası, Balkanlar, doğu Avrupa, Adriyatik, Akdeniz, kafkaslar. Bunlar dönemin en ilimli, bilimli yerleri değil miydi? Nasıl böyle konuşabiliyor bu adam anlamıyorum cidden.</t>
  </si>
  <si>
    <t>ygt1cvgn</t>
  </si>
  <si>
    <t>burası ciddiye alınacak bir mecra olmadığı için, ciddiyetle tweet atmaya iştigal etmiyorum.</t>
  </si>
  <si>
    <t>https://t.co/3JodRM7bgS</t>
  </si>
  <si>
    <t>Oha arap ulkesinde de mi deprem olmus https://t.co/iZN2UfLEWc</t>
  </si>
  <si>
    <t>NSicarius</t>
  </si>
  <si>
    <t>Noira Sicarius</t>
  </si>
  <si>
    <t>deus meumque jus</t>
  </si>
  <si>
    <t>Row3606</t>
  </si>
  <si>
    <t>#depremistanbul
20 deprem uzmanı izledim hiçbirinin dediğini anlamadım 
Minik minik çizilmiş renkli renkli hatıralar üzerinden anlatiyor lar ve birşey anladıysam arap olayım .zaten 20 yıldır da anlamamıştım 🤔</t>
  </si>
  <si>
    <t>DilhunGundogdu</t>
  </si>
  <si>
    <t>Dilhun Gündoğdu</t>
  </si>
  <si>
    <t>bagdatcaddesi
Wedding&amp;dress haute couture.</t>
  </si>
  <si>
    <t>Row3611</t>
  </si>
  <si>
    <t>Ben kriterlerimi söylüyorum
1-) 1.35-1,75 arası boy 
2-) 23-42 arası yaş
3-) hiç evlenmemiş, ya da evlenmiş boşanmış. (Bekar olması tercih sebebi)
4-) sarışın, esmer, kumral ya da melez
5-) Türk, Kürt, Arap ya da menşei önemsiz</t>
  </si>
  <si>
    <t>malidesidero</t>
  </si>
  <si>
    <t>MALİ</t>
  </si>
  <si>
    <t>part time lover</t>
  </si>
  <si>
    <t>Mali</t>
  </si>
  <si>
    <t>Row3628</t>
  </si>
  <si>
    <t>Bütün evi Arap sabunu kokutmuşum :)) Ohh misss :))</t>
  </si>
  <si>
    <t>Daml_akr</t>
  </si>
  <si>
    <t>Damla AKAR</t>
  </si>
  <si>
    <t>Row3629</t>
  </si>
  <si>
    <t>unutmak çok güzel bi olay, 4-5 ay deprem olmasın hayvan gibi unuturuz yine. arap şeyhleri boğaz sırtlarından villa almaya gelirler, suriyeli sığınmacılar sınır dışı edilir, dolar artmaya devam eder; bi bakmışsın deprem toplanma alanlarından birine AVM yapılmış. unutmuşuz gitmiş.</t>
  </si>
  <si>
    <t>BTasayev</t>
  </si>
  <si>
    <t>boris tasayev</t>
  </si>
  <si>
    <t>bazı kötü alışkanlıklarım var mesela zaman zaman intiharı düşünürüm</t>
  </si>
  <si>
    <t>aokigahara</t>
  </si>
  <si>
    <t>Row3630</t>
  </si>
  <si>
    <t>japonya doğa olayları yönünden şanssız ama beşeri bir sıkıntısı yok. birleşik arap emirliklerinde 110 yıldır doğal afet olmamış ama beşeri durum bildiğimiz gibi. türkiye distopyasında ise ne doğal ne de beşeri durum iç açıcı değil i cri evrytiem</t>
  </si>
  <si>
    <t>tmdekidilcikiz</t>
  </si>
  <si>
    <t>hazal scorpion tuncer</t>
  </si>
  <si>
    <t>yumruğunu masaya koy artık bebeyim</t>
  </si>
  <si>
    <t>Row3660</t>
  </si>
  <si>
    <t>Ramazan Ç. Arap Şükrü eşliğinde rakısını yudumlarken peynir tartıyordu.</t>
  </si>
  <si>
    <t>pelinliklik</t>
  </si>
  <si>
    <t>Pelinlik👸🏼</t>
  </si>
  <si>
    <t>Row3664</t>
  </si>
  <si>
    <t>Arap ailesine bedavaya peşkeş çekilmiş içi boşaltılmış zarar üstüne zarar eden #türktelekom dan ne bekliyorsunuz? 
İnsanlar ailelerine ulaşamıyor. Demekki ciddi bir afet yada saldırı durumunda daha ağır sonuçlar bizi bekliyor. Bu işler öyle Ronaldoyu reklamda oynatarak olmuyor!</t>
  </si>
  <si>
    <t>EkremKo64674044</t>
  </si>
  <si>
    <t>Ekrem Koca</t>
  </si>
  <si>
    <t>İYİ PARTİ ESKİŞEHİR STK VE HALKLA İLİŞKİLERDEN SORUMLU İL BŞK. YRD.</t>
  </si>
  <si>
    <t>Hayatımın arka planında sürekli Arap Şükrü  beni bu şehir boğuyor çalıyor</t>
  </si>
  <si>
    <t>HakanEyubogluu</t>
  </si>
  <si>
    <t>Hakan Eyüboğlu</t>
  </si>
  <si>
    <t>ESTÜ/ME</t>
  </si>
  <si>
    <t>Selaladdin eyyubi türk veya arap değil bizzat kürt tarihi çarpıtmayın</t>
  </si>
  <si>
    <t>lisamyheart45</t>
  </si>
  <si>
    <t>Mustang</t>
  </si>
  <si>
    <t>K-drama</t>
  </si>
  <si>
    <t>Row3715</t>
  </si>
  <si>
    <t>Deprem çantama bir ızgaralı çakmak, 2 Arap çarşafı ve 50 gram da lacivert drum ekledim</t>
  </si>
  <si>
    <t>sartelatti</t>
  </si>
  <si>
    <t>suret-i üryân</t>
  </si>
  <si>
    <t>Kadın şairler kadar yer bulabildim kendime bu dünya da...</t>
  </si>
  <si>
    <t>https://t.co/HjvaaQtR66</t>
  </si>
  <si>
    <t>Busrâ’daki develerin boyunlarını aydınlatacak bir ateşin Hicaz bölgesinden çıkması, depremlerin sıklaşması, güneşin batıdan doğması, dâbbetü’l-arzın zuhur etmesi, doğuda, batıda ve Arap yarımadasında kara parçalarının batması</t>
  </si>
  <si>
    <t>Asliineslii</t>
  </si>
  <si>
    <t>Aslı Neslihan</t>
  </si>
  <si>
    <t>HİTÜ | ÇG</t>
  </si>
  <si>
    <t>Row3731</t>
  </si>
  <si>
    <t>Bu kedinin bu güzelliği nasıl güzel ya. Sokakta dilenen güzel gözlü ama bakışları hınç dolu arap kız çocuklarına benzettim bu kediyi, burnundaki kir gibi lekeden falan heralde. Görünce aynı hissi verdi https://t.co/t0vcbX2MCt</t>
  </si>
  <si>
    <t>accendino_</t>
  </si>
  <si>
    <t>ayla</t>
  </si>
  <si>
    <t>Sigarayı bıraktım./	https://t.co/uUrZmSUiKX</t>
  </si>
  <si>
    <t>https://t.co/uhME44Pdj9</t>
  </si>
  <si>
    <t>Row3737</t>
  </si>
  <si>
    <t>İklim Arap coğrafyasını vuracak 
https://t.co/WxH4xMTPW9 https://t.co/NC6Pg5AQwA</t>
  </si>
  <si>
    <t>yeniyasamgazete</t>
  </si>
  <si>
    <t>Yeni Yaşam Gazetesi</t>
  </si>
  <si>
    <t>https://t.co/6KupnWkdAk</t>
  </si>
  <si>
    <t>Hacca gideceksen, bir hac yoldaşı ara. İster Hintli olsun ister Türk ister Arap. Şekline, rengine bakma, maksadı ne, ona bak.
#EYT2020yeEmekliGirsin
@Akparti @MHP_Bilgi @herkesicinCHP @iyiparti  @vedatbilgn 
@dbdevletbahceli @erkanakcay45 @cenginyurt52 @nevintaslicay</t>
  </si>
  <si>
    <t>vedat252252</t>
  </si>
  <si>
    <t>EYT Vedat yılmaz</t>
  </si>
  <si>
    <t>💛❤️💛❤️</t>
  </si>
  <si>
    <t>Ben anlamıyor sizin dilli?(Arap aksanı) https://t.co/mzDsbjzZHs</t>
  </si>
  <si>
    <t>SaadettinZor</t>
  </si>
  <si>
    <t>Saadettin Zor</t>
  </si>
  <si>
    <t>Galatasaray Lisesi Beden Eğitimi Öğretmeni</t>
  </si>
  <si>
    <t>Row3771</t>
  </si>
  <si>
    <t>Ve tüm Arap bileşenleri, o işgalcilere karşı direnmeye ve halkımıza karşı yapılan ihlallere ve zulümlere karşı durmaya çağırıyoruz."</t>
  </si>
  <si>
    <t>huseyinbozan</t>
  </si>
  <si>
    <t>Hüseyin Bozan</t>
  </si>
  <si>
    <t>Türkmen Ajans Genel Yayın Yönetmeni, Director of the Turkmen Agency (@turkmenajans).</t>
  </si>
  <si>
    <t>https://t.co/p8FbDwtpdq</t>
  </si>
  <si>
    <t>Syrian Arab Republic</t>
  </si>
  <si>
    <t>Ve biz Ahrar'ul Şab Hareketi olarak, o katiller ve suçlulardan intikamımızı alacağız, Çocuklarımız ve Arap halkımız için ve onların üzerinden zulmü kaldıracağız ve topraklarımızı onlardan kurtaracağız, çünkü biz toprağın sahipleriyiz.</t>
  </si>
  <si>
    <t>Row3773</t>
  </si>
  <si>
    <t>yalancı
yağmacı
hırsız
tecavüzcü
pedofili
bedevi aşığı
arap yalaması
hiç bir siyasal i$l@mci kardeşim değildir</t>
  </si>
  <si>
    <t>pederturkson</t>
  </si>
  <si>
    <t>papa peder turkson ✝️</t>
  </si>
  <si>
    <t>yörük/
rum/
ermeni/
süryani /
kürt/
vatikan prensi /
emekli  zenci evliya /
dış mihrak /
kripto yahudi /
şarap sever /
aşırı zevce ve huri rahibe düşkünü /</t>
  </si>
  <si>
    <t>Row3775</t>
  </si>
  <si>
    <t>#türktelekom stratejik önemdedir özelleştirilemez  dediğimizde hiç umurunda olmayanlar... Nasılsınız? Arap neyi almış da geliştirmiş ki senin milli altyapını geliştirsin . İçine sıçtı sigdirdi gittiler, borcunu ödemesi de bize kaldı.</t>
  </si>
  <si>
    <t>cokciddiyimbak5</t>
  </si>
  <si>
    <t>Prof. Dr. Haydar DÖVEN</t>
  </si>
  <si>
    <t>Bozarsın dediler, kız vermediler... siyasal kamasutracı.</t>
  </si>
  <si>
    <t>Row3776</t>
  </si>
  <si>
    <t>Arap faik değil arap şükrü onun malı https://t.co/2bEetowdT5</t>
  </si>
  <si>
    <t>cubbeli_zivzal</t>
  </si>
  <si>
    <t>cübbeli_zivzal_efendi</t>
  </si>
  <si>
    <t>Atatürk Cumhuriyet Fenerbahçe</t>
  </si>
  <si>
    <t>Row3777</t>
  </si>
  <si>
    <t>Bu iş iyice ARAP saçına döndü.  #türktelekom</t>
  </si>
  <si>
    <t>sercanuygun16</t>
  </si>
  <si>
    <t>sercan®</t>
  </si>
  <si>
    <t>25.08.2019  👰🤵</t>
  </si>
  <si>
    <t>https://t.co/dBHlIBhfHo</t>
  </si>
  <si>
    <t>Row3797</t>
  </si>
  <si>
    <t>Eyvah kalbim bir Arap’a çıttı</t>
  </si>
  <si>
    <t>IIsmmaiil_</t>
  </si>
  <si>
    <t>إسماعيل</t>
  </si>
  <si>
    <t>Hukuk ⚖️ 67 🇫🇷 61 / 16 🇹🇷 𝑂ℎ ﷲ, 𝑤𝑖𝑡ℎ 𝑦𝑜𝑢𝑟 𝑛𝑎𝑚𝑒 𝐼 𝑑𝑖𝑒 𝑎𝑛𝑑 𝐼 𝑙𝑖𝑣𝑒 ☪︎</t>
  </si>
  <si>
    <t>https://t.co/oEigyXB1rl</t>
  </si>
  <si>
    <t>Row3801</t>
  </si>
  <si>
    <t>Türkiye'de Arap ülkeleri ile ilgili gösterilerde en büyük eksiklik Arapça slogan. Eylemlere iştirak edenler ve/ya düzenleyenler için 2011 Mısır Devriminde atılan sloganların listesini şuraya bırakıyorum. https://t.co/uXcIb1e6H2</t>
  </si>
  <si>
    <t>aysfzdmr</t>
  </si>
  <si>
    <t>Ahmet Yusuf</t>
  </si>
  <si>
    <t>PhD Candidate @YildizEdu / War, Violence, Foreign Fighters, Transnational War Volunteering</t>
  </si>
  <si>
    <t>arap'ın başına geçtiği yerden hayır mı gelir? yarın çözüyorum bu işi #türktelekom</t>
  </si>
  <si>
    <t>sekenmermi</t>
  </si>
  <si>
    <t>fatihb</t>
  </si>
  <si>
    <t>Row3832</t>
  </si>
  <si>
    <t>#depremistanbul a çok yakın. Şuan Türkiye, Çin vatandaşlarının akınına uğruyor. Suriye ve arap vatandaşların varlığına çene yorarken büyük dalgayı ihmal ediyoruz. Beklenen depremden büyük bir şok oluşturacak Çin göçünü masaya yatırmak lazım.</t>
  </si>
  <si>
    <t>MezopotamyaKral</t>
  </si>
  <si>
    <t>Mezopotamya Kralı 🇹🇷</t>
  </si>
  <si>
    <t>Mardin↗️İstanbul ↘️İzmir</t>
  </si>
  <si>
    <t>Hariri güzel devirmiş bizim yavşakları. Amk arap sevicileri sizi.. Yıkımlı deprem olsa yaralı olupta #türktelekom hattı kullanan herkes cennete gitmişlerdi. Tanrı belanızı versin orospu çocukları!!</t>
  </si>
  <si>
    <t>Smyrna62105766</t>
  </si>
  <si>
    <t>Hüseyin</t>
  </si>
  <si>
    <t>Tarikat ve cemaatlerde beyni yananlara beyin nakli yapıyor.</t>
  </si>
  <si>
    <t>Yücel: Irak’ın ardından Suriye’yi de parçalayıp, burada İsrail üzerindeki Arap baskısını dengeleyebilecek yeni bir devlet ya da devletçik oluşturulmaya çalışılıyor.
Canlı Yayın: https://t.co/BNgO21M6LB
#DüşünmeVakti @bahattinyucel @SuatToktas https://t.co/PUpwkNeBh0</t>
  </si>
  <si>
    <t>tv5televizyonu</t>
  </si>
  <si>
    <t>TV5</t>
  </si>
  <si>
    <t>📺 "Sözü Olan Herkes İçin"</t>
  </si>
  <si>
    <t>https://t.co/cnyFlqreue</t>
  </si>
  <si>
    <t>Row3914</t>
  </si>
  <si>
    <t>Arap halki bu duruma mudahale etmeli halkin gucunun ustune guc yoktur arap halki gucunu kullanmalidir ve buna dur demelidir. https://t.co/92ndZWWrq4</t>
  </si>
  <si>
    <t>Selami282828</t>
  </si>
  <si>
    <t>Selami</t>
  </si>
  <si>
    <t>gara gözlü</t>
  </si>
  <si>
    <t>Row3924</t>
  </si>
  <si>
    <t>Türkiye’de iken tek hayalim vardı.  Kürdü türkü arap  müslümanı hristiyanı ve diğer tüm gruplara mensup gençleri aynı masada buluşturmak. Kadıköy’deki kliseye mesaj atmıştım. Bana ters ters cevap vermişlerdi. Şimdi çok uzakta olsam elbet bir gün bunu yapacağız. https://t.co/h77bziX5xz</t>
  </si>
  <si>
    <t>metcnd</t>
  </si>
  <si>
    <t>Şuraya yazacak bişeyim yok.</t>
  </si>
  <si>
    <t>Row3934</t>
  </si>
  <si>
    <t>bu konularda ulu orta şaka yapamamak ne üzücü... mesela kendi aramızda Kürt Laz şakaları yapıp yerlere yatıyoruz gülmekten.. (ben Karadeniz ve Arap kırmasıyım), Almanya'da Türk'lerle ilgili deli şakalar yapıyoruz... hatta Almanlar 'oha' diyorlar..</t>
  </si>
  <si>
    <t>ARAYICIOsman</t>
  </si>
  <si>
    <t>Osman ARAYICI</t>
  </si>
  <si>
    <t>iç mimar/akademisyen MSU</t>
  </si>
  <si>
    <t>http://t.co/fr668RIUB9</t>
  </si>
  <si>
    <t>#Özbekistan'ın #Buhara şehrinde 1530'lu yıllarda inşa edilen ve asırlardır Orta #Asya'nın önemli ilim merkezlerinden biri olarak anılan Mir Arap Medresesi, tüm güzelliğiyle adeta yıllara meydan okuyor. https://t.co/VQe6jaEH73</t>
  </si>
  <si>
    <t>AKaanTR</t>
  </si>
  <si>
    <t>Abdurrahman Kaan</t>
  </si>
  <si>
    <t>@MUSIAD Genel Başkanı President of MUSIAD</t>
  </si>
  <si>
    <t>https://t.co/WWztuMs9Cf</t>
  </si>
  <si>
    <t>Eğer hayatımın bir fon müziği olsaydı bu kesinlikle Arap Şükrü'den "Bu şehir beni boğuyor" olurdu.</t>
  </si>
  <si>
    <t>feykprens</t>
  </si>
  <si>
    <t>Koray</t>
  </si>
  <si>
    <t>Başına buyruk ~ Ride or Die🏍</t>
  </si>
  <si>
    <t>https://t.co/HkiFm6jTUY</t>
  </si>
  <si>
    <t>Avcılar'da E-5 kenarı Arap Makyajı diye bir yer açılmış. Makyaj zaten gereksiz bir şey üstüne abartılı ve hepten kötü Arap makyajı için dükkan açmışlar.</t>
  </si>
  <si>
    <t>birim01</t>
  </si>
  <si>
    <t>Interceptor aircraft fan.</t>
  </si>
  <si>
    <t>Mekanda oturuyoruz, garsonun biri gelip Halas dedi. 
Ne deysin abi dedim. Bizim @ramosratkaryab beyefendiyi Arap zannetmiş. 
Kaldığımız hallara bak</t>
  </si>
  <si>
    <t>siniruntorini</t>
  </si>
  <si>
    <t>Kerim Uzun</t>
  </si>
  <si>
    <t>sosyal bir mühendis 🔴🔵</t>
  </si>
  <si>
    <t>Row3970</t>
  </si>
  <si>
    <t>Bu rakamlar bize her şeyi çok açık anlatıyor'
Başlık çok iddialı oldu sanki. Kısacık makalede bunca büyük konuya değinmek olanaksız. Sadece bir dizi rakam vereceğim.Önce uzun Vietnam savaşı, ardından 1967-73 Arap-İsrail Savaşları dünya dengelerini deği… https://t.co/rgV4sMgHDY</t>
  </si>
  <si>
    <t>ZaferHaber</t>
  </si>
  <si>
    <t>ZHA - Zafer Haber Ajansı</t>
  </si>
  <si>
    <t>#Haber #Video #Ekonomi #Dünya #Gündem #Sendika #Medya #Spor #Çevre #Doğa #Yaşam #Kültür #TRTube</t>
  </si>
  <si>
    <t>https://t.co/8CzIOxqGvI</t>
  </si>
  <si>
    <t>Nasıl hissedeceğini şaşırmış bir vaziyetteyim
Duygular, düşünceler arap saçına dönmüş 🗿</t>
  </si>
  <si>
    <t>hilalkkyaa</t>
  </si>
  <si>
    <t>H</t>
  </si>
  <si>
    <t>Toprak altında</t>
  </si>
  <si>
    <t>Row3999</t>
  </si>
  <si>
    <t>Arkadaşlar ps4 de yeni Bi oyun çıktı adı Genesis Moba Ankara'da oturduğum için beni Frankfurt yerine Arap Dubai serverına atmışlar. Sonuç 70 dakika bekleme süresi ve 500-3.000ms arası ping. Sizden ricam lütfen retweetleyin. Ülkemizi ezemezler!!! @GenesisMOBA @RampageGames_CN https://t.co/mqbuDXM6FW</t>
  </si>
  <si>
    <t>TunaKemeriz</t>
  </si>
  <si>
    <t>tnkmrz</t>
  </si>
  <si>
    <t>Şef (büyük:)</t>
  </si>
  <si>
    <t>#deprem salladığında kaymakamlıktaki görüntüleri izledim Kaymakamlıkta Türk yoktu Arap tarzı Dualarla Suriyeli pisliklerle doluydu</t>
  </si>
  <si>
    <t>Makedon_cnyt</t>
  </si>
  <si>
    <t>MAKEDONYA'lı</t>
  </si>
  <si>
    <t>TRAKYALI  1881 - 1938 (ATATÜRK)</t>
  </si>
  <si>
    <t>Row4015</t>
  </si>
  <si>
    <t>#TürkDilBayramı nda bir karar alınsa ve yurdumda ki bütün yabancı dillerdeki tabelalar indirilse. Ha bir de arap sevicilere inat arapça tabelalardan da kurtulsak...</t>
  </si>
  <si>
    <t>ozancongar</t>
  </si>
  <si>
    <t>...MUHALİF...</t>
  </si>
  <si>
    <t>SİZ BAKMAYIN BAZILARININ BAŞI DİK YÜRÜDÜKLERİNE... BAŞLARI DİK YÜRÜRLER ÇÜNKÜ BOĞAZLARINA KADAR BOKA BATMIŞLARDIR....</t>
  </si>
  <si>
    <t>Row4033</t>
  </si>
  <si>
    <t>Diğer önemli bir kelime 'sizden' manasına gelen 2 kelime vardır Arapça'da bunlar ''ankum'' ve ''minkum'' Kuran özellikle ''ankum'' kelimesiyle hitab etmektedir.Çünkü ''minkum'' deseydi Arap diline göre Ehlibeyt'te hata ve günah vardı daha sonra Allah bunu temizledi manası çıkardı</t>
  </si>
  <si>
    <t>umutunluer</t>
  </si>
  <si>
    <t>'Rabbin bal arısına vahyetti:Dağlarda , ağaçlarda ve onların kurdukları çardaklarda kendine evler edin.''</t>
  </si>
  <si>
    <t>Row4034</t>
  </si>
  <si>
    <t>Kaldı ki Şanlıurfa Kürt’ün, Türk’ün ve Arab’ın birlikte huzurla yaşadığı Türkiye’nin en güzel örneğidir. 
Barış kardeşlik buraların vazgeçilmezidir. Kimse kimseye Kürt müsün? Türk müsün? Arap mısın? diye sormaz. Sadece kimlerdensin diye sorar. Çünkü; oğul babayı yaşatır..</t>
  </si>
  <si>
    <t>kosemevlut</t>
  </si>
  <si>
    <t>Mevlüt Köse</t>
  </si>
  <si>
    <t>ÖSS'de biyo'dan -1 net yapmasına rağmen biyoloji okuyan,kışı sevmemesine rağmen -30 derecelik Erzurumu tercih eden,BJK lı olup da her BJK maçında işi çıkan adam</t>
  </si>
  <si>
    <t>https://t.co/ssu7eGgnPB</t>
  </si>
  <si>
    <t>ŞANLIURFA</t>
  </si>
  <si>
    <t>#türktelekom gibi bir şirketi Arap piçine bedavaya verirseniz böyle olur</t>
  </si>
  <si>
    <t>burhanciftci1</t>
  </si>
  <si>
    <t>burhan_ciftci</t>
  </si>
  <si>
    <t>istanbul büyükşehir belediye başkanı Ekrem imamoğlu'na oy vermiş bir vatandaşım :) köpekleşmiş insanlara kapalıyız</t>
  </si>
  <si>
    <t>MHP Adana İl Başkanımız Sn. Bünyamin Avcı ve İl Sekreter Yardımcımız Sn. Hüseyin Yurdusevimli ile birlikte; 
Ferdi Kara'nın sahibi olduğu "Cezeryeci Arap Usta"nın Sarıçam'daki şubesinin açılışına katıldık. Hayırlı bereketli bir ticaret diliyoruz.@E_SemihYalcin @buyukataman https://t.co/gyazpsh40O</t>
  </si>
  <si>
    <t>mustafa_kzlelma</t>
  </si>
  <si>
    <t>Mustafa KIZILELMA</t>
  </si>
  <si>
    <t>Mhp Sarıçam İlçe Başkanı
Mustafa KIZILELMA'nın Resmi Twitter hesabıdır.</t>
  </si>
  <si>
    <t>Row4066</t>
  </si>
  <si>
    <t>Bu kahpeler sahibi arap diye dedim hem kötü hem Dünya daki en pahalı intenet veriliyor #türktelekom</t>
  </si>
  <si>
    <t>eerayhayta</t>
  </si>
  <si>
    <t>Eray Hayta</t>
  </si>
  <si>
    <t>😈☠🖤</t>
  </si>
  <si>
    <t>Espoo, Suomi</t>
  </si>
  <si>
    <t>Row4070</t>
  </si>
  <si>
    <t>Milletimiz öylesine batı hayranı ki; bu çocukları asla bilmezken BM konferansında konuşanı memleketin duvarlarına resmederler, Orta Doğu olarak adlandırılan yerdeki çocuklara da "Arap" gözüyle bakıp nefret beslerler.. https://t.co/MzSWHU9tBx</t>
  </si>
  <si>
    <t>rojdacey</t>
  </si>
  <si>
    <t>Roji 🌸</t>
  </si>
  <si>
    <t>şeyhim biraz huzur</t>
  </si>
  <si>
    <t>Gönlü Bursa'da ama Siirtli</t>
  </si>
  <si>
    <t>Row4073</t>
  </si>
  <si>
    <t>Daha iki hafta olmadı ve Karabükteki yabancı öğrenciler beni Arap sanıyor"Sen Arap ? Imm senin şeklin çok benziyor Arap" salın kardeşlerim Arap değilim ben Türk'üm demekten bıktım..</t>
  </si>
  <si>
    <t>sevgialtunok54</t>
  </si>
  <si>
    <t>SEVGİ AMA SEVMİYOR</t>
  </si>
  <si>
    <t>Depremde bile mevzu suriyelilere geldi. Arkadaşım yani yaklaşık altıyuzbin arap yasiyor tabiki de arapça yazan yonlendirici levhalar olacak. Bu ustenci dili size hic yakıştiramadım https://t.co/I3WDghMeQe</t>
  </si>
  <si>
    <t>tvvfk</t>
  </si>
  <si>
    <t>Tevfik.</t>
  </si>
  <si>
    <t>sebatkâr dehlizlerin viraneliği</t>
  </si>
  <si>
    <t>Row4084</t>
  </si>
  <si>
    <t>Sahi #türktelekom kimin en son Arap'lar bizi dolandırıp gidince kime kaldı bankalar satamadı galiba</t>
  </si>
  <si>
    <t>ramazan34794943</t>
  </si>
  <si>
    <t>Ramço de sen</t>
  </si>
  <si>
    <t>oturup konusunca da geçmez bazen .</t>
  </si>
  <si>
    <t>Row4085</t>
  </si>
  <si>
    <t>#Libya Birleşik Arap Emirlikleri savaş uçakları Sirte'de sivil hedefleri vurdu. #Ortadoğu</t>
  </si>
  <si>
    <t>mekefe2</t>
  </si>
  <si>
    <t>Mehmet Kemal Firik</t>
  </si>
  <si>
    <t>Informative</t>
  </si>
  <si>
    <t>Row4088</t>
  </si>
  <si>
    <t>Şuan ki Mısır ve İsrail yönetimi İngiliz politikalarına ters.Arap ülkelerinde de yönetim ve politika değişikliği olacaktır. Amerika ve İsrail’e rağmen Arap yönetimleri Türk Devleti ile yakınlaşmaya başlayacaktır. Türkiye çatı bir ülke olacaktır.</t>
  </si>
  <si>
    <t>bayxhic</t>
  </si>
  <si>
    <t>Ercan ŞAHİNKAYA</t>
  </si>
  <si>
    <t>Row4103</t>
  </si>
  <si>
    <t>#Libya BM'nin tannıdığı Trablus Meşru Hükümeti, hem Hafter hem de Birleşik Arap Emirlikleri'ne çok ağır bir darbe vurmaya hazırlanıyor. Kısa bir süre sonra BAE, Libya'dan tası tarağı toplama fırsatı bulursa kendini şanslı sayacak. #Ortadoğu</t>
  </si>
  <si>
    <t>Row4114</t>
  </si>
  <si>
    <t>1908 yolunda ittihatın içinde aynanda siyonist, arap miliyetçisi, ermeni milliyetçisi ve türk miliyetçisinin aynanda olduğu farklı bir modernist ittihat imajının son görünümlerinden biri olsa gerek bu ilişkilenme şekli. +</t>
  </si>
  <si>
    <t>ata__mert</t>
  </si>
  <si>
    <t>Ata Mert Binicioğulları /</t>
  </si>
  <si>
    <t>Yuvarlanan taş, yuvarlandığının bilincine varırsa kendini özgür sanacaktır.' 
https://t.co/s90vuoQEfa</t>
  </si>
  <si>
    <t>https://t.co/BnlIbsvr5Y</t>
  </si>
  <si>
    <t>Değişiyor</t>
  </si>
  <si>
    <t>laleli arap kokuyo resmen atmosferi değiştirmiş şerefsizler</t>
  </si>
  <si>
    <t>mariaelenaxxo</t>
  </si>
  <si>
    <t>Maria Elena</t>
  </si>
  <si>
    <t>If I can't have you my love, I'll destroy you!</t>
  </si>
  <si>
    <t>https://t.co/8HqUwLhLIR</t>
  </si>
  <si>
    <t>Row4143</t>
  </si>
  <si>
    <t>Suudi Arabistan’dan Birleşik Arap Emirlikleri’ne giden uçak türbülansa girmiştir. https://t.co/HRNw9smNa2</t>
  </si>
  <si>
    <t>renasyildizhan</t>
  </si>
  <si>
    <t>Rénasin</t>
  </si>
  <si>
    <t>Şöyle buyrun.</t>
  </si>
  <si>
    <t>Row4159</t>
  </si>
  <si>
    <t>Daha bana Arap seviciliği yapıyorlar. Lan adamlar dinden kazanıyorlar zaten. Araplar ayrı geçiriyor, Arabın dinini kullananlar ayrı geçiriyor. Uyuyun amk. Hac mac yapın şeytan taşlayın devam.</t>
  </si>
  <si>
    <t>thnnchlnt</t>
  </si>
  <si>
    <t>godpressyou</t>
  </si>
  <si>
    <t>nonchalant person - çift kişilikliyim birini buraya bırakıyorum</t>
  </si>
  <si>
    <t>ankara-eskişehir</t>
  </si>
  <si>
    <t>Row4167</t>
  </si>
  <si>
    <t>Bu zihniyet ilk defa başlattı.
Balçova Termal tesisleri Rabıta adlı arap menşeyli şirkete sattı.</t>
  </si>
  <si>
    <t>Levent71412712</t>
  </si>
  <si>
    <t>PANGEA-İDA</t>
  </si>
  <si>
    <t>Mezarlıklar vazgeçilmezlerle doludur.</t>
  </si>
  <si>
    <t>Karşıyaka</t>
  </si>
  <si>
    <t>Row4175</t>
  </si>
  <si>
    <t>Akşam, Arap Faik ziyaret edilmiş. Belli oldu https://t.co/QCycP6c2Xq</t>
  </si>
  <si>
    <t>nevzatakdere</t>
  </si>
  <si>
    <t>nevzat akdere</t>
  </si>
  <si>
    <t>DİZİ GURUSU- Avrupa futbolu-BEŞİKTAŞ- Mine'nin babası:) Hürriyet Gazetesi- Akşam Gazetesi- Milliyet Gazetesi- TGC- Habertürk Gazetesi- Posta Gazetesi</t>
  </si>
  <si>
    <t>Harfler(Göktürk, Soğd, Uygur, Arap, Latin vs.) değişse de dilimiz hiçbir zaman değişmemiş aksine gelişmiş ve zenginleşmiştir elhâmdülillah, var olsun Türk Dili!.. 🇹🇷
#TürkDilBayramı https://t.co/alZQMJULIf</t>
  </si>
  <si>
    <t>Oguz_1842</t>
  </si>
  <si>
    <t>Çakır Memet 🇹🇷</t>
  </si>
  <si>
    <t>Biz İki Cihan Efendisi Resûlullah Hz. Muhammed(s.a.s)'in Ümmeti, Yiğit Oğuz Kağan Ata'nın Milletiyiz. ÖZ'ümüzü unutmayalım. Safımızı sık ve pek tutalım!.. 🇹🇷</t>
  </si>
  <si>
    <t>Keşke tazminat ödeyecek param olsa da yavşak siyasilere, burhan kuzu gibi proflara, tacizci sapık arap özentisi cemaatlere, ülkeyi, doğayı, hayvanları es geçip cebini düşünen iş adamlarına sövebilsem. Böyle asansörle inip çıksam en ücra köşelerine... Ah ulan fakirlik!</t>
  </si>
  <si>
    <t>CosarHikmet</t>
  </si>
  <si>
    <t>hikmet</t>
  </si>
  <si>
    <t>Row4207</t>
  </si>
  <si>
    <t>Arap dölü suriyelilere 40 milyer dölaeerrr harcayacağına şu şehre bi toplanma merkezi yaptırsaydın ya ulan. 6'nın üstünde gerçekleşse milletin mezar taşı rezidanslar, binalar olacak.
#deprem https://t.co/7D04pt4yY3</t>
  </si>
  <si>
    <t>iamtarik7</t>
  </si>
  <si>
    <t>Tarık Karabatak</t>
  </si>
  <si>
    <t>Ey Türk! Özüne dön... 🇹🇷</t>
  </si>
  <si>
    <t>https://t.co/ya7nCTFtdp</t>
  </si>
  <si>
    <t>Giresun/Bursa</t>
  </si>
  <si>
    <t>Row4224</t>
  </si>
  <si>
    <t>Dün söylemiştim yine haklı citik mahcup olmadık çok şükür 😉
Nerden biliyorsun diyenler var kahin yada müneccim değilim..
Temmuz ayından beri haberim var bir dost meclisinde öğrendim..
Arap şükrü sağolsun 😁 https://t.co/36j7veIC3l</t>
  </si>
  <si>
    <t>Hakannsn2</t>
  </si>
  <si>
    <t>🦅KoSoVaLı🇹🇷</t>
  </si>
  <si>
    <t>KÜÇÜK İNSANLARIN BÜYÜK GURURLARI OLUR..HKNKRD..haklılığın haksizligina uğrayanlar kulübü başkanı 🙋‍♂️
Tek aşk #besiktas 
112 🚑 Bursa</t>
  </si>
  <si>
    <t>Row4235</t>
  </si>
  <si>
    <t>#Irak #Türkmen Cephesi, #Kerkük'ün yıllardır #Arap ve #Kürt valilerce yönetildiğini, 2020 seçimlerine kadar valiliğin Türkmenlere verilmesi gerektiğini açıkladı.</t>
  </si>
  <si>
    <t>AbdullahManaz</t>
  </si>
  <si>
    <t>Dr. Abdullah Manaz</t>
  </si>
  <si>
    <t>🇹🇷 Author &amp; Director &amp; Strategy Expert about The Middle East &amp; Terrorism</t>
  </si>
  <si>
    <t>http://t.co/D2UbX4y9tr</t>
  </si>
  <si>
    <t>Izmir / Turkiye</t>
  </si>
  <si>
    <t>Kadınlar, sevdikleri değil, kendilerini seven adamlarla evlenmelidirler.
Arap Sözü</t>
  </si>
  <si>
    <t>ademgulluoglu</t>
  </si>
  <si>
    <t>adem güllüoğlu</t>
  </si>
  <si>
    <t>Row4240</t>
  </si>
  <si>
    <t>Anladıysam Arap olayım dicemmmmm Arap sevmiyorum amk. 
Anlıyan anlamayana anlatsın bu teneke ne ses çıkardı şimdi. https://t.co/2TcZsYIXt0</t>
  </si>
  <si>
    <t>EhLikeyF1903__</t>
  </si>
  <si>
    <t>ZinDaN™🛐🐞</t>
  </si>
  <si>
    <t>Ey Türk Gençliği! Birinci vazifen,Türk istiklâlini, Türk Cumhuriyetini, ilelebet, muhafaza ve müdafaa etmektir.
 🇹🇷  M.K.Atatürk.✒🇹🇷
#HerşeyÇokGüzelOdu</t>
  </si>
  <si>
    <t>Row4245</t>
  </si>
  <si>
    <t>Bu Arap levhasının kuzey Anadolu fayını sıkıştırıp durması ve İstanbul'un bilmemkaç yıldır hareketsiz olması olayı beni ürkütüyor. Biriken enerjinin ancak bugün yaşadığımız büyüklüktekinden 90 küsür tane depremle boşalabileceği hesabı daha ürkütücü</t>
  </si>
  <si>
    <t>ErgunCagl</t>
  </si>
  <si>
    <t>Ergun Çağlayan</t>
  </si>
  <si>
    <t>insan, solcu, kirli beyaz yakalı, iktisat, miktisat...
expose for the highlights, print for the shadows</t>
  </si>
  <si>
    <t>https://t.co/T2ePb5YIzw</t>
  </si>
  <si>
    <t>🐱Kediköy🐱</t>
  </si>
  <si>
    <t>ARABADA SİGARA YASAĞI UYGULAMASI HAKİKATEN ARAÇTA YALNIZKENDEMİ EYER ÖYLE İSE TİYATRO GİBİ ARAÇTAN İNİP SİGARA İÇMEKLE İÇİDE İÇMENİN NE FARKI VAR HA ARAP HASAN HA HASAN ARAP NE FARK EDER</t>
  </si>
  <si>
    <t>NurettinSnmez20</t>
  </si>
  <si>
    <t>Nurettin Sönmez</t>
  </si>
  <si>
    <t>Row4273</t>
  </si>
  <si>
    <t>Haçlılar binlerce Osmanlı ve Arap akademisyeni hapse attıydı https://t.co/cAApL6lqen</t>
  </si>
  <si>
    <t>korayphlvglu</t>
  </si>
  <si>
    <t>Koray Pehlivanoğlu</t>
  </si>
  <si>
    <t>Yalnız varolan bilinir...</t>
  </si>
  <si>
    <t>https://t.co/WQfp9U2HqC</t>
  </si>
  <si>
    <t>Row4277</t>
  </si>
  <si>
    <t>İslami bir oluşumun seçimle başa gelme tecrübesini daha önce yaşamayan Arap dünyası için Hamas’ın kazanacağı 2006 Genel Seçimleri, aynı zamanda Ortadoğu’da yaşanılması öngörülen mutlak bir değişime işaret ediyordu. https://t.co/gZKvjC7H4o</t>
  </si>
  <si>
    <t>muifkudus</t>
  </si>
  <si>
    <t>Kudüs Araştırmaları</t>
  </si>
  <si>
    <t>Marmara Üniversitesi Kudüs Araştırmaları Kulübü İletişim: muifkudus@gmail.com
Instagram: @muifkudus</t>
  </si>
  <si>
    <t>https://t.co/BkmFiGqfl3</t>
  </si>
  <si>
    <t>Row4280</t>
  </si>
  <si>
    <t>Irkçı değilim ama Arap levhasının bizi aşağıdan sıkıştırıp büyük İstanbul depremine yol açması ne kadar etik???</t>
  </si>
  <si>
    <t>iikiros</t>
  </si>
  <si>
    <t>Baran Kaya</t>
  </si>
  <si>
    <t>Mesela keşfe giderken kuzey kutbunu</t>
  </si>
  <si>
    <t>Row4295</t>
  </si>
  <si>
    <t>Arap Kebabı - https://t.co/wXWhFinvpP https://t.co/4pSWw6ijCI</t>
  </si>
  <si>
    <t>İşte Arap’la iş yaparsan en ufak bi durumda seni böyle satar.. ulan söyleyin şunlara deprem bitti bitti kardeş yalakalığına kaldığınız yerden devam edebilirsiniz  #türktelekom</t>
  </si>
  <si>
    <t>aydinMmt</t>
  </si>
  <si>
    <t>MmtAydin</t>
  </si>
  <si>
    <t>Beni ifade edemeyen kelimelerin acizliğini Allah'a havale ediyorum.. instagram.... mmtaydin</t>
  </si>
  <si>
    <t>Row4308</t>
  </si>
  <si>
    <t>Demin haberlerde toplanma alanları ile ilgili açıklamasını dinledim. Anladıysam Arap olayım😜</t>
  </si>
  <si>
    <t>Gullu3691</t>
  </si>
  <si>
    <t>Sevim</t>
  </si>
  <si>
    <t>Mustafa Kemal ATATÜRK, Deist, Hayvansever, MD, Endokrinoloji, DM ⛔️</t>
  </si>
  <si>
    <t>Row4324</t>
  </si>
  <si>
    <t>#deprem istambul tamamıyla onarımdan geçirilmeli iyileşmeli taş beton yığınından kurtulup yeniden inşa idilmeli arap istilasından kurtulmalı</t>
  </si>
  <si>
    <t>esradenis34</t>
  </si>
  <si>
    <t>Esra Denis</t>
  </si>
  <si>
    <t>Hani nerde o #türktelekom özelleştirilince daha verimli olur daha iyi hizmet verir diyen ak oğlanlar arap kardeşleriniz boşalttı telekomu çöpünüde size bıraktı</t>
  </si>
  <si>
    <t>YokEdici787</t>
  </si>
  <si>
    <t>Psikender Bey</t>
  </si>
  <si>
    <t>Row4341</t>
  </si>
  <si>
    <t>#Turkcell
#türktelekom
Bu götverenlerin adı Arap Telekom Türk kelimesini çıkartsınlar</t>
  </si>
  <si>
    <t>Kara_Yagiz_Turk</t>
  </si>
  <si>
    <t>KaraYagizTurk</t>
  </si>
  <si>
    <t>Bazen bir tebessüm yeter. Kin ve öfke insanın içine akan zehir gibidir oysa panzehri hoşgörü ve sevgidir.</t>
  </si>
  <si>
    <t>USA</t>
  </si>
  <si>
    <t>Row4344</t>
  </si>
  <si>
    <t>Giderayak cezayirli ablamiz havaalaninda yanaklarımı sıktı arap sevmiyoz dedikce basimiza gelenlere bak, yumurulduk</t>
  </si>
  <si>
    <t>mervyigit</t>
  </si>
  <si>
    <t>yigitovic</t>
  </si>
  <si>
    <t>ukühukuk • bursasporsk 🇹🇷</t>
  </si>
  <si>
    <t>Row4356</t>
  </si>
  <si>
    <t>Arada kalmış Ezik Arap karekteri bu modeller böyle https://t.co/HhVzoROzUY</t>
  </si>
  <si>
    <t>arisaykut</t>
  </si>
  <si>
    <t>aykut akgül</t>
  </si>
  <si>
    <t>Fenerbahçeli Kalpler beraber yolumuz açık biraz sabır💛💙🇹🇷🇹🇷🇹🇷🇹🇷</t>
  </si>
  <si>
    <t>Row4367</t>
  </si>
  <si>
    <t>Neymiş, şirket arap’a satıldığı an terk edilmeliymiş.. yazık!#türktelekom</t>
  </si>
  <si>
    <t>akfkas</t>
  </si>
  <si>
    <t>ahmet kafkas</t>
  </si>
  <si>
    <t>Row4380</t>
  </si>
  <si>
    <t>Ulan bütün iş güç kaldı bu lanet Arap firması operatör tatarundan. Hesap yapmadan işyerinden ayriliyorum. Ucuz etin yahnisi oldu Avea işi. Saatlerdir operatör hizmet veremiyor bunu nasıl telefi edecekler çok merak ediyorum.</t>
  </si>
  <si>
    <t>volkandiyorki</t>
  </si>
  <si>
    <t>NoPasaran !</t>
  </si>
  <si>
    <t>Quaresma canımız
Oğuzhan kanımız</t>
  </si>
  <si>
    <t>Row4382</t>
  </si>
  <si>
    <t>Arap hoca: (arapça bir kelime) türkçesi ne?
Biz: türkçesi de o hocam :’)))
Hoca: :’)))
Biz: :’)))</t>
  </si>
  <si>
    <t>thisisforumybro</t>
  </si>
  <si>
    <t>bro</t>
  </si>
  <si>
    <t>i’m washing me n my clothes • icon©️ @metuartism</t>
  </si>
  <si>
    <t>Row4389</t>
  </si>
  <si>
    <t>#deprem yirmi beş yıl ist başındalar sonuç yeşili katledip betonu döktüler rant uğruna sonra arap doldurdular istambula boğdular katlettiler</t>
  </si>
  <si>
    <t>Row4393</t>
  </si>
  <si>
    <t>Türk’e okusak anlamaz, Arap’a okusak anlamaz, Acem’e okusak anlamaz, öyleyse bu dil ne dilidir.. https://t.co/hJTgefGyWd</t>
  </si>
  <si>
    <t>bencanorhancan</t>
  </si>
  <si>
    <t>Orhan Can</t>
  </si>
  <si>
    <t>Mavi Gezegen vatandaşı bir gazeteci.. Şiir yazar ama şair değildir.. Yaşamak şiirdir zaten</t>
  </si>
  <si>
    <t>https://t.co/k0CdiBw5GS</t>
  </si>
  <si>
    <t>Row4394</t>
  </si>
  <si>
    <t>Depremi rakıya, şorta bağlayan insan da gerizekalı bile diyemiyorum hangi seviye cehalet bilemedim.
Olum dünya batsa şu comarlar hala bizimle uğraşacak didişecek. Türk olan Türk'ün yanında
Arap olan arabistana zektirsin gitsin de orda depremsiz yaşasın o zaman</t>
  </si>
  <si>
    <t>asianturik</t>
  </si>
  <si>
    <t>⊕《Asya 𐰁𐰽𐰗𐰁》 ϜϓſϞ ⊕</t>
  </si>
  <si>
    <t>ℌ𝔞𝔫 𝔗𝔢𝔫𝔤𝔯𝔦  ⊕  
TÜRKÇÜ ! 🍃 #ᴋıᴘçᴀᴋ 𐱅𐰭𐰼𐰃    ⊕ 🦋 #TSK 🇹🇷</t>
  </si>
  <si>
    <t>TÜRKİSTAN</t>
  </si>
  <si>
    <t>Row4397</t>
  </si>
  <si>
    <t>Annesi vefat eden arap bir öğrencimle arada bir sohbet ediyoruz okulda. bugünde yine konusuyorduk uzun uzun anlattı en son sen annemden bile daha güzelsin dedi, sarıldı ve gitti... Kalbinden öpüyorum çocuk😣</t>
  </si>
  <si>
    <t>PD_hanim</t>
  </si>
  <si>
    <t>Rahat bir psk. dan.</t>
  </si>
  <si>
    <t>🌸🍁🍂
Merhaba sevgili stalker, daha önce danışma aldınız mı 🤗</t>
  </si>
  <si>
    <t>Row4402</t>
  </si>
  <si>
    <t>TÜRK MİLLETİ İLE DALGA GEÇEN BU EMPERYALİSTLERİN ARAP VERSİYONU SOYSUZLARIN ARPASI KESİLMİŞ HALLERİ 33 OLSA BİLE HİÇ ÇEKİLMİYOR https://t.co/Lca1vidDHC</t>
  </si>
  <si>
    <t>Row4417</t>
  </si>
  <si>
    <t>Islam dinin de gerek erkek gerekse kız çocuklarının sünnet edilmesi hadisesi yoktur. Tamamen yahudilerden Arap lara araplardan da islam 'ın bir gereğiymiş gibi bize geçmiştir. Sünnet yahudi ibadeditidir https://t.co/77MNclHgB8</t>
  </si>
  <si>
    <t>erhankucukcetin</t>
  </si>
  <si>
    <t>erhan Küçükçetin</t>
  </si>
  <si>
    <t>Türkçü , Atatürkçü , vatanperver ve GALATASARAY lı</t>
  </si>
  <si>
    <t>Row4440</t>
  </si>
  <si>
    <t>Sivri italyan çene
bavyera köylüsü tipi elmacık kemikleri
yoktan az var holivud yanak 
kapkalın arap dudağı 
kürt fransız kaşı 
çıkık iskandinav alnı</t>
  </si>
  <si>
    <t>kayipucak</t>
  </si>
  <si>
    <t>Anforgivn KAYIPUÇAK✈</t>
  </si>
  <si>
    <t>malezya havayollarında kayıp uçak olarak çalışıyorum. İlhan İrem fan club</t>
  </si>
  <si>
    <t>KAYIP UÇAK</t>
  </si>
  <si>
    <t>Row4446</t>
  </si>
  <si>
    <t>Biz aynı şekilde aşağılama amacı ile siyahiler için "arap" kelimesini kullandık. Eğer illa bir kelime aranıyorsa bu konuya dair yasaklı kelime ihtiyacımız varsa bu çok daha doğru bir tercih olur, yalnız günümüz anlam alanını dolduracak yeni bir şey icat etmek gerekir bu durumda+</t>
  </si>
  <si>
    <t>Arap levhası ve Avrupa levhası arasında kalan Anadolu sürekli bir sıkışma halinde ve bu küçük küçük yer hareketleri bize sinyal veriyor. Henüz hiçbir şey için geç değilken sağlam önlemler alınmalı.</t>
  </si>
  <si>
    <t>vedato33</t>
  </si>
  <si>
    <t>vedat yalçın</t>
  </si>
  <si>
    <t>Coğrafya Öğretmeni
AHBAP</t>
  </si>
  <si>
    <t>Tarsus</t>
  </si>
  <si>
    <t>Row4471</t>
  </si>
  <si>
    <t>#türktelekom ve turkcell gümledi.💥
Hala ses seda yok.
Noldu? 🤔🤔
Arap'a, iş bilmeze satarsaniz işte böyle  acil durumda tosurarak haberleşiriz.💨</t>
  </si>
  <si>
    <t>bayansaphiens</t>
  </si>
  <si>
    <t>Bayan Saphiens</t>
  </si>
  <si>
    <t>Hoşgeldin  Hayat🔆
Architect 📐📏🛠
 Az insan bol pati🐾
Sosyolog Adayı🤙
Hdp sempatizanlarından uzak duruyorum⚠️
Dinlere,şucu,buculara uzağım💓</t>
  </si>
  <si>
    <t>Row4475</t>
  </si>
  <si>
    <t>Oğlum yanlış anladınız lan araba da sigara içmek yasakmış arap arap</t>
  </si>
  <si>
    <t>bilirite</t>
  </si>
  <si>
    <t>Row4476</t>
  </si>
  <si>
    <t>Dil, millet olmanın çimentosudur. Dini etki sebebiyle önce  Arap daha sonra ise batı dilleri ve kültürleri tarafından baskılanan Türk Dili ve kültürü, yüce Atatürk'ün vizyonu, çabası ile bu esaretten kurtulmuştur. #TürkDilBayramı kutlu olsun.</t>
  </si>
  <si>
    <t>Atasapiens</t>
  </si>
  <si>
    <t>Ata Sapiens</t>
  </si>
  <si>
    <t>Vicdanlı insan , bilim ve özgürlük severim.Haklıdan ve zayıftan yana tarafım. #MKA</t>
  </si>
  <si>
    <t>İsrail kurultuktan 20-30 yıl sonra bütün Arap Devletlerine karşı tek başına savaşa girdi,bizde ise büyük İstanbul depreminin üzerinde nerdeyse 23 sene geçti hala bir önlem alınmamış yazıklar olsun,umutlarını depremi Doğuya gönderdik diyen sahte imamlara bağlamışlar.  #deprem</t>
  </si>
  <si>
    <t>MAydemirEs</t>
  </si>
  <si>
    <t>M,Aydemir</t>
  </si>
  <si>
    <t>Herşey iyi Olacak...</t>
  </si>
  <si>
    <t>Cataluña, España</t>
  </si>
  <si>
    <t>Row4480</t>
  </si>
  <si>
    <t>Bu arap dini yasaklanmalı müridleride hakkettiği kazığı tatmalı! Yetti artık! Kin arşa dayandı!  Türkün daha fazla sabrını sınamasınlar.  15 Bin yıllık Türk Yurdu Anadolu ve Balkanlarda uğraştığımız saçmalıklara bakın.</t>
  </si>
  <si>
    <t>hasancelik9277</t>
  </si>
  <si>
    <t>TC Hasan Çelik Bilge</t>
  </si>
  <si>
    <t>Ekonomist/Iktisatçı</t>
  </si>
  <si>
    <t>Susadım su diledim çah- ı zenehdanından
Bir arap bekler imiş ben hali sandım.</t>
  </si>
  <si>
    <t>Nuretti16767427</t>
  </si>
  <si>
    <t>Nurettin</t>
  </si>
  <si>
    <t>Row4493</t>
  </si>
  <si>
    <t>#Arap iş insanları Kıyiv’de yenilebilir enerji yatırımlarını konuştu
🔵 #Ukrayna, 2018'de rüzgâr enerjisi üretimiyle, 455 bin ton #kömür tasarruf etti
🔵 Önümüzdeki 10 yıl içinde yenilebilir #enerji sektörüne 500 milyar #dolar #yatırım bekleniyor
 #AUABI
https://t.co/nbZpWZEP1p</t>
  </si>
  <si>
    <t>ukraynahaber</t>
  </si>
  <si>
    <t>Ukrayna Haber</t>
  </si>
  <si>
    <t>#Ukrayna'nın İlk Türkçe Haber Sitesi 2006'dan beri | The First News Portal Of #Ukraine in Turkish Since 2006.
@UA24ua
@UA24en
@UA24ru
@UA24pl
@UA24fi</t>
  </si>
  <si>
    <t>http://t.co/8TlE260EaG</t>
  </si>
  <si>
    <t>Ukrayna</t>
  </si>
  <si>
    <t>Row4526</t>
  </si>
  <si>
    <t>Asıl deprem benim içimde arap</t>
  </si>
  <si>
    <t>emretahaakgun</t>
  </si>
  <si>
    <t>𝔢𝔱𝔞</t>
  </si>
  <si>
    <t>istanbul / 2002 🕊</t>
  </si>
  <si>
    <t>https://t.co/GUNejFNGzV</t>
  </si>
  <si>
    <t>Row4535</t>
  </si>
  <si>
    <t>#deprem sözde türk olan #turktelekom çalışmıyor elin ingilizinin #Vodafone nu zehir gibi. Arap a uyar iş yaparsan 5.8 de ortada kalırsın. Not: yer Kayseri</t>
  </si>
  <si>
    <t>taner_cem1</t>
  </si>
  <si>
    <t>Taner Fatih Cem</t>
  </si>
  <si>
    <t>Akademisyen</t>
  </si>
  <si>
    <t>Row4544</t>
  </si>
  <si>
    <t>Bugün derste arap alfabesini yermeye kalkışanlar vardı. Öğrenmesi çok zormuşmuş. Osmanlıda soylular hariç halk okuma yazma bilmiyormuşmuş. Gümbür gümbür cahil bir nesil üniversiteyi bitiriyor hazır olun.</t>
  </si>
  <si>
    <t>yagecbunlari</t>
  </si>
  <si>
    <t>Sosyetik Serseri Biri</t>
  </si>
  <si>
    <t>Row4559</t>
  </si>
  <si>
    <t>Ulan  ülkeniz hedefte hala Arap aşkı , Filistin mağdur edebiyatı ..Zerre beyniniz yok mu ulan sizin ..Açın tarih okuyun ...Araplar hain şerefsiz aşağılık bir toplumdur ..Nokta..</t>
  </si>
  <si>
    <t>Gabriel87282628</t>
  </si>
  <si>
    <t>Gabriel</t>
  </si>
  <si>
    <t>Kim olduğum senden münezzeh ..
Çok ta meraklı olmayasın ..
ATATÜRK ve CUMHURİYET diyeyim
Sen anlayasın ...</t>
  </si>
  <si>
    <t>https://t.co/Bv4potMi0C</t>
  </si>
  <si>
    <t>Row4564</t>
  </si>
  <si>
    <t>Sikeyim Filistininizi de Arap aşkınızı da 
Hiç bir Arap benim hiç bir şeyim değil amk çocukları ..Yeter ulan ...Akıllı olsalarmış ta işgal ettirmeselermiş ülkelerini ..Bir daha Filistin yazan olursa anasından girer bacısından çıkarım ..</t>
  </si>
  <si>
    <t>Row4569</t>
  </si>
  <si>
    <t>Orospu çocugu bir Arap Levhası var aşagıda bilmem kaç bin yıldır yukarı hareket etmeye çalışıyor,sıkıştırıyor Anadoluy'u.Deprem olup duruyor. Adamlar'ın cografyasından'da insanın'da ayrı çekiyoruz.</t>
  </si>
  <si>
    <t>Alican_111_</t>
  </si>
  <si>
    <t>Mühendis (İnşaat olanından)</t>
  </si>
  <si>
    <t>Row4571</t>
  </si>
  <si>
    <t>Şu sayfada kaliteli content üretmeye çalışıyorum. Önüme gelen her kitabı paylaşmak olmaz. O yüzden "Tunus'ta bir gencin kendisini ateşe vermesiyle fitili ateşlenen Arap Baharı..." tadında kitaplara burada yer yok. Bu konuda bir anlaşalım da...</t>
  </si>
  <si>
    <t>Row4579</t>
  </si>
  <si>
    <t>Aşk yüzünden arap saçına döndüm, çöz beni arap saçı artık anasını satayım</t>
  </si>
  <si>
    <t>Birmetalcikalbi</t>
  </si>
  <si>
    <t>serialchiller</t>
  </si>
  <si>
    <t>starfish 🏹 God first 
#Mgtow</t>
  </si>
  <si>
    <t>high earth orbit space time</t>
  </si>
  <si>
    <t>Bugün deprem olurken dersteydik. Hocamız Arap. Diyor ki ne oluyor dedim "Hocam zelzele zelzele" yanlış söylemişim hoca da diyor ki "leyse zelzele. Zilzal zilzal" jsjsjs
deprem bitti biz hala ders işlemeye devam ettik
@muifzaden</t>
  </si>
  <si>
    <t>dilruba_kanbas</t>
  </si>
  <si>
    <t>Âişe</t>
  </si>
  <si>
    <t>MÜİF</t>
  </si>
  <si>
    <t>Okullarda 8sene ingilizce(mecburi) dersi verilsin ama tek cümle bile konuşamamak!Ama aynı ülkede yaşıyan kürt(çe) zaza(ca) arap(ça) dili verilmesin neymiş efendim ne gerek var dersi boşyere işgal ediyorsunuz! burası türkiye!
Burası türkiyeyse ingiliz(ce)nin işi ne!? komik olmayın</t>
  </si>
  <si>
    <t>vera0172</t>
  </si>
  <si>
    <t>NisaNur</t>
  </si>
  <si>
    <t>Deki: Allah'ın bizim için yazdığı(takdir ettiği)nden başkası asla bize isabet etmez ... Öyle ise Mü'minler  Allah'a güvenip dayansınlar.(Tevbe 51)</t>
  </si>
  <si>
    <t>Row4617</t>
  </si>
  <si>
    <t>1999 da çökecek telefon şebekesi yoktu,onlar zaten
çöküktü,
Rahmetli Ecevit telefonlar düzelsin diye bir Alman
Mühendis getiriyor ve adamı telefonların merkezine
götürüyorlar,adam içeri bir bakıyor,milyarlarca iç içe
geçmiş,arap saçı gibi olmuş ve soruyor
Bu sistem çalışıyor mu? https://t.co/i0xlltctIy</t>
  </si>
  <si>
    <t>ata_tughan</t>
  </si>
  <si>
    <t>Tuğhan Ata</t>
  </si>
  <si>
    <t>Almanya da okudu,yüksek makine mühendisi ve iyi biri</t>
  </si>
  <si>
    <t>Row4618</t>
  </si>
  <si>
    <t>#türktelekom HAT YOK INTERNET YOK... Sanırım yıllarca arap sermayesının soydugu soyduruldugu telekom Zarar eden ıcı bosaltılan telekom temel gorevlerını dahı yapamayacak hale gelmıs https://t.co/qkfXNqyOPI</t>
  </si>
  <si>
    <t>DuygularFerah</t>
  </si>
  <si>
    <t>Ferah Duygular</t>
  </si>
  <si>
    <t>https://t.co/3iib0skU4x</t>
  </si>
  <si>
    <t>Row4622</t>
  </si>
  <si>
    <t>Okyanusu olacak Güneydoğu'ya sıradağ itelemişler. İçinde Arap olan bir şeyin de şu ülkeye faydası olsun be kardeşim https://t.co/88D0d98dFh</t>
  </si>
  <si>
    <t>cavenecadas__</t>
  </si>
  <si>
    <t>Anam tokat atmış manite manit dışarı çıkmış annen beni sikti diyor. Buz bastım yanağına. dedim manit Bu dünya bir arap alevilerine bi şafi analarına sert geliyor</t>
  </si>
  <si>
    <t>mormofff</t>
  </si>
  <si>
    <t>burn</t>
  </si>
  <si>
    <t>deniz ruhlu insanların kıyılarına vuran amlar</t>
  </si>
  <si>
    <t>dolandırıcıyım</t>
  </si>
  <si>
    <t>Row4629</t>
  </si>
  <si>
    <t>Sıvı arap sabunu https://t.co/7mT3vaO06R</t>
  </si>
  <si>
    <t>izzet060606</t>
  </si>
  <si>
    <t>izzet</t>
  </si>
  <si>
    <t>Bu saate kadar herhangi bir açıklama dahi yapmayan #türktelekom yöneticileri! !!! Siz ne işsiniz ulan ne işe yararsınız! !!! Sizi yönetici yapanın. ..... sorumsuzlar ve ahmaklar ordusu arap artıkları sizi! !!!</t>
  </si>
  <si>
    <t>Denhul12Kaya</t>
  </si>
  <si>
    <t>Deniz Kaya</t>
  </si>
  <si>
    <t>Row4649</t>
  </si>
  <si>
    <t>#Arap, #Kürt, #Türkmen, #Asuri, #Suryani ve #Kafkas bileşnlerden oluşan inisiyatif, ortak deklerasyonla Federal #Suriye Cumhuriyeti'ni ilan etti
https://t.co/HMep5cTMjK</t>
  </si>
  <si>
    <t>RudawTurkce</t>
  </si>
  <si>
    <t>Rûdaw Türkçe</t>
  </si>
  <si>
    <t>Rûdaw Medya Grubu, Kürdistan Bölgesi’nin başkenti Erbil (Hewlêr) merkezli bağımsız bir medya grubudur.</t>
  </si>
  <si>
    <t>http://t.co/Xqz0OSV7Et</t>
  </si>
  <si>
    <t>Türkiye Arap yarım adasının baskısı ile her yıl 2.5 cm Ege Denize doğru kayıyor. Bugün olan depremin yeri en son 1766 da kırıldı. 253 yılda 6.32 metre kayma var. Ancak bu kesim şanslı çünkü kırığın birleştiği yer çok hatlı inşallah yıkıcı bir deprem olmaz. https://t.co/q2LfESIkXh</t>
  </si>
  <si>
    <t>bozok_atakan</t>
  </si>
  <si>
    <t>Atakan Bozok</t>
  </si>
  <si>
    <t>......[Atakan Bozok resmi sayfasıdır®]......  🇹🇷🇦🇿🇺🇿🇹🇲🇺🇿🇰🇿🇰🇬DM atmayın.</t>
  </si>
  <si>
    <t>Row4664</t>
  </si>
  <si>
    <t>Hâla yok kuduş yom israil yok filistin yok suriyeli 
Sikicem artık arap sevdanızı aq deprem oluyor şebeke çekmiyor
Artık biraz kendi ülkemize yoğunlaşsak?</t>
  </si>
  <si>
    <t>DiyarAtakan</t>
  </si>
  <si>
    <t>herkes diyarında muhabbetinde</t>
  </si>
  <si>
    <t>adam suçun Napolyonu Watson! https://t.co/bKSw8qhS4Q  
Fenerbahçe.BEU</t>
  </si>
  <si>
    <t>https://t.co/mPnaxoCS7Q</t>
  </si>
  <si>
    <t>Hepsi mi Arap abi? https://t.co/n59lnSnULm</t>
  </si>
  <si>
    <t>gkchz</t>
  </si>
  <si>
    <t>quark-çe</t>
  </si>
  <si>
    <t>Quantum cosmologist, @UCIrvine &amp; @Harvard alumni, PhD @mit, Visiting Instructor @UniBogazici</t>
  </si>
  <si>
    <t>https://t.co/kZlVd4wJpw</t>
  </si>
  <si>
    <t>Boston, MA</t>
  </si>
  <si>
    <t>TC olarak
“Güvenli Bölge”
Veya
“Barış Koridoru"na
Yani
Rojavaya
2-3 milyon Esad muhalifi
Sünni Arap mülteci
İle
Terörist grup yerleştirip
Kürt kentleri Araplaştırmayı
Arap Sünni kemeri oluşturmayı
İran Şii Hilalin önünü kesmeyi
İlan et
Bölge
Dünyada
Bravo Türkiye desin
Öyle mi? https://t.co/5DdxoGkONt</t>
  </si>
  <si>
    <t>canbegyekbun</t>
  </si>
  <si>
    <t>Sinan Çiftyürek</t>
  </si>
  <si>
    <t>Partîya Komunîst a Kurdistan (KKPê) Araştırmacı-yazar; E-mail: canbegyekbun@hotmail.com: Web: https://t.co/tzo8PJ8fQM</t>
  </si>
  <si>
    <t>https://t.co/tzo8PJ8fQM</t>
  </si>
  <si>
    <t>Row4671</t>
  </si>
  <si>
    <t>Vezneciler metroya yürürken deprem oldu haliyle insanlar panikledi binalardan vs. meydana çıktılar. Yanda kızın biri ağlıyo, o sırasa arap bi grup yanıma geldi şey diyo” how can we go to grand bazaar” adamlar hala lokum, çerez derdinde alskskjajjs</t>
  </si>
  <si>
    <t>yerfistigimi</t>
  </si>
  <si>
    <t>Row4684</t>
  </si>
  <si>
    <t>Arap yarım adasına kadar  #turktelekom iptal .....</t>
  </si>
  <si>
    <t>aaaa_2307</t>
  </si>
  <si>
    <t>@ykut</t>
  </si>
  <si>
    <t>Sadece Özgürlük!!! Sadece İnsanlık!!! Sadece Vicdan!!!</t>
  </si>
  <si>
    <t>ATATÜRK 💙💛</t>
  </si>
  <si>
    <t>Row4690</t>
  </si>
  <si>
    <t>Computer programmingde yanımda iki Arap arkadaşım fifa oynuyo  kaçak şampiyonlar ligi yayını izliyo gibiyim şuan</t>
  </si>
  <si>
    <t>OzanAliCetin</t>
  </si>
  <si>
    <t>Ozan Ali Çetin</t>
  </si>
  <si>
    <t>Row4697</t>
  </si>
  <si>
    <t>Köpeğim Arap'la tanışın....☺️ https://t.co/E7tgZeuaNs</t>
  </si>
  <si>
    <t>Row4715</t>
  </si>
  <si>
    <t>Ayrıca bu karı yapmayinca da uzaylı olmazsın illa bir din mi olacak? Siz Sünniler hiç bı BK yapmazsinoz ama ermenisi rumu Yahudisi cenazeye saygı duyar ve dini ritüelleri,kültürü vardır sizden daha çok atasına bağlı cunKu kahrolası bı Arap degil</t>
  </si>
  <si>
    <t>KubeyHatun</t>
  </si>
  <si>
    <t>çınarağacındakigüvercin</t>
  </si>
  <si>
    <t>anlamaya çalışıyor... Alevi-Bektaşi  DM YOK</t>
  </si>
  <si>
    <t>https://t.co/0TMeIfnsph</t>
  </si>
  <si>
    <t>#pepûkkuşu</t>
  </si>
  <si>
    <t>Row4719</t>
  </si>
  <si>
    <t>En sevdiğim yabancı sanatçı Arap Şükrü</t>
  </si>
  <si>
    <t>ben_ismayil</t>
  </si>
  <si>
    <t>İsmail Koçak</t>
  </si>
  <si>
    <t>Yıkılmış bir insan evladı ama boş kaldığı zamanlarda da tiyatrocu</t>
  </si>
  <si>
    <t>Row4727</t>
  </si>
  <si>
    <t>Arapların tarih boyunca bize bir yararlı dokunmadı üstüne arap levhası bizim levhanın altına dalıp baskı oluşturuyor bu sayede deprem oluyor</t>
  </si>
  <si>
    <t>MrDmrc</t>
  </si>
  <si>
    <t>Row4732</t>
  </si>
  <si>
    <t>en son arap olmadigim icin sukretmistim simdi yasadigim icin sukrediyorum xd #depremistanbul</t>
  </si>
  <si>
    <t>tortop_elif</t>
  </si>
  <si>
    <t>arianator</t>
  </si>
  <si>
    <t>when life deals us cards,make everythings taste like it is salt,then you come throught like the sweetener you are,to bring the bitter taste to a halt ~sweetener</t>
  </si>
  <si>
    <t>Row4739</t>
  </si>
  <si>
    <t>Keza, mesele şu ki, Ankara’da, Arap ülkeleri üzerinde Türk kontrolü tesis etmek, Osmanlı İmparatorluğunu, yani Yakın ve Ortadoğu’nun bu halklar hapishanesini restore etmek gibi saçma bir fikre kendilerini kaptırmış insanlar var. ... Türk halkı savaş istemiyor.</t>
  </si>
  <si>
    <t>karagullecioglu</t>
  </si>
  <si>
    <t>“O zaman biz de gölgelerin içinden çıkıp geleceğiz.”</t>
  </si>
  <si>
    <t>Row4751</t>
  </si>
  <si>
    <t>Az önce bir turist yanımda uyuya kalmış genci uyandırmamı istemek için İngilizce Türkçe biliyor musunuz? Diye sordu. Buranın Türkiye olduğundan haberi yok sanırım. Ya da o kadar çok yabancı var ki(özellikle arap-suriyeli) kadın emin olamadı.</t>
  </si>
  <si>
    <t>neslyy11</t>
  </si>
  <si>
    <t>Neslihan Akkaya</t>
  </si>
  <si>
    <t>science philosopher , human of think , lover ✌✌✌</t>
  </si>
  <si>
    <t>TURKİYE CUMHURİYETİ</t>
  </si>
  <si>
    <t>#HazzaaAlMansoori Tebrikler #BAE'ye ve bütün #Arap ülkelere 🙏 https://t.co/0lwEiy4J1s</t>
  </si>
  <si>
    <t>firuzozdemir08</t>
  </si>
  <si>
    <t>firüz Özdemir</t>
  </si>
  <si>
    <t>Bir sır gibi saklarım seni. Bir yemin, bir gizli düş gibi...🌹</t>
  </si>
  <si>
    <t>Yeminle tam Kemalizm’in özeti olmuş. Yabancı dil batıdan olunca “wow super” Arap,Fars menşeili olunca yasak,öcü. Akıllarına Türklük sadece dini çağrışım yapabilecek konularda geliyor.Bunlar milliyetçi de değiller yani hepsi birer maske. https://t.co/VdzvjKq4nT</t>
  </si>
  <si>
    <t>seyfuladl571</t>
  </si>
  <si>
    <t>Ali Şükrü Bey</t>
  </si>
  <si>
    <t>• Varlığım antikemalist davaya feda olsun. | Terakkiperver Fırkacı. 🇹🇷   𐱅𐰇𐰼𐰚</t>
  </si>
  <si>
    <t>Tüm yeryüzü.</t>
  </si>
  <si>
    <t>Row4777</t>
  </si>
  <si>
    <t>Enver'in buz tutan hayalleriymiş.. Peki bu herifin Kafkasya, Arap çölleri, Galiçya'da ki askerlerin hayallerini buz tutturmasına ne demeli?</t>
  </si>
  <si>
    <t>sahbabur9</t>
  </si>
  <si>
    <t>ŞÂH</t>
  </si>
  <si>
    <t>BABÜR</t>
  </si>
  <si>
    <t>Arap kardeşlerimiz, zerre yatırım yapmadan Türk Telekom'un anasını belleyip, kasaları boşaltıp şirketi iade edip gitmişler.. 2 saat oldu,, deprem İstanbul'da oldu biz Ankara'dayız hâla TTelekom hatlar çalışmıyor..
#deprem #Depremoldu #earthquake</t>
  </si>
  <si>
    <t>ayhan_ferik</t>
  </si>
  <si>
    <t>Ayhan Ferik</t>
  </si>
  <si>
    <t>Bir karış toprağa,  ayyıldızlı bayrağa CAN FEDA.. Gazi İletişim 2001 /  Evli. AmineDeva-ElifSevde ve HalimeEsma'nın babası.. Dağlı ve Bursasporlu🐊</t>
  </si>
  <si>
    <t>ANKARA_BURSABüyükorhan_Derecik</t>
  </si>
  <si>
    <t>Row4787</t>
  </si>
  <si>
    <t>Bu savaş sayesinde
ABD Müslümanlar tarafından
kutsal topraklar olarak kabul edilen
bir bölge de askeri üstler
oluşturmak imkânını
elde etmekle kalmayıp ayrıca,
Kuveyt,
Birleşik Arap Emirlikleri
ve Suudi Arabistan’daki
petrol bölgelerini ve</t>
  </si>
  <si>
    <t>qhimYoun</t>
  </si>
  <si>
    <t>I'm</t>
  </si>
  <si>
    <t>#deprem Ülkede deprem olmuş sarsıntılar devam ediyor İnsanların gidelbilecek hiçbiryerleri yok 
amcam ekrana çıkmış Liste sayıyor arap Ülkeleri geçmiş olsun demiş...</t>
  </si>
  <si>
    <t>umit_uysal_</t>
  </si>
  <si>
    <t>Ümit UYSAL♎</t>
  </si>
  <si>
    <t>Bunca pisliğin, yalanın, nankörlüğün döndüğü bir zamanda, daha iyi biri olmaya, kendime yakışanı yapmaya çalışıyorum hep. Sonuç hayal kırıklığı olsa bile,</t>
  </si>
  <si>
    <t>İstanbul,da cami ibadet eden arap turistler depreme yakalanma anı 26/09/2019 https://t.co/KUAY1rzKgh</t>
  </si>
  <si>
    <t>Kurdistan voice news</t>
  </si>
  <si>
    <t>kurdish activist  military developments  in kurdistan</t>
  </si>
  <si>
    <t>https://t.co/990q7Opv1s</t>
  </si>
  <si>
    <t>Row4798</t>
  </si>
  <si>
    <t>Marsilya’dan herkese selamlar. Sokakta Fransıza benzeyen 2 kişi gördüm gerisi hep Afrikalı, Arap ve Kürt aq</t>
  </si>
  <si>
    <t>severemind</t>
  </si>
  <si>
    <t>Anıl and the Wolf</t>
  </si>
  <si>
    <t>Do first, think after.</t>
  </si>
  <si>
    <t>Row4818</t>
  </si>
  <si>
    <t>Modern Batı Emperyalizminin kıçına
Arap Baharı ve
EMEVÎ CAMİİNDE CUMA NAMAZI kılma  afyonlarıyla UYUŞTURULMUŞ vaziyette takılarak;
ŞAM’ın,
BAĞDAT’ın,
HALEB gibi KÜLTÜR VE MEDENİYET ŞEHİRLERİNİN;
LİBYA gibi ülkelerin YIKIM ve PARÇALANMASINA SEBEP OLANLAR
ARTIK UTANÇLA SUSSUNLAR!</t>
  </si>
  <si>
    <t>AvFaik</t>
  </si>
  <si>
    <t>Faik Işık</t>
  </si>
  <si>
    <t>Başka hesabım yok. 1)Yazdıklarıma ONAY BEKLEMİYORUM. 2)Yazılanlar yanlış olabilir. 3)Bilmediğin doğrular olabilir. 4)Anlamak için okumuyorsan, hiç yorumlama.</t>
  </si>
  <si>
    <t>Row4841</t>
  </si>
  <si>
    <t>Bugun burda işim vardı depremden yarım saat önce çıktım burdaki insanların çogu yabancı uyruklu ağirlikli olarak arap vb. https://t.co/F49KYsspYB</t>
  </si>
  <si>
    <t>fenoskn</t>
  </si>
  <si>
    <t>Full GS</t>
  </si>
  <si>
    <t>Row4842</t>
  </si>
  <si>
    <t>Eğer Uygur Sincan Özerk Bölgesinde;
İŞİD BENZERİ ŞERİATÇI BİR DEVLET KURMA saçmalığını;
kültürel ve sosyal TÜRKÇÜLÜK boyutunu aşan ETNİK UNSURLARI TAHRİK ile 
ARAP BAHARI adıyla uygulanan Batı Emperyalizm uşaklığını 
AVRASYAyı birbirine kırdırma BAHARINA DÖNÜŞTÜRMEMELİSİNİZ!</t>
  </si>
  <si>
    <t>Row4864</t>
  </si>
  <si>
    <t>İçerisinde Türkiye’nin de bulunduğu 3 ülke islamofobya karşıtı yayın yapacak ingilizce bir kanal kurmayı planlıyor. Saygıyla selamlıyorum. Özelikle Sekülerizme kayan arap gençlerinin doğru bilgilendirilmesi açısından çok önemli bir hamle. https://t.co/iCa3gqyxgY</t>
  </si>
  <si>
    <t>Row4870</t>
  </si>
  <si>
    <t>Süzde Arap liderleri gibi pısırık eğilip
basamak olmadin.
Hep dik durdun sığınak oldun
Birleşmiş Milletler küsüsüde 
Tekrar Tarihi not düştün.
sonsüz Teşekkürler Dünya lideri 
Sayın  Erdoğan https://t.co/FovroBow09</t>
  </si>
  <si>
    <t>abdullah_ilbas</t>
  </si>
  <si>
    <t>Abdullah İlbaş</t>
  </si>
  <si>
    <t>Row4872</t>
  </si>
  <si>
    <t>Avrupa'da Sosyal liberalizmin en önemli ismi,
Black-blanc-beur /siyah-beyaz-arap döneminin sembollerinden biriydi 
https://t.co/Qd4YV8ilSh</t>
  </si>
  <si>
    <t>cengizhancelik</t>
  </si>
  <si>
    <t>Cengizhan Çelik</t>
  </si>
  <si>
    <t>Gazeteci/ Süründüren Medya karşısında bir DonKişot (@nayn_co) - Baba/ Sina'nın kelime öğreticisi- Eş/ Candan'ın son akşam yemeği tablosunda yanında olacak kişi</t>
  </si>
  <si>
    <t>https://t.co/ZEfMdzS35l</t>
  </si>
  <si>
    <t>Row4875</t>
  </si>
  <si>
    <t>Arap ülkelerinde ekolojiye duyarlılık çok düşük https://t.co/h15WRyEmBs</t>
  </si>
  <si>
    <t>GazeteFersude</t>
  </si>
  <si>
    <t>Fersude</t>
  </si>
  <si>
    <t>“Gerçeğe ulaşmak için bir adım” Mail: gazetefersude@gmail.com</t>
  </si>
  <si>
    <t>https://t.co/gPS47AksXO</t>
  </si>
  <si>
    <t>Kafamı sıranin altina sokmaya çalışırken diger yandan sıra arkadaşımı zilzal oku diye darliyorum o da ders iptal olsun diye dört gözle bekliyor o sırada Arap hocamız sizde iman yok mu diyor ve yer sallandığına pişman oluyor..</t>
  </si>
  <si>
    <t>mahalsizirab</t>
  </si>
  <si>
    <t>Nurbanu</t>
  </si>
  <si>
    <t>Islami ilimler</t>
  </si>
  <si>
    <t>https://t.co/AZuUsGkhwT</t>
  </si>
  <si>
    <t>Burkinafaso</t>
  </si>
  <si>
    <t>Emperyalizmin derdi buradaki Türk, Kürt, Arap ya da Fars değil ki. Kim işine gelecekse oncu olur. İran'da Azerici, Çin'de Uygurcu, Suriye'de Irak'ta hem Türkmenci hem Kürtçü, burada hem Türkçü hem Kürtçü.</t>
  </si>
  <si>
    <t>1l81l6nl6n4</t>
  </si>
  <si>
    <t>1l0n4'nın hayaleti</t>
  </si>
  <si>
    <t>Ya bağımsızlık, ya ölüm!</t>
  </si>
  <si>
    <t>Row4898</t>
  </si>
  <si>
    <t>Selçuklularla birlikte yaklaşık Bin yıldan beri kullandığımız alfabeye ısrarla "Arap Alfabesi" diyenlerin daha dün denilebilecek tarihte aldığımız latin alfabesine inatla Türk alfabesi demelerindeki tuhaflığı anlamakta zorlandığı mı itiraf ediyim
Yavuz Bahadıroğlu
#TürkDilBayramı https://t.co/vgtoLw1xbJ</t>
  </si>
  <si>
    <t>qnc_ustad</t>
  </si>
  <si>
    <t>GENÇ ÜSTAD</t>
  </si>
  <si>
    <t>SULTAN II. ABDULHAMİD HAN</t>
  </si>
  <si>
    <t>Row4900</t>
  </si>
  <si>
    <t>Yani arap turiste hizmet eden otel gibi evine bunu yaptırmak neden ya? Normalde evde koşsan da bu sallanır! https://t.co/d16hL27hGW</t>
  </si>
  <si>
    <t>zodyakli</t>
  </si>
  <si>
    <t>Zodi</t>
  </si>
  <si>
    <t>zodyaklimail@gmail.com</t>
  </si>
  <si>
    <t>https://t.co/uTPrFb5SX1</t>
  </si>
  <si>
    <t>Row4909</t>
  </si>
  <si>
    <t>SANKON, Arap ülkeleriyle ihracata 10 milyar dolar katkı sağlamayı hedefliyor Sanayici İş Kadınları ve İş Adamları Konfederasyonu SANKON’un, Türkiye’nin ithalat, ihracat ve ekonomik ilişkilerine katkı sağlamak amacıyla yeni projel https://t.co/Dr8riu9ar2 https://t.co/zICVT2fwfW</t>
  </si>
  <si>
    <t>EkonomiHaber1</t>
  </si>
  <si>
    <t>Ekonomi Haber</t>
  </si>
  <si>
    <t>Türkiye'nin Ekonomi Haber Sitesi</t>
  </si>
  <si>
    <t>https://t.co/oOEryiyaBC</t>
  </si>
  <si>
    <t>Row4922</t>
  </si>
  <si>
    <t>#BAE'nin ilk astronotu Hazza Al Mansouri  başarıyla Uzay İstasyonu'na ulaştı #Rusya'da #Eğitim gören Birleşik Arap Emirlikleri astronotu Hazza Al Mansouri ve beraberindeki 2 astronot Uluslararası Uzay İstasyonu'na ...  https://t.co/vqGzAB34Fn</t>
  </si>
  <si>
    <t>Row4925</t>
  </si>
  <si>
    <t>… iyi biliniyor. Türkiye seçildi, çünkü Yakın ve Ortadoğu’nun diğer devletleri arasında böyle adice bir görevi zevkle üstlenecek başka kimse yoktu. … Suriye’ye ve diğer Arap devletlerine karşı yapılan planlarda İsrail’e de belli bir rol verilmiştir.”</t>
  </si>
  <si>
    <t>Row4926</t>
  </si>
  <si>
    <t>Belki Türk devlet adamları Türkiye’nin Arap halkları üzerindeki egemenliğini yeniden tesis etmek düşüncesindedirler? Bu boş bir hayal. Yabancı emperyalist çevrelerin Arap devletlerine yönelik planlarını yerine getirmek için neden bir başkasının değil de Türkiye’nin seçildiği …</t>
  </si>
  <si>
    <t>Row4927</t>
  </si>
  <si>
    <t>SSCB daimi temsilcisi Gromıko, “tehlikenin kıyısından dönüldüğünü veya azaldığını düşünmenin büyük bir hata olacağını” söyledi. Gromıko şöyle devam etti: "Arap halklarının bağımsızlığının düşmanları şu anda tam da bu izlenimi yaratmak istiyorlar.</t>
  </si>
  <si>
    <t>Row4928</t>
  </si>
  <si>
    <t>Deprem olurken yanımdaki Arap çifte zelzele dedim. Zelzele’nin Arapça olması ve hayatımda hiç kullanmamış olmamı adrenalin’e bağlıyorum.</t>
  </si>
  <si>
    <t>eabitirmis</t>
  </si>
  <si>
    <t>EAB</t>
  </si>
  <si>
    <t>Row4936</t>
  </si>
  <si>
    <t>Moda Arap seviciligi yapmak https://t.co/d2g5P1Rg3M</t>
  </si>
  <si>
    <t>Kamilzt89708228</t>
  </si>
  <si>
    <t>Kamil Öztürk</t>
  </si>
  <si>
    <t>Row4943</t>
  </si>
  <si>
    <t>Telekom da ring dönemi yaratın artık ya ortak baz istasyonları olsun. @Turkcell  @VodafoneTR @TurkTelekom  hele hele siz iki firma adınız Türk ama içiniz arap gibi davranıyorsunuz. Ulaşılmadık yer , çökmeyen düzen e geçin.</t>
  </si>
  <si>
    <t>genesevilmedik</t>
  </si>
  <si>
    <t>Hi aXi SheyTaN</t>
  </si>
  <si>
    <t>Şayet Sayfamda İsen 🧐🧐🧐 Köstebek gibi Deşelenip Durma 🤪🤪🤪 Sor İşime gelirse Cevaplarım 😘😘😘</t>
  </si>
  <si>
    <t>https://t.co/6Dz7eW5Ojt</t>
  </si>
  <si>
    <t>Aliağa, İzmir</t>
  </si>
  <si>
    <t>Row4957</t>
  </si>
  <si>
    <t>#deprem şu sallantıya hatlar çöküyorsa büyük depremde vay halimize. Başımızdakiler 20 yıldır hiçbir hazırlık yapmamış. Avm yapmış konut dikmiş arap godomanlara bol bol yeşil alan satmış.</t>
  </si>
  <si>
    <t>Kaplanihtilal34</t>
  </si>
  <si>
    <t>Kaplan #İ.R.</t>
  </si>
  <si>
    <t>İhtilal Records @esenmüzik 
Kaplan; https://t.co/aKqLgVWb9N
İhtilal; https://t.co/kHtC3JpNt9
Manejerlik: SND Recordz (PisagoR) 0506-178-23-32</t>
  </si>
  <si>
    <t>https://t.co/IWdc3UQs6k</t>
  </si>
  <si>
    <t>Row4960</t>
  </si>
  <si>
    <t>Arap aydını ne demek? Beyaz tenli araplar mı? https://t.co/ZSp3lz5BuH</t>
  </si>
  <si>
    <t>gokcenkaran</t>
  </si>
  <si>
    <t>Gökçen Karan</t>
  </si>
  <si>
    <t>#kurumsalfilm #interaktifvideo #kurumsalegitim #akademi #gmply için https://t.co/P0yjzZLvpL adresini ziyaret edebilirsiniz.</t>
  </si>
  <si>
    <t>https://t.co/P0yjzZLvpL</t>
  </si>
  <si>
    <t>İstanbul, New York, Zurich</t>
  </si>
  <si>
    <t>Trafik Arap saçı ve bir tane trafik polisi yok ortada..</t>
  </si>
  <si>
    <t>Arkinim</t>
  </si>
  <si>
    <t>Mert Gultekin 🏆🏀</t>
  </si>
  <si>
    <t>🏆🏀FENERBAHÇE OLEY!!🏆🏀</t>
  </si>
  <si>
    <t>Row4973</t>
  </si>
  <si>
    <t>Bu Ne amk her yer Arap??? https://t.co/MKOdAedrZw</t>
  </si>
  <si>
    <t>quinyzel</t>
  </si>
  <si>
    <t>Quinzel</t>
  </si>
  <si>
    <t>Çok edepliyim</t>
  </si>
  <si>
    <t>Row4980</t>
  </si>
  <si>
    <t>Kime nereli olduğumu desem arap mısın diyor. Tamam ırkçılık yapmıyorum da Türküm ben TÜRK!!!</t>
  </si>
  <si>
    <t>say1nprofesor</t>
  </si>
  <si>
    <t>🇹🇷 K O N Ç U Y 🇹🇷</t>
  </si>
  <si>
    <t>Dinime, Vatanıma, Devletime, Bayrağıma Düşman Olan Takibe Gelmesin!!! 👑GT👑
FB Rh(+) 💛💙😏😎 F'❤ ( @say1nprofesor2 YAN HESAP GT VAR)</t>
  </si>
  <si>
    <t>Row4982</t>
  </si>
  <si>
    <t>Yahudi ve Arap astronotlar uzayda buluştu... https://t.co/ufxIKWgSEH</t>
  </si>
  <si>
    <t>SALOMgazetesi</t>
  </si>
  <si>
    <t>Şalom Gazetesi</t>
  </si>
  <si>
    <t>Şalom Gazetesi Resmi Twitter Hesabı
Haftalık Siyasi Kültürel Gazete //
Abonelik için abone@salom.com.tr</t>
  </si>
  <si>
    <t>http://t.co/LYp5lbQDGt</t>
  </si>
  <si>
    <t>Row4983</t>
  </si>
  <si>
    <t>anasının dizinden tahrik olan
öz kızına şehvet duyan
bedevi arap atıkları sevdalıları hepiniz zerefsiz onursuz yavşak hepiniz veledi zinasınız</t>
  </si>
  <si>
    <t>yörük/rum/
ermeni/süryani /kürt/vatikan prensi /
emekli  zenci evliya /dış mihrak /
kripto yahudi /şarap sever /
aşırı zevce ve huri rahibe düşkünü /</t>
  </si>
  <si>
    <t>Row4986</t>
  </si>
  <si>
    <t>Chirac'ın van minit çıkışı da var. Israil ziyaretinde Kudüs'te arap esnafın yanından geçince Israil askerleri arapları itiyor. Bu da tarihi bir fırça kayıyor.
Sonra Fransız himayesi altındaki Aziz Hanna kilisesinin içinde askerleri görünce girmeyi reddediyor, çıkmalarını istiyor https://t.co/XWqJPr3aLU</t>
  </si>
  <si>
    <t>Jalalhaddad</t>
  </si>
  <si>
    <t>Jalal Haddad</t>
  </si>
  <si>
    <t>Left φ/Tweet in 🇬🇧, parfois en 🇫🇷 ama genellikle 🇹🇷
Küfür sevmem, gülmeyi severim. Pilav yerim.
HER KESIM yobaza gıcık olurum.
Contributor @Medyascopetv</t>
  </si>
  <si>
    <t>https://t.co/yaHqNOm4g6</t>
  </si>
  <si>
    <t>Row4992</t>
  </si>
  <si>
    <t>Haklısın ama bu iş belhandayla bitmez. Bütün arapları ülkeden çıkarıp ülkeyi de arap sabunuyla yıkamak tek çare. https://t.co/RSk9jxJUBX</t>
  </si>
  <si>
    <t>sayar_eminn</t>
  </si>
  <si>
    <t>EminSayar</t>
  </si>
  <si>
    <t>Ege Üniversitesi/Elektrik Elektronik Mühendisliği</t>
  </si>
  <si>
    <t>Birleşik Arap Emirlikleri (BAE), Uluslararası Uzay İstasyonu’na astronot gönderen ilk Arap ülkesi olarak tarihe geçti. Ülkenin ilk astronotu olan Hazza El Mansouri uzayda 8 gün geçirecek. https://t.co/BC1Ax7uO3r</t>
  </si>
  <si>
    <t>Noluyortv</t>
  </si>
  <si>
    <t>Noluyor</t>
  </si>
  <si>
    <t>'N’oluyo kardeşim, ne bu tantana?''</t>
  </si>
  <si>
    <t>Row4999</t>
  </si>
  <si>
    <t>KKTC tarihinin ilk yerli opera eseri: Arap Ali Destanı https://t.co/SD88jtxZQv</t>
  </si>
  <si>
    <t>Row5000</t>
  </si>
  <si>
    <t>Birden şekerler düştü amk arapları şeker bile alamıyorlar dedim depremin bende yan etkisi arap önyargımın bitmesi.</t>
  </si>
  <si>
    <t>FeyzaSerap</t>
  </si>
  <si>
    <t>Serap Feyza</t>
  </si>
  <si>
    <t>mathematician⚜️</t>
  </si>
  <si>
    <t>İzmir * İstanbul</t>
  </si>
  <si>
    <t>Şampuanın 75 tl olmuş.YETMİŞBEŞ BAYA BAYA YETMIŞBEŞ.arap sabunu kullanıcaz artık mecbur</t>
  </si>
  <si>
    <t>HuhuuKelebek</t>
  </si>
  <si>
    <t>yıkıksu🦋</t>
  </si>
  <si>
    <t>Prensiplerim gereği prensiplerime uymayan diğer prensipleri umursamam,sonuçta prensip meselesi.
kendi gezegenimde 80s-90s şarkılarıyla yaşıyorum</t>
  </si>
  <si>
    <t>https://t.co/auxAsFZEvZ</t>
  </si>
  <si>
    <t>yıkıkistan cumhuriyeti</t>
  </si>
  <si>
    <t>Row5016</t>
  </si>
  <si>
    <t>ailemde türk töresi gereği 
arap bedevi atıkları gibi
amca
dayı
hala
teyze
gibi akraba evliliği adı altında ensest ilişki türü olmadığı için
dedelerim
rum
ermeni
kürt
çerkez 
kızları ile evlilik yapmıştır
bu yüzden
yörük rum ermeniyim kürdüm kısacası anadoluyum ben</t>
  </si>
  <si>
    <t>Row5029</t>
  </si>
  <si>
    <t>Proje grubunda bir Çadlı ve bir Arap var. Okulun en interneyşınıl insanıyım 😎</t>
  </si>
  <si>
    <t>vegavevega</t>
  </si>
  <si>
    <t>vildan</t>
  </si>
  <si>
    <t>dünyalı dostum, tam olarak anlamadın galiba.                 sdfl'16
   neu 🏛</t>
  </si>
  <si>
    <t>bazı yerler</t>
  </si>
  <si>
    <t>Arap levhası sal ne olur bizi</t>
  </si>
  <si>
    <t>nkfvas1923</t>
  </si>
  <si>
    <t>Nilay Sneijderoğlu 🐺</t>
  </si>
  <si>
    <t>Tanrı, Türklük, Şanlı Galatasaray. Merak etme, bu defter açık kalmaz.</t>
  </si>
  <si>
    <t>Nordrhein-Westfalen</t>
  </si>
  <si>
    <t>Row5038</t>
  </si>
  <si>
    <t>Arap Omar sardar ozkhan Kocaeli sınırlarına ayak bastı galiba deprem oluo</t>
  </si>
  <si>
    <t>yusufkoseogluuu</t>
  </si>
  <si>
    <t>the devil of hell's kitchen</t>
  </si>
  <si>
    <t>Sauron s eye is on me</t>
  </si>
  <si>
    <t>https://t.co/paCNr13cAv</t>
  </si>
  <si>
    <t>Row5045</t>
  </si>
  <si>
    <t>Sağcı siyasetçilerin en solcusu #Chirac, ırkçılığa, aşırı sağa, Irak savaşına karşı duruşu, insani ilişkiler kurmadaki ustalığıyla hatırlanacak. Arap esnafı tartaklayan korumaya ayar verince Ortadoğulu gönüllerde taht kurduğu efsane video ile uğurlayalım. https://t.co/V4S7bZmxY7</t>
  </si>
  <si>
    <t>MarboisMeltem</t>
  </si>
  <si>
    <t>meltem o. marbois</t>
  </si>
  <si>
    <t>Row5051</t>
  </si>
  <si>
    <t>Ancak Erdoğan’ın gözü dogu da
Milli silahlarını İslam ümmetinin silahları yapmak, böylece İslam NATO'su kurmak, Pakistan ile nükleer silahlara kavuşmak, Suriye üzerinden hızlıca Kudüs'e girebilmek, YPG'yi bitirip Arap’larla bağlantı kurmak,
Doğu Akdeniz’de petrol ve gaz çıkartıp</t>
  </si>
  <si>
    <t>Row5060</t>
  </si>
  <si>
    <t>7. yüzyıl arap gelenekleri,adetleriyle , 
 21. yüzyılda yaşamak istemenizi normal karşılarım
 ama bizleri buna zorlayamazsınız 
 biz buna karşı çıktığımız için yazıyoruz 
 bunu anlamaktan bile acizsiniz ve çok cahilsiniz
 anca saldırmayı bilirsiniz 
 asıl saygısız ve küstah sizlersiniz</t>
  </si>
  <si>
    <t>duayen07</t>
  </si>
  <si>
    <t>benim sayfamdanÖNDERİ ❤️ATATÜRK ❤️OLMAYANLARSESSİZCE GİTSİNLER</t>
  </si>
  <si>
    <t>"Bu ülke tarihte Türk'tü, bugün de Türk'tür ve sonsuza dek Türk olarak yaşayacaktır.DM yok🦅🇹🇷🦅</t>
  </si>
  <si>
    <t>Row5065</t>
  </si>
  <si>
    <t>Madoda oturuyoruz deprem oldu az önce ilk kaçan bir japondu sonra arap turistler kaçtı. Biz iki Kürt sakince olayları izliyoruz :)</t>
  </si>
  <si>
    <t>esrahilda</t>
  </si>
  <si>
    <t>Hilda</t>
  </si>
  <si>
    <t>/we are young,So let'set the world on fire/</t>
  </si>
  <si>
    <t>Bir ülke düsünün ki basinizdaki köpek bir katil.bu arap milleti ne zaman akillanacak  Prens Selman</t>
  </si>
  <si>
    <t>aliuenall</t>
  </si>
  <si>
    <t>Munich, Bavaria</t>
  </si>
  <si>
    <t>Row5072</t>
  </si>
  <si>
    <t>Sene sonu arap hocalara türkçeyi alıştırıp arapça konuşmayı bırakırız bu gidişle 😂</t>
  </si>
  <si>
    <t>glnr_boztas</t>
  </si>
  <si>
    <t>Şapkalı Gülnur</t>
  </si>
  <si>
    <t>İ.H.L'18
ÇOMÜİF</t>
  </si>
  <si>
    <t>Row5073</t>
  </si>
  <si>
    <t>Hazırlıktayız hocalar Arap falan. Sürekli bize bir şeylerin Türkçesini soruyorlar. Korkuyorum en son biz onlara Türkçe öğreticek gibiyiz 🤦🏻‍♀️🤷🏻‍♀️</t>
  </si>
  <si>
    <t>meowlandd_</t>
  </si>
  <si>
    <t>RUMEYSA ÖZDEMİR</t>
  </si>
  <si>
    <t>ÇOMÜ🌖</t>
  </si>
  <si>
    <t>Row5075</t>
  </si>
  <si>
    <t>GELENEK VE MECBURİYET
Etrafımızı böyle ilgisizlik duvarlarıyla çevirmemizin başta gelen sebeplerinden olan Birinci Dünya Harbi’nin ve Arap isyanının yaşattığı travmalar ile hayal kırıklıklarını inkâr edebilmek... https://t.co/qme6eDAqBX</t>
  </si>
  <si>
    <t>isofet</t>
  </si>
  <si>
    <t>ismet fettahoğlu</t>
  </si>
  <si>
    <t>Monarşist Demokrat</t>
  </si>
  <si>
    <t>Uyan Ey Ümmet!
Arap, Türk, Kürt veya Fars olduğumuz için değil Ümmeti Muhammed (s.a.v) olduğumuz için katlediliyoruz.
Uyan Ey Ümmet!
Şii veya Sünni olduğumuz için değil aziz İslam dininin müntesibi olduğumuz için vuruluyoruz https://t.co/wwjqZ75k2v</t>
  </si>
  <si>
    <r>
      <t/>
    </r>
    <r>
      <rPr>
        <sz val="11"/>
        <color rgb="FF000000"/>
        <rFont val="Arial"/>
        <family val="2"/>
      </rPr>
      <t xml:space="preserve">dünya'da en iyi masal uyduran millet arap'lar, 
bu masalları en iyi anlatanlar acem'ler, bu masallara en çok inanlar da türk'lerdir çünkü ... 
</t>
    </r>
    <r>
      <rPr>
        <sz val="11"/>
        <color rgb="FF000000"/>
        <rFont val="Arial"/>
        <family val="2"/>
      </rPr>
      <t>https://t.co/P3TXzQAFC3</t>
    </r>
  </si>
  <si>
    <t>hariciye_</t>
  </si>
  <si>
    <t>dralicay •••</t>
  </si>
  <si>
    <t>“izmir’in hariciye nâzırı” . genel cerrahi uzmanı . #bordo &amp; #mavi . instagram/dralicay ...</t>
  </si>
  <si>
    <t>antakya / iskenderun / izmi®️.</t>
  </si>
  <si>
    <t>BM: Hava saldırıları nedeniyle iki günde 22 sivil öldü': Birleşmiş Milletler, Arap Koalisyonu'nun Yemen’in Amran ve Dali kentinde düzenlediği hava saldırıları nedeniyle iki gün içinde 22 sivilin öldüğünü açıkladı. https://t.co/i9raYer4Aj https://t.co/mQrnflUVCd</t>
  </si>
  <si>
    <t>yuksekovagundem</t>
  </si>
  <si>
    <t>Yüksekova Gündem</t>
  </si>
  <si>
    <t>Gündemden Haberiniz Olsun .</t>
  </si>
  <si>
    <t>Row5113</t>
  </si>
  <si>
    <t>Şu hayatta bi senin kestiğin racona bi de benim delikanlının duruşuna hastayım be Arap Sado. 
https://t.co/06O9H81ViS</t>
  </si>
  <si>
    <t>oyledebicileyim</t>
  </si>
  <si>
    <t>katl-i cilek</t>
  </si>
  <si>
    <t>Mahallem yanarken saçımı tararım. 🍓</t>
  </si>
  <si>
    <t>https://t.co/mc1d8fxthi</t>
  </si>
  <si>
    <t>Mahalle</t>
  </si>
  <si>
    <t>Row5129</t>
  </si>
  <si>
    <t>Kimyadaki 2018 Nobel Ödülü sahibi, 14. Hancock Sempozyumunda;
İsrail'i boykot etmeye çağırdı.
George P. Smith:
“Filistin'e bir felaket oldu. Filistin-Arap yerlileri olan Filistin halkının yarısından fazlası, Filistin’in İsrail olacak olan kısmından atıldı ”dedi. https://t.co/HFNsyv2oxx</t>
  </si>
  <si>
    <t>Ortane35</t>
  </si>
  <si>
    <t>Ortane</t>
  </si>
  <si>
    <t>Kaos haricinde özgürlük ve ortak değerlere saygı huzurlu insanca yaşamak...</t>
  </si>
  <si>
    <t>Profilimde arama fikrimde ara</t>
  </si>
  <si>
    <t>Ben görmedim duymadım 100 yıldır arab yarım adasında batıya domalmaktan dik duran suud arab
“Dik duran bir Arap, ruhunu Batıya satmış olan 50 Türk’e bedeldir” https://t.co/s2vgGDWyWk</t>
  </si>
  <si>
    <t>ozanomerhamarat</t>
  </si>
  <si>
    <t>ozan ömer</t>
  </si>
  <si>
    <t>come to Ilgaz      
 born to İstanbul                      
 was life the Fethiye    𐱅           TÜRK            
اللغة التركية             شاعر</t>
  </si>
  <si>
    <t>https://t.co/oqOX8HNGiy</t>
  </si>
  <si>
    <t>Row5144</t>
  </si>
  <si>
    <t>Arap olmadıklari icin degil Çin'e ses cikaramayacaklari icin suskunlar https://t.co/GxrtxLBQ58</t>
  </si>
  <si>
    <t>bekircnyldz</t>
  </si>
  <si>
    <t>Bekir</t>
  </si>
  <si>
    <t>egeuni/göztepe/liberal</t>
  </si>
  <si>
    <t>İonia</t>
  </si>
  <si>
    <t>Row5151</t>
  </si>
  <si>
    <t>Biomda Türk milliyetçisi yazıyor ama Arap ve Kürtlerle daha iyi anlaşıyorum sanki 🤔</t>
  </si>
  <si>
    <t>ÇAVUŞOĞLU, ARAP ALİ DESTANI İLE İLGİLİ MÜJDE VERDİ https://t.co/lW3ZSjr6Qr</t>
  </si>
  <si>
    <t>Arap dünyası fitne fesat, Tam gaz.. İflah olmazsınız!... https://t.co/bnGEumRK6u</t>
  </si>
  <si>
    <t>yalcindurmaz</t>
  </si>
  <si>
    <t>Yalçın  Durmaz</t>
  </si>
  <si>
    <t>Uçurtmaları gök yüzunde tutan rüzgar değildir, onlar rüzgara karşı durdukları için yükselirler..</t>
  </si>
  <si>
    <t>istanbul YENİBOSNA</t>
  </si>
  <si>
    <t>Row5197</t>
  </si>
  <si>
    <t>Arap seviciler siktir olsun gitsin arabistana.Türkiye’nin dili Türkçe’dir. #TürkDilBayramı</t>
  </si>
  <si>
    <t>berkantbergunn</t>
  </si>
  <si>
    <t>Berkant Barış Ergün</t>
  </si>
  <si>
    <t>Mustafa Kemal ATATÜRK</t>
  </si>
  <si>
    <t>https://t.co/xaVX0WjrJs</t>
  </si>
  <si>
    <t>Row5204</t>
  </si>
  <si>
    <t>Arap seviciler diyor ki,
Türkçe okunan dualar kabul olmaz,
Valla biz hep Türkçe küfür ediyoruz;
O'da günah değil o zaman... https://t.co/IAH1uDGZWC</t>
  </si>
  <si>
    <t>Row5219</t>
  </si>
  <si>
    <t>Şans eseri açık olan televizyonda (tv8) sunucu bozuntusu kadın; “Arabik köken mesela Dubaili, Türk” dedi. Birisi Türk ile Arap arasında köken bağı olmadığını, Arapların genellikle Türk ırkından nefret ettiğini hatırlatsın.</t>
  </si>
  <si>
    <t>KeremPolat</t>
  </si>
  <si>
    <t>Kerem Polat</t>
  </si>
  <si>
    <t>Sosyolog/Turizmci/Kerem Polat Locuta, Causa Finita</t>
  </si>
  <si>
    <t>https://t.co/YBZxYvwOxU</t>
  </si>
  <si>
    <t>Alaçatı-Hacı Memiş, Çeşme</t>
  </si>
  <si>
    <t>Row5228</t>
  </si>
  <si>
    <t>“Diğer Arap devletlerini Suriye’ye karşı birleştirmeye çalışan ABD siyasetinin çökmesi ve İsrail’in bu amaçla kullanılmasının Arap birliğini güçlendirmekten başka işe yaramayacağı korkusu, Türkiye’nin ABD emperyalistlerinin maşası olarak seçilmesine yol açtı.”</t>
  </si>
  <si>
    <t>Row5247</t>
  </si>
  <si>
    <t>Ya şu sürekli bizim dilimizi değiştirdi Atatürk diyen man kafalılar neden bitmiyor anlamış değilim. Bizim dilimiz zaten Türkçeydi yazı dili Arapcaydı arap harfleriyle yazıp yine Türkçe okuyorduk Arapçadaki sesli harf sayısı az olduğundan Türk alfabesi şarttı...
 #TürkDilBayramı</t>
  </si>
  <si>
    <t>ayseeecamli</t>
  </si>
  <si>
    <t>Ayşe Çamlı 🇹🇷</t>
  </si>
  <si>
    <t>🇹🇷 Yörüklerin memleketi olmaz VATANI olur. 🇹🇷</t>
  </si>
  <si>
    <t>Row5263</t>
  </si>
  <si>
    <t>vay avel vay ne konuştuğunu bile bilmiyorsun. iklim değişikliğinden en az etkilenecek bölgeler afrika ve arap levhasına bağlı olarak Ortadoğu. çok meraklısıysan okuma önerisi vereyim de bilgilen:
yaşar onay - küresel ısınma ve batının yeni yurt arayışı https://t.co/7FElwdtDLe</t>
  </si>
  <si>
    <t>Bukukmain</t>
  </si>
  <si>
    <t>Bravo-VI</t>
  </si>
  <si>
    <t>bi boklar yedik yanlışlar yaptık yolumuzu bulmaya çalışıyoruz. burdayız. sıfırdan. Semper Paratus analiz31</t>
  </si>
  <si>
    <t>Row5296</t>
  </si>
  <si>
    <t>Bunun bir tık üstünü İngiltere'de bir Arap restoranında yaşamıştım. Adam bana "İtalyan mısın?" diye sormuştu. Hayatta yaşadığım en keyif verici anlar arasında ilk 5'e girer. https://t.co/DCaEPNae5f</t>
  </si>
  <si>
    <t>sezerozmen</t>
  </si>
  <si>
    <t>Sezer Özmen</t>
  </si>
  <si>
    <t>@KartalbasketOrg, Baldperson, Gamer</t>
  </si>
  <si>
    <t>https://t.co/91FP0672Tq</t>
  </si>
  <si>
    <t>Row5304</t>
  </si>
  <si>
    <t>Belhanda arap diye sevilmiyor yok Bilmem ne kuzeyli olsa şiirler yazılırdı falan saçmalamayın Allah aşkına ya. Feghouli de arap adam bize şampiyonluğu kazandırdı belhanda yan gelip yatarken gevşek gevşek oynarken feghouli hattrick yapıyordu bırakın bu ayakları gitmesi lazım yeter</t>
  </si>
  <si>
    <t>adamyaziyoryaa</t>
  </si>
  <si>
    <t>Sadettin ama çok seviyor</t>
  </si>
  <si>
    <t>Ve seni çok seviyorum hayatımın kadını, iyi ki varsın sarıma kırmızım 💛❤</t>
  </si>
  <si>
    <t>https://t.co/ZP8bEriVQ1</t>
  </si>
  <si>
    <t>Row5334</t>
  </si>
  <si>
    <t>Çin Devletinin Uygurlara uyguladığı baskı bütün insan haklarını ayaklar altına alıyor. Burda Çinlilerin rahatsız oldukları noktalar şunlar. Arapça Kuran kursları, Namaz kılınması, Selamünaleyküm denilmesi, oruç tutulması, Islami/ Arap kiyafetler. Bu noktalara az sonra değineceğim</t>
  </si>
  <si>
    <t>farukahmet87</t>
  </si>
  <si>
    <t>Faruk Çıldır</t>
  </si>
  <si>
    <t>Dortmund, Deutschland</t>
  </si>
  <si>
    <t>Row5337</t>
  </si>
  <si>
    <t>Çavuşoğlu: ‘Arap Ali Destanı’na gösterilen ilgi toplumun operaya duyduğu ihtiyacı gösteriyor’ https://t.co/eSnNfukwn4 https://t.co/4KbkCnNl9X</t>
  </si>
  <si>
    <t>GirnePostasi</t>
  </si>
  <si>
    <t>Girne Postası</t>
  </si>
  <si>
    <t>Row5361</t>
  </si>
  <si>
    <t>Akıllının abes bildiğiyle böyle akılsız Arap soyları övünür olmuşlar. https://t.co/b5M4XLY2Un</t>
  </si>
  <si>
    <t>bidunyadizi</t>
  </si>
  <si>
    <t>İray Gümüştaş</t>
  </si>
  <si>
    <t>https://t.co/SiVu91pw46</t>
  </si>
  <si>
    <t>Row5380</t>
  </si>
  <si>
    <t>Gerçekte Suud rejimi ve Amerika'nın bu iddiayı ortaya atmalarının sebebi, Riyad ve Washington'un Arap dünyasının en yoksul ülkesinin karşısında hezimete uğradıklarını hazmedememesidir. https://t.co/WkJ6VdMUvp</t>
  </si>
  <si>
    <t>Row5387</t>
  </si>
  <si>
    <t>Bu skandalın ikinci ucu Suud hanedanına dokunmaktadır, zira Suud hanedanı bunca askeri bütçeye karşın Arap dünyasının en yoksul ülkesinin en zayıf askeri teçhizatına karşı S. Arabistan'ı savunmakta başarısız olmuştur. https://t.co/IGy8B0dgMA</t>
  </si>
  <si>
    <t>Row5388</t>
  </si>
  <si>
    <t>Arap kahvesi içtim allammmm 🤦‍♀️</t>
  </si>
  <si>
    <t>elenamorisova</t>
  </si>
  <si>
    <t>Elena Morisova</t>
  </si>
  <si>
    <t>Ruh Hastası 🥳. benimle derdi olan günlüğüne yazsın 😪</t>
  </si>
  <si>
    <t>Bulgaristan &amp; İstanbul</t>
  </si>
  <si>
    <t>Row5391</t>
  </si>
  <si>
    <t>Milli Eğitim ve Kültür Bakanı Nazım Çavuşoğlu, geçen hafta sahnelenen “Arap Ali Destanı”na gösterilen ilginin,  toplumun opera sanatına duyduğu ihtiyacı gösterdiğine işaret etti; “Arap Ali Destanı”nın hayata geçmesine katkı koyanlara teşekkür ederek, plaket takdim etti. https://t.co/DMZ4wGBwcz</t>
  </si>
  <si>
    <t>kktcmeb</t>
  </si>
  <si>
    <t>KKTCMEKB</t>
  </si>
  <si>
    <t>K.K.T.C. Milli Eğitim ve Kültür Bakanlığı Resmi Twitter Hesabı / Official Twitter Account Ministry of National Education and Culture of the TRNC</t>
  </si>
  <si>
    <t>https://t.co/ffQ6kwoHgs</t>
  </si>
  <si>
    <t>Row5407</t>
  </si>
  <si>
    <t>Mercedes-Benz Park.. off yok mu soyle arap alman karisimi bi baskan</t>
  </si>
  <si>
    <t>martinicantona</t>
  </si>
  <si>
    <t>martinish</t>
  </si>
  <si>
    <t>Violinist | Sports Physiotherapist | @besiktas'ist 🦅</t>
  </si>
  <si>
    <t>Row5416</t>
  </si>
  <si>
    <t>Barzani:Kürtler ve Araplar kardeştir.Arapsız Kürt,Kürtsüz Arap var olamaz.
KDPli biri:Sayın Barzani Irak’ın önünü açıyor.
Kuzeyli bir Kürt:............;........!
Ortadoğu’da söylenen söze tepki asla anlamına değildir;söyleyenin kim olduğuna bağlıdır.</t>
  </si>
  <si>
    <t>Nisebin__</t>
  </si>
  <si>
    <t>Ahura Mazda</t>
  </si>
  <si>
    <t>Merhaba ben Tanrı.Part time olarak bu işi yapıyorum. Az biraz deliyim.#Azadi</t>
  </si>
  <si>
    <t>Row5426</t>
  </si>
  <si>
    <t>Piçin biri çıkıyo kadınlar 90 km tek başına çıkamaz diyo diğer Piç hayır 81 km gidemez diyo ulan aşalıklar biliyoz sizin Mekke’de otelde oğlan kovalarken viağradan geberen hocanız arkadaşınız ıda  Bedevi Arap yalakaları siktirin gidin Arabistan’a #BiziNeKanserEdiyor bu tipler</t>
  </si>
  <si>
    <t>mehmetbaheli6</t>
  </si>
  <si>
    <t>mehmet bahçeli</t>
  </si>
  <si>
    <t>süper güçlerim var insanları gözümde çok büyütüyorum</t>
  </si>
  <si>
    <t>İngiltere,dün MI5/MI6'ın içerisine sızmış İsrailli bir ajanın ismini açıkladı.
Bu kişi, 2.dünya savaşı sırasında Ortadoğuda görev yapmış Yahudi asıllı C.Hector Abraham Wybrew'di.
Görevi ne miydi?
İngiltere’nin Ortadoğu’daki İstihbarat Merkezi olan “Arap Büro”nun şefi!
    Alıntı</t>
  </si>
  <si>
    <t>Row5439</t>
  </si>
  <si>
    <t>peki sanat ; kendimize özgü bir sanatımız var mı ? Ya Araplardan etkilenmişiz ya batıdan. Mimarimizin bir çoğu ya Arap kültürü ya da devşirme ustaların yaptığı kozmopolit mimari. Yani kendimize özgü bir tane yok ya da varsa bile bir elin parmağı kadar, edebiyat ;Arap ve fars</t>
  </si>
  <si>
    <t>birgaripnefes</t>
  </si>
  <si>
    <t>beyleryolu</t>
  </si>
  <si>
    <t>Senin ruhun benim ruhuma şarabın saf su ile karışması gibi karışmıştır. Sana herhangi bir şey dokunduğunda bana da dokunur. Ey Allah’ım, her durumda Sen bensin!</t>
  </si>
  <si>
    <t>Row5440</t>
  </si>
  <si>
    <t>Dilimizden başka ki onu da defalarca değiştirmiş Çin dilinden, Arap dilinden, fars dilinden,Grek, kiril , ibrani, Latin, Fransız dilinden etkilenmiş ve karışık bir hale getirmişiz.
Hadi ona şimdilik olabilir diyelim,</t>
  </si>
  <si>
    <t>Row5441</t>
  </si>
  <si>
    <t>İran rejimi vurulup yıkılacakmı. Yoksa güçsüzleştirilip Arap monarşisine karşı ABD'nin tasma takma gerekçesi olarak kullanımı devammı edecek orta yerde duran temel soru bu!</t>
  </si>
  <si>
    <t>AliCand57754395</t>
  </si>
  <si>
    <t>Ali Candan</t>
  </si>
  <si>
    <t>alisokrat</t>
  </si>
  <si>
    <t>Row5446</t>
  </si>
  <si>
    <t>Haydi dünya lideri görelim bakalım ne yapacaksın 😊
Ülkene 15 kişi gelip Bir adamı öldürdüler, bir kişi yetmezmiydi.
Yeterdi ama büyük ihtimalle cesedi 15 parçaya bölüp yurt dışına çıkardılar.
İşte Arap ve şeriat vahşeti.
BİZDEKİ ARAP SEVDALILARI DİKKATİNE https://t.co/5d1EhAcykd</t>
  </si>
  <si>
    <t>KartalGunes31</t>
  </si>
  <si>
    <t>Kartal Gunes 3</t>
  </si>
  <si>
    <t>ATATÜRK , BEN ONUNLA AYNI ZAMANDA YAŞAMIŞ OLAN ENDER KİŞİLERDEN BİRİYİM. ONURLUYUM GURURLUYUM</t>
  </si>
  <si>
    <t>Row5463</t>
  </si>
  <si>
    <t>FİRMALARIMIZ KONSOLOSLUK TOPLANTISINDA
Dubai Kapı, Pencere, Cam ve Cephe Fuarının son günü, katılımcı firmalarımız TC Dubai Başkonsolosluğu’nda, Birleşik Arap Emirlikleri’nde ticaret ve yatırım hakkında bilgilendirme toplantısına katıldılar.
#fuardayız #kapi #pencere #dubai https://t.co/oehQzLiRog</t>
  </si>
  <si>
    <t>expotimtr</t>
  </si>
  <si>
    <t>Expotim&amp;Ladin Grubu</t>
  </si>
  <si>
    <t>Expotim &amp; Ladin Grubu resmi twitter hesabıdır   Official Twitter account of Expotim &amp; Ladin Group: 
- “Your Business, Our World” -</t>
  </si>
  <si>
    <t>https://t.co/Efg8osoyFz</t>
  </si>
  <si>
    <t>Istanbul, Turkiye</t>
  </si>
  <si>
    <t>Row5504</t>
  </si>
  <si>
    <t>Emirati, Uluslararası Uzay İstasyonu'na ulaşan ilk Arap oldu | BAE Haberleri Ulusal Haber https://t.co/bwccQVbnXL https://t.co/0YPleInzD2</t>
  </si>
  <si>
    <t>NationalHaber</t>
  </si>
  <si>
    <t>National News</t>
  </si>
  <si>
    <t>National News, Ulusal Haber, أخبار وطنية</t>
  </si>
  <si>
    <t>https://t.co/RMq0OkuA9V</t>
  </si>
  <si>
    <t>Row5547</t>
  </si>
  <si>
    <t>Televizyoncu ve gazeteci Martin Smith, gazeteci Cemal Kaşıkçı cinayetiyle ilgili konuşan Suudi Arabistan Veliaht Prensi Muhammed bin Selman’ın "Tüm sorumluğu alıyorum çünkü benim sorumluluğum altında oldu arap sevicilere atfolunur sevin bakalım bu zalimlemleri zalimin zulmu varsa</t>
  </si>
  <si>
    <t>YusufYa82337083</t>
  </si>
  <si>
    <t>Yusuf Yaman</t>
  </si>
  <si>
    <t>Row5549</t>
  </si>
  <si>
    <t>Yamyam Arap savaşçımız ananızı sikecek, bekleyin az kaldı algıcı orospu çocukları. #HakEdeneHakEttiğiGibi https://t.co/QcMl10DQGe</t>
  </si>
  <si>
    <t>Ahmetsevennnn</t>
  </si>
  <si>
    <t>Ahmet Seven</t>
  </si>
  <si>
    <t>Hayatımız Galatasaray.                                                           
Civil engineer.</t>
  </si>
  <si>
    <t>Row5566</t>
  </si>
  <si>
    <t>Her şeye bir kulp bulup sevmediği haz etmediği insanlara zırt pırt dava açan savcılar var da. Bu hoca görünümlü bağnaz, yobaz, arap özentisi şerefsize soruşturma açıp sesini kısacak bi vatan evladı savcı yok mu ya?! https://t.co/rDuFWKwZ4Z</t>
  </si>
  <si>
    <t>atalayktu</t>
  </si>
  <si>
    <t>atalay</t>
  </si>
  <si>
    <t>✖️</t>
  </si>
  <si>
    <t>Row5570</t>
  </si>
  <si>
    <t>Suriyeden gelen herkes arap değil içlerinde Türkmenler de var: )</t>
  </si>
  <si>
    <t>nildeniz4_</t>
  </si>
  <si>
    <t>Nil♡</t>
  </si>
  <si>
    <t>Lifestyle switch, (b)-DSM, D(d)-LG, parantez içi olanları sevmiyor saymıyorum :) &amp; Rasyonalist</t>
  </si>
  <si>
    <t>Neptün</t>
  </si>
  <si>
    <t>Row5591</t>
  </si>
  <si>
    <t>***Günün Vitrin İlanı****
Satılık koşar durumda Arap tayı KAYALARLI https://t.co/x4kiKTmkwE</t>
  </si>
  <si>
    <t>haradancom</t>
  </si>
  <si>
    <t>haradan.com - Satılık At İlanları</t>
  </si>
  <si>
    <t>https://t.co/5FVFmzlaeA at alıp satmanın en hızlı ve kolay yolu. İlan vermek için https://t.co/avZEwOEKmM</t>
  </si>
  <si>
    <t>https://t.co/9s4G903la3</t>
  </si>
  <si>
    <t>Arap ama hepsi esmer değil sarışın olanları da var şaşırdım 🤣🤣🤣</t>
  </si>
  <si>
    <t>Row5608</t>
  </si>
  <si>
    <t>Birleşik Arap Emirlikleri'nin ilk astronotu Uluslararası Uzay İstasyonu'na ayak bastı https://t.co/e116r84uDG @manset_turkiye aracılığıyla</t>
  </si>
  <si>
    <t>manset_turkiye</t>
  </si>
  <si>
    <t>Manşet Türkiye</t>
  </si>
  <si>
    <t>https://t.co/gH0YBeuTFP</t>
  </si>
  <si>
    <t>Row5611</t>
  </si>
  <si>
    <t>Konya arap kokuyor.</t>
  </si>
  <si>
    <t>jimotoloji</t>
  </si>
  <si>
    <t>ji' şov için yaşıyorum, maksat şanımız yürüsün</t>
  </si>
  <si>
    <t>geçici ana ama aslında yan hesap, diğerini açasım kaçıyor
Uzayı fethedemem belki ama buna katkım olacak bir şeyler yapmak içindir bunca çabam.</t>
  </si>
  <si>
    <t>https://t.co/uoHW8bma02</t>
  </si>
  <si>
    <t>bir tutam galaksi</t>
  </si>
  <si>
    <t>Row5634</t>
  </si>
  <si>
    <t>BAE Gaz ve Petrol Yolları 
https://t.co/31E15eM2vk</t>
  </si>
  <si>
    <t>diplomatik_stj</t>
  </si>
  <si>
    <t>Diplomatik Strateji</t>
  </si>
  <si>
    <t>Küresel Dünya Ekseninde Olaylar Terörizm, Vekalet Savaşları ve Ekonomik Spekülasyonlar ile Devam Ederken Kıta Ülkelerinin Birbirine Olan Tutumlarını İnceliyoruz</t>
  </si>
  <si>
    <t>https://t.co/WQ5ukK1hch</t>
  </si>
  <si>
    <t>Row5636</t>
  </si>
  <si>
    <t>AL BİR MASTÜRBASYON HADİSESİ DAHA. ULAN ARAP İLE AYDIN KELİMESİ YAN YANA GELEBİLİR Mİ? ASLINA BAKARSAN TÜRK AYDINLARIN AKLI BAŞINDA OLANLARI DA ARTIK TÜRKİYE'DE DEĞİL. YOK YANİ ORTADOĞU COĞRAFYASINDA AYDIN NESLİ TÜKENDİ. https://t.co/zwHRhAKQNX</t>
  </si>
  <si>
    <t>YzbJanValjan</t>
  </si>
  <si>
    <t>YZB. İLKER</t>
  </si>
  <si>
    <t>KIBRIS'LI, APTALLIĞA, CEHALETE, BİR DE UKALALIĞA TAHAMMÜLÜ OLMAYAN, ATEİST KİŞİ.  🇨🇾🇨🇾🇨🇾</t>
  </si>
  <si>
    <t>Row5709</t>
  </si>
  <si>
    <t>Kanal D’nin Çarşamba akşamları ilgiyle izlenen dizisi #AfiliAşk önümüzdeki aylarda Arap ülkelerinde de yayınlanmaya başlayacak. https://t.co/8VIXafcBUU</t>
  </si>
  <si>
    <t>TvDunyasii</t>
  </si>
  <si>
    <t>TelevizyonDünyası</t>
  </si>
  <si>
    <t>En yeni ve en güncel Televizyon paylaşımları için doğru hesaptasın. @TvDunyasii  #Reklam ve İLETİŞİM İçin:tvdunyasii@gmail.com</t>
  </si>
  <si>
    <t>https://t.co/k7KFwEbt4k</t>
  </si>
  <si>
    <t>Row5713</t>
  </si>
  <si>
    <t>Güvenli bölgeyi kuracak bu tür bir girişimin hem şaşırtma etkisinin olması hem de Arap aşiretlerin yıllardır yaşadığı merkezleri geri kazanmalarını sağlayacak boyutlar içermesi gerekiyor!</t>
  </si>
  <si>
    <t>Row5714</t>
  </si>
  <si>
    <t>Bugün, AK Parti'de siyaset yapmayan dönemin aktörü haritayı açıyor. "Kürt nüfusun yoğun olduğu yerlerin arasında Arap, Türkmen ve diğer etnik grupların kasabaları var. Homojen bölge oluşturamazlar" diyor!
O günden bugüne Suriye sahasında pek çok şey değişti.</t>
  </si>
  <si>
    <t>Row5717</t>
  </si>
  <si>
    <t>Dün gece Mısırlı bir arkadaşla tam 4 saat Arap baharından başlayıp bugüne kadar Türkiye ve Ortadoğu konuştuk. rüyamda Türkiye'de savaş çıkmıştı. Kimse bizi ülkesine kabul etmiyordu. Bizde S-400 yok mu bunlara neden cevap vermiyoruz falan diyordum bir de töbe ya dfkjhgfd</t>
  </si>
  <si>
    <t>Row5732</t>
  </si>
  <si>
    <t>lerinde lavanta keseleri… Bir yastıkta kocamalar… Kitaplıklı çekyatlar… Oymalı büfeler… Vitrinler… Ansiklopediler.. Danteller… Duvarlarda siyah-beyaz dede, aile fotoğrafları Küpeli arap kızları… Ağlayan erkek çocuk resmi İğnelikler… Şahmaranlar… Altınvarak taş aynalar…</t>
  </si>
  <si>
    <t>AnubisAmonn</t>
  </si>
  <si>
    <t>✳️Anubis✳️</t>
  </si>
  <si>
    <t>🃏Egypt's God of Immortality🃏
Takip ettirmek için takip etmeyin!!!</t>
  </si>
  <si>
    <t>https://t.co/uCPsLqystT</t>
  </si>
  <si>
    <t>Egypt</t>
  </si>
  <si>
    <t>Row5741</t>
  </si>
  <si>
    <t>Arap seviciler! ;)
@gazetesozcu https://t.co/DnxI1dJvsU</t>
  </si>
  <si>
    <t>muradayar</t>
  </si>
  <si>
    <t>Murat Ayar</t>
  </si>
  <si>
    <t>Yersiz, yurtsuz, düzensiz göçmen</t>
  </si>
  <si>
    <t>Row5743</t>
  </si>
  <si>
    <t>birleşik arap emirlikleri'nin ilk astronotu hazzaa al-mansoori, geçtiğimiz dakikalarda rus soyuz aracıyla uluslararası uzay istasyonu'na ulaştı. istasyondaki ilk müslüman astronot ise, nasa aracıyla 1985'te uzaya çıkan suudi sultan bin salman al saud idi. https://t.co/2uRjcTXSVI</t>
  </si>
  <si>
    <t>gokhan_ozturkk</t>
  </si>
  <si>
    <t>gökhan öztürk</t>
  </si>
  <si>
    <t>bilim, doğa ve yaşam haberleri / editör, çeviri / nam-ı diğer 'abdullah' / evli</t>
  </si>
  <si>
    <t>https://t.co/Lab4WCa3vN</t>
  </si>
  <si>
    <t>fatih / beykoz / acıbadem</t>
  </si>
  <si>
    <t>Row5781</t>
  </si>
  <si>
    <t>Arap Baharı Dalaveresi' ile eşgüdümlü, Condeleeza Rice'in 2003'te açıkladığı Ortadoğu'da ülkelerin sınırları değişecek söyleminden ve böylece 2011 sene başında TUNUS'tan başlayan BÖL ve YÖNET günlerini yaşıyoruz. Dökülen kanlar, kaybedilen insanlar ve insanî değerlerle birlikte.</t>
  </si>
  <si>
    <t>RIZAKASAPOLU</t>
  </si>
  <si>
    <t>T.C. Rıza Kasapoğlu</t>
  </si>
  <si>
    <t>SARI-LÂCİVERT'E ÂŞIK. KIRKLARELİ'Lİ. EBEDİ ÖNDER'E SAYGILI.🌼🌻🌲🐞🙂😇🇹🇷</t>
  </si>
  <si>
    <t>Row5788</t>
  </si>
  <si>
    <t>Eşeğe yarış atı muamelesi yapmayın. Giderse çok da dıgıdık dıgıdık yani...
İngiliz Taylarına, Arap Atlarına RASTGELESİCELERİM 🌸
#guenaydin 
#HerZamanHerYerde 
#Persembe https://t.co/JW26g712hs</t>
  </si>
  <si>
    <t>Huraseta1</t>
  </si>
  <si>
    <t>Huraseta</t>
  </si>
  <si>
    <t>Row5793</t>
  </si>
  <si>
    <t>İyi ki Karamanoğlu Mehmet Bey ve Ulu Başbuğ Atatürk Türkçeye değer verip yüceltmiş. Yoksa bu arap sevici piçler yüzünden dilimizden olacaktık. #TürkDilBayramı</t>
  </si>
  <si>
    <t>ABAHADIR029</t>
  </si>
  <si>
    <t>BAHADIR</t>
  </si>
  <si>
    <t>Türkçü ve Ankaralı</t>
  </si>
  <si>
    <t>Row5798</t>
  </si>
  <si>
    <t>ABD, mısır, Brezilya ise şeker kamışı ile üretiyorlar. Şu anda ekonomisi fosil yakıta bağlı olan Rusya, İran, Arap ülkeleri gibi ülkelerin güçlerinin zamanla azalması demek oluyor. Tarım alanı olarak atıl duran Güney Amerika, Afrika ve Asya bir çok yer cazip hale geliyor. ⬇️</t>
  </si>
  <si>
    <t>asonerbayram</t>
  </si>
  <si>
    <t>soner bayram</t>
  </si>
  <si>
    <t>Row5808</t>
  </si>
  <si>
    <t>Sıdkı yine yine zekada nirvanayı bulmuş.. Sanırsın Irak CB arap ama nezaketen de olsa kürtçe konuşmuş. Olum adam kürt zaten 🐴 ağızlı. https://t.co/WnKyAKOnfP</t>
  </si>
  <si>
    <t>Kaniresyan</t>
  </si>
  <si>
    <t>Orta Çağ Kürdü</t>
  </si>
  <si>
    <t>Stenbol</t>
  </si>
  <si>
    <t>Row5820</t>
  </si>
  <si>
    <t>Bu suriyeliler de ne bir vatan sevgisi ne bir millet olma bilinci vardır. Bunlar sürü halinde yaşar ve ölürler, kültürleri kabile devletine uygundur. Ek olarak arap kültürü dominanttır türk kültürüne.</t>
  </si>
  <si>
    <t>penisimiye</t>
  </si>
  <si>
    <t>peni</t>
  </si>
  <si>
    <t>%100 bio organik yarrah sever şahsiyet.</t>
  </si>
  <si>
    <t>https://t.co/oksJTfcd0Z</t>
  </si>
  <si>
    <t>kalorifer niye</t>
  </si>
  <si>
    <t>Row5841</t>
  </si>
  <si>
    <t>Arap yatırımcı kentsel dönüşüme geliyor https://t.co/Ced5BXMbeD</t>
  </si>
  <si>
    <t>Row5869</t>
  </si>
  <si>
    <t>Arap bı kankiye ihtiyaç var</t>
  </si>
  <si>
    <t>Mehul1i1</t>
  </si>
  <si>
    <t>haksızsamhaklısınde</t>
  </si>
  <si>
    <t>içimde dünyaya küsmüş bir çocuğu büyütüyorum</t>
  </si>
  <si>
    <t>Row5870</t>
  </si>
  <si>
    <t>Ve uzayında b*ku çıktı arkadaşlar....Birleşik Arap Emirliğinden Hazza Al Mansuri uzaya uçan ilk arap oldu. Bir kaç yıl içinde uzay savaşları çıkarsa şaşırmayın.....vah uzaylı kardeşlerim, acınızı tüm içten duygularımla paylaşıyorum....geçmiş olsun diyeceğim de, geçmez artık🤨🤨🤨</t>
  </si>
  <si>
    <t>Mahmud1975</t>
  </si>
  <si>
    <t>Mahmud Rzayev</t>
  </si>
  <si>
    <t>Gürürla söylüyorum, ATATÜRKcüyüm,Fenerbahçeliyim,ve son nefesimedek ATATÜRKün askeri,Fenerbahçe sevdalısıyım! MÜE medya ve haber</t>
  </si>
  <si>
    <t>Baku,Azerbaijan</t>
  </si>
  <si>
    <t>Row5877</t>
  </si>
  <si>
    <t>Mısır'da İkinci Arap Baharı mı?
https://t.co/5QasLT5Ebo https://t.co/FkOAuZd3vi</t>
  </si>
  <si>
    <t>muhammet_ortlek</t>
  </si>
  <si>
    <t>muhammet örtlek</t>
  </si>
  <si>
    <t>Yazılarım Kişisel görüşlerimdir, hiçbir kurumu, şahsı, hareketi vs. bağlamaz.</t>
  </si>
  <si>
    <t>Row5891</t>
  </si>
  <si>
    <t>Gerçek dost, kıymetli insan, gazeteci, yazar, Türk - Arap Medya Derneği Başkanı @turankislakciofficial 
Yeni imajıyla gönlünün güzelliğini dışına da yansıtmış. https://t.co/0B375IO8Vh</t>
  </si>
  <si>
    <t>ersinsiyhan</t>
  </si>
  <si>
    <t>Ersin Şiyhan</t>
  </si>
  <si>
    <t>Gazeteci / Spor @anadoluajansi @aa_spor | @trtspor #Ajanssaati  Vole: @ersinsiyhan instagram: @ersin_siyhan</t>
  </si>
  <si>
    <t>https://t.co/j7N8DOmpDb</t>
  </si>
  <si>
    <t>Row5902</t>
  </si>
  <si>
    <t>Fransızlara wc yi öğrettıklerıyle öğünen kaskafalılar
Hala cıplak eliyle pilav yiyen Arap domuzların kıçını öpmekle gurur duyuyor utanma sıkılma hakgetire https://t.co/ho344XzgXN</t>
  </si>
  <si>
    <t>nezih86094021</t>
  </si>
  <si>
    <t>nezih</t>
  </si>
  <si>
    <t>Ekmek Bulamıyorsanız Zıkkımın Kökünü Yiyin</t>
  </si>
  <si>
    <t>Row5907</t>
  </si>
  <si>
    <t>İngiliz orjinlerinden sizin kadar anlamam ama Arap Selami Dayı potansiyelinin altında koşuyor sanki :)</t>
  </si>
  <si>
    <t>altilidefteri</t>
  </si>
  <si>
    <t>Altılı Defteri</t>
  </si>
  <si>
    <t>Twitter'da Atları Koşturu-yorum</t>
  </si>
  <si>
    <t>Değişken</t>
  </si>
  <si>
    <t>Row5929</t>
  </si>
  <si>
    <t>Yemenliler yakın zamanda şayet BİRLEŞİK ARAP EMİRLİKLERİ yemenden çekilmez ve yemen politikalarını düzeltmezlerse, Dubai dahil BAE'ni vuracaklarını açıklamışlar.</t>
  </si>
  <si>
    <t>dergecer</t>
  </si>
  <si>
    <t>𝕐𝕒𝕞𝕒𝕟 𝕂𝕠𝕣𝕒𝕪</t>
  </si>
  <si>
    <t>komple teorisyeni, akıl fikir yürütücüsü, farklı bakış açıları peşinde koşan, egemenlere nanik çeken panda. şair, filozof, amatör aktivist.</t>
  </si>
  <si>
    <t>Row5951</t>
  </si>
  <si>
    <t>Kitap okumayan, diş fırçalamayan, uyanınca yüz yıkamayan, düz siyah baba çorabı giyen, deve gibi ter kokan yıkık orospu çocukları hariç herkese günaydın. Atatürk düşmanlarının ve arap milletinin anasını sikeyim. Yalvarırım anti elit çökelek peynirleri bu tweete etkileşim yapmasın</t>
  </si>
  <si>
    <t>utkuozyildirim</t>
  </si>
  <si>
    <t>jw</t>
  </si>
  <si>
    <t>L A İ K L İ K @Besiktas</t>
  </si>
  <si>
    <t>https://t.co/0bmH1q11Na</t>
  </si>
  <si>
    <t>Row5963</t>
  </si>
  <si>
    <t>bu yüzden bi arap şeyhi gibiyim</t>
  </si>
  <si>
    <t>1berkhaydar</t>
  </si>
  <si>
    <t>berk haydar</t>
  </si>
  <si>
    <t>Litros</t>
  </si>
  <si>
    <t>Row5998</t>
  </si>
  <si>
    <t>REİS herkesi AKP taraftarı Ahaber dinleyiçisi zannetti..
Bir taraftan İsrail'in yerleştirme politikasını eleştiriyor, bakın bu arapların yerlerine yahudi yerleştiriliyor diyor, diğer tarafdan SURİYE'de kürt suryani bölgesini sunni arap yerleştirmek istiyor( Finlandiya BM temsil) https://t.co/xQceGRlAZu</t>
  </si>
  <si>
    <t>mert06160261</t>
  </si>
  <si>
    <t>T.C-Mert</t>
  </si>
  <si>
    <t>Row6010</t>
  </si>
  <si>
    <t>🗣️İsmail Kartal
“Fatih Terim mi mağdur? O hiç deplasmanda şampiyonluk adına 5 gollü galibiyet alıp kurşunlanmış mı? Veya şampiyon olduğu sezonun ardından başkanı hapise atılmış mı?"
Hocalığı beni bağlamaz ama Fenerbahçeliliği beni çok bağlar. Helal olsun Arap İsmail https://t.co/RLeyHh1t5C</t>
  </si>
  <si>
    <t>bargenoz</t>
  </si>
  <si>
    <t>Barış Özceylan ¹⁹⁰⁷</t>
  </si>
  <si>
    <t>Kendi çapında eğitimci,
Matematik öğretmeni
17 yıllık #FM / #CM uzmanı... 
Atatürk
Fenerbahçe
Roma
#TamZamanıŞimdi</t>
  </si>
  <si>
    <t>♕ - GM</t>
  </si>
  <si>
    <t>Row6014</t>
  </si>
  <si>
    <t>#EnTemelİlkemiz Atatürk ilke ve inkılaplarını korumak ve bu doğrultuda ilerlemek olması gerekirken
Sen gel, milyarlarca zaman dilimi içinde bu tarikat, cemaat ve arap sevicileri olan badem bıyıklıların döneminde yaşa, 
Allah'ım ne talihsiz biriyim.
Sanırım bu,
#BenimCezam</t>
  </si>
  <si>
    <t>BulentGurakar</t>
  </si>
  <si>
    <t>Bülent Gürakar</t>
  </si>
  <si>
    <t>No'body is perfect</t>
  </si>
  <si>
    <t>https://t.co/nQBhEwZMeT</t>
  </si>
  <si>
    <t>Yine garip rüyalar görmeye başladım. Gece boyunca rüyamda hastanede arap terör örgütüne rehin verilip, bununla mücadele ediyordum. Her uyanıp uyuduğumda rüya kaldığı yerden devam ediyordu. Bilinçaltı diyorum ama bunun ne olarak bilinçaltını yapmış olabilirim bilemiyorum. 🙄</t>
  </si>
  <si>
    <t>kubradumanli1</t>
  </si>
  <si>
    <t>Mrs. Stubborn</t>
  </si>
  <si>
    <t>Fizyoterapist
Mustafa Kemal Atatürk
Feminist</t>
  </si>
  <si>
    <t>Row6060</t>
  </si>
  <si>
    <t>6- sağ muhafazakar cenahta Türk Milliyetçiliği ve Türk İslam sentezi olarak revaç bulan Türklük vurgusu, sadece imani bir sorun olmakla kalmıyor, Türk kavminden olmayan Kürt, Arap, Çerkez, Gürcü vs.Müslüman kardeşlerimizi yaralıyor ve tek ümmet olabilme imkanlarımızı örseliyor.</t>
  </si>
  <si>
    <t>MustafaSiel</t>
  </si>
  <si>
    <t>Mustafa  Siel</t>
  </si>
  <si>
    <t>Samsun Havza Ereli Köylü 36 Yıldır İslamcı Ve Anti Kemalist. Tevhit-Şirk, Ahlak İlmihali ve İbadet İlmihali İsimli 3 Kitabı Var</t>
  </si>
  <si>
    <t>Row6067</t>
  </si>
  <si>
    <t>Üzerimde bilmem kaç yıl önce Nihalle anlamasınlar diye Arapça gıybetini ettiğimiz kişilerin Arap olduğunu anladığımız anki rezillikten var.</t>
  </si>
  <si>
    <t>hu_mey_ra</t>
  </si>
  <si>
    <t>kzlcksrbti</t>
  </si>
  <si>
    <t>tavanı kadar gökyüzünün dibi kadar cehennemin..</t>
  </si>
  <si>
    <t>Row6087</t>
  </si>
  <si>
    <t>Kafamı, Ağır Roman-Arap Sado ile Reis kapışmasında; arkada darbuka çalarken kafasını sağa sola sallayan Balık Ayhan gibi sallayıp biksinin şeridini allah ne verdiyse yere göğe boşaltmak istiyorum. Günaydın</t>
  </si>
  <si>
    <t>dedelojist</t>
  </si>
  <si>
    <t>ÜLKEM-BAYRAĞIM-ONURUM</t>
  </si>
  <si>
    <t>Row6117</t>
  </si>
  <si>
    <t>Mücadeleye yediden yetmişe, kadın, çocuk, ihtiyar, herkes katılacaktır. Bütün Arap ulusunun, Sovyetler Birliğinin başında bulunduğu bütün barışsever güçlerin desteğiyle güçlüyüz. Böyle bir durumda [bize karşı] savaşa girişmek için deli olmak gerek."</t>
  </si>
  <si>
    <t>Row6126</t>
  </si>
  <si>
    <t>Arap istilası yakındır https://t.co/Qk3z8jACpQ</t>
  </si>
  <si>
    <t>atayatay8</t>
  </si>
  <si>
    <t>yalnız adam</t>
  </si>
  <si>
    <t>Ben yalnız adamım. Sadece takip eder yorum yaparım. Takip edilmek paylaşma sorumluluğu gerektirdiğinden hoşlanmam.</t>
  </si>
  <si>
    <t>#BenimCezam abi ben arap faik mehmet. 2014te 0 aldığım 175 kmdeki arabama radar cezası gelmişti Van’andan. Fotoğraf falanda yoktu ödedik @nihatsirdar</t>
  </si>
  <si>
    <t>mehmetesrefe</t>
  </si>
  <si>
    <t>Mehmet EFE</t>
  </si>
  <si>
    <t>🎙Kafa Radyo / 🎚Tonmeister /📍İstanbul 89.6</t>
  </si>
  <si>
    <t>Row6132</t>
  </si>
  <si>
    <t>Doha’da kaldık yine iyi mi? Bu Arap milleti kadar zararlı bir topluluk yok amk</t>
  </si>
  <si>
    <t>engolokkante</t>
  </si>
  <si>
    <t>thomas fuckin shelby</t>
  </si>
  <si>
    <t>Sabah sabah haktan Arap saçı şarkısı dilime dolandı tüm gün söylerim 😑</t>
  </si>
  <si>
    <t>cangnss</t>
  </si>
  <si>
    <t>127.0.0.1</t>
  </si>
  <si>
    <t>AYBU - CE</t>
  </si>
  <si>
    <t>Row6145</t>
  </si>
  <si>
    <t>Arap saçı Günaydınlar vardı da biz mi çözemedik? 😏</t>
  </si>
  <si>
    <t>alparslanoniz</t>
  </si>
  <si>
    <t>𝐀𝐋𝐏</t>
  </si>
  <si>
    <t>Ⓜ️➡️KEEP OUT FROM HERE!⬅️Ⓜ️</t>
  </si>
  <si>
    <t>Yerini bilen yerde...</t>
  </si>
  <si>
    <t>İstemem dünyanın saltanatını
Süslü giyimini, Arap atını
Bilirsem Türklüğün var kıymetini
Vatanım milletim bana kâfidir.
Aşık Veysel, 1957 https://t.co/elFXpUcn1B</t>
  </si>
  <si>
    <t>HALILADEM83</t>
  </si>
  <si>
    <t>halil</t>
  </si>
  <si>
    <t>Arap yalanı çok sevdiğinden yemin kültürü geliştirmişdir, o yüzden kuranda sıkça yemin edilir</t>
  </si>
  <si>
    <t>Bayanmarlyn2</t>
  </si>
  <si>
    <t>YILDIZ TOZU #MKA #ATE</t>
  </si>
  <si>
    <t>Beyin, düşündüğümüzü düşünme aparatıdır. / Ambrose Bierce
Yedek Hesap : @Bayanmonre1</t>
  </si>
  <si>
    <t>https://t.co/HtaAzQOjXI</t>
  </si>
  <si>
    <t>Row6180</t>
  </si>
  <si>
    <t>Birleşik Krallık Trendleri
10. Hobi
17. Hoseok
Arap Emirlikleri Trendleri
1. Hoseok
2. Hobi
©️jhopenumberone https://t.co/L1uuQXiCgo</t>
  </si>
  <si>
    <t>Rica ederim amcacım 🙏 umarım hep birlikte ülkemizi Arap çukurundan kurtaracağız. https://t.co/GyKySGzjhx</t>
  </si>
  <si>
    <t>Row6206</t>
  </si>
  <si>
    <t>8-)ortaya harikulade işler dahi koysa, cemaat düşüncesi ve beraberliği ile ortaya konan şeyler, onu rahatlıkla çok gerilerde bırakır. Zira, bir Arap atasözünde de ifade edildiği gibi 'iki kafa bir kafadan hayırlıdır.'</t>
  </si>
  <si>
    <t>_KayiBoyu_</t>
  </si>
  <si>
    <t>Hızır Çelebi</t>
  </si>
  <si>
    <t>Dar düşünce ile hareket etmek zamanında değiliz.(R.N.K)</t>
  </si>
  <si>
    <t>Row6210</t>
  </si>
  <si>
    <t>Romantik tanışmalarda Natal Aşk arap noktası, Evlilik arap noktası ile Juno'ya temas eden bir transit gezegen, Ay Düğümleri ve tutulmalar başlangıcı önemli yapar, kaderselleştirir. (Öncelik transit gezegenlerin 5, 7 ev ile natal kişisel planetlere temasıdır.) https://t.co/UNp5ub3jTi</t>
  </si>
  <si>
    <t>astroressam</t>
  </si>
  <si>
    <t>♌ Astro Ressam ♒</t>
  </si>
  <si>
    <t>🌞Aslan🌛Boğa kadını. 🎨Ressam &amp; Astrolog.💫 Astroloji danışmanlık ve bilgi için iletişime geçebilirsiniz.
@zodyakastrolojidergi yazarı</t>
  </si>
  <si>
    <t>Row6319</t>
  </si>
  <si>
    <t>TÜRK'ün, ÇERKEZ'in, KÜRT'ün, ARAP'ın, LAZ'ın, BOŞNAK'ın ve onca ırkın bir arada yaşadığı, İSLAM'ın sancaktarlığının yapıldığı bir tane daha ülke yok. 
TÜRK devletinin derdi, bu coğrafyanın mazlumlarının son kalesinin yıkılmamasını sağlamaktan başka bir şey değil.</t>
  </si>
  <si>
    <t>Row6323</t>
  </si>
  <si>
    <t>yakındır inşallah arap liderler abd israil  nefislerinin esiri olmaya devam ettikçe bu son gecikecektir ve mutlaka birlik beraberlik içinde bu zalim israilin sonu gelecektir ben buna tüm kalbimle inanıyorum</t>
  </si>
  <si>
    <t>macitsayin1</t>
  </si>
  <si>
    <t>macit sayin</t>
  </si>
  <si>
    <t>Köyde yaşıyorum</t>
  </si>
  <si>
    <t>Row6363</t>
  </si>
  <si>
    <t>3 Milyon Arap ya #Kürtler Ne Olacak?-Dursun Ali Küçük
https://t.co/rdE4pLhe6v</t>
  </si>
  <si>
    <t>Row6367</t>
  </si>
  <si>
    <t>Mete Hanın ordusu arap gericiliğine teslim olamaz...</t>
  </si>
  <si>
    <t>SiyahMetal</t>
  </si>
  <si>
    <t>EL Turco MKA1881</t>
  </si>
  <si>
    <t>Sucuklu Yımırta CEO'su ve yatırımcısı ama gezen tavık... Büyük kedileri seviyorum...</t>
  </si>
  <si>
    <t>Row6377</t>
  </si>
  <si>
    <t>Umm Al Qaiwain Hükümdarı: Al Mansoori'nin uzay uçuşu Emirlik ve Arap uzay tarihinin rekorunu kırdı https://t.co/QIBZixlpvj #wamnews</t>
  </si>
  <si>
    <t>WAM News / Turkish</t>
  </si>
  <si>
    <t>The Official Account for Emirates News Agency - WAM / Turkish</t>
  </si>
  <si>
    <t>https://t.co/HlTe1iqTRf</t>
  </si>
  <si>
    <t>الامارات العربية المتحدة</t>
  </si>
  <si>
    <t>Row6380</t>
  </si>
  <si>
    <t>spotify'da arap şükrü'den nasıl sadece bir tane şarkı olabilir ya ??</t>
  </si>
  <si>
    <t>MhmtEmnOztrk</t>
  </si>
  <si>
    <t>MehmetEmin</t>
  </si>
  <si>
    <t>Ucundan Front-End Developer, biraz da Grafik Tasarımcı  |  #AdigeCale #ultrAslanUNI</t>
  </si>
  <si>
    <t>https://t.co/zSoMoqGhNF</t>
  </si>
  <si>
    <t>Samsun/Uşak</t>
  </si>
  <si>
    <t>Row6381</t>
  </si>
  <si>
    <t>TÜRK olmanın binlerce yıllık onurundan arap gericiliğinin onursuz bataklığında hazin bir çöküş !!!</t>
  </si>
  <si>
    <t>Row6401</t>
  </si>
  <si>
    <t>2.hem de Güney Suriyeli 2 milyon Arap mülteciyi Kuzey Suriye'ye yerleştireceksiniz. Bolgenin Kürt, Ermeni ve Süryani nüfusunu hiçe sayarak. Bundan öte bir çelişki yok.
İlk görüşme fırsatı bulduğumda kendisine akli melekeleri için Somon balığı hediye edeceğim</t>
  </si>
  <si>
    <t>saim0487</t>
  </si>
  <si>
    <t>Saim Adıgüzel</t>
  </si>
  <si>
    <t>✌⛅✌</t>
  </si>
  <si>
    <t>1Finlandiya BM daimi delegesi Joonas Jarkkonen mikrofonlara şunları söyledi: "Hayatımda hiç bu kadar kendi içinde çelişen bir konuşma dinlememiştim. Hem İsraile etnik demografik değişiklik yaptığı Yahudi yerleşimcileri Arap nüfus bölgelerine yerleştirdiği için karşı çıkıyorsunuz</t>
  </si>
  <si>
    <t>Row6420</t>
  </si>
  <si>
    <t>Arap baharı 😀 https://t.co/rCaXHSOsBa</t>
  </si>
  <si>
    <t>CEBE1919</t>
  </si>
  <si>
    <t>CEBE</t>
  </si>
  <si>
    <t>Row6437</t>
  </si>
  <si>
    <t>Arap müziğinde sık sık rastladığımız şarkılardaki monotonluk, bu büyük eserde yok. Bu eseri plağa okuyacağım için çok mutluyum. Değerli bestekar Muzaffer Özpınar uzun çalışmalar sonunda bestelediği, değerli söz yazarı Ahmet Selçuk İlkan’ın</t>
  </si>
  <si>
    <t>ARTIKMODEYOK</t>
  </si>
  <si>
    <t>ENBABA#ANDIMIZ</t>
  </si>
  <si>
    <t>ANLATAMADIK, ÖĞRETEMEDİK GİTTİ
yılmadık, bıkmadık
SON PERDE FİNAL dedik
geldik
BURADAYIZ</t>
  </si>
  <si>
    <t>https://t.co/r0Fh4dNONQ</t>
  </si>
  <si>
    <t>Row6438</t>
  </si>
  <si>
    <t>ZEKİ MÜREN bu şarkı için şunları söyledi:
"Bugüne kadar Arap sanatçılar Ümmü Gülsüm’ü, Abdülhalim Hafız’ı, Abdülvahap’ı söyledikleri uzun şarkılarda hayranlıkla dinlerdim. Yine de itiraf etmeliyim ki, bu şarkılarda bir monotonluk vardı.</t>
  </si>
  <si>
    <t>Row6442</t>
  </si>
  <si>
    <t>Tavaf esnasında bir Arap
"Allahım Türkiyeye yardım et" 
diye
dua ediyordu
"Kardeşim kendi ülkene niye dua etmiyorsun" 
dedigimde,
"ben ülkeme dua edersem sadece kendi ülkem için dua etmiş olurum. Ama Türkiyeye dua edersem Âlemi İslâm için dua etmiş olacağım" 
dedi.</t>
  </si>
  <si>
    <t>eyma41839596</t>
  </si>
  <si>
    <t>Şeyma Baran</t>
  </si>
  <si>
    <t>Bak ibret al yere düşen yaprağa, oda eskiden yukardan bakardı toprağa...</t>
  </si>
  <si>
    <t>Row6455</t>
  </si>
  <si>
    <t>Immmmh
Babacığım bir tanecik kızını senin gibi bi Arap itine 4.eş olarak verseydi cennete gidecekti diii mi? https://t.co/uabi1SClpW</t>
  </si>
  <si>
    <t>nemesisadraste2</t>
  </si>
  <si>
    <t>TANRIÇA NEMESİS</t>
  </si>
  <si>
    <t>NEMESİS karşınızda :) "Yaşasın işçiler, köylüler. Yaşasın devrimciler. Kahrolsun faşizm!" #ate #mka</t>
  </si>
  <si>
    <t>Row6461</t>
  </si>
  <si>
    <t>Koruya tatlı bir rüzgar estiği zaman,
Yalçın kayalar değil de, sorgun ağacının dalları sallanır...
Hüccetü's-Sema`
Deve, Arap şiiri ile raksetmekte ve coşmaktadır °
Coşmak senin için zevk değilse insanlığında eksiklik vardır !
Bostân ve Gülistân https://t.co/rltfYMdpB3</t>
  </si>
  <si>
    <t>divan_tezkire</t>
  </si>
  <si>
    <t>Eser</t>
  </si>
  <si>
    <t>Row6472</t>
  </si>
  <si>
    <t>Not:
Fatih Sultan Muhammed Hanın hocası olan Akşemsettin Suriye/Şamlı olup bir arap ve medrese müderrisidir. Suriyelilere faşizm uygulayan kafaya gelsin...</t>
  </si>
  <si>
    <t>benkarldag_</t>
  </si>
  <si>
    <t>abdülkerim</t>
  </si>
  <si>
    <t>yazıldığı gibi okundu
yazıldığı gibi yaşandı
ben karlıdağ</t>
  </si>
  <si>
    <t>Kafkas</t>
  </si>
  <si>
    <t>Row6480</t>
  </si>
  <si>
    <t>İsrailliler, meclisteki Arap merkezli Meşutafet Partisi’nin etkili olmaması için ellerinden geleni yapıyor. 
Araplar, içerisinde Netanyahu’nun olmadığı bir hükümete hayır demeyeceklerini beyan edince, Cumhurbaşkanı hükümeti kurma yetkisini Netanyahu’ya verdi. https://t.co/EV3So9S9NC</t>
  </si>
  <si>
    <t>Row6487</t>
  </si>
  <si>
    <t>arap emirligi türkiyeye neden düşman şok bilgiler https://t.co/LV10A7w37f</t>
  </si>
  <si>
    <t>bediremrullah</t>
  </si>
  <si>
    <t>EmRullah BEDİR</t>
  </si>
  <si>
    <t>Şair Söz Yazarı</t>
  </si>
  <si>
    <t>https://t.co/I1U9g1HBlx</t>
  </si>
  <si>
    <t>Row6508</t>
  </si>
  <si>
    <t>Yenildiler ama Kaybetmediler ✌
He bide su sabun arap sabunu deterjan leke çıkarıcı bunların hepsi önemli seyler mac sonu iyi gelir 😂😀😅 https://t.co/RSqCJyrIpC</t>
  </si>
  <si>
    <t>MaralVural</t>
  </si>
  <si>
    <t>Maral VURAL</t>
  </si>
  <si>
    <t>Row6513</t>
  </si>
  <si>
    <t>Ulan sadece 1 gün izlemedim, dizi bu hafta arap saçı olmuş ya 😂😂#kuzgundizi #aynanınsırrı</t>
  </si>
  <si>
    <t>__esmerseker__</t>
  </si>
  <si>
    <t>GAMZE ✨</t>
  </si>
  <si>
    <t>Sosyal Hizmetler</t>
  </si>
  <si>
    <t>Row6536</t>
  </si>
  <si>
    <t>Arap götü yalamaktan yeğdir. https://t.co/j6fiX4DWGB</t>
  </si>
  <si>
    <t>Siyah8li</t>
  </si>
  <si>
    <t>Coyotin' Eaazy</t>
  </si>
  <si>
    <t>Ring ring dong</t>
  </si>
  <si>
    <t>Arap sevici zeynep karatas nerede https://t.co/4t2uWmFKHN</t>
  </si>
  <si>
    <t>necatazizoglu</t>
  </si>
  <si>
    <t>Rivers never go reverse. So try to live like a River, Forget your past an Focus on your future</t>
  </si>
  <si>
    <t>ÖZEL | 'Erdoğan'ın kendinden menkul İslam liderliği arzusu var. Ne Arap ne Müslüman dünya lider arayışında' https://t.co/bg41BYyvtJ https://t.co/3aG2F4kLmm</t>
  </si>
  <si>
    <t>Row6552</t>
  </si>
  <si>
    <t>Kasım Süleymani bu fotoğrafı paylaşmış: Hamaney, Nasrallah ve Kasım Süleymani birlikte. Tahran- Beyrut hattı sağlam, Tahran-Bağdat hattını da Sadr ile tekrar onarmışlardı zaten. Arap- Pers Şiası yek vücut.. Ön cepheler hala yerli yerinde yani. https://t.co/Go0ZSCvZ0p</t>
  </si>
  <si>
    <t>zeyneprkaratas</t>
  </si>
  <si>
    <t>Zeynep Karataş</t>
  </si>
  <si>
    <t>Gazeteci| Ortadoğu ve Afrika Araştırmaları| Journalist | صحفية ومحللة تركية|Keça bavê xwe  | e-mail: zeynep.karatas240@gmail.com</t>
  </si>
  <si>
    <t>Row6560</t>
  </si>
  <si>
    <t>Arap kabileleri sadece ARAP İSLAMINI PARAVAN olarak kullanıyorlar. Gerisi yalan dolan talan.... https://t.co/iS0YmSwA7p</t>
  </si>
  <si>
    <t>Theologian1789</t>
  </si>
  <si>
    <t>Prof. Dr.Theologian</t>
  </si>
  <si>
    <t>Bu günkü üstünlüğüne güvenme
Sular yükselince balıklar karıncaları yer
Sular çekilince karıncalar balıkları yer
Kimin kimi yiyeceğine suyun akışı karar verir.</t>
  </si>
  <si>
    <t>Batum / GÜRCİSTAN</t>
  </si>
  <si>
    <t>Row6562</t>
  </si>
  <si>
    <t>Arap dünyasının YARATICI ile bir ilgisi yoktur. Onlar YALAN TALAN GANİMET KADIN KIZ KÖLE CARİYE SALTANAT PUTPERESTLİK ve MİTOLOJİK HURAFELER peşinde olan  kabile toplumlardır. Kabile anlayışları DEVLET  ADAMLIĞI DURUŞU olan devletlerle tabiki başa çıkamaz. https://t.co/ImBvhwq5Uz</t>
  </si>
  <si>
    <t>Row6568</t>
  </si>
  <si>
    <t>Arap şükrüye düşmemek için kendimi zor tutuyorum</t>
  </si>
  <si>
    <t>gokmenkiliic</t>
  </si>
  <si>
    <t>GÖKMEN KILIÇ</t>
  </si>
  <si>
    <t>https://t.co/qfnxfwRB3U</t>
  </si>
  <si>
    <t>Row6576</t>
  </si>
  <si>
    <t>#Suriye'ye sordum,katılmak bir yana tepkililer.Açıklama da yapılacakmış.Türkmen,Arap,Kürt yok.İç dinamikler için en önemlisi aşiretler yok.Uluslararası kimse de yok.Uzman'da yok,Baas temsilcileri,Esad çizgisindeki ne söyleyeceği belli aynı figürler var.Kimse kusura bakmasın(M.S.) https://t.co/wQk351kAYz</t>
  </si>
  <si>
    <t>Row6578</t>
  </si>
  <si>
    <t>arap şükrü sen de adamsın birader</t>
  </si>
  <si>
    <t>shitkoala</t>
  </si>
  <si>
    <t>üf emre yaa</t>
  </si>
  <si>
    <t>beyler hoş geldiniz adım emre mekanın sahibiyim</t>
  </si>
  <si>
    <t>https://t.co/hJqqiFPq60</t>
  </si>
  <si>
    <t>nirvana</t>
  </si>
  <si>
    <t>Row6579</t>
  </si>
  <si>
    <t>Nasıl hissedeceğini şaşırmış bir vaziyetteyim
Duygular, düşünceler arap saçına dönmüş
Kimseler üzülmesin diye düşünen o adam
Ruhunun orta yerinde ölü bulunmuş</t>
  </si>
  <si>
    <t>yapmisizyanlis</t>
  </si>
  <si>
    <t>yanlis</t>
  </si>
  <si>
    <t>niye ruhumun ahengini bozdun?</t>
  </si>
  <si>
    <t>Row6596</t>
  </si>
  <si>
    <t>mozart dinleyen beyler için arap şükrü dinleyen beyleri üzdünüz kızlar</t>
  </si>
  <si>
    <t>Row6637</t>
  </si>
  <si>
    <t>#Gece deyince #BinbirGeceMasalları’nı anmadan olmaz. Arap edebiyatının başyapıtı olan bu eser,dünya için inkar edilemez bir kültür mirasıdır.Arjantinli yazar #Borges, bu masallara hayranlığını gizlemez,“binbir”in sonsuzluk anlamını içinde tuttuğuna inanır. https://t.co/QW3T7u7hlh</t>
  </si>
  <si>
    <t>metinturkyilmaz</t>
  </si>
  <si>
    <t>Metin Türkyılmaz</t>
  </si>
  <si>
    <t>Gazeteci, ekonomist. AA'da 21 yıl. Ekonomi Haberleri'nde muhabirlik, müdür yardımcılığı, müdürlük yaptı.TGS, EMD'de Genel Sekreter seçildi.</t>
  </si>
  <si>
    <t>https://t.co/gQCnlvnk9x</t>
  </si>
  <si>
    <t>Turkey Ankara</t>
  </si>
  <si>
    <t>Row6661</t>
  </si>
  <si>
    <t>Altıparmak’tan stada yürümek, Arap parkında piiz yapmak, çiçek pasajı, Storenin önünde bilet kovalamak vallahi çok özledik... @BursasporSk https://t.co/CjuqwwGnK3</t>
  </si>
  <si>
    <t>Bursaspor93</t>
  </si>
  <si>
    <t>TSC</t>
  </si>
  <si>
    <t>Bizim Bursaspor’dan başka sarılacak kimsemiz yok. TSC 🇦🇱👊🏻 Bursaspor Kongre Üyesi</t>
  </si>
  <si>
    <t>Row6674</t>
  </si>
  <si>
    <t>İsrail’de doğsan yahudi, arap yarımadasında müslüman, roma ve çevresinde hıristiyan, hindistan ve çin çevresinde hindu ya da budist, daha eski tarihlerde mitoloji, şamanizm ve binlerce inanış ve mezheplerine inanırsın. Hatta bunlardan bağımsız hiç birşeyden habersiz kabileler var</t>
  </si>
  <si>
    <t>mrtfnnby</t>
  </si>
  <si>
    <t>Mert Fennibay</t>
  </si>
  <si>
    <t>Sinirli değilim, mizâcım sert.</t>
  </si>
  <si>
    <t>https://t.co/WrjNoAKWXo</t>
  </si>
  <si>
    <t>Sakarya/Hendek</t>
  </si>
  <si>
    <t>Row6680</t>
  </si>
  <si>
    <t>Ne demiş Arap Şükrü: 
bu şehir beni boğuyor...</t>
  </si>
  <si>
    <t>riprey</t>
  </si>
  <si>
    <t>reyyanestezi</t>
  </si>
  <si>
    <t>sen benim bu alemde ünümü duymadın mı hiç? ben bir hiçim!</t>
  </si>
  <si>
    <t>https://t.co/qpiEKJYcm3</t>
  </si>
  <si>
    <t>Row6692</t>
  </si>
  <si>
    <t>Yazı kışı geçtik Arap atı gibi koşuyoruz muhasebede https://t.co/4kqPiODBD3</t>
  </si>
  <si>
    <t>inanyavuz</t>
  </si>
  <si>
    <t>ozgurtutsak</t>
  </si>
  <si>
    <t>S.M.MALİ MÜŞAVİR</t>
  </si>
  <si>
    <t>Row6703</t>
  </si>
  <si>
    <t>Vahhabilik ve Arap sevicilik bizi bir arada tutmaz. Yazıklar olsun Türkmenistan Kırım dan söz etmeyenlere</t>
  </si>
  <si>
    <t>bpcanavar</t>
  </si>
  <si>
    <t>Baki Polat Canavar</t>
  </si>
  <si>
    <t>Row6719</t>
  </si>
  <si>
    <t>Cumhurbaşkanının BM de yapmış olduğu konuşmayı önemsiyorum. Yerinde ve doğru tespitler içeriyor. Ama şunu da belirtmek istiyorum ki mazlum milletler Arap coğrafyasından ibaret değildir.Türk coğrafyasındaki mazlumların unutulmasını en ufak bir söz söylememesini manidar buluyorum.</t>
  </si>
  <si>
    <t>mehmeta29607684</t>
  </si>
  <si>
    <t>Türk Milliyetçisi,Milliyetçi Hareket Partili,Galatasaraylı, Mali Müşavir</t>
  </si>
  <si>
    <t>Row6721</t>
  </si>
  <si>
    <t>1952-53 yıllarında bir ‘Orta Doğu Savunma Teşkilatı’ (MEDO) kurulması tartışılmış ama Arap ülkeleri Türkiye’yle işbirliği yapmaya şüpheyle yaklaştıkları için bir sonuca varılamamıştı.
#williamhale
#turkishforeignpolicy</t>
  </si>
  <si>
    <t>mert4sl4n</t>
  </si>
  <si>
    <t>Mert Aslan</t>
  </si>
  <si>
    <t>AYBÜ-Uluslararası İlişkiler | BJK | Malatya</t>
  </si>
  <si>
    <t>Row6734</t>
  </si>
  <si>
    <t>Üstün olmak için Türk olmak kâfidir... Üstünlüğünü arap'ın çölü'nde arayanlara duyurulur...</t>
  </si>
  <si>
    <t>Ercan__Aksu</t>
  </si>
  <si>
    <t>Ercan Aksu</t>
  </si>
  <si>
    <t>Arap dini deyince kuyruğuna basılmış it gibi havlayan devşirmeler ve yerli işbirlikçiler, Türklüğün ve Türkçülüğün pençesinde paramparça olacaksınız...</t>
  </si>
  <si>
    <t>Row6752</t>
  </si>
  <si>
    <t>Ben alıyorum 500 lira kredi orospu çocuğu arap alıyor 1200 lira burs</t>
  </si>
  <si>
    <t>fourskours</t>
  </si>
  <si>
    <t>Eğlenceden haber ver</t>
  </si>
  <si>
    <t>https://t.co/wR2CmVjfA8</t>
  </si>
  <si>
    <t>İstanbul, Bilecik</t>
  </si>
  <si>
    <t>Row6794</t>
  </si>
  <si>
    <t>Çok çalışıp yorulduğum günün sonunda enerjim daha çok artıyor uykum dahi gelmiyor, bak saati kaç ettim yine, böyle olunca Cezmi Hocamı anımsadım, sen arap atı gibisin demişti bir keresinde, arap atı gibi, koştukça yorulmak yerine güçleniyorsun Aysun...</t>
  </si>
  <si>
    <t>Aysunaayy</t>
  </si>
  <si>
    <t>Aysunay</t>
  </si>
  <si>
    <t>Row6797</t>
  </si>
  <si>
    <r>
      <t/>
    </r>
    <r>
      <rPr>
        <sz val="11"/>
        <color rgb="FF000000"/>
        <rFont val="Arial"/>
        <family val="2"/>
      </rPr>
      <t xml:space="preserve">Arap ülkelerine atadıkları kral gibi koydular başımıza yahudinin en krosunu. </t>
    </r>
    <r>
      <rPr>
        <sz val="11"/>
        <color rgb="FF000000"/>
        <rFont val="Arial"/>
        <family val="2"/>
      </rPr>
      <t>https://t.co/bvPVlE8wB1</t>
    </r>
  </si>
  <si>
    <t>BSKJK1903</t>
  </si>
  <si>
    <t>BRK SNR GALLAGHER</t>
  </si>
  <si>
    <t>Hayat, hayat ismiyle anılır, ama gerçekte ölümdür.- Herakleitos</t>
  </si>
  <si>
    <t>https://t.co/bTguAUxGvV</t>
  </si>
  <si>
    <t>Melbourne, Victoria</t>
  </si>
  <si>
    <t>Row6824</t>
  </si>
  <si>
    <t>Yemenli yetkili #BAE'yi gizlice ziyaret etti Hadramevt Valisi Ferc el-Bahseni'nin Birleşik Arap Emirlikleri'nin (#BAE) başkenti Abu Dabi'yi gizlice ziyaret ettiği #İddia edi...  https://t.co/AaCCcqwJC0 
#İddia</t>
  </si>
  <si>
    <t>Row6844</t>
  </si>
  <si>
    <t>Varsa ultra zengin bi arap gelsin ama aşiret olmak zorunda</t>
  </si>
  <si>
    <t>Rozi_Ziyagil</t>
  </si>
  <si>
    <t>Roziiellaaa</t>
  </si>
  <si>
    <t>https://t.co/es2FoWeLhF</t>
  </si>
  <si>
    <t>Row6872</t>
  </si>
  <si>
    <t>Kuran da yeri var   kitap açan hocalarımız  var bu fal değil  sakın karıştırmayın  da arap harfleriyle yazılıyor zaten</t>
  </si>
  <si>
    <t>Hilal60751887</t>
  </si>
  <si>
    <t>Hilal</t>
  </si>
  <si>
    <t>Sabırlı sadece sabırlı ^-^ örgü işleri ^0538 015 31 18 sipariş hattı *</t>
  </si>
  <si>
    <t>Row6879</t>
  </si>
  <si>
    <t>Mesela ben geçen  sene yildiznagme eğitimi aldım hoca arkadaşım 'dan arap harfleriyle  kitap açmak</t>
  </si>
  <si>
    <t>Row6885</t>
  </si>
  <si>
    <t>Çünkü cahiller.
1-Araplar düşmanımız değil.
2-Belhanda ve diğer tüm Kuzey Afrikalılar Arap değil, Berberi. 
3-Futbolda ırkçılık yapmakta ne bileyim. https://t.co/bA1uL3xXBN</t>
  </si>
  <si>
    <t>yilmaz_samill</t>
  </si>
  <si>
    <t>Şamil Yılmaz</t>
  </si>
  <si>
    <t>GALATASARAY!</t>
  </si>
  <si>
    <t>çeğen</t>
  </si>
  <si>
    <t>Row6891</t>
  </si>
  <si>
    <t>Ömer Faruk Gergerlioglu milletin toplamıdır ! Kürt Türk Arap Çerkez Boşnak Alevi Sünni demektir Gergerlioğlu !</t>
  </si>
  <si>
    <t>Alanrobin07</t>
  </si>
  <si>
    <t>Muhammed</t>
  </si>
  <si>
    <t>fetöcü  ve türevleri uzak dursun.</t>
  </si>
  <si>
    <t>Şırnak Merkez, Şırnak</t>
  </si>
  <si>
    <t>Row6895</t>
  </si>
  <si>
    <t>“Çıcıklığı çılının isviçli greta mı girçiktin”
Yaw kardeşim ona daha çok dokunmuş çevre sorunları o çıkmış söylemiş işte “dünya” diyo tehlikedeyiz diyo ben şanslı olanlardanım diyo daha ne desin bitsin artık bu avrupa düşmanlığınız ve arap seviciliğiniz ya</t>
  </si>
  <si>
    <t>_beneklikelebek</t>
  </si>
  <si>
    <t>genççağlanınacıları</t>
  </si>
  <si>
    <t>'Ham meyve''yiz hala... Koparmışlar dalımızdan.</t>
  </si>
  <si>
    <t>Row6901</t>
  </si>
  <si>
    <t>Araplar ilk astronotlarını uluslararası uzay istasyonuna göndermişler. Haberlerde herhangi bir ülke adı geçmiyor... sadece “arap” olduğu belirtiliyor.</t>
  </si>
  <si>
    <t>AkpinarSalih</t>
  </si>
  <si>
    <t>Salih Akpinar</t>
  </si>
  <si>
    <t>MA Student at Istanbul Sehir University</t>
  </si>
  <si>
    <t>MC Alger oyuncusu Ayoub Azzi’nin Arap kulüpler şampiyonasında  Dhofar’a attığı nefis gol! 🚀🚀 https://t.co/FR7nUztHzp</t>
  </si>
  <si>
    <t>fbugrayolcu1</t>
  </si>
  <si>
    <t>Furkan Buğra Yolcu</t>
  </si>
  <si>
    <t>Scouting-Güney Amerika ligleri-@LatinTribun-Marmara Uni17-Furkan31bugra@gmail.com</t>
  </si>
  <si>
    <t>Row6913</t>
  </si>
  <si>
    <t>Yonetimde yabanci uyruklu birisi de olacakmis. Arap fonlarindan birisi de yonetim ve besiktas ortagi olacak. Buyuk ihtimalle ethemin tank fabrikasini beraber aldigi katarli sirkette olacak</t>
  </si>
  <si>
    <t>HoustonBesiktas</t>
  </si>
  <si>
    <t>Besiktas Houston</t>
  </si>
  <si>
    <t>Based by Besiktas from Houston Texas</t>
  </si>
  <si>
    <t>Row6915</t>
  </si>
  <si>
    <t>Soyuz MS-15 uzay aracı, Kazakistan'daki Baykonur Uzay Üssünden Uluslararası Uzay İstasyonuna fırlatıldı.
Rus kozmonot Oleg Skripoçka, ABD’li astronot Jessica Meir'in ve Arap Emirlikleri'nden Ali Almansoori'yi götürecek kapsülün, 6 saat içinde uzay istasyonuna ulaşması bekleniyor https://t.co/adAucBbVqt</t>
  </si>
  <si>
    <t>Row6917</t>
  </si>
  <si>
    <t>Babam içerde İlyas Yalçıntaş dinliyo ben salonda Arap Şükrü büyüdükçe roller değişiyo Allahım n’oluyo 🤦🏻‍♀️</t>
  </si>
  <si>
    <t>BusraDilekY</t>
  </si>
  <si>
    <t>Dilek Yalçın</t>
  </si>
  <si>
    <t>Ankara Üniversitesi</t>
  </si>
  <si>
    <t>Row6946</t>
  </si>
  <si>
    <t>Arap Kurabiyesi - https://t.co/UQa0evE7un https://t.co/ySoPb9TjsO</t>
  </si>
  <si>
    <t>Row6960</t>
  </si>
  <si>
    <t>Koşunun ağır favorisisin,Grup yarışlarda boy gösteriyorsun ve bu arap temposunu okuyamıyorsan,hala virajı sonuncu dönüyorsan,yeteniksiz olan sensin Müslüm efendi...</t>
  </si>
  <si>
    <t>soner_hancioglu</t>
  </si>
  <si>
    <t>Soner Hancıoğlu</t>
  </si>
  <si>
    <t>İstanbul,Ankara,Adana Tüm Tayların Start Prova Videoları,Saha içi kondisyoner desteği,Yurt içi tahminler. info@yarissayfasi.com</t>
  </si>
  <si>
    <t>https://t.co/DHaWGlT936</t>
  </si>
  <si>
    <t>İstanbul, Bakırköy</t>
  </si>
  <si>
    <t>Row6964</t>
  </si>
  <si>
    <t>- Avrupa kendi içinde tartışmalı. Birliğin sorunları çözülemiyor. Almanya, Fransa ABD ile Rusya/Çin arasında tost olmamaya çalışıyor. Bir anlamda topal ördek. İsrail'de Netanyahu kaybetti. Arap partiler güçlendi. Şahinler gücünü yitirdi. Halk yorgun...</t>
  </si>
  <si>
    <t>Row6975</t>
  </si>
  <si>
    <t>Kafamda deli sorular var...❗️
Akabe G.B Erdoğan ABD'ye iner inmez Yahudilerle görüştü..
Ardından BM toplantısında Davos'taki  (One minute) gibi
Yine İsrayil'e ver yansın etti...
#ŞimdiSoruŞu Davos'un ardından Arap baharı oldu
BM'in ardı Ne olacak❓BOP uygulamaya konulacak... https://t.co/n7VeMwwGLd</t>
  </si>
  <si>
    <t>Oz_Adams</t>
  </si>
  <si>
    <t>🇹🇷ÖZGÜR ADAM 🇹🇷</t>
  </si>
  <si>
    <t>🇹🇷🇹🇷🇹🇷#ekonomi,siyaset,hak ve özgürlük,ATATÜRK MİLLİYETÇİLİĞİ Sosyal Demokrat,Laik GS K.üyesi  #ANDIMIZTİM
Bu hesapta yalan haber olmaz</t>
  </si>
  <si>
    <t>paris</t>
  </si>
  <si>
    <t>Row6985</t>
  </si>
  <si>
    <t>Eski bir Arap şiiri geliyor aklıma:
Asil insanların en neşeli zamanlarında bile bir hüzün vardır, 
daha düşük ruhlar ise en sefil zamanında bile neşelidir.
Zülfü Livaneli - Huzursuzluk</t>
  </si>
  <si>
    <t>alntlar16</t>
  </si>
  <si>
    <t>alıntı_</t>
  </si>
  <si>
    <t>”Be yourself everyone else is already taken”</t>
  </si>
  <si>
    <t>Row7029</t>
  </si>
  <si>
    <t>Türkiye'nin asıl sahip çıkması gereken insanlar soydaşımız olan, kardeşimiz olan Türkmenlerdir, kapıları açmadığımızda devletimize küfürler eden nankör Arap pislikleri değil! https://t.co/kpIuGwrABR</t>
  </si>
  <si>
    <t>aaoztrk</t>
  </si>
  <si>
    <t>Arif Anıl ÖZTÜRK</t>
  </si>
  <si>
    <t>İstanbul Okan Üniversitesi - Hukuk
@okanuniadt</t>
  </si>
  <si>
    <t>Row7037</t>
  </si>
  <si>
    <t>Ortadoğu bir bataklık değildir, kendisini batıranlar vardır sadece..
Birleşik Arap Emirlikleri uzaya ilk astronotunu bugün gönderdi..
İsmi Hazzaa Ali Almansoori..
Biz İdlib - Afrin ile uğraşıyoruz, Birleşik Arap Emirlikleri uzay ile..
Ne günler ne günler.. https://t.co/thw8O4kZc7</t>
  </si>
  <si>
    <t>beagler7</t>
  </si>
  <si>
    <t>R.O.B.F.</t>
  </si>
  <si>
    <t>Wish to see London, Baikonur and Pennemünde, and to live until 2061..</t>
  </si>
  <si>
    <t>Yakutsk, Siberia</t>
  </si>
  <si>
    <t>Row7044</t>
  </si>
  <si>
    <t>Alo buralar Arap istilasına uğramış. Türk kahvesi istedim el Arabi kahvesi geldi (@ Teras Cafe in İstanbul, Türkiye) https://t.co/AZ2CKCgcza</t>
  </si>
  <si>
    <t>srknbyrkk</t>
  </si>
  <si>
    <t>¸„. W𝒓𝒂𝒊𝒕𝒉 ¹⁹⁰7</t>
  </si>
  <si>
    <t>𝑰𝒚𝒊 𝒌𝒊 𝒃𝒂ş𝒌𝒂 𝒃𝒊𝒓 𝒕𝒂𝒌ı𝒎 𝒅𝒆ğ𝒊𝒍,𝑰𝒚𝒊𝒌𝒊 𝑭𝑬𝑵𝑬𝑹𝑩𝑨𝑯𝑪𝑬
🇹🇷𐱅𐰇𐰼𐰰🇹🇷
 🇹🇷 💛 💙 𝕱𝖊𝖓𝖊𝖗𝖇𝖆𝖍𝖈𝖊 💛💙 🇹🇷</t>
  </si>
  <si>
    <t>Row7046</t>
  </si>
  <si>
    <t>Daha sonra İslam ve bu topraklara ait kaynaklara döndüklerinde
iş işten geçmiş oluyor.
Müslümanlar önce ve temelde
İslam havzasında olan
Türk- Arap- Fars- Hint kaynaklarını okumalıdırlar.</t>
  </si>
  <si>
    <t>rstembudak</t>
  </si>
  <si>
    <t>Rüstem Budak</t>
  </si>
  <si>
    <t>Kitaplar: Alın Yazıları ve İslam’ın Zamanı Değirmen Dergisi Genel Yayın Yönetmeni</t>
  </si>
  <si>
    <t>https://t.co/APHayjbdn1</t>
  </si>
  <si>
    <t>Row7051</t>
  </si>
  <si>
    <t>Kendime hakim olamıyorum..Cüleybib bilmem kaç kuşak öncem olabilir misin sadece soruyorum.
Arap genim de varmış anne tarafından, ihtimal yüksek yani. https://t.co/fz7SEdPcv1</t>
  </si>
  <si>
    <t>geçici ana ama aslında yan hesap, diğerini açasım kaçıyor
Uzayı fethedemem belki ama buna katkım olacak bir şeyler yapmak içindir bunca çabam.</t>
  </si>
  <si>
    <t>Row7056</t>
  </si>
  <si>
    <t>BEŞİKTAŞ ARAP ATI GİBİ SONRADAN AÇILDI!!!</t>
  </si>
  <si>
    <t>poacher9</t>
  </si>
  <si>
    <t>Mauro</t>
  </si>
  <si>
    <t>Bravo six, going dark.</t>
  </si>
  <si>
    <t>Minnesota, USA</t>
  </si>
  <si>
    <t>Row7076</t>
  </si>
  <si>
    <t>Benim düşüncem şudur: Herkesin vatanı kutsal topraktır. Kudüs benim kutsalım değildir. Ben arap değilim.Bu topraklarda istediğim gibi yaşıyorsam kutsal toprak TÜRKİYE dir.🐺🇹🇷</t>
  </si>
  <si>
    <t>KadirKuzu19</t>
  </si>
  <si>
    <t>Kadir Kuzu</t>
  </si>
  <si>
    <t>Row7084</t>
  </si>
  <si>
    <t>Hem İsrail'e etnik ve demografik değişiklik yaptığı, Yahudi yerleşimcileri Arap nüfus bölgelerine yerleştirdiği için karşı çıkıyorsunuz hem de Güney Suriyeli 2 milyon Arap mülteciyi Kuzey Suriye'ye yerleştireceksiniz. 
Bölgenin Kürt, Ermeni ve Süryani nüfusunu hiçe sayarak!!. https://t.co/EeOhNFqxzN</t>
  </si>
  <si>
    <t>SerhatTalat</t>
  </si>
  <si>
    <t>Talha KAYA..</t>
  </si>
  <si>
    <t>Row7107</t>
  </si>
  <si>
    <t>Arap'tan kalan, yaşayan tüm kalıntılar yok edilmeli, dini dahil bu topraklar da..
Kamal Atamtürk</t>
  </si>
  <si>
    <t>Kamal8134</t>
  </si>
  <si>
    <t>ÖzgürTürk</t>
  </si>
  <si>
    <t>Öpmeye Meramı Olana Yanak Çok</t>
  </si>
  <si>
    <t>Row7138</t>
  </si>
  <si>
    <t>Bi köpek bile ışıkta yeşilin yanmasını beklereken, bu arap'lar  metro da inmeden zorla binmeye çalışıyorlar twit bu kadar. https://t.co/Tyit2Tuxse</t>
  </si>
  <si>
    <t>ugur_official</t>
  </si>
  <si>
    <t>Halis UĞUR</t>
  </si>
  <si>
    <t>https://t.co/xIs8tASaTg</t>
  </si>
  <si>
    <t>Row7139</t>
  </si>
  <si>
    <t>Belhanda’nın sevilmemesinin 2 nedeni var 1 ırkından dolayı yani Arap olduğu için 2 sneijderin yetine geldiği için şuan şu şartlarda belhanda’yı futbolundan dolayı beğenmiyoruz diyenlerde futboldan anladığını düşünmüyorum</t>
  </si>
  <si>
    <t>chemarin0</t>
  </si>
  <si>
    <t>Uran</t>
  </si>
  <si>
    <t>Dünya kirleniyor, insan ol !</t>
  </si>
  <si>
    <t>Row7140</t>
  </si>
  <si>
    <t>Arap şiirinin en doğrusunu Lubeyt söylemiştir ve demiştir ki; 
" Bilin ki Allah dışındaki her şey batıldır."
Başka bir şeye Gönül vermek Allah'tan Gafil olmaktır.
İmam Humeyni🌱 https://t.co/9fKZ0wpxLe</t>
  </si>
  <si>
    <t>betulckmk_</t>
  </si>
  <si>
    <t xml:space="preserve"> B e t ü l '🌿</t>
  </si>
  <si>
    <t>ای که از دفتر عقل آیت عشق آموزی
ترسم این نکته به تحقیق ندانی دانست</t>
  </si>
  <si>
    <t>Row7142</t>
  </si>
  <si>
    <t>Şimdi de diyoki "Sana Avusturya'dan Macaristandan sürekli mektup geliyodu noldu o Hansla konuşmayı neden bıraktın o cocuk iyiydi iyi" sjcbsjs zamanında Macar milleti kadar varoş bı millet yok diyen annem Arap damadı görünce pisman oldu sjxbshd https://t.co/7x8lMLM0j8</t>
  </si>
  <si>
    <t>tebrizian</t>
  </si>
  <si>
    <t>delara</t>
  </si>
  <si>
    <t>aşko gözleme küçük olan mıydı büyük olan mıydı</t>
  </si>
  <si>
    <t>https://t.co/akS3PuTauu</t>
  </si>
  <si>
    <t>yay burcu</t>
  </si>
  <si>
    <t>Row7151</t>
  </si>
  <si>
    <t>ARAP SEVICILIGINI ANLAMAK MUMKUN DEGIL!
II. Abdülhamid, 1900'de Şam'ı Medine ve Mekke'ye bağlayan bir demiryolu çalışması başlattı. Ancak 1. Dünya Savaşı sırasında Osmanlılara karşı başlatılan Arap İsyanı sırasında (1916-18) Arabistanlı Lawrence demiryolunu patlattı. https://t.co/TS7UxJ96jJ</t>
  </si>
  <si>
    <t>Ttugba34tugba</t>
  </si>
  <si>
    <t>Tuğba (Boş Işler Bakanı)</t>
  </si>
  <si>
    <t>Atatürk' e Saygı Duymayan Insan Olamaz, Ata' sını Bilmeyen Vatandan Adam Çıkmaz
I love Beşiktaş
Evli..  Bir Yiğit  Annesi...</t>
  </si>
  <si>
    <t>Row7161</t>
  </si>
  <si>
    <t>TRT, Erdoğan'ın "güvenli bölge" planının detaylarını paylaştı: "Ayn El Arap olarak bilenen Kobani’den Derik’e kadar olan bölgeye 1 milyon kişi yerleştirilecek"
https://t.co/A4276QemmI https://t.co/cdUVG2fMP3</t>
  </si>
  <si>
    <t>gazeteyolculuk</t>
  </si>
  <si>
    <t>Gazete Yolculuk</t>
  </si>
  <si>
    <t>Gerçeğin Devrimci Sesi | Gazete Yolculuk yetkili Twitter hesabıdır |  Uygulama için: https://t.co/0nLgEV4Eo7</t>
  </si>
  <si>
    <t>https://t.co/2BWeRdcLNu</t>
  </si>
  <si>
    <t>Row7171</t>
  </si>
  <si>
    <t>İki gündür deli gibi "Arab Wedding" videoları izliyorum..mezun olmadan bir arap sevgili yapma fikri çık aklımdan😂</t>
  </si>
  <si>
    <t>brsn_ktlc_21</t>
  </si>
  <si>
    <t>*B.....</t>
  </si>
  <si>
    <t>Uludag University♡Psychology
4/4
#keşkeherkesinömrüvicdanıkadarolsa</t>
  </si>
  <si>
    <t>Diyarbakır/Bursa</t>
  </si>
  <si>
    <t>Row7175</t>
  </si>
  <si>
    <t>Yakında cezalarda özelleştirilirse şaşırmam bu ülkede . Arap zihniyeti pişmanlıktır. #sigara</t>
  </si>
  <si>
    <t>ogzaltnsry</t>
  </si>
  <si>
    <t>Oğuz altunsaray</t>
  </si>
  <si>
    <t>Row7181</t>
  </si>
  <si>
    <t>Arap Emrah belgeselini neden kaldırdınız? @140journos</t>
  </si>
  <si>
    <t>hakikimfa</t>
  </si>
  <si>
    <t>Fırat</t>
  </si>
  <si>
    <t>Kahrolsun İstibdat Yaşasın Hürriyet</t>
  </si>
  <si>
    <t>Row7182</t>
  </si>
  <si>
    <t>Türk ol, Kürt ol, Çerkez ol, Laz ol, roman ol, Arap ol, her ne olursan ol vatan haini olma.
İhanetin telafisi, kahpeliğin bahanesi olmaz. olmaz.</t>
  </si>
  <si>
    <t>sabribalaman</t>
  </si>
  <si>
    <t>Sabri Balaman</t>
  </si>
  <si>
    <t>Akit TV Program Moderatörü-Köşe Yazarı/ Siyasi Analist/ASSAM Yönetim Kurulu Başkan Yardımcısı</t>
  </si>
  <si>
    <t>https://t.co/r3kpeqdV13</t>
  </si>
  <si>
    <t>Row7211</t>
  </si>
  <si>
    <t>Birleşik Arap Emirlikleri (#BAE), tarihteki ilk astronotunu Uluslararası Uzay İstasyonu'na gönderdi.1985'ten bu yana Hezze El-Mansuri uzaya giden  üçüncü Arap astronot oldu. 
📸 https://t.co/Rnxjwg3r8p</t>
  </si>
  <si>
    <t>Row7236</t>
  </si>
  <si>
    <t>Ve Birleşik Arap Emirlikleri uzaya insan gönderen 19. ülke oldu...
Bugün #SoyuzMS15 kapsülüyle 3 kişi Uluslararası Uzay İstasyonu'na doğru yola çıktı.
#TAKAT #uzay #bilim #çarşamba https://t.co/vcxieFS4mx</t>
  </si>
  <si>
    <t>takatastronomi</t>
  </si>
  <si>
    <t>TAKAT</t>
  </si>
  <si>
    <t>Takiyüddin Astronomi Topluluğu  takiyuddinastronomi@gmail.com  #astronomi #uzay #gökbilim #bilim</t>
  </si>
  <si>
    <t>https://t.co/dLsXb2OnAr</t>
  </si>
  <si>
    <t>Row7238</t>
  </si>
  <si>
    <t>Arap ülkelerinde yıllar sonra bir ilk:BAE’nin ilk resmi sinagogu 2022’de açılıyor | Şalom Gazetesi https://t.co/XUY8uTmG2r</t>
  </si>
  <si>
    <t>Row7246</t>
  </si>
  <si>
    <t>Nasıl hissedeceğini şaşırmış bir vaziyetteyim duygular, düşünceler arap saçına dönmüş</t>
  </si>
  <si>
    <t>highwaytobulut</t>
  </si>
  <si>
    <t>Bulut</t>
  </si>
  <si>
    <t>https://t.co/tTcNkgpPVE</t>
  </si>
  <si>
    <t>Bu da bir Şaman geleneği kalıntısıdır. Şöyle ki, su içerken insan akli başından kaçabilir diye kafa elle tutulurmuş. (Arap geleneği sanıyordunuz değilmi)😊</t>
  </si>
  <si>
    <t>Türkiye Türklerindir ..#Atatürk 🇹🇷Partisiz #bjk
engellemeden gitme !</t>
  </si>
  <si>
    <t>Aaa.. Bana göre Arap aydını da iyidir, zaman zaman fark attığı söylenir... https://t.co/Yyibj8kwU5</t>
  </si>
  <si>
    <t>be940</t>
  </si>
  <si>
    <t>Belgin Erkan</t>
  </si>
  <si>
    <t>Row7295</t>
  </si>
  <si>
    <t>Bu Hillary ekibi başarılı olursa Dünya’ya yazık olur.Dünya’da en çok müslüman kanı arap baharı vesilesi ile “Obama ve Clinton” döneminde döküldü. Bunlar o kadar kötü ki Trump melek kalır bunların yanında. https://t.co/7uexTmC0tY</t>
  </si>
  <si>
    <t>sencerr_aydinn</t>
  </si>
  <si>
    <t>İbrahim Sencer Aydın</t>
  </si>
  <si>
    <t>Row7298</t>
  </si>
  <si>
    <t>UMUTLU yarışı CARROT yarışından daha yüksek tempoda gecti.Biri arap biri ingiliz !</t>
  </si>
  <si>
    <t>Row7321</t>
  </si>
  <si>
    <t>Anneme Arap damat geliyo dedim senin zevkin benimkinden de kötü dedi..</t>
  </si>
  <si>
    <t>Row7357</t>
  </si>
  <si>
    <t>Şu dizilerdeki sakallı tipleri de bir bitiremediniz Amk...
Ne kadar da meraklısınız sakallı yobazlara.
Biraz medeni olun da özünüze dönün.
Bırakın bu arap kırmalarını taklit etmeyi.
Özünüze dönün ve,
TÜRK OLUN...!</t>
  </si>
  <si>
    <t>Ali26Cin</t>
  </si>
  <si>
    <t>H Ü S E Y İ N S A Ç L I K</t>
  </si>
  <si>
    <t>Ben o son gülüşümü,olay yerinde bıraktım.</t>
  </si>
  <si>
    <t>Row7358</t>
  </si>
  <si>
    <t>o gün arkadşımla (arap) buluşçam diye çıkmıtşşım
diyo ki o kızlaa görüşme dahaa fazla
cok mal birisin cidden baba</t>
  </si>
  <si>
    <t>sosadsosexy</t>
  </si>
  <si>
    <t>Ѻ Ѳ Ѧ</t>
  </si>
  <si>
    <t>Row7361</t>
  </si>
  <si>
    <t>Allahım(cc) cahillik çok zor..Zira cahilliğimden yine bi arap hocamıza rezil olmuşum🤦‍♀️🤦‍♀️😅😅</t>
  </si>
  <si>
    <t>nurmekkee</t>
  </si>
  <si>
    <t>Hafsa</t>
  </si>
  <si>
    <t>Her Yaşayan Ölür../YÜ-Islami İlimler</t>
  </si>
  <si>
    <t>Row7371</t>
  </si>
  <si>
    <t>Akp'de işler arap saçına döndü. Yakında Erdoğan yeni bir parti kurduruyor diye haberler duyarsanız hiç şaşırmayın. Babacan ve Davutoğlu partilerini geç kursun diye ilginç bir kapı arkası diplomasisi sürdürülüyor. https://t.co/hKimZeeTR9</t>
  </si>
  <si>
    <t>BOŞ VER DEDİK, YAa.!.                                                       
Artık hayatımdan keşkeleri sildim.        
Boşverler ile yaşıyorum.!.</t>
  </si>
  <si>
    <t>🎈⚠️🎈</t>
  </si>
  <si>
    <t>Row7380</t>
  </si>
  <si>
    <t>İngiliz kaşığı ile Arap b*ku yiyenler beni takipten düşsün hadi naş naşş.</t>
  </si>
  <si>
    <t>bu_bir_</t>
  </si>
  <si>
    <t>Selbi®</t>
  </si>
  <si>
    <t>#ATATÜRK# *agnostik ate* Siyaset,Politika,Din,karikatür. Retweetler onaylıyorum anlamına https://t.co/fXR5AmbWva⛔</t>
  </si>
  <si>
    <t>tweetzerland</t>
  </si>
  <si>
    <t>Row7393</t>
  </si>
  <si>
    <t>6.Her üç sistemde de ekonomi,hukuk insan hakları farklı farklı olmuştur.
Bu devletlerin kurulması emperyalizin tüm hayallerini yıktığı gibi ona ikici bir yenilgiyi tattırmıştır.
(Ortadoğu da Arap devlet sistemleri,Liberal sistemin islam dini ile sulandırılmış şeklidir)</t>
  </si>
  <si>
    <t>ertanolakoglu</t>
  </si>
  <si>
    <t>ertan çolak oglu</t>
  </si>
  <si>
    <t>Row7395</t>
  </si>
  <si>
    <t>Son bir kaç yıldır sürekli tekrarlanan şey, pyd' yi sürüp yerine Arap ve Türkmenleri yerlestirmek. Kürt'ün coğrafyasında Kürt'süz yaşam hayali.. Dr. Nuri Dersiminin şu misralari geliyor aklıma : Çünkü biz hürmüzün çocuklarıyız . çünkü siz varsınız biz varız . Milyonlarca kürdün..</t>
  </si>
  <si>
    <t>Jupiterdehayat1</t>
  </si>
  <si>
    <t>FERHAT</t>
  </si>
  <si>
    <t>A.Ü / Biz sadece zamana yenik düştük..
 (  bir bulut olsam der kuş - bulut bir kuş olsam der. Tagore )</t>
  </si>
  <si>
    <t>ütopya</t>
  </si>
  <si>
    <t>Row7410</t>
  </si>
  <si>
    <t>Birlikte Arap Şükrü dinleyemeyeceksek çokta şey etmemek lazım.</t>
  </si>
  <si>
    <t>MelihKvkolu1</t>
  </si>
  <si>
    <t>Melih Kıvıkoğlu</t>
  </si>
  <si>
    <t>#KIVIKOĞLU🇹🇷</t>
  </si>
  <si>
    <t>Cumayeri, Düzce</t>
  </si>
  <si>
    <t>Row7418</t>
  </si>
  <si>
    <t>Arap basınında yeralan günlük harita ve konumlanmalar... https://t.co/lCbVOny7B5</t>
  </si>
  <si>
    <t>snowdenNew</t>
  </si>
  <si>
    <t>CLEONstauffenberg</t>
  </si>
  <si>
    <t>Ataturk-Human,Animal Rights Activist-journalist-BJK</t>
  </si>
  <si>
    <t>Capatop</t>
  </si>
  <si>
    <t>Row7423</t>
  </si>
  <si>
    <t>Türkiye, Arap alfabesinin kaldırılmasıyla birlikte, tarihinin yazılı olarak muhafaza edilen bütün hazinelerini büyük oranda kaybetti, sadece bu hamlesiyle kendini barbarlık sınırına düşürdü.
Bosna eski Cumhurbaşkanı 
Aliya İzzetbegoviç</t>
  </si>
  <si>
    <t>CANALPGVEN</t>
  </si>
  <si>
    <t>CAN ALPGÜVENÇ</t>
  </si>
  <si>
    <t>Kültür Tarihçisi, Yazar</t>
  </si>
  <si>
    <t>Row7439</t>
  </si>
  <si>
    <t>Şunu unutmayalım ki; Filistin dâvâsı Arap kimlikli değil, İslâm kimlikli bir dâvâdır!</t>
  </si>
  <si>
    <t>Row7458</t>
  </si>
  <si>
    <t>Bugün, Birleşik Arap Emirlikleri’nin ilk astronotu @astro_hazzaa, Kazakistan’daki Baykonur Üssü’nden Soyuz MS-15 ile uzaya gidiyor. Detayları, aşağıdaki “thread”den takip edebilirsiniz. https://t.co/nqQwtWCvMJ</t>
  </si>
  <si>
    <t>sarponline</t>
  </si>
  <si>
    <t>Sarp</t>
  </si>
  <si>
    <t>:: A bove ante, ab asino retro, a stulto undique caveto ::</t>
  </si>
  <si>
    <t>Planet Earth</t>
  </si>
  <si>
    <t>Row7470</t>
  </si>
  <si>
    <t>Arap dünyası, evet. https://t.co/sR4KaL9Pog</t>
  </si>
  <si>
    <t>#VoiceOver  #Tercüman #Traductor #Castellano #Spanish #English #Italiano #Linguistic #Tarih #Historia #SadeceTweetlerimdenMesulüm</t>
  </si>
  <si>
    <t>Row7475</t>
  </si>
  <si>
    <t>Ülkeni haksız yere hedef gösteren birini duvarlara boyamak ? Ha arap sevici akp ha sen ne farkın kaldı ? https://t.co/JvcJ63HOt8</t>
  </si>
  <si>
    <t>Nogabjk</t>
  </si>
  <si>
    <t>Zagor</t>
  </si>
  <si>
    <t>Mskvama, Atatürk, Beşiktaş</t>
  </si>
  <si>
    <t>İstanbul-Rize</t>
  </si>
  <si>
    <t>O kırmızı çizgi ile sınır arasına “3 milyon Arap yerleştireceğim” demek etnik temizlik yapacağım demektir. İnsanlığa karşı suç oluşturur. Erdoğan bunu bile bile birleşmiş milletlerde ilan ediyor https://t.co/kP2j0NpoOU</t>
  </si>
  <si>
    <t>BertalK</t>
  </si>
  <si>
    <t>Bertal K برطال</t>
  </si>
  <si>
    <t>Diktatörlerin yöntemi basit.  önce arsızlığı, hırsızlığı, yalanı ve keyfiliği normalleştirirler. sonra da korkutmayı denerler.</t>
  </si>
  <si>
    <t>dersim/ xozat</t>
  </si>
  <si>
    <t>Türkiye Cumhuriyeti olarak Suriye Arap Cumhuriyeti'nin egemenliğine, bağımsızlığına, birliğine ve toprak bütünlüğüne 2 farklı şekilde sahip çıkıyoruz: 
1) Okuma yazması olanlar için yazıyla:  https://t.co/ZxYfhkIHtC</t>
  </si>
  <si>
    <t>kivanc_metu</t>
  </si>
  <si>
    <t>Kıvanç Özcan</t>
  </si>
  <si>
    <t>PhD Candidate - METU / Ankara. International Relations, Middle East, Turkey. RT&amp;Likes ≠Endorsements, Instagram: kivanc_metu</t>
  </si>
  <si>
    <t>http://t.co/FTAdTsYylL</t>
  </si>
  <si>
    <t>Row7513</t>
  </si>
  <si>
    <t>Günün Kitabı
Arap-İslam Kültüründe Yenilikçi Yaklaşımlar
Emin El-Hulî https://t.co/J3t97tC1PW</t>
  </si>
  <si>
    <t>https://t.co/1dnkXdHCIC</t>
  </si>
  <si>
    <t>Row7515</t>
  </si>
  <si>
    <t>Forum İstanbul bence adını Arap İstanbul yapsın bu ne lan ! 🙊</t>
  </si>
  <si>
    <t>ezelgirgin</t>
  </si>
  <si>
    <t>EZEL 🌻</t>
  </si>
  <si>
    <t>Mustafa Kemal ATATÜRK - GALATASARAY💛♥️</t>
  </si>
  <si>
    <t>Silivri Trakya</t>
  </si>
  <si>
    <t>Row7518</t>
  </si>
  <si>
    <t>İngiliz kaşığı ile 
arap boku yiyenlere sesleniyorum.. 
Bu coğrafya 15 bin yıl önce Türktü yine Türk kalacaktır sıkıyorsa 
dene👊🏾👊🏾👊🏾🇹🇷</t>
  </si>
  <si>
    <t>LAZdiyari</t>
  </si>
  <si>
    <t>@SUSMAYACAĞIM 🇹🇷</t>
  </si>
  <si>
    <t>TÜRK'ÜM</t>
  </si>
  <si>
    <t>Row7532</t>
  </si>
  <si>
    <t>Bülent Şahin Erdeğer | Arap Baharı BOP'un parçası mı? https://t.co/Myfy5hvia7</t>
  </si>
  <si>
    <t>hytyncg</t>
  </si>
  <si>
    <t>yeniçağ 🗺</t>
  </si>
  <si>
    <t>Row7536</t>
  </si>
  <si>
    <t>Öncelikle Kur'an'ı literal olarak okumak mitsel olarak okumak kadar yanlış benim gözümde. Bu sebeple Kur'an'a tarihselci method ışığında yaklaşmayı tercih ediyorum. Bu sebeple ayetler değerlendirilirken iniş sebeplerini, dönem Arap toplumunun sosyolojik yapısını ve dünyaya+</t>
  </si>
  <si>
    <t>azrimkeit</t>
  </si>
  <si>
    <t>Mirza</t>
  </si>
  <si>
    <t>Müslümanım, felsefe ve teoloji ilgi alanlarım. Goygoy da yaparım.</t>
  </si>
  <si>
    <t>Row7555</t>
  </si>
  <si>
    <t>Bursada her yer arap,saka yapmiyorum her yer..
4 ay koyden cikmayinca sehre yeni gelen saban gibi sasiriyorum..</t>
  </si>
  <si>
    <t>cobraking3434</t>
  </si>
  <si>
    <t>stajyer ermiş</t>
  </si>
  <si>
    <t>akıl yılan gibidir,büyümesi,olgunlaşması ve tazelenmesi için eski derisini bırakması gerekir
 tanrı bana teke tek 
 söylesin ne yapacağımı.</t>
  </si>
  <si>
    <t>birmingham\istanbul</t>
  </si>
  <si>
    <t>Row7556</t>
  </si>
  <si>
    <t>Bu gün arap seviciliği yapan soyu bozuk veya mankurtlar Araplar’ı asimile edip Türkleştireceği yerde asimile olanlar arap faşizmini arapların elinden alıp Türkleri Türklüğü Türkçeyi Türk kültürünü Türk örf adet anenelerini Türk ahlakını Türkiye cumhuriyetini ve</t>
  </si>
  <si>
    <t>Burkzybek</t>
  </si>
  <si>
    <t>#ϜϓſϞ</t>
  </si>
  <si>
    <t>#Harbiyeli Atatürk'ün çizdiği,Atsızın yazdığı yoldan</t>
  </si>
  <si>
    <t>#Türkçü #ATATÜRK #Fenerbahce</t>
  </si>
  <si>
    <t>Row7581</t>
  </si>
  <si>
    <t>Türkiyenin artık çok acil bir şekilde yabancı dizilerdeki ortadoğulu bir arap ülkesi imajından derhal kurtulması için lütfen harekete geçin! Tüm yabancı dizi veya filmde Türkiye’den bir sahne çıksa asla Türkiye değil bir arap ülkesi imajı veriliyor! Yeter artık! @TCKulturTurizm</t>
  </si>
  <si>
    <t>SergenKuru</t>
  </si>
  <si>
    <t>Sergen Kuru</t>
  </si>
  <si>
    <t>Kadir Has Unı / İnsurance / BJK Kongre Üyesi</t>
  </si>
  <si>
    <t>https://t.co/jkIE6iZZe1</t>
  </si>
  <si>
    <t>Row7588</t>
  </si>
  <si>
    <t>#Libya Birleşik Arap Emirlikleri'ne ait savaş uçağı Trablus Mitiga Havalanı'na saldırı düzenledi #Ortadoğu</t>
  </si>
  <si>
    <t>Row7589</t>
  </si>
  <si>
    <t>Ortalık Tayfun Yılmaz Vine 'larına Döndü " Bu Yussuk Mevzuu Kapansın Artık Ha! " -Biz Ne Zaman Ülkede Kendi Kendimize Kalacağız? Ne Zaman "Yıllardır arap görmüyoruz he, bir zamanlar ülkeye haşere gibi dalmışlardı" öbeklerini kullanacağız.</t>
  </si>
  <si>
    <t>FerzaneGizem</t>
  </si>
  <si>
    <t>Han Kız</t>
  </si>
  <si>
    <t>Türk ! Bu Orun Yeter ♘</t>
  </si>
  <si>
    <t>Row7602</t>
  </si>
  <si>
    <t>Bu ülke Arap ve Suriyelilerin topyekün nargile fosurttattığı mekanlarla dolu ve bir çoğu ruhsatsız.gördüğünüz yerde bıkmadan şikayet edin bu nargilecileri.arap soysuzlarına nargile serbest ama bize sigara yasak.yok öyle #sigara</t>
  </si>
  <si>
    <t>leonpeterpan</t>
  </si>
  <si>
    <t>peterpan</t>
  </si>
  <si>
    <t>“doğrunun ve yanlışın olmadığı bir yer vardır,seninle orada buluşuruz”Futbolda Hoca#Peterpan#FB#Sol#Edebiyat#Leon#M.Kristo Kontu#MKA#kısa camel.Ponçik in insanı</t>
  </si>
  <si>
    <t>Row7624</t>
  </si>
  <si>
    <t>Arabalar da sigara içmek de yasaklanmış ciddi anlamda insanların özgürlükleri kısıtlanıyor özel yaşam alanında sigara da içer alkol de içer isteyen buna da kimse karışamaz Arap cahil kafalılardan bir an önce kurtulmak dileği ile</t>
  </si>
  <si>
    <t>mustafaNemutl</t>
  </si>
  <si>
    <t>MustafaNemutlu</t>
  </si>
  <si>
    <t>Row7656</t>
  </si>
  <si>
    <t>İlk Yapay Zekâ Bakanlığını BAE kurdu. Başta yazılımlar olmak üzere neredeyse her cihaza yerleşmeye başlayan yapay zekânın artık bakanlığı dahi var. Birleşik Arap Emirlikleri, bu konuda öncü. Dünyanın ilk Yapay Zekâ Bakanı Omar Bin Sultan Al Olama, 2017’de görevine başladı. + https://t.co/CtS4a3Iwpf</t>
  </si>
  <si>
    <t>PERYONMERKEZ</t>
  </si>
  <si>
    <t>PERYÖN</t>
  </si>
  <si>
    <t>Türkiye İnsan Yönetimi Derneği, 3 bini aşkın insan kaynakları profesyoneli üyesiyle İnsan Yönetimi alanındaki ilk ve en geniş sivil toplum kuruluşudur. #PERYÖN</t>
  </si>
  <si>
    <t>https://t.co/WSeKruUvqI</t>
  </si>
  <si>
    <t>Row7662</t>
  </si>
  <si>
    <t>13. yy'da bir Avrupalı gezginin gözüyle Arap alfabesi. 
aleph, beth, geinel, deech, he, vav, zay, oy, thech, toth, kachi vb... https://t.co/rJ2QebB0UL</t>
  </si>
  <si>
    <t>Row7727</t>
  </si>
  <si>
    <t>Polonya'daki Dayanışmacılardan Berlin Duvarı'nın yıkılmasına, Irak'ın işgalinden Arap Baharı'na, Suriye'deki iç savaştan Turuncu Devrimlere hep bu think thankların manipülasyonları ile karşılaşırız.</t>
  </si>
  <si>
    <t>UtkuNar</t>
  </si>
  <si>
    <t>İbrahim Utku Nar</t>
  </si>
  <si>
    <t>•CHP Antalya İl Başkan Yardımcısı
                •Sosyal Demokrasi Vakfı Üyesi
                       •DİSK/Genel-İş Üyesi</t>
  </si>
  <si>
    <t>Row7746</t>
  </si>
  <si>
    <t>Arap Aklının Oluşumu - Muhammed Abid el-Cabiri - Kitap | Babil https://t.co/k89YVQ2Dlw @babilcom aracılığıyla</t>
  </si>
  <si>
    <t>ilhanaktag76</t>
  </si>
  <si>
    <t>İlhan Aktağ</t>
  </si>
  <si>
    <t>Row7760</t>
  </si>
  <si>
    <t>Avrupa’nın en küçük birkaç ülkesinden biri Malta. 3 ana adadan oluşuyor: Malta, Gozo ve Comino. 1964’e kadar İngiltere’ye bağlı olan adada o dönemin etkileri ile birlikte Arap ve İtalyan esintileri de var. https://t.co/yh38kbQ97L</t>
  </si>
  <si>
    <t>Haakjoringskoed</t>
  </si>
  <si>
    <t>Alaz Sümer</t>
  </si>
  <si>
    <t>Alle reden vom Wetter. Wir nicht. Phillips Universität Marburg-LLM/ İstanbul Hukuk 17'</t>
  </si>
  <si>
    <t>Marburg, Deutschland</t>
  </si>
  <si>
    <t>Row7763</t>
  </si>
  <si>
    <t>En sevdiğim arap https://t.co/o0VbLKhMLR</t>
  </si>
  <si>
    <t>SHNUL97</t>
  </si>
  <si>
    <t>ÖLME HA</t>
  </si>
  <si>
    <t>itlik serserilik</t>
  </si>
  <si>
    <t>België</t>
  </si>
  <si>
    <t>Row7782</t>
  </si>
  <si>
    <t>Ülkeyi soymuşlar soğana çevirmişler. Herşeyini Arap'lara peşkeş çekmişler. Şimdi tulumbada su bitti diye birbirlerini yemeye başlamışlar, bunu yazabilen tek gazete kalmış onu da susturmaya çalışıyorlar. KURTULACAĞIZ SİZDEN, KURTULACAĞIZ! AZ KALDI... #gazetesozcu</t>
  </si>
  <si>
    <t>NurcanTezel4</t>
  </si>
  <si>
    <t>Nurcan Tezel</t>
  </si>
  <si>
    <t>Row7785</t>
  </si>
  <si>
    <t>Rus kozmonot Oleg Skripoçka ve NASA astronotu Jessica Meir'in yanı sıra Birleşik Arap Emirlikleri'nden Hazzaa Ali Almansoori'yi taşıyan Soyuz MS-15 uzay aracı, Kazakistan'daki Baykonur Uzay Üssü'nden Uluslararası Uzay İstasyonu'na fırlatıldı. https://t.co/pUyQQpEmYP</t>
  </si>
  <si>
    <t>dokuz8haber</t>
  </si>
  <si>
    <t>dokuz8HABER</t>
  </si>
  <si>
    <t>#yurttaşhaberciliği odaklı haber ağı platformu. #yerelmedya #mojo #citizenjournalism #datajournalism #journalism English: @dokuz8_EN</t>
  </si>
  <si>
    <t>https://t.co/98VICSntcC</t>
  </si>
  <si>
    <t>Row7788</t>
  </si>
  <si>
    <t>Anam görse iyi temizlemez bunlar kap arap sabununu der. https://t.co/nBwP95SeSD</t>
  </si>
  <si>
    <t>gokhanarayici</t>
  </si>
  <si>
    <t>Gökhan Arayıcı</t>
  </si>
  <si>
    <t>Hasta Beşiktaşlı 🦅 eski akım death metal sevici, zaman zaman psikolog</t>
  </si>
  <si>
    <t>Row7798</t>
  </si>
  <si>
    <t>Doğruluk payını bilmiyorum. Bir Arap sayfasında okudum, çocuğuna zulmeden zalim cezalandırılmış. https://t.co/fLj2fyuh3h</t>
  </si>
  <si>
    <t>Yigit_Alperen25</t>
  </si>
  <si>
    <t>🇹🇷YiĞiT ALPeReN🇹🇷</t>
  </si>
  <si>
    <t>-VATANSEVER-
-Beni Susarken Bölme-</t>
  </si>
  <si>
    <t>DaDaŞ"25</t>
  </si>
  <si>
    <t>Row7818</t>
  </si>
  <si>
    <t>Bu Araplar neden kokuyor ya?! Arap kokusu diye bir şey var leeeş.</t>
  </si>
  <si>
    <t>melobnli</t>
  </si>
  <si>
    <t>Bir Delinin Günlüğü</t>
  </si>
  <si>
    <t>snapchat:melisbenli ♊️</t>
  </si>
  <si>
    <t>https://t.co/065AaWpv7l</t>
  </si>
  <si>
    <t>Row7821</t>
  </si>
  <si>
    <t>Galiba kafayı yedim. Nevşehir’den Ankara’ya gidiyorum otobüste sürekli kafamın içinden Arapça konuşmaya çalışıyorum. İlahiyat bir hafta da beni Arap yaptı helalll 👏🏼</t>
  </si>
  <si>
    <t>nursayant</t>
  </si>
  <si>
    <t>Aslı Nur 💫</t>
  </si>
  <si>
    <t>https://t.co/8agrWKGLNz</t>
  </si>
  <si>
    <t>Row7838</t>
  </si>
  <si>
    <t>Yûsuf Karadâvi'ye göre, 
"Bugün sünnet zannedilen bir çok fiil/eylem, kendi zamanına ve çevresine uygun Arap âdetidir." Ona göre yerde oturup yemek yemek, yemeği elle almak, cübbe ve sarık giymek v.s bir çok fiiler âdet türünden şeylerdir.
|Prof.Dr.Mehmet Görmez</t>
  </si>
  <si>
    <t>cooolllss</t>
  </si>
  <si>
    <t>mehmet ÜNAL</t>
  </si>
  <si>
    <t>Yoksa siz, sizden öncekilerin başına gelenler, sizin de başınıza gelmeden cennete gireceğinizi mi sandınız?   Bakara suresi 214.......</t>
  </si>
  <si>
    <t>Row7866</t>
  </si>
  <si>
    <t>Kardeşim şu şehre bi kurtuluş savaşı yapsanıza amk şehrin heryeri arap dolmuş şehir koca bir arabistan amk</t>
  </si>
  <si>
    <t>owendbaby</t>
  </si>
  <si>
    <t>Owend</t>
  </si>
  <si>
    <t>sikime taktığım hiçbir şey yok</t>
  </si>
  <si>
    <t>https://t.co/CTkuCeU4zl</t>
  </si>
  <si>
    <t>Row7880</t>
  </si>
  <si>
    <t>🎶Batarken ufuktan bir akşam güneşi
Aşkımı dillerde gözümü yollarda
Kimsesiz bırakan şu gurbet ellerde
Sanki kara bulut seni saklıyor benden
Yine gölgelendi akşam güneşi🎶
(Arap Şükrü’den)https://t.co/IXfwkdLy5Y https://t.co/fiJO3tNbxq</t>
  </si>
  <si>
    <t>kissmestupid58</t>
  </si>
  <si>
    <t>🍁kissmestupid🍂</t>
  </si>
  <si>
    <t>013679 A perennial lotus woman</t>
  </si>
  <si>
    <t>Row7892</t>
  </si>
  <si>
    <t>Libya meselesinde Arap alemi ve 'ortak karar' arayışları https://t.co/rMqaRzBW1h</t>
  </si>
  <si>
    <t>Row7899</t>
  </si>
  <si>
    <t>Arap kardeşlerim siz bulursunuz şimdi bunun orjinalini https://t.co/54RKu6SiXF</t>
  </si>
  <si>
    <t>aharivrivgeliy</t>
  </si>
  <si>
    <t>Benim sensizliğe vaktim yok</t>
  </si>
  <si>
    <t>https://t.co/0JkkWa0UMg</t>
  </si>
  <si>
    <t>Vakfıkebir,Trabzon</t>
  </si>
  <si>
    <t>Row7912</t>
  </si>
  <si>
    <t>Bu üniversiteye giriş sistemini öğrenince şok oldum. Bu kadar mı saçmalanır ya cidden bizim zamanımızda çok rahatmış her şey. Net belli idi kişi ne yapacağını bilirdi. Şimdi arap saçı yapmışlar ne nedir ne değildir belli değil. Bir kızın yaşadıklarını şu an dinleyince üzüldüm.</t>
  </si>
  <si>
    <t>march_sinef</t>
  </si>
  <si>
    <t>:dbasak_sine</t>
  </si>
  <si>
    <t>But first coffee ☕
Anemic cinema 🌙
Madame Godard📍</t>
  </si>
  <si>
    <t>https://t.co/eOImustPN2</t>
  </si>
  <si>
    <t>Row7913</t>
  </si>
  <si>
    <t>faydalı yerine faideli diyorum çünkü arap götü yalamayı seven aptal 1 orospu çocuğuyum</t>
  </si>
  <si>
    <t>laicus_</t>
  </si>
  <si>
    <t>Row7915</t>
  </si>
  <si>
    <t>Hasan Nasrullah bölge krizlerinden Arap devletlerini sorumlu tuttu
Hizbullah Hareketi Genel Sekreteri Seyyid Hasan Nasrullah, Bölge ve İslam ümmetinin sorunlarından Fars Körfezi’ne kıyısı olan Arap ülkelerini sorumlu tuttu.
Lübnan’ın başkenti Beyrut’un… https://t.co/tvMwcQgY9K</t>
  </si>
  <si>
    <t>Row7925</t>
  </si>
  <si>
    <t>Bu Gereksiz Kişilik Bırakın Başkan Olmayı Yönetici Bile Olursa Yemin Ederim Ne Maça Giderim Ne Forma Alırım 😠😠😠 Türk Düşmanı Arap Pezevenk 😠😠😠 https://t.co/2W2JuvohFr</t>
  </si>
  <si>
    <t>tsoner_bjk</t>
  </si>
  <si>
    <t>🦅SoNeR🦅</t>
  </si>
  <si>
    <t>Hayat Bazen Bitti Dediğimiz Yerden Başlar.. 
Basım Yayın Operatörü..
ATATÜRK 🇹🇷</t>
  </si>
  <si>
    <t>https://t.co/oGjfvLiE7s</t>
  </si>
  <si>
    <t>Row7929</t>
  </si>
  <si>
    <t>Katliam, İslam toplumunu derinden sarstı.
Zira İslam peygamberi 
Hz. Muhammed’in torunu Hz. Hüseyin ve yanındaki 72 yakını, Emevi Arap İslam Devleti’nin halifesi Yezit’in ordusu tarafından Kerbela’da hunharca katledildiğinde İslam’ın doğuşunun henüz 70. yılı idi. https://t.co/I1aU7EgHzL</t>
  </si>
  <si>
    <t>byrambahce</t>
  </si>
  <si>
    <t>🇹🇷SABREDENDERVİŞ🇹🇷</t>
  </si>
  <si>
    <t>🇹🇷NE MUTLU TÜRKÜM🇹🇷
Ben muhalif değil Atatürkcü ve Cumhuriyetciyim.
Geri kalan Bana muhaliftir.</t>
  </si>
  <si>
    <t>Vize, Kırklareli  kıyıköy</t>
  </si>
  <si>
    <t>Row7956</t>
  </si>
  <si>
    <t>Arap Şükrü'nün de dediği gibi
Beni bu şehir boğuyor
Bilmem bana ne oluyor</t>
  </si>
  <si>
    <t>nidadgrmnc</t>
  </si>
  <si>
    <t>Nida</t>
  </si>
  <si>
    <t>burası dünya yahu burası bu kadar işte</t>
  </si>
  <si>
    <t>Hükümete bak arabasında sigara içen insanlara ceza kesmeye başlamış. Siz önce arap çomarlarının toplumu zehirlediği nargile kafeleri kapatın.</t>
  </si>
  <si>
    <t>btknbly</t>
  </si>
  <si>
    <t>Bb</t>
  </si>
  <si>
    <t>#Galatasaray #Hedef23</t>
  </si>
  <si>
    <t>Row7967</t>
  </si>
  <si>
    <t>#HazzaaAlMansoori bir kişidir, ancak dünyadaki milyonlarca #Arap'ın hayallerini ve hırslarını temsil etmektedir. #BAE https://t.co/j4OZxBPVyY</t>
  </si>
  <si>
    <t>nur0098</t>
  </si>
  <si>
    <t>Nürgül Ahmet</t>
  </si>
  <si>
    <t>gazeteci/Her Şey İyi Olacak❤️</t>
  </si>
  <si>
    <t>Row7987</t>
  </si>
  <si>
    <t>Suudi Bakan İtiraf etti: Cemal Kaşıkçı'yı Suudi ajanlar öldürdü |
Amerika'da bulunan Suudi Arabistan Dışişleri Bakanı Adil Cubeyr, Washington Post yazarı Arap asıllı gazeteci Cemal Kaşıkçı'nın Suudi Arabistanlı ajanlar tarafından öldürüldüğünü söyledi.
https://t.co/Q0U5M1FTkI https://t.co/6rruOYNZ7H</t>
  </si>
  <si>
    <t>MUstuntag</t>
  </si>
  <si>
    <t>Mehmet Muvahhid Üstüntağ</t>
  </si>
  <si>
    <t>Row8052</t>
  </si>
  <si>
    <t>Sınıfımıza arap birisi gelmiş arkadaşım Türkiye’nin başkenti Sivas diyerek tanıtıyor. Sivaslılar siz neden böylesiniz</t>
  </si>
  <si>
    <t>BusenurOzmen</t>
  </si>
  <si>
    <t>Busenur Özmen</t>
  </si>
  <si>
    <t>En azından deniyoruz</t>
  </si>
  <si>
    <t>https://t.co/J4KPei8uLN</t>
  </si>
  <si>
    <t>Row8062</t>
  </si>
  <si>
    <t>Ulan bizim gratiste indirimden 15 tl’ye aldigimiz yuz temizleme jelleri falan burda 80 tl’ye geliyo. Her seyi birakip arap ulkelerine kisisel bakim urunleri mi pazarlasam napsam 🤔 fikrimi calmazsaniz sevinirimm</t>
  </si>
  <si>
    <t>meriikus</t>
  </si>
  <si>
    <t>Row8105</t>
  </si>
  <si>
    <t>Süper olur süper
Arap mı Arap
Aşık mı Aşık
Çarşı ne der
Orası da ne karışır https://t.co/Ia39Ttfi92</t>
  </si>
  <si>
    <t>Row8108</t>
  </si>
  <si>
    <t>KONUYU BİRAZ DAHA YUKARI TAŞIYALIM
TÜRKİYE'Yİ ÖNÜMÜZDEKİ BEŞ YIL BOYUNCA
ÇAĞDAŞ MODERN EĞİTİMLİ VATANSEVER TÜRK HALKI OLAN LAİK ATATÜRK'ÜN YOLUNDAN GİDENLER YONETSİN 
TÜM BİRİMLER GERÇEK VATANSEVER TÜRK HALKINDAN SEÇİLSİN 
DEVSİRMELER ARAP KIÇI YALAYANLAR OLMASIN NE DERSİN PROFFF https://t.co/Wx2KbF1Y0Q</t>
  </si>
  <si>
    <t>hllefeyu</t>
  </si>
  <si>
    <t>VATANSEVER</t>
  </si>
  <si>
    <t>Row8115</t>
  </si>
  <si>
    <t>Birleşik Arap Emirlikleri uzaya gidecek ilk astronotları için rehber hazırladı: El Mansouri, Dünya yönünde namaz kılacak https://t.co/Ykc9juqEif</t>
  </si>
  <si>
    <t>AnlatilmayanB</t>
  </si>
  <si>
    <t>Anlatilmayan Bilgiler</t>
  </si>
  <si>
    <t>Çoğu yerde gördüğünüz #bilgi paylaşımlarının çıktığı o sayfa..</t>
  </si>
  <si>
    <t>Row8117</t>
  </si>
  <si>
    <t>Bu arada Birleşik Arap Emirlikleri ilk defa bir astronot yolluyor.
#BAE #UAE #çarşamba #space #uzay #HazzaaAlMansoori https://t.co/qx27Nh31BU</t>
  </si>
  <si>
    <t>EmiNe__AhmeT</t>
  </si>
  <si>
    <t>EmiNe AhmeT</t>
  </si>
  <si>
    <t>Istediğimi yazacam ✌ Öğretmen ve siyaset ile ilgileniyorum 👩‍🏫</t>
  </si>
  <si>
    <t>Erzincan, Türkiye</t>
  </si>
  <si>
    <t>Row8121</t>
  </si>
  <si>
    <t>Trabzon sokakları araplarla dolu Katar'da arap kalmamış diyorlar hafta sonu birde tinerciler oraya akın ederlerse hafta sonu olacaklara bak sen. Maçımız var
Trabzonspor Beşiktaş</t>
  </si>
  <si>
    <t>MuratAs45262696</t>
  </si>
  <si>
    <t>Murat 61</t>
  </si>
  <si>
    <t>Balıkesir,Edremit</t>
  </si>
  <si>
    <t>Row8125</t>
  </si>
  <si>
    <r>
      <t/>
    </r>
    <r>
      <rPr>
        <sz val="11"/>
        <color rgb="FF000000"/>
        <rFont val="Arial"/>
        <family val="2"/>
      </rPr>
      <t xml:space="preserve">Trabzon Havalimanı'ndaki Arap populasyonu hayret verici hakkaten.  Trabzon' nun parsel parsel Araplara peşkeş çekildiğini unutmamak lazım tabii. İlgili görsellerden birini bırakıyorum aşağı. </t>
    </r>
    <r>
      <rPr>
        <sz val="11"/>
        <color rgb="FF000000"/>
        <rFont val="Arial"/>
        <family val="2"/>
      </rPr>
      <t>https://t.co/5cHEOunBoo</t>
    </r>
  </si>
  <si>
    <t>aricikalfasi</t>
  </si>
  <si>
    <t>lemanyaylak</t>
  </si>
  <si>
    <t>Son okul bükücü 💩💩
Mesleki ünvanlar, mezun olunan okullar falan filan gelsin buraya da</t>
  </si>
  <si>
    <t>Row8132</t>
  </si>
  <si>
    <t>UCLG-MEWA Genel Sekreteri Mehmet Duman, İstanbul’da bulunan Birleşik Arap Emirlikleri Başkonsolosluğu’na bir ziyaret gerçekleştirerek ikili ilişkilerin güçlendirilmesine dair görüşmelerde bulundu. https://t.co/vHxzGVJB04</t>
  </si>
  <si>
    <t>UCLGMEWAorg</t>
  </si>
  <si>
    <t>UCLG-MEWA</t>
  </si>
  <si>
    <t>United Cities&amp;Local Governments MiddleEast&amp;WestAsia المدن المتحدة والادارات المحليةالشرق الاوسط وغرب اسيا Birleşmiş Kentler&amp;Yerel Yönetimler Orta Doğu&amp;Batı Asya</t>
  </si>
  <si>
    <t>https://t.co/tyo7USrkza</t>
  </si>
  <si>
    <t>Sultanahmet/ISTANBUL</t>
  </si>
  <si>
    <t>Row8136</t>
  </si>
  <si>
    <t>Arap Şükrü vakti zamanında sigarayı bıraktım diye bir şarkı yapmıştı küçüktüm anlayamamıştım şarkının anlamını şimdi anlıyorum adam geleceği görmüş geleceği aq</t>
  </si>
  <si>
    <t>benfetee</t>
  </si>
  <si>
    <t>baba yaga</t>
  </si>
  <si>
    <t>Row8153</t>
  </si>
  <si>
    <t>Birlesik Arap Emirlikleri Bayrağı ve Ağaç tohumları ile birlikte Uzay istasyonuna uçak ilk Arap Emirlikleri Astronotu.
Ya biz?
#Çarsamba #sigara #Nasa #uzay #Emirates #uzaybilimleri #space #bilim #science https://t.co/o4BKTFloCG</t>
  </si>
  <si>
    <t>sociascience</t>
  </si>
  <si>
    <t>Social Science ツ</t>
  </si>
  <si>
    <t>Bilim▪️Sanat▪️Kültür▪️Doğa▪️Yaşam, İnsan &amp; İnsana dair herşey.
 🔗https://t.co/e3FuqW46im</t>
  </si>
  <si>
    <t>Row8154</t>
  </si>
  <si>
    <t>Yüce rabbim,
Yüzbinlerce, hırsız, ahlaksız, din sömürücüsü yobaz, Arap yalayıcı vatan haini, namussuz, şerefsiz varken ölmesi gereken, neden yaşamak için çırpınan bu güzel kızımızı yanına aldın 😔😔😔😔 https://t.co/ZEPAsmL8LR</t>
  </si>
  <si>
    <t>istasyondan Dünya'ya dönünce ülkeye ekilecekmiş. Bir de ülkelerinin bayrağını ve uzay kuruluşlarının amblemini, birkaç kitap, Kur'an, bazı seçilmiş şiirler de götürüyormuş. 30 yıldan sonra yörüngeye çıkan 3. Ve istasyona giden ilk Arap olarak çok heyecanlı olduğunu söylemiş.</t>
  </si>
  <si>
    <t>gsirma</t>
  </si>
  <si>
    <t>Gülsen</t>
  </si>
  <si>
    <t>Bu dünyada her renge yer var... Renkler dünyayı güzelleştirir... (Şiddet ve nefrete kayanlar hariç) Bilim, Bilim - Kurgu, Uzay, Sanat, Siyaset ve Kahve Sever.</t>
  </si>
  <si>
    <t>Uzay-Zamanda bir yerde.</t>
  </si>
  <si>
    <t>Row8159</t>
  </si>
  <si>
    <t>Çok merak ediyorum...
Kulüp Arap, Rus, Asyalı vs bir sermayeye  satılsın mı ? satılmalı mı ?</t>
  </si>
  <si>
    <t>inanc_atarba</t>
  </si>
  <si>
    <t>Инанч Атарба</t>
  </si>
  <si>
    <t>' Beşiktaş JK, Abkhazia &amp; Turkey National Team , αвıѕтα, αвαzα peyɴιrι, cevιzlι тαvυĸ, αĸυdırşışı , нαlυj ''</t>
  </si>
  <si>
    <t>https://t.co/Fvst0PX0RN</t>
  </si>
  <si>
    <t>Hendek</t>
  </si>
  <si>
    <t>Row8163</t>
  </si>
  <si>
    <t>#TÜRK KADINI OLMANIN AĞIRLIĞINI HER BEÝİN TAŞIYAMAZ ŞİMDİNİN ÖRÜMCEK BEYİNLİ ARAP AŞIGI OLANLAR(ASLINDA O ÖRTÜNME ŞEKLİ FANATİK YAHUDİLERİNDİR,İSLAM ÖNCESİ ARAP KADINLARI BİLE SİZİN GİBİ ÖRTÜNMÜYORDU=YAHUDİ ÖZENTİSİSİNİZ)#TÜRK OL IRKININ ÖZELLİKLERİNİ ÖĞREN VE UYGULA KAYBETMEZSİN https://t.co/GNh14vVy4j</t>
  </si>
  <si>
    <t>Row8200</t>
  </si>
  <si>
    <t>Birleşik Arap Emirlikleri  şu anda tarihteki ilk astronotunu Uluslararası #Uzay İstasyonu'na gönderiyor. 
#BAE #UAE #çarşamba #space https://t.co/cu2lO59wqT</t>
  </si>
  <si>
    <t>MreGamze</t>
  </si>
  <si>
    <t>GaMze Mre</t>
  </si>
  <si>
    <t>Hayatımız nasıl güzel olabileceğini gösteren kişi❤❤ Vatan için doğru yolundaym🇹🇷🇹🇷</t>
  </si>
  <si>
    <t>Birleşik Arap Emirlikleri'nin ilk #uzay yolcusu #HazzaaAlMansoori ve iki bilim insanı bugün uzaya gidiyor
#BAE #UAE #çarşamba #space #uzay https://t.co/MRTlP0TTb4</t>
  </si>
  <si>
    <t>AzraAlP10</t>
  </si>
  <si>
    <t>Azra AlP</t>
  </si>
  <si>
    <t>Kim bilir yarın için ne var diye istediğim gönderiler yazacam... 👋</t>
  </si>
  <si>
    <t>Row8219</t>
  </si>
  <si>
    <t>#NASA astronotu Jessica Meir ve Birleşik Arap Emirlikleri'nin ilk #uzay yolcusu #HazzaaAlmansoori ve Rus kozmonotu ve görev komutanı Oleg Skripochka, bugün uzaya gidiyor.
#BAE #UAE #space https://t.co/k8ZTTkBRZj</t>
  </si>
  <si>
    <t>NurGlMeHmeT1</t>
  </si>
  <si>
    <t>NurGül MeHmeT</t>
  </si>
  <si>
    <t>Gerekenler uzmanı 🤓</t>
  </si>
  <si>
    <t>Row8220</t>
  </si>
  <si>
    <t>Trabzon kadar güzel başka bir arap memleketi var mı ya şu güzelliğe bakar mısı  ortalığı bok götürüyor amk</t>
  </si>
  <si>
    <t>nolcakboyleeeee</t>
  </si>
  <si>
    <t>lan huzur verin</t>
  </si>
  <si>
    <t>hiçbirimiz sınanmadığımız şeylerin masumu değiliz</t>
  </si>
  <si>
    <t>Row8228</t>
  </si>
  <si>
    <t>Yavaş yavaş anadoluya yayılmakta olan arap vizyonsuzluğu ektedir :d https://t.co/lXMA1f5Q8a</t>
  </si>
  <si>
    <t>onurtanrsever11</t>
  </si>
  <si>
    <t>Onur Tanrısever</t>
  </si>
  <si>
    <t>Purple haze all in my brain</t>
  </si>
  <si>
    <t>Row8240</t>
  </si>
  <si>
    <t>Edemezsin zaten. Türkiye Cumhuriyeti bir İslam Cumhuriyeti değildir. Laiklik ilkesi gereği ülkemizde herkes dinini özgürce yaşayabilir. 
Toplumun çoğunluğunun Müslüman olması bu gerçeği değiştirmeyecektir.
Türkiye'yi Arap ülkelerine göre referans almaktan vazgeçilmelidir. https://t.co/U0bmvv9g2k</t>
  </si>
  <si>
    <t>ilkeryildiz91</t>
  </si>
  <si>
    <t>İlker Yıldız</t>
  </si>
  <si>
    <t>Paradoks ve Paradoks Kaçış'ın Yazarı...
FENERBAHÇE!</t>
  </si>
  <si>
    <t>Row8303</t>
  </si>
  <si>
    <t>Arap güzeli diye bir gerçek var.</t>
  </si>
  <si>
    <t>esesmukaralis</t>
  </si>
  <si>
    <t>Muharrem Akcan</t>
  </si>
  <si>
    <t>şimdilik böyle kalsın burası</t>
  </si>
  <si>
    <t>Row8323</t>
  </si>
  <si>
    <t>Arap sermayesi hayirlisi olsun.
https://t.co/W4rofUsFK3</t>
  </si>
  <si>
    <t>rustusnyz</t>
  </si>
  <si>
    <t>rüştü şenyüz</t>
  </si>
  <si>
    <t>Nikad nije kasno.                                                                                          
Malo Bosanski Malo Turski</t>
  </si>
  <si>
    <t>Tuzla Bosna i Hercegovina</t>
  </si>
  <si>
    <t>Row8330</t>
  </si>
  <si>
    <t>Arap dostlarımızın topraklarında ne işimiz var sevgili atalarım bunu biri izah edebilir mi bana</t>
  </si>
  <si>
    <t>maydanoz</t>
  </si>
  <si>
    <t>Kim Sing Sen</t>
  </si>
  <si>
    <t>Kaygılarımı Sunuyorum</t>
  </si>
  <si>
    <t>Nirvana</t>
  </si>
  <si>
    <t>Row8365</t>
  </si>
  <si>
    <t>Çeşitli sınıflardaki tüm Mısır ulusları, tüm siyasi ve ekonomik yönelimlerde, Arap Arap Cumhuriyeti Devlet Başkanı Abdel Fattah el-Sisi'yi destekliyor ve muhaliflerin hepsi radikal fanatik İslamcılardan @cnni @nytimes @Reuters @thedailybeast @RT_com @FRANCE24 https://t.co/1iMGrR2iJ8</t>
  </si>
  <si>
    <t>Azaziil</t>
  </si>
  <si>
    <t>ɯıɥɐɹqǝ ɥɐʇʇɐɟןnpqɐ</t>
  </si>
  <si>
    <t>עֲזָאזֵל I have opened every way in heaven and on the earth. 🇪🇬♒♂</t>
  </si>
  <si>
    <t>Row8371</t>
  </si>
  <si>
    <t>En büyük ibadet Uzaya çıkmak olsa da uzayda nasıl namaz kılınacağı tartışması bilimsel bir olayın önüne geçti! Birleşik Arap Emirlikleri bunu konuşuyor! Mesele, "Uzayda namaz şov!" değilse tabii... https://t.co/AcYultTzNK</t>
  </si>
  <si>
    <t>binerbaris</t>
  </si>
  <si>
    <t>Barış Biner</t>
  </si>
  <si>
    <t>*SOL eğilimli; Beyaz Türk/Jön Türk/Kemalist/Atatürkçü *CHP *Son dk. gelişmelerini paylaşıyorum. *Analizler... *Anlık medya takibi. https://t.co/BGAfOcSp8N</t>
  </si>
  <si>
    <t>https://t.co/AEUdKRwKv6</t>
  </si>
  <si>
    <t>Row8382</t>
  </si>
  <si>
    <t>Türkiye'de Namaz Arap ülkelerindekinin aksine askeri sistem bir disiplinde uygulanır. İbadet algısındaki çarpıklık o denlidir ki yanındaki adam ölse namazını bozmaz amcalarımız. 
Dinin amaçlarını unutup araçlarını merkeze aldığınızda böyle ucube bir Dindarlık ortaya çıkar. 😕 https://t.co/oVDSlrByE7</t>
  </si>
  <si>
    <t>Ebu_Nidal</t>
  </si>
  <si>
    <t>Bülent Şahin Erdeğer أهل العدل و التوحيد</t>
  </si>
  <si>
    <t>Kur'an Araştırmaları, Dinler Tarihi ve Ortadoğu araştırmalarıyla ilgili. Adil Şahitlerden olmakla yükümlü Yazdıkları dünya ve ahirette sadece kendisini bağlar</t>
  </si>
  <si>
    <t>Row8385</t>
  </si>
  <si>
    <t>Arap ülkelerinde ekoloji: En çok onlar etkilenecek https://t.co/qiSPrahrNv https://t.co/WFm41VrveZ</t>
  </si>
  <si>
    <t>alevinet</t>
  </si>
  <si>
    <t>https://t.co/hHWoxg7ypu</t>
  </si>
  <si>
    <t>Row8390</t>
  </si>
  <si>
    <t>Türk'ün varlığını,birliğini savunmak
arap seviciliğinden daha onurlu bir davranıştır.. #varolsunTürkırkı🇹🇷🤘</t>
  </si>
  <si>
    <t>alianbarci3</t>
  </si>
  <si>
    <t>alianbarci</t>
  </si>
  <si>
    <t>Herşey Türk'e göre Türk'lük için...🤘🇹🇷</t>
  </si>
  <si>
    <t>Row8409</t>
  </si>
  <si>
    <t>Hafızanızı yoklayın!
Bu alan, 2009'da İsrail'e "mayın temizleme" adı altında verilecek olan -ama planlanan 'Arap baharı' nedeniyle ertelenen'- alandır.
Hz.Ömer'in Mudar Araplarını gönderdiği alandır.
DAİŞ'in istediği alandır.
Ve Erdoğan Netanyahu 'atışmasının' yaşandığı zamandır https://t.co/PkrAixnSNn</t>
  </si>
  <si>
    <t>SerhatPolatsoy</t>
  </si>
  <si>
    <t>Serhat Polatsoy</t>
  </si>
  <si>
    <t>Yazar
https://t.co/2qUE8V1awf</t>
  </si>
  <si>
    <t>https://t.co/5UFqG9xuvL</t>
  </si>
  <si>
    <t>RIHA/KURDİSTAN</t>
  </si>
  <si>
    <t>Row8414</t>
  </si>
  <si>
    <t>Kendi ülkemde Arap sevicilerden trip yiyorum. Oğlum onlar sizi hiç sevmiyorlar niye böyle yapıyorsunuz ahsgsgsg</t>
  </si>
  <si>
    <t>Row8419</t>
  </si>
  <si>
    <t>Beşiktaşın basina bu hukumet sayesinde rant saglayip para bulan sonradan gorme arap gelecegine kapatin klubu kepenklerini @Besiktas https://t.co/yZ6Ce51mIT</t>
  </si>
  <si>
    <t>grkmvr</t>
  </si>
  <si>
    <t>Gorkem</t>
  </si>
  <si>
    <t>Keyt mosun memeleri gibi dik başlı insan</t>
  </si>
  <si>
    <t>Kerzenkirşen</t>
  </si>
  <si>
    <t>Row8434</t>
  </si>
  <si>
    <t>Yıllar sonra bi Taksime çıktım heryer arap lümpen dolmuş..nerde o eski istiklal. Bitirmedikeri yer kalmamış</t>
  </si>
  <si>
    <t>oez_lenir</t>
  </si>
  <si>
    <t>ŞAMPİYON GALATASARAY #22 🏆             Yangın tayfa 🔥🔥🔥</t>
  </si>
  <si>
    <t>https://t.co/os0eCJECV1</t>
  </si>
  <si>
    <t>Row8436</t>
  </si>
  <si>
    <t>Her yer arap kayniyor🤮</t>
  </si>
  <si>
    <t>ayla_ancellina</t>
  </si>
  <si>
    <t>@nce</t>
  </si>
  <si>
    <t>be happy</t>
  </si>
  <si>
    <t>Row8504</t>
  </si>
  <si>
    <t>Arap hocaların beni yadırgamayıp türk hocanın açık oluşumu  yadırgaamsı welcome to türkey</t>
  </si>
  <si>
    <t>uveysincap</t>
  </si>
  <si>
    <t>fatoş 🦋</t>
  </si>
  <si>
    <t>küçük kara balık 🐟</t>
  </si>
  <si>
    <t>Row8505</t>
  </si>
  <si>
    <t>👨‍🚀‘Uzayda Namaz ve Oruç’ Tartışması: 
Müslüman Astronot Uzaya Gidiyor!
Birleşik Arap Emirlikleri’nin ilk astronotu Hazza Mansuri’nin yapacağı uzay yolculuğu, astronotun uzayda namaz vakitlerini ve kıbleyi nasıl ayarlayacağı konusunda tartışma başlatı
https://t.co/yV8xXJeERJ</t>
  </si>
  <si>
    <t>DijitalHabitat</t>
  </si>
  <si>
    <t>Dijital Habitat</t>
  </si>
  <si>
    <t>yarından notlar</t>
  </si>
  <si>
    <t>https://t.co/b24odDSP5j</t>
  </si>
  <si>
    <t>merhaba@dijitalhabitat.com</t>
  </si>
  <si>
    <t>Row8511</t>
  </si>
  <si>
    <t>özel araçlarında sigara içenlere ceza uygulanmaya başlanmış 2023 hedeflerine uygun adımlarla yuruyoruz hedef belli 2023te akpye muhtarlık bile üçün birini alırlar suriyeli it sürülerine harcamaktan hazinede para bitiyo ee nede olsa arap seviciliği milli görüş geleneği akp yok ol</t>
  </si>
  <si>
    <t>entefii</t>
  </si>
  <si>
    <t>EKREM ABİ</t>
  </si>
  <si>
    <t>Row8512</t>
  </si>
  <si>
    <t>Bakın ister inanmayın ister hadi lan ordan deyin bizim durumumuz en ama en kötüsü. Yani bir tık iyisi fenerdi onlarda dilendi diye dalga geçtik ya en az 2 seneyi kurtardılar. Bu ülkede Arap demiyorum her hangi bir yabancı sermaye bir kulübe talip olsa ilk satılacak Beşiktaştır.</t>
  </si>
  <si>
    <t>ugurkrtl1903</t>
  </si>
  <si>
    <t>Uğur 🦅 BJK</t>
  </si>
  <si>
    <t>🇹🇷
#Beşiktaş #Siyah #Beyaz
Siyah Beyaz Ölüm Yaşam...
Beşiktaş için bir şeyler yapmak istiyorsanız kimsenin adamı olmayın..!</t>
  </si>
  <si>
    <t>Row8548</t>
  </si>
  <si>
    <t>Bu adamı sevmiyordum bazen hala sevmediğim sovdugum de oluyor ama bu denli gs oluşu beni Arap yapacak https://t.co/7A0g2fcYF1</t>
  </si>
  <si>
    <t>lumuune</t>
  </si>
  <si>
    <t>lümüne gs...</t>
  </si>
  <si>
    <t>lümüne</t>
  </si>
  <si>
    <t>Row8549</t>
  </si>
  <si>
    <t>Safiye Ademoğlu(35) Türkyılmaz,dünyanın en büyük yolcu uçağı Airbus A-380’i uçuran ilk Türk kadın pilot oldu.
Dangalağın biri de çıkmış, kadın"90 km.den fazla araba kullanamaz"
diyor.
Sen daha Türk kadınını tanıyamamışsın.❗❗
Arap kadını ile 
karıştırma.❗❗ https://t.co/B79mGfyy0y</t>
  </si>
  <si>
    <t>Row8561</t>
  </si>
  <si>
    <t>Pamukkale Üniversitesi “Sağlık Araştırma ve Uygulama Merkezi” için açılan öğretim görevlisi kadrosu şartı: Arap dili edebiyatı mezunu olmak??? https://t.co/ghtfMwVEGi</t>
  </si>
  <si>
    <t>unkanurganci</t>
  </si>
  <si>
    <t>Ünkan URGANCI</t>
  </si>
  <si>
    <t>Gıdalara Fısıldayan Adam - Food Whisperer</t>
  </si>
  <si>
    <t>Row8567</t>
  </si>
  <si>
    <t>BOPeşbaşkanı yeni Türk-Arap Halife’si Recep bin abdultayyup bin el erdoğan https://t.co/dGK0zZGYsr</t>
  </si>
  <si>
    <t>andok_f</t>
  </si>
  <si>
    <t>fırat Andok</t>
  </si>
  <si>
    <t>Row8572</t>
  </si>
  <si>
    <t>Tunus cumhurbaşkanlığı seçimi Arap rejimlerini sarsan yeni ve büyük bir hareket. Seçim, belki de noktası virgülüne, Sudan'da Müslüman Kardeşler'le ordu arasındaki ittifakla tanımlanan 30 yıllık boşluğu sonlandıran ayaklanmayı andırıyor. https://t.co/dsZAUhLkAp</t>
  </si>
  <si>
    <t>kelamvucutbulur</t>
  </si>
  <si>
    <t>Ahmet Haluk Ünal</t>
  </si>
  <si>
    <t>Senaryo Yazarı, Yönetmen, Yapımcı</t>
  </si>
  <si>
    <t>https://t.co/K1CAkYC9Hj</t>
  </si>
  <si>
    <t>Row8584</t>
  </si>
  <si>
    <t>Güney asyali ve arap nefretim bitmek bilmiyor..teşekkürler girne tesekkurler girne amerikan</t>
  </si>
  <si>
    <t>Haakki1903</t>
  </si>
  <si>
    <t>Hakkikiki</t>
  </si>
  <si>
    <t>Hayatın her anında Beşiktaş'ı yaşamaya çalışırım..
    Girne-Fethiye</t>
  </si>
  <si>
    <t>https://t.co/UiM1iQu6pi</t>
  </si>
  <si>
    <t>Fethiye</t>
  </si>
  <si>
    <t>Row8588</t>
  </si>
  <si>
    <t>Bir taş attım pencereye tık dedi
Anası çıktı kızım evde yok dedi vay vay
İnanmazsan gel yukarı bak dedi
Armutu dalda kız balkonda sallanır vay vay
Şeker yemiş dudakları ballanır vay vay
Atalım mı arap kızı atalım mı vay vay
Senin için onbeş sene yatalım mı vay vay
#Aspor https://t.co/WyPixfTBt2</t>
  </si>
  <si>
    <t>turankantaroglu</t>
  </si>
  <si>
    <t>طوران TURAN</t>
  </si>
  <si>
    <t>Zenginliği Sonsuz olan Allah'ın kulu iken,Dünya'nın Fakirliğinden Neden Korkayım...</t>
  </si>
  <si>
    <t>Row8595</t>
  </si>
  <si>
    <t>ARAP TURİSTLERİN ZEVKİ SEFASI İÇİN SAPANCA'DA 3 BİN AĞAÇ KESİLECEK - Sakarya Medyası https://t.co/WMMOV7irQ1</t>
  </si>
  <si>
    <t>Hasan____Basri</t>
  </si>
  <si>
    <t>Hasan Basri</t>
  </si>
  <si>
    <t>Row8598</t>
  </si>
  <si>
    <t>Şu Kurtlar Vadisi denen dizi iyi kullanılabilirdi, seveni varmış. Arap dünyasından hemen hemen çoğu kişiden sorulunca bir baktım. Zaten biraz da onlara göre. Ancak saçma sapan ütopyalar yerine uzmanlarla çalışılırsa bir akıllı güç açısında faydalı olur. Dizi/Filmi hafife almayın.</t>
  </si>
  <si>
    <t>turklugunizinde</t>
  </si>
  <si>
    <t>Türklüğün İzinde</t>
  </si>
  <si>
    <t>TİGEM safkan Arap koşu tayı satacak https://t.co/EjkNTJrmkx</t>
  </si>
  <si>
    <t>Row8629</t>
  </si>
  <si>
    <t>Arap alfabesi ile bdsm fantezilerinizi gözlere mim çekerek doyurabilirsiniz müthiş bir alfabe</t>
  </si>
  <si>
    <t>fortunadeus</t>
  </si>
  <si>
    <t>Sa(i)mple whitepalacian</t>
  </si>
  <si>
    <t>Kaliteli mizah ve ciddiyet karşıtı</t>
  </si>
  <si>
    <t>Row8630</t>
  </si>
  <si>
    <t>şeriat allahın dedigidir diyorum yok hayır ben katılmıyorum dio 
anlattım şükür ki ikna oldu ama Müslümanım deyip şeriat ne yaa diyecek yüzlerce kişi var seriatla arap kültürünü bir sanan binler yüzler
yazık ki  hepsi okumamaktan..
tavsiyem Tolstoy u da okuyun imamı Gazali yi de.</t>
  </si>
  <si>
    <t>_3harfliii_</t>
  </si>
  <si>
    <t>patolojik haklı</t>
  </si>
  <si>
    <t>gülme, ciddi söylüyorum.</t>
  </si>
  <si>
    <t>Row8701</t>
  </si>
  <si>
    <t>Kalktı Göç Eyledi Avşar Elleri,
Ağır Ağır Giden Eller Bizimdir. 
Arap Atlar Yakın Eder ırağı, 
Yüce Dağdan Aşan Yollar Bizimdir.
#Dadaloğlu</t>
  </si>
  <si>
    <t>Mu34rat</t>
  </si>
  <si>
    <t>KaraMurat</t>
  </si>
  <si>
    <t>Takip Edeni, Takip  Ederim. 
Takipten çıkanın takibi bırakılır.
Sağlık  araştırmacı/finans/coin/xrp/LTC/btc/ETH
#Amway ASG</t>
  </si>
  <si>
    <t>https://t.co/eUh8f6SvUI</t>
  </si>
  <si>
    <t>Row8709</t>
  </si>
  <si>
    <t>Mevcut iktidar başımızdan gidip,milliyeçilik narası atıp, arap sevicilerle ittifak yapanlar yok olunca,Türk gibi yaşayıp,Türk gibi davranmaya başlayınca,hepsi olur hocam. https://t.co/REnpJEmoC0</t>
  </si>
  <si>
    <t>slayer_zizu</t>
  </si>
  <si>
    <t>Sith Lord</t>
  </si>
  <si>
    <t>S.Ü İletişim RTS Master ☀🐺☀</t>
  </si>
  <si>
    <t>Row8710</t>
  </si>
  <si>
    <t>Bence burada Katar devleti paravan asıl kar kime gidiyor, Aynı Türktelekom 'da olduğu gibi, orada da  arap paravandı. Yiyenler başkası.</t>
  </si>
  <si>
    <t>Osman92071716</t>
  </si>
  <si>
    <t>Osman</t>
  </si>
  <si>
    <t>Row8718</t>
  </si>
  <si>
    <t>15.00 @trthaber . Spiker "Ayn-el Arap diye bilinen Kobani" diyor.
Ayn-el Arap ne zaman Kobani oldu? Pkk lügatına neden itibar ediliyor?</t>
  </si>
  <si>
    <t>mustafasozgen</t>
  </si>
  <si>
    <t>Mustafa SÖZGEN</t>
  </si>
  <si>
    <t>Saraylar Mahallesi Muhtarı</t>
  </si>
  <si>
    <t>Merkezefendi/Denizli/TÜRKİYE</t>
  </si>
  <si>
    <t>Row8756</t>
  </si>
  <si>
    <t>İkinci katımızın bir bölümü Asyalı kardeşlerimize aittir. Bu katın büyük olan bölümünde ise çoğunluğu Türk ve Arap olan gençlerimiz ders çalışmaktalar. Bu bölümde yürürken kendinizi podyumda gibi hissedersiniz, bütün gözler üzerinizde olur ama kimse kimseye pas vermez.</t>
  </si>
  <si>
    <t>siyxh</t>
  </si>
  <si>
    <t>Zübeyde</t>
  </si>
  <si>
    <t>Velhasıl... #özentileripisttenalalım</t>
  </si>
  <si>
    <t>Row8773</t>
  </si>
  <si>
    <t>ülkeye bak arap sümüğüne döndü aq https://t.co/AURsVI7t9b</t>
  </si>
  <si>
    <t>elechoes</t>
  </si>
  <si>
    <t>ulaş ✌🏾</t>
  </si>
  <si>
    <t>olur öyle/Deu</t>
  </si>
  <si>
    <t>https://t.co/dxKGvDIoZj</t>
  </si>
  <si>
    <t>Ankara-İzmir</t>
  </si>
  <si>
    <t>Row8783</t>
  </si>
  <si>
    <t>Size bilmediğiniz bir şey söyleyim. Camus'nun Yabancı romanındaki keyfiliği, umursamazlığı ve kayıtsızlığıyla bilinen meursault karakterinin ismi fransızcada mer; deniz ve soleil; güneş, birleşimidir. Ve kitabın climax kısmında, arap'ı öldürdüğü kısımda suçu deniz ve güneşe atar.</t>
  </si>
  <si>
    <t>iyikalplifaso</t>
  </si>
  <si>
    <t>iyi kalpli faşo #kemalistöfke</t>
  </si>
  <si>
    <t>çalsın lirler, oynasın muse'lar.
ingiliz dili edebiyati.  
yazıların tamamı için: https://t.co/pVZZhKWHoL</t>
  </si>
  <si>
    <t>Sisifos bilgelik ve yücelik anlamına geliyorken mersault, deniz ve güneş demektir. Hatta ölüm cezasına çarptırılmasına neden olan arap'ı öldürdüğü kısımda suçu deniz ve güneşin varlığına atar.</t>
  </si>
  <si>
    <t>Row8799</t>
  </si>
  <si>
    <t>Apartmana hüzün bombası atıldı bence yoksa bu saatte arap şükrü dinlemenin başka açıklaması olamaz arkadaşlar</t>
  </si>
  <si>
    <t>Eminekesknn</t>
  </si>
  <si>
    <t>Emine Keskin</t>
  </si>
  <si>
    <t>https://t.co/HUifeRZM4R</t>
  </si>
  <si>
    <t>Row8824</t>
  </si>
  <si>
    <t>Allahım hemen arap ırkını yok et. Teşekkürler https://t.co/9LmufGgPA2</t>
  </si>
  <si>
    <t>DexwizerJr</t>
  </si>
  <si>
    <t>Dex. %100 fb</t>
  </si>
  <si>
    <t>meydan muharebesinde ölen ilk asker
ᵇᵘ ᵖʳᵒᶠᶤˡ ᵗᵃᵐᵃᵐᵉᶰ ʰᵃʸᵃˡ ᵘʳᵘᶰᵘᵈᵘʳ</t>
  </si>
  <si>
    <t>https://t.co/UavoR6Egtu</t>
  </si>
  <si>
    <t>Row8837</t>
  </si>
  <si>
    <t>ilkel arap kültürü bulunca fazlasini kara kiçina sürer. buralar tamamen suudilesmis asiret lagimi bölgeler. egitim, sanat, sanayi, tarimi bittiginde suudi arabi gibi olursun. iste bu igrenç durum tayibin ümmet rejimi fotografidir https://t.co/7rwKchC7SC</t>
  </si>
  <si>
    <t>Row8875</t>
  </si>
  <si>
    <t>Yokmu şöyle zengin milyarder Arap bi iş adamı, gelsin BJK mizi alsın, güncel piyasada adımızı Beşiktaş city yapalım. Valla harman kaldık yaw</t>
  </si>
  <si>
    <t>mrvnclkk</t>
  </si>
  <si>
    <t>https://t.co/OOgSFsCoBi</t>
  </si>
  <si>
    <t>Row8877</t>
  </si>
  <si>
    <t>#Özel Satışın yüzde 80'i Arap turistlere yapılıyor. İstanbul esnafı Körfez müşterisinden memnun.
🎙Haber: Zeynep Gül (@zynpglll)
https://t.co/McAj0THDBK</t>
  </si>
  <si>
    <t>https://t.co/178MRFINYe /  https://t.co/Udl12IvIvH / https://t.co/MkGYgLYfkB / https://t.co/GcSZm2fwVS /</t>
  </si>
  <si>
    <t>http://t.co/jZSJkYkGkd</t>
  </si>
  <si>
    <t>Row8879</t>
  </si>
  <si>
    <t>Türk Milliyetçisi ve Cumhuriyetçisi Atatürk;
Türk Milletinin Bağımsızlığını, Başkaldırışını, Şahlanışını azimle, akılla, eğitimle, tüm gücüyle çalışarak ve savaşarak, dünyaya gösterdiğinden, EMPERYALİST işbirlikçileri ve müslüman kılıklı ARAP sevicileri ATATÜRK/TÜRK düşmanıdırlar</t>
  </si>
  <si>
    <t>Row8884</t>
  </si>
  <si>
    <t>Birgün bütün Türkler Kürtlerin yanında olmak isteyecek
Tercih ettikleri Arapların ve Arap kültürlerinin ne b*k olduğunu öğrendiklerinde... https://t.co/213lxL9Ny1</t>
  </si>
  <si>
    <t>HeheeLl</t>
  </si>
  <si>
    <t>Hehee Akıllısın</t>
  </si>
  <si>
    <t>Row8886</t>
  </si>
  <si>
    <t>#ArvasiHocaBenimİcin Ahmet Arvasi hocanın Türk islam Ülküsü gibi diğer milletler de Arap İslam Ülküsü,Fars İslam Ülküsü davası güdebilir mi ? İslam Sentez kabul eder mi ?diye soranlara cevabı ne olmuştu.Saygılar sunarım.</t>
  </si>
  <si>
    <t>AtalGazi</t>
  </si>
  <si>
    <t>Furkan Uygur</t>
  </si>
  <si>
    <t>Gayemiz şahıs değil şahısta tecelli eden davadır.                      N.F.Kısakürek</t>
  </si>
  <si>
    <t>Row8889</t>
  </si>
  <si>
    <t>Amerika'nın Suudi Arabistan ile Birleşik Arap Emirlikleri'ni İran ile savaşa bulaştırma planı olabilir. | İntizar https://t.co/ffEms9FvUU</t>
  </si>
  <si>
    <t>Row8902</t>
  </si>
  <si>
    <t>Sigara alkol kisitli yasakli arap alfabesi inceden egitime sürüldü cocuklariniza isinize geleceginize el konuldu saymakla bitmez ama türkiye halen zevk aliyo</t>
  </si>
  <si>
    <t>SophieschSophie</t>
  </si>
  <si>
    <t>Mariagillerin Esma</t>
  </si>
  <si>
    <t>https://t.co/rrAHbA7FkJ</t>
  </si>
  <si>
    <t>🤷‍♀️</t>
  </si>
  <si>
    <t>Row8903</t>
  </si>
  <si>
    <r>
      <t/>
    </r>
    <r>
      <rPr>
        <sz val="11"/>
        <color rgb="FF000000"/>
        <rFont val="Arial"/>
        <family val="2"/>
      </rPr>
      <t xml:space="preserve">Gamsız
Arap
Topçu değil
Disiplinsiz
Ne oynuyor
Böyle on numara mı olur?
Gittiği yere kadar senciyiz @ynsbelhanda </t>
    </r>
    <r>
      <rPr>
        <u/>
        <sz val="11"/>
        <color rgb="FF1155cc"/>
        <rFont val="Arial"/>
        <family val="2"/>
      </rPr>
      <t>https://t.co/oMIgCgt8UC</t>
    </r>
  </si>
  <si>
    <t>ibrahimkytt</t>
  </si>
  <si>
    <t>İbrahim Kıyat</t>
  </si>
  <si>
    <t>GALATASARAY -
ALLAH KERİM FATİH TERİM  - 
Azda huzur vardır.</t>
  </si>
  <si>
    <t>Row8905</t>
  </si>
  <si>
    <r>
      <t/>
    </r>
    <r>
      <rPr>
        <sz val="11"/>
        <color rgb="FF000000"/>
        <rFont val="Arial"/>
        <family val="2"/>
      </rPr>
      <t xml:space="preserve">Kürt fobisi kendilerini bitirecek. Kürd kardeşlerim edebiyatı ile arap ve türkmenleri Kürdlerin bin yıldır yaşadığı topraklara yerleştirme çabaları. En çokta sana oy veren Kürdün kanında sıkıntı görüyorum. </t>
    </r>
    <r>
      <rPr>
        <u/>
        <sz val="11"/>
        <color rgb="FF1155cc"/>
        <rFont val="Arial"/>
        <family val="2"/>
      </rPr>
      <t>https://t.co/aAk6bY6gPi</t>
    </r>
  </si>
  <si>
    <t>rezberr</t>
  </si>
  <si>
    <t>ÎLON 🌸</t>
  </si>
  <si>
    <t>★ Jiyan bi Kurdi xweş e 🌸 ★  dm 📵 
Vegan</t>
  </si>
  <si>
    <t>Row8916</t>
  </si>
  <si>
    <t>ARAP DOSYASI : “ARAPTAN DOST, AYIDAN POST OLMAZ” DERDİ ESKİLER /// İŞTE ARABIN GERÇEK YÜZÜ /// HAYRANLARINA DUYURULUR !!!! https://t.co/1Yo84l0zm0 https://t.co/lgthB28eUy</t>
  </si>
  <si>
    <t>Mit_Ist_Sosyal</t>
  </si>
  <si>
    <t>MİT (.) IST SOSYAL MEDYA</t>
  </si>
  <si>
    <t>ÖZEL BÜRO İSTİHBARAT GRUBU'NUN RESMİ TWITTER HESABIDIR.</t>
  </si>
  <si>
    <t>https://t.co/2AUVe6tlRB</t>
  </si>
  <si>
    <t>Row8917</t>
  </si>
  <si>
    <t>Atatürk en büyük Türkçü,Cumhuriyetçi ve Türk milliyetçisidir.
Türk Milletinin kendini yönetmesi için Türkiye Cumhuriyetini  kurmuştur
Türk'lüğün Bağımsızlığını,Başkaldırışını,Şahlanışını tüm dünyaya gösterdiği için, EMPERYALİST işbirlikçileri ve ARAP UŞAKLARI ATATÜRK'ü sevmezler</t>
  </si>
  <si>
    <t>Arap sevmemek ırkçılıksa, ırkçıyım. Böyle pis bir millet görmedim.</t>
  </si>
  <si>
    <t>hasocanyeterx</t>
  </si>
  <si>
    <t>sanane laaan</t>
  </si>
  <si>
    <t>kime göre neye göre?</t>
  </si>
  <si>
    <t>Row8923</t>
  </si>
  <si>
    <t>EMPERYALİST VE ARAP UŞAKLARI ATATÜRK'Ü NEDEN SEVMEZLER
Atatürk en büyük Türkçü, Cumhuriyetçi ve Türk milliyetçisidir.
Türk Milletinin kendi kendini yönetmesi için Türkiye Cumhuriyetini  kurmuştur.
Türk'lüğün Bağımsızlığını, Başkaldırışını, Şahlanışını tüm dünyaya göstermiştir...</t>
  </si>
  <si>
    <t>Row8929</t>
  </si>
  <si>
    <t>Ortak Arap Listesi Bloku'nun 13 sandalye elde etti.
 Eski Savunma Bakanı Avigdor Liberman liderliğindeki ‘İsrail Evimiz’ partisi ise 8 sandalye kazanabildi.</t>
  </si>
  <si>
    <t>Row8967</t>
  </si>
  <si>
    <t>Hamas iktidara gelmeden önce,Gazze'de 4.000'den fazla Hıristiyan Arap yaşadı,ancak şimdi sadece yüzlerce insan kaldı
Yakın zamana kadar Kemal Therese de oradaydı,ancak dört ay önce kaçmayı başardı:</t>
  </si>
  <si>
    <t>EmELBoYY</t>
  </si>
  <si>
    <t>Emel</t>
  </si>
  <si>
    <t>Row8968</t>
  </si>
  <si>
    <t>Hamas' yönetimi altındaki etnik temizlik
Hamas Gazze Şeridi'nde iktidara geldiğinden beri,"günah keçisi" konumunda yaşayan Arap Hıristiyanlar örgütün hedefi oldu
Hamas Gazze'deki Arap-Hıristiyan azınlığına  böyle zulüm ediyor</t>
  </si>
  <si>
    <t>Row8973</t>
  </si>
  <si>
    <t>Bülent Şahin Erdeğer, Arap Baharı'nı gölgelemek için kullanılan komplo teorilerinin ne kadar sahici olduğunu irdelemiş. Okunası bir yazı. 
https://t.co/JsgSMb4Jdo</t>
  </si>
  <si>
    <t>Muerrih1</t>
  </si>
  <si>
    <t>İsmail Çoktan</t>
  </si>
  <si>
    <t>Gazeteci/Mütercim| FSM Vakıf Üniversitesi Sosyal Bilimler Enstitüsü| Ortadoğu-Türkiye Siyaseti| Learning English| صحفي مترجم</t>
  </si>
  <si>
    <t>https://t.co/1UrYG2Cg4A</t>
  </si>
  <si>
    <t>Row9005</t>
  </si>
  <si>
    <t>Arap İsrail savaşında Filistinli Sosyalist cephenin saflarında siyonistlere karşı savaşan Deniz Gezmiş'in her yıl ölüm yoldönümünü kutlayarak kendi idam ettikleri adam üzerinden duyar kasıp rant elde eden ve üstüne kendi hükümetleri yerine siyonistleri savunan solcular kimlerdir?</t>
  </si>
  <si>
    <t>SaimTurk</t>
  </si>
  <si>
    <t>Saimi Kürdi</t>
  </si>
  <si>
    <t>Row9033</t>
  </si>
  <si>
    <r>
      <t/>
    </r>
    <r>
      <rPr>
        <u/>
        <sz val="11"/>
        <color rgb="FF1155cc"/>
        <rFont val="Arial"/>
        <family val="2"/>
      </rPr>
      <t xml:space="preserve">Bu resim Arap ülkelerinin bulunduğu durumu çok güzel özetliyor.. </t>
    </r>
    <r>
      <rPr>
        <u/>
        <sz val="11"/>
        <color rgb="FF1155cc"/>
        <rFont val="Arial"/>
        <family val="2"/>
      </rPr>
      <t>https://t.co/T3ADzW61f1</t>
    </r>
  </si>
  <si>
    <t>UstunJk</t>
  </si>
  <si>
    <t>mustafa üstün jk</t>
  </si>
  <si>
    <t>bazen herşey üstüne gelir,siyah görürsen Üstüne bir beyaz çek Ve yürü 🏁⚫❤️⚪🏁 ATATÜRK Sevdalısı...</t>
  </si>
  <si>
    <t>Row9075</t>
  </si>
  <si>
    <t>Birisi gidince ne kadar Arap, Katarlı, Suriyeli yabancı varsa hepsini Ülke'de dehlemeli bir tanesinin esamesi okunmasın</t>
  </si>
  <si>
    <t>Tlyoztly</t>
  </si>
  <si>
    <t>Tülay Özatalay</t>
  </si>
  <si>
    <t>Siyaset sevmem tweetlerim'in bazıları'nın ironik olarak tweetler'im DM istemem cıvıklık dan hoşlanmam</t>
  </si>
  <si>
    <t>Retweet sevmem sakın ha</t>
  </si>
  <si>
    <t>Row9098</t>
  </si>
  <si>
    <t>Kişnişten arap sabunu tadı almayanlara soruyorum, tadı neye benziyor?</t>
  </si>
  <si>
    <t>evrilipgelen</t>
  </si>
  <si>
    <t>Bacıyan-ı Rum</t>
  </si>
  <si>
    <t>Özgürlükçü değil, ilerici.
Bazı dediklerime kırılıyor olabilirsiniz, nefretim kişilerden ziyade fikirlere yöneliktir. Önemsemeseydim, anlatmazdım.
https://t.co/R3uzaz1QDM</t>
  </si>
  <si>
    <t>Row9099</t>
  </si>
  <si>
    <t>Yok efendim reis Filistini savunan tek adam BM kürsüsünde tüm dünyaya onları savunuyor İsraile demediğini koymuyor. BANANE filistinden araptan ulan Çin de Türkistanda soykırım var Çine bir tane laf var mı ??? Ümmetçiliğiniz arap seviciliğiniz batsın !</t>
  </si>
  <si>
    <t>Necoo94</t>
  </si>
  <si>
    <t>Necoo</t>
  </si>
  <si>
    <t>Deuxième compte ( Twitter depuis 2013 ) 🐺🇹🇷 Türk Milliyetçisi Galatasaray Sevdalısı</t>
  </si>
  <si>
    <t>Paris-K.Maraş</t>
  </si>
  <si>
    <t>Row9117</t>
  </si>
  <si>
    <t>Israil'de büyük değişim. Arap partileri artık sisteme katılıyor. Israil'i siyonizm gerekçesiyle toptan reddetmiyorlar. Israel election results: Why Arabs are finally mingling at Israel’s political party - Israel Election 2019 - https://t.co/35FOjOP7Hm https://t.co/09uvNC1U1F</t>
  </si>
  <si>
    <t>Row9137</t>
  </si>
  <si>
    <t>Arap basını, Erdoğan'ın BM'deki konuşmasının İsrail, Mursi ve gazeteci Cemal Kaşıkçı cinayeti konularını manşetten duyurdu.... #OurVoiceErdogan 🇹🇷</t>
  </si>
  <si>
    <t>gerilim54</t>
  </si>
  <si>
    <t>Kerem Murat 🇹🇷</t>
  </si>
  <si>
    <t>Erdoğan giderse,bu coğrafyanın vicdani gider....! 🚫DM🚫</t>
  </si>
  <si>
    <t>Tam Bağımsız Güçlü Türkiye</t>
  </si>
  <si>
    <t>Row9154</t>
  </si>
  <si>
    <t>bak bak davara bak! siktir git arabistana o zaman amına koduğum. aç bi tarihini araştır diicem ama zır cahilsiniz amk ne okuması. internet tv falan daha kolay. ne arap yalakalığıymış bu arkadaş anlamadım gitti. https://t.co/tGCxH2PXhV</t>
  </si>
  <si>
    <t>erde_stern</t>
  </si>
  <si>
    <t>Herr Winchester</t>
  </si>
  <si>
    <t>Keep Calm and call the Winchesters...</t>
  </si>
  <si>
    <t>Nordrhein-Westfalen, Deutschla</t>
  </si>
  <si>
    <t>Row9178</t>
  </si>
  <si>
    <t>babaasının arap domuzlara o kadar silahı nasıl sokuşturduğunun en iyi ispatı
her ortadoğu gezısınde babasının yanında
dıbı düşmeyen arap domuz yok https://t.co/tIjbMO1hQX</t>
  </si>
  <si>
    <t>Row9185</t>
  </si>
  <si>
    <t>Osmanlı döneminden bu yana safkan Arap yarış atı yetiştirme merkezlerinden Şanlıurfa'nın Suruç ilçesinde koşuda bindiği yarış atından düşerek belden aşağısı felç olan jokey Ekrem Arslan, at sevgisiyle yaşama tutunuyor https://t.co/c0CSXzQXme https://t.co/pXmtK42uqT</t>
  </si>
  <si>
    <t>MedyaUrfa</t>
  </si>
  <si>
    <t>MEDYAURFA.COM</t>
  </si>
  <si>
    <t>Şanlıurfa'nın haber kaynağı...#haber #şanlıurfa #sondakika #gündem #news #ekonomi #siyaset #kültür #sanat #haliliye #eyyübiye #karaköprü #asayiş</t>
  </si>
  <si>
    <t>https://t.co/OXwyBztIB0</t>
  </si>
  <si>
    <t>Row9194</t>
  </si>
  <si>
    <r>
      <t/>
    </r>
    <r>
      <rPr>
        <sz val="11"/>
        <color rgb="FF000000"/>
        <rFont val="Arial"/>
        <family val="2"/>
      </rPr>
      <t xml:space="preserve">Resmen Arap işgali bu. </t>
    </r>
    <r>
      <rPr>
        <sz val="11"/>
        <color rgb="FF000000"/>
        <rFont val="Arial"/>
        <family val="2"/>
      </rPr>
      <t>https://t.co/fAPOAyTahz</t>
    </r>
  </si>
  <si>
    <t>Row9199</t>
  </si>
  <si>
    <t>Bu açıklama tc'de yaşayan kürd ermeni arap çerkez arnavut pomak ve diğer milletleri yok sayan inkarcı ötekileştirici ve ırkçı bir zihniyettir NOKTA...! https://t.co/07fFYi5Lg2</t>
  </si>
  <si>
    <t>Kaniya_azadi</t>
  </si>
  <si>
    <t>SÜRGÜN</t>
  </si>
  <si>
    <t>Bana arkamdan konuşulan lafı getirme  onlar senin yanında nasıl rahatça konuşuldu onu söyle</t>
  </si>
  <si>
    <t>Row9278</t>
  </si>
  <si>
    <t>Teşbihte hata olmazmış ya, 
Yalayın bakalım sırtımızdan eksik etmedikleri arap bıçağını...</t>
  </si>
  <si>
    <t>Türk dünyasının onlarca sorunu varken, Türk dünyasınının lideri Türkiyeyi,arap davalarına peşkeş çekmek vahim bir hatadır.
Güçlü bir Türk dünyası, tüm dünya mazlumlarının dertlerine derman olur.
Türkiyeyi, tembel ve güvenilmez araplar için feda etmemeliyiz...</t>
  </si>
  <si>
    <t>Row9316</t>
  </si>
  <si>
    <t>Şimdi de ülkedeki suriyeli arap seçmenlere şirin görünmek istiyor.. van minüt 2</t>
  </si>
  <si>
    <t>AhmetSe30413100</t>
  </si>
  <si>
    <t>Ahmet Sencer</t>
  </si>
  <si>
    <t>Türk milliyetçisi, genç İttihatçı ve Atatürkçü</t>
  </si>
  <si>
    <t>Row9324</t>
  </si>
  <si>
    <t>Fatih Sultan Mehmet'in Batlamyos Haritasını yeniden tercüme ettirip, haritadaki adları Arap harfleriyle yazdırdığı yaştayım.</t>
  </si>
  <si>
    <t>tnrtyln</t>
  </si>
  <si>
    <t>Tnr</t>
  </si>
  <si>
    <t>tคภєг tคאlคภ🏮🏮arcнιтecт✴ค໓น-ຖēน</t>
  </si>
  <si>
    <t>Row9340</t>
  </si>
  <si>
    <t>Anlık mood ;
Yağmur yağıyor seller akıyor arap kızı camdan bakıyor</t>
  </si>
  <si>
    <t>Northseass</t>
  </si>
  <si>
    <t>DK⚓️</t>
  </si>
  <si>
    <t>https://t.co/vB6lI6VPGL</t>
  </si>
  <si>
    <t>Row9401</t>
  </si>
  <si>
    <t>BM.. DE  ,, SALONU İZLEYİNCE, BOZUK ARAP ALEMİ TEMSİLCİ
LERİNİ GÖRMEK. HALLERİNDEN
SATILMIŞ OLDUKLARI, NASILDA
BELLİ OLUYOR. UTANMAZLAR</t>
  </si>
  <si>
    <t>Gerekhaber14</t>
  </si>
  <si>
    <t>Gerçekhaber</t>
  </si>
  <si>
    <t>Row9417</t>
  </si>
  <si>
    <t>Bir Yahudi ve bir Arap şarkıcının 2009 yılında birlikte düet yaparak Eurovision'da İsrail'i temsil ettiği parçayı paylaşmak istiyorum. Şarkı; İbranice, Arapça ve İngilizce birlikte söylenmiş.
Arapça ve İbranice aynı şarkı içinde birbirine çok yakışmış. 
https://t.co/7oEPm4PcaG https://t.co/6HyceLIfvc</t>
  </si>
  <si>
    <t>KotilEren</t>
  </si>
  <si>
    <t>Eren Kotil</t>
  </si>
  <si>
    <t>Crimean | Law Student at BAU Istanbul 🇹🇷 University of Bremen 🇩🇪 | ILAC Toronto 🇨🇦
Former Intern at Bundestag 🇩🇪</t>
  </si>
  <si>
    <t>Row9426</t>
  </si>
  <si>
    <t>“Kürt sorunu,Arap sorunu,Arnavut sorunu,Türk sorunu yoktur.İslam milletinin parçalanmışlık sorunu vardır.”( Sezai Karakoç)</t>
  </si>
  <si>
    <t>kalyoncuolu</t>
  </si>
  <si>
    <t>Mehmet KALYONCUOĞLU</t>
  </si>
  <si>
    <t>Emekli Müdür.Müteşebbis Gelişim Vakfı Genel Başkan Yardımcısı.AK PARTi Ankara Son Dönem İl Genel Meclis Üyesi,Çevre ve Orman Ağaçlandırma Komisyon Başkanı.</t>
  </si>
  <si>
    <t>Row9454</t>
  </si>
  <si>
    <t>Ülkenin yarısı Arap dolmuş Aksaray Taksim resmen fethedilmiş İmamoğlu Kürtçe dil eğitimine sıcak bakıyor diye adama laf ediyorlar Çözüm süreci ? Arapçadan bize ne ? Kürtler bu ülke vatandaşı değil mi ?</t>
  </si>
  <si>
    <t>cokasiricapulcu</t>
  </si>
  <si>
    <t>Kobraların Ender</t>
  </si>
  <si>
    <t>Muhalif, Deist, ATATÜRK, Galatasaray, Vasiyetim ölünce yakılıp küllerimin Ata toprakları Tanrı dağlarına savrulmasıdır   👉#KralKobracıTayfa 👈 Nesine - yamtar34</t>
  </si>
  <si>
    <t>Dibinde</t>
  </si>
  <si>
    <t>Row9459</t>
  </si>
  <si>
    <t>Yağmur yağıyor seller akıyor arap kızı camdan bakıyor</t>
  </si>
  <si>
    <t>mrcndrgt</t>
  </si>
  <si>
    <t>Ömürcan</t>
  </si>
  <si>
    <t>İlmi okuldan, hayatı BEŞİKTAŞ'tan 🦅</t>
  </si>
  <si>
    <t>Row9481</t>
  </si>
  <si>
    <t>Yaşayamadığımı da İNKAR ETMEM.Sembolik te olsa mirasım kabul edip yaşatırım.
Yaşayabilmem ümidiyle.
Yürürken sakız çiğneyemeyecek çaptaki kimi arap eziği kimi avrupa eziği kişilerin "şu nasıl olacak,bu nasıl olacak,nasıl uyuşacak" gibi zırvaları kendini ve kendinden olanı bağlar</t>
  </si>
  <si>
    <t>TurkuvazNesil</t>
  </si>
  <si>
    <t>Turkuvaz Nesil</t>
  </si>
  <si>
    <t>#Ülkücü #devrim &amp; #Devrimci #ülkü
|
#MarcusAurelius &amp; #Epiktetos
|
#Hatunilik &amp; #ŞeyhSıfır</t>
  </si>
  <si>
    <t>https://t.co/X7TZWn5O6C</t>
  </si>
  <si>
    <t>3.5 Kıta</t>
  </si>
  <si>
    <t>Row9486</t>
  </si>
  <si>
    <t>Halk şikayetçi esnaf memnun: Günde 5 Türk’e satacağım ürünü bir Arap tek seferde alıyor https://t.co/Abknz25aqI</t>
  </si>
  <si>
    <t>Row9543</t>
  </si>
  <si>
    <t>Tam toplanmış olduğumuz zamanlar da Ortadoğu'da Arap Baharı patlak vermişti. Ve biz Brüksel'e gençlik sorunlarını konuşmak için oraya çağrılmıştık. O zamanın en büyük gençlik sorunu da Ortadoğu da daha gençliğinin baharında katledilen gençlerdi. Ama bize göre öyleymiş bu durum.</t>
  </si>
  <si>
    <t>asenaslan</t>
  </si>
  <si>
    <t>Abdullah Şenaslan</t>
  </si>
  <si>
    <t>Öğr. Gör. 
| Avrupa Parlamentosu onaylı Gençlik Uzmanı| | @dirilispostasi köşe yazarı |</t>
  </si>
  <si>
    <t>https://t.co/yavUJYmEs5</t>
  </si>
  <si>
    <t>Brüksel-İstanbul</t>
  </si>
  <si>
    <t>Row9546</t>
  </si>
  <si>
    <t>Sultansuyu Tarım İşletmesi Müdürlüğü Yetiştirmesi Safkan Arap Elit Tay Satışı 8 Ekim 2019 Salı günü Veliefendi Hipodromu’nda Yapılacaktır.
https://t.co/M0mFUiv1ya
KOTKU https://t.co/i4m9vaaJks</t>
  </si>
  <si>
    <t>tigem84</t>
  </si>
  <si>
    <t>Tigem Safkanları</t>
  </si>
  <si>
    <t>Safkan Arap Atı Yetiştiriciliği</t>
  </si>
  <si>
    <t>https://t.co/vbijgcwq7w</t>
  </si>
  <si>
    <t>Row9547</t>
  </si>
  <si>
    <t>Halkının bir kısmı Arap olan ve hâlâ Arapça konuşan, İslam ve Arapçaya asırlarca hizmet etmiş bir milletin çocuklarına ve milyonlarca Arap mülteciye ev sahipliği yapan, sayısız İH lisesi, İlahiyat ve Arap dili bölümü bulunan bu topraklarda Arapçaya ilgisizlik had safhada. Niçin?</t>
  </si>
  <si>
    <t>hikemunhaseneh</t>
  </si>
  <si>
    <t>Soner Akdağ</t>
  </si>
  <si>
    <t>Arabist / Linguist / Turkologist</t>
  </si>
  <si>
    <t>Row9556</t>
  </si>
  <si>
    <t>#Ekoloji L’Orient-Le Jour gazetesi, Katar gibi Arap ülkelerinde üretilen petrol ve tüketim nedeniyle dünyanın kişi başına en fazla karbondioksit salan ülkesi olduğunu yazıyor ...</t>
  </si>
  <si>
    <t>mucadelebirlig3</t>
  </si>
  <si>
    <t>Mücadele Birliği Gazetesi twitter hesabıdır. Kapatılanlar @mbirligi, @mucadelebirlig2</t>
  </si>
  <si>
    <t>https://t.co/xpQG2x7Oyh</t>
  </si>
  <si>
    <t>Row9559</t>
  </si>
  <si>
    <t>İNSANLAR
NEYİN PEŞİNDE
ANLAMIŞ DEĞİLİM DEVLETİMİZE
MİLLETİMİZE
YÜCE ALLAH ZEVAL VERMESİN.ARAP DEVLETLERİNİN BAŞINA GELENLERİ GÖRMEDİNİZMİ.İYİ OLACAKMIŞ.BEKLEYİN...</t>
  </si>
  <si>
    <t>023023Beyler</t>
  </si>
  <si>
    <t>MUHİTTİN KILINÇ</t>
  </si>
  <si>
    <t>Row9573</t>
  </si>
  <si>
    <t>kiz BİLDİGİ bütün arap ülkelerini saymis galba https://t.co/QL8KiGYFU3</t>
  </si>
  <si>
    <t>kravecki_</t>
  </si>
  <si>
    <t>görkea</t>
  </si>
  <si>
    <t>yan char @pipilipila_v</t>
  </si>
  <si>
    <t>Row9638</t>
  </si>
  <si>
    <t>Bölgesel takibin engelli olduğu ülkeler ağırlıklı Arap/Müslüman ülkeler olmakla birlikte içlerinde Belarus, Norveç, Rusya, Sri Lanka gibi ülkeler de var.</t>
  </si>
  <si>
    <t>mustafaayildiz</t>
  </si>
  <si>
    <t>Mustafa YILDIZ</t>
  </si>
  <si>
    <t>Digital Marketing @Mavi 
Ex. Ad. PM @MedyaNet360,  
Ex. Social Media Head @PlasentaCA
Ex. Project Manager. @YouthRepublic 
Full Time #Dreamer</t>
  </si>
  <si>
    <t>Row9664</t>
  </si>
  <si>
    <t>40 yıldır genelde islam, özelde arap direnişi, dozu artarak devam ediyor. Trump muarrızları bu direniş karşısında yenildikleri için gitti, Yeniden gelse ne yapacak, teflonun dibi tuttu bi kere bulaşık bezi kullansan kir geçmeyecek, bulaşık teli kullansan ordada tava kalmayacak. https://t.co/3bEon9WafA</t>
  </si>
  <si>
    <t>adi__belli</t>
  </si>
  <si>
    <t>tilki eniği</t>
  </si>
  <si>
    <t>sorma nedir ismim, ki utancım bana namdır!..</t>
  </si>
  <si>
    <t>Row9665</t>
  </si>
  <si>
    <t>Sen mini etek giydiginde, oranı buranı actıgında ingiliz fransız alman yada rus olmuyorsunda, Türkiyede; İslamın kızı tesettür e bürününce neden arap oluyor ey saman akıllı din düşmanları</t>
  </si>
  <si>
    <t>mlksh02</t>
  </si>
  <si>
    <t>Melikşah Korkmaz</t>
  </si>
  <si>
    <t>#Hzİbrahim a.s'ın Milletinden
#HzMuhammed s.a.v'ın Ümmetinden
#BirEvladıOsmanlı
AKP Gençlik Kolları Mahalle Bşk
Umud Tacirleri Az Ötede Oynasın</t>
  </si>
  <si>
    <t>KUDÜS/OSMANLI</t>
  </si>
  <si>
    <t>Row9667</t>
  </si>
  <si>
    <t>Ay, bulut, gece..
Arap yarımadası üzerinde çekilmiş muhteşem bir kokpit görüntüsü..
Fazlasıyla huzur verici.. https://t.co/PyWCjINHJo</t>
  </si>
  <si>
    <t>ybozdag19</t>
  </si>
  <si>
    <t>Yakup Bozdag</t>
  </si>
  <si>
    <t>Verily, His command,                           when He intends a thing,                     is only that He says to it: Be!             and it is.</t>
  </si>
  <si>
    <t>Ablukayı Kırma ve Büyük Dönüş Yürüyüşü Ulusal Yüksek Heyeti, Arap Birliği Genel Sekteri Ahmed Ebu’l-Gayt’ı Gazze Şeridi’ni ziyarete davet etti. https://t.co/S2flVQVPQy https://t.co/yoGZWPcnAh</t>
  </si>
  <si>
    <t>FilistinAjansi</t>
  </si>
  <si>
    <t>FilistinHaberAjansı</t>
  </si>
  <si>
    <t>Filistin Haber Ajansı  https://t.co/iKOu7LsPsN #FilistinHaber #Filistin #Gazze #Kudüs #GundemGazze #FilistinDirenişi #MescidiAksa #GazzeDirenişi</t>
  </si>
  <si>
    <t>https://t.co/R2VoS0NcQF</t>
  </si>
  <si>
    <t>Row9675</t>
  </si>
  <si>
    <t>Atatürk gelmiş geçmiş en büyük Türkçü ve Türk milliyetçisidir. 
Atatürk adeta bir Türk'lük dehşeti saçmış, Turk'lugu sahlandirmistır. 
Arap usagi, Ummetci ve emperyalist isbirlikcisi cakma Ataturkculer degil, Gercek Atatürkçüler  Atatürk'ün bu özelliğini cok iyi bilirler...</t>
  </si>
  <si>
    <t>Row9681</t>
  </si>
  <si>
    <t>Aman yine göç eylemiş avşar elleri
Aşıp aşıp giden eller bizimdir
Aman arap atları da yakın eden irağı
Yüce dağdan aşan yollar bizimdir #NeşetErtaş ‘ saygıyla</t>
  </si>
  <si>
    <t>savasgnlds</t>
  </si>
  <si>
    <t>Aram Nistiyan</t>
  </si>
  <si>
    <t>672 sayılı KHK mağduru Eğitimci, Sendikacı, insan hakları savunucusu, barış sevdalısı.</t>
  </si>
  <si>
    <t>Row9728</t>
  </si>
  <si>
    <t>BUGÜN KONYA'DA OTO ELEKTİRİKCİ'DE ÇALIŞAN ARAP KÖKENLİ GENÇ FATİH İLE TANIŞTIM.
- SEN KONYA’LI DEĞİLSİN NERELİSİN..? DEDİM.
- SURİYELİYİM ABİ DEDİ.
- TÜRKMEN MİSİN..? 
- HAYIR ARAP'IM.
- KONYA'DA HAYLİ SURİYELİ... https://t.co/sSVnAqUZzW</t>
  </si>
  <si>
    <t>halil_ozcan</t>
  </si>
  <si>
    <t>halil özcan</t>
  </si>
  <si>
    <t>Millet Partisi Tavşanlı İlçe Başkanı,</t>
  </si>
  <si>
    <t>kütahya tavşanlı</t>
  </si>
  <si>
    <t>Row9729</t>
  </si>
  <si>
    <t>İsrail’de siyasi krizi Arap partileri çözecek mi?
İsrail’in geçen hafta sonu gerçekleşen erken seçimlerinde Arap partilerinin oluşturduğu Ortak Liste, Netanyahu karşısında bir merkez hükümet oluşturulması arayışına dahil oldu. 
https://t.co/BtM3jHJYKL https://t.co/cb0A7XJURp</t>
  </si>
  <si>
    <t>solhaberportali</t>
  </si>
  <si>
    <t>soL Haber</t>
  </si>
  <si>
    <t>For English @solIntern</t>
  </si>
  <si>
    <t>http://t.co/Z9ZLJKHkEn</t>
  </si>
  <si>
    <t>Row9756</t>
  </si>
  <si>
    <t>Arap sevdalısı ise,  size bir faydası dokunmaz.!</t>
  </si>
  <si>
    <t>feylosofnefi</t>
  </si>
  <si>
    <t>A.N.K</t>
  </si>
  <si>
    <t>Cü / maliye</t>
  </si>
  <si>
    <t>çavuşbaşı</t>
  </si>
  <si>
    <t>Row9768</t>
  </si>
  <si>
    <t>Hiçbir ülke ile savaş pozisyonu durumuna getirmedi ülkesini.
10- Suud ve arap devletlerini haraca bağladı.
Şimdi bu adamı abd başkanı olarak istemiyorlar.
Azl etmeye çalışıyorlar.
Siz amerikalı olsanız trump'ı desteklemez miydiniz?
Gerçek budur gerisi yalan dolan hikayedir.</t>
  </si>
  <si>
    <t>matrix_9x</t>
  </si>
  <si>
    <t>Simyacı</t>
  </si>
  <si>
    <t>Biz Sarhoşken Üzüm Daha Yaratılmamıştı... Aslında Kaşık Yok.
Yedek Hesap 👉 @447ayhan</t>
  </si>
  <si>
    <t>Row9786</t>
  </si>
  <si>
    <t>Arap yancılarının kucağına oturan mhplilere de bak sen. https://t.co/YtlR93wCdD</t>
  </si>
  <si>
    <t>stormsailor_</t>
  </si>
  <si>
    <t>Barbossa</t>
  </si>
  <si>
    <t>Row9795</t>
  </si>
  <si>
    <t>Kurt'un çobana
Türk'ün arap'a ihtiyacı yok..
Anladın?</t>
  </si>
  <si>
    <t>Row9842</t>
  </si>
  <si>
    <t>Elini kolunu sallayan ülkeye girerse olacağı bu.. sınır güvenliğimiz afrika ve arap ülkeleri ile yarışıyor.. https://t.co/Kd08EcIRA5</t>
  </si>
  <si>
    <t>lifeispf</t>
  </si>
  <si>
    <t>Eray Çelebi</t>
  </si>
  <si>
    <t>https://t.co/Wx69t2MdDp</t>
  </si>
  <si>
    <t>Row9848</t>
  </si>
  <si>
    <t>Neymiş bu arap sevdası.herseyi araplara satmadan usanmadı bikmadi https://t.co/VwnXUtbSW0</t>
  </si>
  <si>
    <t>danis_lale</t>
  </si>
  <si>
    <t>Lale Danis</t>
  </si>
  <si>
    <t>Row9856</t>
  </si>
  <si>
    <t>📌İsrail vatandaşı Filistinlileri temsil eden 4 partinin oluşturduğu Ortak Arap Listesi Bloku, İsrail'de 17 Eylül'de yapılan seçimlerde 13 milletvekili çıkararak meclisin en büyük üçüncü partisi oldu.
#IsraeliCrimes #IsraeliWarCrimes https://t.co/XTlwRJ9WRH</t>
  </si>
  <si>
    <t>IroTurkey</t>
  </si>
  <si>
    <t>International Relations Organization • IRO</t>
  </si>
  <si>
    <t>IRO Uluslararası İlişkiler ve Dış Politika başta olmak üzere Küresel gelişmeler ekseninde bilimsel ve objektif araştırmalar yapan bağımsız bir topluluktur.</t>
  </si>
  <si>
    <t>https://t.co/514TNwEBa6</t>
  </si>
  <si>
    <t>Row9862</t>
  </si>
  <si>
    <t>Sayın cumhurbaskanim iyi güzel konusuyorsunda neden? Çindeki Müslüman Türkten,Karabağdaki 
Müslüman Türkten bahsetmıyorsun 
 Nedir senin bu arap seviciliğin.</t>
  </si>
  <si>
    <t>kamilbayindir</t>
  </si>
  <si>
    <t>kamil bayindir</t>
  </si>
  <si>
    <t>Seçimden seçime fakirindir vatan
Seçimden sonra sahibi değişir oğul.</t>
  </si>
  <si>
    <t>Row9874</t>
  </si>
  <si>
    <t>İphoneye kürtçe dil desteği arap alfabesiyle gelmiş. Zazaki dil desteği ise latin alfabesiyle.</t>
  </si>
  <si>
    <t>alfiredtiktok</t>
  </si>
  <si>
    <t>Bandigut Rockefeller</t>
  </si>
  <si>
    <t>benden borç para istemeyin kuruş koklatmam</t>
  </si>
  <si>
    <t>https://t.co/dqZAZc7gyr</t>
  </si>
  <si>
    <t>Jakarta kırsalı</t>
  </si>
  <si>
    <t>Row9879</t>
  </si>
  <si>
    <t>Demokratik Toplum Hareketi (TEV-DEM) Yürütme Kurulu Üyesi Aldar Xelîl: 
Kürt, Arap, Süryani, Keldani tüm halklar saflarını güçlendirmeli; büyük bedeller ödenerek oluşturulan demokratik sistemlerini korumak için Özerk Yönetim’in ve askeri sistemlerinin etrafında kenetlenmelidir. https://t.co/H5XgNrSsi2</t>
  </si>
  <si>
    <t>helmet_intikam</t>
  </si>
  <si>
    <t>Samara İzgin</t>
  </si>
  <si>
    <t>https://t.co/hJduOhiH01</t>
  </si>
  <si>
    <t>Row9888</t>
  </si>
  <si>
    <t>Çin, Amerika, Rusya ve arap ülkeleri nerde aq şovmeni ? https://t.co/7GVB4ocep9</t>
  </si>
  <si>
    <t>ArslanMehmeet</t>
  </si>
  <si>
    <t>Mehmet Arslan</t>
  </si>
  <si>
    <t>Ebediyen sürecek bu sevgi.YAŞA VAR OL FENERBAHÇE. Ayvalık /Cunda https://t.co/3k5GEd5PVS</t>
  </si>
  <si>
    <t>Row9912</t>
  </si>
  <si>
    <t>Türkiye  bu kafa ile hiç bir yere varamaz. Bu gidişat  bizi tamamen batırır. Sanki arap dünyasının tüm liderliğini biz yapıyoruz. Mesela neden BM deki toplantıda Uygur Türkleri için bir kelime laf etmedik. Ya da suriye Türkmenleri için. Nedir bu arap aşkı. Yeter artık #çarşamba</t>
  </si>
  <si>
    <t>dolar_dede</t>
  </si>
  <si>
    <t>Dolar$Dede</t>
  </si>
  <si>
    <t>30 yıllık piyasa  oyuncusu ve takipçisi. Vicdanı hür irfanı hür olmaya çalış ve  kalabalığı takip etme. 
Yazdıklarım yatırım tavsiyesi değil, fikirdir.</t>
  </si>
  <si>
    <t>Bodrum, Türkiye</t>
  </si>
  <si>
    <t>Row9918</t>
  </si>
  <si>
    <t>Sizce başarılı olurlar mı? Veya astronotu arap emirliğimi gönderiyor yoksa ardında nasamı var? https://t.co/BL3GXiFw8f</t>
  </si>
  <si>
    <t>Mkilic76</t>
  </si>
  <si>
    <t>#DirençliMadde #ResilientMatter Mutlak hiçlik imkansızdır.</t>
  </si>
  <si>
    <t>Row9947</t>
  </si>
  <si>
    <t>sabah Arap bi kadın ve yanında 3 4 yaşların aşırı tatlı bir kızı gördüm.Kadın yüze kadar çarşaflı ki bu beni ilgilendirmez ama o minicik kızı da boydan boya örtmüşler... İnanılmaz üzüldüm ve sinirlendim.Yani bu nasıl bi zihniyet ki bebek sayılacak bi çocuğun böylesine kapatmak ??</t>
  </si>
  <si>
    <t>4formidable</t>
  </si>
  <si>
    <t>יyusuf</t>
  </si>
  <si>
    <t>#trabzonspor ciddi olmak istediğim tek konu;ırkçılık ve nefret üzerine. Farklı renkleri bir arada görmek çok güzel.</t>
  </si>
  <si>
    <t>Marseille / İstanbul</t>
  </si>
  <si>
    <t>Row9951</t>
  </si>
  <si>
    <t>Yağmur yağıyor,seller akıyor Arap kızı camdan bakıyor.Eski bir türkü herkes bilmez.</t>
  </si>
  <si>
    <t>cekimalani_</t>
  </si>
  <si>
    <t>çekim@lanı</t>
  </si>
  <si>
    <t>artık sürersin bir sefa</t>
  </si>
  <si>
    <t>Row9980</t>
  </si>
  <si>
    <t>25 Eylül 2017 bağımsızlık referandumunun ikinciyıldönümünde;
Kararı ve %93 ile alınan sonucu bugün de selamlıyoruz!
Bağımsızlık kararını alan siyasi iradeyi ve bağımsızlık referandumunun esas kahramanı halkımızı
Türkmen-Arap-Asuri-Êzîdî/Kürt-Ermeni’siyle halklarımızı kutluyoruz.</t>
  </si>
  <si>
    <t>Türkiye için en büyük ve en yakın 
güvenlik tehdidi ABD'den geliyor. 
Suriye'nin kuzeyinde, PKK-YPG ile, 
Türkiye'yi bir kez daha vuracaklar. 
Türkiye bu başlamadan önce 
eksik kalan neyse tamamlamalı. 
Arap ülkeleri ile daha yakın olmalı. 
Çünkü aynı tehdit onlar için de var.</t>
  </si>
  <si>
    <t>2021-02-05 17:55:44</t>
  </si>
  <si>
    <t>ibrahimkaragul</t>
  </si>
  <si>
    <t>İbrahim Karagül</t>
  </si>
  <si>
    <t>Gazeteci. Yazar.. 
https://t.co/Bk7Gn5QTp7 
https://t.co/UzOyIVdsJn… 
https://t.co/LUOBF1MKfP…</t>
  </si>
  <si>
    <t>https://t.co/3RqX3LbROc</t>
  </si>
  <si>
    <t>2010-07-28 10:49:18</t>
  </si>
  <si>
    <t>ABD eski Ulusal Güvenlik Ajansı (NSA) çalışanlarının, Birleşik Arap Emirlikleri (BAE) adına Katar’a karşı internet korsanlığı yaptığı ortaya çıktı.
https://t.co/XPswtQiwiJ</t>
  </si>
  <si>
    <t>2021-02-06 23:36:11</t>
  </si>
  <si>
    <t>Hava o kadar güzel ki,Sokağa çıksam elim yanacak biliyorum ama güneşe dokunsam,ama olmaz yasak ..
Arap kızı gibi camdan bakıyorum😅 https://t.co/Jc71sLdh0w</t>
  </si>
  <si>
    <t>2021-02-07 15:09:38</t>
  </si>
  <si>
    <t>Esma22167753</t>
  </si>
  <si>
    <t>EsⓂ️a🍁🌾🍂</t>
  </si>
  <si>
    <t>Dünya'da hiç bir çıkar verdiğin sözü tutmamaya veya kendinize olan saygınızı kaybetmeye değmez👈🏻
Doğum tarih; 19 Temmuz📅 Melek🧚 Annesinin kucağına gelmiş🙏</t>
  </si>
  <si>
    <t>2020-05-20 16:45:49</t>
  </si>
  <si>
    <t>Duke Üniversitesinde bulunan Arap harfli Türkçe metinlerin dijital kopyaları.
https://t.co/3GOmVYpv2b</t>
  </si>
  <si>
    <t>2021-02-07 15:09:07</t>
  </si>
  <si>
    <t>ErsenErsoy6</t>
  </si>
  <si>
    <t>Ersen Ersoy</t>
  </si>
  <si>
    <t>Elyazmaları, Klasik Türk Edebiyatı</t>
  </si>
  <si>
    <t>2020-11-06 21:01:01</t>
  </si>
  <si>
    <t>Nasıl ben Türk'ün Fransız ya da Rus olmasını istemiyorsam, aynı şekilde Arap olmasını da istemiyorum...
Yusuf Akçura</t>
  </si>
  <si>
    <t>2021-02-07 15:08:26</t>
  </si>
  <si>
    <t>soysaltolon1</t>
  </si>
  <si>
    <t>Tolon Soysal</t>
  </si>
  <si>
    <t>🇹🇷 #Türk #Atatürk #Sivas #Gemerek #Sivasspor #Beşiktaş #Sağlıkçı ☀️ (rt'ler beni değil, yazanı bağlar!..)</t>
  </si>
  <si>
    <t>2020-06-09 19:47:22</t>
  </si>
  <si>
    <t>Boğaziçi üniversitesine öğretim üyesi dengesi olsun diye iletişim ve hukuk fakülteleri ilave edildi bence yetmez bir ilahiyat bir arap dili ve edebiyatı arka bahçesinede yükseltilmiş bir imam hatip fakültesi açılsın nasılsa bir a4 kağıda kararname ile herşey halloluyor</t>
  </si>
  <si>
    <t>2021-02-07 15:07:40</t>
  </si>
  <si>
    <t>m_vedatckr</t>
  </si>
  <si>
    <t>M.Vedat Çakıroğlu</t>
  </si>
  <si>
    <t>2014-04-25 19:45:37</t>
  </si>
  <si>
    <t>İslam'ın evrensel ve her çağda vazgeçilmez olan medeniyet ilkeleri yerine egemen Emevi/Arap kültürü, peygambere dayandırılarak "Sünnet!" adıyla Müslüman topluma dayatıldı ve savaşlarla genişlettikleri coğrafyalara "İslam!" olarak yaydılar.</t>
  </si>
  <si>
    <t>2021-02-07 15:06:31</t>
  </si>
  <si>
    <t>PoliticLady06</t>
  </si>
  <si>
    <t>ι̇cℓâℓ 🐎</t>
  </si>
  <si>
    <t>Painter 🎨🖌
Doğuştan Muhalif 🗣 Sonradan Anarşist
Atatürk  Üniversitesi  Sosyal / Sakarya Üniversitesi Resim 
           Okur / Yazar / Çizer</t>
  </si>
  <si>
    <t>2014-09-06 21:31:15</t>
  </si>
  <si>
    <t xml:space="preserve">Trabzon / Sakarya / Ankara </t>
  </si>
  <si>
    <t>Arap özentiliğini bırakamadınız amk şeriatçıları</t>
  </si>
  <si>
    <t>2021-02-07 15:05:07</t>
  </si>
  <si>
    <t>esco_bar_snr</t>
  </si>
  <si>
    <t>Soner</t>
  </si>
  <si>
    <t>Ne var amınakodum ne var ne ne</t>
  </si>
  <si>
    <t>https://t.co/4AsqamwNEv</t>
  </si>
  <si>
    <t>2018-10-15 18:24:56</t>
  </si>
  <si>
    <t>Bolu, Türkiye</t>
  </si>
  <si>
    <t>Daha çok çalmak için daha çok müslüman görünmek zorundalar. Tıpkı diğer arap ülkelerin yöneticileri gibi. Siyasal islam Türk tarihinin kanseridir, net.
#AnayasamızKuranOlsun</t>
  </si>
  <si>
    <t>2021-02-07 15:04:21</t>
  </si>
  <si>
    <t>Turker27418102</t>
  </si>
  <si>
    <t>Turker</t>
  </si>
  <si>
    <t>2021-02-05 19:22:54</t>
  </si>
  <si>
    <t>İslam dindarlığı, Müslüman-gayrimüslim, siyah-beyaz, Arap-Acem, etnik, inanç, sınıf, cinsiyet ayırımı yapmayı doğru bulmaz.</t>
  </si>
  <si>
    <t>2021-02-07 15:03:48</t>
  </si>
  <si>
    <t>Katar'da düzenlenen 'Katara Uluslararası Arap Atları Festivali' sona erdi https://t.co/u6nBoGfimZ https://t.co/E8cOobwJna</t>
  </si>
  <si>
    <t>2021-02-07 15:02:56</t>
  </si>
  <si>
    <t>🇺🇸Amerikan dergisi Forbes, aşıların dağıtımını ve yönetimini ileri teknolojiler ve yapay zeka kullanarak organize etmede bazı ülkelerin çok iyi seviyede olduğunu , bu ülkelerin başında  Yunanistan, Birleşik Arap Emirlikleri, İsrail ve Sırbistan'ın da olduğunu duyurdu.</t>
  </si>
  <si>
    <t>2021-02-07 15:02:49</t>
  </si>
  <si>
    <t>GOrtadogu</t>
  </si>
  <si>
    <t>Gündem Ortadoğu</t>
  </si>
  <si>
    <t>#Suriye | #İran | #Irak | #Lübnan | #Ürdün | #Filistin-#İsrail çıkmazı ve #Türkiye'yi ilgilendiren tüm #Ortadoğu haberlerini sizin için bir araya getirdik.</t>
  </si>
  <si>
    <t>https://t.co/yPk36UF9nd</t>
  </si>
  <si>
    <t>2020-02-05 14:14:43</t>
  </si>
  <si>
    <t>Arap bir sevgili bulmaya gidiyorum</t>
  </si>
  <si>
    <t>2021-02-07 15:02:30</t>
  </si>
  <si>
    <t>asuretadinda</t>
  </si>
  <si>
    <t>kolpaya dewam 👅💓🥳</t>
  </si>
  <si>
    <t>https://t.co/Lek2eRzB9a</t>
  </si>
  <si>
    <t>2015-04-01 19:21:50</t>
  </si>
  <si>
    <t>Arap yarımadasında türkiyeden daha çok strip clup var, benim gibi bi zındığı yollabilirsiniz https://t.co/l9q8joC40a</t>
  </si>
  <si>
    <t>2021-02-07 15:01:18</t>
  </si>
  <si>
    <t>Arthillon</t>
  </si>
  <si>
    <t>AK-47'S FOR EVERYONE WITH ADMIRAL GENERAL SAYGIN</t>
  </si>
  <si>
    <t>Founder/CEO: @ArthCoding 	a startup company (0 employee)
Sevmediğim şeylere küfür etmek için burdayım</t>
  </si>
  <si>
    <t>2015-11-27 22:21:46</t>
  </si>
  <si>
    <t>Row110</t>
  </si>
  <si>
    <t>Arap şükrü değilim ama bu şehir beni boğuyor</t>
  </si>
  <si>
    <t>2021-02-05 17:52:11</t>
  </si>
  <si>
    <t>rabiaacaglaar</t>
  </si>
  <si>
    <t>Rabia Çağlar</t>
  </si>
  <si>
    <t>Graphic Design </t>
  </si>
  <si>
    <t>2013-01-15 14:33:24</t>
  </si>
  <si>
    <t>KHK'lı, Kürt, LGBT, Arap, Alevi, Süryani, Macur, Müslüman, Hristiyan,Yahudi, Deist, Ateist, Milliyetçi,
Sosyalist, Sağcı, Solcu, Demokrat vs. dediniz; ayrıştırıp kardeşi kardeşe düşman ettiniz yetmedi,"TERÖRİST" dediniz fakat onlar birer "İNSAN" diyemediniz...
#HerkesMiTerorist</t>
  </si>
  <si>
    <t>2021-02-05 17:47:22</t>
  </si>
  <si>
    <t>Pnarrsvrnnn</t>
  </si>
  <si>
    <t>Pınar Savran 🇹🇷</t>
  </si>
  <si>
    <t>AEÜ</t>
  </si>
  <si>
    <t>2020-07-08 20:55:51</t>
  </si>
  <si>
    <t>Malezyaya geldik işin içinde başbakan,Arap prensler, playboy bozması Çinli ve hac fonu var.Hac fonu fikri kafamda bir kaç ampul yaktı. Yetkililer irtibata geçerse fikrimi anlatırım. Varlık fonuna iyi kaynak sağlarız. Ben bir dünya turuna tavım gerisini vatana millete bağışlarım.</t>
  </si>
  <si>
    <t>2021-02-05 17:44:59</t>
  </si>
  <si>
    <t>VolkanY5353</t>
  </si>
  <si>
    <t>Volkan Yılmaz</t>
  </si>
  <si>
    <t>That you exist doesn’t necessarily mean you should’ve at the first place.If this is your one and only justification, it is highly likely that you shouldn’t have</t>
  </si>
  <si>
    <t>2017-08-31 11:06:12</t>
  </si>
  <si>
    <t>Güneysu, Rize</t>
  </si>
  <si>
    <t>Boğaziçi provakasyonu bizler biliyoruz bunların arkasında Amerika var Batı sömürgesi var açık ve net söylüyorum İsrail terörü arap emirliği var daha kaç ülke var sırf bunlara #Oneminute diyen sömürgeci militanlara yeter artık diyen</t>
  </si>
  <si>
    <t>2021-02-05 17:43:37</t>
  </si>
  <si>
    <t>muhammedkayah11</t>
  </si>
  <si>
    <t>muhammed kayahan</t>
  </si>
  <si>
    <t>2020-04-01 15:43:11</t>
  </si>
  <si>
    <t>Husiler,Ocak ayından itibaren,Arap koalisyonu safında savaşan 1200'den fazla savaşcıyı öldürdü.</t>
  </si>
  <si>
    <t>2021-02-05 17:38:47</t>
  </si>
  <si>
    <t>Ryanoreilyz</t>
  </si>
  <si>
    <t>Ryan O'Reily</t>
  </si>
  <si>
    <t>İyi bir savaş,her davayı kutsallaştırır.</t>
  </si>
  <si>
    <t>2019-08-07 09:58:29</t>
  </si>
  <si>
    <t>İnstagram storylerim Arap turiste döndü ama bu şehri böyle gezmeyi seviyorum sorry</t>
  </si>
  <si>
    <t>2021-02-05 17:38:10</t>
  </si>
  <si>
    <t>lafovskiii</t>
  </si>
  <si>
    <t>hocahanım</t>
  </si>
  <si>
    <t>ben herşeyden önce bir ikizler burcuyum</t>
  </si>
  <si>
    <t>2020-10-10 14:56:11</t>
  </si>
  <si>
    <t>Hayaller rasta hayatlar arap saçı</t>
  </si>
  <si>
    <t>2021-02-05 17:34:56</t>
  </si>
  <si>
    <t>ringingdeath__</t>
  </si>
  <si>
    <t>Hayatın çiçekleri hep hayali</t>
  </si>
  <si>
    <t>https://t.co/hq4fqtWHHN</t>
  </si>
  <si>
    <t>2020-11-27 13:26:05</t>
  </si>
  <si>
    <t>Row179</t>
  </si>
  <si>
    <t>Bence ülke olarak istifa edelim zaten anayasa uygulanmıyor kapatın ülkeyi 89 milyon sağa sola göçsün isteyen Arap ülkelerinde şeriatı yaşsın isteyen Avrupa ülkelerinde özgürlüğü. Kapat kardeşim kapat.</t>
  </si>
  <si>
    <t>2021-02-05 17:34:27</t>
  </si>
  <si>
    <t>H_Levent_K</t>
  </si>
  <si>
    <t>levo</t>
  </si>
  <si>
    <t>Ben bir insanım..ne yaşadığını değil ne yaptığını bilen...</t>
  </si>
  <si>
    <t>2011-07-06 18:47:49</t>
  </si>
  <si>
    <t xml:space="preserve">madrid </t>
  </si>
  <si>
    <t>Biden dış politikasını açıkladı: 
Yemen savaşı sona ermeli ve askeri operasyonlara desteğimizi durduracağız Arap koalisyonunu destekliyoruz.
Ne anladınız? https://t.co/6UkpgcBF2x</t>
  </si>
  <si>
    <t>2021-02-05 17:31:33</t>
  </si>
  <si>
    <t>2011-12-11 17:58:15</t>
  </si>
  <si>
    <t>Yemenli hükümet yetkilisi, #BAE'nin ülkedeki askeri varlığını koruduğunu duyurdu #Yemen Enformasyon Bakan Yardımcısı Muhammed Kayzan, Birleşik Arap Emirlikleri'nin (#BAE) #Yemen'deki askeri varlığını sonlan...  https://t.co/V9bhq6Qmrl</t>
  </si>
  <si>
    <t>2021-02-05 17:22:01</t>
  </si>
  <si>
    <t>O dönemde dünya sahnesinde bu (Arap) ülkelerin ağırlığı neydi? Osmanlıların onları (Arap ülkeleri) işgal etmesine neden izin verdiler?</t>
  </si>
  <si>
    <t>2021-02-05 17:21:51</t>
  </si>
  <si>
    <t>Muderrismuallim</t>
  </si>
  <si>
    <t>Sadreddin صدرالدين</t>
  </si>
  <si>
    <t>المسلم من سلم المسلمون من لسانه ويده
Müslüman, diğer müslümanların elinden ve dilinden emin/güvende olduğu, zarar görmediği kimsedir</t>
  </si>
  <si>
    <t>2019-11-21 23:47:29</t>
  </si>
  <si>
    <t>Osmanlı Devleti'nin Arap ülkelerini işgal eden bir güç olduğunu söyleyenler...
Onlara sorup cevap verebilir miyim:
1516'da Osmanlı, Arap ülkelerine gelmeden önce Arap ülkelerinin durumu nasıldı? Ve onları kim yönetiyordu? + https://t.co/9zDubvJ9ZJ</t>
  </si>
  <si>
    <t>2021-02-05 17:21:50</t>
  </si>
  <si>
    <t>Tüm ülkeyi kara parayla yöneten, ülkeyi yandaşlara peşkeş çeken, arap şeyhlerine pazarlayan Cumhurbaşkanı istemiyoruz! #Cumhurbaşkanıİstifa</t>
  </si>
  <si>
    <t>2021-02-05 17:20:31</t>
  </si>
  <si>
    <t>meminaltintas</t>
  </si>
  <si>
    <t>M.E.ALTINTAŞ</t>
  </si>
  <si>
    <t>BeşiktAŞK 🦅 | Fatih Üniversitesi | KHK Mağduru | 🍀</t>
  </si>
  <si>
    <t>https://t.co/lWbKvFsnIf</t>
  </si>
  <si>
    <t>2012-09-27 10:23:59</t>
  </si>
  <si>
    <t>Bugün Türkiye'yi, Pakistan'ı, İran'ı ve Arap ülkelerini satın almış, yöneticilerini susturmuş bir Çin elbette şimdilik rahat görünse de tedirgin olduğu kesin.
Çünkü İslam Dünyası'nın bölünmüşlüğü belki de tekrar bir süreliğine sona erdirecek bir konu #DoğuTürkistan.</t>
  </si>
  <si>
    <t>2021-02-05 17:19:02</t>
  </si>
  <si>
    <t>AmeleDevleti</t>
  </si>
  <si>
    <t>Amele Devleti</t>
  </si>
  <si>
    <t>Bu hesapta
🔴yalakalık yapılmaz
🔴gerçekler acı da olsa söylenir
🔴hatalar hatırlatılır
- Tek kişilik düşünce kulübü
-One man show
ameledevleti🌐protonmail .ch</t>
  </si>
  <si>
    <t>2019-10-10 21:32:34</t>
  </si>
  <si>
    <t>#YalanlarDünyasındaBirDeli</t>
  </si>
  <si>
    <t>Benjamin Nethyahu Lily partisi tarihinde bir ilk Arap aday. https://t.co/f2znXhb18g</t>
  </si>
  <si>
    <t>2021-02-05 17:16:37</t>
  </si>
  <si>
    <t>drakguns</t>
  </si>
  <si>
    <t>Serdar AKGÜN</t>
  </si>
  <si>
    <t>Prof.Dr.Kalp Damar Cerrahisi
Vital Fulya Plaza
YouTube: Prof.Dr.Serdar Akgün</t>
  </si>
  <si>
    <t>https://t.co/tNSMHVvbcG</t>
  </si>
  <si>
    <t>2014-09-19 17:25:48</t>
  </si>
  <si>
    <t>Sadece Kandilli Rasathanesinin emlak değeri nedir? Arap pazarında ne eder? https://t.co/Nig4L5vlss</t>
  </si>
  <si>
    <t>2021-02-05 17:13:55</t>
  </si>
  <si>
    <t>hakanunser</t>
  </si>
  <si>
    <t>M. Hakan Ünser</t>
  </si>
  <si>
    <t>Fikri hür, vicdanı hür, irfanı hür.</t>
  </si>
  <si>
    <t>2011-05-17 00:59:04</t>
  </si>
  <si>
    <t>Lütfen git artık, memleketi Arap çöllerine çevirdin. Çokomel damadın gitti sen de git.
#Cumhurbaşkanıİstifa</t>
  </si>
  <si>
    <t>2021-02-05 17:11:16</t>
  </si>
  <si>
    <t>sarpwastaken</t>
  </si>
  <si>
    <t>Katzenkönig</t>
  </si>
  <si>
    <t>2010-09-12 23:11:52</t>
  </si>
  <si>
    <t>Row265</t>
  </si>
  <si>
    <t>Myanmar’da ordu ilk iş olarak neden Facebook’u kapattı? https://t.co/eiTc0MFYA7 #gazetesozcu @gazetesozcu aracılığıyla Yazıyı Yazan @metinaktasoglu ABD 🇺🇸 tetikçisi @Facebook @Twitter yalakası “CUNTA“ senin ve senin gibilerin hayali zihniyeti. Arap Baharı Ortada 7 ülke🔥 💣 ⚰️</t>
  </si>
  <si>
    <t>2021-02-05 17:10:46</t>
  </si>
  <si>
    <t>ResatElgin</t>
  </si>
  <si>
    <t>reşat elgin AkParti 25 il GN Meclis Üyesi Kom. Bşk</t>
  </si>
  <si>
    <t>Mustafa Kemal Atatürk ve 🌍 Dünya Lideri Recep Tayyip Erdoğan 🇹🇷🌙🕌👫💍👨‍👩‍👧‍👦❤️Fenerbahçe💛💙-❤️🤍</t>
  </si>
  <si>
    <t>https://t.co/KG39QSz69p</t>
  </si>
  <si>
    <t>2012-03-16 16:48:03</t>
  </si>
  <si>
    <t xml:space="preserve">turkey </t>
  </si>
  <si>
    <t>#Cumhurbaşkanıİstifa millet için geldiysen, kalk millet için istifa et, arap aşkı gözünü boyamışken birazda demokratik  düşün milletin dediğini yap ve istifa et. YETER!!!</t>
  </si>
  <si>
    <t>2021-02-05 17:06:23</t>
  </si>
  <si>
    <t>olsun_selamlar</t>
  </si>
  <si>
    <t>Selamlar Olsun</t>
  </si>
  <si>
    <t>2021-01-30 17:30:11</t>
  </si>
  <si>
    <t>#Cumhurbaşkanıİstifa yaptığınız hırsızlıkların farkına herkes vardı türk milleti arap aşkı bi adam ile değil millet aşkı ile yönetilmeli,türk milleti para aşkı ile değil demokrasi ile yönetilmeli ancak sen bu ülkeyi batırmaktan başka hiç bir şey yapmadın. Çık istifa et</t>
  </si>
  <si>
    <t>2021-02-05 17:04:38</t>
  </si>
  <si>
    <t>Eski Arap Şairi Buhteviri Raif İbrahim diye bi adam var. Çoğunuz bilmezsiniz bu şairi. Onun bir şiiri var sevmekle ilgili. Mealen diyor ki: 
“Hey kafasını kuma gömmüş millet!Sevmek suç mu? 
Sevdiğini söylemek suç mu?
Sevdiğini haykırmak suç mu?
Sevdiğini duvara yazmak suç mu?”</t>
  </si>
  <si>
    <t>2021-02-05 17:03:31</t>
  </si>
  <si>
    <t>derinteolog</t>
  </si>
  <si>
    <t>DerinTeolog</t>
  </si>
  <si>
    <t>Derin sorunlara yüzeysel çözümler. Kadir Can Türkmen</t>
  </si>
  <si>
    <t>https://t.co/0000Wz8ikD</t>
  </si>
  <si>
    <t>2014-06-16 22:39:00</t>
  </si>
  <si>
    <t>Alem-i Ervah</t>
  </si>
  <si>
    <t>Ben müslüman bir şahsım ama dinin temel unsurunun toplumda ortak bir ahlak kriteri oluşmasına yönelik olduğunu düşünüyorum. Ahlak kriterleri de dönem dahilinde gelişir. 1400 sene önceki Arap kavmi değiliz ki aynı şartlardaymışcasına yaşayalım.</t>
  </si>
  <si>
    <t>2021-02-05 17:01:24</t>
  </si>
  <si>
    <t>ismail_ismaiI</t>
  </si>
  <si>
    <t>💛❤
konya
karatay tıp/
alanya fen emeklisi/
one ring to rule them all.</t>
  </si>
  <si>
    <t>https://t.co/1ouGwQKiTA</t>
  </si>
  <si>
    <t>2011-07-06 05:30:52</t>
  </si>
  <si>
    <t>Arap milletine karşı her vakit temkinli olmak şarttır.!
•
#Cumhurbaşkanıİstifa Fahrettin Altun #ErdoğanınYanındayız 
•
Suudi Arabistan, Türkiye'ye uyguladığı boykota devam ediyor.
https://t.co/WLe2tDcOjI</t>
  </si>
  <si>
    <t>2021-02-05 16:58:28</t>
  </si>
  <si>
    <t>RuleOfBayram</t>
  </si>
  <si>
    <t>B A Y R A M</t>
  </si>
  <si>
    <t>Kendini tehlikeye atmaktan korkan başkasını tehlikeye atamaz.
Aklım yettiğince yazayım evlada &amp; ahfada &amp; ensal-i âtiyeye yadigar kalsın.
🛒Perakende Mağazacılık</t>
  </si>
  <si>
    <t>2017-11-26 20:30:15</t>
  </si>
  <si>
    <t>Vahim olan uluslararası hukuk kavramlarından bihaber olan ve şahsi inancını görevinin önüne geçirmiş bir Arap sevici  göç idaresi genel müdür yardımcılığı yapabiliyor.
Bunun adı, Vatandaşı olduğu ülke  yerine Suriye çıkarlarına hizmet . https://t.co/EoYj9iiTIt</t>
  </si>
  <si>
    <t>2021-02-05 16:57:41</t>
  </si>
  <si>
    <t>Zearsla</t>
  </si>
  <si>
    <t>zeynep</t>
  </si>
  <si>
    <t>2012-07-04 20:02:02</t>
  </si>
  <si>
    <t>#Cumhurbaşkanıİstifa
Suriye li Ammanlı nerde işsiz güçsüz sapık arap varsa ahıra alır gibi ülkeye doldurdunuz dış politika da yere battınız içerde ayrım yaptınız ekonomide karşı devrim yaptınız ülke sıfırı tüketti zenginleştiniz vergi üstüne vergi soktunuz bıktık da.</t>
  </si>
  <si>
    <t>2021-02-05 16:52:58</t>
  </si>
  <si>
    <t>zamanedivane</t>
  </si>
  <si>
    <t>/Gokhan</t>
  </si>
  <si>
    <t>Askerde hazır kıta hayatta hazır cevap,yavaş düşünen ölür,tembeller sürünür.</t>
  </si>
  <si>
    <t>2013-12-23 22:47:42</t>
  </si>
  <si>
    <t>Hep Yanı başında</t>
  </si>
  <si>
    <t>En büyük aşkımız Konyaspor'dan bizi soğuttular ya Allah bildiği gibi yapsın bunları. Arap inşallah yönetimi de yer de el ele giderler bu şehirden
 #ismailkartalistifa
#Yönetimİstifa
@konyaspor</t>
  </si>
  <si>
    <t>2021-02-05 16:52:12</t>
  </si>
  <si>
    <t>Yakup1922</t>
  </si>
  <si>
    <t>Yakup Temel</t>
  </si>
  <si>
    <t>Konyaspor NALÇACILILAR</t>
  </si>
  <si>
    <t>2020-07-18 20:11:04</t>
  </si>
  <si>
    <t>Ya ahahahaha zaten bir sonraki seçimi kaybettikten sonra çaldığınız, çırptığınız paralar ile en yakın Arap ülkesine kaçmaya çalışacağınızı ülkenin yarısından fazlası biliyor. Bu cesur, dik duruşlu ayakları geçin artık, kendinizi yormayın. https://t.co/2YV0VtSJr4</t>
  </si>
  <si>
    <t>2021-02-05 16:51:55</t>
  </si>
  <si>
    <t>ozzyuncu</t>
  </si>
  <si>
    <t>Oğuzhan Uncu</t>
  </si>
  <si>
    <t>29 yaşında simültane tercüman, partnerli Twitch yayıncısı. Futbol ve siyaset yorumcusu. CrossFit. Mustafa Kemal Atatürk. Bilmemek değil, öğrenmemek ayıp. 🕊</t>
  </si>
  <si>
    <t>https://t.co/v6Gh3mTl6L</t>
  </si>
  <si>
    <t>2020-12-01 18:38:56</t>
  </si>
  <si>
    <t>tranvaya mı bindik dubaiye giden trene mi bindik belli degil full arap dolu bir de bağirmadan konuşsalar</t>
  </si>
  <si>
    <t>2021-02-05 16:48:25</t>
  </si>
  <si>
    <t>tomyyverceti</t>
  </si>
  <si>
    <t>tomyyvercetti</t>
  </si>
  <si>
    <t>hayallerim yok karşılığı olmayan beklentilerim var</t>
  </si>
  <si>
    <t>2010-02-28 01:17:35</t>
  </si>
  <si>
    <t>Vice City</t>
  </si>
  <si>
    <t>Bugün Atina da pazara gittim,pazarcı bana selamün aleyküm dedi.kapali olduğum için Arap olduğumu sandığını düşünüp Türküm dedim,adam da arnavutmus.sonra adam pazarda Galatasaray @hakansukur diye bağırmaya başladı 😄😄diyemedim ülkem onun da kıymetini bilmedi diye😕</t>
  </si>
  <si>
    <t>2021-02-05 16:44:49</t>
  </si>
  <si>
    <t>Greece</t>
  </si>
  <si>
    <t>AhdeVefa672</t>
  </si>
  <si>
    <t>Ahde Vefa</t>
  </si>
  <si>
    <t>Mizah Enteresan</t>
  </si>
  <si>
    <t>2017-10-07 00:49:34</t>
  </si>
  <si>
    <t>Kimse:
Hiç kimse :
Yine hiç kimse:
Kuzenim:seni arap şeyhıne satsak  bütün hayatımızı kurtarırız he</t>
  </si>
  <si>
    <t>2021-02-05 16:32:49</t>
  </si>
  <si>
    <t>__xxqnisaaa</t>
  </si>
  <si>
    <t>Savagegirl</t>
  </si>
  <si>
    <t>2020-06-03 11:43:32</t>
  </si>
  <si>
    <t>arap sukru bu sehir beni boguyor derken nasil da hakliymis</t>
  </si>
  <si>
    <t>2021-02-05 16:25:20</t>
  </si>
  <si>
    <t>gamzeekadrr</t>
  </si>
  <si>
    <t>hic fark etmez</t>
  </si>
  <si>
    <t>2020-03-17 21:07:41</t>
  </si>
  <si>
    <t>53</t>
  </si>
  <si>
    <t>Temizlik yaparken Arap Şükrü dinlemek 10/10</t>
  </si>
  <si>
    <t>2021-02-05 16:24:47</t>
  </si>
  <si>
    <t>SevvalKulsoy</t>
  </si>
  <si>
    <t>Şevval Külsoy</t>
  </si>
  <si>
    <t>SAU</t>
  </si>
  <si>
    <t>https://t.co/Bu0zMkvWfF</t>
  </si>
  <si>
    <t>2019-01-15 19:43:02</t>
  </si>
  <si>
    <t>ama ‘seçkinler’ fars ve özellikle de Arap kültür emperyalizmine direnmemişler ve adına Osmanlıca denilen garip dil ortaya çıkmış. Emperyalizm kelimesini de özellikle kullandım çünkü din vasıtasıyla diretme sadece dilde olmamış ve Arap kültür ve adetleri de zorla benimsetilmiş.</t>
  </si>
  <si>
    <t>2021-02-05 16:24:10</t>
  </si>
  <si>
    <t>Rhinosorus</t>
  </si>
  <si>
    <t>Rint Akyüz</t>
  </si>
  <si>
    <t>2009-07-01 23:27:55</t>
  </si>
  <si>
    <t>Utanırsam arap olayım diyeceğim de bu zaten bilinen bir gerçek... İstifa etmezse parsel parsel araplara satılacağız. #Cumhurbaşkanıİstifa</t>
  </si>
  <si>
    <t>2021-02-05 16:20:23</t>
  </si>
  <si>
    <t>nurwinchester67</t>
  </si>
  <si>
    <t>Essi Daven</t>
  </si>
  <si>
    <t>Mustafa Kemal Atatürk</t>
  </si>
  <si>
    <t>https://t.co/fOekEyAw78</t>
  </si>
  <si>
    <t>2016-03-14 21:19:22</t>
  </si>
  <si>
    <t>Bu saatten sonra Beyoğlu'nda bir bok olmaz. O kadar ÖSO mensubunu, hırsızı, tacizcisini, hak hukuk bilmeyen Arap ve Suriyelisini doldurmadan önce düşünecektiniz. https://t.co/aj0aYeV6zV</t>
  </si>
  <si>
    <t>2021-02-05 16:13:36</t>
  </si>
  <si>
    <t>QuererIX</t>
  </si>
  <si>
    <t>A Morté</t>
  </si>
  <si>
    <t>İstibdat'ın içerisinde sıkışmış,nefes almaya çalışan bir "Memleketsiz.”  | ~ 🌊
#KHAS</t>
  </si>
  <si>
    <t>2014-07-24 13:41:08</t>
  </si>
  <si>
    <t xml:space="preserve">A man from Fucking Earth </t>
  </si>
  <si>
    <t>İsrail'in yeni Türkiye Maslahatgüzarı Irit Lillian:
▪️İsrail, Arap Dünyası ile barış gerçekleştirmek istediği ifadelerinin boş sözcüklerden ibaret olmadığını kanıtlamıştır. 
▪️Türkiye ile de aynı yolda ilerleyebiliriz. Tamir edilecek çok şey mevcuttur. Ve imkân dâhilindedir. https://t.co/HJxx0toCm8 https://t.co/NbPPH9BoVi</t>
  </si>
  <si>
    <t>2021-02-05 16:02:21</t>
  </si>
  <si>
    <t>İsrail Başbakanı Netanyahu, BAE ve Bahreyn ziyaretini bir kez daha erteledi
İsrail Başbakanı Binyamin Netanyahu’nun bu ay Birleşik Arap Emirlikleri (BAE) ve Bahreyn’e yapmayı planladığı resmi ziyaretleri ertelediği duyuruldu
 https://t.co/ZgYILkwXsI</t>
  </si>
  <si>
    <t>2021-02-05 16:00:00</t>
  </si>
  <si>
    <t>dailyummah</t>
  </si>
  <si>
    <t>Daily Ummah</t>
  </si>
  <si>
    <t>Bir miladın habercisiyiz. • Instagram: https://t.co/N3UzRO53eQ • Youtube: https://t.co/l2FD8IhHqq • Medium: https://t.co/IGqvRu9nwf • Telegram: https://t.co/AnXHrqPX2w</t>
  </si>
  <si>
    <t>https://t.co/C3U5K7rA7Y</t>
  </si>
  <si>
    <t>2014-07-27 17:12:50</t>
  </si>
  <si>
    <t>bu arada hasta arap ondan bu kadar uzun bir adı var (sanırım) https://t.co/6pg1SV7KbV</t>
  </si>
  <si>
    <t>2021-02-05 15:58:16</t>
  </si>
  <si>
    <t>snapdayy</t>
  </si>
  <si>
    <t>jackie boy</t>
  </si>
  <si>
    <t>these hoes ain't loyal / konum maalesef izmir 🥲</t>
  </si>
  <si>
    <t>https://t.co/o3IpO1FZji</t>
  </si>
  <si>
    <t>2019-05-05 21:58:12</t>
  </si>
  <si>
    <t>samcro</t>
  </si>
  <si>
    <t>asla vazgeçmeyen gurursuz selinimiz,arap seymenimiz,hafızasını yitiren serkanımız düğün günü ortada kalan edamız... 🤩 hiçbirinden eksik kalmadık maşallah</t>
  </si>
  <si>
    <t>2021-02-05 15:52:19</t>
  </si>
  <si>
    <t>ronapiko</t>
  </si>
  <si>
    <t>rona</t>
  </si>
  <si>
    <t>2019-11-20 21:15:18</t>
  </si>
  <si>
    <t>Gebersede kurtulsak,
arap Yalaması, 
Türk düşmanı.</t>
  </si>
  <si>
    <t>2021-02-05 15:43:56</t>
  </si>
  <si>
    <t>ErhanTC1923</t>
  </si>
  <si>
    <t>ErHan</t>
  </si>
  <si>
    <t>Bizim meselemiz 
kapının itiyle değil, 
o kapının kendisiyledir.
#Atamizindeyiz
ϜϓſϞAlevi 💛❤</t>
  </si>
  <si>
    <t>2020-10-28 22:52:53</t>
  </si>
  <si>
    <t>Tokat</t>
  </si>
  <si>
    <t>#ArapBaharı'nın doğum yeri #Tunus'ta 10 yılın ardından yeniden başlayan sokak protestolarından bir kare... v @AFP 📸
@ForeignPolicy analizi: Bin Ali’nin Hayaleti Hala Tunus’ta Dolaşıyor: Arap Baharı’nın demokratik başarı öyküsü, otoriter geçmişinin kalıntılarıyla boğuşuyor👇 https://t.co/THWqVlnXnH https://t.co/MlIuqZGWGO</t>
  </si>
  <si>
    <t>2021-02-05 15:42:49</t>
  </si>
  <si>
    <t>feyzasays</t>
  </si>
  <si>
    <t>Feyza Gumusluoglu</t>
  </si>
  <si>
    <t>Gazeteci • Korfez'den Notlar🐪 Foreign News @ekoturktv *Verba volant scripta manent*</t>
  </si>
  <si>
    <t>https://t.co/MUpLHHXpl7</t>
  </si>
  <si>
    <t>2010-12-27 20:27:30</t>
  </si>
  <si>
    <t>Doha و DC و Istanbul</t>
  </si>
  <si>
    <t>Arap sevicilerin din adı altında köleleştirdiği avrattan 
Türk kadınına eski değerini ve özgürlüğünü  
Atatürk Cumhuriyeti kurduğunda verdi zaten.</t>
  </si>
  <si>
    <t>2021-02-05 15:39:08</t>
  </si>
  <si>
    <t>UlugTengri220</t>
  </si>
  <si>
    <t>🇹🇷 H ҽ ɾ ҽ ɳ 🇹🇷</t>
  </si>
  <si>
    <t>Partisiz / 𐱅𐰇𐰼𐰚𐰲𐰇 /𐱅𐰇𐰼𐰚/ ATATÜRK’çü🇹🇷Ne Mutlu Türk’üm Diyene!🇹🇷▫️▫️Tengri Teg Tengride Bolmış Türk Bilge Kagan Bu Ödke Olurtum. Kıpçak /Kök Tengri</t>
  </si>
  <si>
    <t>2010-10-28 19:54:17</t>
  </si>
  <si>
    <t>Row535</t>
  </si>
  <si>
    <t>DÜNYADA OLAN BAZI OLAYLAR 
İNSANLARA TAVSİYE NİTELİĞİNDE ŞEYİ ÖZETLER
İZMİR SELLERİ REKTÖR OLAYINA
İKİ KOYUNUN TOSLAŞARAK ÖLMESİ FİTNEYE
ÇİFT BAŞLI ÇOCUK DEVLETİ İKİYE BÖLMEYE
DEVELERİ YAKMANIN ARAP ÜLKELERİNİ YOK ETMEYE
YANGINLAR ÜLKE İÇİ DARBELERE
KABE ENBUYUK İSLAM ALİMİNE</t>
  </si>
  <si>
    <t>2021-02-05 15:36:05</t>
  </si>
  <si>
    <t>Ey #Türk Ey #Kürt Ey #Arap Artık anlam ve kavram zamanı çünkü geleceğiniz ile oynanıyor bu kokuşmuş zihniyet ne zaman #Türkiye'nin kalkınmasını gördü mü bu zihniyet hortlamıştır işte bu zihniyete dur demek bizim elimizde 
👇👇👇👇👇👇👇👇
#KaranlığaGecitYok https://t.co/G8yrREfLQB</t>
  </si>
  <si>
    <t>2021-02-05 15:33:43</t>
  </si>
  <si>
    <t>Mustafa61522729</t>
  </si>
  <si>
    <t>Vatanı namus bilen hakiki kürt ama TC için canını vermekten kaçınmayan #RecepTayyipErdoğan Aşığı</t>
  </si>
  <si>
    <t>2020-09-16 20:13:42</t>
  </si>
  <si>
    <t>bi arap gibi arapça konuşabildiğim vakit gönül rahatlığıyla arapça biliyorum diyebilirim sanırım, şimdi okuduğumun %90'ını anlamama rağmen eksik hissediyorum. hayır mükemmelliyetçi değilim</t>
  </si>
  <si>
    <t>2021-02-05 15:30:24</t>
  </si>
  <si>
    <t>phantomhiveI</t>
  </si>
  <si>
    <t>fernweh</t>
  </si>
  <si>
    <t>2020-10-14 01:13:44</t>
  </si>
  <si>
    <t>Arap amcalar lineıma çıkmayı bıraktığında dünyamız</t>
  </si>
  <si>
    <t>2021-02-05 15:29:46</t>
  </si>
  <si>
    <t>holydejun</t>
  </si>
  <si>
    <t>xuì</t>
  </si>
  <si>
    <t>aktif değilsem haechan fancam izliyorumdur  ☆she/her</t>
  </si>
  <si>
    <t>2019-04-29 00:47:00</t>
  </si>
  <si>
    <t>✰ #kunhang 私の最も明るい空 !! 🔭🌙</t>
  </si>
  <si>
    <t>Yemenli hükümet yetkilisi, BAE'nin ülkedeki askeri varlığını koruduğunu duyurdu
Yemen Enformasyon Bakan Yardımcısı Kayzan, Birleşik Arap Emirlikleri'nin Yemen'deki askeri varlığını sonlandırdığına ilişkin açıklamasının gerçeği yansıtmadığını bildirdi.
https://t.co/bs5k3ATiQd</t>
  </si>
  <si>
    <t>2021-02-05 15:26:51</t>
  </si>
  <si>
    <t>YemenBulteni</t>
  </si>
  <si>
    <t>YemenBülteni (اليمن)</t>
  </si>
  <si>
    <t>‎#Yemen İle İlgili Güncel Haber ve Analizler. | News and Analysis About #Yemen. | الأخبار والتحليلات حول #اليمن.</t>
  </si>
  <si>
    <t>2017-02-07 21:11:47</t>
  </si>
  <si>
    <t>Yemen</t>
  </si>
  <si>
    <t>arap şükrü fanıyım</t>
  </si>
  <si>
    <t>2021-02-05 15:17:28</t>
  </si>
  <si>
    <t>aylincelikkaya1</t>
  </si>
  <si>
    <t>aylin</t>
  </si>
  <si>
    <t>https://t.co/O6Ps6y7kmX</t>
  </si>
  <si>
    <t>2019-12-17 19:51:03</t>
  </si>
  <si>
    <t>Ay yether daha fazla likelamayın arap pop divalarının reklamını bedavaya yapıyorum zaten şarkı kalmadı jkskjsdjkds</t>
  </si>
  <si>
    <t>2021-02-05 15:14:23</t>
  </si>
  <si>
    <t>sexandtbesiktas</t>
  </si>
  <si>
    <t>SEX AND THE BEŞİKTAŞ</t>
  </si>
  <si>
    <t>Your homemade "Caucasian Diva" Batılı tarzda muhafazakâr lüks yaşam gurusu..</t>
  </si>
  <si>
    <t>https://t.co/W0YxfVcqwu</t>
  </si>
  <si>
    <t>2011-06-10 00:12:32</t>
  </si>
  <si>
    <t>Afro-Türkler diye bir şey var. Zamanında anadoluya getirilmiş afrikalılar. Röportaj veriyorlar, kendilerine arap diyorlar. Annem kar kadar beyazdı babam araptı diyor.</t>
  </si>
  <si>
    <t>2021-02-05 15:11:18</t>
  </si>
  <si>
    <t>Tengizimsi</t>
  </si>
  <si>
    <t>Mantıklı  Enes</t>
  </si>
  <si>
    <t>Hangi üniversiteden mezun olduğumu tek seferde hatırlayamayacak kadar uzun zamandır mezunum. 
Kumda oynamak ve power rangers hasretini çektiklerim arasında.</t>
  </si>
  <si>
    <t>2012-01-17 19:48:24</t>
  </si>
  <si>
    <t>Bu çalışma, Islahi’nin erken dönem Müslüman âlimlerin iktisadi görüşleri üzerine yaptığı araştırma serisinin devamı niteliğinde olup, Tunus, Suriye, Yemen ve Mısır bölgelerinden Müslüman âlimlerin iktisat düşüncesini araştırmaktadır.
https://t.co/CBpzEqbYsb https://t.co/RNTNsu07ka</t>
  </si>
  <si>
    <t>2021-02-05 15:09:30</t>
  </si>
  <si>
    <t>iktisatyayin</t>
  </si>
  <si>
    <t>İktisat Yayınları</t>
  </si>
  <si>
    <t>İslam iktisadının izinde. @ikamorgtr @tujise</t>
  </si>
  <si>
    <t>https://t.co/umy277Ojqg</t>
  </si>
  <si>
    <t>2017-03-30 18:56:37</t>
  </si>
  <si>
    <t>Row622</t>
  </si>
  <si>
    <t>"BU ÜLKE ZATEN MÜSLÜMANLARIN YAŞADIĞI BİR ÜLKE NEDEN ŞERİAT İLE YÖNETİLMİYORUZ?" 
diye soruyorlar!
Onlara deyiniz ki bu ülkede artık;
deistler,
ateistler,
agnostikler,
apateistler.
panteistler,
şamanistler
ve 
Arap kültürünü reddeden Müslümanlar da var!</t>
  </si>
  <si>
    <t>2021-02-05 15:08:14</t>
  </si>
  <si>
    <t>ebedifilozof</t>
  </si>
  <si>
    <t>EdebiFilozof</t>
  </si>
  <si>
    <t>"Bağımsızlık benim karakterimdir."MKA
DİĞER HESAPLARIM
@EdebiFilozof
@SOLGUNYAZ
#Seküler #Feminist 
BİLDİĞİM İLE BİLMEDİĞİMİ AYIRT EDEBİLİRİM
EVLİ-MUTLU</t>
  </si>
  <si>
    <t>2019-05-12 14:44:55</t>
  </si>
  <si>
    <t>KARADENİZLİ</t>
  </si>
  <si>
    <t>Sürekli hayatımın arka fonunda arap şükrü bu şehir beni boğuyor çalıyor</t>
  </si>
  <si>
    <t>2021-02-05 15:06:40</t>
  </si>
  <si>
    <t>Mervetutann</t>
  </si>
  <si>
    <t>Merve</t>
  </si>
  <si>
    <t>instagram:mervetutann</t>
  </si>
  <si>
    <t>2016-08-06 19:28:05</t>
  </si>
  <si>
    <t>•The Night Manager
-Lüks bir otelde çalışmaya başlayan Jonathan Pine isimli bir İngiliz askerini odağına alıyor. Otelde Jonathan'ın yolu Sophie adında Arap asıllı bir Fransız ile kesişir ve kız ona karaborsa silah tüccarı Richard Onslow Roper hakkında bazı bilgiler verir.❤️ https://t.co/6hvCwwBsQE</t>
  </si>
  <si>
    <t>2021-02-05 15:03:09</t>
  </si>
  <si>
    <t>bugün de döndük arap şükrüye</t>
  </si>
  <si>
    <t>2021-02-05 15:02:01</t>
  </si>
  <si>
    <t>ipektengibipia</t>
  </si>
  <si>
    <t>pianistan🦄</t>
  </si>
  <si>
    <t>https://t.co/R3uzaz1QDM
'G🏳️‍🌈</t>
  </si>
  <si>
    <t>2016-01-30 00:58:42</t>
  </si>
  <si>
    <t>Bu ne olm her yer arap kaynıyo</t>
  </si>
  <si>
    <t>2021-02-05 15:01:41</t>
  </si>
  <si>
    <t>swelglz</t>
  </si>
  <si>
    <t>Name boş bırakılamaz</t>
  </si>
  <si>
    <t>High</t>
  </si>
  <si>
    <t>2020-02-04 13:36:44</t>
  </si>
  <si>
    <t>Arap hesapları takip etmeye başladı beni noluyo bişi mi var</t>
  </si>
  <si>
    <t>2021-02-05 14:54:46</t>
  </si>
  <si>
    <t>samet_akbulut05</t>
  </si>
  <si>
    <t>sᴀᴍᴇᴛ ᴀᴋʙᴜʟᴜᴛ</t>
  </si>
  <si>
    <t>https://t.co/V6570BXyBN</t>
  </si>
  <si>
    <t>2018-07-22 23:00:42</t>
  </si>
  <si>
    <t>Amasya/Suluova</t>
  </si>
  <si>
    <t>Arap Yarımadası El Kaidesi’nin lideri yakalandı
Birleşmiş Milletler Güvenlik Konseyi’ne sunulan bir rapora göre Arap Yarımadası El Kaidesi’nin bir yıl önce başına geçen Halid Batarfi (Ebu Miqdad El Kindi), geçtiğimiz Ekim ayında Yemen’de düzenlenen bir  https://t.co/7HFC7qRaed</t>
  </si>
  <si>
    <t>2021-02-05 14:48:16</t>
  </si>
  <si>
    <t>__n_78_e_evo46</t>
  </si>
  <si>
    <t>....... 🐞Evin@46Amed Maraş Van Siirt Jiyane🐞🥰</t>
  </si>
  <si>
    <t>Heviya me Kurdistanê
Sinemilli</t>
  </si>
  <si>
    <t>2020-11-03 21:21:47</t>
  </si>
  <si>
    <t>Scotland, United Kingdom</t>
  </si>
  <si>
    <t>Row709</t>
  </si>
  <si>
    <t>9.55 geçildi sonunda #GLBMD arap atı gibi koşmalı ytd.</t>
  </si>
  <si>
    <t>2021-02-05 14:42:47</t>
  </si>
  <si>
    <t>PiyasaSimsar</t>
  </si>
  <si>
    <t>Piyasa Simsarı</t>
  </si>
  <si>
    <t>"Piyasa haberlerini önceden tespit etmek"</t>
  </si>
  <si>
    <t>2020-06-21 12:35:39</t>
  </si>
  <si>
    <t>Sizde farkettiniz mi Araplar fena halde Türk kızlarına takmış durumda
Bknz Şeyma Subaşı. Şevval Şahin. İksinin de sevgilisi kendisinden kısa boylu ve Arap.</t>
  </si>
  <si>
    <t>2021-02-05 14:38:33</t>
  </si>
  <si>
    <t>dedikodutime01</t>
  </si>
  <si>
    <t>🥳</t>
  </si>
  <si>
    <t>2020-12-22 10:41:08</t>
  </si>
  <si>
    <t>UNUTMA🇹🇷
Emperyalist'lerin,
Vatan hainleri'nin,
Kapitalist'lerin,
Din tüccarları'nın,
Pedofili'lerin,
Arap sevdalı'ların ortak düşmanı'dır ATATÜRK ve İstiklâl Savaşı kahramanlarımız.!
Baş eğmedik edâniye ikbâl-ü câh için Maziye,ırka,sancağadır iftiharımız..
Hüseyin Nihâl Atsız.! https://t.co/U1pccpPtJp</t>
  </si>
  <si>
    <t>2021-02-05 14:37:56</t>
  </si>
  <si>
    <t>AliHaydarBozk18</t>
  </si>
  <si>
    <t>🇹🇷Ali Haydar🤘BOZKURT🇹🇷</t>
  </si>
  <si>
    <t>🇹🇷Haksızlıklar Karşısında Susan Dilsiz Şeytandır
🇹🇷Ve Bugün Susanların Dillerine Yarın Kilit Vurulacaktır 
🇹🇷Korkmaz İbrahim Olan  Nemrutun Ateşinden🌙♨</t>
  </si>
  <si>
    <t>2020-12-06 23:43:38</t>
  </si>
  <si>
    <t>-Ortak(Arap) Listesi
-Yisrael Beitenu(Israel Evimiz)
-Shas
-Yahadut Atora(Tora Yahudiligi)
-Haavoda(Isci Partisi)
-Meretz
-Kahol Lavan(Mavi Beyaz)
-Dindar Siyonistler Partisi
-Ekonomi Partisi
-Ra'am(Islami Arap)</t>
  </si>
  <si>
    <t>2021-02-05 14:37:17</t>
  </si>
  <si>
    <t>gbehiri</t>
  </si>
  <si>
    <t>Gabi Behiri</t>
  </si>
  <si>
    <t>2009-05-05 17:42:57</t>
  </si>
  <si>
    <t>Mısır, mursi İçin gıyabi cenaze namazı kılıp ağıtlar yakanlar, Filistin için her Cuma gösteri yapıp ortalığı karıştıran, Arap artıkları, şov yaparlar,Sorun Türkse zulmüm görüyorsa seslerini çıkarmazlar umurlarımda değil, https://t.co/bAPiN8h8lk</t>
  </si>
  <si>
    <t>2021-02-05 14:34:35</t>
  </si>
  <si>
    <t>AVARBEKR1</t>
  </si>
  <si>
    <t>AVŞAR BEKİR</t>
  </si>
  <si>
    <t>2020-10-21 22:46:38</t>
  </si>
  <si>
    <t>Row742</t>
  </si>
  <si>
    <t>12. Yüzyılda Batının tıp, bilim ve temizlik konusunda İslam dünyasından ne derece geride olduğunu Maalouf şu satırlarla kaleme almış: Batılılar düzenli bir şekilde hamama gidip Arap hekimlerinin hizmetine daha çok başvurarak sağlık durumlarını düzeltmeyi zamanla öğreneceklerdir. https://t.co/Isyc0YXEd5</t>
  </si>
  <si>
    <t>2021-02-05 14:30:55</t>
  </si>
  <si>
    <t>harunnilhan</t>
  </si>
  <si>
    <t>Harun İlhan</t>
  </si>
  <si>
    <t>Zihniyet Çalışmaları • Din Sosyolojisi • Edebiyat • Ölümlü!</t>
  </si>
  <si>
    <t>2012-05-22 14:08:27</t>
  </si>
  <si>
    <t>Ahmet Sait Akçay, Afrika feminist edebiyatını yazdı:
✔️ Afrika'nın ilk feminist romanı: Efuru
✔️ Buchi Emecheta ve Anneliğin Neşesi
✔️ Assia Djebar: Arap kadınlarının direniş sembolü
✔️ Tsitsi Dangarembga ve Gergin Durumlar
https://t.co/6L6izJg6Ji https://t.co/E7wAJLnXXM</t>
  </si>
  <si>
    <t>2021-02-05 14:30:01</t>
  </si>
  <si>
    <t>Row757</t>
  </si>
  <si>
    <t>Ülkede saat başı gündem değişiyor, aramızdaki bazı beyinsizler yüzünden toplu helaka uğrayacaz diye korkuyorum, okullar desen zaten açılmaya niyeti yok, annem de börek açmış içerden “Merve gel böreğin içini serp” diyor
Arap sen bi dur zaten ortalık karışık</t>
  </si>
  <si>
    <t>2021-02-05 14:28:28</t>
  </si>
  <si>
    <t>merveeatas</t>
  </si>
  <si>
    <t>Merve Ataş</t>
  </si>
  <si>
    <t>Hayret yav!</t>
  </si>
  <si>
    <t>2015-11-21 00:41:11</t>
  </si>
  <si>
    <t>İstanbul-Sakarya</t>
  </si>
  <si>
    <t>Row779</t>
  </si>
  <si>
    <t>Bilgi tweet'i
Beyaz safkan Arap atı
Kısrak gibi saf temiz ..Binmekten keyif alırsınız..Uzunu sever..Yani uzun mesafe koşullarını sever.Yelesinden tutup çekmeyin asabidir..
Takip etmeye devam edin bilgilerimiz devam edecektir https://t.co/EJjxhm9Zqy</t>
  </si>
  <si>
    <t>2021-02-05 14:21:40</t>
  </si>
  <si>
    <t>AlainDeliOglan</t>
  </si>
  <si>
    <t>Atatürk ve Ailem</t>
  </si>
  <si>
    <t>2020-11-19 22:10:16</t>
  </si>
  <si>
    <t>Türkiye'de hüküm süren heteroseksuel maskülen ataerkil zihniyet, kendisine uymayan diğer düşünce biçimlerini şiddetle bastırma iç güdüsünü geliştirmiş. Bu kültürel ve tarihi iç güdüyü tarih öncesi Anadolu ve Arap kültürlerinde de görüyoruz. Türk kültüründe ve İslam dininde bu yok</t>
  </si>
  <si>
    <t>2021-02-05 14:19:22</t>
  </si>
  <si>
    <t>trapaemiin</t>
  </si>
  <si>
    <t>Emin Ayverdi |🇳🇱|🇪🇺|</t>
  </si>
  <si>
    <t>|Tweets are my own but retweets &amp; favorites aren't necessarily endorsements | EU, Turkish and Dutch Politics | Intellectual Nomad | Realism | @Stratejik_Ortak |</t>
  </si>
  <si>
    <t>https://t.co/NYUTIhTMOu</t>
  </si>
  <si>
    <t>2016-04-02 17:41:24</t>
  </si>
  <si>
    <t>Arap ülkelerinin felaketi Emirlikler, Bahreyn, Ürdün, Mısır bu dört ülke kendilerine komuta etmiyorlar, kendi ülkelerinin aleyhine emrediliyorlar, İsrail devletine tabi.</t>
  </si>
  <si>
    <t>2021-02-05 14:18:39</t>
  </si>
  <si>
    <t>SaidK62146204</t>
  </si>
  <si>
    <t>SaidK</t>
  </si>
  <si>
    <t>2020-06-21 14:00:44</t>
  </si>
  <si>
    <t>Araştırmacılara göre, 
Türk dizilerinin izlenmesine dair 4 ana
Etkenler (Özellikle Arap Coğrafyasında) :
1-Prodüksiyon 
kalitesi,
2- Dış politikadaki değişiklikler,
3-Kültürel yakınlık ve
4- Dizilerde sunulan
modernlik imgeleri.</t>
  </si>
  <si>
    <t>2021-02-05 14:18:36</t>
  </si>
  <si>
    <t>DerviY</t>
  </si>
  <si>
    <t>Mehmet Sezai Türk</t>
  </si>
  <si>
    <t>“Nulluis in Verba” Kimsenin sözüne güvenme, kendin araştır</t>
  </si>
  <si>
    <t>2011-11-21 11:42:42</t>
  </si>
  <si>
    <t>🔹Suriye Bilgi Bülteni (5 Şubat 2021 )
Suriyeli sığınmacılar ülkelerine dönmeye devam ediyor.
Geçen gün, 49 sığınmacı (15 kadın, 25 çocuk) Lübnan sınırındaki Ceydet Yabus ve Tel Kalah (Telkele) kontrol noktaları üzerinden Suriye Arap Cumhuriyetine dönüş yaptı. https://t.co/NE4P5Lzi5W</t>
  </si>
  <si>
    <t>2021-02-05 14:16:36</t>
  </si>
  <si>
    <t>SergeySoygu</t>
  </si>
  <si>
    <t>Sergey Şoygu+</t>
  </si>
  <si>
    <t>Rusya Savunma Bakanı
ı------------------ı
I  TUVA TÜRK'Ü  I  
ı------------------ı
parody account</t>
  </si>
  <si>
    <t>2019-07-29 00:51:51</t>
  </si>
  <si>
    <t>Москва</t>
  </si>
  <si>
    <r>
      <t/>
    </r>
    <r>
      <rPr>
        <sz val="11"/>
        <color rgb="FF000000"/>
        <rFont val="Arial"/>
        <family val="2"/>
      </rPr>
      <t xml:space="preserve">Arap dini her geçen gün daha fazla zarar veriyor bu ülkeye.. </t>
    </r>
    <r>
      <rPr>
        <u/>
        <sz val="11"/>
        <color rgb="FF1155cc"/>
        <rFont val="Arial"/>
        <family val="2"/>
      </rPr>
      <t>https://t.co/61s4rtQuye</t>
    </r>
  </si>
  <si>
    <t>2021-02-05 14:10:40</t>
  </si>
  <si>
    <t>teomann_</t>
  </si>
  <si>
    <t>teoman</t>
  </si>
  <si>
    <t>2013-12-25 12:04:50</t>
  </si>
  <si>
    <t>bak şimdi abi malları arap faikten alıyorduk, sonra vazgeçtik.</t>
  </si>
  <si>
    <t>2021-02-05 14:10:28</t>
  </si>
  <si>
    <t>benliDerki</t>
  </si>
  <si>
    <t>Dilek ama tutmuyor</t>
  </si>
  <si>
    <t>Minik..</t>
  </si>
  <si>
    <t>2012-02-12 20:11:58</t>
  </si>
  <si>
    <t xml:space="preserve">Adana/İstanbul/İzmir </t>
  </si>
  <si>
    <t>Row1865</t>
  </si>
  <si>
    <t>yahudi mercedesi alacağum , varmı çevrenizde temiz 405</t>
  </si>
  <si>
    <t>cakal_cakal</t>
  </si>
  <si>
    <t>çakal</t>
  </si>
  <si>
    <t>Trabzonspor</t>
  </si>
  <si>
    <t>Row1909</t>
  </si>
  <si>
    <t>Dünyanın başbelası olan , egoist zalim hain kahpe ve alçaklarından oluşan , putperest müşrik ilimunati teşkilatı ,satanist hristiyan Evanjelistleri ve  satanist yahudi siyonistleri yeryüzünden silip yok etmeden, dünyada savaş kaos ve zulüm asla bitmez.
Sebep bunlardır..</t>
  </si>
  <si>
    <t>vicdan960</t>
  </si>
  <si>
    <t>🇹🇷 H.Alcan.</t>
  </si>
  <si>
    <t>15 temmuz :
müslüman hak ve
Adalet savaşcısıdır..</t>
  </si>
  <si>
    <t>https://t.co/wg3RQYhw0L</t>
  </si>
  <si>
    <t>Bahadir Yenişehirlioğlu röportajı üzerinden Türkiye'de medya ve akademi konusunda yazımız: https://t.co/XqhqM9C1K1 #Filistin #yahudi #antisemitizm @DurDeTr @HrantDinkVakfi #nefretsoylemi #israil https://t.co/qfDPqXVdpH</t>
  </si>
  <si>
    <t>e_israil</t>
  </si>
  <si>
    <t>İsrail'e Dair</t>
  </si>
  <si>
    <t>İsraile dair herşey için takipte kalın.Follow us for everything about Israel: 
https://t.co/epPIEKSNcC</t>
  </si>
  <si>
    <t>6-7 Eylül pogromunu, Yalçın Küçük'ün 'Yahudi-Hristiyan Savaşları' tezi bağlamında değerlendirmediğimiz takdirde, önemini de sebebini de ıskalarız bana kalırsa hocam. 
https://t.co/Bav2OT6BaX</t>
  </si>
  <si>
    <t>_agustoperez</t>
  </si>
  <si>
    <t>Bay Woland</t>
  </si>
  <si>
    <t>Buradaki herkes gibi, avukat. Büyük resmi görür de hiçbir kareye dahil olamaz. Jethro Tull dinlemeyene ve caz sevene düşmandır.</t>
  </si>
  <si>
    <t>#DiyarbakirliAnnelereSesVer
Yıllardan beri söyleriz bu ülkede Kürt sorunu yok bu ülkede Ermeni yahudi Vatan Haini sorunu var haykıran tüm annelerin ellerinden öpüyorum çocuklarınızı bu çakallara yem etmeyin 🇹🇷 https://t.co/CPwSbCusl1</t>
  </si>
  <si>
    <t>mutlumesut4141</t>
  </si>
  <si>
    <t>Mutlu Mesut</t>
  </si>
  <si>
    <t>Başakaları'nın hayatları'na güneş saçanlar kendi yaşamlarınıda nurlandırırlar... RTE kırmızı çizgimiz!!!</t>
  </si>
  <si>
    <t>TR: Tarihte bugün 06/09/1939
Nazi Almanyası tüm Yahudi vatandaşların Sarı Yahudi yıldızı taşımasını zorunlu kıldı.
ENG: Today in history 06/09/1939
Nazi Germany obliged all Jewish citizens to carry the Yellow Jewish star. https://t.co/D0zYhrHNGt</t>
  </si>
  <si>
    <t>diltarihvgk</t>
  </si>
  <si>
    <t>DTvGK</t>
  </si>
  <si>
    <t>Bireyleri dil, tarih ve genel kültür hakkında bilgilendirmeyi amaç edinmiş bir sayfa.</t>
  </si>
  <si>
    <t>Row2247</t>
  </si>
  <si>
    <t>Bir Yahudi, bir Çin bir de Amerikan asıllı üç ayrı kişiyle bugün mülakat yapıcam. Bilin bakalım kim şu an umarsızca lahmacun yiyiyor👆</t>
  </si>
  <si>
    <t>eylem_dadas</t>
  </si>
  <si>
    <t>Eylemkız</t>
  </si>
  <si>
    <t>Row2337</t>
  </si>
  <si>
    <t>Bu hadiste bu görüşü tastik eden başka bir bulgudur.
Safiyye adlı sahabede bir hanıma "Yahudi kızı yahudi" diye söylemelerinden rahatsız olmuş ve peygamberimize şikayet etmiş ve şu cevabı almış; “Sen niçin onlara: “Oh ya, Harun babam, Mûsâ amcam, Muhammed eşim oluyor, daha ne ++</t>
  </si>
  <si>
    <t>2Davet</t>
  </si>
  <si>
    <t>Davet Mesajı</t>
  </si>
  <si>
    <t>Ateist, Deist, Agnostik, Hadis inkarcılarına ve Hrıstiyanlara cevap amaçlı açılmıştır.
https://t.co/gwxmLtuyJC</t>
  </si>
  <si>
    <t>Safiyye, bazı kadınların kendisine “Yahudi kızı Yahudi!” dediklerini şikâyet edince Hz. peygamber (asm) şöyle buyurmuştu:
“Sen niçin onlara: “Oh ya, Harun babam, Mûsâ amcam, Muhammed eşim oluyor, daha ne isterim!” deseydin ya!” (Tirmizî, Menâkıb 63; Hâkim, el-Müstedrek, 4/31)</t>
  </si>
  <si>
    <t>Rum, Ermeni ve Yahudi azınlığa ait dini binalar, dükkân ve iş yerleri ile evler neredeyse aynı saatlerde saldırıya uğrar. Saldıranları her semtte on ile yirmi kişiden oluşan gruplar yönlendirir https://t.co/mhj1vSnhLh</t>
  </si>
  <si>
    <t>renom_</t>
  </si>
  <si>
    <t>ernst</t>
  </si>
  <si>
    <t>yok öyle bir şey</t>
  </si>
  <si>
    <t>Row2436</t>
  </si>
  <si>
    <t>Ayrıca, Moda ve Yeldeğirmeni geçmişte pek çok Yahudi'yi ağırlamış. Öyle ki Moda, İkinci Dünya Savaşında Avrupa'dan kaçan pek çok Yahudi'yi ağırlamış. Bunun dışında Moda'da Türkiye'nin ilk bilimkurgu kütüphanesi bulunmakta. Kadıköy'ün de marjinal imajı biraz biraz da anlaşılıyor.</t>
  </si>
  <si>
    <t>LethalAstroloji</t>
  </si>
  <si>
    <t>Lethal Perfection</t>
  </si>
  <si>
    <t>Satürnyen - Plütonyen Bir Astroloji Heveslisi. Venüs Oğlak.</t>
  </si>
  <si>
    <t>Row2506</t>
  </si>
  <si>
    <t>Çünkü Abdülhamit’te içinde olmak üzere para sıkışıklığı Çekenler parayı Yahudi sarraf ve bankerlerden borç alıp dağıtırdı parayı alanlarda Ermeninin Eğlence yerlerine parayı bırakırdı. Gördüğünüz gibi İsraf İktisattan kazanılan paradan değil Faizli Borç paradan doğdu.</t>
  </si>
  <si>
    <t>Row2522</t>
  </si>
  <si>
    <t>Osmanlıda İsrafın Kurumsallaşması Tanzimat’la batılının ustaca borçlandırma tuzağına düşmemizle başladı.Haydan gelen huya gider anlayışı Türk-İslam Kültüründe binlerce yıldır vardı ama İsraf kurumsallaşınca bu anlayış Yahudi’den gelen Ermeniye gider şeklinde dillere pelesenk oldu</t>
  </si>
  <si>
    <t>Row2714</t>
  </si>
  <si>
    <t>Önceleri rumlara diye baslayan, sonra ermeni, yahudi, levanten gibi önlerine gelen gayrimuslim azinlikların mal varlığını yağma, kadınlarına tecavüz, onlarca insanın ölümüyle Türkiye tarihine kara leke olarak geçen olaylardan sadece biri. 6, 7 Eylül https://t.co/8tfkovPwax</t>
  </si>
  <si>
    <t>Eylemyi333demo</t>
  </si>
  <si>
    <t>Eylem Yılmaz</t>
  </si>
  <si>
    <t>SOSYALİST/ Aktivist/ Biz zengin sınıf için felaketiz!
Kurdish! 
çArșı❤</t>
  </si>
  <si>
    <t>Row2716</t>
  </si>
  <si>
    <t>Yahudi insanlar bile Uygur için Doğu Türkistanlılar için ses verirken, Türk ve müslüman kardeşler kime ses veriyorlar? Bu ara Türkiye’de malum belediyelerin ÇKP şehirleri ile kardeşlik kurma yarışına girdiği de gözlemleniyor. Thanks to @jworldwatch https://t.co/oE3i2GR3Ot</t>
  </si>
  <si>
    <t>c_karluk</t>
  </si>
  <si>
    <t>Abdürreşit C. KARLUK/ئابدۇررەشىد ج.قارلۇق</t>
  </si>
  <si>
    <t>Ankara Haci Bayram Veli University, IR. ——Sadece samimiyet, sözü özü bir olmak; Only sincerity &amp; Honesty; 只需诚意和忠实.</t>
  </si>
  <si>
    <t>https://t.co/E1iAJRQo8D</t>
  </si>
  <si>
    <t>Kashgar</t>
  </si>
  <si>
    <t>Row2720</t>
  </si>
  <si>
    <t>6-7 Eylül'ün yıldönümü vesilesiyle: Cumhuriyet kurulalı 96 yıl oldu. Aradan geçen 96 yılda bir Ermeni'nin, Rum'un, Yahudi'nin, Alevi'nin vali olması hâlâ tabuysa, üst düzey bürokrat olması zorsa, bir yerlerde ciddi bir sorun var demektir. Sorunları halinin altına süpürüyoruz.</t>
  </si>
  <si>
    <t>Row2804</t>
  </si>
  <si>
    <t>Yahudi yıllarca Türk milletine sabunu hacı şakir diye yutturdu ...
Şimdi ise ekremi
İmamın çocuğu diye !!🤓</t>
  </si>
  <si>
    <t>sarpsarp09</t>
  </si>
  <si>
    <t>ali sarp       🇹🇷</t>
  </si>
  <si>
    <t>“Lâ gâlibe illallah”</t>
  </si>
  <si>
    <t>Row2867</t>
  </si>
  <si>
    <t>Bu devleti senin gibi Yahudi ve Ermeni piçlerine bırakacağımızı sandın bu şerefsizin atığı twit suçtur devletimiz gereğini yapacaktır. https://t.co/YLGKWrOpTa</t>
  </si>
  <si>
    <t>betoncedo2506</t>
  </si>
  <si>
    <t>gözümün gördüğü hiç kimseden korkmam zalimin karşısında dim dik dururum evvellAllah,</t>
  </si>
  <si>
    <t>6-7 Eylül pogromunu "Bir Daha Asla" diyerek hatırlıyor, Türkiye'nin bu utanç gecesinde öldürülen, tecavüze uğrayan, saldırı ve yağmayla karşılaşan Hristiyan ve Yahudi yurttaşlarımızı saygıyla anıyorum.</t>
  </si>
  <si>
    <t>AliTirali</t>
  </si>
  <si>
    <t>Ali Tirali</t>
  </si>
  <si>
    <t>Rönesans adamı / SODEV Yönetim Kurulu Üyesi / Boğaziçi Üniversitesi - École des hautes études en sciences sociales tarih doktora adayı</t>
  </si>
  <si>
    <t>https://t.co/2m3pCcFago</t>
  </si>
  <si>
    <t>Row2881</t>
  </si>
  <si>
    <t>Yahudi, Ermeni ve Rumların ülkeden gitmesi kültürel açıdan büyük kayıp. Gerçekten büyük kayıp.</t>
  </si>
  <si>
    <t>SumerDincer1</t>
  </si>
  <si>
    <t>Kuzey Kutup Dairesi Başkanı</t>
  </si>
  <si>
    <t>Trump'ın Ortadoğu Özel Temsilcisi Yahudi kökenli Jason Greenblat görevinden istifa etti.
Trump demiş ki;
"Jason'un İsrail'e bağlılığı ve İsrail ile Filistinliler arasında barış arayışı unutulmayacak"
Demek ki ABD'nin Ortadoğu temsilcisi olmanın koşulu "İsraile bağlılık" imiş!</t>
  </si>
  <si>
    <t>yazarmuratakan</t>
  </si>
  <si>
    <t>Murat AKAN</t>
  </si>
  <si>
    <t>● Gazeteci / Yazar / Stratejist #ÜstAkıl #KozmikKarargah #NATOnunİslamlaSavaşı kitaplarının yazarı. İlgilendiği konular: Küreselleşme, ezoterizm, yakın tarih</t>
  </si>
  <si>
    <t>https://t.co/9ZsZiIWCta</t>
  </si>
  <si>
    <t>Taze bir yara gibi duran #67Eylül olayları, hesaplaşılamadığı sürece peşimizi bırakmayacak.
Rum, Ermeni ve Yahudi yurttaşlar için travma yaratan bu gibi olayların bir daha asla yaşanmaması için halklar arasındaki diyalog ve barışı geliştirmek zorundayız.
#Susamam #istanbulpogromu https://t.co/0U5cQ2jKUa</t>
  </si>
  <si>
    <t>MSTanrikulu</t>
  </si>
  <si>
    <t>Sezgin Tanrıkulu</t>
  </si>
  <si>
    <t>İnsan Hakları Aktivisti-Hukukçu-CHP İstanbul Milletvekili CHP MP, human rights lawyer -mustafasezgin.tanrikulu@tbmm.gov.tr https://t.co/LX8YBMxgEl</t>
  </si>
  <si>
    <t>https://t.co/23dPrEwpsz</t>
  </si>
  <si>
    <t>Row3064</t>
  </si>
  <si>
    <t>HDP Kominist yahudi taşeronu Partiden Bütün Kürt kardeşlerimiz ayrılsın. Bu. Bozuk düzenin adaletsizliği haksızlığı İle Yıkıcı olmadan Hep beraber Mücadele edelim. Devlet o Hakkını aryan Anababalara Koruma sağlamalı. Bu hainler Stalin in Tavuğu gibi zulmeder bunlara</t>
  </si>
  <si>
    <t>KafkasSeyh</t>
  </si>
  <si>
    <t>Şeyh Şamil</t>
  </si>
  <si>
    <t>Row3128</t>
  </si>
  <si>
    <t>6-7 eylül 1955. Türkiye, Menderes Hükümeti'nin 2gramlık politik çıkarı uğruna uluslararası modern toplumdan koptu. O gün Türkiye'yi terkeden, Rum, Ermeni ve Yahudi'lerin mallarını, arazilerini ucuza kapatan ganimetçi "hassas vatandaşlar"  yeni burjuva sınıfımız oldular.  + https://t.co/s9JI0aDcPj</t>
  </si>
  <si>
    <t>muratkgirgin</t>
  </si>
  <si>
    <t>murat kgirgin</t>
  </si>
  <si>
    <t>Cooperativist, libertarian, Demi-Historian, Netizen, exDesigner, iceBreaker, starter ( @openinnotr &amp; @hacknbreak #OpenCampus) - #MSGSU https://t.co/cFfUtAGldn</t>
  </si>
  <si>
    <t>İstanbul &amp; İzmir</t>
  </si>
  <si>
    <t>Row3262</t>
  </si>
  <si>
    <t>6-7 Eylül 1955 Pogrom 'unda Türkiye'de yaşayan; Rum, Ermeni, Yahudi ve diğer gayrimüslimlerin mallarının yağmalanması ve şiddete maruz kalmaları sonrasında bir yüzleşmenin yaşanmaması manidardır. Halklarımızı derinden yaralayan 6-7 Eylül olaylarını güçlü bir şekilde kınıyoruz. https://t.co/zuFEXTxqFG</t>
  </si>
  <si>
    <t>Abdullahkochdp</t>
  </si>
  <si>
    <t>Abdullah KOÇ</t>
  </si>
  <si>
    <t>HDP Ağrı 27.Dönem Milletvekili/Avukat</t>
  </si>
  <si>
    <t>https://t.co/uxNxnKCmDi</t>
  </si>
  <si>
    <t>Bu geceki rüyam:
Colin Farrell bir kurabiye üreticisi ben ona gizli tarifimi veriyorum kankayız sonra yahudi olduğumdan  beni öldürmek istiyor aksiyon filmi çekiyoruz.</t>
  </si>
  <si>
    <t>DenizPotterkafa</t>
  </si>
  <si>
    <t>|| Deηiz ||</t>
  </si>
  <si>
    <t>ϟ △⃒⃘  9¾</t>
  </si>
  <si>
    <t>Ocak 1943 sürgünlerinden sonra gettoda yalnızca 50.000 civarında Yahudi kalmasına karşın, General Stroop gettonun yıkılmasından sonra 56.065 Yahudinin yakalandığını, bunlardan 7.000’inin Treblinka imha kampına, kalanının ise Majdanek imha kampına gönderildiğini bildirdi.</t>
  </si>
  <si>
    <t>oseydergi</t>
  </si>
  <si>
    <t>O Şey Dergi</t>
  </si>
  <si>
    <t>hayatın içindeki O ŞEY! oseydergi@gmail.com #oşeyilekeşfet #oşeyburada #oşeydebugün</t>
  </si>
  <si>
    <t>Row3339</t>
  </si>
  <si>
    <t>Ancak bu sefer ZOB (Yahudi Muharebe Örgütü; Zydowska Organizacja Bojowa) direnişi ile karşılaştılar. Sabah erken saatte yapılan toplamalar ZOB örgütünü gafil avladı ve insanlar Almanlara karşı direnmek için sokaklara çıktı.</t>
  </si>
  <si>
    <t>Row3347</t>
  </si>
  <si>
    <t>Yahudi gençlik örgütlerinin üyeleri tarafından kurulan ZOB, gettodaki Yahudileri sürgüne direnişe çağırdı. Yahudilerin mobilize katliam birlikleri tarafından ve imha kamplarında katledildiği ile ilgili haberler zaten gettoya sızmıştı. Ancak ZOB bir isyan başlatmaya hazır değildi.</t>
  </si>
  <si>
    <t>Row3352</t>
  </si>
  <si>
    <t>Yahudi Muharebe Örgütü Kuruldu
Varşova gettosundan Treblinka imha kampına yapılan ilk sürgün dalgasının ortalarında, Yahudi Muharebe Örgütü (ZOB, Zydowska Organizacja Bojowa) kuruldu.</t>
  </si>
  <si>
    <t>Ölüm merkezinde toplu katliamlar olduğu haberi Varşova gettosuna sızdığında, hayatta kalan ve çoğu gençlerden oluşan bir grup, Z.O.B. (Lehçe Yahudi Muharebe Örgütü anlamına gelen Zydowska Organizacja Bojowa) adında bir örgüt oluşturdu.</t>
  </si>
  <si>
    <t>Row3366</t>
  </si>
  <si>
    <t>Yahudilerin Almanlara karşı en bilinen silahlı çatışmayla direniş teşebbüsü, Varşova gettosunda yaşandı.
1942 yazında yaklaşık 300.000 Yahudi Varşova’dan Treblinka’ya sürüldü.</t>
  </si>
  <si>
    <t>Row3368</t>
  </si>
  <si>
    <t>Doğu Avrupa’daki gettolarda bulunan pek çok Yahudi, Almanlara karşı direniş örgütlemeye ve çalıntı ve el yapımı silahlarla silahlanmaya çalışıyordu. 1941–1943 arasında yaklaşık 100 Yahudi grubu yeraltı direniş hareketleri oluşturdu.</t>
  </si>
  <si>
    <t>Row3507</t>
  </si>
  <si>
    <t>Allah'a şükür benim gibi düşünen müslüman bir kürd cıktı,aynen yahya hocam evet Yahudi toprağıdır ,hendek savaşında müslümanları arkadan hancerleyen medineli yahudileri bile hz peygamber oralara sürmüştür evet oralar Yahudi toprağıdır Yahudilerin anavatanıdır Kudüs yahudilerindir https://t.co/hs2HJnBrau</t>
  </si>
  <si>
    <t>berxedan3563</t>
  </si>
  <si>
    <t>huseyinyurtsever</t>
  </si>
  <si>
    <t>isvec</t>
  </si>
  <si>
    <t>18- İstanbul'da bulunan 73 Rum Ortodoks kilisesinin tamamı ateşe verildi.Rum Yahudi ve Ermeni mezarlıkları saldırıya uğradı.Yağmalanan işyerlerinin %59'u Rumlar'a, %17'si Ermenilere, %12'si ise Yahudilere aitti.
Müslüman olmuş Beyaz Ruslara ait mekanlar da saldırıya uğradı
*. *.</t>
  </si>
  <si>
    <t>ismailcem1917</t>
  </si>
  <si>
    <t>İsmailCem ★☭</t>
  </si>
  <si>
    <t>Profesyonel Devrimci☭,Diplomasız Mezun,Şimdilerde İstanbul Üniversitesi nde Öğrenci,Kardeş Halkların Kardeşi,BÜTÜN ÜLKELERİN İŞÇİLERİ ve EZİLEN ULUSLAR BİRLEŞİN</t>
  </si>
  <si>
    <t>Row3698</t>
  </si>
  <si>
    <t>Analiz Faktoring ; Londraya kaçan Yahudi işadamı Selim Tariç ; Milka Tariç. (Yorumları okuyun) @IsraelinUK @IstosF @istospoli @eyahudiyemekler @arasyayincilik @LibraKitap  @Kitapcumlelerii @DikenComTr  @DenetGida @karelvalansi @daliamaya1 @basyazar @ishakibr @ishak5723 @LeviMoris https://t.co/UvOdoN3Kkm</t>
  </si>
  <si>
    <t>z_yege</t>
  </si>
  <si>
    <t>Yıldız Yege</t>
  </si>
  <si>
    <t>Batı cephesinde bugün de değişen bir şey yok'.... 
Gazete 6-7 Eylül 1955 ırkçı saldırılarını 'heyecan' diye vermiş...
Bu olaylarda yüzlerce kişi öldü, Yahudi,Rum,Ermeni 400 kadına tecavüz edildi. 
Binlerce ev, iş yeri ve kilise yakıldı. Rum,Ermeni ve Yahudiler göç etti... https://t.co/Q0R6Ip5SW5</t>
  </si>
  <si>
    <t>BitlisName</t>
  </si>
  <si>
    <t>Bitlis Name</t>
  </si>
  <si>
    <t>Bitlis Düşünce ve Akademik Çalışma Grubu #Tarih #Kültür #Toplum #Edebiyat #Fotoğraf #Araştırma #Akademi #Düşünce #KürtTarihi #Bitlis #Sosyoloji #Ortadoğu</t>
  </si>
  <si>
    <t>http://t.co/r75TpPHAXx</t>
  </si>
  <si>
    <t>Bitlis</t>
  </si>
  <si>
    <t>Row3791</t>
  </si>
  <si>
    <t>6-7 Eylül 1955 galeyana getirilen güruh yüzlerce yıldır beraber yaşadığı Rum, Ermeni, Süryani ve Yahudi komşularına saldırtıldı...
Bilanço onlarca ölü, yüzlerce yaralı, tahrip edilen ve yakılan binlerce kilise,sinagog,mezarlık,dükkan ve ev... https://t.co/bkN7cdzinC</t>
  </si>
  <si>
    <t>Seid__Amed</t>
  </si>
  <si>
    <t>Saîd Amedî</t>
  </si>
  <si>
    <t>Kuro eyb e, şerm e, fehît e. An hînî zimanê xwe bibin,an mebêjin em Kurd in. Bê ziman Kurdîtî ji we re ne tu rûmet e,ji me re rûreşîke giran e.
C.Alî Bedir-xan</t>
  </si>
  <si>
    <t>‘Selanik’te Atatürk’ün evine Yunanlılar tarafından bomba atıldığı’ haberinin yayılmasıyla birlikte alevlenen olaylar, Rumların yoğunluklu olarak yaşadığı ilçelerde gerçekleşti. Yaşanan olayların sonucunda Rum nüfusu 2 bin 500 kişiye düştü. Birçok Yahudi ve Ermeni Türkiye’yi terk https://t.co/aCPFliJpuT</t>
  </si>
  <si>
    <t>brahimc14878561</t>
  </si>
  <si>
    <t>TC İbrahim Öcal</t>
  </si>
  <si>
    <t>Row4161</t>
  </si>
  <si>
    <t>Acaba Yahudi müzik kanalları da haftanın Hitlerini seçiyor mudur?</t>
  </si>
  <si>
    <t>YarbayOsmanaga</t>
  </si>
  <si>
    <t>Çepni Ћץґи 🇹🇷</t>
  </si>
  <si>
    <t>Ћץґи 🇹🇷 Teŋri Türüküg Közedzün Yegedzün! Türk ırkı sağ olsun!🇹🇷   #Barcelona Fanı 
Film dizi Sever. #Bollywood</t>
  </si>
  <si>
    <t>Row4762</t>
  </si>
  <si>
    <t>Diyar belediyesi önündeki çocuklarını arayan anneleri destekliyoruz o insanlar biliyorlar ki kurtluk ile bu işin alakası yok ermeni ve yahudi işi  oy vermeyin kurt kardeşlerimiz sizi acımayan hizmet etmeyen geçiminiz ile ilgilenmeyen bir parti değil niyetleri belli</t>
  </si>
  <si>
    <t>talip_tuti</t>
  </si>
  <si>
    <t>Tuti Talip</t>
  </si>
  <si>
    <t>6-7 Eylül 1955’te başta Rumlar olmak üzere Ermeni, Yahudi ve diğer azınlık vatandaşlara yönelik saldırı gerçekleşti. Ne büyük utanç! #altıyedieylülolayları https://t.co/zwos8ddq6Q</t>
  </si>
  <si>
    <t>Tufan_akcagz</t>
  </si>
  <si>
    <t>Tufan Akcagöz</t>
  </si>
  <si>
    <t>Avukat / Öğretmen - 
İki kapılı bir handa, gidiyorum gündüz gece..
( 2015-2018 CHP Samsun İl Başkanı )</t>
  </si>
  <si>
    <t>9)Yahudi tarihçi-yazar Avram Galante, “Histoire Des Juifs de Turquie” isimli kitabında bu konuda gelişmiş olan olayları uzun bir şekilde anlatmaktadır,
TARİHİ VAKA (OLAY)
İstanbul Kadılığı 1715’te (11 Şevval 1128) olan kan içme olayında,Ahmet isminde bir #Türk çocuğunu kaçırıp</t>
  </si>
  <si>
    <t>Teselli9</t>
  </si>
  <si>
    <t>Teselli 🇹🇷</t>
  </si>
  <si>
    <t>Şaraba aşıksan ayrılmak kolay,
Sâki'ye Aşıksan vay haline...
Kilitli hesaplar takip etmezse engellenir ⛔ Takip edip daha sonra takipten çıkanlarda engellenir...</t>
  </si>
  <si>
    <t>8)Bunların en önemlileri 1715’te Amasya’da, 1840’ta Şam’da ve Rodos’ta, 1633-1843 ve 1866’da İstanbul’da, 1863-1868 ve 1870’te İzmir’de kayda geçen olaylardır. Bu olaylarda pek çok Yahudi suçlu bulunmuş ve idam edilmiştir.</t>
  </si>
  <si>
    <t>5)Bir hahamın oğlu olan Neophite, #Yahudilikten çıktıktan sonra hristiyanlığı kabul edip rahip olmuştur. #Babasının inancındaki bütün kanla ilgili ayinleri açıklamıştır. Bazı Yahudi #tarikatlarının , insan kanı kullandıklarında Yehova katında daha “üstün” olduklarına inandıkları-</t>
  </si>
  <si>
    <t>6-7 Eylül Pogromu’nda Rum, Ermeni, Yahudi ve gayrimüslim oldukları için katledilen, tecavüz edilen, sözlü ve fiziki saldırıya uğrayan güzel insanları saygı ve özlemle anıyorum.
"Vur dediler vurduk, kır dediler kırdık!" #AltıYediEylül https://t.co/eanD7SLvvz</t>
  </si>
  <si>
    <t>muratbuyukyilmz</t>
  </si>
  <si>
    <t>murat büyükyılmaz</t>
  </si>
  <si>
    <t>Sakıncalı akademisyen • Doktora tezini yazıyor / Dismissed academician • Writing Ph.D. thesis</t>
  </si>
  <si>
    <t>https://t.co/X8DHl7XRzo</t>
  </si>
  <si>
    <t>Row5172</t>
  </si>
  <si>
    <t>Derhal Nihat Özdemir’i görevinden alın bu adam çok tehlikeli Galatasaray ın başını yakmaya gelmiştir suç işliyor şu an yahudi kılıklılar</t>
  </si>
  <si>
    <t>Ramazan93736213</t>
  </si>
  <si>
    <t>Ramazan Çelik</t>
  </si>
  <si>
    <t>Denizli futbolcuydu bi ara. çelik gıda kurucusu Allahım karşıma gönlünde senin muhabbetin olan insanlar çıkar. amin</t>
  </si>
  <si>
    <t>Antalya  denizli</t>
  </si>
  <si>
    <t>Row5654</t>
  </si>
  <si>
    <t>Firavunların mezarları binlerce senedir ayakta, Yahudi Musa ve İsa’nın, Arap Muhammed’in, ve de Alman Hitler’in mezarlarının nerede olduğunu bilen var mı? https://t.co/jKq4DM8mjB</t>
  </si>
  <si>
    <t>Eatontownlu</t>
  </si>
  <si>
    <t>Tezcan🇦🇿🇹🇷 𐱅𐰔𐰲𐰣 🇹🇷🇦🇿</t>
  </si>
  <si>
    <t>New Castle, DE</t>
  </si>
  <si>
    <t>Row5835</t>
  </si>
  <si>
    <t>Profilo yönetim kurulu başkanı,Yahudi İş Adamı
Yeni çıkacak kitabından
(Analiz; Taha Akyol,Gazeteci)</t>
  </si>
  <si>
    <t>AsabiHayalet</t>
  </si>
  <si>
    <t>CASPER</t>
  </si>
  <si>
    <t>Üstünlerin Hukuku Ancak Küçük Kıyametleri Kopana Kadardır!..</t>
  </si>
  <si>
    <t>Ethiopia</t>
  </si>
  <si>
    <t>Row5942</t>
  </si>
  <si>
    <t>Siyonizm piyasaya bir "hoca" süreceği zaman önce onu parlatır. Mesela ateistlerle yada kimsenin sevmediği kişilerle tartıştırır, halkın sempatisini kazanan kişi artık "hoca"dır. Örnek mi? Yahudi geleneği üzere karısının soyismini almış Caner taslaman #Susamam</t>
  </si>
  <si>
    <t>sidrebuyukurga1</t>
  </si>
  <si>
    <t>Gaye Nasıroğlu</t>
  </si>
  <si>
    <t>Kendini dünyalar kadar değerli zannedenlere kısa bir not</t>
  </si>
  <si>
    <t>Row6108</t>
  </si>
  <si>
    <t>Dünyadaki canlı bio-kütlesinin çoğunluğu şu canlılarmış. Uzaydan bakıldığında canlı hayatının kabası copepod denebilir. 
Koşer olmadığından 2004'de NYC Yahudi Toplumunda minik çaplı bir krize sebep olmuş (hatırlamıyorum) https://t.co/5VD8MEvkyr</t>
  </si>
  <si>
    <t>otisaga</t>
  </si>
  <si>
    <t>otisabi</t>
  </si>
  <si>
    <t>Have the power to hurt but do none, 
do not do the thing you most do show</t>
  </si>
  <si>
    <t>Los Angeles, CA</t>
  </si>
  <si>
    <t>Row6267</t>
  </si>
  <si>
    <t>turk rapcilere bak yahudi asilli fransiz rapciler olma yolunda ilerliyolar he</t>
  </si>
  <si>
    <t>jordanzabini</t>
  </si>
  <si>
    <t>jordan</t>
  </si>
  <si>
    <t>both ways open jaws</t>
  </si>
  <si>
    <t>Row6374</t>
  </si>
  <si>
    <t>Bu sezon #AnneFrank in hatıra defterini oynayarak #SOYKIRIM a ve #yahudi düşmanlığına dikkat çeken @altkatsanat a teşekkürler #AntiSemitism #antisemitizm #annefranksdiary #Holocaust #jewish #tiyatro #oyun https://t.co/xA4c23OEwf</t>
  </si>
  <si>
    <t>Row6396</t>
  </si>
  <si>
    <t>NG - 2. Dünya savaşı belgeseli. 1942 yılında toplantı yapan Naziler, toplamda 31 ülkede bulunan 11 milyon Yahudi'yi öldürmeyi amaçladı. Bu belgede Türkiye de 55.500 Yahudi nüfusuyla hedef ülkeler arasında. https://t.co/4MerhzHjZO</t>
  </si>
  <si>
    <t>okurnazim</t>
  </si>
  <si>
    <t>Ana rahminden düştük pazara, bir kefen aldık döndük mezara.</t>
  </si>
  <si>
    <t>Row6419</t>
  </si>
  <si>
    <t>Ayten Alpman’ın söylediği “Memleketim” şarkısının sözleri Yitzchak Rayz adlı ABD’li bir yazara aittir ve Şarkının asıl adı Rabbi Elimelekh, Yahudi bir halk şarkısı. Şarkıyı dünya çapında tanıtan şarkıcılardan biri de Fransız Mireille Mathieu’dür.</t>
  </si>
  <si>
    <t>albatros2019</t>
  </si>
  <si>
    <t>İbrahim'in Dostları</t>
  </si>
  <si>
    <t>bütün acılarımın tadı, ismail'in kanındadır...</t>
  </si>
  <si>
    <t>harran/edessa</t>
  </si>
  <si>
    <t>Row6431</t>
  </si>
  <si>
    <t>6-7 Eylül olayları, devletin kendi vatandaşlarını organize bir şekilde kendi vatanlarından kovmasıdır. Rum da olsalar Yahudi de, hepsi bu ülkenin vatandaşıdır. Ermeni olaylarından bile daha trajiktir gözümde. https://t.co/NOTJ8PfmX2</t>
  </si>
  <si>
    <t>ionursevin</t>
  </si>
  <si>
    <t>İbrahim Onur Sevin</t>
  </si>
  <si>
    <t>Nothing is written.</t>
  </si>
  <si>
    <t>https://t.co/opVYqgiJ7Q</t>
  </si>
  <si>
    <t>Row6470</t>
  </si>
  <si>
    <t>2- Eğitim programı İsrail merkezli "Shavei Israel" ve "Nigerian Jewish Youth Movement" tarafından ülkenin güneyindeki Anambra eyaletinde yapıldı
Nijerya'da Yahudilik en çok İgbolar arasında yaygın ve 4 bine yakın İgbo Yahudi olduğu tahmin ediliyor
https://t.co/V3vetsvwFb</t>
  </si>
  <si>
    <t>Gkhnkvk</t>
  </si>
  <si>
    <t>Gökhan Kavak</t>
  </si>
  <si>
    <t>Gazeteci / Öğrenci</t>
  </si>
  <si>
    <t>Nijerya / Çengelköy-Üsküdar</t>
  </si>
  <si>
    <t>Row6471</t>
  </si>
  <si>
    <t>1- Nijeryalı gençler için ilk defa Yahudi liderlik semineri düzenlendi
250'den fazla Nijeryalı gencin katıldığı ve 18-25 Ağustos tarihleri arasındaki programda İbranice ve Tevrat derslerinin yanısıra cumartesi programı düzenlendi
https://t.co/5Lp509c2Lc https://t.co/xT6Nupryc6</t>
  </si>
  <si>
    <t>Row6477</t>
  </si>
  <si>
    <t>#İMAMOĞLU Benim paramla Suriyeli işe alınacak.Alana da teşvik verilecek.Bu yahudi uşaklığı değil de ne?</t>
  </si>
  <si>
    <t>Toprakistanbul2</t>
  </si>
  <si>
    <t>Toprakistanbul</t>
  </si>
  <si>
    <t>Atatürkçüyüm</t>
  </si>
  <si>
    <t>Row6503</t>
  </si>
  <si>
    <t>Bir yahudi on ermeni yi aldatır ama bir yunan on yahudi yi aldatır
Anonim</t>
  </si>
  <si>
    <t>fenb1907</t>
  </si>
  <si>
    <t>Fenerbahçe Normandy 🇹🇷🇫🇷</t>
  </si>
  <si>
    <t>Fenerbahçe 💛💙 elimi çektim altından taşın, kurtuldu ezilen parmaklarım ama canım hala yanıyor...</t>
  </si>
  <si>
    <t>Le Havre, France</t>
  </si>
  <si>
    <t>Row6572</t>
  </si>
  <si>
    <t>Şahsi tespitimdir;
Müzik etnisite tercihim dünyada yahudiler, Türkiye’de aleviler.
Kletzmer dinlemenizi öneririm.
https://t.co/GnvWdzNk25
Boban Markovic veya Goran Bregovic yahudi mi bilmiyorum ama melodiler bana paralel geliyor 😂</t>
  </si>
  <si>
    <t>turkalpmd</t>
  </si>
  <si>
    <t>TurkalpMD</t>
  </si>
  <si>
    <t>HÜTF Çocuk Sağlığı ve hastalıkları ALIS VOLAT PROPRIS</t>
  </si>
  <si>
    <t>Row6574</t>
  </si>
  <si>
    <t>Pogrom; İstanbul ve İzmir başta olmak üzere birçok yerde, Rum, Ermeni, Yahudi ve diğer gayrimüslim azınlıkların mallarının yağmalanması, tecavüz olayları, din adamlarının darp edilmesi, mezarlıkların talanı ve işlenen cinayetlerle Türkiye’nin utanç tarihine yazılmıştır https://t.co/k9MyWe3ARi</t>
  </si>
  <si>
    <t>polaemorfo</t>
  </si>
  <si>
    <t>Holalı Hoca (Tsixlananti)</t>
  </si>
  <si>
    <t>Ben yalnızca yürürken düşünebilirim. Durduğumda düşüncelerim durur; benim kafam bacaklarımla hareket eder. Rousseau</t>
  </si>
  <si>
    <t>#Clio
6 bakanlıktan fazla bütçeli belediyeyi kaptıran Akepe şimdı cıyaklıyor...
Hırsızlık fıtratlarında var çünkü!
Zihniyet Yahudi zihniyeti çünkü!</t>
  </si>
  <si>
    <t>BozkurtOta1</t>
  </si>
  <si>
    <t>Bozkurt Otağı</t>
  </si>
  <si>
    <t>TÜRK,TÜRKçü,Atatürkçü -
Yaşasın Irkımın TURAN ülküsü 🇹🇷</t>
  </si>
  <si>
    <t>Row6623</t>
  </si>
  <si>
    <t>Bir hiç uğruna,anlamsız bir sözde dava özde Yahudi oyunu uğruna yok olup giden onca Kürt gencinin hesabını içerideki hainlerden sormaya başladı anneler #AnnelerDireniyor</t>
  </si>
  <si>
    <t>zeynep0571</t>
  </si>
  <si>
    <t>Zeynep ASLAN</t>
  </si>
  <si>
    <t>Müslüman, diğer Müslümanların; elinden ve dilinden sâlim olduğu kimsedir.Müslümanlık, güzel ahlâktan ibarettir.(HadisiŞerif)</t>
  </si>
  <si>
    <t>Haksızlığa susamam!</t>
  </si>
  <si>
    <t>Row6626</t>
  </si>
  <si>
    <t>yahudi ali koçumu savunuyor bu tff gezi olaylarını unuttunmu başkan tayyio erdoğan olaya el koysana kaos çıkaracaklar. #nihatözdemiristifa</t>
  </si>
  <si>
    <t>salamkaya7</t>
  </si>
  <si>
    <t>sağlamkaya</t>
  </si>
  <si>
    <t>Row6633</t>
  </si>
  <si>
    <t>Tablonun bu kısmı Spinoza'nın Yahudi halkına verdiği korku bariz bir şekilde kendini gösteriyor. Hemen önlerinde ise aralarından birisini atmak için yerden taş alırken görmekteyiz. https://t.co/OQRadnxfwS</t>
  </si>
  <si>
    <t>tablolarlafels1</t>
  </si>
  <si>
    <t>Tablolarla Felsefe</t>
  </si>
  <si>
    <t>Row6667</t>
  </si>
  <si>
    <t>Kırşehirli dostlar ve hemşehriler. Hepimizin bildiği üzere şehrimizde bulunan Terme Kaplıcalarının hikayesini buyurun okuyun.
Bu kaplıcaları ve halkımıza mermer ustalığını öğreten Atatürk'ün  emri ile gelen ve Hitler zulmünden kaçmış bir Yahudi profesör. 
Saygılarımla. https://t.co/5bGbt0Uv1B</t>
  </si>
  <si>
    <t>jurnalciaziz</t>
  </si>
  <si>
    <t>Aziz Siyah Kalem</t>
  </si>
  <si>
    <t>Hayal-i Temsil
                                                                     Türk Dili ve Edebiyatı Öğretmeni</t>
  </si>
  <si>
    <t>Row6673</t>
  </si>
  <si>
    <t>ALLAH’sız şerefsizler. Yahudi KOÇ’un Türk Milletini Futbol üzerinden ayrıştırmasını izlemeyeceğiz. O koltuklara sizi ters çevirip oturtacağız o.ç.’ları  #nihatözdemiristifa</t>
  </si>
  <si>
    <t>UrasinBabasi</t>
  </si>
  <si>
    <t>E&amp;Z&amp;K</t>
  </si>
  <si>
    <t>Kocaeli Üniversitesi Tıp Fakültesi</t>
  </si>
  <si>
    <t>Körfez, Kocaeli</t>
  </si>
  <si>
    <t>Yalı çocuğu yahudi kirmasi  #nihatözdemiristifa https://t.co/9b14wZBVvN</t>
  </si>
  <si>
    <t>hsncvg0101</t>
  </si>
  <si>
    <t>hasan cvg</t>
  </si>
  <si>
    <t>Row6711</t>
  </si>
  <si>
    <t>Kabala'nın büyüsü, okültik yıldızın birçok kullanımını gerektirir. Hem beş köşeli yıldız hem de altı köşeli yıldız, Cabala formüllerini ve ritüellerini çalıştıran Yahudi büyücüler tarafından kullanılır. Kalıcı bir kabalistik hikaye Golem'inkidir. https://t.co/D6S6kBs7Fm</t>
  </si>
  <si>
    <t>Ezoterizim, Mistizim, Maji, Okültizm, Sembolizm, Komplolar, Elit, Demonoloji, Din, Hakikat, Antik uzaylılar.</t>
  </si>
  <si>
    <t>Row6716</t>
  </si>
  <si>
    <t>Kendini tanımla
Boy: cedi osman
Kilo: koksal baba
Para durumu: yahudi is adamlari
Kültür: netflixim var 
Ses: kapi gicirtisi
Adamlık: gecen bir cocuga muzlu sut ismarladim
Karizma: abdulhey 
Mizah: ata demirer https://t.co/Mldk6qfQrR</t>
  </si>
  <si>
    <t>simavnekadisi</t>
  </si>
  <si>
    <t>Şeyh Bedrettin</t>
  </si>
  <si>
    <t>OzU Law</t>
  </si>
  <si>
    <t>Row6742</t>
  </si>
  <si>
    <t>Bu sahne, 2001 yılının Mart ayında, Beyaz Saray’da, İsrail Başbakanı Ariel Şaron ve Başkan George W. Bush’la birlikte, ayna görüntüsü inen (dişi, delta veya vulva) üçgenleri sunuyor. Bir araya gelen iki üçgen, bir Yahudi Davut Yıldızını oluşturur. https://t.co/xd00iOvr5T</t>
  </si>
  <si>
    <t>Row6777</t>
  </si>
  <si>
    <t>Amerikalı kimyacı ve biyolog Charles Edward Perkins, Nazi toplama kamplarında içme sularına fluorid karıştırıldığına ve Farben firmasının Yahudi soykırımındaki rolüne ilişkin bilgileri açıklıyor. Bu açıklamalar gözardı ediliyor.</t>
  </si>
  <si>
    <t>emretekinresmi</t>
  </si>
  <si>
    <t>Emre Tekin</t>
  </si>
  <si>
    <t>#Ogansia Hakkında Detaylı Bilgi Almak İçin İletişime Geçebilirsiniz.</t>
  </si>
  <si>
    <t>https://t.co/Qc0799Drfq</t>
  </si>
  <si>
    <t>Row6813</t>
  </si>
  <si>
    <t>Yahudi dölü Teyyup ve iran kıc yalayıcısı perincekin birlikte uydurdukları Fütü saçmalığına inanmayı bırakıp fütü sakızını ağzınızdan çıkarmadıkça türkiye bokunda boğulmaya mahkum olacak. Türkiye halkı ya yobazlığı bırakacak yada böyle kabile devleti olmaya devam edecek.</t>
  </si>
  <si>
    <t>kayiiibeyyyi</t>
  </si>
  <si>
    <t>Row6828</t>
  </si>
  <si>
    <t>Baudrillard çok yanlış okunuyor. O, negatif teolojik bir filozoftu. Yahudi-Hristiyan geleneğine kayıtlı platonik ayrımları insan imgeleminin meta-modeli olarak gördüğünden ikonaklastlardan devraldığı ironiyi, "Parousia" hayalinin beyhudeleştiği zamanımızda radikal uca taşıdı.</t>
  </si>
  <si>
    <t>SavasKaraYayla</t>
  </si>
  <si>
    <t>Savaş Karayayla</t>
  </si>
  <si>
    <t>Çölden yaylaya sıçramayı hayal eden hiç kimse. Müşterek sürgünü paylaşan herkes. Barbar. Pesimist.</t>
  </si>
  <si>
    <t>https://t.co/rI8UxHE5K2</t>
  </si>
  <si>
    <t>Yeldeğirmeni Kadıköy İstanbul</t>
  </si>
  <si>
    <t>Orospu çocuğu İsrail sen bu maçı kazanamazsan yarın sokakta nasıl Yahudi avlıyorum iyi izle</t>
  </si>
  <si>
    <t>Metehan6734EN</t>
  </si>
  <si>
    <t>Metehancao</t>
  </si>
  <si>
    <t>Spor dünyasının duayen kişiliği. @Post_Up_Podcast</t>
  </si>
  <si>
    <t>Row6859</t>
  </si>
  <si>
    <t>Yine resmi kayıtlara göre, 60 kadın tecavüze uğramış, birçok kişi öldürülmüştür. Yaşanan Pogrom’un cezasız kalmasının ardından on binlerce Rum, Ermeni, Yahudi, Süryani yurttaş, baskılara ve can güvenliği tehdidine karşı ülkeyi terk etmek zorunda kalmıştır.</t>
  </si>
  <si>
    <t>mavri_thalassa</t>
  </si>
  <si>
    <t>mavrithalassa</t>
  </si>
  <si>
    <t>Gönlü Pontos'ta, gönlü Karadeniz'de, gönlü Mavri Thalassa'da olanlara
Pontos Rum Soykırımında katledilen ve sürgün edilenleri saygıyla anıyoruz
#HalaBuradayız</t>
  </si>
  <si>
    <t>Row6909</t>
  </si>
  <si>
    <t>1960 ve 70'ler. ABD "Yahudi Aile Kurumu" Avusturya kökenli (Freud arşivi sorumlusu) bir psikiyatriste bir deney konusunda sponsor oluyor. Amaç genler ve ailenin karakter gelişiminde ne kadar belirleyici olduğunu araştırmak.</t>
  </si>
  <si>
    <t>saliflo</t>
  </si>
  <si>
    <t>Özgür Elibol</t>
  </si>
  <si>
    <t>https://t.co/0yyvEF5JT0</t>
  </si>
  <si>
    <t>Row6925</t>
  </si>
  <si>
    <t>Dünya, goyim'in boyun eğdirilmesini ve sömürülmesini gerektiren Yahudi üstünlükçü bir ideolojiye sahip olan kabalist bankacılar tarafından kontrol ediliyor.</t>
  </si>
  <si>
    <t>Row6999</t>
  </si>
  <si>
    <t>Şu meşhur 9. Lejyon, Hadrianus dőneminde ortadan kaybolan, sıkça filmlere konu olan. İngiltere'de pusu yediği işlenirdi genelde. Goldsworthy ilginç bir şekilde "Muhtemelen Bar Kohba isyanında(III.Yahudi isyanı) yok edildi." Notunu düsmüs. İngiltere nereeee Yahuda nereeee... https://t.co/J13PAyk3hg</t>
  </si>
  <si>
    <t>LeonSgur</t>
  </si>
  <si>
    <t>Lars Porsena</t>
  </si>
  <si>
    <t>Veni Vidi Vici</t>
  </si>
  <si>
    <t>Clusium</t>
  </si>
  <si>
    <t>Row7000</t>
  </si>
  <si>
    <t>Düşünce özgürlüğü CHP li vatan hainleri  pkklı it sürüleri. Domuz yiyin rakı için LGBT li olun ne bok yerseniz yiyin bu ülkeyi böldürmeyiz Gerekirse topunuzu cehennem ateşinde bu dünyada yakarız. Sizi yahudi babalarınız kurtaramaz. https://t.co/Wj9x2CiYZh</t>
  </si>
  <si>
    <t>dini,cinsiyetçi,siyasi</t>
  </si>
  <si>
    <t>Serdar05683891</t>
  </si>
  <si>
    <t>Trabzon 6161 😎</t>
  </si>
  <si>
    <t>Row7002</t>
  </si>
  <si>
    <t>VATAN HAİNİ KİME DENİR? = AKP ve yandaşları Amerika’ya 9 Trilyon Dolarlık BOR Madenimizi 40 Milyon Dolara Yahudi iş adamlarına satıldı https://t.co/rejCTPyjWI @istanbultimess aracılığıyla</t>
  </si>
  <si>
    <t>ekuntdakcyy</t>
  </si>
  <si>
    <t>ECHOCOSMOS64(editor) LLM.independent lawyer</t>
  </si>
  <si>
    <t>LLM. lawyer https://t.co/am4dJRiXPF ILO (Academic group broadcast editor)</t>
  </si>
  <si>
    <t>https://t.co/gScLJBBioN</t>
  </si>
  <si>
    <t>US. 1-800-8528005/800-541.880//  +39(091)6628419/6954111-palermo /it. /Tigerlaw group(non-profıt organization and law foundation)</t>
  </si>
  <si>
    <t>Row7008</t>
  </si>
  <si>
    <t>İmamoğlu denen adam Yahudiler tarafından yönetiliyor, yahudi nin taktiği  budur, çamur  at  tutmazsada  ız  birakir, işte  taktik  bu  yalan dolan  iftira  çamur https://t.co/0XQK1LvysY</t>
  </si>
  <si>
    <t>aselamg</t>
  </si>
  <si>
    <t>abdusselam</t>
  </si>
  <si>
    <t>Bu hayattan bir ders aldık iki yahudi biz bize kaldık https://t.co/qIo6MqJjK4</t>
  </si>
  <si>
    <t>latinadanali</t>
  </si>
  <si>
    <t>HEIDI NE SÖYLÜYORDUK</t>
  </si>
  <si>
    <t>This is Heidi's world in the parallel universe.
And you see there's no Peter here!</t>
  </si>
  <si>
    <t>The Taurus Mountains</t>
  </si>
  <si>
    <t>Row7050</t>
  </si>
  <si>
    <t xml:space="preserve">    #AnnelerDireniyor
Terörü Müslüman Kürtler yapmıyor, 
Kürt kılığına girmiş birtakım kriptolar yapıyor. 
İçeride ve dışarıda terörün bitmesini istemeyen mihraklar var. 
Bu terör kesinlikle Kürt terörü değildir. 
Kripto Ermeni ve kripto Yahudi terörüdür.</t>
  </si>
  <si>
    <t>kesikbas34</t>
  </si>
  <si>
    <t>kesikbaş #2019</t>
  </si>
  <si>
    <t>Başkalarının acısına kayıtsız kalmamak, en yüce erdemdir.
🧠✍️
Ruh Sağlığı ve Hastalıkları Uzmanı</t>
  </si>
  <si>
    <t>#nihatözdemir sana ve ailene lanet olsun #alikoç sende o yahudi lerin şemsiyesi in altından hiç çıkma çıkarsan 30 milyon birden bi.......... Neyse gerisini yüce Türk milletine bırakıyorum</t>
  </si>
  <si>
    <t>murat__sarac</t>
  </si>
  <si>
    <t>Murat saraç</t>
  </si>
  <si>
    <t>https://t.co/G6NmZTVSFa</t>
  </si>
  <si>
    <t>Санкт-Петербург, Россия</t>
  </si>
  <si>
    <t>Row7086</t>
  </si>
  <si>
    <t>Bu kripto yahudi sitonist köpekler hep bizi kandırdılar.
Çocuklarımızı savaştırıp kendileri keyf çattılar.
Bizim kemalist kriotoların bize yaptığı gibi.
#AnnelerDireniyor</t>
  </si>
  <si>
    <t>responsibleby</t>
  </si>
  <si>
    <t>Fenaman</t>
  </si>
  <si>
    <t>RECEP TAYYİP ERDOĞAN Kırmızı çizgimdir.
Takip edeni takip eder, Hakaret edene küfrederim. RT lerim fikir birliğimdir.</t>
  </si>
  <si>
    <t>Ankara Gölbaşı</t>
  </si>
  <si>
    <t>#Pesah, #Fısıh veya #Hamursuz Bayramı, #Yahudi bayramı ve festivalidir. #Mısır’da kölelikten kurtarılan Antik İsraillilerin göç hikâyesini anar. #Pesah, Yahudi takvimindeki Nisan'ın 15nci günü başlar, bu tarih #KuzeyYarımKüre’de bahara denk gelir ve bayram 7 veya 8 gün kutlanır. https://t.co/V839fHY5wc</t>
  </si>
  <si>
    <t>eyahudiyemekler</t>
  </si>
  <si>
    <t>edirneyahudiyemekleri</t>
  </si>
  <si>
    <t>Avrupa'da Herhangi Bir Dine Mensup Olmayan İnsanların Yüzdesi. Daha fazla istatistik için @tolddrakam.  #avrupa #bin #ateist #mensup #islam #hristiyan #yahudi https://t.co/uoM255OrNQ</t>
  </si>
  <si>
    <t>TOLDDcom</t>
  </si>
  <si>
    <t>TOLDD</t>
  </si>
  <si>
    <t>https://t.co/Fu2cVsXcVZ | Değerli İçerik</t>
  </si>
  <si>
    <t>Row7187</t>
  </si>
  <si>
    <t>#AnnelerDireniyor #Clio #BirKezOlsunTepkiKoyun #yenikapı HDP çocuklarımızı dağa  gönderiyor. PKK çocuklarımızı Yahudilerin hesabına kullanıyor.Yahudilerin davası için verecek bir tek insanımız yoktur. PKK,Yahudi çocuklarını dağa çıkarsın, yakışır. Kürtler PKK ile yollarını ayırdı https://t.co/yoXC33FQR6</t>
  </si>
  <si>
    <t>Mustafa15138396</t>
  </si>
  <si>
    <t>Mustafa Karadeniz</t>
  </si>
  <si>
    <t>Müslümanın, ümmet birliğine katkı sunabilecek,  kaynaştırıcı bir çabası olmalı...</t>
  </si>
  <si>
    <t>Mamak, Türkiye</t>
  </si>
  <si>
    <t>Row7191</t>
  </si>
  <si>
    <t>Yahudi, Hristiyan veya Türk olsun fark etmez. Bütün ulusların ibadethaneleri insanların üzerine korku salmak, insanları köleleştirmek, gücü tekeline almak ve çıkar sağlamak amaçlı kurulmuş insan icadından başka bir şeye benzemiyor.(Thomas Paine)</t>
  </si>
  <si>
    <t>cehhennem_lik</t>
  </si>
  <si>
    <t>pnr pnr #ATE</t>
  </si>
  <si>
    <t>#MKA  #ATEİST #feminist 1974 doğumlu (müslümansan takip etme )</t>
  </si>
  <si>
    <t>Row7232</t>
  </si>
  <si>
    <t>1001 istanbul kültür turları kapsamında İstanbul'un spor tarihi. Alman Totonya, Yahudi Makabi, Türk Galatasaray ve Beşiktaş, Rum Pera, Ermeni Şişli kulüpleri ile futbol, jimnastik, basketbol tarihinin ilkleri ve bilinmeyen tarihçesi... https://t.co/kEpt4IdgFR</t>
  </si>
  <si>
    <t>topraksaha_net</t>
  </si>
  <si>
    <t>Toprak Saha</t>
  </si>
  <si>
    <t>https://t.co/4j6YlTdB7z resmi twitter adresi https://t.co/PznRVfdWdX Socrates Dergi</t>
  </si>
  <si>
    <t>https://t.co/Sq8iHIwpwp</t>
  </si>
  <si>
    <t>Row7283</t>
  </si>
  <si>
    <t>Bizim Ermeni toplumunun yüzünü nasıl @AGOSgazetesi aydınlığa çıkarıyorsa, sanırım Yahudi toplumunun yüz akı da @avlaremoz ... https://t.co/FejE9Kn5jc</t>
  </si>
  <si>
    <t>narekboy</t>
  </si>
  <si>
    <t>Row7296</t>
  </si>
  <si>
    <t>#biristanbulsavunması #AnnelerDireniyor Kürt gençlerini ermeni ve yahudi dönmeleri kaçırıp pkk ya teslim ediyor devlete silah sıktırıyor, devlette terörle mücadele ederken mecbur bu teröristleştirilenlerle çatışıyor. 
Türk ve Kürt müslümanın arasına düşmanlık ekiyor bu soysuzlar.</t>
  </si>
  <si>
    <t>NuuraBakan</t>
  </si>
  <si>
    <t>Mucahid Cosgun</t>
  </si>
  <si>
    <t>Osmaniye</t>
  </si>
  <si>
    <t>Row7397</t>
  </si>
  <si>
    <t>Geçen sezon Abdürrahim Albayrak'ın son 4 maç öncesi yaptığı algı operasyonuna bu yıl Mustafa Cengiz erken başladı,
Ulan Yahudi organize politikalarını bile aştınız. https://t.co/0ikdyqRx0S</t>
  </si>
  <si>
    <t>dewyre3</t>
  </si>
  <si>
    <t>DEVRİYE</t>
  </si>
  <si>
    <t>Takipte amansız Tahripte acımasız</t>
  </si>
  <si>
    <t>Bir acayip haller olsa Dünya'ya. Mesela yarın sabah uyandığımızda Amerika kıtası yok olmuş olsa, Avrupa'nın yerinde yeller esse, Ortadoğu'da hiç Yahudi ve Avrasya'da hiç Rus kalmamış olsa. O zaman işte o zaman İslam coğrafyasındaki vatan, millet, ümmet hainlerinin hali nice olsa?</t>
  </si>
  <si>
    <t>cihannuma15</t>
  </si>
  <si>
    <t>Ertuğrul 🇹🇷</t>
  </si>
  <si>
    <t>Firar Planı: Blokzincir 🔗 ve 3B Yazıcılar 🖨</t>
  </si>
  <si>
    <t>Açık Dolar Cezaevi 🌐🛡👮</t>
  </si>
  <si>
    <t>Row7489</t>
  </si>
  <si>
    <t>Moiz Kohen.Selanik’te bir yahudi ailenin çocuğuydu. Babası bir Haham idi,kendisi de Haham eğitimi aldı.Masonluğa girdi.Kemalizm’i tanıtan çeşitli kitaplar yazdı. Tekinalp takma adıyla Şeriat'a yani Islam'a hakaret edip Türkçülüğü teşvik etti.Elin yahudisi neden Türkçülük yapar? https://t.co/GSN8tK98Ly</t>
  </si>
  <si>
    <t>Candarlioglu</t>
  </si>
  <si>
    <t>Kadir Çandarlıoğlu</t>
  </si>
  <si>
    <t>https://t.co/HuzL5VczLO</t>
  </si>
  <si>
    <t>http://t.co/Nmu4rEVs</t>
  </si>
  <si>
    <t>Zaruret olmadıkça DM atmayın</t>
  </si>
  <si>
    <t>Hrant,taşı gediğine koymuşsun ! 
Hâk ve batıl savaşında,
şeytanirraciymin taraftarı olan,yahudi,hristiyan,müslüman...
SUSAR ! 
Rahmanın taraftarı olan,yahudi,hristiyan,müslüman...
KONUŞUR ! Hâkkın taraftarıda çok azdır !Fakat o az güruh,dilerse dağları yerinden oynatır !Saygılar https://t.co/PrHRdQ6oE5</t>
  </si>
  <si>
    <t>Ruhullahhaydar</t>
  </si>
  <si>
    <t>🇹🇷 Haydar HIZIR ATA 🍎</t>
  </si>
  <si>
    <t>vatan-ı ve dini için yaşıyor...
Koyuver şahin misali saldırsın İbrahim’in delilerini,
Mehmetçesine, çakal sürüsüne...Zap siiri
👉 @BabaZulfikar @USA_ASIA_THURAN</t>
  </si>
  <si>
    <t>Row7533</t>
  </si>
  <si>
    <t>Hz peygambere birgün hırsızlık yapmış ileri gelen yahudi bir ailenin kızı getirilir hz peygambere bu ileri gelen ailenin kızı görmezden gel derler hz peygamber kızım fatıma dahi olsa eli kesilecek der dilinden Allah ve peygamberi düşürmeyenler bu ülkede hırsızları kurtarıyor</t>
  </si>
  <si>
    <t>mehmetsedef19</t>
  </si>
  <si>
    <t>mehmetsedef19@gmail.</t>
  </si>
  <si>
    <t>Resmi Tarihi Kabul Etmeyen Biraz Aksi Ama
iliklerime Kadar Trabzonspor'luyum</t>
  </si>
  <si>
    <t>Row7615</t>
  </si>
  <si>
    <t>Bu ülke için hangi milletin kanı dökülmüşse ülke biraz da onundur.
Örneğin bir yahudi bile ülkeyi korumak için şehit olmuşsa bu ülke de onun da hakkı var demektir.
şahsi görüş</t>
  </si>
  <si>
    <t>Sidal_Yaa</t>
  </si>
  <si>
    <t>Sidal</t>
  </si>
  <si>
    <t>İçimden geldiği gibi,içten.</t>
  </si>
  <si>
    <t>ordaburada</t>
  </si>
  <si>
    <t>Row7632</t>
  </si>
  <si>
    <t>Istifa orospu evladi darbeciler istifa ananinizi siktimin yahudi dolleri #nihatözdemiristifa</t>
  </si>
  <si>
    <t>forvetsizterim</t>
  </si>
  <si>
    <t>el tigre eskisinden daha hirsli</t>
  </si>
  <si>
    <t>antivefaci gecmisigle surekli duygu kasan yillardir performans vermeyen ve bu seviyede galatasaraya yakismayan cöp oyuncularin düsmaniyim ! basta selcuk!!</t>
  </si>
  <si>
    <t>Row7705</t>
  </si>
  <si>
    <t>Arkadaşlarımı yahudi siksin hepsi böyle ilginç tipler https://t.co/UPgcEeZSVu</t>
  </si>
  <si>
    <t>teyfikhidrojen2</t>
  </si>
  <si>
    <t>jean paul Belmondo</t>
  </si>
  <si>
    <t>ikizler...</t>
  </si>
  <si>
    <t>https://t.co/YQH17dbvtK</t>
  </si>
  <si>
    <t>Row7781</t>
  </si>
  <si>
    <t>Dindeki kuralları birde Yahudi Dinini inçeleyin ? Hiç yabançı gelmez</t>
  </si>
  <si>
    <t>celikaralik8</t>
  </si>
  <si>
    <t>Kötülüğünü gelmesi için iyi insanları bir şey yapmaması .</t>
  </si>
  <si>
    <t>Row7856</t>
  </si>
  <si>
    <t>#nihatözdemiristifa hep yahudi taktiği madurmuş gibi görün ağla sizla ve istedigini al. Mk fransiz köpekleri 2 senedir hakemlerle şampiyin oldunuz. Köpekler</t>
  </si>
  <si>
    <t>ilyasMeri3</t>
  </si>
  <si>
    <t>ilyas Meriç</t>
  </si>
  <si>
    <t>ALINTI: Suud Ailesi aslında kim? M.S 851'de Mordakhai bin Moşhe denen yahudi bir adam, Arap Al Masalik klanı olan bir tacir kervanı ile tanışır. Yahudi olduğu halde onlara, sizin klanınızdanım ve Arabistan'daki Najd şehrine sizinle gitmek istiyorum der. Orada adını değiştirip, ++</t>
  </si>
  <si>
    <t>a_aksoy07</t>
  </si>
  <si>
    <t>Aysel 🏹</t>
  </si>
  <si>
    <t>En büyük savaş, cahilliğe karşı yapılan savaştır.
Mustafa Kemal Atatürk❤</t>
  </si>
  <si>
    <t>Row8014</t>
  </si>
  <si>
    <t>Gözler  görüyor  daima devletiyle  giden selamettedir 
Içimizdeki  ermeniler  ve hainler 
   Devletimize  düşman oldular 
Dünya  ahiret  azab onlara yetisti  
Anlamıyorlar dışardan yahudi 
Finans  ediyor  kandan  kayıyor 
 Daha  var  leş  geberecek https://t.co/do0Elf4ozl</t>
  </si>
  <si>
    <t>Akn33053556</t>
  </si>
  <si>
    <t>ahva can can ...allgrop inş ltd. bursa R.T.E</t>
  </si>
  <si>
    <t>habibim   seni  yaratmayı  dilemesydim
alemleri  yaratmazdım</t>
  </si>
  <si>
    <t>Türkiye rize</t>
  </si>
  <si>
    <t>Row8042</t>
  </si>
  <si>
    <t>Parlamentodan geçen "Yahudi ulusunun devleti" yasası ile Arapça, ülkenin iki resmi dilinden biri olmaktan çıkarıldı. Yahudi yerleşimlerinin inşaasına devam edilmesi ise "ulusal bir çıkar" olarak tanımlandı.https://t.co/LCGctsEbB5</t>
  </si>
  <si>
    <t>mustafa_camran</t>
  </si>
  <si>
    <t>ali rıza</t>
  </si>
  <si>
    <t>Row8078</t>
  </si>
  <si>
    <t>Yahudilik, ancak Yahudi bir anneden doğmanız yahut, bir haham kurulunun " imkansız düzeyindeki" onayı sonucu mensup olabileceğiniz bir din/ırk. 
Kendini Yahudi ulus devleti olarak tanımlayan İsrail, şu an dünyadaki tek "de juro" ırkçı rejim.
https://t.co/5KEDZxqloU</t>
  </si>
  <si>
    <t>Alptekin_D</t>
  </si>
  <si>
    <t>Alptekin Dursunoğlu</t>
  </si>
  <si>
    <t>https://t.co/vT9LNQ6Kww</t>
  </si>
  <si>
    <t>Row8096</t>
  </si>
  <si>
    <t>#AnnelerDireniyor Allah korkusu olan ve bu korkuda samimi olan Kürtlere "Ben bu orduya kılıç çekemem ve size iştirak etmem" diyen Nurslu Saidin sözlerine kulak verin ve Türk ordusu ve milletine silah çeken marksist,yahudi,mason örgütlerin elinden evlatlarınızı alın.Direnin.!!!</t>
  </si>
  <si>
    <t>m_aykan_</t>
  </si>
  <si>
    <t>MUSTAFA AYKAN</t>
  </si>
  <si>
    <t>#ÜLKÜOCAKLARI TÜRK MİLLİYETÇİLİĞİ BİR AVUÇ NAMERDİN KAHPELİĞİ İLE KÖKÜ KAZINABİLECEK BİR FİKİR DEĞİLDİR.İSTİKBAL GÖKLERDE,DİRİLİŞ KÖKLERDEDİR.
YTÜ-MAKİNE MÜH.</t>
  </si>
  <si>
    <t>https://t.co/e1CmEJUSxU</t>
  </si>
  <si>
    <t>Tanrı Dağı,Ötüken,Tuna Boyları</t>
  </si>
  <si>
    <t>Row8252</t>
  </si>
  <si>
    <t>Bunlar Kürt degil !
        Bunlar bebek katili,bunlar orman katili kadın çocuk katili.Hain kafir dostu yahudi dostu bunlar!!!</t>
  </si>
  <si>
    <t>oguzaslan66</t>
  </si>
  <si>
    <t>Oğuz aslan</t>
  </si>
  <si>
    <t>🇹🇷Türk Polisi🇹🇷Atatürkçü🇹🇷Milliyetçi🇹🇷Allah Indin de Tek Din Islamdır.Elhamdülillah☝️</t>
  </si>
  <si>
    <t>Row8296</t>
  </si>
  <si>
    <t>Armin Langer: Yahudi olduğumdan 16 yaşıma kadar bihaberdim - Eren Yıldırım Yetkin https://t.co/pho0521aRJ via @avlaremoz</t>
  </si>
  <si>
    <t>Zingarello1</t>
  </si>
  <si>
    <t>Dan dan !</t>
  </si>
  <si>
    <t>Dm e sadece paşa gönlüm isterse cevap veririm, nothing personal</t>
  </si>
  <si>
    <t>Row8340</t>
  </si>
  <si>
    <t>ŞİA'DA BAZI TEMEL DÜŞÜNCELER
 Vasi: Hz. Ali, Peygamberin vasisi ve halifesidir. Bu düşünce de Yahudilikteki vasi düşüncesine bağlanır.
Reca: Hz. Ali’nin geri döneceği. Yahudi ve Hristiyanlıktaki İlya Peygamberin... https://t.co/IvnAI1UEZu</t>
  </si>
  <si>
    <t>ibrahimhalilerr</t>
  </si>
  <si>
    <t>ibrahim halil er</t>
  </si>
  <si>
    <t>Tarihçi, Îlaiyatci yazar
Marmara Tarih Böl. Mezunu
Medine İslam Üniversitesi Arap Dili Bölümü Mezunu</t>
  </si>
  <si>
    <t>https://t.co/SN7uUwwUzu</t>
  </si>
  <si>
    <t>Row8362</t>
  </si>
  <si>
    <t>Likud, nisan seçimlerinde işbirliği yaptığı ırkçı ‘Yahudi Gücü’ partisine ‘oy verilmemesi’ yönünde çağrı yaptı https://t.co/ZY1cm4rUFx @marbutahaber</t>
  </si>
  <si>
    <t>Row8410</t>
  </si>
  <si>
    <t>Kumarhaneler kralı Donald J. Trump,
Yahudi dili ile "Selamun aleyküm" diyerek bu yılın Barış yılı olmasını diliyor.
Yahudi dili ile Shalom Aleichem.
https://t.co/nZ7xGIMZFi</t>
  </si>
  <si>
    <t>tmwrw</t>
  </si>
  <si>
    <t>Tahsin</t>
  </si>
  <si>
    <t>.....İlk taşı günahı olmayan atsın......</t>
  </si>
  <si>
    <t>Sirius B</t>
  </si>
  <si>
    <t>Row8563</t>
  </si>
  <si>
    <t>Bunlar Kürt değil yahudi münafık zalim</t>
  </si>
  <si>
    <t>Tovbeli_ALP</t>
  </si>
  <si>
    <t>the Fuqara vs 🇹🇷</t>
  </si>
  <si>
    <t>07.07.19 🌹</t>
  </si>
  <si>
    <t>Row8692</t>
  </si>
  <si>
    <t>#SONDAKİKA:
Trump'ın uluslararası barış görüşmelerinden sorumlu özel temsilcisi Jason Greenblatt istifa etti
BeyazSaray'daki Ortadoğu siyasetine yön veren Yahudi asıllı ve İsrail yanlısı en etkin isimlerden biriydi.İsrail yanlısı bir isim eksilmiş oldu
https://t.co/AD3HDEZmQr https://t.co/h4YX0G9Wq3</t>
  </si>
  <si>
    <t>turgutalpboyraz</t>
  </si>
  <si>
    <t>Turgut Alp Boyraz</t>
  </si>
  <si>
    <t>Journalist/Gazeteci/صحافي/עיתונאי at AA - Middle East &amp; North Africa (Ortadoğu &amp; Kuzey Afrika). Any views expressed my own. Citations-RTs-LIKEs ≠ endorsement.</t>
  </si>
  <si>
    <t>https://t.co/YXmz6XGOr2</t>
  </si>
  <si>
    <t>Malatya, İstanbul, Londra-London, Kudüs-Quds</t>
  </si>
  <si>
    <t>Row8997</t>
  </si>
  <si>
    <t>Sert sermaye transferinin ilk örneği 1915’tir.
İkinci olay, 1934, Trakya Yahudi olaylarıdır.
Üçüncüsü, 1942, Varlık Vergisi. Dördüncüsü 6-7 Eylül 1955 ve beşincisi, 1964’te 12 bin Rum’un İstanbul’dan kovulmasıdır.
https://t.co/D7UZ0IhnJm</t>
  </si>
  <si>
    <t>GabrielaRomanou</t>
  </si>
  <si>
    <t>Gabriela♰</t>
  </si>
  <si>
    <t>translator - interpreter.. greek, english, german and latin..
language freak :) writer, traveler, reader....</t>
  </si>
  <si>
    <t>Row9067</t>
  </si>
  <si>
    <t>Bu seçimde ne yaşadık Devlet in içinde Yahudi, Ermeni kriptolar kendilerine Devlet Aklı diyorlar ittihatçılar ,
CHP de kökenleri çoğu Türk değil, FETÖ, PKK Milli görüşçü ibneler hepsi birleşti, algıyı her koldan yaptılar tarikatleri yanlarına aldılar ve kurumları ele geçirdiler</t>
  </si>
  <si>
    <t>YKBond007</t>
  </si>
  <si>
    <t>Bir İnsan Dünyayı Kaç Kez Kurtarabilir... M.I.7 de
 çalışıyor..Kraliçenin en gözde Ajanı...</t>
  </si>
  <si>
    <t>Row9149</t>
  </si>
  <si>
    <t>HDP ye destek veren,onlara kucak açan, mağdurmuş gibi gösteren herkes ama herkes, bu ülkenin başına bela, birer yahudi tohumudur.
Ya bismillahsız gelmiştir dünyaya,ya haram ile büyümüştür..
 https://t.co/BwS8XXKYf0</t>
  </si>
  <si>
    <t>Akrpburcu</t>
  </si>
  <si>
    <t>serkan🌐⚖️</t>
  </si>
  <si>
    <t>“Sorumluluklarımızdan kaçınabiliriz, ama kaçınmanın sonuçlarından kaçamayız" 𐰞𐰞𐰴∶𐰖𐰴𐰦𐰺</t>
  </si>
  <si>
    <t>Malatya</t>
  </si>
  <si>
    <t>Row9200</t>
  </si>
  <si>
    <t>1970’lerde devrimci sol ve ülkücü sağ,hem de islamcı aktivistler tarafından defalarca okunmuş,üç başucu kitabı şunlar;  
Protokoller,Kavgam ve Beynelminel Yahudi’dir.</t>
  </si>
  <si>
    <t>Filizyl76362008</t>
  </si>
  <si>
    <t>FILIZ YILDIRIM</t>
  </si>
  <si>
    <t>Her Daim Atatürk’çü,Atataürk’ün yolunda🇹🇷🇹🇷</t>
  </si>
  <si>
    <t>Row9397</t>
  </si>
  <si>
    <t>Keşke yahudi olsaydım</t>
  </si>
  <si>
    <t>eluveytii</t>
  </si>
  <si>
    <t>Nizamettin</t>
  </si>
  <si>
    <t>Dtcf Sinoloji 汉学</t>
  </si>
  <si>
    <t>https://t.co/um9DOBgqpn</t>
  </si>
  <si>
    <t>Denizli - Antalya - Ankara</t>
  </si>
  <si>
    <t>Row9399</t>
  </si>
  <si>
    <t>Baskın sırasında Filistinli gençlerle Yahudi yerleşimciler arasında çatışmalar yaşandığı, çatışmalara müdahale eden işgal askerlerinin attığı göz yaşartıcı bombalardan çıkan yoğun gazdan onlarca kişinin etkilendiği ifade edildi.</t>
  </si>
  <si>
    <t>DavamKudus</t>
  </si>
  <si>
    <t>Davamız Kudüs</t>
  </si>
  <si>
    <t>Kutsalın esirse sen de özgür değilsin!</t>
  </si>
  <si>
    <t>https://t.co/ZFqFhh1hgV</t>
  </si>
  <si>
    <t>Row9403</t>
  </si>
  <si>
    <t>Köy Meclisi üyesi İhab El-Gıt, #Nablus’un güneyinde kurulu Yitzhar Yahudi Yerleşkesi’nden gelen bir grup yerleşimcinin köyün güney kesimine baskın düzenlediğini söyledi. #DavamızKudüs #Filistin #MescidiAksa #Kudüs #IsraeliCrimes</t>
  </si>
  <si>
    <t>Row9423</t>
  </si>
  <si>
    <t>#Nablus’un güneyindeki Madma köyünde dün akşam  işgal ordusu himayesinde hareket eden Yahudi yerleşimciler ile yaşanan çatışmalarda onlarca kişi bombalardan çıkan gazdan etkilendi.
#Filistin #IsraeliCrimes #İsrail https://t.co/pdxI2f6WxS</t>
  </si>
  <si>
    <t>Münih Katliamı ile ilgili yazımız: https://t.co/u57twP3YpC #Filistin #israil #WeRemember #münih #AntiSemitism #antisemitizm #yahudi #teror #terorizm #terorlemucadele #filistinteroru #karaeylul #MunichMassacre #Munich72 https://t.co/I68PxZKHr3</t>
  </si>
  <si>
    <t>Row9738</t>
  </si>
  <si>
    <t>Kürt kardeşlerimizi, ağlayan anneleri gördükçe göz yaşlarımi Tutamıyorum.  Yıllarca kahrolasica pkk denilen ermeni &amp;yahudi politikaları bu aziz , masum milleti birbirine düşürdü , acı çektirdi .. Kahhar ismi ile kahreylesin Rabbim.</t>
  </si>
  <si>
    <t>Row9765</t>
  </si>
  <si>
    <t>88 yazı Antalya Olympos hippi bi manitam var o yıllar,Doğu Berlinli ama aslen yahudi babası da duvar ustası..hatıra için cektigi bu fotografı burnun cok büyük cıktı diye begenmeyip bana vermişti,o gün dedim ki kendi kendime Kadir cografya insanın harbiden kaderiymiş be olm.#tb https://t.co/jzePaYFXbf</t>
  </si>
  <si>
    <t>Atkafaliyarimm</t>
  </si>
  <si>
    <t>lacoste31</t>
  </si>
  <si>
    <t>oglum bak normali bunun nedir biliyo musun?Kadir bey iyi aksamlar</t>
  </si>
  <si>
    <t>Üç-dört tanesi hariç dünyada var olan bunca Hristiyan, Yahudi ya da ateist olan gayr-i İslâmi devletlerin bile anayasalarında laiklik esası yoktur.</t>
  </si>
  <si>
    <t>2021-02-19 21:30:09</t>
  </si>
  <si>
    <t>alparslankuytul</t>
  </si>
  <si>
    <t>Alparslan Kuytul</t>
  </si>
  <si>
    <t>WhatsApp İletişim: +90 543 782 80 40
● Furkan Vakfı Kurucusu
● Furkan Nesli Dergisi Başyazarı Resmî Hesabıdır.
(Paylaşımlar yönetici tarafından yapılmaktadır.)</t>
  </si>
  <si>
    <t>https://t.co/RlGopvTzk5</t>
  </si>
  <si>
    <t>2009-06-05 23:06:10</t>
  </si>
  <si>
    <t>İnsanların Müslüman, Hristiyan, Yahudi, Ezidi, Süryani, Alevi, Caferi, Şafi, ateist vs olmalarına göre sizin için değerleri artıp azalıyor mu? (Dikkat edin lütfen, kendinize yakın hissedip hissetmediğinizi sormuyorum.)</t>
  </si>
  <si>
    <t>2021-02-22 15:24:16</t>
  </si>
  <si>
    <t>apeheci3</t>
  </si>
  <si>
    <t>nurettin polat</t>
  </si>
  <si>
    <t>2018-10-10 21:40:23</t>
  </si>
  <si>
    <t>Avusturya-Macaristan doğumlu Yahudi roman ve oyun yazarı, gazeteci Stefan Zweig'in bu gün 22 Şubat 1942 ölüm yıldönümü. 
#StefanZweig</t>
  </si>
  <si>
    <t>2021-02-22 15:23:27</t>
  </si>
  <si>
    <t>edipkemaleren</t>
  </si>
  <si>
    <t>T.C. Edip Kemal EREN</t>
  </si>
  <si>
    <t>https://t.co/lLls84Pxxc</t>
  </si>
  <si>
    <t>2011-02-09 14:05:35</t>
  </si>
  <si>
    <t>İç Mimar / Bartender</t>
  </si>
  <si>
    <t>Yahudi olunmaz, yahudi doğulur. Ah Ahhh... https://t.co/9TFhzPQVJP</t>
  </si>
  <si>
    <t>2021-02-22 15:22:51</t>
  </si>
  <si>
    <t>humandesing</t>
  </si>
  <si>
    <t>ErenSa</t>
  </si>
  <si>
    <t>🇹🇷Ne Mutlu Türküm diyene🇹🇷
Atatürk yolunda İki evladı olan bir baba🙋‍♂️ #Beşiktaş #Çorum✌
#KUVAYİMİLLİYE ™️🇹🇷</t>
  </si>
  <si>
    <t>2011-04-16 04:03:52</t>
  </si>
  <si>
    <t>Elliden fazla İrlandalı inanç lideri, Doğu Türkistan' da Uygur Türkleri' ne yönelik soykırımı kınayan bir bildiri imzalayarak, bu kıyımı Yahudi soykırımından beri yaşanan en büyük insanlık trajedisi olarak betimledi.
 https://t.co/GadWyCynaP</t>
  </si>
  <si>
    <t>2021-02-17 06:51:29</t>
  </si>
  <si>
    <t>lilydncr</t>
  </si>
  <si>
    <t>Gökçen Lale</t>
  </si>
  <si>
    <t>Yaşam boyu öğrenici, yaşam boyu öğretici. 
Öğreneceksiniz! Bu bir kısmınız için çok güç olsa da...</t>
  </si>
  <si>
    <t>2013-11-27 19:34:07</t>
  </si>
  <si>
    <t>İrlandalı 50 din adamı Doğu Türkistan'daki durumu Yahudi soykırımından bu yana yaşanan en büyük trajedi olarak tanımlayıp, seslerini yükseltmişler.
Siz hala ailesini arayan çocukları "okyanus ötesinin projesi" demeye devam edin. Sonuçta ahiret var, her şeyi açığa çıkarmak için https://t.co/C037BiZFf6</t>
  </si>
  <si>
    <t>2021-02-17 04:42:24</t>
  </si>
  <si>
    <t>DT_AbdullahOguz</t>
  </si>
  <si>
    <t>Abdullah Oğuz</t>
  </si>
  <si>
    <t>2019-01-07 15:35:58</t>
  </si>
  <si>
    <t>hoş, 70'li yıllarda hiç dizisi yapılmadı değil. uyanık kayserili tüccar nuri (nöri) kantar tiplemesi ile dizi yapıldı ama öyle esaslı, iç anadoluyu değerleriyle anlatan şeyler değildi. yahudi tüccarları ya da iskoç cimriliğini tiye alan cinsten şeylerdi.</t>
  </si>
  <si>
    <t>2021-02-17 03:38:14</t>
  </si>
  <si>
    <t>zihniacik</t>
  </si>
  <si>
    <t>zihni açık</t>
  </si>
  <si>
    <t>Bırak bitli baklamı satayım, belki bir kör alıcısı çıkar...</t>
  </si>
  <si>
    <t>http://t.co/0a5eOai81D</t>
  </si>
  <si>
    <t>2010-07-02 21:36:15</t>
  </si>
  <si>
    <t>7/24 mind wide open</t>
  </si>
  <si>
    <t>karadenizliler hep sempatik ve şirin gösterildi. hollywood'un yahudi soykırımını anlattığı kadar abandılar buna. günümüze kadar böyle süregeldi. onlarca film ve dizi yapıldı bu meyanda.</t>
  </si>
  <si>
    <t>2021-02-17 03:26:47</t>
  </si>
  <si>
    <t>İzmir Yahudilerine ne oldu?
"1893'de Izmir merkezde Yahudi nüfusu yaklaşık olarak 15.000 idi ve 50'ye yakin sinagog bulunmaktaydı. 20. yüzyılın başlarında Avrupa ile ABD'ye ve 1948'de Israil'e göç sonrasi sayıları 2.500'e kadar inmistir. Günümüzde İzmir'de 1300 civarinda Yahudi</t>
  </si>
  <si>
    <t>2021-02-17 02:31:38</t>
  </si>
  <si>
    <t>gizemsimson</t>
  </si>
  <si>
    <t>Eliana Shimshon</t>
  </si>
  <si>
    <t>Jew, opponent to bds. ❝ אני שונא קיצונים ❞ Against islamism, far-left, neonazism. Speaking: 🇳🇱🇹🇷🇮🇱🇬🇧🇧🇬</t>
  </si>
  <si>
    <t>2017-01-21 02:21:50</t>
  </si>
  <si>
    <t xml:space="preserve">Nederland </t>
  </si>
  <si>
    <t>https://t.co/qBucYGF626 size kiyagim olsun yahudi kazak bu kiz</t>
  </si>
  <si>
    <t>2021-02-17 02:12:15</t>
  </si>
  <si>
    <t>SahibeNATALI</t>
  </si>
  <si>
    <t>Sadist kadın</t>
  </si>
  <si>
    <t>2020-09-18 00:25:11</t>
  </si>
  <si>
    <t>O yıllarda ABD'de Yahudi öğrenciler için de böyle sınırlamalar üniversitelerde. Irkçılık böyle bir şey işte. https://t.co/0vq7NMTHre</t>
  </si>
  <si>
    <t>2021-02-17 02:09:52</t>
  </si>
  <si>
    <t>Kırklareli Yahudi Mahallesi 1912 (Kırk Kilise)
Yaklaşık yüz yıl önce binin üstünde Yahudi'nin yaşadığı Kırklareli https://t.co/tbzdalDgUc</t>
  </si>
  <si>
    <t>2021-02-17 01:33:15</t>
  </si>
  <si>
    <t>dikranagert__</t>
  </si>
  <si>
    <t>Amid-Diyarbekir-(Տիարպեքիր-Տիգրանակերտ) -دياربكر</t>
  </si>
  <si>
    <t>2017-01-20 11:06:03</t>
  </si>
  <si>
    <t>nazilerin, yahudilere yaptıkları karşısında yahudi
yahudilerin de filistinlilere yaptıkları karşısında filistinli olabilmeli insan.</t>
  </si>
  <si>
    <t>2021-02-17 01:30:05</t>
  </si>
  <si>
    <t>yagizaltinpinar</t>
  </si>
  <si>
    <t>Yağız</t>
  </si>
  <si>
    <t>2018-07-18 15:10:58</t>
  </si>
  <si>
    <t>Devlet evrakını abdestsiz imzalamayan evliya padişahımız Sultan Abdülhamid'in abdestli olarak imzaladığı evraklar sonunda Tunus, Mısır, Kıbrıs, Sırbıstan, Romanya ve Karadağ kaybedildi. Sultanımızın devrinde Filistin topraklarına Yahudi yerleşimi başladı.</t>
  </si>
  <si>
    <t>2021-02-17 01:14:51</t>
  </si>
  <si>
    <t>tsumut71</t>
  </si>
  <si>
    <t>Ümit Doğan</t>
  </si>
  <si>
    <t>Tarihçi, yazar. Kripto Kitaplar Yayınevi.</t>
  </si>
  <si>
    <t>https://t.co/onMeUWgz53</t>
  </si>
  <si>
    <t>2014-06-07 23:47:23</t>
  </si>
  <si>
    <t>Kırıkkale</t>
  </si>
  <si>
    <t>Row721</t>
  </si>
  <si>
    <t>Resmi tarihten çıkın Yahudi ittihatçıları okuyun milyonların ölümüne sebep olmuşlar milyonlarca halkıda süründürmüşler ama ülkeyi de sonuna kadar soymuşlar..
Peki ne olmuş toprakların madenlerin elinden gitmiş ama biz onlara kahraman diyoruz.. 
Tüm kurumlara isimlerini veriyoruz.</t>
  </si>
  <si>
    <t>2021-02-17 01:06:17</t>
  </si>
  <si>
    <t>Bir İnsan Dünyayı Kaç Kez Kurtarabilir...
M.I.7 de çalışıyor..
Kraliçenin en gözde Ajanı...</t>
  </si>
  <si>
    <t>2010-01-22 13:11:23</t>
  </si>
  <si>
    <t>Tanrı ya da Allah ! Sevgiyi emretti insanlığa!
Sevin dedi kullarina .
Hic bir Tanri ya da Allah gösterebilir misiniz ki," sevmeyin,nefret edin " desin.
Yok ..
Müslümanin Allah'ı da,hristiyanın Allah'ı da,Yahudi'nin Allah'ı da, sevin diyor .
Peki bu sevgisizlik,nefret ve kin</t>
  </si>
  <si>
    <t>2021-02-17 00:46:55</t>
  </si>
  <si>
    <t>Osmanlı'nın bütün belgeleri satıldı yakıldı kaçırıldı soyadı kanunu ile bütün yahudi ermeni kriptoları aramızda bizde diyoruz ki bu kadar vatan haini nasıl olur   #TTBKapatılsın</t>
  </si>
  <si>
    <t>2021-02-17 00:43:15</t>
  </si>
  <si>
    <t>Nurmin31785759</t>
  </si>
  <si>
    <t>Nurmin</t>
  </si>
  <si>
    <t>2020-05-16 00:48:58</t>
  </si>
  <si>
    <t>..Herşey 2000 Yılında Erdoğan'ın Milletvekili Bile Deyilken Amerika da Yahudi Lobisinden Ödül Alıp Türkiye de Laikliğı Bitirip Yerine Ilımlı  İslama Geçiş Sözü Verdiği Gün Başlamıştı...
O Gün Bugündür Türkiye Halkı Olarak Ortaçağ Karanlığı Yaşıyoruz.. https://t.co/ppqbRS4xVG</t>
  </si>
  <si>
    <t>2021-02-17 00:41:37</t>
  </si>
  <si>
    <t>olakMehmet5</t>
  </si>
  <si>
    <t>V FOR Ç☆Y☆N</t>
  </si>
  <si>
    <t>Siyasiler Gerçeği Örtmek,Sanatçılar İse Gerçeği Göstermek İçin Yalan Söylerler..!!</t>
  </si>
  <si>
    <t>2018-09-23 00:59:31</t>
  </si>
  <si>
    <t>Seine-et-Marne, Ile-de-France</t>
  </si>
  <si>
    <t>İsrail polisi korumasındaki 127 fanatik Yahudi Mescid-i Aksa'ya baskın düzenledi @anadoluajansi https://t.co/mELrNwQkdg</t>
  </si>
  <si>
    <t>2021-02-17 00:20:11</t>
  </si>
  <si>
    <t>sansy_yurtsever</t>
  </si>
  <si>
    <t>Yurtsever</t>
  </si>
  <si>
    <t>hayat iman ve cihad</t>
  </si>
  <si>
    <t>2015-11-05 20:37:18</t>
  </si>
  <si>
    <t>Önce Çingeneleri götürdüler 
Çingene değildim ses çıkarmadım. 
Sonra Yahudileri götürdüler 
Yahudi değildim ses çıkarmadım. 
Daha sonra Katolikleri götürdüler 
Ben katolik de değildim ses çıkarmadım.
En son beni götürdüler 
Ses çıkaracak kimse kalmamıştı...
(B.Brecht)</t>
  </si>
  <si>
    <t>2021-02-17 00:08:35</t>
  </si>
  <si>
    <t>sinantemel</t>
  </si>
  <si>
    <t>Sinan TEMEL 🇹🇷</t>
  </si>
  <si>
    <t>Hasbunallah...
İnsan doğmak nasip, insan olmak gayret, insan kalabilmek ise yürek ister...</t>
  </si>
  <si>
    <t>https://t.co/Thg1Bdsq7R</t>
  </si>
  <si>
    <t>2011-08-29 16:56:22</t>
  </si>
  <si>
    <t>Hamas'tan 'Körfez Ülkeleri Yahudi Cemaatleri Birliği' kurulmasına tepki https://t.co/ymmOmS6U4e</t>
  </si>
  <si>
    <t>2021-02-17 00:08:12</t>
  </si>
  <si>
    <t>haber_hertaraf</t>
  </si>
  <si>
    <t>Haber Hertaraf</t>
  </si>
  <si>
    <t>İnternet Gazeteniz</t>
  </si>
  <si>
    <t>https://t.co/Go6yvOp202</t>
  </si>
  <si>
    <t>2019-04-17 18:15:01</t>
  </si>
  <si>
    <t>Müslümanın LGBT’ye saygı duyması için ; "yahudi cenazesi hadisi" örnek verilmiştir...no context clubhouse https://t.co/g91tkx5thC</t>
  </si>
  <si>
    <t>2021-02-17 00:01:11</t>
  </si>
  <si>
    <t>ontheeastern</t>
  </si>
  <si>
    <t>2011-07-31 14:06:10</t>
  </si>
  <si>
    <t>Benim Yahudi hayranlığım
Bilmediğim bir gayb aleminden geliyor
Merak edenler icin
Arkasında bir erkek aramayın,
Var ama 2000 sene önce yaşamış
Siyah ruhlu Kral O
Aşk Siyah ...
🥰❤😉
Üzerinde düşünmeyin</t>
  </si>
  <si>
    <t>2021-02-16 23:53:42</t>
  </si>
  <si>
    <t>htc808</t>
  </si>
  <si>
    <t>İlkay Hatice</t>
  </si>
  <si>
    <t>Her görüşe Saygı duyuyor. 
Dünyayı memleket edinmiş. 
Irk, din, dil ayrımı Sevmiyor 
Mevlana, Yunus Emre, Hacı Bektaş Veli Hayranı 
🌹🌼🌷💝</t>
  </si>
  <si>
    <t>2017-07-06 13:30:13</t>
  </si>
  <si>
    <t>her kabinede etkin rol alan bir yahudi ya da bir yahudi eşi mutlaka olur. sadece amerika'da değil avrupa'da da siyasette, ekonomide, savaş finansörlüğünde, bilimde, felsefede, en son sendikal hareketlerde ve 3. cins tezlerinde son üçyüz yıl incelendiğinde etkin rolleri görülür. https://t.co/NuQQBDMtoH</t>
  </si>
  <si>
    <t>2021-02-16 23:40:14</t>
  </si>
  <si>
    <t>beqalqarlos</t>
  </si>
  <si>
    <t>bq</t>
  </si>
  <si>
    <t>flicker on a screen everything's more than it seems</t>
  </si>
  <si>
    <t>2020-09-27 02:53:36</t>
  </si>
  <si>
    <t>Romalıların pagan inancı ve ağır vergileri Bar Kohba ve Makkabi Yahudi isyanlarına yol açtı. Roma kızmıştı. İmparator Titus ve ardından Vespasianus Kudüs'ü yıkıp yerle bir etti. M.S.70'te ikinci Süleyman Mabedi Romalılarca yıkılıp yağmalandı ve Yahudiler Kudüs'ten sürgün edildi. https://t.co/zBEcD9JGQp</t>
  </si>
  <si>
    <t>2021-02-16 23:14:16</t>
  </si>
  <si>
    <t>KAYAMERTHASAN_</t>
  </si>
  <si>
    <t>Hasan Mert Kaya</t>
  </si>
  <si>
    <t>Editör | Yazar | İslam Tarihi | Ortadoğu | Seyyah 🏴</t>
  </si>
  <si>
    <t>2019-10-15 00:02:25</t>
  </si>
  <si>
    <t>Tanrı için kabul edilebilir tek bir din vardır,Teslimiyet. Tanrıya teslim olan ve tapınmasını YALNIZCA Tanrı’ya adayan herkes bir“Teslim Olan”dır.Birisi bir Yahudi Teslim Olan,bi Hristiyan Teslim Olan,bi Budist Teslim Olan,Hindu Teslim Olan veya bir Müslüman Teslim Olan olabilir.</t>
  </si>
  <si>
    <t>2021-02-16 23:05:41</t>
  </si>
  <si>
    <t>buket_sayiner</t>
  </si>
  <si>
    <t>buket sayıner</t>
  </si>
  <si>
    <t>Zamanın çoğunda zihninizi kim veya ne meşgul ediyorsa sizin tanrınız odur. ☝🏽</t>
  </si>
  <si>
    <t>https://t.co/nh1sj2f6o2</t>
  </si>
  <si>
    <t>2012-09-02 20:51:38</t>
  </si>
  <si>
    <t>Yahudi kongresi (ıcfr) bâskan yardımcısı bop planı mimarıdır ırak işgalinde w.buhş yardımcısı bu gün baydın ekibinde https://t.co/y7YObm3ZaDğu sorumlusudur bölgede bop planında 1milyon müslüman ölmüştür baydın bop planını devam ettircektir alt  #akılçemberi</t>
  </si>
  <si>
    <t>2021-02-16 23:02:11</t>
  </si>
  <si>
    <t>Tapınakta Yahudi seçkinler İsa'yı yalanladı ve Kudüs'ün Romalı valisi Pontius Plate'ye onu şikayet ettiler. İsa (as) çileli bir zaman geçirdi Kudüs'te. Sonunda bize göre göğe yükseltildi, Hristiyanlara göre ise çarmıhta tüm insanların günahını ödedi, öldü ve 3 gün sonra dirildi. https://t.co/8mcMbicaja</t>
  </si>
  <si>
    <t>2021-02-16 23:01:16</t>
  </si>
  <si>
    <t>İki yahudi birleşirse şirket kurar             İki Türk birleşirse devlet kurar #VatanımaGözDikenin</t>
  </si>
  <si>
    <t>2021-02-16 22:59:35</t>
  </si>
  <si>
    <t>fatihbu89080847</t>
  </si>
  <si>
    <t>PALA🇹🇷🇹🇷🇹🇷</t>
  </si>
  <si>
    <t>Bintane doğru yapsan ama bir yanlışın konuşulur.</t>
  </si>
  <si>
    <t>2013-01-09 18:16:31</t>
  </si>
  <si>
    <t>Mossadın (ıcfr)nin dış politika strejisi belirleyen ağlarında pkk ypg vardır yahudi kongresi (ıcfr) bölgede pkk ypg stadüsünü bop planına göre kullanacak işi bitince çöpe atacaktır Barzani'yi saddama karşı kullanan cia mossad vardır #akılçemberi</t>
  </si>
  <si>
    <t>2021-02-16 22:56:30</t>
  </si>
  <si>
    <t>Yahudi ve Hıristiyanlık'ı açıkça söyleyip İslamiyeti Türklerle eş değer görmüş yazar. Son zamanların klişe tabiriyle Türker için;
Dini temsil desen var! diyorum. 😁 https://t.co/BCAGCTSXQa</t>
  </si>
  <si>
    <t>2021-02-16 22:54:29</t>
  </si>
  <si>
    <t>bikarar_</t>
  </si>
  <si>
    <t>Karalama Defteri</t>
  </si>
  <si>
    <t>2012-02-05 13:15:23</t>
  </si>
  <si>
    <t>M.Ö.701'de Asurlular Kudüs'e saldırdılar, şehri kuşattılar ama başarı elde edemediler. M.Ö.586 Kudüs için büyük yıkımın tarihi oldu. Babil Kralı II.Nebukadnezzar (Buhtunnasr diye de bilinir) Yahuda Devleti'ni yok etti, Kudüs'ü, mabedi yıktı ve Büyük Babil Yahudi sürgünü başladı. https://t.co/KbSUYqpnPq</t>
  </si>
  <si>
    <t>2021-02-16 22:36:55</t>
  </si>
  <si>
    <t>" Cennetin rüzgârı  atın iki kulağının  arasından eser."
Yahudi Atasözü https://t.co/dk6f3NpAvr</t>
  </si>
  <si>
    <t>2021-02-16 22:33:48</t>
  </si>
  <si>
    <t>Pavellorenzi</t>
  </si>
  <si>
    <t>THE PAVEL</t>
  </si>
  <si>
    <t>Hiç bir partiye ve şahsa tabi değildir. İcraatlara göre destek verir, eleştirir ve bazende hakaret eder. 
#ATHAYRANI🐴</t>
  </si>
  <si>
    <t>2020-05-10 23:16:04</t>
  </si>
  <si>
    <t>Çemberin dışında...</t>
  </si>
  <si>
    <t>Filistin Bünyamin'de işgalci Yahudi yerleşimciler Filistinli işçilere ait araçlara saldırp camlarını kırdı. https://t.co/96ImUqDnbY</t>
  </si>
  <si>
    <t>2021-02-16 22:29:52</t>
  </si>
  <si>
    <t>Ramazan hocanın dediği Kırımlı yahudi aile atabay ailesidir. Atabay ailesinin, medipol hastanelerinin ortağı olduğunuda söylesin. Şimdiki sağlık bakanının ortağı#Büyükresim</t>
  </si>
  <si>
    <t>2021-02-16 22:23:50</t>
  </si>
  <si>
    <t>savasbuyrk</t>
  </si>
  <si>
    <t>2017-04-14 14:11:43</t>
  </si>
  <si>
    <t>Çok sayıda ırkçı Yahudi yerleşimci, sabahın erken saatlerinde, işgal altındaki Doğu Kudüs'ün Eski Şehir bölgesinde bulunan mübarek Mescidi Aksa’nın avlusuna baskın yaptı. https://t.co/hykvrbnoAX</t>
  </si>
  <si>
    <t>2021-02-16 22:01:21</t>
  </si>
  <si>
    <t>haberkudus</t>
  </si>
  <si>
    <t>Haber Kudüs</t>
  </si>
  <si>
    <t>Kudüs ve Filistin haberlerinin en doğru adresi- Whatsapp Hattı: 0534 307 09 29 https://t.co/c8SbzIxJmP https://t.co/1WtFWaDKKd</t>
  </si>
  <si>
    <t>https://t.co/oX6XQpJaFY</t>
  </si>
  <si>
    <t>2015-04-03 23:47:23</t>
  </si>
  <si>
    <t>Row1039</t>
  </si>
  <si>
    <t>Bir Yahudi gelir ve İmam Ebû Yûsuf'a sorar
Bir erkek dört kadınla evlenebildiği halde bir kadın neden dört erkekle evlenemiyor?
İmam Ebû Yûsuf Bu taabbudîdir.
Hişam b Hakem aklî izahlar getirmeye calışsa da Muhammed b Seleme doğru cevabın İmam Ebû Yûsuf'un cevabı olduğunu söyler</t>
  </si>
  <si>
    <t>2021-02-16 21:16:50</t>
  </si>
  <si>
    <t>sultanmahmud_</t>
  </si>
  <si>
    <t>Sultan Mahmud</t>
  </si>
  <si>
    <t>YAPAMAZ ERTUĞRUL EVLADI SENSİZ
CAN VERİR CANANI VEREMEZ TÜRKLER
EBEDİ HADİMÜL HARAMEYNİNİZ
ÖLSEK DE RAVZANI RUHUMUZ BEKLER.</t>
  </si>
  <si>
    <t>2020-04-22 13:00:58</t>
  </si>
  <si>
    <t xml:space="preserve">Osmanlı İmparatorluğu </t>
  </si>
  <si>
    <t>Filistin Ajansı:
İşgalci #israil güçleri, bugün şafak vakti Ramallah'ın Silwad kasabasına baskınları sırasında bir tutuklama kampanyası başlattı.
İşgalci #israil güçleri ve #Yahudi yerleşimciler geçen Ocak ayında #BatıŞeria'da 15.315 ağacı kestiler.
Yıkılasın Ey israil https://t.co/nX2dpFTdVE</t>
  </si>
  <si>
    <t>2021-02-16 21:10:07</t>
  </si>
  <si>
    <t>49Haskoy</t>
  </si>
  <si>
    <t>ÖZGÜR SOYDAM</t>
  </si>
  <si>
    <t>2015-10-01 21:46:55</t>
  </si>
  <si>
    <t>"Her şey çok güzel olacak."
Emmanuel Karasu (1862-1934) dan alıntıdır. 
Jön Türkler Mensubu, Yahudi Avukat ve Politikacı</t>
  </si>
  <si>
    <t>2021-02-16 21:04:57</t>
  </si>
  <si>
    <t>_G_ale_yan</t>
  </si>
  <si>
    <t>Hamza Bey🇹🇷🇦🇿</t>
  </si>
  <si>
    <t>BaşakBurcuHezeyanlıHeyecanlıbirTekniker&amp;İlkYardımcı.
KedilerinAmcası?FikirlerinPusulası
Tercüme-i Hâzıra\özgün\psikolojik paylaşımlar.
#KahramanMaraş #Dağistan</t>
  </si>
  <si>
    <t>2019-09-02 17:07:36</t>
  </si>
  <si>
    <t>Row1074</t>
  </si>
  <si>
    <t>Kurşun dökülürken nazarlı kişi bir çarşafın altına giriyor.. erimiş kurşunlu kepçe sağ elde, soğuk su dolu içinde bir yaprak, bozuk para olan tasın içine laps diye atılırken  “Benim elim değil, Fatma anamızın eli" deniyor.fatma ananın elini görmüşsünüzdür, yahudi hamsası da denir https://t.co/ZD0YYqY6NH</t>
  </si>
  <si>
    <t>2021-02-16 20:54:33</t>
  </si>
  <si>
    <t>"Amaç Arap ülkelerindeki "Yahudi yaşamının" büyümesinde katkıda bulunmak"
Körfez'de 'Yahudi Cemaatleri Birliği' kuruldu https://t.co/LI5q3SJwv3 https://t.co/pej6Ii5KME</t>
  </si>
  <si>
    <t>2021-02-16 20:30:39</t>
  </si>
  <si>
    <t>mepanews</t>
  </si>
  <si>
    <t>Mepa News</t>
  </si>
  <si>
    <t>Haber, analiz, makaleler ve daha fazlası. Son dakika haber ve canlı anlatım için: @MNCanli iletisim@mepanews.com</t>
  </si>
  <si>
    <t>https://t.co/7mQgcor5l0</t>
  </si>
  <si>
    <t>2015-12-03 14:29:03</t>
  </si>
  <si>
    <t>Sütlüce Yahudi Mezarlığı 1930 https://t.co/OZewNOR0iZ</t>
  </si>
  <si>
    <t>2021-02-16 20:30:11</t>
  </si>
  <si>
    <t>kappamurat</t>
  </si>
  <si>
    <t>murat erken</t>
  </si>
  <si>
    <t>2011-06-21 16:55:53</t>
  </si>
  <si>
    <t>Filistin, Uluslararası Ceza Mahkemesinden (UCM) İsrail’in ve Yahudi yerleşimcilerin Filistinlilere karşı işlediği suçlar hakkında bir an önce soruşturma başlatmasını talep etti
 https://t.co/vYddCXX8wJ</t>
  </si>
  <si>
    <t>2021-02-16 20:30:00</t>
  </si>
  <si>
    <t>Row1134</t>
  </si>
  <si>
    <t>++ yere atar ve bir Müslümanın sarığını başından alıp kendi başına sararak Müslüman olduğunu açıklar. Böylece Sevi yandaşlarına karşı korunma sağlar. İkincisi ise Sebatay Sevi'nin Edirne'de, yine canını korumak için Müslümanlığa geçmesini Sultan'a göstermek için başındaki Yahudi+</t>
  </si>
  <si>
    <t>2021-02-16 20:16:23</t>
  </si>
  <si>
    <t>Kadirkon</t>
  </si>
  <si>
    <t>Kadir Kon</t>
  </si>
  <si>
    <t>Tarihçi/Historiker - Dr. Öğr. Üyesi #İTÜ / Fen-Edebiyat Fakültesi İnsan ve Toplum Bilimleri Bölümü
*Retweet etmem o görüşü benimsediğim anlamına gelmez.</t>
  </si>
  <si>
    <t>2011-02-04 13:14:21</t>
  </si>
  <si>
    <t>++ Nehemia ha'Kohen, Sevi'yle üç gün tartıştıktan sonra onun Mesih olmadığına karar verir ve bunu yüzüne söyler. Sevi'nin takipçileri Kohen'i odadan çıkartmak istemezler ancak o atik davranıp kendini dışarı atmayı başarır. Müslümanların arasına karışır. Hemen Yahudi başlığını +</t>
  </si>
  <si>
    <t>Josef Kastein'ın 1930'da çıkan kitabı "İzmirli Mesih Sebatay Sevi"yi okuyorum.Kitapta iki din değiştirme hadisesi anlatılıyor.Birisi Sevi'nin IV. Mehmet'in karşısında Müslüman olması, diğeri ise Polonya'dan Sevi'nin Mesihliğini anlamak için Gelibolu'ya gelen bir Kabbalist Yahudi+ https://t.co/s1qQwf4rlj</t>
  </si>
  <si>
    <t>2021-02-16 20:16:22</t>
  </si>
  <si>
    <t>İNTERAKTİF SALI SOHBETLERİ
Bu hafta Marmara Üniversitesi İlahiyat Fakültesi öğrencisi Muhammed Tarık ÖZKAN'ın sunumuyla  "Türkiye'de Yahudi Kültürü ve İbranice konusunda konuşacağız. Sizleri de bekleriz. 
👇
https://t.co/pihnfMqhXL
Meeting ID: 727 636 3682
Passcode: YediHilal https://t.co/BnXeER5y1l</t>
  </si>
  <si>
    <t>2021-02-16 20:11:45</t>
  </si>
  <si>
    <t>YediHilalSivas</t>
  </si>
  <si>
    <t>YediHilal Sivas</t>
  </si>
  <si>
    <t>İttihad-ı İslam</t>
  </si>
  <si>
    <t>2014-08-19 20:56:59</t>
  </si>
  <si>
    <t>Homoseksüel Yahudi TERÖRİST geert wilders... https://t.co/Ziv3VQzAAp</t>
  </si>
  <si>
    <t>2021-02-16 19:45:04</t>
  </si>
  <si>
    <t>mesiyas1</t>
  </si>
  <si>
    <t>Mehmet.D</t>
  </si>
  <si>
    <t>KAHROLSUN TERÖRİST SİYONİST İSRAİL.!!!!! KAHROLSUN TÜRKİYE DÜŞMANLARI VE ONLARIN UŞAKLARI!!!!
YIKILSIN PUTLAR!!!!</t>
  </si>
  <si>
    <t>2015-03-17 16:20:30</t>
  </si>
  <si>
    <t>Yahudi yerleşimciler Filistinli işçilerin araçlarına saldırdı
#Yahudi #Filistin 
https://t.co/Srwm83dHk2</t>
  </si>
  <si>
    <t>2021-02-16 19:41:00</t>
  </si>
  <si>
    <t>#olmaz dunyayı görüyorsunuz ama benim ulkeme düşmansinız. Yahudi kanalısınız tamamda kendinizinde bu kadar yahudi türk düşmanı olduğunuzu ortaya koymayın.</t>
  </si>
  <si>
    <t>2021-02-16 19:38:43</t>
  </si>
  <si>
    <t>Metinzc88535363</t>
  </si>
  <si>
    <t>Metinözcan</t>
  </si>
  <si>
    <t>2020-11-27 19:34:04</t>
  </si>
  <si>
    <t>Fargo 4. sezon ilk bölümü sayesinde Amerika'daki Yahudi Örgütleri, İrlanda Çetesi ve İtalyan Mafyası çekişmesinin bu kadar eski zamanlarda geçen halini izlemek güzel oldu. Farkında olmadan böyle bir şeye açmışım vallahi. Hep 70'leri, 80'leri anlatıyorlar, 50'ler ayrı zevk verdi.</t>
  </si>
  <si>
    <t>2021-02-16 18:47:45</t>
  </si>
  <si>
    <t>outsiderKK</t>
  </si>
  <si>
    <t>Kaan the Outsider</t>
  </si>
  <si>
    <t>IMU-ELT | İngiliz Dili Eğitimi | Oyun ve Sinemasever | Alaylı Tiyatrocu🎭☀️ | Kendine Şair...</t>
  </si>
  <si>
    <t>https://t.co/OYo1SJ8pzf</t>
  </si>
  <si>
    <t>2011-08-03 10:44:32</t>
  </si>
  <si>
    <t>ikpop sayfasındaki yorumlar insanı hasta eder. Sowon yaklaşık bir aydır ortalarda yoktu ve nasıl geri döner diyenler var. Yahudi fanlar bile bu kadar büyütmedi olayı. Sowon’a edilen linçleri gayet iyi biliyoruz biz. Bi karşılaştırmadığınız idollerin dertleri kalmıştı. https://t.co/WFxTo2LfJs</t>
  </si>
  <si>
    <t>2021-02-16 18:29:24</t>
  </si>
  <si>
    <t>polarisnunchi</t>
  </si>
  <si>
    <t>anna☃️•waiting for myungsoo•</t>
  </si>
  <si>
    <t>2016-02-14 09:39:36</t>
  </si>
  <si>
    <t>Row1391</t>
  </si>
  <si>
    <t>#spk marşalldeki hırsızlığı nedense görmek istemiyor spk.bu yahudi devşirmelere bir cezanız olmayacakmış?güven kalmıyor kurumunuza</t>
  </si>
  <si>
    <t>2021-02-16 18:07:26</t>
  </si>
  <si>
    <t>Emir4444Emir</t>
  </si>
  <si>
    <t>EMİR 44</t>
  </si>
  <si>
    <t>2013-12-30 21:50:52</t>
  </si>
  <si>
    <t>yatirim tavsiyesi degildir.</t>
  </si>
  <si>
    <t>yahudi kızı sevmiş alman gibiyim</t>
  </si>
  <si>
    <t>2021-02-16 18:01:56</t>
  </si>
  <si>
    <t>kiytikose</t>
  </si>
  <si>
    <t>turker kiytikose official🐧🐧🐧🐧🐧🐧🐧🐧🐧🐧🐧🐧</t>
  </si>
  <si>
    <t>professional 101 okey e-sport player -
itu econ</t>
  </si>
  <si>
    <t>https://t.co/jfHjbBJDG3</t>
  </si>
  <si>
    <t>2020-01-28 15:58:22</t>
  </si>
  <si>
    <t>neredeyim kim bilir</t>
  </si>
  <si>
    <t>Row1402</t>
  </si>
  <si>
    <t>#BugünÖğrendimKi 20. Yüzyılın başlarından ortalarına kadar, başta Amerika olmak üzere pek çok ülkede, kaliteli üniversitelere kabulde bir “yahudi kotası” uygulanıyormuş. Pozitif ayrımcılık algılanmasın, fazlaca almamak içinmiş bu düzenleme. https://t.co/VBiTOKGgTO</t>
  </si>
  <si>
    <t>2021-02-16 18:01:19</t>
  </si>
  <si>
    <t>sadeceyusuf</t>
  </si>
  <si>
    <t>y</t>
  </si>
  <si>
    <t>2011-01-30 03:18:27</t>
  </si>
  <si>
    <t>PKK bizim iç sorunumuzdur. Biz yarattık bu sorunu. PKK 84 milyon yurttaşın içinden çıkmıştır. PKK yöneticileri, öldürülen ve öldüren militanlarıda bu 84 milyonun içinden çıkmıştır.Dağa emerikalı,yahudi, avrupalı çıkmıyor bizim sınıf arkadaşlarımız çıkıyor</t>
  </si>
  <si>
    <t>2021-02-16 17:58:58</t>
  </si>
  <si>
    <t>maskesizsoz</t>
  </si>
  <si>
    <t>No Mask</t>
  </si>
  <si>
    <t>Gülmek ve düşündürtmek.. İktidar için giriştiğiniz sidik yarışı beni ilgilendirmiyor, yalnız hiç bir namusuzluğa evet demem, kimden gelirse gelsin. Barış sever!</t>
  </si>
  <si>
    <t>2020-09-03 23:23:03</t>
  </si>
  <si>
    <t>Suisse</t>
  </si>
  <si>
    <t>Row1460</t>
  </si>
  <si>
    <t>Bunların hiç birisi Türk değil Müslüman hiç değil. 
Soyadı kanunu ile ülkeye yerleştirilmiş yahudi ermeni yunan ne varsa Türk kimliği verilmiş kriptolar ve dönmeler varsa toplanmış burada toplanmış
Aziz peder pedriçyo hepsini kutsasın
Amen https://t.co/p5spYTR3SY</t>
  </si>
  <si>
    <t>2021-02-16 17:38:24</t>
  </si>
  <si>
    <t>Pederpedricyo</t>
  </si>
  <si>
    <t>pεdεr pεdrïçψ⊕ 🎩</t>
  </si>
  <si>
    <t>Başpiskopos 
Araştırmacı Yazar Kemalist ☝
Laiklik elden gideyeaahhh :)
Buraya Yazıyorum; Yaptığım Fav, Rt'ler ve Yorumlar Onay Anlamına Gelmez.</t>
  </si>
  <si>
    <t>2021-02-05 23:32:15</t>
  </si>
  <si>
    <t>3⃣ 10 yaşında ve üstelik Yahudi bir çocuğun o dönemde henüz yaygınlaşmamış ve sadece 150 civarında mü'mini olan bir dinin surelerini ezberlemiştir.
Üstelik bu çocuk Yahudi ve haliyle kabilesinde İbranice konuşulup Tevrat okunuyordu.</t>
  </si>
  <si>
    <t>2021-02-16 17:34:29</t>
  </si>
  <si>
    <t>RembrandtOfFade</t>
  </si>
  <si>
    <t>Cosmos (Μάμεδ)</t>
  </si>
  <si>
    <t>The Late Antiquity and Early Islamic Studies/Medieval Theology and Manuscripts</t>
  </si>
  <si>
    <t>2019-11-02 22:58:52</t>
  </si>
  <si>
    <t>Salamis</t>
  </si>
  <si>
    <t>Row1508</t>
  </si>
  <si>
    <t>röportajı özetleyen cümle: "Eşcinsel lobisi Yahudi lobisinden sonra dünyadaki en güçlü ikinci lobidir." 😏 https://t.co/seHY0JiLQ6</t>
  </si>
  <si>
    <t>2021-02-16 17:15:54</t>
  </si>
  <si>
    <t>Ada Nihan ن</t>
  </si>
  <si>
    <t>🇬🇧🇹🇷 Reader Scribbler Editor. Wife. Daughter of #Kostantiniyye. Admirer of the Felidae. Anti-Anti-Semite. Homophobe-phobe. Pro-independent-Kurdistan. 📚🐈‍⬛</t>
  </si>
  <si>
    <t>2015-02-19 12:38:46</t>
  </si>
  <si>
    <t>Deniz ve Ortodoks Yahudi lülesi https://t.co/HgvC3Ravau</t>
  </si>
  <si>
    <t>2021-02-16 16:24:23</t>
  </si>
  <si>
    <t>sacrre</t>
  </si>
  <si>
    <t>Fortuna. St</t>
  </si>
  <si>
    <t>Calm like a bomb</t>
  </si>
  <si>
    <t>2010-08-14 14:50:02</t>
  </si>
  <si>
    <t>Nazi toplama kampından kurtulan bir bir yahudi şöyle demişti; Gerçekten bir tanrı varsa onu af etmem için bana yalvarmalı..😔🥀 https://t.co/48iILzT0BM</t>
  </si>
  <si>
    <t>2021-02-16 15:56:03</t>
  </si>
  <si>
    <t>muratkosebjk</t>
  </si>
  <si>
    <t>Muratkösebjk</t>
  </si>
  <si>
    <t>2018-05-11 16:04:05</t>
  </si>
  <si>
    <t>Kokain beyinli domuz uşağı sen kimsin alman yahudi melezi eminim baban bile seni sevmezdi
Sen
Cumhurbaşkanımız Recep Tayyip Erdoğan'ın ayakkabısının bağcığı bile olamazsın katır https://t.co/waUNHCMwlY</t>
  </si>
  <si>
    <t>2021-02-16 15:45:56</t>
  </si>
  <si>
    <t>CerkezHasan1876</t>
  </si>
  <si>
    <t>Çerkez Hasan 🇹🇷</t>
  </si>
  <si>
    <t>Devlet Varolsun Vatan Sağolsun
Safımız Hak, Yolumuz Şehadet Galip Olan Tek Din Hak Din İslam'dır.🇹🇷</t>
  </si>
  <si>
    <t>2020-11-02 00:57:56</t>
  </si>
  <si>
    <t>Row1725</t>
  </si>
  <si>
    <t>Yahudi Tarihi... @Eldar_Hasanoglu 
https://t.co/E2DAuAkGVM https://t.co/Qz8JseWRTA</t>
  </si>
  <si>
    <t>2021-02-16 15:44:39</t>
  </si>
  <si>
    <t>deruniteolog</t>
  </si>
  <si>
    <t>Enis İVGİN</t>
  </si>
  <si>
    <t>AdaletBakanlığı/İKM👮‍♂️AtaÜni'İF🎓Mukayeseli'DinlerTarihi'Meraklısı🧭OkuduğuKitaplardanKesitlerPaylaşanFâni✍️</t>
  </si>
  <si>
    <t>2021-01-29 08:43:32</t>
  </si>
  <si>
    <t>Kars/Konya/Anadolu</t>
  </si>
  <si>
    <t>Row1729</t>
  </si>
  <si>
    <t>emreercişin hesabı fetö amerika yahudi işbirliğiyle kapatıldı. Sayın @tcbestepe sayın @suleymansoylu  lütden destek verin, dış güçlerin oyunlarını yıkmaya yardım edin.Emre bey araştırmalarını anlatsın halk göremediği gerçekleri görsün..</t>
  </si>
  <si>
    <t>2021-02-16 15:43:45</t>
  </si>
  <si>
    <t>sema_bera</t>
  </si>
  <si>
    <t>yeniçeri kızı</t>
  </si>
  <si>
    <t>dm bakmıyorum ❌ Güvendiğiniz herkes sizi pişman edecektir ..!</t>
  </si>
  <si>
    <t>2019-05-15 09:53:27</t>
  </si>
  <si>
    <t>Row1742</t>
  </si>
  <si>
    <t>İktidarın ilk on yılı salya sümük ağladılar yahudi geleneği timsah gözyaşları</t>
  </si>
  <si>
    <t>2021-02-16 15:34:18</t>
  </si>
  <si>
    <t>m_ali63</t>
  </si>
  <si>
    <t>M Ali</t>
  </si>
  <si>
    <t>2011-02-17 23:40:58</t>
  </si>
  <si>
    <t>M ALİ</t>
  </si>
  <si>
    <t>Körfez ülkelerinde yeni bir Yahudi örgütü daha kuruldu 
https://t.co/Y4UXEK3yfR @sivil_dusunce aracılığıyla</t>
  </si>
  <si>
    <t>2021-02-16 15:33:27</t>
  </si>
  <si>
    <t>sivil_dusunce</t>
  </si>
  <si>
    <t>Sivil Düşünce</t>
  </si>
  <si>
    <t>Özgür İnternet Gazetesi info@sivildusunce.com  Facebook: https://t.co/FgiDwLYqto</t>
  </si>
  <si>
    <t>https://t.co/JkuoG3Sg0B</t>
  </si>
  <si>
    <t>2012-10-29 11:42:28</t>
  </si>
  <si>
    <t>Fanatik Yahudilerin Mescid-i Aksa’ya baskınları sürüyor 
İsrail polisinin eşlik ettiği onlarca fanatik Yahudi, işgal altındaki Kudüs’ün Eski Şehir bölgesinde bulunan Mescid-i Aksa’nın avlusuna girdi
https://t.co/rx0kCLsetI</t>
  </si>
  <si>
    <t>2021-02-16 15:00:01</t>
  </si>
  <si>
    <t>Row1867</t>
  </si>
  <si>
    <t>İsrail askerlerinin ellerine sağlık. Yahudi yerleşimciyi katleden teröristin evini kullanılmaz hale getirmeyecekti de yapacaktı? 🇮🇱 https://t.co/0FuMC9hjHK</t>
  </si>
  <si>
    <t>2021-02-16 14:40:09</t>
  </si>
  <si>
    <t>Filistin Başbakanı Muhammed Iştiyye, Ulusal Yahudi Fonu'nun yasa dışı uygulamaları nedeniyle yargılanması için Uluslararası Ceza Mahkemesine (UCM) başvuracaklarını duyurdu. https://t.co/lDp95fT6MA</t>
  </si>
  <si>
    <t>2021-02-16 14:15:00</t>
  </si>
  <si>
    <t>Masum insanlar öldürülürken susulmaz..! 
Susan da bu insanlık suçuna katılmış olur. 
Bu masum insanlar, Yahudi de olur, Arap da, Hristiyan da... 
Ölümlerde ne ırk ayrımı yapılır ne din... 
Ölen insandır.
~uğur mumcu~</t>
  </si>
  <si>
    <t>2021-02-16 14:07:40</t>
  </si>
  <si>
    <t>fluman9</t>
  </si>
  <si>
    <t>flu-man</t>
  </si>
  <si>
    <t>İlginin içeriği olduğum gibi, ilgili olduğum şeyin ta kendisiyim...
Y. KİMYAGER</t>
  </si>
  <si>
    <t>2019-07-12 10:32:23</t>
  </si>
  <si>
    <t>Ben banka emeklisi biriyim çocukluğum okul yıllarım iş hayatım ve ailem hiç bir zaman Alevi Sünni Kürt Türk Ermeni yahudi ayrımı yapılmadan büyüdük insan sevgisi ve davranış ve hislerle dostluklar gelişti</t>
  </si>
  <si>
    <t>2021-02-16 14:07:07</t>
  </si>
  <si>
    <t>ebru04318046</t>
  </si>
  <si>
    <t>ebru</t>
  </si>
  <si>
    <t>Emekli bankacı</t>
  </si>
  <si>
    <t>2018-07-06 14:40:06</t>
  </si>
  <si>
    <t>Row1967</t>
  </si>
  <si>
    <t>Bu yahudi dölü yakalanmalı
@TC_icisleri 
@EmniyetGM https://t.co/AOXVdl8uY5</t>
  </si>
  <si>
    <t>2021-02-16 13:44:30</t>
  </si>
  <si>
    <t>Burhane91982123</t>
  </si>
  <si>
    <t>Burhan Şener</t>
  </si>
  <si>
    <t>Vefalılık</t>
  </si>
  <si>
    <t>2020-09-28 19:13:30</t>
  </si>
  <si>
    <t>Row1973</t>
  </si>
  <si>
    <t>Ne güzel söylemiş Rahmetli hocamız Bu vatanın bir karış toprağı ne icerdeki ne dışarıdaki gavurlara verilmeyecek Devletimize sahip çıkalım Yahudi uşaklarina kanmayın https://t.co/cyMmNtfhct</t>
  </si>
  <si>
    <t>2021-02-16 13:41:27</t>
  </si>
  <si>
    <t>Yilmaz_Selviboy</t>
  </si>
  <si>
    <t>Yılmaz Selviboy</t>
  </si>
  <si>
    <t>2017-09-13 23:12:24</t>
  </si>
  <si>
    <t>#TerrorsitGeertWilders
Safkan yahudi olan, İslam ve göçmen düşmanı şebelek Wilders, Erdoğan düşmanlığında yarışıyor. Biraz araştırsa, Erdoğan düşmanlığı yapan özel yetiştirilmiş, Amerikan pitbull cinsi faşistler gayya kuyusunda... https://t.co/ADaMFMRqdq</t>
  </si>
  <si>
    <t>2021-02-16 13:38:24</t>
  </si>
  <si>
    <t>HafizeY33633183</t>
  </si>
  <si>
    <t>Hafize Yıldırım</t>
  </si>
  <si>
    <t>2019-04-09 14:15:40</t>
  </si>
  <si>
    <t>Hayirli sabahlar. Anlayana, anlamayanlara.catlasanizda, patlasanizda inşallah allahın izniyle bu gencliy gelir onu bilesiniz.rum.ermeni.yahudi.tohumlarina bi uyari olsun diyelim.🇹🇷🇦🇿.#ErdoganinYanindayiz . https://t.co/wptQi0dGOM</t>
  </si>
  <si>
    <t>2021-02-16 13:18:52</t>
  </si>
  <si>
    <t>HakDavaAdam3</t>
  </si>
  <si>
    <t>Hak Dava Adamı🇹🇷🇦🇿</t>
  </si>
  <si>
    <t>2020-02-13 13:06:52</t>
  </si>
  <si>
    <t>Row2012</t>
  </si>
  <si>
    <t>İspanya´daki Yahudi liderler, Madrid´deki aşırı sağcı bir eylemde antisemit konuşmalar ve Nazi selamı verilmesinin ardından soruşturma açılması çağrısında bulundu.
https://t.co/khNnJlEyO3</t>
  </si>
  <si>
    <t>2021-02-16 13:18:00</t>
  </si>
  <si>
    <t>2010-12-22 11:34:24</t>
  </si>
  <si>
    <t>Row2050</t>
  </si>
  <si>
    <t>24 saattir bir şey yemiyorum. benden çok iyi yahudi olurdu</t>
  </si>
  <si>
    <t>2021-02-16 13:02:17</t>
  </si>
  <si>
    <t>ersany</t>
  </si>
  <si>
    <t>ершан банкс</t>
  </si>
  <si>
    <t>advanced instincts</t>
  </si>
  <si>
    <t>2009-03-16 20:16:58</t>
  </si>
  <si>
    <t>Yahudi nüfusun üstünlüğünü(!) gözeten politikalarını hayatın her alanında uygulamaya geçirmesiyle 21. YY’da da apartheid rejiminin halen etkin olduğu açık bir şekilde görülebiliyor. Son dönemde aşılama kampanyasıyla uluslararası camiadan takdirler toplayan İsrail’in..</t>
  </si>
  <si>
    <t>2021-02-16 12:57:34</t>
  </si>
  <si>
    <t>wakepedia</t>
  </si>
  <si>
    <t>WAKE</t>
  </si>
  <si>
    <t>Reporting and analysing daily-weekly on politics, global affairs 🌍 (Türkçe-English-Français) 📩 wakepedia2000@gmail.com</t>
  </si>
  <si>
    <t>https://t.co/rrfVHshCqJ</t>
  </si>
  <si>
    <t>2021-02-08 01:40:05</t>
  </si>
  <si>
    <t xml:space="preserve">World </t>
  </si>
  <si>
    <t>Lan Zina Mahsülü  @geertwilderspvv
Sen Avrupa’nın en Hızlı Fahişesinin 
Evladısın 
Yalnız Annen Seni Doğurmamış !
G🤨T🙄NDEN SIÇMIŞ 💩 
Yahudi Olan BaşDOMUZ Baban Anneni Çok Hor Kullanmış 
😒
 #TerrorsitGeertWilders 
Your Father 👇 https://t.co/ueqIud2l0Y</t>
  </si>
  <si>
    <t>2021-02-16 12:56:07</t>
  </si>
  <si>
    <t>WolverinArif</t>
  </si>
  <si>
    <t>Wolverin Arif</t>
  </si>
  <si>
    <t>Naber lan Pos bıyığına Foşurttuğumun Zındığı 🤨 AteisT Aleviler 🔥 Bu Ülkenin BEKA Sorunudur</t>
  </si>
  <si>
    <t>2021-01-22 03:20:12</t>
  </si>
  <si>
    <t>Wagner, büyük bir besteci olabilir fakat antisemitik idi. Hatta yahudi toplama kamplarında onun müziğinin çalındığı iddia edilmektedir. Aradan uzun zaman geçmesine karşın İsrail’de Wagner müziği hala konser programlarına alınmamaktadır. Bazı yaralar derin izler bırakır tarihe.</t>
  </si>
  <si>
    <t>2021-02-16 12:47:35</t>
  </si>
  <si>
    <t>PervinChakar</t>
  </si>
  <si>
    <t>Official Twitter account of Opera Singer &amp; Soprano Pervin Chakar * Winner of the Leyla Gencer Grand Prix L'Orfée d’Or in Paris * Semiha Berksoy Opera Foundation</t>
  </si>
  <si>
    <t>https://t.co/oIxMzB4OcA</t>
  </si>
  <si>
    <t>2018-07-27 18:25:39</t>
  </si>
  <si>
    <t xml:space="preserve">Germany </t>
  </si>
  <si>
    <t>ABD,NATO,Avrupa Birliği Siyonizmin insanlar üzerinde kuracağı baskı ve sindirme amacıyla kullandığı silahlarıdır.Tüm insanların yahudi ırkının hizmetçisi, kölesi olacağı büyük devlet kuruluşuna hizmet etmek için dizayn edilmişlerdir.İSRAİLİN
çıkarlarına hizmet ederler.</t>
  </si>
  <si>
    <t>2021-02-16 12:44:13</t>
  </si>
  <si>
    <t>hasan_zini</t>
  </si>
  <si>
    <t>Hasan Zini</t>
  </si>
  <si>
    <t>2016-03-27 13:58:00</t>
  </si>
  <si>
    <t>Row2105</t>
  </si>
  <si>
    <t>https://t.co/S5rjREmSxr
Bölgelere göre farklılaşmış Yahudi toplumlarından "Aşkenazlar" hakkında.</t>
  </si>
  <si>
    <t>2021-02-16 12:24:12</t>
  </si>
  <si>
    <t>kulzoSozluk</t>
  </si>
  <si>
    <t>kulzos sözlük</t>
  </si>
  <si>
    <t>https://t.co/Pwf3GHhTHG</t>
  </si>
  <si>
    <t>2016-11-22 13:01:14</t>
  </si>
  <si>
    <t>Demokrat değilim, siyasetin medya ve para gücüyle yönlendirildiği bu Yahudi oyununa hiçbir inancım yok. Metehan-Alparslan-Fatih-Atatürk çizgisine geri dönülüp, tüm vatan hainlerinin kellesinin alındığı ve tek bir vatan hainine dahi konuşma fırsatı verilmeyen bir sistem istiyorum!</t>
  </si>
  <si>
    <t>2021-02-16 12:02:51</t>
  </si>
  <si>
    <t>Row2137</t>
  </si>
  <si>
    <t>Bu Heykel ispanyada/ Madrid şehir müzesindedir. ismi 'Yahudi, Hıristiyan ve Müslümandır'. https://t.co/7lG4zeAeWh</t>
  </si>
  <si>
    <t>2021-02-16 11:58:12</t>
  </si>
  <si>
    <t>2013-11-14 16:15:46</t>
  </si>
  <si>
    <t>Row2203</t>
  </si>
  <si>
    <t>Mescidin yanında bir tane Yahudi vardı. Herkes severdi,  dinine de saygı gösterirdi. Onun da bize, dinimize saygısı vardı.
#hemşehri #komşu #mahalle #zeytinburnu #hatıralar #kültür #sözlütarih #saygı 
#Karabük #Karadeniz #Sezginİnanoğlu #GazozFabrikası 
https://t.co/LqHsRNyE8v</t>
  </si>
  <si>
    <t>2021-02-16 11:12:25</t>
  </si>
  <si>
    <t>ZKonseyi</t>
  </si>
  <si>
    <t>Zeytinburnu Kent Konseyi</t>
  </si>
  <si>
    <t>https://t.co/F87gdR6P1j</t>
  </si>
  <si>
    <t>2019-10-09 21:17:50</t>
  </si>
  <si>
    <t>Merkezefendi Mah. S. Obenik Sk</t>
  </si>
  <si>
    <t>KEMALİSTLERİN BABASI 
KEMALİZMİN KURUCUSU 
MOİZ KOHEN KİMDİR?
https://t.co/BLUjuS9vir https://t.co/bf8hgCE8sr</t>
  </si>
  <si>
    <t>2021-02-16 11:09:36</t>
  </si>
  <si>
    <t>kuddusi_ahmed</t>
  </si>
  <si>
    <t>Ahmed Kuddusi 🇹🇷 🇦🇿</t>
  </si>
  <si>
    <t>Ey rahmeti bol padişah,Cürmüm ile geldim sana, Ben eyledim hadsiz günah, Cürmüm ile geldim sana.         Maraşlızade Borlu Ahmed Kuddusi Hazretleri: 1769-1849</t>
  </si>
  <si>
    <t>2019-12-18 19:54:22</t>
  </si>
  <si>
    <t>Türklerin olaylara karistigin yazan, Avrupa Basinini kontrol altinda tutan yahudi basini. https://t.co/p2R71DliFg</t>
  </si>
  <si>
    <t>2021-02-16 10:58:50</t>
  </si>
  <si>
    <t>ramazancelebi40</t>
  </si>
  <si>
    <t>Ramazan Celebi</t>
  </si>
  <si>
    <t>2016-03-19 21:13:28</t>
  </si>
  <si>
    <t>Einstein, 1954'te Yahudi filozof Eric Gutkind'e yazdığı mektup açık artırmayla satıldı, "Tanrı sözcüğü bana göre insanın güçsüzlüğünün ifadesi ve ürünü olmaktan başka bir şey değil. İncil, saygı duyulması gereken ancak ilkel ve oldukça çocuksu bir efsaneler yumağı" diyor. https://t.co/rFKkABTZvA</t>
  </si>
  <si>
    <t>2021-02-16 10:49:22</t>
  </si>
  <si>
    <t>Jesse3120</t>
  </si>
  <si>
    <t>𝓙𝓮𝓼𝓼𝓮</t>
  </si>
  <si>
    <t>Beyniyle değil pipisiyle konuşanlar bi şi DM'sin ⛔ 
¡ɐl uiʎɐɯʞɹoʞ 'ʞoʎ ɯǝuuǝɥǝƆ 🔥⛈
#neiçerdiniz🍷👉</t>
  </si>
  <si>
    <t>2014-05-08 11:46:46</t>
  </si>
  <si>
    <t>TOI 700d</t>
  </si>
  <si>
    <t>Row2248</t>
  </si>
  <si>
    <t>"Körfez Ülkeleri Yahudi Cemaatleri Birliği"ni kınıyoruz.
Yahudi Cemaatleri Birliği; Birleşik Arap Emirlikleri (BAE), Bahreyn, Uman, Suudi Arabistan, Katar ve Kuveyt'teki Yahudileri kapsayacağı kaydedildi 👹
İsrail dahada güçlenmek istiyor
#İssrail #BirlikVakti</t>
  </si>
  <si>
    <t>2021-02-16 10:32:44</t>
  </si>
  <si>
    <t>MasterOnder</t>
  </si>
  <si>
    <t>Önder ÇAĞLAR</t>
  </si>
  <si>
    <t>Sana benim gözümle bakan olursa eğer, 
Onu şeytan niyetine taşlarım.....</t>
  </si>
  <si>
    <t>https://t.co/gXVnQKiKry</t>
  </si>
  <si>
    <t>2012-09-06 10:21:54</t>
  </si>
  <si>
    <t xml:space="preserve">İstanbul / Küçükköy </t>
  </si>
  <si>
    <t>Row2275</t>
  </si>
  <si>
    <t>2. Dünya Savaşı sırasında Fransız köyüne sığınan Avusturyalı Yahudi Erich Schwam, o köye 2 milyon euro miras bıraktı
https://t.co/q3G5C8EGLp https://t.co/T6yNelNGJ2</t>
  </si>
  <si>
    <t>2021-02-16 10:18:13</t>
  </si>
  <si>
    <t>ensonhaber</t>
  </si>
  <si>
    <t>ENSONHABER</t>
  </si>
  <si>
    <t>Taraftar değil HABERCİYİZ!                                      WhatsApp hattı: 0533 378 20 00
https://t.co/QFnGJF9V80</t>
  </si>
  <si>
    <t>https://t.co/zabLzgagKA</t>
  </si>
  <si>
    <t>2010-10-21 10:37:17</t>
  </si>
  <si>
    <t>Türkiye Turkey</t>
  </si>
  <si>
    <t>Row2312</t>
  </si>
  <si>
    <t>Eyyy CHP terör örgütü,önce sizi sonra yahudi babalarınızı toprağa gömmek için ayetlerin sonuna geliyoruz,ayetlerin rahmeti tüm İslam'a hayırlı olsun,artık kâfirlerin sonu geliyor,ALLAHU AKBAR</t>
  </si>
  <si>
    <t>2021-02-16 09:52:27</t>
  </si>
  <si>
    <t>ozuturk_turk</t>
  </si>
  <si>
    <t>Türk Özütürk</t>
  </si>
  <si>
    <t>2017-09-24 20:01:26</t>
  </si>
  <si>
    <t>Kozan, Türkiye</t>
  </si>
  <si>
    <t>1860 yılında antisemitizm"i yumuşatmak adına Paris merkezli #EvrenselYahudiBirliği teşkilatı kuruldu.
Yahudi olmanın esası Yahudi bir kadından doğmuş olmak olsa da, bu kural Yahudileri sevmeye ve #Siyon ideallerini benimsemeye mani değil. https://t.co/l48DOoaS69</t>
  </si>
  <si>
    <t>2021-02-16 09:50:39</t>
  </si>
  <si>
    <t>cetinmehsun</t>
  </si>
  <si>
    <t>Mehmet Çetin</t>
  </si>
  <si>
    <t>Kayıtsız şartsız tam bağımsız Yeni Türkiye</t>
  </si>
  <si>
    <t>2016-10-29 12:36:22</t>
  </si>
  <si>
    <t>Row2354</t>
  </si>
  <si>
    <t>Sitemize "Körfez Ülkeleri Yahudi Cemaatleri Birliği kurdular! Hamas'tan tepki" konusu eklenmiştir. Detaylar içi... https://t.co/M8h25aCy9s</t>
  </si>
  <si>
    <t>2021-02-16 09:13:50</t>
  </si>
  <si>
    <t>Enstitü bugün, Yahudi Mahallesi Kalkınma Şirketi'nin ofislerine ev sahipliği yapıyor ve bu da yıl boyunca Yahudi Mahallesi hakkında çeşitli müzeler, atölye çalışmaları ve etkinlikler düzenlemektedir.
#Kudüs #Filistin #UKEAD #müslüman #tarih #dua #zulüm https://t.co/WG91ng6V99</t>
  </si>
  <si>
    <t>2021-02-16 09:00:00</t>
  </si>
  <si>
    <t>UKEAD_TR</t>
  </si>
  <si>
    <t>UKEAD</t>
  </si>
  <si>
    <t>Uluslararası Kudüs Eğitim, Kültür ve Araştırma Derneği / Maltepe Mahallesi, Yılanlı Ayazma Yolu, Nef13, A Blok</t>
  </si>
  <si>
    <t>https://t.co/d3kPAeh9Nw</t>
  </si>
  <si>
    <t>2017-04-24 23:20:06</t>
  </si>
  <si>
    <t>Ünlü bir yahudi atasözü der ki; "Para mutluluk sağlamaz ancak spor arabanın içinde ağlamanın tadı farklıdır". asdasdaswd😃😃 
#GeceyeBirSozBırak</t>
  </si>
  <si>
    <t>2021-02-16 05:06:29</t>
  </si>
  <si>
    <t>yasemingcck90</t>
  </si>
  <si>
    <t>Yasemin Güçcük</t>
  </si>
  <si>
    <t>foto rt❌     🇹🇷 🇹🇷</t>
  </si>
  <si>
    <t>2018-10-03 21:23:58</t>
  </si>
  <si>
    <t>Almanya’da Yahudi düşmanlığının, yeni tip koronavirüs (Kovid-19) döneminde büyük ölçüde arttığı ve sadece geçen yıl 2 bin 275 suç işlendiği belirtildi. 
https://t.co/KVtFky6NhY</t>
  </si>
  <si>
    <t>2021-02-16 02:59:42</t>
  </si>
  <si>
    <t>almanyabulteni</t>
  </si>
  <si>
    <t>Almanya Bülteni</t>
  </si>
  <si>
    <t>Almanyalı Türkler’in, Almanya Gündemi’ni Türkçe ve Almanca olarak takip edebilecekleri haber ve bilgi portalı. http://t.co/wpEXRHVeeQ</t>
  </si>
  <si>
    <t>http://t.co/wpEXRHVeeQ</t>
  </si>
  <si>
    <t>2010-01-25 19:42:46</t>
  </si>
  <si>
    <t>Düsseldorf</t>
  </si>
  <si>
    <t>Filistin hükümeti, Ulusal Yahudi Fonu'nun UCM'de yargılanması için başvuruda bulunacak!. https://t.co/qBl2dZ921v</t>
  </si>
  <si>
    <t>2021-02-16 02:40:28</t>
  </si>
  <si>
    <t>haberkurulucom</t>
  </si>
  <si>
    <t>HaberKurulu.Com</t>
  </si>
  <si>
    <t>https://t.co/fOxfOarQ0R Sitesinin Resmi Twitter Hesabıdır..
Milli ve Yerli 
Whatsapp İhbar Hattı: 533 155 0 372</t>
  </si>
  <si>
    <t>https://t.co/fOxfOarQ0R</t>
  </si>
  <si>
    <t>2017-04-24 10:01:11</t>
  </si>
  <si>
    <t>#AilemdenUzakDur bu melaneti yahudi bize niçin yutturdu ve bütün lobileriyle, para, sanayi, siyaset, mason+lions+rotary, ab, ta bm'ye kadar bu melanet devam etsin diye bastırıyor? çünkü dert, milleti devletinden soğutmak ve savaş gücümüzü kırmak 👇
https://t.co/5TucKOzJhs</t>
  </si>
  <si>
    <t>2021-02-16 01:49:18</t>
  </si>
  <si>
    <t>ibrahim_seh</t>
  </si>
  <si>
    <t>hiç bir şey değil. dertlerimizin yegane çaresi, Kur'an ve Sünnet'tedir.
اعلم يكفيك كتاب الله ان فيه الخبر وفيه العبر
امسك بسنة رسول الله ان فيه الخير وفيه العمل</t>
  </si>
  <si>
    <t>2020-06-16 15:32:00</t>
  </si>
  <si>
    <t>Row2664</t>
  </si>
  <si>
    <t>Yahudi kuklası bb 🎬</t>
  </si>
  <si>
    <t>2021-02-16 01:47:51</t>
  </si>
  <si>
    <t>uffukcn</t>
  </si>
  <si>
    <t>Ufukca 🎬</t>
  </si>
  <si>
    <t>◼️🟥◻️seni takip etmiyor</t>
  </si>
  <si>
    <t>2012-11-22 21:44:46</t>
  </si>
  <si>
    <t xml:space="preserve">Karadeniz </t>
  </si>
  <si>
    <t>Row2673</t>
  </si>
  <si>
    <t>"Bu lâfa gücenecek Yahudi varsa cümle âlem havra meydanının orta yerinde onun götünü siksin" dese, normalleşmeye katkı yapmış ve bu tür tacizlerle yıldırılamayacağını anlatmış olurdu.
Bir noktada "dur hele" demek lâzım.
https://t.co/LYXvoZKr1r</t>
  </si>
  <si>
    <t>2021-02-16 01:34:15</t>
  </si>
  <si>
    <t>Deniz_Ogut</t>
  </si>
  <si>
    <t>K. Deniz Öğüt</t>
  </si>
  <si>
    <t>Tarih, edebiyat, tarım, zootekni, yemek pişirme meraklısı</t>
  </si>
  <si>
    <t>2012-10-04 03:25:09</t>
  </si>
  <si>
    <t>Albümde en sevdiğim iki şarkıdan biri, meşhur Misirlou'nun bir yorumu. Geleneksel bir Yahudi ezgisi olan ve Osmanlı yoluyla Yunanistan'a geçen "Mısırlı", Zeki Müren de dahil olmak üzere birçok sanatçının repertuarında yer aldı, 90'larda ise Pulp Fiction'la tüm dünyaca tanındı.</t>
  </si>
  <si>
    <t>2021-02-16 01:11:16</t>
  </si>
  <si>
    <t>mahmutcinarbey</t>
  </si>
  <si>
    <t>Mahmut Çınar</t>
  </si>
  <si>
    <t>Ezginin Günlüğü'nde solistim. Bir öyküye şarkılar yazıyorum, şarkılar söylüyorum, oğlumu büyütüyorum 😊🎶
Bir de solo albümüm var: 'Bul Beni'
#AskıdaSanat</t>
  </si>
  <si>
    <t>https://t.co/A4SQnJsWHb</t>
  </si>
  <si>
    <t>2016-05-09 01:18:33</t>
  </si>
  <si>
    <t>Avusturyalı Yahudi, savaşta kendisini saklayan Fransız köyüne 2 milyon Euro’luk servetini bağışladı | Euronews https://t.co/AbPhX32rtQ</t>
  </si>
  <si>
    <t>2021-02-16 01:10:30</t>
  </si>
  <si>
    <t>fzlkonus</t>
  </si>
  <si>
    <t>Fazli Alp</t>
  </si>
  <si>
    <t>Tarihci. Selçuklular... “Kap ta ne varsa dışına da o sızar. “” sirke varsa Bal mı sızacak? Umut arıyorum ...</t>
  </si>
  <si>
    <t>2011-02-07 01:35:06</t>
  </si>
  <si>
    <t>Brussel, België</t>
  </si>
  <si>
    <t>Eğer Federal Almanya Başbakanı Willy Brandt, 1970 yılının Aralık ayında Varşova'daki Yahudi Gettosu anıtı önünde diz çökmeseydi, Almanların Nazi soykırımı gerçeğiyle yüzleşmesi kolay olur muydu? https://t.co/elFZ0gvEIW</t>
  </si>
  <si>
    <t>2021-02-16 01:00:52</t>
  </si>
  <si>
    <t>Repal1938</t>
  </si>
  <si>
    <t>bejan</t>
  </si>
  <si>
    <t>'Bizim alnımızda kara leke yok. 
  Başını dik tut cigeramin.”
 Seyid Rıza</t>
  </si>
  <si>
    <t>2019-09-30 00:28:37</t>
  </si>
  <si>
    <t xml:space="preserve"> Germany </t>
  </si>
  <si>
    <t>Siyaset münâfıklarını kahreyle Rabbim !.. 
Türk’üm deyip, Arap gibi Ermeni gibi Yahudi gibi davrananları da kahreyle Rabbim!..
Riyakârları perişan eyle 🙏🏻☝🏻☝🏻☝🏻
#DoğuTürkistan #Türk #Şeref #Namus #Türkiye #Adalet #Zulüm #soykırım #işkence #Uygur</t>
  </si>
  <si>
    <t>2021-02-16 00:46:44</t>
  </si>
  <si>
    <t>TOLGA_ARITAN</t>
  </si>
  <si>
    <t>Tolga ARITAN</t>
  </si>
  <si>
    <t>İMANIN İKTİDAR OLMADIĞI YÜREKTE,ŞEYTAN İHTİLAL YAPAR. بِسْــــــــــــــــــــــمِ اﷲِارَّحْمَنِ Hüküm ancak Allaha aittir.Yusuf,40,67 #DoğuTürkistandaZulümVar</t>
  </si>
  <si>
    <t>2011-06-07 13:38:59</t>
  </si>
  <si>
    <t>Muhsin YAZICIOĞLU🇹🇷☝🏻🇹🇷</t>
  </si>
  <si>
    <t>Row2756</t>
  </si>
  <si>
    <t>isaac bashevis, "köle" öyküsünde yahudi jacop'ına başını kaldırıp şöyle söyletiyor: "tanrım yol göster, senin dünyan bu!"</t>
  </si>
  <si>
    <t>2021-02-16 00:36:06</t>
  </si>
  <si>
    <t>ruyayimm</t>
  </si>
  <si>
    <t>rüyâ</t>
  </si>
  <si>
    <t>karşılaşmalar</t>
  </si>
  <si>
    <t>2020-11-20 22:14:10</t>
  </si>
  <si>
    <t>Düşünün bir ülke var adı  Türkiye ama yöneticilerin alayı Türk düşmanı arap yahudi ermeni devşirmesi milletinde ise çıt yok</t>
  </si>
  <si>
    <t>2021-02-16 00:31:54</t>
  </si>
  <si>
    <t>KiymetOzler</t>
  </si>
  <si>
    <t>KIYMET SEREZ</t>
  </si>
  <si>
    <t>2016-03-29 19:00:53</t>
  </si>
  <si>
    <t>Row2767</t>
  </si>
  <si>
    <t>Bu yahudi dölü kuruyu fazla kaçırmış malûm iblisin kılığına girmiş hadsiz şerefsiz köpek 🐕🐶 https://t.co/aY1WZXP7WG</t>
  </si>
  <si>
    <t>2021-02-16 00:26:28</t>
  </si>
  <si>
    <t>SehmunM</t>
  </si>
  <si>
    <t>Sehmun Yıldırım</t>
  </si>
  <si>
    <t>🇹🇷🇹🇷🇹🇷</t>
  </si>
  <si>
    <t>2019-01-06 18:48:36</t>
  </si>
  <si>
    <t>Arnavutların BESA geleneğinde, size sığınanı korumak zorunludur.
2. DS'ında çok sayıda Arnavut aile ve ahali, Nazilerden kaçan Musevileri bu yemine sadık kalarak korudu.
O hikayelerden biri: Belgradlı Yahudi Mandil ve Arnavut Veseli ailelerinin hikayesi:
https://t.co/8m2B1gnjA7 https://t.co/21uVBHeWtr</t>
  </si>
  <si>
    <t>2021-02-16 00:15:45</t>
  </si>
  <si>
    <t>Kerem inan sen yahudi tohumlu musun ya kardeşim lafına takılı kaldın #TGRTdeFutbol</t>
  </si>
  <si>
    <t>2021-02-16 00:01:55</t>
  </si>
  <si>
    <t>ksemrah19o3</t>
  </si>
  <si>
    <t>Emrah Köse</t>
  </si>
  <si>
    <t>🇹🇷
Beşiktaş
📺</t>
  </si>
  <si>
    <t>https://t.co/juJ0B9xUCy</t>
  </si>
  <si>
    <t>2019-05-30 23:56:31</t>
  </si>
  <si>
    <t>Row2821</t>
  </si>
  <si>
    <t>Bölgede devam eden bop planı vardır planın parçası olarak Esad kullanıldı pkk ypg bop planına göre dizayn edelicektir Esad'ı 20 yıldır ayakta tutan israil pkkyı 40yıldir ayakta tutan mossad cia Yahudi konseyleri Türkiye'de iç kargaşa hedefliyor  #AcıkveNet</t>
  </si>
  <si>
    <t>2021-02-15 23:50:39</t>
  </si>
  <si>
    <t>Row2832</t>
  </si>
  <si>
    <t>Bak dürüst olun bu tayyip asla türk olamaz elin yobaz arabi ölür bayraklar yariya iner ulan utanmazlar onückisi sehitolmus adamlargüle ,oynaya biz toplum olarak kafayi yedikte haberimizmi yok beyler birileri bana söylesin bu tayyip olsa,olsa yahudi olur türk asla milli asla .</t>
  </si>
  <si>
    <t>2021-02-15 23:43:11</t>
  </si>
  <si>
    <t>68Calan</t>
  </si>
  <si>
    <t>Kalender Öcalan</t>
  </si>
  <si>
    <t>2014-01-25 00:36:06</t>
  </si>
  <si>
    <t>Hessen, Deutschland</t>
  </si>
  <si>
    <t>Çok benzedik geldi 
Bizde de bir yahudi tasmalı var 
O Adolfada çok kırğınım 
"Zamanı gelecek öldürmediğim her yahudi için bana küfredeceksiniz "
Senin kemiğini s2ym
https://t.co/AaV1gD1w4z</t>
  </si>
  <si>
    <t>2021-02-15 23:37:48</t>
  </si>
  <si>
    <t>IlbeyKatun</t>
  </si>
  <si>
    <t>İlbeyKhatun</t>
  </si>
  <si>
    <t>TÜRK</t>
  </si>
  <si>
    <t>2020-04-05 18:17:06</t>
  </si>
  <si>
    <t>Row2844</t>
  </si>
  <si>
    <t>Bölgede bop planına göre pkk ypg kullanılıyor bop projesinde Esad'ı piyon yapan Yahudi kongresi (ıcfr)
Mossad cia esada devlet eliyle kontrollü kaos kriz iç savaşa uzanan süreçleri başlatmıştır ilk kriz Hama'da abd konsoluğunun basılması   #AcıkveNet</t>
  </si>
  <si>
    <t>2021-02-15 23:37:20</t>
  </si>
  <si>
    <t>Row2872</t>
  </si>
  <si>
    <t>Tam bir yahudi mantığı. Dünya yahudilere hizmetkar olarak yaratıldığına inanırlar. #esnaf
#EsnafKanAgliyor #EsnafınDurumu #esnaf1marttaaciyor</t>
  </si>
  <si>
    <t>2021-02-15 23:28:42</t>
  </si>
  <si>
    <t>fatihlkarahan</t>
  </si>
  <si>
    <t>FATİH KARAHAN</t>
  </si>
  <si>
    <t>2013-11-30 12:16:22</t>
  </si>
  <si>
    <t>Hakkı Pekin beynin hasara uğraması lazım diyor bize pkknın beyni Öcalan'ı aldık noldu pkk bittimi hayır pkknın beyni cia mossad Londra Washington ofisleri içimizde kriptolu aktörleridir kandili pkknın tepesinde yahudi vardır bop vardır  #tarafsizbölge</t>
  </si>
  <si>
    <t>2021-02-15 23:04:31</t>
  </si>
  <si>
    <t>Pkknın merkezî kandil değildir pkknın merkezî yahudi kongresi (ıcfr)nin dış politika uzmanlarının bulunduğu Londra Washington Murat Karayılanında ekibinde garilla kompseti saldırı idare bilgisi yoktur cia mossad planlaması dışına çıkamazlar #tarafsizbölge</t>
  </si>
  <si>
    <t>2021-02-15 23:00:41</t>
  </si>
  <si>
    <t>Row2939</t>
  </si>
  <si>
    <t>Bugün gara da yarın metina, zap,  kandil heryerde biz olucaz hergün birinizi bir gün hepimizin a.g ermeni dölleri yahudi artıkları sizi #KabusaHazırOlun</t>
  </si>
  <si>
    <t>2021-02-15 22:59:31</t>
  </si>
  <si>
    <t>EcdadimO</t>
  </si>
  <si>
    <t>ECDADIM_ OSMANLI</t>
  </si>
  <si>
    <t>CENNET MEKAN ULU HAKAN ABDÜLHAMİTHAN'nın izinden giden tüm yiğitlerle biriz, beraberiz İNŞAALLAH.</t>
  </si>
  <si>
    <t>2017-03-10 16:00:32</t>
  </si>
  <si>
    <t>Row2940</t>
  </si>
  <si>
    <t>aktarma gibi bir keffâret mânâsı taşımaktadır. Bundan ötürü, günahların hayvanların kesilmesi ile ona geçtiği inancından "Günah Keçisi" deyimi doğmuştur.
(Hz. Peygamber'e Yahudi ve Hristiyanların Yönelttikleri Sorular. Dç. Dr. Aynur Uraler)</t>
  </si>
  <si>
    <t>2021-02-15 22:58:33</t>
  </si>
  <si>
    <t>ErolYusuf02</t>
  </si>
  <si>
    <t>Yusuf Erol</t>
  </si>
  <si>
    <t>BŞEÜ  / İİF</t>
  </si>
  <si>
    <t>2019-07-22 22:01:30</t>
  </si>
  <si>
    <t>Hamas: Körfez Ülkeleri Yahudi Cemaatleri Birliği’nin kurulması büyük bir çöküştür https://t.co/83K8vNvLYS</t>
  </si>
  <si>
    <t>2021-02-15 22:56:14</t>
  </si>
  <si>
    <t>FilistinHaber1</t>
  </si>
  <si>
    <t>Filistin Enformasyon Merkezi</t>
  </si>
  <si>
    <t>Filistin Enformasyon Merkezi Türkçe yayınının twitter hesabı Filistin'le ilgili gelişmeleri buradan izleyin</t>
  </si>
  <si>
    <t>https://t.co/qaEiI0MtZh</t>
  </si>
  <si>
    <t>2014-05-28 12:58:50</t>
  </si>
  <si>
    <t>Filistin</t>
  </si>
  <si>
    <t>Row2957</t>
  </si>
  <si>
    <t>Bir çapan oğlu ararım baktığım her proje ile yeni bir tezgâh çıkıyor ortaya yahudi lobisinden ermeni lobisi'nden oyun tiyatrosu izliyor uz da görüntü herşeyi anlatıyor https://t.co/ymreVtQBdw</t>
  </si>
  <si>
    <t>2021-02-15 22:52:43</t>
  </si>
  <si>
    <t>sedatdincturk14</t>
  </si>
  <si>
    <t>Sedat Dinçtürk</t>
  </si>
  <si>
    <t>benim davam gönül davası hakikat ümmet davası
islâm ı yaşamak ve yaşatmak için tebliğ görevimizdir</t>
  </si>
  <si>
    <t>2014-09-20 10:48:54</t>
  </si>
  <si>
    <t>Row2974</t>
  </si>
  <si>
    <t>#AilemdenUzakDur türk milleti kendi kültürü ve inancıyla cinayetleri her geçen gün sıfır'a doğru götürürken yeminli türk düşmanı haçlı yahudi çetesi ve içerdeki piyonları fetö ve chdpkk pervin buldan eliyle meclisten bu melanet bir gece yarısı geçirildi ve cinayetler tavan yaptı! https://t.co/X3M4FQUcJu</t>
  </si>
  <si>
    <t>2021-02-15 22:48:27</t>
  </si>
  <si>
    <t>Row2976</t>
  </si>
  <si>
    <t>Yahudi zalimliğinin arka planı  https://t.co/FHOwHsCXol</t>
  </si>
  <si>
    <t>2021-02-15 22:46:35</t>
  </si>
  <si>
    <t>tarihistan</t>
  </si>
  <si>
    <t>www.tarihistan.org</t>
  </si>
  <si>
    <t>Türk dünyasının emrinde....
https://t.co/E6nWY5COcj…
https://t.co/FGYMSbqcbt
bilgi@tarihistan.org</t>
  </si>
  <si>
    <t>https://t.co/gtq7n9yUmH</t>
  </si>
  <si>
    <t>2011-03-14 22:57:05</t>
  </si>
  <si>
    <t>http://www.tarihistan.org/</t>
  </si>
  <si>
    <t>Row2990</t>
  </si>
  <si>
    <t>Irakda abd üssü olan hava alanına füzemi  atmış 
Adi şerefsiz pislik dememek için bir sebep yok 
Yahudi oyunları hilelelerine aman  vermiş</t>
  </si>
  <si>
    <t>2021-02-15 22:44:07</t>
  </si>
  <si>
    <t>Row3020</t>
  </si>
  <si>
    <t>Bop projesinde kriptolanmiş süreçler vardır yahudi konseyleri cfr ağı bölgedeki bütün siyasi ekonomik strjik diplomasi ağlarını 20yıl önceden aktif etti Esad suriyeyi parçalamış 20yıl İsrail esadı ayakta tuttu Esad bop figüranıdır butik Suriye  #tarafsizbölge</t>
  </si>
  <si>
    <t>2021-02-15 22:31:41</t>
  </si>
  <si>
    <t>Row3174</t>
  </si>
  <si>
    <t>49-Demokratik bir Ortadoğu’da Yahudi halkının da yerinin olmasını hep isterim. Yine Yahudi bilim, sanat ve felsefe gücüne hayranlık ve saygı duydum. Bana karşı yaptıklarıyla kendilerine çok zarar verdiklerini her geçen gün daha iyi anlayacaklar.</t>
  </si>
  <si>
    <t>2021-02-15 21:16:56</t>
  </si>
  <si>
    <t>ozgurssylj</t>
  </si>
  <si>
    <t>Özgürlük Sosyolojisi</t>
  </si>
  <si>
    <t>"Ben bir Antik Yunan filozofu ile Hakkarili bir çobanın bileşkesiyim."</t>
  </si>
  <si>
    <t>2021-02-13 16:54:01</t>
  </si>
  <si>
    <t>Row3175</t>
  </si>
  <si>
    <t>48-ABD’yi aleyhimde teslim etme emrini vermeye zorlayan da Yahudi gerçeğidir. Ben İsrail’in bu tavrını hep Çıkış’ta Musa’nın başına getirdikleri ve belki de öldürdükleri tavra benzetirim.</t>
  </si>
  <si>
    <t>2021-02-15 21:16:48</t>
  </si>
  <si>
    <t>Row3176</t>
  </si>
  <si>
    <t>hava sahamız delik deşik, amerikan ve yahudi uçakları havada fink atıyor, ve hava savunma sistemimiz yok! adam türkiyeden girip suriyeyi bombalıyor ve dönüşte yakıt depolarını türkiyeye atıyor!
şimdi bir hava savunma sistemi kurulursa hava sahamız bu iki HAYDUT geçişine kapatılır https://t.co/0JKmWec9T7</t>
  </si>
  <si>
    <t>2021-02-15 21:16:45</t>
  </si>
  <si>
    <t>Row3177</t>
  </si>
  <si>
    <t>46-İsrail 9 Ekim 1998’den önce bana el atmıştır. 6 Mayıs 1996 bombalamasından haberi ve desteği vardır. Yunanistan’ın ne kadar taşeron olarak kullanıldığı incelenmeye değer konudur. Başbakan Primakov’un beni Moskova’dan sürmesi kesinlikle İsrail ve Yahudi lobisiyle bağlantılıdır.</t>
  </si>
  <si>
    <t>2021-02-15 21:16:28</t>
  </si>
  <si>
    <t>Row3180</t>
  </si>
  <si>
    <t>Ya Lakerda! 
O da yahudilerin istanbul mutfağına hediyesidir. 
Eşine her zaman sevdiği balığı sunabilmek için yahudi balıkçının tuzladığı balıktır " la kerrida" 
Devamlı sevgiyi ifade eder .. 
Fıstık Ahmet'in Prinkipo Mezeleri Kitabından.. https://t.co/MzofME4swZ</t>
  </si>
  <si>
    <t>2021-02-15 21:15:02</t>
  </si>
  <si>
    <t>eceefecom</t>
  </si>
  <si>
    <t>Ece Efe</t>
  </si>
  <si>
    <t>Real Estate Investment ▪️ Franchise Recruitment</t>
  </si>
  <si>
    <t>2017-05-30 23:09:14</t>
  </si>
  <si>
    <t>Bebek, İstanbul</t>
  </si>
  <si>
    <t>Filistin, Ulusal Yahudi Fonu'nun yargılanması için harekete geçti
#Filistin #UlusalYahudiFonu 
https://t.co/hPrWv5xxsA</t>
  </si>
  <si>
    <t>2021-02-15 21:15:00</t>
  </si>
  <si>
    <t>15-Clinton o dönemde Senato’nun Monica skandalını yargılama kıskacı altındadır. Karısı Hillary ve sevgilisi Monica, ikisi de çok önceden hazırlanıp Beyaz Saray’ın içine sokulmuş iki Yahudi kökenli kadın ajandır. Yahudiler bu sanatı kendilerine Allah’ın verdiğini söylerler.</t>
  </si>
  <si>
    <t>2021-02-15 21:05:15</t>
  </si>
  <si>
    <t>Yahudi hiç bir zaman bize karşı dürüst olmadı
halbuki hakkı bilen bir millet olarak onlara kimsenin yapmadığını yaptık https://t.co/UsmNo0R9Ev</t>
  </si>
  <si>
    <t>2021-02-15 20:50:12</t>
  </si>
  <si>
    <t>HaceKorkut</t>
  </si>
  <si>
    <t>Hâce Dede Korkut(خواجه) takibe takip progrm var</t>
  </si>
  <si>
    <t>Her tutarsızlık, bir operasyondur.(Prof. Dr. Mahir Kaynak)
₺ Uzata...</t>
  </si>
  <si>
    <t>2011-02-28 19:20:51</t>
  </si>
  <si>
    <t>Row3224</t>
  </si>
  <si>
    <t>O dönem için böyle düşünenler yok değil aslında. Herzl de Yahudi Devleti kitabında fikirlerini gerçekçi bulmayan bazı Yahudilerden yakınıyor ama zaman kimin haklı olduğunu gösterdi.</t>
  </si>
  <si>
    <t>2021-02-15 20:46:11</t>
  </si>
  <si>
    <t>oruzmek</t>
  </si>
  <si>
    <t>Nelyafinwë</t>
  </si>
  <si>
    <t>https://t.co/5chzfuGD8h</t>
  </si>
  <si>
    <t>2018-07-06 03:34:36</t>
  </si>
  <si>
    <t>Row3226</t>
  </si>
  <si>
    <t>Burda yoruma bakın "Kürt militanlar " diyorlar,ama biz PKK ya Ermeni ve Yahudi kuruluşu diyoruz,bu kesinlikle bir Kürt ve Türk karşılaşması değildir.bunu diyenler #şerefsizdir . https://t.co/kyHvUaxI8f</t>
  </si>
  <si>
    <t>2021-02-15 20:44:52</t>
  </si>
  <si>
    <t>Sandisk2861</t>
  </si>
  <si>
    <t>SPECiAL EDİTİON</t>
  </si>
  <si>
    <t>Aydınlığa açık
Karanlığa kapalı💙
RECEP TAYYİP ERDOĞAN ❤️🇹🇷</t>
  </si>
  <si>
    <t>2016-02-24 00:37:28</t>
  </si>
  <si>
    <t>Yüz yıldır ecdadına düşman Yahudi ve Hristiyana dost bir nesil yetişti. Buna sebep olanlar içimizdeki gavurun dostlarıdır. Bunların kim ve kimler olduğu ergeç açığa çıkacaktır.</t>
  </si>
  <si>
    <t>2021-02-15 20:43:51</t>
  </si>
  <si>
    <t>Row3242</t>
  </si>
  <si>
    <t>#Korfez’de bir ilk: Israil’le normallesme adimlarini takiben, 6 Korfez ülkesinde yasayan Yahudiler icin “Korfez Ulkeleri Yahudi Cemaatleri Birligi” isimli dernek kuruldu.
*Kosher sertifika ajansi ve mahkeme “Beth Din of Arabia” da hizmet verecek...
👉🏿https://t.co/Yf5a9MtkRm https://t.co/FY7a3gbMr3 https://t.co/0JPZgeCw8q</t>
  </si>
  <si>
    <t>2021-02-15 20:29:09</t>
  </si>
  <si>
    <t>2010-12-27 19:27:30</t>
  </si>
  <si>
    <t>Row3272</t>
  </si>
  <si>
    <t>Geleneksel Yahudi inanışına göre, III. Mabed'in inşası sırasında Hezekiel Kitabı'nın 40-48. bölümlerinde anlatılan Mabed mimarisi esas alınacaktır.</t>
  </si>
  <si>
    <t>2021-02-15 20:10:11</t>
  </si>
  <si>
    <t>III. Mabed
Yahudi ahir zaman inanışlarında Mesih'in gelişi sonrasında yapılacak mabed'dir. Hz. Süleyman tarafından yaklaşık MÖ 970 yılında Kudüs'te bir mabed inşa edilmişti. Bu mabed, Yahudi geleneğinde Beytha-Mikdaş olarak bilinmektedir.</t>
  </si>
  <si>
    <t>2021-02-15 20:10:10</t>
  </si>
  <si>
    <t>Yahudi kansızlar#KahrolsunPkk</t>
  </si>
  <si>
    <t>2021-02-15 20:03:16</t>
  </si>
  <si>
    <t>BayramG30873619</t>
  </si>
  <si>
    <t>Bayram  GÜZEL</t>
  </si>
  <si>
    <t>2017-07-05 18:39:49</t>
  </si>
  <si>
    <t>Biz bu vatanın ekmeğini yiyen,
suyunu içen,
havasını soluyan herkesi kendimiz gibi vatansever sanıyoruz..
Halbuki kimi ermeni,
kimi yahudi,
kimi hristiyan kimi bilmem ne?..
Hepsinin kimliği gizli,
kini aşikar!
Allah kinlerinde boğsun #KatilPKK  diyemeyenleri....</t>
  </si>
  <si>
    <t>2021-02-15 19:50:23</t>
  </si>
  <si>
    <t>mete_rt</t>
  </si>
  <si>
    <t>Mete Yiğithan_RT</t>
  </si>
  <si>
    <t>Doğunun sınırtaşı,Erzurum'un DADAŞI,
Efe'si var İzmir'in,Eğilmez Türkün başı!
Ana hesap  @mete_yigithan 🇹🇷</t>
  </si>
  <si>
    <t>2020-08-17 20:16:10</t>
  </si>
  <si>
    <t>Sanat camiasının %80 ya ermeni ya Sabatay (yahudi) 
Yeşilçam dönemine gidilirse araştıtılırsa görürsünüz. 
Diyeceğim o ki bunlar tabiki pkk savunur tabiki fetöyü savunur tabiki Boğaziçine destek verir. 
Teröristleri çok uzakta aramayın kumanda elinizde .</t>
  </si>
  <si>
    <t>2021-02-15 19:46:48</t>
  </si>
  <si>
    <t>z_ldiz</t>
  </si>
  <si>
    <t>🇹🇷 Ay YıLDıZ 🇹🇷</t>
  </si>
  <si>
    <t>Erdoğan Sevdamız Ölümüne Ölümüne
TAKİP EDENLERE DÖNÜŞ YAPIYORUM.
TAKİPTE KALIN</t>
  </si>
  <si>
    <t>2020-05-04 08:12:20</t>
  </si>
  <si>
    <t>Row3333</t>
  </si>
  <si>
    <t>Beyarık seferleri ile 15 yıldır Ümmü’l-Fahm köyünden Aksa’ya gelen ve Kudüslüleri Aksa’ya gelmeye teşvik eden  Şeyh Raid Salah’ın kız kardeşi Hacı Nahide Salah Ebu Şakra  gibi yüzlerce murabıta uzaklaştırma cezası alıyor. Tek suçları Yahudi Yerleşimcilerin karşısında durmak. https://t.co/b9d4c8nsba</t>
  </si>
  <si>
    <t>2021-02-15 19:41:05</t>
  </si>
  <si>
    <t>AjansFilistin</t>
  </si>
  <si>
    <t>Ajans Filistin</t>
  </si>
  <si>
    <t>Ajans Filistin, genç ve donanımlı kadrosuyla Kudüs, Mescid-i Aksa ve Filistin'de yaşananları Türkiye ve dünyanın gündemine taşımayı hedeflemektedir.</t>
  </si>
  <si>
    <t>2020-09-26 17:03:49</t>
  </si>
  <si>
    <t>Row3338</t>
  </si>
  <si>
    <t>"Romanın asıl karakterlerinden biri de İstanbullu bir Yahudi olan Selin. Ailesi Levent’te yaşayan, yazlarını adada geçiren, pırasa köftesi yapan, Cuma akşamı yemeğe eve giden Selin İstanbul’da öteki olmaya Yahudi bir bakış sunuyor."
https://t.co/5pnUAHQk4k</t>
  </si>
  <si>
    <t>2021-02-15 19:37:32</t>
  </si>
  <si>
    <t>avlaremoz</t>
  </si>
  <si>
    <t>Avlaremoz</t>
  </si>
  <si>
    <t>Temelde antisemitizme ve her türlü ayrımcılığa karşı, Türkiye'de azınlıklar ve tüm dünyada Yahudilerle ilgili çoksesli haber ve fikir platformu</t>
  </si>
  <si>
    <t>https://t.co/w7QRSdsj1M</t>
  </si>
  <si>
    <t>2016-01-24 22:14:21</t>
  </si>
  <si>
    <t>www.patreon.com/avlaremoz</t>
  </si>
  <si>
    <t>Row3356</t>
  </si>
  <si>
    <t>"#Körfez'deki #yahudi azınlıkları" lafını unutmayın, çünkü ileride sık duyulacak.</t>
  </si>
  <si>
    <t>2021-02-15 19:22:06</t>
  </si>
  <si>
    <t>MedAziz751</t>
  </si>
  <si>
    <t>𝑍𝑜𝑔̆𝑢𝑛𝑑𝑎</t>
  </si>
  <si>
    <t>𝐻𝑖𝑠𝑡𝑜𝑟𝑦 𝑖𝑠 𝑏𝑢𝑡 𝑝𝑎𝑠𝑡 𝑝𝑜𝑙𝑖𝑡𝑖𝑐𝑠...
𝐴𝑛𝑑 𝑝𝑜𝑙𝑖𝑡𝑖𝑐𝑠 𝑎𝑟𝑒 𝑏𝑢𝑡 𝑝𝑟𝑒𝑠𝑒𝑛𝑡 ℎ𝑖𝑠𝑡𝑜𝑟𝑦.</t>
  </si>
  <si>
    <t>https://t.co/jIuQHI0mRR</t>
  </si>
  <si>
    <t>2018-03-04 19:13:01</t>
  </si>
  <si>
    <t>𝑖𝑓𝑟𝑖𝑘𝑖𝑦𝑦𝑒</t>
  </si>
  <si>
    <t>Row3373</t>
  </si>
  <si>
    <t>Bop planı mimarı elliot abrahms Yahudi kongresi (ıcfr)nin başkan yardımcısı bop planını aktif etmek için ırak işgali sürecinde aktif rol oynayan Elliot abrahms bu gün baydının ekibinde https://t.co/y7YObm3ZaDğu sorumlusu bop planı çok yönlü dvam ediyor demek</t>
  </si>
  <si>
    <t>2021-02-15 19:07:24</t>
  </si>
  <si>
    <t>cinayet, tecavüz,yağma suçları hiç konuşulmaz.Hep Naziler, Yahudi soykırımı ve Hiroşima ve Nagasaki'ye atılan atom bombaları konuşulur..</t>
  </si>
  <si>
    <t>2021-02-15 19:05:11</t>
  </si>
  <si>
    <t>KirayKiroglouTr</t>
  </si>
  <si>
    <t>Kıray Kıroglu</t>
  </si>
  <si>
    <t>Archaeologist, Ege(Aegean)University ,from Trapezounta city/Pontos(Τραπεζούντα/Ποντος). Marxist, agnostic,secular. Ποντιακός Ελληνικός.</t>
  </si>
  <si>
    <t>2020-01-26 18:25:11</t>
  </si>
  <si>
    <t>Izmir(Smyrna, Σμύρνα)/Turkey</t>
  </si>
  <si>
    <t>Yetmez, anayasanın da değişmesi lazım. Cumhuriyet ve Soyadı Kanunu ile içimize yerleştirilen Yahudi/Ermeni/Rum kriptoların çöreklendiği yerlerden alınması, Kamalist tahakkümün kırılması lazım. https://t.co/nEbX98KsKO</t>
  </si>
  <si>
    <t>2021-02-15 19:00:50</t>
  </si>
  <si>
    <t>ismaildinar58</t>
  </si>
  <si>
    <t>2020-05-21 13:53:28</t>
  </si>
  <si>
    <t>"Film yapmak, tıpkı ticaret ya da reklam sektörü gibi bir Yahudi sanatıdır. Sinema sektörünün patronları onlardır."  https://t.co/sMyDAXlRQw</t>
  </si>
  <si>
    <t>2021-02-15 18:49:10</t>
  </si>
  <si>
    <t>Bu sabah Mescid-i Aksa'ya 97 Yahudi yerleşimci işgalci İsrail güçleri korumasında baskın düzenledi. #BuradaKalacağız https://t.co/EstN8J6tkU</t>
  </si>
  <si>
    <t>2021-02-15 18:31:49</t>
  </si>
  <si>
    <t>Row3442</t>
  </si>
  <si>
    <r>
      <t/>
    </r>
    <r>
      <rPr>
        <sz val="11"/>
        <color rgb="FF000000"/>
        <rFont val="Calibri"/>
        <family val="2"/>
        <scheme val="minor"/>
      </rPr>
      <t xml:space="preserve">👩‍⚕️Irena, gettoda ilaçların, tıbbi malzemelerin olduğu çok büyük bir çanta ile dolaşırdı. Çoğu zaman gettodan çıkarken bu çantanın içinde bir Yahudi bebek olurdu. 
İkinci Dünya Savaşı'nda binlerce çocuğu kurtaran kadın Irena Sendlerowa'nın hikayesi...
</t>
    </r>
    <r>
      <rPr>
        <sz val="11"/>
        <color rgb="FF000000"/>
        <rFont val="Calibri"/>
        <family val="2"/>
        <scheme val="minor"/>
      </rPr>
      <t>https://t.co/UPjhKDK</t>
    </r>
    <r>
      <rPr>
        <sz val="11"/>
        <color rgb="FF000000"/>
        <rFont val="Calibri"/>
        <family val="2"/>
        <scheme val="minor"/>
      </rPr>
      <t>p0L</t>
    </r>
  </si>
  <si>
    <t>2021-02-15 18:30:00</t>
  </si>
  <si>
    <t>Sizlerin âlayı korkak elin hristiyan yahudi kâfir milletlerden korktunuz.Allah c.c korkun kullarından neden korkuyorsunuz?</t>
  </si>
  <si>
    <t>2021-02-15 18:04:53</t>
  </si>
  <si>
    <t>Nirvena3</t>
  </si>
  <si>
    <t>2020-03-27 00:10:33</t>
  </si>
  <si>
    <t>Row3496</t>
  </si>
  <si>
    <t>Avusturyalı Yahudi, Kendisini Nazilerden Saklayan Köye Servetini Bıraktı  https://t.co/tosAxbQRqM https://t.co/t3ybN34JWr</t>
  </si>
  <si>
    <t>2021-02-15 17:57:32</t>
  </si>
  <si>
    <t>HaberVirgul</t>
  </si>
  <si>
    <t>Der Virgül</t>
  </si>
  <si>
    <t>Avusturya ve Dünyadan Haberler</t>
  </si>
  <si>
    <t>https://t.co/prVpJL8qHK</t>
  </si>
  <si>
    <t>2016-11-26 12:15:04</t>
  </si>
  <si>
    <t>Wien, Österreich</t>
  </si>
  <si>
    <t>https://t.co/cxI9vkeKPE. Ne diyorsun lan it oğlu it soyu şerefsizin çocuğu Yahudi baro tohumu senin ocağına cehennem ateşi düşsün sen geber</t>
  </si>
  <si>
    <t>2021-02-15 17:07:53</t>
  </si>
  <si>
    <t>omerfarukderya</t>
  </si>
  <si>
    <t>omerfaruközen</t>
  </si>
  <si>
    <t>2014-11-02 16:08:50</t>
  </si>
  <si>
    <t>Bu mesele Türk leri rahatsız eder yahudi ve Rum soyundan gelenleri değil https://t.co/f3ylwS417b</t>
  </si>
  <si>
    <t>2021-02-15 17:03:25</t>
  </si>
  <si>
    <t>Baran97799707</t>
  </si>
  <si>
    <t>❤❤❤💛💛💛</t>
  </si>
  <si>
    <t>2020-10-05 09:11:30</t>
  </si>
  <si>
    <t xml:space="preserve"> D. T .13 OCak</t>
  </si>
  <si>
    <t>Row3596</t>
  </si>
  <si>
    <t>Avusturyalı Yahudi Erich Schwam, 2. Dünya Savaşı sırasında çocuk yaştayken kendisini saklayan Fransız köyüne 2 milyon euro tutarındaki mirasını bağışladı</t>
  </si>
  <si>
    <t>2021-02-15 17:00:02</t>
  </si>
  <si>
    <t>Sonunda evine gelen yaşlı Yahudi, büstü bagajından çıkartırken torunu yanına gelir ve sorar.
Torun: Bu kim?
Adam: "Bu kim?" diye sorma, "bu ne?" diye sor. Bu, evladım, gümrükten geçirirken 1 kuruş bile ödemediğim 20 kilo altın.</t>
  </si>
  <si>
    <t>2021-02-15 16:55:54</t>
  </si>
  <si>
    <t>rawrin2</t>
  </si>
  <si>
    <t>y-Lib</t>
  </si>
  <si>
    <t>2020-10-12 20:36:15</t>
  </si>
  <si>
    <t>Yahudi bir arkadaşımın bugün bana attığı bir fıkrayı anlatmak istiyorum;
Bir keresinde yaşlı bir Yahudi uzun uğraşlar sonucunda İsrail'e göç etmek için SSCB'den izin almayı başarıyor. Moskova Havalimanı'nda üstü aranırken gümrük görevlisi bagajında bir Lenin büstü buluyor.+</t>
  </si>
  <si>
    <t>2021-02-15 16:55:53</t>
  </si>
  <si>
    <t>HDP ye oy vermek bölücü olmak terörist olmak hayin olmak vatansız olmak namkör olmak demektir bunların kime hizmet ettikleri belli yahudi ırkının köleleri https://t.co/LwBX90Lai1</t>
  </si>
  <si>
    <t>2021-02-15 16:54:36</t>
  </si>
  <si>
    <t>AhmetUslan1</t>
  </si>
  <si>
    <t>Ahmet Uslan</t>
  </si>
  <si>
    <t>2019-06-06 08:16:35</t>
  </si>
  <si>
    <t>Row3625</t>
  </si>
  <si>
    <t>Gezi olaylarında Kaz dağlarına eyleme çıkan boğaziçi için bi yerlerini yırtan ama 13 şehid için tek kelime etmeyen  sözde sanatçı özde vatan haini yahudi köpeği şerefsizler elbet sizdende hesap sorulucak...</t>
  </si>
  <si>
    <t>2021-02-15 16:45:30</t>
  </si>
  <si>
    <t>yunusekiz1453</t>
  </si>
  <si>
    <t>🇹🇷 Yunus Ekiz 🇹🇷</t>
  </si>
  <si>
    <t>İnsanın bu dünyaya gönderilmesinin hikmeti ve gayesi Halık-ı Kainatı tanıyıp ona iman ve ibadet etmektir...</t>
  </si>
  <si>
    <t>2011-08-22 23:27:30</t>
  </si>
  <si>
    <t>Konya   #İsmailağa Medine</t>
  </si>
  <si>
    <t>Musa bin Meymun
Kurtuba'da doğan ve 1204 yılında Mısır'da vefat eden Orta Çağ'ın en büyük Yahudi düşünürlerinden birisidir. Yahudilikteki on üç maddelik imam esasları listesini hazırlamıştır. Felsefe ve kelam alanındaki en önemli eseri Delâletü'l-Hâirîn'dir. https://t.co/mRkswy4tzI</t>
  </si>
  <si>
    <t>2021-02-15 16:41:05</t>
  </si>
  <si>
    <t>Row3637</t>
  </si>
  <si>
    <t>Ateist inandığı gibi yaşıyor...
Kemalist öyle hristiyan yahudi öyle...
Müslümanlar da dinden taviz vere vere vere dini yüceltecekler akılları sıra...
Ya Rabbi, bu kardeşlerime akıl fikir ver...
Kulluk için gelmişler kulluk etseler kurtulacaklar hâlâ dinini satarak</t>
  </si>
  <si>
    <t>2021-02-15 16:32:37</t>
  </si>
  <si>
    <t>Dinamit8561</t>
  </si>
  <si>
    <t>Ahmet CEYLAN (Ahmed ibni Mücahid)</t>
  </si>
  <si>
    <t>Sonsuza kadar ŞERİATÇI 👆
Sonsuza kadar Antikamalist ✊
Üstad Kadir MISIROĞLU'nun talebesi!!!</t>
  </si>
  <si>
    <t>2020-12-20 18:41:22</t>
  </si>
  <si>
    <t>Row3647</t>
  </si>
  <si>
    <t>Rahmetli
◾Erbakan Hocam..
Kulaklarımda..
◾Siyaset yapmayan Müslüman'ı
◾Siyaset yapan Yahudi yönetir..
Sözlerinle çınlıyor....
Onun için...
👉Erdoğan ile..
Durmak yok yola devam yoruz...</t>
  </si>
  <si>
    <t>2021-02-15 16:25:56</t>
  </si>
  <si>
    <t>RTE_ony</t>
  </si>
  <si>
    <t>🇹🇷Dava Adamı 😎RTE🇹🇷</t>
  </si>
  <si>
    <t>2017-06-06 21:30:50</t>
  </si>
  <si>
    <t>#kürt Leri arkasına alan ermeni yahudi pkk piçlerini destekleyen sempati duyan ne kadar kürt varsa O.... Çocugu piçtir.</t>
  </si>
  <si>
    <t>2021-02-15 16:15:42</t>
  </si>
  <si>
    <t>CeviCezmi</t>
  </si>
  <si>
    <t>ÇALI</t>
  </si>
  <si>
    <t>2020-09-15 23:00:54</t>
  </si>
  <si>
    <t>Ne yapdiniz o imza toplayip teröre desdek veren kiriptolu ermeni ve yahudi pi. ?Nerede @adalet_bakanlik @abdulhamitgul savci hakimler?süs bebeklerimi niye dava acmiyor?teröristleri toplan hapisde beslen.almanya olsa kaziga otuturur fark etmez isderse parti g.b olsun isder sevicis</t>
  </si>
  <si>
    <t>2021-02-15 16:03:08</t>
  </si>
  <si>
    <t>habib58698504</t>
  </si>
  <si>
    <t>Tokatlı</t>
  </si>
  <si>
    <t>Yedek hesabim.Hainler 16 kez sikayet ettiler.Babanizadem*Kadivakfili.Tokatliadem hesabiyla vatan millet icin yazdik bu nereye kadar devam edecek?</t>
  </si>
  <si>
    <t>2020-03-11 23:09:05</t>
  </si>
  <si>
    <t>#kürt ırkçılıkla bir yere varılamaz. Terörün amacı Türk kürt  Laz Çerkez birlikteliğimizi bozmaktır. Sünni  Alevi Yahudi senaryoları ile de bölmeye çalışıyorlar. Aslolan devletimizdir. TÜRKİYE hepimizin ortak vatanıdır. https://t.co/eoovFCGehW</t>
  </si>
  <si>
    <t>2021-02-15 16:00:17</t>
  </si>
  <si>
    <t>Ibrahim85042952</t>
  </si>
  <si>
    <t>2021-01-10 16:07:49</t>
  </si>
  <si>
    <t>Bayrampaşa, İstanbul</t>
  </si>
  <si>
    <t>Row3704</t>
  </si>
  <si>
    <t>Yahudi degilim ama benimde duvar önünde ağlamışlığım var</t>
  </si>
  <si>
    <t>2021-02-15 15:40:32</t>
  </si>
  <si>
    <t>ssule_2</t>
  </si>
  <si>
    <t>Ş'</t>
  </si>
  <si>
    <t>2020-03-31 01:29:12</t>
  </si>
  <si>
    <t>Row3709</t>
  </si>
  <si>
    <t>Kürt kimliği, Kürtçe anadil Bayraktarlığı yapanların alayı Ermeni, Rum, Yahudi kırması..
Kendi kimlikleri gizliyken Kürtçülük yapan Ermeni, Rum, Yahudiler Kürtleri çok mu seviyorlar?
Kendi kimlikleri önemsiz mi?</t>
  </si>
  <si>
    <t>2021-02-15 15:39:17</t>
  </si>
  <si>
    <t>DevletEbedMuddt</t>
  </si>
  <si>
    <t>Devleti Ebed Müddet</t>
  </si>
  <si>
    <t>2017-12-03 00:32:46</t>
  </si>
  <si>
    <t>Devlet artık Ermeni, Yahudi ve Rum vs azınlıkları Türk gösterme siyasetinden vazgeçmelidir..
Onlar Türkleri açık açık bilirken, Türkleri onları Türk bilip oyunlarına düşmeden kurtarmalıdır..</t>
  </si>
  <si>
    <t>2021-02-15 15:24:52</t>
  </si>
  <si>
    <t>Ermenistan'ın başkenti Ervian'da Yahudi soykırımına dair dikili anıtlara saldırı düzenlendi.
Ermeniler anıtlar üzerine İsrail'in Karabağ savaşında Azerbaycan'a verdiği silah desteğine dair adları yazdılar. https://t.co/9mXv2YHeeD</t>
  </si>
  <si>
    <t>2021-02-15 15:24:02</t>
  </si>
  <si>
    <t>Yahudi kırması Osman Kavala ve destekçisi soysuzlar tesadüfen piyasaya sürülmediler..
Osman Kavala, Osmanlı Devletinin sürgün ettiği Yahudi Kavalalı ailesindendir.. 
Kavalalı Mehmet Ali Paşa, batının desteğiyle  isyan etmiş, Devlete büyük sorunlar çıkarmıştır..</t>
  </si>
  <si>
    <t>2021-02-15 15:12:51</t>
  </si>
  <si>
    <t>Türk Milleti kan ağlarken
Hdpkk'ya metreslik yapanların kanları bozuk ve soysuzlar..
K*mal : Ermeni kırması
M*ral : Yahudi kırması
D*vutoğlu : Yahudi kırnadı
B*bacan : Yahudi kırması
T*emel : Pakrudini
C*anan : Ermeni kırması
E*krum : Rum Yahudi kırması..</t>
  </si>
  <si>
    <t>2021-02-15 14:51:56</t>
  </si>
  <si>
    <t>Row3780</t>
  </si>
  <si>
    <t>Süleyman Sırrı'dan: ABD'de  Yahudi'den daha çok Yahudi olan  Hıristiya... https://t.co/UUyQPKWuQt https://t.co/HwW61FpVxR</t>
  </si>
  <si>
    <t>2021-02-15 14:48:54</t>
  </si>
  <si>
    <t>114114s</t>
  </si>
  <si>
    <t>SÜLEYMAN  SIRRI</t>
  </si>
  <si>
    <t>2015-06-28 03:55:30</t>
  </si>
  <si>
    <t>Bu amaç doğrultusunda Medine'deki Müslüman, Yahudi ve Pagan toplulukları Ümmet adı altında tek bir topluluk olarak toplamak için hepsinin payına düşen haklar ve sorumluluklar oluşturuldu</t>
  </si>
  <si>
    <t>2021-02-15 14:38:26</t>
  </si>
  <si>
    <t>mellybirr</t>
  </si>
  <si>
    <t>Mellybirr🇹🇷🌍</t>
  </si>
  <si>
    <t>Nüzul Sırasına Göre Kur'an İkrası YouTube Sayfam https://t.co/0M3uRnSXkp…
blog: https://t.co/c6clYXU4cP</t>
  </si>
  <si>
    <t>2018-11-28 01:00:04</t>
  </si>
  <si>
    <t>Row3796</t>
  </si>
  <si>
    <t>Bir Laz, bir Kayserili, bir Masinalı, bir Antepli ve bir Yahudi... fıkra gibi arkadaş grubum var.</t>
  </si>
  <si>
    <t>2021-02-15 14:35:12</t>
  </si>
  <si>
    <t>AyberkOguz1</t>
  </si>
  <si>
    <t>Ayberk Oğuz</t>
  </si>
  <si>
    <t>bir zamanlar çizerdim.</t>
  </si>
  <si>
    <t>https://t.co/f34b8763Hh</t>
  </si>
  <si>
    <t>2016-01-08 11:52:50</t>
  </si>
  <si>
    <t>Barzani'yi, yahudi bir aileden geldiğini için günahım kadar sevmem ama bu ülkeye faydası kemalistlerden daha fazla olduğuna adım gibi eminim! En azından pkk'nın düşmanı!</t>
  </si>
  <si>
    <t>2021-02-15 14:32:46</t>
  </si>
  <si>
    <t>1Kelmendi72</t>
  </si>
  <si>
    <t>Kelmendi ama Naif değil 🇹🇷</t>
  </si>
  <si>
    <t>Kral da dilenci de aynı iştahla acıkır. İslamla derdi olanın derdi bitmez. Amelde şafii, itikatta eş'ari. Rt'lediğim her tiviti destekliyorum anlamına gelmez!</t>
  </si>
  <si>
    <t>2021-01-01 21:55:45</t>
  </si>
  <si>
    <t>Row3809</t>
  </si>
  <si>
    <t>Tweet' ir #KahrolsunPKK tag'ina sansür koydu, tag kayıp !
Köpeklerin Sahipleri rahatsız oldu ....
Lakin itin sahibi de ayni olunca engelliyorlar..
Yahudi kirmasi hepsi....
#KahrolsunPKK</t>
  </si>
  <si>
    <t>2021-02-15 14:22:55</t>
  </si>
  <si>
    <t>marka_yurdu</t>
  </si>
  <si>
    <t>Marka Yurdu   (Y.K.)</t>
  </si>
  <si>
    <t>http://t.co/Fw0CKnOalL /  Turkiye Firmalar Rehberi
www.facebook/marka yurdu</t>
  </si>
  <si>
    <t>http://t.co/Fw0CKnOalL</t>
  </si>
  <si>
    <t>2012-06-25 22:18:09</t>
  </si>
  <si>
    <t>TURKIYE/RUSYA</t>
  </si>
  <si>
    <t>Row3810</t>
  </si>
  <si>
    <t>Alman Diktatör Hitler, 1. Dünya savaşı yenilgisinden yahudileri sorumlu tutmuş ve yahudi partilerini kapatıp, Fahrettin Altun’u pardon Joseph Goebbels’i Alman ulusunun,yahudilere karşı kışkırtılmasına dair propagandalar yapmasını istemişti...</t>
  </si>
  <si>
    <t>2021-02-15 14:22:16</t>
  </si>
  <si>
    <t>Kawabasboga</t>
  </si>
  <si>
    <t>Kawa</t>
  </si>
  <si>
    <t>2020-03-01 16:43:51</t>
  </si>
  <si>
    <t>#mrshl Allah sizin belanızı versin.yahudi piçler.anası babası belli olmayan süzmeler.para için anasına bacısına karısına kızına küfür ettiren piçler.</t>
  </si>
  <si>
    <t>2021-02-15 14:18:59</t>
  </si>
  <si>
    <t>Rockefeller'ların Yahudi değil protestan olmaları gerçeği ile ilk cümlesinden itibaren çakma olduğu anlaşılan bir görsel
Bu twitti silin bence @SevantiNil
 😃 https://t.co/2c9aXGElk2</t>
  </si>
  <si>
    <t>2021-02-15 14:15:12</t>
  </si>
  <si>
    <t>RaHiBe-TeReSa 🇮🇱🇺🇸 No DM 🚫 Proud jew</t>
  </si>
  <si>
    <t>2010-12-01 13:50:18</t>
  </si>
  <si>
    <t>Aşkenaz
Tevrat'ta Nuh'un üç oğlundan biri olan Yafet'in torunudur. Aşkenaz, Yahudi geleneğinde coğrafya olarak Almanya ve Doğu Avrupa'yı, Aşkenazim veya Aşkenaz Yahudileri de bu bölgelerde yaşayan Yahudileri ifade etmek için kullanılan bir tabirdir.</t>
  </si>
  <si>
    <t>2021-02-15 14:06:29</t>
  </si>
  <si>
    <t>Sabah idmanı yapıldı ✅
Demlenmiş filtre kahve ile kar yağışı izlendi✅
Almanya da bulunan Yahudi Hastanesine yaptığım iş başvurusu olumlu geri dönüş oldu ✅✅✅
10/100000 Pazartesi 💯🥰🥳🥳</t>
  </si>
  <si>
    <t>2021-02-15 13:37:13</t>
  </si>
  <si>
    <t>burakanbayy</t>
  </si>
  <si>
    <t>BURAK</t>
  </si>
  <si>
    <t>Bu profilin gerçek hayatla bir bağlantısı yoktur.</t>
  </si>
  <si>
    <t>2012-08-05 00:20:26</t>
  </si>
  <si>
    <t>Halaha
Kelime anlamı "yürüme" olan halaha terimi Yahudi hukuk öğretisine verilen isimdir.</t>
  </si>
  <si>
    <t>2021-02-15 13:28:29</t>
  </si>
  <si>
    <t>Row3887</t>
  </si>
  <si>
    <t>3-hatta geçende kendi itirafından da yazdığım gibi, Yahudi düşmanı sanılan ama kendi ailesinin Yahudilikten Katolikliğe geçtiğini açıklayan Venezüella devlet başkanı Maduroya kadar</t>
  </si>
  <si>
    <t>2021-02-15 13:23:10</t>
  </si>
  <si>
    <t>Row3888</t>
  </si>
  <si>
    <t>1-DÜNYA YAHUDİ NÜFUSU
malum dünyada bilinen resmi Yahudi nüfusu 30 milyon civarındadır 10 u İsrail'de 15 i ABD ve Rusya'da 2 si AB de geri kalanı dünyanın muhtelif yerinde
ama bunun kripto ve dönmesiyle 2 iltisaklıları ile 5 katına çıkabileceğini sanıyorum</t>
  </si>
  <si>
    <t>#kürt doğmayı ben seçmedim. #türk doğmayı ben seçmedim. Kürdüm diye bir türkten üstümlüğüm olamaz. Türküm diye bir kürtten üstümlüğüm olamaz. Kürdü de Allah yarattı. Türkü de Allah yarattı. Yaratılanı sev yaradandan ötürü. Ermeni Yahudi olsa da İslamı seçen herkez kardeşimdir</t>
  </si>
  <si>
    <t>2021-02-15 13:16:24</t>
  </si>
  <si>
    <t>eren_eryalc</t>
  </si>
  <si>
    <t>Eren Eryalçın</t>
  </si>
  <si>
    <t>İslamdır elbette en güzel ülkü, neyleyim Allah-u Ekber demeyen Türkü ☪☪☪
_______________________________________
Allah'ın Kulu, Ümmet'in Adamı, Osmanlı Torunu</t>
  </si>
  <si>
    <t>2020-07-26 10:40:09</t>
  </si>
  <si>
    <t>Row3902</t>
  </si>
  <si>
    <t>Yahudi mi olmuş https://t.co/Gojx9A47wG</t>
  </si>
  <si>
    <t>2021-02-15 13:09:56</t>
  </si>
  <si>
    <t>QurayshiPanda</t>
  </si>
  <si>
    <t>Grönlândî</t>
  </si>
  <si>
    <t>İstanbul Siirt Trabzon</t>
  </si>
  <si>
    <t>2020-03-24 00:06:52</t>
  </si>
  <si>
    <t>Row3930</t>
  </si>
  <si>
    <t>#Yahudi yerleşimciler işgal güçlerinin koruması altında, Beytüllahim'in doğusundaki Tuqu 'kasabasındaki Elhirbe arkeolojik alanına baskın düzenledi. https://t.co/axNIni3Z3n</t>
  </si>
  <si>
    <t>2021-02-15 12:47:58</t>
  </si>
  <si>
    <t>filistinajansi1</t>
  </si>
  <si>
    <t>filistinajansi</t>
  </si>
  <si>
    <t>Filistin Ajansı,Filistin gündemine dair olayları, son dakika gelişmeleri Türkiye ve Dünya basınına gerçeğe uygun surette aktarmak için çaba gösterenbir ajanstır</t>
  </si>
  <si>
    <t>2020-03-09 15:09:12</t>
  </si>
  <si>
    <t>Row3937</t>
  </si>
  <si>
    <t>yahudi bi kıza evlenme teklifi ettim hayır dedi moralim bozuk</t>
  </si>
  <si>
    <t>2021-02-15 12:41:10</t>
  </si>
  <si>
    <t>APWYBlol</t>
  </si>
  <si>
    <t>Lifelover_</t>
  </si>
  <si>
    <t>alamaz snow + phy def var</t>
  </si>
  <si>
    <t>2019-11-24 17:20:10</t>
  </si>
  <si>
    <t>Row3940</t>
  </si>
  <si>
    <t>Eğer 11 Eylül'ün USA tarafından yapılmadığı ve Hitler 'in yahudi soykırımı yaptığı ispatlanırsa söz, bizde çok güçlü şekilde kınayacağız..... https://t.co/nlQ66jH0rY</t>
  </si>
  <si>
    <t>2021-02-15 12:39:16</t>
  </si>
  <si>
    <t>muratzengin__</t>
  </si>
  <si>
    <t>Murat Zengin</t>
  </si>
  <si>
    <t>kûn fe ye kûn .... gerisi hikaye ....</t>
  </si>
  <si>
    <t>2020-05-03 03:39:18</t>
  </si>
  <si>
    <t>İlber Ortaylı;Yahudi ve Müslümanlarda din ve devlet işlerinin birbirinden ayrılması mümkün değildir" https://t.co/r9umWe0UBK</t>
  </si>
  <si>
    <t>2021-02-15 11:59:13</t>
  </si>
  <si>
    <t>Mustafa81160568</t>
  </si>
  <si>
    <t>Zihinsel gelişimin daha ileride, insan bilinç seviyesi farklılıklarının çok az olduğu dönemlerde yaşamak isterdim.</t>
  </si>
  <si>
    <t>2021-02-10 11:22:47</t>
  </si>
  <si>
    <t>Row4022</t>
  </si>
  <si>
    <t>Şehitler ölmez onlar her zaman diridirler ama bunu kafirler asla bilemez kahrolsun yahudi piçleri https://t.co/HFcAXnjxAD</t>
  </si>
  <si>
    <t>2021-02-15 11:45:59</t>
  </si>
  <si>
    <t>NGulgan</t>
  </si>
  <si>
    <t>Niyazi GÜLGAN</t>
  </si>
  <si>
    <t>2018-06-01 08:31:06</t>
  </si>
  <si>
    <t>Row4047</t>
  </si>
  <si>
    <t>En sevdiğim araba yahudi a4 https://t.co/YRHkc9z84Z</t>
  </si>
  <si>
    <t>2021-02-15 11:26:38</t>
  </si>
  <si>
    <t>erogluysuf</t>
  </si>
  <si>
    <t>Eroglu</t>
  </si>
  <si>
    <t>Buraya anlamlı birşeyler bulduğumda yazacağım</t>
  </si>
  <si>
    <t>https://t.co/UmciKYd0TQ</t>
  </si>
  <si>
    <t>2012-10-17 11:27:11</t>
  </si>
  <si>
    <t>Row4081</t>
  </si>
  <si>
    <t>Neoliberal-küresel serbest piyasa, sosyalizm ve “siyasal İslam” Yahudi-Hıristiyan inanç ve değerlerden beslenen post-apokaliptik cennet vaatleriyle süslü seküler ütopyalardır. 
@KurtogluKagan
Hemen AL: https://t.co/fqPAYYD8as https://t.co/alkzLgjCKk</t>
  </si>
  <si>
    <t>2021-02-15 10:57:13</t>
  </si>
  <si>
    <t>Kişinin kendi ruh hastalığını bulaşıcı hastalık diyerek milleti kandırdılar
https://t.co/udqU3B0uJf</t>
  </si>
  <si>
    <t>2021-02-15 10:39:33</t>
  </si>
  <si>
    <t>pusluatlas</t>
  </si>
  <si>
    <t>2018-07-10 07:06:13</t>
  </si>
  <si>
    <t>Row4142</t>
  </si>
  <si>
    <t>Kendilerine «üstad» olarak kabul ettikleri, «Salamon Ma-bedinin»
Yahudi ustabaşısı Hiram’dır. Hatta, onun öldürülmesinden sonra «dul
kalan kadının çocuklarıdırlar.</t>
  </si>
  <si>
    <t>2021-02-15 10:05:53</t>
  </si>
  <si>
    <t>saylibas12</t>
  </si>
  <si>
    <t>ilyas</t>
  </si>
  <si>
    <t>2020-09-23 19:11:58</t>
  </si>
  <si>
    <t>Bu çalışma, hadis külliyatı ile Yahudi kültürü arasında bütün tartışmaları geniş bir perspektiften ele almakta, şarkiyatçıların klişeleşmiş bazı iddialarına cevaplar içerir bir tarzda konuyu değerlendirmektedir.
 @insanyayinlari  @ozcanhidir
Hemen AL: https://t.co/7IUARq0trj https://t.co/sB1y151EEE</t>
  </si>
  <si>
    <t>2021-02-15 10:05:37</t>
  </si>
  <si>
    <t>Row4155</t>
  </si>
  <si>
    <t>Öldürmediğim her yahudi için bana küfredeceksiniz.. A. Hitler - 1945 https://t.co/eIYPiLM7tu</t>
  </si>
  <si>
    <t>2021-02-15 10:02:06</t>
  </si>
  <si>
    <t>14 Şubat 2021 tarihinde Mescid-i Aksa'ya 88 Yahudi yerleşimci baskın düzenledi
Ajans Filistin https://t.co/7D4VnuGsc1</t>
  </si>
  <si>
    <t>2021-02-15 09:59:02</t>
  </si>
  <si>
    <t>André için kendilerine 7,50 Gulden ödenecekti ama o gün 4 Yahudi’yi daha teslim ettikleri için toplam 37,50 Gulden aldılar, bu da yaklaşık 230 Euro ediyor. 
Ödeme makbuzunu resimde görebilirsiniz.
André Polonya’daki bir kampta öldürüldü.
https://t.co/5gkukjLZgk https://t.co/Oet2EPDzHQ</t>
  </si>
  <si>
    <t>2021-02-15 09:06:46</t>
  </si>
  <si>
    <t>BirinciogluBerk</t>
  </si>
  <si>
    <t>Berk Birincioglu</t>
  </si>
  <si>
    <t>IEL'98, Özgürlükçü, Atatürkçü, Amsterdamlı, Instagram: berk.birincioglu Resim tarihi paylaşımları için @batiresim</t>
  </si>
  <si>
    <t>https://t.co/gXIZ7PI3kH</t>
  </si>
  <si>
    <t>2019-11-17 23:00:30</t>
  </si>
  <si>
    <t>Amsterdam, The Netherlands</t>
  </si>
  <si>
    <t>Row4222</t>
  </si>
  <si>
    <t>André 1,5 yıldır bir ailenin yanında saklanırken, bir gün kapıya iki kişi geldi. 
Gelen adamlardan biri şöyle dedi: 
“Onu götüreceğiz. Şu anda bir Yahudi çocuğu ama bir gün bir Yahudi genci, sonra da bir Yahudi olacak.”
André’yi almaya gelen adamlar Yahudi avcılarıydı. 
 + https://t.co/8kyZLVIX7c</t>
  </si>
  <si>
    <t>2021-02-15 09:04:56</t>
  </si>
  <si>
    <t>Row4268</t>
  </si>
  <si>
    <t>Barış sürecinde şiwan perver ile kırmızı halıda 
Megri megri söylenirken,o türküde askerin evine ateş düşsün diyenler. Bu katledilen insanlarımızın günahı sizin boynunuza 
Bir Yahudi cesaret madalyası kadar değerli !!!! Olmasada https://t.co/vi0rgwdiUr</t>
  </si>
  <si>
    <t>2021-02-15 08:13:12</t>
  </si>
  <si>
    <t>yusufgundog</t>
  </si>
  <si>
    <t>🇹🇷Yusuf Gündoğdu🇹🇷</t>
  </si>
  <si>
    <t>🇹🇷Arkadaşlar ben insanları kırmaktan imtina eden bir insanım 
He illada kır beni dersen ataomlarına ayırırım
Heleki laf olsun diye yorum yapan lar 🇹🇷</t>
  </si>
  <si>
    <t>2011-06-04 22:46:30</t>
  </si>
  <si>
    <t>Row4289</t>
  </si>
  <si>
    <t>#KahrolsunPKK demek yetmez. Yahudi ağababaları, maddi destekçileri, sempati duyanları da kahrolsun.</t>
  </si>
  <si>
    <t>2021-02-15 07:58:14</t>
  </si>
  <si>
    <t>tablualem</t>
  </si>
  <si>
    <t>bilen söylemez, söyleyen bilmez</t>
  </si>
  <si>
    <t>2017-03-21 09:56:12</t>
  </si>
  <si>
    <t>Row4296</t>
  </si>
  <si>
    <t>cemaatten birisi şarjlı diş fırçası kullandığımı öğrenmiş, sabah namazına gittiğim camiden yaka paça "pis yahudi" sloganlarıyla atıldım</t>
  </si>
  <si>
    <t>2021-02-15 07:47:32</t>
  </si>
  <si>
    <t>iyikiolsem</t>
  </si>
  <si>
    <t>berk 🐣</t>
  </si>
  <si>
    <t>f31.8, f41.8, https://t.co/Ny8YfbrZSA</t>
  </si>
  <si>
    <t>https://t.co/aFqo57C2MO</t>
  </si>
  <si>
    <t>2011-08-05 02:33:53</t>
  </si>
  <si>
    <t>Row4331</t>
  </si>
  <si>
    <t>(15 Temmuz’dan sonra Kandil’e kaçan Şerefli Türk ordusunun üniformasını giymiş onlarca şerefsiz FETÖ’cü general ve subayları hatırladınızmı?)
Ama bütün bunlar kadar önemli olan bir güruh daha var dünya üzerindeki her siyonist Yahudi ve kripto Yahudi ve bunların yönettiği,</t>
  </si>
  <si>
    <t>2021-02-15 07:06:38</t>
  </si>
  <si>
    <t>#Kahrolsun5816</t>
  </si>
  <si>
    <t>Row4333</t>
  </si>
  <si>
    <t>6 yıldır PKK nın tuttuğu rehinleri bilen varmı anlatan varmıydı yok yandaş medya vur çatlasın patlasın misali aya çıkıyoruz. Yezid’in hep yaptığı yahudi taktiği mağduru oynamak gördünüzmü şehitlerimiz var ayakları konuşma yüzü kalmadı valilere söyletiyor. Bunları bilerek yapıyor.</t>
  </si>
  <si>
    <t>2021-02-15 07:04:29</t>
  </si>
  <si>
    <t>MehmetInt</t>
  </si>
  <si>
    <t>mehmet adanali</t>
  </si>
  <si>
    <t>kötünün zaferi iyinin vurdum duymazlığından gelir.ayırım zamanı değil vatan söz konusu birlik olmalıyız.Atatürk vatan sevdalısı olan her kimse birlikte hareket.</t>
  </si>
  <si>
    <t>2013-04-13 09:03:49</t>
  </si>
  <si>
    <t>Row4433</t>
  </si>
  <si>
    <t>Çocuklarımız lisan, musiki, dans ve lüzumsuz malumatlar öğrenmiş fakat Türklükten nefret hissetmiş, ne Müslüman ne Hristiyan ne Yahudi olabilmiş, hiç bir din ve mezhebe bir irtibatı yok, serbest düşünceli fakat her itikada lakayt oldular. Rıza Tevfik oğlu Said Rıza için söylüyor. https://t.co/7J4pgLkEn8</t>
  </si>
  <si>
    <t>2021-02-15 04:01:43</t>
  </si>
  <si>
    <t>harunvelitr</t>
  </si>
  <si>
    <t>Harun Veli</t>
  </si>
  <si>
    <t>bir varmış, iki yokmuş</t>
  </si>
  <si>
    <t>2020-01-08 00:21:17</t>
  </si>
  <si>
    <t>Row4486</t>
  </si>
  <si>
    <t>Bu PKK denilen kahpe evlatlari, yahudi dölleri, vatansizlar, kansizlar suçu günahı olmayan bebekleri, insanlari öldürürler.
#PKKExecutesCivilians</t>
  </si>
  <si>
    <t>2021-02-15 02:19:30</t>
  </si>
  <si>
    <t>emremssss</t>
  </si>
  <si>
    <t>La Bebe 🥇</t>
  </si>
  <si>
    <t>Hєя haккıм SaкLıdıя
®™ ²¹°¹ ³³²¹³ °¹²¹³³ ¹³³ 
 Şehit Polis Gökhan ÜNALDI
⚽️</t>
  </si>
  <si>
    <t>2017-04-19 12:46:06</t>
  </si>
  <si>
    <t>Itala, Sicilia</t>
  </si>
  <si>
    <t>Row4524</t>
  </si>
  <si>
    <t>Edom
Kırmızı anlamına gelen Edom kelimesi Yahudi geleneğinde İshak'ın oğlu Esav ve onun soyundan gelenler için kullanılmaktadır. Bölge olarak Arabistan'ın kuzeyinde Ürdün ve Filistin'in güneyinde yer almaktadır.</t>
  </si>
  <si>
    <t>2021-02-15 01:33:50</t>
  </si>
  <si>
    <t>Row4552</t>
  </si>
  <si>
    <t>Türk Yahudi Toplumundan çok insan tanıdım. Hepsi de vatansever insanlardı. Beni yine şaşırtmadılar. Bu toprakların insanları ne de olsa. https://t.co/CTodEf5Tln</t>
  </si>
  <si>
    <t>2021-02-15 01:06:03</t>
  </si>
  <si>
    <t>BarlasTimur</t>
  </si>
  <si>
    <t>Timur Barlas #MaviVatan</t>
  </si>
  <si>
    <t>Hiçbir siyasi/dini figürü vatanımdan milletimden çok sevmeme gibi Türkiyede az rastlanır bir özelliğim var. Ama asıl süper gücüm 3 gün öncesini hatırlamak.</t>
  </si>
  <si>
    <t>2017-09-14 21:42:11</t>
  </si>
  <si>
    <t>Row4566</t>
  </si>
  <si>
    <t>girat atsamoni* "israil barbarlığı zalimliğinde çok ötesinde bir şey," bir yahudi. bunun yanında israil ordusunda askerlik görevini yapan oxford üniversitesi uluslararası ilişkiler profesörü avi shalam* ingiliz gazetesi guardian'da şunu söylüyor.. https://t.co/aTkHr8qBr3</t>
  </si>
  <si>
    <t>2021-02-15 00:52:28</t>
  </si>
  <si>
    <t>nikoulas19</t>
  </si>
  <si>
    <t>Prens Nikolaos</t>
  </si>
  <si>
    <t>Democrat
Catholic
FAITH
FOLK
FAMILY</t>
  </si>
  <si>
    <t>https://t.co/703WpxInvV</t>
  </si>
  <si>
    <t>2018-01-06 00:08:36</t>
  </si>
  <si>
    <t>Hüseyin Gülerce'nin Yahudi, Hıristiyan, Hinduizm ve Budizme  gösterdiği ilgi, Dinlerarası diyalog faaliyetlerinin taşeronluğunu üstlenmesi tesadüf değildir. Bu, ona hocası Fetulla Gülen'den tevarüs etmiştir. https://t.co/eOLjwD43kE</t>
  </si>
  <si>
    <t>2021-02-15 00:47:28</t>
  </si>
  <si>
    <t>siyamiakyel</t>
  </si>
  <si>
    <t>SİYAMİ AKYEL</t>
  </si>
  <si>
    <t>İSEV Genel Başkanı / İslâmî Edebiyat Dergisi Genel Yayın Yönetmeni / Milli Gazete Yazarı / Sağduyu Haber Genel Yayın Yönetmeni / Sağduyu Yayınları</t>
  </si>
  <si>
    <t>https://t.co/14ssXHMZBX</t>
  </si>
  <si>
    <t>2012-10-08 20:41:48</t>
  </si>
  <si>
    <t>İslâmî Edebiyat</t>
  </si>
  <si>
    <t>Row4573</t>
  </si>
  <si>
    <t>İsrail'in bop planında alet olmadan pkk ypgnin Suriye'de ırakta sosyolojik alt yapısı olmayan örgüttür Öcalan'ın sanal Kürdistan hikayesine Kürtlerde inanmyor bizim pkknın Kürtleri kışkırtmak kandıran yahudi kongresi taşeronu olduğunu anlatmalıyız  #AcıkveNet</t>
  </si>
  <si>
    <t>2021-02-15 00:45:19</t>
  </si>
  <si>
    <t>Row4576</t>
  </si>
  <si>
    <t>Gözlüklü bir devin üzerinden smaç vurmaya çalışmak büyük cesaret gerektirir helal olsun Yahudi Avdija reis https://t.co/j540MwzOkD</t>
  </si>
  <si>
    <t>2021-02-15 00:40:20</t>
  </si>
  <si>
    <t>FastbreakBh</t>
  </si>
  <si>
    <t>Fastbreak BH 🏀</t>
  </si>
  <si>
    <t>Güncel İstatistikler | Anında Haberler | Köşe Yazıları | Youtube / Instagram: Fastbreak BH</t>
  </si>
  <si>
    <t>https://t.co/hmQ5q4aeR8</t>
  </si>
  <si>
    <t>2018-11-09 20:04:17</t>
  </si>
  <si>
    <t>Row4586</t>
  </si>
  <si>
    <t>Boğaziçi ünide rektörü konu edenleri, kaz dağlarında ağaç diyenleri, sma hastalığı için ilaç diyenleri yine Türk Milletinin karşısında gördük, pkk (hdp) ile ittifak kuranlar alayınız şerefsizsiniz namussuzsunuz, Türk kılığındaki ermeni yunan arap yahudi olduğunuzu iyi biliyoruz..</t>
  </si>
  <si>
    <t>2021-02-15 00:34:13</t>
  </si>
  <si>
    <t>ETHEMOVSCHKI</t>
  </si>
  <si>
    <t>Ethem 🇦🇿🇹🇷</t>
  </si>
  <si>
    <t>vatan millet ve Türk düşmanlarına saydırmaya geldim. 🇹🇷🇦🇿</t>
  </si>
  <si>
    <t>2013-07-21 20:39:20</t>
  </si>
  <si>
    <t>Row4587</t>
  </si>
  <si>
    <t>yahudi yamakları #PKKExecutesCivilians</t>
  </si>
  <si>
    <t>2021-02-15 00:33:46</t>
  </si>
  <si>
    <t>serhat555758</t>
  </si>
  <si>
    <t>Müslüman Türk</t>
  </si>
  <si>
    <t>Ben ezelden beridir hür yaşadım hür yaşarım</t>
  </si>
  <si>
    <t>2014-10-30 23:57:52</t>
  </si>
  <si>
    <t>Pkk bölgede bulunan terör örgütütlerinden biridir örgütü ayakta tutan mossad cia Yahudi konseyleri bölgedeki örgütlerin emir komuta yeri londradadır kandille falan sınırlı değildir bölgede israili tehdit edecek güç kalmayınca yok olup bitecektir  #AcıkveNet</t>
  </si>
  <si>
    <t>2021-02-15 00:22:09</t>
  </si>
  <si>
    <t>Row4604</t>
  </si>
  <si>
    <t>Konuşun abi cesur olun bu çete bu loca yıkılmadan futbol izleyemeyiz futboldan umudumuzu keselim bilen herkes konuşsun bu yahudi lobisinin takımını da bu kan emici camiayı da bitirelim hep beraber bitirelim... https://t.co/xK5n6PRp0w</t>
  </si>
  <si>
    <t>2021-02-15 00:21:11</t>
  </si>
  <si>
    <t>ortegammm23</t>
  </si>
  <si>
    <t>Ortega_23 🟢</t>
  </si>
  <si>
    <t>ÇAĞRIMIZ İSLAM DA DİRİLİŞEDİR...</t>
  </si>
  <si>
    <t>2009-12-02 15:25:33</t>
  </si>
  <si>
    <t>Row4608</t>
  </si>
  <si>
    <t>Bop planının mimarı elliot abrahms yahudi kongresi (ıcfr) başkan yardımcısı bop planında ırakta kimyasal silah var sahte mossad raporu ile ırakı işgal ettiren isimdir şu anda baydın ekibinde https://t.co/y7YObm3ZaDğu sorumlusu bop planı dvam ediyor #AcıkveNet</t>
  </si>
  <si>
    <t>2021-02-15 00:18:12</t>
  </si>
  <si>
    <t>Row4619</t>
  </si>
  <si>
    <t>Dünyada ne kadar Hazer (yahudi) Türkü var?
Ne kadar sabataist var?
Bunlar dünyada ve Türkiyede nerelerde ler?
Hangi görevdeler?!</t>
  </si>
  <si>
    <t>2021-02-15 00:11:20</t>
  </si>
  <si>
    <t>😷ĆévápÁńáhťáří™☣️🇹🇷☣️🇵🇼☣️🇦🇿☣️🇵🇰☣️МЦядт Ôž</t>
  </si>
  <si>
    <t>Aslen İnebolu'lu☣Şehremini'li☣3Oğul☣4erkek kardeş☣9Yeğen☣3Yeğen oğlu☣En arkada oturur, izler, not eder☣En'Deruni görür, bakar, algılar, aktarır☣Marangoz.🇹🇷</t>
  </si>
  <si>
    <t>2014-04-12 18:14:29</t>
  </si>
  <si>
    <t>🔴Ermenistan’ın başkenti Erivan’da, Yahudi soykırımı için dikili olan anıtlara saldırı düzenlendi. Saldırının sebebi olarak ise, Dağlık Karabağ’ın kurtarılması sırasında gerçekleşen askeri harekatta İsrail’in Azerbaycan’a destek vermesi gösterildi.
#ermenistan #yahudisoykırımı</t>
  </si>
  <si>
    <t>2021-02-15 00:03:25</t>
  </si>
  <si>
    <t>spectermedya</t>
  </si>
  <si>
    <t>Specter Medya</t>
  </si>
  <si>
    <t>• Bağımsız içerik platformu. | ✉ bilgi@spectermedya.com
📌https://t.co/450vlgnihy
📌https://t.co/yY4L1BtKpm</t>
  </si>
  <si>
    <t>https://t.co/andXGAzvph</t>
  </si>
  <si>
    <t>2020-05-16 06:23:09</t>
  </si>
  <si>
    <t>Row4642</t>
  </si>
  <si>
    <t>#PKKExecutesCivilians 
PKK paralı terör örgütüdür. 
Eroin uyuşturucu silah ve organ mafyasidir, en önemlisi de Yahudi'nin maşasıdir.
Mesele tekrar İslam Sancaktari olacak Türkiye yi yavaşlatmaktir.
Buna destek verenler Kürt değildir! 
Ermenidir, Yahudidir, Lejyonerdir</t>
  </si>
  <si>
    <t>2021-02-14 23:53:20</t>
  </si>
  <si>
    <t>eskiatorpak</t>
  </si>
  <si>
    <t>eski torpak</t>
  </si>
  <si>
    <t>“Benim herkesin fikrine saygım yok. Ben saygı duyduğum fikrin yanındayım.”
Yaşamayı Deneme..</t>
  </si>
  <si>
    <t>2012-03-17 13:42:52</t>
  </si>
  <si>
    <t>14 şubatı mı kutlayan olmadı haftaya kadar bir kaç yahudi dost edinip kendimi şabat yemeğine davet ettireyim bari ismen benziyorlar hiç değilse</t>
  </si>
  <si>
    <t>2021-02-14 23:48:35</t>
  </si>
  <si>
    <t>sevgi_karal</t>
  </si>
  <si>
    <t>Pleasedon't stopthe music</t>
  </si>
  <si>
    <t>bi takım sağlıkçılık</t>
  </si>
  <si>
    <t>2017-02-25 19:48:25</t>
  </si>
  <si>
    <t>Herhangi harabe bir şehri 10 yıllığına yahudi veya ermenilere verirseniz orasını metropole çevirirler</t>
  </si>
  <si>
    <t>2021-02-14 23:42:31</t>
  </si>
  <si>
    <t>sakultahrrr</t>
  </si>
  <si>
    <t>Rıdvan ⍟</t>
  </si>
  <si>
    <t>Kişisel blog | Otonom Piyade</t>
  </si>
  <si>
    <t>2016-04-21 19:24:54</t>
  </si>
  <si>
    <t>Şırnak brêmın</t>
  </si>
  <si>
    <t>Row4662</t>
  </si>
  <si>
    <t>Pkk bölgede tutan unsur İsraildir ypgnin Suriye'de stadü kazanmasını sağlayan İsraildir İsrail haritada gözüken küçük devlet değildir Dünya genelinde diplomat siyasi finans stk medya akdemisyen ağı olan yahudi kongresi (ıcfr)nin planı bop vardır #AcıkveNet</t>
  </si>
  <si>
    <t>2021-02-14 23:34:37</t>
  </si>
  <si>
    <t>Pkk bir gece ansızın gelirzle hamasetiyle falan bitirilecek örgüt değildir geniş alana yayılmış mosaad cia destekli örgütün tepe noktası yahudi konseyleri olan barzaniyi saddama ıraka karşı kullanan ypgyi Suriye'de stadü veren yapı vardır  #AcıkveNet</t>
  </si>
  <si>
    <t>2021-02-14 23:29:20</t>
  </si>
  <si>
    <t>#ZorunluMaskeZulümdür
Bana bir tane aklı olan yahudi gösterin saçma amelleri olan bir topluluk</t>
  </si>
  <si>
    <t>2021-02-14 23:25:02</t>
  </si>
  <si>
    <t>Olymposlu_Mars</t>
  </si>
  <si>
    <t>Mars Ares (K.O)</t>
  </si>
  <si>
    <t>Türkiye Cumhuriyeti Cumhurbaşkanı</t>
  </si>
  <si>
    <t>2017-04-21 01:53:53</t>
  </si>
  <si>
    <t>Nazi</t>
  </si>
  <si>
    <t>Pkknın merkezî en tepesinde Yahudi kongresi vardır lojistik istihbarat siber desteği mossad cia vermektedir pkk ypg suriyede stadü kazanması için Esad'la görüşmeler yapan İsrail bop planına uygun olarak strji oluşturuluyor çok yönlü süreçler vardır #AcıkveNet</t>
  </si>
  <si>
    <t>2021-02-14 23:24:26</t>
  </si>
  <si>
    <t>Row4677</t>
  </si>
  <si>
    <t>Pkknın merkezi kandil değil yahudi kongresi (ıcfr)dir pkk terör örgütü bölgede yurt dışında yurt içinde çok yönlü kriptolanmiş süreçlerde kullanılan aparat İran ırak Suriye Türkiye istikrarsızlaştırmak sanal Kürdistan hikayesiyle Kürtleri kandirmak #AcıkveNet</t>
  </si>
  <si>
    <t>2021-02-14 23:20:45</t>
  </si>
  <si>
    <t>Row4678</t>
  </si>
  <si>
    <t>2/
11. Taahhütü tanımlar listesine "Yahudi Karşıtlığı"nı ekledi. Bu konudaki yeni açıklamayla İsrail'i, Nazi Almanyası ile kıyaslayama yapamayacaksınız. Alman Nazisi gibi davranmakla kıyaslama yapamayacaksınız.</t>
  </si>
  <si>
    <t>2021-02-14 23:20:00</t>
  </si>
  <si>
    <t>Seyyid_H</t>
  </si>
  <si>
    <t>Hüseyin Kaçan</t>
  </si>
  <si>
    <t>2021-01-10 19:54:03</t>
  </si>
  <si>
    <t>2 aydir eskisehir’deydim. aile evine geldim dün. dogalgaz 452 lira gelmiş babam uyuyorum sanıyo su an içerde konuşuyolar duyuyorum yahudi mi yakiyor evde sabah ağzına sicicam bu fatura ne falan diyo napicam</t>
  </si>
  <si>
    <t>2021-02-14 23:06:14</t>
  </si>
  <si>
    <t>nocontextogu</t>
  </si>
  <si>
    <t>no context esogü</t>
  </si>
  <si>
    <t>artık kampüsünde starbucks’ı olan üniversite</t>
  </si>
  <si>
    <t>2020-11-28 00:07:01</t>
  </si>
  <si>
    <t>Öğren, ders al....  Türk Yahudi Toplumu kadar ol en azından
@tyahuditoplumu : "Terör örgütü PKK tarafından şehit edilen 13 masum sivil vatandaşımıza Allah’tan rahmet, ailelerine, milletimize sabır ve güç dileriz. Milletimizin başı sağolsun"   https://t.co/qJJghVOMRq https://t.co/meEghQnE5W</t>
  </si>
  <si>
    <t>2021-02-14 23:00:51</t>
  </si>
  <si>
    <t>Row4713</t>
  </si>
  <si>
    <t>Şike var✔️ırkçılıkvar✔️ şaibe var✔️kirli lobi var✔️Siyaset hep var✔️
Kayırma var✔️haksızlık var✔️
tarla var işçi var✔️kayırma kollama var✔️ADALET? YOK❌
şeffaflık yok❌limit yok❌
 tüm bunlara rağmen yahudi oyunu oynayıp yahudi gibi
bazılarında hiç UTANMA YOK! https://t.co/vByX5Dq2ue</t>
  </si>
  <si>
    <t>2021-02-14 22:58:59</t>
  </si>
  <si>
    <t>Aslangibisava1</t>
  </si>
  <si>
    <t>AslanGibiSavaş</t>
  </si>
  <si>
    <t>Sade ve sadece GALATASARAY</t>
  </si>
  <si>
    <t>2021-02-10 21:52:21</t>
  </si>
  <si>
    <t>Row4761</t>
  </si>
  <si>
    <t>Dünya sessiz... Ölen bir yahudi olsaydı? Ölen bir ABD vatandaşı olsaydı? Ölen bir evanjelist papaz olsaydı ... #PKKExecutesCivilians</t>
  </si>
  <si>
    <t>2021-02-14 22:24:31</t>
  </si>
  <si>
    <t>Turk43288830</t>
  </si>
  <si>
    <t>Türk🇹🇷</t>
  </si>
  <si>
    <t>NE MUTLU Kİ TÜRKÜM...🇹🇷🇹🇷🇹🇷</t>
  </si>
  <si>
    <t>2020-06-14 21:50:19</t>
  </si>
  <si>
    <t>Hdp demek bizanzs tohumu demek 
Hdp demek Yahudi kuklası olmak demek https://t.co/Qh23sAohBN</t>
  </si>
  <si>
    <t>2021-02-14 22:23:53</t>
  </si>
  <si>
    <t>SenGibiSultana</t>
  </si>
  <si>
    <t>Tarih Yaziliyor⚡</t>
  </si>
  <si>
    <t>Herkesin bir başkasının ahlaksızlığından şikayet ettiği bir garip zamanda yaşıyoruz.
Önce kendini gör ey Ademoğlu
Islahı kendin de başlat.</t>
  </si>
  <si>
    <t>2012-08-25 20:08:08</t>
  </si>
  <si>
    <t>Row4766</t>
  </si>
  <si>
    <t>Sahada durduramadıkları GS'MIZI yine genlerinden gelen alışkanlıkla masa başında yahudi oyun ve tezgahlarıyla durdurmaya çalışanlar yine ulu orta havlıyor kendileri şike yapar aklanır küfreder limit aşar ceza almaz tam tersi GS'ceza alır tam kahpelik
#SökeSökeLiderGalatasaray https://t.co/0JSTH60tTW</t>
  </si>
  <si>
    <t>2021-02-14 22:20:17</t>
  </si>
  <si>
    <t>Row4768</t>
  </si>
  <si>
    <t>paris’teki “tiryaki köpek” kahvesi’nde
chesterfield cigaralarının düşmanı soğuk gözlü bir kadın
ellerimden tutan bir kadın her on beş dakikada bir
bütün yahudiler gibi yahudi
yurdundan uğramışlar gibi yabancı bütün
benden konuşuyor
38 senesinde
biliyorum</t>
  </si>
  <si>
    <t>2021-02-14 22:19:53</t>
  </si>
  <si>
    <t>borisnikolof</t>
  </si>
  <si>
    <t>sayhan</t>
  </si>
  <si>
    <t>kedi babası.</t>
  </si>
  <si>
    <t>https://t.co/iCDiCAcJpH</t>
  </si>
  <si>
    <t>2014-01-26 14:03:36</t>
  </si>
  <si>
    <t>eskişehir, izmir</t>
  </si>
  <si>
    <t>Row4776</t>
  </si>
  <si>
    <t>1-)gs lobisi
2-)İstanbul’daki taksici lobisi 
yemin ediyorum dünya üzerinde Ermenistan’ın böyle lobisi yok,yahudi lobisi bu kadar güçlü değil!</t>
  </si>
  <si>
    <t>2021-02-14 22:13:45</t>
  </si>
  <si>
    <t>erdemaydemir</t>
  </si>
  <si>
    <t>erdem aydemir</t>
  </si>
  <si>
    <t>Fenerbahçe spor kulübü kongre üyesi-Fbiad-Maraton üst 💛💙</t>
  </si>
  <si>
    <t>2009-12-04 09:43:37</t>
  </si>
  <si>
    <t>Row4799</t>
  </si>
  <si>
    <t>Teröristler ermeni terörist yahudi terörist 🇺🇸 terörist AB terörist israil terörist İran terörist Rusya terörist Çin terörist Yunanistan #PKKExecutesCivilians</t>
  </si>
  <si>
    <t>2021-02-14 22:01:41</t>
  </si>
  <si>
    <t>uludagsefasi</t>
  </si>
  <si>
    <t>CanTürk 🇹🇷🇹🇷🇹🇷</t>
  </si>
  <si>
    <t>“Mahşer Gününde Günahlarınız Sizi Sevdiklerinizden uzaklaştırır”</t>
  </si>
  <si>
    <t>2011-10-09 18:19:06</t>
  </si>
  <si>
    <t>Row4843</t>
  </si>
  <si>
    <t>Hz. Osman’ı yahudi mezarlığına gömmek isteyen zihniyet 2021’in Türkiye’sinde devam ediyor https://t.co/1LitD1xAjF</t>
  </si>
  <si>
    <t>2021-02-14 21:22:13</t>
  </si>
  <si>
    <t>TurkiyeasG</t>
  </si>
  <si>
    <t>sevginingücü🙋🏻‍♂️🙋🏻‍♂️🙋🏻‍♂️</t>
  </si>
  <si>
    <t>“İnsan olmaya geldim..” bi ara öğretmendim... kafa dağıtmak için burdayım.. bir şeylerin değişeceğine dair inancı var hala🙋🏻‍♂️</t>
  </si>
  <si>
    <t>2016-07-23 09:13:28</t>
  </si>
  <si>
    <t xml:space="preserve">İsviçre </t>
  </si>
  <si>
    <t>Row4903</t>
  </si>
  <si>
    <t>Tarihin en eski uluslarindan Yahudi ulusunun dini ve felsefesini araştirinca Yahudilerin ilk atası Ibrahim'den beri tarihleri boyunca uğradıkları yenilgi surgun soykırım katliam asimilasyonlara rağmen varliklarini sürdürmüşlerken bir çok ulus kimliklerini kaybederek yoķ olmuşlar. https://t.co/8M49tm83o1</t>
  </si>
  <si>
    <t>2021-02-14 20:39:25</t>
  </si>
  <si>
    <t>SinemXan23</t>
  </si>
  <si>
    <t>B * M</t>
  </si>
  <si>
    <t>Herkes Gelip Geçer Insan Kendine Kalır....</t>
  </si>
  <si>
    <t>2016-01-03 15:21:24</t>
  </si>
  <si>
    <t>Row4904</t>
  </si>
  <si>
    <t>90 yıl idamların, katliamların
silahların gölgesinde, 
      Selanikli çeteler, yahudi  devletlerden devşirme kanunlarla vatandaşa sormadan ben yaptım oldu desin!
       Bizde nesiller boyu emrin olur ağam diyelim öylemi ! ULA ÖZGÜRLÜKÇÜ MEMET!(Sahi biz sizce aptalızya!) https://t.co/nOW4ojH6re</t>
  </si>
  <si>
    <t>2021-02-14 20:39:08</t>
  </si>
  <si>
    <t>hilmikaraman20</t>
  </si>
  <si>
    <t>Hilmi Karaman</t>
  </si>
  <si>
    <t>Gazeteci / yazar .</t>
  </si>
  <si>
    <t>2015-08-09 07:39:39</t>
  </si>
  <si>
    <t>#KahrolsunPKK
A*ap sevici Yahudi hükümet
Yas ilan edermi acaba? Edemez çünkü onlar Türk lafını duyunca rahatsız olan kişiler. Ölen a*ap yarim adasinin primatlari olsa ederler</t>
  </si>
  <si>
    <t>2021-02-14 20:19:58</t>
  </si>
  <si>
    <t>Row4929</t>
  </si>
  <si>
    <t>Sözde siyasetçi iş adamı kimliği ile Büyükşehirlerde teröre maddi ve politik destek veren Amerikan   İngiliz yahudi yalakası vatan hainleri bitmedikçe dağdaki terörist bitmeyecek. Esas Katiller onlardır @suleymansoylu @RTErdogan @fuatoktay  @zafersahin06</t>
  </si>
  <si>
    <t>2021-02-14 20:19:04</t>
  </si>
  <si>
    <t>zayz05555361</t>
  </si>
  <si>
    <t>özay öz</t>
  </si>
  <si>
    <t>İzmir Seferihisar Gayrimenkul danışmanlığı ve aracılık hizmetleri</t>
  </si>
  <si>
    <t>https://t.co/LBiseDWzQQ</t>
  </si>
  <si>
    <t>2020-04-09 15:12:32</t>
  </si>
  <si>
    <t>İzmir Seferihisar</t>
  </si>
  <si>
    <t>Row4940</t>
  </si>
  <si>
    <t>"Sadece Galata Kulesi etrafı değil tünelden Karaköy’e kadar inen kısım aslında Yahudilerin yoğunlukla yaşadığı bir bölgeydi, “Yahudi mahallesi” olarak bilinirdi. Bu küçücük alanda iki tane sinagog bulunması boşuna değildir." #Arşivden
https://t.co/rekuPTIK1v</t>
  </si>
  <si>
    <t>2021-02-14 20:12:27</t>
  </si>
  <si>
    <t>Row4944</t>
  </si>
  <si>
    <t>Yahudi olanlardan, kelimelerin yerlerini değiştirenler vardır.</t>
  </si>
  <si>
    <t>2021-02-14 20:10:51</t>
  </si>
  <si>
    <t>ilim_sel</t>
  </si>
  <si>
    <t>ilim_bir_bilim</t>
  </si>
  <si>
    <t>kuranı kerim dalgıçı</t>
  </si>
  <si>
    <t>2013-07-30 10:08:36</t>
  </si>
  <si>
    <t>Row4972</t>
  </si>
  <si>
    <t>3) Bu iki saplantısından kurtulması çook zor. İkincisinden kurtulsa, birincisinden kurtulamaz çünkü Yahudi lobisi çok kuvvetli Abd'de.
O nedenle, Türkiye'ye ilk önce eski kovboy poltikasını uygulayacaktır.</t>
  </si>
  <si>
    <t>2021-02-14 19:49:52</t>
  </si>
  <si>
    <t>metegaksoy</t>
  </si>
  <si>
    <t>Mete Aksoy</t>
  </si>
  <si>
    <t>Savaş sanatı, strateji, ezoterizm ve sinema sevenler gelsin.</t>
  </si>
  <si>
    <t>2020-03-28 22:22:45</t>
  </si>
  <si>
    <t>#Kudüs'ün Yahudileştirilmesi ve Mescid-i Aksa’nın ele geçirilmesi (Keydem Yeruşalayim) projesi doğrultusunda, varlığını dinî gerekçelerle sağlama almaya çalışan İsrail'in öne çıkan söylemlerinden birisi; Burak Duvarı'nın iddia edilen Yahudi Tapınağının bir kalıntısı olduğudur. https://t.co/S2Q2ZxUfMO</t>
  </si>
  <si>
    <t>2021-02-14 19:27:51</t>
  </si>
  <si>
    <t>beytul_makdiss</t>
  </si>
  <si>
    <t>البيت المقدس</t>
  </si>
  <si>
    <t>Konya İHH - KUDÜS projesi resmî sayfasıdır.</t>
  </si>
  <si>
    <t>https://t.co/QUn34XERHw</t>
  </si>
  <si>
    <t>2018-07-05 18:15:08</t>
  </si>
  <si>
    <t>Row5025</t>
  </si>
  <si>
    <t>(Talmud'da)Yahudilik der ki:
-Para işlerinde yalan yemin edilir.
-Yahudi olmayanlar aldatılabilir.
-Yahudilik için günahlar mübahtır.
-Yahudi olmayanın malı çalınabilir.
-Yalan söylemek iyidir.
-Yahudi olmayanın işi elinden alınabilir.
#Tarih
#ÖtekiTarih</t>
  </si>
  <si>
    <t>2021-02-14 19:17:19</t>
  </si>
  <si>
    <t>Sidar_Ergul</t>
  </si>
  <si>
    <t>Sidar Ergül</t>
  </si>
  <si>
    <t>#kendimce</t>
  </si>
  <si>
    <t>2016-09-21 23:22:07</t>
  </si>
  <si>
    <t xml:space="preserve">Fena fi dünya </t>
  </si>
  <si>
    <t>Row5048</t>
  </si>
  <si>
    <t>İşte terör böyle lanetlenir..Türk Yahudi toplumu , ülkemizin çok kıymetli ve ayrılmaz bir parçasıdır...Milyonları temsil eden sözde vatanseverler şunun çeyreği kadar kınayamadı PKK’yı... https://t.co/KYnAJ1OvmP</t>
  </si>
  <si>
    <t>2021-02-14 19:02:46</t>
  </si>
  <si>
    <t>ike_dagdas</t>
  </si>
  <si>
    <t>Aykut Dağdaş</t>
  </si>
  <si>
    <t>Sinüzitle Mücadele Edenler Derneği Başkanı,WW2 Expert,King of the Manipulation,Fenerbahçe,Gazi Mustafa Kemal ATATÜRK..</t>
  </si>
  <si>
    <t>2010-12-18 23:38:19</t>
  </si>
  <si>
    <t>Row5074</t>
  </si>
  <si>
    <t>Sevgililer günü ne kardeşim bırakın bu yahudi oyunlarını</t>
  </si>
  <si>
    <t>2021-02-14 18:48:29</t>
  </si>
  <si>
    <t>ertugrulpekerr</t>
  </si>
  <si>
    <t>Ertuğrul</t>
  </si>
  <si>
    <t>Sürünmeye devam</t>
  </si>
  <si>
    <t>2011-11-29 00:00:07</t>
  </si>
  <si>
    <t>Row5095</t>
  </si>
  <si>
    <t>Türk Milleti için de nam bakidir ve sürüp gidecek. Elinde yıllarca tuttuğu rehinleri infaz eden, Hıristiyan ve Yahudi destekli uluslararası dini terör örgütü PKK ve onun gibilerine Türkiye Cumhuriyeti Devleti gereğini yapıyor ve yapacak.
Şehitlerimize Allah'tan rahmet diliyorum..</t>
  </si>
  <si>
    <t>2021-02-14 18:36:06</t>
  </si>
  <si>
    <t>2011-01-01 14:18:57</t>
  </si>
  <si>
    <t>Sizde gelin kininiz hala diri müslümanlara karşı Şii köpekler topunuz gelin oğlum! sizlerin nasıl korkar olduğunu biliyoruz yahudi yalayacıları https://t.co/vc1Y2yvFjm</t>
  </si>
  <si>
    <t>2021-02-14 18:22:30</t>
  </si>
  <si>
    <t>Row5146</t>
  </si>
  <si>
    <t>Fransız Yahudilerinin kurduğu Galatasaray Yahudi oyunlarına hız vermiştir  #GSvKSM</t>
  </si>
  <si>
    <t>2021-02-14 18:09:41</t>
  </si>
  <si>
    <t>KaanVatan61</t>
  </si>
  <si>
    <t>MISTAVA</t>
  </si>
  <si>
    <t>2018-03-02 22:56:07</t>
  </si>
  <si>
    <t>Row5155</t>
  </si>
  <si>
    <t>Yılanın başı İran Yahudi den betersin https://t.co/lfsXvheOTz</t>
  </si>
  <si>
    <t>2021-02-14 18:04:56</t>
  </si>
  <si>
    <t>Kazimsenol6</t>
  </si>
  <si>
    <t>Kazimsenol</t>
  </si>
  <si>
    <t>Ankaragüçlü</t>
  </si>
  <si>
    <t>2017-06-30 20:54:15</t>
  </si>
  <si>
    <t>Türk Yahudi toplumu kadar bile olamadınız... alayınızın amq ! 
Bak ne diyorlar PKK , terör örgütü deyip PKK diyemeyen sorospu çocukları bu ülkeden ziktirolup gidin. https://t.co/Icrwcy7l0Y</t>
  </si>
  <si>
    <t>2021-02-14 18:01:19</t>
  </si>
  <si>
    <t>siriusgokturku</t>
  </si>
  <si>
    <t>Vatansever #Andımız</t>
  </si>
  <si>
    <t>Vatansever bir TÜRK genci... Tek kutsalımız Türk Silahlı Kuvvetleri 🇹🇷</t>
  </si>
  <si>
    <t>2020-07-14 12:22:35</t>
  </si>
  <si>
    <t>Hisseanaliz.net</t>
  </si>
  <si>
    <t>Row5181</t>
  </si>
  <si>
    <t>14 Şubat Sevgililer Günü'
İslami Bir Ahlak Değildir Bu Ahlak Yahudi 
Ve Hristyanların Ahlakıdır Hayayı 
Edebi Ortadan Kaldırmak İçin 
Onlardan Bize Geçmiştir...
İtihadul Ulema Genel Başkanı
(Molla Enver Kılıçaslan)</t>
  </si>
  <si>
    <t>2021-02-14 17:49:17</t>
  </si>
  <si>
    <t>mehmet_ali1212</t>
  </si>
  <si>
    <t>Mehmet Ali</t>
  </si>
  <si>
    <t>“Müslüman, kendi zamanının çocuğudur.” 🥀Ş.REHBER🥀</t>
  </si>
  <si>
    <t>2017-12-28 16:56:16</t>
  </si>
  <si>
    <t>Hamburg, Germany</t>
  </si>
  <si>
    <t>Row5188</t>
  </si>
  <si>
    <t>Kahrolsun 6 yıl boyunca evlatlarımız için hiç birşey yapmayanlar 
Kahrolsun gizli açık pkk ya destek veren hainler 
Kahrolsun apo piçinin mektubunu okutanlar
Kahrolsun osman öcalanı trt ye çıkaran yahudi tohumları 
#KahrolsunPKK</t>
  </si>
  <si>
    <t>2021-02-14 17:47:26</t>
  </si>
  <si>
    <t>ertantasb</t>
  </si>
  <si>
    <t>Ertan TAŞ</t>
  </si>
  <si>
    <t>2018-01-25 19:14:15</t>
  </si>
  <si>
    <t>Yahudilerin çoğunluğu oluşturduğu bir şehirde yaşadığımdan Yahudi mi yoksa Musevi mi demek gerektiği konusunda bir fikre varamamıştım. Musevilik cumhuriyetin ilanından sonra söylenegelmiş. Yahudi demek daha doğruymuş. https://t.co/D7Kr8VDtgk</t>
  </si>
  <si>
    <t>2021-02-14 17:45:32</t>
  </si>
  <si>
    <t>gunnuris</t>
  </si>
  <si>
    <t>Günnur Işık</t>
  </si>
  <si>
    <t>📍Çanakkale(li) 🌿Orta Çağ ve Ege 📌Tarihçilik ve diğer bilumum işler
🆔️ instagram/gunnuris
📧gunnuris1@gmail.com</t>
  </si>
  <si>
    <t>https://t.co/xIkZI9G7RW</t>
  </si>
  <si>
    <t>2018-05-20 14:27:52</t>
  </si>
  <si>
    <t>Row5193</t>
  </si>
  <si>
    <t>Bu ülkeyi Türk olmayanlar yönetiyor!! Anlayın artık...yahudi,Ermeni ve Rum kanlılar... https://t.co/WOPkgyDQfA</t>
  </si>
  <si>
    <t>2021-02-14 17:44:49</t>
  </si>
  <si>
    <t>ErdalGr54788052</t>
  </si>
  <si>
    <t>Erdal Gürbüz</t>
  </si>
  <si>
    <t>doktor</t>
  </si>
  <si>
    <t>2019-01-27 21:49:10</t>
  </si>
  <si>
    <t>Yenicami, Pınarbaşı</t>
  </si>
  <si>
    <t>Row5196</t>
  </si>
  <si>
    <t>En acayiplerden bir tanesi de JFK havaalanında kahve içerken buklelerini sallaya sallaya telaşla bir hasidik bey bana, pardon yahudi misiniz? diye sormuştu. Yüz küsur kişilik Gate içinde direk niye bana gelip bunu sordu hala bir mana veremiyorum.</t>
  </si>
  <si>
    <t>2021-02-14 17:43:32</t>
  </si>
  <si>
    <t>Norway</t>
  </si>
  <si>
    <t>nilufer_strvk</t>
  </si>
  <si>
    <t>corona virüsü sebebiyle işsiz. #norveç</t>
  </si>
  <si>
    <t>https://t.co/3eSvBvQbvF</t>
  </si>
  <si>
    <t>2009-05-13 15:44:51</t>
  </si>
  <si>
    <t>Oslo, Norge</t>
  </si>
  <si>
    <t>İşte terör ve terörist böyle kınanır. PKK böyle kınanır. Türk Yahudi toplumu Türk milletinin bölünmez bir parçasıdır. Bu zor günümüzde ki duruşlarını asla ama asla unutmayacagiz. https://t.co/pa2wqId0Fr</t>
  </si>
  <si>
    <t>2021-02-14 17:38:41</t>
  </si>
  <si>
    <t>omerturantv72</t>
  </si>
  <si>
    <t>Dr. Ömer Turan</t>
  </si>
  <si>
    <t>Müslüman, Türk, Yörük, Türkçü, Atatürk, Tarih Dr., Siyaset Bilimci, UAİ Uzmanı, Yazar, Denizli/Çivril/Kocayaka, UQAM (Kanada), İstanbul Üniversitesi</t>
  </si>
  <si>
    <t>https://t.co/qdsBEplC9z</t>
  </si>
  <si>
    <t>2017-08-15 22:33:34</t>
  </si>
  <si>
    <t>Row5212</t>
  </si>
  <si>
    <t>Demek ki en başından beri pkk nın tarafındaymışsınız !
Siz var ya !
ne TÜRKSÜNÜZ
ne MİLLİYETÇİ
ne de MÜSLÜMAN !
Siz olsa olsa, soyadı kanunu ile içimize sızan 
ermeni ve yahudi TOHUMUSUNUZ !
BAŞKA İZAHI YOK!
BU HAİNLİĞİNİZİN BAŞKA İZAHI YOK!
ANLADINIZ MI ?</t>
  </si>
  <si>
    <t>2021-02-14 17:35:14</t>
  </si>
  <si>
    <t>Row5214</t>
  </si>
  <si>
    <t>Seni doğuran yahudi kancığı sende müslümanlık ne ararmış babanda yahudi yahudi memleketinde gömüleceksin vatan haini alman köpeyi amerika iti israil piçi uzaklarda havlama sende zerre kadar cesaret varsa Türkiyeye gel havla  boynuna nasıl tasma takılacağı görürsün it köpeyi https://t.co/5M89GNA6xN</t>
  </si>
  <si>
    <t>2021-02-14 17:33:19</t>
  </si>
  <si>
    <t>ak_gulemir</t>
  </si>
  <si>
    <t>Gülemir Akın</t>
  </si>
  <si>
    <t>2016-07-17 23:24:56</t>
  </si>
  <si>
    <t>aziz yıldırım'ın değerini bilemedik cidden şuna bak ya gerçi yahudi bu kanında var orsbcocuklugu https://t.co/FIeawZbxi9</t>
  </si>
  <si>
    <t>2021-02-04 18:02:31</t>
  </si>
  <si>
    <t>meliodasdicapri</t>
  </si>
  <si>
    <t>meliodas di caprio</t>
  </si>
  <si>
    <t>2021-01-04 22:01:28</t>
  </si>
  <si>
    <t>Florida, USA</t>
  </si>
  <si>
    <t>3 ayda hisseyi %5 yükseltmeyen anasını s....diğim tahtacı endex düşmeden, nötr iken  %5 hisseyi aşagı çekiyor yahudi köpegi</t>
  </si>
  <si>
    <t>2021-02-04 17:59:21</t>
  </si>
  <si>
    <t>Hseyin82810455</t>
  </si>
  <si>
    <t>Acemi borsacı</t>
  </si>
  <si>
    <t>2020-08-03 11:14:24</t>
  </si>
  <si>
    <t>Şüphesiz ki denize dökemediğimiz içimizdeki ermeni tohumları yunan artıkları Yahudi dölleri  Ermeni piçlerifetoşları çapulcu geri zekalılar LGBT totoş no noş  Heykel severler bu haberi beğenmez https://t.co/IW2Smk3OP9</t>
  </si>
  <si>
    <t>2021-02-04 17:39:48</t>
  </si>
  <si>
    <t>Osmanlı torunu Tayyip Erdoğan aşığı</t>
  </si>
  <si>
    <t>Öne çıkan haberler;
Fransa'da Yahudi Kaşer yemek siparişini reddeden kuryeye hapis ve sınır dışı cezası verildi https://t.co/MpNv8mRxO9</t>
  </si>
  <si>
    <t>2021-02-04 17:34:43</t>
  </si>
  <si>
    <t>referansmedya</t>
  </si>
  <si>
    <t>Referans Medya</t>
  </si>
  <si>
    <t>https://t.co/0EGqiIVvV4</t>
  </si>
  <si>
    <t>2020-01-06 00:46:39</t>
  </si>
  <si>
    <t>Bereketli ve bereketsiz 
Irk ların olduğunu tespit ettim,
Ermeni'ler 
Yahudi'ler
Rum'lar
Bu ırklar millattan önce 600 yıllarda var olan ırk lardır,
Allah bu ırklara bereketi almış çoğalmıyorlar,
Allahım sen çok büyüksün 
Bunlar çoğalsaydı dünyayı tarumar edeceklerdi.</t>
  </si>
  <si>
    <t>2021-02-04 17:31:40</t>
  </si>
  <si>
    <t>ikra_2019</t>
  </si>
  <si>
    <t>ömer muhtar</t>
  </si>
  <si>
    <t>insanlar ölünce ikiye ayrılır 
biri dünyadan kurtulur
diğeri dünya ondan kurtulur</t>
  </si>
  <si>
    <t>2011-01-27 12:47:31</t>
  </si>
  <si>
    <t>İngiltere'deki Yahudi toplumu, Çin'in Uygurlara yaptığı soykırıma varan baskıyı Soykırımı Anma Günü'nde protesto etmiş.
https://t.co/9CP7xF2ids</t>
  </si>
  <si>
    <t>2021-02-02 11:45:03</t>
  </si>
  <si>
    <t>captzulu737</t>
  </si>
  <si>
    <t>𝒱𝑒𝒸𝒾𝒽𝒾</t>
  </si>
  <si>
    <t>https://t.co/j9r75wJVjy</t>
  </si>
  <si>
    <t>2020-11-25 14:37:40</t>
  </si>
  <si>
    <t>Budur.
akpde, TÜRK, İNSAN ve Müslüman yok.
Çoğu rus (laz, çerkez, gürcü, ermeni), rum, yahudi,...asıllı haçlı, haham hain hırsızlar, sinsi kriptolar, ile dolu TÜRKSÜZ akpliler, bozuk amaçlarının, soylarının, suçlarının anlaşılması nedeniyle korkuyorlar ve ortalığı karıştırıyorlar https://t.co/6YxyzheZDe</t>
  </si>
  <si>
    <t>2021-02-02 11:43:05</t>
  </si>
  <si>
    <t>2016-03-08 19:59:55</t>
  </si>
  <si>
    <t>#DevletiminYanındayım diyenler
Gezi olaylarına ayıkamadı 
15 Temmuz'un intikamını alamadı.
biden'in gelişi ile gaza gelip
 #AsagiBakmayacagiz diyenler
ATEŞLE OYNUYORSUNUZ.
YANARSINIZ.
Bizim kötümüz en fazla hırsızdır
Sizin gibi vatan haini değildir.
Dönme yahudi hiç değildir.</t>
  </si>
  <si>
    <t>2021-02-02 11:38:59</t>
  </si>
  <si>
    <t>turkeymy</t>
  </si>
  <si>
    <t>Murat Yumusakkaya</t>
  </si>
  <si>
    <t>Kişisel tek bilgim ;
Altında ezildiğim ,
idrak-i Aczim...</t>
  </si>
  <si>
    <t>2010-01-14 22:50:37</t>
  </si>
  <si>
    <t>4 Şubat Perşembe saat 20.30’da önce Berlin Yahudi Müzesi’nden Frau Kugelmann ile yaptığımız röportajı izleyip ardından sohbet edeceğiz. #hayatberabercegüzel
Kayıt formu: https://t.co/BXKOrUEc3A https://t.co/WSlI6QvqsU</t>
  </si>
  <si>
    <t>2021-02-02 11:31:05</t>
  </si>
  <si>
    <t>beraberce2018</t>
  </si>
  <si>
    <t>beraberce Derneği</t>
  </si>
  <si>
    <t>https://t.co/Zv6ZckeXnO</t>
  </si>
  <si>
    <t>2017-08-16 14:30:12</t>
  </si>
  <si>
    <t>Istanbul,kadıköy</t>
  </si>
  <si>
    <t>TÜRKSÜZ akpli, çoğu rus asıllı yahudi, hristiyan hain hırsızlar, sinsi kriptolar, arsız yamyamlar, ahlaksız sapkınlar, soyubozuk şerefsizler efsunlu, üfürüklü, aşılı olmalılar.
😂😂😂😂😂 https://t.co/V0RoRkMq4D</t>
  </si>
  <si>
    <t>2021-02-02 11:22:56</t>
  </si>
  <si>
    <t>Budur.
TÜRK, İNSAN ve Müslüman olmayan, çoğu rus asıllı yahudi, hristiyan hain hırsızlar, sinsi kriptolar, saltanatlarını sürdüremeyecekler. 
Bozuk amaçları, soyları, suçları anlaşıldı diye korkuyorlar ve ortalığı karıştırmak için uğraşıyorlar.
TÜRKİYE'Yİ TÜRKLER YÖNETMELİDİR! https://t.co/Ze5SI8JIIn</t>
  </si>
  <si>
    <t>2021-02-02 11:20:47</t>
  </si>
  <si>
    <t>Budur.
TÜRKİYE'Yİ ve DÜNYAYI yönetip, soyan, kan ve gözyaşına boğan yahudi hırsız caniler ve ülkelerin işbirlikçi hainleridir.
Dünya insanlığı 7 milyar, hırsız caniler 70 milyon bile değil.
TÜRK ve DÜNYA İNSANLIĞI ÖRGÜTLÜ BİRLİK!! https://t.co/d0QxZkq2Ef</t>
  </si>
  <si>
    <t>2021-02-02 11:14:43</t>
  </si>
  <si>
    <t>bu Vatan haini teröristlerin çoğu alevi, fetöcü
hiristiyan, yahudi
ve başka kiriptolar https://t.co/DRvm6k5DCa https://t.co/8v7maDOdef</t>
  </si>
  <si>
    <t>2021-02-02 11:13:23</t>
  </si>
  <si>
    <t>Watan1443</t>
  </si>
  <si>
    <t>Watan 1443</t>
  </si>
  <si>
    <t>P.S. 49% of the tweets sent by me however 51% might be sent by my advisors. atatürq'cü not allowed</t>
  </si>
  <si>
    <t>2020-10-06 06:35:41</t>
  </si>
  <si>
    <t>Yalan dolan işiniz yahudi sizi iyi kucağa oturtmuş ama bu milletin büyük bölümü size inanmaz g.t leriyle övünen ahlaksız GÜRUH kimlerin köpeğisiniz marx oldu lenin oldu mao oldu şimdi atatürkçü oldunuz güya reziller#AşağıBakmayacağız</t>
  </si>
  <si>
    <t>2021-02-02 11:08:54</t>
  </si>
  <si>
    <t>Salihen97354232</t>
  </si>
  <si>
    <t>Salih Şen</t>
  </si>
  <si>
    <t>2021-01-08 00:10:10</t>
  </si>
  <si>
    <t>Sonra Yahudiler için geldiler, sesimi çıkarmadım, çünkü Yahudi değildim.
Benim için geldiklerinde, sesini çıkaracak kimse kalmamıştı.
Martin Niemöller</t>
  </si>
  <si>
    <t>2021-02-02 10:59:32</t>
  </si>
  <si>
    <t>ozandolgn</t>
  </si>
  <si>
    <t>nobody belongs anywhere</t>
  </si>
  <si>
    <t>https://t.co/QESG0HYcon</t>
  </si>
  <si>
    <t>2013-01-23 16:46:13</t>
  </si>
  <si>
    <t>Bolu</t>
  </si>
  <si>
    <t>Editörlüğünü yapmakta olduğum Tarih Söyleşileri programının 82.bölümünde Filistinde Yahudi Siyonizmi konusunu https://t.co/FC6iX7VD5bşkun Yılmaz ve Mehmet İpşirli’nin sunduğu Tufan Buzpınar’ın konuk olduğu Tarih Söyleşileri programını ekranlarınıza taşıyoruz. @coskunyilmaz66 https://t.co/1x1hBvk4Ca</t>
  </si>
  <si>
    <t>2021-02-02 10:57:30</t>
  </si>
  <si>
    <t>tknrztrk</t>
  </si>
  <si>
    <t>tekiner taha öztürk</t>
  </si>
  <si>
    <t>TRT2 | Yapımcı | Editör | Tarih Söyleşileri | Karar Perdesi</t>
  </si>
  <si>
    <t>https://t.co/RG4LHbWvtB</t>
  </si>
  <si>
    <t>2011-04-04 05:25:41</t>
  </si>
  <si>
    <t>Emredersin yahudi dönmesi. https://t.co/9sc6zqsCen</t>
  </si>
  <si>
    <t>2021-02-02 10:48:08</t>
  </si>
  <si>
    <t>2016-03-19 22:13:28</t>
  </si>
  <si>
    <t>Row200</t>
  </si>
  <si>
    <t>Bir Yahudi baba, kızına şöyle der.
"Bavulunda bilgi olsun."
Göçe zorlanan veya göçmen bir kültürün bilmesi gereken önemli bir cümle.
Bilginin reddi, bilgi öğretenin reddi, bilgi yuvasının reddi, bilgilenmek isteyenin reddi, bilgi yaymak isteyenin reddi, çok olumsuz bir şeydir.</t>
  </si>
  <si>
    <t>2021-02-02 10:47:30</t>
  </si>
  <si>
    <t>turgayyakut</t>
  </si>
  <si>
    <t>turgay yakut</t>
  </si>
  <si>
    <t>Bizi üretmek kurtarır...</t>
  </si>
  <si>
    <t>2010-03-30 02:09:08</t>
  </si>
  <si>
    <t>Yahudi ne kadar plan yaparsa yapsın,Türkiye'yi yıkmak için 5 nci kol çapulcuları,başaramayacaksınız...</t>
  </si>
  <si>
    <t>2021-02-02 10:45:48</t>
  </si>
  <si>
    <t>TtrSaban</t>
  </si>
  <si>
    <t>şaban Tatar</t>
  </si>
  <si>
    <t>2014-04-26 11:01:27</t>
  </si>
  <si>
    <t>#israil #SonDakika #sonyaz #haber #Cami   Yahudi Arkeolog İsrail'deki ilk camiyi bulduğunu açıkladı - GÜNDEM - Gazete Ayna-Gerçeğin Yansıması https://t.co/T9SypCzSY8</t>
  </si>
  <si>
    <t>2021-02-02 10:29:54</t>
  </si>
  <si>
    <t>APOCALYPTO11</t>
  </si>
  <si>
    <t>Ömer ERDEM</t>
  </si>
  <si>
    <t>2010-03-18 11:10:32</t>
  </si>
  <si>
    <t>Sizler bir Yahudi ve Hristiyan bir din adamının kendi dinini anlattığı için bu ülkede yargılandığına , yıllarca cezaevinde kaldığına şahit oldunuz mu ? 
#HalisHocayaÖzgürlük</t>
  </si>
  <si>
    <t>2021-02-02 10:23:29</t>
  </si>
  <si>
    <t>_alitekin</t>
  </si>
  <si>
    <t>2019-01-12 00:43:03</t>
  </si>
  <si>
    <t>İşgalci Yahudi yerleşimciler bu sabah yine mübarek #MescidiAksa'ya baskın düzenledi. https://t.co/cVXTp62IwV</t>
  </si>
  <si>
    <t>2021-02-02 10:11:31</t>
  </si>
  <si>
    <t>“Hata” mı?
Boğaziçili gençlerin meşru direnişlerinin neresinde “hata” buldu? Yakında, “direnişte Yahudi lobisi parmağı” konulu bir makale de kaleme alabilir. https://t.co/RF8pQqSHan</t>
  </si>
  <si>
    <t>2021-02-02 09:40:37</t>
  </si>
  <si>
    <t>mission_mimzy</t>
  </si>
  <si>
    <t>The Communist</t>
  </si>
  <si>
    <t>#TKP @soLHaberPortali @IntCommunist @Solintern @tkpinter @pensendeyiz @tkpninsesi @TKGninsesi @GelenekDergisi #ODTÜ @DayanismaMec @BirlikSendikasi @solTVKanal</t>
  </si>
  <si>
    <t>https://t.co/JqQDZKlr9l</t>
  </si>
  <si>
    <t>2010-05-10 18:41:44</t>
  </si>
  <si>
    <t>Sosyalist Türkiye Cumhuriyeti</t>
  </si>
  <si>
    <t>Budur.
70 yıldır, yahudi/hristiyan rusların (laz, çerkez, gürcü, ermeni) yönetiminde, yahudi/hristiyan abd eyaletiyiz.
Uydurup, dayattıkları din ile aldatıp, sığındıkları ülkemizi yağmalamak için her kılığa giren, TÜRK olmayan herkesi bu topraklardan defetmek, TÜRK için görevdir. https://t.co/jEdUgoH1kE</t>
  </si>
  <si>
    <t>2021-02-02 09:40:06</t>
  </si>
  <si>
    <t>#MescidiAksa'ya 31 #Yahudi yerleşimci baskın düzenledi. Yerleşimcilerden biri Silsile Kapısı'nda yere kapanarak ayin yaptı. https://t.co/umx5vzD1Wb</t>
  </si>
  <si>
    <t>2021-02-02 09:37:51</t>
  </si>
  <si>
    <t>Sırrımız farklılığımzda diyen yahudi artığı. Sizin her tarafınız aydın olsa ne olur? Bu ülkeye ait olmadığınız halde bu ülkenin sahibiymiş gibi rol kesmeyi bırakın artık. Artık atatürt ve itönü zamanında değilsiniz. Foyanız ortada artık ❗️❗️❗️❗️❗️❗️
https://t.co/BFBP7HkTei</t>
  </si>
  <si>
    <t>2021-02-02 09:26:25</t>
  </si>
  <si>
    <t>ekerHoca2</t>
  </si>
  <si>
    <t>Şeker Hoca</t>
  </si>
  <si>
    <t>Takma Kafana(Dont worry) #DevletEbedMüddet</t>
  </si>
  <si>
    <t>2020-08-24 18:55:23</t>
  </si>
  <si>
    <t>Budur.
Dünya ülkeleri, ülkelerini yöneten soyubozuk siyasilerin, bürokratların, iş ve din adamlarının çoğunun yahudi hırsız caniler olduğunu anladığı için yahudi hırsız caniler, din gibi uyduruk bir grip benzeri bu virüsü imal edip, insanlığı kontrol etmek istiyor olabilir. https://t.co/HVTFJmAy8f</t>
  </si>
  <si>
    <t>2021-02-02 09:20:36</t>
  </si>
  <si>
    <t>Budur.
TÜRKİYE'Yİ ve DÜNYAYI yönetip, soyan yahudi hırsız caniler, dünyanın yönetimini kaybetmemek için her puştluğu sergiliyorlar.
İlaç sektöründen silaha, iğneden ipliğe, filmden uyuşturucuya, bütün sektörler yahudilerin kontrolü altındadır. 
Uydurup, inanmadıkları din bile! https://t.co/jDG5ZazBX6</t>
  </si>
  <si>
    <t>2021-02-02 09:13:13</t>
  </si>
  <si>
    <t>Row328</t>
  </si>
  <si>
    <t>LGBT
#DevletiminYanındayım boğazicine hakim olan zihniyet,yahudi dönmeleri sebataistler.kendileri anlatıyor. https://t.co/HndiCPOLnB</t>
  </si>
  <si>
    <t>2021-02-02 09:06:50</t>
  </si>
  <si>
    <t>osmdurmus</t>
  </si>
  <si>
    <t>osman durmuş</t>
  </si>
  <si>
    <t>2010-05-18 23:54:41</t>
  </si>
  <si>
    <t>Geçtiğimiz hafta 170’ten fazla fanatik Yahudi yerleşimci ve bir o kadar işgal askeri Mescidi Aksa’ya baskın düzenledi.
Korona bahanesiyle Kudüs dahil işgal altında olan tüm bölgelerdeki geniş çaplı kısıtlamalara ve şiddetli yağışlara rağmen geçtiğimiz
https://t.co/EdHkGNvaIV</t>
  </si>
  <si>
    <t>2021-02-02 08:52:17</t>
  </si>
  <si>
    <t>2016-12-12 22:47:14</t>
  </si>
  <si>
    <t>Zenginliklerinin Temelleri ve Tüccarlık Yetenekleri Üzerine 
Yahudi Atasözleri
#atasözü #ticaret #tüccar #özlüsöz #zenginlik #yahudiatasözü #maliyet #piyasa #para #uTRader #UtraderOrg https://t.co/wIQGWq5bHz</t>
  </si>
  <si>
    <t>2021-02-02 08:30:08</t>
  </si>
  <si>
    <t>UtraderOrg</t>
  </si>
  <si>
    <t>Uluslararası Ticaret Ağı Derneği</t>
  </si>
  <si>
    <t>Birlikteliğin Global Gücü</t>
  </si>
  <si>
    <t>https://t.co/4y70fvKnxD</t>
  </si>
  <si>
    <t>2019-11-04 17:09:30</t>
  </si>
  <si>
    <t>İttihatçı Mahmud Şevket Paşa
Alliance Israelite Universelle (Evrensel Yahudi Birliği) okulunda öğrenim gördü.
Avrupa’daki siyonistlerin ajanı gibi çalışarak ( Osmanlı’nın içten ) yıkılışını kolaylaştırdı. 
Kaynak ve belgeler: @Candarlioglu https://t.co/0z8y62VXwo https://t.co/FlHYwk7FBl</t>
  </si>
  <si>
    <t>2021-02-02 08:17:12</t>
  </si>
  <si>
    <t>ilhami_2021</t>
  </si>
  <si>
    <t>ilhami D.</t>
  </si>
  <si>
    <t>Ehli sünnet ve Araştırmacı. ⚠️ Belgesiz olan herşey iddiadır ve iddia etmek iftiradır. #osmanlı.
📕şeriat Allahın kanunu yani kuranı kerim</t>
  </si>
  <si>
    <t>https://t.co/w2phjt5G8T</t>
  </si>
  <si>
    <t>2021-01-07 13:31:37</t>
  </si>
  <si>
    <t>Batı Şeria’daki Yahudi yerleşimciler ırkçı saldırılardan vazgeçmiyor
Daha önce Batı Şeria’nın farklı bölgelerinde benzer saldırılar düzenleyen Yahudi yerleşimciler bu sefer de Selfit kentinde ırkçı saldırılarda bulundular.
https://t.co/ZrHTz0p6FS https://t.co/vqlbYWQ0fN</t>
  </si>
  <si>
    <t>2021-02-02 08:12:04</t>
  </si>
  <si>
    <t>dusuncemektebi4</t>
  </si>
  <si>
    <t>Düşünce Mektebi Haber</t>
  </si>
  <si>
    <t>Düşünce Mektebi / Official Twitter account
https://t.co/AncB1ihwQL
#DüşünenBirToplumiçin...</t>
  </si>
  <si>
    <t>https://t.co/P3a6Bo7iFh</t>
  </si>
  <si>
    <t>2020-02-08 11:01:35</t>
  </si>
  <si>
    <t>Fatih / İstanbul</t>
  </si>
  <si>
    <t>Boğaziçine yıllardır alışılagelmiş bir Yahudi, İngiliz, Alman kökenli veya bunlara yakın olan birisi atansaydı kimsenin itirazı olmazdı. 
Yıllardır ses çıkmıyordu. 
Neden mi? 
Taki oraya onlardan olmayan birini atayıp kurulu düzene çomak sokuluncaya kadar
Kavganın asıl nedeni bu https://t.co/VVvH1og6bU</t>
  </si>
  <si>
    <t>2021-02-02 07:37:42</t>
  </si>
  <si>
    <t>AltinokSeyhmus</t>
  </si>
  <si>
    <t>Şeyhmus ALTINOK</t>
  </si>
  <si>
    <t>2018-10-06 18:17:21</t>
  </si>
  <si>
    <t>Eskiden
Faiz lobisi
Döviz lobisi
Yahudi lobisi
Ermeni lobisi ülkemizle uğraşırdı.
Şimdi
Patates lobisi
Soğan lobisi
Yumurta lobisi
Yağ lobisi ülkemizle uğraşıyor. Ülkemizde taşeronluk sistemi hakim; dış güçler bu lobileri taşeron olarak kullanıyor.
#AşağıBakmayacağız</t>
  </si>
  <si>
    <t>2021-02-02 06:24:00</t>
  </si>
  <si>
    <t>AhmetSa22769070</t>
  </si>
  <si>
    <t>Ahmet Sakçı</t>
  </si>
  <si>
    <t>Allah var Gam yok</t>
  </si>
  <si>
    <t>2019-07-29 23:35:44</t>
  </si>
  <si>
    <t>biz  #AşağıBakmayacağız yahudi madalyalı hırsızın piçleri bakacak yerin dibine</t>
  </si>
  <si>
    <t>2021-02-02 05:46:52</t>
  </si>
  <si>
    <t>sedatdusmez</t>
  </si>
  <si>
    <t>Sedat DÜŞMEZ</t>
  </si>
  <si>
    <t>GAZİ MUSTAFA KEMAL ATATÜRK.
bir Cuma günü 10:20 'de.</t>
  </si>
  <si>
    <t>2016-08-17 09:13:39</t>
  </si>
  <si>
    <t>yedi yil once kim bilir ne boklar yemisimdir ableist kelimeleri 4 ay once falan ogrendim ve babama daha yeni ogrettim bu konu hakkinda hic dusunmemistim, annem yabanci ve yahudi oldugu icin irkcilik konusunda bilincliydim onun disinda her seyi yasayarak ogrendim</t>
  </si>
  <si>
    <t>2021-02-02 03:57:21</t>
  </si>
  <si>
    <t>minlixual</t>
  </si>
  <si>
    <t>00 玄 𖣱 進 ㅅ main: @exoiswine</t>
  </si>
  <si>
    <t>https://t.co/Xx3fiRjtdc</t>
  </si>
  <si>
    <t>2020-08-08 21:58:12</t>
  </si>
  <si>
    <t>𓄹𝗲𝘅𝗼 ⌗ 𝘀𝗸𝘇♥︎ , she/her</t>
  </si>
  <si>
    <t>bunlarınki hiristiyan alevi ve yahudi kafası işte !
inkar etmek iftira atmak
nefret saçmak  ve sonunda bi halt etmemiş gibi kenara çekilmek
bunlar bizden değil ! https://t.co/cm2O5Q1MFq https://t.co/HMRYny0joW</t>
  </si>
  <si>
    <t>2021-02-02 03:27:00</t>
  </si>
  <si>
    <t>Hiristiyan yahudi musevi ibrani ne olursan ol senin inancın sana benim inancım bana diyorum sana sen ise benim inancima hakaret etmek saldirmak özgürlük diyorsan sana ben küfür etmem lâkin senin bir inancın olduğunu da artık düşünmem inanci olmayananin özgürlüğü OLMAZ ARTIK</t>
  </si>
  <si>
    <t>2021-02-02 03:26:43</t>
  </si>
  <si>
    <t>ariks_wolverin</t>
  </si>
  <si>
    <t>SERDEN GEÇTİ</t>
  </si>
  <si>
    <t>“La ilahe illallah, Muhammedün resulullah” Bizim düşmanlığımız kötülüklere zalimlere sevgimiz saygımız muhabbetimiz  masumlara mazlumlara Vela Galibe İLLALLAH</t>
  </si>
  <si>
    <t>2011-07-04 22:12:57</t>
  </si>
  <si>
    <t>Row642</t>
  </si>
  <si>
    <t>Önce Yahudiler için geldiler, Sesimi çıkarmadım, çünkü ben Yahudi değildim Sonra komünistler icin geldiler, Sesimi çıkarmadım çünkü komünist değildim. 
Pastor Nie Moeller
#Susmayacağız</t>
  </si>
  <si>
    <t>2021-02-02 03:26:27</t>
  </si>
  <si>
    <t>BertanALTAN1</t>
  </si>
  <si>
    <t>KHK'LI AMA GURURLA</t>
  </si>
  <si>
    <t>Kulun verdiği ceza elbette biter Allah ceza vermesin yeter ki..</t>
  </si>
  <si>
    <t>2020-12-22 05:16:46</t>
  </si>
  <si>
    <t>Şimdi öncelikle ona ihtida demeyelim bir ara sinagogda kızın biri bu kelimeyle hahama yahudi olmayı sormuştu, hoş değildi. Ayrıca bir Türk iseniz Türkiye sinagogları sizi kabul etmeyecektir. Yurt dışında bir sinagoga gitmeniz gerekir. Bizzat içerden bilgi. https://t.co/v7HNCqgHhb</t>
  </si>
  <si>
    <t>2021-02-02 02:59:37</t>
  </si>
  <si>
    <t>ensesikalinkurt</t>
  </si>
  <si>
    <t>Doğu Yakası</t>
  </si>
  <si>
    <t>Kurda sormuşlar ensen niye kalın diye her işimi kendim yaparım demiş.</t>
  </si>
  <si>
    <t>https://t.co/IpXIztnqDA</t>
  </si>
  <si>
    <t>2019-10-10 17:47:20</t>
  </si>
  <si>
    <t>Türkçe konuşan, Yahudi Karay Türklerinde; bir gelin başlığı...
Rusya'da Hazar bölgesinde yaşıyorlar.
. https://t.co/rWF2JjUJp1</t>
  </si>
  <si>
    <t>2021-02-02 02:37:33</t>
  </si>
  <si>
    <t>BOŞ VER DEDİK, YAa.!.    
Artık hayatımdan keşkeleri sildim.
Boşverler ile yaşıyorum.!.
#Erkek #Boğa #Dul</t>
  </si>
  <si>
    <t>Mason, yahudi, dinsiz, vatan haini ve onların beslemesi çapulculara karşı#DevletiminYanındayım</t>
  </si>
  <si>
    <t>2021-02-02 02:18:57</t>
  </si>
  <si>
    <t>AnlardaKAYA</t>
  </si>
  <si>
    <t>EŞREF KAYA</t>
  </si>
  <si>
    <t>2013-06-26 21:40:01</t>
  </si>
  <si>
    <t>Bi kız denk geldi bana Yahudileri savunuyor,Türkleri kötülüyor. Bu kızı siken yahudi her kimse çok güzel sikmiş kız aşık olmuş resmen Yahudilere.</t>
  </si>
  <si>
    <t>2021-02-02 02:07:07</t>
  </si>
  <si>
    <t>yapistirabisi</t>
  </si>
  <si>
    <t>Yavaşınız Esat Bey</t>
  </si>
  <si>
    <t>Delimin delisiyim</t>
  </si>
  <si>
    <t>2021-01-04 22:45:48</t>
  </si>
  <si>
    <t>Yahudi olmak mümkün müdür? 
Her ne kadar ‘Yahudi olunmaz Yahudi doğulur’ şeklinde bir ifade olsa da sonradan yahudi olmak mümkündür. Yahudiler diğer milletleri Yahudiliğe döndürmek için özel gayret göstermese de kendi isteğiyle Yahudi olmak isteyenlere kapıları her daim açıktır.</t>
  </si>
  <si>
    <t>2021-02-02 02:02:32</t>
  </si>
  <si>
    <t>mississipiless</t>
  </si>
  <si>
    <t>kill nill</t>
  </si>
  <si>
    <t>boğaziçi ilahiyat</t>
  </si>
  <si>
    <t>2020-04-21 04:44:41</t>
  </si>
  <si>
    <t>Row745</t>
  </si>
  <si>
    <t>Sizin gibi geri zekalılar önce yahudi oyuncağı olmaktan kurtulun#KabeyiSavunacağız</t>
  </si>
  <si>
    <t>2021-02-02 01:57:15</t>
  </si>
  <si>
    <t>lkay23166577</t>
  </si>
  <si>
    <t>Memleket parası ile yetişen ve nankörlük eden kahpeler e saygı sevgi merhamet duymayın</t>
  </si>
  <si>
    <t>2020-04-01 21:32:58</t>
  </si>
  <si>
    <t>Aman Tanrım diyince Hristiyan, Yahudi.. Olmuyoruz sakin. Ayrıca olsak da kime ne? Yargıç mısınız da size hesap vercez</t>
  </si>
  <si>
    <t>2021-02-02 01:38:21</t>
  </si>
  <si>
    <t>llymilly</t>
  </si>
  <si>
    <t>Cans</t>
  </si>
  <si>
    <t>Üzülgen</t>
  </si>
  <si>
    <t>https://t.co/3I0ydcYAVS</t>
  </si>
  <si>
    <t>2021-01-06 22:46:07</t>
  </si>
  <si>
    <t xml:space="preserve">jüpiter </t>
  </si>
  <si>
    <t>#sandıkZAManıGELDİ  Yahu KABE'yi Turistik tesis yapmış,Demirleri Yahudi üçgeni PEYGAMBERİN DOĞDUĞU EVİN ÜSTÜNE MÖVENPİCK Oteli yapmış Gidin orda koruyun bu Otelin B..ku nereye gidiyor sorun hadi.PEYGAMBERİN ÜSTÜNE NİYE YAPTINIZ SORUN.Arap Türkiyeden nefret ediyor YALAN MI🤬 https://t.co/GQVq0Dm92L</t>
  </si>
  <si>
    <t>2021-02-02 01:37:02</t>
  </si>
  <si>
    <t>cavussaime1</t>
  </si>
  <si>
    <t>cavussaime</t>
  </si>
  <si>
    <t>2020-11-16 20:27:42</t>
  </si>
  <si>
    <t>Yahudi soykırımı da Nürnberg yasalarına göre yasaldı. Olay yasalara uygunluk değil yasaların ne kadar doğru olduğu. Sen bu ülkede bakanlık yapıyorsun ne kadar acı https://t.co/6W6qflm3E7</t>
  </si>
  <si>
    <t>2021-02-02 01:32:15</t>
  </si>
  <si>
    <t>qeremdebruyne</t>
  </si>
  <si>
    <t>Kerem Aydın</t>
  </si>
  <si>
    <t>better than zidane</t>
  </si>
  <si>
    <t>2018-07-05 19:40:42</t>
  </si>
  <si>
    <t>☑️ #onemli 
☑️ Korona virüs( #COVID19) salgınından dolayı 2020 yılında Yahudilerin İsrail’e göç etmesi yüzde 36,7 azaldı. 
📍#İsrail kaynaklarına göre, 2020 yılında 21 bin 200 Yahudi İsrail’e göç etmiştir. Bu rakam 2019’da 33 bin 500’dü. https://t.co/2FCQDfCysH</t>
  </si>
  <si>
    <t>2021-02-02 01:31:14</t>
  </si>
  <si>
    <t>Middle Eastern, Energy and Security Studies | باحث في شؤون الشرق الاوسط | Research Fellow</t>
  </si>
  <si>
    <t>2012-01-11 12:04:21</t>
  </si>
  <si>
    <t>"Yahudi yerleşimcilerden Batı Şeria'daki Filistinlilere ırkçı saldırı" Haberin detayı...https://t.co/ZKq5Xu42pl</t>
  </si>
  <si>
    <t>2021-02-02 01:26:41</t>
  </si>
  <si>
    <t>Üniversitede en yakın arkadaşlarımın biri  Yahudi biri de ateistti.Hocamız Katolikti bir diğeri Protestan...Hiçbir zaman ne dinimi ne beni incittiler..Ben de onları incitmedim...Bunlar öğrenci filan değil ...</t>
  </si>
  <si>
    <t>2021-02-02 01:20:13</t>
  </si>
  <si>
    <t>Guzide_Banu</t>
  </si>
  <si>
    <t>Siyukh</t>
  </si>
  <si>
    <t>Hac Yolunda Karınca'nın  Öğrencisi, Adige</t>
  </si>
  <si>
    <t>2010-07-29 17:32:44</t>
  </si>
  <si>
    <t>Kimse etnik kimliğini gizlemek zorunda kalmamalı, birinci meclis rengarenkti , Turk, yahudi, Ermeni, kürt, Rum her etnik kimlikten mv. Vardı. 
Şimdiki mecliste belki daha çok çeşitlilik var ama halktan bunu gizlemek neden.  CB bile gürcüyüm dedikten sonra gizleme ihtiyacı duydu. https://t.co/1wsps2Eip9</t>
  </si>
  <si>
    <t>2021-02-02 01:10:08</t>
  </si>
  <si>
    <t>kasif_1i</t>
  </si>
  <si>
    <t>Kaşif</t>
  </si>
  <si>
    <t>2016-07-31 03:45:39</t>
  </si>
  <si>
    <t>Şu çivisi çıkmış dünyada eğer adalet ve hukuk sistemi halen işliyorsa kutsal mabedlere ve kutsal şehirlere dokunulmaz. İster yahudi ister hristiyan ister müslüman isterse dinsiz ol insanların inancına saygı duy! #KabeyiSavunacağız #kabeyisavunanlarfisleniyor 
#hristiyanlık
#kudüs</t>
  </si>
  <si>
    <t>2021-02-02 01:04:07</t>
  </si>
  <si>
    <t>pavyoncumuhendi</t>
  </si>
  <si>
    <t>emre özdemir</t>
  </si>
  <si>
    <t>Reyna ayağını denk al koçum gazamfer 06 geliyor!</t>
  </si>
  <si>
    <t>https://t.co/lAsDgYfXUh</t>
  </si>
  <si>
    <t>2021-01-16 20:02:57</t>
  </si>
  <si>
    <t>Subay ve Casus-1890lı yıllarda Fransada casusluktan hüküm giyen yahudi asıllı bir askerin. aslında suçsuz olduğunu anlayan başka bir asker tarafından müdafa edilişinin gerçek hikayesi anlatılıyor.Asker içerikli filmlere göre sürükleyici sayılmaz.</t>
  </si>
  <si>
    <t>2021-02-02 01:00:49</t>
  </si>
  <si>
    <t>mardiniydim</t>
  </si>
  <si>
    <t>Mardiniydim</t>
  </si>
  <si>
    <t>Ölümden sonra bir hayat yoksa,hayatın kendisi bir ölümdür zaten.
L.N.T
#RecepTayyipErdogan</t>
  </si>
  <si>
    <t>2021-01-19 11:16:15</t>
  </si>
  <si>
    <t>Naziler önce komünistler için geldiler, bir şey demedim çünkü komünist değildim. Sonra yahudiler için geldiler ve bir şey demedim çünkü yahudi değildim. Sonra sendikacılar için geldiler ve bir şey demedim çünkü sendikacı değildim.</t>
  </si>
  <si>
    <t>2021-02-02 01:00:09</t>
  </si>
  <si>
    <t>bobbykaboom</t>
  </si>
  <si>
    <t>OE</t>
  </si>
  <si>
    <t>https://t.co/fRhQUSy5re</t>
  </si>
  <si>
    <t>2018-12-09 12:15:18</t>
  </si>
  <si>
    <t>Lothlórien</t>
  </si>
  <si>
    <t>Yahudi kibri diye birşey gerçekten varmış https://t.co/ZjPdEyG0D2</t>
  </si>
  <si>
    <t>2021-02-02 00:57:54</t>
  </si>
  <si>
    <t>mehmetali190335</t>
  </si>
  <si>
    <t>MALİ JK 🇹🇷🇦🇿🇽🇰🇲🇰</t>
  </si>
  <si>
    <t>TÜRK MİLLİYETÇİSİ-DEVLETÇİ-GAZİ ÇOCUĞU 🇹🇷🇹🇷🇹🇷🇹🇷🇹🇷BEŞİKTAŞ SEVDALISI🦅SİZ ÇOKSUNUZ BİZ T Ü R K 🇹🇷🇹🇷</t>
  </si>
  <si>
    <t>2014-07-18 23:14:37</t>
  </si>
  <si>
    <t>Bu yahudi ermeni kırmaları kendilerini türk ten sayıyor bide kendilerini bişey sanıyor . Geç bunları geç . Biz merhametliyizde siz konuşuyorsunuz . 80 yıldır birikimlerinizde . Dinsizlik ahlaksızlık götverenlik . Onlarıda yıktık yıkacağız https://t.co/Rt5OaGag7L</t>
  </si>
  <si>
    <t>2021-02-02 00:56:49</t>
  </si>
  <si>
    <t>OmrArin</t>
  </si>
  <si>
    <t>omrARIN</t>
  </si>
  <si>
    <t>2020-11-20 21:47:43</t>
  </si>
  <si>
    <t>#AsımınNesliMeydanlarda
Düşmanlarımızı yahudi mason dönme komünist, emperyalist, ilerici devrimbaz diye saymaya ne hacet.Bütün Allah ve Peygamber düşmanları düşmanımız
düşmanlarımıza ise tek damla kanımızı okyanuslar çapında genişletip herbirini içinde boğacak derecede düşmanız https://t.co/TQbBQRZwLh</t>
  </si>
  <si>
    <t>2021-02-02 00:49:03</t>
  </si>
  <si>
    <t>06_Hamza_yusuf</t>
  </si>
  <si>
    <t>🏹Yusuf Hamza🇹🇷</t>
  </si>
  <si>
    <t>2020-12-07 00:23:17</t>
  </si>
  <si>
    <t>Ernst Hirsch adlı Yahudi hukukçunun bu milletin boynuna taktığı yahudi yularıyla (5816) dolaşan bir Müslüman olmak bana dokunuyor. Her ne sebepten olursa olsun bu kanunu çıkartanları hayırla yad etmiyorum..‼️ https://t.co/i9H8iCoVrJ</t>
  </si>
  <si>
    <t>2021-02-02 00:41:52</t>
  </si>
  <si>
    <t>BidonKimJong</t>
  </si>
  <si>
    <t>Bidon Kim Jong</t>
  </si>
  <si>
    <t>2021-01-10 21:52:15</t>
  </si>
  <si>
    <t>Bu satılmış aşağılık sanatçıları ve yahudi hizmetindeki kanalları unutmayacağız DAHA BU ÜLKEDE YEMEK YİYEMEYECEKSİNİZ ekmek yok 🇹🇷👊👊 #AşağıBakmayacağız</t>
  </si>
  <si>
    <t>2021-02-02 00:39:05</t>
  </si>
  <si>
    <t>daisymcara</t>
  </si>
  <si>
    <t>2021-01-26 12:26:35</t>
  </si>
  <si>
    <t>* Kripto dediğimiz bu 1 milyon yahudi ve ermeni kitle hiçbir zaman yırtık elbise giymek zorunda kalmadı.
* Hiçbir zaman açlık, susuzluk, yokluk veya yoksulluk çektirilmedi.
* Kimisi general yapıldı, ordu idare etti.
* Kimisi müdür yapıldı, okul idare etti.</t>
  </si>
  <si>
    <t>2021-02-02 00:38:05</t>
  </si>
  <si>
    <t>1927 yılında; 
"İki yüz bin" yahudi, "Sekiz yüz bin" ermeni'ye kimsenin ruhu duymadan isim-soyisimleri Türkçe'ye çevrilerek Türk kimliği verildi. Aslında bu pek önemli bir konu değil.
Bundan daha can alıcı olan konu şu'</t>
  </si>
  <si>
    <t>YA ÖZGÜRLÜK YA ÖLÜM MKA❤️❤️Ülkemizi kuşatan Amerikan İngiliz yahudi çomarlarını siktir edeceğiz cemaat tarikat ne varsa uçuracağız 👊👊✊✊✊
TEK MİLLET TEK YÜREK #AşağıBakmayacağız</t>
  </si>
  <si>
    <t>2021-02-02 00:35:51</t>
  </si>
  <si>
    <t>Bu yahudi sıfatlıları biz adam sanıyorduk https://t.co/emSboa9Ndk</t>
  </si>
  <si>
    <t>2021-02-02 00:35:48</t>
  </si>
  <si>
    <t>israil_aydin</t>
  </si>
  <si>
    <t>İsrail Aydın</t>
  </si>
  <si>
    <t>2015-12-04 19:48:02</t>
  </si>
  <si>
    <t>"Komünist, vicdanını Yahudi Marx'a satmış vatansız serseri demektir.."
Atsız https://t.co/oYXQgVn1MN</t>
  </si>
  <si>
    <t>2021-02-02 00:30:33</t>
  </si>
  <si>
    <t>PusAtsizlik</t>
  </si>
  <si>
    <t>Atsız</t>
  </si>
  <si>
    <t>2012-04-24 01:04:49</t>
  </si>
  <si>
    <t>Toplum içinde yahudi olmanın gizlenmesi, aydın insanın gizlenmesi, fark edilenin cezalandırılması, dışlanmak, selanikli olmanın ayrıcalığı ve kıskanılmak gibi bir çok kavram içerisinde debelenen bu zat ancak bir fitili bitmiş bir mum kadar aydındır ve o kadar aydınlatabilir. https://t.co/136y4UKdz9</t>
  </si>
  <si>
    <t>2021-02-02 00:29:59</t>
  </si>
  <si>
    <t>undaugnted</t>
  </si>
  <si>
    <t>yilmaz aslan🟢🇹🇷</t>
  </si>
  <si>
    <t>Kimliğim: Devletçi, Milliyetçi, İyi bir Müslüman gayretlisi ve özgürlüğüne bir o kadar düşkün. Çalışma ilkem ise muasır medeniyet seviyesine ulaşmak.</t>
  </si>
  <si>
    <t>2012-12-18 09:26:18</t>
  </si>
  <si>
    <t>TÜRKİYE'Yİ ve DÜNYAYI yönetip, soyan, kan ve gözyaşına boğan, yahudi hırsız caniler ve ülkelerin hainleridir.
Dünya insanlığı 7 milyar, hırsız caniler 70 milyon bile değil.
Dünya ülkeleri, ülkelerini yöneten siyasilerin, bürokratların, iş ve din adamlarının soylarına dikkat! https://t.co/JR7RIGhPag</t>
  </si>
  <si>
    <t>2021-02-02 00:26:34</t>
  </si>
  <si>
    <t>Row938</t>
  </si>
  <si>
    <t>adolf hitler görmüş bir yahudi gibi hayatım sikilmiş ama hala kendi kendime espri yapıp gülmeye çalışıyorum aq</t>
  </si>
  <si>
    <t>2021-02-02 00:20:51</t>
  </si>
  <si>
    <t>0rhanBenceGayy</t>
  </si>
  <si>
    <t>D İ Y A R ⍟</t>
  </si>
  <si>
    <t>Düşünüyorum, o halde cezaevindeyim.</t>
  </si>
  <si>
    <t>2012-01-08 16:09:32</t>
  </si>
  <si>
    <t xml:space="preserve">İzmir </t>
  </si>
  <si>
    <t>Burası müslüman bir ülke biz size değil siz bize ayak uyduracaksınız. Içimizde ki ermeni kırması yahudi tohumlarını bu biraz üzecek ama Rabbim sizin tuzaklarinizı başınıza yıkacak şüphesiz o tuzakları en iyi bozandir #AsımınNesliMeydanlarda</t>
  </si>
  <si>
    <t>2021-02-02 00:12:10</t>
  </si>
  <si>
    <t>SirinSevval1</t>
  </si>
  <si>
    <t>Esme Ergenli 🇹🇷</t>
  </si>
  <si>
    <t>evli</t>
  </si>
  <si>
    <t>2019-07-02 11:48:39</t>
  </si>
  <si>
    <t>Row960</t>
  </si>
  <si>
    <t>Ben yahudi ajanıyım. Her ay mossad'dan biri batmana gelip talimatları veriyor.</t>
  </si>
  <si>
    <t>2021-02-02 00:11:29</t>
  </si>
  <si>
    <t>hezarhespi721</t>
  </si>
  <si>
    <t>Ferhat (neyarêehmeqa)</t>
  </si>
  <si>
    <t>Kurdê saldırgan</t>
  </si>
  <si>
    <t>2020-09-21 13:44:28</t>
  </si>
  <si>
    <t>Yahudi yerleşimciler hayvanlarını Filistinlilerin ekili arazilerinde otlatıyor https://t.co/slKjgLUZqp</t>
  </si>
  <si>
    <t>2021-02-02 00:11:18</t>
  </si>
  <si>
    <t>Sığındığı ülkeyi satıp, soyan herkes vatan hainidir.
Sonuçta, bir planın parçasısınız.
Yahudi hırsız caniler gibi dünya insanlığını sömüren, kullanan hain hırsızlarını.
Bir bilgi daha vereyim.
d.baykal denen çerkez /rus asıllı yalama solcu, rus/rum yahudisi gürcü retö ye yolverdi https://t.co/Yv9mDc6ihn</t>
  </si>
  <si>
    <t>2021-02-02 00:10:06</t>
  </si>
  <si>
    <t>Bu Karaköyü bak. Yahudi provokatör.. boyutu bakınız, Boğaziçideki işgal girişimi uluslararası bir boyutu sahip. 
#UyanTurkiyeDüşmanİçimizde https://t.co/ktSkjNqWvn</t>
  </si>
  <si>
    <t>2021-02-02 00:03:04</t>
  </si>
  <si>
    <t>Mohamma39991536</t>
  </si>
  <si>
    <t>Muhammed 🇹🇷🇹🇷🇹🇷</t>
  </si>
  <si>
    <t>VICTORY, IS ONLY THE FIRST STEP TOWARDS A MUCH GREATER STRUGGLE. SAKiN BIR LIMAN ARAYAN KAPTAN DALGALI DENIZLERDE GEÇMEMESİ MÜNKÜN DEĞİLDIR!</t>
  </si>
  <si>
    <t>2017-03-04 16:06:48</t>
  </si>
  <si>
    <t>Row984</t>
  </si>
  <si>
    <t>1917 Balfour Deklerasyonu ile Filistin'de bir Yahudi yurdunun oluşturulacağnın  açıklamasıyla ,  bölgede bugüne kadar uzanan büyük sorunları ortaya çıkaracaktı..</t>
  </si>
  <si>
    <t>2021-02-02 00:02:59</t>
  </si>
  <si>
    <t>Celaleddin4242</t>
  </si>
  <si>
    <t>Celalettin Kırkan</t>
  </si>
  <si>
    <t>#KONYASPOR
#EmeklilikteYaşaTakılanlar
#TürkveDünyaTarihi #Coğrafya #Bilim #Teknoloji #Sanat #HayvanlarAlemi #Edebiyat #Sosyoloji #Fotoğraf #NBA</t>
  </si>
  <si>
    <t>2018-01-28 12:31:21</t>
  </si>
  <si>
    <t>Yeni anayasadan beklentim yahudi donmelerini çılgına çevirecek derecede olmalı..</t>
  </si>
  <si>
    <t>2021-02-01 23:57:00</t>
  </si>
  <si>
    <t>Fatih3545318028</t>
  </si>
  <si>
    <t>Fatih__35</t>
  </si>
  <si>
    <t>hazır ol da değildik rahat ta durmayacağız</t>
  </si>
  <si>
    <t>2020-10-26 10:00:52</t>
  </si>
  <si>
    <t>Birleşik Krallık (İngiltere) Yahudi Cemaati,  Holokost gününü Uygurlara yapılan zulmü duyurmak için kullanıyor. https://t.co/OIOlAkfhaa</t>
  </si>
  <si>
    <t>2021-02-01 23:54:08</t>
  </si>
  <si>
    <t>zeyir_1974</t>
  </si>
  <si>
    <t>Üzeyir Tükenmez</t>
  </si>
  <si>
    <t>2012-10-29 19:35:17</t>
  </si>
  <si>
    <t>Row1016</t>
  </si>
  <si>
    <t>#AşağıBakmayacağız Abd de Yahudi diasporası filistin üzerinden algıya başlamış güya filistin israilli bir avukatı tutuklamış.</t>
  </si>
  <si>
    <t>2021-02-01 23:49:58</t>
  </si>
  <si>
    <t>FEYZULLAHDEMROZ</t>
  </si>
  <si>
    <t>FEYZULLAH DEMİRÖZ</t>
  </si>
  <si>
    <t>https://t.co/V3M5nXz48p Çankaya(Ç.KALE)Ankara</t>
  </si>
  <si>
    <t>2010-10-05 15:08:32</t>
  </si>
  <si>
    <t>İDAM DA REFERANDUMA VARIZ!</t>
  </si>
  <si>
    <t>Türk milleti ne zaman aşağı baktı yahudi tezekleri?? #AşağıBakmayacağız</t>
  </si>
  <si>
    <t>2021-02-01 23:48:54</t>
  </si>
  <si>
    <t>Row1020</t>
  </si>
  <si>
    <t>Böyle giderse yamaç Afganistan’dan sonra Filistin’i de kurtarır yahudi gelin alırlar falan sonra tapınak şövalyeleri 
Bu iş fetöye kadar gider
#efsun</t>
  </si>
  <si>
    <t>2021-02-01 23:47:16</t>
  </si>
  <si>
    <t>panamabelediye</t>
  </si>
  <si>
    <t>Panama belediyesi</t>
  </si>
  <si>
    <t>üzülmenizi istemem insanlar</t>
  </si>
  <si>
    <t>2015-10-21 01:10:25</t>
  </si>
  <si>
    <t>Panama</t>
  </si>
  <si>
    <t>Ülkece kurtuluş savaşına giriyoruz gazamız mübarek olsun Amerikan İngiliz israil yahudi döllerini ülkemizden göndereceğiz  #AşağıBakmayacağız</t>
  </si>
  <si>
    <t>2021-02-01 23:44:39</t>
  </si>
  <si>
    <t>Alt-üst soy bilgisi sorgulama başlayalı epey zaman oldu. Şimdi vakit soyadı kanunu ile hangi soysuzun kendine Türk / Müslüman soyadı aldığını ifşa etme vakti. Şurası kesin ki bugünkü sözde elit sınıfın çok büyük çoğunluğu selanikli yahudi veya kansız ermeni çıkacaktır.</t>
  </si>
  <si>
    <t>2021-02-01 23:39:59</t>
  </si>
  <si>
    <t>grcnzcn</t>
  </si>
  <si>
    <t>gurcan ozcan</t>
  </si>
  <si>
    <t>2013-02-01 00:20:11</t>
  </si>
  <si>
    <t>Row1049</t>
  </si>
  <si>
    <t>4 Yahudi, 1  Müslüman https://t.co/yFgDslQxn4</t>
  </si>
  <si>
    <t>2021-02-01 23:38:07</t>
  </si>
  <si>
    <t>ATATÜRK :UYUYAN MİLLETLER, ESİR OLARAK UYANIR DEMİŞTİ.
 ONUNLA AYNI ZAMANDA YAŞAMIŞ OLMAKTAN GURURLUYUM,
TÜRKİYEM TÜRKLERİNDİR</t>
  </si>
  <si>
    <t>2019-04-02 13:01:51</t>
  </si>
  <si>
    <t>Bu yahudi oglu yahudinin herşeyine #exxenboykot</t>
  </si>
  <si>
    <t>2021-02-01 23:37:06</t>
  </si>
  <si>
    <t>balci_yunus</t>
  </si>
  <si>
    <t>YUNUS BALCI</t>
  </si>
  <si>
    <t>2020-04-15 12:30:58</t>
  </si>
  <si>
    <t>Yahudi cenazesine bile saygı duyan bir Peygamberin ümmeti olarak her dinden insanın inancına saygımız vardır.
Ancak  benim dinime saygısızlık yapıp haddini aşıyorsa saygıyı bir kenara bırakıp o kişiyi düşman beller dinimi son nefesime kadar savunur, hakkı tutar kaldırırım..</t>
  </si>
  <si>
    <t>2021-02-01 23:25:56</t>
  </si>
  <si>
    <t>dryadkae</t>
  </si>
  <si>
    <t>Derya KURT</t>
  </si>
  <si>
    <t>AK Parti Gençlik Kolları</t>
  </si>
  <si>
    <t>2020-10-16 19:23:50</t>
  </si>
  <si>
    <t>Budur.
TÜRKİYE'DE GERÇEK GÜNDEM : AŞ-İŞ-HUZUR!
TÜRKİYE TÜRKLERİNDİR!
TÜRKİYE TÜRKLEŞMELİDİR!
TÜRKİYE'Yİ TÜRKLER YÖNETMELİDİR
Not: Çoğu rus asıllı yahudi, hristiyan hain hırsızlar, arsız yamyamlar sonlarının geldiğini, vatansız kalacaklarını, hesap vereceklerini görüp, korkuyorlar https://t.co/KY5AtPXcvw</t>
  </si>
  <si>
    <t>2021-02-01 23:24:15</t>
  </si>
  <si>
    <t>Dimdik duracağız. Eşitlik, adalet ve insan hakları tamamıyla sağlanana kadar susmayacağız. Ateist, Müslüman, Yahudi; kadın, erkek; lgbt+, heteroseksüel...Tüm insanların eşitliği sağlanana kadar dimdik olacağız. Bu ülkede sadece Müslüman hetero Tükler yaşamıyor. #AşağıBakmayacağız</t>
  </si>
  <si>
    <t>2021-02-01 23:08:44</t>
  </si>
  <si>
    <t>idolvii</t>
  </si>
  <si>
    <t>İdolvi✌🏻</t>
  </si>
  <si>
    <t>🕺</t>
  </si>
  <si>
    <t>2018-06-28 18:54:28</t>
  </si>
  <si>
    <t xml:space="preserve">İzmit, İstanbul </t>
  </si>
  <si>
    <t>Çünkü, kendilerinin yolu ensar.dan geçmiş, TÜRK, İNSAN ve Müslüman olmayan, rus /rum yahudisi bir gürcü olmak, TÜRK için değil, tayyiban retö gibilere ve suçortaklarına uyar.
Sonlarının geldiğini, dünyanın cehennem olacağını görüyor, çoğu rus asıllı yahudi, hristiyan hırsızlar. https://t.co/DflMMwOimH</t>
  </si>
  <si>
    <t>2021-02-01 23:05:46</t>
  </si>
  <si>
    <t>Row1118</t>
  </si>
  <si>
    <t>Sonradan Yahudi olunmaz saçmalıktır. Tek bir Yaratan'a inanan ve bunu eylemleriyle destekleyen herkes Yahudi olabilir.</t>
  </si>
  <si>
    <t>2021-02-01 23:04:40</t>
  </si>
  <si>
    <t>AlpSermet25</t>
  </si>
  <si>
    <t>Abrek Alp Şermet</t>
  </si>
  <si>
    <t>E-Class Man. 
3K: Kediler, kadınlar ve kapitalizm.
#Isles #NewYorkForever</t>
  </si>
  <si>
    <t>2020-05-12 18:50:18</t>
  </si>
  <si>
    <t>Bugüne kadar yahudi lobisinin kontrolündeki amerikanın sömürgesiydik. 
Bundan sonrada yine yahudi lobisinin kontrolündeki çinin sömürgesi oluyoruz.
Olan tam olarak bu.</t>
  </si>
  <si>
    <t>2021-02-01 22:56:24</t>
  </si>
  <si>
    <t>gokturk_poyraz</t>
  </si>
  <si>
    <t>yiğido</t>
  </si>
  <si>
    <t>Sen bayrak gibi ol..
Ben vatan gibi severim seni..
🇹🇷🇹🇷🇹🇷🇹🇷🇹🇷🇹🇷</t>
  </si>
  <si>
    <t>2015-12-16 19:59:58</t>
  </si>
  <si>
    <t>sivas Bursa, Türkiye v</t>
  </si>
  <si>
    <t>Row1148</t>
  </si>
  <si>
    <t>sualler çoğaltılır lakin cevap hep hayır olacak !
bir mes'elede dahi yek vücud olamıyorken yahudi kafirinin açtığı binbir mes'ele bu birliktelik nasıl tesis edecek ?
veya niçin tesis etmiyor ?
niçin sesiniz bir ağızdan çıkmıyor müslümanlar ?
hala ninnilerle uyuyacak mısınız ?</t>
  </si>
  <si>
    <t>2021-02-01 22:52:13</t>
  </si>
  <si>
    <t>hicrettensonra</t>
  </si>
  <si>
    <t>Erhan S. (1403)</t>
  </si>
  <si>
    <t>şeriat müdafii, hüviyet-i asliyesi esasat-ı külliyesi ile kemalizm muarrızı..</t>
  </si>
  <si>
    <t>2020-10-19 23:12:58</t>
  </si>
  <si>
    <t>şimdilik dünya sonra ahiret..</t>
  </si>
  <si>
    <t>nedir bu ? ikinci dünya savaşındaki yahudi toplama kamplarının alman generali mi ? ülkenin durumunu anlatacak cümle yok. özet bile yok.
#AşağıBakmayacağız</t>
  </si>
  <si>
    <t>2021-02-01 22:40:28</t>
  </si>
  <si>
    <t>krmbou</t>
  </si>
  <si>
    <t>k</t>
  </si>
  <si>
    <t>2010-12-29 14:07:10</t>
  </si>
  <si>
    <t>70 yıldır, bozuk amaçlarını, soylarını, suçlarını din, ideoloji ve toplumsal değerler ile saklayıp, aldatan, yahudi/hristiyan rusların (laz-çerkez-gürcü-ermeni) yönetiminde, yahudi/hristiyan abd eyaletiyiz.
MİT DEVLET DEMEKTİR!
MİT çerkezde/rus, hükümet gürcüde/rus!
BİRLİK TÜRK https://t.co/aexStGa2A0</t>
  </si>
  <si>
    <t>2021-02-01 22:24:51</t>
  </si>
  <si>
    <t>Benim şanlı bayrağımın yanına it bayrağı koymuş sonra ülkemde katil zohnoyot istomoyorom diyor yav bı sg yahudi ülkene https://t.co/LhHiQZEqDN</t>
  </si>
  <si>
    <t>2021-02-01 22:15:44</t>
  </si>
  <si>
    <t>efendimbuyur</t>
  </si>
  <si>
    <t>Boğaziçi üniversitesi Kabe savunucusu 
#kabekutsalımızdır</t>
  </si>
  <si>
    <t>2019-09-27 12:05:12</t>
  </si>
  <si>
    <t>Yahudi soykırımını anlatan bir çizgi roman, öneririm. Anlatımı bence müthiş, gerçekten etkisinde kalınacak bir eser. 
#kitapseruvenimiz https://t.co/QTaSJAC8hv</t>
  </si>
  <si>
    <t>2021-02-01 22:10:37</t>
  </si>
  <si>
    <t>_purpleforbts</t>
  </si>
  <si>
    <t>Runᵇᵗˢ</t>
  </si>
  <si>
    <t>2018-05-06 20:11:34</t>
  </si>
  <si>
    <t>Gazeteci Afrikalı çocuğa soruyor: “Yahudi mi, Müslüman mı yoksa Hristiyan mısın? Çocuk: “Açım” ...</t>
  </si>
  <si>
    <t>2021-02-01 22:06:47</t>
  </si>
  <si>
    <t>mehmetsait23</t>
  </si>
  <si>
    <t>mehmet sait uner</t>
  </si>
  <si>
    <t>Bu hayatta kimin güneşi her daim ışık saçtı ki? Kimin ışığı sabaha kadar yanık kaldı? Kimin ikbal günleri devamlı oldu ki? Haddini bilen kendini bilir..</t>
  </si>
  <si>
    <t>2011-03-31 12:02:17</t>
  </si>
  <si>
    <t>Row1331</t>
  </si>
  <si>
    <t>#Kabe savunmak ilahi adalet #kabemize #saldiranlar içimizdeki yahudilerin tohumlarıdır #ismet #inönü  ilk diyanet işleri başkanlığına #yahudi din #adami #hahami göreve getirmiştir https://t.co/4vKP5zWmNL</t>
  </si>
  <si>
    <t>2021-02-01 21:23:45</t>
  </si>
  <si>
    <t>ArpaNusret</t>
  </si>
  <si>
    <t>kaan can</t>
  </si>
  <si>
    <t>sevgi saygı  barış</t>
  </si>
  <si>
    <t>2020-12-27 04:42:52</t>
  </si>
  <si>
    <t>Fatih t*zcan hani müslümandın lan yahudi dölü https://t.co/t2hjcttkxG</t>
  </si>
  <si>
    <t>2021-02-01 21:20:24</t>
  </si>
  <si>
    <t>Eznhavir</t>
  </si>
  <si>
    <t>Eznavir El Príncipe</t>
  </si>
  <si>
    <t>2019-02-03 11:40:10</t>
  </si>
  <si>
    <t>Isla de Los Estados</t>
  </si>
  <si>
    <t>Row1336</t>
  </si>
  <si>
    <t>Haham Yaacov Perrin:"Bir milyon Arap, Yahudi tırnağına değmez." https://t.co/r0pAgs24Zb</t>
  </si>
  <si>
    <t>2021-02-01 21:18:44</t>
  </si>
  <si>
    <t>_serbedar</t>
  </si>
  <si>
    <t>Ersan Güngör</t>
  </si>
  <si>
    <t>... karşılıksız savaşıyoruz, karşılıksız ölüyoruz..</t>
  </si>
  <si>
    <t>2012-01-20 12:40:06</t>
  </si>
  <si>
    <t>İsa Müslümansa, Hristiyanlar neden Hristiyan olduğuna inanıyorlar? Yakub Müslümansa, Yahudiler neden Yahudi olduğuna, ismini devletlerine vermişler? Musa Müslümansa, Yahudilerin dininin ismi neden onun ismini taşıyor?</t>
  </si>
  <si>
    <t>2021-02-01 21:14:07</t>
  </si>
  <si>
    <t>BekarAdam_</t>
  </si>
  <si>
    <t>Şeyhmus Bal 🏩</t>
  </si>
  <si>
    <t>2011-06-02 00:25:11</t>
  </si>
  <si>
    <t>Abi esir kampı mı bu ülke? Öğrenciler yahudi kampında yer alan insanlar, diğerleri nazi askerleri mi? Aşağıya bak eğ kafanı ne demek?
#AsağıBakmayacağız</t>
  </si>
  <si>
    <t>2021-02-01 21:10:36</t>
  </si>
  <si>
    <t>loyttnant</t>
  </si>
  <si>
    <t>loti</t>
  </si>
  <si>
    <t>ben bir aşkın kar yağışından geliyorum</t>
  </si>
  <si>
    <t>https://t.co/U8fgVrvsCF</t>
  </si>
  <si>
    <t>2019-01-13 19:07:47</t>
  </si>
  <si>
    <t>fall sår</t>
  </si>
  <si>
    <t>Ve ayrıca burası senin ülken mi? Senin bu ülke özel mülkiyetinmiş gibi konuşamazsın, burası Türkiye Cumhuriyeti ve Müslüman, lgbti, Arap, Türk, Yahudi fark etmez Türkiye harsı ile yetişmiş her Türkiye vatandaşının evidir burası, nereden senin oluyormuş, haddini bil https://t.co/fmHOO4tJjV</t>
  </si>
  <si>
    <t>2021-02-01 20:59:01</t>
  </si>
  <si>
    <t>shlimazl22</t>
  </si>
  <si>
    <t>shlimazl 🧷</t>
  </si>
  <si>
    <t>2020-08-16 20:35:34</t>
  </si>
  <si>
    <t>she, her</t>
  </si>
  <si>
    <t>Row1392</t>
  </si>
  <si>
    <t>Beni Mustalık, Beni Kurayza kabileleri muhammedle hiö alakası olmayan iki yahudi kabilesi. Bunlar baskın usulüyle bütüm erkekleri katledilen ve kadınları paylaşılan iki kabile. Öyle olmasa bile hayatı boyunca mekke ve medinede yaşayan biri nasıl olmuşta devletini orta asyaya</t>
  </si>
  <si>
    <t>2021-02-01 20:53:20</t>
  </si>
  <si>
    <t>Resul72734974</t>
  </si>
  <si>
    <t>Kendine hain</t>
  </si>
  <si>
    <t>2020-10-14 20:34:14</t>
  </si>
  <si>
    <t>Türkiye'de Müslüman, Hristiyan ve Yahudi dinlerine mensup kişilerin mezarları bir arada: https://t.co/mFlIDGBdTo https://t.co/3lq71A4iyj</t>
  </si>
  <si>
    <t>2021-02-01 20:51:46</t>
  </si>
  <si>
    <t>ilkancnr</t>
  </si>
  <si>
    <t>ilkan</t>
  </si>
  <si>
    <t>dont let idiots ruin your day 💯</t>
  </si>
  <si>
    <t>2017-01-30 21:37:46</t>
  </si>
  <si>
    <t>Row1422</t>
  </si>
  <si>
    <t>#KabeyiSavunacağız diyip bu ülkenin öğrencilerine saldıranlar,
Mescid-i Aksa'yı işgal eden İsrail devletinin  boynuna taktıkları yahudi cesaret madalyası ile gezenler aynı kişiler.. #BoğaziciAblukada</t>
  </si>
  <si>
    <t>2021-02-01 20:39:12</t>
  </si>
  <si>
    <t>wwgerok</t>
  </si>
  <si>
    <t>S. y</t>
  </si>
  <si>
    <t>2018-12-29 17:56:07</t>
  </si>
  <si>
    <t>Row1433</t>
  </si>
  <si>
    <t>Çağları strateji, siyaset, felsefe, bilim, edebiyat ve sanatla bugüne taşıyan Yahudiler’in bu organizasyondaki rollerini daha net bir şekilde ortaya koymak gerekiyordu. ‘Yer Yazarı’, ırk olarak Yahudi, ancak inanç olarak ‘satanist’ olanlardan bahsediyordu</t>
  </si>
  <si>
    <t>2021-02-01 20:33:11</t>
  </si>
  <si>
    <t>2009-11-29 22:15:22</t>
  </si>
  <si>
    <t>Biraz romantizm kokuyor! 
En gelişmiş demokrasilerde dahi “kutsal” tanımı farklılaşarak deva ediyor! Ör:Toplumsal kurallar...
“Başkasının inancını, maaşını vs” sormak bile ayıp, bırakın saygısız davranmayı!
“Yahudi soykırımı yapılmadı” derseniz, birçok ülkede hapse girersiniz! https://t.co/8oMJ4TTCb2</t>
  </si>
  <si>
    <t>2021-02-01 20:20:45</t>
  </si>
  <si>
    <t>metinborazan</t>
  </si>
  <si>
    <t>metin borazan</t>
  </si>
  <si>
    <t>Mülkiye. Fotografçılık. Eski Kaymakam. 497 gün zindan..672-6.3 (AKEPEliler,ırkçılar,f.töleyenler ve ayar memurları⛔️) Etkileşim oldukça takibe alıyorum.</t>
  </si>
  <si>
    <t>2009-12-30 20:25:47</t>
  </si>
  <si>
    <t>Yaşar Kemâl'in büyük aşkı Tilda! / "Ne eşsiz bir buluşma. Kürt Yaşar ile Yahudi Tilda. Aşiret çocuğu ile paşa torunu. Jak Mandil Paşa'nın torunu, Osmanlı Bankası Genel Müdürü'nün kızı olarak büyümüştü Tilda. Bir gün yolu...⬇️⤵️</t>
  </si>
  <si>
    <t>2021-02-01 20:15:50</t>
  </si>
  <si>
    <t>katipoglu01</t>
  </si>
  <si>
    <t>Eşkıya Memedin Adamı</t>
  </si>
  <si>
    <t>Üst kare Çukurova Üniversitesi kampüs girişi
/Çukurovam
/Kundağımız, kefen bezimiz
/Kanı esmer, yüzü ak
/Sıcağında sabır taşları çatlar
/Çatlamaz ırgadın yüreği</t>
  </si>
  <si>
    <t>2012-06-10 16:56:10</t>
  </si>
  <si>
    <t>#Şeriat devletinde hristiyan, yahudi ve diger dinlere mensup olanlarda yaşayabilir. Savaş hali veya dini değerlere hakaret durumu söz konusu olmadığı surece islamda sertlik durumu söz konusu degildir.</t>
  </si>
  <si>
    <t>2021-02-01 20:12:59</t>
  </si>
  <si>
    <t>1Genckalem</t>
  </si>
  <si>
    <t>18lik Genckalem</t>
  </si>
  <si>
    <t>2020-10-28 11:54:08</t>
  </si>
  <si>
    <t>Fes Milli değil ki ikinci Mahmut icadı.Filistin puşusuna gelince,Ortadoğu Halkları arasında ayırım yapamayız biz Hakem konumundayız.Filistin Halkına ne kadar yakınsak Yahudi Halklarada aynı yakınlıktayız. https://t.co/woBUKxC5dG</t>
  </si>
  <si>
    <t>2021-02-01 20:12:30</t>
  </si>
  <si>
    <t>4Suvariii</t>
  </si>
  <si>
    <t>Eren Suvari</t>
  </si>
  <si>
    <t>...Türkiye Cumhuriyeti Vatandaşı...</t>
  </si>
  <si>
    <t>2011-08-02 16:39:55</t>
  </si>
  <si>
    <t>2⃣6⃣ Bir daha hatırlayalım;
640 yılında beraberinde 10 bin Yahudi ile Arapların başında Kudüs'e "HİCRET" eden, elinde cennetin anahtarlarını tutan ve Mesih olduğunu iddia eden adamın adı neydi?
"Ömer el FARUK"
ve Hak gelir, Batıl zâil olur. 🙂</t>
  </si>
  <si>
    <t>2021-02-01 20:01:47</t>
  </si>
  <si>
    <t>Cosmos</t>
  </si>
  <si>
    <t>Samos</t>
  </si>
  <si>
    <t>8⃣ Beraberinde kendisine katılan Yahudi kavimlerden gelen on bin Yahudi de var ve kendileri Kudüs'e sefer düzenleyip girerler. (Sebeos'un Kroniklerinde 12 Yahudi kabilesi geçer.)
İşte bu harekete "Hicret" deniyor! Pekala bu hareketin başında kim(ler) var?</t>
  </si>
  <si>
    <t>2021-02-01 20:00:22</t>
  </si>
  <si>
    <t>4⃣ Hepiniz hatırladığı bir belge vardı. 
Doctrina Jacobi Nuper Baptizati ; 634-640 yılları arasında yazılmış ve Yahudi karşıtı bir belgeydi. 
Sahte bir peygamberden bahseden ve cennetin anahtarlarını elinde tuttuğunu yazan belge... 
https://t.co/WzyRMv289x</t>
  </si>
  <si>
    <t>2021-02-01 20:00:20</t>
  </si>
  <si>
    <t>3⃣ Sasanilerin 638 yılında, Hicaz bölgesinden kovduğu ''Hacerilerin'' Kudüs'e HİCRET'lerini bir bakalım.
Bu hicrette Arap ve Yahudi kabileleri hep birlikte Kudüs'e doğru gidiyorlar.</t>
  </si>
  <si>
    <t>Muslumanlarin Incil ve Tevrat’i inkar ederek Hristiyan ve Yahudi dinine mensup insanlarin dini kutsallarini alenen asagiladiklarini biliyor muydunuz? Bilmiyordunuz muhtemelen. Onemli de degil zaten. Peki BU ogrencileri neden gozaltinda #BoğaziciAblukada</t>
  </si>
  <si>
    <t>2021-02-01 19:45:56</t>
  </si>
  <si>
    <t>Bar_Dayson</t>
  </si>
  <si>
    <t>Papalagi</t>
  </si>
  <si>
    <t>"To tell the truth is revolutionary." Antonio Gramsci</t>
  </si>
  <si>
    <t>2011-02-24 02:27:55</t>
  </si>
  <si>
    <t>Samoa</t>
  </si>
  <si>
    <t>Row1569</t>
  </si>
  <si>
    <t>#bunlarinhepsi ermeni yahudi amarika köpeği..satilmis şerefsizler</t>
  </si>
  <si>
    <t>2021-02-01 19:43:01</t>
  </si>
  <si>
    <t>kuvvaiimilliye</t>
  </si>
  <si>
    <t>Kuvvaiimilliye</t>
  </si>
  <si>
    <t>Türkiye Cumhuriyeti ilelebet Türklerindir ve Türklerin kalacaktir.🇹🇷🇹🇷🇹🇷</t>
  </si>
  <si>
    <t>2021-02-01 19:14:19</t>
  </si>
  <si>
    <t>Oysa yahudilerin anadoluya gelişi Fatih devri o da ticari maksatlı.
Şahruh Oğuz soyu ile değil Moğol Cengiz soyu ile övünür,temel tarihi bilgilerden yoksun. Türk Timur ve oğulları Moğol siyasetini tercih etmiş yazdık bilgiselde
Tarihimize açık düşmanlık yahudi severlik var https://t.co/n5uOuTMd6F</t>
  </si>
  <si>
    <t>2021-02-01 19:33:49</t>
  </si>
  <si>
    <t>Row1613</t>
  </si>
  <si>
    <t>Çınar, Aynur. (2018). ’’Lilith: Yahudi Mitolojisinde Ana Tanrıça’nın Düşüş ve Şeytana Dönüşüm Serüveni’’, Bilimname ,35/1, 363-395</t>
  </si>
  <si>
    <t>2021-02-01 19:25:19</t>
  </si>
  <si>
    <t>habibeozcan_</t>
  </si>
  <si>
    <t>habibe</t>
  </si>
  <si>
    <t>hiç</t>
  </si>
  <si>
    <t>2021-01-24 21:57:18</t>
  </si>
  <si>
    <t>Siyasal islam ne yahu? Otorite talebi olan bir islam açığa çıkarsa yafta hazır: “Siyasal islam”. 
siyasal kafir, siyasal müşrik, siyasal zındık, siyasal hristiyan, siyasal yahudi, siyasal mecusi .. vs bunlar da var mı bari heybenizde?</t>
  </si>
  <si>
    <t>2021-02-01 19:24:59</t>
  </si>
  <si>
    <t>Mery43140301</t>
  </si>
  <si>
    <t>Cinnovaro</t>
  </si>
  <si>
    <t>2020-09-20 06:35:04</t>
  </si>
  <si>
    <t>CHP  de atatürk cüler ayrıldı  meydan ermeni yahudi hırıstiyan yunan islam düşmanı vatan hainlerine kaldı</t>
  </si>
  <si>
    <t>2021-02-01 19:14:41</t>
  </si>
  <si>
    <t>AhmetAkturk25</t>
  </si>
  <si>
    <t>Ahmet  Aktürk</t>
  </si>
  <si>
    <t>Gizli ilimler araştırmacı astroloji YILDIZNAME arkoloji .VATAN SEVDALISI. İSLAMI  KURANI  VATANINI  BAYRAGINI 
SEVENLER PARTİSİNDEN</t>
  </si>
  <si>
    <t>2015-06-02 19:57:54</t>
  </si>
  <si>
    <t>İstanbul, Türkiye  ÖNCE VATAN</t>
  </si>
  <si>
    <t>Row1638</t>
  </si>
  <si>
    <t>Yahudi dönmesi, iktidara yürürken istifa ettiler.</t>
  </si>
  <si>
    <t>2021-02-01 19:13:07</t>
  </si>
  <si>
    <t>Row1660</t>
  </si>
  <si>
    <t>Yahudi cesaret madalyası , Herkese verilmez ! https://t.co/2R7qxkssxs</t>
  </si>
  <si>
    <t>2021-02-01 19:06:34</t>
  </si>
  <si>
    <t>ismailsedatt</t>
  </si>
  <si>
    <t>LastManStanding.</t>
  </si>
  <si>
    <t>🗿Ceo of my own life🗿                                  
Ben benim ve Hiç kimse için Kendimi değiştirmiyecem.</t>
  </si>
  <si>
    <t>2011-07-26 20:54:12</t>
  </si>
  <si>
    <t>Row1697</t>
  </si>
  <si>
    <t>NEFRETİN GÖZLERİ
Nazi Albay Hans Landa'nın, burger yediği esnada kendisini fotoğraflayan kişinin Yahudi fotoğrafçı Alfred Eisenstaedt olduğunu öğrendiği o an https://t.co/mAfYp4uuI1</t>
  </si>
  <si>
    <t>2021-02-01 18:52:16</t>
  </si>
  <si>
    <t>ceegeeka</t>
  </si>
  <si>
    <t>geçmişimi sikiyim</t>
  </si>
  <si>
    <t>libertarian. editör. öylece takılıyorum</t>
  </si>
  <si>
    <t>2017-10-19 15:14:57</t>
  </si>
  <si>
    <t>Row1818</t>
  </si>
  <si>
    <t>Ruh bilimine Marksist-sosyalist ve insancıl yaklaşımı getiren Erich Fromm, Yahudi bir ailenin çocuğu olarak Almanya’da dünyaya geldi. Yüksek düzeyde nevrotik bir anne ve babaya sahip olan Erich, kendisini de dayanılmayacak düzeyde nevrotik bir çocuk olarak tanımladı. https://t.co/t1nlRmubz0</t>
  </si>
  <si>
    <t>2021-02-01 18:11:15</t>
  </si>
  <si>
    <t>gonullupsk</t>
  </si>
  <si>
    <t>gonullupsikolog.org</t>
  </si>
  <si>
    <t>Kolektif Psikolojik Dayanışma Hareketi
https://t.co/ib6C1X6Dts
https://t.co/92rNESJ3S0…
https://t.co/brTstm1g0B…</t>
  </si>
  <si>
    <t>2019-12-11 00:46:02</t>
  </si>
  <si>
    <t>Selanikten binlerce yahudi geldi... https://t.co/BgdLxPOSFW https://t.co/VlGtIJDwWf</t>
  </si>
  <si>
    <t>2021-02-01 18:05:23</t>
  </si>
  <si>
    <t>KUDUSVATAN</t>
  </si>
  <si>
    <t>Selahaddin Eyyubi 🇹🇷🌍</t>
  </si>
  <si>
    <t>Kim olursa olsun zalime karşı mazlumdan yana...
Anladıklarınızdan değil söylediklerinden sorumlu kul...</t>
  </si>
  <si>
    <t>2011-04-06 16:52:02</t>
  </si>
  <si>
    <t>“Nazi askerleri toplama kamplarına götürdükleri Yahudi’lerin kafasını yerden kaldırmasına izin vermezdi.” https://t.co/vHK0cbk7MC</t>
  </si>
  <si>
    <t>2021-02-01 17:46:21</t>
  </si>
  <si>
    <t>alykmzlmbrv</t>
  </si>
  <si>
    <t>“Gönüllü Köleler özgür olmak isteyenlerden nefret eder”.</t>
  </si>
  <si>
    <t>2018-10-22 20:48:11</t>
  </si>
  <si>
    <t>#İsrail işgali altındaki Kudüs’te, binlerce Ultra-Ortodoks Yahudi pandemi sırasında halka açık toplantılara getirilen yasağı ihlal ederek bir hahamın cenazesine katıldı.
📌 İsrailliler, hahamın cenazesinin mezarlığa götürülmesi sırasında maske takmadan kalabalık şekilde yürüdü. https://t.co/rr5nwys2xx</t>
  </si>
  <si>
    <t>muslimportcom</t>
  </si>
  <si>
    <t>Muslim Port</t>
  </si>
  <si>
    <t>Derdimiz Ümmetin Dünyası • @muslimporten • @muslimportar • info@muslimport.com • +905359214531 • https://t.co/fwd0OGszQC</t>
  </si>
  <si>
    <t>https://t.co/C9P8bZMRXi</t>
  </si>
  <si>
    <t>2012-08-16 18:04:34</t>
  </si>
  <si>
    <t>Row2007</t>
  </si>
  <si>
    <t>Sizin neyi kabul edip etmediğiniz bizi ilgilendirmez. Siz ne kadar rahatsız olursanız olun LGBT bireyler var, hristiyan, yahudi, ateist, deist bireyler var, özgürce giyinen kadınlar, alkol kullanan insanlar var. Hep var olacaklar.</t>
  </si>
  <si>
    <t>2021-02-01 17:09:57</t>
  </si>
  <si>
    <t>SabihaGokcn</t>
  </si>
  <si>
    <t>Elena Chiara Erdoğan'ı İstemiyor</t>
  </si>
  <si>
    <t>Bu profil yalnızca Halâskârgazi Mustafa Kemal Atatürk'ün izinden gider, onun düşünceleri uğruna yaşar ve ölür. #MaviVatan</t>
  </si>
  <si>
    <t>2020-08-17 23:33:57</t>
  </si>
  <si>
    <t>Ortalık karışınca ne oldu acaba yahudi lobisi birbirine mi girdi</t>
  </si>
  <si>
    <t>2021-02-01 16:39:31</t>
  </si>
  <si>
    <t>jeanthurel</t>
  </si>
  <si>
    <t>john</t>
  </si>
  <si>
    <t>PhD in Politics - Lund University</t>
  </si>
  <si>
    <t>2019-10-18 20:18:13</t>
  </si>
  <si>
    <t>10. köy</t>
  </si>
  <si>
    <t>Row2103</t>
  </si>
  <si>
    <t>Biliyor musunuz?
Mescid-i Aksa'ya baskın düzenleyen Yahudi yerleşimcilere rahatça hareket edebilsinler ve herhangi bir hürmetsizliklerinde Vakıflar İdaresi'ne bağlı Aksa muhafızları onlara müdahale edemesin diye özel korumalar veriliyor.
Böylece rahatça ayin yapıyorlar. https://t.co/2bGItoYvLz</t>
  </si>
  <si>
    <t>2021-02-01 16:32:12</t>
  </si>
  <si>
    <t>Marmara Kıraatanesi - Küllük
📚Sahaf
📝Nasıl Kominist Oldum kitabının yazarı 
🗡️Haksızlık ile hasımım! 
⚖️HakHukukAdalet 
✒️Av'cı
👷‍♂️Emekçi
🌍Ankara da dayım yok
Türkiye-Ermenistan ÖzelTemsilcisi
Türk Yahudi Dostluğu Başkanı
Türkçülüğün 21.yy daki yol haritasını çiziyor</t>
  </si>
  <si>
    <t>2021-02-01 16:21:14</t>
  </si>
  <si>
    <t>NusretKilicoglu</t>
  </si>
  <si>
    <t>Nihal Sezai Enveroğlu 🍒</t>
  </si>
  <si>
    <t>büyük bir Ülküm var #TürkHukukEnstitüsü
Göksun canErzincan🌍
📚EBYÜ👣Dağcı MaviŞair
🌙Fikir İşçisi
⚖️Kitap Dilencisi</t>
  </si>
  <si>
    <t>2013-09-28 18:18:18</t>
  </si>
  <si>
    <t>Göksun, Kahramanmaraş</t>
  </si>
  <si>
    <t>3.fırka:Sünnilere ve şi'ilere düşman olanlardır.(Vehhabi) ( necdî)denir.Bunlar müslümanlara müşrik demişlerdir.
•Müslümana kâfir diyene Peygamberimiz (sav) lanet etmiştir.
Müslümanları bu üç fırkaya parçalayan yahudi ve ingilizler dir...
{ M.Sıddık Gümüş }</t>
  </si>
  <si>
    <t>2021-02-01 16:12:53</t>
  </si>
  <si>
    <t>nureyli</t>
  </si>
  <si>
    <t>Nureylî 🇹🇷</t>
  </si>
  <si>
    <t>| Telegram ve Zoom üzerinden yaptığımız  derslerimize davetlisiniz  bilgi için DM 📩 |   
{ hanımlara yöneliktir }</t>
  </si>
  <si>
    <t>2018-09-22 20:58:47</t>
  </si>
  <si>
    <t>4-İslam dininde Arapların soyu İsmail peygambere,  İsrailoğullarının soyu ise İshak peygambere dayanır.
Hz.İbrahim ne Arap nede Yahudi olmayabilir. Arapların ve Yahudilerin kökeni yakın yüzyıllara dayanır. 
+++</t>
  </si>
  <si>
    <t>2021-02-01 16:09:07</t>
  </si>
  <si>
    <t>FreudXale</t>
  </si>
  <si>
    <t>Xalê Freud</t>
  </si>
  <si>
    <t>Belki de ben bilmediğiniz bir deliyim.</t>
  </si>
  <si>
    <t>2020-12-13 01:11:31</t>
  </si>
  <si>
    <t>Yahudi kökenli olduğunu saklamış hanımefendi ki insanlar kendisini kıskanmasın, zira kendileri pek bir aydınmış.
Yahudilerin Filistin’de uyguladıkları vahşetin aydınlığı tüm müminlerin kabusu oluyor. Hatta vicdanlı hristiyanlar bile utanıyor. Yerin dibine batsın bu aydınlığınız. https://t.co/Z8trppMcD2</t>
  </si>
  <si>
    <t>2021-02-01 16:00:16</t>
  </si>
  <si>
    <t>Kalemtas</t>
  </si>
  <si>
    <t>Ayse 🇹🇷</t>
  </si>
  <si>
    <t>Doçent Doktor, Metalurji ve Malzeme Mühendisliği, Milli, Vatansever, Hayvansever
"Bu vatanın delisi."</t>
  </si>
  <si>
    <t>2010-10-15 13:20:43</t>
  </si>
  <si>
    <t>#KabeyiSavunanFisleniyor
Varsa bir fişleme beni ilk sıraya yazın. Kabe kutsalımızdır, içimizdeki sabetay, yahudi dönmelerinin maskesini düşürmek bizim vazifemizdir..</t>
  </si>
  <si>
    <t>2021-02-01 15:43:32</t>
  </si>
  <si>
    <t>Leventt1299</t>
  </si>
  <si>
    <t>2019-05-12 14:09:24</t>
  </si>
  <si>
    <t>Yahudi yerleşimcilerin Batı Şeria’daki ırkçı saldırıları son bulmuyor
https://t.co/jVcpOCVHeH
#filistin #BatıŞeria #yahudiyerleşimciler #ırkçısaldırı</t>
  </si>
  <si>
    <t>2021-02-01 15:30:00</t>
  </si>
  <si>
    <t>Kudüs'te hayatını kaybeden Haham Misholam David Solovicik'in cenazesine koronavirüse rağmen on binlerce ultra-ortodoks Yahudi (Harediler) katıldı. Önlemleri almakta başarısız olan işgalci İsrail polisi, bölgeden ayrılmak zorunda kaldı. (AA) 
#aksahaber #esra #filistin https://t.co/mEaPEwxnfr</t>
  </si>
  <si>
    <t>2021-02-01 15:25:55</t>
  </si>
  <si>
    <t>haber_aksa</t>
  </si>
  <si>
    <t>Aksa Haber</t>
  </si>
  <si>
    <t>Filistin ve Kudüs'ün güncel durumları hakkında bilgi aktaran medya adresi.</t>
  </si>
  <si>
    <t>https://t.co/ybgsjVA3Ci</t>
  </si>
  <si>
    <t>2020-04-19 21:57:59</t>
  </si>
  <si>
    <t>Row2271</t>
  </si>
  <si>
    <t>Avrupa’nın çeşitli ülkelerinden Filistin’e gelen Yahudi göçmenlerin amatörce kurdukları bu örgütün Kudüs ve Filistin’in kaderi üzerinde bu kadar etkili olacağını hiç kimse tahmin edemezdi.</t>
  </si>
  <si>
    <t>2021-02-01 15:18:48</t>
  </si>
  <si>
    <t>Sonaermeni</t>
  </si>
  <si>
    <t>Sona</t>
  </si>
  <si>
    <t>Քայլելով մեռած
Օսմանահայ</t>
  </si>
  <si>
    <t>2021-01-31 17:42:13</t>
  </si>
  <si>
    <t>Դժոխք</t>
  </si>
  <si>
    <t>Row2288</t>
  </si>
  <si>
    <t>✍️Bizi Osmanlı'dan koparan Yahudi ile Rusa lanetler olsun buna göre ki Türkler in hepsi Rusya yı suçluyor halbuki o dönemde Ruslar ın ne kadar suçu varsa Rusya da yaşayan yahudilerin de o kadar suçu vardır buna göre Ussr zamanındaki yahudilere bakmak gerek tarih bilmezler✍️</t>
  </si>
  <si>
    <t>2021-02-01 15:09:35</t>
  </si>
  <si>
    <t>Row2291</t>
  </si>
  <si>
    <t>Yahudi toyu baya eğlenceli...</t>
  </si>
  <si>
    <t>2021-02-01 15:09:10</t>
  </si>
  <si>
    <t>yagmurodasi</t>
  </si>
  <si>
    <t>YAĞMUR ODASI</t>
  </si>
  <si>
    <t>✨✨..BENİ ANLAYAMAZSINIZ..✨✨</t>
  </si>
  <si>
    <t>2014-04-03 00:23:52</t>
  </si>
  <si>
    <t>world</t>
  </si>
  <si>
    <t>bulunmaktadır. Bu isimlerin hepsi ülkemizin birer ferdi olup, Türk insanı için işgücü yaratmakta ve vergilerini ödemektedirler.
Yahudi cemaatlerinin Türkiye’de kendilerine ait okulları ve ibadethaneleri bulunmaktadır. Bunların hepsi Türk Devleti güvencesi altında +++</t>
  </si>
  <si>
    <t>2021-02-01 15:03:24</t>
  </si>
  <si>
    <t>arcticturk17</t>
  </si>
  <si>
    <t>Bora</t>
  </si>
  <si>
    <t>North Pole &amp; Arctic explorer,global market, logistics &amp; custom expert(Afghanistan, Iran,Iraq,MENA &amp; Africa) Juventus,Coffee,Rolex &amp; AP</t>
  </si>
  <si>
    <t>2019-05-20 12:43:52</t>
  </si>
  <si>
    <t>İzmir/Avrupa O.Doğu ve Afrika</t>
  </si>
  <si>
    <t>Yahudi aileleri Türkiye’de ticari hayatta açık kimlikleri ile rahatça yer alıp çok büyük sermaye sahibide olabilirler.
Eli Acıman, Mişo Agrache, Jean Akaoui, David Akgönül, Leon Akman, İsak Alaton, Alber Alazraki, Avram Albohayre, İsak Alfandari-Sevik, +++</t>
  </si>
  <si>
    <t>2021-02-01 15:03:22</t>
  </si>
  <si>
    <t>Türkiye’de kimse Yahudi olduğu için damgalanmaz lakin bu hanım ve ailesi gibi Yahudi olduğu halde Müslüman gibi yaşayıp İslamı kötüleyenler hedef alınır. Aksi halde Yahudiler bize buyurulduğu gibi korumak ile yükümlü olduğumuz misafirlerimizdir.
Örnek vermek gerekirse +++ https://t.co/yn8BWTzdkZ</t>
  </si>
  <si>
    <t>2021-02-01 15:03:21</t>
  </si>
  <si>
    <t>Fişlerseniz https://t.co/k3FbRG21BX kulu memnun etmek için yaratilmadik .Rabbimiz razıysa. Sizin ehemmiyetiniz yok.Artik bu zihniyete gereken yapılmalı.bizim düşünemeyen müslümanlar halen neyi bekliyor .uyanın artık bunlar ya ermeni ya yahudi   asilli
#KabeyiSavunanFişleniyor</t>
  </si>
  <si>
    <t>2021-02-01 15:00:53</t>
  </si>
  <si>
    <t>Mustafahakan89</t>
  </si>
  <si>
    <t>Hakan 🟢🇹🇷</t>
  </si>
  <si>
    <t>Güzel sev Güzel Yaşa ,hayat kısa..</t>
  </si>
  <si>
    <t>2020-01-10 22:58:58</t>
  </si>
  <si>
    <t>hatay</t>
  </si>
  <si>
    <t>Aralık ayında hayatını kaybeden Yahudi asıllı Eric Schwam, II.Dünya Savaşı sırasında ailesini ve binlerce kişiyi Nazilerden koruyan Fransız kasabasına 2,4 milyon dolar miras bıraktı.
https://t.co/6vYtYiQuhO https://t.co/r0m0fZL2q7</t>
  </si>
  <si>
    <t>2021-02-01 14:47:26</t>
  </si>
  <si>
    <t>2010-12-22 12:34:24</t>
  </si>
  <si>
    <t>Bin yahudi de Edirne civarına..nitekim imp tüm nufus sayımlarında Türklerin genel nüfusu istanbulun hep %70'ni oluşturmakta mesela 16 yy nüfus 200 bin, Türkler 140 bin iken yahudiler 3 bin civarında. 20 yy başında yahudiler 30 bin iken Türkler 600 bin civarında</t>
  </si>
  <si>
    <t>2021-02-01 14:37:32</t>
  </si>
  <si>
    <t>Row2406</t>
  </si>
  <si>
    <t>Budur.
Artık, TÜRKİYE'Yİ satıp, soyan nankör, hain hırsızlara karşı BİRLİK olma zamanı.
Ya vatan seversin ya da vatan haini!
Çevrenizdeki TÜRK olmayan, müslüman geçinen, çoğu rus asıllı yahudi, hristiyan hain, hırsız, cani siyasilere, bürokratlara, iş ve din adamlarına dikkat! https://t.co/B7TB0iXqMw</t>
  </si>
  <si>
    <t>2021-02-01 14:30:02</t>
  </si>
  <si>
    <t>Row2417</t>
  </si>
  <si>
    <t>Life is Beautiful (1997)
Ana karakter Roberto Benigni aynı zamanda filmin senaristi ve yönetmeniymiş. 2. Dünya savaşı sırasında Yahudi kampına gönderilen bir aileyi ve babanın evladı için yaptıklarını konu ediniyor.
'eğer adımı söylersen artık orada olmam' https://t.co/rGnAWbFhgM</t>
  </si>
  <si>
    <t>2021-02-01 14:26:12</t>
  </si>
  <si>
    <t>ecpidneres</t>
  </si>
  <si>
    <t>biri saklasın beni</t>
  </si>
  <si>
    <t>2014-04-26 14:38:49</t>
  </si>
  <si>
    <t>Row2422</t>
  </si>
  <si>
    <t>İsrail'de binlerce Yahudi maskesiz şekilde cenaze törenine katıldı
https://t.co/GpN5Srpncj https://t.co/UE2fcGIcdO</t>
  </si>
  <si>
    <t>2021-02-01 14:23:41</t>
  </si>
  <si>
    <t>forcething</t>
  </si>
  <si>
    <t>ForceThingNews</t>
  </si>
  <si>
    <t>ForceThing News Türkiye / Resmi Twitter Hesabıdır.🇹🇷</t>
  </si>
  <si>
    <t>https://t.co/ebjzvb6EiM</t>
  </si>
  <si>
    <t>2010-01-21 00:30:30</t>
  </si>
  <si>
    <t>Row2439</t>
  </si>
  <si>
    <t>yaklaşık iki hafta önce izlediğim  bir @yesayansalon etkinliği sayesinde @AnnaBeylunioglu ve @zgrkaymak19 ortak çalışması olan “kısmet tabii...”den haberim oldu. istanbul’un rum, yahudi ve ermeni toplumlarında karma evlilikler başlığını taşıyan araştırmayı hevesle okuyacağım. https://t.co/rRQWfWitfn</t>
  </si>
  <si>
    <t>2021-02-01 14:18:52</t>
  </si>
  <si>
    <t>iovanzaim</t>
  </si>
  <si>
    <t>io van zaim</t>
  </si>
  <si>
    <t>oğlun kebap getirdi, sensiz yedik kaynana</t>
  </si>
  <si>
    <t>https://t.co/CBTGj1yaAA</t>
  </si>
  <si>
    <t>2009-09-21 00:27:46</t>
  </si>
  <si>
    <t>Eindhoven, Netherlands</t>
  </si>
  <si>
    <t>benim de yahudi arkadaşlarım var ama https://t.co/wPZD1b7eUl</t>
  </si>
  <si>
    <t>2021-02-01 14:10:08</t>
  </si>
  <si>
    <t>KaanGolemAkay</t>
  </si>
  <si>
    <t>Golem</t>
  </si>
  <si>
    <t>https://t.co/jmTkmW3oI1
https://t.co/clbwSn1EBh
https://t.co/hs476LHgxW</t>
  </si>
  <si>
    <t>https://t.co/soIO2AitbV</t>
  </si>
  <si>
    <t>2009-08-08 12:11:51</t>
  </si>
  <si>
    <t>hell is other people</t>
  </si>
  <si>
    <t>Row2473</t>
  </si>
  <si>
    <t>#Yahudi yerleşimciler, işgal altındaki #BatıŞeria'nın Selfit kentinde #Filistinlilere ait çok sayıda araca zarar verdi, bazı evlerin duvarlarına ırkçı sloganlar yazdı. https://t.co/AZuurKWnTX</t>
  </si>
  <si>
    <t>2021-02-01 14:08:49</t>
  </si>
  <si>
    <t>Row2481</t>
  </si>
  <si>
    <t>Budur.
TÜRKİYE'Yİ ve DÜNYAYI yönetip, soyan, kan ve gözyaşına boğan yahudi hırsız caniler ve ülkelerin işbirlikçi hainleridir.
Yahudi din uydurur, paraya tapar, dünyayı yönetip, soyar.
abd =rusya =çin=israil=.... birbirlerinden farklı anlayışı olmayan hırsız cani, sinsi ülkeler! https://t.co/F0l3QPteNY</t>
  </si>
  <si>
    <t>2021-02-01 14:03:09</t>
  </si>
  <si>
    <t>yahudi fanlar haklı bence öylesine bir şey değil bu</t>
  </si>
  <si>
    <t>2021-02-01 13:58:49</t>
  </si>
  <si>
    <t>rosvalbum</t>
  </si>
  <si>
    <t>valéria⁷ 🌰🐿️</t>
  </si>
  <si>
    <t>9394 blue side mood on</t>
  </si>
  <si>
    <t>https://t.co/LXxQxa412Q</t>
  </si>
  <si>
    <t>2020-03-19 15:26:32</t>
  </si>
  <si>
    <t>she/her | infj-t | 🧷</t>
  </si>
  <si>
    <t>#KabeyiSavunacağız Mekke medine ABD ve yahudi uşağı Suudi arabistan yönetiminde değil mi MBS size söz hakkı vermez.</t>
  </si>
  <si>
    <t>2021-02-01 13:38:45</t>
  </si>
  <si>
    <t>Penguen2007</t>
  </si>
  <si>
    <t>Ahmet Dogru</t>
  </si>
  <si>
    <t>Dad, husband, citizen</t>
  </si>
  <si>
    <t>2013-11-27 16:18:34</t>
  </si>
  <si>
    <t>Row2620</t>
  </si>
  <si>
    <t>Budur.
Ancak, TÜRK ve TÜRKİYE için YABANCILAR DEFOLUN kuralının uygulanmasının gerekliliği, son 70 yıldır, TÜRK ve Müslüman olmayan, çoğu rus asıllı yahudi, hristiyan hain, hırsız, cani siyasi, bürokrat, iş ve din adamlarının soylarıyla kanıtlanmıştır.
TÜRKİYE TÜRKLEŞMELİDİR! https://t.co/KJkHaeblAs</t>
  </si>
  <si>
    <t>2021-02-01 13:26:59</t>
  </si>
  <si>
    <t>Row2633</t>
  </si>
  <si>
    <t>İsrail'de binlerce radikal Yahudi, sosyal mesafe ve maske olmadan cenaze törenine katıldı https://t.co/hT4KnzU8tc https://t.co/MhulAQzKP6</t>
  </si>
  <si>
    <t>2021-02-01 13:24:14</t>
  </si>
  <si>
    <t>2015-12-03 15:29:03</t>
  </si>
  <si>
    <t>Row2643</t>
  </si>
  <si>
    <t>#Filistinli gençler El-Halil'in kuzeyindeki "Gush Etzion" yerleşiminin yakınında bir #Yahudi yerleşimcinin aracına taşlarla saldırıp hasar verdi. https://t.co/5v4xXUwv2V</t>
  </si>
  <si>
    <t>2021-02-01 13:21:33</t>
  </si>
  <si>
    <t>Row2654</t>
  </si>
  <si>
    <t>Covid-19'dan dolayı hayatını kaybeden hahamın Kudüs'teki cenaze törenine salgın önlemlerine rağmen binlerce ultra-Ortodoks Yahudi katıldı</t>
  </si>
  <si>
    <t>2021-02-01 13:20:14</t>
  </si>
  <si>
    <t>Budur.
TÜRKİYE'Yİ ve DÜNYAYI yönetip, soyan, kan ve gözyaşına boğan yahudi hırsız caniler ve ülke hainleridir.
Bir avuç yahudi hırsız ve suçortakları, dünyanın yönetimini kaybetmemek için her puştluğu sergiliyorlar, dünya insanlığını savaşlarla, salgınlarla, korkularla oyalıyorlr https://t.co/9HcD79VBAm</t>
  </si>
  <si>
    <t>2021-02-01 13:09:04</t>
  </si>
  <si>
    <t>Korona’nın hız kesmediği bu günlerde İsrail’de aşırı/Ultra-Ortadoks Yahudi hahamı Meshulam Dovid Sloveitchik’in cenaze töreniymiş!!! https://t.co/hrQuhVZdHq</t>
  </si>
  <si>
    <t>2021-02-01 13:06:36</t>
  </si>
  <si>
    <t>ozcanhidir</t>
  </si>
  <si>
    <t>Prof.Dr.Özcan Hıdır</t>
  </si>
  <si>
    <t>Sabahattin Zaim Üniversitesi, İlahiyatçı, YTB Danışma Kurulu, TAB Üyesi, AA Analiz-Haber ve Star Açık Görüş yazarı</t>
  </si>
  <si>
    <t>2013-01-10 00:33:14</t>
  </si>
  <si>
    <t>Rotterdam-Hollanda ve İstanbul</t>
  </si>
  <si>
    <t>Biden'ın İran temsilcisi Robert Malley: Yahudi bir ailenin oğlu. Babası Mısır doğumlu sol görüşlü gazeteci. Cezayir bağımsızlık savaşı sırasında babasının Fransa karşıtı tutumu nedeniyle ülkeden atılmışlar.  https://t.co/yTlm6n3SPT</t>
  </si>
  <si>
    <t>2021-02-01 12:40:24</t>
  </si>
  <si>
    <t>msaidergun</t>
  </si>
  <si>
    <t>Muhammed Said Ergün</t>
  </si>
  <si>
    <t>@trtarabi | Şehir</t>
  </si>
  <si>
    <t>2012-06-03 12:23:45</t>
  </si>
  <si>
    <t>Row2813</t>
  </si>
  <si>
    <t>FOX TV'nin haberinin yalan olduğu, belgelerle ve delîllerle ispat edildi.
FOX TV'nin kendisine âdet edindiği yalancılık, Türk ve İslâm düşmanlığı, her zamanki gibi kendisini göstermeye devâm ediyor.
Seni izleyene yazıklar olsun Yahudi Murdoch'un alçak kanalı! #YalancıFOXTV</t>
  </si>
  <si>
    <t>2021-02-01 12:30:09</t>
  </si>
  <si>
    <t>BirDost95</t>
  </si>
  <si>
    <t>Bir Dost 🇹🇷</t>
  </si>
  <si>
    <t>Vatanın en gelişmiş ülkeler seviyesine çıkması için çalışan bir dost...</t>
  </si>
  <si>
    <t>2020-06-27 19:44:13</t>
  </si>
  <si>
    <t>Row2830</t>
  </si>
  <si>
    <t>Hitler Almanyasının Yahudi soykırımına sessiz kalanlar daha sonra kendilerini savunurken kimi "Haberimiz yoktu" diyordu, kimi "Herkes biliyordu, ama herkes sessizdi" diyordu... Sessiz kalmak suça ortak olmaktır, unutmayın. #UygurTürkleriYalnızDeğildir https://t.co/jCxXNTpKaP</t>
  </si>
  <si>
    <t>2021-02-01 12:23:51</t>
  </si>
  <si>
    <t>ecesevimozturk</t>
  </si>
  <si>
    <t>Ece Sevim Öztürk</t>
  </si>
  <si>
    <t>gazeteci #journalist #turkey #freelancer</t>
  </si>
  <si>
    <t>https://t.co/aRsZBHY2C4</t>
  </si>
  <si>
    <t>2010-03-16 22:16:37</t>
  </si>
  <si>
    <t>İsrail'in şehri işgali ise 1948 yılında gerçekleşen Arap-İsrail savaşına dayanmaktadır. Taberiye ilk Yahudi yerleşimlerinin yapıldığı bölgedir. İşgalle birlikte Filistinliler şehirden göçe zorlanmışlardır.
Göç etmek zorunda kalan bir ailenin hikayesi: https://t.co/vYBhgq60Sa https://t.co/qCElaQFV4p</t>
  </si>
  <si>
    <t>2021-02-01 12:22:32</t>
  </si>
  <si>
    <t>arastirmakudus</t>
  </si>
  <si>
    <t>kudusarastirmalari@gmail.com</t>
  </si>
  <si>
    <t>https://t.co/IwxtW8zJcI</t>
  </si>
  <si>
    <t>2019-01-22 18:19:14</t>
  </si>
  <si>
    <t>Mehmet Ali Ağca: Ben bir Yahudi'yim https://t.co/XejyRXJGci</t>
  </si>
  <si>
    <t>2021-02-01 12:14:09</t>
  </si>
  <si>
    <t>Arasmelek1</t>
  </si>
  <si>
    <t>Aras melek</t>
  </si>
  <si>
    <t>Vermisler cennet'i sevmeyenlere cennet'ken cennet'i bilememisler, cehennem sevenlerin için demisler, sevenler cehennem'i cennet etmisler...</t>
  </si>
  <si>
    <t>https://t.co/q0oh5FuOGF</t>
  </si>
  <si>
    <t>2013-07-08 23:43:02</t>
  </si>
  <si>
    <t>Rahip Martin Niemöller Almanya’da Nazilerin ortalığı kasıp kavurduğu yıllarda topluma hâkim olan ruh halini kendi kişisel yaklaşımı içinde şöyle anlatıyor:
"-Naziler Yahudiler için geldiğinde sesim çıkmadı; çünkü Yahudi değildim
++</t>
  </si>
  <si>
    <t>2021-02-01 12:13:07</t>
  </si>
  <si>
    <t>Tahawasheree</t>
  </si>
  <si>
    <t>Tahawashere ⚖</t>
  </si>
  <si>
    <t>Uşak Barosu - Avukat</t>
  </si>
  <si>
    <t>2011-08-04 01:36:57</t>
  </si>
  <si>
    <t>Row2901</t>
  </si>
  <si>
    <t>bu soyubozuk alçaklar kim acaba.bunlar garanti haçlı/yahudi soylarıdır.müslüman mahallesinde salyangoz satıyorlar.pisliklerine arka çıkan CHP'ye güveniyorlar.ey soyubozuklar bu vatan bizim ve  size asla yedirmeyiz. https://t.co/SDoVMdm8fR</t>
  </si>
  <si>
    <t>2021-02-01 11:53:23</t>
  </si>
  <si>
    <t>Haberci10347672</t>
  </si>
  <si>
    <t>Haberci</t>
  </si>
  <si>
    <t>Müminler içinde öyle erler vardır ki, Allah'a vermiş oldukları ahde sadakat gösterirler,onlardan kimi bu uğurda canını fedâ etti,kimi de bu dâveti beklemektedir</t>
  </si>
  <si>
    <t>2018-01-01 11:33:35</t>
  </si>
  <si>
    <t>konya/meram</t>
  </si>
  <si>
    <t>Row2906</t>
  </si>
  <si>
    <t>⚡️ Cumhuriyet Gazetesi’nin haberine göre, TBMM Deprem Komisyonu’nda, kentsel dönüşümün finansmanına ilişkin sunum yapan akademisyenler, bu maliyetin karşılanması için faizin yasak olduğu İslami finans ile genellikle “şeriat uyumlu” tahviller olarak da ... https://t.co/QoaCGZNZr9 https://t.co/LLOZEB7sDq</t>
  </si>
  <si>
    <t>2021-02-01 11:51:20</t>
  </si>
  <si>
    <t>Row2929</t>
  </si>
  <si>
    <t>Bu haftaki yazımdan: 
“Hitler rejimi, Yahudi soykırımının henüz zirveye çıkmadığı 1941’de Nacht und Nebel (Gece ve Sis) Kararnamesini çıkardı.”
#YusufBilgeTunç
#HüseyinGalipKüçüközyiğit 
#CumartesiAnneleri https://t.co/AbUGpTUFIu</t>
  </si>
  <si>
    <t>2021-02-01 11:37:04</t>
  </si>
  <si>
    <t>WomanJudgeTR</t>
  </si>
  <si>
    <t>Hakim Nevin</t>
  </si>
  <si>
    <t>Purged judge. İhraç edilen ben değil, adalet oldu.</t>
  </si>
  <si>
    <t>2017-12-28 01:43:02</t>
  </si>
  <si>
    <t>Liberal demokraside kamusal alanda dini kıyafet ve sembollere tolerans, 2. Ds sonrasında yahudi aseküler geleneklerine yer açılabilmesi için ABD li destekçileri tarafından savunuldu. Böylece seküler değerler esnetildi. Bundan en çok yararlananlar ise müslüman tutucular oldu</t>
  </si>
  <si>
    <t>2021-02-01 11:35:44</t>
  </si>
  <si>
    <t>rigal26</t>
  </si>
  <si>
    <t>Ragnar; 10.köy's sheriff</t>
  </si>
  <si>
    <t>Politik doğruculuğu, eyyamcılığı, kimlik siyasetini duygu sömürüsünü sevmeyiz. Gerçekler ideolojilerden ve imanlardan üsttedir. Liberte Egalite Justice,</t>
  </si>
  <si>
    <t>2009-10-20 12:38:43</t>
  </si>
  <si>
    <t>Yahudi Haham ölünce virüs ve sosyal mesafe hak getire... https://t.co/CBS6thWKnu #Balıklıgöl HABER - Sondakika Şanlıurfa Haber</t>
  </si>
  <si>
    <t>2021-02-01 11:22:23</t>
  </si>
  <si>
    <t>Balikligolcom63</t>
  </si>
  <si>
    <t>Balıklıgöl</t>
  </si>
  <si>
    <t>#Şanlıurfa #Balikligol #Haber #Urfa #Göbeklitepe</t>
  </si>
  <si>
    <t>2010-05-16 22:18:42</t>
  </si>
  <si>
    <t>Row2954</t>
  </si>
  <si>
    <t>Hadi bugün de yahudi ve ateist icadı telefonlarımızla  Allahu Ekber çekelim .. Sonra da  bu adamlara sövekkkk... Mis gbi</t>
  </si>
  <si>
    <t>2021-02-01 11:17:44</t>
  </si>
  <si>
    <t>SoykanTimucin</t>
  </si>
  <si>
    <t>timuçin soykan</t>
  </si>
  <si>
    <t>(Atatürkçü ve Cumhuriyetçi,Ateist
Ankara Üniversitesi Biyoloji) 
(din, pkk, lgbt karşıtı)</t>
  </si>
  <si>
    <t>2021-01-28 11:17:39</t>
  </si>
  <si>
    <t>eksen çağı nedenleri muammasını koruyan bir entelektüel gelişme çağıdır. m.ö. 600 eksen çağı kabul edilir. yunan, yahudi, hint ve çin kültürü entelektüel zıplamada bulunur. bir ortak nokta da tüm bu kültürlerde tanrı-kraldan uzaklaşmanın da başlamasıydı.</t>
  </si>
  <si>
    <t>2021-02-01 11:11:49</t>
  </si>
  <si>
    <t>deadpan29</t>
  </si>
  <si>
    <t>erik kurt</t>
  </si>
  <si>
    <t>Çarmıhtakine karşı dionysos
Akdeniz üniversitesi</t>
  </si>
  <si>
    <t>2017-07-15 23:36:24</t>
  </si>
  <si>
    <t>Yahudi deyip geçmeyin; onların derin ve çok güçlü inancı var!... "Biz Musa'nın evlatları olarak dünyanın en değerli insanıyız"; Evet; onlar sanıldığı gibi paranın kölesi değil; PARA İLE İNSANLARI KÖLELEŞTİRİYORLAR; Asla paraya kul olmuyorlar!  Bu yüzden dünyayı yönetiyorlar!...</t>
  </si>
  <si>
    <t>2021-02-01 10:50:55</t>
  </si>
  <si>
    <t>ibrahimkarahan_</t>
  </si>
  <si>
    <t>İBRAHİM KARAHAN</t>
  </si>
  <si>
    <t>2009-09-02 18:09:52</t>
  </si>
  <si>
    <t>Benim dini anlayışım müslümanla müslüman yahudiyle yahudi hristiyanla hristiyan olmak</t>
  </si>
  <si>
    <t>2021-02-01 10:46:28</t>
  </si>
  <si>
    <t>tolunaykln</t>
  </si>
  <si>
    <t>Tolunay</t>
  </si>
  <si>
    <t>life is fun</t>
  </si>
  <si>
    <t>2021-01-26 21:26:07</t>
  </si>
  <si>
    <t>Row3017</t>
  </si>
  <si>
    <t>Son bir haftada 170 Yahudi yerleşimci Mescidi Aksa’ya baskın düzenledi https://t.co/omZDnG3GCp</t>
  </si>
  <si>
    <t>2021-02-01 10:41:27</t>
  </si>
  <si>
    <t>as_aksa</t>
  </si>
  <si>
    <t>Aksâ Âşıkları</t>
  </si>
  <si>
    <t>2018-12-05 14:43:34</t>
  </si>
  <si>
    <t>Aklınız uykuya daldıysa imanınızda mı uykuya daldı?
Dünyada Müslümanlar üzerine uygulanan hıristiyan ve yahudi terörü var.Onlar "müslümanlar teröristtir" algısı yapıp sizi sindirmeye çalışılırken siz hiç ses çıkartmadan çiçek,böcek resimleri paylaşmakla
uyumaya devam edin bakalım</t>
  </si>
  <si>
    <t>2021-02-01 10:41:15</t>
  </si>
  <si>
    <t>_Hayat_Manidar3</t>
  </si>
  <si>
    <t>İLKNUR🇹🇷🇹🇷</t>
  </si>
  <si>
    <t>Biz, kısık sesleriz... Minareleri, Sen ezansız bırakma Allah’ım!</t>
  </si>
  <si>
    <t>2015-02-01 14:16:46</t>
  </si>
  <si>
    <t>Row3019</t>
  </si>
  <si>
    <t>İsrail Başbakanı Şaron,  israil devletinin, yahudi milletinin başkenti #KUDÜS e hosgeldiniz dendiğinde sustular https://t.co/nwWnPZEPWS https://t.co/y2pkfGgVct</t>
  </si>
  <si>
    <t>2021-02-01 10:40:17</t>
  </si>
  <si>
    <t>TurkErcument</t>
  </si>
  <si>
    <t>💛💙Ercüment Türk💛💙</t>
  </si>
  <si>
    <t>Bilgilendirme Amaçlıdır 
Hafıza-i Beşer Nisyan İle Malûldür 
Ercüment Türk</t>
  </si>
  <si>
    <t>2020-08-06 19:23:20</t>
  </si>
  <si>
    <t>Row3038</t>
  </si>
  <si>
    <t>Meral Akşener
《paranûdî》 mi.?
Pakranûdî;
Aslı
ermeni yahudi olup
Türk ve kürt
Görünümlü
Bilinçli
Gizli millet düşmanı
Ülkemizi
90 yıldır
Geri bırakan
İlerlemek
isteyenlerin
önünü kesenler
Milleti
Aldatanlar kimdi?
Milleti
Ayrıştıran
Müslümanlara
Fitne sokan
Pakranûdî'ler mi? https://t.co/nMHZndlAgJ</t>
  </si>
  <si>
    <t>2021-02-01 10:30:18</t>
  </si>
  <si>
    <t>uysalmehmed</t>
  </si>
  <si>
    <t>Uysalmehmed</t>
  </si>
  <si>
    <t>YALAN,KİBİR,İFTİRA,HAKARERET,
DİN DÜŞMANLIĞI OLMAYANLAR
TAKİB EDİLİR ❤😊❤ sevgi de kalalım
takipediyor görünüp takip edilince bırakanlar derhal üzeri çizilir🙄</t>
  </si>
  <si>
    <t>2010-06-06 14:40:59</t>
  </si>
  <si>
    <t>Row3059</t>
  </si>
  <si>
    <t>Şuruk Duyat 2015 yılında evinin yakınındaki El-Vad Caddesi’nde gözaltına alındı.. Yoluna çıkan ve başörtüsüne saldırarak çıkarmaya çalışan bir Yahudi yerleşimciye karşı kendini savunurken üzerine 4 kurşun atıldı. İşte Şuruk Duyat’ın yaşadıkları:
#Kudüs #Filistin #HepimizMeryemiz https://t.co/8yZi0XoPmJ</t>
  </si>
  <si>
    <t>2021-02-01 10:13:23</t>
  </si>
  <si>
    <t>hepimizmeryemiz</t>
  </si>
  <si>
    <t>Hepimiz Meryemiz</t>
  </si>
  <si>
    <t>https://t.co/w1xlDxQ3w0</t>
  </si>
  <si>
    <t>2018-12-01 09:43:32</t>
  </si>
  <si>
    <t>Row3082</t>
  </si>
  <si>
    <t>İsrail'de binlerce ultra-Ortodoks Yahudi, karantina kısıtlamalarına rağmen, 99 yaşında Covid-19'dan ölen Haham Soloveitchik'in cenaze törenine katılmış... İsrail deki  Covit- 19 bulaşıcı değil galiba?? https://t.co/dRewuEgON8</t>
  </si>
  <si>
    <t>2021-02-01 10:02:46</t>
  </si>
  <si>
    <t>NArslan2023</t>
  </si>
  <si>
    <t>Nefise A. 🇹🇷</t>
  </si>
  <si>
    <t>2014-10-11 21:48:12</t>
  </si>
  <si>
    <t>Bizi yolumuz Erbakan hocanın yolu diyen ak trol ve troliçeler hocanın hiç bir yahudi ödülü yada bir yahudi ile kucaklaşdığını gördünüzmü. Dirisine saygı göstermediniz ölüsüne saygılı olun cahiller.</t>
  </si>
  <si>
    <t>2021-02-01 09:39:49</t>
  </si>
  <si>
    <t>arafparaf</t>
  </si>
  <si>
    <t>sitem</t>
  </si>
  <si>
    <t>ya milli görüş der lider ülke olursun
yada yok olursun.</t>
  </si>
  <si>
    <t>https://t.co/6s0WemTavE</t>
  </si>
  <si>
    <t>2013-09-20 14:11:17</t>
  </si>
  <si>
    <t>Row3125</t>
  </si>
  <si>
    <t>Kurduğunuz bütün sokaklar çıkmaz olsa her sözün ardı idam olsa Kabe dedikçe etimizi koparacak akbaba gibi üstümüze saldırsanız Vallahi bizler haykıracağız Kabe Kutsalımızdır!Ve siz ülkemde ki Ermeni Yahudi artıkları sizinde putlarınızı başınıza yıkacağız!
#KabeyiSavunanFişleniyor https://t.co/c03OPAjC1X</t>
  </si>
  <si>
    <t>2021-02-01 09:33:47</t>
  </si>
  <si>
    <t>theottomanboy</t>
  </si>
  <si>
    <t>2016-01-30 10:33:51</t>
  </si>
  <si>
    <t>Row3131</t>
  </si>
  <si>
    <t>”Toplumsal kimliğe dönüşen mezar taşları yalnızca ölen kişinin değil içerisinde bulunduğu toplumun sosyokültürel ve sosyoekonomik sözcüleri haline gelirler. Gelibolu Yahudi Mezarlığı'ndaki her bir mezar taşı da yalnızca orada yatan kişiyi tanıtmakla kalmaz...” Tanıtım Bülteninden https://t.co/rqF33nwBla</t>
  </si>
  <si>
    <t>2021-02-01 09:29:30</t>
  </si>
  <si>
    <t>CemaatVakiflari</t>
  </si>
  <si>
    <t>Cemaat Vakıfları</t>
  </si>
  <si>
    <t>Moris Levi. Cemaat Vakıfları Temsilcisi, Vakıflar Meclisi Üyesi</t>
  </si>
  <si>
    <t>https://t.co/xMG98Q3M0n</t>
  </si>
  <si>
    <t>2012-02-03 19:24:58</t>
  </si>
  <si>
    <t>Row3159</t>
  </si>
  <si>
    <t>Theodor Herzl,ilk yahudi devleti fikrini ortaya atmış ve gözünü Osmanlı Devleti sınırları içerisindeki Filistinedikti.Sultan2.Abdülhamid Handan Filistini isteyen Herzl,teklifi reddedilince Osmanlının yıkılmadan İsrail'i kuramayacağını anladı.Böylece Osmanlı'yı yıkma planı yaptı</t>
  </si>
  <si>
    <t>2021-02-01 09:09:39</t>
  </si>
  <si>
    <t>asena34343</t>
  </si>
  <si>
    <t>ASENA</t>
  </si>
  <si>
    <t>🔚
🔜burda güvende değilsin 🔚
HER ELİNİ  SIKANI DOST   HER CANINI SIKANI DÜŞMAN SANMA.....ASENA</t>
  </si>
  <si>
    <t>2019-03-14 00:04:02</t>
  </si>
  <si>
    <t>Fox haber yalanın merkezi Fox anlamı tilki demek sahibi İngiliz tam bir yahudi uşağı başka söze gerek varmı #YalancıFOXTV</t>
  </si>
  <si>
    <t>2021-02-01 08:16:56</t>
  </si>
  <si>
    <t>Ahmet60715968</t>
  </si>
  <si>
    <t>2020-07-29 21:17:26</t>
  </si>
  <si>
    <t>Row3416</t>
  </si>
  <si>
    <t>Kubbet'üs-Sahra, Kudüs'ün Eski Şehrindeki Tapınak Dağı'nda bulunan bir İslami tapınaktır. İlk olarak 691-692'de Emevî Halifesi Abd el-Malik'in emriyle, MS 70'te Roma'nın Kudüs Kuşatması sırasında yıkılan İkinci Yahudi Tapınağı'nın bulunduğu yerde İkinci Fitne sırasında yapıldı. https://t.co/NjEnDrTThO</t>
  </si>
  <si>
    <t>2021-02-01 06:14:11</t>
  </si>
  <si>
    <t>AdaletBakanlığı/İKM👮‍♂️ AtaÜni'İF🎓 Mukayeseli'DinlerTarihi'Meraklısı🧭</t>
  </si>
  <si>
    <t>Row3435</t>
  </si>
  <si>
    <t>"Ateist ya da deist olmuş pek çok Yahudi’de, kimliksel kodlarıyla dünya görüşlerini harmanlama çabası vardır. Nasıl dünyadaki pek çok gelişmenin ardında Yahudi imzası varsa, Yahudi imzalarının ardında da Yahudi teolojisinin kazandırdığı bilinç ve hayal gücü vardır."++++</t>
  </si>
  <si>
    <t>2021-02-01 06:01:36</t>
  </si>
  <si>
    <t>LMekn2</t>
  </si>
  <si>
    <t>Lâ Mekân</t>
  </si>
  <si>
    <t>2020-10-29 22:19:04</t>
  </si>
  <si>
    <t>İsrail kelimesinin “Tanrı’yla güreşen” anlamına geldiğine inanıyor. Kendisine Tanrı’ya yakın statü biçiyor. İşler bozulduğunda Musa peygamber, Kral Davud ve Mesih gibi kurtarıcıların zuhur edeceğine inanıyor. Sonra da bu Yahudi, ateist ya da deist oluveriyor +++</t>
  </si>
  <si>
    <t>2021-02-01 05:59:30</t>
  </si>
  <si>
    <t>"Bir Yahudi düşünün ki Nuh kıssasına yani Allah’ın kötüleri cezalandırılıp iyileri kurtarmasına inanıyor. Kavminin seçilmişliğine inanıyor ki bu inanç da Kuran tarafından desteklenir (2/122). Aynı şahıs, elindeki Ahit kitabına göre, Yakup peygamberin lakabı olan+++</t>
  </si>
  <si>
    <t>2021-02-01 05:58:50</t>
  </si>
  <si>
    <t>Hollywod filmlerine dikkat ettiniz mi..? Yahudi yönetmenlerin çektiği filmler ve amerika lı yönetmenlerin çektiği filmler ışık ve renk olarak ayrılır. Bakış açısı.! Ezilen toplum dan yürüyelim....! https://t.co/ounbxUeFUN</t>
  </si>
  <si>
    <t>2021-02-01 05:54:58</t>
  </si>
  <si>
    <t>HSharboni</t>
  </si>
  <si>
    <t>la şharboni 🤺</t>
  </si>
  <si>
    <t>2020-04-22 03:37:33</t>
  </si>
  <si>
    <t>Ronit Matalon, Mısır’dan İsrail’e göç etmiş bir Yahudi ailenin hayatını güçlü bir duygusal yoğunluk ve zengin bir hayalgücüyle, mizahı da elden bırakmadan anlatıyor; küçük bir barakaya sığmış bütün bir dünyayı sesleri,
renkleri, kokularıyla harika bir kitap... https://t.co/p4NCEqdmYQ</t>
  </si>
  <si>
    <t>2021-02-01 05:39:55</t>
  </si>
  <si>
    <t>FATHBal4</t>
  </si>
  <si>
    <t>FATİH BAL60</t>
  </si>
  <si>
    <t>YALIN/TEMİZ/ACIMASIZ</t>
  </si>
  <si>
    <t>2020-04-29 17:00:32</t>
  </si>
  <si>
    <t>Ataşehir, Türk istanbul</t>
  </si>
  <si>
    <t>Row3474</t>
  </si>
  <si>
    <t>Türkiye'de karma evlilikler : Sırttaki 'kambur'ile gönüldeki aşk arasında...
Rum, Yahudi ve Ermeni topluluklarındaki ‘Karma evlilikleri’ araştıran Özgür Kaymak ve Anna Maria Beylunioğlu ile kitapları “Kısmet Tabii…” üzerine konuştuk. @elif_grg'nün haberi
https://t.co/eKoZGPdqnK</t>
  </si>
  <si>
    <t>2021-02-01 05:12:30</t>
  </si>
  <si>
    <t>xoroqli</t>
  </si>
  <si>
    <t>Sultan ve Munzur Oğlu,14.10.1931 doğumluyum.Yüksek okul mezunuyum ve emekliyim.</t>
  </si>
  <si>
    <t>2016-02-06 19:21:26</t>
  </si>
  <si>
    <t>Row3518</t>
  </si>
  <si>
    <t>Baydın yönetiminde bulunan eski w.buhşun yardımcısı olan ve bop planı mühendisi yahudi kongresi (ıcfr)nin başkan yardımcısı ellion abrahms ırakta kimyasal silah istihbaratı uydurup ırakın işgal edilmesini sağlamıştı bakalım İran için ne planı devreye girecek</t>
  </si>
  <si>
    <t>2021-02-01 04:25:50</t>
  </si>
  <si>
    <t>Row3538</t>
  </si>
  <si>
    <t>Hem inançlı bir Yahudi, hem komünist hem de Nazi olunur mu?
✍️ Bilgehan Uçak | https://t.co/PWFnDWxxFx</t>
  </si>
  <si>
    <t>2021-02-01 04:00:31</t>
  </si>
  <si>
    <t>Row3560</t>
  </si>
  <si>
    <t>Bir de 360° dönen fırıldaklar var. Mesela en bombası yahudi bir profil. Yabancı ama bizi sıkı takip ediyor. Bakıyorsun Reis düşmanı, sonra kalkıyor Reisi savunuyor. Veya Trump giderken ona saydırıyor, sonra Biden geliyor bu sefer ona saydırmaya başlıyor.</t>
  </si>
  <si>
    <t>2021-02-01 03:37:26</t>
  </si>
  <si>
    <t>defneli_cay</t>
  </si>
  <si>
    <t>Güneş ve Ay</t>
  </si>
  <si>
    <t>2012-12-29 17:06:31</t>
  </si>
  <si>
    <t>Yahudi ve kilise hukuku da tıpkı islam hukukunda olduğu gibi faizi yasaklamıştır.
Sigorta caiz midir sorusu ise bugün hala islam alimlerinin cevap vermekten kaçındığı sorulardan.</t>
  </si>
  <si>
    <t>2021-02-01 03:30:08</t>
  </si>
  <si>
    <t>Arthur Rimbaud</t>
  </si>
  <si>
    <t>https://t.co/SN7VNd8389
https://t.co/Q2Mdmgzqlc</t>
  </si>
  <si>
    <t>Row3599</t>
  </si>
  <si>
    <t>Osmanlı Devleti lav edildikten sonra bütün ünilerden Müslüman Profların yerine Selanik'ten getirilen Yahudi proflar getirildi,Gençlerimizin beynini yıkamaktan başka bir bok yapmadılar #KabeyiSavunanFişleniyor https://t.co/J6gfypirlH</t>
  </si>
  <si>
    <t>2021-02-01 02:55:00</t>
  </si>
  <si>
    <t>Cagla_1071</t>
  </si>
  <si>
    <t>KIZIL ELMA</t>
  </si>
  <si>
    <t>MALATYA'LIYIM.Erdoğan ve Soylu Kırmızı Çizgimdir.Bu toprakları bize VATAN yapan Alpaslan,Ülkenin kurucusu da OSMAN GAZİdir.Kemalizim YOK OL</t>
  </si>
  <si>
    <t>2020-03-01 19:15:48</t>
  </si>
  <si>
    <t>VATAN SANA CANIM FEDA</t>
  </si>
  <si>
    <t>Row3635</t>
  </si>
  <si>
    <t>İslam’a saygısız Nevşin Mengü, Trump aleyhine İncil’den ayet paylaştı Yahudi takipçisi Karel Valensi fırçalayınca nasıl özür dileyeceğini şaşırdı!
#KabeyiSavunanFisleniyor 
https://t.co/rsfmBvmuhD</t>
  </si>
  <si>
    <t>2021-02-01 02:30:44</t>
  </si>
  <si>
    <t>dosyatvcom2</t>
  </si>
  <si>
    <t>DOSYATVCOM</t>
  </si>
  <si>
    <t>https://t.co/55mGxL3iCT</t>
  </si>
  <si>
    <t>https://t.co/tSA5cdqjyQ</t>
  </si>
  <si>
    <t>2015-11-06 12:45:53</t>
  </si>
  <si>
    <t>Row3670</t>
  </si>
  <si>
    <t>Guantanmo icin amerikanin yahudi toplama kampi (iskence bakimindan) diyorlar sizce bu dogru mu yoksa biraz abarti mi https://t.co/J6ZTxsOszC</t>
  </si>
  <si>
    <t>2021-02-01 01:46:58</t>
  </si>
  <si>
    <t>askeriarast</t>
  </si>
  <si>
    <t>Temenyldz</t>
  </si>
  <si>
    <t>Grafiker 
Savaş tarihi</t>
  </si>
  <si>
    <t>2019-07-30 12:44:37</t>
  </si>
  <si>
    <t>Row3673</t>
  </si>
  <si>
    <t>Cezayirli yahudi ve arap fenomenler, polisler kesinlikle Fransa’da sürekli sorun çıkaran Araplara ve zencilere acımasın dediği için Araplar kuduruyor. Neymiş polisler neden sürekli sokakta... sadece zencilerden ve Araplardan kimlik istiyor onları kontrol ediyor diyorlar. Normal</t>
  </si>
  <si>
    <t>2021-02-01 01:46:10</t>
  </si>
  <si>
    <t>hnmlena</t>
  </si>
  <si>
    <t>Elena ☦️</t>
  </si>
  <si>
    <t>Master I droit international+🇪🇺
licence droit+science politique
Master II expertises en affaires 🇪🇺
Mention droit 🇪🇺Économie internationale + ⚖️</t>
  </si>
  <si>
    <t>2020-06-04 22:28:32</t>
  </si>
  <si>
    <t>Row3690</t>
  </si>
  <si>
    <t>Şuan dünyanın herhangi bir yerinde yahudi ve hristiyanlar sistematik bir şekilde islami ilimleri öğrenip bunları nasıl anlaşılmaya namüsait bir vaziyete sokup aralara felsefi sapkınlıkları ekleyip içtimai hayatı kökünden sarsabiliriz diye uğraşıyorlar, biz ise uyuyoruz.</t>
  </si>
  <si>
    <t>2021-02-01 01:32:46</t>
  </si>
  <si>
    <t>ali_aydnlk</t>
  </si>
  <si>
    <t>Ali AYDINLIK 🇹🇷</t>
  </si>
  <si>
    <t>Gazi Üniversitesi Eczacılık Fakültesi</t>
  </si>
  <si>
    <t>2012-08-28 01:20:12</t>
  </si>
  <si>
    <t>Row3711</t>
  </si>
  <si>
    <t>Yahudi kongresi ıcfrnin kurduğu dış politika diplomat ağı vardır her ülkeden kriptolanmiş siyasi diplomat politikacı stkları medyaları finans kurumlarını içine alan geniş bir ağı israilin azrımevut planı Çinden avrupya uzanan geniş corafyadir #NeOluyor</t>
  </si>
  <si>
    <t>2021-02-01 01:17:26</t>
  </si>
  <si>
    <t>Row3714</t>
  </si>
  <si>
    <t>yahudi dindarlar kadın görüp 
günaha girmemek için
peçe takıyorlarmış.. ! 
mantıklı olan da bu..
sorun kimdeyse tedbiri de o alsın..🤔 https://t.co/sG22JR8Ylx</t>
  </si>
  <si>
    <t>2021-02-01 01:15:37</t>
  </si>
  <si>
    <t>KaftarK</t>
  </si>
  <si>
    <t>tovariş</t>
  </si>
  <si>
    <t>gündemi  ve önemsediğim insanları 
takip  için buradayım.
takipçi beklentim yoktur..</t>
  </si>
  <si>
    <t>2020-07-02 12:05:44</t>
  </si>
  <si>
    <t>Row3727</t>
  </si>
  <si>
    <t>Perincekin Avrasya tezi Yahudi kongresi ıcfr nin bop planı ile örtüşen siyasi birlikteligi vardır bop genişletilmiş ortadoğu planı 8türk devletinide içine alır israilin genişlemesi Kürt devleti ile Türkleri orta Asyaya geriye göndermekte  #NeOluyor</t>
  </si>
  <si>
    <t>2021-02-01 01:07:16</t>
  </si>
  <si>
    <t>w.buhs yardımcısı eloms Abraham ortadoğu uzmanı bop planı mühendisi dış politika strejisi belirleyen kriptolanmiş Yahudidir yahudi kongresi (ıcfr) başkan yardımcısı bop planı geniş corafyada etkili plandır Çinden İpekyolu avrupaya İsrail kontrolüdür #NeOluyor</t>
  </si>
  <si>
    <t>2021-02-01 01:02:35</t>
  </si>
  <si>
    <t>Row3734</t>
  </si>
  <si>
    <t>Yahudi sahibinin Türkiye için iyi şeyler düşündüğünümü sanıyorsunuz çok safsınız#YalancıFOXTV</t>
  </si>
  <si>
    <t>2021-02-01 01:01:47</t>
  </si>
  <si>
    <t>ozturkby</t>
  </si>
  <si>
    <t>byöztürk</t>
  </si>
  <si>
    <t>yaşamak dediğin üç beş kısa mutlu andan ibaret</t>
  </si>
  <si>
    <t>2011-02-06 00:21:44</t>
  </si>
  <si>
    <t>kapatalım yahudi televizyonunu  #YalancıFOXTV</t>
  </si>
  <si>
    <t>2021-02-01 00:59:13</t>
  </si>
  <si>
    <t>reccc10</t>
  </si>
  <si>
    <t>reccc</t>
  </si>
  <si>
    <t>2020-04-05 14:34:32</t>
  </si>
  <si>
    <t>+ fikirlerinin dalgasınk geçtiğimiz içindir ama benim için büyük bir olay değil. Kİ SİLİNMİŞ. Sowonu 2016dan beri tanıyorum ve birilerini incitmek için bir şey yapacak bir kız değil. Kaldı ki yahudi nefreti neden olsun? Olsa bu zamana kadar saklar mıydı ya da? Büyütmeyin</t>
  </si>
  <si>
    <t>2021-02-01 00:58:10</t>
  </si>
  <si>
    <t>SaturnunYerlisi</t>
  </si>
  <si>
    <t>Tae'mergency #BIGBANGISFIVE</t>
  </si>
  <si>
    <t>Bigbang⁵,Bts⁷,Twice⁹,Got7⁷,Skz⁸,Kard⁴,Gfriend⁶,
Exo¹²,Bp⁴, 2Z+Monstax,Shinee ve bir sürü grubun stanı.Fandomlar bk oldğu için topluluğa girmek istemiyor çoğunda</t>
  </si>
  <si>
    <t>2016-07-10 13:12:39</t>
  </si>
  <si>
    <t>Got7</t>
  </si>
  <si>
    <t>Row3753</t>
  </si>
  <si>
    <t>O heykelin anlamını bende bilmiyordum. Sowon Yahudi değil. O yüzden bilmemesi gayet doğal. Anlamını bilse gelecek linçler yüzünden böyle bir fotoğraf yükler miydi? İstemeden hoş olmayan bir şey yapmış ama hatasını öğrenince fotoğrafı sildi. İdoller de istemeden hata yapabilir. https://t.co/3qLDvN5DOk</t>
  </si>
  <si>
    <t>2021-02-01 00:55:00</t>
  </si>
  <si>
    <t>anna☃️ | #MEMORY</t>
  </si>
  <si>
    <t>2016-02-14 10:39:36</t>
  </si>
  <si>
    <t>Row3754</t>
  </si>
  <si>
    <t>Dedemin babama kattığı isim Ayhan, babamın bana kattığı isim İsmail İshak...
İsmail İshak ne be adam! İbrahim'in iki oğlu; İsmail Müslüman atası, İshak da Yahudi atasıdır diyerek dinleri bütünleştirmiş zaar. 
(Her dinden bir öğüt alan İsonun varlığına da güzel bir armağan özünde)</t>
  </si>
  <si>
    <t>2021-02-01 00:54:56</t>
  </si>
  <si>
    <t>SmileTheAdanian</t>
  </si>
  <si>
    <t>İsmail Arslan</t>
  </si>
  <si>
    <t>BİRUNİ UNI. Molecular Biology and Genetics
Sm:')e smiles but schizophrenically.                         
If u r homophobic, pls just fuck off ❤</t>
  </si>
  <si>
    <t>2014-09-25 22:42:08</t>
  </si>
  <si>
    <t>Kalbi Adana,bedeni İstanbul'da</t>
  </si>
  <si>
    <t>Row3756</t>
  </si>
  <si>
    <t>Boğaziçi üniversitesi kurumsal olarak harekete geçmelidir .Irkçılığa ve islam düşmanlığına karşı tavrını açıkça koymalıdır .Sol faşistler islam düşmanlığı zenci düşmanlığı ve yahudi düşmanlığında temelinde ittifak halinde milletin değerlerine ve birliğine saldırıyor</t>
  </si>
  <si>
    <t>2021-02-01 00:50:33</t>
  </si>
  <si>
    <t>hasangul07045</t>
  </si>
  <si>
    <t>hasan gül</t>
  </si>
  <si>
    <t>İnsanın özgürlüğü ve adalet en temel değerlerdir</t>
  </si>
  <si>
    <t>2018-11-18 09:34:33</t>
  </si>
  <si>
    <t>Row3760</t>
  </si>
  <si>
    <t>Yabancılar!
Özellikle ruslar (laz, çerkez, gürcü, ermeni), rum, yahudi,...!!
Ülkemizden DEFOLUN!! https://t.co/AU5b4KfETx</t>
  </si>
  <si>
    <t>2021-02-01 00:48:18</t>
  </si>
  <si>
    <t>Fox tv
Sahibi 
Yahudi'dir.
Ülkemizi karistimak için her türlü pislik icindedir.
Milletimizi birbirine düşürecek yalan haber kanalıdır.
#YalancıFOXTV</t>
  </si>
  <si>
    <t>2021-02-01 00:43:05</t>
  </si>
  <si>
    <t>Mustafa14097365</t>
  </si>
  <si>
    <t>mustafa özkaya</t>
  </si>
  <si>
    <t>2020-02-23 18:41:23</t>
  </si>
  <si>
    <t>yahudiler.... türküm ama yemin ederim antisemitist değilim... benim yahudi arkadaşlarim da var... ayni sizin gibiyim nolur benimle de arkadaş olun.... diğer tüm dinlere laf kondururum ama museviliğe kondurmam.. nolur sevin beni de https://t.co/qMCMcHawaR</t>
  </si>
  <si>
    <t>2021-02-01 00:42:28</t>
  </si>
  <si>
    <t>ayszsln</t>
  </si>
  <si>
    <t>ayşe</t>
  </si>
  <si>
    <t>bu kavga bana yeter</t>
  </si>
  <si>
    <t>2018-02-10 23:49:03</t>
  </si>
  <si>
    <t>mühf</t>
  </si>
  <si>
    <t>Row3786</t>
  </si>
  <si>
    <t>hayatımdaki herkes ansiklopedi gibi..boş adam yok..zeus tosun amerikadan kırmızı reçeteli oxycodonlardan çözmüş yine..şişesini 200 dolara satarım diyo..yahudi kökenli olmak böyle bişi</t>
  </si>
  <si>
    <t>2021-02-01 00:37:15</t>
  </si>
  <si>
    <t>sekulerserseri</t>
  </si>
  <si>
    <t>purple drank</t>
  </si>
  <si>
    <t>biz krallar sembolüz, çalışmayız ki üşenelim</t>
  </si>
  <si>
    <t>2014-12-15 21:36:28</t>
  </si>
  <si>
    <t>Cihangir, İstanbul</t>
  </si>
  <si>
    <t>Row3804</t>
  </si>
  <si>
    <t>"Filistinli araplar durumdan çok memnundu zira verimsiz saydıkları toprakları çok yüksek miktarlara Yahudiler trfndan satın alınıyordu.Bir kaç yahudi toprak alsa ne olur?"düşüncesiyle hareket ediyorlardı" https://t.co/vhKZcO52dz</t>
  </si>
  <si>
    <t>2021-02-01 00:29:24</t>
  </si>
  <si>
    <t>Seyfullahkulogl</t>
  </si>
  <si>
    <t>Seyfullah Kuloglu</t>
  </si>
  <si>
    <t>Alıntı sever,arada bir kendi fikirlerini serdeder.Aczimi arzederim efendim.</t>
  </si>
  <si>
    <t>2012-09-30 23:11:34</t>
  </si>
  <si>
    <t>Boğaziçi üniversitesi geçmişte, Robert koleji olarak yahudi ve ermenilere özel eğitim vererek bir nevi militan yetiştirilen bir yerdir.
🇹🇷🇹🇷🇹🇷🇹🇷🇹🇷🇹🇷🇹🇷🇹🇷
Öğrencilerin? müslümanların kıblesi olan Allah'ın evinin resmini yere attıran karanlık bir eldir ..
#KabeyiSavunanFişleniyor https://t.co/whZmBLtUSV</t>
  </si>
  <si>
    <t>2021-02-01 00:28:08</t>
  </si>
  <si>
    <t>Bayramp60064144</t>
  </si>
  <si>
    <t>Ayşe Gümüş Acar</t>
  </si>
  <si>
    <t>istanbul  altıntepsi</t>
  </si>
  <si>
    <t>2019-08-06 23:34:15</t>
  </si>
  <si>
    <t>Row3817</t>
  </si>
  <si>
    <t>Fetö'cü pkk lı Vatan hainleri
Bir bir aklanir'ken 
İslama ve Müslüman olmayan
Yahudi terörist iL Başkanı
İstemiyor Mugla
Hainlerden dost olmaz
Unutmayınız
@erkankandemir 
@Akpart
@fuatoktay 
#
https://t.co/hGBgqWBtay
 #KabeyiSavunanFişleniyor https://t.co/SaEJrkCR4z</t>
  </si>
  <si>
    <t>2021-02-01 00:22:45</t>
  </si>
  <si>
    <t>Ahmet5429</t>
  </si>
  <si>
    <t>Ahmet BÜYÜK 🇹🇷FETÖ İLE MÜCADE KİMİN İÇİN VAR?</t>
  </si>
  <si>
    <t>FETÖ Terör Örgütü KAMU SUÇU
Oluşturmadığı YER!
MUĞLA'Dan Ankara'ya Uzanan
DEVLET'E İHANET EDEN
HAİNLERE ÖDÜL!
https://t.co/0FBziPnNID…</t>
  </si>
  <si>
    <t>https://t.co/63jjBC4rAX</t>
  </si>
  <si>
    <t>2019-10-09 22:46:30</t>
  </si>
  <si>
    <t>DEVLETE İHANETİN KORUYUCULARI</t>
  </si>
  <si>
    <t>Row3827</t>
  </si>
  <si>
    <t>Müslüman'im diyen birinin ,yahudi kanalıyla beslenmesi akla ziyan bir durum#YalancıFOXTV</t>
  </si>
  <si>
    <t>2021-02-01 00:18:26</t>
  </si>
  <si>
    <t>BBekirhangiden</t>
  </si>
  <si>
    <t>𝕭𝖊𝖐𝖎𝖗 𝖌𝖎𝖉𝖊𝖓</t>
  </si>
  <si>
    <t>𝕿𝖊𝖐𝖎𝖗𝖉𝖆𝖌̆ 𝖆𝖐𝖕𝖆𝖗𝖙𝖎 𝖎𝖑 𝖞𝖔̈𝖓𝖊𝖙𝖎𝖒 𝖐𝖚𝖗𝖚𝖑𝖚 𝖚𝖞𝖊𝖘𝖎</t>
  </si>
  <si>
    <t>2020-06-05 21:53:38</t>
  </si>
  <si>
    <t>Uygur soykırımına feryat edip elinden gelen tüm desteği veren ve Uygur Türkçesi öğrenmeye başlayan Bir Yahudi hanımefendi @AnneDestiny1 şöyle yazmış: 
Eğer Çin Doğu Türkistan’a Xinjiang derse, Çin’i Batı Tayvan diyeceğiz. https://t.co/BDNH3YmIBI</t>
  </si>
  <si>
    <t>2021-02-01 00:18:22</t>
  </si>
  <si>
    <t>turdiogli</t>
  </si>
  <si>
    <t>"Haksızlık karşısında susan dilsiz şeytandır"  Doğu Türkistanlı Uygur Türkü kardeşleriniz için ses verin en azından beni takip ederek insanları bilinçlendirelim</t>
  </si>
  <si>
    <t>2020-08-12 22:02:36</t>
  </si>
  <si>
    <t>Yahudi sermayeli #YalancıFOXTV kapatılsın</t>
  </si>
  <si>
    <t>2021-02-01 00:09:29</t>
  </si>
  <si>
    <t>KilicaslanCemal</t>
  </si>
  <si>
    <t>Cemal kilicaslan</t>
  </si>
  <si>
    <t>2018-01-22 20:25:49</t>
  </si>
  <si>
    <t>Row3846</t>
  </si>
  <si>
    <t>“Yahudi 🎩lazımlığı ile başa gelenlerin sonu geldi sancısını toplum çekiyor doğum yakındır inşallah” (alıntı)
#KabeyiSavunanFisleniyor</t>
  </si>
  <si>
    <t>2021-02-01 00:09:17</t>
  </si>
  <si>
    <t>ndoganf</t>
  </si>
  <si>
    <t>f.Nilüfer Doğan</t>
  </si>
  <si>
    <t>Yazar çizer kendince...siyasetbilimi..”Komşum Bir Suriyeli”kitabının yazarı “Türkiye'de İnsanlar, İnsan Olmayı Değil Zengin Olmayı Seçtiler”ismet Özel.</t>
  </si>
  <si>
    <t>2016-02-12 13:29:51</t>
  </si>
  <si>
    <t>Çok şey istemiyoruz, Yahudi öğrencilerin fişlendiği ortaya çıksa bu dediklerimin hepsi olurdu. Müslümanlar için eşitlik istiyoruz sadece.</t>
  </si>
  <si>
    <t>2021-01-31 23:53:57</t>
  </si>
  <si>
    <t>anatolianirfan</t>
  </si>
  <si>
    <t>mebus</t>
  </si>
  <si>
    <t>hubb-i fillah - buğz-i fillah</t>
  </si>
  <si>
    <t>2019-09-04 21:00:47</t>
  </si>
  <si>
    <t>Row3882</t>
  </si>
  <si>
    <t>Konu İslam ve değerleri olunca hepsi saldırıyor. Ateist hristiyan yahudi hindu vs Müslüman bir diğerleri bir millet #KabeyiSavunanFişleniyor</t>
  </si>
  <si>
    <t>2021-01-31 23:52:24</t>
  </si>
  <si>
    <t>hassantasci</t>
  </si>
  <si>
    <t>yörük</t>
  </si>
  <si>
    <t>2012-09-27 14:04:06</t>
  </si>
  <si>
    <t>dünyanın merkezindeyim</t>
  </si>
  <si>
    <t>Yaşasın büyük yahudi halkı canım o zaman https://t.co/al9ZizdS0d</t>
  </si>
  <si>
    <t>2021-01-31 23:49:19</t>
  </si>
  <si>
    <t>Joss_uf</t>
  </si>
  <si>
    <t>Mor Smoke</t>
  </si>
  <si>
    <t>نحن جنود مصطفى كمال</t>
  </si>
  <si>
    <t>2019-04-06 19:06:09</t>
  </si>
  <si>
    <t>Çankaya</t>
  </si>
  <si>
    <t>İsrail istihbarat başkanı amon lidif 2016da Yahudi kongresi (ıcfr)ye sunduğu dış politika istihbarat raporunda bölgede komuşuları dahil israilin komşuları dahil tehdit edecek konvasoyonel güç yok edilmiştir diyor ırak Suriye Libya bop planı sürecidr #NeOluyor</t>
  </si>
  <si>
    <t>2021-01-31 23:41:53</t>
  </si>
  <si>
    <t>Bence kapatılsın parasını Yahudi den alan bir televizyon kanalı #YalancıFOXTV</t>
  </si>
  <si>
    <t>2021-01-31 23:36:49</t>
  </si>
  <si>
    <t>dhjvgjb</t>
  </si>
  <si>
    <t>2020-10-06 18:30:43</t>
  </si>
  <si>
    <t>"Yahudi, yoksulun hakkından bile bir zulüm doktrininin anıtını yükseltmesini bilmiş kara bir dehadır. Zulmün, inkârın, güvensizliğin, kuşku ve korkunun dehasıdır yahudi. Bütün hazzı, yıkmakta, çürütmekte, çökertmekte..."
(Sezai Karakoç, Kıyamet Aşısı, syf. 29-30)</t>
  </si>
  <si>
    <t>2021-01-31 23:32:04</t>
  </si>
  <si>
    <t>h_mustafaozel</t>
  </si>
  <si>
    <t>Mustafa ÖZEL</t>
  </si>
  <si>
    <t>izmir, istanbul.
tefsir okuyor/okutuyor.
'edebiyat, kültür olmazsa, olmaz' diyor.</t>
  </si>
  <si>
    <t>2013-06-04 21:22:57</t>
  </si>
  <si>
    <t>İşgalcileri dize getiren devrimcinin emanetini koruyamadık.100 Yıllık İngiliz projesi İşbirlikçi Dinci hain; ülkeyi teslim aldı. sanayisini çökertti üretimini bitirdi.Kalan varlıkları İngiliz  Kolni'si KATAR Varlık Fonu'nu yöneten İng/Yahudi'si ROTHSCHİLD Yatırım Fonu'na  satıyor https://t.co/UTJZgeq04m https://t.co/V0OSncM7CU</t>
  </si>
  <si>
    <t>2021-01-31 23:28:56</t>
  </si>
  <si>
    <t>yol_cu_44</t>
  </si>
  <si>
    <t>Esat Korkmaz</t>
  </si>
  <si>
    <t>Yaşanabilir br dünya, Br çevre ve İnsan onuruna yaraşır bir toplumsal yaşam içn demokratik değerlern gelişmesi inancıyla İlkelliğe ve vahşi kapitalizme karşıdır</t>
  </si>
  <si>
    <t>2010-06-24 23:22:31</t>
  </si>
  <si>
    <t>Olaya bakar mısınız? Fransız, Amerikan Liselerinden mezun devşirmeler Anadolu evlatlarına savaş açmış. Kim bunlar? Yahudi tohumları mı? Yunan kalıntıları mı? Cevabı belli olmasa da bu ülkeye ve bu ülkenin değerlerine yabancı oldukları aşikar.
#KabeyiSavunanFişleniyor https://t.co/FIizwwsFO9</t>
  </si>
  <si>
    <t>2021-01-31 23:25:14</t>
  </si>
  <si>
    <t>58fatihyildiz</t>
  </si>
  <si>
    <t>Fatih YILDIZ</t>
  </si>
  <si>
    <t>Dünya hanından Dârüsselâm menziline davetli bir misafir 🇹🇷
IR (Bachelor's Degree)
POLS (Master)</t>
  </si>
  <si>
    <t>https://t.co/uL0i6Ex9iu</t>
  </si>
  <si>
    <t>2012-08-17 11:10:23</t>
  </si>
  <si>
    <t>Kudüs'te korona virüs sebebiyle hayatını kaybeden Haham Misholam David Solovicik'in cenazesinde korona virüs tedbirleri binlerce Yahudi tarafından yok sayıldı.
Müslümanların Mescid-i Aksa'ya girişini sözde önlemleriyle kısıtlayan İsrail polisinin ortodoks Yahudilere gücü yetmedi https://t.co/gQGUqjpotE</t>
  </si>
  <si>
    <t>2021-01-31 23:19:49</t>
  </si>
  <si>
    <t>BeytulmakdisGnc</t>
  </si>
  <si>
    <t>Beytülmakdis Gençliği</t>
  </si>
  <si>
    <t>Beytülmakdis Gençliği Resmi Twitter Hesabıdır.| 
@tugvaTR @tugvauniversite
https://t.co/VuIccUDfWV</t>
  </si>
  <si>
    <t>2018-09-20 16:32:14</t>
  </si>
  <si>
    <t>Row3966</t>
  </si>
  <si>
    <t>Holokost, Nazi rejimi ve işbirlikçileri tarafından sistemli, bürokratik yollarla, malî açıdan ülke eli ile desteklenen bir şekilde yaklaşık altı milyon Yahudi'nin hapsedilmesi ve öldürülmesidir. “Holokost” Yunan kökenli bir sözcük olup, “ateş başında kurban etme” anlamına gelir.</t>
  </si>
  <si>
    <t>2021-01-31 23:15:48</t>
  </si>
  <si>
    <t>ALL3YWALLS</t>
  </si>
  <si>
    <t>ellie⁹¹</t>
  </si>
  <si>
    <t>@ELLIEW4YS</t>
  </si>
  <si>
    <t>2021-01-10 16:40:54</t>
  </si>
  <si>
    <t xml:space="preserve">she!¡her </t>
  </si>
  <si>
    <t>Row3978</t>
  </si>
  <si>
    <t>reki diye aglmaya gidiyorum bu kadar drama yeter cocuk oldu orda ben burda oturmus dora'ya yahudi soykırımı anlatıyom huzwn</t>
  </si>
  <si>
    <t>2021-01-31 23:11:55</t>
  </si>
  <si>
    <t>lihalarity</t>
  </si>
  <si>
    <t>liha</t>
  </si>
  <si>
    <t>mind busy thoughts kenma | intp</t>
  </si>
  <si>
    <t>2019-07-19 11:55:35</t>
  </si>
  <si>
    <t>she!her</t>
  </si>
  <si>
    <t>Row3990</t>
  </si>
  <si>
    <t>Şu zamanda Yahudi katliamını bilmemek Nazi sembolünün ne olduğunu bilmemek cahilliktir fotoyu çeken kişi de mi kocaman sembolü görmemiş bunun tarih bilip bilmemekle alakası yok şuan dünyada en çok filmi yapılan katliamdır belki de elinde https://t.co/sz9NQhd4U2</t>
  </si>
  <si>
    <t>2021-01-31 23:07:32</t>
  </si>
  <si>
    <t>petitbaleinen</t>
  </si>
  <si>
    <t>✿</t>
  </si>
  <si>
    <t>olmak istediğim yerde değilim</t>
  </si>
  <si>
    <t>2017-02-25 18:51:20</t>
  </si>
  <si>
    <t>Director Jeon JungKook</t>
  </si>
  <si>
    <t>Row3993</t>
  </si>
  <si>
    <t>yahudi türkiyeyi çok sevdigi içinmi tgrt yi satın alıp fox yaptı silin tv nizden #YalancıFOXTV
yi kurtulun</t>
  </si>
  <si>
    <t>2021-01-31 23:05:11</t>
  </si>
  <si>
    <t>bakkalmevlut191</t>
  </si>
  <si>
    <t>Mevlüt Karakıcık</t>
  </si>
  <si>
    <t>ALİBEYHÜYÜĞÜ
GONYALI
ÇİFTÇİ</t>
  </si>
  <si>
    <t>2015-07-29 21:22:46</t>
  </si>
  <si>
    <t>Çumra, Konya</t>
  </si>
  <si>
    <t>demek ki neymiş idolünüz bilinclenmeliymis yani yahudi soykirimini bilmeyen insan var mi bu dünyada saka gibi</t>
  </si>
  <si>
    <t>2021-01-31 23:02:32</t>
  </si>
  <si>
    <t>kaisoogwenchana</t>
  </si>
  <si>
    <t>valerie</t>
  </si>
  <si>
    <t>oppacı yönetim kurulu başkanı, ileri derece yavşak, trapped ficinin yazarı Valerie hazretleri✍🏼 başka şubemiz yoktur</t>
  </si>
  <si>
    <t>https://t.co/mBCJ4LITUF</t>
  </si>
  <si>
    <t>2020-12-05 13:39:51</t>
  </si>
  <si>
    <t>amnesia</t>
  </si>
  <si>
    <t>Row4005</t>
  </si>
  <si>
    <t>Bir şey diyeceğim yahudi ve eşcinsel insanların bir kampta toplanarak eziyetle çalıştırıldığını ve çok iğrenç bir yolla öldürüldüğünü bilmiyorsa yani savunmanız buysa savunmayın daha iyi arkadaşlar bu kadar büyük bir kıyımı bilmeyen insan mı olur allah aşkına bu nasıl savunma</t>
  </si>
  <si>
    <t>2021-01-31 22:59:20</t>
  </si>
  <si>
    <t>queenofboun</t>
  </si>
  <si>
    <t>kairis</t>
  </si>
  <si>
    <t>bounprem</t>
  </si>
  <si>
    <t>2019-08-31 14:58:24</t>
  </si>
  <si>
    <t xml:space="preserve">slytherin // scorpion </t>
  </si>
  <si>
    <t>Row4006</t>
  </si>
  <si>
    <t>#YalancıFOXTV Yahudi kanalından ne beklersin..</t>
  </si>
  <si>
    <t>2021-01-31 22:57:54</t>
  </si>
  <si>
    <t>EmreSnglll</t>
  </si>
  <si>
    <t>Emre.şengül</t>
  </si>
  <si>
    <t>Haramda huzur ararsan..........
Huzur sana haram olur.</t>
  </si>
  <si>
    <t>2020-04-29 08:58:36</t>
  </si>
  <si>
    <t>arkadaşlar benim hassas noktalarım milli mücadele dönemi atatürk naziler ve sincanda yaşananlar gerçekten çok sinirleniyorum bunlarla ilgili bir şey olunca normal olanı da bu bunun için ne müslüman ne yahudi ne bir dine mensup olmak gerek insan olun ya</t>
  </si>
  <si>
    <t>2021-01-31 22:54:23</t>
  </si>
  <si>
    <t>renderyd</t>
  </si>
  <si>
    <t>#HBDJisungie 🧸</t>
  </si>
  <si>
    <t>#KRYSTAL #RENJUN : Aşağı Bakmayacağız!</t>
  </si>
  <si>
    <t>https://t.co/wh7kOV1KLf</t>
  </si>
  <si>
    <t>2020-12-13 01:11:08</t>
  </si>
  <si>
    <t xml:space="preserve">she/her </t>
  </si>
  <si>
    <t>literally ailesi yahudi biri olarak neyi kimin ilgilendirdigini konusalim o zaman https://t.co/5GTiXmovsn</t>
  </si>
  <si>
    <t>2021-01-31 22:51:50</t>
  </si>
  <si>
    <t>wongtruck</t>
  </si>
  <si>
    <t>⚔️</t>
  </si>
  <si>
    <t>normalize being single until you find your own wong kunhang</t>
  </si>
  <si>
    <t>2021-01-21 02:03:06</t>
  </si>
  <si>
    <t xml:space="preserve">she!her </t>
  </si>
  <si>
    <t>Row4031</t>
  </si>
  <si>
    <t>Her haberi CHP siyaseti ve her haberi yalan sahibi yahudi murdoc ne beklenir ki
#YalancıFOXTV</t>
  </si>
  <si>
    <t>2021-01-31 22:47:52</t>
  </si>
  <si>
    <t>sunmurat7</t>
  </si>
  <si>
    <t>Murat AYDIN</t>
  </si>
  <si>
    <t>Sunmurat</t>
  </si>
  <si>
    <t>2012-02-26 08:26:30</t>
  </si>
  <si>
    <t>Umarım bir an önce özür diler yoksa olay daha da büyüyecek yahudi fanlar bayağı mutsuzlar https://t.co/ygtPs3lJLi</t>
  </si>
  <si>
    <t>2021-01-31 22:33:51</t>
  </si>
  <si>
    <t>krilfe</t>
  </si>
  <si>
    <t>turşu₉𖧧</t>
  </si>
  <si>
    <t>🖇 ° .`  《#TWICE : tek rakibim aynada gördüğüm kadın》</t>
  </si>
  <si>
    <t>https://t.co/3gVStwxFjP</t>
  </si>
  <si>
    <t>2019-11-21 01:29:41</t>
  </si>
  <si>
    <t xml:space="preserve">🏳️‍🌈 (pan)🎠she/they- enfp </t>
  </si>
  <si>
    <t>anne tarafimin yahudi ve yunan oldugunu bazi seylere cok fazla uzuldugumu ve tetiklendigimi ne sanalda ne de reelde hicbir insana anlatamiyorum</t>
  </si>
  <si>
    <t>2021-01-31 22:26:49</t>
  </si>
  <si>
    <t>guanitrade</t>
  </si>
  <si>
    <t>✴︎</t>
  </si>
  <si>
    <t>jongin + seungmin (new!!) collector | main @exoiswine</t>
  </si>
  <si>
    <t>2020-12-08 21:59:25</t>
  </si>
  <si>
    <t>Allah belanızı versin yahudi köpekleri #YalancıFOXTV</t>
  </si>
  <si>
    <t>2021-01-31 22:26:12</t>
  </si>
  <si>
    <t>Erdem_Erd3m</t>
  </si>
  <si>
    <t>Erdem...</t>
  </si>
  <si>
    <t>imkanı oLan imkansıza Meyletmesin..</t>
  </si>
  <si>
    <t>2016-01-11 01:16:40</t>
  </si>
  <si>
    <t>Hitler'in Arap bir yahudi  olduğunu mu yazdı anlamadım https://t.co/e0F1WH7MnE</t>
  </si>
  <si>
    <t>2021-01-31 22:25:22</t>
  </si>
  <si>
    <t>yakusuklujimin</t>
  </si>
  <si>
    <t>rabidness-🏳️‍🌈</t>
  </si>
  <si>
    <t>evet seni engelledim 😔✋
(she/her)</t>
  </si>
  <si>
    <t>https://t.co/rX6aRWAi0l</t>
  </si>
  <si>
    <t>2020-08-10 14:46:14</t>
  </si>
  <si>
    <t>exotan!</t>
  </si>
  <si>
    <t>T//W Nazi  Yahudi Soykırımı
Savunulacak bir yanı yok o yüzden dümdüz anlatıyorum
S0w0n bir "Nazi" subayı ile aşk yaşarken foto attı. Sonra sildi
Özur dilemesi gerekiyor
Hayır müzede değildi etrafta neyin ne olduğu yazmıyordu
Evet Kore'de Yahudi soykırımı öğretilen bir şey https://t.co/0y23wqw3aW</t>
  </si>
  <si>
    <t>2021-01-31 22:21:45</t>
  </si>
  <si>
    <t>BirdofRadish</t>
  </si>
  <si>
    <t>Kawaii but 一个人 🐍🐰👑</t>
  </si>
  <si>
    <t>ATK Stan
🔗
If you don't support 7s solo works don't talk to me
#GOT7 #Mamamoo  #Gfriend #Blackpink 
#Tuanzy #MTBB
Hard Stan R18 Shipper #🇹🇷 #Bisexual</t>
  </si>
  <si>
    <t>https://t.co/qioBTAwXSS</t>
  </si>
  <si>
    <t>2020-04-30 19:48:13</t>
  </si>
  <si>
    <t>Row4108</t>
  </si>
  <si>
    <t>umarım özür diler en kısa sürede düzgün bi açıklama yapılır kalbi kırılan bir sürü yahudi insan var çünkü... ve en önemlisi bu bence</t>
  </si>
  <si>
    <t>2021-01-31 22:18:20</t>
  </si>
  <si>
    <t>funkgyu</t>
  </si>
  <si>
    <t>taehyun lockdown</t>
  </si>
  <si>
    <t>she/her | 18</t>
  </si>
  <si>
    <t>2020-12-07 20:39:16</t>
  </si>
  <si>
    <t>Binlerce Ultra-Ortodox Yahudi Israilli  bir hahamın cenazesinde Kovid sosyal mesafe ve maske kurallarına meydan okudu.  https://t.co/5kncKtPqFw via @FRANCE24</t>
  </si>
  <si>
    <t>2021-01-31 22:14:22</t>
  </si>
  <si>
    <t>Row4125</t>
  </si>
  <si>
    <t>sayın engin ardıç kardeşim.son derece önemli bir konuya değinmişsin.bu alçaklar sürüsünün akıl hocası haçlı/yahudi'dir.sahipleri,içimizdeki kuklalara "saldır co"deyince hep bir ağızdan yalan ve iftiralarla saldırıyorlar.yakında içlerinden birisini kurban ederlerse şaşırmayın https://t.co/F7wFC1tMi0</t>
  </si>
  <si>
    <t>2021-01-31 22:13:21</t>
  </si>
  <si>
    <t>Row4135</t>
  </si>
  <si>
    <t>https://t.co/56C97T9M7w.... Sen bir Yahudi kırması,sın soyun'da köpek soyu cibiliyetsiz zürriyetsiz</t>
  </si>
  <si>
    <t>2021-01-31 22:11:04</t>
  </si>
  <si>
    <t>2014-11-02 17:08:50</t>
  </si>
  <si>
    <t>#YalancıFoxTv sahibi morduck yahudi bir alman  medya patronu o sebeble yalancıdır şaşıracak bişey yok</t>
  </si>
  <si>
    <t>2021-01-31 22:05:49</t>
  </si>
  <si>
    <t>hdrhoca1</t>
  </si>
  <si>
    <t>hidircaki</t>
  </si>
  <si>
    <t>2013-11-18 22:39:58</t>
  </si>
  <si>
    <t>İsrail'de binlerce ultra-Ortodoks Yahudi, karantina kısıtlamalarına rağmen, 99 yaşında Kovid-19'dan ölen Haham Meshulam Dovid Soloveitchik'in cenaze törenine katıldı. 
🔹Önlem almakta başarısız olan polis, cenaze töreni alanından çekildi. https://t.co/UPgsvTo9e3</t>
  </si>
  <si>
    <t>Row4163</t>
  </si>
  <si>
    <t>2)Hikmet Çetin: ABD'de artık Yahudi lobisi yanımızda değil. NATO'ya üye olduğumuzu S400ler konusunda unutmamalıyız. KKTC'nin bağımsızlığını Türkiye dışındaki devletlerin de tanımasını sağlamalıyız. Güney Kafkasya'da barış Türkiye, Azerbaycan ve Ermenistan işbirliğiyle olabilecek.</t>
  </si>
  <si>
    <t>2021-01-31 22:03:29</t>
  </si>
  <si>
    <t>apmorgtr</t>
  </si>
  <si>
    <t>Ankara Politikalar Merkezi</t>
  </si>
  <si>
    <t>Ankara Politikalar Merkezi           -         Ankara Policy Center</t>
  </si>
  <si>
    <t>http://t.co/vthqxaypJJ</t>
  </si>
  <si>
    <t>2015-01-07 15:34:15</t>
  </si>
  <si>
    <t>Row4168</t>
  </si>
  <si>
    <t>Hem inançlı bir Yahudi, hem komünist hem de Nazi olunur mu?
📍 "Artık gerçeği söylemenin zamanı gelmiş, dört senelik Nazicilik oyunu sona ermişti."
✍️ Bilgehan Uçak | https://t.co/KfFPwJoknl</t>
  </si>
  <si>
    <t>2021-01-31 22:00:32</t>
  </si>
  <si>
    <t>Row4186</t>
  </si>
  <si>
    <t>Hitler Yahudi ırkının nasıl yok olduğunu göstermek için sinagog ile mezarlıkları müze yapmak istiyordu.Saf ırktan okul çocuklarının gönülsüz ziyaret edecekleri,yahudilerin dinazorlar gibi,uzak bir çağa ait canlılar olarak görüleceği bir antropoloji müzesi. #AuschwitzKütüphanecisi https://t.co/ElWjARDOyk</t>
  </si>
  <si>
    <t>2021-01-31 21:54:11</t>
  </si>
  <si>
    <t>nnnirsenn</t>
  </si>
  <si>
    <t>ηesяiη</t>
  </si>
  <si>
    <t>Kdrama, book &amp; coffee lover.</t>
  </si>
  <si>
    <t>https://t.co/OHSkapnddL</t>
  </si>
  <si>
    <t>2011-11-07 22:09:03</t>
  </si>
  <si>
    <t>Row4189</t>
  </si>
  <si>
    <t>sahibi yahudi piçi #YalancıFOXTV</t>
  </si>
  <si>
    <t>2021-01-31 21:52:55</t>
  </si>
  <si>
    <t>fat_mantar</t>
  </si>
  <si>
    <t>Fatıh Sultan Mehmet Mantar</t>
  </si>
  <si>
    <t>2020-09-25 19:24:22</t>
  </si>
  <si>
    <t>ciddiyim yahudi fanlarinin neler hissettigi dusunun :/ benden tavsiye bir unluyu stanlemek icin tek kriteriniz dis gorunusu dansi sesi olmasin💖</t>
  </si>
  <si>
    <t>2021-01-31 21:50:02</t>
  </si>
  <si>
    <t>jwoomf</t>
  </si>
  <si>
    <t>tenlee_1001 started following #purr, #meow and 2 others.</t>
  </si>
  <si>
    <t>https://t.co/NU0Zi3X1gV</t>
  </si>
  <si>
    <t>2021-01-11 19:32:15</t>
  </si>
  <si>
    <t>she/her read carrd byf!</t>
  </si>
  <si>
    <t>Row4212</t>
  </si>
  <si>
    <t>Yahudi medya patronu İslam düşmanı Murdoch'un sahibi olduğu FOX TV, yalan haberciliğine bir yenisini daha ekledi. Televizyonun iddia ettiği Tarzan Başar’ın kızının tedavisinin yarım kaldığı haberi yalan çıktı..
#YalancıFOXTV https://t.co/wveoDXrnsp</t>
  </si>
  <si>
    <t>2021-01-31 21:46:09</t>
  </si>
  <si>
    <t>samet85991301</t>
  </si>
  <si>
    <t>ERGUN</t>
  </si>
  <si>
    <t>Bizi yokluktan varlığa getiren Allah'a hamdolsun</t>
  </si>
  <si>
    <t>2021-01-11 07:18:06</t>
  </si>
  <si>
    <t>Row4215</t>
  </si>
  <si>
    <t>..Devlet biçimlerini görünüşe indirgeyerek dini de o kadar görünüşe indirgemiş olur.” (Marx, Yahudi Sorunu) Anlatılan bizim hikayemiz.</t>
  </si>
  <si>
    <t>2021-01-31 21:44:18</t>
  </si>
  <si>
    <t>burcucuw</t>
  </si>
  <si>
    <t>Burcu</t>
  </si>
  <si>
    <t>PhD Std. Political Science.</t>
  </si>
  <si>
    <t>2010-03-09 01:25:53</t>
  </si>
  <si>
    <t>Row4252</t>
  </si>
  <si>
    <t>müze değil çekim yaptıkları bina arkadaslar müze lafı nerden çıktı anlamadım bile yine de bu fotoğrafları yüklemis olması hos değil yahudi kisiler için kırıcı bi durum umarım özür diler bu konuda</t>
  </si>
  <si>
    <t>2021-01-31 21:33:15</t>
  </si>
  <si>
    <t>haechorus</t>
  </si>
  <si>
    <t>lexa</t>
  </si>
  <si>
    <t>𓂅   🌈 𝐚𝐢 𝐡𝐨𝐝 𝐲𝐮 𝐢𝐧 𝐡𝐲𝐮𝐜𝐤  ‹𝟹</t>
  </si>
  <si>
    <t>https://t.co/wZoKozBD7e</t>
  </si>
  <si>
    <t>2020-07-23 21:37:58</t>
  </si>
  <si>
    <t>yahudi fanlarının ne halde oldugunu dusunemiyorum su an:(((</t>
  </si>
  <si>
    <t>2021-01-31 21:25:18</t>
  </si>
  <si>
    <t>obsesseok</t>
  </si>
  <si>
    <t>palmenᴮᴱ</t>
  </si>
  <si>
    <t>bts aka 'the first korean act'</t>
  </si>
  <si>
    <t>2015-10-22 15:28:12</t>
  </si>
  <si>
    <t>해달즈</t>
  </si>
  <si>
    <t>Row4300</t>
  </si>
  <si>
    <t>tw// nazism, nazi
yok artik ya cok kotu ozellikle yahudi fanlar icin cok kırıcı bir sey https://t.co/JzD6KjIeYl</t>
  </si>
  <si>
    <t>2021-01-31 21:08:04</t>
  </si>
  <si>
    <t>leechanfeminist</t>
  </si>
  <si>
    <t>sinan</t>
  </si>
  <si>
    <t>Hiroi sekai 好きなことだけをしてたい ★☆ they/them</t>
  </si>
  <si>
    <t>https://t.co/SG4KJBAFaY</t>
  </si>
  <si>
    <t>2019-07-30 19:58:54</t>
  </si>
  <si>
    <t>bu transferleri şike ustası Ali K.O.Ç ve Acunun yahudi parasıyla usulsüz yapıldığını görmek istemeyip Futbol hayatı boyunca GALATASARAY dışında kupa kaldırmamış Emre Byi kahraman yapmalarını anlamıyorum YAZIK.
Zannediyorlar ki bu işe uefa el attığında da nihat abileri kurtaracak</t>
  </si>
  <si>
    <t>2021-01-31 21:06:00</t>
  </si>
  <si>
    <t>dagyarannn</t>
  </si>
  <si>
    <t>SAMEDOV</t>
  </si>
  <si>
    <t>2016-11-07 17:28:36</t>
  </si>
  <si>
    <t>Row4332</t>
  </si>
  <si>
    <t>Yalanın merkezi, 
yahudi kanalı
#YalancıFOXTV</t>
  </si>
  <si>
    <t>2021-01-31 20:50:00</t>
  </si>
  <si>
    <t>CobanMeczup</t>
  </si>
  <si>
    <t>Çoban 🇹🇷 🇹🇷 🇹🇷</t>
  </si>
  <si>
    <t>Ben bilmem</t>
  </si>
  <si>
    <t>2018-12-24 17:18:57</t>
  </si>
  <si>
    <t>Kimse alınmasın yahudi şimdide korana adı altında insanların gotunden şırınga ile kan alacak.bu bilgi bana 50 gün önce sağlam bir kaynaktan https://t.co/tQuwXWEXpr holdingler beni sever Türkiye'de.para babaları az sever mevzu derin.borsa babaları asla sevmez imza ozaydin65</t>
  </si>
  <si>
    <t>2021-01-31 20:49:15</t>
  </si>
  <si>
    <t>Ozaydin65</t>
  </si>
  <si>
    <t>AHMET ÖZAYDIN</t>
  </si>
  <si>
    <t>ÜLKEMİZE AKLI SELİM OLARAK HİZMET ETME ÇABASINDA OLAN BİRİSİYİM. DERİN YORUMLARIM VAR. OZAYDİN65  ADI ALTINDA. KİŞİLİK YORUMLARDA SAKLI ANLAYANA.</t>
  </si>
  <si>
    <t>2011-05-01 09:48:22</t>
  </si>
  <si>
    <t>Yahudi kanalı Fox tv nin yalalarını yüzlerine vurdu diye mi abhaber kapatılsın diyorsunuz it sürüleri.  #ahaberkapatılsın</t>
  </si>
  <si>
    <t>2021-01-31 20:48:40</t>
  </si>
  <si>
    <t>Zafer81292456</t>
  </si>
  <si>
    <t>Zafer</t>
  </si>
  <si>
    <t>Avcı ( Ben insan sarrafiyim yüzüne bakınca kumaşın ının ederini bilirim</t>
  </si>
  <si>
    <t>2020-03-22 21:55:25</t>
  </si>
  <si>
    <t>Sevgili Ömer Faruk kardeş bu gün 42.gun büyük Allah dostundan güneş batarken büyük duayı aldın yine.covid19 dünyadaki en büyük Yahudi tuzağı idi.icerideki fetonun kandırdım karını İngiltere Mursi olayı gibi kullanacak yine.mason locaları Mossad İngiltere MHP HDP aynı.ozaydin65 https://t.co/mh60QsWjyI</t>
  </si>
  <si>
    <t>2021-01-31 20:34:35</t>
  </si>
  <si>
    <t>Sean O'Grady yazdı:
📌 Tarih, Kongre baskını gibi dehşetlerle dolu ama anıtlar gerçeği unutmamızı önlüyor
📌 Geçmişi çarpıtanlar fikirlerini Twitter'da herkesle paylaşabiliyor
📌 Yahudi soykırımının çirkin gerçeği propaganda ve komployla boğulmamalı
https://t.co/FTsmbRbv5A</t>
  </si>
  <si>
    <t>2021-01-31 20:32:00</t>
  </si>
  <si>
    <t>Row4442</t>
  </si>
  <si>
    <t>2- Yahudi soykırımını organize eden ve uygulayan SS Subayı Adolf Eichmann’ın davasını izleyen Hannah Arendt, Eichmann’ı şaşırtıcı biçimde sıradan ve hatta biraz aptal bulur. Ve der ki,</t>
  </si>
  <si>
    <t>2021-01-31 20:17:13</t>
  </si>
  <si>
    <t>atk_1881</t>
  </si>
  <si>
    <t>Fuat 🇹🇷</t>
  </si>
  <si>
    <t>İnsan Türk olur da nasıl Kemal Paşa’dan yana olmaz! Ne Mutlu Türküm Diyene #ATATÜRK #TürkiyeCumhuriyeti #ϜϓſϞ #Kemalist #Mülkiye Üçok Kolu Çepni Boyu DM Yok</t>
  </si>
  <si>
    <t>2013-06-27 17:38:45</t>
  </si>
  <si>
    <t>Row4457</t>
  </si>
  <si>
    <t>Galata'nın Yahudi mirasını dinlemek isteyenler buyursunlar.📸 https://t.co/CWx1UL92fN</t>
  </si>
  <si>
    <t>2021-01-31 20:12:34</t>
  </si>
  <si>
    <t>Berken_2190</t>
  </si>
  <si>
    <t>Berken Döner</t>
  </si>
  <si>
    <t>Şalom Dergi    berkendoner@gmail.com</t>
  </si>
  <si>
    <t>2017-09-11 18:43:18</t>
  </si>
  <si>
    <t>Row4461</t>
  </si>
  <si>
    <t>Covid19 yahudi oyunu ile malesef Türkiye'mizdede çok önemli iş adamlarımız.Şehid edildi.yine topluma yön veren haydar baş Döngeloğlu taşçıoglu bazı eski komutanlar çok sır bilen siyasetçiler öldürüldü mason teşkilatları eliyle.asi ile 900 bin sağlıkçı kobay yapıldı.imza ozaydin65 https://t.co/N3Wmgwtd5w</t>
  </si>
  <si>
    <t>2021-01-31 20:08:48</t>
  </si>
  <si>
    <t>Row4529</t>
  </si>
  <si>
    <t>Halk TV'nin izliyici kitlesi yada Yahudi foks ve vs yalan hucrenize işlediği için doğru yanlış sizin için fark etmez  izleyin gitsin ama onları izledikçe Ahaber de devam edecek #ahaberkapatılsın</t>
  </si>
  <si>
    <t>2021-01-31 19:49:12</t>
  </si>
  <si>
    <t>sadullah1985</t>
  </si>
  <si>
    <t>sadoo1905</t>
  </si>
  <si>
    <t>sarı kırmızı aşkta buluşalım. ve takibe takip ediyorum Van HZ MUHAMMEDİ UNUTAN BENİ TAKİP ETMESİN SADECE RESULÜ ÖNDER KILDIM BAŞKA da. ÖNDER DE YOK.</t>
  </si>
  <si>
    <t>2015-09-25 23:12:45</t>
  </si>
  <si>
    <t>Row4543</t>
  </si>
  <si>
    <t>Helal @GalatasaraySK a ermeni diasporası,yahudi lobisi gibi ülke idarelerine sızar gibi @TFF_Org sızmışlar her dedikleri oluyor. Şimdi de @beINSPORTS_TR e sızmışlar.19:05 de röportaj yayınlamalar. Küfürlü ses efekleri koymalar. Ama merak etmeyin @Fenerbahce sizi de çözer.</t>
  </si>
  <si>
    <t>2021-01-31 19:44:17</t>
  </si>
  <si>
    <t>zeytun2006</t>
  </si>
  <si>
    <t>KAPI KALASI</t>
  </si>
  <si>
    <t>2012-01-26 11:23:01</t>
  </si>
  <si>
    <t>Row4560</t>
  </si>
  <si>
    <t>#foxkapatılsın   kokuşmuş, çürümüş Türkiye karşıtı, amerika sermayeli yahudi kanalı kapatılsın</t>
  </si>
  <si>
    <t>2021-01-31 19:37:50</t>
  </si>
  <si>
    <t>OmerHalis0606</t>
  </si>
  <si>
    <t>🇹🇷 BahadıR 🇹🇷</t>
  </si>
  <si>
    <t>Vatan sevmenin sağı solu olmaz. Yüreği olur, o da varsa..</t>
  </si>
  <si>
    <t>2016-09-16 18:04:59</t>
  </si>
  <si>
    <t>Row4562</t>
  </si>
  <si>
    <t>Yahudi tohumları https://t.co/H1UbbKFZwN</t>
  </si>
  <si>
    <t>2021-01-31 19:36:59</t>
  </si>
  <si>
    <t>_KadimD0st_</t>
  </si>
  <si>
    <t>BELÂGAT 🇹🇷</t>
  </si>
  <si>
    <t>2014-04-24 21:08:17</t>
  </si>
  <si>
    <t>Yıl olmuş 2021
Hala daha koronaya inanan varmı yaa ?
2019'un sonunda başladı
Zira siz inanmaya devam ederseniz 2022, 2023
Şeklinde devam edecek bu yahudi mason uydurması
#MaskeZorunluOlamaz</t>
  </si>
  <si>
    <t>2021-01-31 19:36:26</t>
  </si>
  <si>
    <t>EbedMudet1453</t>
  </si>
  <si>
    <t>Devlet-i Ebed Müddet</t>
  </si>
  <si>
    <t>Reisçi , ÜLKÜCÜ koyu bir ATSIZ hayranı Milliyetçilik , Milleti olmayanlar için faşizmdir</t>
  </si>
  <si>
    <t>2020-03-16 16:40:16</t>
  </si>
  <si>
    <t>Row4612</t>
  </si>
  <si>
    <t>Bu piyasayı bu Hale getirenler!! Siz Müslümansanız ben sizi tanımıyorum!! Siz değil müslüman yahudi bile olamazsınız  #aracalmiyoruz</t>
  </si>
  <si>
    <t>2021-01-31 19:12:49</t>
  </si>
  <si>
    <t>tnserdogan</t>
  </si>
  <si>
    <t>Tansu ERDOĞAN</t>
  </si>
  <si>
    <t>Adam olun yeter..</t>
  </si>
  <si>
    <t>2018-05-06 20:55:58</t>
  </si>
  <si>
    <t>İsrail'de binlerce ultra-Ortodoks Yahudi, karantina kısıtlamalarına rağmen, 99 yaşında Covid-19'dan ölen Haham Soloveitchik'in cenaze törenine katıldı. 
📌Polisin, sokağa dökülenlere engel olmakta yetersiz kaldı https://t.co/kOIaPjGfC9</t>
  </si>
  <si>
    <t>2021-01-31 19:12:05</t>
  </si>
  <si>
    <t>2014-12-13 17:10:43</t>
  </si>
  <si>
    <t>yahudi foxun  yalanlarını ortaya çıkardığı için mi #ahaberkapatılsın</t>
  </si>
  <si>
    <t>2021-01-31 19:11:23</t>
  </si>
  <si>
    <t>Row4627</t>
  </si>
  <si>
    <t>İsrail’de binlerce Ultra Ortodoks Yahudi, Kovid-19 salgınını hiçe sayarak önde gelen hamamlardan birinin cenaze törenine katıldı.
#İsrail #UltraOrtodoksYahudi #Kovid19 https://t.co/zB0mhrVvdm</t>
  </si>
  <si>
    <t>2021-01-31 19:09:59</t>
  </si>
  <si>
    <t>HaberOrtadogu</t>
  </si>
  <si>
    <t>Ortadoğu Haber - Son Dakika</t>
  </si>
  <si>
    <t>2020-08-05 11:49:00</t>
  </si>
  <si>
    <t>Row4630</t>
  </si>
  <si>
    <t>Yahudi dizisi izliyorum.
O kadar akıllı, uyanıklar ki anlatamam.
Bir o kadar da ahlaksız ve edepsiz...</t>
  </si>
  <si>
    <t>2021-01-31 19:09:39</t>
  </si>
  <si>
    <t>edanurdyy</t>
  </si>
  <si>
    <t>Edanur Dayıoğlu</t>
  </si>
  <si>
    <t>Her zilletin elbette bir izzet var içinde.✨</t>
  </si>
  <si>
    <t>2020-12-23 18:00:51</t>
  </si>
  <si>
    <t>Row4646</t>
  </si>
  <si>
    <t>Ye haramzade Yahudi hain https://t.co/Hg6629veO0</t>
  </si>
  <si>
    <t>2021-01-31 19:02:56</t>
  </si>
  <si>
    <t>KaleemAhmadKha5</t>
  </si>
  <si>
    <t>Kaleem Ahmad Khan</t>
  </si>
  <si>
    <t>Ye mera chaman hai, mera chaman, mai apne cham ka bulbul hun.
Treat others as you would like to be treated.</t>
  </si>
  <si>
    <t>2015-11-22 10:38:36</t>
  </si>
  <si>
    <t>Row4657</t>
  </si>
  <si>
    <t>Neden fox un yalan haberinlerini ortaya çıkardığı için mi kapatılsın istiyorsunuz. Bence yahudi kanalı fox TV ve halk TV kapatılsın celladına aşık bir kitle yetişiyor. Dine ve insana bu kadar hakaret eden başka kanal görmedim #ahaberkapatılsın</t>
  </si>
  <si>
    <t>2021-01-31 18:56:03</t>
  </si>
  <si>
    <t>Seyit46995740</t>
  </si>
  <si>
    <t>En büyük efelik, efendilik</t>
  </si>
  <si>
    <t>Takip istemiyorum. Ayarsızlara ayar verip çıkacam.</t>
  </si>
  <si>
    <t>2020-05-26 23:25:19</t>
  </si>
  <si>
    <t>Row4699</t>
  </si>
  <si>
    <t>#MaskeZorunluOlamaz ve koronavirus yaptırımları kabul edilemez diyen binlerce ortodoks yahudi hiçbir önlem almadan covid19 için alınan kararları protesto etti. https://t.co/p3gZjNSEYI</t>
  </si>
  <si>
    <t>2021-01-31 18:37:30</t>
  </si>
  <si>
    <t>minimedya</t>
  </si>
  <si>
    <t>FanZin</t>
  </si>
  <si>
    <t>Yeni Nesil Mini Medya</t>
  </si>
  <si>
    <t>https://t.co/kvIXiXhtTG</t>
  </si>
  <si>
    <t>2016-03-07 02:14:37</t>
  </si>
  <si>
    <t>Row4738</t>
  </si>
  <si>
    <t>Ben rüya gibi bir evde, rüya gibi bir mahallede doğdum büyüdüm. Ne türkçe, ne arapça ne de ingilizce, öğrendiğim ilk dil "insancaydı". Bana bu dili öğreten herkesi (annemi babamı alevi sünni hristiyan yahudi komşuları) sonsuz bir rahmetle sevgiyle ve minnetle anıyorum. 🙏</t>
  </si>
  <si>
    <t>2021-01-31 18:20:34</t>
  </si>
  <si>
    <t>eyrn8304</t>
  </si>
  <si>
    <t>eyrn</t>
  </si>
  <si>
    <t>Ben bu bayrağın altında doğmuş bir Türk kadınıyım. Burada yaşadım, burada öleceğim..Halide Edip Adıvar</t>
  </si>
  <si>
    <t>2020-10-02 21:16:29</t>
  </si>
  <si>
    <t>Row4747</t>
  </si>
  <si>
    <t>LGBTİ+ Dosyası #Arşivden: "Sanki LGBTİ+ bireyler yabancı, bizim içimizden değilmiş algısını kırmak; arkadaşlarımızı, kuzenlerimizi, kardeşimizi, çocuğumuzu ve belki de kendimizi daha iyi anlamamızın en iyi yöntemi konuşmak." #LGBTİHaklarıİnsanHakları 
https://t.co/dNAfbsxR9Y</t>
  </si>
  <si>
    <t>2021-01-31 18:18:24</t>
  </si>
  <si>
    <t>2016-01-24 23:14:21</t>
  </si>
  <si>
    <t>1948'de kurulan İsrail 2.Yahudi devleti olabilir mi? https://t.co/WFRsMEiT5h</t>
  </si>
  <si>
    <t>2021-01-31 18:11:13</t>
  </si>
  <si>
    <t>Row4779</t>
  </si>
  <si>
    <t>#ahaberkapatılsın ki Türk ve Türkiye düşmanı yahudi mördakın #YalancıFOXTV'si rahat yalan söylesin 
 https://t.co/BfG8YgtGUk</t>
  </si>
  <si>
    <t>2021-01-31 18:05:53</t>
  </si>
  <si>
    <t>hayati0841</t>
  </si>
  <si>
    <t>🇹🇷 Hayati Bey 🤎💙</t>
  </si>
  <si>
    <t>#Trabzonspor
#KırmızıÇizgim_3T</t>
  </si>
  <si>
    <t>2020-07-04 14:27:47</t>
  </si>
  <si>
    <t>Row4788</t>
  </si>
  <si>
    <t>#ahaberkapatılsın diyenler!
Yahudi kanalı Fox'u yada 
küçük israil kanalı halk'ı izleyebilir.
Tam size göre, yalan dolan iftira ne ararsan bulursunuz..</t>
  </si>
  <si>
    <t>2021-01-31 18:03:16</t>
  </si>
  <si>
    <t>osmanl2013</t>
  </si>
  <si>
    <t>Mehmet Türkoğlu</t>
  </si>
  <si>
    <t>Allah'ın kulu</t>
  </si>
  <si>
    <t>2012-09-12 11:06:05</t>
  </si>
  <si>
    <t>Row4797</t>
  </si>
  <si>
    <t>Hem inançlı bir Yahudi, hem komünist hem de Nazi olunur mu?
📍 "Üstün ırkı yaratmayı amaçlayan deli saçması bir “doğum programını” ciddi ciddi benimseyenler olmuştu."
✍️ Bilgehan Uçak | https://t.co/p6MXEZyT5i</t>
  </si>
  <si>
    <t>2021-01-31 18:00:32</t>
  </si>
  <si>
    <t>Row4852</t>
  </si>
  <si>
    <t>Ama biraz anlayış ve empati ye ihtiyaç olduğunu düşünüyorum. 
#din #ırk #inanç #islam #LGBTHaklarıİnsanHaklarıdır
#hırıstiyan #yahudi #Ateist</t>
  </si>
  <si>
    <t>2021-01-31 17:31:07</t>
  </si>
  <si>
    <t>uyusakaslinda</t>
  </si>
  <si>
    <t>Uykulugökyüzü</t>
  </si>
  <si>
    <t>Gözüm de ki halkalar, hep senin yüzünden...</t>
  </si>
  <si>
    <t>2020-12-03 23:25:25</t>
  </si>
  <si>
    <t>Row4868</t>
  </si>
  <si>
    <t>Aynı şeyi Hristiyan, Yahudi vs gibi dinlere yapılsa da yanlış bulurdum. Her zaman saygıyı savunuyorum çünkü. Sizin şu yorumunuz malum kesimin sırf kendi düşüncesinde değil diye birini terörist ilan etmesi ile hiçbir farkı yok. Ülkeye bak aydın sandığın kesim bile düşüncesini+++ https://t.co/AmcUQIxIYR</t>
  </si>
  <si>
    <t>2021-01-31 17:24:50</t>
  </si>
  <si>
    <t>gloomyyssnn</t>
  </si>
  <si>
    <t>gloomy</t>
  </si>
  <si>
    <t>2019-11-11 11:31:56</t>
  </si>
  <si>
    <t>Row4878</t>
  </si>
  <si>
    <t>🎬 Tavsiye Film: Schindler'in Listesi
7 dalda Oscar ödüllü film. Oskar Schindler adlı bir Alman işadamının 2. Dünya Savaşı zamanında Polonya'da kurduğu fabrikada Yahudi işçileri çalıştırması ve bu sayede 1100 Yahudinin hayatını kurtarmasını konu alıyor. İmdb: 8/8. K.Seyirler☕🍿 https://t.co/9XQGrAKQQu</t>
  </si>
  <si>
    <t>2021-01-31 17:20:54</t>
  </si>
  <si>
    <t>harikakesiitler</t>
  </si>
  <si>
    <t>Bugün Ne İzlesem ?</t>
  </si>
  <si>
    <t>Dizi, film ve belgesel tavsiyeleri için takipte kalınız. 🎬🍿📺</t>
  </si>
  <si>
    <t>2021-01-02 16:35:54</t>
  </si>
  <si>
    <t>Row4887</t>
  </si>
  <si>
    <t>BÖL-YÖNET-SOY taktiği!
Bir ülkeye zarar vermek istiyorsan, uygulanması gereken taktik Budur.
Yahudi bunu yapıyor. https://t.co/K6qobcYDLJ</t>
  </si>
  <si>
    <t>2021-01-31 17:13:53</t>
  </si>
  <si>
    <t>#Israel de Covid 19 gibi bir pandemi de Ortodox yahudi cenazesi.  https://t.co/iIalmGurUQ</t>
  </si>
  <si>
    <t>2021-01-31 16:55:45</t>
  </si>
  <si>
    <t>ZTFenerbahce</t>
  </si>
  <si>
    <t>Zeren T</t>
  </si>
  <si>
    <t>Founder of Unitech, AR MR Software Smart Glasses, FLIR SDK SLAM/ ThermalEye/RemoteEye ,FB Yüksek Divan Kurulu Üyesi DEVLETÇİ</t>
  </si>
  <si>
    <t>2016-07-26 16:04:23</t>
  </si>
  <si>
    <t>Row4956</t>
  </si>
  <si>
    <t>#DinAfyondur diyenler:
-Gizli Ermeni çocukları
-Gizli Yunan tohumları
-Sabetay Sevi'nin yahudi dönme Beyaz Türkleri
-İslam'la sorunlu Dinsiz Aleviler
-Yörüngeyi kaybetmiş Sılhocu kürtler
-Marksist,Leninist,komünist dinsiz marjinal gençler
Biz de devletini milletini sevenler🇹🇷</t>
  </si>
  <si>
    <t>2021-01-31 16:50:27</t>
  </si>
  <si>
    <t>parla_mehmet</t>
  </si>
  <si>
    <t>🏹 FİLoZOR🌾🐴 (Reisçi Hesap)</t>
  </si>
  <si>
    <t>Tweetlerim Orijinaldir..
-Biz bugün var, yarın yokuz ama bu ülke, bu millet inşallah ilelebet var olacak.
                              (Recep Tayyip ERDOĞAN)</t>
  </si>
  <si>
    <t>2013-04-13 17:12:39</t>
  </si>
  <si>
    <t>Kalahari Çölü</t>
  </si>
  <si>
    <t>Row4967</t>
  </si>
  <si>
    <t>CHPkk zülümdür ahlaksızlıktır Dinsizliktir diktatörlüktür hainliktir Türk ve islama karşı kurulan bir Yahudi projesidir https://t.co/qb0NtudS2r</t>
  </si>
  <si>
    <t>2021-01-31 16:48:19</t>
  </si>
  <si>
    <t>Row4978</t>
  </si>
  <si>
    <t>Yahudi soykırımını, Bosna Hersek soykırımını anlatan kitapları, filmleri okudum ve izledim.. Her seferinde ruhum daraldı, gözyaşlarıma engel olamadım ve ben bu kadar kötü olurken o insanlar o hayatı yaşadılar, o acıları çektiler..</t>
  </si>
  <si>
    <t>2021-01-31 16:45:05</t>
  </si>
  <si>
    <t>kuskonulsunyola</t>
  </si>
  <si>
    <t>🕊️</t>
  </si>
  <si>
    <t>Zaza Kızı 👩🏽Yağmur Yağarken📚🕊️Zelda Nilgün Marmara🕊️💌Ahmed Arif 💌 #dünyadansesler #GipsyKings #JulioIglesias #StratosDionisiou #annavissi🎶</t>
  </si>
  <si>
    <t>2020-12-24 01:50:07</t>
  </si>
  <si>
    <t>Row4996</t>
  </si>
  <si>
    <t>Yahudi yerleşimciler Filistinlilere ait arazilere ağaç dikti
https://t.co/H8wCigCBWO</t>
  </si>
  <si>
    <t>2021-01-31 16:41:13</t>
  </si>
  <si>
    <t>#ahaberkapatılsın diyen soysuzlar yahudi gazeteleri sözcü karar gibi gazetelere ses etmezler.
Çünkü bunlar dilleri müslüman kalpleri yahudi olan aşağı tabakadadırlar...</t>
  </si>
  <si>
    <t>derin_mmevzu</t>
  </si>
  <si>
    <t>mevzu derin...</t>
  </si>
  <si>
    <t>zzzzzzz</t>
  </si>
  <si>
    <t>2020-10-25 15:35:07</t>
  </si>
  <si>
    <t>Row5028</t>
  </si>
  <si>
    <t>Yeter artık bitirin şu yahudi oyununu https://t.co/ufWFbv8OzW</t>
  </si>
  <si>
    <t>2021-01-31 16:35:00</t>
  </si>
  <si>
    <t>RTEslmakdmr29</t>
  </si>
  <si>
    <t>slmakdmr</t>
  </si>
  <si>
    <t>2019-10-18 14:50:09</t>
  </si>
  <si>
    <t>Row5053</t>
  </si>
  <si>
    <t>Tarihin şu tekerrürüne bakar mısınız!
Müslümanların Bedir Savaşı'nda muzaffer olduğunu duyan Yahudi Ka'b bin Eşref inanmamış ve tepkisini şöyle dile getirmiştir: "Gerçekten 
Muhammed ve ashabı bu başarıyı elde edip bu kadar kişiyi öldürmüşse yerin altı 
üstünden daha hayırlıdır"</t>
  </si>
  <si>
    <t>2021-01-31 16:24:42</t>
  </si>
  <si>
    <t>Kuzeyruzgariyim</t>
  </si>
  <si>
    <t>KUZEY RÜZGARI</t>
  </si>
  <si>
    <t>‏‏‏‏‏‏‏‏‏‏‏‏‏‏‏‏‏‏‏‏‏‏‏‏‏‏قَالَ رَبِّ السِّجْنُ اَحَبُّ اِلَيَّ مِمَّا يَدْعُونَن۪ٓي اِلَيْهِ ۚ...
 🇹🇷✒️  Ğavs
💍</t>
  </si>
  <si>
    <t>https://t.co/hj0PtqazFj</t>
  </si>
  <si>
    <t>2015-08-19 15:51:07</t>
  </si>
  <si>
    <t>Osmanlı</t>
  </si>
  <si>
    <t>Psikolojik derinlik, duygusal sıcaklık, çekici karakterlere dolu, sürükleyici, çağdaş bir Avrupa romanı “Tarçınlı Kuskus” ve II. Dünya Savaşı sırasında saklanmak zorunda kalan Yahudi çocukların gerçek hayat hikâyelerinden esinlenen “Sarı Kuşun Şarkısı” yakında İlksatır’da! https://t.co/TQdEIHviXF</t>
  </si>
  <si>
    <t>2021-01-31 15:44:08</t>
  </si>
  <si>
    <t>ilksatiryayin</t>
  </si>
  <si>
    <t>İlksatır Yayınevi</t>
  </si>
  <si>
    <t>https://t.co/OwmOymxdko</t>
  </si>
  <si>
    <t>2020-11-05 14:03:46</t>
  </si>
  <si>
    <t>Row5158</t>
  </si>
  <si>
    <t>Siyonizm Nasıl Ortaya Çıktı? https://t.co/bk3Gsk6lgD via @YouTube #siyonizm #siyonist #israil #yahudiler #yahudi #tarih #savaş #belgesel #filistin</t>
  </si>
  <si>
    <t>2021-01-31 15:37:49</t>
  </si>
  <si>
    <t>babacanabi1</t>
  </si>
  <si>
    <t>babacanabi</t>
  </si>
  <si>
    <t>Babacan bir abiniz!</t>
  </si>
  <si>
    <t>2019-10-16 20:28:04</t>
  </si>
  <si>
    <t>İlginç bir durum var.
Yahudilik Israiloğullarının dini; yani bir soy dinidir, en azından öyle biliniyor.
Oysa şuan hem Kürdistan'ın Güneyi'nde hem de Israil'de soy olarak kendi Kürt ama din  olarak kendini Yahudi gören epey insan var...</t>
  </si>
  <si>
    <t>2021-01-31 15:32:37</t>
  </si>
  <si>
    <t>Mihemed</t>
  </si>
  <si>
    <t>Mehmet Sanrı</t>
  </si>
  <si>
    <t>Boyun eğmeyeceğiz!</t>
  </si>
  <si>
    <t>2009-07-09 12:25:00</t>
  </si>
  <si>
    <t>Row5209</t>
  </si>
  <si>
    <t>TBMM eski başkanı ve Dışişleri Bakanı Hikmet Çetin: "Türkiye batı'dan uzaklaşıyor." Türk - ABD ilişkilerinde "24 Nisan'da Ermenilerin soykırım iddialarına Biden ve ekibi nasıl yaklaşacak, eskiden beri yanımızda olan yahudi lobisi yanımızda değil."</t>
  </si>
  <si>
    <t>2021-01-31 15:18:30</t>
  </si>
  <si>
    <t>Dünyanın ilk kadın hahamı Osnat Barzani, 16. yüzılda Musul'da Yahudi Kürtlere dini liderlik yaptı.
World’s 1st female rabbi led a 16th century Mosul yeshiva for Kurdish Jewry https://t.co/307gQ6OnIK via @timesofisrael</t>
  </si>
  <si>
    <t>2021-01-31 15:17:53</t>
  </si>
  <si>
    <t>Row5248</t>
  </si>
  <si>
    <t>Halkla ilişkiler disiplini ve modern propagandanın kurucusu, Yahudi kökenli Amerikalı Edward Bernays’tir. 
Psikanalizin kurucusu olan Sigmund Freud’un ablasının oğlu, yeğenidir.
Freud kadar bilinmeyen Bernays, aslında günümüz tüketim toplumunun mimarıdır.</t>
  </si>
  <si>
    <t>2021-01-31 15:01:53</t>
  </si>
  <si>
    <t>e_atila</t>
  </si>
  <si>
    <t>Emrah Atila</t>
  </si>
  <si>
    <t>kul</t>
  </si>
  <si>
    <t>2019-04-23 23:44:31</t>
  </si>
  <si>
    <t>Trajik olan nedir biliyor musunuz?
Yahudi, Hıristiyan ve İslam inanışına göre ilk insan olduğu iddia edilen Adem'in çocuklarının birbirleriyle evlendiği ve insanlığın bu şekilde çoğaldığı bizzat dini kaynaklarda yazmasına rağmen, hâlâ inanmayanları aşağılamaya çalışmalarıdır!</t>
  </si>
  <si>
    <t>2021-01-31 14:57:16</t>
  </si>
  <si>
    <t>TeolojikYorum</t>
  </si>
  <si>
    <t>Eleştirel Teoloji</t>
  </si>
  <si>
    <t>🤗 Hoş geldin. Kırk yaşında, dört çocuk babası, din, mezhep, tarikat ve cemaat uzmanı. 🌐 #ateist 🌐 #deist  🌐 #agnostik 🔔#dinafyondur 🔔 #ateizmözgürlüktür</t>
  </si>
  <si>
    <t>2014-04-07 15:49:38</t>
  </si>
  <si>
    <t>dini bağları zayıf hatta yok denecek kadar az bir aileden geliyorum. Yahudi kökenli babam komünist bir ateist annem 20’li yaşlarda deist bir inanışı varmış.</t>
  </si>
  <si>
    <t>2021-01-31 14:51:58</t>
  </si>
  <si>
    <t>dripinggs</t>
  </si>
  <si>
    <t>berke🇨🇭</t>
  </si>
  <si>
    <t>2020-10-02 23:21:10</t>
  </si>
  <si>
    <t>Row5294</t>
  </si>
  <si>
    <t>İngiliz Yahudileri, Yahudi Soykırımını Anma Günü'nde Uygur Türklerinin Yaşadıklarına Odaklanıyor
 https://t.co/U4yPUfB1Xd</t>
  </si>
  <si>
    <t>2021-01-31 14:39:30</t>
  </si>
  <si>
    <t>ErkinBerdas</t>
  </si>
  <si>
    <t>Erkin BERDAŞ</t>
  </si>
  <si>
    <t>#ChinaCommitsGenocide  #FreedomForEastTurkistan
#ÇinSoykırımYapıyor  #DoğuTürkistanaÖzgürlük</t>
  </si>
  <si>
    <t>https://t.co/RlQwpC7VLk</t>
  </si>
  <si>
    <t>2011-11-11 14:40:38</t>
  </si>
  <si>
    <t xml:space="preserve">East Turkistan </t>
  </si>
  <si>
    <t>Siz yokken 
Alevi
Sünni 
Kürt
Türk 
Ermeni 
Laz 
Çerkez 
Hristiyan 
Müslüman 
Yahudi 
NEDİR BİLİRDİK AMA AYIRMAZDIK 
HERYERDEYİZ VE 
👇👇👇
#BizBirlikteGüzeliz gidin ARTİK https://t.co/7EDJ0iLxzn</t>
  </si>
  <si>
    <t>2021-01-31 14:37:12</t>
  </si>
  <si>
    <t>33utopik33</t>
  </si>
  <si>
    <t>🇹🇷Ü₮Ø₱Ɏ₳Ⱡł🇹🇷</t>
  </si>
  <si>
    <t>İnsan kalmanın tek yolu, insanlık dışı bu sisteme karşı savaşmaktır.🖤
HERŞEY bir ÜTOPYA
#ÖNCEVATAN</t>
  </si>
  <si>
    <t>2011-10-27 12:29:29</t>
  </si>
  <si>
    <t>MERSİN</t>
  </si>
  <si>
    <t>Row5310</t>
  </si>
  <si>
    <t>Hz osmanî şehid ettiren de hz Ali ile hz Aişe yi savastiran da hep yahudi oyunları idi. Müslüman rolüne girip binbir oyun yapmışlar şerefsizler.  Taa o vakitten başlamışlar bizle uğraşmaya ..</t>
  </si>
  <si>
    <t>2021-01-31 14:36:10</t>
  </si>
  <si>
    <t>Row5315</t>
  </si>
  <si>
    <t>Resmin gizeminin peşinde koşmaya karar veren araştırmacılar Prag'daki bir Yahudi kasabasında, Špitálská caddesine açılan ve diğer tarafı çıkmaz bir sokak olan  Rabínská sokağındaki bir avlunun aynısı olduğunu fark etmişler.</t>
  </si>
  <si>
    <t>2021-01-31 14:33:56</t>
  </si>
  <si>
    <t>SanatnTarihi</t>
  </si>
  <si>
    <t>Sanatın Tarihi</t>
  </si>
  <si>
    <t>Tüm amacım Sanatı ve Sanat Tarihini sevdirmek. İletişim için; celilsadk02@gmail.com
https://t.co/as1zS1AJXB
Uygarlığın Ayak İzleri 📙 🖋️</t>
  </si>
  <si>
    <t>https://t.co/KVeW3BSiZw</t>
  </si>
  <si>
    <t>2016-06-20 18:10:07</t>
  </si>
  <si>
    <t>Row5322</t>
  </si>
  <si>
    <t>Tamam da neden şaşırdın ki yahudi üstün hizmet madalyasını başka biri mi almıştı? https://t.co/RKM9YIeiel</t>
  </si>
  <si>
    <t>2021-01-31 14:31:19</t>
  </si>
  <si>
    <t>Vatanse22112783</t>
  </si>
  <si>
    <t>Vatansever</t>
  </si>
  <si>
    <t>2020-10-30 17:43:17</t>
  </si>
  <si>
    <t>Row5376</t>
  </si>
  <si>
    <t>Sevgili dostlar Selanik'te Yılan Mermeri mahallesindeyindeyiz
Mahalle'ye adını veren meydan Roma döneminden kalma yılanlı sütundan almaktaydı.
Bu mahalle'de Sabatayistlerin Yakubi koluna mensup aileler yaşamakta idi.
#Selanik
#Yahudi https://t.co/3RCPYYNTvn</t>
  </si>
  <si>
    <t>2021-01-31 14:11:06</t>
  </si>
  <si>
    <t>Selanikli©</t>
  </si>
  <si>
    <t>Τhe Οttoman Μonuments of Greece
Thessalonique | Θεσσαλονίκη | Selanik Thessaloniki in love with this city💙Mübadele</t>
  </si>
  <si>
    <t>2011-01-16 10:05:24</t>
  </si>
  <si>
    <t>Row5420</t>
  </si>
  <si>
    <t>Çarşıda, okulda, kadim Süryani, Müslüman, Yahudi, Mecusi, Zerdüşti, herkesin ahbaplık ettiği, birbirinin kutsal günlerini kutladığı şölen günleri... Ama şimdi iyice içine kapanmış, sertleşmiş öfkeli bir İslam'ın gölgesi altında kararan bir şehir.</t>
  </si>
  <si>
    <t>2021-01-31 13:53:36</t>
  </si>
  <si>
    <t>beritanrisever</t>
  </si>
  <si>
    <t>ツ Beritan ✌</t>
  </si>
  <si>
    <t>Ayçiçekli bonibon 🌻🌻</t>
  </si>
  <si>
    <t>2012-08-23 14:44:25</t>
  </si>
  <si>
    <t>Mardin/Istanbul</t>
  </si>
  <si>
    <t>Row5457</t>
  </si>
  <si>
    <t>"İsrail devleti, bir ordusu olan bir devlet değil, aksine devleti olan bir ordudur."
"Yahudi yumruğunun gücü, üzerini kaplayan Amerika'nın çelik eldiveninden ve bu eldivenin içinde astar vazifesi gören dolardan gelir."
*Yeşayahu Leibowitz/İsrail ve Yahudilik</t>
  </si>
  <si>
    <t>2021-01-31 13:41:51</t>
  </si>
  <si>
    <t>osmantahir_52</t>
  </si>
  <si>
    <t>tahir</t>
  </si>
  <si>
    <t>UFSM AİHL ''22       
                                                            Her kul bir yol tutmuş, gider.</t>
  </si>
  <si>
    <t>2020-03-15 16:03:30</t>
  </si>
  <si>
    <t>Row5482</t>
  </si>
  <si>
    <t>CAN TV-NABIZ PROGRAMI'nda bugün birazdan (14.00'ten itibaren) Abidin Çetin'in konuğu olarak Antropolog/ Yazar Işıl Demirel ve ben Ayşe Hür Yahudi Soykırımı "Holokost"u konuşacağız... İlginizi çekerse buyrun... https://t.co/8oc5EC3oL0</t>
  </si>
  <si>
    <t>2021-01-31 13:37:01</t>
  </si>
  <si>
    <t>HurAyse</t>
  </si>
  <si>
    <t>Ayşe Hür</t>
  </si>
  <si>
    <t>2011-12-11 00:14:50</t>
  </si>
  <si>
    <t>Row5532</t>
  </si>
  <si>
    <t>Kominizm’in kurucusu, Yahudi Karl MARKS #DinAfyondur” demiş. İslâm Dini bir bütün olarak hayata geçirilmez ve istismarcıların elinde oyuncağa dönüşürse, bu söz doğrudur. İslâm afyonun panzehiridir…</t>
  </si>
  <si>
    <t>2021-01-31 13:20:26</t>
  </si>
  <si>
    <t>Mavrant61</t>
  </si>
  <si>
    <t>Doğru söyleyip üzül ama yalan söyleyip utanma..
Çünkü üzülmek utanmaktan daha erdemli bir duygu.!</t>
  </si>
  <si>
    <t>2021-01-21 01:33:05</t>
  </si>
  <si>
    <t>Karagümrük  İstanbul, Türkiye</t>
  </si>
  <si>
    <t>Row5533</t>
  </si>
  <si>
    <t>İsrail Devleti'nin ilan edildiğinin ertesi günü Mısır,Transürdün,Suriye ve Lübnan'dan gelen Arap orduları İsrail oldubittisini ortadan kaldırmak için Filistin'i işgal etti.Dokuz ay süren,6500 Yahudi'nin ve 10 bin Arap'ın hayatına mâl olan savaşın sonunda ayakta kalan İsrail oldu. https://t.co/sBbG4NQ4ix</t>
  </si>
  <si>
    <t>2021-01-31 13:20:21</t>
  </si>
  <si>
    <t>Tarihnediyor</t>
  </si>
  <si>
    <t>Tarih Ne Diyor ?</t>
  </si>
  <si>
    <t>•''Osmanlı Devlet'i Tarihi'' üzerine paylaşımlar.
•Yazarlardan ve kitaplardan alıntı cümleler.
•#KitapÖnerisi 
📧nediyortarih@gmail.com</t>
  </si>
  <si>
    <t>https://t.co/3MUqwhXwgy</t>
  </si>
  <si>
    <t>2017-07-21 20:30:25</t>
  </si>
  <si>
    <t>Tarih'in Olduğu Her Yer...</t>
  </si>
  <si>
    <t>Row5538</t>
  </si>
  <si>
    <t>Sol da yahudi kara çarşaflı kadınlar, sağda ise  hıristiyan bir kadın.
Kara çarşaf matemi simgeler, hiç bir dini özelliği yoktur.. Müslümanlara özgü bir şey de değildir dinlerden çok  önce Mısır'da da yaygındır. 
(Alıntıdır) 
#DinAfyondur https://t.co/4nDiNRd94p</t>
  </si>
  <si>
    <t>2021-01-31 13:19:09</t>
  </si>
  <si>
    <t>66_vef</t>
  </si>
  <si>
    <t>Ecevit Altundağ</t>
  </si>
  <si>
    <t>#ATAcanlar</t>
  </si>
  <si>
    <t>2019-08-01 18:30:06</t>
  </si>
  <si>
    <t>Tuzla, İstanbul</t>
  </si>
  <si>
    <t>Row5582</t>
  </si>
  <si>
    <t>Neymiş ibo show'a konuk giden Bülent sertaş dans eden dansöze bakmamışmış vay vay zaten bodrum plajlarında storyler atarken plajdaki bikinili mayolu kadınlara bakmamak içinde yahudi hahamların taktığı erkek peçeyle geziyormuş😂😂🙈🙈</t>
  </si>
  <si>
    <t>2021-01-31 13:05:24</t>
  </si>
  <si>
    <t>mkaya7209</t>
  </si>
  <si>
    <t>🐥🌴Kaya🌴🐥</t>
  </si>
  <si>
    <t>Open your mind before your mouth.!!
https://t.co/6eXGTCZ8Ia</t>
  </si>
  <si>
    <t>2014-07-18 19:10:25</t>
  </si>
  <si>
    <t>Row5590</t>
  </si>
  <si>
    <t>90 yaşında vefat eden yahudi bir kaç milyon euro’luk servetini Fransa’ya bağışlamış, bunu yapan ilk yahudi değilmiş. Şaşırdım, iyi yapmış onun sağ kalmasını sağlayan ülkeye (insanlar sayesinde) bu şekilde teşekkür etmiş. Örnek bir davranış yapılması gereken bir şey.</t>
  </si>
  <si>
    <t>2021-01-31 13:01:23</t>
  </si>
  <si>
    <t>Row5601</t>
  </si>
  <si>
    <t>Holokost(Yahudi soykırimı)sadece Yahudilere degil,Çingenelere,akıl hastalarına,engellilere,sosyalistlere,koministlere,Polonyalılara(farklı etnik gruplara),eşcinsellere...uygulanır.Hitler zihniyetlilerinin neler yapabileceğini @husnumahalli 'nin kitabından okuyunuz.@krmzkedikitap https://t.co/1D5c4oizIJ</t>
  </si>
  <si>
    <t>2021-01-31 12:55:06</t>
  </si>
  <si>
    <t>UyanAyten</t>
  </si>
  <si>
    <t>Ayten Uyan</t>
  </si>
  <si>
    <t>2015-01-29 15:48:10</t>
  </si>
  <si>
    <t>Row5643</t>
  </si>
  <si>
    <t>*Düzeltiyorum
Oppenheimer'ın kendisi değil ailesi 1880'lerde Almanya'dan ABD'ye gitmiş bir Yahudi ailesi idi. Sabah mahmurluğu ile karıştırmışım.</t>
  </si>
  <si>
    <t>2021-01-31 12:36:09</t>
  </si>
  <si>
    <t>mustafamedhi</t>
  </si>
  <si>
    <t>Mustafa Can</t>
  </si>
  <si>
    <t>-Bu hesapta kimseyi memnûn etmeyecek uzun tweetler atılmaktadır-</t>
  </si>
  <si>
    <t>2010-06-26 19:32:33</t>
  </si>
  <si>
    <t>Row5649</t>
  </si>
  <si>
    <t>"Tanrıyı güldürmek istiyorsan ona planlarından söz et."
Yahudi atasözü.</t>
  </si>
  <si>
    <t>2021-01-31 12:33:39</t>
  </si>
  <si>
    <t>erden_aykan</t>
  </si>
  <si>
    <t>Aykan Erden</t>
  </si>
  <si>
    <t>Dünyada tükenmez murad var imiş. 
Ne alanı gördüm ne satan gördüm.
Aşık Veysel.</t>
  </si>
  <si>
    <t>2016-09-25 22:08:06</t>
  </si>
  <si>
    <t>Row5650</t>
  </si>
  <si>
    <t>Kudüs’te coronadan hayatını kaybeden Haham’ın cenaze törenine uyarılara rağmen binlerce radikal yahudi katıldı. https://t.co/syN0GMw4ca</t>
  </si>
  <si>
    <t>2021-01-31 12:33:21</t>
  </si>
  <si>
    <t>cpt_cevher</t>
  </si>
  <si>
    <t>🚨Breaking News🚨 
Türkiye ve Dünyadan anlık haberler</t>
  </si>
  <si>
    <t>2018-10-03 01:14:31</t>
  </si>
  <si>
    <t>Row5677</t>
  </si>
  <si>
    <t>Dikkat et nevşin in durumuna düşme !
Yahudi cemaatinden biri arar bunun haram oldugunu söyler sende özür dilemek zorunda kalırsın. https://t.co/ctnCWe6EYS</t>
  </si>
  <si>
    <t>2021-01-31 12:15:40</t>
  </si>
  <si>
    <t>MuratKalamar1</t>
  </si>
  <si>
    <t>Murat Kalamar</t>
  </si>
  <si>
    <t>🇹🇷🇦🇿🇺🇦🇵🇰🇧🇦🇭🇺🇻🇪</t>
  </si>
  <si>
    <t>2020-10-17 23:16:58</t>
  </si>
  <si>
    <t>Row5685</t>
  </si>
  <si>
    <t>25)iktidarı elinde tutanın eşi olabilmiştir.! 
YAHUDİ CASUSLUK ÖRGÜTÜ NİLİ
Emine Erdoğan’ın büyük ninesinin ismi olan Nili, kadim Yahudi isimlerindendir. I.Dünya Savaşı’nda Ortadoğu’da Osmanlı Devleti’ne karşı casusluk faaliyetinde bulunan Yahudi terör örgütünün adı da Nili’dir.</t>
  </si>
  <si>
    <t>2021-01-31 12:09:31</t>
  </si>
  <si>
    <t>HAKANTURE_</t>
  </si>
  <si>
    <t>🅷🅰🅺🅰🅽 🆃🆄🆁🅴 Dağkaan 🇹🇷 🇹🇷 🇹🇷</t>
  </si>
  <si>
    <t>Ϝ ϓ ſ Ϟ SON KALE İLK VE SON ADIM ATATÜRK DERNEĞİ GENEL BAŞKANI🇹🇷 BEN ϜϓſϞ, üm 𐱅𐰇𐰼
 Biz Türk'üz🇹🇷 🇹🇷 aktroller cemaatler engellenir whatsApp 05377664530</t>
  </si>
  <si>
    <t>https://t.co/KEnmvHVk0P</t>
  </si>
  <si>
    <t>2014-01-01 15:17:39</t>
  </si>
  <si>
    <t>İzmir/Türkiye</t>
  </si>
  <si>
    <t>Row5687</t>
  </si>
  <si>
    <t>"İkinci Dünya Savaşında Acı Çeken Yahudi Kampları" sergisi Saraybosna'da Yahudi Müzesi'nde açıldı. https://t.co/jjeZhdgsfX</t>
  </si>
  <si>
    <t>2021-01-31 12:05:54</t>
  </si>
  <si>
    <t>Yıl 1941 - Yaralı bir yahudi kadını kovalayan alman çocuklar.
Faşizm, masum çocukları bile canavara dönüştürebilen bir ruh hastalığıdır.🦋🦋 https://t.co/2WZKZgKt8u</t>
  </si>
  <si>
    <t>2021-01-31 12:05:40</t>
  </si>
  <si>
    <t>AdmrSnm</t>
  </si>
  <si>
    <t>Senem Admr</t>
  </si>
  <si>
    <t>2021-01-23 19:50:02</t>
  </si>
  <si>
    <t>Row5702</t>
  </si>
  <si>
    <t>Bu yahudı bozuntusu acık acık Turkıyede onu sevmıyenlerı öldurmek ıstıyor bu yahudı fetoya ıyanan lar bunu dınlesın ben Allahım önünde yemın ederımkı bu feto Pıcı musluman deyıl yahudı @RTErdogan @suleymansoylu @varank @BY @NihatEri @EgemenBagis @fuatoktay @abdulhamitgul https://t.co/h4GfRG7015</t>
  </si>
  <si>
    <t>2021-01-31 11:54:34</t>
  </si>
  <si>
    <t>muzaffe62359388</t>
  </si>
  <si>
    <t>muzaffer ak</t>
  </si>
  <si>
    <t>TOPUNUZ GELIN VATAN HAINLERI BEN TAYYIPCIYIM ÖLUMUNE KADAR</t>
  </si>
  <si>
    <t>2019-11-26 16:35:40</t>
  </si>
  <si>
    <t>Row5712</t>
  </si>
  <si>
    <t>23)"Emine Erdoğan, Siirtli Gülbaran ailesinin kızıdır. Gülbaran ailesinin kökenlerinin dayandığı Siirt’te önemli sayıda Yahudi, Ermeni, Süryani, Nasturi, Keldani ve diğer Hıristiyan unsurların yaşadığı bilinmektedir.(...)</t>
  </si>
  <si>
    <t>2021-01-31 11:48:51</t>
  </si>
  <si>
    <t>Row5730</t>
  </si>
  <si>
    <t>Siyonizmin iman ettiği kabala hakkında, 
Yahudi araştırmacı Shimon Halevi:
"Pratikte Kabala, kötülüklerle ilgilenmenin yolu ve semboller yoluyla psikolojik dünya üzerinde güç kazanmanın tehlikeli bir sanatı ve büyüye dayalı bir formudur."
 olayı daha net anlayabilelim.👇 https://t.co/6WDyUMPuYf</t>
  </si>
  <si>
    <t>2021-01-31 11:35:10</t>
  </si>
  <si>
    <t>MZdzamans</t>
  </si>
  <si>
    <t>🇹🇷╯𝕾𝕰𝕽☪ℱℰ𝕯Ꭿİ╰🇦🇿</t>
  </si>
  <si>
    <t>kendini bilen</t>
  </si>
  <si>
    <t>2019-08-07 03:48:47</t>
  </si>
  <si>
    <t xml:space="preserve">insanlığın kalbi olsun </t>
  </si>
  <si>
    <t>Row5742</t>
  </si>
  <si>
    <t>Kamusal alanda inanç özgürlüğü mü istiyorsunuz? 
Çok basit!
1. Kamuya memur olarak aldığınız Müslüman TC vatandaşı kadar; Hıristiyan, Yahudi ve inançsız TC vatandaşı da alacaksınız.
2. Tüm kurumlara yaptığınız mescid kadar Hıristiyan ve Yahudi mabedi de yapacaksınız.
Bu kadar.</t>
  </si>
  <si>
    <t>2021-01-31 11:29:30</t>
  </si>
  <si>
    <t>Row5756</t>
  </si>
  <si>
    <t>Üniversite hoca bozuntularının ermeni yahudi asıllı olduğu için çok hain ve orb ocukları yetişiyor malesef!</t>
  </si>
  <si>
    <t>2021-01-31 11:15:00</t>
  </si>
  <si>
    <t>BilgeKa07906426</t>
  </si>
  <si>
    <t>OĞUZ KAĞAN</t>
  </si>
  <si>
    <t>DİNİME VATANIMA MİLLETİME, KİN DUYANLAR BENİM CAN DÜŞMANLARIMDIR🇦🇿🇹🇷🇵🇰</t>
  </si>
  <si>
    <t>2020-11-09 03:09:05</t>
  </si>
  <si>
    <t>Row5763</t>
  </si>
  <si>
    <t>İçimizdeki kefereler #DinAfyondur demiş kimi ermeni kimi yahudi dönmesi nefretiniz ve kininizi sizlere armağan ediyorum sizlere İslamı hidayeti nasip etmeyen rabbime sonsuz şükürler olsun cehennemin daimi üyeleri....</t>
  </si>
  <si>
    <t>2021-01-31 11:06:59</t>
  </si>
  <si>
    <t>Mustafazeli8</t>
  </si>
  <si>
    <t>Mustafa Özelçi</t>
  </si>
  <si>
    <t>Sabır</t>
  </si>
  <si>
    <t>2021-01-01 23:08:48</t>
  </si>
  <si>
    <t>23. Yahudilerin atasıdır.
İbrahim'in senelerce çocuğunun olmaması Yahudi, Nasrani ve İslami metinlerde hanımlarının kısır olduğu şeklinde yorumlanırken, Hinduizm'de Brahma'nın kendisinin kısır oduğu söylenir. Nitekim Kur'an ve Tevrat'a göre Lut Kavmini helak etmek için ++</t>
  </si>
  <si>
    <t>2021-01-31 11:06:54</t>
  </si>
  <si>
    <t>Celali__</t>
  </si>
  <si>
    <t>Celâli</t>
  </si>
  <si>
    <t>672 KHK'lı- Şâir - Sivas'ın Köyünde Baba Ocağında Çobanlık Yapıyor (%100 Doğal Tereyağı - Peynir Çesitleri Satılır) - Anlaşmalı Kargo -
Whatsap: 0541 219 19 76</t>
  </si>
  <si>
    <t>2012-09-20 01:47:20</t>
  </si>
  <si>
    <t>Row5765</t>
  </si>
  <si>
    <t>1441 hicri 2020 miladi takvime denk geliyor. D A B B E N İ N çıkış tarihi. Allahu Ealem.
Not: Bediüzzeman felan tanımam, 
fekat bilgi ilginç geldi. Çünkü aynı ŞEYİ İsrail de geleneksel Yahudi hahamlarından biri de iddia ediyordu. https://t.co/TniWlFU44Q</t>
  </si>
  <si>
    <t>2021-01-31 11:06:39</t>
  </si>
  <si>
    <t>MEHMETYARICI1</t>
  </si>
  <si>
    <t>Mehmet YARICI</t>
  </si>
  <si>
    <t>Baba, eğitimci, izcilideri, oryantiringsever.
لا حول ولا قوة الا بالله العلي العظيم</t>
  </si>
  <si>
    <t>2013-05-24 00:49:33</t>
  </si>
  <si>
    <r>
      <t/>
    </r>
    <r>
      <rPr>
        <sz val="11"/>
        <color rgb="FF000000"/>
        <rFont val="Calibri"/>
        <family val="2"/>
        <scheme val="minor"/>
      </rPr>
      <t xml:space="preserve">Kieslowski (Maddeci Teoloji) kitabında Slavoj Zizek, Yahudi- Hıristiyanlık inancındaki 10 Emirin günümüz liberal kapitalizmde nasıl değişimlere uğradığını şu şekilde gösterir </t>
    </r>
    <r>
      <rPr>
        <sz val="11"/>
        <color rgb="FF000000"/>
        <rFont val="Calibri"/>
        <family val="2"/>
        <scheme val="minor"/>
      </rPr>
      <t>https://t.co/5t0NqwRggr</t>
    </r>
  </si>
  <si>
    <t>2021-01-31 10:56:54</t>
  </si>
  <si>
    <t>ElmoTomato</t>
  </si>
  <si>
    <t>Elşan Tümeri</t>
  </si>
  <si>
    <t>Moda dergisi görsel amiri, Dizi senaristi, Mizah dergisi çalışanı, hayvansever, pizza delisi, caz manyağı. Bu hesaba üç kişi bakıyoruz ben, tepem ve tası</t>
  </si>
  <si>
    <t>https://t.co/oWteVHOttw</t>
  </si>
  <si>
    <t>2012-10-04 21:28:50</t>
  </si>
  <si>
    <t>Row5795</t>
  </si>
  <si>
    <t>Alçaklığın resmi
Sizce #DinAfyondur tagı altında İslama saldıranlar ateist mi?
yoksa Hristiyan,Yahudi,Zerdüşt,Ezidi gibi İslam düşmanı inançlara sahip ikiyüzlülermi?
Aynı zamanda sapıklıklarıda normalleştirmeye çalışan bu kitle bu saldırganlıkları ile gençliğimizi afyonlamıyormu?</t>
  </si>
  <si>
    <t>2021-01-31 10:40:41</t>
  </si>
  <si>
    <t>aslanbeyati9</t>
  </si>
  <si>
    <t>MilliTürk #EVET</t>
  </si>
  <si>
    <t>İslam,Türkiye ve millet
Takibe girip takipleşince kaçanlar karaktersizdir!Engellenirler!</t>
  </si>
  <si>
    <t>2016-08-12 12:15:41</t>
  </si>
  <si>
    <t>Row5810</t>
  </si>
  <si>
    <t>Yahudi+Rum bunlardan daha büyük Türk düşmanı olabilir mi!Kıldığı namaza inanan var mı?TAKİYYE! https://t.co/fjo7qq2BMr</t>
  </si>
  <si>
    <t>2021-01-31 10:27:57</t>
  </si>
  <si>
    <t>DalarAsk</t>
  </si>
  <si>
    <t>Aşkın DALAR</t>
  </si>
  <si>
    <t>2016-01-10 09:45:48</t>
  </si>
  <si>
    <t>Row5815</t>
  </si>
  <si>
    <t>Müslüman Çocuk
Hristiyan Çocuk
Yahudi Çocuk 
Ateist Çocuk 
Yoktur
Müslüman, Hristiyan, Yahudi , Ateist ebeveynlerin çocukları vardır
Çocuklar dine inanacak , inanmayacak veya dinini seçecek yaşta değildirler.
Manipüle edilemezler
#DinAfyondur</t>
  </si>
  <si>
    <t>2021-01-31 10:21:38</t>
  </si>
  <si>
    <t>bhdrctnky</t>
  </si>
  <si>
    <t>bahadır çetinkaya</t>
  </si>
  <si>
    <t>https://t.co/ypFcy2ftUk</t>
  </si>
  <si>
    <t>2010-12-12 14:54:37</t>
  </si>
  <si>
    <t>Row5836</t>
  </si>
  <si>
    <t>Hem inançlı bir Yahudi, hem komünist hem de Nazi olunur mu? 
📍"9 Kasım’ı 10 Kasım’a bağlayan gece, sene 1938, “Kristal Gece” patladığında, Polonya’nın Lodz şehri karlar altındaydı."
✍️ Bilgehan Uçak https://t.co/lqcmqw72DT</t>
  </si>
  <si>
    <t>2021-01-31 10:00:31</t>
  </si>
  <si>
    <t>Row5848</t>
  </si>
  <si>
    <t>Arkadaşlar dikkat
Küçük bir araştırma
Meral ermeni
Kemal ermeni
Hdp %80 ermeni
Chp de şuan ekseriyetle ermeni
Ali Koç yahudi
Dahası var da  merak ettiğim     benim ülkemde düşmanın bu kadar söz sahibi olması normal mi</t>
  </si>
  <si>
    <t>2021-01-31 09:50:17</t>
  </si>
  <si>
    <t>78Sakall</t>
  </si>
  <si>
    <t>Ak Sakallı 78</t>
  </si>
  <si>
    <t>Sultan-ı kainat birdir. B.S.N
İnstagram hesabımız : ak.sakalli.98
            EVLİ</t>
  </si>
  <si>
    <t>2019-06-14 12:34:14</t>
  </si>
  <si>
    <t>Row5887</t>
  </si>
  <si>
    <t>÷Neticede Hindistan'ın Koçi kentindeki Yahudi nüfusu dışında her yerde unutulmuş ve bu halk, İsrail'e göç etmeye başladıkları 1950'lere kadar oyunun bir versiyonunu oynamaya devam etmiştir.</t>
  </si>
  <si>
    <t>2021-01-31 09:18:59</t>
  </si>
  <si>
    <t>nounname3</t>
  </si>
  <si>
    <t>Şule Aladoğan</t>
  </si>
  <si>
    <t>Hep birlikte tüm üniversitelerin rektörüyüz 💭</t>
  </si>
  <si>
    <t>https://t.co/6ARWB3H60Y</t>
  </si>
  <si>
    <t>2020-11-27 23:13:34</t>
  </si>
  <si>
    <t>Row5889</t>
  </si>
  <si>
    <t>Ancak içten Yahudi olan Yahudidir sünnet de yürekle ilgilidir yazılı yasanın değil Ruhun işidir içten Yahudi olan kişi insanların değil Tanrının övgüsünü kazanır Romalılar 2:29</t>
  </si>
  <si>
    <t>2021-01-31 09:16:03</t>
  </si>
  <si>
    <t>mrlakbyk</t>
  </si>
  <si>
    <t>maral can akbıyık</t>
  </si>
  <si>
    <t>2016-12-04 19:54:42</t>
  </si>
  <si>
    <t>Row5911</t>
  </si>
  <si>
    <t>Bunun adı ayrımcılık diyecek belki birileri. Evet, anlamlar ayrımlarla ortaya çıkar. Kitaplar var "the west and the rest" diye. Yahudi vs Goyim/Centil veya Aryan vs Anaryan gibi düşünün bu meseleyi. Ötekileştirme, öbürsüleştirme değil; anlama, anlamlandırma, sınırları belirleme.</t>
  </si>
  <si>
    <t>2021-01-31 08:54:48</t>
  </si>
  <si>
    <t>huseyin_gokalp</t>
  </si>
  <si>
    <t>Hüseyin Gökalp</t>
  </si>
  <si>
    <t>Selçuk Üniversitesi İslami İlimler Fakültesi Siyer-i Nebi ve İslam Tarihi Öğretim Üyesi</t>
  </si>
  <si>
    <t>2011-02-04 12:57:24</t>
  </si>
  <si>
    <t>Eski bir Yahudi ve Hıristiyan anlayışına göre, Tanrı sadece erkek değildir. Kadınsı bir yanı da vardır. Yani bir tür “analık doğasına” sahiptir. Çünkü kadın da Tanrının bir kopyası olarak yaratılmıştır. Yunancada Tanrı’nın bu kadınsı yanına “Sophia” denirdi.👇🏻</t>
  </si>
  <si>
    <t>2021-01-31 08:36:06</t>
  </si>
  <si>
    <t>nurdannolmezz</t>
  </si>
  <si>
    <t>Nurdan</t>
  </si>
  <si>
    <t>Balıkesir Üniversitesi Okul Öncesi Öğretmen Adayı</t>
  </si>
  <si>
    <t>2019-08-21 12:02:00</t>
  </si>
  <si>
    <t>Row5933</t>
  </si>
  <si>
    <t>Her şeyleri algı, her şeyleri yalan.
Yahudi misali menfaatleri için dünyayı yakarlar.
ABD kanalı FOX'dan her gün, "Millet Aç, Aç!" diye bağıran bu spiker bozuntusu, yıllarca dayak atarak hayatını zindan ettiği eşine  1.250.000 tazmnat, 15.000'de nafaka ödeyecek.
Hani millet açtı. https://t.co/j24haecNj1</t>
  </si>
  <si>
    <t>2021-01-31 08:30:41</t>
  </si>
  <si>
    <t>saglamvedat</t>
  </si>
  <si>
    <t>Vedat  SAĞLAM</t>
  </si>
  <si>
    <t>Yazar...</t>
  </si>
  <si>
    <t>2012-05-31 23:10:04</t>
  </si>
  <si>
    <t>Row6007</t>
  </si>
  <si>
    <t>yahudi yaksanız alkışlanırsınız bu ülkede https://t.co/1es1Mpm7bz</t>
  </si>
  <si>
    <t>2021-01-31 06:41:07</t>
  </si>
  <si>
    <t>oluamanu</t>
  </si>
  <si>
    <t>nü</t>
  </si>
  <si>
    <t>aklı başında primat</t>
  </si>
  <si>
    <t>2016-10-23 22:22:30</t>
  </si>
  <si>
    <t>Row6017</t>
  </si>
  <si>
    <t>“Yahudi Ulusal Kongresinde 87 oyun 75’ini alan Haim Nahum 45 yıldır boşta olan Hahambaşılığına seçildi” 26 Ocak 1909
Haim Nahum, M.Kemal’in İsmet’le birlikte ülkemizi savunması için Lozana gönderdiği kişi ve Vehbi Koç’un babasıdır.
#AtatürksüzTürkiye #DinAfyondur https://t.co/ZHC3xyRrK3</t>
  </si>
  <si>
    <t>2021-01-31 06:28:00</t>
  </si>
  <si>
    <t>mydawah1</t>
  </si>
  <si>
    <t>MY DAWAH</t>
  </si>
  <si>
    <t>Ege Un: Graduate (Eng)
Swedish Un: MSc 
Thames Valley Un: MBA 
“Anti-Kemalist, Anti-CHP, Anti-FETÖ”. 
HAY’dan gelir, HUY’a gider.</t>
  </si>
  <si>
    <t>2020-10-14 16:17:35</t>
  </si>
  <si>
    <t>Row6092</t>
  </si>
  <si>
    <t>İslamiyet'in yayılmasında önemli bir nokta olan Kudüs, İslam için önemli olduğu kadar Yahudi ve Hristiyan dinleri için de önemli konumdadır. İsa'nın burada çarmıha gerildiği rivayeti ve Milattan önce 10. YY’de Davud'un ele geçirmesi ise Kudüs'ü Yahudiler için anlamlı kılmıştır. https://t.co/HClKp9NkZj https://t.co/1GTZSp9QWD</t>
  </si>
  <si>
    <t>2021-01-31 05:21:05</t>
  </si>
  <si>
    <t>QuizTR</t>
  </si>
  <si>
    <t>Quiz</t>
  </si>
  <si>
    <t>Bilimle, karanlığı birlikte aydınlatalım! quiz.genelkultur@gmail.com</t>
  </si>
  <si>
    <t>2021-01-15 15:57:26</t>
  </si>
  <si>
    <t>Row6095</t>
  </si>
  <si>
    <t>2) #Golem, bir Yahudi efsanesi. Çamurdan yapılan bu heykeller, ağızlarına konulan muska ile diriltilip öldürülebiliyorlardı. Golem kusursuz bir hizmetkardı, fazla zeki değildi, o yüzden efendisinin emirlerini mekanik bir şekilde aynen yerine getiriyordu. https://t.co/F49ongAwdx</t>
  </si>
  <si>
    <t>2021-01-31 05:18:57</t>
  </si>
  <si>
    <t>52hhertzzz</t>
  </si>
  <si>
    <t>52hertz</t>
  </si>
  <si>
    <t>yıldıran geceler. 
52hertz.</t>
  </si>
  <si>
    <t>2015-01-10 05:13:05</t>
  </si>
  <si>
    <t>Row6128</t>
  </si>
  <si>
    <t>Türkün türkten büyük düşmanı yok ne rum ne ermeni ne de yahudi bunların eline düş türke esir olma hücrelerine kadar kurutur bırakmaz</t>
  </si>
  <si>
    <t>2021-01-31 04:22:45</t>
  </si>
  <si>
    <t>tyrcae</t>
  </si>
  <si>
    <t>Albastı</t>
  </si>
  <si>
    <t>2012-01-27 04:04:22</t>
  </si>
  <si>
    <t>Row6168</t>
  </si>
  <si>
    <t>dünya nüfusunun %0,2 kadar yahudi varmış gerekli derin bağlantıları kuruyorum yakın zamanda aranıza katılacağım</t>
  </si>
  <si>
    <t>2021-01-31 03:36:09</t>
  </si>
  <si>
    <t>joucampbell12</t>
  </si>
  <si>
    <t>huh</t>
  </si>
  <si>
    <t>2021-01-13 21:32:15</t>
  </si>
  <si>
    <t>Row6175</t>
  </si>
  <si>
    <t>demiş ki benzinciye eğer bi gün sende böyle vasıfsız bir yahudi görürsen ona yardım et ve yahudiliğe yakışır bir insan ol...</t>
  </si>
  <si>
    <t>2021-01-31 03:26:40</t>
  </si>
  <si>
    <t>yahudi olmak istiyorum bir yahudi dostum dm atabilir mi (ciddiyim)</t>
  </si>
  <si>
    <t>2021-01-31 03:20:55</t>
  </si>
  <si>
    <t>Kişilere İslami kimliğinden dolayı yapılan  zulümler İslam adı altında geçinen bir ülkede oluyor.Şaşılacak bir durumdur ki Hristiyan,Yahudi dini yaşıyor diye zulüm ve baskı görmüyor! Ama İslam olduğunu iddia eden bir ülke İslamı yaşayana zulm ediyor! #diyarbakırcezaevindezulumvar</t>
  </si>
  <si>
    <t>2021-01-31 03:03:53</t>
  </si>
  <si>
    <t>Zeyyahad</t>
  </si>
  <si>
    <t>YAHYA ☝️</t>
  </si>
  <si>
    <t>Müslim, yazı yazmayı seven. Hak ile meşgul olmaya gayret eden, Allah’ın arzında O'nun emirlerine uymaya çalışan bir garip yolcu... ☝️Evli ve 3 çocuğu var 😊</t>
  </si>
  <si>
    <t>2020-10-18 02:29:34</t>
  </si>
  <si>
    <t>Row6219</t>
  </si>
  <si>
    <t>4●Özel kartlar üzerine yazıp Türk Yahudilerine dağıttığı on emir, onun görüşünün bir eseridir. 1934'te Hanri Soriano ve Marsel Franko isimli diğer iki Yahudi ile birlikte ivedi kültürel Türkleştirmeye ilişkin ve bu görüşlerini yaymak için Türk-Kültür Cemiyetini kurmuşlardır.</t>
  </si>
  <si>
    <t>2021-01-31 02:51:44</t>
  </si>
  <si>
    <t>Gülcan Havva Eraslan🇹🇷🇦🇿</t>
  </si>
  <si>
    <t>SİNOP GERZE
İstanbul Üniversitesi, ATATÜRK hayranı, NE MUTLU TÜRK'ÜM deme gururunu yaşayan, T.C. Vatandaşı, 
TÜRK, ANNE, EŞ, ABLA https://t.co/oMx3IcQSUb</t>
  </si>
  <si>
    <t>https://t.co/lwRamutNcg</t>
  </si>
  <si>
    <t>2011-07-06 00:33:35</t>
  </si>
  <si>
    <t>Row6221</t>
  </si>
  <si>
    <t>1●MUNİS TEKİNALP:
BİR KEMALİSTİN PORTRESİ:
Kemalizm ideolojisinin ilk ve belki de en önemlisi Munis Tekinalp (veya Tekin Alp) tarafından kaleme alınmış ve bugüne kadar her nedense yeterince ilgi görmemiştir.1883 yılında Serez'de yaşayan bir Yahudi ailenin oğlu olarak doğmuştur.</t>
  </si>
  <si>
    <t>2021-01-31 02:47:16</t>
  </si>
  <si>
    <t>Row6257</t>
  </si>
  <si>
    <t>yahudi olan janny peto "beyaz yahudiler, siyonizm, hegemonik holokost eğitiminin ırkçılığı" konulu makalesinde
yahudiler, baskı altında olmadıkları halde, beyazlar kadar ayrıcalıklara sahip olmalarına rağmen bu  ayrıcalıkları gizlemek için sahte bir kurban duygusu veriyorlar https://t.co/sTlpOMN4Gn</t>
  </si>
  <si>
    <t>2021-01-31 02:10:14</t>
  </si>
  <si>
    <t>Row6260</t>
  </si>
  <si>
    <t>24 yaşındayken Filistin Halk Kurtuluş Cephesi'ne katıldı ve devrimci militan olarak eğitime başladı. bir kaç yıl sonra Marks and Spencers mağazasının başkanı Sieff'e silahlı saldırı düzenledi. Yahudi cemaatinin önde gelen isimlerinden olan Sieff başından vuruldu ancak öldüremedi https://t.co/iJd9202FPD</t>
  </si>
  <si>
    <t>2021-01-31 02:04:14</t>
  </si>
  <si>
    <t>gencc92</t>
  </si>
  <si>
    <t>yetkimyok</t>
  </si>
  <si>
    <t>Sabrımızın ayarıyla oynuyorlar Sabri Abi</t>
  </si>
  <si>
    <t>2012-03-20 15:36:17</t>
  </si>
  <si>
    <t>Row6264</t>
  </si>
  <si>
    <t>Sabateist Adnan Oktar çetesi kanlarımızı toplayacak itibarda ve güvenilir değil..İnternete bakınca tek bir isimle halkı bu rezalete ikna etmişler başka bir Yahudi asıllı Hülya Avşar kampanya yapıyor..Hülya para karşılığında halkın kanlarının satılması olayına girdiği görülüyor..</t>
  </si>
  <si>
    <t>2021-01-31 02:02:24</t>
  </si>
  <si>
    <t>2010-01-22 14:11:23</t>
  </si>
  <si>
    <t>Row6304</t>
  </si>
  <si>
    <t>Bazen aklıma geliyor da soruyorum kendi kendime acaba Osmanlı'nın son dönemlerinde gayrimüslim vatandaşlarımız kötü olaylara karışmasaydı da Hıristiyan ya da Rum Ermeni Yahudi komşularımız olsa nasıl olurdu diye. Çünkü Anadolu'nun her yerinde</t>
  </si>
  <si>
    <t>2021-01-31 01:29:23</t>
  </si>
  <si>
    <t>khrmnerbss</t>
  </si>
  <si>
    <t>Kahraman Erbaş</t>
  </si>
  <si>
    <t>Gemiyi en son kaptanlar terk eder
Ordu Üniversitesi
Biraz ciddi biraz gayrıciddi bir profil.</t>
  </si>
  <si>
    <t>2017-10-13 18:41:42</t>
  </si>
  <si>
    <t>Row6337</t>
  </si>
  <si>
    <t>Dini hiç fark etmez satanist,yahudi Hristiyan hepinizin dualarına iyi dileklerine ritüellerine ihtiyacım var arkadaşlar anca öyle kurtulurum bu işten...</t>
  </si>
  <si>
    <t>2021-01-31 01:15:12</t>
  </si>
  <si>
    <t>tahiruzunx</t>
  </si>
  <si>
    <t>Tahir Uzun</t>
  </si>
  <si>
    <t>Eşkıyadan da beter
https://t.co/EF0gSpK6Ip</t>
  </si>
  <si>
    <t>https://t.co/jOjpmHLlRJ</t>
  </si>
  <si>
    <t>2017-05-07 08:58:06</t>
  </si>
  <si>
    <t>Row6369</t>
  </si>
  <si>
    <t>Ulan bu şampiyonluk sayısı işini kim çıkardıysa onun ben yedi ceddini okşiyim. Be karaktersizler madem böyle birşey vardı yıllardır neredeydiniz? Ben acınızı söyleyeyim.O yahudi tohumu baktı ki yıllardır bilek hakkıyla alamıyor yıldızı ortaya böyle bir şey attı. #Hedef38</t>
  </si>
  <si>
    <t>2021-01-31 00:51:23</t>
  </si>
  <si>
    <t>MehmetCanMeric</t>
  </si>
  <si>
    <t>MCM</t>
  </si>
  <si>
    <t>Tehlike Arz Eder.</t>
  </si>
  <si>
    <t>2011-05-31 14:17:21</t>
  </si>
  <si>
    <t>Row6372</t>
  </si>
  <si>
    <t>Bir Yahudiye sorsan o bile güler geçer Büyük İsrail fikrine.İsrailliler bile benimsemiyorlar bu düşünceyi.Bircok Yahudi akademisyen de bunu teyit ediyor.Yahudilerin Büyük İsrail gibi bir derdi yok https://t.co/2151Vh4Qee videolarını izlemeyi acilen bırakmalısın :D</t>
  </si>
  <si>
    <t>2021-01-31 00:49:58</t>
  </si>
  <si>
    <t>SuicideMonkey3</t>
  </si>
  <si>
    <t>Suicide Monkey</t>
  </si>
  <si>
    <t>İleride bakmak üzere karışık yazılar ve fikirler
Avrasyacı değilim🇹🇷🇺🇸🇬🇧🇮🇱🇩🇪
|sıradan vatandaş|</t>
  </si>
  <si>
    <t>2017-07-28 14:50:04</t>
  </si>
  <si>
    <t>Batı Şeria'nın Nablus kentine bağlı Kefr Kaddum köyünde toplanan bir grup Filistinli, yasa dışı Yahudi yerleşim birimleri ve Ayrım (Utanç) Duvarı'nı protesto etti. İsrail güçleri, gösteriye müdahale etti https://t.co/V1rHS2dOL9</t>
  </si>
  <si>
    <t>2021-01-31 00:45:00</t>
  </si>
  <si>
    <t>Row6440</t>
  </si>
  <si>
    <t>Paris Notre Dame'de Cizvitlerin yan kolu olan Siyon kolejleri olarak bilinen bu mekteplerde Yahudi çocuklarını Hıristiyan yapmaktan ziyâde Yahudi-Katolik Hıristiyan diyaloğunu geliştirmeye bu 2 dini birbirine benzetmeye çalıştılar Robert yani Boğaziçi ile Müslümanları da kattılar</t>
  </si>
  <si>
    <t>2021-01-31 00:11:16</t>
  </si>
  <si>
    <t>TarhanTy16</t>
  </si>
  <si>
    <t>Tarhan Tly</t>
  </si>
  <si>
    <t>https://t.co/GcbAfrJj9f</t>
  </si>
  <si>
    <t>2020-10-10 03:03:14</t>
  </si>
  <si>
    <t>Row6452</t>
  </si>
  <si>
    <t>Hz. Osman’ın günlerinde gelip su ihtiyaçlarını karşılıyorlar, evlerine de yetecek kadar su götürüyorlar. Yahudi’nin günü geldiğinde kimse su almaya gitmiyor. Ve Yahudi zarar ettiğini görünce Hz. Osman’a geldi ve kuyunun kalan yarısını yirmi bin dirheme Hz. Osman’a sattı.</t>
  </si>
  <si>
    <t>2021-01-31 00:05:03</t>
  </si>
  <si>
    <t>mehmet_16_16</t>
  </si>
  <si>
    <t>Evli  @memoryhuu @Mehmed_16    Kemalist ideolojinin mürted leri sözde Selefi mülhid leri Reise kinlerinden aklı örtülü fetö vb güruhun sempatizanları takip etme</t>
  </si>
  <si>
    <t>2018-03-04 02:36:42</t>
  </si>
  <si>
    <t>Ben Zagros dağlarında bir Kürt, Kafkaslarda bir Abhaz, Necid Çölü'nde bir Arab, Tanrı dağlarında  İç Asyalı bir Türk, Sarı Nehir'de bir Çinli, bir Yahudi, Ermeni, Açeli, Hmong Mienli, Navaholu, Kongolu olabilirdim diye düşünebiliyorum.</t>
  </si>
  <si>
    <t>2021-01-30 23:45:45</t>
  </si>
  <si>
    <t>burghreeve</t>
  </si>
  <si>
    <t>Davranışçı Analiz</t>
  </si>
  <si>
    <t>Kâinatı aşan sevgi, maddenin ötesindedir ve varlığımızın özünü teşkil eden elementlerdendir.</t>
  </si>
  <si>
    <t>2020-12-20 23:25:45</t>
  </si>
  <si>
    <t>Row6493</t>
  </si>
  <si>
    <t>Herzaman soylemisimdir,1920 yilinda bu memlekette 11 milyon Turk vardi hepsi fakirdi..1 milyon yahudi/ermeni vardi hepsi varlikli idi.bugun ulkemiz 90 milyon ve bunun 15 milyonu bu ermeni/yahudiler.halen gucluler.o yuzden saldiriyorlar! #HırsızBabanızdır</t>
  </si>
  <si>
    <t>2021-01-30 23:39:54</t>
  </si>
  <si>
    <t>tekintanis</t>
  </si>
  <si>
    <t>gumushane#trabzon#istanbul#rotterdam</t>
  </si>
  <si>
    <t>2016-05-24 12:37:24</t>
  </si>
  <si>
    <t>Rotterdam, Nederland</t>
  </si>
  <si>
    <t>Row6507</t>
  </si>
  <si>
    <t>Yahudi'ye yardim eden Alman askeri.. Asik oldum çok yakisikli https://t.co/1nIhL6u1ew</t>
  </si>
  <si>
    <t>2021-01-30 23:35:15</t>
  </si>
  <si>
    <t>oznurmrt</t>
  </si>
  <si>
    <t>Öznur</t>
  </si>
  <si>
    <t>Kişisel hesabım değil akrabalarım yüzünden burayı böyle kullanıyorum hadi öptüm bb</t>
  </si>
  <si>
    <t>2020-12-05 21:59:43</t>
  </si>
  <si>
    <t>Row6509</t>
  </si>
  <si>
    <t>İşte o gün kendime “Bu müslümanlar neden mal böyle” diyip yahudi olmağa karar verdim</t>
  </si>
  <si>
    <t>2021-01-30 23:34:25</t>
  </si>
  <si>
    <t>MergenFlamingo</t>
  </si>
  <si>
    <t>ZENGİN MERGEN</t>
  </si>
  <si>
    <t>Yorgun ve ümitsiz bir Doomer, profile girerken bir sigara yakın.</t>
  </si>
  <si>
    <t>2020-04-22 23:38:31</t>
  </si>
  <si>
    <t xml:space="preserve">Depresyon </t>
  </si>
  <si>
    <t>Çok iyi bir holokost toplantısıydı. Kaçıranlar özetleri buradan okuyabilir ve hatta izleyebilir de: Balat fırınları, holokostta ölen 2.500 Türkiyeli Yahudi, günümüzde aşırı sağ ve antisemitizm, holokost nasıl anlatılmalı... https://t.co/agqDAyI43I</t>
  </si>
  <si>
    <t>2021-01-30 23:33:12</t>
  </si>
  <si>
    <t>Kardegilinsan</t>
  </si>
  <si>
    <t>Özdeş Özbay</t>
  </si>
  <si>
    <t>Açık Radyo'da Açık Gazete'yi sunar. Burada yazdıkları sadece kendisini bağlar.</t>
  </si>
  <si>
    <t>2010-01-19 10:34:03</t>
  </si>
  <si>
    <t>Row6525</t>
  </si>
  <si>
    <t>Bay Cassel Kimdir-Sir Ernest Cassel Yahudi Tüccar Bankacı | Payitaht Abd... https://t.co/4RBrwkMWgf @YouTube aracılığıyla</t>
  </si>
  <si>
    <t>2021-01-30 23:27:22</t>
  </si>
  <si>
    <t>ilyassimsek3</t>
  </si>
  <si>
    <t>ilyas Simsek</t>
  </si>
  <si>
    <t>No matter how educated, rich, talented or cool you believe you are, how you treat people ultimately tells all!.. Integrity is everything!..</t>
  </si>
  <si>
    <t>2015-01-18 14:00:21</t>
  </si>
  <si>
    <t>Row6535</t>
  </si>
  <si>
    <t>Yahudi de olabilir Yunan da ben bunda bir beis görmüyorum o komplo teorisi iddia eden kişiye karşın. Bizim yaşadığımız coğrafya her türlü kimliğin bir arada yaşadığı bir yer bunda anormal bir taraf yok. Ancak Leyla Gencer'e kimliği üzerinden saldırı yapmak yobazlıktır. https://t.co/iwWQUndOFa</t>
  </si>
  <si>
    <t>2021-01-30 23:21:25</t>
  </si>
  <si>
    <t>Fatih_caglayan1</t>
  </si>
  <si>
    <t>Fatih Çağlayan</t>
  </si>
  <si>
    <t>İstanbul Üniversitesi Hukuk fakültesi
Kahrolsun istibdat yaşasın hürriyet</t>
  </si>
  <si>
    <t>2020-11-28 13:27:24</t>
  </si>
  <si>
    <t>Tevrat okumaları çok zevkli;
“Özd.4: 23 Her şeyden önce de yüreğini koru, Çünkü yaşam ondan kaynaklanır.” 
P.S:
Bu da yahudi mistizmi(kabala)’da tiphareth’e denk geliyor</t>
  </si>
  <si>
    <t>2021-01-30 23:14:21</t>
  </si>
  <si>
    <t>minimalpoetika</t>
  </si>
  <si>
    <t>,,,</t>
  </si>
  <si>
    <t>profil.</t>
  </si>
  <si>
    <t>2020-08-03 14:23:51</t>
  </si>
  <si>
    <t>Row6563</t>
  </si>
  <si>
    <t>Bana Jackassimsi,Be cool tarzı bir film önerin ya yahudi lobisi komedi filmlerinden sıkıldım Be cool bu Arada en sevdiğim komedi filmidir bir kaç tane daha var da hatırlamıyorum şu an ?</t>
  </si>
  <si>
    <t>2021-01-30 23:04:49</t>
  </si>
  <si>
    <t>gamzeliano</t>
  </si>
  <si>
    <t>F Gamze Güngör</t>
  </si>
  <si>
    <t>Dazed&amp;Confused/The Sopranos Inspiration 🔥🔥🔥Dior in the 2000’s 🔥🔥🔥George Michael funclub sufistttt</t>
  </si>
  <si>
    <t>https://t.co/ZqgbD5Msx4</t>
  </si>
  <si>
    <t>2012-08-10 00:23:18</t>
  </si>
  <si>
    <t>Bhutan/Tarsus</t>
  </si>
  <si>
    <t>Row6581</t>
  </si>
  <si>
    <t>Böyle bir oluşumun Ukrayna’da ortaya çıkması çok ironik. Birincisi Ukrayna Faşist Almanya’ya karşı en kanlı mücadelelerin verildiği coğrafyalardan birisi, ikincisi Ukrayna İsrail’den sonra Yahudi Cumhurbaşkanı ve Yahudi başbakanı olan tek ülke.</t>
  </si>
  <si>
    <t>2021-01-30 22:52:14</t>
  </si>
  <si>
    <t>selicornio</t>
  </si>
  <si>
    <t>Selim Karagöz</t>
  </si>
  <si>
    <t>Kazan Federal Üniversitesi, Ortaçağ Tarihi - Kuzey dünyası ile ilgili her şey. Olduğum ve bulunduğum yerler</t>
  </si>
  <si>
    <t>https://t.co/hvPduTNq5Z</t>
  </si>
  <si>
    <t>2010-09-20 17:54:39</t>
  </si>
  <si>
    <t>Aksaray</t>
  </si>
  <si>
    <t>Row6591</t>
  </si>
  <si>
    <t>ABD Dışişleri Bakanı ANTONY BLINKEN.
Yahudi Amerikalı bir New Yorker. Babası Macaristan, amcası Belçika büyükelçisiymiş. Yani aileden diplomat yetişen birisi. Dedesi de İsrail destekçiliğiyle biliniyor. Blinken'ın dünya siyasetine bakış açısı kısaca şu şekilde: https://t.co/tYkidfxtHC</t>
  </si>
  <si>
    <t>2021-01-30 22:47:28</t>
  </si>
  <si>
    <t>JosephGlyvenol</t>
  </si>
  <si>
    <t>#JosephGlyvenol 🌐</t>
  </si>
  <si>
    <t>Social Liberalism 🫂 | Deism ⚛️ | Queer 🌈 | Transhumanism 🤖 | Globalism 🌐 #AşağıBakmayacağız</t>
  </si>
  <si>
    <t>2019-01-19 23:29:33</t>
  </si>
  <si>
    <t>Global World</t>
  </si>
  <si>
    <t>Row6598</t>
  </si>
  <si>
    <t>alper pirşeni tayyip erdoğanın verdiği ayar çok bozmuş yahudi tohumu https://t.co/Fvxd883Vrd</t>
  </si>
  <si>
    <t>2021-01-30 22:45:07</t>
  </si>
  <si>
    <t>birmalbasladi</t>
  </si>
  <si>
    <t>kimsesiz</t>
  </si>
  <si>
    <t>Sayın Karahanlı Sadakatini Takdir Ediyor</t>
  </si>
  <si>
    <t>https://t.co/KNwutIE3Eq</t>
  </si>
  <si>
    <t>2020-12-24 02:31:24</t>
  </si>
  <si>
    <t>adana menderes</t>
  </si>
  <si>
    <t>Row6605</t>
  </si>
  <si>
    <t>Sayın bakan 1 milyon sağlık çalışanı senin emrinde ben onlara karışmam.covid19 korana vs diyerek yahudi oyunu ile beni üzme artık.kentsel donusum ve şehircilik bakanlığı projemde Türkiye halkını 8 şiddetinde depremden kurtaracaktık.masonlar işin cilkini çıkardılar.imza ozaydin65</t>
  </si>
  <si>
    <t>2021-01-30 22:44:08</t>
  </si>
  <si>
    <t>Row6635</t>
  </si>
  <si>
    <t>Yahudi Suud'un oyunu
#KabeKutsalımızdır https://t.co/ZIrX2SC0Vg</t>
  </si>
  <si>
    <t>2021-01-30 22:34:00</t>
  </si>
  <si>
    <t>simurgh55</t>
  </si>
  <si>
    <t>Mukayeseli Dinler Tarihi</t>
  </si>
  <si>
    <t>Mukayeseli Dinler Tarihi araştırmacısı.
Kısas-ı Enbiyâ (as) ve tarihteki izleri.</t>
  </si>
  <si>
    <t>2020-06-30 17:12:17</t>
  </si>
  <si>
    <t>Arz-ı Ye'cuc Me'cuc</t>
  </si>
  <si>
    <t>Row6645</t>
  </si>
  <si>
    <t>bağımsız müslüman ülkelerdeki müslümanların derdi ne? Niye çinli, taylandlı, rus, yahudi, alman, amerikalı, fransız, ingiliz, yunan, ermeni, ve daha niceleri, müslümana zulmederken, bir müslüman batıl hayatların özentisi içinde yaşar?</t>
  </si>
  <si>
    <t>2021-01-30 22:30:21</t>
  </si>
  <si>
    <t>Sevdiğim kadınların hepsini öğrendiniz peki bunu biliyor muydunuz 
ah yahudi tanrıçam https://t.co/IvR8sDajuu</t>
  </si>
  <si>
    <t>2021-01-30 22:25:39</t>
  </si>
  <si>
    <t>oldumtoprakataq</t>
  </si>
  <si>
    <t>Eren Lipa 𓅔</t>
  </si>
  <si>
    <t>I didn't know ghosts were thirsty.</t>
  </si>
  <si>
    <t>2020-12-16 19:53:55</t>
  </si>
  <si>
    <t>dua lipanın koynu</t>
  </si>
  <si>
    <t>Row6670</t>
  </si>
  <si>
    <t>yahudi birisi dm atabilir mi</t>
  </si>
  <si>
    <t>2021-01-30 22:18:43</t>
  </si>
  <si>
    <t>Belediye panolarına bu dinci gerici afişi asıp Hristiyan ve Yahudi Türkiye yurttaşlarını hedef gösteren Anadolu Gençlik Derneği’ne de şafak operasyonu düzenleyip yöneticilerini gözaltına aldılar mı? https://t.co/xY8A0gr0lP</t>
  </si>
  <si>
    <t>2021-01-30 22:17:40</t>
  </si>
  <si>
    <t>eriyendikis</t>
  </si>
  <si>
    <t>entel karşılaması</t>
  </si>
  <si>
    <t>bir zincir yitirenler bir dünya kazanacak</t>
  </si>
  <si>
    <t>2016-06-17 21:41:40</t>
  </si>
  <si>
    <t>Row6679</t>
  </si>
  <si>
    <t>Sizler yahudi köpeğisiniz,tv'ye çıkan her muhafazakâra Kamalı sormasanız olmaz</t>
  </si>
  <si>
    <t>2021-01-30 22:14:42</t>
  </si>
  <si>
    <t>Alparsl62475623</t>
  </si>
  <si>
    <t>Alparslan1071 Rumuzdur 🇹🇷</t>
  </si>
  <si>
    <t>AHISKA TÜRKÜ                   HUZUR İSLÂMDA
LA TAHZEN
LA GALİBA İLLÂLLÂH
1.hesabım askıya alındı onun için bu isimli hesap.
ismim Nejat Erkan Erdoğan</t>
  </si>
  <si>
    <t>2019-11-13 20:55:34</t>
  </si>
  <si>
    <t>Musevilik diye bir şey yoktur. Yahudi diyemeyenlerin bulduğu bir kelime bu https://t.co/ljGHVM33Js</t>
  </si>
  <si>
    <t>2021-01-30 22:08:44</t>
  </si>
  <si>
    <t>𝐄𝐥𝐢𝐚𝐧𝐚 𝐒𝐡𝐢𝐦𝐬𝐡𝐨𝐧✡️🕎</t>
  </si>
  <si>
    <t>Opponent to bds. ❝ אני שונא קיצונים ❞ Against far-left, neonazism, racism. Speaking: 🇳🇱🇹🇷🇮🇱🇬🇧🇧🇬</t>
  </si>
  <si>
    <t>🇳🇱Nederland / 🇮🇱ישראל</t>
  </si>
  <si>
    <t>Row6715</t>
  </si>
  <si>
    <t>Öte yandan yahudi tefsir kitaplarında Asmodeus, sihir öğreten bir cin olarak olumsuz üne sahipse de zaman zaman Hz. Süleyman’a sihirleriyle yardım eden bir hüviyete de bürünür. Bunun en güzel yansıması Talmud’da( yahudi efsaneleri, medeni kanun literatürü) görülür.</t>
  </si>
  <si>
    <t>2021-01-30 22:00:55</t>
  </si>
  <si>
    <t>OnurmuDemirci</t>
  </si>
  <si>
    <t>II. Onur Romanov</t>
  </si>
  <si>
    <t>@besiktas biraz tarihçi. buraya ekleyebilecek hiçbir farkım yok</t>
  </si>
  <si>
    <t>https://t.co/6KsudR5b8R</t>
  </si>
  <si>
    <t>2018-07-27 18:13:49</t>
  </si>
  <si>
    <t>Row6772</t>
  </si>
  <si>
    <t>Amcacım zaten Yahudi felsefesi bizde olsa ülke bu durumda olmazdı. Esnafı desen dürüst, ekmeğini yediği yere ihanet etmez. 
Ne güzel diyor amca;
Benim çocuğum aç, ben başkasını doyuracağım. https://t.co/hUDLALHHHx</t>
  </si>
  <si>
    <t>2021-01-30 21:43:46</t>
  </si>
  <si>
    <t>23oguzhanyasar</t>
  </si>
  <si>
    <t>Mehmet Oğuzhan Yaşar</t>
  </si>
  <si>
    <t>#seninderdindenholiganlar BEŞİKTAŞ</t>
  </si>
  <si>
    <t>https://t.co/PYZHC2LmD0</t>
  </si>
  <si>
    <t>2011-09-18 19:52:43</t>
  </si>
  <si>
    <t>Row6776</t>
  </si>
  <si>
    <t>Kendisi hala yaralarını tam saramamış bir devlet...Hala dünyaya karşı bir mücadele içinde ama,kendi Yahudi vatandaşlarını da koruyabilen bir devlet.Bir tek pasaport..Türk pasaportunun katliamdan kurtardığı yahudilerin kendi dillerinden dinlemek te bir ayrıcalık hissetiriyor.</t>
  </si>
  <si>
    <t>2021-01-30 21:39:43</t>
  </si>
  <si>
    <t>OfTaured</t>
  </si>
  <si>
    <t>Citizen of Taured</t>
  </si>
  <si>
    <t>Veyis Baba haggı düz deyirem gaga</t>
  </si>
  <si>
    <t>2020-10-14 09:52:32</t>
  </si>
  <si>
    <t>Row6788</t>
  </si>
  <si>
    <t>bu kadar orospu çocuğu bi camia olamaz ya anasını siktimin yahudi piçleri</t>
  </si>
  <si>
    <t>2021-01-30 21:36:36</t>
  </si>
  <si>
    <t>Row6829</t>
  </si>
  <si>
    <t>İbranice yayın yapan bir gazete, İsrail rejiminin, Yahudi yerleşimciler için işgal altındaki Batı Şeria’da yeni yerleşim birimlerinin kurulmasına ilişkin 46'ncı ABD Başkanı Demokrat Parti'li Joe Biden'ın liderliğindeki yönetime yeni bir formül sunmaya hazırlandığını bildirdi. https://t.co/v7cTnOi8Qs</t>
  </si>
  <si>
    <t>2021-01-30 21:22:25</t>
  </si>
  <si>
    <t>Row6840</t>
  </si>
  <si>
    <t>Aşağılık bir Yahudi takımından da bu beklenirdi https://t.co/0c6FwYDy9T</t>
  </si>
  <si>
    <t>2021-01-30 21:16:48</t>
  </si>
  <si>
    <t>turkalmanGmbH</t>
  </si>
  <si>
    <t>Alexander</t>
  </si>
  <si>
    <t>2019-11-16 00:41:07</t>
  </si>
  <si>
    <t>Yahudi X Katolik catismasi
Bu bilgi bize Notre Dame katedraline karşılık NEDEN Mervan Mescidinin yakılmaya çalışıldığini ve asil HEDEFin NERESİ oldugunu açıklar....
😃😃😃</t>
  </si>
  <si>
    <t>2021-01-30 20:53:07</t>
  </si>
  <si>
    <t>D_Trump_Won</t>
  </si>
  <si>
    <t>Ottoman Institute of Peace</t>
  </si>
  <si>
    <t>👉📌Future belongs to patriots not globalists.👈
Sayfada Kullanılan Kişiler, İsimler ve Kurumlar tamamen GERÇEK DIŞIDIR, HAYAL ÜRÜNÜDÜR..</t>
  </si>
  <si>
    <t>2016-10-09 09:57:15</t>
  </si>
  <si>
    <t>Row6888</t>
  </si>
  <si>
    <t>Yahudi hıristiyan ab abd hdp chp pkk feto vatan hainleri ve düşman oklarını reisimi çevirmiş ise  iste o lider gerçek müslümandır adam gibi adam RECEP TAYYİB ERDOĞAN  #HırsızTayyip</t>
  </si>
  <si>
    <t>2021-01-30 20:48:20</t>
  </si>
  <si>
    <t>TurkogluNas</t>
  </si>
  <si>
    <t>Nasır Türkoğlu</t>
  </si>
  <si>
    <t>2020-12-19 12:37:15</t>
  </si>
  <si>
    <t>Row6929</t>
  </si>
  <si>
    <t>#HırsızTayyip 
Aramızdaki yahudi bozmalari Ermeni artıkları Yunan dölleri yine hakarete kalkışmış. Erdoğan sizi yerle yeksan etti etmeye devam edecek</t>
  </si>
  <si>
    <t>2021-01-30 20:29:22</t>
  </si>
  <si>
    <t>Alparsl07354502</t>
  </si>
  <si>
    <t>Alparslan</t>
  </si>
  <si>
    <t>Düşün ve var ol</t>
  </si>
  <si>
    <t>2021-01-18 02:07:40</t>
  </si>
  <si>
    <t>Row6932</t>
  </si>
  <si>
    <t>Hint filmlerinden esinlenmiş, Arapça bir şarkının, Balkanlarda popüler olan Türkçe versiyonundan ilham alınarak Roman orkestrası tarafından Roman dilinde söylenen, İngiliz vatandaşı bir Yahudi aktörün, Kazakistanlı taklidi yaptığı filmde çalınan versiyonu.
https://t.co/VszV9W1AEj</t>
  </si>
  <si>
    <t>2021-01-30 20:27:39</t>
  </si>
  <si>
    <t>Saaruhaan</t>
  </si>
  <si>
    <t>Saruhan</t>
  </si>
  <si>
    <t>Hey Child Stay Wild</t>
  </si>
  <si>
    <t>2020-01-28 18:54:30</t>
  </si>
  <si>
    <t>Row6951</t>
  </si>
  <si>
    <t>Özetle, filmde Balat'da yaşayan bir Yahudi kızı olan Agar (Betty Blythe canlandırıyor) tecavüze uğruyor, yabancı bir gazeteci tarafından kurtarılıyor (yanılmıyorsam filmin uyarlandığı romanda polis şefi tarafından tecavüze uğruyordu) ve bu durum milli hislerimizi rencide ediyor.</t>
  </si>
  <si>
    <t>2021-01-30 20:14:51</t>
  </si>
  <si>
    <t>mstfturkan</t>
  </si>
  <si>
    <t>Mustafa Türkan</t>
  </si>
  <si>
    <t>Edebiyat, sinema ve tarihle ilgilenir. Yahya Efendi Dergahı'nın kedilerinin nüfus sicilini tutar. Object-oriented ontology and cinema, intellectual history.</t>
  </si>
  <si>
    <t>https://t.co/7eb9dr41Ox</t>
  </si>
  <si>
    <t>2014-09-18 00:06:54</t>
  </si>
  <si>
    <t>Yahya Efendi Dergahı, Beşiktaş</t>
  </si>
  <si>
    <t>Budur.
Bir avuç rus (laz, çerkez, gürcü, ermeni), rum, yahudi,...asıllı haçlı, haham hain hırsızların, sinsi kriptoların, arsız yamyamların  istediği budur.
TÜRKİYE'Yİ TÜRKSÜZLEŞTİRMEK!!
HER TÜRK, HER ALANDA GÖREV VE SORUMLULUK ALIP, DEVLETİNE, ULUSUNA, ÜLKESİNE SAHİP ÇIKMALIDIR https://t.co/a9H7U4XuCi</t>
  </si>
  <si>
    <t>2021-01-30 20:07:33</t>
  </si>
  <si>
    <t>Yahudi tarihçi Ilan Pappe, Middle East Eye'da yayınlanan “Balfour’dan Nekbe’ye: Filistin'de Yerleşimci-Sömürgecilik Süreci" başlıklı yazısında İngiltere’nin Siyonist sömürgeciliğine uluslararası meşruiyet kazandırma sürecini kaleme almaktadır. 
Link: https://t.co/CURCBCgTCO</t>
  </si>
  <si>
    <t>2021-01-30 20:03:10</t>
  </si>
  <si>
    <t>Row6986</t>
  </si>
  <si>
    <t>Balfour Deklarasyonu,Filistin’deki Yahudi olmayan halkların sivil ve dini haklarına karşı Yahudiler için milli bir yurt fikrini ortaya koyarak Yahudilerin sadece küçük bir azınlık oluşturmalarına rağmen Yahudilerin Filistin’in ağırlıklı nüfusunu oluşturduğu düşüncesini uyandırdı. https://t.co/MGnHO6DlgY</t>
  </si>
  <si>
    <t>2021-01-30 20:03:07</t>
  </si>
  <si>
    <t>Row7001</t>
  </si>
  <si>
    <t>Boğaziçi üniversitesinde ki olayı basit görenler Ermeni yahudi ataistlerin döllenme lerinden oluşan  rafazı pçlmlrdr</t>
  </si>
  <si>
    <t>2021-01-30 19:55:08</t>
  </si>
  <si>
    <t>efecan21353894</t>
  </si>
  <si>
    <t>efecan</t>
  </si>
  <si>
    <t>2020-03-08 11:42:17</t>
  </si>
  <si>
    <t>Yunanistan-Türkiye  mübadele anlaşması #TarihteBugün 1923'te imzalandı. Anlaşmanın Selanik'e etkisi nasıldı? Selanik nasıl Yahudi bir Osmanlı kentinden Yunan bir şehre dönüştürüldü?
https://t.co/FTfXPE4J69</t>
  </si>
  <si>
    <t>2021-01-30 19:53:03</t>
  </si>
  <si>
    <t>Row7015</t>
  </si>
  <si>
    <t>Müslüman bir kadın ise ancak ve ancak Müslüman bir erkekle evlenebilir. 
Yahudi ve Hristiyanlarda dahil olmak üzere hiçbir kafir erkek ile Müslüman kadın asla evlenemez.</t>
  </si>
  <si>
    <t>2021-01-30 19:45:25</t>
  </si>
  <si>
    <t>Tolga8573453</t>
  </si>
  <si>
    <t>Tolga Osmanlı |🇹🇷</t>
  </si>
  <si>
    <t>Ehli Sünnet vel Cemaat \ Maturidi \ Hanefi \ Nakşi \ Halidi \Yavuz Sultan Selim Han Hz ks Hadimül Harameyni Şerifeyn</t>
  </si>
  <si>
    <t>https://t.co/6iQaRBmd8P</t>
  </si>
  <si>
    <t>2020-03-23 22:53:25</t>
  </si>
  <si>
    <t>Row7021</t>
  </si>
  <si>
    <t>İslam'a göre Müslüman bir erkeğin evlenebileceği Kadın sınıfı üçe ayrılır. 
.
1) Müslüman kadınla evlenebilir,
2) Hristiyan kadınla evlenebilir,
3 Yahudi kadınla evlenebilir.
.
Bunların dışında kalan sınıfın tamamına atesitler deistler agnostikler budistler vs vs +</t>
  </si>
  <si>
    <t>2021-01-30 19:43:47</t>
  </si>
  <si>
    <t>Row7024</t>
  </si>
  <si>
    <t>ÖLEMEDEN EVVEL GÖRMEK İSTEDİĞİM
Resûl-i Ekrem'in (asm) Hz.Ömer'e "İşte sûreti" diyerek gösterdiği Medine’deki Sa'd bin Sayyâd isimli o Yahudi çocuğun (İsfahan-Anadolu-Rumeli’yi de dolaşarak) çağımıza kadar nesline, gelen soy ağacına dair muhkem bilgi ve belgeleri görmek isterim.</t>
  </si>
  <si>
    <t>2021-01-30 19:41:28</t>
  </si>
  <si>
    <t>salihoglulatif</t>
  </si>
  <si>
    <t>M. Latif Salihoğlu</t>
  </si>
  <si>
    <t>Tenkide açık. Kulluk içinde hürriyete âşık. #MarmaraEğitim. #ÂhirzamanTarihi yazarı. Tahkir-tezyif-tehdit savuran hadsizler engellenir. Diğer: @latifbedesten</t>
  </si>
  <si>
    <t>https://t.co/FKS8yrHY2v</t>
  </si>
  <si>
    <t>2014-01-21 13:53:40</t>
  </si>
  <si>
    <t>Yeni Asya'da gazeteci-yazar.</t>
  </si>
  <si>
    <t>Row7025</t>
  </si>
  <si>
    <t>Şerefsiz Yahudi dölü dikat  ette seni Müslümanlar yakmasın https://t.co/APINbUfSvx</t>
  </si>
  <si>
    <t>2021-01-30 19:41:26</t>
  </si>
  <si>
    <t>MusaProfosor</t>
  </si>
  <si>
    <t>Profesör 🇹🇷Musa Ünver🇹🇷🇹🇷🇹🇷🇹🇷🇹🇷🤘🤘🤘</t>
  </si>
  <si>
    <t>Bozkurt kadar dik, Allahtan başka hiç kimseye eğilmem!</t>
  </si>
  <si>
    <t>2020-01-15 02:11:04</t>
  </si>
  <si>
    <t xml:space="preserve">München </t>
  </si>
  <si>
    <t>Row7036</t>
  </si>
  <si>
    <t>Biat degil Magularin sahit gosterilmesinin onemli olmasi o tarihte tum o bolgenin en guvenli ilahi otoritesinin Kurd ruhbanlari oldugunu anlatiyor. Isa’nin babasi degil, Yahudi din otoriteleri de degil, Meryem’in bakireligi de degil Magularin sahitligiydi Isa’nin kaniti. https://t.co/k9ydiLfBhQ</t>
  </si>
  <si>
    <t>2021-01-30 19:33:45</t>
  </si>
  <si>
    <t>MHusedin</t>
  </si>
  <si>
    <t>Mem Husêdin</t>
  </si>
  <si>
    <t>Lîberal. Dilsozek têkiliyên navneteweyî. Alîgirê serxwebûna Kurdistanê. Çavdêrek baş. Bawer dike ku rewşenbîrî, durustî, û dilrastî wekhev girîng e.</t>
  </si>
  <si>
    <t>https://t.co/Spic9Bm763</t>
  </si>
  <si>
    <t>2011-06-24 09:45:13</t>
  </si>
  <si>
    <t>Row7040</t>
  </si>
  <si>
    <t>Ülkemizi, soyubozuk, hain hırsızlar yönetince, böyle olur.
TÜRK ve Müslüman olmayan, çoğu rus (laz-çerkez-gürcü-ermeni), rum, yahudi,...asıllı haçlı, haham hain hırsızlar savaşlarla, darbelerle dönem dönem, TÜRK neslini yokettiler. Bu dönem, TÜRKLERİ cahilleştirerek yokediyorlar https://t.co/B8oUAnLCEz</t>
  </si>
  <si>
    <t>2021-01-30 19:31:57</t>
  </si>
  <si>
    <t>Row7042</t>
  </si>
  <si>
    <t>Bugün Hitler’e hak veren, dünyada Yahudiler olmasa çok daha iyi olurdu diyen insanlarla karşılaştım. Kulaklarıma inanamadım, ikna edilemez, okumuş cahillerden olduklarını söylememe gerek yok. Hayatlarında hiç Yahudi görmediklerinden eminim.</t>
  </si>
  <si>
    <t>2021-01-30 19:29:04</t>
  </si>
  <si>
    <t>gamzeiosono</t>
  </si>
  <si>
    <t>billie jean</t>
  </si>
  <si>
    <t>👩🏼‍🎓 @upfbarcelona @baskentsibu 👩🏼‍💻 🇺🇳 #Comms #socialjustice #decentwork @iloankara @sdgaction 🗣 @digicomnetorg</t>
  </si>
  <si>
    <t>https://t.co/2A5o6JjF3p</t>
  </si>
  <si>
    <t>2009-08-06 11:44:54</t>
  </si>
  <si>
    <t>İslam dini Arap, Yahudi, Hristiyan karışımı bir din olduğu için insanların taşıdığı isimlerin çoğu Arap, Yahudi, Hristiyan karışımıdır. Benim ismimde Arap ve Yahudi karışımı bir isimdir.</t>
  </si>
  <si>
    <t>2021-01-30 19:27:56</t>
  </si>
  <si>
    <t>İslamın yükselişi yahudi kentinde oldu, ne yahudiler islama laf ettiler ne de islam onlara müslüman olacaksınız diye baskı yaptı. Saygılı ve hoşgörülüydü insanlar. Ne müslümanlık ne de başka dinler bu yaşananların temeli olarak gösterilemez. Bunlar sadece saygısızlık #boğazici</t>
  </si>
  <si>
    <t>2021-01-30 19:15:37</t>
  </si>
  <si>
    <t>ekitathesad</t>
  </si>
  <si>
    <t>Atike Bey</t>
  </si>
  <si>
    <t>bu karanlıkta tek başımayım</t>
  </si>
  <si>
    <t>2019-12-14 13:51:05</t>
  </si>
  <si>
    <t>Dinim İslamın Kıblesi Kâbe nin Değil Resmini Adını Bile O pis Ağzınıza Almayın Yahudi Bozmaları... #bogaziciuniversity 
#KabeKutsalımızdır</t>
  </si>
  <si>
    <t>2021-01-30 19:03:41</t>
  </si>
  <si>
    <t>DKunduroglu</t>
  </si>
  <si>
    <t>Dursun KÜNDÜROĞLU</t>
  </si>
  <si>
    <t>2020-12-20 17:21:32</t>
  </si>
  <si>
    <t>Pursaklar, Türkiye</t>
  </si>
  <si>
    <t>GAZETELER KİMİN ?
Karl Marks’ın arkadaşı gazeteci Swinton, 1880’lerde New York Times’ta yazıyor. 
Gazete bir Yahudi tarafından satın alındıktan sonra düzenlenen toplantıda, davetli gazeteciler basının onuruna kadeh kaldırmak üzere kürsüye çağırıyorlar onu. https://t.co/P2qvIbxwI3</t>
  </si>
  <si>
    <t>2021-01-30 19:02:15</t>
  </si>
  <si>
    <t>_JanTurk</t>
  </si>
  <si>
    <t>Eslin:𐰋𐰃𐰠𐰃𐰢</t>
  </si>
  <si>
    <t>Bilim, science, 
tudomány, מַדָע
ϜϓſϞçü
Arapçılığı #sikkim
🇹🇷🇦🇿
💛💙
DM🚫</t>
  </si>
  <si>
    <t>2020-10-07 02:09:44</t>
  </si>
  <si>
    <t>Row7088</t>
  </si>
  <si>
    <t>Bunu nesi kötü Sevim Hanım? Bununla gurur duyacağınız yerde sırf ödülün içinde Yahudi geçiyor diye mi tepki veriyorsunuz? https://t.co/rSbXxHzjpo</t>
  </si>
  <si>
    <t>2021-01-30 18:59:54</t>
  </si>
  <si>
    <t>BardaVuran</t>
  </si>
  <si>
    <t>Şakka Danak</t>
  </si>
  <si>
    <t>Vatandaşa cart curt yok</t>
  </si>
  <si>
    <t>2017-04-20 13:27:02</t>
  </si>
  <si>
    <t>Row7159</t>
  </si>
  <si>
    <t>Zira bu ifadelerin aslı itibari ile şu ifadelerden farkı yoktur: Yahudi İslamcılar, Yahudi İslamcılık veya Mecusi İslamcılık veya Hıristiyan İslamcılık. Ve bizler istersek bu örnekleri çoğaltabiliriz.</t>
  </si>
  <si>
    <t>2021-01-30 18:18:09</t>
  </si>
  <si>
    <t>dadasss1625</t>
  </si>
  <si>
    <t>Selim</t>
  </si>
  <si>
    <t>Bizimde gülüşümüz güzeldi güldürmediler çocuk.!</t>
  </si>
  <si>
    <t>2020-09-22 01:16:38</t>
  </si>
  <si>
    <t>Row7179</t>
  </si>
  <si>
    <t>biraz yumuşaklık, ya da hafiflik katıyor olabilir, yoksa kini, ıstırabı ya da aşağılanmayı arttırmaz. Her şeye gülünebilir, ama rastgele değil. Bir yahudi fıkrası, bir Yahudi-düşmanının ağzında asla mizahi olamaz."
#TürkiyedeKayyumRezaleti #LGBTİHaklarıİnsanHaklarıdır</t>
  </si>
  <si>
    <t>2021-01-30 18:06:17</t>
  </si>
  <si>
    <t>berkantgultekin</t>
  </si>
  <si>
    <t>Berkant Gültekin</t>
  </si>
  <si>
    <t>boun / politics : "ben bir meyvayım, ağacım âlem"</t>
  </si>
  <si>
    <t>2009-10-06 20:03:05</t>
  </si>
  <si>
    <t>İstanbul/Bursa</t>
  </si>
  <si>
    <t>Row7245</t>
  </si>
  <si>
    <t>Soyadı kanunuyla kendilerine Türk kimliği verilen Ermeni ve Yahudi soysuzlarinin tamamı CHP'de siyaset yapıyor. Bir kısmı HDP içerisinde siyaset yapıyor. İsimler müslüman lakin bunların ne Türklük ne Müslümanlıkla alakaları yok. Kemalist dikta tarafından ülkemize bırakılmış bomba</t>
  </si>
  <si>
    <t>2021-01-30 17:32:17</t>
  </si>
  <si>
    <t>_efsanesibenim_</t>
  </si>
  <si>
    <t>🇹🇷 Karadayı 🇹🇷</t>
  </si>
  <si>
    <t>👶iremin babası 👶 👨‍👩‍👧 Evli 👨‍👩‍👧
🇹🇷Malatyalı🇹🇷Devlet-i Aliyye-i Vilad-i İslam-i İstanbul🇹🇷</t>
  </si>
  <si>
    <t>2020-06-05 16:44:16</t>
  </si>
  <si>
    <t>Row7253</t>
  </si>
  <si>
    <t>Toprak satışı kabul edilmemişti ancak Yahudi nüfusunun İsrail topraklarına göçüne izin verilmişti.  Bu tebrik kartı da aralarındaki medeni ilişkinin bir kanıtıdır bence...
Kartın orijinali İsrail Milli Kütüphanesinde bulunmaktadır.
Kaynak : Rafael Sadi</t>
  </si>
  <si>
    <t>2021-01-30 17:29:31</t>
  </si>
  <si>
    <t>senoleke197111</t>
  </si>
  <si>
    <t>Senoleke197111</t>
  </si>
  <si>
    <t>NE MUTLU TÜRKÜM DİYENE</t>
  </si>
  <si>
    <t>2019-06-20 10:19:13</t>
  </si>
  <si>
    <t>Row7261</t>
  </si>
  <si>
    <t>Ölçüsüzlük ve aşırı yükleme
Agamben’in ve İsmet Özel’in buluştukları ortak payda.
Batı siyaset felsefesini antİk Yunan’ın süreğeni gören Agamben toplama kamplarının yükünü kolaycana Antik Yunan’a yükler -delirme yordamlarından biri.
İ. Özel’in ‘Yahudi’liğine Türk Düğümü’nde</t>
  </si>
  <si>
    <t>2021-01-30 17:22:03</t>
  </si>
  <si>
    <t>MihailBakhtin</t>
  </si>
  <si>
    <t>İlyaz Bingül</t>
  </si>
  <si>
    <t>2017-07-01 00:24:41</t>
  </si>
  <si>
    <t>Row7272</t>
  </si>
  <si>
    <t>Toprak satışı kabul edilmemişti ancak Yahudi nüüfusunun İsrail topraklarına göçüne izin verilmişti ve Herzl ile Sultan Abdülhamit Han arasında kabadayıca bir üslup mevcut değildi ve bu tebrik kartı da aralarındaki medeni ilişkinin bir kanıtıdır bence...</t>
  </si>
  <si>
    <t>2021-01-30 17:14:18</t>
  </si>
  <si>
    <t>AntikorJR</t>
  </si>
  <si>
    <t>Mustafa Kemal Atatürk 1881-193~❤️❤️❤️❤️❤️
Ne mutlu Türk'üm Diyene.❤️❤️❤️❤️❤️
Galatasaray
#ATABirlikTim
#Atacanlar</t>
  </si>
  <si>
    <t>2020-03-01 23:27:02</t>
  </si>
  <si>
    <t>Row7293</t>
  </si>
  <si>
    <t>Medya maymunu İ.S eleştirdik diye tweter hesabımı kapatmıştı.demekk ki neymiş yahudi köpeği olunca nasılda birbirlerini destekliyorlar.Şeytan bile sizle terketti</t>
  </si>
  <si>
    <t>2021-01-30 17:03:33</t>
  </si>
  <si>
    <t>FatihFa34428215</t>
  </si>
  <si>
    <t>Fatih Fatih</t>
  </si>
  <si>
    <t>Subhanallah vebi hamdihi subhanallah il azim</t>
  </si>
  <si>
    <t>2020-10-06 10:09:30</t>
  </si>
  <si>
    <t>Holywood 50 tane Yahudi soykırımı filmi yaptı şunu yapmadı... https://t.co/VbWDigxqH7</t>
  </si>
  <si>
    <t>2021-01-30 16:23:30</t>
  </si>
  <si>
    <t>Fors_daimon</t>
  </si>
  <si>
    <t>Daimon</t>
  </si>
  <si>
    <t>Experienced tipster, Over/Under specialist, Soccer and Tennis punter, USSports follower, Fenerbahce fan...</t>
  </si>
  <si>
    <t>2014-04-26 11:06:59</t>
  </si>
  <si>
    <t>Algıcı , kansız , Yahudi kırmasının uşağı#ŞeytanınAvukatıRıdvan</t>
  </si>
  <si>
    <t>2021-01-30 16:14:04</t>
  </si>
  <si>
    <t>fcVolkanToprak</t>
  </si>
  <si>
    <t>Volkan Toprak</t>
  </si>
  <si>
    <t>2018-12-26 13:37:15</t>
  </si>
  <si>
    <t>Row7478</t>
  </si>
  <si>
    <t>Yahudi tapınağında yahudi  rabbilere ve cemaate söylüyor bunu Nasıralı.
https://t.co/unqPOlqD6w</t>
  </si>
  <si>
    <t>2021-01-30 15:47:43</t>
  </si>
  <si>
    <t>muratalkan1919</t>
  </si>
  <si>
    <t>murat alkan</t>
  </si>
  <si>
    <t>neandartel kişi ist ün sosyoloji                    hayvansever  dolayısıyla insansever 
her rt onay değildir.</t>
  </si>
  <si>
    <t>2017-01-27 18:15:18</t>
  </si>
  <si>
    <t>Row7486</t>
  </si>
  <si>
    <t>Bizim vatandaşlarımız başka ülkelerde devletin en üst kademelerinde çalışabiliyorlar,daha yeni 2 vatandaşımız Biden yönetiminde önemli pozisyonlara atandı.Bununla gururlanırken, bir kez dahi kendi ülkesinde yabancı kabul edilen Rum,Yahudi,Ermeni vatandaşlarımız aklımıza gelmiyor. https://t.co/NviSbaiWkF</t>
  </si>
  <si>
    <t>2021-01-30 15:45:18</t>
  </si>
  <si>
    <t>Nesrinnas</t>
  </si>
  <si>
    <t>nesrin nas</t>
  </si>
  <si>
    <t>iktisatçı,21.dönem İstanbul Milletvekili ve Anavatan Partisi eski Genel Başkanı.</t>
  </si>
  <si>
    <t>2011-01-31 23:42:50</t>
  </si>
  <si>
    <t>Istanbul-Turkey</t>
  </si>
  <si>
    <t>Sadece İslam'ın anti kapiltalist/anti mülkiyetçi
sol bir yorumu yok,
Yahudi ve Hristiyanlığın da var,
Misal ta Ortaçağ'da rahip 
T. Campnella, T. Moore günümüz 
Latin Amerika'daki, 
anti emperyalist Kurtuluş Teolojisi(salvation theology)
2 örnek olarak yeter.</t>
  </si>
  <si>
    <t>2021-01-30 15:41:55</t>
  </si>
  <si>
    <t>LutfuOzsahin</t>
  </si>
  <si>
    <t>Lütfü Özşahin</t>
  </si>
  <si>
    <t>History of Religions/DinlerTrhçisi,S.Felsefecisi
Seyyah,Aşk ve Tanrı,
Siyasal Derinlik,S.B.F.O.Erdoğan;
DinlerarasıDiyalog,Ebionizm,
Akılcı Felsefeye Giriş,DM🚫</t>
  </si>
  <si>
    <t>2011-06-10 11:56:52</t>
  </si>
  <si>
    <t>İzak Şaron : Yahudi milletinin İsrail devletinin başkenti #KUDÜS e hoşgeldiniz 
@Akparti @AKKADINGM @AKGenclikGM @akaraismailoglu @tbmmakpartigrup @mehmedmus @omerrcelik @AsliAyDincer @Sabah @Ahaber  @akittv @trthaber @tugvaTR @turgev  @IlimYaymaVakfi  @MustafaSentop 
#Cuma https://t.co/Jmw3Tbwve5</t>
  </si>
  <si>
    <t>2021-01-30 15:28:16</t>
  </si>
  <si>
    <t>Row7570</t>
  </si>
  <si>
    <t>Kendimi Almanca konuştuğu için Çekler tarafından, yahudi olduğu için Almanlar tarafından kabul edilmeyen Kafka gibi hissediyorum.</t>
  </si>
  <si>
    <t>2021-01-30 15:13:05</t>
  </si>
  <si>
    <t>erenqdn</t>
  </si>
  <si>
    <t>𝐞𝐫𝐞𝐧 𝐚𝐦𝐚 𝐢𝐲𝐢𝐤𝐢 𝐨𝐥𝐦𝐚𝐲𝐚𝐧</t>
  </si>
  <si>
    <t>ErenG.  / AÜ 📚. “ Beni kimsede hatırlama “</t>
  </si>
  <si>
    <t>https://t.co/F80QtW0Zxh</t>
  </si>
  <si>
    <t>2015-10-10 22:14:48</t>
  </si>
  <si>
    <t>İstiklal, İstanbul</t>
  </si>
  <si>
    <t>Row7590</t>
  </si>
  <si>
    <t>Hırsız Tayyip tagini görünce insanlıktan nefret ettim. Meğer ne çok p*ç varmış bu ülkede... ne çok nankör varmış.. ne çok kripto yahudi uşağı avengelist papaz yamağı varmış.. 
Bu tagi açanları, açanlara destek olanları, görünce sevinen sevindikçe kişneyenler! Tövbe tövbe... 🤬</t>
  </si>
  <si>
    <t>2021-01-30 15:04:41</t>
  </si>
  <si>
    <t>sofigillerden</t>
  </si>
  <si>
    <t>🇹🇷ŞEHR-İ VAN🇹🇷🌙</t>
  </si>
  <si>
    <t>Ilahi Ente Maksudi ve Ridayike Matlub</t>
  </si>
  <si>
    <t>2020-05-31 19:43:00</t>
  </si>
  <si>
    <t>Row7593</t>
  </si>
  <si>
    <t>Ateist ,deist vs olabilirsin
Hristiyan , Yahudi olabilirsin 
Ayet derki "Benim dinim bana senin ki sana "
Ancak dinime hakaret edemezsin!
Dinime saygısızlık edemezsin 
Haddini bileceksin.</t>
  </si>
  <si>
    <t>2021-01-30 15:04:08</t>
  </si>
  <si>
    <t>ozgezturk13</t>
  </si>
  <si>
    <t>ÖZGE ÖZTURK</t>
  </si>
  <si>
    <t>2020-04-11 12:41:23</t>
  </si>
  <si>
    <t>Row7597</t>
  </si>
  <si>
    <t>Bir çin atasözü der ki;
2 yahudi bir araya gelirse şirket, 2 Türk bir araya gelirse devlet kurar..
Varın siz düşünün "3 Türk" bir araya gelirse neler olur....</t>
  </si>
  <si>
    <t>2021-01-30 15:02:23</t>
  </si>
  <si>
    <t>AlametHabercisi</t>
  </si>
  <si>
    <t>Alamet Habercisi</t>
  </si>
  <si>
    <t>Avukat | İnsan hakları | İstanbul barosu çocuk ve kadın hakları üyesi.
𐱅𐰇𐰼𐰰</t>
  </si>
  <si>
    <t>2019-11-12 00:45:21</t>
  </si>
  <si>
    <t>Row7610</t>
  </si>
  <si>
    <t>https://t.co/MDBTzfeDtt  BU AKŞAM SAAT 21:00'DA
@DuyguZafer hocamızla “Mesih Miti Teorisi”ni konuşuyoruz. Bu teori uydurulmuş iddialar yığını mı? İsa (as)’ın yaşadığına dair belge var mı? Pagan/Yahudi kaynakları neler söylüyor? 
Keyif dolu bu programı kaçırmayın, iyi seyirler…</t>
  </si>
  <si>
    <t>2021-01-30 14:55:46</t>
  </si>
  <si>
    <t>fehmi_ilkay</t>
  </si>
  <si>
    <t>Fehmi İlkay Çeçen</t>
  </si>
  <si>
    <t>https://t.co/EK7bHGM8CM</t>
  </si>
  <si>
    <t>2013-02-28 18:59:23</t>
  </si>
  <si>
    <t>Row7643</t>
  </si>
  <si>
    <t>Bunlarınki yahudi taktiği,hemvurur hemde vay anam diye bagırırlar,bin tl lik putları yüzbin tl ye yaptırır, hem müesses nizama yalakalık yaparlar hem o yolla çalarlar hemde iş yapanlara etiket takarlar.
Çünkü iş yapmak kalkınmak siyonizme çengeldir..
Kudurun
#YiğitLiderERDOĞAN 🇹🇷</t>
  </si>
  <si>
    <t>2021-01-30 14:33:56</t>
  </si>
  <si>
    <t>LeylaERSOY7</t>
  </si>
  <si>
    <t>Leyla ERSOY⚡🇹🇷</t>
  </si>
  <si>
    <t>AK Parti İlçe K. Koll. Başkanı💡
Her kim bu vatana göz dikerse önce bin yıldır ödediğimiz bedellere baksın. Adımını da ona göre atsın @RTErdoğan 🇹🇷</t>
  </si>
  <si>
    <t>2016-12-30 23:44:10</t>
  </si>
  <si>
    <t>Row7644</t>
  </si>
  <si>
    <t>Bunlar Yahudi lobisinin servis ettiği, manipülatif bilgilerdir. https://t.co/MDMd5Eo6ST</t>
  </si>
  <si>
    <t>2021-01-30 14:33:33</t>
  </si>
  <si>
    <t>Famouss37</t>
  </si>
  <si>
    <t>Stefan Marko</t>
  </si>
  <si>
    <t>Oldukça Realist</t>
  </si>
  <si>
    <t>2017-12-02 00:33:18</t>
  </si>
  <si>
    <t>Belgrade, Republic of Serbia</t>
  </si>
  <si>
    <t>Row7650</t>
  </si>
  <si>
    <t>Sırf Yahudi olduğu için kamyonun kasasına bindirilen kamyonun egsozunun da kasaya monte ettirilip insanların boğularak öldürüldüğü bir video izledim. Bunu yapanlara Allah lanet etsin. Irkçılığa ve ırkçılık yapana lanet olsun.  #UluslararasıHolokostAnmaGünü</t>
  </si>
  <si>
    <t>2021-01-30 14:31:23</t>
  </si>
  <si>
    <t>BilalZKAL1</t>
  </si>
  <si>
    <t>Bilal ÖZKAL</t>
  </si>
  <si>
    <t>2020-12-12 00:44:18</t>
  </si>
  <si>
    <t>Row7660</t>
  </si>
  <si>
    <t>Kardan tapınak yapan adamın çocuğuna ettiği kötülükten haberinin olmaması tümüyle eğitim öğretime yıkılması yanlış olur,medya tam bir yahudi kölemeni.</t>
  </si>
  <si>
    <t>2021-01-30 14:28:42</t>
  </si>
  <si>
    <t>AntikamalSt1111</t>
  </si>
  <si>
    <t>Antikamalist5816'Sız</t>
  </si>
  <si>
    <t>5816 sayılı kanunu kapsayan tagları destekleyen,geri takip beklesin.Geri takip yapmıyorum her hesaba.
#5816SayılıKanunKaldırılsın</t>
  </si>
  <si>
    <t>2021-01-22 22:45:39</t>
  </si>
  <si>
    <t>Row7667</t>
  </si>
  <si>
    <t>Haftanız Cımbızı 71
“Kültürü harab olmuş bir toplumun, maddi direnci de kırılır.”
Ş. Teoman Duralı, Çağdaş İngiliz-Yahudi Küresel Medeniyeti, s. 25, Dergah Yayınları https://t.co/tiTJEw3XBk</t>
  </si>
  <si>
    <t>2021-01-30 14:21:49</t>
  </si>
  <si>
    <t>HikmetKonar</t>
  </si>
  <si>
    <t>Hikmet Konar</t>
  </si>
  <si>
    <t>NUN Okulları Lise Müdürü / NUN High School Principal - TA2SKH</t>
  </si>
  <si>
    <t>2013-04-21 17:16:03</t>
  </si>
  <si>
    <t>Row7724</t>
  </si>
  <si>
    <t>Yoksa ben de "Jew" (Yahudi) kelimesi ile "Jewellery" (Mücevherat) arasında bağlantı kurup, "Mücevherat (Jewellery) yahudilere (jew) ait eşya anlamına geliyor" desem, kulağa gayet mantıklı gelir herkesi buna inandırabilirim ama gel gelelim ki bu ikisi arasında bir bağlantı yok :)</t>
  </si>
  <si>
    <t>2021-01-30 13:58:08</t>
  </si>
  <si>
    <t>Lupus_Griseo</t>
  </si>
  <si>
    <t>Ömer Furkan Demirci</t>
  </si>
  <si>
    <t>@msuedutr - Kara Harp Okulu Arş. Gör. / Savaş Araştırmaları (MA) | @Gazi_Universite - İngilizce Öğretmenliği (BA) | Yazar: @savasarastirma</t>
  </si>
  <si>
    <t>https://t.co/DLsWaqAgFc</t>
  </si>
  <si>
    <t>2017-10-01 23:07:32</t>
  </si>
  <si>
    <t>Row7728</t>
  </si>
  <si>
    <t>Kabe Müslimler İçin Kutsal"
Kafir Müşrik Yahudi Hıristiyan İçin Değil. Herkes Haddini Yerini Bilsin.
#KabeKutsalımızdır
#cumartesi https://t.co/3KRxKNb4tN</t>
  </si>
  <si>
    <t>2021-01-30 13:56:56</t>
  </si>
  <si>
    <t>Hayrettinbym</t>
  </si>
  <si>
    <t>𝕳𝖆𝖞𝖗𝖊𝖙𝖙𝖎𝖓🌍🔦</t>
  </si>
  <si>
    <t>𝚃𝚎𝚔𝚜𝚝𝚒𝚕 𝚘̈𝚣𝚎𝚛𝚒 𝚔𝚎𝚗𝚍𝚒 𝚒𝚜̧𝚒𝚗𝚒 𝚢𝚊𝚙𝚊𝚗.</t>
  </si>
  <si>
    <t>2021-01-10 11:34:53</t>
  </si>
  <si>
    <t>Row7733</t>
  </si>
  <si>
    <t>Her gün birileri açık bir şekilde hristiyanlara, yahudilere ve onların dinlerine küfür ediyor aynıları İslama yapılınca devreye giren sayın içişleri bakanı acaba hristiyan, yahudi ve diğer dinden olan insanları Türkiye Cumhuriyetinin halkı olarak görmüyor mu?</t>
  </si>
  <si>
    <t>2021-01-30 13:55:15</t>
  </si>
  <si>
    <t>Onurhydedd</t>
  </si>
  <si>
    <t>Onur</t>
  </si>
  <si>
    <t>I playing games, watching movies and love science. I tweeting about all of them.</t>
  </si>
  <si>
    <t>2020-10-26 12:03:31</t>
  </si>
  <si>
    <t xml:space="preserve">Turkey </t>
  </si>
  <si>
    <t>Row7738</t>
  </si>
  <si>
    <t>Halkın bir kısmının benimsediği değerler' diye bir şey var bu 'Bir kısım' ne kadar bir kısım oluyor kaç kişiden ibaret olmalılar ki kanunlar bir işe yarasın? Bu ülkede binlerce hristiyan, yahudi veya uçan spagetti canavarı tanrısına tapan insan var onlar bu kapsamda mı?</t>
  </si>
  <si>
    <t>2021-01-30 13:53:07</t>
  </si>
  <si>
    <t>Yahudi onca zenginlikle dünyanın her yerinde  yaşayabilir ama gidip kutsal diye onca lüksten uzakta Kudüs’te yaşıyor.Bizim kutsal mekanımıza Kabe’ye yaptığımıza bak buna modernleşme diyorlar #KabeKutsalımızdır  #Kabemedokundurtmam</t>
  </si>
  <si>
    <t>2021-01-30 13:29:49</t>
  </si>
  <si>
    <t>yukselenAslan</t>
  </si>
  <si>
    <t>Aslan Yükselenli</t>
  </si>
  <si>
    <t>2017-08-09 01:30:31</t>
  </si>
  <si>
    <t>Row7790</t>
  </si>
  <si>
    <t>Aykut Kocaman Türkiye’nin yetiştirdiği en kişilikli hocalarındandır. Ali koçla uyuşmamaları bende süpriz değil çünkü Aykut yerli ve milli Tenekeci Ali yahudi dinleri bile yeter 
#imparatorfatihterim</t>
  </si>
  <si>
    <t>2021-01-30 13:29:05</t>
  </si>
  <si>
    <t>agcamevlutA5834</t>
  </si>
  <si>
    <t>Mevlüt Ağca</t>
  </si>
  <si>
    <t>2020-11-02 19:37:15</t>
  </si>
  <si>
    <t>Row7814</t>
  </si>
  <si>
    <t>Türkiye’deki Yahudi Cemaati’nin sesi: Şalom
#yazarpostası
| @hakanchelik yazdı https://t.co/JUT92xP0Fh https://t.co/KfcviEMN6K</t>
  </si>
  <si>
    <t>2021-01-30 13:18:17</t>
  </si>
  <si>
    <t>postacomtr</t>
  </si>
  <si>
    <t>Posta.com.tr</t>
  </si>
  <si>
    <t>Aktif habercilik</t>
  </si>
  <si>
    <t>https://t.co/KJOabVscrG</t>
  </si>
  <si>
    <t>2009-11-24 13:25:46</t>
  </si>
  <si>
    <t>Row7906</t>
  </si>
  <si>
    <t>Ne tayyipmis be ya ne kadar serefsiz ne kadar satilmis ne kadar yahudi kopegi ne kadar abd fahisesi varsa hepsi buraya toplanmış allah belanizi versin tayyip kadar kafaniza tas dussun fetonun kopekleri#HırsızTayyip</t>
  </si>
  <si>
    <t>2021-01-30 12:40:10</t>
  </si>
  <si>
    <t>zcan017</t>
  </si>
  <si>
    <t>Özcan01</t>
  </si>
  <si>
    <t>2019-11-18 17:00:25</t>
  </si>
  <si>
    <t>Row7931</t>
  </si>
  <si>
    <t>#HırsızTayyip Tayyip Erdoğan a dıkdator hırsız gibi laflar edenlere bakın nıck ısmı hep yabancıdır cunkı bunların cogu kripto ermeni Yahudi ye hizmet eden bu ulkenın bir adım ileriye gitmesini istemeyen tiplerdir</t>
  </si>
  <si>
    <t>2021-01-30 12:28:18</t>
  </si>
  <si>
    <t>Emre17813618</t>
  </si>
  <si>
    <t>2020-12-30 18:39:30</t>
  </si>
  <si>
    <t>Row7939</t>
  </si>
  <si>
    <t>Üstelik bu durum yalnızca LGBT vatandaşlarımız için değil ateist, deist, Alevî, Yahudi, Ermeni ve hatta başka bir siyasi partiye oy vermiş sıradan  vatandaşlarımız için dahi geçerlidir. Tüm bunlardan anlaşılmaktadır ki hepimize ait olması ve hepimizin haklarını savunması gereken+</t>
  </si>
  <si>
    <t>2021-01-30 12:25:27</t>
  </si>
  <si>
    <t>Yagizyvk</t>
  </si>
  <si>
    <t>Yağız Doğan</t>
  </si>
  <si>
    <t>2019-08-26 02:14:00</t>
  </si>
  <si>
    <t>Row7940</t>
  </si>
  <si>
    <t>Yallah Arabistan'a diyerek bizlere, İSLAMA hakaret eden tüm şeref yoksunları tespit edilsin..! 
Şu Yahudi kibrini el birliğiyle kıralım Sayın Bakanım @suleymansoylu
@muhteremince
Burası MÜSLÜMAN TÜRKİYE‼️
Hiç kimsenin DİNİMİZE saldırmaya hakkı yok..!!
#KabeKutsalımızdır</t>
  </si>
  <si>
    <t>2021-01-30 12:24:37</t>
  </si>
  <si>
    <t>__bibidonsu_</t>
  </si>
  <si>
    <t>_BiBidonSu_💛❤️</t>
  </si>
  <si>
    <t>Yazdıklarım yazacaklarımın teminatıdır..
🐎 #AtEtkisi 🐎</t>
  </si>
  <si>
    <t>2020-11-20 15:19:24</t>
  </si>
  <si>
    <t>Row7982</t>
  </si>
  <si>
    <t>Kalbimizi çaldın reis😍Sen çok yaşa, sen çok yaşa ki kudurmaya devam etsin yahudi dölleri #HırsızTayyip https://t.co/apGkzkV8lZ</t>
  </si>
  <si>
    <t>2021-01-30 12:02:33</t>
  </si>
  <si>
    <t>sekizkez</t>
  </si>
  <si>
    <t>Sessiz</t>
  </si>
  <si>
    <t>🇹🇷 RECEP TAYYİP ERDOĞAN 🇹🇷</t>
  </si>
  <si>
    <t>2017-04-03 10:38:19</t>
  </si>
  <si>
    <t>Row7989</t>
  </si>
  <si>
    <t>yahudi arkadaşların şabat günü hayırlı olsun</t>
  </si>
  <si>
    <t>2021-01-30 11:59:29</t>
  </si>
  <si>
    <t>_lawyerofdevil_</t>
  </si>
  <si>
    <t>Şeytanın Avukatı</t>
  </si>
  <si>
    <t>ne okunsun ne de dokunsun diye yazıyorum kafama göre yazıp çiziyorum aq</t>
  </si>
  <si>
    <t>2019-08-25 17:30:26</t>
  </si>
  <si>
    <t xml:space="preserve">Hell / @hlm_srgl 🖤 🤍 </t>
  </si>
  <si>
    <t>Row7994</t>
  </si>
  <si>
    <t>Ermeni'nin, Yahudi'nin kıymetini biraz geç anladınız. Artık iş işten geçti. 😐 https://t.co/qbedMwOpE1</t>
  </si>
  <si>
    <t>2021-01-30 11:57:54</t>
  </si>
  <si>
    <t>sibanm</t>
  </si>
  <si>
    <t>Siban</t>
  </si>
  <si>
    <t>I'm only looking for honesty and loyality. Animal Rights Protector - Environmentalist - Dialectical Materialist
/ İ.Ü. Devlet Konservatuarı - YTÜ Fizik</t>
  </si>
  <si>
    <t>2009-12-21 12:21:45</t>
  </si>
  <si>
    <t>Row7995</t>
  </si>
  <si>
    <t>Abdülhamid Han'ın Cenaze Namazını Bir Yahudi Kıldırmış | Sultan Abdülham... https://t.co/XegAIs3Mv6 @YouTube aracılığıyla</t>
  </si>
  <si>
    <t>2021-01-30 11:56:26</t>
  </si>
  <si>
    <t>mehmetb28160618</t>
  </si>
  <si>
    <t>mehmetbalcı</t>
  </si>
  <si>
    <t>2019-02-19 09:38:53</t>
  </si>
  <si>
    <t>İSTANBUL-TÜRKİYE</t>
  </si>
  <si>
    <t>Row7996</t>
  </si>
  <si>
    <t>ben lisedeyken üç yıl ultra ortodoks yahudi cemaati yurdunda kaldım dokunur mu bana sizin muhafazakarlığınız</t>
  </si>
  <si>
    <t>2021-01-30 11:56:21</t>
  </si>
  <si>
    <t>cigaretesafter</t>
  </si>
  <si>
    <t>dante</t>
  </si>
  <si>
    <t>peggy's blues &amp; jazz hall</t>
  </si>
  <si>
    <t>2019-09-12 11:16:19</t>
  </si>
  <si>
    <t xml:space="preserve">jerusalem </t>
  </si>
  <si>
    <t>Row7997</t>
  </si>
  <si>
    <t>Artık Türkiye ve İsrail ilişkileri de normalleşmeli ve mükemmel olma zamanı geldi
.Biz Türkler olarak;  tarihte  savaşmadığımız tek Ülke ve Millet İsrail ve Yahudilerdir.ABD’de ve dünyada Yahudi lobilerinin Ülkemize her zaman destek vermişlerdir.
Murat Koçak
Ankara-İstanbul https://t.co/Omm8ONuRlL</t>
  </si>
  <si>
    <t>muratkocak61</t>
  </si>
  <si>
    <t>murat koçak</t>
  </si>
  <si>
    <t>İstanbul- Ankara Gayrimenkul- İnşaat turizm,Gıda, Teknoloji,Sermaye piyasaları#borsaistanbul,Blockchain,Bilişim,Siyaset businessman International relations</t>
  </si>
  <si>
    <t>2010-04-01 00:41:00</t>
  </si>
  <si>
    <t>#HırsızTayyip miş baydınız beee, bu söylediğinize siz de inanmıyorsunuz ki. Maksat Yahudi taktiği, Çamuru at, tutmasa da izi kalsın... Yemezler, ötede oynayın yeriii...</t>
  </si>
  <si>
    <t>2021-01-30 11:35:39</t>
  </si>
  <si>
    <t>IlgiFatma</t>
  </si>
  <si>
    <t>Fatma İlgi</t>
  </si>
  <si>
    <t>Yoruldum dedikçe, 
Yokuş oldunuz!!!💚</t>
  </si>
  <si>
    <t>2016-07-18 19:44:46</t>
  </si>
  <si>
    <t>Row8071</t>
  </si>
  <si>
    <t>Lanet Yahudi Zihniyetine verilmiş Tarihteki en büyük reddiye! Yahudilik tarihinde büyük katliamlar yaşanmış lakin uluslararası böylesi hakikatler yüzlerine vurulmamıştı. Var olasın Erdoğan. https://t.co/pKZxFr6oUn</t>
  </si>
  <si>
    <t>2021-01-30 11:23:29</t>
  </si>
  <si>
    <t>rustu1941</t>
  </si>
  <si>
    <t>Rüştü KÖSE</t>
  </si>
  <si>
    <t>Hakkın yanında Hakça durmak gerek! 
Necip Fazıl Kısakürek Anadolu İmam Hatip Lisesi 
Fen ve Sosyal Bilimler Proje Okulu</t>
  </si>
  <si>
    <t>2013-07-12 20:29:41</t>
  </si>
  <si>
    <t>İzmit</t>
  </si>
  <si>
    <t>Row8110</t>
  </si>
  <si>
    <t>#HırsızTayyip 1,5 milyar islam aleminin kalbini,gönlünü çaldın içimizde ki bir avuç Kılıç artığı , ermeni,rum,yahudi dönmelerini memnun edemedin, sana olan nefretlerinden lgbt li sapık oldular !</t>
  </si>
  <si>
    <t>2021-01-30 11:05:07</t>
  </si>
  <si>
    <t>Selimasaf10</t>
  </si>
  <si>
    <t>Selim asaf</t>
  </si>
  <si>
    <t>Türkiye merkezli gelişmeler...</t>
  </si>
  <si>
    <t>2020-10-26 01:25:28</t>
  </si>
  <si>
    <t>Row8114</t>
  </si>
  <si>
    <t>bi arkadaşım (yahudi), komşumu (müslüman) ve beni (eşleşme bulunamadı) tu bişvat kutlamaya çağırdı bugün. ağaçların doğum günüymüş. şaraplı, meyveli, dualı bi ayin.
.
.
.
.
.
sonra buraya düştüm.  
#BoğaziciDireniyor</t>
  </si>
  <si>
    <t>2021-01-30 11:02:51</t>
  </si>
  <si>
    <t>yaprakdyildirim</t>
  </si>
  <si>
    <t>yaprak ♀️🏳️‍🌈</t>
  </si>
  <si>
    <t>atanamayan feminist, self-identified kürt, professional pessimist, temporary poet, phd student in literature @ucsandiego</t>
  </si>
  <si>
    <t>https://t.co/Asv7yzNuAv</t>
  </si>
  <si>
    <t>2018-12-31 02:24:24</t>
  </si>
  <si>
    <t>Row8128</t>
  </si>
  <si>
    <t>Boğaziçi üniversitesi önündeki eylemlerin sadece bir rektör meselesi olmadığı bir kez daha kutsal mekanımıza kâbemize yapılan bu çirkin saldırıyla aşikar olmuştur bunların tek dertleri islamdır bunlar içimizdeki yahudi ermeni ve yunan kırıntılarıdır 
#KabeKutsalımızdır https://t.co/UrVnJVrANP</t>
  </si>
  <si>
    <t>2021-01-30 10:53:32</t>
  </si>
  <si>
    <t>mehmettanjukocu</t>
  </si>
  <si>
    <t>Mehmet Koçu</t>
  </si>
  <si>
    <t>2019-03-02 16:08:33</t>
  </si>
  <si>
    <t>Row8161</t>
  </si>
  <si>
    <t>"Öldürmediğim her yahudi için bana lanet edeceksiniz"
Alinti</t>
  </si>
  <si>
    <t>2021-01-30 10:28:24</t>
  </si>
  <si>
    <t>Solitud61541544</t>
  </si>
  <si>
    <t>Elly the Wolf 🐺</t>
  </si>
  <si>
    <t>Me myself &amp; I
Müzik film müzik film
Ate ve Ate</t>
  </si>
  <si>
    <t>2020-12-29 21:05:54</t>
  </si>
  <si>
    <t>Row8225</t>
  </si>
  <si>
    <t>Kötülüğün Sıradanlığı Eichmann Kudüs'te kitabıyla(çok başarılı bir çeviri) olayın tamamını okuyabilirsiniz.. Arendt in bazı yerlerde Yahudi örgütlerine yaptığı eleştirileri için Almanya'nın tarihine bakarak değerlendirme yapmak genel bilgi açısından bence daha faydalı https://t.co/JmmYiPylot</t>
  </si>
  <si>
    <t>2021-01-30 09:23:29</t>
  </si>
  <si>
    <t>tolgagerger</t>
  </si>
  <si>
    <t>Tolga Gerger</t>
  </si>
  <si>
    <t>Tarih. İkinci hesap @hakikatitarih İletişim: tolga.gerger@gmail.com
https://t.co/1H4lnRYn1D YouTube Yayınları- Her Hafta</t>
  </si>
  <si>
    <t>2009-08-26 15:33:01</t>
  </si>
  <si>
    <t>Row8235</t>
  </si>
  <si>
    <t>Şuruk Duyat 2015 yılı ekim ayında evinin yakınındaki El-Vad Caddesi’nde gözaltına alındı.. Yoluna çıkan ve başörtüsüne saldırarak çıkarmaya çalışan bir Yahudi yerleşimciye karşı kendini savunurken üzerine 4 kurşun atıldı. İşte Şuruk Duyat’ın yaşadıkları. https://t.co/OWWk2rzYwd</t>
  </si>
  <si>
    <t>2021-01-30 09:19:20</t>
  </si>
  <si>
    <t>Row8260</t>
  </si>
  <si>
    <t>ALLAH onların belasını verecek yerle yeksan olacaklar ancak çözüm o. Aç gözlü vicdansız yahudi kılıklı yaratık bunlar. https://t.co/6JutwkJBvd</t>
  </si>
  <si>
    <t>2021-01-30 08:58:48</t>
  </si>
  <si>
    <t>NezahatOzturk5</t>
  </si>
  <si>
    <t>Nezahat Ozturk</t>
  </si>
  <si>
    <t>2019-04-14 17:52:18</t>
  </si>
  <si>
    <t>Row8271</t>
  </si>
  <si>
    <t>Nerde din, tarikat, örgüt görsem bu vaatlerle geliyorlar insana. Bu Satanist için de böyle Müslüman için de Hristiyan veya Yahudi için de. Insanları zayıf avlayıp kendilerine sömürecekleri bir kan bulabiliyorlar.</t>
  </si>
  <si>
    <t>2021-01-30 08:46:56</t>
  </si>
  <si>
    <t>mirairins</t>
  </si>
  <si>
    <t>Mirai</t>
  </si>
  <si>
    <t>2010-08-19 11:36:39</t>
  </si>
  <si>
    <t>Row8319</t>
  </si>
  <si>
    <t>Biden, İran'ın özel temsilcisi Robert Malle'ı atadı, adam Yahudi ve Siyonist İsrail onu İran'a sempati duymakla suçluyor. Adam çok yetenekli bir avukat ve şehit Fakhri Zadeh'in öldürülmesini kınadı. https://t.co/9c05SpB75W</t>
  </si>
  <si>
    <t>2021-01-30 08:02:06</t>
  </si>
  <si>
    <t>Ekonomik şartlar zorlaştıkça, ırkçılık yükselme eğilimine girer.Bizi bundan uzak tutan sahip olduğumuz insanı değerlerdir.Almanya ve diğer ülkeler 2. Dünya Savaşı'nda yaptıkları Yahudi soykırımıyla yüzleşip #birdahaasla dediklerinde benim için konu nihayete erer. Ancak NeoNazi+</t>
  </si>
  <si>
    <t>2021-01-30 07:41:55</t>
  </si>
  <si>
    <t>dilTTNC4</t>
  </si>
  <si>
    <t>İdil TÜTÜNCÜ</t>
  </si>
  <si>
    <t>Yazar, Eğitmen</t>
  </si>
  <si>
    <t>2020-12-28 16:05:00</t>
  </si>
  <si>
    <t>Ümit bey. Türkiyenin sizin gibi tarihciye ihtiyacı var .Osmanlı'nın yakın geçmişte ki döneminde Türkler in ve azınlık dedikleri çoğunluk olan yahudi vs ekonomidini ,hatta cami sayısıyla vb mukayese lütfen https://t.co/fIcUywPJB7</t>
  </si>
  <si>
    <t>2021-01-30 07:24:23</t>
  </si>
  <si>
    <t>neyzennn07</t>
  </si>
  <si>
    <t>mehmet işlek</t>
  </si>
  <si>
    <t>2011-11-23 06:45:45</t>
  </si>
  <si>
    <t>Row8583</t>
  </si>
  <si>
    <t>Yahudi yapmaz yaptığınızı!
Tarlada bahçede 10 kuruş markette 70 kuruş!
Tarladan bahçeden üreticiden toplayıp stok yap!
Yetmez patatesi domatesi soğanı toprağa göm sonra hem devlete hem millete fahiş fiyat sun
Üreticiyi tüketiciyi Devleti zarara sok dinsiz imansız #HaramiStokçular</t>
  </si>
  <si>
    <t>2021-01-30 02:59:18</t>
  </si>
  <si>
    <t>ayseasenam66</t>
  </si>
  <si>
    <t>Ayşe Çalışkan Saltık</t>
  </si>
  <si>
    <t>🐺🤘🏻🇹🇷
𐱅𐰇𐰼𐰚
EskiMHPAvcılar S.M.S
MHPAvcılarYnt.K. 
MHPAvcılarK.KTşk.Bşk
MHPİst.K.K.Ynt.K.</t>
  </si>
  <si>
    <t>2012-01-24 03:33:01</t>
  </si>
  <si>
    <t>TuraniaTürkDünyası66 -34 #MHP</t>
  </si>
  <si>
    <t>Row8625</t>
  </si>
  <si>
    <t>Kabe ve İslam ile uğraşan cezasını  vermeyip bunlara ödüldür!  Bakın bu ülkede Yahudi ile Hristiyan ile dalga geçilmesine izin verilmediği kadar hassasiyet şart @tcbestepe @adalet_bakanlik 
Bu özgürlük değil tahrikdir! 
#KabeKutsalımızdır</t>
  </si>
  <si>
    <t>2021-01-30 02:12:32</t>
  </si>
  <si>
    <t>Ruyet_ihilal</t>
  </si>
  <si>
    <t>Ord.Prof.Dr. Hilal Gözcüsü | FİKİR(E)LEŞTİRİCİ</t>
  </si>
  <si>
    <t>Bu millet iyidir, yalnız bir kusuru var çabuk unutur” | Sultan Abdülhamid Han |                  
BEDAVA BEYİN, lobları çalışana! 
@rtErdogan</t>
  </si>
  <si>
    <t>https://t.co/WmRK8GMo8d</t>
  </si>
  <si>
    <t>2015-03-10 01:14:35</t>
  </si>
  <si>
    <t>Row8673</t>
  </si>
  <si>
    <t>Ali erbaş cami satışlarına ne diyorsunuz ?
Bir Yahudi talip olursa ne olur satış gerçekleşir mi?
Dinen caiz midir?
@suleymansoylu
@dbdevletbahceli
@diyanetbasin 
@Akparti https://t.co/D01ug446HO</t>
  </si>
  <si>
    <t>2021-01-30 01:25:16</t>
  </si>
  <si>
    <t>Tcanadolu5</t>
  </si>
  <si>
    <t>Ben Kimim</t>
  </si>
  <si>
    <t>Bu nasıl çark ulan ! Buğday bizim ezilen biziz. Un olan biz Aç kalan biziz. Kim ulan bu doymak bilmeyen soysuz..</t>
  </si>
  <si>
    <t>2018-06-25 03:14:04</t>
  </si>
  <si>
    <t>Row8727</t>
  </si>
  <si>
    <t>TÜRK olmayan ve TÜRKLERİ yönetip, soyan, çoğu rus asıllı (laz, çerkez, gürcü, ermeni) yahudi, hristiyan hain hırsızlar utanmazlarki! https://t.co/ECgIHXJXo3</t>
  </si>
  <si>
    <t>2021-01-30 00:43:56</t>
  </si>
  <si>
    <t>Row8733</t>
  </si>
  <si>
    <t>Xtina'nın oğlunun biraz gıdısı olsa yahudi iş adamı suratı var çocukta dlsşd https://t.co/BYS83CcFLs</t>
  </si>
  <si>
    <t>2021-01-30 00:41:23</t>
  </si>
  <si>
    <t>EthicFail</t>
  </si>
  <si>
    <t>Cagatay and Dot</t>
  </si>
  <si>
    <t>Göz mü kırptın sen bana? Paralarım seni vallahi tahta kafa</t>
  </si>
  <si>
    <t>2009-06-07 13:12:21</t>
  </si>
  <si>
    <t>Row8738</t>
  </si>
  <si>
    <t>Yahudi köpeği mason generallerimiz ve söz de muhafazakar kukla siyasetçilerimiz yüzünden Türkler ve Kürtler arasında sönmek bilmeyen fitne ateşi sürekli harlatılıyor..
CHP sahte muhalefetiyle bu ateşe su serpiyor gibi yapıp sürekli gaz'lıyor..</t>
  </si>
  <si>
    <t>2021-01-30 00:38:28</t>
  </si>
  <si>
    <t>betonaitdeilsin</t>
  </si>
  <si>
    <t>Deniz'in babası</t>
  </si>
  <si>
    <t>2016-07-17 21:58:47</t>
  </si>
  <si>
    <t>kasaba</t>
  </si>
  <si>
    <t>Row8744</t>
  </si>
  <si>
    <t>40 kişi olunca Uygurları Çin zulmünden  313 kişi olunca Kudüs’ü yahudi zulmünden kurtaracağız. Ama şu an 2 milyar kişiyiz ve Kabe’yi Ebabillerin  kurtarması İçin dua ediyoruz.  #KabeKutsalımızdır https://t.co/NUzpgJXnIQ</t>
  </si>
  <si>
    <t>2021-01-30 00:35:19</t>
  </si>
  <si>
    <t>misa_deniz</t>
  </si>
  <si>
    <t>Mehmet İsa DENİZ 🇹🇷</t>
  </si>
  <si>
    <t>Türkiye Gençlik Vakfı (TÜGVA) Van İl Temsilcisi / Genç MÜSİAD Van Kurucu Başkanı / DENİZ İNŞAAT / Hepsinden Öte KUL.</t>
  </si>
  <si>
    <t>2013-03-04 11:56:47</t>
  </si>
  <si>
    <t>Row8750</t>
  </si>
  <si>
    <t>yahudilerin bilginlerinden en iyisi hz Muhammede şunu sorar biz allahın oğlu edinmedik  neden kuran böyle der deyince, şunu şunu şunu yapmadınız mı der. evet der yahudi alim.. e aynı şey  deyince .. yahudi alim susar. kabul etmektir susmak.</t>
  </si>
  <si>
    <t>2021-01-30 00:32:31</t>
  </si>
  <si>
    <t>EdizBlues</t>
  </si>
  <si>
    <t>Ediz Çanakçı</t>
  </si>
  <si>
    <t>2012-12-07 20:59:12</t>
  </si>
  <si>
    <t>Row8751</t>
  </si>
  <si>
    <t>#OneMinute
Kardeş devlet yine gündeme gelmiş em sevdiğim yenek fırında yahudi</t>
  </si>
  <si>
    <t>2021-01-30 00:31:56</t>
  </si>
  <si>
    <t>Mars Ares (⚡ ZeuS ⚡)</t>
  </si>
  <si>
    <t>⚡⚡Akrep⚡⚡
⭐Sadist Tanrı⭐</t>
  </si>
  <si>
    <t>Row8781</t>
  </si>
  <si>
    <t>Rus dölü önemli değil, 128 milyar dolarımız nerede?!
Dünya küçük!
Kaçacaklarını sanıyorlarsa, yanılıyorlar.
Önce, 2002 sonrası, sonra da, 2002 öncesi yahudi, hristiyan hain hırsızlar, mirasçılarına kadar hesap verecek!
ACIMADILAR!
ACIMAMALI!
Anlayanlara iyi geceler. https://t.co/4rWbCucmya</t>
  </si>
  <si>
    <t>2021-01-30 00:15:16</t>
  </si>
  <si>
    <t>Row8798</t>
  </si>
  <si>
    <t>Yahudi Siyonizmi'ni biliyoruz?
Peki Hristiyan Siyonizmi hakkında ne biliyoruz?
Sorunun cevabını, konunun dünyadaki en önemli uzmanı   Tufan Buzpınar veriyor. https://t.co/4lbKZaGqCn</t>
  </si>
  <si>
    <t>2021-01-30 00:02:47</t>
  </si>
  <si>
    <t>mehmetipsirli</t>
  </si>
  <si>
    <t>Mehmet İpşirli</t>
  </si>
  <si>
    <t>2020-12-21 18:53:29</t>
  </si>
  <si>
    <t>Row8846</t>
  </si>
  <si>
    <t>İslam coğrafyası belki de Bush döneminden çok daha fazla olarak Obama döneminde kan ağladı. Işid gibi bir "iş" o dönemde zuhur etti ve bugün övülen kişi o zamanın baş muktedirlerindendi. Hatta açıktan "ben yahudi değilim fakat hıristiyan bir siyonistim" deklerasyonu vermişti.</t>
  </si>
  <si>
    <t>2021-01-29 23:40:48</t>
  </si>
  <si>
    <t>derinduyu</t>
  </si>
  <si>
    <t>Not Defteri</t>
  </si>
  <si>
    <t>‏رَبَّنَا لاَ تُزِغْ قُلُوبَنَا بَعْدَ إِذْ هَدَيْتَنَا وَهَبْ لَنَا مِن لَّدُنكَ رَحْمَةً إِنَّكَ أَنتَ الْوَهَّابُ
[Âli İmran - 8]</t>
  </si>
  <si>
    <t>2018-01-13 00:02:06</t>
  </si>
  <si>
    <t>Row8893</t>
  </si>
  <si>
    <t>#AvrupadaİslamKarşıtlığı Hitler Avrupa'sının Yahudi Karşıtlığını Çoktan Geçti.
Avrupa'daki Faşist Partilerin İslamofobik Eylemleri Bir Oy Devşirme Aracı Haline Geldi.
Buna Dur Demenin Zamanı Geldi de Geçti.Müslümanlar Sesimizi Yükseltelim.</t>
  </si>
  <si>
    <t>2021-01-29 23:26:27</t>
  </si>
  <si>
    <t>Bave_Hamza</t>
  </si>
  <si>
    <t>Emrullahi NET أَمْرُ اللَّهِ</t>
  </si>
  <si>
    <t>Kürdê Misilman, Adalet Yolunda Net &amp; Sert</t>
  </si>
  <si>
    <t>2020-03-26 00:33:24</t>
  </si>
  <si>
    <t>Misafir</t>
  </si>
  <si>
    <t>Row8899</t>
  </si>
  <si>
    <t>Budur.
Şerefsiz, soyubozuk hırsızları ülkemizden defetmezsek, böyle çelişkileri çok yaşarız.
Çoğu rus asıllı yahudi, hristiyan hain hırsızların, sinsi kriptoların, arsız yamyamların yönetiminde, bozuk amaçları, soyları, suçları anlaşılmasın diye TÜRK halkı oyalanıyor.
Anlayanlara https://t.co/IhNxfhCsrS</t>
  </si>
  <si>
    <t>2021-01-29 23:25:01</t>
  </si>
  <si>
    <t>Row8909</t>
  </si>
  <si>
    <t>Üni için TR'den ayrılmış ve 42 yıldır Fransa'da yaşayan İstanbullu bir Yahudi "Ben Türküm, kendimi öyle hissediyorum ve Türkiye'yi çok seviyorum" dedi. Kendini Kemalist olarak gördüğünü, kültürel olarak Yahudi olup dinle hiç arasının olmadığını ifade etti.+</t>
  </si>
  <si>
    <t>2021-01-29 23:19:32</t>
  </si>
  <si>
    <t>abdullahozcelk</t>
  </si>
  <si>
    <t>Abdullah Özçelik</t>
  </si>
  <si>
    <t>Mülkiye/The New School
Uzman Müşavir/E. Maliye Müfettişi
Gezmeyi, Resim Çekmeyi, Muhabbeti sever
Fikirleri vardır ve kendini bağlar.</t>
  </si>
  <si>
    <t>2011-05-18 12:17:42</t>
  </si>
  <si>
    <t>Tirane</t>
  </si>
  <si>
    <t>Row8910</t>
  </si>
  <si>
    <t>Sonra yüzüme dönüp Türkçe "Türküm ben yaa!" demesi şaşkınlığımı iyice arttırdı. 
Birkaç gün sonra odasına gittiğimde epey konuştuk. Kuzguncuk doğumlu, annesi Bulgar göçmeni bir Yahudi, baba tarafı ise sürgün sonrası İstanbul'a gelen Sefarad Yahudisi bir aileden.+</t>
  </si>
  <si>
    <t>2021-01-29 23:19:31</t>
  </si>
  <si>
    <t>Row8915</t>
  </si>
  <si>
    <t>#OneMinute #KırmızıOda  #ZkusagiBilmez  Türkiye Cumhuriyeti 18 yıldır organize suç örgütü tarafından esir alınmış durumda. Bu mafyanın başı Yahudi tohumu @RTErdogan  dır ve emperyal efendilerine hizmet etmektedir. Sığır olma uyan #Türkiye</t>
  </si>
  <si>
    <t>2021-01-29 23:17:45</t>
  </si>
  <si>
    <t>optimus5775</t>
  </si>
  <si>
    <t>optimus</t>
  </si>
  <si>
    <t>2020-08-23 00:01:37</t>
  </si>
  <si>
    <t>Cybertron</t>
  </si>
  <si>
    <t>Holokost Anıtları dizisi: Viyana’nın Yahudi mahallesinde bulunan Judenplatz Holocaust Memorial, aynı zamanda İsimsiz Kütüphane (Nameless Library) olarak da bilinmektedir. #Arşivden
https://t.co/fB67KjYrTt</t>
  </si>
  <si>
    <t>2021-01-29 23:16:57</t>
  </si>
  <si>
    <t>Bu hikaye, herhangi bir Yahudi veya Hıristiyan geleneğinden çok daha eskidir. Aynı motif JRR Tolkien tarafından Yüzüklerin Efendisi'nde kullanıldı. https://t.co/bl7zH2cFxF</t>
  </si>
  <si>
    <t>2021-01-29 23:13:03</t>
  </si>
  <si>
    <t>2014-11-15 19:12:20</t>
  </si>
  <si>
    <t>Row8974</t>
  </si>
  <si>
    <t>Sbk holding ten anlamamiz gereken şü her küşün eti yenmez. Haddini bilinen gidip koca holdiği yahudi ayak oyunlarıyla alirsan böyle ülkeden kaçarsin sonuç bu adam bugün kimlerin zamaninda sahibi olduğunu gözden kaçirmamak lazım ticaret ömürlük tür siyaset ise rüzgara göre Yaşar</t>
  </si>
  <si>
    <t>2021-01-29 22:48:15</t>
  </si>
  <si>
    <t>muratula13</t>
  </si>
  <si>
    <t>murat ulaş</t>
  </si>
  <si>
    <t>fikirlerimiz farkli olsada duygularimiz. Türkiye 🇹🇷 🇹🇷🇹🇷🇹🇷🇹🇷🇹🇷🇹🇷🇹🇷🇹🇷🇹🇷🇹🇷🇹🇷🇹🇷👌</t>
  </si>
  <si>
    <t>2012-10-21 17:30:19</t>
  </si>
  <si>
    <t>antalya 05327879410</t>
  </si>
  <si>
    <t>Row9026</t>
  </si>
  <si>
    <t>fenerli olsam şu açıklamaları gördükten sonra zerre kanım ısınmazdı irfana ama adamda yahudi kini var sanki biz sabun yaptık dedelerini aq koçu https://t.co/pMdtkMaHCV</t>
  </si>
  <si>
    <t>2021-01-29 22:18:15</t>
  </si>
  <si>
    <t>Row9037</t>
  </si>
  <si>
    <t>Almanya’nın kaldırımlarında yürürken 10 santime 10 santimlik metal yol taşları takılıyor ayağınıza. Her taşın üzerinde bir isim ve tarih var.
Bir Yahudi, bir engelli, bir Roman, bir partizan, bir eşcinsel, bir komünist…
Size yürüdüğünüz kaldırımda gömülü tarihi düşündürüyor. https://t.co/IBIZdggFXA</t>
  </si>
  <si>
    <t>2021-01-29 22:12:04</t>
  </si>
  <si>
    <t>candundaradasi</t>
  </si>
  <si>
    <t>Can Dündar</t>
  </si>
  <si>
    <t>Can Dündar resmi twitter hesabı</t>
  </si>
  <si>
    <t>https://t.co/DtjNzNlmuI</t>
  </si>
  <si>
    <t>2013-08-01 18:29:59</t>
  </si>
  <si>
    <t>Row9043</t>
  </si>
  <si>
    <t>Şerefsiz Yahudi kanalı ve Fetochpnin yalancı itleri https://t.co/K9mJr6WSHR</t>
  </si>
  <si>
    <t>2021-01-29 22:09:22</t>
  </si>
  <si>
    <t>Row9045</t>
  </si>
  <si>
    <t>İnsanları inanclariyla kabul etmeli fransa başta rol oynasada en başında  bir avuç yahudi islamı reddediyor avrupa bunu iyi biliyor.</t>
  </si>
  <si>
    <t>2021-01-29 22:08:45</t>
  </si>
  <si>
    <t>Mslmylm27440673</t>
  </si>
  <si>
    <t>Müslüm yılmaz</t>
  </si>
  <si>
    <t>İnanç</t>
  </si>
  <si>
    <t>2020-12-31 15:12:41</t>
  </si>
  <si>
    <t>Row9064</t>
  </si>
  <si>
    <t>yer aldığını (önemlilerinden dördü çifte hamam: Bey, Mustafa Paşa, Hüsrev Kethüdâ, Halil Ağa); ziyaret ettiği yahudi havrasının kütüphaneli, birkaç katlı eğitim yeri durumunda olup burada 1000 talebenin okuduğunu belirtir (Menâzirü’l-avâlim, III, 983-992). 1078 (1668) baharında</t>
  </si>
  <si>
    <t>2021-01-29 22:00:07</t>
  </si>
  <si>
    <t>Üç kağıtcılık basit kalır bunların patronu kim? Yahudi iti https://t.co/JR8WTRjjIa</t>
  </si>
  <si>
    <t>2021-01-29 21:49:28</t>
  </si>
  <si>
    <t>Row9107</t>
  </si>
  <si>
    <t>ACLU'daki Yahudi avukatların, neo-nazilerin ifade özgürlülüğü savunmasının ardındaki erdemi umarım bir gün herkes anlar</t>
  </si>
  <si>
    <t>2021-01-29 21:40:22</t>
  </si>
  <si>
    <t>pstdnzl</t>
  </si>
  <si>
    <t>Menocchio تورکی</t>
  </si>
  <si>
    <t>“..linç edilmem için artık bütün deliller elde..“</t>
  </si>
  <si>
    <t>2018-02-03 19:42:12</t>
  </si>
  <si>
    <t>#oneminute  aslında  Şimon Peres'in  İzak Rabin ile  barış için çok ciddi adımları oldu  oslo görüşmeleri de bunun  somut bir örneği  fakat   yahudi yerleişmciler ile  filistinli araplar arasında  çıkan çatışmalar bu süreçleri hep sekteye uğrattı .</t>
  </si>
  <si>
    <t>2021-01-29 21:25:22</t>
  </si>
  <si>
    <t>Rdvan10777591</t>
  </si>
  <si>
    <t>Oğuz Balası</t>
  </si>
  <si>
    <t>İnsanı diğer insanlardan üstün kılan şey ırkı değil aklı ve vicdanıdır .
IRKÇILIK İLE MÜCADELE
( Fikirlerim zamanla olgunlaşıyor  mazur görün )</t>
  </si>
  <si>
    <t>2021-01-14 18:50:07</t>
  </si>
  <si>
    <t>Row9140</t>
  </si>
  <si>
    <t>İsrail güçlerinin, işgal altındaki Batı Şeria'da yasa dışı Yahudi yerleşim birimleri ve Ayrım (Utanç) Duvarı'nı protesto eden Filistinlilere müdahalesinde 3 kişi yaralandı, onlarca kişi göz yaşartıcı gazdan etkilendi.</t>
  </si>
  <si>
    <t>2021-01-29 21:24:33</t>
  </si>
  <si>
    <t>Teskilatiahfa1</t>
  </si>
  <si>
    <t>Teşkilat-ı Ahfa</t>
  </si>
  <si>
    <t>2020-12-02 16:53:34</t>
  </si>
  <si>
    <t>Row9144</t>
  </si>
  <si>
    <t>Budur.
Astım, nezle karışımı bir hastalığı, insan eliyle laboratuvar ortamında üretip, virüs yaptılar.
Acaba, dünyayı yönetip, soyan yahudi, hırsız caniler, dünyanın yönetimini kaybetmemek için her puştluğu sergilediklerine, terör, savaş, kanlı, kirli işler çevirdiğine göre? https://t.co/o17lZEKA3I</t>
  </si>
  <si>
    <t>2021-01-29 21:23:13</t>
  </si>
  <si>
    <t>Row9163</t>
  </si>
  <si>
    <t>#TürkünHarbi
Yıldız Sarayı'nnda dört fesli zat Sultanımızı tahttan indirme kararını tebliğ edecekti...
-Ermeni Ayan (Senato) üyesi Aram Efendi,
-Draç Mebusu Arnavut Esad Toptani
-Yahudi Selanik Mebusu Emanuel Karasso 
-Arif Hikmet Paşa
#PayitahtAbdülhamid</t>
  </si>
  <si>
    <t>2021-01-29 21:17:26</t>
  </si>
  <si>
    <t>adem_sacakli</t>
  </si>
  <si>
    <t>Adem SAÇAKLI</t>
  </si>
  <si>
    <t>REİS ERDOĞAN, ABDÜLHAMİD HAN
      Vatan İçin Ölmek'se Kaderim;
Böyle Kaderin Ellerinden Öperim...</t>
  </si>
  <si>
    <t>2013-12-02 20:49:20</t>
  </si>
  <si>
    <t>Row9170</t>
  </si>
  <si>
    <t>Üstelik, bu çoğu rus (laz, çerkez, gürcü, ermeni) yahudi, hristiyan hain hırsızlar, dinbaz şarlatanlar dinde olmayan mezhep, tarikat, şeyhlik, şıhlık gibi uydurma özelliklerle TÜRK halkını bölüp, aldatıp, çatıştırıyorlar.
Zaten, din dayatanlara soylarını sorun, susarlar. https://t.co/LZ2vjEZjxe</t>
  </si>
  <si>
    <t>2021-01-29 21:14:27</t>
  </si>
  <si>
    <t>Aşağıdaki görsellerde, Yahuda krallığına bağlı, Yahudi Lachish Kenti, Asur Kralı Sanherib tarafından fethedilmiş ve Yahudiler Asura taşınıyor, bir kısmına da işkence ediliyor.
🍂Sürgün Dönemi: M.Ö 701 https://t.co/Th4kcozdrU</t>
  </si>
  <si>
    <t>2021-01-29 20:58:46</t>
  </si>
  <si>
    <t>Row9198</t>
  </si>
  <si>
    <t>Bir Yahudi'ye Sorduk: Yahudiler Neden Bu Kadar Zengin? Nasıl Zenginleşti... https://t.co/pn1ozI0h93 https://t.co/BHl2hx6dWx</t>
  </si>
  <si>
    <t>2021-01-29 20:57:03</t>
  </si>
  <si>
    <t>delikanlibulent</t>
  </si>
  <si>
    <t>Bülent Delikanlı</t>
  </si>
  <si>
    <t>Mersin 33</t>
  </si>
  <si>
    <t>2015-02-17 01:31:43</t>
  </si>
  <si>
    <t>Mülümandan terörist olmaz. 
Teröristten de Müslüman olmaz. 
Bir Yahudi'nin cenazesi önünden geçirilirken ayağa kalkan efendimiz "O bir insandı" diyerek bugüne ışık tutmuştur. 
Biz buyuz işte.
Recep Tayyip Erdoğan (@RTErdogan)
Türkiye Cumhurbaşkanı
#YiğitLiderErdoğan https://t.co/DDT8k4sH4X</t>
  </si>
  <si>
    <t>2021-01-29 20:57:01</t>
  </si>
  <si>
    <t>Efruz_e_Sema_5</t>
  </si>
  <si>
    <t>Sema Alfat Özer 🇹🇷☆☆🕋☆🇹🇷🇹🇷</t>
  </si>
  <si>
    <t>Ey iman edenler! Allah'tan korkun...|Mâide 35|
_____Recep Tayyip Erdoğan
@Arz_I_Sema_5_RT
#WeStandForQuds #OsmanlıTorunlarıTT  Aşk1907</t>
  </si>
  <si>
    <t>2014-07-31 00:21:50</t>
  </si>
  <si>
    <t>"Boyunduruğuma girmeyi kabul etmeyen, Yahudi Hezekiya'nın duvarlı, güçlü Şehrini, onların çevrelerindeki sayısız küçük şehirleri tırmanarak, kuşatarak, saldırarak, yürüyerek, tünelleri ve kanalları kusattım ve onları aldım." https://t.co/NDqUp2IhpI</t>
  </si>
  <si>
    <t>2021-01-29 20:56:13</t>
  </si>
  <si>
    <t>Dinimi soran olmayacaktı bana. Olur da birisi merak ederse, cevabım hazırdı: Müslüman, Yahudi ve Katolik; kısacası insan. #EnEtkilendiğimKitapCümlesi
Zülfü Livaneli 
Serenad</t>
  </si>
  <si>
    <t>2021-01-29 20:50:41</t>
  </si>
  <si>
    <t>nurelfs</t>
  </si>
  <si>
    <t>Elifnur KAYA</t>
  </si>
  <si>
    <t>Ey kahraman Türk kadını, sen yerde sürünmeye değil, omuzlar üzerinde göklere yükselmeye layıksın. 
https://t.co/zR9goHPiJt…  
#ArmandaSaklı @Besikta</t>
  </si>
  <si>
    <t>2020-08-05 21:39:14</t>
  </si>
  <si>
    <t>Row9214</t>
  </si>
  <si>
    <t>Yahudi,mısırlı,hollandalı</t>
  </si>
  <si>
    <t>2021-01-29 20:47:27</t>
  </si>
  <si>
    <t>Bastoncuk</t>
  </si>
  <si>
    <t>Alper</t>
  </si>
  <si>
    <t>Kayserili zengin bir tüccarın oğlu (Investor)</t>
  </si>
  <si>
    <t>2012-07-07 16:30:30</t>
  </si>
  <si>
    <t>İstanbul/Kadıköy</t>
  </si>
  <si>
    <t>Row9254</t>
  </si>
  <si>
    <t>Yahudi Banker Ernest Cassel'i Konu Edindim Youtube Kanalımda Mutlaka İzleyin😉
Link; https://t.co/ZSbVd7DwNB
#TürkünHarbi #PayitahtAbdülhamid https://t.co/tn1tQJWgD5</t>
  </si>
  <si>
    <t>2021-01-29 20:30:41</t>
  </si>
  <si>
    <t>ahmetsadikTR</t>
  </si>
  <si>
    <t>Ahmet Sadık Yılmaz 🟢</t>
  </si>
  <si>
    <t>AK Parti Adapazarı İlçe Gençlik Kolları Başkan Yardımcısı - Ekonomi ve Mali İşler Başkanı / Jeofizik Mühendisi 🇹🇷</t>
  </si>
  <si>
    <t>https://t.co/aDHa9Kw9CB</t>
  </si>
  <si>
    <t>2010-08-11 21:29:30</t>
  </si>
  <si>
    <t>Sakarya</t>
  </si>
  <si>
    <t>Row9264</t>
  </si>
  <si>
    <t>Google’ın kuruluş hikâyesini googleladım. İngilizce Wikipedia’daki hem Sergey Brin, hem Larry Page maddeleri bu kişiler için “Amerikalı bilgisayar bilimci” derken, Türkçe Vikipedi’nin iki maddesi de bu kişileri “Yahudi kökenli Amerikalı” diye niteliyor. Garip tonlamalar bunlar.</t>
  </si>
  <si>
    <t>2021-01-29 20:26:01</t>
  </si>
  <si>
    <t>haksakal34</t>
  </si>
  <si>
    <t>Hasan Aksakal</t>
  </si>
  <si>
    <t>Siyasi düşünceler tarihçisi, scholar of intellectual history. Yarı-zamanlı akademisyen/part-time academic. Bir yayınevinde yayın müdürü/over-time publisher</t>
  </si>
  <si>
    <t>https://t.co/mJpgVfWpnw</t>
  </si>
  <si>
    <t>2016-01-27 02:51:40</t>
  </si>
  <si>
    <t>Row9288</t>
  </si>
  <si>
    <t>"Ermeni'ye de Yahudi'ye de veririm" diyen herifi bilemem ama "Bu devlet, onların devleti; bu hükümet, onların hükümeti" diyen kadın bayağı aydınlanmış gibi
https://t.co/FgTzhY7yxU</t>
  </si>
  <si>
    <t>2021-01-29 20:13:45</t>
  </si>
  <si>
    <t>KafYe</t>
  </si>
  <si>
    <t>Kassandra Laneti</t>
  </si>
  <si>
    <t>2012-04-28 00:19:45</t>
  </si>
  <si>
    <t>Row9289</t>
  </si>
  <si>
    <t>#AhlaksızsınFOX muhalefette bilirki fox tv bir Yahudi kanaldır ve bizde öyle bir muhalefet varki erdoganı yıkmak için yahudiye bile sarılır</t>
  </si>
  <si>
    <t>2021-01-29 20:11:44</t>
  </si>
  <si>
    <t>erdem0634</t>
  </si>
  <si>
    <t>bağış⚡</t>
  </si>
  <si>
    <t>g.t.</t>
  </si>
  <si>
    <t>2015-07-21 17:43:05</t>
  </si>
  <si>
    <t>Row9323</t>
  </si>
  <si>
    <t>Erdoğan'ın çok çalışarak kazanıyor dediği Yahudi Elon Musk, üç kağıtçı spekülatör bir kan emici.. https://t.co/u8P6zXTrtL</t>
  </si>
  <si>
    <t>2021-01-29 19:54:49</t>
  </si>
  <si>
    <t>Row9328</t>
  </si>
  <si>
    <t>Film: Ben Hur
Konu: Kürekçilerin köleler olması (burada yahudi) ve küreğe vurmanın standart bir cezalandırma olması
Gerçek:Roma donanmasında kürekçiler özgür kişilerden seçilir yaptıkları hizmet karşılığı para olarak ödenirdi. Küreğe vurma cezalandırma yöntemlerinden değildir. https://t.co/lroGpzhn2t</t>
  </si>
  <si>
    <t>2021-01-29 19:53:07</t>
  </si>
  <si>
    <t>John_Locke_New</t>
  </si>
  <si>
    <t>Polyidus of Thessaly</t>
  </si>
  <si>
    <t>History (Ancient Greeks, Macedonians, Romans, Turks) , Turkey operations and Syrian Civil war analysts</t>
  </si>
  <si>
    <t>2016-12-07 21:14:52</t>
  </si>
  <si>
    <t>Mars the Red Planet</t>
  </si>
  <si>
    <t>Row9367</t>
  </si>
  <si>
    <t>#AhlaksızsınFOX 
Hala bu kanali izleyen varsa
islami teror lafini dunyaya yaymaya calisan islam dusmani abd li yahudi murdoch serefsizine para kazandiriyor,
Bilin istedim.</t>
  </si>
  <si>
    <t>2021-01-29 19:31:15</t>
  </si>
  <si>
    <t>Yalnizdegilizki</t>
  </si>
  <si>
    <t>Yalniz Degiliz</t>
  </si>
  <si>
    <t>Zevkleri bicak gibi keseni cok hatirlayin!</t>
  </si>
  <si>
    <t>2021-01-02 18:00:55</t>
  </si>
  <si>
    <t>İşgalci İsrail Koronavirüsü Mescid-i Aksa’yı Yahudileştirmek için kullanıyor. İşgalci İsrail Mescid-i Aksa’nın İslami kimliğini tehdit eden ve burayı boşaltarak Yahudi yerleşimcilere imkan verilmesine zemin hazırlayan birçok prosedür devreye soktu. İşte bu ihlallerden bazıları: https://t.co/RJoc0Q4Tcu</t>
  </si>
  <si>
    <t>2021-01-29 19:13:05</t>
  </si>
  <si>
    <t>BurakDernegi</t>
  </si>
  <si>
    <t>Burak Derneği</t>
  </si>
  <si>
    <t>Mukaddes Mekanları Tanıtma ve Kültür Derneği 
Resmi Twitter Hesabıdır.
0216 532 42 90</t>
  </si>
  <si>
    <t>https://t.co/KwAhA3sjKZ</t>
  </si>
  <si>
    <t>2011-06-22 21:02:15</t>
  </si>
  <si>
    <t>Murat Reis, Bağlarbaşı Üsküdar</t>
  </si>
  <si>
    <t>Row9412</t>
  </si>
  <si>
    <t>Önce insan olacaksın, sonra Müslüman ya da Hristiyan ya da Yahudi...Tüm bu dinler, insana insanlığı öğretebilmek için sunulmuşlardır. Sen insan olmayı başarabilmek için doğduğunu anlamadıysan, hangi dine inandığının hiçbir anlamı yok.
 #EnEtkilendiğimKitapCümlesi</t>
  </si>
  <si>
    <t>2021-01-29 18:57:24</t>
  </si>
  <si>
    <t>izninizlebayan</t>
  </si>
  <si>
    <t>Düz İnsan</t>
  </si>
  <si>
    <t>Çam ve Sakura Şehir Hastanesi</t>
  </si>
  <si>
    <t>2010-07-22 17:30:01</t>
  </si>
  <si>
    <t>Row9414</t>
  </si>
  <si>
    <t>Sermayeye sahip olmak kadar, sermayeyi çekmekte çok önemli. Örneğin 350 Milyonluk Amerika'da,15 Milyonluk Yahudi sermayesi 20 Trilyon Doları buluyor.
Düşünelim, bu Yahudi sermayesinin sadece 20'de 1'i 1 Trilyon Dolar Türkiye'ye gelirse değişimde neler yaratır?
Sorun,Altyapımız 0 https://t.co/MUDY3JOV5W</t>
  </si>
  <si>
    <t>2021-01-29 18:54:19</t>
  </si>
  <si>
    <t>TURK_infaks</t>
  </si>
  <si>
    <t>TÜRK İSTİHBARATI</t>
  </si>
  <si>
    <t>[ Resmi Yeraltı TÜRK İstihbaratı ]  Ordu Yapılanması, Gizli Devlet Yapılanması, Azınlıklar, Nüfus  #Türkist #Tengri</t>
  </si>
  <si>
    <t>2012-09-11 21:43:11</t>
  </si>
  <si>
    <t>日本 東京 , TOKYO</t>
  </si>
  <si>
    <t>"Yahudi soykırımının 76. yıl dönümünde anma törenleri vardı"
📌 Gazeteci Yusuf Özkan, Avrupa gündemindeki gelişmeleri "Güne Başlarken" programında Kamil Erdoğdu'ya değerlendirdi
▶️ https://t.co/KAG3ERyo9t
💬 @kamil1963 @ozkanyusuf https://t.co/lUYjlutR77</t>
  </si>
  <si>
    <t>2021-01-29 18:30:00</t>
  </si>
  <si>
    <t>Yaratılış (tekvin) 10-30'da ''Doğuda, Meşa'dan Sefar'a uzanan dağlık bölgede yaşarlardı.'' deniyor.
Gördüğünüz gibi bu ünlü yahudi din adamı, Mekke ve Medine'yi DAĞLIK BÖLGE olarak algılamış ve aktarmış.
Yuh yani, ne diyeyim.😀</t>
  </si>
  <si>
    <t>2021-01-29 18:22:32</t>
  </si>
  <si>
    <t>Pesimistateist</t>
  </si>
  <si>
    <t>Fatih Güzel</t>
  </si>
  <si>
    <t>İmam hatip+Kamu yönetimi
İbrahimî dinler + Bisiklet</t>
  </si>
  <si>
    <t>2019-09-30 21:57:53</t>
  </si>
  <si>
    <t>Row9457</t>
  </si>
  <si>
    <t>Saadia Gaon isminde önemli bir yahudi din adamı, tevratı arapça tercüme ederken, tevrat kelimesini kuran, kohen kelimesini imam diye çevirmiş. Ayrıca Meşa kelimesini Mekke, Sefar kelimesini de Medine diye çevirmiş. 🔽</t>
  </si>
  <si>
    <t>2021-01-29 18:21:22</t>
  </si>
  <si>
    <t>Row9468</t>
  </si>
  <si>
    <t>Müslüman
Yahudi
Hıristiyan
Ateist
Budist
Hinduist
Şamanist
Gök Tanrı
Hangi inançtan varsa dua edin 60 bin gelsin artık hangimizin duası kabul olursa🤔🤔
#Maliye60BineEngelOlma</t>
  </si>
  <si>
    <t>2021-01-29 18:16:11</t>
  </si>
  <si>
    <t>Weysoizm</t>
  </si>
  <si>
    <t>Veysel</t>
  </si>
  <si>
    <t>Bir Gönül Meselesi... Kırık Dökük👤                      
Kendine Türkçe Öğretmeni📚</t>
  </si>
  <si>
    <t>2019-09-14 20:01:55</t>
  </si>
  <si>
    <t>Row9487</t>
  </si>
  <si>
    <t>#OneMinute Biz Türk halkı bi konuyu beğenmedik mi hep öyle deriz "Bi dakkaaaa orda dur bakalım". Işte Reis de öyle dedi "One minute one minute" yani orda bi dur bakalım yahudi uşağu siz anasının kucağındaki çocukları bile öldürmeyi iyi bilirsiniz dediiiii işte herşey değişti...</t>
  </si>
  <si>
    <t>2021-01-29 18:00:06</t>
  </si>
  <si>
    <t>sevin_yeter</t>
  </si>
  <si>
    <t>🇹🇷🇹🇷🇹🇷 Angaralı🇹🇷🇹🇷🇹🇷</t>
  </si>
  <si>
    <t>Angaralı</t>
  </si>
  <si>
    <t>2016-11-17 23:31:36</t>
  </si>
  <si>
    <t>Ankara Turkiye</t>
  </si>
  <si>
    <t>Row9492</t>
  </si>
  <si>
    <t>1948 yılında ne olmuştu?'
📌Birleşmiş Milletler Genel Kurulu 29 Kasım 1947 günü saat 17:35'te yapılan tarihi oylama sonucunda Filistin'in Araplarla Yahudiler arasında bölüştürülmesine karar verdi.
Mehmet Yüce Katırcıoğlu yazdı.
https://t.co/1Kamgma255
#Yahudi #Mason #İsrail https://t.co/h9pfPYFCUi</t>
  </si>
  <si>
    <t>2021-01-29 17:58:00</t>
  </si>
  <si>
    <t>Gercek_Hayat</t>
  </si>
  <si>
    <t>Gerçek Hayat Dergisi</t>
  </si>
  <si>
    <t>Türkiye'nin en yerli dergisi</t>
  </si>
  <si>
    <t>https://t.co/mcdKTqjjSu</t>
  </si>
  <si>
    <t>2010-02-06 12:38:23</t>
  </si>
  <si>
    <t>Row9530</t>
  </si>
  <si>
    <t>Alman ve İngiliz devleti Kürd soykırımının işbirlikçileridir.
Kürdlere karşı işlenen her türlü suçun işbirlikçisi İngiltere ve Almanya'dır.
Yahudi soykırımınından ders alsaydı alman devleti, bugün alman devleti bunu tekrarlamazdı.</t>
  </si>
  <si>
    <t>2021-01-29 17:34:52</t>
  </si>
  <si>
    <t>roubar_53</t>
  </si>
  <si>
    <t>Kurdê mezin (کوردێ مەزن)</t>
  </si>
  <si>
    <t>Un Kurde apatride, ça suffit
(Yek e, yek e, yek e, Kurdistan yek e , gelê Kurd yek e.)</t>
  </si>
  <si>
    <t>2020-06-24 00:46:25</t>
  </si>
  <si>
    <t>Genève, Suisse</t>
  </si>
  <si>
    <t>Row9531</t>
  </si>
  <si>
    <t>#ZkusagiBilmez bizim alt katımızda alevi üst katımızda kürt yan apartmanımızda ermeni oturmazdı , dostlarımız otururdu.
Çünkü bizim için alevi sünni ermeni kürt laz yahudi ayrımı yoktu hepsi can ciğer dostumuzdu...</t>
  </si>
  <si>
    <t>2021-01-29 17:34:41</t>
  </si>
  <si>
    <t>Spain</t>
  </si>
  <si>
    <t>tolgaerg</t>
  </si>
  <si>
    <t>Tolgaerg</t>
  </si>
  <si>
    <t>🇹🇷 🇪🇸 🦅 𐱅𐰼𐰇𐰰 Atatürk</t>
  </si>
  <si>
    <t>2009-08-21 15:26:41</t>
  </si>
  <si>
    <t>Marbella, España</t>
  </si>
  <si>
    <t>Row9560</t>
  </si>
  <si>
    <t>BEN SADECE KURD’üm 
Soru: Sen kimsin?
Cevap: Kurd’üm
Soru: Dinin ne?
Cevap: Kurd’üm
Soru: Müslüman, hristiyan veya yahudi misin?
Cevap: Kurd’üm
Soru: Hangi siyasal görüşe sahipsin?
Cevap: Kurd’üm
Soru: Mezhebin ne?
Cevap: Kurd’üm
Soru: Dünya görüşün ne?
Cevap: Kurd’üm https://t.co/WrQfWX0YOO</t>
  </si>
  <si>
    <t>2021-01-29 17:14:08</t>
  </si>
  <si>
    <t>MSemsitoglu</t>
  </si>
  <si>
    <t>Mehmet Sinan Şemşitoğlu</t>
  </si>
  <si>
    <t>Gel ji bo min girîngi</t>
  </si>
  <si>
    <t>2020-12-10 18:57:12</t>
  </si>
  <si>
    <t>Row9590</t>
  </si>
  <si>
    <t>#EnEtkilendiğimKitapCümlesi 
"Başkalarını özgürleştirebilmek için, önce kendimizi özgürleştirmeliyiz."
Yahudi Sorunu Üzerine, Karl Marx https://t.co/JiP9NmMKno</t>
  </si>
  <si>
    <t>2021-01-29 16:58:06</t>
  </si>
  <si>
    <t>cmlozvaran</t>
  </si>
  <si>
    <t>Cemil Özvaran</t>
  </si>
  <si>
    <t>Ne dindar, ne dinci, ne maocu, ne pezevenk stalinci, ne de aptal leninci, sadece ve sadece MARXÇI....</t>
  </si>
  <si>
    <t>2015-08-19 22:07:15</t>
  </si>
  <si>
    <t>İstanbul/Pendik</t>
  </si>
  <si>
    <t>Row9602</t>
  </si>
  <si>
    <t>"Fox TV bir yahudi sermayesidir.yani yaptığı haberler haberden çok temennisidir yahu akıl var bir müslüman düşmanından iyi bir şeyler beklemek ya ahmaklık yada saflıktır</t>
  </si>
  <si>
    <t>2021-01-29 16:51:04</t>
  </si>
  <si>
    <t>smailzt07020238</t>
  </si>
  <si>
    <t>İsmail öztürk</t>
  </si>
  <si>
    <t>Ben özel değilim</t>
  </si>
  <si>
    <t>2017-03-04 16:55:14</t>
  </si>
  <si>
    <t>Row9649</t>
  </si>
  <si>
    <t>Erbakan Hoca, zor şartlarına rağmen Selçuk Bayraktar'ı yetiştir, ülkeye kazandırır..
Erdoğan, Selçuk Bayraktar'ı, değil Yahudi Elon Musk'ı idol gösterir..
Yahudiden, Yahudi sermayesinden bu millete hayır gelmeyeceğini hala anlamadı.. 
https://t.co/yGxnlqjiy5</t>
  </si>
  <si>
    <t>2021-01-29 16:23:43</t>
  </si>
  <si>
    <t>Row9660</t>
  </si>
  <si>
    <t>Reisimiz, Uzun adamımız, Canımız Hakikatten o gün tüm hiristiyan ve yahudi alemine çok fena kaydı :))
#OneMinute https://t.co/xSTfI1jCKf</t>
  </si>
  <si>
    <t>2021-01-29 16:16:06</t>
  </si>
  <si>
    <t>_NCKMK</t>
  </si>
  <si>
    <t>N</t>
  </si>
  <si>
    <t>TACI TAŞIMAK İSTEYEN AĞIRLIĞINA KATLANMALIDIR (OĞLAK)</t>
  </si>
  <si>
    <t>2018-01-04 15:50:16</t>
  </si>
  <si>
    <t>Zamanında  ülkemin  en güzel  yerleri en iyi konumları yahudi Ermeni Rum devşirmeler ine  peşkeş çekildi 
Bu ülkenin gerçek evlatları hep açlıkla korkutuldu
Nerde tam bağımsız Türkiye diye anıranlar 
Tam bağımsız Türkiye RTE sayesinde  gördük 
Bu kutlu yol sancılı olacak 🇹🇷☝️</t>
  </si>
  <si>
    <t>2021-01-29 16:04:27</t>
  </si>
  <si>
    <t>mryrte61</t>
  </si>
  <si>
    <t>Trabzonlu</t>
  </si>
  <si>
    <t>RECEP TAYYİP ERDOĞAN 
❤️💙☝️
61
          👉kırmızı çizgimdir
                                    ❤️Evli Mutlu Çocuklu❤️</t>
  </si>
  <si>
    <t>2020-09-24 23:55:38</t>
  </si>
  <si>
    <t>Row9699</t>
  </si>
  <si>
    <t>1913'te Yafadaki bir kitapçıda Yusuf Akçura'ya, Filistin'den "medeniyetsiz memleket" diye şikayet eden ve kısa süre sonra "memleketi" Hamburg'a döneceğini söyleyen genç Yahudi'nin akıbeti ne oldu acaba?</t>
  </si>
  <si>
    <t>2021-01-29 15:51:27</t>
  </si>
  <si>
    <t>Curufinwë</t>
  </si>
  <si>
    <t>Miklagard</t>
  </si>
  <si>
    <t>I. Dünya Savaşı ve Kurtuluş Savaşı sıralarında; Rum ve Ermenilerin aksine Yahudi vatandaşlarımız isyan etmemiş, devletine düşmanlık yapmamıştır.
Nusret Kılıçoğlu</t>
  </si>
  <si>
    <t>2021-01-29 15:41:26</t>
  </si>
  <si>
    <t>Row9757</t>
  </si>
  <si>
    <t>#ZkusagiBilmez 
Bizim Yahudi cesaret ödüllü, yerli ve milli devlet adamımız var.
#ZkusagiBilmez , anlatmak lazım.. https://t.co/eRMqT1R8Kb</t>
  </si>
  <si>
    <t>2021-01-29 15:07:09</t>
  </si>
  <si>
    <t>coskunozcelik2</t>
  </si>
  <si>
    <t>Sözde Sayın✌️</t>
  </si>
  <si>
    <t>Kurtulmak yok tek başına yumruktan ve zincirden, ya hep beraber ya hiç birimiz..🦾✌️</t>
  </si>
  <si>
    <t>2013-06-30 23:28:58</t>
  </si>
  <si>
    <t>Row9774</t>
  </si>
  <si>
    <t>Zulme karşı kahramanca direnen bir Mücahide...
Penceresinden Mescid-i Aksa’ya bakan gözlerinde zulme karşı korku olmayan Ayşe Masluhi, evinin çevresini saran işgalci Yahudi yerleşimcilere, kurulan barikatlara rağmen kararlı ve dik duruşundan taviz vermiyor.
#YolunİyilikOlsun https://t.co/9aJCu5D8mi</t>
  </si>
  <si>
    <t>2021-01-29 15:00:00</t>
  </si>
  <si>
    <t>tdvmedya</t>
  </si>
  <si>
    <t>TDV Medya</t>
  </si>
  <si>
    <t>https://t.co/T2nHOcC006</t>
  </si>
  <si>
    <t>2020-05-02 16:40:44</t>
  </si>
  <si>
    <t>Row9832</t>
  </si>
  <si>
    <t>#akademi #tarih #book #kitap #Yahudi #YahudiTarihi https://t.co/qN0ev2Ulcy</t>
  </si>
  <si>
    <t>2021-01-29 14:19:25</t>
  </si>
  <si>
    <t>petnameq</t>
  </si>
  <si>
    <t>2020-03-12 14:51:37</t>
  </si>
  <si>
    <t>Row9836</t>
  </si>
  <si>
    <t>(2003-2013)
Yalnızca 10 yılda, Hazara topluluğunun 1000'den fazla üyesi acımasızca öldürüldü. Nazi Almanyası'nda 30'lu ve 40'lı yıllardaki Yahudi katliamının bir hatırlatıcısı #hazarashiaswantjustice 💔
https://t.co/Kh6y1zh1SI</t>
  </si>
  <si>
    <t>2021-01-29 14:18:45</t>
  </si>
  <si>
    <t>The_White_Ship</t>
  </si>
  <si>
    <t>Altaic ex-Nomad 🇲🇳🇰🇿🇰🇬🇺🇦🇹🇲</t>
  </si>
  <si>
    <t>Turk ; coming from Mongollia &amp; Siberia &amp; Eastern Central Asia 🏇 
#SaveUyghurs #SaveCrimeanTatar 💙🕋</t>
  </si>
  <si>
    <t>2021-01-08 21:54:05</t>
  </si>
  <si>
    <t>No to 🇷🇺 + 🇨🇳 terrorism</t>
  </si>
  <si>
    <t>Row9852</t>
  </si>
  <si>
    <t>Kaşer mutfağı, Yahudi bayramları ve tiyatrosu ile Almanya, topraklarındaki tarihi 4. yüzyıla kadar uzanan, Yahudi kültürü varlığını yıl boyu kutlamaya hazırlanıyor.
https://t.co/Q0lVscMA7V</t>
  </si>
  <si>
    <t>2021-01-29 14:10:29</t>
  </si>
  <si>
    <t>Row9866</t>
  </si>
  <si>
    <t>Yahudi tetikçisi @FOXhaber'in algısı yine çöktü, Dış mihrap'ların kanalı olduğu gerçeği ortaya çıktı... https://t.co/EH14AnvHn4</t>
  </si>
  <si>
    <t>2021-01-29 13:55:18</t>
  </si>
  <si>
    <t>Row9871</t>
  </si>
  <si>
    <t>Yazı bana çok sevdiğim bir filmi hatırlattı. Rumen sinemasının dahi çocuğu Radu Jude Romanya'daki Yahudi kırımının günümüz insanlarının bakışında nasıl yer ettiğini ele almış bu filmde. Diyaloglar şahane, biçim, üslup çok enteresan. Aha da bu: 
https://t.co/RF3arteKp2 https://t.co/J0Jw216BaO</t>
  </si>
  <si>
    <t>2021-01-29 13:54:10</t>
  </si>
  <si>
    <t>pandebilow</t>
  </si>
  <si>
    <t>Pan Debilowski</t>
  </si>
  <si>
    <t>Businessman, philosopher, author, dramaturg.</t>
  </si>
  <si>
    <t>2013-11-21 23:00:58</t>
  </si>
  <si>
    <t>Toruń, Polska</t>
  </si>
  <si>
    <t>Row9887</t>
  </si>
  <si>
    <t>Eyyyy #ZKusağıDinle 
Türkiye düşmanı yahudi mördakın fox'un Türkiye'deki izleyici kitlesi 
fetö - pkk - kemalit - tengriciler - vb mankurtlardır
FOX TV
#HayırlıCumalar
#dogecoin 
@SedefKabas'ın dediği gibi; yalanı bol bol tekrarlayın
 https://t.co/LT7rTn8hca</t>
  </si>
  <si>
    <t>2021-01-29 13:42:07</t>
  </si>
  <si>
    <t>Sor bakalım neden sürgünler? 
Nesi Altaras, Alin Ozinian ile birlikte Yahudi, Ermeni ve Dersim soykırımlarının ortak yanlarını konuştuk. 
https://t.co/lnPo3hvlBA @YouTube</t>
  </si>
  <si>
    <t>2021-01-29 13:38:33</t>
  </si>
  <si>
    <t>ErdalEr76</t>
  </si>
  <si>
    <t>Erdal Er</t>
  </si>
  <si>
    <t>Journalist, gazeteci
https://t.co/ddhRB1nJVI
https://t.co/K9V71OwRcG</t>
  </si>
  <si>
    <t>https://t.co/JzNnlxSaoZ</t>
  </si>
  <si>
    <t>2011-02-15 00:51:29</t>
  </si>
  <si>
    <t>Brussels</t>
  </si>
  <si>
    <t>Row9916</t>
  </si>
  <si>
    <t>Yahudi güdümünde çalışan , Dış mihrap'ların tetikçiliğini yapan @FOXhaber kanalı, yine  İzmirli çiftçi lere yardım yapılmıyor diye bir algı operasyonuna girişti, Bakanlık bu yalan belgelerle çürüttü, @FOXhaber'in Dış güçlerin kanalı olduğu gerçeği ortaya çıkmıştır...</t>
  </si>
  <si>
    <t>2021-01-29 13:29:15</t>
  </si>
  <si>
    <t>Row9920</t>
  </si>
  <si>
    <t>YAHUDİLER, YAHUDİ SOYKIRIMINI ANMA GÜNÜ'NDE UYGURLARA ODAKLANDI https://t.co/UiLmbZYEVT</t>
  </si>
  <si>
    <t>2021-01-29 13:27:31</t>
  </si>
  <si>
    <t>turkistan_tv</t>
  </si>
  <si>
    <t>Türkistan TV</t>
  </si>
  <si>
    <t>YouTube: Türkistan TV  Facebook: Turkistan Press  Instagram: Türkistan TV</t>
  </si>
  <si>
    <t>https://t.co/dKq13G7Bv7</t>
  </si>
  <si>
    <t>2018-01-10 11:31:03</t>
  </si>
  <si>
    <t>is</t>
  </si>
  <si>
    <t>Row9925</t>
  </si>
  <si>
    <t>#ZkuşağıBilmez biz eskiden kim alevi kim Sünni kim ermeni kim Yahudi kim kürt kim Türk bilmezdik,ta ki biri kürsüye çıkıp tek tek sayana kadar.</t>
  </si>
  <si>
    <t>2021-01-29 13:23:23</t>
  </si>
  <si>
    <t>Fonseca19031</t>
  </si>
  <si>
    <t>Fonseca1903 #BırakmamSeni</t>
  </si>
  <si>
    <t>İnsan istiyor sevdiğine desin: sıratın yolunu iyi bilen yâr/ benim de elimden tutmaz mı ola.</t>
  </si>
  <si>
    <t>https://t.co/jD3doMTdLi</t>
  </si>
  <si>
    <t>2020-06-23 22:34:08</t>
  </si>
  <si>
    <t>❝Holokost'tan çıkardığımız dersleri hatırlamalıyız. Ticaret insanların hayatından daha değerli değildir. Sincan'daki Uygurlara soykırım uygulanıyor❞
Yahudi Soykırımı'ndan kurtulanlardan İngiltere Başbakanı Johnson'a Uygurlar için çağrı</t>
  </si>
  <si>
    <t>2021-02-23 17:59:35</t>
  </si>
  <si>
    <t>Budur.
MİT DEVLET DEMEKTİR!
MİT çerkezde/rus, hükümet gürcüde/rus.
70 yıldır, hain, hırsız, cani, sinsi soyubozuk siyasetçisiyle, bürokratıyla, iş ve din adamlarıyla yönetilen ülkemizde, kendi yarattıkları sorunlarla sözde mağdur olan TÜRK düşmanı rus, rum, yahudi,...kahrolsun! https://t.co/EuGuVQnOFZ</t>
  </si>
  <si>
    <t>2021-03-01 11:58:22</t>
  </si>
  <si>
    <t>🛑|| İşgalci Yahudi yerleşimciler, Müslümanların ilk kıblesi olan #MescidiAksa'nın El-Hadid Kapısı önünde güpegündüz içki içip şarkı söylediler ..!
#Mart #Pazartesi #Kudüs #Filistin https://t.co/62N6l4VOiw</t>
  </si>
  <si>
    <t>2021-03-01 11:55:02</t>
  </si>
  <si>
    <t>FimedDernegi</t>
  </si>
  <si>
    <t>Fimed Derneği</t>
  </si>
  <si>
    <t>#Filistin / #Kudüs davası ile ilgili tüm  gelişmeleri, Türk halkına aktarmak için yola çıkmış bir #medya kuruluşudur -Takip edip bizimle olun - #FİMED</t>
  </si>
  <si>
    <t>https://t.co/dRcf3EzgSh</t>
  </si>
  <si>
    <t>2020-03-23 14:59:46</t>
  </si>
  <si>
    <t>Türkiye - İstanbul</t>
  </si>
  <si>
    <t>Şu hayattan dileğim sadece 1 *bir* adet yahudi erkeği (ortodoks) kippalı peyotlu (opsiyonel) manifest🤞</t>
  </si>
  <si>
    <t>2021-03-01 11:54:08</t>
  </si>
  <si>
    <t>patriot_cypriot</t>
  </si>
  <si>
    <t>izlem</t>
  </si>
  <si>
    <t>oversharing fetishist, bingo that’s my name</t>
  </si>
  <si>
    <t>2020-08-07 14:59:22</t>
  </si>
  <si>
    <t>Filistinli genç bıçaklama girişiminde bulunduğu gerekçesiyle gözaltına alındı
İşgal ordusunun bugün öğle saatlerinde #Filistinli bir genci geçen hafta Nablus’un güneyindeki Yitzhar #Yahudi Yerleşkesi Kavşağı’nda bıçaklama eylemi girişiminde bulunduğu iddiasıyla gözaltına aldığı. https://t.co/0xWRqfsUP6</t>
  </si>
  <si>
    <t>2021-03-01 11:49:37</t>
  </si>
  <si>
    <t>Rusya Cumhuriyeti Kurulsun
1-Yekaterinburg'un Duma milletvekili Aleksandr Kolesnikov, Rusya Federasyonu içinde ve başkenti Yekaterinburg olan, 46 Rus Vilayet, federal şehir, idari birim ve Yahudi Özerk Vilayetini birleştirecek bir Rusya Cumhuriyeti kurulması çağrısında bulundu.</t>
  </si>
  <si>
    <t>2021-03-01 11:36:48</t>
  </si>
  <si>
    <t>yasinaslan36</t>
  </si>
  <si>
    <t>Yasin Aslan</t>
  </si>
  <si>
    <t>Araştırmacı-Yazar, Eski Başbakan Müşaviri, 
Yayınlanmış 13 Kitabı Var
Leading Researcher, Author of 13 Books,
Former Advisor to the Prime Minister of Turkey</t>
  </si>
  <si>
    <t>2016-10-12 18:02:54</t>
  </si>
  <si>
    <t>Kısmet Tabii İstanbulun Rum Yahudi ve Ermeni Toplumlarında Karma Evlilikler
 https://t.co/EzMlMSkokx</t>
  </si>
  <si>
    <t>2021-03-01 11:29:33</t>
  </si>
  <si>
    <t>Yemenliler başta olmak üzere diğer Arap ve #Balkan ülkelerinden gelen #Yahudi göçmenlerin bebeklerinin kaçırılarak çocuk sahibi olamayan Doğu Avrupalı Yahudi ailelere verildiğini iddia ediyordu.
#İsrail #Çocuk
https://t.co/VQYzr1vJP3</t>
  </si>
  <si>
    <t>2021-02-23 17:56:08</t>
  </si>
  <si>
    <t>enformasyonel</t>
  </si>
  <si>
    <t>https://t.co/WdoWHumkiu</t>
  </si>
  <si>
    <t>2010-08-24 18:38:17</t>
  </si>
  <si>
    <t>Sen kimsin ki devlet seni muhatap alacak it soyu gerçi itlerde senden kaliteli kanı bozuk Yahudi kırıntısı soysuz adi şerefsiz namussuz https://t.co/VgsF85qC1e</t>
  </si>
  <si>
    <t>2021-02-23 17:54:17</t>
  </si>
  <si>
    <t>kandilli_cuma</t>
  </si>
  <si>
    <t>CUMA kandilli</t>
  </si>
  <si>
    <t>2020-04-23 19:15:11</t>
  </si>
  <si>
    <t>⚡️ Yahudi Soykırımı'nda hayatta kalan iki kadın, İngiltere Başbakanı Boris Johnson'a çağrıda bulunarak Çin'in Doğu Türkistan'daki faaliyetlerine karşı sesini yükseltmesini istedi https://t.co/NFj5vQwWtB</t>
  </si>
  <si>
    <t>2021-02-23 17:17:34</t>
  </si>
  <si>
    <t>Row1244</t>
  </si>
  <si>
    <t>İnançlarına göre Tanrı'nın “seçilmiş halkı” olduklarına iman ettikleri için doğuştan Yahudi değilsen sonradan olamazsın. Yahudilik ilkelerine uymayı istemek ve din değiştirmek isteyenler olabilir ama Yahudi ulusunun bir parçası olamazlar çünkü dine göre İsrailoğulları bir ırktır. https://t.co/chPQiLd8CF</t>
  </si>
  <si>
    <t>2021-02-23 16:53:49</t>
  </si>
  <si>
    <t>capitaniderya</t>
  </si>
  <si>
    <t>Fatih Akgül</t>
  </si>
  <si>
    <t>TİSVA Genel Sekreteri • TGMP💧• Mikrofinans • Sosyal İşletmecilik • MCMV •</t>
  </si>
  <si>
    <t>https://t.co/2vJeJQUUP2</t>
  </si>
  <si>
    <t>2017-05-08 16:23:59</t>
  </si>
  <si>
    <t>Row1406</t>
  </si>
  <si>
    <t>İhtida edip İslam'la şereflenen ünlü gayr-ı müslimlerin haberlerini  yapmayıp, bir Müslümanın yahudi olmasını şah'a kalkmış gibi haber yapması..
Şunu da söylemeden geçmiyeceğim "islam" her kul'a  nasip olmaz.</t>
  </si>
  <si>
    <t>2021-02-23 16:43:03</t>
  </si>
  <si>
    <t>ygmrainn</t>
  </si>
  <si>
    <t>yağmur 🇹🇷</t>
  </si>
  <si>
    <t>2011-07-08 11:17:03</t>
  </si>
  <si>
    <t xml:space="preserve">New York, USA / istanbul </t>
  </si>
  <si>
    <t>ABD Doğu Türkistan'la neden ilgileniyor?
a)ABD Devletinin gizli ajandası "Turancılık" olduğu için
b)Pentagon ve CIA gizli Müslüman'lardan oluştuğu için
c)ABD'de etkili Yahudi lobiler Müslümanlara  yapılan zulme karşı olduğu için
d)Rakibi ÇİN'e karşı kullanacak piyon aradığı için.</t>
  </si>
  <si>
    <t>2021-02-23 16:28:28</t>
  </si>
  <si>
    <t>abdulkerimbugra</t>
  </si>
  <si>
    <t>abdulkerim buğra</t>
  </si>
  <si>
    <t>okumak</t>
  </si>
  <si>
    <t>2012-03-14 15:47:08</t>
  </si>
  <si>
    <t>Muazzez İlmiye Çığ: “Hitler istedi ama Atatürk Yahudi profesörleri verme... https://t.co/AK7lH8mfg0 @YouTube aracılığıyla</t>
  </si>
  <si>
    <t>2021-02-23 16:07:24</t>
  </si>
  <si>
    <t>AltanBurgucu06</t>
  </si>
  <si>
    <t>Altan Burgucu</t>
  </si>
  <si>
    <t>Birileri bakar, birileri görür... Fotomuhabiri..</t>
  </si>
  <si>
    <t>2014-11-10 17:31:50</t>
  </si>
  <si>
    <t>Row2102</t>
  </si>
  <si>
    <t>Her ne kadar çoğunluk 4. Murad diye cevap vermişse de doğrusu 4. Mehmed'dir. 1680 yılında yahudi bir gençle zina yaptığı iddiasıyla yeniçeri emeklisi bir askerin karısına İstanbul At Meydanı'nda recm uygulanır. Bu olayı padişah 4. Mehmed de izlemiştir. https://t.co/W6TVKRZbdO</t>
  </si>
  <si>
    <t>2021-02-23 15:57:57</t>
  </si>
  <si>
    <t>AlpaslaanDemir</t>
  </si>
  <si>
    <t>Prof. Dr. Alpaslan Demir</t>
  </si>
  <si>
    <t>Tokat Gaziosmanpaşa Üniversitesi Tarih Bölümü.
Ankara Üniversitesi DTCF
https://t.co/3BWviVX60G
Gümüşhane.</t>
  </si>
  <si>
    <t>https://t.co/tFyfTbMUvL</t>
  </si>
  <si>
    <t>2017-11-10 23:37:17</t>
  </si>
  <si>
    <t>yeni saç güncellemesi ile ırkları bilmeyen adamın bile bana yahudi diyeceği kıvama geldim</t>
  </si>
  <si>
    <t>2021-02-23 15:43:10</t>
  </si>
  <si>
    <t>missgrangerf1</t>
  </si>
  <si>
    <t>Deniz Granger</t>
  </si>
  <si>
    <t>no borders, just horizons - only freedom</t>
  </si>
  <si>
    <t>2020-11-17 23:27:02</t>
  </si>
  <si>
    <t>Row2377</t>
  </si>
  <si>
    <t>İsrail kayıp binlerce Yahudi bebek için tazminat ödeyecek
https://t.co/iCXMgPHFkO</t>
  </si>
  <si>
    <t>2021-02-23 15:40:00</t>
  </si>
  <si>
    <t>GazeteKarinca</t>
  </si>
  <si>
    <t>Gazete Karınca</t>
  </si>
  <si>
    <t>Sözün yükünü taşır.</t>
  </si>
  <si>
    <t>https://t.co/TaUptI0Cdh</t>
  </si>
  <si>
    <t>2016-09-07 11:24:33</t>
  </si>
  <si>
    <t>Row2486</t>
  </si>
  <si>
    <t>Doç. Dr. Eldar Hasanoğlu - Yahudi Mezhepleri https://t.co/0EypFuQ5PL @YouTube aracılığıyla</t>
  </si>
  <si>
    <t>2021-02-23 15:31:07</t>
  </si>
  <si>
    <t>maveravakfi</t>
  </si>
  <si>
    <t>MAVERA VAKFI</t>
  </si>
  <si>
    <t>Youtube: https://t.co/juABbhS7yC
Canlı Yayın: https://t.co/TGn200Q09L Facebook: https://t.co/ZliGCx5PWw</t>
  </si>
  <si>
    <t>https://t.co/8wrcbspoGi</t>
  </si>
  <si>
    <t>2014-09-01 14:57:50</t>
  </si>
  <si>
    <t>Çamlıca, Üsküdar</t>
  </si>
  <si>
    <t>Row2574</t>
  </si>
  <si>
    <t>Yahudi bu kadar zulüm etmez #Kaybeden60binolmayacak</t>
  </si>
  <si>
    <t>2021-02-23 15:22:26</t>
  </si>
  <si>
    <t>nizamduzen</t>
  </si>
  <si>
    <t>Nizamülmülk</t>
  </si>
  <si>
    <t>Eski adıyla Bekobek.</t>
  </si>
  <si>
    <t>2021-02-04 23:05:30</t>
  </si>
  <si>
    <t>Seminer dizimize;
Türkiye'de Yahudi Basınının Dünü, Bugünü, Yarını ^Şalom^
programıyla devam ediyoruz.
(@SHanYeniacun)'un moderatörlüğünde, Şalom Gazetesi'nin genel yayın yönetmeni İvo Molinas (@basyazar) beyi dinleyeceğiz.
Detaylı bilgi ve başvuru için
https://t.co/oMrAfQnfYU https://t.co/Uyv4Uc9TfO</t>
  </si>
  <si>
    <t>2021-02-23 15:20:15</t>
  </si>
  <si>
    <t>ibranicemerkezi</t>
  </si>
  <si>
    <t>İbranice Dil Merkezi</t>
  </si>
  <si>
    <t>İbranice özel dersler..
Birebir, grup veya sınıf eğitimi..
Online (skype - zoom) ders imkanları..
@doodimer</t>
  </si>
  <si>
    <t>https://t.co/YAbO2GVKNM</t>
  </si>
  <si>
    <t>2019-10-02 23:53:59</t>
  </si>
  <si>
    <t>Row2665</t>
  </si>
  <si>
    <t>Yahudi sizin kadar zulüm etmez  #ÖğrtSandıktaBekliyor</t>
  </si>
  <si>
    <t>2021-02-23 15:14:49</t>
  </si>
  <si>
    <t>Galatada Aşkenaz Yahudi cemaatinin Tifre Begodim ya da meşhur adıyla Terziler Sinagogunun eski bir fotoğrafı. Şu an yapı Schneider Temple Sergi Salonu #galata https://t.co/fXWHW8l7H2</t>
  </si>
  <si>
    <t>2021-02-23 14:30:55</t>
  </si>
  <si>
    <t>onderkayaistan1</t>
  </si>
  <si>
    <t>önder kaya istanbul gezgini</t>
  </si>
  <si>
    <t>2020-04-05 11:31:46</t>
  </si>
  <si>
    <t>Yolda yürürüm. Karşıdan bir adam gelir. 
-selamın aleyküm
-aleyküm selam
İç ses:hay senin selamına,yahudi misin şerefsiz asdadd</t>
  </si>
  <si>
    <t>2021-02-23 14:22:33</t>
  </si>
  <si>
    <t>Kendi ülkemizde, TÜRK olmayan, müslüman geçinen, çoğu rus asıllı yahudi /hristiyan hain hırsızlardan, sinsi canilerden, arsız yamyamlardan koruyacak duruma düştüysek, TÜRK ULUSU olarak, çok ama, çok düşünmeliyiz!
Herkes hırsızlarını, çaldıklarını, kaçırdıklarını teslim etsin! https://t.co/10EQxml8xL</t>
  </si>
  <si>
    <t>2021-02-23 13:59:07</t>
  </si>
  <si>
    <t>Row3583</t>
  </si>
  <si>
    <t>Bir Çin Atasözü der ki; İki yahudi bir araya gelirse şirket kurar iki Türk bir araya gelirse Devlet kurar. Devlet kuran iki Türk;  Anafartalar Kahramanı #MustafaKemal Paşa ve Garp Cephesi komutanı #İsmet Paşa https://t.co/k2nDNAgvpK</t>
  </si>
  <si>
    <t>2021-02-23 13:55:50</t>
  </si>
  <si>
    <t>kostik3535</t>
  </si>
  <si>
    <t>TC Erkan Erdön #MKA</t>
  </si>
  <si>
    <t>#ATATÜRK 
#İZMİR
Elalem kafasını kullandı parayı buldu, ben paramı kullandım kafayı buldum, işin özeti bu</t>
  </si>
  <si>
    <t>2013-09-17 08:21:43</t>
  </si>
  <si>
    <t>Row3612</t>
  </si>
  <si>
    <t>Budur.
Satılıp, soyulan ülke ve ulus: TÜRKİYE ve TÜRKLER!
Satıp, soyanlar kim?
Asıl sorulması gereken soru budur.
70 yıldır, Allah, Bismillah, Maaşallah, İnşallah diyen, TÜRK ve Müslüman olmayan, çoğu rus (laz, çerkez, gürcü, ermeni), rum, yahudi,... asıllı hain, hırsız caniler! https://t.co/vdEQThcD7I</t>
  </si>
  <si>
    <t>2021-02-23 13:53:39</t>
  </si>
  <si>
    <t>Row3615</t>
  </si>
  <si>
    <t>Eski piyasaya bak aq hitler alman arabasının bu kadar değerleneceğini bilse yahudi sikmez araba sikerdi https://t.co/DVmxvvwAtu</t>
  </si>
  <si>
    <t>2021-02-23 13:53:15</t>
  </si>
  <si>
    <t>lutfu31_tdi</t>
  </si>
  <si>
    <t>Lütfü 1.6 Tdi</t>
  </si>
  <si>
    <t>Son cimcime bükücü , hafif amcı , 1.6 Tdi fanı , kanaat önderi 🎉🎉 Fb (Fenerbahçe olan) 💛💙</t>
  </si>
  <si>
    <t>2017-09-23 23:44:47</t>
  </si>
  <si>
    <t>Row3682</t>
  </si>
  <si>
    <t>Gerçek Hikaye...
Yahudi Salomon ile Mişon...
#Bitcoin https://t.co/yC0FVtH57u</t>
  </si>
  <si>
    <t>2021-02-23 13:46:15</t>
  </si>
  <si>
    <t>mehmetiletisim</t>
  </si>
  <si>
    <t>Devlet-i Âliyye©🇹🇷</t>
  </si>
  <si>
    <t>#Turkey #Turkiye #World #Europa #Mena #Africa #Asia
Ülkümüz "Kızılelma"
Hedefimiz "Süper Güç" Türkiye</t>
  </si>
  <si>
    <t>2014-07-14 14:20:51</t>
  </si>
  <si>
    <t>Row4309</t>
  </si>
  <si>
    <t>Yemek tencerede pişer fakat onur tabağın olur.
Yahudi  Atasözü</t>
  </si>
  <si>
    <t>2021-02-23 12:44:56</t>
  </si>
  <si>
    <t>guroltosunn</t>
  </si>
  <si>
    <t>gürol tosun</t>
  </si>
  <si>
    <t>2016-01-31 21:34:15</t>
  </si>
  <si>
    <t>Küçük hırsızlar asılır, büyük hırsızlar affedilir.
Yahudi Atasözü</t>
  </si>
  <si>
    <t>2021-02-23 12:42:51</t>
  </si>
  <si>
    <t>Bir palavra, bir palavradır. İki palavra, iki palavradır. Üç palavraysa, siyasettir.
Yahudi Atasözü</t>
  </si>
  <si>
    <t>2021-02-23 12:39:20</t>
  </si>
  <si>
    <t>Row4527</t>
  </si>
  <si>
    <t>Venedik yine Venediklilerden oluşmuş bir yer; peki ya içimizdeki Venediklilere , yahudi ve ABD ve İngiliz uşaklarına ve onların tohumlarına ne demek lazım o zaman... Rabbim bu münafıkların şerrinden muhafaza buyursun inşaALLAH. https://t.co/QYkLjmlSNi</t>
  </si>
  <si>
    <t>2021-02-23 12:18:50</t>
  </si>
  <si>
    <t>sagin0571</t>
  </si>
  <si>
    <t>Mesut Sağın</t>
  </si>
  <si>
    <t>Uluslararası ilişkiler mezunu, 2011 AK Parti MV. Adayı, Ümmetçi Müslüman Türk’ün Müslüman Kürt kardeşi ve Osmanlıcı; “Sonsuz Kudret” huzurunda sadece HİÇ...</t>
  </si>
  <si>
    <t>2016-03-07 09:44:17</t>
  </si>
  <si>
    <t>Row4656</t>
  </si>
  <si>
    <t>Sen önce kıbleye doğru ören sonra dindarlar laf söyle cahil sefil mesnetsiz kukla Yahudi uşağı https://t.co/20Y4JOSEpZ</t>
  </si>
  <si>
    <t>2021-02-23 12:05:35</t>
  </si>
  <si>
    <t>Ayhan07104005</t>
  </si>
  <si>
    <t>Ayhan</t>
  </si>
  <si>
    <t>😎</t>
  </si>
  <si>
    <t>2019-06-21 00:29:06</t>
  </si>
  <si>
    <t>Row4803</t>
  </si>
  <si>
    <t>Yahuda'nin soyuna Yahudi denir...  Irktir yani dikey veya yatay gecis yapilamaz... Bu arada pacalarindan dokuluyor, temizle ortaligi. https://t.co/iZPLurND8z</t>
  </si>
  <si>
    <t>2021-02-23 11:47:56</t>
  </si>
  <si>
    <t>sametgarip</t>
  </si>
  <si>
    <t>Samet</t>
  </si>
  <si>
    <t>Meridyenler arasinda gecip giden genclik....</t>
  </si>
  <si>
    <t>2010-08-20 17:52:38</t>
  </si>
  <si>
    <t>Sanliurfa</t>
  </si>
  <si>
    <t>Row4882</t>
  </si>
  <si>
    <t>kaptan Amerika'nın en büyük düşmanı hitlerdir ve kaptan Amerika'nın yaratıcısı Stan Lee yahudi gereksiz bilgi sizeee</t>
  </si>
  <si>
    <t>2021-02-23 11:37:43</t>
  </si>
  <si>
    <t>cgrbdk06</t>
  </si>
  <si>
    <t>shahulean</t>
  </si>
  <si>
    <t>n'apim</t>
  </si>
  <si>
    <t>2012-07-17 13:59:38</t>
  </si>
  <si>
    <t xml:space="preserve">Angara / Nevşehir </t>
  </si>
  <si>
    <t>Row5067</t>
  </si>
  <si>
    <t>yahudi kızlar sever mi</t>
  </si>
  <si>
    <t>2021-02-23 11:19:29</t>
  </si>
  <si>
    <t>laquinta1213</t>
  </si>
  <si>
    <t>mami</t>
  </si>
  <si>
    <t>Siz sevmeyin diye varım @AdsKulubu @bergw5jn</t>
  </si>
  <si>
    <t>https://t.co/CriziVNNly</t>
  </si>
  <si>
    <t>2020-12-08 18:19:32</t>
  </si>
  <si>
    <t>Türkiye'de genç Yahudi olmak: "İstanbul benim evimdir ama bitti" https://t.co/SNHI1SmmFd @YouTube aracılığıyla</t>
  </si>
  <si>
    <t>2021-02-23 10:52:16</t>
  </si>
  <si>
    <t>kocakseri</t>
  </si>
  <si>
    <t>Şehriban</t>
  </si>
  <si>
    <t>2020-10-18 11:32:52</t>
  </si>
  <si>
    <t>Row5833</t>
  </si>
  <si>
    <r>
      <t/>
    </r>
    <r>
      <rPr>
        <sz val="11"/>
        <color rgb="FF000000"/>
        <rFont val="Calibri"/>
        <family val="2"/>
        <scheme val="minor"/>
      </rPr>
      <t xml:space="preserve">Amsterdam’da bulunan Rijkmusium ağır hasta bir kadının son isteğini yerine getiriyor. Kadın Rembrant’ın “Yahudi gelini” isimli tablosunu son bir kez görmek için sedyesiyle müzeye getirilmiş... 💐 </t>
    </r>
    <r>
      <rPr>
        <sz val="11"/>
        <color rgb="FF000000"/>
        <rFont val="Calibri"/>
        <family val="2"/>
        <scheme val="minor"/>
      </rPr>
      <t>https://t.co/0WfNpy0czq</t>
    </r>
  </si>
  <si>
    <t>2021-02-23 09:51:41</t>
  </si>
  <si>
    <t>ResimSanat6</t>
  </si>
  <si>
    <t>ART CAFE 🎭</t>
  </si>
  <si>
    <t>“Bir milletin sanat yeteneği güzel sanatlara verdiği değerle ölçülür... “ Mustafa Kemal ATATÜRK</t>
  </si>
  <si>
    <t>2019-12-11 12:43:40</t>
  </si>
  <si>
    <t>Row5868</t>
  </si>
  <si>
    <t>Yahudi dünyasi düsman, icerdeki müridleri düsman. https://t.co/DokOkThNYO</t>
  </si>
  <si>
    <t>2021-02-23 09:48:35</t>
  </si>
  <si>
    <t>Row5899</t>
  </si>
  <si>
    <t>93 yıldır kurdukları kahpe saltanat yıkıldı diyemi kuduruyor rum,yahudi ve,chp, hdp ,gibileri.🇹🇷🇹🇷🇹🇷🇹🇷🇹🇷🇹🇷</t>
  </si>
  <si>
    <t>2021-02-23 09:45:03</t>
  </si>
  <si>
    <t>Salman52175457</t>
  </si>
  <si>
    <t>Salman açıkgöz</t>
  </si>
  <si>
    <t>KURT 🇹🇷🇹🇷</t>
  </si>
  <si>
    <t>2020-12-27 14:10:05</t>
  </si>
  <si>
    <t>Row5934</t>
  </si>
  <si>
    <t>Irkcı olmayın ;
Alevi, sunni, Türk,kürt,laz, yahudi ,hıristıyan ,deist,dindar 
Bırakın bunları 
hırsıza, tecavüzcüye, vatanı satana, yetim hakkı yiyene, komşusu açken tok yatana, görevini  yapmayanlara,size eğitim hakkı vermeyenlere dur deyin..yoksa kütüğünde ne yazmış size ne...</t>
  </si>
  <si>
    <t>2021-02-23 09:41:43</t>
  </si>
  <si>
    <t>nonder035</t>
  </si>
  <si>
    <t>NONDER</t>
  </si>
  <si>
    <t>CUMHURİYET ve MUSTAFA KEMAL ATATÜRK , sonsuza kadar ..nankör değilim ,vatanhaini hiç değilim..🖤🤍🦅🤍🖤🇹🇷🇹🇷🇹🇷🇹🇷🇹🇷🇹🇷🇹🇷🇹🇷</t>
  </si>
  <si>
    <t>2015-01-28 05:17:37</t>
  </si>
  <si>
    <t>Row6183</t>
  </si>
  <si>
    <t>Yahudilerin bundan haberi varmı? Zira yahudiler annesi yahudi olmayanı kabul etmez :)) https://t.co/hKXiHFBNjR</t>
  </si>
  <si>
    <t>2021-02-23 09:13:36</t>
  </si>
  <si>
    <t>Yilmaz_Tunc</t>
  </si>
  <si>
    <t>Yilmaz Tunç</t>
  </si>
  <si>
    <t>Hey Hak..</t>
  </si>
  <si>
    <t>2012-10-16 14:49:47</t>
  </si>
  <si>
    <t>Row6214</t>
  </si>
  <si>
    <t>Israel Epstein (1915-2005), Polonyalı Yahudi, Çin Komünist Partisi üyesi  / Çin'e komünizmi Yahudiler getirdi!</t>
  </si>
  <si>
    <t>2021-02-23 09:09:20</t>
  </si>
  <si>
    <t>AtaOzkal</t>
  </si>
  <si>
    <t>Ata Özkal</t>
  </si>
  <si>
    <t>Türk milliyetçisi Tarihçi</t>
  </si>
  <si>
    <t>2020-11-18 21:26:10</t>
  </si>
  <si>
    <t>Row6285</t>
  </si>
  <si>
    <t>Madem öyle şimdi niye yok böyle olaylar!Türkeş'in yahudi bir aileye mensup olduğu söyleniyo ve şuan Devlet Bahceli'nin ülkücü gençleri korumaya almasi bunu doğrular nitelikte. https://t.co/mgUXHajcFn</t>
  </si>
  <si>
    <t>2021-02-23 09:00:18</t>
  </si>
  <si>
    <t>KurtulusFerda</t>
  </si>
  <si>
    <t>Ferda KURTULUŞ🍎</t>
  </si>
  <si>
    <t>Ey insanlık cesur ol!
🚻Sahip olmak için gösterdiğimiz mücadeleyi kaybetmemek için göstermiyoruz.</t>
  </si>
  <si>
    <t>2020-12-02 10:42:15</t>
  </si>
  <si>
    <t>Row6359</t>
  </si>
  <si>
    <t>yahudi soykırımının iç yüzüyle karşılaştıkça yahudilerle empati kurup üzülüyorum ama yahudiler de bugün hala kendi yedikleri haltlardan biraz utansalar keşke</t>
  </si>
  <si>
    <t>2021-02-23 08:52:43</t>
  </si>
  <si>
    <t>Budur.
Dünyanın yönetimini kaybetmemek için yahudi hırsız canilerin bir puştluğu olmasın bu salgın?
Sonuçta, TÜRKİYE'Yİ ve DÜNYAYI yönetip, soyan yahudi hırsız caniler ve ülkelerin işbirlikçileridir.
Ülkeleri yönetenlerin soyuna bakın, sonuca varın.
Anlayanlara günaydın. https://t.co/rhFlgiM0cS</t>
  </si>
  <si>
    <t>2021-02-23 08:45:38</t>
  </si>
  <si>
    <t>Row6542</t>
  </si>
  <si>
    <t>1-Şeyh Bedreddin'nin Yoldaşı Börklüce Mustafa (1414-1416) da Nazım Hikmet'in şiirinde belirttiği gibi: " Aydın'nın Türk Köylüsü/Sakızlı Rum Gemiciler/Yahudi esnafları/Onbin mülhid yoldaşı Börklüce Mustafanın/Düşman ormanına on bin balta gibi daldı" Osmanlı Börklüce'yi Alevileri + https://t.co/6MFk2FS0zv</t>
  </si>
  <si>
    <t>2021-02-23 08:35:12</t>
  </si>
  <si>
    <t>Dersim38</t>
  </si>
  <si>
    <t>Ali Aydogan</t>
  </si>
  <si>
    <t>2010-11-16 13:28:47</t>
  </si>
  <si>
    <t>Row6745</t>
  </si>
  <si>
    <t>3) Yasef Nassi, Kanuni döneminde Osmanlı sarayı ile yakın ilişkileri ile Yahudileri yerleşmesini sağlamak istemiş ve bu isteğine ulaşmış, Tiberya'da bir Yahudi yerleşim bölgesi kurma izni almıştır.</t>
  </si>
  <si>
    <t>2021-02-23 08:15:12</t>
  </si>
  <si>
    <t>SahinbeyyTR</t>
  </si>
  <si>
    <t>ŞahinBey 🇹🇷 🇦🇿 🇰🇿 🇰🇬 🇺🇿 🇭🇺</t>
  </si>
  <si>
    <t>' İnna Lillahi Ve İnna İleyhi Raciun..''</t>
  </si>
  <si>
    <t>2013-05-16 10:52:04</t>
  </si>
  <si>
    <t>قلب</t>
  </si>
  <si>
    <t>Row8809</t>
  </si>
  <si>
    <t>View of Jerusalem from Jewish Cemetery, Palestine, 1900s 
Yahudi Mezarlığı'ndan Kudüs Manzarası, Filistin, 1900'ler   #SyariahSolusiTuntas   .✊✊. #DtkMc https://t.co/GpsAN2dgWW</t>
  </si>
  <si>
    <t>2021-02-23 03:43:13</t>
  </si>
  <si>
    <t>AgusSRamadhan</t>
  </si>
  <si>
    <t>#IslamSolusiNegeri</t>
  </si>
  <si>
    <t>2012-09-04 17:15:23</t>
  </si>
  <si>
    <t>Indonesia</t>
  </si>
  <si>
    <t>Row8933</t>
  </si>
  <si>
    <t>Yahudi olamaz, Musevi olur :) https://t.co/cohHu3r3gt</t>
  </si>
  <si>
    <t>2021-02-23 03:23:46</t>
  </si>
  <si>
    <t>alpertunga_unal</t>
  </si>
  <si>
    <t>Alper Ünal 🇹🇷🇦🇿</t>
  </si>
  <si>
    <t>Türkçü, Beşiktaşlı,</t>
  </si>
  <si>
    <t>2016-11-13 10:06:58</t>
  </si>
  <si>
    <t>Row9276</t>
  </si>
  <si>
    <t>Yahudiliğe geçiş sınavı ile mi geçmiş? Duyurunca bitiyor mu? Anasının yahudi olması gerekmiyor muydu? Sonradan olma oluyor muydu? Bilen aydınlatsın lütfen. :)) https://t.co/RvOCi2xnxD</t>
  </si>
  <si>
    <t>2021-02-23 02:25:28</t>
  </si>
  <si>
    <t>yobazcocuk</t>
  </si>
  <si>
    <t>Yobaz Çocuk ©</t>
  </si>
  <si>
    <t>Ne verdinse odur, dahi nemiz var...</t>
  </si>
  <si>
    <t>https://t.co/LhQxmBf3LL</t>
  </si>
  <si>
    <t>2013-07-12 12:21:32</t>
  </si>
  <si>
    <t>Row9320</t>
  </si>
  <si>
    <t>Prensip olarak annesi yahudi olmayan hiç bir şahıs, yahudiliğe kabul edilmez..
Önce öğrenin sonra yazın. https://t.co/4sK0kytzQ7</t>
  </si>
  <si>
    <t>2021-02-23 02:18:17</t>
  </si>
  <si>
    <t>DrMetinCakir</t>
  </si>
  <si>
    <t>Dr. Metin Çakır</t>
  </si>
  <si>
    <t>Haydarpaşa lisesi. Kalp cerrahı. Heart&amp; thoracic surgeon. Minimal invasiv cerrahi.
Che. ÖmerHalis.Kemal Tahir.Semmelweis.
Galatasaray
#MASKEMESAFE</t>
  </si>
  <si>
    <t>2013-01-05 00:27:08</t>
  </si>
  <si>
    <t xml:space="preserve">Stuttgart </t>
  </si>
  <si>
    <t>Row9431</t>
  </si>
  <si>
    <t>buna gecen gecmış bu ıslamdan gecse ne olur  bunların efendılerı  yahudı tasmasıyla dolaşıyor  zaten https://t.co/dRnYLBCsbh</t>
  </si>
  <si>
    <t>2021-02-23 01:58:01</t>
  </si>
  <si>
    <t>AlpKizilturk</t>
  </si>
  <si>
    <t>ALP TUNGA KIZILTÜRK</t>
  </si>
  <si>
    <t>Senin kanunlarında,yasa dışı üretilen bir aşktım ben
ve sen tutuklayıp beni içeri attığında;
gıkımı çıkaramamıştım ben
NE MUTLU TURKUM DIYENE</t>
  </si>
  <si>
    <t>2020-05-17 18:59:22</t>
  </si>
  <si>
    <t>GAZI MUSTAFA KEMAL ATATÜRK</t>
  </si>
  <si>
    <t>Row9490</t>
  </si>
  <si>
    <t>RT ABD dostlugu-Yahudi cesaret ödülü-2004.flv https://t.co/Pc3Yp7DgZh @YouTube aracılığıyla</t>
  </si>
  <si>
    <t>2021-02-23 01:44:01</t>
  </si>
  <si>
    <t>firattwi</t>
  </si>
  <si>
    <t>coşkun</t>
  </si>
  <si>
    <t>pisikocoskun@hotmail.com</t>
  </si>
  <si>
    <t>2010-02-20 18:09:03</t>
  </si>
  <si>
    <t>Row9540</t>
  </si>
  <si>
    <t>Cihan Harbinde Almanca nesredilen Islam Dünyasi dergisinde Filistin´deki Yahudi "Kolonistleri" epey olumlu tanitilmis. Koloni/ Kolonist tabiri cekinmeden kullanilmasi da dikkat cekici. https://t.co/h7H5VR3FOJ</t>
  </si>
  <si>
    <t>2021-02-23 01:31:36</t>
  </si>
  <si>
    <t>2012-03-11 16:08:17</t>
  </si>
  <si>
    <t>Row9582</t>
  </si>
  <si>
    <t>🇺🇸ABD Dışişleri Bakanı Blinken:
Washington, iki devletli çözümün; bir Filistin devletinin yanında bir Yahudi devleti olarak İsrail'in geleceği için en iyi garanti olduğuna inanıyor. 
- York Markets/Aljazeera
#blinken #dolar #usdtry https://t.co/nYADM7zx1m</t>
  </si>
  <si>
    <t>2021-02-23 01:18:48</t>
  </si>
  <si>
    <t>https://t.co/uQKfSba0I5</t>
  </si>
  <si>
    <t>Row9646</t>
  </si>
  <si>
    <t>Siyaset neden gara üzerinden kutuplaşıyor çok basit cevap
Yahudi kongresi (ıcfr) abd Londra telaviv bop planı devam etsin diye aldatmaca Türkiyede siyasetin bop planına göre şekillenmesini istiyor ters yüz yapıyor kandil İmralı etkisini istiyor #AcıkveNet</t>
  </si>
  <si>
    <t>2021-02-23 00:53:59</t>
  </si>
  <si>
    <t>Row9676</t>
  </si>
  <si>
    <t>sonra Altın kalpli bir bilim adamı çıktı.Yahudi kökenli Amerikalı bir doktordu Jonas Edward Salk..yaşadığı şehirde onlarca küçük çocuğun gözleri önünde ölmesi,sakat kalması onu Çocuk Felci Aşısı için büyük yol katedmesini sağladı.bulduğu Çocuk Felci Aşısı tüm dünyaya UMUT oldu++ https://t.co/TvKtXOaXzA</t>
  </si>
  <si>
    <t>2021-02-23 00:41:56</t>
  </si>
  <si>
    <t>Mustafacevik10</t>
  </si>
  <si>
    <t>Mustafa Çevik</t>
  </si>
  <si>
    <t>MEDYA MENSUBU-ANNEM-Rahatın Bozulmasın Diye Hangi Doğrudan Vazgeçtiysen,O Fiyata Satıldın Demektir!!NAMUSLU BİR HİKAYEN VARSA SENİ KİMSE SATIN ALAMAZ</t>
  </si>
  <si>
    <t>2011-09-19 13:46:10</t>
  </si>
  <si>
    <t>Row9680</t>
  </si>
  <si>
    <t>Saçlarım yahudi dalgası olsun istiyorum ama kezzapla yıkasam bile bozulmasın</t>
  </si>
  <si>
    <t>2021-02-23 00:39:59</t>
  </si>
  <si>
    <t>hazretisas</t>
  </si>
  <si>
    <t>Hz. Sas</t>
  </si>
  <si>
    <t>Bu profildeki kişi ve olayların gerçek hayatla ilgisi yoktur. Tamamen hayal ürünüdür.</t>
  </si>
  <si>
    <t>2012-05-05 17:31:17</t>
  </si>
  <si>
    <t>Aztec</t>
  </si>
  <si>
    <t>Row9700</t>
  </si>
  <si>
    <t>ABD Dışişleri Bakanı Blinken, İsrailli mevkidaşı ile görüşmüş:
İki devletli çözüm, demokratik bir Filistin devletiyle barış içinde yaşayan Yahudi ve demokratik bir İsrail devletinin geleceği için en iyi çözümdür. https://t.co/8delOxhz0U</t>
  </si>
  <si>
    <t>2021-02-23 00:29:09</t>
  </si>
  <si>
    <t>hakancopur1</t>
  </si>
  <si>
    <t>Hakan Copur</t>
  </si>
  <si>
    <t>Journalist | Washington Bureau Chief for Anadolu Agency | Views are my own, RTs not endorsement | #Turkey #US #MiddleEast</t>
  </si>
  <si>
    <t>https://t.co/WyhrR3vIml</t>
  </si>
  <si>
    <t>2010-06-01 23:59:59</t>
  </si>
  <si>
    <t>Row9719</t>
  </si>
  <si>
    <t>#nibas bunu yapanlar kesin yahudi yada ermeni olmalı benim ülkemin rızkını yiyip vebal aliyorlar. Milleti soymak hosunuzami gidiyor</t>
  </si>
  <si>
    <t>2021-02-23 00:18:26</t>
  </si>
  <si>
    <t>BulentGlhan1</t>
  </si>
  <si>
    <t>Bulent Gülhan</t>
  </si>
  <si>
    <t>2020-12-04 18:55:26</t>
  </si>
  <si>
    <t>Row9731</t>
  </si>
  <si>
    <t>Boston'a taşınıp Yahudi avukat bir bayanla izdivaç edeceğim.</t>
  </si>
  <si>
    <t>2021-02-23 00:10:22</t>
  </si>
  <si>
    <t>Unbentt</t>
  </si>
  <si>
    <t>Steel 🗽</t>
  </si>
  <si>
    <t>Liberal, İşçi düşmanı</t>
  </si>
  <si>
    <t>2021-02-11 23:23:35</t>
  </si>
  <si>
    <t>Row9734</t>
  </si>
  <si>
    <t>#AlevilikYargılanamaz alevilik baya övgü sebebi olarak algınlanmanın yanında yahudi cemaatlerinkinden daha sağlam ticari birlik neticesinde zenginliktir.
teşekkürler kemal kılıçtaroğlu 
@baranhuan</t>
  </si>
  <si>
    <t>2021-02-23 00:09:23</t>
  </si>
  <si>
    <t>STK1608</t>
  </si>
  <si>
    <t>Kebap Canavarı</t>
  </si>
  <si>
    <t>haş-haş kebabı,
yam-yam kebabı,
Disko kebabı.
If you have Sweden citizenship, will you marry with me?</t>
  </si>
  <si>
    <t>2017-03-12 20:24:58</t>
  </si>
  <si>
    <t xml:space="preserve">dünyanın düz olduğuna inanlar </t>
  </si>
  <si>
    <t>Row9780</t>
  </si>
  <si>
    <t>‘Yer Yazarı’ Yahudi yazarlardan yaptığı alıntıları yorumluyordu ve analitik çıkarımlarda bulunurken de, antisemit ya da başka bir suçlamaya maruz kalmayacak netlikte, gerçek Yahudilerin de haklarına sahip çıkan yaklaşımını muhafaza ediyordu; https://t.co/9jVZcETlJM</t>
  </si>
  <si>
    <t>2021-02-22 23:50:11</t>
  </si>
  <si>
    <t>Bu yahudi benim vergimle mecliste yiyip içip yatıyor zehir zıkkım olsun yemek nasip olmasın kör kurşunlara gelsin..... https://t.co/o20DazG7aF</t>
  </si>
  <si>
    <t>2021-02-22 23:41:35</t>
  </si>
  <si>
    <t>Melikah21430328</t>
  </si>
  <si>
    <t>Melikşah. 🇹🇷🇹🇷🇹🇷💙💛. ⛄💙⛄Dadaş</t>
  </si>
  <si>
    <t>2020-12-07 22:41:53</t>
  </si>
  <si>
    <t>Row9819</t>
  </si>
  <si>
    <t>Elin yahudi domuzu tahrif ettikleri, tüm kutsallığını ayaklarının altına aldıkları kitaplarına harfiyen uyarken, bizler Hz Ali (RA) dediği üzere "bir tek vav harfinin çengeline dünyayı taksan değiştiremezsin" dediği Kuranı Kerim'e ne kadar tabiyiz acaba?</t>
  </si>
  <si>
    <t>2021-02-22 23:34:25</t>
  </si>
  <si>
    <t>2013-01-31 23:20:11</t>
  </si>
  <si>
    <t>Alman ticaretle değil üretimle uğraşır 
Fransız parfümeri açar. 
Yahudi kuyumcu açar..
Amerikalı teknoloji mağazası..
Türk ise  En fazla ciro yapan dükkanın aynısı açar. https://t.co/caaX3RazyC</t>
  </si>
  <si>
    <t>2021-02-22 23:26:32</t>
  </si>
  <si>
    <t>TamerKarabiyik</t>
  </si>
  <si>
    <t>FENERBAHÇE SPOR KLUBÜ KONGRE ÜYESİ - Maraton Üst Sakini(!) Sadece Fenerbahçe ve Türk Futbolu hakkında kişisel görüşlerimi içerir.</t>
  </si>
  <si>
    <t>2011-08-06 00:02:56</t>
  </si>
  <si>
    <t>Row9858</t>
  </si>
  <si>
    <t>Drahoma bir yahudi geleneğidir ve evlenirken kız tarafının erkeğe verdiği para ve maldır İstanbulda görev yaptığımda özellikle adalarda bu geleneğin devam ettiğini görmüştüm</t>
  </si>
  <si>
    <t>2021-02-22 23:19:52</t>
  </si>
  <si>
    <t>suigenerisfemin</t>
  </si>
  <si>
    <t>Nural 🐞🔆🌷</t>
  </si>
  <si>
    <t>EN BÜYÜK SAVAŞ CAHİLLİĞE KARŞI YAPILAN SAVAŞTIR NE MUTLU TÜRK'ÜM DİYENE M.KEMAL ATATÜRK🇹🇷TÜRKİYE CUMHURİYETİ VATANDAŞI</t>
  </si>
  <si>
    <t>2013-11-02 11:42:03</t>
  </si>
  <si>
    <t>"gerçeği çoğaltmak için matbacıyım" diyor nazi kampındaki yahudi tutsak.
Abdurrahman Gök gazetecidir..
#GazetecilikSuçDeğildir</t>
  </si>
  <si>
    <t>2021-02-22 23:12:38</t>
  </si>
  <si>
    <t>hypatiacan</t>
  </si>
  <si>
    <t>kahvesizolmaz #9</t>
  </si>
  <si>
    <t>derinden gel, yüzey çok kirli..</t>
  </si>
  <si>
    <t>2010-03-14 12:34:33</t>
  </si>
  <si>
    <t>istanbul🕊izmir</t>
  </si>
  <si>
    <t>Row9943</t>
  </si>
  <si>
    <t>evet ama almanyada yahudi ve komünistler küçük azınlıklardı..burada onların yerine konanlar ülkenin yarısından çok fazla.. https://t.co/RxlAWSU8Xt</t>
  </si>
  <si>
    <t>2021-02-22 22:59:21</t>
  </si>
  <si>
    <t>fojimmyhoffa</t>
  </si>
  <si>
    <t>Jimmy</t>
  </si>
  <si>
    <t>2020-02-24 19:43:43</t>
  </si>
  <si>
    <t>Row9991</t>
  </si>
  <si>
    <t>din ≠ din mensupları
din= kurallar+mitoloji
din mensupları = insan 
islam ≠ müslüman
hristiyanlık ≠ hristiyan
yahudilik ≠ yahudi
.
.
.</t>
  </si>
  <si>
    <t>2021-02-22 22:48:41</t>
  </si>
  <si>
    <t>elifsomething</t>
  </si>
  <si>
    <t>猫エリ🏳️‍🌈</t>
  </si>
  <si>
    <t>They/them INFP-T 16yo
I not so secretly practice witchcraft and an agnostic, ya got smth to say?
yobaz kovucu
🇯🇵🇧🇻🇰🇷🇭🇲</t>
  </si>
  <si>
    <t>https://t.co/HGRr60jm9j</t>
  </si>
  <si>
    <t>2020-11-21 17:46:18</t>
  </si>
  <si>
    <t xml:space="preserve">Türk Muz Cumhuriyeti </t>
  </si>
  <si>
    <t>Ey yahudi kafir oğlu bu müslüman ülkesinden defol #KatilÇinTürkiyedenDefol</t>
  </si>
  <si>
    <t>2021-03-26 15:10:33</t>
  </si>
  <si>
    <t>Mehmet878253320</t>
  </si>
  <si>
    <t>Mehmet82</t>
  </si>
  <si>
    <t>suskunluğun kırılma noktası</t>
  </si>
  <si>
    <t>2021-03-24 17:15:33</t>
  </si>
  <si>
    <t>Üniversite okumayanlar özlük haklarından feragat mi etsinler yani? Okumayanlar ikinci Sınıf vatandaş mı olsunlar? Okumayanlara Nazi Almanyasındaki Yahudi muamelesi mi yapılsın? Demokrasinin gücü bireylerin eşit haklara sahip olmasından gelmiyor mu? https://t.co/iR6Ijs8BXA</t>
  </si>
  <si>
    <t>2021-03-26 14:51:42</t>
  </si>
  <si>
    <t>NDeisis</t>
  </si>
  <si>
    <t>Nuovo Deisis</t>
  </si>
  <si>
    <t>culture was built once and they must crush it now</t>
  </si>
  <si>
    <t>2020-03-21 18:59:16</t>
  </si>
  <si>
    <t>Budur.
Ortada çalacak para kalmayınca, hırsız soyubozuk şerefsizlerin sayısı da çok olunca, paylaşım kavgası çıkması normal.
Bu durum, abd, rusya arasında bile oluyor.
Ülkemizdeki hırsızların soyu da, zaten çoğu rus asıllı yahudi, hristiyan hain hırsızlar, sinsi kriptolardır. https://t.co/eNriv5ukg7</t>
  </si>
  <si>
    <t>2021-03-26 13:52:10</t>
  </si>
  <si>
    <t>🔴 Polonya’da, Nazi’lerin öldürdüğü 29 Yahudi’ye ait toplu mezar bulundu Polonya’nın başkenti Varşova’da son yılların en büyük toplu mezarı bulundu. İkinci Dünya Savaşı’nda yaklaşık 6 milyon Polonya vatandaşı Yahudi, Naziler https://t.co/z8WFemh9Qn https://t.co/1SAvnAUnb3</t>
  </si>
  <si>
    <t>2021-03-26 13:48:22</t>
  </si>
  <si>
    <t>ABD düşünsün. Yahudi sermayesi nasıl BK'dan ABD'ye kaydıysa, şimdi de Çin'e kayacak. https://t.co/76MPwHpr57</t>
  </si>
  <si>
    <t>2021-03-26 13:39:23</t>
  </si>
  <si>
    <t>Yahudi değilim ama onlara yapılan her türlü haksızlığa karşıyım.</t>
  </si>
  <si>
    <t>2021-03-26 13:37:19</t>
  </si>
  <si>
    <t>#Akpcocuklari Benimde polis jandarma Yahudi'nin emriyle peşimde koşuyor
Ama bir türlü üzerimde mal yakalayamadılar
Ama maskem boynumda diye ceza kesmekle yetindiler
YAHUDİLER ÖLECEK
YAHUDİLER ÖLECEK
YAHUDİLER ÖLECEK</t>
  </si>
  <si>
    <t>2021-03-26 13:34:47</t>
  </si>
  <si>
    <t>MustafaKrall4</t>
  </si>
  <si>
    <t>MustafaKrall</t>
  </si>
  <si>
    <t>2021-03-19 21:03:15</t>
  </si>
  <si>
    <t>Bizim kendi vatandaşına "illet zillet" diyecek kadar insanlıktan nasibini almamış şuursuz insanlara değil, Yahudi cenazesi geçerken saygısından dolayı ayağa kalkan, peygamber terbiyesinden nasibini almış şuurlu insanlara ihtiyacımız var.</t>
  </si>
  <si>
    <t>2021-03-26 13:26:28</t>
  </si>
  <si>
    <t>Fatih890682623</t>
  </si>
  <si>
    <t>Kasım GÜMÜŞ</t>
  </si>
  <si>
    <t>Emekli TRT'ci. Yazar-Siyaset Bilimci. A.Y.Üniv.Eko.Fak.Yük.Lis,  And.Üniv.İkt,  Ank.Üniv.Elkt.🇹🇷🇹🇷🇹🇷</t>
  </si>
  <si>
    <t>2017-02-26 19:18:55</t>
  </si>
  <si>
    <t>Bunu yapmazlarsa İngiltere Yahudi Bankerleri, İngiltere Emperyalizminin silahşörleri olarak Türkiye'yi teslim alacak. RTE, IMF den kredi almayıp yüksek faizle bu bankerlerden borç alıyor. Hazine garantisi yemeğin kalan kısmı. İngiltere savaşta alamadığını RTE ile alıyor. https://t.co/PLtXl7WN2X https://t.co/1GUKl5s7Zn</t>
  </si>
  <si>
    <t>2021-03-26 13:13:12</t>
  </si>
  <si>
    <t>ehvasb</t>
  </si>
  <si>
    <t>burhaniscan_ehvasb</t>
  </si>
  <si>
    <t>BURHAN İŞCAN YOUTUBE  ( https://t.co/RgCQsjzkTu ) dan,
İNTERNET SİTEM: SİSTEM MAGDURLARI  ( https://t.co/JnW9zLW0M2</t>
  </si>
  <si>
    <t>https://t.co/JnW9zLW0M2</t>
  </si>
  <si>
    <t>2019-10-26 11:49:34</t>
  </si>
  <si>
    <t>Önce insan olacaksın,sonra Müslüman ya da Hristiyan ya da Yahudi...Tüm bu dinler,insana insanlığı öğretebilmek için sunulmuşlardır.Sen insan olmayı başarabilmek için doğduğunu anlamadıysan, hangi dine inandığının hiçbir anlamı yok.
Çünkü din gidilen bir yoldur,varılan yer değil.</t>
  </si>
  <si>
    <t>2021-03-26 12:55:20</t>
  </si>
  <si>
    <t>XdCeylaan</t>
  </si>
  <si>
    <t>Ceylann</t>
  </si>
  <si>
    <t>Moruk hiç gerek yok kıyasa, alayı eziliyo’ haşere gibi.</t>
  </si>
  <si>
    <t>2020-12-25 17:42:27</t>
  </si>
  <si>
    <t>Aklıma şey geldi, ortaokulda psikopat bir dincimiz vardı, derste bize Hitler’i falan savunmuştu, yahudi soykırımını iyi bir şey gibi göstermeye çalışmıştı manyak adam</t>
  </si>
  <si>
    <t>2021-03-26 12:33:43</t>
  </si>
  <si>
    <t>_1837837_</t>
  </si>
  <si>
    <t>EBA</t>
  </si>
  <si>
    <t>dolapta ama artık pek de değil yani they/she</t>
  </si>
  <si>
    <t>2019-04-02 22:13:22</t>
  </si>
  <si>
    <t>pain</t>
  </si>
  <si>
    <t>❗Sadece beyin jimnastiği.
Günümüz Çin-ABD rekabetini WW2 dönemindeki bazı olaylarla benzetiyorum.
Çin = Nazi Almanyası
ABD ve Asya-Pasifik'teki müttefikleri = WW2 Müttefik Kuvvetleri
Uygur toplama kampları = Nazilerin Yahudi toplama kampları</t>
  </si>
  <si>
    <t>2021-03-26 12:27:41</t>
  </si>
  <si>
    <t>hauptmann1908</t>
  </si>
  <si>
    <t>Otto Skorzeny</t>
  </si>
  <si>
    <t>RTs/followings are not endorsement</t>
  </si>
  <si>
    <t>2020-12-17 11:37:33</t>
  </si>
  <si>
    <t>Kudüs’teki Yahudi Nüfus %70 Oldu!
Haber Detay ----&gt;&gt;&gt; https://t.co/8UPXFQE5qI https://t.co/Rngi6HlcDP</t>
  </si>
  <si>
    <t>2021-03-26 12:19:19</t>
  </si>
  <si>
    <t>inegolhaber_iyh</t>
  </si>
  <si>
    <t>İnegöl Yerel Haber</t>
  </si>
  <si>
    <t>Haber Sitesi</t>
  </si>
  <si>
    <t>https://t.co/DPCUGC5yc9</t>
  </si>
  <si>
    <t>2018-09-01 12:05:05</t>
  </si>
  <si>
    <t>İnegöl, Türkiye</t>
  </si>
  <si>
    <t>Müslüman Hristiyan Yahudi’yim şimdilik üç din biliyorum Çok günahım var o yüzden ben hepsiyle ibadet edecem 🧐</t>
  </si>
  <si>
    <t>2021-03-26 12:12:17</t>
  </si>
  <si>
    <t>disappointing88</t>
  </si>
  <si>
    <t>Lâhza</t>
  </si>
  <si>
    <t>No Smokıng 🚬🚬🚬 yeni bir din buluşmuşcusuydu 🙄 metropolizim’e inanıyordu🤔 Takipe takip yok Boşuna uğraştırmayayım sizi😋(sigarakullanmıyorumyiyorum)😏</t>
  </si>
  <si>
    <t>https://t.co/R0WQBTBhAL</t>
  </si>
  <si>
    <t>2012-02-01 18:55:21</t>
  </si>
  <si>
    <t>Dünya’lı Bir Uzayda Bir Uzay’ı</t>
  </si>
  <si>
    <t>#Kayserili Ahmet ve #Yahudi Simon'un Hem Güldüren Hem Tefekkür Ettiren Hikâyesi ile karşınızdayız.
Videonun Devamı 👇👇👇👇
https://t.co/HZ43AG7b0M
#Kayseri #Yahudi #Hikaye #Kıssa #Hisse #Nur #Ahlak #Edep #İslam #Kuran #Din #Vicdan #Adalet #Filistin https://t.co/Pd35O0J6Zi</t>
  </si>
  <si>
    <t>2021-03-26 12:07:53</t>
  </si>
  <si>
    <t>NardanNura99</t>
  </si>
  <si>
    <t>Nârdan Nura</t>
  </si>
  <si>
    <t>“Hoştur bana senden gelen, Ya gonca gül, yahut diken.
Ya hayattır, yahut kefen.
Nârın da hoş, nurun da hoş…”</t>
  </si>
  <si>
    <t>https://t.co/L4u41J0mkR</t>
  </si>
  <si>
    <t>2021-02-26 01:58:58</t>
  </si>
  <si>
    <t>Muhtelif zamanlarda yahudi lobisine Akepenin ödediği paralar
https://t.co/1WB4Kn4eVQ</t>
  </si>
  <si>
    <t>2021-03-26 11:57:53</t>
  </si>
  <si>
    <t>2015-01-31 09:39:10</t>
  </si>
  <si>
    <t>Row55</t>
  </si>
  <si>
    <t>Budur.
Yahudi, hristiyan hırsız caniler, herzaman, kana ve vahşete doymayan acımasız mahluklar olmuştur. 
1900'lü yılların başında, hicaz demiryolu ihalesini kaybeden ingiliz, rus devletlerine verilen doğu illerimizden birkaçını valiliği ile artan isyanlar unutulmamalı. https://t.co/iFDZVW9hLY</t>
  </si>
  <si>
    <t>2021-03-26 11:56:29</t>
  </si>
  <si>
    <t>Endex yukarı giderken bile hisseyi baskılayıp Ky i zarara sokan , satmaya zorlayan yahudi köpeklerinin yaşaması helal midir acaba ?</t>
  </si>
  <si>
    <t>2021-03-26 11:50:33</t>
  </si>
  <si>
    <t>ANDOLSUN ki yeryüzünde bir tek yahudi,ve fetö cü kalmayacak👈 https://t.co/Rw5VjyxdRs</t>
  </si>
  <si>
    <t>2021-03-26 11:50:11</t>
  </si>
  <si>
    <t>Blent98896063</t>
  </si>
  <si>
    <t>BATMAYAN GÜNEŞ</t>
  </si>
  <si>
    <t>Batıdan doğan güneşin şehri 🇹🇷</t>
  </si>
  <si>
    <t>2021-03-13 14:07:47</t>
  </si>
  <si>
    <t>Bu anlayışın ve medeniyetin son temsilcisi Osmanlı bu nedenle dışarıdan Siyonist merkez ve Batı dünyasının ittifakı içeriden dönme yahudi ihaneti ile yıkılarak hakim olduğu coğrafyada yine bu merkezlerin kontrolünde T.C. dahil 70 küsur devlet(!) kurulmuştur.</t>
  </si>
  <si>
    <t>2021-03-26 11:42:56</t>
  </si>
  <si>
    <t>köprüGişelerindeSoygunVar</t>
  </si>
  <si>
    <t>Kitap ehli ile arasında ki tek fark 
kalıpları olan ve Allah azze ve Celle'nin emirlerini sadece cuma gününe has 
kılanlara şunu hatırlamak gerekir.
Yahudi'ler cumartesi günü sinagoglarda
Nasrani'ler pazar günü kiliselerde 
vicdanlarını rahatlatmak için ibadet
ediyorlar.</t>
  </si>
  <si>
    <t>2021-03-26 11:39:58</t>
  </si>
  <si>
    <t>fehdMolla</t>
  </si>
  <si>
    <t>MOLLA</t>
  </si>
  <si>
    <t>Suyun üzerinde de yürüsek yüzme bilmiyor diye bizi eleştirenler olacaktır.</t>
  </si>
  <si>
    <t>2021-02-23 17:16:11</t>
  </si>
  <si>
    <t>#İsrail'de Kafr Qasim kentinde, #Filistinli ailelere ait onlarca arabanın lastikleri "Bedelini Öde" adındaki radikal #Yahudi grup tarafından parçalandı. https://t.co/5QMbSfTiTQ</t>
  </si>
  <si>
    <t>2021-03-26 11:22:39</t>
  </si>
  <si>
    <t>🇹🇷 #MiddleEast #Strategy #Terrorism #WarMaps #InternationalPolitics</t>
  </si>
  <si>
    <t>https://t.co/JXuSY6EDfQ</t>
  </si>
  <si>
    <t>2010-01-24 13:35:53</t>
  </si>
  <si>
    <t>Ankara / Turkiye</t>
  </si>
  <si>
    <t>Faşist biri değilim ama bazen bu kesim için diyorum ki
Siz olsanız Yahudi
Ben olurum bir nazi
Sabun yapsam keşke sizi
Anca işe yararsınız
Çünkü şuanda oksijen israfısınız
#19YıldaYüzyıllıkDevrim</t>
  </si>
  <si>
    <t>2021-03-26 10:03:45</t>
  </si>
  <si>
    <t>Yakup_K1</t>
  </si>
  <si>
    <t>Note Wall of Yakup</t>
  </si>
  <si>
    <t>Dürüstlük felsefemdir.
Honesty is my philosophy.</t>
  </si>
  <si>
    <t>2020-11-17 02:32:25</t>
  </si>
  <si>
    <t>Çeşme, Türkiye</t>
  </si>
  <si>
    <t>Bugün cuma ali koc golfu viskiyi.birak namaza basla artik yahudi mason israil ajani pis oc</t>
  </si>
  <si>
    <t>2021-03-26 09:47:43</t>
  </si>
  <si>
    <t>palamagozluklu</t>
  </si>
  <si>
    <t>mehmet babayiğit</t>
  </si>
  <si>
    <t>Bu dünya kime kalmış, aslana mı kaplana mı? Çakal olmayın yeter.</t>
  </si>
  <si>
    <t>https://t.co/OI0irEz0Vy</t>
  </si>
  <si>
    <t>2019-03-24 14:27:15</t>
  </si>
  <si>
    <t>Mescid-i Aksa'da neler oluyor?
Mescid-i Aksa'nın Meğaribe Kapısı'nda sözde Tapınak hakkında kitaplar dağıtıldı.
Aynı zamanda Yahudi yerleşimciler ve işgalci İsrail polisleri Mescid-i Aksa avlusunda beraberce hatıra fotoğrafları çektirdiler. https://t.co/nTGH0QMmeq</t>
  </si>
  <si>
    <t>2021-03-26 09:44:50</t>
  </si>
  <si>
    <t>hocam şapkayı yahudilerden mi aldık diye. Yahudi kipasını takke diye takıyor, yahudi gibi sünnet oluyor kurban kesiyor yahudiye benzemiyor, peygamberini peygamber diye kabul ediyor, ama şapkayı görünce eyvah yahudiye benzedik diye Atatürk'e saldırıyor...</t>
  </si>
  <si>
    <t>2021-03-26 09:04:43</t>
  </si>
  <si>
    <t>Akz_1071</t>
  </si>
  <si>
    <t>KÜR-ŞAD</t>
  </si>
  <si>
    <t>𐰤𐰀∶𐰢𐰆𐱃𐰞𐰆∶𐱅𐰇𐰼𐰜𐰇𐰢∶𐰓𐰃𐰘𐰤𐰀
Ruh Adam
Z~O~R~B~E~Y</t>
  </si>
  <si>
    <t>2011-09-26 20:13:02</t>
  </si>
  <si>
    <t>ötüken</t>
  </si>
  <si>
    <t>Adamın adı yusuf, oğlunun ismi Musa torununa Bünyamin, ismi vermiş, 3000 senelik yahudi ismi bunlar, sonra kalkıp soruyor:</t>
  </si>
  <si>
    <t>2021-03-26 09:04:24</t>
  </si>
  <si>
    <t>Balkanlar'ı ayrı severim. Selanik, Sofya, Belgrad, kırları, yeşilliği, denizi, Slav dillerinin Türkçe, Yunanca, Kafkasya'dan gelen Rumlarla karşılaşması, Arnavut tadı. Nemli yaz akşamları, hüzünlü sonbaharlar, biten arkadaşlıklar, uzun yürüyüşler. Müslüman, Yahudi mirası. Çok hoş</t>
  </si>
  <si>
    <t>2021-03-26 08:39:38</t>
  </si>
  <si>
    <t>libernovuss</t>
  </si>
  <si>
    <t>noxquarta</t>
  </si>
  <si>
    <t>El Dio ke mos de pasensya
من دل نما</t>
  </si>
  <si>
    <t>2020-05-21 09:04:04</t>
  </si>
  <si>
    <t>4-Yahudilik geleneklerine göre, Tanrı, Roş Aşana'da (Yahudi bayramı) insanların kader kitaplarını açar ve Yom Kipur'da (Pişmanlık günü/tevbe bayramı) karar alıp kitapları kapatır. Arada 10 gün vardır; On Pişmanlık Günü derler. +++</t>
  </si>
  <si>
    <t>2021-03-26 06:38:18</t>
  </si>
  <si>
    <t>unlumelekk</t>
  </si>
  <si>
    <t>Melek Ünlü 🇹🇷</t>
  </si>
  <si>
    <t>Yaşı yarım asrı geçmiş, torun sahibi bir anneanneyim. Bilinen tüm dinleri inceledim, İslam'ı bilinçli olarak seçtim. Uzmanlık alanım, nefsinin esiri insanlardır</t>
  </si>
  <si>
    <t>2016-06-01 23:26:00</t>
  </si>
  <si>
    <t>İstanbul, Türkiye 🇹🇷</t>
  </si>
  <si>
    <t>Sanki haçlı seferlerini ben organize ettim. Sanki kuduse yahudi ve müslümanları katletmeye ben gittim.Sanki sudan da mali de cezayir de afganistan ırak suriyede milyonları ben katlettim, Sanki kıbrısta,hocalida insanlar ben zulm ettim.
Ben bunları hatırlattikca niye ırkçı oluyom</t>
  </si>
  <si>
    <t>2021-03-26 05:18:05</t>
  </si>
  <si>
    <t>b_mert_karsli</t>
  </si>
  <si>
    <t>Atlantisden_Gelen_Adam</t>
  </si>
  <si>
    <t>Mustafa Kemal Ataturk 'ün izinde. İstiklâl marşında gözünü şanlı bayraktan ayırmayanlardan !</t>
  </si>
  <si>
    <t>2014-01-30 12:19:53</t>
  </si>
  <si>
    <t>İzmit, İstanbul, Trabzon</t>
  </si>
  <si>
    <t>rüyalarımda imkansızı kovalamayı bırakamıyorum dün gece yahudi ilan edildim</t>
  </si>
  <si>
    <t>2021-03-26 03:50:01</t>
  </si>
  <si>
    <t>yavzicle</t>
  </si>
  <si>
    <t>yavzi</t>
  </si>
  <si>
    <t>geçen bana yine jesus christ</t>
  </si>
  <si>
    <t>2017-01-30 16:55:29</t>
  </si>
  <si>
    <t>Row194</t>
  </si>
  <si>
    <t>Melek mosso... büyük dedesi yahudi bir kuyumcu. İstanbul'un gerçek yerlilerinden, dükkânları beyoğlun'da. İki hafta önce uğradığımda uzun uzun sohbet etme fırsatı bulmuştum</t>
  </si>
  <si>
    <t>2021-03-26 03:15:32</t>
  </si>
  <si>
    <t>Kemiksesi_31</t>
  </si>
  <si>
    <t>Goliath</t>
  </si>
  <si>
    <t>isyan var, ölmek var, bu şehre her dem kabus var</t>
  </si>
  <si>
    <t>2019-12-16 20:29:45</t>
  </si>
  <si>
    <t>1882-1900 arasında yaklaşık 20 bin Rus Yahudisi Filistin'e yerleşti. Rothschild Ailesi,2Abdülhamit döneminde Filistin'de çok sayıda Yahudi kolonisi kurdu. Öyle ki Edmond Rothschild, Filistin'de kurduğu 40 yerleşim yeri için “Yishuv'un Babası” unvanını almaya hak kazandı. +</t>
  </si>
  <si>
    <t>2021-03-26 02:27:33</t>
  </si>
  <si>
    <t>Etik konusundaki düşüncelerini ortaya koyduğu Ethica (Etik) diye de bilinen Scito te Ipsum (Kendini Tanı / Bil) ve Dialogus Inter Philosophum, Judaeum et Christianum (Filozof, Yahudi ve Hristiyan Arasında Dİyalog) adlı yapıtlarında insan ilşkilerindeki öznel öğeyi kurgular ve +</t>
  </si>
  <si>
    <t>2021-03-26 01:47:37</t>
  </si>
  <si>
    <t>Siz de sorularınızı detaylarıyla birlikle aşağıdaki linke gönderin, sizleri etiketleyerek paylaşalım. Soru linki: https://t.co/J69KC7Nk7F</t>
  </si>
  <si>
    <t>https://t.co/IvwXaWWCYE</t>
  </si>
  <si>
    <t>Miletus</t>
  </si>
  <si>
    <t>5-insanız, insanla alakalı her şeye değer veririz amma usulünce
muhammed as,
yanından bir yahudi cenazesi geçince ayağa kalktığında çevresinde şaşkınca bakanlara ne demişti
evet yahudi olabilir bu kendi tercihidir ama o bir insandır
işte bizim dinimiz islam budur</t>
  </si>
  <si>
    <t>2021-03-26 01:15:16</t>
  </si>
  <si>
    <t>Çıkarlarımız için İsrail'le işbirliği yapmamız gerekiyorsa İsrail'dir. Filistin'de yaptığı işgal önemli değildir. Diğer devletler içinde bu böyledir. O Hristiyan diğeri Yahudi diye bakamayız.</t>
  </si>
  <si>
    <t>2021-03-25 23:56:27</t>
  </si>
  <si>
    <t>aslanmaskhadoov</t>
  </si>
  <si>
    <t>ASLAN MASKHADOV</t>
  </si>
  <si>
    <t>'Ey ölüm ne kadar soğuk olursan ol! Bana buz gibi sudan daha tatlı gelirsin.''</t>
  </si>
  <si>
    <t>2021-02-04 14:33:05</t>
  </si>
  <si>
    <t>Row223</t>
  </si>
  <si>
    <t>Sabetay Sevi'nin döneminde yaşamış Hayatizade Mustafa Feyzî Efendi 
Şalom güzel bir makale yayınlamış ..
Osmanlı sarayında Yahudi kökenli bir başhekim Hayatizade Mustafa Feyzî efendi
https://t.co/J0Vz0YpXyJ</t>
  </si>
  <si>
    <t>2021-03-25 23:48:27</t>
  </si>
  <si>
    <t>TK_Tekeliyet</t>
  </si>
  <si>
    <t>Ebhrai</t>
  </si>
  <si>
    <t>https://t.co/wIZdNE0C6F  sitesinin twitter sayfasıdır.</t>
  </si>
  <si>
    <t>2016-09-07 16:50:27</t>
  </si>
  <si>
    <t>"Türk-Yahudi Tarihi"nin 'Ortak Acıları'ndan biridir Mora Katliamı... Balkanlar'ın çözülüşünde yaşananlar, çok şey anlatır, öğretir bizlere.... https://t.co/RdTany8ISk</t>
  </si>
  <si>
    <t>2021-03-25 23:43:11</t>
  </si>
  <si>
    <t>remzzicetin</t>
  </si>
  <si>
    <t>🇹🇷 Remzi Çetin</t>
  </si>
  <si>
    <t>Akademisyen 📖 Uluslararası İlişkiler PhD.🗺 İsrail Siyasal Sistemi, Sol Geleneği ve Partileri
👇👇👇</t>
  </si>
  <si>
    <t>https://t.co/psldpICgQl</t>
  </si>
  <si>
    <t>2019-04-05 00:06:46</t>
  </si>
  <si>
    <t>Row227</t>
  </si>
  <si>
    <t>Muhsin başkanı suikastle şehit ettiğini itiraf ediyor aslında bu yahudi feto https://t.co/uU5zHUJ2lF</t>
  </si>
  <si>
    <t>2021-03-25 23:35:06</t>
  </si>
  <si>
    <t>erdem_gencoglu</t>
  </si>
  <si>
    <t>Erdem Gençoğlu</t>
  </si>
  <si>
    <t>büyük cümleler kurmaktan sakınırım ;zira ben düşük bir kulum cümlelerim de düşüktür ,büyüklük ise Allah'a yakışır zira ve amennaki rabbimiz büyüktür ve yücedir</t>
  </si>
  <si>
    <t>2015-03-30 02:39:39</t>
  </si>
  <si>
    <t>Dünyadaki Her Türlü Fanilikten Uzak Hayat Süren Hasidik Yahudi Cemaati: Satmar https://t.co/VTk523Fkev</t>
  </si>
  <si>
    <t>2021-03-25 23:30:00</t>
  </si>
  <si>
    <t>Son olarak olayı şurada noktalamak isterim ki; ben bayramlara "katliam" gözüyle bakmıyorum. Her bayramın kanlı bir geçmişi illa vardır. Önemli olan bu bayramı mutlulukla kutlamaktır. Gerek Yahudi Bayramı, Gerek Yunan Bayramı hepsini kutlarım. Her millete saygım vardır.</t>
  </si>
  <si>
    <t>2021-03-25 23:29:30</t>
  </si>
  <si>
    <t>fergansolmaz</t>
  </si>
  <si>
    <t>Fergan Solmaz</t>
  </si>
  <si>
    <t>Liberal demokrat, parlamenterist, modernist, Gülizabeth. 🏴󠁧󠁢󠁥󠁮󠁧󠁿</t>
  </si>
  <si>
    <t>2019-11-09 16:58:29</t>
  </si>
  <si>
    <t>ve bence yahudi veya satanist olsam bile buna kimse laf edemez evet muskuman bir ailenin evladiyim ama illa musluman olucam diye bir sey goremiyorum orta da yani</t>
  </si>
  <si>
    <t>2021-03-25 23:18:28</t>
  </si>
  <si>
    <t>dawsonlardan</t>
  </si>
  <si>
    <t>Rabi / hawliyim kes</t>
  </si>
  <si>
    <t>Я в своем собственном мире.</t>
  </si>
  <si>
    <t>2020-11-29 16:00:43</t>
  </si>
  <si>
    <t>Titanic</t>
  </si>
  <si>
    <t>Şanlıurfa / Türkiye'de 2000 yıllık Yahudi kitapları bulundu.
Sembolizme dikkat edin.
Örneğin, Eski Alman Kimlik Kartının arkasına bakın. https://t.co/lWeJB4p5k7</t>
  </si>
  <si>
    <t>2021-03-25 23:18:11</t>
  </si>
  <si>
    <t>herkesin dini kendine ateist olabilirsin hristiyan olabilir ya da musluman ya da yahudi ama hicbir din nefreti hak etmez hicbiri</t>
  </si>
  <si>
    <t>2021-03-25 23:14:53</t>
  </si>
  <si>
    <t>poeticjaehyun__</t>
  </si>
  <si>
    <t>JAEHYUN THE KING</t>
  </si>
  <si>
    <t>be like jaehyun win in life simple as that | instagram: moonbella___ she/her 20 #İstanbulSözleşmesiYaşatır #BLM</t>
  </si>
  <si>
    <t>2020-03-31 23:38:20</t>
  </si>
  <si>
    <t>ncity</t>
  </si>
  <si>
    <t>paylastigim seyler yuzunden yahudi ve satanist damgasi yiyorum bu cok komik</t>
  </si>
  <si>
    <t>2021-03-25 23:14:29</t>
  </si>
  <si>
    <t>Row237</t>
  </si>
  <si>
    <t>Hocalı'da katledilen analarımız bacılarımız geldi aklıma... ve birçok yerde katledilen yahudi dostlarımız... yunandan ermeniden naziden rustan çinliden çok çektik hala çekiyoruz... Dilerim bize yapılanlar bilinir ve hatırlanır. Paylaşalım, aktaralım hafızamız diri kalsın https://t.co/SKyH2Zu4xo</t>
  </si>
  <si>
    <t>2021-03-25 23:04:45</t>
  </si>
  <si>
    <t>QueenEmperor9</t>
  </si>
  <si>
    <t>🇫🇷Successor of West side🇹🇷</t>
  </si>
  <si>
    <t>🇫🇷🇹🇷 compte commun</t>
  </si>
  <si>
    <t>2021-01-28 16:53:45</t>
  </si>
  <si>
    <t>👩‍❤️‍👨💞</t>
  </si>
  <si>
    <t>Row238</t>
  </si>
  <si>
    <t>Ortaçağ Hıristiyanları ve onların  bitmek bilmez Yahudi fantazileri.</t>
  </si>
  <si>
    <t>2021-03-25 23:04:08</t>
  </si>
  <si>
    <t>omersahin_3406</t>
  </si>
  <si>
    <t>Ömer Şahin</t>
  </si>
  <si>
    <t>Hacettepe/ Tarih /Yüksek Lisans /
Ortaçağ</t>
  </si>
  <si>
    <t>2019-07-14 17:22:47</t>
  </si>
  <si>
    <t>Ahahahah ciddi misiniz?
Bakın sizin neye inandığınız zerre umrumda değil.Umrumda olmadığı için karışmıyorum da. Istersen ateist ol istersen hristiyan,yahudi. Ben bu dine inanıyorum.Saygı diye ağlayan insanların islamofobik davranması ayrı bir ironi. https://t.co/m9JOYIfGio</t>
  </si>
  <si>
    <t>2021-03-25 22:32:08</t>
  </si>
  <si>
    <t>queenjisooshi</t>
  </si>
  <si>
    <t>Jisoochu🐣</t>
  </si>
  <si>
    <t>#KimJisoo-Seni seviyorum. Her zaman harika olmayabilirim ama her zaman değişmeden mutluluğunu en çok ben sevebilirim.</t>
  </si>
  <si>
    <t>2020-09-25 13:34:13</t>
  </si>
  <si>
    <t>jisoo♡</t>
  </si>
  <si>
    <t>Bir Yahudi’den, en  sıkıntılı bölgeleri bir Onbaşı ile yöneten Osmanlı itirafı: https://t.co/5ueP7caAkg</t>
  </si>
  <si>
    <t>2021-03-25 22:19:17</t>
  </si>
  <si>
    <t>ibr_gcr</t>
  </si>
  <si>
    <t>İbrahim Geçer</t>
  </si>
  <si>
    <t>Güzel ahlak arkadaşların en hayırlısı,akıl dostların en  mükemmeli,edep mirasların en yararlısıdır.Söyleyenin kim olduğuna değil,ne söylediğine bak.Hz.Ali (r.a)</t>
  </si>
  <si>
    <t>2011-09-17 22:28:36</t>
  </si>
  <si>
    <t>Beyoğlu - Sütlüce</t>
  </si>
  <si>
    <t>Nazi Partisi, 1933 yılından itibaren eşcinsel organizasyonları yasaklamış, eşcinsellikle ilgili bilimsel kitapları yakmış, eşcinselleri kısırlaştırmış ve tutuklamıştır. Yine Nazi Toplama Kamp'larının Yahudi olmayan tutsakları eşcinseller olmuştur.
#LGBTİHaklarıİnsanHakları</t>
  </si>
  <si>
    <t>2021-03-25 22:17:16</t>
  </si>
  <si>
    <t>pskcemarslan</t>
  </si>
  <si>
    <t>Cem Arslan</t>
  </si>
  <si>
    <t>Psikolog | Klinik psikoloji</t>
  </si>
  <si>
    <t>https://t.co/5CD9vVz0x1</t>
  </si>
  <si>
    <t>2016-09-05 01:56:29</t>
  </si>
  <si>
    <t>Türk'üm doğruyum çalışkanım dediler, ermeni-yahudi çıktılar, devamlı devleti bankaları soydular, 80 sene sadece heykel yapıp yan gelip yattılar.</t>
  </si>
  <si>
    <t>2021-03-25 22:13:06</t>
  </si>
  <si>
    <t>uayipbilgi2</t>
  </si>
  <si>
    <t>Şuayip bilgiç-2023</t>
  </si>
  <si>
    <t>2011-12-19 21:57:23</t>
  </si>
  <si>
    <t>Row253</t>
  </si>
  <si>
    <t>Erdoğan Gece Gündüz Dolaşıp Özellikle Yahudi Tefecileri İngiliz Metresi Şerefsiz Arabları Ülkeye Davet Ediyordu Yatırım İçin Bir Zamanlar 
#kırklarelivaliliğihaddinibil 
#SınırlarınıZorla 
#erolbulut
#Melihgökçek</t>
  </si>
  <si>
    <t>2021-03-25 22:12:25</t>
  </si>
  <si>
    <t>turizm20201</t>
  </si>
  <si>
    <t>Turizm Haber</t>
  </si>
  <si>
    <t>https://t.co/x6kj2tAE4x</t>
  </si>
  <si>
    <t>2019-10-03 00:40:34</t>
  </si>
  <si>
    <t>Yahudi olmasi.onemi değil bizim ūfurukculer  ne iş yapıyo acaba https://t.co/4giTTbFxaJ</t>
  </si>
  <si>
    <t>2021-03-25 22:09:01</t>
  </si>
  <si>
    <t>NihatErken3</t>
  </si>
  <si>
    <t>Nihat Erken</t>
  </si>
  <si>
    <t>2020-08-04 22:43:21</t>
  </si>
  <si>
    <t>Anabolu’da Türk-Yahudi toplam 750, Fenar’da 1.000, Tripoliçe’de ise 2.000 yerleşik Türk hane tespit edilmişti. Balyabadra’nın nüfusu ise 10 bin civarındaydı [65]. Ahmed Lûtfî Efendi, isyanın daha ilk günlerinde Mora’da en az 35 bin Türk’ün katledildiğini yazmaktadır [66].</t>
  </si>
  <si>
    <t>2021-03-25 22:04:09</t>
  </si>
  <si>
    <t>Din sahibi ırk sahibi olmadan önce insan olabilsek keşke.. sonra müslüman hristiyan yahudi türk kürt laz vs olmayı en güzel şekilde başaracağımıza inanıyorum.
Bütün dinlerde önce insan olmaktan vicdan sahibi olmaktan bahsetmez mi zaten. #insanlıkiçin #FıratDelikanlıTutuklansın</t>
  </si>
  <si>
    <t>2021-03-25 21:22:57</t>
  </si>
  <si>
    <t>Aysun47755233</t>
  </si>
  <si>
    <t>aysun</t>
  </si>
  <si>
    <t>2018-01-15 01:13:19</t>
  </si>
  <si>
    <t>Bu bağlayış istilâya uğramış Yahudi cemaatinin “düşmandan” gebe kalan kadınların doğurdukları çocuklarının akıbetini esasa bağlama demektir. Vaftiz olarak adlandırdığımız tören Yahudi olsun olmasın bütün insanların kilisenin kurtarıcılığına sığındığına işarettir.</t>
  </si>
  <si>
    <t>2021-03-25 21:20:14</t>
  </si>
  <si>
    <t>hem de resulü olduğu gerçeği varoluş sayesinde insan hayatını bizatihi insan tarafından hissedilebilir şekle sokan anlamı yerine oturtur. Ortodoks Yahudiler bir insanla aynı dinden olduklarını anasının Yahudi oluşuna bağlar.</t>
  </si>
  <si>
    <t>2021-03-25 21:19:57</t>
  </si>
  <si>
    <t>Bunun bizi Yahudi ve Hıristiyanlarla birlikte din bakımından aynı çevreyi teşkil etmeğe zorladığı görüşüne şartlanmışızdır. Hâlbuki her iki dinle aramızdaki ayrılık, her iki bâtıl itikada aykırılık burada başlar.</t>
  </si>
  <si>
    <t>2021-03-25 21:19:08</t>
  </si>
  <si>
    <t>Tam adı Jacob Ludwig Felix Mendelssohn Bartholdy olan Alman besteci, 3 Şubat 1809 tarihinde Hamburg’da doğdu. Tanınmış bir Yahudi ailenin oğlu olan Mendelssohn, 18. yüzyılın önemli filozofu Moses Mendelssohn’un torunudur. https://t.co/b6pGDp2F9t</t>
  </si>
  <si>
    <t>2021-03-25 21:09:44</t>
  </si>
  <si>
    <t>uludag365sanat</t>
  </si>
  <si>
    <t>365 Sanat Topluluğu</t>
  </si>
  <si>
    <t>"Bursa Uludağ Üniversitesi 365 Sanat Topluluğu"</t>
  </si>
  <si>
    <t>2019-11-09 20:27:06</t>
  </si>
  <si>
    <t>acık ögretimden din kültürü sınavına girdim yahudi olarak cıktım amk dalga mı geciyosunuz milletle ya</t>
  </si>
  <si>
    <t>2021-03-25 20:58:02</t>
  </si>
  <si>
    <t>ninijongn</t>
  </si>
  <si>
    <t>nini</t>
  </si>
  <si>
    <t>direnenler yaşar</t>
  </si>
  <si>
    <t>https://t.co/vEyLipFBg9</t>
  </si>
  <si>
    <t>2016-05-05 17:55:18</t>
  </si>
  <si>
    <t xml:space="preserve">pcy </t>
  </si>
  <si>
    <t>Küreselciler Şeytan Tarikatı dünyayı ele geçirmek için adımlar atıyor.. Küreselciler Şeytan Tarikatı tüm dinlerin düşmanı = Yahudi Hristiyan Müslüman
https://t.co/LB5dKFiY2i</t>
  </si>
  <si>
    <t>2021-03-25 20:46:47</t>
  </si>
  <si>
    <t>Atlantean__</t>
  </si>
  <si>
    <t>_______________________________İstanbuL____
Hayat1Kumsaati_ahirzaman_hızla_akar 
 __kayıpZamanınİzindeSanalRüyalar____
__Aquarius_________________________x86__</t>
  </si>
  <si>
    <t>2014-01-31 15:00:16</t>
  </si>
  <si>
    <t>Geçmişte parlamentolar arası temaslar... Hariciyecimizin State Department’ta, askerimizin Pentagon’da gerçekleştirdiği kulisler... Yahudi lobisinin baskısı... ve en başta Türk mevkidaşının telefonu ABD başkanını Ermeni lobilerine verdiği sözden döndürürdü. https://t.co/Nv2WaNFr9Y</t>
  </si>
  <si>
    <t>2021-03-25 20:28:21</t>
  </si>
  <si>
    <t>ibrahimkiras</t>
  </si>
  <si>
    <t>İbrahim Kiras</t>
  </si>
  <si>
    <t>Okur. Yazar. Karar Gazetesi Genel Yayın Yönetmeni</t>
  </si>
  <si>
    <t>https://t.co/PZjuyQqf9O</t>
  </si>
  <si>
    <t>2009-09-25 01:26:06</t>
  </si>
  <si>
    <t>dünyanın en tatlı dili ladino.
türkçe şivesiyle ispanyolca konuşan yahudi muhacirlerin dili.</t>
  </si>
  <si>
    <t>2021-03-25 20:23:24</t>
  </si>
  <si>
    <t>Quagliarellaaa</t>
  </si>
  <si>
    <t>Dr. Av. Yuksek Mh. As İz. Quagliarella</t>
  </si>
  <si>
    <t>zebreyşın virt</t>
  </si>
  <si>
    <t>2018-06-30 11:43:33</t>
  </si>
  <si>
    <t>Medresenin banisi olan Kepenekçi Hoca Sinan Efendi aslında sonradan #Müslüman olan İstanbul doğumlu bir #Yahudi. Rivayet o ki, gördüğü bir rüya sonrası #İslam’a geçmek istemiş ve bu isteği Kanuni Sultan Süleyman tarafından uygun bulunmuş. Daha sonra medreselerde hocalık yapmış. https://t.co/Wkz1QaROI6</t>
  </si>
  <si>
    <t>2021-03-25 20:20:19</t>
  </si>
  <si>
    <t>HalicPostasi</t>
  </si>
  <si>
    <t>Haliç Postası</t>
  </si>
  <si>
    <t>*Kent Gündemi *Haber *Araştırma</t>
  </si>
  <si>
    <t>https://t.co/jTSgXe1GlO</t>
  </si>
  <si>
    <t>2013-12-04 18:37:30</t>
  </si>
  <si>
    <t>Turan'dan Yahudi Mahallelerine İlişkin Açıklama
https://t.co/dmB0xiEmNN</t>
  </si>
  <si>
    <t>2021-03-25 19:29:48</t>
  </si>
  <si>
    <t>haberindogrusu_</t>
  </si>
  <si>
    <t>Haberin Doğrusu</t>
  </si>
  <si>
    <t>Haberin Doğrusu Resmi Twitter Hesabıdır</t>
  </si>
  <si>
    <t>https://t.co/ShESZvs48X</t>
  </si>
  <si>
    <t>2019-11-16 15:01:30</t>
  </si>
  <si>
    <t>Row297</t>
  </si>
  <si>
    <t>arkadaslar yahudi olaniniz var mi ciddi soruyorum</t>
  </si>
  <si>
    <t>2021-03-25 19:22:02</t>
  </si>
  <si>
    <t>wiglesschick</t>
  </si>
  <si>
    <t>2020-03-20 17:04:50</t>
  </si>
  <si>
    <t>1915 den beri oyleler,amerikan sigorta sirketleri sigortaladi Ermenileri sonra ortadan yok oldular,1945'e gelene kadar 6milyon Yahudi yakildi sonra soldan amerika sagdan rusya girdi yani olan olmustu ki son ornek Srebrenitska da yasandi!Ab&amp;abd tum katliamlari soykirimlari izledi! https://t.co/ujSmPrRjD8</t>
  </si>
  <si>
    <t>2021-03-25 19:18:44</t>
  </si>
  <si>
    <t>bettie</t>
  </si>
  <si>
    <t>Nonbinary🏳️‍⚧️🏳️‍🌈🐼✝️🕎✡🔯💜</t>
  </si>
  <si>
    <t>2011-05-05 19:04:04</t>
  </si>
  <si>
    <t>1911'de #TarihteBugün ABD'nin en büyük endüstriyel facialarından olan Triangle Gömlek Fabrikası yangınında 146 işçi öldü. Ölenlerin çoğu 14-23 yaşlarında Yahudi ve İtalyan göçmen kadınlardı. Rose Schneiderman faciadan sonra iş koşullarına dair konuşmuştu.
https://t.co/9oJK0KaloH</t>
  </si>
  <si>
    <t>2021-03-25 19:15:05</t>
  </si>
  <si>
    <t>Yahudi siyonistlerin tanımıyla tanrıyı kıyamete zorlamaktır https://t.co/lIeOUsYJYN</t>
  </si>
  <si>
    <t>2021-03-25 19:06:55</t>
  </si>
  <si>
    <t>of_lidur</t>
  </si>
  <si>
    <t>Sancakbegi</t>
  </si>
  <si>
    <t>2011-07-28 00:32:49</t>
  </si>
  <si>
    <t>Yunanlılar ele geçirdikleri bölgelerdeki Müslüman ve Yahudi kültürel varlıklarını talan etmiş ve her şeyi yıkmışlardır. Gelinen noktada, geçmişte görünüşü yaşayışı ile klasik bir Türk kenti olan Atina, Selanik, Navarin, Tripoliçe vs yerler bugün tarihi ile alakasız hale gelmistir</t>
  </si>
  <si>
    <t>2021-03-25 18:46:24</t>
  </si>
  <si>
    <t>Kraaslanberat</t>
  </si>
  <si>
    <t>Berat Karaaslan</t>
  </si>
  <si>
    <t>Vatan Partisi Öncü Gençlik</t>
  </si>
  <si>
    <t>https://t.co/lnX1frMnNm</t>
  </si>
  <si>
    <t>2016-02-12 20:54:35</t>
  </si>
  <si>
    <t>Belçika dergisi DNA testinin sonuçlara göre
Ari bir ırk yaratmaya çalışan
Hitler'in kendisi de saf bir ırkın genlerini taşımıyor
Babası Alois'nin Maria Schickelgruber adlı hizmetçi ile
19 yaşında bir Yahudi olan Frankenberger'in gayrimeşru çocuğu olduğu düşünülüyor.</t>
  </si>
  <si>
    <t>2021-03-25 18:45:55</t>
  </si>
  <si>
    <t>Tarihe Tripoliçe ve Navarin katliamı diye geçen olaylar Türk ve Yahudi nüfusun vahşice öldürülmesidir. Nüfus çoğunluğu oluşturmak için yapılan katliam bir yönüyle soykırımdır.</t>
  </si>
  <si>
    <t>2021-03-25 18:36:55</t>
  </si>
  <si>
    <t>Row326</t>
  </si>
  <si>
    <t>Hitler de Yahudi kökenlidir
DNA testlerinin sonuçlarına göre örneklerde 'Haplogroup E1b1b1' adı verilen bir kromozoma rastlandı. Batı Avrupa'da nadir olarak görülen bu kromozoma daha çok Fas, Tunus ve Cezayir'in kuzeyinde ve Sefarad ve Aşkenazi Yahudilerinde bulunuyor. https://t.co/byzQQI6ZSK</t>
  </si>
  <si>
    <t>2021-03-25 18:21:49</t>
  </si>
  <si>
    <t>Biden küresel konsensüsü sağlamak için getirildi. Bu sebeple yaşına ve sağlığına bakılmadı.
Küresel lobiler; Ermeni, Rum ve Yahudi lobileri Biden üzerinde mutabakata sahip ve Biden'la beraber aralarındaki ihtilaflardan feragat ettiler.
Hülasa: Saldırıya geçmek için toplandılar.</t>
  </si>
  <si>
    <t>2021-03-25 18:18:08</t>
  </si>
  <si>
    <t>Kitlenin Vasatından Nebevi Hikmete
| Murat Akar</t>
  </si>
  <si>
    <t>https://t.co/oSn9Qb6dNj</t>
  </si>
  <si>
    <t>Bu tag kim açtı bilmemde,
Bir yahudi ata sözü derki
"Reklamın iyisi kötüsü olmaz"
Ülkenin gelirlerini sömürenleri reklam etmeyin artık.
Bu ülkede 19 yıldır hesap sorabilen ne savcı var ne hakim var nede emniyet var.
Ankara kongresine tepki mecliste!
Helal olsun👍
#melihgökçek https://t.co/VkMMPrLpgK</t>
  </si>
  <si>
    <t>2021-03-25 17:50:43</t>
  </si>
  <si>
    <t>CHANCan11</t>
  </si>
  <si>
    <t>CİHAN CAN</t>
  </si>
  <si>
    <t>Bugünün işini yarına bırakma!
Hakkın olanı savun ve sahip çık.</t>
  </si>
  <si>
    <t>2014-12-15 21:43:57</t>
  </si>
  <si>
    <t>ağlama duvarının dibinde yahudi hala tomaza(tammuz) diye dua eder ilginç değilmi?</t>
  </si>
  <si>
    <t>2021-03-25 17:50:05</t>
  </si>
  <si>
    <t>2012-12-07 19:59:12</t>
  </si>
  <si>
    <t>Muhterem ecdadıma: dedelerim osmanlıya laf atanlara şöyle bir göz attım kim bunlar diye,
      Baktımki ya yunan gavuru, ya ermeni gavuru, ya yahudi dönmesi yada cumhuriyetin çöpten çıkarıp yetiştirdikleri cumhuriyet piçleri olduklarını esefle gördüm ve müşahade ettim!</t>
  </si>
  <si>
    <t>2021-03-25 17:42:01</t>
  </si>
  <si>
    <t>lyasGrgen2</t>
  </si>
  <si>
    <t>İlyas Gürgen</t>
  </si>
  <si>
    <t>2021-02-23 18:43:15</t>
  </si>
  <si>
    <t>herkes müslüman olmak zorunda değil, herkes hristiyan olmak zorunda değil, herkes yahudi olmak zorunda değil fakat hiçkimse bu dinlere çamur atma ve alaya alma hakkına da sahip değil</t>
  </si>
  <si>
    <t>2021-03-25 17:22:14</t>
  </si>
  <si>
    <t>sotearuu</t>
  </si>
  <si>
    <t>ceraunophile</t>
  </si>
  <si>
    <t>#1 side effects &amp; fake love stan</t>
  </si>
  <si>
    <t>2021-02-03 00:52:09</t>
  </si>
  <si>
    <t xml:space="preserve">army, moa, stay </t>
  </si>
  <si>
    <t>Demin belgeselde söylediler: Nazi kamplarında bazı Almanlar Yahudi esirlerin derilerinden kaplamalar ve objeler yapmış. Hatta o dönem bazı çevrelerden sipariş bile almışlar insan derisinden kitap kapağı falan. Allah fişi çekmemiş, kıyamet orada kopmalıymış bence.</t>
  </si>
  <si>
    <t>2021-03-25 17:20:16</t>
  </si>
  <si>
    <t>billy_thee_kidd</t>
  </si>
  <si>
    <t>Billy The Kid</t>
  </si>
  <si>
    <t>Bütün ütopyam, o kadınla beraber kırmızı bir Mustang'le uzun yolda sürerken radyoda Deep Purple çalması.</t>
  </si>
  <si>
    <t>2016-08-26 15:30:57</t>
  </si>
  <si>
    <t>65 yaşını aşmış camiyet gitmeyen bir KADIN ve ERKEK budist, yahudi, ateist, ortodoks, katolik, protestan, engelli için de RANDEVUSUZ aşı politikası var mı?
Medeniyet çöküşü, aklın çöküşüdür. Aklı çökmüş insan" her musibette bir hidayet arar".
Yanlış da doğru da evrenseldir.</t>
  </si>
  <si>
    <t>2021-03-25 17:14:58</t>
  </si>
  <si>
    <t>murаt kgirgin</t>
  </si>
  <si>
    <t>#Agorist #Cooperativist #Voyager #Historian #ScienceLover #Netizen, #xDesigner #iceBreaker #starter (@openinnotr &amp; @hacknbreak @bilimkoop @OpenCampusTR) #MSGSU</t>
  </si>
  <si>
    <t>https://t.co/702ydsslLs</t>
  </si>
  <si>
    <t>2007-10-15 02:42:18</t>
  </si>
  <si>
    <t>Theresienstadt Aile Kampı 1943 vs Doğu Türkistan 2015
Bu kamp, Nazi Almanyası tarafından Yahudi mahkumlar için kuruldu.
Burada çekilen propaganda filmleriyle uluslararası kamuoyunu kandıran Almanlar, perde arkasında 20. yüzyılın en büyük soykırımlarından birine imza attılar. https://t.co/fY1hPjfdmF https://t.co/hP3BrRYCiZ</t>
  </si>
  <si>
    <t>2021-03-25 16:55:16</t>
  </si>
  <si>
    <t>mcavidbey</t>
  </si>
  <si>
    <t>MCB</t>
  </si>
  <si>
    <t>2015-04-22 18:19:49</t>
  </si>
  <si>
    <t>singal kelimesi sincar bölgesi için değişimiş ay kültüdür
kürşat demirci
tomarza halk oyunları aslında tammuzun mitine atıflarla çalışır. hala, yahudi diline tammuz tomaza tanrı tammuzdan başkası değil
https://t.co/5qMC8eQpbT</t>
  </si>
  <si>
    <t>2021-03-25 16:52:53</t>
  </si>
  <si>
    <t>İkisinin de ne olduklarına ilişkin kısa anekdotlar vereceğim. Şimdi.
MEHMET TALAT PAŞA
- Mason locası kayıtlarına göre Selânik doğumludur.
- Yahudi ve Bektâşîdir.
- Macedonia Risorta Locası üyesidir.
- Edirne Alyans Mektebi'nde (Tapınakçılara aittir) Türkçe dersleri veriyordu.</t>
  </si>
  <si>
    <t>2021-03-25 16:50:10</t>
  </si>
  <si>
    <t>ilyaspehlivan</t>
  </si>
  <si>
    <t>İlyas Pehlivan</t>
  </si>
  <si>
    <t>Monarşi taraftarı biriyim.</t>
  </si>
  <si>
    <t>2011-01-31 10:41:37</t>
  </si>
  <si>
    <t>#5_Deniz_Hakimiyeti
🇹🇷 👉Kanal İstanbul &amp; 🇨🇳👉Avrupa 👉Tuna Nehri
🇷🇺👉 İdil-Volga👉Hazar Denizi Projesi ile birlikte düşünelim
🇨🇳'nin İnançsızlığı ( Yahudi ve Hristiyan) olmaması Küresel Teolojik Projelerde 🇹🇷'ye bir avantaj tercih güç sağlar mı? Tabii ki HAYIR
🤔🤔🤔 https://t.co/lFXk9ljBvS</t>
  </si>
  <si>
    <t>2021-03-25 16:48:11</t>
  </si>
  <si>
    <t>Ottoman Institute of Peace (Official) ®©</t>
  </si>
  <si>
    <t>📌👉 Future belongs to patriots not globalists.👈
Sayfada Kullanılan Kişiler, İsimler ve Kurumlar tamamen GERÇEK DIŞIDIR, HAYAL ÜRÜNÜDÜR..</t>
  </si>
  <si>
    <t>Yunanistan’ın binlerce Türk ve Yahudi sivili katlettiği bu vahim hadiseyi akşam dile getireceğiz, desteklerinizi bekliyoruz dostlar. https://t.co/XbDIeMhnUj</t>
  </si>
  <si>
    <t>2021-03-25 16:02:23</t>
  </si>
  <si>
    <t>hakaanyzb</t>
  </si>
  <si>
    <t>Yzb Hakan</t>
  </si>
  <si>
    <t>Dış Haber | Bölgesel Gelişmeler | OSİNT | Bilgiler</t>
  </si>
  <si>
    <t>https://t.co/GxGJZKA0E5</t>
  </si>
  <si>
    <t>2011-05-27 05:17:38</t>
  </si>
  <si>
    <t>Şimdi dinini İslam, veya Hristiyan veya Yahudi olarak tanımlayan tek Tanrılı dinler veya başka dinler bir kurtuluş bekliyor değil mi? Kimi Mehdi bekliyor kimi İsa , kimi kıyamet alametleri gözlüyor, kimi Dabbe ne acaba diye düşünup duruyor 🤔</t>
  </si>
  <si>
    <t>2021-03-25 15:56:53</t>
  </si>
  <si>
    <t>skrgn3224519</t>
  </si>
  <si>
    <t>Şükrü Ergen</t>
  </si>
  <si>
    <t>Sade bir yurttaş -Dinlere inanmaz- Stratejist
TR09 0001 5001 5800 7305 9933 17
(2 milyon $ 'ımı kim çaldı?) #muzcumhuriyetiromanı 'nın yazarı</t>
  </si>
  <si>
    <t>2018-01-20 20:26:27</t>
  </si>
  <si>
    <t>Peygamberimizin emriyle Yahudi dilini öğrenen sahabi kimdir?</t>
  </si>
  <si>
    <t>2021-03-25 15:41:48</t>
  </si>
  <si>
    <t>muhammedy43</t>
  </si>
  <si>
    <t>Muhaمmed YILDIRIM</t>
  </si>
  <si>
    <t>DPÜ /İslami İlimler Yazdıklarım önce kendi nefsimedir🍂 @muhammedy432 yedek hesabım</t>
  </si>
  <si>
    <t>https://t.co/RIjVktOd8y</t>
  </si>
  <si>
    <t>2018-09-07 22:01:18</t>
  </si>
  <si>
    <t>Kütahya 📚/Tavşanlı🏠</t>
  </si>
  <si>
    <t>Düğünlerde çömlek ya da bardak kırmak Yahudi geleneğiymiş. Temsili olarak Bekaret bozmak anlamında erkeğe  cesaret veriyor ve dansla erkek daha da cesaretlendiriliyormuş</t>
  </si>
  <si>
    <t>2021-03-25 15:38:10</t>
  </si>
  <si>
    <t>Rna34762677</t>
  </si>
  <si>
    <t>Râna</t>
  </si>
  <si>
    <t>■Tıbbi Dokümantasyon ve Arşiv
● sipariş için dm
■Yorul ama bırakma! Dinlen ama vazgeçme! Ümit et ama hayal etme! Arada bir işi akışına bırak ama salık bırakma!</t>
  </si>
  <si>
    <t>2021-02-22 23:11:27</t>
  </si>
  <si>
    <t>Yoo, ben Türkiyedeyken bir Yahudi olarak Türk değildim. Ancak "Türkiye Yahudisi" olabilirdim. Sordunuz mu bize bunu? Ayrıca Türkiye değil bütün dünya vatanınız olabilir, imkanınız varsa. https://t.co/HiDSQ9717G</t>
  </si>
  <si>
    <t>2021-03-25 15:25:44</t>
  </si>
  <si>
    <t>Jewish Zionist ✡, Nature and animal lover, opponent to bds. ❝ אני שונא קיצונים ❞ Against islamism, neonazism.</t>
  </si>
  <si>
    <t>İsrail ile Türkiye'deki İsrail'in temel dayanağı Sabetayist Yahudi oligarşisinin bir numaralı gündemi, Türkiye ve İsrail arasındaki savaşın bitirilmesi ve yeniden normelleşmenin sağlanması.</t>
  </si>
  <si>
    <t>2021-03-25 15:08:01</t>
  </si>
  <si>
    <t>Yahudi, Rum, asrap, kurması, Türk düşmanı kişilerin Türk tarihinden bahsetmeleri zaten algı operasyonu. 😂 😂 https://t.co/PjQrpztaUa</t>
  </si>
  <si>
    <t>2021-03-25 15:07:56</t>
  </si>
  <si>
    <t>Nisan 1933'e gelindiğinde, Yahudi avukatların Nazi Almanyasından ilk göçü gerçekleşti. Reichstag Yangını'nın ardından Fritz Ball şöyle yazmıştı : "Nazilere karşı siyasi olarak aktif olan ve hala imkanı olan herkes kaçtı." 
-Nazi Almanyasında Hukuk s.142</t>
  </si>
  <si>
    <t>2021-03-25 14:37:55</t>
  </si>
  <si>
    <t>karpalasoteli</t>
  </si>
  <si>
    <t>Marmara Hukuk  hürriyet, adalet, müsavat, meşveret</t>
  </si>
  <si>
    <t>https://t.co/LBDrR8LO98</t>
  </si>
  <si>
    <t>2018-10-14 21:16:47</t>
  </si>
  <si>
    <t>46</t>
  </si>
  <si>
    <t>Yahudi gençlik gümbür gümbür maşallah sanırsın italyan erkeği 😄 https://t.co/3mDsheKy1i</t>
  </si>
  <si>
    <t>2021-03-25 14:17:27</t>
  </si>
  <si>
    <t>kubradml34</t>
  </si>
  <si>
    <t>kübra</t>
  </si>
  <si>
    <t>hemşire🔎💉</t>
  </si>
  <si>
    <t>2019-08-30 16:04:13</t>
  </si>
  <si>
    <t>Tarihte kurulan tüm Yahudi krallıklar İRAN Medeniyeti tarafından yok edilmiş.. ilginç
    Pompeo : " Tanrı, Kraliçe Ester gibi, Trump'ı da Yahudileri İRAN 'dan kurtarmak için gönderdi" 
    Korkunun ecele faydası yok Pompeo  YA tanrı İRANI İsraili yok etmek için gönderdiyse https://t.co/Daaw99kVYP</t>
  </si>
  <si>
    <t>2021-03-25 13:22:17</t>
  </si>
  <si>
    <t>drishasar2</t>
  </si>
  <si>
    <t>İdris hasar1221</t>
  </si>
  <si>
    <t>Fikirlerim zihnimin gülleridir.. dikkat edin dikenleri sizi acıtabilir</t>
  </si>
  <si>
    <t>2017-03-24 17:43:30</t>
  </si>
  <si>
    <t>İsrail gazetesi Haaretz, siyasetçilerine 'Türkiye ile barışmalıyız' çağrısında bulundu. Gazete, İran'ı saf dışı bırakmak için Türkiye'ye büyük ihtiyaç duyduklarını yazdı.
https://t.co/HAzFLIcLAJ</t>
  </si>
  <si>
    <t>2021-03-25 13:18:58</t>
  </si>
  <si>
    <t>bdeditorya</t>
  </si>
  <si>
    <t>b.d</t>
  </si>
  <si>
    <t>kaim ve daim</t>
  </si>
  <si>
    <t>https://t.co/JZfe0L9JTT</t>
  </si>
  <si>
    <t>2018-07-17 15:45:52</t>
  </si>
  <si>
    <t>Osmanlı dönemi, mezar taşlarında çarkı felek bezemeleri dünyanın gelip geçici olduğunu  altı köşeli yıldız, yahudi inancında Davut yıldızı.İslam inancında Mühr-ü Süleyman.rski Türk kültüründe Çoban yıldızı olarak bilinir. İbrik motifi, cömert insanlar https://t.co/jgiu2tw6PZ</t>
  </si>
  <si>
    <t>2021-03-25 12:45:40</t>
  </si>
  <si>
    <t>ibrahimaksu3849</t>
  </si>
  <si>
    <t>İbrahim AKSU</t>
  </si>
  <si>
    <t>Mali müşavir-Bağımsız denetçi</t>
  </si>
  <si>
    <t>2017-01-05 09:25:09</t>
  </si>
  <si>
    <t>1-Tüm yetkilerin tek adama geçmesi için önce senatoyu kaldırttılar, sonra TBMM işlevsiz bırakıldı, sonra vesayet tartışmaları başlatıldı ve son olarak sıra T.C. Devletini tamamen yok edecek bu talebe geldi. Buna İngiliz Oyunu denir. RTE bu ülkeyi İngiliz Yahudi Bankerlere satıyor https://t.co/nna4Zk7m9J</t>
  </si>
  <si>
    <t>2021-03-25 12:42:43</t>
  </si>
  <si>
    <t>Sowonun yaptığı doğru değildi ama özür dilendi fotoğraf dakikalar içinde kaldırıldı kafeye İsrail elçiliği gitti. Sowonun yaptığı yanlıştı çünkü o fotoğraftan etkilenebilecek yahudi fanlar vb vardı. Peki sizin alakalı alakasız her tartışmada o fotoğrafı atmanız doğru mu? Değil.</t>
  </si>
  <si>
    <t>2021-03-25 12:42:29</t>
  </si>
  <si>
    <t>SOGfriend</t>
  </si>
  <si>
    <t>◺◊◿ ebisz</t>
  </si>
  <si>
    <t>6. :')
GFRIENDÇİ  #IBelieveInMyself</t>
  </si>
  <si>
    <t>2020-08-10 00:53:56</t>
  </si>
  <si>
    <t xml:space="preserve">çogi heya heya </t>
  </si>
  <si>
    <t>Yahudi örtüsü kara çarşafı sahiplenen sözde Müslüman özde şeytan Arap kavmi...
Yakın gelecekte bunlarla mücadele etmek gerekecek, cehennem yani.
Ey din, sen ne şahane bişiisin! https://t.co/ZG1SjxH5bR</t>
  </si>
  <si>
    <t>2021-03-25 11:41:19</t>
  </si>
  <si>
    <t>Isil_Erol</t>
  </si>
  <si>
    <t>Işıl Erol</t>
  </si>
  <si>
    <t>MU</t>
  </si>
  <si>
    <t>2014-01-14 12:51:07</t>
  </si>
  <si>
    <t>Yahudiler tarafından
ele geçirilen ve
birçok devletin istihbarat teşkilatlarına
kurdurulup Yahudi hesabına çalışan
bütün terör örgütleri
bir kaç yıl içinde hepsi
Çin hesabına çalışan
terör örgütleri durumuna
inkılab edip
dönüşecekler.
bunu öngören bir lider
ABD ve AB yi uyardı.</t>
  </si>
  <si>
    <t>2021-03-25 11:35:16</t>
  </si>
  <si>
    <t>HocaImran</t>
  </si>
  <si>
    <t>imran hoca</t>
  </si>
  <si>
    <t>vicdan kalb penceresinden bakar akıl gözünü kapasa da vicdanın gözü daima açıktır</t>
  </si>
  <si>
    <t>2020-10-23 08:24:00</t>
  </si>
  <si>
    <t>Albert Bruce; Çocuk felci aşısını keşfeden Yahudi Doktor.. Patent parasını reddetti..
"Aşının patentini almak için bir çok kişi ısrar etti ben istemedim..
Dünyadaki her çocuğa hediyem olsun." https://t.co/Zswh8DK5Dc</t>
  </si>
  <si>
    <t>2021-03-25 10:52:43</t>
  </si>
  <si>
    <t>Payz86289240</t>
  </si>
  <si>
    <t>Payîz</t>
  </si>
  <si>
    <t>2020-01-08 14:33:00</t>
  </si>
  <si>
    <t>yaratılanı yaradandan ötürü severiz ama ermeni, kürt, eşcinsel, yunan, yahudi, gavur sevmeyiz. biz yaradılanı siyasetçi, hırsız, tecavüzcü, pedofili ve dolandırıcı olarak kabul eder, öyle severiz.</t>
  </si>
  <si>
    <t>2021-03-25 10:51:12</t>
  </si>
  <si>
    <t>jmthecrowolta</t>
  </si>
  <si>
    <t>ölümüne dilvuran 👅 ... 🦁💛❤️</t>
  </si>
  <si>
    <t>tHeLiZaRdKiNg ⭐️🌟⭐️🌟</t>
  </si>
  <si>
    <t>2018-04-25 23:04:19</t>
  </si>
  <si>
    <t>back at the Roadhouse...</t>
  </si>
  <si>
    <t>Yahudi kökenli bir hukuk prof olan Hirsch, Hitler Almanya'sından kaçıp Mustafa Kemal'in çağrısıyla Türkiye'ye gelmiş ve 1933-52 yılları arasında İst ve Ankara Hukuk'ta ticaret ve fikri sınai hukuk gibi alanlarda kürsü kurmaktan yasa yapımına harikulade işler yapmıştır.
Tanımalı.</t>
  </si>
  <si>
    <t>2021-03-25 10:43:59</t>
  </si>
  <si>
    <t>fatihyurtbasi</t>
  </si>
  <si>
    <t>Fatih Yurtbaşı</t>
  </si>
  <si>
    <t>Akademisyen, Ticaret ve @BilisimHukuku_ Felsefe ve sanat düşkünü, özgürlükçü, yer altı insanı.</t>
  </si>
  <si>
    <t>2011-10-09 21:40:14</t>
  </si>
  <si>
    <t>lstanbul, TR</t>
  </si>
  <si>
    <t>Bu tuzağa düşen hatta başı çeken fıransa olacak
sonra diğerleride aynı tuzağa
düşürülmeye çalışılacak
ABD ve AB deki % organizasyonların
çoğu
kırpto Yahudi olan
kuruluşların işi olduğunu halk
fark edecek
Tv lerdeki
sunucu ve yorumcuların kahir ekseriyeti
dahi bunlardır
anlayacak</t>
  </si>
  <si>
    <t>2021-03-25 10:42:45</t>
  </si>
  <si>
    <t>Bunun tam tersini hayal edelim mesela hiç bir ateist,hristiyan veya yahudi,günümüz şartlarında o topluluktan olmayan insanın katlini doğru bulmazken, aynı ilahi inanış çerçevesinde değerlendirilen islamiyet nasıl böyle güruhlar yarattı anlaması çok güç ve can yakıcı</t>
  </si>
  <si>
    <t>2021-03-25 10:42:11</t>
  </si>
  <si>
    <t>crushthecaretta</t>
  </si>
  <si>
    <t>Tavşo</t>
  </si>
  <si>
    <t>şargoz enthusiast,certified loser + ✨glammy but not gloomy ✨+ flütünü satan bilge + material girl 💅🏻</t>
  </si>
  <si>
    <t>https://t.co/JGdPy7uIlG</t>
  </si>
  <si>
    <t>2018-09-23 13:46:03</t>
  </si>
  <si>
    <t xml:space="preserve">Geronimo’s Cadillac </t>
  </si>
  <si>
    <t>4-herkesi avlar, öl­dürür. Ölü  Deniz Yazmaları'nda, M.Ö. 1. yüzyıla tarihlenen Bir Bilgeye İlahiler ad­lı cin çıkarma metninde, M.S. 8. yüzyıl civarına tarihlenen Ben Sira'nın Alfabesi gibi Yahudi metinlerinde bazen cin olarak, ba­zen Adem'in Havva' dan önceki ilk eşi olarak</t>
  </si>
  <si>
    <t>2021-03-25 09:52:21</t>
  </si>
  <si>
    <t>NkayaMuhittin</t>
  </si>
  <si>
    <t>Archaeologist.</t>
  </si>
  <si>
    <t>Researcher-Social Scientist, Art history, Archeology, Mesopotamian ancient civilizations, Philosophy</t>
  </si>
  <si>
    <t>2020-07-31 22:13:01</t>
  </si>
  <si>
    <t>Bu sözleri söyleyen kişi İslam'ı  anlamamış , bilmiyor. Bütün Resullerin İslam üzere geldikleri ve İslam'ı tebliğ ettiğinden haberleri yok. Musa, Yusuf ve diğerleri yahudi değil, İsa da hıristiyan değildi. Hepsi de müslüman idiler. https://t.co/bTI7ZbgoOy</t>
  </si>
  <si>
    <t>2021-03-25 09:18:15</t>
  </si>
  <si>
    <t>coskunecmeddin</t>
  </si>
  <si>
    <t>Necmettin Coşkun</t>
  </si>
  <si>
    <t>2013-06-11 00:46:58</t>
  </si>
  <si>
    <t>İZMİR Buca</t>
  </si>
  <si>
    <t>Ben yahudi olabilirim Hıristiyan yada Musevi olabilirim ne olursam olayım , sen bana hakkımi aratmamissin , hem fikir miyiz ? https://t.co/DA8NWXg6e0</t>
  </si>
  <si>
    <t>2021-03-25 09:15:43</t>
  </si>
  <si>
    <t>Umut_ux</t>
  </si>
  <si>
    <t>Umutuxx</t>
  </si>
  <si>
    <t>illegal</t>
  </si>
  <si>
    <t>2021-01-21 12:01:04</t>
  </si>
  <si>
    <t>Önce vaat edilmiş topraklar üzerinden büyük İsrail devletini kuracaklar sonra seçilmiş 144 bin Yahudi hariç tüm Yahudileri katlederek bu devleti yıkacaklar. Çünkü Tanrı krallığı için bu kehanetin gerçekleşmesi gerekiyor. https://t.co/Q6AfUtxbom</t>
  </si>
  <si>
    <t>2021-03-25 09:00:14</t>
  </si>
  <si>
    <t>ufukcoskunn</t>
  </si>
  <si>
    <t>Ufuk Coskun</t>
  </si>
  <si>
    <t>Milat Gazetesi/ Köşe Yazarı/Columnist</t>
  </si>
  <si>
    <t>https://t.co/hfMDwK4z1W</t>
  </si>
  <si>
    <t>2010-12-01 22:29:09</t>
  </si>
  <si>
    <t>Row515</t>
  </si>
  <si>
    <t>Yahuda, 1. yüzyılda Yahudiye'ye, İsa'yı öldürmek için gelmiş Roma lejyonlarına, para karşılığı İsa'nın saklandığı yeri söyleyen Yahudi havari ve din adamıdır.
https://t.co/f0IVjVv50W https://t.co/g6GHJHTyth</t>
  </si>
  <si>
    <t>2021-03-25 08:32:14</t>
  </si>
  <si>
    <t>omurokur</t>
  </si>
  <si>
    <t>ömür okur</t>
  </si>
  <si>
    <t>Vatansever, Türkiye sevdalısı, Atatürk de nihayetinde insandı, Elektrik-Elektronik Mühendisi, Layık olan hakettiğini öylede böylede alır.</t>
  </si>
  <si>
    <t>http://t.co/f6q572vEsr</t>
  </si>
  <si>
    <t>2009-09-11 13:54:15</t>
  </si>
  <si>
    <t>Erdoğan daha ne desin, halkımız bir an evvel uyanmalı! Doğrudan söyleyemiyor salgının olmadığını! Adam ağzını açsa belki Tanzanya devlet başkanının akıbetine uğrayacak! Çünkü, dünyayı tekeline almış devletler üstü küreselci yahudi/şeytaniler var karşımızda!
#KongreVarsaKoronaYok</t>
  </si>
  <si>
    <t>2021-03-25 08:31:33</t>
  </si>
  <si>
    <t>malik_yildiz</t>
  </si>
  <si>
    <t>Mâlik YILDIZ</t>
  </si>
  <si>
    <t>Musâhib</t>
  </si>
  <si>
    <t>2010-09-23 14:57:45</t>
  </si>
  <si>
    <t>(1.283)       İNSAN OLMAYI ÖĞRENMEK.....! 
Dr. Haim Gınott (ölm.1973) İsrail Doğumlu Yahudi Bir Psikologdur. İkinci Dünya Savaşında Nice Acılar Yaşamış ve Savaş Sonrası Amerika'ya Göç Ederek Ses Getiren Kitaplar Yazmıştır. Dr. Haim Gınott Şöyle Söylüyor ;</t>
  </si>
  <si>
    <t>2021-03-25 07:48:59</t>
  </si>
  <si>
    <t>dilek_yavas</t>
  </si>
  <si>
    <t>Paprika</t>
  </si>
  <si>
    <t>Herkes kalbinin renginde yaşar hayatı. Ve herkes kalbinin rengini bulaştırır etrafindakilere.</t>
  </si>
  <si>
    <t>2013-06-04 17:50:36</t>
  </si>
  <si>
    <t>Alev Hanım ve Yahudi Müslümanlar, Türklüğü ve Müslümanlığı bir kamuflaj gibi görmüş ve bunu kabullenmekte beis görmemişler; lakin Kürdistan'da çoğunluk ve özgür olarak yaşayan Kürtler böyle bir kimliğe hem ihtiyaç duymadilar, hem de psikolojileri, sosyolojileri buna müsait değil.</t>
  </si>
  <si>
    <t>2021-03-25 07:24:22</t>
  </si>
  <si>
    <t>İstabul sözleşmesi, islalam düşmanı kafirlerin müslüman TÜRK milletine dayatmasıdır!
     Bu sözleşmeyi ölümüne destekleyenler ise dışarıdan ithal edilmiş dönme: yahudi, dönme hristiyan, ve dönme ermeniler olan deyyuslardir!!!</t>
  </si>
  <si>
    <t>2021-03-25 05:10:05</t>
  </si>
  <si>
    <t>Türklerin can düşmanı Yahudi melezi dedeleri Osmanlı gibi, Türkleri yine; varını yoğunu hortumlayıp, fakirlikle, hastalıkla, çocuklarını eğittirmeyerek, teröristle, savaşla, tecavüzle, cinayetle, sistemli, planlı, günbegün yok ediyorlar. https://t.co/7pdtrNXP8y</t>
  </si>
  <si>
    <t>2021-03-25 04:33:55</t>
  </si>
  <si>
    <t>tmurMKA</t>
  </si>
  <si>
    <t>Yıldızlarla Yoldaş Atatürk</t>
  </si>
  <si>
    <t>Bilime İnanan, Çevre, Uzay, Doğa, Bütün Canlılar...</t>
  </si>
  <si>
    <t>2014-01-30 07:04:19</t>
  </si>
  <si>
    <t>Hangi kafa bu kafa?
Yılmaz Özdil’in bir yazısı vardı.
“Baylan ailesini Istanbul’dan alın, ne kalır geriye diye.” o kafa..
Yahudi ve Ermeni, gayri müslimlerin yarısından fazlasının “saygıdan” ramazanda oruç tuttuğunu bilmez.
Biz kendi medeniyetimize tarih iknası yapıyoruz.</t>
  </si>
  <si>
    <t>2021-03-25 04:31:20</t>
  </si>
  <si>
    <t>efetrn</t>
  </si>
  <si>
    <t>Efe Turan</t>
  </si>
  <si>
    <t>Haliç Üniversitesi Konservatuvar</t>
  </si>
  <si>
    <t>2010-05-01 03:02:24</t>
  </si>
  <si>
    <t>Lebid-i Yahudî; Resûl-i Ekrem Asm'ı rencîde etmek için acîb ve müessir bir sihir yapmış. Bir tarağa saçları sarmış, üstünde sihir yapmış, bir kuyuya atmış. Resûl-i Ekrem Asm, Hz. Ali'ye ve Sahâbelere fermân etmiş:</t>
  </si>
  <si>
    <t>2021-03-25 03:34:21</t>
  </si>
  <si>
    <t>RisaleiNurSec</t>
  </si>
  <si>
    <t>Risalelerden Seçmeler ve Bazı ilmi hakikatler.</t>
  </si>
  <si>
    <t>ARAŞTIRMACI</t>
  </si>
  <si>
    <t>2017-04-06 06:58:25</t>
  </si>
  <si>
    <t>Bu fesli deliye üstad diyenler.. üstad kelimesinin Yahudi hizmetkarların kullandığını biz biliyoruz.. siz bilerek mi öyle dediniz..? https://t.co/qmnwZ1H6Zp</t>
  </si>
  <si>
    <t>2021-03-25 02:55:00</t>
  </si>
  <si>
    <t>huseyincevatcay</t>
  </si>
  <si>
    <t>Hüseyin Cevat Çay</t>
  </si>
  <si>
    <t>1967 BAFRALI</t>
  </si>
  <si>
    <t>2013-10-28 13:16:51</t>
  </si>
  <si>
    <t>yahudi algılarım çok gelişmiş. mesela birisini gördüğümde bu yahudi diyorum ve yahudi çıkıyor bu özelliğimi nasıl kazandım bilmiyorum</t>
  </si>
  <si>
    <t>2021-03-25 01:50:03</t>
  </si>
  <si>
    <t>undostrois</t>
  </si>
  <si>
    <t>aseo</t>
  </si>
  <si>
    <t>jung hoseoku tek kelimeyle anlatsam o benim hayatim derdim</t>
  </si>
  <si>
    <t>https://t.co/x2ibQBDkm9</t>
  </si>
  <si>
    <t>2019-08-21 15:12:57</t>
  </si>
  <si>
    <t>she/her, 18</t>
  </si>
  <si>
    <t>Kökeni Kabala'ya dayanır. Bizimle alakası yoktur. Kripto Yahudi örgütü İslâm'a sokmuştur 
https://t.co/NG7pwxkksI https://t.co/3XlFJJYSD8</t>
  </si>
  <si>
    <t>2021-03-25 01:38:50</t>
  </si>
  <si>
    <t>Yahudi deccal ibne gavur kafir 
Getölar lanetlik yahudi 
Fetönüzun sizinde taaaaa https://t.co/oJwHXnVDUx</t>
  </si>
  <si>
    <t>2021-03-25 01:30:24</t>
  </si>
  <si>
    <t>Ibrahim36194037</t>
  </si>
  <si>
    <t>abdulhamit han torunu recep han maşaallah</t>
  </si>
  <si>
    <t>allgoruup inşaat. tic .sanayi ltd ..
 Bursa ....Rize pazar 
kapatılan hesabım
ahfa can can idi</t>
  </si>
  <si>
    <t>2021-02-07 21:28:33</t>
  </si>
  <si>
    <t>"Napolyon diyordu ki: Vandee'yi kendimi Katolik yaparak kazandım, müslüman gösterek Mısır'a yerleştim, Papanın nüfuzunu yaymaya taraftar görünerektir ki; İtalya'da papazları elde ettim. Eğer Yahudi bir kavme hükmetseydim Süleymanın mabedini yeniden inşa ederdim." Gustave Le Bon</t>
  </si>
  <si>
    <t>2021-03-25 01:27:21</t>
  </si>
  <si>
    <t>HArapsac</t>
  </si>
  <si>
    <t>Hikmet Arapsaçı</t>
  </si>
  <si>
    <t>2019-10-22 18:13:19</t>
  </si>
  <si>
    <t>Çarşaf yahudi seviciliğidir.</t>
  </si>
  <si>
    <t>2021-03-25 01:20:19</t>
  </si>
  <si>
    <t>IYI_SAKARYA_54</t>
  </si>
  <si>
    <t>2021-02-06 11:53:37</t>
  </si>
  <si>
    <t>Yahudi köpeklerinin ayakcısı sözde Müslümanların örf pas ettiği suikast Türk tarihinde bir kara leke olarak kalacak...
Ruhun şad olsun Şehit Lider 
#25Mart2009</t>
  </si>
  <si>
    <t>2021-03-25 00:45:59</t>
  </si>
  <si>
    <t>fycomer</t>
  </si>
  <si>
    <t>Ömer.</t>
  </si>
  <si>
    <t>Bir hayalimiz var Adalet Devleti...
@Fenerbahce
https://t.co/1SQioDjG7P</t>
  </si>
  <si>
    <t>2019-04-01 19:19:07</t>
  </si>
  <si>
    <t>İsrail güçleri, işgali altındaki Batı Şeria'nın Nablus kentine bağlı Beyta beldesinde Yahudi yerleşimcilerin el koymasına karşı El-Urme Tepesi'nde nöbet tutan Filistinlilere müdahale etti https://t.co/2SqlISUibp</t>
  </si>
  <si>
    <t>2021-03-25 00:45:00</t>
  </si>
  <si>
    <t>Yahudi müziklerini seviyorum</t>
  </si>
  <si>
    <t>2021-03-25 00:23:45</t>
  </si>
  <si>
    <t>alternatiftipp</t>
  </si>
  <si>
    <t>Gökhan🍷🚀🧑‍🚀 atletsiz dolaşmam</t>
  </si>
  <si>
    <t>kuşlar gibi özgür olup uçmak isterken ağaçlar gibi kök salıyoruz</t>
  </si>
  <si>
    <t>2010-09-06 02:34:40</t>
  </si>
  <si>
    <t>Galapagos, Ecuador</t>
  </si>
  <si>
    <t>Son Dakika: Filistin, BM İnsan Hakları Konseyi'nin kararlarını memnuniyetle karşıladığını açıkladı: BM İnsan Hakları Konseyi, yasa dışı Yahudi yerleşim birimlerini kınayan ve Filistinlilerin kendi kaderini tayin hakkını tanıyan iki kararı kabul etmişti https://t.co/sfeMode22S</t>
  </si>
  <si>
    <t>2021-03-25 00:22:32</t>
  </si>
  <si>
    <t>KayseriSondakka</t>
  </si>
  <si>
    <t>Kayseri Son Dakika Haberleri</t>
  </si>
  <si>
    <t>Kayseri Haberleri ve Kayseri Son Dakika Haber için https://t.co/BFuVr4CvWo</t>
  </si>
  <si>
    <t>https://t.co/zx5gU4wPjN</t>
  </si>
  <si>
    <t>2020-07-26 11:42:41</t>
  </si>
  <si>
    <t>Akşam akşam aklıma soru geldi , eğer ki tanrı varsa 
müslüman mı ?
Hristiyan mı ?
Yada yahudi mi ?
Tanrının dini yoksa neden  bu dinleri yarattı  , ha madem yarattı  kendisi hangi dinden</t>
  </si>
  <si>
    <t>2021-03-25 00:07:13</t>
  </si>
  <si>
    <t>hutelun1</t>
  </si>
  <si>
    <t>#MKA #Ateist #İzmirli Hayaller ,yaşamaya değer gerçekler için vardır.</t>
  </si>
  <si>
    <t>2016-02-19 23:50:25</t>
  </si>
  <si>
    <t>Ölen her insana covit teşhisi koyan ölenlere otopsi yapmaya rohşisdin köpekliğini yapan hainlere ve z kışağına hakkımı helal etmiyorım hdp chp pkk ermeni rum yahudi azınlığın hainliklerine çanak tutanlara hakkımı helal etmiyorum</t>
  </si>
  <si>
    <t>2021-03-25 00:02:57</t>
  </si>
  <si>
    <t>FatihSu02179853</t>
  </si>
  <si>
    <t>Fatih Sultan</t>
  </si>
  <si>
    <t>2021-03-24 23:52:04</t>
  </si>
  <si>
    <t>Yahudiler dışında diğer insanların çoğalmamasını istiyor. 
Onlara göre 30-40 milyon Yahudi kalsın ve onlara hizmet edecek 
1 milyar insan yeter diye düşünüyorlar. 
Kalan 6 milyar insan onlara göre,sözde seçilmiş halk olarak onların kaynaklarını tüketiyor.</t>
  </si>
  <si>
    <t>2021-03-25 00:02:35</t>
  </si>
  <si>
    <t>seeevgiiiiark</t>
  </si>
  <si>
    <t>Sevgi Arık Koç</t>
  </si>
  <si>
    <t>Anne
 Eş
 Gıda Teknikeri
Yeniden Refah Partisi Çanakkale Biga Ar-Ge Başkanı</t>
  </si>
  <si>
    <t>https://t.co/geVRsCv4Cj</t>
  </si>
  <si>
    <t>2013-07-26 02:05:10</t>
  </si>
  <si>
    <t>Biga, Türkiye</t>
  </si>
  <si>
    <t>9️⃣ Arapların İsrail’den sürülmesi gibi fikirleri bulunan aşırılık yanlısı Kahanist Itamar Ben Gvir ve anti-LGBT aktivisti Avi Maoz gibi isimlerin Netanyahu’nun kabinesinde yer alması İsrail toplumunda ve Amerika’daki Yahudi diasporasında eleştirileri beraberinde getirebilir.</t>
  </si>
  <si>
    <t>2021-03-24 23:24:07</t>
  </si>
  <si>
    <t>SAUOrtadogu</t>
  </si>
  <si>
    <t>SAU Ortadoğu</t>
  </si>
  <si>
    <t>Sakarya Üniversitesi Ortadoğu Enstitüsü | Sakarya University Middle East Institute | پژوهشگاه خاورمیانه | معهد الشرق الأوسط | @SAUOrtadogu_Eng 
@SAUOrtadogu_Ar</t>
  </si>
  <si>
    <t>https://t.co/IQhAlBAeAl</t>
  </si>
  <si>
    <t>2014-01-05 19:55:27</t>
  </si>
  <si>
    <t>Sen bizimle dalga geçiyorsun heralde , 10 milyon yahudi 7 milyar insandan daha zengin , siz akıl mi verdiniz ? https://t.co/AEGHyyMRuP</t>
  </si>
  <si>
    <t>2021-03-24 23:03:56</t>
  </si>
  <si>
    <t>10 milyon yahudi 7 milyar insandan daha zengin , ama bunlar akıl vermişler, duydun mu adem ? https://t.co/CUQHcecEfI</t>
  </si>
  <si>
    <t>2021-03-24 23:01:16</t>
  </si>
  <si>
    <t>Medine dönemi
Uhud Gazvesi 
“ilk sürgün”=“li evveli’l-haşr”
Benî Nadîr adlı yahudi kabilesinin Medine’deki yurtlarından çıkarılıp sürgüne gönderilmesiyle ilgili... 
Bundan dolayı sûreye Benî Nadîr sûresi de denir.
https://t.co/1mvMW5gmgU https://t.co/gL3S80ZsLH</t>
  </si>
  <si>
    <t>2021-03-24 22:57:28</t>
  </si>
  <si>
    <t>Professor Doctor La Edri</t>
  </si>
  <si>
    <t>Yaşam kin, nefret, husumet, öfke ile kirletilecek kadar uzun değildir. 
İYİLİK-GÜZELLİK-DOĞRULUK-İLGİ-BİLGİ-SEVGİ SAYGI ESASTIR
Retweetler onay anlamına gelmez.</t>
  </si>
  <si>
    <t>https://t.co/1BtRJLiKex</t>
  </si>
  <si>
    <t>2019-08-25 01:14:04</t>
  </si>
  <si>
    <t>Kainat pikseli</t>
  </si>
  <si>
    <t>Osmanlı hanedanının Yahudi kolu da varmış? https://t.co/6WBtA3HuqY</t>
  </si>
  <si>
    <t>2021-03-24 22:34:40</t>
  </si>
  <si>
    <t>lagrimacanta</t>
  </si>
  <si>
    <t>Lagrima Bundeskatze Stiftung</t>
  </si>
  <si>
    <t>Lagrima Bundeskatze Stiftung az takipcili twittercıların hayatlarını kolaylaştırmayı hedefleyen non-profit bir organizasyondur.</t>
  </si>
  <si>
    <t>2009-05-24 17:44:18</t>
  </si>
  <si>
    <t>Hamburg, Paris, Boyabat, Malıç</t>
  </si>
  <si>
    <t>Balat’in eski Yahudi meyhaneleri: Enserci Mişon, Nesim, Yasef, Yavaşko, Hacı Miron, Hacı Avram ve Yahudi Ayoda. https://t.co/PEncpB6PF1</t>
  </si>
  <si>
    <t>2021-03-24 22:32:23</t>
  </si>
  <si>
    <t>nesialtaras</t>
  </si>
  <si>
    <t>nesi altaras</t>
  </si>
  <si>
    <t>istanbul jew/istanbul yahudisi. @avlaremoz editor @mcgillpolisci grad student @tuftsuniversity alum. Me karisheo en meseles he/him/ijiko</t>
  </si>
  <si>
    <t>2012-10-01 20:41:13</t>
  </si>
  <si>
    <t>Tio’tia:ke/Montréal</t>
  </si>
  <si>
    <t>#tarafsizBoelge
madem din devlet ayrı da niçin yahudi ve hıristiyanların tatil günü tatil ediyoruz da müslümanın cuması mesai var</t>
  </si>
  <si>
    <t>2021-03-24 22:30:48</t>
  </si>
  <si>
    <t>ahmetam04105135</t>
  </si>
  <si>
    <t>ahmet şam</t>
  </si>
  <si>
    <t>2018-02-05 18:49:19</t>
  </si>
  <si>
    <t>Mut, Mersin</t>
  </si>
  <si>
    <t>Hristiyan biri yahudi biri konuşunca ne derdiniz merak ediyorum #tarafsizbölge</t>
  </si>
  <si>
    <t>2021-03-24 22:20:03</t>
  </si>
  <si>
    <t>yavuzmasuk</t>
  </si>
  <si>
    <t>memur bey</t>
  </si>
  <si>
    <t>ADALET BAKANLIĞI İKM
Senlik bişey yok 💯</t>
  </si>
  <si>
    <t>2015-06-28 20:10:52</t>
  </si>
  <si>
    <t>"Hem Müslüman, hem Yahudi, hem Katolik’tim. Yani insandım.</t>
  </si>
  <si>
    <t>2021-03-24 22:13:27</t>
  </si>
  <si>
    <t>Aysetulezen</t>
  </si>
  <si>
    <t>Ayşe Tulezen</t>
  </si>
  <si>
    <t>Lütfi Kırdar Eğitim Ve Araştırma Hastanesi 🏩                                    Secretary 👩‍💼</t>
  </si>
  <si>
    <t>2015-04-15 15:22:56</t>
  </si>
  <si>
    <t>zekasına hayran olduğumuz başka bir karakteri Hans Landa sipariş olarak strudel adında bir tatlı, kendine espresso ve Shosanna içinse süt ister. Tüm bu siparişler aslında Shosanna’yı test etmek içindir, adam zeki tabii tutup da Yahudi misin gız sen diye direkt soracak hali yok.++</t>
  </si>
  <si>
    <t>2021-03-24 22:04:18</t>
  </si>
  <si>
    <t>erciyeside</t>
  </si>
  <si>
    <t>English Language and Literature | Erciyes Uni.</t>
  </si>
  <si>
    <t>ad summum / to the top'
Erciyes University, Faculty of Arts, Department of English Language and Literature</t>
  </si>
  <si>
    <t>https://t.co/JAP7Ouxwk0</t>
  </si>
  <si>
    <t>2020-05-15 00:28:42</t>
  </si>
  <si>
    <t>2.
Twitter “hergele meydanı” olmuş bunlar icin. Meydanı bulmuşlar, sallayıp duruyorlar. Arap tarihini anlat desen, Peygamber ve 4 Halife dışında anlatacağı kelimesi yok. Yahudi tarihi desen, siyonizm de siyonizm der. Kürt tarihini ise işgalcisinin yutturduğu yalanlar kadar bilir</t>
  </si>
  <si>
    <t>2021-03-24 22:01:33</t>
  </si>
  <si>
    <t>dojender</t>
  </si>
  <si>
    <t>Mûsa</t>
  </si>
  <si>
    <t>Mûsa.                          Bağımsız ve anonim bir hesaptır.</t>
  </si>
  <si>
    <t>2019-07-31 12:24:02</t>
  </si>
  <si>
    <t>II. Nebukadnezar'ın Yahuda Krallığı'nı zapt eder ve Kudüs'te bulunan iş erbabını Babil'e sürgün eder. Kudüs'te sadece fakirleri, hastaları bırakır. Yahudi halkının Nebukadnezar'ın zaferi üzerine düşünmüş olabileceği şeyleri bu şekilde yorumlayan bir yazı okumluyorum https://t.co/tc3RDZMFxA</t>
  </si>
  <si>
    <t>2021-03-24 21:16:28</t>
  </si>
  <si>
    <t>Row670</t>
  </si>
  <si>
    <t>Bu adamların bu ülkeye yaptığını yahudi yapmaz  #HakkımıHelalEtmiyorum</t>
  </si>
  <si>
    <t>2021-03-24 21:14:02</t>
  </si>
  <si>
    <t>volki10881139</t>
  </si>
  <si>
    <t>volki</t>
  </si>
  <si>
    <t>2021-03-01 23:05:21</t>
  </si>
  <si>
    <t>Süleyman Sırrı'dan: Yahudi  mistisizmi  ''  KABALA' nın  Tanrı yaklaşı... https://t.co/RXYvIkVMSB https://t.co/k5kwZnKgik</t>
  </si>
  <si>
    <t>2021-03-24 21:10:15</t>
  </si>
  <si>
    <t>Yahudi çocuk Varşova'da teslim olurken, 1943. https://t.co/ZH6KXgRfi7</t>
  </si>
  <si>
    <t>2021-03-24 20:53:00</t>
  </si>
  <si>
    <t>anadolutarihcom</t>
  </si>
  <si>
    <t>Anadolu Tarih #FreeUyghur</t>
  </si>
  <si>
    <t>Türk ve Dünya Tarihi üzerine en güncel yazılar! Tarih okurlarının en yeni buluşma mecrası!</t>
  </si>
  <si>
    <t>https://t.co/r1EszVqH0p</t>
  </si>
  <si>
    <t>2019-12-22 03:48:27</t>
  </si>
  <si>
    <t>1) Albert Einstein'ın İsrail için fiilen savaşmaması dolayısıyla, değersiz bir Yahudi olduğunu iddia etmek ile Said-î Kürdî'in fiilen Kurdistan için savaşmaması sebebiyle Kurdî yönünün değersiz olduğunu söylemek arasında fark yoktur.
Şeyh Said ve Seyyid Rıza da savaşmak istemedi&gt;</t>
  </si>
  <si>
    <t>2021-03-24 20:48:15</t>
  </si>
  <si>
    <t>Row680</t>
  </si>
  <si>
    <t>Bence Darbe vurma /Bölme /Parçalama partisi Nedim Bey ...Tıpkı Yahudı tekniği gibi böl/parçala/yönet https://t.co/HichA3xsbU</t>
  </si>
  <si>
    <t>2021-03-24 20:43:17</t>
  </si>
  <si>
    <t>SemraAser</t>
  </si>
  <si>
    <t>Semra Aser</t>
  </si>
  <si>
    <t>2016-07-18 14:38:02</t>
  </si>
  <si>
    <t>5. Yahudi dilenci gülümsüyor, diğer dilenciye dönüp şöyle diyor; "Vre, işittin mi Salomon? Papaz bize ticaret öğretiyor."
Kıssanın hissesi; İlk bakışta size taban tabana zıt gelen seçenekler arasında, hayal bile edemediğiniz bağlar olabilir.
Hiç bir şey göründüğü gibi değildir.</t>
  </si>
  <si>
    <t>2021-03-24 20:29:02</t>
  </si>
  <si>
    <t>_Ahmetnar</t>
  </si>
  <si>
    <t>Ahmet Nar</t>
  </si>
  <si>
    <t>"Batılılardan nefret ediyorum, Amerika’dan nefret ediyorum; ama daha çok Amerika’nın vicdanına sığınan müslümanlardan nefret ediyorum.”</t>
  </si>
  <si>
    <t>2017-04-08 01:48:17</t>
  </si>
  <si>
    <t>4. "Bak haftalardır avuç açıyorsun burada tek kuruş sadaka toplayabilmiş değilsin. Seni gören hiddetleniyor parayı diğer dilenciye veriyor. Şu önündeki yazıyı kaldırsan, Yahudi olduğunu söylemesen, kumarı ve zinayı falan işe karıştırmasan, üç beş de sen kazanırsın, karnın doyar.”</t>
  </si>
  <si>
    <t>2021-03-24 20:28:39</t>
  </si>
  <si>
    <t>3. Haftalarca böyle süre gidiyor bu iş. Sonunda papaz Yahudi dilenciye acıyor, yanına yaklaşıp diyor ki;</t>
  </si>
  <si>
    <t>2021-03-24 20:28:06</t>
  </si>
  <si>
    <t>2. Karanlık suratlı olanın da önünde bir yazı var; "Bütün varlığını kumarda ve zinada kaybetmiş bir Yahudiyim. Paraya ihtiyacım var."
Pazar ayininden çıkanların hepsi, Öfkeyle Yahudi dilencinin önünden geçip, nur yüzlü Hristiyan dilenciye sadaka veriyorlar.</t>
  </si>
  <si>
    <t>2021-03-24 20:26:26</t>
  </si>
  <si>
    <t>Row695</t>
  </si>
  <si>
    <t>Günümüzde Çin’in soykırım uygulamaları tam olarak araştırılamıyor, gerçekte ne olup bittiği ise sır gibi gizleniyor. 
Zira dönemin kamplarında yapılan Yahudi katliamı, Nazi Almanya’sı yıkıldıktan sonra netliğe kavuşmuştu. 
#DoğuTurkistanİçinSesVerin https://t.co/ZPYUYlW11O</t>
  </si>
  <si>
    <t>2021-03-24 19:48:56</t>
  </si>
  <si>
    <t>uygur_haber</t>
  </si>
  <si>
    <t>Uygurlar hakkında bilgi yayınlama, ÇKP'nin Uygurlara karşı sistematik etnik ayrımcılığını ve baskıcı politikalarını açığa çıkarma +++</t>
  </si>
  <si>
    <t>https://t.co/urilvWJbdQ</t>
  </si>
  <si>
    <t>2018-12-08 02:09:53</t>
  </si>
  <si>
    <t xml:space="preserve">Doğu Türkistan  </t>
  </si>
  <si>
    <t>Tevrat'ta ahiret inancının yer almamasına dair Yahudi alimler Saadia Gaon, İbn Meymun ve İbn Kemmune'nin verdiği cevapları değerlendiren bir makale:
https://t.co/lsgx7K7Mv3</t>
  </si>
  <si>
    <t>2021-03-24 19:44:49</t>
  </si>
  <si>
    <t>Ebu Duck bin Mirza</t>
  </si>
  <si>
    <t>Müslümanım. Teoloji, dinler tarihi ve felsefe ilgi alanlarım. 21 yaşındayım. Öncül Analitik Felsefe Dergisinde çevirmenlik yapıyorum.</t>
  </si>
  <si>
    <t>https://t.co/iPzKs1bbcX</t>
  </si>
  <si>
    <t>2011-05-02 14:04:36</t>
  </si>
  <si>
    <t>Mısırlı bir Yahudi olan Eliyahu (Eli) Cohen, 1924 yılında İskenderiye’de dünyaya geldi. https://t.co/uEeUeTVFZJ</t>
  </si>
  <si>
    <t>2021-03-24 19:42:33</t>
  </si>
  <si>
    <t>AfetovMrs</t>
  </si>
  <si>
    <t>mrs.yzb afetov</t>
  </si>
  <si>
    <t>Araştırmacı yazar prof. Doç. Dok.Tekfirci analiz üstadwizahşör AFETA ÇİBİLİŞİKŞAK tarafsız (parody)🐦 yedek hesap @DinlaTv</t>
  </si>
  <si>
    <t>https://t.co/uR53S3V0kh</t>
  </si>
  <si>
    <t>2020-08-17 23:53:02</t>
  </si>
  <si>
    <t>deist veya ateist olanlaraydı bu sjsjdk hıristiyan ve yahudi kardeşlerim üzgünüm sizi dahil edemedik çok karışacak sonuçlar diye..</t>
  </si>
  <si>
    <t>2021-03-24 19:35:35</t>
  </si>
  <si>
    <t>sominimumm</t>
  </si>
  <si>
    <t>2020-09-15 21:41:15</t>
  </si>
  <si>
    <t>matryoshka</t>
  </si>
  <si>
    <t>Cok azimli milletiz. Belcika’da dogup buyuyen agir musluman arkadasim, sanaldan buldugu farkli ulkede yasayan yahudi bir kiza 2 aydir muslumanligi anlatiyor. Bunlari anlatirken de asik olmus, kizi musluman olmaya ikna edebilse adam ulke degistirip evlenicek ahshshdhsjshd</t>
  </si>
  <si>
    <t>2021-03-24 19:28:49</t>
  </si>
  <si>
    <t>serkanmetee</t>
  </si>
  <si>
    <t>2012-08-18 02:04:13</t>
  </si>
  <si>
    <t>Istanbul - Büyükada</t>
  </si>
  <si>
    <t>Row706</t>
  </si>
  <si>
    <t>Kendini gezi rehberi olarak tanıtan 'Fener Balat Ayvansaray' kitabında Ahmet Özbilge tur rotası çizmekten çok daha fazlasını yapıyor. Bu bölgede Yahudi, Rum, Ermeni, Bizans, Türk izlerini not edip hikayelerini okura sohbet eder gibi anlatıyor. #Arşivden
https://t.co/B1ZXo4hC9G</t>
  </si>
  <si>
    <t>2021-03-24 19:15:04</t>
  </si>
  <si>
    <t>Bize faşist diyen Almanya nazileri unutmuş  yahudi soykırımını unutmuş olmalı.</t>
  </si>
  <si>
    <t>2021-03-24 19:06:37</t>
  </si>
  <si>
    <t>gul_kalafat</t>
  </si>
  <si>
    <t>🤘Gül Kalafat🤘</t>
  </si>
  <si>
    <t>Ülkücü, şah damarıma 'memleket' yazandır. .!</t>
  </si>
  <si>
    <t>2018-09-25 12:44:26</t>
  </si>
  <si>
    <t>İsrail güvenlik güçlerinin koruması altındaki onlarca Yahudi yerleşimci, bu sabah ilk kıblemiz Mescidi Aksa'nın avlusuna baskın düzenledi. https://t.co/fB95rGPjGV</t>
  </si>
  <si>
    <t>2021-03-24 18:30:00</t>
  </si>
  <si>
    <t>Row724</t>
  </si>
  <si>
    <t>Yakınlarımın hastalandığını ya da vefat ettiğini duyarken; hala bu küresel salgını, komplo teorisi sanan; Yahudi'nin, Bill Gates'in üstüne atan; Çin'e bağlayan ve burnu açık maske takanların lQ'sunu düşük ve kendilerini kötülük niyetli buluyorum. Bu virüs bir gerçektir</t>
  </si>
  <si>
    <t>2021-03-24 17:52:57</t>
  </si>
  <si>
    <t>mge_kurt</t>
  </si>
  <si>
    <t>Müge Kurt</t>
  </si>
  <si>
    <t>2013-01-29 17:20:00</t>
  </si>
  <si>
    <t>TR'deki Yahudi gençler TR'den tarihlerinde ilk defa kaçıyorlar. Ekonomi dönmüyor. Hiç dönecek gibi de görünmüyor.</t>
  </si>
  <si>
    <t>2021-03-24 17:00:18</t>
  </si>
  <si>
    <t>Row740</t>
  </si>
  <si>
    <t>semavi dinlerin hepsi yahudi mitolojisidir. bugün kimse nasıl zeusdan korkmuyorsa birkaç yüzyıl sonra bu dinlerin tanrılarından korkmayacak. gerisi saçmalıktır.</t>
  </si>
  <si>
    <t>2021-03-24 16:40:59</t>
  </si>
  <si>
    <t>DalmanErol</t>
  </si>
  <si>
    <t>Erol Dalman</t>
  </si>
  <si>
    <t>İçimdeki şeytanın ensesindeyim.</t>
  </si>
  <si>
    <t>2021-03-05 14:35:38</t>
  </si>
  <si>
    <t>Ermeni mezarlığı bitti şimdi de Yahudi Mahallesi'ne dadandılar. https://t.co/9jqz7QjMKx</t>
  </si>
  <si>
    <t>2021-03-24 16:24:16</t>
  </si>
  <si>
    <t>arisnalci</t>
  </si>
  <si>
    <t>Aris Nalcı | Արիս Նալճը</t>
  </si>
  <si>
    <t>Journalist • Belgahay @ Radio Campus BXL• podcasts in Hırt @Podfresh • @artiTV_ • İMC TV Gamurç founder • @artigercek •🐦 English | Türkçe | Հայերեն | Français</t>
  </si>
  <si>
    <t>https://t.co/JhdWmErlEW</t>
  </si>
  <si>
    <t>2010-06-29 13:44:58</t>
  </si>
  <si>
    <t>Şimdide Ankara 'da ki Tarihi Yahudi mahallesine göz dikmişler. Yazık ! https://t.co/jkCMfVsLVD</t>
  </si>
  <si>
    <t>2021-03-24 16:24:09</t>
  </si>
  <si>
    <t>MuradMihci</t>
  </si>
  <si>
    <t>Murad Mıhçı-Մուրատ</t>
  </si>
  <si>
    <t>2.Dönem HDP MYK,PM Üyesi. Demokrat Haber Yazarı. Ermeni Aktivist</t>
  </si>
  <si>
    <t>https://t.co/BjPiv1waeS</t>
  </si>
  <si>
    <t>2010-02-24 16:15:32</t>
  </si>
  <si>
    <t>34. Tabii ki Sarı Selim'in karısı üzerinden… Seferadlar; 2. Selim'den de Kıbrıs'ı istediler. Orada, "Yahudi Nassi Hanedanlığı"nı kuracaklardı. Seferadların mali desteğiyle Kıbrıs alındı. Ama Jozef Nassi, "Kıbrıs Kontu" olamadı.</t>
  </si>
  <si>
    <t>2021-03-24 16:23:59</t>
  </si>
  <si>
    <t>Muhalefetteyken, henüz İslam devleti kurulmadan önce
Mekke egemenlerinden kaçıp Medine'de mevzilendiğinde oradaki Yahudi ve putperest egemenlerle, kendini sağlama almak için imzaladığı anayasa Medine Sözleşmesi.
Sonra Mekke'yi ele geçirip devletini kurunca işler değişti. https://t.co/jFVyIEg1Mg</t>
  </si>
  <si>
    <t>2021-03-24 16:05:20</t>
  </si>
  <si>
    <t>AZ112358132134</t>
  </si>
  <si>
    <t>Gazeteci eskisi</t>
  </si>
  <si>
    <t>Güçler ayrılığı/hukuk devleti
Laik sistem
Bağımsız yargı
Parlamenter demokrasi
Özgür birey/açık toplum
Özgür medya
Gerçek sendika
Bilimsel eğitim
Sanat
M.K.A</t>
  </si>
  <si>
    <t>2020-04-10 07:42:19</t>
  </si>
  <si>
    <t>Ege'deki o sahil kasabası</t>
  </si>
  <si>
    <t>Körfez Yahudi Cemaatleri Birliği Pesah Bayramı öncesinde, matsa tedariki için harekete geçti. Birlik, aralarında Suudi Arabistan’ın da bulunduğu Körfez ülkeleri için 300 kilo matsa ithal etti.
https://t.co/7BQMlNQEs2</t>
  </si>
  <si>
    <t>2021-03-24 15:10:58</t>
  </si>
  <si>
    <t>Bir Müslüman ve bir Yahudi kadın önyargılarla mücadele için kitap yazdı.
https://t.co/sgmft1JXDp</t>
  </si>
  <si>
    <t>2021-03-24 15:00:02</t>
  </si>
  <si>
    <t>Eğer bir müslümana bütün haçlı,yahudi,emperyalist ve içimizdeki artıkları saldırıyorsa bilinki o doğru yoldadır.</t>
  </si>
  <si>
    <t>2021-03-24 14:56:17</t>
  </si>
  <si>
    <t>Altı üstü Eko belediye bşk. Halkı tehdit ediyor. Belediye başkanısınız tehdit ediyorsunuz. Olur da bu millet gaflete düşer de iktidara gelir iseniz. Dinsiz imansız üç yahudi den daha beterini yaparsınız. https://t.co/AcUnrDD04c</t>
  </si>
  <si>
    <t>2021-03-24 14:14:22</t>
  </si>
  <si>
    <t>Oy dağılımına bakıldığında; İsrail'deki Müslümanların Partisi Raam barajı geçti ve 5 sandalyeye ulaşmış gözüküyor. Netenyahu'yu desteklemesi olası olan Yahudi milliyetçisi Yamina ise 7 sandalye ulaşmış durumda. https://t.co/0uxnJTvdw1</t>
  </si>
  <si>
    <t>2021-03-24 14:01:59</t>
  </si>
  <si>
    <t>GBiliyo</t>
  </si>
  <si>
    <t>GençlerNeBiliyo</t>
  </si>
  <si>
    <t>GençlerNeBiliyo 2020 yılında bir grup genç tarafından ne bildiklerini anlatmak için kurulmuş blog&amp;haber sitesidir.
https://t.co/ozvI9XJboh</t>
  </si>
  <si>
    <t>https://t.co/TyU9IGApVw</t>
  </si>
  <si>
    <t>2020-09-17 13:31:54</t>
  </si>
  <si>
    <t>sirin baba yahudi tarikatinin basiymis</t>
  </si>
  <si>
    <t>2021-03-24 13:26:18</t>
  </si>
  <si>
    <t>W0NCUBE</t>
  </si>
  <si>
    <t>the best bred sheeran anti</t>
  </si>
  <si>
    <t>i write beomgyu and my keyboard suggests sedef ruzgari</t>
  </si>
  <si>
    <t>2019-07-27 00:01:02</t>
  </si>
  <si>
    <t>Yahudi işaretine devam https://t.co/DxxiThZJDK</t>
  </si>
  <si>
    <t>2021-03-24 13:25:41</t>
  </si>
  <si>
    <t>cantrk3</t>
  </si>
  <si>
    <t>can</t>
  </si>
  <si>
    <t>2011-07-14 23:52:51</t>
  </si>
  <si>
    <t>Ankara'nın Altındağ mahallesinde bulunan tarihi Yahudi mahallesi, kentsel dönüşüm kapsamında yıkım tehdidiyle karşı karşıya. https://t.co/2auZjq5KQz</t>
  </si>
  <si>
    <t>2021-03-24 13:23:34</t>
  </si>
  <si>
    <t>politikamedya</t>
  </si>
  <si>
    <t>Politika Haber</t>
  </si>
  <si>
    <t>Büyük İnsanlık İçin Politika!</t>
  </si>
  <si>
    <t>https://t.co/BmfLMcnkH8</t>
  </si>
  <si>
    <t>2020-10-15 01:38:30</t>
  </si>
  <si>
    <t>jimin ozur dilerim o kadin seni yahudi yapinca kuculecegini bilmiyordum affet beni lutffennn https://t.co/bYPMPwAhfa</t>
  </si>
  <si>
    <t>2021-03-24 13:22:39</t>
  </si>
  <si>
    <t>hyyhtokio</t>
  </si>
  <si>
    <t>ᥲᥱᥣιtᥲ</t>
  </si>
  <si>
    <t>bu ibik bir spoiler, lütfen çözmeyin ve beslemeyin.</t>
  </si>
  <si>
    <t>https://t.co/JQeJBv5q1l</t>
  </si>
  <si>
    <t>2017-04-17 16:16:27</t>
  </si>
  <si>
    <t>iminshibuya</t>
  </si>
  <si>
    <t>Bizim Müslüman toplumda şöyle bir çelişki de vardır. Peygamber kabul ettigimiz isimlerin Filistinlilerin kafir atlarını yerlerinden edişini oranın yahudi topragı oldugunu söylemlerini meşru görür, kabul ederiz. Oysa karşı oldugumuz günümüz israil politikaları o dönemin devamıdır. https://t.co/ZZdp6foMjA</t>
  </si>
  <si>
    <t>2021-03-24 13:19:57</t>
  </si>
  <si>
    <t>KzlBulut5</t>
  </si>
  <si>
    <t>Kızıl Bulut</t>
  </si>
  <si>
    <t>2020-03-17 12:55:13</t>
  </si>
  <si>
    <t>Türk devletinin milletinin birlik beraberlik içinde üniter yapıyı korumak için ciddi anlamda ihtiyaç duyduğu sürece giriyoruz Londra'da Washingtonda yahudi kongresi kuruluşlarında vatikana sadakat yemini edenler bop planında ülkede bekââ sorunu oluyor</t>
  </si>
  <si>
    <t>2021-03-24 13:11:23</t>
  </si>
  <si>
    <t>rüyamda yahudi bi kitapçı bana 500 dolarlık leonard bernstein kitabı satmaya çalıştı elimde hamburgerle o kadar paramın olmadığını söyleyince de kendini dövmeye başladı. Reis fakir olduğumu önceden tahmin edemediği için kızdı herhalde</t>
  </si>
  <si>
    <t>2021-03-24 13:00:44</t>
  </si>
  <si>
    <t>belirsizayucuk</t>
  </si>
  <si>
    <t>Değnek</t>
  </si>
  <si>
    <t>2020-06-01 13:30:17</t>
  </si>
  <si>
    <t>Dinde zorlama yoktur! 
Bu topraklarda yaşayan Hristiyan din büyükleri ile Yahudi din büyüklerine kastetmek ve onları öldürtmek için peşlerine suikast timlerini yollamak en büyük günahlardandır! 
Bir adamda Allah korkusu yoksa Allah'tan korkmaz ve kuldan da utanmaz #lebaleb!</t>
  </si>
  <si>
    <t>2021-03-24 12:46:36</t>
  </si>
  <si>
    <t>makamulirsad</t>
  </si>
  <si>
    <t>Makamülİrşad Allahkulu</t>
  </si>
  <si>
    <t>2019-07-23 22:20:48</t>
  </si>
  <si>
    <t>yahudi üstün cesaret madalyasını tepki olarak iade ettikmi ? https://t.co/jLRPRpdnPu</t>
  </si>
  <si>
    <t>2021-03-24 12:38:02</t>
  </si>
  <si>
    <t>kerempamirtan5</t>
  </si>
  <si>
    <t>Pamir ⚓️🐋💙</t>
  </si>
  <si>
    <t>Aşk yaşamasını ve yaşatmasını bilende
Aşk layık olanda kalmalı ❤️💙❤️</t>
  </si>
  <si>
    <t>2020-01-14 11:51:27</t>
  </si>
  <si>
    <t>Bakırköy</t>
  </si>
  <si>
    <t>#MuhsinYazıcıoğlu
Fetö denen tasmalı yahudi köpekler seni öldürdü biliyor bilmiyordirki sen şehit sin şehitler ölmez ☝️ https://t.co/v5fmduvaLI</t>
  </si>
  <si>
    <t>2021-03-24 12:32:38</t>
  </si>
  <si>
    <t>Alizdem21642758</t>
  </si>
  <si>
    <t>Ali Özdemir</t>
  </si>
  <si>
    <t>yigido 58🇹🇷❤🇹🇷</t>
  </si>
  <si>
    <t>2020-02-28 11:54:35</t>
  </si>
  <si>
    <t>1949-1950 yıllarında 49 bin yahudi gizli bir operasyonla, Amerikan ve İngiliz uçaklarıyla Yemen'den İsrail diye kurulan devlete taşındı. https://t.co/mhW9enyk3z</t>
  </si>
  <si>
    <t>2021-03-24 12:08:55</t>
  </si>
  <si>
    <t>enbiya_yildirim</t>
  </si>
  <si>
    <t>Enbiya Yıldırım</t>
  </si>
  <si>
    <t>Ankara İlahiyatta hoca. Yüreği ümmet derdiyle yanan, her mümini seven, İslam dünyasından genelde iyi haberler vermeye çalışan, bilgilendirmeyi önceleyen biri.</t>
  </si>
  <si>
    <t>2018-03-29 16:28:59</t>
  </si>
  <si>
    <t>Row835</t>
  </si>
  <si>
    <t>Mimarlar: Yahudi Mahallesi yıkım tehdidi altında https://t.co/SZkk0BApsI</t>
  </si>
  <si>
    <t>2021-03-24 11:44:50</t>
  </si>
  <si>
    <t>daliamaya1</t>
  </si>
  <si>
    <t>dalia maya</t>
  </si>
  <si>
    <t>ŞALOM GAZETESİ KÖŞE YAZARI - Oysa her gülümseme, içten, gerçek, yürekten... şifa niyetine hem gülümseyene hem gülümsenene gülümsetenden..</t>
  </si>
  <si>
    <t>https://t.co/a7aIhhNfZE</t>
  </si>
  <si>
    <t>2009-07-21 09:58:45</t>
  </si>
  <si>
    <t>Tayyip Erdoğan illerin adını tek tek söyleyerek Hoşgeldin  diyerek o il ile ilgili bir metin okuyor
Yani Ahmet Davutoğlu'na özenip konuşmasına davudi bir giriş yapmakta
Davudi hitap: Yahudi kral (Müslümanlarca Peygamber) Davut'a gönderildiği iddia edilen Zebur'daki hitap şekli.</t>
  </si>
  <si>
    <t>2021-03-24 11:35:18</t>
  </si>
  <si>
    <t>osman_gurkan</t>
  </si>
  <si>
    <t>Osman Gürkan</t>
  </si>
  <si>
    <t>Sonuçta, aşk her şeyin mahvolması için iyi bir nedendir.</t>
  </si>
  <si>
    <t>2013-06-16 20:59:22</t>
  </si>
  <si>
    <t>İki yahudi bir araya gelince şirket iki akp li bir araya gelince kongre oluşturur.</t>
  </si>
  <si>
    <t>2021-03-24 11:34:20</t>
  </si>
  <si>
    <t>baris7kaya</t>
  </si>
  <si>
    <t>sky</t>
  </si>
  <si>
    <t>Genelde kambur yürürüm.</t>
  </si>
  <si>
    <t>https://t.co/PhsusLfd1V</t>
  </si>
  <si>
    <t>2009-12-06 14:15:37</t>
  </si>
  <si>
    <t>Row857</t>
  </si>
  <si>
    <t>Kökü dışarıda Ermeni ve Yahudi dönmeleri, soyunuz kesilsin.#BirDolarlıkHainler</t>
  </si>
  <si>
    <t>2021-03-24 10:56:41</t>
  </si>
  <si>
    <t>mustafa62kara</t>
  </si>
  <si>
    <t>Mustafa #AK</t>
  </si>
  <si>
    <t>Marmara Üniversitesi ilahiyat fak.</t>
  </si>
  <si>
    <t>2014-06-16 21:04:21</t>
  </si>
  <si>
    <t>#WW2 sırasında Yahudi çocuklarını Varşova Gettosundan kaçırarak kurtardı.
Bugün, Alman İşgali altındaki Yahudileri Kurtaran Polonyalıları Anma Ulusal Günü'nde, #PolishRighteous'lardan biri olan Irena #Sendler ile tanışın! 💪👩
#OutstandingPLWomen🇵🇱 #Poles4theWorld https://t.co/NukCHvIMkd</t>
  </si>
  <si>
    <t>2021-03-24 10:27:42</t>
  </si>
  <si>
    <t>PLinIstanbul</t>
  </si>
  <si>
    <t>Polish Consulate İST</t>
  </si>
  <si>
    <t>Consulate General of the Republic of Poland in Istanbul / Konsulat Generalny Rzeczypospolitej Polskiej w Stambule / Polonya Cumhuriyeti İstanbul Başkonsolosluğu</t>
  </si>
  <si>
    <t>https://t.co/1GpcGTXaFB</t>
  </si>
  <si>
    <t>2012-03-29 11:13:02</t>
  </si>
  <si>
    <t>Ermeni-Rum-Süryani-Yahudi emanetleri, ibadethaneleri üzerine siyasi parti şubesi açanlar ve daha nice işler yapanlar ile herhangi bir değer üzerinde ortaklaşmamız mümkün değil.</t>
  </si>
  <si>
    <t>2021-03-24 10:15:35</t>
  </si>
  <si>
    <t>Xanê xo ser</t>
  </si>
  <si>
    <t>BA in @Bilgi_PR, MA in Cultural Studies at @BilgiOfficial | Dewe Cıvrak, İqrare saa suro are mı Khures dera</t>
  </si>
  <si>
    <t>2010-04-12 16:43:15</t>
  </si>
  <si>
    <t>İstanbul &amp; Dersim</t>
  </si>
  <si>
    <t>2. Beyazıd Han Vakfı , Yahudilere ait bir vakıf 'dır.
Osmanlı Devletinde birçok Yahudi vakıf kurmuştur.
Tıpkı Günümüzde olduğu gibi
Bu Vakıfların çoğunun ismi Türk İsimleri idi.
Yahudiler, kendi isimlerinde vakıf kuramıyordu.
Gezi Parkı, Yahudi vakfına devredilmiş.</t>
  </si>
  <si>
    <t>2021-03-24 09:38:14</t>
  </si>
  <si>
    <t>AysegulYagci1</t>
  </si>
  <si>
    <t>İnterpreter İnception</t>
  </si>
  <si>
    <t>Hoca Değilim 
Hiç kimsenin Çobanı değilim
Sadece Uyarıcıyım.</t>
  </si>
  <si>
    <t>2018-02-24 16:56:38</t>
  </si>
  <si>
    <t xml:space="preserve">İslambol </t>
  </si>
  <si>
    <t>Bizde turkcoin, caizcoin çıkarıldı, borsalara bakınca btcturk, öncülüğünde ırkımızı taşıyan büyük borsa var.
Merak ediyorum da diğer ülkelerde böyle girişimler var mı.
Yahudi coin, İngiliz coin hiristiyan coin, yada ülke isimli büyük borsa var mı.
#bitcoin
#etherium
#chz</t>
  </si>
  <si>
    <t>2021-03-24 09:28:40</t>
  </si>
  <si>
    <t>polatcoin</t>
  </si>
  <si>
    <t>Ytd</t>
  </si>
  <si>
    <t>2020-11-20 16:15:08</t>
  </si>
  <si>
    <t>Kutsal Kitap İncil 4’e bölündü
Tevrat, Yahudi hahamlar tarafından değiştirildi (beeşit,şemot,vayikra,bemidbar,devarim)ve ferisiler sadukiler ananiler samiriler adında inanç gruplarına çoğunlukla ayrılmışlar.
Kutsal kita Kur’an ise Hadislerle tahrip edilmeye çalışılıyor</t>
  </si>
  <si>
    <t>2021-03-24 09:25:56</t>
  </si>
  <si>
    <t>Bu Mansur ülkücülük ten komünistlige geçen Mansur degilmi...yahudi kanalında konuşuyor..bu işte bir ibnelik var</t>
  </si>
  <si>
    <t>2021-03-24 08:54:26</t>
  </si>
  <si>
    <t>Barqoda441</t>
  </si>
  <si>
    <t>Barqoda44</t>
  </si>
  <si>
    <t>yolumuz hak yolu.....</t>
  </si>
  <si>
    <t>2021-03-23 11:07:59</t>
  </si>
  <si>
    <t>Yahudi lobisi PKK lehine çalışacak, Ülkücüleri hedef alacak @ortadoguhaber_ https://t.co/ST0yKq9ySv</t>
  </si>
  <si>
    <t>2021-03-24 08:36:08</t>
  </si>
  <si>
    <t>Valla
Halbuki Firansa Atom Bombalarıyla Peygamberlik yayıyordu DÜNYAya
'hasikdir yahudi
'hasikdir macron https://t.co/45mpQLU06L</t>
  </si>
  <si>
    <t>2021-03-24 07:55:28</t>
  </si>
  <si>
    <t>tanridaglari1</t>
  </si>
  <si>
    <t>recepordu..mehdi_messias yolda</t>
  </si>
  <si>
    <t>2011-02-02 23:07:42</t>
  </si>
  <si>
    <t>İşgalci İsrail Başbakanı Netanyahu'nun yemek yediği restorantın bulunduğu bölgeye Gazze'den roket atıldığı iddia ediliyor.
1️⃣ Müslümanlar hiç bir zaman sivillere saldırmaz (yahudi bile olsa)
2️⃣ İsrail gazzeye saldırmak için yeni bir oyun tezgahlıyor olabilir.
#GeceyeNotum</t>
  </si>
  <si>
    <t>2021-03-24 04:18:28</t>
  </si>
  <si>
    <t>27pelinim</t>
  </si>
  <si>
    <t>NURETTİN🇹🇷RTE🇹🇷</t>
  </si>
  <si>
    <t>🇹🇷MÜSLÜMAN KÜRT🇹🇷</t>
  </si>
  <si>
    <t>2020-05-03 13:05:39</t>
  </si>
  <si>
    <t>11-detaylı bilgi için bkz. Nur Ahmet Kurban, “İslam Kaynaklarına Göre Sebt Yahudileri’nin Maymuna Dönüştürülmesi Meselesi”, Marife, Bahar 2013, s. 9-27.
* Yahudi inancına göre Tanrı yaratılışı altı günde tamamlamış, yedinci gün olan cumartesi günü istirahata çekilmiştir. O günün</t>
  </si>
  <si>
    <t>2021-03-24 04:01:20</t>
  </si>
  <si>
    <t>taban_tamer</t>
  </si>
  <si>
    <t>Tamer Taban</t>
  </si>
  <si>
    <t>GEOMETRİ SORUSU YAZARI, Endüstri Mühendisi, Tarihin Tüm Dallarını, İlahiyat-Felsefe-Sosyoloji-Edebiyat vb Sosyal Bilimleri seven ilgi alanı dağınık,</t>
  </si>
  <si>
    <t>2017-04-02 22:55:22</t>
  </si>
  <si>
    <t>Hitler rejimindeki Yahudi mağdurlardan "özeleştiri^ beklemek ne kadar insani ise, bugün soykırıma uğrayanlardan özeleştiri talebi de o kadar insanidir.</t>
  </si>
  <si>
    <t>2021-03-24 02:59:00</t>
  </si>
  <si>
    <t>vedatdemir_tr</t>
  </si>
  <si>
    <t>Vedat Demir</t>
  </si>
  <si>
    <t>Prof. Dr. |Istanbul University Faculty of Communication |Journalism, PR, PublicDiplomacy, PoliticalCommunication |Fmr general secretary of Turkish Press Council</t>
  </si>
  <si>
    <t>2019-12-19 11:04:39</t>
  </si>
  <si>
    <t>Row947</t>
  </si>
  <si>
    <t>Bilmeyen icin Albert Einstein'in Almanya'dan kacip Turkiye'ye siginmak isteyen Yahudi bilim insanlari icin yazdigi mektup.Yil 1933.Cumhuriyetin ilanindan 10yil sonra.10 yil icinde kullardan birey onlardan ise bilim insanlari cikaran,bilim insaninin siginmak istedigi uygar Turkiye https://t.co/6v3bcV1N8T</t>
  </si>
  <si>
    <t>2021-03-24 01:58:31</t>
  </si>
  <si>
    <t>_CeMD_</t>
  </si>
  <si>
    <t>CeM DeMiR</t>
  </si>
  <si>
    <t>Bir çift mavi gözün ışığında!... #Çorlutren &amp; #somamaden kaza degil katliamdir. "30 yıl sonra General olacaklar ve Cumhuriyete karşı ayaklanacaklar” Ugur Mumcu.</t>
  </si>
  <si>
    <t>2011-07-20 22:47:18</t>
  </si>
  <si>
    <t>Hristiyan Papa konuşabilir..
Yahudi Haham Devlete yön verebilir..
Budist Din adamları konuşabilir..
Hinduist Brahmanlar konuşabilir..
Lakin Müslüman İMAM konuşamaz..
Onlar laik Düzenin Maaşlı elemanları..
Bankamatik kartları ile fikirlerine kelepçe vurulmuş köleler öyle mi?
Yuh!</t>
  </si>
  <si>
    <t>2021-03-24 01:05:26</t>
  </si>
  <si>
    <t>Cihanze26424607</t>
  </si>
  <si>
    <t>Cihan Üzer</t>
  </si>
  <si>
    <t>2020-11-20 21:07:31</t>
  </si>
  <si>
    <t>Dünya üzerindeki,bütün dinlerin ortak özelliği,ahlak,haramlar, dürüstlük ve güvenilir olmak v.s 
bunlardır, Hristiyan,Yahudi, Müslüman,Hinduizm, hepsinin ortak özelliği bunlardır.
Size ne oluyorda,cahilce Ayasofya imamına ders vermeye çalışıyorsunuz,siz biraz kuran okuyun...</t>
  </si>
  <si>
    <t>2021-03-24 00:42:24</t>
  </si>
  <si>
    <t>MimarAliAltun</t>
  </si>
  <si>
    <t>Ali Altuntaş</t>
  </si>
  <si>
    <t>Dilanur ve Ahmet Kaan’ın babası Mimar,GYM uzmanı,Stratejist.Mimar ve mühendisler grubu şube Başkanı(2018-2020)</t>
  </si>
  <si>
    <t>https://t.co/SCnkELMGtd</t>
  </si>
  <si>
    <t>2011-02-01 22:42:35</t>
  </si>
  <si>
    <t>«Bir kere azınlıksanız hep azınlıksınız. Burada Yahudi diyecekler, İsrail’e gitsem Türk diyecekler. Gövden başka yerde, kökün başka yerde gibi…
…..</t>
  </si>
  <si>
    <t>2021-03-24 00:38:16</t>
  </si>
  <si>
    <t>figenalgul</t>
  </si>
  <si>
    <t>Figen Algül</t>
  </si>
  <si>
    <t>Assistant Professor
Marmara University-Communications Faculty
Communications &amp; Media Studies
(a former journalist, an academic just at the start of the road...)</t>
  </si>
  <si>
    <t>https://t.co/7Y07s1ytxj</t>
  </si>
  <si>
    <t>2017-02-13 17:47:41</t>
  </si>
  <si>
    <t>Sunumumu sonsöz yerine bildiri için görüşme yaptığım ve bildiride takma ad ile yer verdiğim Türkiyeli bir genç Yahudi kadının sözlerinden alıntı yaparak noktalamıştım. Şöyle diyordu:</t>
  </si>
  <si>
    <t>YAHUDİ SAPIKLIĞI -2- - Dursen Özalemdar https://t.co/M3taCbemIi @dengegazetesi aracılığıyla</t>
  </si>
  <si>
    <t>2021-03-24 00:27:25</t>
  </si>
  <si>
    <t>BİR DOKTORUN İTİRAFI  YAHUDİ TUZAĞI, DÖNER SERMAYE, KANSER ve KEMOTERAPİ.. https://t.co/L7EYOD9XFI @SamsunHaberMrkz aracılığıyla</t>
  </si>
  <si>
    <t>2021-03-24 00:16:02</t>
  </si>
  <si>
    <t>Row973</t>
  </si>
  <si>
    <t>Mülteci çocuklara Yahudi tuzağı https://t.co/M3qO9coXvW</t>
  </si>
  <si>
    <t>2021-03-24 00:14:17</t>
  </si>
  <si>
    <t>bu haberi dun gordum.  suriyeli, ermeni, yahudi, lgbti diye birilerinden nefret ediyorsaniz,  benden de nefret edebilirsiniz.  bu savunmasiz insani bu hale getirenlerden de ben nefret....derken kendimi tutuyorum.  sonu yok.  ama toplumdan umidi kesiyorum bazen. cok uzgunum. https://t.co/lq5esEGELC</t>
  </si>
  <si>
    <t>2021-03-24 00:04:06</t>
  </si>
  <si>
    <t>munireozlem</t>
  </si>
  <si>
    <t>sinekchi</t>
  </si>
  <si>
    <t>Behavioral analysis, dopamine, bistable dynamical processes, behavioral entropy, Drosophila</t>
  </si>
  <si>
    <t>2013-02-10 18:53:48</t>
  </si>
  <si>
    <t>“Öksüz sanırım kendimi ben sensiz içerken”
Osmanlı’nın son büyük udisiyle bir edebiyatçı-tarihçi buluşması... Güftesini yazan Mısırlı İbrahim Paşa, Suriye doğumlu bir Yahudi. Refik Halit Altınay ise İstanbul’un göbeğinde yaşamını sürdüren bir şahane. Uşşak rocks! https://t.co/cb4QNEyQxh</t>
  </si>
  <si>
    <t>2021-03-23 23:43:57</t>
  </si>
  <si>
    <t>AndacUzel</t>
  </si>
  <si>
    <t>Andaç Üzel</t>
  </si>
  <si>
    <t>Kaliteli hayat küratörü, içerik üreticisi. Dijital pazarlama ile uğraşır, İletişim fakültesi çıkışlı @yildizedu MBA öğrencisi</t>
  </si>
  <si>
    <t>https://t.co/sB6EeSAxwv</t>
  </si>
  <si>
    <t>2014-09-23 00:49:43</t>
  </si>
  <si>
    <t>Row442</t>
  </si>
  <si>
    <t>Rum hastanelerinde Yunan doktor dönemi https://t.co/MtZmuCrmJz https://t.co/ih89l6vHeX</t>
  </si>
  <si>
    <t>KibrisMedya</t>
  </si>
  <si>
    <t>Kıbrıs Medya Takip</t>
  </si>
  <si>
    <t>Sosyal Medya Takip, Teknoloji, Siyaset, Gündem, Magazin ve tüm diğer Haber Takip ve Yayın.</t>
  </si>
  <si>
    <t>http://t.co/t0NHZstk9U</t>
  </si>
  <si>
    <t>Kıbrıs</t>
  </si>
  <si>
    <t>Çiçeği burnunda Yunan Başbakanı, Erdoğan ile görüşecek
https://t.co/S0gn5qE4fq</t>
  </si>
  <si>
    <t>📷 felsefesitesi: Epiktetos(55-135) Yunan kökenli Romalı Stoacı filozoftur. Anadolu’da, Pamukkale’de köle olarak doğmuş; Roma’ya göçmüştür. Epiktetos'un öğrencisinden öğrendiğimiz kadarıyla düşünceleri etik odaklı ve herkesin ortaklık... https://t.co/z2AcXHVOe8</t>
  </si>
  <si>
    <t>Dmyfelsefe</t>
  </si>
  <si>
    <t>felsefe yazıları</t>
  </si>
  <si>
    <t>Hayatı nasıl yaşamalı?</t>
  </si>
  <si>
    <t>https://t.co/YrXSpede61</t>
  </si>
  <si>
    <t>İnsanlık mistik ve mitolojik mitlerden kurtulması gerektiğini yaklaşık 3000 yıl önce anlamış ve felsefik düşünce tarzını geliştirmiştir. Bunu ilk benimseyen aydınlar Eski Yunan dan çıkmış ve takiben karanlık... https://t.co/oTcEJptUMw</t>
  </si>
  <si>
    <t>drbulentsaka</t>
  </si>
  <si>
    <t>Bülent Saka</t>
  </si>
  <si>
    <t>Doç. Dr. Bülent SAKA
İstanbul Tıp Fakültesi
İç Hastalıkları AD
Genel Dahiliye BD
Geriatri BD
Klinik Beslenme Birimi Bşk.
Yaşlı Bakımı/Beslenme Bozuklukları</t>
  </si>
  <si>
    <t>http://t.co/B8SlPle4VM</t>
  </si>
  <si>
    <t>Ki metaksas Anadolu'da savaşan yunan kurmaylardan değil.</t>
  </si>
  <si>
    <t>cemzihronguvrin</t>
  </si>
  <si>
    <t>Tnk. Yb. Cem Zihron Guvrin</t>
  </si>
  <si>
    <t>alec guinness gibi ingilizce konuşamadıktan sonra, 2 dil bilmişim neye yarar?</t>
  </si>
  <si>
    <t>Yunan Hanımefendi düetli Mustafa Sandal şarkıları.. 👍🏿👌🏿</t>
  </si>
  <si>
    <t>ONartalloz</t>
  </si>
  <si>
    <t>ASD</t>
  </si>
  <si>
    <t>Yunan adalarındayım desem ruling yermi acaba 😂 https://t.co/RmHcKOSoy8</t>
  </si>
  <si>
    <t>ulassmervee</t>
  </si>
  <si>
    <t>merve irem</t>
  </si>
  <si>
    <t>mezhep kışkırtıcısı, iftiracı, kaypak, suçlu, sahtekar, mafya, çete, kirli tertip, şaşı, kör, bombadan tehlikeli, gırtlağına kadar çamura batmış, Yunan ordusu gibi, Sırp katillerinden farksız, Patagonya ordusunun zavallı generalleri,</t>
  </si>
  <si>
    <t>tascinihat57</t>
  </si>
  <si>
    <t>Nihat Taşcı</t>
  </si>
  <si>
    <t>Medeniyetin emir ve talep ettiğini yapmak insan olmak için yeterlidir. 🇹🇷M.K. ATATÜRK 🇹🇷 KAPADOKYA 50 🇹🇷</t>
  </si>
  <si>
    <t>En sevdiğim Yunan birası🍺 #symi https://t.co/tDNWpQzYcX</t>
  </si>
  <si>
    <t>buketpoyraz</t>
  </si>
  <si>
    <t>buket poyraz</t>
  </si>
  <si>
    <t>gitme, sonbahar oluyorum, sonrası hiç...</t>
  </si>
  <si>
    <t>Basad THM Korosu</t>
  </si>
  <si>
    <t>Düşündün mü, 🤔 sence özgürlük ne demek?
Osho’ya göre özgürlük, kendin olma cesareti👍🏼 “Mutluluğun sırrı özgürlüktür, özgürlüğün sırrı ise cesarettir” 👊🏼 diyen MÖ yaşamış antik yunan tarihçisi Tukidides de özgürlükle… https://t.co/D3HO0E3i2T</t>
  </si>
  <si>
    <t>Arzusenel</t>
  </si>
  <si>
    <t>Arzu Şenel</t>
  </si>
  <si>
    <t>yogini, dalgıç, taze yelkenci, fotoğrafsever, sanat izleyicisi, gezgin, iş/adambulur, rahat uyku satıcısı, fikirde başak</t>
  </si>
  <si>
    <t>İLK YUNAN DOKTORLAR GÜNEY KIBRIS'TA https://t.co/eubeu3BqjZ</t>
  </si>
  <si>
    <t>Gaktv</t>
  </si>
  <si>
    <t>Gak TV Haber</t>
  </si>
  <si>
    <t>https://t.co/Dl56tiUoxh</t>
  </si>
  <si>
    <t>Atatürk ve Kurtuluş Savaşı Fotoğraf ve Kitap Sergisi'nin Açılışı Yaptık. Manisa'yı işgal eden Yunan ordusu 4355 kişiyi  şehit etmiştir. İşgal sırasında  Manisa’daki Müslüman nüfus 45 binden 15 bine düşmüştür.Manisa’da; 12.466 ev, 13 cami, 2449 dükkân, 42 han ve hamam yakılmıştır https://t.co/fnlsSzJBla</t>
  </si>
  <si>
    <t>erkanakcay45</t>
  </si>
  <si>
    <t>Erkan Akçay</t>
  </si>
  <si>
    <t>27. Dönem Manisa Milletvekili, MHP Grup Başkanvekili</t>
  </si>
  <si>
    <t>https://t.co/4Op0x9ln2U</t>
  </si>
  <si>
    <t>Şehit Fethi Bey'in sandukası yerine döndü
İzmir'in işgali sırasında, Yunan subayının 'Yaşasın Venizelos' diye bağrılması emrine uymayarak şehit edilen Miralay Süleyman Fethi Bey'in sandukası, 38 yıl sonra kendi yerine taşındıhttps://t.co/QU4Nj4tCIC https://t.co/YsbayBYt6m</t>
  </si>
  <si>
    <t>Mısır kökenli düşünce de iki yönde açılım olmuştur: birisi Yunan, diğeri Kenan. 
Yunan yönündeki açılım “görsel” uygarlıktır, simgesi de “üçgen içinde göz”dür: aklın, akıl gözünün uygarlığı. 
Kenan diyarına giden uygarlık ise, “semitik”, işitsel ya da “söz-uygarlığı”dır.</t>
  </si>
  <si>
    <t>Mehmet_Genc59</t>
  </si>
  <si>
    <t>Mehmet Genç</t>
  </si>
  <si>
    <t>Bizim yolumuz neş'e yoludur. Zevk ile yap, boşuna çekme azap! İsmail Emre.</t>
  </si>
  <si>
    <t>Alman ekibi Brose Bamberg, kulüp tarihinde önemli yeri olan Yunan oyun kurucu Nikos Zisis'in 6 numaralı formasını salonuna astı 👀
Video: @BroseBamberg 
https://t.co/8HuDUlU3bD</t>
  </si>
  <si>
    <t>RibaundDergi</t>
  </si>
  <si>
    <t>Ribaund Dergisi</t>
  </si>
  <si>
    <t>Basketbolun Türkiye'deki Kalbi. https://t.co/FFiZ1XWqUo</t>
  </si>
  <si>
    <t>https://t.co/d6FuVXFrzR</t>
  </si>
  <si>
    <t>2 ciltlik eser, Batı medeniyetinin gelişim seyrini yaratılış destanlarından başlatıp Antik Yunan Dönemi, Roma Dönemi, Ortaçağ Rönesans-Reform Dönemleri ve nihayet yirminci yüzyıla gelerek tarihsel verilerle özetler. 
M. Kürşat Atalar'ın çevirisiyle. https://t.co/bNqu3t80gd</t>
  </si>
  <si>
    <t>KitapDn96498602</t>
  </si>
  <si>
    <t>Kitap Dünyası</t>
  </si>
  <si>
    <t>Eski Yunan’da bir kütüphanenin girişinde, kapının üzerinde yazılı olan bir cümleymiş: "İnsanın Ruhunun İyileştirildiği Yer"
Bibliyoterapi hiç bu kadar güzel özetlenmemişti!</t>
  </si>
  <si>
    <t>gullerdenderin</t>
  </si>
  <si>
    <t>Y</t>
  </si>
  <si>
    <t>8 Eylül 1922 
Ordular yemeden,içmeden ,uyumadan Yunanı yurdun her yerinden Akdenize doğru sürerken Yunan geçtiği yerlerde katliamlar yapıp,köyleri yakıyor ve Manisa kurtarıldı.
Son durağa,kutsal toprak İzmir'i kurtarmaya sadece 1 gün kaldı https://t.co/ZgKKSFOqWO</t>
  </si>
  <si>
    <t>anarsikparya</t>
  </si>
  <si>
    <t>Ａｌｉｃｏ</t>
  </si>
  <si>
    <t>Kimbilir yatışır belki ruhumda'ki fırtına,gövdemin bir peygamber doğuruşuyla</t>
  </si>
  <si>
    <t>Yunan mitolojisi ve semavi dinlerin argümanlarının kültürler arası oryantasyon ile nasıl Sümer mitolojisinden evrimleştiğini anlatıyor. İzlemesi çok keyifli, tekrar tekrar izlenebilecek bilgi dolu iki program. Meraklısına tabi...
https://t.co/brPRCf57xT</t>
  </si>
  <si>
    <t>OrganikRomeo</t>
  </si>
  <si>
    <t>Hasta Siempre</t>
  </si>
  <si>
    <t>Bazen başarmak imkansız gibi görünebilir ama her eylem mutlaka dünyada bir iz bırakır.</t>
  </si>
  <si>
    <t>https://t.co/DYHUpEX4F1</t>
  </si>
  <si>
    <t>Yunan müziği ve Yunan şarkılarını  söyleyen kadınlar ♥️♥️ https://t.co/PXwlCCOeAX</t>
  </si>
  <si>
    <t>demetcolk</t>
  </si>
  <si>
    <t>Demet *</t>
  </si>
  <si>
    <t>Yunan Başkomutanı Trikopis: "Bizi kimse durduramaz, buradan Kayseri'ye kadar gideriz, Talas'ta da kahvemizi içeriz" deme cür'etini göstermişti.
Türk ordularına esir düştüğünde M. Kemal Paşa esaretini geçirmek üzere kendisini Talas'a gönderdi.
Trikopis Talas yolunda. 6 Eylül 1922 https://t.co/PFkYAYxMbc</t>
  </si>
  <si>
    <t>Taurussian</t>
  </si>
  <si>
    <t>Yasemin Tunaboylu</t>
  </si>
  <si>
    <t>Columbia University, Mathematics Ph.D.  YANLIŞ YAPAN / YAZAN HER KİM OLURSA OLSUN, İTİNA İLE ELEŞTİRİLİR.</t>
  </si>
  <si>
    <t>San Jose, CA, USA</t>
  </si>
  <si>
    <t>✏ Demeter, Yunan mitolojisinde tarımın, bereketin, mevsimlerin ve anne sevgisinin tanrıçasıdır. Homeros'un destanlarında, "güzel saçlı kraliçe" ya da "güzel örgülü Demeter" diye geçer. İnsanlara toprağı ekip biçmesini öğreten tanrıçadır. Ekinleri, özellikle de buğdayı simgeler. https://t.co/y6dJyZGjjl</t>
  </si>
  <si>
    <t>mozartcultureTr</t>
  </si>
  <si>
    <t>Mozartcultures</t>
  </si>
  <si>
    <t>Türkiye'nin kâr amacı gütmeyen  disiplinlerarası video ve yazı portalı
İletişim: info@mozartcultures.com</t>
  </si>
  <si>
    <t>https://t.co/Y2agGBkFOK</t>
  </si>
  <si>
    <t>chanyeol yine yunan tanrısı gibi ortalıklarda dolanıyorsun🤤🤤 https://t.co/na3hrRcKrd</t>
  </si>
  <si>
    <t>jaessenpaii</t>
  </si>
  <si>
    <t>jaes❁</t>
  </si>
  <si>
    <t>𝐆𝐨𝐨𝐝 𝐦𝐨𝐫𝐧𝐢𝐧𝐠! 𝐎𝐡, 𝐚𝐧𝐝 𝐢𝐧 𝐜𝐚𝐬𝐞 𝐈 𝐝𝐨𝐧'𝐭 𝐬𝐞𝐞 𝐲𝐚, 𝐠𝐨𝐨𝐝 𝐚𝐟𝐭𝐞𝐫𝐧𝐨𝐨𝐧, 𝐠𝐨𝐨𝐝 𝐞𝐯𝐞𝐧𝐢𝐧𝐠 𝐚𝐧𝐝 𝐠𝐨𝐨𝐝 𝐧𝐢𝐠𝐡𝐭.</t>
  </si>
  <si>
    <t>https://t.co/BlprPfJR7V</t>
  </si>
  <si>
    <t>♡𝐬 𝐤𝐚𝐢𝐜𝐡𝐮𝐧</t>
  </si>
  <si>
    <t>Yunan adalarııı 😂 https://t.co/sQARuydNG8</t>
  </si>
  <si>
    <t>Beyzadundar3</t>
  </si>
  <si>
    <t>Beyza Dündar</t>
  </si>
  <si>
    <t>5 Eylül 🎂♍</t>
  </si>
  <si>
    <t>Row909</t>
  </si>
  <si>
    <t>Türk milli takımı formasının orospu çocuklarına giydirildiği kanaatine vardığım 1995 yılından beri Türk milli takımını desteklemem , azılı düşmanlarımız yunan bulgar ve ermeni köpekleri ile maç yapsalar bile desteklemem</t>
  </si>
  <si>
    <t>Yunan mı ilk para basmış ? https://t.co/tu10pUrsCi</t>
  </si>
  <si>
    <t>Ağustos ayında Türkiye'den 8.103 kişi Ege'deki Yunan adalarına geçmiş.
Geçen yıl Ağustos’ta bu sayı 3.200’müş.
İltica başvurusu kabul edilmeyenler Türkiye'ye iade ediliyormuş.
Ne güzel iş; seç, beğen, al; beğenmediğini gönder Türkiye’ye.
Başvuranların yüzde kaçı Türk acaba? https://t.co/WQVWyyi3iJ</t>
  </si>
  <si>
    <t>58fatihsezer</t>
  </si>
  <si>
    <t>Fatih Sezer</t>
  </si>
  <si>
    <t>Küresel-ulusal ekonomiyi takip eder/ hekim - hukukçu / ceteris paribus / primum non nocere / persona non grata / interested in religion/</t>
  </si>
  <si>
    <t>Ankara, Sivas</t>
  </si>
  <si>
    <t>Yunan Başkomutan Papulas’ın, Ankara Bozkırlarında, Büyük Türk karşısındaki çaresizliği.
Selim Erdoğan Hoca’yı takip ediniz. https://t.co/byWqU0p1S0</t>
  </si>
  <si>
    <t>bogackaraca</t>
  </si>
  <si>
    <t>Boğaç Karaca</t>
  </si>
  <si>
    <t>HVAC Automation Guru / M.S. Computer Engineer / Beşiktaş JK / Atatürkçü ve İlerici / Ekonomi ve Tarım Meraklısı / Zeytin Hastası / Türk - Turkish</t>
  </si>
  <si>
    <t>Ankara, Ayvalık</t>
  </si>
  <si>
    <t>Row954</t>
  </si>
  <si>
    <t>[11] Nasıl Papoulas 100.000 kişilik ordusunu “Türk Ordusu’nu yok etmek” için getirdiyse, Mustafa Kemâl Paşa da Yunan Ordusu’na verebildiği kadar zarar vermek, tüketebildiği kadar tüketmek istemektedir. 
O yüzden Papoulas’ın hesabı ödemeden gitmek gibi bir şansı yoktur.++ https://t.co/vueCQxM7tk</t>
  </si>
  <si>
    <t>SakaryaSavasi</t>
  </si>
  <si>
    <t>Sakarya Meydan Muharebesi Araştırmaları</t>
  </si>
  <si>
    <t>🇹🇷Dr. Selim ERDOĞAN🇹🇷 Jeo-arkeoloji / Tarih *** Millî Mücadele ve kahramanlarına hakaret edenle tartışmam bloklarım***</t>
  </si>
  <si>
    <t>https://t.co/W0gBSXjn72</t>
  </si>
  <si>
    <t>Arazide, Savaş meydanındayım.</t>
  </si>
  <si>
    <t>[10] 17 gündür Mustafa Kemal Paşa Yunan Ordusu’yla çekile çekile dövüşmüş, ama Yunan Ordusu’nu hep muharebenin içinde tutarak eritmiştir. 
Şimdi elini kolunu sallayarak çekip gitmesine izin verecek değildir elbette. 
Bu taarruz düşmanı 6 gündür kaçtığı harbe yeniden sokacaktır.++ https://t.co/vDtmyDWf5C</t>
  </si>
  <si>
    <t>[4] 8 Eylül 1921 Perşembe
İsmet Paşa özellikle İzzettin (Çalışlar) Bey’in 1. Grubu cephesindeki 5. ve 13. Yunan tümenlerinin hareketlerine büyük önem vermektedir. Cephemizin en güneyindeki bu iki tümenin kuzeye kaydırılıp kaydırılmadığı hala muğlaktır.+ https://t.co/1sQiHsYeQI</t>
  </si>
  <si>
    <t>[3] Bu “Sakarya Meydan Muharebesi’nin Haymana’da başladığı, ama Polatlı’da biteceği” anlamına gelmektedir. 
Yunan 3. Kolordusu son ana kadar emniyette kalıp diğer tümenlerin çekilişini perdeleyecektir. 
Tabii genel bir karşı taarruzla, kapsamlı bir muharebeye zorlanmazsa!++ https://t.co/6mt1pnckIR</t>
  </si>
  <si>
    <t>#Sustunuz çünkü siz yunan aşığısınız TÜRKİYE CUMHURİYETİNİ sevmiyorsunuz</t>
  </si>
  <si>
    <t>Sariiiomer</t>
  </si>
  <si>
    <t>Uykucuuu®</t>
  </si>
  <si>
    <t>#Yengeç ama #akrep  DOĞALLIĞA HOŞGELDİNİZ</t>
  </si>
  <si>
    <t>İstanbul&amp;adana</t>
  </si>
  <si>
    <t>[2] Aslında Yunan tarafındaki hareketlilik daha karmaşık bir manevrayı örtmek içindir; “her tümenden birer alay çekilmeyi örtmek için son ana kadar mevziinde kalacak, 3. Kolordu büyük kısmıyla kuzeyde mevzilenecek, bu arada diğer iki Kolordu büyük kısmıyla çekilecek”++ https://t.co/6sV5ahpZ7i</t>
  </si>
  <si>
    <t>Ağustos ayında Türkiye'den 8 bin 103 kişi Yunan adalarına geçiş yaptı https://t.co/8N7kZ8Cd3I https://t.co/7I1rJLyVTN</t>
  </si>
  <si>
    <t>Suriyeli mültecilere 40 milyar dolar harcamışız Avrupa Birliği’nden 3 milyar dolar almışız. Yunan adalarına 8 bin mülteci gidince AB konuşalım demiş.</t>
  </si>
  <si>
    <t>sahapguven</t>
  </si>
  <si>
    <t>Şahap Güven</t>
  </si>
  <si>
    <t>CPA, Mali Danışman, ODTÜ Ekonomi, Galatasaray</t>
  </si>
  <si>
    <t>Row980</t>
  </si>
  <si>
    <t>#EuroLeague Lucca Turnuvası üçüncülük maçında @olympiacosbc'nin konuğu @REYER1872 oldu. 
Yunan ekibi, yeni transferleri Punter ve Rubit ile rakibini geçti: https://t.co/6lJctzn87w</t>
  </si>
  <si>
    <t>Yaban ellerde bir türk iseniz ve damaginiza uygun bir sey ariyorsaniz yunan mutfagi en guveniliri</t>
  </si>
  <si>
    <t>Aykr04551195</t>
  </si>
  <si>
    <t>Aykırı</t>
  </si>
  <si>
    <t>Row1032</t>
  </si>
  <si>
    <t>Demokrasi insan hakları nutukları çekenleri görelim nerdeler? Aaaa ınlara hala yunan adalarındaki tatillerine devam ediyor dimi? #AnnelerleDireniyoruz</t>
  </si>
  <si>
    <t>semaky3</t>
  </si>
  <si>
    <t>🇹🇷🇹🇷🇹🇷⚡️Sema KARALİ YILMAZ</t>
  </si>
  <si>
    <t>🇹🇷🇹🇷🇹🇷#RTE ⚡️⚡️💛❤️💙💚yaşımı sormayın her sene değişiyor torun torba sahibi #kedilerinanası 🤛😂🤣👵🏻</t>
  </si>
  <si>
    <t>AB ile yakın dönemin ana konusu yine mülteci anlaşması olacak.
Ağustosta Yunan adalarına ulaşan mülteci 8.103 olunca AB mevcut anlaşmanın reformu için çalışıyor. İstenilen Yunan karasından da Türkiye'ye mülteci geri gönderimi. Karşı reform önerimiz olmalı.
https://t.co/iUPMLoEXh6</t>
  </si>
  <si>
    <t>@TUSIAD Representative in Germany TR-GER-EU Affairs @ial1888org @AUSBFM @BristolUni @UofOklahoma @MSU_1755 @univiu @Georgetown &amp; @Fenerbahce TWTs in TR,EN,D,RUS</t>
  </si>
  <si>
    <t>Bugünde İsrailin yaptığı katliamları reddeden yahudiler de vardır. Sayıları azdır.
Yunana asla yumuşak davranılmamalı, yunan tv leri göstermektedirki, katil düşünceleri aynen devam etmektedir.
Fırsat buldukça tepelerine binilmelidir.
Yunan adalarına turist gitmek bile ihanettir. https://t.co/YHPgRghQ8k</t>
  </si>
  <si>
    <t>ramaz0ne</t>
  </si>
  <si>
    <t>Bir yanı dinlemeden karar veren, doğru karar verse bile adaletsizlik etmiş sayılır. Seneca</t>
  </si>
  <si>
    <t>Row1066</t>
  </si>
  <si>
    <t>Erdoğan'ın sözlerinden sonra Yunanistan'a göçmen akını hızlandı
Yunan polisinin verdiği bilgilere göre Türkiye’den Ege’deki Yunan adalarına son bir buçuk gün içinde 424 sığınmacı geçiş yaptı. https://t.co/BI1xnUt07s</t>
  </si>
  <si>
    <t>Row1086</t>
  </si>
  <si>
    <t>8 eylül manisamızın yunan işgalinden kurtuluşu kutlu olsun.</t>
  </si>
  <si>
    <t>ogulcankypnr45</t>
  </si>
  <si>
    <t>oгулцан</t>
  </si>
  <si>
    <t>https://t.co/OdoUoYXkyx</t>
  </si>
  <si>
    <t>Belgrade, MT</t>
  </si>
  <si>
    <t>Yunan medyasında 'rota' korkusu! - https://t.co/qFKmtWDhHX https://t.co/Q4ZmfpaBXI</t>
  </si>
  <si>
    <t>İşgal edildiği gün, Kurtuluş Savaşı'nı başlatan; işgalin bittiği gün, Kurtuluş Savaşı'nı bitiren tek şehir 🇹🇷
#9Eylül kutlu olsun #izmir
Milli Mücadelenin son buluşu, Türk Milletinin bağımsızlığının kazanılarak düşman Yunan ordusunun İzmir'de yok edilişinin 97.yılı kutlu olsun🇹🇷 https://t.co/CbdLNqiXto</t>
  </si>
  <si>
    <t>izmirhareketi</t>
  </si>
  <si>
    <t>İzmir Hareketi</t>
  </si>
  <si>
    <t>🦅🏁🇹🇷Beşiktaş🦅🏁🇹🇷 Mustafa Kemâl Atatürk, bir TürkMilliyetçisi'dir. Atatürk’ün deyimi ile, “Ne Mutlu Türk’üm Diyene”sözü millî benliğimizin bir ifadesidir</t>
  </si>
  <si>
    <t>1922 - Türk Kurtuluş Savaşı: Türk Ordusu, Yunan İşgali altındaki Manisa'ya girdi ve Yunan ordusu sel olmuş kaçıyor İzmir’e doğru. Türk süvarileri dörtnala İzmir’e giriyor İzmir’in dağlarında çiçekler açıyor 🇹🇷</t>
  </si>
  <si>
    <t>NevvalS</t>
  </si>
  <si>
    <t>https://t.co/DD0eGVbZty Sadece gerçeğin peşinde olan biriyim. Journalist, writer and chairman of Pembe Hanım, NGO for cancer .</t>
  </si>
  <si>
    <t>https://t.co/IFLYQr7Hv5</t>
  </si>
  <si>
    <t>Tarihte Bugün – 8 Eylül - Yunan ordusuna nota: “Bursa da yakılmasın!” - https://t.co/Htj8j51LWe https://t.co/uokAxjG9pf</t>
  </si>
  <si>
    <t>inonuvakfi</t>
  </si>
  <si>
    <t>İnönü Vakfı</t>
  </si>
  <si>
    <t>İnönü Vakfı Resmi Twitter Hesabı</t>
  </si>
  <si>
    <t>http://t.co/GAtzcExktW</t>
  </si>
  <si>
    <t>Row1270</t>
  </si>
  <si>
    <t>İtilaf devletleri gelmiş (ingiliz,fransız,italyan,yunan)senin başkentin istanbul'u işgal etmiş sonra bir yetim çıkıp çumhuriyet kurup istanbul'u yeniden fet etmiş ama sen ona küfür ediyorsun şerefsiz.!</t>
  </si>
  <si>
    <t>Antisermaye</t>
  </si>
  <si>
    <t>17/25 köyün delisi</t>
  </si>
  <si>
    <t>Tc.kemalist</t>
  </si>
  <si>
    <t>Row1273</t>
  </si>
  <si>
    <t>Bulmaca Bil: Yunan mitolojisine göre, yeraltı ölüler diyarının ... https://t.co/67YPKMZHn8</t>
  </si>
  <si>
    <t>safakaydin</t>
  </si>
  <si>
    <t>Şafak AYDIN</t>
  </si>
  <si>
    <t>http://t.co/VDjJrJBLQn</t>
  </si>
  <si>
    <t>BURSA</t>
  </si>
  <si>
    <t>Row1289</t>
  </si>
  <si>
    <t>Sonuç olarak yıllarca Sırplarla savaşan, inandıkları din ne olursa olsun daha kapalı yorumlarını tercih eden, hâlâ klan sistemiyle yaşayan Gegalar ile Yunan medeniyetinin ciddi etkisi altında kalmış olup inançta dahi daha serbest mezhepleri seçen Tosklar arasında bariz fark var.</t>
  </si>
  <si>
    <t>ozantzln</t>
  </si>
  <si>
    <t>Ozan T</t>
  </si>
  <si>
    <t>Balkan göçmeni ve tarih meraklısı. Beşiktaş JK Genel Kurul üyesi.</t>
  </si>
  <si>
    <t>Toskların çoğunun Çamerya ve çevresinden, yani Yanya Vilayeti’nden geldiği ise doğru. Makedonya’nın güneyindeki Toskların bile büyük çoğunluğu Yanya’dan gelme. Gegalar bunu Tosklara Yunan demelerine dayanak olarak görüyorlar ama Atina bile bir zamanlar Arnavut şehriydi.</t>
  </si>
  <si>
    <t>Fakat Tosklarda Yunanlığa ait olarak görülen her şey Yunan kaynaklı değil. Bildiğiniz gibi fustanella aslında bir Arnavut giysisidir. Mezhep sebebiyle Yunanca isimlerin görülmesi de normaldir. Gegalar bu Yunanlık meselesini biraz abartmışlar. Yunanlaşanlar Yunanlaştı zaten çoktan</t>
  </si>
  <si>
    <t>Ya bu nası bi gevşeklik nasıl bir utanmazlık arlanmazlık ulan hiç mi utanç yok şu yunan muslimlerde inanamıyorum allahtan türk değiller https://t.co/SmeM2c5AhZ</t>
  </si>
  <si>
    <t>ddsurmeli</t>
  </si>
  <si>
    <t>dara düştüm dara</t>
  </si>
  <si>
    <t>paranoya</t>
  </si>
  <si>
    <t>Ahiret</t>
  </si>
  <si>
    <t>Adonis Yunan Mitolojisinde Afroditin aşık oldugu genctir O yuzdenerkegin kadınlara seksi gelen bölgesine adonis denilir</t>
  </si>
  <si>
    <t>GEdincik</t>
  </si>
  <si>
    <t>Gulperi Edincik</t>
  </si>
  <si>
    <t>sırf sevgilinin yuzu gulsun diye bazen sacmalamayı göze almaktır aşk</t>
  </si>
  <si>
    <t>Bu çocuk yunan heykeline benziyo https://t.co/SSg9htKMjQ</t>
  </si>
  <si>
    <t>nazinurizm</t>
  </si>
  <si>
    <t>nur</t>
  </si>
  <si>
    <t>#Falcao için #Galatasaray ve taraftarları ile dalga geçip videolarında kahkahalar attıktan sonra"Göt"olan @wolky1903bjk
Aynı zamanda yumuşak yunan tohumu olduğunu gösterdi. Üzerindeki paok yunan forması kanıtı.
Delikanlı adam bir takım tutar
Deliğikanlı da yunanı tutar. https://t.co/F34GHRrT6m</t>
  </si>
  <si>
    <t>mushroomizim</t>
  </si>
  <si>
    <t>God meat</t>
  </si>
  <si>
    <t>Row1371</t>
  </si>
  <si>
    <t>Belki Yunan veya Suriyeli falan sanmışlardır. 
https://t.co/2KHO0445QM</t>
  </si>
  <si>
    <t>Tinerci77</t>
  </si>
  <si>
    <t>¹⁹⁰³🦅⭐Görkem JK⭐🦅¹⁹⁰³</t>
  </si>
  <si>
    <t>...⭐ LaVittoriaSaraNostra!! ⭐... █▒B░E░Ş░İ░K░T░A░Ş░K▒█ 
YAŞA MUSTAFA KEMAL PAŞA YAŞA 🙏
🦅Masada engelle, SAHADA KAZAN!🦅</t>
  </si>
  <si>
    <t>benimkinin anlamıda yunan mitolojisinde geçen adalet tanrıçası</t>
  </si>
  <si>
    <t>PCYBBHONLY</t>
  </si>
  <si>
    <t>тнємιѕ</t>
  </si>
  <si>
    <t>#CHANYEOL : kel toş babana koş</t>
  </si>
  <si>
    <t>CY BH</t>
  </si>
  <si>
    <t>Row1382</t>
  </si>
  <si>
    <t>Zulüm 1453 te başladı diyen Rum artığı Yunan tohumlarına karşı hep  #Sustunuz</t>
  </si>
  <si>
    <t>BilgeCubuklu38</t>
  </si>
  <si>
    <t>Bumin Han</t>
  </si>
  <si>
    <t>Row1388</t>
  </si>
  <si>
    <t>Daha sonra bu üç isim ayrıldı. Lat qaarenin yerini aldı. Uzza ayrıca bir tanrıça oldu. Menat da kader tanrıçasına dönüştü. Bakire anlamına gelen Qaare ismi muhtemelen yunan kökenliydi, zira Afroditin epitetlerinden biri Kore (bakire). Bunu Herodot da doğrulamakta.</t>
  </si>
  <si>
    <t>astroloqcom</t>
  </si>
  <si>
    <t>🅰️stroloq</t>
  </si>
  <si>
    <t>https://t.co/rauwTsLxBn sitesinin resmi twitter adresi. Lütfen düşüncelerinizi, isteklerinizi bize duyurunuz. Fikirleriniz bizim için değerlidir.</t>
  </si>
  <si>
    <t>https://t.co/g4AJAG4YGH</t>
  </si>
  <si>
    <t>tatlı bi Ağustos akşamı..harika aydınlatmaları olan ağaçlar altında denize bakan tatlı restoran..rüzgarın sesine karışmış yunan ezgileri..balıkların lezizliği ve uzonun güzelliği..hayat hep kadar tatlı olabilse keşke..</t>
  </si>
  <si>
    <t>ilkeceyhan</t>
  </si>
  <si>
    <t>İlke</t>
  </si>
  <si>
    <t>Yunan müziklerine aşığız</t>
  </si>
  <si>
    <t>alfcoo</t>
  </si>
  <si>
    <t>Alpha💫</t>
  </si>
  <si>
    <t>Row1431</t>
  </si>
  <si>
    <t>Bu yunan tanrıları karışamaz bana</t>
  </si>
  <si>
    <t>asthama1</t>
  </si>
  <si>
    <t>Asthama</t>
  </si>
  <si>
    <t>çeşitli kötülükler barındırır</t>
  </si>
  <si>
    <t>https://t.co/XzymklWQeo</t>
  </si>
  <si>
    <t>İstanbul ortaköy</t>
  </si>
  <si>
    <t>Sence mitoloji ile burçlar bağlanabilir mi? — Biraz zor ama hangi burç hangi yunan tanrı/çası bakmak hoş olur https://t.co/l4oRvVzTs2</t>
  </si>
  <si>
    <t>lollygagt</t>
  </si>
  <si>
    <t>Mia</t>
  </si>
  <si>
    <t>You know me darling, i don’t miss any party unless it’s political.</t>
  </si>
  <si>
    <t>https://t.co/fngP4vJoaY</t>
  </si>
  <si>
    <t>Gallifrey</t>
  </si>
  <si>
    <t>yaşlı yunan bir kadın geldi bugün restorana Türkçe biliyordu yarım saat konuştuk beraber yemin ederim içimdeki tüm negatif enerjiyi aldı</t>
  </si>
  <si>
    <t>turkishlokum_</t>
  </si>
  <si>
    <t>the kraliçe brasse au max 💵</t>
  </si>
  <si>
    <t>profil à contenu sensible, à vos risques et périls | féministe | bubu ❤️</t>
  </si>
  <si>
    <t>hangi yunan tanrısının çocuğu olacağını düşünmek hangi hogwarts evinde olacağını düşğnmekten çok daha eğlenceli bu tartışma konusu bile değil ama şu an bunu düşünüyorum</t>
  </si>
  <si>
    <t>noitsezra</t>
  </si>
  <si>
    <t>lezra</t>
  </si>
  <si>
    <t>NCT 127 — Chain - EP: Dreaming 0:50 🥵</t>
  </si>
  <si>
    <t>https://t.co/Lf7N6lAUF1</t>
  </si>
  <si>
    <t>Row1464</t>
  </si>
  <si>
    <t>antik yunan'da iett https://t.co/HRTxndcbs1</t>
  </si>
  <si>
    <t>lenberaga</t>
  </si>
  <si>
    <t>doğan</t>
  </si>
  <si>
    <t>Biseyleri su sekil yazinca sanki yunan aksaniyla türkce konusuyomusum gibime geliyor</t>
  </si>
  <si>
    <t>bestisko1</t>
  </si>
  <si>
    <t>bestisko</t>
  </si>
  <si>
    <t>hahaha kikiki dost var mı hakiki herkes diyor kanki çok lazım sanki</t>
  </si>
  <si>
    <t>ki ben I. yunan tanrısı ANZOROS</t>
  </si>
  <si>
    <t>bycak_</t>
  </si>
  <si>
    <t>onur the anzorus</t>
  </si>
  <si>
    <t>iühf/kendimi stalklamak için yazıyorum</t>
  </si>
  <si>
    <t>https://t.co/6FA1PD6tLC</t>
  </si>
  <si>
    <t>Burada en büyük hayalim doğru dürüst Arnavut beyazı ve Yunan şarabı bulmak. Övünmek gibi olmasın ama Balkanlıyık.</t>
  </si>
  <si>
    <t>amankaptan</t>
  </si>
  <si>
    <t>aman</t>
  </si>
  <si>
    <t>ailemin benden büyük beklentileri vardı. ömrümü vizyonlarını daraltmaya çalışarak geçirdim.</t>
  </si>
  <si>
    <t>https://t.co/WHh1wGIhW5</t>
  </si>
  <si>
    <t>öbür tarafa geçen yunan ruhları zeusa dua ederken anubis https://t.co/P1mbg7IOEz</t>
  </si>
  <si>
    <t>daraliorum</t>
  </si>
  <si>
    <t>Yunan müslümanı https://t.co/8wcNnxQOKi</t>
  </si>
  <si>
    <t>ayemmissy</t>
  </si>
  <si>
    <t>nyks🍍</t>
  </si>
  <si>
    <t>i dont know what to do without jenchulichaeng.</t>
  </si>
  <si>
    <t>https://t.co/vW8fZ9IrPf</t>
  </si>
  <si>
    <t>Ege’de Yunan oyununu bozan Türk!
Yunanistan’a adaların tahliyesi için “Nota” verdi! İngiltere’de yaşayan Türk hukukçu Kemal Gürpınar, Ege Denizi ve adalarda “Yunan oyunu”nu bozmak amacıyla Yunanistan’a adaları... https://t.co/g5ixsCp1x3</t>
  </si>
  <si>
    <t>kuranyolculugu</t>
  </si>
  <si>
    <t>KURAN YOLCULUĞU</t>
  </si>
  <si>
    <t>https://t.co/X7LrxxjyS6</t>
  </si>
  <si>
    <t>FRANSIZ OLSANIZ İYİ 
YUNANSINIZ YUNAN !!!
 KARAKTERSİZ ŞEREFSİZ !!!
GEREĞİNİN YAPILMASINI İSTİYORUZ @AlperPirsen
(Herkes yoruma @AlperPirsen 'i etiketliyor beyler haydi.) https://t.co/DcPOoMK0UX</t>
  </si>
  <si>
    <t>legendfenomeno</t>
  </si>
  <si>
    <t>El Fenomeno .d</t>
  </si>
  <si>
    <t>Fenerbahçe düşmeyecek dilimden..!! #gençfenerbahçeliler
|UNUTMAYACAĞIZ SEFA REİS|</t>
  </si>
  <si>
    <t>Row1609</t>
  </si>
  <si>
    <t>Şuan gündemde algı yapmak için diyaneti eleştiriyorlar.
Bilmiyor ki şerefsizler kendilerinin yunan ermeni tohumu olduklarını sonra diyanete laf ediyor ka....ler.
Rabbim dinsizleri donsuzları insan olmayanları ıslah etsin bu vatan bizim bu ülke bizim.
Ülke biterse biz biteriz.</t>
  </si>
  <si>
    <t>fk4215</t>
  </si>
  <si>
    <t>فرقان</t>
  </si>
  <si>
    <t>SELÇUK ÜNİVERSİTESİ
98
DANIŞMAN YARDIMCISI</t>
  </si>
  <si>
    <t>GECE FELSEFESİ
Bugün doğduğum şehir Manisa'nın düşman işgalinden kurtuluşunun yıl dönümü. 08-09-1922 günü bizi Yunan ve Ermeni işgalinden kurtaranlara ve çarpışmalarda şehit düşen halka ve Türk askerine rahmet dilerim. Allah geçmiştekine benzer işgal günlerini tekrar yaşatmasın.. https://t.co/7NwZQkQxzV</t>
  </si>
  <si>
    <t>Row1641</t>
  </si>
  <si>
    <t>Pulitzer ödüllü Yunan fotoğrafçı Yannis Behrakis 4 ay önce, erken bir yaşta hayatını kaybetti.
Savaş ve göç gibi insanlık dramlarının yaşandığı yerlerde çalıştı,
fotoğrafı haber amaçlı çekerken sanat yanı da hep hissedildi.
Mülteci akını fotoğraflarından beni çok etkileyen 4'ü: https://t.co/qGWrlD2vIH</t>
  </si>
  <si>
    <t>theAraf</t>
  </si>
  <si>
    <t>Eyüp Kaan Yoksu</t>
  </si>
  <si>
    <t>👨‍💻Kocaeli Üniversitesi - Yüksek Lisans -İstanbul - Liverpool - Filmmaker 🎥</t>
  </si>
  <si>
    <t>https://t.co/jBSUbNrwQi</t>
  </si>
  <si>
    <t>Yunan seversin hasta işi @odmrkll</t>
  </si>
  <si>
    <t>BerkannB</t>
  </si>
  <si>
    <t>BB</t>
  </si>
  <si>
    <t>ultrAslan UNI | Beykent</t>
  </si>
  <si>
    <t>https://t.co/8XK9p74AOv</t>
  </si>
  <si>
    <t>Arnavutluk maçında önce Andorra sonra da Karadağ marşı açan Fransız yetkililer, olaya epey Fransız kalmış. Arnavutlar haklı olarak tepki göstermiş, maç geç başlamış
Yunanistan-Türkiye maçında Yunan yetkililer İstiklal Marşı yerine Filipinler marşı koysa biz de kızardık sonuçta</t>
  </si>
  <si>
    <t>Row1649</t>
  </si>
  <si>
    <t>Yıllar önce bir e-mail adresi olarak Yunan harf okunuşları belirledim,ABD'de ün.yurtlarındaki gruplar da bu biçimde ad seçtiğinden olsa gerek spamlar hep ABD'den, kutsal kemikçi sanıyorlar beni.😁😂😃</t>
  </si>
  <si>
    <t>truth_isanangel</t>
  </si>
  <si>
    <t>mega_undiplomatic</t>
  </si>
  <si>
    <t>Adanalı,demokrat,müslüman,Atatürk'ü,insanları,doğayı seven-düşünen-dobra-esprili</t>
  </si>
  <si>
    <t>Row1655</t>
  </si>
  <si>
    <t>Her ne olursa olsun milli maç öncesi Türkiye taraftarlarınca Andorra takımının milli marşları sırasında ıslıklanması büyük rezaletti.Hem de Atatürk İzmir'i geri aldığında Yunan bayrağını çiğnememişken bizim onun yolundan gidenler olarak bunu yapmamız utançtı.#millitakim</t>
  </si>
  <si>
    <t>ShadowAnka</t>
  </si>
  <si>
    <t>TheAnkaShadow</t>
  </si>
  <si>
    <t>Antik Yunan'ın En İlginç Simalarından Felsefenin Babası: Sokrates @eksiseyler https://t.co/n2fX4Z9A7d</t>
  </si>
  <si>
    <t>CnrBrave</t>
  </si>
  <si>
    <t>Caner C</t>
  </si>
  <si>
    <t>Bildiğin Caner işte</t>
  </si>
  <si>
    <t>SIRF OZAN TUFAN GOL ATTI DİYE GSLİLERİN ÇOĞU SEVİNMİCEK YUNAN FRANSIZ TOHUMLARI</t>
  </si>
  <si>
    <t>HatemEysan</t>
  </si>
  <si>
    <t>MY • 1907</t>
  </si>
  <si>
    <t>BİZ FENERBAHÇE'Yİ KAYBEDERSEK,
HERKES HER ŞEYİNİ KAYBEDER.
1907 Ünifeb Pamukkale Üni.</t>
  </si>
  <si>
    <t>Sevgilinle ikiniz çok güzelsinizzzzz 😍 Tek tek ikiniz de zaten yunan tanrıçaları gibisiniz. Cidden mükemmel. Bana… — Çok teşekkür ederiz  :) https://t.co/46D9LyVPL3</t>
  </si>
  <si>
    <t>atlatamiyorum</t>
  </si>
  <si>
    <t>|| anything you can do, i can do better ||</t>
  </si>
  <si>
    <t>https://t.co/Ms1GKNwBsj</t>
  </si>
  <si>
    <t>Row1711</t>
  </si>
  <si>
    <t>tanrılardan en çok zeusa üzülüyorum. sen ki koskoca yunan medeniyetini kur(göreceli), hüküm sür, tanrılara söz geçir; tc vatandaşı mavi gözlü köpeğine senin adını versin</t>
  </si>
  <si>
    <t>hjolnir</t>
  </si>
  <si>
    <t>Hivda</t>
  </si>
  <si>
    <t>dokuz diyar hizaya girdiğinde görüşmek üzere</t>
  </si>
  <si>
    <t>Ne zaman Bodruma’a gelsem sabahlara kadar Yunan övmek istiyorum. Yunancılık kazanacak!</t>
  </si>
  <si>
    <t>felikeli</t>
  </si>
  <si>
    <t>Felikyan</t>
  </si>
  <si>
    <t>Çift camlardan ses gelmiyor.</t>
  </si>
  <si>
    <t>https://t.co/jXUCr9hWbN</t>
  </si>
  <si>
    <t>Row1730</t>
  </si>
  <si>
    <t>Doğduğum yer, memleketim Turgutlu( Kasaba-Cassaba)nun Yunan işgalinden kurtuluşunun 97nci yılını kutlar, İzmir’e, Türkiye Cumhuriyeti’nin  kuruluşuna doğru kutlu yürüyüşe devam ediyoruz.</t>
  </si>
  <si>
    <t>OgrSad</t>
  </si>
  <si>
    <t>Dr. Öğr Üy. M.Sadık AKYAR</t>
  </si>
  <si>
    <t>Antik Yunan Tanrılarının heykelleri bile bu bölünmeyle uyumlu (Solda Apollo, Sağda Athena) durumdadır. Merkezde klasik Yunan Felsefesinin iki zıt karakteri Aristoteles’in öğretmeni #Platon ve #Aristoteles yer alır.</t>
  </si>
  <si>
    <t>ninova5</t>
  </si>
  <si>
    <t>INANNA</t>
  </si>
  <si>
    <t>Testinin içinde ne varsa dışına o sızar. &amp; Öyle bir devrim ki evvela devrimi devirecek.</t>
  </si>
  <si>
    <t>İZMİRİM</t>
  </si>
  <si>
    <t>Row1768</t>
  </si>
  <si>
    <t>Eser Rönesans’ın temel aldığı Klasik Yunan medeniyetinin en ünlü filozof ve bilim insanlarını bir araya toplar. Ortadan ikiye bölünmüş biçimde düşünülmüş olup, figürler buna göre yerleştirilmiştir.</t>
  </si>
  <si>
    <t>Dersimli #BakkalKemal'in #Kuşadası'na tayin ettiği Siverekli prensi #ÖmerGünel Kuşadası'nın #Yunan işgalinden kurtuluşu haftasında halkın aklıyla böyle alay etme cüreti gösteriyor:
#KemalKılıçdaroğlu #YeniCHP #7Eylül
Halk alçakları kovacak! https://t.co/8epqPabH91</t>
  </si>
  <si>
    <t>acemnari</t>
  </si>
  <si>
    <t>Chlorophyllosophe</t>
  </si>
  <si>
    <t>Servants have the power/ Dog men and their mean women/ Pulling poor blankets/ Over our sailors</t>
  </si>
  <si>
    <t>abroad</t>
  </si>
  <si>
    <t>Row1783</t>
  </si>
  <si>
    <t>yunan mitolojisinde siren’ler kayalık ve boş adalarda yaşayan deniz yaratıkları olarak bilinir. söyledikleri şarkılarla denizcileri büyüler gemilerini kayalıklara doğru sürmesine neden olurlardı. starbucks’ın logosunda bulunan çift kuyruklu figür yunan mitolojisindeki siren’dir</t>
  </si>
  <si>
    <t>nsrnerdm</t>
  </si>
  <si>
    <t>NeSs 💎</t>
  </si>
  <si>
    <t>Bir vasfım yok, şükr'e tabi hayatım...</t>
  </si>
  <si>
    <t>#Sustunuz 
Fethullah Gülen bu yüzyılın, Hasan Sabbah'ıdır, Yahudi'dir. Feto, müslüman maskesi ile, Haşhaşi örgütünün, beyin yıkama, inandırma, taktikleri ile ülkemizde ki müslüman çocuklarını kullanmıştır. Chp hdp gibi yahudi ermeni yunan kalıntıları şuan onun emri altındadır.</t>
  </si>
  <si>
    <t>Yunan haber sitesi: Kılıçdaroğlu'ndan S400 hakkında bomba: 
''Yunanistanla mı savaşacağız? Onları Neden aldık?'' https://t.co/cw0pYqomOe</t>
  </si>
  <si>
    <t>Alcoholic45cL</t>
  </si>
  <si>
    <t>Paşa'lı</t>
  </si>
  <si>
    <t>Son sözümüz elbette ki hoşçakalın olmaz !.</t>
  </si>
  <si>
    <t>https://t.co/KjzCuTPuQO</t>
  </si>
  <si>
    <t>Row1807</t>
  </si>
  <si>
    <t>Yapılan bu heykeller yüce Türk Milletine hakaret etmektir.
Çıplak erkek heykelleri Müslüman Türk kimliğini temsil etmez..
Paganist Roma, Dinsiz Antik Yunan kimliğini temsil eder.</t>
  </si>
  <si>
    <t>1fikir1hayal</t>
  </si>
  <si>
    <t>Devletçe Birfikrimvar</t>
  </si>
  <si>
    <t>Bu kişi vatan, millet, ümmet sevdalısıdır...Hamdolsun...</t>
  </si>
  <si>
    <t>Row1857</t>
  </si>
  <si>
    <t>CHP-HDP-İP-ABD-AB-İSRAİL- İNGİLİZ-YUNAN-ERMENİ ve NATO UŞAKLARI! İyi tanı ey yurdum insanı iyi tanı bunları. Unutma, aslını, neslini! Ne mutlu Türk’üm diyene ve Türk kalabilene!</t>
  </si>
  <si>
    <t>🇹🇷Kemal SErteL🇹🇷</t>
  </si>
  <si>
    <t>Ege'nin #Yunan işgalinden kurtuluşu haftasında YeniCHP'li belediyeleri Dersimli #BakkalKemal izinde halka küfrediyor! #Kuşadası'nda #ÖmerGünel antik dönem #Megaloİdea merkezi Pan-İyon'da belediye meclisi topluyor. #Selçuk'ta #FilizCeritoğlu Yunan Müzik-Dans gösterisi. Alçaklar! https://t.co/KPfWcY9L3n</t>
  </si>
  <si>
    <t>Yunan basını bitti, İsrail basını başladı: Erdoğan’a istediğini vermeyin https://t.co/KVKmtBduVh @Aksam aracılığıyla</t>
  </si>
  <si>
    <t>Rivayete göre Balıkesir Yunan işgalindeyken devriye gezen Yunan askerleri tabakhane işçilerini görüp korkmuşlar. Balıkesir Kuvva-i Milliyesi bu durumu haber alınca tabakhanede çalışan deri ustalarına geceleri kurum sürünerek Yunanları korkutmalarını istemişler. https://t.co/YfTOi9YQLP</t>
  </si>
  <si>
    <t>Trodlabundin</t>
  </si>
  <si>
    <t>Trødlabùndin-Emrah Ece</t>
  </si>
  <si>
    <t>An olur; dudaklarım, secdemin yanağında,  Biraz sonra bakarsın, Hayyam'ın çanağında.
''as above so below''</t>
  </si>
  <si>
    <t>Faroe Islands</t>
  </si>
  <si>
    <t>Tablo ile ilgili 3 fikir ortaya atılmıştır. 1.Soldaki kişi Hümanizm’i ya da Rönesans’ı, ortadaki kişi İslam Dünyası’nın bilgeliğini; Müslümanlar’ın Antik Yunan ve Roma Medeniyetleri’nin bilgisine sahip olmasını, sağdaki kişi ise Antik Yunan felsefesini ve bilgisini temsil ediyor. https://t.co/tIgS5IgECq</t>
  </si>
  <si>
    <t>Yavuz Bahadıroğlu:
Bize Selçukluları, Osmanlıları öğreteceklerine yıllarca Yunan mitolojisi ezberlettiler.
@Y_Bahadiroglu @akittv https://t.co/307ZlRZi1n</t>
  </si>
  <si>
    <t>kayitdisi_tarih</t>
  </si>
  <si>
    <t>Kayıtdışı Tarih</t>
  </si>
  <si>
    <t>Hakikî vukuatı kaydeden tarih, hakikata en doğru şahiddir. 
Kayıtdışı Tarih her cumartesi saat 20:30'da Akit TV'de</t>
  </si>
  <si>
    <t>https://t.co/b7jggJiDMG</t>
  </si>
  <si>
    <t>Yunan istihbaratı: Türkiye’nin 65 ila 75 tabur arasında değişen Özel Kuvvetler askeri mevcut.
NATO ülkeleri arasında ABD’den sonra 40.000 kadar asker ile en çok Özel Kuvvet askerine sahip ülke...!!</t>
  </si>
  <si>
    <t>cetin_petek</t>
  </si>
  <si>
    <t>🇹🇷Ç£T!N🇹🇷REİS-2023</t>
  </si>
  <si>
    <t>SAHABENİN.
BAŞ KOYDGU DAVAYA KÜÇÜCÜK BİR TAŞ KOYMAYA.
BİLE NAZLANIYORUZ.
AMA AYNI CENNETE TALİBİZ...!!!!</t>
  </si>
  <si>
    <t>Yunan tanrısı Bidonus https://t.co/OFuL0uSUIW</t>
  </si>
  <si>
    <t>yasarkeskin</t>
  </si>
  <si>
    <t>Yaşar KESKİN</t>
  </si>
  <si>
    <t>http://t.co/9Sey8srbAL</t>
  </si>
  <si>
    <t>Row1935</t>
  </si>
  <si>
    <t>Tarihte bugün
Kanuni Sultan Süleyman'ın Vefatı 1566
Aydın'ın Yunan İşgalinden Kurtuluşu 1922</t>
  </si>
  <si>
    <t>ugurgocmen1453</t>
  </si>
  <si>
    <t>Uğur Göçmen</t>
  </si>
  <si>
    <t>Önce Ahlak ve maneviyat. Ehl-i Sünnet Ve'l-cemaat. İsmail ağa  cemaati. Milli Görüş.</t>
  </si>
  <si>
    <t>Gebze Kocaeli Türkiye</t>
  </si>
  <si>
    <t>Row1944</t>
  </si>
  <si>
    <t>3 yıl 3 ay yunan işgali altında kalan efeler diyarı AYDIN ınımızın kurtuluşu kutlu olsun https://t.co/VaCYc79tWB</t>
  </si>
  <si>
    <t>Coskun1903Engin</t>
  </si>
  <si>
    <t>Engin.Coşkun1903</t>
  </si>
  <si>
    <t>sporsever</t>
  </si>
  <si>
    <t>Aykut Bey, koca koca kitaplarda gerçekleri, bildiklerimizi aktardık. Üçüncü kişilerin söyledikleri hakkında yorum isterseniz, ben onları muhatap almış olurum, ki bu olamaz... Hele de hiçbirşey bilmeyenleri. Kıl çadır nedir? Yunan yazısını Araplardan (aslında Fenikelilerden) almış</t>
  </si>
  <si>
    <t>TFOsmanKaratay</t>
  </si>
  <si>
    <t>Osman Karatay</t>
  </si>
  <si>
    <t>Prof. Dr., Ege Üniversitesi --- İran ile Turan 2003; Bey ile Büyücü 2006; Türklerin Kökeni 2011; Hazarlar 2014; İlk Oğuzlar 2017; Türklerin İslam'ı Kabulü 2018.</t>
  </si>
  <si>
    <t>Che Nunnely(99) Willem II kariyerine güzel bi başlangıç yapmış, Yunan forvet Pavlidis(98) ile uyumlu görüntü verdiler, size tavsiyem bu sezon bahis yaparsanız willem'i karşınıza almayın😄</t>
  </si>
  <si>
    <t>Fener6ahce</t>
  </si>
  <si>
    <t>Armağan The Spongeworthy🦉</t>
  </si>
  <si>
    <t>Can Bartu'nun babası | happiness is when 22 men chase a ball for 90 minutes #ate | Gialloblù💛💙</t>
  </si>
  <si>
    <t>Bağdat Cd Kızıltoprak, Kadıköy</t>
  </si>
  <si>
    <t>- bu ülkenin vatandaşı olarak Kıbrıs'ta yaşanan zulme niye ses çıkarmıyorsunuz.
- Yunan devleti ile aranıza mesafe koymayarak provokasyonlara sebep oluyorsunuz.</t>
  </si>
  <si>
    <t>mogokerim</t>
  </si>
  <si>
    <t>Yalvarmaktansa, kaybetmeyi tercih ederim; prensip meselesi. / Sadri Alışık</t>
  </si>
  <si>
    <t>Row1994</t>
  </si>
  <si>
    <t>#Sustunuz
Billur Kalkavan
İstiklal Caddesi'nde
Nihat Genç
#AnalarDireniyor
#FileninSultanları
Mardin'in Ömerli
#HandeErçel
İçine Dert olsun canan ! 
#CananKaftancioglu 
Kızarmış Domuz yenmi Yunan artığı ! https://t.co/KhfQWWn4UQ</t>
  </si>
  <si>
    <t>BiSoyluYeter</t>
  </si>
  <si>
    <t>Soysuzlara Bir Soylu Yeter</t>
  </si>
  <si>
    <t>YUNAN TOHUMLARI 
LÜTFEN ÖTEDE HAVLAYIN</t>
  </si>
  <si>
    <t>Ebrar topa Yunan’a vurur gibi vuruyor. Müthiş motivasyon #FileninSultanları 👊🏼</t>
  </si>
  <si>
    <t>canbazserkan</t>
  </si>
  <si>
    <t>Serkan Canbaz</t>
  </si>
  <si>
    <t>Yunancam yok ama derdimi anlatabilecek kadar sirtaki biliyorum.</t>
  </si>
  <si>
    <t>https://t.co/I9vEomTaIw</t>
  </si>
  <si>
    <t>bu müzikalden sana ekmek çıkmaz.
broadwayi ve yunan mitolojisini rahat bırak. @izafimasklar https://t.co/gmFZ6h27qM</t>
  </si>
  <si>
    <t>Silaakcali</t>
  </si>
  <si>
    <t>Gazi Hukuk | pral'18</t>
  </si>
  <si>
    <t>https://t.co/WGyxDnvGkP</t>
  </si>
  <si>
    <t>ankara | adana</t>
  </si>
  <si>
    <t>Yunan arkadaşımla Olay ve Susamam üzerine konuşuyoruz. Gençleriniz sonunda korku sınırlarını aşmış diyor heyecanla. O ve yakın arkadaşları anarşik insanlar oldukları Olay’ın klibini daha çok beğenmişler.</t>
  </si>
  <si>
    <t>dmrbsbrc</t>
  </si>
  <si>
    <t>Burcu Demirbas</t>
  </si>
  <si>
    <t>Architect • Set designer</t>
  </si>
  <si>
    <t>İstanbul-Ankara</t>
  </si>
  <si>
    <t>Yunan Süper Lig Futbolcusu 🥰 #greekboy #gay #greekgay https://t.co/7QC0HannYK</t>
  </si>
  <si>
    <t>erkekavcisi34</t>
  </si>
  <si>
    <t>ErkekAvcisi</t>
  </si>
  <si>
    <t>🔥❤️</t>
  </si>
  <si>
    <t>ESKİ YUNAN KULTURUNDE KADININ YERI https://t.co/3SDSypjCvM @academia aracılığıyla</t>
  </si>
  <si>
    <t>GaiaSkywalker</t>
  </si>
  <si>
    <t>Flâneuse</t>
  </si>
  <si>
    <t>https://t.co/XN4hE17uiv</t>
  </si>
  <si>
    <t>Eleğimsağma</t>
  </si>
  <si>
    <t>BİR GÜZEL HABER DAHA !
TAMER ÇİLİNGİR ve ekibine bir darbe daha !
 Ankara 3. Sulh Ceza Mahkemesi'nin kararıyla, Yunan istihbaratı (NIS) destekli, sözde PonTus soykırımın propagandasını Avrupa'da yapan MAVRI THALASSA web sayfası TÜRKİYE'DE erişime KAPATILMIŞTIR. @cilingirtamer https://t.co/K6kyIqKrFD</t>
  </si>
  <si>
    <t>kız: bu yaz harika geçti ya paris barselona roma derken soluğu yunan adalarında aldım.. sen neler yaptın?
me: https://t.co/W3GXCPgSiD</t>
  </si>
  <si>
    <t>oldreevess</t>
  </si>
  <si>
    <t>ugur</t>
  </si>
  <si>
    <t>ne bir kanun adamıyım ne de yalan makinesi</t>
  </si>
  <si>
    <t>En çok burayı sevdim,buradan başlayacağım Türk mitolojisinde,destanlarda geçen  pegasus aslı Tulpar'dır.Mircea Eliade Yunan mitolojisi "mitologlar tarafından yazılmıştır" der...Emegine sağlık:)) https://t.co/V7xf1ZZOzt</t>
  </si>
  <si>
    <t>#TÜRK #Türik #Török #ATATÜRK 
#SEYYAH (bilissel arkeoloji,simgebilim,sanat Tarihi) #hajraTuran #TurOn 
Bir #TÜRK 23 Vatana sahip</t>
  </si>
  <si>
    <t>Row2101</t>
  </si>
  <si>
    <t>Yunan başbakanı demiş ki 'kaz dağlarına 300m.kare evler yapacağız, Sudanlıları oraya yerleştireceğiz,ekip biçip geçinsin garipler.</t>
  </si>
  <si>
    <t>ErdinAltun</t>
  </si>
  <si>
    <t>Erdinç Altun</t>
  </si>
  <si>
    <t>ENDOPLAZMİK RETİKULUM,
YÜRÜ YA KULUM.
DOLAR,STERLİN,EURO YA KULUM..</t>
  </si>
  <si>
    <t>http://t.co/EDrze08nA4</t>
  </si>
  <si>
    <t>Gene yunan heykelleri... Acaba hangi milletten bunlar https://t.co/8iGd9I9cHi</t>
  </si>
  <si>
    <t>KaniMesut1903</t>
  </si>
  <si>
    <t>Mesut Kani</t>
  </si>
  <si>
    <t>NEFSİNİ BİLEN RABBİNİ BİLDİ...</t>
  </si>
  <si>
    <t>Row2109</t>
  </si>
  <si>
    <t>Antik Yunan tiyatrosu:
Maskeler, kahkahalar ve gözyaşları @ Selcuk - Efes antik kenti https://t.co/98UsdbVtmg</t>
  </si>
  <si>
    <t>hsamilsabanci</t>
  </si>
  <si>
    <t>h şamil sabancı</t>
  </si>
  <si>
    <t>Özel Eğitim Öğretmeni •</t>
  </si>
  <si>
    <t>https://t.co/TIsQVGoBTH</t>
  </si>
  <si>
    <t>Row2125</t>
  </si>
  <si>
    <t>Efeler diyarı Aydın ve Kuşadası’nın yunan işgalinden kurtuluşunun 97. Yılı bugün! https://t.co/a42tQ19ghN</t>
  </si>
  <si>
    <t>sbinici_</t>
  </si>
  <si>
    <t>Şahver</t>
  </si>
  <si>
    <t>#Technologist #Advisor #DijitalEkonomi Columnist @Hurriyet | @MIT @Deloitte @Siemens @IBM @Northeastern #Physics #blockchain</t>
  </si>
  <si>
    <t>https://t.co/I7z8lLhp7D</t>
  </si>
  <si>
    <t>Online</t>
  </si>
  <si>
    <t>Yunan işgalindeki ada ve adacıkların haberini yapmadığınız sürece bu yaptığınız haber değil, sadece algı değiştirme çabasıdır, millet bilsin. https://t.co/OfoeixLDWo</t>
  </si>
  <si>
    <t>DVatandas</t>
  </si>
  <si>
    <t>işsizler ordusu</t>
  </si>
  <si>
    <t>Ayıa Napa Güney Kıbrıs Nissi Beach Yunan adası https://t.co/dvFAkAf0uU</t>
  </si>
  <si>
    <t>SurvivorTaner3T</t>
  </si>
  <si>
    <t>Taner Tolga Tarlacı</t>
  </si>
  <si>
    <t>instagram tanerrtolgatarlaci</t>
  </si>
  <si>
    <t>https://t.co/fgjIf0aw1q</t>
  </si>
  <si>
    <t>7 Eylül 1919 Pazar
İngiliz Yüksek Komiser Vekili Webb'in raporu: "Yunan çıkarması sonucu Türk milli hareketi genişledi. Doğu illeri, Hükümet'i tanımamaya başladı. Anadolu'nun parçalanmasına gidilirse karışıklıklar çıkabilir..." https://t.co/CaMArxrfCc</t>
  </si>
  <si>
    <t>GunluguKurtulus</t>
  </si>
  <si>
    <t>Kurtuluş Günlüğü</t>
  </si>
  <si>
    <t>100 yıl ileriden Kurtuluş Günlüğü tutmaya çalışacağız. Zeki Sarıhan'ın 4 ciltlik "Kurtuluş Savaşı Günlüğü" temel alınarak belgeye dayalı paylaşım yapılacaktır.</t>
  </si>
  <si>
    <t>Row2162</t>
  </si>
  <si>
    <t>Polatlı'da Yunan ordusuna ait patlamamış bir el bombası bulundu
https://t.co/vIyi5YRfYY https://t.co/CsfjR728Oi</t>
  </si>
  <si>
    <t>turkiyegazetesi</t>
  </si>
  <si>
    <t>Türkiye Gazetesi resmi Twitter hesabı (for English @tgnewspaper) https://t.co/MbPFwmBReK
https://t.co/tNWDV3leIN
https://t.co/cButzejMyC</t>
  </si>
  <si>
    <t>http://t.co/si3Q3kn3rz</t>
  </si>
  <si>
    <t>Row2188</t>
  </si>
  <si>
    <t>Aynen öyle!
Yunan piçleri bi kaç şehir alınca Türkiyeye işgal ettiklerini saniyorlar. https://t.co/zXQj6q8S9D</t>
  </si>
  <si>
    <t>yXYUSUFXy</t>
  </si>
  <si>
    <t>~YuSuF~</t>
  </si>
  <si>
    <t>》ALLAHIM sevdir SEVDİKLERİNİ yerdir YERDİKLERİNİ《</t>
  </si>
  <si>
    <t>~15Temmuz~</t>
  </si>
  <si>
    <t>yunan benziyor bunlar, malum.chp yunandan dönme.. https://t.co/TfiyYbJ7Sx</t>
  </si>
  <si>
    <t>YlmazR61</t>
  </si>
  <si>
    <t>Yılmaz R. Emir</t>
  </si>
  <si>
    <t>Trabzon61
Bize bilen bilir bilmeyenler de kendini akıllı sanır.. 🤔</t>
  </si>
  <si>
    <t>Row2227</t>
  </si>
  <si>
    <t>Yüzerken Yunan'a geçmişim yanlışlıkla https://t.co/7eGCYUEmlf</t>
  </si>
  <si>
    <t>dilsadakbil</t>
  </si>
  <si>
    <t>DİLŞAT AYLIK AKBİL</t>
  </si>
  <si>
    <t>ESNAF ŞAİR, GÖNÜL ADAMI</t>
  </si>
  <si>
    <t>https://t.co/EXnazLEMwY</t>
  </si>
  <si>
    <t>7 eylul Kusadasinin kurtulusu. Bu arada. Yunan dedelerimin yenilgisi. Aradayim.</t>
  </si>
  <si>
    <t>ZihniBayraktar</t>
  </si>
  <si>
    <t>Zihni Bayraktar</t>
  </si>
  <si>
    <t>Aynı anda iki farklı meydanda hem komünsitlerin hem de Makedonya takıntılı Yunan milliyetçilerinin eylemi var. İki günde 3 farklı eyleme denk geldim.</t>
  </si>
  <si>
    <t>Antik Yunan’da zengin aile çocukları hayatları boyunca kılsız olmaları için doğdukları anda zeytinyağına batırılırlardı. https://t.co/xPyocHf97I</t>
  </si>
  <si>
    <t>sanatci_panda</t>
  </si>
  <si>
    <t>Yunan komünistleri Selanik’te eylemde. https://t.co/ZjfYhGGGpo</t>
  </si>
  <si>
    <t>İrem Derici, başarılı Yunan şarkıcı Konstantinos Argiros ile düet yapmak için ayın 21’inde Yunanistan’a gidiyor. Türkçe, Yunanca ve büyük ihtimalle İngilizce olarak yayınlanacak şarkının Türkçe sözlerini Onurr yazacak. @iremderici @ArgirosKonstant @ONURR_OFFICIAL https://t.co/uz6a5U8E4u</t>
  </si>
  <si>
    <t>PopDunya</t>
  </si>
  <si>
    <t>Pop Dünyası</t>
  </si>
  <si>
    <t>Blogger • Magazine Editor | PopNKultur |popdunya@hotmail.com</t>
  </si>
  <si>
    <t>https://t.co/o08OErDoIB</t>
  </si>
  <si>
    <t>Row2324</t>
  </si>
  <si>
    <t>Atatürk Kayseri Talas'ta  Yunan General'e  nasıl Türk kahvesi içirdi....İzmir’i İşgal mi? Talas’ta Türk Kahvesi İçmek mi? Nasipmiş! https://t.co/5P7XtDKSfL</t>
  </si>
  <si>
    <t>RemziDogan1</t>
  </si>
  <si>
    <t>Remzi Doğan</t>
  </si>
  <si>
    <t>RESSAM, GAZETECİ, YAZAR</t>
  </si>
  <si>
    <t>https://t.co/8Tf59qniYJ</t>
  </si>
  <si>
    <t>İrem Derici , çok yakında Yunan sanatçı 
Argiros Konstantinos ile bir düete imza atacak. Şarkının Türkçe sözlerini Onurr yazacak. 
@iremderici @ArgirosKonstant @ONURR_OFFICIAL https://t.co/ODuhiLRcch</t>
  </si>
  <si>
    <t>PopKosesi_</t>
  </si>
  <si>
    <t>Pop Köşesi</t>
  </si>
  <si>
    <t>Türk Pop Müziğinin Kalbi Burada Atıyor.</t>
  </si>
  <si>
    <t>https://t.co/vAf6NiGQIB</t>
  </si>
  <si>
    <t>Row2365</t>
  </si>
  <si>
    <t>Yannis dişinda bukadar pasif bir Yunan takımı hayal kırıklığıydı sloukas printezis calathes beklentilerin çok altındalar onlarda şöyle bir sorun var gibi yannis göremi yoksa takıma göremi düzen belli değil ama yan parçalar biraz katkı verirse başarılı olucak lar bence.</t>
  </si>
  <si>
    <t>GuALLaTiRi</t>
  </si>
  <si>
    <t>VoLKaN(GuaLLaTiRi)</t>
  </si>
  <si>
    <t>Basketball Coach (humanbeings are different but god is unique)</t>
  </si>
  <si>
    <t>Akşam çayı pejmürdeler pontuslular yunan dölleri. https://t.co/Yy2OSMlnoi</t>
  </si>
  <si>
    <t>jltrnk</t>
  </si>
  <si>
    <t>~`~`T🌟nrıçk🌟</t>
  </si>
  <si>
    <t>#MustafaKemalAtatürk
#yasasincumhuriyet
#tuketmiyoruz editör.
#AliŞenozankonservatuarı
#muharremince
#Selanik
#ate
#chp
#cm
#İstanbulgönüllüsü</t>
  </si>
  <si>
    <t>Olum O Ne öyle apaçi tarzı giyimler hal ve hareketler, Düşman askeri gibi sözler? Sizi düşman mevzilerinde mi kazandılar oğlum? Türkiye Cumhuriyeti Devletine nedir bu düşmanlığınız? Bari Yunan uniforması giyseydinizde tam olsaydınız! 
#SusamamŞarkısıBana</t>
  </si>
  <si>
    <t>Yörük Ali Efe ve arkadaşları yunan karakoluna yapılan destansı baskınla kurtuluşa giden yolu açarlar.   27 mayıs 1919’da işgal edilen kent kurtuluşunu ise 7 eylül 1922’de yaşıyor.7 eylül Aydın için bağımsızlığın, onurun ve meydan okumanın adıdır.
 #7eylül https://t.co/xguz9iMA1I</t>
  </si>
  <si>
    <t>bilenbilirr1</t>
  </si>
  <si>
    <t>Ne için varsan O'nun için yaşa!</t>
  </si>
  <si>
    <t>Row2499</t>
  </si>
  <si>
    <t>Yörük Ali'nin, Demirci'nin, Çete Ayşe'nin Aydın'ın dağlarına ovalarına yazdığı bir destandır 7 Eylül. 
Yunan mezaliminden kurtuluşun simgesidir 7 Eylül.
Mustafa Kemal Atatürk ve Aydın'ın Efelerine selam olsun.
Ne Mutlu Türküm Diyene !#7EylülAydınınKurtuluşu</t>
  </si>
  <si>
    <t>_mehmetkaptan</t>
  </si>
  <si>
    <t>Mehmet Kaptan</t>
  </si>
  <si>
    <t>Kocaeli Üniversitesi</t>
  </si>
  <si>
    <t>https://t.co/12AlOD9vfX</t>
  </si>
  <si>
    <t>Aydın/Kocaeli</t>
  </si>
  <si>
    <t>Row2536</t>
  </si>
  <si>
    <t>Samos diye bir Yunan adasındayım. Türkiye’de bu kadar Türk yok.</t>
  </si>
  <si>
    <t>ycydesinler</t>
  </si>
  <si>
    <t>ycy</t>
  </si>
  <si>
    <t>Babam topçu olduğundan mıdır nedir bilmiyorum ama şu Kurtuluş filminde, Yunan'ın Afyon Tahkimatı'na 135 topla sabah güneş doğarken açılan salvo sahnesine bayılıyorum. O topları taşımak için kağnı tekerleklerine bez bağlayıp gece sessiz taşımaları ise bir lojistik zekadır.</t>
  </si>
  <si>
    <t>Row2588</t>
  </si>
  <si>
    <t>KERBERUS
Kerberus, Yunan mitolojisinde Hades‘in yönettiği, yeraltında bulunan ölüler dünyasının kapısında bekçilik yapan üç başlı köpeğin adıdır.
Typhon adlı ateş üfleyen dev ile yarı kadın yarı yılan Ekhidna’nın… https://t.co/gMGMUBAkTV</t>
  </si>
  <si>
    <t>mitolojikdunya</t>
  </si>
  <si>
    <t>Mitoloji Dünyası</t>
  </si>
  <si>
    <t>Tanrılar, kötü ruhlar, kahramanlar, canavarlar, efsaneler, hikayeler, şiirler, resimler ve fotoğraflar. Kısaca mitolojiye dair her şey...</t>
  </si>
  <si>
    <t>https://t.co/eA85OZJ91G</t>
  </si>
  <si>
    <t>Asgard</t>
  </si>
  <si>
    <t>Row2593</t>
  </si>
  <si>
    <t>Türk düşmanları Yunan mitolojisinin adalet tanrıçası Themis’in adaleti anca bu kadar
Adaletine muhtacız ya ÖMER 
#ADALET</t>
  </si>
  <si>
    <t>svsayazz</t>
  </si>
  <si>
    <t>A Y A Z</t>
  </si>
  <si>
    <t>En Romantik Odun</t>
  </si>
  <si>
    <t>https://t.co/gCEyxtv7MT</t>
  </si>
  <si>
    <t>Row2616</t>
  </si>
  <si>
    <t>Londra Görüşmelerinde Dışişlerinin tavrı Kıbrıs'ta Türkiye'nin taraf olduğunu kabul ettirmekti.İngiltere'nin üslerini korumak  amacıyla sorunu bir Türk-Yunan çatışmasına çevirmek amacıyla plan yaptığı öne sürüldü.</t>
  </si>
  <si>
    <t>bahattinyucel</t>
  </si>
  <si>
    <t>bahattin yucel</t>
  </si>
  <si>
    <t>Sular çekildiğinde sinekler balıkları yer,yükseldiğinde ise balıklar sinekleri.Kimin kimi yiyeceğine sadece suyun akışı karar verir.</t>
  </si>
  <si>
    <t>http://t.co/HFN4VCoCyk</t>
  </si>
  <si>
    <t>Istanbul,Turkey</t>
  </si>
  <si>
    <t>Tarihte tanrıların sinretizm nedeniyle birkaç toplum arasında geçiş yaparken tamamen bağımsız karaktere bürünmesi de az görülmemiştir. Hint tanrısı Dhyaush Pitar daha sonra Yunan tanrısı Zeus Pater olmuş ve sonradan Roma tanrısı JuPitere evrilmiştir. Peki bunun nedeni nedir?+++</t>
  </si>
  <si>
    <t>Row2635</t>
  </si>
  <si>
    <t>Ohaa şimdi hatırladım rüyamda Yunanistan sınırındaydım ve yunan taklidi yaparak aradan kaynayıp içeri girmiştim😍😍 best rüyalarımdan birisi oldu içeriyi gezip geri dönmüştüm</t>
  </si>
  <si>
    <t>Berfinitive</t>
  </si>
  <si>
    <t>Beetlejuice! Beetlejuice! Beetlejuice!</t>
  </si>
  <si>
    <t>Yunan kahvesi aynı Türk kahvesi gibi bir fark yok.
Sadece daha acı... ☕ https://t.co/neXN8P2GA1</t>
  </si>
  <si>
    <t>jjkvgh</t>
  </si>
  <si>
    <t>𝘯𝘰𝘢̀☼</t>
  </si>
  <si>
    <t>ѕυrrender yoυr ѕoυl тo мe°°°☽☾†〄 ⛮ ☼𓍯𓍯</t>
  </si>
  <si>
    <t>🇷🇴+🇹🇷~ •᷄ɞ•᷅</t>
  </si>
  <si>
    <t>Row2675</t>
  </si>
  <si>
    <t>7 Eylül 1922
Aydın, İncirliova, Germencik,Kuşadası Yunan işgalinden kurtuldu,Yunan Akdenize doğru süprülürken,siyasette devam ediyor.İhtilaf Devletleri temsilcileri, mütareke için Yunan hükümeti adına TBMM hükümetine başvurdu
Kutsal Toprakların kurtulmasına sadece 2 gün kaldı https://t.co/4DBi6CTSQ9</t>
  </si>
  <si>
    <t>Row2685</t>
  </si>
  <si>
    <t>Fenerbahçe Ülkerin eurolig başarısını asla takdir etmemiştim. Yunan İtalyan sırbıstan karması bir takımla şampiyonluk kazandılar. 1 tane Türk oyuncu olmadan euroligte şampiyon olsan kaç yazar. Şu milli takım çıksın eurolige maç başı handikapı 20 sayıdır.</t>
  </si>
  <si>
    <t>EmreBrkicGuler</t>
  </si>
  <si>
    <t>Emre Güler</t>
  </si>
  <si>
    <t>Ruh hastası</t>
  </si>
  <si>
    <t>https://t.co/I7mZJFWzBQ</t>
  </si>
  <si>
    <t>sadece tweetlerimi biliyorsunuz kendimi yunan tanrısı hera ve captain marvel ' ın bileşkesi gördüğümü değil</t>
  </si>
  <si>
    <t>takilmalikbuddy</t>
  </si>
  <si>
    <t>melek ama</t>
  </si>
  <si>
    <t>dancing is what clears my soul / dancing is what makes me whole</t>
  </si>
  <si>
    <t>Row2713</t>
  </si>
  <si>
    <t>abd yunan macina saglam bir link ? rica</t>
  </si>
  <si>
    <t>heutaissy</t>
  </si>
  <si>
    <t>Slam</t>
  </si>
  <si>
    <t>à la recherche du temps perdu..</t>
  </si>
  <si>
    <t>Ancienne République yougoslave</t>
  </si>
  <si>
    <t>Row2735</t>
  </si>
  <si>
    <t>Bu Sene Çok Eğlenecez Sizinle 🤣 @GalatasaraySK @ultrAslan 
FRANSIZ da Olursun YUNAN da
Senin Sorunun TOHUMUNDA...🤫
#GSLisesindeBirFenerliVar 
Yeni Görevinde Başarılar @Fenerbahce 'li Büyük Müdür Vahdettin Engin... https://t.co/k4qsyAsESj</t>
  </si>
  <si>
    <t>ByC23</t>
  </si>
  <si>
    <t>Cihan YILMAZ</t>
  </si>
  <si>
    <t>Bakırkoy / IST.</t>
  </si>
  <si>
    <t>yunan kardeslerimizin cakma gettolari tokatlayacagi maca gecelim</t>
  </si>
  <si>
    <t>iasbiat</t>
  </si>
  <si>
    <t>özcan</t>
  </si>
  <si>
    <t>Biz şampiyonluğu kaybedebiliriz, olmayabiliriz.. Olacağız da, onlara inat olacağız.</t>
  </si>
  <si>
    <t>Row2763</t>
  </si>
  <si>
    <t>neyse ben amarika yunan macina gecer</t>
  </si>
  <si>
    <t>barkincanitin</t>
  </si>
  <si>
    <t>barkıncan ıtın</t>
  </si>
  <si>
    <t>koc university department of calisthenics | BİR SEVDADIR ROMAİN GROSJEAN SAYFASI admini</t>
  </si>
  <si>
    <t>Catania, Sicily</t>
  </si>
  <si>
    <t>https://t.co/nAo6ESaB6T  Ankara savaşa hazırlanıyor... Yunan basını yazdı.  #CananKaftancioglu  9 yıl 8 ay 20 gün #idamsart ... #AnnelerDireniyor #Annelerleberaberiz #AnnelerNöbette</t>
  </si>
  <si>
    <t>gulovesrkajol</t>
  </si>
  <si>
    <t>srkajol!! gullu kara</t>
  </si>
  <si>
    <t>Kjo:is Kajol best actress in the country?SRK:In the Universe!*Birlikte yürüyecek daha çok yolumuz var. Aşkımız, sevdamız, yârimiz, yarınımız, vatanımız var:RTE</t>
  </si>
  <si>
    <t>Row2827</t>
  </si>
  <si>
    <t>Newton'ın bunu yapmasının nedeni Antik Yunan sofistlerinin düşüncesine olan inancıydı. Antik Yunan sofistleri, renkler, müzik notaları, Güneş Sistemindeki objeler ve haftanın günleri arasında bir bağlantı olduğunu düşünüyordu.
Kaynak: https://t.co/URKmSWVWZu https://t.co/sJc8KQDU3X</t>
  </si>
  <si>
    <t>RastgeleW</t>
  </si>
  <si>
    <t>RastgeleWiki</t>
  </si>
  <si>
    <t>Beklenmedik, enteresan enformasyon içerir.</t>
  </si>
  <si>
    <t>Antik Helike şehri yunan deprem ve deniz tanrısı Poseidon'u koruyucu ilahları edinmişti. Mö 373 yılında Helike önce depremle yıkıldı, sonra tusunami etkisi ile denizin dibini gördü. Yıllarca insanlar tarafından görünür bir şekilde kaldı...İlginç ve ibretlik.</t>
  </si>
  <si>
    <t>enis_doko</t>
  </si>
  <si>
    <t>Enis Doko</t>
  </si>
  <si>
    <t>Fizikçi/Felsefeci | İbn Haldun Üniversitesi Dr. Öğr. Üyesi</t>
  </si>
  <si>
    <t>https://t.co/WQrgVAz28q</t>
  </si>
  <si>
    <t>Türkiye'nin yerli ve milli İHA’larla Akdeniz ve Ege'de yaptığı denetim Yunan medyasını panikletti. Ankara'nın izlediği rotayı manşetlerine taşıyan Yunan medyası, "Türkiye adalar politikasını adım adım uyguluyor'' ifadelerine yer verdi.
https://t.co/QUiL2q4ekP</t>
  </si>
  <si>
    <t>Bugün 7 Eylül 
Aydın’ın Yunan işgalinden Kurtuluş Günü.🇹🇷
Kurtuluş Savaşı’nda önemli rol oynayan Yörük Ali Efe ile silah arkadaşlarını ve diğer Aydın Efelerini rahmetle anıyoruz. https://t.co/jfpcNNGDXf</t>
  </si>
  <si>
    <t>Aydin_GHSIM</t>
  </si>
  <si>
    <t>Aydın GençlikSpor</t>
  </si>
  <si>
    <t>Gençlik ve Spor Bakanlığı, Aydın Gençlik ve Spor İl Müdürlüğü'ne ait resmi Twitter hesabıdır.</t>
  </si>
  <si>
    <t>https://t.co/42SSyFyq5G</t>
  </si>
  <si>
    <t>Row2933</t>
  </si>
  <si>
    <t>Bozcaadanın bir kısmından Yunan sinyallerinin gelmesi ve cebimde bana onay sorulmadan paket değişikliği yapılması ek olarak kusura bakma sorunlu sizsiniz imajı verilmesi iyi niyete aykırıdır. Reklamlarda aksi söylense de durum budur. Iki kere düşünün @Turkcell'e geçmek için.</t>
  </si>
  <si>
    <t>barisozdemir_</t>
  </si>
  <si>
    <t>Barış Özdemir</t>
  </si>
  <si>
    <t>Traveler / Seyyah 🚇 
President of Student Council 
- 
MEF University - Faculty of Law
instagram&amp;snap:barisozdemiirr</t>
  </si>
  <si>
    <t>Şuan mağazada hem Yunan hem Bulgar hem Bulgar kürdü hem çingene hem yerli Edirneli var. Kafayı oynatmaya az kaldi</t>
  </si>
  <si>
    <t>dunyadegisiir</t>
  </si>
  <si>
    <t>Elif gibi Elif</t>
  </si>
  <si>
    <t>Hakikat tozdaydi. Gördüm.                 Anadolu Üniversitesi Çeko 2015'                     Trakya Üniversitesi Çeko YL</t>
  </si>
  <si>
    <t>Terrakota Loutrophoros | Antik Yunan (MÖ 6. yüzyıl)
Loutrophoros, iki kulpu ve uzun boyun kısmıyla dikkat çeken Yunan çömlek tipidir. Üzerinde seremoni çizimleri bulunan bu vazo, cenazelerde kullanılır. 🏺 https://t.co/ldFUdse8dL</t>
  </si>
  <si>
    <t>serhatlrmak</t>
  </si>
  <si>
    <t>Serhat IRMAK</t>
  </si>
  <si>
    <t>Çizdiğim yoldan ilerlemeye,farklı olmaya ve bu dünyadaki bütün sorunları daha fark edilebilir,çözülebilir kılmak için çalışıyorum.</t>
  </si>
  <si>
    <t>https://t.co/cw5txz1R0A</t>
  </si>
  <si>
    <t>içinde MÖ Binlerce yıl ötesine uzanan kaya üstü   betimlemelerde Uçan At yorumlarını görüyoruz.
Altay kültürü içinde yer alan ve TULPAR olarak nitelenen uçan at ve ayrıca  gökyüzü arabaları  yorumlarının Mezapotamya ve Yunan Mitolojisi kültürlerinden</t>
  </si>
  <si>
    <t>Tamgalar petroklifler, piktogramlar içinde, UÇAN AT, GEYİKLER, DAĞ TEKELERİ, en çok ele alınan yorumlar olmaktadır.   Homer tanımlamaları içinde Yunan Mitolojisinde Uçan At (Pegasus’u) görüyoruz. Homer MÖ 9 yy. yaşamış olduğuna göre, MÖ 13.yy. Kuzey Mezapotamya’da bulunan Uçan https://t.co/BiZ9Ld2MRa</t>
  </si>
  <si>
    <t>Row3025</t>
  </si>
  <si>
    <t>Bugün 6-7 Eylül Olayları'na "tek pencereden" bakmayı sürdürüyoruz.
Oysa 10 Eylül 1955 günü Atina radyosu şöyle yorum yaptı:
Yunan-Türk dostluğunu zedeleyen İstanbul ve İzmir'deki olaylar, İngiliz diplomasinin tezgahıdır. https://t.co/aVtsDztaFM</t>
  </si>
  <si>
    <t>SAYGILI1971</t>
  </si>
  <si>
    <t>Saygılı</t>
  </si>
  <si>
    <t>Fotoğraf ve Blog üzerine..</t>
  </si>
  <si>
    <t>https://t.co/Kiau4SsmeF</t>
  </si>
  <si>
    <t>Turgutlu'muz  29 Mayıs 1919’den  7 Eylül 1922’ye kadar Yunan işgali altında kalmıştır.İlçedeki yangınların ardından 7 Eylül 1922’de Turgutlu düşman işgalinden kurtarılmıştır. Memleketin her karışında emeği olan Aziz şehitlerimizi rahmet ve minnetle anıyorum... https://t.co/NSm7raCQlf</t>
  </si>
  <si>
    <t>guzideicenkasap</t>
  </si>
  <si>
    <t>Mimar Güzide İÇEN KASAP</t>
  </si>
  <si>
    <t>AK Parti Manisa 25.Dönem 8.Sıra 26.27.Dönem 6.Sıra Milletvekili Adayı</t>
  </si>
  <si>
    <t>Yanlış anlamayın şekilci değilim ama yani hephaistos da yunan tanrısı?</t>
  </si>
  <si>
    <t>cieltheraven</t>
  </si>
  <si>
    <t>ciél.</t>
  </si>
  <si>
    <t>i've opened up my forty-seven doors</t>
  </si>
  <si>
    <t>styx</t>
  </si>
  <si>
    <t>Row3061</t>
  </si>
  <si>
    <t>Yunan tanrısı gibi erkeklere gerçekten düşmeden edemiyorum</t>
  </si>
  <si>
    <t>Ama Yukarıdan aşağı Yani Tanrıdan insana bir metafizik üretimi YANİ VAHİY İLE İNSAN İDRAKİ VE SONRASI SÜREÇTE KÜLTÜR VE GELECEK İNŞASI Eski Yunan'da gözlenmez.</t>
  </si>
  <si>
    <t>ZnVjo7Ws8ODO8h4</t>
  </si>
  <si>
    <t>harun Şakar</t>
  </si>
  <si>
    <t>Row3063</t>
  </si>
  <si>
    <t>Uzun bir savunma olarak
"MİTOS'TAN LOGOS'A GEÇME ZARURETİ" Eski Yunan'ın gerçek metafizik dünya ile yitimi ile yaşanmış bir realitedir.
Her toplumda her zaman "mitos uydurma" eylemi vardı. Zira bu bir cins insani arayışı, fıtratı dışa vurumdur.</t>
  </si>
  <si>
    <t>Row3075</t>
  </si>
  <si>
    <t>Sözün özü, Yunan toplumu bizim epey ilerimizde. İnsan ilişkileri, dinin toplum içindeki yeri, fikir ve vicdan özgürlüğü kıskanılacak seviyeye ulaşmış. Umarım biz de bir gün imrenerek baktığımız komşumuza yemek kültürü haricinde de benzer hâle gelebiliriz.</t>
  </si>
  <si>
    <t>7 Eylül 1922 - Efeler diyarı Aydın Yunan işgalinden kurtuldu.
#şanışer https://t.co/MI44j59nL2</t>
  </si>
  <si>
    <t>1881dernegii</t>
  </si>
  <si>
    <t>1881 DERNEĞİ</t>
  </si>
  <si>
    <t>Biz Kimiz?
Mustafa Kemal Atatürk'ün Türkiye Cumhuriyeti'ni emanet ettiği Türk gençliğiyiz. Atatürk devrimlerinin savunucusu ve yılmaz bekçileriyiz.</t>
  </si>
  <si>
    <t>https://t.co/zhaZ5BpAo8</t>
  </si>
  <si>
    <t>Row3096</t>
  </si>
  <si>
    <t>https://t.co/nA3FJqt5X7
YUNAN KAFALI UŞAKLARA VERİN DE KIÇLARINDA PATLASIN.</t>
  </si>
  <si>
    <t>Row3112</t>
  </si>
  <si>
    <t>Önceki gelişime göre biraz daha çalışkanlaşmış gibiler. Yine de hayatı ağır çekim yaşayan, yemekten ve içmekten keyif alan, bütün mekanlarda insanların telefonlarla oynamak yerine sohbet etmeyi tercih ettiği sıcakkanlı bir Yunan toplumuyla karşılaştım. Umarım hep böyle kalırlar.</t>
  </si>
  <si>
    <t>Canım torunum yunan heykeli gibisin maşallah 🙄🙄 https://t.co/WY5ijmclDo</t>
  </si>
  <si>
    <t>yesilecalansari</t>
  </si>
  <si>
    <t>Dicle</t>
  </si>
  <si>
    <t>PKK'NIN PRAJESİ OLAN EŞBAŞKANLIK İBB'DE ÜSTÜ KAPALI UYGULANDIĞI ANLAŞILIYOR.
KRIPTO YUNAN EKREM BERTARAF EDİLMELİ
@RTErdogan @suleymansoylu https://t.co/eu1xgmUzxS</t>
  </si>
  <si>
    <t>Yunanistan Yunanistan seni gidi kahpe Yunan</t>
  </si>
  <si>
    <t>duk_rollo</t>
  </si>
  <si>
    <t>batıhan 🎈🚜🇫🇷</t>
  </si>
  <si>
    <t>mersin üniversitesi</t>
  </si>
  <si>
    <t>mardin</t>
  </si>
  <si>
    <t>Aydın şehir merkezinden #Kuşadası - #Torbalı hattına kadar ilerleyen #TürkOrdusu, Yunan Ordusu tarafından katledilmiş yüzlerce vatandaşımızın cesedini buldu.</t>
  </si>
  <si>
    <t>atayurtyayinevi</t>
  </si>
  <si>
    <t>ATAYURT YAYINEVİ</t>
  </si>
  <si>
    <t>Eğer bir millet büyükse kendisini tanımakla daha büyük olur. #Atatürk https://t.co/KgIeYXRCXo</t>
  </si>
  <si>
    <t>https://t.co/nt7hlJGqzd</t>
  </si>
  <si>
    <t>5-6 sene önceki gelişimde, ilk gelişimin üzerinden 10 sene geçmiş olduğu için gezmekle meşgul olduğumdan bu kadar dikkatli incelememiştim Yunan toplumunu. Şimdi tek tek bireyleri inceliyorum desem yeridir. Her şeyden önce aramızda ciddi fark olduğunu söylemeliyim.</t>
  </si>
  <si>
    <t>Row3171</t>
  </si>
  <si>
    <t>Bugün anladığımız formülasyonu ve içerik modeliyle felsefe, Eski Yunan ve Metafizik ile teması yitirmiş Avrupa'nın YOL VE GELECEK ARAYIŞIDIR.
Oysa
Toplumlar ellerindeki imkan ve yöntem çeşitliliğine göre çeşit çeşit metotla YOL VE GELECEK ARARLAR
Felsefe yapmayan millet yoktur. https://t.co/sijKrxnfKF</t>
  </si>
  <si>
    <t>Row3191</t>
  </si>
  <si>
    <t>İzmir-Aydın hattı üzerinde malgaç demiryolu köprüsü yanındaki yunan karakoluna yapılan destansı baskınla kurtuluşa giden yolu açarlar...
Milli Mücadele’nin ilk düzenli halk direnişi olan malgaç baskını, kahraman Aydın Efelerinin ismini Türk Tarihine altın harflerle yazdırmıştır.</t>
  </si>
  <si>
    <t>kursat_noyan</t>
  </si>
  <si>
    <t>Kürşad Noyan</t>
  </si>
  <si>
    <t>🇹🇷🇦🇿🇹🇲🇺🇿🇰🇿🇰🇬</t>
  </si>
  <si>
    <t>https://t.co/5j5v1S9okb</t>
  </si>
  <si>
    <t>Efeler Aydın'ın kontrolünü bir hafta ellerinde tutmuşlar, 4 temmuz günü takviye edilmiş yunan birliklerinin dönmesiyle dağlara çekilmişlerdir.
Yörük Ali Efe ve arkadaşları malgaç baskını ile 16 haziran 1919’da Sultanhisar-Atça arasındaki malgaç deresini geçerek, ilk demiryolu</t>
  </si>
  <si>
    <t>Sultanhisar'ın güneydoğusundaki Malgaç çayı köprüsünün bitişiğindeki karakolu basmalarıyla (Malgaç baskını) başlamış, kaçan yunan kuvvetlerini takiple Aydın Şehrine girmeleri ve Şehirdekileri de geri çekilmek zorunda bırakmaları ile sürmüştür.</t>
  </si>
  <si>
    <t>Row3194</t>
  </si>
  <si>
    <t>Kurtuluş Savaşı’nda önemli rol oynayan Efelerin Türk Bağımsızlık savaşındaki rolü başlar.
Aydın savunması, Türk Kurtuluş savaşı'nın en erken aşamalarında yunan işgalinin ilk dalgasına karşı gerçekleştirilmiştir. başlarında Yörük Ali'nin bulunduğu Efelerin 27 haziran 1919 günü</t>
  </si>
  <si>
    <t>Row3196</t>
  </si>
  <si>
    <t>3 yıl 3 ay Yunan işgali altında kalan..
Menderes'in güneyinden de İtalyanlar tarafından işgal edildiği için iki ülke tarafindan işgal edilmiş olan tek kentimiz...
Efeler diyarı Aydın'ımızın düşman işgalinden kurtuluşunun 97. yılı kutlu olsun..💃💃💃
@ErtugrulFilizay https://t.co/o7cdrrS7YH</t>
  </si>
  <si>
    <t>deli_adamla</t>
  </si>
  <si>
    <t>Mavi Rapsodi MKA</t>
  </si>
  <si>
    <t>#NeMutluTürkümDiyene #MKA Sevdalısı
#ODTÜ</t>
  </si>
  <si>
    <t>Row3201</t>
  </si>
  <si>
    <t>İtalya'da uluslararası bir markete geldim, Yunan alanında dolmadese denk geldim 😂 bellissima LoL https://t.co/gpzIpKn2S3</t>
  </si>
  <si>
    <t>pallashellen</t>
  </si>
  <si>
    <t>Nefertiti</t>
  </si>
  <si>
    <t>Ph.D. in Ancient History/Hittitology/Archaeology</t>
  </si>
  <si>
    <t>Row3206</t>
  </si>
  <si>
    <t>Yunan basını ayaklandı! Türkiye ‘adalar’ politikasını adım adım uyguluyor
Türkiye’nin hem Ege hem de Akdeniz’de yerli ve milli İHA’larla 7/24 denetim sağlaması Yunanistan’da... https://t.co/6R9K4dnxfK</t>
  </si>
  <si>
    <t>Çekler için peri masalı devam ediyor. Çeyrek final için epik bir Yunan galibiyeti kaldı.</t>
  </si>
  <si>
    <t>gokarlahan</t>
  </si>
  <si>
    <t>#BANDIRMALIYIZ</t>
  </si>
  <si>
    <t>Stardoll’da sahne yarışmasını kazanmaya çalışıyorum en büyük rakibim de yüksek seviyeli bi yunan...</t>
  </si>
  <si>
    <t>zelallyagmur</t>
  </si>
  <si>
    <t>Zelal Yağmur Kılınç</t>
  </si>
  <si>
    <t>BFL’19 / Çomü Tıp                    Kendi kendime konuşuyorum işte</t>
  </si>
  <si>
    <t>Yunan menşeili Orjinal adi,Demos kratos,olan demokrasi de halkin insan uzerinde kendi kendine kanunlar yasalar belirleyebilecegi, halkin şeçimi bir sistem dir, tipki Hak din olan islam gibi..</t>
  </si>
  <si>
    <t>akrep_izmir</t>
  </si>
  <si>
    <t>Ve aleyke</t>
  </si>
  <si>
    <t>Müslüman</t>
  </si>
  <si>
    <t>Row3243</t>
  </si>
  <si>
    <t>Ertesi gün olan 28 Eylül'de Salamis koyunda Savaş başladığında ilk anlardan itibaren Yunanlılar üstün idiler. Yunan donanmasına Spartalı Eurybiades ve yardımcısı Temistokles kumanda ediyor ve küçük ama hızlı gemileriyle Persleri sıkıştırıyorlardı .</t>
  </si>
  <si>
    <t>cplakayakllar</t>
  </si>
  <si>
    <t>Çıplak Ayaklılar</t>
  </si>
  <si>
    <t>Kültür Sanat Edebiyat Sayfası   #ÇıplakAyaklılar, ayağında pabucu olmamasına rağmen yürümeye devam edenlerdir..  
https://t.co/sGSKBiFdhE</t>
  </si>
  <si>
    <t>https://t.co/eCpiJK2GXx</t>
  </si>
  <si>
    <t>Gerçekte ise Eski Yunan mitolojisini çürütmüş ve ispat etmişti ki dünyada ve ahırette (nihai ve gerçek) mutluluğun kaynağı Tanrı'ya/Allah'a kulluk edip iyi davranmaktır, makam, para, itibar vs. değil. Sorgulayıcı fikir yöntemiyle Atina devletinin ileri gelen halkını kızdırmıştı.</t>
  </si>
  <si>
    <t>troicusmoesicus</t>
  </si>
  <si>
    <t>Augurius (اوغور) ⚡</t>
  </si>
  <si>
    <t>Müslümanım. Tarihçiyim. Boğaziçi'nden lisans ve Sabancı'dan mastır mezunuyum. Rumilerin şimdilik sonuncusuyum.</t>
  </si>
  <si>
    <t>#diyanetkapatılsın diyenlerin soy ağacına bakılması gerek kesin Yunan kırması bunlar !!</t>
  </si>
  <si>
    <t>Nurisarall</t>
  </si>
  <si>
    <t>Nuri</t>
  </si>
  <si>
    <t>İAÜ  https://t.co/4AS3whtE6u</t>
  </si>
  <si>
    <t>Row3276</t>
  </si>
  <si>
    <t>Bu devlet, ortodoks hristiyan Karaman Türklerini mübadele ile Yunanistan'a sürdü ise, çerkez, arap ve aşiret artıklarını da sürmek zorunda.
Yunanistan'a sürülen 80. 000 ortodoks hristiyanın 60. 000'i Karaman / Türk... Onların  Türk olmadığını öne sürenler, yunan tohumlarıdır!..</t>
  </si>
  <si>
    <t>TudunMenen</t>
  </si>
  <si>
    <t>Tudun Menen</t>
  </si>
  <si>
    <t>#Nitelik #BaşbuğAtatürk #YusufAkçura #MEsatBozkurt #TürkçüFikir</t>
  </si>
  <si>
    <t>Row3284</t>
  </si>
  <si>
    <t>Bu ülke Allah yolunda Vatanı savunmak şehit olmak için Allah Allah diyerek  canını veren yiğitler sayesinde kurtarıldı şimdikilerde diyanet kapatılsın diye yırtınıyo hani denize dökmüştük ?? Yunan tohumları sizi #diyanetkapatılsın</t>
  </si>
  <si>
    <t>Row3346</t>
  </si>
  <si>
    <t>[15] Böylece kuzeyden bir taarruzla Yunan 3. Kolordusu mevzilerinden atılacak, diğer iki Kolordu savunmasız kalacağı için asla taarruz pozisyonuna gelemeyecektir. Kolordular bozulduğunda da diğer grupların ihtiyatta harekete hazır tuttukları tümenler süpürmeye girişecektir.++ https://t.co/2jZS77Hyn6</t>
  </si>
  <si>
    <t>[11] 7 Eylül 1921 Çarşamba
Alagöz’deki tek katlı evde ise bir adam, huzursuz, yeni farkettiği bir durumu kağıda döker, ulakla Cephe Komutanlığı Karargâhı’na gönderir. Fevzi Paşa’nın uykusunu kaçıran, Yunan’ların çekilirken 3. Kolordularını kuzeyde toplamalarıdır.++ https://t.co/BYltvuMzEj</t>
  </si>
  <si>
    <t>Row3348</t>
  </si>
  <si>
    <t>[10] 61. Tümen’den baskına çıkan müfreze de bu çılgınlara uyunca, Yunanlar Çal Dağı - Sivri hattına kadar çekilirler. 
Tümenlerin 3 gün önce kaptırdıkları mevzileri müfrezeleri geri alır. 
Bu tuhaf gecenin bilançosu Yunan 10. Tümen emniyet taburu için 300 ölü askerdir.++ https://t.co/q6AzMG7MRd</t>
  </si>
  <si>
    <t>Row3350</t>
  </si>
  <si>
    <t>[9] Bu sırada ilginç bir olay gerçekleşir;
Esir almak için gece baskınında olayı biraz abartan 5.Kafkas Tümeni hücum taburu  bomba ve süngülerle düşman mevzilerine dalar. 
Yunan 10. Tümeni’nin savunma hattındaki taburu Çal Dağı batı sırtlarına kadar çekilmek zorunda kalır.++ https://t.co/xU49QWXOJF</t>
  </si>
  <si>
    <t>Row3351</t>
  </si>
  <si>
    <t>[8] Gece baskınında yakalanan Bulgar kökenli iki Yunan askeri 2. ve 12. tümenlerin ağır zayiatları nedeniyle birleştirilerek tek tümen haline getirildikleri öğrenilir. 
9. ve 13. tümenlerse Sakarya batısına geçmek için Polatlı’ya yaklaştırılmıştır.++ https://t.co/jEIzUnvlyF</t>
  </si>
  <si>
    <t>[4] İsmet Paşa Yunan tarafındaki hareketliliğin genel bir çekilme mi, taarruz siklet merkezini değiştirmek için yaptıkları geniş çaplı intikaller mi olduğu sorusunun cevabını nihayet bulmuştur. 
Günlerdir endişesi, kendisi tüm gücünü güneyde toplamışken, kuzeyden baskın yemektir+ https://t.co/cVXANE5uq8</t>
  </si>
  <si>
    <t>Row3353</t>
  </si>
  <si>
    <t>[1] 7 Eylül 1921 Çarşamba
Bir gün önce İstanbul’daki istihbarat kolu, işgal kuvvetleri karargâhında “30.000 Yunan zayiatı olduğunun, kıtalarda sıtmanın yayıldığının ve Yunan ordusunun çekildiğinin” konuşulduğunu rapor etmiştir.++ https://t.co/lPyjUvKFWL</t>
  </si>
  <si>
    <t>Row3365</t>
  </si>
  <si>
    <t>Galatasaray hocasinin yaptigi hersey doğru diger hocalar yunan tohomu dimi nevzat
Ne oldu fenerbahce caninimi acıttı
#SporAjansi</t>
  </si>
  <si>
    <t>Enver79441989</t>
  </si>
  <si>
    <t>Enver</t>
  </si>
  <si>
    <t>kendim kendimim</t>
  </si>
  <si>
    <t>Tabii ki yunan sinirindayiz , belki hepsi bu yuzden . https://t.co/h03ToObogZ</t>
  </si>
  <si>
    <t>kuzukuzumee</t>
  </si>
  <si>
    <t>mee</t>
  </si>
  <si>
    <t>Cekim yasasina inaniyorum..</t>
  </si>
  <si>
    <t>Row3371</t>
  </si>
  <si>
    <t>Muğla'nın Bodrum ilçesi açıklarında, fiber tekneyle Yunan Adaları'na geçmeye çalışan 10 göçmen, Sahil Güvenlik ekiplerince yakalandı. https://t.co/N8G4sd23Fg</t>
  </si>
  <si>
    <t>30 Ağustosta Yunan mezalimi yok! Mustafa Kemal yok! Muharremde Ehlibeyt yok!Muaviye Yezid zulmü yok!</t>
  </si>
  <si>
    <t>ardakarani</t>
  </si>
  <si>
    <t>Arda Karani</t>
  </si>
  <si>
    <t>Okur/Yazar/Şair🍀İlahiyat/Felsefe/Tasavvuf ve İletişim okudu.”İkinci Maviciler”akımını kurdu.Dünyada ilkkez Hz.Hasan’ı❣️roman olarak yazdı”Unutulan Halife”</t>
  </si>
  <si>
    <t>https://t.co/paGy3cXXCu</t>
  </si>
  <si>
    <t>Row3375</t>
  </si>
  <si>
    <t>Noluyo olum yunan yine mi kudurdu ne bu jetler?</t>
  </si>
  <si>
    <t>nediyecene</t>
  </si>
  <si>
    <t>Lan bıktım lan yeter lan</t>
  </si>
  <si>
    <t>https://t.co/nusezaBHpk</t>
  </si>
  <si>
    <t>Row3381</t>
  </si>
  <si>
    <t>Milli ve yerli olan ASELSAN üretimi cep telefonu kullanacağımı şimdiden ilan ediyorum. Yerli ve Milli Olsun, OSMANLl TORUNU RecepTayyip Erdoğan Damgası Olsun. Abd, İsrail,Ermeni ve Rum Yunan UŞAKLARI KESİNLİKLE KULLANMASIN OKADARRR!!!                 https://t.co/vG8H4AXbkn</t>
  </si>
  <si>
    <t>Halil46695558</t>
  </si>
  <si>
    <t>Row3423</t>
  </si>
  <si>
    <t>Yunan kıza biz komşuyuz dedim VIRA BİSMİLLAH</t>
  </si>
  <si>
    <t>templeofcin</t>
  </si>
  <si>
    <t>AeonFetish</t>
  </si>
  <si>
    <t>ParadoxCortexx</t>
  </si>
  <si>
    <t>Kadıköy</t>
  </si>
  <si>
    <t>21) Kıbrıs sorunu, 6-7 Eylül olayları patlak verene kadar Türk basınının gündeminden düşmemiş, bazı gazetelerde Patrikhane’nin Kıbrıs hakkındaki Yunan politikasını desteklemek maksadıyla İstanbullu Rumlardan para topladığına ilişkin haberler yayınlanmaya başlamıştır.</t>
  </si>
  <si>
    <t>Tarihçi, yazar. Mustafa Kemal Atatürk 🇹🇷</t>
  </si>
  <si>
    <t>https://t.co/AQKlY8zf4K</t>
  </si>
  <si>
    <t>20) Gazeteler Yunan basınında çıkan haberleri aktardıkları içinde eleştirilmiş ve Rumca gazetelerin Kıbrıs hakkında yorumda bulunmaması, Patrikhane için olduğu gibi, resmi görüşe karşı olmak şeklinde yorumlanmıştır.</t>
  </si>
  <si>
    <t>7 Eylül Aydın’ımızın yunan işgalinden kurtuluşu kutlu olsun
🇹🇷🇹🇷</t>
  </si>
  <si>
    <t>rehakaradeniz</t>
  </si>
  <si>
    <t>Reha</t>
  </si>
  <si>
    <t>münferit</t>
  </si>
  <si>
    <t>Röportaja yer veren CNN Türk'e teşekkürler, kaynak belirteydin iyiydi. 
Atakan Işıktutan, Survivor'da tanıştığı Yunan sorcu Katerina Dalaka için de "Sonsuza kadar kalbimde olacak" ifadelerini kullandı.
https://t.co/KKi30YHx9f https://t.co/jxXLzsxzHx</t>
  </si>
  <si>
    <t>hakancayorumlar</t>
  </si>
  <si>
    <t>Hakan Kanburoğlu</t>
  </si>
  <si>
    <t>Basın bültenleriniz için; hakankanburoglu@gmail.com Göktürk Dergisi, Yeni Çağrı ve Önce Vatan Gazetesi Müzik Eleştirmeni</t>
  </si>
  <si>
    <t>Row3499</t>
  </si>
  <si>
    <t>Yunan yeni dalgasının şahane yönetmeni Lanthimos'tan şahane bir film;
THE LOBSTER:
Yönetmen: Yorgos Lanthimos
Oyuncular: Colin Farrell, Rachel Weisz, Jessica Barden
Yapım Yılı: 2015
#Haftada1Film https://t.co/aYf6AM7yId</t>
  </si>
  <si>
    <t>AOnderZorba</t>
  </si>
  <si>
    <t>A. Önder Zorba</t>
  </si>
  <si>
    <t>Hisse Senedi Analisti, Finans Eğitmeni, Danışman, SPK Sınavı, Sermaye Piyasası Lisanslama Sınavı @finansalbilgi &amp; Sporsever @otekispor</t>
  </si>
  <si>
    <t>https://t.co/3fRGIi6yC4</t>
  </si>
  <si>
    <t>Türk-İslam düşmanı olan,pkk,ermeni ve yunan sevici bu iğrenç kadını savunan alçaktır! Milletin en hassas olduğu konularla bile alay eden bu soysuza verilen ceza az bile! Bu ve bunun gibi vatan hainleri en ağır şekilde cezalandırılmalıdır. #CananKaftancıoglu https://t.co/sVRoYenff3</t>
  </si>
  <si>
    <t>furkanbztp</t>
  </si>
  <si>
    <t>Furkan Boztepe</t>
  </si>
  <si>
    <t>5) İstanbul’un ve Türkiye’nin çikolata, ciklet ve şekerleme endüstrisinin %90’ı İstanbul’da çalışan Yunan vatandaşlarının ve onların ortağı olan Rumların elinde olmuş ve buna paralel olarak İstanbul’un hemen her semtindeki pastanelerin büyük kısmı Rumların tekelinde kalmıştır.</t>
  </si>
  <si>
    <t>Row3519</t>
  </si>
  <si>
    <t>YUNAN İŞGALİNDEN SONRA ALAŞEHİR'İN HİÇ GÖRÜLMEMİŞ FOTOĞRAFLARI
https://t.co/sspiE3Fvbk https://t.co/Mc3bXxPIwP</t>
  </si>
  <si>
    <t>manisahaberleri</t>
  </si>
  <si>
    <t>Manisa Haberleri</t>
  </si>
  <si>
    <t>Manisa'nın Net Gazetesi</t>
  </si>
  <si>
    <t>http://t.co/7NpTxlOo6P</t>
  </si>
  <si>
    <t>Manisa</t>
  </si>
  <si>
    <t>Row3533</t>
  </si>
  <si>
    <t>2) 1955 yılına gelindiğinde Kıbrıs’ta yaşanan olaylar zaten ülkede ki Yunan ve Rum vatandaşlarına iyi gözle bakmayan İstanbul Türk halkının sinirlerini iyice germiş durumdaydı. Birileri bu gerginliği büyük bir karışıklığa dönüştürmek için düğmeye bastı. Sırasıyla ele alalım.</t>
  </si>
  <si>
    <t>Row3550</t>
  </si>
  <si>
    <t>Enez'den yüzerek Yunan'a kaçma fikri çıkma aklımdan https://t.co/ZqzhDsxSMU</t>
  </si>
  <si>
    <t>certainlyuright</t>
  </si>
  <si>
    <t>Selen Ç.</t>
  </si>
  <si>
    <t>Whenever I think of quitting smoking,                                       I need a cigarette to think.</t>
  </si>
  <si>
    <t>Kırklareli , İzmir</t>
  </si>
  <si>
    <t>#jichangwook yunan heykeli misin mübarek 🔥 https://t.co/BwdcFhovC4</t>
  </si>
  <si>
    <t>imaginaryble</t>
  </si>
  <si>
    <t>infinity</t>
  </si>
  <si>
    <t>If I could, I would, I swear.</t>
  </si>
  <si>
    <t>Fiber tekneyle Yunan adalarına gitmek isterken yakalandılar https://t.co/i7TeVpqKzC https://t.co/gjPkvi3ASV</t>
  </si>
  <si>
    <t>pgnhaber</t>
  </si>
  <si>
    <t>PGNhaber</t>
  </si>
  <si>
    <t>Sen iste “Haber”in olsun🌎https://t.co/qA0CkGhsNC - https://t.co/qaYx0weOPG Son dakika, moda, teknoloji, ekonomi, spor, bilim haber sayfası 📰</t>
  </si>
  <si>
    <t>https://t.co/ubFiKNZv5r</t>
  </si>
  <si>
    <t>Row3626</t>
  </si>
  <si>
    <t>Yunan medyası: Türk medyası Som-B2 atışı için bayram ediyor. Türk İHA'ları Ege ve Doğu Akdeniz'i 24 saat boyunca kayıt altına alıyor.
https://t.co/NIC2NI7SoI</t>
  </si>
  <si>
    <t>Sarışın erkeklere yunan tanrısı dedikten sonra
Kalbim: şu esmer çocuğa aşık olsana
Beynim: neden
Kalbim: ol işte</t>
  </si>
  <si>
    <t>berrakalyn</t>
  </si>
  <si>
    <t>berbie</t>
  </si>
  <si>
    <t>angel who always make sin</t>
  </si>
  <si>
    <t>https://t.co/GYGQDmDT49</t>
  </si>
  <si>
    <t>Kocaeli-İstanbul</t>
  </si>
  <si>
    <t>kurtuluş savaşımızla, bir bakıma ve de aynı zamanda, islamiyeti  de silahlı azgın yunanlının elinden kurtaran, kuvayı milliye-kemalistlerdir.  iyi düşünülmeli.  hakaret amacıyla kemalist derseniz yunan tohumu olursunuz</t>
  </si>
  <si>
    <t>Taaaa, 97 yıl geriye gidelim…
Tarihi de vereyim…
9 Eylül 1922…
İzmir’de üç yıldan fazladır süren Yunan işgali sona eriyor…
https://t.co/bSIDRW4BII</t>
  </si>
  <si>
    <t>Reşit Saffet Atabinen ve Naum Duhani, yunan delegelerle beraber
Yıldız sarayı bahçesi https://t.co/oPOqVKQzjI</t>
  </si>
  <si>
    <t>KomradCelal1</t>
  </si>
  <si>
    <t>Komrad Celal</t>
  </si>
  <si>
    <t>Row3735</t>
  </si>
  <si>
    <t>Yunan kilisesi rahibi Daniel Gambrilis, amerikan korgeneral William Kean, Celal Bayar..  Elen kutlaması, Şikago https://t.co/2K5xEInprm</t>
  </si>
  <si>
    <t>Row3742</t>
  </si>
  <si>
    <t>KRİPTO YUNAN EKREM'İN İLK İCRAATI İSTANBUL'A HİZMET VEREN VAKIF KURULUŞLARININ DESTEKLERİNİ KESMEK OLMUŞTUR.
KENDİNE "CEMAAT, MUHAFAZAKAR İNSAN, MÜTEDEYYİN İNSAN" DİYENLER CHP ZİHNİYETİNE OY VERDİKLERİ İÇİN PİŞMAN OLMUŞLAR MIDIR?  ALLAH ISLAH ETSİN. https://t.co/6f5JbeHd8x</t>
  </si>
  <si>
    <t>#7eylül #aydin #yunan ı denize dökmeye 2 gün kaldı. #sanaborçluyuzatam https://t.co/ZWOJVbIt61</t>
  </si>
  <si>
    <t>poss3ssed</t>
  </si>
  <si>
    <t>aykut sune</t>
  </si>
  <si>
    <t>acayip bişi işte..</t>
  </si>
  <si>
    <t>http://tr.wikipedia.org/wiki/İnsan</t>
  </si>
  <si>
    <t>aydin, turkey</t>
  </si>
  <si>
    <t>Row3803</t>
  </si>
  <si>
    <t>Turgutlu İlçemiz, 29 Mayıs 1919’den  7 Eylül 1922’ye kadar Yunan işgali altında kalmıştır.İlçedeki yangınların ardından 7 Eylül 1922’de Turgutlu düşman işgalinden kurtarılmıştır. Memleketin her karışında emeği olan Aziz şehitlerimizi rahmet ve minnetle anıyoruz
#Manisa #Turgutlu https://t.co/EznUIRwDFH</t>
  </si>
  <si>
    <t>skaplankivircik</t>
  </si>
  <si>
    <t>Semra Kaplan Kıvırcık</t>
  </si>
  <si>
    <t>Ak Parti Manisa Milletvekili / Sanayi, Ticaret, Enerji, Tabii Kaynaklar, Bilgi ve Teknoloji Komisyonu Üyesi</t>
  </si>
  <si>
    <t>https://t.co/TlmXTBHCwO</t>
  </si>
  <si>
    <t>Row3836</t>
  </si>
  <si>
    <t>#7Eylül
#Aydın’ımızın Yunan işgalinden kurtuluşunun Yıl dönümünü kutluyor başta M.Kemal Atatürk olmak üzere,#Aydın`ın kurtuluşuna vesle olan büyük kahramanlk gösteren,milletimzn selameti için canlarndan vazgeçen aziz şehitlermze Rabbimden rahmet diliyor ve minnetle anıyorum.</t>
  </si>
  <si>
    <t>Mehmet00160416</t>
  </si>
  <si>
    <t>MEHMET EMİN DENKTAŞ</t>
  </si>
  <si>
    <t>Benim adamlığım senin terazine fazla gelir!</t>
  </si>
  <si>
    <t>AYDIN EFELER</t>
  </si>
  <si>
    <t>Row3880</t>
  </si>
  <si>
    <t>Saygı Karakolu (Süleyman Şah) ile Hatay arasındaki tek fark biri diğerinden daha küçük bir vatan toprağı! Eşek adası ile Gökçeada arasındaki fark gibi.
Biri terör örgütü işgali altında, diğeri ise Yunan işgali altında.</t>
  </si>
  <si>
    <t>AAbdullahcelik</t>
  </si>
  <si>
    <t>abdullah çelik</t>
  </si>
  <si>
    <t>(kamu yönetimi uzmanı ve eğitimci)......                       
Kazanırken #adaletle kazanır, 
Kaybederken #asaletle kaybederim.</t>
  </si>
  <si>
    <t>https://t.co/7YwcXGFdvk</t>
  </si>
  <si>
    <t>Kayseri, Alanya, Türkiye, TURAN</t>
  </si>
  <si>
    <t>[Antik Yunan kültürü hakkında]: Onlar özgürlüklerden ziyade güvenlik peşindeydiler. Rahat bir hayat istediler ve sonunda hem güvenliklerini, hem konforlarını, hem de özgürlüklerini kaybettiler. – Edward Gibbon</t>
  </si>
  <si>
    <t>meleklerevi</t>
  </si>
  <si>
    <t>Heeeeeeeeeeeeeeyyy</t>
  </si>
  <si>
    <t>Row3906</t>
  </si>
  <si>
    <t>Dionysus yunan şarap tanrısıdır.bazı kaynaklar orjinin Trak kökenli olduğunu belirtir.Bassareus yada bassara” tilki derisi gibi bir anlamı var yadaTrakya da rahiplerin giydiği uzun elbiseye deniliyor.  
#içki #diyonsus https://t.co/z3TELPRGjF</t>
  </si>
  <si>
    <t>thrax35818135</t>
  </si>
  <si>
    <t>thrax</t>
  </si>
  <si>
    <t>thracian</t>
  </si>
  <si>
    <t>tThrace</t>
  </si>
  <si>
    <t>Eskişehir yolundayım akşama doğru yunan ordularının takibine katılacağım. Dokuz eylülde izmir'de olacağım.</t>
  </si>
  <si>
    <t>MaliMecdiyeli</t>
  </si>
  <si>
    <t>KoffienSturm</t>
  </si>
  <si>
    <t>Bizden bir bu kadar daha var aslan!
New IG: koffiensturm</t>
  </si>
  <si>
    <t>https://t.co/HX2MJe9YpU</t>
  </si>
  <si>
    <t>Bu ülkedenin içerisine sokulmuş kripto Ermeni ve yunan dölleri vardır ve bu sayı %25 tir...</t>
  </si>
  <si>
    <t>McahidMustafaI1</t>
  </si>
  <si>
    <t>Mustafa Işık</t>
  </si>
  <si>
    <t>HERŞEYİ BİLMENE GEREK YOK HADDİNİ BİL YETER.Siyasi parti üyeliğim yoktur. siyasi parti taraftarı değilim sadece doğru ya doğru yanlışa yanlış demesini biliyorum</t>
  </si>
  <si>
    <t>7 Eylül; Türk Ordusunun Başkomutan Mustafa Kemal Atatürk önderliğinde Aydın'ın Yunan İşgalinden Kurtuluş Günüdür. Kurtuluş Günümüz Kutlu Olsun 🇹🇷🇹🇷</t>
  </si>
  <si>
    <t>duuygukorkmaz</t>
  </si>
  <si>
    <t>DUYGU</t>
  </si>
  <si>
    <t>Aydın
Mühendis Adayı</t>
  </si>
  <si>
    <t>Row3963</t>
  </si>
  <si>
    <t>Yunan askerleri izmirden kacarken heryeri yakip yikmisti.
Neron romayi yakmisti.tarih tekerrurdenmi ibaret olacak hep.nerden aklima dustuyse</t>
  </si>
  <si>
    <t>mecan40</t>
  </si>
  <si>
    <t>mehmet cangir</t>
  </si>
  <si>
    <t>memli-4@hotmail.com</t>
  </si>
  <si>
    <t>İzmir'in düşman (Yunan) işgalinden kurtuluşunun 97. Yılı
 Ve CHP'nin 96. Yaş günü🙄
O değilde!!
Nasıl dek getirdiniz tam 1 sene sonrasına😮
 9 Eylül'e dikkat 
CHP ve  İzmir yaş günlerini kutlayacaklar🤔</t>
  </si>
  <si>
    <t>Meryemce571</t>
  </si>
  <si>
    <t>Meryem⚡🇹🇷⚡</t>
  </si>
  <si>
    <t>Ölümüne Ölümüne 🇹🇷❤🇹🇷</t>
  </si>
  <si>
    <t>🇹🇷❤🇯🇴</t>
  </si>
  <si>
    <t>Row4077</t>
  </si>
  <si>
    <t>Kıbrıs'ın üzerine Yunan bayrağı yerleştirilmiş! @kozmikturk https://t.co/NespXBau4r</t>
  </si>
  <si>
    <t>hakansan29</t>
  </si>
  <si>
    <t>Hakan Şanlıtürk</t>
  </si>
  <si>
    <t>Gazeteci...</t>
  </si>
  <si>
    <t>https://t.co/bybz6jvp4W</t>
  </si>
  <si>
    <t>bundan 7 yüzyıl önce ünlü yunan düşünür Patistoteles’in de dediği gibi “kızaracak patates tavada durmaz”</t>
  </si>
  <si>
    <t>selinttugce</t>
  </si>
  <si>
    <t>Tuğçe ama Blossom</t>
  </si>
  <si>
    <t>commander and the leader</t>
  </si>
  <si>
    <t>https://t.co/4PCB9Iyn6p</t>
  </si>
  <si>
    <t>Row4134</t>
  </si>
  <si>
    <t>Yunan Bu Coğrafya ya Tatile zor geliyor hocam
İşgale gelmek çoooook sıkıyor,dudakları uçukluyor..
Ondan Bu SOROS Çocuklarına Taşeronluk yaptırıyorlar... https://t.co/Z4iecaacFt</t>
  </si>
  <si>
    <t>mbirben</t>
  </si>
  <si>
    <t>Mehmet Birben</t>
  </si>
  <si>
    <t>Sana Bu SİMA'yı veren Zat Seni tanımasın, bilmesin, yaptıklarından haberdar olmasın,...mümkünmü...değil se ona göre yaşayalım...Sonra Ahiret Var...Hesap Var...</t>
  </si>
  <si>
    <t>MALATYA</t>
  </si>
  <si>
    <t>ülkenin kurucu Cumhurbaşkanı ULU ÖNDER Mustafa Kemal Atatürk’e hakaret ve küfür eden, aşağılayan fatih tezcan gibi fetöcü Yunan tohumlarına neden aynı ceza verilmiyor?</t>
  </si>
  <si>
    <t>SofonisbaAngui4</t>
  </si>
  <si>
    <t>Sofonisba Anguissola</t>
  </si>
  <si>
    <t>Row4145</t>
  </si>
  <si>
    <t>#osmanlıya küfreden birinin 
TÜRK olma itimali sıfırdır ...
İnsan dedesine neden sövsün 
OSMANLIYI gavurlar kafirler 
Sevmez bu millete geçmişine 
Küfür ettiren zihniyete #CHP denir çünkü onlar yunan atıkları</t>
  </si>
  <si>
    <t>OguzSevinc6</t>
  </si>
  <si>
    <t>oguz sevinc ⚡RT</t>
  </si>
  <si>
    <t>RECEPTAYYIPERDOGANLA DAIMA DEVAM</t>
  </si>
  <si>
    <t>3 tarih vardır: 
Yunan, Roma, Türk
Diğerleri hikaye...
#TürkDemek</t>
  </si>
  <si>
    <t>abihyt</t>
  </si>
  <si>
    <t>Mutay</t>
  </si>
  <si>
    <t>Yazdıklarımın çoğu alıntıdır, azı bana aittir :)</t>
  </si>
  <si>
    <t>Düşünsenize eksiklerimiz var diyor. Ve 175 araç için ihale yapıyor. La sen nasıl bir süzme o çocuğusun hani israfdı hani bin 800 araç nerde la ermeni yunan tohumu bizim beldede bile 50 hizmet aracı var 16 milyonluk şehirde bu kadarcık mı ? Ve nerdeeeee haniiiii</t>
  </si>
  <si>
    <t>BozdagSuat68</t>
  </si>
  <si>
    <t>Suat Bozdağ</t>
  </si>
  <si>
    <t>yeni hesap yılmak yok devam devam devam</t>
  </si>
  <si>
    <t>Yunan devletinin B.Trakya Türk azınlığına tavrının kabaca 3 dönemi:
1) 1930'lara kadar süren, 150'likleri B.Trakya'ya getirip şeriatı kullanarak Türklüğü yok sayma devri (eski şeyhülislam Sabri)
2) Türklerin varlığını kabul dönemi
3) Türk kelimesinin bile yasaklandığı dönem https://t.co/kxXRMQ3k80</t>
  </si>
  <si>
    <t>Trakya_Balkan</t>
  </si>
  <si>
    <t>TrakyaBalkan (yeni hesap)</t>
  </si>
  <si>
    <t>Merabayın.
Trakya-Balkan kültürü, tarihi, doğası üzerine.
Troll saldırıları sonucu Twitter'ın kapattığı TrakyaBalkan hesabının devamı
📧trakyabalkan@yahoo.com</t>
  </si>
  <si>
    <t>https://t.co/D2lGttgZHj</t>
  </si>
  <si>
    <t>Ep gene Trakya</t>
  </si>
  <si>
    <t>Row4170</t>
  </si>
  <si>
    <t>ÖLÜM YILDÖNÜMÜ - ANMA ZAMANI
Azra Erhat ,Eski Yunan klasiklerinden yaptığı çevirilerle tanınmıştır. Vasiyeti üzerine; mezar taşında Füreya Koral ’nın yaptığı bir kuş vardır. 2016 yılında Erhat’ın mezar taşı saldıra uğramıştır.
https://t.co/Cw5CrUTPjL https://t.co/Fr8mDSp0uz</t>
  </si>
  <si>
    <t>OlumHaberi</t>
  </si>
  <si>
    <t>Ölüm Haberi</t>
  </si>
  <si>
    <t>ASIL ÖLÜM UNUTULMAKTIR..  Amaç; Ölümün kabul edilmesindeki tutum ve inançları değiştirmek değil, Bireysel &amp; Toplumsal deneyimler kazanmaktır.
HABER.İLAN.YAPIM</t>
  </si>
  <si>
    <t>http://t.co/5ZPqMufKMF</t>
  </si>
  <si>
    <t>Row4174</t>
  </si>
  <si>
    <t>yunan mitolojisinde melankoli tanrısı olsaydı radiohead'e verilirdi eminim.</t>
  </si>
  <si>
    <t>yojimbowski</t>
  </si>
  <si>
    <t>yojimbo</t>
  </si>
  <si>
    <t>#SanatçılarDiyarbakıra
Sütü bozuk yunan dölleri farklı farklı alakasız taglar açıp olayı altta bırakmaya çalışıyor.Bu orospu çocuklarına laf anlatmak çok zor çok  !!!</t>
  </si>
  <si>
    <t>efelerheyhey</t>
  </si>
  <si>
    <t>Köroğlu</t>
  </si>
  <si>
    <t>Bolu Beyi hasmımdır.
Kırat kişnesin,kılıcım eynesin.</t>
  </si>
  <si>
    <t>Row4187</t>
  </si>
  <si>
    <t>YUNAN Profesör: Türkiye ve Yunanistan Birleşmeli  // (Altyazılı) https://t.co/cqzPSkaIRa @YouTube aracılığıyla</t>
  </si>
  <si>
    <t>atllla</t>
  </si>
  <si>
    <t>T.C ferruh ceritoglu</t>
  </si>
  <si>
    <t>I am mechanical engineer.My hobby is chess,classical american cars and restore it.Writing political point of my view.read political books and history</t>
  </si>
  <si>
    <t>UNİTED STATES/CALİFORNİA</t>
  </si>
  <si>
    <t>ÖLÜMCÜL SORU
'Şehzade Şehri'
Olmakla övünen
Mani-sa'nın
Osmanlı çocukları, 
Osmanlı'yı
Yıkacak hale gelen
Kavalalı isyanına
Hiç karşı çıkmamış,
Hatta isyan ordusuna
Süvari birlikleri vermiş.
100 yıl sonra,
Yunan birliklerine
Binlerce asker vermiş!
SORU ŞU;
https://t.co/yDnaf5F8wl</t>
  </si>
  <si>
    <t>manisadirilis</t>
  </si>
  <si>
    <t>kriyos nereden geliyor, bir manası var mı — Bir Yunan tanrısı adı dışında bir bilgi yok. Tıpkı bu twdeki insanların hakkimda bir şey bilmediği gibi. Böyle bir anlamı var. https://t.co/8xpnJ2opYx</t>
  </si>
  <si>
    <t>pjmsshi</t>
  </si>
  <si>
    <t>kri-yos</t>
  </si>
  <si>
    <t>seokjin says: kriyos interneyşınıl linç yiyen tek userdır bu yüzden ona aşığım.</t>
  </si>
  <si>
    <t>https://t.co/G2X1T8R4Ym</t>
  </si>
  <si>
    <t>namjin bir aşk hikayesidir</t>
  </si>
  <si>
    <t>Row4205</t>
  </si>
  <si>
    <t>Tek soruya tek soru; Yunanistan'daki Batı Trakya Türklerine veya Bulgaristan'da yaşayan ve buranın vatandaşı olan Türklere ne denir?
Türk veya Yunan vatandaşı Türk,
Türk veya Bulgar vatandaşı Türk,
Başka bir isimlendirme var mı? https://t.co/YXetxmIVrT</t>
  </si>
  <si>
    <t>Muhendic</t>
  </si>
  <si>
    <t>We are in a game. 
Biz burada 3 kişiyiz
1- İçimdeki #Çocuk
2- Kaybolan #Gençlik
3- Gelmeyen #Yaşlılık
Mizahla Karma-karışık İroni.
@RT/ FAV Onay değil.</t>
  </si>
  <si>
    <t>Row4221</t>
  </si>
  <si>
    <t>#7Eylül Aydın'ın kurtuluşu muzafferdir. Yunan mezaliminde kan kokan şehiri kurtaran yiğitler... https://t.co/cebeLTsrZi</t>
  </si>
  <si>
    <t>AkbeyazDogan</t>
  </si>
  <si>
    <t>Doğan Akbeyaz</t>
  </si>
  <si>
    <t>Adnan Menderes Üniversitesi</t>
  </si>
  <si>
    <t>Neden yunan bir reel hesap beni takio eder?</t>
  </si>
  <si>
    <t>Nyxcirclest</t>
  </si>
  <si>
    <t>ennui⋈</t>
  </si>
  <si>
    <t>dont care
https://t.co/IU019r49XW</t>
  </si>
  <si>
    <t>Yunan şarkılarını da sevdiğim doğrudur.Hülya Avşar bu şarkıyı sevdim diye yorumlamıştı.Tabi bunun yanında çok sönük kalmıştı. Biri küçük kız çocuğuna biri de manitaya yazılmıştı. https://t.co/heSR8YlNUH</t>
  </si>
  <si>
    <t>I2idvan</t>
  </si>
  <si>
    <t>🆁ıdva𝖞®✍</t>
  </si>
  <si>
    <t>Takip eden herkese  düzgün profil ise geri dönüş yapılır. Takipçi kasan tayfa uzak dursun, takip etmeden önce profili gez ona göre takip et. 
Mesleği : Amelelik</t>
  </si>
  <si>
    <t>https://t.co/VBKMNGkp7w</t>
  </si>
  <si>
    <t>Fani dünyada bir köşe</t>
  </si>
  <si>
    <t>Row4249</t>
  </si>
  <si>
    <t>Sevmediğim sadece frape bu arada, Yunan değil. Hatırası var çünkü.</t>
  </si>
  <si>
    <t>Atmasyonel</t>
  </si>
  <si>
    <t>Atmasyonel Partifisyon</t>
  </si>
  <si>
    <t>Çok single'ım olm ben!</t>
  </si>
  <si>
    <t>Row4263</t>
  </si>
  <si>
    <t>Olm bir itirafta bulunmak istiyorum. Ben bu frapeyi sırf Yunan’da olduğum belli olsun diye içtim hep. Sevdiğimden değil.</t>
  </si>
  <si>
    <t>Türk ve Yunan donanmaları karşı karşıya geliyor - Aydınlık https://t.co/H2HU0BxmMF</t>
  </si>
  <si>
    <t>midilli2012</t>
  </si>
  <si>
    <t>MİDİLLİ MÜBADİLLERİ</t>
  </si>
  <si>
    <t>Row4275</t>
  </si>
  <si>
    <t>“Sizin Demokritos, Epikuros sevip sevmemeniz de o adamları yetersiz ve bakılması gerekli olmayan insanlar kılmıyor” deyişime “Doktoram Antik Yunan üzerine olduğu için....” ile başlayan bir cümle kuruluyor. Hep ben ben ben ben. Hoca olmayın siz nolur olmayın ya</t>
  </si>
  <si>
    <t>apeironzeit</t>
  </si>
  <si>
    <t>özlem Ⓥ</t>
  </si>
  <si>
    <t>“ὁ ἥλιος...νέος ἐφ᾽ ἡμέρηι ἐστίν.”| https://t.co/ndfUCnWDhA</t>
  </si>
  <si>
    <t>Row4278</t>
  </si>
  <si>
    <t>Yunan 2.kolordu komutanı
Prince Andrew
1919 savaş değil ustaca kurgulanmış tiyatrodur
Düzenli bir ordumuz silah ve techitamız yoktu
İzmire niye çıktık anlamadım
Her şey Yunanistana geri dönünce anlaşıldı
Artık Yunanistanı Yunanlılar
Türkiyeyi Türkler yönetmiyordu https://t.co/HpichrV6fQ</t>
  </si>
  <si>
    <t>Row4279</t>
  </si>
  <si>
    <t>Yunan bakan dahil kemer sıkıyor.. https://t.co/Ff45hZxw4p</t>
  </si>
  <si>
    <t>etspol</t>
  </si>
  <si>
    <t>Mutahhar Ketum..akıl tartılır...kilo ile değil...</t>
  </si>
  <si>
    <t>Bir arı saldırısı için ...kovana saldırmak apatallık tır..</t>
  </si>
  <si>
    <t>Row4285</t>
  </si>
  <si>
    <t>Sanki yunan isgali !
#5816YasasıİnsanHaklarınaDarbedir 
#5816YasasıİnsanHaklarınaDarbedir https://t.co/mhVf0TeOSr</t>
  </si>
  <si>
    <t>Karagol84187073</t>
  </si>
  <si>
    <t>yolcu</t>
  </si>
  <si>
    <t>#5816sayilikanunkaldirilsin diynler kardeşim, ötekilern kim olduğunu anlamak zor vesselam 
fenmen ve takipçi hstaları uzak drsun
kasmayın
Uzman veteriner 🐕🐃🐊</t>
  </si>
  <si>
    <t>Islambol</t>
  </si>
  <si>
    <t>Yunan site: ''Türkiye Yunan hava kuvvetlerinin hangarlarına saldırmaya hazırlanıyor, Delici başlığa sahip Som-B2 'yi denediler.''
Haber altına Yunan yorumu: ''Bundan birtane meclisimizi vursun da kurtulalım'' 😂 https://t.co/IOiJzOWrkr</t>
  </si>
  <si>
    <t>AydnNrmn</t>
  </si>
  <si>
    <t>Nrmn Aydn</t>
  </si>
  <si>
    <t>Ömrümün  en güzel zamanları Recep Tayyip Erdoğan'ın davasına denk geldi .</t>
  </si>
  <si>
    <t>Ben olmak rus, sen olmak yunan, biz ne olmak</t>
  </si>
  <si>
    <t>İşleri güçleri Devlete baş kaldırarak CB Sn @RTErdogan ‘ın Aleyhinde olmak Sn @RTErdogan gitsin de Memleket İngiliz’in Yunan’ın eline geçse de bunlar İçin farketmez Hatta daha da iyi olur bunlara “Kanın da var”
@sedat_peker https://t.co/HkQepWd3wM</t>
  </si>
  <si>
    <t>cadde34murat</t>
  </si>
  <si>
    <t>Murat Batuhan AKGÜL</t>
  </si>
  <si>
    <t>ALLAH,Vatan,Millet,Bayrak 🇹🇷BİR UMUTTUR YAŞAMAK 🇹🇷https://t.co/xMpzrhyNNU</t>
  </si>
  <si>
    <t>https://t.co/xMpzrhyNNU</t>
  </si>
  <si>
    <t>Ne açı bin yıldır dünyaya jandarmalık yaparken 403 yıl yönettiğimiz kıytırık Yunan'dan kurtulduk diye kurtuluş günleri düzenlemek Kemalizm budur çünkü yalanlarla dolu kurgu</t>
  </si>
  <si>
    <t>Row4319</t>
  </si>
  <si>
    <t>Alın size bir Yunan İhası daha.. (Maketi ). Aristotelis üniversitesinin çalışmasıymış. https://t.co/qIyZCagyO0</t>
  </si>
  <si>
    <t>Newsfrom_Gr_Tr</t>
  </si>
  <si>
    <t>🇬🇷 Mehmet Yurt 🇹🇷</t>
  </si>
  <si>
    <t>Νέα από την Τουρκία και την Ελλάδα 
https://t.co/WaVo9L9ePZ</t>
  </si>
  <si>
    <t>https://t.co/YLNWlIgIsW</t>
  </si>
  <si>
    <t>Avuçlarını yalamayı ne kadar da çok seviyor şu Yunan Milleti...😂😂😂😂
Φωτογραφήθηκε λέει ό Ερντογάν, με ένα χάρτη στην...πλάτη του, πού δείχνει τά σύνορα της "γαλάζιας πατρίδας του"!   Χαχαχαχα! 
 Καί λοιπόν;... https://t.co/KfHzqGDpNH</t>
  </si>
  <si>
    <t>maydalga</t>
  </si>
  <si>
    <t>Mehmet Aydalga</t>
  </si>
  <si>
    <t>According to the industry's development process, https://t.co/MW989FdIP5 'in the correct address for the investment with the slogan serve to benefit all custo</t>
  </si>
  <si>
    <t>https://t.co/PUHzaEWBrn</t>
  </si>
  <si>
    <t>Row4329</t>
  </si>
  <si>
    <t>10 gün boyunca fizikçiler, matematikçiler, farklı alanlarda farklı okumalar yapan felsefeciler, hatta analitik felsefecilerle bile oturup konuştuk, tartıştık ama bu Antik Yunan bildiğini savlayan felsefecilerin bir kısmıyla asla ama asla anlaşılamıyor.</t>
  </si>
  <si>
    <t>Row4334</t>
  </si>
  <si>
    <t>Troillot uluslararası toplum hakkında şu yorumu yapmıştır: "uluslararası toplumu çağdaş siyasetin bir tür Yunan
korosu olarak düşünüyorum. Kendisini şimdiye kadar kimse
görmemiştir ama arka planda şarkılar söylüyor ve herkes ona
eşlik ediyor.</t>
  </si>
  <si>
    <t>Salih__klkn</t>
  </si>
  <si>
    <t>Star, Scotland</t>
  </si>
  <si>
    <t>Row4337</t>
  </si>
  <si>
    <t>baglandıgına gösteren hiçbir bilgi yoktur.GENIŞ BİR HAYAL gücüyle düşünülse bile cografi açıdan KIBRIS yunanistan'ın BİR PARÇASI OLAMAZ.Adada yaşayan insanlar 
YUNANLI DEGİLDİR. 
onları yunan geleneklerine baglıyan tek şey dildir</t>
  </si>
  <si>
    <t>HamitORAL5</t>
  </si>
  <si>
    <t>Hamit ORAL</t>
  </si>
  <si>
    <t>İzmir,  karşıyaka</t>
  </si>
  <si>
    <t>Kıbrıs yunan degil
9-13 Ekim 1907 İNGILTERE ESKI BAŞBAKANLARINDAN  Sir Wilson Churchill"....bu toplumun yunanistanın parçası oldugu fikrinin esası nedir?Yunanistan ile ada arasında ne tarihi ne de cografi bir bag vardır.Adanın tarih boyunca herhangi bir dönemde Yunanistan'a++++</t>
  </si>
  <si>
    <t>İktidara geldiğimizde Türkiye siyasetini 180 derece değiştireceğiz, Israil, Esed ve Yunan ile barışacağız vs vs demek yeni bir Nihat Erim hükümeti kurup Türk siyasetini ABDye eklemleyeceğiz, Fıratın doğusunda YPGye rıza gösterip ülkeyi İskenderun limanına hapsedeceğiz demektir👇🏽 https://t.co/lfcujZoRwK</t>
  </si>
  <si>
    <t>yusufalabarda</t>
  </si>
  <si>
    <t>Yusuf Alabarda</t>
  </si>
  <si>
    <t>MBA (Int’l Defense &amp; Resources Planning and Management) PhD (C) Güvenlik Bürokrasisi’nin Demokratik Denetimi 🇹🇷</t>
  </si>
  <si>
    <t>Siyaset ölsün artıkın bıktık.Saltanat geri gelsin ya da ATATÜRK diktatörlüğü tekrar hakim olsun.Usandık bıktık demokrasi TÜRK için değilmiş bunu öğrendik.yunan piçinin milattan önceki uygulamasından bize ne?Milliyetçilik ne işe yaramış. it gibi yaşamak yerine Kurt gibi ölelim.</t>
  </si>
  <si>
    <t>drldmkirpitim</t>
  </si>
  <si>
    <t>Kirpit'ten 'rest'</t>
  </si>
  <si>
    <t>Psikolog kız çocuğu abisi ve
Kötü çocuk
(Hastalıklı ruh+Bağımlılıklarım var)</t>
  </si>
  <si>
    <t>Kirpitciler Diyarı</t>
  </si>
  <si>
    <t>LAKAYIT:
Akinci-Lute- Anastasiades gorusmesi bizim icin kayit disidir. Yunan Başbakan'ı tek muhatabimizdir...</t>
  </si>
  <si>
    <t>KubilayBlg</t>
  </si>
  <si>
    <t>Kubilay E. Bilgi</t>
  </si>
  <si>
    <t>Lefkoşa KKTC - Nicosia TRNC</t>
  </si>
  <si>
    <t>Al işte yine hanımefendinin biri beni yunan tanrısı sandı</t>
  </si>
  <si>
    <t>kimsoyluyobunu</t>
  </si>
  <si>
    <t>Elanor</t>
  </si>
  <si>
    <t>Row4408</t>
  </si>
  <si>
    <t>Felsefeyi bıraktım bu arada merak eden varsa. Antik yunan ve roma tarihine çalışıyorum çoğunlukla önerebileceğiniz kitap/belgesel/film tarzı seyler varsa önerilere açığım.</t>
  </si>
  <si>
    <t>biraksanizabeni</t>
  </si>
  <si>
    <t>Aysu</t>
  </si>
  <si>
    <t>Kemalizm, rock n roll, jazz ve Balkanlar esintisi...</t>
  </si>
  <si>
    <t>Thrace</t>
  </si>
  <si>
    <t>Row4411</t>
  </si>
  <si>
    <t>AB'DEN YUNAN YÖNETİMİNE: TÜRKİYE'YE DAHA FAZLA SIĞINMACI GÖNDERİN! https://t.co/SGS6KLTzbA</t>
  </si>
  <si>
    <t>aliondal</t>
  </si>
  <si>
    <t>ali ilbey çondal</t>
  </si>
  <si>
    <t>Deri teknoloğu
Avrupa hayvancılığı araştırmanı.
İYİ PARTİ ye avrupa Ahır ve mera hayvancılığı çalıştayı yapmaktayım.
Abant izzet bay. ünv. Deri teknolojsi mezun</t>
  </si>
  <si>
    <t>Row4430</t>
  </si>
  <si>
    <t>GÜNLÜK
5 Eylül 1922 – Atatürk'ün Bakanlar Kurulu başkanına ateşkes konusundaki yanıtı:''Anadolu'daki Yunan ordusu kesin şekilde mağlup edilmiştir. Anadolu için herhangi bir görüşmeye gerek kalmamıştır. Anlaşma ancak Trakya için söz konusu olabilir.'' ++</t>
  </si>
  <si>
    <t>Row4436</t>
  </si>
  <si>
    <t>Row4441</t>
  </si>
  <si>
    <t>Paian yunan mitolojisine göre iyilik getiren kötülükleri yok eden bir tanrı ve kullanıcı adımda böylelikle anlam kazanıyor. Jeon Jeongguk daima Kim Taehyung için iyilik getiren, kötülükleri kovmak için daima yanında olacak olan onun için bi tanrı</t>
  </si>
  <si>
    <t>jjkpaianforkth</t>
  </si>
  <si>
    <t>hiraeth</t>
  </si>
  <si>
    <t>Herhangi bir açıklama içermiyor</t>
  </si>
  <si>
    <t>kthjjk</t>
  </si>
  <si>
    <t>Row4482</t>
  </si>
  <si>
    <t>“Batı medeniyeti, İslâm medeniyetinin çocuğudur. Bilimler Eski Mısır, Babil, Yunan, İslam ve Avrupa yolunu takip etmiştir. Batı bilimi olarak sunulanlar, İslam bilimlerinin devamıdır.”
Prof. Dr. Fuat Sezgin</t>
  </si>
  <si>
    <t>avmbalci</t>
  </si>
  <si>
    <t>Muharrem BALCI, Av.</t>
  </si>
  <si>
    <t>Ders, kazası olmayan bir ibadettir. Genç Hukukçular Hukuk Okumaları, HUKUK VAKFI, MAZLUMDER, Hasta Hak Aktivistleri, Halkın Ombudsmanı, HUKUK SEBİLİ</t>
  </si>
  <si>
    <t>http://t.co/DIFERjxSfO</t>
  </si>
  <si>
    <t>Row4485</t>
  </si>
  <si>
    <t>Dört kutsal kitabın yanında yerini almıştı sanki. Postmodernistlere ilk onunla kızmıştım. Zerzan da tüm antik Yunan filozofları gibi içeriyi iyileştiren dışa dönük yaşam değerleri bulmakla ilgileniyor.</t>
  </si>
  <si>
    <t>azadaldanmaz</t>
  </si>
  <si>
    <t>Azad Aldanmaz</t>
  </si>
  <si>
    <t>Sözcüklerden başka evim yok benim.</t>
  </si>
  <si>
    <t>https://t.co/lhEW8k4iGN</t>
  </si>
  <si>
    <t>Row4488</t>
  </si>
  <si>
    <t>Tülütabaklar 97 yaşında!!!!
Tülü kabaklar kimdir?
Milli Mücadele döneminde tabak ve deri işçilerinin, Balıkesir'i işgal edenleri; kendilerini baca kurumu ile boyayıp, keçi, koyun postu ve at kuyruklarıyla   Yunan askerlerini korkutmak için yapılmıştır. https://t.co/EGqGryzRXi</t>
  </si>
  <si>
    <t>ademavc7</t>
  </si>
  <si>
    <t>adem avcı</t>
  </si>
  <si>
    <t>Ataüni Kimya Mühendisliği, Galatasaray, Terazi
Bosna Hersek
Balıkesir
Bursa</t>
  </si>
  <si>
    <t>Row4490</t>
  </si>
  <si>
    <t>hazal kardeş derken s ile söylüyor hafif yunan havası katıyor ve her ingilizce klavye ile kardeş yazmaya kalktığımda onun sesi kulaklarımda çınlıyor</t>
  </si>
  <si>
    <t>seokftae</t>
  </si>
  <si>
    <t>iroloş / 𝓚𝓘𝓜𝓛𝓘𝓝𝓔</t>
  </si>
  <si>
    <t>#BERRA: biz beverly hills kizlariyiz belayi aramayiz bela bizi bulur @moonbowmise @TEOTAEJIN @larioscroyan</t>
  </si>
  <si>
    <t>https://t.co/pbE5qtCRHI</t>
  </si>
  <si>
    <t>berra 🌺</t>
  </si>
  <si>
    <t>Azra Erhat...
A.Kadir ile birlikte İlyada ve Odysseia'yı Türkçeye çeviren, “mavi yolculuk” sözünü dilimize kazandıran yazar,Eski Yunan ve Roma uzmanı, çevirmen,düşünür...Yine A.Kadir ile birlikte Türkiye’yi Homeros’la tanıştıran güzel insan...37 yıl önce bugün gitti...#azraerhat https://t.co/dH7KdXmmHT</t>
  </si>
  <si>
    <t>cngztmk</t>
  </si>
  <si>
    <t>Cengiz TEMEK</t>
  </si>
  <si>
    <t>Bahçeşehir Koleji Atakum Kampüsü Türk Dili ve Edebiyatı Bölüm Başkanı</t>
  </si>
  <si>
    <t>ÜNYE</t>
  </si>
  <si>
    <t>Row4539</t>
  </si>
  <si>
    <t>Yunan kahvesinden az sonra @buzzLlama kahveden içmedi https://t.co/wtAtqJyJFq</t>
  </si>
  <si>
    <t>cangurbuzer</t>
  </si>
  <si>
    <t>Can Gürbüzer</t>
  </si>
  <si>
    <t>Ex-Head Coach @TeamGalakticos Ex-Head Coach @teamcappalol , former assistant coach @supmass , ex-Writer @lolespor , shoutcaster, host @Go_Espor</t>
  </si>
  <si>
    <t>https://t.co/er4EnWHp8v</t>
  </si>
  <si>
    <t>Row4546</t>
  </si>
  <si>
    <t>1919 yılından itibaren uçak projelerinde görev alan Hürkuş’un uçak yapma düşüncesi yeniden canlandırdı.
Vecihi K VI
Vecihi Hürkuş, ganimet olarak Yunan ordusundan alınan motorlardan yararlanarak ilk uçağı Vecihi K VI’yı imal etti. https://t.co/TaHUbMIenR</t>
  </si>
  <si>
    <t>perasemt</t>
  </si>
  <si>
    <t>TC. Sipahioğlu</t>
  </si>
  <si>
    <t>Em. Öğrtm / Diplom-Sozialpädag. /   Elktr. İng. / Makedonya  Üsküp -    #MKA ...Agnostik - Antikapitalist...Sol - Devrim.
"Es ist nicht alles Gold, was glänzt"</t>
  </si>
  <si>
    <t>Row4547</t>
  </si>
  <si>
    <t>Avrupa Birliği'nin yaklaşan mülteci akınına bulduğu çözüm: Etten duvar örmek!
 https://t.co/CJw2ME4SzQ</t>
  </si>
  <si>
    <t>refugeenewstr</t>
  </si>
  <si>
    <t>refugeenewsturkey</t>
  </si>
  <si>
    <t>TÜRKİYE MÜLTECİ HABERLERİ</t>
  </si>
  <si>
    <t>https://t.co/vvvISVUh4s</t>
  </si>
  <si>
    <t>Altay kardeşim yunan ajanı falan mısın? Milli takımı içerden çökertmeye mi çalışıyosun? bu hareketlerin ve yediğin gollerin başka anlamı olamaz</t>
  </si>
  <si>
    <t>besiktasli766</t>
  </si>
  <si>
    <t>Harbi Beşiktaşlı</t>
  </si>
  <si>
    <t>Hep Beşiktaş,sadece Beşiktaş</t>
  </si>
  <si>
    <t>Vodafone park</t>
  </si>
  <si>
    <t>bu insanların kutsadıkları, önder belledikleri, papağanlığını ettikleri, kuyruk oldukları, borozanlığını yaptıkları herif bile her twitinde cehalet saçıyor, safsata yapıyor, saçmalıyor. çömez müritlerini varın siz düşünün...
budala herif, hiç mi yunan mitolojisi okumadın?</t>
  </si>
  <si>
    <t>mudaraa_</t>
  </si>
  <si>
    <t>mudara</t>
  </si>
  <si>
    <t>aptallık ve cehalet ile mücadele konferansı veriyorum. yer: söyleşi salonları, kaldırım kenarları ve karamelli macchiato içmek şartıyla bilumum çay bahçesi.</t>
  </si>
  <si>
    <t>https://t.co/qZb29i4w1V</t>
  </si>
  <si>
    <t>istanbul, türkiye</t>
  </si>
  <si>
    <t>Row4589</t>
  </si>
  <si>
    <t>CANAN KAFTANCIOĞLU TÜRK MİLLETİNE VE DEVLETİNE KİN BESLEYİP EMPERYALISTLERIN MAŞALARI OLAN PKK HDP AŞKINI IFADE ETMEKLE KALMAYIP VATAN HAİNLİĞİ YAPARSAN BU DEVLET VE MİLLET SENİ AFFETMEZ.İMAMOĞLU DENİLEN SATILMIŞ YUNAN AJANİ VATAN HAİNİNİN SONU DA SANA BENZEYECEKTİR.</t>
  </si>
  <si>
    <t>Galleria_Beau</t>
  </si>
  <si>
    <t>Kahveci</t>
  </si>
  <si>
    <t>Je suis ingénieur Agronom.j'adore l'https://t.co/A4VhLiti1t suis un chercheur de beauté exceptionnelle;je vis pour l'art et la beauté tout simplement. A.Kahveci</t>
  </si>
  <si>
    <t>Row4601</t>
  </si>
  <si>
    <t>gelsin yunan ;)</t>
  </si>
  <si>
    <t>gizgirll</t>
  </si>
  <si>
    <t>gizemsi</t>
  </si>
  <si>
    <t>dum taka dum</t>
  </si>
  <si>
    <t>Row4616</t>
  </si>
  <si>
    <t>İrkcilik fasizm bana ters seyler! Yunan restoraninda İspanakli borek de yerim, arab bakkaldan tahin soslu shawirma da yerim, cin bufesinde susamli tavuk da yerim! Turkiyenin bu hastaliktan kurtulmasi icin dunyadan profesyonel gocmen almasi gerek, baska turlu iyilesmez bu illet!</t>
  </si>
  <si>
    <t>htozcetin</t>
  </si>
  <si>
    <t>hmtozcetin</t>
  </si>
  <si>
    <t>Essege semeri yuk degildir! 🎯</t>
  </si>
  <si>
    <t>Science, life, populations, environment, people, just a citizen of this planet, rt, like and follow does not mean endorsement!</t>
  </si>
  <si>
    <t>bir yanı ege bir yanı yunan olan ablam zılgıt çekiyor kültür şoku yaşıyorum</t>
  </si>
  <si>
    <t>rabiasirayilmaz</t>
  </si>
  <si>
    <t>Şira</t>
  </si>
  <si>
    <t>artık sanat için sanat                            
 AVP 🎭</t>
  </si>
  <si>
    <t>Molla Bekir ..Sarayköy'de yaşayan bir köylü..Yunan kuvvetlerinin batı Anadolu'ya işgal için geldiğini haber aldığında hiçbir kimseye danışmadan ve tereddüt etmeden işgale karşı bir birlik kuruyor.Emperyalizme karşı kurduğu köylü birliği ile yurt savunmasına katıliyor. https://t.co/a6U6OW4i3k</t>
  </si>
  <si>
    <t>Edaozdemir134</t>
  </si>
  <si>
    <t>Rönesans'ın temeli kitaplarla atıldı</t>
  </si>
  <si>
    <t>Antik Yunan dönemi kitaplarından herhangi biri ile takas ediyorum ilgililerin dikkatine https://t.co/ZNdpN97gh5</t>
  </si>
  <si>
    <t>sermesti_</t>
  </si>
  <si>
    <t>Sermest</t>
  </si>
  <si>
    <t>Hîkmet xwu şinasnayiş o, xwu şinasnayiş pê ziwanê dadî beno. /Kilama xwu vano.</t>
  </si>
  <si>
    <t>İnönü mahallesi</t>
  </si>
  <si>
    <t>Row4669</t>
  </si>
  <si>
    <t>Yunan Komutanı Hacı Trikopis : Bizi kimse durduramaz Kayseriye kadar gireriz Talasta kahve içeriz demişti.Savaş sonunda esir alınan. Trikopis Atatürk tarafından cesaretini yaşamak için Talasa gönderilmiştir.</t>
  </si>
  <si>
    <t>DOGANSAHLI</t>
  </si>
  <si>
    <t>ali sertkaya</t>
  </si>
  <si>
    <t>KÖY,KASABA,</t>
  </si>
  <si>
    <t>Row4682</t>
  </si>
  <si>
    <t>Her sahici düşünce sorun olarak gördüğünü insanların görüşleri uyarınca ele alıp değerlendirmez. Bu sebeple Eski Yunan’da filozof ya ölüme ya da sürgüne gönderilmiştir.</t>
  </si>
  <si>
    <t>cengizckmk</t>
  </si>
  <si>
    <t>Cengiz Çakmak</t>
  </si>
  <si>
    <t>Istanbul University, Philosophy Department. Proficiencies are Ancient and Modern Philosophy. Carpenter.</t>
  </si>
  <si>
    <t>https://t.co/dQYiYomHPU</t>
  </si>
  <si>
    <t>Row4717</t>
  </si>
  <si>
    <t>Yunan  tohumu...
Ulan şerefsiz ..
Düşman bilse 
ülke böyle  ibnelerle dolmuş 
2 günde ülkemizi işgal ederler. https://t.co/ujJNAQYRMg</t>
  </si>
  <si>
    <t>Bu da sözde Demokrat CHP’li bir arkadaşımız. Adam Kürt kelimesine tahammül edemediği için Kürt kökenli diyor bunu meşrulaştırmak için bin dereden su getiriyor. Bir halka direk ismiyle hitap etmek
Kürtse Kürt, Arapsa Arap, Yunansa Yunan demek bu kadar mı zor? https://t.co/g8P7tkwnFw</t>
  </si>
  <si>
    <t>Row4737</t>
  </si>
  <si>
    <t>Eser genel hatları ile çarpıcı ama bu şarkı da geçen "Sizin polisiniz" ne demek ?
Bunu diyen ve destekleyenler başına bir iş geldiğinde yunan polisine mi başvuruyorlar ?
Askeri Polisi rahat bırakın..!!
#Susamam</t>
  </si>
  <si>
    <t>hasancan_nacak</t>
  </si>
  <si>
    <t>Hasancan NACAK</t>
  </si>
  <si>
    <t>Mr. Sabır 🇹🇷                                                                   
Hasta Galatasaray'lı 🦁</t>
  </si>
  <si>
    <t>Durugöl, Ordu</t>
  </si>
  <si>
    <t>8-Bu güzel günde;Büyük Türk Atatürk komutasında Aydın'ın kurtuluşunda kahramanlık gösteren yiğit efelerimize,kahpe Yunan tarafından işgal sırasında şehit edilen hemşehrilerimize Allah'tan(cc) rahmet diliyor,Aydın’ımızın Kurtuluş Bayramını kutluyor, sevgi ve saygılarımı sunuyorum.</t>
  </si>
  <si>
    <t>Burak_Pehlivan</t>
  </si>
  <si>
    <t>Burak Pehlivan</t>
  </si>
  <si>
    <t>Milliyetçi Hareket Partisi Aydın İl Başkanı</t>
  </si>
  <si>
    <t>Konstantinopolis Hayaliyle Şımaran Yunan’ı Akropolis Önlerine Tokat Manyağı Yapan Sultan Abdülhamid Gibi #DavamızınPeşindeyiz  …</t>
  </si>
  <si>
    <t>nihatcad</t>
  </si>
  <si>
    <t>🇹🇷 nih@t©AD 🇹🇷</t>
  </si>
  <si>
    <t>Hakk’ın Hâkimiyeti İçin Çalışmamakla , Bâtılın Hâkimiyeti İçin Çalışmak Arasında Fark Yoktur
#serdengectigruplari
#HadimülİslâmTT
#AkDavaBirliği</t>
  </si>
  <si>
    <t>Payitaht İSLAMBOL</t>
  </si>
  <si>
    <t>Row4786</t>
  </si>
  <si>
    <t>Asla sizden duyamayız ! Mehmet Selim Kiraz’ı şehit edenlere arka çıkanları. Atatürk posteriyle PKK paçavrasını yan yana Gezi’ de açanları.Kamu araçlarını yakanları. Devlete, polise küfür edenleri.15 Temmuz’da darbeyi alkışlayanları. Yunan medyasının tebriklerini.
#susamam</t>
  </si>
  <si>
    <t>msaruhan89</t>
  </si>
  <si>
    <t>Mustafa saruhan</t>
  </si>
  <si>
    <t>Bunlar sanatçı değil pkk dhkpc terör sevici şerefsiz it oğlu itler bizim garip Anadolu çocuğu şehit olur bu şerefsizler yunan adalari na götünü s2tir meye gider #SanatçılarDiyarbakıra</t>
  </si>
  <si>
    <t>Yunus01779249</t>
  </si>
  <si>
    <t>Yunus yılmaz</t>
  </si>
  <si>
    <t>ÜSTAD KADİR MISIROĞLU'NA LAF EDEN SOYSUZLAR SİZ BABANIZIN İÇİNDEN ÇIKMAYI BEKLERKEN KAHRAMANLIK KOŞUSUNA; ÜSTAD "YUNAN MEZALİMİNİ" PİYASAYA SUNDU!! https://t.co/ItlM6kqzkf</t>
  </si>
  <si>
    <t>AhmetYT18465420</t>
  </si>
  <si>
    <t>Ahmet YİĞİT</t>
  </si>
  <si>
    <t>AK PARTİLİ</t>
  </si>
  <si>
    <t>Row4826</t>
  </si>
  <si>
    <t>bugun yunan mitolojisinde Oizys adinda bir tanrica oldugunu kesfettim. sefalet, kaygi, keder ve depresyon tanricasi. sonra bir tanrica oldugumu da kesfettim</t>
  </si>
  <si>
    <t>kardelenessenn</t>
  </si>
  <si>
    <t>kardii 🐚</t>
  </si>
  <si>
    <t>Row4835</t>
  </si>
  <si>
    <t>Durduk yere yunan mitolojisindeki tanrılara çatıyorum en kaliteli delirme bu galiba</t>
  </si>
  <si>
    <t>ermeyenezgi</t>
  </si>
  <si>
    <t>Ezgi Eren</t>
  </si>
  <si>
    <t>pray for money</t>
  </si>
  <si>
    <t>https://t.co/iijMNCJyax</t>
  </si>
  <si>
    <t>Gaziosmanpaşa, İstanbul</t>
  </si>
  <si>
    <t>Row4844</t>
  </si>
  <si>
    <t>Arkadaşlar ben Sibel hanımın Yunan tanrısı Erostan bahsettiğini düşünüyorum https://t.co/2gjgR6iLLS</t>
  </si>
  <si>
    <t>mikaelchan</t>
  </si>
  <si>
    <t>Azula</t>
  </si>
  <si>
    <t>47 kök kenevir,6520 gram kubar esrar,27 kalaşnikof, çok sayıda tabanca,12tane 2milyar dolar değerinde antik yunan devrinden kalma heykel</t>
  </si>
  <si>
    <t>MEHMETNALBANT0</t>
  </si>
  <si>
    <t>MEHMET NALBANT (geldi) ꪜ</t>
  </si>
  <si>
    <t>toplum için hayat</t>
  </si>
  <si>
    <t>https://t.co/9gUb0IDCts</t>
  </si>
  <si>
    <t>bir başka hazirana kaldı başar</t>
  </si>
  <si>
    <t>Row4869</t>
  </si>
  <si>
    <t>Londra’daki konferans ise kesilmiş , Kıbrıs sorunu artık Türk-Yunan anlaşmazlığı olarak  tüm dünya kamuoyuna farklı bir çerçeve içinde sunulmaya başlandı https://t.co/6f9zg38Uty</t>
  </si>
  <si>
    <t>Row4894</t>
  </si>
  <si>
    <t>Burnumda burun bandı ve tavşanlı pjiamamla aman kşm görcek diye çöp atmaya çıktım. Ama karşı komşum yunan tanrısıymış kapıyı bana açtı suratımı görünce de kahkaha attı</t>
  </si>
  <si>
    <t>melekdgrli</t>
  </si>
  <si>
    <t>Melek</t>
  </si>
  <si>
    <t>Kamu spotu: Bu profil bazılarınızı kudurtabilir giriş yaparken dikkat edin  ıg: melekdegerli</t>
  </si>
  <si>
    <t>Row4924</t>
  </si>
  <si>
    <t>TÜRKLERİN YUNAN ADASINDA Kİ GURURU 🇹🇷🇬🇷 TANER SİNS AÇIKLAMA İNSTAGRAM DA tanerrtolgatarlaci https://t.co/qcZa7iljJK</t>
  </si>
  <si>
    <t>Row4933</t>
  </si>
  <si>
    <t>Sanki yunan takımı ne koymuş cimbom hepinize#UefaToProtectFFP</t>
  </si>
  <si>
    <t>Recep60554245</t>
  </si>
  <si>
    <t>Recep</t>
  </si>
  <si>
    <t>Matematik özel ders</t>
  </si>
  <si>
    <t>“Eski Pers kırallarının Şiraz’daki etrafı duvarla çevrili bahçeleri meşhurmuş. İranca adı pairidaeza olan bu bahçelerin Yunan dünyasında paradeisos adıyla pek rağbet gördüğünü MÖ 5. yüzyılda tarihçi Homeros anlatıyor.</t>
  </si>
  <si>
    <t>magschreiben</t>
  </si>
  <si>
    <t>Balona Rövaşata</t>
  </si>
  <si>
    <t>her şey bizim kendi içimizdedir</t>
  </si>
  <si>
    <t>Bazen düşünüyorum tarih kitapları yalan mı yazıyor, Anadolu’nun kapılarını açan biz miydik,Bizans’ı yıkan bir çağı değiştiren biz miydik, Kurtuluş savaşını başlatan,Yunan’ı denize döken biz miydik?Türk milleti ne zaman bu denli umarsız oldu,birlik beraberlik rüya oldu #susamam 🤷🏼‍♀️</t>
  </si>
  <si>
    <t>himmpikiozaman</t>
  </si>
  <si>
    <t>Sez.</t>
  </si>
  <si>
    <t>Sabırlı birisi değilim,sarı kafa görüp herşeye atlama, düşük zekalıysan beni germe,mevlana değilim ne olursan ol gelme🤷🏼‍♀️</t>
  </si>
  <si>
    <t>Row4952</t>
  </si>
  <si>
    <t>6 Eylül 1922 Balıkesir'in kurtuluş yıldönümü. Yunan devriyelerini korkutmak için yüzünü boyayan ayı, koyun, kurt postlarına bürünen tülütabakların büyük faydaları ve kahramanlıkları görülmüştü. https://t.co/UVK8Yh4hQX</t>
  </si>
  <si>
    <t>ismailbilgin_17</t>
  </si>
  <si>
    <t>İsmail Bilgin</t>
  </si>
  <si>
    <t>Yazar. "Sarıkamış" ve "Medine Müdaafası" kitaplarının yazarı.</t>
  </si>
  <si>
    <t>https://t.co/giNxtaBZjy</t>
  </si>
  <si>
    <t>Row4954</t>
  </si>
  <si>
    <t>Benimle yunan adaları turu yapacak şanssız kişileri bekliyorum 🙋🏻‍♀️</t>
  </si>
  <si>
    <t>taskiranmerve</t>
  </si>
  <si>
    <t>Merve Taşkıran</t>
  </si>
  <si>
    <t>Kek konusunda hassasım.</t>
  </si>
  <si>
    <t>Row4961</t>
  </si>
  <si>
    <t>Aydın'ın Didim ilçesinde, lastik bot ile yasa dışı yollardan Yunan adalarına geçmeye çalışan 25 kaçak göçmen yakalandı. https://t.co/BhWh4ZwJtA</t>
  </si>
  <si>
    <t>Row4975</t>
  </si>
  <si>
    <t>Yunan mitolojisine göre Kalkhas "şimdiyi, geleceği ve geçmişi" yani her şeyi bilen bir kahindir.</t>
  </si>
  <si>
    <t>34sefaaslan</t>
  </si>
  <si>
    <t>Sefa</t>
  </si>
  <si>
    <t>Designer ama UI - ETKU</t>
  </si>
  <si>
    <t>https://t.co/HcxDiMBukz</t>
  </si>
  <si>
    <t>Row5014</t>
  </si>
  <si>
    <t>Londra’da ev 🏠 satın alan turk 85 bini bulmuş
Oturum izni için tabi
Tam 5 milyar sterlin.”bu çocuk kaçar “ demişler , garibanlarda yenikapıda araba 🚘 sayıyor
Bi de bunun Yunan Alman USA İtalya vb topuklayan zengin veya orta sınıfı var. https://t.co/35lzbkyHba</t>
  </si>
  <si>
    <t>yolcudurdunyada</t>
  </si>
  <si>
    <t>Aynı beyaav..Epten aykırıyız...</t>
  </si>
  <si>
    <t>only for justice... Hakaret ve küfüre geçit yok.Ağır eleştiri hakkı asla ıskalanmaz. Şahsa değil zihniyete , sivrisineğe değil bataklığadır tavrımız .</t>
  </si>
  <si>
    <t>Fotoğraflara pek edit yapamadım, telefonum o uygulamada hata verdiecbur Twitter efektlerini kullandım yanlışım varsa düzeltin :) En sevdiğim Mitoloji Yunan, en sevdiğim Kpop grubu EXID olunca böyle bir thread yapayım dedim 👑</t>
  </si>
  <si>
    <t>annieoyk</t>
  </si>
  <si>
    <t>Annie 🐧 Twice Turkish AU 📌🌈</t>
  </si>
  <si>
    <t>•2yeon, Michaeng, DahMo, SaTzu AU: https://t.co/MEGqbLvuuU</t>
  </si>
  <si>
    <t>https://t.co/wMXtne4tDd</t>
  </si>
  <si>
    <t>EXID Twice Gfriend</t>
  </si>
  <si>
    <t>Megri megriyi ağzından düşürmeyen Yunan döllemeleri iyi ve chp nin hdp ile ittifakını konuşmayacak sağır ve dilsiz olacak kadar alçaktırlar</t>
  </si>
  <si>
    <t>CelikSamed</t>
  </si>
  <si>
    <t>Samet çelik ⚡️⚡️⚡️</t>
  </si>
  <si>
    <t>Row5082</t>
  </si>
  <si>
    <t>Yunan basını bitti, İsrail basını başladı: Erdoğan’a istediğini vermeyin https://t.co/5H5iNEzdYR @Aksam aracılığıyla</t>
  </si>
  <si>
    <t>tunel_k</t>
  </si>
  <si>
    <t>kamil öztürk</t>
  </si>
  <si>
    <t>Row5097</t>
  </si>
  <si>
    <t>Hades, Yunan mitolojisinde yer altı “tanrısının” ismidir. Yani hades karanlık işleri, yer altı dünyasını temsil eder. Ve namaz için hadesten taharet vardır. Yani karanlık işlerden, dehliz ve desiselerden, garip ve de tuhaf gelişmelerden taharet vardır.</t>
  </si>
  <si>
    <t>ysnsvc</t>
  </si>
  <si>
    <t>yasin</t>
  </si>
  <si>
    <t>NEÜ/İLAHİYAT 
Birileri olmak için mi yasamak yoksa özünü yansıtmak için mi çabalamak !!
hür bir dava uğruna hür bir mücadele ..</t>
  </si>
  <si>
    <t>Yunan  olduğunu  baştan  söyleseydinya  g. v..n  ibne https://t.co/tvNbk0aDfj</t>
  </si>
  <si>
    <t>sabriyerli43</t>
  </si>
  <si>
    <t>sabriyerli</t>
  </si>
  <si>
    <t>Row5122</t>
  </si>
  <si>
    <t>Herkül Betimlemeli Altın Madalyon
Yunan Dönemi https://t.co/rdpRYWVwEm</t>
  </si>
  <si>
    <t>1JB8VkJQnpFLx3R</t>
  </si>
  <si>
    <t>Erdal</t>
  </si>
  <si>
    <t>Ermeni ezelden ebede düşman ülke yunan gibi Türk yemeklerini çalıp ..sosyal medya hesaplarında yayın yapıyorlar ..birde havlusuyla ermeni yazan havluyu yayın yapıyor Türk topraklarında neyin pesindesin göt kadar ülkenin göt insanları ..</t>
  </si>
  <si>
    <t>Row5135</t>
  </si>
  <si>
    <t>Yunan Basını ; Türkiye Kontrolden Çıkmış Durumda ! Endişe Duyuyoruz..(Er... https://t.co/YU1l1RCexL @YouTube aracılığıyla</t>
  </si>
  <si>
    <t>ramadantrkileri</t>
  </si>
  <si>
    <t>ramadan türkileri</t>
  </si>
  <si>
    <t>bursa  osmangazı türkiye</t>
  </si>
  <si>
    <t>Row5136</t>
  </si>
  <si>
    <t>97 yıllık gelenek!
Yunan askerlerini korkutan Tülütabaklar!
https://t.co/PsSnXYRZM6 https://t.co/5rVH7osugu</t>
  </si>
  <si>
    <t>superhabercom</t>
  </si>
  <si>
    <t>SuperHaber Son Dakika</t>
  </si>
  <si>
    <t>Row5150</t>
  </si>
  <si>
    <t>21 yaşındaki Oktay Engin Türkiye'nin verdiği burs ile Selanik Üniversitesi, Hukuk Fakültesinde okumaktadır. Oktay Engin ve konsolosluk bekçisi Hasan Uçar Yunan makamları tarafından tutuklanırlar ve dava açılır. Diplomatik baskılar sonucunda geçici olarak serbest bırakılan</t>
  </si>
  <si>
    <t>AydinSezer06</t>
  </si>
  <si>
    <t>AydinSezer</t>
  </si>
  <si>
    <t>Ironi, ODTÜ, Serbest Siyasetçi.</t>
  </si>
  <si>
    <t>https://t.co/zRY3RsvLo4</t>
  </si>
  <si>
    <t>Amasya - Ankara</t>
  </si>
  <si>
    <t>5 Eylül gecesi Selanik’teki Atatürk’ün evinde bir bomba patlar. Sadece camların kırılmasına sebep olan bu bombanın Türkiye’deki etkisi büyük olur. Yunan polisinin bombayı Yunanistan’daki Türk azınlığın mensubu Oktay Engin’in attığını tespit edilir.</t>
  </si>
  <si>
    <t>Row5176</t>
  </si>
  <si>
    <t>Denize döktüğümüz yunan Canan Kaftancıoğlu nu kurtarmaya gelecekmiş 
Onların kocaları şimdi yorgo</t>
  </si>
  <si>
    <t>Row5185</t>
  </si>
  <si>
    <t>Poine ne demek? — yunan mitolojisi'nde ceza ve intikam tanrıçası. https://t.co/Wj1A14a489</t>
  </si>
  <si>
    <t>blazes__</t>
  </si>
  <si>
    <t>Poine</t>
  </si>
  <si>
    <t>🍷</t>
  </si>
  <si>
    <t>https://t.co/7epY4daeGI</t>
  </si>
  <si>
    <t>🏳‍🌈</t>
  </si>
  <si>
    <t>Çok yakışıklı biri olmadığım için yakışıklı olup sünepe olan tanıdıklarıma illet oluyorum. Eski bir sınıf arkadaşım var, Yunan heykeli gibi adam, onun yerinde olsaydım Best Model of Men'e katılırdım. Adam Kpss ile memur oldu, evlendi, Konya'ya yerleşti. Yakışıklılık müsrifi.</t>
  </si>
  <si>
    <t>gaygusuz_seferi</t>
  </si>
  <si>
    <t>İskender Mazrufoğlu🌊</t>
  </si>
  <si>
    <t>Evrensel ahlak yasasını sikeyim!</t>
  </si>
  <si>
    <t>11- Said Molla isimli zat imzasıyla İngiliz Yardımının veya Mandasının kabulü yönünde talepleri olduğunu bildiriyor.Bu meseleye hükümetin bakışını merak ettiğini ancak bir cevap alamadığını bilidiyor.Özellikle Yunan askerinin yaptığı İzmir Faciası milletçe unutulamaz.</t>
  </si>
  <si>
    <t>GasteResmi</t>
  </si>
  <si>
    <t>ResmiGaste</t>
  </si>
  <si>
    <t>BUGÜN ve GEÇMİŞTE RESMİ GAZETEDE NE VAR?</t>
  </si>
  <si>
    <t>8 Mayıs1919da Alaca Mescitte mevlit vesilesiyle toplannlar dinledkleri mevlitten sonra milli mücadeleye karar verirler Balıkesirliler14 ay boyunca 4 cephede Yunan orduları ile savaşarak,Balıkesir halkının ve Türk milletinin işgal ve esareti kabul etmeyeceğini Dünya’ya duyurmuştur https://t.co/p9NN6RDrCY</t>
  </si>
  <si>
    <t>_AskinAsik</t>
  </si>
  <si>
    <t>Aşkın AŞIK</t>
  </si>
  <si>
    <t>Balıkesir Orman Bölge Müdürlüğü Balıkesir Orman İşletme Müdürlüğü</t>
  </si>
  <si>
    <t>https://t.co/PzsbrFaEga</t>
  </si>
  <si>
    <t>Balıkesir,İstanbul,</t>
  </si>
  <si>
    <t>Bunlarda SOLUN cahil yobazı..
Resimdeki insanlar , PKK destekçisi, terörist CHP İl Başkanı Canan kaftancıoğlu için Çağlayan adliyesinde toplanan kalabalık....
Kahrolun hepiniz ...
Yunan faşisti ile Atatürk'ün ne alakası var... https://t.co/cFSeOr0EG1</t>
  </si>
  <si>
    <t>KadirDemirbas6</t>
  </si>
  <si>
    <t>🇹🇷Kadir Demirbas. FB💛💙</t>
  </si>
  <si>
    <t>Sevdamız VATANDIR aşkı bilene Sırtımdan vurmayacak kadar şerefli Ol  .🇹🇷 #GAZIŞEHIR_27</t>
  </si>
  <si>
    <t>#6Eylül Balıkesir'in kurtuluşunun 97. yıl dönümü kutlu olsun 🇹🇷 
Milli Mücadele'nin korkulu yüzleri #tülütabaklar Yunan askerlerini korkutmak amacıyla ortaya çıkmışlardır.Yılda sadece bir kez görünürler.Davul zurna eşliğinde dans edip, vatandaşları hem eğlendirip hem korkuturlar https://t.co/5QuO8Akpff</t>
  </si>
  <si>
    <t>gizeemdumaan</t>
  </si>
  <si>
    <t>Gizem Duman</t>
  </si>
  <si>
    <t>Gelecek, hayallerinin peşini bırakmayanlarındır.
Futbol sevdalısı ⚽</t>
  </si>
  <si>
    <t>•1897 1897 Osmanlı-Yunan Savaşı
•1903 Ilinden–Preobrajeni İsyanı
•1904 Sasun İsyanı
•1904–1908 Macedonya İsyanı
•1909-1910 Havran Dürzi İsyanı
•1910 Arnavutluk İsyanı
•1911–1912 Trablusgarp Savaşı
•1912–1913 Birinci Balkan Savaşı
•1913 İkinci Balkan Savaşı</t>
  </si>
  <si>
    <t>Row5282</t>
  </si>
  <si>
    <t>•1807 Kabakçı Mustafa isyanı
•1807-1809 Osmanlı-İngiliz Savaşı
•1811-1818 Osmanlı-Suudi Savaşları
•1815 İkinci Berber Savaşı
•1815–1817 İkinci Sırp İsyanı
•1816 Cezayir Bombardımanı
•1821–1832 Yunan İsyanı
•1821 1821 Eflak İsyanı
•1821-1823 Osmanlı-İran Savaşı</t>
  </si>
  <si>
    <t>Row5291</t>
  </si>
  <si>
    <t>Bak kardeşim Yunan Mitolojisinde karşılıklı sevgi ve arzu aşkı oluşturmuş sen ise hala sex derdindesin.</t>
  </si>
  <si>
    <t>Alperencuu</t>
  </si>
  <si>
    <t>Alperen Alper Alp A</t>
  </si>
  <si>
    <t>Bazen boş, bazen dolu kafamda milyonlarca soru...</t>
  </si>
  <si>
    <t>Row5293</t>
  </si>
  <si>
    <t>Yunan adalarında 6 bin kişilik kamplarda 20 binden fazla sığınmacı kalıyor
Sınır Tanımayan Doktorlar Örgütü, AB ve Yunanistan'ı, adalardaki on binlerce sığınmacıyı bilinçli olarak ortada bırakmakla suçladı
https://t.co/6FZP3byMtX</t>
  </si>
  <si>
    <t>14 maddede Yunan mitolojisinin kraliçesi Hera.
https://t.co/ZcMeAFegHQ https://t.co/EYs2nlSDkt</t>
  </si>
  <si>
    <t>wannartcom</t>
  </si>
  <si>
    <t>Wannart</t>
  </si>
  <si>
    <t>Türkiye'nin bağımsız kültür/sanat içerik platformu. Ekibe katılım: https://t.co/f6zdwqlAZd https://t.co/DIEiTljVq3 https://t.co/X4NMcJX4eN</t>
  </si>
  <si>
    <t>https://t.co/B2ltxUTLnP</t>
  </si>
  <si>
    <t>Bir rivayete göre “Tülükabaklar” şehri işgal eden yunan askerlerinin ansızın karşısına çıkıp, onları korkutuyor, gecenin karanlığında ortadan kayboluyorlardı. Balıkesir’in düşman işgalinden kurtuluşunun 97. yılı kutlu olsun 🎉 https://t.co/tmYJ9uOMBJ</t>
  </si>
  <si>
    <t>aycannyilmaz</t>
  </si>
  <si>
    <t>AYCO🌼</t>
  </si>
  <si>
    <t>İ💫 İYYU-Law BCAL’15</t>
  </si>
  <si>
    <t>Row5325</t>
  </si>
  <si>
    <t>İBB'Yİ YALANLARLA KAZANAN KRİPTO YUNAN EKREM,
MÜTEMADİYEN YALANLARA, İFTİRALARA, ÇAMUR ATMALARA DEVAM EDİYOR. İLGİLİ MAKAM SAHİPLERİ GÖLGESİNDEN KORKUYOR YADA SADECE KENDİ DUYACAĞI KADAR İTİRAZ EDİYOR. İMANSIZ İLE İLGİLİ ŞİKAYETLER NE ZAMAN BAŞLAYACAK? @RTErdogan @Akparti</t>
  </si>
  <si>
    <t>Row5341</t>
  </si>
  <si>
    <t>😁 güzel bir gün, bir yunan tohumu daha içerde https://t.co/ZHrgk6F4LA</t>
  </si>
  <si>
    <t>AnatolianChildR</t>
  </si>
  <si>
    <t>ULTRANATİONALİSTE 𐱅𐰇𐰼𐰚</t>
  </si>
  <si>
    <t>🇹🇷 the Turkish nation has always been valiant</t>
  </si>
  <si>
    <t>Row5349</t>
  </si>
  <si>
    <t>Farkındaysanız Fetocüler hep Yunan’a kaçıyor. uLan Yunan.. Derimize nüfuz etti hasetin ! Soyle aklında ne var? Söylesene nedir bu nefretin? 🇬🇷</t>
  </si>
  <si>
    <t>duloxetineuser</t>
  </si>
  <si>
    <t>Mevzu Yunana 🇬🇷</t>
  </si>
  <si>
    <t>Trakya’da yaprak kımıldasa Mevzu Yunana gelir.   κανένα χρήμα, κανένα κλάμα</t>
  </si>
  <si>
    <t>Row5355</t>
  </si>
  <si>
    <t>#SanatçılarDiyarbakıra asla gitmezler hiçbiri vatansever değil hepsi devlet düşmanı çoğu ya Yunan ya da Ermeni tohumu biz de onları besliyoruz</t>
  </si>
  <si>
    <t>ibrahim07613390</t>
  </si>
  <si>
    <t>Türkiye Siyaseti Televizyon Gündem</t>
  </si>
  <si>
    <t>Row5377</t>
  </si>
  <si>
    <t>Bugün Istanbula gidicektim Annem planli bi sekilde ortadan kayboldu gitmeyeyim diye.. Yoksa SG kendi evine diyen kendisi aqm.. Annem Yunan tohumu olabilir rez aliyorum 27 yildir.</t>
  </si>
  <si>
    <t>Anlık gündemler:
HDP'nin çocuğunu kaçırdığı aileler
Yenikapı
Rap şarkılar
C.K davası
Kumpas Davası
Her boku biz düşünmek zorunda kalıyorsak niye yönetici seçiyoruz. Yunan şehir devletlerindeki gibi arenaya toplanıp oylama yapalım. Doğrudan demokrasiye geçelim.</t>
  </si>
  <si>
    <t>karahatta</t>
  </si>
  <si>
    <t>Kara</t>
  </si>
  <si>
    <t>Kocaeli-Adıyaman</t>
  </si>
  <si>
    <t>Row5382</t>
  </si>
  <si>
    <t>Ortalama Türk insanında 20’den fazla gen grubu bulunmakta. 
J2= %24 (Anadolu - Roma) Anadolu Halkları, Yunan, Hitit, Frig gibi
R1b= %16 (Doğu Avrupa) Rus, Hazar bölgesi 
G= %11 (Kafkas Halkları) Gürcüler, Ermeniler, Çerkesler
E3b= %9 (Sami) Arap ve Yahudi
R1a= %7 Batı Avrupa</t>
  </si>
  <si>
    <t>Row5386</t>
  </si>
  <si>
    <t>Eski Yunan'da Tanrı ZEUS'a karşı çıkanlar diğer tanrıların da gazabına uğrarlarlarmış. Zeus'un gazabını üzerine çekenler bununla yetinmezmiş,ona iman edenlerin de gazabına uğrarlarmış.ZEUS'un gazabına uğrayanları APPOLLO tapınağında kurban ederlermiş ki ZEUS onları sevsin.</t>
  </si>
  <si>
    <t>yahya4125</t>
  </si>
  <si>
    <t>Yahya YILMAZ</t>
  </si>
  <si>
    <t>Qêsêm dıkêm bı nâvê XWÊDÊ êm tû jı kesekîrâ nâbın koledâr. BÜYÜK ALLAH'A YEMİN OLSUN Kİ KÖLE OLMAYACAĞIZ" "I swear to God we won't be slaves"</t>
  </si>
  <si>
    <t>Gebze/Kocaeli</t>
  </si>
  <si>
    <t>Bir İstanbul yerlisinin genetik akrabalık oranları;
Türkiye Rumu; %93
Türkiye Ermenisi; %89
Türkiye Kürdü % 87
Yunan; %81
Arnavut % 71
Ermenistan Ermenisi: %75
İran;  % 44
İtalyan, %39
Arap; %38
En uzak akrabalardan da bir kaç örnek verelim.
Kırgız; %24
Özbek; %19</t>
  </si>
  <si>
    <t>Row5397</t>
  </si>
  <si>
    <t>Ali Çetinkaya'nın Yunan ordusu tarafından sarıldığını görüp arkadaşlarıyla Türk ordusunun yardımına koşan ve Yunan birliklerinin bozulmasını sağlayıp Ali Çetinkaya kuvvetlerinin oluşan yarıktan sağ salim geçmesini sağlayan Karadağ/Kolaşin (Akova) göçmeni Boşnak Kasım ve + https://t.co/dQu7UHOoCd</t>
  </si>
  <si>
    <t>unlmtn</t>
  </si>
  <si>
    <t>ünal metin</t>
  </si>
  <si>
    <t>insana dair ne varsa ilgilenir gezmeyi konuşmayı okumayı sever</t>
  </si>
  <si>
    <t>Row5409</t>
  </si>
  <si>
    <t>Falımda л çıkmış kesin yunan birine gitcem</t>
  </si>
  <si>
    <t>intihare_mail</t>
  </si>
  <si>
    <t>İADE-İ NUR</t>
  </si>
  <si>
    <t>G Ü Z E L L E Ş E M İ Y O R U M
  ve Dokuz Eylül Üniversitesi</t>
  </si>
  <si>
    <t>https://t.co/sPnMm6zvj0</t>
  </si>
  <si>
    <t>Row5418</t>
  </si>
  <si>
    <t>Türkiye’nin nükleer santral planının Yunan basınındaki yansımaları haberim: https://t.co/4wmuy4VWi9
Alay temelli tepkiler var. İHA yapılacağı açıklandığında da aynen şöyle olmuştu: 
1) alay
2) ”iş ciddiye biniyor” evresi
3) başarı sonrası korku
4) “şimdi ne olacak” endişesi</t>
  </si>
  <si>
    <t>Demek o zamanlar Kayserinin mantısı değil kahvesi meşhurmuş djdjdndj https://t.co/4fGoysSDyx https://t.co/4EYGQH8Pyd</t>
  </si>
  <si>
    <t>desvican</t>
  </si>
  <si>
    <t>DEVRAN</t>
  </si>
  <si>
    <t>Gelsin yüzüne de söylerim</t>
  </si>
  <si>
    <t>https://t.co/2DNwqNTmWr</t>
  </si>
  <si>
    <t>Row5464</t>
  </si>
  <si>
    <t>Yunan mezaliminin en şiddetli yaşandığı yerlerden biri olan Aydın’ın Köşk ilçesinde ilçenin düşman işgalinden kurtuluşunun 97. Yıl dönümünü hem çoşku hem üzüntü ile kutlamaktayız.
Yaşasın cumhuriyet yaşasın özgürlük.. https://t.co/jEMJKLDvil</t>
  </si>
  <si>
    <t>rexpones</t>
  </si>
  <si>
    <t>fatih kurt</t>
  </si>
  <si>
    <t>❤️ MUSTAFA KEMAL ATATÜRK❤️ KURT YAPI HAFRİYAT &amp; İNŞAAT MÜHENDİSLİK &amp;MADEN KÖMÜR..</t>
  </si>
  <si>
    <t>https://t.co/kbiTjauzub</t>
  </si>
  <si>
    <t>İzmir, samsun aydın muğla</t>
  </si>
  <si>
    <t>Düşünsenize
Çocuğumu anaokulda elimden alıyorlar!
Beyinlerini yıkıyorlar!
Zihinlerini iğdiş ediyorlar!
Ruhlarını çalıyorlar!
Sonra
yabancılaşmış
bu ülkenin medeniyetiyle
ruh kökleriyle kavgalı
mankurtlaşmış olarak gönderiyorlar bana!
Burası sömürge ülkesi mi?Yunan mı işgal etti? https://t.co/8jSeEePpph</t>
  </si>
  <si>
    <t>Cagiran_fz</t>
  </si>
  <si>
    <t>F. Zeyneb Cagiran</t>
  </si>
  <si>
    <t>Zihnim bu şehirden, bu devirden çok uzakta…
Y.K.</t>
  </si>
  <si>
    <t>Row5468</t>
  </si>
  <si>
    <t>Yerli halkı sürmek=Yunan ile anlaşmalı mübadele
Halkın desteklediği parti=Ümmetçi anti demokratik hareketler
Kuruntusal Liberalizme hoşgeldiniz https://t.co/5xE5KEjjAO</t>
  </si>
  <si>
    <t>balkanenkonig</t>
  </si>
  <si>
    <t>Trakya Valisi Sarpelius#TeknokratÖfke🇩🇪</t>
  </si>
  <si>
    <t>Keter-Class Cognitohazard Humanoid Entity/Libertarian Kemalist/Germanic Culture and History Enthusiast</t>
  </si>
  <si>
    <t>Midgard</t>
  </si>
  <si>
    <t>Row5484</t>
  </si>
  <si>
    <t>Karşısı yunan https://t.co/8lzp2feh4v</t>
  </si>
  <si>
    <t>meelique</t>
  </si>
  <si>
    <t>Melake</t>
  </si>
  <si>
    <t>221B baker street</t>
  </si>
  <si>
    <t>Row5498</t>
  </si>
  <si>
    <t>Erkek kardeşim ile aramda 10 yıl var
Ben 9 mayıs o 5 temmuz doğumlu
Yani:
9/5-5/7
5 ler birini götürür
Ne kaldı
9 ve 7
Her ikisini de 10dan çıkar
1 ve 3 yani
13 nedir?
Sayı ama ne sayısı
Teknik olarak 13 Yunan tanrısı vardır, isa ve havarisileri,
13 burç ve 13. Cuma laneti vardır</t>
  </si>
  <si>
    <t>Eccedentesiast</t>
  </si>
  <si>
    <t>Gala-x'hi¹²⁷ but catastrophe.</t>
  </si>
  <si>
    <t>Ｐａｌａｚｚｏ Ｒｏｃｃｏ.
𝘽𝙪𝙨𝙩 𝙞𝙩, 𝙗𝙪𝙨𝙩 𝙞𝙩, 𝙗𝙪𝙨𝙩 𝙞𝙩. 𝙁𝙤𝙧 𝙧𝙚𝙖𝙡 𝙤𝙣𝙚.</t>
  </si>
  <si>
    <t>🌱</t>
  </si>
  <si>
    <t>Row5507</t>
  </si>
  <si>
    <t>Bu çalışmamızda Yunan medeniyetinden çok önceleri varlığını sürdüren, Türklerin İslamiyet’ten önceki inançlar içerisinde önemli bir yere sahip olan ve yaşam döngüleri içerisinde eylem, canlandırma ve doğaçlama üçlemesine sıkı sıkı sarılan bir kültürün temsilcilerini, Şamanları</t>
  </si>
  <si>
    <t>Row5508</t>
  </si>
  <si>
    <t>bahsetmiştir” (Sevengil 1969, 21-22). Batıda tiyatro ve drama tarihi üzerinde yapılan araştırmalar daha çok Çin ve Yunan kaynaklarına dayanır. Orta Asya’daki Türk kültürü her nedense bu tiyatro ve drama tarihi çalışmalarının dışında tutulmuş ya da atlanmıştır.</t>
  </si>
  <si>
    <t>Row5509</t>
  </si>
  <si>
    <t>vazgeçilmezlerinden olmuştur. Taklit, canlandırma, doğaçlama dramanın en temel unsurlarındandır. Birçok tiyatro araştırmacısı drama kavramının kökenini eski Yunan’daki bağ bozumu törenlerine dayandırmaktadır. Tiyatronun Dionysos onuruna yapılan ritüellerden doğduğu</t>
  </si>
  <si>
    <t>Row5512</t>
  </si>
  <si>
    <t>Yunan Mitolojisi içerisinde Denizlerin Tanrısı olarak bilinen Poseidon hakkında ufak bilgileri sizinle paylaşıyoruz.
🔱🔱🔱🔱🔱🔱🔱🔱🔱🔱
https://t.co/dMO7i7pk2S</t>
  </si>
  <si>
    <t>16Sayfano</t>
  </si>
  <si>
    <t>SayfaNo:16</t>
  </si>
  <si>
    <t>Yazılarımız için 
⬇️⬇️⬇️⬇️⬇️</t>
  </si>
  <si>
    <t>https://t.co/5m4AxAct0m</t>
  </si>
  <si>
    <t>Row5513</t>
  </si>
  <si>
    <t>Çevirmen ve yazar Azra Erhat’ı 37. Ölüm yıldönümünde saygıyla anıyoruz. 1915-1982 yılları arasında yaşamıştır. Eski Yunan’dan yaptığı çevirileri ile bilinir.
A.Kadir ile birlikte Homeros’un ilyada’sını ve odysseiayı çevirmiştir.
mavi yolculukla ilgi kitapları vardır.
#azraerhat https://t.co/fS0y07r8Sj</t>
  </si>
  <si>
    <t>cidebelediyesi</t>
  </si>
  <si>
    <t>Cide Belediyesi</t>
  </si>
  <si>
    <t>Karadeniz’in İncisi. Cide Belediyesi resmi Twitter hesabıdır. -Facebook: https://t.co/f0gHZ6h78I İnstagram: https://t.co/wZxa66Ips6…</t>
  </si>
  <si>
    <t>https://t.co/gI5MMPdOSb</t>
  </si>
  <si>
    <t>Cide, Türkiye</t>
  </si>
  <si>
    <t>Row5516</t>
  </si>
  <si>
    <t>British exit sonrası Ankara anlaşması ne olacak Avrupa birliği ile iş için giden Türklerin durumu ne olacak?! İngiltere ekonomide küçülmeye giden Avrupa'nın karşısında brexit ile akillica davrandı. Tembel Yunan ve boktan Bulgarları beslemeye devam edin</t>
  </si>
  <si>
    <t>Mbstsrmt</t>
  </si>
  <si>
    <t>MBeste Sermet 🌍🌎🌏</t>
  </si>
  <si>
    <t>Uludağ Üniversitesi Çocuk Sağlığı ve Hastalıkları PhD 📝👶</t>
  </si>
  <si>
    <t>Kurtuluş Savaşı'nda Yunan ordusuna karşı 29 Mayıs 1919 tarihinde İLK KURŞUN'u sıkan subay Ayvalık'ta inzibat subayı olarak görev yapan 182.Alay 1.Taburu 1.Bölük'den Üsteğmen EDİRNELİ FAHRİ BEY'dir. Edirneli Fahri Bey Kurtuluş Savaşı'nda şehit düşen ilk subaydır.
@birvakitler1 https://t.co/e8U0dWy0Jl</t>
  </si>
  <si>
    <t>Row5543</t>
  </si>
  <si>
    <t>6-7 Eylül'de 214 ev, 1004 işyeri, 73 kilise, bir sinagog, iki manastır, 26 okul ile aralarında fabrika, otel, bar gibi yerlerin bulunduğu 5317 mekân saldırıya uğradı. Türk basınına göre 11, bazı Yunan kaynaklarına göre 15 kişi öldürüldü. 👉 https://t.co/qp6UlSo2l3</t>
  </si>
  <si>
    <t>KadriyeHusrev</t>
  </si>
  <si>
    <t>Optimist</t>
  </si>
  <si>
    <t>İşgalde düşmanın korkulu rüyası 'Tülütabaklar'
▶️ https://t.co/5Ti6ikHGKN https://t.co/qhrD2GekeA</t>
  </si>
  <si>
    <t>aksamwebtv</t>
  </si>
  <si>
    <t>AKŞAM TV</t>
  </si>
  <si>
    <t>Başka bi' dünya...</t>
  </si>
  <si>
    <t>https://t.co/fBHgUnA7CL</t>
  </si>
  <si>
    <t>Row5571</t>
  </si>
  <si>
    <t>İzmir'in Menderes ilçesi açıklarında, yasa dışı yollardan lastik botla Yunan adalarına geçmeye çalışan 18 kaçak göçmen, Sahil Güvenlik ekiplerince yakalandı https://t.co/x0j0zqVMLk https://t.co/SCMYnsFIzD</t>
  </si>
  <si>
    <t>Basında Güven | https://t.co/ff8GrfYck1</t>
  </si>
  <si>
    <t>İnsan fotoğraflarından bile korkuyor :)) 
Milli mücadele döneminde Balıkesir'i işgal eden Yunan askerlerini korkutmak için kendilerini soba isiyle boyayan, post giyen debbağların (deri işçisi) her yıl gerçekleştirilen "Tülütabak"gösterisi...
Fotoğraflar @anadoluajansi @aatmaca https://t.co/yeG9ya6pCs</t>
  </si>
  <si>
    <t>FiratYurdakul</t>
  </si>
  <si>
    <t>Fırat Yurdakul</t>
  </si>
  <si>
    <t>Anadolu Agency, Photo Editor - Hacettepe https://t.co/ptMEMMTvpm</t>
  </si>
  <si>
    <t>Binlerce yıl önce eski Mısır,Yunan ve Perslilerde tenise benzer bir oyunun olduğundan söz edilmektedir. 12. yüzyılda ise İngiliz ve Fransız asilzadeleri betondan dört duvar içinde ve üstü bir fileyle kapalı sahalarda #kraliyettenisi adı verilen sporu yapmaya başlamışlardır. https://t.co/sXuFLsuiB7</t>
  </si>
  <si>
    <t>incektennisplus</t>
  </si>
  <si>
    <t>Tennis Plus</t>
  </si>
  <si>
    <t>Row5630</t>
  </si>
  <si>
    <t>Özetle; Babama Büyükada'da yüzmeyi öğreten Lefter Kücükandonyadis'den kimse daha ''Yerli ve Milli'' değildi bu topraklarda
Ama ne oldu?
Ay yıldızlı formayı üzerine çektiği için Yunan futbolcuların yüzüne tükürdüğü adamın evini taşladık! https://t.co/lkpplzSB6r</t>
  </si>
  <si>
    <t>Row5642</t>
  </si>
  <si>
    <t>ne kadar ermeni piçi varsa  ne kadar rum kalıntısı varsa ne kadar yunan döllemesi varsa hepsi #CananKaftancıoğlu nun kicinda geziyor.. müebbet.. müebbet..vatan hainlerine müebbet istiyoruz.. Alayını vatandaşlıktan çıkarın geldikleri çöplüklere yollayın</t>
  </si>
  <si>
    <t>KratKale4</t>
  </si>
  <si>
    <t>Kürşat Kale</t>
  </si>
  <si>
    <t>Söz konusu vatansa gerisi teferruattır🇹🇷🇹🇷</t>
  </si>
  <si>
    <t>Yunan adalarına geçen sığınmacı sayısında ciddi artış https://t.co/xggdBAuPd7</t>
  </si>
  <si>
    <t>eurotopics_tr</t>
  </si>
  <si>
    <t>eurotopics [tr]</t>
  </si>
  <si>
    <t>Avrupa'daki güncel siyasi tartışmaları Türkçe'ye çeviriyoruz. https://t.co/6lxlLM0hyE @eurotopics @eurotopics_en @eurotopics_fr</t>
  </si>
  <si>
    <t>https://t.co/f0KM3RJkvd</t>
  </si>
  <si>
    <t>Row5678</t>
  </si>
  <si>
    <t>Milattan önce 7. yüzyılda yaşamış Anadolulu Yunan filozofu diyor ki:
“Ülkelerin türkülerini yaratanlar, kanunlarını yaratanlardan daha güçlüdür.”</t>
  </si>
  <si>
    <t>pnr7676</t>
  </si>
  <si>
    <t>P💧N🌸R</t>
  </si>
  <si>
    <t>kötülük, kim yaparsa yapsın karşısında, kime yapılırsa yapılsın yanında olmalı İNSAN.</t>
  </si>
  <si>
    <t>Yüreğimin götürdüğü yer</t>
  </si>
  <si>
    <t>Row5697</t>
  </si>
  <si>
    <t>Yaşasın Türk Yunan Ermeni kardeşliği https://t.co/z1BKCosie1</t>
  </si>
  <si>
    <t>muratbuyuksoy</t>
  </si>
  <si>
    <t>murat büyüksoy</t>
  </si>
  <si>
    <t>A T A T Ü R K GALATASARAY KOCAMUSTAFAPAŞA DUMAN 🇹🇷 Ah! Neşesi yeter... Benim sevdiğimle aramda 1.000.000 yıl var</t>
  </si>
  <si>
    <t>https://t.co/1mEj9G27it</t>
  </si>
  <si>
    <t>Row5700</t>
  </si>
  <si>
    <t>1923’te “Türk-Yunan Nüfus Mübadelesi”, 1928’de “Vatandaş Türkçe Konuş Kampanyası”, 1934’te “Trakya Olayları”, 1941’de “Amele Taburları”, 1942’de “Varlık Vergisi” uygulamasının devamında, yalnızca ötekilerin, ötekinin dilinden anlayabildiği dönemlerle başlıyor.</t>
  </si>
  <si>
    <t>isitmezm</t>
  </si>
  <si>
    <t>S.soylu,
Rahmetli Menderes sorar, Süleyman nedir durum? Ben de diyemem ki, kudretli başbakanım sen Yunan dışişleri bakanını her diplomaside altederken, bugün Türkiye terörle mücadelede bile sınırdışı operasyon yapmak için ülke yaşamının en aciz durumuna düştü, diyemem.</t>
  </si>
  <si>
    <t>hepmiyalan</t>
  </si>
  <si>
    <t>Enderbiri</t>
  </si>
  <si>
    <t>yunan mitolojisine göre parmaklar birbirine hizalı olaraktan iç içe geçmiş bir biçimde kenetlendiğinde şu anlama gelmektedir
cr. dedemin 100 asırlık not defteri https://t.co/UO6gJW3CXN</t>
  </si>
  <si>
    <t>fuckboyjimx</t>
  </si>
  <si>
    <t>nams ☀️</t>
  </si>
  <si>
    <t>#NAMJOON: click click bum naban be hazalito yaragı</t>
  </si>
  <si>
    <t>☀️kitten</t>
  </si>
  <si>
    <t>Row5738</t>
  </si>
  <si>
    <t>Saçma. Bodrum'da veya Edirne'de Yunan radyosu çalıyor. Hatlar bir oraya, bir buraya bağlanıyor. Oralar da Yunanistan mı? Veya Dedeağaç'tayken de Türkiye'de sanıyor seni. O zaman oralara da Türkiye muamelesi mi yapıyor? 
İlk defa sınıra yaklaştınız herhalde... @lordsinov https://t.co/1t0qh5B454</t>
  </si>
  <si>
    <t>alialkan</t>
  </si>
  <si>
    <t>Ali Alkan</t>
  </si>
  <si>
    <t>Yükselen yeni nesil, istikbal sizsiniz. Cumhuriyeti biz kurduk, onu yükseltecek ve yaşatacak sizsiniz. - Atatürk // Yazılarım beni bağlar. RT, destek değildir.</t>
  </si>
  <si>
    <t>https://t.co/O4ii24PduN</t>
  </si>
  <si>
    <t>Yunan mitolojisi deyince akla gelen en iyi çevirmen anısına saygıyla... #AzraErhat</t>
  </si>
  <si>
    <t>patagonyasporl</t>
  </si>
  <si>
    <t>Zafer Yıldırım</t>
  </si>
  <si>
    <t>Hayatı elemiş eleğini duvara asmış kişi... 
#kudi #Kumraliçe #batangemininşiirleri</t>
  </si>
  <si>
    <t>https://t.co/IYmtyGFNZ1</t>
  </si>
  <si>
    <t>Cook ayip etmis, cunku raki bu kadar pahaliyken public alanda raki icip insanlarin canini cektirmesi:( Neyse raki alamiyoruz biz ama Yunan'dan getirdigimiz uzolardan birini acip,Tanju Okan dinlensin bu gece🍼🍼 https://t.co/zKYd9C0wfk</t>
  </si>
  <si>
    <t>kediciiteyze</t>
  </si>
  <si>
    <t>Kedici Teyze 🌸🌸🌸</t>
  </si>
  <si>
    <t>Bu dünyayı minnosluk kurtaracak. Bir kediyi sevmekle baslayacak her sey ♡</t>
  </si>
  <si>
    <t>Row5773</t>
  </si>
  <si>
    <t>Eğer annem bir Yunan tanrıçası olsaydı kesinlikle Bahaneler Tanrıçası olurdu.</t>
  </si>
  <si>
    <t>sonestarj</t>
  </si>
  <si>
    <t>#SuperM #FLAϟH</t>
  </si>
  <si>
    <t>Dünyada 3 çeşit insan vardır.
kadınlar, erkekler ve kim heechul. 😏 | SMfamily is myfamily | #3956 | SuperGeneration  #NeoÇevirmenTechnology @NCTTurkey</t>
  </si>
  <si>
    <t>https://t.co/xcq6GVqRzW</t>
  </si>
  <si>
    <t>☆ ELF.SONE.NCTzen.EXOL.IC ☆</t>
  </si>
  <si>
    <t>Row5779</t>
  </si>
  <si>
    <t>22. Türkiye) yanlısı Yunanlar savaşa karşı çıktıkları için kurşuna diziliyorlardı. Bu işgal haksızdır demişler. Yunan tarih kitapları bu savaşı şöyle yazdılar; Mustafa Kemal anlaşmayı onaylamadığı için,15 Mayıs 1919 da yorgun Yunan ordusu İzmir’e çıktı ve yenildiler.</t>
  </si>
  <si>
    <t>metincansiz</t>
  </si>
  <si>
    <t>Metin Cansiz</t>
  </si>
  <si>
    <t>Mühendis,Fotoğraf,Resim,Heykel Sanatçısı İzmirde yaşıyor.Kendi atölyesinde Resim Heykel ve Fotoğraf çalışıyor. Türklerin gerçek Tarihi ve gelişimi.</t>
  </si>
  <si>
    <t>İzmir-Türkiye</t>
  </si>
  <si>
    <t>Row5780</t>
  </si>
  <si>
    <t>21. “BARIŞ İSTEDİK KABUL ETMEDİLER, PERİŞAN OLDULAR”
Yazar Herkül Milas yazdığı; Yunan- Türk İlişkilerinde Bir Ön Söz isimli kitabında; Yunanlılar Anadolu’da kıyım yaparken Yunanistan’da ve İzmir’de Atatürk</t>
  </si>
  <si>
    <t>Row5783</t>
  </si>
  <si>
    <t>18. Nilüfer Erdem, “Yunan Tarihçilerinin Gözüyle Kurtuluş Savaşı” kitabında İnönü savaşları ve sonraki savaşları anlatmıştır. Kendilerinden çok emin oldukları, Ankara yakınlarına kadar geldikleri, ancak Sakarya savaşında yenilince şaşkına döndüklerini,</t>
  </si>
  <si>
    <t>12. Prof. Dr. Dimitri Krizis yazdığı; Yunan İmparatorluğu kitabında, şöyle demiştir; Osmanlı bir Yunan İmparatorluğudur, büyük güçlerin diplomatları Yunanları Türklere karşı kışkırttılar ve Yunanlıları 1922 de ki hezimete iten de bunlardı,</t>
  </si>
  <si>
    <t>YUNAN VE RUM KORKUDA  SOM B2 TESTİ BAŞARI İLE GERÇEKLEŞTİRİLDİ.... https://t.co/nrU4cCswSr @YouTube aracılığıyla</t>
  </si>
  <si>
    <t>tr342484136723</t>
  </si>
  <si>
    <t>FERRUH ULUSDOYURAN</t>
  </si>
  <si>
    <t>Row5890</t>
  </si>
  <si>
    <t>Yasa dışı yollardan Yunan adalarına gitmek isteyen kaçak göçmenlerin bulunduğu tekne su almaya başlayınca göçmenler, zor anlar yaşadı. https://t.co/YRw9u4GeWk</t>
  </si>
  <si>
    <t>M-N-O:
MISIR &gt; PROTOSINAİTİK &gt; FENİKE &gt; ERKEN YUNAN &gt; KLASİK YUNAN &gt; LATİN
https://t.co/sihxeAmp2L
https://t.co/z2iU81Klqm
https://t.co/dOmvd7IsFg
https://t.co/A6z9D5sALG
https://t.co/kbTlrXAleZ
https://t.co/KwISAXcaVm
https://t.co/DeoQaGpJKN https://t.co/8gyUWTFAMQ</t>
  </si>
  <si>
    <t>bbiledegil</t>
  </si>
  <si>
    <t>B</t>
  </si>
  <si>
    <t>Ne söylesem, az; ne söylesem, çok. | Söz(cük)leri/ni ve tutumu/nu değiştir, dünya/n değişsin... FaRkLaR. net</t>
  </si>
  <si>
    <t>https://t.co/aw8wBv5HsW</t>
  </si>
  <si>
    <t>Papagiannis 
Közlenmiş patlıcandan hazırlanan papagiannis, Yunan mutfağı esintileri taşıyan cevizli bir mezedir.
Közlenmiş patlıcan, yoğurt, dövülmüş sarımsak ve ceviz içiyle karıştırılarak yapılır.
#fernorceviz #papagiannis #cevizlitarifler #iyitarim https://t.co/t8Hm8xwWqa</t>
  </si>
  <si>
    <t>cevviscom</t>
  </si>
  <si>
    <t>Cevvis</t>
  </si>
  <si>
    <t>Cevvis, İdeal Bahçe Ürünleri AŞ. (@idealbahce) markasıdır.</t>
  </si>
  <si>
    <t>https://t.co/eQ10qJmb6z</t>
  </si>
  <si>
    <t>Row5958</t>
  </si>
  <si>
    <t>yunan tanrıçası mısın nesin be kadın https://t.co/DvAASHxqr8</t>
  </si>
  <si>
    <t>yildizligokler</t>
  </si>
  <si>
    <t>Impossibility is a kiss away from reality.</t>
  </si>
  <si>
    <t>Row5979</t>
  </si>
  <si>
    <t>#KütahyaSeniBekliyor | Yunan mitolojisine konu olmuş Aizonai Antik Kentimiz birbirinden özel ziyaretçilerini bekliyor! Haydi sende gel... https://t.co/nbHKKL7l4h</t>
  </si>
  <si>
    <t>dincerkutahya</t>
  </si>
  <si>
    <t>Alparslan DİNÇER</t>
  </si>
  <si>
    <t>@KutahyaKKGM Başkanı | #DPÜ Tarih Bölümü Öğrenci Temsilcisi | 12.-13. Dönem #Kütahya İl Öğrenci Meclisi Başkanı | @dpumidyat</t>
  </si>
  <si>
    <t>https://t.co/I4nLlxcjoR</t>
  </si>
  <si>
    <t>Kütahya, Türkiye</t>
  </si>
  <si>
    <t>Row6025</t>
  </si>
  <si>
    <t>Once Upon A Time In Hollywood filminde hala yunan heykeli gibi olan Brad Pitt için "çok yaşlanmış, nasıl çökmüş" gibi yorumlar görüyorum. Güzel kardeşim adam 1963 doğumlu. 56 yaşında 20'lik gösterememek gibi bir eşeklik ettiyse affedin, çok özür diliyormuş sizlerden. https://t.co/DtkjWLvRJ8</t>
  </si>
  <si>
    <t>egesenli</t>
  </si>
  <si>
    <t>Erkan Ege Şenli</t>
  </si>
  <si>
    <t>AAL 13’ / Yaşar University - Industrial Engineering</t>
  </si>
  <si>
    <t>Row6061</t>
  </si>
  <si>
    <t>Tatilciler Türk ve Yunan tarafını ihya etti https://t.co/nU90ZM4CyG</t>
  </si>
  <si>
    <t>ticaretgazetesi</t>
  </si>
  <si>
    <t>Ticaret Gazetesi</t>
  </si>
  <si>
    <t>Daily commercial newspaper published since 1942.</t>
  </si>
  <si>
    <t>http://t.co/MgODjgaWfe</t>
  </si>
  <si>
    <t>İzmir Turkey</t>
  </si>
  <si>
    <t>98 yıl önce kazanılan "Sakarya (Polatlı-Haymana) Zaferi",  İngiliz destekli Yunan'ın hayallerini söndürüp; işgal altındaki kutsal vatan topraklarının bir sene içinde tamamen düşmandan temizlenmesi için gerekli olan gücün oluşmasını da sağladı.
Görsel: @SakaryaSavasi https://t.co/e1Bl5yfb9D</t>
  </si>
  <si>
    <t>Unutmayın, Balıkesir Yunan işgalinden kendini kurtaran tek şehirdir. Unutmayın, Kurtuluş Savaşımızın ilk askeri kurşunu 172.Alay tarafından 29 Mayıs 1919'da Ayvalık'ta, son kurşunu Kocaeli Gurubu ve Millî Müfrezeler tarafından 18 Eylül 1922'de Erdek’de atılmıştır. 
 #6eylül1922 https://t.co/wseigErqBb</t>
  </si>
  <si>
    <t>Savasaneril</t>
  </si>
  <si>
    <t>Gülçin Yurdakul 🇹🇷</t>
  </si>
  <si>
    <t>Kainat içinde bir zerre noktacık /
Hem kainatın içinde / 
Hem kainat onun içinde 
Balıkesir Altıeylül Belediyesi 
BASIN DANIŞMANI</t>
  </si>
  <si>
    <t>Row6099</t>
  </si>
  <si>
    <t>Eros Bendato (Eros Bound): Polonya'da, Krakow Ana Meydan’da (Rynek Główny) bulunan ve 1999 yılında, Igor Mitoraj isimli Polonyalı heykeltıraş tarafından yapılan bu eser; Yunan aşk ve arzu tanrısı Eros’u… https://t.co/IzrKYHqZTE</t>
  </si>
  <si>
    <t>irregalsTV</t>
  </si>
  <si>
    <t>Irregals</t>
  </si>
  <si>
    <t>Özgür ruhlar, tutsak hayatları bir gün mutlaka yoldan çıkarır. 🎒🗺🎧 #yolaçık 📸👉🏼 Insta: irregals 🎥👉🏼YouTube: irregals TV</t>
  </si>
  <si>
    <t>https://t.co/Dh7AtTeCxM</t>
  </si>
  <si>
    <t>Row6102</t>
  </si>
  <si>
    <t>Atatürk Kimdir!
Büyük Yunan filozofu Platon'un, 'Krallar filozof olsa ve filozoflar kralların tahtında otursaydı...' şeklindeki dileği, iki bin yıllık tarihte gerçekleşmedi.</t>
  </si>
  <si>
    <t>Row6139</t>
  </si>
  <si>
    <t>Akhisar İlçemiz,22 Haziran 1920'den 6 Eylül 1922'ye kadar yunan işgalinde kalmıştır.Kazanılan zaferin ardından Teğmen Selim Örsel tarafından Akhisar Hükümet binasına Türk bayrağı çekilir ve 6 Eylül 1922 günü Akhisar kurtarılır.Aziz şehitlerimizi rahmetle anıyoruz
#Manisa #Akhisar https://t.co/F32BgqhlJ7</t>
  </si>
  <si>
    <t>Row6142</t>
  </si>
  <si>
    <t>İNANILIR GİBi DEĞİL!
AVRUPA BİRLİĞİ, TÜRKİYE’Yİ “SIĞINMACI TEMERKÜZ MERKEZİ” GİBİ GÖRÜYOR..!
Ege’deki Yunan adalarında sığınmacı sayısının artması üzerine Avrupa Komisyonu Yunanistan’dan Türkiye’ye daha fazla sığınmacı iade etmesini istedi.
https://t.co/NH1YhY7bFZ</t>
  </si>
  <si>
    <t>Row6149</t>
  </si>
  <si>
    <t>Kaş-Meis adası arasındaki mesafe 2.1 km, Meis-Atina arasındaki mesafe ise 558 km olunca adaya sebze meyve Kaş’tan gidiyor. Meis Adası, Yunanistan ana karasına en uzak mesafedeki Yunan Adası. https://t.co/cOasL7XSiV</t>
  </si>
  <si>
    <t>kesfetsek</t>
  </si>
  <si>
    <t>Keşfetsek</t>
  </si>
  <si>
    <t>A.Buğra Tokmakoğlu | Seyahat Yazarı | Birlikte keşfetsek! https://t.co/FLWeF3aZ7p</t>
  </si>
  <si>
    <t>https://t.co/0HbSwBddPP</t>
  </si>
  <si>
    <t>Row6151</t>
  </si>
  <si>
    <t>Bugün Kuvayi Milliyenin temelinin atıldığı Balıkesirin yunan işgalinden kurtuluşu. Kutlu olsun @6eylül @tulukabaklar https://t.co/VZszuKzTfJ</t>
  </si>
  <si>
    <t>Sadullah_Dede</t>
  </si>
  <si>
    <t>MutLU</t>
  </si>
  <si>
    <t>Row6160</t>
  </si>
  <si>
    <t>Gölmarmara İlçemiz 22 Haziran 1920’den kurtuluş tarihine kadar yunan işgaline uğramıştır. Tüm bu olumsuzluklara rağmen bağımsızlıktan vazgeçilmemiş, 6 Eylül 1922’de Gölmarmara İlçemiz düşman işgalinden kurtarılmıştır. Aziz şehitlerimizi rahmetle anıyoruz. 
#Manisa #Gölmarmara https://t.co/3KSFXPx3ms</t>
  </si>
  <si>
    <t>Row6170</t>
  </si>
  <si>
    <t>Bak bu da TREN GİBİ ŞARKI olmuş. Klip insanın böğrüne fil gibi oturuyor. Eski Yunan’ın yergi şairleri gibi el üstünde tutmamız, omuzlarda taşımamız lazım böyle işleri. Kelimelerim ve ben birlikte kifayetsiziz. Vallahi helal. https://t.co/6NCQsSOpYG</t>
  </si>
  <si>
    <t>BidoKenobi</t>
  </si>
  <si>
    <t>Bido Wan Kenobi / Back in Business</t>
  </si>
  <si>
    <t>Pilot in the streets, Controller in the sheets ✈️ - Air Traffic Controller</t>
  </si>
  <si>
    <t>Row6185</t>
  </si>
  <si>
    <t>Kıyı Ege’nin en sevdiğim yanı, radyoda Yunan kanallarından Yunanca şarkı dinleyebilmek 😍 I used @Shazam to discover Gela Mou by Petros Iakovidis. https://t.co/eiE63rA8Qi</t>
  </si>
  <si>
    <t>ayhanserkans</t>
  </si>
  <si>
    <t>Ayhan Serkan ŞIK</t>
  </si>
  <si>
    <t>Row6191</t>
  </si>
  <si>
    <t>Tarikatsız Türkiye olmazmış! 
Cumhuriyet devrimini Yunan işgaline benzetti 
https://t.co/sZrYP3qZR2 https://t.co/0ZRI9rZVQD</t>
  </si>
  <si>
    <t>veryansintvcom</t>
  </si>
  <si>
    <t>Veryansıntv.com</t>
  </si>
  <si>
    <t>https://t.co/Qy6Nq5LSDH</t>
  </si>
  <si>
    <t>Row6194</t>
  </si>
  <si>
    <t>Türkiye ve Yunanistan'ın aynı yerde aynı günde Navtex yayımladığı tatbikata Türk donanması gelirken, Yunan donanması gel(e)medi. #Türkiye #Yunanistan #Tatbikat https://t.co/UtkjjSOFwb</t>
  </si>
  <si>
    <t>HaberKusuuu</t>
  </si>
  <si>
    <t>Haber Kuşu</t>
  </si>
  <si>
    <t>#Atatürk  #Haber  #Siyaset  #Ekonomi  #Bilim #Teknoloji #Bilgi #Tarih</t>
  </si>
  <si>
    <t>Edebiyat tarihinde bugün, Türk deneme ve inceleme yazarı #AzraErhat'ın ölüm yıl dönümü. (6 Eylül 1982)
Eski Yunan ve Roma dilleri uzmanı, filolog, arkeolog, çevirmen ve düşünce insanı.
🇪🇺 #AvrupaOkusunDiye #tarihtebugün #edebiyat #köln #kütüphane #kitap #kitapkurdu #kitapcenneti https://t.co/GmrGrz3VyY</t>
  </si>
  <si>
    <t>KolnKutuphane</t>
  </si>
  <si>
    <t>Köln Kütüphane</t>
  </si>
  <si>
    <t>🇪🇺📚 Avrupalı kitapseverler Köln Kütüphane’de buluşuyor. #AvrupaOkusunDiye güncel Türkçe kitaplar, uygun fiyatlarla tüm Avrupa’da adresinizde 👇</t>
  </si>
  <si>
    <t>https://t.co/AFv7rvR2Mr</t>
  </si>
  <si>
    <t>Essen</t>
  </si>
  <si>
    <t>Row6201</t>
  </si>
  <si>
    <t>Küçükken törende annemin arkasına saklanırdım beni yine ordan bulup korkuturlardı🙈😁
#tülütabaklar milli mücadele döneminde,Balıkesir’i işgal eden Yunan askerlerini korkutarak kaçıran kahramanlardır.Balıkesir’imizin düşman işgalinden kurtuluşunun 97.yılı #6eylül https://t.co/A99XVA2iLo</t>
  </si>
  <si>
    <t>ozoozgunn</t>
  </si>
  <si>
    <t>Özlem ÖZGÜN</t>
  </si>
  <si>
    <t>MUSTAFA KEMAL ATATÜRK🖤 GS💛❤️</t>
  </si>
  <si>
    <t>Row6220</t>
  </si>
  <si>
    <t>[6] 6 Eylül 1921 Salı
Batı Cephesi Karargâhı’ndan tüm piyade tümenlerine “gece pusuya çıkıp esir almaları, düşmanın son hareketlerini öğrenmeleri” emri gider. Bütün gün neredeyse tek muharebe Yunan 7. Tümeni ile 1.Tümen arasındaki yarım saatlik çatışmadır.++ https://t.co/JQ1XtOJigm</t>
  </si>
  <si>
    <t>[4] Yani, Ordu Komutanı Başbakanına “kendi pisliğinizi kendiniz temizleyin” demektedir. 
Genelkurmay Başkanı Dusmanis ortada yoktur. 
Bütün Yunan ordusu durmuş, hakemin VAR kararını bekleyen futbolcular gibi Atina’nın cevabını beklemektedir.++ https://t.co/jguILdHhY9</t>
  </si>
  <si>
    <t>Row6287</t>
  </si>
  <si>
    <t>1922 - Türk Kurtuluş Savaşı: 
Kahraman Türk Ordusu, Yunan İşgali altındaki Balıkesir, Bilecik ve İnegöl'e girdi. Mezalim bitti</t>
  </si>
  <si>
    <t>Row6345</t>
  </si>
  <si>
    <t>TÜRK DONANMASI YUNAN'A RESTİ ÇEKTİ ''SAKIN YAKLAŞMA'' SESLERİ ÇIKMADI https://t.co/7kNp1ssbdL</t>
  </si>
  <si>
    <t>AvMehmetDemir</t>
  </si>
  <si>
    <t>Mehmet Demir</t>
  </si>
  <si>
    <t>Avukat / Mehmet Demir / Afyonkarahisar</t>
  </si>
  <si>
    <t>https://t.co/QGTrTyI1Z6</t>
  </si>
  <si>
    <t>Afyonkarahisar, Türkiye</t>
  </si>
  <si>
    <t>Row6352</t>
  </si>
  <si>
    <t>Yunan Ordusu Nasıl Denize Döküldü? https://t.co/52wcFciFWY @SunSavunma aracılığıyla</t>
  </si>
  <si>
    <t>CanerErcan63</t>
  </si>
  <si>
    <t>Ercan Caner</t>
  </si>
  <si>
    <t>https://t.co/R1D19dtaOe</t>
  </si>
  <si>
    <t>Nükleer ☢️ silah Türkiye’nin çok büyük bir ihtiyacıdır İsrail’de var İran’da var Rusya’da var Ermenistan’da var Yunan’larda var bizde neden olmasın @RTErdogan sizden ricamız bütün yatırımları durdurup savunma sanayine yatırım yapmanız</t>
  </si>
  <si>
    <t>GurogluOguz</t>
  </si>
  <si>
    <t>oğuz🇹🇷🇹🇷🇹🇷</t>
  </si>
  <si>
    <t>Seyahat uzmanlarına göre en güzel 18 Yunan adası https://t.co/1Niz6VlHB0</t>
  </si>
  <si>
    <t>agresifprofil</t>
  </si>
  <si>
    <t>agresifim</t>
  </si>
  <si>
    <t>Yaptığım onlarca iyiliğin tek yanlışta unutulduğunu gördüğümden beri kötü biriyim...</t>
  </si>
  <si>
    <t>Mustafa Kemal Paşa bizzat savaş alanında olduğu için Yunan ordusunun kaybını çok net tespit ediyor. Başlıkta şu var" Gazi Mustafa Kemal Paşa Hazretlerinin Yeni Beyannamesi
Düşmanın… https://t.co/nTe9eF9aWK</t>
  </si>
  <si>
    <t>Olm nasi ceviriler bunlar 😂😂
Antik yunan metninde krala "hele de bakalim memleket nere"  dedirtmisler 😂😂😂</t>
  </si>
  <si>
    <t>leviathen_black</t>
  </si>
  <si>
    <t>Leviathen Black</t>
  </si>
  <si>
    <t>In nomine Feline et Meiiaow et Felidae Sancti  🐾🐾</t>
  </si>
  <si>
    <t>https://t.co/sRjONnFq1X</t>
  </si>
  <si>
    <t>Row6439</t>
  </si>
  <si>
    <t>Dumuzi her kış ölür, yeraltı dünyasına iner ve yazın yeniden dirilir. İnanna/Dumuzi, İştar/Temmuz, Kibele/Attis, Astarte/Baal, Allat/Allah şeklinde karı koca bereket tanrıçaları mezopotamyadan yayıldı ve Yunan ile Roma'ya ulaştılar.</t>
  </si>
  <si>
    <t>Jasminkocaer</t>
  </si>
  <si>
    <t>𝔂𝓪𝓼</t>
  </si>
  <si>
    <t>⚜️</t>
  </si>
  <si>
    <t>Gaia</t>
  </si>
  <si>
    <t>ideal olarak lise sonda, olmadı üniversitenin ilk yılında tüm öğrencilerin antik yunan tragedyalarını (ve tabi komedileri) okuduğu bir ders olmalı. mühendis, fizikçi dahil, tragedya bilmeyen üniversite mezunu kalmamalı.</t>
  </si>
  <si>
    <t>SimonLite</t>
  </si>
  <si>
    <t>Simon Templar</t>
  </si>
  <si>
    <t>🇵🇪 I don't tweet. I just enrolled to campaign against tear gas.                             Semi official account of</t>
  </si>
  <si>
    <t>http://t.co/R5Bifn9lN0</t>
  </si>
  <si>
    <t>Row6450</t>
  </si>
  <si>
    <t>Annemin arkadaşı gittiği yunan adasının ismini unuttu annem ben sana hepsini sayıyım aklına gelince söyle dedi bu kadar vizyon bana fazla deyip odayı terk ettim</t>
  </si>
  <si>
    <t>esraaliyeev</t>
  </si>
  <si>
    <t>Esra.</t>
  </si>
  <si>
    <t>https://t.co/bmoIP6pJig</t>
  </si>
  <si>
    <t>Row6451</t>
  </si>
  <si>
    <t>Row6499</t>
  </si>
  <si>
    <t>Antik Yunan’a kadar insanların tek derdi yaşamını idame ettirebilmek için çalışmaktı. Esas amacı yaşantısını sürdürebilmekti. Antik Yunan’dan itibaren üretimi arttırarak ticarete başlayan insanoğlu ticaretin de etkisiyle artık farklı soruların cevabını bulmak istiyordu.</t>
  </si>
  <si>
    <t>MKCicekk</t>
  </si>
  <si>
    <t>Mustafa Kemal Çiçek</t>
  </si>
  <si>
    <t>Row6504</t>
  </si>
  <si>
    <t>TARİHTE BUGÜN
6 EYLÜL 1922 - Türk Ordusu, Yunan İşgali altındaki Balıkesir, Bilecik ve İnegöl'e girdi.
BALIKESİR'İN KURTULUŞU
Kuva-yi Milliye: Yanmış, ...yıkılmış, …işgal edilmiş, …düzenli orduları için tasfiye... https://t.co/HrsuMoe2oe</t>
  </si>
  <si>
    <t>zekidogan10</t>
  </si>
  <si>
    <t>zekidogan</t>
  </si>
  <si>
    <t>Konuşarak anlatılmaz herşey, bazen susmak yeter aslında. Unutma; Konuşmak bir ihtiyaç olabilir, ama susmak cevaptır anlayana.. DOSTOYEVSKİ</t>
  </si>
  <si>
    <t>https://t.co/CnD2hzP17B</t>
  </si>
  <si>
    <t>Kendime ait bir Dünyadayım...</t>
  </si>
  <si>
    <t>Row6506</t>
  </si>
  <si>
    <t>BALIKESİR. 
Kuvâ-yi Milliye Şehri. 
Anadolu'nun Yunan, İngiliz, Fransız, İtalyan ve Ermeni birliklerince işgal edildiği ve Mondros Mütarekesi ile ağır koşulların dayatıldığı dönemde, ordunun silahlarının alındığı günlerde doğan bir millî direnişin merkezi BALIKESİR. 🇹🇷🇹🇷🇹🇷 https://t.co/0u7xz68NQs</t>
  </si>
  <si>
    <t>YavuzSubasi</t>
  </si>
  <si>
    <t>YAVUZ SUBAŞI ⚡️</t>
  </si>
  <si>
    <t>Ak Parti MKYK Üyesi- Balıkesir Milletvekili (27.Dönem)- Genel Merkez Siyasi ve Hukuki İşler Başkan Yardımcısı- TBMM Kit Komisyonu Katip Üyesi</t>
  </si>
  <si>
    <t>Şuan kucağımda kedi elimde sigara karşıdaki yunan adalarını  izliyorum</t>
  </si>
  <si>
    <t>srfzkl</t>
  </si>
  <si>
    <t>Jensen</t>
  </si>
  <si>
    <t>GİAN LORENZO BERNİNİ BU PROFİLİN KUTSALIDIR</t>
  </si>
  <si>
    <t>https://t.co/3gfLYZvz95</t>
  </si>
  <si>
    <t>Row6521</t>
  </si>
  <si>
    <t>Bu evde Vine videoları bile çeksen Yunan Yeni Dalgasina uygun film olur. https://t.co/pqklVWLP8Q</t>
  </si>
  <si>
    <t>Godard_Kebap</t>
  </si>
  <si>
    <t>Godard Ltd. Şti. Tic.</t>
  </si>
  <si>
    <t>Sözde Sanatçı -  Gayriresmi Hizmete Mahsustur</t>
  </si>
  <si>
    <t>Row6522</t>
  </si>
  <si>
    <t>Row6524</t>
  </si>
  <si>
    <t>Ayak topugunda yer alan Aşil tendonun adının yunan mitolojisindeki Akhilleus’tan geldiğini yeni öğrendim 🧐</t>
  </si>
  <si>
    <t>areyouokeeyy</t>
  </si>
  <si>
    <t>Melek Cavlak</t>
  </si>
  <si>
    <t>Süper kahramanların bile kötü zamanları olmuştur.</t>
  </si>
  <si>
    <t>Gießen, Deutschland</t>
  </si>
  <si>
    <t>Row6531</t>
  </si>
  <si>
    <t>Bakırçay'a adını veren Bakır kasabası da Akhisar'la birlikte 6 Eylül 1922'de Yunan ordusunun işgalinden kurtarılırken Bakır'lı Kuvvacı Saçlı Mustafa Efe'nin vatan hizmetini Gazi Paşa da ödüllendirmişti. https://t.co/ev9JBI0dlG</t>
  </si>
  <si>
    <t>aolcayto</t>
  </si>
  <si>
    <t>A_Olcay Kaptan</t>
  </si>
  <si>
    <t>@OlcayGirgic</t>
  </si>
  <si>
    <t>#Türkiye Cumhuriyeti</t>
  </si>
  <si>
    <t>5 EYLÜL SALİHLİNİN YUNAN İŞGALİNDEN KURTULUŞU https://t.co/DVqNds4buk @YouTube aracılığıyla</t>
  </si>
  <si>
    <t>kuyucadisi85</t>
  </si>
  <si>
    <t>Selince GeziYorum</t>
  </si>
  <si>
    <t>3 Yanlış 1 Beni Götürür Bu Hayatta...</t>
  </si>
  <si>
    <t>https://t.co/VaaROzZxkj</t>
  </si>
  <si>
    <t>“Sonra mesleğinden fedakarlık etmemek için mahrumiyetlere katlanır. Ama onda ‘mahrumiyetin gururu’ yoktur. Ona meşhur Yunan filozofu gibi, ‘Esvabının yırtıklarından gururun fışkırıyor’ diyemezsiniz. Sahici adamdır.”</t>
  </si>
  <si>
    <t>ahmetsamimi</t>
  </si>
  <si>
    <t>Ahmet Samim</t>
  </si>
  <si>
    <t>Ceza Hukuku    I    Türk inkılâbı eşsizdir</t>
  </si>
  <si>
    <t>Row6553</t>
  </si>
  <si>
    <t>Atina yönetiminin cevapsız bıraktığı nota sonrası Türk ordusu tatbikat düzenlerken, Yunan ordusu bölgeye girmedi/giremedi.</t>
  </si>
  <si>
    <t>HOP1283_</t>
  </si>
  <si>
    <t>Warrior (1283 )</t>
  </si>
  <si>
    <t>Galatasaray /  NE MUTLU TÜRKÜM DİYENE /  SAVAŞ - SAVUNMA SANAYİ ( Tarafsız kafama göre yazarım.) PARTİSİZ*** TÜRK MİLLİYETÇİSİ</t>
  </si>
  <si>
    <t>UK</t>
  </si>
  <si>
    <t>Row6629</t>
  </si>
  <si>
    <t>İNEGÖL'ümüzün Yunan işgalinden kurtuluşunun 97. Yıldönümü kutlu olsun...</t>
  </si>
  <si>
    <t>ondersoy</t>
  </si>
  <si>
    <t>Önder Ersoy</t>
  </si>
  <si>
    <t>Siyasetçi, İnsan Kaynakları Uzmanı</t>
  </si>
  <si>
    <t>Ali Koç Yunan piçi net kimse aksini idda etmesin bu işler onun başının altından çıkıyor</t>
  </si>
  <si>
    <t>Ahmet_5050gs</t>
  </si>
  <si>
    <t>Ahmet Uçar</t>
  </si>
  <si>
    <t>🌼🌹🌼CAPPADOKYALI</t>
  </si>
  <si>
    <t>200 Yunan askerinin hikayesini doğru okumak
https://t.co/vyxwI500AW</t>
  </si>
  <si>
    <t>BasaVZ</t>
  </si>
  <si>
    <t>BASA ☭</t>
  </si>
  <si>
    <t>Nosik, k̆urşunişen k̆ai qvilups. /
Kurşundan daha öldürücü olan AKIL dır.
Xopa - Atina : Lazi</t>
  </si>
  <si>
    <t>Philadelphia, PA, USA</t>
  </si>
  <si>
    <t>Row6681</t>
  </si>
  <si>
    <t>Yeni teşebbüs müjdesi: 
Antik Yunan siyaset teorisiyle ilgili bir kitap çalışmasına yakında başlıyoruz.</t>
  </si>
  <si>
    <t>firatmollaer</t>
  </si>
  <si>
    <t>firaternity</t>
  </si>
  <si>
    <t>Siyasal-Sosyal Kuram|Siyasal Düşünceler|Türkiye’de Siyasal Düşünceler|Kültürel Çalışmalar|Postkolonyal Kuram. https://t.co/w5dw7Z7Wjx</t>
  </si>
  <si>
    <t>https://t.co/Vm0rlILMIV</t>
  </si>
  <si>
    <t>Row6686</t>
  </si>
  <si>
    <t>YUNANİSTAN ❗️
Erdoğan’ın bugün kü konuşmasında, kapıları açarız demesi Yunanistan’ı korkuttu!
Not:
Şu an Yunan televizyonlarında son dakika olarak geçiyor... https://t.co/d0ttFMIGiK</t>
  </si>
  <si>
    <t>ArzuParlk6</t>
  </si>
  <si>
    <t>Arzu Parlak🇹🇷</t>
  </si>
  <si>
    <t>Haber Spikeri Gazeteci Sunucu Seslendirmen. Official Account</t>
  </si>
  <si>
    <t>Row6694</t>
  </si>
  <si>
    <t>Yunan korkmaz, gündemi değiştirmenin alemi yok!</t>
  </si>
  <si>
    <t>Row6701</t>
  </si>
  <si>
    <t>Türkiye eğer sınırları açar ve mültecilere buyrun gidin yunan8stan'a der ise, yunan ekonomisi 6 ayda, avruoa ekonomusi 10 yıl içinde iflas eder.</t>
  </si>
  <si>
    <t>FatihEygihan</t>
  </si>
  <si>
    <t>Fatih eygihan❄</t>
  </si>
  <si>
    <t>Çay ocakları yüksek istişare kurulu heyeti
ibn-i VATAN</t>
  </si>
  <si>
    <t>kızılelma</t>
  </si>
  <si>
    <t>Hatta şimdi aşağıda paylaştığım fotoğrafa dikkat ediniz.Bu anıt Yunan Parlamentosu önündedir ve Yunanlıların büyük savaşlarını gösterir. Muhtemelen buradaki Alaşehir Savaşı bu hattı geçmek için yaptığımız savaştı. https://t.co/p2HYpASGAp</t>
  </si>
  <si>
    <t>metekorkmaz97</t>
  </si>
  <si>
    <t>Mete Korkmaz</t>
  </si>
  <si>
    <t>Manisa, Turan</t>
  </si>
  <si>
    <t>Row6725</t>
  </si>
  <si>
    <t>80e kadar yunan karti okeydi
Suan fin karti 
Finlandiya tek kart 2.30</t>
  </si>
  <si>
    <t>TurutHurts</t>
  </si>
  <si>
    <t>Türüt Hurts</t>
  </si>
  <si>
    <t>🤫🌈</t>
  </si>
  <si>
    <t>Bozeman, MT</t>
  </si>
  <si>
    <t>#Tutuştular çünkü gerçekten habersiz iddialar var! Gerçek ise #Turk Suvari Birliği'nin 5 Eylül'de, 1 günde 3 şehiri alarak Alasehir, Salihli ve Nazilli'yi ATATÜRK sayesinde Yunan zulmünden kurtarması! https://t.co/OqAoYZ3DRD</t>
  </si>
  <si>
    <t>SalurTurk</t>
  </si>
  <si>
    <t>TÜRK
TÜRKÇÜ
ATATÜRKÇÜ
🇹🇷</t>
  </si>
  <si>
    <t>Emir Timur Yolu</t>
  </si>
  <si>
    <t>Row6729</t>
  </si>
  <si>
    <t>Bu PKK HDP PYD teröristlerin yalakalığını yapan kılıçdaroğlunu kopyası yorgo ekrem imamoğlu makarıyosun torunu yunan bozması hadtlerin çok aştılar ever gereken yapılmasa türkiye ve istanbula çok yazık olaçak</t>
  </si>
  <si>
    <t>VatanCa18545260</t>
  </si>
  <si>
    <t>Vatan Can</t>
  </si>
  <si>
    <t>Row6737</t>
  </si>
  <si>
    <t>Aman aman kardeşim ne bu trafik böyle Yunan hükümeti bir el at bu duruma Çipras gitti eski hale döndünüz hemen</t>
  </si>
  <si>
    <t>ozcnkrdnz</t>
  </si>
  <si>
    <t>International Trade</t>
  </si>
  <si>
    <t>https://t.co/riWWMao31n</t>
  </si>
  <si>
    <t>Row6775</t>
  </si>
  <si>
    <t>Ispanya maçı bitirdi ben de Finlandiya - Yunanistan maçına geçtim. Tam maçı açtım Pukki Yunan kaleciyi terse yatırdı</t>
  </si>
  <si>
    <t>legendbielsa</t>
  </si>
  <si>
    <t>Bielsa</t>
  </si>
  <si>
    <t>Bir futbol müptelası</t>
  </si>
  <si>
    <t>Row6786</t>
  </si>
  <si>
    <t>oturdum yunan ve israil piçlerinden gol bekliyorum</t>
  </si>
  <si>
    <t>FatihCanpolaatt</t>
  </si>
  <si>
    <t>Canpolat</t>
  </si>
  <si>
    <t>İbadet misali taparcasına 𝓐 𝓓 𝓢</t>
  </si>
  <si>
    <t>Adana Demirspor</t>
  </si>
  <si>
    <t>Row6787</t>
  </si>
  <si>
    <t>Google'da Keşfet'ten https://t.co/DTYIQ9NA30</t>
  </si>
  <si>
    <t>hknzbnzntly</t>
  </si>
  <si>
    <t>Hakan Öz</t>
  </si>
  <si>
    <t>Türkiye Siyaseti Spor Siyaset Futbol Teknoloji</t>
  </si>
  <si>
    <t>Konyaaltı, Antalya</t>
  </si>
  <si>
    <t>Row6795</t>
  </si>
  <si>
    <t>İstanbulu sular seller götürsün kameralara görün yunan adalarında tatile kaldığın yerden devam et!!! Fazlalık dediğin makam araçlarının hepsi kamyon kamyonet ve zabıtalara verilen araçlar çıksın!!! İşçileri ailelerinin gözyaşlarına bakmadan işten çıkar!!! Beka sorununyok de</t>
  </si>
  <si>
    <t>KadirYA41782882</t>
  </si>
  <si>
    <t>Kadir YAVUZ</t>
  </si>
  <si>
    <t>Buy Bitcoin 😀</t>
  </si>
  <si>
    <t>Selçuklu, Türkiye</t>
  </si>
  <si>
    <t>Adamlar euro ile türkiyeden alışveriş yapıyor ucuza geliyor yunan arkadaşımm Edirneden çıkmıyor diyor adam 50 euroya yani 314₺ ye bir gününü paşa paşa geçiniyor</t>
  </si>
  <si>
    <t>caliskanozturrk</t>
  </si>
  <si>
    <t>Ali Can</t>
  </si>
  <si>
    <t>|ceterisparubuss|</t>
  </si>
  <si>
    <t>Cambridge, England</t>
  </si>
  <si>
    <t>Row6827</t>
  </si>
  <si>
    <t>İngiltere’de yaşayan Türk hukukçu Kemal Gürpınar, Ege Denizi ve adalarda “Yunan oyunu”nu bozmak amacıyla Yunanistan’a adaları tahliye etmesi için nota verdi!
İngiltere’de yaşayan Kemal Gürpınar, Yunanistan’a adaları terketmesi için nota verdi.</t>
  </si>
  <si>
    <t>argorkey</t>
  </si>
  <si>
    <t>A.Ra.Gör. - (Zynja)</t>
  </si>
  <si>
    <t>Kendi halinde ... Serbest Yeminli Çevirmen - Freelance Translator &amp; Market Research  ...  İTÜ İşletme Müh 79 / BÜ 84   🇹🇷
Part-time Cretan
Trakya</t>
  </si>
  <si>
    <t>Türk tarihinin en ünlü 3 gece harekatı:
1) Fatih’in gece vakti yağlı kazıklarda kaydırarak donanmayı Haliç’e getirmesi. 
2) Atatürk’ün tüm askeri birliğini gece vakti Yunan ordusunun güneyine sevk edip taarruz ederek kazandığı zafer. 
3) İBB’nin  Yenikapı'ya yığdığı araçlar...!</t>
  </si>
  <si>
    <t>Sanemp_</t>
  </si>
  <si>
    <t>laz Akrep</t>
  </si>
  <si>
    <t>yaşam cesurları sever !</t>
  </si>
  <si>
    <t>Row6847</t>
  </si>
  <si>
    <t>Atam denizde yunan kalmış mı diye kontrol ediyor, paşam benim❤️ https://t.co/1ki7DXqhe0</t>
  </si>
  <si>
    <t>tabimayk</t>
  </si>
  <si>
    <t>Torbalı</t>
  </si>
  <si>
    <t>Row6849</t>
  </si>
  <si>
    <t>Yunan tanrısı gibi flörtü mundar ettik mundar</t>
  </si>
  <si>
    <t>yuruyenerotizm</t>
  </si>
  <si>
    <t>yürüyen erotizm</t>
  </si>
  <si>
    <t>bu profil ağır libido içerir</t>
  </si>
  <si>
    <t>Row6867</t>
  </si>
  <si>
    <t>#Yunan mitolojisinde, Titanların savaşı neticesiyle #Zeus tarafından gök küreyi tutmakla cezalandırılan #Atlas’ı tasvir eden, #Hellenistik orijinaline dayanan #MS 2. yüzyıl #Roma dönemi kopya heykel, Napoli #Arkeoloji Müzesi, #Napoli, #Campania. https://t.co/hhrEq80d7x</t>
  </si>
  <si>
    <t>ozdemiroglu_</t>
  </si>
  <si>
    <t>Sait Özdemir</t>
  </si>
  <si>
    <t>MEÜ 🏛Ancient History🏛 Administrator 👇🏻</t>
  </si>
  <si>
    <t>https://t.co/F0aA7wqYKO</t>
  </si>
  <si>
    <t>Row6868</t>
  </si>
  <si>
    <t>Geç dönem bir Yunan miti şöyle diyor; ‘Aşk tutku olmadan büyüyemez.’</t>
  </si>
  <si>
    <t>mervekocc6</t>
  </si>
  <si>
    <t>M.</t>
  </si>
  <si>
    <t>Instagram: mervekoc6</t>
  </si>
  <si>
    <t>Row6875</t>
  </si>
  <si>
    <t>Belediyemiz Kurtuluş etkinlikleri çerçevesinde, ÖYKAM'ın (Ödemiş Yıldız Kent Arşivi ve Müzesi) kuruluşunda büyük emekleri olan Prof. Dr. Engin BERBER, "Yunan İşgali ve Birgi" konulu soluksuz geçen konferansı için... https://t.co/XYMlMMWJrq</t>
  </si>
  <si>
    <t>ErdemBOYACI</t>
  </si>
  <si>
    <t>Erdem BOYACI</t>
  </si>
  <si>
    <t>Yunan yıldız Giannis Antetokounmpo'nun Yeni Zelanda karşısındaki 24 sayı, 10 ribaund, 6 asist, 2 top çalmalık performansından kesitler 👀
Video: @FIBAWC 
https://t.co/GrjXO6SpAw</t>
  </si>
  <si>
    <t>Row6898</t>
  </si>
  <si>
    <t>Yunan Survivoru demişken şu kızın güzelliği de kimsede yoktu be 😍😍 Yunanistan’da bu yıl allstar olsa da izlesek #survivor2019 https://t.co/rGmPILNzLg</t>
  </si>
  <si>
    <t>soldierrr1796</t>
  </si>
  <si>
    <t>#13 👑👑</t>
  </si>
  <si>
    <t>Only Katerina Dalaka 💪💪</t>
  </si>
  <si>
    <t>Row6922</t>
  </si>
  <si>
    <t>Se 400 yorumunu alamadık Yunan bakanın. Bekliyoruz.. https://t.co/xSDCQ13yb8</t>
  </si>
  <si>
    <t>ookti</t>
  </si>
  <si>
    <t>Man o to</t>
  </si>
  <si>
    <t>Din seçim, Türklük kaderdir...</t>
  </si>
  <si>
    <t>Row6926</t>
  </si>
  <si>
    <t>Türkiye,tüm sahalarda Rusya ile karşı karşıya:Kafkasya(Ermeni sorunu,Kırım,Dağlık Karabağ, Gürcistan),Balkanlar(Kosova, Bosna-Hersek, Makedonya),Türk-Yunan ilişkileri(Ege, Kıbrıs, Doğu Akdeniz gaz aramaları, Batı Trakya, Ekümenik sorunu),Orta Asya, Libya, Kürt sorunu, Filistin vs</t>
  </si>
  <si>
    <t>Row6927</t>
  </si>
  <si>
    <t>Erdoğan çok kararlıydı ama yeni başbakan Karamanlis bu anlaşmayı imzalamaya yanaşmadı. Böylece Türk-Yunan ilişkilerinde tarihi bir fırsat kaçtı. 
Aklıselim Yunan aydınlar, Erdoğan’ın o dönemki çabasını hâlâ büyük takdirle anar.</t>
  </si>
  <si>
    <t>Row6930</t>
  </si>
  <si>
    <t>Ege’nin ortasından Atina tarafında kalan Yunan adalarının karasuları 8 mil, Türkiye tarafındakiler ise 6 mil olarak sabitlenecekti.Böylece büyük sorunlardan geriye sadece kıta sahanlığı kalacaktı. Fakat it dalaşı tarihe karışacaktı. 2004’te Karamanlis gelince anlaşma rafa kalktı</t>
  </si>
  <si>
    <t>Row6948</t>
  </si>
  <si>
    <t>Yunan karasularının 12 mile çıkması ve Ege’nin sadece Yunanlaşması absürt evet. Ancak Ege’yi ortadan ikiye bölerek doğu Ege adalarının ana kara ile teması da koparılamaz
Uygulanabilir bir yöntem bulunmalı. İyi çözümde daima iki  taraf da bir şeyler kaybeder ama istikrarı kazanır</t>
  </si>
  <si>
    <t>Row6952</t>
  </si>
  <si>
    <t>Beinsports Cikin Aspora Yasak getirin ve Sorun bakalim Yunan Liginde oynama imkani varmi #nihatözdemiristifa</t>
  </si>
  <si>
    <t>Oezzi03</t>
  </si>
  <si>
    <t>özgür Colaker</t>
  </si>
  <si>
    <t>Row6954</t>
  </si>
  <si>
    <t>“Bence Türk politikacılardan çok daha iyi ama sizin konumunuz büyük problem. Suriye-Irak gibi ülkelerle komşu olmak kolay değil” dedi. Ege’de çözüm için iki ülkenin de yeterli olgunluğa sahip olmadığını dile getirdi ki bu, Türk-Yunan ilişkilerinde tam da benim bulunduğum nokta</t>
  </si>
  <si>
    <t>Row6973</t>
  </si>
  <si>
    <t>fotografimin altina on iki ada bizimdir diye saka yaptim yunan arkadasim begendi ins ciddiye almamistir</t>
  </si>
  <si>
    <t>selensiyete</t>
  </si>
  <si>
    <t>Selen</t>
  </si>
  <si>
    <t>i can hear the flying crickets</t>
  </si>
  <si>
    <t>Oldenburg, Niedersachsen</t>
  </si>
  <si>
    <t>Row6979</t>
  </si>
  <si>
    <t>Bir İngiliz 100 yıl önceki gazetesini okuyabiliyor
Bir Fransız, İtalyan, Yunan, Rus okuyabiliyor
Çinli, Japon, Tayvanlı da 
İranlı, Suriyeli, Ermeni, Gürcü de okuyabiliyor
Peki bir Türk neden 100 yıl önce ecdadının bastığı gazeteyi okuyamıyor?
Soru şu: 
Sen neden kör edildin?</t>
  </si>
  <si>
    <t>KimyamZ</t>
  </si>
  <si>
    <t>Fetih 1453</t>
  </si>
  <si>
    <t>Bir yunan mitolojisine göre ismi Yaren ve Eylül olan kızları üzenler lanetlenirmiş. Kendinize dikkat edin, ayağınızı denk alın ahskwjdkskkdkdk</t>
  </si>
  <si>
    <t>yarennreisogluu</t>
  </si>
  <si>
    <t>𝒀 𝑨 𝑹 𝑬 𝑵,</t>
  </si>
  <si>
    <t>https://t.co/PBrHNXRsBW</t>
  </si>
  <si>
    <t>İzzmmiittt</t>
  </si>
  <si>
    <t>BÜYÜK TAARRUZ: 4-5 EYLÜL 1922
4 Eylül'de Türk Ordusu Söğüt ve Kula'yı Yunan işgalinden kurtardı.Yunanlılar Akşehir'i yakmış sivil vatandaşları alçakça katlettiler. Ordumuzun takibi ile kaçmışlardı.Aynı gün Mustafa Kemal Paşa Eşme'ye geldiğinde işgalciler barış istemişlerdi. https://t.co/m54uj8ZzBa</t>
  </si>
  <si>
    <t>SAta1881</t>
  </si>
  <si>
    <t>Suat ARIK</t>
  </si>
  <si>
    <t>Row7034</t>
  </si>
  <si>
    <t>Patrikhanenin Türk pasaportu olan tüm yunan vatandaşlarına istanbul ikameti almaları karşılığında 1000 avro vereceği talimatına ne diyorsunuz twitter ahalisi?
Kimin marifetiyle sizce?</t>
  </si>
  <si>
    <t>Delyzebeth</t>
  </si>
  <si>
    <t>Berna ve🇹🇷</t>
  </si>
  <si>
    <t>Kedi köpek ve diger canlıların kılına zarar veren beni takip etmesin</t>
  </si>
  <si>
    <t>Doğuluyum, Asyalıyım… Manolis Angelopoulos'tan Ellinas Eimai ve Cem Karaca'dan Alamanya şarkılarının karşılaştırmalı değerlendirmesi...#cemkaraca #manolisangelopoulos #milliyetçilik #göç #yunan #türk #gastarbeiter #helen https://t.co/RR1e8JmxSa https://t.co/3cfy79r1VF</t>
  </si>
  <si>
    <t>munimonde</t>
  </si>
  <si>
    <t>Münir Tireli</t>
  </si>
  <si>
    <t>Music researcher, writter, electronic music artist, social policy expert,  RT does not always mean approval...RT'ler illa ki kendi görüşüm değildir.</t>
  </si>
  <si>
    <t>https://t.co/hQesXh9GfU</t>
  </si>
  <si>
    <t>Row7067</t>
  </si>
  <si>
    <t>Kendimi Zeus hissettiğim doğrudur 🌩⚡️⚡️⚡️
Zeus (Yunan) astrolojide Jüpiter (Roma) ile anlamlanır.. Ulu, yüce atıfları ile anılır.. Bilgedir ve zayıf insan ırkının koruyucusudur..
⚡️Kükreyen gökyüzüdür Jüpiter,… https://t.co/Fqq65kGjqj</t>
  </si>
  <si>
    <t>kenanyasin</t>
  </si>
  <si>
    <t>Kenan Yasin</t>
  </si>
  <si>
    <t>Danışmanlık için: astroyasam@gmail.com Danışman Astrolog, ASA Dip. ISAR Cap. MAPAI, OPA Member</t>
  </si>
  <si>
    <t>https://t.co/6Eqawxy7DC</t>
  </si>
  <si>
    <t>Row7070</t>
  </si>
  <si>
    <t>#Clio Yunan mitolojisinde ilham perilerinden birinin adıymış.</t>
  </si>
  <si>
    <t>m_semsiye</t>
  </si>
  <si>
    <t>Şemsiye Hanım</t>
  </si>
  <si>
    <t>Ben bir günden diģerine sözcüklerle kendimi onaylıyorum.
Öyle değil mi?
Aynen öyle!
             (H.M) 
ORDİNARYÜS HEMŞİRE</t>
  </si>
  <si>
    <t>Row7073</t>
  </si>
  <si>
    <t>Bugün yunan mitolojisinde Oizys adında bir tanrıça olduğunu keşfettim. sefalet, kaygı, keder ve depresyon tanrıçası. Sonra bir tanrıça olduğumu da keşfettim</t>
  </si>
  <si>
    <t>edanrkse2</t>
  </si>
  <si>
    <t>Edanur 🍂</t>
  </si>
  <si>
    <t>Selamın Aleyküm mekanın sahibiyim, maalesef üniversiteliyim</t>
  </si>
  <si>
    <t>Bursa, Artvin</t>
  </si>
  <si>
    <t>Bilgileri paylaştığım yerde kıtanın, bir müzik antolojisinden alındığı yazılı. Yani bestenin notası basılmamış olabilir. Keşke bir yerlerden çıksa da okusak :) Beste -sanırım- sünnet düğününde de okunmuş. Yunan Ortodoks okullarının öğrencileri tarafından. 
Kaynak burada: https://t.co/7A781iHQqA</t>
  </si>
  <si>
    <t>caglarfidann</t>
  </si>
  <si>
    <t>Çağlar Fidan</t>
  </si>
  <si>
    <t>TRT İzmir Radyosu, İstanbul Teknik Üniversitesi, İstanbul Üniversitesi-İstanbul Araştırmaları</t>
  </si>
  <si>
    <t>Row7094</t>
  </si>
  <si>
    <t>İŞİN KÖTÜSÜ BU YALANCI KRİPTO YUNAN EKREM'E İNANAN BİR SÜRÜ İNSAN VAR. https://t.co/IwhacK2bYO</t>
  </si>
  <si>
    <t>Row7095</t>
  </si>
  <si>
    <t>Bunların amacı birlik olmuş büyük Galatasaray taraftarını zedelemek başka bi amaçları yok aq sanki Yunan takımıyız sayın @RTErdogan a sesleniyorum Avrupa’da ülkemizi temsil edecekken ülkemizde moralimizin bozulmasını İstemiyoruz!!#nihatözdemiristifa</t>
  </si>
  <si>
    <t>ISMET_91</t>
  </si>
  <si>
    <t>NOBLE MAN 😎</t>
  </si>
  <si>
    <t>çocukluğumu özlüyorum..</t>
  </si>
  <si>
    <t>Row7096</t>
  </si>
  <si>
    <t>yunan mezelerinin, yemeklerinin isimleri de güzel; buyurdi, yuvarlaki... sanki bunlar biraz türkçe ama siz daha iyi bilirsiniz reisler.</t>
  </si>
  <si>
    <t>malvivemos</t>
  </si>
  <si>
    <t>Óscar aмалфитано</t>
  </si>
  <si>
    <t>başarısız editör, biçare mütercim. övgüleriniz için mention, anama atama sövmek için public dm.</t>
  </si>
  <si>
    <t>https://t.co/4tIgtwzjGs</t>
  </si>
  <si>
    <t>Row7109</t>
  </si>
  <si>
    <t>Galatasaray'a bu kadarını Yunan yapmaz vallahi yapmaz billahi yaomaz @TFF_Org yaziklar olsun size.</t>
  </si>
  <si>
    <t>AhmetYl53792175</t>
  </si>
  <si>
    <t>Ahmet Ateş Yıldırım</t>
  </si>
  <si>
    <t>SMMM</t>
  </si>
  <si>
    <t>Şu an odamdaki Yunan bayrağına bakıp sigara içiyorum sinirden</t>
  </si>
  <si>
    <t>Halal Drag Sultan, Gay Icon, Pop Diva, Avrupa Yakası Fatoş ve Fatmagül'ün Yengesinin günah çocuğu 👳‍♂️
https://t.co/ggqFfUUpOr</t>
  </si>
  <si>
    <t>Row7116</t>
  </si>
  <si>
    <t>Tümamiral Cihat Yaycı'nın  kitabı Yunan internet sitesinde haber oldu.                                       https://t.co/6NxsQZfdpb #DoğuAkdeniz</t>
  </si>
  <si>
    <t>HGlgedar</t>
  </si>
  <si>
    <t>hg</t>
  </si>
  <si>
    <t>Row7117</t>
  </si>
  <si>
    <t>Yunan ozan Ovid'in Metamorfoz'una göre Zephyros Chloris'i yakaladıktan sonra onunla evlenir ve beraber sonsuz İlkbahar'ı yaşarlar. Böylece Zephyros Chloris'i çiçeklerin tanrıçası Flora'ya dönüştürür. Chloris'in yanında yer alan çiçek toplayan figür yine kendisidir. https://t.co/PtGI5v4hZ6</t>
  </si>
  <si>
    <t>Row7118</t>
  </si>
  <si>
    <t>Teyzem (54) tatil için kredi çekip bütün ülkeyi gezdi şimdi de diyor ki seneye Yunan Adalarına gidicem beni de götür teyzeee 😑</t>
  </si>
  <si>
    <t>aslantassayca</t>
  </si>
  <si>
    <t>DEU</t>
  </si>
  <si>
    <t>İzmir-İstanbul</t>
  </si>
  <si>
    <t>Row7128</t>
  </si>
  <si>
    <t>FATİH TERİME BU CEZAYI YUNAN COÇUĞU ALİ KOYUN VERDİRDİ HİÇ KİMSE ÜLKENİN EN BÜYÜK İŞVERENİ DEMESİN .</t>
  </si>
  <si>
    <t>Row7133</t>
  </si>
  <si>
    <t>Tff Fatih Terim’e verilen cezanın 19:05 te açıklanmasını derhal izah etmelidir. Recep Tayyip Erdoğan’ın ifadesi ile ‘YUNAN MI LAN ‘ bu takım...</t>
  </si>
  <si>
    <t>ugurlu_oguzhan</t>
  </si>
  <si>
    <t>Oğuzhan UĞURLU</t>
  </si>
  <si>
    <t>#africanpolicies #internationalrelations #education</t>
  </si>
  <si>
    <t>05.09.1921
Cephemizin merkez ve sağ kanadına yapılan Yunan saldırıları epey gevşedi Başkomutanlığımız, Yunanlıların gücünün tükendiğini anladı ve şimdi saldırma zamanı
98 yıl sonra yürüyüşümüz devam ediyor Gazi Tepe
Devam Edecek
@yusufkandazoglu @erdem_karaagac @milli_parklar https://t.co/Rqo86BsZvu</t>
  </si>
  <si>
    <t>DKMPAnkara</t>
  </si>
  <si>
    <t>DKMP 9. BOLGE ANKARA</t>
  </si>
  <si>
    <t>Doğa Koruma ve Milli Parklar 9. Bölge Müdürlüğü</t>
  </si>
  <si>
    <t>https://t.co/CGYDY3Jhth</t>
  </si>
  <si>
    <t>Alttaki Yunan taksici amcanın yazısı üstteki anaokulundaki kız 😬😂</t>
  </si>
  <si>
    <t>rabiaokumuss</t>
  </si>
  <si>
    <t>rabi</t>
  </si>
  <si>
    <t>Software Developer</t>
  </si>
  <si>
    <t>Row7172</t>
  </si>
  <si>
    <t>Sn.CB’ımızın Ak Parti temalı standart konuşmasında;
-İdlib
-SDF/PYD
-PKK
-Fetöş
-CHP
-Kılıçdaroğlu
-İmamoğlu
-HDP ve Kürt Kardeşim
-Demirtaş
-ABD vs dostum Trump
-Rusya
-Ekonomi
-İhanetçi AD/AB/AG
-Millet İttifakı
-İsrail
-AB
-Mülteci
-Kıbrıs
-Rum/Yunan
-“Birileri”
-“Kimileri”
/1</t>
  </si>
  <si>
    <t>LeventOzgul1970</t>
  </si>
  <si>
    <t>Levent ÖZGÜL</t>
  </si>
  <si>
    <t>#BLUEMELANGE {#Defense #TurkishDefenseNews #GeoPolitics #GeoStrategy #Energy #Oil #Gas #Pipeline #LNG #Aviation #Investment #BusinessDevelopment} #CONSULTANCY</t>
  </si>
  <si>
    <t>https://t.co/hGVtkkMDPY</t>
  </si>
  <si>
    <t>Row7177</t>
  </si>
  <si>
    <t>tff nin ici nekadar ibne nekadar kahpe nekadar orospu cocugu dolu gorun anasini yunan gavurlari siksin bunlari oyle orospu evlatlari ibnenenin belkemiginden yapilmislar</t>
  </si>
  <si>
    <t>06d7bc3ed7bb41b</t>
  </si>
  <si>
    <t>Kerem Ates</t>
  </si>
  <si>
    <t>Row7192</t>
  </si>
  <si>
    <t>5 Eylül. Bügün Nazilli'min düşman Yunan'dan Kurtuluş Günü!!
Gazi MUSTAFA KEMAL PAŞA ve silah arkadaşlarının 30 Ağustosta Zaferi kazanımıyla birlikte, eylülden itibaren İşaglci Düşman Kuvvetlerini Ege Denizi'ne dökme süreci başladı.
ATAM, sana ve silah arkadaşlarına minettarız ! https://t.co/EAIl8fUspr</t>
  </si>
  <si>
    <t>YalnzAd88211715</t>
  </si>
  <si>
    <t>Yalnız Adam</t>
  </si>
  <si>
    <t>Row7204</t>
  </si>
  <si>
    <t>Biz Yunan takımı mıyız ? Açıklama saatine bak 19:05 yazıklar olsun resmen düşmanız biz size diyolar @MstfCngz1905 @yusuf_gunay @_AAlbayrakk @GalatasaraySK</t>
  </si>
  <si>
    <t>Riddick_1905</t>
  </si>
  <si>
    <t>Row7208</t>
  </si>
  <si>
    <t>Üstelik Martin Bernal’in “Black Athena” adlı 4 ciltlik çalışmasında yetkinlikle ortaya çıkarttığı gibi, “Yunan mucizesi” diye bilinen uygarlığı kuranlar Yunanlılar değil, siyah derili Afrikalılardı, yani Fenikeliler ve Mısırlılar!</t>
  </si>
  <si>
    <t>nebiltercan</t>
  </si>
  <si>
    <t>Row7209</t>
  </si>
  <si>
    <t>Nitekim bu tez, hiçbir işe yaramadıysa bile Yunan halkının Osmanlı bünyesinden koparılması için Avrupa çapında bir heyecan dalgasına yol açtı ve bağımsız bir Yunan devletinin kurulmasıyla sonuçlandı.</t>
  </si>
  <si>
    <t>Row7243</t>
  </si>
  <si>
    <t>Denizde yunan kalmış mı kontrol ediyor atam https://t.co/nhfNB5JAe3</t>
  </si>
  <si>
    <t>khintprizy</t>
  </si>
  <si>
    <t>shut up malfoy</t>
  </si>
  <si>
    <t>Row7252</t>
  </si>
  <si>
    <t>Ayy yeter ama artık antik yunan tanrısı paylaşmayın... Din değiştiricem az kaldı https://t.co/wrY5pRxaI3</t>
  </si>
  <si>
    <t>purlenatac</t>
  </si>
  <si>
    <t>Fasulye Doktoru🌱</t>
  </si>
  <si>
    <t>Grandchild of #ATATÜRK AFİLLİ Adanalı.</t>
  </si>
  <si>
    <t>Row7307</t>
  </si>
  <si>
    <t>SuperM Teoremim: @IllegalPoet
Arkadaşlar ilk teaserda Baek'in kolunda Eros vardı ve ben Yunan tanrıları üzerinden gideceğiz diye düşünmüştüm ama sıra Taeyong'a geldiğinde, Taeyong'un içinde bulunduğu bahçemsi yerin Japon tapınağına benzediğini düşündüm. https://t.co/Ay9Yn3tF7S</t>
  </si>
  <si>
    <t>neogaymyback</t>
  </si>
  <si>
    <t>Neosphere</t>
  </si>
  <si>
    <t>NCTzen, STARLIGHT, çevirmen, fic yazarı, hukukçu
I love myself even though I look like a burnt chicken nugget</t>
  </si>
  <si>
    <t>https://t.co/vGNilCVTvf</t>
  </si>
  <si>
    <t>Row7313</t>
  </si>
  <si>
    <t>Talas da kave içmek... https://t.co/zVufYifvVW</t>
  </si>
  <si>
    <t>murselatakk</t>
  </si>
  <si>
    <t>Mürsel Atak</t>
  </si>
  <si>
    <t>Tarih tekerrür ediyorsa eğer, bu işte mutlaka bir salaklık vardır.
Antalya, 30. 10. 2017</t>
  </si>
  <si>
    <t>Row7329</t>
  </si>
  <si>
    <t>Survivor'ın Yunan sunucusunun Kapadokya tatili https://t.co/RK7EhfLiCW https://t.co/bmf3g6wGgL</t>
  </si>
  <si>
    <t>MSN_Turkiye</t>
  </si>
  <si>
    <t>MSN Türkiye</t>
  </si>
  <si>
    <t>Güvendiğiniz kaynaklardan severek takip ettiğiniz ilginç içerikler, artık en çok kullandığınız servislerle aynı platformda.</t>
  </si>
  <si>
    <t>https://t.co/Wy0jAFHX4z</t>
  </si>
  <si>
    <t>Row7348</t>
  </si>
  <si>
    <t>Etik,tüm tarihi boyunca sadece üç bilimi ahlaki sorunlar arasına katmıştır:Eski Yunan'dan beri tıp (Hippokrates yeminini hatırlayın),1945'ten beri fizik (Einstein'ın ünlü mektubunu hatırlayın) ve daha yakın zamanlarda biyoloji (gen muhendisliginin sorunlastirilmasini hatirlayin)</t>
  </si>
  <si>
    <t>Kenan19220904</t>
  </si>
  <si>
    <t>Kenan</t>
  </si>
  <si>
    <t>sinema / edebiyat / felsefe</t>
  </si>
  <si>
    <t>Row7391</t>
  </si>
  <si>
    <t>Ben de fake im arkdslr yunan bir kızın fotolarını kullanıyorum</t>
  </si>
  <si>
    <t>dicleyll</t>
  </si>
  <si>
    <t>Dicle the Almighty Çok Gergin</t>
  </si>
  <si>
    <t>*is having existential crisis* *yıkık ama funny tweet atar* *çoğu zaman saçmalar dont mind me*</t>
  </si>
  <si>
    <t>Row7400</t>
  </si>
  <si>
    <t>Asassins Creed Odyssey’in 10 Eylül'de çıkacak Discovery Tour modu ile artık görevleri yapmana gerek kalmadan Antik Yunan tarihini keşfedebileceksin!✌🏻🤩
🎞️İzlemek için:https://t.co/gD7ikZnjKK
#FDR #OyunCumhuriyeti #game #gamer #esport #espor #AssasinsCreedOdyssey #DiscoveryTour</t>
  </si>
  <si>
    <t>FDRoyun</t>
  </si>
  <si>
    <t>FDR Oyun Cumhuriyeti</t>
  </si>
  <si>
    <t>Evinde böyle oynayamazsın_
Yüksek performanslı oyun deneyimi başladı!</t>
  </si>
  <si>
    <t>https://t.co/opb5d8X00C</t>
  </si>
  <si>
    <t>Row7426</t>
  </si>
  <si>
    <t>Dönüştürmek zor olur, geriye her şeyi şeyleştirme kalır, ama ne tarih bu şeyleşen tarihtir ne de geçmiş bu müzelerdeki donuk yaşamdır. 
Ulis'in Bakışı'ndaki taksici:
"Yunanistan ölüyor. Yunan halkı olarak ölüyoruz. Bizim devrimiz kapandı. Taşlar ve heykeler arasında yaşadığımız +</t>
  </si>
  <si>
    <t>KKirmizisakal</t>
  </si>
  <si>
    <t>Koray Kırmızısakal</t>
  </si>
  <si>
    <t>Ontologies of the present demand archeologies of the future, not forecasts of the past.  - Fredric Jameson</t>
  </si>
  <si>
    <t>https://t.co/J8PxmN32Fi</t>
  </si>
  <si>
    <t>Row7473</t>
  </si>
  <si>
    <t>Yine başka bir müzede de Antik Yunan kalıntılarına dair çömlek, kap v. b. şeylerin tarihini anlatmışlardı ancak anlayamadığım için bön bön bakıp incelmiştim maalesef.</t>
  </si>
  <si>
    <t>krisprkas_9</t>
  </si>
  <si>
    <t>CAN AYRI</t>
  </si>
  <si>
    <t>yıldız tozu. 
21 lvl</t>
  </si>
  <si>
    <t>Row7484</t>
  </si>
  <si>
    <t>Hayır dedi delfin türkçede yunus demekmiş yunan kökenliymiş</t>
  </si>
  <si>
    <t>serhatgulerua</t>
  </si>
  <si>
    <t>sero</t>
  </si>
  <si>
    <t>Tiyatro varsa ben varım</t>
  </si>
  <si>
    <t>Row7526</t>
  </si>
  <si>
    <t>Deniz Kuvvet., İngiliz gemisinin Türk karasularında atışlı tatbikat yapacağını duyurunca Atina, bu koordinatı sahiplenip Navtex yayınlamak istedi. Türk ve Yunan donanmasının aynı noktada egemenlik ilanı tansiyonu yükseltti. Yunan Türkiye'nin çizdiği sınırı aşmaya cesaret edemedi https://t.co/RpU4hfYJJT</t>
  </si>
  <si>
    <t>OsmanTopal53</t>
  </si>
  <si>
    <t>🐺🇹🇷ϜϓſϞ🇹🇷 🐺</t>
  </si>
  <si>
    <t>🇹🇷ϜϓſϞ'sün, Düşmanların Ürksün.🇹🇷Mechanical Engineer./ Çocukluk Aşkımsın Sen İlk Göz Ağrımsın/ #GALATASARAY 1️⃣9️⃣0️⃣5️⃣ #Atatürk #MHP🐺🤘5⃣3⃣ #BalboaTim</t>
  </si>
  <si>
    <t>Maltepe, İstanbul</t>
  </si>
  <si>
    <t>Row7544</t>
  </si>
  <si>
    <t>Ali Fuat Örenç'in bu eserine başladım. Türk-Yunan tarihi ve Mora Yarımadasına iskân edilen soydaşlarımızın yaşadıklarını anlatan değerli bir eser, kısa zaman da kafam da ki konular detaylanmaya başladı. https://t.co/z4KQT9v03k</t>
  </si>
  <si>
    <t>AtakanUs0353</t>
  </si>
  <si>
    <t>Ata Kan</t>
  </si>
  <si>
    <t>TANRI TÜRK TÖRE TURAN || Özüne bağlı, sağlıklı, bilime-tekniğe bağlı, ilerici; Türk Budunu-Türk Ordusu-Türk Toplumu isterim. Son Başbuğ Atatürk!</t>
  </si>
  <si>
    <t>https://t.co/ZiWU1vdSYY</t>
  </si>
  <si>
    <t>TÜRKİYE CUMHURİYETİ</t>
  </si>
  <si>
    <t>Picasso denize giden yunan dedelere benzeyi https://t.co/NBieZFAtMo</t>
  </si>
  <si>
    <t>MrGRCL</t>
  </si>
  <si>
    <t>Arnold Bey</t>
  </si>
  <si>
    <t>aşırı fena trakya şivesi içerir ! instagram : gurcalidanizz</t>
  </si>
  <si>
    <t>https://t.co/SqkLMEcyDx</t>
  </si>
  <si>
    <t>Gurcalı</t>
  </si>
  <si>
    <t>Row7564</t>
  </si>
  <si>
    <t>Işık Üniversitesi İnsan ve Toplum Bilimleri Bölüm Başkanı Prof. Dr. Örsan K.Öymen’in Felsefe Sanat Bilim Derneği bünyesinde 19 yıldır düzenlediği “Assos’ta Felsefe” adlı uluslararası sempozyum, bu yıl 1-4 Temmuz tarihlerinde Antik Yunan filozofu Platon üzerine gerçekleşti. 📖🔍 https://t.co/zuJGHeecqd</t>
  </si>
  <si>
    <t>FMVIsikUniv</t>
  </si>
  <si>
    <t>Işık Üniversitesi</t>
  </si>
  <si>
    <t>Feyziye Mektepleri Vakfı Işık Üniversitesi</t>
  </si>
  <si>
    <t>https://t.co/Rc6DI2jtWV</t>
  </si>
  <si>
    <t>Şile, İstanbul</t>
  </si>
  <si>
    <t>Row7567</t>
  </si>
  <si>
    <t>Asagıdaki resimde görülen Yunan gizli servisinin üst düzey yetkilisinin ismi Savas Kalenderidis dir.
Önce Türkiye topraklarında misyonerlik faaliyetleri ve Izmir civarındaki askeri casusluk faaliyetleri daha sonra da Avrupa`da, PKK nın önemli illagal para hareketlerini yönetti! https://t.co/su9tVVqyHh</t>
  </si>
  <si>
    <t>BerlyChain</t>
  </si>
  <si>
    <t>Berly Chain</t>
  </si>
  <si>
    <t>Berly Chain; Politic, Trading, Forex, Cryptocurrency, HoloChain &amp; BlockChain Technology, History, Nature, Notes on life  (Türkçe &amp; English &amp; Deutsch )</t>
  </si>
  <si>
    <t>Row7574</t>
  </si>
  <si>
    <t>Clio (ya da Kleio) Yunan mitolojisindeki lir çalan ilham perileri, müzlerden. Zeus'la hafıza tanrıçası Mnemosyne'nin dokuz kızından biri. 
Hafıza önemli tabii. Clio'lar unutulmasın. 
(tablo Vermeer'in) https://t.co/Iq6hbRzyl2</t>
  </si>
  <si>
    <t>okumusokan</t>
  </si>
  <si>
    <t>Okan Okumuş</t>
  </si>
  <si>
    <t>Gezgin, seyahat yazarı. https://t.co/2oEez53ceA https://t.co/YebqgjISg6</t>
  </si>
  <si>
    <t>https://t.co/Iz3L0gcsUR</t>
  </si>
  <si>
    <t>Bexley,London</t>
  </si>
  <si>
    <t>Dünyaya, Türkiye`nin büyük başarısı olarak lanse edilen, paket edilmiş Apo`nun TR getirilmesi, adeta Türkiye`nin kucagına bırakılmış canlı bir bombadır!
Amerika istemeseydi, Apo yu hiç kimse Türkiye`ye getiremezdi!
Yakalandıgında yanında, halen Yunan istihbarat subayı mevcuttu! https://t.co/J8fhlnHfvt https://t.co/235FFqISIc</t>
  </si>
  <si>
    <t>Row7586</t>
  </si>
  <si>
    <t>5 Eylül 1922 Atça' nın Yunan işgalinden kurtuluşunun yıl dönümü
ALLAH bu millete bi daha Esaret yüzü göstemesin https://t.co/yLBwRTM91G</t>
  </si>
  <si>
    <t>kel_MEHMET_EFE</t>
  </si>
  <si>
    <t>ATÇALI KEL MEHMET (EFE) ( 1780-1830 )</t>
  </si>
  <si>
    <t>Vali-i  VİLAYET
Hademe-i DEVLET
ATÇA'LI KEL MEHMET  (EFE)</t>
  </si>
  <si>
    <t>Row7592</t>
  </si>
  <si>
    <t>Sana bir beyit yazdım @ekrem_imamoglu,
 Dikkatli ol Yunan evladı,
 Pejmürde olmana az kaldı.</t>
  </si>
  <si>
    <t>06ttcuhadar</t>
  </si>
  <si>
    <t>Timur Tarık ÇUHADAR</t>
  </si>
  <si>
    <t>Row7605</t>
  </si>
  <si>
    <t>Türk tarihinde yaşanmış 3 gece harekatı:
1) Fatih’in gece vakti yağlı kazıklarda kaydırarak donanmayı Haliç’e getirmesi
2) Atatürk’ün tüm askeri birliğini gece vakti Yunan ordusunun güneyine sevk edip taarruz ederek kazandığı zafer
3) İBB’nin  #yenikapı ya yığdığı araçlar.
#Clio https://t.co/g5h3X1Bu7B</t>
  </si>
  <si>
    <t>kalevala52</t>
  </si>
  <si>
    <t>ALATURKA</t>
  </si>
  <si>
    <t>Biz kimsenin düşmanı değiliz. Yalnız insanlığın düşmanı olanların düşmanıyız. Not : Tarikata,cemaate üye olan ⛔.#MKA ... 
🇹🇷</t>
  </si>
  <si>
    <t>Helsinki, Suomi</t>
  </si>
  <si>
    <t>Row7606</t>
  </si>
  <si>
    <t>Hepiniz Yunan tanrısı gibi erkek arıyorsunuz alayınız at hırsızı gibi erkeklerle takılıyorsunuz amk</t>
  </si>
  <si>
    <t>DoukanKarabal2</t>
  </si>
  <si>
    <t>🔥Doğukan🔥</t>
  </si>
  <si>
    <t>Sessizce ayrılacağım içinizden 🌙</t>
  </si>
  <si>
    <t>İhracat Fırsatı!
Yunan müşteri, 300.000 adet köşeli cam şişe ithal edecek.
https://t.co/lvUGnBw2Ke https://t.co/RYbzJttko6</t>
  </si>
  <si>
    <t>TExportercomtr</t>
  </si>
  <si>
    <t>TurkishExporter.com.tr</t>
  </si>
  <si>
    <t>TurkishExporter İhracat Fırsatları Paylaşım Platformu
@exporterturkish</t>
  </si>
  <si>
    <t>https://t.co/ngYdHMgcA3</t>
  </si>
  <si>
    <t>Row7616</t>
  </si>
  <si>
    <t>Yunan oyuncular nasıl ciddi kalabiliyor ya biri benim karşıma geçip böyle dans etse gülerim. https://t.co/to1C7mVn2e</t>
  </si>
  <si>
    <t>TeamKloppo</t>
  </si>
  <si>
    <t>Kloppo</t>
  </si>
  <si>
    <t>Fenerbahçe - Jürgen Klopp
IG: batuhanadventures</t>
  </si>
  <si>
    <t>Row7619</t>
  </si>
  <si>
    <t>(Cratyle, Hereklit ekolünden bir Yunan filozofudur; milâttan önce 5. yüzyil sonlarinda yasamistir. Platon onun ögrencisi olmus ve diyaloglarindan birine onun adini vermistir. Çev. Notu.)
İ.T.B I-II
17. Bölüm Mitler Misterler ve Semboller
s.185-186</t>
  </si>
  <si>
    <t>esradoyarogluu</t>
  </si>
  <si>
    <t>esradoyaroglu</t>
  </si>
  <si>
    <t>Sizi müziği bırakmaya sevk eden şey neydi?
-Ürküttü beni. Reklamı sevmezdik.
 Biz insanların insanlara verdiği ünvanlardan hoşlanmayız.
 Mehmet Ali Karaca</t>
  </si>
  <si>
    <t>kör değilim sadece görmüyorum</t>
  </si>
  <si>
    <t>Row7654</t>
  </si>
  <si>
    <t>Nasıl sonuçlandı, bilen duyan? Türk ve Yunan donanmaları karşı karşıya geliyor https://t.co/qnZz7NG0kX</t>
  </si>
  <si>
    <t>figul</t>
  </si>
  <si>
    <t>TC FıRaT GüL</t>
  </si>
  <si>
    <t>İki Kaynağım Var, Kur'an ve Atatürk Devrimleri. Kaynaklarımın Çatıştığını Hiç Görmedim.  * Organ bağışı en büyük sevaplardandır. Bakınız Maide 32</t>
  </si>
  <si>
    <t>Diriliş Yolu Yürüyüşümüz devam ediyor. 4 Eylül Sabahı günün ilk ışıklarıyla Mangal Dağı’ndan yürüyüşe başlayan grubumuz; ikinci günün sonunda Diriliş Yolu rotasının Türbe Tepe, İkiz Tepeler, Temuroğlu Kalesi, Yunan Mevzileri, İnler ve Gazitepe’den oluşan kısmını tamamladı. https://t.co/DhMmyUSWYE</t>
  </si>
  <si>
    <t>PolatliBeltr</t>
  </si>
  <si>
    <t>Polatlı Belediyesi</t>
  </si>
  <si>
    <t>https://t.co/z0tljtsgWc</t>
  </si>
  <si>
    <t>Row7671</t>
  </si>
  <si>
    <t>Geçen Yunan bir arkadaş,
Hepimiz Alman malı silahlara para yağdırıyorken, Almanya’nın ordusunun dahi olmaması ne kadar çarpıcı demişti. Hak vermiştim.</t>
  </si>
  <si>
    <t>srkninci</t>
  </si>
  <si>
    <t>serkan inci</t>
  </si>
  <si>
    <t>Entrepreneur - @Sogider | FB Kongre Üyesi / #BitcoinDevrimi &amp; #SVK90M | #Sosyotrend</t>
  </si>
  <si>
    <t>https://t.co/vLJchRl3EK</t>
  </si>
  <si>
    <t>Row7712</t>
  </si>
  <si>
    <t>Yunan tanrısı yanis abim hepinizi üst üste koyup üstünüzden smaç yapacak https://t.co/ZNt0SvfXBZ</t>
  </si>
  <si>
    <t>eneesgl</t>
  </si>
  <si>
    <t>Enes Gül</t>
  </si>
  <si>
    <t>https://t.co/hHry9ojUod ✍️ https://t.co/mqqJQbbMZR ✍️https://t.co/eiKx3xNvQP🎧</t>
  </si>
  <si>
    <t>https://t.co/77TnH5vgB7</t>
  </si>
  <si>
    <t>Row7769</t>
  </si>
  <si>
    <t>La bu Edirnede her yer endaksi yunan bulgar 🤩</t>
  </si>
  <si>
    <t>Row7779</t>
  </si>
  <si>
    <t>NBA oyuncusu olmak başka takimin lideri olmak baska..Yunan takımın da lider kim ? Printizeis...Ispanya da yillarca navorro degilmiydi..Bizde lider kim ? Basrol kim ? Yok...Sonuc !?!?!</t>
  </si>
  <si>
    <t>mozel14</t>
  </si>
  <si>
    <t>Mustafa Ozel</t>
  </si>
  <si>
    <t>FENERBAHCE, BASKETBOL,TURİZM.....</t>
  </si>
  <si>
    <t>Sadece Bodrum</t>
  </si>
  <si>
    <t>Row7805</t>
  </si>
  <si>
    <t>Yunan mesajı doğru anladı, Türkiye'nin çizdiği sınırı aşmaya cesaret edemedi! https://t.co/b9aVAjco8b https://t.co/dcftuROreh</t>
  </si>
  <si>
    <t>Row7813</t>
  </si>
  <si>
    <t>O zaman bugünün anısına alıntılanır bu,eski yunan için ses tanrısı olmaya aday bir ses #FreddieMercury 
ps:seni de sevioz ibo&lt;3 https://t.co/9Le5T395FC</t>
  </si>
  <si>
    <t>cikletesra</t>
  </si>
  <si>
    <t>Şu hayatta 3 şeyden nefret ederim</t>
  </si>
  <si>
    <t>https://t.co/Ku8GJSsBpN</t>
  </si>
  <si>
    <t>Row7820</t>
  </si>
  <si>
    <t>Erzurum ve Sivas’ta kongre oldu, Urfa, Maraş ve Antep, MK’nin dahli olmadan kendini kurtardı.
Ama bu illerin hiçbirinde Kemalizm güçlü değil; tam tesine Yunan işgalinde kalmış olan yerlerde Kemalizm güçlü.
Bunu izah edebilecek biri var mı, belki fikir verir.
#SivasKongresi</t>
  </si>
  <si>
    <t>Row7827</t>
  </si>
  <si>
    <t>MHP'li Akçay: Yunan işgaline karşı mücadelinin fitili Alaşehir, Gördes ve Salihli'den ateşlenmiştir
https://t.co/5ZBfs9B1z5 https://t.co/eCI1dh5CK1</t>
  </si>
  <si>
    <t>TurkgunGazetesi</t>
  </si>
  <si>
    <t>Türkgün Gazetesi</t>
  </si>
  <si>
    <t>Türkçe Düşün</t>
  </si>
  <si>
    <t>https://t.co/V7yqL4DPQb</t>
  </si>
  <si>
    <t>Row7834</t>
  </si>
  <si>
    <t>Yunan arkadaslarinla vakit gecirirken konu illa ortak noktaya gecmise istanbul izmir selanik kavalaya geliyo gelmemesi mumkun degil acayip fazla ortak noktamiz var ve soylenecek kelimeler ayip olmasin diye 3 kere dusunulup agizdan cikiyo.</t>
  </si>
  <si>
    <t>ahmetdemirhan2</t>
  </si>
  <si>
    <t>ahmet demirhan</t>
  </si>
  <si>
    <t>Row7873</t>
  </si>
  <si>
    <t>Clio Yunan mitolojisinde "tarihi olayları" konu alan şiirlerin ilham perisiymiş. Babası Zeus, annesi de "hafıza" tanrıçası Mnemosyne. Çok anlamlı. #yenikapı</t>
  </si>
  <si>
    <t>timucinkoprulu</t>
  </si>
  <si>
    <t>Timuçin Köprülü</t>
  </si>
  <si>
    <t>Dr., Ceza Hukukçusu, Avukat  / Aut inveniam viam aut faciam</t>
  </si>
  <si>
    <t>https://t.co/qj7iSGdHuK</t>
  </si>
  <si>
    <t>Row7911</t>
  </si>
  <si>
    <t>Yunan adalarına Tatilemi
gideceklermiş ?? https://t.co/4iojXqF9GB</t>
  </si>
  <si>
    <t>06mehmet26</t>
  </si>
  <si>
    <t>Mehmet Yaşar.</t>
  </si>
  <si>
    <t>RT VE FAV LAR, ONAYLIYORUM
MÂNASINA GELMEZ,ÇÜNKÜ HERŞEYİ
BİLMEDİĞİMİ BİLİYORUM...</t>
  </si>
  <si>
    <t>Row7953</t>
  </si>
  <si>
    <r>
      <t/>
    </r>
    <r>
      <rPr>
        <sz val="11"/>
        <color rgb="FF000000"/>
        <rFont val="Arial"/>
        <family val="2"/>
      </rPr>
      <t xml:space="preserve">Yunan ve Bulgar sınırında yıllardır emekli askerler tarafından eğitilmiş paramiliter faşist güçler polis, ordu ve AB askeri gücü Frontex yanında 7/24 Türkiye sınırında nöbet tutuyor; </t>
    </r>
    <r>
      <rPr>
        <sz val="11"/>
        <color rgb="FF000000"/>
        <rFont val="Arial"/>
        <family val="2"/>
      </rPr>
      <t>https://t.co/F59K1d29d4</t>
    </r>
  </si>
  <si>
    <t>Tweets4Onur</t>
  </si>
  <si>
    <t>Tarih ve Politika (History &amp; Politics)
.
Türkçe, English, Français</t>
  </si>
  <si>
    <t>Row7972</t>
  </si>
  <si>
    <t>Bizim tezgahtarların Arapça öğrenmesi gibi Yunan adalarındakiler de Türkçe rakamları iyi öğrendiler.</t>
  </si>
  <si>
    <t>juvenilecall</t>
  </si>
  <si>
    <t>Goldie</t>
  </si>
  <si>
    <t>This is me</t>
  </si>
  <si>
    <t>İki sene sonra geldiğim anılarla dolu en sevdiğim Yunan adası Leros’ta herzaman ki yere teknemizi bağladık hiçbirşey değişmemiş yine çok güzel buralar👌 https://t.co/Owi68pGk3o</t>
  </si>
  <si>
    <t>cengo1356</t>
  </si>
  <si>
    <t>CENGO</t>
  </si>
  <si>
    <t>TC.VATANDAŞI,VATANINI MİLLETİNİ SEVEN,İNANÇLI,FB KONGRE ÜYESİ,İŞ ADAMI (Yazdıklarım sadece beni bağlar)</t>
  </si>
  <si>
    <t>Row7984</t>
  </si>
  <si>
    <t>Kaynak; Geleceğin Sesi Türk Yunan Yurttaş Diyaloğu Derleyen: Taciser Ulaş Belge sahife; 175 https://t.co/hSjCl5vA03</t>
  </si>
  <si>
    <t>ramazamgezici</t>
  </si>
  <si>
    <t>Ramazan Gezici</t>
  </si>
  <si>
    <t>Takip edilmesi gereken kişi bence; hakaret ile değil bilgi ile cevap veren kişi ve kurumlardır.</t>
  </si>
  <si>
    <t>Row7993</t>
  </si>
  <si>
    <t>Antik Yunan kültürü uzmanları, o dönemde yaşamış insanların fikirlerini kendilerine ait saymadıklarını söylüyor. Antik Yunanlılar akıllarına bir fikir geldiğinde, bir tanrı veya tanrıçanın kendilerine bir emir verdiğini sanıyorlardı. Apollon onlara cesur olmalarını söylüyordu.</t>
  </si>
  <si>
    <t>kaf_dagi</t>
  </si>
  <si>
    <t>MEHMET BAYYURT</t>
  </si>
  <si>
    <t>لا اله الا الله محمد رسول الله</t>
  </si>
  <si>
    <t>Row8006</t>
  </si>
  <si>
    <t>Kızımın kırtasiye ihtiyaçları için harcadığım parayla yunan adalarında tatil yapardım . Allahım bu nasıl bi pahalılık !! 😳</t>
  </si>
  <si>
    <t>epack1903</t>
  </si>
  <si>
    <t>мяѕ.єαgℓє</t>
  </si>
  <si>
    <t>İYİ İNSAN OLMADAN , İYİ BEŞİKTAŞLI OLUNMAZ 🦅 YAŞA MUSTAFA KEMAL PAŞA YAŞA 🇹🇷 INSTAGRAM simay1606</t>
  </si>
  <si>
    <t>Row8031</t>
  </si>
  <si>
    <t>Yunan mitolojisinden çıkmış heykeller gibi sanki. Karşısına otur, izle sabaha kadar.. O kadar güzel♥️ https://t.co/1CzwYHj4eT</t>
  </si>
  <si>
    <t>hello_sweetie_L</t>
  </si>
  <si>
    <t>Schrödingerℓ'in Kedisi🌸🌩️#Chentember</t>
  </si>
  <si>
    <t>Kronik #Exo özleyicisi  |190507-201206|~🦋🍃           |190701-210125|~🐧🌵🍃</t>
  </si>
  <si>
    <t>ExoPlanet ~ Gallifrey</t>
  </si>
  <si>
    <t>Row8047</t>
  </si>
  <si>
    <t>Apotheon 10/10 oyun 
+Antik Yunan’dan çıkmış grafikler ve sanat 
+silahlar 
+Felsefi ending
+Oyanış 
-Kısa sürmesi 
-mekanların az olması https://t.co/tkucapH3DX</t>
  </si>
  <si>
    <t>Sezarci</t>
  </si>
  <si>
    <t>Melihophoros Komnenos ☧</t>
  </si>
  <si>
    <t>Bizans, Roma, Warhammer 40K, Lotr, mimler,filmler, diziler ve kitaplar ✙ Imperial High Inquisitor ✙</t>
  </si>
  <si>
    <t>https://t.co/lCCOxSzrq7</t>
  </si>
  <si>
    <t>Claudiopolis</t>
  </si>
  <si>
    <t>Row8066</t>
  </si>
  <si>
    <t>Yunan istihbarat raporuna dayandırılarak paylaşılan 'Türkiye'nin 40 bin özel kuvvet askeri var' haberi doğru değil.
Haber, Yunan aşırı sağcıların yönettiği https://t.co/nQbsTRdfT5 sitesinde paylaşılmış.
https://t.co/5KiXwLyzbU</t>
  </si>
  <si>
    <t>Hasanhhiz</t>
  </si>
  <si>
    <t>Hasan Hız</t>
  </si>
  <si>
    <t>Dış haberci  - 📖 Marmara University #MiddleEastStudies</t>
  </si>
  <si>
    <t>https://t.co/kr0TLiI7Me</t>
  </si>
  <si>
    <t>Row8076</t>
  </si>
  <si>
    <t>Türkiye'nin elinde mültecileri Avrupa'ya kovalamak gibi bir koz yok. Her zamanki gibi kuru sıkı atıyorsunuz. Bu meseleyi sakız gibi ağzınızda çok çiğnediğiniz için NATO Ege Denizi'ne gemiler gönderdi ve mülteci geçişi en aza indi. Yunan ve Bulgar orduları da sınıra yığıldı.</t>
  </si>
  <si>
    <t>IskenderBuyuk93</t>
  </si>
  <si>
    <t>İskender Büyük #PutKıran</t>
  </si>
  <si>
    <t>Biz bu devlete bi günde küsmedik.</t>
  </si>
  <si>
    <t>Yunan ordusunu kimsenin durduramayacağını ve Kayseri'ye kadar giderek Talas'ta kahve içeceklerini söyleyen Trikopis'e böylece kahve içmek nasip oldu ancak esir olarak...</t>
  </si>
  <si>
    <t>yusufbayram1923</t>
  </si>
  <si>
    <t>Yusuf Bayram</t>
  </si>
  <si>
    <t>1881~193∞ Ӄ.α̲†̲α̲†̲u̲r̲ӄ  🇹🇷🇦🇿🇰🇬ϜϓſϞ🇰🇿🇹🇲🇺🇿  Instagram: yusuf.bayram1453 / buyukinsan_mka</t>
  </si>
  <si>
    <t>https://t.co/HSc353rKjm</t>
  </si>
  <si>
    <t>Row8120</t>
  </si>
  <si>
    <t>Ve ardından Yunan komutana sözlerini hatırlattı: “Hatırladığım kadarıyla İzmir´e çıktığınızda Talas´ta kahve içeceğinizi söylemiştiniz. Sizi, arkadaşlarınızla Talas´a gönderecek ve bu arzunuzu yerine getirmiş olacağız.”</t>
  </si>
  <si>
    <t>Row8124</t>
  </si>
  <si>
    <t>1990'ların sonuyla birlikte oturup Yunan kahvesi veya Frappe içilen Kafeneio kültüründen Barista veya paket kahve kültürüne geçiliyordu. https://t.co/19zJ7UuEU3</t>
  </si>
  <si>
    <t>ulasgursat</t>
  </si>
  <si>
    <t>Ουλάς Γκουρσάτ</t>
  </si>
  <si>
    <t>Yazdıklarım beni bağlar Kız söyler gelin ağlar</t>
  </si>
  <si>
    <t>https://t.co/A35r5Zv9o4</t>
  </si>
  <si>
    <t>Atina - Αθηνα</t>
  </si>
  <si>
    <t>Yunan subayları ile birlikte Uşak’ta Mustafa Kemal Paşa’nın huzuruna çıkarılan Trikopis, Gazi’nin beraberindeki Fevzi Paşa ve İsmet Paşa tarafından ayakta karşılandı.</t>
  </si>
  <si>
    <t>Başkumandanlık Meydan Muharebesi’nin kazanılmasının ardından Yunan ordusunun kolordu komutanı Nikolaos Trikopis, Afyonkarahisarlı Ahmet Çavuş tarafından esir alındı.</t>
  </si>
  <si>
    <t>Row8168</t>
  </si>
  <si>
    <t>tarafından, sert doğa koşullarına karşı, uzun yaya yolculuklarında açlığa ve yorgunluğa karşı bugün bile kullanılmaktadır. 3000 yıllık geçmişe sahip Hindu metinlerinde esrar kutsal bir yere oturtulmaktaydı. Afyon, Eski Roma ve Yunan uygarlıklarında, Mısır, Pers ve Hint</t>
  </si>
  <si>
    <t>ismailTNIR</t>
  </si>
  <si>
    <t>[ismail Tanır]</t>
  </si>
  <si>
    <t>[[PAGAN]] 🕸 Silgi kullanmadan resim yapma sanatına HAYAT denilmektedir...</t>
  </si>
  <si>
    <t>Row8169</t>
  </si>
  <si>
    <t>Deniz Kuvvetleri, İngiliz gemisinin Türk karasularında atışlı tatbikat yapacağını duyurunca Atina, bu koordinatı sahiplenip deniz seyir duyurusu yayınlamak istedi. Türk ve Yunan donanmasının aynı noktada egemenlik ilanı tansiyonu yükseltti. 
https://t.co/KNTbgg4Cny</t>
  </si>
  <si>
    <t>Row8177</t>
  </si>
  <si>
    <t>Bir savaş çıkacağını düşünmüyorum ama Sırp-Arnavut, Makedon-Yunan, Boşnak-Serbocroatian gerilimi daha uzun süre devam eder küçük küçük olaylar arada patlak verir https://t.co/aVf8RuT3rx</t>
  </si>
  <si>
    <t>stywldmnchld</t>
  </si>
  <si>
    <t>лесовик 𖤍</t>
  </si>
  <si>
    <t>Row8196</t>
  </si>
  <si>
    <t>Doğu toplumlarında siyaset,DÜZENE , düzene ve intizama yönelik çalışmalar iken,Batıda ise Yunan siyasal  yaşamı ile temellendirilen ve politika ile ifade edilen,Güç edinilmesini çağrıştırıyor.</t>
  </si>
  <si>
    <t>SerkanOkutan15</t>
  </si>
  <si>
    <t>Serkan Okutan</t>
  </si>
  <si>
    <t>Millî Görüş .Prof.Dr.Necmeddin Erbakan</t>
  </si>
  <si>
    <t>Row8206</t>
  </si>
  <si>
    <t>5 Eylül 1922
 Bilecik düşman işgalinden kurtarıldı.Yunan vatan topraklarından süprülüyor.
Kutsal Topraklar İzmirin kurtarılmasına 4 gün kalmışken,siyasette olanca hızıyla devam ediyor.
Başkomutan Mustafa Kemal , Rauf Orbay'a mütareke şartlarını bildirdi. https://t.co/OReoA0sUwZ</t>
  </si>
  <si>
    <t>Row8208</t>
  </si>
  <si>
    <t>İnsan hakları hocasına,
Derse eski Yunan'dan başlıyorsunuz, oradan Roma'ya, Roma'dan Hıristiyan Avrupa'ya, Rönesans ve çağdaş Avrupa'ya geçiyor ve dersi bitiriyorsunuz
Biz (İslam medeniyeti) olarak neredeyiz, bizi neden tarihten siliyorsunuz?, dedim.
Beni böyle kabul edin, dedi</t>
  </si>
  <si>
    <t>AkadirTuran72</t>
  </si>
  <si>
    <t>Dr. Abdulkadir Turan</t>
  </si>
  <si>
    <t>Eğitimci-Yazar</t>
  </si>
  <si>
    <t>https://t.co/zCos4hTnXU</t>
  </si>
  <si>
    <t>KAPIKULE SINIR KAPISI
Dün Yunan, bugün Bulgar sınırında, Ürün Masaları tarım olan heryerde çiftçilerimizin yanında. @TCTarim #ÜrünMasaları https://t.co/bVOYxvUMP9</t>
  </si>
  <si>
    <t>emreyeniay06</t>
  </si>
  <si>
    <t>Emre YENİAY</t>
  </si>
  <si>
    <t>T.C. TARIM ve ORMAN BAKANLIĞI - ZİRAAT YÜKSEK MÜHENDİSİ</t>
  </si>
  <si>
    <t>Alacaatlı, Çankaya, Ankara</t>
  </si>
  <si>
    <t>Row8236</t>
  </si>
  <si>
    <t>YUNAN İŞGALİNDEN SONRA MANİSA'NIN HİÇ GÖRÜLMEMİŞ FOTOĞRAFLARI
https://t.co/5jSe5asmDI
.
.
#manisa #işgal #yangın #özelhaber https://t.co/KTQfxX57Yq</t>
  </si>
  <si>
    <t>Row8261</t>
  </si>
  <si>
    <t>Trabzon şehrini seviyorum lakin elin Yunan gavurunun takımını bile Trabzonspor'dan daha çok seviyorum en azından düşmanı dışarda ararım !! Düşman içerde fetöcülerle kol kola yürüyüp Fetullah denen orosbu evladının kumpasını savunuyor Yazıklar olsun !!</t>
  </si>
  <si>
    <t>ozkanli038</t>
  </si>
  <si>
    <t>Tek AşK Fenerbahçe  💛💙</t>
  </si>
  <si>
    <t>Halkla İlişkiler ve Tanıtım uzmanı..Ölümüne Fenerbahçeli...</t>
  </si>
  <si>
    <t>Türkiye 🇹🇷 Kayseri</t>
  </si>
  <si>
    <t>Row8284</t>
  </si>
  <si>
    <t>Türkiye’den meşhur Yunan adasına giden sosyetik Türk güzele şantaj! https://t.co/GlrzuJ2fET</t>
  </si>
  <si>
    <t>azinlikca</t>
  </si>
  <si>
    <t>Azınlıkça Yunanistan</t>
  </si>
  <si>
    <t>Yunanistan Batı Trakya Haber Sitesi - Günlük Taze Haber - Gümülcine, Komotini, Κομοτηνή İskeçe, Xanthi Ξάνθη Θράκη Dedeağaç Αλεξανδρούπολη Selanik, Atina, Rodos</t>
  </si>
  <si>
    <t>https://t.co/uv8U7eXzEN</t>
  </si>
  <si>
    <t>Yunanistan Gümülcine</t>
  </si>
  <si>
    <t>Row8285</t>
  </si>
  <si>
    <t>Atamı sevmeyen yunan çocukları şunu unutmayın 
Biz Atamızın izindeyiz biz ölmedikçe ne bayrak iner ne ezan susar ne de size buna fırsat veririz
Yaşa MUSTAFA KEMAL PAŞA 
https://t.co/SVSu2cnh4H</t>
  </si>
  <si>
    <t>erhanermanbozer</t>
  </si>
  <si>
    <t>Erman The Dozer</t>
  </si>
  <si>
    <t>I'm at Bozcaada Sokakları Rum Yunan Mahalleleri https://t.co/TdXSw7GghD</t>
  </si>
  <si>
    <t>ahmetorakah</t>
  </si>
  <si>
    <t>ahmetorak</t>
  </si>
  <si>
    <t>bazen ne işim var buralarda modundayim😨</t>
  </si>
  <si>
    <t>Büyükçekmece/ İzmit</t>
  </si>
  <si>
    <t>Row8320</t>
  </si>
  <si>
    <t>Yunan Kathimerini gazetesine göre GKRY Cumhurbaşkanı Anastasiadis'in Doğu Akdeniz'de KKTC'ye doğalgaz satışından pay vermeyi teklif ettiği belirtildi. Haberde KKTC Cumhurbaşkanı Akıncı'nın teklife sıcak baktığına ancak nihai kararın Ankara'da verileceğine yer verildi. https://t.co/6zvHQhjSWm</t>
  </si>
  <si>
    <t>Hukuk Fakültesi,Türk Dili ve Edebiyatı Öğretmenliği Yüksek Lisans,Uluslararası İlişkiler,Adalet ve Yerel Yönetimler Mezunu | 🇹🇷⚖️Avukat-Lawyer</t>
  </si>
  <si>
    <t>https://t.co/k443a11pAb</t>
  </si>
  <si>
    <t>Row8324</t>
  </si>
  <si>
    <t>Ege'deki küçük Yunan adalarına ilk kez giderken, adaları pruvamızda gördüğümde çektiğim karelere baktığımda, bir adayı ilk kez keşfedecek olmamın merakını ve heyecanını hatırlıyorum. https://t.co/nzUvZ6qiQC</t>
  </si>
  <si>
    <t>serdarbenli</t>
  </si>
  <si>
    <t>Burası Bodrum</t>
  </si>
  <si>
    <t>Bodrum'a göçen bir İstanbullunun gözüyle Bodrum'dan, Ege'den, adalardan hayata dair... (Otel, restoran, mekan ismi, rota, ulaşım bilgisi istenmemesi ricasıyla)</t>
  </si>
  <si>
    <t>https://t.co/rZSLVzSrFH</t>
  </si>
  <si>
    <t>Bodrum, Turkey</t>
  </si>
  <si>
    <t>Survivor'ın Yunan sunucusu Sakis Tanimanidis'in Kapadokya tatili https://t.co/UFwlGwOaEl https://t.co/scVFIszVZr</t>
  </si>
  <si>
    <t>CaddeMilliyet</t>
  </si>
  <si>
    <t>Cadde Milliyet</t>
  </si>
  <si>
    <t>Türkiye'nin En Renkli Caddesi
https://t.co/n3ko36eJNE</t>
  </si>
  <si>
    <t>http://t.co/EGnSlbwsFf</t>
  </si>
  <si>
    <t>Row8361</t>
  </si>
  <si>
    <t>Hristiyanlıkta rahiplik antik yunan dönemi filozoflarının bir uzantısı olarak devam etmiştir... https://t.co/JCLHMhpMyy</t>
  </si>
  <si>
    <t>mlscaglarr</t>
  </si>
  <si>
    <t>Melis Çağlar</t>
  </si>
  <si>
    <t>Hacettepe Üniversitesi/Almanca öğretmenliği</t>
  </si>
  <si>
    <t>Row8367</t>
  </si>
  <si>
    <t>PKK’nın hesabını HDP binasına giderek soran insanlarla ilgili Avrupa medyası, PKKsever ana akım Yunan medyası sessiz.
Bu insanlar kaderlerine terk edilmemeli, hesabı sorulmalı. Devletin terk ettiğini devlet düşmanları veya devlet olmak isteyenler sahiplenir. Hep böyle olageldi</t>
  </si>
  <si>
    <t>Row8381</t>
  </si>
  <si>
    <t>Ama şişşşş Ziyaaa bak buraa diye ensesine de vuramıyorum. Çok yakın bir arkadaşımla, oturduk geyiğine senaryo gibi beş perde Yunan Tragedyası yazmaya başladık. Aramızda geçen maceralar fantastik ve komik bir dille anlatılıyor, ben de aşkımı itiraf ediyorum. Bu arada</t>
  </si>
  <si>
    <t>vickywoo6</t>
  </si>
  <si>
    <t>Gloria Gainer</t>
  </si>
  <si>
    <t>No pain No gain</t>
  </si>
  <si>
    <t>NOT from İzmir</t>
  </si>
  <si>
    <t>Row8388</t>
  </si>
  <si>
    <t>Babam bu yıl bana doğum günü hediyesi olarak aynı ülkede olmama hediyesi almış. Kendisi yunan adaları turuna çıkmış bugün ahjsjdmfkfkfk</t>
  </si>
  <si>
    <t>kaygilarkadini</t>
  </si>
  <si>
    <t>büke kaygılarkadını</t>
  </si>
  <si>
    <t>Row8416</t>
  </si>
  <si>
    <t>Ya benim takip ettiğim yunan tanrılı markhyuck au vardı hatta kullanıcı ismi sun &amp; moon gibi bir şeydi sanırım bulamıyorum bilen var mı</t>
  </si>
  <si>
    <t>bynoini</t>
  </si>
  <si>
    <t>Günebakan 🌻</t>
  </si>
  <si>
    <t>Row8417</t>
  </si>
  <si>
    <t>Şarap içmeden şair olunmaz diyen Yunan filozof cevap biz sarhoş olduğumuzda üzüm yaratilmamisti....</t>
  </si>
  <si>
    <t>nuh145300</t>
  </si>
  <si>
    <t>nuh şen</t>
  </si>
  <si>
    <t>İngilizce öğretmeni atanamamış ancak işsiz değil..Hüda razzakı alemdir rızıksız kul yaratmaz ya</t>
  </si>
  <si>
    <t>istanbul kasımpaşa</t>
  </si>
  <si>
    <t>Türkiye mültecilerin Yunanistan'a geçişlerine göz yumarak Avrupa'ya baskı yapmaya mı çalışıyor?'
Londra'da yayınlanan El Kuds el Arabi gazetesinde konuyla ilgili yayınlanan makalede, alarma geçen Yunan makamlarının Türk büyükelçiyi izahat için Dışişleri Bakanlığı'na çağırdığı… https://t.co/YKIf6x8N6j</t>
  </si>
  <si>
    <t>DervisBulut4</t>
  </si>
  <si>
    <t>Derviş 🧢</t>
  </si>
  <si>
    <t>yolun sonu göründü...
Takibe Takip ™ #takipedenitakipederim👣
#IFBDrive #IeFun #TEAMROBIN #TEAMSTALLION #TeamWolFPack #1M #GainHepVip #GainHighWay #KeDrive  📵DM🚫</t>
  </si>
  <si>
    <t>Row8440</t>
  </si>
  <si>
    <t>Yunan Komutanı Trikopisi’in esir alınışı ve Mustafa Kemal Paşa - Antakya Gazetesi | Antakya'nın Tarafsız Haber Portalı https://t.co/l9boTkeNq8</t>
  </si>
  <si>
    <t>NaimBaburoglu</t>
  </si>
  <si>
    <t>Dr. Naim Babüroğlu</t>
  </si>
  <si>
    <t>Strateji Uzmanı, 'Bir Devletin Çöküşü', 'Cumhuriyetin Sonbaharı' 'Çanakkale 1915-Almanların Büyük Tuzağı' ve 'KEMALYERİ' kitapları yazarı</t>
  </si>
  <si>
    <t>Row8450</t>
  </si>
  <si>
    <t>#böylebiröykü
Yunan Başkomutanı Trikopis "Bizi kimse durduramaz,buradan Kayseriye kadar gideriz,Talastada kahvemizi içeriz"deme cüretini göstermişti.Türk ordusuna esir düştüğünde Mustafa Kemal Paşa esaretini geçirmek üzere kendisini Talasa gönderdi
Görsel:Trikopis,Talas yolunda https://t.co/ByLO8zMp3V</t>
  </si>
  <si>
    <t>_adelante__</t>
  </si>
  <si>
    <t>adelante</t>
  </si>
  <si>
    <t>ben aydınlık ve özgürlük delisiyim varsın hainleri gizlesinler soğuk bir taş altında dürüstçe yaşadım ben, karşılığında yüzüm doğan güneşe dönük öleceğim. ❌</t>
  </si>
  <si>
    <t>AD</t>
  </si>
  <si>
    <t>Row8451</t>
  </si>
  <si>
    <t>Şimdi yazacağım cümleleri tekrar edin;
Ermeni biri de Müslüman olabilir
Yahudi biri de Müslüman olabilir
Yunan biri de Müslüman olabilir
Rum biri de Müslüman olabilir
Fransız, ingiliz biri Müslüman olabilir
Aborjin biri de Müslüman olabilir
Kızılderili biri de Müslüman olabilir</t>
  </si>
  <si>
    <t>Yek_1_</t>
  </si>
  <si>
    <t>Yek1</t>
  </si>
  <si>
    <t>onuncu köydeyim ve bir şeyler anlatıyorum o bir şeyleri dinlemek ister misin. #bilim #felsefe #islam           
 https://t.co/37tEZMV4k0</t>
  </si>
  <si>
    <t>https://t.co/PeThZ5XckP</t>
  </si>
  <si>
    <t>10.köy</t>
  </si>
  <si>
    <t>Row8455</t>
  </si>
  <si>
    <t>ABD’nin Atina Büyükelçisi Geoffrey Pyatt, Yunanistan Milli Savunma ve Denizcilik Bakanlarıyla birlikte Dedeağaç’ı (Alexandroupoli'yi) ziyaret edecek.
ABD’nin Dedeağaç limanının jeostratejik rolüne büyük ilgi gösterdiği biliniyor.
 https://t.co/BXGm9e8F34
@azinlikca</t>
  </si>
  <si>
    <t>DimoYagcioglu</t>
  </si>
  <si>
    <t>Dimo Yagcioglu</t>
  </si>
  <si>
    <t>Born in İstanbul, Turkey. Spent twelve years in the US. Currently lives in Athens. Has worked for an educational program for Muslim minority children in Thrace.</t>
  </si>
  <si>
    <t>http://t.co/ZKDEZ9fyyg</t>
  </si>
  <si>
    <t>Athens, Greece</t>
  </si>
  <si>
    <t>Row8460</t>
  </si>
  <si>
    <t>Yunan salatası yunanı sevmeyiz ama salatsını satarız 🤣🤣🤣 https://t.co/FJeHhyYtfT</t>
  </si>
  <si>
    <t>aklan_guven</t>
  </si>
  <si>
    <t>ADALETHAN</t>
  </si>
  <si>
    <t>hayatın prangaları var ayağımız da....</t>
  </si>
  <si>
    <t>Row8477</t>
  </si>
  <si>
    <t>Kupa kaldırmak antik Yunan medeniyetinden geliyormuş. 
Neden devamlı Antik Yunan adetini TAKLİT ediyorsun gözüm @GalatasaraySK ?</t>
  </si>
  <si>
    <t>hykmet</t>
  </si>
  <si>
    <t>Veritas vos liberabit (Gerçek, seni özgür kılar)</t>
  </si>
  <si>
    <t>https://t.co/uHjMcXZfMb</t>
  </si>
  <si>
    <t>#aslolanGalatasaraydır</t>
  </si>
  <si>
    <t>Row8478</t>
  </si>
  <si>
    <t>Yunan Adaları’na gidiyoruz… Hem Vizesiz hem de İstanbul çıkışlı. Evet, yanlış duymadınız. 📣 Vizesiz, 6 gece 619 €’dan itibaren her şey dahil İstanbul çıkışlı Yunan adaları gemi turları başladı! #hadigidelim 💙🛳🏛🇬🇷 👉 https://t.co/Y1MQOu0pdg https://t.co/X9gg9JHLWD</t>
  </si>
  <si>
    <t>JOLLYTUR</t>
  </si>
  <si>
    <t>JOLLY TUR</t>
  </si>
  <si>
    <t>Jolly ile çıktım tatile! %40'a Varan Avantajlarla Geçken Rezervasyon Jolly'de.</t>
  </si>
  <si>
    <t>https://t.co/EkZ76coLoo</t>
  </si>
  <si>
    <t>En çok da çocuk ve çocukluk vardır. 
5 Eylül, Susurluk'un Yunan işgalinden kurtuluşu. Bayram gününden fiyakalı kutlanırdı ben çocukken, üstelik zorunlu olmayan ve coşkuyla katıldığımız bir gündü!..</t>
  </si>
  <si>
    <t>birumutkara</t>
  </si>
  <si>
    <t>umut kara</t>
  </si>
  <si>
    <t>Row8518</t>
  </si>
  <si>
    <t>#5EYLÜL #KURTULUŞGÜNÜ #SULTANHİSAR
İlçemizin Yunan İşgalinden Kurtuluşunun 
97.Yıldönümünü kutluyor, başta Gazi Mustafa Kemal ATATÜRK olmak üzere, bu toprakları 
Vatan yapan bütün Şehitlerimizin ruhları Şad, mekânları cennet olsun.
İlçemizin Kurtuluş Gününü kutlu olsun. https://t.co/cMFwnrmfXA</t>
  </si>
  <si>
    <t>yukselylmzoglu</t>
  </si>
  <si>
    <t>Yüksel Yılmazoğlu</t>
  </si>
  <si>
    <t>AK Parti Sultanhisar İlçe Başkanı</t>
  </si>
  <si>
    <t>Sultanhisar, Aydın</t>
  </si>
  <si>
    <t>Row8519</t>
  </si>
  <si>
    <t>Azıcık yunancayla bütün yunan turistleri bağladım https://t.co/eEgnZnb4eH</t>
  </si>
  <si>
    <t>bukytmz</t>
  </si>
  <si>
    <t>HBY</t>
  </si>
  <si>
    <t>belki bilen vardır, david gilmour'un bi yunan adasında evi vardır ve 2-3 senede bir bodrumda sezonluk ev kirakayıp takılır. başta tam emin olamamış ama sonra iyice inceleyince o olduğuna emin olmuş. ark'ım yüzüne dik dik bakınca da david bunu farkedip çocuğa gülüp göz kırpmış.</t>
  </si>
  <si>
    <t>Row8556</t>
  </si>
  <si>
    <t>lütfen ısrar etmeyin Yunan değilim gel de büyük büyük büyük dedemin dedesinin adının Abuzer olduğunu komşuya açıkla asjbasj</t>
  </si>
  <si>
    <t>olakalapane</t>
  </si>
  <si>
    <t>Jessie</t>
  </si>
  <si>
    <t>Uzay-zaman eğri mi,Einstein haklı mı,evren genișliyor mu,bu gezegende ne ișimiz var,bilmeyi ve bilgiyi neden seviyoruz,küçücük parçacıklar bulmak için devasal makinaları niçin yapıyoruz,CERN'de ne ișler dönüyor,bunların Antik Yunan ile ne alakası var?7-8 Eylül'de Adramytteion'da. https://t.co/fawNifkLMT</t>
  </si>
  <si>
    <t>space_cream</t>
  </si>
  <si>
    <t>Sinem Salva</t>
  </si>
  <si>
    <t>⚛ Physics (PhD)
🌌 Quantum Monist
⚒ Founder of SIR Academy 
+ SU Publishing Co.
+ ⛮ Aeolis ⛮
@sirbookstore📚🌍</t>
  </si>
  <si>
    <t>Particle Physicist, CMS-CERN</t>
  </si>
  <si>
    <t>Yunan 1 sene vize vermiş, teşekkürler sayın Başbakanım Kirisakos Miçotakis 😎</t>
  </si>
  <si>
    <t>Gokhaneast</t>
  </si>
  <si>
    <t>GÖKHAN ⭐️⭐️⭐️⭐️</t>
  </si>
  <si>
    <t>Ölümüne GALATASARAYLI</t>
  </si>
  <si>
    <t>Turkey  İ S T A N B U L</t>
  </si>
  <si>
    <t>Çanakkale'de İngiliz'i yendik. Yunan'ı denize döktük!
Tüm ecnebileri kovduk...
Ama yine de Osmanlı yıkıldı!.
Tuhaf değil mi?..</t>
  </si>
  <si>
    <t>mbelazig</t>
  </si>
  <si>
    <t>Mehmet Bosat</t>
  </si>
  <si>
    <t>EL-AZİZ</t>
  </si>
  <si>
    <t>Row8623</t>
  </si>
  <si>
    <t>Survivor’ın Yunan sunucusu Sakis tatil için Türkiye’ye gitti: Özel fotoğraflar! https://t.co/N6hM6cvYOw</t>
  </si>
  <si>
    <t>Persona | Şalom Gazetesi Yunan oyuncuların taktığı maskelere gönderme yapan persona, topluma gösterdiğimiz kişiliklerimizin maskesi. Böylece kendimizi tehlikelere karşı koruyor, çıkarlarımızı güvence altına alıyoruz. https://t.co/GRcSLXPiPH</t>
  </si>
  <si>
    <t>ProfDenizEkinci</t>
  </si>
  <si>
    <t>Deniz Ekinci</t>
  </si>
  <si>
    <t>Prof. Dr. Deniz Ekinci دنيز Geography, İstanbul University, Advisor, Mentor, Speaker, Author, Columnist</t>
  </si>
  <si>
    <t>https://t.co/PLI9RlB2iL</t>
  </si>
  <si>
    <t>Row8743</t>
  </si>
  <si>
    <t>Beğeni ve R.T yaparak destek verirseniz sevinirim.
Misliler Temsilidir.Yurt dışı oranları 1.80 civarında..
Not : Yunan maçı tamamlamak içindir. https://t.co/GFsAU2f2zG</t>
  </si>
  <si>
    <t>Chocopo0</t>
  </si>
  <si>
    <t>Gonzaga_Zendaya</t>
  </si>
  <si>
    <t>Nesine Nick : Chocopo0
Facebook : https://t.co/xGz7rP1A6i
Telegram : https://t.co/0VTm33gjFv</t>
  </si>
  <si>
    <t>https://t.co/ZKMcYr9p6q</t>
  </si>
  <si>
    <t>Row8765</t>
  </si>
  <si>
    <t>Eski Yunan'da yaşamış olsa, Ses Tanrısı ilan edilirdi. İyi doğdun Freddie, yaş günün kutlu olsun🎉 #FreddieMercury https://t.co/aiNdKRTdaQ</t>
  </si>
  <si>
    <t>HPandLOTR</t>
  </si>
  <si>
    <t>Harry Potter | Yüzüklerin Efendisi</t>
  </si>
  <si>
    <t>Yüzüklerin Efendisi ve Harry Potter'a dair her şey! #LOTR #HP</t>
  </si>
  <si>
    <t>https://t.co/pV8dSgzbvj</t>
  </si>
  <si>
    <t>Row8776</t>
  </si>
  <si>
    <t>Aile büyüklerimin rock dinleyince veya yunan mitolojisi okuyunca dinden çıkmayacağımı anlayacağı günü bekliyorum</t>
  </si>
  <si>
    <t>burndownflames</t>
  </si>
  <si>
    <t>𝐙𝐚𝐜𝐤 ゼイネップ</t>
  </si>
  <si>
    <t>𝑱𝒊𝒌𝒐𝒐𝒌 ¦ 𝒀𝒖𝒘𝒊𝒏</t>
  </si>
  <si>
    <t>Row8804</t>
  </si>
  <si>
    <t>Yunan basını: Anastasiadis, Akıncı'ya Doğu Akdeniz'deki doğalgaz satışından pay teklif etti
https://t.co/ZinNdZ76uW https://t.co/arAqMDqcoQ</t>
  </si>
  <si>
    <t>26Ağustos1922 Büyük Taarruz ve 30Ağustos Dumlupınar Zaferiyle A.karahisar,Kütahya,Uşak, Eskişehir'in Yunan işgalinden kurtuluşu ardından 3Eylül'de Tavşanlı,Bigadiç,Emet 4Eylül'de Söğüt,Kula 5Eylül'de Bilecik,Bozöyük,Orhangazi, Simav,Susurluk,Salihli,Alaşehir, Nazilli,Ödemiş,Tire+ https://t.co/Kl2vtRJRuK</t>
  </si>
  <si>
    <t>OlcayGirgic</t>
  </si>
  <si>
    <t>Olcay GiRGiÇ</t>
  </si>
  <si>
    <t>Row8842</t>
  </si>
  <si>
    <t>Yunan işgali altında bulunan bölgelerde akıncı müfrezeleri kurulmasına dair yazılan telgrafa Mustafa Kemal Paşa'nın kendi el yazısı ile yazdığı
" Teşekkür, pek muvafıktır. Refet'e verelim yaptırsın"
cevabı.
Sarı ile işaretli bölüm Atatürk'ün kendi el yazısıdır. https://t.co/Q5Acy32P7u</t>
  </si>
  <si>
    <t>MSuleymanDuman</t>
  </si>
  <si>
    <t>Kuvayi Milliye'nin izleri</t>
  </si>
  <si>
    <t>🇹🇷 Tarihçi değilim 🇹🇷 Kurtuluş Savaşımızın her safhasına sevdalı tarih severim 🇹🇷 Kurtuluş Savaşımız için tarih için dere, tepe, dağ, bayır gezerim 🇹🇷</t>
  </si>
  <si>
    <t>https://t.co/98d60gVgMu</t>
  </si>
  <si>
    <t>Row8848</t>
  </si>
  <si>
    <t>3-13.07.2012 de @BANUVARGI Tümay’ın Cumhuriyet Dönemi Fotoğraf Koleksiyonu Seçkisi Sergisinde fotoda görülen demiryolu köprüsü Türk-Yunan Hududunda km 281+570 deki köprü olup, barfiksteki de sınır karakolundaki askerlerden biridir. @birvakitler1 @aircooledtrojan @Tovaris_mujik https://t.co/Y6LkkLeTob</t>
  </si>
  <si>
    <t>tugaykartal</t>
  </si>
  <si>
    <t>tugay kartal NL</t>
  </si>
  <si>
    <t>https://t.co/z3ntR8mayY</t>
  </si>
  <si>
    <t>Row8880</t>
  </si>
  <si>
    <t>Bugün Şirin Nazillimizin Yunan işgalinden ve zulmünden kurtaralışının 97 yılı, 5 Eylül, Cumhuriyetin ayak seslerinin geldiği yer, Nazilli, Büyük Bayram'ın kutlu olsun</t>
  </si>
  <si>
    <t>aayser956</t>
  </si>
  <si>
    <t>ahmet</t>
  </si>
  <si>
    <t>Row8904</t>
  </si>
  <si>
    <t>Bu nedir allah aşkına. Bu nasıl bir sömürü düzenidir. Bu nasıl bir ahlaksızlıktır. Bu nasıl bir vicdansızlıktır. Sülük desem sülüğe ayıp. Bu memleketin hiç bir evladı böyle bir vicdansızlığa sessiz kalamaz. Bunlar bu memleketin evladı değil. Yunan artığı bu araçları kullananlar. https://t.co/IMry5I5y5h</t>
  </si>
  <si>
    <t>Axoymca</t>
  </si>
  <si>
    <t>Vatanperver</t>
  </si>
  <si>
    <t>Herkes özgür olmadıkça kimse özgür değildir. Aile salonumuz üst kattadır.</t>
  </si>
  <si>
    <t>Alaşehir İlçemiz, 22 Haziran 1920'de Yunan işgaline uğramış, 2 yıl 2 ay 13 gün işgal altında kalan Alaşehir halkı büyük kayıp vermiştir. Tüm zorluklara rağmen 5 Eylül 1922’de özgürlüğüne kavuşmuştur. Aziz şehitlerimizi rahmet ve minnetle anıyoruz. 
#Manisa #Alaşehir https://t.co/0MYRAbha1y</t>
  </si>
  <si>
    <t>Row8932</t>
  </si>
  <si>
    <t>Vakti zamanında Yunan ordusuna esir düşen bi Türk askerini ne yapıp edip konuşturamamışlar. Yunan generalin kızını görüp aşık olmuş konuşmaya başlamış; "Kemal Paşa büyük taaruza hazırlanıyor." 😀
Günaydın Aşıklar, Serkeşler ve de güzel kadınlar...</t>
  </si>
  <si>
    <t>Babaishakk</t>
  </si>
  <si>
    <t>Baba İshak</t>
  </si>
  <si>
    <t>Kula kulluk eden bizden değildir...</t>
  </si>
  <si>
    <t>Nicaragua</t>
  </si>
  <si>
    <t>Row8965</t>
  </si>
  <si>
    <t>Bu arada yunan adasında esnaf bi arkadaşım var, cumartesi günleri turgutreis pazarına gelip bi sürü takı aksesuar vs. Şeyler alıp yunan tarafında iki üç katına satıyor sfgsf</t>
  </si>
  <si>
    <t>Tatkalli</t>
  </si>
  <si>
    <t>tatkalli</t>
  </si>
  <si>
    <t>Deniz seviyorum</t>
  </si>
  <si>
    <t>Row8980</t>
  </si>
  <si>
    <t>5 Eylül 1920 : Yunan kuvvetleri Gediz’i ve Yalova'yı  işgal etti.</t>
  </si>
  <si>
    <t>MondrosMudanya</t>
  </si>
  <si>
    <t>Mondros-Mudanya</t>
  </si>
  <si>
    <t>Bu hesapta 30 Ekim 1918 Mondros Mütarekesi ile 11 Ekim 1922 Mudanya Mütarekesi arasındaki dönem canlandırılacaktır.</t>
  </si>
  <si>
    <t>Row8986</t>
  </si>
  <si>
    <t>5 Eylül 1920 : Başbakan Venizelos,  Atina’dan İzmir’e geldi. Gemide yaptığı görüşmede, kendi emri olmadan Uşak’ı zapt ettikleri için başkomutan ve siyasî temsilciye çıkıştı. Toplantıda Yunan Manisa Tümeni’nin İzmit’e gönderilmesi kararlaştırıldı.</t>
  </si>
  <si>
    <t>Row9012</t>
  </si>
  <si>
    <t>Yunan tatlis teyzeler kaliyor, konusurken arada Yunanca kelimeler serpistiriyorum araya. Diyolar ne cabuk ogreniyon. Benimse arkada Yabanci Damat jenerik muzigi caliyo.</t>
  </si>
  <si>
    <t>Smejka4</t>
  </si>
  <si>
    <t>Smejka</t>
  </si>
  <si>
    <t>ikra ettum
 アンカラ大学日本語日本文学科</t>
  </si>
  <si>
    <t>Row9066</t>
  </si>
  <si>
    <t>AKP hiç haketmediği halde Tayyip'in resminin yanına sizin resminizi koydu, başım öne eğik, söyleyemem. Rahmetli Menderes sorar, Süleyman nedir durum? Ben de diyemem ki, kudretli başbakanım sen Yunan dışişleri bakanını her diplomaside altederken, bugün Türkiye terörle mücadelede</t>
  </si>
  <si>
    <t>Sedence_</t>
  </si>
  <si>
    <t>SEDEN❤35,5</t>
  </si>
  <si>
    <t>Canım takibe takip diye geleceksen hiç gelme ok..? ♋</t>
  </si>
  <si>
    <t>Row9090</t>
  </si>
  <si>
    <t>1922 - Türk Kurtuluş Savaşı: Kahraman Türk Ordusu, Yunan İşgali altındaki Nazilli, Alaşehir ve Susurluk'a girdi ve mezalim bitti</t>
  </si>
  <si>
    <t>Yunan basınına göre Kıbrıs Cumhuriyeti, "Doğalgaz gelirlerinden KKTC'ye yüzde 30 pay verelim, karşılığında Türkiye bizimle deniz sınırı belirlesin" teklifinde bulundu. Bu, Türkiye'nin bölgedeki sondaj faaliyetlerini durdurması ve Kıbrıs devletini tanıması anlamına da geliyor.</t>
  </si>
  <si>
    <t>kafadarmuhammed</t>
  </si>
  <si>
    <t>Muhammed Kafadar</t>
  </si>
  <si>
    <t>Önceden Dünya Gazetesi finans editörü, şimdi Hürriyet Gazetesi dış haberler editörü</t>
  </si>
  <si>
    <t>https://t.co/wYSPly8u0c</t>
  </si>
  <si>
    <t>Row9105</t>
  </si>
  <si>
    <t>#5Eylül eylülleri severim Yunan’ı denize döktüğümüz Ege’yi ve ülkeyi temizlediğimiz aydır eylül</t>
  </si>
  <si>
    <t>zztzk1</t>
  </si>
  <si>
    <t>serseriserbeststili</t>
  </si>
  <si>
    <t>[11] Yunan 13. Tümeni topçu desteği verene kadar müfreze 45 dk tepeyi işgal eder. 
Ateşin iyice yoğunlaşması ve takviye düşman taburunun dağa yönelmesiyle tepeyi terk eden müfreze karargâha Yunan 13. Tümeni’ne dair gözlemler ve şehit bölük komutanlarıyla döner.++ https://t.co/3dvz17Bkns</t>
  </si>
  <si>
    <t>[7] Mürettep Kolordu hattının hemen solundaki Kemâlettin Sami Bey’in 5.Kafkas ve 61. tümenleri ise kesintisiz 14 gündür savaşmaktadır. Bugün de Yunan 3., 9. ve 10. tümenleri sabahla birlikte grubun koruduğu Şeyhali - Karayavşan hattına taarruza başlar.++ https://t.co/EGNtrXapem</t>
  </si>
  <si>
    <t>Row9108</t>
  </si>
  <si>
    <t>[6] Fahrettin Bey’in süvarileri yeniden Yunan hatlarının gerisine akarken, kuzeyde 1. ve 17. tümenler bir gün öncenin baskısının hafiflemesiyle, rahat bir nefes alırlar. 
Gün boyu karşılıklı piyade atışları ve Yunanlıların aralıklı ama şiddetli bombardımanıyla geçer.++ https://t.co/ZKkQWnuii5</t>
  </si>
  <si>
    <t>Row9109</t>
  </si>
  <si>
    <t>[5] Genelkurmay Başkanı Fevzi Paşa “harbin mevzii muharebeleri şeklini aldığını, gerideki Yunan destek kıtalarının harbe müdahalesini engellemek için Süvari Grubu’nun yeniden akıncı görevine dönmesi gerektiğini” Batı Cephesi Karargâhı’na bildirir.++ https://t.co/K34cNJQUFU</t>
  </si>
  <si>
    <t>Row9119</t>
  </si>
  <si>
    <t>Instagramı yunan adaları postuna boğacam hazır mıyıs</t>
  </si>
  <si>
    <t>ecehandro</t>
  </si>
  <si>
    <t>Ecehandro</t>
  </si>
  <si>
    <t>youtube : ecehandro</t>
  </si>
  <si>
    <t>Row9121</t>
  </si>
  <si>
    <t>Yunan Kuvvetleri, Nazilli'den geri çekiliyor! https://t.co/aEmHcTzIBf</t>
  </si>
  <si>
    <t>FatmaEngr</t>
  </si>
  <si>
    <t>Fatma Şengör</t>
  </si>
  <si>
    <t>Didim</t>
  </si>
  <si>
    <t>Row9130</t>
  </si>
  <si>
    <t>Yunan Gene Ağlıyor https://t.co/bwvBMcnMH4</t>
  </si>
  <si>
    <t>HseyinY41377433</t>
  </si>
  <si>
    <t>Hüseyin Yılmaz</t>
  </si>
  <si>
    <t>BlockChain - CryptoCurrency -  Abdullah Çiftçi Çay Gurubu -FB</t>
  </si>
  <si>
    <t>Aydın Merkez, Aydın</t>
  </si>
  <si>
    <t>Yunan dışişleri bakanını her diplomaside altederken, bugün Türkiye terörle mücadelede bile sınırdışı operasyon yapmak için ülke yaşamının en aciz durumuna düştü, diyemem. Hasan Polatkan sorar, Türk maliyesinin durumu nedir?</t>
  </si>
  <si>
    <t>safkanfenerli</t>
  </si>
  <si>
    <t>BÜKÜLMEZ</t>
  </si>
  <si>
    <t>Row9232</t>
  </si>
  <si>
    <t>Bugün 5 Eylül.. Alaşehirimizin Yunan işgâlinden kurtuluşunun 97. yıl dönümü kutlu olsun. Allah şehitlerimizden gazilerimizden ve direnç gösteren Alaşehirli tüm büyüklerimizden razı olsun. #beşeylül #alaşehir</t>
  </si>
  <si>
    <t>KarE__Kalem</t>
  </si>
  <si>
    <t>Şükrü Özen</t>
  </si>
  <si>
    <t>Türkçe Öğretmeni | Uşak Üniversitesi Lisans &amp; Yüksek Lisans</t>
  </si>
  <si>
    <t>Row9260</t>
  </si>
  <si>
    <t>yunan mitolojisinde insanlar dört kol, dört bacak ve iki yüzü olan bir kafa ile yaratılmıştır. güçlerinden korkan zeus onları ikiye ayırır ve onları hayatları boyunca diğer yarılarını aramaya mahkum eder. diğer yarını bulduğunda aşk sizi birlikte tutar, birbirinizi tamamlarsınız.</t>
  </si>
  <si>
    <t>mentolik</t>
  </si>
  <si>
    <t>Talha Özmen.</t>
  </si>
  <si>
    <t>gazeteci ama işsiz...</t>
  </si>
  <si>
    <t>Row9262</t>
  </si>
  <si>
    <t>Yunan mitolojisine bak Müge anlıdaki marjinal anadolu aileleri gibi olaylar</t>
  </si>
  <si>
    <t>seydavik</t>
  </si>
  <si>
    <t>bug the pug</t>
  </si>
  <si>
    <t>ilgi duyduğum hiçbir şey yok</t>
  </si>
  <si>
    <t>Row9315</t>
  </si>
  <si>
    <t>Yunan başbakanı 7000 kişilik ordumuz var Ankara'ya kadar ilerleriz demiş canım ya bizde atama bekleyen 500 bin sağlık mezunu var hatırlatayım dedim.🍾
#2019KpssAdaletİstiyor</t>
  </si>
  <si>
    <t>911PARAMEDIC112</t>
  </si>
  <si>
    <t>Onur Gümüş</t>
  </si>
  <si>
    <t>https://t.co/BSjxugtRMz</t>
  </si>
  <si>
    <t>Mustafa Kemal Üniversitesi</t>
  </si>
  <si>
    <t>Row9326</t>
  </si>
  <si>
    <t>Bu galatasaray ın yaptığı şey gibi değilmi ya Türk yemeklerine konmaya çalışan yunan çaresizliği #ÜçlüBeşiktaşınÜçünBiriGsnin</t>
  </si>
  <si>
    <t>IyidoganTurker</t>
  </si>
  <si>
    <t>Türker iyidoğan</t>
  </si>
  <si>
    <t>NO RESPECT
FUCK PEACE</t>
  </si>
  <si>
    <t>Row9336</t>
  </si>
  <si>
    <t>Antik Yunan felsefesi önemlidir! Bugünkü bilimin bile esasını oluşturuyor</t>
  </si>
  <si>
    <t>ibrahimmalgir4</t>
  </si>
  <si>
    <t>ibrahim malgir</t>
  </si>
  <si>
    <t>Pedagog, arbetare, mänskliga rättigheter och livet är intressant att kämpa för rätt och rättigheter! Musik är bäst! Konst förskönar samhället! Fri&amp;frihet fred!</t>
  </si>
  <si>
    <t>Sverige Stocholm</t>
  </si>
  <si>
    <t>Row9338</t>
  </si>
  <si>
    <t>Şampiyonlukları çaldınız,tezahüratlarımızı çaldınız sıra üçlüye mi geldi. Baklavayı çalan Yunan gibisiniz... #ÜçlüBeşiktaşınÜçünBiriGsnin</t>
  </si>
  <si>
    <t>SEFAGNDZ</t>
  </si>
  <si>
    <t>Sefa GÜNDÜZ</t>
  </si>
  <si>
    <t>BEŞİKTAŞ JK Taraftarı - ÇARŞI</t>
  </si>
  <si>
    <t>Row9342</t>
  </si>
  <si>
    <t>Yusuf Kaplan, Yeni Şafak'ta konuşacak kimse bulamadığı için fırsat bu fırsat diyip Antik Yunan, Klasik Alman, Mimar Sinan, Platon ne varsa çorbalıyor.</t>
  </si>
  <si>
    <t>kedirteki</t>
  </si>
  <si>
    <t>barış</t>
  </si>
  <si>
    <t>..
haytanın biriyim ben, bunu bilsin insanlar
..</t>
  </si>
  <si>
    <t>Lebanon</t>
  </si>
  <si>
    <t>Row9380</t>
  </si>
  <si>
    <t>Bu hayat bana Türkçe popla Yunan mitolojisini harmanlamayı öğretti</t>
  </si>
  <si>
    <t>tambirkedi_</t>
  </si>
  <si>
    <t>𝕾𝖑𝖚𝖙𝖙𝖞 𝕯𝖔𝖗𝖎𝖓𝖙𝖆</t>
  </si>
  <si>
    <t>Türkçe popun köpeği, Hande Yener Fan clup başkan vekil yardımcısı sekreteri. Ahlaksız ve küfürbaz.</t>
  </si>
  <si>
    <t>Row9384</t>
  </si>
  <si>
    <t>Ece Seçkin'in Vazgeçtim şarkısından esinlenerek bir hikaye yazdığımı ve bu hikayedeki karakterlerin yunan mitolojisine dayandığını biliyor muydunuz?</t>
  </si>
  <si>
    <t>Row9391</t>
  </si>
  <si>
    <t>Hepsini yunanistana göndersek yunanistanda yunan nüfusundan fazla göçmen olur.</t>
  </si>
  <si>
    <t>metallurgische7</t>
  </si>
  <si>
    <t>Ascended Aegean Lameiron</t>
  </si>
  <si>
    <t>https://t.co/CPqUHDK3ws</t>
  </si>
  <si>
    <t>Sen benim yunan tanrimsin bebeyim</t>
  </si>
  <si>
    <t>pattislidolma</t>
  </si>
  <si>
    <t>Ekim the Darwin</t>
  </si>
  <si>
    <t>icon</t>
  </si>
  <si>
    <t>https://t.co/0PbpPs8UBL</t>
  </si>
  <si>
    <t>Row9404</t>
  </si>
  <si>
    <t>Yunanistan, Akdeniz'de yarın Türkiye’nin tatbikat gerçekleştirileceğini duyurduğu bölgede tatbikat yapma kararı aldı.
📌4 Eylül'de, 10.00-15.00 saatleri arasında, aynı bölgede tatbikat gerçekleştirecek olan Türk ve Yunan donanmalarının karşı karşıya gelebileceği ihtimali var. https://t.co/QlWd96mNVV</t>
  </si>
  <si>
    <t>b_ezgi_</t>
  </si>
  <si>
    <t>Büşra Ezgi</t>
  </si>
  <si>
    <t>Pamukkale Üniversitesi |
Niksar Belediye Taekwondo SK |
 TGB Denizli AFK Başkanı |</t>
  </si>
  <si>
    <t>Denizli, Türkiye</t>
  </si>
  <si>
    <t>Row9420</t>
  </si>
  <si>
    <t>Başta Aristoteles olmak üzere Platon'un öğrencilerinin faaliyette bulunduğu Yunan şehir devletinin en güzel modelleri arasında gösterilen 7 bin yıllık Assos Antik Kenti'ndeki kazılar Çanakkale Onsekiz Mart Üniversitesi Fen Edebiyat Fakültesi Arkeoloji… https://t.co/86dvJ3yTlX https://t.co/XNTPMcrYOJ</t>
  </si>
  <si>
    <t>HABER3.com</t>
  </si>
  <si>
    <t>Türkiye'nin Haber Sitesi sloganıyla 2001 yılında çıktığımız yolda yürümeye devam ediyoruz... http://t.co/PQ57Oegjbt'un resmi Twitter sayfasıdır.</t>
  </si>
  <si>
    <t>http://t.co/1vQXvYAB1R</t>
  </si>
  <si>
    <t>Row9433</t>
  </si>
  <si>
    <t>Yunan tanrıçasının tasvirinde vardır; kızın içinde kadın gizlidir, kadının içinde kız. Bu , aydınlanan gizemin ta kendisidir ...</t>
  </si>
  <si>
    <t>meursaault</t>
  </si>
  <si>
    <t>H.</t>
  </si>
  <si>
    <t>İnsanı savunuyorum çünkü düştüğünü gördüm.</t>
  </si>
  <si>
    <t>Row9443</t>
  </si>
  <si>
    <t>Yunan Ordusu karşısında TR ordusunun hethangi bir zaferi yoktur. Destek ikmal yolları kesilen Yunan Ordusunun dramatik geri çekilişi vardır. Yunan Ordusuna karşı ön cephede savaşan Çerkez Ethem ise Atatürk'ün emriyle İsmet İnönü tarafından arkadan vurulunca....</t>
  </si>
  <si>
    <t>Lekolineer</t>
  </si>
  <si>
    <t>Lêkolîner</t>
  </si>
  <si>
    <t>Xweda û Xweza Civake</t>
  </si>
  <si>
    <t>Row9452</t>
  </si>
  <si>
    <t>BUGÜN, BÜYÜDÜĞÜM ŞEHİR OLAN SALİHLİ'NİN DÜŞMAN İŞGALİNDEN KURTULUŞUNUN YIL DÖNÜMÜ. 05 EYLÜL 1922 SALI GÜNÜ GÜZEL İLÇEMİZİ YUNAN İŞGALİNDEN KURTARANLARA VE ÇARPIŞMALARDA ŞEHİT DÜŞEN 23 TÜRK ASKERİNE RAHMET DİLİYORUM. ALLAH, BİR DAHA İŞGAL GÜNLERİ GİBİ GÜNLER YAŞATMASIN... https://t.co/LPWCNEyh6l</t>
  </si>
  <si>
    <t>Row9489</t>
  </si>
  <si>
    <t>balkonda tshirtsiz yatıyorum yunan tanrısı görmek isteyen tırmanabilir balkona</t>
  </si>
  <si>
    <t>roen104</t>
  </si>
  <si>
    <t>filippo inzaghi</t>
  </si>
  <si>
    <t>kucuk sirlar hevese asigim ciddi anlamda</t>
  </si>
  <si>
    <t>Row9515</t>
  </si>
  <si>
    <t>Yunan şair Yannis Barberis, Ari Çokona'nın çevirisiyle Ekim ayında Virüs dergisinde) https://t.co/EDQJ4YhtRY</t>
  </si>
  <si>
    <t>VirusDergisi</t>
  </si>
  <si>
    <t>virus</t>
  </si>
  <si>
    <t>Row9528</t>
  </si>
  <si>
    <t>Mustafa Cengiz: "Üçlü, galatasaray tarafından üretilmiş bir simgedir...”
Ulan baklavayı, döneri çalmaya çalışan Yunanlılar gibisiniz 🤣🤣
Yazık; Yunan, Osmanlı altında yıllarca nasıl ezildiyse, sizin tribünleriniz de Beşiktaş’ın altında her zaman ezilmeye mahkumdur 👊🏻🦅</t>
  </si>
  <si>
    <t>unallbjk1903</t>
  </si>
  <si>
    <t>beşiktaş 🦅🇹🇷</t>
  </si>
  <si>
    <t>🇹🇷🦅</t>
  </si>
  <si>
    <t>Row9532</t>
  </si>
  <si>
    <t>E biraz yunan müziği  https://t.co/2hgMLoe9M7</t>
  </si>
  <si>
    <t>ErcanEldener</t>
  </si>
  <si>
    <t>Ercan</t>
  </si>
  <si>
    <t>1903 🇹🇷 te estoy amando locamente</t>
  </si>
  <si>
    <t>https://t.co/W3KnFWXQ9m</t>
  </si>
  <si>
    <t>Çamlıca</t>
  </si>
  <si>
    <t>çok tivit attım bugün. kota doldu, yeter. zaten yunan türkseli çekiyo genelde. hadi iyi gece.</t>
  </si>
  <si>
    <t>yanisankibelki</t>
  </si>
  <si>
    <t>antrasit</t>
  </si>
  <si>
    <t>neler olduğunu anlamaya çalışıyorum</t>
  </si>
  <si>
    <t>Row9575</t>
  </si>
  <si>
    <t>Doğru Yarın Duruşmada Bütün Yunan Artıkları Cananın Yanında Olacaklar Silahsız Gerilla Canan #CananBaşkanYalnızDeğildir</t>
  </si>
  <si>
    <t>ErkanSahin60</t>
  </si>
  <si>
    <t>Erkan ŞAHİN</t>
  </si>
  <si>
    <t>TOKATLI Vatan Sevdalısı</t>
  </si>
  <si>
    <t>Row9579</t>
  </si>
  <si>
    <t>Onlar Recep Tayyip Erdoğan Düşmanları Tepki Koymazlar Reis Gitsinde İsterse Ülke Batsın İçimizdeki Yunan Artıkları Hükümeti Yıkmak İçin Herşey Yaparlar Ama İki Mazlum Annelerin ve Babaların Yanında olmazlar Sözde Aydınlar Vatan Hainleri Bunlar. #BirKezOlsunTepkiKoyun</t>
  </si>
  <si>
    <t>Row9580</t>
  </si>
  <si>
    <t>Yunan adasında  https://t.co/oIAPFittNR</t>
  </si>
  <si>
    <t>Nuurumsu</t>
  </si>
  <si>
    <t>Gülmem var benim🎈</t>
  </si>
  <si>
    <t>ben artık yastık kılıfımın içinde yaşamak istiyorum</t>
  </si>
  <si>
    <t>Santorini mykonos zanzibar🎈</t>
  </si>
  <si>
    <t>Row9585</t>
  </si>
  <si>
    <t>Yunan tohumuna tepki koy diyorsun! Olmaz! Türkiye'den yana tavır almaz. #BirKezOlsunTepkiKoyun</t>
  </si>
  <si>
    <t>insifani611</t>
  </si>
  <si>
    <t>Yaşar Başeğmez🇹🇷SEL4M🇹🇷</t>
  </si>
  <si>
    <t>Şehitler Tepesi kıyamete kadar boş KALMAYACAK.!!!
 Namahreme riayet, Namahremi olanada olmayana da gerek.</t>
  </si>
  <si>
    <t>Row9593</t>
  </si>
  <si>
    <t>Amerikan Büyükelçi, Savunma Bakanı ve Denizcilik Bakanı Dedeağaç’a geliyor https://t.co/1wtfwNPoGP</t>
  </si>
  <si>
    <t>Row9616</t>
  </si>
  <si>
    <t>Katerinaya sürekli mesaj atanın bu dalakanın Türk fanları olduğunu düşünüyorum kıza yazıyorlar yazıyorlar,kız gel… — Zaten orestis dışında yunan fanı yok herhalde https://t.co/pmjZFb1zje</t>
  </si>
  <si>
    <t>Crazyanyone__</t>
  </si>
  <si>
    <t>I’m cool but Summer made me hot!</t>
  </si>
  <si>
    <t>Aifc</t>
  </si>
  <si>
    <t>Row9623</t>
  </si>
  <si>
    <t>Body shaming yapacak halim yok ama...
1) Modernite öncesinde, antik Yunan'da yapılan heykellerde bile baklava var arkadaşlar. Estetiğin evrensel bir yanı var.
2) Evrim teorisi potansiyel partnerlerin seçilmesinde fiziksel bir takım özelliklerin avantaj kazandırdığını söylüyor. https://t.co/dqeIExtEiY</t>
  </si>
  <si>
    <t>T_unca</t>
  </si>
  <si>
    <t>🌈 Mazbatalı Tunca</t>
  </si>
  <si>
    <t>Sınıfsız, sömürüsüz, cinsiyetsiz bir toplum düşlüyorum.
Instagram: tuncaozlen</t>
  </si>
  <si>
    <t>https://t.co/JRor0ZDDVF</t>
  </si>
  <si>
    <t>Row9629</t>
  </si>
  <si>
    <t>Türk nesli geçtiğimiz yüzyılda bir çok kez budandı: Ermeni soykırımında, Yunan işgalinde çetelerce, Sarıkamış'da, Çanakkale'de,sağ-sol çatışması görünümlü amerikan iç savaşında, dağa çıkarılarak pkk adı altında Kürt gençlerinin hedef haline getirilmesi ile,#BirKezOlsunTepkiKoyun.</t>
  </si>
  <si>
    <t>Row9639</t>
  </si>
  <si>
    <t>Çevre felaketleri, Türk-Yunan ilişkilerini etkileyecek. Akdeniz’i halihazırda işgal etmiş olan balon balığı gibi türler Ege’ye de dadanacak. İki ülke, işgalci türlerle ortak mücadele etmezse Ege Denizi içinde doğal yaşam olmayan su kütlesine dönüşür ki bu kimseye yaramaz.</t>
  </si>
  <si>
    <t>Row9654</t>
  </si>
  <si>
    <t>Türk ve yunan deniz donanması uluslar arası suda aynı bölgede tatbikat yapacakmış bu isin sonu natoya dönmesin ?</t>
  </si>
  <si>
    <t>yusufogzz</t>
  </si>
  <si>
    <t>Yusifer</t>
  </si>
  <si>
    <t>https://t.co/qFChyqdfgq</t>
  </si>
  <si>
    <t>Zorunuzamı gitti Yunan bozması https://t.co/WFdT6JAkJN</t>
  </si>
  <si>
    <t>NejmettinUlker</t>
  </si>
  <si>
    <t>Nejmettin Ülker</t>
  </si>
  <si>
    <t>Akdeniz Üniversitesi Hastanesi Bilgi İşlem Merkezi , Bilgisayar Mühendisi</t>
  </si>
  <si>
    <t>Antalya,TÜRKİYE</t>
  </si>
  <si>
    <t>Row9678</t>
  </si>
  <si>
    <t>Öyle yav dünya koca  antik  yunan amfi tiyatrosu 😈</t>
  </si>
  <si>
    <t>surrealisttadam</t>
  </si>
  <si>
    <t>sürrealist adam</t>
  </si>
  <si>
    <t>hunili çirkin bir deli.😈
çivisi çıkmış dünyanın paslı çivileriyiz 📌 😈
kafanızın içini dezenfekte etmeden profile bakmayınız 😁😈🤙</t>
  </si>
  <si>
    <t>mariana çukuru</t>
  </si>
  <si>
    <t>Row9684</t>
  </si>
  <si>
    <t>Rumen tanker gemisi '' İndependenta '' ile Yunan gemisi Haydarpaşa açıklarında çarpıştı.Çıkan yangın 27 gün sürdü(1979). https://t.co/A2dHTCpmd6</t>
  </si>
  <si>
    <t>burhan_ayazoglu</t>
  </si>
  <si>
    <t>Burhan Ayazoğlu</t>
  </si>
  <si>
    <t>Row9694</t>
  </si>
  <si>
    <t>Ben gs 'ı Fransız  bilirdim . Meğer bunlar sürekli baklavayı , rakıyı , kahveyi çalmaya kalkan Yunan soyundan geliyormuş. Zamanında dedeleri de 3'ün 1'ini almışlardı , şimdi de alacakları bu olur.
#ÜçlüBeşiktaşınÜçünBiriGsnin</t>
  </si>
  <si>
    <t>mahzunkartal</t>
  </si>
  <si>
    <t>Hakan1903</t>
  </si>
  <si>
    <t>Mühendis, Beşiktaş aşığı</t>
  </si>
  <si>
    <t>Row9697</t>
  </si>
  <si>
    <t>Caglar ertugrul bi erkekte olmasi gereken her seye sahip bir yunan tanrisidir</t>
  </si>
  <si>
    <t>esrakucuksen</t>
  </si>
  <si>
    <t>supangle yedim</t>
  </si>
  <si>
    <t>işte şimdi sinirlendim git burdan</t>
  </si>
  <si>
    <t>Row9715</t>
  </si>
  <si>
    <t>Lan bu kapıdaki Yunan, Bulgar polislerin artistliği beni benden alıyor ya... karnımızı bunlar doyuruyor sanki. Pesevenkler.</t>
  </si>
  <si>
    <t>Ekinokrat</t>
  </si>
  <si>
    <t>1,5 Tesla</t>
  </si>
  <si>
    <t>Row9727</t>
  </si>
  <si>
    <t>BU İSİME DİKKAT EDİN YUNAN İSTİHBARAT AJANI ’THEODOROS PAVLİDİSİ
Karadeniz bölgesini halen Yunan ve Pontus toprakları olarak niteleyen Pavlidis’in Yunan İstihbarat “Örgütü Ulusal İstihbarat Servisi (NIS)” çalışıyor. https://t.co/fUcVPxOxv6</t>
  </si>
  <si>
    <t>Row9730</t>
  </si>
  <si>
    <t>kapının mavi boyasi yunan bayragina ithaf edilmis belli ama genel yapıyla hic bir butunlugu yok, kapıyı goruyosun sadece. keske genel yapı da beyaz ogeler olsa mesela. bizimle degilsin greek kilisesi
https://t.co/VfhZz06nnC</t>
  </si>
  <si>
    <t>vasanatasa</t>
  </si>
  <si>
    <t>Vegan ☀️❤️🙏🏻 🇷🇺</t>
  </si>
  <si>
    <t>beyniniz iste</t>
  </si>
  <si>
    <t>Row9732</t>
  </si>
  <si>
    <t>ya kürt bir aileden evlatlık alındıysam? Allah'ım nolur kürt arap ermeni yunan hariç nolur.
wallah kürt çıkarsam o dövlete diyecek iki çift lafım var.</t>
  </si>
  <si>
    <t>sscesAle</t>
  </si>
  <si>
    <t>Ces Ale</t>
  </si>
  <si>
    <t>Row9735</t>
  </si>
  <si>
    <t>5 Eylül 1922 tarihinde memleketim Gördes'ten çekilmek zorunda kalan, 9 Eylül günü ise kendilerini can havliyle İzmir Limanı'nda bekleyen gemilere güç bela atabilen işgalci Yunan kuvvetlerinin kaçışını göremeden Nisan 1922'de şehit olan Makbule Hanım'ı rahmet ve minnetle anıyorum. https://t.co/qJxzemciGl</t>
  </si>
  <si>
    <t>FKeskin06</t>
  </si>
  <si>
    <t>Fatih Keskin</t>
  </si>
  <si>
    <t>Ülkü Ocakları Genel Başkan Yardımcısı</t>
  </si>
  <si>
    <t>Row9746</t>
  </si>
  <si>
    <t>Samsunda Neler Oluyor ??
Karadeniz bölgesini halen Yunan ve Pontus toprakları olarak niteleyen Yunanlı Theodoros Pavlidis’in Samsun’da kurduğu nitelikli dostluklar akıllara soru işareti oluşturuyor.
Çok ciddi ve... https://t.co/3vb6OVPs1k</t>
  </si>
  <si>
    <t>0sman_Akyol</t>
  </si>
  <si>
    <t>Osman Akyol</t>
  </si>
  <si>
    <t>Bir fincan kahvenin kırk yıl hatırı varda,
Kırk yılın bir fincan kahvelik hatırı yok bu günlerde. . (Nikferî)</t>
  </si>
  <si>
    <t>Row9749</t>
  </si>
  <si>
    <t>Üç yıl boyunca işgalci Yunan kuvvetlerine Batı Anadolu'nun dağlarını dar eden kahraman Türk evlatlarının ruhları şad olsun. 
Bu sayısız kahramanlar içinde Gördesli Makbule Hanım'ı hususen hatırlamak ve hatırlatmak gerekir. https://t.co/6HBGeR80tl</t>
  </si>
  <si>
    <t>SAMSUN'DA NELER OLUYOR ?
Samsunlu işadamları AHMET ALİ BULUT ve RECEP YILMAZ, Yunan istihbarat elemanı (NIS) THEODOROS PAVLIDIS'in:
Türk Devleti düşmanı olduğunu,
Karadeniz'de Pontus harekatının finansörü olduğunu, https://t.co/dSg143nURK</t>
  </si>
  <si>
    <t>Row9778</t>
  </si>
  <si>
    <t>yunan baklavayı yoğurdu çalar, galatasaray üçlümüzü..
tamam lan gol olsun.
 #ÜçlüBeşiktaşınÜçünBiriGsnin</t>
  </si>
  <si>
    <t>Tahtamasal</t>
  </si>
  <si>
    <t>Tahtamasa</t>
  </si>
  <si>
    <t>Masa fetişisti
Nasa keşmekeşi
Koza film festivali
Sosa frikiki</t>
  </si>
  <si>
    <t>Row9787</t>
  </si>
  <si>
    <t>#BirKezOlsunTepkiKoyun
KEMALİST OLMAK
Kabul etmezler heykelden BAŞKA,
Heykel diktikçe geldiler AŞKA,
Soyu sopu katıksız YUNAN.
Ülkesini batıya SUNAN.
"NURİ PAŞA"</t>
  </si>
  <si>
    <t>nuripasanuri</t>
  </si>
  <si>
    <t>NURETTİN 🇹🇷RTE🇹🇷</t>
  </si>
  <si>
    <t>RT HESABIM 👉 @tugra27ak  
LÜTFEN GRUPLARA EKLEMEYİN.
🚫AZ İNSAN ÇOK HUZUR🚫</t>
  </si>
  <si>
    <t>Row9793</t>
  </si>
  <si>
    <t>yunan gibi takım. yunanistan ab nin şımarık çocuğu bunlar tff nin.
türkiyenin yogurdu baklavası bizim diyen yunan güruhu bunlar.
ferhat göçer gibi 2. el şarkıların sözcüleri.mustafa cengiz beyde güzel sallıyoo
#ÜçlüBeşiktaşınÜçünBiriGsnin</t>
  </si>
  <si>
    <t>onurmiser</t>
  </si>
  <si>
    <t>onurcuu</t>
  </si>
  <si>
    <t>soğuk war</t>
  </si>
  <si>
    <t>Row9802</t>
  </si>
  <si>
    <t>2/3 Eylül 1922, Yunan orduları başkomutanı General Trikopis'in esir alınışı ve sonrası...
Alparslan'dan Mustafa Kemal Paşa'ya hep aynı soylu davranış; 
"- Oturun general, yorulmuş olacaksınız." https://t.co/HSQhUPT1Xm</t>
  </si>
  <si>
    <t>Row9808</t>
  </si>
  <si>
    <t>Gittiğimiz her yerde Ukraynalılar bize garip garip bakıyor ne var kardeşim hiç mi kapalı Yunan tanrısı g</t>
  </si>
  <si>
    <t>Stherealacc</t>
  </si>
  <si>
    <t>?</t>
  </si>
  <si>
    <t>sekiz dokuz senedir kendimi iyi hissetmiyorum</t>
  </si>
  <si>
    <t>https://t.co/ce6sAS4mAf</t>
  </si>
  <si>
    <t>Row9810</t>
  </si>
  <si>
    <t>Içim dolu çok yunan alfebesi gibi ama bunu anlayan insan sayısı sıfır</t>
  </si>
  <si>
    <t>Ichbinaslihan</t>
  </si>
  <si>
    <t>aslıhan 🦋</t>
  </si>
  <si>
    <t>🌍🏳🍀🤘çevreci ve hiçbir ideolojiye tabi değil.   Yaşasın bencilsiz ve artniyetsiz hava sahası</t>
  </si>
  <si>
    <t>Row9816</t>
  </si>
  <si>
    <t>1719’da yazılan, olayların 18.yy başında İstanbul’da geçtiği ve çağdaş Yunan edebiyatının roman türündeki ilk denemesi olan bu eseri hemen okumaya başlıyorum. Pek yakında eser hakkında @acikradyo @gunceledebiyatt programında @fotibenlisoy ile kitap hakkında konuşacağız. https://t.co/SFyuOwNqnA</t>
  </si>
  <si>
    <t>sevalsahinn</t>
  </si>
  <si>
    <t>seval sahin</t>
  </si>
  <si>
    <t>Msgsü'de hoca, Açık Radyo'da programcı</t>
  </si>
  <si>
    <t>https://t.co/ykjgNGOKgl</t>
  </si>
  <si>
    <t>msgsü türk dili ve edebiyatı</t>
  </si>
  <si>
    <t>Row9817</t>
  </si>
  <si>
    <t>Amına kodumun salaklarının haber için kullandığı fotoğrafa bak. Onu geçtim, TSK'nın özel birimlerinin imkan ve kabiliyetlerini saymaktan fazla bir şey yapmamış Yunan "istihbaratçı". Gözünü izanını siktiğim, insan az açar da talimname okur.</t>
  </si>
  <si>
    <t>MK84wGK</t>
  </si>
  <si>
    <t>Tandem</t>
  </si>
  <si>
    <t>allah beni kartal yaratmadı ama ben de iyi süzülüyorum</t>
  </si>
  <si>
    <t>Row9822</t>
  </si>
  <si>
    <t>03 Eylül Buharkent
05 Eylül Kuyucak,Nazilli, Sultanhisar
06 Eylül Köşk,Umurlu,Söke,
07 Eylül Efeler (Aydın ), İncirliova,Germencik, Kuşadası
Yunan İşgalinden Kurtuldu.
Yunanlılar geldiler; Türk Milletinin Yiğit… https://t.co/ZuGvNWwWBO</t>
  </si>
  <si>
    <t>MHPAydin09</t>
  </si>
  <si>
    <t>MHP Aydın İl Başkanlığı</t>
  </si>
  <si>
    <t>Milliyetçi Hareket Partisi Aydın İl Başkanlığı Resmî Twitter Hesabıdır. Ne mutlu Türk'üm diyene! İstek, öneri ve şikayetleriniz için; 0256 213 48 00</t>
  </si>
  <si>
    <t>Row9829</t>
  </si>
  <si>
    <t>Olm ben gitmeden Euro 5.50 olursa, rotayı Yunan’a doğru yeniden hesaplarım kuran çarpsın!</t>
  </si>
  <si>
    <t>Row9843</t>
  </si>
  <si>
    <t>Ya dangalaklara bak😂 puanı yetmemiş psikolojiyi kazanamamış, gitmiş pdr okumuş sonra ibibik ibibik konuşuyorlar diyor. Sen klinik psikoloji yüksek lisansı yapıp kendini klinik psikolog olarak tanıtırsan senin kadrona da eski yunan dili mezunu atanır! #pdrkadrosupdrcilerindir</t>
  </si>
  <si>
    <t>tatavadan</t>
  </si>
  <si>
    <t>Tatava</t>
  </si>
  <si>
    <t>Sosyal Medya Feromonu</t>
  </si>
  <si>
    <t>Row9849</t>
  </si>
  <si>
    <t>Yunan birası içmekten ağzım yüzüm kaydı efes tombik kıymetini bilemedik</t>
  </si>
  <si>
    <t>beni methetme kardeşim bana para ver</t>
  </si>
  <si>
    <t>https://t.co/D72MNdtb5K</t>
  </si>
  <si>
    <t>Golgotha</t>
  </si>
  <si>
    <t>Row9850</t>
  </si>
  <si>
    <t>Çaldıkları şampiyonluklarımız yetmedi. Çaldıkları besteler yetmedi. Artık üçlüye sardılar. Fransız sanıyorduk yunan çıktılar. Her şeyi çalıyorlar. #aglamaartıkgalatasaray https://t.co/UbHFJglXKM</t>
  </si>
  <si>
    <t>riko1903</t>
  </si>
  <si>
    <t>Paşa</t>
  </si>
  <si>
    <t>BEŞİKTAŞ ..! ✌</t>
  </si>
  <si>
    <t>Row9884</t>
  </si>
  <si>
    <t>Bu şarkıyı(Fevgo) Yunan Tanrıçası Haris Aleksiou'dan dinlerdim hep. Orfeas Peridis yorumu farklı ve şahane imiş👏❤️ #Fevgo Ορφέας Περίδης - Φεύγω https://t.co/0RFS0xR9I4</t>
  </si>
  <si>
    <t>tunaboyluarya_</t>
  </si>
  <si>
    <t>Arya Tunaboylu</t>
  </si>
  <si>
    <t>Avrupa Yakası / Sitemi inceleyip, iletişim bilgilerimden ulaşabilirsiniz. Lütfen kendinizi tanıtın ve program bilgilerini detaylı belirtin.</t>
  </si>
  <si>
    <t>https://t.co/IEdgtTmTV5</t>
  </si>
  <si>
    <t>Row9893</t>
  </si>
  <si>
    <t>[3] utanmazlarla nasıl yaşayabiliriz. 
Gitsinler. Cehenneme kadar ve gece gündüz sayıkladıkları
Yunanistan’a kadar def olup gitsinler. 
Bugün önümüzde birer sümsük kedi gibi yılışıklık eden bu
yılanların hepsinin Yunan paçavrasının altında alınmış resimleri elân yanımızdadır. ++</t>
  </si>
  <si>
    <t>Row9894</t>
  </si>
  <si>
    <t>[2] dolaştırırlarken, büyüklü, küçüklü, kadın erkek her birerleri pencerelerden (bizi cani Türklerden kurtarmağa ne zaman geleceksiniz) diye barbar bağıran, ve muhayyel Pont
hükümetinin binası olarak yaptırdıkları mekteplerinde Yunan paçavrasını sallandıran bu nankör ++</t>
  </si>
  <si>
    <t>Yunan Basını ; Türkiye Kontrolden Çıkmış Durumda ! Endişe Duyuyoruz..(Er... https://t.co/scaMtHfNNF @YouTube aracılığıyla</t>
  </si>
  <si>
    <t>sukranuyanik</t>
  </si>
  <si>
    <t>ŞükranBoz Uyanık</t>
  </si>
  <si>
    <t>Row9944</t>
  </si>
  <si>
    <t>05 Eylül: Nazilli, Salihli ve Alaşehir Yunan işgalinden kurtuluşu
7 Eylül: Aydın’ın kurtuluşu
... 
15 Ekim: Aşıklar bayramı- Kırşehir
...
22 Kasım: Kennedy anması- Abd
...
14 Aralık: Hegel anması- Almanya
Uzar gider.. https://t.co/Kwqvo7iqrb</t>
  </si>
  <si>
    <t>postaagasi</t>
  </si>
  <si>
    <t>H. Ahmet POSTAAĞASI</t>
  </si>
  <si>
    <t>بِسْــــــــــــــــــمِ اﷲِالرَّحْمَنِ اارَّحِيم</t>
  </si>
  <si>
    <t>https://t.co/O8i7oDljQ0</t>
  </si>
  <si>
    <t>o gece "ailecek" iyi horladık :))) bugün biri Rakı'dan kaçar, diğeri UZO'ya takılır, "yunan tohumu" da deel emme :))) Ama sırf "erken yaşta rakıya başlamışım" dedirtmek amaçlı ise, ZARAR.... Çay bile içirmezlerdi bebekken (anlatılanlara göre) en basitinden, uyuşturucu bağımlısı</t>
  </si>
  <si>
    <t>NusretOzgul</t>
  </si>
  <si>
    <t>NusretÖzgül</t>
  </si>
  <si>
    <t>Senior professional Reporter. (EU, NATO, International &amp; migration affairs)
 I disapprove of what you say, but I will defend to the death your right to say it.”</t>
  </si>
  <si>
    <t>http://t.co/V2KtcB4PW7</t>
  </si>
  <si>
    <t>Row9949</t>
  </si>
  <si>
    <t>Le Petit Journal - Paris, 1922.
“Yunanistan’ın Küçük Asya hezimeti”
"Mustafa Kemal Paşa komutasındaki Türk ordusunun zaferinin ardından, Yunan ordusu Anadolu'dan çekiliyor." https://t.co/PWmAJHITVa</t>
  </si>
  <si>
    <t>SDKoleksiyon</t>
  </si>
  <si>
    <t>Savaş Dünyası Koleksiyon🎖</t>
  </si>
  <si>
    <t>Dünya Savaşları, askeri, siyasi tarih paylaşımları ve koleksiyon ürünleri. (KK) = Kendi Koleksiyonumdan, fiyat ve satın almak için DM/Özel Mesaj. No Politics.</t>
  </si>
  <si>
    <t>https://t.co/oEvhy88u6p</t>
  </si>
  <si>
    <t>Row9950</t>
  </si>
  <si>
    <t>Bugun itaatsizlik sorunu yaşamsal bir onem taşımaktadır. İnsanlık tarihi. Incil’e gore itaatsizlik sonucu başladı —Adem ve Havva—, Yunan mitolojisine gore de Prometheus’un itaatsizliği medeniyetin başlangıcıdır.</t>
  </si>
  <si>
    <t>morpeheuses</t>
  </si>
  <si>
    <t>Yakindan bilmeyince aldanirsin…Aldanmak istersen, bildigini bilmezden gelirsin!
Kemal Tahir / Kurt Kanunu /</t>
  </si>
  <si>
    <t>Row9960</t>
  </si>
  <si>
    <t>Antik Yunan ve Roma Sanatı (Sanat Tarihi) https://t.co/rMTLBu9V2A @YouTube aracılığıyla</t>
  </si>
  <si>
    <t>farilya2008</t>
  </si>
  <si>
    <t>agnes von kurowsky</t>
  </si>
  <si>
    <t>Row9963</t>
  </si>
  <si>
    <t>okul bitince gaziantep’e döner ailem artık sevmediğim çocukluk aşkımla beni evlendirmeye çalışınca bodrum’a kaçıp yunan bir çocuğu sevgilisinden ayırıp geri dönerim diye düşünüyordum ama kendi kendime çeviri yapıyorum</t>
  </si>
  <si>
    <t>visserfive</t>
  </si>
  <si>
    <t>elif 🧙🏻‍♀️🔮</t>
  </si>
  <si>
    <t>this is where i pray to god, sometimes he answers</t>
  </si>
  <si>
    <t>Row9968</t>
  </si>
  <si>
    <t>Yunanistan'a gidelim bir hafta sonu diyor iki gözümün çiçeği. Yunan Konsolosluğu bana acilinden VIP schengen verirsen öz vatanimsın artık gjgjjf</t>
  </si>
  <si>
    <t>Patiareh</t>
  </si>
  <si>
    <t>Frau Zozo und Ihr Wunderland</t>
  </si>
  <si>
    <t>"Kısa ömrümde insanın erişebildiği her şeyi kucaklamak, konuşmak, okumak; denizi seyretmek, uçsuz bucaksız tarlalarda, okyanusta bir başıma yürümek istiyorum.”</t>
  </si>
  <si>
    <t>https://t.co/4UnN5B3gYw</t>
  </si>
  <si>
    <t>Row9989</t>
  </si>
  <si>
    <t>mekanda yunan lavuga cok fena kitlendim gozlerini kaciriyor denyo</t>
  </si>
  <si>
    <t>dearconvict</t>
  </si>
  <si>
    <t>zagør</t>
  </si>
  <si>
    <t>biz bu hayata bir günde küsmedik</t>
  </si>
  <si>
    <t>izmit</t>
  </si>
  <si>
    <t>📢 Atina'da binlerce üniversite öğrencisi, Yunan hükümetinin üniversitelere polis teşkilatının girmesini yasalaştırmayı amaçlayan tasarısını protesto eti.
https://t.co/KqYnG31W1m</t>
  </si>
  <si>
    <t>2021-02-04 17:30:37</t>
  </si>
  <si>
    <t>Yunan polisi, parlamento binası önünde eylem yapan binlerce öğrenciye gazla müdahale etti!
▪️Yunan hükümetinin yürüyüş yasağına karşın binlerce öğrenci "eğitim reformu"na karşı protesto gösterisi yaptı. 
▪️Polis öğrencilere sert müdahale etti! https://t.co/V1iybSRbzf</t>
  </si>
  <si>
    <t>2021-02-04 18:28:08</t>
  </si>
  <si>
    <t>Yunanistan'da öğrenciler gerici üniversite reformuna karşı yeniden sokağa çıktı. Öğrenciler, Türkçe-Yunanca “Kampüste polis istemiyoruz. Yunanistan’dan Türkiye’ye öğrenci hareketi kazanacak” pankartı açtı 
https://t.co/gp9MCUYT9K
📹 @neolaiaKA https://t.co/HEKh2OiLhP</t>
  </si>
  <si>
    <t>2021-02-04 16:48:40</t>
  </si>
  <si>
    <t>2009-12-19 14:01:46</t>
  </si>
  <si>
    <t>Girit’te yaşamak... ☀️ deniz güneş zeytinyağlı yemekler Yunan müzikleri salaş bir ortam cırcır böceklerinin sesi... ahhh ahhh 💭</t>
  </si>
  <si>
    <t>2021-02-05 12:49:19</t>
  </si>
  <si>
    <t>minikpikap</t>
  </si>
  <si>
    <t>Burçak Nisan KÖSE</t>
  </si>
  <si>
    <t>Tek bir hata yapmış iyi bir insan ... ruh şifacısı 💁🏻‍♀️</t>
  </si>
  <si>
    <t>2020-08-05 16:31:40</t>
  </si>
  <si>
    <t>İstanbul değil</t>
  </si>
  <si>
    <t>ABI ADAM YUNAN TANRISI SIZ NEYDEN BAHSEDIYOSUNUZ https://t.co/kc9Xw5qPF1</t>
  </si>
  <si>
    <t>2021-02-05 12:45:33</t>
  </si>
  <si>
    <t>gaylandss</t>
  </si>
  <si>
    <t>❂Rabia⁷🌰🐿</t>
  </si>
  <si>
    <t>Butun oruspu cocuklarina inat parliyorum.</t>
  </si>
  <si>
    <t>2021-01-29 01:46:38</t>
  </si>
  <si>
    <t>Cehennemin Dibi</t>
  </si>
  <si>
    <t>Ey YUNAN Bozuntusu
El ATINA BİNEN TEZ İNER
BİLESİN.
Ey YUNAN TÜRK le uğraş
ma🇹🇷
Kathimerini gazetesi ise. Fransa'nın uçak gemisi Charles de Gaulle'ü Türkiye'ye karşı Doğu Akdeniz'e göndereceğini ilan etmesinin ardından İngiltere'nin de benzer bir adıma hazırlandığını bildiriyor https://t.co/Lm5S75ob9F</t>
  </si>
  <si>
    <t>2021-02-05 12:45:02</t>
  </si>
  <si>
    <t>VATANIMSENSN1</t>
  </si>
  <si>
    <t>VATANIM SENSİN</t>
  </si>
  <si>
    <t>Kararlıysam Taviz vermem..
ATATÜRKÇÜ MİLLİYETÇİSİTİM.
TÜRKÇÜYÜM ATATÜRKÇÜYÜM</t>
  </si>
  <si>
    <t>2021-02-03 11:19:18</t>
  </si>
  <si>
    <t>🇬🇷 #SüperLig'in Yunan yıldızları
🗣️ Raşit Altun: "Pelkas, Tzavellas, Siopis, Bakasetas... Üst düzey ve düşük maaşlı, düşük maliyetli oyuncular. Komşuya biraz daha bakmamız gerekiyor diye düşünüyorum bu oyuncuların performanslarını izledikten sonra." #beINSPORTS https://t.co/f0i3jnZbgZ</t>
  </si>
  <si>
    <t>2021-02-05 12:45:00</t>
  </si>
  <si>
    <t>beINSPORTS_TR</t>
  </si>
  <si>
    <t>beIN SPORTS Türkiye</t>
  </si>
  <si>
    <t>Türkiye'nin en kaliteli ve şifresiz spor kanalı beIN SPORTS HABER, YouTube'da da canlı yayında ➡ https://t.co/549LPYXQxY ⚽🏀📱</t>
  </si>
  <si>
    <t>https://t.co/UyZNAdFRlI</t>
  </si>
  <si>
    <t>2010-06-13 20:46:43</t>
  </si>
  <si>
    <t>YUNAN denen pislik el malı ile gerdeğe girmeyi çok seviyor anlaşılan Bak YUNAN YUTAMAYACAĞIN LOKMAYI ÇİĞNEME BOĞULURSUN🇹🇷🇦🇿
Doğu Akdeniz'de Türkiye'ye karşı Fransa,ABD,Mısır ve Birleşik Arap Emirlikleri'yle birlikte hareket eden Yunanistan,bu kez sahaya bir başka ülkeyi sürüyor. https://t.co/K37lZm6EV9</t>
  </si>
  <si>
    <t>2021-02-05 12:40:43</t>
  </si>
  <si>
    <t>#Atmaca!
Dosta güven, düşmana korku, endişe, kaygı ve belirsizlik.
Özellikle Türkiye’ye düşmanlık yapan ve Rafael’lerle, Meteorlarla, Tip 214 denizaltılarla ve yeni nesil fırkateynlerle üstünlük taslamaya çalışan Yunan’a.
Büyük başarı.
Kutlu olsun. https://t.co/vhjaezDmgo</t>
  </si>
  <si>
    <t>2021-02-05 12:38:10</t>
  </si>
  <si>
    <t>abdullahagar2</t>
  </si>
  <si>
    <t>Abdullah Ağar</t>
  </si>
  <si>
    <t>Yazar, Gazi, BAU Öğr Gör. TSK, Dış İşleri ve Enerji B’ında: O. Doğu, Balkanlar, Kafkaslar ve G. Doğu’da görev. Sav-Güv-Terör-Stra-Jeopolitik-Teolojik Analiz.</t>
  </si>
  <si>
    <t>https://t.co/iqyQYWxP7x</t>
  </si>
  <si>
    <t>2016-04-23 12:43:39</t>
  </si>
  <si>
    <t>geçen hafta pegasus'ta biletler 1 euroydu kaçırıyonuz sonra ben 1 liraya yunan'a gittim diyince reeeeeeeeeeeeeeeee</t>
  </si>
  <si>
    <t>2021-02-04 16:47:31</t>
  </si>
  <si>
    <t>anxdedreux</t>
  </si>
  <si>
    <t>Ata der Große</t>
  </si>
  <si>
    <t>this profile is sponsored by Raid: Shadow Legends
suicide as a way out</t>
  </si>
  <si>
    <t>https://t.co/zWER4L22An</t>
  </si>
  <si>
    <t>2012-08-14 19:58:51</t>
  </si>
  <si>
    <t>Yunanistan Başbakanı Miçotakis’ten Türkiye açıklaması
https://t.co/SLAQDMeLMS</t>
  </si>
  <si>
    <t>2021-02-04 16:42:03</t>
  </si>
  <si>
    <t>Antik Yunan Olimpiyatlarında "Kara Büyü" https://t.co/hSPpYKYNvK https://t.co/SvTlnBFUkG</t>
  </si>
  <si>
    <t>2021-02-04 16:36:07</t>
  </si>
  <si>
    <t>Nereyedergisi</t>
  </si>
  <si>
    <t>Nereye Dergisi</t>
  </si>
  <si>
    <t>Türkiye'nin Arkeoloji, Tarih, Gezi, Seyahat ve Yaşam Kültürü Dergisi -- Resmi Twitter Hesabı         https://t.co/FDe8EQvzW6</t>
  </si>
  <si>
    <t>http://t.co/hQjG5g2QxT</t>
  </si>
  <si>
    <t>2012-12-05 12:36:38</t>
  </si>
  <si>
    <t>Maskeler, Kahkahalar ve Gözyaşları: Antik Yunan Tiyatrosunun Heyecan Verici Evrimi https://t.co/XGZsolfPsQ https://t.co/KNJsAxh7zp</t>
  </si>
  <si>
    <t>2021-02-04 16:34:41</t>
  </si>
  <si>
    <t>Sokrates Kimdir? Sokrates Kimdir? Sokrates, M.Ö 469 yılında doğmuş, M.Ö 399 yılında vefat etmiştir. Atina doğumlu ilk filozoftur ve yaşadığı dönemden itibaren Atina, Yunan kültürünün odağı haline gelmiştir. Sokrates felsefe tarihinin en... https://t.co/hpEhb8IexM</t>
  </si>
  <si>
    <t>2021-02-04 16:00:42</t>
  </si>
  <si>
    <t>CilginFizikciBi</t>
  </si>
  <si>
    <t>Çılgın Fizikçiler ve Bilim İnsanları ✒ #Bilim</t>
  </si>
  <si>
    <t>Çılgın Fizikçiler ve Bilim İnsanları 2012den beri eğlenerek bilimi sevdirme misyonuyla hizmet vermektedir. İletişim ve reklam için info@cilginfizikcilervbi.com</t>
  </si>
  <si>
    <t>https://t.co/ylRvEUc5eJ</t>
  </si>
  <si>
    <t>2011-06-19 23:01:01</t>
  </si>
  <si>
    <t>Yunan erkekleri sandığımız gibi değilmiş kızlar. Sgsfsfs https://t.co/ShM0hQ31Tv</t>
  </si>
  <si>
    <t>2021-02-04 15:51:30</t>
  </si>
  <si>
    <t>LadyMcFerris</t>
  </si>
  <si>
    <t>Uçarı Kelebek🦋🐞</t>
  </si>
  <si>
    <t>İroni içerikli gülünce balonu.💭 Düşünün, illa ki aklınıza bir fikir gelir.Gelmezse zorlamayın, belki de aklınız yoktur.</t>
  </si>
  <si>
    <t>2018-07-15 22:32:05</t>
  </si>
  <si>
    <t xml:space="preserve">gökyüzü </t>
  </si>
  <si>
    <t>Yunan askeri G3 ile taktik çalışma yapıyor.
https://t.co/bOXlSrXKh9</t>
  </si>
  <si>
    <t>2021-02-04 15:50:23</t>
  </si>
  <si>
    <t>Koroglu_209</t>
  </si>
  <si>
    <t>MİLİTER209</t>
  </si>
  <si>
    <t>Her Yezid'e bir Zülfikar, her Bolu Beyine bir Köroğlu vardır.</t>
  </si>
  <si>
    <t>2019-09-22 21:56:24</t>
  </si>
  <si>
    <t>Cehennemin dibi</t>
  </si>
  <si>
    <t>Artık bana erkekler de aşık oluyo neyim ben yunan tanrısı mı afaghfn</t>
  </si>
  <si>
    <t>2021-02-04 15:47:49</t>
  </si>
  <si>
    <t>benyokumkiy</t>
  </si>
  <si>
    <t>ÖğretmenAmaSakallı</t>
  </si>
  <si>
    <t>English Teacher🎓👨‍🏫 🦾🥩🥂🏀🥎🥊🎱💛❤️🦁🌌 🌟bana dm falan atmayın abi gerek yok</t>
  </si>
  <si>
    <t>2019-02-14 13:27:01</t>
  </si>
  <si>
    <t>Ve yunan polisi de saldırmıyor. Olacak iş değil :)) https://t.co/apVLGLbu7I</t>
  </si>
  <si>
    <t>2021-02-04 15:42:51</t>
  </si>
  <si>
    <t>MahirUzmez</t>
  </si>
  <si>
    <t>Mahir Üzmez</t>
  </si>
  <si>
    <t>Journalist, Rojnamevan</t>
  </si>
  <si>
    <t>2019-06-25 09:55:20</t>
  </si>
  <si>
    <t>Başta FETO, Yunan, Batı, PKK, HDP ve diğer terör ve zararlı grupların bu olayları zevk ve şehvetle takip ettiğini ve fonladığını asla aklınızdan çıkarmayın.
#BogaziciUniversity
#AsagiyaBakmayacagiz 
#DevletiminYanımdayım 
#Polisiminyanindayim https://t.co/boe0CjbehH</t>
  </si>
  <si>
    <t>2021-02-04 15:31:33</t>
  </si>
  <si>
    <t>TineTrez</t>
  </si>
  <si>
    <t>TrezTine</t>
  </si>
  <si>
    <t>Bufalo boynuzunda alttan üçüncü çatal. Güvenlik Ateşesi- Hariyeci</t>
  </si>
  <si>
    <t>2021-01-03 16:13:53</t>
  </si>
  <si>
    <t>İkamet veya çalışma izni olan 197 bin yabancı Türkiye’yi terk etti
▪️Alman, İngiliz, Yunan ve Rus sayısı arttı.
▪️Türkiye'deki Alman, Avusturyalı, Bulgar, İngiliz, Yunan, Danimarkalı, Rus, Kanadalı, İsviçreli, Kuveytli sayısı arttı. 
Katarlı sayısı 711, Rus sayısı 43.760 oldu.</t>
  </si>
  <si>
    <t>2021-02-04 15:15:59</t>
  </si>
  <si>
    <t>Geyiğini yapıyoduk adam cidden yunan tanrısı çıktı https://t.co/6QBkaT5Luh</t>
  </si>
  <si>
    <t>2021-02-04 15:01:31</t>
  </si>
  <si>
    <t>darthvaderbyme</t>
  </si>
  <si>
    <t>elia⁷∞⋈🦢 🏳️‍🌈</t>
  </si>
  <si>
    <t>multifandom | geek | whovian | vham | she/her | sizi temin ederim bu profilde stanlediğiniz gruplar hakkında negatif bir tivit göremezsiniz</t>
  </si>
  <si>
    <t>https://t.co/RyFcY8veE3</t>
  </si>
  <si>
    <t>2013-11-05 14:42:10</t>
  </si>
  <si>
    <t xml:space="preserve">küresel sermayenin bi kurbanı </t>
  </si>
  <si>
    <t>Antik Yunan’dan bugüne uzanan, eş dost, komşu bahçıvanlardan, modern kitaplardan harmanlanan, hafif batıl inanışlarla karışık belirli bilimsel temelleri olan kocakarı ilmi.🌿
İncelemek için: https://t.co/hrGXqUYeo9 https://t.co/hv2OYBTjbY</t>
  </si>
  <si>
    <t>2021-02-04 14:38:55</t>
  </si>
  <si>
    <t>eganbacom</t>
  </si>
  <si>
    <t>Eganba</t>
  </si>
  <si>
    <t>Türkiye'nin en büyük online kitapçısı bir tık ötenizde! Aradığınız Eganba'da mutlaka vardır.</t>
  </si>
  <si>
    <t>https://t.co/CPxuWIkqAb</t>
  </si>
  <si>
    <t>2014-11-19 16:29:25</t>
  </si>
  <si>
    <t>Bu ülkenin böyle inanmış insanlara ihtiyacı var.
Kardak krizinde babama sormuştum yunan bize bir tehditmidir diye Yunanı tükrüğümüzle boğarız diye cevap vermişti. https://t.co/7dTHtTldJ5</t>
  </si>
  <si>
    <t>2021-02-04 14:36:55</t>
  </si>
  <si>
    <t>Sadeyusufde</t>
  </si>
  <si>
    <t>Yusuf aslan</t>
  </si>
  <si>
    <t>Belki bir Ömer olmaktı hayalimiz yada Süleyman</t>
  </si>
  <si>
    <t>2020-03-18 00:53:15</t>
  </si>
  <si>
    <t>Uranüs Güneş Sisteminin Güneş'den uzaklık sıralamasına göre 7. gezegenidir. Adını Yunan mitolojisi'ndeki gökyüzü tanrısı Uranos'tan almıştır. 1781 yılında William Herschel tarafından bulunmuştur. Buz devleri sınıfına girmektedir. https://t.co/gXiKpls6wC https://t.co/aOWU3GuiaY</t>
  </si>
  <si>
    <t>2021-02-04 14:28:41</t>
  </si>
  <si>
    <t>Almanya'dan bomba Türkiye itirafı! Yunan rahatsız oldu
Almanya eski Başbakanı Gerhard Schröder'in Türkiye hakkındaki bomba itirafları Yunanistan'ı rahatsız etti.https://t.co/aNKN4v5mG2</t>
  </si>
  <si>
    <t>2021-02-04 14:28:30</t>
  </si>
  <si>
    <t>ay cidden simdi şöyle bi bakinca benziyorlar ha AAAA YUNAN TANRISI GIBI BI OPPAMIZ VAR OYŞ https://t.co/DIBgSX8ZjA</t>
  </si>
  <si>
    <t>2021-02-04 14:23:25</t>
  </si>
  <si>
    <t>manggae</t>
  </si>
  <si>
    <t>세나 🈲</t>
  </si>
  <si>
    <t>10617 ♡
also known as jimin's wife ♡</t>
  </si>
  <si>
    <t>https://t.co/PjoqIsTcLc</t>
  </si>
  <si>
    <t>2018-03-10 00:44:47</t>
  </si>
  <si>
    <t>mi casa</t>
  </si>
  <si>
    <t>Üniversitelere polis yerleştirme planına karşı binlerce öğrenci Atina'da haftalardır sokakta. Bizimkilerle yunan arkadaşlarımız ziyaretler yapıp eylemlere katılsa Atina'da İstanbul'da, birbirlerinden bir şeyler öğrense… Yunan erkekler de şu en önde yürüme sevdasından bi vazgeçse https://t.co/NH1x14gWFI</t>
  </si>
  <si>
    <t>2021-02-04 14:21:54</t>
  </si>
  <si>
    <t>kimbunlarbenkim</t>
  </si>
  <si>
    <t>Dalloway</t>
  </si>
  <si>
    <t>yine de yolumdaki kederi kimse bilmesin.</t>
  </si>
  <si>
    <t>2017-08-15 23:58:54</t>
  </si>
  <si>
    <t>Homeros'a göre, Tanrının insanbiçimci görüşü kaçınılmazdı ki bu ona özgü kişilik tasavvurundan ötürüdür: Bu tasavvurda, daha sonra görüleceği gibi, beden ruhtan daha az önemli bir role sahip değildir.
J. Adam, Antik Yunan'ın Din Öğretmenleri, s.44.</t>
  </si>
  <si>
    <t>2021-02-04 14:21:42</t>
  </si>
  <si>
    <t>Akhilleusperest</t>
  </si>
  <si>
    <t>To meet life as a powerful conqueror
(Karşılaşmak hayatla güçlü bir fatih gibi)
Walt Whitman (Fahri Öz)</t>
  </si>
  <si>
    <t>2015-11-11 20:25:40</t>
  </si>
  <si>
    <t>"Bakan Akar: Yunan komşularımızı Ankara'ya bekliyoruz" Haberin detayı...https://t.co/ytXvxZ0RJC</t>
  </si>
  <si>
    <t>2021-02-04 14:20:45</t>
  </si>
  <si>
    <t>haberfulltv</t>
  </si>
  <si>
    <t>haberfull</t>
  </si>
  <si>
    <t>bombOQ Dünyada Sizin Gözünüz... 
https://t.co/TicvLjfVNM</t>
  </si>
  <si>
    <t>https://t.co/mPieOI5zbV</t>
  </si>
  <si>
    <t>2015-10-06 13:58:50</t>
  </si>
  <si>
    <t>İzmir’de cinayetlere ve kadınlara yapılan tecavüzlere karşı kurulan kuvvetleri bunlarla karıştırmamak gerekir dedi. Ben İzmir’deki Yunan kuvvetlerinin İngiliz Generali Milne'nin komutasına verildiğini, bundan böyle kadınlara saldırı olmayacağını bildirdim”
Belge:553 Sayfa N0: 828</t>
  </si>
  <si>
    <t>2021-02-04 14:10:00</t>
  </si>
  <si>
    <t>https://t.co/ZI0lMIPCXE</t>
  </si>
  <si>
    <t>Barış yunan tanrısıya uldtititiifiuduf https://t.co/N8wAErKgaL</t>
  </si>
  <si>
    <t>2021-02-04 14:07:31</t>
  </si>
  <si>
    <t>busrabenben</t>
  </si>
  <si>
    <t>NEDEN BURDAYIM HALA
priv @busrabenprivv😅</t>
  </si>
  <si>
    <t>2020-08-20 19:42:43</t>
  </si>
  <si>
    <t>nb</t>
  </si>
  <si>
    <t>Arkadaşlar 2 aylığına Yunan’a gidiyorum arabaya sığamıyorum normal mi bu</t>
  </si>
  <si>
    <t>2021-02-04 14:03:37</t>
  </si>
  <si>
    <t>EsiiiSh</t>
  </si>
  <si>
    <t>esiii.SH</t>
  </si>
  <si>
    <t>T.Ü</t>
  </si>
  <si>
    <t>2018-12-10 01:30:07</t>
  </si>
  <si>
    <t>Antik Yunan kültürünün bu anlayışı Antik Roma ‘da  da devam etmiştir. Bithynia kralı Nikomedes ile genç bir romalı olan Gaius Julius Caesar arasındaki aşk gibi.</t>
  </si>
  <si>
    <t>2021-02-04 13:48:24</t>
  </si>
  <si>
    <t>acemiamele</t>
  </si>
  <si>
    <t>Nihat ALTINOK</t>
  </si>
  <si>
    <t>M.K.ATATÜRK
Yaşlı anarşik-inançsız-Kabesi İnsan-Hayvansever-övünmek gibi olmasın ama ÇARŞI/lı</t>
  </si>
  <si>
    <t>2013-05-31 18:25:45</t>
  </si>
  <si>
    <t>BİR GİDER BİN GELİRİZ</t>
  </si>
  <si>
    <t>İlk çağda Antik Yunan’da homoseksüel ya da heteroseksüel diye bir ayrım yokmuş mesela. Platon ile Sokrates’in aşkı, Aristotoles’in pek çok öğrencisi ile olan ilişkisi gibi ya da Büyük İskender’in biseksüel ilişkileri gibi.</t>
  </si>
  <si>
    <t>2021-02-04 13:48:23</t>
  </si>
  <si>
    <t>Resmin bütününe bakın bizi içeride bu tip olaylarla oyalarken dışarıda neler yapılıyor   Amerika sessiz sedasız adalara ve Yunan ana karasına silah ve asker yığınağı yapıyor Fransız ve İngiliz uçak gemileri Akdeniz e doğru yola çıktı  uyuma kardeşim https://t.co/dEb0LQEz41</t>
  </si>
  <si>
    <t>2021-02-04 13:42:57</t>
  </si>
  <si>
    <t>xcaptain13</t>
  </si>
  <si>
    <t>xcaptain</t>
  </si>
  <si>
    <t>vatan sadece vatan</t>
  </si>
  <si>
    <t>2020-11-12 15:45:45</t>
  </si>
  <si>
    <t>Fransız Hava Kuvvetlerine ait 4 adet Rafale savaş uçağı ve 1 adet A330 uçağı ile Yunan Hava Kuvvetlerine ait uçaklar birlikte yakıt ikmali ve ortak harekat tatbikatı icra etti. https://t.co/rQw2piPWXj</t>
  </si>
  <si>
    <t>2021-02-04 13:39:09</t>
  </si>
  <si>
    <t>[210204] İrlandalı Deneyim Araştırmacısı Nick Paxson, Jin’i ‘Dünyanın En İyi Erkek Tanrısal Güzellik’ olarak seçti. Ayrıca sinirsel ağ algoritmasında Jin ile Yunan tanrısı Zeus’un büstünün dudak, burun ve kaş konumlarının arasındaki güçlü uyuma dikkat çekildi. https://t.co/wiDYQf1d42</t>
  </si>
  <si>
    <t>2021-02-04 13:36:38</t>
  </si>
  <si>
    <t>BTSGalaxyTurkey</t>
  </si>
  <si>
    <t>BTS Galaxy Turkey 🌌</t>
  </si>
  <si>
    <t>We believe in your galaxy, BTS! 💜 터키 팬들은 당신을 항상 응원해요 @BTS_twt We are here to share updates about BTS with Turkish ARMYs. @BTSGalaxyShop 🛍 | @BTS_Fambases</t>
  </si>
  <si>
    <t>https://t.co/Dg2M85OWuO</t>
  </si>
  <si>
    <t>2016-04-03 20:00:07</t>
  </si>
  <si>
    <t>btsgalaxyturkey@gmail.com</t>
  </si>
  <si>
    <t>melihler bitmez. bu melih gider başka melih gelir. gerçek gündem, yoksulluk işsizlik çaresizlik bir de dışarda yunan bir takım  fenalıklar tasarlıyor</t>
  </si>
  <si>
    <t>2021-02-04 13:30:53</t>
  </si>
  <si>
    <t>Bu saatten sonra Yunan piçleri düşünsün. Hükümet değil Devlet bu ada işine müdahil olur ve gerekeni yapar. https://t.co/J3cmb3R7Uc</t>
  </si>
  <si>
    <t>2021-02-04 13:21:05</t>
  </si>
  <si>
    <t>turkishstar777</t>
  </si>
  <si>
    <t>stt</t>
  </si>
  <si>
    <t>FENERBAHÇELİ , SİMÜLATÖR PİLOTU, ATATÜRK'ÜN ASKERİ , ϜϓſϞ</t>
  </si>
  <si>
    <t>2012-11-18 15:42:35</t>
  </si>
  <si>
    <t>Sevgili @elonmusk biraz da yunan mitolojisindeki Chromia'dan bahsetmeye ne dersin? https://t.co/5804ycbXap</t>
  </si>
  <si>
    <t>2021-02-04 13:15:29</t>
  </si>
  <si>
    <t>gulcinkcrypto</t>
  </si>
  <si>
    <t>Gülçin</t>
  </si>
  <si>
    <t>5 yıllık kripto yatırımcısı bir avrat Paylaşımlarım YTD
Güvendiğim ve kullandığım borsa kayıt
👉https://t.co/6qL3dGFO6h…
#Bitcoin #Ethereum #Crypto</t>
  </si>
  <si>
    <t>2018-04-21 18:27:18</t>
  </si>
  <si>
    <t>Türk- Yunan çekişmesinde bir galibiyet daha 🎉 https://t.co/jy8FJTzIlt</t>
  </si>
  <si>
    <t>2021-02-04 13:15:14</t>
  </si>
  <si>
    <t>silentsign1</t>
  </si>
  <si>
    <t>silentsign</t>
  </si>
  <si>
    <t>Back to black</t>
  </si>
  <si>
    <t>2020-09-19 14:11:34</t>
  </si>
  <si>
    <t>İslam siyasi tarihi boyunca Müslümanların görüşlerini oluşturmada, "İslami değerler, Arap örfleri, sasani kültürü ve Yunan düşüncesi" ile islam medeniyetinden ortaya çıkan anayasal Krizin sebepleridir. {ŞANKITİ}</t>
  </si>
  <si>
    <t>2021-02-04 13:09:42</t>
  </si>
  <si>
    <t>AkkutluEkrem</t>
  </si>
  <si>
    <t>Ekrem Akkutlu</t>
  </si>
  <si>
    <t>Memleketi ŞANLIURFA SİVEREK,</t>
  </si>
  <si>
    <t>2016-01-03 13:49:47</t>
  </si>
  <si>
    <t>payas hatay Türkiye de yaşiyor</t>
  </si>
  <si>
    <t>Ruh burada doğdu, zamanımızda dünyanın hiçbir yerinde bürünemediği bedene bürünebildi.
J. Burckhardt, Yunan Kültür Tarihi, s.187.</t>
  </si>
  <si>
    <t>2021-02-04 13:07:46</t>
  </si>
  <si>
    <t>Fransa dün (03.02.21) Yunanistan ile Skyros Tatbikatları kapsamında Ege Denizi semalarında ortak hava egzersizi gerçekleştirdi. Yunan Hava Kuvvetlerine ait Mirage-2000 savaş uçakları Fransız A330 MRTT tanker uçağından yakıt ikmali gerçekleştirdi.
İlgili: https://t.co/GaOVqvqDk3</t>
  </si>
  <si>
    <t>2021-02-04 12:32:40</t>
  </si>
  <si>
    <t>Dünyadan ve Türkiye'den askeri/savunma gelişmelerini paylaşan bir sosyal medya hesabı.</t>
  </si>
  <si>
    <t>Erdoğan bu ülkede oyuna kalkarsa,halka silah göstermek gibi! En yakınındaki yunan ordusu,Hatta Rus ordusu bile hava saldırısı yapacaktır O birimlere! Erdoğan uslu çocuk olsun yoksa av olur..#Milletesilahdoğrulmaz https://t.co/yWGJ5LOLYv</t>
  </si>
  <si>
    <t>2021-02-04 12:25:45</t>
  </si>
  <si>
    <t>BeniSevec</t>
  </si>
  <si>
    <t>Baattin Libidosuyüksek</t>
  </si>
  <si>
    <t>People with clean hands also have dirty thoughts.Stanislaw jerzy lec)
Doubt is the only truth(Arab proverb)
Either see your mistake or show my mistake!(Original</t>
  </si>
  <si>
    <t>2016-07-01 15:51:10</t>
  </si>
  <si>
    <t>Skyros TAHSAVUNMA'nın takibinde.
İlgili: https://t.co/I66U06C6Ab
Yunan F-16 ve Mirage-2000 savaş uçakları Fransız Rafale'leri ile birlikte uçtu, Yunan Mirage-2000 savaş uçakları Fransız A330 MRTT yakıt ikmal uçağından yakıt ikmali gerçekleştirdi.
İlgili: https://t.co/pZl7XVKqg9 .</t>
  </si>
  <si>
    <t>2021-02-04 12:23:39</t>
  </si>
  <si>
    <r>
      <t/>
    </r>
    <r>
      <rPr>
        <sz val="11"/>
        <color rgb="FF000000"/>
        <rFont val="Calibri"/>
        <family val="2"/>
        <scheme val="minor"/>
      </rPr>
      <t xml:space="preserve">Yunan ve Fransız Hava Kuvvetleri Ege Denizi semalarında tatbikat gerçekleştirdi. Skyros Tatbikatları kapsamında Yunanistan'a ulaşan Fransız Hava Kuvvetlerine ait 4 adet Rafale ve 1 adet A330 MRTT, Yunan Hava Kuvvetlerine ait uçaklar ile ortak egzersiz gerçekleştirdi. </t>
    </r>
    <r>
      <rPr>
        <sz val="11"/>
        <color rgb="FF000000"/>
        <rFont val="Calibri"/>
        <family val="2"/>
        <scheme val="minor"/>
      </rPr>
      <t>https://t.co/YfXP7whSf1</t>
    </r>
  </si>
  <si>
    <t>Kusursuz bir güzelliği olduğu bir kez daha kanıtlandı Yunan tanrılarına bile taş çıkartan adam.. https://t.co/fCJNjzgs4w</t>
  </si>
  <si>
    <t>2021-02-04 12:18:43</t>
  </si>
  <si>
    <t>goldenJK_CF</t>
  </si>
  <si>
    <t>𝖤𝗎𝗉𝗁𝗈𝗋𝗂𝖺⁷𓍯ᴮᴱ ||𝙷𝚘𝚋𝚒𝚞𝚊𝚛𝚢 ☀️🌈</t>
  </si>
  <si>
    <t>𝐼 𝑏𝑒𝑙𝑖𝑒𝑣𝑒 𝑖𝑛 𝑦𝑜𝑢𝑟 𝑔𝑎𝑙𝑎𝑥𝑦🪐★¸.·♡·»☆#BTS   ||Ꭺꭱꮇꭹ⟬⟭⁷||🐳   |𝚏𝚊𝚗 𝚊𝚌𝚌|𝄞</t>
  </si>
  <si>
    <t>https://t.co/Troec7JXud</t>
  </si>
  <si>
    <t>2020-08-10 01:54:13</t>
  </si>
  <si>
    <t>7 👼</t>
  </si>
  <si>
    <t>Yunan Heykeli gibi adam' dediğimiz Kim Seokjin, Zeus'un yüz hatlarıyla birebir eşleşerek tüm mitlerin en güçlü tanrısının dünyadaki yansıması olduğunu da göstermiş oldu.
Zeus'un sihirli(bir nevi) güçleri gibi Seokjin'in güçlü sesi insanları etkisi altına alıyor.😍
@BTS_twt https://t.co/3R8MwjeHZb https://t.co/eTQPJLD8x2</t>
  </si>
  <si>
    <t>2021-02-04 12:15:21</t>
  </si>
  <si>
    <t>J18H2S94</t>
  </si>
  <si>
    <t>H•opçe|7️⃣ᴮᴱ</t>
  </si>
  <si>
    <t>BTS⁷ GRAMMY🧨 HOT100 #1️⃣x4 #2️⃣x4 ☘️ 
⟭⟬💜⟬⟭ ♡ᴮᴱ  ✨teamwork makes the dream work!💜 
(M•👼200905)</t>
  </si>
  <si>
    <t>2019-01-16 17:14:35</t>
  </si>
  <si>
    <t>134340</t>
  </si>
  <si>
    <t>Yunanistan Başbakanı Kiriakos Miçotakis, Türkiye ile yürütülen istikşafi görüşmelerin 62. turunun, 25 Mart'taki AB zirvesi öncesinde şubat ayının sonunda ya da mart ayının başında Atina'da yapılacağını açıkladı.
https://t.co/rVKeQg3HTU</t>
  </si>
  <si>
    <t>2021-02-04 12:03:29</t>
  </si>
  <si>
    <t>Jinzeus.. Yunan tanrısı derken ciddiydik https://t.co/Bcfk1UA8j5</t>
  </si>
  <si>
    <t>2021-02-04 11:54:57</t>
  </si>
  <si>
    <t>GJinist</t>
  </si>
  <si>
    <t>진LAND🖤</t>
  </si>
  <si>
    <t>Remember, 
loving yourself is the beginning of true love..🐹
My Soulmate @btstan_JJ 💜</t>
  </si>
  <si>
    <t>2020-06-27 21:19:54</t>
  </si>
  <si>
    <t>Jin♡̷̷ˎˊ˗</t>
  </si>
  <si>
    <t>Resmen Seokjin'in yüzü ile Zeus eşleşmiş ve Seokjin en iyi erkek tanrı güzelliği seçilmiş.
Yunan tanrısı gibi derken gerçekten öyle olduğu kanıtladı hahahshs
Maşallah 😌 https://t.co/hMGJVSQpvh</t>
  </si>
  <si>
    <t>2021-02-04 11:51:34</t>
  </si>
  <si>
    <t>LacittaDi</t>
  </si>
  <si>
    <t>SMERALDO⁷🌺🐋ᴮᴱ</t>
  </si>
  <si>
    <t>Our beginning and end is always ~ BTS               
                                                                            Eternal❦  Geography Teacher🌍</t>
  </si>
  <si>
    <t>2018-11-06 00:11:50</t>
  </si>
  <si>
    <t>Alman polisi Yunan havaalanlarında binlerce illegal yolcu yakaladı.
Alman Westdeutsche Allgemeine Zeitung sitesi, Alman polislerinin Yunan havaalanlarından illegal şekilde Almanya’ya uçmaya hazırlayan 5 bin 200 yolcuyu engellediğini yazdı. https://t.co/Dyw6qJIpxW
@azinlikca</t>
  </si>
  <si>
    <t>2021-02-04 11:44:09</t>
  </si>
  <si>
    <t>https://t.co/CUXeA2tdWY</t>
  </si>
  <si>
    <t>2009-09-28 00:58:08</t>
  </si>
  <si>
    <t>Payitaht Abdülhamit, Kuruluş Osman, Diriliş Ertuğrul. Yunan 19 adaya asker çıkarmış, işgal etmiş, sen dizi izleyip vatan seviyorsun. Ertuğrul Gazi dirilse seni odunla kovalardı.</t>
  </si>
  <si>
    <t>2021-02-04 11:41:41</t>
  </si>
  <si>
    <t>nezihavci</t>
  </si>
  <si>
    <t>nezihh</t>
  </si>
  <si>
    <t>Simsiyah Kaderimin Bembeyaz Işığısın...</t>
  </si>
  <si>
    <t>2010-01-22 19:15:39</t>
  </si>
  <si>
    <t>Yurtdışında yaşayan Yunan vatandaşları da artık oy verebilecek
Bunu mümkün kılan yasa 2019'da kabul edilmişti, şimdi bunun uygulamasına geçiliyor.
Yurtdışında yaşayan Yunan vatandaşları için oy verme başvurusu internet platformu 15 gün içinde açılacak. https://t.co/CDBD720BjN</t>
  </si>
  <si>
    <t>2021-02-04 11:40:31</t>
  </si>
  <si>
    <t>antetokumpo isterse profilimde yunan bayragi dalgalandiririm</t>
  </si>
  <si>
    <t>2021-02-04 11:35:23</t>
  </si>
  <si>
    <t>ulusalci_31</t>
  </si>
  <si>
    <t>Furkan 🇹🇷🇮🇱🇫🇷🇬🇷</t>
  </si>
  <si>
    <t>#komünmoşe
#Rektörbahaneotoriteşahane
#ceyhansevici #kadocuyuz
🏳️‍🌈
Ateizim</t>
  </si>
  <si>
    <t>2009-08-12 14:27:26</t>
  </si>
  <si>
    <t>Türkiye Büyük Millet Meclisi</t>
  </si>
  <si>
    <t>Sabret genç yıldız.
Üçüncü kitapta tüm soruların yanıt bulacak.
Teker teker gelin.
Topunuz gelin.
Neyiniz varsa toplayın gelin.
Önce deli feslinin Yunan işbirlikçileri.
Şimdi de sıra sizde😉👍 https://t.co/gJxfyO1ggm</t>
  </si>
  <si>
    <t>2021-02-04 11:26:06</t>
  </si>
  <si>
    <t>DR. SELIM ERDOGAN</t>
  </si>
  <si>
    <t>🇹🇷HARP COGRAFYASI🇹🇷 (Askeri Yerbilimleri - Military Geoscience) ** instagram/turkharpcografyasi</t>
  </si>
  <si>
    <t>2018-12-30 01:16:06</t>
  </si>
  <si>
    <t>Sahada, harp meydanındayım.</t>
  </si>
  <si>
    <t>Yunan mitolojisinde bu eski inancın Afrodit ve Amazon kültünün de kaynağı olduğu öne sürülür. Yunanlılar'a göre Atargatis bir Tanrıça olarak ölümlü bir çobana aşık olmuştur. Aşklarını doyasıya yaşarlar fakat yıllar geçtikçe çoban yaşlanarak ölür.</t>
  </si>
  <si>
    <t>2021-02-04 11:12:27</t>
  </si>
  <si>
    <t>ikarus_deadalus</t>
  </si>
  <si>
    <t>İkarus</t>
  </si>
  <si>
    <t>Ad Astra Per Aspera 
I know what it is to be young,
but you, you don't know what it is to be old...
#MKA #ATE</t>
  </si>
  <si>
    <t>2018-06-18 19:49:14</t>
  </si>
  <si>
    <t>ATARGATİS...
Aslında bir antik Suriye Tanrıçası olan  Atargatis, inancı ve etkileri Yunan ve Romalılar'a kadar yayılmış,  simgesi yarı balık yarı kadın olan, verimlilik ve üretkenlik Tanrıçası'ydı; ayrıca su kültüyle de ilgiliydi... https://t.co/f4ZJVUJDMI</t>
  </si>
  <si>
    <t>2021-02-04 11:12:25</t>
  </si>
  <si>
    <t>Arkadaşlar gerçekleri savunduğumuz için resmen #twitter tarafından tehdit ve engelleniyoruz
Ama yılmadan tekrar sesleniyorum #HerYerBogaziciHerYerDirenis diyenler Ermeni ve Yunan artıklarıdır
#DevletiminYanindayim 
#Polisiminyanindayim 
#PolisimizVarolsun</t>
  </si>
  <si>
    <t>2021-02-04 11:03:16</t>
  </si>
  <si>
    <t>brrnsmn</t>
  </si>
  <si>
    <t>MahiDevran ☘️ #EvdeKal</t>
  </si>
  <si>
    <t>Kapatılan hesap 8 yeniden açılan hesap 9</t>
  </si>
  <si>
    <t>2020-04-14 21:59:58</t>
  </si>
  <si>
    <t>İstanbul B.B 250 kadın itfaiyeci alacak. Ülke çapında tam 30.000 müracaat varmış. (Tv. Haber) Türkiye'de işsizlik, fakirlik, yoksulluk bitmişti hani? Bu 30 bin müracaat, komşu ülkelerden mi acaba? Yunan, Bulgar, Gürcü, kaçak olarak gelen Ermeni vatandaşları mı bunlar?</t>
  </si>
  <si>
    <t>2021-02-04 11:01:56</t>
  </si>
  <si>
    <t>fetret_devrinde</t>
  </si>
  <si>
    <t>Cezmi Bıyıksız</t>
  </si>
  <si>
    <t>Emekli S. Muhasebeci. İki "AYYAŞIN" torunuyum. Türk milleti Atatürk'ü Allah'a, geri kalan her şeyi Atatürk'e borçludur.</t>
  </si>
  <si>
    <t>2017-11-05 12:16:32</t>
  </si>
  <si>
    <t>Herkese merhaba! 'Bilim Tarihi' içeriğimizde bu hafta Antik Çağ Yunan filozoflarından Anaksimandros, Anaksimenes ve Herakleitos'un canlılığın kökeni ve değişimi hakkında düşüncelerini ele aldık. İyi okumalar. #bilimtarihi https://t.co/LBvU0TJJmH</t>
  </si>
  <si>
    <t>2021-02-04 10:55:24</t>
  </si>
  <si>
    <t>GtuTech</t>
  </si>
  <si>
    <t>Gtü Science-Tech</t>
  </si>
  <si>
    <t>Gebze Teknik Üniversitesi Science and Technology Öğrenci Topluluğu</t>
  </si>
  <si>
    <t>https://t.co/1ZxE8p6R7j</t>
  </si>
  <si>
    <t>2020-04-14 21:02:58</t>
  </si>
  <si>
    <t>Hiç bir terörist LGBT destekçisi bizim evladımız değil . Zina artığı Yunan Ermeni kalıntısı pisliklerdir! Bu ülkeden dedeleri gibi defolup gideceklerdir! #HepsiBizimEvladımız</t>
  </si>
  <si>
    <t>2021-02-04 10:53:51</t>
  </si>
  <si>
    <t>dnya78835163</t>
  </si>
  <si>
    <t>2020-12-14 21:16:23</t>
  </si>
  <si>
    <t>#İzmir de yaşanan kaçıncı sel felâketi,
Ve geçmiş olsun bla bla bla
Sorumlular ne olacak
İskeleye Yunan ismi vermekle iş yürümüyor,
Amacınızı iş yapmaya yönlendirin,
Umutsuz vaka  #Soyerİstifa etmelidir. https://t.co/H3WdftZLCD</t>
  </si>
  <si>
    <t>2021-02-04 10:46:16</t>
  </si>
  <si>
    <t>ASLANKOAR2</t>
  </si>
  <si>
    <t>KONU VATANSA 🇹🇷🌍</t>
  </si>
  <si>
    <t>Fani hayatta
Kendi halinde, Vatan Millet Sevdalısı
Din Hassas Noktası 🛑</t>
  </si>
  <si>
    <t>2018-10-21 23:24:38</t>
  </si>
  <si>
    <t>KASTAMONU BİR SEVDADIR</t>
  </si>
  <si>
    <t>Ay bana bi şeyler oluyo overdose yunan tanrısı sendromu oldu bende</t>
  </si>
  <si>
    <t>2021-02-04 10:41:41</t>
  </si>
  <si>
    <t>uknownthin</t>
  </si>
  <si>
    <t>eyşan kuneri</t>
  </si>
  <si>
    <t>gri eşofman sevenler derneği eş başkanı/ femme hem de fatale olanından</t>
  </si>
  <si>
    <t>2020-10-19 23:32:08</t>
  </si>
  <si>
    <t>İrlanda'dan Deneyim Araştırmacısı Nick Paxson, Jin'i Dünyanın En İyi Erkek Tanrı Güzelliği seçti. 
Sinir ağı algoritması, Altemps'te Jin ile Yunan tanrısı Zeus'un Büstü arasında dudak, burun ve kaş konumlarının güçlü eşleşmesini ortaya çıkardı.
🖇 https://t.co/S5uTthEnhk https://t.co/a3Nj3BAq9r</t>
  </si>
  <si>
    <t>2021-02-04 10:33:59</t>
  </si>
  <si>
    <t>seokjinturkeys</t>
  </si>
  <si>
    <t>Kim Seokjin TR •abyss•</t>
  </si>
  <si>
    <t>World Wide Handsome, Silver Voice, şarkıcı, yapımcı, oyuncu, söz yazarı, dansçı, Golden Hyung #KimSeokjin adına açılmış güncel Türk fan sayfası! 🇹🇷</t>
  </si>
  <si>
    <t>https://t.co/juA5vk3EUO</t>
  </si>
  <si>
    <t>2020-09-29 21:34:04</t>
  </si>
  <si>
    <t xml:space="preserve">seokjin world </t>
  </si>
  <si>
    <t>Fransa'da bölgelere göre dönerci sayısı çıkarmışlar. Garip en az olan bölgelerden biri bizim bölge 
Bazı önemli bilgiler : 
- Tüm dönerciler Türk değildir. Yunan ve Arap da vardır
- Tüm dönerciler Helal değildir. Özellikle PKK ya yakın olan piyasaya hakimdir. https://t.co/qk36uYlj9S</t>
  </si>
  <si>
    <t>2021-02-04 10:26:03</t>
  </si>
  <si>
    <t>GundemFransa</t>
  </si>
  <si>
    <t>Fatih Karakaya 🇨🇵🇹🇷</t>
  </si>
  <si>
    <t>Au service du roi Macron et ses grands vizirs 
Je suis là pour servir ce gouvernement en toute liberté(!)</t>
  </si>
  <si>
    <t>https://t.co/5DpZrlcvUf</t>
  </si>
  <si>
    <t>2014-04-04 13:34:06</t>
  </si>
  <si>
    <t>fr tr</t>
  </si>
  <si>
    <t>Yunan tanrılarını resmetmeyi severim</t>
  </si>
  <si>
    <t>2021-02-04 10:24:02</t>
  </si>
  <si>
    <t>Antik Yunan’da Krallar kendilerini eleştiren oyunları yasaklamışlardı.
Konuşamayan, kendilerini anlatamayan sanatçılar da bu sefer ellerinde yazılarla sahneye çıkmaya başladılar.
Sonunda bu da yasaklanınca; işaret ve hareketlerle “sözsüz anlatım sanatı” yani pandomim doğmuş oldu. https://t.co/AY52yDqp0z</t>
  </si>
  <si>
    <t>2021-02-04 10:20:55</t>
  </si>
  <si>
    <t>ErtanYalciner</t>
  </si>
  <si>
    <t>Ertan Yalçıner☭</t>
  </si>
  <si>
    <t>Ertan Yalçıner Official Twitter Account | Social Media Expert + Havayolları✈Havacılık Sapyoseksüel / Deist #CHPüyesi🇹🇷</t>
  </si>
  <si>
    <t>https://t.co/pI7AdZyae6</t>
  </si>
  <si>
    <t>2013-10-30 06:49:03</t>
  </si>
  <si>
    <t>AHMET NECDET SEZER ATAMA YAPARKEN ÇIT YOK.ERDOĞAN ATARKEN NEDEN BAĞIRIYORSUNUZ.BEN SÖYLİYEYİM. ÇÜNKÜ YUNAN TOHUMUSUNUZ...</t>
  </si>
  <si>
    <t>2021-02-04 10:11:43</t>
  </si>
  <si>
    <t>hamdiosman858</t>
  </si>
  <si>
    <t>OSMAN HAMDİ BEY</t>
  </si>
  <si>
    <t>#AYASOFYAGRUBU kurucu Başkanı @celebimirim RT hesabımdır...</t>
  </si>
  <si>
    <t>2011-07-28 23:34:38</t>
  </si>
  <si>
    <t>2021 yaz sezonu için Yunan Adalarının rehber kadrosu hazır nazır sizleri bekliyor...🐈 https://t.co/tJqIuSqO6H</t>
  </si>
  <si>
    <t>2021-02-04 10:11:21</t>
  </si>
  <si>
    <t>Patiliyo</t>
  </si>
  <si>
    <t>https://t.co/phtj90JvWe</t>
  </si>
  <si>
    <t>https://t.co/LdeWtpXFmL</t>
  </si>
  <si>
    <t>2015-10-09 11:06:28</t>
  </si>
  <si>
    <t>"Yunan tohumu" dediğimizde kızıyorlar. 
Türkiye Cumhuriyeti devletine kafa tutan "Yunan tohumudur"...</t>
  </si>
  <si>
    <t>2021-02-04 10:10:37</t>
  </si>
  <si>
    <t>ozguradamTurk</t>
  </si>
  <si>
    <t>~Özgür Adam~</t>
  </si>
  <si>
    <t>#DevletiminYanındayım
Yaay hesabım
https://t.co/lp11AI2wfb</t>
  </si>
  <si>
    <t>https://t.co/ozcb4Eaz0i</t>
  </si>
  <si>
    <t>2019-08-30 01:32:45</t>
  </si>
  <si>
    <r>
      <t/>
    </r>
    <r>
      <rPr>
        <sz val="11"/>
        <color rgb="FF000000"/>
        <rFont val="Calibri"/>
        <family val="2"/>
        <scheme val="minor"/>
      </rPr>
      <t xml:space="preserve">Badelenince ışık hızında yunan tanrılarına koşar. </t>
    </r>
    <r>
      <rPr>
        <u/>
        <sz val="11"/>
        <color rgb="FF1155cc"/>
        <rFont val="Calibri"/>
        <family val="2"/>
        <scheme val="minor"/>
      </rPr>
      <t>https://t.co/HlKr15Y1tW</t>
    </r>
  </si>
  <si>
    <t>2021-02-04 10:07:29</t>
  </si>
  <si>
    <t>azimce</t>
  </si>
  <si>
    <t>Azim Kırlar ☭</t>
  </si>
  <si>
    <t>#MustafaKemalAtatürk.                             
 #Sosyalist☭, #kıblesivicdanı, #emekçi, #düşündüğüiçinsuçlu, üslubu beyan, ayniyle insan, #Adana'lı</t>
  </si>
  <si>
    <t>2010-12-01 01:58:13</t>
  </si>
  <si>
    <t>Farklı cinslere özenen terörist vari bir evladı olamaz bu ülkenin. Siz Yunan artıkları sahip çıkabilirsiniz onlara #HepsiBizimEvladımız</t>
  </si>
  <si>
    <t>2021-02-04 10:07:16</t>
  </si>
  <si>
    <t>exprosuat</t>
  </si>
  <si>
    <t>2020-10-26 17:40:31</t>
  </si>
  <si>
    <t>Yunanistan, kendisine destek olanları, onlar adına Türkiye'ye saldıracakmış gibi yaparak, aldatıyor. Silah, malzeme ve para alarak durumunu düzeltiyor.
Ermenistan ve Suriye'nin akiibetini gören Yunan halkı, Girit, Rodos, Sakız ve Midilli ahalisi bu saldırıya taraftar olmaz. https://t.co/INboJSwyNZ</t>
  </si>
  <si>
    <t>2021-02-04 10:03:29</t>
  </si>
  <si>
    <t>2009-09-09 15:26:31</t>
  </si>
  <si>
    <t>Zeus'un çalkantılı aşk hayatı... Yordun be Yunan tanrısı!</t>
  </si>
  <si>
    <t>2021-02-04 09:51:07</t>
  </si>
  <si>
    <t>ebruluksuz</t>
  </si>
  <si>
    <t>Ebru 💫</t>
  </si>
  <si>
    <t>📌Okul Öncesi Öğretmeni</t>
  </si>
  <si>
    <t>2011-09-10 14:34:03</t>
  </si>
  <si>
    <t>Yunan makamları, 2021 yazında güvenli bir tatil sağlamak için turizm bölgelerinde yaşayan yerel nüfusu ve turistik tesis çalışanlarını Covid-19'a karşı aşılamayı planlıyor. https://t.co/50nCCy3ajz</t>
  </si>
  <si>
    <t>2021-02-04 09:44:10</t>
  </si>
  <si>
    <t>4/13
Uzun yıllardır devam eden bir ekonomik kriz yaşayan bir ülke için, Yunan ordusu oldukça iyi bir donanıma sahip ve Avrupa'nın en büyük tank kuvvetlerinden birine sahip. 2017'den elde edilen verilere göre, Yunan Silahlı Kuvvetlerinin 1.341 ana muharebe tankı işler durumda.</t>
  </si>
  <si>
    <t>2021-02-04 09:38:52</t>
  </si>
  <si>
    <t>hermes_z</t>
  </si>
  <si>
    <t>hermes</t>
  </si>
  <si>
    <t>Doğrucu insan, öğrenme tutumuyla olgunlaşma yolunda ilerleme çabasında olandır.
Türkiye Odaklı Uluslararası Politik Ekonomi, 
Uluslararası Güvenlik Paylaşımları</t>
  </si>
  <si>
    <t>2020-07-03 07:55:39</t>
  </si>
  <si>
    <t>İrlanda'dan Deneyim ve Araştırmacı olan Nick  Seokjini  Dünyanın En İyi Erkek Tanrı Güzelliği olarak seçti.
Sinir Ağı Algoritması Bts Seokjin ile Yunan Tanrısı Zeus'un dudak, burun ve göz eşleşmesini incedi.
 #진 https://t.co/7WfWCTl5gg</t>
  </si>
  <si>
    <t>2021-02-04 09:38:39</t>
  </si>
  <si>
    <t>alpakajinn</t>
  </si>
  <si>
    <t>ᴀʟᴘᴀᴋᴀᴊɪɴɪ☀️🌈🐿️HOPE</t>
  </si>
  <si>
    <t>ʙʟᴜᴇ ᴀɴᴅ ɢʀᴇʏ
ₘₒₒₙ♡</t>
  </si>
  <si>
    <t>https://t.co/yza4LyrSDv</t>
  </si>
  <si>
    <t>2018-02-13 16:36:31</t>
  </si>
  <si>
    <t>#DevletiminYanımdayım bu Yunan artıklarına  gereken ceza verilsin düz duvara baksınlar</t>
  </si>
  <si>
    <t>2021-02-04 08:47:07</t>
  </si>
  <si>
    <t>avanli_75</t>
  </si>
  <si>
    <t>avanli 🇹🇷</t>
  </si>
  <si>
    <t>2014-01-15 11:08:52</t>
  </si>
  <si>
    <t>Amerika'da siyaseten yükselmek için yahudi lobisi, ermeni lobisi, yunan lobisi gibi lobilere yaltaklanmak zorundasın. Türkiye'de de feminist lobi oluşturuldu. Bazı siyasetçiler, barolar ve gazeteciler bu lobiye yaltaklanarak siyaseten yükselme ya da koltuklarını koruma çabasında. https://t.co/c2i5G7HqhI</t>
  </si>
  <si>
    <t>2021-02-04 08:24:35</t>
  </si>
  <si>
    <t>nejatosman</t>
  </si>
  <si>
    <t>Nejat Osman Akdeniz</t>
  </si>
  <si>
    <t>http://t.co/3pdG3j9VGg</t>
  </si>
  <si>
    <t>2011-02-09 09:17:07</t>
  </si>
  <si>
    <t>Cuma günü Dijital Konferansımızin konusu "Yunan Kimlik İnşasında Türk Algısı" https://t.co/OQk8NVcHPy</t>
  </si>
  <si>
    <t>2021-02-04 08:17:51</t>
  </si>
  <si>
    <t>Mehmet_Z_BODUR</t>
  </si>
  <si>
    <t>Mehmet Zeki BODUR</t>
  </si>
  <si>
    <t>21. Yüzyıl Türkiye Enstitüsü Başkanı</t>
  </si>
  <si>
    <t>2020-09-23 07:45:52</t>
  </si>
  <si>
    <t>#YouTube'da "#Yunan #Komando #Kardak #Krizinde #Yaşananları #Anlatıyor // (Altyazılı)" #videosunu #izleyin https://t.co/l7wsKo7iL3</t>
  </si>
  <si>
    <t>2021-02-04 07:07:00</t>
  </si>
  <si>
    <t>egulcu</t>
  </si>
  <si>
    <t>ekrem</t>
  </si>
  <si>
    <t>;)</t>
  </si>
  <si>
    <t>http://t.co/fOTP8aJDtn</t>
  </si>
  <si>
    <t>2010-06-13 02:22:57</t>
  </si>
  <si>
    <t>Burnumuzun dibinde Fransız savaş gemileri fink atıyor Fransız uçakları Yunan uçaklarıyla beraber uçuş yapıyor AKP içerde çerezli Gündem yaratıyor dönüyor devlet yönettiğini sanıyor</t>
  </si>
  <si>
    <t>2021-02-04 06:47:16</t>
  </si>
  <si>
    <t>Ege bir Yunan gölü değildir, ege bir Türk gölü de değildir, nitekim ege bir göl değildir, ege bir denizdir!</t>
  </si>
  <si>
    <t>2021-02-04 06:29:05</t>
  </si>
  <si>
    <t>Sevimlican_x</t>
  </si>
  <si>
    <t>Can Can</t>
  </si>
  <si>
    <t>Enerjisi kalmamış profil ⚡</t>
  </si>
  <si>
    <t>https://t.co/u0shVWiPpT</t>
  </si>
  <si>
    <t>Row1031</t>
  </si>
  <si>
    <t>🟠 Yunanistan'da turistik bölgelerdeki yerel nüfusun aşılanması planlanıyor Yunan makamları, 2021 yazında güvenli bir tatil sağlamak için turizm bölgelerinde yaşayan yerel nüfusu ve turistik tesis çalışanlarını Kovid-19'a karşı aşılamayı planlıyor. https://t.co/GBnjmqEFqj https://t.co/ynCivmBrSm</t>
  </si>
  <si>
    <t>2021-02-04 05:25:16</t>
  </si>
  <si>
    <t>ABD'nin, güneyde PKK'ya, batıda Yunan adalarına, Balkanlarda Romanya'ya yığınak yaptığı bir dönemde, TV lerde ABD'ye nereden ve nasıl yamanırızın tartışılması içler acısı.</t>
  </si>
  <si>
    <t>2021-02-04 05:22:54</t>
  </si>
  <si>
    <t>limitsiz001</t>
  </si>
  <si>
    <t>limitsiz</t>
  </si>
  <si>
    <t>2020-10-27 06:20:56</t>
  </si>
  <si>
    <t>Yakup Deniz'in Yunan eşinin esrarengiz ziyaretleri https://t.co/PYo4GOkf5e</t>
  </si>
  <si>
    <t>2021-02-04 05:04:04</t>
  </si>
  <si>
    <t>mevlutyuksel</t>
  </si>
  <si>
    <t>MEVLÜT YÜKSEL</t>
  </si>
  <si>
    <t>https://t.co/47qcb3B4kN</t>
  </si>
  <si>
    <t>2010-05-17 19:46:21</t>
  </si>
  <si>
    <t>#DevletiminYanımdayım klavye karşısında üflemekle devletin yanında olunmaz.
Devletimizin toprakları 2004 yılından günümüze kadar 18 ada yüzlerce kayalık YUNAN işgalinde ...eppetlerrrr https://t.co/YdTJuaipA6</t>
  </si>
  <si>
    <t>2021-02-04 03:21:15</t>
  </si>
  <si>
    <t>ozcankayar</t>
  </si>
  <si>
    <t>özcan kayar</t>
  </si>
  <si>
    <t>beyin 2.5 milyon GB kapasiteli, 100 Milyar hücre, 15 Milyar nöronla günde 24 saat, haftada 7 gün, yılda 52 hafta çalışır, ta ki sahibi bir cemaate inanana kadar</t>
  </si>
  <si>
    <t>2011-06-27 00:54:54</t>
  </si>
  <si>
    <t>İskenderun, Hatay</t>
  </si>
  <si>
    <t>Türk-Yunan dostluğuna inandığını söyledi. Klasik Yunan'dan konuşmaya pek hevesli (Yunan'ın köylüsü :) ) değildi. Bir de Türk tarihi okuyormuş. Kenize Murad okuduğunu söyledi. Yaptığımız satranç maçının sonucu da bende kalsın. 🙄</t>
  </si>
  <si>
    <t>2021-02-04 03:08:52</t>
  </si>
  <si>
    <t>geworfenheitvuk</t>
  </si>
  <si>
    <t>Hulusi Kurt</t>
  </si>
  <si>
    <t>2010-04-18 14:24:32</t>
  </si>
  <si>
    <t>Kesinlikle görmenizi ve sabirla dinlemenizi tavsiye ederim
Yunan Profesör Dimitris Kitsikis ile Türk-Yunan Konfederasyonu ve Tarihi... https://t.co/ku0D9u5nH4 via @YouTube</t>
  </si>
  <si>
    <t>2021-02-04 02:45:30</t>
  </si>
  <si>
    <t>m_madenoglu</t>
  </si>
  <si>
    <t>MadenogluMehmet</t>
  </si>
  <si>
    <t>DAVA eski, hesap yeni! Fetöcü,pkk´li, chp´li kemalist bi külli serefsiz  kapattirmaya bikmadilar. Dimdik ayaktayim, yeni hesapla yola devam.Vesselam.</t>
  </si>
  <si>
    <t>2020-01-27 00:14:13</t>
  </si>
  <si>
    <t>Lan Yunan’ı denize döktük martavalıyla bu güne kadar kandırdılar milleti,Gerçekte bu güne kadar Yunan’ın tohumlarını yerleştirmişler ülkenin başlarına. #MelihBuluYalnızDeğildir</t>
  </si>
  <si>
    <t>2021-02-04 02:18:41</t>
  </si>
  <si>
    <t>ak_metin_kentli</t>
  </si>
  <si>
    <t>#WeLoveErdogan TOPUNUZ GELİN</t>
  </si>
  <si>
    <t>2014-07-25 17:58:20</t>
  </si>
  <si>
    <t>Tam tespit ve cesurca ifade. Yeter ki biz AB, ABD, Yunan İsrail ve kurdukları şer  ittifakı karşısında Doğu Akdeniz ve Kıbrıs'ta geri adım atmayalım. Gücümüzün farkında olalım. Şu veya bu nedenle Geri adım atarsak Doğu Akdeniz ve Kıbrısı kaybederiz, Anadoluyu da savunamayız. https://t.co/rKFUs4Agfv</t>
  </si>
  <si>
    <t>2021-02-04 02:06:29</t>
  </si>
  <si>
    <t>#DevletiminYanindayim 
Ne @EmmanuelMacron 
Ne @biden 
Ne ab ne yunan ne bilmem ne bela
Biz hepimiz Turkiye'nin yanindayiz. https://t.co/dJmpqd4Q3U</t>
  </si>
  <si>
    <t>2021-02-04 01:58:13</t>
  </si>
  <si>
    <t>KocakNamiye</t>
  </si>
  <si>
    <t>karakas namiye</t>
  </si>
  <si>
    <t>kusursuz olan İslamdir,
insan degil.
M.Hamzanın M.Göktuğun babannesi
Halil ve Halit'in annannesi 
sivas 58 🇹🇷🇹🇷🇹🇷</t>
  </si>
  <si>
    <t>2018-09-04 00:59:18</t>
  </si>
  <si>
    <t>#Yunanistan, yakın zamanda, #Türkiye'ye komşu Yunan adalarını korumak için ABD'den 54 milyon dolara 36 adet tam işlevsel kullanılmış Kiowa Helikopterini satın aldı.  Havadan yere ve yüzey özelliklerine sahiptirler.  Maliyete nakliye, eğitim ve yedek parçalar dahildir https://t https://t.co/2DfD0zdqJv</t>
  </si>
  <si>
    <t>2021-02-04 01:35:50</t>
  </si>
  <si>
    <t>RUHI47489824</t>
  </si>
  <si>
    <t>RUHI</t>
  </si>
  <si>
    <t>2020-02-28 21:56:41</t>
  </si>
  <si>
    <t>Türk sahil güvenliği Ege'de Yunan gemisini taciz etti iddiası 
 https://t.co/Z7EE1VZ43J</t>
  </si>
  <si>
    <t>2021-02-04 01:19:31</t>
  </si>
  <si>
    <t>gngr27219016</t>
  </si>
  <si>
    <t>gngr</t>
  </si>
  <si>
    <t>turtaş travel turizm taşımacılık</t>
  </si>
  <si>
    <t>2020-07-21 20:02:05</t>
  </si>
  <si>
    <t>Türk mitolojisindeki enteresan yaratıkları arastırıyorum yunan mitolojisine bin basar arkadaslar asırı degisik seyler okuyorum</t>
  </si>
  <si>
    <t>2021-02-04 01:16:02</t>
  </si>
  <si>
    <t>haydulen</t>
  </si>
  <si>
    <t>kubülov</t>
  </si>
  <si>
    <t>sallama ziya</t>
  </si>
  <si>
    <t>2019-01-04 17:09:08</t>
  </si>
  <si>
    <t>Kassandra, Troya Kralı Priamos'ın en güzel kızı ve aynı zamanda Yunan mitolojisinin bir kahramanıdır. Apollonunda klasik olucak ama eli armut toplamamış ve kassandrayı lanetlenmiş olay bu yani.</t>
  </si>
  <si>
    <t>2021-02-04 00:48:07</t>
  </si>
  <si>
    <t>dahiliiyenaziri</t>
  </si>
  <si>
    <t>Zynpamayıkık</t>
  </si>
  <si>
    <t>2020-08-05 13:10:20</t>
  </si>
  <si>
    <t>Row1305</t>
  </si>
  <si>
    <t>Artur’da balkonda olasım geldi mangalda ağır ağır pişen sucuk 🥓,açılmayı bekleyen ikinci şişe şarap 🍷,tertemiz hava,pırıl pırıl bir gökyüzü 🌕 ve radyoda yunan ezgileri 🎵🎶</t>
  </si>
  <si>
    <t>2021-02-04 00:46:10</t>
  </si>
  <si>
    <t>alpvidinlisan</t>
  </si>
  <si>
    <t>Alp Vidinlisan</t>
  </si>
  <si>
    <t>Uluslararası İlişkiler &amp; Avrupa Birliği / IEU</t>
  </si>
  <si>
    <t>2011-03-12 20:44:13</t>
  </si>
  <si>
    <t>arkadaşlar efsane derecede yunan mitolojisine sardım yine</t>
  </si>
  <si>
    <t>2021-02-04 00:36:00</t>
  </si>
  <si>
    <t>black_bamy</t>
  </si>
  <si>
    <t>bamy</t>
  </si>
  <si>
    <t>çok bir şey istemiyorum bir lee felix, bir im jaebum, bir de bang yonggukum olsun istiyorum.</t>
  </si>
  <si>
    <t>https://t.co/aFLBPf2vG4</t>
  </si>
  <si>
    <t>2020-06-17 00:34:51</t>
  </si>
  <si>
    <t>✨jus2✨</t>
  </si>
  <si>
    <t>2- Yunan mitolojisine göre dünyayı taşıma görevi Atlasa verilmiştir. Titanlar ve Tanrı’lar savaşında Olimposa saldırdığı için Zeus tarafından gök kubbeyi omuzlarında taşımakla cezalandırılmıştır. https://t.co/4PtKac67J7</t>
  </si>
  <si>
    <t>2021-02-04 00:34:22</t>
  </si>
  <si>
    <t>Pusulasz1</t>
  </si>
  <si>
    <t>Apollo Gzgn</t>
  </si>
  <si>
    <t>ERKEK HESABIDIR. Namı diyar Gezgin hesabı😎</t>
  </si>
  <si>
    <t>2020-10-24 02:32:13</t>
  </si>
  <si>
    <t>GECE FELSEFESİ
'Cahillerin önünde güzel vecizeler sayıp dökme! En iyisi bu vecizelerin emrettiği şeyleri yap. Meselâ bir ziyafette nasıl yemek yenildiğini anlatma. Fakat nasıl yenmesi gerekse öyle ye!'
- Epiktetos (50-135, Antik Yunan stoacı filozof)
#SavaşımızYeniBaşlıyor https://t.co/b0bdXSEF1A</t>
  </si>
  <si>
    <t>2021-02-04 00:29:14</t>
  </si>
  <si>
    <t>Adımı İngilizce karakterlerle yazınca Ilayda olduğu ve canım Amerikalılar ilk harf mi L ikinci harf mi L sürekli karıştırdığı için Liayda adlı bir alter egom oluştu. İçimde yaşayan bir Antik Yunan tanrıçası var artık.</t>
  </si>
  <si>
    <t>2021-02-04 00:25:00</t>
  </si>
  <si>
    <t>ilaydaonder</t>
  </si>
  <si>
    <t>İlayda Önder</t>
  </si>
  <si>
    <t>PhD Student in Political Science / Penn State Uni. @penn_state / strategic political violence, terrorism, civil war studies</t>
  </si>
  <si>
    <t>2010-08-11 15:04:22</t>
  </si>
  <si>
    <t>State College, PA</t>
  </si>
  <si>
    <t>Size yunan mitolojisine hakim olduğumu söylemişmiydim daha önce</t>
  </si>
  <si>
    <t>2021-02-04 00:24:05</t>
  </si>
  <si>
    <t>makooei</t>
  </si>
  <si>
    <t>MAKO</t>
  </si>
  <si>
    <t>Düşük yoğunluklu graffitici</t>
  </si>
  <si>
    <t>2016-04-20 17:14:26</t>
  </si>
  <si>
    <t>Row1349</t>
  </si>
  <si>
    <t>"Şimdi gidin süpermarketlere bakın. Başkent Ankara’daki markette Yunan mısırından yapılmış cipsler satılıyor. Bütün raflar Amerika’dan, Fransa’dan, İtalya’dan ithal edilmiş ıvır zıvır ile dolu. ÇÜNKÜ ONLAR ORTAK, BİZ PAZARIZ. Hem de daha Avrupa Birliği’ne girmeden böyle." https://t.co/5crhDmaUjQ</t>
  </si>
  <si>
    <t>2021-02-04 00:21:41</t>
  </si>
  <si>
    <t>inceselamii</t>
  </si>
  <si>
    <t>Selami İnce</t>
  </si>
  <si>
    <t>2011-03-31 14:30:19</t>
  </si>
  <si>
    <t>Hades arapcada kirli,pis,kotu anlamlari tasiyor. Namazin sartlarindan biri hadesten tahart. Bu kelimenin antik yunan yeralti kötülük tanrisi hadesle bir bagi olup olmadigini merak ediyorum</t>
  </si>
  <si>
    <t>2021-02-04 00:21:05</t>
  </si>
  <si>
    <t>nopyaf</t>
  </si>
  <si>
    <t>Miel</t>
  </si>
  <si>
    <t>#Odtü
https://t.co/9qu0rZzrcw</t>
  </si>
  <si>
    <t>2020-10-03 18:30:52</t>
  </si>
  <si>
    <t>✅M.Ö. 2. yüzyılın sonlarında Pergamon kralları Attalids hanedanı, Hierapolis termal kaplıcasını kurdu. Bölgede hamam, tapınak ve diğer Yunan anıtlarının kalıntıları görülebilir.</t>
  </si>
  <si>
    <t>2021-02-04 00:14:28</t>
  </si>
  <si>
    <t>AlwaysEnglsh</t>
  </si>
  <si>
    <t>Always English</t>
  </si>
  <si>
    <t>●#YDS #YÖKDİL #AYT
●New English words every day
●#MaskeniTak
●#İngilizce</t>
  </si>
  <si>
    <t>2020-04-04 21:45:54</t>
  </si>
  <si>
    <t>Ne kadar bu   vatan topraklarında Ermeni Yunan tohumu varmış hergün daha fazla fazla öğreniyoruz...</t>
  </si>
  <si>
    <t>2021-02-04 00:05:32</t>
  </si>
  <si>
    <t>EdipKse5</t>
  </si>
  <si>
    <t>Edip Köse</t>
  </si>
  <si>
    <t>Göründüğün gibi olmak</t>
  </si>
  <si>
    <t>2021-02-01 00:27:03</t>
  </si>
  <si>
    <t>Evdeki nesneler bir bir canlanıyor kadın Yunan heykeli nerden bulabilirim?? https://t.co/30BSCoBhnM</t>
  </si>
  <si>
    <t>2021-02-04 00:01:15</t>
  </si>
  <si>
    <t>_Moyyi</t>
  </si>
  <si>
    <t>Aynasız Moyi</t>
  </si>
  <si>
    <t>FORMAT ATILIR Bahcesehir University - https://t.co/nH8nKHdSDk</t>
  </si>
  <si>
    <t>2012-08-06 23:55:43</t>
  </si>
  <si>
    <t>Yunan isgalindeki adalara sesini cikaramayan hukumet B. Krallik'a mi ses cikartacak ((:
Turkiye'de hukumette esasli bir revizyon veya erken secim olmadan KKTC konusunda kesinlikle adim atilmamali. https://t.co/sLoS0DDTMF</t>
  </si>
  <si>
    <t>2021-02-03 23:57:25</t>
  </si>
  <si>
    <t>bhtatakan2</t>
  </si>
  <si>
    <t>Atakan Bahtiyar</t>
  </si>
  <si>
    <t>#Atatürk,
Reloading....⏩ #Galatasaray,
Uluslararasi T.
Lojistik,
İşletme.
“İttihatçılar ölür, ittihatçılık ölmez.”</t>
  </si>
  <si>
    <t>https://t.co/zvm3WmFIug</t>
  </si>
  <si>
    <t>2020-10-12 22:00:12</t>
  </si>
  <si>
    <t>Mu</t>
  </si>
  <si>
    <t>COSCO 2020'de limandan ek %16 hisse almak ve 4. iskele ve limanın yanında Çin tersanesi kurmayı planladığını söyledi. Yunan hükümetinden önce Vangelis Marinakis -Pire Belediye meclisi üyesi- karşı çıktı.</t>
  </si>
  <si>
    <t>2021-02-03 23:51:07</t>
  </si>
  <si>
    <t>Tabi ki Pire ile alakalı her şey bu kadar yumuşak geçmiyor. COSCO agresif bir yatırım planı izlediği için Yunan hükümeti ve AB biraz daha temkinli davranmaya başladı.</t>
  </si>
  <si>
    <t>2021-02-03 23:49:59</t>
  </si>
  <si>
    <t>Çin bu limanı 2016'daki yaptığı anlaşmayla 2052'ye kadar işletecek ve hisselerin %51'ni aldı. Liman, Yunan devletine bağlıyken ticari geliri düşük ve verimsizdi. Bunun sebepleri arasında Yunanistan'ın içinde bulunduğu mali bunalım.</t>
  </si>
  <si>
    <t>2021-02-03 23:48:08</t>
  </si>
  <si>
    <t>Yunan Profesör Dimitris Kitsikis ile Türk-Yunan Konfederasyonu ve Tarihi Hakkında Röportaj..
https://t.co/igAYvOX8DI</t>
  </si>
  <si>
    <t>2021-02-03 23:46:53</t>
  </si>
  <si>
    <t>talatcaner6</t>
  </si>
  <si>
    <t>🇹🇷🇦🇿🇵🇰🇱🇾🇶🇦</t>
  </si>
  <si>
    <t>2020-10-11 23:08:30</t>
  </si>
  <si>
    <t>Bu Kavga Hak İle Batılın Kavgasıdır Artık
Devletimiz Varolsun
Polisimiz Var Olsun
Yunan Çekilirken Tohum Bırakmayı ihmal Etmemiş Anlaşılan
#DevletiminYanındayim
#PolisiminYanımdayım https://t.co/VX4JqqdxUj</t>
  </si>
  <si>
    <t>2021-02-03 23:40:39</t>
  </si>
  <si>
    <t>__Asalet_34</t>
  </si>
  <si>
    <t>SEMİH EREN 🤘🇹🇷💡KURUCU BAŞKAN</t>
  </si>
  <si>
    <t>#isimsizKahramanlarTT</t>
  </si>
  <si>
    <t>2016-12-19 19:38:01</t>
  </si>
  <si>
    <t>Fransa'da fotoğrafçı Mathieu Rivrin'in objektifine yansıyan fotoğraf sosyal medyada yoğun ilgi gördü. Fotoğrafta büyük bir dalgada Yunan mitolojisindeki deniz tanrısı Poseidon'un silüeti belirdi. https://t.co/GAhrPU5ZLm</t>
  </si>
  <si>
    <t>2021-02-03 23:26:28</t>
  </si>
  <si>
    <t>Umarım Türk-Yunan Formu  olarak bu akşam konuştuklarımız iki ülke arasındaki ilişkilerin normalleştirilmesine ve Kıbrıs sorununun çözümüne katkıda bulunur. #greekturkishforum https://t.co/rYgjVStTOz</t>
  </si>
  <si>
    <t>2021-02-03 23:24:11</t>
  </si>
  <si>
    <t>mensurakgun</t>
  </si>
  <si>
    <t>Mensur Akgün</t>
  </si>
  <si>
    <t>@ikuinter, @kararhaber</t>
  </si>
  <si>
    <t>https://t.co/JD5jtVrtZy</t>
  </si>
  <si>
    <t>2010-08-22 08:59:48</t>
  </si>
  <si>
    <t>Geceye bir tablo bırak.
İspanyol ressam Goya'nın çocuklarını yiyen Satürn isimli tablosu. Tabloda ise, çocuklarının kendi yerine geçmesinden korkan Yunan mitolojisindeki tanrılardan Satürn'ün çocuklarını doğar doğmaz diri diri yemesi resmedilmiştir. @pomeryan https://t.co/oFLgqshjbD</t>
  </si>
  <si>
    <t>2021-02-03 23:21:44</t>
  </si>
  <si>
    <t>33BJK34</t>
  </si>
  <si>
    <t>FATİ</t>
  </si>
  <si>
    <t>başarmanın yolu çok çalışmaktan geçer diğer bilinen her şey çok daha sonra gelir.</t>
  </si>
  <si>
    <t>2020-12-22 13:40:26</t>
  </si>
  <si>
    <t>Floransa</t>
  </si>
  <si>
    <t>Row1471</t>
  </si>
  <si>
    <t>Bu sloganları atanların %99 bu vatanın evladı değil bu vatanın düşmanıdır...Ermeni tohumudur Yunan dölüdür Osmanlı düşmanıdır amaçları emperyalizme kölelik etmektir onlara göre Türkiye cumhuriyeti sadece bir engel laiklik aparat https://t.co/vaY8l826Mn</t>
  </si>
  <si>
    <t>2021-02-03 23:18:09</t>
  </si>
  <si>
    <t>bedriulutas</t>
  </si>
  <si>
    <t>bedri ulutaş</t>
  </si>
  <si>
    <t>evli mutlu çocuklu</t>
  </si>
  <si>
    <t>2010-01-06 10:43:18</t>
  </si>
  <si>
    <t>Bana ve Berat'a kitap tavsiye (Jaeger) etmişsin.Dilinden düşürmediğin "iki felsefeye giriş kitabı" bu mu? Bahsettiğin kitap, genel bir felsefe kitabından öte,Yunan filozoflarının mitoloji-felsefe karşılaştırmasına odaklı.Kitabı, master da aldığım Dinler Tarihi dersinde okumuştum.</t>
  </si>
  <si>
    <t>2021-02-03 23:12:31</t>
  </si>
  <si>
    <t>Musayanik</t>
  </si>
  <si>
    <t>Musa Yanık</t>
  </si>
  <si>
    <t>OMÜ / Din Felsefesi / Doktora Öğrencisi
          Din Felsefesi, Epistemoloji, Analitik Felsefe, Dinler Tarihi
https://t.co/XsmIPSYc5d</t>
  </si>
  <si>
    <t>https://t.co/UabJAWSSjZ</t>
  </si>
  <si>
    <t>2009-07-04 15:53:46</t>
  </si>
  <si>
    <t>#RêberApoDibêje
"ben,antik bir Yunan filozofu ve Hakkari'li bir çobanın bileşkesiyim"
Zamanın ruhu,çağın bilgesi..
#rReberAPO https://t.co/yPoYxC9q7t</t>
  </si>
  <si>
    <t>2021-02-03 23:10:02</t>
  </si>
  <si>
    <t>DsnceAtolyesi</t>
  </si>
  <si>
    <t>Düşünce Atölyesi</t>
  </si>
  <si>
    <t>Akıl gözünüzü,yürek gözünüzü artık derinliklere doğru çevirin,Projektör gibi en karanlıkta kalan olumsuz yanlarınızı görün ve aydınlatın!
Önder APO..</t>
  </si>
  <si>
    <t>2020-12-04 00:22:22</t>
  </si>
  <si>
    <t>"Platon, ayrıca, Doğu felsefesinin önem verdiği bir diğer noktayı, felsefenin hem kurama, yani bilmeye, hem de uygulamaya, yani yaşama ve var olma tarzına dayandığının altını çizer."
Doğu felsefesi (Çin-Hint) &gt; Batı felsefesi (Antik Yunan)</t>
  </si>
  <si>
    <t>2021-02-03 23:08:36</t>
  </si>
  <si>
    <t>gracchus_2</t>
  </si>
  <si>
    <t>Mazlum Umut Kılıç</t>
  </si>
  <si>
    <t>INFJ, Ziraat Mühendisi, Cumhuriyet Halk Partili (Solidarist)</t>
  </si>
  <si>
    <t>https://t.co/Zd50GXDK6Q</t>
  </si>
  <si>
    <t>2021-01-19 20:29:53</t>
  </si>
  <si>
    <t>Row1906</t>
  </si>
  <si>
    <t>Biz yıllardan beri milletçe neyin mücadelesini verdik? Yıllardan beri bize attıkları "Ermeni Soykırımı (!)" iftirasını yok etmek için neler neler yaptık.Ermeni Soykırımı iddiası bu ülkenin milli meselesidir.Bu iddiayı savunan herkes ya delidir ya da ERMENİDİR!
#CananKaftancıoğlu</t>
  </si>
  <si>
    <t>ensartuzcu61tr</t>
  </si>
  <si>
    <t>ensartuzcu61🇹🇷</t>
  </si>
  <si>
    <t>İstanbul Üniversitesi Hukuk Fakültesi
Müslüman/Türk/Trabzonlu
https://t.co/THLzbTQZJS</t>
  </si>
  <si>
    <t>Ermeni savunması olmasın?  #biristanbulsavunması https://t.co/DMw3rW8nSF</t>
  </si>
  <si>
    <t>TARAFSI58911686</t>
  </si>
  <si>
    <t>TARAFSIZ</t>
  </si>
  <si>
    <t>Row1968</t>
  </si>
  <si>
    <t>Ölünüzü dirinizi, her gün birinizi, bir gün hepinizi Canan Kaftancıoğlu gibi kodese tıkamayı bilir bu devlet...
İnsanların inancına kin kus 
Cumhurbaşkanına hakaret et
Terörü öv savun
Ermeni soykırımı de
Sonra devlet kulağından tutunca bağır çağır.
Hadi ordan 4/1 domuz yiyici..</t>
  </si>
  <si>
    <t>aligbl</t>
  </si>
  <si>
    <t>ali gbL</t>
  </si>
  <si>
    <t>Kısıklı, İstanbul</t>
  </si>
  <si>
    <t>Türkiye Türklerindir ..#Atatürk 🇹🇷Partisiz #bjk
begendiğim paylaşımları paylaşım yapıyorum ..</t>
  </si>
  <si>
    <t>Row1998</t>
  </si>
  <si>
    <t>Ermeni soykırımı yapıldı diyen karaktersiz i savunanlar hangi ülkede yasamaktasiniz.</t>
  </si>
  <si>
    <t>ErkanCe22898630</t>
  </si>
  <si>
    <t>Erkan Ceylan</t>
  </si>
  <si>
    <t>Spotify</t>
  </si>
  <si>
    <t>Kendisi pkk destekçisidir ! Canan Kaftancıoğlu ! Ceza normal hele ermeni soykırımı taraftarlığını filan anlatmıyorum bile</t>
  </si>
  <si>
    <t>EmreSarak76</t>
  </si>
  <si>
    <t>Emre Sarak</t>
  </si>
  <si>
    <t>“Zillet bizden uzaktır” Hz. Hüseyin</t>
  </si>
  <si>
    <t>Dünyanın Başkenti İstanbul</t>
  </si>
  <si>
    <t>Row2052</t>
  </si>
  <si>
    <t>ermenistanın, ermeni soykırımını tarihi belgeleri ve raporlarıyla tartışmak için türkiyenin açık oturum teklifine sessiz kaldığını ve arşivleri incelemek isteyen aa muhabirini reddettiğini bilecek kadar tarih bilgimiz var şükür.</t>
  </si>
  <si>
    <t>nurmorc</t>
  </si>
  <si>
    <t>tivit neyin atıyorum</t>
  </si>
  <si>
    <t>https://t.co/PutDPU3ker</t>
  </si>
  <si>
    <t>Öncelikle benim sayfamda yazmak istiyorsanız Atatürk'ü büyük yazacaksınız! Cumhuriyet'i de. Daha sonra gireceksiniz sayfasına, araştıracaksınız. 23 Nisan'a gönderme yaparak ermeni yalanlarını (sözde katliamı) anan, gebertilen teröristleri anan ve savunan birinden bahsediyorsunuz. https://t.co/HXKxpeESo0</t>
  </si>
  <si>
    <t>ulayoezer</t>
  </si>
  <si>
    <t>ϜϓſϞ</t>
  </si>
  <si>
    <t>ϜϓſϞ #Çepni "Science is the most reliable guide in life"..</t>
  </si>
  <si>
    <t>Eeee HDP sıçtığınızın resmidir bu. Şimdi neyi savunacaksınız terörist ermeni tohumları. #AnnelerleBeraberizYaSen</t>
  </si>
  <si>
    <t>kumral05</t>
  </si>
  <si>
    <t>Hakan TURAN🇹🇷</t>
  </si>
  <si>
    <t>Hastane Bilgi İşlem &amp; Yazılım Destek®
Menfaatsiz ve Çıkarsızca GT var.</t>
  </si>
  <si>
    <t>https://t.co/5hlkdkgM2s</t>
  </si>
  <si>
    <t>Canan Kaftancıoğlu’nu kim savunup destekliyorsa ermeni sevicisidir ve ermeni soykırımını destekliyor demektir. Bu bir Didem Soydan bakış açısıdır. https://t.co/Bl9QTcivq8</t>
  </si>
  <si>
    <t>EmreTuran28</t>
  </si>
  <si>
    <t>Eᴍʀᴇ Tᴜʀᴀɴ</t>
  </si>
  <si>
    <t>Nefretle izliyorum dünyayı gülen gözlerimle..</t>
  </si>
  <si>
    <t>Row2165</t>
  </si>
  <si>
    <t>Türk ve Atatürk düşmanı Ermeni diasporası dostu pkk hayranı bir Dhkp-c li teröristi İstanbul il başkanı yaparak Türk Devletine meydan okursan Türk Devleti gereğini yapar Canan Kaftancıoğlu</t>
  </si>
  <si>
    <t>ORHAN61OF</t>
  </si>
  <si>
    <t>ORHAN61 ϜϓſϞ</t>
  </si>
  <si>
    <t>2010-2011 ŞAMPİYONU TRABZONSPOR - OFLU- MAKİNE MÜHENDİSİ- Trabzonspor Kongre Üyesi -#HALAMADRİD - ϜϓſϞ Milliyetçisi - 🤘🤘🤘 - cCc</t>
  </si>
  <si>
    <t>Row2171</t>
  </si>
  <si>
    <t>Halbuki daha nice Ermeni soykırımı anmaları, 
Mustafa Kemal düşmanlıkları falan yapacaktı. 
Yazık olmuş Cananıma😎</t>
  </si>
  <si>
    <t>SOSYOLOG
/ AİLE DANIŞMANI
/ YAZAR
https://t.co/ZogJMqjN3q
https://t.co/kcwOJc3Ekl
YAZMAK MESLEK DEĞİL MEŞREPTİR!</t>
  </si>
  <si>
    <t>Row2176</t>
  </si>
  <si>
    <t>Canan Kaftancıoğlu Kimdir?
1-PKK Terör örgütünün CHP içerisine soktuğu truva atıdır
2-Atatürk kimliğinin arkasında Ermeni propagandistir.
3-Kadın figürü ile OTPOR/CANVAS'ın Türkiye'de bayisidir.
4-İstanbul Büyükşehir Bld. üzerinden kendini aklayan siyasal Demagogtur. Kanmayın!</t>
  </si>
  <si>
    <t>otekideli</t>
  </si>
  <si>
    <t>Korkut Ata</t>
  </si>
  <si>
    <t>Selam olsun TÜRK'ün şanlı sancağına</t>
  </si>
  <si>
    <t>Old Asian-D:1071</t>
  </si>
  <si>
    <t>Adam kendine Türkçüyüm diyor ama sözde ermeni soykırımını kabul eden canan'ı savunuyor. Senin de ammmııınnaaaa koyayım birader, senin de...</t>
  </si>
  <si>
    <t>omerinyeri</t>
  </si>
  <si>
    <t>Ömer Faruk</t>
  </si>
  <si>
    <t>Müslüman-Türk, Marmara Üniversitesi Trabzonspor</t>
  </si>
  <si>
    <t>https://t.co/FVbgbCGMW1</t>
  </si>
  <si>
    <t>Row2274</t>
  </si>
  <si>
    <t>Ermeni seviciliği yapıp Ermeni soykırımını tanıyacaksın sonra auuv auv</t>
  </si>
  <si>
    <t>pegasuuzz</t>
  </si>
  <si>
    <t>aşö</t>
  </si>
  <si>
    <t>ermeni soykırımı yoktur diyenin tarih bilgisi yoktur ya da türkçüdür diyeni gördüm az önce. bilişsel zekanız yokmuş gibi davranmanız için size kim para ödüyor hala anlamıyorum ya.</t>
  </si>
  <si>
    <t>İmamoğluna Canan kaftancıoğluna Pontus, hdp ye Ermeni diyorlar, akp liderinin fotoğrafçısı aram Güler Ermeni’ydi, akpli Başbakan’ın danışmanı ermeniydi, Mehmet metinerde dönme, niye sorun olmuyor?</t>
  </si>
  <si>
    <t>devlet,asker polis,ŞEHİT düşmanı pkk,ermeni sevici aşağılık insan sana az bile verildi</t>
  </si>
  <si>
    <t>sezer_kesici</t>
  </si>
  <si>
    <t>sezer kesici</t>
  </si>
  <si>
    <t>Ali Bey'in dedeleri de Ermeni mezarlığının üzerine yapılan Divan Otel'i işletirken ırkçılığa karşı idi. O da zaten sosyalist. Zaten siz de faşizme karşı ve demokrat insanlarsınız. Ben de Napoleon'um. Herkes mutlu. Böyle bir ülke ve insan topluluğu yeryüzüne inmedi. Laa ilahe</t>
  </si>
  <si>
    <t>MulksuzV</t>
  </si>
  <si>
    <t>kadrolu mülksüz vol3</t>
  </si>
  <si>
    <t>Köksüz Kozmopolit</t>
  </si>
  <si>
    <t>Canan Kaftancıoğlu kalkıp Ermeni soykırımını savunuyor, kalkıp İslam'a dil uzatıyor, tabanı ise destek vermeye devam ediyor.</t>
  </si>
  <si>
    <t>TahsinEmreEFE1</t>
  </si>
  <si>
    <t>Tahsin Emre EFE 🇹🇷</t>
  </si>
  <si>
    <t>Bizimkisi Siyah Beyaz Bir Aşk Hikayesi... (Beşiktaş JK - McLaren) Ekonomist - Ölümüne Reisçi #TÜRK #BJK #RTE #F1 🇹🇷 ⭐⭐⭐ 🦅 🏁</t>
  </si>
  <si>
    <t>Row2399</t>
  </si>
  <si>
    <t>Düşünce ve Tarih Dergisi'nin Ağustos Sayısı:"Erzurum Kongresi ve Sonrasında Albayrak Gazetesine Yansıyan Ermeni Eylemlerinden Bazı Örnekler" başlıklı makalem... https://t.co/hQ1jfxfdkf</t>
  </si>
  <si>
    <t>iozcelik6</t>
  </si>
  <si>
    <t>Prof. Dr. İsmail ÖZÇELİK🇹🇷</t>
  </si>
  <si>
    <t>Prof. Dr. İsmail Özçelik</t>
  </si>
  <si>
    <t>Kaçırılan çocuk aileleri çoğalması lazım korkmayın devlet arkanızdadır çocuklarınızı o ermeni kırmalarında isteyin https://t.co/L9xnQwOzY3</t>
  </si>
  <si>
    <t>Aydin</t>
  </si>
  <si>
    <t>60 yıldır Abd'ye çok açık ajanlık yapan, amerikan çıkarları için ülkemin her türlü gelişmesinin önüne set çeken Fetö teröristleri ve Abd'nin kara güçleri PKK ölüm mangalarına destek veren, Ermeni Diasporasının uzantısı faşist, Lgbt'ci Sorosun çocukları,ülkemi germeyi sürdürüyor. https://t.co/mYW4OsnYOk</t>
  </si>
  <si>
    <t>Dadalol0193839</t>
  </si>
  <si>
    <t>Dadaloğlu</t>
  </si>
  <si>
    <t>Row2459</t>
  </si>
  <si>
    <t>PKK destekçisi ,ermeni destekçisi Canan cezasını almış</t>
  </si>
  <si>
    <t>halili461</t>
  </si>
  <si>
    <t>halili46</t>
  </si>
  <si>
    <t>Sözde Ermeni Soykırımını tanıyan birinin ceza almasını savunacak kadar düşmedik.</t>
  </si>
  <si>
    <t>KarmanBurak1928</t>
  </si>
  <si>
    <t>CBÜ/TARİH-
MUSTAFA KEMAL ATATÜRK-BUCASPOR</t>
  </si>
  <si>
    <t>İzmir-Buca</t>
  </si>
  <si>
    <t>Row2525</t>
  </si>
  <si>
    <t>#CananKaftancıoğluYalnızDeğildir beter ol ulan ermeni soykirimini kabul eden afrin harekatinda düşmanlarimizla saf olan Sakine cansizin filmini oynatan göt</t>
  </si>
  <si>
    <t>TMTKeremTMT</t>
  </si>
  <si>
    <t>Row2542</t>
  </si>
  <si>
    <t>Canan Kaftancıoğlu'nun O İğrenç twitlerini gördükçe Ayar oluyorum.! 😤
Daha acısı ise Pişmanlık Duymak yerine Halá aynı fikirde olduğunu Söylemesi..
Ve Siz ATATÜRKÇÜ Geçinen Dingiller.
Ermeni soykırımını Destekleyen bu Kadını Başınız üzerinde Taşıyorsunuz.
Amk Samimiyetsizleri.</t>
  </si>
  <si>
    <t>KerimKaraasLan</t>
  </si>
  <si>
    <t>🇹🇷SiYaH_ve_BeYaZ🇹🇷</t>
  </si>
  <si>
    <t>Keyfim iLe Kahyamın Ortak ProfiLidir.. YazdıkLarım 2sinden Başka Kimseyi BağLamaz . . :)) Arz Ederim..</t>
  </si>
  <si>
    <t>Türkiye / İstanbuL</t>
  </si>
  <si>
    <t>#BirİstanbulSavunması İstanbul’da kazanılan seçimler #CananKaftancıoğlu na maal ediliyor İstabuldaki seçimlerin başarısı #CHP ait @ekrem_imamoglu aittir Ermeni soykırımına var diyen Türk milleti yerine Türkiye halkları diyen Atatürk’ün askerleriyerine yoldaşıyız diyen azolmuşceza</t>
  </si>
  <si>
    <t>alihakansozen</t>
  </si>
  <si>
    <t>khakan</t>
  </si>
  <si>
    <t>ilk Başbuğ METEHAN &amp; son Başbuğ ATATÜRK 𐰤𐰀:𐰢𐰆𐱃𐰞𐰆:𐱅𐰇𐰼𐰜𐰢:𐰓𐰃𐰘𐰤𐰀</t>
  </si>
  <si>
    <t>Row2601</t>
  </si>
  <si>
    <t>Pkk’lı teröristlerin ve Ermeni Canilerin yılmaz savunucusu Canan Kaftancıoğlu’na 9 Yıl 8 Ay Hapis cezası verildi...
Rabbim Devletimize zeval vermesin... https://t.co/lSxr4O7XoE</t>
  </si>
  <si>
    <t>yasararic33</t>
  </si>
  <si>
    <t>Yaşar Ariç</t>
  </si>
  <si>
    <t>🇹🇷 𐱅𐰇𐰼𐰰 🇹🇷</t>
  </si>
  <si>
    <t>https://t.co/dzA6Okq2Rh</t>
  </si>
  <si>
    <t>Bu kadının suçunu bile bile savunun kim varsa onunla aynı zihniyeti taşımaktadır. 
Terörist sevici,
Ermeni sevici,
Devlet düşmanı
İşte chpkk zihniyeti budur. Bunlar bu ülkenin baş belalarıdır.
Adalet dediğin böyle işler.
Bu arada Chpkk Hdpkklaştırılıyor...
Canan Kaftancıoğlu</t>
  </si>
  <si>
    <t>Kravatl1</t>
  </si>
  <si>
    <t>İnsanoğlu</t>
  </si>
  <si>
    <t>Eğri oturup doğru konuşan, hayata pozitif bakan, umut dolu...</t>
  </si>
  <si>
    <t>ASİMDER Başkanı Gülbey: Ermeniler Batı Ermenistan Ateşini Hatay’da Yaktı
https://t.co/osRispz9DO #ığdır #ermeni @AsimderGoksel https://t.co/WpyU507ymG</t>
  </si>
  <si>
    <t>guvengazetesii1</t>
  </si>
  <si>
    <t>Iğdır Güven Gazetesi</t>
  </si>
  <si>
    <t>Güven Gazetesi resmi Twitter sayfasıdır.</t>
  </si>
  <si>
    <t>https://t.co/umYm0pwwkV</t>
  </si>
  <si>
    <t>ermeni temizleme hattı https://t.co/v6Ge6ylNss</t>
  </si>
  <si>
    <t>sonofplut0</t>
  </si>
  <si>
    <t>blank</t>
  </si>
  <si>
    <t>akıllara zararım arabanı tararım</t>
  </si>
  <si>
    <t>yağlı zebani kazığı</t>
  </si>
  <si>
    <t>Kim pkkyı ve olmayan ermeni katliamını savunuyorsa direk içeri atılmalı. Eskiden kim feto ile birlikteyse akpli bile olsa içeri atılmalı. İki tarafta içeri atılmalı o zaman adalet var derim ülkede
Canan Kaftancıoğlu</t>
  </si>
  <si>
    <t>alanyadiyari</t>
  </si>
  <si>
    <t>Vicdanımı banyo çekmecesinde bıraktım</t>
  </si>
  <si>
    <t>Antalya/Alanya</t>
  </si>
  <si>
    <t>Ermeni soykırımı devam ediyor.
Ver mehter. https://t.co/ZdRfdzmFlW</t>
  </si>
  <si>
    <t>SualpMehmet</t>
  </si>
  <si>
    <t>Mehmet A Sualp</t>
  </si>
  <si>
    <t>Uluslar arası ilişkiler Anadolu üniversitesi</t>
  </si>
  <si>
    <t>Ermeni soykırımı kabul etmek, vatana ihanet etmekle aynı şeydir sırf bu yüzden bile ömür boyu yargılanmayı hak eden birini nasıl bunu savunuyorsunuz anlamıyorum. https://t.co/S1g51Ovxpw</t>
  </si>
  <si>
    <t>engin_ismegel</t>
  </si>
  <si>
    <t>Engin AYHAN</t>
  </si>
  <si>
    <t>ikinci şans yok birincisi hiç olmadı
..iSmEgEL</t>
  </si>
  <si>
    <t>https://t.co/s61NPtDuwH</t>
  </si>
  <si>
    <t>Teröristler
Türk Düşmanları
Vatan Hainleri
Ermeni Uşakları
Fettoş İb.leri
Asalak Yaratıklar
ACI ÇEKEN ANALARA ÇOCUKLARINI VERİN</t>
  </si>
  <si>
    <t>Turk_cesareti</t>
  </si>
  <si>
    <t>Dünya, Türkiye, Ekonomi, Siyaset, Magazin</t>
  </si>
  <si>
    <t>Ailemizin Bu Akşama Özel Tartışma Konusu</t>
  </si>
  <si>
    <t>Herşeyden geçtim
" Ermeni soykırımı vardır"
 diyemeyeceksin artık.
Burası babanın çiftliği deyil.
Öyle kafana göre otlama yapamazsın....</t>
  </si>
  <si>
    <t>MelekKa03299492</t>
  </si>
  <si>
    <t>Melek Kaya</t>
  </si>
  <si>
    <t>HEDEF
İlayı kelimullah, kızılelma.
Dünya'ya yerli ve milli Anadolu'yu lider kılmak.
NOT
Chp'den kurtulduğumuz gün bağımsızlığımızı  kazandığımız gündür.</t>
  </si>
  <si>
    <t>Bu Ermeni Canan Kaftancıoğlu'na 6 yıl önce yaptıgı ihanet içerikli paylaşımlardan dolayı verilen cezayı sevinerek öğrendim. 
Darısı 5 yıl önce fetö elebaşıyla aynı tabaktan yemek yiyen Burhan Kuzu ve diğerleriin başına ! https://t.co/1OCMEpAwdT</t>
  </si>
  <si>
    <t>ahmetozbasarir</t>
  </si>
  <si>
    <t>AHMET</t>
  </si>
  <si>
    <t>Beşiktaş 
Olmayacak ümitlerle yaşanmıyor.. CK</t>
  </si>
  <si>
    <t>Row3001</t>
  </si>
  <si>
    <t>6-7 Eylül Pogromu için "bir daha asla" gibi söylemler kullanılıyor.
İnandırıcı değil. Burası her şeye gebe bir coğrafya. 
Ha zaten Rum mu kaldı? O ayrı mesele tabi. Rum yoksa Ermeni var, o yoksa Kürt, o yoksa LGBT, o yoksa kadın.
Bu coğrafya öldürecek birini bulur.</t>
  </si>
  <si>
    <t>MarkosAnastasia</t>
  </si>
  <si>
    <t>Markos Anastasiadis</t>
  </si>
  <si>
    <t>Tüm halkları saklıdır!  (paylaşımlarım, beğenilerim ve twitlerim her zaman desteklediğim anlamına gelmez, bazen "Allah belanızı versin" anlamını taşır)</t>
  </si>
  <si>
    <t>Pkk'lı Teröristlerin Ve Ermeni Canilerin Yılmaz Savunucusu Canan Kaftancıoğlu 9 Yıl 8 Ay 20 Gün Hapse Mahkum Edildi.
Var Olsun Devlet 
Var Olsun Millet https://t.co/BA2R6nmSfX</t>
  </si>
  <si>
    <t>AlparslanK1071</t>
  </si>
  <si>
    <t>Alparslan Karagöz | 🇹🇷</t>
  </si>
  <si>
    <t>#ÜlküOcaklarıSosyalMedyaEkibi
İttihatçılar Ölür , İttihatçılık Ölmez...</t>
  </si>
  <si>
    <t>Sözde ermeni soykırımını kabul eden bir kadını savunan bir kesim var. bu kesim ana muhalefet partisi. durum içler acısı. vah memleketim vah. az bile o vatansıza bu ceza. #CananKaftancıoğlu</t>
  </si>
  <si>
    <t>barannemo</t>
  </si>
  <si>
    <t>Emre Baran</t>
  </si>
  <si>
    <t>Row3069</t>
  </si>
  <si>
    <t>•1914-1918 I. Dünya Savaşı
•1918-1920 Azeri-Ermeni Savaşı
•1918-1920 Anzavur Ayaklanması
•1920 Kuva-i İnzibatiye
•1919–1923 Kurtuluş Savaşı</t>
  </si>
  <si>
    <t>Row3127</t>
  </si>
  <si>
    <t>Canan Kaftancıoğlu ceza aldıysa ki pkk'yı ermeni soykırımını savunan birini asla aldığı ceza haksız maksız demem,o halde diğer  hainlere sıra gelsin 
Hilal Kaplan 
Fatih Tezcan ilk aklıma gelenler hadi bekliyoruz</t>
  </si>
  <si>
    <t>Diyene_</t>
  </si>
  <si>
    <t>T.C Ne Mutlu TÜRK'üm</t>
  </si>
  <si>
    <t>#TürkiyeCumhuriyeti Vatandaşı.Ülkü uğrunda gönüller delidir
Kişiler Ülkü uğrunda ölmelidir.İslamiyet Ruhum,Türklük Bedenim.İnadına değil,İnancındanÜLKÜCÜ
#HAYIR</t>
  </si>
  <si>
    <t>İYİlerle #HerşeyÇokGüzelOldu</t>
  </si>
  <si>
    <t>Row3148</t>
  </si>
  <si>
    <t>Ne saçmalıyorsunuz la siz kadın resmen ermeni soykırımı var diyor ne yani Cumhuriyeti kuranlar ermeni soykırımı mı yaptı bunu söyleyen cumhuriyetin kurucusunun partisinin il başkanı bu ne yaman çelişki siz ne yiyip içiyorsunuz bize de söyleyin.. https://t.co/JOYrSuxbHV</t>
  </si>
  <si>
    <t>Aklım almıyor kardeşim,
Bir insan,atasının ve dedelerimizin sayesinde kazandığı Çanakkale zaferini kutlamak yerine...
Neden Ermeni soykırımını kutluyor.
Ve bu insan Türkiye cumhuriyetinin Meclis üyesi oluyor.
Biz kime güvenelim..??</t>
  </si>
  <si>
    <t>Arda2727Doner</t>
  </si>
  <si>
    <t>ali döner</t>
  </si>
  <si>
    <t>Row3188</t>
  </si>
  <si>
    <t>Türkler Ermeni Soykırımı Yapmıştır. Diyen @ccanannnnnn u savunan. Açıkça söylüyorum. Şerefsizdir.
Türk Değildir.Ermeni Dölüdür</t>
  </si>
  <si>
    <t>vatansevvdasi</t>
  </si>
  <si>
    <t>vatan_sevdası</t>
  </si>
  <si>
    <t>Biz Bu Vatan İçin Yaşar. Bu vatan İçin Ölürüz.</t>
  </si>
  <si>
    <t>(1915) Ermeni tehcirine “soykırım” diyen kim olursa olsun, bunu doğrudan doğruya husumet ve açık bir savaş ilanı kabul ederiz... #canankaftancıoğlu Hakettiği cezayı (az da olsa) almıştır...</t>
  </si>
  <si>
    <t>anilldemircan</t>
  </si>
  <si>
    <t>Anıl Demircan</t>
  </si>
  <si>
    <t>#AnnelerleBeraberizYaSen
Türkiye Cumhuriyeti'nin %25'i hariç (Ermeni- Rum Yunan)  hepimiz onların arkasındayız.</t>
  </si>
  <si>
    <t>Motografi
Genel Yayın Yönetmeni</t>
  </si>
  <si>
    <t>https://t.co/uegDW9EjcK</t>
  </si>
  <si>
    <t>Atatürk diyince mangalda kül bırakmazsınız şimdi ermeni soykırımını kabul eden Bi kahpeyi savunuyorsunuz samimi değilsiniz satılmışsınız komünizm altında pkk sempatizanlığı yapıyorsunuz</t>
  </si>
  <si>
    <t>muammerjk</t>
  </si>
  <si>
    <t>Muammerᴶᴷ</t>
  </si>
  <si>
    <t>Allah kahr versin dert versin Beşiktaşsız hayat vermesin.</t>
  </si>
  <si>
    <t>https://t.co/cUwia30nEX</t>
  </si>
  <si>
    <t>Always On Tour</t>
  </si>
  <si>
    <t>Row3432</t>
  </si>
  <si>
    <t>#Susamam ınşaallah müebbete döner ermeni sevici</t>
  </si>
  <si>
    <t>OrhanAltnba8</t>
  </si>
  <si>
    <t>Orhan Altınbaş</t>
  </si>
  <si>
    <t>Row3461</t>
  </si>
  <si>
    <t>Ermeni soykırımını kabul eden CHP'li hanıma hapis cezası verilmiş. Ülkede bazen doğru şeyler oluyor 👏</t>
  </si>
  <si>
    <t>UmutBykl5</t>
  </si>
  <si>
    <t>Umut Bıyıklı</t>
  </si>
  <si>
    <t>ODÜ 👨‍🎓</t>
  </si>
  <si>
    <t>Row3540</t>
  </si>
  <si>
    <t>Türk Devleti, tarihi ve Sözde ermeni soykırımı konuları milletin aort damarı gibidir. O damara basan er ya da geç, ölü ve ya diri hak ettiği değeri ve muameleyi görür.</t>
  </si>
  <si>
    <t>trak_yavuzhan</t>
  </si>
  <si>
    <t>Yavuzhan Trak</t>
  </si>
  <si>
    <t>#ElifElmas</t>
  </si>
  <si>
    <t>Atatürkçü olduğunu iddia edip CHP'ye oy verenler, haydi şimdi gidip Dersim İsyanına katliam diyen ve bundan Atatürk'ü sorumlu tutan hatta ve hatta hesap soracağını iddia eden, Ermeni olaylarına soykırım diyen İstanbul İl Başkanınız Canan Kaftancıoğlu'nun arkasında durun.</t>
  </si>
  <si>
    <t>_Batuhanozkan</t>
  </si>
  <si>
    <t>Batuhan Özkan</t>
  </si>
  <si>
    <t>Hukuk - Siyaset - Spor</t>
  </si>
  <si>
    <t>https://t.co/2dycuGStwJ</t>
  </si>
  <si>
    <t>Raporda, konu ile ilgilenen çeşitli birimlerin çalışmaları, raporları, Kürtleri temsil etme iddiasındaki Bedirhan ailesi, Abdülkadir'in, Şerif Paşa'nın istekleri, bölge üzerinde Kürt - Ermeni çekişmesi anlatılarak hükümete alternatifler sunuluyor.</t>
  </si>
  <si>
    <t>Ermeni soykırımı vardır diyen vatan haini değildir ya tarih bilgisi yoktur ya da soykırım kelimesinin anlamını bilmiyodur</t>
  </si>
  <si>
    <t>sadeceyamuldum</t>
  </si>
  <si>
    <t>yıkılmayan son kale</t>
  </si>
  <si>
    <t>Sikimde mi acaba</t>
  </si>
  <si>
    <t>Row3666</t>
  </si>
  <si>
    <t>Ermeni soykırımı diye bişey yoktur ermeni tehciri diye bişey vardır https://t.co/YfZJ0dvu44</t>
  </si>
  <si>
    <t>Terör ve terörist sevici, ermeni yalakası Canan Kaftancıoğlu artık hakettiği yerde yaşayacak;Kodes'te.</t>
  </si>
  <si>
    <t>KYYRT_Abdullah</t>
  </si>
  <si>
    <t>ABDULLAH KAYAYURT</t>
  </si>
  <si>
    <t>Bankacı Görünümlü Sigortacı,Galatasaray Objektifi,Duruş Abidesi..</t>
  </si>
  <si>
    <t>#Susamam Bu susamayanlar susmayın tabi ama bazı gerçekleride görün.mesela hdp önünde bekleyen anneleri görün hain pkk ya ve hdp ye terörist demeyenleride görün.ermeni soykırımını unutmadık diyenleride görün görün vatan hainlerinide artık onlarada susmayın vatana sahip cikalim</t>
  </si>
  <si>
    <t>skender02391690</t>
  </si>
  <si>
    <t>İskender</t>
  </si>
  <si>
    <t>#yenikapıisrafsergisi
Canan Kaftancıoğlu
Chp Ermeni katliamını tanır mı ? İl başkanı tanımış çünkü.</t>
  </si>
  <si>
    <t>YetisSaim</t>
  </si>
  <si>
    <t>Saim Yetiş</t>
  </si>
  <si>
    <t>Canan kaftanciogluna verilen cezayı ve bu cezayı veren hakimleri kınıyorum bu memleketin ekmeğini yiyip te kim ermeni soykırımını destekleyip yetmezmiş gibi kürt diye lanse edilip aslinda ermeni terör örgütu olan pkk yi desteklyenler için idam verilmeli yada müebbet hapis verlmli</t>
  </si>
  <si>
    <t>kara25d</t>
  </si>
  <si>
    <t>kara</t>
  </si>
  <si>
    <t>Row3788</t>
  </si>
  <si>
    <t>#pkk terör örgütüdür 
#pkk dinsizdir 
#pkk islam düşmanıdır 
#pkk serefsizler topluluğudur 
#pkk vatan hainlerinin yeridir
#pkk ermeni hınçak tır 
#pkk kürt değildir https://t.co/TkmIGW852a</t>
  </si>
  <si>
    <t>belenayessoff</t>
  </si>
  <si>
    <t>Enver Kılıç</t>
  </si>
  <si>
    <t>Allah için muhabbet Allah için bugz</t>
  </si>
  <si>
    <t>Bir Moda çocuğu olarak Ermeni’den Yahudi’sine herkesle barış içinde, birbirimizden farklı olmadığımız fikriyle büyüyen biri olarak dilerim ki artık bu ayrımcılıklar geride kalır. Ancak bu utanç hiç geride kalamayacak. #67Eylül</t>
  </si>
  <si>
    <t>alkannsiir</t>
  </si>
  <si>
    <t>alkansiir</t>
  </si>
  <si>
    <t>Row3825</t>
  </si>
  <si>
    <t>Canan Kaftancıoğlu, "23 Nisan'dan bir sonraki gün neydi? Bilmek istemeyenler için ipucu:1915"  Bu tweet yüzünden hapis cezası aldı .. Ama Ermeni Soykırımını kabul eden ülkeler ticari ortağımız , dostumuz .. Tam Liste 🔽🔽🔽
 #CananKaftancıoğluYalnızDeğildir</t>
  </si>
  <si>
    <t>CelebiR2</t>
  </si>
  <si>
    <t>Celebi 🧙‍♂️</t>
  </si>
  <si>
    <t>MUTMAİN ERKEK🙎🏻‍♂️
1️⃣Pokemon and Raid coords etc. 
2️⃣CeHaBe Kabadılsın!❌🚫 
3️⃣ 🧙‍♂️</t>
  </si>
  <si>
    <t>Row3826</t>
  </si>
  <si>
    <t>pkk ve ermeni sevicisi olacaksın, ama hak, hukuk diyeceksin, o teröristlerin katlettiği, ermeni çetelerin katlettiği masumların hakkından bahsetmedikçe hukuk kelimesini ağzına alma.. . geçiniz.. https://t.co/DTCzFULmob</t>
  </si>
  <si>
    <t>eviltesla_</t>
  </si>
  <si>
    <t>Dùş Peşime</t>
  </si>
  <si>
    <t>Uganda da yerel esnaf..  Uganda kuvay-i milliye dernek başkanı .. Kendine muhalif, mevcut hiç bir siyasi görüşten hoşlanmayan..</t>
  </si>
  <si>
    <t>Ermeni şarkıcı Zoya Baraghamyan sesinden çok güzel bir Kürtçe şarkı seslendirmiş ❤️
Yakında bir klip çıkaracağıda biliniyor! https://t.co/HA4lCK8iHE</t>
  </si>
  <si>
    <t>1_TopraKokulum</t>
  </si>
  <si>
    <t>🌸Küstahsınız Bayım🌸</t>
  </si>
  <si>
    <t>🌸...Mîna Stêrke Ézmana Jî Ber Çawêmîn Wenda bû...🌸 ❤️ 🌸...Gökteki Yıldız Gibi Gözlerimin Önünden Biranda Kayboldu...🌸</t>
  </si>
  <si>
    <t>🌳...🐑..🐑..🐑..🐑..🐕🚶🏻‍♀️</t>
  </si>
  <si>
    <t>Çok şükür adalet yerini buldu terörist ve ermeni sevici Canan Kaftancıoğlu https://t.co/8PZ28InJqN</t>
  </si>
  <si>
    <t>seknn_sahin</t>
  </si>
  <si>
    <t>Row4032</t>
  </si>
  <si>
    <t>Türkler ile Ermeni ve Rumlar arasındaki bir kısım tabii çatışma ve harpler meşrudur. Bozok ve Bayburt'lu olan dedelerim bizzat bu harplerde bulunmuş ve Taşnaklar'a karşı cihad etmiştir. Fakat İttihatçıların ve Kemalistlerin yaptıkları sürgünler gayri meşru ve mubalağalıdır..</t>
  </si>
  <si>
    <t>MohacPreveze</t>
  </si>
  <si>
    <t>Akıncılar Leventler</t>
  </si>
  <si>
    <t>Row4046</t>
  </si>
  <si>
    <t>Bazı mallar çıkmış tutuklama olursa Eİye yarar diyor. ee ne yapalım Fransada Ermeni soykırımı yoktur demek suçken biz neden vardır diyene ceza vermeyelim. Çok bile durdu.</t>
  </si>
  <si>
    <t>EyupzadeH</t>
  </si>
  <si>
    <t>Eyüpzade Hüseyin</t>
  </si>
  <si>
    <t>Gayrı sabır suyu gazab oduna kâr değildir.
Ölmüş eşek kurttan korkmaz.</t>
  </si>
  <si>
    <t>Canan Kaftancıoğlu nun attığı twitler Chp nin parti politikasıyla uyuşmaz. Sözde ermeni soykırımını savunan bir insan sırf chp il başkanı diye savunulamaz. Yanlış popülizim</t>
  </si>
  <si>
    <t>ahmetdoktor6</t>
  </si>
  <si>
    <t>ahmet doktor</t>
  </si>
  <si>
    <t>İyileştirdiğimiz herkes bizi hasta etti</t>
  </si>
  <si>
    <t>Gerek 1914-24 arası Ermeni ve Rum tehciri, ve 1923-24 Nüfus mübadelesi; gerek 1955 6-7 Eylül Rum yağması esasen SIYONIST ve SABETAYİST elitlerin tüm pazarlara hakim olmak için tezgahladıgı bir operasyondu.. Hıristiyan esnafa Yahudiler'in bir ayar çekmesi idi.. https://t.co/fracJOkUqj</t>
  </si>
  <si>
    <t>Row4194</t>
  </si>
  <si>
    <t>Dogru karar...Ermeni soykırımını savunması ve Türkiye halkları demesini de unutmadık https://t.co/u9w1o6tm6m</t>
  </si>
  <si>
    <t>emrekrks</t>
  </si>
  <si>
    <t>Emre Karaku$</t>
  </si>
  <si>
    <t>İmkansıza ulaşmanın tek yolu, onun mümkün olduğuna inanmaktır.</t>
  </si>
  <si>
    <t>https://t.co/QxtjNWok5e</t>
  </si>
  <si>
    <t>akdeniz üniversitesi</t>
  </si>
  <si>
    <t>Row4251</t>
  </si>
  <si>
    <t>Canan Kaftancıoğlu teröristtir.
Atatürkün partisini rezil etmektedir. 
CHP yi o ve onun gibiler istila etmiştir. 
Ermeni soykırımı kabul eden,şeyh Saidin bölücü torunlarını alkışlayan bu kadına gün ışığı gösterilmemelidir.
Başkasına ettiği hakaret şu bu umrumda değil.</t>
  </si>
  <si>
    <t>yksl_esra</t>
  </si>
  <si>
    <t>Türk 🇹🇷</t>
  </si>
  <si>
    <t>"Ey koca ve yüce Türk! 
Devşirmeler seni devşirmeden, sen aklını başına devşir!
Çoklar diye korkma, azız diye çekinme!"
Tonyukuk</t>
  </si>
  <si>
    <t>Row4372</t>
  </si>
  <si>
    <t>Canan denen ermeni artığı terörist 9 yıl aldı. https://t.co/ZdJBRohJKP</t>
  </si>
  <si>
    <t>rafaelykp</t>
  </si>
  <si>
    <t>3.Abdülhamit han#RTE</t>
  </si>
  <si>
    <t>#En Son Osmanlı RTE#
we love Erdoğan 
GAKGOŞ23 
HEDEF 2071
AK parti GOP 
Osmanlı torunu</t>
  </si>
  <si>
    <t>Row4396</t>
  </si>
  <si>
    <t>ermeni soykırımı yoktur diyenin ya tarih bilgisi sıfırdır ya da ağır türkçüdür https://t.co/5XoxVHg0GT</t>
  </si>
  <si>
    <t>kizilsuvari</t>
  </si>
  <si>
    <t>bamdista</t>
  </si>
  <si>
    <t>duygusal gerizekalı</t>
  </si>
  <si>
    <t>https://t.co/ipGEcDKabd</t>
  </si>
  <si>
    <t>Row4435</t>
  </si>
  <si>
    <t>Ezan okunmasından rahatsız olan, Vatan düşmanı, Türk düşmanı, Ermeni sevdalısı Chp'li Canan Kaftancıoğlu 'na 9 yıl hapis cezası verildi. Az değil mi? https://t.co/jQ3du46vW0</t>
  </si>
  <si>
    <t>MecitKarakas</t>
  </si>
  <si>
    <t>Ebrar Mecit Karakaş</t>
  </si>
  <si>
    <t>AgâhKültür Dergisi İmtiyaz Sahibi/ KBÜ Genç İyilik Kulübü Başkanı /Türkolog.</t>
  </si>
  <si>
    <t>https://t.co/3CMRDr0p5t</t>
  </si>
  <si>
    <t>Lafla değil kalben Atatürkçü bir birey olarak Canan Kaftancıoğlu'nun Atamın emaneti Chp'de mevki sahibi olmasından rahatsızdım.
Sözde Ermeni olayları ve Tunceli için fikirleri zaten Atatürk ile bağdaşmayan şahıs savunmada Atatürkçüyüm diyor! 
Chp artık ivedilikle özüne DÖNMELİ!</t>
  </si>
  <si>
    <t>mediEagle</t>
  </si>
  <si>
    <t>Samed Ersin ϜϓſϞ</t>
  </si>
  <si>
    <t>#BEŞİKTAŞ                                                                          
#TÜRKOĞLU   
#ϜϓſϞ  
🇹🇷🇦🇿 🇰🇿 Tanrı Türk'ü Türkten ayırmasın.</t>
  </si>
  <si>
    <t>Gizli Ermeni Canan Kaftancıoğlu 1 yıl ceza almış.Ermenistan kurtarsın seni.</t>
  </si>
  <si>
    <t>Sadece Gerçekler - 
İmâm-ı Rabbani Evlâdı - 
Mhp 
Devlet Bahçeli</t>
  </si>
  <si>
    <t>Row4600</t>
  </si>
  <si>
    <t>Hayatta Canan Kafatancıoğlu' nun hapis alması kadar mutlu bir olay yokmuş. Artık kabul ettigin  ermeni soykırımı için Ermenistan devleti yardım eder sana</t>
  </si>
  <si>
    <t>hseyin_kocabyk</t>
  </si>
  <si>
    <t>Hüseyin Kocabıyık</t>
  </si>
  <si>
    <t>Row4628</t>
  </si>
  <si>
    <t>Canan Kaftancıoğlu’nu kahraman gibi gören yavşaklar Türkiye de söz sahibi olan hiç kimse Türkleri alçak göremez. Ermeni soykırımı olduğuna inananlar varsa canan başkanıyla birlikte siktirsin gitsin ermenistana. İşiniz gücünüz özentilik.</t>
  </si>
  <si>
    <t>TahirColakk</t>
  </si>
  <si>
    <t>TAHİR</t>
  </si>
  <si>
    <t>Bin Cihan'a değişmem şu öksüz Türklüğümü🤘 Harita ve Kadastro 🌐 CBÜ - GRÜ 💪 #Fenerbahçe</t>
  </si>
  <si>
    <t>Row4743</t>
  </si>
  <si>
    <t>İşin en düşündüren yanı da şu;
O çocuklar geri döndüğünde evlerine değil de hapse gideceklerini bildikleri halde, Devletin Hapishanelerini, Ermeni maşası bir terör örgütü mağarasından daha güvenli buluyor bu anneler.
Gerçekten de öyle. Devletin zindanı, PKK  inlerinden ışıklıdır. https://t.co/wOLSnwdKcd</t>
  </si>
  <si>
    <t>kader_ekinci</t>
  </si>
  <si>
    <t>Kader Ekinci</t>
  </si>
  <si>
    <t>Sadece İnsan...</t>
  </si>
  <si>
    <t>Row4782</t>
  </si>
  <si>
    <t>Yahudi canana hapis kararı çıkmış darısı hain ermeni i’mamoğluna 👏</t>
  </si>
  <si>
    <t>Muhammed_KAYI_</t>
  </si>
  <si>
    <t>Muhammed "KAYI”</t>
  </si>
  <si>
    <t>‎نصرا من الله ففتح قريب فبشر المؤمنين يامحمدﷺ 🇹🇷 ebû Abdurrahman Hızır &amp; Abdülhamid Vefâ</t>
  </si>
  <si>
    <t>Row4804</t>
  </si>
  <si>
    <t>Ermeni Techirine soykırım diyen birinden medet ummuyorum. https://t.co/gLdYyWVxnJ</t>
  </si>
  <si>
    <t>Row4883</t>
  </si>
  <si>
    <t>Zaten bu memleket yıllardır ne acı çektiyse  hep ermeni dölleri ve savununucularından çekmiştir. https://t.co/SJkJOdhA1Y</t>
  </si>
  <si>
    <t>nmz__09</t>
  </si>
  <si>
    <t>sefa yapı</t>
  </si>
  <si>
    <t>Aydın merkez</t>
  </si>
  <si>
    <t>Canan Kaftancıoğlu’na yaklaşık 10 yıl hapis cezası verildi, ses yine ne kadar ermeni yahudi ateist putperest müptezel varsa onlardan çıktı ! 
Canan’ı savunanların alayı pkk sevicilerdir ! 
Bu kadının Türkiye ile, chp ile zaten bir alakası yoktu ! 
Neyse hapiste helal et yer 😄</t>
  </si>
  <si>
    <t>BizKuscular</t>
  </si>
  <si>
    <t>Ümit Öztürk</t>
  </si>
  <si>
    <t>OSMANLI HANEDANLIĞI - ESKİŞEHİRSPOR (Nefer-Eskiler Bilir) 🔴⚫️</t>
  </si>
  <si>
    <t>Row5059</t>
  </si>
  <si>
    <t>Bir Ermeni Artığı terör propagandası ndan 
9 yıl 9 ay cezaya çarptırıldı.  Anasından emdiği burnundan gelsin inşallah.</t>
  </si>
  <si>
    <t>ALPERYASAR</t>
  </si>
  <si>
    <t>ALPER YAŞAR</t>
  </si>
  <si>
    <t>Atatürk düşmanı, Ermeni sevdalısı, PKK dostu üç kuruşluk insan güle güle seni özlemicem @ccanannnnnn</t>
  </si>
  <si>
    <t>ahmetercann5</t>
  </si>
  <si>
    <t>Ahmet Ercan</t>
  </si>
  <si>
    <t>Row5092</t>
  </si>
  <si>
    <t>Dhkpc Militanı Taşnak Sevdalısı Ermeni Yosmaya 9 Yıl 8 Ay 20 Gün Ceza Kesilmiş 
Umarım Cezasını Çekmek İçin Kodese Girer...</t>
  </si>
  <si>
    <t>🇹🇷⚡Abdullah Ç⚡🇹🇷</t>
  </si>
  <si>
    <t>Row5175</t>
  </si>
  <si>
    <t>Bay bay Türk düşmanı Ermeni, terör sevici canan https://t.co/KYCuGbwMxX</t>
  </si>
  <si>
    <t>kadirliklii</t>
  </si>
  <si>
    <t>Kadir</t>
  </si>
  <si>
    <t>Profesyonel Muhalif</t>
  </si>
  <si>
    <t>Ermeni sevici Din Düşmanı Canan Kaftancıoğlu' na ,9yıl 8 ay ceza verildi :))) https://t.co/SmsjVhDwJf</t>
  </si>
  <si>
    <t>kocayureklim</t>
  </si>
  <si>
    <t>Yaşar</t>
  </si>
  <si>
    <t>Vatan ne Türkiyedir Türklere, ne Türkistan Vatan, büyük ve müebbet bir Ülkedir: Turan 🇹🇷🇹🇷🇹🇷🇹🇷🇹🇷</t>
  </si>
  <si>
    <t>Row5186</t>
  </si>
  <si>
    <t>Oohh çok iyi oldu canan kaftancıoğluna. Kim ermeni soykırımını kabul ediyorsa oçtur</t>
  </si>
  <si>
    <t>Trapezuss</t>
  </si>
  <si>
    <t>Yüce</t>
  </si>
  <si>
    <t>Dernekpazarı, Trabzon</t>
  </si>
  <si>
    <t>hatta Müslüman olmuş Ermeni ve Ruslara ait mekânların bile saldırıya uğraması ve yağmalanmasıdır. Vatan millet Sakarya sloganları ise canavarın mala çökerken tanınmamak için takındığı maskesidir ve bu maske hep işe yaramış ve hala da yaramaktadr #pogrom #6eylül #7eylül #yağmalama https://t.co/c31FYR3nQq</t>
  </si>
  <si>
    <t>MuslimArmenians</t>
  </si>
  <si>
    <t>Müslüman Ermeniler</t>
  </si>
  <si>
    <t>https://t.co/U5SLV3CtYY</t>
  </si>
  <si>
    <t>Row5207</t>
  </si>
  <si>
    <t>Ermeni soykırımını meşru sayan canana ''ne mutlu Türküm diyene'' ler sahip çıkıyor.
Atatürküde profil yapmışlar, ata tüccarları. Heryerde alıcıları var
Camide atatürke dua isteyenlere sormak lazım
Atatürk mü canancı canan mı atatürkçü?</t>
  </si>
  <si>
    <t>oyurtlum</t>
  </si>
  <si>
    <t>Özgül yurtlu</t>
  </si>
  <si>
    <t>☝Ehli Sünnet vel cemaat 📿
🏡Evli 💍👦👧
TAKİBETAKİPYOK!!!</t>
  </si>
  <si>
    <t>“Allah bizi insan olarak yarattı.
Biz kendimizi; Kürt,Türk,Ermeni,Çerkes olarak ayırdık.”</t>
  </si>
  <si>
    <t>kevseralkaya</t>
  </si>
  <si>
    <t>Kevser Alkaya</t>
  </si>
  <si>
    <t>Tâlibü'l Hakîkat</t>
  </si>
  <si>
    <t>Bugün Türkiye'de İnkılap Tarihi dersinde Rum,Ermeni,Yahudi vs zararlı cemiyetlerden bahsedilir de bu cemiyetlerin arkasındaki Mason Cemiyetleri neden gizlenir?
Mason Cemiyetleri zararlı değil idiyse Atatürk neden kapattı?</t>
  </si>
  <si>
    <t>dvltiebdmddt</t>
  </si>
  <si>
    <t>Row5259</t>
  </si>
  <si>
    <t>Bunlar Kürt değil Ermeni arkadaşlar.
Yıllarca kürtlerle iç içe yaşadım abdestinde namazında tertemiz ve çalışkan insanlardı.
Kemal,Selahattin,Canan ve bu tarz kişileri iyi inceleyin hiç birisinin ne Türk ne Kürt olduğunu göreceksiniz hepsi ABD ye köpeklik yapan Ermeni dölüdür.</t>
  </si>
  <si>
    <t>emreklyncu</t>
  </si>
  <si>
    <t>Emre Kalyoncu</t>
  </si>
  <si>
    <t>Row5274</t>
  </si>
  <si>
    <t>Dalga geçiyor resmen kadın. Bu HDP li vekiller Ermeni ve yahudi. Duyarsizliklari bundan. E be kadın seninde evladım var. Seninde farklı şekilde ciğerin yanar. https://t.co/heeSeoqlbe</t>
  </si>
  <si>
    <t>lizazeyna</t>
  </si>
  <si>
    <t>£lif 🐾£</t>
  </si>
  <si>
    <t>Hayvan sever, insanlarında vicdanlı ve merhametli olanlarını sever.lüzumsuzDM yazmayın 👍😅</t>
  </si>
  <si>
    <t>Canan Kaftancıoğlu Ermeni tohumu bir PKK'lı</t>
  </si>
  <si>
    <t>yalcin285</t>
  </si>
  <si>
    <t>vatansever</t>
  </si>
  <si>
    <t>Row5298</t>
  </si>
  <si>
    <t>Canan Kaftancıoğlu Türk Milletini Ermeni Soykırımı yapmakla suçladığı tweetleri silmişti.
https://t.co/VxP1gQCI3i</t>
  </si>
  <si>
    <t>Row5342</t>
  </si>
  <si>
    <t>Pkk Ermeni asala örgütünün devamıdır.  En başta Kürtlerin düşmanıdır. https://t.co/cWSNQq3efw</t>
  </si>
  <si>
    <t>Suat2023</t>
  </si>
  <si>
    <t>Suat Turgut</t>
  </si>
  <si>
    <t>Sosyal Antropolog
Tekrarı Olmayan Yaşamda
KEŞKESİZ Yaşamak; 
Ülkeye, insanlığa Kahraman Çocuklar yetiştirmek!
https://t.co/hpF5FWxpsX</t>
  </si>
  <si>
    <t>https://t.co/54yDCqAJy3</t>
  </si>
  <si>
    <t>Kara Tarih 6-7 Eylül 1955  İstanbul ve İzmir gibi birçok yerde Rum,Ermeni,Hıristiyan ve Musevilere yapılan alçakligin üzerinden 64 yıl geçti"Sadece İstanbul'da 73 kilise, 8 ayazma, 2 manastır,3.584'ü Rumlara ait 5.538 ev ve işyeri yakıldi, talan edildi. 200 kadın tecavüze uğradi.</t>
  </si>
  <si>
    <t>Zer____Zerdest</t>
  </si>
  <si>
    <t>Canan Kaftancıoğlu’nun sözde Ermeni soykırımı ile ilgili attığı tweetler https://t.co/oGLXgQRlOB</t>
  </si>
  <si>
    <t>medyaadami</t>
  </si>
  <si>
    <t>medya adamı</t>
  </si>
  <si>
    <t>gazeteci - son dakika haberleri ve canlı yayınlar için @medyaadamiSD</t>
  </si>
  <si>
    <t>#Ermenistan’ın Şirak vilayetinde Osmanlı Devletinin son Sadrazamlarından #TalatPaşa’yı katleden Ermeni suikastçi #SoğomonTehliryan’a ait bir heykel dikildi.
Heykelin ayak ucunda Talat Paşa’nın kesik başını koymuşlar. https://t.co/A39cAWwHzj</t>
  </si>
  <si>
    <t>Pisi_pisicikk</t>
  </si>
  <si>
    <t>KoTKa</t>
  </si>
  <si>
    <t>TÜRK VATANSEVERİ.
 TÜRK MİLLİYETÇİSİ..
ℂ⋆ATATÜRKÇÜ ℂ⋆.
CUMHURİYETİN BEKÇİSİ
💛💙🇹🇷
Ne Mutlu Türküm Diyene
🇹🇷💛💙</t>
  </si>
  <si>
    <t>#soyludanistanbul bu chpliler tam vatan haini olmuş, biri sakine ye destek olur ermeni soykırımı nı savunur destek olurlar, biri hdpyi destekler pkk ya para aktarsanız da yanınızdayım der, israf dan bahsedip herşeye zam yapar, ve de bu insanları destekleyenin zerre amacı yoktur</t>
  </si>
  <si>
    <t>Sekocan64</t>
  </si>
  <si>
    <t>Serkan topal⚡⚡⚡⚡⚡</t>
  </si>
  <si>
    <t>Row5495</t>
  </si>
  <si>
    <t>1892, Ermeni bir aile, Van.. https://t.co/Yxn87Bl2JI</t>
  </si>
  <si>
    <t>Nitekim bu çerçevede hem Ermeni Tehciri hem de Rum Mübadelesi yerli yerine otururken, gerek Varlık Vergisi gerekse de 6-7 Eylül'ü açıklayabiliyoruz. Yahudi parasıyla çıkartıldığı bilinen Hürriyet Gazetesi'ni de unutmaksızın... :)</t>
  </si>
  <si>
    <t>Row5525</t>
  </si>
  <si>
    <t>Doğuda evlatlar ölüyor, susmayın!
Ey Chpliler ey iyipliler ey sanatçılar bugün o gündür Ermeni soykırımı vardir diye tivit atan canan kaftancioglunu savunacaginiza bu annelere destek olun #Evlatlarımızıİstiyoruz #BirAnneBirDevrimDoğurur
https://t.co/1oNx256Jdq</t>
  </si>
  <si>
    <t>limiskit1</t>
  </si>
  <si>
    <t>Âlim İskit</t>
  </si>
  <si>
    <t>T.C bir bütündür, bölünemez.</t>
  </si>
  <si>
    <t>Row5528</t>
  </si>
  <si>
    <t>5)
Bu, tarihe düşülen kara bir lekedir. O günlerin tanıklarından Ara Güler “Babamın İstiklal’de Dacat Güler Ecza Deposu adında mağazası vardı, ‘Güler’ yazdığı için tabelada Ermeni olduğumuzu anlamadılar, o yüzden bize saldırmadılar” diyordu.
Belki de en trajik olanı defalarca</t>
  </si>
  <si>
    <t>tolgaaydogan</t>
  </si>
  <si>
    <t>Tolga Aydoğan</t>
  </si>
  <si>
    <t>Yazar, Senarist
https://t.co/CpgUza9ccK
https://t.co/qwKxmezyiY?…
https://t.co/yfQOdXlfNF
...yazar ne yazar ne yazamaz...</t>
  </si>
  <si>
    <t>https://t.co/cra72I9895</t>
  </si>
  <si>
    <t>Ermeni soykırımını kabul edenlerle aynı yolda olan sizi de sikeyim sizin yolunuzdan gelenleri de sikeyim komünizm başlığı altında pkk seviciliği yapan asker düşmanlarını da sikeyim alayınızı sikeyim vatansız piçler https://t.co/NPdADDe6XP</t>
  </si>
  <si>
    <t>Row5539</t>
  </si>
  <si>
    <t>sizin "normalleşme" dediğiniz pkk kurucularına methiye dizmek mi? sözde ermeni soykırımını kabul etmek mi? https://t.co/eQhQBjd5mY</t>
  </si>
  <si>
    <t>ptbsptbs</t>
  </si>
  <si>
    <t>nazlinurr</t>
  </si>
  <si>
    <t>Sonuç 
İstanbul bir daha asla eskisi gibi olmadı 
Birçok Rum ve Ermeni İstanbul’u terk etti. Yerlerine yağmacı ayılar geldi yerleşti çaldıklarıyla zengin İstanbullu oldular.
Unutmadan; bu rezaleti planlayan  bizzat Menderes ve o zamanki DP dir.</t>
  </si>
  <si>
    <t>TC_SS1907</t>
  </si>
  <si>
    <t>@TC_SS1907♠️🖋</t>
  </si>
  <si>
    <t>@surelss1907 askıda bu hesapla devam #MustafaKemalAtatürk #türk🐺 #fenerbahçe💛💙 #party evet parti hayır 1283❤️ SI VIS PACEM PARA BELLUM🛸🥃🍻🚗✈️⚓️🎸🎼🎰👯‍♀️</t>
  </si>
  <si>
    <t>Row5564</t>
  </si>
  <si>
    <t>Row5567</t>
  </si>
  <si>
    <t>sözde Ermeni soykırımını kabul eden Kaftancıoğlu için kameraların karşısına geçip cayır cayır destek videoları çeken "aydınlar", evlatlarını teröristlerin elinden isteyen analar direnişe geçtiğinde neden SESSİZ?!
#BirAnneBirDevrimDoğurur
#AnnelerleBeraberizYaSen https://t.co/5X4cl9HDFQ</t>
  </si>
  <si>
    <t>yemreyaldiz</t>
  </si>
  <si>
    <t>Tolstoycu, Kemalist. 🇹🇷💡</t>
  </si>
  <si>
    <t>Row5577</t>
  </si>
  <si>
    <t>Canan Kaftancıoğlu hakikatten dönmeyeceğim demiş. 
Hakikat dediği de Atatürk ve Cumhuriyet'e düşmanlık, pkk ve ermeni seviciligi vs vs say say bitmez. 
Yerin demir parmaklık arkası kanas Canan 😉</t>
  </si>
  <si>
    <t>darkwolf_1689</t>
  </si>
  <si>
    <t>Boz Kurt ϜϓſϞ 🇹🇷</t>
  </si>
  <si>
    <t>Türk'ün kudretinden ıstediğiniz kadar kaçın, sadece yorgun öleceksiniz...
Türk'ün Gücünü Göreceksiniz...</t>
  </si>
  <si>
    <t>Row5585</t>
  </si>
  <si>
    <t>Rum, Ermeni, Yahidi toplumlarına büyük bir yıkım daha yaşatan Pogromun fitilini ateşleyen, Atatürk’ün Selanik’teki evine atılan bombanın faili Oktay Engin’in ödülü, 1992’de Nevşehir Valisi olmaktı. https://t.co/vxNrl945Sv</t>
  </si>
  <si>
    <t>GaroPaylan</t>
  </si>
  <si>
    <t>Garo Paylan - Կարօ Փայլան</t>
  </si>
  <si>
    <t>HDP Diyarbakır Milletvekili, Plan ve Bütçe Komisyonu Üyesi</t>
  </si>
  <si>
    <t>https://t.co/I0NUkBwgDn</t>
  </si>
  <si>
    <t>Fake hesaplardan profilime sırf sandraya olan kininizi kusmaya geliyorsunuz. Rezil varlık kim biliyor musun? sırf ermeni diye,  ırkından hemcinsini vuran senin gibiler! ya da ebruyla yakıştırdığı için hemcinsinden sebepsiz nefret edenler. #Akru yok, kudur. https://t.co/u5QN0ntIxj</t>
  </si>
  <si>
    <t>RihannaAkin</t>
  </si>
  <si>
    <t>RiRi 💎</t>
  </si>
  <si>
    <t>Sadece Akın Akınözü &amp;
https://t.co/WN3IT5Bo94</t>
  </si>
  <si>
    <t>jüpiter</t>
  </si>
  <si>
    <t>Row5691</t>
  </si>
  <si>
    <t>Ermeni tehciri başta olmak üzere tüm bu hadiseleri siyasal islamcılara yıkmak dev iki yüzlülük. Daha bunun Zilan ve Dersim’i başımızın ucunda duruyorken... Bu nedenle; 6-7 Eylül, Bayar ve Menderes’e indirgenemeyecek kadar organize bir katliamdır...</t>
  </si>
  <si>
    <t>Row5693</t>
  </si>
  <si>
    <t>ASLA UNUTTURMAYIZ..
Faşist iktidarlar, milliyetçi damarı gıdıklayıp, çapulcu çeteleri toplumun “öteki” diye damgaladıkları unsurlarına saldırtırlar.
Bunun adı Pogrom’dur.
Bunun adı Ermeni-Rum-Yahudi’ye katil girişimidir.
Bunun adı 6-7 Eylül 1955’tir. https://t.co/y4EAdSvs5B</t>
  </si>
  <si>
    <t>ZaferArapkirli</t>
  </si>
  <si>
    <t>Zafer Arapkirli</t>
  </si>
  <si>
    <t>Gazeteci  /  Journalist</t>
  </si>
  <si>
    <t>Row5703</t>
  </si>
  <si>
    <t>Halk gorsun bunu biz kapisina gittik eyt olarak cift dendik yuhlandik ulkenin ekonomisini bile biz batirdik imasi ile bosis dediler bir tek o kaldi bizi suriyeye gonderin onlari alin nasil olsa biz ermeni yahudi zannettiniz siz secim zamani gorursunuz https://t.co/rWVwiSvtps</t>
  </si>
  <si>
    <t>hnuray2</t>
  </si>
  <si>
    <t>Eyt Eyup Can</t>
  </si>
  <si>
    <t>ÖNCE MILLET SONRA UMMET</t>
  </si>
  <si>
    <t>allaha yakin</t>
  </si>
  <si>
    <t>Row5711</t>
  </si>
  <si>
    <t>Row5725</t>
  </si>
  <si>
    <t>6-7 Eylül Olayları veya İstanbul Pogromu
 (Yunanca: Σεπτεμβριανά Septemvriana, "Eylül Olayları")
İstanbul'da yaşayan Rum ve Ermeni azınlığa karşı 6-7 Eylül 1955'te gerçekleşen organize toplu saldırı. https://t.co/TUv5wVBApY</t>
  </si>
  <si>
    <t>Row5739</t>
  </si>
  <si>
    <t>Sakine cansız denen pkklı için attığı tiwit ve Ermeni soykırımını destekleyen yazıları! Türkiye cumhuriyetine katil etiketi yapıştıracak kadar alçak be hain olması umarım ceza almasını gerektirir!</t>
  </si>
  <si>
    <t>dostjj</t>
  </si>
  <si>
    <t>doSt</t>
  </si>
  <si>
    <t>Yufka yüreklerle çetin yollar aşılmaz...</t>
  </si>
  <si>
    <t>Row5740</t>
  </si>
  <si>
    <t>Ülkem vatandaşı Erdoğan nefretinden pkkyi öven ermeni katliami yapıldı diyen kadını destekliyor. Illa bi yerlere yamanmak gibi bi düşünceniz yoksa en azindan yorumsuz kalin basta Atatürk olmak üzere tum sehitlerimizin kemiklerini sizlatiyorsunuz</t>
  </si>
  <si>
    <t>womenblackthe</t>
  </si>
  <si>
    <t>𝓜𝓮𝓻𝔂𝓮𝓶</t>
  </si>
  <si>
    <t>Row5768</t>
  </si>
  <si>
    <t>.
Çocuğu dağda olan,
kürt anne başörtülü,
Üst düzey PKK'lı kadınlar,
Ermeni asıllı ve tek başörtülü yok...
🤔🤔🤔
#Susamam
"Canan Kaftancıoğlu"
#BirAnneBirDevrimDoğurur https://t.co/kQTNubA8AR</t>
  </si>
  <si>
    <t>7vasita</t>
  </si>
  <si>
    <t>Paraf.7 ☪️</t>
  </si>
  <si>
    <t>Ermeni döllerini bozguna uğratan vatanperver Türk milliyetçisi Emerson kardeşimize her fav bir helal olsun https://t.co/ufbUmZHBnj</t>
  </si>
  <si>
    <t>CfcHoliganlari</t>
  </si>
  <si>
    <t>Chelsea Old Boys</t>
  </si>
  <si>
    <t>Kanserimiz Chelsea hakkında görüşlerimizi ahlak sınırları dışında paylaşıyoruz ağlayacak olan takip etmesin</t>
  </si>
  <si>
    <t>Rakiplerin anasının amı</t>
  </si>
  <si>
    <t>Row5799</t>
  </si>
  <si>
    <t>Bugün bütün olma günü Ermeni Kökenli hdPkk’ya karşı direniş günüdür.
Bir Anne’nin Şu sözleri yüreğimi dağladı.
“Babam Yok,Okumam,yazmam yok pkk’ya karşı direnişe geldim belki çocuğum Televizyon’da beni görür o canilerin elinden kaçar”
 #AnnelerDireniyor
 #AnnelerleBeraberizYaSen https://t.co/qej9W92iUt</t>
  </si>
  <si>
    <t>TcUmitAydin</t>
  </si>
  <si>
    <t>Ümit AYDIN |🇹🇷🇦🇿</t>
  </si>
  <si>
    <t>Gündemi onlar konuşur,biz belirleriz! | İstanbul Ülkü Ocakları Basın Birim 2012-2014 | Ülkü Ocakları EKV Grup Sözcüsü 2014-2018</t>
  </si>
  <si>
    <t>https://t.co/01ddZkpeqD</t>
  </si>
  <si>
    <t>İstanbul/Ankara</t>
  </si>
  <si>
    <t>Row5804</t>
  </si>
  <si>
    <t>Tarih 1919'dir. Kahramanmaraş işgal altında.
Fransız General Guvernörs Andre işgali kutlamak
için bir akşam Maraş'ta bir balo düzenler ve
Ermeni kızını dansa davet eder.
Fakat Ermeni kızı: "Kaledeki Türk Bayrağı
inmedikçe sizinle dans edemem" deyip teklifi geri
çevirir. https://t.co/BDVrkvyMev</t>
  </si>
  <si>
    <t>AsakiriMansur</t>
  </si>
  <si>
    <t>İbrâhim en-Nehâî</t>
  </si>
  <si>
    <t>ALLAH [c.c] GòzLérìn Ìhànétìnì dé ßìLìr.! GònùLLérìn SàkLàdığını dà . ! Mù'mìn, 19</t>
  </si>
  <si>
    <t>Ben burada büyüdüm... çan sesleriyle... ermeni komşularımızın evlerinde, annemlerin rum arkadaşlarının yemekleriyle... Bir çoğu burada değil artık...
İstanbul'u istanbul yapan insanlar, o kültür, meyhaneler, mezeler, topik mesela... yoklar... ➕ https://t.co/GXwatvgzfs</t>
  </si>
  <si>
    <t>nyuceturkteker</t>
  </si>
  <si>
    <t>Nesrin YücetürkTeker</t>
  </si>
  <si>
    <t>Let me take you down
'Cause I'm going to Strawberry Fields
Nothing is real
And nothing to get hung about
Strawberry Fields forever</t>
  </si>
  <si>
    <t>https://t.co/NAwrsv1n3P</t>
  </si>
  <si>
    <t>Row5817</t>
  </si>
  <si>
    <t>Terör destekçisi, Devlet düşmanı, Domuzsever, Ermeni aşığı olan bu kadının hapislerde çürümesini yürekten diliyoruz. 
Seninle aynı ülkede yaşamaktan utanç duyuyoruz. Canan Kaftancıoğlu yalnızdır çünkü biz hain değiliz. #CananKaftancıoğlu https://t.co/9tZC0yMpA7</t>
  </si>
  <si>
    <t>istanbul__kusu</t>
  </si>
  <si>
    <t>İSTANBUL KUŞU 🇹🇷</t>
  </si>
  <si>
    <t>İyi analiz eder sadece eder.  Başka herhangi bir sosyal medya platformunda hesabım yoktur.</t>
  </si>
  <si>
    <t>Row5821</t>
  </si>
  <si>
    <t>96 yıllık Kadıköylü Orhan Halit Sobay, şahit olduklarını gazetemize anlattı. Sobay 6-7 Eylül olaylarına dair, "Bakkalımız Rum,tesisatçımız Ermeni’ydi. Ablamın bir terzisi vardı matmazel. Onların hep evlerini dağıttılar, hepsi taşınmak zorunda kaldı."diyor  https://t.co/34qKqN1seC https://t.co/ZOK6n2K0c3</t>
  </si>
  <si>
    <t>gazetekadikoy</t>
  </si>
  <si>
    <t>Gazete Kadıköy</t>
  </si>
  <si>
    <t>Kadıköylülerin Haftalık Yerel Gazetesi
https://t.co/btSEpi6ZYn
https://t.co/X3KLWf7b46</t>
  </si>
  <si>
    <t>https://t.co/GJijlXJLp7</t>
  </si>
  <si>
    <t>Bugün bile İstanbul’da mafyalar Ermeni ve Rum mallarına çöküyor, sahiplerini tehdit edip, mallarını yağmalayarak!</t>
  </si>
  <si>
    <t>SiBoltzman</t>
  </si>
  <si>
    <t>Edinburgh Lady’si Müzeyyen Müjgan Boltzman</t>
  </si>
  <si>
    <t>AB Project Managment | Project Implementation Unit | Engineer | +120IQ-EQ | +35 Age please | Hadsiz pezevenkler uzasın!(Eski hesaplarım kapatıldı) Küfür içerir.</t>
  </si>
  <si>
    <t>https://t.co/rnUHEnfuO3</t>
  </si>
  <si>
    <t>Jüpiter</t>
  </si>
  <si>
    <t>Row5839</t>
  </si>
  <si>
    <t>6-7 Eylül sonrası Türkiye'yi terkeden Krikor Gökçeyan anlatıyor: "Yine yaşanır diye ayrıldık.."  Sevan Değirmenciyan'ın 'Latin Amerika Ermenileri' serisi devam ediyor. Bu haftanın konuğu Ermeni Soykırımı'nın 50. yılında Uruguay'da  yapılan anmanın öncülerinden Garabed Arakelyan..</t>
  </si>
  <si>
    <t>AGOSgazetesi</t>
  </si>
  <si>
    <t>AGOS / ԱԿՕՍ</t>
  </si>
  <si>
    <t>Haftalık Siyasi Aktüel Gazete -                                           Political Weekly
Քաղաքական Հասարակական Շաբաթաթերթ</t>
  </si>
  <si>
    <t>http://t.co/MZlrnXeCxk</t>
  </si>
  <si>
    <t>Row5846</t>
  </si>
  <si>
    <t>Serkan inciyi ben engellemişim tiviti önüme düşüp sinirim bozulmasın diye onun peşinden gitmekle suçlanıyorum. Yahu adamların daha önceki şarkılarında yazdığı sözler ortada. Biri diyor en iyi ermeni ölü ermeni öteki diyor kürtlere ölüm öteki kız arkadaşına seni öldürürüm</t>
  </si>
  <si>
    <t>bikendime</t>
  </si>
  <si>
    <t>i'd love to change the world</t>
  </si>
  <si>
    <t>Row5853</t>
  </si>
  <si>
    <t>Allahın izni ile ait olduğun yere gireceksin ermeni taşnak tohumu.</t>
  </si>
  <si>
    <t>Emrahcoban1453</t>
  </si>
  <si>
    <t>Emrah çoban</t>
  </si>
  <si>
    <t>Ne Mutlu Müslüman'ım Diyene</t>
  </si>
  <si>
    <t>Row5862</t>
  </si>
  <si>
    <t>Bir anne Ermeni bile olsa evladını bu sırtlanların elinden kurtarmak için çıpınıyorsa baş tacidir https://t.co/o1uQVEbycf</t>
  </si>
  <si>
    <t>NecmiYilmaz15</t>
  </si>
  <si>
    <t>Necmi Yilmaz TRABZON</t>
  </si>
  <si>
    <t>Muğla'da yaşıyor Turizim İşletmecisi instagram: @necmiyilmaz15</t>
  </si>
  <si>
    <t>Asala bitti peşinden pkk hortladı bu tesadüfmü, tabiki hayır, kürt coğrafyasında ben ermeniyim dese kim takılırdı peşlerine, bunlar ermeni olmasa, eşikteki beşikteki KÜRT bebeleri katledemezlerdi, kısaca bunlar kürtlüğü paravan olarak kullanan ERMENİLERDİR#BirAnneBirDevrimDoğurur https://t.co/vVv499nbvt</t>
  </si>
  <si>
    <t>yagmur478111</t>
  </si>
  <si>
    <t>habip yağmur</t>
  </si>
  <si>
    <t>"Cennetinde" cinnet vaad etme.
Aşk derdiyle hoşem
El çek ilacımdan tabib
Kılma derman ki
Helakım zehr-i dermanımdadır.</t>
  </si>
  <si>
    <t>Row5915</t>
  </si>
  <si>
    <t>Bunlar Ermeni https://t.co/KZjqgzWMwe</t>
  </si>
  <si>
    <t>Row5927</t>
  </si>
  <si>
    <t>Row5931</t>
  </si>
  <si>
    <t>Bu ermeni dölü @NataliAVAZYAN az o..osbu değil
Hayırlı Cumalar
#Susamam https://t.co/ghI2G8kMBF</t>
  </si>
  <si>
    <t>182737630_</t>
  </si>
  <si>
    <t>Bu nasıl şerefsizliktir diyarbakırdaki analara kulaklarını tıkıyan kıçıkırık sanatçı bozuntuları ermeni cananın destekçiliğine soyundular. https://t.co/3PKHOocE00</t>
  </si>
  <si>
    <t>yalkin56</t>
  </si>
  <si>
    <t>yalkınoğlu</t>
  </si>
  <si>
    <t>ALLAH KATINDA DİN İSLAMDIR.</t>
  </si>
  <si>
    <t>Row5960</t>
  </si>
  <si>
    <t>Yıllarca ülkücü ayağından ülkücülerin sırtından kene gibi gecinip gittin, şimdi ise ermeni artıklarının peşinden, cehennemin dibine kadar yolun var. https://t.co/IDACeeukY1</t>
  </si>
  <si>
    <t>Row5971</t>
  </si>
  <si>
    <t>Payitaht bir an önce başlada kaldığın yerden gerçekleri ve Ermeni dümenlerini anlatmaya devam et.
Canan Kaftancıoğlu 'nun içerde yağla balla beslenmesinden yana değilim.</t>
  </si>
  <si>
    <t>Rainstar1</t>
  </si>
  <si>
    <t>Rainstar 🗨</t>
  </si>
  <si>
    <t>Global                 🌐</t>
  </si>
  <si>
    <t>“Bak oğlum, burası Rum evi değil! Ben Ermeni’yim. Bugün sana Rumlar için emir verilmiş, sen bugün git onlarla hesaplaş! Yarın Ermeniler için de bir emir gelirse, bak benim evim burası, gel o zaman ne yapacaksan yap! Ama şimdi dokunma, yoluna devam et!” https://t.co/cg8Px5lgBf</t>
  </si>
  <si>
    <t>Oyisko</t>
  </si>
  <si>
    <t>Oya Rose Aktaş</t>
  </si>
  <si>
    <t>@UW PhD student, Turkish &amp; Kurdish History, non-Muslim marginalized groups too. Views my own, likes are for archiving</t>
  </si>
  <si>
    <t>Seattle, WA</t>
  </si>
  <si>
    <t>6-7 Eylül Rum ve Ermeni katliamını unutmayalım. Egemenlerin halklara dönük baskı ve zulmüne karşı halkların birleşik mücadelesini büyütelim! https://t.co/AdFTkq9lyv</t>
  </si>
  <si>
    <t>ESPistanbul</t>
  </si>
  <si>
    <t>ESP İstanbul</t>
  </si>
  <si>
    <t>Ezilenlerin Sosyalist Partisi İstanbul İl Örgütü Resmi Twitter Hesabıdır.</t>
  </si>
  <si>
    <t>https://t.co/jihCLwJ4Bk</t>
  </si>
  <si>
    <t>Row6011</t>
  </si>
  <si>
    <t>Row6013</t>
  </si>
  <si>
    <t>Rum, Ermeni ve Yahudilerin gitmesini, Suriyelilerin gelmesini olumlu bulanların birkaç yıl içinde adım başı görecekleri Çinlilerle ne yapacaklarını görmek istiyorum.</t>
  </si>
  <si>
    <t>Row6019</t>
  </si>
  <si>
    <t>Row6049</t>
  </si>
  <si>
    <t>Yüzleşilmeyen geçmiş ağır bir yumruk gibi ensemizde duruyor.
6-7 Eylül 1955'de Rum ve Ermeni yurttaşlarımıza yapılan zülum ve yağmadan kendilerine yurt kuranların "beka sorunu" hiç bitmeyecek!
https://t.co/V7LdABvOt9</t>
  </si>
  <si>
    <t>MuratCepniHDP</t>
  </si>
  <si>
    <t>Murat Çepni</t>
  </si>
  <si>
    <t>HDP Ekolojiden Sorumlu Eş Genel Başkan Yardımcısı, 27. Dönem İzmir Milletvekili</t>
  </si>
  <si>
    <t>https://t.co/H63KYxZDAS</t>
  </si>
  <si>
    <t>Row6054</t>
  </si>
  <si>
    <t>Canan Kaftancıoğlu benim gözümde dağdaki teröristten farkı yoktur.
Tipine bakinca da zaten Ermeni olduğunu anlarsınız.
Devlete karşı her hainliği yapacak din ile dalga geçecek askerimize laf uzatacak kadar alçalacaksin ama bu devlet sessiz kalacak.
Ermeni artığı vatan hainisin https://t.co/yVOC7xoOFp</t>
  </si>
  <si>
    <t>NECATALTUNCU</t>
  </si>
  <si>
    <t>NECATİ ALTUNCU</t>
  </si>
  <si>
    <t>Row6066</t>
  </si>
  <si>
    <t>Ermeni teröristin ciğerine bıçağı saplayıp; "Sana Kürşad'ın kinini getirdim" diye kulağına fısıldayan Abdullah Çatlı'yı arıyor gözler...
#birannebirdevrimdogurur https://t.co/YavjuYVT3R</t>
  </si>
  <si>
    <t>kocareiscatli</t>
  </si>
  <si>
    <t>Abdullah Çatlı 🇹🇷</t>
  </si>
  <si>
    <t>•Koca Reis Abdullah Çatlı Anısına...</t>
  </si>
  <si>
    <t>https://t.co/lGBzAZEhqk</t>
  </si>
  <si>
    <t>Row6071</t>
  </si>
  <si>
    <t>Canan gibi vatan haini canla başla savunuluyor
Erdoğan düşmanlığı insanı nasıl hain sever yapar,herkes mi çıldırdı 
Hiç kıvırmaya gerek yok
Bugün pkk ya ödenen diyet 
Yarın iktidari alsalar,abd mandasını,ermeni diasporasını kabule, guneydogudan toprak vermeye kadar gider</t>
  </si>
  <si>
    <t>Row6076</t>
  </si>
  <si>
    <t>6-7 Eylül 1955'de Rum azınlığa karşı ırkçı faşist çetelerce tezgahlanan saldırılarda hayatlarını kaybedenlerin anısına ithaf olunur:
İşte
Gitti Ermeni
Gitti Rum
Daha mı iyi olduk
Artık hayatımız
Daha da kurak
Toprağımız daha da çorak
Kim girdi aramıza
Söyle kim...
-Salih Demiray https://t.co/GOXnwXoVQj</t>
  </si>
  <si>
    <t>Salih_Demiray1</t>
  </si>
  <si>
    <t>Salih Demiray</t>
  </si>
  <si>
    <t>Row6079</t>
  </si>
  <si>
    <t>Tüm taşnakçıların ve kemalist! avanakların destek olması gayet tabbiidir.(hdp adı kürt aslı ermeni olanların partisidir) https://t.co/7gsvfBJoNK</t>
  </si>
  <si>
    <t>Row6129</t>
  </si>
  <si>
    <t>Siz HDPKK severler❗️,dün yazdık. Bunlar kürt kardeşlerimizin temsilcisi değil. Ermeni Taşnaksutyun-Hoybun ermeni terör örgütü’nün aparatları. Asala bitirildiğin de,artıkları bekaa vadisine Apo’nun himayesine sığındılar. ASALA hala orada‼️👿👿👹👹 https://t.co/Lt7YWBNT2R</t>
  </si>
  <si>
    <t>erolurguplugma1</t>
  </si>
  <si>
    <t>SARIZEYBEK#ANDIMIZ</t>
  </si>
  <si>
    <t>Paylaşmayı sevmek</t>
  </si>
  <si>
    <t>Row6130</t>
  </si>
  <si>
    <t>Barbarca Rum ve Ermeni halklarına yapılan katliyam tecavuz gasp ve göç e zorlama Nın tarihi bu 6.7 Eylül 1955 hayatlarını kayıp edenlerin önünde saygı ile eğiliyorum 🙏🏼✝️ https://t.co/uDuxMvCPMh</t>
  </si>
  <si>
    <t>#AnnelerleBeraberizYaSen
Mazlum Anadolu çocuklarını ermeni terör örgütü HDPKK bırakmayacağız..! https://t.co/cACZH4lIAf</t>
  </si>
  <si>
    <t>arasbey034</t>
  </si>
  <si>
    <t>arasbey034🇹🇷</t>
  </si>
  <si>
    <t>Kendi tabiatını kirletir kötüyse AZIZ DEVLETIMIN arşivi açılır millete mirasımız anlatılır dedelerimiz inonuyu anlatırdı hain korkak ermeni diye ordan biliriz Atatürke cok ihanet etti diye Ataturkun şöföru bile hatırasında yazar.YANI biz yeni nesiliz kim naptı bilmiyoruz</t>
  </si>
  <si>
    <t>bezginnefer</t>
  </si>
  <si>
    <t>Bezginnefer avcı</t>
  </si>
  <si>
    <t>Sizin gibi değilim</t>
  </si>
  <si>
    <t>Row6203</t>
  </si>
  <si>
    <t>Row6209</t>
  </si>
  <si>
    <t>Haber kanalları Hep Pkk nın ekmeğine yağ sürüyordunuz Kürtler ile Ermeni oluşumu pkkyı bir tuttunuz Neden şimdi Bu Annelere destek çıkmıyorsunuz Yoksa Vatanseverliğiniz para mı ? Haber değeri taşıyormu bu Annelerin durumu #BirAnneBirDevrimDoğurur</t>
  </si>
  <si>
    <t>Karakl44282207</t>
  </si>
  <si>
    <t>Karakılıç</t>
  </si>
  <si>
    <t>Row6217</t>
  </si>
  <si>
    <t>Aç kapıyı gardiyan
Ermeni soykırımı iftiracısı Canan Kaftancıoğlu Silho'nun ketıl suyuna yaptığı sallama çayı içmeye geliyor 😜😂
#susamam #hayırlıcumalar
#AnnelerleBeraberizYaSen</t>
  </si>
  <si>
    <t>_KARACAyaz</t>
  </si>
  <si>
    <t>@Karaca</t>
  </si>
  <si>
    <t>Vatan gibiyim.... Ya Sev 🇹🇷 Ya Terk et 🇹🇷 Yavru hesap   @KARACAyaz_</t>
  </si>
  <si>
    <t>Row6228</t>
  </si>
  <si>
    <t>Canan kaftancıoğlu CHP'nin içine yerleştirilmiş ermeni kripto'dur..</t>
  </si>
  <si>
    <t>Pla30A</t>
  </si>
  <si>
    <t>MechuL</t>
  </si>
  <si>
    <t>Ebabil'ler vizesiz uçar.. Trabzon&amp;OF&amp;Sakarya&amp;Turkei..</t>
  </si>
  <si>
    <t>Row6236</t>
  </si>
  <si>
    <t>Ermeni lobisi iş başında https://t.co/8I5VghK0hj</t>
  </si>
  <si>
    <t>AyhanToronto</t>
  </si>
  <si>
    <t>Row6248</t>
  </si>
  <si>
    <t>Canan Kaftancıoğlu, bu ve bunun gibi tweetlerinin her daim arkasında olduğunu söyledi. Ermeni soykırımı söylemini yapan bir insanın bu şehit kanıyla yoğrulmuş vatanda yaşamaya hakkı yoktur! https://t.co/LfQP9FENAm</t>
  </si>
  <si>
    <t>el_muhibbi</t>
  </si>
  <si>
    <t>Muhibbi</t>
  </si>
  <si>
    <t>İZMler, toplumlara giydirilmiş deli gömlekleridir.</t>
  </si>
  <si>
    <t>Row6263</t>
  </si>
  <si>
    <t>50 60 yildir ne halt ediyodunuz demezlermi adama!40 yildir pkk illetini milletin başina salıp kürt,türk,ermeni çocuklarinn ölümünü uzaktan izleyip amerika tanrimiz o ne derse o olur dediniz.
Hoç yine endişeliyim amerikanin yeni oyunlarinaBu olanlar olumlu görünsede şüphem hep var https://t.co/MGazFpmm4e</t>
  </si>
  <si>
    <t>DFiili</t>
  </si>
  <si>
    <t>Ferda Kurtuluş🍎</t>
  </si>
  <si>
    <t>El-Hak
DM kapalı.
Sorumluluk yaşıma dört yıl kaldı.Ozamana kadar fikirler arasında geçiş yapıp doğruya ulaşmam vicdanım ve Rahman'ın bana yakınlığı kadar olacak</t>
  </si>
  <si>
    <t>Row6272</t>
  </si>
  <si>
    <t>Row6275</t>
  </si>
  <si>
    <t>Her geçen saniye aleyhimize sayın emin bey 
1980 öncesini bazen özlüyorum 
Sağcısı solcusu şeriatçısı ateisti 
Milliyetçisi koministi belli idi 
Ya şimdi ?
At izi it izine karışmış 
Ülkemizde 80 bin ajan 30 bin kaçak Ermeni dört milyona yakın göçmen
Milyonlarca gayri milli ?? https://t.co/1cDfnsbcw1</t>
  </si>
  <si>
    <t>Barbaros_Pascha</t>
  </si>
  <si>
    <t>Hayrettin Uzuner</t>
  </si>
  <si>
    <t>ülkesine bayrağına aşık  doğru bildiğini söylemekten korkmayan bir seyyah</t>
  </si>
  <si>
    <t>Ne kadar ermeni tohumu varsa tweetin altına toplanmış. https://t.co/SCFvNBeECf</t>
  </si>
  <si>
    <t>ramizcim</t>
  </si>
  <si>
    <t>🗡Ramiz bey ♠</t>
  </si>
  <si>
    <t>Türk...</t>
  </si>
  <si>
    <t>Row6290</t>
  </si>
  <si>
    <t>Şu canan kaftancıoğlu denen ermeni dölü pkk lı vatan hainini içeri atacak bi mahkeme yokmu ya</t>
  </si>
  <si>
    <t>teberrudiyeyaz</t>
  </si>
  <si>
    <t>Sezer</t>
  </si>
  <si>
    <t>HATERLARIM O Ç</t>
  </si>
  <si>
    <t>Row6295</t>
  </si>
  <si>
    <t>“Vakti zamanında Mehmet Ağar daha emniyet müdürüyken benimle iş yapardı uyuşturucu sevkiyatımı garantiye alırdı..O dönem kendisi bana “Benim dedem Ermeniydi Ermenice de bilirdi..Biz sadece Kürtçe biliyoruz.Elazığın Ermeni Kürtlerindeniz” demişti.</t>
  </si>
  <si>
    <t>serodinoo</t>
  </si>
  <si>
    <t>xeciiyan</t>
  </si>
  <si>
    <t>Biz insanoğlu kaybettik,kazanan şeytanlar..Elbet bir gün!</t>
  </si>
  <si>
    <t>Bingöl</t>
  </si>
  <si>
    <t>cizreli ermeni TÜRK dusmani alcak dini kendi bolucu amaclarina kullanarak ülkeyi bölmek istiyorlar bunun gibi hainlere dur diyelim iyi taniyalim dusmanlarimizi https://t.co/3ihIliW9ot</t>
  </si>
  <si>
    <t>Row6307</t>
  </si>
  <si>
    <t>Ermeni malvarlığına el konulma iddiasının çöküşü! https://t.co/NJTabWC6x2 https://t.co/C8nvqbRIGr</t>
  </si>
  <si>
    <t>FCArmenia</t>
  </si>
  <si>
    <t>Fact Check Armenia</t>
  </si>
  <si>
    <t>The events of 1915 are far more complex than have been reported. Fact Check Armenia was created to help clarify and promote truth.</t>
  </si>
  <si>
    <t>http://t.co/IOoLvvl0hb</t>
  </si>
  <si>
    <t>Row6318</t>
  </si>
  <si>
    <t>Kulaklarımızın pası silinsin sabah sabah... 
Ermeni çocuklardan Duduk resitali.. https://t.co/yBK28jvwbN</t>
  </si>
  <si>
    <t>OzanSessiz01_</t>
  </si>
  <si>
    <t>“Bütün savaşlar günahkardır, bazı günahlar ise kaçınılmazdır.”</t>
  </si>
  <si>
    <t>Row6320</t>
  </si>
  <si>
    <t>6-7 Eylül 1955, 
Milliyetçiler tarafından azınlıklara yönelik provokasyon gerçekleşti. 
6 Eylül akşamı başlayıp 7 Eylül öğlenine kadar süren saldırılarda hedef olan Rum, Ermeni ve Yahudiler zarar gördü. İlk saldırı Şişli'deki Haylayf Pastanesi'ne yapıldı ve sonrasında devam etti.</t>
  </si>
  <si>
    <t>Row6327</t>
  </si>
  <si>
    <t>Gidin tabii sayın bakan. Birlikte sözde Ermeni Soykırımının yıldönümünü de kutlarsınız. Canan Kaftancıoğlu ile elele "Türkiye Soykırımcı bir devlettir" dersiniz.
Allah kimseyi şaşırtmasın. Reyting, alkış uğruna doğru yoldan çıkartmasın. https://t.co/qALfK23pJl</t>
  </si>
  <si>
    <t>UtkuReyhan_</t>
  </si>
  <si>
    <t>Utku Reyhan</t>
  </si>
  <si>
    <t>Vatan Partisi Genel Sekreteri</t>
  </si>
  <si>
    <t>https://t.co/XCwYav58y5</t>
  </si>
  <si>
    <t>Row6342</t>
  </si>
  <si>
    <t>Ermeni lobisi Cumhurbaşkanımızın nükleer silah geliştirme açıklamsından sonra israil ve fetö ile birlikde harekete geçti https://t.co/BvY25BZlbq</t>
  </si>
  <si>
    <t>AnatolianEaglex</t>
  </si>
  <si>
    <t>RTE-2023</t>
  </si>
  <si>
    <t>Biz öldürmeye gelince öldürmesinide iyi biliriz'
Sarı torba içindeki hewal</t>
  </si>
  <si>
    <t>konya türkiye</t>
  </si>
  <si>
    <t>Row6347</t>
  </si>
  <si>
    <t>O sırada İmamoğlu  Kürdistan Teali Cemiyetinde daha beter 40bin insanımızı öldürmüş HDP/PKKlılarla fingirdeşiyordu.
O sırada CHP Istanbul İl başkanı Taşnak Ermeni teröristlerinin tezlerini savunuyordu. https://t.co/cbVhgWhxOX</t>
  </si>
  <si>
    <t>TevfikMansiz</t>
  </si>
  <si>
    <t>Tevfik  Mansız</t>
  </si>
  <si>
    <t>Fikri hür vicdanı hür, zeki, ahlaklı ve çevik olmaya ramak kaldı.
İstikbal Göklerdedir.  Tam bağımsızlık karakterimdir.</t>
  </si>
  <si>
    <t>Row6355</t>
  </si>
  <si>
    <t>Ses ver Türkiye bakın hdpkklı eş başkanın oğlu maldivlerde tatilde garibim kürdün çocuda kandilde marada haydin kürt Türk sorunu Yoktur işte bu ermeni çocukları eş başkanlar ülkemizin başına beladır https://t.co/X92ygkNX15</t>
  </si>
  <si>
    <t>sivas577</t>
  </si>
  <si>
    <t>Ramazan Tamer</t>
  </si>
  <si>
    <t>Haber Ekonomi ve Finans Siyaset Türkiye Siyaseti Politikacılar</t>
  </si>
  <si>
    <t>Row6356</t>
  </si>
  <si>
    <t>PKK /hdp büyük çoğunluğu Ermeni kökenli terör örgütüdür. Tunceli’de çalışırken halk bunlar bizden değil bunlar Ermeni derdi. https://t.co/jjfv3dT5fY</t>
  </si>
  <si>
    <t>Row6360</t>
  </si>
  <si>
    <t>Row6375</t>
  </si>
  <si>
    <t>CHP İstanbul İl Başkanı Canan Kaftancıoğlu, 5 ayrı suçtan 17 yıla kadar yargılandığı dava için bugün saat 09.00’da Çağlayan Adliyesi’nde 3’üncü kez hâkim karşısına çıkacak.
Bütün kemalist örgütleri ve Ermeni lobileri desteğe çağırıyoruz.
😊
#CananKaftancıoğlu
@UstadKM_</t>
  </si>
  <si>
    <t>Reisumut38</t>
  </si>
  <si>
    <t>Hüviyet-i Asliye</t>
  </si>
  <si>
    <t>Row6383</t>
  </si>
  <si>
    <t>Türkiye’nin utancı 6-7 Eylül!
Demokrat Parti iktidarının oluşturduğu faşist iklimde Rum, Ermeni, İbrani binlerce insanın yaşadığı yağma, zulüm, baskı, göç!
Bu topraklar kardeşçe yaşayabilsin diye, barışı ve hoşgörüyü daha gür seslendirmeliyiz.
#6_7Eylül #AltıYediEylül https://t.co/Ig1OQdd0oi</t>
  </si>
  <si>
    <t>CHP Sultanbeyli İlçe Başkanı/ Editör / Futbol Hakemi / Kamu Yön. - Sosyoloji / HUBYAR'lı [İnsanlar ya dinde ya da yaratılışta kardeştir. Hz. Ali] MenekşeM ❤️</t>
  </si>
  <si>
    <t>https://t.co/0DMjWuUSR9</t>
  </si>
  <si>
    <t>Row6447</t>
  </si>
  <si>
    <t>6-7 Eylül pogromunun 64’üncü yılında Dimitrios Kalumenos’un arşivinden kolektif şiddetin fotoğrafları...
Kaynak: Serdar Korucu (der.), Patriklik Fotoğrafçısı Dimitrios Kalumenos’un Objektifinden 6/7 Eylül 1955, İstos, 2015.
#Pogrom #Rum #Ermeni #Eylül1955 https://t.co/0Ya6YAbt2S</t>
  </si>
  <si>
    <t>baris_kop</t>
  </si>
  <si>
    <t>Barış KOP</t>
  </si>
  <si>
    <t>Her şey çocuklara daha mutlu bir dünya bırakabilmek içindi. - Freelance / Journalist - https://t.co/JIM1tKmKjv</t>
  </si>
  <si>
    <t>https://t.co/JIM1tKmKjv</t>
  </si>
  <si>
    <t>Row6465</t>
  </si>
  <si>
    <t>Tr'deki bir çok pisin işin altından hep Almanya çıkıyor. Bağdat Demiryolları'ndan beri durum böyle. Hatta Ermeni soykırımında hem ideolojik olarak hem de istihbari olarak desteklediği söylenir. https://t.co/NJpGmKH4gy</t>
  </si>
  <si>
    <t>Row6468</t>
  </si>
  <si>
    <t>Hdp eş başkanlarının çocukları..
Diğer tarafda kaçırılan Doğulu kardeşlerimizin çocukları..
Büyük İsrail projesi (kürdistan sözde) tam hizmet bu ermeni tohumlarından... #AnnelerDireniyor https://t.co/dSHkZdk5dq</t>
  </si>
  <si>
    <t>R_T_E_ertan</t>
  </si>
  <si>
    <t>Ertan</t>
  </si>
  <si>
    <t>Bu vatan uğruna zalimlere kafirlere başkaldıran yiğitçe savaşmış kardeşlerim... yolunuz yolumuzdur
ALLAH cc  MÜMİNLERLE  BERABERDİR...</t>
  </si>
  <si>
    <t>Row6497</t>
  </si>
  <si>
    <t>Row6502</t>
  </si>
  <si>
    <t>Çok haklısında canım, hdp nin çocukları zorla dağa götürmelerine de bi söz et be annem. Kürt Analar babalar  feryat figan. Ermeni artığı PKK ve partisinin yaptıklarını da görsen. https://t.co/xcsWSgk607</t>
  </si>
  <si>
    <t>Row6510</t>
  </si>
  <si>
    <t>#AnnelerDireniyor fakir kürtlerin çocukları mezarda ermeni dönmelerinin çocukları plajlarda</t>
  </si>
  <si>
    <t>mehmetssoysal1</t>
  </si>
  <si>
    <t>mehmet soysal</t>
  </si>
  <si>
    <t>İslamin içinde kötülük yoktur.Islamin dışında iyilik yoktur</t>
  </si>
  <si>
    <t>#AnnelerDireniyor Allah yardımcılari olsun inşallah
 hdpkk kapatilana kadar  devam Ermeni uşakları vatan hainleri bölücüler</t>
  </si>
  <si>
    <t>muratOsmanoglu_</t>
  </si>
  <si>
    <t>murat Osmanoğlu</t>
  </si>
  <si>
    <t>gelirsen ekime gelmessen ...</t>
  </si>
  <si>
    <t>Evlatları için çoğu erkek ten  daha cesurca bu ihanet ve özünde Ermeni çetesi Kürtleri sömürenlere karşı çıkan annelerimiz, millet olarak sizinleyiz... #AnnelerDireniyor</t>
  </si>
  <si>
    <t>babahasan54</t>
  </si>
  <si>
    <t>Ersin babahasan</t>
  </si>
  <si>
    <t>kaptan, dış ticaret ve finans uzmanı, gayrimenkul danışmanı, gemi filo tenik yönetim uzmanı</t>
  </si>
  <si>
    <t>Row6590</t>
  </si>
  <si>
    <t>Vallahi de Billahi de Kendimden Utandım! 
Ermeni Asıllı @enveryan Abim Kadar Olamayan Sözde Milleyetçiler Var! 
Diyarbakır'da Anaların Direnişini Gündemden Düşürmemek İçin Canla Başla Çalışıyor! 
Allah Senin Gibi Vatanseverlerden Razı Olsun Abim 👏👏👏👏
#AnnelerDireniyor https://t.co/A6YGVIRbHG</t>
  </si>
  <si>
    <t>Row6593</t>
  </si>
  <si>
    <t>ABD’deki Ermeni lobisi yine iş başında. Hedef, Cumhurbaşkanı Erdoğan’ın nükleer silah açıklaması.
Ermeni lobisi “Erdoğan’ı durdurun” paylaşımı yapıyorsa ABD senatörlerini çoktan devreye sokmuş denektir. https://t.co/UZjWIi7KD5</t>
  </si>
  <si>
    <t>BulutAy91949709</t>
  </si>
  <si>
    <t>Bulut canbay</t>
  </si>
  <si>
    <t>Dadaş</t>
  </si>
  <si>
    <t>Row6603</t>
  </si>
  <si>
    <t>Çocuk dedi hacı sen ne yaptın? Bu dedi Ukrayna Konyağı. Yaramaz. E ne alayım dedim? Gittik rafa. Yüzlerce şişe. Bu dedi Ermeni bu dedi Gürcü konyağı. Konyak alacaksan Ermeni al. İçimden dedim ulen herif akşam üstü akşam üstü buldu bizi. Sikiyor. Görece diğerlerinden pahalı</t>
  </si>
  <si>
    <t>Talisker16</t>
  </si>
  <si>
    <t>Odin</t>
  </si>
  <si>
    <t>Kuva'cı..
Izmirin dağlarında Mustafa Kemal'ler yaşıyor...
Hepimizden selam olsun..</t>
  </si>
  <si>
    <t>Smyrna, GA</t>
  </si>
  <si>
    <t>Row6609</t>
  </si>
  <si>
    <t>Row6632</t>
  </si>
  <si>
    <t>Ermeni piclerin dislerinden ite tasma yapmalık hava...</t>
  </si>
  <si>
    <t>50lik_ver</t>
  </si>
  <si>
    <t>DÜBÜR İÇİ BURMA</t>
  </si>
  <si>
    <t>analdestroyer31</t>
  </si>
  <si>
    <t>Sonrası..
Tarih, 7 Eylül 1955. Binlerce insanın İstanbul’da gayrimüslimlere ait ev, işyeri,okul ve kiliselere saldırdığı, insanların öldüğü,kadınlara tecavüz edildiği o utanç gecesinin sabahı.
Fotoğraf konuşuyor.Harap edilen bir Ermeni dükkânının yanında, tertemiz ‘Türk’ dükkânı.</t>
  </si>
  <si>
    <t>Row6656</t>
  </si>
  <si>
    <t>Fotoğraftaki eczane bir gayrimüslime ait değil. Zarar görmemiş. Sağdaki dükkân ise o kadar şanslı olamamış. Vitrini yerle bir edilmiş; bir mezar boşluğu gibi karanlık, öyle bekliyor.
Sahibi Vartan adında bir Ermeni.
Kim bilir nerede, hangi korkuların pençesinde.</t>
  </si>
  <si>
    <t>Row6662</t>
  </si>
  <si>
    <t>Ermeni’leri seviyorum. Sanatlarını ayrı bir seviyorum.</t>
  </si>
  <si>
    <t>CLR7091</t>
  </si>
  <si>
    <t>Dilara YİĞİT</t>
  </si>
  <si>
    <t>ARARAT/ART/ARCHITECTURE🌂</t>
  </si>
  <si>
    <t>https://t.co/DbtDozTIXd</t>
  </si>
  <si>
    <t>In a galaxy far far away</t>
  </si>
  <si>
    <t>Row6663</t>
  </si>
  <si>
    <t>Gürcistan’ın başkenti Tiflis’te bulunan Ermeni tiyatrosunun son hali https://t.co/QBqiqi5A5y https://t.co/AzpaUjAHGY</t>
  </si>
  <si>
    <t>Tarkovski öldükten kısa bir süre sonra Ermeni yönetmen Sergey Paradjanov’a “Neden film yapıyorsunuz?” diye sorulmuştu. 
Paradjanov’un verdiği yegane cevap, “Tarkovski’nin kabrini kutsamak için” şeklindeydi.</t>
  </si>
  <si>
    <t>kaandalkilic</t>
  </si>
  <si>
    <t>Kutlu Kağan Dalkılıç</t>
  </si>
  <si>
    <t>Türkiyem Tv Genel Müdürü |Tıbbiyeli | Türk Ocaklı | Karar Gazetesi | Türkiyem Tv/Libertaryan Türk</t>
  </si>
  <si>
    <t>https://t.co/riMnNDJda1</t>
  </si>
  <si>
    <t>Row6676</t>
  </si>
  <si>
    <t>Vahşikatolizmin maşası ermeni döllerinin sonu geldi! Çünkü #Analardireniyor  teröristlerle kucak kucağa adelet yürüyüşü yapanlarda siyaset sahnesinden siliniyor.#Bitik CeHaPe  @kilicdarogluk  @faikoztrak  ve tr705 kodlu cia ajanı! https://t.co/kjzE5XKU9z</t>
  </si>
  <si>
    <t>touzakulu</t>
  </si>
  <si>
    <t>touzakulu DEMİRPOLAT</t>
  </si>
  <si>
    <t>Ey yaratılmışların en''SEÇKİN''i, başımın üstü kadar ayağımın altıda müsait. Nerede yer bulmak istersen ona göre davran!</t>
  </si>
  <si>
    <t>Row6690</t>
  </si>
  <si>
    <t>#NedirNeDeğildir 
Aytug.... diyor annelerin muhattapi devlet diyor   sanki devlet gidip yan komşudan kiz ustiyor veyagit bir fincan kahve vere bilirmisin diye  öküzzzz karšindaki ermeni dölleri pkk</t>
  </si>
  <si>
    <t>islam_cihat</t>
  </si>
  <si>
    <t>Cihat Islam</t>
  </si>
  <si>
    <t>Row6698</t>
  </si>
  <si>
    <t>FEYM GRUBU MESAJI – Ermeni Faaliyetleri ( 05 Eylül 2019) https://t.co/l12xWUb4zv https://t.co/xTRZBovFV6</t>
  </si>
  <si>
    <t>turkishforum</t>
  </si>
  <si>
    <t>Turkish Forum</t>
  </si>
  <si>
    <t>Tweet ile ilgili detayı lütfen web sitemizden aratınız!  Turkish Forum dünyaya yayılmış yüz binlerce Türk'ün oluşturduğu bir sivil toplum kuruluşudur.</t>
  </si>
  <si>
    <t>http://t.co/pgEqlzYqqG</t>
  </si>
  <si>
    <r>
      <t/>
    </r>
    <r>
      <rPr>
        <sz val="10"/>
        <color rgb="FF000000"/>
        <rFont val="Arial"/>
        <family val="2"/>
      </rPr>
      <t xml:space="preserve">Bi bu Ermeni’ye bakın bide Garo paylan denen Taşnak kırmasına.adamsın Hrant abi </t>
    </r>
    <r>
      <rPr>
        <u/>
        <sz val="10"/>
        <color rgb="FF1155cc"/>
        <rFont val="Arial"/>
        <family val="2"/>
      </rPr>
      <t>https://t.co/RZW9rVgRxA</t>
    </r>
  </si>
  <si>
    <t>Mirzabey29</t>
  </si>
  <si>
    <t>MİRZAbey</t>
  </si>
  <si>
    <t>Row6709</t>
  </si>
  <si>
    <t>Vatanseverler Vatan Partisi'ne güvensin.Silivri yahut Ermeni soykırımı zaferi gibi bir zafer çıkacak Diyarbakır'dan.#AnnelerDireniyor</t>
  </si>
  <si>
    <t>Mavzolos</t>
  </si>
  <si>
    <t>Özgün Karabulut</t>
  </si>
  <si>
    <t>MAVİ VATAN🇹🇷</t>
  </si>
  <si>
    <t>Row6717</t>
  </si>
  <si>
    <t>Kahretsin! Harre vakasında sahabe kızlarına acımayan barbarlık, ötekileştirilenlere mi acıyacak! Şartlar müsaade etseydi bize neler yaparlardı kimbilir. Türkiye’den ayrılmak zorunda kaldığımı duyan Latin Amerika’da yaşayan bir Ermeni amca beni arayıp: “Hoşgeldin aramıza” demişti. https://t.co/Ct19eJdZQz</t>
  </si>
  <si>
    <t>Tyfn_Tuna</t>
  </si>
  <si>
    <t>Tayfun Tuna</t>
  </si>
  <si>
    <t>Daüssıla hasretiyle yanıp tutuşan müstakil bir seyyah. Nesimi de bizim, Yunus da, Şeyh Bedrettin de, Şair Eşref de, tabii ki NEYZEN de...</t>
  </si>
  <si>
    <t>https://t.co/bdNSky2DUh</t>
  </si>
  <si>
    <t>Siz satılmış soysuz ermeni çocusunuz sizi o koltuğa layık görenin ........? Kahpe çocukları başaramıyacaksınız herzaman @GalatasaraySK 💛❤️ @fatihterim  adamdır🇹🇷 https://t.co/QyJdd4KIxJ</t>
  </si>
  <si>
    <t>erkanoztt</t>
  </si>
  <si>
    <t>erkan öztürk🇹🇷</t>
  </si>
  <si>
    <t>dünyanın en büyük yüküdür; aklı sende olmayanı, ısrarla yüreğinde taşımak.. 😌</t>
  </si>
  <si>
    <t>ermeni düğünü olduğuna emin miyiz.Modern,çağdaş cumhuriyetçi,laik Türk düğünü bu nerde görsem tanırım https://t.co/JnDKTBY1Ef</t>
  </si>
  <si>
    <t>ozdemirline78</t>
  </si>
  <si>
    <t>Hasan Özdemir</t>
  </si>
  <si>
    <t>https://t.co/SFLjs52WCC</t>
  </si>
  <si>
    <t>Row6780</t>
  </si>
  <si>
    <t>Sözde Kürt savunucuları Ermeni kriptolar çocukları El Bebek Gül Bebek Avrupada okullarda baleler de kayak merkezlerinde eğlence mekanlarında oynarken eğlenirken
 Benim masum Devleti için canını hiçe sayacak 15 Temmuz'da ispatı olan kardeşlerimin çocukları kandırarak dağa çıkıyor https://t.co/5pzVCuecxy</t>
  </si>
  <si>
    <t>Row6781</t>
  </si>
  <si>
    <t>Ermeniler derki; “Bu dağı kamyonlarla  Ermenistan’a taşımak mümkün olsa taşırız.” Ben bu dağı saatlerce seyredebilirim. Ermeni miyim neyim??? https://t.co/GNvhsDQMNA</t>
  </si>
  <si>
    <t>trewith</t>
  </si>
  <si>
    <t>Row6783</t>
  </si>
  <si>
    <t>Kripto ermeni piçi</t>
  </si>
  <si>
    <t>HasanDu46824584</t>
  </si>
  <si>
    <t>ankara06</t>
  </si>
  <si>
    <t>Türkiye Sevdalısı</t>
  </si>
  <si>
    <t>stuttgart</t>
  </si>
  <si>
    <t>Row6790</t>
  </si>
  <si>
    <t>BAŞLARIM SİZİN kürdistan DAVANIZA... Bunu söyleyen kürt ana o maymun dan dönme ermeni artıkları iyi dinlesin #AnnelerDireniyor</t>
  </si>
  <si>
    <t>safak_kalafat</t>
  </si>
  <si>
    <t>Şafak Kalafat🇹🇷🇹🇷</t>
  </si>
  <si>
    <t>🇹🇷🇹🇷🇹🇷 Evdeki %50 🇹🇷🇹🇷🇹🇷</t>
  </si>
  <si>
    <t>Tekkeköy / SAMSUN</t>
  </si>
  <si>
    <t>Row6812</t>
  </si>
  <si>
    <t>Ermeni tasarısının onaylanmasının ardından Pentagona mesajı bırakan yine Ayyıldız Tim’dir.
https://t.co/jPay83WeEs</t>
  </si>
  <si>
    <t>UluHakanAyt</t>
  </si>
  <si>
    <t>Ulu Hakan</t>
  </si>
  <si>
    <t>AYYILDIZ TİM TERÖRLE MÜCADELE BİRİM BAŞKANLIĞI BİRİM BAŞKAN YARDIMCISI🇹🇷</t>
  </si>
  <si>
    <t>Row6814</t>
  </si>
  <si>
    <t>Pkk ermeni çocuklarını dağa götürseydi.hrant dink cinayetinde hepimiz ermeniyiz diyenler hdp g.merkezini basarlarmıydı</t>
  </si>
  <si>
    <t>ISLAK!!! KALDIRIMLAR!!!!!</t>
  </si>
  <si>
    <t>Row6821</t>
  </si>
  <si>
    <t>Neyse fazla uzatmayayım diğer konulara da gireceğim sonuç olarak Türk Ordusu 5 Eylül günü Alaşehiri kurtardı. Yunanlılar şehri terk ederken Ermeni çetelerinin desteğiyle şehri 4 bir yanından ateşe verdi.Büyük Alaşehir yangını çıkmıştı. https://t.co/G812RmGFlL</t>
  </si>
  <si>
    <t>Row6853</t>
  </si>
  <si>
    <t>Pogrom; İstanbul ve İzmir başta olmak üzere birçok yerde, Rum, Ermeni, Yahudi ve diğer gayrimüslim azınlıkların mallarının yağmalanması, tecavüz olayları, din adamlarının darp edilmesi, mezarlıkların talanı ve işlenen cinayetlerle Türkiye’nin utanç tarihine yazılmıştır.</t>
  </si>
  <si>
    <t>Row6855</t>
  </si>
  <si>
    <t>Row6871</t>
  </si>
  <si>
    <t>Herkes üzerine düşeni yapmalı artık. O gençlerin ölüme değil üniversitelere gönderilmesi lazım.  ermeni çetesi @HDPgenelmerkezi bu milletin yakasından düşmeli artık. https://t.co/WgIgC2HBkc</t>
  </si>
  <si>
    <t>bahadirog61</t>
  </si>
  <si>
    <t>SELCUK BAHADIR</t>
  </si>
  <si>
    <t>05.05.18 💍💙❤️|Oğuzların Bayat Boyundan Bahadıroğulları Sülalesinden |ÜNİ-GG Başkanı | Vakfıkebir Derneği YK   | Gazi Üni. / Elektrik-Elektronik Mühendisi</t>
  </si>
  <si>
    <t>https://t.co/HmKWjb8Wk5</t>
  </si>
  <si>
    <t>Row6886</t>
  </si>
  <si>
    <t>Tuncelilerde bunu derdi PKK bizden değil Ermeni bunlar derlerdi https://t.co/unTP6HCUQ3</t>
  </si>
  <si>
    <t>Row6893</t>
  </si>
  <si>
    <t>Hdp’ye Kürt demeyin. Onlar Ermeni Partisi. #AnnelerDireniyor</t>
  </si>
  <si>
    <t>tmr__onr</t>
  </si>
  <si>
    <t>TİMUR ONUR 🇹🇷</t>
  </si>
  <si>
    <t>#aksosyalharekat Başkanı.</t>
  </si>
  <si>
    <t>Havana, FL</t>
  </si>
  <si>
    <t>Row6897</t>
  </si>
  <si>
    <t>Metro hattı ermeni mezarlığı altından geçmiş ya tüneller yaya yolları yer altındaki bütün defineleri buldular mı acaba çok merak ediyorum :) #define  #üsküdar https://t.co/UzQPCQRxVv</t>
  </si>
  <si>
    <t>maykilkarlone</t>
  </si>
  <si>
    <t>Michael Corleone</t>
  </si>
  <si>
    <t>My father ; Don Vito Corleone</t>
  </si>
  <si>
    <t>Row6921</t>
  </si>
  <si>
    <t>O kadar haklısın ki,birileri artık bu durumu dillendirmeli.Sözde ermeni soykırımından bahsedenlerin hiçbiri Ermenilerin yaptıkları zulümlerden bahsetmiyor maalesef.Bu konuda okuduğum kitaplardaki ve bu duruma şahit olmuş insanların anılarındaki işkence türleri vahşiliğin ötesinde https://t.co/tft7qKLreb</t>
  </si>
  <si>
    <t>Gulizzr</t>
  </si>
  <si>
    <t>Gülizar Dinç</t>
  </si>
  <si>
    <t>Electrical Engineer | Designer</t>
  </si>
  <si>
    <t>Row6928</t>
  </si>
  <si>
    <t>Fenerbahçe şike yapmamıştır diyenin karakter olarak ırk olarak Ermeni Şükrü Saracoğlundan farkı yoktur Burası Türkiye burada adalet yok Balık baştan kokarmış</t>
  </si>
  <si>
    <t>SeyfettinUsta61</t>
  </si>
  <si>
    <t>Seyfettin Usta</t>
  </si>
  <si>
    <t>Gurbetçi Gençler</t>
  </si>
  <si>
    <t>Trabzon Faroz</t>
  </si>
  <si>
    <t>Eşkıya olmak ile  Ermeni olmak arasında çok fark var. Bizim kimsenin soyuyla bir derdimiz yok.Yaptığı soysuzluğa bakarız.
Bir projenin emrinde olup olmadığı bizim gündemimiz.Gündem ısınacak https://t.co/tlHZDZUJoO</t>
  </si>
  <si>
    <t>LkmnTR</t>
  </si>
  <si>
    <t>Lkmnbykut</t>
  </si>
  <si>
    <t>Bilgi Azaptır ve Bilgisini Artıran Acılarını Artırır.'</t>
  </si>
  <si>
    <t>Ermeni Ruhunun Allah bin belasını versin. Ermeni Diasporanın Fransadan sonra ikinci Askeri Militan üssü. Her pislik var, her türlü tuzak ve cinayet odaklarının toplandığı alan</t>
  </si>
  <si>
    <t>Row7026</t>
  </si>
  <si>
    <t>.
    #AnnelerDireniyor
Terörü Müslüman Kürtler yapmıyor, 
Kürt kılığına girmiş birtakım kriptolar yapıyor. 
İçeride ve dışarıda terörün bitmesini istemeyen mihraklar var. 
Bu terör kesinlikle Kürt terörü değildir. 
Kripto Ermeni ve kripto Yahudi terörüdür.</t>
  </si>
  <si>
    <t>Row7031</t>
  </si>
  <si>
    <t>Kim der ki burası TRT Radyo binası.
Hikâyesi çok ilginç.
https://t.co/WTqlJxK2Sk https://t.co/tGnOBEtCbY</t>
  </si>
  <si>
    <t>BulentEsen_</t>
  </si>
  <si>
    <t>Bülent Esen</t>
  </si>
  <si>
    <t>Ne sahip olduğundur hayat, ne de umdukların bunca zaman. Yüreğin kadardır hayat! Seviliyorsan renkli, seviyorsan Siyah Beyaz. Can Baba</t>
  </si>
  <si>
    <t>Başlı başına endemik bir türüm</t>
  </si>
  <si>
    <t>Row7047</t>
  </si>
  <si>
    <t>Bu oyuna dur demek lazim yeter okadar transferler ve sezon yeni baslamis yaptıklarına bakin bide üstelik 1905 te nihat ozdemir 1905 kere sana sokmasını bilir bu camia bekle sana uyku verirsek senin gibi ermeni tohumu olsun nihat ozdemir</t>
  </si>
  <si>
    <t>seversen_1905</t>
  </si>
  <si>
    <t>TUNCAY#MKA #MKA</t>
  </si>
  <si>
    <t>❤ATATÜRKCÜ ❤GALATASARAY💛
🇱🇺🇹🇷🇱🇺🇹🇷</t>
  </si>
  <si>
    <t>☀️İZMİR☀️İZMİR☀️İZMİR☀️</t>
  </si>
  <si>
    <t>Row7077</t>
  </si>
  <si>
    <t>Ona ne oluyor ki, ermeni mi kendisi?
https://t.co/WBZODrZ3Fv</t>
  </si>
  <si>
    <t>caneo91</t>
  </si>
  <si>
    <t>C.Bayraktaroglu</t>
  </si>
  <si>
    <t>🇹🇷🇦🇿🇧🇦 - Law, Chess, Poem</t>
  </si>
  <si>
    <t>https://t.co/IB3zVbItkU</t>
  </si>
  <si>
    <t>pkkyı öven kim varsa onun yanında durup hdpli piçleri kim sıvazlıyorsa, az bekleyin Türkçüler gelecek. Sizi o televizyonlardan söküp alacaklar. Ağzınıza sıçtığım pis lağım ağızlı ermeni seviciler.</t>
  </si>
  <si>
    <t>GuleryuzErman</t>
  </si>
  <si>
    <t>Erman Guleryuz</t>
  </si>
  <si>
    <t>Devletinin ve sadece Türk Milletinin yanında...</t>
  </si>
  <si>
    <t>Row7121</t>
  </si>
  <si>
    <t>Birinci Kafkas Kolordusu Kumandanı Kâzım Karabekir'in kızı Timsal Karabekir, Ermeni zulmüyle ilgili Kâzım Paşa'nın anılarını anlatıyor. https://t.co/Jla5SwS7Fy</t>
  </si>
  <si>
    <t>tariharkasi</t>
  </si>
  <si>
    <t>Tarih Arkası</t>
  </si>
  <si>
    <t>Siyasi, içtimai ve askeri tarih | tariharkasi@gmail.com</t>
  </si>
  <si>
    <t>Row7165</t>
  </si>
  <si>
    <t>Ermeni tohumları Müslüman Kürt çocuklarını dağa götürüp Vatana,millete kurşun sıktırıyor. Hdp ,Chp nin arka bahçesidir. #AnnelerDireniyor  https://t.co/vNQ1gKt8Vm</t>
  </si>
  <si>
    <t>yarenler18_06</t>
  </si>
  <si>
    <t>DÜNYA GERÇEKLERİ حقاءق العالم WORLD REALİTİES</t>
  </si>
  <si>
    <t>EY ALLAHIM. SENDEN BASKA KİMSEYE VE HİÇ BİR MADDEYE BANA KULLUK ETTİRME.IRKÇILIK VE İDEOLOJİLERİN KÖLESİ OLMAKTAN SANA SIĞINIRIM</t>
  </si>
  <si>
    <t>BULUTLARIN ÜSTÜ</t>
  </si>
  <si>
    <t>#AnnelerDireniyor 
Muhafazakar kesimle dalga geçen ermeni kökenli chpli https://t.co/AfNCWsfLpK</t>
  </si>
  <si>
    <t>Row7184</t>
  </si>
  <si>
    <t>Row7193</t>
  </si>
  <si>
    <t>Row7194</t>
  </si>
  <si>
    <t>Ermeni, Rum resmi tanımlı azınlık eyvallah herbiri benden daha güzel
Türkçe konuşuyor ve dile hakim !.
Türk vatandaşı olupta tek Türkçe bilmeyeni, konuşmayanı, yazmayanı yok ?!?!?!?!....
Sanatçılardan ziyade cumartesi analarının gitmesi doğru olan ?!?! https://t.co/naffiDfo05</t>
  </si>
  <si>
    <t>Row7197</t>
  </si>
  <si>
    <t>#BirİstanbulSavunması mi ben ermeni soykırımını kabul eden bir kimseyi atatürkçü olarak görmem ve savunmam</t>
  </si>
  <si>
    <t>theodorkasab</t>
  </si>
  <si>
    <t>THE  EASTERN SOLOMON 🔯</t>
  </si>
  <si>
    <t>⛈🌪🌦🌤🌞🌏
herkesin ilgi alanı vardır, benim ilgi alanım siyaset</t>
  </si>
  <si>
    <t>Row7231</t>
  </si>
  <si>
    <t>Pkk a bir ermeni örgütüdür 
#AnnelerDireniyor</t>
  </si>
  <si>
    <t>Yunalca</t>
  </si>
  <si>
    <t>Y.A.      Allah bilir</t>
  </si>
  <si>
    <t>Row7235</t>
  </si>
  <si>
    <t>Siz Türkiye'nin kara yüzüsünüz ermeni kanlılar @TFF_Org</t>
  </si>
  <si>
    <t>UmutCamtepe10</t>
  </si>
  <si>
    <t>Umut Çamtepe</t>
  </si>
  <si>
    <t>AMAN AMAN NEREYE GELDiK Bi ANDA NERESi BURASI LAN DAHA DEMIN EVDEYDIM EVE GÖTÜRÜN BENi AMINA KOYARIM OLUM FENALIK GECIRIYORUM LAN HARBI EVDE DEGILIM LAN.</t>
  </si>
  <si>
    <t>Türkiye, Balıkesir , Merkez</t>
  </si>
  <si>
    <t>Türkiye Büyük Millet Meclisinde bulunan bir siyasi parti (HDP) yurtdışında Türkiye aleyhine Türk karşıtlarıyla (Ermeni Lobisi) protesto düzenliyor. Bu durum Avrupa’da yaşansaydı, o parti mensuplarının 7 sülalesine soruşturma açılır parti kapatılırdı. https://t.co/LSp12jYabo</t>
  </si>
  <si>
    <t>Avrpli_Turkler</t>
  </si>
  <si>
    <t>Avrυpalı Türĸler 🇹🇷</t>
  </si>
  <si>
    <t>Yurt dışında yaşayan Türklerin sesi.</t>
  </si>
  <si>
    <t>Row7280</t>
  </si>
  <si>
    <t>Madenciye; İsrail dölü,
 Vatandaşına; Afedersin Ermeni,
 Muhalife; Hain, 
 Oy vermeyene; Dinsiz,
 Atatürk ve Inönü'ye; Ayyas,
 Direnenlere; Capulcu-Vandal diyen biri,
Şuan sizce kimdir ?</t>
  </si>
  <si>
    <t>Teyre_1</t>
  </si>
  <si>
    <t>✌Teyrê 🌷xerib✌</t>
  </si>
  <si>
    <t>Hukuk biriktiremeyen bir sistemde senin de düşeceğin yer çukur yıkılacağın anın olur
👉 @QueenTiwitter👈    👉#yedek       👉@teyre__xerib_2</t>
  </si>
  <si>
    <t>Row7288</t>
  </si>
  <si>
    <t>#AnnelerDireniyor Allah belanizi versin #HDP  Milletn çocugnu hangi hakla dağa götüre gavura peşkeş çekp kendi milletni kırdırıyorsnz Soysuz köpeklr!Dağda kaçınızın çocuğu var ?Ermeni tohumları Sizi!Madem sadıksınız davanıza çocuklarınızı dağa gönderin Adiler!@HDPgenelmerkezi</t>
  </si>
  <si>
    <t>f_huma61</t>
  </si>
  <si>
    <t>معلمة فاطمة📚</t>
  </si>
  <si>
    <t>Bildiğinin öğretmeni,bilmediğinin öğrencisi 🖋📖</t>
  </si>
  <si>
    <t>Asala terör örgütü tarumar olduktan sonra yeni bir oluşuma giden bu Ermeni tohumları, Kürt halkına en büyük zulmü yapmış ve yaşatmıştır. Selahaddin Eyyubi'nin nesli,
Artin Agopyan(Abdullah Öcalan) denilen bir Ermeni soytarısı ile kirlendirilmek istenmektedir. Oyuna gelmeyin!! https://t.co/UONgggRH1G</t>
  </si>
  <si>
    <t>madanoglu35</t>
  </si>
  <si>
    <t>Efe MadanoğLu</t>
  </si>
  <si>
    <t>Biz ki ustasıyız VATAN sevmenin! 🇹🇷</t>
  </si>
  <si>
    <t>Row7306</t>
  </si>
  <si>
    <t>Gömlek Cebimde Ermeni Kartı 1:41 https://t.co/9CMUdgBn2b</t>
  </si>
  <si>
    <t>elifetc</t>
  </si>
  <si>
    <t>Row7308</t>
  </si>
  <si>
    <t>Müslüman Kürt görünümlü kripto Ermeni terör örgütü ASALA,PKK,PYD,YPG,SDF vs nin siyasi kanadı HDP nin dağa kaçırdığı çocukların anneleri Her konuda tepki veren Tarkan, Yılmaz Erdoğan, Cem Yılmaz, Sezen Aksu vs sanatçılardan destek bekliyorlar Sanatcılar neden suskun diyorlar</t>
  </si>
  <si>
    <t>GuvenUnaldi</t>
  </si>
  <si>
    <t>Güven Ünaldı</t>
  </si>
  <si>
    <t>AK Parti nin batırdığı Konfeksiyon İşcisi</t>
  </si>
  <si>
    <t>Europe Türkiye Konya Beyşehir</t>
  </si>
  <si>
    <t>Row7314</t>
  </si>
  <si>
    <t>Bu analarımız bir çeşit kuva-yi milliye başlattı. Haydi vicdanlı kürt halkı bu ermeni döllerinden kurtulma vakti! #AnnelerDireniyor</t>
  </si>
  <si>
    <t>yalnzad56409206</t>
  </si>
  <si>
    <t>Bu Acıları Sizde Yaşayacaksınız Çocuklarınızda Torunlarınızda Yaşayacak
Bu İş Burda Bitmez
Ne Yaptıysanız Aynısı Size Yapılacak
Ermeni Tohumları
#AnnelerDireniyor https://t.co/2ErDvCiWyZ</t>
  </si>
  <si>
    <t>suskun_dayi</t>
  </si>
  <si>
    <t>Ahmet yavuz osman</t>
  </si>
  <si>
    <t>Allaha Dost,Düşmanlarına Düşman
Osmanlı Torunu
Güneydoğu Gazisi
Hayatın Provası Yoktur</t>
  </si>
  <si>
    <t>Kürt halkının haklarını koruduğunu iddia eden, hdpkk,
Kürtçe bilmez,İslâma düşman
İyic araştırınca bir bakıyorsun Kürt değil Ermeni.
Hiç düşündünüz mü Ermeni bir örgüt niçin Kürt halkının hakkını arasın.
#AnnelerDireniyor 
#BabalarÖlümOrucunda</t>
  </si>
  <si>
    <t>ogut_sevda</t>
  </si>
  <si>
    <t>Sevda Öğüt</t>
  </si>
  <si>
    <t>doğum tarihi 1973
Dua Ordusu3
Evli erkekler (DM)den yazmayın</t>
  </si>
  <si>
    <t>https://t.co/pqIics5cPD</t>
  </si>
  <si>
    <t>Türkiye Cumhuriyeti'nin emriyle Türkiye Cumhuriyeti bürokratı ve askeri olarak Afrika'ya İslam'ı yaymaya gitmiş olan Kürt Ebubekir Efendi'nin torunları, zerdüşt marksist, doğuda kripto ermeni, asalahdpkk'ya haddini bildirecek,hdp'nin kürtürk zulmune boyun eğmeyecek güçtedir. https://t.co/8P7ydLU3r1</t>
  </si>
  <si>
    <t>ZehraYl74870115</t>
  </si>
  <si>
    <t>Zehra Yıldız</t>
  </si>
  <si>
    <t>Surda bir gedik açtık mukaddes mi mukaddes..Misâk-ı Millî. 
Erciyes Üni. İlahiyat Fak.Y.L. , 
Ankara Sosyal Bilimler Üni.Y.L.</t>
  </si>
  <si>
    <t>Row7402</t>
  </si>
  <si>
    <t>Dinsiz imansız pkk ermeni dölleri en güzzel açıklama https://t.co/0QGP8MnYxL</t>
  </si>
  <si>
    <t>ati13a</t>
  </si>
  <si>
    <t>Beşiktaş Aşkı</t>
  </si>
  <si>
    <t>Beşiktaş aşığı atiba  hayranı.
🦅🦅🦅</t>
  </si>
  <si>
    <t>Row7435</t>
  </si>
  <si>
    <t>Tutuklu Osman Kavala'ya  Ermeni kültürel mirasına ait Ortaçağ yapılarının korunması için yürüttüğü çalışmalar sayesinde Avrupa Arkeoloji Mirası Ödülü verildi https://t.co/kQQPfmA5hP</t>
  </si>
  <si>
    <t>abdullahciftcib</t>
  </si>
  <si>
    <t>Abdullah Çiftçi</t>
  </si>
  <si>
    <t>https://t.co/vXcbvPaSxi</t>
  </si>
  <si>
    <t>Stratejist/Siyaset/Bilim/21.yy</t>
  </si>
  <si>
    <t>TRT soyuluyor! Amerika'dan bozuk calismayan oynatim cihazlari satan bir Ermeni asilli Amerikaliyla yaptiklari ozel ihale anlasmasiyla, TRT her sene catir catir soyuluyor. Buna on ayak olan 2 Turk biri Kaliforniya Burbank'te digeri Boston'da yasiyor. Resmen bozuk alet satiyorlar</t>
  </si>
  <si>
    <t>TurkiyeseverAga</t>
  </si>
  <si>
    <t>John AGA</t>
  </si>
  <si>
    <t>Worldpay | Data Scientist at San Jose | Python 🐍 | @ Success is not always what you see. |</t>
  </si>
  <si>
    <t>IRVINE</t>
  </si>
  <si>
    <t>Row7445</t>
  </si>
  <si>
    <t>Bunlar kürt değil zaten Ermeni. İkiyüzlülük, hainlik kanınıza işlemiş. Pkk veya hdp kendini bilen vatanını seven, hiçbir yurttaşın sesi olamaz..</t>
  </si>
  <si>
    <t>Adabayarerman1</t>
  </si>
  <si>
    <t>Ada Ata Atsız</t>
  </si>
  <si>
    <t>M.K. Atatürk, Atsız, Ziya Gökalp, Yusuf Akçura, Sinan Ogan, Beşiktaş,</t>
  </si>
  <si>
    <t>Row7447</t>
  </si>
  <si>
    <t>Pkk Kürt’lere değil Kürt görünümünde Ermenilere hizmet etmektedir. Amaçları büyük İsrail ve büyük ermeni devleti kurmaktır. Kürt’leri de bu amaçla maşa olarak kullanmaktalar. Çok şükür ki korkusuz anneler sonunda seslerini çıkarma cesareti gösterdiler. https://t.co/gI0eBCtuo0</t>
  </si>
  <si>
    <t>bcerlek</t>
  </si>
  <si>
    <t>Row7454</t>
  </si>
  <si>
    <t>“Bunlar Kürt değil, bunlar gavur” Anadolu’yu bölmeye kalkan Ermeni bozmaları, kardeşliğimizin ırkla değil iman etmekle alakalı olduğunu hesap edemediler !!! https://t.co/qW4CEWnT9S</t>
  </si>
  <si>
    <t>s_byrkc</t>
  </si>
  <si>
    <t>Selman- سلمان 🇹🇷</t>
  </si>
  <si>
    <t>Sami Hazinses'in Ermeni olduğunu?
Türkan Şoray, Fatma Girik, Filiz Akın, Hülya Koçyiğit, dört yapraklı yonca… İster türbanlı ol, ister çarşaflı, saçlarını örtmedikleri için sevmeyen var mıydı onları?
Ömercik'e kahrolmayan Musevi, Ayşecik'e gözyaşı dökmeyen Rum var mıydı?</t>
  </si>
  <si>
    <t>fidan_duman</t>
  </si>
  <si>
    <t>fidan fidan</t>
  </si>
  <si>
    <t>Bazı kadınların özeti yoktur. sadece kelimeleri hecelersiniz. ....</t>
  </si>
  <si>
    <t>Row7459</t>
  </si>
  <si>
    <t>Çocukları HDPnin köpeklik ettiği PKK tarafından dağa kaçırılan, dağda tecavüze uğrayan yada zorla eline silah verilip asker ve polise saldırtılan, vatanı ve bayrağına bağlı gerçek Kürt anneleri Ermeni ürünü PKK ve HDPye direniyor
#AnnelerDireniyor</t>
  </si>
  <si>
    <t>canary1923_1907</t>
  </si>
  <si>
    <t>Özcan 1923 🇹🇷🇦🇿🇰🇬🇰🇿🇹🇲🇺🇿</t>
  </si>
  <si>
    <t>Türklük onur, Fenerbahçelilik gurur, Müslümanlık ruhdur...
...... M.Ö. 209..... İlk Türk ordusu.... Oğuz Kağan 🇹🇷🇺🇦🇹🇷🇺🇦🇹🇷🇺🇦🇹🇷🇺🇦🇹🇷🇺🇦🇹🇷🇺🇦</t>
  </si>
  <si>
    <t>Row7462</t>
  </si>
  <si>
    <t>Bunlar Kürt değil abla bunlar ermeni dölü</t>
  </si>
  <si>
    <t>mualllak</t>
  </si>
  <si>
    <t>muallak</t>
  </si>
  <si>
    <t>Tadını kaçırana kadar eleştiririm.</t>
  </si>
  <si>
    <t>Row7469</t>
  </si>
  <si>
    <t>Suriye Ortodoks Hıristiyanları...Yani, 1915'de ülkeye ihanet ettikleri için TEHCİR'e tabi tutulan Ermenilerin torunları.
Bu yıl şubat ayında İstanbul'da temeli atılacak.
Hürriyet gazetesi 2 defa Suriye'den 2 milyon Ermeni'nin Suriyeli Arap kimliğiyle Türkiye'ye geldiğini yazdı,</t>
  </si>
  <si>
    <t>Bunlar Kürt değildi ki, Ermeni asala örgütü intikam almak için pkk yı kurdu. Şimdiye kadar sustunuz artık devlet arkanızda, bari şimdi susmayın.</t>
  </si>
  <si>
    <t>Row7471</t>
  </si>
  <si>
    <t>Kürt ve Türk kardeştir fakat 
Ezana vatana bayrağa saygılı askeri ve polisi sever ekmek yediği vatanına ihanet etmez
Ederse ancak DÜŞMANIMDIR
"Bunlar Kürt" değil ermeni kırması o çocuklarıdır
#AnnelerDireniyor
#CocuklarımızıGeriVerHDPKK
@RTErdogan
@suleymansoylu
@HDPgenelmerkezi https://t.co/Ho5G1Srhpc</t>
  </si>
  <si>
    <t>sofileyla_</t>
  </si>
  <si>
    <t>Leyla Erdoğan 🇹🇷</t>
  </si>
  <si>
    <t>işletme mezunu  diğeri  @Leylaerdogan_rt
 Allah'a kul Peygamber Efendime ümmed vatanına sevdalı  #Erdoğan hayranı
https://t.co/T0ZxnSKEkj
Galatasaray💛♥️🦁</t>
  </si>
  <si>
    <t>Row7481</t>
  </si>
  <si>
    <t>Hdppkk kürtleri savunuyor diyen kahpe soyu ermeni tohumları hami hdpkk nerde bu annelerin hanında kim var #bunlarkürt</t>
  </si>
  <si>
    <t>emredilbaz5</t>
  </si>
  <si>
    <t>emre dilbaz</t>
  </si>
  <si>
    <t>Kürt kılığına girmiş ermeni pkk ya karşı #AnnelerDireniyor</t>
  </si>
  <si>
    <t>Asker68097404</t>
  </si>
  <si>
    <t>🇹🇷NEFER🇹🇷</t>
  </si>
  <si>
    <t>Mecazen mevcut</t>
  </si>
  <si>
    <t>Bu oğlu kaçırılıp dağa götürülenler.
Evet kürt.
Dağa kaçırıp ölüme gönderenler Ermeni ve israil in mossad ajanları. 
Hedef büyük israil.
"Bunlar Kürt" https://t.co/6nvozM1mfg</t>
  </si>
  <si>
    <t>Cihangir_Seymen</t>
  </si>
  <si>
    <t>Cihangir</t>
  </si>
  <si>
    <t>Doğru söylüyor❗️. Bunlar kürt değil,taşnak sutyun-hoybun ermeni terör örgütü’nün aparatları‼️👹👹👹 https://t.co/rxQyE3yTIk</t>
  </si>
  <si>
    <t>Row7492</t>
  </si>
  <si>
    <t>Biz yıllardır söylüyoruz "Bunlar Kürt" değil ermeni tohumu diye...</t>
  </si>
  <si>
    <t>teskiilatt</t>
  </si>
  <si>
    <t>MİT</t>
  </si>
  <si>
    <t>Uzay</t>
  </si>
  <si>
    <t>Row7498</t>
  </si>
  <si>
    <t>Evladına hayran bir annenin evladı olarak direnen bütün annelerimizin elinden öpüyorum bilin ki ben de annem de sizinle kalbimiz dualarımız sizinle inşallah evlatlarınızı hain ermeni dölü pkknın elinden kurtarırsınız #AnnelerDireniyor</t>
  </si>
  <si>
    <t>furkankececi</t>
  </si>
  <si>
    <t>frknkccİ</t>
  </si>
  <si>
    <t>FENERBAHÇE SUÇ ÖRGÜTÜ ÜYESİ. HAFİF DELİ BİRAZ DA ÇOCUK... Allah-Vatan-Fenerbahçe  Tanrı dağı kadar TÜRK hira dağı kadar MÜSLÜMAN</t>
  </si>
  <si>
    <t>https://t.co/jAF0JGAObx</t>
  </si>
  <si>
    <t>türkiye/istanbul</t>
  </si>
  <si>
    <t>Row7504</t>
  </si>
  <si>
    <t>Yedi düvel birleşti, yahudi ve ermeni ile işbirliği yapıldı, Sultan Abdülhamid Han indirildi...
Sonrası için bir plânları yoktu, önemli de değildi onlar için... 
ama  yıllar sonra pişman olan ve gerçekleri anlayan vatanseverler için ise artık çok geçti... 😔
#kafirdendostolmaz</t>
  </si>
  <si>
    <t>AhmetAVANLIER</t>
  </si>
  <si>
    <t>Zaman ELİF gibi dik durma zamanı....</t>
  </si>
  <si>
    <t>Hdp nin tek bir amacı vardır Kürdü kürde kırdırmak türkü kürde kürdü Türke kızrdırmak çünkü hdp ermeni bir partidir bakin içine bir tane Müslüman Kürt vekil yok tamamen Ermeni</t>
  </si>
  <si>
    <t>Guneykan2</t>
  </si>
  <si>
    <t>Guneykan</t>
  </si>
  <si>
    <t>Müslüman asildir asla boyun egmez esaret altinda yaşamaz rukude egiliriz başımızı Allahın huzurunda secdede başımızı egeriz elhamdülillah</t>
  </si>
  <si>
    <t>Row7506</t>
  </si>
  <si>
    <t>Pkk Kürt kavgası vermiyor. Kürt kimliğinin kavgasını vermiyor. 1915in intikamını alan ermeni uşaklığını yapıyor.  #AnnelerDireniyor https://t.co/UlYk6Xx5yy</t>
  </si>
  <si>
    <t>nuraliduman</t>
  </si>
  <si>
    <t>Ali Duman</t>
  </si>
  <si>
    <t>https://t.co/ctkayDTZEp</t>
  </si>
  <si>
    <t>Row7516</t>
  </si>
  <si>
    <t>Hayır!Bir ara ilaç tanıtımı yapan bir Ermeni arkadaş bana öğretecekti,yürümedi.Hekimlik çok zaman alıyor.Almanca ve İngilizce biliyorum.Diğer çevirileri programlarla yapıyorum.Ermenice öğrenmek isterdim. https://t.co/Hq7hqu5M75</t>
  </si>
  <si>
    <t>MehmetAli_Kutlu</t>
  </si>
  <si>
    <t>Dr Mehmet Ali Kutlu</t>
  </si>
  <si>
    <t>#TURKEY #NÖROBİLİMCİ #NEUROSCIENTIST #DEVRİMCİ</t>
  </si>
  <si>
    <t>https://t.co/1707uZsCy4</t>
  </si>
  <si>
    <t>#AnnelerDireniyor 1. Dünya Savaşı'nda (1.Paylaşım Savaşı)Türk ve Ermeni toplumunu birbirine düşüren emperyalizm, bugün de Türk ve Kürt toplumunu birbirine düşürüp emellerini gerçekleştirmek için var gücüyle çalışıyor. Bu aşağılık fitnede en ağır bedeli analar ve çocukları ödüyor</t>
  </si>
  <si>
    <t>mkemal87529757</t>
  </si>
  <si>
    <t>Can beriş</t>
  </si>
  <si>
    <t>Row7521</t>
  </si>
  <si>
    <t>Ermeni ve siyonistin tuzaği bozuluyor.
Çünkü   🗣🔉  #AnnelerDireniyor</t>
  </si>
  <si>
    <t>hilalhilaldir1</t>
  </si>
  <si>
    <t>🌙Hilal ⚡</t>
  </si>
  <si>
    <t>Çok ilginç 🤔simdiye kadar hiç duymadiğim
Çok  sey ogrendim son iki sene de. Size sunulan dan ve perdelenen den fazlasini isteyin ,🌍dünya tekin bir yer değil .</t>
  </si>
  <si>
    <t>Row7525</t>
  </si>
  <si>
    <t>Ey Müslüman Kürt kardeşim hdp denilen parti kesinlikle Kürt partisi değildir bu hdp kesinlikle Ermeni partisidir uyan Müslüman Kürt kardeşim uyan</t>
  </si>
  <si>
    <t>Row7529</t>
  </si>
  <si>
    <t>Şu manzaralara sebep olan ermeni piçleri sonunuz yakındır. https://t.co/Z2iJeuKe3E</t>
  </si>
  <si>
    <t>Row7539</t>
  </si>
  <si>
    <t>Lüplanın ermeni cumhur başkanını osmanlı hakkında  yapmış olduğu acıklamalardan dolayı şitdetle kınıyorum ve naletliyorum</t>
  </si>
  <si>
    <t>byrkekrm</t>
  </si>
  <si>
    <t>Ekrem Bayrak</t>
  </si>
  <si>
    <t>Row7542</t>
  </si>
  <si>
    <t>ABD'de 1900'lerin başından 1.Dünya Savaşı'na kadar en popüler tütün Türk tütünüydü.Genellikle ABD'ye göç eden Osmanlı Ermeni ve Rumlarının kurduğu tütün şirketleriyle bu ilgi arttı
#Türk sigaralarının reklam afişleri https://t.co/Clw5Gm7cTW</t>
  </si>
  <si>
    <t>Ecemm01224777</t>
  </si>
  <si>
    <t>Ecemm</t>
  </si>
  <si>
    <t>Lütfen DM göndermeyin.Size cevap  yazmam...</t>
  </si>
  <si>
    <t>Ermeni partisi hdpyi müslüman kürt Anneler bitirecektir inşallah https://t.co/FHROGSBBkl</t>
  </si>
  <si>
    <t>TimurERDOAN2</t>
  </si>
  <si>
    <t>Timur ERDOĞAN</t>
  </si>
  <si>
    <t>Row7546</t>
  </si>
  <si>
    <t>Row7549</t>
  </si>
  <si>
    <t>Emine Gülbaran sözde @EmineErdogan : 
“Anadolu toprakları şefkat, sevgi ve bizim ailemizde  bulunmayan yüksek ahlaki değerlerle mayalanmıştır 'dedi !
Müslüman Kılıklı Koltuğunu Güvende Tutmak için,eski kocasının HER isteği YERİNE GETİREN ,
Babadan Ermeni Sabetayist Yahudi karı.</t>
  </si>
  <si>
    <t>Female, Proudly Muslim ,#BDS + #kasmir Strongly Anti Zionist - RACISTS KEEP CLEAR !!!  İrkçılığa Tahammülüm YOKTUR !!!</t>
  </si>
  <si>
    <t>Row7550</t>
  </si>
  <si>
    <t>#Perşembe İstanbul’un lezzet ustası Apik Hayrabetyan toprağa verildi. Ermeni Cemaati’nin önde gelen isimlerinden Beyoğlu... https://t.co/5y9Rngjkns</t>
  </si>
  <si>
    <t>haberplatformu</t>
  </si>
  <si>
    <t>Haber Platformu</t>
  </si>
  <si>
    <t>Sadece milliyet, mynet, sözcü haber bağlantılarını içerir. Haberler bize ait değildir. Sadece mevcut haberlere bağlantı veriyoruz.</t>
  </si>
  <si>
    <t>Row7562</t>
  </si>
  <si>
    <t>Operasyondayken güvenlik güçleri "Mehter Marşı çalıyor" diye haber yapan yavşaklar var bu ülkede.
-Ne yani Çav Bella mı çalacaklardı? Ermeni dölleri.
Inadına değil Aşkımızdan Türkiye 
   .🇹🇷🇹🇷🇹🇷🇹🇷🇹🇷🇹🇷🇹🇷🇹🇷🇹🇷.</t>
  </si>
  <si>
    <t>TurbedarUlkucu</t>
  </si>
  <si>
    <t>Türbedar_ülkücü</t>
  </si>
  <si>
    <t>Emektar bir idari amir 😎 Onursal idari amir👊👊👊</t>
  </si>
  <si>
    <t>Row7569</t>
  </si>
  <si>
    <t>II
kadar kafaları çalışmıyor mu!
Mes'ele gayet açık!
Haham diyor:"Büyük İsraili kurmak için kürdleri türklerle çarpıştıracağız."
Elliden önce:
Halis ermeni olan İnöni:"Kürd diye birşey yok;hepimiz türküz!" diye kürdü ASİMİLE etmeye çalı
şan İnönünün kızkardeşinin torunuolanSezai</t>
  </si>
  <si>
    <t>EkmekciEyub</t>
  </si>
  <si>
    <t>Eyüp Ekmekçi</t>
  </si>
  <si>
    <t>Yedek Hesab:@EkmekciEyup</t>
  </si>
  <si>
    <t>Row7572</t>
  </si>
  <si>
    <t>I V
Bir ermeni sözcü şöyle dedi:
"Bizim kürdlerle kan davamız var
Türklerle toprak davamız var.Bu
ikisini çarpıştıracağız!"
Mes'eleermeni olmak değil:
İnsanluk düşmanı ahtapotlara 
şuurlu-şuursuz kölelik yapmak.
İslam ve Osmanlı İmparatorluğu 
nda bu gaddar sömürgecilik asla
yok!</t>
  </si>
  <si>
    <t>Row7573</t>
  </si>
  <si>
    <t>Veya Buda'ya Tap...
Ya Da Öküze...
Ateist Olman Da Hiç Önemli Değil...
İster Siyahi Ol...
İster Eskimo...
İstersen Albino...
Laz, Ermeni, Çerkez, Rum, Kürt farketmez...
Ya da Alevî, Sünni, Ortodoks, Katolik, Protestan...
Neye İnanıyorsan Ona İnan...
Keyfine Göre De,
+++</t>
  </si>
  <si>
    <t>ayyas_everyday</t>
  </si>
  <si>
    <t>♠️Maça_Kızı♠️</t>
  </si>
  <si>
    <t>Ampulle kaybettik, mumla arıyoruz ATAM seni !              🇹🇷  #MaresaL™️ 🇹🇷</t>
  </si>
  <si>
    <t>Row7587</t>
  </si>
  <si>
    <t>Bu ermeni oyununu zulmünü Kürt Annelerimizin duası çözecek İNŞAALLAH....#AnnelerDireniyor</t>
  </si>
  <si>
    <t>doganaspir</t>
  </si>
  <si>
    <t>Doğan Aspir</t>
  </si>
  <si>
    <t>https://t.co/Bo24K9WT3I</t>
  </si>
  <si>
    <t>Bu ermeni oyununu KÜRT  Annelerimiz bozacak inşaallah ....#AnnelerDireniyor</t>
  </si>
  <si>
    <t>Row7594</t>
  </si>
  <si>
    <t>Anne yüreği işte ne yapsın, PKK kuklaları gibi satılmış yawşak değil ki.. Ermeni tohumları kansızlar.. #AnnelerDireniyor</t>
  </si>
  <si>
    <t>Row7596</t>
  </si>
  <si>
    <t>https://t.co/ODwfJdaoAb Sahib çık Türkiyem bu Kürt Türk meselesi değil bu Büyük İsrail projesinin uzantıları Arzımukaddese yolaçma işi burda doğulu kardeşlerimizi şeçtiler bunuda ermeni ve vatan haini kim varsa onlarla devam ettiriyorlar yeter yeter bu zalimlerin yaptığı ses ver</t>
  </si>
  <si>
    <t>kasimyapici</t>
  </si>
  <si>
    <t>kasım yapıcı</t>
  </si>
  <si>
    <t>İnancımız Hak geldi Batıl zail oldu ... İstanbul 1966 İHO ve Tokat İHO ve GOPaşa lisesi 72/73 mezunu MTTB de hizmet yılları İstanbul Hukuk Fakultesi.</t>
  </si>
  <si>
    <t>Yurtdışında Selam Diyarında</t>
  </si>
  <si>
    <t>Row7604</t>
  </si>
  <si>
    <t>#AnnelerDireniyor Hdpkk kürtlükle kürtlerle alakası olmayan müslüman kürtlere zulmetmek için kurulmuş bi ermeni oluşumudur</t>
  </si>
  <si>
    <t>reisinyoldasi</t>
  </si>
  <si>
    <t>Meleksima83</t>
  </si>
  <si>
    <t>%100 yerli ve milli!
Uluslararası ilişkiler 
İMÜ SBKY/Yerel yönetimler ve şehircilik</t>
  </si>
  <si>
    <t>6-7 Eylül’de en çok zararı Rumlar gördü, ama saldırgan kitle, Ermeni ve Yahudileri de hedef aldı. Sonraki dönemde, İzmir’deki Rumlar ve diğer azınlıklar, Antakyalı Rum Ortodokslar ve... https://t.co/z6h3wteJcp</t>
  </si>
  <si>
    <t>Ermeni teröristin Talat Paşa'nın kafasını ayakları altına alan heykeline verilen,verilmeyen tepki vatanseverliğin,yurtseverliğin göstergesidir.PkkHdp nin siyasal ortakları ,sözüm ona solcular,aydın kırıntıları Türk milletinin tarihine kör ve sağırlar.</t>
  </si>
  <si>
    <t>hscaism</t>
  </si>
  <si>
    <t>İsmail Hoşça</t>
  </si>
  <si>
    <t>TAM BAĞIMSIZ TÜRKİYE,VATAN ,BAYRAK, EMEK, NAMUS.</t>
  </si>
  <si>
    <t>Türkiyede</t>
  </si>
  <si>
    <t>İstanbul'un en eski işkembecilerinden biri olan Apik işkembecisinin sahibi ve aynı zamanda Beyoğlu Üç Horan Kilisesi Vakfı Başkanı Apik Hayrabetyan yaşamını yitirdi. Hayrabetyan, Şişli Ermeni Mezarlığı'na defnedildi. https://t.co/5qlXKGnUXj</t>
  </si>
  <si>
    <t>Row7631</t>
  </si>
  <si>
    <t>KÜRD kadını böyle yürekli işte
Ben yılardır hep derim yüzde 10 KÜRD ler hdp ye oy verir  kürdüm hdp liyim diyen inananlar ermeni soyludur  
Ben de bir KÜRD olarak sonuna kadar bu annelerimizi destekliyorum
Annelerimiz  yanlız değildir https://t.co/66Zwmax1N3</t>
  </si>
  <si>
    <t>GulizarIzol</t>
  </si>
  <si>
    <t>gülizar izol ⚡⚡⚡</t>
  </si>
  <si>
    <t>TEK DEVLET TEK BAYRAK TEK MİLLET</t>
  </si>
  <si>
    <t>Row7658</t>
  </si>
  <si>
    <t>Yakın tarihimizde Alevi, Ermeni, Rum, Kürt  ve gülen hareketi, ülkücülere, dini gruplara, sol grupların çoğuna soy Kırıma varan devlet zulmü oldu! Bürokrasi de güç dalaşı herkesin malumu.</t>
  </si>
  <si>
    <t>mehmetsan2000</t>
  </si>
  <si>
    <t>Mehmet E. San</t>
  </si>
  <si>
    <t>nutley nj</t>
  </si>
  <si>
    <t>Row7664</t>
  </si>
  <si>
    <t>İnsanlar, Türk-Ermeni ilişkilerini hep siyah-beyaz olarak değerlendiriyorlar. İmparatorluk gibi çok uluslu yapılarda genellikle çıkar-taviz ekseninde destek kazanma ve karşısında olma durumu var. Doğu Anadolu'nun 2. defa fethedilmesi de bu çıkar-taviz ekseninde gerçekleşti.</t>
  </si>
  <si>
    <t>JacksLightsaber</t>
  </si>
  <si>
    <t>Paul Atreides ‏אויגאר</t>
  </si>
  <si>
    <t>a fictional character. comics, things about war history, Kemalism, dreams and some shitty art. An Atreides.
@out_of_comics
@ww1turkiye
@ww2turkiye</t>
  </si>
  <si>
    <t>https://t.co/7H2xmelsbn</t>
  </si>
  <si>
    <t>Row7700</t>
  </si>
  <si>
    <t>Ermeni olmayan analar cesaretlendi ve Ermeni itlerine direniyor peki ermeni olmayan sanatçı hiçimi yok bu ülkede 
#AnnelerDireniyor https://t.co/dxm4b6gLSa</t>
  </si>
  <si>
    <t>Grsel96229252</t>
  </si>
  <si>
    <t>Gürselerden⚡️🇹🇷</t>
  </si>
  <si>
    <t>Row7707</t>
  </si>
  <si>
    <t>Hadi dogunun dogal halki gercek sahibi ermeni orgutune gecis yok https://t.co/tWNBSJIuSr</t>
  </si>
  <si>
    <t>SHCCCCCCCCCCCC</t>
  </si>
  <si>
    <t>Hasan</t>
  </si>
  <si>
    <t>C.C.C
Galatasaray  C.C.C ---Çocukluğumdan beri C.C.C</t>
  </si>
  <si>
    <t>Edirnekapı Ermeni Mezarligi var. Oraya gomebildim. Insanlar elinde oyuncak olmuş zavalli hayvanlar... :( yapmayin bakamyacaksaniz almayin 🥺🥺🥺cinsini bile bilmedigim bir kuş... insanin cani yaniyor :( avucumda can verdi ve ben cok kotuyum🥺</t>
  </si>
  <si>
    <t>emeliko88</t>
  </si>
  <si>
    <t>Emel Akbaş</t>
  </si>
  <si>
    <t>Orta Çağ Tarihi Doktora Öğrencisi.
Aşk;görmekten çok özlemeyi sever, dokunmaktan çok düşlemeyi. Ve aşk öyle haindir ki; nerede imkansız varsa gider onu sever.</t>
  </si>
  <si>
    <t>Row7725</t>
  </si>
  <si>
    <t>▶ Millas: 6-7 Eylül’de sadece Rumların değil, Ermeni ve Yahudilerin de dükkanlarını yağmaladılar
⭕ @HerkulMillas 6-7 Eylül Olayları'nda yaşadıklarını anlatıyor
🎧 AhvalPod https://t.co/4XCAMkaIlm
🎧 Google: https://t.co/mc6m5GBWWo</t>
  </si>
  <si>
    <t>Row7735</t>
  </si>
  <si>
    <t>Ermeni piçleri dir https://t.co/gV4BGIoBRy</t>
  </si>
  <si>
    <t>egin67</t>
  </si>
  <si>
    <t>engin karaduman.</t>
  </si>
  <si>
    <t>Ereğli</t>
  </si>
  <si>
    <t>Row7757</t>
  </si>
  <si>
    <t>Keşke Istanbul Barosu kendi siyasetine uymayan başkana karşı harekete geçerken,haklar ve özgürlükler konusunda da geçse. Misal ermeni soykırımını inkarı kendine bu kadar iş edinmese. https://t.co/qQuoIlQyDt</t>
  </si>
  <si>
    <t>ZhRCgdmOZcN</t>
  </si>
  <si>
    <t>Zehra çiğdem ÖZCAN</t>
  </si>
  <si>
    <t>Hayaller virtuel gercekler edimsel:)</t>
  </si>
  <si>
    <t>Row7771</t>
  </si>
  <si>
    <t>Silva Arapyan
1 saat · 
Benim de uygularımı dile getiren bir yazı.
Burası herşeye rağmen benim memleketim .
TÜRKİYEDE ERMENİ OLMAK
Değişik bir duygudur Türkiye’de Ermeni olmak…
Her ne kadar da Hrant Dink sözde... https://t.co/b1qObzJ1KO</t>
  </si>
  <si>
    <t>plasmetalweb</t>
  </si>
  <si>
    <t>PLASMETAL   LTD</t>
  </si>
  <si>
    <t>Yapistirici-Sizdirmaz-YuzeyKoruyucu-Reflektif-SolarPv, FILMLER,FOLYOLAR,BANTLAR,SUNGERLER,RULOMASTIKLER, 3DSpacer,Mesh,Nanofabric,Yanmaz,TEKNIK KUMASLAR</t>
  </si>
  <si>
    <t>https://t.co/r4YD20ulBp</t>
  </si>
  <si>
    <t>araclarin cogunun renault olmasi da ayri bir is bilmemezlik ve politika yoksullugudur.insan bare alman arabasi alir da kaliteli bi yolsuzluk olur.onu bile becerememisler.ustune ustluk fransa ermeni yasasini cikardiktan sonra alinmis.cogu yeni model... https://t.co/YCvqwDgilo</t>
  </si>
  <si>
    <t>emmim_anakin</t>
  </si>
  <si>
    <t>Meşhur Tatooinli Tornacı Anakin Efendi</t>
  </si>
  <si>
    <t>not toxic but your hypocrisy is my enemy... forgotten uncle jedi 🦅BJK 🦅BESIKTASLI Jedi Knights            aslen 81’li yani 1881 li</t>
  </si>
  <si>
    <t>https://t.co/6rqZBlSwKq</t>
  </si>
  <si>
    <t>Row7784</t>
  </si>
  <si>
    <t>Çocuğu PKK ya katılan anne çocuğuyla telefonla konuşuyor
ANNE=Ben senin adını Peygamber efendimizin adı Mustafa yı koydum
ÇOCUK=Hayır benim adım bundan sonra AGİT
PKK nın aslında Ermeni bir örgüt olduğunun kanıtlarından biri</t>
  </si>
  <si>
    <t>47_veli</t>
  </si>
  <si>
    <t>BİR EMİNOĞLU</t>
  </si>
  <si>
    <t>Dokuzuncu köyden kovulan bir adem</t>
  </si>
  <si>
    <t>MARAŞ-KIRŞEHİR-ANKARA, Türkiye</t>
  </si>
  <si>
    <t>Row7787</t>
  </si>
  <si>
    <t>Uyan Kürt Kardeşim,
Bunların Davası Kürt Davası
Falan Değil.
Bunların Bir Çoğu Ermeni'dir.
Ermeni'ye Hizmet Etmektedir... https://t.co/NH4mzAWCC1</t>
  </si>
  <si>
    <t>kadriaaydin</t>
  </si>
  <si>
    <t>Kadri</t>
  </si>
  <si>
    <t>Kürt Analar uyandı. 
Ermeni PKK ve HDP örgütleri Kürt gençlerini artık zor Dağa çıkartır...
#kürtgenclerbizim</t>
  </si>
  <si>
    <t>mmd_dogan</t>
  </si>
  <si>
    <t>MMD</t>
  </si>
  <si>
    <t>İlkbaharda çiçek açan ağaçlar, yazın meyve verir.</t>
  </si>
  <si>
    <t>Row7815</t>
  </si>
  <si>
    <t>elemtere fiş
kem gözlere şiş
benim bir yarim var müthiş
azcık rum azcık kürd azcık ermeni
aklına esmeye görsün.
Galata kulesinin
tepesinden atar beni
sonra benden önce iner, tutar beni</t>
  </si>
  <si>
    <t>orli2117</t>
  </si>
  <si>
    <t>Orli</t>
  </si>
  <si>
    <t>Denizkızı girmiş düşünceme/
Ben iflah olmam @ascheezu 🐬🍉</t>
  </si>
  <si>
    <t>Row7825</t>
  </si>
  <si>
    <t>Sivaslı bir Ermeni ile tanıştım. Fakat kendisi simaen kesin Dersimli</t>
  </si>
  <si>
    <t>rozarozroz</t>
  </si>
  <si>
    <t>Roza The Ayahuska</t>
  </si>
  <si>
    <t>Row7826</t>
  </si>
  <si>
    <t>Bazılarımız sanırsam Müslümanları sadece Arap, Türk ve Kürt kökenli sanıyor..
Örneğin; kalbinde hâlâ cahiliye kırıntıları bulunan bazı beyinsiz kişilerin Ermeni kökenli olduğu için Fatma ablamızı rahatsız etmesi gibi.. https://t.co/salcdM4nbu</t>
  </si>
  <si>
    <t>Row7828</t>
  </si>
  <si>
    <t>Bu Milleti Asimile etme gayretine giren Beyaz Türkler ( Yahudi , Ermeni ) Dönmelerini unutmayın
Adalet bunları göremiyor https://t.co/q9Z2LY7IgD</t>
  </si>
  <si>
    <t>BulutcanBay1</t>
  </si>
  <si>
    <t>Bulut can Bay</t>
  </si>
  <si>
    <t>Tarih 6-7 Eylül 1955.
ALEVİ ve KIZILBAŞ lara yönelik saldırıların provası ve yöntemleri ilk önce Ermeni ve Rum vatandaşlara yapıldı. 'Din' adına 'millet' adına cinayetler, yağmalar yapıldı!
Ve sonuç korkunçtu !!!
  https://t.co/lFOwWMwpTj</t>
  </si>
  <si>
    <t>AresDalar</t>
  </si>
  <si>
    <t>dağlar Ares</t>
  </si>
  <si>
    <t>Row7840</t>
  </si>
  <si>
    <t>6-7 eylül 1955, önceki ve sonraki her olayın kilididir.   Bu yüzden de Ermeni katliamlarının ve tehcirlerinin de bir kumpas olduğu bilinmelidir. 15 temmuz sonrası da aynen böyledir.</t>
  </si>
  <si>
    <t>HarunAnay</t>
  </si>
  <si>
    <t>Harun Anay</t>
  </si>
  <si>
    <t>PORTRE FOTOĞRAFÇISI ve FOTOĞRAF EĞİTMENİ/Portrait Photographer and Photography Tutor (Resmi Hesap). https://t.co/Y8O4TAhbzE Anay Photography; anayharun@gmail.com</t>
  </si>
  <si>
    <t>https://t.co/iHotSiTvTT</t>
  </si>
  <si>
    <t>İstanbul/TURKEY/TÜRKİYE</t>
  </si>
  <si>
    <t>Türk Twitter kullanıcıları son zamanlarda, Arapça pankartlar taşıyan ve Türk bayrağını çiğneyen bir grup kişinin resmini paylaşarak “Suriyeliler Türk bayrağını çiğneyerek sözde Ermeni soykırımını anma gününe katıldı” iddiasını ileri sürdü.
https://t.co/qC2er2Ssi0
#Türk_Bayrağı</t>
  </si>
  <si>
    <t>Row7847</t>
  </si>
  <si>
    <t>Her şeye karışmak veya her şeyi bilmek özellikle de bana karışmak sizin haddinize değil ebenizin dinine kadar yolunuz var az bi rahat bırakın la insanları soysuz ermeni tohumları sizi</t>
  </si>
  <si>
    <t>uguruyur52</t>
  </si>
  <si>
    <t>A L B A Y</t>
  </si>
  <si>
    <t>#DoğuTürkistan</t>
  </si>
  <si>
    <t>H❤</t>
  </si>
  <si>
    <t>Row7850</t>
  </si>
  <si>
    <t>Geçen haftalarda Kafkasya ve Ermeni nüfusu hakkında bir Amerikan istatistiği paylaşmıştım . Aşağıdaki tablo da Ermeni nüfusunun yüzyılın başındaki durumu. Revan /Erivan dikkat çekici ⁦@FCArmenia⁩ https://t.co/dCuexcbmzF</t>
  </si>
  <si>
    <t>Kml1711</t>
  </si>
  <si>
    <t>Kemal Çiçek_ Prof of History</t>
  </si>
  <si>
    <t>Genç ve emekli. MPhil+PhD. Birmingham University/UK. KTÜ-TTK-DTCF.-İPEK-YTSAM. RT ettiysem illa katılırım demek değil, ilginçtir, tuhaftır ya da komiktir.</t>
  </si>
  <si>
    <t>Kendi çocukları en pahalı kolejlerde okurken,gariban analara "sözde" Kürdistan vadeden Ermeni bozuntularına #BirKezOlsunTepkiKoyun</t>
  </si>
  <si>
    <t>Harem-selamlık olarak ifade edilen ayrım; Fenerli Beyzade (kirye), Ermeni Amira ile Türk Efendinin konağındaki bölümler ve kullanımları benzerdi.</t>
  </si>
  <si>
    <t>ekolAkademi5_0</t>
  </si>
  <si>
    <t>ekol Akademi 5.0</t>
  </si>
  <si>
    <t>İnsan nedir? sorusuna #KuantumAnlayışı ile bakış. 
ekol Academy.
We could engage with philosophical questions about human being under light of Quantum Approach.</t>
  </si>
  <si>
    <t>Row7876</t>
  </si>
  <si>
    <t>Bunlara makam aracı diyenlerde diyenlere inananlarda vatan haini ermeni picidir 
Valiler bütün CHP belediyelerinden araç sergisi istesin görelim asıl saltanatı ve hırsızlığı https://t.co/QgC1Bq7Ug7</t>
  </si>
  <si>
    <t>Row7878</t>
  </si>
  <si>
    <t>Karabağ Azerbaycan'a aittir ama soysuz ermeni devletinin işgali altındadır ve bu ermeniler de dünyanın harami devletlerinin koruması altındadır ya bizim kupamız da şikecilerin işgali altında ve siyasilerin koruması altındadır https://t.co/j80hrHx0Nz</t>
  </si>
  <si>
    <t>tuncay_patan</t>
  </si>
  <si>
    <t>TUNCAY PATAN</t>
  </si>
  <si>
    <t>GİRESUN-HARŞITLI @GiresunsporFK 2010-11 ŞAMPİYONU @Trabzonspor  ❤💙 @FCBarcelona @sscnapoli @LFC @TractorOfficial MUHAFAZAKAR-MİLLİYETÇİ OSMANLI TORUNU</t>
  </si>
  <si>
    <t>Row7883</t>
  </si>
  <si>
    <t>Eski Merkez Han’ın büyük olasılıkla Ermeni Katolik Düzoğlu ya da Düzyan ailesinin konağı olduğu düşünülmektedir. Bu ailenin arması olarak kullanılan “Tanrının Kuzusu” oyma taş paneli de günümüzde ANAMED’in üçüncü katında sergilenmektedir. https://t.co/dCxbPGNbb1</t>
  </si>
  <si>
    <t>kocuni_ANAMED</t>
  </si>
  <si>
    <t>ANAMED</t>
  </si>
  <si>
    <t>Koç Üniversitesi Anadolu Medeniyetleri Araştırma Merkezi (ANAMED) | Koç University Research Center for Anatolian Civilizations</t>
  </si>
  <si>
    <t>https://t.co/DpFtk2CycR</t>
  </si>
  <si>
    <t>Beyoğlu, Istanbul</t>
  </si>
  <si>
    <t>Row7889</t>
  </si>
  <si>
    <t>Allahım 
Sen Küçük İşleri Büyük
Büyük İşleri Küçük Yapmaya Muktedirsin
Bu Küçük İşi Öyle Büyüt ki
Tüm Ülkedeki Anneler Ayağa Kalksın
Bu Gavur Ermeni Münafık Gürüh Silinsin Gitsin
Amin Amin
Allahümme Amin https://t.co/hvMFRRZHiV</t>
  </si>
  <si>
    <t>Ermeni lobisi çalışma prensibi gayet düzenli. 
1)Tweetlerle algı kas
2)kadrolarını devreye sok dört koldan algı kas
3)üst düzey ABD siyasilerini etkile
4)istediğin kararı çıkart
Örnek: Türkiye’nin F-35 programından ihracı...
Şaka bir yana, bunlar FETÖ’ye ne kadar da benziyor!</t>
  </si>
  <si>
    <t>1941-42 İstanbul Ligi Puan Durumu
1940'lı yıllarda en az Fenerbahçe - Galatasaray derbisi kadar derbi sayılan Beyoğluspor - Taksim derbisiydi. Beyoğluspor İstanbullu Rumların, Taksim ise Ermeni vatandaşların kurduğu takımlardı. Bu sezon Beyoğluspor lige veda edecekti. https://t.co/OExwkYjMs5</t>
  </si>
  <si>
    <t>MarineroFooty</t>
  </si>
  <si>
    <t>Marinero Footy</t>
  </si>
  <si>
    <t>Just Footy.
• @TrScouts | Scout
• Cezayir (Algérie)
• Fenerbahçe</t>
  </si>
  <si>
    <t>https://t.co/TIgo2mdag4</t>
  </si>
  <si>
    <t>Row7903</t>
  </si>
  <si>
    <t>He istiyor.. Gelsenize.. Daha önce de gelenler oldu.. Gelmeden önce onlara bir uğra istersen.. İngiltere nin lafıyla götü kalkan ermeni lere, Yunana sor. Ingilizi sor, Fransızca sor.. Gel.. https://t.co/pC2Gnf9xVV</t>
  </si>
  <si>
    <t>ozgur19</t>
  </si>
  <si>
    <t>Özgür Savaş</t>
  </si>
  <si>
    <t>Sultan II.Abdulhamid’e yönelik 1905 yılında ‘Ermeni Devrimci Federasyonu’ tarafından düzenlenen bombalı suikaste karışan Bitlisli Ermeniler;
* Bitlisli Fero (Y.EE1082)
* Bitlisli Begos Keçiyan (Y.EE1082)
* Bitlisli Haçik Peluyan (Y.EE1082)
* Bitlisli Manok Keçiyan (Y.EE1082) https://t.co/ITJ94gxDpU</t>
  </si>
  <si>
    <t>Row7948</t>
  </si>
  <si>
    <t>#BirKezOlsunTepkiKoyun 
Evlatları ABD haydut devletinin piyonu ermeni terör örgütü PKK, PYD tarafından dağa kaldırılan,  alıkonulan eli öpülesi annelere destek verin. https://t.co/74PeBfLAkP</t>
  </si>
  <si>
    <t>mremzicoskun</t>
  </si>
  <si>
    <t>Remzi Coşkun</t>
  </si>
  <si>
    <t>Row7951</t>
  </si>
  <si>
    <t>Bazen Makaryosun Çocuğu Olurlar Bazen Atatürkün.Bazen Apocu Olular   Bazen Kemalist.Bazen Dindar Görünürler Bazen Dinsiz.Bazen Türk Olular Bazen Ermeni.Bazen Erkek Olurlar Bazen Velevki İbneyiz Derler.  #İBByeBoykot</t>
  </si>
  <si>
    <t>BulutGol</t>
  </si>
  <si>
    <t>Bulut Bulut</t>
  </si>
  <si>
    <t>Bizim başımıza hiç bir zaman Allah'ın yazdığından başka birşey gelmez.☝️</t>
  </si>
  <si>
    <t>Fatma Yavuz hanımefendi Ermeni kökenli diyanet çalışanı. Düşüncelerini ifade ettiği için görevinden ihraç edildi. Mahkeme kararıyla döndü. İkinci kez tekrar ihraç edildi. Görün. AKP'nin adaleti bu işte. Bilin. AKP'nin adaleti bir gün herkese dokunacak... https://t.co/d9G15C9Pu1</t>
  </si>
  <si>
    <t>gokgozce</t>
  </si>
  <si>
    <t>Doç. Dr. Ahmet Gökgöz</t>
  </si>
  <si>
    <t>https://t.co/YIz9S0XFb5</t>
  </si>
  <si>
    <t>Row7958</t>
  </si>
  <si>
    <t>Ermeni ögretmenimiz degismis :((
Atatürk sakalari ve 1. Dünya Savasi tartismalarimiz yok artik. Japonla kavga edicem mecbur. Baska türlü almanca ögrenemem...</t>
  </si>
  <si>
    <t>deryaing</t>
  </si>
  <si>
    <t>derya.rar</t>
  </si>
  <si>
    <t>Row7963</t>
  </si>
  <si>
    <t>Şal û şapîk tarzı giyim Bitlis bölgesi de dahil, Ağrı'dan Süleymaniye'ye kadar tüm Kürd, Ermeni ve Süryani erkeklerin yüzyıllardır giydiği giyim tarzıdır. Ufak nüanslar ihtiva etseler de çok benzerlik taşır(dı). Özel dokunan bu kumaşlar, imkana göre altın işlemeli de olurdu. https://t.co/xQ4BNqYlwW</t>
  </si>
  <si>
    <t>Tarih meraklısı. Özellikle de Bitlis'e dair tarihe meraklı. Merak eder, Sorgular, Araştırır, Derler, Çevirir ve Paylaşır. Tarihini bilmek, var olmak demektir.</t>
  </si>
  <si>
    <t>Row7985</t>
  </si>
  <si>
    <t>Kürdü, Lazı, Çerkezi, bir ağacın dalları,
Bu ağacın adı Türk, daha çoktur kolları. 
Ağaca balta vuran Ermeni'nin dölleri.
Kürt, Ârif' 'in gardaşı, bu gardaşlık duracak. 
Ya bu kanı durdurun, ya millet durduracak.
Ozan Ârif</t>
  </si>
  <si>
    <t>34Mustafa69</t>
  </si>
  <si>
    <t>Mustafa Timur</t>
  </si>
  <si>
    <t>TÜRK İSLAM ÜLKÜCÜSÜ</t>
  </si>
  <si>
    <t>Row7992</t>
  </si>
  <si>
    <t>Afyon Tacı Ahmet Mahallesi yaşayan tarihtir.Ermeniler Rumlar ve Türkler savaş yıllarına kadar bu sokaklarda oturmuştur.Evler Ermeni ustaların,içdizayn Türk ustaların elinden hayat bulmuş.
Restorasyon yapılıyor yani rengarenk boyanıyor.
#perşembe
#Günaydın https://t.co/raTq0BT4fU</t>
  </si>
  <si>
    <t>ftmylmz0311</t>
  </si>
  <si>
    <t>Fatma</t>
  </si>
  <si>
    <t>EAÜ.İktisat Fakültesi Kamu Yönetimi</t>
  </si>
  <si>
    <t>Afyonkarahisar Merkez</t>
  </si>
  <si>
    <t>Kemal Bey, Ermeni kırımından sorumlu tutulmuştu. Cenazesi üniversite öğrencileri tarafından bayrağa sarılarak taşınmıştı. https://t.co/TrG3aaCz1E</t>
  </si>
  <si>
    <t>tarihselbudala</t>
  </si>
  <si>
    <t>Çarçuday #TarihselÖfke</t>
  </si>
  <si>
    <t>Moğollar tekrar dirilecek ağa!</t>
  </si>
  <si>
    <t>https://t.co/l5YLEIegIf</t>
  </si>
  <si>
    <t>Row8024</t>
  </si>
  <si>
    <t>1900'lü yılların ikinci yarısı, Köprübaşı Ermeni Okulu ve Kulübü.
Mutlu bir gün dileriz. 😊
#Eskişehir #Tepebaşı #tbt https://t.co/v3PtdcO6I6</t>
  </si>
  <si>
    <t>tepebasibeltr</t>
  </si>
  <si>
    <t>Tepebaşı Belediyesi</t>
  </si>
  <si>
    <t>Eskişehir Tepebaşı Belediyesi Resmi Twitter Hesabıdır. | Hayat Tepebaşı'nda! @DtAhmetAtac</t>
  </si>
  <si>
    <t>https://t.co/XYczYH3iJg</t>
  </si>
  <si>
    <t>Tepebaşı, Eskişehir</t>
  </si>
  <si>
    <t>Row8045</t>
  </si>
  <si>
    <t>4 Eylül 1919 Perşembe
Doğu'da dört aşiretin reisleri Hamit Bey, Ali Merze Bey, Ahmet Haso Ağa ve Yusuf Ağa, Ermeni Baronu Haçador'un 30 Ağustos tarihli mektubunda önerdiği anlaşmayı reddettiler.</t>
  </si>
  <si>
    <t>Row8053</t>
  </si>
  <si>
    <t>Cemaat Diyince neden hemen İslam'i cemaatler tartışılıyor, (Tartışılsın tabiki Dinimize zarar veren cemaat çok) Mason Locaları, Ermeni, Rum, Ortodks, Protestan, Cemaatleri hiç araştırıp tartışılmıyor, https://t.co/DbNXC9ybRo</t>
  </si>
  <si>
    <t>brahim28154061</t>
  </si>
  <si>
    <t>Row8079</t>
  </si>
  <si>
    <t>Hesabımdaki ermeni sevici İslam düşmanları takibi iki taraflı iptal ediniz kanalizasyondani fareler gibi gözüküyorsunuz. Hesabım kanalizasyon değil uzaklaşın.</t>
  </si>
  <si>
    <t>Alpagu60</t>
  </si>
  <si>
    <t>𐰢𐰀𐰚𐰢𐰀𐱅 Kesgin691</t>
  </si>
  <si>
    <t>Teröristler ve Devlet düşmanları uzak durun. Goü/Omü/Aöf</t>
  </si>
  <si>
    <t>https://t.co/CGRL1YXCWo</t>
  </si>
  <si>
    <t>Row8083</t>
  </si>
  <si>
    <t>beslemelerini öne koymuş ve değer vermiştir.
6.fioyu kabe yapıp namaz kılmış amk. ermeni,rum piçlerlerden oluşan takıma ne söylenir.
siyasal islam.
amk köleleri.
soyu ermeni rum.ktiptoları</t>
  </si>
  <si>
    <t>AhmetOkcular</t>
  </si>
  <si>
    <t>ahmet okçular</t>
  </si>
  <si>
    <t>ilkokul terk.dinazor,yaşlı,50 yaşında(😂😂)cahil,okumayan,hüloğğğ,
takipçim olsun diye burda değilim.
amacım haber okumak.</t>
  </si>
  <si>
    <t>çandarlı/dikili/izmir</t>
  </si>
  <si>
    <t>Row8087</t>
  </si>
  <si>
    <t>Şimdi size soruyorum bir insan teröristin söylediği bir cümleyi Atasözü gibi kullanirsa o kişi nedir. 2, Ermeni soykırımını kabul eden Atatürkçü var mı aramızda?  Ben cevaplayayim CHP ele geçirilmiştir. Atatürkün kemikleri sızlamaktadır #CananBaşkanYalnızDeğildir https://t.co/NVU6PcmTWy</t>
  </si>
  <si>
    <t>Son_Sehzade_</t>
  </si>
  <si>
    <t>Hakanu'l Bahreyn</t>
  </si>
  <si>
    <t>Siz benim bu alemde namımı duymadınız mı hiç ? Ben bir hiçim hiç!...</t>
  </si>
  <si>
    <t>Row8092</t>
  </si>
  <si>
    <t>Yıllardır Kürt'ü, Türk'e düşman ettiler. 
Fakat Başaramadılar. 
Pkk Ermeni ve İnançsızdır, Kürtler ise müslüman ve inançlıdır
Kürt'lerle Anadolu'da 1000 yıldır kardeşiz  
bugünse gözümüzü diyarbakıra çevirmeli ve Ana'ların feryadlarına odaklanmalıyız...
#BirKezOlsunTepkiKoyun https://t.co/ELDrk1kK5a</t>
  </si>
  <si>
    <t>fatmanuuraydiin</t>
  </si>
  <si>
    <t>🇦🇿Fatıma🇹🇷</t>
  </si>
  <si>
    <t>Yakutiye, Erzurum</t>
  </si>
  <si>
    <t>Row8094</t>
  </si>
  <si>
    <t>Soyu ermeni olan nerden bilecek ki kürdü? 
#BirKezOlsunTepkiKoyun https://t.co/BVnW6Uf5FA</t>
  </si>
  <si>
    <t>emreeartuk</t>
  </si>
  <si>
    <t>Emre Artuk</t>
  </si>
  <si>
    <t>Dadaş çelik bir yaydır. Onu germeye gelmez..</t>
  </si>
  <si>
    <t>Row8106</t>
  </si>
  <si>
    <t>Hısımını sikmiş ermeni gibi somurtmayın amk #BirKezOlsunTepkiKoyun</t>
  </si>
  <si>
    <t>nesnevi67</t>
  </si>
  <si>
    <t>Vahit</t>
  </si>
  <si>
    <t>Cenaze Yıkayıcı-Zencirli Deli-Küfürolog</t>
  </si>
  <si>
    <t>#BirKezOlsunTepkiKoyun Diyarbakır da ki eylem tüm Türkiye'ye yayılırsa Türk Kürt Ermeni Laz Çerkez Boşnak vs demeden bir olunup fazla değil her gün 1 saat tüm Türkiye pankartlarla eylem yaparsa (yabancı dillerde dahil) ne hdp ne pkk nede diger teror orgutleri çıt dahi cikaramaz</t>
  </si>
  <si>
    <t>selcukidevle</t>
  </si>
  <si>
    <t>(Intelligence) Divan-ı Berid 🇹🇷 ϜϓſϞ 🇹🇷 ⚔</t>
  </si>
  <si>
    <t>Anti Zionist, Anti terrorist
Turk Islam
Karapapak Türkü 
Özbekistan göçmeni
AFAD Gönüllüsü
Dikkat ağır yazılar çıkabilir. Yazdıklarım sizi bağlar.</t>
  </si>
  <si>
    <t>Bethlehem, PA</t>
  </si>
  <si>
    <t>Row8166</t>
  </si>
  <si>
    <t>pkk 80'li yıllarda güç kaybeden asalanın devamıdır.Bu ülkede kürt sorunu yoktur.Bu ülkenin en büyük sorunu ermeni sorunudur.Türkiyede yaşayan hiçbir kürt,ermeni diasporasının umurunda değildir.Oyuna gelmeyin,ermeniye inanmayın."HdpPkknın SiyasiAyağıdır"</t>
  </si>
  <si>
    <t>OgyygO</t>
  </si>
  <si>
    <t>Ogan Çolak</t>
  </si>
  <si>
    <t>Çepni</t>
  </si>
  <si>
    <t>https://t.co/KYHKzPH7bo</t>
  </si>
  <si>
    <t>Tanrı Dağı</t>
  </si>
  <si>
    <t>Row8172</t>
  </si>
  <si>
    <t>2-Yalnız İnternette bir ara devlet arşivlerinden Ermeni Tehciri  öncesinde yapılan yazışmaların  tercümelerini okuyordum. Telgrafta şöyle yazıyordu. Ermeni milisler  müslüman köyüne saldırdı diyor. Orada da Türk veya Kürt demiyor. Biri ırk öbürü  ümmet. Türk lafı yok.</t>
  </si>
  <si>
    <t>mymonfort</t>
  </si>
  <si>
    <t>cnkl</t>
  </si>
  <si>
    <t>Row8173</t>
  </si>
  <si>
    <t>Hdpkk kimdir ? Abdullah Çatlı ve arkadaşlarının Asala Ermeni Terö* Ör**tünü bitirdikten sonra devamı olan ve kendileri her seferinde Kürt olduklarını söyleselerde kendileri Ermeni kökenli olan dal**vuk bir örgüttür.    HdpPkknın SiyasiAyağıdır https://t.co/evCyvxgoFe</t>
  </si>
  <si>
    <t>Kursad619621</t>
  </si>
  <si>
    <t>KÜR ŞAD</t>
  </si>
  <si>
    <t>Siyasi, içtimai mezhebim Türkçülüktür. Hiçbir partiyi desteklemiyorum.</t>
  </si>
  <si>
    <t>Row8181</t>
  </si>
  <si>
    <t>Inc. Russia. dergisi bilinmesi gereken Ermeni 5 startup’ı sıraladı https://t.co/ggtobV4JvB https://t.co/1ChltsSjtp</t>
  </si>
  <si>
    <t>Row8214</t>
  </si>
  <si>
    <t>Row8224</t>
  </si>
  <si>
    <t>Gece gece gene bazı kendini bilmez hatsizler Yüce Enver paşaya minik akıllarıyla laf atmay çalışıyor sinirden elim ayağım titriyor bu ermeni piçlerini tek tek evinden alıp Enver paşanın Türbesinde bayrak nöbetine dikeceksin</t>
  </si>
  <si>
    <t>MilanKadrosu</t>
  </si>
  <si>
    <t>EfsaneMilanKadrosu</t>
  </si>
  <si>
    <t>Row8234</t>
  </si>
  <si>
    <t>Bu Vatanın ekmeğini yiyip ve halen CHP diyorsanız sizde bir Vatan hainisiniz .Bu topraklarda PKK yandaşlarına Ermeni tohumlarına yer yok.
Şehitlerin kanıyla boğulun inşallah😈😈😈 https://t.co/JNFoTEngxu</t>
  </si>
  <si>
    <t>kizi_osmanli</t>
  </si>
  <si>
    <t>SİYAH</t>
  </si>
  <si>
    <t>Şimdi Vuslat Vakti 
(ARAF)</t>
  </si>
  <si>
    <t>Row8282</t>
  </si>
  <si>
    <t>#ÜçlüBeşiktaşınÜçünBiriGsnin #hırsızlıkgsninsimgesidir ermeni o. Ç hem hırsız hem yüzsüz kahpe evlatları https://t.co/5hxu0IndU7</t>
  </si>
  <si>
    <t>harun_mantus</t>
  </si>
  <si>
    <t>harun yalman</t>
  </si>
  <si>
    <t>Row8294</t>
  </si>
  <si>
    <t>İlk başkanınız ermeni ALİ SAMİYAN, renklerinizi bulan ermeni, okulunuz ermeni, kurtuluz şavaşında köpeği olduklarınız ermeni siz hayırdır amk. Önce Türk k olun yarrağımın kafaları #ÜçlüBeşiktaşınÜçünBiriGsnin</t>
  </si>
  <si>
    <t>HDPKKnın kürt kardeşlerimizi savunduğu,temsil ettiği KOCA bir yalan/algı dır.PKK ve siyasi uzantısı HDP kripto Ermeni ve siyonist Yahudilerden oluşan münafık/ikiyüzlü,yalancı,sapmış bir topluluktur Esas mücadele inananlar, toplumlar arasında değil, tağuta karşıdır. https://t.co/EdLiYeVv4d</t>
  </si>
  <si>
    <t>gamzenyz</t>
  </si>
  <si>
    <t>Mary Betül</t>
  </si>
  <si>
    <t>Row8310</t>
  </si>
  <si>
    <t>Bu kadının TC yönetiminde yer açabileceğini düşündükçe işgale uğrayacaz gibime geliyor  bildiğin Ermeni Pkk li bu kadin #CananBaşkanYalnızDeğildir</t>
  </si>
  <si>
    <t>Volkan05GS</t>
  </si>
  <si>
    <t>VolkanGS</t>
  </si>
  <si>
    <t>Türk milliyetçiliği vatanını, milletini, toprağını, ırmağını, memleketini sevmektir.
Mustafa Kemal Atatürk.
Biz Hep GS liyiz.</t>
  </si>
  <si>
    <t>21. Ege Adaları Yunanistan'a bırakılacak, Rodos ve 12 Ada İtalya'ya verilecek,
22. Doğu Anadolu'da bir Ermeni Devleti ve güneyinde Kürdistan Devleti kurulacak,
23. Irak, Musul ve Arabistan İngiltere’ye verilecek. https://t.co/r1pE8atQN4</t>
  </si>
  <si>
    <t>sisuuuu</t>
  </si>
  <si>
    <t>sen bana kısaca sisu de</t>
  </si>
  <si>
    <t>Yaufyaa</t>
  </si>
  <si>
    <t>Filyos // İstanbul // YTU</t>
  </si>
  <si>
    <t>Row8351</t>
  </si>
  <si>
    <t>Allah belanizi versin pkk li ermeni kopekler genclerimizi zegirliyorlar #BirKezOlsunTepkiKoyun</t>
  </si>
  <si>
    <t>ilyaskurban</t>
  </si>
  <si>
    <t>Cdt</t>
  </si>
  <si>
    <t>Row8354</t>
  </si>
  <si>
    <t>Ermeni soykırımı var diyen ve ermeni terör örgütü pkknın borazanlığını yapan , ağalık sisteminden beslenen ve perde arkasında aşiret &amp; ağa kadrolarından oluşan, aslen kürte de düşman olan 
HdpPkknın siyasiAyağıdır</t>
  </si>
  <si>
    <t>METEHAN_034</t>
  </si>
  <si>
    <t>METEHAN 🇹🇷</t>
  </si>
  <si>
    <t>Tanrı Türkü korusun.</t>
  </si>
  <si>
    <t>Özgür Bursalı:
"Talat Paşa'yı hedef alan nefret heykeli mutlaka kalkacak.
Yine Ermenistan'ın Karabağ işgali kesinlikle son bulacak.
Bu heykelin kaldırılması sadece bizlerin değil bütün insanlığın sorumluluğu. Ermeni yöneticiler yaydıkları nefret iklimiyle insanlık suçu işliyor." https://t.co/tqqRMpsJlH</t>
  </si>
  <si>
    <t>OncuGenclik</t>
  </si>
  <si>
    <t>Öncü Gençlik</t>
  </si>
  <si>
    <t>Vatan Partisi'nin Gençlik Kolu Öncü Gençlik'in resmi hesabı / Official Account of Vatan Party's Youth (Turkey)</t>
  </si>
  <si>
    <t>https://t.co/raXH3HG2ny</t>
  </si>
  <si>
    <t>Row8378</t>
  </si>
  <si>
    <t>“Evliya Çelebi’nin; ‘’Meyhanecileri Rum, satıcıları Ermeni, ulufecileri Yahudi’dir’’ diye anlattığı bölge;
Galata, yani Osmanlı’daki adıyla Karaköy’de okul arkadaşım aile dostumuz Nurten Dizdar, tşk,ler. — Galata Kulesi'de https://t.co/0JK6OtBmOP</t>
  </si>
  <si>
    <t>avukatmersin</t>
  </si>
  <si>
    <t>hasan doydu</t>
  </si>
  <si>
    <t>http://t.co/xmi1q8VSsl</t>
  </si>
  <si>
    <t>mersin</t>
  </si>
  <si>
    <t>Row8384</t>
  </si>
  <si>
    <t>Acaba cöhöpö de kaç tane kripto ermeni var..? 🤔</t>
  </si>
  <si>
    <t>mbo_74</t>
  </si>
  <si>
    <t>M.Bülent Okay</t>
  </si>
  <si>
    <t>Profilimdeysen askerimize,polisimize,korucularımıza ve tüm ümmet-i Muhammede bir fatiha okuyuver</t>
  </si>
  <si>
    <t>istanbul /TURKEY</t>
  </si>
  <si>
    <t>Row8426</t>
  </si>
  <si>
    <t>Rumlar zaten yok. Bir tek Patrikhane kaldı... bir kenti, bir semti tarihi geçmişi ile içinde yaşatanları var eder, onlar olmazsa binalar bir taş parçası olmaktan başka bir şey olmazlar... 
İstanbul’un karakterine etki eden; Rum, Ermeni, Yahudi hatta Süryani kültürü yok olup gitti</t>
  </si>
  <si>
    <t>Row8429</t>
  </si>
  <si>
    <t>Row8431</t>
  </si>
  <si>
    <t>İşte bu!!  Bizim kürt Annemiz Kardeşimiz, canımız, ciğerimiz. Biz  bu annelerle kürt oluyoruz. Türk oluyoruz.Kürtler ne kadar Türk'se, Türklerde o kadar kürttür. (Aramıza sızdırılmış ermeni kürtleri de düşmanımız) https://t.co/I9kotUrk6l</t>
  </si>
  <si>
    <t>hasanedis</t>
  </si>
  <si>
    <t>hasan edis</t>
  </si>
  <si>
    <t>Hassas kalbim cehennem gibi..</t>
  </si>
  <si>
    <t>Trabzon ve Doğu vilayetlerini Rum ve Ermeni Çetelerin saldırılarından korumak için başlayan bu kutlu yürüyüş misak-ı milli sınırları içerisinde vatan bir bütündür bölünemeze dönüşmüştür. Bir Ermeni çetesi olan @HDPgenelmerkezi ye de gereken yapılacaktır.</t>
  </si>
  <si>
    <t>Row8453</t>
  </si>
  <si>
    <t>Hacire Ana ile başladı Feyziye Çetinkaya ana ile 
devam ediyor 
Haydi Kürt anneler;
Bu Ermeni döllerinin kökünü kurutmanın tam zamanı.
Korkmayın devlet yanınızda. Çocuklarınızı bu soysuzlardan canınız pahasına isteyin
#BirANNENİNferyadı</t>
  </si>
  <si>
    <t>ysmn_cCc_zeynep</t>
  </si>
  <si>
    <t>~~ 🇹🇷 zeynep yasmin 🇹🇷 ~~</t>
  </si>
  <si>
    <t>Sen idgam-ı maal gunne'deki nûn gibi sakin ol da varsın seni okumasınlar! 
 Galatasaray  💛❤ @Bozkurt__ysmn</t>
  </si>
  <si>
    <t>Row8457</t>
  </si>
  <si>
    <t>İmam Bayıldı, Ermeni mutfağının yemeği gibi sunulmaya başlanmış. 
"Siranuş ninenin tarifine uygun" diye de not eklenmiş https://t.co/b6UBhr4GQd</t>
  </si>
  <si>
    <t>Ramin Fermanoğlu</t>
  </si>
  <si>
    <t>Tarihçi, Historian, Историк. Türkiye-Azerbaycan, Kafkaslar, Türk ülkeleri ve Rusya tarihi meraklısı</t>
  </si>
  <si>
    <t>Туран Turan</t>
  </si>
  <si>
    <t>Row8496</t>
  </si>
  <si>
    <t>Ermeni döl"leri #ÇocuklarımızıGeriVerHDPKK</t>
  </si>
  <si>
    <t>isteosmanli</t>
  </si>
  <si>
    <t>SON OSMANLI</t>
  </si>
  <si>
    <t>gideceksen gelme...ben Mevla'na değilim beni germe..</t>
  </si>
  <si>
    <t>Row8501</t>
  </si>
  <si>
    <t>Doğudaki o masum o dindar o vatansever Kürtler ermeni kırmalarına galip gelirlerse eğer bu Hacire ananın Hacire anaların sayesinde olacaktır. Birgün Kürt kardeşlerimiz hepbirlikte özlerine döndüklerinde Hacire ana, diğer analara babalara cesaret veren büyük bir sembol olmalı.</t>
  </si>
  <si>
    <t>cagataydevleti</t>
  </si>
  <si>
    <t>Oğuzhan Çağatay</t>
  </si>
  <si>
    <t>Sana Kürşadın Kinini Getirdim...</t>
  </si>
  <si>
    <t>Row8538</t>
  </si>
  <si>
    <t>Bu capslz ongurusuz vizyonsuz hicbir plrojesi olmayan klropto ermeni kemalmi  ulkeyi yonetecek https://t.co/7OfAgFzZIL</t>
  </si>
  <si>
    <t>IzzettenO</t>
  </si>
  <si>
    <t>İzzettin ozturk</t>
  </si>
  <si>
    <t>delikanll adamlm</t>
  </si>
  <si>
    <t>Row8620</t>
  </si>
  <si>
    <t>Tabi Cem Özdemir'in Ermeni Soykırımına destek vermesi haberi sonrasında,labarotuvar testi isteyen kişi Cumhurbaşkanı olunca  kaygı eşiği en üst seviyeye çıkıyor. RF konsolosluğu önünde Kafkasya Defol diye bağırmaya benzetiyorum bu durumu.</t>
  </si>
  <si>
    <t>Shapsygh</t>
  </si>
  <si>
    <t>Mışe Berslan</t>
  </si>
  <si>
    <t>Тиунэжъ пхъэжъ маш1у.</t>
  </si>
  <si>
    <t>https://t.co/pRai4VNZ9x</t>
  </si>
  <si>
    <t>Ц1эмэз</t>
  </si>
  <si>
    <t>Yılmaz Güney’in 1915 Ermeni olayları üzerine yaptığı konuşma: Katliam ve sürgün … https://t.co/PLsrnQHqBT</t>
  </si>
  <si>
    <t>cafrandeorg</t>
  </si>
  <si>
    <t>cafrande.org</t>
  </si>
  <si>
    <t>KÜLTÜR SANAT VE HAYAT | Farklı renklere ve seslere yolculuk | Rewiti reng u dengen cuda | Trip to different colors and sounds</t>
  </si>
  <si>
    <t>https://t.co/K0yfK3LUv0</t>
  </si>
  <si>
    <t>Müslüman Kürt görünümlü kripto Ermeni terör örgütü ASALA,PKK,PYD,YPG,SDF vs nin teröristleri Mardin Midyat'ta yola patlayıcı döşedi Askerimiz Mehmet Acar şehit oldu 2 askerimizde yaralandı Şehidimize Allah rahmet eylesin Yaralılarımızada acil şifalar versin Amerika KAHROL</t>
  </si>
  <si>
    <t>Row8682</t>
  </si>
  <si>
    <t>Eğer Fetullah Gülen hareketi tüm enerjisini kurumlar kurmak yerine Kürt ve Ermeni meselesine verse mevcut problemleri halledebilseydi hem dünyada hemde Türkiye de itibarı şimdi çok farklı okurdu!</t>
  </si>
  <si>
    <t>Row8704</t>
  </si>
  <si>
    <t>2012 yılında Fransa Cumhurbaşkanı Sarkozy'nin Ermeni soykırımını kabul etmesinden sonra böyle bir gönderme gelmişti. https://t.co/fSPV9xuPL3</t>
  </si>
  <si>
    <t>Ieylailemecnun</t>
  </si>
  <si>
    <t>Leyla ile Mecnun</t>
  </si>
  <si>
    <t>kalıp sana baktım,
kalıp sana bakmak oldu dünya..</t>
  </si>
  <si>
    <t>infoleylailemecnun@gmail.com</t>
  </si>
  <si>
    <t>Row8706</t>
  </si>
  <si>
    <t>ve özellikle de Ermeni Hastanesi'ne sığınmaya çalışır,sayı her saat artar..."
***</t>
  </si>
  <si>
    <t>nabukednazar</t>
  </si>
  <si>
    <t>mustafa arslan</t>
  </si>
  <si>
    <t>arkadaşlar!bu jilet var ya bu jilet!!!</t>
  </si>
  <si>
    <t>Row8731</t>
  </si>
  <si>
    <t>Müslüman Kürt görünümlü kripto ermeni terör örgütü ASALA,PKK,PYD,YPG,SDF vs nin siyasi kanadı HDP tarafından çocukları kaçırılan anneler oturma eylemine devam ediyor Anneler elimizde çocuklarımızın HDP tarafından dağa kaçırıldığına dair ses kaydı var diyorlar</t>
  </si>
  <si>
    <t>Row8757</t>
  </si>
  <si>
    <t>Biz birlikte Türkiyeyiz. Yine Ermeni soylarına birlikte ders vereceğiz ve oyunlarını bozacağız inşallah https://t.co/Xw2Xt67kNV</t>
  </si>
  <si>
    <t>SenizSezgin</t>
  </si>
  <si>
    <t>Şeniz SEZGİN</t>
  </si>
  <si>
    <t>Halkla İlişkiler Uzmanı , Ankara Polatlı ve Haymanalı , Ankaragüçlü , Ülkücü adayı.MHP 27. Dönem Ankara Milletvekili Adayı #MHP #MHPKadınKolları #Siyaset #Kadın</t>
  </si>
  <si>
    <t>Row8760</t>
  </si>
  <si>
    <t>Yalnız Müslüman din adamları değil Yozgatlı Hristiyan Rum Papa Eftim başta olmak üzere Ermeni ve Yahudi toplumlarından da aforoz edilme pahasına Milli Mücadeleye destek verenler olmuştur.</t>
  </si>
  <si>
    <t>Tersinekanon</t>
  </si>
  <si>
    <t>hani felaket tütün içerler, ceplerinde idam fermanları</t>
  </si>
  <si>
    <t>Row8807</t>
  </si>
  <si>
    <t>Müslüman düşmanı, kürt düşmanı Kripto Ermeni Öcalan'ın kürtlere yönelik stratejisi, kürtler zordan anlar,her kürt aileden bir bir fert;
1.Ya dağda terörist olmalı
2.Ya cezaevinde olmalı
3. Ya da toprağın altında ölmüş olmalıdır.. ki devlet sorumlu tutulsun.... https://t.co/gSpVU0l9X4</t>
  </si>
  <si>
    <t>Eğerki sevr uygulanmış olsaydı sevr türkiyesini sscb yutar Akdenizede inerdi. Batı bunun için değil ermeni devleti kürt devletinin kurulmasını bile istemedi yani bizi düşundüğunden değil. Ruslara karşı kendi tarafında orta gücte bir devlet olsun istedi. https://t.co/WvZqPinflO</t>
  </si>
  <si>
    <t>hekimhanbaskil2</t>
  </si>
  <si>
    <t>Row8854</t>
  </si>
  <si>
    <t>Türkleri suçlamayan bi Ermeni arkadaş bulmak mı Allahım nasip et</t>
  </si>
  <si>
    <t>ranasomuncu_</t>
  </si>
  <si>
    <t>ranasomuncu🇦🇲🇮🇹 🇷🇺🇩🇪🇫🇷🇬🇷</t>
  </si>
  <si>
    <t>ünlü bir atasözü derki “shake it up şekerim” instagram- @ranasomuncu</t>
  </si>
  <si>
    <t>İngiltere'de Ermeni diasporası tarafından yayınlanan Massis dergisinin bir sayısını okurken şu ilginç yorumla karşılaştım. https://t.co/2Qjbv3krKV</t>
  </si>
  <si>
    <t>mesutuyar10</t>
  </si>
  <si>
    <t>mesut uyar</t>
  </si>
  <si>
    <t>Professor.Ottoman-Turkish Military Historian.Graduate of Turkish Military Academy&amp;University of İstanbul Political Sciences; working at Antalya Bilim University</t>
  </si>
  <si>
    <t>Antalya, Türkiye, Turkey</t>
  </si>
  <si>
    <t>Row8873</t>
  </si>
  <si>
    <t>247 gün Ermeni esaretinde - ‘Bebekleri kireç kuyularına atarak yakıyorlardı‘ - FOTOGALERİ | ASASMEDYA https://t.co/gI3EWdq0L6</t>
  </si>
  <si>
    <t>nushabab</t>
  </si>
  <si>
    <t>nushaba</t>
  </si>
  <si>
    <t>baku</t>
  </si>
  <si>
    <t>Row8896</t>
  </si>
  <si>
    <t>Çok enteresan, birine "İtalyan gibisin karşim" deyince onure oluyor, "Ermeni gibisin" deyince trig oluyor. Kafam karışık..</t>
  </si>
  <si>
    <t>Kaan0E</t>
  </si>
  <si>
    <t>adanalıyımcanım</t>
  </si>
  <si>
    <t>Yapılmaması gereken şeyler yapıyorum. Bazen de yazılmaması gereken şeyler..
https://t.co/nZ6S50MjSu</t>
  </si>
  <si>
    <t>https://t.co/TJy5vFLLTz</t>
  </si>
  <si>
    <t>38-Doğu ve G. doğu Anadolu da ne bulurlarsa kürt, ermeni, süryani dahil türkün dışında heryere bağlayan kürdistancılar buyursun okusunlar, baksınlar, köktürk damgalarımıza.
Fotolar; Türkolog Prof. Dr. Cengiz ALYILMAZ hocamızın bu kitabına ait olup kendisinin çektiği  fotoğraftır. https://t.co/r1yzScc9Xk</t>
  </si>
  <si>
    <t>Row8939</t>
  </si>
  <si>
    <t>Kürt temsilcisi bu ANALAR dır keşke anaları ziyaret edeydin.
PKK VE HDP Ermeni temsilcileridir @ekrem_imamoglu  ,TRABZONLU olarak hatırlatmak istedim... https://t.co/MOtLCPWlw4</t>
  </si>
  <si>
    <t>kkaygusuz2001</t>
  </si>
  <si>
    <t>KEMAL KAYGUSUZ</t>
  </si>
  <si>
    <t>Row8945</t>
  </si>
  <si>
    <t>Bilemediniz bu Hınçak Ermeni dönmesinin kıymetini...
Adam "Kürt sorunu var bu ülkede" diyor ve Kürt kökenli (Kürt de değil Hınçak Ermenisi) bir Anamuhalefet partisi lideri olarak ülkenin B.Şehirlerini %70'i Devletin ona nasıl ona teslim ettiğini görmüyor!  https://t.co/4nWURHzGUc</t>
  </si>
  <si>
    <t>hkntrkymz</t>
  </si>
  <si>
    <t>YAHYA KAPTAN</t>
  </si>
  <si>
    <t>Analist..</t>
  </si>
  <si>
    <t>Row8949</t>
  </si>
  <si>
    <t>Bunlar  azılı bebek katilleri
Ermeniside var içinde bize düşman olan çekemeyen itler bir arada hepsi yine gerçek kürt kardeşlerimin kanını emen
Alçak üç beş kafaları bebekleri annelerin karnında yok eden
Katleden geçmişten kalma azılı ermeni kalıntısı.
Meclisten atın bu zalimleri https://t.co/8EKDVHFbln</t>
  </si>
  <si>
    <t>suzan343</t>
  </si>
  <si>
    <t>Suzan Saydut</t>
  </si>
  <si>
    <t>Türkiye Cumhuriyeti Devleti bölmeye kimsenin gücü yetmeyecektir...
Devlet ebed müddet kalacaktır...</t>
  </si>
  <si>
    <t>Zama-shi, Kanagawa</t>
  </si>
  <si>
    <t>Bakü'de, Azerbaycan'ın milli kahramanlarından Albert Agarunov'un anıtı dikildi.
Albert Agarunov, 8 Mayıs 1992 yılında Dağlık Karabağ savaşı sırasında Ermeni askerleri tarafından şehit edilmişti.
https://t.co/irLAP9ZU1E</t>
  </si>
  <si>
    <t>vataanadolu</t>
  </si>
  <si>
    <t>🇹🇷HÜRKUŞ🇹🇷</t>
  </si>
  <si>
    <t>Önce üretim, öncelik üretici!</t>
  </si>
  <si>
    <t>https://t.co/rFSVd77bKB</t>
  </si>
  <si>
    <t>Row8958</t>
  </si>
  <si>
    <t>Ermeni Patriği atama beratı tasdikli sureti 1844
#guvensahaf #ankara #bahçelievler #berat #ermeni #koleksiyon #osmanlıca @ Güven Sahaf https://t.co/BxWcnyxK1G</t>
  </si>
  <si>
    <t>guvensahaf</t>
  </si>
  <si>
    <t>“Okuyan adamın içi açılsın. Gören ve okuyan istifade etsin diye... Dil  okursa bal yemiş gibi tatlı olur.” [Atebetü'l-Hakayık'tan]</t>
  </si>
  <si>
    <t>https://t.co/8fslvmkCBO</t>
  </si>
  <si>
    <t>Yukarı Bahçelievler, Ankara</t>
  </si>
  <si>
    <t>Row8963</t>
  </si>
  <si>
    <t>1-Türkiye'de azınlıklar kendi değerleri ve onurları ile yaşıyorlar,keza Kafkasya'da bizim sahip olmadığımız imtiyazlara sahipler hıristiyan,Ermeni,yahudi vs azınlıklar, yada Dünya'nin herhangi bir yerinde azınlıklar asimle "EDİLMEDEN"  yaşıyorlar...Ama https://t.co/GaZUQSsh5X</t>
  </si>
  <si>
    <t>CeyhunAsirov</t>
  </si>
  <si>
    <t>Ceyhun Aşirov</t>
  </si>
  <si>
    <t>İ.Ü İletişim Fakültesi/Gazetecilik bölümünden mezun. Journalist #Syria/#Suriye #Kafkasya Muhabiri. RT not Endorsement</t>
  </si>
  <si>
    <t>https://t.co/OdaLBkcpAP</t>
  </si>
  <si>
    <t>Row8971</t>
  </si>
  <si>
    <r>
      <t xml:space="preserve">Ermeni Terör Örgütü'nün siyasi ayağını, yaptığı eylemle kapattıran,Anadolu'muzun yiğit annelerine selam olsun!
" Başlarım sizin Kürdistan davanıza.
 Fakir fukaranın çocukları dağa, bunlar koltuklarda.Vermiyoruz, size verecek çocuğumuz yok." </t>
    </r>
    <r>
      <rPr>
        <u/>
        <sz val="11"/>
        <color rgb="FF1155cc"/>
        <rFont val="Calibri"/>
        <family val="2"/>
        <scheme val="minor"/>
      </rPr>
      <t>https://t.co/TjnwbTRIOy</t>
    </r>
  </si>
  <si>
    <t>tugaysaitseyhan</t>
  </si>
  <si>
    <t>*TürkMiliyetçisi/Ülkücü
*Beydilli-Dadaş-(Bilecik - Erzurum) 
*Bursa/Rumeli Damadı
*FB'li
*Ülkü Ocakları Bşk./MHP İl Bşk.Yrd.
*ODTÜ Fizik
*AÖF-iktisat ve Tarih</t>
  </si>
  <si>
    <t>Kılıçdaroğlu'ndan AKP'ye 5
Onlar senin düşmanın, sen onların kabusu,
Kalk dikil karşısına, kaçsın hepten uykusu,
Vatanına göz dikmiş, bu ''ermeni'' tortusu,
Bu ''Bayraktan'' değildir, ''Hiç'' tir, Mehmedim..!</t>
  </si>
  <si>
    <t>DidoZifozi</t>
  </si>
  <si>
    <t>didokolheti</t>
  </si>
  <si>
    <t>🇹🇷Şair   🇹🇷Halk Ozanı  🇹🇷Trabzonspor 🇹🇷Asıl olan VATAN
https://t.co/oYy3FzJC0k</t>
  </si>
  <si>
    <t>Row8984</t>
  </si>
  <si>
    <t>#KumpasTescillendi
#Soylu 
Yıllardır yöre halkına kepenk kapattıran hdp’nin, şimdi kendi kepenkleri kapalı.
Maskeniz düştü.
Ermeni soyları, kürtlere en büyük zararı siz verdiniz.
“Kürt düşmanı hdp” https://t.co/OqacmZq1de</t>
  </si>
  <si>
    <t>ECanpolat1453</t>
  </si>
  <si>
    <t>Emin Canpolat</t>
  </si>
  <si>
    <t>1453 GENEL BAŞKANI / AK PARTİ ERZURUM YAKUTİYE ( K. KARABEKİR )KURUCU BAŞKANI / VATANA VE BAYRAĞA VAKFEDİLMİŞ BİR ÖMÜR</t>
  </si>
  <si>
    <t>https://t.co/Am5Es7w4vp</t>
  </si>
  <si>
    <t>Row8994</t>
  </si>
  <si>
    <t>Bu Ermeni PKK üst yöneticileri ve HDP eşbaşkanları ve yöneticileri namusunuz  ve Şeref’iniz var ise gariban Kürt kardeşlerimizi dağa zorla götüreceginize kendi kızlarınızı ve ogullarınızı götürün de gerçekten davanızda samimi olduğunuzu görelim</t>
  </si>
  <si>
    <t>selcuksanli77</t>
  </si>
  <si>
    <t>selçuk şanlı</t>
  </si>
  <si>
    <t>Row9007</t>
  </si>
  <si>
    <t>Kılıçdaroğlu'ndan AKP'ye 5
Düşman diler hep zevale ermeni
Maşa diye kullandığı Ermeni! 
Her an ister senin kayıp vermeni
Şimdi onlar verecektir inşallah!
Dışarıda bazı itler ürüyor
Sorun olmaz millet zaten görüyor
Kim ki bizi jurnal edip duruyor
O da hapse girecektir inşallah!</t>
  </si>
  <si>
    <t>Row9014</t>
  </si>
  <si>
    <t>Milli Direnişin Başlaması ve Olaylar=
Fransızlar İskenderun'a asker çıkardıktan sonra 11 aralık 1918’de takvyeli bir piyade alayı ile Dörtyol kasabasını işgal ettiler. Bu kuvvetlerin arkasından Ermeni alayına ait bazı birlikler de gönderildi.</t>
  </si>
  <si>
    <t>BulteniTarih</t>
  </si>
  <si>
    <t>Tarih Bulteni</t>
  </si>
  <si>
    <t>Tarih, kâinatın vicdanıdır. Ömer Hayyam</t>
  </si>
  <si>
    <t>Ankara - Cebeci</t>
  </si>
  <si>
    <t>Row9016</t>
  </si>
  <si>
    <t>Mert Çetin, Cengiz Ünder ve Henrik Mikhitaryan..
Siperlere girin yeni bir Ermeni-Türk gerilimi yaşanacak.</t>
  </si>
  <si>
    <t>hsyngkcn33</t>
  </si>
  <si>
    <t>miyhg33🇹🇷</t>
  </si>
  <si>
    <t>Ruhu Mersinde kalmış, Bedeni İzmirde yaşamaya çalışan birisi..</t>
  </si>
  <si>
    <t>İzmir, Mersin</t>
  </si>
  <si>
    <t>Row9019</t>
  </si>
  <si>
    <t>Antep’te 2500 (Ermeni alayınm iki taburu dahil) Maraş’ta 2000 (Ermeni alayımn bir taburu dahil) Saimbeyli’de 1500 Urfa’da 1000 Zeytin’de 500 Şar’da. 350 Kozan’da 300 Adana ve Mersin’de 1000 Osmaniye, Haruniye, Bahçe ve İslâhiye’de 1000 TOPLAM; 10.150 Ermeni bulunuyordu.</t>
  </si>
  <si>
    <t>Row9022</t>
  </si>
  <si>
    <t>Ermeni kuvvetleri; Fransız üniforması giymiş Fransız askeri, teşkilâtlanmış ve bir emir ve komutaya bağlanmı millî kuvvetler, silâhlanmış çeteler olarak üç düzende bulunuyorlardı.</t>
  </si>
  <si>
    <t>Row9023</t>
  </si>
  <si>
    <t>Ayrıca Urfa, Antep, Maraş, Saimbeyli, Zeytin, Şar, Kozan, Osmaniye, Haruniye Mersin ve Adana bölgelerinde yapılan muharebelere Fransız kıtaları ile birlikte Ermeni milis kuvvetleri de katılıyordu</t>
  </si>
  <si>
    <t>Row9024</t>
  </si>
  <si>
    <t>Fransızlar tarafından daha önce Mısır’da kurulmuş ve Lejyon Doryan (Legion D’orient) denilen Ermeni alayı da Fransız üniforması ile Adana bölgesine getirilmişti</t>
  </si>
  <si>
    <t>Row9027</t>
  </si>
  <si>
    <t>Kerem Kamal, dünya şampiyonu Avrupa ve Dünya Şampiyonu Kerem Kamal; Cezayirli, Azerbaycanlı ve Kırgız rakiplerinden sonra Avrupa şampiyonu Ermeni rakibi Sahak Hovhannisyan'ı da finalde (7-2) yenerek Grekoromende Gençler Dünya Şampiyonu o https://t.co/NQt79skGfy https://t.co/nXKmPskNsZ</t>
  </si>
  <si>
    <t>haber7gunn</t>
  </si>
  <si>
    <t>Haber 7GÜN</t>
  </si>
  <si>
    <t>https://t.co/om2V13fqUm</t>
  </si>
  <si>
    <t>Row9029</t>
  </si>
  <si>
    <t>Fransızlar Adana bölgesini işgal eder etmez, beraber getirdikleri Ermeni alaymdan başka bölgede bulunan ve Birinci Dünya Harbinde göç eden ve bu kez Adana bölgesine dönen Ermenileri de silâhlandırarak Türklere karşı kullandılar.</t>
  </si>
  <si>
    <t>Row9040</t>
  </si>
  <si>
    <t>İskenderun ve Kilis mütarekeden sonra işgal olunmuştu. Önce Ermeni askerleriyle takviyeli 150 kişilik bir Fransız kıtası 17 aralık 1918’de Mersin’den karaya çıkanlarak Adana bölgesine gönderildi.</t>
  </si>
  <si>
    <t>Maraş’da bir Hint Süvari Alayı, Antep’de 5 nci Ingiliz Tümeninden topçu ile takviyeli 3 ncü Süvari Tugayı; Urfa’da 51 nci Tümenden bir tabur vardı, Bunların yanında Ermeni gönüllüleri de bulunmakta idi.</t>
  </si>
  <si>
    <t>Row9050</t>
  </si>
  <si>
    <t>Müslüman ermeni,ingiliz,alman vs var peki müslüman yahudi varmı hiç tanıdığınız ünlü ünsüz?</t>
  </si>
  <si>
    <t>Row9087</t>
  </si>
  <si>
    <t>Biraz sohbet kazanmayı öğrenmeden önce kaybetmek gereklimi bilmiyorum ama bende  yatırım piyasalarında kaybettim. Ama bu aksine daha hırslandırdı beni analizlerimi yeniden yeniden gözden geçirmeme en ufak ayrıntıyı bile göz ardı ermeni sağladı.</t>
  </si>
  <si>
    <t>haksu06</t>
  </si>
  <si>
    <t>Haksu06</t>
  </si>
  <si>
    <t>Trader yolcusu:)</t>
  </si>
  <si>
    <t>Row9094</t>
  </si>
  <si>
    <t>Devlet Kürt görünümlü Ermeni pkk örgütü ile müslüman vatansever Kürt kardeşlerimizin arasına yıkılmaz duvar örmelidir https://t.co/0VYtsWUA5C</t>
  </si>
  <si>
    <t>osmande55061681</t>
  </si>
  <si>
    <t>osman demirci</t>
  </si>
  <si>
    <t>UYUYANLARI UYANDIRMAYA BİR UYANIK YETER</t>
  </si>
  <si>
    <t>Row9100</t>
  </si>
  <si>
    <t>Kayseri'de okuduğum dönemde bir Ermeni ile tanışmış bu muhabbetleri ona da anlatmıştım. Bana birçok kişinin kimliğini gizlemek zorunda kaldığını ya da topraklarını bırakıp göç ettiklerini söyledi.</t>
  </si>
  <si>
    <t>Raskolnikov_RR</t>
  </si>
  <si>
    <t>Pablo’s: falcao zarate</t>
  </si>
  <si>
    <t>https://t.co/Peab2Ey5Rw kullan, doğayı ağaçlandır! Sometime world pass me by.</t>
  </si>
  <si>
    <t>https://t.co/iXEPyTBrUs</t>
  </si>
  <si>
    <t>Houston, TX</t>
  </si>
  <si>
    <t>Row9102</t>
  </si>
  <si>
    <t>Türkün, Türke propagandası değil. 
Osmanlının fiilen bittiği, 1919'da Paris Barış görüşmelerinde Ermeni delegelerin konuşma metni.
Bakın bakalım,... https://t.co/aacwm5eSGU</t>
  </si>
  <si>
    <t>ErmeniMeselemiz</t>
  </si>
  <si>
    <t>Ermeni Meselemiz</t>
  </si>
  <si>
    <t>Türkiye'nin,neredeyse iki yüzyıla yakın zamandır iç ve dış şer odaklarının sebebiyet verdiği bir ''ermeni meselesi'' vardır.</t>
  </si>
  <si>
    <t>https://t.co/0gbd2PwU8P</t>
  </si>
  <si>
    <t>Köyde tabi bir kilise var ama artık harabe olmuş vaziyette ve her yaz defineci akınına uğruyor. Kaz kaz bitiremediler. Kayıtlara bakılınca da bize anlatılanlarla bağdaşan birtakım olaylar var. Mesela 1895'li yıllarda Ermeni Fesat Cemiyeti adında bölgede etkili bir cemiyet var.</t>
  </si>
  <si>
    <t>Row9110</t>
  </si>
  <si>
    <t>O dönemin olaylarının yarattığı baskıcı toplumdan sakınmak-korunmak ve bunu yaparken de onların dini ve kültürel yaşam tarzını benimsememek için orada yaşayan Ermeniler, Ermeni kimliklerini terk eder/gizlenir yerine Alevi-Türkmen kimliğini sahiplenirler.</t>
  </si>
  <si>
    <t>saro ermeni ismidir</t>
  </si>
  <si>
    <t>🐺  Atatürk,Atsız  🐺🇦🇿 🇹🇷🇭🇺#JOBBİK #HajraTuran - Tengri- 🧳 ✈️ 🚢🚍..............anti mhp ve pkk
   ***Artık takipçi kabul etmiyorum***Atsızcılar hariç</t>
  </si>
  <si>
    <t>Row9141</t>
  </si>
  <si>
    <t>İstanbulda Cenaze işlerini ücretli hale getirilmesini meclis gündemine sokacakmış bu hafta Ermeni kırığı 
Akpartiye ders vermek isteyenler 
Hahhh size diyorum bu Ekrem yedi sülalenizi ölünüzü dirinizi belleyecek haberiniz  olsun 🤣😂😎</t>
  </si>
  <si>
    <t>kerkuk_umit</t>
  </si>
  <si>
    <t>Kerküklü</t>
  </si>
  <si>
    <t>osmanlı torunu ..... 🇹🇷🇹🇷🇹🇷</t>
  </si>
  <si>
    <t>Kütahya Merkez, Kütahya</t>
  </si>
  <si>
    <t>Row9143</t>
  </si>
  <si>
    <t>Kahpeler yahudi Ermeni Uşakları https://t.co/RpGSGnhSSE</t>
  </si>
  <si>
    <t>hsamettinzyavuz</t>
  </si>
  <si>
    <t>Hüsamettin Özyavuz</t>
  </si>
  <si>
    <t>SİYASİ;MHP,FUTBOL;GALATASARAY,MÜZİK;İBRAHİM TATLISES,CÜMEYLE AŞİRETİ MENSUBU,مرحبا تحيات الحب من سانليورفا من اسطنبول الى تركيا</t>
  </si>
  <si>
    <t>https://t.co/8u99ctZ0Z1</t>
  </si>
  <si>
    <t>İstaHarranŞanlıurfaTürkiye🇹🇷</t>
  </si>
  <si>
    <t>Yanarsın Bölüm 5: Değişen Dünya ve Ermeni Meselesi https://t.co/W5g0uF9Z0e @YouTube aracılığıyla
İZLEYİN İZLETTİRİN 
#ermenisorunu #osmanlıdevleti #türkiye #world #çarşamba #pejmürde</t>
  </si>
  <si>
    <t>irin01909498</t>
  </si>
  <si>
    <t>şirin</t>
  </si>
  <si>
    <t>Yeniyiz buralarda takip et geri dönüş var</t>
  </si>
  <si>
    <t>Row9167</t>
  </si>
  <si>
    <t>#MücahidinCenazesiniVerin
Kürt gençleri uyansın. Pkk ileri gelenleri genelde ermeni asıllı ve çoğu çocuklarınıza dağda tecavüz ediyor. Kullanıp öldürtüyor. Bu devlet hepimizin kimseye maşa olmayın. Hdp=pkk=hain= terörist=ölüm</t>
  </si>
  <si>
    <t>Kaanist30_Gizli</t>
  </si>
  <si>
    <t>#Galatasaray💛❤️💛❤️ #hayvansever #gezgin 
#inspector #lawstudent</t>
  </si>
  <si>
    <t>Özellikle kürt kardeşler bunu bilmeli. HDP kürt değil ermeni partisidir.. #MücahidinCenazesiniVerin https://t.co/NxJse3syvc</t>
  </si>
  <si>
    <t>turkforceturkey</t>
  </si>
  <si>
    <t>Fake Hesap (valla)</t>
  </si>
  <si>
    <t>Çin malı diye alman malı satıyorlar dikkat olun</t>
  </si>
  <si>
    <t>Row9207</t>
  </si>
  <si>
    <t>başkan: Prens Sabahattin
başkan yardımcıları:
rum Sataş, ermeni Şişlıyan
katip:Adosidis
katılanlar: türk, rum, ermeni, yahudi
Paris, 9 Şubat 1902
Jöntürk hürriyetperveran kongresi https://t.co/rvfN43QGwK</t>
  </si>
  <si>
    <t>Katil Konuşuyor:
“Almanya’ya sadece Talat Paşayı öldürmek için geldim, ailem Ermeni tehcirindeöldü, ben tesadüf eseri ölümden döndüm, daha o zaman Talat Paşayı öldürmeye ant içtim.”
Polis müfettişi açıklıyor: “Bu durum katilin uzun süredir cinayeti tasarladığını kanıtlamaktadır”</t>
  </si>
  <si>
    <t>#Ermenistan #Edirne li Talat Paşa’nın katili Tehliryan’ın anıtını dikti. Anıtta #TalatPaşa nın başı Tehliryan’ın ayaklarının altına konmuş.Her b.. maydanoz olan Ermeni sınırını kaçak geçip Ermenistan ile ilişki kuralım diyen #TunaBekleviç gibi müptezeller sesiniz niye çıkmıyor!! https://t.co/GR91VA1G4q</t>
  </si>
  <si>
    <t>kadirterzi</t>
  </si>
  <si>
    <t>Kadir terzi</t>
  </si>
  <si>
    <t>Row9211</t>
  </si>
  <si>
    <t>Eskiden Ermeniler 1915 te 300000 Ermeni öldürüldü derlerdi. Bu rakam sonradan 1.5 milyona çıktı. https://t.co/eepESIju63</t>
  </si>
  <si>
    <t>Row9216</t>
  </si>
  <si>
    <t>1292000 ermeniden kimine göre 419000 ini. Kimine göre 800000 ini.  1908-15 yılları arasında 500000 Osmanlı Ermenisinin Avrupa ve Amerikaya göç ettiği biliniyor. Suriyeye Lübnana Ermenistana gidenler yine başka. İçimizde 1935 te ateist, alevi kimliği alan yüzbinlerce Ermeni var https://t.co/dRpL5yPaZI</t>
  </si>
  <si>
    <t>Row9234</t>
  </si>
  <si>
    <t>Erzurum ve Sivas Kongreleri, Türk toprakları üzerinde dış destekli Ermeni ve Rum devleti kurma planlarına karşı ulusal bilinci eyleme geçirmiş ve Kurtuluş Savaşının antiemperyalist kavgası, bu kongrelerde biçimlenip yönlendirilmiştir.</t>
  </si>
  <si>
    <t>Row9249</t>
  </si>
  <si>
    <t>Bu adi köpek ermeni tohumu için bir el atalım..
   @suleymansoylu 
@EmniyetGM https://t.co/i9KiV8HVo4</t>
  </si>
  <si>
    <t>isyapar_serife</t>
  </si>
  <si>
    <t>Şerife ISYAPAR</t>
  </si>
  <si>
    <t>Row9258</t>
  </si>
  <si>
    <t>ABD Doğu Anadolu’da bir Ermeni devletinin kurulmasını istiyor; Osmanlı ülkesinin parçalanmasını öngörüyor; Türkiye’nin mandaterli­ğini ise istemiyordu</t>
  </si>
  <si>
    <t>arsivtarih</t>
  </si>
  <si>
    <t>Arşiv Tarih</t>
  </si>
  <si>
    <t>Row9261</t>
  </si>
  <si>
    <t>Aşağılık Ermeni pislikleri piçleri Çingeneleri kürtlük ismi altında PKK'ya girdiler Bu şerefsizler hain yılan akrep gibi zehirli yaratıklardır Kürtlük ile ASLA alakaları yoktur😡
#KÜRT&amp;TÜRK#KARDEŞTİR#&amp;GERİSİ KALLEŞTİR#? #</t>
  </si>
  <si>
    <t>EmlakSevgili</t>
  </si>
  <si>
    <t>Sevgili Emlak 🌍 Sevgiliemlak.com 🌍</t>
  </si>
  <si>
    <t>Şehzadeler Manisa merkez
SEVGİLİ ♥ EMLAK KONUT 🍁
Adakale Mahallesi 1905 sokak 91 /A
🌍 https://t.co/UyVvx7jpvc 🌍
Mehmet Sevgili
0532 703 98 63
0236 231 62 48</t>
  </si>
  <si>
    <t>https://t.co/qxLFMx6M32</t>
  </si>
  <si>
    <t>Row9272</t>
  </si>
  <si>
    <t>PKK'yı savunan ne kadar insan tanıdıysam gözleri tipleri şekilleri aynı zombi gibiler Birbirine benziyorlar yani Ermeni😉spor</t>
  </si>
  <si>
    <t>Row9274</t>
  </si>
  <si>
    <t>PKK bir Ermeni kuruluşudur Bu net ve açık Kürtlük ile uzaktan yakından bir alakası yoktur</t>
  </si>
  <si>
    <t>Row9287</t>
  </si>
  <si>
    <t>Bu yıl şubat ayında İstanbul'da temeli atılacak.
Hürriyet gazetesi 2 defa Suriye'den 2 milyon Ermeni'nin Suriyeli Arap kimliğiyle Türkiye'ye geldiğini yazdı, kimse umursamadı...?!
UYANDIN MI⁉️⁉️</t>
  </si>
  <si>
    <t>Kayberen__</t>
  </si>
  <si>
    <t>🇹🇷 Kayberen ϜϓſϞ🇹🇷</t>
  </si>
  <si>
    <t>LAZ BÖLGESİNDEN BİR ϜϓſϞ🇹🇷
Şerefliler taviz vermezler,şerefin tavizi olmaz..!!!
#TÜRKİYECUMHURİYETİVATANDAŞI</t>
  </si>
  <si>
    <t>Row9306</t>
  </si>
  <si>
    <t>#MücahidinCenazesiniVerin diye tag açmış  kürdistan diye diye genç hayatları söndüren,küçük kızları dağlara kaçırıp tecavüz eden,masum yavruları anasız babasız bırakan,oyla seçildim diye devletine hainlik eden,siyonist haçlıların köpekliğini yapan ermeni kırmaları topunuzun A.B.V https://t.co/yNrOE2sTCK</t>
  </si>
  <si>
    <t>murattturk</t>
  </si>
  <si>
    <t>fatih erdoğmuş</t>
  </si>
  <si>
    <t>üç kuruşluk insanların beş para etmez laflarına tav oluyorum</t>
  </si>
  <si>
    <t>konya</t>
  </si>
  <si>
    <t>Row9319</t>
  </si>
  <si>
    <t>Diyarbakır, 1915 öncesi;fotoğrafçı bilinmiyor.Ermeni kadınlarının taktıkları inci taneli başörtüleri Diyarbakır'a özgüydü. (Kaynak:PROJECT SAVE, Ermeni Fotoğraf Arşivi,  Philadelphia, Pennsylvania'dan Boyacıyan ailesinin izniyle, Piskopos Papken Varjadebyan aracılığıyla) https://t.co/kAPl6DcbFp</t>
  </si>
  <si>
    <t>FFilatos</t>
  </si>
  <si>
    <t>Diyarbekir-(Տիարպեքիր-Տիգրանակերտ) -دياربكر</t>
  </si>
  <si>
    <t>Diyarbakır’a dair hatıralar, fotoğraflar kıyıda köşede kalmasın. Bizimle paylaşın, paylaşalım.</t>
  </si>
  <si>
    <t>Row9334</t>
  </si>
  <si>
    <t>Türkiyede Kürt sorunu yoktur.
Ermeni meselesi vardır.
Ermeni olduğu söyleyemeyen, gizleyen Kendilerini Kürtlerin sözümona sözcüsü, temsilcisi diye tanımlayan vahşi terör örgütü PKK ve onun siyasi uzantısı HDP’nin 1071 Malazgirtten beri birikmiş Türk ve müslüman düşmanlığı var https://t.co/YAf8abo7XM</t>
  </si>
  <si>
    <t>Manisa merkezde Malta mahallesi duruyor hâlâ. Ermeni mahallesiymiş, sadece ismi kalmış. https://t.co/Q6IRf85lmx</t>
  </si>
  <si>
    <t>natuckbaitan</t>
  </si>
  <si>
    <t>Tanju Baran</t>
  </si>
  <si>
    <t>Sinema ve spor aşığı.</t>
  </si>
  <si>
    <t>Row9345</t>
  </si>
  <si>
    <t>3. Osmanlı ülkesinin herhangi bir bölgesine karşı yapılacak saldırı ve işgale bilhassa vatanımız dahilinde bağımsız Rum ve Ermeni devletleri kurulmasına karşı Aydın, Manisa ve Balıkesir cephelerindeki Millî Mücadele gibi birlik içinde müdafaa ve direniş esası kabul edilmiştir.</t>
  </si>
  <si>
    <t>AhhhUlan</t>
  </si>
  <si>
    <t>Row9347</t>
  </si>
  <si>
    <t>Ahmet Türk denen teröristten "TÜRK" soyadi geri alınmalı 👏👏👏 
Ne Türk ne kürt olamazsin yahudi ermeni bozması ☝️</t>
  </si>
  <si>
    <t>NilgnYildizha</t>
  </si>
  <si>
    <t>NİLGÜN YILDIZHAN</t>
  </si>
  <si>
    <t>📍AK PARTI 🇹🇷💡🇹🇷 istanbul/Bahcelievler /Siyavuspasa Mahallesi Kadin Kolları Başkanı 
📍Bayburt Kültür ve Yardim Derneği Kadin Kollari Başkan Yardımcısı</t>
  </si>
  <si>
    <t>Row9352</t>
  </si>
  <si>
    <t>Adana 
Apkaryan Ermeni Okulu, 
bugün Nuri Has Pasajı... https://t.co/cMEhRyV2vX</t>
  </si>
  <si>
    <t>Row9395</t>
  </si>
  <si>
    <t>ermeni kültürü ve dayanışma derneği: https://t.co/cas35ruJXe @sozluk</t>
  </si>
  <si>
    <t>be056693e0784bc</t>
  </si>
  <si>
    <t>Dursun Akkaya</t>
  </si>
  <si>
    <t>Row9411</t>
  </si>
  <si>
    <t>6) Bölünmeyi öngören, Ermeni ve Rum devleti kurma amaçlı cemiyetlerin çalışmasına izin verilmemesine karar verildi.
#SivasKongresi100yaşında
 KUTLU OLSUN!
#MustafaKemalATATÜRK başta olmak üzere tüm Milli Mücadele kahramanlarına saygı ve minnetle.. https://t.co/gNKwhjSJSy</t>
  </si>
  <si>
    <t>BYB_TC_</t>
  </si>
  <si>
    <t>B.. Yaprak..</t>
  </si>
  <si>
    <t>Tek liderim Mareşal Gazi #MustafaKemalATATÜRK</t>
  </si>
  <si>
    <t>T-129, TurAz Şahini Tatbikatı’nda, ilk kez Azerbaycan’da uçtu. 🇦🇿🇹🇷 Azeriler Atak ile ilgileniyor. 1992’de Ermeni lobisinin girişimiyle çıkarılan ve Azerbaycan’a her türlü insani ve finansal Amerikan yardımını kesen 907 sayılı yasa aşılabilirse ihracat gerçekleşebilir. @TUSAS_TR https://t.co/NHx5NyuiRk</t>
  </si>
  <si>
    <t>boardinginfo</t>
  </si>
  <si>
    <t>BoardingInfo</t>
  </si>
  <si>
    <t>https://t.co/WKqZylStwh</t>
  </si>
  <si>
    <t>https://t.co/DVDB5MiTp6
****Bu anıt, bir kahramanlık anıtı değildir, bir nefret anıtıdır. Emperyalizme karşı savaş kahramanlığı olmayan Ermeni Devleti nefretle ve kinle yaşatılmak isteniyor. Oysa nefret, bir hayat kaynağı değildir.</t>
  </si>
  <si>
    <t>TC Lütfiye Uzun</t>
  </si>
  <si>
    <t>Row9505</t>
  </si>
  <si>
    <t>Türk kürt kardestir.
Teroris pkklilar kürt degil ermeni dölüdür.
Hdpli teroristler kürt degildir.
Kürtler bizim kardesimizdir.
Teroristler ise düşmanimiz,siz itler leş olmaya mahkumsunuz.
Leş sürüleri telef olasiniz insallah.
#MücahidinCenazesiniVerin</t>
  </si>
  <si>
    <t>Nami69552205</t>
  </si>
  <si>
    <t>Nami</t>
  </si>
  <si>
    <t>sakin</t>
  </si>
  <si>
    <t>Row9506</t>
  </si>
  <si>
    <t>Dinsiz ermeni piçleri medyayı ele geçirirse, fitne doğar, fesat çıkar, kaos çıkar. Çok şükür, bunların Türk ve İslam düşmanı ermeni piçleri olduğunu bilmeyen az insan var. https://t.co/mCvcyj7pyF</t>
  </si>
  <si>
    <t>Row9510</t>
  </si>
  <si>
    <t>..... TARİHE BAKIYORUM , SİNİRLENİYORUM ! ? ! .....
Tarihe Bakıyorum ...:
Arap İngiliz'le birleşmiş Türk'ü arkadan vurmuş ,
 Ermeni Rus'la birleşmiş, Doğu Anadolu'yu kana bulamış ,
Rum Yunan'la, Yunan İngiliz'le... https://t.co/lSG9dsgbd5</t>
  </si>
  <si>
    <t>karne57</t>
  </si>
  <si>
    <t>ibrahim oğan</t>
  </si>
  <si>
    <t>Hayal olup gerçekleşmeyecek tek ütopyadır #kürdistan gerçek proje kürdistan değil Türkiye halkını birbirine kırdırmaktır. Bir ermeni, yahudi projesidir. Bu projeye yardım yataklık yapanların hepsi kurda kuşa yem olmuştur toprak altındadır. Aklıma kürdistan deyince bunlar gelir</t>
  </si>
  <si>
    <t>AhlatSon</t>
  </si>
  <si>
    <t>Mehmet Ali Aydoğan</t>
  </si>
  <si>
    <t>Mehmet Ali AYDOĞAN ~ AHLAT’lı- BeŞiKtAŞ(K)🦅Memleket Türkiye Cumhuriyeti 🇹🇷 AİBÜ Mezunu</t>
  </si>
  <si>
    <t>Merkez, İstanbul</t>
  </si>
  <si>
    <t>Row9555</t>
  </si>
  <si>
    <t>Ermeni Diasporası ve bunun destekçisi batlı devletler,kürtlerle-türklerin arasını açmak için her türlü argümanı kullanıyor.Pkk sadece  araçlardan birisi</t>
  </si>
  <si>
    <t>ZekaiKadoglu</t>
  </si>
  <si>
    <t>Zekai Kadıoglu</t>
  </si>
  <si>
    <t>Row9576</t>
  </si>
  <si>
    <t>“Sarnıs diye bir köy var, orada Ermeniler vardı, Yaprak köyünde Dibek’te Ermeniler vardı”. 1915 kadar en az 65.850 Ermeni’nin yaşadığı Diyarbakır’da, Ermeniler sadece merkezde değil ilçelerde de yaşıyordu. Ermenilerin yoğun olarak yaşadığı ilçelerden biri de Lice’ydi" https://t.co/biuj48Xb3a</t>
  </si>
  <si>
    <t>Siirt (Sığert), Pervari.Kasabada 180 Ermeni (20 hane ve bir okul, 22 öğrenci) yaşarken kazanın genelindeki 15 köyde toplam 2.538 Ermeni (282 hane) yaşıyordu. 
Mutki.Birinci dunya savasindan once Mutki'de 27 yerlesim birimine dagilmis sekilde 5.469 Ermeni yasiyordu https://t.co/YezdVgX7ZP</t>
  </si>
  <si>
    <t>Row9583</t>
  </si>
  <si>
    <t>1914'te Muş Varto'ya bağlı Gundemir köyünde 1.800 Ermeni yaşıyordu.
1914’te Bingöl Kığı ‘de 51 köye dağılmış 19.859 Ermeni (3.028 hane) yaşıyordu 
1914 yılında, Palu Kazası'nda 15.753 Ermeni 37 yerleşim yerine dağılmış bir şekilde yaşıyorlardı. https://t.co/UyBPycKmfU</t>
  </si>
  <si>
    <t>Yalnız bu yezidin çocukları çok komik 3 5 tane ermeni, yahudi, haçlı piçleriyle cennet vatandan toprak alıp adını kürdistan koyacaklarmış. O eteğine yapıştıklarınızı dedeleriyle sizide onlara kefen diye cennet vatanın cehennem yer altında buluşturacağız.</t>
  </si>
  <si>
    <t>Calloustt</t>
  </si>
  <si>
    <t>FASILALI PEKİŞTİRME</t>
  </si>
  <si>
    <t>ARZ, TALEP ESNEKLİK GÖSTERİR BEN GÖSTERMEM.</t>
  </si>
  <si>
    <t>Row9608</t>
  </si>
  <si>
    <t>Talât Paşa'nın anısıyla yüzleşmenin meşru sınırlarında bir Taşnak komitacısının, bir katilin ayakları altında onun kesik başını resmetmek olamaz. Bunun Türk - Ermeni kardeşliği ve helâlleşme kültürüne vereceği zarar ortada. TC diplomatik girişimlerle bu ayıbı bertaraf edecektir.</t>
  </si>
  <si>
    <t>sahinmustan</t>
  </si>
  <si>
    <t>mustan şahin</t>
  </si>
  <si>
    <t>Row9645</t>
  </si>
  <si>
    <t>O kadar gerildi ki memleket, bir Ermeni bir Kürt ve bir Laz artık bir fıkrada bile bir araya gelemiyor..</t>
  </si>
  <si>
    <t>FazlERYURT</t>
  </si>
  <si>
    <t>FAZIL ERYURT⭐️⭐️⭐️⭐️</t>
  </si>
  <si>
    <t>16-44-06</t>
  </si>
  <si>
    <t>Bursa,Ankara CHP ⭐️⭐️⭐️⭐️</t>
  </si>
  <si>
    <t>Row9652</t>
  </si>
  <si>
    <t>Kürt türk diye bir ayrım yok inancımız kıblemiz bir 
Kıblesi olmayan inancı olmayan 
Kahpe ermenilere kanmayın
Bu ermeni picleri kürt halkı kanı üzerinden yılardır nasıl siyaset yaptiiseler yine yapmak istiyorlar
Pkk'a nın atatdığını değil miletin atadığı devleti seçin</t>
  </si>
  <si>
    <t>Row9655</t>
  </si>
  <si>
    <t>Ermeniler
Şehit Talat Paşa'nın 
katili
Kancık Ermeni'nin heykelini 
diktilerse
biz de
Asalayı yok eden
Kahraman Çatlı Reis'in
dev gibi bir heykelini 
dikelim!
Hem de tam Ermenistan sınırına.
Bakıp bakıp titresinler!
"Yarın elbet bizim, elbet bizimdir!"</t>
  </si>
  <si>
    <t>AdnanYl24563199</t>
  </si>
  <si>
    <t>EYT Adnan Yıldırım 06</t>
  </si>
  <si>
    <t>Mustafa Kemal 1918 de İstanbulda Vahdettinin kızı Sabiha sultanı istedi. Padişah kendine kalsa verecekti. Sabiha başkasını sevdiğinden olmadı. Manevi kızı Ermeni Sabiha Gökçen (Hatun Sebilciyan) adını Sabiha Sultandan alır. https://t.co/XA6nJh3C4T</t>
  </si>
  <si>
    <t>Row9677</t>
  </si>
  <si>
    <t>Ermeni birlikleri, düzensiz ve Amerikalı Ermeni gönüllüler,1991 Mayısın'da Kızıl Kürdistan'ın başkenti Laçin'e hücum etti. Şehir 15. 000 Kürt'ten temizlendi (Economist, 1/9/93).Şehri ele geçirenler adını Kaşatag olarak değiştirdiler ve "eski bir Ermeni şehri" olarak ilan ettiler. https://t.co/dDDT4c9oka</t>
  </si>
  <si>
    <t>Row9682</t>
  </si>
  <si>
    <t>Talat Paşa'nın katili Ermeni komitacı Soğomon Tehliryan'a, karakolda paşayı arkasından vurma sebebi sorulduğunda: 
Öldürmeye daha önce birkaç defa teşebbüs edip önüne çıkmıştım. Ama öyle bir bakışı vardı ki, silâhımı çekemedim. Sonra da arkasından vurdum. @suleymansoylu</t>
  </si>
  <si>
    <t>CemSakall1</t>
  </si>
  <si>
    <t>Cem Sakallı</t>
  </si>
  <si>
    <t>İstanbul Üniversitesi Siyasal Bilgiler</t>
  </si>
  <si>
    <t>Samsun-İstanbul</t>
  </si>
  <si>
    <t>Row9693</t>
  </si>
  <si>
    <t>«Babalarımız 1938’den sonra Alevi olmuşlar. Babam bana İbrahim adını verdi çünkü bu Abraham anlamına gelir ve bir Ermeni adıdır.. başka bir isim koymak mümkün değildi.. Türk Müslüman ismi taşımak zorunda olduğu zamanlardı. Bugün, burada  Ermeni kalmadı. Hepimiz Alevi olduk" https://t.co/Wu2rBVi12n</t>
  </si>
  <si>
    <t>“Vardenik büyük bir köydü. Hepsi Ermeni veya alevi olmuş Ermenilerdi. Biz kendimiz Haydaran aşiretindeniz; ama ben nasıl ve ne zaman bu aşirete dönüştüğümüzü bilmiyorum; çünkü önceleri anne ve babam hala Ermeniyken, onlar Mirakian aşiretindeydiler. » https://t.co/2bx2tMu5y3</t>
  </si>
  <si>
    <t>Row9717</t>
  </si>
  <si>
    <t>Ben Diyorum Vatansizim
 Diyor,Nerelisin?
Ben Diyorum Sinirsizim
 Diyor,Türk müsün?
Ben Diyorum Bayraksizim
Diyor,Kürt müsün?
Ben Diyorum Kimliksizim
 Diyor,Ermeni misin?
Diyorum Bireyim
 Diyor,Öksüz müsün?
Diyorum Hickimseyim
 Diyor,Deli misin?
Evet Diyorum Deliyim!
#DelilerGünü https://t.co/UJY9xLNTtW</t>
  </si>
  <si>
    <t>SeYDuNa_21</t>
  </si>
  <si>
    <t>~SeYDuNa~</t>
  </si>
  <si>
    <t>Milletimiz sürekli olarak Ermeni düşmanı olmakla ve faşistlikle suçlanırken, Ermeniler kahraman paşamızı katleden teröristin heykelini dikiyorlar.</t>
  </si>
  <si>
    <t>zugzwang1305</t>
  </si>
  <si>
    <t>Madrigal</t>
  </si>
  <si>
    <t>AÜHF ⚖️ Avukat 🇹🇷 Türkçü</t>
  </si>
  <si>
    <t>Helal olsun bu lafı korkmadan Ermeni döllerine haykıran hakiki kürt Anadolu kadınına.. #BaşlarımSizinKürdistanDavanıza</t>
  </si>
  <si>
    <t>heran_dua</t>
  </si>
  <si>
    <t>Abdullah Kuloğlu</t>
  </si>
  <si>
    <t>#ÖĞRENYAŞAÖĞRETYAŞAT
(Her Re-Twit OnayladığımAnlamna gelmz)
🤗🤗🤗🤗🤗VATAN SEVGİSİ İMANDANDIR.</t>
  </si>
  <si>
    <t>Row9754</t>
  </si>
  <si>
    <t>Çünkü bu topraklar, yani onların doğusu... Bizim topraklarımız... Hayatın başladığı topraklar. İlk harfin yazıldığı, ilk buğdayın ekildiği, ilk devletin kurulduğu... Hep birlikte binlerce yıldır insanlığı inşaa eden biziz. Kürt, Türk, Arap, Ermeni,Afrikalı, Çerkes... Biz.</t>
  </si>
  <si>
    <t>SolokhUlku</t>
  </si>
  <si>
    <t>Şolokh Ülkü Menşure</t>
  </si>
  <si>
    <t>Bu yolda yapayalnız yürümeksede bize düşen,davamızın çizgisinde yılmadan,usanmadan dimdik yürüyeceğiz #MedetÖnlü #21May1864 #11May1918 Adige/Besleney/Şoloh/KHKO</t>
  </si>
  <si>
    <t>https://t.co/6ulhdgjq6h</t>
  </si>
  <si>
    <t>Republic Of United Caucassia</t>
  </si>
  <si>
    <t>Row9788</t>
  </si>
  <si>
    <t>Bu adama laf eden kahpe, ya ermeni, ya rum tohumudur. https://t.co/ampBZcSdTa</t>
  </si>
  <si>
    <t>kuzeydagistanli</t>
  </si>
  <si>
    <t>Defol ey sefil!!
bunu kendine dedirtmek istemeyen baştacidir.
Edeple gel
Lütuf bizde bol
🎗Soysuzlara bir 'SOYLU' yeter🎗</t>
  </si>
  <si>
    <t>Row9830</t>
  </si>
  <si>
    <t>Alevi olmayıp; Hasret Gültekin'i,
Kürt olmayıp ; Ahmet Kaya'yı,
Laz olmayıpp; Kazım Koyuncu'yu,
Ermeni olmayıp;Hrant Dink'i,
Ateist olmayıp;Aziz Nesin'i
Sahiplenen herkese selam olsun.
Kin ve nefret başkalarının, insanlık bizimle olsun. #iyigeceler #carsamba #GeceyeBirNot</t>
  </si>
  <si>
    <t>labarnapithana</t>
  </si>
  <si>
    <t>şuppiluliuma</t>
  </si>
  <si>
    <t>Row9846</t>
  </si>
  <si>
    <t>#TeröristHeykeliKalkacak o heykeli oraya dikmek, nefret tohumu ekmek anlamına gelir.... Batıl kamuoyu durmadan sözde ermeni soykırımını dile getireceğine halihazırdaki bu rezalete bir an önce dur demeli...</t>
  </si>
  <si>
    <t>mehmetdemirko20</t>
  </si>
  <si>
    <t>mehmet demirkol</t>
  </si>
  <si>
    <t>kimyager</t>
  </si>
  <si>
    <t>https://t.co/HdILiwIYai</t>
  </si>
  <si>
    <t>Row9867</t>
  </si>
  <si>
    <t>Basının “Makbul Ermeni” Yaratma Çabası: William Saroyan https://t.co/3S5WRRhmiV https://t.co/HvGNcnwXbB</t>
  </si>
  <si>
    <t>Ermenistan'da dikilen bir heykel:
 Talat Paşa'nın kafası, onu 1921'de Berlinde öldüren Sogomon Telliyran’ın ayağının altında!
Telliyran: “ Ailem Ermeni tehcirinde öldü, ben tesadüf eseri ölümden döndüm, daha o zaman Talat Paşayı öldürmeye ant içtim.” https://t.co/67a0sIisST</t>
  </si>
  <si>
    <t>Row9901</t>
  </si>
  <si>
    <t>Sonra Dedeağaç şehrindeki Deniz Feneri, Dedeağaç Camii, Aziz Nikola Kilisesi, Ermeni Aziz Prodromos Kilisesi, Katolik Aziz Iosif Kilisesi, Dedeağaç limanı, liman depoları ve Eski Hükümet Konağı ziyaret edilmiştir.</t>
  </si>
  <si>
    <t>AnkaraBATOB</t>
  </si>
  <si>
    <t>Ankara BATÖB</t>
  </si>
  <si>
    <t>https://t.co/FZAabo2cOW</t>
  </si>
  <si>
    <t>https://t.co/QrDZzRIITw</t>
  </si>
  <si>
    <t>Row9906</t>
  </si>
  <si>
    <t>🌺_Bir bakıma şanslıydık.
🍁_Tarihin en amansız Doğusunda...
🍂_Bir acayip Afrikalıydık.
🍃_Bir acayip Asyalı.
🍀_Ermeni,Süryani,Kürt'tük düşten ibarettik.
🌹_Yaralıydık.
🌸_Yaslıydık.
🌾_Yasaklı.
🌼_Biz Mezopatamyalıydık</t>
  </si>
  <si>
    <t>Berxwedan_EMEN_</t>
  </si>
  <si>
    <t>Berxwedan_Emn_</t>
  </si>
  <si>
    <t>✒Ekilir ekin geliriz,ezilir un geliriz,bir gider bin geliriz bizi vurmak kurtuluş mu?
✒Beşiktaşjk</t>
  </si>
  <si>
    <t>Row9931</t>
  </si>
  <si>
    <t>Oğlu Müslüman Kürt görünümlü kripto Ermeni terör örgütü ASALA,PKK,PYD,YPG vs nin siyasi kanadı HDP tarafından dağa kaçırılan Fevziye Çetinkaya'nın ailesi başlarım sizin kürdistan davanıza,fakirin çocukları dağa,sizin çocuklarınız özel okula,sizse koltuklara diyerek tepki gösterdi</t>
  </si>
  <si>
    <t>Row9942</t>
  </si>
  <si>
    <t>Ermeni diasporasının neden sesi çıkmıyor biliyormusunuz.?
 CIA-Mossad Ermeni diasporasını pkk ile evlendirdi.
pkk ile 1915 in intikamını hem Türk Devletinden-hem Kürt kardeşlerden alıyor.
Bizim vatanımızda kürt çocuklarıyla her ikimizi de vuruyor. https://t.co/TYv41PBuyX</t>
  </si>
  <si>
    <t>dv_1579</t>
  </si>
  <si>
    <t>Ekrem ÇINAR</t>
  </si>
  <si>
    <t>Emekli bürokrat.</t>
  </si>
  <si>
    <t>Pkk yani hdp kürt oluşunu değildir ermeni oluşumudur. Amac 1915 de ermenilere devlet kurmasına izin vermeyib onları foğuya gömen kürtlerden intikam almak ve Türkleri zayiflatmakdır
#DiyarbakirliAnnelereSesVer</t>
  </si>
  <si>
    <t>Cemal58214019</t>
  </si>
  <si>
    <t>Rızık az boğaz çok olunca cenkde yaman olur</t>
  </si>
  <si>
    <t>Turan</t>
  </si>
  <si>
    <t>Row9945</t>
  </si>
  <si>
    <t>“şeyhim nerede?” diye soran ermeni, yahudi ve hıristiyanlar.
—c. kafadar, iki cihan âresinde.
*
sorana değil sordurana bak.
~ https://t.co/WPhyJwDduY</t>
  </si>
  <si>
    <t>senerboztas</t>
  </si>
  <si>
    <t>şener boztaş</t>
  </si>
  <si>
    <t>freelance editör | tarih | l'ecole de risale-i nur boztassener@gmail.com</t>
  </si>
  <si>
    <t>Row9962</t>
  </si>
  <si>
    <t>ABD’deki Ermeni lobisi ve HDP ortaklığı devam ediyor. https://t.co/XdotoceLC7</t>
  </si>
  <si>
    <t>Row9978</t>
  </si>
  <si>
    <t>Keşke hepsi bu kadar yürekli cesur olabilseydiler şimdilerde bu ermeni pkk sorunu çok farklı boyutlarda olabilirdi !!! 
İnşaAllah bu dirayetle devletimizinde mücadelesiyle bitecektir !!! https://t.co/aAsaU5wtlK</t>
  </si>
  <si>
    <t>SayimBalik23</t>
  </si>
  <si>
    <t>SayimBALIK</t>
  </si>
  <si>
    <t>İki seçeneğim vardı; Ya Marmara İlahiyat’a sığınacaktım ya da Ermeni Mezarlığına. Tercihimi millet-i sadıka’dan yana kullandım ve Rabbim böyle bir ceza verdi. Diğerini seçseydim bir ömür iflah olmazdım.</t>
  </si>
  <si>
    <t>konfetisami</t>
  </si>
  <si>
    <t>sami</t>
  </si>
  <si>
    <t>Jamhuriya Muungano wa Tanzaniya/ serbest meslek erbabı/ tedrisat: ibn haldun üni</t>
  </si>
  <si>
    <t>Row9996</t>
  </si>
  <si>
    <t>Asalacı Ermeni terör örgütü pkk nın siyasi ayağı hdp Diyarbakır il binasını  yaptıkları eylemle kapattıran Annelere selam olsun
4 anne bu hainleri susturmaya yetti. https://t.co/4YGIeYksHA</t>
  </si>
  <si>
    <t>Tumyad4</t>
  </si>
  <si>
    <t>TÜMYAD</t>
  </si>
  <si>
    <t>Tüm Yardımlaşma Derneği #İyilikYarışındaSendeOl #TürkMilletiVarolsun #Tümyad #Tumyad</t>
  </si>
  <si>
    <t>Yasak kelimeler
Giz ('sır' karşılığı)
Gizem ('esrar' karşılığı)
Gizemli ( 'esrarengiz' karşılığı)
Uydurulmuştur.
Sır, esrar, esrarengiz gibi güzel ve işlek kelimelerimiz varken 1930'larda Ermeni Agop'un uydurduğu kelimelere itibar etmeyiniz.</t>
  </si>
  <si>
    <t>2021-02-01 20:29:03</t>
  </si>
  <si>
    <t>mustafarmagan</t>
  </si>
  <si>
    <t>Dönersem kahbeyim millet yolunda bir azimetten/Derin Tarih GYY, AKİTTV. KETEBE
https://t.co/njQkgmTXh2… https://t.co/x8CzMwmkG8</t>
  </si>
  <si>
    <t>https://t.co/dTFqOVRGQ7</t>
  </si>
  <si>
    <t>2009-08-02 16:19:38</t>
  </si>
  <si>
    <t>Çoğunluğu Ermeni yurttaşlarımızdan oluşan 10’ü aşkın müzisyenden oluşan osmanlı imparatorluğu topraklarındaki en büyük senfoni orkestrası da yine Trabzon’da kurulmuştu https://t.co/DU6afcyMNs</t>
  </si>
  <si>
    <t>2021-01-28 23:48:52</t>
  </si>
  <si>
    <t>MetinUca</t>
  </si>
  <si>
    <t>Metin Uca</t>
  </si>
  <si>
    <t>MetinUca'nın resmi Twitter hesabıdır. Anlatıcı, sunucu, TV programcısı. Etkinlik, proje: acar.ozlem@icloud.com  10SoruBükücü: https://t.co/72NfJ31KDn</t>
  </si>
  <si>
    <t>https://t.co/vsursGi6bm</t>
  </si>
  <si>
    <t>2010-01-05 22:45:49</t>
  </si>
  <si>
    <t>Genel Başkanımız Sayın Devlet Bahçeli'nin Azerbaycan'ın Dağlık Karabağ bölgesinde Ermeni işgalinden kurtarılan Şuşa kentinde yaptıracağı okulun projesi tamamlandı.
.
“Okulun ana kapısında Selçuklu motifleri kullanılacak. Ana kapının etrafında Selçuklu ve Osmanlı çinileri olacak. https://t.co/x5FUiFzVdV</t>
  </si>
  <si>
    <t>2021-01-31 19:54:08</t>
  </si>
  <si>
    <t>mhpesinkara</t>
  </si>
  <si>
    <t>Esin Kara</t>
  </si>
  <si>
    <t>Milliyetçi Hareket Partisi Konya Milletvekili TBMM Kamu İktisadi Teşebbüsleri Komisyonu Üyesi</t>
  </si>
  <si>
    <t>https://t.co/Rxg3ZF3c2o</t>
  </si>
  <si>
    <t>2018-05-22 19:07:49</t>
  </si>
  <si>
    <t>Row12</t>
  </si>
  <si>
    <t>Üsküdar Amerikan Kız Kolejinde kimya, biyoloji, fizyoloji gibi, fen derslerini verip Dr. Kaval olarak tanındığı Üsküdar çevresine hekim olarak da hizmet etmiştir.Dr. Kavalcıyan, 30 Haziran 1969’da, 92 yaşında  vefat etmiş ve Feriköy Ermeni Protestan kabristanında defnedilmiştir.</t>
  </si>
  <si>
    <t>2021-02-04 16:43:59</t>
  </si>
  <si>
    <t>TTBKadin</t>
  </si>
  <si>
    <t>TTB Kadın</t>
  </si>
  <si>
    <t>Türk Tabipleri Birliği @ttborgtr        Kadın Hekimlik ve Kadın Sağlığı Kolu</t>
  </si>
  <si>
    <t>2020-11-25 11:08:26</t>
  </si>
  <si>
    <t>Ermenistan,Azerbaycan'a mayın haritalarını vermiyor. 
Ateşkesten bugüne mayın patlamalarında birkaç Azerbaycanlı öldü.
Mayınlar Ermenistan'da yok, Azerbaycan'da patlıyor.
Ama ne AB ne de Misnk grubunun umurunda.
Onlar Karabağ'daki Ermeni kiliselerinin derdindeler; Unesco falan...</t>
  </si>
  <si>
    <t>2021-02-04 16:43:21</t>
  </si>
  <si>
    <t>Lise Koordinatörlüğümüzün düzenlediği Prof. Dr. Seyit Sertçelik'in konuşmacı olduğu "Ermeni Sorununun Arka Planı ve Tarihi Gerçekler" konulu programımıza bekliyoruz.
📢 Program sonunda kitap hediyemiz olacaktır.
Başvuru ➡️ https://t.co/piKRZ9RY68 https://t.co/Cnfv0aLmmL</t>
  </si>
  <si>
    <t>2021-02-04 16:33:29</t>
  </si>
  <si>
    <t>tugvabursa</t>
  </si>
  <si>
    <t>TÜGVA Bursa</t>
  </si>
  <si>
    <t>Türkiye Gençlik Vakfı (TÜGVA) Bursa İl Temsilciliği Resmi Hesabı</t>
  </si>
  <si>
    <t>https://t.co/uEjZCnPN3w</t>
  </si>
  <si>
    <t>2014-04-07 12:11:04</t>
  </si>
  <si>
    <t>O bir müslüman öteki yahudi bir başkası ben arabım bir başkası ermeni... hepimizin ortak paydası insan oluşumuz. Sizin gibi beyin fakirleri çıkıp lgbt+ diye bir şey yok dediği zaman bu topluma dahil olan milyonlarca insan saniyesinde bir kara delikte kaybolmuyor hep varlar uyanın</t>
  </si>
  <si>
    <t>2021-02-04 16:31:59</t>
  </si>
  <si>
    <t>millimillionn</t>
  </si>
  <si>
    <t>eraioćević</t>
  </si>
  <si>
    <t>2019-07-25 21:33:00</t>
  </si>
  <si>
    <t>süleyman soylu ,Tayip erdogan,Devlet bahçeli'nin adını duyunca zoruna gidiyor,kuduruyorsan türklüğünden şüphe duy . Kanına ermeni tohumu karışmıştır😉 🤘🏻♥️🇹🇷💡</t>
  </si>
  <si>
    <t>2021-02-04 16:16:05</t>
  </si>
  <si>
    <t>goqceniniz</t>
  </si>
  <si>
    <t>Gökçen🇹🇷♥️</t>
  </si>
  <si>
    <t>RTE🇹🇷♥️</t>
  </si>
  <si>
    <t>2020-03-27 17:36:03</t>
  </si>
  <si>
    <t>1915 Tehcir meselesinde, Suriye'ye tehcir edilen milyona yakın Ermeni sağ varıyor. 
1917'de Suriye'yi Fransa-Britanya işgal ediyor, ama Anadolu'ya giremiyorlar.
Sonrasında Lozan imzalanıyor ve herkes olduğu yerin vatandaşı oluyor. Ermenilerin dönememesinin müsebbebi Fransızlar.</t>
  </si>
  <si>
    <t>2021-02-04 16:14:06</t>
  </si>
  <si>
    <t>2011-11-23 01:19:56</t>
  </si>
  <si>
    <t>Madem insanlar değişse de affetmeyeceksiniz bunları, Ermeni Soykırımı ile ilgili rezil şeyler söyleyen kişiyi ne diye bağrınıza bastınız? Sizin kabilenizden olunca farklı oluyor ama, aynı ayrıcalığı paylaşmanın verdiği rahatlık var.</t>
  </si>
  <si>
    <t>2021-02-04 16:11:26</t>
  </si>
  <si>
    <t>althorsword</t>
  </si>
  <si>
    <t>Kürşad Decentralised</t>
  </si>
  <si>
    <t>Classical Liberal, Market Monetarist | Unhealthy relationship with Wheel of Time, Malazan, Dungeons&amp;Dragons, Cyberpunk |
Bilgi University Economics</t>
  </si>
  <si>
    <t>https://t.co/JuYgF68wqE</t>
  </si>
  <si>
    <t>2018-02-15 21:06:58</t>
  </si>
  <si>
    <t>6-(Ermeni devletinin gelişimini şekillendirmekle kalmamış, önceki Ermeni hükümetleri altında,demokrasideki eksiklikleri ve yolsuzluğa karşı hoşgörüyü de teşvik etmiştir genellikle savaş zamanı ulusal güvenliğinin zorunluluklarına dayanan şüpheli bir gerekçeyle mazur görülmüştür).</t>
  </si>
  <si>
    <t>2021-02-04 16:08:24</t>
  </si>
  <si>
    <t>5-gelişmesine yol açtı. İlk olarak Sovyetler Birliği'nin daralan günlerinde patlak veren bir çatışma olan Karabağ meselesi, modern Ermeni bağımsızlığından önce geliyor. Ve bağımsızlıktan bu yana her Ermeni hükümeti için, Dağlık Karabağ siyasetin temel direği olarak hizmet etti.</t>
  </si>
  <si>
    <t>1915 yılında yaşanan olayları “Ermeni Soykırımı” olarak tanıyan ABD eyaletleri. 
▫️Tanımayan tek eyalet: Mississippi https://t.co/FM5SHCMuLE</t>
  </si>
  <si>
    <t>2021-01-28 23:46:53</t>
  </si>
  <si>
    <t>5inan_</t>
  </si>
  <si>
    <t>Bütün kara parçalarında, Afrika da dahil. Ethiopia &amp; Somalia Map🔽 #HornOfAfrica</t>
  </si>
  <si>
    <t>https://t.co/DtiX8UyqQO</t>
  </si>
  <si>
    <t>2011-01-25 21:03:12</t>
  </si>
  <si>
    <t>28 Ocak 1982 tarihinde Türkiye’nin Los Angeles Başkonsolosu Kemal Arıkan, Ermeni Terör örgütü JCAG üyeleri tarafından Şehit edildi. Cenabı Hakk rahmet eylesin mekanı cennet olsun İnşaallah. https://t.co/BxnkK5zB5v</t>
  </si>
  <si>
    <t>2021-01-28 23:46:28</t>
  </si>
  <si>
    <t>👍🇹🇷🌍🌙☝️
Milli Görüş,
Erbakan Vakfı,
Yeniden Refah Partisi (The New Welfare Party)
(Master I.R)
I. Relations, I. Trade and Foreign Trade graduated 🎓🖋📚</t>
  </si>
  <si>
    <t>Türk,Kürt,Laz,Çerkez,Ermeni,Rum 
Müslüman,sünnî,Alevi,
Hırıstiyan, Yahudi,Ateisti,Deisti,Sağcısı,solcusu orta yolcusu
#HepBirlikte el ele verip başaracağız.</t>
  </si>
  <si>
    <t>2021-01-28 23:45:36</t>
  </si>
  <si>
    <t>Stratejist_57</t>
  </si>
  <si>
    <t>İbrahim Yıldız</t>
  </si>
  <si>
    <t>YarımKalmışHukukHikayesi</t>
  </si>
  <si>
    <t>2017-07-21 13:19:05</t>
  </si>
  <si>
    <t>Ermeni işgalinden kurtarılan #Şuşa’da yaptırılacak 9 derslikli ilkokulun yer tespiti için MHP'li bir heyet yarın Azerbaycan'a gidecek. https://t.co/K1Dh6pYJ2M</t>
  </si>
  <si>
    <t>2021-01-28 23:42:00</t>
  </si>
  <si>
    <t>TÜRK'ÜN SESİ 🇹🇷🇦🇿</t>
  </si>
  <si>
    <t>#Türkiye l #TürkDünyası l #OrtaDoğu l
#GüneyAsya l #DoğuAsya l #Afrika l #Avrupa l
Askeri ve Siyasi Haberler/Gelişmeler</t>
  </si>
  <si>
    <t>En son Satürn - Uranüs karelerinde neler oldu ?
•14.04.1909 - Cukurova´da Ermeni isyanı başladı.
•27.04.1909 -2.Abdülhamit tahttan indirildi.
•20.11.1910 - Meksika´da yönetime karşı ayaklanma başladı.
•1930 - Mahatma Gandi tutuklandı
•7 Nisan 1930 Rusya´da çiftçi ayaklanması</t>
  </si>
  <si>
    <t>2021-01-28 23:40:33</t>
  </si>
  <si>
    <t>MihrapIlhan</t>
  </si>
  <si>
    <t>mihrap ilhan</t>
  </si>
  <si>
    <t>DİP.ASA MAPAİ ,astrolog, yazar, instagram: mi_astroloji</t>
  </si>
  <si>
    <t>https://t.co/WE8Oj4Y0qg</t>
  </si>
  <si>
    <t>2014-07-17 11:41:18</t>
  </si>
  <si>
    <t>Row147</t>
  </si>
  <si>
    <t>Azerbaycan ile Ermenistan arasında yine esir değişimi gerçekleşti. 
Değişim kapsamında 1 Azerbaycan'lı esir Bakü’ye, 5 Ermeni esir ise Erivan’a gönderildi. https://t.co/dvwaEQOUJK</t>
  </si>
  <si>
    <t>2021-01-28 23:33:25</t>
  </si>
  <si>
    <t>Azerbaycan ile Ermenistan arasında esir değişimi gerçekleştirildi.
Azerbaycanlı bir esir Bakü’ye, Ermeni beş esir Erivan’a gönderildi.
https://t.co/QM2X7BNF29</t>
  </si>
  <si>
    <t>2021-01-28 23:30:00</t>
  </si>
  <si>
    <t>Türkiye'nin Haber Ekranı: @trthaber | Canlı yayınlar: @trthabercanli | Programlar: @trthabertv | Instagram: https://t.co/YalSbjYhjd | https://t.co/W4KVeCq1Fn</t>
  </si>
  <si>
    <t>2010-11-24 13:12:08</t>
  </si>
  <si>
    <t>PKK fa kızlara TECAVÜZ ediliyor. Edenler 70 yaşındaki ermeni asıllı PKK lılar...Tecavüz edilen kürt kızları...
Yani senin ağa babaların... https://t.co/AQiq2jVn5D</t>
  </si>
  <si>
    <t>2021-01-28 23:19:43</t>
  </si>
  <si>
    <t>tayfun13300</t>
  </si>
  <si>
    <t>Tayfun</t>
  </si>
  <si>
    <t>2021-01-10 22:02:41</t>
  </si>
  <si>
    <t>ermeni MECLİSİNDE HİÇ TÜRK YOK,BİZİM MECLİS SAĞLI SOLLU ERMENİ TİYNETLİ DOLU, BU ÜLKE DÜZELİR Mİ?OSMANLI DA ÖYLE BATMADI MI !</t>
  </si>
  <si>
    <t>2021-01-28 23:17:00</t>
  </si>
  <si>
    <t>orkut29</t>
  </si>
  <si>
    <t>orhan kutun🇹🇷🇦🇿</t>
  </si>
  <si>
    <t>ATATÜRK düşmanlari mahluklar uzak dursun caniniz cehenneme yobazlarda,ATATÜRK çü olup terörist partisine demokrasi güzelemeleri yapan sizde uzak durun</t>
  </si>
  <si>
    <t>2011-05-22 12:28:35</t>
  </si>
  <si>
    <t>İşgal yıllarında 10'larca mescit, mezarlık,tarihi eserleri yıktılar,kirlettiler.
Şimdi barış gücünün kontrolü altında kalan yerlerdeki Azerbaycan mirasına neler yapıyorlar bilinmez.
Ama birileri onların yaptığına susuyor,Ermeni kiliseleri ve eserlerinin korunmasını talep ediyor</t>
  </si>
  <si>
    <t>2021-01-28 23:10:06</t>
  </si>
  <si>
    <t>Sizce Dünyanın gelmiş geçmiş
En azılı At hırsızı kimdir ?
a) Teksas'li Rum David
b) Ohayo'lu Ermeni Abraham
c) Kasımpaşa'li Yahudi Recep https://t.co/R6BFR1rTHA</t>
  </si>
  <si>
    <t>2021-01-28 22:59:58</t>
  </si>
  <si>
    <t>ErkanGz66596191</t>
  </si>
  <si>
    <t>öz_ türk</t>
  </si>
  <si>
    <t>Hiç kimseye Eyvallah ım yok,hak'linin
tarafindayim,hak'sizliga tahammülüm
yok.</t>
  </si>
  <si>
    <t>2021-01-22 10:43:25</t>
  </si>
  <si>
    <t>olmaya çağıran konuşmaları görmezden gelip, 6 ay boyunca uyuşturulup, bilinen tüm CİA işkence yöntemlerinin denendiği bir Ermeni devrimcisinin söylediklerini 12 Eylül çevirmenlerinin yansıttıklarıyla hiç düşünmeden kabul ettik. İdam edilene kadar üzerinde olan, dönemin Ermeni</t>
  </si>
  <si>
    <t>2021-01-28 22:56:51</t>
  </si>
  <si>
    <t>desposeidos</t>
  </si>
  <si>
    <t>✌🏿🏴 KARⒶ'NIN IÇINDE ISYAN KOPACAK 🏴</t>
  </si>
  <si>
    <t>DÜŞ PEŞİNDEYİM, DÜŞ PEŞİME ⚫🔴🖤❤️ DM🔛</t>
  </si>
  <si>
    <t>2013-05-14 13:29:14</t>
  </si>
  <si>
    <t xml:space="preserve">TuzluçⒶyır ANARŞİST </t>
  </si>
  <si>
    <t>yapılan onlarca idamdan sadece birisiydi.
Levon Ekmekçiyan’ın idamını diğer idamlardan ayıran Ermeni milliyetinden bir devrimci olmasıydı.
Metris'te televizyondan izlemiştik konuşmalarını, soldan bir çok militan kameralar önünde başı önde yaptığı ayrıntılı ve devrimcileri teslim</t>
  </si>
  <si>
    <t>2021-01-28 22:56:30</t>
  </si>
  <si>
    <t>İdamından 38 yıl sonra...
Adana'lı bir Ermeni Devrimci üzerine geçen sene yazmıştım...
Solun yüzleşmek yerine, hasıraltı ederek görmezden geldiği adeta yok hükmünde saydığı, Levon Ekmekçiyan 28 Ocak 1983’te 12 Eylül Cuntacıları tarafından idam edildi.
1980 Askeri darbesi sonrası https://t.co/Q9aFQsLieE</t>
  </si>
  <si>
    <t>2021-01-28 22:55:51</t>
  </si>
  <si>
    <t>Ben Ali İsmail Korkmaz'ım. Ben Berkin Elvan'ım. Ben Gökhan Açıkkollu'yum. Ben Mevlüt Öztaş, Medeni Arifoğlu'yum. Ben Ahmet Burhan Ataç, Feridun Maden'im. Ben tüyü bitmemiş yetimim. Soykırımlarla tüketilen Ermeni, Kürt, Cemaatçiyim. #HepBirlikte ötekiliği bitirelim.</t>
  </si>
  <si>
    <t>2021-01-28 22:52:47</t>
  </si>
  <si>
    <t>AvciSumeyya</t>
  </si>
  <si>
    <t>Sümeyya Avcı</t>
  </si>
  <si>
    <t>https://t.co/xjGe1cmIKj https://t.co/5N82yswNtl https://t.co/BBi7uKxGMN</t>
  </si>
  <si>
    <t>https://t.co/BBi7uKxGMN</t>
  </si>
  <si>
    <t>2018-03-29 18:19:35</t>
  </si>
  <si>
    <t>29 Ocak 1983: Ermeni devrimci Levon Ekmekçiyan darbeciler tarafından idam edildi
https://t.co/fldMbFB9oa</t>
  </si>
  <si>
    <t>2021-01-28 22:48:20</t>
  </si>
  <si>
    <t>anArsi1886</t>
  </si>
  <si>
    <t>Astare siya</t>
  </si>
  <si>
    <t>Anarşist</t>
  </si>
  <si>
    <t>https://t.co/XDhDOq21M1</t>
  </si>
  <si>
    <t>2014-03-25 23:20:18</t>
  </si>
  <si>
    <t>Cenevre</t>
  </si>
  <si>
    <t>Ilkokulda sınıf arkadaşımın adı Mazhar'dı.Cok kibar sessiz bir çocuktu.Bizden biriydi.Din dersi olunca o eve giderdi.Neden diye sormazdık.Bir konuşma da Ermeni falan sözleri geçmişti.Ama biz yine aynıydık.Arkadaştık, candık.#ZKulağıBilmez</t>
  </si>
  <si>
    <t>2021-01-28 22:47:49</t>
  </si>
  <si>
    <t>kybele59</t>
  </si>
  <si>
    <t>atakav hulya</t>
  </si>
  <si>
    <t>emekli öğretmen</t>
  </si>
  <si>
    <t>2013-09-19 18:06:59</t>
  </si>
  <si>
    <t>Row323</t>
  </si>
  <si>
    <t>#corruptpolitician
#SenatorMenendez 
ermeni lobosinin amerikadaki kuklası?!
#Yakışır ermeni dostuna:
rüşvet,fuhuş,dolandırıcılık, ve pedofoli..
katil ermenilerin ve lobisinin sadık hizmetkarı https://t.co/tqcbNpJEct</t>
  </si>
  <si>
    <t>2021-01-28 22:45:49</t>
  </si>
  <si>
    <t>dr_yusufyilmaz</t>
  </si>
  <si>
    <t>YUSUF YILMAZ</t>
  </si>
  <si>
    <t>Bu topraklarda ezan seslerinden idrak ve duygu toplamış Aşk ve İrade ateşi almış; Allah ümidiyle gıdalanan,devlet nizamına aşık Fatih'in Çocuklarını arıyoruz</t>
  </si>
  <si>
    <t>2013-12-07 16:00:42</t>
  </si>
  <si>
    <t>Konya/İzmir</t>
  </si>
  <si>
    <t>Tam 29 yıl önce bugün, Ağdam'dan Şuşa'ya giden, içinde sivillerin olduğu helikopter, Ermeni teröristleri tarafından düşürüldü. 
Terör olayında kadınlar ve çocuklar dahil 44 Azerbaycanlı şehit oldu.</t>
  </si>
  <si>
    <t>2021-01-28 22:44:59</t>
  </si>
  <si>
    <t>ElyarMakuyi</t>
  </si>
  <si>
    <t>Elyar Türker(Makuyi)</t>
  </si>
  <si>
    <t>GAMOH Genel Başkan Yardımcısı,  , Güney Azerbaycan-İran Uzmanı ,PhD candidate معاون رهبری گاموح</t>
  </si>
  <si>
    <t>https://t.co/P5xvTln2wi</t>
  </si>
  <si>
    <t>2012-04-15 14:46:08</t>
  </si>
  <si>
    <t>Güney Azerbaycan</t>
  </si>
  <si>
    <t>CANLI YAYIN 
Türkiye’de öteki olmak
Bir Yahudi, bir Ermeni ve bir Kürt. Nesi Altaras, Alin Ozinian ve Erdal Er Türkiye’de “öteki” olmayı anlatıyor  
https://t.co/hPPev5g5X8</t>
  </si>
  <si>
    <t>2021-01-28 22:43:20</t>
  </si>
  <si>
    <t>Kahkahayla ve hıçkırarak Hrant’ı düşünürken 
📍"Utanması gereken varsa devletimiz utansın! Çünkü Hrant hem solcu (TKP/ML) hem Ermeni olarak bir 'esas öteki'." 
✍️Baskın Oran https://t.co/maUzh2495T</t>
  </si>
  <si>
    <t>2021-01-28 22:41:03</t>
  </si>
  <si>
    <t>Başka? Daha fazlası yok. Gülmek ya da ağlamak için herhangi bir sebep olduğunu sanmıyorum.
(ünlü Ermeni şair Yeğişe Çarents'ın 1924 “Lenin ve Ali” adlı eserinin son satırları)
Gelecekteki ifşaatları Wikileaks izniyle bekleyelim.
#WikiLeaks #mustafakemal</t>
  </si>
  <si>
    <t>2021-01-28 22:36:47</t>
  </si>
  <si>
    <t>kutluzafer1453</t>
  </si>
  <si>
    <t>Fatih Sultan Mehmet han</t>
  </si>
  <si>
    <t>Sonuna kadar şeriatçı, Sonuna kadar antikemalist.🇹🇷🇹🇷🇹🇷 
Mustafa Kemal'e zerre muhabbeti olan eklemesin!</t>
  </si>
  <si>
    <t>2020-10-22 01:27:21</t>
  </si>
  <si>
    <t>Vefatının 73. yılında Kazım Karabekir Paşa'yı rahmetle anıyoruz. (Ermeni kızları yanlarında erkek olmadan üzüm topluyordu. Bize salkımlar verdiler. Türk'ü Ermenisi bir aradaydı. Kaba hareket yoktu. Melekler gibi yaşayan iki halkı,  Avrupa siyasetine kurban ettiler)</t>
  </si>
  <si>
    <t>2021-01-28 22:33:23</t>
  </si>
  <si>
    <t>26 Ocak 2013:
ÖDP İstanbul İl Örgütü üyeleri, Samatya'da Ermeni yurttaşlara yönelik saldırıları ve son olarak 28 Aralık'ta Maritsa Küçük'ün (84) evinde darp edilip bıçaklanarak öldürülmesini protesto için tren istasyonundan Samatya Meydanı'na yürüdü https://t.co/trCDpOGddu</t>
  </si>
  <si>
    <t>2021-01-28 22:32:15</t>
  </si>
  <si>
    <t>2015-02-10 15:52:03</t>
  </si>
  <si>
    <t>Soykırım inkarı için soykırımları hatırlamak ne "zekice" uyanıklık!
İlk göremediğiniz Ermeni/Süryani, Ders im &amp; Ezidi soykımları.
Gözden kaçabilir 1965 Endonezya da yok. Bunun için de iyi sebepleri var, Çünkü malumunuz bu siyasal bir zümrenin. kırımı!
 https://t.co/KutbtucbfS</t>
  </si>
  <si>
    <t>2021-01-28 22:29:23</t>
  </si>
  <si>
    <t>yektantyilmaz</t>
  </si>
  <si>
    <t>yektan turkyilmaz</t>
  </si>
  <si>
    <t>Zerê'nin babası...
https://t.co/9rXbYww6Rl</t>
  </si>
  <si>
    <t>https://t.co/xB3I1HmrdV</t>
  </si>
  <si>
    <t>2013-07-17 16:24:26</t>
  </si>
  <si>
    <t>28 Ocak 1992- Hankendi yakınları
Ağdam'dan Şuşa'ya giden, içinde sivillerin olduğu helikopter, Ermeni teröristleri tarafından düşürüldü. Terör olayında kadınlar ve çocuklar dahil 44 ve 3 pilot Azerbaycanlı şehit oldu. https://t.co/1LtUFJmc1y</t>
  </si>
  <si>
    <t>2021-01-28 22:23:23</t>
  </si>
  <si>
    <t>KamalILHAMOGLU</t>
  </si>
  <si>
    <t>Kamal ILHAMOGLU Salimov</t>
  </si>
  <si>
    <t>Gazeteci
Ege University/ Journalism Master&amp;PhD
Postkolonyalizm Çalışmaları
Azerbaycan/Kafkasya</t>
  </si>
  <si>
    <t>2014-05-07 00:29:04</t>
  </si>
  <si>
    <t>Row416</t>
  </si>
  <si>
    <t>Bir zamanlar ermeni asıllı marit manukyan vergi sampiyonu olurdu #ZkuşağıBilmez</t>
  </si>
  <si>
    <t>2021-01-28 22:18:59</t>
  </si>
  <si>
    <t>AydinBasdemir</t>
  </si>
  <si>
    <t>AYDIN BAŞDEMİR</t>
  </si>
  <si>
    <t>Kurt kışı geçirir ama yediği ayazı unutmaz.🤫</t>
  </si>
  <si>
    <t>2018-02-08 14:55:06</t>
  </si>
  <si>
    <t>"Ermeni'nin, artık ebedî düşman olduğunu kabul ve teslim etmemiz gerekir. "Maziyi unutalım, kardeş olalım!!" demekle hiçbir mesele çözülmez; hiçbir düşmanlık giderilmez. Düşmanı dost sanmak kadar tehlikeli yanlış yoktur." 
_/Atsız https://t.co/PBjV2vPSTk https://t.co/ay2Lu7ZyOM</t>
  </si>
  <si>
    <t>2021-01-28 22:17:15</t>
  </si>
  <si>
    <t>Bizim meselemiz 
kapının itiyle değil, 
o kapının kendisiyledir.
#Atamizindeyiz
ϜϓſϞAlevi</t>
  </si>
  <si>
    <t>Ermeni lere yapılan hakaret ve tahditlere #HepBirlikte HAYIR diyelim ✌️✌️✌️</t>
  </si>
  <si>
    <t>2021-01-28 22:07:08</t>
  </si>
  <si>
    <t>GlhanGlAkyz1</t>
  </si>
  <si>
    <t>Gülhan Gül Akyüz</t>
  </si>
  <si>
    <t>Neyseki yarın var, umutların en sevdiği gün...Özgür bir Yusuf'un eşi, Mariya' nın annesi🐈🐈🐈</t>
  </si>
  <si>
    <t>2019-08-31 15:44:58</t>
  </si>
  <si>
    <t>Hengelo, Nederland</t>
  </si>
  <si>
    <t>#OrhanPamuk ,ermeni soykırımı savunurken sallayıp sırtına alanlar,şimdi gıcık oluyorlar.Düşmanımın dostu düşmanımdır kafası...
Hâlbuki en baştan belli etmişti kendinin ne menem olduğu.</t>
  </si>
  <si>
    <t>2021-01-28 21:56:25</t>
  </si>
  <si>
    <t>dahaneolsun_</t>
  </si>
  <si>
    <t>Fatma&amp;Fatma</t>
  </si>
  <si>
    <t>Hiç kimse durumundan hoşnut değil ama herkes aklından hoşnut...
  🧶🎱🔮⚽️🏀 benim yeşil topum yok,bunlarla idare edecem artık🥴</t>
  </si>
  <si>
    <t>2017-09-10 14:10:51</t>
  </si>
  <si>
    <t>Eski  Ermenistan Cumhurbaşkanı Sarkisyan ;
"Ermeni Ordusu Yeniden Yumruğunun Gücünü Gösterecek ..
Eceli Gelen İt Cami Duvarına ..... Bunlar Tarihten Silinmek İstiyor👊🏼
#AzerbaycanSeninleyiz</t>
  </si>
  <si>
    <t>2021-01-28 21:55:57</t>
  </si>
  <si>
    <t>zhl_cskn</t>
  </si>
  <si>
    <t>Zuhal COŞKUN 🇹🇷</t>
  </si>
  <si>
    <t>Zerrece Tamahım Yoktur Şu Dünyanın Varına
Rızkımı Veren Hüdadır Kula Minnet Eylemem !
Yedek Hesabım; @Zhl_Cskn_Ak</t>
  </si>
  <si>
    <t>https://t.co/dhRHpoTxVN</t>
  </si>
  <si>
    <t>2011-12-27 19:51:20</t>
  </si>
  <si>
    <t>Dünyada Mekan Ahirette İman</t>
  </si>
  <si>
    <t>Eski /  Ermenistan Cumhurbaşkanı Sarkisyan:
"Ermeni ordusu yeniden yumruğunun gücünü gösterecek!"
Azerbaycan da farklı şeyler gösterebilir hiç şüphesiz.</t>
  </si>
  <si>
    <t>2021-01-28 21:41:44</t>
  </si>
  <si>
    <t>leonjean_</t>
  </si>
  <si>
    <t>LÉON</t>
  </si>
  <si>
    <t>Önemli Dış Haber / Analiz / Yedek hesap: @janreno__</t>
  </si>
  <si>
    <t>2020-02-01 21:40:03</t>
  </si>
  <si>
    <t>#HepBirlikte    
Bu ülkede Kürt ,Türk,Ermeni,Süryani,Hristiyan demeden #HepBirlikte yaşayabilirmiyiz acaba ?İnsanca Adaletli bir şekilde 🙏🙏</t>
  </si>
  <si>
    <t>2021-01-28 21:41:08</t>
  </si>
  <si>
    <t>aslgl68717178</t>
  </si>
  <si>
    <t>aslı gül</t>
  </si>
  <si>
    <t>05.03.1980 672 khklı eşi kimseye eyvallahı olmayan garip bir kul...(yeni hesap)eski hesap açılıncaya kadar burdayım ...</t>
  </si>
  <si>
    <t>2021-01-18 14:01:54</t>
  </si>
  <si>
    <t>Mazlum Kürt, Türk, Alevi, Ermeni, Uygur, KHK'lı... Kim, hangi mahalleden olursa olsun kimliğine bakmadan #HepBirlikte bu zulümleri haykırırsak adil ve demokratik bir duruş sergilemiş oluruz.</t>
  </si>
  <si>
    <t>2021-01-28 21:39:01</t>
  </si>
  <si>
    <t>DEVA_021</t>
  </si>
  <si>
    <t>DEVA Hareketi 💧🌱</t>
  </si>
  <si>
    <t>Demokrasi ve Adalet Sevdalısı. Lisanslı bir eğitmen.Tanınmaz gönüllü, DEVA'ya gider çay içer ama kimse bilmez mamosteyi. Yazdıklarım sadece beni bağlar.</t>
  </si>
  <si>
    <t>https://t.co/yWyZRUHytt</t>
  </si>
  <si>
    <t>2019-12-13 13:19:17</t>
  </si>
  <si>
    <t>Tekirdağ Malkara’da Surp Toros Ermeni 
https://t.co/WJoj5s2WDG https://t.co/QfKHP4oYFx</t>
  </si>
  <si>
    <t>2021-01-28 21:21:58</t>
  </si>
  <si>
    <t>Kim bu asalak, ahlaksız, hırsız, sinsi,sapkın, soyubozuk şerefsizler?
TÜRK olmayan, müslüman geçinen, çoğu rus (laz, çerkez, gürcü, ermeni), rum, yahudi, arap,...asıllı haçlı, haham hain hırsızlar, sinsi kriptolar!
Ahlaksız yönetenler için AHLAKSIZ YÖNETİM, bir yönetim şeklidir. https://t.co/wvO5pbkCnN</t>
  </si>
  <si>
    <t>2021-01-28 21:20:13</t>
  </si>
  <si>
    <t>• Unutanlara! 
Kürdü Türk'e, Türkü Kürt'e, Ermeni'yi Türk'e, Türk'ü Ermeni'ye, Alevi'yi Sünni'ye, Sünni'yi Alevi'ye düşman eden eden emperyalizmin Ortadoğu'daki çıkarıdır. Dün öyleydi bugün de böyle. Bu ülkenin hiçbir zaman C planı olmadı. Bu ülkede hep ABD Planı devreye sokuldu</t>
  </si>
  <si>
    <t>2021-01-28 21:19:46</t>
  </si>
  <si>
    <t>llaysegull1</t>
  </si>
  <si>
    <t>• Ayşegül🌹'</t>
  </si>
  <si>
    <t>•Ahmet Kaya'nın şarkılarıyız🎶.✪</t>
  </si>
  <si>
    <t>https://t.co/1btWkfHTi9</t>
  </si>
  <si>
    <t>2021-01-24 12:41:26</t>
  </si>
  <si>
    <t>Turkey, Malatya ✪</t>
  </si>
  <si>
    <t>Ermeni alfabede sesli harfler https://t.co/0z2ZCDvWOc</t>
  </si>
  <si>
    <t>2021-01-28 21:11:11</t>
  </si>
  <si>
    <t>ETansuk</t>
  </si>
  <si>
    <t>Ντουιγκού Νάντια Τανσούκ</t>
  </si>
  <si>
    <t>դանսուք - Не перестаю узнавать новое.
https://t.co/EO7Y7ZVcVJ
https://t.co/eOLDCS9ACD
Ermenice yazı stili "Sylfaen", "Arian Grqi", "SosGro_U"
https://t.co/Lb03HItPI0</t>
  </si>
  <si>
    <t>2018-07-28 13:56:12</t>
  </si>
  <si>
    <t>Demekki 1 Azerbaycanlı 5 Ermeni den daha üstün. 🇹🇷🇦🇿 https://t.co/UKCKeJF20k</t>
  </si>
  <si>
    <t>2021-01-28 21:05:02</t>
  </si>
  <si>
    <t>yfazil</t>
  </si>
  <si>
    <t>2009-12-14 18:15:53</t>
  </si>
  <si>
    <t>Anadolu Türklerine ya da Oğuz Boylarına,Türkleşmiş Rum,Ermeni ve  Slav diyorlar. Ben biraz deli oluyorum,beni aydınlatın lütfen. Makale,kitap,sav,tez her şey olur. Dogma olmasın yeter.</t>
  </si>
  <si>
    <t>2021-01-28 21:00:47</t>
  </si>
  <si>
    <t>Kinyvs</t>
  </si>
  <si>
    <t>Kinyas</t>
  </si>
  <si>
    <t>Ben bir deneysel tezim ve alenen alay ediyorum.</t>
  </si>
  <si>
    <t>2020-03-25 06:59:44</t>
  </si>
  <si>
    <t>Row610</t>
  </si>
  <si>
    <t>" verdiği cevap bunu çok iyi bildiğini gösterir: 'Bu muhacirleri dedikleri gibi, oralara gönderip çöllere serpecek olsaydık oralarda cümlesi açlıktan öleceklerdi...' Yüz binlerce Ermeni'nin başına gelen de bu oldu..."
Barış Ünlü - 'Türklük Sözleşmesi'</t>
  </si>
  <si>
    <t>2021-01-28 20:59:57</t>
  </si>
  <si>
    <t>zamkowiceslaski</t>
  </si>
  <si>
    <t>Ümit Edeş</t>
  </si>
  <si>
    <t>uno, nessuno e centomila</t>
  </si>
  <si>
    <t>2013-06-04 17:15:01</t>
  </si>
  <si>
    <t>Bu arada Fransa: Ermeni soykırımını inkar edemezsiniz + Cezayirde Fransa tarafından yapılanlardan dolayı özür dilemeyeceğiz. https://t.co/uPh8qlLFha</t>
  </si>
  <si>
    <t>2021-01-28 20:49:08</t>
  </si>
  <si>
    <t>ravanrajab</t>
  </si>
  <si>
    <t>Ravan 🇦🇿 ☮️</t>
  </si>
  <si>
    <t>Satellite of 🌙 from Caucasia | Istanbul University-Economics std</t>
  </si>
  <si>
    <t>2012-02-17 15:58:54</t>
  </si>
  <si>
    <t>AKP Hükümetinin, devletin faili olduğu 1915 Ermeni Soykırımını yok sayan "Dünya Soykırımların listesini" paylaşırken, hiç içiniz yanmadı mı? Hiç utanmadınız mı @tyahuditoplumu ?
Bu yaptığınız soykırımlara engel olmaya çalışmak değil, inkarı beslemedik! İnkara destek olmaktır! https://t.co/NtwaCMO5Kn</t>
  </si>
  <si>
    <t>2021-01-28 20:48:35</t>
  </si>
  <si>
    <t>AlinOzinian</t>
  </si>
  <si>
    <t>Alin Ozinian☄️</t>
  </si>
  <si>
    <t>Political Analyst &amp; Journalist | 
Ph.D in #PoliticalScience | #Turkey #HumanRights #Minorities | 
Stand up for what you believe even if it means standing alone!</t>
  </si>
  <si>
    <t>https://t.co/paV5LtoOte</t>
  </si>
  <si>
    <t>2009-12-04 01:26:38</t>
  </si>
  <si>
    <t>neresi gurbet, neresi sıla?</t>
  </si>
  <si>
    <t>Row632</t>
  </si>
  <si>
    <t>Gölge etme başka İhsan istemez.
Daha dün Kütahya’da eski Ermeni kilisesini yıkan zihniyetsizin https://t.co/0HSB6GU5CY</t>
  </si>
  <si>
    <t>2021-01-28 20:44:57</t>
  </si>
  <si>
    <t>KocerAgah</t>
  </si>
  <si>
    <t>Agâh Zana Koçer</t>
  </si>
  <si>
    <t>Boğaziçi Üniversitesi Rektörlüğüne sadece bir “intihal” uzaklığında. Ph.D. candidate, Some Sciences, Human Rights</t>
  </si>
  <si>
    <t>2021-01-13 18:55:53</t>
  </si>
  <si>
    <t>Nashville, TN</t>
  </si>
  <si>
    <t>Ermeni lobisi, @SenatorMenendez gibi yolsuzluğa bulaşmış siyasetçilerin gereksiz kararları ve açıklamaları için harcadıkları milyonlarca #dolar'ın ne #Azerbaycan'ı ne de #Türkiye'yi etkilemediğini, nede Ermenistan için bir faydası olmadığını henüz anlamadı. #SenatorMenendez https://t.co/yGWM6Endz6</t>
  </si>
  <si>
    <t>2021-01-28 20:29:36</t>
  </si>
  <si>
    <t>BasaranMuzaffe</t>
  </si>
  <si>
    <t>Muzaffer Başaran</t>
  </si>
  <si>
    <t>2020-08-21 18:45:09</t>
  </si>
  <si>
    <t>Şahinbey, Gaziantep, Türkiye</t>
  </si>
  <si>
    <t>Oralar tekrar ormanlaştırılır, TÜRK ve Müslüman olmayan, çoğu rus (laz, çerkez, gürcü, ermeni) rum, yahudi, arap,...asıllı hain hırsızlar, sinsi kriptolar, arsız yamyamlar defedilir.
Hesap vermeden olmaz!
Anlayanlara iyi geceler. https://t.co/YpW4Dhorg4</t>
  </si>
  <si>
    <t>2021-01-28 20:28:24</t>
  </si>
  <si>
    <t>🔴Ermeni esaretindeki bir başka Azerbaycan askeri Azerbaycan'a iade edildi.
 Karabağ'daki Rus barış güçlerinin komutanı Korgeneral Rustam Muradov:</t>
  </si>
  <si>
    <t>2021-01-28 20:12:53</t>
  </si>
  <si>
    <t>Asbghostyeni</t>
  </si>
  <si>
    <t>Asb-Ghost</t>
  </si>
  <si>
    <t>As</t>
  </si>
  <si>
    <t>2020-11-25 17:37:00</t>
  </si>
  <si>
    <t>ermeni kaşari senin ben amk piç kurusu</t>
  </si>
  <si>
    <t>2021-01-28 20:09:16</t>
  </si>
  <si>
    <t>_dragonqueen007</t>
  </si>
  <si>
    <t>Milena 👁️⃤</t>
  </si>
  <si>
    <t>🌙 Life goes on.. Like this again..</t>
  </si>
  <si>
    <t>2018-09-17 09:48:39</t>
  </si>
  <si>
    <t>🔴2019'da "Fuzuli, Ağdam bizim, sonra Bakü" diyen Ermeni yönetmen Arshak Zakharyan, Erivan'ın merkezindeki Cumhuriyet Meydanı'ndaki protestolara katıldı.
Hayeller Fuzuli ,Ağdam,Bakü Gerçekler Erivanda yenilgi eylemi.. https://t.co/BwBOMjuwvD</t>
  </si>
  <si>
    <t>2021-01-28 20:06:23</t>
  </si>
  <si>
    <t>⚡️Son Dakika⚡️
Barış gücü komutanlığının aracılığıyla Ermenistan'dan 1 Azerbaycanlı esir kurtarılırken, 5 Ermeni esir Erivan'a gönderildi.
#Sondakika #Azerbaijan #azerbaycan #KarabakhisAzerbaijan</t>
  </si>
  <si>
    <t>2021-01-28 20:05:50</t>
  </si>
  <si>
    <t>BuyukTurkHaber</t>
  </si>
  <si>
    <t>Büyük Türk Haber 🇹🇷🇦🇿</t>
  </si>
  <si>
    <t>🇹🇷Nerede Bir Türk Nefes Alıyorsa, Oradan Haberin Olsun 🇹🇷🇦🇿
🔻Türkiye ve dünyayı tek mesaj ile takip edin.
🔻 Telegram: https://t.co/Mz3kxYJESW</t>
  </si>
  <si>
    <t>https://t.co/Mz3kxYJESW</t>
  </si>
  <si>
    <t>2020-09-25 22:49:26</t>
  </si>
  <si>
    <t xml:space="preserve">Türkiye Cumhuriyeti </t>
  </si>
  <si>
    <t>Azerbaycan, Ermeni esirleri hakkında kararını verdi!
https://t.co/xJSII4mR8p</t>
  </si>
  <si>
    <t>2021-01-28 19:57:21</t>
  </si>
  <si>
    <t>Çünkü Türkiye ilerlemesin, başını kaldırmasın. Türkiye'deki halklar birbirine düşman olsun. Hala Kürtler uyanmayacakmı? PKK HDP bir ermeni kuruluşudur. Son olaylarda sizi ayıktırmadıysa sizinde Ermeniden bir farkınız yok demektir.</t>
  </si>
  <si>
    <t>2021-01-28 19:36:28</t>
  </si>
  <si>
    <t>"Julia Roberts bu kızı tek başına yapmış, babadan bir gen bile almamış mı?" diye bilir kişi sorusu soramıyorum arkadaşlar çünkü bu hatun Arpi Petrosyan isminde bir Ermeni kızımız.. İnsanların çift yaratıldığı doğru sanırım..😉
https://t.co/09qJcvxbzf</t>
  </si>
  <si>
    <t>2021-01-28 19:33:43</t>
  </si>
  <si>
    <t>ssefil2</t>
  </si>
  <si>
    <t>Şerife Sefil</t>
  </si>
  <si>
    <t>Neuroscience PhD tezi için savaş veriyor..
**verweile doch, du bist so schön! **Goethe/ Faust</t>
  </si>
  <si>
    <t>2018-11-10 20:54:07</t>
  </si>
  <si>
    <t>Sivas-Wien-Üsküdar</t>
  </si>
  <si>
    <t>Ermenistan'ın eski cumhurbaşkanı Serj Sarkisyan:
"Ermeni ordusu yeniden yumruğunun gücünü gösterecek ve yakın zamanlarda düşmana utanılacak geçmişini hatırlatacaktır." 
Bunlar böyle saçmaladıkça en akıllısı yine de Paşinyan'dır demek zorunda kalıyoruz.</t>
  </si>
  <si>
    <t>2021-01-28 19:21:16</t>
  </si>
  <si>
    <t>Hkn_qnr</t>
  </si>
  <si>
    <t>Chekic ツ</t>
  </si>
  <si>
    <t>ツ Yazar değilim ama yazamazda değilim</t>
  </si>
  <si>
    <t>https://t.co/XFuNf8hJgR</t>
  </si>
  <si>
    <t>2011-03-13 03:37:25</t>
  </si>
  <si>
    <t>İrevanda Iğdır'da göçe zorlanmış 1915 yılları İğdırın Tuzluca ilçesinin alhanlı ( uluhanlı) köyü kurucularından olan Hurşit,namı diğer erkek Hurşit. ermeni zulmüne kendi ve arkadaşlarıyla katılıp mücadele vererek halkı korumuştur.🇹🇷🇦🇿devamı.... https://t.co/sd9DnpQwRb</t>
  </si>
  <si>
    <t>2021-01-28 19:13:59</t>
  </si>
  <si>
    <t>deryaakdemir191</t>
  </si>
  <si>
    <t>Dr. Derya AKDEMİR</t>
  </si>
  <si>
    <t>Araştırmacı Yazar
https://t.co/K0hDtXmK4H
ℂ⋆ ☾✵ ϜϓſϞ🤘
Karabağ Azerbaycandır.🇹🇷🇦🇿
ANKADER- BAT-AZ Dernek Başkanı</t>
  </si>
  <si>
    <t>2020-10-05 21:25:55</t>
  </si>
  <si>
    <t>Perinçek-İsviçre Davası
Sözde Ermeni soykırımı yalanı, AİHM kararıyla yerle bir edilmiştir. Artık hiçbir devlet ve kurum, böyle bir iddiada bulunamaz. Çöp kadar değeri yoktur.  https://t.co/efX5jMhY0u
#ZkuşağıBilmez</t>
  </si>
  <si>
    <t>2021-01-28 19:11:46</t>
  </si>
  <si>
    <t>DogruseverA</t>
  </si>
  <si>
    <t>Alparslan Doğrusever</t>
  </si>
  <si>
    <t>Zaaflarınız sizi yok etmeden, siz zaaflarınızı yok edin! #MilliGüçler</t>
  </si>
  <si>
    <t>2020-12-12 01:40:53</t>
  </si>
  <si>
    <t>Azerbaycan'dan Ermeni esirler hakkında yeni karar!
https://t.co/7U3Sg2E1t2 https://t.co/JHolW8O9Mu</t>
  </si>
  <si>
    <t>2021-01-28 19:05:34</t>
  </si>
  <si>
    <t>SİZ;
Alevi, kürt, ermeni, ateist, lezbiyen, transeksüel sıfatları altında insanları birbirlerine zulmetmeye alıştırdınız. Elinde palalarla birbirini kesmeye hazırda bekleyen insan müsveddeleri yarattınız.</t>
  </si>
  <si>
    <t>2021-01-28 18:51:20</t>
  </si>
  <si>
    <t>avahmeddemir</t>
  </si>
  <si>
    <t>Av. Ahmed Demir</t>
  </si>
  <si>
    <t>Avukat || DEMİR Hukuk ve Danışmanlık || Akıl hastanesinin bahçesindeki meyhanede günlüğüne yazan, ağzı bozuk, direnen ve faşist çarkınıza çomak sokacak bir adam</t>
  </si>
  <si>
    <t>https://t.co/yNuEgcEQO8</t>
  </si>
  <si>
    <t>2013-05-25 21:57:55</t>
  </si>
  <si>
    <t>Row784</t>
  </si>
  <si>
    <t>28.01.1992 senesinde 
#Şuşa’da 
terörist Ermenistan Mİ - 8 helikopterini patlatarak 44  sivil vatandaşımızı katletmişti.
Tam 29 sene önce 
Ermeni terörünün kurbanı olan masum soydaşlarımızı rahmetle anıyor ,
teröristleri lanetliyoruz .
🇦🇿🇹🇷 https://t.co/16AKdLzQ4T</t>
  </si>
  <si>
    <t>2021-01-28 18:48:39</t>
  </si>
  <si>
    <t>aygunattar1</t>
  </si>
  <si>
    <t>Prof.Dr.Aygün Attar</t>
  </si>
  <si>
    <t>🇹🇷❤️🇦🇿 Türkiye Azerbaycan Dostluk, İşbirliği ve Dayanışma Vakfı Başkanı .</t>
  </si>
  <si>
    <t>2019-03-30 01:55:52</t>
  </si>
  <si>
    <t>Ermeni Olayları konusunda savunmacı yaklaşımın gereksiz bir yatırım olup Türkiye'yebpara ve zaman harcattığı gerçeğinin bilinmesi gerekiyor 👍🏼 https://t.co/Qptn5Ox7AB</t>
  </si>
  <si>
    <t>2021-01-28 18:35:09</t>
  </si>
  <si>
    <t>ERMENİ SORUNU DOSYASI /// E. KUR. ALB. ÖMER LÜTFİ TAŞCIOĞLU : AB D Temsilciler Meclis kararı https://t.co/lQR3SrXZcK</t>
  </si>
  <si>
    <t>2021-01-28 18:33:19</t>
  </si>
  <si>
    <t>AntiniKuntin</t>
  </si>
  <si>
    <t>Antin Kuntin</t>
  </si>
  <si>
    <t>ÖZEL BÜRO İSTİHBARAT GRUBU&amp;#39;nun sadece mizah ve komik konuları paylaştığı twitter hesabıdır. Mizah dolu günler dileriz :)</t>
  </si>
  <si>
    <t>https://t.co/wGZttCRCwt</t>
  </si>
  <si>
    <t>2012-04-27 23:51:57</t>
  </si>
  <si>
    <t>Rus (laz, çerkez, gürcü, ermeni), rum, yahudi, arap,... dölleri DEFOLUN! https://t.co/uBhCQ9b1iu</t>
  </si>
  <si>
    <t>2021-01-28 18:26:56</t>
  </si>
  <si>
    <t>Yabancılar!
Özellikle, ruslar (laz, çerkez, gürcü, ermeni)!
Ülkemizden DEFOLUN! https://t.co/W1QohDSPtg</t>
  </si>
  <si>
    <t>2021-01-28 18:05:27</t>
  </si>
  <si>
    <t>Ha bu arada #Ermeni erkekler #Rus ve Ingilizle bir olup vatanina ihanet ediyordu, ve kadinlarin cogunu Kurt aileleri aldi.
Dunya savasinin ortasinda oldu bunlar, ciftetelli oynanmiyordu. https://t.co/khwBhYUKud</t>
  </si>
  <si>
    <t>2021-01-28 17:54:34</t>
  </si>
  <si>
    <t>based_tr</t>
  </si>
  <si>
    <t>De Cultuurbarbaar</t>
  </si>
  <si>
    <t>"Kuyruksuz tilki kral oldugu gun, 'tum kuyruklar kesilsin' diye emir verir..."</t>
  </si>
  <si>
    <t>2019-10-15 21:43:52</t>
  </si>
  <si>
    <t>Rotterdam</t>
  </si>
  <si>
    <t>'Türkiye'de 1 milyon Ermeni öldürüldü'' diyen Orhan Pamuk'a boşuna ödül verilmedi zaten! 🙄 https://t.co/TlzuRwSvYj</t>
  </si>
  <si>
    <t>2021-01-28 17:14:56</t>
  </si>
  <si>
    <t>Derin06_2</t>
  </si>
  <si>
    <t>Derin Düşün/celerim</t>
  </si>
  <si>
    <t>Eski milli sporcu ve antrenör 🥋 🏆
Oğlunun annesi 👩‍👦 bir Türk kadını 🇹🇷
İnsan ulaşamadığı her şeyin delisi, ulaştığı her şeyin nankörüdür. /P. Neruda</t>
  </si>
  <si>
    <t>https://t.co/ZVfF4YuTPy</t>
  </si>
  <si>
    <t>2013-08-01 00:26:19</t>
  </si>
  <si>
    <t>Atatürk'ün izinde</t>
  </si>
  <si>
    <t>Ermeni teröristler; hampig sasunyan ve krikor saliba tarafından katledilen Şehit Kemal Arıkan... https://t.co/Sz97nRkSUR https://t.co/y6o1YR2X5z</t>
  </si>
  <si>
    <t>2021-01-28 17:11:14</t>
  </si>
  <si>
    <t>igdir1903</t>
  </si>
  <si>
    <t>BEŞİKTAŞ IĞDIR</t>
  </si>
  <si>
    <t>Beşiktaş Altyapısının gönüllü Neferiyim.
Türkiye’nin En Uzak Doğusu, Güneşin Memleketimize İlk Doğduğu Yer... #76 🇹🇷🇦🇿</t>
  </si>
  <si>
    <t>https://t.co/MSNt9xZX4q</t>
  </si>
  <si>
    <t>2018-05-01 10:36:37</t>
  </si>
  <si>
    <t>Iğdır, Türkiye</t>
  </si>
  <si>
    <t>Katılıyorum...Buralarda 1 milyon ermeni öldürüldü demese nobeli alır mıydı şüpheli!!!!! https://t.co/s2gj07BNJN</t>
  </si>
  <si>
    <t>2021-01-28 17:03:12</t>
  </si>
  <si>
    <t>sacidecerci</t>
  </si>
  <si>
    <t>🌲🌴🌳Sacide Ulug</t>
  </si>
  <si>
    <t>ADD üyesi, ÇYDD üyesi, kimya mühendisi, feminist, çevreci, kedisever,balık burcu, deist, humanist</t>
  </si>
  <si>
    <t>2016-12-18 17:15:37</t>
  </si>
  <si>
    <t>Vazgen Manukyan (muhalefet ortak Başbakan adayı): "Ermeni ordusu kısa sürede canlanacak ve gücünü bir kez daha gösterecektir" https://t.co/f5N62aKUk1</t>
  </si>
  <si>
    <t>2021-01-28 16:50:38</t>
  </si>
  <si>
    <t>Ermeni soykırımı var diyen yazar .Ne dese hükümsüz</t>
  </si>
  <si>
    <t>2021-01-28 16:24:10</t>
  </si>
  <si>
    <t>ganyamera</t>
  </si>
  <si>
    <t>Her şey zıttıyla vardır zıttı olmadan varlık yoktur..Desteklemek karşı olmaktır belki bunu kimse bilemez.</t>
  </si>
  <si>
    <t>2011-11-07 23:34:25</t>
  </si>
  <si>
    <t>Dünyanın ortasındayım.</t>
  </si>
  <si>
    <t>Size şimdi sıcacık eski bir Ermeni mahallesinin günümüze kalan dokusunu bırakıyorum https://t.co/ZTHWB1JVId</t>
  </si>
  <si>
    <t>2021-01-28 16:24:09</t>
  </si>
  <si>
    <t>gizemmoroyy</t>
  </si>
  <si>
    <t>Gizem Möröy</t>
  </si>
  <si>
    <t>Restorasyon - Konservasyon 👷‍♀️</t>
  </si>
  <si>
    <t>2020-06-06 20:11:56</t>
  </si>
  <si>
    <t>Harput-(Խարբերդ) Ermenileri
Bugün Elazığ şehir merkezi olan Mezre'de Fransız Koleji'nin Ermeni öğrencilerden oluşan orkestrası https://t.co/SQTnJWym4V</t>
  </si>
  <si>
    <t>2021-01-28 16:23:54</t>
  </si>
  <si>
    <t>Row996</t>
  </si>
  <si>
    <t>İşte Trabzonspor sevgisinin tarifi efendiler Yıllardır ermeni ve rus zulmüne şerefli dik duruşunu sergileyen Azerbeycanlı bir kardeşimizin temiz duyguları https://t.co/TDr3uihoKu</t>
  </si>
  <si>
    <t>2021-01-28 15:45:12</t>
  </si>
  <si>
    <t>AtillaTS</t>
  </si>
  <si>
    <t>TS Atilla Karataş</t>
  </si>
  <si>
    <t>Elhamdülillah Müslüman Trabzonluyum 🇹🇷❤💙🇹🇷</t>
  </si>
  <si>
    <t>2011-10-26 13:33:18</t>
  </si>
  <si>
    <t>Orh*n p*muk olayına şaşıranlar görüyorum da yani ermeni soykırımını savunan birinden ne bekliyordunuz ki tam olarak? Nedense bu lafının üstüne nobel verilmesi falan. Bomboş biri ya hakkında bu kadar konuşmaya gerek bile yok</t>
  </si>
  <si>
    <t>2021-01-28 15:39:19</t>
  </si>
  <si>
    <t>sizomizo</t>
  </si>
  <si>
    <t>ŞizoMizo🌌🎭</t>
  </si>
  <si>
    <t>Kore Dili ve Edebiyatı/
Kore'de Siyaset Bilimi Yüksek Lisans öğrencisi/
Korece özel ders için Dm 📩</t>
  </si>
  <si>
    <t>2009-09-09 05:35:22</t>
  </si>
  <si>
    <t>#FerdiÖzbeğen Kötü şarkılar da yaptı. Fakat: piyanist, her gece, seni terkedeceğim, o günler, senden sonra, söz yok anlatmaya, seviyorum delicesine, özlenen sevgiliye, ne olur, en güzel gecende gibi çok güzel şarkılar da söyledi Ermeni abimiz. https://t.co/j6WcUWiB21</t>
  </si>
  <si>
    <t>2021-01-28 15:38:48</t>
  </si>
  <si>
    <t>ddurgun68</t>
  </si>
  <si>
    <t>doğan durgun</t>
  </si>
  <si>
    <t>Mali Müşavir. Özgür Gündem. Sinema olmazsa olmaz.Herkes evden Donkişot olmak için çıkar ama çoğu eve Sancho Pancha olarak döner</t>
  </si>
  <si>
    <t>2011-04-20 14:55:18</t>
  </si>
  <si>
    <t>Dünya Dışı...</t>
  </si>
  <si>
    <t>Eski MAM, Karabağ'da Ermeni tanklarının paletini parçalayarak etkisiz hale getirmişti.
"Yeni MAM-L, Yunan gemisini limana çeker" der;
Daha yüksek irtifa,
Daha hassas atış.
https://t.co/i7T6BypkRK @garfieldtheman https://t.co/Yd1FO6voZS</t>
  </si>
  <si>
    <t>2021-01-28 15:37:47</t>
  </si>
  <si>
    <t>drmustafaakman</t>
  </si>
  <si>
    <t>Mustafa Akman</t>
  </si>
  <si>
    <t>2013-07-26 10:06:12</t>
  </si>
  <si>
    <t>Recep Tayyip Erdoğan, sorusunu hazırlayan "Kripto Ermeni, Bizans kondom kaçağı" Babanın kim olduğunu ANANA SOR!</t>
  </si>
  <si>
    <t>2021-01-28 15:35:27</t>
  </si>
  <si>
    <t>Ulubatl97273176</t>
  </si>
  <si>
    <t>🇹🇷Ulubatli🇦🇿🇵🇰🇶🇦🇦🇫</t>
  </si>
  <si>
    <t>Mehmed'im,sevinin ,başlar yüksekte!
Ölsek de sevinin,eve dönsek de!
Sanma bu tekerlek kalır tümsekte!
Yarın elbet bizim,elbet bizimdir!
Gün doğmuş ,gün batmış</t>
  </si>
  <si>
    <t>2020-12-22 01:09:16</t>
  </si>
  <si>
    <t>"izmir'in fethini", "izmir'in düşman işgalinden kurtuluşu" olarak kutlayabilmek için bu mahalle isim değişiklikleri yapiliyor.. mesela "haynot" adlı ermeni mahallesinin ismi "mimar sinan" şu anda.. mimar sinan'in izmir'de tek eseri yok https://t.co/dTtt4FcpD9</t>
  </si>
  <si>
    <t>2021-01-28 15:32:32</t>
  </si>
  <si>
    <t>xilouris efe🏳️‍🌈 #AlsancakAltayindir</t>
  </si>
  <si>
    <t>#marmaralıhocasınınyanında terörist kıçı yalayan 1300 imza  toplayıp çukur eylemlerine destek veren vatansız bayraksız milliyetsiz dönme Yahudi ermeni Rum asala taşnakçı itlerin yanında olamaz</t>
  </si>
  <si>
    <t>2021-01-28 15:31:27</t>
  </si>
  <si>
    <t>ayasofya1965</t>
  </si>
  <si>
    <t>Üzeyir</t>
  </si>
  <si>
    <t>vatansız bayraksız milliyetsiz Türk Müslüman düşmanı post değiştirmiş karektersizleri deşifre ediyorum...🇹🇷🇹🇷🇹🇷☝☝☝🇹🇷🇹🇷🇹🇷</t>
  </si>
  <si>
    <t>2021-01-16 13:04:41</t>
  </si>
  <si>
    <t>Row1065</t>
  </si>
  <si>
    <t>Ermeni tehciri konusunda yazılmış özgün bir roman   Aşk Irk Tanımaz  https://t.co/SD6sC3QARw</t>
  </si>
  <si>
    <t>2021-01-28 14:55:11</t>
  </si>
  <si>
    <t>asalet2767</t>
  </si>
  <si>
    <t>Tarih Doktora Öğr, Niğde Ünv. Sos. Bil. E. Tarih Böl. Yakınçağ Tar. ABD Y. Lisans, Ankara Ünv. DTCF Arşiv, Osmaiye İmam Hatip lisesi, Öğretmen</t>
  </si>
  <si>
    <t>https://t.co/SVJKPfC35L</t>
  </si>
  <si>
    <t>2011-08-02 17:53:07</t>
  </si>
  <si>
    <t>*ermeni teror orgutu https://t.co/34oQxmmZ2H</t>
  </si>
  <si>
    <t>2021-01-28 14:52:12</t>
  </si>
  <si>
    <t>Ermeni erkekleri olur gibi https://t.co/26zrhKhYbB</t>
  </si>
  <si>
    <t>2021-01-28 14:41:18</t>
  </si>
  <si>
    <t>londrakarpuzu</t>
  </si>
  <si>
    <t>Джансу🇨🇦</t>
  </si>
  <si>
    <t>I believe in Mediterranean supremacy.
https://t.co/DUgLzcc8HO</t>
  </si>
  <si>
    <t>2012-05-31 23:36:56</t>
  </si>
  <si>
    <t>Tekirdağ bölgesinde bulunan Ermeni kiliseleri ve Ermenilerin yaşantısı hakkında... Makalenin Türkçe çevirisi de mevcut. https://t.co/woOnCYgHgi</t>
  </si>
  <si>
    <t>2021-01-28 14:33:32</t>
  </si>
  <si>
    <t>editör, redaktör, eğitmen, çevirmen</t>
  </si>
  <si>
    <t>2019-02-26 21:30:40</t>
  </si>
  <si>
    <t>Row1099</t>
  </si>
  <si>
    <t>"#Hrant hem solcu,hem Ermeni olarak 'esas öteki.'
Uzun yıllar pasaport vermemişler,ilk defa alabilmiş. İnanamıyor ya çıkabileceğine,denemek için 1 gün önceden gitmiş, pasaportunu göstermiş
'Tamam geçin' demişler,
'Yok, ben yarın gideceğim' deyip ayrılmış."
https://t.co/9rbsXvjoi8</t>
  </si>
  <si>
    <t>2021-01-28 14:33:28</t>
  </si>
  <si>
    <t>28 Ocak 1982 - Türkiye'nin Los Angeles Başkonsolosu Kemal Arıkan öldürüldü; saldırıyı, "Ermeni Soykırımı Adalet Komandoları" üstlendi.</t>
  </si>
  <si>
    <t>2021-01-28 14:33:06</t>
  </si>
  <si>
    <t>findeys</t>
  </si>
  <si>
    <t>Findeys</t>
  </si>
  <si>
    <t>Yeni Nesil Dijital Dünya’yı Keşfet! 
Dijital dünya keşifleri için bildirimleri açabilirsiniz. 🔔  📩 findeys@outlook.com</t>
  </si>
  <si>
    <t>2021-01-28 11:27:08</t>
  </si>
  <si>
    <t>-SON DAKİKA-
FARKLI DİNLERİN BAYRAMLARINA RESMİ TATİL..!
AKP'li Cahit Özcan: "Farklı din (hristiyan, yahudi, ermeni) ve inançta olan vatandaşlarımızın bayramlarının olduğu günlerde resmi tatil.” https://t.co/GS6KGbFwnN</t>
  </si>
  <si>
    <t>2021-01-28 14:24:44</t>
  </si>
  <si>
    <t>Medya4K</t>
  </si>
  <si>
    <t>Medya4K-Edirne</t>
  </si>
  <si>
    <t>TV Kanalı</t>
  </si>
  <si>
    <t>2019-03-30 00:25:29</t>
  </si>
  <si>
    <t>notada şu şekilde belirtmiştir.
“Babıali bilirki Türkiye’ye karşı Birleşik Devletler’deki hıncın nedeni ülkemizde yaşayan Amerikan misyonerlerinin,Ermeni olaylarıyla ilgili olarak bizim kanunlarımıza muhalif olarak hazırladıkları raporların Amerikan gazetelerinde yayımlanmasıdır</t>
  </si>
  <si>
    <t>2021-01-28 14:23:07</t>
  </si>
  <si>
    <t>28 Ocak 1983 tarihinde #LevonEkmekçiyan, Ankara Kapalı Cezaevi'nde idam edildi.
ÇEVİRİ | ERMENİ DEVRİMCİLER-SON MEKTUPLAR (2/3) https://t.co/gV4T7y0snb https://t.co/QYko4GTjhI</t>
  </si>
  <si>
    <t>2021-01-28 14:20:00</t>
  </si>
  <si>
    <t>MAST62129017</t>
  </si>
  <si>
    <t>MASTİ</t>
  </si>
  <si>
    <t>2020-11-26 11:36:15</t>
  </si>
  <si>
    <t>Kendi içindeki ve sınırlarındaki terörü bertaraf etmeye,
Suriye ve Irak’taki Türkmenleri zulümden korumaya çalışırken,
Karabağ’ın Ermeni işgalinden kurtarılması için destek verirken, türlü kumpaslarla Hükümeti engellemeye ve uluslarası hukuk önünde suçlu duruma düşürmeye çalışan</t>
  </si>
  <si>
    <t>2021-01-28 14:15:52</t>
  </si>
  <si>
    <t>acar_halit_63</t>
  </si>
  <si>
    <t>🇹🇷Halit AÇAR</t>
  </si>
  <si>
    <t>‘Hakka ulaşıp, putları kırsan; İbrahim olabilsen, ateş dahi yakmaz seni!’ (Halit Açar)</t>
  </si>
  <si>
    <t>2012-04-02 10:37:05</t>
  </si>
  <si>
    <t>Misyonerler tarafından 1840’lardan itibaren Amerika’ya yüksek öğrenim  için gönderilen Ermeni gençleri burada hürriyet fikirleriyle donatıldılar.</t>
  </si>
  <si>
    <t>2021-01-28 14:13:21</t>
  </si>
  <si>
    <t>Row1140</t>
  </si>
  <si>
    <t>🔴 28 Ocak 2013'te İstanbul'da hayatını kaybeden sanatçı, "Gündüzüm Seninle", "Dilek Taşı", "Büklüm büklüm" ve "O Günler" gibi romantik şarkılara getirdiği yorumlarla tanınıyordu. Annesi, Ermeni Anita (Afet) Özbeğen, babası ise Girit göçmeni Hasan Özbe... https://t.co/DtL8A6TuF3 https://t.co/V8NG96juzN</t>
  </si>
  <si>
    <t>2021-01-28 14:13:03</t>
  </si>
  <si>
    <t>Row1149</t>
  </si>
  <si>
    <t>Bu gelişmelerin ışığında Ermeni milliyetçiliğinin doğuşunda Amerikan okulları ve bu okullarda okutulan dersler ne kadar etkiliyse, bu okullardan mezun olan zeki Ermeni gençlerinin Amerika’daki faaliyetleri de o kadar etkili olmuştur.</t>
  </si>
  <si>
    <t>2021-01-28 14:09:42</t>
  </si>
  <si>
    <t>Row1155</t>
  </si>
  <si>
    <t>Amerikalı misyonerler Ermeniler arasında milliyetçi duygular yanında bağımsız devlet kurma isteğini de geliştirmiş, devlete karsı Ermeni ayaklanmalarının kışkırtıcısı olmuş, silahlanmalarına yardım etmiş, hatta bu ayaklanmalarda misyoner okulları,</t>
  </si>
  <si>
    <t>2021-01-28 14:05:19</t>
  </si>
  <si>
    <t>Amerikan misyoner okullarında Ermenilere milli tarihleri, edebiyatları ve Ermenice derslerin okutulması Ermeni milliyetçiliğinin dogmasında en önemli etkendir.</t>
  </si>
  <si>
    <t>2021-01-28 14:04:45</t>
  </si>
  <si>
    <t>Misyonerlerin fikirleri, Ermeniler arasında kolay yayılma ortamı bulurken, bir taraftan da o döneme kadar görülmeyen Ermeni milliyetçiliği fikirleri uyanmaya ve yayılmaya başladı.</t>
  </si>
  <si>
    <t>2021-01-28 14:04:16</t>
  </si>
  <si>
    <t>Row1164</t>
  </si>
  <si>
    <t>Kendimi onun yerine koymaya çalıştığımı hatırlıyorum. Nobel ödülü, 1 milyon dolar, New York Üniversitesi hocalık, Abd'de yaşam, ün vs. Ancak Ermeni soykırımı diyeceğim, Atatürk'ü gizliden karalayacağım vs vs.</t>
  </si>
  <si>
    <t>2021-01-28 14:03:07</t>
  </si>
  <si>
    <t>KubilayKaptan</t>
  </si>
  <si>
    <t>Kubilay Kaptan</t>
  </si>
  <si>
    <t>Akademisyen, Yazar</t>
  </si>
  <si>
    <t>http://t.co/lvstZMx55F</t>
  </si>
  <si>
    <t>2010-07-06 11:11:41</t>
  </si>
  <si>
    <t>Protestanlasan Ermenilerin sayısının artmasıyla Hıristiyanlar arasında nüfusunun azalacağından korkan Ermeni Patrikhanesi, Amerikan misyonerlere karsı cephe alarak bazı tedbirlere başvurmuşlardır.</t>
  </si>
  <si>
    <t>2021-01-28 14:02:57</t>
  </si>
  <si>
    <t>Eğitimden sağlığa çok değişik yollarla yapılan misyonerlik propagandaları bir müddet sonra Ermeni milleti üzerinde istenileni verdi. 
Gregoryan Ermeniler, 1850’den sonra Protestan olmaya başladılar.</t>
  </si>
  <si>
    <t>2021-01-28 14:02:28</t>
  </si>
  <si>
    <t>1829’da ABCFM, ‘Doğu etkisi altına alınmış olan’ Ermenilerde karar kıldı.
Amerikan misyonerler, Ermeni kökenli nüfusun nispeten yoğun olarak yasadığı kabul edilen şehirlerde faaliyetlerini yaygınlaştırdılar.(Yozgat, Sivas, Elâzığ, Diyarbakır, Antep, Maraş, Halep, Van ve Erzurum)</t>
  </si>
  <si>
    <t>2021-01-28 14:02:06</t>
  </si>
  <si>
    <t>Galiba ülkeyi bu doğal,samimi hareketler düzeltecek inşallah.
Ermeni bir hanım, başörtülü arkadaşına namazlık alıyor
Melek Çetinkaya basörtülü bir kadın, solcu bir kadınla Nazan Bozkurt mahkeme koridorunda el ele
DÜNYAYI KADINLAR YÖNETSE DAHA MI İYİ OLURDU NE? https://t.co/tv0DilTEQf</t>
  </si>
  <si>
    <t>2021-01-28 13:59:31</t>
  </si>
  <si>
    <t>senceneolsunki</t>
  </si>
  <si>
    <t>Ümit umut</t>
  </si>
  <si>
    <t>Dünya geçici, doğruluk çizgini korumaya bak.</t>
  </si>
  <si>
    <t>2017-08-25 18:02:48</t>
  </si>
  <si>
    <t>https://t.co/t69L4X06jI TKP’nin Şeyh Sait isyanına ve Dersim katliamına karşı takındığı yüz kızartıcı tutumdur. Ermeni soykırımı konusundaki suskunluğu da buna eklemek gerekir.</t>
  </si>
  <si>
    <t>2021-01-28 13:36:08</t>
  </si>
  <si>
    <t>MehmetAli1945</t>
  </si>
  <si>
    <t>Mehmet Ali Kılıç</t>
  </si>
  <si>
    <t>2012-09-19 21:11:31</t>
  </si>
  <si>
    <t>HDP'li Garo Paylan'dan Kültür ve Turizm Bakanı Mehmet Nuri Ersoy'a: Surp Toros Ermeni Kilisesi, koruma kararına rağmen nasıl yıkıldı?
https://t.co/mNKKO30bje https://t.co/vPVUn190ac</t>
  </si>
  <si>
    <t>2021-01-28 13:35:15</t>
  </si>
  <si>
    <t>KararHaber</t>
  </si>
  <si>
    <t>Karar Gazetesi ve https://t.co/50DdYBxSrD Twitter Hesabıdır.</t>
  </si>
  <si>
    <t>http://t.co/PZjuyQqf9O</t>
  </si>
  <si>
    <t>2015-02-24 18:06:35</t>
  </si>
  <si>
    <t>#ZkuşağıBilmez eskiden bizim Rum, Ermeni, Yahudi, Çerkez, Kürt... Her dinden komşumuz vardı. Şimdi ülke tek din kafasıyla araplarla doldu.</t>
  </si>
  <si>
    <t>2021-01-28 13:34:52</t>
  </si>
  <si>
    <t>TeliAmpul</t>
  </si>
  <si>
    <t>AmpulTeli</t>
  </si>
  <si>
    <t>Hırsıza hırsız diyen.</t>
  </si>
  <si>
    <t>2021-01-23 02:58:30</t>
  </si>
  <si>
    <t>Row1234</t>
  </si>
  <si>
    <t>sayek böke'nin avrupa konseyi'nde yapacağı ifade özgürlüğü konuşmasını beklerken diğerlerini dinliyorum. ermenistan ve azerbaycan temsilcisinin ingilizcesi türk aksanı gibi. azerbaycan tamam da ermeni ingilizcesine şaşırdım.</t>
  </si>
  <si>
    <t>2021-01-28 13:21:03</t>
  </si>
  <si>
    <t>2009-12-19 17:48:46</t>
  </si>
  <si>
    <t>Krikor Saliba ise önce Kanada'ya, oradan Fransa'ya, oradan da Lübnan'a kaçtı. 5 Mart 1983 tarihinde Los Angeles merkezli bir Ermeni gazetesi olan Asbarez'de, Saliba'nın Lübnan İç Savaşı'nda kaza kurşunu ile öldürüldüğü yayımlandı.</t>
  </si>
  <si>
    <t>2021-01-28 13:13:56</t>
  </si>
  <si>
    <t>Alonication</t>
  </si>
  <si>
    <t>Azizcan Şopal</t>
  </si>
  <si>
    <t>B.A. Political Science &amp; International Relations (Sr.)</t>
  </si>
  <si>
    <t>2019-07-23 07:26:12</t>
  </si>
  <si>
    <t>Sanırım bu ülkede hiç kimse hak ettiği değeri bulamıyor;/nerde ucuz basit kalitesiz insan varsa baş köşede☹koca Bilim insanı Aziz Sancar ve üstad Gazi Yaşargil kimin umrunda.Sırf ödül almak için ermeni soykırımıni savunan orhan pamuk kadar taninmadilar;(birazda buna üzüleyim;(</t>
  </si>
  <si>
    <t>2021-01-28 13:12:15</t>
  </si>
  <si>
    <t>EsilEylul</t>
  </si>
  <si>
    <t>Erva Aslanoğlu</t>
  </si>
  <si>
    <t>O gemi bir gün gelecek dediler bekliyor⛴🙋‍♀️🙋‍♀️ 3 kuzu sahibi 😵Hala okuyor 🤓 🙄 bir şey DM'yiniz ❌</t>
  </si>
  <si>
    <t>2020-09-25 14:52:00</t>
  </si>
  <si>
    <t>Row1246</t>
  </si>
  <si>
    <t>Lafa gelince ermeni soykırımından şahsi olarak sorumlu değilsiniz zaten deniliyor ama soykırımın sonuçlarını, utancını bugün yaşayan Türklere ödetmek istiyorlar. Enver paşa hükümeti seçimleri kazanarak başa gelmedi. Bu milletin soykırımda iradesi yok.</t>
  </si>
  <si>
    <t>2021-01-28 13:11:52</t>
  </si>
  <si>
    <t>dearmas_21</t>
  </si>
  <si>
    <t>𝐀𝐫𝐦𝐚𝐠𝐞𝐝𝐝𝐨𝐧</t>
  </si>
  <si>
    <t>gündelik meselelerle ilgilenmekten zevk alan basit biriyim, dindar değilim. Bazı meselelerde muhafazakarım.</t>
  </si>
  <si>
    <t>2018-12-01 13:31:42</t>
  </si>
  <si>
    <t>fikrim şu: soykırım yerine sürgün denilip, sürgün sırasındaki kayıplar kabul edilmeli. bunu yaparken bir yandan da ermeni isyancıların yaptığı katliamlar belirtilip karşılıklı bir durum olduğu vurgulanmalı ve devlet, iki tarafın kayıpları için de üzgün olduğunu belirtmeli</t>
  </si>
  <si>
    <t>2021-01-28 13:05:42</t>
  </si>
  <si>
    <t>ikixdort</t>
  </si>
  <si>
    <t>umut #2021mükemmelbiryıl</t>
  </si>
  <si>
    <t>mizacımız biraz farklı, bizi tanımayan insanın bizi sevme şansı yok</t>
  </si>
  <si>
    <t>2019-09-07 20:06:53</t>
  </si>
  <si>
    <t>bu sözde ermeni soykırımı mevzusunu çözmek lazım. ülkenin sırtında 100 yıldır koca bir yük olarak duruyor... gerekirse tüm devlet arşivi açılsın, belgelerle gerçek ortaya çıkarılsın</t>
  </si>
  <si>
    <t>2021-01-28 13:03:57</t>
  </si>
  <si>
    <t>1.
Ülkü Ocakları Eğitim ve Kültür Vakfı, Azerbaycan'ın Ermeni işgalinden kurtardığı Şuşa ilinde, Azerbaycan Milli Marşı'nın bestecisi Şuşa doğumlu merhum Üzeyir Hacıbeyli adını taşıyacak, 9 derslikli bir okulu yapıp Azerbaycan'a teslim edecekmiş... (Türkgün, 27.1.21, s.8-9)</t>
  </si>
  <si>
    <t>2021-01-28 13:02:51</t>
  </si>
  <si>
    <t>osmetoz</t>
  </si>
  <si>
    <t>osman metin öztürk</t>
  </si>
  <si>
    <t>2012-08-28 23:17:13</t>
  </si>
  <si>
    <t>Zayıf kadın tabusunu atalarımız çoktan kırmış bile😝 Sultan İbrahim, Üsküdar gezisinde İstanbul'un en şişman kadınını getirmelerini ister. Şehir dolaşılıp Ermeni bir kadın getirilir. Büyülenen İbrahim, kadına "Şivekar" ismini ve bonus olarak da Şam eyaletini arpalık verecektir🙊</t>
  </si>
  <si>
    <t>2021-01-28 12:53:20</t>
  </si>
  <si>
    <t>mimar sinan güzel sanatlar üniversitesi            
tarih ögretmeni</t>
  </si>
  <si>
    <t>Surp Gragos Ermeni Kilisesi Çanı
Mar Petyum Keldani Kilisesi Çanı
Sur, Diyarbakır 📸 🏛️
N. Pirinccioglu https://t.co/qLHCyIXsML</t>
  </si>
  <si>
    <t>2021-01-28 12:53:14</t>
  </si>
  <si>
    <t>Ferhaterturk021</t>
  </si>
  <si>
    <t>Ferhat Ertürk</t>
  </si>
  <si>
    <t>Sanat, Kültür, Tarih, Fotoğraf.. 🖋 🎨 🏛️🏺📸</t>
  </si>
  <si>
    <t>2013-12-02 14:25:37</t>
  </si>
  <si>
    <t>Diyarbakır,Turkey</t>
  </si>
  <si>
    <t>Tatil dediğim okullar MEB'e bağlı 100 yılı aşkın tarihi olan Ermeni okulları. Devlet okuluna giden çocuk için de geçerli bu dediğim, müdüriyete - benim tatilim, ben Hristiyan'im mi diyecek?? Distopya.</t>
  </si>
  <si>
    <t>2021-01-28 12:49:14</t>
  </si>
  <si>
    <t>Kazım Karabekir'in kızı Timsal Karabekir, "Kazım Karabekir'in ortada kalmış yetim Ermeni çocuklara da sahip çıkarak insancıl bir şekilde davrandığını ve Trabzon'daki Ermeni Yetimhanesi'nde himayesine aldığını sözlerine ekledi."
Kazım Karabekir'in gürbüzleri diye aratabilirsiniz. https://t.co/5eoUJAodLD</t>
  </si>
  <si>
    <t>2021-01-28 12:46:28</t>
  </si>
  <si>
    <t>__Ahd_</t>
  </si>
  <si>
    <t>ᗩᒪᗴᗰ-Ꭵ ᗴᖇᐯᗩᕼ 🇹🇷</t>
  </si>
  <si>
    <t>𝕊𝕖𝕟 𝕕𝕠ğ𝕣𝕦 𝕕𝕦𝕣, 𝕖ğ𝕣𝕚 𝕓𝕖𝕝𝕒𝕤ı𝕟ı 𝕓𝕦𝕝𝕦𝕣..
#antikamaliz  
Information Technologies / Master Business Administration</t>
  </si>
  <si>
    <t>2019-04-15 00:06:36</t>
  </si>
  <si>
    <t>Başkonsolos olarak görev gördüğüm Los Angeles'te 2 Başkonsolos ve 1 diplomatımız Ermeni teröristlerce şehit edilmiştir. Bu katil teröristler, Dünyada başka bir örneği görülmedik şekilde,  Ermenistan tarafından "onurlandırılmakta" ve adlarına "anıtlar" "mezarlıklar" yapılmaktadır.</t>
  </si>
  <si>
    <t>2021-01-28 12:45:20</t>
  </si>
  <si>
    <t>Hristiyan'in 2 büyük bayramı var, Noel ve Paskalya. Ikisinde de okullar tatil, Paskalya zaten hep pazara geliyor. Ne yapacak Ermeni, çalıştığı yere dilekçe verecek, ben Ermeni'yim işe gelmiyim mi diyecek? Nefes almaya çekiniyor insan, patrona Ermeni'yim yazan dilekçe verecek. He!</t>
  </si>
  <si>
    <t>2021-01-28 12:38:29</t>
  </si>
  <si>
    <t>40 bin Ermeni, 2500 Rum kalmış... Ettiği lafa bak.. Kürt'e anadil imkanı ver, Alevi'nin ibadethanesini tanı sen bir şey yapacaksan... https://t.co/4Tu2aEKQq7</t>
  </si>
  <si>
    <t>2021-01-28 12:30:19</t>
  </si>
  <si>
    <t>Fransizlarda Ermeni Meselesi acisindan önemli fotograflar var. Sevk edilen Ermeniler icin daha sonra yapilmis evleri ve yerlesim yerleri cekilmis. Herkes istedigi yere cekebilir ama Alman tayyarecilerin fotograflarini da unutmayarak. https://t.co/lt56zlifpZ</t>
  </si>
  <si>
    <t>2021-01-28 12:28:25</t>
  </si>
  <si>
    <t>Tarihte Bugün ;
28 Ocak 1982 ‘de ABD Los Angeles 
Baş Konsolusumuz Kemal Arıkan  Ermeni Teröristlerce şehit edildi. 
Şehit Baş Konsolusumuzu  rahmetle anıyor , Aziz Milletimize ve Dış İşleri bakanlığımıza Baş sağlığı diliyorum. @TC_Disisleri https://t.co/fMPlJtzX4O</t>
  </si>
  <si>
    <t>2021-01-28 12:23:00</t>
  </si>
  <si>
    <t>Yavuz Subaşı</t>
  </si>
  <si>
    <t>Ak Parti MKYK Üyesi- Balıkesir Milletvekili (27.Dönem)- Genel Merkez Siyasi ve Hukuki İşler Başkan Yrd.- TBMM Kit Komisyonu Üyesi-</t>
  </si>
  <si>
    <t>2010-07-25 12:03:19</t>
  </si>
  <si>
    <t>Kürt kardeşlerimizin bizimle birlik olması da bizden ayrılmak istemesi de bu millete hayırlı olmuştur fakat şu an bölücülük yapan hainlerin ne Kürtlükle ne İslamla alakaları yoktur bir kısmı İran bir kısmı Komünist Rusya yanlısı Ermeni kırması teröristlerdir.</t>
  </si>
  <si>
    <t>2021-01-28 12:22:39</t>
  </si>
  <si>
    <t>Yusufozshinn</t>
  </si>
  <si>
    <t>Yusuf Özşahin</t>
  </si>
  <si>
    <t>2017-07-14 21:34:41</t>
  </si>
  <si>
    <t>Holokost’u hatırlarken Türkiye’de Antisemitizm, Kürdofobi ve Hristiyan nefreti.
Bir Yahudi, bir Ermeni ve bir Kürt, Türkiye’yi hikayeleri ile anlatıyor
Nesi Altaras, Alin Ozinian ve Erdal Er “öteki” olmayı sorguluyor.
Bu akşam, Berlin: 20.00’de: https://t.co/ajbD77HcL4 https://t.co/Rb4LHwGCDO</t>
  </si>
  <si>
    <t>2021-01-28 12:18:45</t>
  </si>
  <si>
    <t>Row1339</t>
  </si>
  <si>
    <t>TARİHTE BUGÜN:
1918 Troçki Sovyetler Birliği'nde Kızıl Ordu'yu kurmaya başladı.
1920 Osmanlı Mebusan Meclisi'nin gizli oturumunda Misak-ı Milli kabul edildi.
1982 Türkiye'nin Los Angeles Başkonsolosu Kemal Arıkan öldürüldü saldırıyı "Ermeni Soykırımı Adalet Komandoları" üstlendi.</t>
  </si>
  <si>
    <t>2021-01-28 12:10:36</t>
  </si>
  <si>
    <t>yalovaui</t>
  </si>
  <si>
    <t>Uluslararası İlişkiler Topluluğu</t>
  </si>
  <si>
    <t>Biz Bize Benzeriz.</t>
  </si>
  <si>
    <t>2018-09-28 04:38:49</t>
  </si>
  <si>
    <t>Yalova, Türkiye</t>
  </si>
  <si>
    <t>Tarih 28 ocak 1992
 "Ağdam-Şuşa" yönünde giden  Şuşa kenti yakınlarında bir Mi-8 sivil helikopteri Ermeni teröristler tarafından düşürüldü. Çoğunluğu çocuk ve kadın olmak üzere 44 yolcu ve mürettebat öldürüldü.
#StopArmenia
#StopArmenianTerrorisim 
#KarabakhisAzerbaijan</t>
  </si>
  <si>
    <t>2021-01-28 12:07:49</t>
  </si>
  <si>
    <t>nazo98h</t>
  </si>
  <si>
    <t>V İ N T A G E</t>
  </si>
  <si>
    <t>Karmakarışık bir hesap #KarabakhisAzerbaijan 🇦🇿</t>
  </si>
  <si>
    <t>2020-08-16 16:16:14</t>
  </si>
  <si>
    <t>#tarihtebugün | 39 yıl önce bugün (28 Ocak 1982) Los Angeles Başkonsolosu Kemal Arıkan, “Ermeni Soykırımı Adalet Komandoları” grubuna mensup teröristler tarafından şehit edildi. https://t.co/pvaiclgy7P</t>
  </si>
  <si>
    <t>2021-01-28 12:06:26</t>
  </si>
  <si>
    <t>timastarih</t>
  </si>
  <si>
    <t>Timaş Tarih 🏡 #EvdeyimOkuyorum</t>
  </si>
  <si>
    <t>Tarih bu sayfalarda yaşıyor...
https://t.co/52IF4K3xVr</t>
  </si>
  <si>
    <t>https://t.co/NkSYFbLaxs</t>
  </si>
  <si>
    <t>2012-05-24 14:39:56</t>
  </si>
  <si>
    <t>Sultanahmet</t>
  </si>
  <si>
    <t>Arşivden bir belge: Bedirhaniler, Haydaran Aşireti'ne Ermeni mülkleri için ne dedi? Sait Çetinoğlu yazdı. Ermeni edebiyatının usta ismi Rober Haddeciyan 95 yaşında.  Nazar Büyüm yazdı: Dengbejler susar mı? Seramik sanatçısı Seher Becel ile söyleşi. Agos yeni sayısıyla bayilerde. https://t.co/i4GKAgD6nl</t>
  </si>
  <si>
    <t>2021-01-28 11:51:56</t>
  </si>
  <si>
    <t>Haftalık Siyasi Aktüel Gazete -                                           Political Weekly
Քաղաքական Հասարակական Շաբաթաթերթ</t>
  </si>
  <si>
    <t>2011-06-06 10:42:42</t>
  </si>
  <si>
    <t>Orhan Gazi Ertekin ile "Maraş Katliamı" kitabı üzerine söyleşi. Dink Cinayeti Davası'nda savunmalar sürüyor. Edvin Minassian'ın kaleminden: Biden'ın ilkler kabinesi. Ermeni esirler sorunu AKPM'nin gündeminde.</t>
  </si>
  <si>
    <t>2021-01-28 11:51:54</t>
  </si>
  <si>
    <t>Savunma sanayi projelerini yabancılara satan ermeni dölü proje müdürünün bankalarda tuttuğu kiralık kasalardan 1 milyon yuro 500 bin dolar çıktı
Evinde yapılan aramada 
1 milyon 500 bin yuro çıktı
Arkadaşı evde unutmuşta alaçakmış diye ifade vermiş
Hain Alçak şerefsiz https://t.co/bJSvtzxtKq</t>
  </si>
  <si>
    <t>2021-01-28 11:50:42</t>
  </si>
  <si>
    <t>Trabzonlu Muğla'da yaşıyor Turizim İşletmecisi instagram: socıalparkcafe necmiyilmaz48</t>
  </si>
  <si>
    <t>2016-02-08 16:36:18</t>
  </si>
  <si>
    <t>Ermenistann Dışişleri bakanı:
"Bölgede barışın, huzurun ve güvenliğin sağlanması için 62 Ermeni esirinin geri verilmesi lazım. Azerbaycan bu konuyu manipüle ederse kendisi için sorun olacaktır"</t>
  </si>
  <si>
    <t>2021-01-28 11:31:42</t>
  </si>
  <si>
    <t>Elâzığ-Harput (Խարբերդ ) Ermenileri 
Elaziğ Ermeni Protestan Kilisesi https://t.co/DPNeJfxeB6</t>
  </si>
  <si>
    <t>2021-01-28 11:25:24</t>
  </si>
  <si>
    <t>Virano dağlarda öter yarasa 
Benim sevdiğimin adı Marisa
Yetiş imdadıma Hz İsa
Küçük yaşta bir yar sevdim Ermeni 
Ermeni'nin kaşı gözü sürmeli
( Harput türküsünün orjinal sözleri)
https://t.co/20IqHFXevB</t>
  </si>
  <si>
    <t>2021-01-28 11:01:07</t>
  </si>
  <si>
    <t>alihydr111</t>
  </si>
  <si>
    <t>alihydr</t>
  </si>
  <si>
    <t>2019-02-28 12:02:39</t>
  </si>
  <si>
    <t>19HAZİRAN 2010 tarihinde gece saat 23.30 civarında kimseye haber vermeden, sınırı aşarak, Ermenistan Silahlı Kuvvetleri'nin bulunduğu karakola GİRDİ. 
45 Ermeni Asker ve subayını öldürdü
Ermeni Destek Kuvvetleri ile 5saat çarpıştı ve sabaha karşı şehit oldu.</t>
  </si>
  <si>
    <t>2021-01-28 10:55:13</t>
  </si>
  <si>
    <t>gurkanoztrk_09</t>
  </si>
  <si>
    <t>Gürkan Öztürk</t>
  </si>
  <si>
    <t>2021-01-17 22:10:56</t>
  </si>
  <si>
    <t>Row1466</t>
  </si>
  <si>
    <t>Senin  liberal olarak abdnin iraktaki katliami için özür dilemen daha makul ermeni soykırımı için  tcnin dilemesinden. https://t.co/hH8QwEr3q4</t>
  </si>
  <si>
    <t>2021-01-28 10:53:50</t>
  </si>
  <si>
    <t>rojnamevak</t>
  </si>
  <si>
    <t>ejder yalçın</t>
  </si>
  <si>
    <t>boun çeviribilim   
2002 ruhu</t>
  </si>
  <si>
    <t>2020-11-04 22:22:50</t>
  </si>
  <si>
    <t>down the rabbit hole</t>
  </si>
  <si>
    <t>Baskın Oran - Kahkahayla ve hıçkırarak Hrant’ı düşünürken 
'Ben İstanbullu Ermeni iş adamlarından Fırat Dink. Aydınlık’taki yazınızda bizleri savundunuz. Çok duygulandım. Teşekkür etmek için arıyorum.' 
https://t.co/EAxUsSe0jD</t>
  </si>
  <si>
    <t>2021-01-28 10:39:45</t>
  </si>
  <si>
    <t>mervan_guven</t>
  </si>
  <si>
    <t>Mervan Guven</t>
  </si>
  <si>
    <t>2020-01-03 16:53:24</t>
  </si>
  <si>
    <t>Bikaç gün önce, Sayın Arlet Natalie Avazyan Hanımefendi'nin bir twitinde,İzmir/Turkey aşkı hiç bitmeyen Ermeni (inşallah yanlış hatırlamıyorumdur) vatandaşımız/kardeşimizle ilgili twitter haber serîsi okumuştum. Hazırlayanları çoook tebrik ederim.Tam bizim rûhumuzu yansıtıyordu.</t>
  </si>
  <si>
    <t>2021-01-28 10:38:23</t>
  </si>
  <si>
    <t>RukiyeSultan13</t>
  </si>
  <si>
    <t>Rukiye Sultan19</t>
  </si>
  <si>
    <t>Hakîkat sevgisi</t>
  </si>
  <si>
    <t>2020-11-14 13:59:53</t>
  </si>
  <si>
    <t>Karabağ' Hocavend bölgesinde 2.Cebrayil'de 1 Ermeni askerinin cesedi bulundu.</t>
  </si>
  <si>
    <t>2021-01-28 10:35:21</t>
  </si>
  <si>
    <t>Dersimleri, zilanları, ermeni ve pontus geoncidelerini de unutmadık. https://t.co/At5PVAhMLg</t>
  </si>
  <si>
    <t>2021-01-28 10:32:55</t>
  </si>
  <si>
    <t>muratcano41</t>
  </si>
  <si>
    <t>Murat can</t>
  </si>
  <si>
    <t>Burada birçok değere saygısızlık olabilir
KARA MİZAH yapılır. Fazla duyar kasmayın.</t>
  </si>
  <si>
    <t>2019-07-21 18:12:04</t>
  </si>
  <si>
    <t>Row1546</t>
  </si>
  <si>
    <t>Ermeni Eski C. Başkanı Koçaryan: 
"bugün öylesine zayıf düştük ki her hangi bir komşu devlet bizi işgal edebilir.
Bakü'yü Karabağ'ın statüsü konusunda müzakereye sevk etmek için Ermenistan'ın elinde ne var artık? Hiçbir şey"
---Kafa değişmemiş---</t>
  </si>
  <si>
    <t>2021-01-28 09:53:22</t>
  </si>
  <si>
    <t>alifurkkani</t>
  </si>
  <si>
    <t>alifurkkani LaHerşeyRed'leBaşlar</t>
  </si>
  <si>
    <t>Biz Asla Teslim Olmayız Ya Kazanırız Ya Ölürüz</t>
  </si>
  <si>
    <t>2020-12-21 21:49:12</t>
  </si>
  <si>
    <t>Bağlarbaşı Ermeni Mezarlığı'nda kabadayı olarak ün yapan ve bir kavgada bıçaklanarak ölen Balıkçı Mosik de yatmaktadır.
Taşında ise
Kimse demesin ki benim
Ben söyledim ki benim
Her kim ki derse benim
Ölür nice ki, benim
(5 Eylül 1840)
... yazmaktadır.</t>
  </si>
  <si>
    <t>2021-01-28 09:51:32</t>
  </si>
  <si>
    <t>istanbul_atlasi</t>
  </si>
  <si>
    <t>İstanbul Atlası</t>
  </si>
  <si>
    <t>Roma | Bizans | Osmanlı | Türkiye Cumhuriyeti | Konstantinopolis | İstanbul | Tarih | Kültür &amp; Sanat |</t>
  </si>
  <si>
    <t>2020-10-20 21:02:15</t>
  </si>
  <si>
    <t>Bağlarbaşı semti özellikle zengin Ermenilerin yoğun yaşadığı bir semttir.Zengin bir Ermeni tüccarı olan Aram adındaki vatandaşın satın aldığı geniş araziyi mezarlık olarak değerlendirilmesi için Ermeni cemaatine bağışlaması sonucunda birçok ünlü ermeni Bağlarbaşı'nda yatmaktadır.</t>
  </si>
  <si>
    <t>2021-01-28 09:46:47</t>
  </si>
  <si>
    <t>dünyanın halkından, Nemçe (Alman), Leh, Fransa, İngiliz, Filemenk, Macar, Moskof, Çek, Rus, Kazak, Sırp, Bulgar, Arnavut, Abaza, Gürcü, Kürd, Acem, Arap, Rum, Ermeni, Tatar, Eflak, Boğdan, Çerkes, Krabat (Hırvat), Frenk (İtalyan), Yahudi, Hind ve+</t>
  </si>
  <si>
    <t>2021-01-28 09:45:54</t>
  </si>
  <si>
    <t>Azerbaycan'ın başbakan yardımcısı Şahin Mustafayev hakkında bir belgesel.
Bir Ermeni köyünde doğmuş, çocukluğu ve gençliği orada geçmiş. Arkadaşları, komşuları ve öğretmeni ondan bahsediyor. 
Ne zamandır bu kadar cici bir video izlememiştim. 
https://t.co/9J52tUK3iP</t>
  </si>
  <si>
    <t>2021-01-28 09:10:36</t>
  </si>
  <si>
    <t>sovyetova</t>
  </si>
  <si>
    <t>Sovyetova</t>
  </si>
  <si>
    <t>🇹🇷🇷🇸🇲🇰🇭🇷🇧🇦🇸🇮🇧🇬🇲🇩🇷🇴🇨🇿🇭🇺🇺🇦🇬🇪🇦🇿🇦🇲
🇺🇿🇰🇬🇬🇧🇮🇹🇫🇷🇨🇭🇳🇱🇮🇷🇱🇧🇨🇾🇲🇹🇿🇦🇰🇷🇪🇺🏳️‍🌈
a.k.a. Satine</t>
  </si>
  <si>
    <t>2009-03-06 10:08:05</t>
  </si>
  <si>
    <t>Milas, Türkiye</t>
  </si>
  <si>
    <t>Neden "Ermeni" ön ekini eklemeyi özellikle tercih ettiniz?
O katilin suç motivasyonu
ırkı mı idi
yoksa mensubu olduğu
suç örgütü mü idi?
Şahısların önüne
böyle yafta ve damgalarla
insanlığa daha fazla zarar verirsiniz.
@TC_Disisleri
@MevlutCavusoglu
@disisleridestek
@iletisim https://t.co/7xQejhYAyw</t>
  </si>
  <si>
    <t>2021-01-28 07:38:08</t>
  </si>
  <si>
    <t>HDemirtasTR</t>
  </si>
  <si>
    <t>Hüseyin DEMİRTAŞ (Adaletle Süsleyeceğim)</t>
  </si>
  <si>
    <t>Bir Devlet Adamıyım, değer insanıyım, değer katmaya çalışırım. “Dünyayı #AdaletleSüsleyeceğim” diyen hükümdarın yüreğindeki asalete hayranım.
@HDemirtasUN</t>
  </si>
  <si>
    <t>https://t.co/RiJenC5zwp</t>
  </si>
  <si>
    <t>2012-05-01 18:57:53</t>
  </si>
  <si>
    <t>1982 - Türkiye'nin Los Angeles Başkonsolosu Kemal Arıkan şehit edildi, saldırıyı, "Ermeni Soykırımı Adalet Komandoları"adıyla ASALA üstlendi. Bu terör örgütleri binbir isim ve suratla insanlarımızı öldürdü
Unutma!</t>
  </si>
  <si>
    <t>2021-01-28 07:33:01</t>
  </si>
  <si>
    <t>2012-06-13 21:26:07</t>
  </si>
  <si>
    <t>Orhan Pamuk kaleminin gücünü batıdan alır.
Sözde Ermeni soykırım iddialarına olan desteği ona nobel getirmiştir.
Kalemin kimin elinde Orhan Pamuk?</t>
  </si>
  <si>
    <t>2021-01-28 07:25:57</t>
  </si>
  <si>
    <t>mlk_arkn</t>
  </si>
  <si>
    <t>Yolcu...</t>
  </si>
  <si>
    <t>Sadece insan...</t>
  </si>
  <si>
    <t>2020-08-01 21:50:54</t>
  </si>
  <si>
    <t>Konya</t>
  </si>
  <si>
    <t>Ermeni bir terörist tarafından 27 Ocak 1973’te şehit edilen Los Angeles Başkonsolosu Mehmet Baydar ve Konsolos Bahadır Demir’i @Atasc’nin katkılarıyla Santa Barbara’da düzenlenen törenle saygı ve rahmetle andık. #şehitler 
https://t.co/AcuQlmz0sH https://t.co/MQfUnuMflf</t>
  </si>
  <si>
    <t>2021-01-28 05:22:14</t>
  </si>
  <si>
    <t>TRConsuLA</t>
  </si>
  <si>
    <t>Turkish Consulate Los Angeles</t>
  </si>
  <si>
    <t>Türkiye Cumhuriyeti Los Angeles Başkonsolosluğu Resmi Twitter Hesabı /Official Twitter Account of the Consulate General of the Republic of Turkey in Los Angeles</t>
  </si>
  <si>
    <t>https://t.co/dh7wPvuiWQ</t>
  </si>
  <si>
    <t>2011-11-10 05:11:00</t>
  </si>
  <si>
    <t>Benim konuşmak istediğim konu ise Balyan ailesi. Fark etmişsinizdir iki eser Balyan ailesine yaptırılıyor. Bu aile Osmanlı'nın 18-19. yy eserlerine Türk Barok mimarisiyle? damga vurmuş Ermeni bir ailedir. Özellikle Sarkis Balyan (sermimar-ı devlet) Bey'in çok sayıda eseri vardır. https://t.co/mSQqde4ulf</t>
  </si>
  <si>
    <t>2021-01-28 03:52:42</t>
  </si>
  <si>
    <t>ardatalar</t>
  </si>
  <si>
    <t>Arda</t>
  </si>
  <si>
    <t>OMÜ - intörn arkadaş 📖 life imitates art</t>
  </si>
  <si>
    <t>2011-12-10 00:15:44</t>
  </si>
  <si>
    <t>Bir iddiaya göre Hitler soykırım öncesi kendisine karşı çıkan yöneticilerine Ermeni Soykırımı’nı örnek göstermiş ve “bugün kimse hatırlamıyor” demiştir https://t.co/8WhVQK38FC</t>
  </si>
  <si>
    <t>2021-01-28 02:58:19</t>
  </si>
  <si>
    <t>ebabahan</t>
  </si>
  <si>
    <t>Journalist- Stanford John Knight Fellow 1988 https://t.co/n4wLts5J3K editör</t>
  </si>
  <si>
    <t>https://t.co/QnObIv3KeV</t>
  </si>
  <si>
    <t>2008-05-01 13:32:07</t>
  </si>
  <si>
    <t>#TürkiyeninNabzı CHP demek yerine göre PKK yerine göre feto yerine göre Ermeni olur Türkiye'nin başına gelmiş en büyük felakettir</t>
  </si>
  <si>
    <t>2021-01-28 02:16:06</t>
  </si>
  <si>
    <t>buhari43</t>
  </si>
  <si>
    <t>saffet yılman</t>
  </si>
  <si>
    <t>2011-05-14 00:18:50</t>
  </si>
  <si>
    <t>An Armenian Church in Urfa, 1904 Urfa'da bir Ermeni Kilisesi, 1904 #StopIslamopobia .✊✊. #dW8N9 https://t.co/9nNGS6cMNM</t>
  </si>
  <si>
    <t>2021-01-28 01:59:07</t>
  </si>
  <si>
    <t>AmrinaR05672716</t>
  </si>
  <si>
    <t>Amrina Rosyada</t>
  </si>
  <si>
    <t>Alchamdulillah akun ke4 
krena ridho Allooh adlh sgalanya
menjadi berkah adlh pilihan</t>
  </si>
  <si>
    <t>https://t.co/rwi6ue1Ad8</t>
  </si>
  <si>
    <t>2020-07-10 07:35:14</t>
  </si>
  <si>
    <t>Gümrü Barışı, TBMM Hükümeti’nin uluslararası alanda kazandığı ilk askeri ve siyasi başarıdır. Sevr Antlaşması’nın geçersizliği ilk kez uluslararası antlaşmada onaylanmış, Ermeni sorunu çözüme kavuşturulmuş, Doğu cephesinin kapanması ile buradaki güçlerin büyük kısmı</t>
  </si>
  <si>
    <t>2021-01-28 01:45:07</t>
  </si>
  <si>
    <t>frtoruko</t>
  </si>
  <si>
    <t>Murat Ozturk</t>
  </si>
  <si>
    <t>2016-08-03 14:56:46</t>
  </si>
  <si>
    <t>DİYARBAKIR ERMENİLERİ VE SELANİK  (Meral Akşener Ermeni mi?) https://t.co/xGH2YAdkdX @YouTube aracılığıyla</t>
  </si>
  <si>
    <t>2021-01-28 01:29:13</t>
  </si>
  <si>
    <t>AyeMut5</t>
  </si>
  <si>
    <t>Ayşe Mut</t>
  </si>
  <si>
    <t>#AliErbasYalnızDeğildir
#MüslümanAvukatlarGöreve</t>
  </si>
  <si>
    <t>2019-10-26 00:04:43</t>
  </si>
  <si>
    <t>Ermeni asker bayrağını nereye asacağını bilemedi:)) Bak biraz daha şu tarafa taşı onu, yok olmadı. Birazcık daha solla şu tepeye as, ne olur ne olmaz:)) https://t.co/N19cPA3TPI</t>
  </si>
  <si>
    <t>2021-01-28 01:23:08</t>
  </si>
  <si>
    <t>EvcimenU</t>
  </si>
  <si>
    <t>Ülkü Evcimen 🇹🇷 #ϜϓſϞ 🇦🇿 #AZERBAYCAN</t>
  </si>
  <si>
    <t>Din seçim Türklük Kaderimdir  Ya İstiklal Ya Ölüm başka seçeneğin olamayacağını algılayan Türk Milletinin FEDAsıdır Ne mutlu Türküm diyene</t>
  </si>
  <si>
    <t>2013-02-01 02:06:25</t>
  </si>
  <si>
    <t>Ermeni meselesi, Kıbrıs sorunu, Adalar denizi... Türkiye haklılığını dünyaya anlatmakta neden bu kadar zorluk çekiyor? https://t.co/2IlHBJ3g9s</t>
  </si>
  <si>
    <t>2021-01-28 01:10:54</t>
  </si>
  <si>
    <t>https://t.co/ltpkzJixIa</t>
  </si>
  <si>
    <t>2012-10-27 01:28:38</t>
  </si>
  <si>
    <t>https://www.derindusunce.org</t>
  </si>
  <si>
    <t>ben ermeni olsam internette bir şey yazmaya yüzüm olmaz. bunlar karabağı 2 ayda kaybettiğinin farkında mı</t>
  </si>
  <si>
    <t>2021-01-28 00:59:33</t>
  </si>
  <si>
    <t>besir_aydinegm2</t>
  </si>
  <si>
    <t>Beşir</t>
  </si>
  <si>
    <t>Kemalist
sen de çıkar
göğsünün kafesinden yüreğini;
şu güneşten
                düşen
                        ateşe fırlat;
yüreğini yüreklerimizin yanına at!</t>
  </si>
  <si>
    <t>2021-01-02 16:01:02</t>
  </si>
  <si>
    <t>Offf mis gibi ermeni kahvaltısı https://t.co/7FpFSg7DNt</t>
  </si>
  <si>
    <t>2021-01-28 00:58:28</t>
  </si>
  <si>
    <t>FSpook47</t>
  </si>
  <si>
    <t>Spook Buster</t>
  </si>
  <si>
    <t>2020-06-27 23:41:21</t>
  </si>
  <si>
    <t>Row1950</t>
  </si>
  <si>
    <t>Belçika’dayken Türklerin ve Türk derneklerinin nasıl bu sözde ermeni soykırımı konusunda ifade özgürlüklerinin kısıtlandığına şahşt olmuştum. Sevindirici: Fevzi Bursalı değerlendirdi: Soykırım yalanı Belçika Anayasa Mahkemesi'n... https://t.co/IIT6vH3uh7 @YouTube aracılığıyla</t>
  </si>
  <si>
    <t>2021-01-28 00:02:25</t>
  </si>
  <si>
    <t>gcindemir</t>
  </si>
  <si>
    <t>Gökhan Cindemir</t>
  </si>
  <si>
    <t>Member of Istanbul Bar A. - International Lawyer - Cindemir Law Office &amp; PhD candidate in law of EU and International Commerce - Istanbul Commerce University.</t>
  </si>
  <si>
    <t>https://t.co/V4FzTEY2Y9</t>
  </si>
  <si>
    <t>2009-03-27 00:43:16</t>
  </si>
  <si>
    <t>Bu adam herşeyi çok biliyor bu yalakalıkla kesin danışman olur cem küçük denen Atatürk düşmanı ermeni #tuerkiyeninnabzi</t>
  </si>
  <si>
    <t>2021-01-27 23:59:03</t>
  </si>
  <si>
    <t>Glek92635242</t>
  </si>
  <si>
    <t>Gülek</t>
  </si>
  <si>
    <t>2019-10-08 19:20:17</t>
  </si>
  <si>
    <t>Ayak baglari ermeni ve yunan beyinsiz leri yaracaz sizi bekleyin ,,,</t>
  </si>
  <si>
    <t>2021-01-27 23:53:51</t>
  </si>
  <si>
    <t>YakupMeral11</t>
  </si>
  <si>
    <t>yakupMeral.gümüşhane.trabzon.61</t>
  </si>
  <si>
    <t>MHP. AKP.TÜRKÜM.kimseden.korkmuyorum.allah.haric.işim.geregi.gavur.dövmek.🤘🐺🐺...memleketim.TRABZON.avusturyadayim.</t>
  </si>
  <si>
    <t>2020-03-03 22:39:45</t>
  </si>
  <si>
    <t>Österreich</t>
  </si>
  <si>
    <t>Burak da önce Fransa’da Ermeni soykırımı iddialarına karşı milliyetçi bir söylemde bulunsun biz de görelim Burak mı yoksa Mesut mu daha milliyetçi https://t.co/GrHQViS6zA</t>
  </si>
  <si>
    <t>2021-01-27 23:50:35</t>
  </si>
  <si>
    <t>serkannnozmen</t>
  </si>
  <si>
    <t>serkan özmen 🏆</t>
  </si>
  <si>
    <t>Yolu Atatürk,sevdası Fenerbahçe,Fenerbahce Spor kulübü kongre üyesi,Osmanlı değil Türk,Makina Mühendisi,iki çocuk babası</t>
  </si>
  <si>
    <t>2011-12-16 22:26:01</t>
  </si>
  <si>
    <t>Row1985</t>
  </si>
  <si>
    <t>Cem in rum ermeni tohumu olduğu çok belirgin bu kadar ATATÜRK ten nefret edilemezdi yoksa #tuerkiyeninnabzi</t>
  </si>
  <si>
    <t>2021-01-27 23:49:27</t>
  </si>
  <si>
    <t>rebnak2121</t>
  </si>
  <si>
    <t>2011-06-28 00:06:44</t>
  </si>
  <si>
    <t>Row1996</t>
  </si>
  <si>
    <t>Fazla polim yapmayın! Kimse yemiyor artık bu numaraları. Türkiyede aşağı yukarı 3.000 Rum, 25 Bin Süryani, 20 Bin Yahudi ve 70 Bin Ermeni kaldı. 
Siz önce Milyonlarca Alevinin Cemevlerine ibadethane statüsü verin. https://t.co/YmsNpkjLmU</t>
  </si>
  <si>
    <t>2021-01-27 23:45:24</t>
  </si>
  <si>
    <t>Medariiftihar</t>
  </si>
  <si>
    <t>MED</t>
  </si>
  <si>
    <t>Bi fikrim var...</t>
  </si>
  <si>
    <t>2009-11-04 16:36:39</t>
  </si>
  <si>
    <t>İngiltere-Oxford</t>
  </si>
  <si>
    <t>Row1997</t>
  </si>
  <si>
    <t>Nobeli bir Türk almadı, Nobel bir Türk’e verildi.
“Fransa’nın Ermeni soykırımını inkar yasası” onaylanması.
Bir saksı lazımdı, üzerine altın çiçek koyulmuş bir saksı.
İstenileni söyleyen bir saksı.. https://t.co/kbkG2RPz70</t>
  </si>
  <si>
    <t>2021-01-27 23:45:12</t>
  </si>
  <si>
    <t>fatma53589612</t>
  </si>
  <si>
    <t>uğur</t>
  </si>
  <si>
    <t>2017-11-25 14:08:22</t>
  </si>
  <si>
    <t>En helal yemekler gayri Müslümanlarının ezidi Süryani alevi ermeni tanıdığım kişiler hiç kul hakkı yememişler https://t.co/yjT0rytOMf</t>
  </si>
  <si>
    <t>2021-01-27 23:35:45</t>
  </si>
  <si>
    <t>sellahatn</t>
  </si>
  <si>
    <t>selahattin acar</t>
  </si>
  <si>
    <t>2018-09-20 14:24:44</t>
  </si>
  <si>
    <t>Row2045</t>
  </si>
  <si>
    <t>Tuzla Ermeni Yetimhanesi, Kamp Armen Gençlik Merkezi'ne dönüştürülecek https://t.co/YljBqxz6a3</t>
  </si>
  <si>
    <t>2021-01-27 23:23:23</t>
  </si>
  <si>
    <t>korhan3</t>
  </si>
  <si>
    <t>TC KORHAN</t>
  </si>
  <si>
    <t>#FENERBAHÇE #AlexDeSouza</t>
  </si>
  <si>
    <t>http://t.co/Pp9sifiU7f</t>
  </si>
  <si>
    <t>2010-12-27 00:15:35</t>
  </si>
  <si>
    <t>İsteyen istediğini desin; Orhan Pamuk Nobel Edebiyat Ödülü'nü, bence, Ermeni Soykırım yalanı doğru dediği için aldı. Bu ödülün verildiği diğer kişilere bakın; nerede zıtlaştıkları bir ülkede karşıt ses olarak gördükleri varsa, bu ödülü alanlar içinde önemli yer tutuyorlar.</t>
  </si>
  <si>
    <t>2021-01-27 23:12:23</t>
  </si>
  <si>
    <t>blunt_totally</t>
  </si>
  <si>
    <t>Totally Blunt ⚛️ 🏳️‍🌈 ⚡</t>
  </si>
  <si>
    <t>2020-09-27 19:29:09</t>
  </si>
  <si>
    <t>Ayrıca üç kuruş ve bir ödül için sözde ermeni soykırımını tanıyacak kadar aşağılık biridir! https://t.co/sRs9nIcCcC</t>
  </si>
  <si>
    <t>2021-01-27 23:10:19</t>
  </si>
  <si>
    <t>SilentPower12</t>
  </si>
  <si>
    <t>SilentPower</t>
  </si>
  <si>
    <t>Atatürkçü,Laik,Atatürk Milliyetçisi,Ulusalcı,Halkçı,Devrimci,    Cumhuriyet Halk Partili</t>
  </si>
  <si>
    <t>2020-11-04 00:07:00</t>
  </si>
  <si>
    <r>
      <t/>
    </r>
    <r>
      <rPr>
        <sz val="10"/>
        <color rgb="FF000000"/>
        <rFont val="Arial"/>
        <family val="2"/>
      </rPr>
      <t xml:space="preserve">HEMŞİNLİ KUMAN TÜRKLERİ:
Ermeni siteleri
aşağıda fotoğrafı olan kızımızın
resmini kullanarak
Hemşin'lilerin Ermeni olduğu
propagandası yapıyor.
Yunanistan ise
Pontus propagandası yapmakta.
Bunların karşısında devletin v siyasilerimizin milli bir aktivitesi
ne yazı ki yoktur.👉 </t>
    </r>
    <r>
      <rPr>
        <u/>
        <sz val="10"/>
        <color rgb="FF1155cc"/>
        <rFont val="Arial"/>
        <family val="2"/>
      </rPr>
      <t>https://t.co/NAqOxcp6t3</t>
    </r>
  </si>
  <si>
    <t>2021-01-27 23:09:48</t>
  </si>
  <si>
    <t>A_kuroval_1919</t>
  </si>
  <si>
    <t>KARAC-OĞLAN (Halk Ozanı)</t>
  </si>
  <si>
    <t>Vatansever, Atatürk'çü: Cumhuriyet'çi
Ozanlar, Aşıklar ve türküleri
Şairler ve şiirleri Özlü sözler Deyimler
Atasözleri Vecizeler Nükteler.
DM.❌ @UKUROVALI_2</t>
  </si>
  <si>
    <t>2014-12-13 21:44:06</t>
  </si>
  <si>
    <t>13 kişinin öldüğü 13 Mart 99 Mavi Çarşı, 6 kişinin öldüğü 30 Mayıs 07 Anafartalar Çarşısı, 18 kişinin öldüğü 27 Temmuz 08 Güngören PKK saldırılarını da, 7 Ağustos 82 Esenboğa, 15 Temmuz 83 Orly Asala saldırılarını da anmaz. Her halde ölenler Türk öldürenler Kürt/Ermeni olduğundan</t>
  </si>
  <si>
    <t>2021-01-27 23:06:38</t>
  </si>
  <si>
    <t>yvzbltc</t>
  </si>
  <si>
    <t>Yavuz Baltacı</t>
  </si>
  <si>
    <t>2013-12-18 10:21:50</t>
  </si>
  <si>
    <t>Arşiv Belgelerine Göre Hasköy’ün Günümüze Ulaşamayan Ermeni Eğitim Yapıları https://t.co/6iRaSwC4t0</t>
  </si>
  <si>
    <t>2021-01-27 23:02:34</t>
  </si>
  <si>
    <t>2012-02-29 04:46:35</t>
  </si>
  <si>
    <t>Hesapta
İslam Halifesinden sonra Rum ve Ermeni Patrikleri de topun ağzındaydı
Ama yalnız Müslümanların başı kovuldu, Ortodoks, Ermeni ve Yahudilerin başları ise yerinde kaldı
Bu ne dahiyane bir plandı. https://t.co/nCRaqKFj0V</t>
  </si>
  <si>
    <t>2021-03-04 08:12:00</t>
  </si>
  <si>
    <t>Dönersem kahbeyim millet yolunda bir azimetten/Derin Tarih kurucu GYY, AKİTTV, KETEBE
https://t.co/ArDGgqUERR… https://t.co/AquG2zdqIe…</t>
  </si>
  <si>
    <t>Cumhurbaşkanımız @RTErdogan: Kardeşimiz Azerbaycan, Ermeni işgali altındaki topraklarını destansı bir zaferle azat kılmış, bölgede yeni bir dönemin kapılarını açmıştır. https://t.co/ISq1ScXQ1n</t>
  </si>
  <si>
    <t>2021-03-04 14:40:27</t>
  </si>
  <si>
    <t>Akparti</t>
  </si>
  <si>
    <t>AK Parti</t>
  </si>
  <si>
    <t>Adalet ve Kalkınma Partisi Resmi Twitter Hesabı</t>
  </si>
  <si>
    <t>https://t.co/dhRHppb9kn</t>
  </si>
  <si>
    <t>2013-07-29 01:05:02</t>
  </si>
  <si>
    <t>#carsamba 
Ermeni pkklı osman bayık 
Kadınlarla kazanacağız demişti 
Lafın tamamı ahmağa söylenir https://t.co/idyf4W43UM</t>
  </si>
  <si>
    <t>2021-03-04 15:51:19</t>
  </si>
  <si>
    <t>Acılara aldanma
Onlar gelip geçici
Benim Al Bayrağıma
Ermeni pici</t>
  </si>
  <si>
    <t>2021-03-04 15:47:38</t>
  </si>
  <si>
    <t>Kursat___ben</t>
  </si>
  <si>
    <t>KÜRŞAT ULU TÜRK....</t>
  </si>
  <si>
    <t>Türk oğlu Türk🇹🇷🇹🇷🇹🇷
Ruhumu özgür bıraktım Tanrı dağına koşsun diye
Irkıma ilham veren kurtlarla coşsun diye</t>
  </si>
  <si>
    <t>2017-10-25 15:49:30</t>
  </si>
  <si>
    <t>Sultan II. #Abdülhamid'in,  arşivinde yer alan binlerce fotoğrafın Abdullah Biraderler tarafından çekildiğini biliyor muydunuz? Ermeni asıllı bu kardeşler, #fotoğrafçılık tarihimizin kilometre taşlarından biri olarak dünya çapında ünlendiler. https://t.co/rocXSMU99F</t>
  </si>
  <si>
    <t>2021-03-04 15:45:16</t>
  </si>
  <si>
    <t>fikriyatcom</t>
  </si>
  <si>
    <t>Fikriyat</t>
  </si>
  <si>
    <t>Fikir dünyasının en özgün dijital mecrası ✨ https://t.co/lVUCD0e6Yp | https://t.co/qJg1S9pSUV | https://t.co/QRXgeUTNXe</t>
  </si>
  <si>
    <t>https://t.co/A8wi67r15B</t>
  </si>
  <si>
    <t>2017-05-18 23:45:36</t>
  </si>
  <si>
    <t>Sanki aynı şey bizde Kürt, Arap, İranlı, Afrikalı, Ermeni vs. vs için geçerli değil. Ya da en azından fiyatın fırlaması!! https://t.co/B1xofAp4UX</t>
  </si>
  <si>
    <t>2021-03-04 15:44:54</t>
  </si>
  <si>
    <t>ZTanyar</t>
  </si>
  <si>
    <t>Zekai Tanyar</t>
  </si>
  <si>
    <t>“Sonunda teslim oldum ve Tanrı’nın Tanrı olduğunu itiraf ettim. 
I gave in and admitted that God was God.” C.S.Lewis &amp; ben/me</t>
  </si>
  <si>
    <t>2015-10-10 17:30:31</t>
  </si>
  <si>
    <t>'Yahudi,Romen,Ermeni ve Türk sanatçılarla çalıştım. Her zaman ilk temas biraz zor olur. Ama müzik yapmaya başladığımızda hepsi bitiyor.'' Jordi Savall</t>
  </si>
  <si>
    <t>2021-03-02 19:54:42</t>
  </si>
  <si>
    <t>odulcismaria</t>
  </si>
  <si>
    <t>Meryem</t>
  </si>
  <si>
    <t>2020-11-15 02:12:10</t>
  </si>
  <si>
    <t>smyrna</t>
  </si>
  <si>
    <t>Daha önce de göçmenlere karşı
vahşet dolu işkencelerine,hatta cinayetlerine tank olduk.Ermeni,
Rum insanlık suçu işler,soykırım
yapar kahpe dünya görmezden 
gelir ; hasıraltı eder (!) https://t.co/jQVE9IJEym</t>
  </si>
  <si>
    <t>2021-03-02 19:51:41</t>
  </si>
  <si>
    <t>YurdonurToker</t>
  </si>
  <si>
    <t>YurdanurToker Şahin</t>
  </si>
  <si>
    <t>İstanbul Üniversitesi Mezunuyum
Üniversitede,Türkiye ve Londra'da
eğitim kurumlarında çalıştım
Hümanizmi yüceltenlerin milliyetçi
hatta şoven olduklarını gördüm</t>
  </si>
  <si>
    <t>2017-01-21 16:37:14</t>
  </si>
  <si>
    <t>jane eyre siparişim yerine “ermeni soykırımı” kitabı göndermiş trendyol. bu ne cüret😤</t>
  </si>
  <si>
    <t>2021-03-02 19:30:40</t>
  </si>
  <si>
    <t>anonymousfufu</t>
  </si>
  <si>
    <t>TudoPassa🍀</t>
  </si>
  <si>
    <t>2013-04-20 13:33:29</t>
  </si>
  <si>
    <t>anlamına gelmektedir. Yazıt, Van Kalesinin güneyinde kimsenin ulaşamayacağı kayanın orta kısmındadır. İskit ve Med akınlarıyla zayıflayan Urartulardan sonra bölgeye egemen olan Ermeni Orontid Hanedanı’nın ardından Tuşpa’da kontrol Perslere geçmiş ve yazıt bu nedenle yazdrılmıştır</t>
  </si>
  <si>
    <t>2021-03-02 19:18:35</t>
  </si>
  <si>
    <t>BrhnGND</t>
  </si>
  <si>
    <t>Burhan GÜNDOĞDU</t>
  </si>
  <si>
    <t>Ressam ve Fotoğrafçı. 
Bitlis'li.
Atatürk Üniversitesi / Yüksek Lisans,
İnsta. @ burhan.gundogdu</t>
  </si>
  <si>
    <t>2016-06-20 18:41:29</t>
  </si>
  <si>
    <t>Ermeni asıllısın, Fransa doğumlusun, Belçika vatandaşısın.. ama Türkçe söz ve beste yapıyorsun.. 
Daha bizleri tanımadan bizden biri gibi yaşadı, bizden biri gibi söyledi şarkılarını ama asla pes etmedi.</t>
  </si>
  <si>
    <t>2021-03-02 19:11:08</t>
  </si>
  <si>
    <t>muro_muratowski</t>
  </si>
  <si>
    <t>𝓂𝓊𝓇𝒶𝓉ℴ𝓌𝓈𝓀𝒾</t>
  </si>
  <si>
    <t>Şiir sever-Şarkı Sözü Yazar
(Şarkı Sözlerimi Besteleyebilirsiniz)
Atatürkçü🇹🇷- T.S.K'den emekli
💛💙¹⁹⁰⁷ - 🦂Burcu-
"Ancora Impa ro"</t>
  </si>
  <si>
    <t>https://t.co/hTesm6Mgeq</t>
  </si>
  <si>
    <t>2012-05-08 22:15:40</t>
  </si>
  <si>
    <t>Didyma</t>
  </si>
  <si>
    <t>Ermeni asıllı Fransa doğumlu Belçika'lı şarkıcı. Asıl adı Henry Markarian olan şarkıcı 1960'lı yıllarda birçok kez Türkiye'ye gelerek konserler vermiş ve Türkçe plaklar doldurmuştur. Çok sevdiği Türkiye'ye adadığı "İstanbul" adlı Fransızca bir şarkı bestelemiştir.</t>
  </si>
  <si>
    <t>2021-03-02 19:10:13</t>
  </si>
  <si>
    <t>Belçikalı senatör, AGİT oturumunda Ermeni savaş esirleri konusunu gündeme getirdi https://t.co/6kx0qvNKHg</t>
  </si>
  <si>
    <t>2021-03-02 19:08:27</t>
  </si>
  <si>
    <t>Ermeni asker düşmanı (!) vuruyoruz gene geliyor vuruyoruz kalıyor gene üstümüze geliyor diyordu Karabağ savaşında 
Bu bir savaş sa biz bir ölür bin diriliriz. #GüçlüİradeGüçlüDemokrasi</t>
  </si>
  <si>
    <t>2021-03-02 18:46:05</t>
  </si>
  <si>
    <t>suphi_bayram</t>
  </si>
  <si>
    <t>Suphi Bayram</t>
  </si>
  <si>
    <t>Daha çok mücadele edeceğiz kıyamete kadar beğendiğimi fav tasdik ettiğimi rt ederim Yaşasın Müslümanların kardeşliği 🇹🇷🇹🇷🇹🇷🇦🇿🇦🇿🇦🇿🇵🇰🇵🇰🇵🇰</t>
  </si>
  <si>
    <t>2021-02-18 13:31:31</t>
  </si>
  <si>
    <t>#GüçlüİradeGüçlüDemokrasi yunan tohumlariyla , gizli yahudilerle , ermeni pijleriyle değil , bu vatanın evlatlarıyla hâkim şu an.</t>
  </si>
  <si>
    <t>2021-03-02 18:44:54</t>
  </si>
  <si>
    <t>subzeroemotions</t>
  </si>
  <si>
    <t>gökhan</t>
  </si>
  <si>
    <t>2010-05-28 22:43:29</t>
  </si>
  <si>
    <t>İzlediğim Amerikan dizinde bölüm başındaki kısımları hızlı hızlı geçiyordum. Oha çalan şarkı Türkçe galiba deyip durdum. Meğer Ermeni birinin evinde başlıyormuş bölüm. Evde kediler, nargile ve tavla var:)</t>
  </si>
  <si>
    <t>2021-03-02 18:13:34</t>
  </si>
  <si>
    <t>fadeouter</t>
  </si>
  <si>
    <t>Wadie</t>
  </si>
  <si>
    <t>Genellikle goygoy; bazen aneliz, sosyolürji, edebiyat, ekonomi ve tabii ki ÂŞQ</t>
  </si>
  <si>
    <t>2015-05-13 23:32:56</t>
  </si>
  <si>
    <t>annem ermeni babam yahudi ben ise kurdum amedliyim vegan ateist lgbt uyesi feministim ve aleviyim</t>
  </si>
  <si>
    <t>2021-03-02 17:54:26</t>
  </si>
  <si>
    <t>ahmeyhub</t>
  </si>
  <si>
    <t>tekashi</t>
  </si>
  <si>
    <t>sanal terörist</t>
  </si>
  <si>
    <t>2017-08-17 15:47:38</t>
  </si>
  <si>
    <t>b)Türkle,kendilerini Hay olarak tanımlayan halka ise ‘Ermeni’, dillerine ‘Ermenice’, ülkelerine ise ‘Ermenistan’ olarak adlandırmışlardır. Tabii bu da uluslararası ilişkilerde, Türklerin vermiş oldukları adlarla anılmalarına neden olmuştur</t>
  </si>
  <si>
    <t>2021-03-02 17:53:34</t>
  </si>
  <si>
    <t>alican83398883</t>
  </si>
  <si>
    <t>ali solmaz</t>
  </si>
  <si>
    <t>Vatansever hemde en kallavisinden 🇹🇷🇹🇷</t>
  </si>
  <si>
    <t>2021-02-16 02:33:41</t>
  </si>
  <si>
    <t>"Kemal Yalçın’ın ikinci sözlü tarih kitabı olan, 'Seninle Güler Yüreğim' tiyatroya uygulandı, ABD’de birçok yerde Türkiyeli Ermeni toplumu tarafından sevgiyle karşılanarak sergilendi, yüreklerine dokundu"
🖊️ Ragıp Zarakolu yazdı
https://t.co/J5QdkPHep1 https://t.co/2oxezNol00</t>
  </si>
  <si>
    <t>2021-03-02 17:35:07</t>
  </si>
  <si>
    <t>Bende henüz öldürülememiş, hayatta olan pkk lılar için üzülüyor ve buraya yazıyorum.. Tez vakitte cehennemin dibine inşAllah israil-ermeni-abd tohumları.. 🤲
@yildarado https://t.co/tIhRr1ZMFz</t>
  </si>
  <si>
    <t>2021-03-02 17:31:31</t>
  </si>
  <si>
    <t>Hiranur0505</t>
  </si>
  <si>
    <t>Hiranur 🌙☝️🇹🇷🇦🇿🇵🇰</t>
  </si>
  <si>
    <t>HİLAL VE BAYRAK.. 
BU TOPRAKLAR İÇİN TOPRAĞA DÜŞMÜŞ ASKER!
İMAN, VATAN, BAYRAK, NAMUS, ADALET VE ŞEREF
📣📣İNSANI YAŞAT Kİ ! DEVLET YAŞASIN.🌙🇹🇷💗</t>
  </si>
  <si>
    <t>2018-06-19 04:36:49</t>
  </si>
  <si>
    <t>Row331</t>
  </si>
  <si>
    <t>Karabağ Zaferinin medya üssü https://t.co/vzXgBUcmej</t>
  </si>
  <si>
    <t>2021-03-02 17:05:06</t>
  </si>
  <si>
    <t>KIYMETSG</t>
  </si>
  <si>
    <t>Kıymet Sezer Güngör</t>
  </si>
  <si>
    <t>2015-01-11 22:28:22</t>
  </si>
  <si>
    <t>:) he he he 😃 hangisi mesela Orta Asya Hun devleti mi 🤗 say sana beş tane Kürt devleti :) Roma Bizans Ermeni gürcü ve Selçuklu Osmanlı Türkiye hakimiyetinden çıkıp da kurduğunuz devletlere bir örnek ver :) https://t.co/C5baTCuR9d</t>
  </si>
  <si>
    <t>2021-03-02 17:02:30</t>
  </si>
  <si>
    <t>KutluAsya</t>
  </si>
  <si>
    <t>KUTLU ASYA</t>
  </si>
  <si>
    <t>Kutlu Asya İnternet Dergisi. 
Tanrının Türk'ün yurduna verdiği kut'a Orta 
Asya'nın Tekrar Kavuşması Dileğiyle
https://t.co/oA2iiRAQrz 
#TürkünHürSesi</t>
  </si>
  <si>
    <t>https://t.co/avR2IPeedI</t>
  </si>
  <si>
    <t>2013-12-22 22:58:41</t>
  </si>
  <si>
    <t>Yapma hocam 
Okullarda öğretilsin ( yabancı dil ve Ermeni okulları gibi ) 
Ama resmi dil işi yokuşa sürmek olur https://t.co/hf0SLsBebj</t>
  </si>
  <si>
    <t>2021-03-02 16:58:24</t>
  </si>
  <si>
    <t>Endblend</t>
  </si>
  <si>
    <t>Lebrîz</t>
  </si>
  <si>
    <t>2013-02-13 22:58:53</t>
  </si>
  <si>
    <t>Row360</t>
  </si>
  <si>
    <t>🥺
Bu coğrafyada neden insanının hayatına değer veren politikacılar yok? Neden siyasiler yıllardır kanımızın dökülmeye devam etmesine karar veriyorlar?
"Eski Ermeni toprağının geri alınması" ve "yeni bir Ermeni devleti kurulması" uğruna bir nesli yok ettiler ☹️ https://t.co/NnGSR6YcHv</t>
  </si>
  <si>
    <t>2021-03-02 16:46:53</t>
  </si>
  <si>
    <t>westernturki</t>
  </si>
  <si>
    <t>Құл 🇺🇦</t>
  </si>
  <si>
    <t>Altayist Worldview 🦌 ,
300 Milyonluk Türk milletinin 1 evladıyam (Elçibey) Someone who lives by dreaming of the day when #Uyghurs will regain their RIGHTS</t>
  </si>
  <si>
    <t>2019-05-26 16:52:41</t>
  </si>
  <si>
    <t xml:space="preserve">#StopUyghurGenocide </t>
  </si>
  <si>
    <t>MÜSİAD'IN KOYDUĞU PANOYU KALDIRDILAR...
Ermeni diasporası baskı yaptı, “Barış” panosu kaldırıldı https://t.co/7q3VEXXI8N</t>
  </si>
  <si>
    <t>2021-03-02 16:44:52</t>
  </si>
  <si>
    <t>manset_ekonomi</t>
  </si>
  <si>
    <t>Ekonomi Manşet</t>
  </si>
  <si>
    <t>Ekonominin Son Manşeti...
Farkınız olsun; ilk duyan, ilk okuyan siz olun....</t>
  </si>
  <si>
    <t>https://t.co/0l25oODi22</t>
  </si>
  <si>
    <t xml:space="preserve">TÜRKİYE </t>
  </si>
  <si>
    <t>Düşüncelerimizi açıklayıp, iktidarı eleştirdiğimizde, hele de Kürt, Alevi, Ermeni, LGBTİ birey vs. öteki ve muhalif olma durumumuz varsa, düşüncelerimiz nedeniyle gözaltına alınıp, çeşitli örgütlere üye ilan edilip, tutuklanıyoruz. https://t.co/S3RzaBUwGV</t>
  </si>
  <si>
    <t>2021-03-02 16:44:38</t>
  </si>
  <si>
    <t>LiberDerya</t>
  </si>
  <si>
    <t>DeryaK🌿</t>
  </si>
  <si>
    <t>Hiçbir şey yapamazsam, hayal kurarım...</t>
  </si>
  <si>
    <t>2012-08-21 11:42:52</t>
  </si>
  <si>
    <t>2021'in yalnızca ilk ayında 23 kadın erkekler tarafından öldürüldü, 14 kadın şüpheli şekilde ölü bulundu. LGBTİ'ler her yerde her an şiddete maruz kalırken, savcılıklar bunu insan hakları ihlali saymadı. Emekçiler sadece Kürt, Ermeni, Laz ... olduğu için her gün şiddete uğradı https://t.co/gs84DlYbib</t>
  </si>
  <si>
    <t>2021-03-02 16:39:18</t>
  </si>
  <si>
    <t>uzaktabirugultu</t>
  </si>
  <si>
    <t>betty.</t>
  </si>
  <si>
    <t>@kadinmeclisleri
@patilicanlar
#İstanbulSözleşmesiYaşatır</t>
  </si>
  <si>
    <t>2018-04-04 20:26:15</t>
  </si>
  <si>
    <t>İsmini vermeyen bir ermeni yetkili ;"Karabağ Savaşında ateşkes yapılmadan önce Ermeni ordusu Azerbaycan başkenti Bakü'ye İskender füzeleri ile saldırı girişiminde bulundu." ifadelerini kullandı. https://t.co/nhQIksYzC1</t>
  </si>
  <si>
    <t>2021-03-02 16:18:06</t>
  </si>
  <si>
    <t>cagdasgundem1</t>
  </si>
  <si>
    <t>Çağdaş Gündem</t>
  </si>
  <si>
    <t>Gündem, Dış Politika ve Gelişmeler...
YOUTUBE: https://t.co/LzjGSJG0yF…</t>
  </si>
  <si>
    <t>https://t.co/ywdMCafUQY</t>
  </si>
  <si>
    <t>2020-04-09 00:21:30</t>
  </si>
  <si>
    <t>Row420</t>
  </si>
  <si>
    <t>Biz yeri gelir hepimiz kürt oluruz🇹🇷 kurt oluruz🤘 asla baskaları gibi ermeni olmayız🇹🇷biz kardeşiz  #kürtler https://t.co/GKZRmSOjHg</t>
  </si>
  <si>
    <t>2021-03-02 16:03:03</t>
  </si>
  <si>
    <t>Ne_Garip0666</t>
  </si>
  <si>
    <t>🄶🄰🅁İ🄿_06</t>
  </si>
  <si>
    <t>Herşeyi bilmene gerek yok
Haddini bil yeter..!</t>
  </si>
  <si>
    <t>2012-02-03 23:29:02</t>
  </si>
  <si>
    <t>#kürtler binlerce yıllık öz kardeşimizdir. Gizli Ermeni çetesi PKK ya destek olmayanlara selam olsun.</t>
  </si>
  <si>
    <t>2021-03-02 16:02:48</t>
  </si>
  <si>
    <t>Sonra da heeeeğpimizzzz gardaaaşızzzz diyor bu ermeni kırmaları...🤦‍♀️ https://t.co/W4aB9cx3pR</t>
  </si>
  <si>
    <t>2021-03-02 16:02:11</t>
  </si>
  <si>
    <t>shyl19_07</t>
  </si>
  <si>
    <t>🇹🇷🇦🇿🇹🇷 T.C Süheyla 🇹🇷🇦🇿🇹🇷</t>
  </si>
  <si>
    <t>TÜRK ORDUSU;
Dünyanın hiçbir ordusunda seninkinden daha temiz daha sağlam bir Askere rast gelinmemiştir... 
🇹🇷🇦🇿🇹🇷...Ne Mutlu TÜRKÜM Diyene...🇹🇷🇦🇿🇹🇷</t>
  </si>
  <si>
    <t>2017-05-12 10:04:28</t>
  </si>
  <si>
    <t>📌Yüz yıllık bir zaman diliminde üç kez devlet kurma deneyimi yaşayan Ermenistan, şimdilerde 4. Cumhuriyetin tartışmalarını yaşıyor. 
📌İşin ilginç tarafı önceki üç cumhuriyetin kuruluş ve çözülme şartlarında Ermeni halkı belirleyen değil izleyen olmuştu. https://t.co/RHu70sEq7i</t>
  </si>
  <si>
    <t>2021-03-02 16:00:00</t>
  </si>
  <si>
    <t>yeniyasamgazetesi2018@gmail.com</t>
  </si>
  <si>
    <t>https://t.co/GBv1HiGgpY</t>
  </si>
  <si>
    <t>2018-05-23 15:17:18</t>
  </si>
  <si>
    <t>Bi keresinde "suyu çaydan, kızı soydan al" diye twit atmıştım. Ermeni bi kadın twitimi alıntılayıp üstüne  ingilizcesini çevirmişti. Dere anlamındaki çay kelimesini "tea" diye çevirmişti. Twitimi anlamamıştı yinede sinirlenmişti</t>
  </si>
  <si>
    <t>2021-03-02 15:35:17</t>
  </si>
  <si>
    <t>Pskturk</t>
  </si>
  <si>
    <t>merve 🇹🇷</t>
  </si>
  <si>
    <t>Türk için, Türk'e göre.</t>
  </si>
  <si>
    <t>2021-02-07 20:27:18</t>
  </si>
  <si>
    <t>Azerbaycan’ın tutsak Ermeni askerlerine savaş esiri statüsü vermeyi reddetmesi, onların haklarının büyük bir ihlalidir https://t.co/8o4B0PMUkO</t>
  </si>
  <si>
    <t>2021-03-02 15:24:45</t>
  </si>
  <si>
    <t>#Kardashian ile #West'in boşanma davasına ilişkin mahkeme belgeleri basına sızdı
https://t.co/e4Nw14Eol4</t>
  </si>
  <si>
    <t>2021-03-02 15:21:37</t>
  </si>
  <si>
    <t>ErmHab</t>
  </si>
  <si>
    <t>Ermeni Haber Ajansı</t>
  </si>
  <si>
    <t>Ermenihaber bağımsız bir ajans olarak, Ermenistan ve Ermeniler hakkında bilgiler vermeyi hedefliyor.</t>
  </si>
  <si>
    <t>https://t.co/LChoGiqBGd</t>
  </si>
  <si>
    <t>2011-03-02 08:08:59</t>
  </si>
  <si>
    <t>Ermenihaber.am</t>
  </si>
  <si>
    <t>Ermeni Generaller mevcut durumla ilgili kendi yaklaşımını tekrarladılar https://t.co/SSwBFEHnud</t>
  </si>
  <si>
    <t>2021-03-02 15:19:37</t>
  </si>
  <si>
    <t>Bu Amerikan Üniversitelerinde temel sorun Türk ögrenci derneklerin eksikligi. Bu Villanova Üniversitesi katolik, anladik ama Ermeni ögrenci dernegi var- Yunanlarin da. Bu dernekler istedigi arastirmaciyi davet edip, istedigi konferansi verdiriyor. https://t.co/htEIX5AxcB</t>
  </si>
  <si>
    <t>2021-03-02 15:03:00</t>
  </si>
  <si>
    <t>Row526</t>
  </si>
  <si>
    <t>Doğru söylüyor, millet derken herkesi Türk sayıyor. Yanlış değil bu açıklama. 
Adamın 3 hilalini çizen Ermeni Dabağyan "Ben Türk milliyetçisiyim" diyordu. https://t.co/o8yklNEy5K</t>
  </si>
  <si>
    <t>2021-03-02 14:54:55</t>
  </si>
  <si>
    <t>2009-12-04 00:26:38</t>
  </si>
  <si>
    <t>Osmanlı İmparatorluğu'nda olan Ermeni sosyalistlerinin yazılarını çevirirken, 20. yüzyılın başlarındaki Türk sosyalist düşünürleri hakkında çok az şey bildiğimi fark ettim. Aydınlanmak için bu kitapları aldım. Başka güzel tavsiyeleriniz varsa lütfen yazın (erken 20 yüz yıl için). https://t.co/dAH3pbmar3</t>
  </si>
  <si>
    <t>2021-03-02 14:50:02</t>
  </si>
  <si>
    <t>Diana_Yayloyan</t>
  </si>
  <si>
    <t>Diana Yayloyan</t>
  </si>
  <si>
    <t>PhD Candidate &amp; Researcher, focusing on Civil Society Dialogue/Peacebuilding/Foreign Policy/History of Turkey/Armenia/S. Caucasus. Art Lover. @CaucasusTalks</t>
  </si>
  <si>
    <t>2011-04-06 22:47:13</t>
  </si>
  <si>
    <t>#kürtler nemutlu müslümanim diyene
Kahrolsun kürt kiligina girmiş ermeni dölleri</t>
  </si>
  <si>
    <t>2021-03-02 14:48:28</t>
  </si>
  <si>
    <t>Mehmetbgokce</t>
  </si>
  <si>
    <t>mbg</t>
  </si>
  <si>
    <t>itina ile had bildirilir
NE MUTLU MÜSLÜMANIM DİYENE</t>
  </si>
  <si>
    <t>2016-11-18 21:27:09</t>
  </si>
  <si>
    <t>Gölcük, Türkiye</t>
  </si>
  <si>
    <t>Zaven Biberyan sosyalist bir Ermeni yazar. Güzel söyleşi. https://t.co/4uTgvFFsr0</t>
  </si>
  <si>
    <t>2021-03-02 14:47:04</t>
  </si>
  <si>
    <t>CangulOrnek</t>
  </si>
  <si>
    <t>Cangül Örnek</t>
  </si>
  <si>
    <t>Associate Professor in Political Science
Doç.Dr., Siyaset bilimci
Türkiye'nin Soğuk Savaş Düşünce Hayatı: Antikomünizm ve Amerikan Etkisi, Can Yayınları, 2015</t>
  </si>
  <si>
    <t>2010-08-21 22:09:25</t>
  </si>
  <si>
    <t>Ama siz gidip ortada bir şey yokken ben Kürt'üm,ben Ermeni'yim,ben Rum'um derseniz sizi o gözle ayırmayan insanlar dahi irite olur. Ne gerek var kendinizi ayrı tutmaya,benim musevi,hristiyan,kürt,rum bilimum arkadaşım var birine ayrımcı gözle bakmadım.</t>
  </si>
  <si>
    <t>2021-03-02 14:46:54</t>
  </si>
  <si>
    <t>We aren't hero,we are just silent guardian,a watchful protector... 
#Fenerbahçeliyiz #ManUTD</t>
  </si>
  <si>
    <t>2- Neden  Kafkas Türkleri  Ermeniler tarafından öldürülüyorken   Azerbaycan'a olan desteğimizi  eleştirip  Tarafsızlık  ilkesiyle  ARABULUCU  ülke olmayılız diyerek açıklamalar yaptınız ?  
Özellikle  Mağlesef Cihadist Gurupları gönderdik diyerek  Ermeni Propagandası yaptınız ?</t>
  </si>
  <si>
    <t>2021-03-02 14:36:59</t>
  </si>
  <si>
    <t>XXXT1100</t>
  </si>
  <si>
    <t>XXXT1 Alone White Wolf 🐺 🇹🇷</t>
  </si>
  <si>
    <t>Türk Milliyetçisi</t>
  </si>
  <si>
    <t>2020-04-17 21:35:31</t>
  </si>
  <si>
    <t>dedem 106 yaşında ermeni gazisi olarak dün gece sularında öldü.</t>
  </si>
  <si>
    <t>2021-03-02 14:30:00</t>
  </si>
  <si>
    <t>RuhullahGulami</t>
  </si>
  <si>
    <t>Ruhullah El-İslambuli</t>
  </si>
  <si>
    <t>Bir Takım Şerefsizliklere İlgisi Var.</t>
  </si>
  <si>
    <t>2021-02-07 12:28:39</t>
  </si>
  <si>
    <t>Ayasofya camii</t>
  </si>
  <si>
    <t>İzmir'de meydana gelen deprem sonrası Ermeni diasporasından gelen tepkiler :
https://t.co/qq0IpYgi8A https://t.co/VgHLKJ5y0I</t>
  </si>
  <si>
    <t>2021-03-02 14:28:18</t>
  </si>
  <si>
    <t>C-HAN</t>
  </si>
  <si>
    <t>İstanbul'un çöpünü toplamaktan aciz CHP, iktidar olsaydı:
Millet, corona'dan kırılır.
-Karabağ'da Ermeni işgali devam eder.
-Akdeniz elden gider.
-pkk Suriye'de devlet kurar.
-Fetö Türkiye'yi ele geçirir
-İHA ve SİHA şirketlerine el koyulur
-Türkiye yeniden ABD'den yönetilirdi.</t>
  </si>
  <si>
    <t>2021-03-02 14:27:05</t>
  </si>
  <si>
    <t>habip_akbaba</t>
  </si>
  <si>
    <t>Habip Akbaba</t>
  </si>
  <si>
    <t>T.C.Gençlik ve spor Bakanlığı</t>
  </si>
  <si>
    <t>2010-08-20 01:04:18</t>
  </si>
  <si>
    <t>türkiye  istanbul</t>
  </si>
  <si>
    <t>Ermeni resmiler Rus silahlarını övme yarışına girmiş:)
Dün Paşinyan'ın sözcüsü Mane Gevorkyan'dan sonra bugün de Ermenistan Parlamentosu başkan yardımcısı Alen Semonyan konuşmuş: "Rus silahları en iyisidir."
https://t.co/idTLBmqxns</t>
  </si>
  <si>
    <t>2021-03-02 14:05:13</t>
  </si>
  <si>
    <t>samirbabaoglu</t>
  </si>
  <si>
    <t>Samir Babaoğlu</t>
  </si>
  <si>
    <t>2011-03-24 16:55:04</t>
  </si>
  <si>
    <t>Ailesinin anlattığına göre Artur kendisine 2 Ermeni teröristi örnek alıyormuş; Garegin Njde ve Monte Melkonyan.
Artur, Birinci Karabağ Savaşı'nda öldürülen Kaliforniya Ermenisi terörist Monte'nin mezarını sık sık ziyaret ediyor ve temizlik yapıyormuş.</t>
  </si>
  <si>
    <t>2021-03-02 13:47:05</t>
  </si>
  <si>
    <t>Sputnik Armenia'da az önce okudum. 
İranlı karateci Ahmed Bageripur kazandığı altın madalya'yı II.Karabağ Savaşı'nda öldürülen 19 yaşlı Ermeni karateci Artur Sukiasyan'ın ailesine hediye etmiş. İki karateci şampiyonada arkadaş olmuşlar.
ŞAŞIRMADIK..</t>
  </si>
  <si>
    <t>2021-03-02 13:40:04</t>
  </si>
  <si>
    <t>Şahmeran’ın yaşadığına inanılan tarihi Yılan Kalesi. Çok sarp bir tepe üzerine Ceyhan Ovası'na tamamen hakim şekilde kurulan bu kale Klikya Ermeni Krallığı döneminde Kral I. Levon tarafından yaptırılmıştır. Kaleye tırmanması biraz zor, taşlar kaygan halde fakat manzara muhteşem. https://t.co/LuKPgBMMtm</t>
  </si>
  <si>
    <t>2021-03-02 13:29:13</t>
  </si>
  <si>
    <t>zivzivgeziyorum</t>
  </si>
  <si>
    <t>Adana Aktiviteler Rehberi</t>
  </si>
  <si>
    <t>Akdeniz’in en has şehirlerden biri olan Adana’da yapılacak en güzel aktiviteler, mutlaka görmeniz gereken lokasyonlar... Bu şehirde yapacak çok şey var!</t>
  </si>
  <si>
    <t>2020-08-29 15:26:31</t>
  </si>
  <si>
    <t>#Rus askerler, tarihi #Ermeni #Amaras Manastırın'ı ziyaret eden Ermenileri eşlik etti
#KARABAĞ 
https://t.co/64jMeUBvei</t>
  </si>
  <si>
    <t>2021-03-02 13:04:43</t>
  </si>
  <si>
    <t>'Sonunda Araplar Mısır'ın yönetimini kaybettiler: ve Medler: ‘Ki onlara Kürtler deniliyordu.’ Mısır'a egemen oldular.''
13.y.y Ermeni tarihçi Heyton 
#kürtler https://t.co/SHaQVgnbVa</t>
  </si>
  <si>
    <t>2021-03-02 13:03:39</t>
  </si>
  <si>
    <t>spartacus4921</t>
  </si>
  <si>
    <t>Spartacus ☀️</t>
  </si>
  <si>
    <t>Tüm siyasi parti ve akımlara uzak. 
21yo</t>
  </si>
  <si>
    <t>2020-09-19 23:21:32</t>
  </si>
  <si>
    <t>Azerbaycan, Ermeni işgalinden kurtarılan bölgelerin imarı için 2021 devlet bütçesinden 1,29 milyar dolar ayırdı...</t>
  </si>
  <si>
    <t>2021-03-02 12:53:49</t>
  </si>
  <si>
    <t>HaberDunyaa</t>
  </si>
  <si>
    <t>Dünyadan Haberler</t>
  </si>
  <si>
    <t>Dünyadaki gelişmelerden haberiniz olmadan Ülkemizdeki gelişmeleri sağlıklı değerlendiremeyiz.
Kar amacı gütmeyen ictimai müessese.</t>
  </si>
  <si>
    <t>2019-04-14 19:09:44</t>
  </si>
  <si>
    <t>ABD'deki Ermeni ve Yunan lobisi, Türkiye'deki Hıristiyanlara baskı uygulandığı gerekçesiyle ABD Başkanı Biden'a "Bir şeyler yap" mesajı veriyormuş
Eleştirilecek pek çok şey bulunabilecek bir ülkede en az eleştirilebilecek meselelerden birini bulmak yetenek isterdi gerçekten</t>
  </si>
  <si>
    <t>2021-03-02 12:49:59</t>
  </si>
  <si>
    <t>🇬🇷🇹🇷 / Journalist/ Cambridge University (UK) / Translator / Marmara Uni / Panteion Uni. / Uni. of Sussex (UK) / Living in Athens</t>
  </si>
  <si>
    <t>2013-08-25 20:30:51</t>
  </si>
  <si>
    <t>Αθήνα, Ελλάς</t>
  </si>
  <si>
    <t>Istanbul'da Beyoğlu, Nişantaşı, Kadıköy gibi eski ve özgünlüğünü kısmen koruyabilmiş semtleri o semtler yapan, özgün mimariye sahip eski binalar. Türk, Ermeni, Rum mimarîsini bile birbirinden ayırabileceğiniz özgünlük, 1930'lara gelemeden bitmiş...</t>
  </si>
  <si>
    <t>2021-03-02 12:42:13</t>
  </si>
  <si>
    <t>selcuksalih</t>
  </si>
  <si>
    <t>Selçuk Salih Caydı</t>
  </si>
  <si>
    <t>Hayat 息の緒 Leben Life &amp; :) ♪ @mikromanya #wasichsomag #sevdigimseyler #Katzentinopel #mikROMANya #KonstantiniyeNotları</t>
  </si>
  <si>
    <t>https://t.co/WR1VYG2PvU</t>
  </si>
  <si>
    <t>2009-07-20 14:42:22</t>
  </si>
  <si>
    <t>Anarşizm, Aydınlık hareketi, Ermeni sorunu, Kürt sorunu, özgürlükçü muhalefet, Gezi vb. üzerine bir söyleşi
https://t.co/JiFwmo5JCP</t>
  </si>
  <si>
    <t>2021-03-02 12:40:10</t>
  </si>
  <si>
    <t>gunzileli</t>
  </si>
  <si>
    <t>gün zileli</t>
  </si>
  <si>
    <t>Gün Zileli - aşk ve devrim</t>
  </si>
  <si>
    <t>https://t.co/BSIAuvBAjg</t>
  </si>
  <si>
    <t>2010-04-07 15:42:02</t>
  </si>
  <si>
    <t>Ermeni Kilisesi’nde, ‘Kaybolan Oğul’ Haftası Gerçekleşti
https://t.co/vuKPEjC9QY</t>
  </si>
  <si>
    <t>2021-03-02 12:27:13</t>
  </si>
  <si>
    <t>sat7turkhaber</t>
  </si>
  <si>
    <t>SAT-7 TÜRK Haber</t>
  </si>
  <si>
    <t>SAT-7 Türk Televizyonu Haber Merkezi. Hristiyanlara Hristiyanlardan haberler verir. News to Christians from Christians...
facebook: https://t.co/gDGBWz7qPQ</t>
  </si>
  <si>
    <t>http://t.co/EknnU93qi2</t>
  </si>
  <si>
    <t>2012-05-16 14:32:19</t>
  </si>
  <si>
    <t>.
.
o göz oyan - Hocalı gibi - Annem gibi göz oyan ermeni şeytan &lt; 'IN İŞİ HAK
HAK ETTİ.
ALLAH  bu hakkını ona teslim etti , gülün hadi? gülün bunun üstüne de gülün pasta kreması sürün öyle gülün Yetmediyse daha 
birlikte buna da gülün.</t>
  </si>
  <si>
    <t>2021-03-02 12:21:39</t>
  </si>
  <si>
    <t>enter_twi</t>
  </si>
  <si>
    <t>TWİ ENTER</t>
  </si>
  <si>
    <t>...
mailsongul@yahoo.com
aliashesap@hotmail.com
https://t.co/UTcNefTuRo</t>
  </si>
  <si>
    <t>2019-05-08 22:14:09</t>
  </si>
  <si>
    <t>.
.
ermeni şeytanın Damat Alay'ı*</t>
  </si>
  <si>
    <t>2021-03-02 12:08:53</t>
  </si>
  <si>
    <t>Yetimhanedeki Ermeni çocuklar da şükran ifadesi olarak karakalem Kazım Karabekir resmini yapıyorlar. Bu resim bile bizlere yapıştırılmaya çalışılan iğrenç sözde soykırım için başlı başına bir cevaptır”
Kaynak; Kazım Paşa'nın kızı Timsal hanım ile yapılan röportaj</t>
  </si>
  <si>
    <t>2021-03-02 12:02:10</t>
  </si>
  <si>
    <t>kaanhn__</t>
  </si>
  <si>
    <t>Hüseyin Kaan HAN #freeuyghurs</t>
  </si>
  <si>
    <t>Ülkü Ocakları • Tarihçi • İttihat Terakki • Prizren/Üsküp/Silivri</t>
  </si>
  <si>
    <t>https://t.co/KWEwt1XwNd</t>
  </si>
  <si>
    <t>2021-02-19 19:03:47</t>
  </si>
  <si>
    <t>Merkez-i Umumi</t>
  </si>
  <si>
    <t>Row838</t>
  </si>
  <si>
    <t>Karabekir, babasının Ermeni çocuklarına sahip çıktığını şu sözlerle ifade etti: “Hangi milletin evladı olursa olsun, çocuk kutsaldır. Ortada bulduğu Ermeni çocuklarını yetimhane götürüp, onlara da baba oluyor.</t>
  </si>
  <si>
    <t>Bütün araştırmaların karşısında gördük ki bizim toraklarımızda bir tek toplu Ermeni mezarına rastlanmadı. Ama açılmayı bekleyen yüzlerce toplu Türk mezarı var” diye konuştu.</t>
  </si>
  <si>
    <t>2021-03-02 12:02:08</t>
  </si>
  <si>
    <t>“Topraklarımızda Ermeni Toplu Mezarı Yok”
Kazım Karabekir’in 100 yıl önce Ermeniler’in yaptığı zulüm ve katliamlarına açıklık getirmesi için vesikalar yazdığını açıklayan Karabekir, “Rus generalin arşivinde bulduğumuz Ermeni mezalimine ilişkin anıları var.</t>
  </si>
  <si>
    <t>2021-03-02 12:02:07</t>
  </si>
  <si>
    <t>mesela yahudi piçi, ermeni dölü, afedersin ermeni bile dediler gibi mi? https://t.co/rmOk4H2m5t</t>
  </si>
  <si>
    <t>2021-03-02 11:40:46</t>
  </si>
  <si>
    <t>ergulenler</t>
  </si>
  <si>
    <t>Ertuğrul GÜLENLER</t>
  </si>
  <si>
    <t>ATATÜRK İLKELERİ ÖLENE DEK SAVUNACAĞIM İLKELERDİR,YOBAZLIK ÜLKENİN VEBASIDIR,SONUNA KADAR MÜCADELE.HERŞEY ÇOK GÜZEL OLACAK.</t>
  </si>
  <si>
    <t>2015-05-01 12:12:17</t>
  </si>
  <si>
    <t>#Ermeni #Generaller mevcut durumla ilgili kendi yaklaşımını tekrarladılar
#Ermenistan #Yerevan #Pashinyan 
https://t.co/jB8Czw98Qk</t>
  </si>
  <si>
    <t>2021-03-02 11:38:29</t>
  </si>
  <si>
    <t>Ermeni asıllı kirkor divracı’nın 1962 yılında ümraniye’den fırlattığı marmara-1 füzesi Türkiye’nin başarıyla fırlatılan ilk füzesidir. https://t.co/X6XUtA6ls3</t>
  </si>
  <si>
    <t>2021-03-02 11:25:02</t>
  </si>
  <si>
    <t>egugumuguder</t>
  </si>
  <si>
    <t>Ergüder Güğümügüder</t>
  </si>
  <si>
    <t>gökten gaipten inen kitapların dogmaları</t>
  </si>
  <si>
    <t>2016-11-20 01:03:38</t>
  </si>
  <si>
    <t>moon</t>
  </si>
  <si>
    <t>Çok merak ediyorum,bu ülkede Kürt, Ermeni, Rum, alevi,solcu müziğini,yemekleri, kültürünü, sanatını , edebiyatını ve kişileri çıkartın geriye ne kalır.  #kürtler</t>
  </si>
  <si>
    <t>2021-03-02 11:21:59</t>
  </si>
  <si>
    <t>Semihtufan434</t>
  </si>
  <si>
    <t>Profesör Semih Tufan</t>
  </si>
  <si>
    <t>2018-09-07 21:23:55</t>
  </si>
  <si>
    <t>Viranşehir/Kargalı (Karkali) Köyü-Kargalı Höyüğü ve Şeyh Yusuf Türbesi
#Karkali #KanîyeKerike #Pınar #Kanî #İncir #Süt #AnneSütü #Çocuk #Hamİncir #Kerik #Kerge #Ermeni #Kürt #Kürtçe #Şifa #Ziyaret #ŞeyhYusuf #Romatizma #Ağrı #Keramet #Viranşehir #ViranşehirKargalıKöyü #Şanlıurfa https://t.co/qvqYjL3Fj8</t>
  </si>
  <si>
    <t>2021-03-02 11:09:41</t>
  </si>
  <si>
    <t>KesfetV</t>
  </si>
  <si>
    <t>Viranşehir’i Keşfet</t>
  </si>
  <si>
    <t>Facebook👉https://t.co/K22CFJOiE3 İnstagram👉 @kesfetviransehir Twitter👉 @KesfetV</t>
  </si>
  <si>
    <t>2019-03-23 23:01:05</t>
  </si>
  <si>
    <t>Ne kadar Ermeni tohumu varsa Temel beye İngiliz diyor!!! 
                 #gururumuzbilgebaskan</t>
  </si>
  <si>
    <t>2021-03-02 11:05:26</t>
  </si>
  <si>
    <t>BurhanY12454728</t>
  </si>
  <si>
    <t>Burhan Yılmaz</t>
  </si>
  <si>
    <t>2020-12-10 23:53:28</t>
  </si>
  <si>
    <t>Bölgeye Rus Barış Gücünün yerleşmesini müteakip Ermeni birliklerin derhal kendi topraklarına geri çekilmeleri ve ateşkese riayet etmeleri gerekmekte olup geçtiğimiz aylarda bu tam manasıyla gerçekleşememiş ve ancak Azerbaycan'ın operasyon düzenlemesiyle sükunete ulaşılabilmişti.</t>
  </si>
  <si>
    <t>2021-03-02 10:55:56</t>
  </si>
  <si>
    <t>hamzayucee</t>
  </si>
  <si>
    <t>Hamza Yüce</t>
  </si>
  <si>
    <t>Arş. Gör. | Milletlerarası Hukuk, Uluslararası Hukuk, İÜ Kamu Hukuku YL</t>
  </si>
  <si>
    <t>2020-04-10 15:26:36</t>
  </si>
  <si>
    <t>Büyük Vatanseverlik Savaşı'nda öldürüldüğü ve daha sonra esaret altında olduğu tespit edilen Valihad Valiyev, birkaç ay sonra eve döndü. Geçen yıl Aralık ayında Ermeni esaretinden kurtarılan gazımızın gaz arıtımı tamamlandı ve bugün doğduğu Lenkeran'a gitti. https://t.co/ghFThowRoo</t>
  </si>
  <si>
    <t>2021-03-02 10:53:29</t>
  </si>
  <si>
    <t>ULviye___</t>
  </si>
  <si>
    <t>ULviye</t>
  </si>
  <si>
    <t>#AZARBAYCAN</t>
  </si>
  <si>
    <t>2021-01-17 03:51:11</t>
  </si>
  <si>
    <t>Row952</t>
  </si>
  <si>
    <t>Sarı kız valla senin bir hesabın vardı takip ettin sonra o hesap gitti bir süre sonra bunla geldin bu insanlarla tartışacak enerjiyi nereden buluyorsunuz anlamıyorum ama ermeni kudurtmaya devam 😁</t>
  </si>
  <si>
    <t>2021-03-02 10:47:53</t>
  </si>
  <si>
    <t>ironnbirds</t>
  </si>
  <si>
    <t>ARTEMİS✈</t>
  </si>
  <si>
    <t>F4 HAYRATI
🌙
Kalbim A-10 ile kırıldı</t>
  </si>
  <si>
    <t>https://t.co/UNuj9XHJn1</t>
  </si>
  <si>
    <t>2020-11-25 19:00:15</t>
  </si>
  <si>
    <t>Row964</t>
  </si>
  <si>
    <t>Bugün 2 Mart Rizenin kurtuluşu izmirliler egeye düşmanı dökmüş ise bizde karadenize Rus ve ermeni döktük.</t>
  </si>
  <si>
    <t>2021-03-02 10:38:08</t>
  </si>
  <si>
    <t>furkibasayev</t>
  </si>
  <si>
    <t>FURK4N</t>
  </si>
  <si>
    <t>♠️Mekanım Cennet olsun♠️</t>
  </si>
  <si>
    <t>2011-04-23 19:11:48</t>
  </si>
  <si>
    <t>Yağmurların diyarı</t>
  </si>
  <si>
    <t>▪️"Ermeniler 'Voma' adında yeni bir terör örgütü kurdu. Bu örgütün Karabağ savaşında da aktif olduğunu görüyoruz. Örgüte, bir casus olan Ermeni asıllı Rus vatandaşı Vova Vartanov başkanlık ediyor."
- Doç. Dr. Savaş Eğilmez / ASİMED Başkanı
#Türkiye
#Azerbaycan 
#Ermenistan</t>
  </si>
  <si>
    <t>2021-03-02 10:29:38</t>
  </si>
  <si>
    <t>turanersin67</t>
  </si>
  <si>
    <t>Ersin TURAN</t>
  </si>
  <si>
    <t>Muhabir/Gazeteci-Journalist/Correspondent Medya ve İletişim Önceden: İhlas Haber Ajansı, AA - Haber, Yorum, Mizah, Kültür, Sanat, Spor. Medya ve İletişim</t>
  </si>
  <si>
    <t>https://t.co/povOddiSp4</t>
  </si>
  <si>
    <t>2016-01-07 15:27:34</t>
  </si>
  <si>
    <t>Row987</t>
  </si>
  <si>
    <t>Nubar OZANYAN | Yaralı Hayastan
#Derlediklerimiz
#Ermenistan 
"Ermeni halkının, yönetsel ve yaşamsal sorunlarına yanıt ve çözüm olacak sağlam ideolojik ve politik dayanaklara sahip, vizyon sahibi bir özgürlükçü devrimci partiye ihtiyacı vardır"
https://t.co/ZiTw0hG5vb https://t.co/LjNY90IEKc</t>
  </si>
  <si>
    <t>2021-03-02 10:17:03</t>
  </si>
  <si>
    <t>ozgur__gelecek</t>
  </si>
  <si>
    <t>Özgür Gelecek</t>
  </si>
  <si>
    <t>Özgür Gelecek gazetesinin resmi twitter adresidir
https://t.co/djw17mlQUG
ozgurgelecekiletisim@gmail.com</t>
  </si>
  <si>
    <t>https://t.co/KdUPrKPHmn</t>
  </si>
  <si>
    <t>2018-03-22 11:36:48</t>
  </si>
  <si>
    <t>Budur.
Çevrenizdeki TÜRK olmayan, müslüman geçinen, çoğu rus (laz, çerkez, gürcü, ermeni), rum, yahudi, arap,... asıllı hain, hırsız, cani, sinsi, dinbaz siyasileri, bürokratları, iş ve din adamlarını tanıyın ve savaş, iç savaş durumunda, ilk hedefiniz onlar olsun!
Yoksa, yokoluş https://t.co/MiK2uhGSUl</t>
  </si>
  <si>
    <t>2021-03-02 09:24:21</t>
  </si>
  <si>
    <t>Ermeni diasporasına tokat: Zaferin medya üssü https://t.co/wWv35mFtzp</t>
  </si>
  <si>
    <t>2021-03-02 09:13:40</t>
  </si>
  <si>
    <t>akittv</t>
  </si>
  <si>
    <t>AKİT TV</t>
  </si>
  <si>
    <t>Akit TV resmi Twitter Hesabı / Official Twitter Account for Akit TV</t>
  </si>
  <si>
    <t>https://t.co/8zBquVdHMZ</t>
  </si>
  <si>
    <t>2015-01-16 15:13:43</t>
  </si>
  <si>
    <t>Şuşada 
Azerbaycan Özel Kuvvetler Komutanlığı tarafından 35 kişilik tim tarafından pusuya düşürülen Ermeni taburu. https://t.co/sMUa2SiwUe</t>
  </si>
  <si>
    <t>2021-03-02 08:59:22</t>
  </si>
  <si>
    <t>İnsanlara güzel-yakışıklı çirkin, iyi-kötü, baş örtülü-küpeli, piercingli-dövmeli, saçı uzun-kısa, Kürt-Alevi-Laz, Ermeni-Alman-Amerikalı-Afrikalı gibi etiketlerden yapıştırmaksızın, toplumun değer yargılarından sıyrılıp sadece ‘İnsan’ gözüyle bakınca daha çok insan oluyorsunuz.</t>
  </si>
  <si>
    <t>2021-03-02 08:58:54</t>
  </si>
  <si>
    <t>rc27682013</t>
  </si>
  <si>
    <t>Mr.Corcor</t>
  </si>
  <si>
    <t>İnsan haklarına saygılı, her türlü ayrımcılığa karşı..</t>
  </si>
  <si>
    <t>2020-02-23 21:38:10</t>
  </si>
  <si>
    <t>Mostly Ankara</t>
  </si>
  <si>
    <t>Azerbaycan Ermenistan'ın yalanlarıyla da savaştı
https://t.co/k1N1O6c5n3</t>
  </si>
  <si>
    <t>2021-03-02 08:45:11</t>
  </si>
  <si>
    <t>gaste24com</t>
  </si>
  <si>
    <t>Gaste24</t>
  </si>
  <si>
    <t>https://t.co/1Eys495eI3</t>
  </si>
  <si>
    <t>2009-08-27 03:40:42</t>
  </si>
  <si>
    <t>Ermeni diasporasının etkisini kırdı: Zaferin medya üssü
https://t.co/pSXvUKfbdQ</t>
  </si>
  <si>
    <t>2021-03-02 08:44:35</t>
  </si>
  <si>
    <t>dunyabulteni</t>
  </si>
  <si>
    <t>Dünya Bülteni</t>
  </si>
  <si>
    <t>Dünya'nın Gündemi, Dünya Bülteni'nde: Haber Analiz - Dünya Basını - Makale Yorum  - Türkiye - Kültür Sanat - Dosya - Dubam - Ekonomi - Ortadoğu - Tarih Dosyası</t>
  </si>
  <si>
    <t>http://t.co/h0bgBu0dwz</t>
  </si>
  <si>
    <t>2009-07-06 18:35:56</t>
  </si>
  <si>
    <t>Günaydın Alfred, Network’e haber ver öğleden sonra uğrayacağız döpiyes alalım ordan da smokin için şu nişantaşı’ndaki ermeni terziye geçeriz. Ayrıca ne demek DÖLAR 8,30!!! Papatya çayım acil ! https://t.co/Y6Fc9C42b6</t>
  </si>
  <si>
    <t>2021-03-02 08:43:10</t>
  </si>
  <si>
    <t>yokyea</t>
  </si>
  <si>
    <t>V von Schweetz</t>
  </si>
  <si>
    <t>Kendine anarşist</t>
  </si>
  <si>
    <t>2010-07-29 18:53:58</t>
  </si>
  <si>
    <t>II. Karabağ’ Savaşı Ardından Kabul Edilen Ateşkesin Yazı/Turası ve Azerbaycan’a Getirilen 50.000 Ermeni https://t.co/GH2qgzkwsi</t>
  </si>
  <si>
    <t>2021-03-02 08:23:07</t>
  </si>
  <si>
    <t>TvHataybstv</t>
  </si>
  <si>
    <t>Hatay İnternet Tv</t>
  </si>
  <si>
    <t>http://t.co/3sABCpneN7</t>
  </si>
  <si>
    <t>2014-12-09 16:58:40</t>
  </si>
  <si>
    <t>Ahval'e bak sen.Pashinyan'a Ermeni Başbakan diyor.. https://t.co/eCbZkwqjDi</t>
  </si>
  <si>
    <t>2021-03-02 08:17:51</t>
  </si>
  <si>
    <t>Alizhka2222</t>
  </si>
  <si>
    <t>SamuelFelk</t>
  </si>
  <si>
    <t>Ben ne camiye yararım, ne havraya. Bir başka hamur benimki, başka maya. Yoksul gâvur, çirkin orospu gibiyim: Ne din umrumda, ne cennet, ne dünya! O.H</t>
  </si>
  <si>
    <t>2012-09-14 21:01:56</t>
  </si>
  <si>
    <t>Rize'nin Rus ve Ermeni işgalinden kurtuluşu (1918)
Ardahan'ın Posof ilçesinin Rus ve Ermeni işgalinden kurtuluşu (1921)🇹🇷</t>
  </si>
  <si>
    <t>2021-03-02 08:01:39</t>
  </si>
  <si>
    <t>Ermeni kürdü değilim sormayın teşekkür ederim</t>
  </si>
  <si>
    <t>2021-03-02 05:18:13</t>
  </si>
  <si>
    <t>ilsognotriste</t>
  </si>
  <si>
    <t>bahar pøssible</t>
  </si>
  <si>
    <t>la solitudine che tu mi hai regalato
 io la coltivo come un fiore</t>
  </si>
  <si>
    <t>2020-10-14 01:59:34</t>
  </si>
  <si>
    <t>Nerede olursa olsun siyasetçiler değişmiyor, savaşanlar kendi çocukları olmayınca iktidarlarını korumak için onların ölümünü dahi göze alıyorlar. Ermeni ordusu ve hükümeti petrol ve doğalgaz zengini Azerbaycan karşısında tutunamayacağını bilmiyor mu? https://t.co/u4GgrfWy3D</t>
  </si>
  <si>
    <t>2021-03-02 04:12:18</t>
  </si>
  <si>
    <t>emresahincomtr</t>
  </si>
  <si>
    <t>FATSALI EMRE</t>
  </si>
  <si>
    <t>Kemalizmi savunacağız
https://t.co/zXjuaeA5nJ</t>
  </si>
  <si>
    <t>2012-12-19 20:49:08</t>
  </si>
  <si>
    <t>İnsanın bir tartışma üzerine düşüncesini söylemek için ille de taraflardan birinden olması gerekmez tabi, örneğin Kürt sorunu hakkında Kürt de, Türk de, Ermeni de fikrini söyleyebilir, söylesin de.</t>
  </si>
  <si>
    <t>2021-03-02 03:52:51</t>
  </si>
  <si>
    <t>lorcareader</t>
  </si>
  <si>
    <t>🔱</t>
  </si>
  <si>
    <t>Schrödigender
bacınız/gardaşınız</t>
  </si>
  <si>
    <t>2020-05-09 21:35:42</t>
  </si>
  <si>
    <t>sosyalist teorisyenlerin öğretilerinin üstüne tam anlamıyla hiçbir şey katamamış olanların yapacağı bir şeydir. Bu insanlar için işçi, emekçi tanımı en çok cishet erkeklerdir. Trans bir işçinin emeği, kürt bir eşcinselin emeği, ermeni bir nb'nin emeği ikinci plandadır.</t>
  </si>
  <si>
    <t>2021-03-02 02:48:29</t>
  </si>
  <si>
    <t>minewkesem</t>
  </si>
  <si>
    <t>Zanav 🌈</t>
  </si>
  <si>
    <t>(wî)</t>
  </si>
  <si>
    <t>2018-10-21 22:58:25</t>
  </si>
  <si>
    <t>Müziğin evrenselliği çok güzel bir şey değil mi? Bir başlıyorum Türk, Ermeni, Yunan, Yahudi, Kürt, İngiliz her millete dönüşüyorum. Farklı kültürlerden enstrümanlar, gamlar sanki birleşip Dünyanın marşını yazıyorlarmış gibi... 
Ulusalcı ve metalci biri olarak söylüyorum mükemmel.</t>
  </si>
  <si>
    <t>2021-03-02 02:45:52</t>
  </si>
  <si>
    <t>mercuryveotesi</t>
  </si>
  <si>
    <t>Mércurypto</t>
  </si>
  <si>
    <t>Aynen dostum nerden bildin</t>
  </si>
  <si>
    <t>2015-06-15 19:12:53</t>
  </si>
  <si>
    <t>(alıntıdır) "anna komnena'nın alexiad'ı başta olmak üzere rum, süryani mihael kroniği başta olmak üzere süryani kronikleri, ermeni ve gürcü kroniklerindeki anadolu'ya yönelik yoğun göçü, 11'inci yüzyılı takiben oğuz akınları dengelemek için  gürcü krallığı'nın... https://t.co/lSwtTs5NTr</t>
  </si>
  <si>
    <t>2021-03-02 02:19:46</t>
  </si>
  <si>
    <t>Uluslararası Asılsız Ermeni İddialarıyla Mücadele Derneği ASİMDER genel Başkanımız Göksel GÜLBEY, https://t.co/aHpFR93jLo</t>
  </si>
  <si>
    <t>2021-03-02 01:52:41</t>
  </si>
  <si>
    <t>Sen ancak Ay Yıldızlı Bayrağımızın Direğini alırsın Pervin denen Ermeni tohumu https://t.co/OFW9W6WaB7</t>
  </si>
  <si>
    <t>2021-03-02 01:52:24</t>
  </si>
  <si>
    <t>06_hamitbyrk</t>
  </si>
  <si>
    <t>HAMİT 🇹🇷</t>
  </si>
  <si>
    <t>🇹🇷 Uğrunda Ölmeyeceğin Bayrağın Altında Yaşamayacaksın 
.
Recep Tayyip Erdoğan 🇹🇷
.
Devlet Bahçeli 🇹🇷
.
🦅Beşiktaş</t>
  </si>
  <si>
    <t>https://t.co/VRFe4nuT4h</t>
  </si>
  <si>
    <t>2021-01-28 10:48:45</t>
  </si>
  <si>
    <t>Ermeni bile savaşı ⚔🔥
#KuruluşOsman https://t.co/tjzgCQ0TIY</t>
  </si>
  <si>
    <t>2021-03-02 01:43:03</t>
  </si>
  <si>
    <t>FaresHilo</t>
  </si>
  <si>
    <t>Fares IYI</t>
  </si>
  <si>
    <t>🇯🇴🇵🇸  #KuruluşOsman</t>
  </si>
  <si>
    <t>2014-06-01 17:42:35</t>
  </si>
  <si>
    <t>Türk gencinin siyasi görüşü ne olursa olsun gotu yanmış ermeni/yunan/slav gördüğünde neo-osmanlı olur</t>
  </si>
  <si>
    <t>2021-03-02 01:41:06</t>
  </si>
  <si>
    <t>siradanpil</t>
  </si>
  <si>
    <t>sıradan insan</t>
  </si>
  <si>
    <t>2020-06-25 19:18:46</t>
  </si>
  <si>
    <t>vadi yurdu</t>
  </si>
  <si>
    <t>Row1266</t>
  </si>
  <si>
    <t>System Of A Down keşke Ermeni olmasaydınız ama bu sizin suçunuz değil başa gelen çekilir napalım</t>
  </si>
  <si>
    <t>2021-03-02 01:21:29</t>
  </si>
  <si>
    <t>premirhan</t>
  </si>
  <si>
    <t>Emirhan</t>
  </si>
  <si>
    <t>🙂</t>
  </si>
  <si>
    <t>2011-05-28 12:52:32</t>
  </si>
  <si>
    <t>Ermeni halkı ya Paşinyan ile yüzünü batıya dönecek yada Rus hemoganmasında kalmaya devam edecektir...
Paşinyan batıya gidecek yolun Türkiye’den geçtiğini çok biliyor bu yüzden her zaman diplomasiye açık kapı bırakıyor önceki politikacılara göre daha yumuşak açıklamalar yapıyor.. https://t.co/YAytsGnsKe</t>
  </si>
  <si>
    <t>2021-03-02 01:20:20</t>
  </si>
  <si>
    <t>Galatasaraylıyım💛❤️ Ne Mutlu Türküm Diyene 🇹🇷 Vatansever🇹🇷</t>
  </si>
  <si>
    <t>beni mahkemeye verecek ermeni alin ablamız vardı ona ne oldu acaba</t>
  </si>
  <si>
    <t>2021-03-02 01:03:38</t>
  </si>
  <si>
    <t>Row1293</t>
  </si>
  <si>
    <t>Sputnik'lerin ve RT'lerin genel yayın yönetmeni Ermeni asıllı Margarita Simonyan bu görüntüler üzerine içindeki kinini kusmuştu.
"Birisi bunu komşu devleti aşağılamak için kasten yaparsa..."
"Rus bayraklı arabalar bu şekilde Ankara'da yolları kapatırsa merak ediyorum ne olur... " https://t.co/AOlWN4TKnJ https://t.co/IqVFNCSHv4</t>
  </si>
  <si>
    <t>2021-03-02 00:55:02</t>
  </si>
  <si>
    <t>Amid -ܐܡܝܕ -Diyarbakır-Diyarbekir-Տիարպեքիր- دياربكر 
Diyarbakır, Çüngüş,Ermeni Katolik Kilisesi
Fotoğraf: Asbarez com https://t.co/y4UU30NHEK</t>
  </si>
  <si>
    <t>2021-03-02 00:39:30</t>
  </si>
  <si>
    <t>Ortaokuldayken çok sevdiğim Ermeni arkadaşları olan ben https://t.co/2AKYGqSYNV</t>
  </si>
  <si>
    <t>2021-03-02 00:23:27</t>
  </si>
  <si>
    <t>AtamankaKushu</t>
  </si>
  <si>
    <t>AtamanKa</t>
  </si>
  <si>
    <t>Still the same damn mask...I probably already contracted Covid by now</t>
  </si>
  <si>
    <t>2012-05-05 19:35:12</t>
  </si>
  <si>
    <t>Ermenilerin bize düşmanlığı
kıyamete kadar sürecek ve bu gerçeği hiçkimse de değiştirmeyecek.
Aliyev Devleti yönetirken Ermeni ve Ruslarla olan ilişkilerinde bu gerçekleri sakın unutmasın .!!!</t>
  </si>
  <si>
    <t>2021-03-02 00:19:59</t>
  </si>
  <si>
    <t>aliersoy75</t>
  </si>
  <si>
    <t>Ali Ersoy</t>
  </si>
  <si>
    <t>2012-03-02 09:27:06</t>
  </si>
  <si>
    <t>Türkiye/İstanbul</t>
  </si>
  <si>
    <t>#Ermenistan
Paşinyan'ın açıklamalarından sonra Ermeni ordusu, kendilerine yöneltilen "asılsız suçlamalara" son verilmesi çağrısında bulundu.</t>
  </si>
  <si>
    <t>2021-03-01 23:54:31</t>
  </si>
  <si>
    <t>bariskerimcesu1</t>
  </si>
  <si>
    <t>Barış Kerim Cesur</t>
  </si>
  <si>
    <t>Fotoğrafçı    
TFGK-Türkiye Fotoğrafçılar Gezi Kulübü
Oyuncu/Aktör/Tiyatrocu
Haber Analizi/Dünya/Türkiye
TFGK Türkiye Fotoğrafçılar ve Gezi Kulübü Kurucusu</t>
  </si>
  <si>
    <t>https://t.co/IF9ml65VQK</t>
  </si>
  <si>
    <t>2017-12-29 23:32:09</t>
  </si>
  <si>
    <t>bir zamanlar istanbul'un nüfusunun %35'i hristiyanmış. bir zamanlar derken; "6-7 eylül pogromu"ndan önce. sonuçları açısından 6-7 eylül pogromu, ermeni tehcirinden daha yıkıcı, daha elim bir hadise.</t>
  </si>
  <si>
    <t>2021-03-01 23:49:03</t>
  </si>
  <si>
    <t>plaintellectual</t>
  </si>
  <si>
    <t>Prof.Dr. Şevket Bedellioğlu</t>
  </si>
  <si>
    <t>intellectual salad with a grain of salt</t>
  </si>
  <si>
    <t>2020-05-22 06:23:19</t>
  </si>
  <si>
    <t>Haydi hayırlısı ermeni başı deccal aponun karayılanı bayik 
Kıstırildi müjdeli haber https://t.co/ysnORDr8pz</t>
  </si>
  <si>
    <t>2021-03-01 23:39:11</t>
  </si>
  <si>
    <t>allgoruup inşaat. tic .sanayi ltd ..
 Bursa ....Rize pazar 
kapatılan hesabım
ahfa can can idi dostlara,binaen</t>
  </si>
  <si>
    <t>🛑Ünlü Ermeni şarkıcı Siranuş Harutyunyan (Siruşo) ‘’Ermeni ordusunun yanındayım’’ mesajını iletti. https://t.co/NbEp3bkU7v</t>
  </si>
  <si>
    <t>2021-03-01 23:27:36</t>
  </si>
  <si>
    <t>Devlet-i Ebed Müddet 🇹🇷 / Dış Haber</t>
  </si>
  <si>
    <t>Hatta Çin ile bütün diplomatik ilişkileri askıya alalım mümkünse birde savaş açalım..
Yarın Çin sözde Ermeni tasarısını kabul ederse, ne yapacaksınız?üstelik Çin BM sözü geçen bir ülke...
Uygurdaki müslüman Türklerin haklarını savunacak başka yollarda var... https://t.co/7MDKihZEs8</t>
  </si>
  <si>
    <t>2021-03-01 23:10:47</t>
  </si>
  <si>
    <t>Ne kadar yunan artığı yahut ermeni tohumu varsa, Temel beye 'ingiliz temel' diyor. https://t.co/mVlyUmDIuh</t>
  </si>
  <si>
    <t>2021-03-01 23:10:11</t>
  </si>
  <si>
    <t>el_sivasi</t>
  </si>
  <si>
    <t>89 Kangal Doğumlu. Şura Hanımın ve Buğra Beyin babası. Sultan Şehir Sivas deyin lütfen.</t>
  </si>
  <si>
    <t>2011-05-23 03:29:35</t>
  </si>
  <si>
    <t>Խարբերդ-Harput Ermenileri
Harput Vilayetinin Eğin kazasında bulunan Ermeni aile
Eğin şehri, Halacyan ailesi. (Kaynak: Nubaryan Kütüphanesi arşivi, Paris)
-Houshamadyan- https://t.co/UeOLCxVCnc</t>
  </si>
  <si>
    <t>2021-03-01 23:01:01</t>
  </si>
  <si>
    <t>Harput (Խարբերդ) Ermenileri
Harput’un Bismişan 
(bugün Elazığ’a bağlı Sarıçubuk) köyünden Ermeni kadınlar https://t.co/EUyNaGi0jC</t>
  </si>
  <si>
    <t>2021-03-01 22:47:32</t>
  </si>
  <si>
    <t>Row1516</t>
  </si>
  <si>
    <t>Tarih sayfası ermeni tohumu https://t.co/hLCyS5A8Ty</t>
  </si>
  <si>
    <t>2021-03-01 22:44:47</t>
  </si>
  <si>
    <t>KYakup1820</t>
  </si>
  <si>
    <t>Stéphane 🇫🇷</t>
  </si>
  <si>
    <t>Je ne suis pas raciste j’ai déjà mangé dans un kebab pakistanais et j’ai une dent de requin autour du cou qui vient de Madagascar.</t>
  </si>
  <si>
    <t>2021-02-13 22:06:50</t>
  </si>
  <si>
    <t>Row1548</t>
  </si>
  <si>
    <t>660. tarihi #Kırkpınar Yağlı Güreşleri festival haftasının Ermeni işgalinden kurtarılmış ezeli Azerbaycan toprağı #Karabağ'ın #Şuşa kentinin #CıdırDüzü meydanında düzenlenmesini teklif ediyorum.
#ErMeydanı
@fahrettinaltun
@HikmetHajiyev
@GSBgenclikspor
@officialmys
@EdirneBel https://t.co/8RWDvARVQP</t>
  </si>
  <si>
    <t>2021-03-01 22:30:20</t>
  </si>
  <si>
    <t>Mammadli_Azer</t>
  </si>
  <si>
    <t>Azer Mammadli</t>
  </si>
  <si>
    <t>Diplomacy &amp; Foreign Policy. International Relations 🎓 RTs/follows ≠ endorsements</t>
  </si>
  <si>
    <t>2018-04-28 16:05:41</t>
  </si>
  <si>
    <t>Mezire (Elazığ) 1914, 
Ermeni Kapuçin Koleji Orkestrası https://t.co/1PhzYJIy2y</t>
  </si>
  <si>
    <t>2021-03-01 22:29:54</t>
  </si>
  <si>
    <t>selanikyayinevi</t>
  </si>
  <si>
    <t>Selanik Yayınevi</t>
  </si>
  <si>
    <t>https://t.co/1QnbVpIOMn</t>
  </si>
  <si>
    <t>2014-02-16 01:20:12</t>
  </si>
  <si>
    <t>Ey pervin soytarısı siz ermeni uşağısınız, biz bu milletin uşağıyız. 🇹🇷
#UşakGecilmez https://t.co/ptiWN6DaeF</t>
  </si>
  <si>
    <t>2021-03-01 22:28:15</t>
  </si>
  <si>
    <t>enenkaaa</t>
  </si>
  <si>
    <t>Neslihan Nihan KAYA</t>
  </si>
  <si>
    <t>https://t.co/p6UkWzx3wZ</t>
  </si>
  <si>
    <t>2019-09-26 00:15:29</t>
  </si>
  <si>
    <t>Bende ermeni ve Yunan'ı enaz bunların aşkı kadar seviyorum:)</t>
  </si>
  <si>
    <t>2021-03-01 22:27:44</t>
  </si>
  <si>
    <t>1283Kagan</t>
  </si>
  <si>
    <t>Bilge Kağan.1283</t>
  </si>
  <si>
    <t>Kağan babamın Askerleri Kurt gibiymiş
Bilge Kağan 683 734. Kadına Doğaya Hayvanlara Saygılı Olmak Türk'ün töresinde var. Tük Ordusu Var olsun.
🇹🇷🐺𐱅𐰇𐰼𐰰</t>
  </si>
  <si>
    <t>2021-02-22 22:20:44</t>
  </si>
  <si>
    <t>Türk,Arap,Kürt,Ermeni, Süryani,Yahudi ve Rumların yaşadığı Urfa şehri, antik çağın Edessa'sı 1850 yılı https://t.co/yTahQpxDVR</t>
  </si>
  <si>
    <t>2021-03-01 22:23:58</t>
  </si>
  <si>
    <t>Row1576</t>
  </si>
  <si>
    <t>teklif edip duruyor. Birçoğunun bu şahsı tanıdığına emin değilim. Aslen Balıkesirli ordan babaları Ernise gelmiş Rus ve Ermeni işgalinde buradan gidip ailesi Adana’ya yerleşmiş ve bu kişi orada doğmuş büyümüş, sonrası komünist fikirlerle tanışıp komünist bir yazar olmuş."</t>
  </si>
  <si>
    <t>2021-03-01 22:22:47</t>
  </si>
  <si>
    <t>yduman219</t>
  </si>
  <si>
    <t>Yunus Duman</t>
  </si>
  <si>
    <t>Gazeteci/ Journalist</t>
  </si>
  <si>
    <t>2015-02-27 21:52:21</t>
  </si>
  <si>
    <t>🛑#ÖNEMLİ
Ermeni Basını Civil Net
▫️Türkiye’de Paşinyan hükümeti ‘’en kârlı’’ olarak görülüyor.</t>
  </si>
  <si>
    <t>2021-03-01 22:21:40</t>
  </si>
  <si>
    <t>Mutlak okunmalı
Özgür Kürdistan gerçekleşirse Akhdamarda Ermeni kilisesinin çanları yeniden çalabilir; ancak o zaman Asuriler Hakkaride yeniden korkusuzca yüksek kültürlerini geliştirebilir; ancak o zaman Trabzon Limanı yeniden şenlenir ve refah gelişir
https://t.co/rAKPsU5nAI</t>
  </si>
  <si>
    <t>2021-03-01 22:21:20</t>
  </si>
  <si>
    <t>PeldaEhmed</t>
  </si>
  <si>
    <t>Ehmed Pelda</t>
  </si>
  <si>
    <t>Ji netewan re SERXWEBÛN, ji gelan re SERBESTÎ, ji kesan re AZADÎ
Kitaplar:
-Statüsüz Ülkenin Ekonomi Güncesi
-Kuzey Kürdistan'da Ekonomi
#MiddleEast #EU #Kurd</t>
  </si>
  <si>
    <t>https://t.co/nk5L6m2H3O</t>
  </si>
  <si>
    <t>2009-07-17 14:51:44</t>
  </si>
  <si>
    <t>Row1617</t>
  </si>
  <si>
    <t>4- #Ayrımcılık suçu, Kürt, Alevi, Süryani, Ermeni ve daha birçok insanımıza karşı açık ve sürekli bir şekilde işlenirken, 
devletin sorumluluk almayıp aksine bu suçun faili olmaya çalışması, toplumdaki ayrımcılık yarasını daha da derinleştirmektedir. 
#GergerlioğluSusmaz</t>
  </si>
  <si>
    <t>2021-03-01 22:07:54</t>
  </si>
  <si>
    <t>LawyersInExile</t>
  </si>
  <si>
    <t>Lawyers In Exile</t>
  </si>
  <si>
    <t>Türkiye’li Hukukçularca kurulan İnsan Hakkı İhlalleri izleme platformudur.@eng_lawyers lawyersinexileplatform@gmail.com https://t.co/wGTZU8DSzS</t>
  </si>
  <si>
    <t>https://t.co/mEyW7ECMtp</t>
  </si>
  <si>
    <t>2018-07-04 01:13:34</t>
  </si>
  <si>
    <t>#GergerlioğluSusmaz
Gergerlioğlu 
Türk
Kürt
Ermeni 
Alevi
Roman
KHK'lı
Çocuk
Kadın
Gazeteci
Avukat
Doktor
Engelli
Hasta
Mazlumun Dili'dir.</t>
  </si>
  <si>
    <t>2021-03-01 22:00:25</t>
  </si>
  <si>
    <t>ErdemN13</t>
  </si>
  <si>
    <t>🐞Nimet Erdem 🐞</t>
  </si>
  <si>
    <t>Evli ...Evladı  Haksızliga Uğramıs Adalet Arayan ANNE...
Estetisyen..  @NErdem44 yedek hesabım.</t>
  </si>
  <si>
    <t>2019-03-01 17:47:19</t>
  </si>
  <si>
    <t>Row1680</t>
  </si>
  <si>
    <t>Bir ülke düşünün denize sınırı yok 4 komşusu var 3ü kapıları kapatmış 1’i de Rusya höt dese kapatacak dünyada Ermeni sayısı 20 milyon ülkenin nüfusu 3 milyon neden yoksulluk ve Rusçu kafa</t>
  </si>
  <si>
    <t>2021-03-01 21:49:48</t>
  </si>
  <si>
    <t>1071Sina</t>
  </si>
  <si>
    <t>Sina ERDEM</t>
  </si>
  <si>
    <t>AK PARTİ Gk Bornova YKÜ Seçim İşleri Komisyonu / Suphi Koyuncuoğlu Lisesi (2015-2019)-Bakırçay Üni Hukuk/ @fenerbahce</t>
  </si>
  <si>
    <t>2020-04-23 13:20:23</t>
  </si>
  <si>
    <t>Row1683</t>
  </si>
  <si>
    <t>Vatan bölünmez bir bütündür parçalanmaz alsanız alsanız başını alırsınız Ermeni piçleri. https://t.co/3U9to9f4bd</t>
  </si>
  <si>
    <t>2021-03-01 21:48:47</t>
  </si>
  <si>
    <t>Syefania18</t>
  </si>
  <si>
    <t>ahmet furkan</t>
  </si>
  <si>
    <t>dominus illuminatio mea “Rab benim ışığımdır kurtuluşumdur kimseden korkmam”</t>
  </si>
  <si>
    <t>2017-06-26 19:45:34</t>
  </si>
  <si>
    <t>Corleone, Sicilia</t>
  </si>
  <si>
    <t>Row1688</t>
  </si>
  <si>
    <t>Haber M.G.ÜÇK 
Bugün haber ajanslarına Mit iletisi yansıdı! Ermeni askerleri gizlice yuvarlanıyor ve yığınak yapıyorlar ! Şeklinde tüm Azerbaycan ve Türk birliklerine  milli ve ulusal başına  iletilmişti! Ermeni ordusu  söz konusu iletiye Böyle yansıdı. https://t.co/tGCy78SUJA</t>
  </si>
  <si>
    <t>2021-03-01 21:47:03</t>
  </si>
  <si>
    <t>GirayhanUckan</t>
  </si>
  <si>
    <t>Murat Girayhan ÜÇKAN (ŞDP)</t>
  </si>
  <si>
    <t>JOURNALİST Savaş Muhabiri  Medya reflex Köşe yazarı M.G.ÛCK Official .SINIR TANIMAYAN GAZETECİhttps://t.co/kBlR6nQHVn
👆👆👆👆👆https://t.co/lx7dePM03O</t>
  </si>
  <si>
    <t>https://t.co/XKUAk1lmi0</t>
  </si>
  <si>
    <t>2020-05-05 11:12:05</t>
  </si>
  <si>
    <t>▪️Türk'ün, Kürt'ün, Uygur'un, Alevinin, Ermeni'nin, emeklinin, işçinin....
Aklınıza gelen her türlü mağdurun ve mazlumun yanında Sayın @gergerliogluof var...
Anladık ki herkes sussa, #GergerlioğluSusmaz ✌ https://t.co/vX9kIX2HrV</t>
  </si>
  <si>
    <t>2021-03-01 21:46:24</t>
  </si>
  <si>
    <t>_M_SLM_</t>
  </si>
  <si>
    <t>▒۩۞♔ M.Salim♔ ۞۩░▒</t>
  </si>
  <si>
    <t>Sakın, Allah'ı zalimlerin yaptıklarından habersiz sanma! ...
Din         }
Dil          }              AYRIMI YAPILMAZ  
Irk          }
Mahalle}</t>
  </si>
  <si>
    <t>2019-10-20 14:40:29</t>
  </si>
  <si>
    <t>Doğu Türkistan/Uygur/Ankara</t>
  </si>
  <si>
    <t>Adıyaman evliyalar diyarıdır hiç bi zaman ermeni işbirlikçilerine gönül vermedi burada bi kepazelik var @PervinBuldan https://t.co/8Evc3sf4Wf</t>
  </si>
  <si>
    <t>2021-03-01 21:45:53</t>
  </si>
  <si>
    <t>BaranSadak2</t>
  </si>
  <si>
    <t>Ramazan Kodak</t>
  </si>
  <si>
    <t>Kahta semt pazarında Başkan</t>
  </si>
  <si>
    <t>2017-05-13 21:49:10</t>
  </si>
  <si>
    <t>Ermeni halkın psikolojisi bozuldu! Akıl hastaneleri doldu taştı https://t.co/du4s9uOS1M</t>
  </si>
  <si>
    <t>2021-03-01 21:41:23</t>
  </si>
  <si>
    <t>Daha silah tutmayı bilmeyip tek bir atışla silikonlu dudakları ve dişlerinin dağılacağını anlamayan ama Türk öldürmeyi hayal eden ermeni kaşarı kombini 👇🏻 https://t.co/vcx0IZJDMx</t>
  </si>
  <si>
    <t>2021-03-01 21:41:07</t>
  </si>
  <si>
    <t>OKANKAR94615501</t>
  </si>
  <si>
    <t>OKAN KARACA</t>
  </si>
  <si>
    <t>Şuşa (VELİZADE)❤️🇦🇿🇹🇷🇦🇿🇹🇷🇦🇿🇹🇷🇦🇿🇹🇷🐺🌙🌙🌙🐺 Ne Mutlu Türk’üm Diyene! 💙💛</t>
  </si>
  <si>
    <t>2021-02-08 19:51:34</t>
  </si>
  <si>
    <t>Kürt’ün hakkını savunmak için Kürt olmaya gerek yok, Türk’ün hakkını savunmak için Türk olmaya gerek yok Ermeni’nin hakkını savunmak için Ermeni olmaya gerek yok, KHK’lı birisinin hakkını savunmak için KHK’lı olmaya gerek yok
#GergerliogluSusturulamaz
 https://t.co/mOFM2i5WaB</t>
  </si>
  <si>
    <t>2021-03-01 21:33:44</t>
  </si>
  <si>
    <t>61hayat16</t>
  </si>
  <si>
    <t>no Comment</t>
  </si>
  <si>
    <t>cesaretin bedeli.. 
hak hukuk adalet özgürlük 
insan hakları.
human rights</t>
  </si>
  <si>
    <t>2019-04-27 16:41:13</t>
  </si>
  <si>
    <t>Row1736</t>
  </si>
  <si>
    <t>Rus haber ajansı RIA Novosti, uzmanlara göre Rus Tor-M2KM hava savunma sisteminin Bayraktar TB2'ye karşı etkili olduğunu ve menzile girmesi halinde İHA'nın "hiç şansı olmadığını" iddia etti.
Karabağ'ın Ermeni işgalinden kurtarılmasında en az 3 adet Tor-M2KM imha edilmişti. https://t.co/J5WK4N85q7</t>
  </si>
  <si>
    <t>2021-03-01 21:21:36</t>
  </si>
  <si>
    <t>sipersavunma</t>
  </si>
  <si>
    <t>Siper Savunma</t>
  </si>
  <si>
    <t>Savunma ve Teknoloji Haberleri
https://t.co/EWxpxQAjBW
https://t.co/XpJdUc2Agn</t>
  </si>
  <si>
    <t>https://t.co/6fPWasFzxy</t>
  </si>
  <si>
    <t>2020-12-31 13:33:03</t>
  </si>
  <si>
    <t>https://t.co/8COrrPQVgK
  10 Kasım günü imzalanan anlaşma ile Hankendi ve civarının ermeni işgaline, geri kalan Dağlık Karabağ bölgesinde de Rus barış gücüne izin verilirken bu iki devletin iş birliği gözler önüne serildi. 
Ermenistan, inşaat işçisi adı altında Hankedi şehrine https://t.co/BpQd9aWyYI</t>
  </si>
  <si>
    <t>2021-03-01 21:15:28</t>
  </si>
  <si>
    <t>TuranGundemi</t>
  </si>
  <si>
    <t>Turan Gündemi</t>
  </si>
  <si>
    <t>Haberlerin devamı için instagram sayfamızda paylaşılıyor.</t>
  </si>
  <si>
    <t>https://t.co/cxU9qI6C40</t>
  </si>
  <si>
    <t>2021-01-15 00:38:59</t>
  </si>
  <si>
    <t>Saik Faik şöyle imzalamış kitabını:Türklerin en Kürdü, Kürtlerin en Türkü Yaşar’a.Sabahattin Eyüboğlu’da şöyle yazmıştı onun için: İnsan var karartır günümüzü,insan var ağartır gecemizi.Büyük üstad,Anadolu’nun(türkü-kürdü-Ermeni-lazı -Çerkez’i )Yaşar abisi.Huzur içinde uyu. https://t.co/Z9KpEsmzdY</t>
  </si>
  <si>
    <t>2021-03-01 21:10:01</t>
  </si>
  <si>
    <t>iradeliyay</t>
  </si>
  <si>
    <t>mıknatısca</t>
  </si>
  <si>
    <t>Biraz düşünce kışkırtıcılığı yapar, biraz Evliya Çelebi gibi gezer.Evrensel gezi tüyolari ozenle paylasilir. Izmir</t>
  </si>
  <si>
    <t>2012-08-13 22:13:58</t>
  </si>
  <si>
    <t>Az önce bir fotoğraf paylaştı @ Surp Pırgiç Ermeni Hastanesi Fizik Tedavi Ve Rehabilitasyon https://t.co/bk1tasqoMe</t>
  </si>
  <si>
    <t>2021-03-01 20:32:08</t>
  </si>
  <si>
    <t>ugurcayla</t>
  </si>
  <si>
    <t>ugur cayla</t>
  </si>
  <si>
    <t>Atlas protez ortez yapim merkezi.
Ortopedi teknikeri.
Yara bakım uzmanı. 
#ortopedi #protez #ortez #tabanlık #korse #orthopedics  #skolyoz #yara #yarabakım</t>
  </si>
  <si>
    <t>https://t.co/Pk5no2EVwg</t>
  </si>
  <si>
    <t>2009-10-09 14:59:17</t>
  </si>
  <si>
    <t>Row1801</t>
  </si>
  <si>
    <t>Pardon, kontrol ettiği bölgenin kültürü Rum. Poghos Beğ meğer Ermeni imiş. https://t.co/7NNQJ0FeUn</t>
  </si>
  <si>
    <t>2021-03-01 20:26:53</t>
  </si>
  <si>
    <t>turkibeg</t>
  </si>
  <si>
    <t>Türkî Beğ</t>
  </si>
  <si>
    <t>2015-08-16 21:55:15</t>
  </si>
  <si>
    <t>Paranoyak ateist sen Türk bile değil ismini Türk yapmış ya Ermeni ya rumsun yada denize dökülmeyen yunansın https://t.co/5dfErnx2jm</t>
  </si>
  <si>
    <t>2021-03-01 20:14:21</t>
  </si>
  <si>
    <t>dogantufan001</t>
  </si>
  <si>
    <t>Erdoğan Sakoğlu</t>
  </si>
  <si>
    <t>🇹🇷🇹🇷EVLADI OSMANLI 🇹🇷🇹🇷🇹🇷🇹🇷İMAM HATİP LİSESİ🇹🇷🇹🇷.      🇹🇷🇹🇷🇹🇷Mimar🇹🇷🇹🇷🇹🇷       RECEP TAYYİP ERDOĞAN</t>
  </si>
  <si>
    <t>2017-09-04 22:45:08</t>
  </si>
  <si>
    <t>Row1831</t>
  </si>
  <si>
    <t>Bura ile ilgili kulis bilgisi
Büyükşehir Belediyesi'nin de katkıları ile Surp Gragos Kilisesi restore edilince, o hızla Surp Sarkis için de görüşmelere başladık. Plan: Bu klisenin modern bir konser ve sergi salonuna dönüştürülmesiydi. Ermeni kilise vakfı bu öneriyi kabul etmedi. https://t.co/ZjJCWgqpJF</t>
  </si>
  <si>
    <t>2021-03-01 20:05:35</t>
  </si>
  <si>
    <t>mem_mirxan</t>
  </si>
  <si>
    <t>Mem Mîrxan</t>
  </si>
  <si>
    <t>#müzik #Kültür #fotoğraf #yemek
#Çand #wêne #food #photo #xwarin</t>
  </si>
  <si>
    <t>2013-10-12 11:33:00</t>
  </si>
  <si>
    <t>Row1849</t>
  </si>
  <si>
    <t>sınavları iptal etmeyen ermeni olsun inşallah.
@RTErdogan 
@ziyaselcuk 
@drfahrettinkoca 
 #NoticeTurkishStudents</t>
  </si>
  <si>
    <t>2021-03-01 19:49:41</t>
  </si>
  <si>
    <t>Furkanks61</t>
  </si>
  <si>
    <t>𝙵𝚄𝚁𝙺𝙰𝙽 𝙺𝙰𝚁𝚂𝙻𝙸𝙾𝙶̆𝙻𝚄</t>
  </si>
  <si>
    <t>ʜᴀʏᴀᴛıᴍ ʜᴀᴋᴋıɴᴅᴀ ᴛᴇᴋ ʙɪʟᴅɪɢɪᴍ
ℍ𝔸ℝℂ𝔸ℕ𝔻𝕀𝔾𝕀𝕄</t>
  </si>
  <si>
    <t>2020-05-14 17:23:16</t>
  </si>
  <si>
    <t>Azerbaycan’ın yani özgardaşlarımızın daima yanındayız tek millet iki devlet şiarıyla yolumuza sonsuza kadar güçlü bir şekilde devam edeceğiz.İçimizdeki Ermeni artıklarıyla ve Azerbaycan’a karşı hadsizce girişimlerde bulunan Ermenilerle mücadelemiz sonsuza kadar devam edecek.
🇹🇷🇦🇿 https://t.co/k98QT34Ec8</t>
  </si>
  <si>
    <t>2021-03-01 19:38:25</t>
  </si>
  <si>
    <t>muhammetdknck</t>
  </si>
  <si>
    <t>Muhammet</t>
  </si>
  <si>
    <t>Türkçe Öğretmeni, Voleybol Hakemi</t>
  </si>
  <si>
    <t>2020-06-10 00:26:47</t>
  </si>
  <si>
    <t>Kadirli, Türkiye</t>
  </si>
  <si>
    <t>Polonyalı siyasetçiden Aliyev’e öneri: “Ermeni esirleri verin, onların yerine beni alın” https://t.co/XjOsyqrjxY</t>
  </si>
  <si>
    <t>2021-03-01 19:38:21</t>
  </si>
  <si>
    <t>Row1873</t>
  </si>
  <si>
    <t>1890'lar, Ermeni Kilise Kuleleri, Diyarbakır
Bu mimari şaheserler "Camii minaresinden yüksek olamaz" gerekçesiyle çoğu yıktırıldı... https://t.co/VqFbyHOHBI</t>
  </si>
  <si>
    <t>2021-03-01 19:29:21</t>
  </si>
  <si>
    <t>NimetullahAtal</t>
  </si>
  <si>
    <t>Nimetullah Atal</t>
  </si>
  <si>
    <t>“Bilmem ki nasıl bir kuşsun bu güzelliğinle sen? Bizden kalan bir hatıra varsa, işte o da sensin.'' (Şerefname)
Tarih ve Kültür</t>
  </si>
  <si>
    <t>2019-01-12 14:52:29</t>
  </si>
  <si>
    <t>3340 nolu Murov yüksekliği operasyonu.
Gece 32 kişilik keşif timi yüksek uçurum kayalık olan arazide 3 Ermeni mevzisinin arasından geçip, yüksekliğe varmamış düşman mevzisi tesbit edilmiş tim hilal şeklinde dizilerek düşman birliğin imha etmiş,</t>
  </si>
  <si>
    <t>2021-03-01 19:27:26</t>
  </si>
  <si>
    <t>Maron1918</t>
  </si>
  <si>
    <t>Maron</t>
  </si>
  <si>
    <t>Boz itin sahibi varsa, Boz Qurdun Tanrısı var.</t>
  </si>
  <si>
    <t>2017-12-11 18:12:38</t>
  </si>
  <si>
    <t>Karabağ savaşı Ermeni halkının psikolojisini bozdu! Akıl hastanelerinde kapasite doldu https://t.co/dpgq1JXcl3 @milliyet aracılığıyla</t>
  </si>
  <si>
    <t>2021-03-01 19:26:45</t>
  </si>
  <si>
    <t>apoyrazgurson</t>
  </si>
  <si>
    <t>Prof.Dr. Ali Poyraz Gürson</t>
  </si>
  <si>
    <t>poyrazgurson</t>
  </si>
  <si>
    <t>https://t.co/4ENiLcMgdD</t>
  </si>
  <si>
    <t>2015-06-28 04:25:05</t>
  </si>
  <si>
    <t>Nikol Paşinyan, Ermeni ordusunun gerçekleştirdiği darbe girişiminin başındaki ismi açıkladı.
👉https://t.co/uUCfeAIvPa https://t.co/zQ7QmCTFQd</t>
  </si>
  <si>
    <t>2021-03-01 19:24:24</t>
  </si>
  <si>
    <t>haber365gundem</t>
  </si>
  <si>
    <t>Haber365 Gündem</t>
  </si>
  <si>
    <t>Haber 365 - Son Dakika Haberler, Gündem Haberleri, Ekonomi Haberleri ve Dünyadan Önemli Gelişmeler https://t.co/JbQB4kyD12 ve Twitter Hesabımızda</t>
  </si>
  <si>
    <t>https://t.co/oAg1DuDKzE</t>
  </si>
  <si>
    <t>2014-01-21 17:29:21</t>
  </si>
  <si>
    <t>Row1883</t>
  </si>
  <si>
    <t>🔵Azerbaycan Savunma Bakanlığı: Daha önce, Ermeni Silahlı Kuvvetleri Tochka-U taktik füze sistemini kullandı. Füzelerden üçü, düşman askeri teçhizatının eski ve kalitesizliği nedeniyle patlamadı.
🔗https://t.co/NTR7KhklCq https://t.co/Zgtq7mcwz6</t>
  </si>
  <si>
    <t>2021-03-01 19:22:11</t>
  </si>
  <si>
    <t>Defence_Turk</t>
  </si>
  <si>
    <t>DEFENCE TURK</t>
  </si>
  <si>
    <t>'Ulusal Savunmanın Medyadaki Güçlü Sesi''
Türkiye'nin en çok görüntülenen savunma ve güvenlik platformu
English: @Defence_Turk_EN</t>
  </si>
  <si>
    <t>https://t.co/CsjVPoFP9k</t>
  </si>
  <si>
    <t>2015-07-12 18:23:35</t>
  </si>
  <si>
    <t>Row1889</t>
  </si>
  <si>
    <t>Savcıların çoğu CHP HDP İP SP PKK yanlısı çünkü bunlar ermeni çocukları Müslüman kılıklı münafıklardır https://t.co/vrbbBNY7tY</t>
  </si>
  <si>
    <t>2021-03-01 19:17:27</t>
  </si>
  <si>
    <t>Row1905</t>
  </si>
  <si>
    <t>Mubariz Mansimov: benim şirketimde 3-cü nesil ermeni bile çalışamaz. #MubarizMansimovaAdalet https://t.co/VWcuSXiEzi</t>
  </si>
  <si>
    <t>2021-03-01 19:02:35</t>
  </si>
  <si>
    <t>Afiq20453629</t>
  </si>
  <si>
    <t>Afiq</t>
  </si>
  <si>
    <t>Azerbaycan vetendasi🇦🇿</t>
  </si>
  <si>
    <t>2020-10-19 08:17:59</t>
  </si>
  <si>
    <t>Ermenistan Başbakanı Nikol Paşinyan, Ermeni ordusunun darbe girişiminden eski Cumhurbaşkanı Serj Sarkisyan'ı sorumlu tutarak, "Genelkurmay Başkanının muhtırası eski yöneticilerin, özellikle Serj Sarkisyan'ın etkisi altında yapıldı.</t>
  </si>
  <si>
    <t>2021-03-01 18:42:56</t>
  </si>
  <si>
    <t>UpartiskHaber</t>
  </si>
  <si>
    <t>Upartisk</t>
  </si>
  <si>
    <t>Görünmeyenleri görüyoruz.</t>
  </si>
  <si>
    <t>2020-06-10 02:52:27</t>
  </si>
  <si>
    <t>Row1927</t>
  </si>
  <si>
    <t>Türkiye'deki defineciler Ermeni ve Rumlardan kaldığını düşündükleri hazinenin peşinde. Yunanistan'daki defineciler de Osmanlı hazinesi peşinde. 🤷‍♂️</t>
  </si>
  <si>
    <t>2021-03-01 18:41:17</t>
  </si>
  <si>
    <t>idrisklcsln</t>
  </si>
  <si>
    <t>İdris Kılıçaslan</t>
  </si>
  <si>
    <t>Gazi Üniversitesi Tarih Öğretmenliği /
Gazi Sosyal Bilimler Enstitüsü Türkiye Cumhuriyeti Tarihi /
Türk İnkılâp Tarihi Enstitüsü</t>
  </si>
  <si>
    <t>https://t.co/pmtSJCQdR6</t>
  </si>
  <si>
    <t>2020-08-16 00:08:51</t>
  </si>
  <si>
    <t>Karamürsel, Türkiye</t>
  </si>
  <si>
    <t>#sondakika
Paşinyan: Ermeni ordusunun darbe girişiminden eski Cumhurbaşkanı Serj Sarkisyan sorumludur
https://t.co/16d6YkDYSl https://t.co/vQeLQQrs3T</t>
  </si>
  <si>
    <t>2021-03-01 18:36:41</t>
  </si>
  <si>
    <t>tgrthabertv</t>
  </si>
  <si>
    <t>TGRT HABER</t>
  </si>
  <si>
    <t>TGRT Haber Resmi Twitter Hesabı
⬇️ Telegram hesabımıza katılmak için;
https://t.co/auLwWl8crJ</t>
  </si>
  <si>
    <t>https://t.co/m7LevFFUE3</t>
  </si>
  <si>
    <t>2011-01-05 18:25:05</t>
  </si>
  <si>
    <t>Row1942</t>
  </si>
  <si>
    <t>Ermeni sidiği 💀 https://t.co/PGIVZ0yeuH</t>
  </si>
  <si>
    <t>2021-03-01 18:31:59</t>
  </si>
  <si>
    <t>Aycan_ktr</t>
  </si>
  <si>
    <t>Aycan ‎</t>
  </si>
  <si>
    <t>2018-07-18 22:10:07</t>
  </si>
  <si>
    <t xml:space="preserve">France/Yozgat </t>
  </si>
  <si>
    <t>Row1947</t>
  </si>
  <si>
    <t>PKK bir Ermeni örgütüdür kim kurmuştur Türkiye'yi yöneten ittihatçı kripto Ermeni Yahudisi bir grup tarafından Derin Devlet kurmuştur...
Geçmişte Ermeni olaylarını Taşnak Ermenileri İttihatçılarla beraber başlatmıştır ama 100 yıl öncede 40 yıl öncde patron Siyonistlerdir.. https://t.co/UsCSCafa6B</t>
  </si>
  <si>
    <t>2021-03-01 18:28:30</t>
  </si>
  <si>
    <t>Row1963</t>
  </si>
  <si>
    <t>Karabağ savaşı Ermeni halkının psikolojisini bozdu: Travmayı atlatmak 50 yılı alacak Ermenistan'da #Azerbaycan'a karşı kaybedilen Karabağ savaşı sonrası, birçok kişinin travma yaşadığı gerekçesiyle akıl hastane...  https://t.co/3fTYZ9uYXn</t>
  </si>
  <si>
    <t>2021-03-01 18:10:03</t>
  </si>
  <si>
    <t>2013-03-23 18:29:59</t>
  </si>
  <si>
    <t>PAşinyan "Rus İskender füzeleri %10'u isabetli oldu" diye açıklama yapıp Rus silahlarına laf atınca Ermeni ordusundaki generallerin çoğu isyan edip Paşinyan'ı görevi bırakmaya çağırdı. Darbeye kalkıştı
Paşinyan R yapıp "yanılmışım" dedi.. RUSLAR İÇİN SİLAH PRESTİJ DEMEK
-3 https://t.co/YaMbsPY6kW</t>
  </si>
  <si>
    <t>2021-03-01 17:34:24</t>
  </si>
  <si>
    <t>BilgiselArsiv</t>
  </si>
  <si>
    <t>Ejder diyorlar..</t>
  </si>
  <si>
    <t>#freelance takılır.. "Bilgi sahibi olmadan fikir sahibi olunmaz.." dün-bugün-yarın, bilgi-belge-analiz..</t>
  </si>
  <si>
    <t>2016-10-27 23:13:19</t>
  </si>
  <si>
    <t>Row2021</t>
  </si>
  <si>
    <t>Bu T24 enteresan renkli içerikli bı kanal her telden insan var Kürtçü Türkçü Ermeni Yahudi İslamcı ağırlıklı aşırı solcular ama</t>
  </si>
  <si>
    <t>2021-03-01 17:21:47</t>
  </si>
  <si>
    <t>SonaErmeni85</t>
  </si>
  <si>
    <t>şanlı erməni ordusunun qadın komandiri
Artshak döyüşçüsü 🇦🇲</t>
  </si>
  <si>
    <t>2021-02-26 09:12:51</t>
  </si>
  <si>
    <t>Gəncə</t>
  </si>
  <si>
    <t>yalnız yaşadım ben ya zaten biraz hepsiydim, mösyöme haksızlık olmasın:) aha mösyöm dedim yaşlı ermeni hatunlar gibi, hayat 8-5 mesaimden alıp milletime verdi beni</t>
  </si>
  <si>
    <t>2021-03-01 16:54:46</t>
  </si>
  <si>
    <t>loudbrainbaker</t>
  </si>
  <si>
    <t>irma</t>
  </si>
  <si>
    <t>հայ / այնսինքն որովհէտէւ</t>
  </si>
  <si>
    <t>2010-05-30 19:11:38</t>
  </si>
  <si>
    <t>NL</t>
  </si>
  <si>
    <t>Row2071</t>
  </si>
  <si>
    <t>Ermenistan kin ile inat ile Karabağ da tekrar savaşmaya çalışırsa Ermeni halkı büyük dram yaşayacak..</t>
  </si>
  <si>
    <t>2021-03-01 16:32:09</t>
  </si>
  <si>
    <t>bjkorcun</t>
  </si>
  <si>
    <t>ORÇUN CEYLANDAĞ ® #MaskeniTak</t>
  </si>
  <si>
    <t>Çarşamba'lı / Sahaf / Dünyanın Fukara-i Kesibesi Birleşin   🇹🇷   @vatan_partisi
@AFAD_gonullu  Ehl-i Sünnet
https://t.co/JgJagGGH0r</t>
  </si>
  <si>
    <t>https://t.co/a0CJ3eXFWr</t>
  </si>
  <si>
    <t>2009-05-04 18:25:04</t>
  </si>
  <si>
    <t>Ermeni halkının psikolojisi, Karabağ savaşını kaldıramadı  https://t.co/NMTU8pXJ7o @Aksam aracılığıyla</t>
  </si>
  <si>
    <t>2021-03-01 16:30:06</t>
  </si>
  <si>
    <t>GebolOzkan</t>
  </si>
  <si>
    <t>SEDAT ÖZKAN GEBOL</t>
  </si>
  <si>
    <t>2015-10-23 20:53:27</t>
  </si>
  <si>
    <t>#Sumgayıt #katliamının kurbanları #Ukrayna'da anıldı
#Azerbaycan #Ermeni 
https://t.co/xC8cL1Q12t</t>
  </si>
  <si>
    <t>2021-03-01 16:30:00</t>
  </si>
  <si>
    <t>Row2085</t>
  </si>
  <si>
    <t>Perinçek,Silivri duvarlarını yıkmış, Ermeni Soykırımı yalanını tarihin çöplüğüne atmış bir lider.
Buna karşın,hiçbir başarı öyküsü olmayanların tivitır takipçi sayısını başarı sayması ne acınası bir durum.
Adını Perinçek sayesinde ilk kez duyduğum bu beye farkındalık diliyorum. https://t.co/2boDiSfjQG</t>
  </si>
  <si>
    <t>2021-03-01 16:19:23</t>
  </si>
  <si>
    <t>Satsumandlina</t>
  </si>
  <si>
    <t>Satsumamandlina</t>
  </si>
  <si>
    <t>2018-11-10 12:41:53</t>
  </si>
  <si>
    <t>Row2135</t>
  </si>
  <si>
    <t>Kanı bozuk kripto ermeni (lerden) bir hain.. https://t.co/MH5pvsLpcu</t>
  </si>
  <si>
    <t>2021-03-01 15:29:34</t>
  </si>
  <si>
    <t>Serdengecmisiz</t>
  </si>
  <si>
    <t>Nurettin Metin 🇹🇷</t>
  </si>
  <si>
    <t>Baskalarinin ugruna yasayinca, hayatta kendime gec kaldim...</t>
  </si>
  <si>
    <t>2011-04-02 20:40:28</t>
  </si>
  <si>
    <t>Germany - Niedersachsen</t>
  </si>
  <si>
    <t>Türkiyeli Ermeni Samson Özararat Yerevan’da iktidar temsilcileriyle görüşüyor iddiası (foto) https://t.co/5aH0FPpA3o</t>
  </si>
  <si>
    <t>2021-03-01 15:26:39</t>
  </si>
  <si>
    <t>Ermenistan’da Azerbaycan'a karşı kaybedilen Karabağ savaşı sonrası, birçok kişinin travma yaşadığı gerekçesiyle akıl hastanesine başvurduğu bildirildi. Ermeni yetkililer, akıl hastanelerinin dolduğunu belirterek, "Savaşın tramvası 50 yılı alabilecek. Acil müdahale şart" dedi.</t>
  </si>
  <si>
    <t>2021-03-01 15:24:20</t>
  </si>
  <si>
    <t>2009-03-03 16:14:06</t>
  </si>
  <si>
    <t>Row2144</t>
  </si>
  <si>
    <t>ASILSIZ Ermeni İddiaları İle Mücadele Federasyonu (ASEF) Başkanı Cahit Uğurlu, Ermenistan'daki darbe girişimini değerlendirdi. Uğurlu, “ABD ve Batı emperyalizmine karşı hazırlanan 6'lı platform bir an önce hayata geçirilmeli” dedi.
https://t.co/Hf4JQiNyEz</t>
  </si>
  <si>
    <t>2021-03-01 15:24:08</t>
  </si>
  <si>
    <t>2010-12-02 16:54:54</t>
  </si>
  <si>
    <t>Ermeni halkının psikolojisi bozuldu: Akıl hastanelerinde yer kalmadı 
https://t.co/YAFvyZXwn5 https://t.co/aJyLcfl6EX</t>
  </si>
  <si>
    <t>2021-03-01 15:18:52</t>
  </si>
  <si>
    <t>WhatsApp Haber İhbar Hattı
0530 860 9888
İnstagram: https://t.co/5VQv9r6Uai
Telegram grubu https://t.co/gb3bLuCDsk</t>
  </si>
  <si>
    <t>https://t.co/FQK03ecTaQ</t>
  </si>
  <si>
    <t>2019-08-05 13:25:31</t>
  </si>
  <si>
    <t>ÖNÜMÜZDEKİ SÜREÇ ÇOK TEHLİKELİ
Türkiye'yi doğrudan Ermenistan'a müdahale etmeye zorlayıp, Rusya ile karşı karşıya getirmeye çalışabilirler.
Ermeni askerlerin bugün anlaşmayı ihlal etmesinin sebebi bu olabilir. Çok dikkatli olmak gerek.</t>
  </si>
  <si>
    <t>2021-03-01 15:16:03</t>
  </si>
  <si>
    <t>Row2159</t>
  </si>
  <si>
    <t>Ermeni askerleri 'inşaat' yalanıyla Karabağ'da savaştırmış https://t.co/VyKE8h2eHb</t>
  </si>
  <si>
    <t>2021-03-01 15:14:15</t>
  </si>
  <si>
    <t>Sason Batman'ın bir ilçesi. Toroslar üzerinde yer alır. Bitlis, Muş ve Diyarbakır ile sınırdır. Yerli ve Mısır muhaciri Arap nüfusunun yoğun olduğu, Kürt nüfusun yanında Müslüman Ermeni nüfusun da olduğu,</t>
  </si>
  <si>
    <t>2021-03-01 15:14:11</t>
  </si>
  <si>
    <t>betonsol31</t>
  </si>
  <si>
    <t>Adnan</t>
  </si>
  <si>
    <t>Liboş Düşmanı, TERF Sevdalısı, Sağcısavar, Anti Emperyalist, 3. Dünyacı, Yalçın Küçük'ün Öğrencisi.</t>
  </si>
  <si>
    <t>2021-02-22 16:39:59</t>
  </si>
  <si>
    <t>Row2163</t>
  </si>
  <si>
    <t>Karabağ savaşı Ermeni halkının psikolojisini bozdu: Akıl hastanelerinde kapasite doldu: Ermenistan’da Azerbaycan'a karşı kaybedilen Karabağ savaşı sonrası, birçok kişinin travma yaşadığı gerekçesiyle akıl hastanesine başvurduğu… https://t.co/iqBZrVIugv #Türkçe #SonDakika #Gündem https://t.co/TY6HunAdFt</t>
  </si>
  <si>
    <t>2021-03-01 15:13:03</t>
  </si>
  <si>
    <t>TurkceSonDakika</t>
  </si>
  <si>
    <t>Türkçe Son Dakika</t>
  </si>
  <si>
    <t>#Türkçe #SonDakika Haberleri, #Flaş #Haberler, #Turkish #LastMinute #News, #Flash News, Son Dakika Haberleri çeşitli gazetelerden derlenmektedir.</t>
  </si>
  <si>
    <t>http://t.co/7ZqCHQbGKh</t>
  </si>
  <si>
    <t>2010-02-20 22:39:18</t>
  </si>
  <si>
    <t>Row2166</t>
  </si>
  <si>
    <t>Azerbaycan Dışişleri Bakanlığı, Ermenistan yönetiminin Azerbaycan’a ait topraklarda yasa dışı faaliyet yürüttüğünü kaydederek; Ermeni askerlerin Karabağ’da konuşlandırılmasına bir son verilmesi uyarısında bulundu.</t>
  </si>
  <si>
    <t>2021-03-01 15:11:08</t>
  </si>
  <si>
    <t>vatanreis571</t>
  </si>
  <si>
    <t>sevdamız vatan</t>
  </si>
  <si>
    <t>EVLİYİM EŞİMİ ÇOK SEVİYORUM.ASLA KIRMAM.</t>
  </si>
  <si>
    <t>2021-01-29 00:12:58</t>
  </si>
  <si>
    <t>Row2167</t>
  </si>
  <si>
    <t>doğru senin gibi nonoşlara giriyor zayen sana girenin hadı var hesabı yok piç ermeni dölü https://t.co/ap6W7tTc64</t>
  </si>
  <si>
    <t>2021-03-01 15:09:52</t>
  </si>
  <si>
    <t>12886M</t>
  </si>
  <si>
    <t>CENGİZ HAN</t>
  </si>
  <si>
    <t>HİÇBİR ZAFER ŞAVAŞILMADAN KAZANILMAZ
SEFER BİZİM ZAFER ALLAHINDIR 
SOYUN KURUSUN İSRAİL</t>
  </si>
  <si>
    <t>2013-06-20 14:46:12</t>
  </si>
  <si>
    <t>Ateis Rum Ermeni vatandaşlarimizda mı mağdurdu o dönem https://t.co/OQxinyneuM</t>
  </si>
  <si>
    <t>2021-03-01 14:36:05</t>
  </si>
  <si>
    <t>bekleazkaldi</t>
  </si>
  <si>
    <t>Barış 🇹🇷</t>
  </si>
  <si>
    <t>2020-02-21 00:20:01</t>
  </si>
  <si>
    <t>Row2216</t>
  </si>
  <si>
    <t>Rusya Twitter'ı 'Rus yasalarını kasten ihlal etmekle' suçladı via @kibris_postasi https://t.co/lpzM6pM4Ij  @mucit48 
Ruslar önce kendi Facebook larına ceza kessinler. Ermeni katillerle Birlikte soygun,soykırım,servet,Toprak,PETROL hırsızlığı yapıyor 🇹🇷🇹🇷🇹🇷https://t.co/vWAnahDFbl</t>
  </si>
  <si>
    <t>2021-03-01 14:27:24</t>
  </si>
  <si>
    <t>Ermeni protestocular başkent Erivan'daki hükümet binasına saldırdı
RIA haber ajansının bildirdiğine göre, bir grup Ermeni protestocu, Başbakan Nikol Paşinyan'ın istifasını talep etmek için Pazartesi günü başkent Erivan'daki bir hükümet binasına zorla girdi
https://t.co/1beSNM792h</t>
  </si>
  <si>
    <t>2021-03-01 14:17:07</t>
  </si>
  <si>
    <t>rasimasker</t>
  </si>
  <si>
    <t>İstihbarat, Güvenlik, Terör, Savunma “Açık Kaynak” haberleri.</t>
  </si>
  <si>
    <t>2010-11-11 00:16:37</t>
  </si>
  <si>
    <t>1918de Bakumuzu Ermeni ve Ruslardan kurtaran Kafkas Islam Ordusu komutani Nuri Paşayi saygi ve minnetle aniyoruz🇹🇷🇦🇿 https://t.co/0ooVZ9deTB</t>
  </si>
  <si>
    <t>2021-03-01 14:09:02</t>
  </si>
  <si>
    <t>my_azerbaycan</t>
  </si>
  <si>
    <t>🇹🇷Leyla🇦🇿</t>
  </si>
  <si>
    <t>Only love can save the world!
❤</t>
  </si>
  <si>
    <t>2020-07-18 11:01:22</t>
  </si>
  <si>
    <t>Xankendi,Qarabağ</t>
  </si>
  <si>
    <t>Row2249</t>
  </si>
  <si>
    <t>1990'lı yıllarda, İngiltere adına AP görevli olan Andrew Duff şöyle demişti. "Atatürk'ün fotoğraflarının devlet dairelerinden kaldırılma vakti geldi". İngiliz, ABD, Yahudi, Fransa, Yunan, Ermeni, Arap, Rus sevmez. Zira hepsinin kuyruk acısı var. Peki, sen neden sevmezsin?</t>
  </si>
  <si>
    <t>2021-03-01 14:02:02</t>
  </si>
  <si>
    <t>"Çocuklarımız gizli bir şekilde kamyonlara bindirildi. İnşaat malzemesi gibi taşındı."
Ermenistan'da asker aileleri, çocuklarının "inşaat malzemesi taşınıyor" yalanıyla Karabağ'a götürülmesine tepki gösterdi.
https://t.co/gtx091WgSn https://t.co/8fujs0LvTW</t>
  </si>
  <si>
    <t>2021-03-01 14:00:01</t>
  </si>
  <si>
    <t>2010-11-24 12:12:08</t>
  </si>
  <si>
    <t>Bu hafta Agos'ta ilginç bir mektup var. 1937 sonlarında B.G. Karapetyan adlı bir Ermeni tarafından Mustafa Kemal Atatürk'e yazılmış. Ermenice yazılan mektup Türkçe'ye çevirilerek devlet arşivine  kaydedilmiş. Hüsnü Gürbey ve Mahsuni Gül'ün ortak çalışması. https://t.co/aO87KX4CPb</t>
  </si>
  <si>
    <t>2021-03-01 13:54:42</t>
  </si>
  <si>
    <t>Row2269</t>
  </si>
  <si>
    <t>Son Dakika 1:50
Azerbaycan Hükümeti: 🇦🇿
“Ermenistan, Karabağ bölgesine yeniden asker yığmaya başladı” açıklamasını yaptı. 
Gizlice inşaat malzemesi taşıyan kamyonların içerisindeki malzemelerin arasına Ermeni askerlerini saklayarak gönderdiklerini söyledi. https://t.co/104noQQ48g</t>
  </si>
  <si>
    <t>2021-03-01 13:54:30</t>
  </si>
  <si>
    <t>Ankaraford06</t>
  </si>
  <si>
    <t>Fatih Cosmic</t>
  </si>
  <si>
    <t>UNITED WE STAND DIVIDED WE FALL.</t>
  </si>
  <si>
    <t>2014-07-18 00:34:36</t>
  </si>
  <si>
    <t>Ölen Türktü hep sustunuz, zaten ya Ermeni ya Rustunuz!</t>
  </si>
  <si>
    <t>2021-03-01 13:33:35</t>
  </si>
  <si>
    <t>hafiyetarihci</t>
  </si>
  <si>
    <t>☪ 𐱅𐰇𐰼𐰰 ☪</t>
  </si>
  <si>
    <t>Hilalin altında bir olun. Çok kalabalık olacağız, göreceksiniz!
🇹🇷Türk İslam Ülküsü</t>
  </si>
  <si>
    <t>https://t.co/I6DBONVUFU</t>
  </si>
  <si>
    <t>2020-11-08 14:39:00</t>
  </si>
  <si>
    <t>1881 - Rus Çarı II. Aleksandr Narodniklerce öldürüldü.
1920 -Şerif Paşa Paris’te Kürt delegesi olarak Barış Konferansına bir Kürdistan haritasını ve isteklerini sundu. Bu konuda Ermeni delegesi Bogos Paşa ile anlaştı.</t>
  </si>
  <si>
    <t>2021-03-01 13:24:03</t>
  </si>
  <si>
    <t>Bunu şuna istinaden  anlattım aslında, onca kültür farklılıklarıyla çeşitlenmiş bir soydan gelirken biz Atatürk'ü minnetle anıyoruz. Siz hangi ağaç kovuğundan çıktınız Atatürk'e laf ediyorsunuz Ermeni tohumları?</t>
  </si>
  <si>
    <t>2021-03-01 13:14:48</t>
  </si>
  <si>
    <t>Witch25209869</t>
  </si>
  <si>
    <t>Cokbiliyonsen</t>
  </si>
  <si>
    <t>Sadece içimde susmak istemeyen bir ses olduğu için yazıyorum</t>
  </si>
  <si>
    <t>2020-08-15 21:44:32</t>
  </si>
  <si>
    <t>Sonra hatırında kaldığı kadarıyla yavaş yavaş gittiklerini anlatıyordu. Bizim köy kendi halindeydi diyor. Öyle yok bunlar Türk  bunlar Ermeni falan demezlermiş. Neyse ne kadar zaman geçmiş bilmiyorum ama Ermeni komşular gittikten sonra tamamen cepheye asker çağırmalar başlamış++</t>
  </si>
  <si>
    <t>2021-03-01 13:14:43</t>
  </si>
  <si>
    <t>Babaannemin babası yürüyen bir tarih kitabı gibiydi. Çok akıllı adamdı ya da büyük travmalar yaşadığı için unutamamıştı. Otururduk yanına başlardı gözleri kan çanağı olarak anlatmaya. Ermeni komşularını anlatırdı çocuklarmış hep birlikte oynarlarmış+++</t>
  </si>
  <si>
    <t>bize böyle haberlerle gelin, yıkılsın ermeni itleri... 🖐️ https://t.co/xOqCvghubO</t>
  </si>
  <si>
    <t>2021-03-01 13:10:57</t>
  </si>
  <si>
    <t>soer219</t>
  </si>
  <si>
    <t>🇹🇷SONER YİĞİT🌹TE'KİN,TÜRKİYE TÜRK'LERİNDİR🇹🇷</t>
  </si>
  <si>
    <t>#TÜRK'ÜM🇹🇷
VAR OLSUN MİLLİ RUH VE ÜLKÜMÜZ. 
TÜRK ırkını tanı,sev ve koru. 
#ATATÜRK
#sivilcephe
#IRKÇIYIM
#SİVASSPOR
🌹</t>
  </si>
  <si>
    <t>https://t.co/IGddr3n5s9</t>
  </si>
  <si>
    <t>2014-01-09 21:38:05</t>
  </si>
  <si>
    <t xml:space="preserve">TÜRKİYE TÜRK'LERİNDİR 🇹🇷 </t>
  </si>
  <si>
    <t>Row2309</t>
  </si>
  <si>
    <t>Van: %79 Kürt, %20 Türk, %1 Arap, Pontus,Çerkez vs.
Sason: %79 Arap, % 20 Kürt, %1 Ermeni.
Erzurum: %75 Türk, %20 Kürt, %5 Zaza, %1 Oset,Çerkez,Hemşin vs
Kars: %60 Türk, %39 Kürt, %1 Alman,Rus vs
Ağrı: %74 Kürt, %25 Türk, %1 Zaza.
Ardahan: %80-85 Türk, %14-19 Kürt, %1 Alman,Gürcü https://t.co/te5Xo8dAXN</t>
  </si>
  <si>
    <t>2021-03-01 13:10:17</t>
  </si>
  <si>
    <t>(Video/Podcast) Sancak Düştü: İskenderun Sancağı’ndan Hatay’a “Ermeni Meselesi”
Anlatan: Serdar Korucu
https://t.co/7GP8Lh7a7T https://t.co/Ip8VzS253w</t>
  </si>
  <si>
    <t>2021-03-01 13:00:02</t>
  </si>
  <si>
    <t>DSiP_</t>
  </si>
  <si>
    <t>DSİP</t>
  </si>
  <si>
    <t>Devrimci Sosyalist İşçi Partisi Resmi Twitter Hesabı</t>
  </si>
  <si>
    <t>http://t.co/EgS0s9c2X9</t>
  </si>
  <si>
    <t>2011-12-17 21:43:39</t>
  </si>
  <si>
    <t>Ey vatansız yunan ermeni artıkları
Ey Türke düşman ümmetçi kimliksizler
Sizi tanıdık bildik
Sizde Türkü tanıyıp bileceksiniz✔</t>
  </si>
  <si>
    <t>2021-03-01 12:58:52</t>
  </si>
  <si>
    <t>Row2332</t>
  </si>
  <si>
    <r>
      <t/>
    </r>
    <r>
      <rPr>
        <sz val="11"/>
        <color rgb="FF000000"/>
        <rFont val="Calibri"/>
        <family val="2"/>
        <scheme val="minor"/>
      </rPr>
      <t xml:space="preserve">Seksi ve güzel Ermeni kızlar, baharın gelişini kırmızı don ve giysilerle kutluyorlar. Bahar bayramı her coğrafya da ayrı zaman ve tonlarda kutlanır. 😍 Biz de ise seks yaparak kutlanır. </t>
    </r>
    <r>
      <rPr>
        <sz val="11"/>
        <color rgb="FF000000"/>
        <rFont val="Calibri"/>
        <family val="2"/>
        <scheme val="minor"/>
      </rPr>
      <t>https://t.co/nxOyDFl1JQ</t>
    </r>
  </si>
  <si>
    <t>2021-03-01 12:48:26</t>
  </si>
  <si>
    <t>TheOfYorkShire</t>
  </si>
  <si>
    <t>Yorkshire Kontu</t>
  </si>
  <si>
    <t>Yazar-çizer, Şair, Evli, Dul, Bekar, Mutlu, Sosyoloji, Psikoloji, Antropoloji, Arkeoloji, Teoloji, Herşey anam herşey! DM yazan, NUDE atan anında engellenir😎</t>
  </si>
  <si>
    <t>2012-05-02 16:52:58</t>
  </si>
  <si>
    <t>Osmanlı, Rus ve Ermeni mimarisini bir arada görebileceğiniz illerimizden biri olan Kars'ta yer alan taş evler.
📌Kent merkezinde bulunan ve hâlâ kullanılmakta olan taş yapıların tarihi 16. yüzyıla kadar dayanmaktadır. https://t.co/5WjePmn0lC</t>
  </si>
  <si>
    <t>2021-03-01 12:31:00</t>
  </si>
  <si>
    <t>Türkiye'nin bağımsız kültür/sanat içerik platformu. https://t.co/eMdIfs1Izb https://t.co/PMW4BC021Y</t>
  </si>
  <si>
    <t>https://t.co/B2ltxVbmMp</t>
  </si>
  <si>
    <t>2017-02-05 17:48:54</t>
  </si>
  <si>
    <t>Son dakika gelişmesi: Ermenistan'da göstericiler hükümet binasını bastılar.  ABD ve Fransa'daki Ermeni diasporası ile Rusya'daki Ermeni diasporasının Ermenistan üzerine büyük  bir hakimiyet mücadelesi yaşanıyor. Karabağ'da yaşanabilecek provokasyonlara dikkat!</t>
  </si>
  <si>
    <t>2021-03-01 12:30:32</t>
  </si>
  <si>
    <t>baris_adibelli</t>
  </si>
  <si>
    <t>BARIŞ ADIBELLİ 🇹🇷🇦🇿</t>
  </si>
  <si>
    <t>Akademisyen - Siyaset Bilimci- Yazar- Asya-Pasifik, Hint-Pasifik, Avrasya, Çin, Tayvan, Kuzey Kore, Kuşak ve Yol Girişimi, Türk Dünyası, Türk Dış Politikası...</t>
  </si>
  <si>
    <t>https://t.co/ZzkL2XWqrK</t>
  </si>
  <si>
    <t>2010-08-29 18:02:17</t>
  </si>
  <si>
    <t>Row2369</t>
  </si>
  <si>
    <t>Şuşa'nın işgalden kurtuldugu gün..
Azerbaycan askerleri ve yerde yatan İşgalci Ermeni teröristi https://t.co/xbB1AmFdia</t>
  </si>
  <si>
    <t>2021-03-01 12:28:02</t>
  </si>
  <si>
    <t>Ermeni yeni bir oyun peşinde. 
Azerbaycan'lı kardeşlerimiz tüm gerekli önlemleri almalı. https://t.co/u7ZrzpA6WH</t>
  </si>
  <si>
    <t>2021-03-01 12:24:59</t>
  </si>
  <si>
    <t>muammer_alk</t>
  </si>
  <si>
    <t>Muammer Alkın</t>
  </si>
  <si>
    <t>Bayrak</t>
  </si>
  <si>
    <t>2017-01-20 14:00:09</t>
  </si>
  <si>
    <t>Row2373</t>
  </si>
  <si>
    <t>🇹🇷TB2 💥Tank katili..☠
🔴 Ermeni tanklarının son durumları..💪 🇦🇿🇹🇷 https://t.co/bkJjeyfr45</t>
  </si>
  <si>
    <t>2021-03-01 12:24:40</t>
  </si>
  <si>
    <t>Rus Barış Gücü(!) Ermeni askeri Karabağ'a götürülürken ne  yapıyormuş ? 
Bu yapılan ateşkes anlaşmasına aykırı değil mi ?
Askeri zafere çok yakınken Rusya'nın önerisiyle siyasi çözüme razı olan Azerbaycan inşallah 1992'yi tekrar yaşamaz...!!! https://t.co/KS77jemQZZ</t>
  </si>
  <si>
    <t>2021-03-01 12:21:36</t>
  </si>
  <si>
    <t>cccAliDogan</t>
  </si>
  <si>
    <t>Ali Doğan🇹🇷</t>
  </si>
  <si>
    <t>Sürekli basın kartı sahibi Gazeteciyim.Türk milliyetçisiyim.Turan sevdalısıyım. Ankara'da yaşıyorum.Evli 3 çocuk babasıyım.</t>
  </si>
  <si>
    <t>2010-12-28 14:10:15</t>
  </si>
  <si>
    <t>Ankara/Türkiye</t>
  </si>
  <si>
    <t>Erivanda Amerika ile Rusya satranç oynuyor Amerikan yanlısı paşinyan ile Rus yanlısı Ermeni ordusu arasında.. tepişen filler İnşallah çimenleri ezerler..!!</t>
  </si>
  <si>
    <t>2021-03-01 12:20:17</t>
  </si>
  <si>
    <t>CeritReis</t>
  </si>
  <si>
    <t>Alp 𐱅𐰇𐰼𐰰</t>
  </si>
  <si>
    <t>#Türk #Atatürk #Galatasaray #boğaziçimechanical #harvardbusiness #AfiGroup
#sivas #izmir #norway/bergen
#tekmen #ceritoğluaşireti</t>
  </si>
  <si>
    <t>2020-10-04 20:33:47</t>
  </si>
  <si>
    <t>Row2381</t>
  </si>
  <si>
    <t>Ermeni lider Paşinyan
 bugün bir miting düzenlemesi bekleniyordu. #muhtıra</t>
  </si>
  <si>
    <t>2021-03-01 12:19:42</t>
  </si>
  <si>
    <t>2sozlukyazari_</t>
  </si>
  <si>
    <t>𝕰𝖓𝖍𝖆𝖗 〽️</t>
  </si>
  <si>
    <t>#ElçinHatun #Sencer🌼
Yiğidin zaafı Sevdadır 
" Aslanın yatağına giren, parçalanmayı göze alır. " 
🇹🇷🇹🇷 🇹🇷 🇹🇷 🇹🇷 🇹🇷 🇹🇷 🇹🇷 🇹🇷</t>
  </si>
  <si>
    <t>2020-12-02 23:28:34</t>
  </si>
  <si>
    <t>Ermenistanlı bir Ermeni, Paylan ın sözlerini sadece Türkçeden Ermeniceye çevirdiğini yanılır. Onun sözlerinin altında anlam yatar ve sizin davranışız onun sözlerini alıp google translate yapıştırdığınızda çıkan anlam kadar sakattır.</t>
  </si>
  <si>
    <t>2021-03-01 12:17:44</t>
  </si>
  <si>
    <t>տույկու դանսուք - Не перестаю узнавать новое.
https://t.co/EO7Y7ZVcVJ
https://t.co/eOLDCS9ACD
Ermenice yazı stili "Sylfaen", "Arian Grqi", "SosGro_U"
https://t.co/Lb03HItPI0</t>
  </si>
  <si>
    <t>Ermanistanlı Ermenilerin, Türkiyeli bir Ermeni'nin söylemlerini anlamakta zorluk çektiği ve dahi çekeceği anlar olacaktır. Onlar burada, Türkiye de, pek çok toplumla iç içe hem kültürel hem de sosyal anlamda birlikte ve etkileşimli bir şekilde yaşıyorlar. +++ https://t.co/8PiI0TMzeh</t>
  </si>
  <si>
    <t>2021-03-01 12:11:41</t>
  </si>
  <si>
    <t>Row2405</t>
  </si>
  <si>
    <t>Daha çok Pazartesi gününe benziyor sizin bahsettiğiniz şey.
Bir surete bürünse Ermeni Soykırımı yalanını bitiremez, Ergenekon zindanlarını yıkamaz, 15 Temmuz gecesi ilk açıklamayı yapamazdı.
Salı gününün suretini bilmiyorum ama siz 5. günün şafağında Doğu'ya bakın Umur Bey:) https://t.co/Ma7Mx36PlL</t>
  </si>
  <si>
    <t>2021-03-01 11:49:03</t>
  </si>
  <si>
    <t>VPaliturgut</t>
  </si>
  <si>
    <t>Ali M. Turgut</t>
  </si>
  <si>
    <t>Vatan Partisi Bolu İl Başkanı | HoBP for Vatan Party's 
✉️: bolu@vatanpartisi.org.tr</t>
  </si>
  <si>
    <t>2020-04-03 23:17:05</t>
  </si>
  <si>
    <t>Row2413</t>
  </si>
  <si>
    <t>Çukurova’da Fransız İşgali ve Ermeni Zulmü – 1. Bölüm 
https://t.co/IpCTUfnnA6 https://t.co/83YEzfONzc</t>
  </si>
  <si>
    <t>2021-03-01 11:31:55</t>
  </si>
  <si>
    <t>KaracikCoban</t>
  </si>
  <si>
    <t>KaracıkÇoban</t>
  </si>
  <si>
    <t>Karacık Çoban - Türk Günlüğü</t>
  </si>
  <si>
    <t>https://t.co/Lq0mpSnUHL</t>
  </si>
  <si>
    <t>2020-03-11 18:45:31</t>
  </si>
  <si>
    <t>Yaptığı yayınlarla Ermeni soykırımı yalanını tüm dünyaya duyuran ve onbinleri harekete geçirerek, kazanılmasını sağlayan #UlusalKanalDigitürkte</t>
  </si>
  <si>
    <t>2021-03-01 11:06:13</t>
  </si>
  <si>
    <t>ergokce44</t>
  </si>
  <si>
    <t>Erdoğan Gökçe</t>
  </si>
  <si>
    <t>Vatan Partisi</t>
  </si>
  <si>
    <t>2011-12-31 08:33:11</t>
  </si>
  <si>
    <t>Meslektaşımız sayın @KIYMETSG a  ermeni işgalinden kurtarılmış Azerbaycan torpaklardan yaptığı röportaj için teşekkür ederiz. #Karabakh #KarabakhisAzerbaijan #Fuzuli #Karabağ #back2Karabakh 
https://t.co/bHAlFbue67 https://t.co/BGisUgdoTf</t>
  </si>
  <si>
    <t>2021-03-01 10:58:51</t>
  </si>
  <si>
    <t>AsenaEfsane</t>
  </si>
  <si>
    <t>Efsane</t>
  </si>
  <si>
    <t>I am a journalist,  blogger. human rights, Turkic culture #Azerbaijan</t>
  </si>
  <si>
    <t>2011-11-17 13:25:18</t>
  </si>
  <si>
    <t>Baku</t>
  </si>
  <si>
    <t>Row2441</t>
  </si>
  <si>
    <t>“Ermeni Katolik Mezarlığı içerisine inşa edildiği düşünülen Ankara Ermeni Katolik Şapeli, Ankara’da 1916 yangınından kurtularak Cumhuriyet döneminde kullanımı devam edebilmiş tek kilisedir.”
#VEKAM #KoçÜniversitesi https://t.co/n5YDuyQOPy</t>
  </si>
  <si>
    <t>2021-03-01 10:46:58</t>
  </si>
  <si>
    <t>vekamAnkara</t>
  </si>
  <si>
    <t>vekam</t>
  </si>
  <si>
    <t>Koç Üniversitesi Vehbi Koç Ankara Araştırmaları Uygulama ve Araştırma Merkezi</t>
  </si>
  <si>
    <t>https://t.co/4fJtJsPtb7</t>
  </si>
  <si>
    <t>2012-05-17 16:40:05</t>
  </si>
  <si>
    <t>1939'da İstanbul nüfusunun yaklaşık yüzde 30'u Rum, Ermeni ve Yahudilerden oluşuyormuş. Alman, Fransız, İtalyan nüfusu hariç. Bu renkliliği, bu İstanbulluları kaybetmiş olmamız kahredici. İnsan ister istemez bugün yaşadığımız uygarlık yıkımının köklerini buralarda arıyor. https://t.co/kPqrajvUgZ</t>
  </si>
  <si>
    <t>2021-03-01 10:40:01</t>
  </si>
  <si>
    <t>ozgunemrek</t>
  </si>
  <si>
    <t>Özgün Emre Koç</t>
  </si>
  <si>
    <t>Rektör, Boğaziçi Üniversitesi //
Araştırma görevlisi @istanbuledutr ,
Dilbilim @UniBogazici , siyaset, çeviri, bilim milim 
Podcast: https://t.co/32W9SSCkGN</t>
  </si>
  <si>
    <t>https://t.co/QAJmCNZhsn</t>
  </si>
  <si>
    <t>2013-06-10 23:34:07</t>
  </si>
  <si>
    <t>Uluslararası Asılsız Ermeni İddialarıyla Mücadele Derneği (ASİMDER) Genel Başkanı Göksel Gülbey, Ermenistan'ın inşaat malzemesi taşıyan kamyonlara Ermeni askerlerini saklayarak Karabağ'a gönderdiklerini iddia etti.
https://t.co/mAKbcouS0J</t>
  </si>
  <si>
    <t>2021-03-01 10:11:06</t>
  </si>
  <si>
    <t>"Kürt kadınlarının öncülüğünde, bir araya gelen Arap, Süryani, Ermeni halklarından kadınlar, dokuma işçisi kadınların 164 yıl önce yaktığı meşaleyi bugün Ortadoğu gibi büyük bir savaş karanlığı içinde bir devrim meşalesine dönüştürdüler."
can @nihilena yazdı. https://t.co/NtCaYP0Vv3</t>
  </si>
  <si>
    <t>2021-03-01 10:03:06</t>
  </si>
  <si>
    <t>renasroz</t>
  </si>
  <si>
    <t>Rênas Roz</t>
  </si>
  <si>
    <t>ben başsız bir deveyim kendi çölümde</t>
  </si>
  <si>
    <t>https://t.co/ag0V3I7Bi5</t>
  </si>
  <si>
    <t>2019-08-03 15:35:11</t>
  </si>
  <si>
    <t>Row2470</t>
  </si>
  <si>
    <t>Her bir Türk ferdi için bu duruş "Ermeni Soykırımı Yoktur" demek kadar milli bir meseledir.</t>
  </si>
  <si>
    <t>2021-03-01 09:55:29</t>
  </si>
  <si>
    <t>Onurr_Dogan</t>
  </si>
  <si>
    <t>Mustafa Onur Doğan</t>
  </si>
  <si>
    <t>Sadece Ben...</t>
  </si>
  <si>
    <t>https://t.co/qzto6ckroY</t>
  </si>
  <si>
    <t>2014-03-11 14:23:22</t>
  </si>
  <si>
    <t>Row2487</t>
  </si>
  <si>
    <t>#ABD mahkemesi, #Hampig #Sassounian'ın serbest bırakılmasına karar verdi
#Ermeni #Soykırım
https://t.co/9lnr9zkjBs</t>
  </si>
  <si>
    <t>2021-03-01 09:36:08</t>
  </si>
  <si>
    <t>Hainler bitmez içimiz de 1914 de 200 bin yahudi 800 bin ermeni ye türk kimliği verildi https://t.co/2iiALok1S1</t>
  </si>
  <si>
    <t>2021-03-01 09:35:29</t>
  </si>
  <si>
    <t>Mehmeta53995973</t>
  </si>
  <si>
    <t>mehmet aydın</t>
  </si>
  <si>
    <t>herşey vatan için dünya lideri recep tayyip erdoğan</t>
  </si>
  <si>
    <t>2017-11-29 23:18:11</t>
  </si>
  <si>
    <t>Row2491</t>
  </si>
  <si>
    <t>Ermeni Havayolları’ndan ‘acil olmayan’ Tahran inişi: https://t.co/s6mDvcW4XD via @tolgaozbek_com</t>
  </si>
  <si>
    <t>2021-03-01 09:29:54</t>
  </si>
  <si>
    <t>tolgaozbek_com</t>
  </si>
  <si>
    <t>tolgaozbekcom</t>
  </si>
  <si>
    <t>25 yıllık havacılık ve habercilik deneyimiyle https://t.co/yhNdIZaYRA yayında! 🛫</t>
  </si>
  <si>
    <t>https://t.co/rYoPjKMnNC</t>
  </si>
  <si>
    <t>2010-01-24 03:45:16</t>
  </si>
  <si>
    <t>Karabağ yeniden inşa ediliyor
https://t.co/H75r9T684Y</t>
  </si>
  <si>
    <t>2021-03-01 08:36:46</t>
  </si>
  <si>
    <t>VİDEO | Ermeni kadın savaşçılardan 8 Mart açıklaması
Nubar Ozanyan Ermeni Taburu’nun kadın savaşçıları, tüm kadınları 8 Mart’ta alanlarda olmaya çağırdı
https://t.co/reXMBjTkBX https://t.co/RAggPL9RD1</t>
  </si>
  <si>
    <t>2021-03-01 08:25:00</t>
  </si>
  <si>
    <t>Ardahan'ın Hanak ilçesinin Rus ve Ermeni işgalinden kurtuluşu (1918)
Mersin'in Arslanköy ilçesinin Fransız işgalinden kurtuluşu (1922)🇹🇷</t>
  </si>
  <si>
    <t>2021-03-01 08:13:19</t>
  </si>
  <si>
    <t>Bu Millet ne çektiyse hep Kripto Ermenilerden çekti..
Cumhuriyetin ilk yıllarında, sessiz sedasız yüz binlerce ermeni Türk vatandaşlığına getirildi.. Soyları araştırılsın, Devlet görevi verilmesin, Alevi ve Sünnilerin içlerinden ayıklansınlar! #28Şubat</t>
  </si>
  <si>
    <t>2021-03-01 04:08:25</t>
  </si>
  <si>
    <t>hunalpofficial</t>
  </si>
  <si>
    <t>HunAlp</t>
  </si>
  <si>
    <t>Şeri-At Hakkı-Savun</t>
  </si>
  <si>
    <t>2020-01-09 13:28:47</t>
  </si>
  <si>
    <t>Bugün Bursaspor-Akhisarspor maçının hakemi Yigit Arslan.......
Ermenistan-Turkiye maçına atanmış ermeni bir hakem olsa,bu kadar yanlı yönetmeye cesaret edemezdi.
Senin ta aq tff denen gevşek, yandaş,yavşak,yalaklar grubu....</t>
  </si>
  <si>
    <t>2021-03-01 03:29:44</t>
  </si>
  <si>
    <t>emrebarancelik</t>
  </si>
  <si>
    <t>emre Çelik</t>
  </si>
  <si>
    <t>ahmet baran ve yasemin leyla 'nın babası</t>
  </si>
  <si>
    <t>2017-07-01 19:16:53</t>
  </si>
  <si>
    <t>(ASİMDER) Genel Başkanı Göksel Gülbey, Ermenistan silahlı kuvvetleri Baş Karargah İdaresinin Dağlık Karabağ Hankende gönderdiği inşaat malzemesi taşıyan kamyonların içerisindeki malzemelerin arasına Ermeni askerlerini saklayarak gönderdiklerini iddia etti. @DTX_Azerbaijan https://t.co/1YZGElljZ2</t>
  </si>
  <si>
    <t>2021-03-01 03:09:30</t>
  </si>
  <si>
    <t>Row2674</t>
  </si>
  <si>
    <t>"Yetimlerin Babası Kahraman Kazım Karabekir Paşa Hazretleri.
Trabzon Ermeni Yetimleri Tarafından.
Rumi 9 Eylül 1338 (1922)" https://t.co/k69yOWxbYj</t>
  </si>
  <si>
    <t>2021-03-01 01:59:44</t>
  </si>
  <si>
    <t>guneraykut</t>
  </si>
  <si>
    <t>Gregor Samsa ©</t>
  </si>
  <si>
    <t>Nosce te ipsum..</t>
  </si>
  <si>
    <t>https://t.co/JoAGx8x8ZL</t>
  </si>
  <si>
    <t>2010-12-21 10:33:26</t>
  </si>
  <si>
    <t>Göğün hemen altı..</t>
  </si>
  <si>
    <t>Row2678</t>
  </si>
  <si>
    <t>Nefret ediyorum gs denen ermeni klübünden</t>
  </si>
  <si>
    <t>2021-03-01 01:55:11</t>
  </si>
  <si>
    <t>Levent32215576</t>
  </si>
  <si>
    <t>Atatürk 🇹🇷 Fenerbahce 💛💙</t>
  </si>
  <si>
    <t>2021-02-21 19:15:57</t>
  </si>
  <si>
    <t>Paderborn, Deutschland</t>
  </si>
  <si>
    <t>Uluslararası Asılsız Ermeni İddialarıyla Mücadele Derneği (ASİMDER), Genel Başkanı sayın Göksel Gülbey, Türkiye Gaziler ve Şehit Aileleri Vakıfı #TÜGŞAVIĞDIR Iğdır Şube Başkanı Ismail Hamza Karakus u makamında ziyaret etti. #Zehrazümrütselçuk https://t.co/1ncxgF4Lum</t>
  </si>
  <si>
    <t>2021-03-01 01:53:20</t>
  </si>
  <si>
    <t>Mevcut siyasi partilerden bir fayda beklemek; 
saflıktır, ahmaklıktır.
Onların derdi Türk milletinin bekası ve refahı 
değil. Hepsi ihanet içinde.!
CHP, Kürtçü bölücü Ermeni kırmalarının işgali 
altında!</t>
  </si>
  <si>
    <t>2021-03-01 01:07:07</t>
  </si>
  <si>
    <t>SMH88657</t>
  </si>
  <si>
    <t>SEMİHA🇹🇷</t>
  </si>
  <si>
    <t>Ya İstiklal Ya Ölüm!
🇹🇷@TSKGnkur 🇹🇷
#GaziMustafaKemalATATÜRK</t>
  </si>
  <si>
    <t>2020-04-22 22:29:06</t>
  </si>
  <si>
    <t>Çok güzel grupmuş ya. Grubun çoğu Anadolu'dan Fransa'ya göç etmiş Türk, Kürt, Ermeni ailelerin çocukları. Ben hep Türkçe şarkılarını paylaştım ama 3 dilde de (+Fransızca) söylüyolar. Biraz Kardeş Türküler, biraz Babazula, biraz BGKM havası var.  
https://t.co/Y9mcUvu4JO</t>
  </si>
  <si>
    <t>2021-03-01 01:01:52</t>
  </si>
  <si>
    <t>halil_aksu</t>
  </si>
  <si>
    <t>"Books, records, films -- these things matter. Call me shallow but it's the fuckin' truth."</t>
  </si>
  <si>
    <t>2009-07-11 02:42:19</t>
  </si>
  <si>
    <t>Anası belli babası belli değil ermeni tohumu https://t.co/I6O44FLPJd</t>
  </si>
  <si>
    <t>2021-03-01 01:00:14</t>
  </si>
  <si>
    <t>ugurtopal7</t>
  </si>
  <si>
    <t>uğur topal'</t>
  </si>
  <si>
    <t>https://t.co/CGILKtUsiB</t>
  </si>
  <si>
    <t>2011-12-10 13:14:16</t>
  </si>
  <si>
    <t>Sözde Karabağ Güvenlik Konseyi Başkanı Ermeni General Samvel Babayan: “Karabağ'da 6 tane TOR sistemimiz vardı. Dört tanesi savaşın ilk 15 gününde imha edilmişti.”
Azerbaycan tarafından açıklanan son verilere göre savaş sırasında imha edilen toplam Tor HSS sayısı 5.</t>
  </si>
  <si>
    <t>2021-03-01 00:50:41</t>
  </si>
  <si>
    <t>alicosar34</t>
  </si>
  <si>
    <t>Ali COŞAR</t>
  </si>
  <si>
    <t>Vatanperver- Str.&amp;Gvn.Uzm.</t>
  </si>
  <si>
    <t>2012-06-18 19:03:35</t>
  </si>
  <si>
    <t xml:space="preserve">Çanakkale ve İstanbul </t>
  </si>
  <si>
    <t>Ermeni askerleri çok sayıda silahı geride bıraktı.
#Azerbaijan #Azerbaycan https://t.co/7XlrE6vZKq</t>
  </si>
  <si>
    <t>2021-03-01 00:19:28</t>
  </si>
  <si>
    <t>deepweebturkiye</t>
  </si>
  <si>
    <t>🔞 Deep Web Türkiye 🔞</t>
  </si>
  <si>
    <t>Olaylar &amp; Son Dakika Haberler⚡+18 Kanlı Videolar - Komik Kazalar🩸Kişi girdikten sonra neler yaşarsa yaşasın bundan ben sorumlu değilim.</t>
  </si>
  <si>
    <t>2020-03-12 16:26:04</t>
  </si>
  <si>
    <t>Row2802</t>
  </si>
  <si>
    <t>Bir kere de sanırım ya sosyal bilgiler hocası ya da inklap hocası ermeni soykırımını ödev olarak vermişti. Bu seferki sunum değil. Ben de hazırladım bir sürü fotoğraf falan işte. Hoca çok beğendi. Dedi keşke fotolarda seçici olsaydın milletin her yerini dökmüşsün. Bence normal ya</t>
  </si>
  <si>
    <t>2021-03-01 00:19:11</t>
  </si>
  <si>
    <t>BattalYorgun</t>
  </si>
  <si>
    <t>Yorgun Battal</t>
  </si>
  <si>
    <t>Diş Hekimiyim.
Dişçiyim.
Dusçuyum.
Yorgunum.
Küfür serbest bu hesapta.
Öncelikle farmanın aq
Yerli ve milli hesap
(erkek)</t>
  </si>
  <si>
    <t>2021-02-12 16:39:51</t>
  </si>
  <si>
    <t>Yakalanan Ermeni askeri.
#azerbaycan #Azerbaijan https://t.co/7QwFT48SZv</t>
  </si>
  <si>
    <t>2021-03-01 00:18:13</t>
  </si>
  <si>
    <t>Row2814</t>
  </si>
  <si>
    <t>Ermeni - Yahudi kırması 
Gari Kasparov.
Fırıldaqdır... https://t.co/z7YYtKu18j</t>
  </si>
  <si>
    <t>2021-03-01 00:14:17</t>
  </si>
  <si>
    <t>MenTurkemOff</t>
  </si>
  <si>
    <t>Metehan Öztürk 🇦🇿🇹🇷🇵🇰</t>
  </si>
  <si>
    <t>Relations İnternational.</t>
  </si>
  <si>
    <t>2020-12-09 21:48:05</t>
  </si>
  <si>
    <t>📍Montain Wiew, CA -  İstanbul</t>
  </si>
  <si>
    <t>Row2823</t>
  </si>
  <si>
    <t>Ermeni Halk Müziği-Gulo https://t.co/fhmS7cX52K @YouTube aracılığıyla</t>
  </si>
  <si>
    <t>2021-03-01 00:10:10</t>
  </si>
  <si>
    <t>madoonna0</t>
  </si>
  <si>
    <t>Eylem Elma</t>
  </si>
  <si>
    <t>Rektör,Boğaziçi Üniversitesi</t>
  </si>
  <si>
    <t>2015-08-13 17:02:51</t>
  </si>
  <si>
    <t>Row2848</t>
  </si>
  <si>
    <t>🟠 Ermeni radikaller Erivan'ın merkezinde meşalelerle yürüdü Ermenistan’da giderek derinleşen siyasi kriz aşırıcılık yanlılarını da harekete geçirdi. Radikal eylemlerle tanınan Sasna Tsrer hareketi yanlıları, başkent Erivan’ın merkezinde akşam saatleri... https://t.co/3rTK7djUm7 https://t.co/2LmdMupEnP</t>
  </si>
  <si>
    <t>2021-02-28 23:56:18</t>
  </si>
  <si>
    <t>Row2862</t>
  </si>
  <si>
    <t>Fazla ırkçılık yapmayayım diyerek güne başlıyorum. Gece saatlerinde bir tane ermeni geliyor bütün ayarımı bozuyor. Püh a*k ermenisi. Seni zürriyetsiz piç ananı yurdunu soyunu sopunu ısırayım!</t>
  </si>
  <si>
    <t>2021-02-28 23:49:17</t>
  </si>
  <si>
    <t>Row2877</t>
  </si>
  <si>
    <t>Gallup araştırmasına göre Ermeni halkı 44 gün savaşı hezimetinden  Başbakan Paşiyan' dan çok eski liderler Koçaryan ve Sarkislan' ı sorumlu tutuyor.</t>
  </si>
  <si>
    <t>2021-02-28 23:43:56</t>
  </si>
  <si>
    <t>Row2890</t>
  </si>
  <si>
    <t>Cem Karaca'nın babası Azeri, annesi ermeni miş.</t>
  </si>
  <si>
    <t>2021-02-28 23:39:45</t>
  </si>
  <si>
    <t>bosvvverr</t>
  </si>
  <si>
    <t>Neyse zaten hiç halim yok</t>
  </si>
  <si>
    <t>2020-02-18 22:21:14</t>
  </si>
  <si>
    <t>İşte bu sebeptendir ki Rusya, tarihte zorla ERMENİLEŞTİRDİĞİ Karabağ'ı, Ermeni nüfus bölgeyi tamamen terk etmesin diye barış imzalanır imzalanmaz korumaya çalıştı. Eylül ekim savaşlarında Karabağ'dan kaçan Ermenileri alel acele ilk günlerde otobüslerle Hankenti'ne getirdi.
⬇️ https://t.co/VM0tKuoA6x</t>
  </si>
  <si>
    <t>2021-02-28 23:38:12</t>
  </si>
  <si>
    <t>Row2955</t>
  </si>
  <si>
    <t>Kerem ile Aslı hikâyesinde Aslının Ermeni olması</t>
  </si>
  <si>
    <t>2021-02-28 23:07:55</t>
  </si>
  <si>
    <t>RdarNihat</t>
  </si>
  <si>
    <t>Nihat sırdar</t>
  </si>
  <si>
    <t>Dördüncü kuşaktan Kemalist
Rektör- Boğaziçi üniversitesi
Bir cumhuriyet sevdalısı
Ekremî</t>
  </si>
  <si>
    <t>2020-12-05 18:35:57</t>
  </si>
  <si>
    <t>Row2988</t>
  </si>
  <si>
    <t>Ermeni halk ezgileri unesco dünya mirası listesine alınmalı. Kulağı duyana verilmiş muhteşem bir hediye.</t>
  </si>
  <si>
    <t>2021-02-28 22:57:56</t>
  </si>
  <si>
    <t>Ferhat (Neyarê Ehmeqa)</t>
  </si>
  <si>
    <t>Kurdê saldırgan
https://t.co/dSFHl1GwWg</t>
  </si>
  <si>
    <t>Row2992</t>
  </si>
  <si>
    <t>Şuşanın işgalden kurtulduğu gün..Azerbaycan askerleri ve yerde yatan ermeni askeri.
"Noldu Paşinyan Reks Eliyirdin" https://t.co/1vBhDrhsuV</t>
  </si>
  <si>
    <t>2021-02-28 22:56:38</t>
  </si>
  <si>
    <t>Gokturrk17</t>
  </si>
  <si>
    <t>Göktürk Asya</t>
  </si>
  <si>
    <t>2021-02-22 17:55:38</t>
  </si>
  <si>
    <t>Türkistan</t>
  </si>
  <si>
    <t>📻 Saro Usta ve Vartan Estukyan'la #JirayrınWalkmani (Jirayr'ın Walkman'i) az sonra (23.00 - 24.00) Açık Radyo'da
🎵 Bilindik Ermeni müziğinin öbür türlüsü 
▶️ https://t.co/kZ9Q3jf2ar https://t.co/d1K9jgLt4S</t>
  </si>
  <si>
    <t>2021-02-28 22:55:00</t>
  </si>
  <si>
    <t>acikradyo</t>
  </si>
  <si>
    <t>Açık Radyo</t>
  </si>
  <si>
    <t>Kâinatın tüm seslerine, renklerine ve titreşimlerine Açık Radyo.</t>
  </si>
  <si>
    <t>https://t.co/8CXmEe0Weo</t>
  </si>
  <si>
    <t>2009-06-01 20:12:45</t>
  </si>
  <si>
    <t>Zaten Lozan'a giden heyete, iki konuda kesinlikle taviz verilmemesi söylenmiş:
1- Kapitülasyonlar
2- Ermeni yurdu meselesi. https://t.co/D9U64czTh5</t>
  </si>
  <si>
    <t>2021-02-28 22:53:37</t>
  </si>
  <si>
    <t>muraaa_T</t>
  </si>
  <si>
    <t>biz/hepimiz/biliriz:/hayat/bayat/bir katakülliyat/tan ibarettir. [ATSIZ]</t>
  </si>
  <si>
    <t>2018-05-15 10:50:40</t>
  </si>
  <si>
    <t>Senin Gibi Kani Bozuk Vatansiz Hainleri Bu Dünyadan Göndermek Farz Oldu it oglu it Ulan Pust #yasarkemaluğurlu Seni Bu Dünyaya Gönderende Adalet Yok Adalet Olaydi Seninm Gibi Pi9slik Ermeni Tohumlarini Bu Dünyaya Bela Etmezdi https://t.co/kOP75ydkDP</t>
  </si>
  <si>
    <t>2021-02-28 22:49:06</t>
  </si>
  <si>
    <t>BuAskin</t>
  </si>
  <si>
    <t>🇹🇷 Belkide Bu Askin En Güzel Tarifi 🇹🇷</t>
  </si>
  <si>
    <t>Ruhu Burda Değilse, Yüreği Burda Değilse Beni şampiyon Yapacağınıda Bilmiş Olsam Ben Onun Nazini Cekmem 
🇹🇷Ünal Karaman🇹🇷</t>
  </si>
  <si>
    <t>2020-11-15 15:28:14</t>
  </si>
  <si>
    <t>Bugün özür dilemezsek, ne yaşandığını, ne acılar çekildiğini bilmez, yaraları sarmazsak ; yarın çocuklarımıza “Sen Kürt düşmanı, Ermeni, Alevi düşmanı .... nın kızı/ oğlu değilmisin“  derler.</t>
  </si>
  <si>
    <t>2021-02-28 22:30:58</t>
  </si>
  <si>
    <t>FztGlsh</t>
  </si>
  <si>
    <t>Gulsah Cavusoglu</t>
  </si>
  <si>
    <t>“Gülümsüyorum; gülümsetiyorum. Gülümsemenin bu dünyada bir fark olusturacagina inaniyorum.” 🌈 Gülsah C. #makeadifference</t>
  </si>
  <si>
    <t>https://t.co/COwiFkv6Yq</t>
  </si>
  <si>
    <t>2012-12-25 07:19:51</t>
  </si>
  <si>
    <t>Houston/ TX , USA</t>
  </si>
  <si>
    <t>Row3109</t>
  </si>
  <si>
    <t>“Sözde Laikçilerin” bu milletin inanç ve değerlerine düşmanlığının bir nebzesini vatan düşmanı ermeni tohumu pkk ve fetö’ye karşı göremedik.   #28subat https://t.co/QHFB6T26PW</t>
  </si>
  <si>
    <t>2021-02-28 22:12:15</t>
  </si>
  <si>
    <t>fmfedaioglu</t>
  </si>
  <si>
    <t>Fatih Muhaddis FEDAİOĞLU</t>
  </si>
  <si>
    <t>Araştırmacı, int’l Business (🌽&amp;🏭) Finansal 📊(CFA), dijital ve siyasal iletişim 📡 internet news , adil düzen ve çevre ♻️ aktivisti, vatan 🇹🇷sevdalısı🌎</t>
  </si>
  <si>
    <t>https://t.co/ov4XbwqMsG</t>
  </si>
  <si>
    <t>2011-02-27 22:13:07</t>
  </si>
  <si>
    <t>Row3138</t>
  </si>
  <si>
    <t>İRAN BASINI - İran Dışişleri Bakanı, Türkiye’nin terörist grupların İrana girmesini engellemesi gerektiğini söyledi.
NOTUM; Ermeni basını 1, İran basını 2 numara.
Bunlar bizlerle aynı oksijeni tüketip, farklı sonuç veriyorlar.</t>
  </si>
  <si>
    <t>2021-02-28 22:00:40</t>
  </si>
  <si>
    <t>@InterneTTinX - Engineer. Respects Atatürk, rejects Cehape</t>
  </si>
  <si>
    <t>Bu coğrafya güçlerini birleştirirse, emek mücadelesinde aynı safta toplarsa tüm güçlerini, renklerini, Türk’üyle,Helen’iyle,Arap’ıyla,Ermeni’si, Kürt’ü binlerce izdüşümüyle, bak bakalım kimler durabiliyor karşısında... https://t.co/a1Z64JQAbs</t>
  </si>
  <si>
    <t>2021-02-28 21:57:00</t>
  </si>
  <si>
    <t>nikolaosstelya</t>
  </si>
  <si>
    <t>Nikolaos Stelya(Stelgias)</t>
  </si>
  <si>
    <t>A historian, a researcher, a journalist, a writer</t>
  </si>
  <si>
    <t>2009-10-16 22:49:40</t>
  </si>
  <si>
    <t>Turkey - Greece - Cyprus</t>
  </si>
  <si>
    <t>Bülent Orakoğlu 35. Madde gitti diyor harp dairesi KAZIM KARABEKİR misyonunda adamı Ermeni den aşağı görürler.</t>
  </si>
  <si>
    <t>2021-02-28 21:47:55</t>
  </si>
  <si>
    <t>"Malatya - Hekimhan.
Durmuş Durduyan.
1969 yılında isim değişikliği oluyor,
ve,
karşınızda Oğuzhan Asiltürk.
PAKARDUN Ermenisi.
(Pakardunlar, dışarıdan Müslüman görünen, alt kimliği Ermeni olan Kripto bir cemaat)"
Her sakallıyı deden sanma!!!!
https://t.co/XzWXar3NYy</t>
  </si>
  <si>
    <t>2021-02-28 21:44:58</t>
  </si>
  <si>
    <t>oguzhan_demiroz</t>
  </si>
  <si>
    <t>Oğuzhan Demiröz</t>
  </si>
  <si>
    <t>Avukat. 
Milli değerlere hassas. 
Vatansever.</t>
  </si>
  <si>
    <t>2017-04-20 00:35:12</t>
  </si>
  <si>
    <t>Gezi parkında ortadaki merdivenler ermeni mezarligindan kalma taşlarmış, mezar taşıymış  #ahgözelistanbul</t>
  </si>
  <si>
    <t>2021-02-28 21:35:06</t>
  </si>
  <si>
    <t>neslanka_</t>
  </si>
  <si>
    <t>Köpek dişi</t>
  </si>
  <si>
    <t>önce shock sonra blue</t>
  </si>
  <si>
    <t>2009-09-08 17:50:05</t>
  </si>
  <si>
    <t>Bunlar devlet millet hayinleridir. Bunlar Türk düşmanı Ermeni Yunan Amerika uşaklarıdır. Türkiye’nin gelişmesini. Camilerini istemiyen ama parasını yiyen inş kursaklarında kalır. Tarla faresi çakallar şerefsizler tecavüzcüler TERÖRİSTİR geberiler #İNŞAALLAH #İNŞAALLAH https://t.co/psc7DtOGWr https://t.co/pGWybJoAaZ</t>
  </si>
  <si>
    <t>2021-02-28 21:29:00</t>
  </si>
  <si>
    <t>eminatik1</t>
  </si>
  <si>
    <t>emin atik</t>
  </si>
  <si>
    <t>2020-07-23 21:30:50</t>
  </si>
  <si>
    <t>Erivan'daki darbe girişimi yeni savaşın işareti mi? Ermenistan'ın tekrar savaşa hazırlanması ne kadar zaman alır? Rusya savaş ister mi? Rusya ve Batı'daki Ermeni lobilerinin tutumu nedir? Azerbaycan E. İstanbul Başkonsolosu @ibrahimnebioglu ile ele aldık
https://t.co/VvaFWAOFW4</t>
  </si>
  <si>
    <t>2021-02-28 21:21:03</t>
  </si>
  <si>
    <t>hasanunal1920</t>
  </si>
  <si>
    <t>Prof. Dr. Hasan Ünal</t>
  </si>
  <si>
    <t>Maltepe Üniversitesi (İstanbul) Siyaset Bilimi ve Uluslararası İlişkiler Bölümü/Professor of Political Science and International Relations of Maltepe University</t>
  </si>
  <si>
    <t>2018-01-31 22:18:35</t>
  </si>
  <si>
    <t>Row3255</t>
  </si>
  <si>
    <t>Kürt ,Türk ,Ermeni , Arap, Çerkez yoktur "İnsan" vardır .</t>
  </si>
  <si>
    <t>2021-02-28 20:45:24</t>
  </si>
  <si>
    <t>diyarjn</t>
  </si>
  <si>
    <t>diyar ♪</t>
  </si>
  <si>
    <t>https://t.co/o1l1vp70Dq</t>
  </si>
  <si>
    <t>2020-01-12 19:39:56</t>
  </si>
  <si>
    <t>Black Lives Matter</t>
  </si>
  <si>
    <t>Olabilir... Milli Mücadele'de Türk milliyetçileri, Kürt milliyetçilerini yanlarına çekmek için -teşbihte hata aranmaz derler- özerklik "havucu" ile Ermeni devleti "öcüsü"nü kullanmıştı. 1923-Lozan sonrasında ikisine de ihtiyaç kalmadı, yerini tedip-tenkil-tehcir "sopası" aldı. https://t.co/qyMN92SIPI</t>
  </si>
  <si>
    <t>2021-02-28 20:38:01</t>
  </si>
  <si>
    <t>2011-12-10 23:14:50</t>
  </si>
  <si>
    <t>Row3277</t>
  </si>
  <si>
    <t>Mukayese yapılabilir mi, belki Rum ve Ermeni okullarıyla yapılabilir, ama o bile çok doğru olmaz çünkü Kürtlerden farklı olarak o halkların “azınlık” statüsü Lozan ile belirlendi. Bunlara hiç gerek yok, “bu ülkede Kürtçe anadiliyle doğan çocuklar var” demek yetmeli, yetecek.</t>
  </si>
  <si>
    <t>2021-02-28 20:34:50</t>
  </si>
  <si>
    <t>ankaragettosu</t>
  </si>
  <si>
    <t>Kağan Sarıkaya</t>
  </si>
  <si>
    <t>ITU Political Studies MA - Ankara BA @metapolitik_</t>
  </si>
  <si>
    <t>2011-11-07 22:56:19</t>
  </si>
  <si>
    <t>Row3283</t>
  </si>
  <si>
    <t>"Karac'oğlan der ki, bakın geline
Ömrümün yarısı gitti talana
Sual eylen bizden evvel gelene
Kim var imiş, biz burada yoğ iken"
Battal-nâme (Türk), Sasonlu Tavit (Ermeni) ve Digenes Akrites (Bizans) destanları farklı toplumlara aittir konularının Anadolu topraklarında geçmesidir. https://t.co/e7O2zcEnHF</t>
  </si>
  <si>
    <t>2021-02-28 20:32:59</t>
  </si>
  <si>
    <t>livaneliyim</t>
  </si>
  <si>
    <t>Mehmet Özer</t>
  </si>
  <si>
    <t>https://t.co/41i9J0crRj</t>
  </si>
  <si>
    <t>2011-06-21 13:58:01</t>
  </si>
  <si>
    <t>Bunu tekrar tekrar itiraf etmeye utanıyorum ama İstanbul'a ilk geldiğim o post gezi sonrası dönemde bu hatunla birkaç defa yolum kesişti malesef. O zamanlar gündemi Ermeni - Türk dostluğu gibi şeylerdi. Hatta bu yüzden devamlı okulda bırakıldığından şikayet ediyordu. https://t.co/XIf8l6DBlh</t>
  </si>
  <si>
    <t>2021-02-28 20:28:52</t>
  </si>
  <si>
    <t>anarchyinturkey</t>
  </si>
  <si>
    <t>Ilhan Archy</t>
  </si>
  <si>
    <t>I destroy to make, I hate to love, I live to die what an anarchy causes myself [An unincredible extraordinary degenerate gentleman]</t>
  </si>
  <si>
    <t>https://t.co/OTqfHrVyMg</t>
  </si>
  <si>
    <t>2009-04-28 11:08:04</t>
  </si>
  <si>
    <t>Ben bu Ermeni atıklarına kızmıyorum
Neden mi inançlarını yaşıyorlar davalarına sahip çıkıyorlar
Ama hocamın davasımı güttüklerini izinden gittiklerini söyleyenler
Bu Ermeni atıklarının bugünkü döküntüleri ile beraber kol kola yan yana değiller mi
İşte Benim kinim bunlara😠 https://t.co/Okxg4L0mS2</t>
  </si>
  <si>
    <t>2021-02-28 20:17:03</t>
  </si>
  <si>
    <t>DarlingIstanbul</t>
  </si>
  <si>
    <t>ครƙ'ʅ ʅรƭคຖβນՆ 🇹🇷</t>
  </si>
  <si>
    <t>RT hesaplarını takibe almıyorum 
öncekileri almış olduk😉
#คฯhคຖ
#Kayseri
Diğer hesap 
@Darlingist_
Instagram👉 
Darlingist_</t>
  </si>
  <si>
    <t>2011-09-25 17:39:10</t>
  </si>
  <si>
    <t>Türkler olsun dedi düşmanimin düşmanı dostumdur mantii ayrıca aptal Azerilerin bazısı da sevmiyor Ermenistan i Azərbaycan yüzünden tanımıyor mk ulan paki leri de bana savundurdunuz ya mk neyse Ermeni düşmanı olsalarda dorulardan sasmak yok https://t.co/hdUxaKNnef</t>
  </si>
  <si>
    <t>2021-02-28 20:09:28</t>
  </si>
  <si>
    <t>Row3343</t>
  </si>
  <si>
    <t>Mütareke dönemi öyle acaip ki, ermeni kırımında baş rollerden birini icra eden boğazlıyan kaymakamı mehmet kemal’i asıyor osmanlı.. daha sonra sağ kemalistler/ enver paşacılar heykelini dikiyor.. https://t.co/dt7JafRIwW</t>
  </si>
  <si>
    <t>2021-02-28 20:01:25</t>
  </si>
  <si>
    <t>3/3 "Çadırdan çıkıp Ermeni konaklarına geçtiler… Hayk Topuzyanın toprağını kan eder çiftliğinin tapusunu nasıl çıkardın muallim Bey, nasıl? (...) Altı bin dönümlük Vartan Beğyanın tarlasını hemen onun üstüne bir gün içinde yapıverdin, niçin?" (Demirciler Çarşısı Cinayeti)</t>
  </si>
  <si>
    <t>2021-02-28 19:58:01</t>
  </si>
  <si>
    <t>2/3 “Kasabaya geldiğinde yalınayaktın. Ve Ermeniler kaçtığında en güzel Ermeni evine sen kondun. Artin Külekyanın evini, Kendirlinin konağını sen ilkokul yaptın. Tanıdıklarına, konar göçer Türkmen Ağalarına, ileri gelenlerine teker teker Ermeni evlerini sen dağıttın.</t>
  </si>
  <si>
    <t>2021-02-28 19:58:00</t>
  </si>
  <si>
    <t>Rus Devrimi’nden sonra İstanbul’a gelen en ünlü mülteci de, Türkiye’de lokantacılığın babası kabul edilen Karpiç Baba.
Aslen Harputlu bir Ermeni olan Georges Karpovitch, göç ettiği Azerbaycan’dan İstanbul’a, oradan da Atatürk’ün isteğiyle Ankara’ya geldi. https://t.co/lF5nBvh7mE https://t.co/XT6362Zc2o</t>
  </si>
  <si>
    <t>2021-02-28 19:36:57</t>
  </si>
  <si>
    <t>Ottomans in the US; US-Turkey Relations;Fact-Checker;Visiting Scholar @GeorgeMasonU @AVACGIS, Previously @fscireIT @BilkentUniv @Harvard @smithsonian @Fu_Berlin</t>
  </si>
  <si>
    <t>2010-12-03 22:04:54</t>
  </si>
  <si>
    <t>Nisan 1996'da yayınlanan Kudüs haritası. Hristiyan, Ermeni, Müslüman ve yahudi mahalleler farklı renklerde boyanmış. Eski şehir duvarları ve kutsal yerleri gösteren notlar bulunuyor. 
Kaynak: netgeomap https://t.co/R9tZsHL6LY</t>
  </si>
  <si>
    <t>2021-02-28 19:30:58</t>
  </si>
  <si>
    <t>megakentplnlama</t>
  </si>
  <si>
    <t>MegaKent Planlama</t>
  </si>
  <si>
    <t>Şehir Planlama Ofisi- MegaKent Planlama Plan, Proje, İmar planı, Danışmanlık ve Diğer Şehircilik Hizmetleri
megakentplanlama@gmail.com   
0 (542) 488 50 30</t>
  </si>
  <si>
    <t>https://t.co/s16V5iRi3r</t>
  </si>
  <si>
    <t>2016-02-20 12:48:20</t>
  </si>
  <si>
    <t>#KemalizmEsaretineSon diyenler, süzme ana rahminde yunana g...vererek doğan türk düşmanları anonim dölleme artıklarıdır.ataturk ve silah arkadaşlaŕının ANALARINI kurtaramadıkları ermeni rum artıklarıdır. https://t.co/iuYasgE99W</t>
  </si>
  <si>
    <t>2021-02-28 19:29:49</t>
  </si>
  <si>
    <t>esatoktay8</t>
  </si>
  <si>
    <t>lord 8.ford</t>
  </si>
  <si>
    <t>10 kasıma kadar değil SON KASIMA kadar ATATÜRK,ilkeleri sevdalısı.</t>
  </si>
  <si>
    <t>2020-11-17 08:50:52</t>
  </si>
  <si>
    <t>Az önce Ermeni yapması Çini sobaya ihtiyacım olduğunu farkettim. Hayatımdaki tek eksik bu sanki. Bunu alınca her şey tamam olacak :( https://t.co/ZGSsBIpBBY</t>
  </si>
  <si>
    <t>2021-02-28 19:22:47</t>
  </si>
  <si>
    <t>Efendibiabiniz</t>
  </si>
  <si>
    <t>Efendi</t>
  </si>
  <si>
    <t>keşke patates tarlam olsaydı</t>
  </si>
  <si>
    <t>2017-05-03 13:35:04</t>
  </si>
  <si>
    <t>Neversdorf, Deutschland</t>
  </si>
  <si>
    <t>ETİ bisküvilerinin markasını halka "Ermeni Türk İşbirliği" açılımı ile yedirenler FETÖcüler, orduda ve sivilde Ülker'lerin mallarının yedirilmesini sağlamışlardı... 
Kamuoyunu ETİ'ye düşman etmişlerdi.
#28SubatDeyinceAklıma</t>
  </si>
  <si>
    <t>2021-02-28 19:14:40</t>
  </si>
  <si>
    <t>Ülkesinin, Anadolu'nun Türk'ün Kürt'un, Ermeni'nin, Rum'un, göçlerin, toprağın, dışlanmışlığın, sevmenin, ayrılığın , ayaklara batan dikenin ve acıyan ayakların yazarı . Ruhun şad olsun. iyi ki bu topraklarda oldun.#YasarKemal</t>
  </si>
  <si>
    <t>2021-02-28 19:12:55</t>
  </si>
  <si>
    <t>drserdarakpinar</t>
  </si>
  <si>
    <t>2011-02-08 10:44:30</t>
  </si>
  <si>
    <t>Row3449</t>
  </si>
  <si>
    <t>Tüm Ermenilerin Katolikosu II. Garegin:
"Artsah (Karabağ) asla Azerbaycan'ın bir parçası olamaz"
Sözde Karabağ'daki ayrılıkçı ermeni"dış işleri":
"Biz asla Azerbaycan'ın bir parçası olmayacağız"
6-7 bin asker kaybettiniz</t>
  </si>
  <si>
    <t>2021-02-28 19:05:07</t>
  </si>
  <si>
    <t>LAN İNGİLİZ PİÇLERİ HİÇ ATATÜRK’E KARŞI ÇIKILIRMI,Ermeni Arap dölümüsünüz amk şerefsizleri #KemalizmEsaretineSon</t>
  </si>
  <si>
    <t>2021-02-28 18:56:38</t>
  </si>
  <si>
    <t>UnAskeri</t>
  </si>
  <si>
    <t>ATATÜRKÜN ASKERİ</t>
  </si>
  <si>
    <t>Affetmek yok.✋Türk Kürt kardeştir.ATATÜRK VARLIĞIMIZDIR.✋Ya olduğun gibi görün ya göründüğün gibi ol.✋Sen doğru ol eğri belasını bulur.</t>
  </si>
  <si>
    <t>2016-02-07 16:39:41</t>
  </si>
  <si>
    <t>Row3467</t>
  </si>
  <si>
    <t>Anadolu'yu Malazgirtden bu yana canla başla korudu kolladı kâh Ermeni isyanları çıktı kâh Kürt isyanları çıktı fakat Türk'ün hürriyet ruhu Anadolu topraklarında filizlenmiş orman olmuştu . Kurtuluş Savaşı'nda bu ormanın çocukları Gazi Başbuğ Mustafa Kemal Atatürk'ün önderliğinde</t>
  </si>
  <si>
    <t>2021-02-28 18:52:47</t>
  </si>
  <si>
    <t>Row3486</t>
  </si>
  <si>
    <t>#Özturkyılmazdiyorki Ermeni iddialarına karşı güçlü mücadele vereceğiz</t>
  </si>
  <si>
    <t>2021-02-28 18:40:00</t>
  </si>
  <si>
    <t>AsumanERG</t>
  </si>
  <si>
    <t>Asuman ÇELİK</t>
  </si>
  <si>
    <t>YENİLİK PARTİSİ KURUCULAR KURULU ÜYESİ.. Türkiye Siyaseti Köşe Yazarları  
 Kültür Sanat Müzik.</t>
  </si>
  <si>
    <t>2016-08-02 22:26:29</t>
  </si>
  <si>
    <t>28 şubatta öyle bir zulüm yapıldı ki bizden olduğunu zannettığımız, şerefsizler meğer yahudi den ermeni den rumdan daha büyük alçak ve şerefsizlerdi</t>
  </si>
  <si>
    <t>2021-02-28 18:29:34</t>
  </si>
  <si>
    <t>ahmetkazan0561</t>
  </si>
  <si>
    <t>Ahmet Kazan</t>
  </si>
  <si>
    <t>1961 TRABZON/OF ilçesinde doğdum.Anadolu Üniversitesi Açıköğretim Fakültesi İktisat Bölüm'ünde 3 yıl öğrenim gördüm.</t>
  </si>
  <si>
    <t>2018-12-10 19:07:40</t>
  </si>
  <si>
    <t>Row3504</t>
  </si>
  <si>
    <t>Uğur Dündar Yılmaz Özdil gibi Nerde kripto,Yahudi, Ermeni, Yunan ne kadar İslam, peygamber,Kuran Sünnet düşmanı varsa soyadı kanunu ile Türk kimliği verilmiş
İçimizdeki bu Türk ve İslam düşmanları dönmelerin ve sebetayistlerin hiç birisi Türk değil,müslüman hiç değil
Özür Dileyin https://t.co/yWnjOVJOql</t>
  </si>
  <si>
    <t>2021-02-28 18:29:32</t>
  </si>
  <si>
    <t>pεdεr pεdrïçψ⊕</t>
  </si>
  <si>
    <t>TÜRKİYE----  BAŞPİSKOPOS
Buraya Yazıyorum; Yaptığım Fav, Rt'ler ve Yorumlar Onay Anlamına Gelmez.</t>
  </si>
  <si>
    <t>Ermenistan Silahlı Kuvvetleti, gizli şekilde ermeni askerlerini Karabağ'a göndermeye çalıştığı ortaya çıktı. Ermeni askerlerin aileleri Silahlı Kuvvetlerin bu girişimini protesto etmeye başladı. Kimse evladının oraya gönderilmesini istemiyor.</t>
  </si>
  <si>
    <t>2021-02-28 18:20:33</t>
  </si>
  <si>
    <t>B2019Vugar</t>
  </si>
  <si>
    <t>Vugar Bakhshalizade</t>
  </si>
  <si>
    <t>Journalist and Political Analyst. Tweets in Turkish and English.</t>
  </si>
  <si>
    <t>2018-06-10 23:34:25</t>
  </si>
  <si>
    <t>Az önce bir fotoğraf paylaştı @ Surp Stepannos Ermeni Kilisesi https://t.co/rvsT9kD9ws</t>
  </si>
  <si>
    <t>2021-02-28 18:07:55</t>
  </si>
  <si>
    <t>fatihc_</t>
  </si>
  <si>
    <t>Fatih C.</t>
  </si>
  <si>
    <t>Ne dediğin değil. Ne yaptığın önemli.</t>
  </si>
  <si>
    <t>2018-03-14 20:05:56</t>
  </si>
  <si>
    <t>Row3558</t>
  </si>
  <si>
    <t>Meşrutiyet devrinde teşkil edilen parlamentonun azalarının % 80 yakını Rum,Ermeni,yahudilerden oluşmakta ve hepsi de kendi cemaatinin en aydın,İstiklal mücadelesi yapacak,kavga çıkaracak adamlardan oluşmaktaydı.
Orası bir Türk parlamentosu olmaktan öte babil kulesi oluyordu.</t>
  </si>
  <si>
    <t>2021-02-28 18:01:25</t>
  </si>
  <si>
    <t>OmerGlay6</t>
  </si>
  <si>
    <t>Ömer Gülay</t>
  </si>
  <si>
    <t>2015-10-02 23:20:45</t>
  </si>
  <si>
    <t>Hocalı tanığı Ermeni mezalimini dünyaya ağlayarak anlattı https://t.co/qjdf2eCKhU https://t.co/JDYR4F1OYm</t>
  </si>
  <si>
    <t>2021-02-28 18:00:35</t>
  </si>
  <si>
    <t>KarsMedyasi</t>
  </si>
  <si>
    <t>Kars Medyası</t>
  </si>
  <si>
    <t>Kars Medyası - Kars'ın Yükselen Sesi</t>
  </si>
  <si>
    <t>https://t.co/S0xSiszQQ7</t>
  </si>
  <si>
    <t>2019-05-09 18:03:28</t>
  </si>
  <si>
    <t>İRAN İslam dünyasının FETÖ' südür.
Bugüne kadar Allah yolunda attığı tek bir adım yoktur. 
Bütün silahlı müdahaleleri BATI'nın işine yarayan müdahalelerdir.
Son örnek Ermeni Azerbaycan çatışmasında önce Ermenilerin yanında yer almasıyla ortaya çıkmıştır.
Sonradan çark etti. https://t.co/kVoTXyEGVf</t>
  </si>
  <si>
    <t>2021-02-28 17:56:11</t>
  </si>
  <si>
    <t>hmzcbnmr</t>
  </si>
  <si>
    <t>Hamza Çoban</t>
  </si>
  <si>
    <t>Elmayı soyarak, armudu sayarak yerim.</t>
  </si>
  <si>
    <t>2016-01-24 20:07:30</t>
  </si>
  <si>
    <t>Row3567</t>
  </si>
  <si>
    <t>Başkan Altın: Hocalı Katliamı 21. Asrın En Büyük Felaketlerindendir Başkan Altın mesajında, 29 yıl önce, Azerbaycan´ın Dağlık Karabağ Bölgesi´nin Hocalı Kasabasında sahnelenen Ermeni vahşetinin 21'inci asrın en büyük faci https://t.co/2u6huSCjkw https://t.co/H9Zg3nn7fQ</t>
  </si>
  <si>
    <t>2021-02-28 17:54:10</t>
  </si>
  <si>
    <t>sondakika02Com</t>
  </si>
  <si>
    <t>sondakika02com</t>
  </si>
  <si>
    <t>Adiyaman haberleri,Adiyaman dan sondakika haberler #sondakika02com</t>
  </si>
  <si>
    <t>https://t.co/fGLlW1eafZ</t>
  </si>
  <si>
    <t>2014-11-24 15:26:31</t>
  </si>
  <si>
    <t>Row3575</t>
  </si>
  <si>
    <t>Sadece Sarıkamış faciasında 100 bin Kürt kaybedildi! Ermeni mevzusun da 1 Milyon Kürt yok ortada! Reşad dönemi ile hesaplandığında nerden baksan milyonlarca Kürt farklı şekillerde öldürüldü! Kürtler in güçlü nüfuz ları ni kırmanın politikaları! https://t.co/XYG3lhZsYf</t>
  </si>
  <si>
    <t>2021-02-28 17:48:25</t>
  </si>
  <si>
    <t>juramentadox</t>
  </si>
  <si>
    <t>| Zembiloloji</t>
  </si>
  <si>
    <t>Allah Xwede Kurd Kurdish Cultur History Sofi Sufi Şafi Muslim Protest Undergorund ☺️Tüm siyasi partilere mesafeli☺️ ⛔️No siyaset ⛔️No Küfür ⛔️No DM</t>
  </si>
  <si>
    <t>2014-02-19 19:32:17</t>
  </si>
  <si>
    <t>Row3584</t>
  </si>
  <si>
    <t>Ermenistan'dan Laçin koridoruna erişim, Rusya'nın FSB'sinin Sınır Servisi tarafından Azerbaycan'ın yetkili makamlarıyla işbirliği içinde düzenlenmelidir aksi takdirde Erivan, Dağlık Karabağ'ı yasadışı silahlı gruplarla ve Ortadoğu'dan Ermeni teröristlerle doldurur
@i_korotchenko</t>
  </si>
  <si>
    <t>2021-02-28 17:42:42</t>
  </si>
  <si>
    <t>ogeday_nigar</t>
  </si>
  <si>
    <t>Nigar Ogeday</t>
  </si>
  <si>
    <t>“Ne Mutlu Türküm Diyene” Irkçılık değil, bir milletin Bağımsızlık Haykırışıdır O Zaman Hep Birlikte Haykırıyoruz!  Ne Mutlu TÜRKÜM Diyen</t>
  </si>
  <si>
    <t>2021-02-02 22:55:02</t>
  </si>
  <si>
    <r>
      <t/>
    </r>
    <r>
      <rPr>
        <sz val="11"/>
        <color rgb="FF000000"/>
        <rFont val="Calibri"/>
        <family val="2"/>
        <scheme val="minor"/>
      </rPr>
      <t xml:space="preserve">1910'lar, Muş.
Solda Ermeni mahallesi ve bir kilise, sağda Müslüman mahallesi ve bir cami.
Alıntı:Baran Zeydanlıoğlu
Dere ve kale mahallesi olarak biliniyor orası. </t>
    </r>
    <r>
      <rPr>
        <sz val="11"/>
        <color rgb="FF000000"/>
        <rFont val="Calibri"/>
        <family val="2"/>
        <scheme val="minor"/>
      </rPr>
      <t>https://t.co/uii8M3mikU</t>
    </r>
  </si>
  <si>
    <t>2021-02-28 17:23:29</t>
  </si>
  <si>
    <t>Row3648</t>
  </si>
  <si>
    <t>Milletvekili @GaroPaylan hakkında yeni bir fezlekede "Sevgili Demirtaş" sözü suç unsuru sayıldı. Hakkında daha önce hazırlanan bir fezlekede ise “Ben Dikranakert’te Ermeni kilisesini yenilemekten sorumlu komitedeydim” cümlesi suç teşkil etmişti. #Arşivden
https://t.co/78qLkkueQC</t>
  </si>
  <si>
    <t>2021-02-28 17:14:28</t>
  </si>
  <si>
    <t>Anlasilan pkk/pyd, ermeni diasporasi ve fetoculerden yardim alarak kendi propaganda kanallarini olusturmuslar.
Yurt disinda ozellikle pkk/pyd konusunda kendimizi ifade edemedik, edemiyoruz.
Sozde cozum sureci ile teroristler resmen kok salmislar.</t>
  </si>
  <si>
    <t>2021-02-28 17:13:53</t>
  </si>
  <si>
    <t>Row3674</t>
  </si>
  <si>
    <t>🔴Ermeni Cumhurbaşkanı Armen Sarkisyan, Başbakan Nikol Paşinyan'ın Genelkurmay Başkanı Orgeneral Onik Gasparyan'ı görevden alma kararını veto etti. (23)
Ermeni devletinde hemen hiç kimse Paşinyan'ı ciddiye almıyor. https://t.co/ZreMB1kiUh</t>
  </si>
  <si>
    <t>2021-02-28 17:00:41</t>
  </si>
  <si>
    <t>GeldinMiBey31</t>
  </si>
  <si>
    <t>Vasili Çuykov ☭</t>
  </si>
  <si>
    <t>Nikol Paşinyan, destekçilerini meydanlara çağırdı. Ermeni başbakan, ordunun istifa çağrısına karşı 1 Mart'ta miting düzenleyeceğini duyurdu https://t.co/MCLAo4tC7G https://t.co/o4Xymu8IfE</t>
  </si>
  <si>
    <t>2021-02-28 17:00:15</t>
  </si>
  <si>
    <t>Row3686</t>
  </si>
  <si>
    <t>🔴Ermeni Silahlı Kuvvetleri , Ermeni askerlerini yasadışı olarak Erivan'dan Karabağ'a zorla göndermek istedi. 
Karabağ'a gönderilen inşaat malzemeleri arasında saklayarak göndermek istediklerini idia eden Askerlerin ebeveynleri, memurlar ve ebeveynleri arasında arbede yaşandı. https://t.co/ccbnSrsJu5</t>
  </si>
  <si>
    <t>2021-02-28 16:55:43</t>
  </si>
  <si>
    <t>Row3692</t>
  </si>
  <si>
    <t>Ağdam'ın Eyvazhanbeyli köyünün Hiroşima'yı andıran görüntüsü yürek burkuyor. Ermeni işgalcilerin vandalıgına @UNESCO suskun! https://t.co/CyPjSEoPK7</t>
  </si>
  <si>
    <t>2021-02-28 16:52:47</t>
  </si>
  <si>
    <t>Ermeni ordusu Paşinyanı neden istifaya çağırmış ki ne yani Paşinyan sona kadar savaşalım diyecekti ve siz Azerbaycanı yenecekmiydiniz :)) Yetersiz ordunuza, olmayan askeri disiplininize mi güveniyorsunuz.Orduları da Cumhurbaşkanları gibi yersiz ve beyinsiz :)) #ermenistan</t>
  </si>
  <si>
    <t>2021-02-28 16:37:21</t>
  </si>
  <si>
    <t>MansurluDurdane</t>
  </si>
  <si>
    <t>Durdane mansurlu</t>
  </si>
  <si>
    <t>AZERBAYCANLI 💙
Uluslarası İlişkiler🌏</t>
  </si>
  <si>
    <t>2017-02-25 17:11:01</t>
  </si>
  <si>
    <t>Azerbaycan</t>
  </si>
  <si>
    <t>2-Ermeni ve Katoliklerin oluşturduğunu...
Ticari hayatın tamamen Yahudilerin, zanaatçılığın Ermenilerin,eğlence yerlerinin Rumların elinde bulunduğunu,Türklerin ise, sadece hayvancılık ve ziraatla uğraştığını ve pek azınında dini ilimler ve işçilikle meşgul olduğunu bildirilmekte</t>
  </si>
  <si>
    <t>2021-02-28 16:36:51</t>
  </si>
  <si>
    <t>Tag'a bak hizaya gel: Kemalim esaretine son..
Türk Bayrağının altında kendinizi neden esir gibi hissediyorsunuz?
Siz Yunan mısınız, Ermeni mi, Fransız mı Rus mu?
Zira Atatürk Kurtuluş Savaşında bunları ''Esir'' aldı.
Siz hangi milletin artığı, hangi gavurun tohumusunuz?
Hainler! https://t.co/rqG4uPgFV4</t>
  </si>
  <si>
    <t>2021-02-28 16:34:59</t>
  </si>
  <si>
    <t>Büyük İzmir Yangını hala bir muammadır. Kaynaklardaki bilgiler de bambaşka. Türk, Yunan, Ermeni... Herkes yapmış olabilir, ben kesin bir şekilde bir toplumu suçlayamam, bunu doğru bulmuyorum.</t>
  </si>
  <si>
    <t>2021-02-28 16:32:23</t>
  </si>
  <si>
    <t>turugsupremacy</t>
  </si>
  <si>
    <t>d</t>
  </si>
  <si>
    <t>any prns 🏳️‍🌈
#SaveUyghurs</t>
  </si>
  <si>
    <t>2021-02-09 23:04:43</t>
  </si>
  <si>
    <t>Row3720</t>
  </si>
  <si>
    <t>Yozgat İsyanı’nı bastırmak üzere görevlendirilen Çerkez Ethem ve Çerkez adamları İstasyon’daki karargah binası önünde Mustafa Kemal Atatürk’le (Haziran 1920)
KUVA-Yİ MİLLİYE,  Anadolu'nun Yunan, İngiliz, Fransız, İtalyan ve Ermeni birliklerince işgal edildiği ve https://t.co/ZXtYc5IDDg</t>
  </si>
  <si>
    <t>2021-02-28 16:32:21</t>
  </si>
  <si>
    <t>Row3724</t>
  </si>
  <si>
    <t>Ermeni anlayışı böyle, kımıl zararlısı gibi.. https://t.co/xG2YqL79kP</t>
  </si>
  <si>
    <t>2021-02-28 16:31:20</t>
  </si>
  <si>
    <t>kenanbiliz</t>
  </si>
  <si>
    <t>kenan</t>
  </si>
  <si>
    <t>2010-04-29 21:41:18</t>
  </si>
  <si>
    <t>Row3795</t>
  </si>
  <si>
    <t>şerefsiz ermeni tohumları, amerikanın batının itleri (it bile ekmek yediği kapıya ihanet etmez) siz bunları yaşatıp şimdi de vatanına sahip cıkanları diktatör diyorsunuz. hain olanda asılması gerekende  sizlersiniz. siz kahpece haince kalleşce ya hava helikopter düşürtürsünüz. https://t.co/guXYXfVQi7</t>
  </si>
  <si>
    <t>2021-02-28 15:54:53</t>
  </si>
  <si>
    <t>Ahat583</t>
  </si>
  <si>
    <t>ahat Özdemir58🇹🇷❤🇦🇿</t>
  </si>
  <si>
    <t>🇹🇷❤🇦🇿 elhamdülillah çok şükür.</t>
  </si>
  <si>
    <t>2018-06-01 18:47:07</t>
  </si>
  <si>
    <t>" Anadolu,da bir çok Türk mezar taşının üzerinde Osmanlıca,Arapça yazı olmadığı için Bunlar Türk değil diye sökülüp atıldı hatta duvar yapıldı,
Bu taşları Rum,Ermeni,diyerek söküp attıkları taşların üzerinde 
Halbu ki Türklerin Orhun yazıtları vardı...
CEHALET ÜCRETSİZDİR</t>
  </si>
  <si>
    <t>2021-02-28 15:53:03</t>
  </si>
  <si>
    <t>Diyar-ı Ötüken Muhtarı ϜϓſϞ</t>
  </si>
  <si>
    <t>👉 𝔉𝔬𝔯𝔱𝔢𝔰 𝔣𝔬𝔯𝔱𝔲𝔫𝔞 𝔦𝔲𝔳𝔞𝔱 👈
 #TourGuide #Tourism 
#PartisizTÜRKÇÜ 
#KanHafızamızTürk💛❤#GS #Replikçe #BenTürkümSenKimsin 
🇹🇷🇦🇿 @TSKGnkur</t>
  </si>
  <si>
    <t>Row3799</t>
  </si>
  <si>
    <t>Türkiye'de yaşayan Rum Ermeni vatandaşlarımız en başta Yunanistan'daki bu zulme dur demeliler. https://t.co/QVYLfEUrr8</t>
  </si>
  <si>
    <t>2021-02-28 15:52:44</t>
  </si>
  <si>
    <t>alaaddin_vural</t>
  </si>
  <si>
    <t>Alaaddin Vural</t>
  </si>
  <si>
    <t>2013-11-16 20:40:19</t>
  </si>
  <si>
    <t>Kripto Ermeni, Yahudi, Amerikancı, Avrupacı ve bilimum vatan hainlerinin gayri meşru, postmodern darbesi #28SubatDarbesi 'ni yeniden bir daha lanetle anıyor.
Ve kahpe güruha diyoruz ki; 15 temmuz mukavemetimiz tatbikattı.
Bir daha nefes almanıza müsaade etmeyeceğiz.
#ErbakanHocam</t>
  </si>
  <si>
    <t>2021-02-28 15:48:56</t>
  </si>
  <si>
    <t>Yeni_Dunya_Dzn</t>
  </si>
  <si>
    <t>Yeni_Dunya_Duzeni</t>
  </si>
  <si>
    <t>#millihesaplaryanyana 🇹🇷🇵🇰🇵🇸🇶🇦🇦🇿   asil bir öfke ve adaletli bir intikam için İslam Kardeşliği diyoruz... Kana kan, dişe diş... Kısas...</t>
  </si>
  <si>
    <t>2020-07-19 10:21:38</t>
  </si>
  <si>
    <t>1915 yılına kadar kilise bölgede yaşayan #Ermeni toplumunca etkin olarak kullanılır. Daha sonra kendi haline bırakılır.1951 yılında dönemin yöneticileri tarafından bölgedeki kiliselerin yıkım kararı alınır.</t>
  </si>
  <si>
    <t>2021-02-28 15:42:51</t>
  </si>
  <si>
    <t>TuristRehberri</t>
  </si>
  <si>
    <t>Prf. Turist Rehberi</t>
  </si>
  <si>
    <t>Professional Tourist Guide</t>
  </si>
  <si>
    <t>2017-02-09 16:42:02</t>
  </si>
  <si>
    <t>Osmanlı'da dönemlere göre okuryazarlık oranıyla ilgili bir kaynak çalışma mevcut mudur? Örneğin 18. YY'da Türk, Arap, Ermeni, Yahudi vb. okuryazarlığı ne düzeydeydi?</t>
  </si>
  <si>
    <t>2021-02-28 15:32:38</t>
  </si>
  <si>
    <t>sselcukorhan</t>
  </si>
  <si>
    <t>Selçuk Orhan</t>
  </si>
  <si>
    <t>“Exilé sur le sol au milieu des huées,
Ses ailes de géant l’empêchent de marcher.”
― Baudelaire</t>
  </si>
  <si>
    <t>2011-11-11 11:48:38</t>
  </si>
  <si>
    <t>Bu tagı açan fetö piçlerine sorsan gusül abdesti almasını bilmezler şeriat isterler gayeleri de şeriat değil rum Ermeni ve Yahudi kırıntıları bunlar #KemalizmEsaretineSon</t>
  </si>
  <si>
    <t>2021-02-28 15:13:23</t>
  </si>
  <si>
    <t>KartalD14797115</t>
  </si>
  <si>
    <t>🇹🇷Kartal De〽️ir🇹🇷</t>
  </si>
  <si>
    <t>önce ÜLKEM sonra FENERBAHÇEM💙💛〽️😎</t>
  </si>
  <si>
    <t>2021-01-26 23:20:01</t>
  </si>
  <si>
    <t>Row3850</t>
  </si>
  <si>
    <t>Ne zamandır izlediğim en güzel video )) Ezik ermeni kabile fertlerinin Şuşa’dan geçerken çaresiz askerlerimize Azerbaycan ve Türkiye bakması !!! Birde duygusal klip yapmış ezik ermeni idiotu ! Neyse bir daha izleyeyim çekirdek yiyerek )) 👊🏻🇦🇿🇹🇷🐺🌙🌙🌙 https://t.co/nsqBfrRS5F</t>
  </si>
  <si>
    <t>2021-02-28 15:13:04</t>
  </si>
  <si>
    <t>Row3884</t>
  </si>
  <si>
    <t>#KemalizmEsaretineSon diyen dümbükler. Önce gidin Sevr’i imzalayanları öğrenin. Maddelerini ezber edin. Mustafa Kemal olmasa bugün Fransız, Yunan, Ermeni, İtalyan ya da İngiliz dölü olabilirdin. Baya bir seçenek var. Seçip beğenirsin artık.</t>
  </si>
  <si>
    <t>2021-02-28 14:50:47</t>
  </si>
  <si>
    <t>inatmiinattt</t>
  </si>
  <si>
    <t>2021-02-02 22:26:27</t>
  </si>
  <si>
    <t>Row3907</t>
  </si>
  <si>
    <t>"ermeni soykırımı" yalanını reddettiği için nobel edebiyat ödlünü vermediler. https://t.co/prtmqJWtpU</t>
  </si>
  <si>
    <t>2021-02-28 14:31:38</t>
  </si>
  <si>
    <t>senol_ekiz</t>
  </si>
  <si>
    <t>Şenol Ekiz</t>
  </si>
  <si>
    <t>🇹🇷🇹🇷🇹🇷🇹🇷 Siyaset, tarih🇹🇷🇹🇷🇹🇷🇹🇷</t>
  </si>
  <si>
    <t>2018-01-28 19:13:25</t>
  </si>
  <si>
    <t>Bu çözüm kulağı ters göstermekten farksız. Çünkü PKK'nin talepleriyle HDP'nim talepleri aynı. "Eğitim, yerel özerklik/maliye/yetkiler, Ermeni Soykırımı idddiası, ekonomi, vb konularda talepleri farklı" diyenler bir kaç örnek sunsun da öyle konuşalım.
https://t.co/uoo6UfMgmp</t>
  </si>
  <si>
    <t>2021-02-28 14:29:27</t>
  </si>
  <si>
    <t>karahuseyinler</t>
  </si>
  <si>
    <t>Mustafa Solak</t>
  </si>
  <si>
    <t>Cumhuriyet tarihçisi. Laikliği Doğru Anlamak, Gayrimilli Eğitim, Şükrü Kaya, Diyanet'in Fetvaları, Atatürkçülük, Atatürk ve Ayasofya kitaplarının yazarı.</t>
  </si>
  <si>
    <t>2012-10-17 15:47:42</t>
  </si>
  <si>
    <t>Row3917</t>
  </si>
  <si>
    <t>Ünlü Ermeni satranççı neden "ABD" için yarışacak
https://t.co/V98toOxqCX https://t.co/Sk1Q4vPRKW</t>
  </si>
  <si>
    <t>2021-02-28 14:27:11</t>
  </si>
  <si>
    <t>Sultan Abdülhamid'e karşı Ermeni teröristlerle işbirliği yapmaktan çekinmeyen Türk aydınları vardı.
Bugün de Erdoğan'a karşı Türk düşmanlarıyla kol kola olan sözde Türk aydınları var. https://t.co/JOF4E4HfnZ</t>
  </si>
  <si>
    <t>2021-02-28 14:22:35</t>
  </si>
  <si>
    <t>FKipoglu</t>
  </si>
  <si>
    <t>Fatih Kipoğlu 〽️</t>
  </si>
  <si>
    <t>historian-müverrih</t>
  </si>
  <si>
    <t>2018-02-16 19:38:38</t>
  </si>
  <si>
    <t>Row3942</t>
  </si>
  <si>
    <t>Dadrian kaynak vermemis mi iddialarinin en agirini ona atfediyorsunuz?😅Trabzon Valisi Cemal Azmi Alman konsolosluguna Tehcir´den kurtulmak icin siginan Ermeni muhtarin ve ailesinin kalmasina izin vermis-gönderilen Ermenilerin evlerinin mühürlenmesinde yardimci olmasi sartiyla. https://t.co/NjuiLzDZw9 https://t.co/As5aDeIFCJ</t>
  </si>
  <si>
    <t>2021-02-28 14:12:41</t>
  </si>
  <si>
    <t>Ermeni güçleri, ardından Şuşa, Laçin, Hocavend, kelbecer 
ve Ağdere'yi de işgal etti. 1993'te de Ağdam'a girdi...
Ağdam’ı Cebrayıl, Fuzuli, Kubadlı ve Zengilan'ın işgali izledi.
Böylece Azerbaycan topraklarının yüzde 20'si işgal edildi. https://t.co/yvo1c02t0C</t>
  </si>
  <si>
    <t>2021-02-28 14:09:06</t>
  </si>
  <si>
    <t>Artskn</t>
  </si>
  <si>
    <t>Arif Taşkın</t>
  </si>
  <si>
    <t>Önce insan, sonra Ahıskalı - gazeteci - editör - şair
Retweetler, tweeti atanı bağlar, beni değil</t>
  </si>
  <si>
    <t>2011-08-06 21:43:43</t>
  </si>
  <si>
    <t>Ermeni güçleri, 613 Azerbaycan Türkünü katletti. 
Vahşet hafızalardan hiç silinmedi.
63 çocuk, 106 kadın ve 70'ten fazla yaşlı şehit oldu.
Birçoğu yakılmış, gözleri oyulmuştu.
76'sı çocuk 487 kişi ağır yaralı olarak kurtuldu. https://t.co/LlnoxCcYEp</t>
  </si>
  <si>
    <t>2021-02-28 14:09:02</t>
  </si>
  <si>
    <t>Azerbaycan sınırları içerisinde yer alan Dağlık Karabağ,
uluslararası hukuka göre de Azerbaycan'ın bir parçası. 
1991'den bu yana da Ermenistan'ın işgali altındaydı.
30 yılda nüfusun yüzde 80'i Ermeni kökenli hale getirildi.
Petrolü ve doğalgaz boru hattıyla stratejik önemde. https://t.co/xWZdkwun4t</t>
  </si>
  <si>
    <t>2021-02-28 14:08:53</t>
  </si>
  <si>
    <t>Adam gururla” nacizane osmanlı” torunuyum” diye övünüyor!
Tamam,da osmanlı”üç kıtada hüküm sürmüş bir hanedan imparatorluğudur”
Dolayısıyla tebaasında bir çok millet vardı” Rum,Ermeni,İbrani, Hırvat,Sırp,Çek, slovak, Macar, Rumen, Rus,Tatar,bulgar,Arap, Kürt,Süryani, Dürzi,Acem,?</t>
  </si>
  <si>
    <t>2021-02-28 14:00:07</t>
  </si>
  <si>
    <t>osmanatabay</t>
  </si>
  <si>
    <t>osman atabay</t>
  </si>
  <si>
    <t>2011-10-26 12:35:53</t>
  </si>
  <si>
    <t>Row3977</t>
  </si>
  <si>
    <t>Üniversiteye sokmadı. Üniversitede olanın okumasını engelledi. Mezun olana diploma ve iş vermedi. Çalışanı işinden attı. 
Ne alicenap bir milletki kin tutmadı. 
Kendilerine yapılsa 100 yıl sözde Ermeni soykırımı gibi devletin milletin suratına vururlardı. +++</t>
  </si>
  <si>
    <t>2021-02-28 13:58:34</t>
  </si>
  <si>
    <t>BWL, Industrie Management</t>
  </si>
  <si>
    <t>Bingöl'de yapılmış ilk, zaten kadayıfın kökeni de Bingöl. Sorun şu, Bingöllü ustalar da Ermeni ustalardan öğrenmiş kadayıfı dolayısıyla Kürt böreğinin bir Ermeni böreği olma ihtimali yüksek.</t>
  </si>
  <si>
    <t>2021-02-28 13:54:13</t>
  </si>
  <si>
    <t>heterotopia_mod</t>
  </si>
  <si>
    <t>heterotopia</t>
  </si>
  <si>
    <t>laradaydoydoy laradaydoy laraday laraday laradaydoy..</t>
  </si>
  <si>
    <t>2013-01-04 20:54:23</t>
  </si>
  <si>
    <t>Haim Nahum aklıyla yüz yıl sonra ki parçalama planı için batı tek tek ermeni soykırımını kabul etmiştir.
Oyun bozuldu! şimdi yüz yıl batı devletlerini kullanan güce karşı tek tek uygur soykırımını kabul ediyorlar.
Kutup değişimi aniden olacak ve YAKIN!
#28Şubat FARKINDAYIM!</t>
  </si>
  <si>
    <t>2021-02-28 13:53:14</t>
  </si>
  <si>
    <t>veritoplar</t>
  </si>
  <si>
    <t>veri toplama ve notlama</t>
  </si>
  <si>
    <t>Tüm siyasi, ekonomik ve diplomatik veriler birleşir görüş, yorum ve öngörüleri oluşturur.</t>
  </si>
  <si>
    <t>2016-07-18 04:40:15</t>
  </si>
  <si>
    <t>Row4011</t>
  </si>
  <si>
    <t>Bunların yaptığını Ermeni yapmaz, Rum yapmaz!. https://t.co/bvs5JyNtbC</t>
  </si>
  <si>
    <t>2021-02-28 13:43:26</t>
  </si>
  <si>
    <t>antinifak</t>
  </si>
  <si>
    <t>İsmail abi 🇹🇷</t>
  </si>
  <si>
    <t>Surda bir gedik açtık; Mukaddes mi Mukaddes.
Artık ey kahpe rüzgar; ne yandan edersen es.</t>
  </si>
  <si>
    <t>2014-02-02 23:14:58</t>
  </si>
  <si>
    <t>7/8
Böylelikle askerlerin ebeveynleri olan Ermenistan vatandaşları, bugün Erivan'ın Kasım Bildirisi'nin hükümlerini nasıl ihlal ettiğini ve Ermeni askerlerini yasadışı olarak Rus barış güçlerinin sorumluluk alanına sokmaya çalıştığını ayrıntılı olarak anlattılar.</t>
  </si>
  <si>
    <t>2021-02-28 13:37:00</t>
  </si>
  <si>
    <t>Türkiye'nin 𝐣𝐞𝐨𝐩𝐨𝐥𝐢𝐭𝐢𝐤 hedefleri ve genişlemesi bağlamında dış medyadan analiz ve makale çevirileri.
Sunulan ile yetinilmemeli, ardına da bakılmalı.</t>
  </si>
  <si>
    <t>Row4026</t>
  </si>
  <si>
    <t>6/8
Askere alınanlardan birinin annesi, "Çocuklarımızın hizmet etmesine izin veriyoruz ama Karabağ'da değil. Orada huzursuz! Karabağ'a,Ermeni askerlerinin Azerbaycan topraklarına girmesine izin vermeyen Rus barış güçlerini aldatmak için sivil kıyafetlerle askerler getiriliyor.</t>
  </si>
  <si>
    <t>2021-02-28 13:36:48</t>
  </si>
  <si>
    <t>2/8
Amerikalı gazeteci Patrick Lancaster yakın zamanda bir grup Ermeni askerin teknik kargo kisvesi altında Laçin koridorundan Hankendi'ye gönderildiğini bildirdi.</t>
  </si>
  <si>
    <t>2021-02-28 13:35:21</t>
  </si>
  <si>
    <t>Row4030</t>
  </si>
  <si>
    <t>Rus medyası | Vestikavkaza | Ermenistan, Karabağ'a gizlice ordu gönderiyor.
Oraya gönderilen Ermeni askerlerinin ebeveynleri anlattı. Gönderilen bazı Ermeni askerler de bildirimde bulunuyor. 1/8
✍️ Buna kalkışanların akıl sağlığından şüphe etmek gerekir.
https://t.co/TymqhvLTPc</t>
  </si>
  <si>
    <t>2021-02-28 13:35:14</t>
  </si>
  <si>
    <t>Ermenistan'da iç karışıklık var
halk sokaklarda devam edeceği
belli olaylar iç çatışmaya dönerse  Ermeni halkının Allah korusun
mülteci olup doğu sınırlarına yığılıp
ülkemize alınırsalar ne yaparsınız
vicdanen kabul edermisiniz</t>
  </si>
  <si>
    <t>2021-02-28 13:26:47</t>
  </si>
  <si>
    <t>efteni1</t>
  </si>
  <si>
    <t xml:space="preserve">ali horuz </t>
  </si>
  <si>
    <t>2014-09-07 17:42:29</t>
  </si>
  <si>
    <t>Ermeni halkının soykırım sonrasında da bitmeyen trajedisini anlatan bu iki kitabı tavsiye ederim. Serdar Korucu çok berrak bir politik netlikte anlatmış. Tanıklıklar ise insanı duygulandırıyor gerçekten. Lanet gelsin milliyetçiliğinize ve savaşlarınıza! https://t.co/rgjlzOkiPB</t>
  </si>
  <si>
    <t>2021-02-28 13:26:02</t>
  </si>
  <si>
    <t>2010-01-19 09:34:03</t>
  </si>
  <si>
    <t>Sayfamdakı ermeni sevdalıları, Türke duşman olanlara arka cıkanlar lütfen sayfamı terk edin. Ermenilerle Türkler arasındakı sorun Ermenistan ana yasasında Türkiyeyle ilgili yazılan aşağılayıcı sözler cıkarıldıkdan ve Türkiyenin toprak bütünlüyü tanındıkdan sonra cözülecek.</t>
  </si>
  <si>
    <t>2021-02-28 13:04:36</t>
  </si>
  <si>
    <t>Row4094</t>
  </si>
  <si>
    <t>Emine Erdoğan'ın büyük ninesi Nasra ile tarih sahnesine çıkacaktır. Nasra ismi günümüzde, Güneydoğu, Doğu Anadolu'da Ermeni ve Süryani görünümlü Bagratuniler tarafından yoğun bir şekilde kullanılmaktadır.(…)</t>
  </si>
  <si>
    <t>2021-02-28 13:03:07</t>
  </si>
  <si>
    <t>Elif289</t>
  </si>
  <si>
    <t>T.C.Elif</t>
  </si>
  <si>
    <t>Türkiye Cumhuriyeti Devletini yönetenlere sesleniyorum Türklükle sakın ola oynamayın.Unutmayın ki devlet susar töre konuşur
ATAM GİBİ TÜRK MİLLİYETÇİSİYİM</t>
  </si>
  <si>
    <t>2011-07-31 23:16:17</t>
  </si>
  <si>
    <t>Row4097</t>
  </si>
  <si>
    <t>ah gözel istanbul, istanbul'u bir palimpsest gibi okuyor. şehir neydi, şehir kime aitti ve şimdi nasıl bir güç mücadelesinin alanı haline geldiğinin resmini çekiyor. ara güler ve eremya kömürciyan şehre dair iki ses olarak işleniyor. -ikisinin de ermeni olması önemli- https://t.co/VvxEyuBUDT</t>
  </si>
  <si>
    <t>2021-02-28 13:02:46</t>
  </si>
  <si>
    <t>tanernat</t>
  </si>
  <si>
    <t>taner</t>
  </si>
  <si>
    <t>he/him and cinema, particularly documentaries
letterboxd | https://t.co/1y6UIQyabj</t>
  </si>
  <si>
    <t>2015-05-28 19:17:45</t>
  </si>
  <si>
    <t>Yazsalardı Alman Yazarlar Birliği'nin Barış ödülünü, Nobel'i alabilirler miydi? "Bir Türk dünyaya bedel" şiarıyla Orhan Pamuk'a "Ermeni soykırımı vardır" dedirttiler. 
Etnikçi ayrılıkçılığa Yaşar Kemal'e imzalattıkları barış bildirileri üstünden meşruiyet sağladılar! https://t.co/rSzFztQAcb</t>
  </si>
  <si>
    <t>2021-02-28 13:00:56</t>
  </si>
  <si>
    <t>kenterler</t>
  </si>
  <si>
    <t>Gönül Kenter</t>
  </si>
  <si>
    <t>Gazeteci 🇹🇷🌿 denizci ⚓️ vicdanının sesini yazar, paylaşımlarım kişisel görüşlerimi yansıtır #AntiNATO FAV+RT içeriği onayladığım anlamına gelmez.</t>
  </si>
  <si>
    <t>2014-03-25 09:00:28</t>
  </si>
  <si>
    <t>Diyarbakır'dan Selanik'e göç etmiş Ermeni olmasıyla Yunanlı olmak arasında "hemşehrilik" ilişkisi kesin var https://t.co/mJvifbvFwV</t>
  </si>
  <si>
    <t>2021-02-28 12:49:27</t>
  </si>
  <si>
    <t>DiriliOsmanl17</t>
  </si>
  <si>
    <t>Diriliş Osmanlı</t>
  </si>
  <si>
    <t>HAÇLILARIN EN BÜYÜK BAŞARISI; TARİH KİTAPLARIMIZDIR.</t>
  </si>
  <si>
    <t>2019-02-02 11:44:32</t>
  </si>
  <si>
    <t>Ermeni Ordusu’nun 26 Şubat 1992 tarihinde Hocalı’da soykırım uyguladığı bildirilen mesajda Ermenistan’da halen soykırımla ilgili hiç kimsenin cezaya çarptırılmadığına vurgu
yapıldı.</t>
  </si>
  <si>
    <t>2021-02-28 12:48:31</t>
  </si>
  <si>
    <t>CHP_TAD</t>
  </si>
  <si>
    <t>CHP-TAD</t>
  </si>
  <si>
    <t>Cumhuriyet Halk Partisi
Türk ve Akraba Dünyası Koordinatörlüğü</t>
  </si>
  <si>
    <t>2020-11-29 21:45:24</t>
  </si>
  <si>
    <t>Türk adı soyadı verilen,kripto ermeni ve yahudilerinin!Müslüman mahallesinde salyangoz satma girişiminin sonuncusuydu #28Şubat  Bir yiğit geldi @RTErdogan bu vatanın AS'ıllarının ve müsveddesinin kim olduğunu tekrar hatırlattı. https://t.co/gBtBOkDzxJ</t>
  </si>
  <si>
    <t>2021-02-28 12:42:28</t>
  </si>
  <si>
    <t>FADMEAKAY1</t>
  </si>
  <si>
    <t>FADİME AKAY</t>
  </si>
  <si>
    <t>Reisin gölgesinde bir nefer
Memleket Bucak</t>
  </si>
  <si>
    <t>2021-02-05 23:41:43</t>
  </si>
  <si>
    <t>Row4144</t>
  </si>
  <si>
    <t>Aşırı saçma bir rüya gördüm. RTE, erkeklerin pazara gitmesini yasaklıyordu ayrıca Rum ve Ermeni okullarını kapatıyordu ve aşırı derecede kar yağıyordu...</t>
  </si>
  <si>
    <t>2021-02-28 12:41:11</t>
  </si>
  <si>
    <t>MirzamYildizi</t>
  </si>
  <si>
    <t>mirzam #718</t>
  </si>
  <si>
    <t>danışıklı dövüşmen, gerektiği kadar şovmen, yıldız tozu, doğruyu savunur, çok düşünür, yazar, çizer, boyar falan işte.🥂
blogger yada gasssteci. ✒</t>
  </si>
  <si>
    <t>2019-10-20 23:22:33</t>
  </si>
  <si>
    <t>şahsım devleti</t>
  </si>
  <si>
    <t>Bugünkü Çankaya mevkiide bulunan fakat İzmir Yangını'nda (1922) yok olan Aziz Georges Ortodoks Kilisesi. Sol üstte Kadifekale görünüyor. O zamanki Ermeni mahallesi (Basmane mevkii) de bu kilisenin biraz arkasında kalıyor. Haritadaki muhtemel yerini de buraya birakıyorum. https://t.co/10bFzi736d</t>
  </si>
  <si>
    <t>2021-02-28 12:39:30</t>
  </si>
  <si>
    <t>selcukfatih35</t>
  </si>
  <si>
    <t>Fatih Selçuk</t>
  </si>
  <si>
    <t>Atatürk ve Türkiye Cumhuriyeti Tarihi üzerine çalışan bir doktora öğrencisi.
Kendi alanı dışında vakit bulursa öykü/roman, siyaset felsefesi ve sosyoloji okur.</t>
  </si>
  <si>
    <t>https://t.co/jVqfNv4xIm</t>
  </si>
  <si>
    <t>2019-05-01 23:59:24</t>
  </si>
  <si>
    <t>Row4148</t>
  </si>
  <si>
    <t>Kafa epey sorunlu ama ille de nispeten anlamlı bir karşılaştırma yapılacaksa, "Ermeni, Rum okullarımız var. Anadilde eğitim hakkı Lausanne'da tanınmış. Neden Kürt okullarımız yok?" denmeliydi. https://t.co/JVzwQDz8it</t>
  </si>
  <si>
    <t>2021-02-28 12:38:57</t>
  </si>
  <si>
    <t>TipsyJ3</t>
  </si>
  <si>
    <t>TipsyI</t>
  </si>
  <si>
    <t>2020-07-14 20:38:11</t>
  </si>
  <si>
    <t>Malatya (Մալաթիա) Ermenileri
Ermeni düğünü, Arapgir'/MALATYA' 1913, SAVE proje koleksiyonu https://t.co/4RT8CFOdnI</t>
  </si>
  <si>
    <t>2021-02-28 12:32:31</t>
  </si>
  <si>
    <t>bayram_bulgurlu</t>
  </si>
  <si>
    <t>hacı bayram bulgurlu</t>
  </si>
  <si>
    <t>2015-04-24 23:18:03</t>
  </si>
  <si>
    <t>Row4195</t>
  </si>
  <si>
    <t>Turkiye Azerbaycan bayrağını Yakan Ermeni Komandoları 
https://t.co/ELD06gNIcd</t>
  </si>
  <si>
    <t>2021-02-28 12:01:22</t>
  </si>
  <si>
    <t>YasinAliyew</t>
  </si>
  <si>
    <t>Yasin Aliyev</t>
  </si>
  <si>
    <t>kendine Youtuber</t>
  </si>
  <si>
    <t>https://t.co/RmNacM5MYX</t>
  </si>
  <si>
    <t>2019-09-29 19:39:50</t>
  </si>
  <si>
    <t>Row4211</t>
  </si>
  <si>
    <t>Türkiye'de kürt sorunu yok, gizli Ermeni sorunu var.</t>
  </si>
  <si>
    <t>2021-02-28 11:54:53</t>
  </si>
  <si>
    <t>ondersenok</t>
  </si>
  <si>
    <t>önder şenok</t>
  </si>
  <si>
    <t>2010-12-08 17:49:51</t>
  </si>
  <si>
    <t xml:space="preserve">denizli </t>
  </si>
  <si>
    <t>Row4219</t>
  </si>
  <si>
    <t>Burada o esnada Yunan ordusunun hizmetindeki Ermeni General Antranik'in karargahına sızmayı başarır ve çok değerli bilgileri Ankara'ya ulaştırır.
Savaştan sonra bu kahraman vatan evladı Ahmet Esat Tomruk namı diğer İngiliz Kemal İstiklal Madalyası ile ödüllendirilir</t>
  </si>
  <si>
    <t>2021-02-28 11:52:51</t>
  </si>
  <si>
    <t>aslan_dusunen</t>
  </si>
  <si>
    <t>Düşünen Dişi Aslan</t>
  </si>
  <si>
    <t>'Özgürlük ve bağımsızlık benim karakterimdir'' 
''Yurtta sulh, Cihanda sulh''
Mustafa Kemal ATATÜRK
yedek hesap: @Suchaslife9068</t>
  </si>
  <si>
    <t>2015-03-31 22:35:22</t>
  </si>
  <si>
    <t>Altınok: Ermeni iddialarını AGİT PA’da yanıtladık 
https://t.co/yt5WA7uTBW 
#doguturk #erzurum #pazar https://t.co/6r8Zhty89r</t>
  </si>
  <si>
    <t>2021-02-28 11:51:11</t>
  </si>
  <si>
    <t>doguturkerzurum</t>
  </si>
  <si>
    <t>DOĞUTÜRK</t>
  </si>
  <si>
    <t>DOĞUTÜRK resmi Twitter sayfası</t>
  </si>
  <si>
    <t>https://t.co/e9fnLEMR69</t>
  </si>
  <si>
    <t>2012-01-18 15:32:39</t>
  </si>
  <si>
    <t>ERZURUM</t>
  </si>
  <si>
    <t>Row4231</t>
  </si>
  <si>
    <t>#YaşarKemal 
Türkiye Cumhuriyetine ermeni soykırımı iftarısını atmış kanı bozuğun biriydi https://t.co/x949Lu3bI0</t>
  </si>
  <si>
    <t>2021-02-28 11:49:05</t>
  </si>
  <si>
    <t>Alp37372077</t>
  </si>
  <si>
    <t>NE MUTLU TÜRKÜM DİYENE...
Abrahamili değil HZ.Metehani
Türkün Başbuğu bir milliyetsiz değil Türk olmalı.</t>
  </si>
  <si>
    <t>2020-10-21 01:37:55</t>
  </si>
  <si>
    <t>Row4236</t>
  </si>
  <si>
    <t>Ben bunun hangi birini düzelteyim 😂 Sümerler safsatasını geçelim. Diyelim ki Eyyübiler Kürt, kuruldukları coğrafya senin Kürdistan coğrafyası dediğin yer değil, Kahire - Şam ekseni. Şeddadiler ise neredeyse tamamen Ermeni coğrafyasında hüküm sürdü. https://t.co/5u9vPaoNv8</t>
  </si>
  <si>
    <t>2021-02-28 11:47:18</t>
  </si>
  <si>
    <t>XrUgur</t>
  </si>
  <si>
    <t>Uyx</t>
  </si>
  <si>
    <t>bir garip ortaçağ tarihçisi</t>
  </si>
  <si>
    <t>2012-01-20 00:03:45</t>
  </si>
  <si>
    <t>belki heryer belki hiçbir yer</t>
  </si>
  <si>
    <t>Row4250</t>
  </si>
  <si>
    <t>#YaşarKemal Darbeler, Kürt sorunu, Ermeni sorunu, demokrasi, özgürlük gibi ülkenin temel sorunlarında, çağının tanığı olmanın yanında sanığı da olmaktan çekinmeyerek cesurca gerçeğin, haklının, mazlumun yanında olan 'namuslu bir hayat yaşamış' gerçek bir aydındı. 
Saygıyla... https://t.co/8t4XYbe5YU</t>
  </si>
  <si>
    <t>2021-02-28 11:40:55</t>
  </si>
  <si>
    <t>aliilkayozdemir</t>
  </si>
  <si>
    <t>Ali Ilkay Ozdemir</t>
  </si>
  <si>
    <t>Bilgi University | Restaurateur | Democrat</t>
  </si>
  <si>
    <t>https://t.co/WywKxucZgz</t>
  </si>
  <si>
    <t>2013-08-29 03:13:46</t>
  </si>
  <si>
    <t>Caddebostan, İstanbul</t>
  </si>
  <si>
    <t>Row4259</t>
  </si>
  <si>
    <t>28  Şubat bu ülkede gayrimüslim islam düşmanı ermeni yahudi hırıstiyan yunan  vatan haini kanıbozuk satılmışların darbe günüdür rabbin soylarını helak etsin inşallah</t>
  </si>
  <si>
    <t>2021-02-28 11:38:36</t>
  </si>
  <si>
    <t>Row4260</t>
  </si>
  <si>
    <t>Bugün Türkiye'deki yahudi Rum Ermeni usaklarinin müslümanlara Allah'ın gönderdiğini dini silmek için baskı zulüm ve her türlü eziyetlerin yapılışının yıldönümünü dur 
o şerefsizler Allah'ın yardımı ve Tayip Erdoğan'ın katkıları ve halkın  sayesinde bugün tarihten silindirler.</t>
  </si>
  <si>
    <t>2021-02-28 11:37:38</t>
  </si>
  <si>
    <t>Aliolu45461967</t>
  </si>
  <si>
    <t>Hasan Eryiğit(Alioğlu)</t>
  </si>
  <si>
    <t>gezmek</t>
  </si>
  <si>
    <t>2021-02-09 01:13:08</t>
  </si>
  <si>
    <t>Row4283</t>
  </si>
  <si>
    <t>N'aber la ermeni tohumu</t>
  </si>
  <si>
    <t>2021-02-28 11:22:15</t>
  </si>
  <si>
    <t>orijinaldadas</t>
  </si>
  <si>
    <t>Tuğbay Berk</t>
  </si>
  <si>
    <t>Karaman Hür Ve Kabul Edilmiş Masonlar Derneği Yönetim Kurulu Başkanı.</t>
  </si>
  <si>
    <t>https://t.co/lfjbYdXccf</t>
  </si>
  <si>
    <t>2020-07-16 12:24:35</t>
  </si>
  <si>
    <t>Bitmediniz bir türlü ermeni çocukları..
Yaşa Mustafa Kemal Paşa yaşa
Adın yazılacak mücevher taşa #KemalizmEsaretineSon https://t.co/DHJT1WaItB</t>
  </si>
  <si>
    <t>2021-02-28 11:18:39</t>
  </si>
  <si>
    <t>Mustafa_dincal</t>
  </si>
  <si>
    <t>Mustafa Dinçal</t>
  </si>
  <si>
    <t>Elektrik Elektronik Mühendisi, 
Coder</t>
  </si>
  <si>
    <t>https://t.co/6YHVsQZkjo</t>
  </si>
  <si>
    <t>2013-03-20 21:55:05</t>
  </si>
  <si>
    <t>Ünlü Ermeni satranççı neden “ABD” için yarışacak https://t.co/RAnwo7MjDw</t>
  </si>
  <si>
    <t>2021-02-28 11:16:27</t>
  </si>
  <si>
    <t>Reis 18 yılda ne yaptı diyenlere tek cevap Ayasofyayı Cami yaparak ibadete açtı dediğimizde içimizdeki ermeni çocukları kuduruyor Allah ömrünü uzun etsin REİS https://t.co/ziJnTb3sph</t>
  </si>
  <si>
    <t>2021-02-28 11:13:25</t>
  </si>
  <si>
    <t>Mustafa98648064</t>
  </si>
  <si>
    <t>Mustafa Karadağ</t>
  </si>
  <si>
    <t>Türkiyeyi gezmek</t>
  </si>
  <si>
    <t>2021-02-01 14:25:05</t>
  </si>
  <si>
    <t>Bir film önerisinde bulunayım: Ah Gözel İstanbul (2020). Yönetmen Zeynep Dadak, 17.yy'da yaşamış Ermeni bir tarihçinin seyahatnamesini günümüz İstanbul'unu gezerek naklediyor. Kamera hareketleri yüzünden yer yer baş dönmesi yaşadım ama...</t>
  </si>
  <si>
    <t>2021-02-28 10:55:36</t>
  </si>
  <si>
    <t>parklarfareler</t>
  </si>
  <si>
    <t>parklar ve fareler</t>
  </si>
  <si>
    <t>2009-09-03 13:40:36</t>
  </si>
  <si>
    <t>Ünlü Ermeni satranççı Ermenistan vatandaşlığından çıktı! https://t.co/Ex8oSb3X6F @SiyasetCafe_com aracılığıyla https://t.co/ZgpjCznszl</t>
  </si>
  <si>
    <t>2021-02-28 10:53:13</t>
  </si>
  <si>
    <t>SiyasetCafe_com</t>
  </si>
  <si>
    <t>Siyaset Cafe</t>
  </si>
  <si>
    <t>Siyaset Cafe resmi Twitter hesabıdır</t>
  </si>
  <si>
    <t>https://t.co/pLDgm2H8gM</t>
  </si>
  <si>
    <t>2018-11-15 14:06:58</t>
  </si>
  <si>
    <t>Rusya İmparatorluğu’nun son dönemlerinden bir karedeki 3 detay: Tatlılarıyla ünlü Abrikosov ailesinin mağazası (kafe/restoran olarak hala duruyor), üst katında muhafazakar çizgideki en önemli gazetelerden Novoye Vremya’nın ofisi, sağ üst köşede de Azize Yekaterina Ermeni Kilisesi https://t.co/pKlx9Ady5i</t>
  </si>
  <si>
    <t>2021-02-28 10:51:02</t>
  </si>
  <si>
    <t>OnurOnol</t>
  </si>
  <si>
    <t>Onur Önol</t>
  </si>
  <si>
    <t>B.S. @METU_ODTU, M.A. @BilkentUniv, Ph.D. @BirkbeckUoL | Works @TED_Uni
📗The Tsar’s Armenians (IBTauris, 2017)
📕Rusya İmparatorluğu’nun Çöküşü (Kronik, 2019)</t>
  </si>
  <si>
    <t>2019-11-11 09:24:53</t>
  </si>
  <si>
    <t>Row4383</t>
  </si>
  <si>
    <t>"Ermeni Büyükusta Levon Aronian Hükümete Kızdı, ABD Adına Yarışacağını Açıkladı" https://t.co/Wzwi0Y91Ps https://t.co/GLI9XYp0Sf</t>
  </si>
  <si>
    <t>2021-02-28 10:02:54</t>
  </si>
  <si>
    <t>evosangels</t>
  </si>
  <si>
    <t>EVOS ANGELS</t>
  </si>
  <si>
    <t>TÜRKİYE' NİN İLK TESCİLLİ DİJİTAL DERGİSİ... AYLIK 1.000.000 KİŞİNİN OKUDUĞU EVOS ANGELS RESMİ HESABI.</t>
  </si>
  <si>
    <t>https://t.co/h4VoRqulo9</t>
  </si>
  <si>
    <t>2010-11-04 18:12:37</t>
  </si>
  <si>
    <t>26 Şubat 1992'de Ermeni güçlerince Dağlık Karabağ’da 613 masum Azerbaycan Türkü hunharca katledildi.
487 kişi yaralandı, 1275 kişi esir alındı ve binlerce insan kendi yurtlarından göc etmek zorunda kaldı.
#HocalıKatliamı’nı unutmadık, unutmayacağız❗️🇹🇷🇦🇿 https://t.co/gL99hVYrhs</t>
  </si>
  <si>
    <t>2021-02-28 10:01:58</t>
  </si>
  <si>
    <t>selimiye_usk</t>
  </si>
  <si>
    <t>AK Parti Üsküdar Selimiye</t>
  </si>
  <si>
    <t>AK Parti Üsküdar Selimiye Mahallesi Resmi Twitter Hesabı</t>
  </si>
  <si>
    <t>2019-05-24 21:23:22</t>
  </si>
  <si>
    <t>Row4410</t>
  </si>
  <si>
    <t>Ermeni = cani hayvan dan da aşağı mahluk https://t.co/psTbKvrzF3</t>
  </si>
  <si>
    <t>2021-02-28 09:36:28</t>
  </si>
  <si>
    <t>HasanCevikler</t>
  </si>
  <si>
    <t>Hasan ÇEVİK</t>
  </si>
  <si>
    <t>milli görüş</t>
  </si>
  <si>
    <t>https://t.co/BUCnh8ODeD</t>
  </si>
  <si>
    <t>2018-05-11 20:45:31</t>
  </si>
  <si>
    <t>Row4426</t>
  </si>
  <si>
    <t>Mustafa Akıncı rum yanlısı,Türk düşmanı haindir. Siyasi itlaftır
Memleket Hareketi karşıtlarının ortak özelliği Kıbrıs'ı rumlara, Mavi Vatan'ı ab ve yunana, Karabağ'ı ermeni canilere peşkeş çekmek istemeleri
Bize AKP'li bile deseniz sizin gibi vatan toprağından vazgeçmeyeceğiz https://t.co/LHVECqpdbB</t>
  </si>
  <si>
    <t>2021-02-28 09:20:34</t>
  </si>
  <si>
    <t>umudumuzince</t>
  </si>
  <si>
    <t>Memleket Evlatları</t>
  </si>
  <si>
    <t>*2783* #Unutmayacağız</t>
  </si>
  <si>
    <t>2020-09-10 13:52:59</t>
  </si>
  <si>
    <t>FEYM GRUBU MESAJI – Ermeni Faaliyetleri  ( 13 Ocak 2021) ... Turkish Forum https://t.co/Psnm3Xy2ix</t>
  </si>
  <si>
    <t>2021-02-28 09:09:18</t>
  </si>
  <si>
    <t>2010-09-17 10:48:33</t>
  </si>
  <si>
    <t>Row4462</t>
  </si>
  <si>
    <t>Van Ermeni Halayı
Վան Հայեր Հալայ 
Xaltîka Ermenî ya Wanê
Günümüzde Van'dan Erzurum'a kadar olan pek çok Kürt ve bazı Türk köylerinde oynanmaktadır.
#Van #Wan #Վան #Günaydın #Rojbaş #Բարիլոյս https://t.co/AMAxfjpy85</t>
  </si>
  <si>
    <t>2021-02-28 08:49:15</t>
  </si>
  <si>
    <t>ARenkleri</t>
  </si>
  <si>
    <t>Anadolunun Renkleri/Anatolîya/Անատոլիա/الأناضول</t>
  </si>
  <si>
    <t>Anadolunun Renkleri/ Tarihin İzleri-Պատմության Ճետքեր-Traopên Dîrokê-Ίχνη Ιστορίας-ისტორიის კვალი-Tarixin İzləri-آثار التاريخ</t>
  </si>
  <si>
    <t>2020-09-15 05:30:55</t>
  </si>
  <si>
    <t xml:space="preserve">Türkiye, Turkey </t>
  </si>
  <si>
    <t>Row4484</t>
  </si>
  <si>
    <t>Ermeni Meselesi Ve Hocalı Katliamı Balıkesir’de Anlatıldı https://t.co/g022HCcM7E</t>
  </si>
  <si>
    <t>2021-02-28 08:24:47</t>
  </si>
  <si>
    <t>ilhaberleri</t>
  </si>
  <si>
    <t>İl ve İlçe Haberleri | Takip Et |</t>
  </si>
  <si>
    <t>İl ve İlçenizden Haberiniz Olsun</t>
  </si>
  <si>
    <t>https://t.co/ms6huCRWHw</t>
  </si>
  <si>
    <t>2014-09-22 02:23:10</t>
  </si>
  <si>
    <t>Defolup gitmelerini istiyorum. Dedemin 13 yıl savaşıp vatan yaptığı bu topraklarda ne Arap ne Ermeni’ye yer yok. Türkmenler kalsın. Vatanı savunmak ne zaman  nefret suçu oldu. Bunu söyleyen Türk ü arkadan vuran boğazını kesen Arap Ermenilerin torunu. Size yer yok. https://t.co/wzCrf1rdEk</t>
  </si>
  <si>
    <t>2021-02-28 08:14:55</t>
  </si>
  <si>
    <t>2013-06-18 21:47:21</t>
  </si>
  <si>
    <t>Erciyes dağı eteklerinden Akdenize kadar uzanan bu verimli çukurova toprakları 20 000 Ermeni ve 20 000 i mùslūman olan Adana'da 1908 de Kilikya imparatorluğunun son kalıntıları olan Ermenilerin yok edilmesiyle aon şeklini alır.
Zabel Esayan bu konuda kitap yazmıştır.</t>
  </si>
  <si>
    <t>2021-02-28 03:32:28</t>
  </si>
  <si>
    <t>red_iht</t>
  </si>
  <si>
    <t>Bir başka kopuş, bir başka hikaye</t>
  </si>
  <si>
    <t>2012-01-27 13:48:56</t>
  </si>
  <si>
    <t>Karabağ savaşında Ermeni güçlere ait Tor-m2km uçaksavar füzesinin ateslenme anına ait görüntüler paylaşılmış. https://t.co/54fXlGPND4</t>
  </si>
  <si>
    <t>2021-02-28 02:17:11</t>
  </si>
  <si>
    <t>SelimAtalay08</t>
  </si>
  <si>
    <t>Selim Atalay</t>
  </si>
  <si>
    <t>Savunma sanayi , askeri tarih , kesici silahlar , arkeometalurji ve demircilik (...şeklinde uzayan) hakkında yazıp okuyan Kıpçak Türkü   bir maden mühendisiyim.</t>
  </si>
  <si>
    <t>https://t.co/CAPPqFOjCM</t>
  </si>
  <si>
    <t>2017-05-27 16:01:16</t>
  </si>
  <si>
    <t>Row4685</t>
  </si>
  <si>
    <t>Hollanda’nın Çifte Standardı: Uygur Türkleri, Sözde Ermeni Soykırımı ve Hocalı Katliamı
https://t.co/flavDi9oH6</t>
  </si>
  <si>
    <t>2021-02-28 01:59:33</t>
  </si>
  <si>
    <t>HalukDemirbag</t>
  </si>
  <si>
    <t>Haluk Demirbag</t>
  </si>
  <si>
    <t>https://t.co/5skU3k2hPB ☜
https://t.co/0IrtddVQ2A ☜  
@halukdemirbag☜</t>
  </si>
  <si>
    <t>https://t.co/g5gjGL7sYO</t>
  </si>
  <si>
    <t>2010-03-28 06:18:31</t>
  </si>
  <si>
    <t>Leeds, England</t>
  </si>
  <si>
    <t>Row4689</t>
  </si>
  <si>
    <t>Biz ki Enver Paşa’dan gelen bir telgrafla Kuşçubaşı Eşref, Süleyman Askerî Bey ve Selim Sami ile belimizde Revolver, şarkta Ermeni komitecilere karşı operasyona çıkacaktık. Talih bize, kısıtlamalarda evde televizyon izlemeyi reva gördü.</t>
  </si>
  <si>
    <t>2021-02-28 01:55:50</t>
  </si>
  <si>
    <t>hsnaydmr3</t>
  </si>
  <si>
    <t>Hasan Aydemir</t>
  </si>
  <si>
    <t>® Her Hakkım Saklıdır. |l|lllll|lll||ll||lll|||lll|ll</t>
  </si>
  <si>
    <t>2019-10-18 15:29:37</t>
  </si>
  <si>
    <t>ermeni soykırımı da savunulur aq bu mantıkla https://t.co/ocRCwcCcvd</t>
  </si>
  <si>
    <t>2021-02-28 01:46:39</t>
  </si>
  <si>
    <t>altın tayga</t>
  </si>
  <si>
    <t>Row4726</t>
  </si>
  <si>
    <t>Güzellik şâhikası "Zühre" çeşitli kültürlerde şu isimlerle anılır:
Fars: Nahid
Yunan: Anaitis
Ermeni: Anahit
Latin: Venüs
Türk: Çolpan
Yunanlar, Zühre'yi "Artemis"; Bizans ise "Diana" ile ilişkilendirilmiştir. Arap putlarından Uzzâ da Zühre ile aynı özellikleri taşır.</t>
  </si>
  <si>
    <t>2021-02-28 01:32:42</t>
  </si>
  <si>
    <t>KelimeKoken</t>
  </si>
  <si>
    <t>Kelime Köken</t>
  </si>
  <si>
    <t>-kelimeler, bazısı tüyden bazısı demir- / 
Bilgi ve iletişim: kelimekoken@gmail.com</t>
  </si>
  <si>
    <t>https://t.co/am1Hg8vTfd</t>
  </si>
  <si>
    <t>2016-02-01 01:15:04</t>
  </si>
  <si>
    <t>Row4754</t>
  </si>
  <si>
    <t>En çok zoruma giden ne biliyormusunuz Gerçekte Türk olmayıp Türkçülük yapanlarla muhatap olmak
Adam kendini bir yere dayandırmak için ölümüne saldırıyor 
Yahu ne gerek var Ermeni veya Rum olman bir eksiklik değil ki aksine gurur duymalısın 
Yok arkadaş dinletemiyorsun!😏</t>
  </si>
  <si>
    <t>2021-02-28 01:20:13</t>
  </si>
  <si>
    <t>Row4772</t>
  </si>
  <si>
    <t>Ermeni Askerlerin Geride Bıraktıkları Silahlar Hocavend'de Bulundu. https://t.co/hY42U18XZQ</t>
  </si>
  <si>
    <t>2021-02-28 01:07:47</t>
  </si>
  <si>
    <t>Turk_Medyaa</t>
  </si>
  <si>
    <t>Terör Gerçeği 🇹🇷 🇦🇿 🇵🇰 🇧🇭</t>
  </si>
  <si>
    <t>▪Türk Medya, 'HDPKK Terörü' Kuruluşlu Hesaptır.
▪68. Hesabımızda KAPATILDI Ama;
Biz Bitti Demeden Bitmez. 
YDK Hesap: @TurkMedyaYDK
▪Journalist</t>
  </si>
  <si>
    <t>2020-11-08 16:58:40</t>
  </si>
  <si>
    <t>Row4794</t>
  </si>
  <si>
    <t>Hollanda Meclisi hükümetin 1915 olaylarını 'Ermeni Soykırımı' olarak kabul etmesini istedi https://t.co/ETZkb2VcBW</t>
  </si>
  <si>
    <t>2021-02-28 01:00:25</t>
  </si>
  <si>
    <t>taisi</t>
  </si>
  <si>
    <t>Flash Haber Londra</t>
  </si>
  <si>
    <t>Londra, Türkiye ve Dünya'dan Siyaset, Spor, Ekonomi ve Gündeme dair tüm son dakika gelişmelerini Flash Haber Londra’dan takip edebilirsiniz.</t>
  </si>
  <si>
    <t>https://t.co/icHvsIVqZl</t>
  </si>
  <si>
    <t>2009-04-01 17:25:10</t>
  </si>
  <si>
    <t>Sezen Aksu, "Sarı Gelin"i Ermenice söylüyor, Ermeni koro ise Türkçe olarak eşlik ediyor.
Dünya, 6 dakika 25 saniye güzelleşiyor
https://t.co/FZIdE07k4q</t>
  </si>
  <si>
    <t>2021-02-28 00:57:54</t>
  </si>
  <si>
    <t>gencliberal_</t>
  </si>
  <si>
    <t>Mustafa Ali Aykol</t>
  </si>
  <si>
    <t>İstanbul Üniversitesi Siyasal Bilgiler Fakültesi- CMSBL'18  - Serbestiyet - T54 - Kitaplı Kahve</t>
  </si>
  <si>
    <t>https://t.co/PxQp3hOvTh</t>
  </si>
  <si>
    <t>2010-02-06 13:35:32</t>
  </si>
  <si>
    <t>Sakarya / İstanbul</t>
  </si>
  <si>
    <t>Row4811</t>
  </si>
  <si>
    <t>Ermeni Vahşeti https://t.co/GekEYWmiXW</t>
  </si>
  <si>
    <t>2021-02-28 00:52:03</t>
  </si>
  <si>
    <t>Tellal29</t>
  </si>
  <si>
    <t>Gündoğumu</t>
  </si>
  <si>
    <t>Gümüşhane'nin lider şehir portalı https://t.co/kyP85Wh3k3, haberden spor'a en hızlı,en objektif ve en doğru şekilde her daldan en doğru haberleri kullanıcılarına sunuyor</t>
  </si>
  <si>
    <t>https://t.co/Hz42Wu3wXU</t>
  </si>
  <si>
    <t>2011-06-22 16:14:06</t>
  </si>
  <si>
    <t>Gümüşhane</t>
  </si>
  <si>
    <t>"... bilhassa o günlerde yeni meşhur olmağa başlayan bir Ermeni kızının baygın bakışları ve biberli sesi..."
| A. H. Tanpınar, Saatleri Ayarlama Enstitüsü, 75. s.
#Tanpınar
#SaatleriAyarlamaEnstitüsü https://t.co/UEgsqulfFi</t>
  </si>
  <si>
    <t>2021-02-28 00:51:12</t>
  </si>
  <si>
    <t>IspartaAhmet</t>
  </si>
  <si>
    <t>Ahmet Isparta</t>
  </si>
  <si>
    <t>Müzik sever... Dinlezen...</t>
  </si>
  <si>
    <t>2011-09-14 16:20:18</t>
  </si>
  <si>
    <t>Row4821</t>
  </si>
  <si>
    <t>Artıkları kalmış artıkları ermeni mi desem yunan mı artığı kalmış #hasretyıldırımtutuklansın https://t.co/OnIN9EjF4B</t>
  </si>
  <si>
    <t>2021-02-28 00:45:00</t>
  </si>
  <si>
    <t>FTHS1071</t>
  </si>
  <si>
    <t>‎FatihŞaşmaz 𐱅𐰇𐰼𐰚</t>
  </si>
  <si>
    <t>🇹🇷🇹🇷 𐱅𐰇𐰼𐰚 🇹🇷🇹🇷 Fethiye🌊 MSKÜ📏 Beşiktaş🦅  MaviVatan⚓️</t>
  </si>
  <si>
    <t>https://t.co/kc50jA6yA1</t>
  </si>
  <si>
    <t>2015-07-20 10:17:07</t>
  </si>
  <si>
    <t>Row4832</t>
  </si>
  <si>
    <t>Üçtür rüyamda bir Ermeni hemşire kız ile bir Türk öğretmeni görüyorum. Olay 1DS sırasında İstanbul’da geçiyor. Kızı çocuğa vermiyorlar, çocuk kızın ardından hüngür hüngür ağlıyor. Uyandığım vakit gözlerim yaşlı meğer ben de uykumda ağlamışım. Dördüncüye de görürsem ben evericem😅</t>
  </si>
  <si>
    <t>2021-02-28 00:41:07</t>
  </si>
  <si>
    <t>gkhngndd</t>
  </si>
  <si>
    <t>Gökhan Gündoğdu</t>
  </si>
  <si>
    <t>Kul... tabuları yıkan daimi muhalif birisi... Kitap hediye etmek için DM.</t>
  </si>
  <si>
    <t>https://t.co/57wQ9VvZVd</t>
  </si>
  <si>
    <t>2015-01-03 13:53:45</t>
  </si>
  <si>
    <t>Kostantiniyye</t>
  </si>
  <si>
    <t>#Hocalı'da 29 yıl önce yaşanan vahşet yürekleri dağlamaya devam ediyor. Umuyorum ki, Ermeni esareti altındaki ezeli Azerbaycan topraklarının azat edilmesi bu acılı yüreklere bir nebze olsun teselli olmuştur.
Ermeni zulmüne kurban giden şehitlerimizin ruhları şad olsun. https://t.co/xQBnXkGVQQ</t>
  </si>
  <si>
    <t>2021-02-28 00:36:15</t>
  </si>
  <si>
    <t>zoturoglu007</t>
  </si>
  <si>
    <t>GülizarZoturoglu007</t>
  </si>
  <si>
    <t>Evliyim</t>
  </si>
  <si>
    <t>2020-06-21 12:59:08</t>
  </si>
  <si>
    <t>Ermeni satranççı mı? 🤣🤣gelsin ben ona öğreteyim. Türk kadını nasıl satranç oynar görsün. Eee şampiyon belli ikinci gelsin 🙈😂😂 https://t.co/pEPOXqdbau</t>
  </si>
  <si>
    <t>2021-02-28 00:24:57</t>
  </si>
  <si>
    <t>arzutrk91</t>
  </si>
  <si>
    <t>Arzu Türk</t>
  </si>
  <si>
    <t>Tarih öğretmeni, İzmir ( Karşıyaka’dan)</t>
  </si>
  <si>
    <t>2018-08-01 15:46:53</t>
  </si>
  <si>
    <t>Bu işte suya düşünce Avrupa, Türkleri Ermeni halkı yahud Taşnaklar için değil Doğudaki hâkimiyetleri ve Musul petrolleri için takip etti. Türkiye buna boyun eğmedi, emperyalizme başkaldırdı. Şimdi ise daha verimli bir gündem programı olan Ermeni mülteci sorunu gündeme getirildi”</t>
  </si>
  <si>
    <t>2021-02-28 00:12:27</t>
  </si>
  <si>
    <t>🇹🇷T.C Cumhurbaşkanlığı Güvenlik ve Dış Politikalar Kurulu Üyesi  ,Türkiye Azerbaycan Dostluk, İşbirliği ve Dayanışma Vakfı Başkanı🇦🇿❤️🇹🇷</t>
  </si>
  <si>
    <t>Ermeni siyaset bilimci Yervand Bozoyan:
"Türk yanlısı güçler Paşinyan'ı destekledi ve onu iktidara getirdi.
Yani artık, ya Ermenistan devlet olarak yok olacak ya da Paşinyan iktidardan uzaklaştırılmalı hatta tutuklanmalı. Üçüncü seçenek yok."</t>
  </si>
  <si>
    <t>2021-02-28 00:06:41</t>
  </si>
  <si>
    <t>muhafiz_milli</t>
  </si>
  <si>
    <t>🇹🇷Ç£T!N🇹🇷_RT🇹🇷BAŞKAN🇹🇷</t>
  </si>
  <si>
    <t>Vatan Delisi...</t>
  </si>
  <si>
    <t>2021-02-08 22:34:40</t>
  </si>
  <si>
    <t>Rojavalı yönetmen Mano Xelîl ile ‘25 yıllık hayalimdi’ dediği Cîran (Komşu) filmine dair röportajımdır. 80li yılların Rojavasında, Kürt, Asuri, Ermeni, Yahudi, Müslüman toplumlarının Baas öncesi ve Baas dönemi komşuluk ilişkilerini irdeliyor film. https://t.co/qf63tnDmju</t>
  </si>
  <si>
    <t>2021-02-27 23:55:15</t>
  </si>
  <si>
    <t>SunaAlan12</t>
  </si>
  <si>
    <t>Kurdish singer / songwriter
https://t.co/QEHGrLnkoE</t>
  </si>
  <si>
    <t>https://t.co/VTjgD8bd9D</t>
  </si>
  <si>
    <t>2014-10-16 19:59:37</t>
  </si>
  <si>
    <t>Türkiye Cumhuriyeti Galatasaray üniversitesinde görevli 15 Fransız akademisyeni ihraç etmiştir. 
Fransa, parlementosunda sözde Ermeni soykırımını yasalaştırıp yok diyene 1500 € ceza kesen...</t>
  </si>
  <si>
    <t>2021-02-27 23:50:44</t>
  </si>
  <si>
    <t>mete__bey</t>
  </si>
  <si>
    <t>METE BEY</t>
  </si>
  <si>
    <t>Karanlık ve kör ışığın egemenliği boğmasın artık nesilleri! 🌼 
"Mazlumun kurumuş dudağına söyleyin gülsün;çünkü zalimin dişi nasıl olsa sökülecek!"
[Muallim]</t>
  </si>
  <si>
    <t>2011-06-20 17:26:14</t>
  </si>
  <si>
    <t>3/
Ermeni güçleri tarafından kullanılan Rus elektronik harp sistemleri, Bayraktar TB2’leri 1 saniye bile durduramadı. https://t.co/Llx2bBQeOm</t>
  </si>
  <si>
    <t>2021-02-27 23:38:22</t>
  </si>
  <si>
    <t>manesia06</t>
  </si>
  <si>
    <t>Kızılsakal Savunma</t>
  </si>
  <si>
    <t>Savunma Sanayii'ye Dair Her Şey...</t>
  </si>
  <si>
    <t>2019-12-22 11:16:38</t>
  </si>
  <si>
    <t>#selahattinDemirtasTeroristtir ona özgürlük vs sevgili felan filan diyen soysuz ermeni uşağı kalakteristik kertenkele dir net .</t>
  </si>
  <si>
    <t>2021-02-27 23:32:32</t>
  </si>
  <si>
    <t>hasan95256332</t>
  </si>
  <si>
    <t>hasan 🇹🇷</t>
  </si>
  <si>
    <t>“İslâmdır elbette en yüce Ülkü, neyleyim Allah-u Ekber demeyen Türk’ü”
#03</t>
  </si>
  <si>
    <t>2021-01-06 19:17:47</t>
  </si>
  <si>
    <t>Ama daha 1915'de Çanakkale'de RUM ve ERMENİ askerlerimiz de vardı.
Hele Sarıkamış harekatı için 40.000 Ermeni asker kullanılmış geri planda.
Arap askerlerimiz vardı.
Her milletten vardı.
ZENCİ PİLOTUN varmış...
Ülke nereden nereye.</t>
  </si>
  <si>
    <t>2021-02-27 23:11:46</t>
  </si>
  <si>
    <t>Row5116</t>
  </si>
  <si>
    <t>26 Şubat 1992'de Rusya destekli Ermeni ordusu tarafindan 613 sivil ve masum Azeri kardesimizin katledilişinin 29 yılında şehidleri rahmetle anıyorum. Hocali soykırımını kınıyorum,soykırıma destek veren Rusya ve soykırımı yapan Ermenistani kınıyorum.(Dönemin basbakani Demirel'di)</t>
  </si>
  <si>
    <t>2021-02-27 23:11:25</t>
  </si>
  <si>
    <t>HukukLiva</t>
  </si>
  <si>
    <t>Liva Hukuk</t>
  </si>
  <si>
    <t>2020-12-06 00:22:30</t>
  </si>
  <si>
    <t>Row5153</t>
  </si>
  <si>
    <t>Adama demezler mi;
 "Lan ermeni dölleri çöp vergilerini ne yaptınız?"</t>
  </si>
  <si>
    <t>2021-02-27 23:01:13</t>
  </si>
  <si>
    <t>Hilalinhadimi</t>
  </si>
  <si>
    <t>Hilâlinhadimi</t>
  </si>
  <si>
    <t>Ne yunanı denize dökebilmişiz, ne ermeniyi sürmüşüz,hepsi isim değiştirip içimizde kalmışlar!</t>
  </si>
  <si>
    <t>2014-01-12 00:57:42</t>
  </si>
  <si>
    <t>Row5168</t>
  </si>
  <si>
    <t>Ermenistanda insanları inşatda calışmaq adıyla aldadıp Karabaga asgere götürürler. Bunu Ermeni ebeveynler bu gün etiraz eyleminde söyleyip. Onlar yolu kapatıyor ve Karabağ'a asker gönderilmesini önlüyorlar https://t.co/WZBRIpvKZk</t>
  </si>
  <si>
    <t>2021-02-27 22:56:28</t>
  </si>
  <si>
    <t>Ermeni asıllı Fransa doğumlu Belçika vatandaşı olan Marc Aryan'ın(Asıl adı; Henry Markarian),sanki bu topraklarda büyümüşcesine böyle güzel şarkı yapması..</t>
  </si>
  <si>
    <t>2021-02-27 22:53:55</t>
  </si>
  <si>
    <t>anadoluezgileri</t>
  </si>
  <si>
    <t>Anadolu Ezgileri</t>
  </si>
  <si>
    <t>Bu toprakların müziği...
İstek ve Öneri;DM</t>
  </si>
  <si>
    <t>2020-11-22 01:09:01</t>
  </si>
  <si>
    <t>Row5191</t>
  </si>
  <si>
    <t>Fransa Dışişleri Bakanı Jean-Yves Le Drian, Ermenistan'daki darbe girişiminin ardından "demokrasinin korunması" için taraflara diyalog çağrısında bulundu.
Dışişleri Bakanı Le Drian, "Derin demokratik güce sahip bu ülkenin istikrarına ve Ermeni demokrasisine çok bağlıyız." dedi. https://t.co/b3JL2e76ye</t>
  </si>
  <si>
    <t>2021-02-27 22:50:00</t>
  </si>
  <si>
    <t>KureselSiyasetM</t>
  </si>
  <si>
    <t>Küresel Siyaset Merkezi</t>
  </si>
  <si>
    <t>Türkiye'nin Siyaset Bilimi, Uluslararası İlişkiler, Ekonomi ve Tarih Platformu -
Güncel Haberler, Makaleler, Raporlar, Analizler, Etkinlikler ve Daha Fazlası</t>
  </si>
  <si>
    <t>https://t.co/L9elJftfnO</t>
  </si>
  <si>
    <t>2012-05-04 21:31:13</t>
  </si>
  <si>
    <t>Row5199</t>
  </si>
  <si>
    <t>Ben Çingeneyim Ermeni'yim
Türk'üm Kürt'üm ah fark eder mi
Mavi bir elmayım ne fark eder ki @GayeSuAkyol
https://t.co/4UhGpWTyQh</t>
  </si>
  <si>
    <t>2021-02-27 22:47:31</t>
  </si>
  <si>
    <t>korayatessonmez</t>
  </si>
  <si>
    <t>Koray Ateşsönmez</t>
  </si>
  <si>
    <t>Hacettepe Üniversitesi | Psikoloji 𝚿</t>
  </si>
  <si>
    <t>2015-09-10 11:06:58</t>
  </si>
  <si>
    <t>"Yaşanan vahşet yürekleri dağlamaya devam ediyor."
Cumhurbaşkanı Yardımcısı Fuat Oktay, Hocalı Katliamı'nda Ermeni zulmüne kurban giden şehitleri andı.</t>
  </si>
  <si>
    <t>2021-02-27 22:41:34</t>
  </si>
  <si>
    <t>The___Haber</t>
  </si>
  <si>
    <t>THE HABER</t>
  </si>
  <si>
    <t>Dünya&amp;Gündem&amp;İnsan /YouTube : https://t.co/AdnnaNu6AT</t>
  </si>
  <si>
    <t>https://t.co/yIDNNaamzF</t>
  </si>
  <si>
    <t>2021-02-24 21:32:32</t>
  </si>
  <si>
    <t>Row5223</t>
  </si>
  <si>
    <t>tamam kardeşim benim anam da yarı zaza yarı ermeni ama sonuçta hepimiz kürdüz bu topraklarda rabbime çok şükür</t>
  </si>
  <si>
    <t>2021-02-27 22:41:29</t>
  </si>
  <si>
    <t>iranianhotboy31</t>
  </si>
  <si>
    <t>nagehan alçı yalnızlığı</t>
  </si>
  <si>
    <t>halk düşmanı bireyci onursuz saksafoncu</t>
  </si>
  <si>
    <t>2020-10-06 00:47:35</t>
  </si>
  <si>
    <t>Row5242</t>
  </si>
  <si>
    <t>#kurtuluşsavaşı #doğucephesi #atatürk #kazımkarabekir #gümrüantlaşması #türkiye #türk #tbmm #lgs #lgs2021 #tyt #tyt2021 #ayt #ayt2021 #kpss #kpss2021 #tarih #kars #istanbul #ankara #izmir #osmanlı #ermenistan #ermeni #berlinantlaşması #fransızihtilali #__tarihhane__ https://t.co/IDGugrS5FJ</t>
  </si>
  <si>
    <t>2021-02-27 22:37:54</t>
  </si>
  <si>
    <t>Tarihhane_Selin</t>
  </si>
  <si>
    <t>Selin Gök Karagöz</t>
  </si>
  <si>
    <t>Tarihhane</t>
  </si>
  <si>
    <t>https://t.co/askyowG7LG</t>
  </si>
  <si>
    <t>2021-01-24 19:12:00</t>
  </si>
  <si>
    <t>Row5285</t>
  </si>
  <si>
    <t>Allah akıl fikir versin ermeni diasporasına... ! https://t.co/D7lYrEkxEi</t>
  </si>
  <si>
    <t>2021-02-27 22:28:09</t>
  </si>
  <si>
    <t>Muhafazakar toplum desen, iktidar yüzünden din yozlaştı, ağzını açmıyor.
Milliyetçi bir toplum desen, milli değerleri, gazisi, askerî, polisi,tarumar olmuş, tepki vermiyor.
O ermeni, bu Yunan, şu gavur...diyerek sövüp duruyor.
Böyle toplum mu olur.
SesVerTürkiye GaziHapiste</t>
  </si>
  <si>
    <t>2021-02-27 22:17:29</t>
  </si>
  <si>
    <t>_1irfan</t>
  </si>
  <si>
    <t>İrfan</t>
  </si>
  <si>
    <t>khk➡️İdare➡️idari➡️6.3➡️istinaf➡️Yargıtay➡️🇬🇷🇮🇹🇨🇭
                                                                  ⛔Dm⛔</t>
  </si>
  <si>
    <t>2018-11-14 08:04:55</t>
  </si>
  <si>
    <t>Switzerland</t>
  </si>
  <si>
    <t>Row5362</t>
  </si>
  <si>
    <t>Genel olarak Rusya, belirleyici ölçüde güçlü olduğu alanlarda rakibe fazla menavra alanı tanımayan bir devlet
Herşey olabilir... 
Paşinyan giderse, Azerbaycan güvenliğini yeni biçimlendirilecek aşırı milliyetçi Ermeni siyaseti tehdit edebilir, dış destek de alabilir https://t.co/gXZa26zfjk</t>
  </si>
  <si>
    <t>2021-02-27 22:12:00</t>
  </si>
  <si>
    <t>ardanzenturk</t>
  </si>
  <si>
    <t>Ardan Zentürk</t>
  </si>
  <si>
    <t>Artık fikirleri yeni mecralardan söyleme zamanı
https://t.co/rb2KO9JBex
https://t.co/N19g0d2AU4</t>
  </si>
  <si>
    <t>2012-05-10 14:47:23</t>
  </si>
  <si>
    <t>Row5451</t>
  </si>
  <si>
    <t>#HocalıKatliamıNe yaparsanız yapın soykırımı unutmayın. Çünkü unutulan soykırım tekrarlanır.
Aliya İzzetbegoviç
29 sene önce, Ermeni teröristlerce alçakça gerçekleştirilen Hocalı Katliamında kaybettiğimiz tüm soydaşlarımızı rahmet ve saygıyla anıyoruz.
Unutmadık, unutmayacağız</t>
  </si>
  <si>
    <t>2021-02-27 21:54:19</t>
  </si>
  <si>
    <t>kazar_o</t>
  </si>
  <si>
    <t>𝕆𝕊𝕄𝔸ℕ 𝕊𝔸𝔹ℝ𝕀̇ 𝕂𝔸ℤ𝔸ℝ</t>
  </si>
  <si>
    <t xml:space="preserve"> 
ƙɩɽɑʈlɩɔɠ̆lu</t>
  </si>
  <si>
    <t>2017-12-28 19:44:39</t>
  </si>
  <si>
    <t>Ermenistan'da iş, kontrolden çıktı
DARBECİ GENERALLER GİTMİYOR, CUMHURBAŞKANI DA GÖNDERMİYOR
Kremlin'in mevcut Ermeni komutanları korumaya aldığı belirtiliyor
PAŞİNYAN HALKI YİNE SOKAĞA ÇAĞIRDI
https://t.co/M8G0ZMFNIB https://t.co/2HSc3lgTAT</t>
  </si>
  <si>
    <t>2021-02-27 21:54:04</t>
  </si>
  <si>
    <t>Row5462</t>
  </si>
  <si>
    <t>1. Karabağ Mücadelesi 1992
İşgalci Ermeni Azerbaycan Türklerine SOYKIRIM yaptı 
Katliamdan kurtulanlar YALIN AYAK BAŞI KABAK öz vatanlarından kovuldu.?
2.Karabağ Savaşı 2020
Azerbaycan Türkü vatanına
gururla, şerefle ve ASKER POSTALIYLA geri döndü..! https://t.co/bUI2CPwCcW</t>
  </si>
  <si>
    <t>2021-02-27 21:52:50</t>
  </si>
  <si>
    <t>farukbalkonya</t>
  </si>
  <si>
    <t>Faruk Bal</t>
  </si>
  <si>
    <t>21, 23 ve 24. Dönem Konya Milletvekili, Devlet Eski Bakanı, Avukat.</t>
  </si>
  <si>
    <t>2013-01-08 11:38:55</t>
  </si>
  <si>
    <t>26 şubat 1992 Hocalı’da, yüzlerce Azerbaycanlı kardeşlerimizin Ermeni'ler tarafından şehit edilişinin yıldönümü. Şehitlerimizin ruhları şad olsun. Xocalı soykırımdır. 
#XocalıSoyqırımı
#Azerbaycan 
#HocalıKatliamı
#HocalıyıUnutma
#HocalıSoykırımı 
#justiceforkhojaly https://t.co/H2Y8LV4COC</t>
  </si>
  <si>
    <t>2021-02-27 21:45:42</t>
  </si>
  <si>
    <t>Zehraakyag</t>
  </si>
  <si>
    <t>zehra Akyag</t>
  </si>
  <si>
    <t>Öz Osmanlı Torunu.
ve Türkoğlu türk</t>
  </si>
  <si>
    <t>2011-05-29 15:36:26</t>
  </si>
  <si>
    <t>Row5496</t>
  </si>
  <si>
    <t>Ermeni şirketi UavLab, kendi geliştirdiği UL-300 kamikaze dronu tanıttı. Cihaz, 2 kg'a kadar dolanan mühimmat taşıma kapasitesine sahip.savunma sanayi https://t.co/DQF1pGsr7g</t>
  </si>
  <si>
    <t>2021-02-27 21:45:13</t>
  </si>
  <si>
    <t>sinirhalk</t>
  </si>
  <si>
    <t>SİNİRHALK</t>
  </si>
  <si>
    <t>bu vatan için</t>
  </si>
  <si>
    <t>2020-11-09 09:15:31</t>
  </si>
  <si>
    <t>Row5526</t>
  </si>
  <si>
    <t>Size Hz. Ali'nin bir sözünü söyleyeyim
"Sonu Ölüm Bile Olsa Zalime Boyun Eymeyin" o yüzden sakın boyun Eymeyin Ziya Ermeni ziya Allah seni bildiği gibi yapsın 
#EqualityForTurkishStudents https://t.co/yadZcY1ycy</t>
  </si>
  <si>
    <t>2021-02-27 21:39:35</t>
  </si>
  <si>
    <t>ErdemKonak17</t>
  </si>
  <si>
    <t>Erdem Konak</t>
  </si>
  <si>
    <t>2020-12-18 20:31:25</t>
  </si>
  <si>
    <t>Row5536</t>
  </si>
  <si>
    <t>Muhsin KAHVECİ hocamız tarafından, Üniversite Teşkilatımıza ‘‘Hocalı Soykırımı ve Ermeni Meselesi’’ konulu seminer verilmiştir. Hocamıza kıymetli anlatımları için teşekkür ediyoruz. 
#kuzeyinbozkurtları 
@ayyildirim1 
@mimaremreyuksel https://t.co/lLwmSPTYqy</t>
  </si>
  <si>
    <t>2021-02-27 21:38:02</t>
  </si>
  <si>
    <t>snu_ulkuculeri</t>
  </si>
  <si>
    <t>Sinop Üniversitesi Ülkücüleri</t>
  </si>
  <si>
    <t>Sinop Ülkü Ocakları Üniversite Birimi Resmi Twitter Hesabıdır</t>
  </si>
  <si>
    <t>2020-03-22 22:52:14</t>
  </si>
  <si>
    <t>Row5561</t>
  </si>
  <si>
    <t>canım ermeni pizzası çekti</t>
  </si>
  <si>
    <t>2021-02-27 21:30:28</t>
  </si>
  <si>
    <t>kiliuagxn</t>
  </si>
  <si>
    <t>hasancan🩸</t>
  </si>
  <si>
    <t>Bin kez ölsem de derim La ilahe illallah</t>
  </si>
  <si>
    <t>2019-08-12 17:59:08</t>
  </si>
  <si>
    <t>RipCity</t>
  </si>
  <si>
    <t>Row5589</t>
  </si>
  <si>
    <t>#Diyarbakır Çok kıymetli Ermeni Bir Diyarbekir Ailesi ( İsimde vardı bulamıyorum ilk fırsatta yazacağım ) belki bilende çıkabilir. https://t.co/7Pfsvmv0cO</t>
  </si>
  <si>
    <t>2021-02-27 21:21:34</t>
  </si>
  <si>
    <t>AhmetALINCA2</t>
  </si>
  <si>
    <t>Ahmet ALINCA</t>
  </si>
  <si>
    <t>📌 Akademisyen - Siyaset Yok - Diyarbakır Yöresi Kültür Araştırmacısı</t>
  </si>
  <si>
    <t>2020-10-13 05:31:36</t>
  </si>
  <si>
    <t>Row5592</t>
  </si>
  <si>
    <t>Budur.
Aslında, bizi yönetip, soyan, TÜRK, İNSAN ve Müslüman olmayan, çoğu rus (laz, çerkez, gürcü, ermeni) asıllı yahudi, hristiyan hain hırsızlar, sinsi kriptolar, arsız yamyamlar, ahlaksız sapkınlar, dine inanmadıklarını, dinin olmadığını kanıtlıyorlar da, salaklar anlasa! https://t.co/b4Cqc2UFBR</t>
  </si>
  <si>
    <t>2021-02-27 21:21:13</t>
  </si>
  <si>
    <t>Al at bku kır at bku İkiside bir at bku aynı kan Ermeni dölleri https://t.co/LcvqdWEZAG</t>
  </si>
  <si>
    <t>2021-02-27 21:18:38</t>
  </si>
  <si>
    <t>Row5671</t>
  </si>
  <si>
    <t>ekmeğinen ye ermeni gızii https://t.co/JifKacvEfW</t>
  </si>
  <si>
    <t>2021-02-27 21:00:31</t>
  </si>
  <si>
    <t>alpernccn</t>
  </si>
  <si>
    <t>Alperen</t>
  </si>
  <si>
    <t>Atatürk Üniversitesi</t>
  </si>
  <si>
    <t>2020-08-01 15:39:43</t>
  </si>
  <si>
    <t>Row5673</t>
  </si>
  <si>
    <t>"Ermeni tarihi kaynakları her ne kadar yanlı kaynaklar olsa da onların detaylı bir analizden geçirilerek kullanılması tarihçiliğin olmazsa olmazlarındandır."   Elif Önen 
#ortaçağtarihi #islâmtarihi 
#emeviler #abbasiler  
➡https://t.co/SmKNjAFMuv https://t.co/iP00uJDFVc https://t.co/2dtHZ6JmOX</t>
  </si>
  <si>
    <t>2021-02-27 21:00:06</t>
  </si>
  <si>
    <t>elif_0nen</t>
  </si>
  <si>
    <t>Elif Önen</t>
  </si>
  <si>
    <t>Doktora ↪Ortaçağ Tarihi Anabilim Dalı                           
https://t.co/Uf5R7qzkI4</t>
  </si>
  <si>
    <t>https://t.co/LyVglhUZNC</t>
  </si>
  <si>
    <t>2021-02-19 22:50:35</t>
  </si>
  <si>
    <t>Arhavi, Artvin</t>
  </si>
  <si>
    <t>Row5689</t>
  </si>
  <si>
    <t>1900'lerin başında Türkiye'de yaşamış bir Türk, bir Kürt, bir Ermeni, bir Yahudi aile https://t.co/U1oIzeouJ2</t>
  </si>
  <si>
    <t>2021-02-27 20:55:00</t>
  </si>
  <si>
    <t>BasakSezen2</t>
  </si>
  <si>
    <t>Basak Sezen</t>
  </si>
  <si>
    <t>A journalist on planet Earth at @dw_turkce 🌍 Very Private Profile 👽 Currently 👇</t>
  </si>
  <si>
    <t>https://t.co/UohjASfZeO</t>
  </si>
  <si>
    <t>2019-12-18 20:57:11</t>
  </si>
  <si>
    <t>Row5704</t>
  </si>
  <si>
    <t>#Ermenistan da #pasinyan daha fazla direnemez sonu geldi Cmbşk #Sarkisyan gnl krm bşk nının yanında yeraldı ve azlini önledi #Erivan sokaklarında hükümet aleyhine gösteriler diğer şehirlere ve #KARABAĞ a da sıçradı #Rusya Svn Bkn Şoygu ile #Ermeni meslekdaşı durumu görüşüyor https://t.co/NPodhM3hI6</t>
  </si>
  <si>
    <t>2021-02-27 20:48:49</t>
  </si>
  <si>
    <t>baca_muzaffer</t>
  </si>
  <si>
    <t>MuzafferBaca</t>
  </si>
  <si>
    <t>Akademisyen işadamı vakıf başkan vekili gazeteci</t>
  </si>
  <si>
    <t>https://t.co/I2YdtXwaLC</t>
  </si>
  <si>
    <t>2020-07-04 17:46:12</t>
  </si>
  <si>
    <t>Row5706</t>
  </si>
  <si>
    <t>#Bakırköy #Yeşilköy #geçiciLale Kamulaştırma Yapılmadan Ermeni Vakfı’na Geçen Sokağın Sakinleri Yetkililere Seslendi https://t.co/UHzIK837WR</t>
  </si>
  <si>
    <t>2021-02-27 20:47:42</t>
  </si>
  <si>
    <t>Av_RahmanKalay</t>
  </si>
  <si>
    <t>🇹🇷 Av. RAHMAN KALAY 🇹🇷</t>
  </si>
  <si>
    <t>AK PARTİ BAKIRKÖY İlçe Başkanlığı Yönetim Kurulu Üyesi عبد الرحمن</t>
  </si>
  <si>
    <t>2010-02-20 02:24:02</t>
  </si>
  <si>
    <t>SİİRT-İSTANBUL-KIBRIS…İSTANBUL</t>
  </si>
  <si>
    <t>Row5715</t>
  </si>
  <si>
    <t>Patron benim mesajı.Daha önce de yazmıştım. Kardak Krizi de bundan farklı degildi. AB'ye sinyal çakan Yunan Başbakanına gerçek patronun Abd olduğunu gösterdiler. Yunan Başbakanı da mesajı aldı, "doğru" safa kaydı. Benzerini Putin, Ermeni başbakanına yaptı.</t>
  </si>
  <si>
    <t>2021-02-27 20:45:22</t>
  </si>
  <si>
    <t>Row5727</t>
  </si>
  <si>
    <t>Arkadaşlar Kürtlerde kaçakçılık meyli olmayan ya Ermeni'dir ya Zaza. 😂</t>
  </si>
  <si>
    <t>2021-02-27 20:41:07</t>
  </si>
  <si>
    <t>palawanvalisi</t>
  </si>
  <si>
    <t>F</t>
  </si>
  <si>
    <t>What happened in Selamsız, stays in Selamsız
BOUN</t>
  </si>
  <si>
    <t>2020-03-04 16:49:38</t>
  </si>
  <si>
    <t>Medellin</t>
  </si>
  <si>
    <t>Row5767</t>
  </si>
  <si>
    <t>Sadakatsiz dizisinden iki ayrı sahne iki ayrı görsel
Ağrı dağı ermeni bayrağı renklerinde ?
Siz hayırdır......? https://t.co/eAUufxt3Q1</t>
  </si>
  <si>
    <t>2021-02-27 20:35:27</t>
  </si>
  <si>
    <t>Urungu12658722</t>
  </si>
  <si>
    <t>Urungu</t>
  </si>
  <si>
    <t>Baş eğmedik edanniye İkbâl'ü câh için;
Maziye, Irka,Sancağadır iftiharımız...</t>
  </si>
  <si>
    <t>2020-09-04 18:00:35</t>
  </si>
  <si>
    <t>ÖTÜKEN</t>
  </si>
  <si>
    <t>Row5792</t>
  </si>
  <si>
    <t>Son 1 haftadır Rus barış gücü Karabağ'a tek Ermeni sivil getirmedi.
Zaten 30 Ocak'ta ortak gözlem merkezinin açılmasından sonra gelenlerin sayısı önce hızla düştü, sonra tamamen 0 oldu.
Bu durum aynı zamanda Türk askeri varlığının sahaya yansıması olarak görülebilir.</t>
  </si>
  <si>
    <t>2021-02-27 20:26:32</t>
  </si>
  <si>
    <t>Iğdır Asılsız Ermeni İddialarıyla Mücadele Derneği (Asimder), Genel başkanı sayın Göksel Gülbey Vakifimiz ziyarete bulundular bu Nazik ziyaretlerinden ve güzel sohbetlerinden dolay kendilerine Teşekkür ederiz #TÜGŞAVIĞDIR        
, https://t.co/Enr9MpSAx7</t>
  </si>
  <si>
    <t>2021-02-27 20:19:51</t>
  </si>
  <si>
    <t>SubeTugsav</t>
  </si>
  <si>
    <t>TÜGŞAV IĞDIR ŞUBE BAŞKANILIĞI</t>
  </si>
  <si>
    <t>IĞDIR ŞUBE BAŞKANI</t>
  </si>
  <si>
    <t>2020-06-01 21:55:46</t>
  </si>
  <si>
    <t>Bu bilgiyi muhakkak Ermeni harfli Türkçe metinlere yazmalıyım. Mekanlar da hafıza için önemli.</t>
  </si>
  <si>
    <t>2021-02-27 20:10:53</t>
  </si>
  <si>
    <t>Row5885</t>
  </si>
  <si>
    <t>Sumgayit olayından önce Kafanda yaşananlara bakılmalı. Rus asıllı yazar Aleksandr Prohanov Ermenistanda 1987 senesinde yaşanan kanlı olaylara dikkat çekiyor. Ayrıca Sumgayit olaylarının esas icracılarından biri de ermeni asıllı Eduard Grigoryandı. 
https://t.co/IGEwtZveLZ https://t.co/tNY46w99xy</t>
  </si>
  <si>
    <t>2021-02-27 20:05:15</t>
  </si>
  <si>
    <t>TubaOzyurt</t>
  </si>
  <si>
    <t>Tuba Özyurt</t>
  </si>
  <si>
    <t>İstanbul 29 Mayıs Üniversitesi - Felsefe</t>
  </si>
  <si>
    <t>2009-12-24 14:47:18</t>
  </si>
  <si>
    <t>Row5912</t>
  </si>
  <si>
    <t>Azerbaycan topraklarında Ermeni silahlı kuvvetler bulunamaz. Karabağ koşulsuz olarak tamamen Azerbaycan'a teslim edilmelidir. Ruslar, anlaşmaya göre askeri üs kuramaz, sadece gözlem noktası kurabilir. Azerbaycan, kendi asker ve polisini Karabağ'a yerleştirmeli artık.. https://t.co/ufG34M45Pf</t>
  </si>
  <si>
    <t>2021-02-27 19:58:27</t>
  </si>
  <si>
    <t>Dagestan_1</t>
  </si>
  <si>
    <t>Dağıstan</t>
  </si>
  <si>
    <t>Dağıstan Sosyo Ekonomik Tarihi,Kafkasya Analizleri,Kafkas Halkları,Kafkasya'daki Türkler..</t>
  </si>
  <si>
    <t>2018-02-16 16:54:17</t>
  </si>
  <si>
    <t>Row5950</t>
  </si>
  <si>
    <t>Krikor Kilisesi - Ani Arpaçay Boğazı'nın uçurumunun kenarında, güzel renkli fresklerinden dolayı Resimli Kilise olarak da bilinen bu Aziz Krikor Kilisesi var.1215 yılında, Zakariler döneminde inşa edilen ve zengin Ermeni tüccar Tigran Honents tarafından yaptırılan, Ani'nin kalan https://t.co/g0pQKErRqp</t>
  </si>
  <si>
    <t>2021-02-27 19:51:58</t>
  </si>
  <si>
    <t>lifeandnature7</t>
  </si>
  <si>
    <t>nature photographer.</t>
  </si>
  <si>
    <t>Nature,wildlife landscape. Planet trees and help stop climate change, Sharing my journey to a more sustainable life</t>
  </si>
  <si>
    <t>2013-05-16 17:55:37</t>
  </si>
  <si>
    <t>https://www.instagram.com/</t>
  </si>
  <si>
    <t>Row5975</t>
  </si>
  <si>
    <t>Tokat'da bir Ermeni düğünü, 1899.
An Armenian wedding in Tokat, 1899. https://t.co/O0uixZIlH7</t>
  </si>
  <si>
    <t>2021-02-27 19:46:59</t>
  </si>
  <si>
    <t>OttomanArchive</t>
  </si>
  <si>
    <t>Ottoman Imperial Archives</t>
  </si>
  <si>
    <t>Thousands of historical pictures, maps and documents about the Ottoman Empire | Devlet-i Aliyye. Support our work: https://t.co/Y1aWwbLuyq</t>
  </si>
  <si>
    <t>https://t.co/4lttueOulx</t>
  </si>
  <si>
    <t>2015-01-08 10:03:36</t>
  </si>
  <si>
    <t>Row5981</t>
  </si>
  <si>
    <t>Azerbaycan Dışişleri bakanlığı, Karabağ'a Ermeni ordusu askerlerinin gönderilmesi nedeniyle Ermenistan'ı uyardı.
Yakında bu "asgerleri" alırsak asger deyip ağlayacaklar))</t>
  </si>
  <si>
    <t>2021-02-27 19:44:42</t>
  </si>
  <si>
    <t>Row6006</t>
  </si>
  <si>
    <t>(Med) Kürt İmparatorluğu 13. yüzyılda yaşayan Ermeni tarihçi Heyton (Hethum) şöyle der: ”Sonunda Araplar Mısır’ın yönetimini kaybettiler; ve Medler; “Ki onlara Kürtler deniliyordu.” Mısır’a egemen oldular.”</t>
  </si>
  <si>
    <t>2021-02-27 19:39:03</t>
  </si>
  <si>
    <t>Mehmet66944444</t>
  </si>
  <si>
    <t>selahaddin eyübü el kurdi</t>
  </si>
  <si>
    <t>2020-03-31 14:58:18</t>
  </si>
  <si>
    <t>Cizre botan</t>
  </si>
  <si>
    <t>Row6032</t>
  </si>
  <si>
    <t>⚠️26 Şubat 1992 tarihinde Ermeni güçleri, Dağlık Karabağ'ın Hocalı kasabasında 613 Azerbaycanlı kardeşimizi katletti.
◾️Öldürülenlerin kafa derileri yüzüldü, gözleri oyuldu, başları kesildi.
◾️Hocalı şehitlerini rahmetle yâd ediyoruz.   #hocalıkatliamı https://t.co/GARudHO3gX</t>
  </si>
  <si>
    <t>2021-02-27 19:30:00</t>
  </si>
  <si>
    <t>UtancGunlugu</t>
  </si>
  <si>
    <t>Utanç Günlüğü</t>
  </si>
  <si>
    <t>Utanç Günlüğü bir @BosphorusGlobal projesidir. For English, follow: @ShameChronicles.</t>
  </si>
  <si>
    <t>https://t.co/NxN2rWyKFp</t>
  </si>
  <si>
    <t>2016-02-15 16:43:46</t>
  </si>
  <si>
    <t>Ermeni teröristleri tarafından 1992 Karabağ Savaşı zamanı öldürülen bebeklerin, kadınların cesetleri bulundu..
#HocalıKatliamı #KarabakhisAzerbaijan #Armenia #Ermenistan https://t.co/QAF2UooYx5</t>
  </si>
  <si>
    <t>2021-02-27 19:26:20</t>
  </si>
  <si>
    <t>a_rahmanzada</t>
  </si>
  <si>
    <t>Anar Rahman</t>
  </si>
  <si>
    <t>🇦🇿CHP🇹🇷Academy of Public Administration
                      📍History/Architecture/Climate/Geography                  📍#SaveUyghurs #KarabakhisAzerbaijan</t>
  </si>
  <si>
    <t>2021-01-25 13:49:16</t>
  </si>
  <si>
    <t>Benim adım Anar</t>
  </si>
  <si>
    <t>Row6053</t>
  </si>
  <si>
    <t>Fare SURATLI Ermeni Erdal İnönü nasıl alay ederek sırıtıyor... https://t.co/2bP65E6AdA</t>
  </si>
  <si>
    <t>2021-02-27 19:25:37</t>
  </si>
  <si>
    <t>Row6063</t>
  </si>
  <si>
    <t>İdlipte 34 şehit verdik bu konu hakkında Cumhurbaşkanı bir mesaj yayınlamadı hadi onu geçtim hiç bir bakanda bir mesaj yayınlamadı. Konu #Türk olunca hepiniz sustunuz zaten  ya ermeni ya rum yada RUS'tunuz !</t>
  </si>
  <si>
    <t>2021-02-27 19:22:46</t>
  </si>
  <si>
    <t>TC01923</t>
  </si>
  <si>
    <t>JÖNTÜRK🇹🇷🇦🇿</t>
  </si>
  <si>
    <t>Bahtsız Piyade
/ Korkmadık Savaştık</t>
  </si>
  <si>
    <t>2015-07-18 19:45:45</t>
  </si>
  <si>
    <t>Selanik Askeri Rüştiyesi</t>
  </si>
  <si>
    <t>Ermeni başbakanı bırakmıyor devretmiyor hükümeti helal olsun sana</t>
  </si>
  <si>
    <t>2021-02-27 19:17:56</t>
  </si>
  <si>
    <t>AliBekeYlmaz2</t>
  </si>
  <si>
    <t>Ali Beke Yılmaz</t>
  </si>
  <si>
    <t>2019-06-19 17:13:55</t>
  </si>
  <si>
    <t>Row6105</t>
  </si>
  <si>
    <t>Ermeni Albay Her Şeyi Anlattı Ruslar Attırdı! Zangezurda Türkiyeye Hazır... https://t.co/VQVjIiD7Cj @YouTube aracılığıyla</t>
  </si>
  <si>
    <t>2021-02-27 19:09:43</t>
  </si>
  <si>
    <t>I_AlpArslan_I</t>
  </si>
  <si>
    <t>🇹🇷_AlpArslan_🇹🇷</t>
  </si>
  <si>
    <t>türk miliyetcisi . evli . https://t.co/XvFw9f5jEc</t>
  </si>
  <si>
    <t>2015-11-23 06:16:00</t>
  </si>
  <si>
    <t>manisa salihli</t>
  </si>
  <si>
    <t>Row6173</t>
  </si>
  <si>
    <t>Ermeni soykırımı var mıdır yok mudur direkt türk halkına sormak lazım. Devletin bunu inkar etmesi türk milletine hakarettir onu yalancı kabul ermektir. https://t.co/EJRph8Wgqb</t>
  </si>
  <si>
    <t>2021-02-27 18:50:51</t>
  </si>
  <si>
    <t>davidbashur</t>
  </si>
  <si>
    <t>David</t>
  </si>
  <si>
    <t>2020-07-10 15:03:29</t>
  </si>
  <si>
    <t>Ermenilerin Karabağ’ı işgal etmesinin ardından Dr. Cevat Heyet’ın Azerbaycan Müellimi gazetesine (1993) verdiği söyleşi.
Söyleşide Ermenilerin yalnız Karabağ’da değil, her yerde tahribat işleriyle meşgul olduğunu söyleyen Heyet, Ermeni cinayetlerini şiddetle kınadığını söyler. https://t.co/BC1PKdXu6Z</t>
  </si>
  <si>
    <t>2021-02-27 18:50:45</t>
  </si>
  <si>
    <t>HeyetR</t>
  </si>
  <si>
    <t>Rıza Heyet</t>
  </si>
  <si>
    <t>Ankara Ü. Çağdaş Türk Lehçeleri ve Edebiyatları Öğretim Görevlisi, TEBAREN Başkanı, Varlıq Dergisi Genel Yayın Yönetmeni</t>
  </si>
  <si>
    <t>2018-09-20 11:34:56</t>
  </si>
  <si>
    <t>Sefa Yürükel:  "Ermeni Soykırımını’ Kabül Etme Kararı BM Anlaşmasını Çiğnemektir.." https://t.co/wWWDSM3ZUW via @adanapost01</t>
  </si>
  <si>
    <t>2021-02-27 18:49:05</t>
  </si>
  <si>
    <t>SefaYurukel</t>
  </si>
  <si>
    <t>Sefa Yürükel</t>
  </si>
  <si>
    <t>Social Anthropogist and Ethnographer</t>
  </si>
  <si>
    <t>2020-03-09 16:00:36</t>
  </si>
  <si>
    <t>Row6195</t>
  </si>
  <si>
    <t>Musevi ,Ermeni,Alevi, cerkez,kurt ,Türk sonuç husran hepiniz aynı siniz 🇹🇷burdaysaniz Türksunuz nokta.</t>
  </si>
  <si>
    <t>2021-02-27 18:46:18</t>
  </si>
  <si>
    <t>melikesav2</t>
  </si>
  <si>
    <t>melly</t>
  </si>
  <si>
    <t>Türküm ,doğruyum ,çalışkanım 🇹🇷🙏🇹🇷🙏🇹🇷</t>
  </si>
  <si>
    <t>2019-09-11 12:03:37</t>
  </si>
  <si>
    <t>Hocalı tanığı Ermeni mezalimini dünyaya ağlayarak anlattı https://t.co/294bqxsC9M</t>
  </si>
  <si>
    <t>2021-02-27 18:38:17</t>
  </si>
  <si>
    <t>ErzurumOlay</t>
  </si>
  <si>
    <t>Erzurum Olay Gazetesi</t>
  </si>
  <si>
    <t>Erzurum'un Bağımsız İnternet Gazetesi
İmtiyaz Sahibi | Genel Yayın Yönetmeni | Esat BİNDESEN | @bndesen</t>
  </si>
  <si>
    <t>http://t.co/JKTWcTaB5b</t>
  </si>
  <si>
    <t>2010-08-11 15:25:46</t>
  </si>
  <si>
    <t>Erzurum</t>
  </si>
  <si>
    <t>Hocalı'da akan kandı sustunuz
Zaten ya ermeni ya fransız ya rustunuz.
Hocalı'da hayatını kaybeden tüm kardeşlerimize Allah' tan rahmet diliyorum. Rabbim'in yardımıyla bütün kardeşlerimizin intikamını alacağız. Bu vahşi soykırımı unutmayacağız unutturmayacağız
#HocalıSoykırımı</t>
  </si>
  <si>
    <t>2021-02-27 18:26:55</t>
  </si>
  <si>
    <t>Hasan464614</t>
  </si>
  <si>
    <t>Hasan4646</t>
  </si>
  <si>
    <t>Benim tek atam TANRIKUT METE'dir.
@GalatasaraySK</t>
  </si>
  <si>
    <t>2020-07-10 19:51:02</t>
  </si>
  <si>
    <t>Row6279</t>
  </si>
  <si>
    <t>Dirk Moses’i tanırım. Kendisi Ermeni “ soykırımı” üzerine sorduğum bir soruya moral olarak soykırım derim hukuken değil demişti. Zaten ansiklopediye göre 600 küsur soykırım yaşanmış dünyada https://t.co/gyTJZSEm6y</t>
  </si>
  <si>
    <t>2021-02-27 18:25:25</t>
  </si>
  <si>
    <t>Kemal Çiçek 🇹🇷🇦🇿🇹🇷🇦🇿🇹🇷</t>
  </si>
  <si>
    <t>Genç ve emekli. MPhil+PhD. Birmingham University. RT ettiysem illa katılırım demek değil, ilginç yada komiktir.</t>
  </si>
  <si>
    <t>2012-01-09 00:19:39</t>
  </si>
  <si>
    <t>Row6284</t>
  </si>
  <si>
    <t>Bizans imp. I. Justinus,Dalmaçyada doğuyor anadili Latince ama babası Goth asıllı bir Germen. Kendisi Ermeni Artabanos adlı bir kadınla evleniyor. Buradan 3 oğlu oluyor birisi I. Justinianus. Son Latince konuşan imp. Bu devlet zamanla yerlileşti.Greklerin devleti haline geldi.</t>
  </si>
  <si>
    <t>2021-02-27 18:23:36</t>
  </si>
  <si>
    <t>MSokakkopegi</t>
  </si>
  <si>
    <t>M.Yag.07.🐇</t>
  </si>
  <si>
    <t>♂️☮ Yazdiklarim gerçek hayatimi yansıtabilir ama emin misin?
Master öğrencisi.
Marmara University.(B.D)
Akdeniz University.(M.D.)
https://t.co/It7rXnujB6</t>
  </si>
  <si>
    <t>2017-11-28 23:30:38</t>
  </si>
  <si>
    <t>Row6289</t>
  </si>
  <si>
    <t>Sahi özel arşivi nerede ki? Çok renkli bir kişilikti. Soykırım iftirasının teorisyenidir. Akçam’ı devşiren ve ona tez armağan eden adamdır. Ömrü Holokost benzeri bir Ermeni tehcir edebiyatı uydurmakla geçti. Erivan’da müzede 2 saat kendisiyle röportaj ve sohbetim oldu. @ikalin1 https://t.co/I2a3o1x3gS</t>
  </si>
  <si>
    <t>2021-02-27 18:22:42</t>
  </si>
  <si>
    <t>Row6311</t>
  </si>
  <si>
    <t>Al Jazeera televizyonuna konuşan bir Ermeni devlet sözcüsünün, 1950 olaylarının Ermenilere yapılan bir soykırım olarak nitelendirmesi üzerine; spiker, sözünü kesip, itiraz etti ve yayını kesti.</t>
  </si>
  <si>
    <t>2021-02-27 18:18:02</t>
  </si>
  <si>
    <t>Okyanuslar da biriken çöp dağlarına girişiceklerinden, çocukların temiz hava soluyup temiz su içmesi için gereken her ne ise yerine getireceklerinden eminim. Mesela ben Türkiye'yi kadınlar yönetse Kürt Türk, Alevi Sünni, Kıbrıs, Ermeni, Rum, kuzey Akdeniz sahası, Yunan sahanlığı,</t>
  </si>
  <si>
    <t>2021-02-27 18:11:08</t>
  </si>
  <si>
    <t>afsin_veysel</t>
  </si>
  <si>
    <t>Veysel Afsin</t>
  </si>
  <si>
    <t>memento mori</t>
  </si>
  <si>
    <t>2020-02-24 18:48:27</t>
  </si>
  <si>
    <t>Row6343</t>
  </si>
  <si>
    <t>Ermeniler aslında Rus, İngiliz ve Fransızlar tarafından suistimal edilmiştir. Ayrıca Ermeni lobisi denilen oluşum da Ermenistan'daki Ermenilerin daha iyi bir hayat yaşaması için uğraşmıyor.</t>
  </si>
  <si>
    <t>2021-02-27 18:11:00</t>
  </si>
  <si>
    <t>Row6379</t>
  </si>
  <si>
    <t>Vahakn Dadrian Almanlari da Ermeni meselesinde suclamistir ve belli bir düzeyde bir sorumluluk atfetmistir. Malum cevrelerin icinden gelen Hilmar Kaiser´de Dadrian´i elestirmisti. Ilgili Ermeni dergisi Dadrian´in alt olabilecegini fark edince, Kaiser´in yazisini manipüle etti. 😅 https://t.co/v43jLsI9JB</t>
  </si>
  <si>
    <t>2021-02-27 18:00:31</t>
  </si>
  <si>
    <t>Row6397</t>
  </si>
  <si>
    <t>Meraklısı için.... analiz etmiş idim Ermenistan'ı.... 
2 Ekim 2020 Cuma
SA8884/SD1825: Belarus için Ermeni Modeli https://t.co/aon3dYYVnp</t>
  </si>
  <si>
    <t>2021-02-27 17:56:30</t>
  </si>
  <si>
    <t>Row6398</t>
  </si>
  <si>
    <t>#SevgiliSelahattinDemirtaş senin ta aq ben Ermeni köpeği https://t.co/b9LDOVSGOy</t>
  </si>
  <si>
    <t>2021-02-27 17:56:29</t>
  </si>
  <si>
    <t>doqannD</t>
  </si>
  <si>
    <t>doqann</t>
  </si>
  <si>
    <t>2021-02-25 18:55:09</t>
  </si>
  <si>
    <t>Row6423</t>
  </si>
  <si>
    <t>Paşinyan gider demiştim. Ermeni Ordusu Rusyaya rağmen darbe girişiminde bulunmaz. Bulunduysa arkasında Rusya var demektir. Paşinyanda Rusyaya rağmen o koltukta oturamaz ve gider, ama bugün ama yarın ama, mutlaka gider. 
https://t.co/C4M9MR22hq https://t.co/uPq1rmVW02</t>
  </si>
  <si>
    <t>2021-02-27 17:51:01</t>
  </si>
  <si>
    <t>maske3g</t>
  </si>
  <si>
    <t>MASKE. (Emredildiğin gibi dosdoğru ol)</t>
  </si>
  <si>
    <t>İtikatta Maturidi, amelde Hanefiyiz.Dede korkut nefesiyiz, Yesevi ocağının ateşiyiz. Anadoluyu yurt yapan, horasan erleriyiz.</t>
  </si>
  <si>
    <t>2014-08-01 12:03:55</t>
  </si>
  <si>
    <t>Erdal Yılmaz</t>
  </si>
  <si>
    <t>https://t.co/qR1LVbiWzM
29 yıl önce Hocalı'da Ermeni işgalcilerin vahşi katliamında, 106’sı kadın, 63’ü çocuk, 70’i yaşlı olmak üzere hayatlarını kaybeden 613 Azeri kardeşimizi rahmetle andık. 
Eğitimci-yazar Sedat Serdaroğlu’nun #HocalıKatliamı ile ilgili söyleşisi sizlerle...</t>
  </si>
  <si>
    <t>2021-02-27 17:47:51</t>
  </si>
  <si>
    <t>kultursosyaltv</t>
  </si>
  <si>
    <t>Kültür ve Sosyal İşler Tv</t>
  </si>
  <si>
    <t>📌Denizli'ye değer katan, tüm Denizlililer'in tüm Türkiye'nin hatta tüm Dünya'nın tanıması bilmesi gereken, Denizli'ye dair her şey bu kanalın konusu.</t>
  </si>
  <si>
    <t>https://t.co/QIfdT7HF9I</t>
  </si>
  <si>
    <t>2020-10-18 02:28:19</t>
  </si>
  <si>
    <t>Tsargrad'ın haberi..
Paşinyan gitmeyi, askerler+siviller ise ona sabretmeyi reddediyor. Rusya yanlısı güçler iktidara gelmediği sürece iyiye doğru değişim olmayacak. Ermeni siyasetinde açık bir şekilde Rusya yanlısı güçlerin yetersiz oluşuna vurgu yapıyor.
https://t.co/zYnQeqwtGc</t>
  </si>
  <si>
    <t>2021-02-27 17:47:35</t>
  </si>
  <si>
    <t>Row6453</t>
  </si>
  <si>
    <t>Bazı arkadaşlar demiş, Vikipedi'de Yunanistan'ın gözüküyor diye. Vikipedi herkesin yazabildiği açık bir platform. Onlara göre Sözde Ermeni soykırımı da gerçek. Yunanistan 20. Adamızı işgal etti ses çıkarın</t>
  </si>
  <si>
    <t>2021-02-27 17:43:14</t>
  </si>
  <si>
    <t>uystudio_</t>
  </si>
  <si>
    <t>Kutalmış the history ဗ</t>
  </si>
  <si>
    <t>Oyun oynamayı sever ama pc'si yok:(</t>
  </si>
  <si>
    <t>2020-02-09 19:43:22</t>
  </si>
  <si>
    <t>Row6484</t>
  </si>
  <si>
    <t>Ermeni ordusunun Paşinyan'a düzenlediği kalkışma sonrası Cumhurbaşkanı da orduya destek verdiğini gösterdi. 
https://t.co/Nec4vuFSDi</t>
  </si>
  <si>
    <t>2021-02-27 17:36:14</t>
  </si>
  <si>
    <t>Row6490</t>
  </si>
  <si>
    <t>Host lan  seni o bestepeyi getirenin alnından mihlarim hain kôpek sen kim MHP kim soysuz Ermeni dôlü PKK'lı soysuz https://t.co/GPwu25PZO3</t>
  </si>
  <si>
    <t>2021-02-27 17:34:53</t>
  </si>
  <si>
    <t>BehiceTunca</t>
  </si>
  <si>
    <t>Behice Tunca KAPADOKYA TEMİZLİK DANISMANLIK EMLAK</t>
  </si>
  <si>
    <t>Dış ticaret ve fesfood da ôncuyuz Ilgaz Karadeniz dôner hizmette sınır yoktur</t>
  </si>
  <si>
    <t>2017-11-16 01:37:21</t>
  </si>
  <si>
    <t>Row6495</t>
  </si>
  <si>
    <t>30'lu yıllarda Köprübaşı. Arkadaki yapı şimdiki orduevinin tam karşısında yer almış kolordu komutanlığıdır. Osmanlı son döneminde ermeni klubü olarak inşa edilmiş, 50'li yıllarda yıkılmıştır. Günümüzde tramvay köprüsü girişi mevcuttur. https://t.co/oHcl35b7YR</t>
  </si>
  <si>
    <t>2021-02-27 17:33:17</t>
  </si>
  <si>
    <t>eskisehirmuzesi</t>
  </si>
  <si>
    <t>Eskişehir Müzesi</t>
  </si>
  <si>
    <t>19. ve 20.yy'da #Eskişehir</t>
  </si>
  <si>
    <t>https://t.co/aVbDYWUmtv</t>
  </si>
  <si>
    <t>2016-07-04 18:29:17</t>
  </si>
  <si>
    <t>Row6533</t>
  </si>
  <si>
    <t>Vahakn Dadrian 1965´te, henüz daha sacma sapan okuyucu mektuplari yazarken, dünyanin Ermeni meselesine kayitsiz kaldigini kinamis. Yahudilere de dolayli laflar yetistirmis "kiskanc" sekilde. Akcam´in "tercüme" fikrini bu baglamda okumanin faydasi var. https://t.co/52ghp4yE6Z</t>
  </si>
  <si>
    <t>2021-02-27 17:25:26</t>
  </si>
  <si>
    <t>Kars,Erzurum ve Erzincan'da ki Ermeni mezalimlerini katliamlarıní da unutmadík
Hocalı katliamını da unutmayacağız,Allah onlara fırsat vermesin inşallah... https://t.co/prQxBvBxyn</t>
  </si>
  <si>
    <t>2021-02-27 17:24:56</t>
  </si>
  <si>
    <t>Necmi_24</t>
  </si>
  <si>
    <t>Necmi</t>
  </si>
  <si>
    <t>😀</t>
  </si>
  <si>
    <t>2019-05-21 09:57:29</t>
  </si>
  <si>
    <t>ERZİNCAN - İZMİR</t>
  </si>
  <si>
    <t>Row6550</t>
  </si>
  <si>
    <t>“VoxjMnaluArvest”  “VOMA” terör örgütü.
Lideri Ermeni asıllı Rus Vladimir Vartanov 1965 doğumlu eski KGB ajanı.
VOMA terör örgütünü şu anda faaliyete PKK ve Asala’dan destek alıyor.
Kafkasya’da tutmayan PKK aşısına alternatif Ermeni terör örgütü.
#SelahattinDemirtaşTeröristtir</t>
  </si>
  <si>
    <t>2021-02-27 17:22:22</t>
  </si>
  <si>
    <t>KimsesizCahit</t>
  </si>
  <si>
    <t>Kimsesiz Cahit</t>
  </si>
  <si>
    <t>CAKAR İnşaat yönetim kurulu başkanı. Vatan Evladı. Galatasaray. Kahve sever☕️🇹🇷</t>
  </si>
  <si>
    <t>2021-02-17 02:18:44</t>
  </si>
  <si>
    <t>Erzurum Türkiye</t>
  </si>
  <si>
    <t>Row6575</t>
  </si>
  <si>
    <t>Hocalı Katliamı'nın yıldönümünde Ermeni hükümetine destek mesajı. Yersen hümanistler, yersen tek dertleri halkların kardeşliği. https://t.co/TN3b7JI3gU</t>
  </si>
  <si>
    <t>2021-02-27 17:16:44</t>
  </si>
  <si>
    <t>10emsar14</t>
  </si>
  <si>
    <t>Emre dersiniz komutanım!</t>
  </si>
  <si>
    <t>R-10'un bir ferdi.</t>
  </si>
  <si>
    <t>2012-06-27 19:05:37</t>
  </si>
  <si>
    <t>Ermeni vampir gibi kanımızı içecek;
Bir ateşkesle acımız mı geçecek?
Bu rüzgârı ekenler, fırtınayı biçecek!
Ozan Arif diyorki yaydan çıktı ok artık
“Ya Karabağ Ya Ölüm!”
Başka yol yok artık!
| Ozan ÂRİF / 1992
#Qarabağ
#AzerbaycanSeninleyiz
🇹🇷🎖🇦🇿 https://t.co/QFPCGCiYgM</t>
  </si>
  <si>
    <t>2021-02-27 17:08:25</t>
  </si>
  <si>
    <t>ZaferComez</t>
  </si>
  <si>
    <t>Zafer ÇÖMEZ⚜️</t>
  </si>
  <si>
    <t>İnsan! | 𐱅𐰇𐰼𐰚! | @TRT |🥋🏀 |</t>
  </si>
  <si>
    <t>2016-06-14 01:10:13</t>
  </si>
  <si>
    <t>Or-An, Çankaya/Ankara</t>
  </si>
  <si>
    <t>Row6624</t>
  </si>
  <si>
    <t>27.02.2021 günü(Bugün) saat 20.00’de, Dr. Celal Aslan hocamızla instagram üzerinden gerçekleştireceğimiz “Hocalı Soykırımı Bağlamında Kafkasya’da Ermeni Meselesi” başlıklı söyleşimize tüm vatandaşlarımızı davet ediyoruz. https://t.co/37VHI1m60E</t>
  </si>
  <si>
    <t>2021-02-27 17:03:19</t>
  </si>
  <si>
    <t>murda2779</t>
  </si>
  <si>
    <t>murat dal</t>
  </si>
  <si>
    <t>Milliyetçi Hareket Partisi  Şahinbey İlçe Başkan Yardımcısı</t>
  </si>
  <si>
    <t>2010-11-16 19:20:20</t>
  </si>
  <si>
    <t>Rusya Ermeni Ordusunu Modernize Etmede Paşinyan ile Devam Edebilecek mi? - Yazar: Suinbay Suyundik  https://t.co/Bv1uGOhchD</t>
  </si>
  <si>
    <t>2021-02-27 16:54:35</t>
  </si>
  <si>
    <t>Row6760</t>
  </si>
  <si>
    <t>#İNFOGRAFİK | Azerbaycanlılar, Ermeni güçlerin 26 Şubat 1992'de Hocalı'da kadın, çocuk ve yaşlı gözetmeksizin yaptığı katliamın kurbanlarını anıyor. https://t.co/kjAHQ48GXp</t>
  </si>
  <si>
    <t>2021-02-27 16:30:00</t>
  </si>
  <si>
    <t>Row6902</t>
  </si>
  <si>
    <t>#SevgiliSelahattinDemirtaş
Seni sevenleride senden olanlarında öyle bir seveceğiz ki tarihe geçeceksiniz sevilirken. Sikilmiş deliktaş. Ermeni bozması kansızlar sizi. Kahpeler. Aha bende şuç işleyorum topnuzun soysuzluğuna sıçayım. Topunuz 50 gr etmezsiniz.</t>
  </si>
  <si>
    <t>2021-02-27 15:58:16</t>
  </si>
  <si>
    <t>DgnEmrKose</t>
  </si>
  <si>
    <t>emir köse</t>
  </si>
  <si>
    <t>2017-12-10 13:00:32</t>
  </si>
  <si>
    <t>hadi anadoluda yapılan şeyi "dönemde herkes herkese yapiyordu" diye meşru kılıyorsunuz, çirkin ama eyvallah da istanbul'da evinden alinan ve yolda öldürülen çoğu solcu 2234 ermeni'nin yaşadığı soykirim değilse nedir, "nahoşluk" mu? https://t.co/p66wRTIqjW</t>
  </si>
  <si>
    <t>2021-02-27 15:42:22</t>
  </si>
  <si>
    <t>Row6995</t>
  </si>
  <si>
    <t>hikmet kıvılcımlı'nın dine bakışı değil, ermeni kırımına bakışı sıkıntı esas.. "ermeni kırım'ı yoktur, onlar batının desteğini almak için kendi kendilerini öldürdüler.. ermeni kırımı iddiası bir emperyalist oyundur" diyen birisi.. daha ne diyelim.. https://t.co/caLTlayZDl</t>
  </si>
  <si>
    <t>2021-02-27 15:40:08</t>
  </si>
  <si>
    <t>1910'lar, Muş.
Solda Ermeni mahallesi ve bir kilise, sağda Müslüman mahallesi ve bir cami.
Sevgili @hasansoylemez'e selamlarımla.
Çalışma ve seyahatlerinde başarılar diler, Tenere filmi ödülü dolayısıyla da tebrik ederim. https://t.co/kMSG0Vjhff</t>
  </si>
  <si>
    <t>2021-02-27 15:32:51</t>
  </si>
  <si>
    <t>Hıristiyan Birlik Partisi'nin Hollanda hükümetine 1915'teki Ermeni, Süryani ve Pontos Rumlarına karşı gerçekleştirilen Soykırımın tanınması için sunduğu önerge kabul edildi.
https://t.co/UaAHCEb8bA https://t.co/mjAQWAzmmr</t>
  </si>
  <si>
    <t>2021-02-27 15:30:30</t>
  </si>
  <si>
    <t>gazetesabro</t>
  </si>
  <si>
    <t>Gazete Sabro</t>
  </si>
  <si>
    <t>Aylık Siyasi Aktüel Gazete / Türkiye'nin Süryanice yayın yapan tek gazetesi</t>
  </si>
  <si>
    <t>https://t.co/GuILeetX8W</t>
  </si>
  <si>
    <t>2019-12-24 11:04:02</t>
  </si>
  <si>
    <t>Row7091</t>
  </si>
  <si>
    <t>Ermenistan’da muhalefetin gösterileri devam ediyor. Hafta sonu olması dolayısıyla bugün daha fazla katılım var.
Ermeni bir gazetecinin aktardığına göre, göstericiler “Paşinyan içimizdeki Türk” şeklinde sloganlar atıyormuş.</t>
  </si>
  <si>
    <t>2021-02-27 15:21:00</t>
  </si>
  <si>
    <t>ermitaj</t>
  </si>
  <si>
    <t>Ahmet Arslan</t>
  </si>
  <si>
    <t>2009-04-26 20:54:38</t>
  </si>
  <si>
    <t>Row7123</t>
  </si>
  <si>
    <t>Ermeni halkın zihin dünyasının bozukluğunun göstergesi</t>
  </si>
  <si>
    <t>2021-02-27 15:16:21</t>
  </si>
  <si>
    <t>JosephCulture69</t>
  </si>
  <si>
    <t>Yusuf Kültür</t>
  </si>
  <si>
    <t>2014-12-09 19:15:30</t>
  </si>
  <si>
    <t>Row7150</t>
  </si>
  <si>
    <t>Dadrian´in kitaplari ve makaleleri de propaganda icin Türkce´ye de cevrilmistir. Diaspora cevreleri tartismalari Türkiye icine tasimayi sevdigi icin. Bu tercümeleri ilk bir Ermeni kitapcidan almistim, Dadrian´i hemen Yusuf Sarinay´in doktorasi yanina yerlestirmisti. 😅 https://t.co/DFWbdRgpvE</t>
  </si>
  <si>
    <t>2021-02-27 15:11:44</t>
  </si>
  <si>
    <t>Düşündüğümde hep aynı sona ulaşıyorum. Eğer Kafkas veya Ortadoğu, etnik kökene bakmayıp Avrupa Birliği gibi kenetlenip kazancı kaçırmadan, varlıkları suistimal etmeden paylaşabilseydi Ermeni, Kürt veya sınırımızdaki Arap halkları bu kadar öfkeli olur muydu ?</t>
  </si>
  <si>
    <t>2021-02-27 15:05:56</t>
  </si>
  <si>
    <t>adenozin4</t>
  </si>
  <si>
    <t>Eva Green</t>
  </si>
  <si>
    <t>2019-09-22 15:22:17</t>
  </si>
  <si>
    <t>Row7189</t>
  </si>
  <si>
    <t>Bunun nedeni cahillik olamaz mı mesela "konunun cahili"? Bu arada bu kitapları almam lazım Ermeni harfli Türkçe metinlere bunlardan bir pay çıkarırım. Valla korkuyorum da beni de delme düdük ederler. Ermeni eserlerini çaldı çevirdi yazdı diye hahahah 
https://t.co/irvNIzxR0d</t>
  </si>
  <si>
    <t>2021-02-27 15:01:31</t>
  </si>
  <si>
    <t>Row7233</t>
  </si>
  <si>
    <t>Hollanda parlamentosu, 1915 olaylarıyla ilgili Ermeni iddialarını kabul etti https://t.co/WnXYtdI45f</t>
  </si>
  <si>
    <t>2021-02-27 14:49:31</t>
  </si>
  <si>
    <t>AvrupaTurkGzt</t>
  </si>
  <si>
    <t>Avrupa Türk Gazetesi</t>
  </si>
  <si>
    <t>Avrupalı Türklerin cesur, ilkeli ve dürüst sesi ■ Milli İrade'nin Kalesi ■ Sosyal-Medya: sm@avrupaturkgazetesi.com</t>
  </si>
  <si>
    <t>https://t.co/crF4PYWgwm</t>
  </si>
  <si>
    <t>2014-10-27 22:04:29</t>
  </si>
  <si>
    <t>EU / BE / NL / DE / FR / GB</t>
  </si>
  <si>
    <t>Row7240</t>
  </si>
  <si>
    <t>Ermeni katliamını Unutmadık Unutmayacağız.🇹🇷🇦🇿 https://t.co/H9FU6e3yAR</t>
  </si>
  <si>
    <t>2021-02-27 14:48:20</t>
  </si>
  <si>
    <t>idris_karael</t>
  </si>
  <si>
    <t>İdris Karael 🇹🇷 Maske.Temizlik.Mesafe</t>
  </si>
  <si>
    <t>Van/Edremit AK PARTİ ilçe yönetim kur.üyesi 
86 -2018 Van Demirciler Oda Bşk.
96 -2002 Van ESOB Odaları Birliği Bşk.88-2014 TMESF yönt. 
T.Esnf.AHİLİK Vakfi Baş</t>
  </si>
  <si>
    <t>2017-07-14 22:45:10</t>
  </si>
  <si>
    <t>Row7278</t>
  </si>
  <si>
    <t>ABD Başkan Yardımcısı Kamala Harris (@KamalaHarris) ve önde gelen bazı kongre üyelerine de gönderildiğim Ermeni Sorunu’yla ilgili belgeye aşağıdaki bağlantıdan ulaşabilirsiniz.
🔗: https://t.co/xXo4Bpyexv</t>
  </si>
  <si>
    <t>2021-02-27 14:37:30</t>
  </si>
  <si>
    <t>Uluc_Gurkan</t>
  </si>
  <si>
    <t>Uluç Gürkan</t>
  </si>
  <si>
    <t>ODTÜ ve Ufuk Üniversitesi Öğretim Görevlisi - 19, 20, 21. Dönem Ankara Milletvekili, TBMM Başkanvekili</t>
  </si>
  <si>
    <t>https://t.co/dcAiYo1gGO</t>
  </si>
  <si>
    <t>2011-10-14 13:55:01</t>
  </si>
  <si>
    <t>Kurtuluş savaşında da böyleydi. Bazı şeyler değişmez. Cephe hep 3 fonksiyon esasında kurulur. 
1. Gerideki düşman (Dün ermeni, bugün ypg)
2. İçerideki düşman (sözde barışçılar, herbokolog ve bozguncular)
3. Dış düşman (dün ingiliz destekli yunan+fransız, bugün amerikan destekli) https://t.co/9ktEUoeOsq</t>
  </si>
  <si>
    <t>2021-02-27 14:29:32</t>
  </si>
  <si>
    <t>TurkeshWolfgang</t>
  </si>
  <si>
    <t>Wolfgang Turkesh</t>
  </si>
  <si>
    <t>Worships to Wolf / Responsible Gun Owner / Türklüğüyle Övünen</t>
  </si>
  <si>
    <t>2020-12-30 23:56:17</t>
  </si>
  <si>
    <t>Ermeni vampirleri ve Hocalı... 
@ebrgncebrgnc
https://t.co/MPZ7W3ewT3</t>
  </si>
  <si>
    <t>2021-02-27 14:27:51</t>
  </si>
  <si>
    <t>TcTahsinkalkan7</t>
  </si>
  <si>
    <t>🇹🇷 TC Tahsin KALKAN</t>
  </si>
  <si>
    <t>Başkalarına ait gönderileri paylaşmış ya da beğenmiş olmam o gönderiyi onayladığım anlamına gelmez.</t>
  </si>
  <si>
    <t>https://t.co/LqqeorhnlG</t>
  </si>
  <si>
    <t>2013-08-15 21:10:44</t>
  </si>
  <si>
    <t xml:space="preserve">İZMİR </t>
  </si>
  <si>
    <t>Row7325</t>
  </si>
  <si>
    <t>🇹🇷 Selahattin Eyyübi kadar Kürt ! 
🇹🇷 Fatih sultan mehmet kadar Türk 'üm ! 
Selahattin demirtaş teröristtir.. Hain Ermeni yorgonun kardeşidir.
#SevgiliSelahattinDemirtaş https://t.co/TZCLAvLxvg</t>
  </si>
  <si>
    <t>2021-02-27 14:25:38</t>
  </si>
  <si>
    <t>Row7403</t>
  </si>
  <si>
    <t>Ermeni demesi gerekiyordu...Paşinyan yüzünden düştükleri duruma bak https://t.co/6jXAQgyBzb</t>
  </si>
  <si>
    <t>2021-02-27 14:06:04</t>
  </si>
  <si>
    <t>siryorgogladyo</t>
  </si>
  <si>
    <t>Gießkanne on a baguette</t>
  </si>
  <si>
    <t>Nothing, just big black empty nothing...</t>
  </si>
  <si>
    <t>2011-01-22 19:40:10</t>
  </si>
  <si>
    <t>Row7408</t>
  </si>
  <si>
    <t>lan CHP'li bilmem ne çocuğu bu ülkeyi terk et lan senin gibi Ermeni tohumları na bu ülkede yeri yok lan senin gibi bilmem ne çocukları bu ülkeye zarar veriyorlar yediğin ekmek burnundan gelsin lan çocuğun çoluğundan çıksın lan gavat https://t.co/mk1CSXLAAb</t>
  </si>
  <si>
    <t>2021-02-27 14:04:40</t>
  </si>
  <si>
    <t>ismailtepe_42</t>
  </si>
  <si>
    <t>İsmail Türk</t>
  </si>
  <si>
    <t>2019-06-18 15:51:09</t>
  </si>
  <si>
    <t>Row7420</t>
  </si>
  <si>
    <t>Okumayan kalmasın,  bilmeyen olmasın diye yeniden paylaşıyorum! Tek dileğim gençlere bu yazının ulaşması bunun için elimden geleni yapacağım🤘 
https://t.co/TXDxDz2lBb https://t.co/VxTu4FbQkA
@ebrgncebrgnc</t>
  </si>
  <si>
    <t>2021-02-27 14:02:05</t>
  </si>
  <si>
    <t>Row7441</t>
  </si>
  <si>
    <t>#SevgiliSelahattinDemirtaş Sadece kürt değil, türk tür,  ermeni  dir, alevidir sunni dir.</t>
  </si>
  <si>
    <t>2021-02-27 13:57:30</t>
  </si>
  <si>
    <t>IsmSerhat</t>
  </si>
  <si>
    <t>Serhat ism</t>
  </si>
  <si>
    <t>Görünmez bir mezarlıktır Zaman</t>
  </si>
  <si>
    <t>2019-09-12 10:02:08</t>
  </si>
  <si>
    <t>29 yıl önce Dağlık Karabağ'ın Hocalı kasabasında, Ermeni caniler  tarafından katledilen 613 Azerbaycan'li sivil soydaşımızın katledilmesini unutmadık.
Katliamda kaybettiğimiz canlarımızı saygı ve rahmetle anıyoruz. Ruhları şad olsun.</t>
  </si>
  <si>
    <t>2021-02-27 13:47:05</t>
  </si>
  <si>
    <t>SurenMetin</t>
  </si>
  <si>
    <t>Metin SÜREN</t>
  </si>
  <si>
    <t>KÜLTÜR VE TURİZM BAKANLIĞI SİNOP
İL MÜDÜRÜ VEKİLİ</t>
  </si>
  <si>
    <t>2013-03-07 09:29:20</t>
  </si>
  <si>
    <t>O. Çoçuğu terörist kansız vatansız ermeni dölü senin de seni seveni de Allah ateşlerde yaksın #SevgiliSelahattinDemirtaş</t>
  </si>
  <si>
    <t>2021-02-27 13:40:33</t>
  </si>
  <si>
    <t>Deporti82568488</t>
  </si>
  <si>
    <t>Deportivo el turco</t>
  </si>
  <si>
    <t>El turco</t>
  </si>
  <si>
    <t>2019-05-29 06:36:41</t>
  </si>
  <si>
    <t>Row7535</t>
  </si>
  <si>
    <t>1.HOCALI'YI UNUTMA!..
Sene doksan ikide, yirmi altı şubatta,
Olanları Türk olan unutamaz hayatta!..
O gün var ya; Türk için, kara olan bir gündür!
O gün Türk'ün bağrında, yara olan bir gündür!
Hocalı'da kıyamet, koptuğu günün adı...
Ermeni'nin soykırım yaptığı günün adı...</t>
  </si>
  <si>
    <t>2021-02-27 13:40:20</t>
  </si>
  <si>
    <t>idriscandnc45</t>
  </si>
  <si>
    <t>İ. Can Dinç</t>
  </si>
  <si>
    <t>vaktiyle bir atsız varmış, var olsun!</t>
  </si>
  <si>
    <t>2013-07-04 06:11:03</t>
  </si>
  <si>
    <t>Row7541</t>
  </si>
  <si>
    <t>Kadıköy Moda'da 1960lara kadar faaliyet gösteren Köçeoğlu hamamından kalan bu. Bir dönem Osmanlı sarayına sarraflık yapan Ermeni Katolik cemaatinden 
 Agop Köçeoğlu tarafından yaptırılmıştı. Beyoğlundaki Atlas pasajı Agop Köçeoğlu'nun kışlık konutuydu. https://t.co/SQY1Yi7lfm</t>
  </si>
  <si>
    <t>2021-02-27 13:39:40</t>
  </si>
  <si>
    <t>Ermenistan'a ait Tor-M2KM uçaksavar füzesi sisteminin Karabağ'daki son savaş sırasında bir hava hedefine karşı kullanıldığını gösteren nadir görüntüler.
Ermeni tarafına göre bu hava savunma sistemi, savaş sırasında en etkili hava savunma sistemiydi. https://t.co/1Ae4iM56yK</t>
  </si>
  <si>
    <t>2021-02-27 13:37:20</t>
  </si>
  <si>
    <t>Row7612</t>
  </si>
  <si>
    <t>#SevgiliSelahattinDemirtaş  bu Kürtleri hem öldürüp hemde namusnu kirletenlere bak bu kızlar bu ermeni pic..leirne meze olmuş sizler müslüman olsaydınız namsunuzu daga çıkarmaz ve bir müslümana kurşun sıkmzadınız https://t.co/B7L9kevnNa</t>
  </si>
  <si>
    <t>2021-02-27 13:28:31</t>
  </si>
  <si>
    <t>Zeydbinharise5</t>
  </si>
  <si>
    <t>Zeydbinharise</t>
  </si>
  <si>
    <t>2021-02-02 14:11:48</t>
  </si>
  <si>
    <t>Row7620</t>
  </si>
  <si>
    <t>Paris’te oturup, Paşinyan’a darbe girişimine destek veren Ermeni diaspora üyelerine tek tek Zagor küfürleri dolu mesajlar göndermek istediğim bir gün yaşıyorum.  💀 ⚡️</t>
  </si>
  <si>
    <t>2021-02-27 13:26:11</t>
  </si>
  <si>
    <t>2016-05-15 12:45:28</t>
  </si>
  <si>
    <t>Row7625</t>
  </si>
  <si>
    <t>Selam heval. Halkların kardeşliği sloganın tarihsel ortaya çıkışı, taşıdığı anlamlar ve ideolojik bağlam içinde yüklendiği Politik perspektif... Kürt Türk ilişkileri Rum,Ermeni vd hakların ötesinde hangi toplumsal siyasal nedenlerden ötürü 'tarihsel kronolojiye' ihtiyaç duyuyor https://t.co/RpF3bfUQbm</t>
  </si>
  <si>
    <t>2021-02-27 13:25:29</t>
  </si>
  <si>
    <t>FERHATD52251510</t>
  </si>
  <si>
    <t>FERHAT DAĞ</t>
  </si>
  <si>
    <t>2019-10-09 13:11:06</t>
  </si>
  <si>
    <t>Row7629</t>
  </si>
  <si>
    <t>Hocalı'da katledilen Türk olduğu için sustunuz zaten ya Fransız ya Ermeni yada Rustunuz 
Bir gün geldi intikam için birleşti bütün yürekler Türk intikamını almadan kıyamet kopmazdi bilmiyordunuz gördünüz
 yine göreceksiniz
#HocalıKatliamınıUnutmadık 
#HocaliKatliami https://t.co/yDlKoi67ZZ</t>
  </si>
  <si>
    <t>2021-02-27 13:24:52</t>
  </si>
  <si>
    <t>Akdrkr25</t>
  </si>
  <si>
    <t>KADİR</t>
  </si>
  <si>
    <t>2017-02-17 12:56:19</t>
  </si>
  <si>
    <t>Row7641</t>
  </si>
  <si>
    <t>Ünlü Ermeni Soykirim arastirmacisi Vahakn Dadrian 2019´da 93 yasinda öldü. Ortada dolasan bir sürü iddianin mimari ve calismalari son derece tartismalidir. Ilginctir, sahsi kütüphanesine, evrakina ne oldugunu merak eden yok mu? Zoryan ve diger merkezlerden cit yok. https://t.co/vOokFXZU2H</t>
  </si>
  <si>
    <t>2021-02-27 13:23:39</t>
  </si>
  <si>
    <t>Row7681</t>
  </si>
  <si>
    <t>Ermeni vahşeti Hocalı Soykırımının 29. yıl dönümü  https://t.co/3pj1T0ya8E</t>
  </si>
  <si>
    <t>2021-02-27 13:13:59</t>
  </si>
  <si>
    <t>Cengiz Mustafayev 26 Şubat 1992’de Ermenilerin Hocalı'da yaptığı katliamı dünyaya duyuran gazeteciydi. Hocalı katliamını dünya kamuoyuna ulaştıran Cengiz Mustafayev, katliamdan birkaç gün sonra Karabağ bölgesinde Ermeni keskin nişancılar tarafından şehit edildi. 
#HocalıSoykırımı https://t.co/EX80nfHc8x</t>
  </si>
  <si>
    <t>2021-02-27 13:06:19</t>
  </si>
  <si>
    <t>snndspnr</t>
  </si>
  <si>
    <t>3’3’21”00’51</t>
  </si>
  <si>
    <t>2010-07-04 23:23:23</t>
  </si>
  <si>
    <t>Row7737</t>
  </si>
  <si>
    <t>Aliyev:Sadece Türkiye’den temin edilen SİHA’ların, Ermeni Ordusu’na 1.9 milyar Dolar değerinde zarar verdiğini açıkladı.</t>
  </si>
  <si>
    <t>2021-02-27 13:00:43</t>
  </si>
  <si>
    <t>Dr_yahyakaptan</t>
  </si>
  <si>
    <t>Yahya Kaptan</t>
  </si>
  <si>
    <t>Dentist. Günlük haberleri okumak için buradayım.🇹🇷</t>
  </si>
  <si>
    <t>2016-06-01 00:23:20</t>
  </si>
  <si>
    <t>Ermeni teröristlerinin katlettiği Hocalılı 5 yaşlı bir kızcığazın mezarı. 
Ailesini de kaybeden çocuğun isimsiz mezarı https://t.co/WdCCkyOJRo</t>
  </si>
  <si>
    <t>2021-02-27 12:59:31</t>
  </si>
  <si>
    <t>Row7751</t>
  </si>
  <si>
    <t>1915’te Van’da, 1992 ‘de Hocalı’da katliam ve Soykırım yapanlar aynı. Ermeni Katiller yaptıklarının hesabını bir gün mutlaka verecek.
Hocalı Katliamının 29.yılında Hayatlarını kaybeden Soydaşlarımızı Rahmet’le anıyoruz.
Mekanları Cennet Olsun. https://t.co/4rInBNEVOe</t>
  </si>
  <si>
    <t>2021-02-27 12:58:15</t>
  </si>
  <si>
    <t>KadirsinasD</t>
  </si>
  <si>
    <t>Kadirşinas Vanlılar Derneği</t>
  </si>
  <si>
    <t>Kadirşinas Vanlılar Derneği Twitter Sayfası
İletişim : kadirsinasvanlilard@gmail.com</t>
  </si>
  <si>
    <t>2019-01-07 09:03:55</t>
  </si>
  <si>
    <t>“Ne yaparsanız yapın soykırımı unutmayın. Çünkü unutulan soykırım tekrarlanır....”
 Aliya İzzetbegoviç
Ermeni teröristlerce çocuk, kadın, yaşlı demeden katledilerek şehit edilen 613 Azerbaycan Türkü kardeşimizi rahmetle anıyoruz.
#HocalıKatliamınıUnutmadık https://t.co/Xm0Rqf384m</t>
  </si>
  <si>
    <t>2021-02-27 12:57:39</t>
  </si>
  <si>
    <t>KAFKAS_74</t>
  </si>
  <si>
    <t>🇹🇷🇹🇷🇹🇷uygarKAFKAS</t>
  </si>
  <si>
    <t>İnsanlar ölünce ikiye ayrılır, biri dünyadan kurtulur, diğeri dünya ondan kurtulur.. 
“</t>
  </si>
  <si>
    <t>2019-06-23 15:24:19</t>
  </si>
  <si>
    <t>Row7857</t>
  </si>
  <si>
    <t>Bir Türk  Atasözü der ki;
"Haydan gelen huya gider"
Ermenice'de Hay Ermeni Huy ise Rum anlamına gelir. Yani Ermeni'den gelen Rum'a gider  :)
#allahtangelenallahagider https://t.co/QlLbWcPzs4</t>
  </si>
  <si>
    <t>2021-02-27 12:38:24</t>
  </si>
  <si>
    <t>alibalikcioglu1</t>
  </si>
  <si>
    <t>ALİ BALIKCIOGLU</t>
  </si>
  <si>
    <t>بسم الله الرحمن الرحيم</t>
  </si>
  <si>
    <t>https://t.co/BG9tyO88i5</t>
  </si>
  <si>
    <t>2015-05-11 11:58:34</t>
  </si>
  <si>
    <t>Row7896</t>
  </si>
  <si>
    <t>Ermenileri bir millet olarak yeryüzünden silmediğim için gelecekte ya beni alkışlayacaklar, ya da lanetleyecekler.'' demiş Emir Timur Lanetliyorum seni keşke bir tane ermeni bırakmasaydın
#emirtimur #büyükhükümdar #katilermeniler #katilermenistan</t>
  </si>
  <si>
    <t>2021-02-27 12:32:15</t>
  </si>
  <si>
    <t>turaniturk</t>
  </si>
  <si>
    <t>Ahmet Bayhan</t>
  </si>
  <si>
    <t>UU Gazetecilik</t>
  </si>
  <si>
    <t>2019-04-06 01:25:05</t>
  </si>
  <si>
    <t>🖊Sadi SOMUNCUOĞLU yazdı:
Avrupa Parlamentosu 1987’de, yargı kararı olmadan, oylamayla, Ermeni yalanı “soykırımı” kabul etmemizi istedi. Oysa, 87 yıl önce, 1920’de uluslararası yargılama için İngiltere Kraliyet Başsavcısı görevlendirilmişti
https://t.co/MV2xdm7vQK</t>
  </si>
  <si>
    <t>2021-02-27 12:30:35</t>
  </si>
  <si>
    <t>MilliDusunceMDM</t>
  </si>
  <si>
    <t>MillîDüşünceMerkezi</t>
  </si>
  <si>
    <t>Millî Düşünce Merkezi resmî twitter sayfasıdır.
YouTube'tan bizi takip etmek için► https://t.co/ZHySOgs9Fo
facebook https://t.co/MqZnd4lT5J</t>
  </si>
  <si>
    <t>https://t.co/oMx3IcQSUb</t>
  </si>
  <si>
    <t>2015-05-04 12:53:20</t>
  </si>
  <si>
    <t>Row7910</t>
  </si>
  <si>
    <t>Eğer rüyanızda Ermeni gördünüzse, çok dikkatli olun, bilin ki, sizi aldatacaklar veya, size ihanet edecekler. #OlgaSmurova #ermeni #katilermeniler #katilermenistan</t>
  </si>
  <si>
    <t>2021-02-27 12:29:59</t>
  </si>
  <si>
    <t>Row7968</t>
  </si>
  <si>
    <t>Bitlis’e gittiğimde yaşlı bir amcayla sohbet ettik. ‘ Kürt sorunu yoktur, üç beş tane ermeni piçinin ceremesini çekiyoruz , dedi. Selo köpeğide ermeni piçten teröristten kukladan başka bişey değildir. Peşinden giden ermeni dölüdür. #SevgiliSelahattinDemirtaş</t>
  </si>
  <si>
    <t>2021-02-27 12:19:15</t>
  </si>
  <si>
    <t>neproblemki</t>
  </si>
  <si>
    <t>👾</t>
  </si>
  <si>
    <t>2021-01-28 23:15:27</t>
  </si>
  <si>
    <t>Row7986</t>
  </si>
  <si>
    <t>varmış. Rusya,Ermenistan'a silah yardımı yapmış olabilir ama ben füze ateşledigine inanmıyorum. O zaman barış görüşmelerinde Rusya taraf olmazdı. Bunlar muhtemel Ermeni baslitik füzeleri/topçu roketleri. Ancak parçalandığı için tanıyamadım.TANIYAN VAR MI? https://t.co/EkcEhqHxMZ</t>
  </si>
  <si>
    <t>2021-02-27 12:14:26</t>
  </si>
  <si>
    <t>hkilichsword</t>
  </si>
  <si>
    <t>Hakan KILIÇ</t>
  </si>
  <si>
    <t>#Ballistic_AntiBallisticMissiles #MilitaryAviation_Researcher #Author #Araştırmacı_Yazar @hkilichsword2 
https://t.co/8xUKcilACO</t>
  </si>
  <si>
    <t>https://t.co/C9ZoTJS1GW</t>
  </si>
  <si>
    <t>2016-09-13 20:28:11</t>
  </si>
  <si>
    <t>hakankilic.hsword@gmail.com</t>
  </si>
  <si>
    <t>Row7991</t>
  </si>
  <si>
    <t>Hocalı da Akan kan Müslüman Kan'ıydı  sustunuz, 
Zaten Siz Ya Ermeni, Ya Fransız yada Rus'tunuz...!😢😢</t>
  </si>
  <si>
    <t>2021-02-27 12:13:50</t>
  </si>
  <si>
    <t>BAAK22549382</t>
  </si>
  <si>
    <t>BAŞAKİBRAHİM</t>
  </si>
  <si>
    <t>Millî Görüşün savunucusu</t>
  </si>
  <si>
    <t>2020-12-07 08:10:07</t>
  </si>
  <si>
    <t>Row8008</t>
  </si>
  <si>
    <t>Teröristler kürtler değil.
Teröristlerde türk de var laz'da var
Ingiliz'de var ermeni de var
Kısacası dinsizler.
Kürtlere terörist diyenler kin nefretle bakanlar biz kürdüz biz çanakkkale şehidinin torunlarıyız bize terörist diyenler teröristtir...</t>
  </si>
  <si>
    <t>2021-02-27 12:09:55</t>
  </si>
  <si>
    <t>xAs_GmZlix</t>
  </si>
  <si>
    <t>🇹🇷𓅪 قدسلؤ 𓅪🇹🇷</t>
  </si>
  <si>
    <t>🍁BƏN BÍR GARĪP SƏYY@HIM🍁 //👩🏻‍🎨\\ÖĞRTMN
09.29.20♡
rt hesabım 👉@_xGMzLx90_2</t>
  </si>
  <si>
    <t>2019-05-20 21:26:31</t>
  </si>
  <si>
    <t>ALLAH'IN HUZURUNDA</t>
  </si>
  <si>
    <t>Row8050</t>
  </si>
  <si>
    <t>#SevgiliSelahattinDemirtaş vatan haini Ermeni piçi</t>
  </si>
  <si>
    <t>2021-02-27 12:01:47</t>
  </si>
  <si>
    <t>AliYasinKosehan</t>
  </si>
  <si>
    <t>Ali Yasin Kösehan 🇹🇷</t>
  </si>
  <si>
    <t>ÇÜ 📚
🇹🇷</t>
  </si>
  <si>
    <t>https://t.co/92UwXKDnRG</t>
  </si>
  <si>
    <t>2018-10-15 23:37:44</t>
  </si>
  <si>
    <t>Row8080</t>
  </si>
  <si>
    <t>Seni vatan hayini kanı bozuk ermeni grubu yine toplanmış senin için #SevgiliSelahattinDemirtaş</t>
  </si>
  <si>
    <t>2021-02-27 11:55:27</t>
  </si>
  <si>
    <t>ozturk_idris55</t>
  </si>
  <si>
    <t>İdris Öztürk</t>
  </si>
  <si>
    <t>Türkiye milliyetçisi #ülkücü #NeMutluTürkümDiyene 🇹🇷🇦🇿</t>
  </si>
  <si>
    <t>2021-02-18 23:40:35</t>
  </si>
  <si>
    <t>İstanbul avcılar</t>
  </si>
  <si>
    <t>Ermeni bir teröristin saygı gormesi ilginç vaka  #SevgiliSelahattinDemirtaş😄😄😄😄</t>
  </si>
  <si>
    <t>2021-02-27 11:44:18</t>
  </si>
  <si>
    <t>MahmutK94099083</t>
  </si>
  <si>
    <t>Mahmut Kaplan</t>
  </si>
  <si>
    <t>spor</t>
  </si>
  <si>
    <t>2020-12-08 10:51:57</t>
  </si>
  <si>
    <t>Row8149</t>
  </si>
  <si>
    <t>Hocalı,sadece Ermeni  tarihinde değil, insanlık tarihinde de bir kara lekedir..
Yıllar geçse de iyileşmeyen yaradır !
#HocalıKatliamı 
 https://t.co/Vl3eMU0bhf</t>
  </si>
  <si>
    <t>2021-02-27 11:41:30</t>
  </si>
  <si>
    <t>maden_zey</t>
  </si>
  <si>
    <t>zeycan Maden🇹🇷🇹🇷💚</t>
  </si>
  <si>
    <t>Akparti Pursaklar kadın kolları</t>
  </si>
  <si>
    <t>2017-10-06 15:50:20</t>
  </si>
  <si>
    <t>#SevgiliSelahattinDemirtaş terörist demistaş bunlar ķürt değil ermeni tohumu  gercek kurt selahaddin-i eyyubi vatanini sevendir</t>
  </si>
  <si>
    <t>2021-02-27 11:37:55</t>
  </si>
  <si>
    <t>0206_84</t>
  </si>
  <si>
    <t>ömerpurde</t>
  </si>
  <si>
    <t>2014-10-08 19:21:58</t>
  </si>
  <si>
    <t>Row8209</t>
  </si>
  <si>
    <t>Bende kürdüm ama PKKli Ermeni  iti  degilim. Selahattin Demirtaş ap açık PKK yancisi Ermeni adamıdır.Yıllar önce Beşikteki çocuklari silahın süngü süyle öldürüp havaya kaldıran Ermeni den başka birisi değildi. Erkekleri doğrayıp kadınlara tecavüz edende #SevgiliSelahattinDemirtaş https://t.co/OOa3wtKgkQ</t>
  </si>
  <si>
    <t>2021-02-27 11:29:50</t>
  </si>
  <si>
    <t>36_karsli_41</t>
  </si>
  <si>
    <t>Furkan Yıldız</t>
  </si>
  <si>
    <t>2019-09-02 19:53:15</t>
  </si>
  <si>
    <t>Row8211</t>
  </si>
  <si>
    <t>Hocalı Katliamı'nın 29. Yılı 
26 Şubat... Bu tarih sadece Azerbaycan için değil, tüm dünya Türkleri için kara bir gün. 29 yıl önce bugün 106'sı kadın, 83'ü çocuk, 613 Azerbaycan Türkü, Hocalı'da Ermeni askerler tarafından katledildi. Aradan yıllar geçti… https://t.co/MhAXZSNUsH</t>
  </si>
  <si>
    <t>2021-02-27 11:28:37</t>
  </si>
  <si>
    <t>ahmetisitez</t>
  </si>
  <si>
    <t>Ahmet İşitez</t>
  </si>
  <si>
    <t>#ortadoğu #stratejik #araştırmalar uzmanı
🇹🇷 Bol Okur Az Yazar
🇹🇷 Mevzu Vatan ise Gerisi Teferruattır
@stratejik_ortak</t>
  </si>
  <si>
    <t>2012-11-23 23:38:42</t>
  </si>
  <si>
    <t>Row8212</t>
  </si>
  <si>
    <t>İnsanlık tarihinaHocalı Katliamı: İnsanlık tarihinin kara lekesiin kara lekesi: Hocalı Katliamı 
Azerbaycanlılar, Ermeni güçlerin 26 Şubat 1992'de Hocalı'da kadın, çocuk ve yaşlı gözetmeksizin yaptığı katliamın kurbanlarını anıyor.
Hocalı Katliamı'nın … https://t.co/gRh0dX8blf</t>
  </si>
  <si>
    <t>2021-02-27 11:28:30</t>
  </si>
  <si>
    <t>Row8251</t>
  </si>
  <si>
    <t>Ermeni piçleri bilsin ki...HOCALI YI KINAMAMAK SİVİL SİLAHSIZ İNSANLARIN KATLİAMINI ALKIŞLAMAK DEMEKTİR..EY NAMUSSUZLAR BUNU AKLINIZA YAZIN VE UNUTMAYIN...1. TÜRK E KARŞIN HEPİNİZZZZZ 🤘🇹🇷🇦🇿🤘 https://t.co/RDVX1B65hx</t>
  </si>
  <si>
    <t>2021-02-27 11:21:03</t>
  </si>
  <si>
    <t>MuzafferG1261</t>
  </si>
  <si>
    <t>🇹🇷Teknik Öğretmen🇹🇷Türk-Türkçü-ülkücü-Atatürkçü♥️💙Trabzonspor🤘Turan Ülküsü 🤘PARTİSİZ</t>
  </si>
  <si>
    <t>2021-02-25 10:47:44</t>
  </si>
  <si>
    <t>Yurtdışından gelen gazeteciler ve başka ülkenin vatandaşları artık Azerbaycan`dan izin aldıktan sonra Dağlık Karabağ`ın ermeni kontrolünde olan bölgelerine giriş yapabilir. Lakin Ermenistan vatandaşları ile Karabağ`daki ermenilerin geçişini bildiğim kadarıyla Rusya denetliyor. https://t.co/wL6tps5QPd</t>
  </si>
  <si>
    <t>2021-02-27 11:18:04</t>
  </si>
  <si>
    <t>Row8266</t>
  </si>
  <si>
    <t>25/26 Şubat 1992 gecesi Ermeni güçleri tarafından Yukarı Karabağ’da 613 masum Azerbaycanlı kardeşimizin hunharca katledildiği Hocalı Katliamı’nın yıldönümünde şehitlerimizi rahmetle anıyorum. Türkiye her zaman Azerbaycan’ın yanında olmaya devam edecektir !!!</t>
  </si>
  <si>
    <t>2021-02-27 11:17:01</t>
  </si>
  <si>
    <t>IsiltanSucu</t>
  </si>
  <si>
    <t>IŞILTAN SUCU</t>
  </si>
  <si>
    <t>2019-03-30 07:31:42</t>
  </si>
  <si>
    <t>Bunlar dünyanın neresinde olursa olsun insanlık suçudur, terörizmdir. Ancak dünya çifte standart uyguluyor. Konu Türkleri öldüren Ermeni, PKK, Yunan, Fars vs olunca dünya susuyor. O yüzden biz yalnızız ve dünyaya adaleti silahımızla biz getirmeliyiz. https://t.co/I9YkMXeRar</t>
  </si>
  <si>
    <t>2021-02-27 11:04:13</t>
  </si>
  <si>
    <t>Row8360</t>
  </si>
  <si>
    <t>Ermeni Kinkos Demirtaş ve Ermeni Nazlı Demirtaşın torunu Pkk ' lı Ermeni Selahattin Demirtaş Vatan Hainidir. #SevgiliSelahattinDemirtaş</t>
  </si>
  <si>
    <t>2021-02-27 10:56:57</t>
  </si>
  <si>
    <t>Batuhan83525034</t>
  </si>
  <si>
    <t>İçinde yokluk yaşayan birinin dışında bolluk yaşayabilmesi mümkün değildir .</t>
  </si>
  <si>
    <t>2020-10-31 23:22:26</t>
  </si>
  <si>
    <t>#HocalıSoykırımı ermeni başkan bile biricik
@RTErdogan a özenip milleti dışarı çağırdı ise batıcık bizden daha çook şey öğrenecek</t>
  </si>
  <si>
    <t>2021-02-27 10:55:14</t>
  </si>
  <si>
    <t>GSiltu</t>
  </si>
  <si>
    <t>goncagül şiltu</t>
  </si>
  <si>
    <t>Sesimi duyan var mıı... Yok çünkü kimse dinlemiyor</t>
  </si>
  <si>
    <t>2021-01-14 00:44:06</t>
  </si>
  <si>
    <t>Row8373</t>
  </si>
  <si>
    <t>Ayrıca, Karabağ Savaşında Ermeni kuvvetlere komutanlık yapmış eski Ermenistan Cumhurbaşkanı Serj Sarkisyan ve Markar Melkonyan'ın aktardığına göre kardeşi Monte Melkonyan, katliamın Ermeni güçler tarafından yapılan bir intikam olduğunu açıklamıştır.</t>
  </si>
  <si>
    <t>2021-02-27 10:55:00</t>
  </si>
  <si>
    <t>https://t.co/mYMFCnEHO7</t>
  </si>
  <si>
    <t>2017-08-12 17:08:41</t>
  </si>
  <si>
    <t>Row8375</t>
  </si>
  <si>
    <t>"Memorial" İnsan Hakları Savunma Merkezi, İnsan Hakları İzleme Örgütü, The New York Times gazetesi ve Time dergisine göre katliam, Ermenistan'ın ve 366. Motorize Piyade Alayı'nın desteğindeki Ermeni güçleri tarafından gerçekleştirilmiştir.</t>
  </si>
  <si>
    <t>2021-02-27 10:54:47</t>
  </si>
  <si>
    <t>Ermeni güçleri 1992 yılının 25 Şubat'ı 26 Şubat'a bağlayan gecede bölgedeki 366. Alayın da desteği ile önce giriş ve çıkışını kapadığı Hocalı kasabasında, Azeri resmî kaynaklarına göre, 83 çocuk, 106 kadın ve 70'ten fazla yaşlı dahil olmak üzere toplam 613 sakin öldürülmüş,</t>
  </si>
  <si>
    <t>2021-02-27 10:53:51</t>
  </si>
  <si>
    <t>Row8387</t>
  </si>
  <si>
    <t>İnsan Hakları İzleme Örgütü'nün raporuna göre Hocalı kasabası Hankendi'yi top ateşine tutan Azerbaycan Silahlı Kuvvetleri tarafından üs olarak kullanıldığı için Ermeni kuvvetler tarafından top ateşine tutulmaktaydı.</t>
  </si>
  <si>
    <t>2021-02-27 10:53:34</t>
  </si>
  <si>
    <t>Row8391</t>
  </si>
  <si>
    <t>Dağlık Karabağ bölgesinin en önemli tepelerinden birisinde olan Hocalı kasabası Ermeni güçleri için önemli bir askerî hedef niteliği taşımaktaydı. Kasaba Hankendi'yle Ağdam'ı bağlayan yolun üzerinde bulunup bölgenin tek havalimanı için üs konumundaydı.</t>
  </si>
  <si>
    <t>2021-02-27 10:52:51</t>
  </si>
  <si>
    <t>Neler düşünüp neler hayal etmedim ki izlerken. Babamın çocukluğunun geçtiği Kırmızı Mektep yokuşunu, Eyüp Sultan’ın arka sokaklarında kalmış sahipsiz mezarları, çoçukluğumda girip çıktığım Ermeni mezarlıkları, tarihi camilerin kuytu köşeleri.
Şimdi iyice yabancısıyız bu şehrin. https://t.co/DBaBoNOsMI</t>
  </si>
  <si>
    <t>2021-02-27 10:44:36</t>
  </si>
  <si>
    <t>kubrayeterr</t>
  </si>
  <si>
    <t>Kübra Yeter</t>
  </si>
  <si>
    <t>ansera / okurizleryazarçizer 🦥🌻🐨 editör 💆🏻‍♀️</t>
  </si>
  <si>
    <t>2013-11-13 21:41:12</t>
  </si>
  <si>
    <t>Row8421</t>
  </si>
  <si>
    <t>Pasiyan ı merhaba skcler darbe oluyormuş ve turkiyeden kınama mesajları atılmış yazık 15 temmuzu çabuk unuttular siyasetçiler o darbede ermeni lobisininde parmağı vardı bunu bu kadar düşüncesizce kınama yayınlıyorlar yazıklar olsun bu siyasetçi bozuntucularina</t>
  </si>
  <si>
    <t>2021-02-27 10:42:05</t>
  </si>
  <si>
    <t>arifcetin59</t>
  </si>
  <si>
    <t>arif cetin</t>
  </si>
  <si>
    <t>2013-11-29 20:50:41</t>
  </si>
  <si>
    <t>#SevgiliSelahattinDemirtaş pkk sözcülüğü yapmayı tercih ederek aslında Kürt halkına kötülük yapmıştır onların oylarına ihanet etmiştir aslı Kürt olan vatandaşlarımıza onlar bu ülkenin asli unsuru birde içlerinde ne idüğü belli olmayan ermeni yahudi tohumları ortalık karıştırıyor</t>
  </si>
  <si>
    <t>2021-02-27 10:40:12</t>
  </si>
  <si>
    <t>kuzgun06495532</t>
  </si>
  <si>
    <t>kuzgun</t>
  </si>
  <si>
    <t>“sağıra sözünü köre yüzünü süsleme yorulursun”</t>
  </si>
  <si>
    <t>2020-05-03 02:41:50</t>
  </si>
  <si>
    <t>Row8430</t>
  </si>
  <si>
    <t>Ermenilerin hepsini temizlemek lazım ama ve Türkiye de ne kadar ermeni varsa sınır dışı edilmesi şart ve edilmeli. Așșağalık ermeni pç leri  yok edilmeliler https://t.co/SmPzDc3DE7</t>
  </si>
  <si>
    <t>2021-02-27 10:39:24</t>
  </si>
  <si>
    <t>Row8437</t>
  </si>
  <si>
    <t>26 Şubat 1992 günü Hocalı’da katledilen yüzlerce Azeri’yi, 27 Şubat 1988 günü Sumgait’te katledilen yüzlerce Ermeni’yi saygıyla anıyorum. 
Azerbaycan ve Ermenistan, katliamlarla yüzleşerek adaleti sağlamalıdır. 
Bu yüzleşme, iki halkın barışının kapısını aralayacaktır.</t>
  </si>
  <si>
    <t>2021-02-27 10:38:23</t>
  </si>
  <si>
    <t>EnserAlici</t>
  </si>
  <si>
    <t>Enser Alici</t>
  </si>
  <si>
    <t>bin nur ein Mensch auf der Welt, mit 48 Jahren. 1981´den beri Almanayada yasamaktayim</t>
  </si>
  <si>
    <t>2011-05-12 11:17:52</t>
  </si>
  <si>
    <t>Row8447</t>
  </si>
  <si>
    <t>Ermeni'nin derdi yenilmek değil; O'nun yaptığı hayvanca zulmü,Türk  O'na yapmadı ve canını yakan da bu eziklik duygusu ..</t>
  </si>
  <si>
    <t>2021-02-27 10:36:36</t>
  </si>
  <si>
    <t>Row8510</t>
  </si>
  <si>
    <t>#SevgiliSelahattinDemirtaş
 diyenler Selehaddin Eyyubi'nin has torunu imanlı ve vicdanlı "Kürtler" değil, 
Kripto Ermeni, Rum, Siyonist uşakları ve Haçlı artığı kondom kacaklaıdır.
Dedelerinizi bin yıl önce geberttigimiz gibi sizi de gebertecegiz!
#CHPCöptür</t>
  </si>
  <si>
    <t>2021-02-27 10:22:17</t>
  </si>
  <si>
    <t>Row8539</t>
  </si>
  <si>
    <t>#SevgiliSelahattinDemirtaş diyen  Ermeni dolleri</t>
  </si>
  <si>
    <t>2021-02-27 10:14:38</t>
  </si>
  <si>
    <t>Zemheri25157664</t>
  </si>
  <si>
    <t>tiviter bu sefer kapatma</t>
  </si>
  <si>
    <t>2021-02-16 19:17:33</t>
  </si>
  <si>
    <t>Row8579</t>
  </si>
  <si>
    <t>Insanlık tan nasibini almamış ermeni ve destekçileri Dünyanın gözü önünde kardeş Azerbaycan da#HocalıKatliamı yaptılar ölen kardeşlerimizi rahmetle anıyorum</t>
  </si>
  <si>
    <t>2021-02-27 10:06:27</t>
  </si>
  <si>
    <t>bir_beyinoglu_</t>
  </si>
  <si>
    <t>Zalime merhamet mazluma zulümdür.</t>
  </si>
  <si>
    <t>2020-06-15 23:54:23</t>
  </si>
  <si>
    <t>Row8628</t>
  </si>
  <si>
    <t>Her onurlu kürdün ermeni, alevi,türkmen, arap, rum dışında, zulüm altında dünyaya seslerini duyurmayan tek kadim halk belucilerin mücadelesine destek olması  gerekir hatta şarttır ötekiler beni ırgalamaz kürtler onurluysa belucileri sahiplensin öteki satılık ırkları değil 😏 https://t.co/SmIaOiBS94</t>
  </si>
  <si>
    <t>2021-02-27 09:55:33</t>
  </si>
  <si>
    <t>NetewPerverKurd</t>
  </si>
  <si>
    <t>🗽KurdiŞah Rojhelat 🗽</t>
  </si>
  <si>
    <t>Kurdê ki bi eslê xwe ji (Rojhelat) lê mixabin li (Bakur) hatiye dinê...</t>
  </si>
  <si>
    <t>2020-12-22 02:05:14</t>
  </si>
  <si>
    <t>PeNaBeRİsTaN</t>
  </si>
  <si>
    <t>Row8647</t>
  </si>
  <si>
    <t>💥ÖNEMLİ💥
Ermeni Katolikos: "Ermenistan bir uçurumun eşiğinde, durum daha kaotik hale geliyor ve bu öngörülemeyen sonuçlarla doludur".</t>
  </si>
  <si>
    <t>2021-02-27 09:50:57</t>
  </si>
  <si>
    <t>Row8652</t>
  </si>
  <si>
    <t>Azerbaycan, Ermeni demokrasisine büyük katkı yaptı....🙄🙄 https://t.co/0J9FawAYGF</t>
  </si>
  <si>
    <t>2021-02-27 09:49:40</t>
  </si>
  <si>
    <t>turkdefences</t>
  </si>
  <si>
    <t>Turkish Defence</t>
  </si>
  <si>
    <t>2016-08-28 09:05:58</t>
  </si>
  <si>
    <t>Row8666</t>
  </si>
  <si>
    <t>29 yıl önce Hocalı'da Ermeni işgalcilerin vahşi katliamında, hayatlarını kaybeden 613 Azerbaycanlı kardeşimize Allah'tan rahmet diliyorum. Unutmadık, unutturmayacağız... #HocalıKatliamı #hocalıkatliamıinsanlığınutançgecesi https://t.co/gdAXj4qog4</t>
  </si>
  <si>
    <t>2021-02-27 09:46:28</t>
  </si>
  <si>
    <t>fatihakin54</t>
  </si>
  <si>
    <t>FATİH AKIN</t>
  </si>
  <si>
    <t>2014-11-22 17:20:09</t>
  </si>
  <si>
    <t>Row8669</t>
  </si>
  <si>
    <t>Ermeniler demek doğru değil; Ermeni askerler çeteler ama bir çok Ermeni de bu olayı lanetliyor... Allah ölenlere rahmet eylesin ... kötülük varsa eğer o rejimlere komutanlara partilere aittir... https://t.co/w84FYvrKQO</t>
  </si>
  <si>
    <t>2021-02-27 09:45:40</t>
  </si>
  <si>
    <t>TekTurkiyeIcin</t>
  </si>
  <si>
    <t>Eski Türkiyeli (Yeni rejimi asla kabul etmiyorum)</t>
  </si>
  <si>
    <t>ülkesi işgal olmuş bir mühendis ...</t>
  </si>
  <si>
    <t>https://t.co/n6BDiTKU4n</t>
  </si>
  <si>
    <t>2017-11-28 02:33:44</t>
  </si>
  <si>
    <t>Long Beach, CA</t>
  </si>
  <si>
    <t>Row8677</t>
  </si>
  <si>
    <t>Ermeni işgalciler 29 yıl önce Hocalı'da yeryüzünün en vahşi katliamlarından birini gerçekleştirdiler.
Azerbaycanlı kardeşimizden 613 kişi şehit oldu. Bu mazlumları asla unutmayacağız.
 Allah rahmet eylesin. 
  #HocalıKatliamı</t>
  </si>
  <si>
    <t>2021-02-27 09:42:37</t>
  </si>
  <si>
    <t>Harunza86209609</t>
  </si>
  <si>
    <t>Harun Özalp</t>
  </si>
  <si>
    <t>Ak Parti Şehitkamil yönetim kurulu üyesi
6. Bölge başkanı</t>
  </si>
  <si>
    <t>2020-04-08 23:05:30</t>
  </si>
  <si>
    <t>Row8698</t>
  </si>
  <si>
    <t>Elinde fırsat olsa İzmir'den girip Anadolu'da katliam yapacak Yunan'a
Hocalı'da katliam yapamasin diye Ermeni'ye
Kıbrıs'ta 1963 katliamlari yasanmasin diye Rumlara
Denizlerimizdeki kaynaklari korumak için Emperyalist devletlere karşı.
Doğruya Doğru
Yanlışa Yanlış https://t.co/JULlDbmtvs</t>
  </si>
  <si>
    <t>2021-02-27 09:34:35</t>
  </si>
  <si>
    <t>21RjB21</t>
  </si>
  <si>
    <t>Ramo</t>
  </si>
  <si>
    <t>2013-08-03 16:17:16</t>
  </si>
  <si>
    <t>Row8732</t>
  </si>
  <si>
    <t>Turgut Özal'ın babası ermeni falan değil, Kürt bile değil, ayrıca annesi de Kürt değil. Turgut Özal bildiğiniz Türk kökenliydi. Turgut, Bozkurt, Korkut kardeşler.
T.Özal Amerika'da okuduğu için koyu bir Amerikan hayranıydı, Siyasette Dini çok yoğun kullanan pratik bir uyanıktı. https://t.co/wv0ib24yrB</t>
  </si>
  <si>
    <t>2021-02-27 09:25:32</t>
  </si>
  <si>
    <t>Row8766</t>
  </si>
  <si>
    <t>bir asır sonra bir vekil var edebildik, sözünü ermeni'den türkiye'nin kalanına taşıyabilen, ermeni ile kürdün kelamını dert edinen, türk'e düşmanı değil, mihrak değil, onlar kadar eşit yurttaş olduğumuzu anlatmaya çalışan garo paylan'a reva görülendir. yuh https://t.co/qTNp6A7LgN</t>
  </si>
  <si>
    <t>2021-02-27 09:14:16</t>
  </si>
  <si>
    <t>2009-08-26 10:34:06</t>
  </si>
  <si>
    <t>Row8851</t>
  </si>
  <si>
    <t>Sarı torba!! Kim iktidar olsa Devletime düşmanlık edecek haysiyetsiz Ermeni tohumları mevcut .. Barış Atay'ı da Canan Kaftancıoğlu'nu da sonuna kadar   terörle İtham ederim.. bir gram tefekkür etmiyorum ve lanet bile okumuyorum.. ÖYLELER TERÖRİSTLER ..TERORİSTSİNİZ. https://t.co/rSY7MEABqp</t>
  </si>
  <si>
    <t>2021-02-27 08:55:34</t>
  </si>
  <si>
    <t>Fatihcmert30</t>
  </si>
  <si>
    <t>Fatih Cömert  ☯</t>
  </si>
  <si>
    <t>Erzincan Refahiye 
Karagümrük ⚫🔴</t>
  </si>
  <si>
    <t>2016-09-16 20:39:32</t>
  </si>
  <si>
    <t>Bunlar Türk değil ki değerlerimizi bilsin Ermeni tohumu f'''''’ işe https://t.co/sT8eCgYTTC</t>
  </si>
  <si>
    <t>2021-02-27 08:32:06</t>
  </si>
  <si>
    <t>Sleyman04237282</t>
  </si>
  <si>
    <t>🇹🇷🇹🇷🇹🇷DADAŞ 🇹🇷🇹🇷🇹🇷</t>
  </si>
  <si>
    <t>Kader de olanı göreceksiniz kaçışı yok.   Palandöken li</t>
  </si>
  <si>
    <t>2020-05-19 21:25:43</t>
  </si>
  <si>
    <t>Row8988</t>
  </si>
  <si>
    <t>"Van Edremit Belediyesi kayyımı Atıf Çiçekli tarafından açılan halk plajının tuvalet, soyunma kabini ve otoparkı Dilkaya Höyüğü ve Ermeni mezarlığı üzerine yapıldı."
https://t.co/3aUgq0Dftu</t>
  </si>
  <si>
    <t>2021-02-27 08:14:35</t>
  </si>
  <si>
    <t>DefneKoryurek</t>
  </si>
  <si>
    <t>Defne Koryürek</t>
  </si>
  <si>
    <t>proud ally 🌈
she/her
retweet'ler, like'lar yazanlarını; yazdıklarımsa beni bağlar</t>
  </si>
  <si>
    <t>2019-04-02 14:57:00</t>
  </si>
  <si>
    <t>Ayvalık</t>
  </si>
  <si>
    <t>Trabzon'un Çaykara ilçesinin Rus ve Ermeni işgalinden kurtuluşu (1918)
Artvin'in Şavşat ilçesinin Gürcü işgalinden kurtuluşu (1921)🇹🇷</t>
  </si>
  <si>
    <t>2021-02-27 08:02:28</t>
  </si>
  <si>
    <t>Yine diyorum; Sesinizi duymadığım, yaşadıklarınızı bilmediğim, elinizi uzattığınızı görmediğim için hepinizden Ermeni, Kürt, LGBTQ, ... 
ÖZÜR DİLİYORUM. 
Kendi adıma sadece bunu yapabilirim. Kendi adıma konuşabilirim. Keşke bilseydim, duysaydım, sizinle koşsaydım. https://t.co/EC9hUi5ABy</t>
  </si>
  <si>
    <t>2021-02-27 07:39:34</t>
  </si>
  <si>
    <t>29 yıl önce Hocalı'da maruz kaldıkları katliamın acısını derinden hissediyor ve samimiyetle paylaşıyoruz. Ermeni ordusunun hain katliamı neticesinde şehit olan tüm Azerbaycanlı kardeşlerimizi bir kez daha rahmetle anıyoruz. https://t.co/iU1hdQ96jc</t>
  </si>
  <si>
    <t>2021-02-27 07:07:15</t>
  </si>
  <si>
    <t>uralkarakaya1</t>
  </si>
  <si>
    <t>ural karakaya 🟢</t>
  </si>
  <si>
    <t>En Büyük Servet İtibardır🇹🇷 🇹🇷🇹🇷</t>
  </si>
  <si>
    <t>2013-06-17 10:33:12</t>
  </si>
  <si>
    <t>ya orospu cocuklari hepiniz niye ayni anda yaziyonuz tam ciddi iliski yapcam biri geliyo surprise motherfucker diye cikiyo sonra suriyeli gibi uruyolar aklim karisiyo</t>
  </si>
  <si>
    <t>eenapabilirimki</t>
  </si>
  <si>
    <t>duygusal bir topum</t>
  </si>
  <si>
    <t>gökyüzü</t>
  </si>
  <si>
    <t>Ciddiye alan tüm dünyanın beynini sileyim.. 
Işi gücü boş gündem.. 2 sene oldu membice giriyor 1 senedir Fırat'ın doğusuna 6 senedir Suriye de savaş bitiyor..
Sonuç 5 milyon Suriyeli bize girdi.. https://t.co/91cFqVPZtC</t>
  </si>
  <si>
    <t>zitra_zitra</t>
  </si>
  <si>
    <t>zitra_</t>
  </si>
  <si>
    <t>mühendis.. finansla da ilgilenir.. asla yatırım tavsiyesi vermez..   #Terekeme #Karapapak #Qarapapaq 🇦🇿🇹🇷</t>
  </si>
  <si>
    <t>İMKB</t>
  </si>
  <si>
    <t>Kayıtlı İstihdama geçiş programına göre (?)
Şimdilik İstanbul, Bursa, Adana, Hatay ve Konya'da
istihdam edilecek her bir Suriyeli ve Türk işçi için
sosyal güvenlik prim bedeline karşılık
6 ay boyunca, aylık 950 TL teşvik sağlanacakmış.
Bu şey değil mi?
"promosyon"
Yazıklar olsun</t>
  </si>
  <si>
    <t>Hastaneye git Suriyeli. PTT ye git Suriyeli. Plaja git Suriyeli. Git bakalım camiye var mı Suriyeli?
Neymiş din kardeşi.
Hadi oradan!</t>
  </si>
  <si>
    <t>ayatullah_65</t>
  </si>
  <si>
    <t>Ayatullah</t>
  </si>
  <si>
    <t>Cölesi bitmiş suriyeli gibiyim bugün</t>
  </si>
  <si>
    <t>emretoroberto</t>
  </si>
  <si>
    <t>elci roberto</t>
  </si>
  <si>
    <t>Money Changer 💵 💶 💴💷</t>
  </si>
  <si>
    <t>https://t.co/vcYVxwDGDZ</t>
  </si>
  <si>
    <t>Çocuklar sadece Türkiye'de değil #Irak ve #Suriye'de de terör örgütlerinin uzantıları aracılığıyla savaştırılıyor.
Iraklı ve Suriyeli çocuklar da örgüt tarafından kandırılarak veya kaçırılarak alıkonuluyor.</t>
  </si>
  <si>
    <t>ienesduruay</t>
  </si>
  <si>
    <t>İbrahim Enes Duruay</t>
  </si>
  <si>
    <t>Hempa Çocuk Derneği Başkanı                                          Yazar 📚 Gezer 🗺️ @enesduruay</t>
  </si>
  <si>
    <t>https://t.co/gxcqkg8a85</t>
  </si>
  <si>
    <t>Suriyeli olduğunuzu biliyorduk 😝 https://t.co/DknrYtJFXt</t>
  </si>
  <si>
    <t>Neriman1903BJ</t>
  </si>
  <si>
    <t>Neri 1903BJK</t>
  </si>
  <si>
    <t>Mustafa Kemal Atatürk TC
Beşiktaş</t>
  </si>
  <si>
    <t>Keşke sadece Suriyeli çalıştıran işverene teşvik verseler?
https://t.co/9DhPneRDU1</t>
  </si>
  <si>
    <t>kizilelma_</t>
  </si>
  <si>
    <t>Eski TÜRKİYE ve ATATÜRK sevdalısı bir Bozkurt.. #UV #Temettü yatırımcısı #Eregl #Trkcm #Soda #Toaso #Aksa #Aygaz #Temettü ⏳#G7UV</t>
  </si>
  <si>
    <t>https://t.co/27w6toCiBh</t>
  </si>
  <si>
    <t>Sizin suriyeli, afgan, pakistanlı politikanıza nokta nokta nokta https://t.co/Ul1wiPAHZO</t>
  </si>
  <si>
    <t>209Sipahi</t>
  </si>
  <si>
    <t>Mete Attila Alparslan Baybars Timur Fatih Atatürk</t>
  </si>
  <si>
    <t>𐱅𐰇𐰼𐰜
التركية
Türk
土耳其
טורקי
Turkish
թուրքական
turco
турски
турецкий</t>
  </si>
  <si>
    <t>3 Kıt'a</t>
  </si>
  <si>
    <t>Ülkemde (büyükelçi dahil) Suriyeli istemiyorum.</t>
  </si>
  <si>
    <t>ulkemdendefolun</t>
  </si>
  <si>
    <t>Suriyeli istemiyoruz</t>
  </si>
  <si>
    <t>#ÜlkemdeSuriyeliİstemiyorum</t>
  </si>
  <si>
    <t>Bu Sanal Teröristler kendilerini bazen bir ateist, bazen deist, bazen tarikatci, bazen Suriyeli mülteci, bazen CHP li, bazen Akp li, bazen Ülkücü, bazen Radikal solcu, bazen İmamoğlu taraftarı, bazende Reisci  gibi gösterdikleri sahte profillerle PROVAKASYONEL paylaşımlar yapıyor</t>
  </si>
  <si>
    <t>AbdullahBir6</t>
  </si>
  <si>
    <t>DR. ABDULLAH BİR</t>
  </si>
  <si>
    <t>"İletişim Sosyolojisi Uzmanı" 
Bazen OKUR, 
Aklına estikçe YAZAR, 
Kafasını bozanları ÇİZER...</t>
  </si>
  <si>
    <t>https://t.co/p1flxjH3G0</t>
  </si>
  <si>
    <t>Ülkenin ismini mahmood koyalım. 
Bayrağımızda az yıldız yerine, plaj ve nargile olsun
İş verenlere Suriyeli çalıştırma zorunluluğu getirelim.
Arapçayı önce ikinci resmi dil yapalım sonra da özümüze Osmanlıya dönüyoruz diye tek resmi dil olsun. 
Bunu mu istiyorsunuz o.. çocukları.</t>
  </si>
  <si>
    <r>
      <t/>
    </r>
    <r>
      <rPr>
        <sz val="11"/>
        <color rgb="FF000000"/>
        <rFont val="Arial"/>
        <family val="2"/>
      </rPr>
      <t xml:space="preserve">Birkaç ay önce tüm Ankara’yı gezip gitme vakti gelincede yorgunluktan merdivenlere oturmuştum bitap halde Aştideyken Suriyeli sanıp önüme para falan koyan olmuşlardı ,baya üzüldüm evet </t>
    </r>
    <r>
      <rPr>
        <sz val="11"/>
        <color rgb="FF000000"/>
        <rFont val="Arial"/>
        <family val="2"/>
      </rPr>
      <t>https://t.co/XlDM9EJoEy</t>
    </r>
  </si>
  <si>
    <t>Leblebitanesii</t>
  </si>
  <si>
    <t>balvari</t>
  </si>
  <si>
    <t>Rte/University</t>
  </si>
  <si>
    <t>https://t.co/ZsZcbjo62u</t>
  </si>
  <si>
    <t>RİZE</t>
  </si>
  <si>
    <t>1 Suriyeli ve 1 Türk işçi alana devletten teşvik https://t.co/ynSTivPzwW https://t.co/WhZ8x9xrbd</t>
  </si>
  <si>
    <t>Hatta bazı hassas konularda (süresiz nafaka, İst. Szl. 6284 skm,  EYT, Suriyeli mülteciler, cemaat ve tarikatlar, kadın ölümleri vb) sosyal medyada halk arasında sanal çatışma çıkartmakla görevli SAHTE HESAP SAHİBİ yaklaşık 65 bin FETÖCÜ SANAL TERÖRİST olduğu tahmin edilmektedir.</t>
  </si>
  <si>
    <t>1 Milyon Suriyeli Sınıra Dayandı ! Halk Ne Diyor ? https://t.co/zduf0hwxcL</t>
  </si>
  <si>
    <t>Glztrk80820633</t>
  </si>
  <si>
    <t>Gül Öztürk</t>
  </si>
  <si>
    <t>Bir İngiliz 100 yıl önceki gazetesini okuyabiliyor...
Bir Fransız, İtalyan, Yunan, Rus okuyabiliyor
Çinli, Japon, Tayvanlı da 
İranlı, Suriyeli, Ermeni, Gürcü de okuyabiliyor
Peki bir Türk neden 100 yıl önce... https://t.co/APJ2Zl95MO</t>
  </si>
  <si>
    <t>huseynkocaman</t>
  </si>
  <si>
    <t>𝐇ü𝐬𝐞𝐲𝐢𝐧 𝐊𝐎𝐂𝐀𝐌𝐀𝐍</t>
  </si>
  <si>
    <t>🇹🇷Rize Eğitim Bir Sen Şube Başkan Yardımcısı 🇹🇷 İŞİ𝙼İ𝚉 𝙷𝙰𝙻𝙺𝙰 𝙷İ𝚉𝙼𝙴𝚃🇹🇷𝙷𝙰𝙺𝙺𝙰 𝙷İ𝚉𝙼𝙴𝚃’𝙳𝙸𝚁🇹🇷🇦🇿</t>
  </si>
  <si>
    <t>Filistinin Baskenti KUDÜS🇦🇪</t>
  </si>
  <si>
    <t>Irmağa giren Suriyeli boğuldu https://t.co/ZNV3TzYN8V</t>
  </si>
  <si>
    <t>akdenizmanset</t>
  </si>
  <si>
    <t>Akdeniz Manşet Gazetesi</t>
  </si>
  <si>
    <t>Yaşadığınız kentten haber veriyoruz</t>
  </si>
  <si>
    <t>https://t.co/aa76KcikLt</t>
  </si>
  <si>
    <t>antalya türkiye</t>
  </si>
  <si>
    <t>KİMİN PARASINI KİME VERİYORSUNUZ!??
Çalışma Bakanlığı öncülüğünde başlatılan programa göre, Suriyeli işçi çalıştırılan iş yerlerine 11 bin 400 TL'ye kadar teşvik verilecek.... https://t.co/6cNA3LPQd6</t>
  </si>
  <si>
    <t>sindomats61</t>
  </si>
  <si>
    <t>Oktay Çavuşoğlu</t>
  </si>
  <si>
    <t>1 suriyeli alana 1 Türk hediye... Çok yakında! https://t.co/N34pJGYR9V</t>
  </si>
  <si>
    <t>hamza_firat</t>
  </si>
  <si>
    <t>Hamza Fırat</t>
  </si>
  <si>
    <t>Kocaeli Üniversitesi-IR</t>
  </si>
  <si>
    <t>https://t.co/MkyXOCwFdu</t>
  </si>
  <si>
    <t>Bu kadar işsiz Türk genci varken, Suriyeli çalıştırana neden teşvik olacak. Suriyelileri isyemiyoruz. Türkiye ekonomisinin çökme noktasında olmasının en büyük sebeplerinden biri Suriye'lilerdir. https://t.co/XNrsKHx2gn</t>
  </si>
  <si>
    <t>zeynelakyol</t>
  </si>
  <si>
    <t>Zeynel Akyol</t>
  </si>
  <si>
    <t>Pakiş Sanayi ve Ticaret A.Ş.
CEO</t>
  </si>
  <si>
    <t>Ülke işsiz gençlerle dolu. Vatandaşın parası Suriyeli istihdamına harcanıyor. Sözde yerli ve milli. Sandıkta görüşürüz! https://t.co/YPBERSiC45</t>
  </si>
  <si>
    <t>is_maillll</t>
  </si>
  <si>
    <t>TC İsmail Durlanık</t>
  </si>
  <si>
    <t>Vatan aşkı diye bir hastalığım var. Allah şifa vermesin.🇹🇷🇹🇷</t>
  </si>
  <si>
    <t>Al sana Suriyeli... :(
Sabah şirkete geldim.
Baktım jeneratörle çalışıyoruz.
Kesinti ya da arıza vardır dedim.
Ayedaş'ı aradık bölgede çalışma yok dediler.
--- Sürecek... https://t.co/FXTF3KXIjl</t>
  </si>
  <si>
    <t>alperbalci</t>
  </si>
  <si>
    <t>Alper BALCI</t>
  </si>
  <si>
    <t>C ve Sistem Programcıları Derneği - Bilgi İşlem Yöneticisi - Her Şeyi Bilen Adam. :)</t>
  </si>
  <si>
    <t>https://t.co/fIOgGTP94K</t>
  </si>
  <si>
    <t>Muhteşem bir miting düzenlemişsin #Ekremİmamoğlu baya baya Fransızların öncülerinde bir miting olmuş. Ülkemizin paraları nerede görüyoruz biz yerli araba üretsek bile yine batının ürettiklerinden vazgeçmeyiz. O kadar parayı fakir fukaraya ver hayır dua kazan🤲 Suriyeli kere değil</t>
  </si>
  <si>
    <t>SzlerMevsimi</t>
  </si>
  <si>
    <t>Sözler Mevsimi ♛</t>
  </si>
  <si>
    <t>Sözlerin ve Paylaşımların Eğlencesi Sözler Mevsimi</t>
  </si>
  <si>
    <t>https://t.co/pHR1U0SNuI</t>
  </si>
  <si>
    <t>Müdür</t>
  </si>
  <si>
    <t>Siz onlara Suriyeli diyorsunuz ama onlar aslında Suriyesiz 
Först leydi E.Erdoğan</t>
  </si>
  <si>
    <t>Baboli40870719</t>
  </si>
  <si>
    <t>Baboli</t>
  </si>
  <si>
    <t>Futboldan ve Felsefeden hoşlanır. Ajax, Barcelona, Beşiktaş, Fenerbahçe ve Madrid taraftarı. Konjonktürel tweet atar. Görüşleri kimseyi bağlamaz kendisi hariç.</t>
  </si>
  <si>
    <t>Bir Suriyeli mahalledeki siyagi sayısı çoğaldı diye sitem etti. Troll mu ciddi mi diye baktım ciddi bir de :D:ddD</t>
  </si>
  <si>
    <t>Olm kocasinanda kayboldum 3 kişiye yol sordum 3üde suriyeli aq ne dediğimi anlamıyolar anlasalar bilmiyorlar nereye düştüm ben allahım türk yok mu ya türk diye ağlıcam şimdi</t>
  </si>
  <si>
    <t>esrasenool</t>
  </si>
  <si>
    <t>esracım bi sakin</t>
  </si>
  <si>
    <t>hoçça ğalın gidiyom ben</t>
  </si>
  <si>
    <t>Peki sokakta gördüğüm yakışıklı çocuğun suriyeli cikmasi bu da sevdaya dahil mi kuzen @zeynepTekdemi13 😂😂</t>
  </si>
  <si>
    <t>xlimoncicegi</t>
  </si>
  <si>
    <t>Yakamoz Güzeli</t>
  </si>
  <si>
    <t>Bana baksana 
Benden sana ne ?</t>
  </si>
  <si>
    <t>Sultangazi, İstanbul</t>
  </si>
  <si>
    <r>
      <t/>
    </r>
    <r>
      <rPr>
        <sz val="11"/>
        <color rgb="FF000000"/>
        <rFont val="Arial"/>
        <family val="2"/>
      </rPr>
      <t xml:space="preserve">1 suriyeli + 1 türk işe alacağına 1 türk + 1 türk işçi işe alın amk </t>
    </r>
    <r>
      <rPr>
        <sz val="11"/>
        <color rgb="FF000000"/>
        <rFont val="Arial"/>
        <family val="2"/>
      </rPr>
      <t>https://t.co/e1yXeI5S6f</t>
    </r>
  </si>
  <si>
    <t>anthonysopranoo</t>
  </si>
  <si>
    <t>anthonysoprano</t>
  </si>
  <si>
    <t>Kral Selman Yardım Merkezi #Lübnan’daki Suriyeli mültecilere yardım kartı dağıttı https://t.co/VPykkTi8Zy</t>
  </si>
  <si>
    <t>Aaa kim bu Suriyeli tanıyan varmı https://t.co/ezjvuGWpXP</t>
  </si>
  <si>
    <t>PresMurat</t>
  </si>
  <si>
    <t>Murat Özaki</t>
  </si>
  <si>
    <t>Burası karışacak vaziyet alın...</t>
  </si>
  <si>
    <t>Suriyeli aile evini kaçak muayenehaneye, babasının evini ecza deposuna çevirmiş https://t.co/iM1IVhTj0c</t>
  </si>
  <si>
    <t>bsarikaya62</t>
  </si>
  <si>
    <t>bora sarıkaya</t>
  </si>
  <si>
    <t>MUSTAFA KEMAL'İN ASKERİ VATAN SEVER VE  SAVUNUCUSU
NE MUTLU TÜRKÜM DİYENE 
ÖNCE İNSAN OLDUĞUNU HATİRLA</t>
  </si>
  <si>
    <t>İstanbul, Adana, Bursa, Hatay ve Konya’da 1100 Suriyeli ve 1100 Türk işçi için teşvik sağlanacak. Ayrıca, 1600 Suriyeli işçinin çalışma izni ücretleri karşılanacak. https://t.co/DshJjJgxBW</t>
  </si>
  <si>
    <t>RangdeBasanti20</t>
  </si>
  <si>
    <t>Bhagat Singh</t>
  </si>
  <si>
    <t>BELGESEL/ BİLGİ EMEKÇİSİ... EĞİTİM, SEN TOPRAK OLANA KADAR DEVAM EDER!!!</t>
  </si>
  <si>
    <t>Herşey çok güzel oldu daha da güzel olacak ülkeyi ele alsınlar bakın ozaman!o aşağıladığınız Suriyeli savaş mağdurları varya onlar bize sığında bizim gidecek hiç bir yerimiz yok hiçbir farkımız kalmayacak onlar gibi olacağız bu kadar vatan haini varken ☹️☹️ https://t.co/On1uGynyUK</t>
  </si>
  <si>
    <t>ozelayhanozel</t>
  </si>
  <si>
    <t>xena</t>
  </si>
  <si>
    <t>Suriyeli hangisini https://t.co/0s9UUpNu7M</t>
  </si>
  <si>
    <t>Murat85173953</t>
  </si>
  <si>
    <t>gry</t>
  </si>
  <si>
    <t>sex</t>
  </si>
  <si>
    <t>Biz bu ülkede ülkemizi sömüren kültür ananelerimizi yok eden ekonomimizi mahveden asalak Suriyeli istemiyoruz</t>
  </si>
  <si>
    <t>BurtackHarun</t>
  </si>
  <si>
    <t>Harun BURTAÇKIRAY</t>
  </si>
  <si>
    <t>Dayı Suriyeli galiba çaktırmıyor https://t.co/2HbRKyW6qf</t>
  </si>
  <si>
    <t>tosunpasa_h</t>
  </si>
  <si>
    <t>Petrolcü Tosun Paşa</t>
  </si>
  <si>
    <t>İdlib'deki rejim saldırıları, göç riskini artırıyormuş. Dolu otobüs gibiyiz, suriyeli alacak yer kalmadı. Arkalara doğru ilerleyemiyoruz...</t>
  </si>
  <si>
    <t>gercekdeli</t>
  </si>
  <si>
    <t>Vedat Murüqü - Mekanın Sahibi - Volkan Apaydın ®</t>
  </si>
  <si>
    <t>https://t.co/fZ3pLl3Zgw</t>
  </si>
  <si>
    <t>https://t.co/Ol9CuREi9M</t>
  </si>
  <si>
    <t>Llanfair Pwllgwyngyll, Wales</t>
  </si>
  <si>
    <t>Senin ülkenin Cumhurbaşkanı’nın fotoğrafını ayaklar altına alıp yakıyorlar. Sen de nefret ettiğin Suriyeli 3-5 kişiyi destekliyorsun. Sizin Atatürk anlayışı ile de ilginiz yok. Düşmanının bayrağını ya da liderinin fotoğrafını asla yaktırmazdı https://t.co/EXS8Ko8nA4</t>
  </si>
  <si>
    <t>calmisasuperpo1</t>
  </si>
  <si>
    <t>calmisasuperpower</t>
  </si>
  <si>
    <t>🇹🇷 ⚖️ Avukat - Aile Hukuku ve Çocuk Hukuku</t>
  </si>
  <si>
    <t>Akp trolleri  #İBByeBoykot uyguluyormuş, İstanbul’u terk etmeleri bekleniyor. Not: giderken yanınıza birer Suriyeli almayı unutmayın.</t>
  </si>
  <si>
    <t>revolutionistBD</t>
  </si>
  <si>
    <t>Betul DKNY</t>
  </si>
  <si>
    <t>Atatürk ilkelerine bağlılık esastır.</t>
  </si>
  <si>
    <t>Suriyeli ehliyetsiz sürücü polisin takibinden kaçamadı - Samsun Haberleri
https://t.co/veY00aXrv3 https://t.co/r5J4qBeFWq</t>
  </si>
  <si>
    <t>samsun_gazetesi</t>
  </si>
  <si>
    <t>samsungazetesi</t>
  </si>
  <si>
    <t>https://t.co/il2Uvb7mhX</t>
  </si>
  <si>
    <t>Emekli olduğu halde çalışan 62 yaşında bir işçi, “2017’de doldurduğum bir market arabasının bugün çeyreğini doldurabiliyorum. Geçinemiyorum” diyor. Suriyeli işçiler ise ‘ucuz işgücü’ olarak görüldüklerini, ayrımcılığa maruz kaldıklarını anlatıyor.
https://t.co/scCXr7xyLT https://t.co/U4zFPiXds0</t>
  </si>
  <si>
    <t>tekgida</t>
  </si>
  <si>
    <t>Tekgıda-İş Sendikası</t>
  </si>
  <si>
    <t>Türkiye işçi hareketinin önemli bir parçasını oluşturan Tekgıda-İş 13 Nisan 1952 yılında 9 sendikanın bir araya gelerek federasyon oluşturması ile kurulmuştur.</t>
  </si>
  <si>
    <t>http://t.co/9d54fLRBbs</t>
  </si>
  <si>
    <t>İSTANBUL - TÜRKİYE</t>
  </si>
  <si>
    <t>Ankara'da kendisini doktor olarak tanıtan Suriyeli kadın, evini merdiven altı muayenehaneye, babasının evini ise ecza deposuna çevirdi. Yabancılara olumsuz koşullarda sağlık hizmeti veren Suriye uyruklu 3 kişi yakalandı. 
-sptnk-</t>
  </si>
  <si>
    <t>birpeyk</t>
  </si>
  <si>
    <t>Sadece gün'dem değil, bu sayfanın bir ruh'u var..
#Tarafsız💯</t>
  </si>
  <si>
    <t>https://t.co/tTnZAaLEqo</t>
  </si>
  <si>
    <t>Suriyeli'ler Mutmain, bizler pejmürde olduk.</t>
  </si>
  <si>
    <t>Suriyeli sığınmacılar gitmeliler mi kalmalılar mı
https://t.co/CloNQs69FY https://t.co/rtgOH2PaZ0</t>
  </si>
  <si>
    <t>HepimizGocmeniz</t>
  </si>
  <si>
    <t>Hepimiz Göçmeniz - Irkçılığa Hayır</t>
  </si>
  <si>
    <t>https://t.co/swZnc4pGUE</t>
  </si>
  <si>
    <t>Şuan Suriyeli olsam doktora girmiş çıkmıştım.</t>
  </si>
  <si>
    <t>ssametyamann</t>
  </si>
  <si>
    <t>D E L İ</t>
  </si>
  <si>
    <t>🦅BEŞİKTAŞ’ın peşinde ATATÜRK’ün izinde🦅</t>
  </si>
  <si>
    <t>Isparta, Türkiye</t>
  </si>
  <si>
    <t>📌Bakan Soylu : Türkiye'de 450 bin Suriyeli çocuk doğdu
 DEMİŞ...</t>
  </si>
  <si>
    <t>Mutlubrs1</t>
  </si>
  <si>
    <t>Mutlubrs</t>
  </si>
  <si>
    <t>Rutin yaşıyorum Beni kendinize Musalla etmeyin...</t>
  </si>
  <si>
    <t>Türkiye’de Suriyeli Olmak https://t.co/e6uOZ1LnRr</t>
  </si>
  <si>
    <t>HayataD48078493</t>
  </si>
  <si>
    <t>HayataDair</t>
  </si>
  <si>
    <t>Çok Amaçlı Dergi</t>
  </si>
  <si>
    <t>Ankara’dayım, vakit geçirmek için Kızılay’da bir internet cafeye geldim arkamda 3 tane suriyeli fortnite oynuyor ama iç savaş sesleri çıkarıyolar bu nası info vermek allahu ekber amk</t>
  </si>
  <si>
    <t>Aebftw</t>
  </si>
  <si>
    <t>Aeb</t>
  </si>
  <si>
    <t>taramalı tüfeğim belimde</t>
  </si>
  <si>
    <t>https://t.co/bJwXuN2ipz</t>
  </si>
  <si>
    <t>Meltem, Antalya</t>
  </si>
  <si>
    <t>Row943</t>
  </si>
  <si>
    <t>1 Suriyeli + 1 Afgan alsak kaça bırakırsın fiş de almıycaz https://t.co/cGg9h6dIKU</t>
  </si>
  <si>
    <t>JosefGermenler</t>
  </si>
  <si>
    <t>J.Şamil Germenler</t>
  </si>
  <si>
    <t>Sevdiğim şeyler demokrasi, sümkürmek ve rakunlar</t>
  </si>
  <si>
    <t>İstanbul / Midyat</t>
  </si>
  <si>
    <t>Tranvaydaki yolcuların % 80'ni Suriyeli olan Gaziantep.Sanki Halep'deyim.Valla yüksek ses ile konuşma.Saygısızlık.Kendi ülkelerinde olsalar bu kadar rahat olamazlar.Çok yazık ettiler bizlere.😡🇹🇷🇹🇷🇹🇷</t>
  </si>
  <si>
    <t>maozsarac</t>
  </si>
  <si>
    <t>M.Alaattin Özsaraç TÜRK Milliyetçisi,Ülkücü, 🇹🇷🤘Mustafa Kemal ATATÜRKÇÜ , Beşiktaşlı 🦅 ,</t>
  </si>
  <si>
    <t>Row993</t>
  </si>
  <si>
    <t>Öncelikle güzel ülkem Türkiye'me selamlar. 
"Camide Suriyeli yok" iddiası var @h_hatemi hocam.
İki satır karalarmı sınız? https://t.co/0SRG7Y3Lx5</t>
  </si>
  <si>
    <t>Row1000</t>
  </si>
  <si>
    <t>Şimde fark ettim de olduğum yer de hiç Suriyeli yaşamıyor.</t>
  </si>
  <si>
    <t>CerenSaara</t>
  </si>
  <si>
    <t>Ceren Sara</t>
  </si>
  <si>
    <t>https://t.co/DYT6tTYnBV</t>
  </si>
  <si>
    <t>Fatsa, Türkiye</t>
  </si>
  <si>
    <t>Row1003</t>
  </si>
  <si>
    <t>ne diyeceğim bilemiyorum
Suriyeli çalıştırana teşvik, Türk çalışana yok! - Batuhan ÇOLAK https://t.co/kxSTCp0dye</t>
  </si>
  <si>
    <t>erdemyavas06</t>
  </si>
  <si>
    <t>Erdem Yavaş</t>
  </si>
  <si>
    <t>🇹🇷Türkiyem🇹🇷
Ankara 
Teknik Ressam</t>
  </si>
  <si>
    <t>Row1013</t>
  </si>
  <si>
    <t>Tekstil sektöründen bir dostum; 
"Ucuza Suriyeli çalıştırmadıkları için iş alamayan ve batma düzeyine gelen atölyeler, Suriyelilerin kayıtlı oldukları kentlere gönderilmesiyle tekrar iş alıp, çalışmaya başladılar." https://t.co/kXf59eGTzp</t>
  </si>
  <si>
    <t>YkMrti</t>
  </si>
  <si>
    <t>Yüksekteki Martı</t>
  </si>
  <si>
    <t>Sağdan bakılınca solcu, soldan bakılınca sağcı sanılan sakin bir kişilik...  Güçlünün yanında olmak kolaydır;  Önemli olan haklının yanında olabilmektir.</t>
  </si>
  <si>
    <t>Ümmet için,millet için, birlik için, suriyeli apaçi kardeşlerimiz için #İBByeBoykot https://t.co/fbzrOMb1ru</t>
  </si>
  <si>
    <t>estorilblue4</t>
  </si>
  <si>
    <t>estorilblue</t>
  </si>
  <si>
    <t>HAS ANGARA’LI - HAS ANKARAGÜÇLÜ - ATATÜRK’ÜN İZİNDE SAFKAN TÜRK MİLLİYETÇİSİ 🇹🇷🇺🇦</t>
  </si>
  <si>
    <t>Mardin-Kızıltepe ilçesinde Lider kadın Derneği’nin yaptıkları etkinlikler sayesinde Suriye’li kadınlar hayata tutunuyor. Konuklarımız Lider Kadın Derneği kurucusu ve Proje Müdürü Leyla Onur Yanar ve Suriyeli kursiyerler. https://t.co/GVgvg8UaxZ</t>
  </si>
  <si>
    <t>diyarbakirradyo</t>
  </si>
  <si>
    <t>TRT GAP Diyarbakır</t>
  </si>
  <si>
    <t>Suriyeli Kürtlerden güvenli bölge açıklaması: Türk askerleri sınırdan çekilmeli
"Türk askerleri sınırlardan çekilmezse, her zaman bir tehdit olarak değerlendirilecek"
[Ahval News] https://t.co/jYexnlqEhi</t>
  </si>
  <si>
    <t>“100 binden fazla Suriyeli İstanbul’dan ayrılıyor” https://t.co/lYFIJStwlA @iznewsturkiye aracılığıyla https://t.co/IqVvqDfvjk</t>
  </si>
  <si>
    <t>iznewsturkiye</t>
  </si>
  <si>
    <t>iznews agency</t>
  </si>
  <si>
    <t>iznews türkiye resmi twitter hesabı | #sondakika #makalle #analiz #röportajları https://t.co/sRg71wu81f da bulabilirsiniz iletişim: editor@iznews.net</t>
  </si>
  <si>
    <t>Mesleği sınıf öğretmenliği olan bir arkadaşım var her yıl en az 3-4 tane Suriyeli çocuğa Türkçe konuşmayı/okumayı/yazmayı öğretip onların eğitim sistemine entegre olmalarını sağlıyor. Bakın bu ülke böyle insanlar omuzları üzerinde yükseliyor.</t>
  </si>
  <si>
    <t>Merihlilerden</t>
  </si>
  <si>
    <t>Alfonso Hernandez</t>
  </si>
  <si>
    <t>Blessing your timeline with my existence.</t>
  </si>
  <si>
    <t>https://t.co/VMC0kA721M</t>
  </si>
  <si>
    <t>Suriyeli promosyonu | Suriyeli çalıştırana Türk işsiz eşantiyon  Haberi, Haberler, Son dakika haberler https://t.co/iGTLkl7Fne @skyturknet aracılığıyla</t>
  </si>
  <si>
    <t>skyturknet</t>
  </si>
  <si>
    <t>iyigunler.net</t>
  </si>
  <si>
    <t>son dakika haberler, http://t.co/q5FZ0nfl haber sitesi</t>
  </si>
  <si>
    <t>http://t.co/2F220U38</t>
  </si>
  <si>
    <t>Row1062</t>
  </si>
  <si>
    <t>Türkiye'yi Suriye batakligina sokarak Askeriye'ye ve suriyeli göcmenlere yapilan milyarlik harcamalarla Ekonominin batmasina ve yüzlerce asker ve sivil sehitler verilmesine sebep olan Ahmet Davutoglu ölünce Cehennem'e mi gider yoksa Dâr-ül Harb kahramani olarak Cennet'e mi gider?</t>
  </si>
  <si>
    <t>korayarman</t>
  </si>
  <si>
    <t>Koray Arman</t>
  </si>
  <si>
    <t>Kusura bakmayın Gardaş
Tüm kadroyu Suriyeli canlarla değiştiriyorum https://t.co/1XNU91q7nF</t>
  </si>
  <si>
    <t>Ahmet Salgıner</t>
  </si>
  <si>
    <t>MANİK-DER BAŞKANI   EVSİZ ÇOCUKLU</t>
  </si>
  <si>
    <t>Arkadaşım Suriyelileri çok eleştiriyorum diye bana kızıp bir Suriyeli Milli Mücadele videosu gönderdi.. Gerçekten çok duygulandım #ÖzürDilerim..  
#Persembe https://t.co/YJv8Z4DjI9</t>
  </si>
  <si>
    <t>MUTMAİN ERKEK🙎🏻‍♂️
1️⃣Pokemon and Raid coords etc. 
2️⃣CeHaBe Kabadılsın!❌🚫 
3️⃣ 🧙‍♂️Evli&amp;Çocuklu&amp;Father</t>
  </si>
  <si>
    <t>Günaydın ☀️.. Gerçekten istemezdim bunu yapmayı #ÖzürDilerim ama İstanbul’a bu kadar çok Suriyeli yerleştirdiği için ben de #IBByeBoykot ediyorum !</t>
  </si>
  <si>
    <t>Yakılan ormanlara ,İşkence edilen sokak hayvanlarına ,Memleketimi dolduran suriyeli insanlara ,Sabah kalktığımzda haberdar olduğumuz zamlara ,Tahrip edilen tarihi miraslarımıza ,İNSANLIKtan çıkmış gibi bu olan biteni doğal karşılayışımıza ... #BirKezOlsunTepkiKoyun</t>
  </si>
  <si>
    <t>guruhann</t>
  </si>
  <si>
    <t>Tarık Guruhan</t>
  </si>
  <si>
    <t>GAZİ MUSTAFA KEMAL ATATÜRK BEŞİKTAŞ’k</t>
  </si>
  <si>
    <t>#Perşembe Bol Suriyeli bir İstanbul sabahından günaydın.Suriyeli orta kesimlerde hafif şiddetli kıyı kesimlerde yer yer görünüp kaybolma şeklinde hayatımızın içinde.</t>
  </si>
  <si>
    <t>Suriyeli Haznevi Tarikatı Türkiye'de devasa külliye açıyor https://t.co/js5BfEDEXz</t>
  </si>
  <si>
    <t>Suriyeli eylemciler tarafından Tayyip Erdoğan posteri yakılalı tam 4 gün oldu. Ben muhalif birisi olmama rağmen Cumhurbaşkanı’nın posterinin yakılmasına tepkiliyken, siz genel başkanınızın posterinin yakılmasına neden susuyorsunuz? Bu mu sizin milli duruşunuz ey AKP’liler? https://t.co/6u3Qt6hVj9</t>
  </si>
  <si>
    <t>FclOujhmDiOv0m3</t>
  </si>
  <si>
    <t>Atabey Bilge</t>
  </si>
  <si>
    <t>🇹🇷“Asya’nın bahtının miftâhı meşveret ve şûradır”🇹🇷</t>
  </si>
  <si>
    <t>https://t.co/uJPr7AmSmq</t>
  </si>
  <si>
    <t>Bu saati sevme nedenim bir tane bile Suriyeli yok ne güzel</t>
  </si>
  <si>
    <t>Utkublutt</t>
  </si>
  <si>
    <t>Utku Bulut 🌤</t>
  </si>
  <si>
    <t>𝙈𝙪𝙨𝙩𝙖𝙛𝙖 𝙆𝙚𝙢𝙖𝙡 𝘼𝙩𝙖𝙩𝙪̈𝙧𝙠 ❤️
 |@besiktas|</t>
  </si>
  <si>
    <t>https://t.co/FPztK513m0</t>
  </si>
  <si>
    <t>Row1151</t>
  </si>
  <si>
    <t>İdlib raporu: On binlerce Suriyeli daha Türkiye’ye gelebilir
[Ahval News] https://t.co/JnefQd3b6X</t>
  </si>
  <si>
    <t>#ÖzürDilerim
Suriyede ki türkmenlerin acısının sorumlusu 
Suriyeli Araplardır 
Özür dilerim misak-ı milli</t>
  </si>
  <si>
    <t>oguzhanaydogmu5</t>
  </si>
  <si>
    <t>Oğuz Dertli Bedevi</t>
  </si>
  <si>
    <t>Yerliliği Allahtan 
Milliği kendinden 
Natocu 
Türkçü</t>
  </si>
  <si>
    <t>TEBRİZ</t>
  </si>
  <si>
    <t>Arapça yazıyı araplar, hatta suriyeli mülteciler yazdı varsayımı yapmak, baya ilkel bir mantık. Okuma yazmanız var, hayret. Ve evet, düpedüz ırkçısın, mentionların da ırkçı. Üşenmedim, hepsini tek tek şikayet ettim, teşhir de ediyorum. Azalarak bitin. https://t.co/RdE5cFcvUi https://t.co/Vb5UOiHsHp</t>
  </si>
  <si>
    <t>emekkilinc_</t>
  </si>
  <si>
    <t>Emek♀</t>
  </si>
  <si>
    <t>keyfî gazeteci / / feminist</t>
  </si>
  <si>
    <t>https://t.co/qb19rWG4Bl</t>
  </si>
  <si>
    <t>KAÇAK-SARAY ve KAÇAK MİSAK-I MİLLİ olmaz
KAÇAK-MEDYAnın hilafına Bilimsel, Askeri görüşler, kısaca
İdlib’ten gelen Suriyeli cihatçıların sınırdaki Türkiye karşıtı eylemlerinin sansürsüz görüntüleri,Yeni çekiç güç hazırlıkları, Komutandan iç savaş uyarısı.
https://t.co/pD9Mi1oB4l</t>
  </si>
  <si>
    <t>Alierasya</t>
  </si>
  <si>
    <t>HasanArkan</t>
  </si>
  <si>
    <t>https://t.co/mpdv5P6msu</t>
  </si>
  <si>
    <t>https://t.co/WSdu4r9YcO</t>
  </si>
  <si>
    <t>Füze nasıl atılır, suriyeli nasıl kapak edilir ekte 👇🏻
Taklitler aslını yüceltir. https://t.co/jlB9cSA3iG</t>
  </si>
  <si>
    <t>furkangoktas_57</t>
  </si>
  <si>
    <t>Furkan Göktaş 🦅</t>
  </si>
  <si>
    <t>Sadece Beşiktaş'ın menfaatlerini düşünen, doğruları söylemekten çekinmeyen, objektif bir Beşiktaş taraftarı. Just you! @Besiktas</t>
  </si>
  <si>
    <t>Gecenin 3 ünde niye yoldan geçerken Suriyeli gibi bağıra bağıra konuşuyorsun abi derdin ne</t>
  </si>
  <si>
    <t>deadlessdead</t>
  </si>
  <si>
    <t>the dead body</t>
  </si>
  <si>
    <t>ELEŞTİRİYE KAPALI 
Architect</t>
  </si>
  <si>
    <t>Suriyeli Haznevi Tarikatı Türkiye'de devasa külliye açıyor https://t.co/cyDjSNAzjL</t>
  </si>
  <si>
    <t>duygusal</t>
  </si>
  <si>
    <t>Yazdıklarım şahsi görüşlerimdir, RT ettiğim tweetler yazanı bağlar</t>
  </si>
  <si>
    <t>Suriyeli👍 https://t.co/nu8tE8X805</t>
  </si>
  <si>
    <t>alperenatilkann</t>
  </si>
  <si>
    <t>alperen atılkan</t>
  </si>
  <si>
    <t>karamsarlık mottomuz olmuş</t>
  </si>
  <si>
    <t>Hatay</t>
  </si>
  <si>
    <t>saka saka suriyeli sanmislar halime acimislar o yüzden ikram etmisler</t>
  </si>
  <si>
    <t>inaydoes</t>
  </si>
  <si>
    <t>зеркало</t>
  </si>
  <si>
    <t>Call 1-800-273-8255</t>
  </si>
  <si>
    <t>İçişleri Bakanlığı'ndan 'Suriyeli' açıklaması: 35 bin kişi İstanbul'dan gönderildi
https://t.co/LOcE87yckN https://t.co/xrOr213mnm</t>
  </si>
  <si>
    <t>BirGun_Gazetesi</t>
  </si>
  <si>
    <t>BirGün Gazetesi</t>
  </si>
  <si>
    <t>BirGün Gazetesi'nin Twitter hesabı.
BirGün'ü YouTube'dan takip edin: https://t.co/TTPWEx3ysg</t>
  </si>
  <si>
    <t>https://t.co/6Z04jmeSTs</t>
  </si>
  <si>
    <t>Sınır dışı edemiyor muyuz hepsini?Suriyeli falan diye araya sıkıştıralım https://t.co/pI1NDXJtLT</t>
  </si>
  <si>
    <t>nurmllbkr</t>
  </si>
  <si>
    <t xml:space="preserve">ışıl ışıl her yer her yer sanki pavyon </t>
  </si>
  <si>
    <t>Koca Avm de 2 kishi gördüm . Son 30 yilin en büyük krizi gelmish 20000 ABD  dolari 30000 Canada dolari ve 120 000 000 000 TL. Sen hala halkin malini mulkunu sattirip savash naralari at 4 milyon suriyeli besle 2 trilyon dolar savasha yatir https://t.co/WvDSPHUE6E</t>
  </si>
  <si>
    <t>RizgarKurdstan</t>
  </si>
  <si>
    <t>Rizgar Welat</t>
  </si>
  <si>
    <t>FREEDOM FOR KURDISTAN.Yekbuna Kurda. Support UNHCR,Women &amp; Children, Indigenous People! Peace&amp;Human Rights,End Global Poverty! Free Education &amp;Health care</t>
  </si>
  <si>
    <t>Toronto, Ontario, Canada</t>
  </si>
  <si>
    <t>Row1269</t>
  </si>
  <si>
    <t>Kuş uyudun mu?
@ankara_kusu 
Bir arkadaşım yorum yapmış bir yerde fıkra gibi ,yazayimda gül..
"Bahçeli'nin aldığı oy dan fazla Suriyeli var memlekette,neyin milliyetçisi bu püskevit "diyor kendisi...
Acayip güldüm..cuk oturmuş ama dimi...</t>
  </si>
  <si>
    <t>EYTCengizBalkan</t>
  </si>
  <si>
    <t>EYT_CeNGizBaLKaN_48</t>
  </si>
  <si>
    <t>ATATÜRK, TÜRKİYE CUMHURİYETİ, DEMOKRASİ, ADALET....olmazsa olmazlarım!!!</t>
  </si>
  <si>
    <t>Bafra’da Ehliyetsiz Araç Kullanan Suriyeli Ceza Yedi https://t.co/WAYuT0jrSn</t>
  </si>
  <si>
    <t>BafraHaberX</t>
  </si>
  <si>
    <t>Bafra Haberleri</t>
  </si>
  <si>
    <t>Bafra ile ilgili 7/24 Online Haber #Bafra #Bafraspor #Samsun #Samsunspor</t>
  </si>
  <si>
    <t>Bafra / Samsun</t>
  </si>
  <si>
    <t>Benim mehmetçiğim Arap topraklarında şehit olurken Suriyeli vatan hainleri cafelerde nargile keyfi yapıp kadınlarla eğleniyor ! Uyan Türkiyem uyan !!! https://t.co/cyPDjxuokw</t>
  </si>
  <si>
    <t>GokhanR4</t>
  </si>
  <si>
    <t>Pubgde beni vuran suriyeli siktirgit kendi ülkende aynı performansı göster lan birinciliği kaybettimmm çok sinirliyim</t>
  </si>
  <si>
    <t>BassanCansu</t>
  </si>
  <si>
    <t>Cansu Başsan 💦</t>
  </si>
  <si>
    <t>Row1319</t>
  </si>
  <si>
    <t>Suriyeliler üzerinden planlanan provokasyonun büyüklüğünü net gösteren örnek Youtube'da bir kanalAynı kişi önce Suriyeli rolünde maaş alıyoruz Başka bir röpörtajdaysa Türkiye vatandaşı olarak asılsız yalanlar sıralıyor tutuklansın bu namussuzlar bu videolarla millet kışkırtılıyor https://t.co/KnqDoi6mHf</t>
  </si>
  <si>
    <t>Row1329</t>
  </si>
  <si>
    <t>HDP'li Gülüm: Suriyeli çocuk sığınmacı Muhammed Reso'nun El Nusra’ya teslim edildiği doğru mu? https://t.co/QLi0rCJ8v7</t>
  </si>
  <si>
    <t>Aynen ben de, aynı şeyi yapıyorum. Mesela dün dayım ve yengem 'Afganlar, Suriyeliler ülkeyi mahvetti. Dün bir çocuğa Suriyeli tecavüz etti. Bunlar ülkeden def olmalı falan diyordu.'Yemekteydik,sofrayı bıraktım, arkama bakmadan koşa koşa evlerinden kaçtım. Yoksa fena patlayacaktım https://t.co/AbzXPBSZFi</t>
  </si>
  <si>
    <t>bolsevik1968</t>
  </si>
  <si>
    <t>Şahin</t>
  </si>
  <si>
    <t>Nefes aldığım müddetçe umut etmeye devam edeceğim. Nefes aldığım müddetçe gelecek için kavga vereceğim.</t>
  </si>
  <si>
    <t>https://t.co/Z8NE7MqoOZ</t>
  </si>
  <si>
    <t>İstismara uğrayan kız çocukları istismar edenle evlenmeye zorlanıyor.
Bunu kabul etmeyen çocuklar intihara sürükleniyor.Çocuk evliliği,
ensest vakaları ciddi boyutlara ulaşmış..
Evlendirilen çocukların çocuk doğurması bekleniyor..
İstismar edilen Suriyeli çocuklar kuma veriliyor.</t>
  </si>
  <si>
    <t>izmir_che</t>
  </si>
  <si>
    <t>İZMİRGİBİ</t>
  </si>
  <si>
    <t>Adalet Mülkün Temelidir
#MKA 
⏩Tag22⏪
#TürkiyeCUMHURİYETİVatandaşı</t>
  </si>
  <si>
    <t>Ya bu suriyeli haramiler herşeyi çalar  #ÜçlüBeşiktaşınÜçünBiriGsnin</t>
  </si>
  <si>
    <t>muratkazan2</t>
  </si>
  <si>
    <t>muratkazan</t>
  </si>
  <si>
    <t>Suriyeli ile eşit yaratıldığını düşünenler,çıkacak bir savaşta onlar gibi kaçacak olanlardır.
Hattâ bu yazıyı okuduklarında, “yok canım ne kaçması” diyecek olanlardır. 
“Diyelim kaçmayacaksın, ama onlar kaçtı.
Nasıl eşitsiniz?” https://t.co/a5b8bwpwI3</t>
  </si>
  <si>
    <t>caglarocall</t>
  </si>
  <si>
    <t>Çağlar ÖCAL</t>
  </si>
  <si>
    <t>Türkiye'nin Suriyelileri adanalılardır. Kime sorsam ya Adanalı ya da Suriyeli</t>
  </si>
  <si>
    <t>AmeleCeyranci</t>
  </si>
  <si>
    <t>Amele</t>
  </si>
  <si>
    <t>piskoloşini bozabilirim
 https://t.co/24O0nRRize</t>
  </si>
  <si>
    <t>https://t.co/Mg5plQMJPA</t>
  </si>
  <si>
    <t>Row1373</t>
  </si>
  <si>
    <t>demek daha fazla suriyeli gelecek he devletimiz sınır kapılarını kapatmamış mıydı aq https://t.co/OE4SDqy5sP</t>
  </si>
  <si>
    <t>kiIometrikpas</t>
  </si>
  <si>
    <t>bjk’ye rağmen bjk</t>
  </si>
  <si>
    <t>https://t.co/adhs6KeyTX</t>
  </si>
  <si>
    <t>DAVULCULARIN YERİNİ SURİYELİ ORKESTRACILAR ALDI https://t.co/LZ6GqXoqc6</t>
  </si>
  <si>
    <t>UrfaMedyaHaber</t>
  </si>
  <si>
    <t>Urfa Medya Haber</t>
  </si>
  <si>
    <t>Yerel Medya'nın Gücü
   Urfa Medya Haber</t>
  </si>
  <si>
    <t>Aynı Vahdettin'in kaçtığı bu sefer Amerikan filosuna bindirip göndereceğiz. Bu ülke sizin gibi din simsarlari yüzünden 4.5 Milyon'dan fazla Suriyeli ve min 3 Milyon'dan fazla işsiz gence sahip.</t>
  </si>
  <si>
    <t>NordAlii</t>
  </si>
  <si>
    <t>DrönilA</t>
  </si>
  <si>
    <t>#BirKezOlsunTepkiKoyun
İlk Önce Suriyeli
SONRA İSE TÜRK OLUYOR https://t.co/v2KRB0Z5bp</t>
  </si>
  <si>
    <t>bahriot</t>
  </si>
  <si>
    <t>Bahri Ot</t>
  </si>
  <si>
    <t>Recep Tayyip Erdoğan Sevdalısı
Ak Parti Burdur İl Gençlik Kolları Yeni Seçmen Birimi Başkanı💡</t>
  </si>
  <si>
    <t>Row1421</t>
  </si>
  <si>
    <t>Bu hayatta şansımız olsa zaten suriyeli dogardık 👌🏻</t>
  </si>
  <si>
    <t>HasanKa60752581</t>
  </si>
  <si>
    <t>𝐡𝐚𝐬𝐚𝐧 𝐤𝐚𝐫𝐚𝐦𝐚𝐧</t>
  </si>
  <si>
    <t>~no sound</t>
  </si>
  <si>
    <t>Suriyeli takıntım Yok lakin , hani hep onlar bizimdir diyolarya , madem öyle o zaman onların silah tutan erlerini gönderelim Suriye’ye savaşsınlar , dönerlerse bizimdir dönmezlerse zaten hiç bizim olmamışlardır ...</t>
  </si>
  <si>
    <t>hl_karatas</t>
  </si>
  <si>
    <t>Erkannn...</t>
  </si>
  <si>
    <t>eski bi asker ..</t>
  </si>
  <si>
    <t>Suriye’liler için meydanlarda bağıra bağıra övüne övüne ‘Suriyeli kardeşlerimiz için 35 milyar dolar aktardık, ama AB sözünde durmadı’ diye attığınız nutukları da unutmadım. Tarihten, gerçekten kimse kaçamaz.</t>
  </si>
  <si>
    <t>sgoksel1983</t>
  </si>
  <si>
    <t>S.Göksel</t>
  </si>
  <si>
    <t>Vergisi, günahından fazla hayatlar.</t>
  </si>
  <si>
    <t>https://t.co/wYbms4U8ke</t>
  </si>
  <si>
    <t>Dün sıfır arabamla, Konak, Alsancak bir gezeyim dedim.
Her taraf Suriyeli...
İmam bir arkadaşa sordum,
"Din kardeşleriniz camiiye geliyorlar mı?"
"Sen geliyor musun ki onlar gelsin" deyip laf çakmaya kalktı.
Hoca bu durur mu:
"Lan onlarla sen din kardeşisin, ben değilim ki..!😂😂 https://t.co/mtIXADuxUF</t>
  </si>
  <si>
    <t>BalkoAga</t>
  </si>
  <si>
    <t>Balkır</t>
  </si>
  <si>
    <t>Bilen bilir, bilmeyen kendi bilir...</t>
  </si>
  <si>
    <t>Suriye de Suriye li lerle savaşan 
Ülkemizde  Suriyeli şerefsizleri 
Besleyen 
Tek 
Manyak 
Ülkeyiz
#suriyelileriistemiyoruz</t>
  </si>
  <si>
    <t>SalihAkinci18</t>
  </si>
  <si>
    <t>Salih Akinci</t>
  </si>
  <si>
    <t>ÇOK ŞÜKÜR
CUMHURİYET ÇOCUKLARIYIZ
OROSPU ÇOCUKLARI DEĞİLİZ</t>
  </si>
  <si>
    <t>https://t.co/eB9TamHCG0</t>
  </si>
  <si>
    <t>#Bu #millet,
5 milyon Suriyeli sürüsünün ülkeye doldurulmasının @Ahmet_Davutoglu nun eseri olduğunu öğrendiğinde ❗ https://t.co/bjl5eHDoZj</t>
  </si>
  <si>
    <t>sevenearth</t>
  </si>
  <si>
    <t>✳AteTürk✳</t>
  </si>
  <si>
    <t>ATATÜRK'ün kurduğu demokratik, lâik sosyal hukuk devletinin savunucusuyuz. Buradayız.Hiç bitmeyeceğiz.</t>
  </si>
  <si>
    <t>İstanbul ,Türkiye 🇹🇷</t>
  </si>
  <si>
    <t>Dün okulda bi çocuģa sürü gibi suriyeliler çullanmış tekme tokat dalmışlar bugün öģretmen demiş kim gördü olayı benimki atlamış ben gördüm yaz kim kim vardı demiş bu da teek tek yazmış suriyeli biri demiş beni yazarsan bitersin anne en üste onu yazdm diyo.</t>
  </si>
  <si>
    <t>biricigimben</t>
  </si>
  <si>
    <t>KADIN🇹🇷</t>
  </si>
  <si>
    <t>♉8958 5871 takiplere dönüş yapmıyorum çünkü canım öyle istiyor...Ne Mutlu Türküm Diyene.🇹🇷</t>
  </si>
  <si>
    <t>🎻</t>
  </si>
  <si>
    <t>Reis bize de burs vermen için illa suriyeli mi olalımmmmmmmmmm</t>
  </si>
  <si>
    <t>sehribankaya</t>
  </si>
  <si>
    <t>sehriban</t>
  </si>
  <si>
    <t>tez çalışma konusu suriyeli mülteciler olan kişi/lere ulaşmam gerek... şunu elden ele dolaştırabilir miyiz, tşklr.</t>
  </si>
  <si>
    <t>ahlaksiizim</t>
  </si>
  <si>
    <t>öfkeli ve ahlaksız 4.hesap/ yorma be tc</t>
  </si>
  <si>
    <t>aren’t most suicides intended to punish someone else?</t>
  </si>
  <si>
    <t>Bir köye Suriyeli bir kadın gelir o köy ilk defa bır Suriyeli insan görecekler. Köyün erkekleri kahve önünde toplanır ve kadın gelir yaşlı iki evli insanı bakmak icin. Köyün erkekleri ilk cümlesi dulmuş kadın.. önce kendi Zihniyetimizi yargılamak gerek</t>
  </si>
  <si>
    <t>Row1502</t>
  </si>
  <si>
    <t>Yok mu şöyle hadım edilecek bi Suriyeli sinirim anca öyle geçer</t>
  </si>
  <si>
    <t>cahilsavarr</t>
  </si>
  <si>
    <t>cahil savar</t>
  </si>
  <si>
    <t>Row1504</t>
  </si>
  <si>
    <t>Fakirlik :(
ülkemin güzel insanları canlar can,  sen bunları doyur bak ev ver kıyafet ver aş ver,,,    suriyeli hayinlere bakacağına... https://t.co/vcQR5xDxn6</t>
  </si>
  <si>
    <t>zined___</t>
  </si>
  <si>
    <t>Deniz ✨</t>
  </si>
  <si>
    <t>Row1510</t>
  </si>
  <si>
    <t>Suriyeli "Bazı" Araplar bayrağımızı yakmış nankörlük etmişler...
Medine müdafiisi atamız Fahreddin Paşa ve askerlerini aç bırakarak çekirge yemek zorunda bırakanlar,
Marslılar değildi herhalde...
Tarihten ibret almayan ibret olur...</t>
  </si>
  <si>
    <t>Akntsyn</t>
  </si>
  <si>
    <t>Akın ATASAYAN</t>
  </si>
  <si>
    <t>Siyaset yazarım, ama vicdanımla kendi köşemde...</t>
  </si>
  <si>
    <t>https://t.co/0a8GPfu6Uo</t>
  </si>
  <si>
    <t>Sıkıntı yok  5 milyon suriyeli var boşamı besleniyor onlar? https://t.co/fhB11vh4Bk</t>
  </si>
  <si>
    <t>intoTheMask_</t>
  </si>
  <si>
    <t>BirAvuçMaske ™</t>
  </si>
  <si>
    <t>Biliyormusunuz; insan maskeleri o yüzsüzlüğünüze hiç yakışmıyor..... ( PROF AMA BURHAN GİBİ DEĞİL.❗️) MEMENTO MORI !</t>
  </si>
  <si>
    <t>INFERNO</t>
  </si>
  <si>
    <t>Row1521</t>
  </si>
  <si>
    <t>Yok TC kızları TC erkekleri bilmem ne.. hiçbir ülke istemio bizi suriyeli eş istemiyosanız kendi uyruğumuzun karşı cinsini kabullenmek zorundasınız anladnz mı</t>
  </si>
  <si>
    <t>sspieluhrr</t>
  </si>
  <si>
    <t>emi</t>
  </si>
  <si>
    <t>bir yaralı kuştum</t>
  </si>
  <si>
    <t>📜 BUNLARI BİLİYOR MUSUNUZ?
Türkiye'de yaklaşık 3 milyon 648 bin 750 Suriyeli sığınmacı bulunmaktadır.
2011yılından itibaren Türkiye'de 450 binin üzerinde Suriyeli çocuk dünyaya gelmiştir.
#SuriyeÇalışmaGrubu https://t.co/bJfj4M3lEq</t>
  </si>
  <si>
    <t>UtkuDuran7</t>
  </si>
  <si>
    <t>Utku Duran</t>
  </si>
  <si>
    <t>SELÇUK ÜNİVERSİTESİ SBKY                                   
FENERBAHÇE 💛💙    
(SORGUN)</t>
  </si>
  <si>
    <t>Row1538</t>
  </si>
  <si>
    <t>suriyeli istemiyoruz</t>
  </si>
  <si>
    <t>Ali20811913</t>
  </si>
  <si>
    <t>Ülkemde suriyeli, hayatımda orospu çocuğu #istemiyorum</t>
  </si>
  <si>
    <t>ZehraUnlsy</t>
  </si>
  <si>
    <t>__</t>
  </si>
  <si>
    <t>içimiz hep bir hoşçakal ülkesi</t>
  </si>
  <si>
    <t>https://t.co/MW4U5ENTrz</t>
  </si>
  <si>
    <t>Row1541</t>
  </si>
  <si>
    <t>HDP ye , tecavüzcülere, vatana ihanet edenlere, Suriyeli mültecilere, zamlara, işsizliğe, beyin göçüne ve daha sayamadıklarımıza #BirKezOlsunTepkiKoyun</t>
  </si>
  <si>
    <t>twitdrykn</t>
  </si>
  <si>
    <t>derya</t>
  </si>
  <si>
    <t>DÜNYALIYIM</t>
  </si>
  <si>
    <t>Row1544</t>
  </si>
  <si>
    <t>Suriyeli asik oldu bana 😁</t>
  </si>
  <si>
    <t>Pasif24241</t>
  </si>
  <si>
    <t>Pasif2424</t>
  </si>
  <si>
    <t>Bu doktorları bu yeni açılan Yazbee sitesine mi gönderelim ne yapalım. On tane Türk'ün içinde arapça konuşan iki Suriyeli gibiler aynı, bişey de anlamıyoruz.</t>
  </si>
  <si>
    <t>eskibirmuhtar</t>
  </si>
  <si>
    <t>Muhtar</t>
  </si>
  <si>
    <t>Row1568</t>
  </si>
  <si>
    <t>Ülkeye bak arkadaş!
Ya zam geliyor ya Suriyeli...</t>
  </si>
  <si>
    <t>Z4m4neG1zan1</t>
  </si>
  <si>
    <t>Erhan Gün</t>
  </si>
  <si>
    <t>¡¡sɹǝʇ nq ʞǝʇ ɹıq ؛ɐp ɐpunloʎ ʎǝsɹǝɥ ıʞuɐS</t>
  </si>
  <si>
    <t>liberal, suriyeli ve bdsm'ciyim bilseniz de olur https://t.co/ScUYnW55eB</t>
  </si>
  <si>
    <t>kalles31</t>
  </si>
  <si>
    <t>Kerem F. Kennedy 🇺🇸🇮🇱</t>
  </si>
  <si>
    <t>biz bu devlete bir günde küsmedik.</t>
  </si>
  <si>
    <t>Suriyeli  bi kıza aşık oldum evlenirsem düğün rakka da beklerim</t>
  </si>
  <si>
    <t>adibelliyim</t>
  </si>
  <si>
    <t>Ramazan Adibelli</t>
  </si>
  <si>
    <t>Barmen (Kokteyl yapan şeysi)</t>
  </si>
  <si>
    <t>Suriyeli sevgili yapıcam en azından gitmiyorlar amk</t>
  </si>
  <si>
    <t>emirhan_akln</t>
  </si>
  <si>
    <t>Çare hafıza kaybı.</t>
  </si>
  <si>
    <t>https://t.co/SnneTnLlme</t>
  </si>
  <si>
    <t>Lüleburgaz, Türkiye</t>
  </si>
  <si>
    <t>Annem Suriyeli bi çocuğa önce iki yumarta demeyi öğretti sonra markete almaya gönderdi sıfır şaka</t>
  </si>
  <si>
    <t>Merveye5var</t>
  </si>
  <si>
    <t>Çok Merveli Profil</t>
  </si>
  <si>
    <t>Suriyeli bi talibim varsa açılabilir en azından gitmezsin mutlu mesut yaşarız</t>
  </si>
  <si>
    <t>eneskaya_x</t>
  </si>
  <si>
    <t>Enes Kaya</t>
  </si>
  <si>
    <t>İnstagram: @eneskaya_x</t>
  </si>
  <si>
    <t>Bir tokatlıyorsun fetöcü bir tokat daha suriyeli bir tokat daha pizzacı bir tokat daha beyoğlu yosması bir tokat daha ultravesti bir tokat daha suçuk ekmekçi elemanlarda o kadar fazla lakap var ki hangi biriyle hitap edeceksin ..</t>
  </si>
  <si>
    <t>1903shn1903</t>
  </si>
  <si>
    <t>şahin</t>
  </si>
  <si>
    <t>Bazen sevinç bazen keder Beşiktaş'lı olmak yeter ..</t>
  </si>
  <si>
    <t>Hayır, Suriyeli değil bu çocuk işçi, müsterih olun! https://t.co/YNVsfCyQRH</t>
  </si>
  <si>
    <t>muratnb</t>
  </si>
  <si>
    <t>Murat N. Bilgin</t>
  </si>
  <si>
    <t>Şuramızda bir şey var acıya benzer umuda benzer böyle günlerde her şey hem acıya, hem umuda benzer .. A. Z. Özger</t>
  </si>
  <si>
    <t>Suriyeli değiliz https://t.co/d77IwEEGj5</t>
  </si>
  <si>
    <t>Osman_Gulbudak</t>
  </si>
  <si>
    <t>Seabiscuit</t>
  </si>
  <si>
    <t>memories never die</t>
  </si>
  <si>
    <t>https://t.co/COn8CbztMf</t>
  </si>
  <si>
    <t>Kıyametin kopması için daha ne lazım Allah'ım !!
•20 ayda bin 216 çocuk cinsel istismara maruz kaldı.
•İstismarcısıyla evlenmeye zorlanan kız çocukları intihara sürükleniyor.
•Suriyeli çocuklar, istismarcıya para karşılığı ikinci eş olarak veriliyor.
https://t.co/dQZJLPQSvO</t>
  </si>
  <si>
    <t>Suriyeli milletvekili Shebabi: 
”Türkiye halkını düşman olarak görmediğimizin bilinmesini isterim. Ancak Erdoğan ve onun partisi AKP, 8 yıldır ülkemizde terörizmi destekliyor’’</t>
  </si>
  <si>
    <t>Row1628</t>
  </si>
  <si>
    <t>Biz türk toprağında türke yan gözle bakan bizi alt etmeye çalışan suriyeli görmek istemiyoruz onların burada kalmasına izin verenler ülkeye ihanet içerisinde olunmasına sebep oluyor #suriyeliistemiyoruz #uelkemdesuriyeliistemiyorum</t>
  </si>
  <si>
    <t>bedelnefise1</t>
  </si>
  <si>
    <t>bedelnefise</t>
  </si>
  <si>
    <t>Mustafa Cengiz : İlk suriyeli benim...</t>
  </si>
  <si>
    <t>dddedesS</t>
  </si>
  <si>
    <t>Mr.</t>
  </si>
  <si>
    <t>TEK AŞK BEŞİKTAŞ'K 
profilde BEŞİKTAŞ yazan herkes takip edilir.. Hanım kızıyor...</t>
  </si>
  <si>
    <t>Row1654</t>
  </si>
  <si>
    <t>On binlerce Suriyeli gelebilir
Bugüne kadarki en büyük toplu göç dalgası!
https://t.co/WTfd7OIrhO https://t.co/Sxx352mbbm</t>
  </si>
  <si>
    <t>*Aynaya bakılır*
Oha suriyeli gibiyim
*Sakallar kesilir*
Tebrikler iyi bok yediniz artık sekiz yaşındasınız
*Bir kaç hafta sonra tekrar edilir*</t>
  </si>
  <si>
    <t>OzgulNusret</t>
  </si>
  <si>
    <t>Yiğithetic</t>
  </si>
  <si>
    <t>I'm not racist I hate you all equally</t>
  </si>
  <si>
    <t>Plot olmayan twist, suriyeli mülteciyle iyi anlaştım ama arabasında son ses mevlit dinlediği ve çekirdek yiyip kabuklarını attığı için bff olamadık. Lakin 33 erkeğin çalıştığı ortamda tek kadındım, işimi ciddiye alıyordum, kendileri mesai saatinde maç izleyip el çırpıyordu.</t>
  </si>
  <si>
    <t>AzraKerrigan</t>
  </si>
  <si>
    <t>Sinerji Hamfendi</t>
  </si>
  <si>
    <t>Patriarkayı odama gönder.</t>
  </si>
  <si>
    <t>güneyli amerikan aksanımı bayağı geliştirdim keşke bahçem olsaydı da pompalıyla suriyeli kovsaydım</t>
  </si>
  <si>
    <t>jacquesrouxx</t>
  </si>
  <si>
    <t>razumov</t>
  </si>
  <si>
    <t>Water mixes with blood
Blood mixes with earth
The earth a silent witness
Witness to the dawn</t>
  </si>
  <si>
    <t>Şanlıurfa Valiliğine Suriyeli akını! https://t.co/I9vPt1cv5b</t>
  </si>
  <si>
    <t>atoprak63</t>
  </si>
  <si>
    <t>Abdullah Toprak</t>
  </si>
  <si>
    <t>Şanlıurfa'nın Tarafsız,Kaliteli,Güvenilir Haber Merkezi https://t.co/q2GOhkPuWy Tıklayın Şanlıurfa'dan, Türkiye'den ve Tüm Dünyadan Haberdar olun</t>
  </si>
  <si>
    <t>https://t.co/AKpRZLNhsL</t>
  </si>
  <si>
    <t>urfahabermerkezi</t>
  </si>
  <si>
    <t>Abd sinirinda gocmenlerin hele de cocuklarin yasadiklari drami yurek kaldirmiyor. Ama TRde oturup cocuklarini abd vatandasi yapmis eve ‘suriyeli hizmetci’🤬 diye aldiklari cocuklari hamile birakmis kisilerin abd sinirindaki cocuklara uzulebilecegine inanamiyorum.</t>
  </si>
  <si>
    <t>PinarTremblay</t>
  </si>
  <si>
    <t>Pinar Tremblay</t>
  </si>
  <si>
    <t>IR,FP,religion. Deus habet laneos pedes, plumbeas manus. #يقبرني #נשמה</t>
  </si>
  <si>
    <t>Los Angeles, California</t>
  </si>
  <si>
    <t>Ülkeye bak anasını satıyım ya zam geliyo ya da Suriyeli</t>
  </si>
  <si>
    <t>gizemcetinkyaa</t>
  </si>
  <si>
    <t>Gizem</t>
  </si>
  <si>
    <t>Row1718</t>
  </si>
  <si>
    <t>Yüzbinlerce Suriyeli ölmez, nüfusun dörtte biri ülke dışına çıkmaz, dörtte biri ise ülke içinde yer değiştirmek zorunda kalmazdı.</t>
  </si>
  <si>
    <t>Asker uğurlama kutlamaları çok güzel ama silahlar patladığında korkunun boyutu farklılışaıyor belki kurusıkı ama keşke olmasa! Suriyeli komşumun küçük oğlu korkudan kendini sokağa attı ve arabaların altına saklandı bu nasıl bir korku biz anlayamayız ama o küçücük çocuklar yaşadı!</t>
  </si>
  <si>
    <t>ReyhanBaykal</t>
  </si>
  <si>
    <t>Reyhan Baykal⚡️⚡️⚡️</t>
  </si>
  <si>
    <t>https://t.co/2i8RjlpmWT #bayandj</t>
  </si>
  <si>
    <t>Lan oğlum Fransız mısınız, Suriyeli misiniz,,yoksa Yunan mısınız.? Malum onlar da bizim herşeyimizi sahipleniyor... #ÜçlüBeşiktaşınÜçünBiriGsnin</t>
  </si>
  <si>
    <t>erkinizm__1</t>
  </si>
  <si>
    <t>U. S. A. C.</t>
  </si>
  <si>
    <t>Et ete değecek aga (speyşıl layf, speyşıl layf)</t>
  </si>
  <si>
    <t>, Türkiye</t>
  </si>
  <si>
    <t>Bu senenin sinekleride 
Lambalarda bekleyen suriyeli gibi 
Amacına ulaşmadan gitmiyorlar 🙄🙄</t>
  </si>
  <si>
    <t>kibaroglu_halil</t>
  </si>
  <si>
    <t>Ewli we 2 çocuk babası 
Her yazdığımı yaşıyor 
Her yaşadığımı yazıyor sanmayın 
fazla söze gerenk yok sanırım.
dm yazmayın hatun kızıyor:)</t>
  </si>
  <si>
    <t>Eski Türkiye=  3/4 su
Yeni Türkiye=  3/4 suriyeli</t>
  </si>
  <si>
    <t>zeynep_021999</t>
  </si>
  <si>
    <t>~Zeyn‏ރ</t>
  </si>
  <si>
    <t>B.Ü./ELL‏
M.K.Atatürk'm
CHE  
Deniz Gezmiş
Gelmiş geçmiş en büyük ahlaksızlık emperyalizm ve kapitalizmdir</t>
  </si>
  <si>
    <t>Toplamı 40-50 kişi olan Suriyeli gruplar kavga ediyor, bir motorda iki polis müdahaleye geliyor. Mahalleli bıktık usandık şu binadakilerden diye polise serzenişte bulunuyor. Polisin cevabı müdahale edemeyiz, Valiliğe şikayetinizi bildirin.</t>
  </si>
  <si>
    <t>ozdemirtaha35</t>
  </si>
  <si>
    <t>Taha Özdemir</t>
  </si>
  <si>
    <t>Isparta Barosu
Stj.Avukat</t>
  </si>
  <si>
    <t>Masterchefe önümüzdeki sezon suriyeli taklidi yaparak girme fikri...</t>
  </si>
  <si>
    <t>metaharami</t>
  </si>
  <si>
    <t>S. L. D. I</t>
  </si>
  <si>
    <t>Ammanford, Wales</t>
  </si>
  <si>
    <t>Bu gidişle sanırım suriyeli biriyle evlenicem</t>
  </si>
  <si>
    <t>mdemir_23</t>
  </si>
  <si>
    <t>IZTECH ♠️ Biotechnology MSc</t>
  </si>
  <si>
    <t>https://t.co/XvO60WV5ry</t>
  </si>
  <si>
    <t>Row1792</t>
  </si>
  <si>
    <t>Suriyeli'ler ve damatlarda var tabi. https://t.co/oJd7taQWOj</t>
  </si>
  <si>
    <t>asıl tehlike SURİYELİ değil AFGANLARDIR
SURİYELİLER patır patır SİKİŞİYOR valla gördüğünüz üzere etraf suriyeli bebe kaynıyor..
peki ya AFGANLAR??? 
ya sikişmiyorlar , YA DA BİRBİRLERİNİ GÖTTEN SİKİYORLAR!!! 
GAY SEKSE HAYIR!!!</t>
  </si>
  <si>
    <t>gothastasii</t>
  </si>
  <si>
    <t>İntikam DOLU</t>
  </si>
  <si>
    <t>DİJİTAL ASALAK</t>
  </si>
  <si>
    <t>😓</t>
  </si>
  <si>
    <t>Row1802</t>
  </si>
  <si>
    <t>Mübadele göçmenlerini Suriyeli mülteciler ile kıyaslandığından beridir Yusuf Kaplan görünce tüylerim diken diken oluyor... tam bir sörfçü rüzgarı hep arkadan esiyor . #tuerkiyeninnabzi</t>
  </si>
  <si>
    <t>Oguz__Aksu</t>
  </si>
  <si>
    <t>OĞUZ AKSU</t>
  </si>
  <si>
    <t>Eyyyy AKP seçmeni !
Buyurun Suriyeli kardeşleriniz... 
Sizinkiler (AKP + RTE) verdikçe onlar daha çok istiyor ! Siz verdikçe onlar daha fazlasını istemeye devam edecek ! https://t.co/xYElyTMwkr</t>
  </si>
  <si>
    <t>acarhasim</t>
  </si>
  <si>
    <t>Haşim Acar</t>
  </si>
  <si>
    <t>İstanbul'da yaşayan Bandırmalı, Mak.Y.Müh.(İTÜ), BJK taraftarı</t>
  </si>
  <si>
    <t>https://t.co/j2Fk1fsfqG</t>
  </si>
  <si>
    <t>Ülkeyi yönetenler arap çocuğu için sümukleri ile ağlar ama ülkemizde ki çocuk istismarına tecavüzüne sessiz  kalır çünkü bu pisliği yapanları @Akparti @ailevecalisma @tcmeb @diyanetbasin @TC_icisleri koruyor besliyor çoğu suriyeli  ahlakı olup istifa eden yok https://t.co/aaZsandigY</t>
  </si>
  <si>
    <t>Yektasacci34</t>
  </si>
  <si>
    <t>Yektas</t>
  </si>
  <si>
    <t>ATATÜRK  demokrasi TÜRKİYE CUMHURIYETI.  Haksızlığa adaletsizliğe egitimsizlige kul hakkı yiyenlere saraylara asalaklara  karşı</t>
  </si>
  <si>
    <t>Şanlıurfa Barosu açıkladı
•20 ayda bin 216 çocuk cinsel istismara maruz kaldı
•İstismarcısıyla evlenmeye zorlanan kız çocukları intihara sürükleniyor
•Suriyeli çocuklar, istismarcıya para karşılığı ikinci eş olarak veriliyor 
 https://t.co/igZBnFRS9s</t>
  </si>
  <si>
    <t>Kurdish_Carlos</t>
  </si>
  <si>
    <t>Kurdish Carlos</t>
  </si>
  <si>
    <t>insan hakları savunucusu #mühendis #gezgin #felsefe #sosyoloji #doğa #astronomi</t>
  </si>
  <si>
    <t>Row1835</t>
  </si>
  <si>
    <t>Ulan bizim türkler suriyelilerin durumuna düşse , bu suriyeli kalleşler bizi sınırda çoluk cocuk demeden tarar.. ✔️✔️</t>
  </si>
  <si>
    <t>kzydngln</t>
  </si>
  <si>
    <t>💙Kuzeyden_gelen💛</t>
  </si>
  <si>
    <t>KALBİNİN ALABİLDİĞİ KADAR 😉...!  altını çiziyom bak .ERKEK😬). ( 11 eylül❤️) oğlak ...!</t>
  </si>
  <si>
    <t>MAAALESEF EVLİ 😬</t>
  </si>
  <si>
    <t>Row1836</t>
  </si>
  <si>
    <t>Öğrencilerimizi kitap okumaya teşvik etmek ve bu konuda farkındalık oluşturmak için okulumuzun ana giriş kapısı duvarını kitaplık resimleri ile donattık. Emeği geçen Suriyeli resim öğretmenimize velilerimiz ve öğrencilerimiz adına teşekkür ediyoruz.@FatihilceMEM https://t.co/9CaGkD0mdd</t>
  </si>
  <si>
    <t>FatihVasifCinar</t>
  </si>
  <si>
    <t>Şehit Fikret Metin Öztürk İlkokulu</t>
  </si>
  <si>
    <t>728671@meb.k12.tr</t>
  </si>
  <si>
    <t>https://t.co/1zQd79gagD</t>
  </si>
  <si>
    <t>Balat Mh Fatih, İstanbul</t>
  </si>
  <si>
    <t>Row1860</t>
  </si>
  <si>
    <r>
      <t/>
    </r>
    <r>
      <rPr>
        <sz val="11"/>
        <color rgb="FF000000"/>
        <rFont val="Arial"/>
        <family val="2"/>
      </rPr>
      <t xml:space="preserve">Nasıl da unuttuk amk suriyeli bıyıklısını </t>
    </r>
    <r>
      <rPr>
        <sz val="11"/>
        <color rgb="FF000000"/>
        <rFont val="Arial"/>
        <family val="2"/>
      </rPr>
      <t>https://t.co/1yse4DOpcG</t>
    </r>
  </si>
  <si>
    <t>basakgltsry</t>
  </si>
  <si>
    <t>Başak Falcao 🦁</t>
  </si>
  <si>
    <t>⭐️⭐️GALATASARAY⭐️⭐️ LÜTFENN FALCAO’SU OLMAYANLAR TAKİP ETMESİN VE SİTEYE GİRİŞ YAPMASIN</t>
  </si>
  <si>
    <t>Bu Suriyeli karıların götü neden büyük acaba vay amk</t>
  </si>
  <si>
    <t>sahinkulekuke</t>
  </si>
  <si>
    <t>Rıfkı</t>
  </si>
  <si>
    <t>Sorgulama. Ne istediğini bilmeyen. Amaçsız.  Konuşan. Muhalif. Isyankar.</t>
  </si>
  <si>
    <t>Suriyeli öğrencilerimin Türkçe sesli mesaj yollayıp doğum günümü kutlamaları beni bir miktar duygulandırdı.</t>
  </si>
  <si>
    <t>bayanbasak</t>
  </si>
  <si>
    <t>Marslı</t>
  </si>
  <si>
    <t>Haklısınız sayın vekil akp ye fazla güvendik sayın cumhur da demişti suriyeli benim vatandaşımdan daha değerli diye emlakkonut yönetimi hâlâ suçunu kabul etmiyo https://t.co/sbIVceMqjC</t>
  </si>
  <si>
    <t>HocaPuskullu</t>
  </si>
  <si>
    <t>Püsküllü Hoca</t>
  </si>
  <si>
    <t>Bugün öğrendim suriyeli mahallesiymiş. Arapça öğrenecez mecburr :D</t>
  </si>
  <si>
    <t>painter_sim</t>
  </si>
  <si>
    <t>Artemisia</t>
  </si>
  <si>
    <t>Beyni yukarda olan erkekler takiplesin. 0Rh(-)</t>
  </si>
  <si>
    <t>https://t.co/e3zNQisdd0</t>
  </si>
  <si>
    <t>Bugün Türk kadınıyla(övünün) Suriyeli muhacir çocuğun sohbetine şahit oldum. 
Türk kadını: sizinkikerle bizimkilerden evlenenler çok oldu. 
Suriyeli muhacir: teyze sen ayrım yapıyorsun siz biz yok. 
MÜSLÜMAN DEVLETİ VAR....
#böylebiline</t>
  </si>
  <si>
    <t>Kbraevi40410558</t>
  </si>
  <si>
    <t>Kübra çevik</t>
  </si>
  <si>
    <t>hafız  2016~2017 hafızlık il birincisi ve bölge ikincisi  NEÜ/İlahiyat  Konya~Gaziantep</t>
  </si>
  <si>
    <t>Konya turkey</t>
  </si>
  <si>
    <t>Al bak niye gidiyorlar. Her gün biri yalan uyduruyor onlar da inanıyor. Bir Suriyeli Almanya iş aş veriyor diye ne var ne yok satıp gitti. https://t.co/S4KQTiozjT</t>
  </si>
  <si>
    <t>Fatih Karakaya</t>
  </si>
  <si>
    <t>#Journaliste Freelance, spécialiste de la #Turquie et de l'#ISLAMOPHOBIE   #ORIW #Strasbourg #ECOLOGISTE #Medyaturkinfo</t>
  </si>
  <si>
    <t>https://t.co/gS56Na7Bjl</t>
  </si>
  <si>
    <t>Fransa</t>
  </si>
  <si>
    <t>tamam pislik insan olabiliriz anlayışsız bi insan da olabiliriz ama iyi insanız be.. mesela bugün bu suriyeli kardeşime kahve ısmarladığımı bilmeseniz de olur.. https://t.co/FYB8vLUYk3</t>
  </si>
  <si>
    <t>vayvayderesi</t>
  </si>
  <si>
    <t>ATA</t>
  </si>
  <si>
    <t>sie</t>
  </si>
  <si>
    <t>“İdlip bir insanlık sınavı olacak” Sosyal uyum uzmanı Ersin Tek’le Suriyeli göçmenlerin yaşadıklarını, göçmenlerle ilgili yaklaşımları ve Suriye’de yaşanan gelişmeleri konuştuk.
https://t.co/6ytXABTRq7 https://t.co/TxUmhmM7dZ</t>
  </si>
  <si>
    <t>marksistorg</t>
  </si>
  <si>
    <t>Marksist.org</t>
  </si>
  <si>
    <t>Devrimci Antikapitalist Haber Yorum
https://t.co/FllFEFCv6j
https://t.co/GjzTxmtw6R</t>
  </si>
  <si>
    <t>http://t.co/kEe41Jx8a8</t>
  </si>
  <si>
    <t>Tatava Cengiz yazıp aklınca tiye alan suriyeli de net o.cocugudur. hırsızlık yapanın anasını avradını.........!! Gerçi siz keyif alırsınız ensest p.cleri.</t>
  </si>
  <si>
    <t>Serkanzkan111</t>
  </si>
  <si>
    <t>Serkan Özkan 11.</t>
  </si>
  <si>
    <t>11. hesap. beni özel kılan bu..</t>
  </si>
  <si>
    <t>Ankara İstanbul uçak bileti 300 tl ( yeni havalimanından). Uçaktayım. Uçağın yarısı Suriyeli. Hani savaştı hani fakirlikti hani . Lan ben firma karşılamasa belki uçağa binemeyecem adamlar 5 kişi uçağa binmiş ya. Hani bunlara yazıktı. Adamlar keyif sürüyor. Hey yavrum hey</t>
  </si>
  <si>
    <t>senizbalcengiz</t>
  </si>
  <si>
    <t>Şenizzball</t>
  </si>
  <si>
    <t>Dünyam / camdan kalp</t>
  </si>
  <si>
    <t>4-11eylül 1919 #Sıvaskongresi ülkemizin bütünlüğü için atılmış bir adımdı. Ülkemizi 4,5 milyon #Suriyeli Arap işgal etti, A.B. geri gönderemezsiniz diyor, yeni işgalciler gelecek. #CHP #Kürt etnikitesinin alt yapısını hazırlıyor.
Bugün 4eylül 2019, Sıvaskongresi'nin 100.yılı https://t.co/F98FdOIh25</t>
  </si>
  <si>
    <t>SonTrk41314302</t>
  </si>
  <si>
    <t>SonTürk</t>
  </si>
  <si>
    <t>Araştırmacı yazar</t>
  </si>
  <si>
    <t>Ankara'da Suriyeli bir şahıstan 14 bin paket kaçak ilaç çıktı... #Ankara https://t.co/NEK55u5Dux</t>
  </si>
  <si>
    <t>ankarahaberleri</t>
  </si>
  <si>
    <t>Ankara Haberleri</t>
  </si>
  <si>
    <t>Ankara'nın En Etkili Haber Sitesi... #Ankara</t>
  </si>
  <si>
    <t>http://t.co/3VCrudHEuX</t>
  </si>
  <si>
    <t>Şehir parkındayım insanların ne konuştuğunu anlamıyorum o derece suriyeli dolu</t>
  </si>
  <si>
    <t>_eliffw</t>
  </si>
  <si>
    <t>Elif ama FBI ajanı</t>
  </si>
  <si>
    <t>zihinsel çöplük</t>
  </si>
  <si>
    <t>kırıkkale ama texas</t>
  </si>
  <si>
    <t>TWİTTERDE BİR ARKADAŞ PAYLAŞMIŞTI VE DİKKATİMİ ÇEKTİ,,,
Bahçeli MHP,sinin aldığı oydan fazlaymış ülkemizdeki suriyeli sayısı,,bence suriyeliler bahçeliden daha fazla konuşma hakına sahip,</t>
  </si>
  <si>
    <t>Meka3562</t>
  </si>
  <si>
    <t>me&amp;ka</t>
  </si>
  <si>
    <t>Hor baktıkmı karıncaya/Kırdıkmı kanadını serçenin/Vurdukmu karacanın yavrusunu/Ya biz nasıl kıyarız insana/Kör olasın demiyorum Kör olmada gör beni. 🧡❤️🧡❤️</t>
  </si>
  <si>
    <t>Row2031</t>
  </si>
  <si>
    <t>İstanbul da yaşayanlar sıçtınız kardeşim otobüstekinlerin hepsi Suriyeli ve İstanbul’a geliyorlar size transfer getiriyorum</t>
  </si>
  <si>
    <t>cerenkestirrrr</t>
  </si>
  <si>
    <t>Ben Beşiktaşlıyım o kadar !</t>
  </si>
  <si>
    <t>https://t.co/S95zcA4hts</t>
  </si>
  <si>
    <t>Row2051</t>
  </si>
  <si>
    <t>Nehre giren Suriyeli boğuldu
https://t.co/zP5EEhHX30 https://t.co/oDPOWjsb7g</t>
  </si>
  <si>
    <t>gercekgundem</t>
  </si>
  <si>
    <t>Gerçek Gündem</t>
  </si>
  <si>
    <t>Türkiye'nin ihtiyacı...</t>
  </si>
  <si>
    <t>http://t.co/snYOfgoUJK</t>
  </si>
  <si>
    <t>Vatandaş: "Daha fazla Suriyeli alınmamalı, olanlar da gönderilmeli"
https://t.co/J3YGlXN5ZU</t>
  </si>
  <si>
    <t>50 lira yevmiye ile çalışan, dışarıya çay servisi yapan suriyeli elemanım almanyaya kaçak gitmenin bir yolunu bulmuş. ona; şu an osmanlı topraklarındasın  sen bizim ceddin emanetisin seni bırakmam deyip nasihat ettim. ama pek mutmain olmadı gibi. o paralara işçi bulmak zor</t>
  </si>
  <si>
    <t>syngle20</t>
  </si>
  <si>
    <t>Muhafazakâr</t>
  </si>
  <si>
    <t>FATİH çay ocakları bşkn.
Ak saçlı
ihtiyar heyeti üyesi
Fatih / çarşamba bölgesi ortadoğu temsilcisi</t>
  </si>
  <si>
    <t>Bakanlık: 100 binden fazla Suriyeli İstanbul'dan ayrılıyor
İçişleri Bakanlığı, 12 Temmuz'dan itibaren yürüttüğü çalışmalar kapsamında 100 binden fazla Suriyelinin İstanbul'dan ayrılmak üzere olduğunu açıkladı.
https://t.co/KFDcsGwgfA</t>
  </si>
  <si>
    <t>burak şalını kafama dolayıp başımı kapatmış sigara kokusu sinmesin diye ben suriyeli taklidi yapıp para dileniyorum</t>
  </si>
  <si>
    <t>selenophilei</t>
  </si>
  <si>
    <t>𝒄𝒊𝒏𝒅𝒚 ☆</t>
  </si>
  <si>
    <t>𝙝𝙚𝙡𝙡𝙤 𝟵𝟭𝟭? 𝙞'𝙢 𝙤𝙣 𝙛𝙞𝙧𝙚.</t>
  </si>
  <si>
    <t>Suriyeli bir mültecinin çizdiği resimmiş. Kaç yıldır ev sahipliği yaptığımız ve bir sürü paralar harcadığımız insanların elinden çıkmış bir resim. https://t.co/zhgdq0qfOl</t>
  </si>
  <si>
    <t>ata_turkiyesi</t>
  </si>
  <si>
    <t>Atatürk Türkiyesi</t>
  </si>
  <si>
    <t>Atatürk</t>
  </si>
  <si>
    <t>Bu insanlar ülkemizde yıllardır efendi bir şekilde yaşıyorlar. Hatta ben doğmadan önce de yaşıyorlardı. Demek ki Irklar ile bir sıkıntımız yok. Suriyeliler sıkıntılı, hain, zalim bir millet olduklarını çok iyi gösterdiler. Bu bakımdan ülkemde Suriyeli istemiyorum. https://t.co/EV0eGa5GHk</t>
  </si>
  <si>
    <t>Şunu kesinlikle unutmayın, Türk'ün Türk'ten başka dostu yoktur. Türklerin başka bir millet ile de sıkıntısı yoktur. Yıllardır ülkemizde birçok ırk ile birlikte yaşıyoruz. Sıkıntı çıkaran olursa o zaman işler bozuluyor. Suriyeliler büyük sıkıntı. Ükemde Suriyeli istemiyorum.</t>
  </si>
  <si>
    <t>Bu Suriyeli adam benim göz zevkimi bozuyor 😃😂😂😂 https://t.co/7HgU12k0Pt</t>
  </si>
  <si>
    <t>Lamourr87</t>
  </si>
  <si>
    <t>ponçik 🎈</t>
  </si>
  <si>
    <t>sometimes you win sometimes you learn 🍂</t>
  </si>
  <si>
    <t>Sn. RTE'nin din kardeşleri, RTE'nin afişini yakmışlar.
"Vatan sevgisini Suriyeli çocukların gözlerinden öğreneceksiniz." demişti.
Maaş, kira, gıda, sağlık vs. yardımları yaptı, yine yaranamadı.
Umarım Türk'ün Türkten başka dostu olmadığını anlamıştır.
Anlamış mıdır? https://t.co/eDMxRTNac0</t>
  </si>
  <si>
    <t>Suriyeli kardeşlerimizin amk.</t>
  </si>
  <si>
    <t>Maykl36231382</t>
  </si>
  <si>
    <t>CeksınlerınMaykıl</t>
  </si>
  <si>
    <t>Şükrü El Kuvvetli | İlk Arap Vatandaşı
1891-1967 
Suriye'deki Fransız işgaline karşı savaşan ve Suriye siyasetine müdahaleyi reddeden en ünlü Suriye devlet başkanı ve önde gelen Suriyeli isimlerden biri.
#Suriye 
#Fransızişgali
#Şükrüelkuvvetli
#Mısır
#TarihSerisi
#Pencereler https://t.co/0KqsvMtmBY</t>
  </si>
  <si>
    <t>Pencerelermedia</t>
  </si>
  <si>
    <t>Pencereler</t>
  </si>
  <si>
    <t>Doğru bilgi ve habere ulaşmak istiyorsanız Pencereler’i takipte kalın.
Pencereler Medya, sizlerin dünyaya açılan penceresi...
PENCERELER 
Yeni ufuklara...</t>
  </si>
  <si>
    <t>https://t.co/FnoWyNXOw4</t>
  </si>
  <si>
    <t>Irmağa giren Suriyeli boğuldu https://t.co/kOKl8Vkptt</t>
  </si>
  <si>
    <t>Row2173</t>
  </si>
  <si>
    <t>Bakan Soylu'dan Suriyeli çocuk açıklaması https://t.co/u5I8JGQZ6d</t>
  </si>
  <si>
    <t>09haberaydin</t>
  </si>
  <si>
    <t>Haber Aydın</t>
  </si>
  <si>
    <t>Medya İstasyonu</t>
  </si>
  <si>
    <t>https://t.co/gm8JfwyVV3</t>
  </si>
  <si>
    <t>Kılıçdaroğlu'nun Sivas'ta "Suriyelilere niye kızıyorsunuz? Onlar ölümden kaçıp ülkemize sığındı. Bunlara sebep olan yanlış dış politika uygulayanlara kızın" demesi iyi bişey. Suriyeli nefret söylemlerini bitirir inşallah.</t>
  </si>
  <si>
    <t>SermetIlgaz</t>
  </si>
  <si>
    <t>Sermet İlgaz</t>
  </si>
  <si>
    <t>Kul</t>
  </si>
  <si>
    <t>Row2201</t>
  </si>
  <si>
    <t>Kim demiş jöle saçı döküyor diye siz hiç kel Suriyeli gördünüz mü😂</t>
  </si>
  <si>
    <t>ulvicannx</t>
  </si>
  <si>
    <t>Ulvi Can Çocuk</t>
  </si>
  <si>
    <t>GALATASARAY💛❤</t>
  </si>
  <si>
    <t>#SON #DAKİKA.ARTIK BU ZİHİYETSİZLİĞE DUR DEME ZAMANIDIR.kızlarımız Çocuklarımız tehlike altındalar duyarsız kalmayalım.yüce Türk Milleti.🇹🇷🌎🇹🇷
Suriyeli 10 sığınmacının Denizli’nin Kale ilçesindeki 14 yaşındaki N.D. isimli kız çocuğuna tecavüz ettiği iddia edildi.
polis 🚔🌎🔥 https://t.co/I2QeRZhPIy</t>
  </si>
  <si>
    <t>BaskanTbp</t>
  </si>
  <si>
    <t>UTEF stk ilçe Başkanı.Necat M.Kansu Yazar</t>
  </si>
  <si>
    <t>TÜRK BİRLİĞİ İLÇE BAŞKANI.
UTEF Uluslararası Tüm Engeliler Yaşlılar
Kimsesizler Fedrasyonu ilçe Tem.
Gazeteci Yazar.Eski Engeliler Komisyon Başkanı.</t>
  </si>
  <si>
    <t>Row2212</t>
  </si>
  <si>
    <t>13 Eylül Cuma günü saat 19.00da Atakum Belediyesi Düğün Salonu'nda Gazeteci - Yazar Ali Ergin Demirhan'ın katılımıyla "Suriyeli Sığınmacılar ve Biz: Kardeş miyiz, Düşman mı? " Başlıklı söyleşiye tüm Samsun halkı davetlidir. https://t.co/EmKSariafM</t>
  </si>
  <si>
    <t>samsunhalkevi</t>
  </si>
  <si>
    <t>Samsun Halkevi</t>
  </si>
  <si>
    <t>çatıda bir kiremit</t>
  </si>
  <si>
    <t>https://t.co/qZKn2gTdxT</t>
  </si>
  <si>
    <t>Suriyeli Kürtler'den ‘Güvenli Bölge’ Açıklaması - Habervis https://t.co/xVTlztK4sY</t>
  </si>
  <si>
    <t>SavasSuzal</t>
  </si>
  <si>
    <t>savas suzal</t>
  </si>
  <si>
    <t>https://t.co/8ILq7r2AjL</t>
  </si>
  <si>
    <t>Burke, VA</t>
  </si>
  <si>
    <t>Row2219</t>
  </si>
  <si>
    <t>Peki ya hiç kimlik alamayan Suriyeli? İstanbul’da kayıt için mobil merkezleriniz nerede?
kimlik almak için başka bir şehre “sorunsuz” gidebilir miyiz??
@Gocidaresi https://t.co/2S9kJp6Bv2</t>
  </si>
  <si>
    <t>mer07152102</t>
  </si>
  <si>
    <t>Ümer</t>
  </si>
  <si>
    <t>Row2242</t>
  </si>
  <si>
    <t>Biz Diyarbakırlı HACİRE ANA'nın derdiyle hemhal olan; Aylan Bebek gibi Suriyeli masumların acısını yüreğinde hisseden bir kadroyuz.
RECEP TAYYİP ERDOĞAN</t>
  </si>
  <si>
    <t>paksoy_rasit</t>
  </si>
  <si>
    <t>Raşit Paksoy</t>
  </si>
  <si>
    <t>Adana Üniversite Ak Gençlik 🇹🇷💡~
Çukurova Üniversitesi Maliye~Anadolu Üniversitesi Adalet⚖~R.T.E 👏</t>
  </si>
  <si>
    <t>Row2261</t>
  </si>
  <si>
    <t>Biride çıkıp demiyor ki Anne'cim Baba'cım oğlun kendi vatanı icin şehit olmadı ki vatan sağ olacak.
Elin Suriyeli mültecisi savaşmaktan korktugu icin geldi onlar cafede filan türk kızlarına laf atarken oglunuz orda çatıştı.</t>
  </si>
  <si>
    <t>resitoksuzz</t>
  </si>
  <si>
    <t>Reşit Öksüz</t>
  </si>
  <si>
    <t>Gereksiz Samimiyetiniz ve Yapmacık Gülüşleriniz pek inanç vermiyor artık 💫👌</t>
  </si>
  <si>
    <t>Row2262</t>
  </si>
  <si>
    <t>İşsizlik Oranı Almış Başını Gidiyor!
Çiftçilerimiz var desek dışardan ihracat ve italat yapıyoruz.!
Hemşerimiz var desek ucuz çalıştığı icin suriyeli çalıştırıyor.!
Sonra bir haber oglunuz suriyede çıkan çatışmada sehit oldu.!
Tek bir kelime ağızlarda Vatan sagolsun.!</t>
  </si>
  <si>
    <t>Suriyeli mülteciler deswm linc yer miyim 😃😃 https://t.co/yiwMfnCPIW</t>
  </si>
  <si>
    <t>suckernigga</t>
  </si>
  <si>
    <t>cenk242</t>
  </si>
  <si>
    <t>her seyden biraz</t>
  </si>
  <si>
    <t>Etliekmek</t>
  </si>
  <si>
    <t>Bugün bi grup oğlan suriyeli gördüm moralim bozuldu yine</t>
  </si>
  <si>
    <t>vitlati</t>
  </si>
  <si>
    <t>Hale</t>
  </si>
  <si>
    <t>Bugün Türkiye'de 10 milyon işsiz insan varsa, Bunun sebebinin AKP hükümeti zamanında ülkeye giren 5 milyon suriyeli arap çomarı olduğunu neden kimse konuşmuyor?
#suriyelilerii̇stemiyoruz 
#suriyelilerkardesimizdir 
#suriyelileriistemiyoruz
#suriyeliler 
#suriyelilerdefolsun</t>
  </si>
  <si>
    <t>istanbuzzz</t>
  </si>
  <si>
    <t>Row2318</t>
  </si>
  <si>
    <t>Az sonra İstanbul’daki Suriyeli sayısı açıklanacak.</t>
  </si>
  <si>
    <t>1903Cakmakoglu</t>
  </si>
  <si>
    <t>Alişan Çakmakoğlu</t>
  </si>
  <si>
    <t>🦅Beşiktaş JK Genel Kurul Üyesi🦅 Aklını Beşiktaş'la Bozmuş Bir Ruh Hastası 7/24 Sadece Beşiktaş Sadece Arma ◾️◽️🦅🏁</t>
  </si>
  <si>
    <r>
      <t/>
    </r>
    <r>
      <rPr>
        <sz val="11"/>
        <color rgb="FF000000"/>
        <rFont val="Arial"/>
        <family val="2"/>
      </rPr>
      <t xml:space="preserve">Suriyeli kürtleri dinleyip haber yaptınız demek :) ayrıca tehtit yok kardeş bir gece ansızın </t>
    </r>
    <r>
      <rPr>
        <sz val="11"/>
        <color rgb="FF000000"/>
        <rFont val="Arial"/>
        <family val="2"/>
      </rPr>
      <t>https://t.co/1ssxlI174c</t>
    </r>
  </si>
  <si>
    <t>omerfd</t>
  </si>
  <si>
    <t>Ömer'</t>
  </si>
  <si>
    <t>https://t.co/kM0JpXIqRm</t>
  </si>
  <si>
    <t>Row2343</t>
  </si>
  <si>
    <t>Yol sorduğum insana kadar herkes suriyeli çıkıyor,yemin ediyorum örümcek ağı gibi kapladınız ülkeyi</t>
  </si>
  <si>
    <t>sari2731</t>
  </si>
  <si>
    <t>Merve Sarı</t>
  </si>
  <si>
    <t>AID’de bir projede çalışıyorduk, gittiğimizde erkekler olmadığı için de rahattık. Neyse deknekteyiz iki suriyeli abi geldi https://t.co/nMo8NPSqSp</t>
  </si>
  <si>
    <t>cevherkalee</t>
  </si>
  <si>
    <t>Dildar</t>
  </si>
  <si>
    <t>teslim olanlardanım</t>
  </si>
  <si>
    <t>Çeçen İçkerya</t>
  </si>
  <si>
    <t>İçişleri Bakanlığı: Başka ile kayıtlı 35 bin Suriyeli İstanbul'dan gönderildi
https://t.co/OjnrYY54LU https://t.co/XqpWu8s2zO</t>
  </si>
  <si>
    <t>Haydi küba'ya gidek.. Suriyeli de yoktur orada ohh miss.. 😎😎 https://t.co/EqttBJzfw2</t>
  </si>
  <si>
    <t>EserOzcarkci</t>
  </si>
  <si>
    <t>Eser Özçarkçı📖</t>
  </si>
  <si>
    <t>yönetici, yazar, araştırmacı, mentor, blog yazarı, hasta Galatasaray'lı, doğuştan muhalif, hayvansever, insan sevmez..</t>
  </si>
  <si>
    <t>https://t.co/xSqbT90UXg</t>
  </si>
  <si>
    <t>Ulan feribotta yanımda oturan suriyeli çocuk türk manita yapmış aq başımıza taş yağacak 😄</t>
  </si>
  <si>
    <t>BErkAN__1907</t>
  </si>
  <si>
    <t>Berkan</t>
  </si>
  <si>
    <t>Orhangazi, Türkiye</t>
  </si>
  <si>
    <t>Ne enteresan memleket uluslararası anaokulu tabelası gördüm. Görende egitimde çığır açtık sanacak. Buraya gelen yabancı popülasyonunun %90 nı Suriyeli be kardeşim...</t>
  </si>
  <si>
    <t>Turgmoon</t>
  </si>
  <si>
    <t>Some Nobody</t>
  </si>
  <si>
    <t>Kimi zaman Hiçkimse ve Bazen Herkes... Zamanla ve edinilen yeni bilgiler ışığında görüşler değişebilir. Değişmeyen tek şey değişimin kendisidir.</t>
  </si>
  <si>
    <t>https://t.co/uo9VCDJ9YQ</t>
  </si>
  <si>
    <t>15 temmuzda tünele, otele, mahalle aralarına tüneyen, meclisten kafasını eğe eğe kaçan, ortalık sakinleşince gelip meydanda carlayan AKPden
100bin suriyeli Terörist sınırı aşıp askerimize saldırıp poster yakarken başını kuma gömen AKPlilerden ne bekliyorsunuz?
#KumpasTescillendi https://t.co/qbgvUwRPwg</t>
  </si>
  <si>
    <t>ufakprens</t>
  </si>
  <si>
    <t>Ord.Prof Furkan</t>
  </si>
  <si>
    <t>Attığım Tweetler Güzelse bana, değilse danışmanımın yardımcısına aittir. GÖREVİMİZ.UYUYANLARI.UYANDIRMAK ARAŞTIRMACI..ANALYST..ADVENTURER KİTAPYAZARI.YÖNETMEN</t>
  </si>
  <si>
    <t>https://t.co/dEPVuUkTcb</t>
  </si>
  <si>
    <t>España</t>
  </si>
  <si>
    <t>Suriye Demokratik Konseyi’nin Eş Başkanı İlham Ahmed, Kürt güçlerinin bir kısmının Türkiye sınırından ufak çaplı geri çekilmesiyle birlikte, Suriye’nin kuzeydoğusunda olası bir “güvenli bölge” için iyi bir başlangıç yapıldığını söyledi
https://t.co/dc2g0554LU</t>
  </si>
  <si>
    <t>VOATurkish</t>
  </si>
  <si>
    <t>Amerika'nın Sesi</t>
  </si>
  <si>
    <t>http://t.co/oqt4xdZ1Hr</t>
  </si>
  <si>
    <t>Washington, D.C.</t>
  </si>
  <si>
    <t>Suriye'liler Üzerinden Kirli Senaryolar Oynanmaya Devam Ediyor Sosyal Medya Platformlarından Kanada'ya Mülteci Alınacak Yalanını Yazıp Suriyeli Mültecileri Valiliklere Yönlendirip Olası Bir Kargaşa Çıksın Diye Yoğun Çaba Sarf Edenler Var Hainlik Her Platformda Devam Ediyor</t>
  </si>
  <si>
    <t>VatanBayrak44</t>
  </si>
  <si>
    <t>🇹🇷44_Seyyah_44🇹🇷</t>
  </si>
  <si>
    <t>Memleket Sevdalısı __KaysıKentli __Herkes Kaçabilir Ama Asla Saklanamaz</t>
  </si>
  <si>
    <t>https://t.co/Zpcs8my19i</t>
  </si>
  <si>
    <t>Dükkana gelen suriyeli 1 su alıp 200 tl uzatmıştır 
Ben: https://t.co/20ysD5L0yy</t>
  </si>
  <si>
    <t>tearcocktail</t>
  </si>
  <si>
    <t>Bₑᵣₖₑ fᵤcₖᵢₙg ₖₐᵣₐₙ</t>
  </si>
  <si>
    <t>lana del rey's back stage vocal**  begginer level shitmaker**got pretty music taste since 2012**part time tekel kasiyeri**spongebob and patrick stan account**</t>
  </si>
  <si>
    <t>bikkini bottom</t>
  </si>
  <si>
    <t>suriyeliler ülkede nasıl bir algı görünüm oluşturduysa ne giysek taksak suriyeli misin suriyeli gibi olmuşsun lafı duyar oldum etrafımda bıktım gerçekten bu durumdan hayır arkadaş eşofmanla çıksak bile aynı şey kendi ülkemde yabancı gibi hissediyorum arada bu ne ya</t>
  </si>
  <si>
    <t>aysehurilayn</t>
  </si>
  <si>
    <t>2_K-07_5 -ARMY @BTS_twt</t>
  </si>
  <si>
    <t>Suriyeli Açız diyor
Neden
Bunlarda ahlak yok
Hadi ülkenize https://t.co/NzAq67vK9z</t>
  </si>
  <si>
    <t>AliCant98889550</t>
  </si>
  <si>
    <t>CanAli 🚭🚯 #520741 🇹🇷❤</t>
  </si>
  <si>
    <t>Oğuz Türkü, Doğa, Ahlak,Türkiye ve tabi ki Atatürk. Haksızlığa, Yalana, Sahtekarlığa, İftiraya, Allah ile aldatmaya depresifim. Rt bilgi içindir bağlamaz beni</t>
  </si>
  <si>
    <t>2- İslami bir değer olan Muhacir/Ensar anlayışıyla yaklaştığımız Suriyeli 'muhacirleri' okulda, otobüste, belediyede, sosyal yardımlaşma vakıflarında, hastanede, postahanede görüyoruz ancak camilerde neden göremiyoruz ?</t>
  </si>
  <si>
    <t>aydingonuller</t>
  </si>
  <si>
    <t>AYDIN</t>
  </si>
  <si>
    <t>ADAM ÖLECEĞİZ</t>
  </si>
  <si>
    <t>SİVAS(söndürenlerden)</t>
  </si>
  <si>
    <t>Kılıçtaroglu daha ne desin. Suriyeli ıere kızmayın onları ulkeye gstirenlere kızın diyor fakat Suriye de yangına körükle giden  AKP li şerefsizlere niye böyle yapıyorsun diyen AKP li mi var  kalkarlar kılıçtaroglu  na şimdi köpek gibi saldırırlar.</t>
  </si>
  <si>
    <t>Ahmet88317583</t>
  </si>
  <si>
    <t>Ben sadece gördüklerime. dogrularımı yazmak zorunda bıraktıkları için  yazıyorum</t>
  </si>
  <si>
    <t>Arkadaşlar çok afedersiniz ama bu amına KODUĞUmun bazı yandaş medyaları (ATV,startv,TRT,Ahaber) Suriyeli yavşaklar taciz kavga gibi olaylara karıştığı zaman neden yabancı uyruklu diyorlar ANANİZ SİKİM SİZİN COK ÜZGÜNÜM ARKADAŞLAR TEKRARDAN</t>
  </si>
  <si>
    <t>brucefth01</t>
  </si>
  <si>
    <t>Fatih01</t>
  </si>
  <si>
    <t>Kaldı bu silinmez yaşamak suçu üzerimde.</t>
  </si>
  <si>
    <t>Suriyeli ailenin tehlikeli yolculuğu. @KanalUrfa https://t.co/ZhNipygw5d</t>
  </si>
  <si>
    <t>ekinciugurr</t>
  </si>
  <si>
    <t>Uğur Ekinci</t>
  </si>
  <si>
    <t>@SelcukUni İletişim Fakültesi RTS @kanalurfa Muhabir-Spiker</t>
  </si>
  <si>
    <t>https://t.co/L4h7L5t8EM</t>
  </si>
  <si>
    <t>Kozuva’ya ait cipin çarptığı Suriyeli hayatını kaybetti! https://t.co/or2uw5O6KI https://t.co/PIZEHqZ5bL</t>
  </si>
  <si>
    <t>gazetehavadis</t>
  </si>
  <si>
    <t>Okumak Özgürleştirir!</t>
  </si>
  <si>
    <t>https://t.co/hF4ay6STZw</t>
  </si>
  <si>
    <t>Tekirdağ/Çerkezköy</t>
  </si>
  <si>
    <t>Kim sizi devlet yaptı? Fransız'ın çizdiği sınırla devlet mi oldunuz?
Kilis'teki adamın amcası Halep'te kaldı, Şam'daki adamın dayısı Hatay'da... Herifler geliyor araya sınır çiziyor; buradaki akrabalar Türkiyeli, oradakiler Suriyeli oluyor. Komedi gibi! +</t>
  </si>
  <si>
    <t>ilter_oral</t>
  </si>
  <si>
    <t>hz. ilteratür (r.h.a.)</t>
  </si>
  <si>
    <t>Felsefeyle meşguldür, müzisyendir. İnsandır. /
İBN HALDUN MEKTEBİ 🎼
https://t.co/4Pg9eDknbd</t>
  </si>
  <si>
    <t>https://t.co/kwbWl4B22Q</t>
  </si>
  <si>
    <t>Row2541</t>
  </si>
  <si>
    <t>Şahit olduğum muhabbetteki Türk, muhatabı olan Suriye vatandaşını, Osmanlı zamanında ihanetle suçluyordu, Suriyeli de Osmanlı'nın kendilerine zulmettiğini söylüyordu.
Dilimin ucuna çok söz geldi de, söyleyemedim. Burada, onlara söylemek istediğim şeyleri söyleyeceğim. +</t>
  </si>
  <si>
    <t>Bugün "Suriyeliler" konusunda, bir 'Suriyeli' ve bir Türk'ün tartışmasına şahit oldum; içinde bulundukları cehaletten dolayı ben utandım! 
Bununla alakalı küçük bir araştırmanın sonucu olarak bir flood yazayım dedim. +</t>
  </si>
  <si>
    <t>Row2553</t>
  </si>
  <si>
    <r>
      <t/>
    </r>
    <r>
      <rPr>
        <sz val="11"/>
        <color rgb="FF000000"/>
        <rFont val="Arial"/>
        <family val="2"/>
      </rPr>
      <t xml:space="preserve">Camide kucağına suriyeli kadın düşen imamla kapışır 😂😂😂😂 </t>
    </r>
    <r>
      <rPr>
        <sz val="11"/>
        <color rgb="FF000000"/>
        <rFont val="Arial"/>
        <family val="2"/>
      </rPr>
      <t>https://t.co/IFrvZxcBLY</t>
    </r>
  </si>
  <si>
    <t>karcin03</t>
  </si>
  <si>
    <t>karcin</t>
  </si>
  <si>
    <t>Row2560</t>
  </si>
  <si>
    <t>-Çırpıcı mahallesinde torbacılara baskın cok sayıda silah ve yarım kıloya yakın uyusturucu bulundu.
-Yeşiltepe mahallesinde dehşet bir afgan uyruklunun boğazı kesildi
-veliefendi de bir evde kanada uyruklu üni. Öğrencisine 7 surıyelı 10 gun boyunca ıskence ettiği ortaya cıktı.</t>
  </si>
  <si>
    <t>Hseyin00604949</t>
  </si>
  <si>
    <t>AYKIRI ADAM.  Auge um Auge, Zahn um Zahn
T.Ü</t>
  </si>
  <si>
    <t>Row2568</t>
  </si>
  <si>
    <t>Şanlıurfa'da kimliği belirsiz kişi ya da kişilerce sosyal medya üzerinden Kanada'ya Suriyeli göçmenlerin alınacağı haberleri yayıldı. Bunun üzerine haberi duyan yüzlerce Suriyeli göçmen, başvuru yapmak için valilik binasına gitti ancak Şanlıurfa İl Göç İdaresi, haberi yalanladı. https://t.co/jAlODq2ajL</t>
  </si>
  <si>
    <t>Türkiye'de Suriyeli beğenmeyen Türklerin Avrupa'da imajı :)))https://t.co/PS5RrnPdpW</t>
  </si>
  <si>
    <t>Otobus durağında beklerken amcanın biri çevirdi beni. Suriyeli misin diye soruyor sen böyle fasih turkce konuşan suriyeli gördün mi amca ?  hayır bide böyle giyinmen için ailen mi zorladı diyo hasbunallah</t>
  </si>
  <si>
    <t>erva_ynk</t>
  </si>
  <si>
    <t>£rvaa</t>
  </si>
  <si>
    <t>Kendi halinde</t>
  </si>
  <si>
    <t>https://t.co/YGL8zRUmZd</t>
  </si>
  <si>
    <t>İstanbul / Balıkesir</t>
  </si>
  <si>
    <t>Row2576</t>
  </si>
  <si>
    <r>
      <t/>
    </r>
    <r>
      <rPr>
        <sz val="11"/>
        <color rgb="FF000000"/>
        <rFont val="Arial"/>
        <family val="2"/>
      </rPr>
      <t xml:space="preserve">Okuduğum kitaptan bile suriyeli çıktı </t>
    </r>
    <r>
      <rPr>
        <sz val="11"/>
        <color rgb="FF000000"/>
        <rFont val="Arial"/>
        <family val="2"/>
      </rPr>
      <t>https://t.co/QoZ3FLfgoS</t>
    </r>
  </si>
  <si>
    <t>elifnurxr</t>
  </si>
  <si>
    <t>Elif Nur</t>
  </si>
  <si>
    <t>Hukuk ama Kırklareli</t>
  </si>
  <si>
    <t>Artık burası Türkiye değil resmen suriye oldu ,
Türkten çok suriyeli görüyorum 
görmek istemiyorumm https://t.co/H5eVIjuIZW</t>
  </si>
  <si>
    <t>Esra_Erdrcn</t>
  </si>
  <si>
    <t>Esra.Erdrcn</t>
  </si>
  <si>
    <t>💊💉</t>
  </si>
  <si>
    <t>Row2579</t>
  </si>
  <si>
    <t>Kanada eger siginmaci alicaksan su an suriyeli olabilirim. https://t.co/aQ88LwgE2D</t>
  </si>
  <si>
    <t>elifsencim</t>
  </si>
  <si>
    <t>Elif Şen</t>
  </si>
  <si>
    <t>Suriyeli arkadasim ve ben😁😁😁 https://t.co/OfoyZ2Y5WD</t>
  </si>
  <si>
    <t>duyguveyaslan</t>
  </si>
  <si>
    <t>duygu uveyaslan</t>
  </si>
  <si>
    <t>https://t.co/Xnl0maubfx</t>
  </si>
  <si>
    <t>suriyeli bir bolge insaniyim. cunku liyaketsiz yonetim anlayisinin getirisi  ile 2. sinif vatandas gibiyim. https://t.co/oysxkyrsRV</t>
  </si>
  <si>
    <t>EbTurki</t>
  </si>
  <si>
    <t>Ebu Sumsum Et Turkî</t>
  </si>
  <si>
    <t>Row2591</t>
  </si>
  <si>
    <t>Markette bir çocuğun aldığı eşyalara parası yetmedi. Türkçesi bir garipti. 'Ben veririm tamam.' dedim.
'Hayır almam.' dedi. 
Arkadaki bir beyfendi de al diye zorlayınca, 
"Ben Suriyeli değilim abi, ben Türkmenim almam." dedi.
Kocaman bir tarihi özetledi ve gitti.</t>
  </si>
  <si>
    <t>Rahats1z_Adam</t>
  </si>
  <si>
    <t>[HaKaN] Rahatsız Adam</t>
  </si>
  <si>
    <t>Rahatsız Adam.. Mezhepsiz, partisiz, lidersiz.. Kimseye Eyvallahı olmayan.. Özgür ve Hür !!!</t>
  </si>
  <si>
    <t>https://t.co/oEBm3zXOvd</t>
  </si>
  <si>
    <t>Yemeksepeti'nde bizim mahallenin muhtarı Suriyeli... Siz yatın kalkın Reis'e dua edin.</t>
  </si>
  <si>
    <t>bilalclsn</t>
  </si>
  <si>
    <t>Bilàl</t>
  </si>
  <si>
    <t>BJK kongre üyesi, araştırmacı esnaf @MILATEKS , @VOLTFLOYD ile koşar, bisiklet biner, amatör tenisçi.</t>
  </si>
  <si>
    <t>https://t.co/IqocK8zVGD</t>
  </si>
  <si>
    <t>Diğer tüm takımlar fetönün orasını burasını yalarken fetö ile tek mücadele eden takımdır @Fenerbahce. Fetö sayesinde suriyeli @GalatasaraySK defalarca şampiyon yapılmıştır bu buhün bir kez daha kanıtlandı.</t>
  </si>
  <si>
    <t>DSercan95</t>
  </si>
  <si>
    <t>Sercan Dinç</t>
  </si>
  <si>
    <t>#MustafaKemalAtatürk Fenerbahçe England-Turkey</t>
  </si>
  <si>
    <t>Suriyeli veya başkası.bunun yapan tek kelime ile orospu çocuğudur.dini kitabı ırkı olamaz. https://t.co/VMM6vs1ODl</t>
  </si>
  <si>
    <t>gazapuzumleri35</t>
  </si>
  <si>
    <t>tolga</t>
  </si>
  <si>
    <t>Row2625</t>
  </si>
  <si>
    <r>
      <t/>
    </r>
    <r>
      <rPr>
        <sz val="11"/>
        <color rgb="FF000000"/>
        <rFont val="Arial"/>
        <family val="2"/>
      </rPr>
      <t xml:space="preserve">Suriyeli dışında giderm var </t>
    </r>
    <r>
      <rPr>
        <sz val="11"/>
        <color rgb="FF000000"/>
        <rFont val="Arial"/>
        <family val="2"/>
      </rPr>
      <t>https://t.co/papnIFCX53</t>
    </r>
  </si>
  <si>
    <t>ceelikonur</t>
  </si>
  <si>
    <t>Tazemeta konuşacak!</t>
  </si>
  <si>
    <t>AAAAAAAAAAAAAAAAA KİKİKİKİKİK</t>
  </si>
  <si>
    <t>sanırım tsli olıcam benya çok yakısıklı topçular var nerede çingene suriyeli tipli adam varsa gsde mq</t>
  </si>
  <si>
    <t>amahakimbeypunk</t>
  </si>
  <si>
    <t>bürLo</t>
  </si>
  <si>
    <t>vok mu sevuti</t>
  </si>
  <si>
    <t>Row2647</t>
  </si>
  <si>
    <t>Eskiden nereye baksam sen vardın şimdi suriyeli</t>
  </si>
  <si>
    <t>Eyll62098213</t>
  </si>
  <si>
    <t>Eylül</t>
  </si>
  <si>
    <t>Row2666</t>
  </si>
  <si>
    <t>Daha büyük problemlerim olabilirdi mesela ya Suriyeli olsaydım</t>
  </si>
  <si>
    <t>la_risus</t>
  </si>
  <si>
    <t>PinkypieSıla</t>
  </si>
  <si>
    <t>Atarlı ponyvill’in parti kızı🦄</t>
  </si>
  <si>
    <t>Row2687</t>
  </si>
  <si>
    <t>Adana’yı Suriyeliler işgal etmiş olabilir mi?? Her yer Suriyeli! Türk yok gibi...</t>
  </si>
  <si>
    <t>155tarihciii</t>
  </si>
  <si>
    <t>tarihçiiiii</t>
  </si>
  <si>
    <t>Emniyet teşkilatının hastasıyım 👍👍👍</t>
  </si>
  <si>
    <t>Almanya'daki Suriyeli mültecilerin tatil için ülkelerine gittiklerine dair haberler yalanlandı
Peki mülteciler kendi memleketlerine giderse ne olur? 
Avrupa'da ve Türkiye'de yasalar ne diyor? 👇
https://t.co/rsg6JzxB3I</t>
  </si>
  <si>
    <t>Row2727</t>
  </si>
  <si>
    <t>Bu kedi kesin Suriyeli başka izahı Yok 6 yavru ilkkez gördüm https://t.co/hnrLL8L7o5</t>
  </si>
  <si>
    <t>fuhrer0032</t>
  </si>
  <si>
    <t>biri 🇹🇷🇹🇷</t>
  </si>
  <si>
    <t>İstanbul amerika yakası</t>
  </si>
  <si>
    <t>Suriyeli değilim bir tek lol https://t.co/IhYnxKjx6A</t>
  </si>
  <si>
    <t>lewashbysbar</t>
  </si>
  <si>
    <t>I am what I am, someone has to be.</t>
  </si>
  <si>
    <t>Yalan haber hızlıca yayıldı! İnanan valiliğe koştu&gt;&gt;&gt;https://t.co/NqRii9U1am https://t.co/StyZIGl23X</t>
  </si>
  <si>
    <t>Row2749</t>
  </si>
  <si>
    <t>Memleketi öyle bi bataklığa soktular ki, ya zam geliyor yada Suriyeli geliyor..
Allah yar ve yardımcımız olsun..!!</t>
  </si>
  <si>
    <t>enverhamzaoglu</t>
  </si>
  <si>
    <t>Enver Hamzaoğlu</t>
  </si>
  <si>
    <t>#İYİparti İstanbul İl Kurucu Üyesi                                  
#Sultangazi Belediye Meclis Üyesi</t>
  </si>
  <si>
    <t>https://t.co/6OnSI6Vo1X</t>
  </si>
  <si>
    <t>Suriyeli'nin basari hikayesi... 
Hersey 4 sene once 40 metrekarelik bir yerle basladi... https://t.co/ZjmSkRvoVQ</t>
  </si>
  <si>
    <t>urfagundem</t>
  </si>
  <si>
    <t>UrfaGundem</t>
  </si>
  <si>
    <t>Your hub 4 everything #startup #innovation, #fintech #healthtech #insuretech #science #ehealth #blockchain #education #leadership #datascience #cybersecurity</t>
  </si>
  <si>
    <t>Şanlıurfa’da sosyal medya üzerinden Suriyeli sığınmacıların Kanada’ya yerleştirecekleri haberini alan yüzlerce Suriyeli, başvuru yapmak için valilik binasına akın etti. Saatlerce sırada bekleyen Suriyeliler, haberin asılsız olduğunu öğrenince hayal… https://t.co/p0CvcCPGvB https://t.co/l1pmWjpLlE</t>
  </si>
  <si>
    <t>Row2759</t>
  </si>
  <si>
    <t>HAGEV Bayanlar Atölyesi Suriyeli savaş mağduru hanımlarla faaliyetlerine devam ediyor.
Onlara çeşitli el işi ve örgü ve yemek yapma eğitimleri vererek üretime katkı sağlamalarına destekçi olurken kendilerinin de kazanç sağlamalarına vesile oluyoruz. https://t.co/p6oMgvQgzN</t>
  </si>
  <si>
    <t>TRHAGEV</t>
  </si>
  <si>
    <t>HAGEV</t>
  </si>
  <si>
    <t>HAGEV yurtiçi ve yurt dışında sosyal yardım faaliyetleri düzenliyor.</t>
  </si>
  <si>
    <t>https://t.co/EP5WIac7SY</t>
  </si>
  <si>
    <t>Türkiye'ye En Çok Turist Suriye'den Geldi....Her Bayramda Memleketlerine Ülkelerine Gidip Tekrardan Türkiye'ye Dönüş Yapıyorlar....Çok Seviyorlar Türkiye'yi. Bir Türlü Vazgeçemiyor Kopamıyorlar...Onbinlerce Suriyeli Turistte Şuanda Sınır Kapılarında Bekliyor Giriş Yapmak İçin❓</t>
  </si>
  <si>
    <t>ebrufra</t>
  </si>
  <si>
    <t>Ebru</t>
  </si>
  <si>
    <t>Professeur de français,  auteur des livres Ils Existaient Tellement Que Nous N'Etions Plus, İmza Kızın, İmza Ben</t>
  </si>
  <si>
    <t>Feneryolu, İstanbul</t>
  </si>
  <si>
    <t>Suriyeli Türk manita yapmiş ben yapamadim</t>
  </si>
  <si>
    <t>poncikfenomen</t>
  </si>
  <si>
    <t>Poncik Fenomen</t>
  </si>
  <si>
    <t>Suriye Kürtlerden "güvenli bölge" açıklaması
Suriye'de Türkiye ile ABD'nin belirlediği güvenli bölgeden çekilmeye başlayan Kürt gruplar, iki ülke arasındaki anlaşmanın uygulanması konusunda iyi bir başlangıç yapıldığını belirtti.
https://t.co/pZIUEXkycV</t>
  </si>
  <si>
    <t>Suriyeli sevgili mi yapsam diye düşünmüyor değilim ne de olsa DNA larında gitmek yok</t>
  </si>
  <si>
    <t>Emosumderannem</t>
  </si>
  <si>
    <t>Flörtleşemem Yalnızca Nikâh</t>
  </si>
  <si>
    <t>Row2789</t>
  </si>
  <si>
    <t>Cürete bak ...Dağdan gelmiş bağdakini kovacak ...Kendine gel Suriyeli ...Burası Türkiye Cumhuriyeti ...Yerinizi haddinizi bilin ..🤬🤬 https://t.co/S3VEvgPKQV</t>
  </si>
  <si>
    <t>Suriyeli göçmen konusunda Birleşmiş Milletler gibi uluslararası kuruluşların daha aktif katkıda bulunması gerekmektedir.</t>
  </si>
  <si>
    <t>arkan_atilla</t>
  </si>
  <si>
    <t>atilla arkan</t>
  </si>
  <si>
    <t>SETA Eğitim ve Sosyal Politikalar Direktörü 
https://t.co/037IlKibPI
https://t.co/3gzdoog5u9</t>
  </si>
  <si>
    <t>yönelik siyasal destek, eğitim yardımları, sosyal yardımlar, meslek kursları, tecrübe aktarımı gibi her bir ölçekte bürokratların somut talepleri ve katkıları netleştirilmesi ve müzakere etmesi gerekmektedir. Suriyeli göçmenler sadece Türkiye’nin değil tüm dünyanın meselesidir.</t>
  </si>
  <si>
    <t>Bu Ülke'de Suriyeli değilsen bir hiçsin! https://t.co/ENDxsYAEPg</t>
  </si>
  <si>
    <t>eser_topcu</t>
  </si>
  <si>
    <t>Eser Hacısalihoğlu</t>
  </si>
  <si>
    <t>karadeniz gazetesi,Zigana tv,Tv Em</t>
  </si>
  <si>
    <t>https://t.co/ktWTxG99cO</t>
  </si>
  <si>
    <t>Kilis’te Suriyeli nüfusu Türk nüfusunu geçmiş, vatan elden gidiyor geçmiş olsun arkadaşlar</t>
  </si>
  <si>
    <t>AlpShelby_</t>
  </si>
  <si>
    <t>Alperen İMİR</t>
  </si>
  <si>
    <t>@RealMadrid</t>
  </si>
  <si>
    <t>https://t.co/uefB5aiTWi</t>
  </si>
  <si>
    <t>Row2810</t>
  </si>
  <si>
    <t>Sosyal medyadaki yalana inanan Suriyeliler, valilik binasına akın etti
Suriyeli sığınmacıların en yoğun olduğu illerin başında gelen Şanlıurfa'da sosyal medyada elden ele dolaşan bir haber üzerine yüzlerce kişi, sabahın erken sa...
Tamamı: https://t.co/dgGwxolmgs
#Haberler https://t.co/cP6S3TWnb5</t>
  </si>
  <si>
    <t>Suriyeli'leri başımıza iyice bela ettiniz Allah belanızı versin</t>
  </si>
  <si>
    <t>haydaryavuzoglu</t>
  </si>
  <si>
    <t>haydar yavuzoğlu</t>
  </si>
  <si>
    <t>Atatürk'çülük onurdur,şereftir,haysiyettir, Atatürk'ü sevmeyen beni takip etmesin benden uzak dursun</t>
  </si>
  <si>
    <t>Row2834</t>
  </si>
  <si>
    <t>Suriyeli mazlumların kanında, Esat kadar, Bae-Suud-Mısır-İsrail.Abd ile hareket eden, suriyelileri kışkırtan  bazı siyasetçilerin de vebali var.
Onların kim olduğunu herkes biliyor.
Şimdi Sn.Cumhurbaşkanı'nın çözmeye çalıştığı bu sorunu aynı ekip eleştiriyor
Hayret ki ne hayret.</t>
  </si>
  <si>
    <t>Row2836</t>
  </si>
  <si>
    <t>Tramvayda 5 aylık çocukla ayakta duran Suriyeli kadına yer vermeyecek kadar milliyetçi olacak ne yaşadınız.</t>
  </si>
  <si>
    <t>fnurylmz</t>
  </si>
  <si>
    <t>ahseni&amp;esfele</t>
  </si>
  <si>
    <t>IAU Research Assistant / Phd MÜ</t>
  </si>
  <si>
    <t>Ne kadar boş konular.Yok falcoa yok transfr yok futbol yok basketbol.ya bir doktor nöbetini para karşılığı suriyeli bir doktora sattı.o da küçück bebeğe antibiyotk verip öldürdü.bndan daha önemli ne olabilr.yrn sizn de veya sizn çocuğnzn da başına glbr  #aliemiricinadalet</t>
  </si>
  <si>
    <t>gzmspace</t>
  </si>
  <si>
    <t>Gizem Öztürk</t>
  </si>
  <si>
    <t>Bugün, 18 yaşındaki suriyeli eleman mesleki yeterlilik kursunda kuaförlük belgesini almış, devletten destekli dükkan açacakmış. Okulu bitirdiğimde bana bir lira yardım etmeyecek kendi devletim. Aldığım krediyi zorla isteyecek devletim. Türkiye'de; Türk'ten garibanı yok, Net!</t>
  </si>
  <si>
    <t>oguzhan1791</t>
  </si>
  <si>
    <t>Oğuzhan Duran</t>
  </si>
  <si>
    <t>Hukuk⚖️ 4/2
🇹🇷 Ankara üstünde, bir Ankara
06³¹</t>
  </si>
  <si>
    <t>Row2858</t>
  </si>
  <si>
    <t>Suriyeli rolündeki provakasyonculara Suriyeli kimliği verip İdlip’e Şam’a göndermek lazım, rolünü beğenmedik çalışsın biraz</t>
  </si>
  <si>
    <t>gulayelik</t>
  </si>
  <si>
    <t>Güleesi</t>
  </si>
  <si>
    <t>Primum non nocere / Keşke Kabil, Habil'i öldürmeseydi.⚡️</t>
  </si>
  <si>
    <t>Suriyeliler Türkiye'den memnun değil - Suriyeli Haberleri https://t.co/lO1SAWlcsA #SonHaberSamsun #samsun #suriyeli  #suriye #türkiye #haber #samsunhaber</t>
  </si>
  <si>
    <t>SonHaberSamsun</t>
  </si>
  <si>
    <t>Son Dakika</t>
  </si>
  <si>
    <t>https://t.co/tqwhOUFIRf</t>
  </si>
  <si>
    <t>Row2885</t>
  </si>
  <si>
    <t>Türkiye Ağustos ayı boyunca 8.901 Suriyeli'yi sınırdışı etmiş. Bunun 2 katı Suriyeli çocuk doğmuştur tabi o ayrı konu. 😂</t>
  </si>
  <si>
    <t>Suriyeli bir vatandaşın evinde İnternet hattı gitmiş. Bunun için 112 yi aramışlar. Ve olay yerine gittik. Diyeceklerim bu kadar.</t>
  </si>
  <si>
    <t>0knylcnn</t>
  </si>
  <si>
    <t>Okan Yalcin</t>
  </si>
  <si>
    <t>🐻 🐻 TEDDY 🐻 🐻</t>
  </si>
  <si>
    <t>Suriyeliler üzerinden provakasyon. Bir Suriyeli rolünde, bir Türk rolünde. Açık açık yalanla tahrik peşindeler! https://t.co/Y1UDqkIRbv</t>
  </si>
  <si>
    <t>ValiCatakli</t>
  </si>
  <si>
    <t>İsmail ÇATAKLI</t>
  </si>
  <si>
    <t>İçişleri Bakan Yardımcısı (Vali) - Deputy Minister of Turkish Interior Ministry (Governor)</t>
  </si>
  <si>
    <t>https://t.co/SVSpDM4s8o</t>
  </si>
  <si>
    <t>#Sosyal medya üzerinden Suriyeli sığınmacıların Kanada’ya yerleştirecekleri haberini alan yüzlerce Suriyeli, kandırıldığını fark etti. https://t.co/UsFbyvIxIz</t>
  </si>
  <si>
    <t>Row2905</t>
  </si>
  <si>
    <t>Akvaryum yapmışlar aşağıda o kadar suriyeli varki cam faunusta hiç balık görünmüyordu hepsi tepeye kaçmış :)
#fuckofsuriye https://t.co/6tPdQ6zQQR</t>
  </si>
  <si>
    <t>Uur17337657</t>
  </si>
  <si>
    <t>ParaAlkolPokerRuletGeceHayatı</t>
  </si>
  <si>
    <t>Rulette programlı kasa katlanır 🔊
Slotta hileli oyunlar mevcuttur 🔊
Bazı amatör liglerde maçlarımız mevcut 🔊
Duymadık demeyin iletişim için DM 🔊</t>
  </si>
  <si>
    <t>Wales, United Kingdom</t>
  </si>
  <si>
    <t>Row2910</t>
  </si>
  <si>
    <t>Hoca vaazında suriyeli sevdasından bahsediyor,,!! iyi güzel de kafanı bir çevir de bak bakalım cemaate kaç suriyeli var..</t>
  </si>
  <si>
    <t>Cannn55</t>
  </si>
  <si>
    <t>Cannnnn</t>
  </si>
  <si>
    <t>((((SAMSUN))))</t>
  </si>
  <si>
    <t>Row2916</t>
  </si>
  <si>
    <t>ÇOCUK İSTİSMARI DOSYASI : Denizli’nin Kale İlçesinde 10 Suriyeli 14 yaşındaki küçük kız çocuğuna istismar https://t.co/6LiOm1Jg6T https://t.co/R3GzLEn8Fq</t>
  </si>
  <si>
    <t>İstanbul'daki Suriyelilerin durumu... 
İçişleri Bakan Yardımcısı ve Sözcüsü İsmail Çataklı: 100 bin Suriyeli kayıtlı olduğu şehre, kampa gönderildi</t>
  </si>
  <si>
    <t>GenelGuncellik</t>
  </si>
  <si>
    <t>Genel Güncel Haberler</t>
  </si>
  <si>
    <t>Güncel olaylar</t>
  </si>
  <si>
    <t>İçişleri Bakan Yardımcısı ve Bakanlık Sözcüsü İsmail Çataklı "İstanbul dışında hiç kaydı olmayan 4 bin 606 Suriyeli kamplara gönderildi. Başka ile kayıtlı yaklaşık 35 bin kişi de İstanbul'dan gönderildi" dedi. https://t.co/qkHrnw3av0</t>
  </si>
  <si>
    <t>Row2928</t>
  </si>
  <si>
    <t>Kendine sığınanı  yalnız bırakmak Türk Milleti'nin asaletine yakışmaz
Ancak; Özellikle Almanya Suriyeli kardeşlere çok daha iyi bakar.
İsteyen Suriyeliyi derhal Almanyaya göndermemek insan haklarına aykırı oduğu gibi
Almanya'yı insanlara yardımcı olmaktan mahrum etmemek lazım.! https://t.co/2WFAcUSelW</t>
  </si>
  <si>
    <t>Row2931</t>
  </si>
  <si>
    <t>İstanbul'da belirlenen kişiler arasında sadece Suriyeli değil değişik uyruklarda var.
Umarım bu konu hakkında en kısa zamanda düzeltme yapılır.
Göç politikası ve suriyeliler meselesi başta olmak üzere ülkemizi ilgilendiren her konuda güzel adımlar atılmasını temenni ediyorum.</t>
  </si>
  <si>
    <t>OguzhanOzbekMHP</t>
  </si>
  <si>
    <t>Oğuzhan ÖZBEK</t>
  </si>
  <si>
    <t>...
#OAnGeliyor 
...</t>
  </si>
  <si>
    <t>Suriyeli midyeciyle arapça konuştumm ^^</t>
  </si>
  <si>
    <t>GuitaristLad</t>
  </si>
  <si>
    <t>Hufflepuff 🌈🦄🕊</t>
  </si>
  <si>
    <t>the industrial revolution and its consequences have been a disaster for the human race</t>
  </si>
  <si>
    <t>Boğaziçi Üniversitesi</t>
  </si>
  <si>
    <t>Row2941</t>
  </si>
  <si>
    <t>Suriyeli sığınmacı kadar değeri olmayan ''Hukuk'' adamları ? https://t.co/2ZAsmc83oe</t>
  </si>
  <si>
    <t>ahlattas</t>
  </si>
  <si>
    <t>Erol Jankatkan</t>
  </si>
  <si>
    <t>Garip,ucube ya da deli değilim Sadece benim gerçekliğim.Sizinkinden farklı ATATÜRK Fenerbahçe İZMİR</t>
  </si>
  <si>
    <t>suriyeli sivilleri destekleyenler de bölge bölüşüm planları üzerinden
putin'e çatıyor ortada vicdani bir duruş görmüyorum, keşmir meselesini ısıtanlar da suriye'den
bağımsız değil, bu dünyada adalet olsaydı çoğu devlet işsiz kalırdı
https://t.co/5Zx8XDERWN</t>
  </si>
  <si>
    <t>dogukampi</t>
  </si>
  <si>
    <t>dk</t>
  </si>
  <si>
    <t>ne ırkçıyım, ne mezhepçi, ne de batıcı doğrudan vicdanıma bağlı bir kürdüm; masumları öldürenlere söverim...
RT./Like bazen onay, bazen bilginize</t>
  </si>
  <si>
    <t>la sel de tel</t>
  </si>
  <si>
    <t>Kentpark’ın üstündeki köprüden geçiyorum. Buram buram nargile ve Suriyeli kokusu.</t>
  </si>
  <si>
    <t>ErhatBayraktarr</t>
  </si>
  <si>
    <t>Öz Erhat BAYRAKTAR</t>
  </si>
  <si>
    <t>Bendeniz gecenin melon şapkası. Adım bu bahiste hiç önemli değil; hiç de önemli olmadı.</t>
  </si>
  <si>
    <t>benden aldığınız vergilerle hep suriyeli lere yardım dağıtıyorsunuz bigün 2 bira alın gelin de vergi alırken yüzünüz olsun. @crmbelediyesi https://t.co/a9fS70xkvu</t>
  </si>
  <si>
    <t>anarrsik</t>
  </si>
  <si>
    <t>WHISKEY</t>
  </si>
  <si>
    <t>Eskiden hiç bir dinin olmadığı zamanlar vardı yeniden hiç bir dinin olmadığı zamanlar gelecek. //MUSTAFA KEMAL ATATÜRK  // BEŞİKTAŞ //</t>
  </si>
  <si>
    <t>Saint-Usage, France</t>
  </si>
  <si>
    <t>Row2975</t>
  </si>
  <si>
    <t>#suriyeliistemiyoruz #suriyeli #suriyeliler #suriyelilerdefolsun #zam https://t.co/edIWEVFUMq</t>
  </si>
  <si>
    <t>omerramikaraali</t>
  </si>
  <si>
    <t>Ömer R. KARAALİ®️</t>
  </si>
  <si>
    <t>“Ortadoğu sosyolojisi”-“bölgesel ilişkiler AB,Akdeniz ilişkileri”-Arapça, Türkçe, İngilizce-Bursaspor kongre üyesi</t>
  </si>
  <si>
    <t>Row2979</t>
  </si>
  <si>
    <t>10 yasindaki suriyeli kiz, arkadasima 'vay vay canini yirim' diye laf atti sen ne ara sorgunlu oldun aq sipasi</t>
  </si>
  <si>
    <t>gostesr</t>
  </si>
  <si>
    <t>Gözde Sungur</t>
  </si>
  <si>
    <t>Marmara University</t>
  </si>
  <si>
    <t>YOZGAT</t>
  </si>
  <si>
    <t>Duraktayım ablanın teki biriyle konuşuyor İstanbuldan Bursa’ya taşınmışlar İstanbul’daki semtleri hep Suriyeli Kürt faln doluymuş dışarı bile çıkamıyormuş abi sizin derdiniz neee Neee anlayamıyorum</t>
  </si>
  <si>
    <t>tubiornattu</t>
  </si>
  <si>
    <t>🌵</t>
  </si>
  <si>
    <t>Yeni bahçeler çiz, gözlerinin kuşlarına.</t>
  </si>
  <si>
    <t>Bütopya</t>
  </si>
  <si>
    <t>1 Milyon Suriyeli Sınıra Dayandı !  Halk Ne Diyor ? https://t.co/B1dYZNY0SO via @YouTube
İPİNİ KOPARAN GELMİŞ
KENDİ ÜLKESİNE HAYRI OLMAYANLARI TÜRKİYENİN BAŞINA BELA ETTİLER
ŞİMDİ HERKES ISYAN EDİYOR
AMA ONLARI DOLDURANLARI İKTİDAR YAPANLARA AZ BİLE</t>
  </si>
  <si>
    <t>Row2998</t>
  </si>
  <si>
    <t>Bugün Türkiye'de kayıtlı Suriyeli sayısı 3 milyon 657 bin 694 kişi açıklandı. Sayı son 3 haftada 18 bin 410 kişi arttı. 
İçişleri Bakanı Soylu, Ağustos başında "Bugüne kadar çocuklar dahil 92 bin 280 Suriyeliye vatandaşlık verildi. 47 bini ergin, 45 bin 280'i çocuk." demişti. https://t.co/6mpl8uQSP5</t>
  </si>
  <si>
    <t>TTKveY_TURAN</t>
  </si>
  <si>
    <t>TTKveY NeMutluTÜRKüm</t>
  </si>
  <si>
    <t>𐱅𐰇𐰼𐰰 🇹🇷 #𐱅𐰇𐰼𐰰 #TTKveY #TURAN #TÜRK #BOZKURT #ÖNCEVATAN #VATANSANACANIMFEDA #HERŞEYVATANİÇİN #ÜLKÜ #NEMUTLUTÜRKÜMDİYENE #TÜRKİYE #OCAK 🕋 🇹🇷 🇦🇿 🇰🇬 🇰🇿 🇹🇲 🇺🇿𐱅𐰇𐰼𐰜🦅🐺</t>
  </si>
  <si>
    <t>https://t.co/KOw9oxzD1a</t>
  </si>
  <si>
    <t>Row3013</t>
  </si>
  <si>
    <t>Son olarak Suriyeli kardeşlerimiz için su çağrısı yapan derneğimiz, yoğun desteklerinizle 5 tır su yardımında bulundu.
Şimdi ACİL ihtiyaç olan UN çağrısında bulunuyoruz.
🏷️Bir Çuval Un: 85₺
📱0(531) 886 22 28
☎️0(212) 461 01 01
https://t.co/YXSCLZBqOZ
#Suriye #İdlib https://t.co/ntj4ZikorC</t>
  </si>
  <si>
    <t>iyiligecagri</t>
  </si>
  <si>
    <t>İyiliğe Çağrı</t>
  </si>
  <si>
    <t>'Çağrımız İnsanlığa''</t>
  </si>
  <si>
    <t>https://t.co/qLl2wlDb0R</t>
  </si>
  <si>
    <t>Row3014</t>
  </si>
  <si>
    <t>Müslüman ülkemizde,
- Ensar Vakfı’nda 45 çocuğa tecavüz edildi.
- Ümraniye’de bir Kur’an kursunda 20 çocuğa tecavüz edildi.
- İmamın biri camide Suriyeli bir kadınla seks yaptı.
- Erzurum’da yine bir cami imamı öz kız kardeşine defalarca tecavüz etti.</t>
  </si>
  <si>
    <t>thedemircan</t>
  </si>
  <si>
    <t>Emre Demircan</t>
  </si>
  <si>
    <t>Tiyatro 🎭 Oyunculuk / Model 📸</t>
  </si>
  <si>
    <t>https://t.co/JwsSZwRYrF</t>
  </si>
  <si>
    <t>Türkiye’de Sosyal Uyum Ve Toplumsal Cinsiyet: Yükseköğretimde Suriyeli Kadın Öğrenciler Projesi Başladı.. https://t.co/djC8OT9ZLc</t>
  </si>
  <si>
    <t>istanbulses</t>
  </si>
  <si>
    <t>İstanbul Ses</t>
  </si>
  <si>
    <t>İstanbul Ses Gazetesi</t>
  </si>
  <si>
    <t>https://t.co/CWgz2SSyNx</t>
  </si>
  <si>
    <t>Row3035</t>
  </si>
  <si>
    <t>İstanbul'da kayıt dışı 9 bin Suriyeli aile kayıtlı oldukları illere gönderilmişler. Bu da yaklaşık 35 bin kişi ediyormuş. Bir Suriyeli ailenin ortalama 4 kişiden az olduğuna ben inanmadim hiç :))</t>
  </si>
  <si>
    <t>insan_hyrtedyor</t>
  </si>
  <si>
    <t>∞ Neslihan</t>
  </si>
  <si>
    <t>Ey dokuzlar ve ey beşler, siz sevinçten coştunuz; Türk ve Türkân geliyordu, hep görmeye koştunuz!
"Yaşamı öğrendim, verin bana tanrılar, zamanı."</t>
  </si>
  <si>
    <t>Selamun aleyküm suriyeli muhacir bi kardeş tanıyorum yaklaşık iki yıldır çok gerekmedikçe aramazlar merdiven silip kirası öder yetemediği durumda arar elektrik fatırasını ödeyememiş gaziantepe dört yıldır görmediği ablasına gitmek istiyor infak edebilcek kardeşlerime duyurumdur..</t>
  </si>
  <si>
    <t>esraisamuaz</t>
  </si>
  <si>
    <t>Ummu Muaz Talha</t>
  </si>
  <si>
    <t>Row3056</t>
  </si>
  <si>
    <t>Konuşmadaki Aksan ve Şiveye dikkat edin. https://t.co/5HmiMcwtVX</t>
  </si>
  <si>
    <t>atsiz_mehmet</t>
  </si>
  <si>
    <t>Row3057</t>
  </si>
  <si>
    <t>Gerçekten bu insanlar(Suriyeliler) aza kanaat etmesini bilen bizim hep gözardı ettiğimiz şeylere Elhamdulillah diyebilen dimdik insanlar.
Üç yıl evvel Suriyeli Meysa ablanın evinde üç gün kaldım.Mütevaziliği,cömertliği,
evlerindeki mükemmel koku,evin sadeliği asla unutamam. https://t.co/l9pQ5lnfhG</t>
  </si>
  <si>
    <t>Gazeteci KOÜ | Îlahiyat Î.Ü | Sosyoloji | Temmuz Dergisi |
' mağlubun hüznünü galibin kibrine tercih ederim '</t>
  </si>
  <si>
    <t>İçişleri Bakanlığı’ndan ‘Suriyeli’ açıklaması: 35 bin kişi İstanbul’dan gönderildi https://t.co/yKPTR1q4wf</t>
  </si>
  <si>
    <t>gelbence1</t>
  </si>
  <si>
    <t>GelBence.com</t>
  </si>
  <si>
    <t>Yeni Nesil Sosyal İçerik👍👍</t>
  </si>
  <si>
    <t>https://t.co/SVzh1CESvQ</t>
  </si>
  <si>
    <t>Row3106</t>
  </si>
  <si>
    <t>Ensar Vakfı'nda 45 çocuğa tecavüz edenler Netflix mi izliyormuş?
Suriyeli kadına camide tecavüz eden imam Netflix mi izliyormuş?
Tarikat yurdunda 20den fazla çocuğa tecavüz eden öğretmen görünümlü sapıklar Netflix mi izliyormuş?
Emine Bulut'u katleden sapık Netflix mi izliyormuş?</t>
  </si>
  <si>
    <t>yildizinizdan</t>
  </si>
  <si>
    <t>Yıldız Tilbe</t>
  </si>
  <si>
    <t>Parody Account - Yıldız Tilbe Fan sayfasidir</t>
  </si>
  <si>
    <t>Biri bana iyi ince davranmıştı falan ama yanından geciyoruz diye  yolda duran kücük Suriyeli cocugun sırtından ittirmisti???? İğrenc aq bi sey yapmadı cocuk</t>
  </si>
  <si>
    <t>depresifrobott</t>
  </si>
  <si>
    <t>Marvin</t>
  </si>
  <si>
    <t>sen balık değilsin ki</t>
  </si>
  <si>
    <t>Row3135</t>
  </si>
  <si>
    <t>4.606 suriyeli ? Dalga geçiyorlar herhalde dimi?</t>
  </si>
  <si>
    <t>ugurodabas_</t>
  </si>
  <si>
    <t>🇹🇷 🐺 ☀️🦁 ''Bu memleket tarihte Türk'tü, bugün de Türk'tür ve sonsuza dek Türk olarak yaşayacaktır.'' 
#ŞAMPİYONGALATASARAY</t>
  </si>
  <si>
    <t>Yeditepe</t>
  </si>
  <si>
    <t>Row3136</t>
  </si>
  <si>
    <t>İstanbul'dan kaç Suriyeli gönderildi? https://t.co/wd9LZLgewm</t>
  </si>
  <si>
    <t>yenigastecom</t>
  </si>
  <si>
    <t>Yeni Gaste</t>
  </si>
  <si>
    <t>Yeni Gaste İnternet Sitesi Resmi Twitter Hesabıdır</t>
  </si>
  <si>
    <t>https://t.co/HvtXqXeaM7</t>
  </si>
  <si>
    <t>Row3145</t>
  </si>
  <si>
    <t>Suriyeli muamelesi yapmayın #dgslilersonucbekliyor</t>
  </si>
  <si>
    <t>OBadibos</t>
  </si>
  <si>
    <t>onur badibos</t>
  </si>
  <si>
    <r>
      <t xml:space="preserve">Suriyeli diyince kızıyorlar🤣🤣🤣 </t>
    </r>
    <r>
      <rPr>
        <u/>
        <sz val="11"/>
        <color rgb="FF1155cc"/>
        <rFont val="Calibri"/>
        <family val="2"/>
        <scheme val="minor"/>
      </rPr>
      <t>https://t.co/rNwUPCMpsi</t>
    </r>
  </si>
  <si>
    <t>DisiKartaI</t>
  </si>
  <si>
    <t>Siyah Beyaz Şampiyon Beşiktaş</t>
  </si>
  <si>
    <t>#Beşiktaş #DişiKartallar 🦅 Bana lütfen birader abi demeyin, Admin kadın ona göre 😁 @besiktas</t>
  </si>
  <si>
    <t>Beşiktaş</t>
  </si>
  <si>
    <t>Antep'te Suriyeli mülteciler için gerçekleştirilen Hackaton'da Mentor olarak görev alma şansını bize tanıdığı için @STAGECoPlatform @patrickbosteels @nesenyucel @StartupWeekend @SPARKorg @JusoorSY 'a teşekkürler güzel bir işin parçası olduğunuzu hissettiğiniz müthiş bir etkinlik. https://t.co/Np9DSXzVs4</t>
  </si>
  <si>
    <t>shenferhat</t>
  </si>
  <si>
    <t>Şen Ferhat</t>
  </si>
  <si>
    <t>Blok zincir geliştiricisi, Mühendis, Yazılımcı.
Full-stack Blockchain Developer #Blockchain #Ethereum</t>
  </si>
  <si>
    <t>https://t.co/Q49rlSVQie</t>
  </si>
  <si>
    <t>Bakan Soylu, Türkiye'de doğan Suriyeli sayısını açıkladı https://t.co/gWI6DH20xG @yenigastecom aracılığıyla</t>
  </si>
  <si>
    <t>Row3178</t>
  </si>
  <si>
    <t>Koca İstanbul'da hiçbir kaydı olmayan 4bin suriyeli mi varmış? Hadi ordan yaa!</t>
  </si>
  <si>
    <t>Row3179</t>
  </si>
  <si>
    <t>İstanbul'dan gönderilen Suriyeli sayısı açıklandı https://t.co/ssrQDWBzJg</t>
  </si>
  <si>
    <t>gazetekritik</t>
  </si>
  <si>
    <t>Gazete KRİTİK</t>
  </si>
  <si>
    <t>Türkiye'nin Özgür Haber Sitesi -Halktan yana taraf... https://t.co/6JCoo5ASAD https://t.co/pGgkAWmU01</t>
  </si>
  <si>
    <t>http://t.co/MkJj0E0O01</t>
  </si>
  <si>
    <t>info@gazetekritik.com</t>
  </si>
  <si>
    <t>Row3184</t>
  </si>
  <si>
    <t>Türkiye Basketbol Takımının şarkısını niye suriyeli bir kürt söylüyor?</t>
  </si>
  <si>
    <t>Embranken</t>
  </si>
  <si>
    <t>İçimdeki aydınlığı seçebilecek kadar,karanlığınız yok gözünüzde.</t>
  </si>
  <si>
    <t>Yanlış anlamayın
Hiç bir etnik kökökeni hor görmem ama
Yıllarca dilinden dolayı hor görülen kürtlere zulüm yapılırken
Ülkenin
Suriyeli kardeşlerim girdikten 1 yıl sonra araplaşması
Arapçayı ikinci resmi dil olarak kullanmasının açıklaması yok
Savaşan bizdik
Kazanan kim...!</t>
  </si>
  <si>
    <t>HalilSalwan</t>
  </si>
  <si>
    <t>Halil salvan</t>
  </si>
  <si>
    <t>Kayıp kentin cahili
🌈Özel Eğitim Öğretmeni 🌈</t>
  </si>
  <si>
    <t>Row3197</t>
  </si>
  <si>
    <t>📌Suriyeli Sanatçılar Buluşması
&gt;Göç, Anadolu toprakları içerisinde sürekli var olmuş ve sanat faaliyetlerinde de sürekli işlenebilmiş bir temadır.
👉https://t.co/V4C81xCVNY https://t.co/fBe1Anh8e6</t>
  </si>
  <si>
    <t>multecilerorgtr</t>
  </si>
  <si>
    <t>Mülteciler Derneği</t>
  </si>
  <si>
    <t>Mülteciler Derneği 2014 yılında İstanbul'un Sultanbeyli ilçesinde kurulmuştur.</t>
  </si>
  <si>
    <t>https://t.co/N6gPevxkRN</t>
  </si>
  <si>
    <t>Resmi açıklanan 4 milyon, gerçekte 7-8 milyon Suriyeli arap ile yaşamaya çalışırken 3,5 milyon Suriyeli kaçak daha bekleniyormuş. 
Memnuniyetinizi AKP'ye şikâyetinizi CHP'ye bildirirsiniz artık.</t>
  </si>
  <si>
    <t>knbindebir</t>
  </si>
  <si>
    <t>KıymetNadir BİNDEBİR</t>
  </si>
  <si>
    <t>Kıymet Nadir Bindebir ofişıl hesap- Dinci, tarikatçı, ak-troll, 'gişem/kaşem yüksek olsun' derdindeki zevat takibe almasın lütfen, engellerim.</t>
  </si>
  <si>
    <t>Bütün işyerleri Suriyeli dolmuş işe giremiyorum kendi ülkemde ben suriyeliyim amk</t>
  </si>
  <si>
    <t>bulentbeyiniz</t>
  </si>
  <si>
    <t>Bülent bey</t>
  </si>
  <si>
    <t>level 20</t>
  </si>
  <si>
    <t>Row3260</t>
  </si>
  <si>
    <t>Suriyeli masum insanlara yönelik bu tür provakasyonlara asla izin verilmemeli... 
#BizKardeşiz https://t.co/po4VL872N2</t>
  </si>
  <si>
    <t>KadirKasikci_</t>
  </si>
  <si>
    <t>Kadir Kaşıkcı</t>
  </si>
  <si>
    <t>Köklü Değişim Medya Ankara Temsilcisi      
https://t.co/HVevkAevXV @SiyasiBakislar
Yeni Medya ve Gazetecilik Okuyor...</t>
  </si>
  <si>
    <t>Samsun'da Suriyeli kavgasında bıçaklar konuştu https://t.co/oPPQeANi1t</t>
  </si>
  <si>
    <t>HedefHALK</t>
  </si>
  <si>
    <t>HALK Gazetesi</t>
  </si>
  <si>
    <t>Samsun merkezli bölge gazetesi. Facebook adresimiz: https://t.co/WuIMaPDBn7</t>
  </si>
  <si>
    <t>https://t.co/gOwF0ZU1a1</t>
  </si>
  <si>
    <t>Suriyeli 15159
Pakistanlı 680
Suudiarab 394
Afganlı 360 şirket kurdular ülkemizde..
Türk şirketlerde iflas ediyor 
Türkiye'mizin acı gerçeği 
Bu duruma düşürenler utansın🤬</t>
  </si>
  <si>
    <t>Deniss_Ergun</t>
  </si>
  <si>
    <t>G.Ü. Basın Yayın..! ATATÜRK İlkeleri HERKESİN yegâne güvencesidir! Atatürk düşmanları takip etmesin</t>
  </si>
  <si>
    <t>Ankara,</t>
  </si>
  <si>
    <t>Row3290</t>
  </si>
  <si>
    <t>Dünya üzerinde bir suriyeli bir filistinli bir rohingyalı bir doğu türkistanlı mağdur olduğu zaman adalet isteyecek gücün yoksa kalkıp sivasta teröriste istediğin şey adalet değildir terör seviciliktir</t>
  </si>
  <si>
    <t>OzanErbil5</t>
  </si>
  <si>
    <t>Ozan Erbil</t>
  </si>
  <si>
    <t>Row3297</t>
  </si>
  <si>
    <t>😄😄 2 milyon Suriyeli daha geliyor.. https://t.co/poSNSDA7m2</t>
  </si>
  <si>
    <t>Row3311</t>
  </si>
  <si>
    <t>suriyeli reynmen kendi milli takım marşını çıkarmış adam gibi adam https://t.co/HU6lJ0xUyO</t>
  </si>
  <si>
    <t>geridonmekuzere</t>
  </si>
  <si>
    <t>Raşit thee bonelesss *</t>
  </si>
  <si>
    <t>Fotoğrafçı 24</t>
  </si>
  <si>
    <t>https://t.co/viTFuUhO8J</t>
  </si>
  <si>
    <t>Sn.soylu şu Suriyeli misafirlere de bir ayar yada rest çekmeyi düşünüyormusunuz?????</t>
  </si>
  <si>
    <t>SemaKoc94273479</t>
  </si>
  <si>
    <t>Sema Koc</t>
  </si>
  <si>
    <t>Row3326</t>
  </si>
  <si>
    <t>İlk "Mesleki Ağlamamı" 2015 yılında İl Göç İdaresi'nde yaşamıştım. Suriyeli bir müvekkilimin işlemlerinin içinden çıkamayınca salya sümük ağlamaya başlamıştım da orada çalışan bir tercüman sakinleştirmişti beni. Şimdi mültecilerle çalışmak için Edirne'ye taşınıyorum.</t>
  </si>
  <si>
    <t>bayanfahishata</t>
  </si>
  <si>
    <t>Suriyeli https://t.co/0MIhiLYNfb</t>
  </si>
  <si>
    <t>Aliguve76710448</t>
  </si>
  <si>
    <t>tek erkek bursa</t>
  </si>
  <si>
    <t>Yemin ediyorum bizim insanlarımız çok iyi. Bizim mahalleye Suriyeli yaşlı bir kadın torunu ile dört yıl önce geldi. İlk geldiklerinde çok fakirlerdi mahalledekiler onlara ev buldu gıda, para yardımında bulundular. Şuan durumları bizimkimizden iyi.😊</t>
  </si>
  <si>
    <t>96morkadin</t>
  </si>
  <si>
    <t>Xemri💜</t>
  </si>
  <si>
    <t>Ez Penaberim🍁🍂</t>
  </si>
  <si>
    <t>mülteci kampında</t>
  </si>
  <si>
    <t>Row3369</t>
  </si>
  <si>
    <t>IOM İşgücü Göçü &amp; İnsani Kalkınma &amp; Geçim Kaynakları birimleri tarafından düzenlenen İşe Yerleştirme Öncesi eğitim, Türk ve Geçici Koruma altındaki Suriyeli 25 katılımcıya iş imkanı sağladı. Selma İsotçu eğitim sonrası işe başlayarak, çalışma hayatına ilk kez adım attı.@StatePRM https://t.co/a9q7OdL8Uo</t>
  </si>
  <si>
    <t>IOMturkey</t>
  </si>
  <si>
    <t>IOM Turkey</t>
  </si>
  <si>
    <t>Official Account of the UN Migration Agency (IOM) in Turkey. https://t.co/sXFqokgBoH +90 (312) 454 30 00</t>
  </si>
  <si>
    <t>https://t.co/RO2CppaxjA</t>
  </si>
  <si>
    <t>Sağım solum önüm arkam suriyeli!!</t>
  </si>
  <si>
    <t>sen_ergun1</t>
  </si>
  <si>
    <t>Ergün ŞEN</t>
  </si>
  <si>
    <t>Down sendromlu Suriyeli küçük ismail dili döndüğü kadar bunları söylüyor https://t.co/po2JX0GLHX</t>
  </si>
  <si>
    <t>Mehmetfiek1</t>
  </si>
  <si>
    <t>Mehmet fişek</t>
  </si>
  <si>
    <t>Bugün de suriyeli sanıldım çok şükür</t>
  </si>
  <si>
    <t>ylztkn11</t>
  </si>
  <si>
    <t>yeliz</t>
  </si>
  <si>
    <t>21/33</t>
  </si>
  <si>
    <t>Row3434</t>
  </si>
  <si>
    <t>vatanıma uğramış yaban eli
kimi suriyeli kimi bilmem nereli
ulkemde garib oldum
suriyeliye ben bu hakkı vereni...
#söylememgerek</t>
  </si>
  <si>
    <t>burak11708077</t>
  </si>
  <si>
    <t>Burak BARLIK</t>
  </si>
  <si>
    <t>tatlı tatlı coconutımı icerken haysiyetsiz bi suriyeli karsıma oturdu ve bundan hoslandım @Birisidt https://t.co/Ked8eJeeTi</t>
  </si>
  <si>
    <t>vanyaindiss</t>
  </si>
  <si>
    <t>hi dikkat nsfw</t>
  </si>
  <si>
    <t>bdsm twitter şubesi</t>
  </si>
  <si>
    <t>https://t.co/Z5b8LvLJAt</t>
  </si>
  <si>
    <t>Row3440</t>
  </si>
  <si>
    <t>Esed'in 2017 yılının Nisan ayında Han Şeyhun'daki kimyasal saldırısında ikiz çocuklarını kaybetmişti, Suriyeli baba Yusuf’un çilesi bitmedi. https://t.co/ddFajSzQk0</t>
  </si>
  <si>
    <t>neslihanonderr</t>
  </si>
  <si>
    <t>Neslihan Önder</t>
  </si>
  <si>
    <t>**Nosce te ipsum** Muhabir / Reporter nslhnondr@gmail.com</t>
  </si>
  <si>
    <t>Arabayı satışa çıkartmıştım almaya biri geldi eleman İranlı çıktı. Muhabbet ediyoruz “İstanbul’da heryer Suriyeli doldu, rahat rahat gezemiyoruz bir de pisler ahlaksızlar” diyor adam İranlı 😂😂</t>
  </si>
  <si>
    <t>erkmendincer</t>
  </si>
  <si>
    <t>Erkmen Dinçer</t>
  </si>
  <si>
    <t>https://t.co/FcRXcU7aBR</t>
  </si>
  <si>
    <t>Row3464</t>
  </si>
  <si>
    <t>Yeri gelip Suriyeli olarak, yeri gelince Türk olup konuşan PROVOKATÖR... https://t.co/G2XAiWktK0</t>
  </si>
  <si>
    <t>PlayusDa</t>
  </si>
  <si>
    <t>Can Kaya</t>
  </si>
  <si>
    <t>Row3465</t>
  </si>
  <si>
    <t>Sn. başkan. akıllı bir delilik yap kapıları aç AB ülkelerine gitmek isteyen suriyeli gitsin. ABD üstlerini kapa.. ve ansızın suriye ye ordu girsin güvenli bölgeyi yap 50km. olacak sekilde. içerde genel OHAL ilan et ve vatana ihanet dahil idamı çıkar @RTErdogan @dbdevletbahceli</t>
  </si>
  <si>
    <t>bulut81808309</t>
  </si>
  <si>
    <t>bulut</t>
  </si>
  <si>
    <t>sorgula herseyi ve herkesi..</t>
  </si>
  <si>
    <t>Kendi ülkemde bile suriyeli muamelesi görüyorum ana sayfam ful suriyeli. 😐</t>
  </si>
  <si>
    <t>1mehmet0zerr</t>
  </si>
  <si>
    <t>Memo diye biri</t>
  </si>
  <si>
    <t>Bir sen bir Fenerbahçem</t>
  </si>
  <si>
    <t>Suriyeli Haznevi Tarikatı Türkiye'de devasa külliye açıyor https://t.co/s3vMYfspap</t>
  </si>
  <si>
    <t>incecpa</t>
  </si>
  <si>
    <t>ibrahim ince</t>
  </si>
  <si>
    <t>T.C MALİYE BAKANLIĞI
Mft.YMM, Sworn in CPA-Independent Audit · Mart 1971 - halen · Ankara</t>
  </si>
  <si>
    <t>Row3484</t>
  </si>
  <si>
    <t>Sayıları yaklaşık 5 milyonu bulan Suriyeli vatandaşları sorgusuz sualsiz ülkemize alıyoruz.35 milyar doları onlara harcıyoruz. Binlercesine işyeri açma izni veriyoruz. Vatandaşlık veriyoruz. Ancak gayrimenkul almak isterse nedense tapu veremiyoruz. Bu Ne perhiz bu lahana turşusu.</t>
  </si>
  <si>
    <t>nvngorgulu</t>
  </si>
  <si>
    <t>Nevin Görgülü</t>
  </si>
  <si>
    <t>İşte İstanbul'dan dönen Suriyeli sayısı! - GÜNDEM - Yeni Gazete https://t.co/tg6QoSZYjg</t>
  </si>
  <si>
    <t>yeni_gazete</t>
  </si>
  <si>
    <t>Yeni bir gazete</t>
  </si>
  <si>
    <t>Yeni Gazete
15 günlük Tarafsız Siyasi Gazete
https://t.co/Ihq1qneWJ5</t>
  </si>
  <si>
    <t>Eski hâl muhal; ya yeni hâl ya izmihlal!
Eğer bugün CeHaPe değil de, biz iktidarda olsaydık belki de bugün 5 milyon Suriyeli göçmen kuşlar durumuna düşmeyecek, vatandaşın ümüğüne çökülerek alınan dolaylı dolaysız... https://t.co/82CCboYtPQ</t>
  </si>
  <si>
    <t>necatiatar</t>
  </si>
  <si>
    <t>necati atar</t>
  </si>
  <si>
    <t>Biz,çok başka dünyada yetişmiş,ağzında altın kaşık ile doğmuş (kalbi olmayanlardan bahsediyorum) en ufak maddi- manevi kaygısı olmayan bir gruba ne Suriyeli, ne ülke ne vatan ne İstanbul ne ülke tehdidini anlatamazsınız.Çünkü işgal olsa bile onların yeni vatanları uçakla 2 saat..</t>
  </si>
  <si>
    <t>tulayyilmazz</t>
  </si>
  <si>
    <t>Tulish</t>
  </si>
  <si>
    <t>Ego sorunu olan takip etmesin...</t>
  </si>
  <si>
    <t>“Çadırda yaşamanın zorluğunu anlatan bir Suriyeli bir zamanlar şöyle demişti: 
“Siz acaba sırtını bir duvara dayayamamanın ne demek olduğunu biliyor musunuz?”</t>
  </si>
  <si>
    <t>sbilalkabdan</t>
  </si>
  <si>
    <t>Seyyid Bilal Kabdan</t>
  </si>
  <si>
    <t>🗣Kurumsal ve Bireysel Eğitmen | Türkiye Belediyeler Birliği Eğitmeni | Moderatör |                                   📞Facebook,Instagram,YouTube: sbilalkabdan</t>
  </si>
  <si>
    <t>https://t.co/oFv4iuhP76</t>
  </si>
  <si>
    <t>Kayseri-İstanbul-Turkey</t>
  </si>
  <si>
    <t>Suriyeliler üzerinden planlanan provokasyonun büyüklüğünü net gösteren bir örnek. Youtube'da yayın yapan bir kanal. Aynı kişi önce Suriyeli rolünde "maaş alıyoruz" diye başlayan, başka bir röpörtajdaysa Türkiye vatandaşı olarak asılsız yalanlar sıralıyor. https://t.co/taS9KHGJ7Q</t>
  </si>
  <si>
    <t>ozatasfati</t>
  </si>
  <si>
    <t>Mehmet Fatih Özataş</t>
  </si>
  <si>
    <t>Garip bir yolcuyum sadece</t>
  </si>
  <si>
    <t>ahsjsjjsjs nE???? suriyeli gibi bakamayacagimiz cocugu dunyaya mi getirelim ya evlilik ne ayrica aq NAMUS NE. cok iyi bi tivit gibi gidiyodu bu plot twisti beklemiyodum https://t.co/EmgElBB2Yu</t>
  </si>
  <si>
    <t>sw0tlana</t>
  </si>
  <si>
    <t>?)@!%#.&amp;?!@^'%'&amp;'</t>
  </si>
  <si>
    <t>METU-CRP 
🦅
https://t.co/8Jp5It4WUS</t>
  </si>
  <si>
    <t>https://t.co/1TZJ0n9SQ1</t>
  </si>
  <si>
    <t>Row3562</t>
  </si>
  <si>
    <t>İstanbul'dan 2 gün içinde 35 bin Suriyeli ülkesine gönderildi. https://t.co/ulL33Lniis</t>
  </si>
  <si>
    <t>BilgiNetHaber1</t>
  </si>
  <si>
    <t>BilgiNet Haber</t>
  </si>
  <si>
    <t>İnstagram : @bilginethaber</t>
  </si>
  <si>
    <t>Demek 40 Suriyeli ... https://t.co/3hZsI2csXM</t>
  </si>
  <si>
    <t>Canissary</t>
  </si>
  <si>
    <t>-Bilgisayar Mühendisi-</t>
  </si>
  <si>
    <t>Venezüella’dan 150 Suriyeli Gürbetçi Şam Fuarından: Suriye’nin Uygarlığını Yansıtıyor
https://t.co/umTqlrZoE4 https://t.co/DN21fdrH6v</t>
  </si>
  <si>
    <t>SanaAjansi</t>
  </si>
  <si>
    <t>SANA.Ajansı</t>
  </si>
  <si>
    <t>Savcılarımız bu kahpe provakatörleri yakalar mı acaba?
Önce Suriyeli rolü oynuyor, sonra Suriyeli nefretçisi Türk rolü.
İnsanları böyle kandırıyorlar. https://t.co/kR9dSE092L</t>
  </si>
  <si>
    <t>furkanbjk01</t>
  </si>
  <si>
    <t>Hüseyin Beyhan</t>
  </si>
  <si>
    <t>AĞZIMIN ÜSTÜNDE BURNUM VAR</t>
  </si>
  <si>
    <t>ÜZERİNDE</t>
  </si>
  <si>
    <t>Suriyeli teroristleri TC sınırından içeri sokan, vatana ihanet’den yargılanacaktır  https://t.co/W9In4r9EjV</t>
  </si>
  <si>
    <t>buyukakin</t>
  </si>
  <si>
    <t>Saklayacak bir şeyin yoksa korkacak bir şeyin de yok demektir.. Che Guevara</t>
  </si>
  <si>
    <t>İçişleri Bakan Yardımcısı Çataklı: İstanbul Valiliği’ne müracaat eden yaklaşık 16  bin aile var, 65 bin kişiye karşılık gelen, bunlarda kayıtlı oldukları illere gitmek üzere müracat ettiler bir kısmı dönmeye başladı. 1335 Suriyeli de İstanbul’da Suriye’ye gönüllü geri dönüş yaptı</t>
  </si>
  <si>
    <t>yurdagulsimsek</t>
  </si>
  <si>
    <t>yurdagül şimşek</t>
  </si>
  <si>
    <t>İçişleri Bakan Yardımcısı İsmail Çataklı: İstanbul’dan bugüne kadar hiç kaydı olmayan 4606 Suriyeli kamplara sevk edildi. İstanbul’da bulunup başka illere kayıtlı olan 9 bin aile yaklaşık 35 bin kişiye karşılık geliyor bunlar da kayıtlı oldukları illere gittiler. https://t.co/pp6pZFU7oi</t>
  </si>
  <si>
    <t>Row3598</t>
  </si>
  <si>
    <t>Mutfakta Umut Var' olacak!
https://t.co/DT9WIyE4Qf
#mutfaktaumutvar #suriyeli #ajansurfa</t>
  </si>
  <si>
    <t>AjansUrfa</t>
  </si>
  <si>
    <t>Ajans Urfa</t>
  </si>
  <si>
    <t>Urfa'nın en kapsamlı en objektif haber portalı #Urfa #haber #objektif #siyaset #ekonomi #kültür #spor #sanat #doğa #magazin #Şanlıurfa #Whatsapp 05055856777</t>
  </si>
  <si>
    <t>https://t.co/vFGSLDEwhI</t>
  </si>
  <si>
    <t>Artık rüyamda da suriyeli görür oldum.uykularımıda işgal ediyolar🤦‍♀️</t>
  </si>
  <si>
    <t>filelff</t>
  </si>
  <si>
    <t>eliffÇ'</t>
  </si>
  <si>
    <t>Suriyeli göçü yüzünden muhatap olduğumuz belayı ve iç savaş tehlikesini dile getirmeyi “dış güçler”e bağlamak ihanettir!
Demografik, mali, sosyal ve kültürel yapımızın dinamitlenmesine göz yummamız isteniyor. Sorunlar büyük, tehlike ise çok büyük!
@suriyelilers</t>
  </si>
  <si>
    <t>Av_OnurSahin</t>
  </si>
  <si>
    <t>Av. Onur Şahin</t>
  </si>
  <si>
    <t>Hukukçu, 21. Yüzyıl Türkiye Enstitüsü Yönetim Kurulu Üyesi
 'Yine de milletime güveniyorum' (Mir Seyyit Sultan Galiyev)</t>
  </si>
  <si>
    <t>İçişleri Bakanlığı'ndan 'Suriyeli' açıklaması! Bakın kaç Suriyeli ülkesine geri döndü? https://t.co/X5TEbfdYcG https://t.co/M92FJJPZui</t>
  </si>
  <si>
    <t>avrupa yakasi cok guzel lakin her yer arap suriyeli falan ciddiyim ozellikle bazi bolgelerde turk gorunce sevinir oldum neyse olene kadar anadolu yakasindayim insan falan az mis gibi oh</t>
  </si>
  <si>
    <t>kadvaogdosvd</t>
  </si>
  <si>
    <t>luluetta</t>
  </si>
  <si>
    <t>3000 + 🎻 (sınava hazırlanıyoruz kardesim unflamayın geri donecegiz)</t>
  </si>
  <si>
    <t>İçişleri Bakanlığından Suriyeli göçmen açıklaması https://t.co/4xdWu89jqL</t>
  </si>
  <si>
    <t>LodosHaber</t>
  </si>
  <si>
    <t>Lodos Haber</t>
  </si>
  <si>
    <t>Tarafsız, bağımsız, ilkeli haber</t>
  </si>
  <si>
    <t>http://t.co/k2lsm9IF1S</t>
  </si>
  <si>
    <t>Row3706</t>
  </si>
  <si>
    <t>İçişleri Bakan Yardımcısı Çataklı: İstanbul bin 305 Suriyeli ülkesine dönüş yaptı. https://t.co/M4tDFdWbZc https://t.co/XNWGBnLTyT</t>
  </si>
  <si>
    <t>Haber7</t>
  </si>
  <si>
    <t>Haber 7</t>
  </si>
  <si>
    <t>Türkiye'nin en etkin haber sitesi.</t>
  </si>
  <si>
    <t>http://t.co/Ana6oT6okF</t>
  </si>
  <si>
    <t>Yeğenim Zeynep 4 yaşında, kendi kendine oynadığı oyunda kurabiye yapıp Suriyeli komşularına götürüyor. #ırkçıdoğulmazırkçıolunur</t>
  </si>
  <si>
    <t>ISIKERFiliz</t>
  </si>
  <si>
    <t>Filiz Işıker</t>
  </si>
  <si>
    <t>Row3736</t>
  </si>
  <si>
    <t>Tam o sırada karşıdan Suriyeli müvekkilim geliyordu, attığı bakışın tarifi yok adeta ezel-eyşan moment ahshshsh</t>
  </si>
  <si>
    <t>bettyrizzo_</t>
  </si>
  <si>
    <t>Berfin Gıcırbey</t>
  </si>
  <si>
    <t>bence böyle yapmamalısın</t>
  </si>
  <si>
    <t>“Mesleki ve Teknik Eğitim Yoluyla Sosyal Uyum ve Ekonomik Uyum” Projesi kapsamında düzenlenen Pilot Okul Müdürleri toplantısındayız. Destek kapsamında güçlendirilen okullarımızla birlikte suriyeli öğrencilerimizin eğitime entegrasyonuna ve sosyal uyumuna hızla devam ediyoruz. https://t.co/8kZcTiLs2e</t>
  </si>
  <si>
    <t>serkangur_ist</t>
  </si>
  <si>
    <t>Serkan Gür</t>
  </si>
  <si>
    <t>Teknik Öğretmen/İstanbul Milli Eğitim Müdürlüğü</t>
  </si>
  <si>
    <t>İstanbul,Türkiye,Sinop</t>
  </si>
  <si>
    <t>Az önce metrobüste birbirini tanımayan iki yaşlı amcanın çook güzel bir diyaloğuna şahit oldum.Suriyeli dilenen çocuklar üzerinden eleştirel bir konuşma yapmaya başladılar.Fakat yer Yenibosna Metrobüs durağı.Bilen bilir koyun sürüsü olmak esastır buralarda :)</t>
  </si>
  <si>
    <t>BesteMetin</t>
  </si>
  <si>
    <t>Beste Metin</t>
  </si>
  <si>
    <t>Suriyeli vatandaşlar Öncüpınar Sınır Kapısı'nda yoğunluk ve izdihama sebebiyet verdi. Ramazan Bayramı için ülkesine giden Suriyeliler, Fırat Kalkanı ve Zeytin Dalı harekatlarıyla güvenli hale getirilen Azez, Soran, Aktarin, Afrin, C https://t.co/2npLM4ZB26 https://t.co/iXwcvBNYIh</t>
  </si>
  <si>
    <t>Row3764</t>
  </si>
  <si>
    <t>Ülke Devlet Krizi, Milli Birlik Krizi, Ekonomik Kriz ile ağır bir buhrana ilerlerken, Türkiye’de 450 bin Suriyelinin doğum yapması övünç nedenimiz olabiliyor..!
Yorum okuyucuların...
https://t.co/mneXfEdrH3</t>
  </si>
  <si>
    <t>Türkiye’de kaç Suriyeli bebek doğdu? Bakan Soylu açıkladı… https://t.co/Yap5VFSbfz</t>
  </si>
  <si>
    <t>sonhaber16com</t>
  </si>
  <si>
    <t>sonhaber16.com</t>
  </si>
  <si>
    <t>Suriyeli yapmadıysa başka bir şey bilmiyorum aq https://t.co/udVXn5ySFQ</t>
  </si>
  <si>
    <t>asddkky</t>
  </si>
  <si>
    <t>bomboş yaşıyoruz</t>
  </si>
  <si>
    <t>https://t.co/yFbNjdxSOV</t>
  </si>
  <si>
    <t>Suriyeli sığınmacılar hakkında doğru bilinen yanlışlar, yanlış bilinen doğrular.
@beratozipek ve @EserKemall 
Devamı için...
https://t.co/4ZwRai3gQ0 https://t.co/jp0Yxo2A8J</t>
  </si>
  <si>
    <t>durbunyazar</t>
  </si>
  <si>
    <t>Dürbün</t>
  </si>
  <si>
    <t>Hayat; nefes alan, emek; ortaklaşan, köşeler de kalem tutan herkesin. Yazılarınız için : durbunyazar@gmail.com</t>
  </si>
  <si>
    <t>https://t.co/yBiXokoknO</t>
  </si>
  <si>
    <t>#Soylu suriyelilerden sorumlu devlet bakanı,450 bin Suriyeli doğmuş,günlük doğum yapan suriyelilerin sayısını veriyor</t>
  </si>
  <si>
    <t>Fuat87299298</t>
  </si>
  <si>
    <t>Fuat</t>
  </si>
  <si>
    <t>Row3834</t>
  </si>
  <si>
    <t>BAFRA’DA SURİYELİ SALDIRGAN YAKALANDI https://t.co/qS6NgALDdc</t>
  </si>
  <si>
    <t>Boşuna yazmıyorum gıda ile hasta ediyorlar öldüremediklerini suriyeli doktorlar.!la halledecekler. https://t.co/P3l0u1CrH7</t>
  </si>
  <si>
    <t>BlueiceTr</t>
  </si>
  <si>
    <t>TC🇹🇷SunaM</t>
  </si>
  <si>
    <t>I want to tell you. How i feel... Believe in myself.. Like animals, flowers and pretty things... Butterflies and sunrises... I'm not Angel...Only, I'm a HUMAN.</t>
  </si>
  <si>
    <r>
      <t xml:space="preserve">Yaklaşık 54 bin esnaf kepenk kapatarak iflas bayrağı çekti. Tüm ülkeye yayılan Suriyeli Mülteci iş yerleri de esnaflarımızın işini olumsuz etkiliyor. </t>
    </r>
    <r>
      <rPr>
        <u/>
        <sz val="11"/>
        <color rgb="FF1155cc"/>
        <rFont val="Calibri"/>
        <family val="2"/>
        <scheme val="minor"/>
      </rPr>
      <t>https://t.co/Z69alhlsVf</t>
    </r>
  </si>
  <si>
    <t>SuzanSahin1881</t>
  </si>
  <si>
    <t>Av.Suzan ŞAHİN 🇹🇷</t>
  </si>
  <si>
    <t>#CHP 27.Dönem #Hatay Milletvekili / Kadın Erkek Fırsat Eşitliği Komisyon Üyesi / Avukat https://t.co/2g4IaGLIzZ https://t.co/bSXwvSrUqq</t>
  </si>
  <si>
    <t>https://t.co/w5dMwa1IlA</t>
  </si>
  <si>
    <t>Row3852</t>
  </si>
  <si>
    <t>Demiştik ya bunlar  İTLER!!!!!
utanmadan sıkılmadan biyerde suriyeli biyerde türk  rolü oynuyor...
Katıksız yahudi tohumları bunlar...
#Güvenlikkorucuları  oyuna gelmeyin #Gk https://t.co/MleB7r1MV3</t>
  </si>
  <si>
    <t>Gara6223</t>
  </si>
  <si>
    <t>Namı Gara</t>
  </si>
  <si>
    <t>#güvenlikkorucuları</t>
  </si>
  <si>
    <t>Row3856</t>
  </si>
  <si>
    <t>PKK Suriyeli aileye saldırdı.
Teröristler Deyruzzor'da işkence yaptı. https://t.co/i5F9tS49Ak</t>
  </si>
  <si>
    <t>kanal7</t>
  </si>
  <si>
    <t>Kanal 7</t>
  </si>
  <si>
    <t>Canlı İzle: https://t.co/XKk3KKkHbF https://t.co/NMnSITB2aw
https://t.co/VLFY9oog3l
https://t.co/EXj3aqwt1p</t>
  </si>
  <si>
    <t>0 212 437 80 80</t>
  </si>
  <si>
    <t>Row3872</t>
  </si>
  <si>
    <t>Kendimi şuan ses bombasıyla bisiklet süren suriyeli gibi hissediyorum..🤣</t>
  </si>
  <si>
    <t>eymaAkpinar1</t>
  </si>
  <si>
    <t>Şeyma Akpinar</t>
  </si>
  <si>
    <t>GSB SPOR EĞITIM UZMANI</t>
  </si>
  <si>
    <t>Bugün Suriyeli Aylan bebeğin ölümünün 4. yılı
https://t.co/4g271Jt6nj https://t.co/AQGzrFtCzs</t>
  </si>
  <si>
    <t>BOP EŞ BAŞKANI OLDU VE ?
4.000.000 Suriyeli Türkiye,de https://t.co/0C0jhWZqfn</t>
  </si>
  <si>
    <t>Global22589</t>
  </si>
  <si>
    <t>Freetime</t>
  </si>
  <si>
    <t>Row3952</t>
  </si>
  <si>
    <t>📌 Kendisini 'Suriyeli' olarak tanıtan gencin provokasyonu #GüvenliBölge'de ifşa oldu
📺@meteyarar ve @ismail_halis'ın sunumuyla Güvenli Bölge her Salı GZT sosyal medya sayfalarında https://t.co/ji6qfC9o2p</t>
  </si>
  <si>
    <t>gztcom</t>
  </si>
  <si>
    <t>gzt</t>
  </si>
  <si>
    <t>Dijital medyaya yeni bir soluk!
https://t.co/AYOfOxdyvu
https://t.co/7loAHTymAC
https://t.co/WivhQj0ekG
Whatsapp /0530 919 66 66</t>
  </si>
  <si>
    <t>https://t.co/WPRdAxzjkk</t>
  </si>
  <si>
    <t>Kocası kadını bacağından vurmuş, kadının bacağını kesmişler. Görselin altındaki yorum şu “Suriyeli vatan hainlerine benziyor. Bu bizden olamaz.” Yorumunu sevsinler. Mal. Allahım çok küfür. 
O koca da sebepler ve pişmanlığı göz önüne alınıp hafif cezalandırılırsa abv!</t>
  </si>
  <si>
    <t>bulamiyorumad</t>
  </si>
  <si>
    <t>almiyorumad</t>
  </si>
  <si>
    <t>I am a cyborg but that's ok. 🖖🏽🏳️‍🌈</t>
  </si>
  <si>
    <t>Row3972</t>
  </si>
  <si>
    <t>Üniversite konusunda Suriyeli öğrencilere özel bir düzenleme YOKTUR✋🏻AMERİKAn vatandaşı olan bir öğrenci Türkiye’de hangi haklara sahipse+</t>
  </si>
  <si>
    <t>DeryaBattal53</t>
  </si>
  <si>
    <t>Derya Battal53 داريا</t>
  </si>
  <si>
    <t>T.C.Cumhurbaşkanlığı/Turkish Presidency https://t.co/QwbEAtut3k</t>
  </si>
  <si>
    <t>Ankara / RİZE   # تكون قاسية #</t>
  </si>
  <si>
    <t>v. nenenin alt komşusu suriyeli bir ailenin küçük oğlu (7) ile öyle bir sarılıp vedalaştık ki.. savaş mağduru tüm çocukları kucaklamışım gibi hissettim..
buraya gelme sebepleri ne olursa olsun bu dünya hala mazlumların yüzü suyu hürmetine dönüyor, unutmayalım!</t>
  </si>
  <si>
    <t>berikaaag</t>
  </si>
  <si>
    <t>Berîka</t>
  </si>
  <si>
    <t>alın bu kalbi, bende telef olmasın..</t>
  </si>
  <si>
    <t>https://t.co/RJSDag5atK</t>
  </si>
  <si>
    <t>intifada</t>
  </si>
  <si>
    <t>Çiftlikte suriyeli atakumda suriyeli spor salonunda suriyeli. Irkçı değilimde bizi bi salın da baba. Samsunda samsunludan çok suriyeli var aq</t>
  </si>
  <si>
    <t>O_Asln</t>
  </si>
  <si>
    <t>Okan Aslan</t>
  </si>
  <si>
    <t>Samsun/
OMÜ- Inşaat Mühendisliği</t>
  </si>
  <si>
    <t>#BenceEnflasyon suriyeli gebeşler giderse düşer. Ülkeyi batırdılar.</t>
  </si>
  <si>
    <t>goygoy76</t>
  </si>
  <si>
    <t>Pitius</t>
  </si>
  <si>
    <t>İŞSİZ BİRİ</t>
  </si>
  <si>
    <t>suriyeli kadın kocasının yanına oturmayım diye tüm otobüsü ayağa kaldırdı ne yapıp edip ikimizi ayırıp oturacak yer ayarladılar lan hahahahahha komedi amq :ddddd</t>
  </si>
  <si>
    <t>ekusade</t>
  </si>
  <si>
    <t>suke</t>
  </si>
  <si>
    <t>you have been suke’d</t>
  </si>
  <si>
    <t>1 bayan ve 2 arkadaşda suriyeli, benim haricimde sıra bekleyen türk yok.hepsi (,bazıları iki üç reçete ve kimlikle , büyük beyaz pvc li kimlikler, türkçe ve arapça yazılı) ilaçlarını aldı ben ilacımı hazırlayan türk arkadaş , abi 28 lira muayene ücretin çıkmış , ilaç farkıyla</t>
  </si>
  <si>
    <t>selim08435214</t>
  </si>
  <si>
    <t>eyt liyiz</t>
  </si>
  <si>
    <t>TC sadakat ve şerefle bağlı,baba,işsiz ve allahtan dileyen.</t>
  </si>
  <si>
    <t>Memleketi nasrettin hoca türbesine döndürdüler. Her yer açıkta. Operasyon üzerine operasyon yiyoruz. Algı üstüne algı. Şerefsizinbiri suriyeli kılığına girip konuşuyor dalga geçiyor, sonra bıktık suriyelilerden ben öğrenciyim mavrası yapıyor ve hep beraber YİYORUZ. Bitmiyorlar da</t>
  </si>
  <si>
    <t>medyatikmolla</t>
  </si>
  <si>
    <t>HAYATIN CİLASI</t>
  </si>
  <si>
    <t>Algı operasyonu yaparak insanları yalan yanlış beyanlarla kışkırtan Aynı kişinin iki ayrı röportajı birinde Suriyeli Diğerinde Türk Vatandaşı🤔✋🏻 https://t.co/T3Z7B1md01</t>
  </si>
  <si>
    <t>Randevu alıp hastaneye gidiyorum suriyeli benden önce giriyor ya kafayı yiycem</t>
  </si>
  <si>
    <t>simgeozgulll</t>
  </si>
  <si>
    <t>Simge Özgül</t>
  </si>
  <si>
    <t>Kocatepe Universty</t>
  </si>
  <si>
    <t>https://t.co/K8IImaodUO</t>
  </si>
  <si>
    <t>6 milyon+3 milyon Suriyeli'ye  yer var da 
Sizi bir yere sığdıramadık! 
Affetmeyin bizi 😢
#DoğuTürkistan https://t.co/dSkzwxuxjd</t>
  </si>
  <si>
    <t>Az evvel markette tek türk bendim hee bide kasiyer.. birbirimize sarilip aglamak istedik. Sayimiz giderek azalıyor.. Suriyeli ve araplardan nefret ediyorum!!</t>
  </si>
  <si>
    <t>pellinnnnnn</t>
  </si>
  <si>
    <t>Sokakta Suriyeli
Markette Suriyeli
Otelde Suriyeli
Restoranda Suriyeli
Barda Suriyeli
Deniz kenarında Suriyeli
Ama camide Suriyeli yok.
Sonra “onlar bizim din kardeşlerimiz” öyle mi?
Anlat anlat ben yalanı severim</t>
  </si>
  <si>
    <t>heybobnaber</t>
  </si>
  <si>
    <t>ÖⓂ️E®️💲🅰️🈂️ℹ️N</t>
  </si>
  <si>
    <t>Twit atarken ve twitlerinize yorum yaparken imoji kullanmayı sevmem. Bu ciddi olduğum anlamına gelmesin. Kafamızı dağıtıyoruz gülün eğlenin gençler 😉😎</t>
  </si>
  <si>
    <t>Yan komşuda Suriyeli işciler, bir yandan boya yapıyor, bir yandan muhabbet edip, şarkı söylüyor...</t>
  </si>
  <si>
    <t>DilekDilekGe</t>
  </si>
  <si>
    <t>Dilek Gençer</t>
  </si>
  <si>
    <t>Tweets in Turkish, English, Kurmancî, Dansk.
RT onaylıyor anlamına gelmez.</t>
  </si>
  <si>
    <t>Hastanedeyim önüm arkam sağım solum suriyeli</t>
  </si>
  <si>
    <t>gulniyall</t>
  </si>
  <si>
    <t>gülnihall</t>
  </si>
  <si>
    <t>•çürükleri ayıkla</t>
  </si>
  <si>
    <t>Row4128</t>
  </si>
  <si>
    <t>Suriye'li sayımız artıyor! https://t.co/gBELA9uKEa @YakinTakipGaz aracılığıyla</t>
  </si>
  <si>
    <t>macitkardes</t>
  </si>
  <si>
    <t>macit</t>
  </si>
  <si>
    <t>Akp Ehvanının Suriyeli muhalifler dediği,radikal islamcı canilerdir</t>
  </si>
  <si>
    <t>colakrengin</t>
  </si>
  <si>
    <t>NE MUTLU TÜRKÜM</t>
  </si>
  <si>
    <t>MUSTAFA KEMAL ATATÜRKÇÜ</t>
  </si>
  <si>
    <t>RENGİN TEK #HAYIR</t>
  </si>
  <si>
    <t>Bu arap ve arap sevicileri sübyancı sapiklar bariz belli ,nasıl bir mide var çocuk yaşta ki kız çocukları ile evleniyorlar ve buna razı gösteren bir devlet oluyor .
Turkiye suriyeli sapıklara dokunmuyor ama kendi vatandaşı reşit olmayan birisi ile evlendimi  15 yıl sonra</t>
  </si>
  <si>
    <t>TiwurFaruk</t>
  </si>
  <si>
    <t>TİMUR FARUK</t>
  </si>
  <si>
    <t>Kendinize depresyon ya da itibar kaybı teşhisi koymadan önce çevrenizdekilerin aşağılık insanlar olmadıklarından emin olun. #Asgariücretli(öfkeli )🇹🇷🇹🇷🇹🇷</t>
  </si>
  <si>
    <t>Yeni bir Suriyeli girişi ülkemizde infiale yol açar. Biz 3,5 milyonu almışız, birazcık da başkalarının vicdanı kanasın. Bu bir tahrik püskürtmesi, duyuyor musun #Rusya</t>
  </si>
  <si>
    <t>cunuvar</t>
  </si>
  <si>
    <t>CEVDET ÜNÜVAR</t>
  </si>
  <si>
    <t>1️⃣,2️⃣,3️⃣.LİG HAMALI... HAYATA DAİR SÖZ EDER...#FOTOMAÇ #TRT #RADYOSPOR Instagram : cevdet_unuvar</t>
  </si>
  <si>
    <t>Bu kadın Türkmen çocuk Suriyeli çocuk masalını anlatan kadın ssjsjs https://t.co/w64HyopiLl</t>
  </si>
  <si>
    <t>berrdust</t>
  </si>
  <si>
    <t>birisi</t>
  </si>
  <si>
    <t>Şşşş, sessiz!</t>
  </si>
  <si>
    <t>Gücü ona geçsin diye düşmanının kalbini yiyen Suriyeli asker ile cinsel performansı artsın diye kaplan penisi yiyen Çinli arasında da bir fark yok.</t>
  </si>
  <si>
    <t>bisiylerfalan</t>
  </si>
  <si>
    <t>Jack the Ronin</t>
  </si>
  <si>
    <t>All this pain is an illusion.</t>
  </si>
  <si>
    <t>Helvegen</t>
  </si>
  <si>
    <t>Row4214</t>
  </si>
  <si>
    <t>Soylu: "Türkiye'de 450 binin üzerinde Suriyeli çocuk doğdu"  @haberler tarafından - https://t.co/XsrenkRwDs @dailymotionTR aracılığıyla</t>
  </si>
  <si>
    <t>ErknNzlcn</t>
  </si>
  <si>
    <t>Erkn.erkn</t>
  </si>
  <si>
    <t>Row4233</t>
  </si>
  <si>
    <t>vatandaşımızın bu suriyeli politikliği artık "hayvan haklarıı sokakta kalamazlarr!! adamm dediğin kadına el kaldırmazzz!! çocuklarımızdan uzak durunnnn!!" politikliğine döndü. temelde haklılar var ama tek sorun buymuş gibi davranıp süper aktivist politik olduklarını düşünüyorlar. https://t.co/NsOvGj5Cyy</t>
  </si>
  <si>
    <t>midorippon</t>
  </si>
  <si>
    <t>hikikomori</t>
  </si>
  <si>
    <t>döner ustası • Dormammu! I’ve come to bargain!</t>
  </si>
  <si>
    <t>Dün okuduğum bir habere göre daha çok kayıplar yaşayacağız gibi.30 suriyeli doktor tus sınavı olmaksızn atanmış.bu nasl bir rezalettir. Zaten bnlarn yanlş tedavileri sonucu bir çok vatandaşmz ölmüş. İnsan hayatı bu hiç birşrye benzemez #aliemiriçinadalet</t>
  </si>
  <si>
    <t>Sen kimsin hangi milletin ajanisin. Kendini kaç paraya sattım ki bu profesyonelce provakatorluk yapıyorsun. Bir öğrenci türk kılığı, bir suriyeli kılığına girmişsin? Yarın da heralde coni kılığına girip gazetecilik yaparsan şaşırmam. Seni ALLAH KAHRETSİN İNŞAALLAH https://t.co/ChWFU7mmze</t>
  </si>
  <si>
    <t>aaliiosmanli</t>
  </si>
  <si>
    <t>Ali Osman GENCER</t>
  </si>
  <si>
    <t>Emekli Uzman Jandarma</t>
  </si>
  <si>
    <t>Row4274</t>
  </si>
  <si>
    <t>Türkiye'de üretimi düşmeyen ve her geçen gün artan tek şey var oda Suriyeli vatandaşların üremesi. Enflasyonu da bunlar düşürüyorlar sanırım yalnız bunları ihraç edebilsek ihracat rekorları da kırarız hani</t>
  </si>
  <si>
    <t>ugurcinaroglu</t>
  </si>
  <si>
    <t>Foreseeable Future, FENERBAHÇE Örgüt Üyesi</t>
  </si>
  <si>
    <t>Row4305</t>
  </si>
  <si>
    <t>şerrefsiz,Suriyeli kılığına girip milleti kışkırtıyor yetmiyor türk kılığına girip Suriyelileri istemiyoruz diyor.yunan tohumunun kalıntısı utanmaz arlanmaz https://t.co/UPeFbZ3y6k</t>
  </si>
  <si>
    <t>ali_aslan17</t>
  </si>
  <si>
    <t>Ali Aslan AK ⚡️</t>
  </si>
  <si>
    <t>ONURLU YALNIZLARDAN BİRİ</t>
  </si>
  <si>
    <t>çanakkale</t>
  </si>
  <si>
    <t>#Pejmürde Hayat
Suriyeli görmüş CHP'li gibi bakma gözlerime
Kriz beklentisiyle $ alıp da Pejmürde olmuş bir haldeyim
Pişmanım Hdp oylarıyla seçilen İp misali
Söz veriyorum, Ekrem'in kollarıyla kucaklayacağım seni
             Âşık Mahsun Korhânî</t>
  </si>
  <si>
    <t>Korhanation</t>
  </si>
  <si>
    <t>Korhan🕴</t>
  </si>
  <si>
    <t>Civil Engineer | Accountant | Wing Chun | Guitar (Almost All Instruments) | Speed Reading | Blockchain | Cryptocurrency | Digital World | Metaphysics</t>
  </si>
  <si>
    <t>The Milky Way</t>
  </si>
  <si>
    <t>Row4342</t>
  </si>
  <si>
    <t>Abi kadın yaklastı bana adres sorucam Türk müsünüz Çok fazla Suriyeli var sizde benziyorsunuz dedi. Adresi sordu gitti. Cidden benim Suriye'liye benzer yanım var mııııı??</t>
  </si>
  <si>
    <t>mediceseyler</t>
  </si>
  <si>
    <t>BEDİA 🥀</t>
  </si>
  <si>
    <t>TURKCELL 🗣️</t>
  </si>
  <si>
    <t>Sosyal Uyum Projesi kapsamında yapılacak olan kampımızın tanıtımı için Türk ve Suriyeli velilerimizle tanışma toplantısı yaptık. 
#VerEliniKardeşim
#SosyalUyumVeGençlikKatılımı https://t.co/wqxbfbsU6Q</t>
  </si>
  <si>
    <t>Aydin_GM</t>
  </si>
  <si>
    <t>Aydın Gençlik Merkezi</t>
  </si>
  <si>
    <t>Gençlik ve Spor Bakanlığı, Gençlik Hizmetleri Genel Müdürlüğü Aydın Gençlik Merkezi'ne ait resmi twitter hesabıdır.</t>
  </si>
  <si>
    <t>https://t.co/6StIsoH5Vl</t>
  </si>
  <si>
    <t>Row4374</t>
  </si>
  <si>
    <t>Suriyeli IŞİD infazcısı mahkeme karşısında 
 #macaristan #ışid #infaz #mahkeme #ceza  
 https://t.co/At9xqPNkyq https://t.co/6jGj2BMRCv</t>
  </si>
  <si>
    <t>Row4395</t>
  </si>
  <si>
    <t>#BenceEnflasyon 100bin suriyeli kırmızı çizgi iken üljeye 5 milyon suriyelinin dolmasıdır</t>
  </si>
  <si>
    <t>ebu_suud_</t>
  </si>
  <si>
    <t>EBU SUUD 🐪🐪</t>
  </si>
  <si>
    <t>Hz Ebu Suud'un resmi hesabıdır. Taklitlerimden sakınınız.</t>
  </si>
  <si>
    <t>cehennemin dibi</t>
  </si>
  <si>
    <t>Türkiye deki Suriyeli sayısını bilmez!
İstanbul da ki kayıt dışı mültecileri gönderemez!
Arapça tabelaları değiştiremez!
Seçim dönemi Binalinin medya sorumluluğunu yapar!
TRT ye Öcalan köpeği için hesap soramaz!
Ama benim seçtiğimi #pejmürde edecekmiş!!!
Hadi bekliyoruz #Soylu</t>
  </si>
  <si>
    <t>7ATA7</t>
  </si>
  <si>
    <t>Alakurt Ata</t>
  </si>
  <si>
    <t>Rakamlarla Türkiye’deki Suriyeli gerçeğini resmeden bir infografik hazırladık, ilginize https://t.co/EeCFtHrAHN</t>
  </si>
  <si>
    <t>elifsudagezer</t>
  </si>
  <si>
    <t>Elif Sudagezer</t>
  </si>
  <si>
    <t>Sputnik Correspondent- Gazeteci - журналистка- Sputnik Türkiye - @Sputnik_TR - Tüm makalelerim: https://t.co/gdymmCpHQd…</t>
  </si>
  <si>
    <t>https://t.co/bWbxwo3sbR</t>
  </si>
  <si>
    <t>Suriyeli öğrencilere 'ücretsiz taşıma' | Karasu Cihan Haber https://t.co/rDQty3AQbx</t>
  </si>
  <si>
    <t>imam_dikmen</t>
  </si>
  <si>
    <t>imam dikmen</t>
  </si>
  <si>
    <t>berlinn49@hotmail.de</t>
  </si>
  <si>
    <t>Row4464</t>
  </si>
  <si>
    <t>İnfografik | Rakamlarla Türkiye'deki Suriyeli gerçeği
https://t.co/BwcnCj2Tmx https://t.co/uUdnNL3wGg</t>
  </si>
  <si>
    <t>Row4505</t>
  </si>
  <si>
    <t>Esenyurtta, hergün caddede onlarca çocuk suriyeli gelin görüyorum, kimse farketmesin diye, komple peçeli kapalı, çocuk arabası sürüyor, peşinde bir çocuk daha, devlet hastanelerinde doğum yapıyorlar, birileri bunun yanlış olduğunu hatırlatmalı. https://t.co/h1ngdCVPaA</t>
  </si>
  <si>
    <t>erkanodabasi</t>
  </si>
  <si>
    <t>Erkan Odabaşı</t>
  </si>
  <si>
    <t>Siradan a man</t>
  </si>
  <si>
    <t>Erdoğan sınırımızda yeni Suriyeli göç dalgası için uyardı
https://t.co/PUu7oelwjD https://t.co/EUTcTfXcWr</t>
  </si>
  <si>
    <t>BikHaber</t>
  </si>
  <si>
    <t>Basın İlan Kurumu Haberler</t>
  </si>
  <si>
    <t>https://t.co/RjLqB2ROMt'de yer alan haberlerin paylaşıldığı hesaptır.</t>
  </si>
  <si>
    <t>https://t.co/S4guRWgxQp</t>
  </si>
  <si>
    <t>Suriyeli Baba-oğulun dalgalarla savaşı https://t.co/Urldfl5IKD</t>
  </si>
  <si>
    <t>iskenderunorg</t>
  </si>
  <si>
    <t>iskenderun</t>
  </si>
  <si>
    <t>Habere atılan imza</t>
  </si>
  <si>
    <t>https://t.co/KFzACe1FM4</t>
  </si>
  <si>
    <t>Row4568</t>
  </si>
  <si>
    <t>Birkaç gün işe başka otobüsle gidiyordum. Bugün herzamanki otobüsle gidiyorum. Memleketine bayram tatiline gitmiş suriyeli heyecanı var içimde jshdbsjsn</t>
  </si>
  <si>
    <t>zirveden1i</t>
  </si>
  <si>
    <t>zeliiiş</t>
  </si>
  <si>
    <t>Dur daha yeni başlıyoruz</t>
  </si>
  <si>
    <t>https://t.co/jKD8pdHt9K</t>
  </si>
  <si>
    <t>Büyük göç bekleniyor... On binlerce Suriyeli daha gelebilir... 
https://t.co/2GU0ORoDiG</t>
  </si>
  <si>
    <t>a24comtr_</t>
  </si>
  <si>
    <t>A24.com.tr</t>
  </si>
  <si>
    <t>Güncel haber, video ve galerilerin adresi</t>
  </si>
  <si>
    <t>http://t.co/M8Nh2cqRm7</t>
  </si>
  <si>
    <t>Row4610</t>
  </si>
  <si>
    <t>76d’ye bindim kartımda para kalmamış şoför beni zenci veya suriyeli sanıp three lira heloo three diyo. amk siktir git sabah sabah</t>
  </si>
  <si>
    <t>pecegunes</t>
  </si>
  <si>
    <t>PCG Ya Hak☝🏽</t>
  </si>
  <si>
    <t>PCG Fan account</t>
  </si>
  <si>
    <t>“Türkiye’de 450 binden fazla Suriyeli çocuk doğdu, yıl sonuna kadar 150 bin Afgan kardeşimiz gelecek”
https://t.co/l5WgsaMfjt</t>
  </si>
  <si>
    <t>ajanstarafsiz</t>
  </si>
  <si>
    <t>Tarafsız Haber Ajansı</t>
  </si>
  <si>
    <t>https://t.co/pU925qHJck</t>
  </si>
  <si>
    <t>Anlaşıldı!
Bu ülkenin kırmızı çizgisi Çerkesler...
Kürt insanımız hak ister, Alevi insanımız hak ister, Süryani insanımız hak ister, Arap insanımız hak ister, hatta Suriyeli misafirler hak ister...
ve alırlar.
Ama, Çerkesler kelam etse “bölücülük, ihanet, kap kucak” muhabbeti!</t>
  </si>
  <si>
    <t>Tarihci1864</t>
  </si>
  <si>
    <t>Circassian</t>
  </si>
  <si>
    <t>*Tarihçi, Araştırmacı. *Адыгэ-ADIGE *Açıklama ve Paylaşımlar Anayasanın 25. ve 26. Maddesi Kapsamındadır.</t>
  </si>
  <si>
    <t>Suriyeli bilim adamları yapılan uzun araştırmalar sonucunda su bardağında çayda içilebildiğini kanıtladı
...</t>
  </si>
  <si>
    <t>dert_sayfasi</t>
  </si>
  <si>
    <t>Dert Sayfası</t>
  </si>
  <si>
    <t>dert dinlemek ortak esasımızdır.</t>
  </si>
  <si>
    <t>https://t.co/aXNyPcL2XV</t>
  </si>
  <si>
    <t>Siirt Merkez, Siirt</t>
  </si>
  <si>
    <t>AVRUPA BİRLİĞİ ve BİRLEŞMİŞ MİLLETLER'den SURİYELİLER İÇİN TÜRKİYE'YE UYARI
Türkiye'nin suça karıştıkları ya da kaydı olmadıkları gerekçesiyle çok sayıda Suriyeli sığınmacıyı ülkelerine geri göndereceğine ilişkin... https://t.co/P75Gz9Sjup</t>
  </si>
  <si>
    <t>Row4867</t>
  </si>
  <si>
    <t>Kadın: Bakar mısınız? Kürtçe biliyor musunuz?
Ben: Yok.
Kadın: Nasıl yok ya?
Daha sonrasında özür dileyerek beni Suriyeli sanmış. Beni Suriyeli sanmasına mı şaşırayım, Türkçe konuşup Kürtçe bilip bilmediğimi sormasina mı yoksa Suriyelilerin Kürtçe konuştuğunu sanmasına mı? 😁</t>
  </si>
  <si>
    <t>onurcangocmez</t>
  </si>
  <si>
    <t>En çarpıcı yeteneğim altı su dolu olan kaldırım taşlarına basıp vücudumun belli yerlerine bilakis ayağıma su sıçratabilmek.</t>
  </si>
  <si>
    <t>Row5019</t>
  </si>
  <si>
    <t>Suriyeliler üzerinden planlanan provokasyonun büyüklüğünü net gösteren bir örnek. Youtube'da yayın yapan bir kanal.Aynı kişi önce Suriyeli rolünde"maaş alıyoruz"diye başlayan,başka bir röpörtajdaysa Türkiye vatandaşı olarak asılsız yalanlar sıralıyor. "Fitne adam öldürmekten dah- https://t.co/ORFLus5kga</t>
  </si>
  <si>
    <t>ozguluzumcu</t>
  </si>
  <si>
    <t>Özgül Işıkgöz Üzümcü</t>
  </si>
  <si>
    <t>De ki: Size tek bir öğüdüm var: ister başkalarıyla beraber ister yalnız başınayken, Allah'ın huzurunda bulunduğunuz gerçeğini asla (unutmayın)! (Sebe34/46)</t>
  </si>
  <si>
    <t>https://t.co/beY7t9E40Y</t>
  </si>
  <si>
    <t>Türkiye YardımeliDerneği</t>
  </si>
  <si>
    <t>Row5076</t>
  </si>
  <si>
    <t>Göğsünde Türk bayrağı taşıyan Suriyeli mücahid, beyler bu çocuklar bizim çocuklar.
Suriyelileri dışladığınızda aklınıza bayrağımızı göğsünde taşıyan bu çocuklar gelsin...
Zira bu çocuklar göğsünde coni payrağı  taşıyan PKK ile savaşıyorlar... https://t.co/PYotksYdqo</t>
  </si>
  <si>
    <t>murad☇</t>
  </si>
  <si>
    <t>#Şunusöylememgerek
Dünyada;
Açlık çeken Yemenli çocuk,
Susuzluk yaşayan Afrikalı çocuk,
Bomba altında yaşayan Suriyeli çocuk,
Ve daha nice yerde;
Bu şekilde acı yaşayan küçük çocuklar olduğu müddetçe insanların sahip oldukları tüm servetler bir hiçtir.. https://t.co/Gmz7ys0vku</t>
  </si>
  <si>
    <t>Mehmetemirars</t>
  </si>
  <si>
    <t>Mehmet Emir Arslan</t>
  </si>
  <si>
    <t>Sen benim bu alemde ünümü,
duymadın mı hiç?
Ben bir hiçim, hiç!..
/Hz. Mevlana/</t>
  </si>
  <si>
    <t>Bu kişiyi muhabir bulmuş getirmiş röpler arasında kaynar zannetmiş ancak kişinin üzerindeki tişört ve üstüne üstlük sırt çantası bile aynı acemi bir iş olmuş zaten ilk röpte Suriyeli olmadığı apaçık ortada bunun üzerine konuşacaksan doğru yalan konuş diye espirisi gider. https://t.co/KnrX5S9aB0</t>
  </si>
  <si>
    <t>NCIFCIBASI</t>
  </si>
  <si>
    <t>Nagehan CIFCIBASI</t>
  </si>
  <si>
    <t>Row5190</t>
  </si>
  <si>
    <t>İdlipte 7bin Savaşçının ölmesi için 3milyon Suriyeli katletmek nedir?
Esed meşru değil...#Kemal Kılıçdaroğlu....</t>
  </si>
  <si>
    <t>bilalbjk44</t>
  </si>
  <si>
    <t>Bilal KARMIŞ</t>
  </si>
  <si>
    <t>Hayat yaşamaya değer yeter ki şükret ve mutlu ol...MALATYA BÜYÜKŞEHİR MASKİ</t>
  </si>
  <si>
    <t>http://t.co/SX3cDMKMYc</t>
  </si>
  <si>
    <t>Row5278</t>
  </si>
  <si>
    <t>Karabük çöplüğünde geri dönüşümde çalışarak ekmeklerini kazanan ve buradaki barakalarda konaklayan göçmenlere gece yarısı operasyonu düzenlendi.  #İlJandarmaKomutanlığı #kaçakgöçmenoperasyonu #Karabükçöplüğü #KarabükGöçMüdürlüğü https://t.co/L66IlGrHly https://t.co/kn4uPsY72f</t>
  </si>
  <si>
    <t>batikaradenizh</t>
  </si>
  <si>
    <t>Batı Karadeniz Haber</t>
  </si>
  <si>
    <t>Karabük-Bartın-Zonguldak-Kastamonu-Bolu-Düzce-Sinop haberleri</t>
  </si>
  <si>
    <t>https://t.co/4y2Edu19dr</t>
  </si>
  <si>
    <t>Ülkemde suriyeli istemiyorum bro https://t.co/RL4ZJN3oHi</t>
  </si>
  <si>
    <t>catndwine</t>
  </si>
  <si>
    <t>ahsenka</t>
  </si>
  <si>
    <t>BTU | Mechatronic Eng.</t>
  </si>
  <si>
    <t>Row5378</t>
  </si>
  <si>
    <t>bana cevahir avm önünde  yaptığın suriyeli taklidini unutamıyorum</t>
  </si>
  <si>
    <t>iktisat31</t>
  </si>
  <si>
    <t>meisterwerk</t>
  </si>
  <si>
    <t>İki ayrı röportaj..
Birinde Suriyeli rolünde olup devletten maaş alıyorum vs diyerek milleti çileden çıkartmak istiyor
Sonra ikinci röportaj da Türk olduğunu söyleyip Suriyelilerle kendini kıyaslayıp mağdur edebiyatına bürünüyor
Bu bilinçli bir provokasyondur
Yetkililer göreve! https://t.co/yoxIl00UP3</t>
  </si>
  <si>
    <t>SudeMirayCan</t>
  </si>
  <si>
    <t>✩°SudeNazMiray°✩</t>
  </si>
  <si>
    <t>TÜRKİYE İSTANBUL SÖZLEŞMESİ'nden ÇIKMALIDIR #AilemizHerŞeyimiz'dir
#ÇanakkaleCephesi 'nde Nefer</t>
  </si>
  <si>
    <t>Row5419</t>
  </si>
  <si>
    <t>Bu milletin karşılaştırma yapma konusunda ciddi bir özrü var. Suriyeli ve Netflix arasında bağ kuran bir tip vardı. NE ALAKA YA https://t.co/VuTUFNv7YN</t>
  </si>
  <si>
    <t>_anarkali__</t>
  </si>
  <si>
    <t>S.can ile yeniden</t>
  </si>
  <si>
    <t>her şey birdenbire oldu</t>
  </si>
  <si>
    <t>Burayabakarlar</t>
  </si>
  <si>
    <t>Ülkeye soktuğu 5 milyon Suriyeli'i kesmemiş, mültecilere sınır boyu ev yapmayı planlıyor! bu nasıl mantık anlamak mümkün değil, bırakta herkes ülkesinde huzur içinde yaşasın be adam! https://t.co/MLrkJvRctz</t>
  </si>
  <si>
    <t>Tnr1923</t>
  </si>
  <si>
    <t>TanerTT</t>
  </si>
  <si>
    <t>https://t.co/ZZsZ2ax1BD</t>
  </si>
  <si>
    <t>Row5475</t>
  </si>
  <si>
    <t>Adam șizofren belliki 😂
Bir suriyeli, bir türk 😁 https://t.co/VzKQodYrz7</t>
  </si>
  <si>
    <t>380VoLT_</t>
  </si>
  <si>
    <t>BiG²TroubLe</t>
  </si>
  <si>
    <t>Güzellik, çoğu zaman kusurları gizleyen bir örtüdür</t>
  </si>
  <si>
    <t>Row5478</t>
  </si>
  <si>
    <t>Yabancı uyruklu doktorlar (suriyeli, afgan vb) nedeniyle meğer birçok ölüm olmuş. TUS sınavı olmadan atanabiliyorlarmş. Türkler ise tus ile.neden ölümlere sebebiyet verdikleri anlaşıldı.umarm bu yüzden başka bebekler, canlar yitirilmez..#aliemiricinadalet</t>
  </si>
  <si>
    <t>Row5515</t>
  </si>
  <si>
    <t>Çocukluk: Mühendislik
Ergenlik: Doktorluk
Post ergenlik: İslam iktisat düşüncesi
Gerçek: Suriyeli mülteciler üzerine her şey... https://t.co/yGk7xhyZsV</t>
  </si>
  <si>
    <t>s_simityan</t>
  </si>
  <si>
    <t>Sir Sigmund Simityan</t>
  </si>
  <si>
    <t>Psikanalist iktisatçı.Fonksiyonun türevini alıp sıfıra eşitlemenin bilinçdışısını inceliyorum. https://t.co/xPs0IHURG2 https://t.co/qxpzwBL2jl</t>
  </si>
  <si>
    <t>Yorgun, huzursuz ve İslamcı...</t>
  </si>
  <si>
    <t>Row5542</t>
  </si>
  <si>
    <t>İçişleri Bakanı Süleyman Soylu, doğan 450 bin Suriyeli çocuk üzerine, "Belki biz olmasaydık bu çocuklar doğmayacaktı. Tüm dünyaya insanlığı gösterdik." dedi. https://t.co/gsIMiNjDDB</t>
  </si>
  <si>
    <t>Row5558</t>
  </si>
  <si>
    <t>Lan oğlum satış yapıyorum suriyeli müşteri cıktı ne diyor bu https://t.co/PWZf310D2W</t>
  </si>
  <si>
    <t>memetcikcikcik</t>
  </si>
  <si>
    <t>OFLU AMA HAMSİ DEĞİL</t>
  </si>
  <si>
    <t>VARIM YOĞUM FENERBAHÇE CUMHURİYETİ</t>
  </si>
  <si>
    <t>Row5563</t>
  </si>
  <si>
    <t>Tinder da sağa sola kaydırıyordum... Suriyeli çıktı amk burda bari salın bi bizi!</t>
  </si>
  <si>
    <t>HakkBugra</t>
  </si>
  <si>
    <t>Hakkı Buğra Yüzgüleç</t>
  </si>
  <si>
    <t>Row5588</t>
  </si>
  <si>
    <r>
      <t/>
    </r>
    <r>
      <rPr>
        <sz val="11"/>
        <color rgb="FF000000"/>
        <rFont val="Arial"/>
        <family val="2"/>
      </rPr>
      <t xml:space="preserve">Salak sürüsünden olan zombi ne konuşuyor. Siz gidin suriye’liler kalsın onlar sizden bin kat iyi.#suriyeli #süriyelilerkardeş </t>
    </r>
    <r>
      <rPr>
        <sz val="11"/>
        <color rgb="FF000000"/>
        <rFont val="Arial"/>
        <family val="2"/>
      </rPr>
      <t>https://t.co/bY7TjpqEMI</t>
    </r>
  </si>
  <si>
    <t>25hlt</t>
  </si>
  <si>
    <t>2HLT5</t>
  </si>
  <si>
    <t>Row5600</t>
  </si>
  <si>
    <t>Uzun zamandır ilk defa Damat Berat açıklama yaptı ve dolar yükselmek yerine düşüşe geçti, algılarım beni yanıltmıyorsa Amerika ile sağlam bi anlaşma yapmışlar belkide bir kaç milyon suriyeli mülteci için protokol imzalandı</t>
  </si>
  <si>
    <t>nukleerbaris</t>
  </si>
  <si>
    <t>𝕭𝖆𝖗ı𝖘 → 🅶🆂 → 🦁</t>
  </si>
  <si>
    <t>🇹🇷✮✮✮✮ ❤️💛¹⁹⁰⁵ 𐱅𐰇𐰼𐰜 #MayıslarBizimdir ⛔️ #Hedef23 #Türkiye</t>
  </si>
  <si>
    <t>Lisede ebelik okuyodum stajda Suriyeli bı bebek gelmişti herşeyiyle ben ilgilendim yanımdaki arkadaşıma al sende götür bari diye bebeği verdim odaya bebeği o götürdüğü için 50 tl verdiler...
https://t.co/LD174q3HIJ</t>
  </si>
  <si>
    <t>buketttcanturk</t>
  </si>
  <si>
    <t>buket</t>
  </si>
  <si>
    <t>olmak yada ölmekten daha fazlası</t>
  </si>
  <si>
    <t>Göç, Göçmen, Suriyeli Sığınmacılar gibi ciddi bir konuda farklı rollere girip bu konuları sulandıran ve provokatif amaçlar peşinde koşan bu "tiyatrocu" mutlaka bulunmalı ve amacı sorgulanmalıdır! https://t.co/7CHuYoYXzu</t>
  </si>
  <si>
    <t>DrSinanOgan</t>
  </si>
  <si>
    <t>Sinan Oğan</t>
  </si>
  <si>
    <t>#OAnGeliyor ϜϓſϞ 🇹🇷https://t.co/8MXUMXyRqL https://t.co/aeKW8klyqK</t>
  </si>
  <si>
    <t>https://t.co/zqSqOc9RPp</t>
  </si>
  <si>
    <t>Row5729</t>
  </si>
  <si>
    <t>Yaklaşık üç dakika konuştuk, dönmek isteyip, istemediklerini sordum. Çok açıktan cevap  vermediler. En sonunda teşekkür ettiler, bunu pek çözemedim aslında nedenini.. Aslında o bütün ırkçılar tek bir Suriyeli ile konuşsa kendinden birşeyler bulabilir. +++</t>
  </si>
  <si>
    <t>ermantrkmen</t>
  </si>
  <si>
    <t>Erman TÜRKMEN</t>
  </si>
  <si>
    <t>Row5737</t>
  </si>
  <si>
    <t>Bugün 3  Suriyeli kadın arkadaş  ile tanıştım.  Kendileri ile konuşurken uzattığım bildiride ne yazdığını sordular. Ekonomik krizden falan bahsettim. Halep'ten gelmişler, 3 yıldır Türkiye' de yaşıyorlarmış. Açıkçası Türkçeleri birçoğumuzdan daha iyiydi.  +++</t>
  </si>
  <si>
    <t>Row5761</t>
  </si>
  <si>
    <t>Bizim Türkler neden turist olarak gelen yabancıları Suriyeli olarak görüyor? Kesinlikle başka bir ülke vatandaşı değil sadece Suriyeli olarak görüyorlar.</t>
  </si>
  <si>
    <t>10ays</t>
  </si>
  <si>
    <t>🌙 she coooooool</t>
  </si>
  <si>
    <t>Row5775</t>
  </si>
  <si>
    <t>kendi halkın sürünürken bu açıklamada tuz biber oldu reyis elbette Suriyeli muhalefete ayaklanın arkanızdayız demenin bedeli bu olsa gerek! https://t.co/wIzWEwIwsi</t>
  </si>
  <si>
    <t>TcAysekanat22</t>
  </si>
  <si>
    <t>TC. Ayşe Kanat.</t>
  </si>
  <si>
    <t>BIÇAK SIRTINDA, BIÇAK SIRTIM DA YÜRÜYORUM, O BIÇAKLARI TUTAN ELLER KİMİN Mİ? SİZİN DOSTLARINIZ YOK MU?                  AYŞE KANAT.</t>
  </si>
  <si>
    <t>Row5834</t>
  </si>
  <si>
    <t>Ben müneccim gibi adamım
Reis-i Cumhurumuzu çok seviyorum ama,bu
Suriyeli nefreti onun sonu olacak
Hiç bir gücün ve dünya bile bir araya gelse ki,
15 Temmuz da dış destekli darbe de geldi ama
yine yıkamadı ama
Suriye problemini 2023 e kadar çözemezse,
istemeyerek de olsa,seçilmez https://t.co/xIRuxdzjaX https://t.co/ew4HjP7Uub</t>
  </si>
  <si>
    <t>Row5882</t>
  </si>
  <si>
    <t>Katar’a Satılan Şirketlerimiz
1-Finansbank
2-Digiturk
3-Abank
4-Banvit
5-BOYNER
6-ANKAS
7-BMC
8-ERGO
9-TANK PALET
Toplam 121 ŞTİ
Boğaz’da 27 Yalı
22.000 km2 Arazi
İsrail’e Satılan
Filistin gibi
Vatanımız satılıyor
Şimdi de 2 milyon Suriyeli
Yeter artık
#suriyelileriistemiyoruz https://t.co/5CudT4EhN2</t>
  </si>
  <si>
    <t>Row5892</t>
  </si>
  <si>
    <t>Birisi çıkıyor suriyeli takliti yapıp devletten para alıyoruz diyor ve aynı kişi ben üniversiteye para veriyorum onlar burslu okuyor diyor 
olum şu insanları bi salın artık ensar olmayı öğrenin sözde çağdaş insanlarsınız embesil pezevengler</t>
  </si>
  <si>
    <t>SocialMucahid</t>
  </si>
  <si>
    <t>mücâhid</t>
  </si>
  <si>
    <t>|Kafayı değiştir Közcü yeniden başlıyoruz.</t>
  </si>
  <si>
    <t>heryerde belki yanındayım</t>
  </si>
  <si>
    <t>Row5954</t>
  </si>
  <si>
    <t>Bir millet düşünün 1876 dan beri savaşan ülkesi işgal edilmiş varını yoğunu ortaya koyup kadınıyla yaşlısıyla savaşıp ülke kazanmış.
TÜRK.
Bir millet düşünün ülkesine bikaç bomba atıldı diye anayı bacıyı orada bırakıp istanbula kaçmış.
suriyeli
     #SivasKongresi</t>
  </si>
  <si>
    <t>arKurt57342825</t>
  </si>
  <si>
    <t>Alucra'lı</t>
  </si>
  <si>
    <t>Ne Mutlu TÜRK'üm diyene.</t>
  </si>
  <si>
    <t>Row5961</t>
  </si>
  <si>
    <t>Saat 00.15 evimin önünden kaçak suriyeli topluyolar imdb 10/10</t>
  </si>
  <si>
    <t>beyzasulekhrmn</t>
  </si>
  <si>
    <t>lebenslangerschicksalsschatz</t>
  </si>
  <si>
    <t>https://t.co/8zbGfjxJdH</t>
  </si>
  <si>
    <t>Row5984</t>
  </si>
  <si>
    <t>Evet şimdi suraya yavşak koyalim. Nasil provakasyon yapilir nasil Suriyeli meselesi provake edilir izleyelim. 1 dakikalik video da kaç tane yalan söyluyor saymadim. Sayamayacak kadar cok. Bu sekilde konusanlara itibar etmeyin. https://t.co/9TiuHJog67</t>
  </si>
  <si>
    <t>yildirimbrhm</t>
  </si>
  <si>
    <t>İbrahim YILDIRIM</t>
  </si>
  <si>
    <t>https://t.co/gatR7iW6hr</t>
  </si>
  <si>
    <t>Row6021</t>
  </si>
  <si>
    <t>Apartmana suriyeli taşınmış https://t.co/ICMoOdlxL4</t>
  </si>
  <si>
    <t>MetroQuadrato</t>
  </si>
  <si>
    <t>mQ has fallen</t>
  </si>
  <si>
    <t>IQ farkımızdan ötürü kolay çözdüm işi</t>
  </si>
  <si>
    <t>Row6031</t>
  </si>
  <si>
    <t>Ptt ye git suriyeli bankaya git suriyeli plaja git suriyeli neymiş din kardeşi siktirin gidin pislikler...</t>
  </si>
  <si>
    <t>senol43499306</t>
  </si>
  <si>
    <t>senol</t>
  </si>
  <si>
    <t>Gitme kaybedince daha çok seveceksin,</t>
  </si>
  <si>
    <t>Row6033</t>
  </si>
  <si>
    <t>Kılıçdaroğlu:  Kabahat kimde? Kabahati terör örgütüne bağlıyoruz. Yahu (hendek kazmalarına) izin veren kim? İzin vereni hiç sormuyoruz. Tıpkı Suriyeliler gibi. 3,5 milyon Suriyeli gelmiş buraya, Suriyelilere kızıyoruz. Suriyelilerin ne günahı var? Suriyeliyi getirene kızacaksın.</t>
  </si>
  <si>
    <t>sururozturk</t>
  </si>
  <si>
    <t>Sürur Öztürk</t>
  </si>
  <si>
    <t>Radyo program yapımcısı. Olayların perde arkasıyla ilgilenir. Her görüşü dinler. Kültür ve sanat ise biricik dünyası, vazgeçilmez tutkusu. (Foto: James Beard)</t>
  </si>
  <si>
    <t>https://t.co/UtZDmg8ljy</t>
  </si>
  <si>
    <t>Row6037</t>
  </si>
  <si>
    <t>Suriyeli bir şarkıcı olan Lena Chamamyan'dan mükemmel bir yorum...
Türkülerin dili olmaz...
İyi dinlemeler...
https://t.co/bZccePQNqN</t>
  </si>
  <si>
    <t>yolvemacera</t>
  </si>
  <si>
    <t>YolveMacera</t>
  </si>
  <si>
    <t>“Babanız hayatta iken, olabildiği kadar çok arkadaş edinin. Atınız hayatta iken, olabildiği kadar çok yer gezin”
Bir Moğol Özdeyişi...</t>
  </si>
  <si>
    <t>https://t.co/Ksiac11Tmm</t>
  </si>
  <si>
    <t>Row6081</t>
  </si>
  <si>
    <t>İçişleri Bakanı Süleyman Soylu, Türkiye'de 450 binin üzerinde Suriyeli çocuk doğduğunu belirterek, "Müslümanız, 'bir insan bir alem' biz öyle inanıyoruz. Belki biz olmasaydık bu çocuklar doğmayacaktı. ya sakat kalacaklardı ya da varil bombalarının altında perişan olacaklardı</t>
  </si>
  <si>
    <t>Sabri_ali_oglu</t>
  </si>
  <si>
    <t>sabri ali oğlu</t>
  </si>
  <si>
    <t>‏‏‏‏‏‏‏‏‏‏‏‏‏‏‏‏احاول بكل انصاف وموضوعيه ان انقل الصوره الصحيحه عن تركيا للاخوه العرب ومااغرد به رأي شخصي.مهتم ب الشأن السوري
عثماني الهوى و الاتجاه</t>
  </si>
  <si>
    <t>Row6094</t>
  </si>
  <si>
    <t>Bugün Suriyeli bir öğrencimin evindeydim.Levent'te gökdelenlerin gölgesinde kutu gibi bir evde yaşıyorlar. 23 yaşında iki çocuk annesi ve karnında da bir bebek. Neden dönmüyorsunuz diye sorunca "Dönersek kocamı hapse atarlar" dedi.Haklı haksız bir yana da olan hepimize oluyor</t>
  </si>
  <si>
    <t>bysome_miracle</t>
  </si>
  <si>
    <t>Pelulu</t>
  </si>
  <si>
    <t>müteessir, müteşekkir, mütefekkir 🙃                
 Biraz öğretmen, çokça öğrenci</t>
  </si>
  <si>
    <t>İstanbul / Antakya</t>
  </si>
  <si>
    <t>Row6153</t>
  </si>
  <si>
    <t>Ulan suriyeliler için din kardeşi deniliyormuş ben hiç camiye namaza gelen suriyeli görmedim 🤥</t>
  </si>
  <si>
    <t>BENDCC_</t>
  </si>
  <si>
    <t>Angry Eagle</t>
  </si>
  <si>
    <t>BMW 5.20 - Yazılım ve wep tasarım 🏎 
➡️hayranın değilim dostum geri dönüş yap 🦅</t>
  </si>
  <si>
    <t>Ünlü bi suriyeli düşünürün de dediği gibi ;
Şehirlere bombalar yağardı her gece, biz seninle sevişirdik...</t>
  </si>
  <si>
    <t>Akifknl</t>
  </si>
  <si>
    <t>Akif Kanlı</t>
  </si>
  <si>
    <t>ÇOMÜ</t>
  </si>
  <si>
    <t>https://t.co/O1Y8fQWNOV</t>
  </si>
  <si>
    <t>Row6189</t>
  </si>
  <si>
    <t>suriyeli sanatçı tammam azzam'ın bombalanan evlerden yaptığı heykel.
güzel ve net mesaj https://t.co/IbEO2wVvQB</t>
  </si>
  <si>
    <t>meliskhn</t>
  </si>
  <si>
    <t>melis kohen</t>
  </si>
  <si>
    <t>un, dos, tres, umpasitoparlante maria’lı yıllara geri dönmek istiyorum</t>
  </si>
  <si>
    <t>https://t.co/Uvd23pUJWo</t>
  </si>
  <si>
    <t>etiler, istanbul</t>
  </si>
  <si>
    <t>Artık Suriyeli değil, gerçek öz evladın, alinteri ile çalışıp yillarca primini ve vergisini devletine ödeyip kaymadeger sağlayan biz #EYTninYanındaOlun @Akparti @RTErdogan @dbdevletbahceli @NumanKurtulmus @avcahitozkan  @_MHPistanbul_ @ahmetsoysalmhp @MHP_Gundemi @mhpesinkara</t>
  </si>
  <si>
    <t>Levent66480097</t>
  </si>
  <si>
    <t>#eyt li LEVENT YaS 46 İSSİZ</t>
  </si>
  <si>
    <t>99 da çıkan yasayla, hakkı yenen, EYT li ve İŞSiZ T.C Vatandaşı</t>
  </si>
  <si>
    <t>Row6277</t>
  </si>
  <si>
    <t>Suriye ile dostluğu bozmayıp,Esad ile kardeşliğe devam etseydik,
1-Suriyede Pyd,Ypg  güçlenirmiydi?
2-Işid ve diğer terör örgütleri oluşabilirmiydi?
3-ABD Suriyeye yerleşebilir miydi?
4-4 milyon Suriyeli ülkemizde olurmuydu?
5-Suriyelilere  40 milyar dolar harcanırmıydı?</t>
  </si>
  <si>
    <t>mehmeteren1947</t>
  </si>
  <si>
    <t>mehmet eren</t>
  </si>
  <si>
    <t>O bahsettiği Suriyelinin aldığı paranın (!) var olmadığını  -isterse kendi camiasından olan "140 Journos" kanalına- Suriyeli bir üniversite öğrencisinin verdiği röportajı izlesin. https://t.co/duSVjhHwS6</t>
  </si>
  <si>
    <t>sc_byrktr</t>
  </si>
  <si>
    <t>Said Celil Bayraktar</t>
  </si>
  <si>
    <t>Hafız | Genç Ensar Çatalca | TBMM 16. Dönem Çatalca İlçe Öğrenci Mec. Bşk.</t>
  </si>
  <si>
    <t>Row6299</t>
  </si>
  <si>
    <t>Müftü karısı diyorlar CHP'li yönetici çıkıyor 
Sade vatandaş diyorlar chp kadın kolları başkanı çıkıyor 
Bunu da Suriyeli diye çıkardılar
Bakın ne çıktı
Sen iflaf olmaz bir yalancısın Chp...
 https://t.co/uzFGQYwuBF</t>
  </si>
  <si>
    <t>Aaakif_</t>
  </si>
  <si>
    <t>Akif</t>
  </si>
  <si>
    <t>Olsun be aldırma yaradan yar'dır...Garip bir mühendis....</t>
  </si>
  <si>
    <t>Row6308</t>
  </si>
  <si>
    <t>Şimdi bu geriz*kali arkadaşa ithafen:
Öncelikle o Suriyeli'ye (var mıdır öyle biri meçhul) özel bir uygulama değil. Benim bizzat Nijerya'lı, Sudan'lı, Mısır'lı arkadaşlarım var. Hic biri sınava girmedi. Hepsi CVsini üniversiteye bıraktı. Ve kaydoldular. https://t.co/duSVjhHwS6</t>
  </si>
  <si>
    <t>Row6312</t>
  </si>
  <si>
    <t>Erdogan: "Suriyeli mülteciler için 40 milyar dolar harcadık"
40 milyar Dolar = 240 katrilyon Tl
3.5 milyon Suriyeliyi 7 yıl boyunca Bodrum'un en lüx otellerinde agırlasan, bu para gitmez
3,5 milyon Suriyelinin cogunu asgari ücretin altında günde en az 12 saat çalıştıran kim?</t>
  </si>
  <si>
    <t>Row6315</t>
  </si>
  <si>
    <t>Küçüktük güzeldi hayat
Büyüdükçe güzel günler gelecek dediler
Ne gelen var ne giden 🙄
Ya zam geliyo ya Suriyeli 😏</t>
  </si>
  <si>
    <t>Hases19</t>
  </si>
  <si>
    <t>£fS@N£</t>
  </si>
  <si>
    <t>💕EFSANE 💕 Ön Yargılarınızı Pas Pasa Silerek Girin😏 Burası Benim Mekanım Akıllı Olun😉. https://t.co/PpyuJXgcsE</t>
  </si>
  <si>
    <t>Neredeydik Nerelere Geldik</t>
  </si>
  <si>
    <t>Geceye bak aq jölesi bitmiş suriyeli gibiyim</t>
  </si>
  <si>
    <t>jojicck</t>
  </si>
  <si>
    <t>jojicx</t>
  </si>
  <si>
    <t>Row6335</t>
  </si>
  <si>
    <t>Ne kadar suriyeli varsa anasını sikeyim...</t>
  </si>
  <si>
    <t>selmnaksakal</t>
  </si>
  <si>
    <t>Selman.Aksakal</t>
  </si>
  <si>
    <t>https://t.co/vefCZlA3lt</t>
  </si>
  <si>
    <t>İğne Vurulmak İçin Devlet Hastanesine Gittim Sadece Doktorlar Türk. Geri Kalan Hepsi Suriyeli Sıra Bile Alamadım. Kendi Yurdumuzda Suryeliler bizden önce Geliyor...😡😡😡😡</t>
  </si>
  <si>
    <t>furkanozk11</t>
  </si>
  <si>
    <t>Furkan Özkılıç</t>
  </si>
  <si>
    <t>🇹🇷Milli Sporcu🇹🇷  Gaün | Spor Bilimleri Fakültesi</t>
  </si>
  <si>
    <t>https://t.co/T05NFC4K3D</t>
  </si>
  <si>
    <t>Row6373</t>
  </si>
  <si>
    <t>Bu nasıl İstanbul aq heryer suriyeli</t>
  </si>
  <si>
    <t>ytoker1903</t>
  </si>
  <si>
    <t>yasar toker</t>
  </si>
  <si>
    <t>BEŞİKTAŞ’IN PEŞİNDE ATATÜRK’ÜN İZİNDE 🦅</t>
  </si>
  <si>
    <t>https://t.co/H6GLiUNXyW</t>
  </si>
  <si>
    <t>Ulen dinğil az önce suriyeli rolü şimdi Türkiye,li rolü bunu bulunup halkı kin ve düşmanlığa alenen tahrike yöneltiyor. https://t.co/B7rMTFjqR0</t>
  </si>
  <si>
    <t>gorezeki</t>
  </si>
  <si>
    <t>zekigore</t>
  </si>
  <si>
    <t>Emekli Gümrükcü</t>
  </si>
  <si>
    <t>Row6407</t>
  </si>
  <si>
    <t>Yarın yayın var. Suriyeli sığınmacılar hakkında doğru bilinen yalanlar. Yalan denilen doğrular.
Youtube &gt; 400 Derece https://t.co/mcQIkIwvMO</t>
  </si>
  <si>
    <t>Row6410</t>
  </si>
  <si>
    <t>Bugun suriyeli biri gelmis diyor ki eleman lazım mı</t>
  </si>
  <si>
    <t>yk67548857</t>
  </si>
  <si>
    <t>visnaglıcam</t>
  </si>
  <si>
    <t>Row6459</t>
  </si>
  <si>
    <t>Moskova'daki görüşmelerden dönüşte Reuters'e konuşan Suriyeli Kürt yetkili Badran Jia Kurd, 'yol haritası'nı paylaşırken "Nihai kararımız, Şam'la anlaşmaya varmaktır; ne pahasına olursa olsun, ABD itiraz etse bile bu yönde çalışacağız" dedi.</t>
  </si>
  <si>
    <t>Kendisini 'Suriyeli' olarak tanıtan gencin provokasyonu ifşa oldu: Her videoda farklı rolde, farklı repliklerle kamera karşısına çıktı..
https://t.co/SKnlOxdgXm</t>
  </si>
  <si>
    <t>Row6518</t>
  </si>
  <si>
    <t>#TekeTekÖzel bu suriyeliler  bir anca s...gitsin fatih bey  bunlar  bizim  bayragimizi  yakıyor  hala  ülkemizde yaşıyorlar  Suriyeli istemiyoruz. ...</t>
  </si>
  <si>
    <t>denizdemirci1</t>
  </si>
  <si>
    <t>Deniz DEMIRCI.</t>
  </si>
  <si>
    <t>coğrafyam onemsizlestirelemezzzz</t>
  </si>
  <si>
    <t>Row6561</t>
  </si>
  <si>
    <t>- Hukumetin icraatlari ile ciddi toplumsal yaralar acilmis, eskiler kasinarak ara ara kanatilmis ve toplumun duyarsiz hale gelmesi saglanmis
- Suriyeli multeciler guvenlik boyutuna ilave olarak sosyal bir vaka olarak ortaya cikmis
- Ekonomik durum sosyal bir baski da olusturmus</t>
  </si>
  <si>
    <t>MaresalManstein</t>
  </si>
  <si>
    <t>Maresal Von Manstein</t>
  </si>
  <si>
    <t>Stratejik hatalar taktik başarılarla kapatılamaz</t>
  </si>
  <si>
    <t>Row6628</t>
  </si>
  <si>
    <t>Esed'in kimyasal saldırısında ikiz çocuklarını, eşini, kardeşlerini ve yakın akrabalarından 16 kişiyi kaybetmişti
Han Şeyhunlu Abdulhamid Yusuf ikinci kez yıkımı yaşadı https://t.co/QU8IeLT182 https://t.co/p4fKZ2tJAK</t>
  </si>
  <si>
    <t>https://t.co/NcTCcAiz9t</t>
  </si>
  <si>
    <t>Adonis’e(Suriyeli şair) göre, temelinde din olan hiçbir siyasal hareket demokratik olamaz. “Dini diktatörlük, kafanı, kalbini, ruhunu ve bedenini; yani bütün hayatını kontrol eder” diyen Adonis, dini diktatörlüğün askeri diktatörlükten daha kötü olduğunu söylüyor.</t>
  </si>
  <si>
    <t>ogunay67</t>
  </si>
  <si>
    <t>o. günay</t>
  </si>
  <si>
    <t>Adımda oturur dilimden gelirim, düşüncelerimden başka vatanım yoktur ve yalnızca seçmiş olduğum zihniyet ailesinin üyesiyim. (Saint John Perse)</t>
  </si>
  <si>
    <t>Üniversitenin ilk yılı, oda arkadaşlarımla birlikte şehirdışındaki bir projeden gece 3 gibi İstanbul’a dönüşümüzü sağladık. Yurt kapısındayız ama güvenliklerin biri uyuyakaldığı birinin de ne yaptığı bilinmediği için kapıyı açmıyorlar. Kağıt toplayan Suriyeli dibimizde bitti+ https://t.co/trLHBI6BCy</t>
  </si>
  <si>
    <t>senoskobi</t>
  </si>
  <si>
    <t>Niksar/İstanbul</t>
  </si>
  <si>
    <t>Bunu son bayramdan önce farkettim 
#suriyeliyim 
#suriyeli https://t.co/Ww88SABSs2</t>
  </si>
  <si>
    <t>TaherZabi</t>
  </si>
  <si>
    <t>Suriyeli</t>
  </si>
  <si>
    <t>üniversiteli,fotoğrafçı,
iş sahibi,Beşiktaşlı</t>
  </si>
  <si>
    <t>Row6826</t>
  </si>
  <si>
    <t>Suriyeli mültecilere harcanan 40 milyar doları nereden nasıl tahsil edeceğiz?
#enflasyon #ekonomi</t>
  </si>
  <si>
    <t>OsmanSecgin</t>
  </si>
  <si>
    <t>Osman Seçgin</t>
  </si>
  <si>
    <t>#fenerbahçe</t>
  </si>
  <si>
    <t>Elazığ</t>
  </si>
  <si>
    <t>Row6831</t>
  </si>
  <si>
    <t>Osmaniye'de "Sosyal Uyrum Ve Gençlik Katılımı Projesi" kapsamında Türk ve Suriyeli gençler, kardeşlik maçlarında bir araya geliyorlar. https://t.co/T2gIvWYyeU</t>
  </si>
  <si>
    <t>radyo80</t>
  </si>
  <si>
    <t>Radyo 80</t>
  </si>
  <si>
    <t>Fıstık gibi radyo | Resmi Twitter hesabı 
https://t.co/TZJRnLZubB https://t.co/YaiOYWRh0n https://t.co/pXfryh97PV</t>
  </si>
  <si>
    <t>Row6882</t>
  </si>
  <si>
    <t>#TekeTekÖzel de Kemal Kılıçdaroğlu'ndan Fatih Altaylı' ya Suriyeli mülteciler konusunda tam yerinde ayar=) Suriye'lileri Ahmet Davutoğlu almış ülkeye Altaylı'ya göre, Kılıçdaroğlu'ndan cevap= kendi başına karar verebiliyormuydu, başında biri yok muydu?</t>
  </si>
  <si>
    <t>SgnrGiornalista</t>
  </si>
  <si>
    <t>Ebru Eğinlioğlu</t>
  </si>
  <si>
    <t>M&amp;https://t.co/rxuAs70zha…  Eski haber spikeri, mühendis annesi. @haber3com köşeyazarı ve roportajcı..</t>
  </si>
  <si>
    <t>https://t.co/TC6is53hWM</t>
  </si>
  <si>
    <t>Kafkasya</t>
  </si>
  <si>
    <t>Row6912</t>
  </si>
  <si>
    <t>Soylu bey sizin şu suriyeli kardeşleriniz sınırda bayrağımızı yakıyor düşüncelerinizi alabilirmiyiz</t>
  </si>
  <si>
    <t>billythekid1903</t>
  </si>
  <si>
    <t>tonyukuk</t>
  </si>
  <si>
    <t>𐱅𐰇𐰼𐰰-𐱅𐰇𐰼𐰚 🇹🇷 𐰢𐰆𐰽𐱃𐰯𐰀∶𐰚𐰢𐰞∶𐱃𐰀∶𐱅𐰇𐰼𐰜🦅</t>
  </si>
  <si>
    <t>Row6919</t>
  </si>
  <si>
    <t>BURADA ÇOK BÜYÜK BİR OYUN VAR;
Önce ki Röportajı
Önce Suriyeli Rolü oynuyor " Maaş alıyorum " diyor
Sonra ki Röportajında
Türk Vatandaşı olarak " Suriyelileri İstemiyorum " diyor https://t.co/wnid2kgxWF</t>
  </si>
  <si>
    <t>EmrahEgemen07</t>
  </si>
  <si>
    <t>Emrah EGEMEN</t>
  </si>
  <si>
    <t>RizeSporlu</t>
  </si>
  <si>
    <t>https://t.co/AV7f5ktJwH</t>
  </si>
  <si>
    <t>Farkında mısınız?
Dört bir koldan ülkeyi gerginliğe sevk ediyorlar.
*Kaz dağları 
*Kadın Cinayetleri.
*Taciz - Tecavüz haberleri 
*Suriyeli gerginliği
*Terörü meşrulaştırma
*Baro tarafgirliği
*Kayyım eylemleri
*Parti istifa ve İhraçlar
Hepinize Bir Reis
Bir Süleyman YETER.</t>
  </si>
  <si>
    <t>Kac_dakikaoldu</t>
  </si>
  <si>
    <t>Kac_dakika Oldu? 🕛</t>
  </si>
  <si>
    <t>🇹🇷DAVASINA DERTLİ VATAN SEVDALISI 🇹🇷
          ❤️ Recep Tayyip ERDOĞAN ❤️</t>
  </si>
  <si>
    <t>Row6947</t>
  </si>
  <si>
    <t>akepe'nin suriye politikasını şu cümle özetliyor 
ardoğan ne dedi : şamda emevi camisinde cuma namazı kılacağız .. 
kaç yıl oldu 
sonuç türkiye de 4 milyon suriyeli ve 40 milyar dolar onlara harcanan para .</t>
  </si>
  <si>
    <t>my50882883</t>
  </si>
  <si>
    <t>kraliçe'nin anadolu topraklarındaki seyisi kim acaba ?</t>
  </si>
  <si>
    <t>ankara demetevler</t>
  </si>
  <si>
    <t>200 liraya suriyeli eskort çağırırım https://t.co/39RXV6SIQb</t>
  </si>
  <si>
    <t>DanaInternatio2</t>
  </si>
  <si>
    <t>dana_cvhrr</t>
  </si>
  <si>
    <t>NRx, right-wing populist. A mentally and physically strong fella, homo-beater bigot. Drug users will be shot. Babasının oğlu 😉😉 Kunfeyekun 🙏🙏</t>
  </si>
  <si>
    <t>https://t.co/MyKMC1dDIA</t>
  </si>
  <si>
    <t>failed and incompetent Erbakan</t>
  </si>
  <si>
    <t>Row6968</t>
  </si>
  <si>
    <t>2 sene önce topluma adapteleri kolay olsun diye suriyeli sığınmacı çocuklarla yaptığımız kıyı temizleme etkinliği fotoğrafına keşke türk çocuklarla yapsaydınız eleştirisi gelmiş. İnsan düşünmüyor değil hiç üzülmüyor değil insanlar niye böyle diye. Halbuki her çocuk gibi tatlılar. https://t.co/zj4epIWN2J</t>
  </si>
  <si>
    <t>kocabinahbana</t>
  </si>
  <si>
    <t>şunu bilmenizi isterim ki ben bir mafya babasıyım.</t>
  </si>
  <si>
    <t>https://t.co/AiH5pD1dya</t>
  </si>
  <si>
    <t>Row6990</t>
  </si>
  <si>
    <t>Aldığın her haram puan zehir zikkim olsun. İnsallah layıkını bulur katarlilara satılırsın Suriyeli sucuklular #AğlamaArtıkGalatasaray</t>
  </si>
  <si>
    <t>certainbb</t>
  </si>
  <si>
    <t>certainb</t>
  </si>
  <si>
    <t>sadece besiktas⬛️⬜️Dr.</t>
  </si>
  <si>
    <t>Row7112</t>
  </si>
  <si>
    <t>Son Suriyeli yurdumdan gidene son badem bıyıklı andımızı okuyana son salyalı kuduz saray köpeği kısırlaştırılana kadar son soysuz kendini soylu sanan kadar bu mücadeleye devam</t>
  </si>
  <si>
    <t>r_gayv</t>
  </si>
  <si>
    <t>mak gayvır</t>
  </si>
  <si>
    <t>Yobaz senin ben taaaa.  ........</t>
  </si>
  <si>
    <t>Row7114</t>
  </si>
  <si>
    <t>İstanbul'daki Suriyeli Kardeşlerimiz İçin Sevindirici Bir Adım https://t.co/2I4K5GruU4 @haksozhaber aracılığıyla</t>
  </si>
  <si>
    <t>AknMorol</t>
  </si>
  <si>
    <t>Akın MORÇOL</t>
  </si>
  <si>
    <t>HÜR DÜŞÜNCE MEKTEBİ</t>
  </si>
  <si>
    <t>Row7120</t>
  </si>
  <si>
    <t>Bu kadarı da fazla. Niye sürekli Suriyeli muhabbeti var. İstanbul'da tıpta, mühendislikte, diş hekimliğinde okuyan yüzlerce azeri, özbekli, türkmenistanlı var. Hem de YÖS diye saçma sapan bir sınavla. Ama bunları dile getiren yok https://t.co/IgHPO2G6Ze</t>
  </si>
  <si>
    <t>tamirciiciragii</t>
  </si>
  <si>
    <t>Tamirci Çırağı</t>
  </si>
  <si>
    <t>İstanbul Üniversitesi                                                                                      
      /92'li/Makul İnsan
tamirciiciragii@gmail.com📩</t>
  </si>
  <si>
    <t>Row7141</t>
  </si>
  <si>
    <t>Mesele Suriyeli olmaları değil.
- Manavın kayıtlı işçisine değil, daha ucuz diye kayıtsız işçilere iş yaptırması
- Sığınmacılardan ucuz iş gücü olarak yararlanılması
- Sağlık kontrolü yapılmamış insanlara gıda taşıtılması
- ...
- ...
Mesele insan olmakta yani, yürekte yani.</t>
  </si>
  <si>
    <t>Code644</t>
  </si>
  <si>
    <t>#FF0000</t>
  </si>
  <si>
    <t>♊- #TheKid - #StreetJournalism - #Tango - #Frida</t>
  </si>
  <si>
    <t>Por una Cabeza</t>
  </si>
  <si>
    <t>Ulan harbi ben camide hiç Suriyeli görmedim şimdiye kadar https://t.co/Uat5BPvJ39</t>
  </si>
  <si>
    <t>mahmt4503</t>
  </si>
  <si>
    <t>Mahmut Keskin</t>
  </si>
  <si>
    <t>Kyk yurt yönetim memuru</t>
  </si>
  <si>
    <t>Ardahan~ Samsun</t>
  </si>
  <si>
    <t>Row7218</t>
  </si>
  <si>
    <t>Bursadayım. Minibüse bindim Türkçe konuşan yok amk ülkenin yarısı Suriyeli olmuş Allah kahretmesin</t>
  </si>
  <si>
    <t>BeratDoanay4</t>
  </si>
  <si>
    <t>Berat Doğanay</t>
  </si>
  <si>
    <t>İki şeriti çek hadi balinayı bayılt</t>
  </si>
  <si>
    <t>Hastanede suriyelilere bi şeyler anlatmaya çalışırken hep cümleleri ters kuruyorum az biraz Türkçe bilen suriyeli de kenarda bana gülüyor, canım ağlamanız gereken o kadar konu var ki yine de siz bilirsiniz tabiki.</t>
  </si>
  <si>
    <t>lutfenlavinia</t>
  </si>
  <si>
    <t>betùlaa</t>
  </si>
  <si>
    <t>ben gülmüyorum</t>
  </si>
  <si>
    <t>Row7327</t>
  </si>
  <si>
    <t>Sosyal Uyum Projesi Kapsamnda UNFPA ile Adıyaman Çevre ve Şehircilk İl Müd ile ortaklaşa Suriyeli ve Türk çocuklarımz Adıyaman Tut ilçesindeki HESe götürüldü. Çocuklara Elektriğin üretim aşamaları anlatıldı.
@ailevecalisma @FHMCELIK @adiyamanACSH @AhmetHulusiKAR3 @MehmetK77974714 https://t.co/gouTMBGz7y</t>
  </si>
  <si>
    <t>MerkezShm</t>
  </si>
  <si>
    <t>Adıyaman Sosyal Hizmet Merkezi</t>
  </si>
  <si>
    <t>Adıyaman Sosyal Hizmet Müdürlüğü Resmî Twitter Hesabıdır.</t>
  </si>
  <si>
    <t>https://t.co/mcoQrh8im1</t>
  </si>
  <si>
    <t>Bir Grup Suriyeli Cumhurbaşkanı Erdoğanın Resmini Yaktı. https://t.co/8PFJVNroka</t>
  </si>
  <si>
    <t>bilginolsun00</t>
  </si>
  <si>
    <t>BİLGİN OLSUN</t>
  </si>
  <si>
    <t>Row7345</t>
  </si>
  <si>
    <t>Ülke de ne kadar Suriyeli savunucusu varsa anasını avradını sikiyim.</t>
  </si>
  <si>
    <t>MahmutKilic34</t>
  </si>
  <si>
    <t>Mahmut Kılıç</t>
  </si>
  <si>
    <t>Fenerbahçe!
Instagram: mahmut.kilic34
Bahis almak saçmalık.</t>
  </si>
  <si>
    <t>Denizli? https://t.co/V7dsKYNifd</t>
  </si>
  <si>
    <t>Omer__Omurlu</t>
  </si>
  <si>
    <t>Ömer Ömürlü</t>
  </si>
  <si>
    <t>Ressam ve yazar Ömer Ömürlü        Gsm: +90 507 916 14 08</t>
  </si>
  <si>
    <t>http://t.co/dBU3TDxaS0</t>
  </si>
  <si>
    <t>Turkey-Denizli</t>
  </si>
  <si>
    <t>Row7372</t>
  </si>
  <si>
    <t>Lübnan Suriyeli sığınmacıları zorla Esed rejimine iade ediyor https://t.co/Fa1wtHUDHk https://t.co/yPMPgMoWLt</t>
  </si>
  <si>
    <t>Otobüste girerken kulağımda kulaklık olduğunu farkettim..evet müzik dinlemek için takmıştım ama müzik çalmıyordu ülkemde suriyeli istemiyorum</t>
  </si>
  <si>
    <t>7elturco</t>
  </si>
  <si>
    <t>Süleyman Baş</t>
  </si>
  <si>
    <t>elbet bir gün</t>
  </si>
  <si>
    <t>Çukurova üniversitesi</t>
  </si>
  <si>
    <t>Row7702</t>
  </si>
  <si>
    <t>Ben dişlerimi Suriyeli birinin yanında yaptırdım suriyede de dişçiymiş yaptım 10 numara oldu dolgu 100 lira piyasada bu fiyata bu hizmeti alamazsınız isteyene adresini veririm https://t.co/I2gdGU1rHi</t>
  </si>
  <si>
    <t>qarizma47</t>
  </si>
  <si>
    <t>Mardinli Bela 2</t>
  </si>
  <si>
    <t>Onurunu ve götünü korumaya yeminli, Kürtler için örnek Kürt. Artuklu Üniversitesi Kürd Dili ve Edebiyatı</t>
  </si>
  <si>
    <t>Suriyeli cihatçı katiller akın akın geliyor, kendimiz aç kalıp doyursak yetmez, adamlar s*kmek isteyecek..
SK</t>
  </si>
  <si>
    <t>MofY3124</t>
  </si>
  <si>
    <t>bence</t>
  </si>
  <si>
    <t>ATATÜRK CUMHURİYETİ   🔴⚪🔴</t>
  </si>
  <si>
    <t>Row7768</t>
  </si>
  <si>
    <t>Suriyeli kılığına girerek provokatörlük yapan şahıs deşifre oldu https://t.co/DvwEIpMOFQ</t>
  </si>
  <si>
    <t>Row7797</t>
  </si>
  <si>
    <t>Esed’in kimyasal saldırısında ikiz çocuklarını kaybetmişti: Suriyeli Yusuf ikinci kez yıkımı yaşadı https://t.co/7eeDDqqucW https://t.co/R3LI0Z6IYh</t>
  </si>
  <si>
    <t>Kriter'in 2019 Eylül sayısında dosya konusu Türkiye'deki Suriyeli Mülteciler.
Bendeniz de bir yazı ile katkı sundum; "Suriyeliler: Muhalif Medyanın Koz Maçası" https://t.co/Imf46Phi9D</t>
  </si>
  <si>
    <t>metinerol_</t>
  </si>
  <si>
    <t>Metin Erol</t>
  </si>
  <si>
    <t>SETA-Toplum ve Medya Direktörlüğü.
Yüksek Lisans: Marmara Üniversitesi-Siy.Bil./Kamu Politikası.
Doktora: İstanbul Üniversitesi-Siyasal-Siy.Bil. ve UA.</t>
  </si>
  <si>
    <t>https://t.co/vnSABHXmG2</t>
  </si>
  <si>
    <t>Biri çıkmış algı yapıyor suriyeli bile değil</t>
  </si>
  <si>
    <t>sarsu79</t>
  </si>
  <si>
    <t>Gökhan SARSU</t>
  </si>
  <si>
    <t>Gümrük ve Ticaret Bakanlığında çalışıyor</t>
  </si>
  <si>
    <t>AB Türkiye’deki Suriyeli sığınmacıların gönderilmesine karşı. Açık kapı politikasıyla kendileri alsınlar... Türkiye çok sert bir karşılık vermeli... Geri kabul anlaşmasını iptal ederek... https://t.co/ttLOor6ofJ</t>
  </si>
  <si>
    <t>Row7933</t>
  </si>
  <si>
    <t>Türk makamları, 9,000 Suriyeli mülteci bölgesini Türkiye’den kuzey Suriye'ye zorla sürdüler ve üç ay içinde yaklaşık 14 bin Suriyeli oraya sürülenlerin sayısını getirdiler.
#Türkiye
#Saudi 
#تركيا https://t.co/iIcy0BybW7</t>
  </si>
  <si>
    <t>Turkish_24saudi</t>
  </si>
  <si>
    <t>kanal 24 Suudi</t>
  </si>
  <si>
    <t>uzaysal 24 kanalı Suudi sitesi - 24 saat boyunca sesli ve resimli haber ve etkinlikleri size sunmaktadır - Suudi Arabistan</t>
  </si>
  <si>
    <t>https://twitter.com/Saudi_24</t>
  </si>
  <si>
    <t>Mükemmel Türkçeleri ve atışmalarıyla Suriyeli yardımcım ve Yozgatlı bulaşıkçım sayesinde göz açıp kapayana kadar gün bitiyor.</t>
  </si>
  <si>
    <t>Naimeesen1</t>
  </si>
  <si>
    <t>Naimee</t>
  </si>
  <si>
    <t>Uludağ Üniversitesi IR.</t>
  </si>
  <si>
    <t>https://t.co/cQMQlaySOU</t>
  </si>
  <si>
    <t>Row8167</t>
  </si>
  <si>
    <t>Suriyeli sevmiyoruz https://t.co/q1bLc6TF1z</t>
  </si>
  <si>
    <t>hesekaonline</t>
  </si>
  <si>
    <t>HSK</t>
  </si>
  <si>
    <t>semtin dedikodusu</t>
  </si>
  <si>
    <t>Ulaa bu çarşamba adım başı suriyeli bizim kekolar bile bunlardan daha yakışıklı amk</t>
  </si>
  <si>
    <t>EtfaBen</t>
  </si>
  <si>
    <t>ETFA🐥</t>
  </si>
  <si>
    <t>SALDIRGAN</t>
  </si>
  <si>
    <t>https://t.co/TzMlqxCoGk</t>
  </si>
  <si>
    <t>AKYAPAK apartment</t>
  </si>
  <si>
    <t>Hollanda Başbakanı Mark Rutte, Yunanistan Başbakanı Miçotakis ile Lahey’de Başbakanlık’taki görüşmenin ardından yaptığı basın açıklamasında Türkiye'nin güneyinde çok sayıda Suriyeli göçmen yaşadığını belirtti ve "Sadece oradaki kamplarda değil toplum arasında da yaşıyorlar" dedi. https://t.co/9zXQVDmcsu</t>
  </si>
  <si>
    <t>Soylu: İstanbul ve Bursa yeni Suriyeli kaydına kapalı 
https://t.co/UkoE7bHq5l</t>
  </si>
  <si>
    <t>bursaport</t>
  </si>
  <si>
    <t>Bursaport.com</t>
  </si>
  <si>
    <t>https://t.co/iTzXwv6zE0 - Bursa'nın Güncel Haber Sitesi - Bursa Haberler, Bursaspor, Bursa Hava Durumu, Bursa Son Dakika, Bursa Ekonomi</t>
  </si>
  <si>
    <t>https://t.co/wORGCpQ4BO</t>
  </si>
  <si>
    <t>Row8277</t>
  </si>
  <si>
    <t>#Konya’da yangın sonrası kavga! 
2 Suriyeli yaralandı...
https://t.co/Gv6hat2Ajx
#HaberDairesi WhatsApp İhbar Hattı / 0542 742 2 332 https://t.co/l0iWWyMUGh</t>
  </si>
  <si>
    <t>haber_dairesi</t>
  </si>
  <si>
    <t>Haber Dairesi</t>
  </si>
  <si>
    <t>Whatsapp İhbar Hattımız: 0542 742 2 332 Haber, fotoğraf ve videolarınızı bizimle paylaşın, HERKESİN HABERİ OLSUN! #SonDakika #Haber #Konya #tv</t>
  </si>
  <si>
    <t>https://t.co/8F6FXX4Lz3</t>
  </si>
  <si>
    <t>Row8292</t>
  </si>
  <si>
    <t>👀 Çorabatır: Yeniden 1 milyon Suriyeli gelirse, Türkiye Batı sınırlarını kontrol edemeyecektir
📍 Sıcak Takip’in konuğu İGAM Başkanı Metin Çorabatır değerlendirdi
📻 Spotify &gt;&gt; https://t.co/bGEYFvb3rX
Dinleyin 👇
https://t.co/7MEbYKNosv</t>
  </si>
  <si>
    <t>Row8317</t>
  </si>
  <si>
    <t>Adama suriyeli olmakta yakışıyor türk olmakta yakışıyor.
Şahsen ben ikisinede inandım.
Gshdgfxbxgvc https://t.co/pXKaLiOvcB</t>
  </si>
  <si>
    <t>sahin___arslan</t>
  </si>
  <si>
    <t>ŞAHİN</t>
  </si>
  <si>
    <t>Yarım mimar tam amele.</t>
  </si>
  <si>
    <t>Row8338</t>
  </si>
  <si>
    <t>Ya amına soktuğumun suriyelileri Fatih in bütün türklerini yediniz mi Türk yok herkes Suriyeli</t>
  </si>
  <si>
    <t>DemiratliCoskun</t>
  </si>
  <si>
    <t>Mehmet Coşkun Demiratlı</t>
  </si>
  <si>
    <t>LEFTER'inle AYKUT'unla ALEX'inle gürle hey..FENERBAHÇELİ OLMAK NE GÜZEL BİR ŞEY !!! ➊➒☀➐</t>
  </si>
  <si>
    <t>Az önce 2 hırpani suriyeli önümü kesti. Para istiyor sandım meğerse kartlarından para çekmemi istiyormuş.. halkbank kızılay kartlı hesaplarda 1400 tl para.. e be kardeşim, tamam ona ver de, benim parasızlıktan intihar eden garip vatandaşımı neden görmezsin?!!! Nasil vicdan bu?</t>
  </si>
  <si>
    <t>canearbeth</t>
  </si>
  <si>
    <t>CENABETHUS</t>
  </si>
  <si>
    <t>Şu konuda anlaşalım; normalde çok kibar biriyimdir ama burada ana avrat sövebilirim.. cinsel ve siyasi şakalar yapabilirim... Ona göre takip edin ya da etmeyin.</t>
  </si>
  <si>
    <t>Row8401</t>
  </si>
  <si>
    <t>Şerefsizliğin vücut bulmuş halini görün izleyin... 
https://t.co/Cx56A8c8Av</t>
  </si>
  <si>
    <t>hbozbey16</t>
  </si>
  <si>
    <t>Hasan Bozbey</t>
  </si>
  <si>
    <t>Gecem karanlık değil ki, ateş böceğine ihtiyacım olsun...!</t>
  </si>
  <si>
    <t>Row8464</t>
  </si>
  <si>
    <t>Suriyeli bi calisanim var gece araba vurdugu icin bugun ise gelememis https://t.co/liDiqKKFKi</t>
  </si>
  <si>
    <t>mahmutha_esinn</t>
  </si>
  <si>
    <t>çakmak diyolar</t>
  </si>
  <si>
    <t>İlla şiddet mi uygulayalım ?</t>
  </si>
  <si>
    <t>Başakşehir, İstanbul</t>
  </si>
  <si>
    <t>Row8482</t>
  </si>
  <si>
    <t>Kim ne düşünürse düşünsün be derse desin ama ben ülkemde ne Suriyeli ne de Arap görmek istemiyorum ya 
Kendi ülkemde yabancılık çekiyorum resmen rezilliğe bak.</t>
  </si>
  <si>
    <t>EylulYucel5</t>
  </si>
  <si>
    <t>sadece Eylül</t>
  </si>
  <si>
    <t>Ankara üniversitesi /
boyu gibi kısa ve öz biri</t>
  </si>
  <si>
    <t>herhangi bir yer işte</t>
  </si>
  <si>
    <t>Row8492</t>
  </si>
  <si>
    <t>Ben de @TC_icisleri bakanı olarak @suleymansoylu'nun, Türkiye'de geçici koruma altında bulunan Suriyeli sığınmacıların, faal kaç derneği olduğunu, nasıl izin aldıkları ve bunların denetimlerinin,kontrollerinin nasıl yapıldığını kamuoyuna tüm şeffaflığıyla açıklamasını bekliyorum. https://t.co/vpUsGP93fG</t>
  </si>
  <si>
    <t>Row8540</t>
  </si>
  <si>
    <t>Google beni Suriyeli sandı https://t.co/baxM3glkUE</t>
  </si>
  <si>
    <t>ugur_krky</t>
  </si>
  <si>
    <t>uğur karakaya</t>
  </si>
  <si>
    <t>Row8546</t>
  </si>
  <si>
    <t>Şanlıurfa daki Suriyeli Öğretmenlerin Sendika Başkanı ve yönetimleri ile İl Milli Eğitim Müdürümüz İsmail Yapıcıeri’i ziyaret ettik.İlgilerinden dolayı teşekkür ediyorum.Çalışmalarında başarılar diliyorum.@Abdullah_Erin47 @_aliyalcin_ https://t.co/J6lAq8KxSh</t>
  </si>
  <si>
    <t>ibrahimcoskun63</t>
  </si>
  <si>
    <t>İbrahim COŞKUN</t>
  </si>
  <si>
    <t>MEMUR SEN ŞANLIURFA İL TEMSİLCİSİ &amp; EĞİTİM BİR SEN ŞUBE BAŞKANI."yaratılanı yaratandan dolayı sevmek"-Her nefis ölümü tadacaktır.(ankebut-57)</t>
  </si>
  <si>
    <t>Çalıştığım yerde suriyeli Bi arkadaşım var çocuk 60 dakikayı 10 dk da konuştuğunu söylüyor inanıyımmı?</t>
  </si>
  <si>
    <t>Canebegmecigil1</t>
  </si>
  <si>
    <t>Canebegümecigillerden</t>
  </si>
  <si>
    <t>En sevdiğim meyve hıyar</t>
  </si>
  <si>
    <t>Row8651</t>
  </si>
  <si>
    <t>Az evvel hastane randevusu almak için aradım dolu dediler. Kesssin Suriyeliler doldurdu, malum 10 kişiden 11 i Suriyeli 🤦🏻‍♀️</t>
  </si>
  <si>
    <t>Fatmanurxyzxyz</t>
  </si>
  <si>
    <t>Fatma Nur</t>
  </si>
  <si>
    <t>Row8676</t>
  </si>
  <si>
    <t>BM Nüfus Fonu ile ortak yürüttüğümüz SHM Projesi kapsamında Şahinbey SHM’de görevli personeller; IOM Gaziantep ile Türk ve Suriyeli ebeveynlere yönelik “Eğitimin önemi ve Okul kayıt Prosedürleri” konularında farkındalık eğitimi düzenledi. @UNFPATurkey @ailevecalisma @IOMturkey https://t.co/dSmtHSvnrR</t>
  </si>
  <si>
    <t>Gaziantepacshm</t>
  </si>
  <si>
    <t>Gaziantep Aile, Çalışma ve Sosyal Hizmetler İl Md.</t>
  </si>
  <si>
    <t>Gaziantep Aile, Çalışma ve Sosyal Hizmetler İl Müdürlüğü Resmî Twitter Hesabıdır.</t>
  </si>
  <si>
    <t>https://t.co/AOTZxpGo4V</t>
  </si>
  <si>
    <t>Row8742</t>
  </si>
  <si>
    <t>Bir provakatör nasıl tezgah kurar? İZLEYİN GÖRÜN!.. Önce Suriyeli gibi halkın sinirleri zıplatacak algıyı yap, sonra tersi role gir Suriyeliler üzerinde milleti kışkırt. Bu iti alıp bi güzel benzeteceksin ki, bir daha böyle eşeklik yapmasın... https://t.co/vjmnaa0GAJ</t>
  </si>
  <si>
    <t>İmam Şafiye sordular:  
“Fitne zamanı Hakkı tutanı nasıl anlarız?” Der ki; 
“Düşman okunu takip ediniz o sizi Hak ehline götürür.” !</t>
  </si>
  <si>
    <t>suriyeli dilencinin izmir marşı çalması..</t>
  </si>
  <si>
    <t>doaratops</t>
  </si>
  <si>
    <t>tinkywinkyAmA karahindiba</t>
  </si>
  <si>
    <t>death is the future</t>
  </si>
  <si>
    <t>https://t.co/AjvmFY7nVN</t>
  </si>
  <si>
    <t>Row8831</t>
  </si>
  <si>
    <t>Suriyeli Baba-oğulun dalgalarla savaşı
Hatay’ın Arsuz İlçesinde denize serinlemek için giren Suriyeli ailenin hırçın dalgalara kapılan genç oğlunu kurtarmak isteyen baba da peşinden gidince ölümle burun burana geldi.
L https://t.co/OyeWoHn59B</t>
  </si>
  <si>
    <t>ckeseroglu</t>
  </si>
  <si>
    <t>cuma keseroğlu</t>
  </si>
  <si>
    <t>➡ İdam tartışması meclise gelirse CHP’nin tavrı ne olur?
➡ Suriyeli göçmenler ve dış politikadaki sorunlara nasıl bakıyor, ne öneriyorlar?
#TekeTekÖzel’de bugün 21:00'de @fatihaltayli'nin konuğu; CHP Genel Başkanı Kemal Kılıçdaroğlu (@kilicdarogluk) https://t.co/hQSOt46i2j</t>
  </si>
  <si>
    <t>HaberturkTV</t>
  </si>
  <si>
    <t>Habertürk TV</t>
  </si>
  <si>
    <t>Doğru Haber, Dinamik Sunum, Kaliteli Program, Güçlü Yorum https://t.co/kyEW0msK3y https://t.co/3QxQisktX1  
CANLI ▶ https://t.co/CwpH5yebqE</t>
  </si>
  <si>
    <t>https://t.co/OvUh2ELKDj</t>
  </si>
  <si>
    <t>Row8878</t>
  </si>
  <si>
    <t>#ŞunuSöylememGerek
Bu Suriyeli'ler bu ülkedeyken bizden bir sap olmaz ahlaksızlıklarini yanında getirdiler bizdekiler yetmiyormuş gibi 😡</t>
  </si>
  <si>
    <t>Tarik94412390</t>
  </si>
  <si>
    <t>B.Akif ARSLAN</t>
  </si>
  <si>
    <t>Buraya ne yazarsam yazayım zaten çokta takmayacaksın neyin derdindesinki 😒😒</t>
  </si>
  <si>
    <t>Mistik fals 🤗</t>
  </si>
  <si>
    <t>Row8888</t>
  </si>
  <si>
    <t>Şanlıurfa Sivil Toplum Kuruluşları İnsani Yardım Platformu Başkanı Osman Gerem, Eğitim-Bir-Sen Şanlıurfa Şube Başkanı İbrahim Coşkun, Suriyeli Öğretmenler Sendikası Başkanı Hasan El Berri ve Yönetim Kurulu İl Milli Eğitim Müdürü İsmail Yapıcıer'i makamında ziyaret ettiler https://t.co/psPmZbnNuZ</t>
  </si>
  <si>
    <t>UrfaMem</t>
  </si>
  <si>
    <t>ŞANLIURFA MEM</t>
  </si>
  <si>
    <t>Şanlıurfa İl Milli Eğitim Müdürlüğü / Provincial Directorate for National Education in Şanlıurfa</t>
  </si>
  <si>
    <t>https://t.co/B5YGpjRbef</t>
  </si>
  <si>
    <t>Row8942</t>
  </si>
  <si>
    <t>Rutte: Türkiye'nin güneyinde çok sayıda Suriyeli göçmen yaşıyor https://t.co/pylqCxyj78 https://t.co/KKlfbcTFPa</t>
  </si>
  <si>
    <t>Bu denyo ne Türk ne de Suriyeli olsa olsa anası babası belli olmayan piç oğlu piç 🤬🤬🤬🤬🤬 https://t.co/GEhxGPbZDm</t>
  </si>
  <si>
    <t>ismailunal34</t>
  </si>
  <si>
    <t>ismail diye biri</t>
  </si>
  <si>
    <t>MARS BÜYÜKŞEHİR BELEDİYE BAŞGANI @geldedeliolma</t>
  </si>
  <si>
    <t>Marsın içinden</t>
  </si>
  <si>
    <t>Row9038</t>
  </si>
  <si>
    <t>Tek parti iktidarı istikrar getirir dediler, 18 yıl sonra 
Hergün ŞEHİTLERİMİZ geldi!😳
5 milyon Suriyeli geldi.
IŞİDçiler geldi.
Papaz gitti.
Fabrikalar gitti
Madenler gitti
Ormanlar gitti.</t>
  </si>
  <si>
    <t>notaysunkayaci2</t>
  </si>
  <si>
    <t>Aysun</t>
  </si>
  <si>
    <t>Diğer hesabım sınırlandırıldı. Bir süre burdayım. Yeditepe Üni. Tarih📚 Model, oyuncu, sunucu | Not Official Account | Parody Account</t>
  </si>
  <si>
    <t>Row9079</t>
  </si>
  <si>
    <t>Videodaki mahlûk ne Suriyeli ne Türk! Çünkü bir milliyete sahip olmak için evvela insan olmak lâzım! Ama kendisi şeytanın fitneci uşaklarından biri!
https://t.co/VyuWvwdbEY</t>
  </si>
  <si>
    <t>SametinKulu</t>
  </si>
  <si>
    <t>Abdulsamet Karaarslan ⚡</t>
  </si>
  <si>
    <t>Bir taş at! / @sahitdergisi /
İstanbul Üniversitesi Hukuk Fakültesi /
Çapa AÖL '169
https://t.co/8Q9hLg3naV</t>
  </si>
  <si>
    <t>https://t.co/lYpFwI2HUT</t>
  </si>
  <si>
    <t>Row9088</t>
  </si>
  <si>
    <t>Suriyeli mülteciler de muhacirliği bilecekse, bunun kriteri nasıl olacak? https://t.co/QZKX5HRY7s</t>
  </si>
  <si>
    <t>FazilDuygun</t>
  </si>
  <si>
    <t>Fazıl Duygun</t>
  </si>
  <si>
    <t>International journalist,  https://t.co/ZVwOHvsG67 .
https://t.co/30WmutOtti , https://t.co/L9eLg8SerJ  21. yüzyıl eski kavramlarla anlaşılamaz.</t>
  </si>
  <si>
    <t>https://t.co/nnW7FJpVLI</t>
  </si>
  <si>
    <t>Otobüslerde bizden çok Suriyeli var allahım sabır</t>
  </si>
  <si>
    <t>Zulfiyeeeee</t>
  </si>
  <si>
    <t>Zülfiye 🌹</t>
  </si>
  <si>
    <t>Paramedik🚨</t>
  </si>
  <si>
    <t>Row9158</t>
  </si>
  <si>
    <t>best stalker virüsü yine siteye yayılmış suriyeli gibi bi virüs kurtulamıyoruz yapıştı resmen</t>
  </si>
  <si>
    <t>asyayim</t>
  </si>
  <si>
    <t>𝒂𝒔𝒚𝒂</t>
  </si>
  <si>
    <t>qui audet vincit</t>
  </si>
  <si>
    <t>https://t.co/W58RAB3PzX</t>
  </si>
  <si>
    <t>SURİYELİLERİN NÜFUSU ARTIYOR!
Son 3 senede TC içerisinde 100.000 den fazla yeni Suriyeli bebek dünyaya geldi, hoş geldi... https://t.co/AB3I2r7zmR</t>
  </si>
  <si>
    <t>SuriyeOfisi</t>
  </si>
  <si>
    <t>Suriye Vatandaşlık Bürosu</t>
  </si>
  <si>
    <t>🇸🇾 🇹🇷 ELELE HEP DAHA İYİYE.. تركيا وسوريا يدا بيد...</t>
  </si>
  <si>
    <t>Türkiye istanbul</t>
  </si>
  <si>
    <t>Row9184</t>
  </si>
  <si>
    <t>Soylu'dan İmamoğlu kıskançlığı...
Osman Öcalan'ı TV ekranlarına çıkaranı da pejmürde edebiliyorsan konuşacaksın...
Suriyeli'nin Hain Türkiye sloganlarını da pejmürde edeceksen konuşacaksın...
Seçilmişe karşı boş konuşmayacaksın...
Adil ve vatansever olacaksın...
Tövbe ya!</t>
  </si>
  <si>
    <t>SAyvacioglu</t>
  </si>
  <si>
    <t>SELAHATTIN AYVACIOGLU</t>
  </si>
  <si>
    <t>İnşaattan anlarım 😉</t>
  </si>
  <si>
    <t>Suriyeli şerefsizlerden nefret eden tek ben mi varım ?</t>
  </si>
  <si>
    <t>neydacikcik</t>
  </si>
  <si>
    <t>Neyda Çilek 🐥</t>
  </si>
  <si>
    <t>Limon ister misin çocuk adam ?😺🔪</t>
  </si>
  <si>
    <t>https://t.co/gVEn20TqFB</t>
  </si>
  <si>
    <t>Eyüp Merkez, İstanbul</t>
  </si>
  <si>
    <t>Row9220</t>
  </si>
  <si>
    <t>Bu konuşmayı bi Suriyeli konuşamaz. https://t.co/kPYqSgKG3U</t>
  </si>
  <si>
    <t>Mustafazgi6</t>
  </si>
  <si>
    <t>Mustafa İzgi</t>
  </si>
  <si>
    <t>Row9294</t>
  </si>
  <si>
    <t>Okul, arkadaşları bir araya getirir! 💗💚💛
#ŞEY ile +517 Bin Suriyeli &amp; diğer mülteci çocuk okula devam için destek aldı ve yeni arkadaşlar edindi. Program 
@ailevecalisma @tcmeb @Kizilay UNICEF işbirliğinde #AB 
@ECHO_Turkey+#Norveç+ABD'nin finansal desteğiyle uygulanmaktadır. https://t.co/4GqpPqgJ4B</t>
  </si>
  <si>
    <t>unicefturk</t>
  </si>
  <si>
    <t>UNICEF Türkiye</t>
  </si>
  <si>
    <t>https://t.co/XVLq4Bf2Ur +90 312 454 10 00 / +90 212 252 52 22 unicef@unicefturk.org</t>
  </si>
  <si>
    <t>https://t.co/FkI1hZ6K1U</t>
  </si>
  <si>
    <t>Row9335</t>
  </si>
  <si>
    <t>Köyümün dolmuşunda bir suriyeli Arapça konuşuyor ve ben gırtlağına yapışmamak içi kendimi zor tutuyorum. Sen TÜRKİYE desin ve Tüekiye'nin resmi dili Türkçe'dir!</t>
  </si>
  <si>
    <t>Turk_kizi60</t>
  </si>
  <si>
    <t>Rukiye 🇹🇷</t>
  </si>
  <si>
    <t>Ne Mutlu Türk'üm 🇹🇷
Tanrı Dağı Kadar TÜRK, Hira Dağı Kadar Müslümanız..
Göksun Devlet Hastanesi 
'Ebe🤱🏼🤰'</t>
  </si>
  <si>
    <t>Row9371</t>
  </si>
  <si>
    <t>Senaryoya bakın.😡 İHBARDIR 
@ebekirsahin
@suleymansoylu
@EmniyetGM
Aynı şahıs önce Suriyeli, sonra Türk oluyor. Ve söylediklerine bakın...
Bunun hukuk karşısında bir yaptırımı olmayacak mı https://t.co/VrS4AXIXrj</t>
  </si>
  <si>
    <t>Vatanbizim123</t>
  </si>
  <si>
    <t>ZÜBEYDE 🇹🇷💚🖤 ⚡Davam için buradayım RTE izindey</t>
  </si>
  <si>
    <t>Biz emri dağdan değil, Hak’tan ve halktan aldık, farkımız bu 🇹🇷Aşk Namazdır 💕 Recep Tayyip Erdoğan 🇹🇷🌹🇹🇷 İstanbul'da Yaşıyor, Aslen Konya'lı</t>
  </si>
  <si>
    <t>Youtube'da kirli provokasyon! Hem Suriyeli oldu hem Türk https://t.co/MeS09NtE19 #akit</t>
  </si>
  <si>
    <t>dilekkarabiber</t>
  </si>
  <si>
    <t>RTE</t>
  </si>
  <si>
    <t>şartlar ülkeyi terk etmeye bile elverişli değil, siz yaşayın Suriyeli kardeşleriniz ile</t>
  </si>
  <si>
    <t>jinsnyx</t>
  </si>
  <si>
    <t>Jin'in Nyx'i aka Tayland Mafyası</t>
  </si>
  <si>
    <t>sümükler giremez, çok aşırı love myself ve  #TeamSeokJin çünkü asla kaybetmezler</t>
  </si>
  <si>
    <t>https://t.co/lnU1ShvowT</t>
  </si>
  <si>
    <t>Jin'in Dramasında Asker</t>
  </si>
  <si>
    <t>Row9409</t>
  </si>
  <si>
    <t>Gerçekleşen ziyarette dernek yönetimi ve Öğretmen Komisyonu ile bir araya gelen heyete, dernek faaliyetleri ve Adana'daki STK çalışmaları ile Suriyeli misafirlere yönelik eğitim ve yardım organizasyonları hakkında bilgilendirme yapılarak görüş alışverişinde bulunuldu.</t>
  </si>
  <si>
    <t>AdanaUlfetDer01</t>
  </si>
  <si>
    <t>Adana Ülfet Der</t>
  </si>
  <si>
    <t>Ülfet Derneği'nin Resmi Twitter Hesabıdır. 
Facebook Hesabımız; https://t.co/7lToOvOI6a</t>
  </si>
  <si>
    <t>https://t.co/Jei8XkXnOq</t>
  </si>
  <si>
    <t>Babanneme turşu yapmaya yardıma gelen bir Suriyeli Meryem teyze var.Türkçe'yi az bildiği için ben biraz anlayıp babanneme anlatmaya çalışıyorum.</t>
  </si>
  <si>
    <t>esmaeren147</t>
  </si>
  <si>
    <t>Esmaaa 🌼🍃</t>
  </si>
  <si>
    <t>Row9460</t>
  </si>
  <si>
    <t>Benim üllkemde,  benim maaşımdan kesilen vergilerle alınan belediye otobüse bile benden önce binyorsuniz görgüsüz ve medeniyetsiz Suriyeli ve Iralklı Araplar. Valla nefret ediyorum sizden ve sizi başımıza çıkaranlardan</t>
  </si>
  <si>
    <t>Matchless_FB</t>
  </si>
  <si>
    <t>ＭＡＴＣＨＬＥＳＳ 19🌿7</t>
  </si>
  <si>
    <t>Mustafa Kemal ATATÜRK 🇹🇷🇹🇷</t>
  </si>
  <si>
    <t>Suriyeli bi kıza aşık oldum sınır dışı edilcek diye ödüm kopuyo</t>
  </si>
  <si>
    <t>cyhngdk</t>
  </si>
  <si>
    <t>Ceyhun</t>
  </si>
  <si>
    <t>https://t.co/khFUt1y6OF</t>
  </si>
  <si>
    <t>Row9522</t>
  </si>
  <si>
    <t>ilk defa suriyeli dedikleri doğru çıktı. Gerçi bu orospu çocukları bidon da sikiyor... https://t.co/1DknTc8ToK</t>
  </si>
  <si>
    <t>Merakl06</t>
  </si>
  <si>
    <t>Meraklı06</t>
  </si>
  <si>
    <t>https://t.co/upYizkXsQF</t>
  </si>
  <si>
    <t>Row9595</t>
  </si>
  <si>
    <t>Çanakkale Suriyeli Kaydına Kapalı
https://t.co/dS7jaup9rQ
İl Özel İdaresi Toplantı Salonu'nda geçtiğimiz gün gerçekleştirilen İl Güvenlik Toplantısı'nda, vatandaşların huzur ve güven ortamında hayatlarını sürdürmelerini sağlamak adına il genelinde alınan güvenlik tedbirlerin... https://t.co/xmAv2DGnGe</t>
  </si>
  <si>
    <t>GundemCanakkale</t>
  </si>
  <si>
    <t>Çanakkale Gündem</t>
  </si>
  <si>
    <t>Çanakkale Gündem Gazetesi'nin resmi Twitter hesabıdır.</t>
  </si>
  <si>
    <t>https://t.co/cZnadEQyby</t>
  </si>
  <si>
    <t>Row9650</t>
  </si>
  <si>
    <t>Annemle kavga ediyoruz. Normal olan anneler eşşek sıpası it köpek falan der benim annem “suriyelisin sen Suriyeli” diyor.🤦🏻‍♀️</t>
  </si>
  <si>
    <t>fatmazehrasln</t>
  </si>
  <si>
    <t>Hiç susmazz</t>
  </si>
  <si>
    <t>https://t.co/y1PrbyhULO</t>
  </si>
  <si>
    <t>Row9683</t>
  </si>
  <si>
    <t>Şantiye stajımda, gittiğim şantiyelerden birindeki tüm çalışanlar suriyeli. Ne ben onları anlıyorum ne de onlar beni. Boş boş bakışıyoruz öyle.</t>
  </si>
  <si>
    <t>bussraayindi</t>
  </si>
  <si>
    <t>Büşra Nur</t>
  </si>
  <si>
    <t>Aibü-Mimarlık</t>
  </si>
  <si>
    <t>https://t.co/VhY65xQmI5</t>
  </si>
  <si>
    <t>Row9705</t>
  </si>
  <si>
    <t>Örneğin bugün Türkiye'de doğmuş ya da yetişen bir Suriyeli gelecekte milli takımlarda yer alabilir. Bu beni rahatsız etmez çünkü bu ülkenin ortaya çıkardığı bir değer olmuş olur.</t>
  </si>
  <si>
    <t>kerimsert_</t>
  </si>
  <si>
    <t>Kerim Sert</t>
  </si>
  <si>
    <t>Human, BA/History-TOBB ETU, MA/IR in JNU. PhD candidate IR/NIU-India.
Personal account and RTs not endorsement</t>
  </si>
  <si>
    <t>New Delhi, India</t>
  </si>
  <si>
    <t>Row9744</t>
  </si>
  <si>
    <t>Suriyeli bir komşumuz var kızı Amar dört yaşında anlaşamıyoruz ama birlikte çok güzel eğlenip güldük.Demem o ki gülmenin yaşı dili ırkı yok.</t>
  </si>
  <si>
    <t>zynpbsrshn</t>
  </si>
  <si>
    <t>Zeynep Büşra ŞAHİN</t>
  </si>
  <si>
    <t>AUIF 
bitmek bilmeyen öğrencilik🌫</t>
  </si>
  <si>
    <t>Bursa/Ankara</t>
  </si>
  <si>
    <t>Sokak röportajı adı altında Suriyeli kılığına giren provokatör böyle deşifre oldu https://t.co/PcNPPWzp9x https://t.co/2ADEZJ5bgd</t>
  </si>
  <si>
    <t>Row9809</t>
  </si>
  <si>
    <t>Kendisini 'Suriyeli' olarak tanıtan gencin provokasyonu ifşa oldu https://t.co/VFYUZyBlwS https://t.co/4KI2ox69Rn</t>
  </si>
  <si>
    <t>Netflix gitsin, bein gelsin. Türk gitsin, Suriyeli gelsin...vb. Böylesi bir Arap’laşma yaşanmamıştı bu coğrafyada daha önce.</t>
  </si>
  <si>
    <t>nontoldy</t>
  </si>
  <si>
    <t>Söylenemeyenlerim</t>
  </si>
  <si>
    <t>İçimde kalanlar. Yaş bunalığı. Ortaya karışık. Maksat muhabbet.  https://t.co/Dq0tQKmyms</t>
  </si>
  <si>
    <t>Kayyum atamaları
Suriyeli konusu
Kürt açılımı
Yeni kurulacak parti
Kazanılan yerel yönetimlerin son durumu
İşte merak edilen konuların sadece bir kaç tanesi.
Bu akşam 21:00'da Fatih Altaylı'nın Haber Türk'teki konuğu Kemal Kılıçdaroğlu. https://t.co/9ZxwrXfB1B</t>
  </si>
  <si>
    <t>GamzeSos</t>
  </si>
  <si>
    <t>Gamze'sss</t>
  </si>
  <si>
    <t>MUSTAFA KEMAL'İN ASKERLERİYİZ / BeşiktAŞK /  ROCK  and ROLL</t>
  </si>
  <si>
    <t>Row9966</t>
  </si>
  <si>
    <t>#KYKÖğrenciLehineKararVermeli ücrtsiz gitmemz gereken yurtlra para veriyoruz ama bi suriyeli pislik ücretsiz gidiyor bu artık saçmalık ötesi bişi ayrıca bizede kredi değil burs vermeli kyk borçlarımzı silmli artık yeter siyaseti her şeye karıştırdınız siyasitin eğtimde ne işi var</t>
  </si>
  <si>
    <t>boru60212058</t>
  </si>
  <si>
    <t>jems</t>
  </si>
  <si>
    <t>maksat haberdar olmak</t>
  </si>
  <si>
    <t>Ayakkabısının tabanına patlayıcı gizleyen Suriyeli terörist yakalandı
#Mardin Kızıltepe'de ülkeye yasa dışı yollardan giren ve ayakkabısının tabanında patlayıcı madde, anahtar sistemi ve elektrikli fünye ele geçirilen Suriye uyruklu terörist yakalandı https://t.co/mTmdbO6P44 https://t.co/snSzVftTTQ</t>
  </si>
  <si>
    <t>2021-02-04 11:00:01</t>
  </si>
  <si>
    <t>Suriye'deki savaş nedeniyle Lübnan'a sığınan mülteciler ağır kış şartlarını çadırda geçiriyor. Çocuk, kadın ve yaşlı binlerce Suriyeli mülteci dünyaya yardım çağrısında bulunuyor.</t>
  </si>
  <si>
    <t>2021-02-04 15:26:27</t>
  </si>
  <si>
    <t>#İşveAşBuluşması kapsamında İzmir’de olan heyetimiz, sel felaketinden etkilenen Suriyeli sığınmacıları ziyaret etti. Selin yarattığı tahribatı ancak dayanışma ile giderebiliriz. İzmir’de yaşayan tüm halklara yeniden geçmiş olsun diyoruz. https://t.co/pFwmudIqgU</t>
  </si>
  <si>
    <t>HDPgenelmerkezi</t>
  </si>
  <si>
    <t>HDP</t>
  </si>
  <si>
    <t>Halkların Demokratik Partisi - HDP Genel Merkezi'nin kurumsal Twitter hesabı.</t>
  </si>
  <si>
    <t>http://t.co/wNdfDXingh</t>
  </si>
  <si>
    <t>2013-08-14 15:06:05</t>
  </si>
  <si>
    <t>5 milyon suriyeli değil miydi? https://t.co/g6vK8klOC4</t>
  </si>
  <si>
    <t>2021-02-04 17:56:23</t>
  </si>
  <si>
    <t>raskolkin06</t>
  </si>
  <si>
    <t>Raskolnikov</t>
  </si>
  <si>
    <t>müşkülpesent</t>
  </si>
  <si>
    <t>2017-08-22 21:09:40</t>
  </si>
  <si>
    <t>Muğla'da korkunç olay! Suriyeli kadını bilezikleri için katlettiler
https://t.co/cygGUw2ZEb</t>
  </si>
  <si>
    <t>2021-02-04 17:55:49</t>
  </si>
  <si>
    <t>TÜRKSAT 4A Frekans: 12729 Sembol: 30000 Polarizasyon: V (Dikey)📡
Kablo TV, DIGITURK, Turkcell TV+, DSMART 37. kanal, Vodafone TV 36. kanal, tivibu 47. kanal</t>
  </si>
  <si>
    <t>2013-11-27 03:40:48</t>
  </si>
  <si>
    <t>KUMBARAM, SURİYELİ ÇOCUKLARA…
YAŞITLARIM ÜŞÜMESİN..
Belenli Minik Muhammed Bilgin,kumbarasında topladığı paraları, Suriye-İdlib’de çadırlarda sefalet içinde yaşayan yaşıtı Suriyeli çocuklar için"Bot-mont" kışlık giysi kampanyasına bağışladı @antakyagazete https://t.co/gMNamGMkQz</t>
  </si>
  <si>
    <t>2021-02-04 17:49:13</t>
  </si>
  <si>
    <t>cemilyildiz66</t>
  </si>
  <si>
    <t>cemil yıldız</t>
  </si>
  <si>
    <t>Antakya Gazetesi Yazı işleri müdürü</t>
  </si>
  <si>
    <t>https://t.co/16FXjLQwZf</t>
  </si>
  <si>
    <t>2019-07-17 11:58:49</t>
  </si>
  <si>
    <t>Türkiye'nin nüfusu, 2020'de bir önceki yıla göre 459 bin 365 kişi artarak, 83 milyon 614 bin 362 kişiye ulaştı.
Türkiye'de kayıtlı Suriyeli sayısı: 3.647.552 kişi
Toplam yabancı sayısı: 5.074.908 kişi.
Gündem de bu: Cumhurbaşkanı Erdoğan'a 100 https://t.co/8u7SBaL1sj</t>
  </si>
  <si>
    <t>2021-02-04 17:44:32</t>
  </si>
  <si>
    <t>TarikSeren</t>
  </si>
  <si>
    <t>Tarık Seren Kurt</t>
  </si>
  <si>
    <t>Aklı, vicdanı ve irfanı hür Ata-Türk Milliyetçisiyim 🇹🇷🇦🇿🇵🇰🤘
Paylaştığım ve beğendiğim twitler aynı düşüncede olduğum anlamına gelmez !</t>
  </si>
  <si>
    <t>2017-07-01 18:29:21</t>
  </si>
  <si>
    <t>muğla haber Suriyeli kadını bilezikleri için katlettiler https://t.co/cqRO4vQFDx https://t.co/9KO3ERvtxu</t>
  </si>
  <si>
    <t>2021-02-04 17:44:13</t>
  </si>
  <si>
    <t>Hamle_Gazetesi</t>
  </si>
  <si>
    <t>Hamle Gazetesi</t>
  </si>
  <si>
    <t>https://t.co/ZyIkfiWP7q</t>
  </si>
  <si>
    <t>2017-10-25 16:42:39</t>
  </si>
  <si>
    <t>Row27</t>
  </si>
  <si>
    <t>Muğla'da Suriyeli kadın elleri kelepçeli, boğazı kesilmiş halde ölü bulundu
https://t.co/OWHw1dReLp</t>
  </si>
  <si>
    <t>2021-02-04 17:44:09</t>
  </si>
  <si>
    <t>HaberGlobal</t>
  </si>
  <si>
    <t>Haber Global</t>
  </si>
  <si>
    <t>Türkiye'nin Özgür Sesi
Whatsapp İhbar: 0501 413 44 44
https://t.co/kwESf004uY
https://t.co/an7EkVEgMp 
https://t.co/pKfheN1O6P 
https://t.co/aNEf25CXF5</t>
  </si>
  <si>
    <t>https://t.co/VPQlF22qnp</t>
  </si>
  <si>
    <t>2018-04-23 14:33:31</t>
  </si>
  <si>
    <t>Suriyeli güzel ablamızın sınırından herkese selamı var🙂 https://t.co/0wAdN3Jgoe</t>
  </si>
  <si>
    <t>2021-02-04 17:43:02</t>
  </si>
  <si>
    <t>rabiakbuluut</t>
  </si>
  <si>
    <t>Rabia Karabulut🇹🇷</t>
  </si>
  <si>
    <t>Beşiktaş’ım🦅 İnstagram; rabiakarabuluuut</t>
  </si>
  <si>
    <t>2019-12-12 23:03:32</t>
  </si>
  <si>
    <t>suriyeli picler kismi olmasaydi az kalsin inanacaktim ya https://t.co/nzj2nZRNo1</t>
  </si>
  <si>
    <t>2021-02-04 17:29:47</t>
  </si>
  <si>
    <t>brfyy</t>
  </si>
  <si>
    <t>berf</t>
  </si>
  <si>
    <t>i am beyonce always</t>
  </si>
  <si>
    <t>2020-04-18 16:01:58</t>
  </si>
  <si>
    <t>Kızıltepe’de ayakkabısının tabanına patlayıcı gizleyen Suriyeli terörist tutuklandı
https://t.co/m69ADlYeMC https://t.co/mwqhwFu6xR</t>
  </si>
  <si>
    <t>2021-02-04 17:22:44</t>
  </si>
  <si>
    <t>Doç. @drmaydin : “Bu web semineri konferansının, karşı karşıya olduğumuz Suriyeli mülteci trajedisini Dünya kamuoyuna sunma ve gelecekte daha fazla dayanışma ve destek gönderme fırsatı yaratacağına inanıyorum.” https://t.co/Nbr1CzUeUS</t>
  </si>
  <si>
    <t>2021-02-04 17:17:26</t>
  </si>
  <si>
    <t>IAUKampus</t>
  </si>
  <si>
    <t>İstanbul Aydın Üniversitesi</t>
  </si>
  <si>
    <t>İstanbul Aydın Üniversitesi resmi twitter hesabı. •https://t.co/ZG8YAdAedB Aydınlık Bir Geleceğe</t>
  </si>
  <si>
    <t>https://t.co/uySnfkxSoV</t>
  </si>
  <si>
    <t>2009-12-21 00:05:41</t>
  </si>
  <si>
    <t>Florya-İstanbul</t>
  </si>
  <si>
    <t>Doç. @drmaydin : “Pandemi nedeniyle ekonomik durum kötüleşiyor ve Suriyeli mülteciler vakası, ülkemiz ile uluslararası müdahaleye ve dayanışmaya ihtiyaç duyulduğunu gösteriyor.”</t>
  </si>
  <si>
    <t>2021-02-04 17:17:24</t>
  </si>
  <si>
    <t>Doç. @drmaydin “Yerinden edilmiş en az dokuz milyon Suriyeli bir gün evlerine dönmek istemekte, ancak bu gerçekleşmeden önce ikametlerindeki koşullarda önemli değişiklikler görmeleri gerekiyor.”</t>
  </si>
  <si>
    <t>2021-02-04 17:17:22</t>
  </si>
  <si>
    <t>Doç. @drmaydin : “Türkiye, Ürdün, Lübnan ve Almanya en fazla sayıda Suriyeli mülteciye ev sahipliği yapan ülkelerdir.”</t>
  </si>
  <si>
    <t>2021-02-04 17:17:21</t>
  </si>
  <si>
    <t>Yalnız fatih, türk semti olmayabilir artık neyse ki suriyeli tatlıcının künefesi güzeldi</t>
  </si>
  <si>
    <t>2021-02-04 17:15:23</t>
  </si>
  <si>
    <t>polattaysenur</t>
  </si>
  <si>
    <t>Ayşenur</t>
  </si>
  <si>
    <t>2020-08-04 02:20:04</t>
  </si>
  <si>
    <t>Row106</t>
  </si>
  <si>
    <t>HRW: ‘63 Suriyeli Türkiye’ye götürüldü, YPG’li iddiasıyla yargılandı’ https://t.co/Vdk6QUvgPs https://t.co/zNYjgVdWbG</t>
  </si>
  <si>
    <t>2021-02-03 14:57:01</t>
  </si>
  <si>
    <t>Sel özellikle Suriyeli mültecilerin yaşam koşullarını olumsuz etkiledi https://t.co/PJ5NGI6l4x</t>
  </si>
  <si>
    <t>2021-02-03 14:40:58</t>
  </si>
  <si>
    <t>tucanarat</t>
  </si>
  <si>
    <t>Tugay Can</t>
  </si>
  <si>
    <t>@ArtiTV_ | Gazeteci /Journalist | https://t.co/UQo74Z46iB</t>
  </si>
  <si>
    <t>https://t.co/g3Bhut0QQp</t>
  </si>
  <si>
    <t>2016-09-23 11:38:39</t>
  </si>
  <si>
    <t>#Suriye 
Human Rights Watch raporuna göre; Türkiye onlarca Suriyeli tutuklayıp gayri resmi yollarla Türkiye'ye getirip adil yargılanma kurallarının ihlal ederek bazı tutuklularla Müebbet cezası verdi . https://t.co/SD5OT0x091</t>
  </si>
  <si>
    <t>2021-02-03 14:40:53</t>
  </si>
  <si>
    <t>shahinaibach</t>
  </si>
  <si>
    <t>sʜᴀʜɪɴ ᴀɪʙᴀᴄʜ🦋</t>
  </si>
  <si>
    <t>2+2=1
Rehber🐾Tercüman❄Okuma Sendromu📗
 🔅 هيك بلا ولا شي🔅</t>
  </si>
  <si>
    <t>2009-11-13 17:53:27</t>
  </si>
  <si>
    <t>İstanbul, Suriye</t>
  </si>
  <si>
    <t>Kim Haklı? Türkiye’deki Suriyeli Vatandaşlar Tartışması / Yansıma #1 https://t.co/c4z4DQJd1V @YouTube aracılığıyla</t>
  </si>
  <si>
    <t>2021-02-03 14:34:57</t>
  </si>
  <si>
    <t>UfukOnell</t>
  </si>
  <si>
    <t>Gkalp</t>
  </si>
  <si>
    <t>DAÜ Psikolojik Danışman Ψ 4/4</t>
  </si>
  <si>
    <t>https://t.co/R8hiTXDYa9</t>
  </si>
  <si>
    <t>2020-10-19 15:26:39</t>
  </si>
  <si>
    <t>Tekirdağ</t>
  </si>
  <si>
    <t>İş ve Aş buluşmaları kapsamında İzmir’de sel felaketinden zarar gören Suriyeli mültecileri ziyaret ettik. İnsanca bir yaşam herkesin hakkı... #İşVeAşBuluşmaları https://t.co/nfAmZVPsgP</t>
  </si>
  <si>
    <t>2021-02-03 14:33:50</t>
  </si>
  <si>
    <t>hdp_ekonomi</t>
  </si>
  <si>
    <t>HDP Ekonomi</t>
  </si>
  <si>
    <t>HDP Ekonomi Komisyonu</t>
  </si>
  <si>
    <t>2020-08-06 21:16:42</t>
  </si>
  <si>
    <t>Türkiye’deki 1.2 milyon Suriyeli çocuktan yüzde 62’si eğitime erişebiliyor https://t.co/bNOxJ4WGV7</t>
  </si>
  <si>
    <t>2021-02-03 14:25:33</t>
  </si>
  <si>
    <t>Nehaber24com</t>
  </si>
  <si>
    <t>Nehaber24</t>
  </si>
  <si>
    <t>"Türkiye’nin Dijital Sesi"</t>
  </si>
  <si>
    <t>https://t.co/oceX6FOFw9</t>
  </si>
  <si>
    <t>2013-04-19 01:00:28</t>
  </si>
  <si>
    <t>Suriye Bilgi Bülteni (3 Şubat 2021 )
Suriyeli sığınmacılar ülkelerine dönmeye devam ediyor.
Geçen gün, 44 sığınmacı (13 kadın, 22 çocuk) Lübnan sınırındaki Ceydet Yabus ve Tel Kalah (Telkele) kontrol noktaları üzerinden Suriye Arap Cumhuriyetine dönüş yaptı. https://t.co/fPFSYRsxyp</t>
  </si>
  <si>
    <t>2021-02-03 14:25:25</t>
  </si>
  <si>
    <t>Devletin olmazsa , Aş da olmaz İşte olmaz Aşk da olmaz devletin olmazsa hiç bisey olmaz .örnek suriyeli bi avukatın ülkemizde inşaat işçisi olarak çalışması.  #DevletiminYanindayim</t>
  </si>
  <si>
    <t>2021-02-03 14:21:39</t>
  </si>
  <si>
    <t>KadirBillor3</t>
  </si>
  <si>
    <t>Kadir Billor</t>
  </si>
  <si>
    <t>2021-01-29 21:20:08</t>
  </si>
  <si>
    <t>Aynen başımız sağolsun şehidimize Allah’tan rahmet dileyelim kapatalım konuyu bu kadar basit di mi. Ülkede 5 milyon tane işe yaramaz Suriyeli yesin içsin gezsin bizde gidip onların pisliğini temizleyelim, kısa bi baş sağlığı mesajı yayınlayalım konuyu kapatalım valla güzel dünya https://t.co/MWIfA2XiLo</t>
  </si>
  <si>
    <t>2021-02-03 14:14:35</t>
  </si>
  <si>
    <t>jokara90</t>
  </si>
  <si>
    <t>Gokhan</t>
  </si>
  <si>
    <t>15 kasım 2020 sabah 04:00 çocukluğumun bittiği gün #TDS</t>
  </si>
  <si>
    <t>2017-03-04 10:54:02</t>
  </si>
  <si>
    <t>Suriyeli Şahıstan Boğaziçili Öğrencilere Ölüm Tehdidi
https://t.co/scJE8c9bSN
----------------------------
#AsağıBakmaycağız #HerYerBogaziciHerYerDirenis #BogaziciDireniyor @YildirimBircan https://t.co/dXeEDTrcFi</t>
  </si>
  <si>
    <t>2021-02-03 13:56:07</t>
  </si>
  <si>
    <t>haberasii</t>
  </si>
  <si>
    <t>HaberASİ🇹🇷</t>
  </si>
  <si>
    <t>Güncel Siyasi Haber Portalı🇹🇷</t>
  </si>
  <si>
    <t>https://t.co/gvOAU8uOiL</t>
  </si>
  <si>
    <t>2018-04-22 21:01:25</t>
  </si>
  <si>
    <t>Türkiye🇹🇷</t>
  </si>
  <si>
    <t>👉GKA:
Geçici Korunma Altındaki Suriyeli❗❗❗
GEÇİCİ-GEÇİCİ-GEÇİCİ
 ❗KORUNMA ALTINDA❗
🛑YANİ, korunma gerektiren koşullar ortadan kalkana dek burada kalacak olan     
  SIĞINMACI ❗
İnsiyatif Türkiye'de.
#SuriyelilerSuriyeye 
#SuriyeSuriyelilerindir
#HerkesVatanındaMutludur</t>
  </si>
  <si>
    <t>2021-02-03 13:54:35</t>
  </si>
  <si>
    <t>erertu</t>
  </si>
  <si>
    <t>ERAY ERTÜRK</t>
  </si>
  <si>
    <t>Hür fikirli,Hür vicdanlı,Hür irfanlı olmayandanTürk Milliyetçisi olmaz.</t>
  </si>
  <si>
    <t>2011-11-15 13:09:51</t>
  </si>
  <si>
    <t xml:space="preserve">ANKARA,TÜRKİYE </t>
  </si>
  <si>
    <t>Sivil toplum stajyerlerimizden Gülin Sena Esen’in “Suriyeli Sığınmacılara Yönelik STK’ların Faaliyetleri” adlı araştırma yazısı şimdi yayında! Yazıya linkten ulaşabilirsiniz.
https://t.co/HTJEgCzezH
#tuicakademi #staj #online #ostaj #siviltoplum https://t.co/54yBaUbhaW</t>
  </si>
  <si>
    <t>2021-02-03 13:07:46</t>
  </si>
  <si>
    <t>tuicakademi</t>
  </si>
  <si>
    <t>TUİÇ Akademi</t>
  </si>
  <si>
    <t>Eğitim, Araştırma ve Danışmanlık
https://t.co/nnWw1ZRLIP
https://t.co/2D5eZkigWF
https://t.co/OpBfLFjP6Y</t>
  </si>
  <si>
    <t>https://t.co/p9CGfF4zJf</t>
  </si>
  <si>
    <t>2010-12-10 04:09:11</t>
  </si>
  <si>
    <t>Suriyeli kardeşlerimiz derken?? Kardeş mi? Abimin kafasını kesen kardeş mi?? Çöller de Askerlerimize kan kusturan kardeş mi?? Boğaziçin de Bombalama yapalım diyen kardeş mi?? 5 yaşında ki erkek çocuğa tecavüz edip ölmesine sebep olan kardeş mi?? Seni Barındırmayız Haberin olsun.. https://t.co/e9arA8e9zC https://t.co/4f6UGlB0gB</t>
  </si>
  <si>
    <t>2021-02-03 13:05:14</t>
  </si>
  <si>
    <t>Mukhulai__</t>
  </si>
  <si>
    <t>𝓑𝓪𝓽𝓾 𝓱𝓪𝓷 𝓜𝓮𝓻𝓽 卍𐰉𐱃𐰸𐰣∶𐰢𐰼𐱅 🇹🇷🇲🇳</t>
  </si>
  <si>
    <t>Mengü Tengri'nin Küçün Birle Türklüğü Yücelteceğiz.. 🙏🙏🙏
TÜRK-MOĞOL 🇹🇷🇲🇳</t>
  </si>
  <si>
    <t>https://t.co/yKzNjPLBWi</t>
  </si>
  <si>
    <t>2020-10-30 15:34:23</t>
  </si>
  <si>
    <t>🇹🇷🇲🇳</t>
  </si>
  <si>
    <t>Esed destekçisi Suriyeli yönetmen katliamın filmini çekiyor https://t.co/L3nnaHebkj</t>
  </si>
  <si>
    <t>2021-02-03 12:46:49</t>
  </si>
  <si>
    <t>Sayın Bakanım @ziyaselcuk devletimizin Tunus’a Somali’ye yardım edecek gücü kuvveti var da milyonlarca Suriyeli ye yardım edilirken ki bunlara karşı değilim fakat kendi evladına kendi gencine kendi çocuğuna okumuş emek vermiş bunca öğretmeni atayacak 60 bin atama yapck prası ykmu</t>
  </si>
  <si>
    <t>2021-02-03 12:45:52</t>
  </si>
  <si>
    <t>nder55322568</t>
  </si>
  <si>
    <t>önder</t>
  </si>
  <si>
    <t>Mutlu olmak istiyorsan bir amaca bağlan; insanlara veya eşyalara değil.</t>
  </si>
  <si>
    <t>2020-11-09 17:20:41</t>
  </si>
  <si>
    <t>Suriyeli Abdullah tek gözünün ışığının sönmemesi için yardım bekliyor https://t.co/jKZNHznoAh</t>
  </si>
  <si>
    <t>2021-02-03 12:40:53</t>
  </si>
  <si>
    <t>ABDULLAHZERRAR</t>
  </si>
  <si>
    <t>Abdullah Zerrar Cengiz</t>
  </si>
  <si>
    <t>South Asian Studies / Mensubiyet mesuliyeti gerektirir. تعلق ذمہ داری لاتا ہے /      Belonging brings responsibility / विश्वास करना जिम्मेदारी लाता है</t>
  </si>
  <si>
    <t>2013-03-05 19:12:08</t>
  </si>
  <si>
    <t>Kayseri'de yeni bir yaşam kuran Suriyeli Dilli ailesinin en küçük çocukları Abdullah, beyin tümöründen dolayı görme yetisini tamamen kaybetmemek için yardım bekliyor. 
https://t.co/hau6OAMe2v</t>
  </si>
  <si>
    <t>2021-02-03 12:35:38</t>
  </si>
  <si>
    <t>nigdehabercs</t>
  </si>
  <si>
    <t>Niğde Habercisi</t>
  </si>
  <si>
    <t>https://t.co/XIpibWMUNx</t>
  </si>
  <si>
    <t>2015-09-05 16:42:30</t>
  </si>
  <si>
    <t>Niğde, Türkiye</t>
  </si>
  <si>
    <t>Suriyeli fuhuş çetesi Iraklı kızı kaçırdı, derdi Türk polisine düştü https://t.co/cm8gQtw2sO @gunhaber aracılığıyla</t>
  </si>
  <si>
    <t>2021-02-03 12:15:43</t>
  </si>
  <si>
    <t>GunHaber</t>
  </si>
  <si>
    <t>Gün Haber</t>
  </si>
  <si>
    <t>http://t.co/GWdQxVepaz</t>
  </si>
  <si>
    <t>2011-01-03 18:34:17</t>
  </si>
  <si>
    <t>Bugün inceleme  yaptığım bir Suriyeli evde çocuklarla beraber üç kişiyiz diyor kocasını saymıyor 😂 Evlenelide 3 sene olmuş ..  Kocanı  neden saymadın diyorum .. Amaaaaaaan boşver onu abla dedi shshsh 😂😂😂😂</t>
  </si>
  <si>
    <t>2021-02-03 12:12:47</t>
  </si>
  <si>
    <t>esraillhan</t>
  </si>
  <si>
    <t>Esîra 🌿</t>
  </si>
  <si>
    <t>Kafamın içinde filler tepişiyor .. 🌪🐘🐘🐘🐘Mimar olmak isterken Maliyeci olan .. 📊 Ankaralı 🔺AileÇSHBakanlığı 🍀 Çok Okur az Yazar📝 Zaman zaman Çizer 〰️</t>
  </si>
  <si>
    <t>2015-03-10 01:56:28</t>
  </si>
  <si>
    <t>Yüzsüz hain Suriyeli... 
AKP'nin mazlum ensar mağdur nidalarıyla ülkeye doldurduğu, Türk halkının  vergileriyle beslediği  Suriyeli https://t.co/l2Jx2Wu6gg</t>
  </si>
  <si>
    <t>2021-02-03 11:59:12</t>
  </si>
  <si>
    <t>Gercek___Haber</t>
  </si>
  <si>
    <t>Bugün Bunu Öğrendik</t>
  </si>
  <si>
    <t>2020-12-09 22:23:47</t>
  </si>
  <si>
    <t>Ülkemizde doğan Suriyeli çocuklara Türk kimliği veriliyor mu? Kanıtlı şekilde sunabilecek var mı?
Dikkate alıp bilgi verilmesine yardımcı olabilir misiniz?</t>
  </si>
  <si>
    <t>2021-02-03 11:43:34</t>
  </si>
  <si>
    <t>ensmnts</t>
  </si>
  <si>
    <t>menteş</t>
  </si>
  <si>
    <t>MENTEŞ SİNEMATİK EVRENİ'nde bir süperkahraman.</t>
  </si>
  <si>
    <t>https://t.co/ypW7UZKW2q</t>
  </si>
  <si>
    <t>2010-03-03 18:13:30</t>
  </si>
  <si>
    <t>Bostancı</t>
  </si>
  <si>
    <t>Topraklarımda #suriyeli istemiyorum.
#suriyelilersuriyeye https://t.co/9WTGSXyqUQ</t>
  </si>
  <si>
    <t>2021-02-03 11:40:18</t>
  </si>
  <si>
    <t>TCn_asena</t>
  </si>
  <si>
    <t>ϜϓſϞ #TSK nesrin #ANDIMIZ</t>
  </si>
  <si>
    <t>🇹🇷💕🇦🇿   #TÜRK OĞLU #TÜRK DEDESİNİN TORUNU #ATATÜRK'ÜN ASKERİ HARBİYELİ'NİN KIZI</t>
  </si>
  <si>
    <t>2012-03-01 22:13:24</t>
  </si>
  <si>
    <t>Insaatta calışan bir işçi!
Suriyeli!
Ülkesinde  avukat  aslında!
AMA devleti   yok olanin ,diploması bir hiç olmuş!
Devleti olmayanın diploması ne işe yarar?
#DevletiminYanımdayım   devletinin yaninda olmazsan sonu tahmin etmek zor değil.</t>
  </si>
  <si>
    <t>2021-02-03 11:33:04</t>
  </si>
  <si>
    <t>Nereli67373064</t>
  </si>
  <si>
    <t>sade vatandaş</t>
  </si>
  <si>
    <t>bir olacagiz diri olacagiz</t>
  </si>
  <si>
    <t>2019-05-12 11:55:15</t>
  </si>
  <si>
    <t xml:space="preserve">dünyada </t>
  </si>
  <si>
    <t>Suriyeli kadın mülteciden Anayasa Mahkemesi'ne başvuru
Cumhuriyet Gazetesi'nden Zehra Özdilek'in haberine göre, E.B. adlı Suriyeli mülteci kadın, eşinin patronu R.N. tarafından taciz edildiğini öne sürdü. https://t.co/SFx50T93gG</t>
  </si>
  <si>
    <t>2021-02-03 11:15:34</t>
  </si>
  <si>
    <t>multecimedyasi</t>
  </si>
  <si>
    <t>Mülteci Medyası</t>
  </si>
  <si>
    <t>Mülteci hakları odaklı bir medya perspektifi için yayındayız!
📬 multecimedyasi@gmail.com 
 📱 https://t.co/CKMGB41OZU
📷  https://t.co/ateNLgPv5L</t>
  </si>
  <si>
    <t>https://t.co/HxDmU5CG28</t>
  </si>
  <si>
    <t>2011-10-10 17:50:29</t>
  </si>
  <si>
    <t>şerefsiz kansız kanı bozuk suriyeli vatan hainleri bu ülkenin pırıl pırıl başarılı öğrencilerine karşı gösteri yaptırmak hangi devlet terbiyesi ve devlet ahlakında yazıor anlamıorum bu millet sandıkta akp den elbet hesap soracak hükümetler devlet deildir</t>
  </si>
  <si>
    <t>2021-02-03 11:08:52</t>
  </si>
  <si>
    <t>KorcakFerhat</t>
  </si>
  <si>
    <t>TC FERHAT KORÇAK💛🇹🇷❤️</t>
  </si>
  <si>
    <t>ULU ÖNDER MUSTAFA KEMAL ATATÜRK TÜRKİYE CUMHURİYETİ DEVLETİ G💛A❤️L💛A❤️T💛A❤️S💛A❤️R💛A❤️Y KAYIP ŞEHİR BİLİM VE MEDENİYET TARİKATI...🇹🇷🇹🇷</t>
  </si>
  <si>
    <t>2017-10-26 22:35:51</t>
  </si>
  <si>
    <t>"Boğaziçi öğrencisi değiler"miş!
Mısır'a destek eylemi yaparken Mısırlı, Filistin'e destek atıp Kudüs'e başkent derken Filistinli, Suriye'de seçim isterken Suriyeli miydiniz? Başka ülkeye dair söz söylemek makul ülkesindeki dayatmaya söz söylemek mi anlamsız geliyor.</t>
  </si>
  <si>
    <t>2021-02-03 11:02:55</t>
  </si>
  <si>
    <t>Anlatıcı</t>
  </si>
  <si>
    <t>2009-10-02 16:10:48</t>
  </si>
  <si>
    <t>Suriyeli bebeği ölümden Polis Amiri Karlangıç kurtardı 
https://t.co/QzLsmhG2ag</t>
  </si>
  <si>
    <t>2021-02-03 10:56:46</t>
  </si>
  <si>
    <t>KzlkayaZeki</t>
  </si>
  <si>
    <t>🇹🇷Zeki Kızılkaya</t>
  </si>
  <si>
    <t>Gazeteci - Çukurova Merhaba Gazetesi</t>
  </si>
  <si>
    <t>https://t.co/GcUW3lkzXo</t>
  </si>
  <si>
    <t>2011-12-13 14:45:17</t>
  </si>
  <si>
    <t>Aynen! Babamın yanında mandalina bahçesinde bir Suriyeli kardeş çalışıyordu. Adam Şam'da zabıta müdürüymüş, şimdi ise vatansız bir tarım işçisi. Allah kimseyi vatansız bırakmasın. https://t.co/wBee7Uk0zl</t>
  </si>
  <si>
    <t>2021-02-03 10:56:30</t>
  </si>
  <si>
    <t>urullevent</t>
  </si>
  <si>
    <t>Levent urul 🇹🇷</t>
  </si>
  <si>
    <t>MÜSLÜMAN, TÜRK, VATANINA CANI FEDA, REİS'E YOLDAŞ, BİR EŞ, BİR BABA VE ALLAH'A KUL; İşte profilim !</t>
  </si>
  <si>
    <t>2013-12-21 00:27:47</t>
  </si>
  <si>
    <t>Suriyeli bebeği ölümden polis kurtardı       
https://t.co/8GjAtw7Vnv</t>
  </si>
  <si>
    <t>2021-02-03 10:42:36</t>
  </si>
  <si>
    <t>mavihaberadana</t>
  </si>
  <si>
    <t>ebru özgürdal</t>
  </si>
  <si>
    <t>https://t.co/ex8kLg2IxU</t>
  </si>
  <si>
    <t>2013-01-31 01:30:34</t>
  </si>
  <si>
    <t>basın yayın reklamcı</t>
  </si>
  <si>
    <t>#KGAÖ Genel Sekreteri #Zas, #Suriyeli paralı askerlerin #Karabağ’dan çıkması gerektiğini vurguladı
https://t.co/tKgV9csRbQ</t>
  </si>
  <si>
    <t>2021-02-03 10:35:32</t>
  </si>
  <si>
    <t>2011-03-02 09:08:59</t>
  </si>
  <si>
    <t>Konya'da Suriyeli erkek, Iraklı kadını fuhuşa zorladı! "İşkence yapıp, boğazımı kesmekle tehdit ettiler" https://t.co/kga3mOYU18</t>
  </si>
  <si>
    <t>2021-02-03 10:26:24</t>
  </si>
  <si>
    <t>yenihaberden</t>
  </si>
  <si>
    <t>Yeni Haber</t>
  </si>
  <si>
    <t>Yeni Haber resmi Twitter sayfası #HaberHayattır #Konya</t>
  </si>
  <si>
    <t>https://t.co/TQn1R8QIll</t>
  </si>
  <si>
    <t>2012-10-08 12:33:14</t>
  </si>
  <si>
    <t>#DevletiminYanindayim  devlet nerde cikin gösterin bunlar Suriyeli bizim ülkemizde rahatça eylem yapıyor biz kendi topraklarımızda yapamıyoruz devlet falan yok https://t.co/PXPHq7GfQf</t>
  </si>
  <si>
    <t>2021-02-03 10:15:15</t>
  </si>
  <si>
    <t>Alper84702108</t>
  </si>
  <si>
    <t>2021-01-31 16:30:21</t>
  </si>
  <si>
    <t>Rüyamda ben bi tane otobüsteydim bi tane kadınla oglu veya yakını biniyodu kadın sanırım suriyeli falandı sonra kadının kartı yoktu otobüse bindi öyle böyle bir yere kadar gitti ineceği zaman bende onunla indim ingilizce bi şekilde işte senin kartın yoksa seni almazlar</t>
  </si>
  <si>
    <t>2021-02-03 10:07:12</t>
  </si>
  <si>
    <t>purpleyoujikoo1</t>
  </si>
  <si>
    <t>⊰ Berry :⊱🦋 вє₇</t>
  </si>
  <si>
    <t>Jeomsoon-ah çocuklarımı doğur
~Jiminie
⚜⚜⚜“Daima hatırlayın. BTS = ARMY.”
— Jeon Jungkook</t>
  </si>
  <si>
    <t>2020-08-30 21:51:15</t>
  </si>
  <si>
    <t>internationalplayboy 🏳️‍🌈</t>
  </si>
  <si>
    <t>#Suriyeli #kızılay #ekonomimasalıbitti #AsagiyaBakmayacagiz https://t.co/B079eGVYIR</t>
  </si>
  <si>
    <t>2021-02-03 09:58:58</t>
  </si>
  <si>
    <t>LEYLASARICA1</t>
  </si>
  <si>
    <t>LEYLA SARICA</t>
  </si>
  <si>
    <t>Mustafa Kemal’in Askerleriyiz,evli,iki çocuk annesi,doğa,şiir,tarih ve arkeoloji sever.Vatanına aşık sıradan biri.</t>
  </si>
  <si>
    <t>2015-12-15 12:00:56</t>
  </si>
  <si>
    <t>Devlet olmadıktan sonra ne diploma ne para hiç biri bir işe yaramıyor. Suriyeli kardeşlerimizi görüyoruz kimisi doktor, kimisi mühendisti ülkelerinde şimdiyse hepisi mesleğinden farklı işlerde çalışıyor. O yüzden devletimize sahip çıkalım. #DevletiminYanindayim</t>
  </si>
  <si>
    <t>2021-02-03 09:34:20</t>
  </si>
  <si>
    <t>ahmet_bayalan</t>
  </si>
  <si>
    <t>Ahmet Bayalan</t>
  </si>
  <si>
    <t>Şair✍️</t>
  </si>
  <si>
    <t>2020-02-09 14:51:46</t>
  </si>
  <si>
    <t>Suriyeli çocuğu hastaneye polis yetiştirdi https://t.co/Rkdn53P3go 
@AdanaEmniyeti @EmniyetGM 
#adana #emniyetGM #Suriye #polis #hastane #gundem #Gunaydin #carsamba https://t.co/ont0Nh8tKR</t>
  </si>
  <si>
    <t>2021-02-03 09:24:45</t>
  </si>
  <si>
    <t>GazetteGazete</t>
  </si>
  <si>
    <t>Gazette.com.tr</t>
  </si>
  <si>
    <t>To increase the number of readers under the slogan of “a Gazette for each house” and to develop the awareness of responsibility as well as contributing positive</t>
  </si>
  <si>
    <t>https://t.co/8F3m3wvp3W</t>
  </si>
  <si>
    <t>2010-10-31 20:55:42</t>
  </si>
  <si>
    <t>Gazipaşa Bulvarı</t>
  </si>
  <si>
    <t>Suriyeli  inşaat iscilerini geçen olay inşaatta çalışanlar 8 kişi bir avukat 2 tanesi öğretmen 2 tanesi memur ve hepsinin diploması var ama devletleri  olmadigindan pek işe yaramiyorlar devlet varsa sen varsın devlet yok ise sahip çıkanda yok  #HerYerBogaziciHerYerDirenis</t>
  </si>
  <si>
    <t>2021-02-03 09:22:29</t>
  </si>
  <si>
    <t>mahmutHoroz31</t>
  </si>
  <si>
    <t>Mahmut Horoz</t>
  </si>
  <si>
    <t>2016-07-07 20:48:26</t>
  </si>
  <si>
    <t>Suriyeli vatan haini itler ellerinde öso bayraklari ile eylem yaparken etrafında koruma duvari ören polisler, boğazici ogrenci olaylarini protesto eden ogrencileri neden yerlerde surukler??</t>
  </si>
  <si>
    <t>2021-02-03 09:16:38</t>
  </si>
  <si>
    <t>2013-01-09 14:04:13</t>
  </si>
  <si>
    <t>Hocam o video eski şuan gündemle ilgisi yok yıllar oldu. Şuradan da bakarsak savaş sonrası gelen Suriyeli Muhacirlere bu izin verilmişti burası doğru. https://t.co/eEvd3KQOjK</t>
  </si>
  <si>
    <t>2021-02-03 08:07:18</t>
  </si>
  <si>
    <t>YigithanErkan</t>
  </si>
  <si>
    <t>Erkan Yiğithan</t>
  </si>
  <si>
    <t>Selef</t>
  </si>
  <si>
    <t>2017-08-12 10:29:55</t>
  </si>
  <si>
    <t>Bu Suriyeli şerefsizi neden almıyor. Polis çok merak ediyorum https://t.co/l9UrRLAOL7</t>
  </si>
  <si>
    <t>2021-02-03 08:00:45</t>
  </si>
  <si>
    <t>krbadgzl</t>
  </si>
  <si>
    <t>krbadgzl🇹🇷🌹</t>
  </si>
  <si>
    <t>2020-11-28 10:47:23</t>
  </si>
  <si>
    <t>5 sene önce,
"Cizreliler de mi Suriyeli?"
https://t.co/4QwVUommlj</t>
  </si>
  <si>
    <t>2021-02-03 07:51:43</t>
  </si>
  <si>
    <t>adanams</t>
  </si>
  <si>
    <t>2010-03-26 17:04:13</t>
  </si>
  <si>
    <t>"Suriyeli askerler bölge için riskli, Karabağ'ı terk etmeli"
https://t.co/LByHShblfl
#Suriye #Rusya #Karabag #Ermenistan #Azerbaycan #KGAÖ https://t.co/GflLJ8EBgD</t>
  </si>
  <si>
    <t>2021-02-03 07:50:00</t>
  </si>
  <si>
    <t>#𝐌𝐞𝐝𝐲𝐚, #𝐄𝐧𝐟𝐨𝐫𝐦𝐚𝐬𝐲𝐨𝐧 #𝐀𝐧𝐚𝐥𝐢𝐳 𝐀ğı
https://t.co/S7TAcBuDIc
https://t.co/6rVPBPTEZM…
https://t.co/spDuvKBr9h…</t>
  </si>
  <si>
    <t>https://t.co/F78PI0csWh</t>
  </si>
  <si>
    <t>2016-02-19 11:25:34</t>
  </si>
  <si>
    <t>Halamın çocuğu var sarışın  renkli gözlü kaslı falan.  Onu rus sanıyorlar hep beni de suriyeli sanıyorlar</t>
  </si>
  <si>
    <t>2021-02-03 04:31:02</t>
  </si>
  <si>
    <t>ayalemsin</t>
  </si>
  <si>
    <t>Şim</t>
  </si>
  <si>
    <t>Deliyim uzaklaşın,                                                               (tıp lvl2)</t>
  </si>
  <si>
    <t>2020-04-18 00:07:16</t>
  </si>
  <si>
    <t xml:space="preserve">Deliler arasında </t>
  </si>
  <si>
    <t>Ermenistan’da tutuklu olan Suriyeli paralı askerler uluslararası kriterlere uygun şartlarda kalıyor https://t.co/uJEekvIwjz</t>
  </si>
  <si>
    <t>2021-02-03 03:50:51</t>
  </si>
  <si>
    <t>KGAÖ Genel Sekreteri: Suriyeli paralı askerler Karabağ’dan çıkmalı https://t.co/NUX3fazGi2</t>
  </si>
  <si>
    <t>2021-02-03 03:46:15</t>
  </si>
  <si>
    <t>#Körfez uzlaşısı #Suriyeli muhalifleri böldü: Uzlaşı muhaliflerin lehine mi? https://t.co/R9bQk4kfKi</t>
  </si>
  <si>
    <t>2021-02-03 02:36:00</t>
  </si>
  <si>
    <t>AlMonitorTurkce</t>
  </si>
  <si>
    <t>Al-Monitor Türkçe</t>
  </si>
  <si>
    <t>Al-Monitor'un Orta Doğu'ya ilişkin haber, analiz ve makalelerini @AlMonitorTurkce'den takip edin. (For English, @AlMonitor, @TurkeyPulse)</t>
  </si>
  <si>
    <t>http://t.co/TG0boTeNPW</t>
  </si>
  <si>
    <t>2015-07-01 17:23:38</t>
  </si>
  <si>
    <t>Bir zamanlar Suriyeli algısı https://t.co/gdnzwwMTZK</t>
  </si>
  <si>
    <t>2021-02-03 02:29:49</t>
  </si>
  <si>
    <t>nickimtravis</t>
  </si>
  <si>
    <t>travis</t>
  </si>
  <si>
    <t>2010-05-10 19:58:13</t>
  </si>
  <si>
    <t>Suriyeli ac kopek bizim paramizla ac karnini doyurup unv bomba atacakmis pice bak #MuhammedNurTutuklansın</t>
  </si>
  <si>
    <t>2021-02-03 02:22:51</t>
  </si>
  <si>
    <t>biriki11916629</t>
  </si>
  <si>
    <t>bir iki 🇹🇷🇹🇷</t>
  </si>
  <si>
    <t>Bjk ATATÜRK</t>
  </si>
  <si>
    <t>2019-09-15 14:25:07</t>
  </si>
  <si>
    <t>Boğazına çekirdek kabuğu kaçan Suriyeli çocuğu hastaneye polis yetiştirdi https://t.co/R2Uysr9kQR</t>
  </si>
  <si>
    <t>2021-02-03 01:41:14</t>
  </si>
  <si>
    <t>AdanaGundemi</t>
  </si>
  <si>
    <t>ADANA GÜNDEMİ</t>
  </si>
  <si>
    <t>Adana'nın Gündemi Bu Sitede</t>
  </si>
  <si>
    <t>http://t.co/W7SCSbzsOg</t>
  </si>
  <si>
    <t>2013-01-12 15:22:23</t>
  </si>
  <si>
    <t>Suriyeli bir hastam anlattı bir gün;Iç savaş başladığında evime ilk saldıran kişi hergün selamlastigim komşum olmuştu,çok yakınımı kaybettim savaştan kaçıp Diyarbakıra geldim 2 yıl sonra bana saldıran komşumu bir trafik lambası kösesinde dilenirken gördüm ,ben de dilemiyordum...</t>
  </si>
  <si>
    <t>2021-02-03 01:15:21</t>
  </si>
  <si>
    <t>mitoran7</t>
  </si>
  <si>
    <t>ümit orandr</t>
  </si>
  <si>
    <t>DEÜTF  / Kendim dışımda herkesi seviyorum🙂 Hipokratın yoldaşlarıyız👨‍⚕️</t>
  </si>
  <si>
    <t>2019-09-27 16:55:15</t>
  </si>
  <si>
    <t>Sen kimsin Suriyeli şerefsiz,gelmiş benim ülkemin evlatlarına laf ediyorsun 
O kadar şerefli gururluysan git ülkende savaş ....
 #MuhammedNurTutuklansın
#AsagiBakmayacagiz https://t.co/avLvSxl3JR</t>
  </si>
  <si>
    <t>2021-02-03 01:00:19</t>
  </si>
  <si>
    <t>fizi_flz</t>
  </si>
  <si>
    <t>FİZİ</t>
  </si>
  <si>
    <t>🇹🇷M.K.ATATURK. 🇹🇷🇹🇷. ♊️♊️ ❤️PRENS🤴🏼annesi ve EVLİ 🚫NO DM🚫.              ♥️ GS 💛GS♥️</t>
  </si>
  <si>
    <t>2011-12-15 11:25:04</t>
  </si>
  <si>
    <t>Bu Suriyeli picin attığı mesaja bak...Esad anasını......kmemiş, illa Türkler mi ,.....................? https://t.co/QE9gSTrUI7</t>
  </si>
  <si>
    <t>2021-02-03 00:54:18</t>
  </si>
  <si>
    <t>06Anka1</t>
  </si>
  <si>
    <t>FUAT SUNAT</t>
  </si>
  <si>
    <t>2014-08-06 10:35:50</t>
  </si>
  <si>
    <t>Şanlıurfa'da Suriyeli Uyuşturucu Tacirlerine Operasyon https://t.co/9LEKwt0LHP @UrfaValiligi @Abdullah_Erin47</t>
  </si>
  <si>
    <t>2021-02-02 23:44:30</t>
  </si>
  <si>
    <t>urfadasin</t>
  </si>
  <si>
    <t>Şanlıurfa'nın en fazla izlenen Portalı  https://t.co/KpJMBHm1Eo  haberleriyle Urfa'nın gündemini belirliyor.  whatsapp hattı: 0553 725 63 63</t>
  </si>
  <si>
    <t>https://t.co/GD1eKP7l9a</t>
  </si>
  <si>
    <t>2016-09-02 19:25:55</t>
  </si>
  <si>
    <t>suriyeli teröristleri besleyip öğrencilere terörist demek nasıl bir ironi. #AsagiBakmayacagiz</t>
  </si>
  <si>
    <t>2021-02-02 23:41:10</t>
  </si>
  <si>
    <t>CevirenMurat</t>
  </si>
  <si>
    <t>murat ceviren</t>
  </si>
  <si>
    <t>2014-03-08 17:41:00</t>
  </si>
  <si>
    <t>KGAÖ Genel Sekreteri, “Suriyeli paralı militanlar Dağlık Karabağ’ı terk etmeliler” https://t.co/x8aFVon9Ui</t>
  </si>
  <si>
    <t>2021-02-02 23:37:48</t>
  </si>
  <si>
    <t>www.nupel.info</t>
  </si>
  <si>
    <t>Özgün Haber, Nitelikli Analiz
https://t.co/ohj6eL7IEf</t>
  </si>
  <si>
    <t>https://t.co/Cnz0tebUf9</t>
  </si>
  <si>
    <t>2019-02-20 02:15:27</t>
  </si>
  <si>
    <t>Bizim göçmenimiz aşı buluyor Suriyeli ler anca nargile içsin</t>
  </si>
  <si>
    <t>2021-02-02 23:32:14</t>
  </si>
  <si>
    <t>SevketKarakaya8</t>
  </si>
  <si>
    <t>Şevket Karakaya</t>
  </si>
  <si>
    <t>ıhttps://t.co/ra0wcRdxzT</t>
  </si>
  <si>
    <t>2020-07-16 06:40:49</t>
  </si>
  <si>
    <t>Her Gün Bir Ülkeyi  Derneğimizde Misafir Ediyoruz.
Bugün Suriyeli Misafir Öğrenciler Derneğimizde  Bir Araya Geldiler. Yemek İkram Ettik. Hediye Ajandalarımızdan Verdik.
-Biz BİR Milletiz- https://t.co/Wlnyr95p1X</t>
  </si>
  <si>
    <t>2021-02-02 23:28:58</t>
  </si>
  <si>
    <t>erzurumuod</t>
  </si>
  <si>
    <t>Erzurum Uluslararası Öğrenci Derneği</t>
  </si>
  <si>
    <t>Erzurum Uluslararası Öğrenci Derneği olarak Bütün Misafir Öğrencilerimize yardımcı oluyoruz.</t>
  </si>
  <si>
    <t>2017-12-14 09:47:38</t>
  </si>
  <si>
    <t>#Adana'da boğazına çekirdek kabuğu kaçtığı için nefes alamayan Suriyeli bebeğin yardımına polis yetişti. 5 Ocak Polis Merkezi Amiri Muhammet Karlangıç, ilk müdahaleyi yaparak bebeğin nefes almasını sağladı ardından ekip aracıyla hastaneye yetiştirdi. https://t.co/HJpjgviF7x</t>
  </si>
  <si>
    <t>2021-02-02 23:15:41</t>
  </si>
  <si>
    <t>Tarafsiz_haberr</t>
  </si>
  <si>
    <t>Tarafsız Haber</t>
  </si>
  <si>
    <t>Tarafsız ve özgür habercilik. 
|İnstagram :  tarafsiz_haber__  | 
Görüş ve şikayetleriniz için DM (📩)</t>
  </si>
  <si>
    <t>2021-01-09 04:16:18</t>
  </si>
  <si>
    <t>Merhametlilerin en merhametlisi..
Adanada boğazına kuruyemiş takılan suriyeli çocuk nefes alamayınca babası telaşla çocuğu alıp polis aracına koştu.
Polis ilk müdahele ardından çocuğu hastaneye yetiştirdi ve sağ salim kurtuldu çocuk..
Teşekkürler @EmniyetGM ❤🇹🇷 https://t.co/adJ3NeNSUG</t>
  </si>
  <si>
    <t>2021-02-02 23:02:05</t>
  </si>
  <si>
    <t>hamdikays96</t>
  </si>
  <si>
    <t>Muhammet kays HAMDI🇹🇷</t>
  </si>
  <si>
    <t>Hacettepe üniversitesi
Sağlık bakanlığı🇹🇷
mülteci ve bir çadır bana dünyadan yeter.
Suriyeli :) kapında mülteciyiz Allahım..🤲</t>
  </si>
  <si>
    <t>https://t.co/lRZ5veU2Nt</t>
  </si>
  <si>
    <t>2015-05-07 01:42:07</t>
  </si>
  <si>
    <t>Bugün bir haber okudum hatta daha yeni hala sinirliyim.3 yaşında bir çocuğun ölüm haberi yayınlanıyor sırf Suriyeli çocuk diye oh çekenler var .Bunu demeyince de benim Türklüğü mü sorgulama cürretini kadar düşük beyinler bunlar. Atalarımızı iyi tanısak keşke keşke dinimizi bilsek</t>
  </si>
  <si>
    <t>2021-02-02 22:52:51</t>
  </si>
  <si>
    <t>MKucukogl</t>
  </si>
  <si>
    <t>Merve Rabia KÜÇÜKOĞL</t>
  </si>
  <si>
    <t>İnşaat Mühendisi</t>
  </si>
  <si>
    <t>2015-06-20 23:07:05</t>
  </si>
  <si>
    <t>#AşağıBakmayacağız Filistinli Suriyeli mazlumlar bizimdir İsrail ve ABD artık zulmetmiyecek
Çok iyilik yaparak zalimlerin tahtlarını indirebiliriz</t>
  </si>
  <si>
    <t>2021-02-02 22:50:50</t>
  </si>
  <si>
    <t>Uurcane38917814</t>
  </si>
  <si>
    <t>Uğurcan Çelik</t>
  </si>
  <si>
    <t>2021-01-29 22:50:50</t>
  </si>
  <si>
    <t>#Suriyelilersuriyeye 
#DönsünartıkSuriyeliler Suriyeli sahte doktor evindeki ultrason cihazıyla yakalandı https://t.co/MNFquLhpDc @Gazete_Yenicag aracılığıyla</t>
  </si>
  <si>
    <t>2021-02-02 22:44:52</t>
  </si>
  <si>
    <t>ahsen_ergin</t>
  </si>
  <si>
    <t>Ahsen Şıracı</t>
  </si>
  <si>
    <t>2015-05-25 18:19:53</t>
  </si>
  <si>
    <t>Row1515</t>
  </si>
  <si>
    <t>Sn. Bakanım (@drfahrettinkoca ),
Hasta yurtdaşları ambulans uçaklarla Yurdumuz'a getiriyor; milyonlarca Suriyeli'ye ücretsiz tedavi hizmeti veriyoruz.
Siz sadece Sağlık Bakanı değil, Tıp Doktoru ve ayrıca Babasınız.
N'olur yaşam mücadelesi veren kardeşimize el uzatsanız? https://t.co/s0ncucyL5v</t>
  </si>
  <si>
    <t>2021-02-02 22:43:36</t>
  </si>
  <si>
    <t>1070Bir</t>
  </si>
  <si>
    <t>𝙈𝙚𝙝𝙢𝙚𝙩</t>
  </si>
  <si>
    <t>2013-04-17 13:03:15</t>
  </si>
  <si>
    <t>Istanbul, TURKEY</t>
  </si>
  <si>
    <t>Bu Suriyeli alçak korkudan vatanını terk etmemiş mi acep https://t.co/xUxaTOp7I5</t>
  </si>
  <si>
    <t>2021-02-02 22:38:56</t>
  </si>
  <si>
    <t>atts_ali</t>
  </si>
  <si>
    <t>Aurora38</t>
  </si>
  <si>
    <t>Özgür olmak için gökyüzünü satın almanıza gerek yok, ruhunuzu satmayın yeter.</t>
  </si>
  <si>
    <t>2015-05-12 23:56:32</t>
  </si>
  <si>
    <t>Tweet'i Atan Şerefsizin Profili 😡
Ülkemde Suriyeli İstemiyorum ‼️ https://t.co/qGG8Jr4EV2 https://t.co/1Q8wxdKeMo</t>
  </si>
  <si>
    <t>2021-02-02 22:26:03</t>
  </si>
  <si>
    <t>yucefenerbahcem</t>
  </si>
  <si>
    <t>Fenerbahçe'nin Neferi🇺🇦</t>
  </si>
  <si>
    <t>Fenerbahçe İçin Canını Verebilecek Yüce Fenerbahçe'nin Resmi Twitter Hesabı</t>
  </si>
  <si>
    <t>2020-10-21 09:20:44</t>
  </si>
  <si>
    <t>Mersin'in merkez Akdeniz ilçesinde kömür kazanına gizlenmiş 200 bin uyuşturucu hap ele geçirildi, gözaltına alınan Suriyeli 3 şüpheli tutuklandı. 
https://t.co/gHajflbeUG</t>
  </si>
  <si>
    <t>2021-02-02 22:23:06</t>
  </si>
  <si>
    <t>mersinhabercs</t>
  </si>
  <si>
    <t>Mersin Habercisi</t>
  </si>
  <si>
    <t>Mersin Haber</t>
  </si>
  <si>
    <t>https://t.co/zSYuUqf7P7</t>
  </si>
  <si>
    <t>2014-09-03 19:39:31</t>
  </si>
  <si>
    <t>Bu piç tutuklansın sen kimsin lan yavşak suriyeli 🤬#MuhammedNurTutaklansın https://t.co/Nm84wmTRuH</t>
  </si>
  <si>
    <t>2021-02-02 22:21:51</t>
  </si>
  <si>
    <t>A_GULGUN</t>
  </si>
  <si>
    <t>ALI GULGUN</t>
  </si>
  <si>
    <t>CHP KAĞITHANE İLÇE BAŞKANLIĞI 🇹🇷</t>
  </si>
  <si>
    <t>https://t.co/lSpX4gbdOX</t>
  </si>
  <si>
    <t>2019-06-25 14:07:08</t>
  </si>
  <si>
    <t>Resmi belli bulalım bu kişiyi aşağılık Suriyeli vatansız pic bulalım https://t.co/p37NJq8EJy</t>
  </si>
  <si>
    <t>2021-02-02 22:18:32</t>
  </si>
  <si>
    <t>SuatSelmann</t>
  </si>
  <si>
    <t>suat selman</t>
  </si>
  <si>
    <t>Halk büyük yalanlara, küçük yalanlara göre daha çabuk inanır.
🤙🤙👇</t>
  </si>
  <si>
    <t>https://t.co/gudBbTBp27</t>
  </si>
  <si>
    <t>2012-07-22 15:09:12</t>
  </si>
  <si>
    <t>Row1662</t>
  </si>
  <si>
    <t>Bu ülkeye yazık oluyor. Bizim bir Afgan, bir Suriyeli, Türki Cumhuriyetlere mensup bir kişi gibi sığınabileceğimiz bir Türkiye yok. Biz Türküz. Bize ölmek düşecek ortalık karıştığında. Gidemeyiz bir yere, yapmayın ağalar, yapmayın beyler. Hiç kimse doğrunun tek sahibi değil.</t>
  </si>
  <si>
    <t>2021-02-02 22:10:47</t>
  </si>
  <si>
    <t>hdemirpaz</t>
  </si>
  <si>
    <t>Hasan Demirpaz</t>
  </si>
  <si>
    <t>http://t.co/Qzyrb1KWzF</t>
  </si>
  <si>
    <t>2011-02-24 23:51:31</t>
  </si>
  <si>
    <t>Şu Suriyeli teröristleri içimize sokup(!) başımıza bela edenlerin Allah Belasını versin, tabii ki "dışarıdan" tam destek veren sahte Milliyetçilerin de!</t>
  </si>
  <si>
    <t>2021-02-02 22:02:41</t>
  </si>
  <si>
    <t>ADLANAYAZ</t>
  </si>
  <si>
    <t>ADLAN AYAZ</t>
  </si>
  <si>
    <t>ESKİMİŞ(!) DEĞİL ESKİMEYEN ÜLKÜCÜ!  (BİR GÖZÜN ANATOMİSİNİ İNCELEDE SÖYLE BAKALIM NEREDE O ÜNLÜ GİZEMLİ BAKIŞ)</t>
  </si>
  <si>
    <t>2013-01-23 23:07:07</t>
  </si>
  <si>
    <t>Suriyeli bir çocuğun çizdiği resim https://t.co/pAl9a9oeJ7</t>
  </si>
  <si>
    <t>2021-02-02 21:57:43</t>
  </si>
  <si>
    <t>heractus</t>
  </si>
  <si>
    <t>Heractus</t>
  </si>
  <si>
    <t>tam yağlı ezine peyniri severim</t>
  </si>
  <si>
    <t>2011-10-20 16:52:20</t>
  </si>
  <si>
    <t>Bi Suriyeli yobaz eksikti! #MuhammedNurTutuklansın</t>
  </si>
  <si>
    <t>2021-02-02 21:43:33</t>
  </si>
  <si>
    <t>MissRossess</t>
  </si>
  <si>
    <t>Gülhatun</t>
  </si>
  <si>
    <t>Doğum günü 2 Nisan</t>
  </si>
  <si>
    <t>2019-01-06 22:09:04</t>
  </si>
  <si>
    <t>Row1882</t>
  </si>
  <si>
    <t>"Balıkesir'de sahte dolarla alışveriş yapan Suriyeli yakalandı" Haberin detayı...https://t.co/tpVrsZt9lv</t>
  </si>
  <si>
    <t>2021-02-02 21:39:47</t>
  </si>
  <si>
    <t>Dolu Dolu Haber
https://t.co/SGfRcxyFpm              
https://t.co/d5mq9uloGn</t>
  </si>
  <si>
    <t>Row2027</t>
  </si>
  <si>
    <t>Suriyeli teröristler günü geldiğinde işlerini yapacak haberiniz olsun hiç bir ülke 5 milyon insanı boşu boşuna beslemez</t>
  </si>
  <si>
    <t>2021-02-02 21:22:48</t>
  </si>
  <si>
    <t>45_gazi</t>
  </si>
  <si>
    <t>‼️♿Gazi Ahmet ÇAKIR 🇹🇷🇹🇷Hepar</t>
  </si>
  <si>
    <t>Kahramanlık ne yalnız bir yükseliş demektir, 
Ne de yıldızlar gibi parlayıp sönmektir. 
Ölmezliği düşünmek boşuna bir emektir;</t>
  </si>
  <si>
    <t>https://t.co/stYJAb9H1s</t>
  </si>
  <si>
    <t>2011-09-02 00:33:32</t>
  </si>
  <si>
    <t>Manisa/Turgutlu / TÜRKİYE</t>
  </si>
  <si>
    <t>Suriyelileri bile salmaya çalışıyorlar universiteliye
Suriyeli adam olsaydı da ülkesine sahip çıksaydı.
#burasiTürkiye
#AsagiBakmayacagiz</t>
  </si>
  <si>
    <t>2021-02-02 21:14:17</t>
  </si>
  <si>
    <t>Firatishere</t>
  </si>
  <si>
    <t>Z Kuşağı Genel Başkanı</t>
  </si>
  <si>
    <t>Z kuşağı genelkurmay cumhurbaşkanı başbakanı ilk ve son lideri</t>
  </si>
  <si>
    <t>2020-06-04 13:10:47</t>
  </si>
  <si>
    <t>bebeksi ben 🤝 suriyeli tipli erkekler</t>
  </si>
  <si>
    <t>2021-02-02 21:12:47</t>
  </si>
  <si>
    <t>babymeeli</t>
  </si>
  <si>
    <t>miyavsu</t>
  </si>
  <si>
    <t>sevilmeyen profil</t>
  </si>
  <si>
    <t>https://t.co/WePdYIHCSX</t>
  </si>
  <si>
    <t>2017-08-26 13:52:00</t>
  </si>
  <si>
    <t>Suriyeli mülteci öğrencilerin tweetlerine şaşıranlar var. Bu adamların ekseriyeti ideolojik bir yamyam. Muhtemelen ortalama bir türk'ün yaşam tarzı nedeniyle öldürülmeyi hak ettiğini düşünüyorlar. Garip olan bunu şuan fark etmeniz..</t>
  </si>
  <si>
    <t>2021-02-02 21:10:56</t>
  </si>
  <si>
    <t>karatulpar</t>
  </si>
  <si>
    <t>Kayra</t>
  </si>
  <si>
    <t>Master of Economics and Political Science Philosophy</t>
  </si>
  <si>
    <t>2015-03-09 16:02:09</t>
  </si>
  <si>
    <t>New Haven, CT</t>
  </si>
  <si>
    <t>Suriyeli korkak savaş kaçkınına bakın...
Beyazıt Meydanı’nda pankart açan kişi.
Sosyal meyada da bize efelenip esip gürlüyor.
Bak oğlum bizde bir laf vardır öğren:
“Sap döner keser döner
Gün gelir hesap döner!”
 #AsagiBakmayacagiz https://t.co/b8uK7U2C5X</t>
  </si>
  <si>
    <t>2021-02-02 21:05:04</t>
  </si>
  <si>
    <t>Yamur94780529</t>
  </si>
  <si>
    <t>Yağmur</t>
  </si>
  <si>
    <t>Peki Yağmur buna ne desin?</t>
  </si>
  <si>
    <t>2020-03-19 12:20:00</t>
  </si>
  <si>
    <t>Row2142</t>
  </si>
  <si>
    <t>Suriyeli bir piç çıkıp ülkemizin en zeki çocuklarının okuduğu okulu bombalamaktan bahsediyor.. Ve bu kansız vatansız şerefsiz bu ülkede hala sokakta elini kolunu sallayarak geziyor... #MuhammedNurTutuklansın</t>
  </si>
  <si>
    <t>2021-02-02 21:04:37</t>
  </si>
  <si>
    <t>MUfuktaki</t>
  </si>
  <si>
    <t>Ufuktaki Mızrak....</t>
  </si>
  <si>
    <t>Siyasal İslamcılar Benden uzak dursun....</t>
  </si>
  <si>
    <t>2021-02-02 19:35:45</t>
  </si>
  <si>
    <t>Bunların arasında Türkiye'de yaşayan Suriyeli bir çocuğun başını okşayan biriyi hiç gördünüz mü? Yeryüzünün dört bir tarafında ağlayan masumları dert edindiler mi hiç? Bunların özgürlükten anladıkları tek şey var, o da rezaleti yaymaktır.</t>
  </si>
  <si>
    <t>2021-02-02 20:58:07</t>
  </si>
  <si>
    <t>AbdAlhadiSadaki</t>
  </si>
  <si>
    <t>Abd Alhadi Sadaki</t>
  </si>
  <si>
    <t>Born in Damascus, Syria</t>
  </si>
  <si>
    <t>https://t.co/LHjv8oEPlz</t>
  </si>
  <si>
    <t>2014-04-05 07:03:30</t>
  </si>
  <si>
    <t>Bunu yazan suriyeli yavşak adam olsaydın kendi vatanını korur,benim toprağımda sadakayla geçinmezdin. https://t.co/5O1fm99bek</t>
  </si>
  <si>
    <t>2021-02-02 20:56:48</t>
  </si>
  <si>
    <t>BirsenA98273536</t>
  </si>
  <si>
    <t>Arslan</t>
  </si>
  <si>
    <t>Şaka gibi bir Dünya</t>
  </si>
  <si>
    <t>2018-12-21 22:58:04</t>
  </si>
  <si>
    <t>Türkiye'deki Suriyeli TERORİST 
Türk öğrencileri TEHDİT EDİYOR! https://t.co/Rin7ed1zBJ</t>
  </si>
  <si>
    <t>2021-02-02 20:49:00</t>
  </si>
  <si>
    <t>__Ihtiyar</t>
  </si>
  <si>
    <t>dede</t>
  </si>
  <si>
    <t>İnsan kendisini tamir edecek şeylere yakın durmalı; Sanata, şiire, sohbete, arkadaşa, seyahate, kitaba, tabiata, gökyüzüne, denize, ağaca, toprağa, müziğe.✌️❤️</t>
  </si>
  <si>
    <t>2020-12-30 14:27:44</t>
  </si>
  <si>
    <t>Zurich, Switzerland</t>
  </si>
  <si>
    <t>Lan bu dalyarak bir de Suriyeli miymiş? Siktir git ülkende Daeş'lileri patlat amk çocuğu. https://t.co/ZCRc1apGeq</t>
  </si>
  <si>
    <t>2021-02-02 20:46:47</t>
  </si>
  <si>
    <t>Hayhengemm</t>
  </si>
  <si>
    <t>Hayhengem🦅 #EvdeKal🏡</t>
  </si>
  <si>
    <t>Bir gün değil, her gün Beşiktaş🦅</t>
  </si>
  <si>
    <t>2020-06-22 00:20:47</t>
  </si>
  <si>
    <t>Orantısız güç her zaman olayları büyütür. Devlet yetkilileri halkı ve öğrencileri dinlemeyi bilmekten öte öğrenmelidir. 
Suriyeli mülteciler veya cemaatler gösteri yaparken sorun olmuyor fakat öğrenciler sadece karşı görüşlü olduğu için orantısız güce maruz kalıyor, yazık....</t>
  </si>
  <si>
    <t>2021-02-02 20:45:15</t>
  </si>
  <si>
    <t>OguzhanCngz34</t>
  </si>
  <si>
    <t>Oğuzhan Cengiz</t>
  </si>
  <si>
    <t>BEŞİKTAŞ JK Genel Kurul Üyesi
/ Çerkes</t>
  </si>
  <si>
    <t>2012-02-11 17:56:33</t>
  </si>
  <si>
    <t>Row2257</t>
  </si>
  <si>
    <t>yavşak suriyeli'ye bak mk, akplilerden daha iyi türkçe öğrenmiş.
#MuhammedNurTutaklansın https://t.co/5i91uTRirW</t>
  </si>
  <si>
    <t>2021-02-02 20:44:27</t>
  </si>
  <si>
    <t>yormabirader</t>
  </si>
  <si>
    <t>yüzsüz official</t>
  </si>
  <si>
    <t>kimliğin esaretindir.
https://t.co/HCkJQSUXdM</t>
  </si>
  <si>
    <t>2009-08-28 23:43:30</t>
  </si>
  <si>
    <t>Burnuma çok pis kokular geliyor..
Bu manzara hayra alamet değil...
Bu kışkırtmalar bu algı operasyonlaro boşa değil.
Suriyeli p*çlerin eylemi de boşa değildi..
Zaten sonları geldi
Bırakın kendi pisliklerinde boğulsunlar..
Çocuklarınızı sokaktan alın...!!! https://t.co/L0y6eX4KKL</t>
  </si>
  <si>
    <t>2021-02-02 20:43:12</t>
  </si>
  <si>
    <t>simsim1400614</t>
  </si>
  <si>
    <t>Kıjıkomm🇹🇷𐰔𐰀𐰚𐰺𐰀</t>
  </si>
  <si>
    <t>#Türk #Türkçü #Atatürkçü #Kemalist ❗</t>
  </si>
  <si>
    <t>2020-02-08 14:05:25</t>
  </si>
  <si>
    <t>#MuhammedNurTutaklansın @TC_icisleri @EmniyetGM
Neredesiniz elin Suriyeli piçinin yaptığı yoruma bak. Devran döndüğünde ne yapacaksınız https://t.co/cFPYOKz770</t>
  </si>
  <si>
    <t>2021-02-02 20:41:41</t>
  </si>
  <si>
    <t>onrzkan</t>
  </si>
  <si>
    <t>GIMILI LTD. ŞTİ. AŞ. YÖNETİM KURULU ÜYESİ 🤣🤣🤣</t>
  </si>
  <si>
    <t>Kahrolsun İstibdat, Yaşasın Hürriyet.     Atatürk,İsmet İnönü ve tüm silah arkadaşlarına hayran Türk Oğlu Türküm</t>
  </si>
  <si>
    <t>2011-10-30 14:22:21</t>
  </si>
  <si>
    <t>Row2290</t>
  </si>
  <si>
    <t>Bu yavşak Suriyeli galiba 
#MuhammedNurTutuklansin https://t.co/oJ3pwQFv8l</t>
  </si>
  <si>
    <t>2021-02-02 20:37:58</t>
  </si>
  <si>
    <t>TCsonvatan</t>
  </si>
  <si>
    <t>Reşat ARI</t>
  </si>
  <si>
    <t>İnsanları cinsiyet, ırk, dil, din ile ayırmam, Atatürk Milliyetçisiyim, Hattı müdafaa yoktur, Sathı müdafa vardır, o satıh bütün Vatandır, yedek @yersenturizm</t>
  </si>
  <si>
    <t>2011-09-18 23:04:43</t>
  </si>
  <si>
    <t>#MuhammedNurTutuklansın bu suriyeli piç neden halkı kin nefret falan filan suçundan tutuklanmıyor.
yediğiniz hurmalar gün gelir 
götünüzü bu suriyeliler tırmalar. beslediğiniz kargalar oyar bir gün gözünüzü..... https://t.co/bHpTzlERkP</t>
  </si>
  <si>
    <t>2021-02-02 20:37:20</t>
  </si>
  <si>
    <t>birgerizekal63i</t>
  </si>
  <si>
    <t>mahmut nehir</t>
  </si>
  <si>
    <t>2013-03-12 19:12:07</t>
  </si>
  <si>
    <t>Boğaziçini, davanızı mülteci düşmanı ırkçı tayfayla mı savunacaksınız? Suriyeli nefretinden prim mi kasacaksınız?Yoksa siz de öyle misiniz? 
Her iki halde de yazıklar olsun!</t>
  </si>
  <si>
    <t>2021-02-02 20:34:47</t>
  </si>
  <si>
    <t>mister_nu</t>
  </si>
  <si>
    <t>nu'man aka</t>
  </si>
  <si>
    <t>hayat ve hakikat</t>
  </si>
  <si>
    <t>https://t.co/7WFQwM20aO</t>
  </si>
  <si>
    <t>2011-03-15 01:28:49</t>
  </si>
  <si>
    <t>Vatanını, ailesini satıp gelen Suriyeli’nin #BogaziciÜniversitesi sözleri ibretlik! 
Daha önce de söyledim, yanlış anlayan oldu. Sığınmacı gibi ülkemize doluşan bu tiplerin dini, milleti yoktur, satılıktır! 
Bunlar, muhtaç olup sığınan masumlar  değil, #IŞİD kazıntıları! https://t.co/MujR1J2RG6 https://t.co/NGoriIP5ts</t>
  </si>
  <si>
    <t>2021-02-02 20:33:09</t>
  </si>
  <si>
    <t>Murat_Efe_IE</t>
  </si>
  <si>
    <t>Murat Efe</t>
  </si>
  <si>
    <t>Event Manager • Turkish Arab Economic Forum (TAF) Founder • Advisor • B2B Meeting Planner • @iktissad Director • Photographer • Mülkiye • Fenerbahçe (CM)🇹🇷</t>
  </si>
  <si>
    <t>https://t.co/pyRYjTP34M</t>
  </si>
  <si>
    <t>2011-08-11 15:22:17</t>
  </si>
  <si>
    <t>Bu şehre yerleşen göçmenlerin yaptığı ilk şey terminale gidip ayakkabı boyacısı Rüstem’i bulmak. 
Afgan, Suriyeli, Iraklı... Birçok göçmenin Elazığ’daki hikayesi aynı soruyla başlar:
“Rüstem sen misin?” https://t.co/uTJWeGNagL</t>
  </si>
  <si>
    <t>2021-02-02 20:32:58</t>
  </si>
  <si>
    <t>idizerhan</t>
  </si>
  <si>
    <t>Erhan İdiz</t>
  </si>
  <si>
    <t>@etimoloji</t>
  </si>
  <si>
    <t>https://t.co/GMtS8jA21z</t>
  </si>
  <si>
    <t>2014-07-07 20:09:16</t>
  </si>
  <si>
    <t>Anak Bukit, Kedah</t>
  </si>
  <si>
    <t>Arkadaşlar ALLAH rızası için şu algıyla mücadele edelim . Bakın bu salya topakları konuştukça yalanlar uydurdukça Suriyeli Kardeşlerimiz provakatif saldırılara uğruyor .Etrafımızdaki insanları bilinçlendirelim . Sırf Suriyeli diye akran zorbalığına uğrayan yetim çocuklar aşkına!</t>
  </si>
  <si>
    <t>2021-02-02 20:29:20</t>
  </si>
  <si>
    <t>_yyaziyor_</t>
  </si>
  <si>
    <t>Canan</t>
  </si>
  <si>
    <t>🌏</t>
  </si>
  <si>
    <t>2020-09-24 23:08:51</t>
  </si>
  <si>
    <t>Bu ahlaksız Suriyeli bizim çocuklarımızı ve üniversitemizi bombalayacakmış!!! 
#MuhammedNurTutuklansin
#edepsiz 
#AşağıBakmayacağız https://t.co/aCB4Iv1q2m</t>
  </si>
  <si>
    <t>2021-02-02 20:28:38</t>
  </si>
  <si>
    <t>nili2734</t>
  </si>
  <si>
    <t>🦋Nilüfer🦋</t>
  </si>
  <si>
    <t>#Akrep #Evli 
#faşistsavar 
AKPSEVMEZ #Atatürk 
Yürek solda atar 💙✌️
Ezilenin yanında✌️                   
#hertelden 😉🎶📝🎨📚</t>
  </si>
  <si>
    <t>2020-10-10 15:20:57</t>
  </si>
  <si>
    <t>Kendi ülkesinden kaçıp gelen bu suriyeli oç , benim ülkemde terör eylemi yapacak 
O göt sende olsaydı ülkenden kaçmazdın https://t.co/anVLKHQ8h2</t>
  </si>
  <si>
    <t>2021-02-02 20:24:45</t>
  </si>
  <si>
    <t>2016-02-20 00:50:25</t>
  </si>
  <si>
    <t>#MuhammedNurTutuklansın suriyeli zavallıya bak bizi tehdit ediyor kimsin lan sen vatansız o kadar delikanlıysan siktirgit vatanını savun SURİYELİ DEFOL</t>
  </si>
  <si>
    <t>2021-02-02 20:23:29</t>
  </si>
  <si>
    <t>AkifCincinli</t>
  </si>
  <si>
    <t>Çinçinli Akif</t>
  </si>
  <si>
    <t>2020-12-18 20:19:27</t>
  </si>
  <si>
    <t>Telefonla beni arayan Suriyeli dostlara teşekkür ederim iyi varsiniz</t>
  </si>
  <si>
    <t>2021-02-02 20:22:23</t>
  </si>
  <si>
    <t>XevneS</t>
  </si>
  <si>
    <t>weysel</t>
  </si>
  <si>
    <t>2021-01-10 12:15:22</t>
  </si>
  <si>
    <t>suriyeli piç #MuhammedNurTutuklansın</t>
  </si>
  <si>
    <t>2021-02-02 20:17:03</t>
  </si>
  <si>
    <t>EraslanAlihan</t>
  </si>
  <si>
    <t>Alihan Eraslan</t>
  </si>
  <si>
    <t>2018-01-01 00:34:39</t>
  </si>
  <si>
    <t>Row2468</t>
  </si>
  <si>
    <t>Bu Suriyeli piç tutuklanıp sınır dışı edilsin #MuhammedNurTutuklansın</t>
  </si>
  <si>
    <t>2021-02-02 20:16:27</t>
  </si>
  <si>
    <t>rizayazici</t>
  </si>
  <si>
    <t>RİZA YAZİCİ</t>
  </si>
  <si>
    <t>2012-04-28 16:45:27</t>
  </si>
  <si>
    <t>Elin Suriyeli bedevisi fikirlerini en aşağılık şekilde ifade edip aramızda geziyor ama bu ülkenin gençleri polisler tarafından darp ediliyor.
Kanıma dokunuyor bu adaletsizlik.
#MuhammedNurTutuklansın</t>
  </si>
  <si>
    <t>2021-02-02 20:15:04</t>
  </si>
  <si>
    <t>cansusnac_</t>
  </si>
  <si>
    <t>Cansu</t>
  </si>
  <si>
    <t>Mustafa Kemal Atatürk 🇹🇷</t>
  </si>
  <si>
    <t>2016-12-12 12:37:31</t>
  </si>
  <si>
    <t>Suriyeli bir terörist açık açık hesabından Türkiye'nin güzide üniversitelerinden Boğaziçi'ni bombalamaktan bahsediyor ve hala bunun taraftarları bu ortamda yazabiliyor. Türkiye Cumhuriyeti Devleti'ni ve Türk Milleti'nin egemenliğini yıkmaya çalışanlar bizim açık düşmanımızdır. https://t.co/3oUhLBDcEV</t>
  </si>
  <si>
    <t>2021-02-02 20:13:21</t>
  </si>
  <si>
    <t>Türkiye'de Türkiye Cumhuriyeti Vatandaşı Olmak / Türkiye'de Suriyeli Mülteci Olmak 
#AşağıBakmayacağız https://t.co/bHcd14jO5w</t>
  </si>
  <si>
    <t>2021-02-02 20:06:50</t>
  </si>
  <si>
    <t>m_hilmiozcan</t>
  </si>
  <si>
    <t>Mustafa Hilmi Özcan</t>
  </si>
  <si>
    <t>https://t.co/IjGBxiWRqN</t>
  </si>
  <si>
    <t>2013-11-03 00:01:32</t>
  </si>
  <si>
    <t>#MuhammedNurTutuklansın
Dün fuhuş yaptıran suriyeli p..
Bugün bu yeter defolun artık</t>
  </si>
  <si>
    <t>2021-02-02 20:06:44</t>
  </si>
  <si>
    <t>deryabengu3435</t>
  </si>
  <si>
    <t>Bengü</t>
  </si>
  <si>
    <t>“Bizim hayali Türk kahramanlara ihtiyacımız yok; her devirde, coğrafyanın her yerinde varız zaten.”
NE MUTLU TÜRK'ÜM DİYENE 
💛💙Bursa</t>
  </si>
  <si>
    <t>2021-01-29 21:09:19</t>
  </si>
  <si>
    <t>ÖNCE VATAN</t>
  </si>
  <si>
    <t>Umanlı öğrenci, mezuniyet ödevi olarak yaptığı üç boyutlu çalışmada oğlunu tablonun dışına kaçırmaya çalışan Suriyeli babayı tasvir etmiş. https://t.co/Dlz4yynOY9</t>
  </si>
  <si>
    <t>2021-02-02 20:05:05</t>
  </si>
  <si>
    <t>BilimGizemi</t>
  </si>
  <si>
    <t>𝓑𝓲𝓵𝓲𝓶 𝓓ü𝓷𝔂𝓪𝓼ı</t>
  </si>
  <si>
    <t>Uzay,Bilim,Teknolojik,Ve Birçok Alan da Paylaşımlar ...</t>
  </si>
  <si>
    <t>2020-02-23 10:59:08</t>
  </si>
  <si>
    <t>Başından beri söylüyoruz, Suriyeli itleri gönderin topraklarımızdan diye. NİYE HALA BURADALAR?! Gittikçe daha tehlikeli olmaya başladılar. Kendi cahillerimiz bize yeter.
#MuhammedNurTutuklansin https://t.co/dMrUqSCEZi</t>
  </si>
  <si>
    <t>2021-02-02 20:00:52</t>
  </si>
  <si>
    <t>gozdergun1907</t>
  </si>
  <si>
    <t>GÖZDE.</t>
  </si>
  <si>
    <t>Doğmamak elimde olsaydı, bu komik koşullar altında var olmayı belki de seçmezdim. / Dostoyevski</t>
  </si>
  <si>
    <t>2011-10-27 22:15:19</t>
  </si>
  <si>
    <t>Row2592</t>
  </si>
  <si>
    <t>Memleket değil dingonun ahırı mubarek. Bi şamar yemediğimiz suriyeli mülteci kalmıştı. #MuhammedNurTutuklansın</t>
  </si>
  <si>
    <t>2021-02-02 19:59:03</t>
  </si>
  <si>
    <t>eamgz</t>
  </si>
  <si>
    <t>Gamze ARICI</t>
  </si>
  <si>
    <t>şimdilik muhasebeci.
sonsuza dek Atatürkçü.</t>
  </si>
  <si>
    <t>2015-01-29 16:29:17</t>
  </si>
  <si>
    <t>Row2608</t>
  </si>
  <si>
    <t>#MuhammedNurTutuklansin
#AsağıyaBakmayacağız
#BogaziciAblukada
Bu ülkenin genci         /        Suriyeli Mülteci https://t.co/lEBIaA8Mp0</t>
  </si>
  <si>
    <t>2021-02-02 19:56:50</t>
  </si>
  <si>
    <t>suriyeli çağrısı gelmiştir #cağrımerkezi @TRcallcenter https://t.co/AK4X1foi5W</t>
  </si>
  <si>
    <t>2021-02-02 19:56:32</t>
  </si>
  <si>
    <t>ballcurlyy</t>
  </si>
  <si>
    <t>💫 Curly Babe 💫 🐼</t>
  </si>
  <si>
    <t>Yukarıdan ayarlı bu hadiseler kurcalamamalı fazla kaderi 💋Beşiktaş 🖤🤍 🦅MT 🎧 Panda aşığı 🐼 Balık kadını 🐟 Be yourself🌝 Go with the flow 💫</t>
  </si>
  <si>
    <t>https://t.co/Bq7LOLf9Xl</t>
  </si>
  <si>
    <t>2017-10-19 14:26:30</t>
  </si>
  <si>
    <t>#MuhammedNurTutuklansin ama Suriyeli olduğu için değil, nefret söylemi yaydığı ve kanlı terör eylemlerini övdüğü için.</t>
  </si>
  <si>
    <t>2021-02-02 19:55:44</t>
  </si>
  <si>
    <t>mujgansutlu</t>
  </si>
  <si>
    <t>Müjgân Skywalker Ⓜ️🏳️‍🌈🏳️‍⚧️</t>
  </si>
  <si>
    <t>LGBTIQWERTYUIOPĞÜ+trans birey 👩🏻, ENTP, metalhead 🤘, MSGSÜ 👩🏻‍🎓, mutfakta 👩🏻‍🍳, salonda 🧝‍♀️, yatakta 🐼.</t>
  </si>
  <si>
    <t>https://t.co/kOZCpws7cS</t>
  </si>
  <si>
    <t>2020-06-09 00:43:15</t>
  </si>
  <si>
    <t>Row2622</t>
  </si>
  <si>
    <t>Suriyeli olması bilmem ne hiç önemli değil
Bu insanlık ve karakterle alakalı bir durum... 
Böyle bir yorum ve üslup asla kabul edilemez 
#MuhammedNurTutuklansin #DevletiminYanindayim #Polisiminyanindayim #ProvokatörlerdenİşgalGirişim @RTErdogan @suleymansoylu @EmniyetGM https://t.co/Def4dsdOH5</t>
  </si>
  <si>
    <t>2021-02-02 19:55:18</t>
  </si>
  <si>
    <t>samir_diri</t>
  </si>
  <si>
    <t>Samir Diri</t>
  </si>
  <si>
    <t>Rumeli Türklerinden 🇹🇷
Bulgaristan / Kırcaali...
Tek yol İslaM ⭐
İstanbul ve Tarih aşığı ❤️
Astrolog ve Tarot yorumcusu 🦋</t>
  </si>
  <si>
    <t>2019-10-22 12:51:49</t>
  </si>
  <si>
    <t>Önce vatanına sahip cik suriyeli pic #MuhammedNurTutuklansın</t>
  </si>
  <si>
    <t>2021-02-02 19:53:37</t>
  </si>
  <si>
    <t>darkk_blue</t>
  </si>
  <si>
    <t>Cihat Arslan</t>
  </si>
  <si>
    <t>Haklısın sabretmemek olmaz dimi.</t>
  </si>
  <si>
    <t>2012-11-24 19:15:35</t>
  </si>
  <si>
    <t>Yalvaç, Türkiye</t>
  </si>
  <si>
    <t>Row2648</t>
  </si>
  <si>
    <t>Suriyeli yavşaklarada beklerdik bu muameleyi.
#AşağıBakmayacağız... https://t.co/54gip1NQ47</t>
  </si>
  <si>
    <t>2021-02-02 19:51:35</t>
  </si>
  <si>
    <t>BurhanLale7</t>
  </si>
  <si>
    <t>Burhan</t>
  </si>
  <si>
    <t>2020-07-23 18:07:34</t>
  </si>
  <si>
    <t>Suriyeli piçi burda ahkam kesiyo  #MuhammedNurTutuklansın</t>
  </si>
  <si>
    <t>2021-02-02 19:51:23</t>
  </si>
  <si>
    <t>albayy00</t>
  </si>
  <si>
    <t>🔥ALBAY🔥</t>
  </si>
  <si>
    <t>💚 Bir Kürt ❤️ ⏳ Biji İrada Gelê Kurd.🗝🏗MAKİNİST🚧</t>
  </si>
  <si>
    <t>2019-12-07 00:13:09</t>
  </si>
  <si>
    <t>Taşdelen,Çekmeköy, İstanbul</t>
  </si>
  <si>
    <t>Vatanından kaçmış bir vatan haini ülkemizin en zeki öğrencilerini öldürmekle tehdit ediyor. Sonra neden beyin göçü oluyor. Bu kafayla bu ülke Suriyeli vatan hainlerini kalacak.#MuhammedNurTutuklansın https://t.co/ztn5apldyW</t>
  </si>
  <si>
    <t>2021-02-02 19:50:20</t>
  </si>
  <si>
    <t>han_helmet</t>
  </si>
  <si>
    <t>helmet han</t>
  </si>
  <si>
    <t>lives in banana republic</t>
  </si>
  <si>
    <t>2021-01-22 01:01:56</t>
  </si>
  <si>
    <t>Boğaziçili yavruya plastik mermi ve cop...
 Suriyeli itlere müsamaha..
    Bu itlerin niye getirildiğini biliyoruz  yazık çok yazık...</t>
  </si>
  <si>
    <t>2021-02-02 19:48:02</t>
  </si>
  <si>
    <t>derin46225912</t>
  </si>
  <si>
    <t>derin</t>
  </si>
  <si>
    <t>KİM Kİ ATATÜRKÜ SEVMİYOR BİZDEN UZAK OLA...GALATASARAY...TEMA...TÜRKÜLERİMİZ...ÇOCUKLARIMIZ...DOĞAMIZ....</t>
  </si>
  <si>
    <t>2013-08-05 18:45:40</t>
  </si>
  <si>
    <t>Row2712</t>
  </si>
  <si>
    <t>#MuhammedNurTutuklansın elin yavşak suriyeli kendi toprağını koruyamazken burda ahkam kesmesinin en büyük destekçisi bizi yönetenler değilmidir??</t>
  </si>
  <si>
    <t>2021-02-02 19:44:26</t>
  </si>
  <si>
    <t>sinanccek</t>
  </si>
  <si>
    <t>@@@@@antakya@@@@@@ ⭐️⭐️⭐️⭐️//GALATASARAY///atatürkçü....minnina minkalbna alevi</t>
  </si>
  <si>
    <t>2015-08-20 11:56:50</t>
  </si>
  <si>
    <t>Suriyeli biri mahalle bakkalında  hırsızlık yapıyor.
Bakkal "Niye çalıyorsun, iste vereyim" diyor.
Suriyeli it kızıyor ve "sen görūrsūn" diyor.
Biraz sonra bir Suriyeli  gurupla geliyor ve bakkalı dövūyorlar.
Bakkal yoğun bakımda ölūmle pençeleşiyor.
Sebep  olanlar mutlumusunuz?.</t>
  </si>
  <si>
    <t>2021-02-02 19:44:07</t>
  </si>
  <si>
    <t>Geyzhan</t>
  </si>
  <si>
    <t>Alp Han</t>
  </si>
  <si>
    <t>Sade ATATŪRK'çū(Nazım'sız,Max'sız, Lenin'siz, Che'siz), Türkçü...
Evrensel değerleri, Tūrk kūltūrūnū benimsemiş, Cumhuriyetçi, laik, demokrat,  çağdaş,  ......</t>
  </si>
  <si>
    <t>https://t.co/zk1RfaoKwW</t>
  </si>
  <si>
    <t>2010-03-27 03:07:31</t>
  </si>
  <si>
    <t>Turkei</t>
  </si>
  <si>
    <t>#MuhammedNurTutuklansın daha bunlar iyi günlerimiz. suriyeli çeteler geliyor az kaldı. insanlara ırkçı, faşist diyenler sokağa çıkmaya korkacak.</t>
  </si>
  <si>
    <t>2021-02-02 19:42:55</t>
  </si>
  <si>
    <t>gokhanhan008</t>
  </si>
  <si>
    <t>gokhanhan</t>
  </si>
  <si>
    <t>Fenerbahçe.. Atatürk..Ankara
Karıncayı bile incitmem deme !Bile'den incinir karınca!
Söz söylemek irfan ister,anlamak insan ..
Fuzuli</t>
  </si>
  <si>
    <t>2020-03-27 15:31:31</t>
  </si>
  <si>
    <t>Suriyeli hain ulkenden kaçıp gelmişsin köpek #MuhammedNurTutaklansın</t>
  </si>
  <si>
    <t>2021-02-02 19:42:10</t>
  </si>
  <si>
    <t>kartalizma7070</t>
  </si>
  <si>
    <t>musti</t>
  </si>
  <si>
    <t>2016-04-19 08:38:01</t>
  </si>
  <si>
    <t>Row2752</t>
  </si>
  <si>
    <t>Bu Suriyeli it benim ülkemin tertemiz çocuklarını bombalamayı istiyormuş #MuhammedNurTutuklansın https://t.co/fLvqCjfyvM</t>
  </si>
  <si>
    <t>2021-02-02 19:39:39</t>
  </si>
  <si>
    <t>ErikliHulya</t>
  </si>
  <si>
    <t>Hülya</t>
  </si>
  <si>
    <t>Ne deyim bilemedim ki</t>
  </si>
  <si>
    <t>2019-08-23 23:19:34</t>
  </si>
  <si>
    <t>#MuhammedNurTutuklansın bide suriyeli imiş piçe bak üniversiteyi bombalamak istiyormuş hemen sınırdışı edilmeli bu piç</t>
  </si>
  <si>
    <t>2021-02-02 19:37:25</t>
  </si>
  <si>
    <t>Bizim memlekette bizim sorunumuza bir Suriyeli teröristin dahil olması !! Sen kim kopeksin lan!! Sana giren çıkan ne? #MuhammedNurTutuklansın</t>
  </si>
  <si>
    <t>2021-02-02 19:36:57</t>
  </si>
  <si>
    <t>kermitinhayali</t>
  </si>
  <si>
    <t>zafer Durukan</t>
  </si>
  <si>
    <t>burçlara inanmayan kova insanı,kedi sever,son kalan jedi şövalyesi</t>
  </si>
  <si>
    <t>2010-06-06 12:39:58</t>
  </si>
  <si>
    <t>Isle of Hope, GA</t>
  </si>
  <si>
    <t>Ülkesindeki savaştan kaçıp gelen suriyeli gençler  bizim gençlerimizi bombalamayla tehdit ediyor !!!
#MuhammedNurTutuklansın https://t.co/ItsLg8hU5P</t>
  </si>
  <si>
    <t>2021-02-02 19:35:06</t>
  </si>
  <si>
    <t>sinemaagus</t>
  </si>
  <si>
    <t>Sinem Ağuş 🇹🇷🍒</t>
  </si>
  <si>
    <t>2020-12-06 01:44:51</t>
  </si>
  <si>
    <t>UN Women girişimiyle 100’den fazla Türk ve Suriyeli kadının eserlerinin yer aldığı fotoğraf sergisi ‘eşit bir gelecek’ temasıyla dijital ortama taşındı. https://t.co/DzAyNnQU4B https://t.co/iUprEBqUTC</t>
  </si>
  <si>
    <t>2021-02-02 19:28:41</t>
  </si>
  <si>
    <t>esitadimlar</t>
  </si>
  <si>
    <t>Eşit Adımlar</t>
  </si>
  <si>
    <t>SKD Türkiye tarafından TSKB ve AFD sponsorluğunda kurulan Eşit Adımlar, iş dünyasında fırsat eşitliği için yol haritaları ve iyi uygulama örnekleri paylaşıyor.</t>
  </si>
  <si>
    <t>https://t.co/P2Yb3fSTZh</t>
  </si>
  <si>
    <t>2018-03-16 16:44:09</t>
  </si>
  <si>
    <t>Mq mun suriyeli terörist p*çine bak!!!
Gelmiş benim ülkemde şeriat diye eylem yapıyor, 
benim ülkemin rejimini çoluğunu çocuğunu tehdit ediyor
Kendi ülkesine ihanet edenden bu topraklara ne fazda gelir.. BOP un  piçleri https://t.co/FS5IWCnaK7</t>
  </si>
  <si>
    <t>2021-02-02 19:26:58</t>
  </si>
  <si>
    <t>Çoluk çocukla uğraşmayı bırak. 
AKP olarak başımıza sardığınız Suriyeli şerefsizlerin icabına bak Süleyman!
Sen bakmazsan bu millet çocuklarına uzatılan eli de dili de koparır.
İşini yap Süleyman, işini...
@suleymansoylu 
 #MuhammedNurTutuklansın</t>
  </si>
  <si>
    <t>2021-02-02 19:24:36</t>
  </si>
  <si>
    <t>ccebeci</t>
  </si>
  <si>
    <t>Cihan CEBECİ</t>
  </si>
  <si>
    <t>“İnsan Türk olur da, nasıl Mustafa Kemal Paşa'dan yana olmaz?"</t>
  </si>
  <si>
    <t>2009-06-26 03:03:34</t>
  </si>
  <si>
    <t>Row2922</t>
  </si>
  <si>
    <t>Karmod Ürdün’de Suriyeli mülteci çocukların eğitimi için prefabrik okul binaları yaptı. https://t.co/QmpNDYf4Tv #Ürdün #suriye #mülteci #çocuklar #eğitim #prefabrik  #okul #bina #sınıf #derslik #anaokulu #okulöncesi #konteyner #deprem #millieğitimbakanlığı #Sığınmacı #refugees https://t.co/3DldAm2Dup</t>
  </si>
  <si>
    <t>2021-02-02 19:16:43</t>
  </si>
  <si>
    <t>mehmed_cankaya</t>
  </si>
  <si>
    <t>Mehmet Çankaya</t>
  </si>
  <si>
    <t>@karmod Yönetim Kurulu Başkan Yardımcısı - #Ceo</t>
  </si>
  <si>
    <t>https://t.co/KGbiRjTHbG</t>
  </si>
  <si>
    <t>2016-08-03 09:08:02</t>
  </si>
  <si>
    <t>Kendi topraklarını savunmamış kaçmış gelmiş sünepe Suriyeli tweet atıyor Boğaziçi’ni bombalayın diye hoştttt kuduz..</t>
  </si>
  <si>
    <t>2021-02-02 19:14:37</t>
  </si>
  <si>
    <t>bugra34_turkce</t>
  </si>
  <si>
    <t>A.BUĞRA🌵</t>
  </si>
  <si>
    <t>TDE+Türkçe çift anadal MEB 📚OKUR GEZER 📚 “Devaya henüz ulaşamayan, bir yaraya hamallık etmekle mükellef sarkastik Türkçe Öğretmeni”</t>
  </si>
  <si>
    <t>2016-09-11 13:11:56</t>
  </si>
  <si>
    <t>istanbul/ Kadıköy</t>
  </si>
  <si>
    <t>Row2969</t>
  </si>
  <si>
    <t>HAMA AH! 
Sanırım Hama kıyamı ve kıyımı ile ilgili bir kitabın ismiydi. Lakin benim içimde hep bir ukdenin parolası olarak kaldı. 
Suriyeli kardeşlerime karşı yapılan bu kıyımı hiç unutmadım. Hama Ah! diye hafızama kazınmış bu korkunç zulmü sanki bana yapılmış gibi hissettim hep https://t.co/NG6Rx5ddLR</t>
  </si>
  <si>
    <t>2021-02-02 19:11:47</t>
  </si>
  <si>
    <t>Samsun Havza Ereli Köylü 38 Yıldır Ve Hala İslamcı Ve Hala Anti Kemalist. Tevhit-Şirk, Ahlak İlmihali ve İbadet İlmihali İsimli 3 Kitabı Var</t>
  </si>
  <si>
    <t>2017-11-17 11:20:07</t>
  </si>
  <si>
    <t>Row2970</t>
  </si>
  <si>
    <t>Ülkemde Suriyeli istemiyorum  #MuhammedNurTutuklansın</t>
  </si>
  <si>
    <t>2021-02-02 19:11:42</t>
  </si>
  <si>
    <t>Edwiin34433</t>
  </si>
  <si>
    <t>The North 🇹🇷</t>
  </si>
  <si>
    <t>Gerçeğin içinde yaşamımı sürdürmek niyetindeyim. Mustafa Kemal Atatürk 🔰January 1997</t>
  </si>
  <si>
    <t>2020-11-11 00:26:01</t>
  </si>
  <si>
    <t>Saturn</t>
  </si>
  <si>
    <t>Row2978</t>
  </si>
  <si>
    <t>Suriyeliler konusunda El Muhaberat kazığı burda .Tehlikenin boyutları bu tweette. Suriyeli kardeşleriniz ülke için beladan başka bir şey getirmeyecek .100 milyar dolar gitti böyle giderse bi 100 milyar dolar daha gider.Belkide ülke... https://t.co/ZOx1AihSnj</t>
  </si>
  <si>
    <t>2021-02-02 19:10:16</t>
  </si>
  <si>
    <t>Row3002</t>
  </si>
  <si>
    <t>“Bu ülkenin olmazsa olmazları” Suriyeli katiller, işidli bir kaç öfkeli genç kadar koymetli olamadı nedense.
İşidlilere bile böyle müdahale edilmedi! @Ahmet_Davutoglu o katillere bile “bir kaç öfkeli genç” dedi. 
https://t.co/tY2RML9Zc1</t>
  </si>
  <si>
    <t>2021-02-02 19:06:19</t>
  </si>
  <si>
    <t>tugbaaktas</t>
  </si>
  <si>
    <t>TuğbaAktaş ✏️ (tfdüşünenkadın)</t>
  </si>
  <si>
    <t>İletişim Danışmanı  🚴🏻‍♀️📝📓✒️</t>
  </si>
  <si>
    <t>https://t.co/a28SHNiMnI</t>
  </si>
  <si>
    <t>2009-07-01 10:26:05</t>
  </si>
  <si>
    <t>İstanbul / United Kingdom</t>
  </si>
  <si>
    <t>Row3028</t>
  </si>
  <si>
    <t>suriyeli muhammedi yakalarlarsa  öttürecekler yakaladıkları yerde halepten gelmiş burayı karıştırdı gitti</t>
  </si>
  <si>
    <t>2021-02-02 19:01:42</t>
  </si>
  <si>
    <t>gokanbrkt28</t>
  </si>
  <si>
    <t>Gökhan. 🤔</t>
  </si>
  <si>
    <t>Öğrenen Öğreten   🇹🇷                                               Kader Gayrete Aşıktır
İİF                      
C🌍ĞRAFYA Öğretmeni</t>
  </si>
  <si>
    <t>https://t.co/LxCP9CAoA9</t>
  </si>
  <si>
    <t>2012-01-27 16:17:13</t>
  </si>
  <si>
    <t>40°56 N 38°12 E</t>
  </si>
  <si>
    <t>Row3046</t>
  </si>
  <si>
    <t>Bütün suriyeliler defolup gitsin  bu ülkeden . Şeref yoksunu suriyeli #MuhammedNurTutuklansın</t>
  </si>
  <si>
    <t>2021-02-02 18:59:24</t>
  </si>
  <si>
    <t>abdaktas</t>
  </si>
  <si>
    <t>abdaktaş</t>
  </si>
  <si>
    <t>100 yıllık demokrasimize sahip çıkalım</t>
  </si>
  <si>
    <t>2019-05-07 22:14:08</t>
  </si>
  <si>
    <t>Vay kaçkın Suriyeli vay hem ekmeğimizi yiyeceksiniz hemde bu vatanın evlatlarını tehdit edeceksiniz #MuhammedNurTutuklansın</t>
  </si>
  <si>
    <t>2021-02-02 18:58:05</t>
  </si>
  <si>
    <t>Nur84124069</t>
  </si>
  <si>
    <t>2020-06-29 10:36:41</t>
  </si>
  <si>
    <t>Suriyeli kardeşleri, bu milletin evlatlarını tehdit ediyor!
#MuhammedNurTutuklansın
#SuriyelilerSuriyeye https://t.co/nv0wg3phq2</t>
  </si>
  <si>
    <t>2021-02-02 18:57:17</t>
  </si>
  <si>
    <t>ahmetdursun1923</t>
  </si>
  <si>
    <t>Ahmet Dursun</t>
  </si>
  <si>
    <t>🇹🇷GAZİ MUSTAFA KEMAL ATATÜRK 🇹🇷                     Atanmamış öğretmen. Covid19 mağduru ve depremzede. İş tekliflerine açığım.</t>
  </si>
  <si>
    <t>2015-12-03 23:37:42</t>
  </si>
  <si>
    <t>Row3071</t>
  </si>
  <si>
    <t>Bir suriyeli terörist yüzünden bütün suriyeli'leri zan altında bırakamazsınız. Cılar burda mı?
Evet haklısınız. 9 milyon #suriyeli terörist yüzünden, 10 milyon suriyeliyi zan altına bırakamayız.
#MuhammedNurTutuklansın</t>
  </si>
  <si>
    <t>2021-02-02 18:57:02</t>
  </si>
  <si>
    <t>Kartal İHL Mezunu Değil, Ekonomist değil, Tarihçi değil, Manken değil, Hele ki eleştiriye hiç açık değil.
Zeki Çevik ve Aynı Zamanda Ahlaksız.
Deist.</t>
  </si>
  <si>
    <t>Row3085</t>
  </si>
  <si>
    <t>Suriyeli it, git kendi memleketinde konuş . Memlekete bak ya  suriyeli ite   bir işlem yapılmıyor. https://t.co/PVyehwj9fI</t>
  </si>
  <si>
    <t>2021-02-02 18:54:59</t>
  </si>
  <si>
    <t>refikaraman</t>
  </si>
  <si>
    <t>REFİK KARAMAN</t>
  </si>
  <si>
    <t>MUSTAFA KEMAL ATATÜRK'ün sivil askeri Sağlam bir vatansever, iyi bir Trabzonsporlu. Evli , mutlu ama Ocak 2020 den sonra acılı, evladını toprağa vermiş bir aile</t>
  </si>
  <si>
    <t>2013-06-05 20:07:21</t>
  </si>
  <si>
    <t>Row3088</t>
  </si>
  <si>
    <t>Sy. Cumhurbaşkanım, sahi DİPLAMANIZ NEREDE?   @RTErdogan 
Madem diplamanız var o zaman gösterin basın'a siz de kurtulun biz de.
Bu ara Ülkemize doldurduğunuz bu Suriyeli arapları ne zaman geri yolayacaksınız?</t>
  </si>
  <si>
    <t>2021-02-02 18:54:26</t>
  </si>
  <si>
    <t>turkcuturancico</t>
  </si>
  <si>
    <t>KaanUlas-turkcuturanci.com</t>
  </si>
  <si>
    <t>Türkçü</t>
  </si>
  <si>
    <t>2011-10-18 10:34:55</t>
  </si>
  <si>
    <t>Row3151</t>
  </si>
  <si>
    <t>Gündeme dair önemli konuları, Suriye'nin içinde bulunduğu durumu, sınırdaki gelişmeleri Suriyeli Kürt siyasetçilerden Mahmud Fawaz, Azad Osman ve Alaaddin Bereket ile #RojevaSuriyê (Suriye Gündemi) programında konuşuyoruz.
Rojeva Suriyê @TRTKurdiTV’de devam ediyor. https://t.co/e7ZhC9NRKu</t>
  </si>
  <si>
    <t>2021-02-02 18:45:58</t>
  </si>
  <si>
    <t>trtkurditurkce</t>
  </si>
  <si>
    <t>TRT Kurdî Türkçe</t>
  </si>
  <si>
    <t>TRT Kurdî resmi Türkçe hesabıdır. TRTKurdî Kürtçe hesabı ➡ @trtkurditv</t>
  </si>
  <si>
    <t>https://t.co/S6xJIUxdQE</t>
  </si>
  <si>
    <t>2018-02-09 12:18:55</t>
  </si>
  <si>
    <t>Row3168</t>
  </si>
  <si>
    <t>#MuhammedNurTutuklansin  ya bu suriyeli orospu çocuğunu neden esedin yanına geri yollamıyoruz ki?</t>
  </si>
  <si>
    <t>2021-02-02 18:44:22</t>
  </si>
  <si>
    <t>gungor_oytun</t>
  </si>
  <si>
    <t>Oytun Güngör</t>
  </si>
  <si>
    <t>2019-07-20 20:43:11</t>
  </si>
  <si>
    <t>Suriyeli Vatan düşmanı piç #MuhammedNurTutuklansın</t>
  </si>
  <si>
    <t>2021-02-02 18:44:16</t>
  </si>
  <si>
    <t>Alfa_78_</t>
  </si>
  <si>
    <t>Khan Aşina</t>
  </si>
  <si>
    <t>Türk milliyetçisi bir köylü</t>
  </si>
  <si>
    <t>2020-09-29 21:01:17</t>
  </si>
  <si>
    <t>Öğrencilere karşı kudurmuş çakallar gibi, sürüler halinde saldıranlar, Suriyeli göstericilere neden müdahale etmiyorlar? Lanet olsun size ve sizi, milletine ihanet eden kolluk güçleri haline getiren zihniyete !!! https://t.co/iM8yn1gHWn</t>
  </si>
  <si>
    <t>2021-02-02 18:43:02</t>
  </si>
  <si>
    <t>AyvazAyvazha</t>
  </si>
  <si>
    <t>Cadillac 5.7</t>
  </si>
  <si>
    <t>doğruluk, dürüstlük, sevgi, saygı, seviye, deniz, doğa, vs.</t>
  </si>
  <si>
    <t>2016-05-03 15:56:00</t>
  </si>
  <si>
    <t>Row3190</t>
  </si>
  <si>
    <t>Bu suriyeli ne oldu merak ediyorum? @suleymansoylu @EmniyetGM https://t.co/jrF44LMt2r</t>
  </si>
  <si>
    <t>2021-02-02 18:40:45</t>
  </si>
  <si>
    <t>hallederizAS</t>
  </si>
  <si>
    <t>Onur S 〽️</t>
  </si>
  <si>
    <t>Olds💪</t>
  </si>
  <si>
    <t>2015-06-29 10:29:04</t>
  </si>
  <si>
    <t>#MuhammedNurTutuklansın Suriyeli genç hepsini öldürelim bomba atalım demiş, sizin tek yaptığınız iş öldürmek , insan olun biraz, bu milletin ekmeğini yediniz #AşağıyaBakmayacağız 
#AşağıyaBakmayacağız 
#AşağıyaBakmayacağız</t>
  </si>
  <si>
    <t>2021-02-02 18:40:33</t>
  </si>
  <si>
    <t>Mlkiye55377201</t>
  </si>
  <si>
    <t>Mülkiye🐞</t>
  </si>
  <si>
    <t>#okulum #evim #çocuklarım #hayvanlar #kamp #doğa  ✌️🍀</t>
  </si>
  <si>
    <t>2019-09-27 16:22:59</t>
  </si>
  <si>
    <t xml:space="preserve">Mardin, mersin </t>
  </si>
  <si>
    <t>Akp nin kocalarıdır suriyeli  picler https://t.co/iVjY8nSOVi</t>
  </si>
  <si>
    <t>2021-02-02 18:38:20</t>
  </si>
  <si>
    <t>yaarsatk5</t>
  </si>
  <si>
    <t>yaşar satık</t>
  </si>
  <si>
    <t>42 yaşında diyarbakırda yaşıyor</t>
  </si>
  <si>
    <t>2020-08-03 21:36:16</t>
  </si>
  <si>
    <t>De buyur.. Bir bu hariçten gazel okuyan, başımızın belası Suriyeli hainler eksikti..! https://t.co/eApc6kshkm</t>
  </si>
  <si>
    <t>2021-02-02 18:35:23</t>
  </si>
  <si>
    <t>Gercekvatandas</t>
  </si>
  <si>
    <t>Gerçek Vatandaş</t>
  </si>
  <si>
    <t>Hukukçu &amp; Organizasyon Geliştirme, İK, Çalışma Hukuku ve Endüstriyel İlişkiler Uzmanı
GS'lı ancak KONU ATAM VE VATAN İSE SPOR KULÜBÜ TEFERRUATTIR</t>
  </si>
  <si>
    <t>2010-10-15 19:05:57</t>
  </si>
  <si>
    <t>Suriyeli bir soysuz Boğaziçi'ni bombalamak istediğini söyleyecek kadar özgür iken, Üniversite öğrencilerinin yerlerde sürüklenmesi...</t>
  </si>
  <si>
    <t>2021-02-02 18:33:28</t>
  </si>
  <si>
    <t>oguzzatsiz</t>
  </si>
  <si>
    <t>Oğuzhan Atsız</t>
  </si>
  <si>
    <t>Kemalist | İttihatçı &amp; Tam Bağımsız Türkiye🦅</t>
  </si>
  <si>
    <t>https://t.co/PZA4Rqg0J9</t>
  </si>
  <si>
    <t>2019-10-06 20:36:03</t>
  </si>
  <si>
    <t>Antakya ‘da çıkan yangında evde mahsur kalan 9 kişilik Suriye’li aileyi itfaiye kurtardı https://t.co/mWdei8nPPV @Körfez Gazetesi aracılığıyla https://t.co/LtuZGyb8By</t>
  </si>
  <si>
    <t>2021-02-02 18:30:14</t>
  </si>
  <si>
    <t>2015-02-21 19:36:05</t>
  </si>
  <si>
    <t>Row3282</t>
  </si>
  <si>
    <t>Kendi ülkesinden kaçan Suriyeli Işid teröristi müptezele ne zaman işlem yapacaksın @suleymansoylu burası “Türkiye Cumhuriyeti Devleti” canımız sıkılıyor! 
#MuhammedNurTutuklansın</t>
  </si>
  <si>
    <t>2021-02-02 18:27:18</t>
  </si>
  <si>
    <t>_OnurKurt</t>
  </si>
  <si>
    <t>MKA Onur Kurt®️</t>
  </si>
  <si>
    <t>{Mareşal Gazi.Mustafa Kemal ATATÜRK} 🇹🇷Türkiye Cumhuriyeti Devleti 1923 -Ulus Millet Üniter Devlet -Harbiyeli Olmak Onur’dur 1283🎖 Andımız “Ey Türk Gençliği”</t>
  </si>
  <si>
    <t>2011-09-01 17:06:34</t>
  </si>
  <si>
    <t>Türkiye Cumhuriyeti Devleti</t>
  </si>
  <si>
    <t>Row3320</t>
  </si>
  <si>
    <t>Polisimizi öğrencilerimize plastik mermi biber gazı ile saldırtırken, TC düşmanı şeriatçı grupları insan leşi yiyen Suriyeli teröristlerle İstanbul Üniversitesi önünde gösteri yaptırtan siyasilere lanet olsun.
Polisimizi halkın değil TC'ye düşman olanların üstüne sürün!</t>
  </si>
  <si>
    <t>2021-02-02 18:20:41</t>
  </si>
  <si>
    <t>MYfromTURKIYE</t>
  </si>
  <si>
    <t>TC Metin YILMAZ</t>
  </si>
  <si>
    <t>Turkish &amp; Centrist</t>
  </si>
  <si>
    <t>https://t.co/5UcjugO5JV</t>
  </si>
  <si>
    <t>2010-01-24 17:55:10</t>
  </si>
  <si>
    <t>🔤Edinilen bilgiye göre, Rus Hava Kuvvetleri’ne ait savaş uçakları, bugün saat 15.30 itibariyle Suriyeli muhaliflerinin kontrolündeki İdlib’in kuzey kırsalındaki bölgelere yönelik hava saldırıları düzenledi. + https://t.co/J8rKBh2Kvt</t>
  </si>
  <si>
    <t>2021-02-02 18:19:24</t>
  </si>
  <si>
    <t>tr_ttmt</t>
  </si>
  <si>
    <t>ENDİŞELİ TÜRK</t>
  </si>
  <si>
    <t>#Atatürk
Kuvâ-yi Milliye
Tam bağımsızlık
Hudut namustur, şereftir.
-Bu profilde Hamasete yer yoktur. 
-Hayat, Zafer Gerçeklerdir..</t>
  </si>
  <si>
    <t>2019-07-20 21:46:08</t>
  </si>
  <si>
    <t>Row3377</t>
  </si>
  <si>
    <t>İdlib'de yaşayan Suriyeli bir öğrenci Rus uçaklarına karşı ders notlarını uzatıyor. https://t.co/3ZjROQBJoW</t>
  </si>
  <si>
    <t>2021-02-02 18:08:07</t>
  </si>
  <si>
    <t>HALiDabdo1</t>
  </si>
  <si>
    <t>Halid Abdo</t>
  </si>
  <si>
    <t>‏‏| ‏‏Suriyeliyim | Gazetecilik | UÜ | Arapça | ❤👉🇹🇷</t>
  </si>
  <si>
    <t>https://t.co/xe4dplO7FN</t>
  </si>
  <si>
    <t>2019-07-26 22:19:18</t>
  </si>
  <si>
    <t>Row3395</t>
  </si>
  <si>
    <t>Sevgili @EmniyetGM ve @suleymansoylu 
Sadece 7 kişinin beğendiği, içerisinde küfür ve hakaret olmayan şu tiwitim için hakkımda dava açıldı.
Koca üniversiteyi bombalamak isteyen cihadçı terörist suriyeli'NİZ @Halepli00 nickli muhammed nur  için halen gözaltı haberi gelmedi? https://t.co/dVy2AtTzvP</t>
  </si>
  <si>
    <t>2021-02-02 18:05:11</t>
  </si>
  <si>
    <t>Dün İstanbul Üniversitesi önünde Suriyeli teröristlerin de katıldığı TC karşıtı şeriatçı grupları huşu içinde seyrerken Bogazici Üniversitesi önünde yazdığı destanın(!) daha beterini polis ne yazık ki bugünde Kadıköy'de öğrencilere ve gazetecilere karşı yazmaya devam ediyor!</t>
  </si>
  <si>
    <t>2021-02-02 18:02:17</t>
  </si>
  <si>
    <t>Hem müslümansın,hem Türk , ama suriyeli tehcir artıklarının çözüm süreci hainlerinin , yurtlarda çocuk tecavüzcülerinşn peşindesin,kim kendine dönüp bakmalı sence https://t.co/fdjGjfg4zX</t>
  </si>
  <si>
    <t>2021-02-02 18:00:25</t>
  </si>
  <si>
    <t>Tengri_Tigin</t>
  </si>
  <si>
    <t>Türk'ü söyler Türk'ü çağırır Türk'ü dinleriz
 🇹🇷 ATATÜRK 🇹🇷 Türk'çü 🇹🇷</t>
  </si>
  <si>
    <t>2020-12-09 17:45:26</t>
  </si>
  <si>
    <t>Suriyeli piç Beyazıt  meydanında anırabiliyor ama Boğaziçili  genç  Kadıköy 'e giremiyor....onun bunun evlâtları  deyincede küfür  ediyor  aaaa diye söyleniyorsunuz</t>
  </si>
  <si>
    <t>2021-02-02 17:39:50</t>
  </si>
  <si>
    <t>eskn__</t>
  </si>
  <si>
    <t>eksn.💛❤💛❤💛❤ Diren Türkiye</t>
  </si>
  <si>
    <t>Vatanım.Bayrağım,Atam.
Cumhuriyetim birde tek aşkım CİMBOM Turizm.gezelim görelim ..💛❤💛❤💛❤</t>
  </si>
  <si>
    <t>2010-10-06 16:02:47</t>
  </si>
  <si>
    <t>Row3508</t>
  </si>
  <si>
    <t>yobazlara, suriyeli capulculara gosteri serbest, kendi evlatlarimiza dayak ve gozalti ! https://t.co/6IvovYOKVe</t>
  </si>
  <si>
    <t>2021-02-02 17:39:09</t>
  </si>
  <si>
    <t>ttcomert</t>
  </si>
  <si>
    <t>t_ame_r</t>
  </si>
  <si>
    <t>Ataturkcu, Muhendis, Evli ve Cocuklu</t>
  </si>
  <si>
    <t>2014-04-02 15:14:47</t>
  </si>
  <si>
    <t>Boğaziçilileri yerlerde sürükleyen polis,
Suriyeli provakatörlere neden dokunmaz?
Her yaptığınız koltuğunuz için.
Koltuğunuz bu ülkeden daha mı değerli?
#AsagiBakmayacagiz https://t.co/Hv5fmdGnWC</t>
  </si>
  <si>
    <t>2021-02-02 17:25:08</t>
  </si>
  <si>
    <t>MYazar212</t>
  </si>
  <si>
    <t>Din tüccarları uzak dursun. Telegram kanalı👉👉 https://t.co/0hf1CviHPx</t>
  </si>
  <si>
    <t>2014-11-11 12:52:51</t>
  </si>
  <si>
    <t xml:space="preserve">İstanbul, Türkiye </t>
  </si>
  <si>
    <t>Öğrencim bana hediye almış Suriyeli olduğum için tam seçemedim diyor 🥺 https://t.co/EeaosaZIF0</t>
  </si>
  <si>
    <t>2021-02-02 17:23:42</t>
  </si>
  <si>
    <t>dorogoyajapon</t>
  </si>
  <si>
    <t>öz</t>
  </si>
  <si>
    <t>2020-12-09 02:10:48</t>
  </si>
  <si>
    <t>hiçlikte buluşalım</t>
  </si>
  <si>
    <t>Bizler ülkeyi savaşarak kazandık bunlar sevişerek
Ağzını burnunu yamultuğumun beleşcisi 
Ülkemde Suriyeli istemiyorum https://t.co/3l81ARz5BZ</t>
  </si>
  <si>
    <t>2021-02-02 17:11:36</t>
  </si>
  <si>
    <t>mka__66</t>
  </si>
  <si>
    <t>Dedi ki, “Saçlarında ak çoktur.”
Dedim ki, “Bedeli ödenmemiş tek bir tel yoktur...”</t>
  </si>
  <si>
    <t>2020-08-05 01:14:19</t>
  </si>
  <si>
    <t>BUNLAR PROVOKATÖR BUNLARA NEDEN DOKUNULMUYOR?
Kendi topraklarını terkedip kaçan ve Türk halkının sırtına kene gibi yapışan Suriyeli, Boğaziçi'ni bombalamak istiyormuş..
O.Ç https://t.co/GmzavRVFkW</t>
  </si>
  <si>
    <t>2021-02-02 17:07:39</t>
  </si>
  <si>
    <t>TC_BERFIN</t>
  </si>
  <si>
    <t>Capulcu Yakamoz1312</t>
  </si>
  <si>
    <t>TC.nin Capulcu ve Ayyas genciyim
❝Yalnızlığım benim çoğul türkülerim, ne kadar yalansız yaşarsak o kadar iyi...❞
* Can Yücel *</t>
  </si>
  <si>
    <t>2010-11-05 21:12:38</t>
  </si>
  <si>
    <t>Isvicre/Schweiz</t>
  </si>
  <si>
    <t>Balıkesir’de Suriyeli Açıkgöz sahte dolarlarla ceviz fidanı almaya kalkarken yakalandı.
Allah Suriyelilere Türkiye’ye getirenlerden binlerce razı olsun Çünkü onlar dolandırıcılığa da başladı
 https://t.co/qUFw19FCgt, https://t.co/rvpvwC0fbQ ve https://t.co/DCqiCs48Tr da  Okuyun https://t.co/1k2kl1SMpk</t>
  </si>
  <si>
    <t>2021-02-02 17:07:16</t>
  </si>
  <si>
    <t>Osmanyurdusev2</t>
  </si>
  <si>
    <t>Osmanyurdusev</t>
  </si>
  <si>
    <t>Ben işkolik biriyim</t>
  </si>
  <si>
    <t>2020-08-29 18:59:40</t>
  </si>
  <si>
    <t>Row3657</t>
  </si>
  <si>
    <t>merkeze indim. önüm arkam sağım solum suriyeli amk</t>
  </si>
  <si>
    <t>2021-02-02 17:04:19</t>
  </si>
  <si>
    <t>volkanemrem1903</t>
  </si>
  <si>
    <t>Volkan Emrem</t>
  </si>
  <si>
    <t>GRÜ | Türkçe Öğretmenliği  3/4
https://t.co/ZeI0KILpvl</t>
  </si>
  <si>
    <t>https://t.co/ntnL1SFwSh</t>
  </si>
  <si>
    <t>2016-11-19 17:00:21</t>
  </si>
  <si>
    <t>Sultanbeyli, İstanbul</t>
  </si>
  <si>
    <t>Rusya, Ermenistan, Belarus, Kazakistan, Kırgızistan ve Tacikistan'ın oluşturduğu Kolektif Güvenlik Anlaşması Örgütü sekreteri Stanislav Zas:
"Suriyeli savaşçılar Karabağ'dan çıkmalı. Onların varlığı ülkelerimize ve örgütümüze tehdit oluşturuyor" https://t.co/dpbcwVdxm2</t>
  </si>
  <si>
    <t>2021-02-02 16:58:55</t>
  </si>
  <si>
    <t>📍Hol Kampı’nda bir cinayet daha! 
📌Hol Kampı İç Güvenlik Güçleri, kampın 5. bölümünde kesici alet kullanılarak katledilen Ehmed İsa Eli (18) isimli Suriyeli bir gencin cenazesini buldu.
📌Kampta bu yılın başından bu yana 11 cinayet geçekleştirildi. https://t.co/cuJrLiQBGX</t>
  </si>
  <si>
    <t>2021-02-02 16:55:27</t>
  </si>
  <si>
    <t>GndemiRojavaa</t>
  </si>
  <si>
    <t>Rojava Gündemi</t>
  </si>
  <si>
    <t>Rojavayê Kurdistan ve Suriye’den güncel haberler!</t>
  </si>
  <si>
    <t>2020-09-24 13:02:46</t>
  </si>
  <si>
    <t>Qamişlo / Rakka / Şam</t>
  </si>
  <si>
    <t>Row3705</t>
  </si>
  <si>
    <t>Nazım böyle devam ederse muhtemelen kısa zamanda BB Erzurum formasıyla Pazar 13:30 maçlarında arz-ı endam eyler. MHY-Ozan-Caner üçlüsü sahadayken gizlice soyunma odasına gidip rehberlerinin karıştırılarak gece herhangi bir Suriyeli pezevenk arayıp aramadıkları kontrol edilmeli.</t>
  </si>
  <si>
    <t>2021-02-02 16:53:23</t>
  </si>
  <si>
    <t>Kostasdinov</t>
  </si>
  <si>
    <t>Kostas Kostadinov</t>
  </si>
  <si>
    <t>Pilav normal bence siz gerizekalısınız.</t>
  </si>
  <si>
    <t>2019-06-12 11:31:40</t>
  </si>
  <si>
    <t>Row3725</t>
  </si>
  <si>
    <t>Örneğin bir suriyeli bok torbası, Türkiye'ye gelip, bombalı saldırı yapacağım der. Bu, o bireye özel  bir şey değil, arabın aşağılık kültürel kodlarından biridir.</t>
  </si>
  <si>
    <t>2021-02-02 16:49:24</t>
  </si>
  <si>
    <t>1919Kemalist</t>
  </si>
  <si>
    <t>Ultramarin Mavi</t>
  </si>
  <si>
    <t>#ErenİyiKiVarsın. Kemalist. Evolutionist. Naturalist. Atheist. Scientist.</t>
  </si>
  <si>
    <t>https://t.co/I9cTMgn6kt</t>
  </si>
  <si>
    <t>2020-05-13 00:07:30</t>
  </si>
  <si>
    <t>Evrende mavi gözler</t>
  </si>
  <si>
    <t>Görünüş Suriyeli beslemeler! https://t.co/04SXQWlvcg</t>
  </si>
  <si>
    <t>2021-02-02 16:46:57</t>
  </si>
  <si>
    <t>Hayatalemi</t>
  </si>
  <si>
    <t>Attila 🇹🇷Kemalist 🤠</t>
  </si>
  <si>
    <t>ATATÜRKÇÜ  tutkunu  🎩
Doğa 🌿Aşıklısı, hayvan🦚 sever, spor 🏃‍♂️ ve Bursaspor taraftarı;  Emekli</t>
  </si>
  <si>
    <t>2010-12-12 17:24:31</t>
  </si>
  <si>
    <t>Bursa Türkiye</t>
  </si>
  <si>
    <t>Dört çocuk, iki kadın...
Suriyeli...
Sokakta bir kap yemek bulmuşlar yiyorlar, gece kalacak bir yerleri bile yok muhtemelen...
Kendi ülkende eş, dost, akraba bir tane başını sokacak ev vardır elbet, neden bu şekilde burda yaşamaya devam ediyorsun? 😒 https://t.co/ILg7LIJlSZ</t>
  </si>
  <si>
    <t>2021-02-02 16:44:00</t>
  </si>
  <si>
    <t>Endoplazmika</t>
  </si>
  <si>
    <t>ASABİveÖFKELİ1ÇENE</t>
  </si>
  <si>
    <t>Life is hard enough, Take it easy! Her insan kendine yakışanı yapar. Çünkü; kalite asla tesadüf değildir..! MUSTAFA KEMAL'in askeriyim Sonsuza Dek 1881 - 193∞</t>
  </si>
  <si>
    <t>2010-03-05 15:57:24</t>
  </si>
  <si>
    <t xml:space="preserve">In The Middle Of Nowhere </t>
  </si>
  <si>
    <t>#ANTAKYA #YANGIN
HATAY'DA ÇIKAN YANGINDA EVDE MAHSUR KALAN 9 KİŞİLİK AİLEYİ İTFAİYE KURTARDI
Hatay'ın merkez Antakya ilçesinde, evlerinde çıkan yangın nedeniyle apartmanın üst katında mahsur kalan 4'ü çocuk 9 kişilik Suriyeli aile itfaiye ekiplerince kurtarıldı. https://t.co/fM16ykfQJG</t>
  </si>
  <si>
    <t>2021-02-02 16:43:02</t>
  </si>
  <si>
    <t>beyzadefm</t>
  </si>
  <si>
    <t>Beyzade Fm &amp; Tv</t>
  </si>
  <si>
    <t>https://t.co/FYVURQqrrP https://t.co/nmL6JOmWaK</t>
  </si>
  <si>
    <t>https://t.co/hrC2hFDgSM</t>
  </si>
  <si>
    <t>2012-03-12 14:48:04</t>
  </si>
  <si>
    <t>📌 TR. Lübnan nüfusunun %25'i Filistinli ve Suriyeli mültecilerden oluşuyor.
Resmi verilere göre, 2011'de patlak veren iç savaş nedeniyle yaklaşık 1,5 milyon Suriyeli bu ülkeye göç etti. Ülkede ayrıca 600 bine yakın Filistinli mültecinin yaşadığı belirtiliyor.
📍 Lübnan https://t.co/RhvU6cqIvj</t>
  </si>
  <si>
    <t>2021-02-02 16:38:02</t>
  </si>
  <si>
    <t>Rusya yeniden ortalığı karıştırmak istiyor. Bomba, sesi bizzat reyhanlı'dan duyulacak kadar yakın atıldı. Allah askerimize ve Suriyeli kardeşlerimize bir an önce yardım etsin. https://t.co/RPkFfnnc31</t>
  </si>
  <si>
    <t>2021-02-02 16:13:21</t>
  </si>
  <si>
    <t>cinciklicokrak</t>
  </si>
  <si>
    <t>Boun/ps&amp;ir</t>
  </si>
  <si>
    <t>2013-12-15 20:20:46</t>
  </si>
  <si>
    <t>Row3927</t>
  </si>
  <si>
    <t>ALOOOO suriyeli teröristlerinizi bağlayınız... https://t.co/UDK1boGngQ</t>
  </si>
  <si>
    <t>2021-02-02 15:57:34</t>
  </si>
  <si>
    <t>cemozbuk</t>
  </si>
  <si>
    <t>🏴☠️</t>
  </si>
  <si>
    <t>2011-11-06 03:03:02</t>
  </si>
  <si>
    <t>#AsagiBakmayacagiz suriyeli gay istemiyoruz</t>
  </si>
  <si>
    <t>2021-02-02 15:54:05</t>
  </si>
  <si>
    <t>pic_hz</t>
  </si>
  <si>
    <t>.,4..</t>
  </si>
  <si>
    <t>selam</t>
  </si>
  <si>
    <t>2020-08-27 03:47:37</t>
  </si>
  <si>
    <t>sanane yarram</t>
  </si>
  <si>
    <t>Ülkemizin yardım eli Suriyeli kardeşlerimizle birlikte.
12'nci Mekanize Piyade Tugay Komutanlığı tarafından, Barış Pınarı Bölgesindeki köylerde AFAD koordinatörlüğünde erzak dağıtımı yapıldı. https://t.co/oMUUU6Miu1</t>
  </si>
  <si>
    <t>2021-02-02 15:44:43</t>
  </si>
  <si>
    <t>amanos_haber</t>
  </si>
  <si>
    <t>Haber Amanos</t>
  </si>
  <si>
    <t>Gerçek Haberin Merkezi.</t>
  </si>
  <si>
    <t>2021-02-01 15:52:52</t>
  </si>
  <si>
    <t>Adana'da, boğazına çekirdek kabuğu kaçan Suriyeli bebeğe müdahale eden ve nefes almasını sağlayan ardından ekip aracıyla hastaneye götüren Polis amiri Abimize teşekkür ediyorum ❤️ https://t.co/TpbKp8qLK5</t>
  </si>
  <si>
    <t>2021-02-02 15:40:44</t>
  </si>
  <si>
    <t>AhmetHamou</t>
  </si>
  <si>
    <t>Ahmet Hamou</t>
  </si>
  <si>
    <t>Suriyeliyim/ bizim aramızda güçlü bir kardeşlik bağı var bu bağı korumaya çalışıyorum. insanların iyisi de var kötüsü de var.</t>
  </si>
  <si>
    <t>https://t.co/07USXbJrSE</t>
  </si>
  <si>
    <t>2019-09-22 19:21:00</t>
  </si>
  <si>
    <t>Row4029</t>
  </si>
  <si>
    <t>🔹Suriye Bilgi Bülteni (2 Şubat 2021 )
Suriyeli sığınmacılar ülkelerine dönmeye devam ediyor.
Geçen gün, 56 sığınmacı (17 kadın, 28 çocuk) Lübnan sınırındaki Ceydet Yabus ve Tel Kalah (Telkele) kontrol noktaları üzerinden Suriye Arap Cumhuriyetine dönüş yaptı. https://t.co/FYRF3KPq1d</t>
  </si>
  <si>
    <t>2021-02-02 15:31:59</t>
  </si>
  <si>
    <t>Dün Beyazıt'ta Anadolu Gençlik Derneği önderliğinde gösteri yapan grupta yer alan Suriyeli Muhammed Nur isimli şahıs ve Boğaziçi Üniversitesi hakkındaki görüşleri.
#MuhammedNurTutuklansın #TürkTürkesahipçıksın #önceTürksün https://t.co/RUpBz1FAnX</t>
  </si>
  <si>
    <t>2021-02-02 15:24:03</t>
  </si>
  <si>
    <t>saluralpagu</t>
  </si>
  <si>
    <t>Salur ALPAGU</t>
  </si>
  <si>
    <t>#önceTürksün
#TürkTürkesahipçıksın</t>
  </si>
  <si>
    <t>https://t.co/VkjqJIFbtM</t>
  </si>
  <si>
    <t>2017-03-14 13:26:57</t>
  </si>
  <si>
    <t>Kaşkar</t>
  </si>
  <si>
    <t>Row4121</t>
  </si>
  <si>
    <t>5 milyon Suriyeli (ingiliz italyan alman giç farketmez) siktir edilip gönderilmeli. Gönderemeyenler sandıkta gönderilir er ya da geç 😉</t>
  </si>
  <si>
    <t>2021-02-02 15:18:20</t>
  </si>
  <si>
    <t>gicahagi77</t>
  </si>
  <si>
    <t>Karpatların Maradonası</t>
  </si>
  <si>
    <t>Balkanlardan gelen en güzel şey; Gheorge Hagi'dir.</t>
  </si>
  <si>
    <t>2019-01-04 10:42:18</t>
  </si>
  <si>
    <t>Suriyeli beslemeler de bogazicine karsiymis ne hale geldik https://t.co/y4dpmXwTdG</t>
  </si>
  <si>
    <t>2021-02-02 15:14:16</t>
  </si>
  <si>
    <t>AKP hükümeti Suriyeli teröristleri piyasaya sürmeye başladı.. Anladınız mı? neden ülkeye getirdiler bunları. #MuhammedNurTutuklansın https://t.co/OcORbpoWwF</t>
  </si>
  <si>
    <t>2021-02-02 15:05:09</t>
  </si>
  <si>
    <t>ozgurdenizciler</t>
  </si>
  <si>
    <t>➡️➡️®®MKA.Cahit®⬅️⬅️</t>
  </si>
  <si>
    <t>✊✌️ #ATATÜRK. Devrimci..,Laik , çevreci ,antiemperyalist( #ODTÜ 87 ) #TC (Laik olmayan gerici zihniyet uzak dursun. ) , her zaman öğrenci ..</t>
  </si>
  <si>
    <t>2010-02-26 15:53:56</t>
  </si>
  <si>
    <t>Carmen de Patagones, Argentina</t>
  </si>
  <si>
    <t>Row4237</t>
  </si>
  <si>
    <t>bir gün gelicek hepinizin karısını kızını bacısını sikmeye çalışıcak bunlar malınıza canınıza göz koyucaklar o zaman görücem ümmet sevdanızı hümanistliğinizi he şu var hakkedenlere suriyeli arap sevicilere yapsınlar çok sevinirim https://t.co/njC1cGQkeQ</t>
  </si>
  <si>
    <t>2021-02-02 15:04:38</t>
  </si>
  <si>
    <t>GkhnFB_1907</t>
  </si>
  <si>
    <t>GökTuğHan.T.B.i</t>
  </si>
  <si>
    <t>1453..1881..1923..1976..</t>
  </si>
  <si>
    <t>2011-10-30 01:04:03</t>
  </si>
  <si>
    <t>Row4281</t>
  </si>
  <si>
    <t>Zaten Suriyeli piç galiba. Pek ciddiye almayın. 😏
#MuhammedNurTutuklansın</t>
  </si>
  <si>
    <t>2021-02-02 14:54:37</t>
  </si>
  <si>
    <t>sanadapeki</t>
  </si>
  <si>
    <t>𝐁𝐀𝐘 𝐢𝐊𝐒</t>
  </si>
  <si>
    <t>2020-12-07 19:29:19</t>
  </si>
  <si>
    <t>Row4297</t>
  </si>
  <si>
    <t>2020 yılında Türkiye’de tutuklanan ya da gözaltına alınan sığınmacıların sayısı..
Afgan: 50161 kişi
Suriyeli: 17562 kişi
Pakistanlı: 13487 kişi
Iraklı: 3836 kişi
İranlı: 3562 kişi</t>
  </si>
  <si>
    <t>2021-02-02 14:49:48</t>
  </si>
  <si>
    <t>drkaandilek</t>
  </si>
  <si>
    <t>Kaan Dilek</t>
  </si>
  <si>
    <t>Göç Çalışmaları, Sivil Toplum Gönüllüsü, İnsani Yardım, Tarih, Edebiyat (Dr/Ph.D)</t>
  </si>
  <si>
    <t>2020-10-24 20:07:40</t>
  </si>
  <si>
    <t>bu zibidi suriyeli imiş..beyazıt meydanında pankart açanlardan biri değil mi bu?
suriyeli hikaye işid in ta kendisi..bunu da derin devlet yaptırmıyorsa bende adam değilim. https://t.co/0ejwfrm9QE</t>
  </si>
  <si>
    <t>2021-02-02 14:48:30</t>
  </si>
  <si>
    <t>Mustafa16301245</t>
  </si>
  <si>
    <t>Mustafa ucar</t>
  </si>
  <si>
    <t>mühendis/odtü
........demeçlerini verdiler,şovlarını yaptılar, sonra çekip gittiler...
ve soyundu gerçek...ÇIRILÇIPLAK</t>
  </si>
  <si>
    <t>2018-05-09 12:27:04</t>
  </si>
  <si>
    <t>suriyeli olmalarının önemi yok bu haberde, onun dışında NELER OLUYOR ABİ şu an https://t.co/YS5HMVQzLD</t>
  </si>
  <si>
    <t>2021-02-02 14:47:16</t>
  </si>
  <si>
    <t>rachelambvr</t>
  </si>
  <si>
    <t>kardelen // 2</t>
  </si>
  <si>
    <t>best selling author, groundbreaking philosopher, nuclear scientist, ww2 general, nobel winner, world's best debater, devil's advocate // hacettepe dilbilim</t>
  </si>
  <si>
    <t>2016-08-19 18:52:58</t>
  </si>
  <si>
    <t>entp 5w6, 18 🌈</t>
  </si>
  <si>
    <t>Row4361</t>
  </si>
  <si>
    <t>Boğaziçi Üniversitesini bombalamakla tehdit eden, Işid artığı Suriyeli şerefsiz o.ç.
#MuhammedNurTutuklansın</t>
  </si>
  <si>
    <t>2021-02-02 14:34:48</t>
  </si>
  <si>
    <t>ErkErk00</t>
  </si>
  <si>
    <t>ErkErk</t>
  </si>
  <si>
    <t>Biz Atatürk çocuklarıyız, bir ölür bin doğarız.. Atatürk'ü sevmeyenler takip etmesin 👊</t>
  </si>
  <si>
    <t>2014-06-01 22:18:50</t>
  </si>
  <si>
    <t>2015'te Almanya'ya sığınmış olan Suriyeli Tareq Alaows önümüzdeki Eylül ayında gerçekleşecek federal parlamento seçimlerinde Yeşiller'den aday oluyor: https://t.co/N5Ds7rcbKL</t>
  </si>
  <si>
    <t>2021-02-02 14:27:41</t>
  </si>
  <si>
    <t>everestmylord</t>
  </si>
  <si>
    <t>erden kosova</t>
  </si>
  <si>
    <t>mortal.</t>
  </si>
  <si>
    <t>2009-07-11 01:21:11</t>
  </si>
  <si>
    <t>fenerbahçe</t>
  </si>
  <si>
    <t>Row4416</t>
  </si>
  <si>
    <t>Ülkemde suriyeli dilencilerle/korkaklarla doluverdi bütün sahil.</t>
  </si>
  <si>
    <t>2021-02-02 14:26:08</t>
  </si>
  <si>
    <t>_bahadir14</t>
  </si>
  <si>
    <t>-bahadır JK 🦅#ŞampiyonlukNöbeti</t>
  </si>
  <si>
    <t>◽Beşiktaş◾
Software Developer
ig:https://t.co/LcEHh7pYx3…</t>
  </si>
  <si>
    <t>2019-04-20 14:58:26</t>
  </si>
  <si>
    <t>Row4427</t>
  </si>
  <si>
    <t>Kimi görsem Suriyeli ben Türkiye’de mi yaşıyorum Suriye’de mi ayırt edemiyorum artık</t>
  </si>
  <si>
    <t>2021-02-02 14:24:01</t>
  </si>
  <si>
    <t>sumeyyeozten</t>
  </si>
  <si>
    <t>Sû 🧚🏻‍♂️</t>
  </si>
  <si>
    <t>2019-11-09 19:47:43</t>
  </si>
  <si>
    <t>Row4468</t>
  </si>
  <si>
    <t>Suriyeli gençlere değil, Türk gençliğine önem verin</t>
  </si>
  <si>
    <t>2021-02-02 14:13:46</t>
  </si>
  <si>
    <t>slctat</t>
  </si>
  <si>
    <t>Ömer Bakacak</t>
  </si>
  <si>
    <t>olay istanbul’da geçiyor İÜ</t>
  </si>
  <si>
    <t>2015-05-10 14:53:36</t>
  </si>
  <si>
    <t>Row4537</t>
  </si>
  <si>
    <t>lmao ÖSO'nun %50'si de suriyeli değil zaten :D https://t.co/HHrGcckSS9</t>
  </si>
  <si>
    <t>2021-02-02 14:04:53</t>
  </si>
  <si>
    <t>steppewolf20</t>
  </si>
  <si>
    <t>Ebu Gainz 🦊🇹🇷</t>
  </si>
  <si>
    <t>I will be less active and funny from now on 👍🏻</t>
  </si>
  <si>
    <t>2020-08-12 22:35:54</t>
  </si>
  <si>
    <t>#DevletiminYanındayım 
Devletinin yanında olamayanlara Suriyeli mültecileri gosterin,Libya halkını, harebeye dönmüş Irak şehirlerini.
Devlet olmazsa millet olmaz açin gözlerinizi ibret alin komsulardan ibret ya Hu!...</t>
  </si>
  <si>
    <t>2021-02-02 14:03:27</t>
  </si>
  <si>
    <t>Selmasadecev</t>
  </si>
  <si>
    <t>selmav.🇹🇷🇹🇷🇹🇷🇦🇿🇦🇿</t>
  </si>
  <si>
    <t>Sevgili!
En Sevgili!!
Ey Sevgili!!!
Uzatma dünya sürgünümü benim.
Aşk celladından ne çıkar madem ki Yar vardır.
Yoktan da vardan da ötede bir VAR vardir</t>
  </si>
  <si>
    <t>2018-01-14 18:59:30</t>
  </si>
  <si>
    <t>Evliya Çelebi'nin peşinde</t>
  </si>
  <si>
    <t>Row4583</t>
  </si>
  <si>
    <t>İç savaş kapıda istedikleri buydu suriyeli picler bunun için besledi katliamlar için https://t.co/VcqFzJZyCP</t>
  </si>
  <si>
    <t>2021-02-02 13:59:05</t>
  </si>
  <si>
    <t>Esmerim59969631</t>
  </si>
  <si>
    <t>mister 3alfadi men</t>
  </si>
  <si>
    <t>son iksirci  yetişin  basur masur</t>
  </si>
  <si>
    <t>2019-11-25 12:25:50</t>
  </si>
  <si>
    <t>riyadh</t>
  </si>
  <si>
    <t>Row4598</t>
  </si>
  <si>
    <t>Mersin Barosu ve Tabip Odası, Adanalıoğlu’nda çadırda zor şartlar altında yaşam mücadelesi veren Suriyeli misafirlerimizin sağlıklı yaşam hakkı için el ele verdi. Haber:https://t.co/HzERnFO0xg https://t.co/ItzOKaPZ1j</t>
  </si>
  <si>
    <t>2021-02-02 13:57:27</t>
  </si>
  <si>
    <t>MersinBarosu</t>
  </si>
  <si>
    <t>Mersin Barosu</t>
  </si>
  <si>
    <t>Mersin Barosu Resmi Twitter Hesabıdır.
Telefon: +09 324 231 31 27</t>
  </si>
  <si>
    <t>https://t.co/HjCnOv53ql</t>
  </si>
  <si>
    <t>2020-05-09 08:35:45</t>
  </si>
  <si>
    <t>Adliye Sarayı 4. Kat MERSİN</t>
  </si>
  <si>
    <t>Bu suriyeli sığınmacılar çok oluyor artık benim vatanım, da bunu yapamaz defolsunlar vatanlarına 😠 https://t.co/nxnBnGKozo</t>
  </si>
  <si>
    <t>2021-02-02 13:47:01</t>
  </si>
  <si>
    <t>Tekgul1976</t>
  </si>
  <si>
    <t>SELANİKLİ gül .🤘🇹🇷🇹🇷 İYİLER geliyor.</t>
  </si>
  <si>
    <t>vet saglik..Atalarım  GÖKTÜRK ve MUSTAFA KEMAL ATATÜRK.</t>
  </si>
  <si>
    <t>2019-09-09 15:59:17</t>
  </si>
  <si>
    <t>#suriyeli istemiyorum ülkemde diyorum ya işte bunlar gibi #suriyeliistemiyorum https://t.co/BeGAYo7DqP</t>
  </si>
  <si>
    <t>2021-02-02 13:40:03</t>
  </si>
  <si>
    <t>zehradnzzz</t>
  </si>
  <si>
    <t>zehra</t>
  </si>
  <si>
    <t>2018-01-18 18:53:20</t>
  </si>
  <si>
    <t>Bunu yazan bir Suriyeli. Bir Türk yazsaydı sabaha karşı kapısında biterdi TEM polisleri haklı olarak.
Bu küstahın Suriyeli olması mı sizin harekete geçmenizi engelleyen?
@TC_icisleri 
@adalet_bakanlik https://t.co/QIdsdBNgii</t>
  </si>
  <si>
    <t>2021-02-02 13:37:58</t>
  </si>
  <si>
    <t>LutfuTurkkan</t>
  </si>
  <si>
    <t>Lütfü Türkkan</t>
  </si>
  <si>
    <t>iYi PARTİ TBMM Grup Başkan V. Kocaeli Milletvekili</t>
  </si>
  <si>
    <t>2010-08-09 09:55:23</t>
  </si>
  <si>
    <t>Row4939</t>
  </si>
  <si>
    <t>Suriyeli bayan sığınmacıdan müracaat https://t.co/fPVLaG9ghz</t>
  </si>
  <si>
    <t>2021-02-02 13:12:21</t>
  </si>
  <si>
    <t>Row4941</t>
  </si>
  <si>
    <t>İstanbul'da kendilerine ''Hamut grubu'' diyen bir çete, Suriye'deki ailelerinin çocuklarını kiralayıp İstanbul'da dilendirdi. Dilenmek istemeyen çocukların işkenceye maruz kaldığı ortaya çıktı. Tramvayda dilendirilen çocukların raylarda ölümle burun… https://t.co/bZuYOY3oQY https://t.co/2LZKyfY6Ij</t>
  </si>
  <si>
    <t>2021-02-02 13:12:03</t>
  </si>
  <si>
    <t>Row4962</t>
  </si>
  <si>
    <t>He bir de suriyeli yavsakların olmadığı bir yer için Finlandiya cok uygun ülke</t>
  </si>
  <si>
    <t>2021-02-02 13:05:41</t>
  </si>
  <si>
    <t>Balkayaaa54</t>
  </si>
  <si>
    <t>Sabahattin Balkaya</t>
  </si>
  <si>
    <t>Nereye?</t>
  </si>
  <si>
    <t>2013-09-01 12:13:43</t>
  </si>
  <si>
    <t>Sapanca, Türkiye</t>
  </si>
  <si>
    <t>Ne istiyorsunuz Suriyeli ler üzerinden iç savaş mı yapmayın , uymayın sakın !!!! https://t.co/mlvJOzk06l</t>
  </si>
  <si>
    <t>2021-02-02 13:05:03</t>
  </si>
  <si>
    <t>neslev81</t>
  </si>
  <si>
    <t>Nes..</t>
  </si>
  <si>
    <t>Kurucu liderim Atatürk’tür. Hayvanların canlarını acıtan elleriniz kırılsın... DM 🚫</t>
  </si>
  <si>
    <t>2010-03-25 18:33:20</t>
  </si>
  <si>
    <t>Row5108</t>
  </si>
  <si>
    <t>Bu suriyeli sığınmacıları kimler sürüyor piyasaya Türk milletinin karşısına önce gitsin kendi vatanını savunsun işidci pislik. 😠 https://t.co/bD4zsSgQdT</t>
  </si>
  <si>
    <t>2021-02-02 12:36:30</t>
  </si>
  <si>
    <t>Row5134</t>
  </si>
  <si>
    <t>#TarihteBugün | Dönemin #Suriye Devlet Başkanı Hafız Esad’ın emri ile Suriye ordusu büyük bir güçle 2 Şubat 1982’de #Hama’da büyük bir katliam gerçekleştirdi.
📌 Hama Katliamı'nda 21 günde 70 bin Suriyeli acımasızca öldürülmüştü. https://t.co/QJ1g0zAQug</t>
  </si>
  <si>
    <t>2021-02-02 12:26:00</t>
  </si>
  <si>
    <t>100 bin dolar aldım desem kim inanır. Suriyeli alıyor, eline geçen 100, 500 tl e geçse deviz alıyorlar. Her suriyeli de enaz 50bin100bin deviz var. İktidar farkında değil, ekonomiyi suriyeli çökertiyor. Iktidar nedenini anlayamadı gönderse Türkiye şaha kalkar. Çok inat çok.</t>
  </si>
  <si>
    <t>2021-02-02 12:24:13</t>
  </si>
  <si>
    <t>erefYiit19</t>
  </si>
  <si>
    <t>Şeref Yiğit</t>
  </si>
  <si>
    <t>😇😇</t>
  </si>
  <si>
    <t>2020-11-05 23:14:35</t>
  </si>
  <si>
    <t>Row5192</t>
  </si>
  <si>
    <t>Bugün 2.mücadelenin sembolü LGBTİ+'lar oldu. Hükümetin düşmanlaştırma politikasını boşa çıkarmak için LGBTİ+ varlığını görmezden gelmek değil, herkese yer olduğunu vurgulamak lazım. Bugün LGBTİ+ olur, yarın belki yaşlılar belki Suriyeli mülteciler. Her insana yer var.</t>
  </si>
  <si>
    <t>2021-02-02 12:00:46</t>
  </si>
  <si>
    <t>mrdkr</t>
  </si>
  <si>
    <t>merd</t>
  </si>
  <si>
    <t>Nem var ki lâf edem özümden / Mahv eyle meni menüm gözümden</t>
  </si>
  <si>
    <t>2009-12-06 21:19:51</t>
  </si>
  <si>
    <t>Ülkemizin en gelecek vaat eden öğrencilerini elin vatansız suriyelisine maskara ettiniz, bu vatanın öğrencilerini bombalamak ile halkı kin ve tahriğe yönlendiren haysiyetsiz, afedersiniz Suriyeli tutuklansın ! https://t.co/mL9Sg53gAU</t>
  </si>
  <si>
    <t>2021-02-02 11:53:55</t>
  </si>
  <si>
    <t>fbohncn</t>
  </si>
  <si>
    <t>✈️</t>
  </si>
  <si>
    <t>2015-06-11 18:08:32</t>
  </si>
  <si>
    <t>Az önce polis bir suriyeli kağıt toplayıcısına 3bin lira ceza yazdı</t>
  </si>
  <si>
    <t>2021-02-02 11:41:45</t>
  </si>
  <si>
    <t>omercoruh</t>
  </si>
  <si>
    <t>Ömer Çoruh</t>
  </si>
  <si>
    <t>uzman eczacı, gitarist, marangoz, analitik kimya sever, motosiklet sürer, saat sever, uyku, yemek, gezmek, fuzuli işler, az bilgi çok ahkam.... v.s.</t>
  </si>
  <si>
    <t>2010-06-23 18:28:58</t>
  </si>
  <si>
    <t>Row5270</t>
  </si>
  <si>
    <t>#SuudiArabistan Katar ile uzlaşının ardından #Suriyeli muhaliflere destek için kesenin ağzını yeniden açar mı? https://t.co/R9bQk4BQBQ</t>
  </si>
  <si>
    <t>2021-02-02 11:36:00</t>
  </si>
  <si>
    <t>kendisi suriyeli kendi vatanını savunma konusunda ACİZ,KORKAK lakin BENİM VATANIM'da bana tehditler savurabilecek kadar !CESUR bu SURİYELİ TERÖRİSTİ oraya dikenler başını aşağıya eğecek!!! #AsağıyaBakmayacağız https://t.co/OGjP7OTrsx</t>
  </si>
  <si>
    <t>2021-02-02 11:31:42</t>
  </si>
  <si>
    <t>alitayfur_</t>
  </si>
  <si>
    <t>Muhammet Ali #Yeniden ☀🏆</t>
  </si>
  <si>
    <t>Haksızlık Karşısında Susan Dilsiz Şeytandır... #Fenerbahçe #Atatürk #Türk #softwaredeveloper 🧡💙#kalplerberaber  #DilekÖzçelikUnutulmayacak #alikoç</t>
  </si>
  <si>
    <t>https://t.co/P4xFyE8pDn</t>
  </si>
  <si>
    <t>2012-04-05 10:52:14</t>
  </si>
  <si>
    <t>Papua, Indonesia</t>
  </si>
  <si>
    <t>Row5364</t>
  </si>
  <si>
    <t>Suriyelilerle ilgili yanlış algılar üretiliyor
Batman Göç İdaresi Müdürü İbrahim Halil Tokmak, Batman’da ve Türkiye’nin diğer yerlerinde yaşayan Suriyeli göçmenlerle ilgili ortalıkta dolaşan söylentilere açıklık getirdi.
https://t.co/b7pfhSNs2K https://t.co/P0jdiShJKJ</t>
  </si>
  <si>
    <t>2021-02-02 11:10:46</t>
  </si>
  <si>
    <t>MFatihAkgul72</t>
  </si>
  <si>
    <t>M. Fatih Akgül</t>
  </si>
  <si>
    <t>Muhabir</t>
  </si>
  <si>
    <t>https://t.co/crqxsUYlba</t>
  </si>
  <si>
    <t>2013-12-07 16:58:17</t>
  </si>
  <si>
    <t>Türk polisi üniversitede bomba patlatmak isteyen, insanları asmakla ve yüksek yerden atmakla tehdit eden suriyeli bir köpeğe karşı pek hazır değil sanırım. Neyse ben yine de hazırlıklı bekleyeyim gelip beni alabilirler evimden kendi vatandaşına karşı hazırdır kahraman polisimiz. https://t.co/WY0AOlgrVp https://t.co/BYImk2wWAX</t>
  </si>
  <si>
    <t>2021-02-02 11:10:33</t>
  </si>
  <si>
    <t>raidertatar</t>
  </si>
  <si>
    <t>türko</t>
  </si>
  <si>
    <t>2020-10-06 17:51:16</t>
  </si>
  <si>
    <t>Row5368</t>
  </si>
  <si>
    <t>“İnsan Hakları Bağlamında, Suriyeli Muhacirleri” ele alıyoruz...
Canlı Yayın Konuklarımız: 
👤 Fevzi Sevgili
      İçişleri Bakan Danışmanı 
👤 Av. Mehmet Can
      Adana Mv. Adayı
🗓 Çarşamba (Yarın) 
⏰ 17.00
📺 TvA
@fevzisevgili @Avmehmetcan https://t.co/hMsieaWMPq</t>
  </si>
  <si>
    <t>2021-02-02 11:09:43</t>
  </si>
  <si>
    <t>muhammettunc01</t>
  </si>
  <si>
    <t>Muhammet TUNÇ</t>
  </si>
  <si>
    <t>Gazeteci, Yazar | TV Programcısı  | UMED | Arşiv: https://t.co/sXOaOVHeMN</t>
  </si>
  <si>
    <t>2010-05-09 12:18:21</t>
  </si>
  <si>
    <t>Ülkenin aydınlık gençlerinin gördüğü muameleye karşılık bu pis, işid zihniyetli ve muhtemelen Suriyeli insan artığı benim ülkemde istediği gibi eylem yapıp yine ülkemin gençlerini tehdit edebiliyor ve buna göz yumanlar kendilerini hala Türk olarak görebiliyor!! https://t.co/3NZQQhTBMi</t>
  </si>
  <si>
    <t>2021-02-02 11:06:44</t>
  </si>
  <si>
    <t>mcvkytr</t>
  </si>
  <si>
    <t>2011-04-24 21:53:47</t>
  </si>
  <si>
    <t>Gündeme dair önemli konuları, Suriye'nin içinde bulunduğu durumu, sınırdaki gelişmeleri Suriyeli Kürt siyasetçilerden Mahmud Fawaz, Azad Osman ve Alaaddin Bereket ile #RojevaSuriyê (Suriye Gündemi) programında konuşuyoruz.
Rojeva Suriyê bugün saat 18:30'da @TRTKurdiTV’de. https://t.co/kgLUT1BL8R</t>
  </si>
  <si>
    <t>2021-02-02 11:00:00</t>
  </si>
  <si>
    <t>Suriyeli bir terörist! https://t.co/8euRT7vCTi</t>
  </si>
  <si>
    <t>2021-02-02 10:55:47</t>
  </si>
  <si>
    <t>tuna_madanoglu</t>
  </si>
  <si>
    <t>Tuna 🇹🇷1923 - ∞</t>
  </si>
  <si>
    <t>*Kısa çöp uzun çöpten hakkını alacak elbette!
*Örümcekle sineğin barışı olmaz.
*Ölmek sevdiğini son kez gördüğünü bilmektir.</t>
  </si>
  <si>
    <t>2010-10-07 03:18:14</t>
  </si>
  <si>
    <t>Suriyeli öğretim görevlisi Mardin’de yorgancı oldu https://t.co/t0nVkgbFW0</t>
  </si>
  <si>
    <t>2021-02-02 10:54:19</t>
  </si>
  <si>
    <t>medyagazete</t>
  </si>
  <si>
    <t>Medya Gazete 0543 963 80 80</t>
  </si>
  <si>
    <t>Türkiye'nin Yeni Yüzü</t>
  </si>
  <si>
    <t>http://t.co/78Wb2yodv3</t>
  </si>
  <si>
    <t>2011-07-15 16:56:52</t>
  </si>
  <si>
    <t>Osmaniye / Turkey</t>
  </si>
  <si>
    <t>Row5449</t>
  </si>
  <si>
    <t>Ülkemizin Hali Yıllardır Nasılsa
Bugün de Öyle!
Sn.CB 'na Bir Mektup Yazıp,
"Sn.CB ım Hakka ve Haklıya Olan Hassasiyetinizden Eminim,
Suriyeli Politikanız Dünya'ya Örnektir"
Diyerek Aşağı Bakacak Olan
Var mı?😉
#AşağıBakmayacağız
#ErkenSeçimDireniştir
#EmeklilikteYaşaTakılanlar</t>
  </si>
  <si>
    <t>2021-02-02 10:45:51</t>
  </si>
  <si>
    <t>1997au71</t>
  </si>
  <si>
    <t>01 Ali ULUTAŞ (EYT)</t>
  </si>
  <si>
    <t>ADANA ALA 86
ADANADEMİRSPOR
                 ULUDAĞ ÜNV. Çalışma Eko. ve Endüstri İlşk.</t>
  </si>
  <si>
    <t>2014-07-31 11:28:12</t>
  </si>
  <si>
    <t>Row5469</t>
  </si>
  <si>
    <t>Adam senin en köklü üniversiteni bombalayacaksın diye hedef gösterebiliyor. Bu Suriyelileri başımıza bela ettiniz. Suriyeli seviciler vardı bir ara alın evinizde bakın bu soytarılara..</t>
  </si>
  <si>
    <t>2021-02-02 10:35:56</t>
  </si>
  <si>
    <t>BurakBasaran9</t>
  </si>
  <si>
    <t>Burak Başaran</t>
  </si>
  <si>
    <t>Manufacturing &amp; International Welding Engineer</t>
  </si>
  <si>
    <t>2011-08-14 15:08:38</t>
  </si>
  <si>
    <t>Ülkenin aydın yüzlerinden biri olsaydı özel harekat evini basıp alırdı ama suriyeli bir terörist olduğu için hâlâ içeri alınmadı https://t.co/a77DHu2CER</t>
  </si>
  <si>
    <t>2021-02-02 10:34:12</t>
  </si>
  <si>
    <t>emreyilmaz_00</t>
  </si>
  <si>
    <t>EMRE YILMAZ</t>
  </si>
  <si>
    <t>kendini elit sanan hödükler uzak dursun</t>
  </si>
  <si>
    <t>2019-05-26 16:50:57</t>
  </si>
  <si>
    <t xml:space="preserve">Boğaziçi rektörlük binası </t>
  </si>
  <si>
    <t>Row5479</t>
  </si>
  <si>
    <t>Suriyeli E.B. adlı kadın, eşinin patronu R.N. tarafından taciz edildiğini öne sürdü. Adli süreçlerden sonuç alamayan E.B., Anayasa Mahkemesi’ne başvurdu. Dilekçede, R.N’nin Emniyet müdürü olan kardeşinin nüfuzunu kullanarak soruşturmayı engellediği iddia edildi. https://t.co/A7glBApSjR</t>
  </si>
  <si>
    <t>2021-02-02 10:32:11</t>
  </si>
  <si>
    <t>zehra_ozdilek</t>
  </si>
  <si>
    <t>zehra özdilek</t>
  </si>
  <si>
    <t>Cumhuriyet Gazetesi Muhabiri  
zehraozdilek18@gmail.com
zehra.ozdilek@cumhuriyet.com.tr</t>
  </si>
  <si>
    <t>2015-05-22 14:57:13</t>
  </si>
  <si>
    <t>Umut Kervanı olarak Denizli'de Suriyeli mülteci ailenin doğuştan kalça kemiği olmayan bebeğinin tedavisini başlattık. Aynı zamanda ailenin ev ihtiyaçlarının tamamını karşıladık. Hayır sahiplerinden Allah razı olsun inşAllah.
https://t.co/unb8bfSEMC https://t.co/EIFfJ1tOxl</t>
  </si>
  <si>
    <t>2021-02-02 10:31:11</t>
  </si>
  <si>
    <t>umutkervanivkf</t>
  </si>
  <si>
    <t>Umut Kervanı Vakfı</t>
  </si>
  <si>
    <t>Umut Kervanı İnsani Yardım Vakfı | #HayatBirlikteGüzel
📧 info@umutkervani.org.tr | 📱0212 562 34 72 - 0543 870 81 32</t>
  </si>
  <si>
    <t>https://t.co/lPlQ65neVY</t>
  </si>
  <si>
    <t>2015-11-26 19:16:12</t>
  </si>
  <si>
    <t>Row5500</t>
  </si>
  <si>
    <t>Kışın dondurucu soğuğu ve yaşanan sel felaketlerinin ardından yaşam mücadelesi veren Suriyeli mazlumlara iyilikleriniz sıcak bir yuva olsun..
Bir Biriket Ev Bedeli 6.000 ₺
Bir Tuğla Bedeli 10 ₺
Online Bağış
https://t.co/ZCenJsW1s6
İletişim
0543 351 84 84 - 0332 351 84 84 https://t.co/zRe1FUj0GB</t>
  </si>
  <si>
    <t>2021-02-02 10:27:18</t>
  </si>
  <si>
    <t>ribatinsaniyar</t>
  </si>
  <si>
    <t>Ribat İnsani Yardım</t>
  </si>
  <si>
    <t>http://t.co/vMu3qiazW4</t>
  </si>
  <si>
    <t>2012-09-18 23:16:19</t>
  </si>
  <si>
    <t>Row5510</t>
  </si>
  <si>
    <t>Bilal'i tanımıyorum ama Türkiye'de 4 milyon civarı Suriyeli var, sizin 1.8 milyona göre planlanmış yardım yapıyor olmanız bu hakikati değiştirmez. https://t.co/T0UR9fzLVS</t>
  </si>
  <si>
    <t>2021-02-02 10:23:52</t>
  </si>
  <si>
    <t>DarDarTwit</t>
  </si>
  <si>
    <t>Serdar Aydoğan</t>
  </si>
  <si>
    <t>2013-01-28 13:02:25</t>
  </si>
  <si>
    <t>Row5546</t>
  </si>
  <si>
    <t>İç savaştan kaçan Suriyeli avukat ve öğretmen, Şanlıurfa'da tesbihçi oldu #suriye #urfa https://t.co/CQNc36CniW</t>
  </si>
  <si>
    <t>2021-02-02 10:06:30</t>
  </si>
  <si>
    <t>alileylak</t>
  </si>
  <si>
    <t>Ali LEYLAK</t>
  </si>
  <si>
    <t>DEMİRÖREN HABER AJANSI (DHA) Şanlıurfa Büro Şefi</t>
  </si>
  <si>
    <t>https://t.co/v7QTiv8FcX</t>
  </si>
  <si>
    <t>2011-07-28 14:52:08</t>
  </si>
  <si>
    <t>Suriyeli ve Afganlar bedavaya,
Katarlı ve çinliler parayla ülkeyi işgal ediyor.
Bir ulusun yok ediliş hikayesinin tam da içindeyiz.
Ama derdimiz üniversiteler 
Okumuş toplumdan neden bu kadar korkuyorsunuz yezid soyları</t>
  </si>
  <si>
    <t>2021-02-02 09:26:32</t>
  </si>
  <si>
    <t>Row5622</t>
  </si>
  <si>
    <t>Soruşturmada takipsizlik kararı çıktı; tacize uğradığını iddia eden Suriyeli kadın, Anayasa Mahkemesi'ne başvurdu
https://t.co/FKhE85rAom https://t.co/3cFF64eQIo</t>
  </si>
  <si>
    <t>2021-02-02 09:20:00</t>
  </si>
  <si>
    <t>Row5626</t>
  </si>
  <si>
    <t>Suriyeli yetimlere yardım 
Saraykent Sosyal Yardımlaşma ve Dayanışma Derneği tarafından ilçede ikamet eden Suriyeli yetimlere yardım yapılacağı açıklandı.
https://t.co/UxrZFIYjOc
#Salı #yozgat #haber #ilerigazetesi</t>
  </si>
  <si>
    <t>2021-02-02 09:17:41</t>
  </si>
  <si>
    <t>ilerigazetesi</t>
  </si>
  <si>
    <t>İleri Gazetesi</t>
  </si>
  <si>
    <t>Yozgat'ın Özgür Gazetesi</t>
  </si>
  <si>
    <t>http://t.co/3NNTO69dK7</t>
  </si>
  <si>
    <t>2011-07-12 16:08:42</t>
  </si>
  <si>
    <t>Yozgat</t>
  </si>
  <si>
    <t>🔴 Uzaktan eğitim onlara herkesten daha uzak Göç mağduru Suriyeli ilkokul öğrencilerinin eğitime erişimde yaşadığı sorunlar, uzaktan eğitim sürecinde katlanarak arttı. Televizyonları kırıldığı için dersleri takip edemediğini söyleyen bir Suriyeli öğren... https://t.co/0JFar6E7NX https://t.co/R7pHbNRb7Z</t>
  </si>
  <si>
    <t>2021-02-02 09:11:41</t>
  </si>
  <si>
    <t>tr_haber_5</t>
  </si>
  <si>
    <t>Uzaktan eğitim onlara herkesten daha uzak
Televizyonları kırıldığı için dersleri takip edemediğini söyleyen bir Suriyeli öğrenci, “Dersi anlamakta zorlanıyorum ve soru sormak istiyorum. Ama televizyondan nasıl sorabilirim?” ifadelerini kullandı
https://t.co/AXdH2SiQHj https://t.co/1oVFoUHTDj</t>
  </si>
  <si>
    <t>2021-02-02 08:55:00</t>
  </si>
  <si>
    <t>BirGün'ü takip edin:
https://t.co/SYIV9xp5ka • https://t.co/A3dTySLrlv • https://t.co/3t35vwB5Lq • https://t.co/r7oThsPQez</t>
  </si>
  <si>
    <t>2009-12-27 05:27:30</t>
  </si>
  <si>
    <t>Suriyeli bir kardeşimiz var mı bana dil öğretsin</t>
  </si>
  <si>
    <t>2021-02-02 08:18:01</t>
  </si>
  <si>
    <t>Bugrabedir4</t>
  </si>
  <si>
    <t>Buğra Bedir</t>
  </si>
  <si>
    <t>insta:_bugrabedir</t>
  </si>
  <si>
    <t>https://t.co/334H2s1IVW</t>
  </si>
  <si>
    <t>2020-12-11 23:41:12</t>
  </si>
  <si>
    <t>Tel aviv</t>
  </si>
  <si>
    <t>Ebru arkadaşım lütfen ortam gergin Suriyeli biçareleri hedefe oturtmayalım lütfen ALLAH CC RIZASI için ,size verdiğim değer saygıdan dolayı yapma lütfen. https://t.co/7tcZZphOm7</t>
  </si>
  <si>
    <t>2021-02-02 07:59:35</t>
  </si>
  <si>
    <t>sezgin_eminoglu</t>
  </si>
  <si>
    <t>Sezgin Eminoğlu.</t>
  </si>
  <si>
    <t>Rüzgarsız havada dönen fırıldağın mutlaka bir üfleyeni vardır . #Trabzonspor .#MESAJYOK #NOMESAJ. NO DM .</t>
  </si>
  <si>
    <t>2019-10-23 19:14:27</t>
  </si>
  <si>
    <t xml:space="preserve">TC </t>
  </si>
  <si>
    <t>Taciz İddiası AYM'ye Taşındı!.. Suriyeli Kadının Hukuk Mücadelesi 
https://t.co/ZJTD8A6mBx</t>
  </si>
  <si>
    <t>2021-02-02 06:59:46</t>
  </si>
  <si>
    <t>Row5708</t>
  </si>
  <si>
    <t>Suriyeli kadın sığınmacıdan başvuru
https://t.co/jCDjo5JGx0 https://t.co/WCRZ862JbL</t>
  </si>
  <si>
    <t>2021-02-02 06:50:00</t>
  </si>
  <si>
    <t>cumhuriyetgzt</t>
  </si>
  <si>
    <t>Cumhuriyet</t>
  </si>
  <si>
    <t>Cumhuriyet sadece haber verir - @TvCumhuriyet  - @EgeCumhuriyet - @KitapKulubu -  @CumKitap  -  @CumhuriyetYasam -@SporCumhuriyet -  Facebook https://t.co/tYgbffTfwC</t>
  </si>
  <si>
    <t>https://t.co/AOlR9zzMg3</t>
  </si>
  <si>
    <t>2010-09-13 10:46:17</t>
  </si>
  <si>
    <t>159 öğrenciyi gözaltına almayı başardılar ama şu Suriyeli teröriste dokunamadılar. https://t.co/GcF1d6lzNg</t>
  </si>
  <si>
    <t>2021-02-02 03:49:55</t>
  </si>
  <si>
    <t>UmitKaraca_</t>
  </si>
  <si>
    <t>Ümit Karaca</t>
  </si>
  <si>
    <t>Terekeme Dtcf
https://t.co/JoLMPOAiy1
https://t.co/XWNlcF4XNb</t>
  </si>
  <si>
    <t>2009-07-28 18:38:03</t>
  </si>
  <si>
    <t>Row5778</t>
  </si>
  <si>
    <t>Osmanlı Berberi, Mısırlı, Türk ve Suriyeli beyler. Ottoman Berber, Egyptian, Turkish, and Syrian men.   #IslamSolusiParipurna   .🏴☝️🏳️. Like : https://t.co/iWtQZhofVd #54Mnu https://t.co/7yO1DTmkWd</t>
  </si>
  <si>
    <t>2021-02-02 03:13:04</t>
  </si>
  <si>
    <t>ramaramadan_19</t>
  </si>
  <si>
    <t>Rama Ramadan Utama</t>
  </si>
  <si>
    <t>Δ06 Februari 1994Δ My name is Rama Ramadan UtamaYou can call me Rama:D</t>
  </si>
  <si>
    <t>https://t.co/Gn8PZIqY0r</t>
  </si>
  <si>
    <t>2010-02-22 11:17:57</t>
  </si>
  <si>
    <t>Atmosfer</t>
  </si>
  <si>
    <t>Trabzon'da linç edilen Kürdistan Bölgesel Yönetiminin vatandaşlarından başlayabilirsiniz raporlamaya.
Vaktiniz olursa ülkenizde yaşayan Suriyeli mültecilere yapılan ırkçı saldırı ve cinayetleri de özel bir başlık altında hazırlayınız. Şimdiden çalışmalarınızda başarılar dilerim ! https://t.co/UHW7BUxdFj</t>
  </si>
  <si>
    <t>2021-02-02 03:08:38</t>
  </si>
  <si>
    <t>jokerx_jokerx</t>
  </si>
  <si>
    <t>Joker</t>
  </si>
  <si>
    <t>}---------{</t>
  </si>
  <si>
    <t>2020-02-10 13:20:43</t>
  </si>
  <si>
    <t>Row5790</t>
  </si>
  <si>
    <t>Yahu memleketin anası ağlamış hazine erimiş dış borç tavan yapmış ülke Suriyeli Arap işgali altında fetö kripto halde yine de faal heryerde ve siz hâlâ neyin kafasını yaşıyorsunuz ? Hangi dünya savaşı hazırlığı yahu bir de emekli askersiniz. https://t.co/MqG13vr3QT</t>
  </si>
  <si>
    <t>2021-02-02 02:46:31</t>
  </si>
  <si>
    <t>u_metints_</t>
  </si>
  <si>
    <t>u.metints</t>
  </si>
  <si>
    <t>🇹🇷🇦🇿Bütün tarikatlar,cemaatler ve şirkçi yobazlar🚫⛔️</t>
  </si>
  <si>
    <t>2020-07-12 13:52:03</t>
  </si>
  <si>
    <t>Row5813</t>
  </si>
  <si>
    <t>Hümanist geçinen ve bizi ırkçılıkla suçlayan arkadaşlar, canınız yanınca mı anlayacaksınız? Bu oyunu ne zaman göreceksiniz? Suriyeli mülteciler Türkiye'yi araplaştırma projesidir. Önce Akp den , ardından da acilen Suriyelilerden kurtulmamız gerekiyor. Ülkelerine dönecekler</t>
  </si>
  <si>
    <t>2021-02-02 02:05:52</t>
  </si>
  <si>
    <t>Huzursuzadam4</t>
  </si>
  <si>
    <t>Huzursuz_adam</t>
  </si>
  <si>
    <t>Amaaan ne bileyim işte                 🇹🇷🇹🇷🇹🇷🇹🇷</t>
  </si>
  <si>
    <t>2020-05-15 23:19:07</t>
  </si>
  <si>
    <t>Row5827</t>
  </si>
  <si>
    <t>Bu Suriyeli  teroristleri bu ülkeye alanın........ https://t.co/HAPAZT4RzA</t>
  </si>
  <si>
    <t>2021-02-02 01:45:20</t>
  </si>
  <si>
    <t>sibels07</t>
  </si>
  <si>
    <t>T.C Atam gururum</t>
  </si>
  <si>
    <t>Türkiye Cumhuriyeti vatandaşı
Atatürk sevdalısı,
Hesabıma dadanan trolleri open</t>
  </si>
  <si>
    <t>2012-12-26 19:24:48</t>
  </si>
  <si>
    <t>TC</t>
  </si>
  <si>
    <t>Ailesi vergi veren, askere giden, sorumlulugunu harfiyen yapan cocugum, o universiteye girmek icin canini disine takip 10 sene dur durak bilmeden calisiyorken, sen o universiteye Suriyeli Isidli teroristi sinavsiz aldiysan, hakkim sana haram zikkim olsun.</t>
  </si>
  <si>
    <t>2021-02-02 01:38:31</t>
  </si>
  <si>
    <t>hcgo34</t>
  </si>
  <si>
    <t>DEBreli John Martin</t>
  </si>
  <si>
    <t>🇹🇷| 🇺🇸 Data Analytics | Data Engineer | Risk Management | Los Angeles | Atatürk&amp;Cumhuriyet |</t>
  </si>
  <si>
    <t>2019-04-26 02:43:56</t>
  </si>
  <si>
    <t>Row5844</t>
  </si>
  <si>
    <t>Vakfımızı ziyaret eden Suriyeli Öğretmenler Sendikası Başkanı Hasan Tayfur ile Türkiye'deki ve güvenli bölgedeki Suriyeli öğretmenlerin durumları ele alındı.
https://t.co/edUweSvgek https://t.co/DTjh2wWoVa</t>
  </si>
  <si>
    <t>2021-02-02 01:30:36</t>
  </si>
  <si>
    <t>bulbulzade</t>
  </si>
  <si>
    <t>Bülbülzade Vakfı</t>
  </si>
  <si>
    <t>Bülbülzade Vakfı'nın Resmi Twitter Hesabıdır. Facebook Hesabımız: https://t.co/C0o3sz2XMA</t>
  </si>
  <si>
    <t>https://t.co/zrbm79FdB9</t>
  </si>
  <si>
    <t>2011-03-23 17:16:23</t>
  </si>
  <si>
    <t>Gaziantep</t>
  </si>
  <si>
    <t>Row5855</t>
  </si>
  <si>
    <t>çabalayarak bir üniversite kazanıyorsun. piç kurusu suriyeli çıkıp seni boğaz kesmeyle tehdit ediyor. Böyle düzenin ....</t>
  </si>
  <si>
    <t>2021-02-02 01:25:34</t>
  </si>
  <si>
    <t>ibrhimmgl</t>
  </si>
  <si>
    <t>ibo</t>
  </si>
  <si>
    <t>muz cumhuriyetinde hayatta kalmaya çalışan bahtı sikik asker gibiyim</t>
  </si>
  <si>
    <t>https://t.co/JcpOoayCZJ</t>
  </si>
  <si>
    <t>2018-02-17 18:07:43</t>
  </si>
  <si>
    <t>Ülkemde tek bitane suriyeli istemiyorum. Kendi vatanını koruyamayıp kaçan fareler. Benim ülkemde artistlik yapamaz...!</t>
  </si>
  <si>
    <t>2021-02-02 01:14:31</t>
  </si>
  <si>
    <t>2010-02-20 19:09:03</t>
  </si>
  <si>
    <t>Suriyeli severler bakın buraya. Evlatlarımızın canına kimin kastı var😡😡 Alın size din kardeşiniz bunları kim niye soktu ülkeye sanıyorsunuz? https://t.co/QJkB8iAtEM</t>
  </si>
  <si>
    <t>2021-02-02 01:11:41</t>
  </si>
  <si>
    <t>Row5918</t>
  </si>
  <si>
    <t>Steve Jobs Suriyeli imiş ? Evet babası Suriyeli ve  doğduktan 1 hafta sonra amerikalılara evlatlık olarak verilmiş. Şimdi akıllara şu soru geliyor, Coğrafya kader midir?</t>
  </si>
  <si>
    <t>2021-02-02 00:54:23</t>
  </si>
  <si>
    <t>_Hakanist</t>
  </si>
  <si>
    <t>|̊\̲̳Λ̲̳̊/̲̳|̊ HAKAN</t>
  </si>
  <si>
    <t>2020-09-18 16:07:25</t>
  </si>
  <si>
    <t>Row5928</t>
  </si>
  <si>
    <t>insta takipçi isteklerini yeni temizlemiştik şimdiden 20 suriyeli istek atmış... rezalet bi platform</t>
  </si>
  <si>
    <t>2021-02-02 00:50:38</t>
  </si>
  <si>
    <t>rivendl</t>
  </si>
  <si>
    <t>G</t>
  </si>
  <si>
    <t>2020-05-03 11:54:30</t>
  </si>
  <si>
    <t>Row5974</t>
  </si>
  <si>
    <t>Misal
Türk, suriyeli
Türkçe, arapça
Mansur, rte
gibi.
suriyeli yazarsam Türkiyedeki,  Suriyeli yazıyorsam, Suriyedeki Suriyelilerden bahsediyorumdur.</t>
  </si>
  <si>
    <t>2021-02-02 00:29:30</t>
  </si>
  <si>
    <t>sokakta vs suriyeli erkek görünce kafasını bedeninden ayırasım geliyo aq hicret diye bir şey var evet de kadına çocuğa yaşlıya var genç adamsın göt savaşsana</t>
  </si>
  <si>
    <t>2021-02-02 00:08:16</t>
  </si>
  <si>
    <t>vegolotti</t>
  </si>
  <si>
    <t>RusyaHalkPartisi</t>
  </si>
  <si>
    <t>yazılı düşündüklerim</t>
  </si>
  <si>
    <t>2021-01-05 00:37:32</t>
  </si>
  <si>
    <t>+
Esad ile ilişkiye girmelerinin önlenmesi, 
Türkiye konusunda ise;
Erdoğan'ı Suriyeli Kürtlere saldırmasını engellemek için “Türk askerinin ve SMO güçlerinin Suriyeli sivilleri "kullanmasını" engellemek için Biden Yönetiminin TSK yönetimindeki etkili komutanlar ve yetkililere</t>
  </si>
  <si>
    <t>2021-02-01 23:50:35</t>
  </si>
  <si>
    <t>CemilHatipolu3</t>
  </si>
  <si>
    <t>Cemil AYS Hatipoğlu</t>
  </si>
  <si>
    <t>Devlet adına suç işleyenleri koruyan sistem, DEVLET DEĞİL; ÇETEDİR! 
Yalaka, mandacı, kerameti kendinden menkul zibidiler' satılmış ve tetikçiler uzak dursun.</t>
  </si>
  <si>
    <t>2020-12-18 22:44:25</t>
  </si>
  <si>
    <t>Şu suriyeliler biraz fazla olmaya başlamadımı?türkiyenin bilmem neresinde bir çocuğun gözünü kaşıklamı ne bişeyle çıkartmışlar Türkiye'deki siyahiler bile şöyle söylüyor"biz insanlar rahatsız olmasın diye plajlara girmiyoruz ama bir Suriyeli bir kadını rahatça orda t@c!z ediyor"</t>
  </si>
  <si>
    <t>2021-02-01 23:33:45</t>
  </si>
  <si>
    <t>DRACOMA65888322</t>
  </si>
  <si>
    <t>meral_istiyor_adalet</t>
  </si>
  <si>
    <t>2020-11-17 15:35:05</t>
  </si>
  <si>
    <t>Row6062</t>
  </si>
  <si>
    <t>Azez'de kent meydanında dün meydana patlamada yaralanan ama yaraya rağmen gülümseyen Suriyeli çocuk.. https://t.co/qipnnmK8Iv</t>
  </si>
  <si>
    <t>2021-02-01 23:31:53</t>
  </si>
  <si>
    <t>osmnycee</t>
  </si>
  <si>
    <t>Osm4n Yüce</t>
  </si>
  <si>
    <t>sert müsliminal mesajlar içerir.</t>
  </si>
  <si>
    <t>2013-06-06 22:59:42</t>
  </si>
  <si>
    <t>Row6073</t>
  </si>
  <si>
    <t>bana kendi memleketimde sürekli suriyeli benzetmesi yapıyorlar. birincisi evet zaten büyük dedelerimiz şamlı ikincisi hataylısın olm sen safkan arap olmaktan başka şansın yok üçüncüsü bu niye aşşağılık bişey olsun dördüncüsü beni yeryüzündeki bütün müslümanlara benzetebilirsiniz</t>
  </si>
  <si>
    <t>2021-02-01 23:23:08</t>
  </si>
  <si>
    <t>ziyanizey</t>
  </si>
  <si>
    <t>hadarî</t>
  </si>
  <si>
    <t>كُلُّ شَيئٍ  يَبْدَأ بحلْمٍ</t>
  </si>
  <si>
    <t>2018-03-07 01:42:50</t>
  </si>
  <si>
    <t>Row6075</t>
  </si>
  <si>
    <t>PKK Afrin saldırısının ardından dün de Azez ve El Bab’da kan döktü.Terör saldırılarında10 kişi öldü,24 kişi yaralandı.Huzura bomba!”Bölgedeki huzur ve güveni bozmak üzere insanlık dışı saldırılarıyla Suriyeli kardeşlerimizi katleden PKK/YPG’nin sonu hayalleriyle birlikte bitecek. https://t.co/IwY5EtuFZN</t>
  </si>
  <si>
    <t>2021-02-01 23:14:57</t>
  </si>
  <si>
    <t>2013-04-04 16:37:16</t>
  </si>
  <si>
    <t>orospu cocugu ulkemde suriyeli amcik istemiyom #MuhammedNurTutuklansın</t>
  </si>
  <si>
    <t>2021-02-01 23:07:51</t>
  </si>
  <si>
    <t>jongloveshun</t>
  </si>
  <si>
    <t>livy</t>
  </si>
  <si>
    <t>taeyeon.</t>
  </si>
  <si>
    <t>2016-08-05 21:05:32</t>
  </si>
  <si>
    <t>zyx | kty • she/they • estp</t>
  </si>
  <si>
    <t>300 bin liralık dilenci çetesi
Suriyeli çocuklara dilencilik yaptıran 27 kişilik çetenin, ayda 300 bin lira kazandığı belirlendi. Mağdur çocuklar, “08.30’da işe başlardık. 100 liranın altında para getirenler hortumla dayak yerdi” dedi
https://t.co/rIhieIgtWd https://t.co/odK9IbRr1t</t>
  </si>
  <si>
    <t>2021-02-01 22:47:52</t>
  </si>
  <si>
    <t>VatanTurkAjansi</t>
  </si>
  <si>
    <t>VatanTürk Haber Ajansi</t>
  </si>
  <si>
    <t>VatanTürk Haber Ajansı resmi hesabıdır.</t>
  </si>
  <si>
    <t>https://t.co/lbvOr73Y2M</t>
  </si>
  <si>
    <t>2013-03-18 17:33:26</t>
  </si>
  <si>
    <t>Row6120</t>
  </si>
  <si>
    <t>Binlerce terörist devlet aleyhine tivit atıp işlem yapılmazken sırf suriyeli diye bu kardeşimizi tutuklamak adalet değildir
Sayın
@abdulhamitgul
@suleymansoylu
Taga destek olalım 
#MuhammedNurTutuklanamaz</t>
  </si>
  <si>
    <t>2021-02-01 22:47:02</t>
  </si>
  <si>
    <t>alpersrdngcti</t>
  </si>
  <si>
    <t>Alper Serdengeçti</t>
  </si>
  <si>
    <t>Anadolunun göbeğidir benim yerim</t>
  </si>
  <si>
    <t>2020-02-12 14:52:02</t>
  </si>
  <si>
    <t xml:space="preserve">ümitsizlerdergahı </t>
  </si>
  <si>
    <t>Row6131</t>
  </si>
  <si>
    <t>suriyeli, şeriatçı, kafa kesme meraklısı, paragöz bir mülteci olsaydım daha fazla değer görürdüm ülkemde, aynen dewamkee...</t>
  </si>
  <si>
    <t>2021-02-01 22:37:09</t>
  </si>
  <si>
    <t>berfinncelebii</t>
  </si>
  <si>
    <t>berfin</t>
  </si>
  <si>
    <t>2019-10-12 13:54:37</t>
  </si>
  <si>
    <t>Row6133</t>
  </si>
  <si>
    <t>Muhammed'i burda Suriyeli diye kızlı erkekli linçlenmişlerdi. Devran dönmüş şimdi nasıl sahip çıkmaya çalışıyorlar:)</t>
  </si>
  <si>
    <t>2021-02-01 22:36:41</t>
  </si>
  <si>
    <t>serhendiii</t>
  </si>
  <si>
    <t>عائشة</t>
  </si>
  <si>
    <t>Başka alemlerle farkımız bizim.</t>
  </si>
  <si>
    <t>2020-08-09 23:19:03</t>
  </si>
  <si>
    <t>Son dk! Suriye deyrezor da Rusya okullar,açıyor! Suriyeli Kürt çocukları okutup Rusya da öğrenim hayatlarına devam ettirecekler! Haber M.G.ÜÇK https://t.co/hocJajWcbn</t>
  </si>
  <si>
    <t>2021-02-01 22:35:57</t>
  </si>
  <si>
    <t>Murat Girayhan ÜÇKAN</t>
  </si>
  <si>
    <t>JOURNALİST Savaş Muhabiri  Medya reflex Köşe yazarı M.G.ÛCK Official .SINIR TANIMAYAN GAZETECİhttps://t.co/9EJFn49CsN
👆👆👆👆👆</t>
  </si>
  <si>
    <t>Row6152</t>
  </si>
  <si>
    <t>Evet Muhammed Nur kardeşimiz bir Suriyeli tıpkı dedeleri gibi Mukaddesatımıza dil uzatanların sesini kesmek için oradaydı!
#MuhammedNurTutuklanamaz https://t.co/1O1OBHMouU</t>
  </si>
  <si>
    <t>2021-02-01 22:27:19</t>
  </si>
  <si>
    <t>elanurogut41_</t>
  </si>
  <si>
    <t>Dava Delisi Mücahide 🇹🇷</t>
  </si>
  <si>
    <t>ÖNCE AHLAK VE MANEVİYAT 🌾 YENİDEN REFAH PARTİSİ KADIN GENÇLİK 🇹🇷 📚Yalova Ü. İslami İlimler (Arapça)</t>
  </si>
  <si>
    <t>https://t.co/72MMvxihzF</t>
  </si>
  <si>
    <t>2019-10-26 22:52:51</t>
  </si>
  <si>
    <t xml:space="preserve">Yeniden Refah Partisi </t>
  </si>
  <si>
    <t>Row6154</t>
  </si>
  <si>
    <t>BÜYÜK SKANDAL! 
Suriye'de "Barış Baharı" bölgesinde Ankara'ya bağlı olarak çalışan Suriyeli Ahrar El Şam adlı muhalif grubun büyük kısmı örgütten ayrılarak IŞİD terör örgütüne biat etti.
https://t.co/EpgpOFiL9x</t>
  </si>
  <si>
    <t>2021-02-01 22:26:16</t>
  </si>
  <si>
    <t>Row6161</t>
  </si>
  <si>
    <t>Evet bir tage destek verilecekse bunadır desteğimiz. İslamın devreye girdiği yerde milliyeti arkamıza atarız. Türk olup kâbeyi yere serenlerin değil, Suriyeli olup Kâbe için meydana çıkanlardır benim müslüman kardeşlerim. Bu sebeptendir ki;
 #MuhammedNurTutuklanamaz</t>
  </si>
  <si>
    <t>2021-02-01 22:22:26</t>
  </si>
  <si>
    <t>rayihaheyula</t>
  </si>
  <si>
    <t>Râyiha.</t>
  </si>
  <si>
    <t>âh diyor, deyin.</t>
  </si>
  <si>
    <t>2020-10-16 12:56:16</t>
  </si>
  <si>
    <t>Dertleri ne Suriyeli olması ne de başka bir şey. Ellerindeki kutlu sancak!
Çanakkalede dedelerinin yaptığını yapmak için o meydandaydı. Bazıları gibi klavyede Mücahid değildi!
#MuhammedNurTutuklanamaz https://t.co/QgtN0GRdOV</t>
  </si>
  <si>
    <t>2021-02-01 22:17:55</t>
  </si>
  <si>
    <t>Row6171</t>
  </si>
  <si>
    <t>suriyeli adam balkona çıkmadığı için üzgünüm bugün</t>
  </si>
  <si>
    <t>2021-02-01 22:17:19</t>
  </si>
  <si>
    <t>cherinacn</t>
  </si>
  <si>
    <t>nessli</t>
  </si>
  <si>
    <t>come a little closer</t>
  </si>
  <si>
    <t>https://t.co/fmagXuloKL</t>
  </si>
  <si>
    <t>2011-03-11 23:53:53</t>
  </si>
  <si>
    <t>Row6179</t>
  </si>
  <si>
    <t>Bu terörist şerefsiz hemde suriyeli elini kolunu sallaya gezerken siz yere bakmadı diye slogan bile atmayan gençleri alıyorsunuz bu dünyada hesap vermeyebilirsiniz ama öte tarafta hesabınız çok fena olacak @suleymansoylu https://t.co/dsPh6FybOB</t>
  </si>
  <si>
    <t>2021-02-01 22:12:11</t>
  </si>
  <si>
    <t>EvrenBakc4</t>
  </si>
  <si>
    <t>evreneagle🦅🇹🇷</t>
  </si>
  <si>
    <t>hak edene hakkı verilir iyi ya da kötü</t>
  </si>
  <si>
    <t>2020-06-09 16:24:29</t>
  </si>
  <si>
    <t>Row6230</t>
  </si>
  <si>
    <t>Kürt Türk Arap suriyeli kardeştir ayrımcılık yapmayın burda</t>
  </si>
  <si>
    <t>2021-02-01 21:47:14</t>
  </si>
  <si>
    <t>emre02141544</t>
  </si>
  <si>
    <t>kalıcı gt  💧💧💧</t>
  </si>
  <si>
    <t>2021-01-31 19:24:48</t>
  </si>
  <si>
    <t>Row6239</t>
  </si>
  <si>
    <t>Cevabı hâlâ verilmemiş soru;
Kilis Hatay veya Antep'deki yüzbinlerce Suriyeli kaçkın dış güçlerin provokasyonu ve kışkırtması ile ayaklanır isyan çıkartırsa hangi güçlerle ve hangi yöntemlerle bastırılabilir? Devlet'in bir öngörüsü ve hazırlığı var mı?Ya dış güçler? https://t.co/1JL4Igia3w</t>
  </si>
  <si>
    <t>2021-02-01 21:42:02</t>
  </si>
  <si>
    <t>Abdullah ÇELİK</t>
  </si>
  <si>
    <t>2013-03-21 19:23:08</t>
  </si>
  <si>
    <t>Kayseri, Alanya, Türkiye, TURA</t>
  </si>
  <si>
    <t>#Lübnan’ın 🇱🇧 doğusunda mülteci kamplarının bulunduğu Arsal bölgesinde Covid-19, ekonomik kriz, kesilen yardımlar ve dondurucu soğuğa karşı hayatta kalmaya çalışan 60 bin Suriyeli muhaciri yalnız bırakmayalım; birlikte iyilikle ısıtalım.
#İyilikIsıtır
👉https://t.co/UJjuiRKa5v https://t.co/6kFL8halNS</t>
  </si>
  <si>
    <t>2021-02-01 21:37:30</t>
  </si>
  <si>
    <t>iddef</t>
  </si>
  <si>
    <t>İDDEF</t>
  </si>
  <si>
    <t>Uluslararası Eğitim, Tebliğ ve İnsani Yardım Kuruluşu 
https://t.co/ZPe9Mx30K9</t>
  </si>
  <si>
    <t>https://t.co/yNfPAmqZWb</t>
  </si>
  <si>
    <t>2011-10-06 10:12:07</t>
  </si>
  <si>
    <t>Row6269</t>
  </si>
  <si>
    <t>Suriyeli olduğunu belirtmeden tepki gösteremiyo muyuz ya? Irkıyla, nereden geldiğiyle alakası olmayan bi konuda bunu belirtmenin ne anlamı var bu kadar boktan bi durum içine bi de mülteci düşmanlığı eklediniz ya harika gerçekten https://t.co/ivb4hg1jSx</t>
  </si>
  <si>
    <t>2021-02-01 21:33:55</t>
  </si>
  <si>
    <t>sapphetti</t>
  </si>
  <si>
    <t>toru’s fieldnotes 🏳️‍⚧️🏳️‍🌈</t>
  </si>
  <si>
    <t>i have emotional motion sickness | Ⓥ</t>
  </si>
  <si>
    <t>https://t.co/mp84xF8L2n</t>
  </si>
  <si>
    <t>2019-06-15 01:52:23</t>
  </si>
  <si>
    <t>they/them 🧷</t>
  </si>
  <si>
    <t>Row6274</t>
  </si>
  <si>
    <t>Gülistan caddesi Suriyeli kız https://t.co/yzTncFHVMI @YouTube aracılığıyla</t>
  </si>
  <si>
    <t>2021-02-01 21:32:16</t>
  </si>
  <si>
    <t>yigiz</t>
  </si>
  <si>
    <t>Reşat Yiğiz</t>
  </si>
  <si>
    <t>Galatasaraylı, Batman Çağdaş Gazetesi, Batman DHA, Fotoğrafçı</t>
  </si>
  <si>
    <t>https://t.co/zsHlLWK8TJ</t>
  </si>
  <si>
    <t>2009-11-05 17:59:16</t>
  </si>
  <si>
    <t>Row6300</t>
  </si>
  <si>
    <t>Bugün metroda biri karşımızda kriz geçirdi sadece bir kaç kişi koştuk yardıma, herkes Suriyeli sandığı için yaklaşmadı adama
Biz gerçekten bu kadar kötü olduk mu?</t>
  </si>
  <si>
    <t>2021-02-01 21:24:22</t>
  </si>
  <si>
    <t>Merkar_</t>
  </si>
  <si>
    <t>Meral</t>
  </si>
  <si>
    <t>UÜ🎓
Laboratuvar teknikeri          
Instagram:merallkaradas</t>
  </si>
  <si>
    <t>2018-12-26 00:45:32</t>
  </si>
  <si>
    <t>İlk kampta ki izlenimim: 
✍İranlı az türkçe bilen genç Kürt aile.
✍Kürdistan Dohuklu ( kuzey Iraq) yürüyüş yapan dört adam.
✍Üç çocuklu çok iyi Türkçe bilen Suriyeli kürt aile. 
✍Şırnaklı Kürt Genç.
✍Bi de ben ( ayrı sebepler olsa da) 
Velhasıl vatansız sığınmacı Kürtler 🤔</t>
  </si>
  <si>
    <t>2021-02-01 20:51:51</t>
  </si>
  <si>
    <t>vyskrmn</t>
  </si>
  <si>
    <t>K. Veysel</t>
  </si>
  <si>
    <t>Physical Education Teacher(was) 🏃‍♂️🧗‍♂️🏌‍♂️⛹‍♂️🤸‍♂️🤼‍♂️🤾‍♂️</t>
  </si>
  <si>
    <t>2020-11-10 16:29:32</t>
  </si>
  <si>
    <t>Row6385</t>
  </si>
  <si>
    <t>Yanınızda suriyeli afgan li calistirmayin yardım etmeyin Vatana ihanet etmeyin 😠</t>
  </si>
  <si>
    <t>2021-02-01 20:38:30</t>
  </si>
  <si>
    <t>ysfycl</t>
  </si>
  <si>
    <t>Yusuf Yucel</t>
  </si>
  <si>
    <t>2013-06-09 18:23:20</t>
  </si>
  <si>
    <t>Row6409</t>
  </si>
  <si>
    <t>#Muhammednurtutuklansın Ülkemizde  suriyeli istemiyoruz derken bunun gibi riskleri göz önünde bulundurarak söyledik hep, yakında bu insanlar nüfus olarak belli bir gücü ele geçirdiği zaman  görürüm o göçmenler hoşgeldiniz diyenleri. https://t.co/nxtyiaS9P0</t>
  </si>
  <si>
    <t>2021-02-01 20:32:36</t>
  </si>
  <si>
    <t>nasyonall</t>
  </si>
  <si>
    <t>nasyonalist</t>
  </si>
  <si>
    <t>nationalist/ chess player/gamer/ far-right</t>
  </si>
  <si>
    <t>https://t.co/le3CIi1UT5</t>
  </si>
  <si>
    <t>2020-08-20 01:33:00</t>
  </si>
  <si>
    <t>Row6427</t>
  </si>
  <si>
    <t>Suriyeli şerefsiz bizim ülkemizdeki öğrencileri tehtid ediyor.
Şerefsiz ülkenden tek kurşun atmadan korkaklar gibi kaçarken ayakların kıçına vuruyordu, erkekliğin burda mi tuttu.. https://t.co/lwfsTBpREK</t>
  </si>
  <si>
    <t>2021-02-01 20:26:54</t>
  </si>
  <si>
    <t>MacedonBegic</t>
  </si>
  <si>
    <t>Timucin</t>
  </si>
  <si>
    <t>Macedonia Skopje - İzmir   🇹🇷🇲🇰 🇦🇿
                               M. KEMAL ATATÜRK.
AGARTA</t>
  </si>
  <si>
    <t>2020-07-10 21:48:25</t>
  </si>
  <si>
    <t>Plan işliyor!
"Suriyeli ortaklarımız, yerel güvenliği sağlamak ve KD Suriye'de yeniden canlanan IŞİD terörist ağlarını önlemek için IŞİD karşıtı operasyonlarını sürdürüyor. SDG'nin çabaları bölgenin güvenliği ve istikrarı açısından kritik önem taşıyor"
https://t.co/AqQw0fp5zZ</t>
  </si>
  <si>
    <t>2021-02-01 20:21:46</t>
  </si>
  <si>
    <t>MSHNLP</t>
  </si>
  <si>
    <t>𝕸𝖊𝖍𝖒𝖊𝖙 𝕾𝖆𝖎𝖙 𝕾𝖆𝖍𝖎𝖓𝖆𝖑𝖕</t>
  </si>
  <si>
    <t xml:space="preserve">Prof. Dr.,
Coğrafya,
Hayat Boyu Öğrenci |Şehir Coğrafyası 
Prof. Dr.,
Geography,
Lifelong Student |Urban Geography
Marmara Unv, Ankara Unv. Harran Ünv.
 </t>
  </si>
  <si>
    <t>https://t.co/CZgIp81c1k</t>
  </si>
  <si>
    <t>2012-11-01 17:13:36</t>
  </si>
  <si>
    <t>Şanlıurfa, İstanbul, Ankara</t>
  </si>
  <si>
    <t>Row6444</t>
  </si>
  <si>
    <t>Suriyeli ailelerin bu denli bilinçsiz nüfus çoğalımının uzun vadede hem ev sahibi Türkiye hemde misafir Suriyeli aileler için büyük bir sorun teşkil edeceğine eminim. Türkiye'nin en azından Suriyeli aileler için ayrı bir nüfus politikası geliştirmesi ve uygulaması gerekmektedir.</t>
  </si>
  <si>
    <t>2021-02-01 20:20:14</t>
  </si>
  <si>
    <t>caligulalii</t>
  </si>
  <si>
    <t>Ali karagüzel</t>
  </si>
  <si>
    <t>Koü mim</t>
  </si>
  <si>
    <t>2020-01-05 05:42:06</t>
  </si>
  <si>
    <t>Mesopotamia</t>
  </si>
  <si>
    <t>Row6445</t>
  </si>
  <si>
    <t>Bugün hastanede karşılaştığım manzarada, doğum kontrol vs. nedenlerden dolayı gelenlerin dörtte üçünün Suriyeli ailelerden oluştuğunu farkettim. Ev sahibi Türkiye'nin sosyoekonomik düzeyi kendi vatandaşları için dahi yetersizken</t>
  </si>
  <si>
    <t>2021-02-01 20:20:13</t>
  </si>
  <si>
    <t>Ne demek aşağı bakın siz kimsiniz ? Suriyeli hainlere yapmadığınız muameleyi siyasi görüşü ne olursa olsun bu Vatanın öz evladına yapamazsınız o kadar #NutukTim #AşağıBakmayacağız https://t.co/DtFUrNdELQ</t>
  </si>
  <si>
    <t>2021-02-01 20:10:58</t>
  </si>
  <si>
    <t>MkaUgur</t>
  </si>
  <si>
    <t>Chef</t>
  </si>
  <si>
    <t>🇹🇷Atatürk, B*J*K 🦅 🇹🇷NE MUTLU TÜRK’ÜM DİYENE🇹🇷 #Maresal™ 🇹🇷#NutukTim🇹🇷</t>
  </si>
  <si>
    <t>https://t.co/bAd05jKjM2</t>
  </si>
  <si>
    <t>2017-12-08 17:16:43</t>
  </si>
  <si>
    <t>Suriyeli terörist.. Savaş mağduru diye bu teröristleri doldurdular ülkeye.. https://t.co/HN3IWYYbTk</t>
  </si>
  <si>
    <t>2021-02-01 20:07:58</t>
  </si>
  <si>
    <t>s_kekes</t>
  </si>
  <si>
    <t>KaReSe</t>
  </si>
  <si>
    <t>Gurbetçi Türk.. Demokrasi Cumhuriyet Hukuk Hak Adalet ve Atatürk safında.. Eğitimci.. Suriyeliler Milli Güvenlik sorunudur! GaziAntep</t>
  </si>
  <si>
    <t>2019-12-10 16:41:38</t>
  </si>
  <si>
    <t>Suriyeli deniyor ama ne dediğini göremiyorum. Hesabı askıya alınmış sanırım</t>
  </si>
  <si>
    <t>2021-02-01 20:06:55</t>
  </si>
  <si>
    <t>kratosbunny</t>
  </si>
  <si>
    <t>ム•‿•ム</t>
  </si>
  <si>
    <t>Vedat Milor tivitimi alıntıladı: https://t.co/yR4HfLwLxn
Burcu Karakaş menşın attı: https://t.co/2es5Pv73pt
#BunnyMovement</t>
  </si>
  <si>
    <t>2015-03-22 20:56:21</t>
  </si>
  <si>
    <t>Row6498</t>
  </si>
  <si>
    <t>5⃣ Bir de Suriyeli Hristiyan Azizi, Kilise babası ve teolog olan Şam'lı İoannis vardı. Kendisi Peygamber Mamed'den bahsetmişti ..
https://t.co/RsObX00Vod</t>
  </si>
  <si>
    <t>2021-02-01 20:00:21</t>
  </si>
  <si>
    <t>suriyeli politkasını eleştirince bize ırkçı diyen malAKlar nerede tam olarak?? çölüne dön köpek https://t.co/oN5I9oBwfc</t>
  </si>
  <si>
    <t>2021-02-01 20:00:18</t>
  </si>
  <si>
    <t>saliyyaw</t>
  </si>
  <si>
    <t>saliha</t>
  </si>
  <si>
    <t>donde hay amor, hay vida</t>
  </si>
  <si>
    <t>https://t.co/uxdvt6sUGw</t>
  </si>
  <si>
    <t>2020-10-31 22:01:24</t>
  </si>
  <si>
    <t>aydın, izmir</t>
  </si>
  <si>
    <t>Nolur saçınızı kafanıza yapıştırmayın nolur ya yeterince suriyeli görüyoruz zaten</t>
  </si>
  <si>
    <t>2021-02-01 19:52:23</t>
  </si>
  <si>
    <t>manikdepresifxx</t>
  </si>
  <si>
    <t>Eylül 🏳️‍🌈</t>
  </si>
  <si>
    <t>ar damarsız biri</t>
  </si>
  <si>
    <t>2020-10-25 01:02:29</t>
  </si>
  <si>
    <t>Partili cumhurbaşkanının gündemi;
İşsizlik değil,
Ekonomi değil,
Milyonlarca suriyeli değil,
Tarım değil,
Hayvancılık değil,
Eğitim değil,
Adalet değil...
Peki ne?
CHP... https://t.co/eKFzmkqdbl</t>
  </si>
  <si>
    <t>2021-02-01 19:50:03</t>
  </si>
  <si>
    <t>_isssmaiyil__</t>
  </si>
  <si>
    <t>İsmail</t>
  </si>
  <si>
    <t>bilgi için her görüşü takip ederim, RT ve beğendi onayladığım anlamına gelmez, önemli yada dikkat çekmek için yapmışımdır.</t>
  </si>
  <si>
    <t>2019-12-21 23:15:58</t>
  </si>
  <si>
    <t>#eğitimşart cumhurbaşkanı açıklama yapıyor 200000 yabancı öğrenci varmış türkiyede acaba bunların kaçı suriyeli..</t>
  </si>
  <si>
    <t>2021-02-01 19:49:42</t>
  </si>
  <si>
    <t>karsl_ataman</t>
  </si>
  <si>
    <t>&amp; The Legend &amp;</t>
  </si>
  <si>
    <t>2020-08-08 21:19:39</t>
  </si>
  <si>
    <t>Row6565</t>
  </si>
  <si>
    <t>Nargile daha çok Suriyeli vatan hainleri için satılıyor. Mühim değil 🙂 https://t.co/9U7OYmlcC6</t>
  </si>
  <si>
    <t>2021-02-01 19:45:28</t>
  </si>
  <si>
    <t>cengizumm</t>
  </si>
  <si>
    <t>Cengiz de</t>
  </si>
  <si>
    <t>Cengiz de olsan TL'nin doların karşısında eksi büyümesini küçümseme.</t>
  </si>
  <si>
    <t>2018-12-20 01:25:21</t>
  </si>
  <si>
    <t>Row6569</t>
  </si>
  <si>
    <t>Suriyeli kurban byramına ülkesne gidyor çok çok daha ucuza kurbannı kesip kavurma ypıp dönüyor, yetmiyor devlet Suriye'den ptates alıyor.. Ösoluler bizim maaşları tl ile ödemeyin Suriye parası ile ödeyin diyor..
Arkadaş kimin ülkesinde savaş var?? Kimin ülkesi işgal altında?</t>
  </si>
  <si>
    <t>2021-02-01 19:44:04</t>
  </si>
  <si>
    <t>zitra_🇦🇿🇹🇷🇵🇰</t>
  </si>
  <si>
    <t>Türkçü.. Elektrik-Elektronik.. finansla da ilgilenir.. asla yatırım tavsiyesi vermez.. #𐱅𐰇𐰼𐰰 #Terekeme #Karapapak #Qarapapaq 🇦🇿🇹🇷🇵🇰</t>
  </si>
  <si>
    <t>2017-09-08 11:44:53</t>
  </si>
  <si>
    <t>Bide suriyeli o.ç https://t.co/A7uRM4TQmE</t>
  </si>
  <si>
    <t>2021-02-01 19:35:58</t>
  </si>
  <si>
    <t>Sosyal Uyum ve Gençlik katılımı projesi kapsamında Türk ve Suriyeli gençlerle birlikte akıl ve zeka oyunları atölyemizde etkinliklerimiz devam ediyor. 
#gsbsosyaluyum
#VerEliniKardesim
#TatiliminMerkeziGençlikMerkezi https://t.co/mr8N8Qz43P</t>
  </si>
  <si>
    <t>2021-02-01 19:35:41</t>
  </si>
  <si>
    <t>GSB_OsmaniyeGM</t>
  </si>
  <si>
    <t>GSB_Osmaniye Gençlik Merkezleri</t>
  </si>
  <si>
    <t>Gençlik ve Spor Bakanlığı, Gençlik Hizmetleri Genel Müdürlüğü Osmaniye Gençlik Merkezi’ne ait resmi Twitter hesabıdır.</t>
  </si>
  <si>
    <t>2013-01-29 17:40:26</t>
  </si>
  <si>
    <t>Osmaniye Merkez, Osmaniye</t>
  </si>
  <si>
    <t>Kendine sol görüşlü diyen biri daha şunu savundu götüne bastım engeli sol görüşlü biri kürt Suriyeli ayıramazmış bal gibi ayırırız dostum</t>
  </si>
  <si>
    <t>2021-02-01 19:31:13</t>
  </si>
  <si>
    <t>laikchp31</t>
  </si>
  <si>
    <t>Çevik.31#AliGülcüyüm</t>
  </si>
  <si>
    <t>Rektör, Boğaziçi Üniversitesi #LGBTİHaklarıİnsanHaklarıdır Siyasî, içtimaî mezhebim Mâtürîdîliktir.</t>
  </si>
  <si>
    <t>2020-10-24 06:17:06</t>
  </si>
  <si>
    <t>İçelim heykel yapalım</t>
  </si>
  <si>
    <t>Marmara Belediyeler Birliği ve İsveç yerel yönetimler Birliği işbirliğinde yürütülen RESLOG projesi kapsamında yazılan ve Esenyurt' unda hikayesini barındıran, Türkiye’de Suriyeli Göçü ve Belediye Deneyimleri: Kapsayıcı Sosyal Hizmet Uygulamarı kitabımız yayında https://t.co/UljNRdu8Tx</t>
  </si>
  <si>
    <t>2021-02-01 19:28:45</t>
  </si>
  <si>
    <t>yusufgundogdu0</t>
  </si>
  <si>
    <t>Yusuf Gündoğdu</t>
  </si>
  <si>
    <t>Esenyurt Bel.  #EuropeUnion #Diplomacy #Humanrigth #UNvolunteers</t>
  </si>
  <si>
    <t>https://t.co/ZRgNkhk4Ib</t>
  </si>
  <si>
    <t>2011-04-30 01:32:37</t>
  </si>
  <si>
    <t>Row6592</t>
  </si>
  <si>
    <t>Yangından kurtarılan çocuk hastanede öldü Şanlıurfa’da evde çıkan yangında itfaiyenin yaralı olarak kurtardığı 3 yaşındaki Suriyeli çocuk, hastanede hayatını kayb... HABER: https://t.co/wqsXHGh4BQ https://t.co/SjIOT2eSaU</t>
  </si>
  <si>
    <t>2021-02-01 19:10:14</t>
  </si>
  <si>
    <t>Row6595</t>
  </si>
  <si>
    <t>İran'ın elini onbinlerce Suriyeli mazlumun kanına bulaştırdığı yalan, dost-müttefik ülke!
Herkesin yalan olduğunu bildiği Gobbels tarzı bu propagandalarla esir alınmış, yalanın ve alçaklığın bu kadar sıradanlaştığı bir medya düzeniyle bir ülke nereye gidebilir, nereye varabilir?</t>
  </si>
  <si>
    <t>2021-02-01 19:08:45</t>
  </si>
  <si>
    <t>S_Huseyinoglu</t>
  </si>
  <si>
    <t>Şükrü Hüseyinoğlu</t>
  </si>
  <si>
    <t>Müslüman. İletişim Fakültesi mezunu. Gazeteci - Yazar.</t>
  </si>
  <si>
    <t>https://t.co/58jcEU6wuM</t>
  </si>
  <si>
    <t>2013-11-14 13:22:43</t>
  </si>
  <si>
    <t>Row6606</t>
  </si>
  <si>
    <t>Çanakkale'de savaşmış suriyeliler var ama bu suriyelilerin yüzde 90'ı Türkmen. Halep'in bir Türk şehri olduğunu bilmeyenler, unutanlar, Çanakkale şehitliklerinde "halep" yazılı levhaları gördüklerinde bu suriyeli mültecilerin atalarının gelip burada şehit düştüğünü zannediyorlar. https://t.co/Nuxa1zLQ4f</t>
  </si>
  <si>
    <t>2021-02-01 18:56:22</t>
  </si>
  <si>
    <t>Nesrin</t>
  </si>
  <si>
    <t>politically incorrect</t>
  </si>
  <si>
    <t>Row6608</t>
  </si>
  <si>
    <t>Filistin asıllı Suriyeli bir genç kızın odasından çektim.
Hafızlık çalışıyor Rim. https://t.co/KIxQ0ijMvx</t>
  </si>
  <si>
    <t>2021-02-01 18:55:35</t>
  </si>
  <si>
    <t>teacher_nimesay</t>
  </si>
  <si>
    <t>Ankaralı</t>
  </si>
  <si>
    <t>Aramakla bulunmaz, bulanlar arayanlardır💥</t>
  </si>
  <si>
    <t>2013-11-24 18:55:36</t>
  </si>
  <si>
    <t>Row6614</t>
  </si>
  <si>
    <t>"Sözde" Suriyeli Mülteci sorununa dair muhteşem bir video olmuş. Mutlaka izlenmeli.
https://t.co/X4GqDOCcBh</t>
  </si>
  <si>
    <t>2021-02-01 18:48:19</t>
  </si>
  <si>
    <t>basak_ogretmen</t>
  </si>
  <si>
    <t>Başak ÖĞRETMEN diyoruz 🎈</t>
  </si>
  <si>
    <t>Sınıf Öğretmeni 🦋</t>
  </si>
  <si>
    <t>https://t.co/IInodCh1Bo</t>
  </si>
  <si>
    <t>2020-10-28 17:59:43</t>
  </si>
  <si>
    <t>⭕🇨🇳🇸🇾 Çin Dışişleri Bakanı Wang Yi Suriyeli mevkidaşı Faysal Mekdad ile telefon görüşmesi yaptı. 
🛡️Wang Yi aşı da dahil olmak üzere yardım sağlamaya devam edeceklerini söyledi.
🛡️Wang Yi: Çin, ulusal bağımsızlığını koruması için Suriye'yi her zaman destekleyecek.</t>
  </si>
  <si>
    <t>2021-02-01 18:40:27</t>
  </si>
  <si>
    <t>Row6669</t>
  </si>
  <si>
    <t>Lübnan ordusu Pazartesi günü yaptığı açıklamada, bazıları Lübnanlı ve diğerleri Suriyeli olmak üzere IŞİD terörist grubuyla bağlantılı 18 kişiyi tutukladığını söyledi.
https://t.co/tK1ol3nMP2</t>
  </si>
  <si>
    <t>2021-02-01 17:44:20</t>
  </si>
  <si>
    <t>Gün gelir anlar ki insan, yaşadığı her şey bir yalandır. Geriye vazgeçemediği bir aşk ve kabullenemediği bir yalnızlık kalır. Cengiz Aytmatov</t>
  </si>
  <si>
    <t>2010-11-11 01:16:37</t>
  </si>
  <si>
    <t>Hele ki geçen sene bu zamanlar tüm merkez asyalı öğrencilerden geçilmiyordu, akrabalar arayıp soruyor suriyeli çok mu orada falan diye yok diyorum ortalıkta sadece çekik gözlü yuvarlak yüzlü insanlar var. Her açıdan değişik bir memleket.</t>
  </si>
  <si>
    <t>2021-02-01 17:17:35</t>
  </si>
  <si>
    <t>ekmeginburnu</t>
  </si>
  <si>
    <t>🐤</t>
  </si>
  <si>
    <t>https://t.co/hnquux0jhZ</t>
  </si>
  <si>
    <t>2018-10-21 17:39:23</t>
  </si>
  <si>
    <t>Tr'nin en toksik şehri..</t>
  </si>
  <si>
    <t>#Çin Dışişleri Bakanı Wang Yi Suriyeli mevkidaşı Faysal Mekdad'la dün telefon görüşmesi yaptı
Wang Yi, Suriye'nin iyi dostu ve ortağı olarak #Suriye'ye aşı ve acil gıda desteği sağlayacaklarını açıkladı https://t.co/XL2xQT5KVP</t>
  </si>
  <si>
    <t>2021-02-01 17:15:15</t>
  </si>
  <si>
    <t>Row6708</t>
  </si>
  <si>
    <t>suriyeli bi arkadaşım var nişanlısı her aradığında telefonu habibi diye açıyo o kadar tatlı ki</t>
  </si>
  <si>
    <t>2021-02-01 17:09:36</t>
  </si>
  <si>
    <t>acometinthesky</t>
  </si>
  <si>
    <t>minalisa</t>
  </si>
  <si>
    <t>buralar hep dutluk</t>
  </si>
  <si>
    <t>2017-12-26 13:20:55</t>
  </si>
  <si>
    <t>2013 yılından bugüne özellikle Suriyeli bireylere yönelik çalışmalar yürüttüğümüz Kırıkhan Toplum Merkezimizdeki faaliyetlerimizin sonuna geldik ve bayrağı yerelde faaliyet gösteren kamu kurumları ve STK’lara devrettik. https://t.co/dRMI1xc4fk</t>
  </si>
  <si>
    <t>2021-02-01 17:02:43</t>
  </si>
  <si>
    <t>yuvadernegi</t>
  </si>
  <si>
    <t>Yuva Derneği</t>
  </si>
  <si>
    <t>Dünya gezegenindeki yaşamı bütün çeşitliliğiyle koruma çalışmalarına katkıda bulunmak ve doğayla uyumlu bir yaşamı savunmak amacıyla kuruldu.</t>
  </si>
  <si>
    <t>https://t.co/FLxxi9Rmjy</t>
  </si>
  <si>
    <t>2011-03-19 20:00:16</t>
  </si>
  <si>
    <t>2️⃣ Bölgedeki huzur ve güveni bozmak üzere insanlık dışı saldırılarıyla Suriyeli kardeşlerimizi katleden bu teröristlerin sonu hayalleriyle birlikte kazdıkları çukurlara gömülmek, akıttıkları masum kanında boğulmaktır. https://t.co/W6O1N6qpJb https://t.co/XKE6X5kycV</t>
  </si>
  <si>
    <t>2021-02-01 16:53:44</t>
  </si>
  <si>
    <t>AyeGler35710799</t>
  </si>
  <si>
    <t>Ayşe Güler🇹🇷</t>
  </si>
  <si>
    <t>2019-12-30 01:29:45</t>
  </si>
  <si>
    <t>Row6732</t>
  </si>
  <si>
    <t>İş arayan çok ama işçi arayan yok. Muhtemelen geçici iş gözüyle bakılan işlerde Suriyeli, afganlı, Afrikalı göçmenler boğaz tokluğuna çalışıyor.
Ucuz emek cenneti olarak bilinen Çin'in teknoloji firmaları (xiaomi vs) yatırımlarını Türkiye'ye kaydırıyorlar. Sebebi ucuz işgücü. https://t.co/ujidnoxmjT</t>
  </si>
  <si>
    <t>2021-02-01 16:50:58</t>
  </si>
  <si>
    <t>Davl_umbaz</t>
  </si>
  <si>
    <t>soğanın cücüğü</t>
  </si>
  <si>
    <t>Faşizm bir hastalıktır. En çok da kuduza benzer.
Faşistler bu hesabı takip etmesin.</t>
  </si>
  <si>
    <t>2009-08-04 20:47:51</t>
  </si>
  <si>
    <t>4i</t>
  </si>
  <si>
    <t>Row6736</t>
  </si>
  <si>
    <t>Şanlıurfa'da evde çıkan yangında itfaiyenin yaralı kurtardığı 3 yaşındaki Suriyeli çocuk, hastanede hayatını kaybetti.</t>
  </si>
  <si>
    <t>2021-02-01 16:50:02</t>
  </si>
  <si>
    <t>mehmetyetim63</t>
  </si>
  <si>
    <t>Mehmet Yetim</t>
  </si>
  <si>
    <t>Gazeteci-Yazar
https://t.co/awD7THJWsS İmtiyaz Sahibi 
https://t.co/AZ0Q7Zf4fF - Genel Yayın Yönetmeni
TOPLU SMS ÇÖZÜMLERİ için 
https://t.co/bCetk2NTlL</t>
  </si>
  <si>
    <t>https://t.co/iyruLC49fW</t>
  </si>
  <si>
    <t>2010-08-19 01:48:54</t>
  </si>
  <si>
    <t>Row6754</t>
  </si>
  <si>
    <t>Suriyeli asakaklar Anneannenizden örnek al ,gidib destek olun sülükler. https://t.co/CRyjb0wx7b</t>
  </si>
  <si>
    <t>2021-02-01 16:36:08</t>
  </si>
  <si>
    <t>kadir42698235</t>
  </si>
  <si>
    <t>🇹🇷A t a t ü r k Askeri 📌👉 Kıskançlık, gizlenen bir hayranlıktır.👈</t>
  </si>
  <si>
    <t>2020-12-25 03:26:06</t>
  </si>
  <si>
    <t>Hannover, Deutschland 👀</t>
  </si>
  <si>
    <t>Row6759</t>
  </si>
  <si>
    <t>Din kardeşine yardım edenin yardımcısı, ALLAH’ü teâlâdır. (Müslim)
İç savaş nedeniyle yıllardır büyük sıkıntılar yaşayan Suriyeli mazlum kardeşlerimizin yaralarını bir nebze sarabilmek, bu soğuk kış günlerinde bir nebzede yanlarında olmak adına yardım tırlarımızı hazırladık. https://t.co/R1dwlLuHET</t>
  </si>
  <si>
    <t>2021-02-01 16:33:56</t>
  </si>
  <si>
    <t>osmangudertr</t>
  </si>
  <si>
    <t>Osman Güder</t>
  </si>
  <si>
    <t>Malatya Battalgazi Belediye Başkanı</t>
  </si>
  <si>
    <t>https://t.co/OWdnfO9rXc</t>
  </si>
  <si>
    <t>2015-01-02 14:34:51</t>
  </si>
  <si>
    <t>Malatya/Battalgazi</t>
  </si>
  <si>
    <t>Saraykent Sosyal Yardımlaşma ve Dayanışma Derneği'nden Suriyeli yetimlere yardım https://t.co/aJZogMFByL</t>
  </si>
  <si>
    <t>2021-02-01 16:26:08</t>
  </si>
  <si>
    <t>DurustHaber_</t>
  </si>
  <si>
    <t>Dürüst Haber</t>
  </si>
  <si>
    <t>Doğru ve Dürüst Haberin Adresi</t>
  </si>
  <si>
    <t>https://t.co/LEAd4RYDWq</t>
  </si>
  <si>
    <t>2020-01-13 11:51:59</t>
  </si>
  <si>
    <t>Row6766</t>
  </si>
  <si>
    <t>SAR Yardımlaşma Derneği, Suriyeli çocuklara mont hediye etti https://t.co/pYcvxumAni https://t.co/thFHlemHkD</t>
  </si>
  <si>
    <t>2021-02-01 16:21:03</t>
  </si>
  <si>
    <t>Antalya_Guncel</t>
  </si>
  <si>
    <t>Antalya Güncel</t>
  </si>
  <si>
    <t>https://t.co/iw8rRJ7twJ</t>
  </si>
  <si>
    <t>https://t.co/AaDVLNRf8s</t>
  </si>
  <si>
    <t>2010-12-24 12:10:44</t>
  </si>
  <si>
    <t>Row6792</t>
  </si>
  <si>
    <t>Raporu, özellikle Suriyeli genç erkeklerin zorunlu göç sürecini toplumsal cinsiyete ve sınıfa dayalı olarak nasıl  deneyimlediklerini ortaya koyması bakımından değerli buluyorum. Üstelik erkekliklerin karşılaşmalarında toplumsal cinsiyet hegemonyasını okuyabilmemizi sağlıyor. https://t.co/hqIHIUauff</t>
  </si>
  <si>
    <t>2021-02-01 15:53:03</t>
  </si>
  <si>
    <t>inciregazel</t>
  </si>
  <si>
    <t>ben'an</t>
  </si>
  <si>
    <t>"şeylerdeki şeyler işte"</t>
  </si>
  <si>
    <t>2019-04-03 12:23:43</t>
  </si>
  <si>
    <t>Şanlıurfa'daki yangında itfaiyenin alevlerin arasından çıkardığı çocuk hastanede yaşamını yitirdi https://t.co/eRY5Z6VsWx #şanlıurfa</t>
  </si>
  <si>
    <t>2021-02-01 15:48:40</t>
  </si>
  <si>
    <t>2012-01-16 12:51:57</t>
  </si>
  <si>
    <t>Row6815</t>
  </si>
  <si>
    <t>Sosyal uyum ve katılım projesi kapsamında Suriyeli ve Türk öğrencilerle birlikte okuma halkası oluşturduk.Kitap okuma halkası ile kitap okumayı seven ve sevdirebilen bütün gençleri merkezimize bekliyoruz ☺️
#VerEliniKardeşim
#TatiliminMerkeziGenclikMerkezi https://t.co/URTUg0wHas</t>
  </si>
  <si>
    <t>2021-02-01 15:29:15</t>
  </si>
  <si>
    <t>Bozova_GM</t>
  </si>
  <si>
    <t>Bozova Gençlik Merkezi</t>
  </si>
  <si>
    <t>Gençlik ve Spor Bakanlığı, Gençlik Hizmetleri Genel Müdürlüğü Şanlıurfa Bozova Gençlik Merkezi'ne ait resmi twitter hesabıdır.</t>
  </si>
  <si>
    <t>2018-05-14 13:09:26</t>
  </si>
  <si>
    <t>Bozova, Şanlıurfa</t>
  </si>
  <si>
    <t>Row6819</t>
  </si>
  <si>
    <t>Kafkas arnavut kosova veya ne bileyim gürcü göçmeni olmak acaba ne zamandan beri prestijli hale geldi, acaba suriyeli göçmenler ne zaman bu statüye yükselir ya da sarışın renkli gözlü olmadıkları için hep hakir mi görülecekler acaba?</t>
  </si>
  <si>
    <t>2021-02-01 15:21:57</t>
  </si>
  <si>
    <t>hallwayvalley</t>
  </si>
  <si>
    <t>Halvaylı Şahin</t>
  </si>
  <si>
    <t>lafı kes</t>
  </si>
  <si>
    <t>2020-10-21 11:13:43</t>
  </si>
  <si>
    <t>Biden, Suriyeli mazlumların  yakıtlarını çalıyor.#Syria https://t.co/pq5ReMvS6f</t>
  </si>
  <si>
    <t>2021-02-01 15:17:40</t>
  </si>
  <si>
    <t>Row6836</t>
  </si>
  <si>
    <t>Sosyal Uyum ve Gençlik Katılımı projesi kapsamında Gençlik merkezleri arasında Suriyeli kardeşlerimizle futbol turnuvası düzenliyoruz... ⚽️😉💪
#VerEliniKardeşim https://t.co/v8DIwJXjzb</t>
  </si>
  <si>
    <t>2021-02-01 15:07:40</t>
  </si>
  <si>
    <t>SanliurfaGm</t>
  </si>
  <si>
    <t>GSB_ŞanlıurfaGM</t>
  </si>
  <si>
    <t>Gençlik ve Spor Bakanlığı, Gençlik Hizmetleri Genel Müdürlüğü Şanlıurfa Şanlıurfa Merkezi’ne ait resmî twitter hesabıdır.</t>
  </si>
  <si>
    <t>2016-10-26 14:59:33</t>
  </si>
  <si>
    <t>Row6842</t>
  </si>
  <si>
    <t>"Suriyeli Kadınların Çalışma  Deneyimleri ve Toplumsal Cinsiyet İlişkileri"
Üç anahtar kelime ve bıçak sırtı hayatlar https://t.co/vigWxrGazm</t>
  </si>
  <si>
    <t>2021-02-01 15:01:10</t>
  </si>
  <si>
    <t>znilgunsalmaner</t>
  </si>
  <si>
    <t>Znilgun Salmaner</t>
  </si>
  <si>
    <t>2017-02-21 22:33:54</t>
  </si>
  <si>
    <t>Row6856</t>
  </si>
  <si>
    <t>Teşekkürler şekere cezela şeklinde deniyordu. Hazırlıkta Suriyeli arkadaşım öğretmişti. https://t.co/XZhvNDb7uy</t>
  </si>
  <si>
    <t>2021-02-01 14:45:58</t>
  </si>
  <si>
    <t>damilimisima</t>
  </si>
  <si>
    <t>Damili Mişima</t>
  </si>
  <si>
    <t>Keşke adaya dayı olsaydım.</t>
  </si>
  <si>
    <t>2011-06-21 16:36:10</t>
  </si>
  <si>
    <t>İşim erken bittiğine göre Afgan ve Suriyeli arkadaşımla gidip hint filmi olan Tatlı Belayı izleyelim.</t>
  </si>
  <si>
    <t>2021-02-01 14:42:13</t>
  </si>
  <si>
    <t>Recepakbas49</t>
  </si>
  <si>
    <t>Recep Akbas</t>
  </si>
  <si>
    <t>Buda geçer ya hu 🍷🍷</t>
  </si>
  <si>
    <t>2019-06-02 02:16:01</t>
  </si>
  <si>
    <t>Diyarbakır Cumhuriyeti</t>
  </si>
  <si>
    <t>canım falafel istiyo gidip köşedeki suriyeli abiden alıcam oturup karşılıklı yeriz</t>
  </si>
  <si>
    <t>2021-02-01 14:31:02</t>
  </si>
  <si>
    <t>biscusqueer</t>
  </si>
  <si>
    <t>berry hibiscus🏳️‍⚧️🏳️‍🌈💛🤍💜🖤</t>
  </si>
  <si>
    <t>young broke and fabulous 🧷she/her</t>
  </si>
  <si>
    <t>2019-03-11 21:47:22</t>
  </si>
  <si>
    <t>Row6881</t>
  </si>
  <si>
    <t>#Azez kent meydanında dün meydana gelen patlamada yaralanan, yaşadıklarına rağmen dünyaya umutla gülümseyen Suriyeli bebek..
O artık emin ellerde🇹🇷 https://t.co/MXthzB46fd</t>
  </si>
  <si>
    <t>2021-02-01 14:19:50</t>
  </si>
  <si>
    <t>AysfrkK</t>
  </si>
  <si>
    <t>Ayşe Kaylan</t>
  </si>
  <si>
    <t>Akparti İstanbul. Atasehir STK halkla ilişkiler birim başkanı..</t>
  </si>
  <si>
    <t>2014-04-07 21:41:23</t>
  </si>
  <si>
    <t>Ataşehir, İstanbul Kastamonu</t>
  </si>
  <si>
    <t>#GöçGündemi  Dr. @unutulmazonur: "Sporun entegrasyonundan bahsederken bir Türk takımı bir Suriyeli takımı oluşturup ortaya top atılmaması, manalı bir yapı kurulması gerekiyor. Ancak o zaman entegrasyonu konuşmaya başlayabiliriz."
İGAMTV
https://t.co/gDhOsdK6bR</t>
  </si>
  <si>
    <t>2021-02-01 14:16:04</t>
  </si>
  <si>
    <t>igam_igamder</t>
  </si>
  <si>
    <t>İltica ve Göç Araştırmaları Merkezi (İGAM)</t>
  </si>
  <si>
    <t>Research Centre on Asylum and Migration
Sığınmacı, mülteci ve düzensiz göçmenlerin temel haklarının korunması için araştırmalar yapar, projeler yürütür.</t>
  </si>
  <si>
    <t>https://t.co/KNXW67Cdjx</t>
  </si>
  <si>
    <t>2015-01-31 21:10:09</t>
  </si>
  <si>
    <t>Row6916</t>
  </si>
  <si>
    <t>Türkiye Diyanet Vakfı Suriyeli savaş mağdurlarına yönelik insani yardımlarını sürdürüyor. https://t.co/TxgwEahkpT</t>
  </si>
  <si>
    <t>2021-02-01 14:00:02</t>
  </si>
  <si>
    <t>DiyanetTV</t>
  </si>
  <si>
    <t>Diyanet TV</t>
  </si>
  <si>
    <t>Diyanet TV Resmi Twitter Hesabı 
[Digiturk - Kanal 68] [D-Smart - Kanal 104]  [Kablo TV - Kanal 555]  [Tivibu - Kanal 49]</t>
  </si>
  <si>
    <t>https://t.co/MC301oKv1a</t>
  </si>
  <si>
    <t>2012-12-19 16:49:18</t>
  </si>
  <si>
    <t>🔹Suriye Bilgi Bülteni (1 Şubat 2021 )
Suriyeli sığınmacılar ülkelerine dönmeye devam ediyor.
Geçen gün, 69 sığınmacı (20 kadın, 35 çocuk) Lübnan sınırındaki Ceydet Yabus ve Tel Kalah (Telkele) kontrol noktaları üzerinden Suriye Arap Cumhuriyetine dönüş yaptı. https://t.co/aXQXMbUbIT</t>
  </si>
  <si>
    <t>2021-02-01 13:59:04</t>
  </si>
  <si>
    <t>Row6941</t>
  </si>
  <si>
    <t>Hiçbir zaman oralarda çok Suriyeli var minvalindeki bir cümle kurmadım. https://t.co/jKPAJ5Mzi3</t>
  </si>
  <si>
    <t>2021-02-01 13:36:09</t>
  </si>
  <si>
    <t>JordyyyJordd</t>
  </si>
  <si>
    <t>jordyyy</t>
  </si>
  <si>
    <t>2016-09-09 16:09:14</t>
  </si>
  <si>
    <t>Suriyeli mültecileri kontrolsuz ülkeye sokan iktidar,şimdi onların arasında ülkeye sızan teröristleri yakalamakla övünüp prim yapma derdinde.
https://t.co/oT4jrmA5U3</t>
  </si>
  <si>
    <t>2021-02-01 13:32:40</t>
  </si>
  <si>
    <t>MstfSHAMIL</t>
  </si>
  <si>
    <t>Mustafa SHAMIL</t>
  </si>
  <si>
    <t>Empatisyen Hekim</t>
  </si>
  <si>
    <t>2011-07-23 15:25:38</t>
  </si>
  <si>
    <t>Gezegen Çöplüğü</t>
  </si>
  <si>
    <t>Row6950</t>
  </si>
  <si>
    <t>"Sosyal Uyum ve Gençlik Katılımı" projesi kapsamında eğitimlerimiz devam ediyor. Sosyal çalışmacılarımız Suriyeli gençlerimize “psikososyal destek ve sorumluluklar” eğitimleri kapsamında “Stresle Başa Çıkma” semineri verdi. 
#SosyalUyumveGençlikKatılımı
#GSBGM https://t.co/nMM5z5A49Y</t>
  </si>
  <si>
    <t>2021-02-01 13:27:13</t>
  </si>
  <si>
    <t>GSB_YuregirGM</t>
  </si>
  <si>
    <t>Yüreğir Gençlik Merkezi</t>
  </si>
  <si>
    <t>Gençlik ve Spor Bakanlığı, Gençlik Hizmetleri Genel Müdürlüğü Adana Yüreğir Gençlik Merkezi’ne ait resmi Twitter hesabıdır.</t>
  </si>
  <si>
    <t>2014-02-11 12:01:16</t>
  </si>
  <si>
    <t>Yüreğir, Türkiye</t>
  </si>
  <si>
    <t>Row6956</t>
  </si>
  <si>
    <t>Bursayı Maşallah suriyeli basmış bu ne arkadaş 🤣</t>
  </si>
  <si>
    <t>2021-02-01 13:17:10</t>
  </si>
  <si>
    <t>Sergenbjk1987</t>
  </si>
  <si>
    <t>🖤🦅Beşiktaşlı B İ R İ🖤🦅</t>
  </si>
  <si>
    <t>Şampiyon Beşiktaş🦅🦅🦅🦅</t>
  </si>
  <si>
    <t>2020-12-28 17:32:57</t>
  </si>
  <si>
    <t>Row6957</t>
  </si>
  <si>
    <t>Almanya'da yürürlükteki yasalara göre gençlerin 16 yaşından itibaren evlenmelerine izin veriliyor. Ancak ana koşul diğer partnerin 18 yaşını doldurmuş olması ve aile mahkemesinin izin vermiş olması.
Almanya'da reşit olmadan evlenenlerin çoğu Suriyeli, Afgan ya da Iraklı. https://t.co/mQyici9oVC</t>
  </si>
  <si>
    <t>2021-02-01 13:15:16</t>
  </si>
  <si>
    <t>paleokastron10</t>
  </si>
  <si>
    <t>Ayayorgi Tekfuru</t>
  </si>
  <si>
    <t>Ahrar Fırkası Eş Genel Başkanı</t>
  </si>
  <si>
    <t>2020-04-10 01:17:30</t>
  </si>
  <si>
    <t>Türkiye'de mülteci statüsünde Suriyeli olmadığı için destek verdiğiniz 1,8 milyon mülteciden biri olma ihtimali yok. https://t.co/YflCBTrB8f</t>
  </si>
  <si>
    <t>2021-02-01 12:33:45</t>
  </si>
  <si>
    <t>Türkiye’de aşı olan geçici koruma altındaki Suriyeli Doktor Mustafa Lölük, “Sıra geldiğinde herkese aşılarını yaptırmasını tavsiye ediyorum. Bu bizim birbirimize karşı sorumluluğumuzdur” diyor.
Devamını okumak için: https://t.co/COEvLgqn0u https://t.co/NCNmYx8lXO</t>
  </si>
  <si>
    <t>2021-02-01 12:22:41</t>
  </si>
  <si>
    <t>UNHCRTurkey</t>
  </si>
  <si>
    <t>UNHCR Turkey</t>
  </si>
  <si>
    <t>Official account of the UN Refugee Agency (UNHCR) in Turkey / BM Mülteci Örgütü Türkiye ofisinin resmi hesabıdır https://t.co/tofM2AAz2R</t>
  </si>
  <si>
    <t>https://t.co/XX191L8vXg</t>
  </si>
  <si>
    <t>2017-07-20 12:11:48</t>
  </si>
  <si>
    <t>Row7023</t>
  </si>
  <si>
    <t>#Suriyeli mültecilerin ekonomik entegrasyonu için 32.5 milyon Euro’luk proje.
#SuriyelilerSuriyeye https://t.co/GmbdVMX9BT</t>
  </si>
  <si>
    <t>2021-02-01 12:20:38</t>
  </si>
  <si>
    <t>Ortadoğu sosyolojisi. bölgesel ilişkiler AB-Akdeniz ilişkileri. Arapça, Türkçe, İngilizce. Bursaspor kongre üyesi.</t>
  </si>
  <si>
    <t>2014-07-30 01:43:38</t>
  </si>
  <si>
    <t>Row7032</t>
  </si>
  <si>
    <t>IsKalamamak için arka planları kapatmak lazım. GÖÇLERİN kur etkisini kuryeleri Suriyeli çocukları ve genetiği yazdım kendimce ve aslında hepsi birbiri ile ilintili. Zaman ayırıp okumak isteyen olursa buraya bırakmak isterim... https://t.co/dbgHIQgaYR</t>
  </si>
  <si>
    <t>2021-02-01 12:07:23</t>
  </si>
  <si>
    <t>MirceElif</t>
  </si>
  <si>
    <t>Elif Mirmahmutoğlu#istanbulsözleşmesiyaşatır</t>
  </si>
  <si>
    <t>En güzeli,yol yürüyüş őğretir. Gülten Akın https://t.co/xhURSnnFSS</t>
  </si>
  <si>
    <t>2015-01-05 14:56:18</t>
  </si>
  <si>
    <t>Row7075</t>
  </si>
  <si>
    <t>Suriyeli sığınmacılarda tramadolun kötüye kullanımı  sık görülüyor. W</t>
  </si>
  <si>
    <t>2021-02-01 11:13:09</t>
  </si>
  <si>
    <t>tornanka</t>
  </si>
  <si>
    <t>anka</t>
  </si>
  <si>
    <t>2016-06-26 23:46:51</t>
  </si>
  <si>
    <t>Row7079</t>
  </si>
  <si>
    <t>Suriyeli çocuklar için örüyorlar https://t.co/F24ULeE3s3</t>
  </si>
  <si>
    <t>2021-02-01 11:09:37</t>
  </si>
  <si>
    <t>YenigunSakarya</t>
  </si>
  <si>
    <t>Sakarya Yenigün #EvdeKal</t>
  </si>
  <si>
    <t>Sakarya Yenigün Gazetesi Resmi Hesabı</t>
  </si>
  <si>
    <t>https://t.co/uRGYFhDz89</t>
  </si>
  <si>
    <t>2012-12-29 12:31:01</t>
  </si>
  <si>
    <t>Row7097</t>
  </si>
  <si>
    <t>#Myanmar 75 milyon nüfuslu; bir milyon civarında Bangladeşli Müslüman mülteci barındıran bir ülke
-Türkiye’nin de nüfusu o civarda ve biz 5,5 milyon Suriyeli 1,5 milyon diğer.. Müslüman mülteci barındırıyoruz.</t>
  </si>
  <si>
    <t>2021-02-01 10:44:59</t>
  </si>
  <si>
    <t>2009-11-23 02:47:07</t>
  </si>
  <si>
    <t>Izmir..</t>
  </si>
  <si>
    <t>Böyle yapmayın sayın Türkiyeli feministler :( Valla benim gördüğüm çalışmalarda Türkiye'ye gelen kadınlar ister Suriyeli olsun ister Somalili, Iraklı olsun, Türkiye'de kendileri için başka bir gerçeklik olabileceğini görüyorlar. https://t.co/tOH2K38X3J</t>
  </si>
  <si>
    <t>2021-02-01 10:42:50</t>
  </si>
  <si>
    <t>Öğretim üyelerimizden Didem Danış'ın GAR Göç Araştırmaları Derneği üyeleri ile hazırladığı "Suriyeli Kadınların Çalışma Deneyimleri ve Toplumsal Cinsiyet İlişkileri" raporuyla ilgili söyleşi Bir + Bir blogunda yayınlandı.
https://t.co/2GnA9rj4Bp</t>
  </si>
  <si>
    <t>2021-02-01 10:28:50</t>
  </si>
  <si>
    <t>SosyolojiGsu</t>
  </si>
  <si>
    <t>Gsü Sosyoloji</t>
  </si>
  <si>
    <t>Galatasaray Üniversitesi Sosyoloji Bölümü</t>
  </si>
  <si>
    <t>2020-12-24 22:47:18</t>
  </si>
  <si>
    <t>Row7222</t>
  </si>
  <si>
    <t>El-Hariri’den çok özel açıklamalar:”Türk Kanı İle Suriyeli Kanı Birleşti.” via @https://twitter.com/gundem_kayseri https://t.co/uvVc809BlL</t>
  </si>
  <si>
    <t>2021-02-01 09:26:48</t>
  </si>
  <si>
    <t>gundem_kayseri</t>
  </si>
  <si>
    <t>Gündem Kayseri</t>
  </si>
  <si>
    <t>Kayseri İlimizin sosyal, kültürel, eğitim, sağlık,spor ve ekonomisinin yanısıra ülke ve dünyadaki gelişmelerden de haberdar olmak için | Gündem Kayseri</t>
  </si>
  <si>
    <t>https://t.co/MWCQnU33XG</t>
  </si>
  <si>
    <t>2018-12-14 01:30:29</t>
  </si>
  <si>
    <t>Row7230</t>
  </si>
  <si>
    <t>El-Hariri:”Terörle Mücadelede Türk Kanı İle Suriyeli Kanı Birleşti.” https://t.co/HGXfSJYnV1 @Kıbrıs Haber Ajans aracılığıyla</t>
  </si>
  <si>
    <t>2021-02-01 09:16:22</t>
  </si>
  <si>
    <t>2011-01-11 13:02:17</t>
  </si>
  <si>
    <t>Row7251</t>
  </si>
  <si>
    <t>#Suriyeli muhaliflere silah ve para yardımı #Katar ile diğer Körfez uzlaşısıyla yeniden başlayacak mı? https://t.co/R9bQk4kfKi</t>
  </si>
  <si>
    <t>2021-02-01 08:36:00</t>
  </si>
  <si>
    <t>Row7266</t>
  </si>
  <si>
    <t>Salzburg Festivalinde bir kaç yıl önce Suriyeli çok değerli bir sanatçının bu çok sevdiğim çizimi ile..#fazılsay https://t.co/ZR2S1gu3Ns</t>
  </si>
  <si>
    <t>2021-02-01 08:12:51</t>
  </si>
  <si>
    <t>fazilsaymusic</t>
  </si>
  <si>
    <t>Fazıl Say</t>
  </si>
  <si>
    <t>The official Fazıl Say twitter page! News, tour updates, works and more.</t>
  </si>
  <si>
    <t>https://t.co/727KTwZzwn</t>
  </si>
  <si>
    <t>2011-09-01 18:07:21</t>
  </si>
  <si>
    <t>Row7292</t>
  </si>
  <si>
    <t>Subah el hayr.
Hayırlı sabahlar.
Gününüz aydın olsun.
Ya Rabbi Bu Soğuk Havada Çadırlarda Yaşamak Zorunda kalan Mümin kardeşlerimize Suriyeli Mazlum Kardeşlerimize Yardım Et.</t>
  </si>
  <si>
    <t>2021-02-01 07:24:53</t>
  </si>
  <si>
    <t>mehmetcafer63</t>
  </si>
  <si>
    <t>#Beytülmalhırsızları ‘na OY ve Destek Verenleri ALLAH rızası İçin Sevmiyorum..!!</t>
  </si>
  <si>
    <t>2019-01-20 13:02:01</t>
  </si>
  <si>
    <t>Row7302</t>
  </si>
  <si>
    <t>📌Netanyahu’nun 9 Şubat’ta BAE’ye resmi ziyarette bulunması bekleniyor
📌Arjantin Covid-19'la mücadele için ihtiyaç duyulan parayı ülkenin en zengin kesiminden almaya karar verdi
📌Biden yönetimi, ABD'deki Suriyeli göçmenlerin “geçici koruma statüsünü” uzattı #foreks</t>
  </si>
  <si>
    <t>2021-02-01 07:02:22</t>
  </si>
  <si>
    <t>muratufan</t>
  </si>
  <si>
    <t>Murat Tufan</t>
  </si>
  <si>
    <t>Life Goes On Ω Dollar'ın Babası 🐩
Piyasalar❤Müzik /
Ekotürk TV Moderatör
👁Instagram: muratufan</t>
  </si>
  <si>
    <t>https://t.co/Po0kzXflLE</t>
  </si>
  <si>
    <t>2014-10-16 17:51:41</t>
  </si>
  <si>
    <t>Selam, merhamet ve Allah'ın rahmeti size olsun Ben Safwan'ım Üniversitede dört yıl bilgisayar mühendisliği okudum
Ülkemdeki savaşlar nedeniyle mezuniyet belgesi almadım
Ve şimdi de Suriyeli öğretmenlerin Türkçede c1 olmasına rağmen işten çıkarılması kararı çıkıyor ...</t>
  </si>
  <si>
    <t>2021-02-01 06:52:05</t>
  </si>
  <si>
    <t>Safwan11569111</t>
  </si>
  <si>
    <t>أعلامي حر</t>
  </si>
  <si>
    <t>أحرررررر ياأحررررررر</t>
  </si>
  <si>
    <t>2019-07-26 22:36:35</t>
  </si>
  <si>
    <t>Hem insanı hem de siyasi nedenlerle Kürtler, bu göçmen Suriyelilerle dayanışma içinde olmalı, zaten 1/4'i Kürd.
Göçmen Suriyeli Kürdlerin ve Arapların tümü Şafii ve iyi ilişkilere sahip; bu dayanışma Kürtçe eğitimin de önünü açabilir; resmi ideoloji zayıflarsa herkes karlı çıkar</t>
  </si>
  <si>
    <t>2021-02-01 01:44:26</t>
  </si>
  <si>
    <t>ÖZET Türk kimliği, devletin imkanları ve zora dayalı tedbirlerle başkalarını yutarak yutarak büyüyen bir kimlik; TR sathında 36 etnik aidiyetten asimile olmayan bir kısım Kürtler kaldı, süreç devam ediyor.
Güney ve Rojava olmasa sorun yok; bir de başta Suriyeli ve diger göçmenler https://t.co/TZz3vZmT46</t>
  </si>
  <si>
    <t>2021-02-01 01:29:09</t>
  </si>
  <si>
    <t>Row7421</t>
  </si>
  <si>
    <t>Kim Haklı? Türkiye’deki Suriyeli Vatandaşlar Tartışması / Yansıma #1 https://t.co/wYcYJvM3sK via @YouTube 
ben bunu izlerken ekmegımın ustune REÇEL suruyodum nasıl olsa hersey YAVAŞ YAVAŞ yoluna girer :)))</t>
  </si>
  <si>
    <t>2021-02-01 01:27:33</t>
  </si>
  <si>
    <t>gzmozdmrr1</t>
  </si>
  <si>
    <t>2020-12-13 06:39:23</t>
  </si>
  <si>
    <t>Row7424</t>
  </si>
  <si>
    <t>mesela 2014 da bi gittim istanbuldan, 6 ay (!) sonra dondum, ben sok. yanlis ulkeyemi geldim acaba dedim, anasini satiyim her yer suriyeli. ki gitmeden de istiklalde calisiyorum, o zamanlar da nispeten yine faal bi gece hayati mevcuttu.</t>
  </si>
  <si>
    <t>2021-02-01 01:25:17</t>
  </si>
  <si>
    <t>muhtellf</t>
  </si>
  <si>
    <t>iks filan.</t>
  </si>
  <si>
    <t>🎀</t>
  </si>
  <si>
    <t>2020-07-23 18:18:52</t>
  </si>
  <si>
    <t xml:space="preserve">069 </t>
  </si>
  <si>
    <t>Row7440</t>
  </si>
  <si>
    <t>Bu memlekette 10 yıl sonra o katarlı ve suriyeli işletme sahipleri hiç bir TÜRK’ü yanlarında çalıştırmayacaklar. 
O gün geldiğinde biz mülteci olacağız kendi vatanımızda. https://t.co/HBCfFnyO6H</t>
  </si>
  <si>
    <t>2021-02-01 01:18:12</t>
  </si>
  <si>
    <t>OZCANTUREMEN</t>
  </si>
  <si>
    <t>🇹🇷 TC. ÖZCAN TÜREMEN</t>
  </si>
  <si>
    <t>2011-07-20 15:55:28</t>
  </si>
  <si>
    <t>Row7444</t>
  </si>
  <si>
    <t>Bu malum takımın zaten Suriyeli olan arap sevici taraftarları artık KAHVE ye de mırra demeye başlar, demedi demeyin : )</t>
  </si>
  <si>
    <t>2021-02-01 01:16:26</t>
  </si>
  <si>
    <t>neferinfener</t>
  </si>
  <si>
    <t>Fenerbahçeli</t>
  </si>
  <si>
    <t>Bu memlekette Göt’e Göt denir ! #Hak #Hukuk #Adalet</t>
  </si>
  <si>
    <t>2012-10-02 15:08:44</t>
  </si>
  <si>
    <t>Row7476</t>
  </si>
  <si>
    <t>Suriyeli yetim içimizi dağladı.
#YetimGülerseDünyaGüler 
@Erdem0zveren https://t.co/8mkltKkMMO</t>
  </si>
  <si>
    <t>2021-02-01 00:53:52</t>
  </si>
  <si>
    <t>coskundurmaz65</t>
  </si>
  <si>
    <t>sami coşkun</t>
  </si>
  <si>
    <t>Safa Vakfı Hafızlık Kur’an Kursu Başkanı</t>
  </si>
  <si>
    <t>2011-04-21 12:53:15</t>
  </si>
  <si>
    <t>Row7511</t>
  </si>
  <si>
    <t>Geçenlerde yaşadığım bir olayı anlatayım size okulda asiste ettiğim bir hocam var ona yardım ederken sınıftan Suriyeli bir arkadaşım bir şey sordu ısrarla anlamıyorum dememe karşın anlatmaya devam etti en sonunda ise çocuk dayanamayıp sorununu arapça yazdı.</t>
  </si>
  <si>
    <t>2021-02-01 00:37:45</t>
  </si>
  <si>
    <t>Ikra75140648</t>
  </si>
  <si>
    <t>Ikra</t>
  </si>
  <si>
    <t>yanıyoruz Fuat abiii</t>
  </si>
  <si>
    <t>2020-05-01 11:18:27</t>
  </si>
  <si>
    <t>İDLİB’E BİR ÇATI OL
Yağan yağmurlar, İdlib’deki çadır kentleri bir çamur deryasına dönüştürdü. Onların dramlarına bir nebze çare olabilmek için yola çıktık. Gecenin soğuğunda ufacık çadırların içinde hayata tutunmaya çalışan Suriyeli kardeşlerimize bir evde hayat olmaya varmayız? https://t.co/WugzQ4YO0j</t>
  </si>
  <si>
    <t>2021-02-01 00:33:44</t>
  </si>
  <si>
    <t>YasinNas20</t>
  </si>
  <si>
    <t>Yasin Nas</t>
  </si>
  <si>
    <t>Türkiye Gençlik Vakfı (TÜGVA)
Edirne Gençlik ve Spor İl Müdürlüğü Taekwondo Antrenörü</t>
  </si>
  <si>
    <t>2020-05-10 16:33:24</t>
  </si>
  <si>
    <t>Row7519</t>
  </si>
  <si>
    <t>Suriyeli kadınların da ihtiyaçları var https://t.co/mqabS3gf5o</t>
  </si>
  <si>
    <t>2021-02-01 00:30:55</t>
  </si>
  <si>
    <t>pevrrii</t>
  </si>
  <si>
    <t>Pevri</t>
  </si>
  <si>
    <t>İstenmeyen olaylar yaşandı ama halledeceğiz</t>
  </si>
  <si>
    <t>2020-11-08 09:04:34</t>
  </si>
  <si>
    <t>En çok yardım eden ama en çok ezilmek istenen ülke Türkiye... Bombalı saldırıdan kurtulan Suriyeli bir çocuk ve onu göğsünde T.C. Sağlık Bakanlığı armasıyla sarıp sarmalayan sağlıkçımız. ❤ #TeröreHayır https://t.co/ylIznYWBfG</t>
  </si>
  <si>
    <t>2021-02-01 00:28:14</t>
  </si>
  <si>
    <t>aydinyalc1n</t>
  </si>
  <si>
    <t>Aydın Yalçın 🏳️‍🌈</t>
  </si>
  <si>
    <t>Yazıyoruz bir şeyler.</t>
  </si>
  <si>
    <t>https://t.co/0rN822uZI5</t>
  </si>
  <si>
    <t>2020-07-26 03:08:40</t>
  </si>
  <si>
    <t>Akyazı, Sakarya</t>
  </si>
  <si>
    <t>Row7548</t>
  </si>
  <si>
    <t>Suriyeli bir çocuğun fotoğraf makinesini silah zannedip ellerini kaldırılmasından daha acı bir şey var mı bu dünyada...!</t>
  </si>
  <si>
    <t>2021-02-01 00:15:21</t>
  </si>
  <si>
    <t>highbrow_gainer</t>
  </si>
  <si>
    <t>Harun 🏹</t>
  </si>
  <si>
    <t>Instagram https://t.co/gETZGNJC1X</t>
  </si>
  <si>
    <t>2019-04-15 16:19:33</t>
  </si>
  <si>
    <t>Row7554</t>
  </si>
  <si>
    <t>Elveda Suriyeli Çocuğun tir, tir titrediği Ocak..
Merhaba şubat soğuğu filmi ve 28 şubat paşası Ahmet Çörekçi ile Milletimizi fişleyenlerin,
New Bahar hayali kuranların fişini çektiğimiz Şubat..</t>
  </si>
  <si>
    <t>zaferates74</t>
  </si>
  <si>
    <t>ZAFER ATEŞ #DEVAM</t>
  </si>
  <si>
    <t>FETÖ'DEKİ ACI.KUYRUK DEĞİL,UYRUK ACISIDIR..!!</t>
  </si>
  <si>
    <t>2013-08-02 13:02:25</t>
  </si>
  <si>
    <t>‏صردنكچتي</t>
  </si>
  <si>
    <t>Row7680</t>
  </si>
  <si>
    <t>Bu insanları türkiyeye yığablmek için saldırıyorlar. Boş konuları tartışana kadar kolları sıvayın ve yeni suriyeli akınını engellemek için girişimlerde bulunun.Bu akım ülkeyi çökertir.Açın gözlerinizi.Engel olun #NeOluyor? #AçıkveNet #ŞimdiKonuşalım https://t.co/4iYwG1pWjC</t>
  </si>
  <si>
    <t>2021-01-31 23:10:24</t>
  </si>
  <si>
    <t>meripitt17</t>
  </si>
  <si>
    <t>2016-02-12 19:50:32</t>
  </si>
  <si>
    <t>Row7689</t>
  </si>
  <si>
    <t>Suriyeli değilim herkes Sureiye lı misin cidden diye soruyor 😐 Müslümanım bu yeterli mi ????</t>
  </si>
  <si>
    <t>2021-01-31 23:07:17</t>
  </si>
  <si>
    <t>liliyarroyy</t>
  </si>
  <si>
    <t>Beyza</t>
  </si>
  <si>
    <t>Gözlerinde ne kadar kuş var ?</t>
  </si>
  <si>
    <t>2020-11-21 17:41:04</t>
  </si>
  <si>
    <t xml:space="preserve">sizene </t>
  </si>
  <si>
    <t>Row7711</t>
  </si>
  <si>
    <t>Suriyeliler niye ölmüyor,hiç araştırınız mı ? Çünkü hastaneye gitmediler.. Yaklaşık 3-4 milyon arası Suriyeli yabancı var ölenler? Yada Suriyeli ölenlerin ayrı bir tablosu mu var? İçişleri bakanı Suriyeli ölen yok demedi mi?  #MaskeZorunluOlamaz</t>
  </si>
  <si>
    <t>2021-01-31 22:55:53</t>
  </si>
  <si>
    <t>cakarow</t>
  </si>
  <si>
    <t>2010-08-01 14:48:24</t>
  </si>
  <si>
    <t>Aklıma gelen Fox Tv yalanları,
☢"Şeker Fabrikası Alımı Durdurdu, Şeker Pancarı Tarlada Kaldı" Yalanı
☢“Aile Bakanı Fatma Betül Sayan’ın Eşinde ByLock Çıktı” Yalanı
☢Suriyeli Göçmenlerin Tüp Bebek Tedavisini SGK Ödüyor" Yalanı
YALAN bunların ağzında yuva yapmış
#YalancıFOXTV</t>
  </si>
  <si>
    <t>2021-01-31 22:26:44</t>
  </si>
  <si>
    <t>brknfaso</t>
  </si>
  <si>
    <t>Deniz mutlu ส้้้้้้</t>
  </si>
  <si>
    <t>2015-09-13 12:11:44</t>
  </si>
  <si>
    <t>Bu yasa suriyeli sığınmacılar için çıkarılmış anlaşılan ne yaparsa yapsınlar gidecekler. https://t.co/Lq3Exl4Fig</t>
  </si>
  <si>
    <t>2021-01-31 22:13:05</t>
  </si>
  <si>
    <t>Row7822</t>
  </si>
  <si>
    <t>Suriyeli kaynaklar, Haleb'in Azez kentinde bir patlama meydana geldiğini aktardı.
Yerel kaynaklar Türkiye destekli silahlı güçlerin kontrolü altındaki #Azez’de meydana gelen patlamada en az 6 kişinin hayatını kaybettiği ve 30 kişinin de yaralandığını duyurdu. #Suriye https://t.co/LcU6H3IlhQ</t>
  </si>
  <si>
    <t>2021-01-31 22:10:57</t>
  </si>
  <si>
    <t>islamidavet</t>
  </si>
  <si>
    <t>İslâmi Davet</t>
  </si>
  <si>
    <t>İslâmi Siyaset ve Kültür Platformu</t>
  </si>
  <si>
    <t>https://t.co/XggHxNFq0b</t>
  </si>
  <si>
    <t>2009-12-01 03:28:49</t>
  </si>
  <si>
    <t>Türkiye de ilk vaka görüldüğünden beri vaka hasta ve ölüm ile sonuçlanan kişilerden kaç tanesi farklı Milletlerden ve en çok hangileri ağır veya vefatla sonuçlanmış, örn: Suriyeli,Afgan,Türkmen,Afrikalı vs,eliniz de ıstatistik var mı acaba @saglikbakanligi @drfahrettinkoca ?</t>
  </si>
  <si>
    <t>2021-01-31 21:49:11</t>
  </si>
  <si>
    <t>CircassianMen</t>
  </si>
  <si>
    <t>Levent Özdemirkan 🇹🇷</t>
  </si>
  <si>
    <t>Analist,Gözlemci,Kâlp işçisi,Kafkas. 
Bizimle Derdi Olanın derdi Bitmez.
RT takipçilerimin fikrini merak ettiğimdendir,beğeniler ise daha sonra bakmak için.</t>
  </si>
  <si>
    <t>2012-06-07 17:04:10</t>
  </si>
  <si>
    <t>Row7909</t>
  </si>
  <si>
    <t>"Âlimin ölümü, âlemin ölümü gibidir"
İbnü’l-Arabî Hazretleri üzerine yaptığı çalışmalarla bilinen, onun eserlerinden derlenerek oluşturulan Kur’ân tefsiri Rahmetun mine’r-Rahmân çalışmasının da sahibi olan Suriyeli alim Mahmûd el-Ğurâb hocamızın vefatını üzüntüyle öğrendik.</t>
  </si>
  <si>
    <t>2021-01-31 21:36:43</t>
  </si>
  <si>
    <t>insanyayinlari</t>
  </si>
  <si>
    <t>İnsan Yayınları</t>
  </si>
  <si>
    <t>Kelimelerin kalbindeki hikmetin peşindeyiz.</t>
  </si>
  <si>
    <t>http://t.co/7gYxXhIKS6</t>
  </si>
  <si>
    <t>2011-12-15 19:16:19</t>
  </si>
  <si>
    <t>Beyoğlu, İstanbul 0212 2495555</t>
  </si>
  <si>
    <t>Psikolojik danışmanlık ve rehberlik hiçbir kültürel yapıyı diğerinden üstün görmez.Çünkü bireysel ve kültürel farklara duyarlıdır. Her ırktan (Türk,Kürt,Çerkez,Suriyeli vs) öğrenciye eşit muamele için psikolojik danışman atanmalıdır.
#PsikolojikDanışmnAta
@ziyaselcuk 
@safran1958</t>
  </si>
  <si>
    <t>2021-01-31 21:24:56</t>
  </si>
  <si>
    <t>Tenaa544</t>
  </si>
  <si>
    <t>Zeynepp</t>
  </si>
  <si>
    <t>Psikolojik Danışman</t>
  </si>
  <si>
    <t>2015-11-22 15:48:23</t>
  </si>
  <si>
    <t>Row8058</t>
  </si>
  <si>
    <t>Başarılı bir program olmuş izlemenizi tavsiye ederim.
Ayrıca belirtmek isterim ki
Suriyeli sığınmacılar birçok yönden olumsuz etkilenmektedir evet ama mevcut demografik yapı göz önünde bulundurulduğunda ulusal kimlik ve kültürel yapı da olumsuz etkilenmektedir. https://t.co/BmNm7FsJ0Z</t>
  </si>
  <si>
    <t>2021-01-31 20:45:25</t>
  </si>
  <si>
    <t>basakkugur0</t>
  </si>
  <si>
    <t>Başak</t>
  </si>
  <si>
    <t>Sosyoloji/SAÜ</t>
  </si>
  <si>
    <t>2020-11-14 02:22:02</t>
  </si>
  <si>
    <t>Carnegie Vakfı Türkiye’ye yönelik raporda “SIX STEPS FOR A REBALANCED RELATIONSHIP”
Yani “Yeniden dengelenmiş bir ilişki için 6 adım” Başlığı altında Türkiye’ye etki etmeyi hedeflemiş!
Raporda Nato üyeliğinden Suriyeli sığınmacılara kadar birçok önemli konu ele alınmış! https://t.co/hqgl18iupd</t>
  </si>
  <si>
    <t>2021-01-31 20:44:25</t>
  </si>
  <si>
    <t>m_sukruoglu</t>
  </si>
  <si>
    <t>Mustafa Şükrüoğlu</t>
  </si>
  <si>
    <t>Egemenlik, hiçbir mâna, hiçbir şekil ve hiçbir renkte ve işarette ortaklık kabul etmez; Türk milletinindir!</t>
  </si>
  <si>
    <t>2018-10-23 12:11:06</t>
  </si>
  <si>
    <t>Ronaldo gittin çingene kızı birini aldın çocuklara bak amk Suriyeli gibiler ya https://t.co/iqzbq1PKxP</t>
  </si>
  <si>
    <t>2021-01-31 20:40:59</t>
  </si>
  <si>
    <t>DeSouzaAlex10fb</t>
  </si>
  <si>
    <t>Alex De Souza〽️10</t>
  </si>
  <si>
    <t>@fenerbahce 💛💙</t>
  </si>
  <si>
    <t>2020-04-05 14:24:15</t>
  </si>
  <si>
    <t>sevdamız FB</t>
  </si>
  <si>
    <t>Row8109</t>
  </si>
  <si>
    <t>Yeni Rakı
burası istanbul, tam burası
her yer suriyeli, saç ektirmiş araplar da cabası.
burası istanbul, tam burası
35lik aşmış 80 lirayı.
burası istanbul tam burası,
fakiri doldurur metrobüsü,
zengini sürer sefasını...</t>
  </si>
  <si>
    <t>2021-01-31 20:24:40</t>
  </si>
  <si>
    <t>Insansevv</t>
  </si>
  <si>
    <t>Ufuk..</t>
  </si>
  <si>
    <t>2014-08-26 19:29:09</t>
  </si>
  <si>
    <t>Row8123</t>
  </si>
  <si>
    <t>6 TIRDAN OLUŞAN ACİL YARDIM KONVOYUMUZ SURİYE’YE ULAŞTI
Sel baskınlarının mağduriyetleri kat ve kat arttırdığı Suriyeli kardeşlerimiz için acil olarak hazırladığımız un, battaniye, gıda, kömür ve su yüklü 6 tırımız Suriye’ye ulaşarak dağıtımı yapılmak üzere depolara konuldu https://t.co/M6bUzL4Sn7</t>
  </si>
  <si>
    <t>2021-01-31 20:16:18</t>
  </si>
  <si>
    <t>verdiginsenin</t>
  </si>
  <si>
    <t>Verdiğin Senindir</t>
  </si>
  <si>
    <t>2018-03-15 22:40:25</t>
  </si>
  <si>
    <t>Row8133</t>
  </si>
  <si>
    <t>Kefernahum filmi...
Her mesajı çok değerli : 
Küçük Kız(Suriyeli) : Ülken senin olsun, ben gidiyorum.
Zeyn(Lübnanlı) : Nereye gidiyorsun?
Küçük Kız :İsveç'e... Orada Suriyelilerin mahallesi varmış. Kimse NERELİ olduğunu sormuyormuş... Oradaki çocuklar ECELİ ile ölüyormuş. https://t.co/x5QduFRQEV</t>
  </si>
  <si>
    <t>2021-01-31 20:14:05</t>
  </si>
  <si>
    <t>ismailtekin34</t>
  </si>
  <si>
    <t>İsmail Sırrı TEKİN</t>
  </si>
  <si>
    <t>Biraz Okur / Biraz Yazar / Edebiyatçı
                   İstanbul Üniversitesi Edebiyat Fakültesi</t>
  </si>
  <si>
    <t>2012-08-05 17:37:53</t>
  </si>
  <si>
    <t>Batman/Samsun/TÜRKİYE</t>
  </si>
  <si>
    <t>Row8141</t>
  </si>
  <si>
    <t>Suriyeli fuhuş çetesinin eline düşen kayıp genç kızı polis kurtardı
https://t.co/1vj5m31fxf</t>
  </si>
  <si>
    <t>2021-01-31 20:10:42</t>
  </si>
  <si>
    <t>Row8147</t>
  </si>
  <si>
    <t>suriyeli kız https://t.co/f8BsncTkoF</t>
  </si>
  <si>
    <t>2021-01-31 20:07:48</t>
  </si>
  <si>
    <t>sadakat321</t>
  </si>
  <si>
    <t>celladınkızı12</t>
  </si>
  <si>
    <t>hoş geldiniz sg</t>
  </si>
  <si>
    <t>2020-05-22 20:43:15</t>
  </si>
  <si>
    <t>Uğurcan suriyeli saç traşını sikiyim bizi mi gördüm kalecilik yapacak</t>
  </si>
  <si>
    <t>2021-01-31 20:03:05</t>
  </si>
  <si>
    <t>ianisandocic</t>
  </si>
  <si>
    <t>ryan</t>
  </si>
  <si>
    <t>BESIKTAS JK ISTANBUL</t>
  </si>
  <si>
    <t>2020-08-01 00:00:41</t>
  </si>
  <si>
    <t>Suriye İdlib'de yerlerinden edilmiş 10.000 Suriyeli sivilin kaldığı çadır kampı sular altında kaldı. https://t.co/198KlHiauD</t>
  </si>
  <si>
    <t>2021-01-31 20:02:48</t>
  </si>
  <si>
    <t>#susamam suriyeli çocukların hakları nerde https://t.co/kH2BbbIZ4c</t>
  </si>
  <si>
    <t>2021-01-31 19:37:16</t>
  </si>
  <si>
    <t>ArzDemiral</t>
  </si>
  <si>
    <t>Arzu demiral</t>
  </si>
  <si>
    <t>vatansever bir gazeteci,atatürkçü,#kitab</t>
  </si>
  <si>
    <t>2012-11-23 01:15:57</t>
  </si>
  <si>
    <t>Row8222</t>
  </si>
  <si>
    <t>Suriyeli kardeslerimizi , Uygurlu kardeşlerimizi #Unutma</t>
  </si>
  <si>
    <t>2021-01-31 19:33:08</t>
  </si>
  <si>
    <t>recep_cagr</t>
  </si>
  <si>
    <t>Tavanci Üstad</t>
  </si>
  <si>
    <t>2017-01-14 11:19:47</t>
  </si>
  <si>
    <t>TRT, bazen White Helmets, K. Orton ve birkaç isimsiz Suriyeli hesap dışında tweet atan da yok. Yurtdışında yaşayan Suriyeliler bile haberi "İdlib'te bombalı araçla saldırı, patlama" vs şeklinde veriyor ayrıntıya ve faile hiç değinmeden.</t>
  </si>
  <si>
    <t>2021-01-31 19:27:04</t>
  </si>
  <si>
    <t>Row8244</t>
  </si>
  <si>
    <t>Evlerde öğrenci #yokmușgibi
Çalışan insan #yokmușgibi
Ülkede canlı #yokmuşgibi
Gidip suriyeli ye desdek vermek ne demektir
Ülkemizde 4 milyon suriyeli neden duruyor
Biz asgari ücretle çalışıyorken
Sarayın adamları neden 4 yerden aylık alıyor
Ülkeden insan #yokmuşgibi</t>
  </si>
  <si>
    <t>2021-01-31 19:20:06</t>
  </si>
  <si>
    <t>BuNasilRejim</t>
  </si>
  <si>
    <t>TahtınKurusun+EYT</t>
  </si>
  <si>
    <t>ATATÜRK.ÜN İZİNDEN
Din Takıntısı olan talip etmesin
#EYT
#ADALET
#KIDEMTAZMİNATIMADOKUNMA
#ATATÜRK
#SARISACLİMMAVİĞÖZLÜM
HAYVANLARI SEVERİM
AG GURTCUK OLMASIN</t>
  </si>
  <si>
    <t>2020-04-10 01:30:08</t>
  </si>
  <si>
    <t>Row8341</t>
  </si>
  <si>
    <t>aklıma şey geldi annemin eski dükkanına suriyeli bi kız gelmişti hüzünlüydü ve tripliydi biraz meğersem nişanlısı askermiş bize fotosunu göstermek için telefonunu bi çıkarttı fotodaki zac efron</t>
  </si>
  <si>
    <t>2021-01-31 18:38:00</t>
  </si>
  <si>
    <t>valfarterje</t>
  </si>
  <si>
    <t>mithra</t>
  </si>
  <si>
    <t>siktir git</t>
  </si>
  <si>
    <t>2016-11-09 21:46:55</t>
  </si>
  <si>
    <t>#SuriyelilerSuriyeye
İstemiyorum #suriyeli ve diğerlerini.
#pazar #Konya #bursa #Istanbul
Bunlar hiçbir bilince sahip değiller.
Bu haberler önümüze geldikçe iyice tiksiniyorum. https://t.co/YNnb5HE1zn</t>
  </si>
  <si>
    <t>2021-01-31 18:37:43</t>
  </si>
  <si>
    <t>OgedayAkin</t>
  </si>
  <si>
    <t>Ogeday 𐱅𐰇𐰼𐰰</t>
  </si>
  <si>
    <t>#NeMutluTürküm
🦅🐺</t>
  </si>
  <si>
    <t>2020-11-22 19:34:41</t>
  </si>
  <si>
    <t>anasını siktiler o istanbulun, aksaray'da Türk yok hep suriyeli, esenler, bağcılar esenyurt da aynı. https://t.co/I6MVO3EHKh</t>
  </si>
  <si>
    <t>2021-01-31 18:34:56</t>
  </si>
  <si>
    <t>nargilelelele</t>
  </si>
  <si>
    <t>çok sıkıntıdayım amk içim daralıyor</t>
  </si>
  <si>
    <t>bana bi nargile buddy lazim</t>
  </si>
  <si>
    <t>2020-11-11 00:23:22</t>
  </si>
  <si>
    <t>Row8366</t>
  </si>
  <si>
    <t>#MaskeZorunluOlamaz Suriyeli,Iraklı,Afganlı ve bilmediğimiz bazı ırklarda kaç kişi #Covid_19 oldu bilen varmı_??? Türkiyede olanları soruyorum.</t>
  </si>
  <si>
    <t>2021-01-31 18:27:03</t>
  </si>
  <si>
    <t>Kamuflaj06</t>
  </si>
  <si>
    <t>𝔎𝔞𝔪𝔲𝔣𝔩𝔞𝔧_06</t>
  </si>
  <si>
    <t>2019-04-01 02:27:29</t>
  </si>
  <si>
    <t>Row8392</t>
  </si>
  <si>
    <t>Suriyeli savaş mağduru bu çocukların fotoğraf makinasını gördüklerinde verdikleri şu tepki yüreğimizi yaktı. Ya Muntakim Allah! zalimlerin zulümlerini yanlarına bırakma tez zamanda intikamına bizleri memur et!..Amin. https://t.co/qsPkdlAV8M</t>
  </si>
  <si>
    <t>2021-01-31 18:11:41</t>
  </si>
  <si>
    <t>20Erturk</t>
  </si>
  <si>
    <t>Ertürk Yirmi</t>
  </si>
  <si>
    <t>2011-05-16 11:58:21</t>
  </si>
  <si>
    <t>Row8405</t>
  </si>
  <si>
    <t>Suriyelilerle ilgili hiç haber yok..corona virüs olan Suriyeli de duymuyorum.. Niye?? Bilen var mı ??</t>
  </si>
  <si>
    <t>2021-01-31 18:09:11</t>
  </si>
  <si>
    <t>drgnspy</t>
  </si>
  <si>
    <t>gunes</t>
  </si>
  <si>
    <t>Nörolog</t>
  </si>
  <si>
    <t>2020-04-13 17:55:56</t>
  </si>
  <si>
    <t>Suriyeli iki muhalif grup, siyasi çözüm için Mısır’da buluştu https://t.co/MUi02bWTho</t>
  </si>
  <si>
    <t>2021-01-31 18:00:33</t>
  </si>
  <si>
    <t>https://t.co/UAMzHVhv8y</t>
  </si>
  <si>
    <t>2016-10-25 18:48:20</t>
  </si>
  <si>
    <t>Barış Pınarı Bölgesinde Suriyeli Çocuklara Mayın ve EYP Eğitimi Veriliyor Barış Pınarı Bölgesinde, PKK/YPG'nin tuzakladığı mayın ve EYP'lerden korunmak için eğitim alan öğrenci sayısı 8 bin 947&amp;'...  https://t.co/iqJsbu3cmp 
#SonDakika</t>
  </si>
  <si>
    <t>2021-01-31 17:56:20</t>
  </si>
  <si>
    <t>Row8502</t>
  </si>
  <si>
    <t>"Suriyeli kadınlar hem hayatta kalmak hem de haysiyetli bir hayat kurmak için mücadele ediyor. Ancak maalesef, Türkiyeli feministler Suriyeli kadınlara karşı mesafeli ve onların sorunlarına ilgisiz." https://t.co/xMT7ll1xhu</t>
  </si>
  <si>
    <t>2021-01-31 17:42:10</t>
  </si>
  <si>
    <t>wassiye</t>
  </si>
  <si>
    <t>ebru u.</t>
  </si>
  <si>
    <t>2011-07-05 12:29:28</t>
  </si>
  <si>
    <t>Türkiye'de 1 milyon 732 bin Suriyeli çocuk ihlallere maruz kalıyor !!
#pazar #IHD 
@insanhaklarim https://t.co/sEhkVzu4kw</t>
  </si>
  <si>
    <t>2021-01-31 17:31:13</t>
  </si>
  <si>
    <t>ArslanYussuf</t>
  </si>
  <si>
    <t>Yussuf Arslan</t>
  </si>
  <si>
    <t>milletinin oğullarından sadık bir tweetciyim, vatana olan sevgimi çeşitli alanlarda ifade etmeye çalışıyorum</t>
  </si>
  <si>
    <t>2021-01-18 17:21:04</t>
  </si>
  <si>
    <t>Row8636</t>
  </si>
  <si>
    <t>2gün önce de Suriyeli paralı askerlerin protestosu vardı, ancak TR ya da Suriye'ye geri dönmeleri konusundaki sözlerin tutulmamasıyla ilgili... 
SOHR'a göre dönmek isteyen bir grup paralı askere eşyaşlarını hazırlamaları söylenmiş, ama sonra geri gönderme işlemi eretelenmiş https://t.co/zJRRUIgqir</t>
  </si>
  <si>
    <t>2021-01-31 17:06:25</t>
  </si>
  <si>
    <t>HamideRencuz</t>
  </si>
  <si>
    <t>Hamide Rencüzoğulları</t>
  </si>
  <si>
    <t>Eğitimci &amp; Araştırmacı yazar
Kitaplar: #AKPninSuriyeSavaşı #LibyadaKanlıBahar #TekmiliBirdenIŞİD #CihatKıskacındaKadınlar
Artı Gerçeek-Artı TV</t>
  </si>
  <si>
    <t>https://t.co/BHbJVdDCC7</t>
  </si>
  <si>
    <t>2011-10-13 22:55:11</t>
  </si>
  <si>
    <t>sendika.org - Tekin Yayınevi -</t>
  </si>
  <si>
    <t>Row8644</t>
  </si>
  <si>
    <t>Suriyeli'lere şunu anlatabilirsek, bence bizi anlarlar. 
Bu ülke,  bizim canımızdan bile daha değerliyken, sizin canınızdan hayda hayda daha değerlidir</t>
  </si>
  <si>
    <t>2021-01-31 17:02:09</t>
  </si>
  <si>
    <t>Row8657</t>
  </si>
  <si>
    <t>👉 Kayseri’nin Sarız ilçesinde bir kişi evinde ölü bulundu. 
👉 Kayseri’de evde doğum yapan Suriyeli annenin bebeği hayatını kaybetti.
🚨Detaylar için 👉 https://t.co/xGZWeIhWis https://t.co/s93Vp7YrBY</t>
  </si>
  <si>
    <t>2021-01-31 16:53:17</t>
  </si>
  <si>
    <t>AsayisKayseri</t>
  </si>
  <si>
    <t>Kayseri Asayiş</t>
  </si>
  <si>
    <t>Asayiş Haber</t>
  </si>
  <si>
    <t>https://t.co/OGqk2Hnksk</t>
  </si>
  <si>
    <t>2020-09-09 01:15:33</t>
  </si>
  <si>
    <t>Yağan yağmurlar, İdlib’deki çadır kentleri bir çamur deryasına dönüştürdü. Biz de onların dramlarını daha yakından görebilmek için yollara düştük. Gecenin soğuğunda ufacık çadırların içinde hayata tutunmaya çalışan Suriyeli bir aileye misafir olduk.
📽️ https://t.co/AH5992zPGI https://t.co/qHDWhW3DnJ</t>
  </si>
  <si>
    <t>2021-01-31 16:46:14</t>
  </si>
  <si>
    <t>ihhkadinelazig</t>
  </si>
  <si>
    <t>Elazığ İHH kadın kolları</t>
  </si>
  <si>
    <t>İHH Elazığ kadın kolları resmi hesabıdır.</t>
  </si>
  <si>
    <t>2019-10-30 14:31:45</t>
  </si>
  <si>
    <t>Row8686</t>
  </si>
  <si>
    <t>Joe Biden Yönetimi Suriyeli Göçmenler İçin Kararını Verdi https://t.co/1HHffUQi4O #ABD #suriyeli #SonDakika #haber #Guendem #GUENCEL</t>
  </si>
  <si>
    <t>2021-01-31 16:40:26</t>
  </si>
  <si>
    <t>GundemiinNabzi</t>
  </si>
  <si>
    <t>GündeminNabzı</t>
  </si>
  <si>
    <t>Geri takip var</t>
  </si>
  <si>
    <t>https://t.co/HmHyEBLlvB</t>
  </si>
  <si>
    <t>2014-02-12 12:49:46</t>
  </si>
  <si>
    <t>Row8700</t>
  </si>
  <si>
    <t>Libya'daki Suriyeli paralı askerler isyanda... Beş aydır maaşlarının ödenmemesini, bulundukları karargahta protesto ettiler. Tam da önce BM sonra ABD'nin Türkiye'ye (ve Rusya'ya) Libya'daki paralı askeleri derhal çekmesi için çağrı yaptığı bir zamanda..
Süre geçen hafta dolmuştu. https://t.co/8EqU0575Qo</t>
  </si>
  <si>
    <t>2021-01-31 16:34:48</t>
  </si>
  <si>
    <t>Row8720</t>
  </si>
  <si>
    <t>Ayçiçeği tarlalarına beton döküp toki yaparak, o evleri de suriyelilere hibe edersen gündemin ayçiçek yağı fiyatı olur tabi. Şimdi ne yapmayı düşünüyorsunuz, suriyeli yağı mı yapacaksınız? Suriyeliler ayçiçeğinden çabuk ürüyor sonuçta.</t>
  </si>
  <si>
    <t>2021-01-31 16:20:45</t>
  </si>
  <si>
    <t>Simiyenn</t>
  </si>
  <si>
    <t>SİMİYEN...</t>
  </si>
  <si>
    <t>Tarafsız falan değilim. Bildiğini söyle dinlerim, inandığın umurumda değil.
            #ATEİST   #ATATÜRK</t>
  </si>
  <si>
    <t>2017-07-23 01:04:25</t>
  </si>
  <si>
    <t>CÜPİTER</t>
  </si>
  <si>
    <t>Row8722</t>
  </si>
  <si>
    <t>#Suriye de #PKK #terör ü tırmanıyor #Afrin den sonra bugün de #Azez de bombalı araç saldırısı Onlarca yaralı var  Hayatını kaybedenlere Allahtan rahmet diliyoruz Ofisimizin 500 mt yakınındaki bu menfur saldırıyı şiddetle kınıyoruz. @IBC_TR #suriyeliler #Suriyeli @TSKGnkur https://t.co/vWbX3FtjVb</t>
  </si>
  <si>
    <t>2021-01-31 16:18:19</t>
  </si>
  <si>
    <t>"Abu Fullah" diye bilinen Kuveytli YouTuber,12 milyon takipçiye ulaştıktan sonra Suriye'nin kuzeyindeki Suriyeli ailelerini çadır yerine evlerde barındırmak için bir bağış toplama kampanyası başlatarak 1 günde yaklaşık 66.000$ İdlib’e gönderdi.
#Suriyesizler https://t.co/rU5iZYnvJT</t>
  </si>
  <si>
    <t>2021-01-31 16:12:15</t>
  </si>
  <si>
    <t>Row8745</t>
  </si>
  <si>
    <t>Suriyeli turkmen https://t.co/UTdgu03C7Q https://t.co/yZ6MLF542G</t>
  </si>
  <si>
    <t>2021-01-31 15:59:51</t>
  </si>
  <si>
    <t>AkinjiRetro</t>
  </si>
  <si>
    <t>🐉𐱃𝙎𝙚𝙡𝙟𝙪𝙠 𝙋𝙚𝙧𝙫𝙚𝙧𝙩𐱃🐉</t>
  </si>
  <si>
    <t>/ 🇹🇷🇰🇿🇺🇿🇹🇲🇦🇿🇰🇬🇹🇷/ 🐺/ 🐲/seljuk mafia/ retro incel bodybuilding/ Yanowi Tribe Turk/ Crying Freeman shill acount</t>
  </si>
  <si>
    <t>2020-03-26 05:52:15</t>
  </si>
  <si>
    <t>Türkey</t>
  </si>
  <si>
    <t>Row8784</t>
  </si>
  <si>
    <t>Çocuğunuza arap isimleri koymak çocuğunuzun iyi bir Müslüman olacağı anlamına gelmez.
Misal, suriyeli'lerin tamamının adı, arapça isimler.</t>
  </si>
  <si>
    <t>2021-01-31 15:39:10</t>
  </si>
  <si>
    <t>Row8794</t>
  </si>
  <si>
    <t>ABD destekli YPG terör örgütü ve Rusya destekli Esed rejimi taraftarları arasında Haseke'de sürtüşme yaşandı. Bir Esed destekçisi Suriyeli öldü 10'dan fazla yaralı var.</t>
  </si>
  <si>
    <t>2021-01-31 15:34:40</t>
  </si>
  <si>
    <t>Her gün hükümet politikalarını protesto ettiği için tutuklanan bir gazeteci var.
-Suriyeli sığınmacıların durumunu veya hükümetin Koronavirüs salgınına karşı aldığı tedbirleri açıklığa kavuşturan gazeteciler tutuklandı.
#Susamam 
@salimkanat https://t.co/BBDoLk4Rvg</t>
  </si>
  <si>
    <t>2021-01-31 15:32:09</t>
  </si>
  <si>
    <t>ascgsydy09</t>
  </si>
  <si>
    <t>Tuba Özdemir</t>
  </si>
  <si>
    <t>Vatansever bir gazeteci ..izmili 
Yeni diller öğrenmeyi ve yeni kültürleri öğrenmeyi seviyorum</t>
  </si>
  <si>
    <t>2014-11-03 15:57:56</t>
  </si>
  <si>
    <t>Suriye Mazlumlarin Kampı..
Tek suçu Çocuk Mu Olmaktı?
Yoksa Suriyeli olmak mı?
Yoksa Bu Kadar insanlık içinde yanlız Bırakılmak mi ? https://t.co/dIGwnSLALp</t>
  </si>
  <si>
    <t>2021-01-31 15:32:07</t>
  </si>
  <si>
    <t>Erkan93088380</t>
  </si>
  <si>
    <t>Erkan Taylan</t>
  </si>
  <si>
    <t>Karayolları 11 inci Bölge Çalışanları.</t>
  </si>
  <si>
    <t>2020-12-06 21:08:10</t>
  </si>
  <si>
    <t>"Soros, gizli bir şekilde kendi kurumları üzerinden yasa dışı göçe maddi destek veriyor. Suriyeli göçü, 'Soros Planı' için sadece bir araçtır. Bununla ulus devletleri zayıflatıp, millî kültürlere son darbeyi vurmak istiyor."
Viktor Orban, 2017 https://t.co/QMEdVHBbMH https://t.co/pQxAl64K6n</t>
  </si>
  <si>
    <t>2021-01-31 15:27:30</t>
  </si>
  <si>
    <t>turuksozu</t>
  </si>
  <si>
    <t>Türk Sözü</t>
  </si>
  <si>
    <t>Bilgi, belge, alıntı, "analitik düşünce", söz... | Türk Ülküsü Makaleleri: https://t.co/mwqHiqR5iH</t>
  </si>
  <si>
    <t>https://t.co/akAOrrHCy2</t>
  </si>
  <si>
    <t>2018-01-18 02:40:10</t>
  </si>
  <si>
    <t>İşbirliği için ✉</t>
  </si>
  <si>
    <t>Row8813</t>
  </si>
  <si>
    <t>Mersin Emek ve Demokrasi Platformu üyeleri, Suriyeli mültecilerin kaldıkları çadırları ziyaret etmiş ve sorunun çözümü için girişimlerde bulunacaklarını ifade etmişti.
Valilik ile görüşme taleplerinde bulunan Platformu bileşenlerinin randevu taleplerine yanıt verilmedi.</t>
  </si>
  <si>
    <t>2021-01-31 15:26:31</t>
  </si>
  <si>
    <t>Row8814</t>
  </si>
  <si>
    <t>10 gündür elektriksiz olan Suriyeli mültecilere valilik çözüm üretmiyor
Yeni Yaşam Gazetesi'nin haberine göre, Mersin’de kaldıkları çadırların elektrikleri kesilen yüzlerce Suriyeli #mülteci, soğuk hava ve yağışa rağmen 10 gündür karanlıkta bırakıldı. https://t.co/cxWvN2JaDK</t>
  </si>
  <si>
    <t>2021-01-31 15:26:30</t>
  </si>
  <si>
    <t>Row8823</t>
  </si>
  <si>
    <t>ABD ve diğer batılı demokrasi güçlerinin cesur mücadeleleri sayesinde, Suriyeli çocuklar artık hiç olmadıkları kadar özgürler. https://t.co/S8BntLtj6f</t>
  </si>
  <si>
    <t>2021-01-31 15:23:09</t>
  </si>
  <si>
    <t>VcfCommunismTR</t>
  </si>
  <si>
    <t>Komünizm Kurbanları - Türkiye</t>
  </si>
  <si>
    <t>Komünizmin Kurbanlarını Anma Vakfı, faşizmi teşvik etmeye ve küresel eşitliği önlemeye adanmış bir şaka, yalan ve tamamen para israfıdır. ENG: @VcfCommunism</t>
  </si>
  <si>
    <t>2020-11-25 01:22:37</t>
  </si>
  <si>
    <t>Row8833</t>
  </si>
  <si>
    <t>🔹Suriye Bilgi Bülteni (31 Ocak 2021 )
Suriyeli sığınmacılar ülkelerine dönmeye devam ediyor.
Geçen gün, 51 sığınmacı (15 kadın, 26 çocuk) Lübnan sınırındaki Ceydet Yabus ve Tel Kalah (Telkele) kontrol noktaları üzerinden Suriye Arap Cumhuriyetine dönüş yaptı. https://t.co/xUt3hWF8Tb</t>
  </si>
  <si>
    <t>2021-01-31 15:17:48</t>
  </si>
  <si>
    <t>Row8883</t>
  </si>
  <si>
    <t>Suriye meselesinde hassasiyet gösterip Doğu Türkistan meselesinde susmak nasıl doğru değilse, Doğu Türkistan meselesi üzerinden Suriyeli mültecilere yönelik ırkçı bir dil kullanmak da aynı şekilde doğru değildir. Dinine, ırkına bakmadan mazlumlarla kardeşiz.</t>
  </si>
  <si>
    <t>2021-01-31 14:56:58</t>
  </si>
  <si>
    <t>ademozkose</t>
  </si>
  <si>
    <t>Adem Özköse</t>
  </si>
  <si>
    <t>Cennete Otostop, Söz Direnişçilerde, Ümmet Coğrafyası, Seyyah, Rotamız Alem-i İslam, Kaçak Yolcu, Esir, Sefer...</t>
  </si>
  <si>
    <t>https://t.co/uo0hGzvYtC</t>
  </si>
  <si>
    <t>2011-11-06 01:49:03</t>
  </si>
  <si>
    <t>Konya'da kayıp olan 21 yaşındaki S.B.A'nın Suriyeli fuhuş çetesi tarafından kaçırıldığı ortaya çıktı. Genç kız polisin operasyonuyla kurtarıldı. https://t.co/VetA10Xoo7</t>
  </si>
  <si>
    <t>2021-01-31 14:34:47</t>
  </si>
  <si>
    <t>mittifakhaber</t>
  </si>
  <si>
    <t>Millet İttifakı Haber #EvdeKal</t>
  </si>
  <si>
    <t>2020-04-14 01:13:50</t>
  </si>
  <si>
    <t>Row8919</t>
  </si>
  <si>
    <t>21 Suriyeli çocuk bir depoda tutulup zorla dilendiriliyor, filmlerdeki gibi...</t>
  </si>
  <si>
    <t>2021-01-31 14:34:09</t>
  </si>
  <si>
    <t>NiluferTekin</t>
  </si>
  <si>
    <t>Nilüfer Tekin</t>
  </si>
  <si>
    <t>Emekli Öğretmen
Diyalektik ve tarihsel materyalist enternasyonal sosyalist/komünist ateist, Ateizm Derneği'nin kurucularından</t>
  </si>
  <si>
    <t>https://t.co/Q5znUGApZ0</t>
  </si>
  <si>
    <t>2011-09-02 21:50:54</t>
  </si>
  <si>
    <t>https://twitter.com/NiluferTek</t>
  </si>
  <si>
    <t>Row8926</t>
  </si>
  <si>
    <t>#BütçedeEytYoksaOyYok Suriyeli turgay</t>
  </si>
  <si>
    <t>2021-01-31 14:32:23</t>
  </si>
  <si>
    <t>TurgaySazak1</t>
  </si>
  <si>
    <t>KodAdıSincap</t>
  </si>
  <si>
    <t>2020-12-20 23:51:56</t>
  </si>
  <si>
    <t>Row8975</t>
  </si>
  <si>
    <t>"Evde doğum yapan Suriyeli annenin bebeği öldü" https://t.co/4HaEt2InIq https://t.co/yZUEO0dPHG</t>
  </si>
  <si>
    <t>2021-01-31 14:08:13</t>
  </si>
  <si>
    <t>2010-11-04 19:12:37</t>
  </si>
  <si>
    <t>Row8977</t>
  </si>
  <si>
    <t>Göç, sığınmacılık, farklı ülkede yeni hayata başlamak herkes için sarsıcı bir süreç. Türkiye’de yaşayan Suriyeli aileler ve çocuklar için de öyle. Ama konuya yeterli özenle yaklaşıldığında riskleri azaltmak mümkün.
“Kayıp nesil” sorununu yaşamamak için...  https://t.co/kLZ3v7MneU</t>
  </si>
  <si>
    <t>2021-01-31 14:06:52</t>
  </si>
  <si>
    <t>beratozipek</t>
  </si>
  <si>
    <t>Bekir Berat Özipek</t>
  </si>
  <si>
    <t>2010-08-19 19:02:22</t>
  </si>
  <si>
    <t>Türkçülüğün tavrı Türklüğü karşı bir taraf görenlere karşı kardeşlik masalı okumak değil bir bozkurdun pervasız saldırganlığı olmalı. Türkiye'deki dincilerin şeytanlığına, bölücü etniklerin kuduzluğuna ve Suriyeli piçlerin  açgözlülüğüne rağmen son sözü Türkçüler söyleyecektir. https://t.co/Tq37GrxL1K</t>
  </si>
  <si>
    <t>2021-01-31 13:53:46</t>
  </si>
  <si>
    <t>#TürkMilletinin kalbinde yaşattıkları, #Türklük ile bağlarını koparan liderler değil, #TürklüğüYüceltenlerdir. #AtatürküSevmekŞereftir.</t>
  </si>
  <si>
    <t>2018-10-31 15:11:35</t>
  </si>
  <si>
    <t>Row9000</t>
  </si>
  <si>
    <t>Az önce köydeki Suriyeli erkek kuaförüne 20 TL'ye hayatımın en iyi kahkül kesimini yaptırdım.</t>
  </si>
  <si>
    <t>2021-01-31 13:52:25</t>
  </si>
  <si>
    <t>kreuzbergmerkez</t>
  </si>
  <si>
    <t>sapık ismet</t>
  </si>
  <si>
    <t>burası kreuzberg dediğimde terket.                                      galatasaray lisesi 149 - mühf</t>
  </si>
  <si>
    <t>2019-12-04 15:34:39</t>
  </si>
  <si>
    <t>Row9013</t>
  </si>
  <si>
    <t>Türkiye, Libya ve Azerbaycan'daki Suriyeli paralı askerlerle sözleşme yapmak için SADAT'ı kullandı.(I Yakında Türkiye'nin Karabağ paralı asker macerasına dair yeni bilgileri detaylandıran bir makale yazacağım.) https://t.co/J5jw7TE4BV</t>
  </si>
  <si>
    <t>2021-01-31 13:46:53</t>
  </si>
  <si>
    <t>loranmed21</t>
  </si>
  <si>
    <t>lorân</t>
  </si>
  <si>
    <t>içimi üzgür dağlara nakşettim dağlar umuttur üzgürlüktur</t>
  </si>
  <si>
    <t>2018-09-19 22:01:53</t>
  </si>
  <si>
    <t>Row9017</t>
  </si>
  <si>
    <t>KAYSERİ’DE EVDE DOĞUM YAPAN SURİYELİ KADININ BEBEĞİ ÖLDÜ! 
@kayserivaliligi @KayseriEmniyeti #SonDakika 
https://t.co/WrUkooL8eU</t>
  </si>
  <si>
    <t>2021-01-31 13:45:39</t>
  </si>
  <si>
    <t>mustafaduran038</t>
  </si>
  <si>
    <t>Mustafa DURAN 🇹🇷</t>
  </si>
  <si>
    <t>🇹🇷 Gazeteci/Kayseri Gazeteciler Cem. Gen. Sek. /AYAKLİGASTE.COM  Haber Sitesi Sahibi ve Yayın Yön. /  https://t.co/Y573upWkl4
https://t.co/UpBz1MBZv0…</t>
  </si>
  <si>
    <t>https://t.co/3OLHPrFH7T</t>
  </si>
  <si>
    <t>2011-05-10 11:19:33</t>
  </si>
  <si>
    <t>Row9021</t>
  </si>
  <si>
    <t>Ülkemizdeki Suriyeli ve diğer azınlıkların, test sonuçları vaka/hasta oranları her gün verilen tabloya dahil ediliyormuş?Ölüm oranları ne durumda???Bizimle dalga geçenler bunları sorguladılar mı??Kovid19....Nerden tutsak elimizde kalıyor..
#MaskeZorunluOlamaz</t>
  </si>
  <si>
    <t>2021-01-31 13:43:55</t>
  </si>
  <si>
    <t>Ecem69166459</t>
  </si>
  <si>
    <t>shakti 🇹🇷🇹🇷</t>
  </si>
  <si>
    <t>#Küreselleşmestop.    
%100 YERLİ ve MİLLİ
                      Dsö ve şakşakçılarını ülkemde görmek istemiyorum!! Yüzyılın en büyük yalanı C19</t>
  </si>
  <si>
    <t>2018-03-09 07:50:24</t>
  </si>
  <si>
    <t>EVDE DOĞUM YAPTI, BEBEK ÖLDÜ
Kayseri'de evde doğum sonrası bir bebek öldü.
Olay, Argıncık Mahallesi 181'nci Sokakta meydana geldi. Suriyeli bir kadın evde doğum yaptı. Doğum sonrası ise sağlık ekiplerinden yardım istendi. Sağlık ekipleri olay yerine gittiğinde bebeğin öldüğünü⤵️ https://t.co/ypvJW6uNNG</t>
  </si>
  <si>
    <t>2021-01-31 13:11:22</t>
  </si>
  <si>
    <t>kayseriolaylari</t>
  </si>
  <si>
    <t>Kayseriolaylari</t>
  </si>
  <si>
    <t>Kayseri'nin En Hızlı Asayiş Sitesi...</t>
  </si>
  <si>
    <t>https://t.co/IrEZOlp7Jh</t>
  </si>
  <si>
    <t>2018-11-20 21:39:30</t>
  </si>
  <si>
    <t>Row9060</t>
  </si>
  <si>
    <t>Suriyeli bayan yaşadıklarını anlatıyor ,ip li politikacı ise sürekli yok şu veri ,yok bu veri deyip itiraz ediyor :) biri yaşıyor biri kağıt üzerindeki rakamlara bakıp yok sen öyle değil böyle yaşıyorsun diyor :)</t>
  </si>
  <si>
    <t>2021-01-31 13:03:58</t>
  </si>
  <si>
    <t>Onur__Akarsu</t>
  </si>
  <si>
    <t>OnuR</t>
  </si>
  <si>
    <t>insanların düşüncelerini öğrenmek,ne konuştuklarını bilmek için kullanıyorum. yazmaktan çok bir şeyler öğrenirim umuduyla okuyorum</t>
  </si>
  <si>
    <t>2019-09-29 03:21:51</t>
  </si>
  <si>
    <t>Row9063</t>
  </si>
  <si>
    <t>ip' li bir yetkiliye ülkemizde yaşayan bir Suriyeli bayan koşullarımız zor ,%10 unumuz kamplarda kalıyor,çalışma izni almak zor,kayıtsız bir şekilde çalışıp geçimimizi sağlıyoruz diyor. ip' li yetkili BM raporuna göre Suriyeli mültecilerin %70i çalışmıyor diyor :)</t>
  </si>
  <si>
    <t>2021-01-31 13:00:16</t>
  </si>
  <si>
    <t>Suriyeli muhaliflerden Rusya’ya ‘siyasi çözüm için rejime baskı’ yapın çağrısı 
https://t.co/2sFEknuNML</t>
  </si>
  <si>
    <t>2021-01-31 13:00:01</t>
  </si>
  <si>
    <t>Row9065</t>
  </si>
  <si>
    <t>Üzerinden geçeli 4 yıl olmuş Suriyeli mültecilere yardım kampanyası ile mültecilere tır dolusu yardımı Halep'e yola çıkaralı..
Facebook'un hatırlatması ile https://t.co/HHUPjNOCXY</t>
  </si>
  <si>
    <t>2021-01-31 12:59:40</t>
  </si>
  <si>
    <t>TumenAkif</t>
  </si>
  <si>
    <t>Mehmet Akif Tümen</t>
  </si>
  <si>
    <t>_Diyarbakır Kredi ve Yurtlar Kurumu_/ Artık (Emekli )/Kadere olan razılığım, yazana olan aşkımdandır..._// SURKENTLİ_//</t>
  </si>
  <si>
    <t>2016-08-05 18:45:58</t>
  </si>
  <si>
    <t>Row9068</t>
  </si>
  <si>
    <t>Geçenlerde Zeynep adında Suriyeli küçük bir kızla Arapça konuşarak; ismini sorup,isminin çok güzel olduğunu, çok güzel Kur'an okuduğunu söylediğimde annesinin ve kendinin gözleri ışıyarak şaşkınca "enti Turkiy(Türk müsün)" diye sorup ardından ardarda teşekkür edişlerini unutamı+</t>
  </si>
  <si>
    <t>2021-01-31 12:56:51</t>
  </si>
  <si>
    <t>sevgiliceren_</t>
  </si>
  <si>
    <t>Sevgili Ceren</t>
  </si>
  <si>
    <t>Dikkatle bak. Gerçekten gör. Yaşa. Vazgeçme.</t>
  </si>
  <si>
    <t>2020-07-05 15:07:05</t>
  </si>
  <si>
    <t>Row9096</t>
  </si>
  <si>
    <t>Bu Suriyelilerin çok bela olacağını söylediğimizde islamcısı, solcusu, liberali bu mağara kaçkınlarını el birliği ile savunuyordu. Suriyeli fuhuş çetesi haberini görmezden geldikleriden o kadar eminim ki.</t>
  </si>
  <si>
    <t>2021-01-31 12:35:17</t>
  </si>
  <si>
    <t>Orhangazi'de Suriyeli mülteciye ait markette yangın https://t.co/HtNHxQhlPk</t>
  </si>
  <si>
    <t>2021-01-31 12:22:52</t>
  </si>
  <si>
    <t>Bursaport1</t>
  </si>
  <si>
    <t>Bursaport</t>
  </si>
  <si>
    <t>Bursaport - Bursa'nın güncel haber sitesi - Bursa Haberler- Bursaspor- Bursa Hava Durumu- Bursa Ekonomi</t>
  </si>
  <si>
    <t>2020-04-08 20:41:08</t>
  </si>
  <si>
    <t>Row9122</t>
  </si>
  <si>
    <t>Suriyeli yazar ve araştırmacı Muhannad el-Kati'ye görede, ekonomik durum, Haseke'deki kötüleşen su sorunu, suikastlar ve tutuklamalar “halk hoşnutsuzluğunun”artmasına katkıda bulunuyor. YPG'yi reddeden sesler gittikçe yükseliyor bölgede.
https://t.co/HoEmbJS0K1</t>
  </si>
  <si>
    <t>2021-01-31 12:17:46</t>
  </si>
  <si>
    <t>gencsermal</t>
  </si>
  <si>
    <t>Sermal</t>
  </si>
  <si>
    <t>I research, publish and inform.
⬇️
https://t.co/4aIOMOw1aA</t>
  </si>
  <si>
    <t>https://t.co/f7gwHpFD8n</t>
  </si>
  <si>
    <t>2014-05-31 13:38:31</t>
  </si>
  <si>
    <t>Row9124</t>
  </si>
  <si>
    <t>Uygur Türk'tür.
Suriyeli yüktür. https://t.co/3y4HXNql9C</t>
  </si>
  <si>
    <t>2021-01-31 12:15:20</t>
  </si>
  <si>
    <t>yasavul08</t>
  </si>
  <si>
    <t>TÜRKMAN</t>
  </si>
  <si>
    <t>TÜRK,FENERBAHÇELÎ
yaptığım her rt birebir benim fikrimi yansıtmaz</t>
  </si>
  <si>
    <t>2011-09-01 17:36:15</t>
  </si>
  <si>
    <t>tanrı dagı</t>
  </si>
  <si>
    <t>Ülke nüfusu 83 Milyon
Suriyeli nüfusu 5 Milyon
Diğer Kaçak nüfusu 1 Milyon
Toplam 89 Milyon
Ülkenin milli gelirini bu rakamlara göre hesaplayın 
Bakalım kişi başına düşen gelir ne oluyor 
#EsnafıBatıranAdam</t>
  </si>
  <si>
    <t>2021-01-31 12:01:19</t>
  </si>
  <si>
    <t>SMuhalafet</t>
  </si>
  <si>
    <t>İNSAN🔮</t>
  </si>
  <si>
    <t>🇹🇷  TAM BAĞIMSIZ TÜRKİYE  🇹🇷</t>
  </si>
  <si>
    <t>2018-10-26 13:12:48</t>
  </si>
  <si>
    <t>Row9148</t>
  </si>
  <si>
    <t>Bizim yıllardır haykırdığımız zulmü nedense şimdi hatırladılar. Savaştan kaçıp Türkiye’ye sığınan Suriyeli Türkmen’i dışlayan kuru zihniyetin derdinin Uygur Türkleri olduğunu düşünüyorsanız yanılıyorsunuz.</t>
  </si>
  <si>
    <t>2021-01-31 11:50:10</t>
  </si>
  <si>
    <t>UcHiIaI</t>
  </si>
  <si>
    <t>Hilal Türk 🇹🇷</t>
  </si>
  <si>
    <t>“Türk töresi, Türk ülküsünün ayrılmaz parçasıdır.” Başbuğ #MHPİzmir #Türkmen</t>
  </si>
  <si>
    <t>2020-09-29 21:51:58</t>
  </si>
  <si>
    <t>Büyük bir Yağma yaşanıyor.!
Milyonlarca suriyeli, afgan, ermeni, Türk milletinin kaynaklarını sömürüyor.
Bu iktidar Yabancılara ÜLKE yi peikeş çekiyor.! Türk vatandaşları Fakirlik, zulüm, Geçim sıkıntısı içinde ölüyor.! #COVID19 Bundan büyük ihanet Olur mu.??
#CHP #DEVAPARTİSİ</t>
  </si>
  <si>
    <t>2021-01-31 11:41:47</t>
  </si>
  <si>
    <t>Ak_Su_007</t>
  </si>
  <si>
    <t>Ali Aksu</t>
  </si>
  <si>
    <t>ADALET HUKUK YOKSA , ORADA İSLÂM YOKTUR ... ÇÜNKÜ ISLÂM/HÂK  ADALETSİZLİKLERE VERİLEN EN BUYUK CEVAPTIR !</t>
  </si>
  <si>
    <t>2010-04-05 11:55:57</t>
  </si>
  <si>
    <t>Row9156</t>
  </si>
  <si>
    <t>Türkiye’nin “işgal altında olan Kuzey Kıbrıs”ı fiilen tanıtmasını sağlayacak Doğu Akdeniz konferansı fikriden derhal vazgeçmeli.
SURİYE MÜLTECİ SORUNUNU
Altıncı adım: AB, Türkiye-Suriye sınırındaki ve Türkiye’deki Suriyeli mültecilerle ilgili somut elle tutulur müzakere ⬇️</t>
  </si>
  <si>
    <t>2021-01-31 11:41:35</t>
  </si>
  <si>
    <t>1919mayis19_</t>
  </si>
  <si>
    <t>Bir🇹🇷gen</t>
  </si>
  <si>
    <t>Atatürk ve Cumhuriyet düşmanları, vatan ve vatandaş satanlar, satana kolaylık sağlayanlar takip etmesin!!!! 
#Antiemperyalist #YaşasınCumhuriyet</t>
  </si>
  <si>
    <t>2020-04-15 21:35:28</t>
  </si>
  <si>
    <t>Row9162</t>
  </si>
  <si>
    <t>🟢 Türkiye-Çin arasında tren ile bor gönderimi başlamış. Bakın Çin diyorum bor diyorum😉
🟢 AB, Kilis'te yerli halkın iki katından fazla Suriyeli vatandaş olmasından kaynaklı elini taşın altına koymuş. AB, bunlar bize gelmesin derken Kilis'e yeni devlet hastanesi yatırımı yapmış</t>
  </si>
  <si>
    <t>2021-01-31 11:35:41</t>
  </si>
  <si>
    <t>EmelTurgay6</t>
  </si>
  <si>
    <t>Emel🐰 #MaskeniTak</t>
  </si>
  <si>
    <t>İstanbul Technical University // sağlık çalışanlarının yoğun çalışmalarına minnettar, Covid gerçeğine inanan ve önlemlerin önemini bilen mühendis</t>
  </si>
  <si>
    <t>2019-05-22 19:38:35</t>
  </si>
  <si>
    <t>Suriyeli annenin feryadı...
Hasbünallahü ve nimel vekil
Allah bize yeter, O ne güzel vekildir. https://t.co/PrQu3W7Cm7</t>
  </si>
  <si>
    <t>2021-01-31 11:34:32</t>
  </si>
  <si>
    <t>Eyyübiye Municipality- Şanlıurfa |WestAfrica |Nigeria|FreelanceWriter |Researcher |🇹🇷🇳🇬@dirilispostasi https://t.co/QsFnsRTQx6</t>
  </si>
  <si>
    <t>2017-12-30 20:11:12</t>
  </si>
  <si>
    <t xml:space="preserve">Şanlıurfa </t>
  </si>
  <si>
    <t>Row9189</t>
  </si>
  <si>
    <t>NtV şu anki haberlerinde esenyurt, ta iki grup arasında kavga çıktı en az 20 kişi birbirine girdi diyor, bu ğrup suriyeli pislikler diyemiyor yazıklar olsun haberciliğinize.</t>
  </si>
  <si>
    <t>2021-01-31 11:11:58</t>
  </si>
  <si>
    <t>caba_husnu</t>
  </si>
  <si>
    <t>Hüsnü Caba</t>
  </si>
  <si>
    <t>Emekliyim esnaflık ta yaptım artık dinleniyorum siyaseti takip ediyorum boş konuşan insanlardan hiç hoşlanmam</t>
  </si>
  <si>
    <t>2020-05-06 08:41:45</t>
  </si>
  <si>
    <t xml:space="preserve">Bankacı </t>
  </si>
  <si>
    <t>Row9218</t>
  </si>
  <si>
    <t>Milislerinin Suriyeli Çocuklara Yönelik Suç ve Cinayetleri Devam Ediyor https://t.co/LjDTfIcnRP @rasthabercom aracılığıyla</t>
  </si>
  <si>
    <t>2021-01-31 10:26:05</t>
  </si>
  <si>
    <t>HaberRast</t>
  </si>
  <si>
    <t>RastHaber</t>
  </si>
  <si>
    <t>2020-05-13 15:32:29</t>
  </si>
  <si>
    <t>Row9226</t>
  </si>
  <si>
    <t>Ben Suriyeli bir çocuğum anneden olma ben bu halimle çok mutluyum siz o varlık içinde niye mutlu oluyorsunuz https://t.co/1Hq73qSEL5</t>
  </si>
  <si>
    <t>2021-01-31 10:15:21</t>
  </si>
  <si>
    <t>🗣️Türkiyeli ve Suriyeli Genç Erkeklerin Gündelik Yaşam Deneyimleri: Küçükçekmece ve Sultanbeyli Örneği projesi, Suriyeli ve Türkiyeli gençlerin gündelik hayat deneyimlerine odaklanıyor.
@anadolu_kultur, @HeinrichBoellTR
https://t.co/37LHpwR7Gu</t>
  </si>
  <si>
    <t>2021-01-31 10:00:02</t>
  </si>
  <si>
    <t>sivilsayfalar</t>
  </si>
  <si>
    <t>Sivil toplumun çevrimiçi platformu // EN: @civil_pages</t>
  </si>
  <si>
    <t>https://t.co/Ep6eoXfDXu</t>
  </si>
  <si>
    <t>2014-12-03 13:39:04</t>
  </si>
  <si>
    <t>Row9244</t>
  </si>
  <si>
    <t>Hoşçakal Cilvegözü.. Hoşçakal Suriyeli bebekler .. Hoşçakal yemek masasından inmeyen kediler..Hoşçakal 101 masası.. Hoşçakal Hatay 😇</t>
  </si>
  <si>
    <t>2021-01-31 09:45:35</t>
  </si>
  <si>
    <t>AmaAyse45</t>
  </si>
  <si>
    <t>Ayşe Kurt</t>
  </si>
  <si>
    <t>Artvin 112 🇹🇷</t>
  </si>
  <si>
    <t>2020-10-12 01:29:46</t>
  </si>
  <si>
    <t>Row9256</t>
  </si>
  <si>
    <t>#Piktes Öğretmenleri olarak 5 yıldır Suriyeli kardeşlerimize Türkçemizi öğretiyoruz, eğitim veriyoruz. 2021 yılının "Yunus Emre ve Türkçe Yılı" olarak kutlanmasının hayırlı olmasını dileriz.
#PiktesOgretmenleri 
@RTErdogan @ziyaselcuk</t>
  </si>
  <si>
    <t>2021-01-31 09:32:24</t>
  </si>
  <si>
    <t>PiktesTR</t>
  </si>
  <si>
    <t>PİKTES Öğretmenleri</t>
  </si>
  <si>
    <t>PİKTES ÖĞRETMENİNİN SESİ
KPSS+MULAKAT+GÜVENLİK SORUŞTURMASI İLE ATANAN SÖZLEŞMELİ ÖĞRETMENLER</t>
  </si>
  <si>
    <t>2019-12-30 01:41:30</t>
  </si>
  <si>
    <t>Kilis te ilgilenmeye çalıştığımız Suriyeli bir anne ve beş kızı var. Eşi terketmiş. Aradan bir yıl geçtikten sonra dönmüş çocukları alacağım diyor. Alkolik ve uyuşturucu bağımlısı. Bu kadına Allah rızası için yardım edebilecek bir avukat varmı? #kilis #avukat #KadinaSiddeteHayir</t>
  </si>
  <si>
    <t>2021-01-31 08:55:39</t>
  </si>
  <si>
    <t>hamzakilic63</t>
  </si>
  <si>
    <t>Hamza KILIÇ</t>
  </si>
  <si>
    <t>Polis Memuru</t>
  </si>
  <si>
    <t>2020-10-29 23:15:27</t>
  </si>
  <si>
    <t>Suriyeli savaş mağduru 176 kişi bizzat çektikleri sıkıntıları, gördükleri zulümleri, şahit oldukları acıları yazdı.. Bu hikayelerden 15 tanesi aracılığıyla bir nebze de olsa savaş gerçeğini göstermeyi hedefledik.
► İncelemek ve sipariş vermek için: https://t.co/fAfGyyQ6Nv https://t.co/zTNVanR0Jt</t>
  </si>
  <si>
    <t>2021-01-31 08:30:06</t>
  </si>
  <si>
    <t>hayrat</t>
  </si>
  <si>
    <t>Hayrât Neşriyat</t>
  </si>
  <si>
    <t>1985'ten beri Kur'an-ı Kerim baskısında Türkiye'nin lider kuruluşu ve dünyanın en büyük Kur'an matbaa tesislerinden birisidir. Duyurular için takipte kalınız.📚</t>
  </si>
  <si>
    <t>https://t.co/D8PZYI3f0f</t>
  </si>
  <si>
    <t>2009-08-17 19:27:55</t>
  </si>
  <si>
    <t>Row9322</t>
  </si>
  <si>
    <t>Biden yönetimi Suriyeli göçmenler için karar verdi https://t.co/SMdzCZQtKC https://t.co/jEqV2nqUSD</t>
  </si>
  <si>
    <t>2021-01-31 07:30:00</t>
  </si>
  <si>
    <t>2011-11-25 14:15:41</t>
  </si>
  <si>
    <t>Row9369</t>
  </si>
  <si>
    <t>AB, Kilis’e “kaçak inşaat” dikmiş! “Suriyeli nüfusun Kilis nüfusunu geçtiği ilimizde, sağlık hizmetleri eşit olarak verilmekte; Türk vatandaşlarımızın faydalandığı tüm sağlık hizmetlerinden Suriyeli mülteciler de faydalanmaktadır” https://t.co/183oYDUrbD</t>
  </si>
  <si>
    <t>2021-01-31 05:22:02</t>
  </si>
  <si>
    <t>Adaletsizlik kanuna dönüştüğünde direniş görevdir. 
Ayrıcalığa alışmışa eşitlik baskı gibi gelir. 
"İslam eşkiyalığın mevzuatıdır" -@aklingozuyedek-</t>
  </si>
  <si>
    <t>https://t.co/dAelw5c6vo</t>
  </si>
  <si>
    <t>2010-12-15 16:10:40</t>
  </si>
  <si>
    <t>Row9419</t>
  </si>
  <si>
    <t>Ha Timur'un filleri, ha recepin suriyeli'leri.
Bu doymak bilmeyen canlıların yükü hep anadolu insanına yük oldu.</t>
  </si>
  <si>
    <t>2021-01-31 03:16:16</t>
  </si>
  <si>
    <t>tanıdık suriyeli futbolcu var mı röportaj yapıyım ırkçılık için</t>
  </si>
  <si>
    <t>2021-01-31 03:00:01</t>
  </si>
  <si>
    <t>ultim8babe</t>
  </si>
  <si>
    <t>felicia🇺🇦</t>
  </si>
  <si>
    <t>All work and no play makes ekin a dull girl</t>
  </si>
  <si>
    <t>2015-11-22 21:27:57</t>
  </si>
  <si>
    <t>кыйнау</t>
  </si>
  <si>
    <t>Kaç korona virüsü bunu temizler??
"ALLAH'A GİDİNCE HER ŞEYİ ANLATACAĞIM..." (Ölmeden önce 3 yaşındaki Suriyeli çocuğun son sözleri)</t>
  </si>
  <si>
    <t>2021-01-31 01:13:50</t>
  </si>
  <si>
    <t>Makal95069735</t>
  </si>
  <si>
    <t>HeyHat.!!!</t>
  </si>
  <si>
    <t>2018-06-22 23:21:05</t>
  </si>
  <si>
    <t>Row9609</t>
  </si>
  <si>
    <t>Neden sadece ırkçılığın sadece siyahilere yapıldığını düşünüyorsunuz? Kendi ülkemizde bile bir sürü ırkçılık örneği var. Kürt, türk, alevi, laz, çerkez, suriyeli...  Irkçılık sadece kendini üstün görmek isteyen narsistlerin seçtiği bir "ideoloji"dir.</t>
  </si>
  <si>
    <t>2021-01-31 00:54:28</t>
  </si>
  <si>
    <t>winscarcinres</t>
  </si>
  <si>
    <t>winress🧷</t>
  </si>
  <si>
    <t>✿die for me✿</t>
  </si>
  <si>
    <t>2018-07-26 13:41:31</t>
  </si>
  <si>
    <t>Row9615</t>
  </si>
  <si>
    <t>Rus savaş uçakları, Deyizor'un batısında İran destekli Zeynebiyyun milislerini yanlışlıkla vurdu. 
***
İdlib'te Baas güçlerine sadık Rejim Güçlerinden kaçarak sınır hattını geçen 40 kadar milis, Suriyeli Muhaliflere teslim oldu. 
***</t>
  </si>
  <si>
    <t>2021-01-31 00:52:12</t>
  </si>
  <si>
    <t>ABD’de 8-10 bin civarında Suriyeli var. Geçici koruma statülerini Eylül 2022’ye kadar uzattılar. Demek ki bu tarihe kadar Suriye’nin dönülebilir ülke olacağı düşünülüyor.</t>
  </si>
  <si>
    <t>2021-01-31 00:36:40</t>
  </si>
  <si>
    <t>aydoganasar</t>
  </si>
  <si>
    <t>aydoğan asar</t>
  </si>
  <si>
    <t>GESYAD Başkanı/Uluslararası Göç Entegrasyon Sınır Yönetimi Araştırmaları M./The Society of International Migration Integration and Border Management Studies</t>
  </si>
  <si>
    <t>https://t.co/KtTu7d6lr5</t>
  </si>
  <si>
    <t>2016-02-20 13:22:23</t>
  </si>
  <si>
    <t>Row9662</t>
  </si>
  <si>
    <t>Geçen Ramazan'da Suriyeli bir aileye çok az bir maddi yardım yapmıştık. Şu an durumumuz daha iyi biz bu parayı iade etmek istiyoruz diyorlar. Duygulandım ya</t>
  </si>
  <si>
    <t>2021-01-31 00:28:15</t>
  </si>
  <si>
    <t>aframeryem_</t>
  </si>
  <si>
    <t>Afra</t>
  </si>
  <si>
    <t>2011-07-07 22:48:32</t>
  </si>
  <si>
    <t>Row9674</t>
  </si>
  <si>
    <t>Bu Vatan Bizim
Bu Devlet Bizim
Kimseyle Paylaşmak Zorunda DEĞİLİZ
Ülkemde Suriyeli Görmek İstemiyorum
Sön Sözde Bizim Olacak✍</t>
  </si>
  <si>
    <t>2021-01-31 00:21:09</t>
  </si>
  <si>
    <t>gul_fid</t>
  </si>
  <si>
    <t>Şengül</t>
  </si>
  <si>
    <t>#BirlikteBaşaracağız 
#Mustafa_Kemal_Atatürk'ün Yolunda
Cumhuriyet Kadını Olarak Hür Düşünce
Hür Fikir
Hür Demokrasi Olmazsa Olmazlarımız'dır
#CHP  DM Yok ❌</t>
  </si>
  <si>
    <t>2016-02-03 00:48:22</t>
  </si>
  <si>
    <t>Row9721</t>
  </si>
  <si>
    <t>Bu işgal deyilde ne ülkemde afgan suriyeli ıraklı pakistanlı Afrikalı toplam 13 milyon mülteci ve sığınmacı var bu işgal değilde ne ATATÜRK yaşasaydı Çanakkale savaşına girdiğine binmiş an olurdu</t>
  </si>
  <si>
    <t>2021-01-30 23:54:09</t>
  </si>
  <si>
    <t>ErcanHayden</t>
  </si>
  <si>
    <t>Ercan Hayden</t>
  </si>
  <si>
    <t>Bura alın yakisiklisi</t>
  </si>
  <si>
    <t>2016-06-09 14:48:53</t>
  </si>
  <si>
    <t>Row9722</t>
  </si>
  <si>
    <t>#Bursa'da faciadan dönüldü! Peş peşe patlamalar yaşandı, Suriyeli aile...
https://t.co/a17CNLLcbP https://t.co/KdHjLBfKiI</t>
  </si>
  <si>
    <t>2021-01-30 23:53:55</t>
  </si>
  <si>
    <t>b_hakimiyet</t>
  </si>
  <si>
    <t>Bursa Hakimiyet</t>
  </si>
  <si>
    <t>#Bursa ve #Bursaspor gündemi, son dakika gelişmeleri, tüm güncel ve dünyadan gelişmeler için takip etmeyi unutma!</t>
  </si>
  <si>
    <t>https://t.co/IziftCoHxE</t>
  </si>
  <si>
    <t>2010-10-16 16:07:28</t>
  </si>
  <si>
    <t>Row9725</t>
  </si>
  <si>
    <t>Konya'da kayıp olan 21 yaşındaki S.B.A'nın Suriyeli arap fuhuş çetesi tarafından kaçırıldığı ortaya çıktı..
Mazlummu demiştiler Suriyeliler için ?</t>
  </si>
  <si>
    <t>2021-01-30 23:52:03</t>
  </si>
  <si>
    <t>GokTigin35</t>
  </si>
  <si>
    <t>Gök Tigin</t>
  </si>
  <si>
    <t>Siyasetçiler tapılacak ilahlar değil sizin üzerinize çıkıp sırtınızda gezerken ceplerini dolduranlardır..
Partisizim, sandık kafalı hiç değilim..</t>
  </si>
  <si>
    <t>2016-05-06 00:46:04</t>
  </si>
  <si>
    <t>Row9764</t>
  </si>
  <si>
    <t>Bacakları kesilen kedi haberleri yüzünden sinirden elim ayağım titriyor
Sadece bir bölgede olsa, o bölgenin huyu kültürü adeti diyecem ama Diyarbakırda, Kocaelinde, Çorumda ulan hatta İzmirde bile oluyor.
Bu Türk Halkının işi değil arkadaş.
suriyeli geldiğinden beri oluyor bunlar https://t.co/PGisOwhOXu</t>
  </si>
  <si>
    <t>2021-01-30 23:37:19</t>
  </si>
  <si>
    <t>Row9777</t>
  </si>
  <si>
    <t>Önce yandı sonra patladı! #Bursa'da Suriyeli aile kendini zor dışarı attı
Haberi oku---&gt; https://t.co/wentMrfK1X https://t.co/msfWVTJPaW</t>
  </si>
  <si>
    <t>2021-01-30 23:33:43</t>
  </si>
  <si>
    <t>bursadabugun</t>
  </si>
  <si>
    <t>Bursada Bugün</t>
  </si>
  <si>
    <t>Bursa gündemi, günün sıcak gelişmeleri, en canlı haberler Bursa'nın en hızlı internet haber portalı http://t.co/KFWICeP8Rc'da habersiz kalma.</t>
  </si>
  <si>
    <t>http://t.co/fXMdG6lYLE</t>
  </si>
  <si>
    <t>2010-08-19 18:12:07</t>
  </si>
  <si>
    <t>Row9789</t>
  </si>
  <si>
    <t>Suriye'nin Deyrizor kentindeki Hatla köyünün okulunu tadilatını gerçekleştirdik ve çocukların okul ihtiyaçlarını karşıladık. Suriyeli sığınmacıların dönüş sürecinin sürmesinden dolayı yeni okullara ihtiyacı var. Rusya ve Suriye hükümeti yeni okullar açmak için uğraşıyor. https://t.co/ak7bIgZdI7</t>
  </si>
  <si>
    <t>2021-01-30 23:31:03</t>
  </si>
  <si>
    <t>Kayıtlı Suriyeli Sayısı : 3. 576. 344
Vatandaşlığa Alınanların Toplamı : 110 Bin
Kayıtsız Suriyeli Sayısı : 1 Milyon 300 Bin
Toplam: : 5. 326. 344
Diğer Uluslar: : 1 Milyon 400 Bin
Türkiye, Orta Doğu’daki her 3 sığınmacıdan 2’sine ev sahipliği yapmaktadır!</t>
  </si>
  <si>
    <t>2021-01-30 23:24:28</t>
  </si>
  <si>
    <t>bahadirbalas</t>
  </si>
  <si>
    <t>𝐁𝐚𝐡𝐚𝐝𝐢𝐫 𝐁𝐀𝐋𝐀𝐒</t>
  </si>
  <si>
    <t>𝐄𝐦𝐞𝐫𝐠𝐞𝐧𝐜𝐲  𝐀𝐢𝐝 𝐚𝐧𝐝 𝐃𝐢𝐬𝐚𝐬𝐭𝐞𝐫 𝐌𝐚𝐧𝐚𝐠𝐞𝐦𝐞𝐭</t>
  </si>
  <si>
    <t>https://t.co/6RAB0Yo7Lz</t>
  </si>
  <si>
    <t>2019-12-04 15:37:00</t>
  </si>
  <si>
    <t>Row9831</t>
  </si>
  <si>
    <t>.@meryemkadinkoop 'Geçim Kaynaklarına Erişim' projesi kapsamında Türkiyeli, Suriyeli, Afgan ve İranlı kadınlar açık alan tarımı yapıyor. 60 dönüm arazide brokoli, karnabahar, marul, lahana, turp ve bakla gibi 11 çeşit ürün yetiştiriyorlar. https://t.co/zRwRmGY11Z @milliyet</t>
  </si>
  <si>
    <t>2021-01-30 23:21:45</t>
  </si>
  <si>
    <t>esitiz</t>
  </si>
  <si>
    <t>EŞİTİZ - Eşitlik İzleme Kadın Grubu</t>
  </si>
  <si>
    <t>EŞİTİZ, ortak noktaları Kadının İnsan Hakları aktivizmi olan bir grup feminist kadından oluşuyor.
YouTube: https://t.co/tt36KsBMC6</t>
  </si>
  <si>
    <t>https://t.co/HRoS3wUAlN</t>
  </si>
  <si>
    <t>2012-06-03 18:32:58</t>
  </si>
  <si>
    <t>Row9835</t>
  </si>
  <si>
    <t>Yarın soka çıkıcam zevkine suriyeli dövücem amk</t>
  </si>
  <si>
    <t>2021-01-30 23:19:44</t>
  </si>
  <si>
    <t>goddeatbaby</t>
  </si>
  <si>
    <t>Kağan G</t>
  </si>
  <si>
    <t>GRRPAW🔥</t>
  </si>
  <si>
    <t>2020-04-25 03:29:26</t>
  </si>
  <si>
    <t>KOSOVA/PRİŞTİNE</t>
  </si>
  <si>
    <t>Uygur Türktur Suriyeli yüktür defol un Arap itleri https://t.co/x8YWMoKGWX</t>
  </si>
  <si>
    <t>2021-01-30 23:16:58</t>
  </si>
  <si>
    <t>Bahadr09821304</t>
  </si>
  <si>
    <t>M KATATÜRK  . BEŞİKTAŞ asigi
Muhtaç olduğun kudret damarlarındaki asil kanda mevcuttur
 ATATÜRK  . BEŞİKTAŞ asigi</t>
  </si>
  <si>
    <t>2020-11-25 10:41:17</t>
  </si>
  <si>
    <t>Suriyeli vatan hainleri defolsun gitsin Arap artıkları istemiyoruz https://t.co/FwFw5rwSsi</t>
  </si>
  <si>
    <t>2021-01-30 23:05:59</t>
  </si>
  <si>
    <t>Row9890</t>
  </si>
  <si>
    <t>Kimse komplo teorisi demesin.
suriyeli'ler gelmeden önce böyle olaylar yoktu.
Bu cahil dinci güruh büyü için, kedilerimizin bacaklarını kesiyor. https://t.co/bnoGsH0kCG</t>
  </si>
  <si>
    <t>2021-01-30 23:03:09</t>
  </si>
  <si>
    <t>Row9909</t>
  </si>
  <si>
    <t>Türkçemizin dünya dili olmasına katkımız olduğu için ne mutlu bize @piktesogretmen #Piktes Öğretmenleri beş yıldır çoğunluğu  Suriyeli mülteci çocuklulara ve diğer yabancı uyruklu vatandaşlara Türkçe öğretimi yapıyor. Bununla gurur duyuruyoruz @RTErdogan @ziyaselcuk @yeeorgtr https://t.co/NiC5gzEYU1</t>
  </si>
  <si>
    <t>2021-01-30 22:55:32</t>
  </si>
  <si>
    <t>arzu_kivrak</t>
  </si>
  <si>
    <t>Arzu KIVRAK</t>
  </si>
  <si>
    <t>MEB- PIKTES 2 PROJESİ /Türkçe Öğretmeni</t>
  </si>
  <si>
    <t>2019-05-27 16:13:25</t>
  </si>
  <si>
    <t>Row9952</t>
  </si>
  <si>
    <t>ABD İç Güvenlik Bakan Vekili David Pekoske sayesinde öğrendik:ABD 'de 6700 Suriyeli göçmen yaşıyor. Onlar da geçici statüde! (Yani bu işten savaşın içindeki Suriye' den daha fazla, Türkiye'nin zarar gördüğünde ısrarcıyım. Bu yönüyle dünyada belki de ilk!)</t>
  </si>
  <si>
    <t>2021-01-30 22:42:30</t>
  </si>
  <si>
    <t>cafererdoganc</t>
  </si>
  <si>
    <t>CAFER ERDOĞAN</t>
  </si>
  <si>
    <t>Eğitim&amp;spor&amp;edebiyat&amp;finans&amp;seyahat...HAYAT!</t>
  </si>
  <si>
    <t>2016-06-09 03:13:54</t>
  </si>
  <si>
    <t>Karasu, Türkiye</t>
  </si>
  <si>
    <t>Suriyeli göçmenler yasal olarak 18 ay daha ABD’de kalabilecek ..</t>
  </si>
  <si>
    <t>2021-01-30 22:36:38</t>
  </si>
  <si>
    <t>HiwronB</t>
  </si>
  <si>
    <t>HİVRON...</t>
  </si>
  <si>
    <t>YESRİB SÖZLEŞMESİ.. KÜRDİSTAN..AMED// Türkiye İngilterenin Sümürgesidir.100 Yıl Süreyle Tekrardan Satıldınız...</t>
  </si>
  <si>
    <t>2018-08-09 01:01:57</t>
  </si>
  <si>
    <t>Row9997</t>
  </si>
  <si>
    <t>Suriyeli sığınmacılar 9 gündür elektriksiz  https://t.co/sdLyAFqIEK</t>
  </si>
  <si>
    <t>2021-01-30 22:29:47</t>
  </si>
  <si>
    <t>ErdemDinseven37</t>
  </si>
  <si>
    <t>ErdemDinseven_614</t>
  </si>
  <si>
    <t>DARAĞACINDA DA OLSAK SON SÖZÜMÜZ FENERBAHÇE
YAŞASIN İŞÇİLERİN BİRLİĞİ HALKLARIN KARDEŞLİĞİ
HAK HUKUK ADALET
JIN  JIYAN AZADI
BLACK LIVES MATTER</t>
  </si>
  <si>
    <t>2013-02-14 04:34:55</t>
  </si>
  <si>
    <t>Kadıköy/İstanbul</t>
  </si>
  <si>
    <t>Türkiye, milyonlarca Suriyeli mülteciye ev sahipliği yapması nedeniyle AB'ye vizesiz seyahati hak ediyor.
— Reuters | AB Liderleri Zirvesi İçin Hazırlanan Rapor</t>
  </si>
  <si>
    <t>2021-03-23 19:07:33</t>
  </si>
  <si>
    <t>Ibrahim Haskoloğlu</t>
  </si>
  <si>
    <t>Journalist | International | Contact: ibrahimhaskologlu@protonmail.com</t>
  </si>
  <si>
    <t>https://t.co/MmlJ2Dcseq</t>
  </si>
  <si>
    <t>2013-12-27 16:08:22</t>
  </si>
  <si>
    <t>DW #Haber'de bugün:
📌AKP kongresi: "Vatandaşların neden güven duyması gerektiğinin içi doldurulamadı"
📌Hükümetin çelişkili salgın yönetimine tepki 
📌Cumartesi Anneleri hakim karşısına çıkacak
📌6 milyon Suriyeli kendi ülkesinde mülteci https://t.co/aGMgKcSxbD</t>
  </si>
  <si>
    <t>2021-03-24 18:24:31</t>
  </si>
  <si>
    <t>Çekmece 15 dolar buldum ne ara onu oraya koydum hatırlamıyorum bile. Gidip onu bozdurup Suriyeli yetimlere vereceğim..
#bugünbirhayıryap https://t.co/7IngOqho2C</t>
  </si>
  <si>
    <t>2021-03-25 11:33:37</t>
  </si>
  <si>
    <t>_xbipozey</t>
  </si>
  <si>
    <t>Prof. Dr. 1.Elif Sultan diyeceksiniz 👑</t>
  </si>
  <si>
    <t>Tvitter profesörü, ironi troliçesi.</t>
  </si>
  <si>
    <t>2020-01-10 14:03:42</t>
  </si>
  <si>
    <t>Angela Merkel: 
-Türkiye Doğu Akdeniz’de tansiyonu düşürücü adımlar attığının sinyalini veriyor
-Türkiye ile yüksek seviyede teması nasıl yeniden başlatacağımızı tartışacağız
-Türkiye'nin 3,6 milyon Suriyeli mülteciyi kabul etmesi takdir edilmeyi hak ediyor.</t>
  </si>
  <si>
    <t>2021-03-25 11:29:35</t>
  </si>
  <si>
    <t>tunaoztunc</t>
  </si>
  <si>
    <t>Tuna Öztunç</t>
  </si>
  <si>
    <t>TGRT Haber’de Dış Haberler Müdürü. Gazeteci-Yazar</t>
  </si>
  <si>
    <t>2012-02-04 15:04:53</t>
  </si>
  <si>
    <t>Korona tedavisi gören Suriyeli evinde ölü bulundu https://t.co/IxsMmjAaZ4 https://t.co/oYRZafJj9Z</t>
  </si>
  <si>
    <t>2021-03-25 11:27:30</t>
  </si>
  <si>
    <t>OlayMarmara</t>
  </si>
  <si>
    <t>Marmara Olay</t>
  </si>
  <si>
    <t>2021-01-18 11:41:09</t>
  </si>
  <si>
    <t>Bir gün Suriyeli bir araştırmacıyla Suriye krizini konuşurken söz savaş ağalarına geldi.Bana "tarihin bize öğrettiği bir şey varsa o da savaş ağalarının zaman içerisinde birbirini boğazladığıdır" demişti.Libya'da Werfalli'nin öldürülmesi bana yıllar önceki bu konuşmayı hatırlattı</t>
  </si>
  <si>
    <t>2021-03-25 11:25:58</t>
  </si>
  <si>
    <t>EminCengiz92</t>
  </si>
  <si>
    <t>Mehmet Emin Cengiz</t>
  </si>
  <si>
    <t>Research Fellow @SharqStrategic |MA @marmaraunv |BA @UniversiteEge &amp; @HHU_de |Special focus on Syria, and non-state armed actors |Retweets&amp;likes are bookmarks</t>
  </si>
  <si>
    <t>https://t.co/oEPWrYccrg</t>
  </si>
  <si>
    <t>2017-04-08 18:26:27</t>
  </si>
  <si>
    <t>Türkiye'deki Suriyeli sığınmacılar için para vermeye devam etmek istiyorlar. AB zirvesinde bu konuşulacakmış. Gümrük Birliği ya da vize meselesinden konuşmasında bahsetmedi.</t>
  </si>
  <si>
    <t>2021-03-25 11:22:04</t>
  </si>
  <si>
    <t>Yerimizde durmuyoruz😊 çünkü geziler aynı olsada kardeşlerimiz farklı. 
Suriyeli kardeşlerimiz kent müzemizi yerinde görüyorlar ve öğreniyorlar. #Sosyaluyum projemiz, Şanlıurfa'nın sosyal ve kültürel faaliyetlerini tanıtmaya keşfettirmeye devam ediyor. 
#VerEliniKardeşim
#GSBGM https://t.co/3pZ7v16VKf</t>
  </si>
  <si>
    <t>2021-03-25 11:15:35</t>
  </si>
  <si>
    <t>Karakopru_GM</t>
  </si>
  <si>
    <t>@GSB_SanliurfaKarakopruGM</t>
  </si>
  <si>
    <t>Gençlik Spor Bakanlığı, Gençlik Hizmetleri Genel Müdürlüğü Şanlıurfa Karaköprü Gençlik Merkezi'ne ait resmi twitter hesabıdır.🇹🇷</t>
  </si>
  <si>
    <t>2015-03-11 10:09:01</t>
  </si>
  <si>
    <t>Suriyeli Anneler ve Göç. Uçurum Kırlangıçları Kitap Tanıtımı- İbrahim Özdemir https://t.co/u40pSBzIom @YouTube @meb @yildarado #SuriyelilerSuriyeye</t>
  </si>
  <si>
    <t>2021-03-25 11:09:53</t>
  </si>
  <si>
    <t>iozdemir27</t>
  </si>
  <si>
    <t>İbrahim Özdemir</t>
  </si>
  <si>
    <t>Felsefe, çevre ahlakı, eğitim, iklim değişikliği</t>
  </si>
  <si>
    <t>https://t.co/2gvlKvIJ3X</t>
  </si>
  <si>
    <t>2010-05-17 05:45:33</t>
  </si>
  <si>
    <t>Suriyeli çocukların kavga ettiklerini gören Polis memuru abimiz çocukları barıştırıp sonra Mısır ısmarladı.. 
Sevgi kazanacak ..
Teşekkürler @EmniyetGM 🇹🇷❤ https://t.co/zHqiwx6ET6</t>
  </si>
  <si>
    <t>2021-03-23 19:06:46</t>
  </si>
  <si>
    <t>Hacettepe üniversitesi
Sağlık bakanlığı🇹🇷
mülteci ve bir çadır bana dünyadan yeter.
Suriyeli :) kapında mülteciyiz Allahım...
Lütfen kötü yorum yapmayın.</t>
  </si>
  <si>
    <t>https://t.co/otgwGCpGLy</t>
  </si>
  <si>
    <t>EMEP: Antalya'da Suriyeli gence yönelik saldırı basit yaralama değil, ırkçılıktır https://t.co/imq3fslHQC</t>
  </si>
  <si>
    <t>2021-03-23 19:01:49</t>
  </si>
  <si>
    <t>ErcmentAkdeniz</t>
  </si>
  <si>
    <t>Ercüment Akdeniz</t>
  </si>
  <si>
    <t>Emek Partisi (EMEP) Genel Başkanı 
Gazeteci-Yazar</t>
  </si>
  <si>
    <t>2013-01-15 14:14:28</t>
  </si>
  <si>
    <t>Gemide 100’ü aşkın kişinin bulunduğu belirtildi.
Hayatta kalanların verdiği bilgilere göre, gemide Sudanlı, Senegalli, Suriyeli, Pakistanlı, Faslı ve Mısırlı göçmenler bulunuyordu. 45 dolayında kişinin Libyalı balıkçılar tarafından kurtarıldığı belirtildi.</t>
  </si>
  <si>
    <t>2021-03-23 18:58:18</t>
  </si>
  <si>
    <t>#Suriyeli muhacir kardeşlerimiz hakkında kimsenin ağzından tek cümle duymuyoruz, neden?</t>
  </si>
  <si>
    <t>2021-03-23 18:56:05</t>
  </si>
  <si>
    <t>EnerjiEditoru</t>
  </si>
  <si>
    <t>Enerji Editoru</t>
  </si>
  <si>
    <t>#Yenilenebilirenerji #Verimlilik #Kooperatifçilik #RejeneratifTarım #YeşilHidrojen #BüyükVeri #İnovasyon ☎05331230775 https://t.co/TBlP8DzBAf</t>
  </si>
  <si>
    <t>https://t.co/aNfMjbrOiS</t>
  </si>
  <si>
    <t>2012-04-13 19:47:18</t>
  </si>
  <si>
    <t>MTO'DA BUGÜN / SALI
18.00-Arapça: Ahmet Hamdi Yıldırım ve Suriyeli Ekibi (Bütün talebeler)
I. KADEME I. DÖNEM
20.00-Düşünce Tarihi-Tahsin Görgün
21.30-İslâm Düşünce Tarihi-İbrahim Halil Üçer @IHalilUcer
II. KADEME I. DÖNEM
21.30-Mantık-Asım Cüneyd Köksal @lazamani
@MtoBilgi https://t.co/xepjjsEgkq</t>
  </si>
  <si>
    <t>2021-03-23 18:47:59</t>
  </si>
  <si>
    <t>yenisafakwriter</t>
  </si>
  <si>
    <t>yusuf kaplan</t>
  </si>
  <si>
    <t>yazar // Bir derdin varsa, varsın. Bir derdin varsa, bir “dünya” kurarsın. Bir derdin yoksa, yoksun ve yalnızca bir “rakamsın”. Derdin kadarsın...</t>
  </si>
  <si>
    <t>https://t.co/U7kRbDoo2Z</t>
  </si>
  <si>
    <t>2010-08-01 05:24:49</t>
  </si>
  <si>
    <t>Suriyeli anne oğluna kavuşmak istiyor https://t.co/iT5M6MRu9m</t>
  </si>
  <si>
    <t>2021-03-23 18:46:08</t>
  </si>
  <si>
    <t>Alibabat27</t>
  </si>
  <si>
    <t>Ali Babat</t>
  </si>
  <si>
    <t>Basın Danışmanı
Hürriyet Gazetesi Çukurova 
Köşe Yazarı</t>
  </si>
  <si>
    <t>2011-04-10 22:01:10</t>
  </si>
  <si>
    <t>Çöpçülerimiz Afgan, evlerdeki  bakıcı, temizlikçi Özbek, Türkmen, Moldova, kuaförler  Azerbaycan, işçiler Suriyeli, yahu bizim Türk milleti ne iş yapıyor?</t>
  </si>
  <si>
    <t>2021-03-23 18:45:03</t>
  </si>
  <si>
    <t>birligi_n</t>
  </si>
  <si>
    <t>Kadın Birliği</t>
  </si>
  <si>
    <t>2020-10-17 20:09:53</t>
  </si>
  <si>
    <t>Bir emekçiye karşı gerçekleştirilen bu saldırıyı kınıyoruz!
Emekçinin vatanı bütün dünyadır! Irkçılığa Hayır!
Antalya Muratpaşa ilçesinde kağıt toplayan Suriyeli genci dövdükten sonra motosikletinin üzerinden kamyonetle geçildi, ardından motosikleti ateşe verildi. https://t.co/j88iYxFvei</t>
  </si>
  <si>
    <t>2021-03-23 18:42:05</t>
  </si>
  <si>
    <t>DirenEmekorg</t>
  </si>
  <si>
    <t>DirenEmek</t>
  </si>
  <si>
    <t>Türkiye'den ve Dünya'dan emek haberleri. Direniş, grev, hak talebi haberlerinizi bize mesaj olarak atabilirsiniz.</t>
  </si>
  <si>
    <t>https://t.co/1mcPxW06NV</t>
  </si>
  <si>
    <t>2013-09-13 17:05:27</t>
  </si>
  <si>
    <t>Yasaklar bitince mahalledeki Suriyeli manav barbekü partisi verecekmiş. Bizi de davet etti.</t>
  </si>
  <si>
    <t>2021-03-23 18:41:13</t>
  </si>
  <si>
    <t>CarsambadaTurk</t>
  </si>
  <si>
    <t>Çarşamba'da Son Türk #EvdeKal</t>
  </si>
  <si>
    <t>Bursa Çarşamba'da son Türk</t>
  </si>
  <si>
    <t>2010-04-01 02:19:28</t>
  </si>
  <si>
    <t>Emek Partisi, Antalya'da hurda kağıt toplayan Suriyeli gence yönelik saldırıyla ilgili açıklamasında "Bu yalnızca basit yaralama değil, ırkçılıktır, nefret suçudur" dedi
https://t.co/L32dyn9m6J</t>
  </si>
  <si>
    <t>2021-03-23 18:33:50</t>
  </si>
  <si>
    <t>suriyeli'leri maksimum bu kadar entegre edebilirsiniz.
Profesyonel bir dolandırıcı olacak kadar.
Daha fazlasını beklemeyin. https://t.co/I3Hs8V0dWl</t>
  </si>
  <si>
    <t>2021-03-23 18:32:16</t>
  </si>
  <si>
    <r>
      <t/>
    </r>
    <r>
      <rPr>
        <sz val="11"/>
        <color rgb="FF000000"/>
        <rFont val="Arial"/>
        <family val="2"/>
      </rPr>
      <t xml:space="preserve">#marmaris çöp karıştıran Suriyeli insanlar. </t>
    </r>
    <r>
      <rPr>
        <sz val="11"/>
        <color rgb="FF000000"/>
        <rFont val="Arial"/>
        <family val="2"/>
      </rPr>
      <t>https://t.co/hX7YneLoyj</t>
    </r>
  </si>
  <si>
    <t>2021-03-23 18:17:18</t>
  </si>
  <si>
    <t>casocansu</t>
  </si>
  <si>
    <t>coso</t>
  </si>
  <si>
    <t>nihilist 
Boğaziçi üniversitesi reaktörü</t>
  </si>
  <si>
    <t>2011-08-07 12:05:02</t>
  </si>
  <si>
    <t>Marmaris, Türkiye</t>
  </si>
  <si>
    <t>Suriyeli anne oğluna kavuşmak istiyor
Rahatsızlanan eşinin tedavisi için 12 yaşındaki doğuştan bedensel engelli olan kızı ile Türkiye'ye gelen Suriyeli anne, 4 yıldır göremediği oğluna kavuşmak istiyor.
https://t.co/2d2TCy7jja https://t.co/M1UpHuVRy4</t>
  </si>
  <si>
    <t>2021-03-23 18:10:02</t>
  </si>
  <si>
    <t>ilkeHaberAjansi</t>
  </si>
  <si>
    <t>İLKHA</t>
  </si>
  <si>
    <t>İlke Haber Ajansı A.Ş. [İLKHA]
|| @IlkhaAgency | @ilkha_arabi | @ilkhafarsi | @IlkhaKurdi | @ilkhasorani | @ilkhatv || WhatsApp&amp;Telegram&amp;Bip +90 536 361 88 88</t>
  </si>
  <si>
    <t>https://t.co/4kkjB0tzj2</t>
  </si>
  <si>
    <t>2011-05-30 16:15:20</t>
  </si>
  <si>
    <t>Türkiyede covitten ölen kaç suriyeli var açıklansın istiyorum!!!!!!!</t>
  </si>
  <si>
    <t>2021-03-23 18:07:34</t>
  </si>
  <si>
    <t>CihqngirD</t>
  </si>
  <si>
    <t>CihangirDelikurt</t>
  </si>
  <si>
    <t>Atatürk-Öğretmen-Gazeteci-Avşar-GS ve Hataylı</t>
  </si>
  <si>
    <t>2021-02-22 00:33:06</t>
  </si>
  <si>
    <t>AB Raporu:
AB’nin üst düzey yetkililerinden Josep Borrell'in AB Zirvesi'nde liderlere sunacağı raporunda, Türkiye destekli silahlı grupların Rojava’da işlediği insan hakları ihlalleri ve Suriyeli mültecilerin Kürt bölgelerine yerleştirmesinin sorun olmaya devam ettiği vurgulandı.</t>
  </si>
  <si>
    <t>2021-03-23 18:07:31</t>
  </si>
  <si>
    <t>ihsankacarr</t>
  </si>
  <si>
    <t>İhsan Kaçar</t>
  </si>
  <si>
    <t>l Journalist l #tgc #tgs #ifjpress 
#syria #turkey #ıraq #iran 
l iznews l theglobal</t>
  </si>
  <si>
    <t>2010-07-16 17:50:32</t>
  </si>
  <si>
    <t>Fabrikada usta ilk okul Afgan
Makina operatör ü Suriyeli. Okul yok
Amale Türk
Liseli üniversite terk
Nasıl eğitim verir sen ver nitelikli elemanı yetistiremiyoruz 
#onlinedeğilyüzyüzeeğitim</t>
  </si>
  <si>
    <t>2021-03-23 18:00:56</t>
  </si>
  <si>
    <t>AliKose78723565</t>
  </si>
  <si>
    <t>Ali Kose</t>
  </si>
  <si>
    <t>2020-10-05 19:20:22</t>
  </si>
  <si>
    <t>Bu sabah yağmur çamurun içinde Suriyeli mazlum bir genç ekmek parası için kağıt topluyordu.üstü başı berbat bir durumdaydı.Gençi alıp evine gittik üç çocuk ve perişan bir ev gördük😔 şimdi ey Allah'tan korkmazlar! Tek dertleri ekmek parası olan bu çaresizlerden ne istiyorsunuz..? https://t.co/C0YKJueERu</t>
  </si>
  <si>
    <t>2021-03-23 17:57:18</t>
  </si>
  <si>
    <t>Mazlumun_Sesi34</t>
  </si>
  <si>
    <t>Hür/Aktivist</t>
  </si>
  <si>
    <t>Din dil, ırk, renk ayrımı yapmadan: mazlum, mağdur, yetim ve kimsesizlerin sesi umudu olmaya geldik..Firee Aktivist.Bu yedek hesap ana hesap @Mazlumun_sesii'dir</t>
  </si>
  <si>
    <t>2020-12-12 16:30:22</t>
  </si>
  <si>
    <t>Row423</t>
  </si>
  <si>
    <t>Suriye'de anneler günü 21 Martmış.
Bugün suriyeli bir velim çocuklarımızın 2.annesi oldunuz diyerek anneler günümü kutladı da oradan biliyorum ❤️</t>
  </si>
  <si>
    <t>2021-03-23 17:56:49</t>
  </si>
  <si>
    <t>Minikatar</t>
  </si>
  <si>
    <t>Hazel</t>
  </si>
  <si>
    <t>inat da bi murat
                                                             Muallime hanım diyorlar buralarda</t>
  </si>
  <si>
    <t>2014-02-09 01:23:13</t>
  </si>
  <si>
    <t>İstanbul'daki üç sokak köpeğini ve onların şantiyelerde uyuyan ve yapıştırıcı koklayan Suriyeli üç evsiz gençle ilişkilerini anlatıyor
Lo, çoğunlukla çömelmiş bir pozisyondan altı aydan fazla ateş etti ve daha sonra normal yaşama dönmekte zorlandı.</t>
  </si>
  <si>
    <t>2021-03-23 17:52:23</t>
  </si>
  <si>
    <t>bermon45778938</t>
  </si>
  <si>
    <t>bermon</t>
  </si>
  <si>
    <t>2021-02-25 17:12:38</t>
  </si>
  <si>
    <r>
      <t/>
    </r>
    <r>
      <rPr>
        <sz val="11"/>
        <color rgb="FF000000"/>
        <rFont val="Arial"/>
        <family val="2"/>
      </rPr>
      <t xml:space="preserve">Başıboş, İstanbul'daki köpekler ve Suriyeli mülteciler hakkında bir film ve Hong Konglu film yapımcısı Elizabeth Lo'nun ilk uzun metrajlı filmi, hayatı hayvanlar düzeyinde görmenin nedeni
Stray, </t>
    </r>
    <r>
      <rPr>
        <sz val="11"/>
        <color rgb="FF000000"/>
        <rFont val="Arial"/>
        <family val="2"/>
      </rPr>
      <t>https://t.co/EFkbnfXhC</t>
    </r>
    <r>
      <rPr>
        <sz val="11"/>
        <color rgb="FF000000"/>
        <rFont val="Arial"/>
        <family val="2"/>
      </rPr>
      <t>6</t>
    </r>
  </si>
  <si>
    <t>Bu nasıl bir gözü dönmüşlük?
Anatalya'da bir kamyonet kağıt toplayarak geçimini sağlayan Suriyeli gencin motosikletine  çarpıyor.
Sonra inip genci taş ve sopalarla linç ediyor ardından kamyonetle motosikletini eziyorlar
Yetmiyor motosiklet römorkunu ateşe veriyorlar
Lanet olsun! https://t.co/yKBRfBwtWz</t>
  </si>
  <si>
    <t>2021-03-23 17:52:22</t>
  </si>
  <si>
    <t>KeremEngin01</t>
  </si>
  <si>
    <t>Kerem ENGİN</t>
  </si>
  <si>
    <t>İtiraz etmediğimiz her kötülük karşısında sorumluyuz.
                                                                    #Aktivist #Okur #Düşünür #Yazar...</t>
  </si>
  <si>
    <t>https://t.co/tnzpDyIfB9</t>
  </si>
  <si>
    <t>2015-02-21 14:02:07</t>
  </si>
  <si>
    <t>Suriye'de bir çocuk daha katledildi!
Suriyeli babanın yürek yakan son sözleri: "Anneni görmeden nasıl gittin canımın içi, kurban olduğum oğlum."
"Sakın Allah'ı zalimlerin yaptıklarından habersiz sanma." (İbrahim 42)
https://t.co/899c5ryrCT</t>
  </si>
  <si>
    <t>2021-03-23 17:50:12</t>
  </si>
  <si>
    <t>GENC1YOLCU</t>
  </si>
  <si>
    <t>GENÇ1YOLCU</t>
  </si>
  <si>
    <t>Bir Gençlik Hayâl Ediyorum;Meclisinde Hakimiyet Allah'ındır Yazısına Hasret Çeken Bir Gençlik... Necip Fazıl KISAKÜREK</t>
  </si>
  <si>
    <t>https://t.co/omJNaXBmnx</t>
  </si>
  <si>
    <t>2020-07-09 23:35:47</t>
  </si>
  <si>
    <t>AB Dış İlişkiler ve Güvenlik Politikası Yüksek Temsilcisi Josep Borrell, Türkiye gelişmelerinde başlıca üzerinde durdukları konuların; Kıbrıs sorunu, Doğu Akdeniz gerilimi, Libya kapsamlı gelişmeler ve Türkiye'de yaşayan Suriyeli mültecilere destek olduğunu söyledi.</t>
  </si>
  <si>
    <t>2021-03-23 17:49:23</t>
  </si>
  <si>
    <t>merveakman26</t>
  </si>
  <si>
    <t>Merve Akman</t>
  </si>
  <si>
    <t>Environmental Journalist-EUVP (Belgium, France)-European Union Delegation to Turkey</t>
  </si>
  <si>
    <t>2019-03-08 00:25:07</t>
  </si>
  <si>
    <t>Ülke sınır güvenliğimizin sorgulanmasını gerektiren ciddi bir durum; 
Sınır dışı edilen Suriyeli sığınmacı tekrar yakalandı..!
https://t.co/cR4Qnu9DaO</t>
  </si>
  <si>
    <t>2021-03-23 17:22:55</t>
  </si>
  <si>
    <t>Kağıt toplayan Suriyeli genci öldüresiye dövüp motorunu ezdikten sonra ateşe veren gözü dönmüş pislikler serbest bırakılmış gerçekten bu kararı verirken insanlığınızdan ve vicdanınızdan şüphe ediyorum</t>
  </si>
  <si>
    <t>2021-03-23 17:10:15</t>
  </si>
  <si>
    <t>brnkmc</t>
  </si>
  <si>
    <t>Berna</t>
  </si>
  <si>
    <t>Sakarya Üniversitesi 🎓 Software Developer 👩‍💻</t>
  </si>
  <si>
    <t>2021-02-06 13:53:26</t>
  </si>
  <si>
    <t>🇦🇿</t>
  </si>
  <si>
    <t>Hangisi daha çok Suriyeli (Yakışıklı) durur?</t>
  </si>
  <si>
    <t>2021-03-23 16:46:08</t>
  </si>
  <si>
    <t>BekirBurekovac</t>
  </si>
  <si>
    <t>CNRT.31</t>
  </si>
  <si>
    <t>FALINTIL
FRETILIN</t>
  </si>
  <si>
    <t>2020-11-10 21:00:39</t>
  </si>
  <si>
    <t>İnsana Değer Veren Dernekler Federasyonu (İDDEF), iç savaş, açlık, salgın hastalıklar ve kış şartlarına karşı hayatta kalma mücadelesi veren Yemen, İdlib ve Arsal'daki Suriyeli ile Gazze'deki Filistinli muhtaç binlerce insana kış mevsimi boyunca yardım ulaştırdı. https://t.co/xSeFiWnD9r</t>
  </si>
  <si>
    <t>2021-03-23 16:45:00</t>
  </si>
  <si>
    <t>25-26 Mart’ta düzenlenecek AB Liderler Zirvesi’nin başlıca gündem maddeleri arasında Türkiye ile Gümrük Birliği’nin güncellenmesi ve Türkiye’deki Suriyeli mültecilere mali destek konuları var.
#ab #türkiye #suriye #mülteci #gümrük
https://t.co/TFx2vMmtQj</t>
  </si>
  <si>
    <t>2021-03-23 16:38:06</t>
  </si>
  <si>
    <t>B2bTurkiye</t>
  </si>
  <si>
    <t>B2B Türkiye</t>
  </si>
  <si>
    <t>2020-06-11 11:25:29</t>
  </si>
  <si>
    <t>Göç Bağlamında Bir Sosyal Sorun Olarak Suriyeli Çocuk İşçiler: İzmir Örneği https://t.co/97QucyDYd8 via @tuicakademi</t>
  </si>
  <si>
    <t>2021-03-23 16:34:26</t>
  </si>
  <si>
    <t>burakyalim</t>
  </si>
  <si>
    <t>Burak Yalım</t>
  </si>
  <si>
    <t>Lifelong learner @tuicdernegi @tuicakademi @onlinestaj @uli_wiki
Dış İlişkiler Başkanı @bursadadeva 💧 
MA #balkans / PhD'ing #migration  / #equestrian</t>
  </si>
  <si>
    <t>https://t.co/eWl5hM31TF</t>
  </si>
  <si>
    <t>2009-10-29 04:02:45</t>
  </si>
  <si>
    <t>Ermeni mezarlarının üstüne TOKİ, Suriyeli göçmen çocuğu ezerek öldürme, bir avuç Yahudi'nin neler yaşayabileceğini düşünmek bile istemiyorum.
https://t.co/kcU92JHpNx</t>
  </si>
  <si>
    <t>2021-03-23 16:25:35</t>
  </si>
  <si>
    <t>piwok91</t>
  </si>
  <si>
    <t>Rituksimab</t>
  </si>
  <si>
    <t>A Lifelong Learner &amp;Coffe Lover</t>
  </si>
  <si>
    <t>2017-06-14 12:51:40</t>
  </si>
  <si>
    <t>Küba</t>
  </si>
  <si>
    <t>Yer: Antalya
Üç tane vahşi hurda ve kağıt toplayan Suriyeli bu mazlum genç işçiyi önce döverek bayıltmışlar. Sonra da motosikletini kamyonetle ezmişler. Çalmıyor çırpmıyor evine ekmek götürme derdinde ne istediniz bu garipten zalimlerler...! https://t.co/9MQsU52XpF</t>
  </si>
  <si>
    <t>2021-03-23 16:21:17</t>
  </si>
  <si>
    <t>KÖYLÜLERDEN ANLAMLI YARDIM
Bingöl merkeze bağlı Elmalı Köyü sakinleri örnek bir çalışmaya imza atarak, Suriyeli Bin yetim aileye Bin yardım kolisi gönderdi. 
@_cevdetyilmaz @FeyziBerdibek1 @bingolvaliligi @Erdalarikan12 @hsaglar @Cemalkocakelci  @ZiyaSozen @_yusufcoskun https://t.co/kgwk0pOUyf</t>
  </si>
  <si>
    <t>2021-03-23 16:17:33</t>
  </si>
  <si>
    <t>SinanAtan12</t>
  </si>
  <si>
    <t>Sinan ATAN</t>
  </si>
  <si>
    <t>TRT Haber Bingöl Muhabiri</t>
  </si>
  <si>
    <t>https://t.co/uKL0gTTJ8N</t>
  </si>
  <si>
    <t>2013-01-07 13:25:04</t>
  </si>
  <si>
    <t>Bingöl, Türkiye</t>
  </si>
  <si>
    <t>Antalya'da üç kişi, hurda ve kağıt toplayan Suriyeli genç işçiyi önce döverek bayılttı,
 sonra motosikletini kamyonetle ezip yaktı.
Nasıl bir vicdansızlık bu 
 https://t.co/nCAfDOwNEy</t>
  </si>
  <si>
    <t>2021-03-23 16:16:19</t>
  </si>
  <si>
    <t>Yazi_Yorum__</t>
  </si>
  <si>
    <t>yeniden devam 🇹🇷</t>
  </si>
  <si>
    <t>Atamız - FATİH 
Önderimiz - RESULULLAH
Anayasamız - KUR'AN
Yolumuz - İSLAM
#Yedirmeyiz</t>
  </si>
  <si>
    <t>2013-09-16 01:25:44</t>
  </si>
  <si>
    <t>Antalya'da 3 kişi, hurda kağıt toplayan Suriyeli genci darp edip, motosikletini kamyonetle ezdikten sonra yaktı. 
Suriyeli gencin sağlık durumu ciddiyetini korurken, olayla ilgili 3 kişiden ikisi gözaltına alındı, diğeri aranıyor. 
https://t.co/1K4FlfnbYe</t>
  </si>
  <si>
    <t>2021-03-23 16:15:30</t>
  </si>
  <si>
    <t>esithaklar</t>
  </si>
  <si>
    <t>Eşit Haklar İçin İzleme Derneği</t>
  </si>
  <si>
    <t>Eşit Haklar için İzleme Derneği | Association for Monitoring Equal Rights "Hak ve özgürlüklerinin herkes için tanınması ve eşit fırsatlarla sağlanması."</t>
  </si>
  <si>
    <t>https://t.co/qPDdCerogV</t>
  </si>
  <si>
    <t>2011-03-16 12:38:54</t>
  </si>
  <si>
    <t>Suriyeli mültecilere sistematik işkence sürüyor https://t.co/9CSNMjVBFK</t>
  </si>
  <si>
    <t>2021-03-23 16:06:42</t>
  </si>
  <si>
    <t>Suriyeli var mı? Acill</t>
  </si>
  <si>
    <t>2021-03-23 16:04:43</t>
  </si>
  <si>
    <t>tirrekgod</t>
  </si>
  <si>
    <t>$amgod 🌿</t>
  </si>
  <si>
    <t>85b ve üstü kızlar için.</t>
  </si>
  <si>
    <t>2014-04-01 00:00:02</t>
  </si>
  <si>
    <t>Los Palacios y Villafranca, Es</t>
  </si>
  <si>
    <t>Row912</t>
  </si>
  <si>
    <t>Suriyeli (sözde sığınmacı) istilacıların  mafyası, örgütü, cihadçısından sonra başımıza bu da çıktı!  FETÖ yalanıyla Türk vatandaşlarını kandırmaya başlamışlar. Sürekli tekrar ettiğim üzere  devletin bekâsı meselesi bu!  #SuriyelilerSuriyeye https://t.co/ib5460JoQq</t>
  </si>
  <si>
    <t>2021-03-23 16:04:03</t>
  </si>
  <si>
    <t>TurkSavun</t>
  </si>
  <si>
    <t>Türk Başkan</t>
  </si>
  <si>
    <t>Türk devletinin muhafızı.</t>
  </si>
  <si>
    <t>2020-10-05 22:24:10</t>
  </si>
  <si>
    <t>IGMG Duisburg Mevlana Camiinde 50'ye yakın Suriyeli öğrenci Kur'an eğitimi alıyor. Öğrencilerden Münir Hattab hafızlığını tamamlayarak Mevlana Camii'nin 10. hafızı oldu.
https://t.co/T6Za1DGuQW</t>
  </si>
  <si>
    <t>2021-03-23 16:01:59</t>
  </si>
  <si>
    <t>camiahaber</t>
  </si>
  <si>
    <t>Camia Haber</t>
  </si>
  <si>
    <t>Camia Haber, Türkiye kökenliler ve Müslümanları ilgilendiren gelişmelere dair haber yapan gazete ve online haber sitesidir. @igmgorg yayınıdır.</t>
  </si>
  <si>
    <t>https://t.co/x4muSBrsWP</t>
  </si>
  <si>
    <t>2012-10-06 14:15:03</t>
  </si>
  <si>
    <t>Köln</t>
  </si>
  <si>
    <t>Ancak bu arada Turkiyen'in tipki Libya ve Karabag'da oldugu gibi Yemen'e de Suriyeli militan gonderecegi soylentileri dolasiyor. https://t.co/CDS0fA39F8</t>
  </si>
  <si>
    <t>2021-03-23 15:55:03</t>
  </si>
  <si>
    <t>amberinzaman</t>
  </si>
  <si>
    <t>Amberin Zaman</t>
  </si>
  <si>
    <t>MENA Correspondent @AlMonitor 1999-2016 Turkey Correspondent @TheEconomist 2016-2017 Policy Fellow @TheWilsonCenter 🌈🐾🌏 she/her Tips: azaman@al-monitor.com</t>
  </si>
  <si>
    <t>https://t.co/65uqNDVA7y</t>
  </si>
  <si>
    <t>2009-09-18 17:31:38</t>
  </si>
  <si>
    <r>
      <t/>
    </r>
    <r>
      <rPr>
        <sz val="11"/>
        <color rgb="FF000000"/>
        <rFont val="Arial"/>
        <family val="2"/>
      </rPr>
      <t xml:space="preserve">Antalya'da üç kişi hurda ve kağıt toplayan Suriyeli genç işçiyi önce döverek bayıltmışlar. Sonra da motosikletini kamyonetle ezmişler.Siz nasıl insanlarsınız? Parayı çalan iktidara birşey yapamayan fakirlere gücü yetiyor dimi!! </t>
    </r>
    <r>
      <rPr>
        <sz val="11"/>
        <color rgb="FF000000"/>
        <rFont val="Arial"/>
        <family val="2"/>
      </rPr>
      <t>https://t.co/mCPRiGPlQl</t>
    </r>
  </si>
  <si>
    <t>2021-03-23 15:45:03</t>
  </si>
  <si>
    <t>Susmayacam1</t>
  </si>
  <si>
    <t>Susmayacağım</t>
  </si>
  <si>
    <t>Ister bin olun Allah(c.c) benimleyse ben yeterim size...</t>
  </si>
  <si>
    <t>2021-02-12 22:07:38</t>
  </si>
  <si>
    <t>Yanımda çalışan Suriyeli var diyor ki sen ERBAKANı tanıyor musun yarım saattir Erbakan'ı övüyor bana Erbakan gerçek müslüman gerçek lider deyip duruyor 
ah kardeşim keşke herkes Erbakan'ı anlasa</t>
  </si>
  <si>
    <t>2021-03-23 15:37:16</t>
  </si>
  <si>
    <t>Egeli14363945</t>
  </si>
  <si>
    <t>yılmaz</t>
  </si>
  <si>
    <t>millî görüş eri</t>
  </si>
  <si>
    <t>2020-04-14 20:31:13</t>
  </si>
  <si>
    <t>Kabine değişikliği gündemde.
Önerilerimi 83 Milyonla (+5 M Suriyeli) paylaşmak istiyorum.</t>
  </si>
  <si>
    <t>2021-03-23 15:33:36</t>
  </si>
  <si>
    <t>AtillaDilaver</t>
  </si>
  <si>
    <t>Atilla Dilaver</t>
  </si>
  <si>
    <t>Fotoğraftaki okulda; gaz lambası ışığında başladı okuma serüvenim. 
Ve 40 yılda 40 adım mesafe kat edemedim.</t>
  </si>
  <si>
    <t>http://t.co/mPhrLmYm9x</t>
  </si>
  <si>
    <t>2011-12-09 20:52:16</t>
  </si>
  <si>
    <t>Bu kötülükten daha büyük kötülük fail Suriyeli olduğunda bas bas bağıran, tüm muhacirleri hedef gösteren ama Suriyeliler mağdur olduğunda görmezden gelen ırkçı zalimlerin ikiyüzlü ve vicdansız tutumlarıdır. https://t.co/qSTDD9hodh</t>
  </si>
  <si>
    <t>2021-03-23 15:23:22</t>
  </si>
  <si>
    <t>RidvanKaya_</t>
  </si>
  <si>
    <t>Rıdvan Kaya</t>
  </si>
  <si>
    <t>Özgür Düşünce ve Eğitim Hakları Derneği (Özgür-Der) Genel Başkanı - Resmi Twitter Hesabı</t>
  </si>
  <si>
    <t>http://t.co/iiJlfJOOvg</t>
  </si>
  <si>
    <t>2013-08-21 15:24:30</t>
  </si>
  <si>
    <r>
      <t/>
    </r>
    <r>
      <rPr>
        <sz val="11"/>
        <color rgb="FF000000"/>
        <rFont val="Arial"/>
        <family val="2"/>
      </rPr>
      <t xml:space="preserve">burda görsem suriyeli sanarım he </t>
    </r>
    <r>
      <rPr>
        <sz val="11"/>
        <color rgb="FF000000"/>
        <rFont val="Arial"/>
        <family val="2"/>
      </rPr>
      <t>https://t.co/atMHfcQ51v</t>
    </r>
  </si>
  <si>
    <t>2021-03-23 15:18:46</t>
  </si>
  <si>
    <t>sungsfamn</t>
  </si>
  <si>
    <t>navy 🦋 #allyours #7dreamiscoming!!</t>
  </si>
  <si>
    <t>haechan ve rocky yüzünden genel olarak sürünmekte</t>
  </si>
  <si>
    <t>https://t.co/CLW4j41wkh</t>
  </si>
  <si>
    <t>2020-09-19 21:59:28</t>
  </si>
  <si>
    <t>nct/astro</t>
  </si>
  <si>
    <t>penye şal tanıtırken suriyeli gibi olmadım diye pr yapanlar da pek konuşmasın bence ya xd https://t.co/JPiF78Iz61</t>
  </si>
  <si>
    <t>2021-03-23 15:08:48</t>
  </si>
  <si>
    <t>realelledriver</t>
  </si>
  <si>
    <t>kobra murat</t>
  </si>
  <si>
    <t>düz insan, mirkelam fan club, açıköğretim doktora, orta dünya analisti</t>
  </si>
  <si>
    <t>2020-03-25 02:02:01</t>
  </si>
  <si>
    <t>braavos</t>
  </si>
  <si>
    <t>İGAM, Gaziantep’te yetimhanelerde kalan  Suriyeli çocuklarla...
İGAM, Malala Projesi kapsamında, Gaziantep’teki Dar-Assalaam ve Beyt Kerim yetimhanelerini ziyaret ederek, eğitim başta olmak üzere Suriyeli çocukların sorunlarını yerinde dinledi, çözüm önerileri geliştirdi. https://t.co/e7TKrJRCZy</t>
  </si>
  <si>
    <t>2021-03-23 15:07:06</t>
  </si>
  <si>
    <t>2015-01-31 20:10:09</t>
  </si>
  <si>
    <t>10 milyon suriyeli ne olacak.... https://t.co/unkat0Qo20</t>
  </si>
  <si>
    <t>2021-03-23 14:45:17</t>
  </si>
  <si>
    <t>MehmetB42724089</t>
  </si>
  <si>
    <t>Kuvva-i Milliye, Beşiktaş, Juventus, River Plate, Ferrari F1 Team...
biraz siyah biraz beyaz ...</t>
  </si>
  <si>
    <t>2020-07-31 13:32:08</t>
  </si>
  <si>
    <t>AB Delegasyonu Başkanı Büyükelçi Nikolaus Meyer-Landrut Türkiye'nin Suriyeli mültecilere #eğitim ve #sağlık hizmeti vermek için süren çabalarına verdiği desteğe bağlılığını yineledi. 👉 https://t.co/dA2aMCGF2A https://t.co/L2ZKGNLS6b</t>
  </si>
  <si>
    <t>2021-03-23 14:42:37</t>
  </si>
  <si>
    <t>EUDelegationTur</t>
  </si>
  <si>
    <t>AB Türkiye Delegasyonu 🇪🇺 EU Delegation Turkey</t>
  </si>
  <si>
    <t>🇪🇺Avrupa Birliği Delegasyonu’nun Resmi Twitter Hesabı’na Hoşgeldiniz.   https://t.co/EEAO8GGMby</t>
  </si>
  <si>
    <t>https://t.co/YxKgVALJzx</t>
  </si>
  <si>
    <t>2012-02-28 16:29:48</t>
  </si>
  <si>
    <t>AB büyükelçisi Türkiye'de mülteci statüsünde Suriyeli bulunmadığını bilmeyecek kadar cahil mi yoksa bu kelimeyi özel olarak kullanarak kamuoyunu mu kandırıyor? https://t.co/airISaQ0o5</t>
  </si>
  <si>
    <t>2021-03-23 14:37:15</t>
  </si>
  <si>
    <t>Row1178</t>
  </si>
  <si>
    <t>Umutla yollarımızı gözleyen mazlum kardeşlerimize umut olduk, küçük vesilelerle kalplerine dokunup dualarını aldık. Adak, akika ve şükür kurbanlarımızı Suriyeli çadır kamplarındaki kardeşlerimize ulaştırdık. https://t.co/zR2AWxMO3a</t>
  </si>
  <si>
    <t>2021-03-23 14:35:58</t>
  </si>
  <si>
    <t>vuslatdernegi</t>
  </si>
  <si>
    <t>Vuslat Derneği</t>
  </si>
  <si>
    <t>Vuslat Derneği Türkiye’de ve dünyada eğitim, kalkınma ve kalkındırma hedefli insani yardım yapan vakıf anlayışında bir sosyal kuruluştur.</t>
  </si>
  <si>
    <t>https://t.co/XsbF0A9bnA</t>
  </si>
  <si>
    <t>2013-01-31 17:47:31</t>
  </si>
  <si>
    <t>Bingöl’ün Elmalı köyünün,Suriyeli Yetimlere yaptığı yardımlar,İnşaAllah tüm Dünya’ya örnek olur.
Allah sizden ebeden razı olsun.</t>
  </si>
  <si>
    <t>2021-03-23 14:35:53</t>
  </si>
  <si>
    <t>tubali_</t>
  </si>
  <si>
    <t>tubali</t>
  </si>
  <si>
    <t>O, razı ise aldırmıyorum.</t>
  </si>
  <si>
    <t>2015-04-06 01:17:32</t>
  </si>
  <si>
    <t>Row1202</t>
  </si>
  <si>
    <t>Antalyada yaşanan faşizm konuşulmuyor. Suriyeli hurdacı genci gecenin köründe öldüresiye döven, motorsikletini kamyonetle ezen sonrasında yetinmeyip ateşe veren o 3 zampara içeri alınmazsa yazıklar olsun bu adalete!</t>
  </si>
  <si>
    <t>2021-03-23 14:27:26</t>
  </si>
  <si>
    <t>busheamuss</t>
  </si>
  <si>
    <t>buse</t>
  </si>
  <si>
    <t>akdenizuni’20 • omnes vulnerant, ultima necat</t>
  </si>
  <si>
    <t>2012-02-03 16:37:42</t>
  </si>
  <si>
    <t>#YarınıKurmak projesi kapsamında Suriyeli yetişkinlerin iş gücü piyasasına erişiminin desteklenmesi amacıyla 140 çalışma izni başvurusuna destek verilmiştir (10 kadın, 130 erkek). @EUDelegationTur</t>
  </si>
  <si>
    <t>2021-03-23 14:27:07</t>
  </si>
  <si>
    <t>ConcernTurkey</t>
  </si>
  <si>
    <t>Concern Worldwide Turkey</t>
  </si>
  <si>
    <t>An international humanitarian organization. 
Concern established its Turkey Office in 2013 to 
support displaced Syrians in Turkey.</t>
  </si>
  <si>
    <t>https://t.co/GhKNDRflFN</t>
  </si>
  <si>
    <t>2020-10-05 14:17:06</t>
  </si>
  <si>
    <t xml:space="preserve">sanliurfa, Turkey </t>
  </si>
  <si>
    <t>Şunu anlayın artık Türkiyedeki Suriyeli probleminin sebebi Suriyeliler değil ülkeye kontrolsüzce mülteci dolduran iktidardır. Bu insanlar zorla gelmediler çünkü. Yapılan vahşetin George Floyd olayından hiçbir farkı yok. https://t.co/x4L5hJe3Aa</t>
  </si>
  <si>
    <t>2021-03-23 14:22:02</t>
  </si>
  <si>
    <t>Mypassions3</t>
  </si>
  <si>
    <t>doğu</t>
  </si>
  <si>
    <t>aühf⚖</t>
  </si>
  <si>
    <t>2016-04-24 20:30:01</t>
  </si>
  <si>
    <t>Muhammed Said Ramazan el-Buti, Kürt asıllı Suriyeli, İslâm Alimi ve Yazar (Merhum): 
Bediüzzaman’ın bir sözünü okuduğun zaman o kelâmın seni cezb ettiğini görürsün. Bediüzzaman’ın sözlerinin kulaktan kalplere ve vicdanlara geçtiğini ve tesir ettiğini görürsün. https://t.co/fxs0voer0x</t>
  </si>
  <si>
    <t>2021-03-23 14:21:51</t>
  </si>
  <si>
    <t>HocaNabi47</t>
  </si>
  <si>
    <t>Nabî BEND</t>
  </si>
  <si>
    <t>Aklınızı siyasetçilerin cebine koymayın.</t>
  </si>
  <si>
    <t>2021-02-03 17:24:42</t>
  </si>
  <si>
    <t>Cemahir-i Müttefika-i İslâmiye</t>
  </si>
  <si>
    <t>Leziz falafeller yapan Suriyeli ailenin restoranı kapanmış. Onlardan geriye tatlı muhabbetlerinin hatırası ve atık malzemelerden yaptıkları bu süsleme sanatı kaldı. (Onlar gittikten sonra tahrip edilmiş maalesef. İlk yaptıklarında daha güzeldi.) https://t.co/TF86ySxl3h</t>
  </si>
  <si>
    <t>2021-03-23 14:18:04</t>
  </si>
  <si>
    <t>seyyidesenaa</t>
  </si>
  <si>
    <t>Sena Kılınç</t>
  </si>
  <si>
    <t>NEÜ-İF🎓</t>
  </si>
  <si>
    <t>2019-03-13 17:48:53</t>
  </si>
  <si>
    <t>Row1241</t>
  </si>
  <si>
    <t>Faşist olmak suçtur ama ben tc ye gelmiş Suriyeli araplarla konuştuğumda gördüğüm onların %90 kurd düşmanı islamci işid sempatizanı  ,yani çoğu aynı boktan https://t.co/VGbJDwcELR</t>
  </si>
  <si>
    <t>2021-03-23 14:17:03</t>
  </si>
  <si>
    <t>delil70</t>
  </si>
  <si>
    <t>ecnebi izol</t>
  </si>
  <si>
    <t>hasan hayri bey'in son sözleri.  "ey kürt halkı! bizden de ibret alın ve bilin ki, dünyadaki en güvensiz söz, kemalistlerin verdiği şeref sözüdür</t>
  </si>
  <si>
    <t>2013-09-12 22:40:51</t>
  </si>
  <si>
    <t>Af Örgütü raporu, Lübnan'da Suriyeli mültecilere yönelik hak ihlallerini belgeliyor https://t.co/sVHejIvGEI</t>
  </si>
  <si>
    <t>2021-03-23 14:13:12</t>
  </si>
  <si>
    <t>Ben tercihimi yaptım,Kafkasyalıyım' Z. Yandarbiyev                                                 
#21May1864 #11May1918 Adige/Besleney/ Щолэхъу/#KDHK/Apsuara</t>
  </si>
  <si>
    <t>https://t.co/m4k7G1XtGR</t>
  </si>
  <si>
    <t>2012-11-07 13:32:09</t>
  </si>
  <si>
    <t>Row1272</t>
  </si>
  <si>
    <t>Suriyeli hekim
Suriyeli ögretmen
Suriyeli polis
Suriyeli yargıç
...
istemiyoruz.
#SuriyelilerSuriyeye</t>
  </si>
  <si>
    <t>2021-03-23 14:09:17</t>
  </si>
  <si>
    <t>2013-03-21 18:23:08</t>
  </si>
  <si>
    <t>Kayseri, Alanya, Türkiye,TURAN</t>
  </si>
  <si>
    <t>Suriyeli mülteciler için geldikleri günden itibaren, devletten şu kadar yardım alıyorlar, onlara biz bakıyoruz gibi yalan ve nefret söyleminde bulunanların eseridir bu👇🏻 https://t.co/wcawIx9p4I</t>
  </si>
  <si>
    <t>2021-03-23 14:08:19</t>
  </si>
  <si>
    <t>Sevinfirat_</t>
  </si>
  <si>
    <t>Şevîn Firat💧🌱</t>
  </si>
  <si>
    <t>2011-08-17 03:19:53</t>
  </si>
  <si>
    <t>Suriyeli kız kardeşlerin protez bacak mutluluğu 
Ülkelerindeki iç savaşta sağ bacaklarını kaybeden ve koltuk değneği kullanmak zorunda kalan kız kardeşler, Türkiye’de kavuştukları protez bacak ile günlük ihtiyaçlarını rahatlıkla karşılıyor
https://t.co/xejFzK9KIh</t>
  </si>
  <si>
    <t>2021-03-23 14:00:02</t>
  </si>
  <si>
    <t>Suriyeli mülteci iş kazasında 3 parmağını kaybetti!
Osmaniye’de, çalıştığı işyerinde mobilya atölyesinde çalışırken iş kazası geçiren #Suriyeli #mülteci Muhammed Faki sol elinden 3 parmağını kaybetti. Faki 35 yaşındaki evli ve bir çocuk babası. https://t.co/GhijmPpcsw</t>
  </si>
  <si>
    <t>2021-03-23 13:52:31</t>
  </si>
  <si>
    <t>Row1348</t>
  </si>
  <si>
    <t>Gümrük Birliği ve Suriyeli mültecilere yardım masada https://t.co/Qo9N5BseCb
AB Liderler Zirvesi https://t.co/rdQHZETJzp</t>
  </si>
  <si>
    <t>2021-03-23 13:45:52</t>
  </si>
  <si>
    <t>ciddigazete</t>
  </si>
  <si>
    <t>ciddigazete.com</t>
  </si>
  <si>
    <t>WhatsApp mesaj hattı: +90 532 130 29 84 https://t.co/YwUn1XUXaj</t>
  </si>
  <si>
    <t>https://t.co/1G967e24Hd</t>
  </si>
  <si>
    <t>2018-04-17 00:21:25</t>
  </si>
  <si>
    <t>Az önce Suriyeli birinden yol tarifi istedim.....</t>
  </si>
  <si>
    <t>2021-03-23 13:39:02</t>
  </si>
  <si>
    <t>cmreozlu</t>
  </si>
  <si>
    <t>cemile</t>
  </si>
  <si>
    <t>2020-04-12 22:09:57</t>
  </si>
  <si>
    <r>
      <t/>
    </r>
    <r>
      <rPr>
        <sz val="11"/>
        <color rgb="FF000000"/>
        <rFont val="Arial"/>
        <family val="2"/>
      </rPr>
      <t xml:space="preserve">Tek sıkıntı ırkçılık değil. Antalya'da hurda ve kağıt toplayıcılığı sıkıntılı. Failleri kim bilmiyorum ama bu işte öbeklenen Suriyeli ve Afgan toplayıcılar sıklıkla karşılıklı çatışma noktasına geliyorlar. Ülke alev alırsa kimse önüne geçemez. </t>
    </r>
    <r>
      <rPr>
        <sz val="11"/>
        <color rgb="FF000000"/>
        <rFont val="Arial"/>
        <family val="2"/>
      </rPr>
      <t>https://t.co/2xaJUxfzq2</t>
    </r>
  </si>
  <si>
    <t>2021-03-23 13:38:45</t>
  </si>
  <si>
    <t>SaygusuzA</t>
  </si>
  <si>
    <t>chaotica</t>
  </si>
  <si>
    <t>Erkek, Şair, Yazar, Ivır, Zıvır, Anarşist
Kropotkin milliyetçisi
Benimle sessiz konuşun!</t>
  </si>
  <si>
    <t>2019-11-02 11:57:44</t>
  </si>
  <si>
    <t>Kaleyi karşıdan gören bir yer</t>
  </si>
  <si>
    <t>senin vicdanını sikeyim ben egzoz falan bahane tamamen suriyeli olmasından kaynaklı bu kini https://t.co/pXBJI1at0n</t>
  </si>
  <si>
    <t>2021-03-23 13:37:17</t>
  </si>
  <si>
    <t>25-26 Mart'ta düzenlenecek AB Liderler Zirvesi'nin başlıca gündem maddeleri arasında Türkiye ile Gümrük Birliği’nin güncellenmesi, Doğu Akdeniz’de azalan gerilim, Yunanistan ile devam eden istikşafi görüşmeler ve Türkiye’deki Suriyeli mültecilere mali destek konuları var</t>
  </si>
  <si>
    <t>2021-03-23 13:36:05</t>
  </si>
  <si>
    <t>Önce araçla çarptılar sonra darp ettiler: Suriyeli gencin durumu ağır
https://t.co/aD0dbVwI3S</t>
  </si>
  <si>
    <t>2021-03-23 13:20:00</t>
  </si>
  <si>
    <t>Row1522</t>
  </si>
  <si>
    <t>Suriyeli bir gencin öldürüldüğü haber paylaşımının altında, profiline  “İstanbul sözleşmesi yaşatır” yazmış bir şahsın, beter olsunlar(!) dediğini görerek güne başlamak.. Umarım bunun daha kötüsü yoktur.</t>
  </si>
  <si>
    <t>2021-03-23 13:01:29</t>
  </si>
  <si>
    <t>omerfrkinci</t>
  </si>
  <si>
    <t>ömer el-muhtâr</t>
  </si>
  <si>
    <t>Ankara Üniversitesi | İlâhiyat</t>
  </si>
  <si>
    <t>2015-08-02 02:08:22</t>
  </si>
  <si>
    <t>Uluslararası Af Örgütü, Lübnan'da tutuklanan Suriyeli mültecilere işkence uygulandığını bildirdi.
***
FETÖ’nün avukat yapılanmasına yönelik operasyonda yakalanan 10 avukat, itirafçı oldu.
***
Bağdat meydana gelen patlama, ilk haberlere göre 4 kişi yaralandı.</t>
  </si>
  <si>
    <t>2021-03-23 12:47:54</t>
  </si>
  <si>
    <t>1) Bu çekilişe destek olmak: En basiti, twite rt atmak. İkincisi ise, bana dm atıp, kolye hediye etmek istediğinizi belirtebilirsiniz. Bu şekilde bu iyilik zinciri daha çok yere ulaşır, kolyelerin ücretleri Suriyeli kardeşlerimize umut olur.</t>
  </si>
  <si>
    <t>2021-03-23 12:43:58</t>
  </si>
  <si>
    <t>hodjaeats</t>
  </si>
  <si>
    <t>Gamsız girilmez |⚕︎ 2/6</t>
  </si>
  <si>
    <t>2020-02-13 09:51:47</t>
  </si>
  <si>
    <t>fırat tıp</t>
  </si>
  <si>
    <t>Yeryüzü çocukları derneği, Suriyeli mülteci çocukların eğitim haklarına kavuşmaları, eğitime daha sıkı sarılmaları için uğraşan bir dernek.
Destek olmak isteyenler için birkaç farklı yol anlatacağım şimdi:</t>
  </si>
  <si>
    <t>Middle East Eye:
"Ankara ile S-400, Suriyeli Kürtler ve Halkbank gibi sorunlar olsa da; ABD, Türkiye ile stratejik ortaklığı onurlandırmaya yönelecek.
Washington kaynakları Biden'ın hiçbir sorunun Türkiye ile ilişkilerin önüne geçmesine izin vermeyeceğini belirtiyor..."
!!</t>
  </si>
  <si>
    <t>2021-03-23 12:43:49</t>
  </si>
  <si>
    <t>Yönetim Bilimi Lisans / Siyaset Bilimi
İki Ekmek Bir Ortadoğu ve Kavganın Yüzü kitapları #yazar y.h: @fikir_sancisii
Telegram: https://t.co/X9NTtBOzCD</t>
  </si>
  <si>
    <t>Suriyeli geri dönüşüm işçisine yapılan bu korkunç ırkçı saldırıyı kınıyoruz. Bu olayın takipçisiyiz. https://t.co/s7fHp542AR</t>
  </si>
  <si>
    <t>2021-03-23 12:39:54</t>
  </si>
  <si>
    <t>irkciliga_karsi</t>
  </si>
  <si>
    <t>İHD-Irkçılık ve Ayrımcılığa Karşı Komisyon</t>
  </si>
  <si>
    <t>Human Rights Foundation-Committee Against Racism and Discrimination</t>
  </si>
  <si>
    <t>2017-07-25 13:43:26</t>
  </si>
  <si>
    <t>Yer: Antalya
1- Bir kamyonet kağıt toplayan Suriyeli bir gencin motosikletine çarpıyor. 
2- Kamyonettekiler inip genci taş ve sopalarla linç ediyorlar.
3- Kamyonetle motosikletinin üzerinden geçiyorlar.
4- Motosikletinin römorkunu ateşe veriyorlar.
Bu kötülük neden? https://t.co/BR60L8GONU</t>
  </si>
  <si>
    <t>tarik_dumann</t>
  </si>
  <si>
    <t>Tarık Duman</t>
  </si>
  <si>
    <t>2013-12-18 01:05:43</t>
  </si>
  <si>
    <t>Hırvatistan’da mültecileri taşıyan araç devrildi: 4 ölü, 28 yaralı
Rudaw'ın haberine göre, Hırvatistan’da Suriyeli mültecileri taşıyan aracın devrilmesi sonucu 4 mülteci öldü, 24 mülteci yaralandı. https://t.co/ofOdKMW0EA</t>
  </si>
  <si>
    <t>2021-03-23 12:28:59</t>
  </si>
  <si>
    <t>Row1664</t>
  </si>
  <si>
    <t>Ömer B. (18) yönetimindeki 07 BVR 49 plakalı kamyonet, yabancı uyruklu gencin motosikletine çarptı. Kaza sonrası araçtan inen Ömer B., Ali R. ve Haktan Ç., çıkan tartışmanın (!) ardından Suriyeli genci yumruk, taş ve sopa ile darbetti
 https://t.co/pMufdpJ3r6</t>
  </si>
  <si>
    <t>2021-03-23 12:21:32</t>
  </si>
  <si>
    <t>kayipzamaninizi</t>
  </si>
  <si>
    <t>black</t>
  </si>
  <si>
    <t>https://t.co/he08LFZPNm</t>
  </si>
  <si>
    <t>2016-08-11 03:35:45</t>
  </si>
  <si>
    <t>Row1671</t>
  </si>
  <si>
    <t>5 milyon Suriyeli göçmen https://t.co/11uDs9G2V7</t>
  </si>
  <si>
    <t>2021-03-23 12:19:26</t>
  </si>
  <si>
    <t>altugcozturk</t>
  </si>
  <si>
    <t>Altuğ Öztürk</t>
  </si>
  <si>
    <t>Belli ki ömür boyu harici.</t>
  </si>
  <si>
    <t>2021-03-01 14:56:14</t>
  </si>
  <si>
    <t>Uluslararası Af Örgütü raporu: Lübnan'da gözaltına alınan Suriyeli sığınmacılar işkence gördü 
https://t.co/V6dV3Ia9nH https://t.co/hVs4F18Sft</t>
  </si>
  <si>
    <t>2021-03-23 12:15:00</t>
  </si>
  <si>
    <t>📌Uluslararası Af Örgütü'nün raporu, Lübnan'da terör suçlamasıyla gözaltına alınan 4'ü çocuk, 26 Suriyeli sığınmacının işkence gördüğünü ortaya çıkardı.
Gözaltına alınanlar, metal çubuklarla dövüldüklerini, baş aşağı tutularak sorguya çekildiklerini anlattı.
(Al Jazeera) https://t.co/bTJpBsty0Z</t>
  </si>
  <si>
    <t>2021-03-23 12:01:39</t>
  </si>
  <si>
    <t>bihabercom</t>
  </si>
  <si>
    <t>Bi' HABER</t>
  </si>
  <si>
    <t>#HakHaberciliği / #YurttaşGazeteciliği odaklı, Türkiye’den ve dünyadan #SonDakika haberleri. 
"Siz hala Bİ’ HABER misiniz?" 
İletişim: bihabercomm@gmail.com</t>
  </si>
  <si>
    <t>2020-09-26 20:46:19</t>
  </si>
  <si>
    <t>"Suriyeli çocuklar da dahil olmak üzere dezavantajlı çocuklara ulaşmak, özellikle pandemi döneminde onların yalnız ve unutulmuş hissetmemesi adına çok önemli." @Kizilay Gençlik Çalışanı Suna Kaya. Bu program Japonya &amp; UNICEF’in diğer bağışçıları tarafından desteklenmektedir. https://t.co/XNsr8s1WBB</t>
  </si>
  <si>
    <t>2021-03-23 12:00:34</t>
  </si>
  <si>
    <t>https://t.co/XVLq4Bf2Ur +90 312 454 10 00 / +90 212 252 5382 destek@unicefturk.org</t>
  </si>
  <si>
    <t>https://t.co/85fbMAnWwU</t>
  </si>
  <si>
    <t>2010-01-20 15:33:38</t>
  </si>
  <si>
    <t>sıradaki merkez bankası başkanının suriyeli sığıntı olma ihtimali?
Yok denilecek kadar az, az denilecek kadar hiç.
Değil.</t>
  </si>
  <si>
    <t>2021-03-23 12:00:27</t>
  </si>
  <si>
    <t>Suriyeli gence dönük Antalya'daki ırkçı şiddet “ayininin” görüntüleri çıktı
https://t.co/jcEVzZ7mHe https://t.co/DBk0Fq944E</t>
  </si>
  <si>
    <t>2021-03-23 11:53:28</t>
  </si>
  <si>
    <t>GazeteAlinteri</t>
  </si>
  <si>
    <t>Alınteri</t>
  </si>
  <si>
    <t>Alınteri sosyalist işçi gazetesinin resmi twitter sayfasıdır.</t>
  </si>
  <si>
    <t>https://t.co/rIGau4lQac</t>
  </si>
  <si>
    <t>2012-01-02 12:04:06</t>
  </si>
  <si>
    <t>Row1806</t>
  </si>
  <si>
    <t>YENEMİYECEKSİNİZ..
Somali'li  Ibrahim'in, Endonezya'lı Ahmed'in,
Arakanlı Ayşe'nin, Suriyeli yetimlerin, Dünya mazlumlarının dua'sını almış bu adamı
YENEMİYECEKSİNİZ..
Yetimin, engellinin, yaşlının duasını 
almış bu adamı 
YENEMİYECEKSİNİZ..
KİNİNİZDE BÖĞULUN!!! https://t.co/W4Z4sy7cTg</t>
  </si>
  <si>
    <t>2021-03-23 11:36:19</t>
  </si>
  <si>
    <t>DursunAliDedeo1</t>
  </si>
  <si>
    <t>Dursun Ali Dedeoğlu</t>
  </si>
  <si>
    <t>Gönül Han Deyil Dergâhtır..
Paldır Küldür Girip Çıkılmaz Günahtır.</t>
  </si>
  <si>
    <t>2019-08-17 19:15:52</t>
  </si>
  <si>
    <t>İstanbul, Türkey</t>
  </si>
  <si>
    <t>Suriyeli Alim Merhum Muhammed Said Ramazan el-Buti:  Bediüzzaman’ın sözleri vicdanlara tesir ediyor https://t.co/UEY3SSnUzg #Bediüzzaman #SaidNursi  #23Mart - https://t.co/1aELrWLTqE</t>
  </si>
  <si>
    <t>2021-03-23 11:33:13</t>
  </si>
  <si>
    <t>yeniasya</t>
  </si>
  <si>
    <t>Yeni Asya Gazetesi</t>
  </si>
  <si>
    <t>Risale-i Nur'un medyadaki dili, hakîkatin gür sesi Yeni Asya Gazetesi'nin resmî Twitter hesabıdır.</t>
  </si>
  <si>
    <t>https://t.co/sHTN5SqTmF</t>
  </si>
  <si>
    <t>2012-07-13 08:17:56</t>
  </si>
  <si>
    <t>aralarında Türkiye’nin muhaliflerden oluşturduğu ‘Sultan Murad’ grubunun paralı askerlerinin de bulunduğu 120 Suriyeli savaşçının son günlerde Libya’dan Suriye’ye döndüğünü yazdı.</t>
  </si>
  <si>
    <t>2021-03-23 11:09:47</t>
  </si>
  <si>
    <t>kartalkazim43</t>
  </si>
  <si>
    <t>kazim KARTAL</t>
  </si>
  <si>
    <t>2015-04-12 19:58:31</t>
  </si>
  <si>
    <t>Row1888</t>
  </si>
  <si>
    <t>AKP hükumeti, Libya’da Hafter’e karşı savaşmak üzere gönderdiği Suriyeli muhalif savaşçıları geri taşımaya başladı. Ancak Afrin’de bulunan bir grup Suriyeli muhalife aylık 500 dolar maaşla Türkiye’ye gitmek üzere hazırlanmaları söylendi.</t>
  </si>
  <si>
    <t>2021-03-23 11:09:45</t>
  </si>
  <si>
    <t>Suriyeli muhalifler Şam’da toplanıyor https://t.co/fTh5r8Yft9 ##YDH - Yakın Doğu Haber</t>
  </si>
  <si>
    <t>2021-03-23 11:08:16</t>
  </si>
  <si>
    <t>hhmansurguler</t>
  </si>
  <si>
    <t>Haşim Mansurgüler</t>
  </si>
  <si>
    <t>İstanbul Teknik Üniversitesi Elektronik ve Haberleşme Müh.
Öğretim  Görevlisi
MKÜ</t>
  </si>
  <si>
    <t>2015-02-16 15:15:35</t>
  </si>
  <si>
    <t>Antakya/Türkiye</t>
  </si>
  <si>
    <t>Row1899</t>
  </si>
  <si>
    <t>Bilimsel çalışmalar Suriyeli mültecilerin Türkiye'deki suç oranını artırmadığını gösteriyor. Yükselen mülteci karşıtlığına karşı önemli veriler. https://t.co/kQjuElaHkH</t>
  </si>
  <si>
    <t>2021-03-23 11:06:16</t>
  </si>
  <si>
    <t>metinyucekaya</t>
  </si>
  <si>
    <t>Metin Yücekaya</t>
  </si>
  <si>
    <t>Research Assistant @ASBUedu Phd Candidate @METU_ODTU</t>
  </si>
  <si>
    <t>2011-02-11 20:12:24</t>
  </si>
  <si>
    <t>Row1934</t>
  </si>
  <si>
    <t>-Hocam ökçü ne demek? 
-Ölçü,evet! 
-Ölçü mü acaba? 
-Hayır hocam, kitapta şurada yazıyor. 
-OKÇU! 
Suriyeli öğrenciler çok tatlı Türkçe konuşuyor..</t>
  </si>
  <si>
    <t>2021-03-23 10:54:48</t>
  </si>
  <si>
    <t>KacKkeci</t>
  </si>
  <si>
    <t>Kaçıkkeçi</t>
  </si>
  <si>
    <t>Psikolojik deli🤪
Yazdıklarım beni bile bağlamaz...😎 biraz kaçık, çokça aşık.. 
Sevgili H..💕</t>
  </si>
  <si>
    <t>2020-07-30 12:09:47</t>
  </si>
  <si>
    <t>Suriye'nin içinde bulunduğu durumu, sınırda olup bitenleri ve gündeme dair en önemli konuları, Suriyeli Kürt siyasetçiler ile #RojevaSuriyê (Suriye Gündemi) programında konuşuyoruz. 
Rojeva Suriyê Mehmet Baki'nin sunumuyla bugün saat 18:25'te @TRTKurdiTV’de olacak. https://t.co/OL2Y7NRPd1</t>
  </si>
  <si>
    <t>2021-03-23 10:35:00</t>
  </si>
  <si>
    <t>https://t.co/iZhRZzA4IM</t>
  </si>
  <si>
    <t>Row2015</t>
  </si>
  <si>
    <t>Önce araçla çarptılar sonra darp ettiler: Suriyeli atık kağıt toplayan gencin durumu ağır, motosikleti de yakıldı
https://t.co/aD0dbVf7ck https://t.co/BWSWXvj1qq</t>
  </si>
  <si>
    <t>2021-03-23 10:29:04</t>
  </si>
  <si>
    <t>Row2028</t>
  </si>
  <si>
    <r>
      <t/>
    </r>
    <r>
      <rPr>
        <sz val="11"/>
        <color rgb="FF000000"/>
        <rFont val="Arial"/>
        <family val="2"/>
      </rPr>
      <t xml:space="preserve">Ben aynı soruyu çalıştığım yerde Suriyeli’den Afgan’dan hele hele Arnavutlar’dan sürekli duyuyorum, ama ben Erdoğan’a dümdüz gidiyorum, sevmediğimi biliyorlar. 🙂 </t>
    </r>
    <r>
      <rPr>
        <sz val="11"/>
        <color rgb="FF000000"/>
        <rFont val="Arial"/>
        <family val="2"/>
      </rPr>
      <t>https://t.co/ua5OkGB943</t>
    </r>
  </si>
  <si>
    <t>2021-03-23 10:25:14</t>
  </si>
  <si>
    <t>KarakocUlus</t>
  </si>
  <si>
    <t>Ulus Karakoç</t>
  </si>
  <si>
    <t>Sınıf öğretmeni... 
Muhacir olduk Necaşiye Koşuyoruz...
Deutschland 🇩🇪</t>
  </si>
  <si>
    <t>2018-07-12 20:06:44</t>
  </si>
  <si>
    <t>Hastaneye kaldırılan Suriyeli mülteci H.S.'nin sağlık durumunun iyi olduğu öğrenilirken Malatya Valiliği'nin  web sayfasında intihar girişimi ile ilgili açıklama görülmedi.</t>
  </si>
  <si>
    <t>2021-03-23 10:25:00</t>
  </si>
  <si>
    <t>Malatya'daki geçici geri gönderme merkezinde intihar girişimi 
Malatya Olay ve Malatya Haber sitelerinde yer alan bilgilere göre kentteki geçici geri gönderme merkezinde zorla tutulan 28 yaşındaki Suriyeli mülteci H.S. geçtiğimiz cuma günü intihar girişiminde bulundu. https://t.co/Jrzq6isv50</t>
  </si>
  <si>
    <t>AKP Libya’ya taşıdığı Suriyeli savaşçıları Türkiye’ye getiriyor https://t.co/EdLH9fQhsg</t>
  </si>
  <si>
    <t>2021-03-23 10:24:42</t>
  </si>
  <si>
    <t>2010-08-18 13:18:32</t>
  </si>
  <si>
    <t>Row2038</t>
  </si>
  <si>
    <t>İstanbul'da yaşayan Suriyeli Dugan: Suriye'de küçük yaşta evlilik yasaldır     https://t.co/tVDQnti8TV</t>
  </si>
  <si>
    <t>2021-03-23 10:22:11</t>
  </si>
  <si>
    <t>suriyeli biri bir yerde yanlış bir şey söylese boy boy haberlerini görürdünüz, vahşet olunca duyamıyorsunuz https://t.co/w1NzLotLgx</t>
  </si>
  <si>
    <t>2021-03-23 10:18:59</t>
  </si>
  <si>
    <t>k2kevser</t>
  </si>
  <si>
    <t>ackerman</t>
  </si>
  <si>
    <t>ustalara kaygı kuşağı</t>
  </si>
  <si>
    <t>https://t.co/MhhIStPLYB</t>
  </si>
  <si>
    <t>2020-03-04 00:43:51</t>
  </si>
  <si>
    <t>Suriyeli mültecilere; "biz olsak asla ülkemizi terk etmezdik" diyenler ile, en ufak bir fırsat bulduğunda ülkeden kaçmak isteyenler aynı kişiler.</t>
  </si>
  <si>
    <t>2021-03-23 10:16:00</t>
  </si>
  <si>
    <t>hasandmrzn</t>
  </si>
  <si>
    <t>Er kişi niyetine.
#girișim #arge #stk #proje
Genetik &amp; Biyomühendislik | İșletme 🎓</t>
  </si>
  <si>
    <t>2009-06-22 21:33:00</t>
  </si>
  <si>
    <t>geçimini kâğıt toplayarak sağlayan Suriyeli gence Antalya'da ırkçı saldırı...
https://t.co/rVEXczfNge</t>
  </si>
  <si>
    <t>2021-03-23 10:06:37</t>
  </si>
  <si>
    <t>"Ben Rusya'nın büyüklüğüne inanıyorum.Kadim bir kültür ve ırk sözkonusu..."*Nikita Sergeyevich Mikhalkov</t>
  </si>
  <si>
    <t>2010-01-25 03:30:55</t>
  </si>
  <si>
    <t>Esad zulmü sürüyor! Halep'te binlerce Suriyeli hastanesiz kaldı.</t>
  </si>
  <si>
    <t>2021-03-23 10:05:36</t>
  </si>
  <si>
    <t>Suriyeli gence felaketi yaşattılar
https://t.co/Pewn8wIsUS https://t.co/BsdkH5865C</t>
  </si>
  <si>
    <t>2021-03-23 10:00:00</t>
  </si>
  <si>
    <t>suriyeli falan sansalarda sınır dışı kalsam keşke</t>
  </si>
  <si>
    <t>2021-03-23 09:50:00</t>
  </si>
  <si>
    <t>busraenk</t>
  </si>
  <si>
    <t>Büşküvi</t>
  </si>
  <si>
    <t>yaşıyoz</t>
  </si>
  <si>
    <t>https://t.co/RpsTx2IQzt</t>
  </si>
  <si>
    <t>2020-06-16 12:56:19</t>
  </si>
  <si>
    <t>Kastamonu</t>
  </si>
  <si>
    <t>Row2168</t>
  </si>
  <si>
    <t>Büyükelçi Dr. M. Mustafa Göksu dün, CBŞK Yatırım Ofisi, Suriye Muhalefetinin Doha Büyükelçiliği ile Ain AlSharq Düşünce Kuruluşu işbirliğiyle düzenlenen ve Suriyeli İş İnsanlarının Türkiye'ye yatırım imkanlarını konu alan video konferansta şeref konuğu olarak hitapta bulunmuştur. https://t.co/nNwG6vrZS8</t>
  </si>
  <si>
    <t>2021-03-23 09:39:56</t>
  </si>
  <si>
    <t>TC_DohaBE</t>
  </si>
  <si>
    <t>T.C. Doha Büyükelçiliği - Turkish Embassy in Doha</t>
  </si>
  <si>
    <t>Türkiye Cumhuriyeti Doha Büyükelçiliği / Embassy of the Republic of Turkey in Doha / سفارة الجمهورية التركية بالدوحة</t>
  </si>
  <si>
    <t>https://t.co/W6ay2CZbcn</t>
  </si>
  <si>
    <t>2013-10-21 16:40:30</t>
  </si>
  <si>
    <t>Doha, Qatar</t>
  </si>
  <si>
    <t>Row2217</t>
  </si>
  <si>
    <t>Antalya'da 3 kişi, hurda kağıt toplayan Suriye mülteci genci darbetti, motosikletini kamyonetle ezdikten sonra yaktı. 30 yaşlarındaki Suriyeli genç Atatürk Devlet Hastanesi'ne kaldırırken, durumunun ağır olduğu öğrenildi. https://t.co/SVQ367Ls98</t>
  </si>
  <si>
    <t>2021-03-23 09:28:04</t>
  </si>
  <si>
    <t>antalyadaa</t>
  </si>
  <si>
    <t>@antalya.da</t>
  </si>
  <si>
    <t>2010-10-14 16:52:36</t>
  </si>
  <si>
    <t>Suriyeli bir öğrenci var. Biri ona vurmuş.  O vuran öğrenciyi uyarıp özür dilemesini sağladım. Ne kadar mutlu olduysa artık her tenefüs odama gelip bana sarılıp seni seviyorum diyor. Bazen küçücük sebeplerle de büyük sevilebilirsiniz. Belki onun için çok büyük  bir şeydir..</t>
  </si>
  <si>
    <t>2021-03-23 09:26:54</t>
  </si>
  <si>
    <t>kycergul</t>
  </si>
  <si>
    <t>KUYUCU Ergül</t>
  </si>
  <si>
    <t>🌿Hatay Reyhanlı Kuşaklı İlkokulu Lideri 👨‍🏫🇹🇷🇹🇷 🍀VİCDAN OLMALI ✋ ☘HATAY 
🌱Huzur Doğada  🌴Kamp  🌱Karavan</t>
  </si>
  <si>
    <t>https://t.co/IGUpqBPiNM</t>
  </si>
  <si>
    <t>2010-08-11 17:16:18</t>
  </si>
  <si>
    <t>Sanayileri 300 liraya Suriyeli çocuk işçi çalıştırmakla dönüyor, bedava iş gücü bulmuşlar. Yardım etmiyorlar da, belki arada bir işgücü sağlıklı olsun, milletin homojenliği korunsun diye sağlık hizmeti veriyorlardır, hepsi bu insanların üstüne oynuyor</t>
  </si>
  <si>
    <t>2021-03-23 09:16:53</t>
  </si>
  <si>
    <t>uploadedzi</t>
  </si>
  <si>
    <t>Devletin Bir Cinayeti Uploaded</t>
  </si>
  <si>
    <t>dubito, ergo cogito, ergo ego sum-res extensa.
Ovayı ateşe veren kıvılcım her zaman devletin bir cinayetidir.</t>
  </si>
  <si>
    <t>2014-09-17 19:14:52</t>
  </si>
  <si>
    <t>Antalya'da 3 kişi, hurda ve kağıt toplayan Suriyeli bir genci dövüyor ve motosikletini yakıyor.Tek bildiğim, şiddet şiddeti doğurur. Ayrımcılık ve nefret kişiyi ne yüceltir, ne de iyi şeyler kazandırır. İnsanlara sadece "insan" olarak bakabilsek ne mutlu. #Suriyelilerkardesimiz https://t.co/pmM6vMdNXe</t>
  </si>
  <si>
    <t>2021-03-23 08:48:40</t>
  </si>
  <si>
    <t>Archaeologiistt</t>
  </si>
  <si>
    <t>Emine Karaahmet</t>
  </si>
  <si>
    <t>2020-09-26 17:19:42</t>
  </si>
  <si>
    <t>Sırf Suriyeli diye dövüp, üstünden araçla geçip ateşe vermek nasıl bir nefret? Abi sevmiyor olabilirsiniz kimseyi sevmek zorunda da değilsiniz ama insan olmak başka, çok başka... iliklerime kadar ırkçılığınızdan nefret ettim.</t>
  </si>
  <si>
    <t>2021-03-23 08:42:53</t>
  </si>
  <si>
    <t>celikduyygu</t>
  </si>
  <si>
    <t>• Duygu</t>
  </si>
  <si>
    <t>• 𝑔𝓇𝒶𝓅𝒽𝒾𝒸 𝒹𝑒𝓈𝒾𝑔𝓃𝑒𝓇 | AÜ TDS | Bu düzene kafa tutmak için doğmuşum. 💪🏻 | @galatasaraySK</t>
  </si>
  <si>
    <t>2020-07-01 18:33:23</t>
  </si>
  <si>
    <t>" Suriyeli sığınmacılar üzerinden gerçekleştirilen etnik temizlik ve stratejik göç mühendisliği ile Suriye’nin kuzeyinde bir PKKistan yerleştirilerek Türkiye’nin bir iç savaşa sürüklenmek için örtülü bir istila ile demografik değişime uğrayışını "
https://t.co/ltDbvN9b5t</t>
  </si>
  <si>
    <t>2021-03-23 08:42:47</t>
  </si>
  <si>
    <t>cemalerman</t>
  </si>
  <si>
    <t>Sorgulayan Vatandaş</t>
  </si>
  <si>
    <t>Çağdaş Türkiye Cumhuriyetimizi kuran ATATÜRK 'e minnettarız.TC Rejimine uzanan kirli elleri kırarız. Adaletli Gelir Dağılımı,Hukuk, Eğitim, Birlik Şart. DM yok.</t>
  </si>
  <si>
    <t>2015-11-22 04:39:58</t>
  </si>
  <si>
    <t>Row2368</t>
  </si>
  <si>
    <t>Suriyeli komşularım bana sürekli pişirdikleri yemeklerden getiriyorlar. Suriye yemekleri çok lezzetliymiş. Hatta kahvaltı bile getiriyorlar, inanılmaz bir durum 😊💕💕</t>
  </si>
  <si>
    <t>2021-03-23 08:35:40</t>
  </si>
  <si>
    <t>vildanealieva</t>
  </si>
  <si>
    <t>Vildane Alieva</t>
  </si>
  <si>
    <t>Karşılaştırmalı Kültürel Sosyoloji // Bulgar, Ukrain, Rus, Anglo-Sakson, Fransız ve Türk kültürlerinde günlük yaşam, tarihyazımı, kurumlar, heykel, protesto vs.</t>
  </si>
  <si>
    <t>2020-04-11 10:37:24</t>
  </si>
  <si>
    <t>Olay yerinden bildiriyormuş gibi yazıyorum ama aylar sonra ilk defa suriyeli gördüm, bunu yazmazsam olmaz
Siz her gün nasıl katlanabiliyorsunuz?</t>
  </si>
  <si>
    <t>2021-03-23 08:19:19</t>
  </si>
  <si>
    <t>_sadeTurk</t>
  </si>
  <si>
    <t>Alanguva🇦🇿🇹🇷</t>
  </si>
  <si>
    <t>Türk'üm demekten mutlu olanların öyküsü..</t>
  </si>
  <si>
    <t>2018-10-25 09:38:02</t>
  </si>
  <si>
    <t>İGAM’ın düzenlediği Göç/Sınır Çalıştayında Adıyaman Üniv.Üyesi Sn. Doç.Dr.Nazife Karadağ kendisi bizzat Suriyeli öğrencilere sınavları geçmeleri için kolaylıklar sağladığını anlattı.  
Bu durum FETÖ’nun istediği öğrencilere sınav sorularını vermesinden ne farkı var?@suleymansoylu https://t.co/zUhn9I6sKh</t>
  </si>
  <si>
    <t>2021-03-23 08:15:05</t>
  </si>
  <si>
    <t>ilay_aksoy</t>
  </si>
  <si>
    <t>İlay Aksoy</t>
  </si>
  <si>
    <t>İYİ Parti Kurucular Kurulu Üyesi, Fatih Belediye Başkan Adayı, Ailemiz Fatih Platform Kurucusu</t>
  </si>
  <si>
    <t>https://t.co/24ZoJN2AIW</t>
  </si>
  <si>
    <t>2014-09-12 21:58:32</t>
  </si>
  <si>
    <t>Kimse  yokmu ya  Bursa'dan Suriyeli varmı https://t.co/9vI4UvlNW7</t>
  </si>
  <si>
    <t>2021-03-23 08:14:27</t>
  </si>
  <si>
    <t>Cem36214391</t>
  </si>
  <si>
    <t>Cem</t>
  </si>
  <si>
    <t>2021-03-14 21:30:52</t>
  </si>
  <si>
    <t>Açlık çaresizlik, 
Evsiz barkasız..!
Yağmur ve su baskınında, olan çadırlar da yıkıldı, adeta bir çamur deryasına döndü.
Suriyeli Muhacirler
Yaşlı ihtiyar, kadın çocuklar.
#Diyanet_Vakfı_gönüllüleri https://t.co/fWkKfcYexi</t>
  </si>
  <si>
    <t>2021-03-23 08:09:58</t>
  </si>
  <si>
    <t>Biz ne ara bu kadar Vicdansiz olduk..''Antalya'da hurda toplayan,                                                Suriyeli genci darbettiler
Hurda kağıt toplayan Suriye uyruklu genç,                                           3 kişinin saldırısı sonucu darbedildi, https://t.co/gfJKYXdEl4</t>
  </si>
  <si>
    <t>2021-03-23 07:48:58</t>
  </si>
  <si>
    <t>İstanbul. Akparti.Atasehir..Stk Halkla İlişkiler Birim Başkanı</t>
  </si>
  <si>
    <t>Row2526</t>
  </si>
  <si>
    <t>Katil Esad hastaneyi vurdu: Binlerce Suriyeli perişan! https://t.co/3SoPr9xhME</t>
  </si>
  <si>
    <t>2021-03-23 07:29:07</t>
  </si>
  <si>
    <t>06Afsar</t>
  </si>
  <si>
    <t>🇹🇷ismail🇹🇷 🗨️</t>
  </si>
  <si>
    <t>🇹🇷🇹🇷TEK MİLLET  🇹🇷🇹🇷
🇹🇷🇹🇷TEK BAYRAK 🇹🇷🇹🇷
🇹🇷🇹🇷TEK VATAN  🇹🇷🇹🇷
🇹🇷🇹🇷TEK DEVLET 🇹🇷🇹🇷</t>
  </si>
  <si>
    <t>2011-09-30 11:54:31</t>
  </si>
  <si>
    <t>Suriyeli sivilleri korumadaki küresel başarısızlığın lanet olası bir iddianamesi: İdlib'de çocukları okulları bombalanmadan önce yaklaşan saldırılar konusunda uyarmak için bir erken uyarı sistemi oluşturmak için çalışmalar sürüyor. https://t.co/RFjXGpfrHW</t>
  </si>
  <si>
    <t>2021-03-23 06:36:55</t>
  </si>
  <si>
    <t>Mahmoud92629154</t>
  </si>
  <si>
    <t>Mahmoud Bitar</t>
  </si>
  <si>
    <t>Freelance producer and Fixer translator</t>
  </si>
  <si>
    <t>2020-09-08 16:51:58</t>
  </si>
  <si>
    <t>Row2627</t>
  </si>
  <si>
    <t>Suriye halkına uygulanan dehşetlerin gerçekliği hakkında hala şüpheleriniz varsa, o zaman izlemeniz gerekir.  10 yıldır dünya, Suriyeli çocukların kasıtlı olarak hedef alınmasını izliyor.  https://t.co/LtrOLmCDkQ https://t.co/LtrOLmCDkQ</t>
  </si>
  <si>
    <t>2021-03-23 06:18:26</t>
  </si>
  <si>
    <t>Lübnan güvenlik güçleri, Esad hapishanelerinde kullanılan bazı işkence tekniklerini kullanarak tutuklanan Suriyeli mültecilere karşı şok edici ihlaller gerçekleştirdi - yeni Af raporu https://t.co/D6lDxi4ZWm https://t.co/n4NOfV37MF</t>
  </si>
  <si>
    <t>2021-03-23 05:15:14</t>
  </si>
  <si>
    <t>Row2703</t>
  </si>
  <si>
    <t>bu habere  o kadar üzüldüm ki... suriyeli nefretini körükleyen faşizan kafaların hepsine yazıklar olsun https://t.co/sPH9Sf3NJX</t>
  </si>
  <si>
    <t>2021-03-23 04:41:28</t>
  </si>
  <si>
    <t>icimuzgun</t>
  </si>
  <si>
    <t>merve gülfer #İstanbulSözleşmesiYaşatır</t>
  </si>
  <si>
    <t>mini-cupcakes? as in the mini version of regular cupcakes? which is already a mini version of cake? honestly, where does it end with you people?</t>
  </si>
  <si>
    <t>https://t.co/pmoqagU6YY</t>
  </si>
  <si>
    <t>2019-04-30 01:10:32</t>
  </si>
  <si>
    <t>#İtalyan ➡️italyalı  #fransız ➡️fransalı #arap➡️arabistanlı  temel➡️türkiyeli:)) suriyeli=suriyeli   🧐</t>
  </si>
  <si>
    <t>2021-03-23 04:20:21</t>
  </si>
  <si>
    <t>bashaque2</t>
  </si>
  <si>
    <t>bashaque</t>
  </si>
  <si>
    <t>2020-08-05 00:51:46</t>
  </si>
  <si>
    <t>Row2728</t>
  </si>
  <si>
    <t>Kağıt Toplayıcısı Suriyeli Genci Öldüresiye Dövdüler, Motosikletini Yaktılar https://t.co/yJQhEOvoyX</t>
  </si>
  <si>
    <t>2021-03-23 03:59:35</t>
  </si>
  <si>
    <t>DevrimciDusn</t>
  </si>
  <si>
    <t>Devrimci Düşün Gazetesi</t>
  </si>
  <si>
    <t>Devrimci Düşün Gazetesi resmi twitter hesabıdır! 
Revolutionary Thought Newspaper - the newspaper's official Twitter acc</t>
  </si>
  <si>
    <t>https://t.co/RXrG4o2utt</t>
  </si>
  <si>
    <t>2013-11-25 17:59:16</t>
  </si>
  <si>
    <t>bu arada bu suriyeli çocuklara üzülme sebebim müslüman çocuklar olmaları değil, sadece çocuk olmaları. godomanların aptal savaşlarında heba oluyor hayatları</t>
  </si>
  <si>
    <t>2021-03-23 03:19:01</t>
  </si>
  <si>
    <t>atesafro</t>
  </si>
  <si>
    <t>afra</t>
  </si>
  <si>
    <t>ne idüğü belirsiz biriyim</t>
  </si>
  <si>
    <t>https://t.co/UK6yAt87gL</t>
  </si>
  <si>
    <t>2020-07-18 20:38:28</t>
  </si>
  <si>
    <t>bir sure daha turkiye</t>
  </si>
  <si>
    <t>Suriyeli Hrıstiyan Araplar Bizanslıları unflayıp din değiştirmişler</t>
  </si>
  <si>
    <t>2021-03-23 03:13:40</t>
  </si>
  <si>
    <t>ben sınanmış bir kalbin sahibiyim'
Mülteci kampında yaşayan Suriyeli bir kadın, kendi evinden tek kalan ailesinin fotoğrafını gösteriyor .. (Kendisi sağdaki )
Mültecilik bir tercih değil zorunluluktur https://t.co/b93qyLA1Pn</t>
  </si>
  <si>
    <t>2021-03-23 02:45:40</t>
  </si>
  <si>
    <t>aksinsukran1</t>
  </si>
  <si>
    <t>Aksinsukran1</t>
  </si>
  <si>
    <t>Ak parti Mardin İl yönetim kurulu üyesi</t>
  </si>
  <si>
    <t>2017-01-17 19:49:08</t>
  </si>
  <si>
    <t>Suriyeli aile içi altın dolu çantayı sahibine teslim etti https://t.co/COOWj2cVqL https://t.co/3orpw6JEAQ</t>
  </si>
  <si>
    <t>2021-03-23 02:33:28</t>
  </si>
  <si>
    <t>Row2943</t>
  </si>
  <si>
    <t>Tivitır entelektüelliği diye bir olgu var. Yeterince bilmediğimiz ve de öğrenme gereği hissetmediğimiz olaylar üzerinden ahkam kesiyoruz.
Mesela bu olayda elemanı Suriyeli olduğu için değil, motosikletlerine çarptığı için dövüyorlar. 
Ama arkadaş için hakikatin bir önemi yok. https://t.co/ds1LYPR5Lw</t>
  </si>
  <si>
    <t>2021-03-23 01:43:04</t>
  </si>
  <si>
    <t>gelecekseyisi</t>
  </si>
  <si>
    <t>Ne kehanet taşını bulabilmiş, ne ölümsüzlük otunu yiyebilmiş, ne de gençlik iksirini içebilmiş bir Gılgamış...</t>
  </si>
  <si>
    <t>https://t.co/yJ6zNh8WFn</t>
  </si>
  <si>
    <t>2014-10-21 19:37:04</t>
  </si>
  <si>
    <t>Antalya'nın Muratpaşa ilçesinde, atık kağıtları toplayan (Suriyeli göçmen) çocuğu, dört kişi dövüp ve arabasını yakmışlar. Çok üzüldüm.</t>
  </si>
  <si>
    <t>2021-03-23 01:39:43</t>
  </si>
  <si>
    <t>DemirKumanda</t>
  </si>
  <si>
    <t>Alper A. Demir</t>
  </si>
  <si>
    <t>2017-03-27 21:38:08</t>
  </si>
  <si>
    <t>Row2986</t>
  </si>
  <si>
    <t>Şunu açık ve net görüyorum, İmamlara diyanete olmadık hakaretler edenler, Soylucu, Patates, Soğancı, Eytci, Berat Albayrağa saldıranlar, Rahip, Suriyeli olayında yani her zaman bir sebep bulup oy yok diyenler, Boynukalın Hocayı destekliyormuş gibi rol yapıyor.
@yilmazgul35351</t>
  </si>
  <si>
    <t>2021-03-23 01:28:22</t>
  </si>
  <si>
    <t>MustafaKara7479</t>
  </si>
  <si>
    <t>Mustafa Kara</t>
  </si>
  <si>
    <t>Kendim İçin bir şey İstiyorsam Namerdim KraL Türk</t>
  </si>
  <si>
    <t>https://t.co/t3WPVPwH4Q</t>
  </si>
  <si>
    <t>2017-07-19 14:43:10</t>
  </si>
  <si>
    <t>Row2994</t>
  </si>
  <si>
    <t>peder daha 1 ay önce 2-3 yildir calisan Suriyeli cocugu cikarmak zorunda kaldi.devlet yardimi da bir yere kadar nereye kadar böyle insanlari tikayacaklar merak ediyorum</t>
  </si>
  <si>
    <t>2021-03-23 01:25:56</t>
  </si>
  <si>
    <t>Emir_Selim89</t>
  </si>
  <si>
    <t>tottipaketti</t>
  </si>
  <si>
    <t>2017-06-22 22:38:32</t>
  </si>
  <si>
    <t>Suriyeli çocukları zorla dilendiren çeteye operasyon https://t.co/cbFpLm0qGu</t>
  </si>
  <si>
    <t>2021-03-23 01:10:16</t>
  </si>
  <si>
    <t>Kağıt toplayarak geçimini sağlamaya çalışan Suriyeli bir genci  dövüp motorunu ezdikten sonra yakmışlar. Görüntüleri göstermeyi insan hakkı ihlali saydığım için haberi paylaşmıyorum. Ama bu mülteci, göçmen düşmanlığı yetti artık. İnsan sevmiyorsunuz! #multecihaklari</t>
  </si>
  <si>
    <t>2021-03-23 01:10:15</t>
  </si>
  <si>
    <t>senizbas</t>
  </si>
  <si>
    <t>Şeniz</t>
  </si>
  <si>
    <t>Yazar, Editör, Oyun Tasarımcısı, Kadın ve ve Çocuk Hakları Fikir İşçisi</t>
  </si>
  <si>
    <t>https://t.co/6rkPjN8E1A</t>
  </si>
  <si>
    <t>2010-10-25 00:02:45</t>
  </si>
  <si>
    <t>Row3077</t>
  </si>
  <si>
    <t>Kapılarımızı #ukrayna’ ya açalım.#Suriyeli kardeşlerimizi nasıl aldıysak #ukraynalı kardeşlerimize de alalım.</t>
  </si>
  <si>
    <t>2021-03-23 01:06:00</t>
  </si>
  <si>
    <t>dgknbyrm</t>
  </si>
  <si>
    <t>Doğukan Bayram</t>
  </si>
  <si>
    <t>2019-12-24 20:40:57</t>
  </si>
  <si>
    <t>Row3110</t>
  </si>
  <si>
    <t>Kaza yapmışlar,sonra tartışma çıkınca hem adamı dövmüşler hem de motorunu ezmişler, suriyeli olmasıyla hiçbir alakası yok olayın https://t.co/ZVDlq997mz</t>
  </si>
  <si>
    <t>2021-03-23 00:59:02</t>
  </si>
  <si>
    <t>umutsuzhayat31</t>
  </si>
  <si>
    <t>hayatım kötü</t>
  </si>
  <si>
    <t>hayatından nefret eden ama değiştirmek için hiç birşey yapmayan malın biri
Apolitik,Apateist,Asosyal</t>
  </si>
  <si>
    <t>https://t.co/E8P0FUh9ad</t>
  </si>
  <si>
    <t>2020-08-10 00:38:18</t>
  </si>
  <si>
    <t>suriyeli ahmet(17): https://t.co/OxoGeMp1ZO</t>
  </si>
  <si>
    <t>2021-03-23 00:54:08</t>
  </si>
  <si>
    <t>malaleyhisselam</t>
  </si>
  <si>
    <t>yok satan nihilist bakkal</t>
  </si>
  <si>
    <t>kafes beni iğrendirir</t>
  </si>
  <si>
    <t>2018-11-20 23:38:28</t>
  </si>
  <si>
    <t>Row3147</t>
  </si>
  <si>
    <t>Türkiye'de sokaktan geçerken ona buna saldıran bir ton manyak var. Zevkine öldüreninden, işkence edenine kadar. Ne haberde ne de içeriğinde saldırının ırkçı saiklerle yapıldığına dair bir emare yok. Ama saldırıya uğrayan Suriyeli olunca hemen ırkçılık diyorlar.</t>
  </si>
  <si>
    <t>2021-03-23 00:50:22</t>
  </si>
  <si>
    <t>Dobralvin</t>
  </si>
  <si>
    <t>A.J</t>
  </si>
  <si>
    <t>2019-03-23 13:43:31</t>
  </si>
  <si>
    <t>Glasgow, Scotland</t>
  </si>
  <si>
    <t>ANTALYA’DA FAŞİST SALDIRI
📍 Kağıt toplayan Suriyeli genci dövüp motosikletinin üzerinden kamyonetle geçtiler, ardından ateşe verdiler
📍 Şüphelilerin Ömer B., Ali R. ve Haktan Ç. olduğunu belirlendi
📍Saldırganların 2’si yakalandı, Suriyeli gencin durumu ağır https://t.co/Hf8aNlt6x4</t>
  </si>
  <si>
    <t>2021-03-23 00:49:06</t>
  </si>
  <si>
    <t>artihabercom</t>
  </si>
  <si>
    <t>Artı Haber 🇹🇷</t>
  </si>
  <si>
    <t>VATAN, MİLLET, MEMLEKET, EZAN, BAYRAK, TOPRAK
Hayata 'Artı' Kat!
https://t.co/4G5CKRIR3Q
https://t.co/QWXNgPl0ll 
https://t.co/T8U6mPUr37 
https://t.co/8FORmLTUSG</t>
  </si>
  <si>
    <t>https://t.co/h08GOSq8YG</t>
  </si>
  <si>
    <t>2020-06-16 13:20:24</t>
  </si>
  <si>
    <t>HABER MERKEZİ</t>
  </si>
  <si>
    <t>Saldırının ırkçı motivasyonla yapıldığı belli değil. Öyle olsa bile kimsenin Türkiye'de ırkçılık yok diye bir iddiası yok. Yapılan kamuoyu araştırmaları da Suriyeli sığınmacılara yönelik tepkilerin ağırlıklı olarak ekonomik ve güvenlik kaygılarından kaynaklandığını gösteriyor. https://t.co/fhGMbNpuwW</t>
  </si>
  <si>
    <t>2021-03-23 00:48:25</t>
  </si>
  <si>
    <t>Şöyle güzel programları dinlemeyi özledim. KAMERUN İLAHİSİ'ni okuyan Kırmızılı çocuk " Suriyeli Muhammed"♥️ 
Z kuşağı deyip geçmeyelim,  
(Necip Fazıl kısakürek  Anadolu İmam Hatip Lisesi Talebeleri)
 @AhmetHama @HALiDabdo1
https://t.co/FYFzpxgHq3</t>
  </si>
  <si>
    <t>2021-03-23 00:44:09</t>
  </si>
  <si>
    <t>eliifveraa</t>
  </si>
  <si>
    <t>elifvera</t>
  </si>
  <si>
    <t>⠀Kilk-i Kazâ  / '90
#MedeniyetTasavvuruYolcusu</t>
  </si>
  <si>
    <t>2020-03-29 14:49:16</t>
  </si>
  <si>
    <t>Row3186</t>
  </si>
  <si>
    <t>Suriye 'yi kurtarma planlarının kabul edilemez bir sonucu daha. Kim bütün bunların sorumlusu? Kim? @multecimedyasi
Kağıt toplayan Suriyeli genci dövüp motosikletinin üzerinden kamyonetle geçtiler, ardından ateşe verdiler https://t.co/zgs8ISdpUW</t>
  </si>
  <si>
    <t>2021-03-23 00:43:20</t>
  </si>
  <si>
    <t>acavitugur</t>
  </si>
  <si>
    <t>Cavit Uğur</t>
  </si>
  <si>
    <t>Sosyalist Yeniden Kuruluş Partisi - SYKP (@sykpgenelmerkez) Eş Genel Başkanı</t>
  </si>
  <si>
    <t>https://t.co/COB4g8xMsp</t>
  </si>
  <si>
    <t>2013-09-16 11:29:30</t>
  </si>
  <si>
    <t>Row3210</t>
  </si>
  <si>
    <t>Sırf Suriyeli diye bir insana eziyet etmeyi kendinizde hak göremezsiniz manyak mısınız daha hassas davranmanız gerekir vatanından yurdundan uzaklar sonuçta</t>
  </si>
  <si>
    <t>2021-03-23 00:39:32</t>
  </si>
  <si>
    <t>CYLN_18</t>
  </si>
  <si>
    <t>Ceylan CEYLAN</t>
  </si>
  <si>
    <t>Journalist 🗞</t>
  </si>
  <si>
    <t>2013-05-07 13:20:41</t>
  </si>
  <si>
    <t>Row3244</t>
  </si>
  <si>
    <r>
      <t/>
    </r>
    <r>
      <rPr>
        <u/>
        <sz val="11"/>
        <color rgb="FF1155cc"/>
        <rFont val="Arial"/>
        <family val="2"/>
      </rPr>
      <t xml:space="preserve">Esenyurttaki Suriyeli arkadaşım Tarık El Bahri’nin evi </t>
    </r>
    <r>
      <rPr>
        <u/>
        <sz val="11"/>
        <color rgb="FF1155cc"/>
        <rFont val="Arial"/>
        <family val="2"/>
      </rPr>
      <t>https://t.co/KFVgnlXH5l</t>
    </r>
  </si>
  <si>
    <t>2021-03-23 00:32:51</t>
  </si>
  <si>
    <t>Zvanchev97</t>
  </si>
  <si>
    <t>Zvanchev87</t>
  </si>
  <si>
    <t>Pangallıkta bir hayat / Babaeskili Sarhoş Kumarbaz / Mizah Sever / Cahil Bir İnsan / Eğlenceli Karışık Tweetler / Pancarköylü</t>
  </si>
  <si>
    <t>2011-06-11 13:45:59</t>
  </si>
  <si>
    <t xml:space="preserve">Ankara’da Bir Kopil </t>
  </si>
  <si>
    <t>Bu Suriyeli genci ateşe vererek öldürünler, ebediyen cehennem ateşinde yanmaktan nasıl kurtulacaklar?
Allah, hiçbir mazlumun hakkını ve ahını yerde bırakmaz! https://t.co/secXrh1g9s</t>
  </si>
  <si>
    <t>2021-03-23 00:30:54</t>
  </si>
  <si>
    <t>bayramzilan</t>
  </si>
  <si>
    <t>Bayram Zilan</t>
  </si>
  <si>
    <t>https://t.co/38L3nUTncX</t>
  </si>
  <si>
    <t>2010-12-19 02:14:18</t>
  </si>
  <si>
    <t>Row3274</t>
  </si>
  <si>
    <t>Göçmenlere dönük ırkçı politikalar acı sonuçlar yaratmaya devam ediyor. Antalya'da 3 kişinin, kağıt atık işçisi Suriyeli bir genci darbedip, motosikletini yaktığı anlara ilişkin görüntüler ortaya çıktı. Irkçılığa karşı emekçilerin, halkların kardeşliğini savunmaya devam edeceğiz. https://t.co/Kp2iGr9hVY</t>
  </si>
  <si>
    <t>2021-03-23 00:28:22</t>
  </si>
  <si>
    <t>toplumsalozgur</t>
  </si>
  <si>
    <t>Toplumsal Özgürlük Partisi</t>
  </si>
  <si>
    <t>Toplumsal Özgürlük Partisi (TÖP) kurumsal resmi hesabıdır.
https://t.co/NY8ZwLCxwe</t>
  </si>
  <si>
    <t>2013-06-27 13:32:58</t>
  </si>
  <si>
    <t>Bu İktidar halen çözüm sürecinden halen çıkamamış.
"Altan Tan" kürtçe resmi dil olsun Bölgesel yönetim gelsin diyor. Peki 6-7 milyon suriyeli var onlarda aynısını isterse bizim ne yapmamız lazım.Diğer etnik gurupları saymıyorum bile. Hulki Hoca gereken cevabı herkeze vermiştir.</t>
  </si>
  <si>
    <t>2021-03-23 00:25:30</t>
  </si>
  <si>
    <t>turruzg</t>
  </si>
  <si>
    <t>turgay rüzgar</t>
  </si>
  <si>
    <t>2010-06-12 20:08:02</t>
  </si>
  <si>
    <t>Insanları Suriyeli Suriyeli diye hedef göstermeyin lütfen sonra bu suça ortak olursunuz belki de daha kötülerine https://t.co/D531SIG38J</t>
  </si>
  <si>
    <t>2021-03-23 00:25:04</t>
  </si>
  <si>
    <t>İngiltere Suriyeli mültecilerini 3.bir ülkeye yollamak istiyormuş ve mesela Türkiye demiş 😂 Eğer ülkede yer falan kalmazsa seve seve koltuğumu verebilirim</t>
  </si>
  <si>
    <t>2021-03-23 00:23:20</t>
  </si>
  <si>
    <t>sensenade1</t>
  </si>
  <si>
    <t>sensenade</t>
  </si>
  <si>
    <t>2020-01-13 01:26:54</t>
  </si>
  <si>
    <t>Her olayda ülkeyi terketmeyi düşünen gençliğe hitabeden nasibini almamış dejenere gençliğin vatanını satan suriyeli araplardan aşağı kalır yanı yoktur.</t>
  </si>
  <si>
    <t>2021-03-23 00:21:23</t>
  </si>
  <si>
    <t>tambagimsiz31</t>
  </si>
  <si>
    <t>🌹</t>
  </si>
  <si>
    <t>Y A  İ S T İ K L A L  Y A  Ö L Ü M</t>
  </si>
  <si>
    <t>https://t.co/28vtP3ar3u</t>
  </si>
  <si>
    <t>2019-10-23 02:24:44</t>
  </si>
  <si>
    <t>vice city</t>
  </si>
  <si>
    <t>VATANIN YOKSA HİÇBİR ŞEYİN YOKTUR!!!!
Nice Iraklı,Suriyeli doktor,öğretmen,esnafı
Türkiye sokaklarında kağıt toplayıp iş aradılar...
#DevletiminYanımdayım</t>
  </si>
  <si>
    <t>2021-03-23 00:18:26</t>
  </si>
  <si>
    <t>Nghnydmr</t>
  </si>
  <si>
    <t>Nagihan</t>
  </si>
  <si>
    <t>2020-04-26 21:54:37</t>
  </si>
  <si>
    <t>Istanbul ,Sakarya</t>
  </si>
  <si>
    <t>bunun suçlusu hükümet ve temel muhalefetini suriyeli taşlamaya oturtan muhalif siyasetçilerdir. nefret ve ırkçılık öldürür. https://t.co/4FZQPW8Kgi</t>
  </si>
  <si>
    <t>2021-03-23 00:10:24</t>
  </si>
  <si>
    <t>UmutMetiner</t>
  </si>
  <si>
    <t>umut</t>
  </si>
  <si>
    <t>bal-ehsg'18
◾
metu-politics, also sociology
◾
CHP Çankaya İlçe Gençlik Örgütü-Üniversiteler Komisyonu Başkanı</t>
  </si>
  <si>
    <t>2020-11-11 01:22:33</t>
  </si>
  <si>
    <t>🔥 Fırtına – Sezin Öney Türkiye ile yapılan Suriyeli mültecilere yönelik ‘Göçmen Anlaşması’nın 5. yıldönümünde güncellenmesi gereken konular var; bunun üzerinde çalışılıyor ve AB, Türkiye ilgili başka hiçbir şeyle uğraşmak istemiyor. Yunanistan ile de ... https://t.co/lgUUNr5LrY https://t.co/bN3WdyyeHI</t>
  </si>
  <si>
    <t>2021-03-23 00:07:34</t>
  </si>
  <si>
    <t>Row3490</t>
  </si>
  <si>
    <t>İrkcısınız, suriyeli mültecileri hedef gösteriyorsunuz, koca koca adamlar, kadınlar birde. Kusura bakın, bok gibisiniz.. https://t.co/mmodJfi1DP</t>
  </si>
  <si>
    <t>2021-03-23 00:00:41</t>
  </si>
  <si>
    <t>televizyonuu</t>
  </si>
  <si>
    <t>At Televizyonuu</t>
  </si>
  <si>
    <t>Sosyalist dünya düzenine olan ihtiyacı görebilmekteyim.</t>
  </si>
  <si>
    <t>2019-03-10 20:56:40</t>
  </si>
  <si>
    <t>Sıra No</t>
  </si>
  <si>
    <t>Anahtar Kelime</t>
  </si>
  <si>
    <t>Tweet Sayısı</t>
  </si>
  <si>
    <t>Son Etiket Sınıf Dağılımı</t>
  </si>
  <si>
    <t>Nefret Söylemi Oranı (%)</t>
  </si>
  <si>
    <t>Tartışma Öncesi Uyuşum* (%)</t>
  </si>
  <si>
    <t>Tartışma Sonrası Uyuşum* (%)</t>
  </si>
  <si>
    <t>Tartışma Öncesi Farklı Tweet Sayısı</t>
  </si>
  <si>
    <t>Tartışma Sonrası Farklı Tweet Sayısı</t>
  </si>
  <si>
    <t>Nefret</t>
  </si>
  <si>
    <t>Hiçbiri</t>
  </si>
  <si>
    <t>yahudi</t>
  </si>
  <si>
    <t>ermeni</t>
  </si>
  <si>
    <t>suriyeli</t>
  </si>
  <si>
    <t>arap</t>
  </si>
  <si>
    <t>yunan</t>
  </si>
  <si>
    <t>ingiliz</t>
  </si>
  <si>
    <t>rum/rumlar</t>
  </si>
  <si>
    <t>kürt</t>
  </si>
  <si>
    <t>hıristiyan/hristiyan</t>
  </si>
  <si>
    <t>çinli</t>
  </si>
  <si>
    <t>rus</t>
  </si>
  <si>
    <t>sırp</t>
  </si>
  <si>
    <t>ateist</t>
  </si>
  <si>
    <t>alevi</t>
  </si>
  <si>
    <t>kadın/kadınlar</t>
  </si>
  <si>
    <t>alman</t>
  </si>
  <si>
    <t>fransız</t>
  </si>
  <si>
    <t>TOPLAM</t>
  </si>
  <si>
    <t>*Sınıf ve/veya altsınıf etiketinde farklılığa göre</t>
  </si>
</sst>
</file>

<file path=xl/styles.xml><?xml version="1.0" encoding="utf-8"?>
<styleSheet xmlns="http://schemas.openxmlformats.org/spreadsheetml/2006/main" xmlns:x14ac="http://schemas.microsoft.com/office/spreadsheetml/2009/9/ac" xmlns:mc="http://schemas.openxmlformats.org/markup-compatibility/2006" mc:Ignorable="x14ac">
  <numFmts count="6">
    <numFmt numFmtId="164" formatCode="yyyy-mm-dd hh:mm:ss"/>
    <numFmt numFmtId="165" formatCode="#,##0.000000"/>
    <numFmt numFmtId="166" formatCode="d mmmm yyyy"/>
    <numFmt numFmtId="167" formatCode="d.m.yyyy"/>
    <numFmt numFmtId="168" formatCode="#,##0.0"/>
    <numFmt numFmtId="169" formatCode="#,##0.000"/>
  </numFmts>
  <fonts count="16" x14ac:knownFonts="1">
    <font>
      <sz val="11"/>
      <color theme="1"/>
      <name val="Calibri"/>
      <family val="2"/>
      <scheme val="minor"/>
    </font>
    <font>
      <u/>
      <sz val="11"/>
      <color rgb="FF1155cc"/>
      <name val="Arial"/>
      <family val="2"/>
    </font>
    <font>
      <sz val="11"/>
      <color rgb="FF000000"/>
      <name val="Arial"/>
      <family val="2"/>
    </font>
    <font>
      <b/>
      <sz val="11"/>
      <color rgb="FF000000"/>
      <name val="Arial"/>
      <family val="2"/>
    </font>
    <font>
      <u/>
      <sz val="11"/>
      <color rgb="FF0000ff"/>
      <name val="Calibri"/>
      <family val="2"/>
    </font>
    <font>
      <sz val="11"/>
      <color rgb="FF000000"/>
      <name val="Calibri"/>
      <family val="2"/>
    </font>
    <font>
      <sz val="11"/>
      <color theme="1"/>
      <name val="Calibri"/>
      <family val="2"/>
    </font>
    <font>
      <sz val="11"/>
      <color rgb="FF000000"/>
      <name val="Roboto"/>
      <family val="2"/>
    </font>
    <font>
      <u/>
      <sz val="11"/>
      <color rgb="FF000000"/>
      <name val="Arial"/>
      <family val="2"/>
    </font>
    <font>
      <u/>
      <sz val="11"/>
      <color rgb="FF0000ff"/>
      <name val="Arial"/>
      <family val="2"/>
    </font>
    <font>
      <b/>
      <sz val="11"/>
      <color rgb="FF000000"/>
      <name val="Calibri"/>
      <family val="2"/>
    </font>
    <font>
      <u/>
      <sz val="10"/>
      <color rgb="FF000000"/>
      <name val="Arial"/>
      <family val="2"/>
    </font>
    <font>
      <sz val="10"/>
      <color rgb="FF000000"/>
      <name val="Arial"/>
      <family val="2"/>
    </font>
    <font>
      <u/>
      <sz val="10"/>
      <color rgb="FF0000ff"/>
      <name val="Arial"/>
      <family val="2"/>
    </font>
    <font>
      <sz val="11"/>
      <color rgb="FFff0000"/>
      <name val="Arial"/>
      <family val="2"/>
    </font>
    <font>
      <b/>
      <sz val="10"/>
      <color rgb="FF000000"/>
      <name val="Arial"/>
      <family val="2"/>
    </font>
  </fonts>
  <fills count="5">
    <fill>
      <patternFill patternType="none"/>
    </fill>
    <fill>
      <patternFill patternType="gray125"/>
    </fill>
    <fill>
      <patternFill patternType="solid">
        <fgColor rgb="FFffffff"/>
      </patternFill>
    </fill>
    <fill>
      <patternFill patternType="solid">
        <fgColor rgb="FFd9d2e9"/>
      </patternFill>
    </fill>
    <fill>
      <patternFill patternType="solid">
        <fgColor rgb="FFffff00"/>
      </patternFill>
    </fill>
  </fills>
  <borders count="17">
    <border>
      <left/>
      <right/>
      <top/>
      <bottom/>
      <diagonal/>
    </border>
    <border>
      <left/>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style="thin">
        <color rgb="FFc6c6c6"/>
      </right>
      <top style="thin">
        <color rgb="FFc6c6c6"/>
      </top>
      <bottom style="thin">
        <color rgb="FFc6c6c6"/>
      </bottom>
      <diagonal/>
    </border>
    <border>
      <left style="thin">
        <color rgb="FFc6c6c6"/>
      </left>
      <right style="thin">
        <color rgb="FF000000"/>
      </right>
      <top style="thin">
        <color rgb="FFc6c6c6"/>
      </top>
      <bottom style="thin">
        <color rgb="FFc6c6c6"/>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c6c6c6"/>
      </right>
      <top style="thin">
        <color rgb="FFc6c6c6"/>
      </top>
      <bottom style="thin">
        <color rgb="FF000000"/>
      </bottom>
      <diagonal/>
    </border>
    <border>
      <left style="thin">
        <color rgb="FFc6c6c6"/>
      </left>
      <right style="thin">
        <color rgb="FF000000"/>
      </right>
      <top style="thin">
        <color rgb="FFc6c6c6"/>
      </top>
      <bottom style="thin">
        <color rgb="FF000000"/>
      </bottom>
      <diagonal/>
    </border>
    <border>
      <left style="thin">
        <color rgb="FFc6c6c6"/>
      </left>
      <right style="thin">
        <color rgb="FFc6c6c6"/>
      </right>
      <top style="thin">
        <color rgb="FFc6c6c6"/>
      </top>
      <bottom style="thin">
        <color rgb="FFc6c6c6"/>
      </bottom>
      <diagonal/>
    </border>
    <border>
      <left/>
      <right/>
      <top/>
      <bottom style="thin">
        <color rgb="FF000000"/>
      </bottom>
      <diagonal/>
    </border>
  </borders>
  <cellStyleXfs count="1">
    <xf numFmtId="0" fontId="0" fillId="0" borderId="0"/>
  </cellStyleXfs>
  <cellXfs count="236">
    <xf xfId="0" numFmtId="0" borderId="0" fontId="0" fillId="0"/>
    <xf xfId="0" numFmtId="0" borderId="1" applyBorder="1" fontId="1" applyFont="1" fillId="0" applyAlignment="1">
      <alignment horizontal="left"/>
    </xf>
    <xf xfId="0" numFmtId="0" borderId="1" applyBorder="1" fontId="2" applyFont="1" fillId="0" applyAlignment="1">
      <alignment horizontal="left"/>
    </xf>
    <xf xfId="0" numFmtId="0" borderId="2" applyBorder="1" fontId="3" applyFont="1" fillId="0" applyAlignment="1">
      <alignment horizontal="center"/>
    </xf>
    <xf xfId="0" numFmtId="0" borderId="3" applyBorder="1" fontId="4" applyFont="1" fillId="0" applyAlignment="1">
      <alignment horizontal="left"/>
    </xf>
    <xf xfId="0" numFmtId="3" applyNumberFormat="1" borderId="1" applyBorder="1" fontId="2" applyFont="1" fillId="0" applyAlignment="1">
      <alignment horizontal="left"/>
    </xf>
    <xf xfId="0" numFmtId="164" applyNumberFormat="1" borderId="1" applyBorder="1" fontId="2" applyFont="1" fillId="0" applyAlignment="1">
      <alignment horizontal="left"/>
    </xf>
    <xf xfId="0" numFmtId="0" borderId="4" applyBorder="1" fontId="1" applyFont="1" fillId="0" applyAlignment="1">
      <alignment horizontal="left"/>
    </xf>
    <xf xfId="0" numFmtId="0" borderId="5" applyBorder="1" fontId="1" applyFont="1" fillId="0" applyAlignment="1">
      <alignment horizontal="left"/>
    </xf>
    <xf xfId="0" numFmtId="0" borderId="6" applyBorder="1" fontId="1" applyFont="1" fillId="2" applyFill="1" applyAlignment="1">
      <alignment horizontal="left"/>
    </xf>
    <xf xfId="0" numFmtId="0" borderId="7" applyBorder="1" fontId="1" applyFont="1" fillId="2" applyFill="1" applyAlignment="1">
      <alignment horizontal="left"/>
    </xf>
    <xf xfId="0" numFmtId="0" borderId="8" applyBorder="1" fontId="2" applyFont="1" fillId="0" applyAlignment="1">
      <alignment horizontal="left"/>
    </xf>
    <xf xfId="0" numFmtId="0" borderId="1" applyBorder="1" fontId="2" applyFont="1" fillId="0" applyAlignment="1">
      <alignment horizontal="left" wrapText="1"/>
    </xf>
    <xf xfId="0" numFmtId="0" borderId="4" applyBorder="1" fontId="5" applyFont="1" fillId="0" applyAlignment="1">
      <alignment horizontal="left"/>
    </xf>
    <xf xfId="0" numFmtId="0" borderId="5" applyBorder="1" fontId="5" applyFont="1" fillId="0" applyAlignment="1">
      <alignment horizontal="left"/>
    </xf>
    <xf xfId="0" numFmtId="165" applyNumberFormat="1" borderId="4" applyBorder="1" fontId="5" applyFont="1" fillId="0" applyAlignment="1">
      <alignment horizontal="right"/>
    </xf>
    <xf xfId="0" numFmtId="165" applyNumberFormat="1" borderId="5" applyBorder="1" fontId="5" applyFont="1" fillId="0" applyAlignment="1">
      <alignment horizontal="right"/>
    </xf>
    <xf xfId="0" numFmtId="165" applyNumberFormat="1" borderId="1" applyBorder="1" fontId="2" applyFont="1" fillId="0" applyAlignment="1">
      <alignment horizontal="right"/>
    </xf>
    <xf xfId="0" numFmtId="164" applyNumberFormat="1" borderId="1" applyBorder="1" fontId="2" applyFont="1" fillId="0" applyAlignment="1">
      <alignment horizontal="right"/>
    </xf>
    <xf xfId="0" numFmtId="3" applyNumberFormat="1" borderId="1" applyBorder="1" fontId="2" applyFont="1" fillId="0" applyAlignment="1">
      <alignment horizontal="right"/>
    </xf>
    <xf xfId="0" numFmtId="0" borderId="1" applyBorder="1" fontId="3" applyFont="1" fillId="0" applyAlignment="1">
      <alignment horizontal="left"/>
    </xf>
    <xf xfId="0" numFmtId="3" applyNumberFormat="1" borderId="8" applyBorder="1" fontId="2" applyFont="1" fillId="0" applyAlignment="1">
      <alignment horizontal="right"/>
    </xf>
    <xf xfId="0" numFmtId="0" borderId="0" fontId="0" fillId="0" applyAlignment="1">
      <alignment horizontal="left"/>
    </xf>
    <xf xfId="0" numFmtId="4" applyNumberFormat="1" borderId="1" applyBorder="1" fontId="2" applyFont="1" fillId="0" applyAlignment="1">
      <alignment horizontal="right"/>
    </xf>
    <xf xfId="0" numFmtId="3" applyNumberFormat="1" borderId="1" applyBorder="1" fontId="6" applyFont="1" fillId="0" applyAlignment="1">
      <alignment horizontal="right"/>
    </xf>
    <xf xfId="0" numFmtId="0" borderId="4" applyBorder="1" fontId="5" applyFont="1" fillId="0" applyAlignment="1">
      <alignment horizontal="right"/>
    </xf>
    <xf xfId="0" numFmtId="0" borderId="5" applyBorder="1" fontId="5" applyFont="1" fillId="0" applyAlignment="1">
      <alignment horizontal="right"/>
    </xf>
    <xf xfId="0" numFmtId="0" borderId="9" applyBorder="1" fontId="2" applyFont="1" fillId="0" applyAlignment="1">
      <alignment horizontal="left"/>
    </xf>
    <xf xfId="0" numFmtId="0" borderId="10" applyBorder="1" fontId="4" applyFont="1" fillId="0" applyAlignment="1">
      <alignment horizontal="left"/>
    </xf>
    <xf xfId="0" numFmtId="165" applyNumberFormat="1" borderId="8" applyBorder="1" fontId="2" applyFont="1" fillId="0" applyAlignment="1">
      <alignment horizontal="right"/>
    </xf>
    <xf xfId="0" numFmtId="0" borderId="6" applyBorder="1" fontId="5" applyFont="1" fillId="3" applyFill="1" applyAlignment="1">
      <alignment horizontal="left"/>
    </xf>
    <xf xfId="0" numFmtId="165" applyNumberFormat="1" borderId="7" applyBorder="1" fontId="5" applyFont="1" fillId="3" applyFill="1" applyAlignment="1">
      <alignment horizontal="right"/>
    </xf>
    <xf xfId="0" numFmtId="0" borderId="8" applyBorder="1" fontId="7" applyFont="1" fillId="0" applyAlignment="1">
      <alignment horizontal="left"/>
    </xf>
    <xf xfId="0" numFmtId="0" borderId="1" applyBorder="1" fontId="5" applyFont="1" fillId="0" applyAlignment="1">
      <alignment horizontal="left" wrapText="1"/>
    </xf>
    <xf xfId="0" numFmtId="0" borderId="4" applyBorder="1" fontId="8" applyFont="1" fillId="0" applyAlignment="1">
      <alignment horizontal="left"/>
    </xf>
    <xf xfId="0" numFmtId="0" borderId="4" applyBorder="1" fontId="8" applyFont="1" fillId="0" applyAlignment="1">
      <alignment horizontal="right"/>
    </xf>
    <xf xfId="0" numFmtId="0" borderId="5" applyBorder="1" fontId="8" applyFont="1" fillId="0" applyAlignment="1">
      <alignment horizontal="right"/>
    </xf>
    <xf xfId="0" numFmtId="3" applyNumberFormat="1" borderId="1" applyBorder="1" fontId="5" applyFont="1" fillId="0" applyAlignment="1">
      <alignment horizontal="right"/>
    </xf>
    <xf xfId="0" numFmtId="3" applyNumberFormat="1" borderId="8" applyBorder="1" fontId="2" applyFont="1" fillId="0" applyAlignment="1">
      <alignment horizontal="left"/>
    </xf>
    <xf xfId="0" numFmtId="0" borderId="8" applyBorder="1" fontId="5" applyFont="1" fillId="0" applyAlignment="1">
      <alignment horizontal="left"/>
    </xf>
    <xf xfId="0" numFmtId="164" applyNumberFormat="1" borderId="8" applyBorder="1" fontId="2" applyFont="1" fillId="0" applyAlignment="1">
      <alignment horizontal="left"/>
    </xf>
    <xf xfId="0" numFmtId="3" applyNumberFormat="1" borderId="8" applyBorder="1" fontId="5" applyFont="1" fillId="0" applyAlignment="1">
      <alignment horizontal="right"/>
    </xf>
    <xf xfId="0" numFmtId="3" applyNumberFormat="1" borderId="8" applyBorder="1" fontId="5" applyFont="1" fillId="0" applyAlignment="1">
      <alignment horizontal="left"/>
    </xf>
    <xf xfId="0" numFmtId="0" borderId="1" applyBorder="1" fontId="5" applyFont="1" fillId="0" applyAlignment="1">
      <alignment horizontal="right"/>
    </xf>
    <xf xfId="0" numFmtId="0" borderId="5" applyBorder="1" fontId="8" applyFont="1" fillId="0" applyAlignment="1">
      <alignment horizontal="left"/>
    </xf>
    <xf xfId="0" numFmtId="0" borderId="11" applyBorder="1" fontId="8" applyFont="1" fillId="0" applyAlignment="1">
      <alignment horizontal="left"/>
    </xf>
    <xf xfId="0" numFmtId="0" borderId="12" applyBorder="1" fontId="5" applyFont="1" fillId="0" applyAlignment="1">
      <alignment horizontal="left"/>
    </xf>
    <xf xfId="0" numFmtId="0" borderId="11" applyBorder="1" fontId="8" applyFont="1" fillId="0" applyAlignment="1">
      <alignment horizontal="right"/>
    </xf>
    <xf xfId="0" numFmtId="0" borderId="12" applyBorder="1" fontId="8" applyFont="1" fillId="0" applyAlignment="1">
      <alignment horizontal="right"/>
    </xf>
    <xf xfId="0" numFmtId="0" borderId="0" fontId="0" fillId="0" applyAlignment="1">
      <alignment horizontal="left"/>
    </xf>
    <xf xfId="0" numFmtId="3" applyNumberFormat="1" borderId="0" fontId="0" fillId="0" applyAlignment="1">
      <alignment horizontal="left"/>
    </xf>
    <xf xfId="0" numFmtId="164" applyNumberFormat="1" borderId="0" fontId="0" fillId="0" applyAlignment="1">
      <alignment horizontal="left"/>
    </xf>
    <xf xfId="0" numFmtId="3" applyNumberFormat="1" borderId="8" applyBorder="1" fontId="3" applyFont="1" fillId="0" applyAlignment="1">
      <alignment horizontal="left"/>
    </xf>
    <xf xfId="0" numFmtId="0" borderId="1" applyBorder="1" fontId="1" applyFont="1" fillId="0" applyAlignment="1">
      <alignment horizontal="left" wrapText="1"/>
    </xf>
    <xf xfId="0" numFmtId="0" borderId="8" applyBorder="1" fontId="2" applyFont="1" fillId="0" applyAlignment="1">
      <alignment horizontal="right"/>
    </xf>
    <xf xfId="0" numFmtId="164" applyNumberFormat="1" borderId="8" applyBorder="1" fontId="2" applyFont="1" fillId="0" applyAlignment="1">
      <alignment horizontal="right"/>
    </xf>
    <xf xfId="0" numFmtId="0" borderId="6" applyBorder="1" fontId="8" applyFont="1" fillId="2" applyFill="1" applyAlignment="1">
      <alignment horizontal="left"/>
    </xf>
    <xf xfId="0" numFmtId="0" borderId="7" applyBorder="1" fontId="5" applyFont="1" fillId="2" applyFill="1" applyAlignment="1">
      <alignment horizontal="left"/>
    </xf>
    <xf xfId="0" numFmtId="164" applyNumberFormat="1" borderId="8" applyBorder="1" fontId="5" applyFont="1" fillId="0" applyAlignment="1">
      <alignment horizontal="left"/>
    </xf>
    <xf xfId="0" numFmtId="0" borderId="8" applyBorder="1" fontId="5" applyFont="1" fillId="0" applyAlignment="1">
      <alignment horizontal="right"/>
    </xf>
    <xf xfId="0" numFmtId="0" borderId="7" applyBorder="1" fontId="8" applyFont="1" fillId="2" applyFill="1" applyAlignment="1">
      <alignment horizontal="left"/>
    </xf>
    <xf xfId="0" numFmtId="0" borderId="13" applyBorder="1" fontId="8" applyFont="1" fillId="2" applyFill="1" applyAlignment="1">
      <alignment horizontal="left"/>
    </xf>
    <xf xfId="0" numFmtId="0" borderId="14" applyBorder="1" fontId="5" applyFont="1" fillId="2" applyFill="1" applyAlignment="1">
      <alignment horizontal="left"/>
    </xf>
    <xf xfId="0" numFmtId="0" borderId="1" applyBorder="1" fontId="5" applyFont="1" fillId="0" applyAlignment="1">
      <alignment horizontal="left"/>
    </xf>
    <xf xfId="0" numFmtId="165" applyNumberFormat="1" borderId="1" applyBorder="1" fontId="5" applyFont="1" fillId="0" applyAlignment="1">
      <alignment horizontal="left"/>
    </xf>
    <xf xfId="0" numFmtId="164" applyNumberFormat="1" borderId="1" applyBorder="1" fontId="5" applyFont="1" fillId="0" applyAlignment="1">
      <alignment horizontal="left"/>
    </xf>
    <xf xfId="0" numFmtId="3" applyNumberFormat="1" borderId="1" applyBorder="1" fontId="5" applyFont="1" fillId="0" applyAlignment="1">
      <alignment horizontal="left"/>
    </xf>
    <xf xfId="0" numFmtId="165" applyNumberFormat="1" borderId="1" applyBorder="1" fontId="5" applyFont="1" fillId="0" applyAlignment="1">
      <alignment horizontal="right"/>
    </xf>
    <xf xfId="0" numFmtId="164" applyNumberFormat="1" borderId="1" applyBorder="1" fontId="5" applyFont="1" fillId="0" applyAlignment="1">
      <alignment horizontal="right"/>
    </xf>
    <xf xfId="0" numFmtId="165" applyNumberFormat="1" borderId="8" applyBorder="1" fontId="5" applyFont="1" fillId="0" applyAlignment="1">
      <alignment horizontal="right"/>
    </xf>
    <xf xfId="0" numFmtId="0" borderId="11" applyBorder="1" fontId="5" applyFont="1" fillId="0" applyAlignment="1">
      <alignment horizontal="left"/>
    </xf>
    <xf xfId="0" numFmtId="165" applyNumberFormat="1" borderId="12" applyBorder="1" fontId="5" applyFont="1" fillId="0" applyAlignment="1">
      <alignment horizontal="right"/>
    </xf>
    <xf xfId="0" numFmtId="165" applyNumberFormat="1" borderId="11" applyBorder="1" fontId="5" applyFont="1" fillId="0" applyAlignment="1">
      <alignment horizontal="right"/>
    </xf>
    <xf xfId="0" numFmtId="165" applyNumberFormat="1" borderId="0" fontId="0" fillId="0" applyAlignment="1">
      <alignment horizontal="left"/>
    </xf>
    <xf xfId="0" numFmtId="4" applyNumberFormat="1" borderId="1" applyBorder="1" fontId="5" applyFont="1" fillId="0" applyAlignment="1">
      <alignment horizontal="left"/>
    </xf>
    <xf xfId="0" numFmtId="3" applyNumberFormat="1" borderId="8" applyBorder="1" fontId="1" applyFont="1" fillId="0" applyAlignment="1">
      <alignment horizontal="left"/>
    </xf>
    <xf xfId="0" numFmtId="4" applyNumberFormat="1" borderId="1" applyBorder="1" fontId="5" applyFont="1" fillId="0" applyAlignment="1">
      <alignment horizontal="right"/>
    </xf>
    <xf xfId="0" numFmtId="0" borderId="1" applyBorder="1" fontId="2" applyFont="1" fillId="0" applyAlignment="1">
      <alignment horizontal="right"/>
    </xf>
    <xf xfId="0" numFmtId="4" applyNumberFormat="1" borderId="9" applyBorder="1" fontId="2" applyFont="1" fillId="0" applyAlignment="1">
      <alignment horizontal="right"/>
    </xf>
    <xf xfId="0" numFmtId="0" borderId="1" applyBorder="1" fontId="8" applyFont="1" fillId="0" applyAlignment="1">
      <alignment horizontal="left" wrapText="1"/>
    </xf>
    <xf xfId="0" numFmtId="3" applyNumberFormat="1" borderId="1" applyBorder="1" fontId="8" applyFont="1" fillId="0" applyAlignment="1">
      <alignment horizontal="right"/>
    </xf>
    <xf xfId="0" numFmtId="4" applyNumberFormat="1" borderId="1" applyBorder="1" fontId="8" applyFont="1" fillId="0" applyAlignment="1">
      <alignment horizontal="left"/>
    </xf>
    <xf xfId="0" numFmtId="0" borderId="1" applyBorder="1" fontId="8" applyFont="1" fillId="0" applyAlignment="1">
      <alignment horizontal="left"/>
    </xf>
    <xf xfId="0" numFmtId="0" borderId="8" applyBorder="1" fontId="8" applyFont="1" fillId="0" applyAlignment="1">
      <alignment horizontal="left"/>
    </xf>
    <xf xfId="0" numFmtId="4" applyNumberFormat="1" borderId="8" applyBorder="1" fontId="8" applyFont="1" fillId="0" applyAlignment="1">
      <alignment horizontal="left"/>
    </xf>
    <xf xfId="0" numFmtId="0" borderId="1" applyBorder="1" fontId="8" applyFont="1" fillId="0" applyAlignment="1">
      <alignment horizontal="right"/>
    </xf>
    <xf xfId="0" numFmtId="3" applyNumberFormat="1" borderId="8" applyBorder="1" fontId="8" applyFont="1" fillId="0" applyAlignment="1">
      <alignment horizontal="right"/>
    </xf>
    <xf xfId="0" numFmtId="0" borderId="8" applyBorder="1" fontId="8" applyFont="1" fillId="0" applyAlignment="1">
      <alignment horizontal="right"/>
    </xf>
    <xf xfId="0" numFmtId="0" borderId="8" applyBorder="1" fontId="8" applyFont="1" fillId="0" quotePrefix="1" applyAlignment="1">
      <alignment horizontal="left"/>
    </xf>
    <xf xfId="0" numFmtId="4" applyNumberFormat="1" borderId="0" fontId="0" fillId="0" applyAlignment="1">
      <alignment horizontal="left"/>
    </xf>
    <xf xfId="0" numFmtId="164" applyNumberFormat="1" borderId="1" applyBorder="1" fontId="8" applyFont="1" fillId="0" applyAlignment="1">
      <alignment horizontal="left"/>
    </xf>
    <xf xfId="0" numFmtId="0" borderId="1" applyBorder="1" fontId="8" applyFont="1" fillId="0" quotePrefix="1" applyAlignment="1">
      <alignment horizontal="left" wrapText="1"/>
    </xf>
    <xf xfId="0" numFmtId="165" applyNumberFormat="1" borderId="5" applyBorder="1" fontId="5" applyFont="1" fillId="0" applyAlignment="1">
      <alignment horizontal="right" wrapText="1"/>
    </xf>
    <xf xfId="0" numFmtId="0" borderId="5" applyBorder="1" fontId="5" applyFont="1" fillId="0" applyAlignment="1">
      <alignment horizontal="left" wrapText="1"/>
    </xf>
    <xf xfId="0" numFmtId="0" borderId="1" applyBorder="1" fontId="5" applyFont="1" fillId="0" quotePrefix="1" applyAlignment="1">
      <alignment horizontal="left"/>
    </xf>
    <xf xfId="0" numFmtId="0" borderId="1" applyBorder="1" fontId="4" applyFont="1" fillId="0" applyAlignment="1">
      <alignment horizontal="left" wrapText="1"/>
    </xf>
    <xf xfId="0" numFmtId="0" borderId="1" applyBorder="1" fontId="5" applyFont="1" fillId="0" quotePrefix="1" applyAlignment="1">
      <alignment horizontal="left" wrapText="1"/>
    </xf>
    <xf xfId="0" numFmtId="0" borderId="4" applyBorder="1" fontId="5" applyFont="1" fillId="0" applyAlignment="1">
      <alignment horizontal="left" wrapText="1"/>
    </xf>
    <xf xfId="0" numFmtId="0" borderId="4" applyBorder="1" fontId="4" applyFont="1" fillId="0" applyAlignment="1">
      <alignment horizontal="left"/>
    </xf>
    <xf xfId="0" numFmtId="165" applyNumberFormat="1" borderId="5" applyBorder="1" fontId="4" applyFont="1" fillId="0" applyAlignment="1">
      <alignment horizontal="right"/>
    </xf>
    <xf xfId="0" numFmtId="3" applyNumberFormat="1" borderId="1" applyBorder="1" fontId="5" applyFont="1" fillId="0" quotePrefix="1" applyAlignment="1">
      <alignment horizontal="left"/>
    </xf>
    <xf xfId="0" numFmtId="0" borderId="1" applyBorder="1" fontId="2" applyFont="1" fillId="0" applyAlignment="1">
      <alignment horizontal="center"/>
    </xf>
    <xf xfId="0" numFmtId="0" borderId="5" applyBorder="1" fontId="4" applyFont="1" fillId="0" applyAlignment="1">
      <alignment horizontal="left"/>
    </xf>
    <xf xfId="0" numFmtId="3" applyNumberFormat="1" borderId="1" applyBorder="1" fontId="3" applyFont="1" fillId="0" applyAlignment="1">
      <alignment horizontal="left"/>
    </xf>
    <xf xfId="0" numFmtId="0" borderId="15" applyBorder="1" fontId="1" applyFont="1" fillId="2" applyFill="1" applyAlignment="1">
      <alignment horizontal="left"/>
    </xf>
    <xf xfId="0" numFmtId="0" borderId="12" applyBorder="1" fontId="8" applyFont="1" fillId="0" applyAlignment="1">
      <alignment horizontal="left"/>
    </xf>
    <xf xfId="0" numFmtId="0" borderId="16" applyBorder="1" fontId="8" applyFont="1" fillId="0" applyAlignment="1">
      <alignment horizontal="left"/>
    </xf>
    <xf xfId="0" numFmtId="3" applyNumberFormat="1" borderId="1" applyBorder="1" fontId="1" applyFont="1" fillId="0" applyAlignment="1">
      <alignment horizontal="left"/>
    </xf>
    <xf xfId="0" numFmtId="0" borderId="8" applyBorder="1" fontId="1" applyFont="1" fillId="0" applyAlignment="1">
      <alignment horizontal="left"/>
    </xf>
    <xf xfId="0" numFmtId="3" applyNumberFormat="1" borderId="1" applyBorder="1" fontId="5" applyFont="1" fillId="0" applyAlignment="1">
      <alignment horizontal="center"/>
    </xf>
    <xf xfId="0" numFmtId="1" applyNumberFormat="1" borderId="1" applyBorder="1" fontId="5" applyFont="1" fillId="0" applyAlignment="1">
      <alignment horizontal="left"/>
    </xf>
    <xf xfId="0" numFmtId="1" applyNumberFormat="1" borderId="8" applyBorder="1" fontId="5" applyFont="1" fillId="0" applyAlignment="1">
      <alignment horizontal="left"/>
    </xf>
    <xf xfId="0" numFmtId="166" applyNumberFormat="1" borderId="1" applyBorder="1" fontId="5" applyFont="1" fillId="0" applyAlignment="1">
      <alignment horizontal="right"/>
    </xf>
    <xf xfId="0" numFmtId="164" applyNumberFormat="1" borderId="8" applyBorder="1" fontId="5" applyFont="1" fillId="0" applyAlignment="1">
      <alignment horizontal="right"/>
    </xf>
    <xf xfId="0" numFmtId="164" applyNumberFormat="1" borderId="8" applyBorder="1" fontId="8" applyFont="1" fillId="0" applyAlignment="1">
      <alignment horizontal="left"/>
    </xf>
    <xf xfId="0" numFmtId="1" applyNumberFormat="1" borderId="1" applyBorder="1" fontId="8" applyFont="1" fillId="0" applyAlignment="1">
      <alignment horizontal="left"/>
    </xf>
    <xf xfId="0" numFmtId="1" applyNumberFormat="1" borderId="8" applyBorder="1" fontId="8" applyFont="1" fillId="0" applyAlignment="1">
      <alignment horizontal="left"/>
    </xf>
    <xf xfId="0" numFmtId="1" applyNumberFormat="1" borderId="1" applyBorder="1" fontId="8" applyFont="1" fillId="0" applyAlignment="1">
      <alignment horizontal="right"/>
    </xf>
    <xf xfId="0" numFmtId="1" applyNumberFormat="1" borderId="0" fontId="0" fillId="0" applyAlignment="1">
      <alignment horizontal="left"/>
    </xf>
    <xf xfId="0" numFmtId="0" borderId="8" applyBorder="1" fontId="1" applyFont="1" fillId="4" applyFill="1" applyAlignment="1">
      <alignment horizontal="left"/>
    </xf>
    <xf xfId="0" numFmtId="0" borderId="8" applyBorder="1" fontId="5" applyFont="1" fillId="0" quotePrefix="1" applyAlignment="1">
      <alignment horizontal="left"/>
    </xf>
    <xf xfId="0" numFmtId="0" borderId="11" applyBorder="1" fontId="1" applyFont="1" fillId="0" applyAlignment="1">
      <alignment horizontal="left"/>
    </xf>
    <xf xfId="0" numFmtId="0" borderId="12" applyBorder="1" fontId="1" applyFont="1" fillId="0" applyAlignment="1">
      <alignment horizontal="left"/>
    </xf>
    <xf xfId="0" numFmtId="3" applyNumberFormat="1" borderId="8" applyBorder="1" fontId="7" applyFont="1" fillId="0" applyAlignment="1">
      <alignment horizontal="left"/>
    </xf>
    <xf xfId="0" numFmtId="4" applyNumberFormat="1" borderId="5" applyBorder="1" fontId="5" applyFont="1" fillId="0" applyAlignment="1">
      <alignment horizontal="right"/>
    </xf>
    <xf xfId="0" numFmtId="165" applyNumberFormat="1" borderId="4" applyBorder="1" fontId="8" applyFont="1" fillId="0" applyAlignment="1">
      <alignment horizontal="right"/>
    </xf>
    <xf xfId="0" numFmtId="165" applyNumberFormat="1" borderId="5" applyBorder="1" fontId="8" applyFont="1" fillId="0" applyAlignment="1">
      <alignment horizontal="right"/>
    </xf>
    <xf xfId="0" numFmtId="165" applyNumberFormat="1" borderId="1" applyBorder="1" fontId="8" applyFont="1" fillId="0" applyAlignment="1">
      <alignment horizontal="right"/>
    </xf>
    <xf xfId="0" numFmtId="3" applyNumberFormat="1" borderId="1" applyBorder="1" fontId="8" applyFont="1" fillId="0" applyAlignment="1">
      <alignment horizontal="left"/>
    </xf>
    <xf xfId="0" numFmtId="3" applyNumberFormat="1" borderId="8" applyBorder="1" fontId="8" applyFont="1" fillId="0" applyAlignment="1">
      <alignment horizontal="left"/>
    </xf>
    <xf xfId="0" numFmtId="165" applyNumberFormat="1" borderId="11" applyBorder="1" fontId="8" applyFont="1" fillId="0" applyAlignment="1">
      <alignment horizontal="right"/>
    </xf>
    <xf xfId="0" numFmtId="165" applyNumberFormat="1" borderId="12" applyBorder="1" fontId="8" applyFont="1" fillId="0" applyAlignment="1">
      <alignment horizontal="right"/>
    </xf>
    <xf xfId="0" numFmtId="0" borderId="0" fontId="0" fillId="0" applyAlignment="1">
      <alignment horizontal="right"/>
    </xf>
    <xf xfId="0" numFmtId="165" applyNumberFormat="1" borderId="0" fontId="0" fillId="0" applyAlignment="1">
      <alignment horizontal="right"/>
    </xf>
    <xf xfId="0" numFmtId="0" borderId="4" applyBorder="1" fontId="3" applyFont="1" fillId="0" applyAlignment="1">
      <alignment horizontal="center"/>
    </xf>
    <xf xfId="0" numFmtId="165" applyNumberFormat="1" borderId="5" applyBorder="1" fontId="5" applyFont="1" fillId="0" applyAlignment="1">
      <alignment horizontal="left"/>
    </xf>
    <xf xfId="0" numFmtId="165" applyNumberFormat="1" borderId="4" applyBorder="1" fontId="5" applyFont="1" fillId="0" applyAlignment="1">
      <alignment horizontal="left"/>
    </xf>
    <xf xfId="0" numFmtId="0" borderId="1" applyBorder="1" fontId="9" applyFont="1" fillId="0" applyAlignment="1">
      <alignment horizontal="left"/>
    </xf>
    <xf xfId="0" numFmtId="0" borderId="8" applyBorder="1" fontId="10" applyFont="1" fillId="0" applyAlignment="1">
      <alignment horizontal="left"/>
    </xf>
    <xf xfId="0" numFmtId="165" applyNumberFormat="1" borderId="12" applyBorder="1" fontId="5" applyFont="1" fillId="0" applyAlignment="1">
      <alignment horizontal="left"/>
    </xf>
    <xf xfId="0" numFmtId="165" applyNumberFormat="1" borderId="16" applyBorder="1" fontId="5" applyFont="1" fillId="0" applyAlignment="1">
      <alignment horizontal="left"/>
    </xf>
    <xf xfId="0" numFmtId="165" applyNumberFormat="1" borderId="11" applyBorder="1" fontId="5" applyFont="1" fillId="0" applyAlignment="1">
      <alignment horizontal="left"/>
    </xf>
    <xf xfId="0" numFmtId="0" borderId="0" fontId="0" fillId="0" applyAlignment="1">
      <alignment horizontal="left" wrapText="1"/>
    </xf>
    <xf xfId="0" numFmtId="165" applyNumberFormat="1" borderId="1" applyBorder="1" fontId="2" applyFont="1" fillId="0" applyAlignment="1">
      <alignment horizontal="left"/>
    </xf>
    <xf xfId="0" numFmtId="4" applyNumberFormat="1" borderId="1" applyBorder="1" fontId="2" applyFont="1" fillId="0" applyAlignment="1">
      <alignment horizontal="left"/>
    </xf>
    <xf xfId="0" numFmtId="0" borderId="5" applyBorder="1" fontId="3" applyFont="1" fillId="0" applyAlignment="1">
      <alignment horizontal="left"/>
    </xf>
    <xf xfId="0" numFmtId="0" borderId="4" applyBorder="1" fontId="3" applyFont="1" fillId="0" applyAlignment="1">
      <alignment horizontal="left"/>
    </xf>
    <xf xfId="0" numFmtId="165" applyNumberFormat="1" borderId="8" applyBorder="1" fontId="2" applyFont="1" fillId="0" applyAlignment="1">
      <alignment horizontal="left"/>
    </xf>
    <xf xfId="0" numFmtId="0" borderId="4" applyBorder="1" fontId="2" applyFont="1" fillId="0" applyAlignment="1">
      <alignment horizontal="left"/>
    </xf>
    <xf xfId="0" numFmtId="165" applyNumberFormat="1" borderId="5" applyBorder="1" fontId="2" applyFont="1" fillId="0" applyAlignment="1">
      <alignment horizontal="right"/>
    </xf>
    <xf xfId="0" numFmtId="165" applyNumberFormat="1" borderId="4" applyBorder="1" fontId="2" applyFont="1" fillId="0" applyAlignment="1">
      <alignment horizontal="right"/>
    </xf>
    <xf xfId="0" numFmtId="0" borderId="5" applyBorder="1" fontId="2" applyFont="1" fillId="0" applyAlignment="1">
      <alignment horizontal="left"/>
    </xf>
    <xf xfId="0" numFmtId="4" applyNumberFormat="1" borderId="8" applyBorder="1" fontId="2" applyFont="1" fillId="0" applyAlignment="1">
      <alignment horizontal="left"/>
    </xf>
    <xf xfId="0" numFmtId="0" borderId="1" applyBorder="1" fontId="2" applyFont="1" fillId="0" quotePrefix="1" applyAlignment="1">
      <alignment horizontal="left" wrapText="1"/>
    </xf>
    <xf xfId="0" numFmtId="3" applyNumberFormat="1" borderId="8" applyBorder="1" fontId="2" applyFont="1" fillId="0" quotePrefix="1" applyAlignment="1">
      <alignment horizontal="left"/>
    </xf>
    <xf xfId="0" numFmtId="0" borderId="5" applyBorder="1" fontId="2" applyFont="1" fillId="0" applyAlignment="1">
      <alignment horizontal="right"/>
    </xf>
    <xf xfId="0" numFmtId="3" applyNumberFormat="1" borderId="9" applyBorder="1" fontId="2" applyFont="1" fillId="0" applyAlignment="1">
      <alignment horizontal="left"/>
    </xf>
    <xf xfId="0" numFmtId="0" borderId="4" applyBorder="1" fontId="9" applyFont="1" fillId="0" applyAlignment="1">
      <alignment horizontal="left"/>
    </xf>
    <xf xfId="0" numFmtId="3" applyNumberFormat="1" borderId="1" applyBorder="1" fontId="1" applyFont="1" fillId="0" applyAlignment="1">
      <alignment horizontal="right"/>
    </xf>
    <xf xfId="0" numFmtId="0" borderId="1" applyBorder="1" fontId="9" applyFont="1" fillId="0" applyAlignment="1">
      <alignment horizontal="left" wrapText="1"/>
    </xf>
    <xf xfId="0" numFmtId="165" applyNumberFormat="1" borderId="12" applyBorder="1" fontId="2" applyFont="1" fillId="0" applyAlignment="1">
      <alignment horizontal="right"/>
    </xf>
    <xf xfId="0" numFmtId="165" applyNumberFormat="1" borderId="11" applyBorder="1" fontId="2" applyFont="1" fillId="0" applyAlignment="1">
      <alignment horizontal="right"/>
    </xf>
    <xf xfId="0" numFmtId="0" borderId="0" fontId="0" fillId="0" applyAlignment="1">
      <alignment horizontal="general"/>
    </xf>
    <xf xfId="0" numFmtId="0" borderId="0" fontId="0" fillId="0" applyAlignment="1">
      <alignment horizontal="general"/>
    </xf>
    <xf xfId="0" numFmtId="0" borderId="1" applyBorder="1" fontId="3" applyFont="1" fillId="0" applyAlignment="1">
      <alignment horizontal="left" wrapText="1"/>
    </xf>
    <xf xfId="0" numFmtId="0" borderId="1" applyBorder="1" fontId="3" applyFont="1" fillId="0" applyAlignment="1">
      <alignment horizontal="center"/>
    </xf>
    <xf xfId="0" numFmtId="165" applyNumberFormat="1" borderId="1" applyBorder="1" fontId="3" applyFont="1" fillId="0" applyAlignment="1">
      <alignment horizontal="left"/>
    </xf>
    <xf xfId="0" numFmtId="164" applyNumberFormat="1" borderId="1" applyBorder="1" fontId="3" applyFont="1" fillId="0" applyAlignment="1">
      <alignment horizontal="left"/>
    </xf>
    <xf xfId="0" numFmtId="165" applyNumberFormat="1" borderId="5" applyBorder="1" fontId="2" applyFont="1" fillId="0" applyAlignment="1">
      <alignment horizontal="left"/>
    </xf>
    <xf xfId="0" numFmtId="0" borderId="1" applyBorder="1" fontId="4" applyFont="1" fillId="0" applyAlignment="1">
      <alignment horizontal="left"/>
    </xf>
    <xf xfId="0" numFmtId="3" applyNumberFormat="1" borderId="8" applyBorder="1" fontId="5" applyFont="1" fillId="0" quotePrefix="1" applyAlignment="1">
      <alignment horizontal="left"/>
    </xf>
    <xf xfId="0" numFmtId="0" borderId="12" applyBorder="1" fontId="2" applyFont="1" fillId="0" applyAlignment="1">
      <alignment horizontal="left"/>
    </xf>
    <xf xfId="0" numFmtId="0" borderId="16" applyBorder="1" fontId="2" applyFont="1" fillId="0" applyAlignment="1">
      <alignment horizontal="left"/>
    </xf>
    <xf xfId="0" numFmtId="0" borderId="11" applyBorder="1" fontId="2" applyFont="1" fillId="0" applyAlignment="1">
      <alignment horizontal="left"/>
    </xf>
    <xf xfId="0" numFmtId="165" applyNumberFormat="1" borderId="12" applyBorder="1" fontId="2" applyFont="1" fillId="0" applyAlignment="1">
      <alignment horizontal="left"/>
    </xf>
    <xf xfId="0" numFmtId="3" applyNumberFormat="1" borderId="0" fontId="0" fillId="0" applyAlignment="1">
      <alignment horizontal="right"/>
    </xf>
    <xf xfId="0" numFmtId="4" applyNumberFormat="1" borderId="1" applyBorder="1" fontId="3" applyFont="1" fillId="0" applyAlignment="1">
      <alignment horizontal="left"/>
    </xf>
    <xf xfId="0" numFmtId="1" applyNumberFormat="1" borderId="1" applyBorder="1" fontId="3" applyFont="1" fillId="0" applyAlignment="1">
      <alignment horizontal="left"/>
    </xf>
    <xf xfId="0" numFmtId="165" applyNumberFormat="1" borderId="4" applyBorder="1" fontId="2" applyFont="1" fillId="0" applyAlignment="1">
      <alignment horizontal="left"/>
    </xf>
    <xf xfId="0" numFmtId="4" applyNumberFormat="1" borderId="1" applyBorder="1" fontId="6" applyFont="1" fillId="0" applyAlignment="1">
      <alignment horizontal="right"/>
    </xf>
    <xf xfId="0" numFmtId="1" applyNumberFormat="1" borderId="1" applyBorder="1" fontId="2" applyFont="1" fillId="0" applyAlignment="1">
      <alignment horizontal="left"/>
    </xf>
    <xf xfId="0" numFmtId="1" applyNumberFormat="1" borderId="1" applyBorder="1" fontId="6" applyFont="1" fillId="0" applyAlignment="1">
      <alignment horizontal="left"/>
    </xf>
    <xf xfId="0" numFmtId="167" applyNumberFormat="1" borderId="1" applyBorder="1" fontId="2" applyFont="1" fillId="0" applyAlignment="1">
      <alignment horizontal="left"/>
    </xf>
    <xf xfId="0" numFmtId="1" applyNumberFormat="1" borderId="1" applyBorder="1" fontId="2" applyFont="1" fillId="0" quotePrefix="1" applyAlignment="1">
      <alignment horizontal="left"/>
    </xf>
    <xf xfId="0" numFmtId="0" borderId="4" applyBorder="1" fontId="11" applyFont="1" fillId="0" applyAlignment="1">
      <alignment horizontal="left"/>
    </xf>
    <xf xfId="0" numFmtId="4" applyNumberFormat="1" borderId="0" fontId="0" fillId="0" applyAlignment="1">
      <alignment horizontal="general"/>
    </xf>
    <xf xfId="0" numFmtId="0" borderId="1" applyBorder="1" fontId="12" applyFont="1" fillId="0" applyAlignment="1">
      <alignment horizontal="left" wrapText="1"/>
    </xf>
    <xf xfId="0" numFmtId="0" borderId="1" applyBorder="1" fontId="13" applyFont="1" fillId="0" applyAlignment="1">
      <alignment horizontal="left" wrapText="1"/>
    </xf>
    <xf xfId="0" numFmtId="0" borderId="5" applyBorder="1" fontId="2" applyFont="1" fillId="0" applyAlignment="1">
      <alignment horizontal="left" wrapText="1"/>
    </xf>
    <xf xfId="0" numFmtId="165" applyNumberFormat="1" borderId="5" applyBorder="1" fontId="2" applyFont="1" fillId="0" applyAlignment="1">
      <alignment horizontal="left" wrapText="1"/>
    </xf>
    <xf xfId="0" numFmtId="0" borderId="5" applyBorder="1" fontId="4" applyFont="1" fillId="0" applyAlignment="1">
      <alignment horizontal="left" wrapText="1"/>
    </xf>
    <xf xfId="0" numFmtId="0" borderId="1" applyBorder="1" fontId="14" applyFont="1" fillId="0" applyAlignment="1">
      <alignment horizontal="left" wrapText="1"/>
    </xf>
    <xf xfId="0" numFmtId="0" borderId="5" applyBorder="1" fontId="11" applyFont="1" fillId="0" applyAlignment="1">
      <alignment horizontal="left" wrapText="1"/>
    </xf>
    <xf xfId="0" numFmtId="0" borderId="1" applyBorder="1" fontId="10" applyFont="1" fillId="0" applyAlignment="1">
      <alignment horizontal="left" wrapText="1"/>
    </xf>
    <xf xfId="0" numFmtId="0" borderId="4" applyBorder="1" fontId="1" applyFont="1" fillId="0" applyAlignment="1">
      <alignment horizontal="left" wrapText="1"/>
    </xf>
    <xf xfId="0" numFmtId="0" borderId="5" applyBorder="1" fontId="1" applyFont="1" fillId="0" applyAlignment="1">
      <alignment horizontal="left" wrapText="1"/>
    </xf>
    <xf xfId="0" numFmtId="4" applyNumberFormat="1" borderId="8" applyBorder="1" fontId="5" applyFont="1" fillId="0" applyAlignment="1">
      <alignment horizontal="left"/>
    </xf>
    <xf xfId="0" numFmtId="165" applyNumberFormat="1" borderId="5" applyBorder="1" fontId="1" applyFont="1" fillId="0" applyAlignment="1">
      <alignment horizontal="left" wrapText="1"/>
    </xf>
    <xf xfId="0" numFmtId="0" borderId="1" applyBorder="1" fontId="1" applyFont="1" fillId="0" quotePrefix="1" applyAlignment="1">
      <alignment horizontal="left" wrapText="1"/>
    </xf>
    <xf xfId="0" numFmtId="4" applyNumberFormat="1" borderId="0" fontId="0" fillId="0" applyAlignment="1">
      <alignment horizontal="right"/>
    </xf>
    <xf xfId="0" numFmtId="164" applyNumberFormat="1" borderId="0" fontId="0" fillId="0" applyAlignment="1">
      <alignment horizontal="right"/>
    </xf>
    <xf xfId="0" numFmtId="0" borderId="0" fontId="0" fillId="0" applyAlignment="1">
      <alignment horizontal="right"/>
    </xf>
    <xf xfId="0" numFmtId="165" applyNumberFormat="1" borderId="5" applyBorder="1" fontId="4" applyFont="1" fillId="0" applyAlignment="1">
      <alignment horizontal="left"/>
    </xf>
    <xf xfId="0" numFmtId="0" borderId="1" applyBorder="1" fontId="2" applyFont="1" fillId="0" quotePrefix="1" applyAlignment="1">
      <alignment horizontal="left"/>
    </xf>
    <xf xfId="0" numFmtId="0" borderId="1" applyBorder="1" fontId="2" applyFont="1" fillId="0" applyAlignment="1">
      <alignment horizontal="left"/>
    </xf>
    <xf xfId="0" numFmtId="0" borderId="1" applyBorder="1" fontId="15" applyFont="1" fillId="0" applyAlignment="1">
      <alignment horizontal="left" wrapText="1"/>
    </xf>
    <xf xfId="0" numFmtId="3" applyNumberFormat="1" borderId="1" applyBorder="1" fontId="3" applyFont="1" fillId="0" applyAlignment="1">
      <alignment horizontal="center" vertical="top"/>
    </xf>
    <xf xfId="0" numFmtId="0" borderId="1" applyBorder="1" fontId="3" applyFont="1" fillId="0" applyAlignment="1">
      <alignment horizontal="center" vertical="top"/>
    </xf>
    <xf xfId="0" numFmtId="3" applyNumberFormat="1" borderId="1" applyBorder="1" fontId="3" applyFont="1" fillId="0" applyAlignment="1">
      <alignment horizontal="center"/>
    </xf>
    <xf xfId="0" numFmtId="3" applyNumberFormat="1" borderId="1" applyBorder="1" fontId="6" applyFont="1" fillId="0" applyAlignment="1">
      <alignment horizontal="center"/>
    </xf>
    <xf xfId="0" numFmtId="0" borderId="1" applyBorder="1" fontId="3" applyFont="1" fillId="0" applyAlignment="1">
      <alignment horizontal="center" vertical="top" wrapText="1"/>
    </xf>
    <xf xfId="0" numFmtId="168" applyNumberFormat="1" borderId="1" applyBorder="1" fontId="3" applyFont="1" fillId="0" applyAlignment="1">
      <alignment horizontal="center" vertical="top" wrapText="1"/>
    </xf>
    <xf xfId="0" numFmtId="4" applyNumberFormat="1" borderId="1" applyBorder="1" fontId="3" applyFont="1" fillId="0" applyAlignment="1">
      <alignment horizontal="center" vertical="top" wrapText="1"/>
    </xf>
    <xf xfId="0" numFmtId="3" applyNumberFormat="1" borderId="1" applyBorder="1" fontId="3" applyFont="1" fillId="0" applyAlignment="1">
      <alignment horizontal="center" vertical="top" wrapText="1"/>
    </xf>
    <xf xfId="0" numFmtId="0" borderId="1" applyBorder="1" fontId="2" applyFont="1" fillId="0" applyAlignment="1">
      <alignment horizontal="center"/>
    </xf>
    <xf xfId="0" numFmtId="0" borderId="1" applyBorder="1" fontId="6" applyFont="1" fillId="0" applyAlignment="1">
      <alignment horizontal="center"/>
    </xf>
    <xf xfId="0" numFmtId="3" applyNumberFormat="1" borderId="1" applyBorder="1" fontId="10" applyFont="1" fillId="0" applyAlignment="1">
      <alignment horizontal="center"/>
    </xf>
    <xf xfId="0" numFmtId="168" applyNumberFormat="1" borderId="1" applyBorder="1" fontId="6" applyFont="1" fillId="0" applyAlignment="1">
      <alignment horizontal="center"/>
    </xf>
    <xf xfId="0" numFmtId="4" applyNumberFormat="1" borderId="1" applyBorder="1" fontId="6" applyFont="1" fillId="0" applyAlignment="1">
      <alignment horizontal="center"/>
    </xf>
    <xf xfId="0" numFmtId="0" borderId="1" applyBorder="1" fontId="4" applyFont="1" fillId="0" applyAlignment="1">
      <alignment horizontal="center"/>
    </xf>
    <xf xfId="0" numFmtId="3" applyNumberFormat="1" borderId="1" applyBorder="1" fontId="4" applyFont="1" fillId="0" applyAlignment="1">
      <alignment horizontal="center"/>
    </xf>
    <xf xfId="0" numFmtId="168" applyNumberFormat="1" borderId="1" applyBorder="1" fontId="2" applyFont="1" fillId="0" applyAlignment="1">
      <alignment horizontal="center"/>
    </xf>
    <xf xfId="0" numFmtId="168" applyNumberFormat="1" borderId="1" applyBorder="1" fontId="4" applyFont="1" fillId="0" applyAlignment="1">
      <alignment horizontal="center"/>
    </xf>
    <xf xfId="0" numFmtId="3" applyNumberFormat="1" borderId="1" applyBorder="1" fontId="2" applyFont="1" fillId="0" applyAlignment="1">
      <alignment horizontal="center"/>
    </xf>
    <xf xfId="0" numFmtId="4" applyNumberFormat="1" borderId="1" applyBorder="1" fontId="4" applyFont="1" fillId="0" applyAlignment="1">
      <alignment horizontal="center"/>
    </xf>
    <xf xfId="0" numFmtId="0" borderId="1" applyBorder="1" fontId="10" applyFont="1" fillId="0" applyAlignment="1">
      <alignment horizontal="center"/>
    </xf>
    <xf xfId="0" numFmtId="168" applyNumberFormat="1" borderId="1" applyBorder="1" fontId="3" applyFont="1" fillId="0" applyAlignment="1">
      <alignment horizontal="center"/>
    </xf>
    <xf xfId="0" numFmtId="168" applyNumberFormat="1" borderId="1" applyBorder="1" fontId="10" applyFont="1" fillId="0" applyAlignment="1">
      <alignment horizontal="center"/>
    </xf>
    <xf xfId="0" numFmtId="4" applyNumberFormat="1" borderId="1" applyBorder="1" fontId="10" applyFont="1" fillId="0" applyAlignment="1">
      <alignment horizontal="center"/>
    </xf>
    <xf xfId="0" numFmtId="4" applyNumberFormat="1" borderId="1" applyBorder="1" fontId="2" applyFont="1" fillId="0" applyAlignment="1">
      <alignment horizontal="center"/>
    </xf>
    <xf xfId="0" numFmtId="3" applyNumberFormat="1" borderId="1" applyBorder="1" fontId="4" applyFont="1" fillId="0" applyAlignment="1">
      <alignment horizontal="left"/>
    </xf>
    <xf xfId="0" numFmtId="169" applyNumberFormat="1" borderId="1" applyBorder="1" fontId="4" applyFont="1" fillId="0" applyAlignment="1">
      <alignment horizontal="center"/>
    </xf>
    <xf xfId="0" numFmtId="3" applyNumberFormat="1" borderId="0" fontId="0" fillId="0" applyAlignment="1">
      <alignment horizontal="center"/>
    </xf>
    <xf xfId="0" numFmtId="0" borderId="0" fontId="0" fillId="0" applyAlignment="1">
      <alignment horizontal="center"/>
    </xf>
    <xf xfId="0" numFmtId="168" applyNumberFormat="1" borderId="0" fontId="0" fillId="0" applyAlignment="1">
      <alignment horizontal="center"/>
    </xf>
    <xf xfId="0" numFmtId="4" applyNumberFormat="1" borderId="0" fontId="0" fillId="0" applyAlignment="1">
      <alignment horizontal="center"/>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worksheets/sheet2.xml" Type="http://schemas.openxmlformats.org/officeDocument/2006/relationships/worksheet" Id="rId2"/><Relationship Target="worksheets/sheet3.xml" Type="http://schemas.openxmlformats.org/officeDocument/2006/relationships/worksheet" Id="rId3"/><Relationship Target="worksheets/sheet4.xml" Type="http://schemas.openxmlformats.org/officeDocument/2006/relationships/worksheet" Id="rId4"/><Relationship Target="worksheets/sheet5.xml" Type="http://schemas.openxmlformats.org/officeDocument/2006/relationships/worksheet" Id="rId5"/><Relationship Target="worksheets/sheet6.xml" Type="http://schemas.openxmlformats.org/officeDocument/2006/relationships/worksheet" Id="rId6"/><Relationship Target="worksheets/sheet7.xml" Type="http://schemas.openxmlformats.org/officeDocument/2006/relationships/worksheet" Id="rId7"/><Relationship Target="worksheets/sheet8.xml" Type="http://schemas.openxmlformats.org/officeDocument/2006/relationships/worksheet" Id="rId8"/><Relationship Target="worksheets/sheet9.xml" Type="http://schemas.openxmlformats.org/officeDocument/2006/relationships/worksheet" Id="rId9"/><Relationship Target="worksheets/sheet10.xml" Type="http://schemas.openxmlformats.org/officeDocument/2006/relationships/worksheet" Id="rId10"/><Relationship Target="worksheets/sheet11.xml" Type="http://schemas.openxmlformats.org/officeDocument/2006/relationships/worksheet" Id="rId11"/><Relationship Target="worksheets/sheet12.xml" Type="http://schemas.openxmlformats.org/officeDocument/2006/relationships/worksheet" Id="rId12"/><Relationship Target="worksheets/sheet13.xml" Type="http://schemas.openxmlformats.org/officeDocument/2006/relationships/worksheet" Id="rId13"/><Relationship Target="worksheets/sheet14.xml" Type="http://schemas.openxmlformats.org/officeDocument/2006/relationships/worksheet" Id="rId14"/><Relationship Target="worksheets/sheet15.xml" Type="http://schemas.openxmlformats.org/officeDocument/2006/relationships/worksheet" Id="rId15"/><Relationship Target="worksheets/sheet16.xml" Type="http://schemas.openxmlformats.org/officeDocument/2006/relationships/worksheet" Id="rId16"/><Relationship Target="worksheets/sheet17.xml" Type="http://schemas.openxmlformats.org/officeDocument/2006/relationships/worksheet" Id="rId17"/><Relationship Target="worksheets/sheet18.xml" Type="http://schemas.openxmlformats.org/officeDocument/2006/relationships/worksheet" Id="rId18"/><Relationship Target="worksheets/sheet19.xml" Type="http://schemas.openxmlformats.org/officeDocument/2006/relationships/worksheet" Id="rId19"/><Relationship Target="worksheets/sheet20.xml" Type="http://schemas.openxmlformats.org/officeDocument/2006/relationships/worksheet" Id="rId20"/><Relationship Target="worksheets/sheet21.xml" Type="http://schemas.openxmlformats.org/officeDocument/2006/relationships/worksheet" Id="rId21"/><Relationship Target="worksheets/sheet22.xml" Type="http://schemas.openxmlformats.org/officeDocument/2006/relationships/worksheet" Id="rId22"/><Relationship Target="worksheets/sheet23.xml" Type="http://schemas.openxmlformats.org/officeDocument/2006/relationships/worksheet" Id="rId23"/><Relationship Target="sharedStrings.xml" Type="http://schemas.openxmlformats.org/officeDocument/2006/relationships/sharedStrings" Id="rId24"/><Relationship Target="styles.xml" Type="http://schemas.openxmlformats.org/officeDocument/2006/relationships/styles" Id="rId25"/><Relationship Target="theme/theme1.xml" Type="http://schemas.openxmlformats.org/officeDocument/2006/relationships/theme" Id="rId26"/></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Z1003"/>
  <sheetViews>
    <sheetView workbookViewId="0"/>
  </sheetViews>
  <sheetFormatPr defaultRowHeight="15" x14ac:dyDescent="0.25"/>
  <cols>
    <col min="1" max="1" style="232" width="26.290714285714284" customWidth="1" bestFit="1"/>
    <col min="2" max="2" style="233" width="16.433571428571426" customWidth="1" bestFit="1"/>
    <col min="3" max="3" style="232" width="12.43357142857143" customWidth="1" bestFit="1"/>
    <col min="4" max="4" style="232" width="9.290714285714287" customWidth="1" bestFit="1"/>
    <col min="5" max="5" style="232" width="9.719285714285713" customWidth="1" bestFit="1"/>
    <col min="6" max="6" style="232" width="29.433571428571426" customWidth="1" bestFit="1"/>
    <col min="7" max="7" style="233" width="51.43357142857143" customWidth="1" bestFit="1"/>
    <col min="8" max="8" style="234" width="16.005" customWidth="1" bestFit="1"/>
    <col min="9" max="9" style="235" width="16.433571428571426" customWidth="1" bestFit="1"/>
    <col min="10" max="10" style="232" width="18.005" customWidth="1" bestFit="1"/>
    <col min="11" max="11" style="232" width="36.14785714285715" customWidth="1" bestFit="1"/>
    <col min="12" max="12" style="233" width="13.005" customWidth="1" bestFit="1"/>
    <col min="13" max="13" style="233" width="13.005" customWidth="1" bestFit="1"/>
    <col min="14" max="14" style="233" width="13.005" customWidth="1" bestFit="1"/>
    <col min="15" max="15" style="233" width="13.005" customWidth="1" bestFit="1"/>
    <col min="16" max="16" style="233" width="13.005" customWidth="1" bestFit="1"/>
    <col min="17" max="17" style="233" width="13.005" customWidth="1" bestFit="1"/>
    <col min="18" max="18" style="233" width="13.005" customWidth="1" bestFit="1"/>
    <col min="19" max="19" style="233" width="13.005" customWidth="1" bestFit="1"/>
    <col min="20" max="20" style="233" width="13.005" customWidth="1" bestFit="1"/>
    <col min="21" max="21" style="233" width="13.005" customWidth="1" bestFit="1"/>
    <col min="22" max="22" style="233" width="13.005" customWidth="1" bestFit="1"/>
    <col min="23" max="23" style="233" width="13.005" customWidth="1" bestFit="1"/>
    <col min="24" max="24" style="233" width="13.005" customWidth="1" bestFit="1"/>
    <col min="25" max="25" style="233" width="13.005" customWidth="1" bestFit="1"/>
    <col min="26" max="26" style="233" width="13.005" customWidth="1" bestFit="1"/>
  </cols>
  <sheetData>
    <row x14ac:dyDescent="0.25" r="1" customHeight="1" ht="18">
      <c r="A1" s="206" t="s">
        <v>53565</v>
      </c>
      <c r="B1" s="207" t="s">
        <v>53566</v>
      </c>
      <c r="C1" s="206" t="s">
        <v>53567</v>
      </c>
      <c r="D1" s="208" t="s">
        <v>53568</v>
      </c>
      <c r="E1" s="209"/>
      <c r="F1" s="209"/>
      <c r="G1" s="210" t="s">
        <v>53569</v>
      </c>
      <c r="H1" s="211" t="s">
        <v>53570</v>
      </c>
      <c r="I1" s="212" t="s">
        <v>53571</v>
      </c>
      <c r="J1" s="213" t="s">
        <v>53572</v>
      </c>
      <c r="K1" s="213" t="s">
        <v>53573</v>
      </c>
      <c r="L1" s="214"/>
      <c r="M1" s="214"/>
      <c r="N1" s="214"/>
      <c r="O1" s="214"/>
      <c r="P1" s="214"/>
      <c r="Q1" s="214"/>
      <c r="R1" s="214"/>
      <c r="S1" s="214"/>
      <c r="T1" s="214"/>
      <c r="U1" s="214"/>
      <c r="V1" s="214"/>
      <c r="W1" s="214"/>
      <c r="X1" s="214"/>
      <c r="Y1" s="214"/>
      <c r="Z1" s="214"/>
    </row>
    <row x14ac:dyDescent="0.25" r="2" customHeight="1" ht="18">
      <c r="A2" s="209"/>
      <c r="B2" s="215"/>
      <c r="C2" s="209"/>
      <c r="D2" s="216" t="s">
        <v>53574</v>
      </c>
      <c r="E2" s="216" t="s">
        <v>13415</v>
      </c>
      <c r="F2" s="216" t="s">
        <v>53575</v>
      </c>
      <c r="G2" s="217"/>
      <c r="H2" s="217"/>
      <c r="I2" s="218"/>
      <c r="J2" s="209"/>
      <c r="K2" s="209"/>
      <c r="L2" s="214"/>
      <c r="M2" s="214"/>
      <c r="N2" s="214"/>
      <c r="O2" s="214"/>
      <c r="P2" s="214"/>
      <c r="Q2" s="214"/>
      <c r="R2" s="214"/>
      <c r="S2" s="214"/>
      <c r="T2" s="214"/>
      <c r="U2" s="214"/>
      <c r="V2" s="214"/>
      <c r="W2" s="214"/>
      <c r="X2" s="214"/>
      <c r="Y2" s="214"/>
      <c r="Z2" s="214"/>
    </row>
    <row x14ac:dyDescent="0.25" r="3" customHeight="1" ht="18">
      <c r="A3" s="216">
        <v>1</v>
      </c>
      <c r="B3" s="219" t="s">
        <v>53576</v>
      </c>
      <c r="C3" s="220">
        <v>1219</v>
      </c>
      <c r="D3" s="220">
        <v>379</v>
      </c>
      <c r="E3" s="220">
        <v>4</v>
      </c>
      <c r="F3" s="220">
        <v>836</v>
      </c>
      <c r="G3" s="221">
        <f>(D3/C3)*100</f>
      </c>
      <c r="H3" s="222">
        <v>90</v>
      </c>
      <c r="I3" s="222">
        <v>99.1</v>
      </c>
      <c r="J3" s="220">
        <v>122</v>
      </c>
      <c r="K3" s="220">
        <v>11</v>
      </c>
      <c r="L3" s="214"/>
      <c r="M3" s="214"/>
      <c r="N3" s="214"/>
      <c r="O3" s="214"/>
      <c r="P3" s="214"/>
      <c r="Q3" s="214"/>
      <c r="R3" s="214"/>
      <c r="S3" s="214"/>
      <c r="T3" s="214"/>
      <c r="U3" s="214"/>
      <c r="V3" s="214"/>
      <c r="W3" s="214"/>
      <c r="X3" s="214"/>
      <c r="Y3" s="214"/>
      <c r="Z3" s="214"/>
    </row>
    <row x14ac:dyDescent="0.25" r="4" customHeight="1" ht="18">
      <c r="A4" s="216">
        <v>2</v>
      </c>
      <c r="B4" s="219" t="s">
        <v>53577</v>
      </c>
      <c r="C4" s="220">
        <v>1218</v>
      </c>
      <c r="D4" s="220">
        <v>451</v>
      </c>
      <c r="E4" s="220">
        <v>24</v>
      </c>
      <c r="F4" s="220">
        <v>743</v>
      </c>
      <c r="G4" s="221">
        <f>(D4/C4)*100</f>
      </c>
      <c r="H4" s="222">
        <v>90.2</v>
      </c>
      <c r="I4" s="222">
        <v>99.6</v>
      </c>
      <c r="J4" s="220">
        <v>119</v>
      </c>
      <c r="K4" s="220">
        <v>5</v>
      </c>
      <c r="L4" s="214"/>
      <c r="M4" s="214"/>
      <c r="N4" s="214"/>
      <c r="O4" s="214"/>
      <c r="P4" s="214"/>
      <c r="Q4" s="214"/>
      <c r="R4" s="214"/>
      <c r="S4" s="214"/>
      <c r="T4" s="214"/>
      <c r="U4" s="214"/>
      <c r="V4" s="214"/>
      <c r="W4" s="214"/>
      <c r="X4" s="214"/>
      <c r="Y4" s="214"/>
      <c r="Z4" s="214"/>
    </row>
    <row x14ac:dyDescent="0.25" r="5" customHeight="1" ht="18">
      <c r="A5" s="216">
        <v>3</v>
      </c>
      <c r="B5" s="219" t="s">
        <v>53578</v>
      </c>
      <c r="C5" s="220">
        <v>1217</v>
      </c>
      <c r="D5" s="220">
        <v>395</v>
      </c>
      <c r="E5" s="220">
        <v>21</v>
      </c>
      <c r="F5" s="220">
        <v>801</v>
      </c>
      <c r="G5" s="221">
        <f>(D5/C5)*100</f>
      </c>
      <c r="H5" s="222">
        <v>90.1</v>
      </c>
      <c r="I5" s="222">
        <v>94.9</v>
      </c>
      <c r="J5" s="220">
        <v>121</v>
      </c>
      <c r="K5" s="220">
        <v>62</v>
      </c>
      <c r="L5" s="214"/>
      <c r="M5" s="214"/>
      <c r="N5" s="214"/>
      <c r="O5" s="214"/>
      <c r="P5" s="214"/>
      <c r="Q5" s="214"/>
      <c r="R5" s="214"/>
      <c r="S5" s="214"/>
      <c r="T5" s="214"/>
      <c r="U5" s="214"/>
      <c r="V5" s="214"/>
      <c r="W5" s="214"/>
      <c r="X5" s="214"/>
      <c r="Y5" s="214"/>
      <c r="Z5" s="214"/>
    </row>
    <row x14ac:dyDescent="0.25" r="6" customHeight="1" ht="18">
      <c r="A6" s="216">
        <v>4</v>
      </c>
      <c r="B6" s="219" t="s">
        <v>15524</v>
      </c>
      <c r="C6" s="220">
        <v>820</v>
      </c>
      <c r="D6" s="220">
        <v>292</v>
      </c>
      <c r="E6" s="220">
        <v>21</v>
      </c>
      <c r="F6" s="220">
        <v>507</v>
      </c>
      <c r="G6" s="221">
        <f>(D6/C6)*100</f>
      </c>
      <c r="H6" s="222">
        <v>91.3</v>
      </c>
      <c r="I6" s="222">
        <v>98.5</v>
      </c>
      <c r="J6" s="220">
        <v>71</v>
      </c>
      <c r="K6" s="220">
        <v>12</v>
      </c>
      <c r="L6" s="214"/>
      <c r="M6" s="214"/>
      <c r="N6" s="214"/>
      <c r="O6" s="214"/>
      <c r="P6" s="214"/>
      <c r="Q6" s="214"/>
      <c r="R6" s="214"/>
      <c r="S6" s="214"/>
      <c r="T6" s="214"/>
      <c r="U6" s="214"/>
      <c r="V6" s="214"/>
      <c r="W6" s="214"/>
      <c r="X6" s="214"/>
      <c r="Y6" s="214"/>
      <c r="Z6" s="214"/>
    </row>
    <row x14ac:dyDescent="0.25" r="7" customHeight="1" ht="18">
      <c r="A7" s="216">
        <v>5</v>
      </c>
      <c r="B7" s="219" t="s">
        <v>53579</v>
      </c>
      <c r="C7" s="220">
        <v>815</v>
      </c>
      <c r="D7" s="220">
        <v>227</v>
      </c>
      <c r="E7" s="220">
        <v>4</v>
      </c>
      <c r="F7" s="220">
        <v>584</v>
      </c>
      <c r="G7" s="221">
        <f>(D7/C7)*100</f>
      </c>
      <c r="H7" s="222">
        <v>93</v>
      </c>
      <c r="I7" s="222">
        <v>97.4</v>
      </c>
      <c r="J7" s="220">
        <v>57</v>
      </c>
      <c r="K7" s="220">
        <v>21</v>
      </c>
      <c r="L7" s="214"/>
      <c r="M7" s="214"/>
      <c r="N7" s="214"/>
      <c r="O7" s="214"/>
      <c r="P7" s="214"/>
      <c r="Q7" s="214"/>
      <c r="R7" s="214"/>
      <c r="S7" s="214"/>
      <c r="T7" s="214"/>
      <c r="U7" s="214"/>
      <c r="V7" s="214"/>
      <c r="W7" s="214"/>
      <c r="X7" s="214"/>
      <c r="Y7" s="214"/>
      <c r="Z7" s="214"/>
    </row>
    <row x14ac:dyDescent="0.25" r="8" customHeight="1" ht="18">
      <c r="A8" s="216">
        <v>6</v>
      </c>
      <c r="B8" s="219" t="s">
        <v>53580</v>
      </c>
      <c r="C8" s="220">
        <v>813</v>
      </c>
      <c r="D8" s="220">
        <v>197</v>
      </c>
      <c r="E8" s="220">
        <v>7</v>
      </c>
      <c r="F8" s="220">
        <v>609</v>
      </c>
      <c r="G8" s="221">
        <f>(D8/C8)*100</f>
      </c>
      <c r="H8" s="222">
        <v>95</v>
      </c>
      <c r="I8" s="222">
        <v>99.9</v>
      </c>
      <c r="J8" s="220">
        <v>41</v>
      </c>
      <c r="K8" s="220">
        <v>1</v>
      </c>
      <c r="L8" s="214"/>
      <c r="M8" s="214"/>
      <c r="N8" s="214"/>
      <c r="O8" s="214"/>
      <c r="P8" s="214"/>
      <c r="Q8" s="214"/>
      <c r="R8" s="214"/>
      <c r="S8" s="214"/>
      <c r="T8" s="214"/>
      <c r="U8" s="214"/>
      <c r="V8" s="214"/>
      <c r="W8" s="214"/>
      <c r="X8" s="214"/>
      <c r="Y8" s="214"/>
      <c r="Z8" s="214"/>
    </row>
    <row x14ac:dyDescent="0.25" r="9" customHeight="1" ht="18">
      <c r="A9" s="216">
        <v>7</v>
      </c>
      <c r="B9" s="219" t="s">
        <v>53581</v>
      </c>
      <c r="C9" s="220">
        <v>710</v>
      </c>
      <c r="D9" s="220">
        <v>92</v>
      </c>
      <c r="E9" s="220">
        <v>17</v>
      </c>
      <c r="F9" s="220">
        <v>601</v>
      </c>
      <c r="G9" s="221">
        <f>(D9/C9)*100</f>
      </c>
      <c r="H9" s="222">
        <v>92.3</v>
      </c>
      <c r="I9" s="222">
        <v>98.7</v>
      </c>
      <c r="J9" s="220">
        <v>55</v>
      </c>
      <c r="K9" s="220">
        <v>9</v>
      </c>
      <c r="L9" s="214"/>
      <c r="M9" s="214"/>
      <c r="N9" s="214"/>
      <c r="O9" s="214"/>
      <c r="P9" s="214"/>
      <c r="Q9" s="214"/>
      <c r="R9" s="214"/>
      <c r="S9" s="214"/>
      <c r="T9" s="214"/>
      <c r="U9" s="214"/>
      <c r="V9" s="214"/>
      <c r="W9" s="214"/>
      <c r="X9" s="214"/>
      <c r="Y9" s="214"/>
      <c r="Z9" s="214"/>
    </row>
    <row x14ac:dyDescent="0.25" r="10" customHeight="1" ht="18">
      <c r="A10" s="216">
        <v>8</v>
      </c>
      <c r="B10" s="219" t="s">
        <v>53582</v>
      </c>
      <c r="C10" s="223">
        <f>335+181</f>
      </c>
      <c r="D10" s="223">
        <f>64+48</f>
      </c>
      <c r="E10" s="223">
        <f>4+0</f>
      </c>
      <c r="F10" s="223">
        <f>267+133</f>
      </c>
      <c r="G10" s="221">
        <f>(D10/C10)*100</f>
      </c>
      <c r="H10" s="222">
        <v>92.2</v>
      </c>
      <c r="I10" s="224">
        <v>99.4</v>
      </c>
      <c r="J10" s="223">
        <f>33+7</f>
      </c>
      <c r="K10" s="223">
        <f>2+1</f>
      </c>
      <c r="L10" s="214"/>
      <c r="M10" s="214"/>
      <c r="N10" s="214"/>
      <c r="O10" s="214"/>
      <c r="P10" s="214"/>
      <c r="Q10" s="214"/>
      <c r="R10" s="214"/>
      <c r="S10" s="214"/>
      <c r="T10" s="214"/>
      <c r="U10" s="214"/>
      <c r="V10" s="214"/>
      <c r="W10" s="214"/>
      <c r="X10" s="214"/>
      <c r="Y10" s="214"/>
      <c r="Z10" s="214"/>
    </row>
    <row x14ac:dyDescent="0.25" r="11" customHeight="1" ht="18">
      <c r="A11" s="216">
        <v>9</v>
      </c>
      <c r="B11" s="219" t="s">
        <v>53583</v>
      </c>
      <c r="C11" s="220">
        <v>507</v>
      </c>
      <c r="D11" s="220">
        <v>40</v>
      </c>
      <c r="E11" s="220">
        <v>15</v>
      </c>
      <c r="F11" s="220">
        <v>452</v>
      </c>
      <c r="G11" s="221">
        <f>(D11/C11)*100</f>
      </c>
      <c r="H11" s="222">
        <v>89.5</v>
      </c>
      <c r="I11" s="222">
        <v>95.3</v>
      </c>
      <c r="J11" s="220">
        <v>53</v>
      </c>
      <c r="K11" s="220">
        <v>24</v>
      </c>
      <c r="L11" s="214"/>
      <c r="M11" s="214"/>
      <c r="N11" s="214"/>
      <c r="O11" s="214"/>
      <c r="P11" s="214"/>
      <c r="Q11" s="214"/>
      <c r="R11" s="214"/>
      <c r="S11" s="214"/>
      <c r="T11" s="214"/>
      <c r="U11" s="214"/>
      <c r="V11" s="214"/>
      <c r="W11" s="214"/>
      <c r="X11" s="214"/>
      <c r="Y11" s="214"/>
      <c r="Z11" s="214"/>
    </row>
    <row x14ac:dyDescent="0.25" r="12" customHeight="1" ht="18">
      <c r="A12" s="216">
        <v>10</v>
      </c>
      <c r="B12" s="219" t="s">
        <v>53584</v>
      </c>
      <c r="C12" s="223">
        <f>240+169</f>
      </c>
      <c r="D12" s="223">
        <f>34+10</f>
      </c>
      <c r="E12" s="223">
        <f>7+3</f>
      </c>
      <c r="F12" s="223">
        <f>199+156</f>
      </c>
      <c r="G12" s="221">
        <f>(D12/C12)*100</f>
      </c>
      <c r="H12" s="222">
        <v>94.6</v>
      </c>
      <c r="I12" s="224">
        <v>99.3</v>
      </c>
      <c r="J12" s="223">
        <f>15+7</f>
      </c>
      <c r="K12" s="223">
        <f>2+1</f>
      </c>
      <c r="L12" s="214"/>
      <c r="M12" s="214"/>
      <c r="N12" s="214"/>
      <c r="O12" s="214"/>
      <c r="P12" s="214"/>
      <c r="Q12" s="214"/>
      <c r="R12" s="214"/>
      <c r="S12" s="214"/>
      <c r="T12" s="214"/>
      <c r="U12" s="214"/>
      <c r="V12" s="214"/>
      <c r="W12" s="214"/>
      <c r="X12" s="214"/>
      <c r="Y12" s="214"/>
      <c r="Z12" s="214"/>
    </row>
    <row x14ac:dyDescent="0.25" r="13" customHeight="1" ht="18">
      <c r="A13" s="216">
        <v>11</v>
      </c>
      <c r="B13" s="219" t="s">
        <v>53585</v>
      </c>
      <c r="C13" s="220">
        <v>309</v>
      </c>
      <c r="D13" s="220">
        <v>28</v>
      </c>
      <c r="E13" s="220">
        <v>2</v>
      </c>
      <c r="F13" s="220">
        <v>279</v>
      </c>
      <c r="G13" s="221">
        <f>(D13/C13)*100</f>
      </c>
      <c r="H13" s="222">
        <v>99.7</v>
      </c>
      <c r="I13" s="222">
        <v>100</v>
      </c>
      <c r="J13" s="220">
        <v>1</v>
      </c>
      <c r="K13" s="220">
        <v>0</v>
      </c>
      <c r="L13" s="214"/>
      <c r="M13" s="214"/>
      <c r="N13" s="214"/>
      <c r="O13" s="214"/>
      <c r="P13" s="214"/>
      <c r="Q13" s="214"/>
      <c r="R13" s="214"/>
      <c r="S13" s="214"/>
      <c r="T13" s="214"/>
      <c r="U13" s="214"/>
      <c r="V13" s="214"/>
      <c r="W13" s="214"/>
      <c r="X13" s="214"/>
      <c r="Y13" s="214"/>
      <c r="Z13" s="214"/>
    </row>
    <row x14ac:dyDescent="0.25" r="14" customHeight="1" ht="18">
      <c r="A14" s="216">
        <v>12</v>
      </c>
      <c r="B14" s="219" t="s">
        <v>53586</v>
      </c>
      <c r="C14" s="220">
        <v>210</v>
      </c>
      <c r="D14" s="220">
        <v>5</v>
      </c>
      <c r="E14" s="220">
        <v>6</v>
      </c>
      <c r="F14" s="220">
        <v>199</v>
      </c>
      <c r="G14" s="221">
        <f>(D14/C14)*100</f>
      </c>
      <c r="H14" s="222">
        <v>99.5</v>
      </c>
      <c r="I14" s="222">
        <v>100</v>
      </c>
      <c r="J14" s="220">
        <v>1</v>
      </c>
      <c r="K14" s="220">
        <v>0</v>
      </c>
      <c r="L14" s="214"/>
      <c r="M14" s="214"/>
      <c r="N14" s="214"/>
      <c r="O14" s="214"/>
      <c r="P14" s="214"/>
      <c r="Q14" s="214"/>
      <c r="R14" s="214"/>
      <c r="S14" s="214"/>
      <c r="T14" s="214"/>
      <c r="U14" s="214"/>
      <c r="V14" s="214"/>
      <c r="W14" s="214"/>
      <c r="X14" s="214"/>
      <c r="Y14" s="214"/>
      <c r="Z14" s="214"/>
    </row>
    <row x14ac:dyDescent="0.25" r="15" customHeight="1" ht="18">
      <c r="A15" s="216">
        <v>13</v>
      </c>
      <c r="B15" s="219" t="s">
        <v>53587</v>
      </c>
      <c r="C15" s="220">
        <v>210</v>
      </c>
      <c r="D15" s="220">
        <v>13</v>
      </c>
      <c r="E15" s="220">
        <v>2</v>
      </c>
      <c r="F15" s="220">
        <v>195</v>
      </c>
      <c r="G15" s="221">
        <f>(D15/C15)*100</f>
      </c>
      <c r="H15" s="222">
        <v>98.6</v>
      </c>
      <c r="I15" s="222">
        <v>100</v>
      </c>
      <c r="J15" s="220">
        <v>3</v>
      </c>
      <c r="K15" s="220">
        <v>0</v>
      </c>
      <c r="L15" s="214"/>
      <c r="M15" s="214"/>
      <c r="N15" s="214"/>
      <c r="O15" s="214"/>
      <c r="P15" s="214"/>
      <c r="Q15" s="214"/>
      <c r="R15" s="214"/>
      <c r="S15" s="214"/>
      <c r="T15" s="214"/>
      <c r="U15" s="214"/>
      <c r="V15" s="214"/>
      <c r="W15" s="214"/>
      <c r="X15" s="214"/>
      <c r="Y15" s="214"/>
      <c r="Z15" s="214"/>
    </row>
    <row x14ac:dyDescent="0.25" r="16" customHeight="1" ht="18">
      <c r="A16" s="216">
        <v>14</v>
      </c>
      <c r="B16" s="219" t="s">
        <v>53588</v>
      </c>
      <c r="C16" s="220">
        <v>210</v>
      </c>
      <c r="D16" s="220">
        <v>16</v>
      </c>
      <c r="E16" s="220">
        <v>9</v>
      </c>
      <c r="F16" s="220">
        <v>185</v>
      </c>
      <c r="G16" s="221">
        <f>(D16/C16)*100</f>
      </c>
      <c r="H16" s="222">
        <v>95.2</v>
      </c>
      <c r="I16" s="222">
        <v>100</v>
      </c>
      <c r="J16" s="220">
        <v>10</v>
      </c>
      <c r="K16" s="220">
        <v>0</v>
      </c>
      <c r="L16" s="214"/>
      <c r="M16" s="214"/>
      <c r="N16" s="214"/>
      <c r="O16" s="214"/>
      <c r="P16" s="214"/>
      <c r="Q16" s="214"/>
      <c r="R16" s="214"/>
      <c r="S16" s="214"/>
      <c r="T16" s="214"/>
      <c r="U16" s="214"/>
      <c r="V16" s="214"/>
      <c r="W16" s="214"/>
      <c r="X16" s="214"/>
      <c r="Y16" s="214"/>
      <c r="Z16" s="214"/>
    </row>
    <row x14ac:dyDescent="0.25" r="17" customHeight="1" ht="18">
      <c r="A17" s="216">
        <v>15</v>
      </c>
      <c r="B17" s="219" t="s">
        <v>53589</v>
      </c>
      <c r="C17" s="220">
        <v>210</v>
      </c>
      <c r="D17" s="220">
        <v>7</v>
      </c>
      <c r="E17" s="220">
        <v>4</v>
      </c>
      <c r="F17" s="220">
        <v>199</v>
      </c>
      <c r="G17" s="221">
        <f>(D17/C17)*100</f>
      </c>
      <c r="H17" s="222">
        <v>96.2</v>
      </c>
      <c r="I17" s="222">
        <v>99</v>
      </c>
      <c r="J17" s="220">
        <v>8</v>
      </c>
      <c r="K17" s="220">
        <v>2</v>
      </c>
      <c r="L17" s="214"/>
      <c r="M17" s="214"/>
      <c r="N17" s="214"/>
      <c r="O17" s="214"/>
      <c r="P17" s="214"/>
      <c r="Q17" s="214"/>
      <c r="R17" s="214"/>
      <c r="S17" s="214"/>
      <c r="T17" s="214"/>
      <c r="U17" s="214"/>
      <c r="V17" s="214"/>
      <c r="W17" s="214"/>
      <c r="X17" s="214"/>
      <c r="Y17" s="214"/>
      <c r="Z17" s="214"/>
    </row>
    <row x14ac:dyDescent="0.25" r="18" customHeight="1" ht="18">
      <c r="A18" s="216">
        <v>16</v>
      </c>
      <c r="B18" s="219" t="s">
        <v>7154</v>
      </c>
      <c r="C18" s="220">
        <v>210</v>
      </c>
      <c r="D18" s="220">
        <v>11</v>
      </c>
      <c r="E18" s="220">
        <v>4</v>
      </c>
      <c r="F18" s="220">
        <v>195</v>
      </c>
      <c r="G18" s="221">
        <f>(D18/C18)*100</f>
      </c>
      <c r="H18" s="222">
        <v>94.8</v>
      </c>
      <c r="I18" s="224">
        <v>98.6</v>
      </c>
      <c r="J18" s="220">
        <v>11</v>
      </c>
      <c r="K18" s="220">
        <v>3</v>
      </c>
      <c r="L18" s="214"/>
      <c r="M18" s="214"/>
      <c r="N18" s="214"/>
      <c r="O18" s="214"/>
      <c r="P18" s="214"/>
      <c r="Q18" s="214"/>
      <c r="R18" s="214"/>
      <c r="S18" s="214"/>
      <c r="T18" s="214"/>
      <c r="U18" s="214"/>
      <c r="V18" s="214"/>
      <c r="W18" s="214"/>
      <c r="X18" s="214"/>
      <c r="Y18" s="214"/>
      <c r="Z18" s="214"/>
    </row>
    <row x14ac:dyDescent="0.25" r="19" customHeight="1" ht="18">
      <c r="A19" s="216">
        <v>17</v>
      </c>
      <c r="B19" s="219" t="s">
        <v>53590</v>
      </c>
      <c r="C19" s="223">
        <f>155+55</f>
      </c>
      <c r="D19" s="223">
        <f>3+0</f>
      </c>
      <c r="E19" s="223">
        <f>3+0</f>
      </c>
      <c r="F19" s="223">
        <f>149+55</f>
      </c>
      <c r="G19" s="221">
        <f>(D19/C19)*100</f>
      </c>
      <c r="H19" s="222">
        <v>94.8</v>
      </c>
      <c r="I19" s="224">
        <v>99.5</v>
      </c>
      <c r="J19" s="223">
        <f>11+0</f>
      </c>
      <c r="K19" s="223">
        <f>1+0</f>
      </c>
      <c r="L19" s="214"/>
      <c r="M19" s="214"/>
      <c r="N19" s="214"/>
      <c r="O19" s="214"/>
      <c r="P19" s="214"/>
      <c r="Q19" s="214"/>
      <c r="R19" s="214"/>
      <c r="S19" s="214"/>
      <c r="T19" s="214"/>
      <c r="U19" s="214"/>
      <c r="V19" s="214"/>
      <c r="W19" s="214"/>
      <c r="X19" s="214"/>
      <c r="Y19" s="214"/>
      <c r="Z19" s="214"/>
    </row>
    <row x14ac:dyDescent="0.25" r="20" customHeight="1" ht="18">
      <c r="A20" s="216">
        <v>18</v>
      </c>
      <c r="B20" s="219" t="s">
        <v>53591</v>
      </c>
      <c r="C20" s="220">
        <v>206</v>
      </c>
      <c r="D20" s="220">
        <v>9</v>
      </c>
      <c r="E20" s="220">
        <v>3</v>
      </c>
      <c r="F20" s="220">
        <v>194</v>
      </c>
      <c r="G20" s="221">
        <f>(D20/C20)*100</f>
      </c>
      <c r="H20" s="222">
        <v>96.1</v>
      </c>
      <c r="I20" s="222">
        <v>99.5</v>
      </c>
      <c r="J20" s="220">
        <v>8</v>
      </c>
      <c r="K20" s="220">
        <v>1</v>
      </c>
      <c r="L20" s="214"/>
      <c r="M20" s="214"/>
      <c r="N20" s="214"/>
      <c r="O20" s="214"/>
      <c r="P20" s="214"/>
      <c r="Q20" s="214"/>
      <c r="R20" s="214"/>
      <c r="S20" s="214"/>
      <c r="T20" s="214"/>
      <c r="U20" s="214"/>
      <c r="V20" s="214"/>
      <c r="W20" s="214"/>
      <c r="X20" s="214"/>
      <c r="Y20" s="214"/>
      <c r="Z20" s="214"/>
    </row>
    <row x14ac:dyDescent="0.25" r="21" customHeight="1" ht="18">
      <c r="A21" s="216">
        <v>19</v>
      </c>
      <c r="B21" s="219" t="s">
        <v>53592</v>
      </c>
      <c r="C21" s="220">
        <v>205</v>
      </c>
      <c r="D21" s="220">
        <v>15</v>
      </c>
      <c r="E21" s="220">
        <v>6</v>
      </c>
      <c r="F21" s="220">
        <v>184</v>
      </c>
      <c r="G21" s="221">
        <f>(D21/C21)*100</f>
      </c>
      <c r="H21" s="222">
        <v>96.1</v>
      </c>
      <c r="I21" s="222">
        <v>99.5</v>
      </c>
      <c r="J21" s="220">
        <v>8</v>
      </c>
      <c r="K21" s="220">
        <v>1</v>
      </c>
      <c r="L21" s="214"/>
      <c r="M21" s="214"/>
      <c r="N21" s="214"/>
      <c r="O21" s="214"/>
      <c r="P21" s="214"/>
      <c r="Q21" s="214"/>
      <c r="R21" s="214"/>
      <c r="S21" s="214"/>
      <c r="T21" s="214"/>
      <c r="U21" s="214"/>
      <c r="V21" s="214"/>
      <c r="W21" s="214"/>
      <c r="X21" s="214"/>
      <c r="Y21" s="214"/>
      <c r="Z21" s="214"/>
    </row>
    <row x14ac:dyDescent="0.25" r="22" customHeight="1" ht="18">
      <c r="A22" s="216"/>
      <c r="B22" s="225" t="s">
        <v>53593</v>
      </c>
      <c r="C22" s="208">
        <f>SUM(C3:C21)</f>
      </c>
      <c r="D22" s="208">
        <f>SUM(D3:D21)</f>
      </c>
      <c r="E22" s="208">
        <f>SUM(E3:E21)</f>
      </c>
      <c r="F22" s="208">
        <f>SUM(F3:F21)</f>
      </c>
      <c r="G22" s="226">
        <f>(D22/C22)*100</f>
      </c>
      <c r="H22" s="227">
        <v>92.5</v>
      </c>
      <c r="I22" s="228">
        <v>98.4</v>
      </c>
      <c r="J22" s="208">
        <f>SUM(J3:J21)</f>
      </c>
      <c r="K22" s="208">
        <f>SUM(K3:K21)</f>
      </c>
      <c r="L22" s="214"/>
      <c r="M22" s="214"/>
      <c r="N22" s="214"/>
      <c r="O22" s="214"/>
      <c r="P22" s="214"/>
      <c r="Q22" s="214"/>
      <c r="R22" s="214"/>
      <c r="S22" s="214"/>
      <c r="T22" s="214"/>
      <c r="U22" s="214"/>
      <c r="V22" s="214"/>
      <c r="W22" s="214"/>
      <c r="X22" s="214"/>
      <c r="Y22" s="214"/>
      <c r="Z22" s="214"/>
    </row>
    <row x14ac:dyDescent="0.25" r="23" customHeight="1" ht="18">
      <c r="A23" s="5"/>
      <c r="B23" s="214"/>
      <c r="C23" s="223"/>
      <c r="D23" s="223"/>
      <c r="E23" s="223"/>
      <c r="F23" s="223"/>
      <c r="G23" s="221"/>
      <c r="H23" s="222"/>
      <c r="I23" s="229"/>
      <c r="J23" s="223"/>
      <c r="K23" s="223"/>
      <c r="L23" s="214"/>
      <c r="M23" s="214"/>
      <c r="N23" s="214"/>
      <c r="O23" s="214"/>
      <c r="P23" s="214"/>
      <c r="Q23" s="214"/>
      <c r="R23" s="214"/>
      <c r="S23" s="214"/>
      <c r="T23" s="214"/>
      <c r="U23" s="214"/>
      <c r="V23" s="214"/>
      <c r="W23" s="214"/>
      <c r="X23" s="214"/>
      <c r="Y23" s="214"/>
      <c r="Z23" s="214"/>
    </row>
    <row x14ac:dyDescent="0.25" r="24" customHeight="1" ht="18">
      <c r="A24" s="230" t="s">
        <v>53594</v>
      </c>
      <c r="B24" s="214"/>
      <c r="C24" s="223"/>
      <c r="D24" s="223"/>
      <c r="E24" s="223"/>
      <c r="F24" s="223"/>
      <c r="G24" s="221"/>
      <c r="H24" s="231"/>
      <c r="I24" s="229"/>
      <c r="J24" s="223"/>
      <c r="K24" s="223"/>
      <c r="L24" s="214"/>
      <c r="M24" s="214"/>
      <c r="N24" s="214"/>
      <c r="O24" s="214"/>
      <c r="P24" s="214"/>
      <c r="Q24" s="214"/>
      <c r="R24" s="214"/>
      <c r="S24" s="214"/>
      <c r="T24" s="214"/>
      <c r="U24" s="214"/>
      <c r="V24" s="214"/>
      <c r="W24" s="214"/>
      <c r="X24" s="214"/>
      <c r="Y24" s="214"/>
      <c r="Z24" s="214"/>
    </row>
    <row x14ac:dyDescent="0.25" r="25" customHeight="1" ht="18">
      <c r="A25" s="223"/>
      <c r="B25" s="214"/>
      <c r="C25" s="223"/>
      <c r="D25" s="223"/>
      <c r="E25" s="223"/>
      <c r="F25" s="223"/>
      <c r="G25" s="221"/>
      <c r="H25" s="222"/>
      <c r="I25" s="229"/>
      <c r="J25" s="223"/>
      <c r="K25" s="223"/>
      <c r="L25" s="214"/>
      <c r="M25" s="214"/>
      <c r="N25" s="214"/>
      <c r="O25" s="214"/>
      <c r="P25" s="214"/>
      <c r="Q25" s="214"/>
      <c r="R25" s="214"/>
      <c r="S25" s="214"/>
      <c r="T25" s="214"/>
      <c r="U25" s="214"/>
      <c r="V25" s="214"/>
      <c r="W25" s="214"/>
      <c r="X25" s="214"/>
      <c r="Y25" s="214"/>
      <c r="Z25" s="214"/>
    </row>
    <row x14ac:dyDescent="0.25" r="26" customHeight="1" ht="18">
      <c r="A26" s="223"/>
      <c r="B26" s="214"/>
      <c r="C26" s="223"/>
      <c r="D26" s="223"/>
      <c r="E26" s="223"/>
      <c r="F26" s="223"/>
      <c r="G26" s="221"/>
      <c r="H26" s="222"/>
      <c r="I26" s="229"/>
      <c r="J26" s="223"/>
      <c r="K26" s="223"/>
      <c r="L26" s="214"/>
      <c r="M26" s="214"/>
      <c r="N26" s="214"/>
      <c r="O26" s="214"/>
      <c r="P26" s="214"/>
      <c r="Q26" s="214"/>
      <c r="R26" s="214"/>
      <c r="S26" s="214"/>
      <c r="T26" s="214"/>
      <c r="U26" s="214"/>
      <c r="V26" s="214"/>
      <c r="W26" s="214"/>
      <c r="X26" s="214"/>
      <c r="Y26" s="214"/>
      <c r="Z26" s="214"/>
    </row>
    <row x14ac:dyDescent="0.25" r="27" customHeight="1" ht="18">
      <c r="A27" s="223"/>
      <c r="B27" s="214"/>
      <c r="C27" s="223"/>
      <c r="D27" s="223"/>
      <c r="E27" s="223"/>
      <c r="F27" s="223"/>
      <c r="G27" s="221"/>
      <c r="H27" s="222"/>
      <c r="I27" s="229"/>
      <c r="J27" s="223"/>
      <c r="K27" s="223"/>
      <c r="L27" s="214"/>
      <c r="M27" s="214"/>
      <c r="N27" s="214"/>
      <c r="O27" s="214"/>
      <c r="P27" s="214"/>
      <c r="Q27" s="214"/>
      <c r="R27" s="214"/>
      <c r="S27" s="214"/>
      <c r="T27" s="214"/>
      <c r="U27" s="214"/>
      <c r="V27" s="214"/>
      <c r="W27" s="214"/>
      <c r="X27" s="214"/>
      <c r="Y27" s="214"/>
      <c r="Z27" s="214"/>
    </row>
    <row x14ac:dyDescent="0.25" r="28" customHeight="1" ht="18">
      <c r="A28" s="223"/>
      <c r="B28" s="214"/>
      <c r="C28" s="223"/>
      <c r="D28" s="223"/>
      <c r="E28" s="223"/>
      <c r="F28" s="223"/>
      <c r="G28" s="221"/>
      <c r="H28" s="222"/>
      <c r="I28" s="229"/>
      <c r="J28" s="223"/>
      <c r="K28" s="223"/>
      <c r="L28" s="214"/>
      <c r="M28" s="214"/>
      <c r="N28" s="214"/>
      <c r="O28" s="214"/>
      <c r="P28" s="214"/>
      <c r="Q28" s="214"/>
      <c r="R28" s="214"/>
      <c r="S28" s="214"/>
      <c r="T28" s="214"/>
      <c r="U28" s="214"/>
      <c r="V28" s="214"/>
      <c r="W28" s="214"/>
      <c r="X28" s="214"/>
      <c r="Y28" s="214"/>
      <c r="Z28" s="214"/>
    </row>
    <row x14ac:dyDescent="0.25" r="29" customHeight="1" ht="18">
      <c r="A29" s="223"/>
      <c r="B29" s="214"/>
      <c r="C29" s="223"/>
      <c r="D29" s="223"/>
      <c r="E29" s="223"/>
      <c r="F29" s="223"/>
      <c r="G29" s="221"/>
      <c r="H29" s="222"/>
      <c r="I29" s="229"/>
      <c r="J29" s="223"/>
      <c r="K29" s="223"/>
      <c r="L29" s="214"/>
      <c r="M29" s="214"/>
      <c r="N29" s="214"/>
      <c r="O29" s="214"/>
      <c r="P29" s="214"/>
      <c r="Q29" s="214"/>
      <c r="R29" s="214"/>
      <c r="S29" s="214"/>
      <c r="T29" s="214"/>
      <c r="U29" s="214"/>
      <c r="V29" s="214"/>
      <c r="W29" s="214"/>
      <c r="X29" s="214"/>
      <c r="Y29" s="214"/>
      <c r="Z29" s="214"/>
    </row>
    <row x14ac:dyDescent="0.25" r="30" customHeight="1" ht="18">
      <c r="A30" s="223"/>
      <c r="B30" s="214"/>
      <c r="C30" s="223"/>
      <c r="D30" s="223"/>
      <c r="E30" s="223"/>
      <c r="F30" s="223"/>
      <c r="G30" s="221"/>
      <c r="H30" s="222"/>
      <c r="I30" s="229"/>
      <c r="J30" s="223"/>
      <c r="K30" s="223"/>
      <c r="L30" s="214"/>
      <c r="M30" s="214"/>
      <c r="N30" s="214"/>
      <c r="O30" s="214"/>
      <c r="P30" s="214"/>
      <c r="Q30" s="214"/>
      <c r="R30" s="214"/>
      <c r="S30" s="214"/>
      <c r="T30" s="214"/>
      <c r="U30" s="214"/>
      <c r="V30" s="214"/>
      <c r="W30" s="214"/>
      <c r="X30" s="214"/>
      <c r="Y30" s="214"/>
      <c r="Z30" s="214"/>
    </row>
    <row x14ac:dyDescent="0.25" r="31" customHeight="1" ht="18">
      <c r="A31" s="223"/>
      <c r="B31" s="214"/>
      <c r="C31" s="223"/>
      <c r="D31" s="223"/>
      <c r="E31" s="223"/>
      <c r="F31" s="223"/>
      <c r="G31" s="221"/>
      <c r="H31" s="222"/>
      <c r="I31" s="229"/>
      <c r="J31" s="223"/>
      <c r="K31" s="223"/>
      <c r="L31" s="214"/>
      <c r="M31" s="214"/>
      <c r="N31" s="214"/>
      <c r="O31" s="214"/>
      <c r="P31" s="214"/>
      <c r="Q31" s="214"/>
      <c r="R31" s="214"/>
      <c r="S31" s="214"/>
      <c r="T31" s="214"/>
      <c r="U31" s="214"/>
      <c r="V31" s="214"/>
      <c r="W31" s="214"/>
      <c r="X31" s="214"/>
      <c r="Y31" s="214"/>
      <c r="Z31" s="214"/>
    </row>
    <row x14ac:dyDescent="0.25" r="32" customHeight="1" ht="18">
      <c r="A32" s="223"/>
      <c r="B32" s="214"/>
      <c r="C32" s="223"/>
      <c r="D32" s="223"/>
      <c r="E32" s="223"/>
      <c r="F32" s="223"/>
      <c r="G32" s="221"/>
      <c r="H32" s="222"/>
      <c r="I32" s="229"/>
      <c r="J32" s="223"/>
      <c r="K32" s="223"/>
      <c r="L32" s="214"/>
      <c r="M32" s="214"/>
      <c r="N32" s="214"/>
      <c r="O32" s="214"/>
      <c r="P32" s="214"/>
      <c r="Q32" s="214"/>
      <c r="R32" s="214"/>
      <c r="S32" s="214"/>
      <c r="T32" s="214"/>
      <c r="U32" s="214"/>
      <c r="V32" s="214"/>
      <c r="W32" s="214"/>
      <c r="X32" s="214"/>
      <c r="Y32" s="214"/>
      <c r="Z32" s="214"/>
    </row>
    <row x14ac:dyDescent="0.25" r="33" customHeight="1" ht="18">
      <c r="A33" s="223"/>
      <c r="B33" s="214"/>
      <c r="C33" s="223"/>
      <c r="D33" s="223"/>
      <c r="E33" s="223"/>
      <c r="F33" s="223"/>
      <c r="G33" s="221"/>
      <c r="H33" s="222"/>
      <c r="I33" s="229"/>
      <c r="J33" s="223"/>
      <c r="K33" s="223"/>
      <c r="L33" s="214"/>
      <c r="M33" s="214"/>
      <c r="N33" s="214"/>
      <c r="O33" s="214"/>
      <c r="P33" s="214"/>
      <c r="Q33" s="214"/>
      <c r="R33" s="214"/>
      <c r="S33" s="214"/>
      <c r="T33" s="214"/>
      <c r="U33" s="214"/>
      <c r="V33" s="214"/>
      <c r="W33" s="214"/>
      <c r="X33" s="214"/>
      <c r="Y33" s="214"/>
      <c r="Z33" s="214"/>
    </row>
    <row x14ac:dyDescent="0.25" r="34" customHeight="1" ht="18">
      <c r="A34" s="223"/>
      <c r="B34" s="214"/>
      <c r="C34" s="223"/>
      <c r="D34" s="223"/>
      <c r="E34" s="223"/>
      <c r="F34" s="223"/>
      <c r="G34" s="221"/>
      <c r="H34" s="222"/>
      <c r="I34" s="229"/>
      <c r="J34" s="223"/>
      <c r="K34" s="223"/>
      <c r="L34" s="214"/>
      <c r="M34" s="214"/>
      <c r="N34" s="214"/>
      <c r="O34" s="214"/>
      <c r="P34" s="214"/>
      <c r="Q34" s="214"/>
      <c r="R34" s="214"/>
      <c r="S34" s="214"/>
      <c r="T34" s="214"/>
      <c r="U34" s="214"/>
      <c r="V34" s="214"/>
      <c r="W34" s="214"/>
      <c r="X34" s="214"/>
      <c r="Y34" s="214"/>
      <c r="Z34" s="214"/>
    </row>
    <row x14ac:dyDescent="0.25" r="35" customHeight="1" ht="18">
      <c r="A35" s="223"/>
      <c r="B35" s="214"/>
      <c r="C35" s="223"/>
      <c r="D35" s="223"/>
      <c r="E35" s="223"/>
      <c r="F35" s="223"/>
      <c r="G35" s="221"/>
      <c r="H35" s="222"/>
      <c r="I35" s="229"/>
      <c r="J35" s="223"/>
      <c r="K35" s="223"/>
      <c r="L35" s="214"/>
      <c r="M35" s="214"/>
      <c r="N35" s="214"/>
      <c r="O35" s="214"/>
      <c r="P35" s="214"/>
      <c r="Q35" s="214"/>
      <c r="R35" s="214"/>
      <c r="S35" s="214"/>
      <c r="T35" s="214"/>
      <c r="U35" s="214"/>
      <c r="V35" s="214"/>
      <c r="W35" s="214"/>
      <c r="X35" s="214"/>
      <c r="Y35" s="214"/>
      <c r="Z35" s="214"/>
    </row>
    <row x14ac:dyDescent="0.25" r="36" customHeight="1" ht="18">
      <c r="A36" s="223"/>
      <c r="B36" s="214"/>
      <c r="C36" s="223"/>
      <c r="D36" s="223"/>
      <c r="E36" s="223"/>
      <c r="F36" s="223"/>
      <c r="G36" s="221"/>
      <c r="H36" s="222"/>
      <c r="I36" s="229"/>
      <c r="J36" s="223"/>
      <c r="K36" s="223"/>
      <c r="L36" s="214"/>
      <c r="M36" s="214"/>
      <c r="N36" s="214"/>
      <c r="O36" s="214"/>
      <c r="P36" s="214"/>
      <c r="Q36" s="214"/>
      <c r="R36" s="214"/>
      <c r="S36" s="214"/>
      <c r="T36" s="214"/>
      <c r="U36" s="214"/>
      <c r="V36" s="214"/>
      <c r="W36" s="214"/>
      <c r="X36" s="214"/>
      <c r="Y36" s="214"/>
      <c r="Z36" s="214"/>
    </row>
    <row x14ac:dyDescent="0.25" r="37" customHeight="1" ht="18">
      <c r="A37" s="223"/>
      <c r="B37" s="214"/>
      <c r="C37" s="223"/>
      <c r="D37" s="223"/>
      <c r="E37" s="223"/>
      <c r="F37" s="223"/>
      <c r="G37" s="221"/>
      <c r="H37" s="222"/>
      <c r="I37" s="229"/>
      <c r="J37" s="223"/>
      <c r="K37" s="223"/>
      <c r="L37" s="214"/>
      <c r="M37" s="214"/>
      <c r="N37" s="214"/>
      <c r="O37" s="214"/>
      <c r="P37" s="214"/>
      <c r="Q37" s="214"/>
      <c r="R37" s="214"/>
      <c r="S37" s="214"/>
      <c r="T37" s="214"/>
      <c r="U37" s="214"/>
      <c r="V37" s="214"/>
      <c r="W37" s="214"/>
      <c r="X37" s="214"/>
      <c r="Y37" s="214"/>
      <c r="Z37" s="214"/>
    </row>
    <row x14ac:dyDescent="0.25" r="38" customHeight="1" ht="18">
      <c r="A38" s="223"/>
      <c r="B38" s="214"/>
      <c r="C38" s="223"/>
      <c r="D38" s="223"/>
      <c r="E38" s="223"/>
      <c r="F38" s="223"/>
      <c r="G38" s="221"/>
      <c r="H38" s="222"/>
      <c r="I38" s="229"/>
      <c r="J38" s="223"/>
      <c r="K38" s="223"/>
      <c r="L38" s="214"/>
      <c r="M38" s="214"/>
      <c r="N38" s="214"/>
      <c r="O38" s="214"/>
      <c r="P38" s="214"/>
      <c r="Q38" s="214"/>
      <c r="R38" s="214"/>
      <c r="S38" s="214"/>
      <c r="T38" s="214"/>
      <c r="U38" s="214"/>
      <c r="V38" s="214"/>
      <c r="W38" s="214"/>
      <c r="X38" s="214"/>
      <c r="Y38" s="214"/>
      <c r="Z38" s="214"/>
    </row>
    <row x14ac:dyDescent="0.25" r="39" customHeight="1" ht="18">
      <c r="A39" s="223"/>
      <c r="B39" s="214"/>
      <c r="C39" s="223"/>
      <c r="D39" s="223"/>
      <c r="E39" s="223"/>
      <c r="F39" s="223"/>
      <c r="G39" s="221"/>
      <c r="H39" s="222"/>
      <c r="I39" s="229"/>
      <c r="J39" s="223"/>
      <c r="K39" s="223"/>
      <c r="L39" s="214"/>
      <c r="M39" s="214"/>
      <c r="N39" s="214"/>
      <c r="O39" s="214"/>
      <c r="P39" s="214"/>
      <c r="Q39" s="214"/>
      <c r="R39" s="214"/>
      <c r="S39" s="214"/>
      <c r="T39" s="214"/>
      <c r="U39" s="214"/>
      <c r="V39" s="214"/>
      <c r="W39" s="214"/>
      <c r="X39" s="214"/>
      <c r="Y39" s="214"/>
      <c r="Z39" s="214"/>
    </row>
    <row x14ac:dyDescent="0.25" r="40" customHeight="1" ht="18">
      <c r="A40" s="223"/>
      <c r="B40" s="214"/>
      <c r="C40" s="223"/>
      <c r="D40" s="223"/>
      <c r="E40" s="223"/>
      <c r="F40" s="223"/>
      <c r="G40" s="221"/>
      <c r="H40" s="222"/>
      <c r="I40" s="229"/>
      <c r="J40" s="223"/>
      <c r="K40" s="223"/>
      <c r="L40" s="214"/>
      <c r="M40" s="214"/>
      <c r="N40" s="214"/>
      <c r="O40" s="214"/>
      <c r="P40" s="214"/>
      <c r="Q40" s="214"/>
      <c r="R40" s="214"/>
      <c r="S40" s="214"/>
      <c r="T40" s="214"/>
      <c r="U40" s="214"/>
      <c r="V40" s="214"/>
      <c r="W40" s="214"/>
      <c r="X40" s="214"/>
      <c r="Y40" s="214"/>
      <c r="Z40" s="214"/>
    </row>
    <row x14ac:dyDescent="0.25" r="41" customHeight="1" ht="18">
      <c r="A41" s="223"/>
      <c r="B41" s="214"/>
      <c r="C41" s="223"/>
      <c r="D41" s="223"/>
      <c r="E41" s="223"/>
      <c r="F41" s="223"/>
      <c r="G41" s="221"/>
      <c r="H41" s="222"/>
      <c r="I41" s="229"/>
      <c r="J41" s="223"/>
      <c r="K41" s="223"/>
      <c r="L41" s="214"/>
      <c r="M41" s="214"/>
      <c r="N41" s="214"/>
      <c r="O41" s="214"/>
      <c r="P41" s="214"/>
      <c r="Q41" s="214"/>
      <c r="R41" s="214"/>
      <c r="S41" s="214"/>
      <c r="T41" s="214"/>
      <c r="U41" s="214"/>
      <c r="V41" s="214"/>
      <c r="W41" s="214"/>
      <c r="X41" s="214"/>
      <c r="Y41" s="214"/>
      <c r="Z41" s="214"/>
    </row>
    <row x14ac:dyDescent="0.25" r="42" customHeight="1" ht="18">
      <c r="A42" s="223"/>
      <c r="B42" s="214"/>
      <c r="C42" s="223"/>
      <c r="D42" s="223"/>
      <c r="E42" s="223"/>
      <c r="F42" s="223"/>
      <c r="G42" s="221"/>
      <c r="H42" s="222"/>
      <c r="I42" s="229"/>
      <c r="J42" s="223"/>
      <c r="K42" s="223"/>
      <c r="L42" s="214"/>
      <c r="M42" s="214"/>
      <c r="N42" s="214"/>
      <c r="O42" s="214"/>
      <c r="P42" s="214"/>
      <c r="Q42" s="214"/>
      <c r="R42" s="214"/>
      <c r="S42" s="214"/>
      <c r="T42" s="214"/>
      <c r="U42" s="214"/>
      <c r="V42" s="214"/>
      <c r="W42" s="214"/>
      <c r="X42" s="214"/>
      <c r="Y42" s="214"/>
      <c r="Z42" s="214"/>
    </row>
    <row x14ac:dyDescent="0.25" r="43" customHeight="1" ht="18">
      <c r="A43" s="223"/>
      <c r="B43" s="214"/>
      <c r="C43" s="223"/>
      <c r="D43" s="223"/>
      <c r="E43" s="223"/>
      <c r="F43" s="223"/>
      <c r="G43" s="221"/>
      <c r="H43" s="222"/>
      <c r="I43" s="229"/>
      <c r="J43" s="223"/>
      <c r="K43" s="223"/>
      <c r="L43" s="214"/>
      <c r="M43" s="214"/>
      <c r="N43" s="214"/>
      <c r="O43" s="214"/>
      <c r="P43" s="214"/>
      <c r="Q43" s="214"/>
      <c r="R43" s="214"/>
      <c r="S43" s="214"/>
      <c r="T43" s="214"/>
      <c r="U43" s="214"/>
      <c r="V43" s="214"/>
      <c r="W43" s="214"/>
      <c r="X43" s="214"/>
      <c r="Y43" s="214"/>
      <c r="Z43" s="214"/>
    </row>
    <row x14ac:dyDescent="0.25" r="44" customHeight="1" ht="18">
      <c r="A44" s="223"/>
      <c r="B44" s="214"/>
      <c r="C44" s="223"/>
      <c r="D44" s="223"/>
      <c r="E44" s="223"/>
      <c r="F44" s="223"/>
      <c r="G44" s="221"/>
      <c r="H44" s="222"/>
      <c r="I44" s="229"/>
      <c r="J44" s="223"/>
      <c r="K44" s="223"/>
      <c r="L44" s="214"/>
      <c r="M44" s="214"/>
      <c r="N44" s="214"/>
      <c r="O44" s="214"/>
      <c r="P44" s="214"/>
      <c r="Q44" s="214"/>
      <c r="R44" s="214"/>
      <c r="S44" s="214"/>
      <c r="T44" s="214"/>
      <c r="U44" s="214"/>
      <c r="V44" s="214"/>
      <c r="W44" s="214"/>
      <c r="X44" s="214"/>
      <c r="Y44" s="214"/>
      <c r="Z44" s="214"/>
    </row>
    <row x14ac:dyDescent="0.25" r="45" customHeight="1" ht="18">
      <c r="A45" s="223"/>
      <c r="B45" s="214"/>
      <c r="C45" s="223"/>
      <c r="D45" s="223"/>
      <c r="E45" s="223"/>
      <c r="F45" s="223"/>
      <c r="G45" s="221"/>
      <c r="H45" s="222"/>
      <c r="I45" s="229"/>
      <c r="J45" s="223"/>
      <c r="K45" s="223"/>
      <c r="L45" s="214"/>
      <c r="M45" s="214"/>
      <c r="N45" s="214"/>
      <c r="O45" s="214"/>
      <c r="P45" s="214"/>
      <c r="Q45" s="214"/>
      <c r="R45" s="214"/>
      <c r="S45" s="214"/>
      <c r="T45" s="214"/>
      <c r="U45" s="214"/>
      <c r="V45" s="214"/>
      <c r="W45" s="214"/>
      <c r="X45" s="214"/>
      <c r="Y45" s="214"/>
      <c r="Z45" s="214"/>
    </row>
    <row x14ac:dyDescent="0.25" r="46" customHeight="1" ht="18">
      <c r="A46" s="223"/>
      <c r="B46" s="214"/>
      <c r="C46" s="223"/>
      <c r="D46" s="223"/>
      <c r="E46" s="223"/>
      <c r="F46" s="223"/>
      <c r="G46" s="221"/>
      <c r="H46" s="222"/>
      <c r="I46" s="229"/>
      <c r="J46" s="223"/>
      <c r="K46" s="223"/>
      <c r="L46" s="214"/>
      <c r="M46" s="214"/>
      <c r="N46" s="214"/>
      <c r="O46" s="214"/>
      <c r="P46" s="214"/>
      <c r="Q46" s="214"/>
      <c r="R46" s="214"/>
      <c r="S46" s="214"/>
      <c r="T46" s="214"/>
      <c r="U46" s="214"/>
      <c r="V46" s="214"/>
      <c r="W46" s="214"/>
      <c r="X46" s="214"/>
      <c r="Y46" s="214"/>
      <c r="Z46" s="214"/>
    </row>
    <row x14ac:dyDescent="0.25" r="47" customHeight="1" ht="18">
      <c r="A47" s="223"/>
      <c r="B47" s="214"/>
      <c r="C47" s="223"/>
      <c r="D47" s="223"/>
      <c r="E47" s="223"/>
      <c r="F47" s="223"/>
      <c r="G47" s="221"/>
      <c r="H47" s="222"/>
      <c r="I47" s="229"/>
      <c r="J47" s="223"/>
      <c r="K47" s="223"/>
      <c r="L47" s="214"/>
      <c r="M47" s="214"/>
      <c r="N47" s="214"/>
      <c r="O47" s="214"/>
      <c r="P47" s="214"/>
      <c r="Q47" s="214"/>
      <c r="R47" s="214"/>
      <c r="S47" s="214"/>
      <c r="T47" s="214"/>
      <c r="U47" s="214"/>
      <c r="V47" s="214"/>
      <c r="W47" s="214"/>
      <c r="X47" s="214"/>
      <c r="Y47" s="214"/>
      <c r="Z47" s="214"/>
    </row>
    <row x14ac:dyDescent="0.25" r="48" customHeight="1" ht="18">
      <c r="A48" s="223"/>
      <c r="B48" s="214"/>
      <c r="C48" s="223"/>
      <c r="D48" s="223"/>
      <c r="E48" s="223"/>
      <c r="F48" s="223"/>
      <c r="G48" s="221"/>
      <c r="H48" s="222"/>
      <c r="I48" s="229"/>
      <c r="J48" s="223"/>
      <c r="K48" s="223"/>
      <c r="L48" s="214"/>
      <c r="M48" s="214"/>
      <c r="N48" s="214"/>
      <c r="O48" s="214"/>
      <c r="P48" s="214"/>
      <c r="Q48" s="214"/>
      <c r="R48" s="214"/>
      <c r="S48" s="214"/>
      <c r="T48" s="214"/>
      <c r="U48" s="214"/>
      <c r="V48" s="214"/>
      <c r="W48" s="214"/>
      <c r="X48" s="214"/>
      <c r="Y48" s="214"/>
      <c r="Z48" s="214"/>
    </row>
    <row x14ac:dyDescent="0.25" r="49" customHeight="1" ht="18">
      <c r="A49" s="223"/>
      <c r="B49" s="214"/>
      <c r="C49" s="223"/>
      <c r="D49" s="223"/>
      <c r="E49" s="223"/>
      <c r="F49" s="223"/>
      <c r="G49" s="221"/>
      <c r="H49" s="222"/>
      <c r="I49" s="229"/>
      <c r="J49" s="223"/>
      <c r="K49" s="223"/>
      <c r="L49" s="214"/>
      <c r="M49" s="214"/>
      <c r="N49" s="214"/>
      <c r="O49" s="214"/>
      <c r="P49" s="214"/>
      <c r="Q49" s="214"/>
      <c r="R49" s="214"/>
      <c r="S49" s="214"/>
      <c r="T49" s="214"/>
      <c r="U49" s="214"/>
      <c r="V49" s="214"/>
      <c r="W49" s="214"/>
      <c r="X49" s="214"/>
      <c r="Y49" s="214"/>
      <c r="Z49" s="214"/>
    </row>
    <row x14ac:dyDescent="0.25" r="50" customHeight="1" ht="18">
      <c r="A50" s="223"/>
      <c r="B50" s="214"/>
      <c r="C50" s="223"/>
      <c r="D50" s="223"/>
      <c r="E50" s="223"/>
      <c r="F50" s="223"/>
      <c r="G50" s="221"/>
      <c r="H50" s="222"/>
      <c r="I50" s="229"/>
      <c r="J50" s="223"/>
      <c r="K50" s="223"/>
      <c r="L50" s="214"/>
      <c r="M50" s="214"/>
      <c r="N50" s="214"/>
      <c r="O50" s="214"/>
      <c r="P50" s="214"/>
      <c r="Q50" s="214"/>
      <c r="R50" s="214"/>
      <c r="S50" s="214"/>
      <c r="T50" s="214"/>
      <c r="U50" s="214"/>
      <c r="V50" s="214"/>
      <c r="W50" s="214"/>
      <c r="X50" s="214"/>
      <c r="Y50" s="214"/>
      <c r="Z50" s="214"/>
    </row>
    <row x14ac:dyDescent="0.25" r="51" customHeight="1" ht="18">
      <c r="A51" s="223"/>
      <c r="B51" s="214"/>
      <c r="C51" s="223"/>
      <c r="D51" s="223"/>
      <c r="E51" s="223"/>
      <c r="F51" s="223"/>
      <c r="G51" s="221"/>
      <c r="H51" s="222"/>
      <c r="I51" s="229"/>
      <c r="J51" s="223"/>
      <c r="K51" s="223"/>
      <c r="L51" s="214"/>
      <c r="M51" s="214"/>
      <c r="N51" s="214"/>
      <c r="O51" s="214"/>
      <c r="P51" s="214"/>
      <c r="Q51" s="214"/>
      <c r="R51" s="214"/>
      <c r="S51" s="214"/>
      <c r="T51" s="214"/>
      <c r="U51" s="214"/>
      <c r="V51" s="214"/>
      <c r="W51" s="214"/>
      <c r="X51" s="214"/>
      <c r="Y51" s="214"/>
      <c r="Z51" s="214"/>
    </row>
    <row x14ac:dyDescent="0.25" r="52" customHeight="1" ht="18">
      <c r="A52" s="223"/>
      <c r="B52" s="214"/>
      <c r="C52" s="223"/>
      <c r="D52" s="223"/>
      <c r="E52" s="223"/>
      <c r="F52" s="223"/>
      <c r="G52" s="221"/>
      <c r="H52" s="222"/>
      <c r="I52" s="229"/>
      <c r="J52" s="223"/>
      <c r="K52" s="223"/>
      <c r="L52" s="214"/>
      <c r="M52" s="214"/>
      <c r="N52" s="214"/>
      <c r="O52" s="214"/>
      <c r="P52" s="214"/>
      <c r="Q52" s="214"/>
      <c r="R52" s="214"/>
      <c r="S52" s="214"/>
      <c r="T52" s="214"/>
      <c r="U52" s="214"/>
      <c r="V52" s="214"/>
      <c r="W52" s="214"/>
      <c r="X52" s="214"/>
      <c r="Y52" s="214"/>
      <c r="Z52" s="214"/>
    </row>
    <row x14ac:dyDescent="0.25" r="53" customHeight="1" ht="18">
      <c r="A53" s="223"/>
      <c r="B53" s="214"/>
      <c r="C53" s="223"/>
      <c r="D53" s="223"/>
      <c r="E53" s="223"/>
      <c r="F53" s="223"/>
      <c r="G53" s="221"/>
      <c r="H53" s="222"/>
      <c r="I53" s="229"/>
      <c r="J53" s="223"/>
      <c r="K53" s="223"/>
      <c r="L53" s="214"/>
      <c r="M53" s="214"/>
      <c r="N53" s="214"/>
      <c r="O53" s="214"/>
      <c r="P53" s="214"/>
      <c r="Q53" s="214"/>
      <c r="R53" s="214"/>
      <c r="S53" s="214"/>
      <c r="T53" s="214"/>
      <c r="U53" s="214"/>
      <c r="V53" s="214"/>
      <c r="W53" s="214"/>
      <c r="X53" s="214"/>
      <c r="Y53" s="214"/>
      <c r="Z53" s="214"/>
    </row>
    <row x14ac:dyDescent="0.25" r="54" customHeight="1" ht="18">
      <c r="A54" s="223"/>
      <c r="B54" s="214"/>
      <c r="C54" s="223"/>
      <c r="D54" s="223"/>
      <c r="E54" s="223"/>
      <c r="F54" s="223"/>
      <c r="G54" s="221"/>
      <c r="H54" s="222"/>
      <c r="I54" s="229"/>
      <c r="J54" s="223"/>
      <c r="K54" s="223"/>
      <c r="L54" s="214"/>
      <c r="M54" s="214"/>
      <c r="N54" s="214"/>
      <c r="O54" s="214"/>
      <c r="P54" s="214"/>
      <c r="Q54" s="214"/>
      <c r="R54" s="214"/>
      <c r="S54" s="214"/>
      <c r="T54" s="214"/>
      <c r="U54" s="214"/>
      <c r="V54" s="214"/>
      <c r="W54" s="214"/>
      <c r="X54" s="214"/>
      <c r="Y54" s="214"/>
      <c r="Z54" s="214"/>
    </row>
    <row x14ac:dyDescent="0.25" r="55" customHeight="1" ht="18">
      <c r="A55" s="223"/>
      <c r="B55" s="214"/>
      <c r="C55" s="223"/>
      <c r="D55" s="223"/>
      <c r="E55" s="223"/>
      <c r="F55" s="223"/>
      <c r="G55" s="221"/>
      <c r="H55" s="222"/>
      <c r="I55" s="229"/>
      <c r="J55" s="223"/>
      <c r="K55" s="223"/>
      <c r="L55" s="214"/>
      <c r="M55" s="214"/>
      <c r="N55" s="214"/>
      <c r="O55" s="214"/>
      <c r="P55" s="214"/>
      <c r="Q55" s="214"/>
      <c r="R55" s="214"/>
      <c r="S55" s="214"/>
      <c r="T55" s="214"/>
      <c r="U55" s="214"/>
      <c r="V55" s="214"/>
      <c r="W55" s="214"/>
      <c r="X55" s="214"/>
      <c r="Y55" s="214"/>
      <c r="Z55" s="214"/>
    </row>
    <row x14ac:dyDescent="0.25" r="56" customHeight="1" ht="18">
      <c r="A56" s="223"/>
      <c r="B56" s="214"/>
      <c r="C56" s="223"/>
      <c r="D56" s="223"/>
      <c r="E56" s="223"/>
      <c r="F56" s="223"/>
      <c r="G56" s="221"/>
      <c r="H56" s="222"/>
      <c r="I56" s="229"/>
      <c r="J56" s="223"/>
      <c r="K56" s="223"/>
      <c r="L56" s="214"/>
      <c r="M56" s="214"/>
      <c r="N56" s="214"/>
      <c r="O56" s="214"/>
      <c r="P56" s="214"/>
      <c r="Q56" s="214"/>
      <c r="R56" s="214"/>
      <c r="S56" s="214"/>
      <c r="T56" s="214"/>
      <c r="U56" s="214"/>
      <c r="V56" s="214"/>
      <c r="W56" s="214"/>
      <c r="X56" s="214"/>
      <c r="Y56" s="214"/>
      <c r="Z56" s="214"/>
    </row>
    <row x14ac:dyDescent="0.25" r="57" customHeight="1" ht="18">
      <c r="A57" s="223"/>
      <c r="B57" s="214"/>
      <c r="C57" s="223"/>
      <c r="D57" s="223"/>
      <c r="E57" s="223"/>
      <c r="F57" s="223"/>
      <c r="G57" s="221"/>
      <c r="H57" s="222"/>
      <c r="I57" s="229"/>
      <c r="J57" s="223"/>
      <c r="K57" s="223"/>
      <c r="L57" s="214"/>
      <c r="M57" s="214"/>
      <c r="N57" s="214"/>
      <c r="O57" s="214"/>
      <c r="P57" s="214"/>
      <c r="Q57" s="214"/>
      <c r="R57" s="214"/>
      <c r="S57" s="214"/>
      <c r="T57" s="214"/>
      <c r="U57" s="214"/>
      <c r="V57" s="214"/>
      <c r="W57" s="214"/>
      <c r="X57" s="214"/>
      <c r="Y57" s="214"/>
      <c r="Z57" s="214"/>
    </row>
    <row x14ac:dyDescent="0.25" r="58" customHeight="1" ht="18">
      <c r="A58" s="223"/>
      <c r="B58" s="214"/>
      <c r="C58" s="223"/>
      <c r="D58" s="223"/>
      <c r="E58" s="223"/>
      <c r="F58" s="223"/>
      <c r="G58" s="221"/>
      <c r="H58" s="222"/>
      <c r="I58" s="229"/>
      <c r="J58" s="223"/>
      <c r="K58" s="223"/>
      <c r="L58" s="214"/>
      <c r="M58" s="214"/>
      <c r="N58" s="214"/>
      <c r="O58" s="214"/>
      <c r="P58" s="214"/>
      <c r="Q58" s="214"/>
      <c r="R58" s="214"/>
      <c r="S58" s="214"/>
      <c r="T58" s="214"/>
      <c r="U58" s="214"/>
      <c r="V58" s="214"/>
      <c r="W58" s="214"/>
      <c r="X58" s="214"/>
      <c r="Y58" s="214"/>
      <c r="Z58" s="214"/>
    </row>
    <row x14ac:dyDescent="0.25" r="59" customHeight="1" ht="18">
      <c r="A59" s="223"/>
      <c r="B59" s="214"/>
      <c r="C59" s="223"/>
      <c r="D59" s="223"/>
      <c r="E59" s="223"/>
      <c r="F59" s="223"/>
      <c r="G59" s="221"/>
      <c r="H59" s="222"/>
      <c r="I59" s="229"/>
      <c r="J59" s="223"/>
      <c r="K59" s="223"/>
      <c r="L59" s="214"/>
      <c r="M59" s="214"/>
      <c r="N59" s="214"/>
      <c r="O59" s="214"/>
      <c r="P59" s="214"/>
      <c r="Q59" s="214"/>
      <c r="R59" s="214"/>
      <c r="S59" s="214"/>
      <c r="T59" s="214"/>
      <c r="U59" s="214"/>
      <c r="V59" s="214"/>
      <c r="W59" s="214"/>
      <c r="X59" s="214"/>
      <c r="Y59" s="214"/>
      <c r="Z59" s="214"/>
    </row>
    <row x14ac:dyDescent="0.25" r="60" customHeight="1" ht="18">
      <c r="A60" s="223"/>
      <c r="B60" s="214"/>
      <c r="C60" s="223"/>
      <c r="D60" s="223"/>
      <c r="E60" s="223"/>
      <c r="F60" s="223"/>
      <c r="G60" s="221"/>
      <c r="H60" s="222"/>
      <c r="I60" s="229"/>
      <c r="J60" s="223"/>
      <c r="K60" s="223"/>
      <c r="L60" s="214"/>
      <c r="M60" s="214"/>
      <c r="N60" s="214"/>
      <c r="O60" s="214"/>
      <c r="P60" s="214"/>
      <c r="Q60" s="214"/>
      <c r="R60" s="214"/>
      <c r="S60" s="214"/>
      <c r="T60" s="214"/>
      <c r="U60" s="214"/>
      <c r="V60" s="214"/>
      <c r="W60" s="214"/>
      <c r="X60" s="214"/>
      <c r="Y60" s="214"/>
      <c r="Z60" s="214"/>
    </row>
    <row x14ac:dyDescent="0.25" r="61" customHeight="1" ht="18">
      <c r="A61" s="223"/>
      <c r="B61" s="214"/>
      <c r="C61" s="223"/>
      <c r="D61" s="223"/>
      <c r="E61" s="223"/>
      <c r="F61" s="223"/>
      <c r="G61" s="221"/>
      <c r="H61" s="222"/>
      <c r="I61" s="229"/>
      <c r="J61" s="223"/>
      <c r="K61" s="223"/>
      <c r="L61" s="214"/>
      <c r="M61" s="214"/>
      <c r="N61" s="214"/>
      <c r="O61" s="214"/>
      <c r="P61" s="214"/>
      <c r="Q61" s="214"/>
      <c r="R61" s="214"/>
      <c r="S61" s="214"/>
      <c r="T61" s="214"/>
      <c r="U61" s="214"/>
      <c r="V61" s="214"/>
      <c r="W61" s="214"/>
      <c r="X61" s="214"/>
      <c r="Y61" s="214"/>
      <c r="Z61" s="214"/>
    </row>
    <row x14ac:dyDescent="0.25" r="62" customHeight="1" ht="18">
      <c r="A62" s="223"/>
      <c r="B62" s="214"/>
      <c r="C62" s="223"/>
      <c r="D62" s="223"/>
      <c r="E62" s="223"/>
      <c r="F62" s="223"/>
      <c r="G62" s="221"/>
      <c r="H62" s="222"/>
      <c r="I62" s="229"/>
      <c r="J62" s="223"/>
      <c r="K62" s="223"/>
      <c r="L62" s="214"/>
      <c r="M62" s="214"/>
      <c r="N62" s="214"/>
      <c r="O62" s="214"/>
      <c r="P62" s="214"/>
      <c r="Q62" s="214"/>
      <c r="R62" s="214"/>
      <c r="S62" s="214"/>
      <c r="T62" s="214"/>
      <c r="U62" s="214"/>
      <c r="V62" s="214"/>
      <c r="W62" s="214"/>
      <c r="X62" s="214"/>
      <c r="Y62" s="214"/>
      <c r="Z62" s="214"/>
    </row>
    <row x14ac:dyDescent="0.25" r="63" customHeight="1" ht="18">
      <c r="A63" s="223"/>
      <c r="B63" s="214"/>
      <c r="C63" s="223"/>
      <c r="D63" s="223"/>
      <c r="E63" s="223"/>
      <c r="F63" s="223"/>
      <c r="G63" s="221"/>
      <c r="H63" s="222"/>
      <c r="I63" s="229"/>
      <c r="J63" s="223"/>
      <c r="K63" s="223"/>
      <c r="L63" s="214"/>
      <c r="M63" s="214"/>
      <c r="N63" s="214"/>
      <c r="O63" s="214"/>
      <c r="P63" s="214"/>
      <c r="Q63" s="214"/>
      <c r="R63" s="214"/>
      <c r="S63" s="214"/>
      <c r="T63" s="214"/>
      <c r="U63" s="214"/>
      <c r="V63" s="214"/>
      <c r="W63" s="214"/>
      <c r="X63" s="214"/>
      <c r="Y63" s="214"/>
      <c r="Z63" s="214"/>
    </row>
    <row x14ac:dyDescent="0.25" r="64" customHeight="1" ht="18">
      <c r="A64" s="223"/>
      <c r="B64" s="214"/>
      <c r="C64" s="223"/>
      <c r="D64" s="223"/>
      <c r="E64" s="223"/>
      <c r="F64" s="223"/>
      <c r="G64" s="221"/>
      <c r="H64" s="222"/>
      <c r="I64" s="229"/>
      <c r="J64" s="223"/>
      <c r="K64" s="223"/>
      <c r="L64" s="214"/>
      <c r="M64" s="214"/>
      <c r="N64" s="214"/>
      <c r="O64" s="214"/>
      <c r="P64" s="214"/>
      <c r="Q64" s="214"/>
      <c r="R64" s="214"/>
      <c r="S64" s="214"/>
      <c r="T64" s="214"/>
      <c r="U64" s="214"/>
      <c r="V64" s="214"/>
      <c r="W64" s="214"/>
      <c r="X64" s="214"/>
      <c r="Y64" s="214"/>
      <c r="Z64" s="214"/>
    </row>
    <row x14ac:dyDescent="0.25" r="65" customHeight="1" ht="18">
      <c r="A65" s="223"/>
      <c r="B65" s="214"/>
      <c r="C65" s="223"/>
      <c r="D65" s="223"/>
      <c r="E65" s="223"/>
      <c r="F65" s="223"/>
      <c r="G65" s="221"/>
      <c r="H65" s="222"/>
      <c r="I65" s="229"/>
      <c r="J65" s="223"/>
      <c r="K65" s="223"/>
      <c r="L65" s="214"/>
      <c r="M65" s="214"/>
      <c r="N65" s="214"/>
      <c r="O65" s="214"/>
      <c r="P65" s="214"/>
      <c r="Q65" s="214"/>
      <c r="R65" s="214"/>
      <c r="S65" s="214"/>
      <c r="T65" s="214"/>
      <c r="U65" s="214"/>
      <c r="V65" s="214"/>
      <c r="W65" s="214"/>
      <c r="X65" s="214"/>
      <c r="Y65" s="214"/>
      <c r="Z65" s="214"/>
    </row>
    <row x14ac:dyDescent="0.25" r="66" customHeight="1" ht="18">
      <c r="A66" s="223"/>
      <c r="B66" s="214"/>
      <c r="C66" s="223"/>
      <c r="D66" s="223"/>
      <c r="E66" s="223"/>
      <c r="F66" s="223"/>
      <c r="G66" s="221"/>
      <c r="H66" s="222"/>
      <c r="I66" s="229"/>
      <c r="J66" s="223"/>
      <c r="K66" s="223"/>
      <c r="L66" s="214"/>
      <c r="M66" s="214"/>
      <c r="N66" s="214"/>
      <c r="O66" s="214"/>
      <c r="P66" s="214"/>
      <c r="Q66" s="214"/>
      <c r="R66" s="214"/>
      <c r="S66" s="214"/>
      <c r="T66" s="214"/>
      <c r="U66" s="214"/>
      <c r="V66" s="214"/>
      <c r="W66" s="214"/>
      <c r="X66" s="214"/>
      <c r="Y66" s="214"/>
      <c r="Z66" s="214"/>
    </row>
    <row x14ac:dyDescent="0.25" r="67" customHeight="1" ht="18">
      <c r="A67" s="223"/>
      <c r="B67" s="214"/>
      <c r="C67" s="223"/>
      <c r="D67" s="223"/>
      <c r="E67" s="223"/>
      <c r="F67" s="223"/>
      <c r="G67" s="221"/>
      <c r="H67" s="222"/>
      <c r="I67" s="229"/>
      <c r="J67" s="223"/>
      <c r="K67" s="223"/>
      <c r="L67" s="214"/>
      <c r="M67" s="214"/>
      <c r="N67" s="214"/>
      <c r="O67" s="214"/>
      <c r="P67" s="214"/>
      <c r="Q67" s="214"/>
      <c r="R67" s="214"/>
      <c r="S67" s="214"/>
      <c r="T67" s="214"/>
      <c r="U67" s="214"/>
      <c r="V67" s="214"/>
      <c r="W67" s="214"/>
      <c r="X67" s="214"/>
      <c r="Y67" s="214"/>
      <c r="Z67" s="214"/>
    </row>
    <row x14ac:dyDescent="0.25" r="68" customHeight="1" ht="18">
      <c r="A68" s="223"/>
      <c r="B68" s="214"/>
      <c r="C68" s="223"/>
      <c r="D68" s="223"/>
      <c r="E68" s="223"/>
      <c r="F68" s="223"/>
      <c r="G68" s="221"/>
      <c r="H68" s="222"/>
      <c r="I68" s="229"/>
      <c r="J68" s="223"/>
      <c r="K68" s="223"/>
      <c r="L68" s="214"/>
      <c r="M68" s="214"/>
      <c r="N68" s="214"/>
      <c r="O68" s="214"/>
      <c r="P68" s="214"/>
      <c r="Q68" s="214"/>
      <c r="R68" s="214"/>
      <c r="S68" s="214"/>
      <c r="T68" s="214"/>
      <c r="U68" s="214"/>
      <c r="V68" s="214"/>
      <c r="W68" s="214"/>
      <c r="X68" s="214"/>
      <c r="Y68" s="214"/>
      <c r="Z68" s="214"/>
    </row>
    <row x14ac:dyDescent="0.25" r="69" customHeight="1" ht="18">
      <c r="A69" s="223"/>
      <c r="B69" s="214"/>
      <c r="C69" s="223"/>
      <c r="D69" s="223"/>
      <c r="E69" s="223"/>
      <c r="F69" s="223"/>
      <c r="G69" s="221"/>
      <c r="H69" s="222"/>
      <c r="I69" s="229"/>
      <c r="J69" s="223"/>
      <c r="K69" s="223"/>
      <c r="L69" s="214"/>
      <c r="M69" s="214"/>
      <c r="N69" s="214"/>
      <c r="O69" s="214"/>
      <c r="P69" s="214"/>
      <c r="Q69" s="214"/>
      <c r="R69" s="214"/>
      <c r="S69" s="214"/>
      <c r="T69" s="214"/>
      <c r="U69" s="214"/>
      <c r="V69" s="214"/>
      <c r="W69" s="214"/>
      <c r="X69" s="214"/>
      <c r="Y69" s="214"/>
      <c r="Z69" s="214"/>
    </row>
    <row x14ac:dyDescent="0.25" r="70" customHeight="1" ht="18">
      <c r="A70" s="223"/>
      <c r="B70" s="214"/>
      <c r="C70" s="223"/>
      <c r="D70" s="223"/>
      <c r="E70" s="223"/>
      <c r="F70" s="223"/>
      <c r="G70" s="221"/>
      <c r="H70" s="222"/>
      <c r="I70" s="229"/>
      <c r="J70" s="223"/>
      <c r="K70" s="223"/>
      <c r="L70" s="214"/>
      <c r="M70" s="214"/>
      <c r="N70" s="214"/>
      <c r="O70" s="214"/>
      <c r="P70" s="214"/>
      <c r="Q70" s="214"/>
      <c r="R70" s="214"/>
      <c r="S70" s="214"/>
      <c r="T70" s="214"/>
      <c r="U70" s="214"/>
      <c r="V70" s="214"/>
      <c r="W70" s="214"/>
      <c r="X70" s="214"/>
      <c r="Y70" s="214"/>
      <c r="Z70" s="214"/>
    </row>
    <row x14ac:dyDescent="0.25" r="71" customHeight="1" ht="18">
      <c r="A71" s="223"/>
      <c r="B71" s="214"/>
      <c r="C71" s="223"/>
      <c r="D71" s="223"/>
      <c r="E71" s="223"/>
      <c r="F71" s="223"/>
      <c r="G71" s="221"/>
      <c r="H71" s="222"/>
      <c r="I71" s="229"/>
      <c r="J71" s="223"/>
      <c r="K71" s="223"/>
      <c r="L71" s="214"/>
      <c r="M71" s="214"/>
      <c r="N71" s="214"/>
      <c r="O71" s="214"/>
      <c r="P71" s="214"/>
      <c r="Q71" s="214"/>
      <c r="R71" s="214"/>
      <c r="S71" s="214"/>
      <c r="T71" s="214"/>
      <c r="U71" s="214"/>
      <c r="V71" s="214"/>
      <c r="W71" s="214"/>
      <c r="X71" s="214"/>
      <c r="Y71" s="214"/>
      <c r="Z71" s="214"/>
    </row>
    <row x14ac:dyDescent="0.25" r="72" customHeight="1" ht="18">
      <c r="A72" s="223"/>
      <c r="B72" s="214"/>
      <c r="C72" s="223"/>
      <c r="D72" s="223"/>
      <c r="E72" s="223"/>
      <c r="F72" s="223"/>
      <c r="G72" s="221"/>
      <c r="H72" s="222"/>
      <c r="I72" s="229"/>
      <c r="J72" s="223"/>
      <c r="K72" s="223"/>
      <c r="L72" s="214"/>
      <c r="M72" s="214"/>
      <c r="N72" s="214"/>
      <c r="O72" s="214"/>
      <c r="P72" s="214"/>
      <c r="Q72" s="214"/>
      <c r="R72" s="214"/>
      <c r="S72" s="214"/>
      <c r="T72" s="214"/>
      <c r="U72" s="214"/>
      <c r="V72" s="214"/>
      <c r="W72" s="214"/>
      <c r="X72" s="214"/>
      <c r="Y72" s="214"/>
      <c r="Z72" s="214"/>
    </row>
    <row x14ac:dyDescent="0.25" r="73" customHeight="1" ht="18">
      <c r="A73" s="223"/>
      <c r="B73" s="214"/>
      <c r="C73" s="223"/>
      <c r="D73" s="223"/>
      <c r="E73" s="223"/>
      <c r="F73" s="223"/>
      <c r="G73" s="221"/>
      <c r="H73" s="222"/>
      <c r="I73" s="229"/>
      <c r="J73" s="223"/>
      <c r="K73" s="223"/>
      <c r="L73" s="214"/>
      <c r="M73" s="214"/>
      <c r="N73" s="214"/>
      <c r="O73" s="214"/>
      <c r="P73" s="214"/>
      <c r="Q73" s="214"/>
      <c r="R73" s="214"/>
      <c r="S73" s="214"/>
      <c r="T73" s="214"/>
      <c r="U73" s="214"/>
      <c r="V73" s="214"/>
      <c r="W73" s="214"/>
      <c r="X73" s="214"/>
      <c r="Y73" s="214"/>
      <c r="Z73" s="214"/>
    </row>
    <row x14ac:dyDescent="0.25" r="74" customHeight="1" ht="18">
      <c r="A74" s="223"/>
      <c r="B74" s="214"/>
      <c r="C74" s="223"/>
      <c r="D74" s="223"/>
      <c r="E74" s="223"/>
      <c r="F74" s="223"/>
      <c r="G74" s="221"/>
      <c r="H74" s="222"/>
      <c r="I74" s="229"/>
      <c r="J74" s="223"/>
      <c r="K74" s="223"/>
      <c r="L74" s="214"/>
      <c r="M74" s="214"/>
      <c r="N74" s="214"/>
      <c r="O74" s="214"/>
      <c r="P74" s="214"/>
      <c r="Q74" s="214"/>
      <c r="R74" s="214"/>
      <c r="S74" s="214"/>
      <c r="T74" s="214"/>
      <c r="U74" s="214"/>
      <c r="V74" s="214"/>
      <c r="W74" s="214"/>
      <c r="X74" s="214"/>
      <c r="Y74" s="214"/>
      <c r="Z74" s="214"/>
    </row>
    <row x14ac:dyDescent="0.25" r="75" customHeight="1" ht="18">
      <c r="A75" s="223"/>
      <c r="B75" s="214"/>
      <c r="C75" s="223"/>
      <c r="D75" s="223"/>
      <c r="E75" s="223"/>
      <c r="F75" s="223"/>
      <c r="G75" s="221"/>
      <c r="H75" s="222"/>
      <c r="I75" s="229"/>
      <c r="J75" s="223"/>
      <c r="K75" s="223"/>
      <c r="L75" s="214"/>
      <c r="M75" s="214"/>
      <c r="N75" s="214"/>
      <c r="O75" s="214"/>
      <c r="P75" s="214"/>
      <c r="Q75" s="214"/>
      <c r="R75" s="214"/>
      <c r="S75" s="214"/>
      <c r="T75" s="214"/>
      <c r="U75" s="214"/>
      <c r="V75" s="214"/>
      <c r="W75" s="214"/>
      <c r="X75" s="214"/>
      <c r="Y75" s="214"/>
      <c r="Z75" s="214"/>
    </row>
    <row x14ac:dyDescent="0.25" r="76" customHeight="1" ht="18">
      <c r="A76" s="223"/>
      <c r="B76" s="214"/>
      <c r="C76" s="223"/>
      <c r="D76" s="223"/>
      <c r="E76" s="223"/>
      <c r="F76" s="223"/>
      <c r="G76" s="221"/>
      <c r="H76" s="222"/>
      <c r="I76" s="229"/>
      <c r="J76" s="223"/>
      <c r="K76" s="223"/>
      <c r="L76" s="214"/>
      <c r="M76" s="214"/>
      <c r="N76" s="214"/>
      <c r="O76" s="214"/>
      <c r="P76" s="214"/>
      <c r="Q76" s="214"/>
      <c r="R76" s="214"/>
      <c r="S76" s="214"/>
      <c r="T76" s="214"/>
      <c r="U76" s="214"/>
      <c r="V76" s="214"/>
      <c r="W76" s="214"/>
      <c r="X76" s="214"/>
      <c r="Y76" s="214"/>
      <c r="Z76" s="214"/>
    </row>
    <row x14ac:dyDescent="0.25" r="77" customHeight="1" ht="18">
      <c r="A77" s="223"/>
      <c r="B77" s="214"/>
      <c r="C77" s="223"/>
      <c r="D77" s="223"/>
      <c r="E77" s="223"/>
      <c r="F77" s="223"/>
      <c r="G77" s="221"/>
      <c r="H77" s="222"/>
      <c r="I77" s="229"/>
      <c r="J77" s="223"/>
      <c r="K77" s="223"/>
      <c r="L77" s="214"/>
      <c r="M77" s="214"/>
      <c r="N77" s="214"/>
      <c r="O77" s="214"/>
      <c r="P77" s="214"/>
      <c r="Q77" s="214"/>
      <c r="R77" s="214"/>
      <c r="S77" s="214"/>
      <c r="T77" s="214"/>
      <c r="U77" s="214"/>
      <c r="V77" s="214"/>
      <c r="W77" s="214"/>
      <c r="X77" s="214"/>
      <c r="Y77" s="214"/>
      <c r="Z77" s="214"/>
    </row>
    <row x14ac:dyDescent="0.25" r="78" customHeight="1" ht="18">
      <c r="A78" s="223"/>
      <c r="B78" s="214"/>
      <c r="C78" s="223"/>
      <c r="D78" s="223"/>
      <c r="E78" s="223"/>
      <c r="F78" s="223"/>
      <c r="G78" s="221"/>
      <c r="H78" s="222"/>
      <c r="I78" s="229"/>
      <c r="J78" s="223"/>
      <c r="K78" s="223"/>
      <c r="L78" s="214"/>
      <c r="M78" s="214"/>
      <c r="N78" s="214"/>
      <c r="O78" s="214"/>
      <c r="P78" s="214"/>
      <c r="Q78" s="214"/>
      <c r="R78" s="214"/>
      <c r="S78" s="214"/>
      <c r="T78" s="214"/>
      <c r="U78" s="214"/>
      <c r="V78" s="214"/>
      <c r="W78" s="214"/>
      <c r="X78" s="214"/>
      <c r="Y78" s="214"/>
      <c r="Z78" s="214"/>
    </row>
    <row x14ac:dyDescent="0.25" r="79" customHeight="1" ht="18">
      <c r="A79" s="223"/>
      <c r="B79" s="214"/>
      <c r="C79" s="223"/>
      <c r="D79" s="223"/>
      <c r="E79" s="223"/>
      <c r="F79" s="223"/>
      <c r="G79" s="221"/>
      <c r="H79" s="222"/>
      <c r="I79" s="229"/>
      <c r="J79" s="223"/>
      <c r="K79" s="223"/>
      <c r="L79" s="214"/>
      <c r="M79" s="214"/>
      <c r="N79" s="214"/>
      <c r="O79" s="214"/>
      <c r="P79" s="214"/>
      <c r="Q79" s="214"/>
      <c r="R79" s="214"/>
      <c r="S79" s="214"/>
      <c r="T79" s="214"/>
      <c r="U79" s="214"/>
      <c r="V79" s="214"/>
      <c r="W79" s="214"/>
      <c r="X79" s="214"/>
      <c r="Y79" s="214"/>
      <c r="Z79" s="214"/>
    </row>
    <row x14ac:dyDescent="0.25" r="80" customHeight="1" ht="18">
      <c r="A80" s="223"/>
      <c r="B80" s="214"/>
      <c r="C80" s="223"/>
      <c r="D80" s="223"/>
      <c r="E80" s="223"/>
      <c r="F80" s="223"/>
      <c r="G80" s="221"/>
      <c r="H80" s="222"/>
      <c r="I80" s="229"/>
      <c r="J80" s="223"/>
      <c r="K80" s="223"/>
      <c r="L80" s="214"/>
      <c r="M80" s="214"/>
      <c r="N80" s="214"/>
      <c r="O80" s="214"/>
      <c r="P80" s="214"/>
      <c r="Q80" s="214"/>
      <c r="R80" s="214"/>
      <c r="S80" s="214"/>
      <c r="T80" s="214"/>
      <c r="U80" s="214"/>
      <c r="V80" s="214"/>
      <c r="W80" s="214"/>
      <c r="X80" s="214"/>
      <c r="Y80" s="214"/>
      <c r="Z80" s="214"/>
    </row>
    <row x14ac:dyDescent="0.25" r="81" customHeight="1" ht="18">
      <c r="A81" s="223"/>
      <c r="B81" s="214"/>
      <c r="C81" s="223"/>
      <c r="D81" s="223"/>
      <c r="E81" s="223"/>
      <c r="F81" s="223"/>
      <c r="G81" s="221"/>
      <c r="H81" s="222"/>
      <c r="I81" s="229"/>
      <c r="J81" s="223"/>
      <c r="K81" s="223"/>
      <c r="L81" s="214"/>
      <c r="M81" s="214"/>
      <c r="N81" s="214"/>
      <c r="O81" s="214"/>
      <c r="P81" s="214"/>
      <c r="Q81" s="214"/>
      <c r="R81" s="214"/>
      <c r="S81" s="214"/>
      <c r="T81" s="214"/>
      <c r="U81" s="214"/>
      <c r="V81" s="214"/>
      <c r="W81" s="214"/>
      <c r="X81" s="214"/>
      <c r="Y81" s="214"/>
      <c r="Z81" s="214"/>
    </row>
    <row x14ac:dyDescent="0.25" r="82" customHeight="1" ht="18">
      <c r="A82" s="223"/>
      <c r="B82" s="214"/>
      <c r="C82" s="223"/>
      <c r="D82" s="223"/>
      <c r="E82" s="223"/>
      <c r="F82" s="223"/>
      <c r="G82" s="221"/>
      <c r="H82" s="222"/>
      <c r="I82" s="229"/>
      <c r="J82" s="223"/>
      <c r="K82" s="223"/>
      <c r="L82" s="214"/>
      <c r="M82" s="214"/>
      <c r="N82" s="214"/>
      <c r="O82" s="214"/>
      <c r="P82" s="214"/>
      <c r="Q82" s="214"/>
      <c r="R82" s="214"/>
      <c r="S82" s="214"/>
      <c r="T82" s="214"/>
      <c r="U82" s="214"/>
      <c r="V82" s="214"/>
      <c r="W82" s="214"/>
      <c r="X82" s="214"/>
      <c r="Y82" s="214"/>
      <c r="Z82" s="214"/>
    </row>
    <row x14ac:dyDescent="0.25" r="83" customHeight="1" ht="18">
      <c r="A83" s="223"/>
      <c r="B83" s="214"/>
      <c r="C83" s="223"/>
      <c r="D83" s="223"/>
      <c r="E83" s="223"/>
      <c r="F83" s="223"/>
      <c r="G83" s="221"/>
      <c r="H83" s="222"/>
      <c r="I83" s="229"/>
      <c r="J83" s="223"/>
      <c r="K83" s="223"/>
      <c r="L83" s="214"/>
      <c r="M83" s="214"/>
      <c r="N83" s="214"/>
      <c r="O83" s="214"/>
      <c r="P83" s="214"/>
      <c r="Q83" s="214"/>
      <c r="R83" s="214"/>
      <c r="S83" s="214"/>
      <c r="T83" s="214"/>
      <c r="U83" s="214"/>
      <c r="V83" s="214"/>
      <c r="W83" s="214"/>
      <c r="X83" s="214"/>
      <c r="Y83" s="214"/>
      <c r="Z83" s="214"/>
    </row>
    <row x14ac:dyDescent="0.25" r="84" customHeight="1" ht="18">
      <c r="A84" s="223"/>
      <c r="B84" s="214"/>
      <c r="C84" s="223"/>
      <c r="D84" s="223"/>
      <c r="E84" s="223"/>
      <c r="F84" s="223"/>
      <c r="G84" s="221"/>
      <c r="H84" s="222"/>
      <c r="I84" s="229"/>
      <c r="J84" s="223"/>
      <c r="K84" s="223"/>
      <c r="L84" s="214"/>
      <c r="M84" s="214"/>
      <c r="N84" s="214"/>
      <c r="O84" s="214"/>
      <c r="P84" s="214"/>
      <c r="Q84" s="214"/>
      <c r="R84" s="214"/>
      <c r="S84" s="214"/>
      <c r="T84" s="214"/>
      <c r="U84" s="214"/>
      <c r="V84" s="214"/>
      <c r="W84" s="214"/>
      <c r="X84" s="214"/>
      <c r="Y84" s="214"/>
      <c r="Z84" s="214"/>
    </row>
    <row x14ac:dyDescent="0.25" r="85" customHeight="1" ht="18">
      <c r="A85" s="223"/>
      <c r="B85" s="214"/>
      <c r="C85" s="223"/>
      <c r="D85" s="223"/>
      <c r="E85" s="223"/>
      <c r="F85" s="223"/>
      <c r="G85" s="221"/>
      <c r="H85" s="222"/>
      <c r="I85" s="229"/>
      <c r="J85" s="223"/>
      <c r="K85" s="223"/>
      <c r="L85" s="214"/>
      <c r="M85" s="214"/>
      <c r="N85" s="214"/>
      <c r="O85" s="214"/>
      <c r="P85" s="214"/>
      <c r="Q85" s="214"/>
      <c r="R85" s="214"/>
      <c r="S85" s="214"/>
      <c r="T85" s="214"/>
      <c r="U85" s="214"/>
      <c r="V85" s="214"/>
      <c r="W85" s="214"/>
      <c r="X85" s="214"/>
      <c r="Y85" s="214"/>
      <c r="Z85" s="214"/>
    </row>
    <row x14ac:dyDescent="0.25" r="86" customHeight="1" ht="18">
      <c r="A86" s="223"/>
      <c r="B86" s="214"/>
      <c r="C86" s="223"/>
      <c r="D86" s="223"/>
      <c r="E86" s="223"/>
      <c r="F86" s="223"/>
      <c r="G86" s="221"/>
      <c r="H86" s="222"/>
      <c r="I86" s="229"/>
      <c r="J86" s="223"/>
      <c r="K86" s="223"/>
      <c r="L86" s="214"/>
      <c r="M86" s="214"/>
      <c r="N86" s="214"/>
      <c r="O86" s="214"/>
      <c r="P86" s="214"/>
      <c r="Q86" s="214"/>
      <c r="R86" s="214"/>
      <c r="S86" s="214"/>
      <c r="T86" s="214"/>
      <c r="U86" s="214"/>
      <c r="V86" s="214"/>
      <c r="W86" s="214"/>
      <c r="X86" s="214"/>
      <c r="Y86" s="214"/>
      <c r="Z86" s="214"/>
    </row>
    <row x14ac:dyDescent="0.25" r="87" customHeight="1" ht="18">
      <c r="A87" s="223"/>
      <c r="B87" s="214"/>
      <c r="C87" s="223"/>
      <c r="D87" s="223"/>
      <c r="E87" s="223"/>
      <c r="F87" s="223"/>
      <c r="G87" s="221"/>
      <c r="H87" s="222"/>
      <c r="I87" s="229"/>
      <c r="J87" s="223"/>
      <c r="K87" s="223"/>
      <c r="L87" s="214"/>
      <c r="M87" s="214"/>
      <c r="N87" s="214"/>
      <c r="O87" s="214"/>
      <c r="P87" s="214"/>
      <c r="Q87" s="214"/>
      <c r="R87" s="214"/>
      <c r="S87" s="214"/>
      <c r="T87" s="214"/>
      <c r="U87" s="214"/>
      <c r="V87" s="214"/>
      <c r="W87" s="214"/>
      <c r="X87" s="214"/>
      <c r="Y87" s="214"/>
      <c r="Z87" s="214"/>
    </row>
    <row x14ac:dyDescent="0.25" r="88" customHeight="1" ht="18">
      <c r="A88" s="223"/>
      <c r="B88" s="214"/>
      <c r="C88" s="223"/>
      <c r="D88" s="223"/>
      <c r="E88" s="223"/>
      <c r="F88" s="223"/>
      <c r="G88" s="221"/>
      <c r="H88" s="222"/>
      <c r="I88" s="229"/>
      <c r="J88" s="223"/>
      <c r="K88" s="223"/>
      <c r="L88" s="214"/>
      <c r="M88" s="214"/>
      <c r="N88" s="214"/>
      <c r="O88" s="214"/>
      <c r="P88" s="214"/>
      <c r="Q88" s="214"/>
      <c r="R88" s="214"/>
      <c r="S88" s="214"/>
      <c r="T88" s="214"/>
      <c r="U88" s="214"/>
      <c r="V88" s="214"/>
      <c r="W88" s="214"/>
      <c r="X88" s="214"/>
      <c r="Y88" s="214"/>
      <c r="Z88" s="214"/>
    </row>
    <row x14ac:dyDescent="0.25" r="89" customHeight="1" ht="18">
      <c r="A89" s="223"/>
      <c r="B89" s="214"/>
      <c r="C89" s="223"/>
      <c r="D89" s="223"/>
      <c r="E89" s="223"/>
      <c r="F89" s="223"/>
      <c r="G89" s="221"/>
      <c r="H89" s="222"/>
      <c r="I89" s="229"/>
      <c r="J89" s="223"/>
      <c r="K89" s="223"/>
      <c r="L89" s="214"/>
      <c r="M89" s="214"/>
      <c r="N89" s="214"/>
      <c r="O89" s="214"/>
      <c r="P89" s="214"/>
      <c r="Q89" s="214"/>
      <c r="R89" s="214"/>
      <c r="S89" s="214"/>
      <c r="T89" s="214"/>
      <c r="U89" s="214"/>
      <c r="V89" s="214"/>
      <c r="W89" s="214"/>
      <c r="X89" s="214"/>
      <c r="Y89" s="214"/>
      <c r="Z89" s="214"/>
    </row>
    <row x14ac:dyDescent="0.25" r="90" customHeight="1" ht="18">
      <c r="A90" s="223"/>
      <c r="B90" s="214"/>
      <c r="C90" s="223"/>
      <c r="D90" s="223"/>
      <c r="E90" s="223"/>
      <c r="F90" s="223"/>
      <c r="G90" s="221"/>
      <c r="H90" s="222"/>
      <c r="I90" s="229"/>
      <c r="J90" s="223"/>
      <c r="K90" s="223"/>
      <c r="L90" s="214"/>
      <c r="M90" s="214"/>
      <c r="N90" s="214"/>
      <c r="O90" s="214"/>
      <c r="P90" s="214"/>
      <c r="Q90" s="214"/>
      <c r="R90" s="214"/>
      <c r="S90" s="214"/>
      <c r="T90" s="214"/>
      <c r="U90" s="214"/>
      <c r="V90" s="214"/>
      <c r="W90" s="214"/>
      <c r="X90" s="214"/>
      <c r="Y90" s="214"/>
      <c r="Z90" s="214"/>
    </row>
    <row x14ac:dyDescent="0.25" r="91" customHeight="1" ht="18">
      <c r="A91" s="223"/>
      <c r="B91" s="214"/>
      <c r="C91" s="223"/>
      <c r="D91" s="223"/>
      <c r="E91" s="223"/>
      <c r="F91" s="223"/>
      <c r="G91" s="221"/>
      <c r="H91" s="222"/>
      <c r="I91" s="229"/>
      <c r="J91" s="223"/>
      <c r="K91" s="223"/>
      <c r="L91" s="214"/>
      <c r="M91" s="214"/>
      <c r="N91" s="214"/>
      <c r="O91" s="214"/>
      <c r="P91" s="214"/>
      <c r="Q91" s="214"/>
      <c r="R91" s="214"/>
      <c r="S91" s="214"/>
      <c r="T91" s="214"/>
      <c r="U91" s="214"/>
      <c r="V91" s="214"/>
      <c r="W91" s="214"/>
      <c r="X91" s="214"/>
      <c r="Y91" s="214"/>
      <c r="Z91" s="214"/>
    </row>
    <row x14ac:dyDescent="0.25" r="92" customHeight="1" ht="18">
      <c r="A92" s="223"/>
      <c r="B92" s="214"/>
      <c r="C92" s="223"/>
      <c r="D92" s="223"/>
      <c r="E92" s="223"/>
      <c r="F92" s="223"/>
      <c r="G92" s="221"/>
      <c r="H92" s="222"/>
      <c r="I92" s="229"/>
      <c r="J92" s="223"/>
      <c r="K92" s="223"/>
      <c r="L92" s="214"/>
      <c r="M92" s="214"/>
      <c r="N92" s="214"/>
      <c r="O92" s="214"/>
      <c r="P92" s="214"/>
      <c r="Q92" s="214"/>
      <c r="R92" s="214"/>
      <c r="S92" s="214"/>
      <c r="T92" s="214"/>
      <c r="U92" s="214"/>
      <c r="V92" s="214"/>
      <c r="W92" s="214"/>
      <c r="X92" s="214"/>
      <c r="Y92" s="214"/>
      <c r="Z92" s="214"/>
    </row>
    <row x14ac:dyDescent="0.25" r="93" customHeight="1" ht="18">
      <c r="A93" s="223"/>
      <c r="B93" s="214"/>
      <c r="C93" s="223"/>
      <c r="D93" s="223"/>
      <c r="E93" s="223"/>
      <c r="F93" s="223"/>
      <c r="G93" s="221"/>
      <c r="H93" s="222"/>
      <c r="I93" s="229"/>
      <c r="J93" s="223"/>
      <c r="K93" s="223"/>
      <c r="L93" s="214"/>
      <c r="M93" s="214"/>
      <c r="N93" s="214"/>
      <c r="O93" s="214"/>
      <c r="P93" s="214"/>
      <c r="Q93" s="214"/>
      <c r="R93" s="214"/>
      <c r="S93" s="214"/>
      <c r="T93" s="214"/>
      <c r="U93" s="214"/>
      <c r="V93" s="214"/>
      <c r="W93" s="214"/>
      <c r="X93" s="214"/>
      <c r="Y93" s="214"/>
      <c r="Z93" s="214"/>
    </row>
    <row x14ac:dyDescent="0.25" r="94" customHeight="1" ht="18">
      <c r="A94" s="223"/>
      <c r="B94" s="214"/>
      <c r="C94" s="223"/>
      <c r="D94" s="223"/>
      <c r="E94" s="223"/>
      <c r="F94" s="223"/>
      <c r="G94" s="221"/>
      <c r="H94" s="222"/>
      <c r="I94" s="229"/>
      <c r="J94" s="223"/>
      <c r="K94" s="223"/>
      <c r="L94" s="214"/>
      <c r="M94" s="214"/>
      <c r="N94" s="214"/>
      <c r="O94" s="214"/>
      <c r="P94" s="214"/>
      <c r="Q94" s="214"/>
      <c r="R94" s="214"/>
      <c r="S94" s="214"/>
      <c r="T94" s="214"/>
      <c r="U94" s="214"/>
      <c r="V94" s="214"/>
      <c r="W94" s="214"/>
      <c r="X94" s="214"/>
      <c r="Y94" s="214"/>
      <c r="Z94" s="214"/>
    </row>
    <row x14ac:dyDescent="0.25" r="95" customHeight="1" ht="18">
      <c r="A95" s="223"/>
      <c r="B95" s="214"/>
      <c r="C95" s="223"/>
      <c r="D95" s="223"/>
      <c r="E95" s="223"/>
      <c r="F95" s="223"/>
      <c r="G95" s="221"/>
      <c r="H95" s="222"/>
      <c r="I95" s="229"/>
      <c r="J95" s="223"/>
      <c r="K95" s="223"/>
      <c r="L95" s="214"/>
      <c r="M95" s="214"/>
      <c r="N95" s="214"/>
      <c r="O95" s="214"/>
      <c r="P95" s="214"/>
      <c r="Q95" s="214"/>
      <c r="R95" s="214"/>
      <c r="S95" s="214"/>
      <c r="T95" s="214"/>
      <c r="U95" s="214"/>
      <c r="V95" s="214"/>
      <c r="W95" s="214"/>
      <c r="X95" s="214"/>
      <c r="Y95" s="214"/>
      <c r="Z95" s="214"/>
    </row>
    <row x14ac:dyDescent="0.25" r="96" customHeight="1" ht="18">
      <c r="A96" s="223"/>
      <c r="B96" s="214"/>
      <c r="C96" s="223"/>
      <c r="D96" s="223"/>
      <c r="E96" s="223"/>
      <c r="F96" s="223"/>
      <c r="G96" s="221"/>
      <c r="H96" s="222"/>
      <c r="I96" s="229"/>
      <c r="J96" s="223"/>
      <c r="K96" s="223"/>
      <c r="L96" s="214"/>
      <c r="M96" s="214"/>
      <c r="N96" s="214"/>
      <c r="O96" s="214"/>
      <c r="P96" s="214"/>
      <c r="Q96" s="214"/>
      <c r="R96" s="214"/>
      <c r="S96" s="214"/>
      <c r="T96" s="214"/>
      <c r="U96" s="214"/>
      <c r="V96" s="214"/>
      <c r="W96" s="214"/>
      <c r="X96" s="214"/>
      <c r="Y96" s="214"/>
      <c r="Z96" s="214"/>
    </row>
    <row x14ac:dyDescent="0.25" r="97" customHeight="1" ht="18">
      <c r="A97" s="223"/>
      <c r="B97" s="214"/>
      <c r="C97" s="223"/>
      <c r="D97" s="223"/>
      <c r="E97" s="223"/>
      <c r="F97" s="223"/>
      <c r="G97" s="221"/>
      <c r="H97" s="222"/>
      <c r="I97" s="229"/>
      <c r="J97" s="223"/>
      <c r="K97" s="223"/>
      <c r="L97" s="214"/>
      <c r="M97" s="214"/>
      <c r="N97" s="214"/>
      <c r="O97" s="214"/>
      <c r="P97" s="214"/>
      <c r="Q97" s="214"/>
      <c r="R97" s="214"/>
      <c r="S97" s="214"/>
      <c r="T97" s="214"/>
      <c r="U97" s="214"/>
      <c r="V97" s="214"/>
      <c r="W97" s="214"/>
      <c r="X97" s="214"/>
      <c r="Y97" s="214"/>
      <c r="Z97" s="214"/>
    </row>
    <row x14ac:dyDescent="0.25" r="98" customHeight="1" ht="18">
      <c r="A98" s="223"/>
      <c r="B98" s="214"/>
      <c r="C98" s="223"/>
      <c r="D98" s="223"/>
      <c r="E98" s="223"/>
      <c r="F98" s="223"/>
      <c r="G98" s="221"/>
      <c r="H98" s="222"/>
      <c r="I98" s="229"/>
      <c r="J98" s="223"/>
      <c r="K98" s="223"/>
      <c r="L98" s="214"/>
      <c r="M98" s="214"/>
      <c r="N98" s="214"/>
      <c r="O98" s="214"/>
      <c r="P98" s="214"/>
      <c r="Q98" s="214"/>
      <c r="R98" s="214"/>
      <c r="S98" s="214"/>
      <c r="T98" s="214"/>
      <c r="U98" s="214"/>
      <c r="V98" s="214"/>
      <c r="W98" s="214"/>
      <c r="X98" s="214"/>
      <c r="Y98" s="214"/>
      <c r="Z98" s="214"/>
    </row>
    <row x14ac:dyDescent="0.25" r="99" customHeight="1" ht="18">
      <c r="A99" s="223"/>
      <c r="B99" s="214"/>
      <c r="C99" s="223"/>
      <c r="D99" s="223"/>
      <c r="E99" s="223"/>
      <c r="F99" s="223"/>
      <c r="G99" s="221"/>
      <c r="H99" s="222"/>
      <c r="I99" s="229"/>
      <c r="J99" s="223"/>
      <c r="K99" s="223"/>
      <c r="L99" s="214"/>
      <c r="M99" s="214"/>
      <c r="N99" s="214"/>
      <c r="O99" s="214"/>
      <c r="P99" s="214"/>
      <c r="Q99" s="214"/>
      <c r="R99" s="214"/>
      <c r="S99" s="214"/>
      <c r="T99" s="214"/>
      <c r="U99" s="214"/>
      <c r="V99" s="214"/>
      <c r="W99" s="214"/>
      <c r="X99" s="214"/>
      <c r="Y99" s="214"/>
      <c r="Z99" s="214"/>
    </row>
    <row x14ac:dyDescent="0.25" r="100" customHeight="1" ht="18">
      <c r="A100" s="223"/>
      <c r="B100" s="214"/>
      <c r="C100" s="223"/>
      <c r="D100" s="223"/>
      <c r="E100" s="223"/>
      <c r="F100" s="223"/>
      <c r="G100" s="221"/>
      <c r="H100" s="222"/>
      <c r="I100" s="229"/>
      <c r="J100" s="223"/>
      <c r="K100" s="223"/>
      <c r="L100" s="214"/>
      <c r="M100" s="214"/>
      <c r="N100" s="214"/>
      <c r="O100" s="214"/>
      <c r="P100" s="214"/>
      <c r="Q100" s="214"/>
      <c r="R100" s="214"/>
      <c r="S100" s="214"/>
      <c r="T100" s="214"/>
      <c r="U100" s="214"/>
      <c r="V100" s="214"/>
      <c r="W100" s="214"/>
      <c r="X100" s="214"/>
      <c r="Y100" s="214"/>
      <c r="Z100" s="214"/>
    </row>
    <row x14ac:dyDescent="0.25" r="101" customHeight="1" ht="18">
      <c r="A101" s="223"/>
      <c r="B101" s="214"/>
      <c r="C101" s="223"/>
      <c r="D101" s="223"/>
      <c r="E101" s="223"/>
      <c r="F101" s="223"/>
      <c r="G101" s="221"/>
      <c r="H101" s="222"/>
      <c r="I101" s="229"/>
      <c r="J101" s="223"/>
      <c r="K101" s="223"/>
      <c r="L101" s="214"/>
      <c r="M101" s="214"/>
      <c r="N101" s="214"/>
      <c r="O101" s="214"/>
      <c r="P101" s="214"/>
      <c r="Q101" s="214"/>
      <c r="R101" s="214"/>
      <c r="S101" s="214"/>
      <c r="T101" s="214"/>
      <c r="U101" s="214"/>
      <c r="V101" s="214"/>
      <c r="W101" s="214"/>
      <c r="X101" s="214"/>
      <c r="Y101" s="214"/>
      <c r="Z101" s="214"/>
    </row>
    <row x14ac:dyDescent="0.25" r="102" customHeight="1" ht="18">
      <c r="A102" s="223"/>
      <c r="B102" s="214"/>
      <c r="C102" s="223"/>
      <c r="D102" s="223"/>
      <c r="E102" s="223"/>
      <c r="F102" s="223"/>
      <c r="G102" s="221"/>
      <c r="H102" s="222"/>
      <c r="I102" s="229"/>
      <c r="J102" s="223"/>
      <c r="K102" s="223"/>
      <c r="L102" s="214"/>
      <c r="M102" s="214"/>
      <c r="N102" s="214"/>
      <c r="O102" s="214"/>
      <c r="P102" s="214"/>
      <c r="Q102" s="214"/>
      <c r="R102" s="214"/>
      <c r="S102" s="214"/>
      <c r="T102" s="214"/>
      <c r="U102" s="214"/>
      <c r="V102" s="214"/>
      <c r="W102" s="214"/>
      <c r="X102" s="214"/>
      <c r="Y102" s="214"/>
      <c r="Z102" s="214"/>
    </row>
    <row x14ac:dyDescent="0.25" r="103" customHeight="1" ht="18">
      <c r="A103" s="223"/>
      <c r="B103" s="214"/>
      <c r="C103" s="223"/>
      <c r="D103" s="223"/>
      <c r="E103" s="223"/>
      <c r="F103" s="223"/>
      <c r="G103" s="221"/>
      <c r="H103" s="222"/>
      <c r="I103" s="229"/>
      <c r="J103" s="223"/>
      <c r="K103" s="223"/>
      <c r="L103" s="214"/>
      <c r="M103" s="214"/>
      <c r="N103" s="214"/>
      <c r="O103" s="214"/>
      <c r="P103" s="214"/>
      <c r="Q103" s="214"/>
      <c r="R103" s="214"/>
      <c r="S103" s="214"/>
      <c r="T103" s="214"/>
      <c r="U103" s="214"/>
      <c r="V103" s="214"/>
      <c r="W103" s="214"/>
      <c r="X103" s="214"/>
      <c r="Y103" s="214"/>
      <c r="Z103" s="214"/>
    </row>
    <row x14ac:dyDescent="0.25" r="104" customHeight="1" ht="18">
      <c r="A104" s="223"/>
      <c r="B104" s="214"/>
      <c r="C104" s="223"/>
      <c r="D104" s="223"/>
      <c r="E104" s="223"/>
      <c r="F104" s="223"/>
      <c r="G104" s="221"/>
      <c r="H104" s="222"/>
      <c r="I104" s="229"/>
      <c r="J104" s="223"/>
      <c r="K104" s="223"/>
      <c r="L104" s="214"/>
      <c r="M104" s="214"/>
      <c r="N104" s="214"/>
      <c r="O104" s="214"/>
      <c r="P104" s="214"/>
      <c r="Q104" s="214"/>
      <c r="R104" s="214"/>
      <c r="S104" s="214"/>
      <c r="T104" s="214"/>
      <c r="U104" s="214"/>
      <c r="V104" s="214"/>
      <c r="W104" s="214"/>
      <c r="X104" s="214"/>
      <c r="Y104" s="214"/>
      <c r="Z104" s="214"/>
    </row>
    <row x14ac:dyDescent="0.25" r="105" customHeight="1" ht="18">
      <c r="A105" s="223"/>
      <c r="B105" s="214"/>
      <c r="C105" s="223"/>
      <c r="D105" s="223"/>
      <c r="E105" s="223"/>
      <c r="F105" s="223"/>
      <c r="G105" s="221"/>
      <c r="H105" s="222"/>
      <c r="I105" s="229"/>
      <c r="J105" s="223"/>
      <c r="K105" s="223"/>
      <c r="L105" s="214"/>
      <c r="M105" s="214"/>
      <c r="N105" s="214"/>
      <c r="O105" s="214"/>
      <c r="P105" s="214"/>
      <c r="Q105" s="214"/>
      <c r="R105" s="214"/>
      <c r="S105" s="214"/>
      <c r="T105" s="214"/>
      <c r="U105" s="214"/>
      <c r="V105" s="214"/>
      <c r="W105" s="214"/>
      <c r="X105" s="214"/>
      <c r="Y105" s="214"/>
      <c r="Z105" s="214"/>
    </row>
    <row x14ac:dyDescent="0.25" r="106" customHeight="1" ht="18">
      <c r="A106" s="223"/>
      <c r="B106" s="214"/>
      <c r="C106" s="223"/>
      <c r="D106" s="223"/>
      <c r="E106" s="223"/>
      <c r="F106" s="223"/>
      <c r="G106" s="221"/>
      <c r="H106" s="222"/>
      <c r="I106" s="229"/>
      <c r="J106" s="223"/>
      <c r="K106" s="223"/>
      <c r="L106" s="214"/>
      <c r="M106" s="214"/>
      <c r="N106" s="214"/>
      <c r="O106" s="214"/>
      <c r="P106" s="214"/>
      <c r="Q106" s="214"/>
      <c r="R106" s="214"/>
      <c r="S106" s="214"/>
      <c r="T106" s="214"/>
      <c r="U106" s="214"/>
      <c r="V106" s="214"/>
      <c r="W106" s="214"/>
      <c r="X106" s="214"/>
      <c r="Y106" s="214"/>
      <c r="Z106" s="214"/>
    </row>
    <row x14ac:dyDescent="0.25" r="107" customHeight="1" ht="18">
      <c r="A107" s="223"/>
      <c r="B107" s="214"/>
      <c r="C107" s="223"/>
      <c r="D107" s="223"/>
      <c r="E107" s="223"/>
      <c r="F107" s="223"/>
      <c r="G107" s="221"/>
      <c r="H107" s="222"/>
      <c r="I107" s="229"/>
      <c r="J107" s="223"/>
      <c r="K107" s="223"/>
      <c r="L107" s="214"/>
      <c r="M107" s="214"/>
      <c r="N107" s="214"/>
      <c r="O107" s="214"/>
      <c r="P107" s="214"/>
      <c r="Q107" s="214"/>
      <c r="R107" s="214"/>
      <c r="S107" s="214"/>
      <c r="T107" s="214"/>
      <c r="U107" s="214"/>
      <c r="V107" s="214"/>
      <c r="W107" s="214"/>
      <c r="X107" s="214"/>
      <c r="Y107" s="214"/>
      <c r="Z107" s="214"/>
    </row>
    <row x14ac:dyDescent="0.25" r="108" customHeight="1" ht="18">
      <c r="A108" s="223"/>
      <c r="B108" s="214"/>
      <c r="C108" s="223"/>
      <c r="D108" s="223"/>
      <c r="E108" s="223"/>
      <c r="F108" s="223"/>
      <c r="G108" s="221"/>
      <c r="H108" s="222"/>
      <c r="I108" s="229"/>
      <c r="J108" s="223"/>
      <c r="K108" s="223"/>
      <c r="L108" s="214"/>
      <c r="M108" s="214"/>
      <c r="N108" s="214"/>
      <c r="O108" s="214"/>
      <c r="P108" s="214"/>
      <c r="Q108" s="214"/>
      <c r="R108" s="214"/>
      <c r="S108" s="214"/>
      <c r="T108" s="214"/>
      <c r="U108" s="214"/>
      <c r="V108" s="214"/>
      <c r="W108" s="214"/>
      <c r="X108" s="214"/>
      <c r="Y108" s="214"/>
      <c r="Z108" s="214"/>
    </row>
    <row x14ac:dyDescent="0.25" r="109" customHeight="1" ht="18">
      <c r="A109" s="223"/>
      <c r="B109" s="214"/>
      <c r="C109" s="223"/>
      <c r="D109" s="223"/>
      <c r="E109" s="223"/>
      <c r="F109" s="223"/>
      <c r="G109" s="221"/>
      <c r="H109" s="222"/>
      <c r="I109" s="229"/>
      <c r="J109" s="223"/>
      <c r="K109" s="223"/>
      <c r="L109" s="214"/>
      <c r="M109" s="214"/>
      <c r="N109" s="214"/>
      <c r="O109" s="214"/>
      <c r="P109" s="214"/>
      <c r="Q109" s="214"/>
      <c r="R109" s="214"/>
      <c r="S109" s="214"/>
      <c r="T109" s="214"/>
      <c r="U109" s="214"/>
      <c r="V109" s="214"/>
      <c r="W109" s="214"/>
      <c r="X109" s="214"/>
      <c r="Y109" s="214"/>
      <c r="Z109" s="214"/>
    </row>
    <row x14ac:dyDescent="0.25" r="110" customHeight="1" ht="18">
      <c r="A110" s="223"/>
      <c r="B110" s="214"/>
      <c r="C110" s="223"/>
      <c r="D110" s="223"/>
      <c r="E110" s="223"/>
      <c r="F110" s="223"/>
      <c r="G110" s="221"/>
      <c r="H110" s="222"/>
      <c r="I110" s="229"/>
      <c r="J110" s="223"/>
      <c r="K110" s="223"/>
      <c r="L110" s="214"/>
      <c r="M110" s="214"/>
      <c r="N110" s="214"/>
      <c r="O110" s="214"/>
      <c r="P110" s="214"/>
      <c r="Q110" s="214"/>
      <c r="R110" s="214"/>
      <c r="S110" s="214"/>
      <c r="T110" s="214"/>
      <c r="U110" s="214"/>
      <c r="V110" s="214"/>
      <c r="W110" s="214"/>
      <c r="X110" s="214"/>
      <c r="Y110" s="214"/>
      <c r="Z110" s="214"/>
    </row>
    <row x14ac:dyDescent="0.25" r="111" customHeight="1" ht="18">
      <c r="A111" s="223"/>
      <c r="B111" s="214"/>
      <c r="C111" s="223"/>
      <c r="D111" s="223"/>
      <c r="E111" s="223"/>
      <c r="F111" s="223"/>
      <c r="G111" s="221"/>
      <c r="H111" s="222"/>
      <c r="I111" s="229"/>
      <c r="J111" s="223"/>
      <c r="K111" s="223"/>
      <c r="L111" s="214"/>
      <c r="M111" s="214"/>
      <c r="N111" s="214"/>
      <c r="O111" s="214"/>
      <c r="P111" s="214"/>
      <c r="Q111" s="214"/>
      <c r="R111" s="214"/>
      <c r="S111" s="214"/>
      <c r="T111" s="214"/>
      <c r="U111" s="214"/>
      <c r="V111" s="214"/>
      <c r="W111" s="214"/>
      <c r="X111" s="214"/>
      <c r="Y111" s="214"/>
      <c r="Z111" s="214"/>
    </row>
    <row x14ac:dyDescent="0.25" r="112" customHeight="1" ht="18">
      <c r="A112" s="223"/>
      <c r="B112" s="214"/>
      <c r="C112" s="223"/>
      <c r="D112" s="223"/>
      <c r="E112" s="223"/>
      <c r="F112" s="223"/>
      <c r="G112" s="221"/>
      <c r="H112" s="222"/>
      <c r="I112" s="229"/>
      <c r="J112" s="223"/>
      <c r="K112" s="223"/>
      <c r="L112" s="214"/>
      <c r="M112" s="214"/>
      <c r="N112" s="214"/>
      <c r="O112" s="214"/>
      <c r="P112" s="214"/>
      <c r="Q112" s="214"/>
      <c r="R112" s="214"/>
      <c r="S112" s="214"/>
      <c r="T112" s="214"/>
      <c r="U112" s="214"/>
      <c r="V112" s="214"/>
      <c r="W112" s="214"/>
      <c r="X112" s="214"/>
      <c r="Y112" s="214"/>
      <c r="Z112" s="214"/>
    </row>
    <row x14ac:dyDescent="0.25" r="113" customHeight="1" ht="18">
      <c r="A113" s="223"/>
      <c r="B113" s="214"/>
      <c r="C113" s="223"/>
      <c r="D113" s="223"/>
      <c r="E113" s="223"/>
      <c r="F113" s="223"/>
      <c r="G113" s="221"/>
      <c r="H113" s="222"/>
      <c r="I113" s="229"/>
      <c r="J113" s="223"/>
      <c r="K113" s="223"/>
      <c r="L113" s="214"/>
      <c r="M113" s="214"/>
      <c r="N113" s="214"/>
      <c r="O113" s="214"/>
      <c r="P113" s="214"/>
      <c r="Q113" s="214"/>
      <c r="R113" s="214"/>
      <c r="S113" s="214"/>
      <c r="T113" s="214"/>
      <c r="U113" s="214"/>
      <c r="V113" s="214"/>
      <c r="W113" s="214"/>
      <c r="X113" s="214"/>
      <c r="Y113" s="214"/>
      <c r="Z113" s="214"/>
    </row>
    <row x14ac:dyDescent="0.25" r="114" customHeight="1" ht="18">
      <c r="A114" s="223"/>
      <c r="B114" s="214"/>
      <c r="C114" s="223"/>
      <c r="D114" s="223"/>
      <c r="E114" s="223"/>
      <c r="F114" s="223"/>
      <c r="G114" s="221"/>
      <c r="H114" s="222"/>
      <c r="I114" s="229"/>
      <c r="J114" s="223"/>
      <c r="K114" s="223"/>
      <c r="L114" s="214"/>
      <c r="M114" s="214"/>
      <c r="N114" s="214"/>
      <c r="O114" s="214"/>
      <c r="P114" s="214"/>
      <c r="Q114" s="214"/>
      <c r="R114" s="214"/>
      <c r="S114" s="214"/>
      <c r="T114" s="214"/>
      <c r="U114" s="214"/>
      <c r="V114" s="214"/>
      <c r="W114" s="214"/>
      <c r="X114" s="214"/>
      <c r="Y114" s="214"/>
      <c r="Z114" s="214"/>
    </row>
    <row x14ac:dyDescent="0.25" r="115" customHeight="1" ht="18">
      <c r="A115" s="223"/>
      <c r="B115" s="214"/>
      <c r="C115" s="223"/>
      <c r="D115" s="223"/>
      <c r="E115" s="223"/>
      <c r="F115" s="223"/>
      <c r="G115" s="221"/>
      <c r="H115" s="222"/>
      <c r="I115" s="229"/>
      <c r="J115" s="223"/>
      <c r="K115" s="223"/>
      <c r="L115" s="214"/>
      <c r="M115" s="214"/>
      <c r="N115" s="214"/>
      <c r="O115" s="214"/>
      <c r="P115" s="214"/>
      <c r="Q115" s="214"/>
      <c r="R115" s="214"/>
      <c r="S115" s="214"/>
      <c r="T115" s="214"/>
      <c r="U115" s="214"/>
      <c r="V115" s="214"/>
      <c r="W115" s="214"/>
      <c r="X115" s="214"/>
      <c r="Y115" s="214"/>
      <c r="Z115" s="214"/>
    </row>
    <row x14ac:dyDescent="0.25" r="116" customHeight="1" ht="18">
      <c r="A116" s="223"/>
      <c r="B116" s="214"/>
      <c r="C116" s="223"/>
      <c r="D116" s="223"/>
      <c r="E116" s="223"/>
      <c r="F116" s="223"/>
      <c r="G116" s="221"/>
      <c r="H116" s="222"/>
      <c r="I116" s="229"/>
      <c r="J116" s="223"/>
      <c r="K116" s="223"/>
      <c r="L116" s="214"/>
      <c r="M116" s="214"/>
      <c r="N116" s="214"/>
      <c r="O116" s="214"/>
      <c r="P116" s="214"/>
      <c r="Q116" s="214"/>
      <c r="R116" s="214"/>
      <c r="S116" s="214"/>
      <c r="T116" s="214"/>
      <c r="U116" s="214"/>
      <c r="V116" s="214"/>
      <c r="W116" s="214"/>
      <c r="X116" s="214"/>
      <c r="Y116" s="214"/>
      <c r="Z116" s="214"/>
    </row>
    <row x14ac:dyDescent="0.25" r="117" customHeight="1" ht="18">
      <c r="A117" s="223"/>
      <c r="B117" s="214"/>
      <c r="C117" s="223"/>
      <c r="D117" s="223"/>
      <c r="E117" s="223"/>
      <c r="F117" s="223"/>
      <c r="G117" s="221"/>
      <c r="H117" s="222"/>
      <c r="I117" s="229"/>
      <c r="J117" s="223"/>
      <c r="K117" s="223"/>
      <c r="L117" s="214"/>
      <c r="M117" s="214"/>
      <c r="N117" s="214"/>
      <c r="O117" s="214"/>
      <c r="P117" s="214"/>
      <c r="Q117" s="214"/>
      <c r="R117" s="214"/>
      <c r="S117" s="214"/>
      <c r="T117" s="214"/>
      <c r="U117" s="214"/>
      <c r="V117" s="214"/>
      <c r="W117" s="214"/>
      <c r="X117" s="214"/>
      <c r="Y117" s="214"/>
      <c r="Z117" s="214"/>
    </row>
    <row x14ac:dyDescent="0.25" r="118" customHeight="1" ht="18">
      <c r="A118" s="223"/>
      <c r="B118" s="214"/>
      <c r="C118" s="223"/>
      <c r="D118" s="223"/>
      <c r="E118" s="223"/>
      <c r="F118" s="223"/>
      <c r="G118" s="221"/>
      <c r="H118" s="222"/>
      <c r="I118" s="229"/>
      <c r="J118" s="223"/>
      <c r="K118" s="223"/>
      <c r="L118" s="214"/>
      <c r="M118" s="214"/>
      <c r="N118" s="214"/>
      <c r="O118" s="214"/>
      <c r="P118" s="214"/>
      <c r="Q118" s="214"/>
      <c r="R118" s="214"/>
      <c r="S118" s="214"/>
      <c r="T118" s="214"/>
      <c r="U118" s="214"/>
      <c r="V118" s="214"/>
      <c r="W118" s="214"/>
      <c r="X118" s="214"/>
      <c r="Y118" s="214"/>
      <c r="Z118" s="214"/>
    </row>
    <row x14ac:dyDescent="0.25" r="119" customHeight="1" ht="18">
      <c r="A119" s="223"/>
      <c r="B119" s="214"/>
      <c r="C119" s="223"/>
      <c r="D119" s="223"/>
      <c r="E119" s="223"/>
      <c r="F119" s="223"/>
      <c r="G119" s="221"/>
      <c r="H119" s="222"/>
      <c r="I119" s="229"/>
      <c r="J119" s="223"/>
      <c r="K119" s="223"/>
      <c r="L119" s="214"/>
      <c r="M119" s="214"/>
      <c r="N119" s="214"/>
      <c r="O119" s="214"/>
      <c r="P119" s="214"/>
      <c r="Q119" s="214"/>
      <c r="R119" s="214"/>
      <c r="S119" s="214"/>
      <c r="T119" s="214"/>
      <c r="U119" s="214"/>
      <c r="V119" s="214"/>
      <c r="W119" s="214"/>
      <c r="X119" s="214"/>
      <c r="Y119" s="214"/>
      <c r="Z119" s="214"/>
    </row>
    <row x14ac:dyDescent="0.25" r="120" customHeight="1" ht="18">
      <c r="A120" s="223"/>
      <c r="B120" s="214"/>
      <c r="C120" s="223"/>
      <c r="D120" s="223"/>
      <c r="E120" s="223"/>
      <c r="F120" s="223"/>
      <c r="G120" s="221"/>
      <c r="H120" s="222"/>
      <c r="I120" s="229"/>
      <c r="J120" s="223"/>
      <c r="K120" s="223"/>
      <c r="L120" s="214"/>
      <c r="M120" s="214"/>
      <c r="N120" s="214"/>
      <c r="O120" s="214"/>
      <c r="P120" s="214"/>
      <c r="Q120" s="214"/>
      <c r="R120" s="214"/>
      <c r="S120" s="214"/>
      <c r="T120" s="214"/>
      <c r="U120" s="214"/>
      <c r="V120" s="214"/>
      <c r="W120" s="214"/>
      <c r="X120" s="214"/>
      <c r="Y120" s="214"/>
      <c r="Z120" s="214"/>
    </row>
    <row x14ac:dyDescent="0.25" r="121" customHeight="1" ht="18">
      <c r="A121" s="223"/>
      <c r="B121" s="214"/>
      <c r="C121" s="223"/>
      <c r="D121" s="223"/>
      <c r="E121" s="223"/>
      <c r="F121" s="223"/>
      <c r="G121" s="221"/>
      <c r="H121" s="222"/>
      <c r="I121" s="229"/>
      <c r="J121" s="223"/>
      <c r="K121" s="223"/>
      <c r="L121" s="214"/>
      <c r="M121" s="214"/>
      <c r="N121" s="214"/>
      <c r="O121" s="214"/>
      <c r="P121" s="214"/>
      <c r="Q121" s="214"/>
      <c r="R121" s="214"/>
      <c r="S121" s="214"/>
      <c r="T121" s="214"/>
      <c r="U121" s="214"/>
      <c r="V121" s="214"/>
      <c r="W121" s="214"/>
      <c r="X121" s="214"/>
      <c r="Y121" s="214"/>
      <c r="Z121" s="214"/>
    </row>
    <row x14ac:dyDescent="0.25" r="122" customHeight="1" ht="18">
      <c r="A122" s="223"/>
      <c r="B122" s="214"/>
      <c r="C122" s="223"/>
      <c r="D122" s="223"/>
      <c r="E122" s="223"/>
      <c r="F122" s="223"/>
      <c r="G122" s="221"/>
      <c r="H122" s="222"/>
      <c r="I122" s="229"/>
      <c r="J122" s="223"/>
      <c r="K122" s="223"/>
      <c r="L122" s="214"/>
      <c r="M122" s="214"/>
      <c r="N122" s="214"/>
      <c r="O122" s="214"/>
      <c r="P122" s="214"/>
      <c r="Q122" s="214"/>
      <c r="R122" s="214"/>
      <c r="S122" s="214"/>
      <c r="T122" s="214"/>
      <c r="U122" s="214"/>
      <c r="V122" s="214"/>
      <c r="W122" s="214"/>
      <c r="X122" s="214"/>
      <c r="Y122" s="214"/>
      <c r="Z122" s="214"/>
    </row>
    <row x14ac:dyDescent="0.25" r="123" customHeight="1" ht="18">
      <c r="A123" s="223"/>
      <c r="B123" s="214"/>
      <c r="C123" s="223"/>
      <c r="D123" s="223"/>
      <c r="E123" s="223"/>
      <c r="F123" s="223"/>
      <c r="G123" s="221"/>
      <c r="H123" s="222"/>
      <c r="I123" s="229"/>
      <c r="J123" s="223"/>
      <c r="K123" s="223"/>
      <c r="L123" s="214"/>
      <c r="M123" s="214"/>
      <c r="N123" s="214"/>
      <c r="O123" s="214"/>
      <c r="P123" s="214"/>
      <c r="Q123" s="214"/>
      <c r="R123" s="214"/>
      <c r="S123" s="214"/>
      <c r="T123" s="214"/>
      <c r="U123" s="214"/>
      <c r="V123" s="214"/>
      <c r="W123" s="214"/>
      <c r="X123" s="214"/>
      <c r="Y123" s="214"/>
      <c r="Z123" s="214"/>
    </row>
    <row x14ac:dyDescent="0.25" r="124" customHeight="1" ht="18">
      <c r="A124" s="223"/>
      <c r="B124" s="214"/>
      <c r="C124" s="223"/>
      <c r="D124" s="223"/>
      <c r="E124" s="223"/>
      <c r="F124" s="223"/>
      <c r="G124" s="221"/>
      <c r="H124" s="222"/>
      <c r="I124" s="229"/>
      <c r="J124" s="223"/>
      <c r="K124" s="223"/>
      <c r="L124" s="214"/>
      <c r="M124" s="214"/>
      <c r="N124" s="214"/>
      <c r="O124" s="214"/>
      <c r="P124" s="214"/>
      <c r="Q124" s="214"/>
      <c r="R124" s="214"/>
      <c r="S124" s="214"/>
      <c r="T124" s="214"/>
      <c r="U124" s="214"/>
      <c r="V124" s="214"/>
      <c r="W124" s="214"/>
      <c r="X124" s="214"/>
      <c r="Y124" s="214"/>
      <c r="Z124" s="214"/>
    </row>
    <row x14ac:dyDescent="0.25" r="125" customHeight="1" ht="18">
      <c r="A125" s="223"/>
      <c r="B125" s="214"/>
      <c r="C125" s="223"/>
      <c r="D125" s="223"/>
      <c r="E125" s="223"/>
      <c r="F125" s="223"/>
      <c r="G125" s="221"/>
      <c r="H125" s="222"/>
      <c r="I125" s="229"/>
      <c r="J125" s="223"/>
      <c r="K125" s="223"/>
      <c r="L125" s="214"/>
      <c r="M125" s="214"/>
      <c r="N125" s="214"/>
      <c r="O125" s="214"/>
      <c r="P125" s="214"/>
      <c r="Q125" s="214"/>
      <c r="R125" s="214"/>
      <c r="S125" s="214"/>
      <c r="T125" s="214"/>
      <c r="U125" s="214"/>
      <c r="V125" s="214"/>
      <c r="W125" s="214"/>
      <c r="X125" s="214"/>
      <c r="Y125" s="214"/>
      <c r="Z125" s="214"/>
    </row>
    <row x14ac:dyDescent="0.25" r="126" customHeight="1" ht="18">
      <c r="A126" s="223"/>
      <c r="B126" s="214"/>
      <c r="C126" s="223"/>
      <c r="D126" s="223"/>
      <c r="E126" s="223"/>
      <c r="F126" s="223"/>
      <c r="G126" s="221"/>
      <c r="H126" s="222"/>
      <c r="I126" s="229"/>
      <c r="J126" s="223"/>
      <c r="K126" s="223"/>
      <c r="L126" s="214"/>
      <c r="M126" s="214"/>
      <c r="N126" s="214"/>
      <c r="O126" s="214"/>
      <c r="P126" s="214"/>
      <c r="Q126" s="214"/>
      <c r="R126" s="214"/>
      <c r="S126" s="214"/>
      <c r="T126" s="214"/>
      <c r="U126" s="214"/>
      <c r="V126" s="214"/>
      <c r="W126" s="214"/>
      <c r="X126" s="214"/>
      <c r="Y126" s="214"/>
      <c r="Z126" s="214"/>
    </row>
    <row x14ac:dyDescent="0.25" r="127" customHeight="1" ht="18">
      <c r="A127" s="223"/>
      <c r="B127" s="214"/>
      <c r="C127" s="223"/>
      <c r="D127" s="223"/>
      <c r="E127" s="223"/>
      <c r="F127" s="223"/>
      <c r="G127" s="221"/>
      <c r="H127" s="222"/>
      <c r="I127" s="229"/>
      <c r="J127" s="223"/>
      <c r="K127" s="223"/>
      <c r="L127" s="214"/>
      <c r="M127" s="214"/>
      <c r="N127" s="214"/>
      <c r="O127" s="214"/>
      <c r="P127" s="214"/>
      <c r="Q127" s="214"/>
      <c r="R127" s="214"/>
      <c r="S127" s="214"/>
      <c r="T127" s="214"/>
      <c r="U127" s="214"/>
      <c r="V127" s="214"/>
      <c r="W127" s="214"/>
      <c r="X127" s="214"/>
      <c r="Y127" s="214"/>
      <c r="Z127" s="214"/>
    </row>
    <row x14ac:dyDescent="0.25" r="128" customHeight="1" ht="18">
      <c r="A128" s="223"/>
      <c r="B128" s="214"/>
      <c r="C128" s="223"/>
      <c r="D128" s="223"/>
      <c r="E128" s="223"/>
      <c r="F128" s="223"/>
      <c r="G128" s="221"/>
      <c r="H128" s="222"/>
      <c r="I128" s="229"/>
      <c r="J128" s="223"/>
      <c r="K128" s="223"/>
      <c r="L128" s="214"/>
      <c r="M128" s="214"/>
      <c r="N128" s="214"/>
      <c r="O128" s="214"/>
      <c r="P128" s="214"/>
      <c r="Q128" s="214"/>
      <c r="R128" s="214"/>
      <c r="S128" s="214"/>
      <c r="T128" s="214"/>
      <c r="U128" s="214"/>
      <c r="V128" s="214"/>
      <c r="W128" s="214"/>
      <c r="X128" s="214"/>
      <c r="Y128" s="214"/>
      <c r="Z128" s="214"/>
    </row>
    <row x14ac:dyDescent="0.25" r="129" customHeight="1" ht="18">
      <c r="A129" s="223"/>
      <c r="B129" s="214"/>
      <c r="C129" s="223"/>
      <c r="D129" s="223"/>
      <c r="E129" s="223"/>
      <c r="F129" s="223"/>
      <c r="G129" s="221"/>
      <c r="H129" s="222"/>
      <c r="I129" s="229"/>
      <c r="J129" s="223"/>
      <c r="K129" s="223"/>
      <c r="L129" s="214"/>
      <c r="M129" s="214"/>
      <c r="N129" s="214"/>
      <c r="O129" s="214"/>
      <c r="P129" s="214"/>
      <c r="Q129" s="214"/>
      <c r="R129" s="214"/>
      <c r="S129" s="214"/>
      <c r="T129" s="214"/>
      <c r="U129" s="214"/>
      <c r="V129" s="214"/>
      <c r="W129" s="214"/>
      <c r="X129" s="214"/>
      <c r="Y129" s="214"/>
      <c r="Z129" s="214"/>
    </row>
    <row x14ac:dyDescent="0.25" r="130" customHeight="1" ht="18">
      <c r="A130" s="223"/>
      <c r="B130" s="214"/>
      <c r="C130" s="223"/>
      <c r="D130" s="223"/>
      <c r="E130" s="223"/>
      <c r="F130" s="223"/>
      <c r="G130" s="221"/>
      <c r="H130" s="222"/>
      <c r="I130" s="229"/>
      <c r="J130" s="223"/>
      <c r="K130" s="223"/>
      <c r="L130" s="214"/>
      <c r="M130" s="214"/>
      <c r="N130" s="214"/>
      <c r="O130" s="214"/>
      <c r="P130" s="214"/>
      <c r="Q130" s="214"/>
      <c r="R130" s="214"/>
      <c r="S130" s="214"/>
      <c r="T130" s="214"/>
      <c r="U130" s="214"/>
      <c r="V130" s="214"/>
      <c r="W130" s="214"/>
      <c r="X130" s="214"/>
      <c r="Y130" s="214"/>
      <c r="Z130" s="214"/>
    </row>
    <row x14ac:dyDescent="0.25" r="131" customHeight="1" ht="18">
      <c r="A131" s="223"/>
      <c r="B131" s="214"/>
      <c r="C131" s="223"/>
      <c r="D131" s="223"/>
      <c r="E131" s="223"/>
      <c r="F131" s="223"/>
      <c r="G131" s="221"/>
      <c r="H131" s="222"/>
      <c r="I131" s="229"/>
      <c r="J131" s="223"/>
      <c r="K131" s="223"/>
      <c r="L131" s="214"/>
      <c r="M131" s="214"/>
      <c r="N131" s="214"/>
      <c r="O131" s="214"/>
      <c r="P131" s="214"/>
      <c r="Q131" s="214"/>
      <c r="R131" s="214"/>
      <c r="S131" s="214"/>
      <c r="T131" s="214"/>
      <c r="U131" s="214"/>
      <c r="V131" s="214"/>
      <c r="W131" s="214"/>
      <c r="X131" s="214"/>
      <c r="Y131" s="214"/>
      <c r="Z131" s="214"/>
    </row>
    <row x14ac:dyDescent="0.25" r="132" customHeight="1" ht="18">
      <c r="A132" s="223"/>
      <c r="B132" s="214"/>
      <c r="C132" s="223"/>
      <c r="D132" s="223"/>
      <c r="E132" s="223"/>
      <c r="F132" s="223"/>
      <c r="G132" s="221"/>
      <c r="H132" s="222"/>
      <c r="I132" s="229"/>
      <c r="J132" s="223"/>
      <c r="K132" s="223"/>
      <c r="L132" s="214"/>
      <c r="M132" s="214"/>
      <c r="N132" s="214"/>
      <c r="O132" s="214"/>
      <c r="P132" s="214"/>
      <c r="Q132" s="214"/>
      <c r="R132" s="214"/>
      <c r="S132" s="214"/>
      <c r="T132" s="214"/>
      <c r="U132" s="214"/>
      <c r="V132" s="214"/>
      <c r="W132" s="214"/>
      <c r="X132" s="214"/>
      <c r="Y132" s="214"/>
      <c r="Z132" s="214"/>
    </row>
    <row x14ac:dyDescent="0.25" r="133" customHeight="1" ht="18">
      <c r="A133" s="223"/>
      <c r="B133" s="214"/>
      <c r="C133" s="223"/>
      <c r="D133" s="223"/>
      <c r="E133" s="223"/>
      <c r="F133" s="223"/>
      <c r="G133" s="221"/>
      <c r="H133" s="222"/>
      <c r="I133" s="229"/>
      <c r="J133" s="223"/>
      <c r="K133" s="223"/>
      <c r="L133" s="214"/>
      <c r="M133" s="214"/>
      <c r="N133" s="214"/>
      <c r="O133" s="214"/>
      <c r="P133" s="214"/>
      <c r="Q133" s="214"/>
      <c r="R133" s="214"/>
      <c r="S133" s="214"/>
      <c r="T133" s="214"/>
      <c r="U133" s="214"/>
      <c r="V133" s="214"/>
      <c r="W133" s="214"/>
      <c r="X133" s="214"/>
      <c r="Y133" s="214"/>
      <c r="Z133" s="214"/>
    </row>
    <row x14ac:dyDescent="0.25" r="134" customHeight="1" ht="18">
      <c r="A134" s="223"/>
      <c r="B134" s="214"/>
      <c r="C134" s="223"/>
      <c r="D134" s="223"/>
      <c r="E134" s="223"/>
      <c r="F134" s="223"/>
      <c r="G134" s="221"/>
      <c r="H134" s="222"/>
      <c r="I134" s="229"/>
      <c r="J134" s="223"/>
      <c r="K134" s="223"/>
      <c r="L134" s="214"/>
      <c r="M134" s="214"/>
      <c r="N134" s="214"/>
      <c r="O134" s="214"/>
      <c r="P134" s="214"/>
      <c r="Q134" s="214"/>
      <c r="R134" s="214"/>
      <c r="S134" s="214"/>
      <c r="T134" s="214"/>
      <c r="U134" s="214"/>
      <c r="V134" s="214"/>
      <c r="W134" s="214"/>
      <c r="X134" s="214"/>
      <c r="Y134" s="214"/>
      <c r="Z134" s="214"/>
    </row>
    <row x14ac:dyDescent="0.25" r="135" customHeight="1" ht="18">
      <c r="A135" s="223"/>
      <c r="B135" s="214"/>
      <c r="C135" s="223"/>
      <c r="D135" s="223"/>
      <c r="E135" s="223"/>
      <c r="F135" s="223"/>
      <c r="G135" s="221"/>
      <c r="H135" s="222"/>
      <c r="I135" s="229"/>
      <c r="J135" s="223"/>
      <c r="K135" s="223"/>
      <c r="L135" s="214"/>
      <c r="M135" s="214"/>
      <c r="N135" s="214"/>
      <c r="O135" s="214"/>
      <c r="P135" s="214"/>
      <c r="Q135" s="214"/>
      <c r="R135" s="214"/>
      <c r="S135" s="214"/>
      <c r="T135" s="214"/>
      <c r="U135" s="214"/>
      <c r="V135" s="214"/>
      <c r="W135" s="214"/>
      <c r="X135" s="214"/>
      <c r="Y135" s="214"/>
      <c r="Z135" s="214"/>
    </row>
    <row x14ac:dyDescent="0.25" r="136" customHeight="1" ht="18">
      <c r="A136" s="223"/>
      <c r="B136" s="214"/>
      <c r="C136" s="223"/>
      <c r="D136" s="223"/>
      <c r="E136" s="223"/>
      <c r="F136" s="223"/>
      <c r="G136" s="221"/>
      <c r="H136" s="222"/>
      <c r="I136" s="229"/>
      <c r="J136" s="223"/>
      <c r="K136" s="223"/>
      <c r="L136" s="214"/>
      <c r="M136" s="214"/>
      <c r="N136" s="214"/>
      <c r="O136" s="214"/>
      <c r="P136" s="214"/>
      <c r="Q136" s="214"/>
      <c r="R136" s="214"/>
      <c r="S136" s="214"/>
      <c r="T136" s="214"/>
      <c r="U136" s="214"/>
      <c r="V136" s="214"/>
      <c r="W136" s="214"/>
      <c r="X136" s="214"/>
      <c r="Y136" s="214"/>
      <c r="Z136" s="214"/>
    </row>
    <row x14ac:dyDescent="0.25" r="137" customHeight="1" ht="18">
      <c r="A137" s="223"/>
      <c r="B137" s="214"/>
      <c r="C137" s="223"/>
      <c r="D137" s="223"/>
      <c r="E137" s="223"/>
      <c r="F137" s="223"/>
      <c r="G137" s="221"/>
      <c r="H137" s="222"/>
      <c r="I137" s="229"/>
      <c r="J137" s="223"/>
      <c r="K137" s="223"/>
      <c r="L137" s="214"/>
      <c r="M137" s="214"/>
      <c r="N137" s="214"/>
      <c r="O137" s="214"/>
      <c r="P137" s="214"/>
      <c r="Q137" s="214"/>
      <c r="R137" s="214"/>
      <c r="S137" s="214"/>
      <c r="T137" s="214"/>
      <c r="U137" s="214"/>
      <c r="V137" s="214"/>
      <c r="W137" s="214"/>
      <c r="X137" s="214"/>
      <c r="Y137" s="214"/>
      <c r="Z137" s="214"/>
    </row>
    <row x14ac:dyDescent="0.25" r="138" customHeight="1" ht="18">
      <c r="A138" s="223"/>
      <c r="B138" s="214"/>
      <c r="C138" s="223"/>
      <c r="D138" s="223"/>
      <c r="E138" s="223"/>
      <c r="F138" s="223"/>
      <c r="G138" s="221"/>
      <c r="H138" s="222"/>
      <c r="I138" s="229"/>
      <c r="J138" s="223"/>
      <c r="K138" s="223"/>
      <c r="L138" s="214"/>
      <c r="M138" s="214"/>
      <c r="N138" s="214"/>
      <c r="O138" s="214"/>
      <c r="P138" s="214"/>
      <c r="Q138" s="214"/>
      <c r="R138" s="214"/>
      <c r="S138" s="214"/>
      <c r="T138" s="214"/>
      <c r="U138" s="214"/>
      <c r="V138" s="214"/>
      <c r="W138" s="214"/>
      <c r="X138" s="214"/>
      <c r="Y138" s="214"/>
      <c r="Z138" s="214"/>
    </row>
    <row x14ac:dyDescent="0.25" r="139" customHeight="1" ht="18">
      <c r="A139" s="223"/>
      <c r="B139" s="214"/>
      <c r="C139" s="223"/>
      <c r="D139" s="223"/>
      <c r="E139" s="223"/>
      <c r="F139" s="223"/>
      <c r="G139" s="221"/>
      <c r="H139" s="222"/>
      <c r="I139" s="229"/>
      <c r="J139" s="223"/>
      <c r="K139" s="223"/>
      <c r="L139" s="214"/>
      <c r="M139" s="214"/>
      <c r="N139" s="214"/>
      <c r="O139" s="214"/>
      <c r="P139" s="214"/>
      <c r="Q139" s="214"/>
      <c r="R139" s="214"/>
      <c r="S139" s="214"/>
      <c r="T139" s="214"/>
      <c r="U139" s="214"/>
      <c r="V139" s="214"/>
      <c r="W139" s="214"/>
      <c r="X139" s="214"/>
      <c r="Y139" s="214"/>
      <c r="Z139" s="214"/>
    </row>
    <row x14ac:dyDescent="0.25" r="140" customHeight="1" ht="18">
      <c r="A140" s="223"/>
      <c r="B140" s="214"/>
      <c r="C140" s="223"/>
      <c r="D140" s="223"/>
      <c r="E140" s="223"/>
      <c r="F140" s="223"/>
      <c r="G140" s="221"/>
      <c r="H140" s="222"/>
      <c r="I140" s="229"/>
      <c r="J140" s="223"/>
      <c r="K140" s="223"/>
      <c r="L140" s="214"/>
      <c r="M140" s="214"/>
      <c r="N140" s="214"/>
      <c r="O140" s="214"/>
      <c r="P140" s="214"/>
      <c r="Q140" s="214"/>
      <c r="R140" s="214"/>
      <c r="S140" s="214"/>
      <c r="T140" s="214"/>
      <c r="U140" s="214"/>
      <c r="V140" s="214"/>
      <c r="W140" s="214"/>
      <c r="X140" s="214"/>
      <c r="Y140" s="214"/>
      <c r="Z140" s="214"/>
    </row>
    <row x14ac:dyDescent="0.25" r="141" customHeight="1" ht="18">
      <c r="A141" s="223"/>
      <c r="B141" s="214"/>
      <c r="C141" s="223"/>
      <c r="D141" s="223"/>
      <c r="E141" s="223"/>
      <c r="F141" s="223"/>
      <c r="G141" s="221"/>
      <c r="H141" s="222"/>
      <c r="I141" s="229"/>
      <c r="J141" s="223"/>
      <c r="K141" s="223"/>
      <c r="L141" s="214"/>
      <c r="M141" s="214"/>
      <c r="N141" s="214"/>
      <c r="O141" s="214"/>
      <c r="P141" s="214"/>
      <c r="Q141" s="214"/>
      <c r="R141" s="214"/>
      <c r="S141" s="214"/>
      <c r="T141" s="214"/>
      <c r="U141" s="214"/>
      <c r="V141" s="214"/>
      <c r="W141" s="214"/>
      <c r="X141" s="214"/>
      <c r="Y141" s="214"/>
      <c r="Z141" s="214"/>
    </row>
    <row x14ac:dyDescent="0.25" r="142" customHeight="1" ht="18">
      <c r="A142" s="223"/>
      <c r="B142" s="214"/>
      <c r="C142" s="223"/>
      <c r="D142" s="223"/>
      <c r="E142" s="223"/>
      <c r="F142" s="223"/>
      <c r="G142" s="221"/>
      <c r="H142" s="222"/>
      <c r="I142" s="229"/>
      <c r="J142" s="223"/>
      <c r="K142" s="223"/>
      <c r="L142" s="214"/>
      <c r="M142" s="214"/>
      <c r="N142" s="214"/>
      <c r="O142" s="214"/>
      <c r="P142" s="214"/>
      <c r="Q142" s="214"/>
      <c r="R142" s="214"/>
      <c r="S142" s="214"/>
      <c r="T142" s="214"/>
      <c r="U142" s="214"/>
      <c r="V142" s="214"/>
      <c r="W142" s="214"/>
      <c r="X142" s="214"/>
      <c r="Y142" s="214"/>
      <c r="Z142" s="214"/>
    </row>
    <row x14ac:dyDescent="0.25" r="143" customHeight="1" ht="18">
      <c r="A143" s="223"/>
      <c r="B143" s="214"/>
      <c r="C143" s="223"/>
      <c r="D143" s="223"/>
      <c r="E143" s="223"/>
      <c r="F143" s="223"/>
      <c r="G143" s="221"/>
      <c r="H143" s="222"/>
      <c r="I143" s="229"/>
      <c r="J143" s="223"/>
      <c r="K143" s="223"/>
      <c r="L143" s="214"/>
      <c r="M143" s="214"/>
      <c r="N143" s="214"/>
      <c r="O143" s="214"/>
      <c r="P143" s="214"/>
      <c r="Q143" s="214"/>
      <c r="R143" s="214"/>
      <c r="S143" s="214"/>
      <c r="T143" s="214"/>
      <c r="U143" s="214"/>
      <c r="V143" s="214"/>
      <c r="W143" s="214"/>
      <c r="X143" s="214"/>
      <c r="Y143" s="214"/>
      <c r="Z143" s="214"/>
    </row>
    <row x14ac:dyDescent="0.25" r="144" customHeight="1" ht="18">
      <c r="A144" s="223"/>
      <c r="B144" s="214"/>
      <c r="C144" s="223"/>
      <c r="D144" s="223"/>
      <c r="E144" s="223"/>
      <c r="F144" s="223"/>
      <c r="G144" s="221"/>
      <c r="H144" s="222"/>
      <c r="I144" s="229"/>
      <c r="J144" s="223"/>
      <c r="K144" s="223"/>
      <c r="L144" s="214"/>
      <c r="M144" s="214"/>
      <c r="N144" s="214"/>
      <c r="O144" s="214"/>
      <c r="P144" s="214"/>
      <c r="Q144" s="214"/>
      <c r="R144" s="214"/>
      <c r="S144" s="214"/>
      <c r="T144" s="214"/>
      <c r="U144" s="214"/>
      <c r="V144" s="214"/>
      <c r="W144" s="214"/>
      <c r="X144" s="214"/>
      <c r="Y144" s="214"/>
      <c r="Z144" s="214"/>
    </row>
    <row x14ac:dyDescent="0.25" r="145" customHeight="1" ht="18">
      <c r="A145" s="223"/>
      <c r="B145" s="214"/>
      <c r="C145" s="223"/>
      <c r="D145" s="223"/>
      <c r="E145" s="223"/>
      <c r="F145" s="223"/>
      <c r="G145" s="221"/>
      <c r="H145" s="222"/>
      <c r="I145" s="229"/>
      <c r="J145" s="223"/>
      <c r="K145" s="223"/>
      <c r="L145" s="214"/>
      <c r="M145" s="214"/>
      <c r="N145" s="214"/>
      <c r="O145" s="214"/>
      <c r="P145" s="214"/>
      <c r="Q145" s="214"/>
      <c r="R145" s="214"/>
      <c r="S145" s="214"/>
      <c r="T145" s="214"/>
      <c r="U145" s="214"/>
      <c r="V145" s="214"/>
      <c r="W145" s="214"/>
      <c r="X145" s="214"/>
      <c r="Y145" s="214"/>
      <c r="Z145" s="214"/>
    </row>
    <row x14ac:dyDescent="0.25" r="146" customHeight="1" ht="18">
      <c r="A146" s="223"/>
      <c r="B146" s="214"/>
      <c r="C146" s="223"/>
      <c r="D146" s="223"/>
      <c r="E146" s="223"/>
      <c r="F146" s="223"/>
      <c r="G146" s="221"/>
      <c r="H146" s="222"/>
      <c r="I146" s="229"/>
      <c r="J146" s="223"/>
      <c r="K146" s="223"/>
      <c r="L146" s="214"/>
      <c r="M146" s="214"/>
      <c r="N146" s="214"/>
      <c r="O146" s="214"/>
      <c r="P146" s="214"/>
      <c r="Q146" s="214"/>
      <c r="R146" s="214"/>
      <c r="S146" s="214"/>
      <c r="T146" s="214"/>
      <c r="U146" s="214"/>
      <c r="V146" s="214"/>
      <c r="W146" s="214"/>
      <c r="X146" s="214"/>
      <c r="Y146" s="214"/>
      <c r="Z146" s="214"/>
    </row>
    <row x14ac:dyDescent="0.25" r="147" customHeight="1" ht="18">
      <c r="A147" s="223"/>
      <c r="B147" s="214"/>
      <c r="C147" s="223"/>
      <c r="D147" s="223"/>
      <c r="E147" s="223"/>
      <c r="F147" s="223"/>
      <c r="G147" s="221"/>
      <c r="H147" s="222"/>
      <c r="I147" s="229"/>
      <c r="J147" s="223"/>
      <c r="K147" s="223"/>
      <c r="L147" s="214"/>
      <c r="M147" s="214"/>
      <c r="N147" s="214"/>
      <c r="O147" s="214"/>
      <c r="P147" s="214"/>
      <c r="Q147" s="214"/>
      <c r="R147" s="214"/>
      <c r="S147" s="214"/>
      <c r="T147" s="214"/>
      <c r="U147" s="214"/>
      <c r="V147" s="214"/>
      <c r="W147" s="214"/>
      <c r="X147" s="214"/>
      <c r="Y147" s="214"/>
      <c r="Z147" s="214"/>
    </row>
    <row x14ac:dyDescent="0.25" r="148" customHeight="1" ht="18">
      <c r="A148" s="223"/>
      <c r="B148" s="214"/>
      <c r="C148" s="223"/>
      <c r="D148" s="223"/>
      <c r="E148" s="223"/>
      <c r="F148" s="223"/>
      <c r="G148" s="221"/>
      <c r="H148" s="222"/>
      <c r="I148" s="229"/>
      <c r="J148" s="223"/>
      <c r="K148" s="223"/>
      <c r="L148" s="214"/>
      <c r="M148" s="214"/>
      <c r="N148" s="214"/>
      <c r="O148" s="214"/>
      <c r="P148" s="214"/>
      <c r="Q148" s="214"/>
      <c r="R148" s="214"/>
      <c r="S148" s="214"/>
      <c r="T148" s="214"/>
      <c r="U148" s="214"/>
      <c r="V148" s="214"/>
      <c r="W148" s="214"/>
      <c r="X148" s="214"/>
      <c r="Y148" s="214"/>
      <c r="Z148" s="214"/>
    </row>
    <row x14ac:dyDescent="0.25" r="149" customHeight="1" ht="18">
      <c r="A149" s="223"/>
      <c r="B149" s="214"/>
      <c r="C149" s="223"/>
      <c r="D149" s="223"/>
      <c r="E149" s="223"/>
      <c r="F149" s="223"/>
      <c r="G149" s="221"/>
      <c r="H149" s="222"/>
      <c r="I149" s="229"/>
      <c r="J149" s="223"/>
      <c r="K149" s="223"/>
      <c r="L149" s="214"/>
      <c r="M149" s="214"/>
      <c r="N149" s="214"/>
      <c r="O149" s="214"/>
      <c r="P149" s="214"/>
      <c r="Q149" s="214"/>
      <c r="R149" s="214"/>
      <c r="S149" s="214"/>
      <c r="T149" s="214"/>
      <c r="U149" s="214"/>
      <c r="V149" s="214"/>
      <c r="W149" s="214"/>
      <c r="X149" s="214"/>
      <c r="Y149" s="214"/>
      <c r="Z149" s="214"/>
    </row>
    <row x14ac:dyDescent="0.25" r="150" customHeight="1" ht="18">
      <c r="A150" s="223"/>
      <c r="B150" s="214"/>
      <c r="C150" s="223"/>
      <c r="D150" s="223"/>
      <c r="E150" s="223"/>
      <c r="F150" s="223"/>
      <c r="G150" s="221"/>
      <c r="H150" s="222"/>
      <c r="I150" s="229"/>
      <c r="J150" s="223"/>
      <c r="K150" s="223"/>
      <c r="L150" s="214"/>
      <c r="M150" s="214"/>
      <c r="N150" s="214"/>
      <c r="O150" s="214"/>
      <c r="P150" s="214"/>
      <c r="Q150" s="214"/>
      <c r="R150" s="214"/>
      <c r="S150" s="214"/>
      <c r="T150" s="214"/>
      <c r="U150" s="214"/>
      <c r="V150" s="214"/>
      <c r="W150" s="214"/>
      <c r="X150" s="214"/>
      <c r="Y150" s="214"/>
      <c r="Z150" s="214"/>
    </row>
    <row x14ac:dyDescent="0.25" r="151" customHeight="1" ht="18">
      <c r="A151" s="223"/>
      <c r="B151" s="214"/>
      <c r="C151" s="223"/>
      <c r="D151" s="223"/>
      <c r="E151" s="223"/>
      <c r="F151" s="223"/>
      <c r="G151" s="221"/>
      <c r="H151" s="222"/>
      <c r="I151" s="229"/>
      <c r="J151" s="223"/>
      <c r="K151" s="223"/>
      <c r="L151" s="214"/>
      <c r="M151" s="214"/>
      <c r="N151" s="214"/>
      <c r="O151" s="214"/>
      <c r="P151" s="214"/>
      <c r="Q151" s="214"/>
      <c r="R151" s="214"/>
      <c r="S151" s="214"/>
      <c r="T151" s="214"/>
      <c r="U151" s="214"/>
      <c r="V151" s="214"/>
      <c r="W151" s="214"/>
      <c r="X151" s="214"/>
      <c r="Y151" s="214"/>
      <c r="Z151" s="214"/>
    </row>
    <row x14ac:dyDescent="0.25" r="152" customHeight="1" ht="18">
      <c r="A152" s="223"/>
      <c r="B152" s="214"/>
      <c r="C152" s="223"/>
      <c r="D152" s="223"/>
      <c r="E152" s="223"/>
      <c r="F152" s="223"/>
      <c r="G152" s="221"/>
      <c r="H152" s="222"/>
      <c r="I152" s="229"/>
      <c r="J152" s="223"/>
      <c r="K152" s="223"/>
      <c r="L152" s="214"/>
      <c r="M152" s="214"/>
      <c r="N152" s="214"/>
      <c r="O152" s="214"/>
      <c r="P152" s="214"/>
      <c r="Q152" s="214"/>
      <c r="R152" s="214"/>
      <c r="S152" s="214"/>
      <c r="T152" s="214"/>
      <c r="U152" s="214"/>
      <c r="V152" s="214"/>
      <c r="W152" s="214"/>
      <c r="X152" s="214"/>
      <c r="Y152" s="214"/>
      <c r="Z152" s="214"/>
    </row>
    <row x14ac:dyDescent="0.25" r="153" customHeight="1" ht="18">
      <c r="A153" s="223"/>
      <c r="B153" s="214"/>
      <c r="C153" s="223"/>
      <c r="D153" s="223"/>
      <c r="E153" s="223"/>
      <c r="F153" s="223"/>
      <c r="G153" s="221"/>
      <c r="H153" s="222"/>
      <c r="I153" s="229"/>
      <c r="J153" s="223"/>
      <c r="K153" s="223"/>
      <c r="L153" s="214"/>
      <c r="M153" s="214"/>
      <c r="N153" s="214"/>
      <c r="O153" s="214"/>
      <c r="P153" s="214"/>
      <c r="Q153" s="214"/>
      <c r="R153" s="214"/>
      <c r="S153" s="214"/>
      <c r="T153" s="214"/>
      <c r="U153" s="214"/>
      <c r="V153" s="214"/>
      <c r="W153" s="214"/>
      <c r="X153" s="214"/>
      <c r="Y153" s="214"/>
      <c r="Z153" s="214"/>
    </row>
    <row x14ac:dyDescent="0.25" r="154" customHeight="1" ht="18">
      <c r="A154" s="223"/>
      <c r="B154" s="214"/>
      <c r="C154" s="223"/>
      <c r="D154" s="223"/>
      <c r="E154" s="223"/>
      <c r="F154" s="223"/>
      <c r="G154" s="221"/>
      <c r="H154" s="222"/>
      <c r="I154" s="229"/>
      <c r="J154" s="223"/>
      <c r="K154" s="223"/>
      <c r="L154" s="214"/>
      <c r="M154" s="214"/>
      <c r="N154" s="214"/>
      <c r="O154" s="214"/>
      <c r="P154" s="214"/>
      <c r="Q154" s="214"/>
      <c r="R154" s="214"/>
      <c r="S154" s="214"/>
      <c r="T154" s="214"/>
      <c r="U154" s="214"/>
      <c r="V154" s="214"/>
      <c r="W154" s="214"/>
      <c r="X154" s="214"/>
      <c r="Y154" s="214"/>
      <c r="Z154" s="214"/>
    </row>
    <row x14ac:dyDescent="0.25" r="155" customHeight="1" ht="18">
      <c r="A155" s="223"/>
      <c r="B155" s="214"/>
      <c r="C155" s="223"/>
      <c r="D155" s="223"/>
      <c r="E155" s="223"/>
      <c r="F155" s="223"/>
      <c r="G155" s="221"/>
      <c r="H155" s="222"/>
      <c r="I155" s="229"/>
      <c r="J155" s="223"/>
      <c r="K155" s="223"/>
      <c r="L155" s="214"/>
      <c r="M155" s="214"/>
      <c r="N155" s="214"/>
      <c r="O155" s="214"/>
      <c r="P155" s="214"/>
      <c r="Q155" s="214"/>
      <c r="R155" s="214"/>
      <c r="S155" s="214"/>
      <c r="T155" s="214"/>
      <c r="U155" s="214"/>
      <c r="V155" s="214"/>
      <c r="W155" s="214"/>
      <c r="X155" s="214"/>
      <c r="Y155" s="214"/>
      <c r="Z155" s="214"/>
    </row>
    <row x14ac:dyDescent="0.25" r="156" customHeight="1" ht="18">
      <c r="A156" s="223"/>
      <c r="B156" s="214"/>
      <c r="C156" s="223"/>
      <c r="D156" s="223"/>
      <c r="E156" s="223"/>
      <c r="F156" s="223"/>
      <c r="G156" s="221"/>
      <c r="H156" s="222"/>
      <c r="I156" s="229"/>
      <c r="J156" s="223"/>
      <c r="K156" s="223"/>
      <c r="L156" s="214"/>
      <c r="M156" s="214"/>
      <c r="N156" s="214"/>
      <c r="O156" s="214"/>
      <c r="P156" s="214"/>
      <c r="Q156" s="214"/>
      <c r="R156" s="214"/>
      <c r="S156" s="214"/>
      <c r="T156" s="214"/>
      <c r="U156" s="214"/>
      <c r="V156" s="214"/>
      <c r="W156" s="214"/>
      <c r="X156" s="214"/>
      <c r="Y156" s="214"/>
      <c r="Z156" s="214"/>
    </row>
    <row x14ac:dyDescent="0.25" r="157" customHeight="1" ht="18">
      <c r="A157" s="223"/>
      <c r="B157" s="214"/>
      <c r="C157" s="223"/>
      <c r="D157" s="223"/>
      <c r="E157" s="223"/>
      <c r="F157" s="223"/>
      <c r="G157" s="221"/>
      <c r="H157" s="222"/>
      <c r="I157" s="229"/>
      <c r="J157" s="223"/>
      <c r="K157" s="223"/>
      <c r="L157" s="214"/>
      <c r="M157" s="214"/>
      <c r="N157" s="214"/>
      <c r="O157" s="214"/>
      <c r="P157" s="214"/>
      <c r="Q157" s="214"/>
      <c r="R157" s="214"/>
      <c r="S157" s="214"/>
      <c r="T157" s="214"/>
      <c r="U157" s="214"/>
      <c r="V157" s="214"/>
      <c r="W157" s="214"/>
      <c r="X157" s="214"/>
      <c r="Y157" s="214"/>
      <c r="Z157" s="214"/>
    </row>
    <row x14ac:dyDescent="0.25" r="158" customHeight="1" ht="18">
      <c r="A158" s="223"/>
      <c r="B158" s="214"/>
      <c r="C158" s="223"/>
      <c r="D158" s="223"/>
      <c r="E158" s="223"/>
      <c r="F158" s="223"/>
      <c r="G158" s="221"/>
      <c r="H158" s="222"/>
      <c r="I158" s="229"/>
      <c r="J158" s="223"/>
      <c r="K158" s="223"/>
      <c r="L158" s="214"/>
      <c r="M158" s="214"/>
      <c r="N158" s="214"/>
      <c r="O158" s="214"/>
      <c r="P158" s="214"/>
      <c r="Q158" s="214"/>
      <c r="R158" s="214"/>
      <c r="S158" s="214"/>
      <c r="T158" s="214"/>
      <c r="U158" s="214"/>
      <c r="V158" s="214"/>
      <c r="W158" s="214"/>
      <c r="X158" s="214"/>
      <c r="Y158" s="214"/>
      <c r="Z158" s="214"/>
    </row>
    <row x14ac:dyDescent="0.25" r="159" customHeight="1" ht="18">
      <c r="A159" s="223"/>
      <c r="B159" s="214"/>
      <c r="C159" s="223"/>
      <c r="D159" s="223"/>
      <c r="E159" s="223"/>
      <c r="F159" s="223"/>
      <c r="G159" s="221"/>
      <c r="H159" s="222"/>
      <c r="I159" s="229"/>
      <c r="J159" s="223"/>
      <c r="K159" s="223"/>
      <c r="L159" s="214"/>
      <c r="M159" s="214"/>
      <c r="N159" s="214"/>
      <c r="O159" s="214"/>
      <c r="P159" s="214"/>
      <c r="Q159" s="214"/>
      <c r="R159" s="214"/>
      <c r="S159" s="214"/>
      <c r="T159" s="214"/>
      <c r="U159" s="214"/>
      <c r="V159" s="214"/>
      <c r="W159" s="214"/>
      <c r="X159" s="214"/>
      <c r="Y159" s="214"/>
      <c r="Z159" s="214"/>
    </row>
    <row x14ac:dyDescent="0.25" r="160" customHeight="1" ht="18">
      <c r="A160" s="223"/>
      <c r="B160" s="214"/>
      <c r="C160" s="223"/>
      <c r="D160" s="223"/>
      <c r="E160" s="223"/>
      <c r="F160" s="223"/>
      <c r="G160" s="221"/>
      <c r="H160" s="222"/>
      <c r="I160" s="229"/>
      <c r="J160" s="223"/>
      <c r="K160" s="223"/>
      <c r="L160" s="214"/>
      <c r="M160" s="214"/>
      <c r="N160" s="214"/>
      <c r="O160" s="214"/>
      <c r="P160" s="214"/>
      <c r="Q160" s="214"/>
      <c r="R160" s="214"/>
      <c r="S160" s="214"/>
      <c r="T160" s="214"/>
      <c r="U160" s="214"/>
      <c r="V160" s="214"/>
      <c r="W160" s="214"/>
      <c r="X160" s="214"/>
      <c r="Y160" s="214"/>
      <c r="Z160" s="214"/>
    </row>
    <row x14ac:dyDescent="0.25" r="161" customHeight="1" ht="18">
      <c r="A161" s="223"/>
      <c r="B161" s="214"/>
      <c r="C161" s="223"/>
      <c r="D161" s="223"/>
      <c r="E161" s="223"/>
      <c r="F161" s="223"/>
      <c r="G161" s="221"/>
      <c r="H161" s="222"/>
      <c r="I161" s="229"/>
      <c r="J161" s="223"/>
      <c r="K161" s="223"/>
      <c r="L161" s="214"/>
      <c r="M161" s="214"/>
      <c r="N161" s="214"/>
      <c r="O161" s="214"/>
      <c r="P161" s="214"/>
      <c r="Q161" s="214"/>
      <c r="R161" s="214"/>
      <c r="S161" s="214"/>
      <c r="T161" s="214"/>
      <c r="U161" s="214"/>
      <c r="V161" s="214"/>
      <c r="W161" s="214"/>
      <c r="X161" s="214"/>
      <c r="Y161" s="214"/>
      <c r="Z161" s="214"/>
    </row>
    <row x14ac:dyDescent="0.25" r="162" customHeight="1" ht="18">
      <c r="A162" s="223"/>
      <c r="B162" s="214"/>
      <c r="C162" s="223"/>
      <c r="D162" s="223"/>
      <c r="E162" s="223"/>
      <c r="F162" s="223"/>
      <c r="G162" s="221"/>
      <c r="H162" s="222"/>
      <c r="I162" s="229"/>
      <c r="J162" s="223"/>
      <c r="K162" s="223"/>
      <c r="L162" s="214"/>
      <c r="M162" s="214"/>
      <c r="N162" s="214"/>
      <c r="O162" s="214"/>
      <c r="P162" s="214"/>
      <c r="Q162" s="214"/>
      <c r="R162" s="214"/>
      <c r="S162" s="214"/>
      <c r="T162" s="214"/>
      <c r="U162" s="214"/>
      <c r="V162" s="214"/>
      <c r="W162" s="214"/>
      <c r="X162" s="214"/>
      <c r="Y162" s="214"/>
      <c r="Z162" s="214"/>
    </row>
    <row x14ac:dyDescent="0.25" r="163" customHeight="1" ht="18">
      <c r="A163" s="223"/>
      <c r="B163" s="214"/>
      <c r="C163" s="223"/>
      <c r="D163" s="223"/>
      <c r="E163" s="223"/>
      <c r="F163" s="223"/>
      <c r="G163" s="221"/>
      <c r="H163" s="222"/>
      <c r="I163" s="229"/>
      <c r="J163" s="223"/>
      <c r="K163" s="223"/>
      <c r="L163" s="214"/>
      <c r="M163" s="214"/>
      <c r="N163" s="214"/>
      <c r="O163" s="214"/>
      <c r="P163" s="214"/>
      <c r="Q163" s="214"/>
      <c r="R163" s="214"/>
      <c r="S163" s="214"/>
      <c r="T163" s="214"/>
      <c r="U163" s="214"/>
      <c r="V163" s="214"/>
      <c r="W163" s="214"/>
      <c r="X163" s="214"/>
      <c r="Y163" s="214"/>
      <c r="Z163" s="214"/>
    </row>
    <row x14ac:dyDescent="0.25" r="164" customHeight="1" ht="18">
      <c r="A164" s="223"/>
      <c r="B164" s="214"/>
      <c r="C164" s="223"/>
      <c r="D164" s="223"/>
      <c r="E164" s="223"/>
      <c r="F164" s="223"/>
      <c r="G164" s="221"/>
      <c r="H164" s="222"/>
      <c r="I164" s="229"/>
      <c r="J164" s="223"/>
      <c r="K164" s="223"/>
      <c r="L164" s="214"/>
      <c r="M164" s="214"/>
      <c r="N164" s="214"/>
      <c r="O164" s="214"/>
      <c r="P164" s="214"/>
      <c r="Q164" s="214"/>
      <c r="R164" s="214"/>
      <c r="S164" s="214"/>
      <c r="T164" s="214"/>
      <c r="U164" s="214"/>
      <c r="V164" s="214"/>
      <c r="W164" s="214"/>
      <c r="X164" s="214"/>
      <c r="Y164" s="214"/>
      <c r="Z164" s="214"/>
    </row>
    <row x14ac:dyDescent="0.25" r="165" customHeight="1" ht="18">
      <c r="A165" s="223"/>
      <c r="B165" s="214"/>
      <c r="C165" s="223"/>
      <c r="D165" s="223"/>
      <c r="E165" s="223"/>
      <c r="F165" s="223"/>
      <c r="G165" s="221"/>
      <c r="H165" s="222"/>
      <c r="I165" s="229"/>
      <c r="J165" s="223"/>
      <c r="K165" s="223"/>
      <c r="L165" s="214"/>
      <c r="M165" s="214"/>
      <c r="N165" s="214"/>
      <c r="O165" s="214"/>
      <c r="P165" s="214"/>
      <c r="Q165" s="214"/>
      <c r="R165" s="214"/>
      <c r="S165" s="214"/>
      <c r="T165" s="214"/>
      <c r="U165" s="214"/>
      <c r="V165" s="214"/>
      <c r="W165" s="214"/>
      <c r="X165" s="214"/>
      <c r="Y165" s="214"/>
      <c r="Z165" s="214"/>
    </row>
    <row x14ac:dyDescent="0.25" r="166" customHeight="1" ht="18">
      <c r="A166" s="223"/>
      <c r="B166" s="214"/>
      <c r="C166" s="223"/>
      <c r="D166" s="223"/>
      <c r="E166" s="223"/>
      <c r="F166" s="223"/>
      <c r="G166" s="221"/>
      <c r="H166" s="222"/>
      <c r="I166" s="229"/>
      <c r="J166" s="223"/>
      <c r="K166" s="223"/>
      <c r="L166" s="214"/>
      <c r="M166" s="214"/>
      <c r="N166" s="214"/>
      <c r="O166" s="214"/>
      <c r="P166" s="214"/>
      <c r="Q166" s="214"/>
      <c r="R166" s="214"/>
      <c r="S166" s="214"/>
      <c r="T166" s="214"/>
      <c r="U166" s="214"/>
      <c r="V166" s="214"/>
      <c r="W166" s="214"/>
      <c r="X166" s="214"/>
      <c r="Y166" s="214"/>
      <c r="Z166" s="214"/>
    </row>
    <row x14ac:dyDescent="0.25" r="167" customHeight="1" ht="18">
      <c r="A167" s="223"/>
      <c r="B167" s="214"/>
      <c r="C167" s="223"/>
      <c r="D167" s="223"/>
      <c r="E167" s="223"/>
      <c r="F167" s="223"/>
      <c r="G167" s="221"/>
      <c r="H167" s="222"/>
      <c r="I167" s="229"/>
      <c r="J167" s="223"/>
      <c r="K167" s="223"/>
      <c r="L167" s="214"/>
      <c r="M167" s="214"/>
      <c r="N167" s="214"/>
      <c r="O167" s="214"/>
      <c r="P167" s="214"/>
      <c r="Q167" s="214"/>
      <c r="R167" s="214"/>
      <c r="S167" s="214"/>
      <c r="T167" s="214"/>
      <c r="U167" s="214"/>
      <c r="V167" s="214"/>
      <c r="W167" s="214"/>
      <c r="X167" s="214"/>
      <c r="Y167" s="214"/>
      <c r="Z167" s="214"/>
    </row>
    <row x14ac:dyDescent="0.25" r="168" customHeight="1" ht="18">
      <c r="A168" s="223"/>
      <c r="B168" s="214"/>
      <c r="C168" s="223"/>
      <c r="D168" s="223"/>
      <c r="E168" s="223"/>
      <c r="F168" s="223"/>
      <c r="G168" s="221"/>
      <c r="H168" s="222"/>
      <c r="I168" s="229"/>
      <c r="J168" s="223"/>
      <c r="K168" s="223"/>
      <c r="L168" s="214"/>
      <c r="M168" s="214"/>
      <c r="N168" s="214"/>
      <c r="O168" s="214"/>
      <c r="P168" s="214"/>
      <c r="Q168" s="214"/>
      <c r="R168" s="214"/>
      <c r="S168" s="214"/>
      <c r="T168" s="214"/>
      <c r="U168" s="214"/>
      <c r="V168" s="214"/>
      <c r="W168" s="214"/>
      <c r="X168" s="214"/>
      <c r="Y168" s="214"/>
      <c r="Z168" s="214"/>
    </row>
    <row x14ac:dyDescent="0.25" r="169" customHeight="1" ht="18">
      <c r="A169" s="223"/>
      <c r="B169" s="214"/>
      <c r="C169" s="223"/>
      <c r="D169" s="223"/>
      <c r="E169" s="223"/>
      <c r="F169" s="223"/>
      <c r="G169" s="221"/>
      <c r="H169" s="222"/>
      <c r="I169" s="229"/>
      <c r="J169" s="223"/>
      <c r="K169" s="223"/>
      <c r="L169" s="214"/>
      <c r="M169" s="214"/>
      <c r="N169" s="214"/>
      <c r="O169" s="214"/>
      <c r="P169" s="214"/>
      <c r="Q169" s="214"/>
      <c r="R169" s="214"/>
      <c r="S169" s="214"/>
      <c r="T169" s="214"/>
      <c r="U169" s="214"/>
      <c r="V169" s="214"/>
      <c r="W169" s="214"/>
      <c r="X169" s="214"/>
      <c r="Y169" s="214"/>
      <c r="Z169" s="214"/>
    </row>
    <row x14ac:dyDescent="0.25" r="170" customHeight="1" ht="18">
      <c r="A170" s="223"/>
      <c r="B170" s="214"/>
      <c r="C170" s="223"/>
      <c r="D170" s="223"/>
      <c r="E170" s="223"/>
      <c r="F170" s="223"/>
      <c r="G170" s="221"/>
      <c r="H170" s="222"/>
      <c r="I170" s="229"/>
      <c r="J170" s="223"/>
      <c r="K170" s="223"/>
      <c r="L170" s="214"/>
      <c r="M170" s="214"/>
      <c r="N170" s="214"/>
      <c r="O170" s="214"/>
      <c r="P170" s="214"/>
      <c r="Q170" s="214"/>
      <c r="R170" s="214"/>
      <c r="S170" s="214"/>
      <c r="T170" s="214"/>
      <c r="U170" s="214"/>
      <c r="V170" s="214"/>
      <c r="W170" s="214"/>
      <c r="X170" s="214"/>
      <c r="Y170" s="214"/>
      <c r="Z170" s="214"/>
    </row>
    <row x14ac:dyDescent="0.25" r="171" customHeight="1" ht="18">
      <c r="A171" s="223"/>
      <c r="B171" s="214"/>
      <c r="C171" s="223"/>
      <c r="D171" s="223"/>
      <c r="E171" s="223"/>
      <c r="F171" s="223"/>
      <c r="G171" s="221"/>
      <c r="H171" s="222"/>
      <c r="I171" s="229"/>
      <c r="J171" s="223"/>
      <c r="K171" s="223"/>
      <c r="L171" s="214"/>
      <c r="M171" s="214"/>
      <c r="N171" s="214"/>
      <c r="O171" s="214"/>
      <c r="P171" s="214"/>
      <c r="Q171" s="214"/>
      <c r="R171" s="214"/>
      <c r="S171" s="214"/>
      <c r="T171" s="214"/>
      <c r="U171" s="214"/>
      <c r="V171" s="214"/>
      <c r="W171" s="214"/>
      <c r="X171" s="214"/>
      <c r="Y171" s="214"/>
      <c r="Z171" s="214"/>
    </row>
    <row x14ac:dyDescent="0.25" r="172" customHeight="1" ht="18">
      <c r="A172" s="223"/>
      <c r="B172" s="214"/>
      <c r="C172" s="223"/>
      <c r="D172" s="223"/>
      <c r="E172" s="223"/>
      <c r="F172" s="223"/>
      <c r="G172" s="221"/>
      <c r="H172" s="222"/>
      <c r="I172" s="229"/>
      <c r="J172" s="223"/>
      <c r="K172" s="223"/>
      <c r="L172" s="214"/>
      <c r="M172" s="214"/>
      <c r="N172" s="214"/>
      <c r="O172" s="214"/>
      <c r="P172" s="214"/>
      <c r="Q172" s="214"/>
      <c r="R172" s="214"/>
      <c r="S172" s="214"/>
      <c r="T172" s="214"/>
      <c r="U172" s="214"/>
      <c r="V172" s="214"/>
      <c r="W172" s="214"/>
      <c r="X172" s="214"/>
      <c r="Y172" s="214"/>
      <c r="Z172" s="214"/>
    </row>
    <row x14ac:dyDescent="0.25" r="173" customHeight="1" ht="18">
      <c r="A173" s="223"/>
      <c r="B173" s="214"/>
      <c r="C173" s="223"/>
      <c r="D173" s="223"/>
      <c r="E173" s="223"/>
      <c r="F173" s="223"/>
      <c r="G173" s="221"/>
      <c r="H173" s="222"/>
      <c r="I173" s="229"/>
      <c r="J173" s="223"/>
      <c r="K173" s="223"/>
      <c r="L173" s="214"/>
      <c r="M173" s="214"/>
      <c r="N173" s="214"/>
      <c r="O173" s="214"/>
      <c r="P173" s="214"/>
      <c r="Q173" s="214"/>
      <c r="R173" s="214"/>
      <c r="S173" s="214"/>
      <c r="T173" s="214"/>
      <c r="U173" s="214"/>
      <c r="V173" s="214"/>
      <c r="W173" s="214"/>
      <c r="X173" s="214"/>
      <c r="Y173" s="214"/>
      <c r="Z173" s="214"/>
    </row>
    <row x14ac:dyDescent="0.25" r="174" customHeight="1" ht="18">
      <c r="A174" s="223"/>
      <c r="B174" s="214"/>
      <c r="C174" s="223"/>
      <c r="D174" s="223"/>
      <c r="E174" s="223"/>
      <c r="F174" s="223"/>
      <c r="G174" s="221"/>
      <c r="H174" s="222"/>
      <c r="I174" s="229"/>
      <c r="J174" s="223"/>
      <c r="K174" s="223"/>
      <c r="L174" s="214"/>
      <c r="M174" s="214"/>
      <c r="N174" s="214"/>
      <c r="O174" s="214"/>
      <c r="P174" s="214"/>
      <c r="Q174" s="214"/>
      <c r="R174" s="214"/>
      <c r="S174" s="214"/>
      <c r="T174" s="214"/>
      <c r="U174" s="214"/>
      <c r="V174" s="214"/>
      <c r="W174" s="214"/>
      <c r="X174" s="214"/>
      <c r="Y174" s="214"/>
      <c r="Z174" s="214"/>
    </row>
    <row x14ac:dyDescent="0.25" r="175" customHeight="1" ht="18">
      <c r="A175" s="223"/>
      <c r="B175" s="214"/>
      <c r="C175" s="223"/>
      <c r="D175" s="223"/>
      <c r="E175" s="223"/>
      <c r="F175" s="223"/>
      <c r="G175" s="221"/>
      <c r="H175" s="222"/>
      <c r="I175" s="229"/>
      <c r="J175" s="223"/>
      <c r="K175" s="223"/>
      <c r="L175" s="214"/>
      <c r="M175" s="214"/>
      <c r="N175" s="214"/>
      <c r="O175" s="214"/>
      <c r="P175" s="214"/>
      <c r="Q175" s="214"/>
      <c r="R175" s="214"/>
      <c r="S175" s="214"/>
      <c r="T175" s="214"/>
      <c r="U175" s="214"/>
      <c r="V175" s="214"/>
      <c r="W175" s="214"/>
      <c r="X175" s="214"/>
      <c r="Y175" s="214"/>
      <c r="Z175" s="214"/>
    </row>
    <row x14ac:dyDescent="0.25" r="176" customHeight="1" ht="18">
      <c r="A176" s="223"/>
      <c r="B176" s="214"/>
      <c r="C176" s="223"/>
      <c r="D176" s="223"/>
      <c r="E176" s="223"/>
      <c r="F176" s="223"/>
      <c r="G176" s="221"/>
      <c r="H176" s="222"/>
      <c r="I176" s="229"/>
      <c r="J176" s="223"/>
      <c r="K176" s="223"/>
      <c r="L176" s="214"/>
      <c r="M176" s="214"/>
      <c r="N176" s="214"/>
      <c r="O176" s="214"/>
      <c r="P176" s="214"/>
      <c r="Q176" s="214"/>
      <c r="R176" s="214"/>
      <c r="S176" s="214"/>
      <c r="T176" s="214"/>
      <c r="U176" s="214"/>
      <c r="V176" s="214"/>
      <c r="W176" s="214"/>
      <c r="X176" s="214"/>
      <c r="Y176" s="214"/>
      <c r="Z176" s="214"/>
    </row>
    <row x14ac:dyDescent="0.25" r="177" customHeight="1" ht="18">
      <c r="A177" s="223"/>
      <c r="B177" s="214"/>
      <c r="C177" s="223"/>
      <c r="D177" s="223"/>
      <c r="E177" s="223"/>
      <c r="F177" s="223"/>
      <c r="G177" s="221"/>
      <c r="H177" s="222"/>
      <c r="I177" s="229"/>
      <c r="J177" s="223"/>
      <c r="K177" s="223"/>
      <c r="L177" s="214"/>
      <c r="M177" s="214"/>
      <c r="N177" s="214"/>
      <c r="O177" s="214"/>
      <c r="P177" s="214"/>
      <c r="Q177" s="214"/>
      <c r="R177" s="214"/>
      <c r="S177" s="214"/>
      <c r="T177" s="214"/>
      <c r="U177" s="214"/>
      <c r="V177" s="214"/>
      <c r="W177" s="214"/>
      <c r="X177" s="214"/>
      <c r="Y177" s="214"/>
      <c r="Z177" s="214"/>
    </row>
    <row x14ac:dyDescent="0.25" r="178" customHeight="1" ht="18">
      <c r="A178" s="223"/>
      <c r="B178" s="214"/>
      <c r="C178" s="223"/>
      <c r="D178" s="223"/>
      <c r="E178" s="223"/>
      <c r="F178" s="223"/>
      <c r="G178" s="221"/>
      <c r="H178" s="222"/>
      <c r="I178" s="229"/>
      <c r="J178" s="223"/>
      <c r="K178" s="223"/>
      <c r="L178" s="214"/>
      <c r="M178" s="214"/>
      <c r="N178" s="214"/>
      <c r="O178" s="214"/>
      <c r="P178" s="214"/>
      <c r="Q178" s="214"/>
      <c r="R178" s="214"/>
      <c r="S178" s="214"/>
      <c r="T178" s="214"/>
      <c r="U178" s="214"/>
      <c r="V178" s="214"/>
      <c r="W178" s="214"/>
      <c r="X178" s="214"/>
      <c r="Y178" s="214"/>
      <c r="Z178" s="214"/>
    </row>
    <row x14ac:dyDescent="0.25" r="179" customHeight="1" ht="18">
      <c r="A179" s="223"/>
      <c r="B179" s="214"/>
      <c r="C179" s="223"/>
      <c r="D179" s="223"/>
      <c r="E179" s="223"/>
      <c r="F179" s="223"/>
      <c r="G179" s="221"/>
      <c r="H179" s="222"/>
      <c r="I179" s="229"/>
      <c r="J179" s="223"/>
      <c r="K179" s="223"/>
      <c r="L179" s="214"/>
      <c r="M179" s="214"/>
      <c r="N179" s="214"/>
      <c r="O179" s="214"/>
      <c r="P179" s="214"/>
      <c r="Q179" s="214"/>
      <c r="R179" s="214"/>
      <c r="S179" s="214"/>
      <c r="T179" s="214"/>
      <c r="U179" s="214"/>
      <c r="V179" s="214"/>
      <c r="W179" s="214"/>
      <c r="X179" s="214"/>
      <c r="Y179" s="214"/>
      <c r="Z179" s="214"/>
    </row>
    <row x14ac:dyDescent="0.25" r="180" customHeight="1" ht="18">
      <c r="A180" s="223"/>
      <c r="B180" s="214"/>
      <c r="C180" s="223"/>
      <c r="D180" s="223"/>
      <c r="E180" s="223"/>
      <c r="F180" s="223"/>
      <c r="G180" s="221"/>
      <c r="H180" s="222"/>
      <c r="I180" s="229"/>
      <c r="J180" s="223"/>
      <c r="K180" s="223"/>
      <c r="L180" s="214"/>
      <c r="M180" s="214"/>
      <c r="N180" s="214"/>
      <c r="O180" s="214"/>
      <c r="P180" s="214"/>
      <c r="Q180" s="214"/>
      <c r="R180" s="214"/>
      <c r="S180" s="214"/>
      <c r="T180" s="214"/>
      <c r="U180" s="214"/>
      <c r="V180" s="214"/>
      <c r="W180" s="214"/>
      <c r="X180" s="214"/>
      <c r="Y180" s="214"/>
      <c r="Z180" s="214"/>
    </row>
    <row x14ac:dyDescent="0.25" r="181" customHeight="1" ht="18">
      <c r="A181" s="223"/>
      <c r="B181" s="214"/>
      <c r="C181" s="223"/>
      <c r="D181" s="223"/>
      <c r="E181" s="223"/>
      <c r="F181" s="223"/>
      <c r="G181" s="221"/>
      <c r="H181" s="222"/>
      <c r="I181" s="229"/>
      <c r="J181" s="223"/>
      <c r="K181" s="223"/>
      <c r="L181" s="214"/>
      <c r="M181" s="214"/>
      <c r="N181" s="214"/>
      <c r="O181" s="214"/>
      <c r="P181" s="214"/>
      <c r="Q181" s="214"/>
      <c r="R181" s="214"/>
      <c r="S181" s="214"/>
      <c r="T181" s="214"/>
      <c r="U181" s="214"/>
      <c r="V181" s="214"/>
      <c r="W181" s="214"/>
      <c r="X181" s="214"/>
      <c r="Y181" s="214"/>
      <c r="Z181" s="214"/>
    </row>
    <row x14ac:dyDescent="0.25" r="182" customHeight="1" ht="18">
      <c r="A182" s="223"/>
      <c r="B182" s="214"/>
      <c r="C182" s="223"/>
      <c r="D182" s="223"/>
      <c r="E182" s="223"/>
      <c r="F182" s="223"/>
      <c r="G182" s="221"/>
      <c r="H182" s="222"/>
      <c r="I182" s="229"/>
      <c r="J182" s="223"/>
      <c r="K182" s="223"/>
      <c r="L182" s="214"/>
      <c r="M182" s="214"/>
      <c r="N182" s="214"/>
      <c r="O182" s="214"/>
      <c r="P182" s="214"/>
      <c r="Q182" s="214"/>
      <c r="R182" s="214"/>
      <c r="S182" s="214"/>
      <c r="T182" s="214"/>
      <c r="U182" s="214"/>
      <c r="V182" s="214"/>
      <c r="W182" s="214"/>
      <c r="X182" s="214"/>
      <c r="Y182" s="214"/>
      <c r="Z182" s="214"/>
    </row>
    <row x14ac:dyDescent="0.25" r="183" customHeight="1" ht="18">
      <c r="A183" s="223"/>
      <c r="B183" s="214"/>
      <c r="C183" s="223"/>
      <c r="D183" s="223"/>
      <c r="E183" s="223"/>
      <c r="F183" s="223"/>
      <c r="G183" s="221"/>
      <c r="H183" s="222"/>
      <c r="I183" s="229"/>
      <c r="J183" s="223"/>
      <c r="K183" s="223"/>
      <c r="L183" s="214"/>
      <c r="M183" s="214"/>
      <c r="N183" s="214"/>
      <c r="O183" s="214"/>
      <c r="P183" s="214"/>
      <c r="Q183" s="214"/>
      <c r="R183" s="214"/>
      <c r="S183" s="214"/>
      <c r="T183" s="214"/>
      <c r="U183" s="214"/>
      <c r="V183" s="214"/>
      <c r="W183" s="214"/>
      <c r="X183" s="214"/>
      <c r="Y183" s="214"/>
      <c r="Z183" s="214"/>
    </row>
    <row x14ac:dyDescent="0.25" r="184" customHeight="1" ht="18">
      <c r="A184" s="223"/>
      <c r="B184" s="214"/>
      <c r="C184" s="223"/>
      <c r="D184" s="223"/>
      <c r="E184" s="223"/>
      <c r="F184" s="223"/>
      <c r="G184" s="221"/>
      <c r="H184" s="222"/>
      <c r="I184" s="229"/>
      <c r="J184" s="223"/>
      <c r="K184" s="223"/>
      <c r="L184" s="214"/>
      <c r="M184" s="214"/>
      <c r="N184" s="214"/>
      <c r="O184" s="214"/>
      <c r="P184" s="214"/>
      <c r="Q184" s="214"/>
      <c r="R184" s="214"/>
      <c r="S184" s="214"/>
      <c r="T184" s="214"/>
      <c r="U184" s="214"/>
      <c r="V184" s="214"/>
      <c r="W184" s="214"/>
      <c r="X184" s="214"/>
      <c r="Y184" s="214"/>
      <c r="Z184" s="214"/>
    </row>
    <row x14ac:dyDescent="0.25" r="185" customHeight="1" ht="18">
      <c r="A185" s="223"/>
      <c r="B185" s="214"/>
      <c r="C185" s="223"/>
      <c r="D185" s="223"/>
      <c r="E185" s="223"/>
      <c r="F185" s="223"/>
      <c r="G185" s="221"/>
      <c r="H185" s="222"/>
      <c r="I185" s="229"/>
      <c r="J185" s="223"/>
      <c r="K185" s="223"/>
      <c r="L185" s="214"/>
      <c r="M185" s="214"/>
      <c r="N185" s="214"/>
      <c r="O185" s="214"/>
      <c r="P185" s="214"/>
      <c r="Q185" s="214"/>
      <c r="R185" s="214"/>
      <c r="S185" s="214"/>
      <c r="T185" s="214"/>
      <c r="U185" s="214"/>
      <c r="V185" s="214"/>
      <c r="W185" s="214"/>
      <c r="X185" s="214"/>
      <c r="Y185" s="214"/>
      <c r="Z185" s="214"/>
    </row>
    <row x14ac:dyDescent="0.25" r="186" customHeight="1" ht="18">
      <c r="A186" s="223"/>
      <c r="B186" s="214"/>
      <c r="C186" s="223"/>
      <c r="D186" s="223"/>
      <c r="E186" s="223"/>
      <c r="F186" s="223"/>
      <c r="G186" s="221"/>
      <c r="H186" s="222"/>
      <c r="I186" s="229"/>
      <c r="J186" s="223"/>
      <c r="K186" s="223"/>
      <c r="L186" s="214"/>
      <c r="M186" s="214"/>
      <c r="N186" s="214"/>
      <c r="O186" s="214"/>
      <c r="P186" s="214"/>
      <c r="Q186" s="214"/>
      <c r="R186" s="214"/>
      <c r="S186" s="214"/>
      <c r="T186" s="214"/>
      <c r="U186" s="214"/>
      <c r="V186" s="214"/>
      <c r="W186" s="214"/>
      <c r="X186" s="214"/>
      <c r="Y186" s="214"/>
      <c r="Z186" s="214"/>
    </row>
    <row x14ac:dyDescent="0.25" r="187" customHeight="1" ht="18">
      <c r="A187" s="223"/>
      <c r="B187" s="214"/>
      <c r="C187" s="223"/>
      <c r="D187" s="223"/>
      <c r="E187" s="223"/>
      <c r="F187" s="223"/>
      <c r="G187" s="221"/>
      <c r="H187" s="222"/>
      <c r="I187" s="229"/>
      <c r="J187" s="223"/>
      <c r="K187" s="223"/>
      <c r="L187" s="214"/>
      <c r="M187" s="214"/>
      <c r="N187" s="214"/>
      <c r="O187" s="214"/>
      <c r="P187" s="214"/>
      <c r="Q187" s="214"/>
      <c r="R187" s="214"/>
      <c r="S187" s="214"/>
      <c r="T187" s="214"/>
      <c r="U187" s="214"/>
      <c r="V187" s="214"/>
      <c r="W187" s="214"/>
      <c r="X187" s="214"/>
      <c r="Y187" s="214"/>
      <c r="Z187" s="214"/>
    </row>
    <row x14ac:dyDescent="0.25" r="188" customHeight="1" ht="18">
      <c r="A188" s="223"/>
      <c r="B188" s="214"/>
      <c r="C188" s="223"/>
      <c r="D188" s="223"/>
      <c r="E188" s="223"/>
      <c r="F188" s="223"/>
      <c r="G188" s="221"/>
      <c r="H188" s="222"/>
      <c r="I188" s="229"/>
      <c r="J188" s="223"/>
      <c r="K188" s="223"/>
      <c r="L188" s="214"/>
      <c r="M188" s="214"/>
      <c r="N188" s="214"/>
      <c r="O188" s="214"/>
      <c r="P188" s="214"/>
      <c r="Q188" s="214"/>
      <c r="R188" s="214"/>
      <c r="S188" s="214"/>
      <c r="T188" s="214"/>
      <c r="U188" s="214"/>
      <c r="V188" s="214"/>
      <c r="W188" s="214"/>
      <c r="X188" s="214"/>
      <c r="Y188" s="214"/>
      <c r="Z188" s="214"/>
    </row>
    <row x14ac:dyDescent="0.25" r="189" customHeight="1" ht="18">
      <c r="A189" s="223"/>
      <c r="B189" s="214"/>
      <c r="C189" s="223"/>
      <c r="D189" s="223"/>
      <c r="E189" s="223"/>
      <c r="F189" s="223"/>
      <c r="G189" s="221"/>
      <c r="H189" s="222"/>
      <c r="I189" s="229"/>
      <c r="J189" s="223"/>
      <c r="K189" s="223"/>
      <c r="L189" s="214"/>
      <c r="M189" s="214"/>
      <c r="N189" s="214"/>
      <c r="O189" s="214"/>
      <c r="P189" s="214"/>
      <c r="Q189" s="214"/>
      <c r="R189" s="214"/>
      <c r="S189" s="214"/>
      <c r="T189" s="214"/>
      <c r="U189" s="214"/>
      <c r="V189" s="214"/>
      <c r="W189" s="214"/>
      <c r="X189" s="214"/>
      <c r="Y189" s="214"/>
      <c r="Z189" s="214"/>
    </row>
    <row x14ac:dyDescent="0.25" r="190" customHeight="1" ht="18">
      <c r="A190" s="223"/>
      <c r="B190" s="214"/>
      <c r="C190" s="223"/>
      <c r="D190" s="223"/>
      <c r="E190" s="223"/>
      <c r="F190" s="223"/>
      <c r="G190" s="221"/>
      <c r="H190" s="222"/>
      <c r="I190" s="229"/>
      <c r="J190" s="223"/>
      <c r="K190" s="223"/>
      <c r="L190" s="214"/>
      <c r="M190" s="214"/>
      <c r="N190" s="214"/>
      <c r="O190" s="214"/>
      <c r="P190" s="214"/>
      <c r="Q190" s="214"/>
      <c r="R190" s="214"/>
      <c r="S190" s="214"/>
      <c r="T190" s="214"/>
      <c r="U190" s="214"/>
      <c r="V190" s="214"/>
      <c r="W190" s="214"/>
      <c r="X190" s="214"/>
      <c r="Y190" s="214"/>
      <c r="Z190" s="214"/>
    </row>
    <row x14ac:dyDescent="0.25" r="191" customHeight="1" ht="18">
      <c r="A191" s="223"/>
      <c r="B191" s="214"/>
      <c r="C191" s="223"/>
      <c r="D191" s="223"/>
      <c r="E191" s="223"/>
      <c r="F191" s="223"/>
      <c r="G191" s="221"/>
      <c r="H191" s="222"/>
      <c r="I191" s="229"/>
      <c r="J191" s="223"/>
      <c r="K191" s="223"/>
      <c r="L191" s="214"/>
      <c r="M191" s="214"/>
      <c r="N191" s="214"/>
      <c r="O191" s="214"/>
      <c r="P191" s="214"/>
      <c r="Q191" s="214"/>
      <c r="R191" s="214"/>
      <c r="S191" s="214"/>
      <c r="T191" s="214"/>
      <c r="U191" s="214"/>
      <c r="V191" s="214"/>
      <c r="W191" s="214"/>
      <c r="X191" s="214"/>
      <c r="Y191" s="214"/>
      <c r="Z191" s="214"/>
    </row>
    <row x14ac:dyDescent="0.25" r="192" customHeight="1" ht="18">
      <c r="A192" s="223"/>
      <c r="B192" s="214"/>
      <c r="C192" s="223"/>
      <c r="D192" s="223"/>
      <c r="E192" s="223"/>
      <c r="F192" s="223"/>
      <c r="G192" s="221"/>
      <c r="H192" s="222"/>
      <c r="I192" s="229"/>
      <c r="J192" s="223"/>
      <c r="K192" s="223"/>
      <c r="L192" s="214"/>
      <c r="M192" s="214"/>
      <c r="N192" s="214"/>
      <c r="O192" s="214"/>
      <c r="P192" s="214"/>
      <c r="Q192" s="214"/>
      <c r="R192" s="214"/>
      <c r="S192" s="214"/>
      <c r="T192" s="214"/>
      <c r="U192" s="214"/>
      <c r="V192" s="214"/>
      <c r="W192" s="214"/>
      <c r="X192" s="214"/>
      <c r="Y192" s="214"/>
      <c r="Z192" s="214"/>
    </row>
    <row x14ac:dyDescent="0.25" r="193" customHeight="1" ht="18">
      <c r="A193" s="223"/>
      <c r="B193" s="214"/>
      <c r="C193" s="223"/>
      <c r="D193" s="223"/>
      <c r="E193" s="223"/>
      <c r="F193" s="223"/>
      <c r="G193" s="221"/>
      <c r="H193" s="222"/>
      <c r="I193" s="229"/>
      <c r="J193" s="223"/>
      <c r="K193" s="223"/>
      <c r="L193" s="214"/>
      <c r="M193" s="214"/>
      <c r="N193" s="214"/>
      <c r="O193" s="214"/>
      <c r="P193" s="214"/>
      <c r="Q193" s="214"/>
      <c r="R193" s="214"/>
      <c r="S193" s="214"/>
      <c r="T193" s="214"/>
      <c r="U193" s="214"/>
      <c r="V193" s="214"/>
      <c r="W193" s="214"/>
      <c r="X193" s="214"/>
      <c r="Y193" s="214"/>
      <c r="Z193" s="214"/>
    </row>
    <row x14ac:dyDescent="0.25" r="194" customHeight="1" ht="18">
      <c r="A194" s="223"/>
      <c r="B194" s="214"/>
      <c r="C194" s="223"/>
      <c r="D194" s="223"/>
      <c r="E194" s="223"/>
      <c r="F194" s="223"/>
      <c r="G194" s="221"/>
      <c r="H194" s="222"/>
      <c r="I194" s="229"/>
      <c r="J194" s="223"/>
      <c r="K194" s="223"/>
      <c r="L194" s="214"/>
      <c r="M194" s="214"/>
      <c r="N194" s="214"/>
      <c r="O194" s="214"/>
      <c r="P194" s="214"/>
      <c r="Q194" s="214"/>
      <c r="R194" s="214"/>
      <c r="S194" s="214"/>
      <c r="T194" s="214"/>
      <c r="U194" s="214"/>
      <c r="V194" s="214"/>
      <c r="W194" s="214"/>
      <c r="X194" s="214"/>
      <c r="Y194" s="214"/>
      <c r="Z194" s="214"/>
    </row>
    <row x14ac:dyDescent="0.25" r="195" customHeight="1" ht="18">
      <c r="A195" s="223"/>
      <c r="B195" s="214"/>
      <c r="C195" s="223"/>
      <c r="D195" s="223"/>
      <c r="E195" s="223"/>
      <c r="F195" s="223"/>
      <c r="G195" s="221"/>
      <c r="H195" s="222"/>
      <c r="I195" s="229"/>
      <c r="J195" s="223"/>
      <c r="K195" s="223"/>
      <c r="L195" s="214"/>
      <c r="M195" s="214"/>
      <c r="N195" s="214"/>
      <c r="O195" s="214"/>
      <c r="P195" s="214"/>
      <c r="Q195" s="214"/>
      <c r="R195" s="214"/>
      <c r="S195" s="214"/>
      <c r="T195" s="214"/>
      <c r="U195" s="214"/>
      <c r="V195" s="214"/>
      <c r="W195" s="214"/>
      <c r="X195" s="214"/>
      <c r="Y195" s="214"/>
      <c r="Z195" s="214"/>
    </row>
    <row x14ac:dyDescent="0.25" r="196" customHeight="1" ht="18">
      <c r="A196" s="223"/>
      <c r="B196" s="214"/>
      <c r="C196" s="223"/>
      <c r="D196" s="223"/>
      <c r="E196" s="223"/>
      <c r="F196" s="223"/>
      <c r="G196" s="221"/>
      <c r="H196" s="222"/>
      <c r="I196" s="229"/>
      <c r="J196" s="223"/>
      <c r="K196" s="223"/>
      <c r="L196" s="214"/>
      <c r="M196" s="214"/>
      <c r="N196" s="214"/>
      <c r="O196" s="214"/>
      <c r="P196" s="214"/>
      <c r="Q196" s="214"/>
      <c r="R196" s="214"/>
      <c r="S196" s="214"/>
      <c r="T196" s="214"/>
      <c r="U196" s="214"/>
      <c r="V196" s="214"/>
      <c r="W196" s="214"/>
      <c r="X196" s="214"/>
      <c r="Y196" s="214"/>
      <c r="Z196" s="214"/>
    </row>
    <row x14ac:dyDescent="0.25" r="197" customHeight="1" ht="18">
      <c r="A197" s="223"/>
      <c r="B197" s="214"/>
      <c r="C197" s="223"/>
      <c r="D197" s="223"/>
      <c r="E197" s="223"/>
      <c r="F197" s="223"/>
      <c r="G197" s="221"/>
      <c r="H197" s="222"/>
      <c r="I197" s="229"/>
      <c r="J197" s="223"/>
      <c r="K197" s="223"/>
      <c r="L197" s="214"/>
      <c r="M197" s="214"/>
      <c r="N197" s="214"/>
      <c r="O197" s="214"/>
      <c r="P197" s="214"/>
      <c r="Q197" s="214"/>
      <c r="R197" s="214"/>
      <c r="S197" s="214"/>
      <c r="T197" s="214"/>
      <c r="U197" s="214"/>
      <c r="V197" s="214"/>
      <c r="W197" s="214"/>
      <c r="X197" s="214"/>
      <c r="Y197" s="214"/>
      <c r="Z197" s="214"/>
    </row>
    <row x14ac:dyDescent="0.25" r="198" customHeight="1" ht="18">
      <c r="A198" s="223"/>
      <c r="B198" s="214"/>
      <c r="C198" s="223"/>
      <c r="D198" s="223"/>
      <c r="E198" s="223"/>
      <c r="F198" s="223"/>
      <c r="G198" s="221"/>
      <c r="H198" s="222"/>
      <c r="I198" s="229"/>
      <c r="J198" s="223"/>
      <c r="K198" s="223"/>
      <c r="L198" s="214"/>
      <c r="M198" s="214"/>
      <c r="N198" s="214"/>
      <c r="O198" s="214"/>
      <c r="P198" s="214"/>
      <c r="Q198" s="214"/>
      <c r="R198" s="214"/>
      <c r="S198" s="214"/>
      <c r="T198" s="214"/>
      <c r="U198" s="214"/>
      <c r="V198" s="214"/>
      <c r="W198" s="214"/>
      <c r="X198" s="214"/>
      <c r="Y198" s="214"/>
      <c r="Z198" s="214"/>
    </row>
    <row x14ac:dyDescent="0.25" r="199" customHeight="1" ht="18">
      <c r="A199" s="223"/>
      <c r="B199" s="214"/>
      <c r="C199" s="223"/>
      <c r="D199" s="223"/>
      <c r="E199" s="223"/>
      <c r="F199" s="223"/>
      <c r="G199" s="221"/>
      <c r="H199" s="222"/>
      <c r="I199" s="229"/>
      <c r="J199" s="223"/>
      <c r="K199" s="223"/>
      <c r="L199" s="214"/>
      <c r="M199" s="214"/>
      <c r="N199" s="214"/>
      <c r="O199" s="214"/>
      <c r="P199" s="214"/>
      <c r="Q199" s="214"/>
      <c r="R199" s="214"/>
      <c r="S199" s="214"/>
      <c r="T199" s="214"/>
      <c r="U199" s="214"/>
      <c r="V199" s="214"/>
      <c r="W199" s="214"/>
      <c r="X199" s="214"/>
      <c r="Y199" s="214"/>
      <c r="Z199" s="214"/>
    </row>
    <row x14ac:dyDescent="0.25" r="200" customHeight="1" ht="18">
      <c r="A200" s="223"/>
      <c r="B200" s="214"/>
      <c r="C200" s="223"/>
      <c r="D200" s="223"/>
      <c r="E200" s="223"/>
      <c r="F200" s="223"/>
      <c r="G200" s="221"/>
      <c r="H200" s="222"/>
      <c r="I200" s="229"/>
      <c r="J200" s="223"/>
      <c r="K200" s="223"/>
      <c r="L200" s="214"/>
      <c r="M200" s="214"/>
      <c r="N200" s="214"/>
      <c r="O200" s="214"/>
      <c r="P200" s="214"/>
      <c r="Q200" s="214"/>
      <c r="R200" s="214"/>
      <c r="S200" s="214"/>
      <c r="T200" s="214"/>
      <c r="U200" s="214"/>
      <c r="V200" s="214"/>
      <c r="W200" s="214"/>
      <c r="X200" s="214"/>
      <c r="Y200" s="214"/>
      <c r="Z200" s="214"/>
    </row>
    <row x14ac:dyDescent="0.25" r="201" customHeight="1" ht="18">
      <c r="A201" s="223"/>
      <c r="B201" s="214"/>
      <c r="C201" s="223"/>
      <c r="D201" s="223"/>
      <c r="E201" s="223"/>
      <c r="F201" s="223"/>
      <c r="G201" s="221"/>
      <c r="H201" s="222"/>
      <c r="I201" s="229"/>
      <c r="J201" s="223"/>
      <c r="K201" s="223"/>
      <c r="L201" s="214"/>
      <c r="M201" s="214"/>
      <c r="N201" s="214"/>
      <c r="O201" s="214"/>
      <c r="P201" s="214"/>
      <c r="Q201" s="214"/>
      <c r="R201" s="214"/>
      <c r="S201" s="214"/>
      <c r="T201" s="214"/>
      <c r="U201" s="214"/>
      <c r="V201" s="214"/>
      <c r="W201" s="214"/>
      <c r="X201" s="214"/>
      <c r="Y201" s="214"/>
      <c r="Z201" s="214"/>
    </row>
    <row x14ac:dyDescent="0.25" r="202" customHeight="1" ht="18">
      <c r="A202" s="223"/>
      <c r="B202" s="214"/>
      <c r="C202" s="223"/>
      <c r="D202" s="223"/>
      <c r="E202" s="223"/>
      <c r="F202" s="223"/>
      <c r="G202" s="221"/>
      <c r="H202" s="222"/>
      <c r="I202" s="229"/>
      <c r="J202" s="223"/>
      <c r="K202" s="223"/>
      <c r="L202" s="214"/>
      <c r="M202" s="214"/>
      <c r="N202" s="214"/>
      <c r="O202" s="214"/>
      <c r="P202" s="214"/>
      <c r="Q202" s="214"/>
      <c r="R202" s="214"/>
      <c r="S202" s="214"/>
      <c r="T202" s="214"/>
      <c r="U202" s="214"/>
      <c r="V202" s="214"/>
      <c r="W202" s="214"/>
      <c r="X202" s="214"/>
      <c r="Y202" s="214"/>
      <c r="Z202" s="214"/>
    </row>
    <row x14ac:dyDescent="0.25" r="203" customHeight="1" ht="18">
      <c r="A203" s="223"/>
      <c r="B203" s="214"/>
      <c r="C203" s="223"/>
      <c r="D203" s="223"/>
      <c r="E203" s="223"/>
      <c r="F203" s="223"/>
      <c r="G203" s="221"/>
      <c r="H203" s="222"/>
      <c r="I203" s="229"/>
      <c r="J203" s="223"/>
      <c r="K203" s="223"/>
      <c r="L203" s="214"/>
      <c r="M203" s="214"/>
      <c r="N203" s="214"/>
      <c r="O203" s="214"/>
      <c r="P203" s="214"/>
      <c r="Q203" s="214"/>
      <c r="R203" s="214"/>
      <c r="S203" s="214"/>
      <c r="T203" s="214"/>
      <c r="U203" s="214"/>
      <c r="V203" s="214"/>
      <c r="W203" s="214"/>
      <c r="X203" s="214"/>
      <c r="Y203" s="214"/>
      <c r="Z203" s="214"/>
    </row>
    <row x14ac:dyDescent="0.25" r="204" customHeight="1" ht="18">
      <c r="A204" s="223"/>
      <c r="B204" s="214"/>
      <c r="C204" s="223"/>
      <c r="D204" s="223"/>
      <c r="E204" s="223"/>
      <c r="F204" s="223"/>
      <c r="G204" s="221"/>
      <c r="H204" s="222"/>
      <c r="I204" s="229"/>
      <c r="J204" s="223"/>
      <c r="K204" s="223"/>
      <c r="L204" s="214"/>
      <c r="M204" s="214"/>
      <c r="N204" s="214"/>
      <c r="O204" s="214"/>
      <c r="P204" s="214"/>
      <c r="Q204" s="214"/>
      <c r="R204" s="214"/>
      <c r="S204" s="214"/>
      <c r="T204" s="214"/>
      <c r="U204" s="214"/>
      <c r="V204" s="214"/>
      <c r="W204" s="214"/>
      <c r="X204" s="214"/>
      <c r="Y204" s="214"/>
      <c r="Z204" s="214"/>
    </row>
    <row x14ac:dyDescent="0.25" r="205" customHeight="1" ht="18">
      <c r="A205" s="223"/>
      <c r="B205" s="214"/>
      <c r="C205" s="223"/>
      <c r="D205" s="223"/>
      <c r="E205" s="223"/>
      <c r="F205" s="223"/>
      <c r="G205" s="221"/>
      <c r="H205" s="222"/>
      <c r="I205" s="229"/>
      <c r="J205" s="223"/>
      <c r="K205" s="223"/>
      <c r="L205" s="214"/>
      <c r="M205" s="214"/>
      <c r="N205" s="214"/>
      <c r="O205" s="214"/>
      <c r="P205" s="214"/>
      <c r="Q205" s="214"/>
      <c r="R205" s="214"/>
      <c r="S205" s="214"/>
      <c r="T205" s="214"/>
      <c r="U205" s="214"/>
      <c r="V205" s="214"/>
      <c r="W205" s="214"/>
      <c r="X205" s="214"/>
      <c r="Y205" s="214"/>
      <c r="Z205" s="214"/>
    </row>
    <row x14ac:dyDescent="0.25" r="206" customHeight="1" ht="18">
      <c r="A206" s="223"/>
      <c r="B206" s="214"/>
      <c r="C206" s="223"/>
      <c r="D206" s="223"/>
      <c r="E206" s="223"/>
      <c r="F206" s="223"/>
      <c r="G206" s="221"/>
      <c r="H206" s="222"/>
      <c r="I206" s="229"/>
      <c r="J206" s="223"/>
      <c r="K206" s="223"/>
      <c r="L206" s="214"/>
      <c r="M206" s="214"/>
      <c r="N206" s="214"/>
      <c r="O206" s="214"/>
      <c r="P206" s="214"/>
      <c r="Q206" s="214"/>
      <c r="R206" s="214"/>
      <c r="S206" s="214"/>
      <c r="T206" s="214"/>
      <c r="U206" s="214"/>
      <c r="V206" s="214"/>
      <c r="W206" s="214"/>
      <c r="X206" s="214"/>
      <c r="Y206" s="214"/>
      <c r="Z206" s="214"/>
    </row>
    <row x14ac:dyDescent="0.25" r="207" customHeight="1" ht="18">
      <c r="A207" s="223"/>
      <c r="B207" s="214"/>
      <c r="C207" s="223"/>
      <c r="D207" s="223"/>
      <c r="E207" s="223"/>
      <c r="F207" s="223"/>
      <c r="G207" s="221"/>
      <c r="H207" s="222"/>
      <c r="I207" s="229"/>
      <c r="J207" s="223"/>
      <c r="K207" s="223"/>
      <c r="L207" s="214"/>
      <c r="M207" s="214"/>
      <c r="N207" s="214"/>
      <c r="O207" s="214"/>
      <c r="P207" s="214"/>
      <c r="Q207" s="214"/>
      <c r="R207" s="214"/>
      <c r="S207" s="214"/>
      <c r="T207" s="214"/>
      <c r="U207" s="214"/>
      <c r="V207" s="214"/>
      <c r="W207" s="214"/>
      <c r="X207" s="214"/>
      <c r="Y207" s="214"/>
      <c r="Z207" s="214"/>
    </row>
    <row x14ac:dyDescent="0.25" r="208" customHeight="1" ht="18">
      <c r="A208" s="223"/>
      <c r="B208" s="214"/>
      <c r="C208" s="223"/>
      <c r="D208" s="223"/>
      <c r="E208" s="223"/>
      <c r="F208" s="223"/>
      <c r="G208" s="221"/>
      <c r="H208" s="222"/>
      <c r="I208" s="229"/>
      <c r="J208" s="223"/>
      <c r="K208" s="223"/>
      <c r="L208" s="214"/>
      <c r="M208" s="214"/>
      <c r="N208" s="214"/>
      <c r="O208" s="214"/>
      <c r="P208" s="214"/>
      <c r="Q208" s="214"/>
      <c r="R208" s="214"/>
      <c r="S208" s="214"/>
      <c r="T208" s="214"/>
      <c r="U208" s="214"/>
      <c r="V208" s="214"/>
      <c r="W208" s="214"/>
      <c r="X208" s="214"/>
      <c r="Y208" s="214"/>
      <c r="Z208" s="214"/>
    </row>
    <row x14ac:dyDescent="0.25" r="209" customHeight="1" ht="18">
      <c r="A209" s="223"/>
      <c r="B209" s="214"/>
      <c r="C209" s="223"/>
      <c r="D209" s="223"/>
      <c r="E209" s="223"/>
      <c r="F209" s="223"/>
      <c r="G209" s="221"/>
      <c r="H209" s="222"/>
      <c r="I209" s="229"/>
      <c r="J209" s="223"/>
      <c r="K209" s="223"/>
      <c r="L209" s="214"/>
      <c r="M209" s="214"/>
      <c r="N209" s="214"/>
      <c r="O209" s="214"/>
      <c r="P209" s="214"/>
      <c r="Q209" s="214"/>
      <c r="R209" s="214"/>
      <c r="S209" s="214"/>
      <c r="T209" s="214"/>
      <c r="U209" s="214"/>
      <c r="V209" s="214"/>
      <c r="W209" s="214"/>
      <c r="X209" s="214"/>
      <c r="Y209" s="214"/>
      <c r="Z209" s="214"/>
    </row>
    <row x14ac:dyDescent="0.25" r="210" customHeight="1" ht="18">
      <c r="A210" s="223"/>
      <c r="B210" s="214"/>
      <c r="C210" s="223"/>
      <c r="D210" s="223"/>
      <c r="E210" s="223"/>
      <c r="F210" s="223"/>
      <c r="G210" s="221"/>
      <c r="H210" s="222"/>
      <c r="I210" s="229"/>
      <c r="J210" s="223"/>
      <c r="K210" s="223"/>
      <c r="L210" s="214"/>
      <c r="M210" s="214"/>
      <c r="N210" s="214"/>
      <c r="O210" s="214"/>
      <c r="P210" s="214"/>
      <c r="Q210" s="214"/>
      <c r="R210" s="214"/>
      <c r="S210" s="214"/>
      <c r="T210" s="214"/>
      <c r="U210" s="214"/>
      <c r="V210" s="214"/>
      <c r="W210" s="214"/>
      <c r="X210" s="214"/>
      <c r="Y210" s="214"/>
      <c r="Z210" s="214"/>
    </row>
    <row x14ac:dyDescent="0.25" r="211" customHeight="1" ht="18">
      <c r="A211" s="223"/>
      <c r="B211" s="214"/>
      <c r="C211" s="223"/>
      <c r="D211" s="223"/>
      <c r="E211" s="223"/>
      <c r="F211" s="223"/>
      <c r="G211" s="221"/>
      <c r="H211" s="222"/>
      <c r="I211" s="229"/>
      <c r="J211" s="223"/>
      <c r="K211" s="223"/>
      <c r="L211" s="214"/>
      <c r="M211" s="214"/>
      <c r="N211" s="214"/>
      <c r="O211" s="214"/>
      <c r="P211" s="214"/>
      <c r="Q211" s="214"/>
      <c r="R211" s="214"/>
      <c r="S211" s="214"/>
      <c r="T211" s="214"/>
      <c r="U211" s="214"/>
      <c r="V211" s="214"/>
      <c r="W211" s="214"/>
      <c r="X211" s="214"/>
      <c r="Y211" s="214"/>
      <c r="Z211" s="214"/>
    </row>
    <row x14ac:dyDescent="0.25" r="212" customHeight="1" ht="18">
      <c r="A212" s="223"/>
      <c r="B212" s="214"/>
      <c r="C212" s="223"/>
      <c r="D212" s="223"/>
      <c r="E212" s="223"/>
      <c r="F212" s="223"/>
      <c r="G212" s="221"/>
      <c r="H212" s="222"/>
      <c r="I212" s="229"/>
      <c r="J212" s="223"/>
      <c r="K212" s="223"/>
      <c r="L212" s="214"/>
      <c r="M212" s="214"/>
      <c r="N212" s="214"/>
      <c r="O212" s="214"/>
      <c r="P212" s="214"/>
      <c r="Q212" s="214"/>
      <c r="R212" s="214"/>
      <c r="S212" s="214"/>
      <c r="T212" s="214"/>
      <c r="U212" s="214"/>
      <c r="V212" s="214"/>
      <c r="W212" s="214"/>
      <c r="X212" s="214"/>
      <c r="Y212" s="214"/>
      <c r="Z212" s="214"/>
    </row>
    <row x14ac:dyDescent="0.25" r="213" customHeight="1" ht="18">
      <c r="A213" s="223"/>
      <c r="B213" s="214"/>
      <c r="C213" s="223"/>
      <c r="D213" s="223"/>
      <c r="E213" s="223"/>
      <c r="F213" s="223"/>
      <c r="G213" s="221"/>
      <c r="H213" s="222"/>
      <c r="I213" s="229"/>
      <c r="J213" s="223"/>
      <c r="K213" s="223"/>
      <c r="L213" s="214"/>
      <c r="M213" s="214"/>
      <c r="N213" s="214"/>
      <c r="O213" s="214"/>
      <c r="P213" s="214"/>
      <c r="Q213" s="214"/>
      <c r="R213" s="214"/>
      <c r="S213" s="214"/>
      <c r="T213" s="214"/>
      <c r="U213" s="214"/>
      <c r="V213" s="214"/>
      <c r="W213" s="214"/>
      <c r="X213" s="214"/>
      <c r="Y213" s="214"/>
      <c r="Z213" s="214"/>
    </row>
    <row x14ac:dyDescent="0.25" r="214" customHeight="1" ht="18">
      <c r="A214" s="223"/>
      <c r="B214" s="214"/>
      <c r="C214" s="223"/>
      <c r="D214" s="223"/>
      <c r="E214" s="223"/>
      <c r="F214" s="223"/>
      <c r="G214" s="221"/>
      <c r="H214" s="222"/>
      <c r="I214" s="229"/>
      <c r="J214" s="223"/>
      <c r="K214" s="223"/>
      <c r="L214" s="214"/>
      <c r="M214" s="214"/>
      <c r="N214" s="214"/>
      <c r="O214" s="214"/>
      <c r="P214" s="214"/>
      <c r="Q214" s="214"/>
      <c r="R214" s="214"/>
      <c r="S214" s="214"/>
      <c r="T214" s="214"/>
      <c r="U214" s="214"/>
      <c r="V214" s="214"/>
      <c r="W214" s="214"/>
      <c r="X214" s="214"/>
      <c r="Y214" s="214"/>
      <c r="Z214" s="214"/>
    </row>
    <row x14ac:dyDescent="0.25" r="215" customHeight="1" ht="18">
      <c r="A215" s="223"/>
      <c r="B215" s="214"/>
      <c r="C215" s="223"/>
      <c r="D215" s="223"/>
      <c r="E215" s="223"/>
      <c r="F215" s="223"/>
      <c r="G215" s="221"/>
      <c r="H215" s="222"/>
      <c r="I215" s="229"/>
      <c r="J215" s="223"/>
      <c r="K215" s="223"/>
      <c r="L215" s="214"/>
      <c r="M215" s="214"/>
      <c r="N215" s="214"/>
      <c r="O215" s="214"/>
      <c r="P215" s="214"/>
      <c r="Q215" s="214"/>
      <c r="R215" s="214"/>
      <c r="S215" s="214"/>
      <c r="T215" s="214"/>
      <c r="U215" s="214"/>
      <c r="V215" s="214"/>
      <c r="W215" s="214"/>
      <c r="X215" s="214"/>
      <c r="Y215" s="214"/>
      <c r="Z215" s="214"/>
    </row>
    <row x14ac:dyDescent="0.25" r="216" customHeight="1" ht="18">
      <c r="A216" s="223"/>
      <c r="B216" s="214"/>
      <c r="C216" s="223"/>
      <c r="D216" s="223"/>
      <c r="E216" s="223"/>
      <c r="F216" s="223"/>
      <c r="G216" s="221"/>
      <c r="H216" s="222"/>
      <c r="I216" s="229"/>
      <c r="J216" s="223"/>
      <c r="K216" s="223"/>
      <c r="L216" s="214"/>
      <c r="M216" s="214"/>
      <c r="N216" s="214"/>
      <c r="O216" s="214"/>
      <c r="P216" s="214"/>
      <c r="Q216" s="214"/>
      <c r="R216" s="214"/>
      <c r="S216" s="214"/>
      <c r="T216" s="214"/>
      <c r="U216" s="214"/>
      <c r="V216" s="214"/>
      <c r="W216" s="214"/>
      <c r="X216" s="214"/>
      <c r="Y216" s="214"/>
      <c r="Z216" s="214"/>
    </row>
    <row x14ac:dyDescent="0.25" r="217" customHeight="1" ht="18">
      <c r="A217" s="223"/>
      <c r="B217" s="214"/>
      <c r="C217" s="223"/>
      <c r="D217" s="223"/>
      <c r="E217" s="223"/>
      <c r="F217" s="223"/>
      <c r="G217" s="221"/>
      <c r="H217" s="222"/>
      <c r="I217" s="229"/>
      <c r="J217" s="223"/>
      <c r="K217" s="223"/>
      <c r="L217" s="214"/>
      <c r="M217" s="214"/>
      <c r="N217" s="214"/>
      <c r="O217" s="214"/>
      <c r="P217" s="214"/>
      <c r="Q217" s="214"/>
      <c r="R217" s="214"/>
      <c r="S217" s="214"/>
      <c r="T217" s="214"/>
      <c r="U217" s="214"/>
      <c r="V217" s="214"/>
      <c r="W217" s="214"/>
      <c r="X217" s="214"/>
      <c r="Y217" s="214"/>
      <c r="Z217" s="214"/>
    </row>
    <row x14ac:dyDescent="0.25" r="218" customHeight="1" ht="18">
      <c r="A218" s="223"/>
      <c r="B218" s="214"/>
      <c r="C218" s="223"/>
      <c r="D218" s="223"/>
      <c r="E218" s="223"/>
      <c r="F218" s="223"/>
      <c r="G218" s="221"/>
      <c r="H218" s="222"/>
      <c r="I218" s="229"/>
      <c r="J218" s="223"/>
      <c r="K218" s="223"/>
      <c r="L218" s="214"/>
      <c r="M218" s="214"/>
      <c r="N218" s="214"/>
      <c r="O218" s="214"/>
      <c r="P218" s="214"/>
      <c r="Q218" s="214"/>
      <c r="R218" s="214"/>
      <c r="S218" s="214"/>
      <c r="T218" s="214"/>
      <c r="U218" s="214"/>
      <c r="V218" s="214"/>
      <c r="W218" s="214"/>
      <c r="X218" s="214"/>
      <c r="Y218" s="214"/>
      <c r="Z218" s="214"/>
    </row>
    <row x14ac:dyDescent="0.25" r="219" customHeight="1" ht="18">
      <c r="A219" s="223"/>
      <c r="B219" s="214"/>
      <c r="C219" s="223"/>
      <c r="D219" s="223"/>
      <c r="E219" s="223"/>
      <c r="F219" s="223"/>
      <c r="G219" s="221"/>
      <c r="H219" s="222"/>
      <c r="I219" s="229"/>
      <c r="J219" s="223"/>
      <c r="K219" s="223"/>
      <c r="L219" s="214"/>
      <c r="M219" s="214"/>
      <c r="N219" s="214"/>
      <c r="O219" s="214"/>
      <c r="P219" s="214"/>
      <c r="Q219" s="214"/>
      <c r="R219" s="214"/>
      <c r="S219" s="214"/>
      <c r="T219" s="214"/>
      <c r="U219" s="214"/>
      <c r="V219" s="214"/>
      <c r="W219" s="214"/>
      <c r="X219" s="214"/>
      <c r="Y219" s="214"/>
      <c r="Z219" s="214"/>
    </row>
    <row x14ac:dyDescent="0.25" r="220" customHeight="1" ht="18">
      <c r="A220" s="223"/>
      <c r="B220" s="214"/>
      <c r="C220" s="223"/>
      <c r="D220" s="223"/>
      <c r="E220" s="223"/>
      <c r="F220" s="223"/>
      <c r="G220" s="221"/>
      <c r="H220" s="222"/>
      <c r="I220" s="229"/>
      <c r="J220" s="223"/>
      <c r="K220" s="223"/>
      <c r="L220" s="214"/>
      <c r="M220" s="214"/>
      <c r="N220" s="214"/>
      <c r="O220" s="214"/>
      <c r="P220" s="214"/>
      <c r="Q220" s="214"/>
      <c r="R220" s="214"/>
      <c r="S220" s="214"/>
      <c r="T220" s="214"/>
      <c r="U220" s="214"/>
      <c r="V220" s="214"/>
      <c r="W220" s="214"/>
      <c r="X220" s="214"/>
      <c r="Y220" s="214"/>
      <c r="Z220" s="214"/>
    </row>
    <row x14ac:dyDescent="0.25" r="221" customHeight="1" ht="18">
      <c r="A221" s="223"/>
      <c r="B221" s="214"/>
      <c r="C221" s="223"/>
      <c r="D221" s="223"/>
      <c r="E221" s="223"/>
      <c r="F221" s="223"/>
      <c r="G221" s="221"/>
      <c r="H221" s="222"/>
      <c r="I221" s="229"/>
      <c r="J221" s="223"/>
      <c r="K221" s="223"/>
      <c r="L221" s="214"/>
      <c r="M221" s="214"/>
      <c r="N221" s="214"/>
      <c r="O221" s="214"/>
      <c r="P221" s="214"/>
      <c r="Q221" s="214"/>
      <c r="R221" s="214"/>
      <c r="S221" s="214"/>
      <c r="T221" s="214"/>
      <c r="U221" s="214"/>
      <c r="V221" s="214"/>
      <c r="W221" s="214"/>
      <c r="X221" s="214"/>
      <c r="Y221" s="214"/>
      <c r="Z221" s="214"/>
    </row>
    <row x14ac:dyDescent="0.25" r="222" customHeight="1" ht="18">
      <c r="A222" s="223"/>
      <c r="B222" s="214"/>
      <c r="C222" s="223"/>
      <c r="D222" s="223"/>
      <c r="E222" s="223"/>
      <c r="F222" s="223"/>
      <c r="G222" s="221"/>
      <c r="H222" s="222"/>
      <c r="I222" s="229"/>
      <c r="J222" s="223"/>
      <c r="K222" s="223"/>
      <c r="L222" s="214"/>
      <c r="M222" s="214"/>
      <c r="N222" s="214"/>
      <c r="O222" s="214"/>
      <c r="P222" s="214"/>
      <c r="Q222" s="214"/>
      <c r="R222" s="214"/>
      <c r="S222" s="214"/>
      <c r="T222" s="214"/>
      <c r="U222" s="214"/>
      <c r="V222" s="214"/>
      <c r="W222" s="214"/>
      <c r="X222" s="214"/>
      <c r="Y222" s="214"/>
      <c r="Z222" s="214"/>
    </row>
    <row x14ac:dyDescent="0.25" r="223" customHeight="1" ht="18">
      <c r="A223" s="223"/>
      <c r="B223" s="214"/>
      <c r="C223" s="223"/>
      <c r="D223" s="223"/>
      <c r="E223" s="223"/>
      <c r="F223" s="223"/>
      <c r="G223" s="221"/>
      <c r="H223" s="222"/>
      <c r="I223" s="229"/>
      <c r="J223" s="223"/>
      <c r="K223" s="223"/>
      <c r="L223" s="214"/>
      <c r="M223" s="214"/>
      <c r="N223" s="214"/>
      <c r="O223" s="214"/>
      <c r="P223" s="214"/>
      <c r="Q223" s="214"/>
      <c r="R223" s="214"/>
      <c r="S223" s="214"/>
      <c r="T223" s="214"/>
      <c r="U223" s="214"/>
      <c r="V223" s="214"/>
      <c r="W223" s="214"/>
      <c r="X223" s="214"/>
      <c r="Y223" s="214"/>
      <c r="Z223" s="214"/>
    </row>
    <row x14ac:dyDescent="0.25" r="224" customHeight="1" ht="18">
      <c r="A224" s="223"/>
      <c r="B224" s="214"/>
      <c r="C224" s="223"/>
      <c r="D224" s="223"/>
      <c r="E224" s="223"/>
      <c r="F224" s="223"/>
      <c r="G224" s="221"/>
      <c r="H224" s="222"/>
      <c r="I224" s="229"/>
      <c r="J224" s="223"/>
      <c r="K224" s="223"/>
      <c r="L224" s="214"/>
      <c r="M224" s="214"/>
      <c r="N224" s="214"/>
      <c r="O224" s="214"/>
      <c r="P224" s="214"/>
      <c r="Q224" s="214"/>
      <c r="R224" s="214"/>
      <c r="S224" s="214"/>
      <c r="T224" s="214"/>
      <c r="U224" s="214"/>
      <c r="V224" s="214"/>
      <c r="W224" s="214"/>
      <c r="X224" s="214"/>
      <c r="Y224" s="214"/>
      <c r="Z224" s="214"/>
    </row>
    <row x14ac:dyDescent="0.25" r="225" customHeight="1" ht="18">
      <c r="A225" s="223"/>
      <c r="B225" s="214"/>
      <c r="C225" s="223"/>
      <c r="D225" s="223"/>
      <c r="E225" s="223"/>
      <c r="F225" s="223"/>
      <c r="G225" s="221"/>
      <c r="H225" s="222"/>
      <c r="I225" s="229"/>
      <c r="J225" s="223"/>
      <c r="K225" s="223"/>
      <c r="L225" s="214"/>
      <c r="M225" s="214"/>
      <c r="N225" s="214"/>
      <c r="O225" s="214"/>
      <c r="P225" s="214"/>
      <c r="Q225" s="214"/>
      <c r="R225" s="214"/>
      <c r="S225" s="214"/>
      <c r="T225" s="214"/>
      <c r="U225" s="214"/>
      <c r="V225" s="214"/>
      <c r="W225" s="214"/>
      <c r="X225" s="214"/>
      <c r="Y225" s="214"/>
      <c r="Z225" s="214"/>
    </row>
    <row x14ac:dyDescent="0.25" r="226" customHeight="1" ht="18">
      <c r="A226" s="223"/>
      <c r="B226" s="214"/>
      <c r="C226" s="223"/>
      <c r="D226" s="223"/>
      <c r="E226" s="223"/>
      <c r="F226" s="223"/>
      <c r="G226" s="221"/>
      <c r="H226" s="222"/>
      <c r="I226" s="229"/>
      <c r="J226" s="223"/>
      <c r="K226" s="223"/>
      <c r="L226" s="214"/>
      <c r="M226" s="214"/>
      <c r="N226" s="214"/>
      <c r="O226" s="214"/>
      <c r="P226" s="214"/>
      <c r="Q226" s="214"/>
      <c r="R226" s="214"/>
      <c r="S226" s="214"/>
      <c r="T226" s="214"/>
      <c r="U226" s="214"/>
      <c r="V226" s="214"/>
      <c r="W226" s="214"/>
      <c r="X226" s="214"/>
      <c r="Y226" s="214"/>
      <c r="Z226" s="214"/>
    </row>
    <row x14ac:dyDescent="0.25" r="227" customHeight="1" ht="18">
      <c r="A227" s="223"/>
      <c r="B227" s="214"/>
      <c r="C227" s="223"/>
      <c r="D227" s="223"/>
      <c r="E227" s="223"/>
      <c r="F227" s="223"/>
      <c r="G227" s="221"/>
      <c r="H227" s="222"/>
      <c r="I227" s="229"/>
      <c r="J227" s="223"/>
      <c r="K227" s="223"/>
      <c r="L227" s="214"/>
      <c r="M227" s="214"/>
      <c r="N227" s="214"/>
      <c r="O227" s="214"/>
      <c r="P227" s="214"/>
      <c r="Q227" s="214"/>
      <c r="R227" s="214"/>
      <c r="S227" s="214"/>
      <c r="T227" s="214"/>
      <c r="U227" s="214"/>
      <c r="V227" s="214"/>
      <c r="W227" s="214"/>
      <c r="X227" s="214"/>
      <c r="Y227" s="214"/>
      <c r="Z227" s="214"/>
    </row>
    <row x14ac:dyDescent="0.25" r="228" customHeight="1" ht="18">
      <c r="A228" s="223"/>
      <c r="B228" s="214"/>
      <c r="C228" s="223"/>
      <c r="D228" s="223"/>
      <c r="E228" s="223"/>
      <c r="F228" s="223"/>
      <c r="G228" s="221"/>
      <c r="H228" s="222"/>
      <c r="I228" s="229"/>
      <c r="J228" s="223"/>
      <c r="K228" s="223"/>
      <c r="L228" s="214"/>
      <c r="M228" s="214"/>
      <c r="N228" s="214"/>
      <c r="O228" s="214"/>
      <c r="P228" s="214"/>
      <c r="Q228" s="214"/>
      <c r="R228" s="214"/>
      <c r="S228" s="214"/>
      <c r="T228" s="214"/>
      <c r="U228" s="214"/>
      <c r="V228" s="214"/>
      <c r="W228" s="214"/>
      <c r="X228" s="214"/>
      <c r="Y228" s="214"/>
      <c r="Z228" s="214"/>
    </row>
    <row x14ac:dyDescent="0.25" r="229" customHeight="1" ht="18">
      <c r="A229" s="223"/>
      <c r="B229" s="214"/>
      <c r="C229" s="223"/>
      <c r="D229" s="223"/>
      <c r="E229" s="223"/>
      <c r="F229" s="223"/>
      <c r="G229" s="221"/>
      <c r="H229" s="222"/>
      <c r="I229" s="229"/>
      <c r="J229" s="223"/>
      <c r="K229" s="223"/>
      <c r="L229" s="214"/>
      <c r="M229" s="214"/>
      <c r="N229" s="214"/>
      <c r="O229" s="214"/>
      <c r="P229" s="214"/>
      <c r="Q229" s="214"/>
      <c r="R229" s="214"/>
      <c r="S229" s="214"/>
      <c r="T229" s="214"/>
      <c r="U229" s="214"/>
      <c r="V229" s="214"/>
      <c r="W229" s="214"/>
      <c r="X229" s="214"/>
      <c r="Y229" s="214"/>
      <c r="Z229" s="214"/>
    </row>
    <row x14ac:dyDescent="0.25" r="230" customHeight="1" ht="18">
      <c r="A230" s="223"/>
      <c r="B230" s="214"/>
      <c r="C230" s="223"/>
      <c r="D230" s="223"/>
      <c r="E230" s="223"/>
      <c r="F230" s="223"/>
      <c r="G230" s="221"/>
      <c r="H230" s="222"/>
      <c r="I230" s="229"/>
      <c r="J230" s="223"/>
      <c r="K230" s="223"/>
      <c r="L230" s="214"/>
      <c r="M230" s="214"/>
      <c r="N230" s="214"/>
      <c r="O230" s="214"/>
      <c r="P230" s="214"/>
      <c r="Q230" s="214"/>
      <c r="R230" s="214"/>
      <c r="S230" s="214"/>
      <c r="T230" s="214"/>
      <c r="U230" s="214"/>
      <c r="V230" s="214"/>
      <c r="W230" s="214"/>
      <c r="X230" s="214"/>
      <c r="Y230" s="214"/>
      <c r="Z230" s="214"/>
    </row>
    <row x14ac:dyDescent="0.25" r="231" customHeight="1" ht="18">
      <c r="A231" s="223"/>
      <c r="B231" s="214"/>
      <c r="C231" s="223"/>
      <c r="D231" s="223"/>
      <c r="E231" s="223"/>
      <c r="F231" s="223"/>
      <c r="G231" s="221"/>
      <c r="H231" s="222"/>
      <c r="I231" s="229"/>
      <c r="J231" s="223"/>
      <c r="K231" s="223"/>
      <c r="L231" s="214"/>
      <c r="M231" s="214"/>
      <c r="N231" s="214"/>
      <c r="O231" s="214"/>
      <c r="P231" s="214"/>
      <c r="Q231" s="214"/>
      <c r="R231" s="214"/>
      <c r="S231" s="214"/>
      <c r="T231" s="214"/>
      <c r="U231" s="214"/>
      <c r="V231" s="214"/>
      <c r="W231" s="214"/>
      <c r="X231" s="214"/>
      <c r="Y231" s="214"/>
      <c r="Z231" s="214"/>
    </row>
    <row x14ac:dyDescent="0.25" r="232" customHeight="1" ht="18">
      <c r="A232" s="223"/>
      <c r="B232" s="214"/>
      <c r="C232" s="223"/>
      <c r="D232" s="223"/>
      <c r="E232" s="223"/>
      <c r="F232" s="223"/>
      <c r="G232" s="221"/>
      <c r="H232" s="222"/>
      <c r="I232" s="229"/>
      <c r="J232" s="223"/>
      <c r="K232" s="223"/>
      <c r="L232" s="214"/>
      <c r="M232" s="214"/>
      <c r="N232" s="214"/>
      <c r="O232" s="214"/>
      <c r="P232" s="214"/>
      <c r="Q232" s="214"/>
      <c r="R232" s="214"/>
      <c r="S232" s="214"/>
      <c r="T232" s="214"/>
      <c r="U232" s="214"/>
      <c r="V232" s="214"/>
      <c r="W232" s="214"/>
      <c r="X232" s="214"/>
      <c r="Y232" s="214"/>
      <c r="Z232" s="214"/>
    </row>
    <row x14ac:dyDescent="0.25" r="233" customHeight="1" ht="18">
      <c r="A233" s="223"/>
      <c r="B233" s="214"/>
      <c r="C233" s="223"/>
      <c r="D233" s="223"/>
      <c r="E233" s="223"/>
      <c r="F233" s="223"/>
      <c r="G233" s="221"/>
      <c r="H233" s="222"/>
      <c r="I233" s="229"/>
      <c r="J233" s="223"/>
      <c r="K233" s="223"/>
      <c r="L233" s="214"/>
      <c r="M233" s="214"/>
      <c r="N233" s="214"/>
      <c r="O233" s="214"/>
      <c r="P233" s="214"/>
      <c r="Q233" s="214"/>
      <c r="R233" s="214"/>
      <c r="S233" s="214"/>
      <c r="T233" s="214"/>
      <c r="U233" s="214"/>
      <c r="V233" s="214"/>
      <c r="W233" s="214"/>
      <c r="X233" s="214"/>
      <c r="Y233" s="214"/>
      <c r="Z233" s="214"/>
    </row>
    <row x14ac:dyDescent="0.25" r="234" customHeight="1" ht="18">
      <c r="A234" s="223"/>
      <c r="B234" s="214"/>
      <c r="C234" s="223"/>
      <c r="D234" s="223"/>
      <c r="E234" s="223"/>
      <c r="F234" s="223"/>
      <c r="G234" s="221"/>
      <c r="H234" s="222"/>
      <c r="I234" s="229"/>
      <c r="J234" s="223"/>
      <c r="K234" s="223"/>
      <c r="L234" s="214"/>
      <c r="M234" s="214"/>
      <c r="N234" s="214"/>
      <c r="O234" s="214"/>
      <c r="P234" s="214"/>
      <c r="Q234" s="214"/>
      <c r="R234" s="214"/>
      <c r="S234" s="214"/>
      <c r="T234" s="214"/>
      <c r="U234" s="214"/>
      <c r="V234" s="214"/>
      <c r="W234" s="214"/>
      <c r="X234" s="214"/>
      <c r="Y234" s="214"/>
      <c r="Z234" s="214"/>
    </row>
    <row x14ac:dyDescent="0.25" r="235" customHeight="1" ht="18">
      <c r="A235" s="223"/>
      <c r="B235" s="214"/>
      <c r="C235" s="223"/>
      <c r="D235" s="223"/>
      <c r="E235" s="223"/>
      <c r="F235" s="223"/>
      <c r="G235" s="221"/>
      <c r="H235" s="222"/>
      <c r="I235" s="229"/>
      <c r="J235" s="223"/>
      <c r="K235" s="223"/>
      <c r="L235" s="214"/>
      <c r="M235" s="214"/>
      <c r="N235" s="214"/>
      <c r="O235" s="214"/>
      <c r="P235" s="214"/>
      <c r="Q235" s="214"/>
      <c r="R235" s="214"/>
      <c r="S235" s="214"/>
      <c r="T235" s="214"/>
      <c r="U235" s="214"/>
      <c r="V235" s="214"/>
      <c r="W235" s="214"/>
      <c r="X235" s="214"/>
      <c r="Y235" s="214"/>
      <c r="Z235" s="214"/>
    </row>
    <row x14ac:dyDescent="0.25" r="236" customHeight="1" ht="18">
      <c r="A236" s="223"/>
      <c r="B236" s="214"/>
      <c r="C236" s="223"/>
      <c r="D236" s="223"/>
      <c r="E236" s="223"/>
      <c r="F236" s="223"/>
      <c r="G236" s="221"/>
      <c r="H236" s="222"/>
      <c r="I236" s="229"/>
      <c r="J236" s="223"/>
      <c r="K236" s="223"/>
      <c r="L236" s="214"/>
      <c r="M236" s="214"/>
      <c r="N236" s="214"/>
      <c r="O236" s="214"/>
      <c r="P236" s="214"/>
      <c r="Q236" s="214"/>
      <c r="R236" s="214"/>
      <c r="S236" s="214"/>
      <c r="T236" s="214"/>
      <c r="U236" s="214"/>
      <c r="V236" s="214"/>
      <c r="W236" s="214"/>
      <c r="X236" s="214"/>
      <c r="Y236" s="214"/>
      <c r="Z236" s="214"/>
    </row>
    <row x14ac:dyDescent="0.25" r="237" customHeight="1" ht="18">
      <c r="A237" s="223"/>
      <c r="B237" s="214"/>
      <c r="C237" s="223"/>
      <c r="D237" s="223"/>
      <c r="E237" s="223"/>
      <c r="F237" s="223"/>
      <c r="G237" s="221"/>
      <c r="H237" s="222"/>
      <c r="I237" s="229"/>
      <c r="J237" s="223"/>
      <c r="K237" s="223"/>
      <c r="L237" s="214"/>
      <c r="M237" s="214"/>
      <c r="N237" s="214"/>
      <c r="O237" s="214"/>
      <c r="P237" s="214"/>
      <c r="Q237" s="214"/>
      <c r="R237" s="214"/>
      <c r="S237" s="214"/>
      <c r="T237" s="214"/>
      <c r="U237" s="214"/>
      <c r="V237" s="214"/>
      <c r="W237" s="214"/>
      <c r="X237" s="214"/>
      <c r="Y237" s="214"/>
      <c r="Z237" s="214"/>
    </row>
    <row x14ac:dyDescent="0.25" r="238" customHeight="1" ht="18">
      <c r="A238" s="223"/>
      <c r="B238" s="214"/>
      <c r="C238" s="223"/>
      <c r="D238" s="223"/>
      <c r="E238" s="223"/>
      <c r="F238" s="223"/>
      <c r="G238" s="221"/>
      <c r="H238" s="222"/>
      <c r="I238" s="229"/>
      <c r="J238" s="223"/>
      <c r="K238" s="223"/>
      <c r="L238" s="214"/>
      <c r="M238" s="214"/>
      <c r="N238" s="214"/>
      <c r="O238" s="214"/>
      <c r="P238" s="214"/>
      <c r="Q238" s="214"/>
      <c r="R238" s="214"/>
      <c r="S238" s="214"/>
      <c r="T238" s="214"/>
      <c r="U238" s="214"/>
      <c r="V238" s="214"/>
      <c r="W238" s="214"/>
      <c r="X238" s="214"/>
      <c r="Y238" s="214"/>
      <c r="Z238" s="214"/>
    </row>
    <row x14ac:dyDescent="0.25" r="239" customHeight="1" ht="18">
      <c r="A239" s="223"/>
      <c r="B239" s="214"/>
      <c r="C239" s="223"/>
      <c r="D239" s="223"/>
      <c r="E239" s="223"/>
      <c r="F239" s="223"/>
      <c r="G239" s="221"/>
      <c r="H239" s="222"/>
      <c r="I239" s="229"/>
      <c r="J239" s="223"/>
      <c r="K239" s="223"/>
      <c r="L239" s="214"/>
      <c r="M239" s="214"/>
      <c r="N239" s="214"/>
      <c r="O239" s="214"/>
      <c r="P239" s="214"/>
      <c r="Q239" s="214"/>
      <c r="R239" s="214"/>
      <c r="S239" s="214"/>
      <c r="T239" s="214"/>
      <c r="U239" s="214"/>
      <c r="V239" s="214"/>
      <c r="W239" s="214"/>
      <c r="X239" s="214"/>
      <c r="Y239" s="214"/>
      <c r="Z239" s="214"/>
    </row>
    <row x14ac:dyDescent="0.25" r="240" customHeight="1" ht="18">
      <c r="A240" s="223"/>
      <c r="B240" s="214"/>
      <c r="C240" s="223"/>
      <c r="D240" s="223"/>
      <c r="E240" s="223"/>
      <c r="F240" s="223"/>
      <c r="G240" s="221"/>
      <c r="H240" s="222"/>
      <c r="I240" s="229"/>
      <c r="J240" s="223"/>
      <c r="K240" s="223"/>
      <c r="L240" s="214"/>
      <c r="M240" s="214"/>
      <c r="N240" s="214"/>
      <c r="O240" s="214"/>
      <c r="P240" s="214"/>
      <c r="Q240" s="214"/>
      <c r="R240" s="214"/>
      <c r="S240" s="214"/>
      <c r="T240" s="214"/>
      <c r="U240" s="214"/>
      <c r="V240" s="214"/>
      <c r="W240" s="214"/>
      <c r="X240" s="214"/>
      <c r="Y240" s="214"/>
      <c r="Z240" s="214"/>
    </row>
    <row x14ac:dyDescent="0.25" r="241" customHeight="1" ht="18">
      <c r="A241" s="223"/>
      <c r="B241" s="214"/>
      <c r="C241" s="223"/>
      <c r="D241" s="223"/>
      <c r="E241" s="223"/>
      <c r="F241" s="223"/>
      <c r="G241" s="221"/>
      <c r="H241" s="222"/>
      <c r="I241" s="229"/>
      <c r="J241" s="223"/>
      <c r="K241" s="223"/>
      <c r="L241" s="214"/>
      <c r="M241" s="214"/>
      <c r="N241" s="214"/>
      <c r="O241" s="214"/>
      <c r="P241" s="214"/>
      <c r="Q241" s="214"/>
      <c r="R241" s="214"/>
      <c r="S241" s="214"/>
      <c r="T241" s="214"/>
      <c r="U241" s="214"/>
      <c r="V241" s="214"/>
      <c r="W241" s="214"/>
      <c r="X241" s="214"/>
      <c r="Y241" s="214"/>
      <c r="Z241" s="214"/>
    </row>
    <row x14ac:dyDescent="0.25" r="242" customHeight="1" ht="18">
      <c r="A242" s="223"/>
      <c r="B242" s="214"/>
      <c r="C242" s="223"/>
      <c r="D242" s="223"/>
      <c r="E242" s="223"/>
      <c r="F242" s="223"/>
      <c r="G242" s="221"/>
      <c r="H242" s="222"/>
      <c r="I242" s="229"/>
      <c r="J242" s="223"/>
      <c r="K242" s="223"/>
      <c r="L242" s="214"/>
      <c r="M242" s="214"/>
      <c r="N242" s="214"/>
      <c r="O242" s="214"/>
      <c r="P242" s="214"/>
      <c r="Q242" s="214"/>
      <c r="R242" s="214"/>
      <c r="S242" s="214"/>
      <c r="T242" s="214"/>
      <c r="U242" s="214"/>
      <c r="V242" s="214"/>
      <c r="W242" s="214"/>
      <c r="X242" s="214"/>
      <c r="Y242" s="214"/>
      <c r="Z242" s="214"/>
    </row>
    <row x14ac:dyDescent="0.25" r="243" customHeight="1" ht="18">
      <c r="A243" s="223"/>
      <c r="B243" s="214"/>
      <c r="C243" s="223"/>
      <c r="D243" s="223"/>
      <c r="E243" s="223"/>
      <c r="F243" s="223"/>
      <c r="G243" s="221"/>
      <c r="H243" s="222"/>
      <c r="I243" s="229"/>
      <c r="J243" s="223"/>
      <c r="K243" s="223"/>
      <c r="L243" s="214"/>
      <c r="M243" s="214"/>
      <c r="N243" s="214"/>
      <c r="O243" s="214"/>
      <c r="P243" s="214"/>
      <c r="Q243" s="214"/>
      <c r="R243" s="214"/>
      <c r="S243" s="214"/>
      <c r="T243" s="214"/>
      <c r="U243" s="214"/>
      <c r="V243" s="214"/>
      <c r="W243" s="214"/>
      <c r="X243" s="214"/>
      <c r="Y243" s="214"/>
      <c r="Z243" s="214"/>
    </row>
    <row x14ac:dyDescent="0.25" r="244" customHeight="1" ht="18">
      <c r="A244" s="223"/>
      <c r="B244" s="214"/>
      <c r="C244" s="223"/>
      <c r="D244" s="223"/>
      <c r="E244" s="223"/>
      <c r="F244" s="223"/>
      <c r="G244" s="221"/>
      <c r="H244" s="222"/>
      <c r="I244" s="229"/>
      <c r="J244" s="223"/>
      <c r="K244" s="223"/>
      <c r="L244" s="214"/>
      <c r="M244" s="214"/>
      <c r="N244" s="214"/>
      <c r="O244" s="214"/>
      <c r="P244" s="214"/>
      <c r="Q244" s="214"/>
      <c r="R244" s="214"/>
      <c r="S244" s="214"/>
      <c r="T244" s="214"/>
      <c r="U244" s="214"/>
      <c r="V244" s="214"/>
      <c r="W244" s="214"/>
      <c r="X244" s="214"/>
      <c r="Y244" s="214"/>
      <c r="Z244" s="214"/>
    </row>
    <row x14ac:dyDescent="0.25" r="245" customHeight="1" ht="18">
      <c r="A245" s="223"/>
      <c r="B245" s="214"/>
      <c r="C245" s="223"/>
      <c r="D245" s="223"/>
      <c r="E245" s="223"/>
      <c r="F245" s="223"/>
      <c r="G245" s="221"/>
      <c r="H245" s="222"/>
      <c r="I245" s="229"/>
      <c r="J245" s="223"/>
      <c r="K245" s="223"/>
      <c r="L245" s="214"/>
      <c r="M245" s="214"/>
      <c r="N245" s="214"/>
      <c r="O245" s="214"/>
      <c r="P245" s="214"/>
      <c r="Q245" s="214"/>
      <c r="R245" s="214"/>
      <c r="S245" s="214"/>
      <c r="T245" s="214"/>
      <c r="U245" s="214"/>
      <c r="V245" s="214"/>
      <c r="W245" s="214"/>
      <c r="X245" s="214"/>
      <c r="Y245" s="214"/>
      <c r="Z245" s="214"/>
    </row>
    <row x14ac:dyDescent="0.25" r="246" customHeight="1" ht="18">
      <c r="A246" s="223"/>
      <c r="B246" s="214"/>
      <c r="C246" s="223"/>
      <c r="D246" s="223"/>
      <c r="E246" s="223"/>
      <c r="F246" s="223"/>
      <c r="G246" s="221"/>
      <c r="H246" s="222"/>
      <c r="I246" s="229"/>
      <c r="J246" s="223"/>
      <c r="K246" s="223"/>
      <c r="L246" s="214"/>
      <c r="M246" s="214"/>
      <c r="N246" s="214"/>
      <c r="O246" s="214"/>
      <c r="P246" s="214"/>
      <c r="Q246" s="214"/>
      <c r="R246" s="214"/>
      <c r="S246" s="214"/>
      <c r="T246" s="214"/>
      <c r="U246" s="214"/>
      <c r="V246" s="214"/>
      <c r="W246" s="214"/>
      <c r="X246" s="214"/>
      <c r="Y246" s="214"/>
      <c r="Z246" s="214"/>
    </row>
    <row x14ac:dyDescent="0.25" r="247" customHeight="1" ht="18">
      <c r="A247" s="223"/>
      <c r="B247" s="214"/>
      <c r="C247" s="223"/>
      <c r="D247" s="223"/>
      <c r="E247" s="223"/>
      <c r="F247" s="223"/>
      <c r="G247" s="221"/>
      <c r="H247" s="222"/>
      <c r="I247" s="229"/>
      <c r="J247" s="223"/>
      <c r="K247" s="223"/>
      <c r="L247" s="214"/>
      <c r="M247" s="214"/>
      <c r="N247" s="214"/>
      <c r="O247" s="214"/>
      <c r="P247" s="214"/>
      <c r="Q247" s="214"/>
      <c r="R247" s="214"/>
      <c r="S247" s="214"/>
      <c r="T247" s="214"/>
      <c r="U247" s="214"/>
      <c r="V247" s="214"/>
      <c r="W247" s="214"/>
      <c r="X247" s="214"/>
      <c r="Y247" s="214"/>
      <c r="Z247" s="214"/>
    </row>
    <row x14ac:dyDescent="0.25" r="248" customHeight="1" ht="18">
      <c r="A248" s="223"/>
      <c r="B248" s="214"/>
      <c r="C248" s="223"/>
      <c r="D248" s="223"/>
      <c r="E248" s="223"/>
      <c r="F248" s="223"/>
      <c r="G248" s="221"/>
      <c r="H248" s="222"/>
      <c r="I248" s="229"/>
      <c r="J248" s="223"/>
      <c r="K248" s="223"/>
      <c r="L248" s="214"/>
      <c r="M248" s="214"/>
      <c r="N248" s="214"/>
      <c r="O248" s="214"/>
      <c r="P248" s="214"/>
      <c r="Q248" s="214"/>
      <c r="R248" s="214"/>
      <c r="S248" s="214"/>
      <c r="T248" s="214"/>
      <c r="U248" s="214"/>
      <c r="V248" s="214"/>
      <c r="W248" s="214"/>
      <c r="X248" s="214"/>
      <c r="Y248" s="214"/>
      <c r="Z248" s="214"/>
    </row>
    <row x14ac:dyDescent="0.25" r="249" customHeight="1" ht="18">
      <c r="A249" s="223"/>
      <c r="B249" s="214"/>
      <c r="C249" s="223"/>
      <c r="D249" s="223"/>
      <c r="E249" s="223"/>
      <c r="F249" s="223"/>
      <c r="G249" s="221"/>
      <c r="H249" s="222"/>
      <c r="I249" s="229"/>
      <c r="J249" s="223"/>
      <c r="K249" s="223"/>
      <c r="L249" s="214"/>
      <c r="M249" s="214"/>
      <c r="N249" s="214"/>
      <c r="O249" s="214"/>
      <c r="P249" s="214"/>
      <c r="Q249" s="214"/>
      <c r="R249" s="214"/>
      <c r="S249" s="214"/>
      <c r="T249" s="214"/>
      <c r="U249" s="214"/>
      <c r="V249" s="214"/>
      <c r="W249" s="214"/>
      <c r="X249" s="214"/>
      <c r="Y249" s="214"/>
      <c r="Z249" s="214"/>
    </row>
    <row x14ac:dyDescent="0.25" r="250" customHeight="1" ht="18">
      <c r="A250" s="223"/>
      <c r="B250" s="214"/>
      <c r="C250" s="223"/>
      <c r="D250" s="223"/>
      <c r="E250" s="223"/>
      <c r="F250" s="223"/>
      <c r="G250" s="221"/>
      <c r="H250" s="222"/>
      <c r="I250" s="229"/>
      <c r="J250" s="223"/>
      <c r="K250" s="223"/>
      <c r="L250" s="214"/>
      <c r="M250" s="214"/>
      <c r="N250" s="214"/>
      <c r="O250" s="214"/>
      <c r="P250" s="214"/>
      <c r="Q250" s="214"/>
      <c r="R250" s="214"/>
      <c r="S250" s="214"/>
      <c r="T250" s="214"/>
      <c r="U250" s="214"/>
      <c r="V250" s="214"/>
      <c r="W250" s="214"/>
      <c r="X250" s="214"/>
      <c r="Y250" s="214"/>
      <c r="Z250" s="214"/>
    </row>
    <row x14ac:dyDescent="0.25" r="251" customHeight="1" ht="18">
      <c r="A251" s="223"/>
      <c r="B251" s="214"/>
      <c r="C251" s="223"/>
      <c r="D251" s="223"/>
      <c r="E251" s="223"/>
      <c r="F251" s="223"/>
      <c r="G251" s="221"/>
      <c r="H251" s="222"/>
      <c r="I251" s="229"/>
      <c r="J251" s="223"/>
      <c r="K251" s="223"/>
      <c r="L251" s="214"/>
      <c r="M251" s="214"/>
      <c r="N251" s="214"/>
      <c r="O251" s="214"/>
      <c r="P251" s="214"/>
      <c r="Q251" s="214"/>
      <c r="R251" s="214"/>
      <c r="S251" s="214"/>
      <c r="T251" s="214"/>
      <c r="U251" s="214"/>
      <c r="V251" s="214"/>
      <c r="W251" s="214"/>
      <c r="X251" s="214"/>
      <c r="Y251" s="214"/>
      <c r="Z251" s="214"/>
    </row>
    <row x14ac:dyDescent="0.25" r="252" customHeight="1" ht="18">
      <c r="A252" s="223"/>
      <c r="B252" s="214"/>
      <c r="C252" s="223"/>
      <c r="D252" s="223"/>
      <c r="E252" s="223"/>
      <c r="F252" s="223"/>
      <c r="G252" s="221"/>
      <c r="H252" s="222"/>
      <c r="I252" s="229"/>
      <c r="J252" s="223"/>
      <c r="K252" s="223"/>
      <c r="L252" s="214"/>
      <c r="M252" s="214"/>
      <c r="N252" s="214"/>
      <c r="O252" s="214"/>
      <c r="P252" s="214"/>
      <c r="Q252" s="214"/>
      <c r="R252" s="214"/>
      <c r="S252" s="214"/>
      <c r="T252" s="214"/>
      <c r="U252" s="214"/>
      <c r="V252" s="214"/>
      <c r="W252" s="214"/>
      <c r="X252" s="214"/>
      <c r="Y252" s="214"/>
      <c r="Z252" s="214"/>
    </row>
    <row x14ac:dyDescent="0.25" r="253" customHeight="1" ht="18">
      <c r="A253" s="223"/>
      <c r="B253" s="214"/>
      <c r="C253" s="223"/>
      <c r="D253" s="223"/>
      <c r="E253" s="223"/>
      <c r="F253" s="223"/>
      <c r="G253" s="221"/>
      <c r="H253" s="222"/>
      <c r="I253" s="229"/>
      <c r="J253" s="223"/>
      <c r="K253" s="223"/>
      <c r="L253" s="214"/>
      <c r="M253" s="214"/>
      <c r="N253" s="214"/>
      <c r="O253" s="214"/>
      <c r="P253" s="214"/>
      <c r="Q253" s="214"/>
      <c r="R253" s="214"/>
      <c r="S253" s="214"/>
      <c r="T253" s="214"/>
      <c r="U253" s="214"/>
      <c r="V253" s="214"/>
      <c r="W253" s="214"/>
      <c r="X253" s="214"/>
      <c r="Y253" s="214"/>
      <c r="Z253" s="214"/>
    </row>
    <row x14ac:dyDescent="0.25" r="254" customHeight="1" ht="18">
      <c r="A254" s="223"/>
      <c r="B254" s="214"/>
      <c r="C254" s="223"/>
      <c r="D254" s="223"/>
      <c r="E254" s="223"/>
      <c r="F254" s="223"/>
      <c r="G254" s="221"/>
      <c r="H254" s="222"/>
      <c r="I254" s="229"/>
      <c r="J254" s="223"/>
      <c r="K254" s="223"/>
      <c r="L254" s="214"/>
      <c r="M254" s="214"/>
      <c r="N254" s="214"/>
      <c r="O254" s="214"/>
      <c r="P254" s="214"/>
      <c r="Q254" s="214"/>
      <c r="R254" s="214"/>
      <c r="S254" s="214"/>
      <c r="T254" s="214"/>
      <c r="U254" s="214"/>
      <c r="V254" s="214"/>
      <c r="W254" s="214"/>
      <c r="X254" s="214"/>
      <c r="Y254" s="214"/>
      <c r="Z254" s="214"/>
    </row>
    <row x14ac:dyDescent="0.25" r="255" customHeight="1" ht="18">
      <c r="A255" s="223"/>
      <c r="B255" s="214"/>
      <c r="C255" s="223"/>
      <c r="D255" s="223"/>
      <c r="E255" s="223"/>
      <c r="F255" s="223"/>
      <c r="G255" s="221"/>
      <c r="H255" s="222"/>
      <c r="I255" s="229"/>
      <c r="J255" s="223"/>
      <c r="K255" s="223"/>
      <c r="L255" s="214"/>
      <c r="M255" s="214"/>
      <c r="N255" s="214"/>
      <c r="O255" s="214"/>
      <c r="P255" s="214"/>
      <c r="Q255" s="214"/>
      <c r="R255" s="214"/>
      <c r="S255" s="214"/>
      <c r="T255" s="214"/>
      <c r="U255" s="214"/>
      <c r="V255" s="214"/>
      <c r="W255" s="214"/>
      <c r="X255" s="214"/>
      <c r="Y255" s="214"/>
      <c r="Z255" s="214"/>
    </row>
    <row x14ac:dyDescent="0.25" r="256" customHeight="1" ht="18">
      <c r="A256" s="223"/>
      <c r="B256" s="214"/>
      <c r="C256" s="223"/>
      <c r="D256" s="223"/>
      <c r="E256" s="223"/>
      <c r="F256" s="223"/>
      <c r="G256" s="221"/>
      <c r="H256" s="222"/>
      <c r="I256" s="229"/>
      <c r="J256" s="223"/>
      <c r="K256" s="223"/>
      <c r="L256" s="214"/>
      <c r="M256" s="214"/>
      <c r="N256" s="214"/>
      <c r="O256" s="214"/>
      <c r="P256" s="214"/>
      <c r="Q256" s="214"/>
      <c r="R256" s="214"/>
      <c r="S256" s="214"/>
      <c r="T256" s="214"/>
      <c r="U256" s="214"/>
      <c r="V256" s="214"/>
      <c r="W256" s="214"/>
      <c r="X256" s="214"/>
      <c r="Y256" s="214"/>
      <c r="Z256" s="214"/>
    </row>
    <row x14ac:dyDescent="0.25" r="257" customHeight="1" ht="18">
      <c r="A257" s="223"/>
      <c r="B257" s="214"/>
      <c r="C257" s="223"/>
      <c r="D257" s="223"/>
      <c r="E257" s="223"/>
      <c r="F257" s="223"/>
      <c r="G257" s="221"/>
      <c r="H257" s="222"/>
      <c r="I257" s="229"/>
      <c r="J257" s="223"/>
      <c r="K257" s="223"/>
      <c r="L257" s="214"/>
      <c r="M257" s="214"/>
      <c r="N257" s="214"/>
      <c r="O257" s="214"/>
      <c r="P257" s="214"/>
      <c r="Q257" s="214"/>
      <c r="R257" s="214"/>
      <c r="S257" s="214"/>
      <c r="T257" s="214"/>
      <c r="U257" s="214"/>
      <c r="V257" s="214"/>
      <c r="W257" s="214"/>
      <c r="X257" s="214"/>
      <c r="Y257" s="214"/>
      <c r="Z257" s="214"/>
    </row>
    <row x14ac:dyDescent="0.25" r="258" customHeight="1" ht="18">
      <c r="A258" s="223"/>
      <c r="B258" s="214"/>
      <c r="C258" s="223"/>
      <c r="D258" s="223"/>
      <c r="E258" s="223"/>
      <c r="F258" s="223"/>
      <c r="G258" s="221"/>
      <c r="H258" s="222"/>
      <c r="I258" s="229"/>
      <c r="J258" s="223"/>
      <c r="K258" s="223"/>
      <c r="L258" s="214"/>
      <c r="M258" s="214"/>
      <c r="N258" s="214"/>
      <c r="O258" s="214"/>
      <c r="P258" s="214"/>
      <c r="Q258" s="214"/>
      <c r="R258" s="214"/>
      <c r="S258" s="214"/>
      <c r="T258" s="214"/>
      <c r="U258" s="214"/>
      <c r="V258" s="214"/>
      <c r="W258" s="214"/>
      <c r="X258" s="214"/>
      <c r="Y258" s="214"/>
      <c r="Z258" s="214"/>
    </row>
    <row x14ac:dyDescent="0.25" r="259" customHeight="1" ht="18">
      <c r="A259" s="223"/>
      <c r="B259" s="214"/>
      <c r="C259" s="223"/>
      <c r="D259" s="223"/>
      <c r="E259" s="223"/>
      <c r="F259" s="223"/>
      <c r="G259" s="221"/>
      <c r="H259" s="222"/>
      <c r="I259" s="229"/>
      <c r="J259" s="223"/>
      <c r="K259" s="223"/>
      <c r="L259" s="214"/>
      <c r="M259" s="214"/>
      <c r="N259" s="214"/>
      <c r="O259" s="214"/>
      <c r="P259" s="214"/>
      <c r="Q259" s="214"/>
      <c r="R259" s="214"/>
      <c r="S259" s="214"/>
      <c r="T259" s="214"/>
      <c r="U259" s="214"/>
      <c r="V259" s="214"/>
      <c r="W259" s="214"/>
      <c r="X259" s="214"/>
      <c r="Y259" s="214"/>
      <c r="Z259" s="214"/>
    </row>
    <row x14ac:dyDescent="0.25" r="260" customHeight="1" ht="18">
      <c r="A260" s="223"/>
      <c r="B260" s="214"/>
      <c r="C260" s="223"/>
      <c r="D260" s="223"/>
      <c r="E260" s="223"/>
      <c r="F260" s="223"/>
      <c r="G260" s="221"/>
      <c r="H260" s="222"/>
      <c r="I260" s="229"/>
      <c r="J260" s="223"/>
      <c r="K260" s="223"/>
      <c r="L260" s="214"/>
      <c r="M260" s="214"/>
      <c r="N260" s="214"/>
      <c r="O260" s="214"/>
      <c r="P260" s="214"/>
      <c r="Q260" s="214"/>
      <c r="R260" s="214"/>
      <c r="S260" s="214"/>
      <c r="T260" s="214"/>
      <c r="U260" s="214"/>
      <c r="V260" s="214"/>
      <c r="W260" s="214"/>
      <c r="X260" s="214"/>
      <c r="Y260" s="214"/>
      <c r="Z260" s="214"/>
    </row>
    <row x14ac:dyDescent="0.25" r="261" customHeight="1" ht="18">
      <c r="A261" s="223"/>
      <c r="B261" s="214"/>
      <c r="C261" s="223"/>
      <c r="D261" s="223"/>
      <c r="E261" s="223"/>
      <c r="F261" s="223"/>
      <c r="G261" s="221"/>
      <c r="H261" s="222"/>
      <c r="I261" s="229"/>
      <c r="J261" s="223"/>
      <c r="K261" s="223"/>
      <c r="L261" s="214"/>
      <c r="M261" s="214"/>
      <c r="N261" s="214"/>
      <c r="O261" s="214"/>
      <c r="P261" s="214"/>
      <c r="Q261" s="214"/>
      <c r="R261" s="214"/>
      <c r="S261" s="214"/>
      <c r="T261" s="214"/>
      <c r="U261" s="214"/>
      <c r="V261" s="214"/>
      <c r="W261" s="214"/>
      <c r="X261" s="214"/>
      <c r="Y261" s="214"/>
      <c r="Z261" s="214"/>
    </row>
    <row x14ac:dyDescent="0.25" r="262" customHeight="1" ht="18">
      <c r="A262" s="223"/>
      <c r="B262" s="214"/>
      <c r="C262" s="223"/>
      <c r="D262" s="223"/>
      <c r="E262" s="223"/>
      <c r="F262" s="223"/>
      <c r="G262" s="221"/>
      <c r="H262" s="222"/>
      <c r="I262" s="229"/>
      <c r="J262" s="223"/>
      <c r="K262" s="223"/>
      <c r="L262" s="214"/>
      <c r="M262" s="214"/>
      <c r="N262" s="214"/>
      <c r="O262" s="214"/>
      <c r="P262" s="214"/>
      <c r="Q262" s="214"/>
      <c r="R262" s="214"/>
      <c r="S262" s="214"/>
      <c r="T262" s="214"/>
      <c r="U262" s="214"/>
      <c r="V262" s="214"/>
      <c r="W262" s="214"/>
      <c r="X262" s="214"/>
      <c r="Y262" s="214"/>
      <c r="Z262" s="214"/>
    </row>
    <row x14ac:dyDescent="0.25" r="263" customHeight="1" ht="18">
      <c r="A263" s="223"/>
      <c r="B263" s="214"/>
      <c r="C263" s="223"/>
      <c r="D263" s="223"/>
      <c r="E263" s="223"/>
      <c r="F263" s="223"/>
      <c r="G263" s="221"/>
      <c r="H263" s="222"/>
      <c r="I263" s="229"/>
      <c r="J263" s="223"/>
      <c r="K263" s="223"/>
      <c r="L263" s="214"/>
      <c r="M263" s="214"/>
      <c r="N263" s="214"/>
      <c r="O263" s="214"/>
      <c r="P263" s="214"/>
      <c r="Q263" s="214"/>
      <c r="R263" s="214"/>
      <c r="S263" s="214"/>
      <c r="T263" s="214"/>
      <c r="U263" s="214"/>
      <c r="V263" s="214"/>
      <c r="W263" s="214"/>
      <c r="X263" s="214"/>
      <c r="Y263" s="214"/>
      <c r="Z263" s="214"/>
    </row>
    <row x14ac:dyDescent="0.25" r="264" customHeight="1" ht="18">
      <c r="A264" s="223"/>
      <c r="B264" s="214"/>
      <c r="C264" s="223"/>
      <c r="D264" s="223"/>
      <c r="E264" s="223"/>
      <c r="F264" s="223"/>
      <c r="G264" s="221"/>
      <c r="H264" s="222"/>
      <c r="I264" s="229"/>
      <c r="J264" s="223"/>
      <c r="K264" s="223"/>
      <c r="L264" s="214"/>
      <c r="M264" s="214"/>
      <c r="N264" s="214"/>
      <c r="O264" s="214"/>
      <c r="P264" s="214"/>
      <c r="Q264" s="214"/>
      <c r="R264" s="214"/>
      <c r="S264" s="214"/>
      <c r="T264" s="214"/>
      <c r="U264" s="214"/>
      <c r="V264" s="214"/>
      <c r="W264" s="214"/>
      <c r="X264" s="214"/>
      <c r="Y264" s="214"/>
      <c r="Z264" s="214"/>
    </row>
    <row x14ac:dyDescent="0.25" r="265" customHeight="1" ht="18">
      <c r="A265" s="223"/>
      <c r="B265" s="214"/>
      <c r="C265" s="223"/>
      <c r="D265" s="223"/>
      <c r="E265" s="223"/>
      <c r="F265" s="223"/>
      <c r="G265" s="221"/>
      <c r="H265" s="222"/>
      <c r="I265" s="229"/>
      <c r="J265" s="223"/>
      <c r="K265" s="223"/>
      <c r="L265" s="214"/>
      <c r="M265" s="214"/>
      <c r="N265" s="214"/>
      <c r="O265" s="214"/>
      <c r="P265" s="214"/>
      <c r="Q265" s="214"/>
      <c r="R265" s="214"/>
      <c r="S265" s="214"/>
      <c r="T265" s="214"/>
      <c r="U265" s="214"/>
      <c r="V265" s="214"/>
      <c r="W265" s="214"/>
      <c r="X265" s="214"/>
      <c r="Y265" s="214"/>
      <c r="Z265" s="214"/>
    </row>
    <row x14ac:dyDescent="0.25" r="266" customHeight="1" ht="18">
      <c r="A266" s="223"/>
      <c r="B266" s="214"/>
      <c r="C266" s="223"/>
      <c r="D266" s="223"/>
      <c r="E266" s="223"/>
      <c r="F266" s="223"/>
      <c r="G266" s="221"/>
      <c r="H266" s="222"/>
      <c r="I266" s="229"/>
      <c r="J266" s="223"/>
      <c r="K266" s="223"/>
      <c r="L266" s="214"/>
      <c r="M266" s="214"/>
      <c r="N266" s="214"/>
      <c r="O266" s="214"/>
      <c r="P266" s="214"/>
      <c r="Q266" s="214"/>
      <c r="R266" s="214"/>
      <c r="S266" s="214"/>
      <c r="T266" s="214"/>
      <c r="U266" s="214"/>
      <c r="V266" s="214"/>
      <c r="W266" s="214"/>
      <c r="X266" s="214"/>
      <c r="Y266" s="214"/>
      <c r="Z266" s="214"/>
    </row>
    <row x14ac:dyDescent="0.25" r="267" customHeight="1" ht="18">
      <c r="A267" s="223"/>
      <c r="B267" s="214"/>
      <c r="C267" s="223"/>
      <c r="D267" s="223"/>
      <c r="E267" s="223"/>
      <c r="F267" s="223"/>
      <c r="G267" s="221"/>
      <c r="H267" s="222"/>
      <c r="I267" s="229"/>
      <c r="J267" s="223"/>
      <c r="K267" s="223"/>
      <c r="L267" s="214"/>
      <c r="M267" s="214"/>
      <c r="N267" s="214"/>
      <c r="O267" s="214"/>
      <c r="P267" s="214"/>
      <c r="Q267" s="214"/>
      <c r="R267" s="214"/>
      <c r="S267" s="214"/>
      <c r="T267" s="214"/>
      <c r="U267" s="214"/>
      <c r="V267" s="214"/>
      <c r="W267" s="214"/>
      <c r="X267" s="214"/>
      <c r="Y267" s="214"/>
      <c r="Z267" s="214"/>
    </row>
    <row x14ac:dyDescent="0.25" r="268" customHeight="1" ht="18">
      <c r="A268" s="223"/>
      <c r="B268" s="214"/>
      <c r="C268" s="223"/>
      <c r="D268" s="223"/>
      <c r="E268" s="223"/>
      <c r="F268" s="223"/>
      <c r="G268" s="221"/>
      <c r="H268" s="222"/>
      <c r="I268" s="229"/>
      <c r="J268" s="223"/>
      <c r="K268" s="223"/>
      <c r="L268" s="214"/>
      <c r="M268" s="214"/>
      <c r="N268" s="214"/>
      <c r="O268" s="214"/>
      <c r="P268" s="214"/>
      <c r="Q268" s="214"/>
      <c r="R268" s="214"/>
      <c r="S268" s="214"/>
      <c r="T268" s="214"/>
      <c r="U268" s="214"/>
      <c r="V268" s="214"/>
      <c r="W268" s="214"/>
      <c r="X268" s="214"/>
      <c r="Y268" s="214"/>
      <c r="Z268" s="214"/>
    </row>
    <row x14ac:dyDescent="0.25" r="269" customHeight="1" ht="18">
      <c r="A269" s="223"/>
      <c r="B269" s="214"/>
      <c r="C269" s="223"/>
      <c r="D269" s="223"/>
      <c r="E269" s="223"/>
      <c r="F269" s="223"/>
      <c r="G269" s="221"/>
      <c r="H269" s="222"/>
      <c r="I269" s="229"/>
      <c r="J269" s="223"/>
      <c r="K269" s="223"/>
      <c r="L269" s="214"/>
      <c r="M269" s="214"/>
      <c r="N269" s="214"/>
      <c r="O269" s="214"/>
      <c r="P269" s="214"/>
      <c r="Q269" s="214"/>
      <c r="R269" s="214"/>
      <c r="S269" s="214"/>
      <c r="T269" s="214"/>
      <c r="U269" s="214"/>
      <c r="V269" s="214"/>
      <c r="W269" s="214"/>
      <c r="X269" s="214"/>
      <c r="Y269" s="214"/>
      <c r="Z269" s="214"/>
    </row>
    <row x14ac:dyDescent="0.25" r="270" customHeight="1" ht="18">
      <c r="A270" s="223"/>
      <c r="B270" s="214"/>
      <c r="C270" s="223"/>
      <c r="D270" s="223"/>
      <c r="E270" s="223"/>
      <c r="F270" s="223"/>
      <c r="G270" s="221"/>
      <c r="H270" s="222"/>
      <c r="I270" s="229"/>
      <c r="J270" s="223"/>
      <c r="K270" s="223"/>
      <c r="L270" s="214"/>
      <c r="M270" s="214"/>
      <c r="N270" s="214"/>
      <c r="O270" s="214"/>
      <c r="P270" s="214"/>
      <c r="Q270" s="214"/>
      <c r="R270" s="214"/>
      <c r="S270" s="214"/>
      <c r="T270" s="214"/>
      <c r="U270" s="214"/>
      <c r="V270" s="214"/>
      <c r="W270" s="214"/>
      <c r="X270" s="214"/>
      <c r="Y270" s="214"/>
      <c r="Z270" s="214"/>
    </row>
    <row x14ac:dyDescent="0.25" r="271" customHeight="1" ht="18">
      <c r="A271" s="223"/>
      <c r="B271" s="214"/>
      <c r="C271" s="223"/>
      <c r="D271" s="223"/>
      <c r="E271" s="223"/>
      <c r="F271" s="223"/>
      <c r="G271" s="221"/>
      <c r="H271" s="222"/>
      <c r="I271" s="229"/>
      <c r="J271" s="223"/>
      <c r="K271" s="223"/>
      <c r="L271" s="214"/>
      <c r="M271" s="214"/>
      <c r="N271" s="214"/>
      <c r="O271" s="214"/>
      <c r="P271" s="214"/>
      <c r="Q271" s="214"/>
      <c r="R271" s="214"/>
      <c r="S271" s="214"/>
      <c r="T271" s="214"/>
      <c r="U271" s="214"/>
      <c r="V271" s="214"/>
      <c r="W271" s="214"/>
      <c r="X271" s="214"/>
      <c r="Y271" s="214"/>
      <c r="Z271" s="214"/>
    </row>
    <row x14ac:dyDescent="0.25" r="272" customHeight="1" ht="18">
      <c r="A272" s="223"/>
      <c r="B272" s="214"/>
      <c r="C272" s="223"/>
      <c r="D272" s="223"/>
      <c r="E272" s="223"/>
      <c r="F272" s="223"/>
      <c r="G272" s="221"/>
      <c r="H272" s="222"/>
      <c r="I272" s="229"/>
      <c r="J272" s="223"/>
      <c r="K272" s="223"/>
      <c r="L272" s="214"/>
      <c r="M272" s="214"/>
      <c r="N272" s="214"/>
      <c r="O272" s="214"/>
      <c r="P272" s="214"/>
      <c r="Q272" s="214"/>
      <c r="R272" s="214"/>
      <c r="S272" s="214"/>
      <c r="T272" s="214"/>
      <c r="U272" s="214"/>
      <c r="V272" s="214"/>
      <c r="W272" s="214"/>
      <c r="X272" s="214"/>
      <c r="Y272" s="214"/>
      <c r="Z272" s="214"/>
    </row>
    <row x14ac:dyDescent="0.25" r="273" customHeight="1" ht="18">
      <c r="A273" s="223"/>
      <c r="B273" s="214"/>
      <c r="C273" s="223"/>
      <c r="D273" s="223"/>
      <c r="E273" s="223"/>
      <c r="F273" s="223"/>
      <c r="G273" s="221"/>
      <c r="H273" s="222"/>
      <c r="I273" s="229"/>
      <c r="J273" s="223"/>
      <c r="K273" s="223"/>
      <c r="L273" s="214"/>
      <c r="M273" s="214"/>
      <c r="N273" s="214"/>
      <c r="O273" s="214"/>
      <c r="P273" s="214"/>
      <c r="Q273" s="214"/>
      <c r="R273" s="214"/>
      <c r="S273" s="214"/>
      <c r="T273" s="214"/>
      <c r="U273" s="214"/>
      <c r="V273" s="214"/>
      <c r="W273" s="214"/>
      <c r="X273" s="214"/>
      <c r="Y273" s="214"/>
      <c r="Z273" s="214"/>
    </row>
    <row x14ac:dyDescent="0.25" r="274" customHeight="1" ht="18">
      <c r="A274" s="223"/>
      <c r="B274" s="214"/>
      <c r="C274" s="223"/>
      <c r="D274" s="223"/>
      <c r="E274" s="223"/>
      <c r="F274" s="223"/>
      <c r="G274" s="221"/>
      <c r="H274" s="222"/>
      <c r="I274" s="229"/>
      <c r="J274" s="223"/>
      <c r="K274" s="223"/>
      <c r="L274" s="214"/>
      <c r="M274" s="214"/>
      <c r="N274" s="214"/>
      <c r="O274" s="214"/>
      <c r="P274" s="214"/>
      <c r="Q274" s="214"/>
      <c r="R274" s="214"/>
      <c r="S274" s="214"/>
      <c r="T274" s="214"/>
      <c r="U274" s="214"/>
      <c r="V274" s="214"/>
      <c r="W274" s="214"/>
      <c r="X274" s="214"/>
      <c r="Y274" s="214"/>
      <c r="Z274" s="214"/>
    </row>
    <row x14ac:dyDescent="0.25" r="275" customHeight="1" ht="18">
      <c r="A275" s="223"/>
      <c r="B275" s="214"/>
      <c r="C275" s="223"/>
      <c r="D275" s="223"/>
      <c r="E275" s="223"/>
      <c r="F275" s="223"/>
      <c r="G275" s="221"/>
      <c r="H275" s="222"/>
      <c r="I275" s="229"/>
      <c r="J275" s="223"/>
      <c r="K275" s="223"/>
      <c r="L275" s="214"/>
      <c r="M275" s="214"/>
      <c r="N275" s="214"/>
      <c r="O275" s="214"/>
      <c r="P275" s="214"/>
      <c r="Q275" s="214"/>
      <c r="R275" s="214"/>
      <c r="S275" s="214"/>
      <c r="T275" s="214"/>
      <c r="U275" s="214"/>
      <c r="V275" s="214"/>
      <c r="W275" s="214"/>
      <c r="X275" s="214"/>
      <c r="Y275" s="214"/>
      <c r="Z275" s="214"/>
    </row>
    <row x14ac:dyDescent="0.25" r="276" customHeight="1" ht="18">
      <c r="A276" s="223"/>
      <c r="B276" s="214"/>
      <c r="C276" s="223"/>
      <c r="D276" s="223"/>
      <c r="E276" s="223"/>
      <c r="F276" s="223"/>
      <c r="G276" s="221"/>
      <c r="H276" s="222"/>
      <c r="I276" s="229"/>
      <c r="J276" s="223"/>
      <c r="K276" s="223"/>
      <c r="L276" s="214"/>
      <c r="M276" s="214"/>
      <c r="N276" s="214"/>
      <c r="O276" s="214"/>
      <c r="P276" s="214"/>
      <c r="Q276" s="214"/>
      <c r="R276" s="214"/>
      <c r="S276" s="214"/>
      <c r="T276" s="214"/>
      <c r="U276" s="214"/>
      <c r="V276" s="214"/>
      <c r="W276" s="214"/>
      <c r="X276" s="214"/>
      <c r="Y276" s="214"/>
      <c r="Z276" s="214"/>
    </row>
    <row x14ac:dyDescent="0.25" r="277" customHeight="1" ht="18">
      <c r="A277" s="223"/>
      <c r="B277" s="214"/>
      <c r="C277" s="223"/>
      <c r="D277" s="223"/>
      <c r="E277" s="223"/>
      <c r="F277" s="223"/>
      <c r="G277" s="221"/>
      <c r="H277" s="222"/>
      <c r="I277" s="229"/>
      <c r="J277" s="223"/>
      <c r="K277" s="223"/>
      <c r="L277" s="214"/>
      <c r="M277" s="214"/>
      <c r="N277" s="214"/>
      <c r="O277" s="214"/>
      <c r="P277" s="214"/>
      <c r="Q277" s="214"/>
      <c r="R277" s="214"/>
      <c r="S277" s="214"/>
      <c r="T277" s="214"/>
      <c r="U277" s="214"/>
      <c r="V277" s="214"/>
      <c r="W277" s="214"/>
      <c r="X277" s="214"/>
      <c r="Y277" s="214"/>
      <c r="Z277" s="214"/>
    </row>
    <row x14ac:dyDescent="0.25" r="278" customHeight="1" ht="18">
      <c r="A278" s="223"/>
      <c r="B278" s="214"/>
      <c r="C278" s="223"/>
      <c r="D278" s="223"/>
      <c r="E278" s="223"/>
      <c r="F278" s="223"/>
      <c r="G278" s="221"/>
      <c r="H278" s="222"/>
      <c r="I278" s="229"/>
      <c r="J278" s="223"/>
      <c r="K278" s="223"/>
      <c r="L278" s="214"/>
      <c r="M278" s="214"/>
      <c r="N278" s="214"/>
      <c r="O278" s="214"/>
      <c r="P278" s="214"/>
      <c r="Q278" s="214"/>
      <c r="R278" s="214"/>
      <c r="S278" s="214"/>
      <c r="T278" s="214"/>
      <c r="U278" s="214"/>
      <c r="V278" s="214"/>
      <c r="W278" s="214"/>
      <c r="X278" s="214"/>
      <c r="Y278" s="214"/>
      <c r="Z278" s="214"/>
    </row>
    <row x14ac:dyDescent="0.25" r="279" customHeight="1" ht="18">
      <c r="A279" s="223"/>
      <c r="B279" s="214"/>
      <c r="C279" s="223"/>
      <c r="D279" s="223"/>
      <c r="E279" s="223"/>
      <c r="F279" s="223"/>
      <c r="G279" s="221"/>
      <c r="H279" s="222"/>
      <c r="I279" s="229"/>
      <c r="J279" s="223"/>
      <c r="K279" s="223"/>
      <c r="L279" s="214"/>
      <c r="M279" s="214"/>
      <c r="N279" s="214"/>
      <c r="O279" s="214"/>
      <c r="P279" s="214"/>
      <c r="Q279" s="214"/>
      <c r="R279" s="214"/>
      <c r="S279" s="214"/>
      <c r="T279" s="214"/>
      <c r="U279" s="214"/>
      <c r="V279" s="214"/>
      <c r="W279" s="214"/>
      <c r="X279" s="214"/>
      <c r="Y279" s="214"/>
      <c r="Z279" s="214"/>
    </row>
    <row x14ac:dyDescent="0.25" r="280" customHeight="1" ht="18">
      <c r="A280" s="223"/>
      <c r="B280" s="214"/>
      <c r="C280" s="223"/>
      <c r="D280" s="223"/>
      <c r="E280" s="223"/>
      <c r="F280" s="223"/>
      <c r="G280" s="221"/>
      <c r="H280" s="222"/>
      <c r="I280" s="229"/>
      <c r="J280" s="223"/>
      <c r="K280" s="223"/>
      <c r="L280" s="214"/>
      <c r="M280" s="214"/>
      <c r="N280" s="214"/>
      <c r="O280" s="214"/>
      <c r="P280" s="214"/>
      <c r="Q280" s="214"/>
      <c r="R280" s="214"/>
      <c r="S280" s="214"/>
      <c r="T280" s="214"/>
      <c r="U280" s="214"/>
      <c r="V280" s="214"/>
      <c r="W280" s="214"/>
      <c r="X280" s="214"/>
      <c r="Y280" s="214"/>
      <c r="Z280" s="214"/>
    </row>
    <row x14ac:dyDescent="0.25" r="281" customHeight="1" ht="18">
      <c r="A281" s="223"/>
      <c r="B281" s="214"/>
      <c r="C281" s="223"/>
      <c r="D281" s="223"/>
      <c r="E281" s="223"/>
      <c r="F281" s="223"/>
      <c r="G281" s="221"/>
      <c r="H281" s="222"/>
      <c r="I281" s="229"/>
      <c r="J281" s="223"/>
      <c r="K281" s="223"/>
      <c r="L281" s="214"/>
      <c r="M281" s="214"/>
      <c r="N281" s="214"/>
      <c r="O281" s="214"/>
      <c r="P281" s="214"/>
      <c r="Q281" s="214"/>
      <c r="R281" s="214"/>
      <c r="S281" s="214"/>
      <c r="T281" s="214"/>
      <c r="U281" s="214"/>
      <c r="V281" s="214"/>
      <c r="W281" s="214"/>
      <c r="X281" s="214"/>
      <c r="Y281" s="214"/>
      <c r="Z281" s="214"/>
    </row>
    <row x14ac:dyDescent="0.25" r="282" customHeight="1" ht="18">
      <c r="A282" s="223"/>
      <c r="B282" s="214"/>
      <c r="C282" s="223"/>
      <c r="D282" s="223"/>
      <c r="E282" s="223"/>
      <c r="F282" s="223"/>
      <c r="G282" s="221"/>
      <c r="H282" s="222"/>
      <c r="I282" s="229"/>
      <c r="J282" s="223"/>
      <c r="K282" s="223"/>
      <c r="L282" s="214"/>
      <c r="M282" s="214"/>
      <c r="N282" s="214"/>
      <c r="O282" s="214"/>
      <c r="P282" s="214"/>
      <c r="Q282" s="214"/>
      <c r="R282" s="214"/>
      <c r="S282" s="214"/>
      <c r="T282" s="214"/>
      <c r="U282" s="214"/>
      <c r="V282" s="214"/>
      <c r="W282" s="214"/>
      <c r="X282" s="214"/>
      <c r="Y282" s="214"/>
      <c r="Z282" s="214"/>
    </row>
    <row x14ac:dyDescent="0.25" r="283" customHeight="1" ht="18">
      <c r="A283" s="223"/>
      <c r="B283" s="214"/>
      <c r="C283" s="223"/>
      <c r="D283" s="223"/>
      <c r="E283" s="223"/>
      <c r="F283" s="223"/>
      <c r="G283" s="221"/>
      <c r="H283" s="222"/>
      <c r="I283" s="229"/>
      <c r="J283" s="223"/>
      <c r="K283" s="223"/>
      <c r="L283" s="214"/>
      <c r="M283" s="214"/>
      <c r="N283" s="214"/>
      <c r="O283" s="214"/>
      <c r="P283" s="214"/>
      <c r="Q283" s="214"/>
      <c r="R283" s="214"/>
      <c r="S283" s="214"/>
      <c r="T283" s="214"/>
      <c r="U283" s="214"/>
      <c r="V283" s="214"/>
      <c r="W283" s="214"/>
      <c r="X283" s="214"/>
      <c r="Y283" s="214"/>
      <c r="Z283" s="214"/>
    </row>
    <row x14ac:dyDescent="0.25" r="284" customHeight="1" ht="18">
      <c r="A284" s="223"/>
      <c r="B284" s="214"/>
      <c r="C284" s="223"/>
      <c r="D284" s="223"/>
      <c r="E284" s="223"/>
      <c r="F284" s="223"/>
      <c r="G284" s="221"/>
      <c r="H284" s="222"/>
      <c r="I284" s="229"/>
      <c r="J284" s="223"/>
      <c r="K284" s="223"/>
      <c r="L284" s="214"/>
      <c r="M284" s="214"/>
      <c r="N284" s="214"/>
      <c r="O284" s="214"/>
      <c r="P284" s="214"/>
      <c r="Q284" s="214"/>
      <c r="R284" s="214"/>
      <c r="S284" s="214"/>
      <c r="T284" s="214"/>
      <c r="U284" s="214"/>
      <c r="V284" s="214"/>
      <c r="W284" s="214"/>
      <c r="X284" s="214"/>
      <c r="Y284" s="214"/>
      <c r="Z284" s="214"/>
    </row>
    <row x14ac:dyDescent="0.25" r="285" customHeight="1" ht="18">
      <c r="A285" s="223"/>
      <c r="B285" s="214"/>
      <c r="C285" s="223"/>
      <c r="D285" s="223"/>
      <c r="E285" s="223"/>
      <c r="F285" s="223"/>
      <c r="G285" s="221"/>
      <c r="H285" s="222"/>
      <c r="I285" s="229"/>
      <c r="J285" s="223"/>
      <c r="K285" s="223"/>
      <c r="L285" s="214"/>
      <c r="M285" s="214"/>
      <c r="N285" s="214"/>
      <c r="O285" s="214"/>
      <c r="P285" s="214"/>
      <c r="Q285" s="214"/>
      <c r="R285" s="214"/>
      <c r="S285" s="214"/>
      <c r="T285" s="214"/>
      <c r="U285" s="214"/>
      <c r="V285" s="214"/>
      <c r="W285" s="214"/>
      <c r="X285" s="214"/>
      <c r="Y285" s="214"/>
      <c r="Z285" s="214"/>
    </row>
    <row x14ac:dyDescent="0.25" r="286" customHeight="1" ht="18">
      <c r="A286" s="223"/>
      <c r="B286" s="214"/>
      <c r="C286" s="223"/>
      <c r="D286" s="223"/>
      <c r="E286" s="223"/>
      <c r="F286" s="223"/>
      <c r="G286" s="221"/>
      <c r="H286" s="222"/>
      <c r="I286" s="229"/>
      <c r="J286" s="223"/>
      <c r="K286" s="223"/>
      <c r="L286" s="214"/>
      <c r="M286" s="214"/>
      <c r="N286" s="214"/>
      <c r="O286" s="214"/>
      <c r="P286" s="214"/>
      <c r="Q286" s="214"/>
      <c r="R286" s="214"/>
      <c r="S286" s="214"/>
      <c r="T286" s="214"/>
      <c r="U286" s="214"/>
      <c r="V286" s="214"/>
      <c r="W286" s="214"/>
      <c r="X286" s="214"/>
      <c r="Y286" s="214"/>
      <c r="Z286" s="214"/>
    </row>
    <row x14ac:dyDescent="0.25" r="287" customHeight="1" ht="18">
      <c r="A287" s="223"/>
      <c r="B287" s="214"/>
      <c r="C287" s="223"/>
      <c r="D287" s="223"/>
      <c r="E287" s="223"/>
      <c r="F287" s="223"/>
      <c r="G287" s="221"/>
      <c r="H287" s="222"/>
      <c r="I287" s="229"/>
      <c r="J287" s="223"/>
      <c r="K287" s="223"/>
      <c r="L287" s="214"/>
      <c r="M287" s="214"/>
      <c r="N287" s="214"/>
      <c r="O287" s="214"/>
      <c r="P287" s="214"/>
      <c r="Q287" s="214"/>
      <c r="R287" s="214"/>
      <c r="S287" s="214"/>
      <c r="T287" s="214"/>
      <c r="U287" s="214"/>
      <c r="V287" s="214"/>
      <c r="W287" s="214"/>
      <c r="X287" s="214"/>
      <c r="Y287" s="214"/>
      <c r="Z287" s="214"/>
    </row>
    <row x14ac:dyDescent="0.25" r="288" customHeight="1" ht="18">
      <c r="A288" s="223"/>
      <c r="B288" s="214"/>
      <c r="C288" s="223"/>
      <c r="D288" s="223"/>
      <c r="E288" s="223"/>
      <c r="F288" s="223"/>
      <c r="G288" s="221"/>
      <c r="H288" s="222"/>
      <c r="I288" s="229"/>
      <c r="J288" s="223"/>
      <c r="K288" s="223"/>
      <c r="L288" s="214"/>
      <c r="M288" s="214"/>
      <c r="N288" s="214"/>
      <c r="O288" s="214"/>
      <c r="P288" s="214"/>
      <c r="Q288" s="214"/>
      <c r="R288" s="214"/>
      <c r="S288" s="214"/>
      <c r="T288" s="214"/>
      <c r="U288" s="214"/>
      <c r="V288" s="214"/>
      <c r="W288" s="214"/>
      <c r="X288" s="214"/>
      <c r="Y288" s="214"/>
      <c r="Z288" s="214"/>
    </row>
    <row x14ac:dyDescent="0.25" r="289" customHeight="1" ht="18">
      <c r="A289" s="223"/>
      <c r="B289" s="214"/>
      <c r="C289" s="223"/>
      <c r="D289" s="223"/>
      <c r="E289" s="223"/>
      <c r="F289" s="223"/>
      <c r="G289" s="221"/>
      <c r="H289" s="222"/>
      <c r="I289" s="229"/>
      <c r="J289" s="223"/>
      <c r="K289" s="223"/>
      <c r="L289" s="214"/>
      <c r="M289" s="214"/>
      <c r="N289" s="214"/>
      <c r="O289" s="214"/>
      <c r="P289" s="214"/>
      <c r="Q289" s="214"/>
      <c r="R289" s="214"/>
      <c r="S289" s="214"/>
      <c r="T289" s="214"/>
      <c r="U289" s="214"/>
      <c r="V289" s="214"/>
      <c r="W289" s="214"/>
      <c r="X289" s="214"/>
      <c r="Y289" s="214"/>
      <c r="Z289" s="214"/>
    </row>
    <row x14ac:dyDescent="0.25" r="290" customHeight="1" ht="18">
      <c r="A290" s="223"/>
      <c r="B290" s="214"/>
      <c r="C290" s="223"/>
      <c r="D290" s="223"/>
      <c r="E290" s="223"/>
      <c r="F290" s="223"/>
      <c r="G290" s="221"/>
      <c r="H290" s="222"/>
      <c r="I290" s="229"/>
      <c r="J290" s="223"/>
      <c r="K290" s="223"/>
      <c r="L290" s="214"/>
      <c r="M290" s="214"/>
      <c r="N290" s="214"/>
      <c r="O290" s="214"/>
      <c r="P290" s="214"/>
      <c r="Q290" s="214"/>
      <c r="R290" s="214"/>
      <c r="S290" s="214"/>
      <c r="T290" s="214"/>
      <c r="U290" s="214"/>
      <c r="V290" s="214"/>
      <c r="W290" s="214"/>
      <c r="X290" s="214"/>
      <c r="Y290" s="214"/>
      <c r="Z290" s="214"/>
    </row>
    <row x14ac:dyDescent="0.25" r="291" customHeight="1" ht="18">
      <c r="A291" s="223"/>
      <c r="B291" s="214"/>
      <c r="C291" s="223"/>
      <c r="D291" s="223"/>
      <c r="E291" s="223"/>
      <c r="F291" s="223"/>
      <c r="G291" s="221"/>
      <c r="H291" s="222"/>
      <c r="I291" s="229"/>
      <c r="J291" s="223"/>
      <c r="K291" s="223"/>
      <c r="L291" s="214"/>
      <c r="M291" s="214"/>
      <c r="N291" s="214"/>
      <c r="O291" s="214"/>
      <c r="P291" s="214"/>
      <c r="Q291" s="214"/>
      <c r="R291" s="214"/>
      <c r="S291" s="214"/>
      <c r="T291" s="214"/>
      <c r="U291" s="214"/>
      <c r="V291" s="214"/>
      <c r="W291" s="214"/>
      <c r="X291" s="214"/>
      <c r="Y291" s="214"/>
      <c r="Z291" s="214"/>
    </row>
    <row x14ac:dyDescent="0.25" r="292" customHeight="1" ht="18">
      <c r="A292" s="223"/>
      <c r="B292" s="214"/>
      <c r="C292" s="223"/>
      <c r="D292" s="223"/>
      <c r="E292" s="223"/>
      <c r="F292" s="223"/>
      <c r="G292" s="221"/>
      <c r="H292" s="222"/>
      <c r="I292" s="229"/>
      <c r="J292" s="223"/>
      <c r="K292" s="223"/>
      <c r="L292" s="214"/>
      <c r="M292" s="214"/>
      <c r="N292" s="214"/>
      <c r="O292" s="214"/>
      <c r="P292" s="214"/>
      <c r="Q292" s="214"/>
      <c r="R292" s="214"/>
      <c r="S292" s="214"/>
      <c r="T292" s="214"/>
      <c r="U292" s="214"/>
      <c r="V292" s="214"/>
      <c r="W292" s="214"/>
      <c r="X292" s="214"/>
      <c r="Y292" s="214"/>
      <c r="Z292" s="214"/>
    </row>
    <row x14ac:dyDescent="0.25" r="293" customHeight="1" ht="18">
      <c r="A293" s="223"/>
      <c r="B293" s="214"/>
      <c r="C293" s="223"/>
      <c r="D293" s="223"/>
      <c r="E293" s="223"/>
      <c r="F293" s="223"/>
      <c r="G293" s="221"/>
      <c r="H293" s="222"/>
      <c r="I293" s="229"/>
      <c r="J293" s="223"/>
      <c r="K293" s="223"/>
      <c r="L293" s="214"/>
      <c r="M293" s="214"/>
      <c r="N293" s="214"/>
      <c r="O293" s="214"/>
      <c r="P293" s="214"/>
      <c r="Q293" s="214"/>
      <c r="R293" s="214"/>
      <c r="S293" s="214"/>
      <c r="T293" s="214"/>
      <c r="U293" s="214"/>
      <c r="V293" s="214"/>
      <c r="W293" s="214"/>
      <c r="X293" s="214"/>
      <c r="Y293" s="214"/>
      <c r="Z293" s="214"/>
    </row>
    <row x14ac:dyDescent="0.25" r="294" customHeight="1" ht="18">
      <c r="A294" s="223"/>
      <c r="B294" s="214"/>
      <c r="C294" s="223"/>
      <c r="D294" s="223"/>
      <c r="E294" s="223"/>
      <c r="F294" s="223"/>
      <c r="G294" s="221"/>
      <c r="H294" s="222"/>
      <c r="I294" s="229"/>
      <c r="J294" s="223"/>
      <c r="K294" s="223"/>
      <c r="L294" s="214"/>
      <c r="M294" s="214"/>
      <c r="N294" s="214"/>
      <c r="O294" s="214"/>
      <c r="P294" s="214"/>
      <c r="Q294" s="214"/>
      <c r="R294" s="214"/>
      <c r="S294" s="214"/>
      <c r="T294" s="214"/>
      <c r="U294" s="214"/>
      <c r="V294" s="214"/>
      <c r="W294" s="214"/>
      <c r="X294" s="214"/>
      <c r="Y294" s="214"/>
      <c r="Z294" s="214"/>
    </row>
    <row x14ac:dyDescent="0.25" r="295" customHeight="1" ht="18">
      <c r="A295" s="223"/>
      <c r="B295" s="214"/>
      <c r="C295" s="223"/>
      <c r="D295" s="223"/>
      <c r="E295" s="223"/>
      <c r="F295" s="223"/>
      <c r="G295" s="221"/>
      <c r="H295" s="222"/>
      <c r="I295" s="229"/>
      <c r="J295" s="223"/>
      <c r="K295" s="223"/>
      <c r="L295" s="214"/>
      <c r="M295" s="214"/>
      <c r="N295" s="214"/>
      <c r="O295" s="214"/>
      <c r="P295" s="214"/>
      <c r="Q295" s="214"/>
      <c r="R295" s="214"/>
      <c r="S295" s="214"/>
      <c r="T295" s="214"/>
      <c r="U295" s="214"/>
      <c r="V295" s="214"/>
      <c r="W295" s="214"/>
      <c r="X295" s="214"/>
      <c r="Y295" s="214"/>
      <c r="Z295" s="214"/>
    </row>
    <row x14ac:dyDescent="0.25" r="296" customHeight="1" ht="18">
      <c r="A296" s="223"/>
      <c r="B296" s="214"/>
      <c r="C296" s="223"/>
      <c r="D296" s="223"/>
      <c r="E296" s="223"/>
      <c r="F296" s="223"/>
      <c r="G296" s="221"/>
      <c r="H296" s="222"/>
      <c r="I296" s="229"/>
      <c r="J296" s="223"/>
      <c r="K296" s="223"/>
      <c r="L296" s="214"/>
      <c r="M296" s="214"/>
      <c r="N296" s="214"/>
      <c r="O296" s="214"/>
      <c r="P296" s="214"/>
      <c r="Q296" s="214"/>
      <c r="R296" s="214"/>
      <c r="S296" s="214"/>
      <c r="T296" s="214"/>
      <c r="U296" s="214"/>
      <c r="V296" s="214"/>
      <c r="W296" s="214"/>
      <c r="X296" s="214"/>
      <c r="Y296" s="214"/>
      <c r="Z296" s="214"/>
    </row>
    <row x14ac:dyDescent="0.25" r="297" customHeight="1" ht="18">
      <c r="A297" s="223"/>
      <c r="B297" s="214"/>
      <c r="C297" s="223"/>
      <c r="D297" s="223"/>
      <c r="E297" s="223"/>
      <c r="F297" s="223"/>
      <c r="G297" s="221"/>
      <c r="H297" s="222"/>
      <c r="I297" s="229"/>
      <c r="J297" s="223"/>
      <c r="K297" s="223"/>
      <c r="L297" s="214"/>
      <c r="M297" s="214"/>
      <c r="N297" s="214"/>
      <c r="O297" s="214"/>
      <c r="P297" s="214"/>
      <c r="Q297" s="214"/>
      <c r="R297" s="214"/>
      <c r="S297" s="214"/>
      <c r="T297" s="214"/>
      <c r="U297" s="214"/>
      <c r="V297" s="214"/>
      <c r="W297" s="214"/>
      <c r="X297" s="214"/>
      <c r="Y297" s="214"/>
      <c r="Z297" s="214"/>
    </row>
    <row x14ac:dyDescent="0.25" r="298" customHeight="1" ht="18">
      <c r="A298" s="223"/>
      <c r="B298" s="214"/>
      <c r="C298" s="223"/>
      <c r="D298" s="223"/>
      <c r="E298" s="223"/>
      <c r="F298" s="223"/>
      <c r="G298" s="221"/>
      <c r="H298" s="222"/>
      <c r="I298" s="229"/>
      <c r="J298" s="223"/>
      <c r="K298" s="223"/>
      <c r="L298" s="214"/>
      <c r="M298" s="214"/>
      <c r="N298" s="214"/>
      <c r="O298" s="214"/>
      <c r="P298" s="214"/>
      <c r="Q298" s="214"/>
      <c r="R298" s="214"/>
      <c r="S298" s="214"/>
      <c r="T298" s="214"/>
      <c r="U298" s="214"/>
      <c r="V298" s="214"/>
      <c r="W298" s="214"/>
      <c r="X298" s="214"/>
      <c r="Y298" s="214"/>
      <c r="Z298" s="214"/>
    </row>
    <row x14ac:dyDescent="0.25" r="299" customHeight="1" ht="18">
      <c r="A299" s="223"/>
      <c r="B299" s="214"/>
      <c r="C299" s="223"/>
      <c r="D299" s="223"/>
      <c r="E299" s="223"/>
      <c r="F299" s="223"/>
      <c r="G299" s="221"/>
      <c r="H299" s="222"/>
      <c r="I299" s="229"/>
      <c r="J299" s="223"/>
      <c r="K299" s="223"/>
      <c r="L299" s="214"/>
      <c r="M299" s="214"/>
      <c r="N299" s="214"/>
      <c r="O299" s="214"/>
      <c r="P299" s="214"/>
      <c r="Q299" s="214"/>
      <c r="R299" s="214"/>
      <c r="S299" s="214"/>
      <c r="T299" s="214"/>
      <c r="U299" s="214"/>
      <c r="V299" s="214"/>
      <c r="W299" s="214"/>
      <c r="X299" s="214"/>
      <c r="Y299" s="214"/>
      <c r="Z299" s="214"/>
    </row>
    <row x14ac:dyDescent="0.25" r="300" customHeight="1" ht="18">
      <c r="A300" s="223"/>
      <c r="B300" s="214"/>
      <c r="C300" s="223"/>
      <c r="D300" s="223"/>
      <c r="E300" s="223"/>
      <c r="F300" s="223"/>
      <c r="G300" s="221"/>
      <c r="H300" s="222"/>
      <c r="I300" s="229"/>
      <c r="J300" s="223"/>
      <c r="K300" s="223"/>
      <c r="L300" s="214"/>
      <c r="M300" s="214"/>
      <c r="N300" s="214"/>
      <c r="O300" s="214"/>
      <c r="P300" s="214"/>
      <c r="Q300" s="214"/>
      <c r="R300" s="214"/>
      <c r="S300" s="214"/>
      <c r="T300" s="214"/>
      <c r="U300" s="214"/>
      <c r="V300" s="214"/>
      <c r="W300" s="214"/>
      <c r="X300" s="214"/>
      <c r="Y300" s="214"/>
      <c r="Z300" s="214"/>
    </row>
    <row x14ac:dyDescent="0.25" r="301" customHeight="1" ht="18">
      <c r="A301" s="223"/>
      <c r="B301" s="214"/>
      <c r="C301" s="223"/>
      <c r="D301" s="223"/>
      <c r="E301" s="223"/>
      <c r="F301" s="223"/>
      <c r="G301" s="221"/>
      <c r="H301" s="222"/>
      <c r="I301" s="229"/>
      <c r="J301" s="223"/>
      <c r="K301" s="223"/>
      <c r="L301" s="214"/>
      <c r="M301" s="214"/>
      <c r="N301" s="214"/>
      <c r="O301" s="214"/>
      <c r="P301" s="214"/>
      <c r="Q301" s="214"/>
      <c r="R301" s="214"/>
      <c r="S301" s="214"/>
      <c r="T301" s="214"/>
      <c r="U301" s="214"/>
      <c r="V301" s="214"/>
      <c r="W301" s="214"/>
      <c r="X301" s="214"/>
      <c r="Y301" s="214"/>
      <c r="Z301" s="214"/>
    </row>
    <row x14ac:dyDescent="0.25" r="302" customHeight="1" ht="18">
      <c r="A302" s="223"/>
      <c r="B302" s="214"/>
      <c r="C302" s="223"/>
      <c r="D302" s="223"/>
      <c r="E302" s="223"/>
      <c r="F302" s="223"/>
      <c r="G302" s="221"/>
      <c r="H302" s="222"/>
      <c r="I302" s="229"/>
      <c r="J302" s="223"/>
      <c r="K302" s="223"/>
      <c r="L302" s="214"/>
      <c r="M302" s="214"/>
      <c r="N302" s="214"/>
      <c r="O302" s="214"/>
      <c r="P302" s="214"/>
      <c r="Q302" s="214"/>
      <c r="R302" s="214"/>
      <c r="S302" s="214"/>
      <c r="T302" s="214"/>
      <c r="U302" s="214"/>
      <c r="V302" s="214"/>
      <c r="W302" s="214"/>
      <c r="X302" s="214"/>
      <c r="Y302" s="214"/>
      <c r="Z302" s="214"/>
    </row>
    <row x14ac:dyDescent="0.25" r="303" customHeight="1" ht="18">
      <c r="A303" s="223"/>
      <c r="B303" s="214"/>
      <c r="C303" s="223"/>
      <c r="D303" s="223"/>
      <c r="E303" s="223"/>
      <c r="F303" s="223"/>
      <c r="G303" s="221"/>
      <c r="H303" s="222"/>
      <c r="I303" s="229"/>
      <c r="J303" s="223"/>
      <c r="K303" s="223"/>
      <c r="L303" s="214"/>
      <c r="M303" s="214"/>
      <c r="N303" s="214"/>
      <c r="O303" s="214"/>
      <c r="P303" s="214"/>
      <c r="Q303" s="214"/>
      <c r="R303" s="214"/>
      <c r="S303" s="214"/>
      <c r="T303" s="214"/>
      <c r="U303" s="214"/>
      <c r="V303" s="214"/>
      <c r="W303" s="214"/>
      <c r="X303" s="214"/>
      <c r="Y303" s="214"/>
      <c r="Z303" s="214"/>
    </row>
    <row x14ac:dyDescent="0.25" r="304" customHeight="1" ht="18">
      <c r="A304" s="223"/>
      <c r="B304" s="214"/>
      <c r="C304" s="223"/>
      <c r="D304" s="223"/>
      <c r="E304" s="223"/>
      <c r="F304" s="223"/>
      <c r="G304" s="221"/>
      <c r="H304" s="222"/>
      <c r="I304" s="229"/>
      <c r="J304" s="223"/>
      <c r="K304" s="223"/>
      <c r="L304" s="214"/>
      <c r="M304" s="214"/>
      <c r="N304" s="214"/>
      <c r="O304" s="214"/>
      <c r="P304" s="214"/>
      <c r="Q304" s="214"/>
      <c r="R304" s="214"/>
      <c r="S304" s="214"/>
      <c r="T304" s="214"/>
      <c r="U304" s="214"/>
      <c r="V304" s="214"/>
      <c r="W304" s="214"/>
      <c r="X304" s="214"/>
      <c r="Y304" s="214"/>
      <c r="Z304" s="214"/>
    </row>
    <row x14ac:dyDescent="0.25" r="305" customHeight="1" ht="18">
      <c r="A305" s="223"/>
      <c r="B305" s="214"/>
      <c r="C305" s="223"/>
      <c r="D305" s="223"/>
      <c r="E305" s="223"/>
      <c r="F305" s="223"/>
      <c r="G305" s="221"/>
      <c r="H305" s="222"/>
      <c r="I305" s="229"/>
      <c r="J305" s="223"/>
      <c r="K305" s="223"/>
      <c r="L305" s="214"/>
      <c r="M305" s="214"/>
      <c r="N305" s="214"/>
      <c r="O305" s="214"/>
      <c r="P305" s="214"/>
      <c r="Q305" s="214"/>
      <c r="R305" s="214"/>
      <c r="S305" s="214"/>
      <c r="T305" s="214"/>
      <c r="U305" s="214"/>
      <c r="V305" s="214"/>
      <c r="W305" s="214"/>
      <c r="X305" s="214"/>
      <c r="Y305" s="214"/>
      <c r="Z305" s="214"/>
    </row>
    <row x14ac:dyDescent="0.25" r="306" customHeight="1" ht="18">
      <c r="A306" s="223"/>
      <c r="B306" s="214"/>
      <c r="C306" s="223"/>
      <c r="D306" s="223"/>
      <c r="E306" s="223"/>
      <c r="F306" s="223"/>
      <c r="G306" s="221"/>
      <c r="H306" s="222"/>
      <c r="I306" s="229"/>
      <c r="J306" s="223"/>
      <c r="K306" s="223"/>
      <c r="L306" s="214"/>
      <c r="M306" s="214"/>
      <c r="N306" s="214"/>
      <c r="O306" s="214"/>
      <c r="P306" s="214"/>
      <c r="Q306" s="214"/>
      <c r="R306" s="214"/>
      <c r="S306" s="214"/>
      <c r="T306" s="214"/>
      <c r="U306" s="214"/>
      <c r="V306" s="214"/>
      <c r="W306" s="214"/>
      <c r="X306" s="214"/>
      <c r="Y306" s="214"/>
      <c r="Z306" s="214"/>
    </row>
    <row x14ac:dyDescent="0.25" r="307" customHeight="1" ht="18">
      <c r="A307" s="223"/>
      <c r="B307" s="214"/>
      <c r="C307" s="223"/>
      <c r="D307" s="223"/>
      <c r="E307" s="223"/>
      <c r="F307" s="223"/>
      <c r="G307" s="221"/>
      <c r="H307" s="222"/>
      <c r="I307" s="229"/>
      <c r="J307" s="223"/>
      <c r="K307" s="223"/>
      <c r="L307" s="214"/>
      <c r="M307" s="214"/>
      <c r="N307" s="214"/>
      <c r="O307" s="214"/>
      <c r="P307" s="214"/>
      <c r="Q307" s="214"/>
      <c r="R307" s="214"/>
      <c r="S307" s="214"/>
      <c r="T307" s="214"/>
      <c r="U307" s="214"/>
      <c r="V307" s="214"/>
      <c r="W307" s="214"/>
      <c r="X307" s="214"/>
      <c r="Y307" s="214"/>
      <c r="Z307" s="214"/>
    </row>
    <row x14ac:dyDescent="0.25" r="308" customHeight="1" ht="18">
      <c r="A308" s="223"/>
      <c r="B308" s="214"/>
      <c r="C308" s="223"/>
      <c r="D308" s="223"/>
      <c r="E308" s="223"/>
      <c r="F308" s="223"/>
      <c r="G308" s="221"/>
      <c r="H308" s="222"/>
      <c r="I308" s="229"/>
      <c r="J308" s="223"/>
      <c r="K308" s="223"/>
      <c r="L308" s="214"/>
      <c r="M308" s="214"/>
      <c r="N308" s="214"/>
      <c r="O308" s="214"/>
      <c r="P308" s="214"/>
      <c r="Q308" s="214"/>
      <c r="R308" s="214"/>
      <c r="S308" s="214"/>
      <c r="T308" s="214"/>
      <c r="U308" s="214"/>
      <c r="V308" s="214"/>
      <c r="W308" s="214"/>
      <c r="X308" s="214"/>
      <c r="Y308" s="214"/>
      <c r="Z308" s="214"/>
    </row>
    <row x14ac:dyDescent="0.25" r="309" customHeight="1" ht="18">
      <c r="A309" s="223"/>
      <c r="B309" s="214"/>
      <c r="C309" s="223"/>
      <c r="D309" s="223"/>
      <c r="E309" s="223"/>
      <c r="F309" s="223"/>
      <c r="G309" s="221"/>
      <c r="H309" s="222"/>
      <c r="I309" s="229"/>
      <c r="J309" s="223"/>
      <c r="K309" s="223"/>
      <c r="L309" s="214"/>
      <c r="M309" s="214"/>
      <c r="N309" s="214"/>
      <c r="O309" s="214"/>
      <c r="P309" s="214"/>
      <c r="Q309" s="214"/>
      <c r="R309" s="214"/>
      <c r="S309" s="214"/>
      <c r="T309" s="214"/>
      <c r="U309" s="214"/>
      <c r="V309" s="214"/>
      <c r="W309" s="214"/>
      <c r="X309" s="214"/>
      <c r="Y309" s="214"/>
      <c r="Z309" s="214"/>
    </row>
    <row x14ac:dyDescent="0.25" r="310" customHeight="1" ht="18">
      <c r="A310" s="223"/>
      <c r="B310" s="214"/>
      <c r="C310" s="223"/>
      <c r="D310" s="223"/>
      <c r="E310" s="223"/>
      <c r="F310" s="223"/>
      <c r="G310" s="221"/>
      <c r="H310" s="222"/>
      <c r="I310" s="229"/>
      <c r="J310" s="223"/>
      <c r="K310" s="223"/>
      <c r="L310" s="214"/>
      <c r="M310" s="214"/>
      <c r="N310" s="214"/>
      <c r="O310" s="214"/>
      <c r="P310" s="214"/>
      <c r="Q310" s="214"/>
      <c r="R310" s="214"/>
      <c r="S310" s="214"/>
      <c r="T310" s="214"/>
      <c r="U310" s="214"/>
      <c r="V310" s="214"/>
      <c r="W310" s="214"/>
      <c r="X310" s="214"/>
      <c r="Y310" s="214"/>
      <c r="Z310" s="214"/>
    </row>
    <row x14ac:dyDescent="0.25" r="311" customHeight="1" ht="18">
      <c r="A311" s="223"/>
      <c r="B311" s="214"/>
      <c r="C311" s="223"/>
      <c r="D311" s="223"/>
      <c r="E311" s="223"/>
      <c r="F311" s="223"/>
      <c r="G311" s="221"/>
      <c r="H311" s="222"/>
      <c r="I311" s="229"/>
      <c r="J311" s="223"/>
      <c r="K311" s="223"/>
      <c r="L311" s="214"/>
      <c r="M311" s="214"/>
      <c r="N311" s="214"/>
      <c r="O311" s="214"/>
      <c r="P311" s="214"/>
      <c r="Q311" s="214"/>
      <c r="R311" s="214"/>
      <c r="S311" s="214"/>
      <c r="T311" s="214"/>
      <c r="U311" s="214"/>
      <c r="V311" s="214"/>
      <c r="W311" s="214"/>
      <c r="X311" s="214"/>
      <c r="Y311" s="214"/>
      <c r="Z311" s="214"/>
    </row>
    <row x14ac:dyDescent="0.25" r="312" customHeight="1" ht="18">
      <c r="A312" s="223"/>
      <c r="B312" s="214"/>
      <c r="C312" s="223"/>
      <c r="D312" s="223"/>
      <c r="E312" s="223"/>
      <c r="F312" s="223"/>
      <c r="G312" s="221"/>
      <c r="H312" s="222"/>
      <c r="I312" s="229"/>
      <c r="J312" s="223"/>
      <c r="K312" s="223"/>
      <c r="L312" s="214"/>
      <c r="M312" s="214"/>
      <c r="N312" s="214"/>
      <c r="O312" s="214"/>
      <c r="P312" s="214"/>
      <c r="Q312" s="214"/>
      <c r="R312" s="214"/>
      <c r="S312" s="214"/>
      <c r="T312" s="214"/>
      <c r="U312" s="214"/>
      <c r="V312" s="214"/>
      <c r="W312" s="214"/>
      <c r="X312" s="214"/>
      <c r="Y312" s="214"/>
      <c r="Z312" s="214"/>
    </row>
    <row x14ac:dyDescent="0.25" r="313" customHeight="1" ht="18">
      <c r="A313" s="223"/>
      <c r="B313" s="214"/>
      <c r="C313" s="223"/>
      <c r="D313" s="223"/>
      <c r="E313" s="223"/>
      <c r="F313" s="223"/>
      <c r="G313" s="221"/>
      <c r="H313" s="222"/>
      <c r="I313" s="229"/>
      <c r="J313" s="223"/>
      <c r="K313" s="223"/>
      <c r="L313" s="214"/>
      <c r="M313" s="214"/>
      <c r="N313" s="214"/>
      <c r="O313" s="214"/>
      <c r="P313" s="214"/>
      <c r="Q313" s="214"/>
      <c r="R313" s="214"/>
      <c r="S313" s="214"/>
      <c r="T313" s="214"/>
      <c r="U313" s="214"/>
      <c r="V313" s="214"/>
      <c r="W313" s="214"/>
      <c r="X313" s="214"/>
      <c r="Y313" s="214"/>
      <c r="Z313" s="214"/>
    </row>
    <row x14ac:dyDescent="0.25" r="314" customHeight="1" ht="18">
      <c r="A314" s="223"/>
      <c r="B314" s="214"/>
      <c r="C314" s="223"/>
      <c r="D314" s="223"/>
      <c r="E314" s="223"/>
      <c r="F314" s="223"/>
      <c r="G314" s="221"/>
      <c r="H314" s="222"/>
      <c r="I314" s="229"/>
      <c r="J314" s="223"/>
      <c r="K314" s="223"/>
      <c r="L314" s="214"/>
      <c r="M314" s="214"/>
      <c r="N314" s="214"/>
      <c r="O314" s="214"/>
      <c r="P314" s="214"/>
      <c r="Q314" s="214"/>
      <c r="R314" s="214"/>
      <c r="S314" s="214"/>
      <c r="T314" s="214"/>
      <c r="U314" s="214"/>
      <c r="V314" s="214"/>
      <c r="W314" s="214"/>
      <c r="X314" s="214"/>
      <c r="Y314" s="214"/>
      <c r="Z314" s="214"/>
    </row>
    <row x14ac:dyDescent="0.25" r="315" customHeight="1" ht="18">
      <c r="A315" s="223"/>
      <c r="B315" s="214"/>
      <c r="C315" s="223"/>
      <c r="D315" s="223"/>
      <c r="E315" s="223"/>
      <c r="F315" s="223"/>
      <c r="G315" s="221"/>
      <c r="H315" s="222"/>
      <c r="I315" s="229"/>
      <c r="J315" s="223"/>
      <c r="K315" s="223"/>
      <c r="L315" s="214"/>
      <c r="M315" s="214"/>
      <c r="N315" s="214"/>
      <c r="O315" s="214"/>
      <c r="P315" s="214"/>
      <c r="Q315" s="214"/>
      <c r="R315" s="214"/>
      <c r="S315" s="214"/>
      <c r="T315" s="214"/>
      <c r="U315" s="214"/>
      <c r="V315" s="214"/>
      <c r="W315" s="214"/>
      <c r="X315" s="214"/>
      <c r="Y315" s="214"/>
      <c r="Z315" s="214"/>
    </row>
    <row x14ac:dyDescent="0.25" r="316" customHeight="1" ht="18">
      <c r="A316" s="223"/>
      <c r="B316" s="214"/>
      <c r="C316" s="223"/>
      <c r="D316" s="223"/>
      <c r="E316" s="223"/>
      <c r="F316" s="223"/>
      <c r="G316" s="221"/>
      <c r="H316" s="222"/>
      <c r="I316" s="229"/>
      <c r="J316" s="223"/>
      <c r="K316" s="223"/>
      <c r="L316" s="214"/>
      <c r="M316" s="214"/>
      <c r="N316" s="214"/>
      <c r="O316" s="214"/>
      <c r="P316" s="214"/>
      <c r="Q316" s="214"/>
      <c r="R316" s="214"/>
      <c r="S316" s="214"/>
      <c r="T316" s="214"/>
      <c r="U316" s="214"/>
      <c r="V316" s="214"/>
      <c r="W316" s="214"/>
      <c r="X316" s="214"/>
      <c r="Y316" s="214"/>
      <c r="Z316" s="214"/>
    </row>
    <row x14ac:dyDescent="0.25" r="317" customHeight="1" ht="18">
      <c r="A317" s="223"/>
      <c r="B317" s="214"/>
      <c r="C317" s="223"/>
      <c r="D317" s="223"/>
      <c r="E317" s="223"/>
      <c r="F317" s="223"/>
      <c r="G317" s="221"/>
      <c r="H317" s="222"/>
      <c r="I317" s="229"/>
      <c r="J317" s="223"/>
      <c r="K317" s="223"/>
      <c r="L317" s="214"/>
      <c r="M317" s="214"/>
      <c r="N317" s="214"/>
      <c r="O317" s="214"/>
      <c r="P317" s="214"/>
      <c r="Q317" s="214"/>
      <c r="R317" s="214"/>
      <c r="S317" s="214"/>
      <c r="T317" s="214"/>
      <c r="U317" s="214"/>
      <c r="V317" s="214"/>
      <c r="W317" s="214"/>
      <c r="X317" s="214"/>
      <c r="Y317" s="214"/>
      <c r="Z317" s="214"/>
    </row>
    <row x14ac:dyDescent="0.25" r="318" customHeight="1" ht="18">
      <c r="A318" s="223"/>
      <c r="B318" s="214"/>
      <c r="C318" s="223"/>
      <c r="D318" s="223"/>
      <c r="E318" s="223"/>
      <c r="F318" s="223"/>
      <c r="G318" s="221"/>
      <c r="H318" s="222"/>
      <c r="I318" s="229"/>
      <c r="J318" s="223"/>
      <c r="K318" s="223"/>
      <c r="L318" s="214"/>
      <c r="M318" s="214"/>
      <c r="N318" s="214"/>
      <c r="O318" s="214"/>
      <c r="P318" s="214"/>
      <c r="Q318" s="214"/>
      <c r="R318" s="214"/>
      <c r="S318" s="214"/>
      <c r="T318" s="214"/>
      <c r="U318" s="214"/>
      <c r="V318" s="214"/>
      <c r="W318" s="214"/>
      <c r="X318" s="214"/>
      <c r="Y318" s="214"/>
      <c r="Z318" s="214"/>
    </row>
    <row x14ac:dyDescent="0.25" r="319" customHeight="1" ht="18">
      <c r="A319" s="223"/>
      <c r="B319" s="214"/>
      <c r="C319" s="223"/>
      <c r="D319" s="223"/>
      <c r="E319" s="223"/>
      <c r="F319" s="223"/>
      <c r="G319" s="221"/>
      <c r="H319" s="222"/>
      <c r="I319" s="229"/>
      <c r="J319" s="223"/>
      <c r="K319" s="223"/>
      <c r="L319" s="214"/>
      <c r="M319" s="214"/>
      <c r="N319" s="214"/>
      <c r="O319" s="214"/>
      <c r="P319" s="214"/>
      <c r="Q319" s="214"/>
      <c r="R319" s="214"/>
      <c r="S319" s="214"/>
      <c r="T319" s="214"/>
      <c r="U319" s="214"/>
      <c r="V319" s="214"/>
      <c r="W319" s="214"/>
      <c r="X319" s="214"/>
      <c r="Y319" s="214"/>
      <c r="Z319" s="214"/>
    </row>
    <row x14ac:dyDescent="0.25" r="320" customHeight="1" ht="18">
      <c r="A320" s="223"/>
      <c r="B320" s="214"/>
      <c r="C320" s="223"/>
      <c r="D320" s="223"/>
      <c r="E320" s="223"/>
      <c r="F320" s="223"/>
      <c r="G320" s="221"/>
      <c r="H320" s="222"/>
      <c r="I320" s="229"/>
      <c r="J320" s="223"/>
      <c r="K320" s="223"/>
      <c r="L320" s="214"/>
      <c r="M320" s="214"/>
      <c r="N320" s="214"/>
      <c r="O320" s="214"/>
      <c r="P320" s="214"/>
      <c r="Q320" s="214"/>
      <c r="R320" s="214"/>
      <c r="S320" s="214"/>
      <c r="T320" s="214"/>
      <c r="U320" s="214"/>
      <c r="V320" s="214"/>
      <c r="W320" s="214"/>
      <c r="X320" s="214"/>
      <c r="Y320" s="214"/>
      <c r="Z320" s="214"/>
    </row>
    <row x14ac:dyDescent="0.25" r="321" customHeight="1" ht="18">
      <c r="A321" s="223"/>
      <c r="B321" s="214"/>
      <c r="C321" s="223"/>
      <c r="D321" s="223"/>
      <c r="E321" s="223"/>
      <c r="F321" s="223"/>
      <c r="G321" s="221"/>
      <c r="H321" s="222"/>
      <c r="I321" s="229"/>
      <c r="J321" s="223"/>
      <c r="K321" s="223"/>
      <c r="L321" s="214"/>
      <c r="M321" s="214"/>
      <c r="N321" s="214"/>
      <c r="O321" s="214"/>
      <c r="P321" s="214"/>
      <c r="Q321" s="214"/>
      <c r="R321" s="214"/>
      <c r="S321" s="214"/>
      <c r="T321" s="214"/>
      <c r="U321" s="214"/>
      <c r="V321" s="214"/>
      <c r="W321" s="214"/>
      <c r="X321" s="214"/>
      <c r="Y321" s="214"/>
      <c r="Z321" s="214"/>
    </row>
    <row x14ac:dyDescent="0.25" r="322" customHeight="1" ht="18">
      <c r="A322" s="223"/>
      <c r="B322" s="214"/>
      <c r="C322" s="223"/>
      <c r="D322" s="223"/>
      <c r="E322" s="223"/>
      <c r="F322" s="223"/>
      <c r="G322" s="221"/>
      <c r="H322" s="222"/>
      <c r="I322" s="229"/>
      <c r="J322" s="223"/>
      <c r="K322" s="223"/>
      <c r="L322" s="214"/>
      <c r="M322" s="214"/>
      <c r="N322" s="214"/>
      <c r="O322" s="214"/>
      <c r="P322" s="214"/>
      <c r="Q322" s="214"/>
      <c r="R322" s="214"/>
      <c r="S322" s="214"/>
      <c r="T322" s="214"/>
      <c r="U322" s="214"/>
      <c r="V322" s="214"/>
      <c r="W322" s="214"/>
      <c r="X322" s="214"/>
      <c r="Y322" s="214"/>
      <c r="Z322" s="214"/>
    </row>
    <row x14ac:dyDescent="0.25" r="323" customHeight="1" ht="18">
      <c r="A323" s="223"/>
      <c r="B323" s="214"/>
      <c r="C323" s="223"/>
      <c r="D323" s="223"/>
      <c r="E323" s="223"/>
      <c r="F323" s="223"/>
      <c r="G323" s="221"/>
      <c r="H323" s="222"/>
      <c r="I323" s="229"/>
      <c r="J323" s="223"/>
      <c r="K323" s="223"/>
      <c r="L323" s="214"/>
      <c r="M323" s="214"/>
      <c r="N323" s="214"/>
      <c r="O323" s="214"/>
      <c r="P323" s="214"/>
      <c r="Q323" s="214"/>
      <c r="R323" s="214"/>
      <c r="S323" s="214"/>
      <c r="T323" s="214"/>
      <c r="U323" s="214"/>
      <c r="V323" s="214"/>
      <c r="W323" s="214"/>
      <c r="X323" s="214"/>
      <c r="Y323" s="214"/>
      <c r="Z323" s="214"/>
    </row>
    <row x14ac:dyDescent="0.25" r="324" customHeight="1" ht="18">
      <c r="A324" s="223"/>
      <c r="B324" s="214"/>
      <c r="C324" s="223"/>
      <c r="D324" s="223"/>
      <c r="E324" s="223"/>
      <c r="F324" s="223"/>
      <c r="G324" s="221"/>
      <c r="H324" s="222"/>
      <c r="I324" s="229"/>
      <c r="J324" s="223"/>
      <c r="K324" s="223"/>
      <c r="L324" s="214"/>
      <c r="M324" s="214"/>
      <c r="N324" s="214"/>
      <c r="O324" s="214"/>
      <c r="P324" s="214"/>
      <c r="Q324" s="214"/>
      <c r="R324" s="214"/>
      <c r="S324" s="214"/>
      <c r="T324" s="214"/>
      <c r="U324" s="214"/>
      <c r="V324" s="214"/>
      <c r="W324" s="214"/>
      <c r="X324" s="214"/>
      <c r="Y324" s="214"/>
      <c r="Z324" s="214"/>
    </row>
    <row x14ac:dyDescent="0.25" r="325" customHeight="1" ht="18">
      <c r="A325" s="223"/>
      <c r="B325" s="214"/>
      <c r="C325" s="223"/>
      <c r="D325" s="223"/>
      <c r="E325" s="223"/>
      <c r="F325" s="223"/>
      <c r="G325" s="221"/>
      <c r="H325" s="222"/>
      <c r="I325" s="229"/>
      <c r="J325" s="223"/>
      <c r="K325" s="223"/>
      <c r="L325" s="214"/>
      <c r="M325" s="214"/>
      <c r="N325" s="214"/>
      <c r="O325" s="214"/>
      <c r="P325" s="214"/>
      <c r="Q325" s="214"/>
      <c r="R325" s="214"/>
      <c r="S325" s="214"/>
      <c r="T325" s="214"/>
      <c r="U325" s="214"/>
      <c r="V325" s="214"/>
      <c r="W325" s="214"/>
      <c r="X325" s="214"/>
      <c r="Y325" s="214"/>
      <c r="Z325" s="214"/>
    </row>
    <row x14ac:dyDescent="0.25" r="326" customHeight="1" ht="18">
      <c r="A326" s="223"/>
      <c r="B326" s="214"/>
      <c r="C326" s="223"/>
      <c r="D326" s="223"/>
      <c r="E326" s="223"/>
      <c r="F326" s="223"/>
      <c r="G326" s="221"/>
      <c r="H326" s="222"/>
      <c r="I326" s="229"/>
      <c r="J326" s="223"/>
      <c r="K326" s="223"/>
      <c r="L326" s="214"/>
      <c r="M326" s="214"/>
      <c r="N326" s="214"/>
      <c r="O326" s="214"/>
      <c r="P326" s="214"/>
      <c r="Q326" s="214"/>
      <c r="R326" s="214"/>
      <c r="S326" s="214"/>
      <c r="T326" s="214"/>
      <c r="U326" s="214"/>
      <c r="V326" s="214"/>
      <c r="W326" s="214"/>
      <c r="X326" s="214"/>
      <c r="Y326" s="214"/>
      <c r="Z326" s="214"/>
    </row>
    <row x14ac:dyDescent="0.25" r="327" customHeight="1" ht="18">
      <c r="A327" s="223"/>
      <c r="B327" s="214"/>
      <c r="C327" s="223"/>
      <c r="D327" s="223"/>
      <c r="E327" s="223"/>
      <c r="F327" s="223"/>
      <c r="G327" s="221"/>
      <c r="H327" s="222"/>
      <c r="I327" s="229"/>
      <c r="J327" s="223"/>
      <c r="K327" s="223"/>
      <c r="L327" s="214"/>
      <c r="M327" s="214"/>
      <c r="N327" s="214"/>
      <c r="O327" s="214"/>
      <c r="P327" s="214"/>
      <c r="Q327" s="214"/>
      <c r="R327" s="214"/>
      <c r="S327" s="214"/>
      <c r="T327" s="214"/>
      <c r="U327" s="214"/>
      <c r="V327" s="214"/>
      <c r="W327" s="214"/>
      <c r="X327" s="214"/>
      <c r="Y327" s="214"/>
      <c r="Z327" s="214"/>
    </row>
    <row x14ac:dyDescent="0.25" r="328" customHeight="1" ht="18">
      <c r="A328" s="223"/>
      <c r="B328" s="214"/>
      <c r="C328" s="223"/>
      <c r="D328" s="223"/>
      <c r="E328" s="223"/>
      <c r="F328" s="223"/>
      <c r="G328" s="221"/>
      <c r="H328" s="222"/>
      <c r="I328" s="229"/>
      <c r="J328" s="223"/>
      <c r="K328" s="223"/>
      <c r="L328" s="214"/>
      <c r="M328" s="214"/>
      <c r="N328" s="214"/>
      <c r="O328" s="214"/>
      <c r="P328" s="214"/>
      <c r="Q328" s="214"/>
      <c r="R328" s="214"/>
      <c r="S328" s="214"/>
      <c r="T328" s="214"/>
      <c r="U328" s="214"/>
      <c r="V328" s="214"/>
      <c r="W328" s="214"/>
      <c r="X328" s="214"/>
      <c r="Y328" s="214"/>
      <c r="Z328" s="214"/>
    </row>
    <row x14ac:dyDescent="0.25" r="329" customHeight="1" ht="18">
      <c r="A329" s="223"/>
      <c r="B329" s="214"/>
      <c r="C329" s="223"/>
      <c r="D329" s="223"/>
      <c r="E329" s="223"/>
      <c r="F329" s="223"/>
      <c r="G329" s="221"/>
      <c r="H329" s="222"/>
      <c r="I329" s="229"/>
      <c r="J329" s="223"/>
      <c r="K329" s="223"/>
      <c r="L329" s="214"/>
      <c r="M329" s="214"/>
      <c r="N329" s="214"/>
      <c r="O329" s="214"/>
      <c r="P329" s="214"/>
      <c r="Q329" s="214"/>
      <c r="R329" s="214"/>
      <c r="S329" s="214"/>
      <c r="T329" s="214"/>
      <c r="U329" s="214"/>
      <c r="V329" s="214"/>
      <c r="W329" s="214"/>
      <c r="X329" s="214"/>
      <c r="Y329" s="214"/>
      <c r="Z329" s="214"/>
    </row>
    <row x14ac:dyDescent="0.25" r="330" customHeight="1" ht="18">
      <c r="A330" s="223"/>
      <c r="B330" s="214"/>
      <c r="C330" s="223"/>
      <c r="D330" s="223"/>
      <c r="E330" s="223"/>
      <c r="F330" s="223"/>
      <c r="G330" s="221"/>
      <c r="H330" s="222"/>
      <c r="I330" s="229"/>
      <c r="J330" s="223"/>
      <c r="K330" s="223"/>
      <c r="L330" s="214"/>
      <c r="M330" s="214"/>
      <c r="N330" s="214"/>
      <c r="O330" s="214"/>
      <c r="P330" s="214"/>
      <c r="Q330" s="214"/>
      <c r="R330" s="214"/>
      <c r="S330" s="214"/>
      <c r="T330" s="214"/>
      <c r="U330" s="214"/>
      <c r="V330" s="214"/>
      <c r="W330" s="214"/>
      <c r="X330" s="214"/>
      <c r="Y330" s="214"/>
      <c r="Z330" s="214"/>
    </row>
    <row x14ac:dyDescent="0.25" r="331" customHeight="1" ht="18">
      <c r="A331" s="223"/>
      <c r="B331" s="214"/>
      <c r="C331" s="223"/>
      <c r="D331" s="223"/>
      <c r="E331" s="223"/>
      <c r="F331" s="223"/>
      <c r="G331" s="221"/>
      <c r="H331" s="222"/>
      <c r="I331" s="229"/>
      <c r="J331" s="223"/>
      <c r="K331" s="223"/>
      <c r="L331" s="214"/>
      <c r="M331" s="214"/>
      <c r="N331" s="214"/>
      <c r="O331" s="214"/>
      <c r="P331" s="214"/>
      <c r="Q331" s="214"/>
      <c r="R331" s="214"/>
      <c r="S331" s="214"/>
      <c r="T331" s="214"/>
      <c r="U331" s="214"/>
      <c r="V331" s="214"/>
      <c r="W331" s="214"/>
      <c r="X331" s="214"/>
      <c r="Y331" s="214"/>
      <c r="Z331" s="214"/>
    </row>
    <row x14ac:dyDescent="0.25" r="332" customHeight="1" ht="18">
      <c r="A332" s="223"/>
      <c r="B332" s="214"/>
      <c r="C332" s="223"/>
      <c r="D332" s="223"/>
      <c r="E332" s="223"/>
      <c r="F332" s="223"/>
      <c r="G332" s="221"/>
      <c r="H332" s="222"/>
      <c r="I332" s="229"/>
      <c r="J332" s="223"/>
      <c r="K332" s="223"/>
      <c r="L332" s="214"/>
      <c r="M332" s="214"/>
      <c r="N332" s="214"/>
      <c r="O332" s="214"/>
      <c r="P332" s="214"/>
      <c r="Q332" s="214"/>
      <c r="R332" s="214"/>
      <c r="S332" s="214"/>
      <c r="T332" s="214"/>
      <c r="U332" s="214"/>
      <c r="V332" s="214"/>
      <c r="W332" s="214"/>
      <c r="X332" s="214"/>
      <c r="Y332" s="214"/>
      <c r="Z332" s="214"/>
    </row>
    <row x14ac:dyDescent="0.25" r="333" customHeight="1" ht="18">
      <c r="A333" s="223"/>
      <c r="B333" s="214"/>
      <c r="C333" s="223"/>
      <c r="D333" s="223"/>
      <c r="E333" s="223"/>
      <c r="F333" s="223"/>
      <c r="G333" s="221"/>
      <c r="H333" s="222"/>
      <c r="I333" s="229"/>
      <c r="J333" s="223"/>
      <c r="K333" s="223"/>
      <c r="L333" s="214"/>
      <c r="M333" s="214"/>
      <c r="N333" s="214"/>
      <c r="O333" s="214"/>
      <c r="P333" s="214"/>
      <c r="Q333" s="214"/>
      <c r="R333" s="214"/>
      <c r="S333" s="214"/>
      <c r="T333" s="214"/>
      <c r="U333" s="214"/>
      <c r="V333" s="214"/>
      <c r="W333" s="214"/>
      <c r="X333" s="214"/>
      <c r="Y333" s="214"/>
      <c r="Z333" s="214"/>
    </row>
    <row x14ac:dyDescent="0.25" r="334" customHeight="1" ht="18">
      <c r="A334" s="223"/>
      <c r="B334" s="214"/>
      <c r="C334" s="223"/>
      <c r="D334" s="223"/>
      <c r="E334" s="223"/>
      <c r="F334" s="223"/>
      <c r="G334" s="221"/>
      <c r="H334" s="222"/>
      <c r="I334" s="229"/>
      <c r="J334" s="223"/>
      <c r="K334" s="223"/>
      <c r="L334" s="214"/>
      <c r="M334" s="214"/>
      <c r="N334" s="214"/>
      <c r="O334" s="214"/>
      <c r="P334" s="214"/>
      <c r="Q334" s="214"/>
      <c r="R334" s="214"/>
      <c r="S334" s="214"/>
      <c r="T334" s="214"/>
      <c r="U334" s="214"/>
      <c r="V334" s="214"/>
      <c r="W334" s="214"/>
      <c r="X334" s="214"/>
      <c r="Y334" s="214"/>
      <c r="Z334" s="214"/>
    </row>
    <row x14ac:dyDescent="0.25" r="335" customHeight="1" ht="18">
      <c r="A335" s="223"/>
      <c r="B335" s="214"/>
      <c r="C335" s="223"/>
      <c r="D335" s="223"/>
      <c r="E335" s="223"/>
      <c r="F335" s="223"/>
      <c r="G335" s="221"/>
      <c r="H335" s="222"/>
      <c r="I335" s="229"/>
      <c r="J335" s="223"/>
      <c r="K335" s="223"/>
      <c r="L335" s="214"/>
      <c r="M335" s="214"/>
      <c r="N335" s="214"/>
      <c r="O335" s="214"/>
      <c r="P335" s="214"/>
      <c r="Q335" s="214"/>
      <c r="R335" s="214"/>
      <c r="S335" s="214"/>
      <c r="T335" s="214"/>
      <c r="U335" s="214"/>
      <c r="V335" s="214"/>
      <c r="W335" s="214"/>
      <c r="X335" s="214"/>
      <c r="Y335" s="214"/>
      <c r="Z335" s="214"/>
    </row>
    <row x14ac:dyDescent="0.25" r="336" customHeight="1" ht="18">
      <c r="A336" s="223"/>
      <c r="B336" s="214"/>
      <c r="C336" s="223"/>
      <c r="D336" s="223"/>
      <c r="E336" s="223"/>
      <c r="F336" s="223"/>
      <c r="G336" s="221"/>
      <c r="H336" s="222"/>
      <c r="I336" s="229"/>
      <c r="J336" s="223"/>
      <c r="K336" s="223"/>
      <c r="L336" s="214"/>
      <c r="M336" s="214"/>
      <c r="N336" s="214"/>
      <c r="O336" s="214"/>
      <c r="P336" s="214"/>
      <c r="Q336" s="214"/>
      <c r="R336" s="214"/>
      <c r="S336" s="214"/>
      <c r="T336" s="214"/>
      <c r="U336" s="214"/>
      <c r="V336" s="214"/>
      <c r="W336" s="214"/>
      <c r="X336" s="214"/>
      <c r="Y336" s="214"/>
      <c r="Z336" s="214"/>
    </row>
    <row x14ac:dyDescent="0.25" r="337" customHeight="1" ht="18">
      <c r="A337" s="223"/>
      <c r="B337" s="214"/>
      <c r="C337" s="223"/>
      <c r="D337" s="223"/>
      <c r="E337" s="223"/>
      <c r="F337" s="223"/>
      <c r="G337" s="221"/>
      <c r="H337" s="222"/>
      <c r="I337" s="229"/>
      <c r="J337" s="223"/>
      <c r="K337" s="223"/>
      <c r="L337" s="214"/>
      <c r="M337" s="214"/>
      <c r="N337" s="214"/>
      <c r="O337" s="214"/>
      <c r="P337" s="214"/>
      <c r="Q337" s="214"/>
      <c r="R337" s="214"/>
      <c r="S337" s="214"/>
      <c r="T337" s="214"/>
      <c r="U337" s="214"/>
      <c r="V337" s="214"/>
      <c r="W337" s="214"/>
      <c r="X337" s="214"/>
      <c r="Y337" s="214"/>
      <c r="Z337" s="214"/>
    </row>
    <row x14ac:dyDescent="0.25" r="338" customHeight="1" ht="18">
      <c r="A338" s="223"/>
      <c r="B338" s="214"/>
      <c r="C338" s="223"/>
      <c r="D338" s="223"/>
      <c r="E338" s="223"/>
      <c r="F338" s="223"/>
      <c r="G338" s="221"/>
      <c r="H338" s="222"/>
      <c r="I338" s="229"/>
      <c r="J338" s="223"/>
      <c r="K338" s="223"/>
      <c r="L338" s="214"/>
      <c r="M338" s="214"/>
      <c r="N338" s="214"/>
      <c r="O338" s="214"/>
      <c r="P338" s="214"/>
      <c r="Q338" s="214"/>
      <c r="R338" s="214"/>
      <c r="S338" s="214"/>
      <c r="T338" s="214"/>
      <c r="U338" s="214"/>
      <c r="V338" s="214"/>
      <c r="W338" s="214"/>
      <c r="X338" s="214"/>
      <c r="Y338" s="214"/>
      <c r="Z338" s="214"/>
    </row>
    <row x14ac:dyDescent="0.25" r="339" customHeight="1" ht="18">
      <c r="A339" s="223"/>
      <c r="B339" s="214"/>
      <c r="C339" s="223"/>
      <c r="D339" s="223"/>
      <c r="E339" s="223"/>
      <c r="F339" s="223"/>
      <c r="G339" s="221"/>
      <c r="H339" s="222"/>
      <c r="I339" s="229"/>
      <c r="J339" s="223"/>
      <c r="K339" s="223"/>
      <c r="L339" s="214"/>
      <c r="M339" s="214"/>
      <c r="N339" s="214"/>
      <c r="O339" s="214"/>
      <c r="P339" s="214"/>
      <c r="Q339" s="214"/>
      <c r="R339" s="214"/>
      <c r="S339" s="214"/>
      <c r="T339" s="214"/>
      <c r="U339" s="214"/>
      <c r="V339" s="214"/>
      <c r="W339" s="214"/>
      <c r="X339" s="214"/>
      <c r="Y339" s="214"/>
      <c r="Z339" s="214"/>
    </row>
    <row x14ac:dyDescent="0.25" r="340" customHeight="1" ht="18">
      <c r="A340" s="223"/>
      <c r="B340" s="214"/>
      <c r="C340" s="223"/>
      <c r="D340" s="223"/>
      <c r="E340" s="223"/>
      <c r="F340" s="223"/>
      <c r="G340" s="221"/>
      <c r="H340" s="222"/>
      <c r="I340" s="229"/>
      <c r="J340" s="223"/>
      <c r="K340" s="223"/>
      <c r="L340" s="214"/>
      <c r="M340" s="214"/>
      <c r="N340" s="214"/>
      <c r="O340" s="214"/>
      <c r="P340" s="214"/>
      <c r="Q340" s="214"/>
      <c r="R340" s="214"/>
      <c r="S340" s="214"/>
      <c r="T340" s="214"/>
      <c r="U340" s="214"/>
      <c r="V340" s="214"/>
      <c r="W340" s="214"/>
      <c r="X340" s="214"/>
      <c r="Y340" s="214"/>
      <c r="Z340" s="214"/>
    </row>
    <row x14ac:dyDescent="0.25" r="341" customHeight="1" ht="18">
      <c r="A341" s="223"/>
      <c r="B341" s="214"/>
      <c r="C341" s="223"/>
      <c r="D341" s="223"/>
      <c r="E341" s="223"/>
      <c r="F341" s="223"/>
      <c r="G341" s="221"/>
      <c r="H341" s="222"/>
      <c r="I341" s="229"/>
      <c r="J341" s="223"/>
      <c r="K341" s="223"/>
      <c r="L341" s="214"/>
      <c r="M341" s="214"/>
      <c r="N341" s="214"/>
      <c r="O341" s="214"/>
      <c r="P341" s="214"/>
      <c r="Q341" s="214"/>
      <c r="R341" s="214"/>
      <c r="S341" s="214"/>
      <c r="T341" s="214"/>
      <c r="U341" s="214"/>
      <c r="V341" s="214"/>
      <c r="W341" s="214"/>
      <c r="X341" s="214"/>
      <c r="Y341" s="214"/>
      <c r="Z341" s="214"/>
    </row>
    <row x14ac:dyDescent="0.25" r="342" customHeight="1" ht="18">
      <c r="A342" s="223"/>
      <c r="B342" s="214"/>
      <c r="C342" s="223"/>
      <c r="D342" s="223"/>
      <c r="E342" s="223"/>
      <c r="F342" s="223"/>
      <c r="G342" s="221"/>
      <c r="H342" s="222"/>
      <c r="I342" s="229"/>
      <c r="J342" s="223"/>
      <c r="K342" s="223"/>
      <c r="L342" s="214"/>
      <c r="M342" s="214"/>
      <c r="N342" s="214"/>
      <c r="O342" s="214"/>
      <c r="P342" s="214"/>
      <c r="Q342" s="214"/>
      <c r="R342" s="214"/>
      <c r="S342" s="214"/>
      <c r="T342" s="214"/>
      <c r="U342" s="214"/>
      <c r="V342" s="214"/>
      <c r="W342" s="214"/>
      <c r="X342" s="214"/>
      <c r="Y342" s="214"/>
      <c r="Z342" s="214"/>
    </row>
    <row x14ac:dyDescent="0.25" r="343" customHeight="1" ht="18">
      <c r="A343" s="223"/>
      <c r="B343" s="214"/>
      <c r="C343" s="223"/>
      <c r="D343" s="223"/>
      <c r="E343" s="223"/>
      <c r="F343" s="223"/>
      <c r="G343" s="221"/>
      <c r="H343" s="222"/>
      <c r="I343" s="229"/>
      <c r="J343" s="223"/>
      <c r="K343" s="223"/>
      <c r="L343" s="214"/>
      <c r="M343" s="214"/>
      <c r="N343" s="214"/>
      <c r="O343" s="214"/>
      <c r="P343" s="214"/>
      <c r="Q343" s="214"/>
      <c r="R343" s="214"/>
      <c r="S343" s="214"/>
      <c r="T343" s="214"/>
      <c r="U343" s="214"/>
      <c r="V343" s="214"/>
      <c r="W343" s="214"/>
      <c r="X343" s="214"/>
      <c r="Y343" s="214"/>
      <c r="Z343" s="214"/>
    </row>
    <row x14ac:dyDescent="0.25" r="344" customHeight="1" ht="18">
      <c r="A344" s="223"/>
      <c r="B344" s="214"/>
      <c r="C344" s="223"/>
      <c r="D344" s="223"/>
      <c r="E344" s="223"/>
      <c r="F344" s="223"/>
      <c r="G344" s="221"/>
      <c r="H344" s="222"/>
      <c r="I344" s="229"/>
      <c r="J344" s="223"/>
      <c r="K344" s="223"/>
      <c r="L344" s="214"/>
      <c r="M344" s="214"/>
      <c r="N344" s="214"/>
      <c r="O344" s="214"/>
      <c r="P344" s="214"/>
      <c r="Q344" s="214"/>
      <c r="R344" s="214"/>
      <c r="S344" s="214"/>
      <c r="T344" s="214"/>
      <c r="U344" s="214"/>
      <c r="V344" s="214"/>
      <c r="W344" s="214"/>
      <c r="X344" s="214"/>
      <c r="Y344" s="214"/>
      <c r="Z344" s="214"/>
    </row>
    <row x14ac:dyDescent="0.25" r="345" customHeight="1" ht="18">
      <c r="A345" s="223"/>
      <c r="B345" s="214"/>
      <c r="C345" s="223"/>
      <c r="D345" s="223"/>
      <c r="E345" s="223"/>
      <c r="F345" s="223"/>
      <c r="G345" s="221"/>
      <c r="H345" s="222"/>
      <c r="I345" s="229"/>
      <c r="J345" s="223"/>
      <c r="K345" s="223"/>
      <c r="L345" s="214"/>
      <c r="M345" s="214"/>
      <c r="N345" s="214"/>
      <c r="O345" s="214"/>
      <c r="P345" s="214"/>
      <c r="Q345" s="214"/>
      <c r="R345" s="214"/>
      <c r="S345" s="214"/>
      <c r="T345" s="214"/>
      <c r="U345" s="214"/>
      <c r="V345" s="214"/>
      <c r="W345" s="214"/>
      <c r="X345" s="214"/>
      <c r="Y345" s="214"/>
      <c r="Z345" s="214"/>
    </row>
    <row x14ac:dyDescent="0.25" r="346" customHeight="1" ht="18">
      <c r="A346" s="223"/>
      <c r="B346" s="214"/>
      <c r="C346" s="223"/>
      <c r="D346" s="223"/>
      <c r="E346" s="223"/>
      <c r="F346" s="223"/>
      <c r="G346" s="221"/>
      <c r="H346" s="222"/>
      <c r="I346" s="229"/>
      <c r="J346" s="223"/>
      <c r="K346" s="223"/>
      <c r="L346" s="214"/>
      <c r="M346" s="214"/>
      <c r="N346" s="214"/>
      <c r="O346" s="214"/>
      <c r="P346" s="214"/>
      <c r="Q346" s="214"/>
      <c r="R346" s="214"/>
      <c r="S346" s="214"/>
      <c r="T346" s="214"/>
      <c r="U346" s="214"/>
      <c r="V346" s="214"/>
      <c r="W346" s="214"/>
      <c r="X346" s="214"/>
      <c r="Y346" s="214"/>
      <c r="Z346" s="214"/>
    </row>
    <row x14ac:dyDescent="0.25" r="347" customHeight="1" ht="18">
      <c r="A347" s="223"/>
      <c r="B347" s="214"/>
      <c r="C347" s="223"/>
      <c r="D347" s="223"/>
      <c r="E347" s="223"/>
      <c r="F347" s="223"/>
      <c r="G347" s="221"/>
      <c r="H347" s="222"/>
      <c r="I347" s="229"/>
      <c r="J347" s="223"/>
      <c r="K347" s="223"/>
      <c r="L347" s="214"/>
      <c r="M347" s="214"/>
      <c r="N347" s="214"/>
      <c r="O347" s="214"/>
      <c r="P347" s="214"/>
      <c r="Q347" s="214"/>
      <c r="R347" s="214"/>
      <c r="S347" s="214"/>
      <c r="T347" s="214"/>
      <c r="U347" s="214"/>
      <c r="V347" s="214"/>
      <c r="W347" s="214"/>
      <c r="X347" s="214"/>
      <c r="Y347" s="214"/>
      <c r="Z347" s="214"/>
    </row>
    <row x14ac:dyDescent="0.25" r="348" customHeight="1" ht="18">
      <c r="A348" s="223"/>
      <c r="B348" s="214"/>
      <c r="C348" s="223"/>
      <c r="D348" s="223"/>
      <c r="E348" s="223"/>
      <c r="F348" s="223"/>
      <c r="G348" s="221"/>
      <c r="H348" s="222"/>
      <c r="I348" s="229"/>
      <c r="J348" s="223"/>
      <c r="K348" s="223"/>
      <c r="L348" s="214"/>
      <c r="M348" s="214"/>
      <c r="N348" s="214"/>
      <c r="O348" s="214"/>
      <c r="P348" s="214"/>
      <c r="Q348" s="214"/>
      <c r="R348" s="214"/>
      <c r="S348" s="214"/>
      <c r="T348" s="214"/>
      <c r="U348" s="214"/>
      <c r="V348" s="214"/>
      <c r="W348" s="214"/>
      <c r="X348" s="214"/>
      <c r="Y348" s="214"/>
      <c r="Z348" s="214"/>
    </row>
    <row x14ac:dyDescent="0.25" r="349" customHeight="1" ht="18">
      <c r="A349" s="223"/>
      <c r="B349" s="214"/>
      <c r="C349" s="223"/>
      <c r="D349" s="223"/>
      <c r="E349" s="223"/>
      <c r="F349" s="223"/>
      <c r="G349" s="221"/>
      <c r="H349" s="222"/>
      <c r="I349" s="229"/>
      <c r="J349" s="223"/>
      <c r="K349" s="223"/>
      <c r="L349" s="214"/>
      <c r="M349" s="214"/>
      <c r="N349" s="214"/>
      <c r="O349" s="214"/>
      <c r="P349" s="214"/>
      <c r="Q349" s="214"/>
      <c r="R349" s="214"/>
      <c r="S349" s="214"/>
      <c r="T349" s="214"/>
      <c r="U349" s="214"/>
      <c r="V349" s="214"/>
      <c r="W349" s="214"/>
      <c r="X349" s="214"/>
      <c r="Y349" s="214"/>
      <c r="Z349" s="214"/>
    </row>
    <row x14ac:dyDescent="0.25" r="350" customHeight="1" ht="18">
      <c r="A350" s="223"/>
      <c r="B350" s="214"/>
      <c r="C350" s="223"/>
      <c r="D350" s="223"/>
      <c r="E350" s="223"/>
      <c r="F350" s="223"/>
      <c r="G350" s="221"/>
      <c r="H350" s="222"/>
      <c r="I350" s="229"/>
      <c r="J350" s="223"/>
      <c r="K350" s="223"/>
      <c r="L350" s="214"/>
      <c r="M350" s="214"/>
      <c r="N350" s="214"/>
      <c r="O350" s="214"/>
      <c r="P350" s="214"/>
      <c r="Q350" s="214"/>
      <c r="R350" s="214"/>
      <c r="S350" s="214"/>
      <c r="T350" s="214"/>
      <c r="U350" s="214"/>
      <c r="V350" s="214"/>
      <c r="W350" s="214"/>
      <c r="X350" s="214"/>
      <c r="Y350" s="214"/>
      <c r="Z350" s="214"/>
    </row>
    <row x14ac:dyDescent="0.25" r="351" customHeight="1" ht="18">
      <c r="A351" s="223"/>
      <c r="B351" s="214"/>
      <c r="C351" s="223"/>
      <c r="D351" s="223"/>
      <c r="E351" s="223"/>
      <c r="F351" s="223"/>
      <c r="G351" s="221"/>
      <c r="H351" s="222"/>
      <c r="I351" s="229"/>
      <c r="J351" s="223"/>
      <c r="K351" s="223"/>
      <c r="L351" s="214"/>
      <c r="M351" s="214"/>
      <c r="N351" s="214"/>
      <c r="O351" s="214"/>
      <c r="P351" s="214"/>
      <c r="Q351" s="214"/>
      <c r="R351" s="214"/>
      <c r="S351" s="214"/>
      <c r="T351" s="214"/>
      <c r="U351" s="214"/>
      <c r="V351" s="214"/>
      <c r="W351" s="214"/>
      <c r="X351" s="214"/>
      <c r="Y351" s="214"/>
      <c r="Z351" s="214"/>
    </row>
    <row x14ac:dyDescent="0.25" r="352" customHeight="1" ht="18">
      <c r="A352" s="223"/>
      <c r="B352" s="214"/>
      <c r="C352" s="223"/>
      <c r="D352" s="223"/>
      <c r="E352" s="223"/>
      <c r="F352" s="223"/>
      <c r="G352" s="221"/>
      <c r="H352" s="222"/>
      <c r="I352" s="229"/>
      <c r="J352" s="223"/>
      <c r="K352" s="223"/>
      <c r="L352" s="214"/>
      <c r="M352" s="214"/>
      <c r="N352" s="214"/>
      <c r="O352" s="214"/>
      <c r="P352" s="214"/>
      <c r="Q352" s="214"/>
      <c r="R352" s="214"/>
      <c r="S352" s="214"/>
      <c r="T352" s="214"/>
      <c r="U352" s="214"/>
      <c r="V352" s="214"/>
      <c r="W352" s="214"/>
      <c r="X352" s="214"/>
      <c r="Y352" s="214"/>
      <c r="Z352" s="214"/>
    </row>
    <row x14ac:dyDescent="0.25" r="353" customHeight="1" ht="18">
      <c r="A353" s="223"/>
      <c r="B353" s="214"/>
      <c r="C353" s="223"/>
      <c r="D353" s="223"/>
      <c r="E353" s="223"/>
      <c r="F353" s="223"/>
      <c r="G353" s="221"/>
      <c r="H353" s="222"/>
      <c r="I353" s="229"/>
      <c r="J353" s="223"/>
      <c r="K353" s="223"/>
      <c r="L353" s="214"/>
      <c r="M353" s="214"/>
      <c r="N353" s="214"/>
      <c r="O353" s="214"/>
      <c r="P353" s="214"/>
      <c r="Q353" s="214"/>
      <c r="R353" s="214"/>
      <c r="S353" s="214"/>
      <c r="T353" s="214"/>
      <c r="U353" s="214"/>
      <c r="V353" s="214"/>
      <c r="W353" s="214"/>
      <c r="X353" s="214"/>
      <c r="Y353" s="214"/>
      <c r="Z353" s="214"/>
    </row>
    <row x14ac:dyDescent="0.25" r="354" customHeight="1" ht="18">
      <c r="A354" s="223"/>
      <c r="B354" s="214"/>
      <c r="C354" s="223"/>
      <c r="D354" s="223"/>
      <c r="E354" s="223"/>
      <c r="F354" s="223"/>
      <c r="G354" s="221"/>
      <c r="H354" s="222"/>
      <c r="I354" s="229"/>
      <c r="J354" s="223"/>
      <c r="K354" s="223"/>
      <c r="L354" s="214"/>
      <c r="M354" s="214"/>
      <c r="N354" s="214"/>
      <c r="O354" s="214"/>
      <c r="P354" s="214"/>
      <c r="Q354" s="214"/>
      <c r="R354" s="214"/>
      <c r="S354" s="214"/>
      <c r="T354" s="214"/>
      <c r="U354" s="214"/>
      <c r="V354" s="214"/>
      <c r="W354" s="214"/>
      <c r="X354" s="214"/>
      <c r="Y354" s="214"/>
      <c r="Z354" s="214"/>
    </row>
    <row x14ac:dyDescent="0.25" r="355" customHeight="1" ht="18">
      <c r="A355" s="223"/>
      <c r="B355" s="214"/>
      <c r="C355" s="223"/>
      <c r="D355" s="223"/>
      <c r="E355" s="223"/>
      <c r="F355" s="223"/>
      <c r="G355" s="221"/>
      <c r="H355" s="222"/>
      <c r="I355" s="229"/>
      <c r="J355" s="223"/>
      <c r="K355" s="223"/>
      <c r="L355" s="214"/>
      <c r="M355" s="214"/>
      <c r="N355" s="214"/>
      <c r="O355" s="214"/>
      <c r="P355" s="214"/>
      <c r="Q355" s="214"/>
      <c r="R355" s="214"/>
      <c r="S355" s="214"/>
      <c r="T355" s="214"/>
      <c r="U355" s="214"/>
      <c r="V355" s="214"/>
      <c r="W355" s="214"/>
      <c r="X355" s="214"/>
      <c r="Y355" s="214"/>
      <c r="Z355" s="214"/>
    </row>
    <row x14ac:dyDescent="0.25" r="356" customHeight="1" ht="18">
      <c r="A356" s="223"/>
      <c r="B356" s="214"/>
      <c r="C356" s="223"/>
      <c r="D356" s="223"/>
      <c r="E356" s="223"/>
      <c r="F356" s="223"/>
      <c r="G356" s="221"/>
      <c r="H356" s="222"/>
      <c r="I356" s="229"/>
      <c r="J356" s="223"/>
      <c r="K356" s="223"/>
      <c r="L356" s="214"/>
      <c r="M356" s="214"/>
      <c r="N356" s="214"/>
      <c r="O356" s="214"/>
      <c r="P356" s="214"/>
      <c r="Q356" s="214"/>
      <c r="R356" s="214"/>
      <c r="S356" s="214"/>
      <c r="T356" s="214"/>
      <c r="U356" s="214"/>
      <c r="V356" s="214"/>
      <c r="W356" s="214"/>
      <c r="X356" s="214"/>
      <c r="Y356" s="214"/>
      <c r="Z356" s="214"/>
    </row>
    <row x14ac:dyDescent="0.25" r="357" customHeight="1" ht="18">
      <c r="A357" s="223"/>
      <c r="B357" s="214"/>
      <c r="C357" s="223"/>
      <c r="D357" s="223"/>
      <c r="E357" s="223"/>
      <c r="F357" s="223"/>
      <c r="G357" s="221"/>
      <c r="H357" s="222"/>
      <c r="I357" s="229"/>
      <c r="J357" s="223"/>
      <c r="K357" s="223"/>
      <c r="L357" s="214"/>
      <c r="M357" s="214"/>
      <c r="N357" s="214"/>
      <c r="O357" s="214"/>
      <c r="P357" s="214"/>
      <c r="Q357" s="214"/>
      <c r="R357" s="214"/>
      <c r="S357" s="214"/>
      <c r="T357" s="214"/>
      <c r="U357" s="214"/>
      <c r="V357" s="214"/>
      <c r="W357" s="214"/>
      <c r="X357" s="214"/>
      <c r="Y357" s="214"/>
      <c r="Z357" s="214"/>
    </row>
    <row x14ac:dyDescent="0.25" r="358" customHeight="1" ht="18">
      <c r="A358" s="223"/>
      <c r="B358" s="214"/>
      <c r="C358" s="223"/>
      <c r="D358" s="223"/>
      <c r="E358" s="223"/>
      <c r="F358" s="223"/>
      <c r="G358" s="221"/>
      <c r="H358" s="222"/>
      <c r="I358" s="229"/>
      <c r="J358" s="223"/>
      <c r="K358" s="223"/>
      <c r="L358" s="214"/>
      <c r="M358" s="214"/>
      <c r="N358" s="214"/>
      <c r="O358" s="214"/>
      <c r="P358" s="214"/>
      <c r="Q358" s="214"/>
      <c r="R358" s="214"/>
      <c r="S358" s="214"/>
      <c r="T358" s="214"/>
      <c r="U358" s="214"/>
      <c r="V358" s="214"/>
      <c r="W358" s="214"/>
      <c r="X358" s="214"/>
      <c r="Y358" s="214"/>
      <c r="Z358" s="214"/>
    </row>
    <row x14ac:dyDescent="0.25" r="359" customHeight="1" ht="18">
      <c r="A359" s="223"/>
      <c r="B359" s="214"/>
      <c r="C359" s="223"/>
      <c r="D359" s="223"/>
      <c r="E359" s="223"/>
      <c r="F359" s="223"/>
      <c r="G359" s="221"/>
      <c r="H359" s="222"/>
      <c r="I359" s="229"/>
      <c r="J359" s="223"/>
      <c r="K359" s="223"/>
      <c r="L359" s="214"/>
      <c r="M359" s="214"/>
      <c r="N359" s="214"/>
      <c r="O359" s="214"/>
      <c r="P359" s="214"/>
      <c r="Q359" s="214"/>
      <c r="R359" s="214"/>
      <c r="S359" s="214"/>
      <c r="T359" s="214"/>
      <c r="U359" s="214"/>
      <c r="V359" s="214"/>
      <c r="W359" s="214"/>
      <c r="X359" s="214"/>
      <c r="Y359" s="214"/>
      <c r="Z359" s="214"/>
    </row>
    <row x14ac:dyDescent="0.25" r="360" customHeight="1" ht="18">
      <c r="A360" s="223"/>
      <c r="B360" s="214"/>
      <c r="C360" s="223"/>
      <c r="D360" s="223"/>
      <c r="E360" s="223"/>
      <c r="F360" s="223"/>
      <c r="G360" s="221"/>
      <c r="H360" s="222"/>
      <c r="I360" s="229"/>
      <c r="J360" s="223"/>
      <c r="K360" s="223"/>
      <c r="L360" s="214"/>
      <c r="M360" s="214"/>
      <c r="N360" s="214"/>
      <c r="O360" s="214"/>
      <c r="P360" s="214"/>
      <c r="Q360" s="214"/>
      <c r="R360" s="214"/>
      <c r="S360" s="214"/>
      <c r="T360" s="214"/>
      <c r="U360" s="214"/>
      <c r="V360" s="214"/>
      <c r="W360" s="214"/>
      <c r="X360" s="214"/>
      <c r="Y360" s="214"/>
      <c r="Z360" s="214"/>
    </row>
    <row x14ac:dyDescent="0.25" r="361" customHeight="1" ht="18">
      <c r="A361" s="223"/>
      <c r="B361" s="214"/>
      <c r="C361" s="223"/>
      <c r="D361" s="223"/>
      <c r="E361" s="223"/>
      <c r="F361" s="223"/>
      <c r="G361" s="221"/>
      <c r="H361" s="222"/>
      <c r="I361" s="229"/>
      <c r="J361" s="223"/>
      <c r="K361" s="223"/>
      <c r="L361" s="214"/>
      <c r="M361" s="214"/>
      <c r="N361" s="214"/>
      <c r="O361" s="214"/>
      <c r="P361" s="214"/>
      <c r="Q361" s="214"/>
      <c r="R361" s="214"/>
      <c r="S361" s="214"/>
      <c r="T361" s="214"/>
      <c r="U361" s="214"/>
      <c r="V361" s="214"/>
      <c r="W361" s="214"/>
      <c r="X361" s="214"/>
      <c r="Y361" s="214"/>
      <c r="Z361" s="214"/>
    </row>
    <row x14ac:dyDescent="0.25" r="362" customHeight="1" ht="18">
      <c r="A362" s="223"/>
      <c r="B362" s="214"/>
      <c r="C362" s="223"/>
      <c r="D362" s="223"/>
      <c r="E362" s="223"/>
      <c r="F362" s="223"/>
      <c r="G362" s="221"/>
      <c r="H362" s="222"/>
      <c r="I362" s="229"/>
      <c r="J362" s="223"/>
      <c r="K362" s="223"/>
      <c r="L362" s="214"/>
      <c r="M362" s="214"/>
      <c r="N362" s="214"/>
      <c r="O362" s="214"/>
      <c r="P362" s="214"/>
      <c r="Q362" s="214"/>
      <c r="R362" s="214"/>
      <c r="S362" s="214"/>
      <c r="T362" s="214"/>
      <c r="U362" s="214"/>
      <c r="V362" s="214"/>
      <c r="W362" s="214"/>
      <c r="X362" s="214"/>
      <c r="Y362" s="214"/>
      <c r="Z362" s="214"/>
    </row>
    <row x14ac:dyDescent="0.25" r="363" customHeight="1" ht="18">
      <c r="A363" s="223"/>
      <c r="B363" s="214"/>
      <c r="C363" s="223"/>
      <c r="D363" s="223"/>
      <c r="E363" s="223"/>
      <c r="F363" s="223"/>
      <c r="G363" s="221"/>
      <c r="H363" s="222"/>
      <c r="I363" s="229"/>
      <c r="J363" s="223"/>
      <c r="K363" s="223"/>
      <c r="L363" s="214"/>
      <c r="M363" s="214"/>
      <c r="N363" s="214"/>
      <c r="O363" s="214"/>
      <c r="P363" s="214"/>
      <c r="Q363" s="214"/>
      <c r="R363" s="214"/>
      <c r="S363" s="214"/>
      <c r="T363" s="214"/>
      <c r="U363" s="214"/>
      <c r="V363" s="214"/>
      <c r="W363" s="214"/>
      <c r="X363" s="214"/>
      <c r="Y363" s="214"/>
      <c r="Z363" s="214"/>
    </row>
    <row x14ac:dyDescent="0.25" r="364" customHeight="1" ht="18">
      <c r="A364" s="223"/>
      <c r="B364" s="214"/>
      <c r="C364" s="223"/>
      <c r="D364" s="223"/>
      <c r="E364" s="223"/>
      <c r="F364" s="223"/>
      <c r="G364" s="221"/>
      <c r="H364" s="222"/>
      <c r="I364" s="229"/>
      <c r="J364" s="223"/>
      <c r="K364" s="223"/>
      <c r="L364" s="214"/>
      <c r="M364" s="214"/>
      <c r="N364" s="214"/>
      <c r="O364" s="214"/>
      <c r="P364" s="214"/>
      <c r="Q364" s="214"/>
      <c r="R364" s="214"/>
      <c r="S364" s="214"/>
      <c r="T364" s="214"/>
      <c r="U364" s="214"/>
      <c r="V364" s="214"/>
      <c r="W364" s="214"/>
      <c r="X364" s="214"/>
      <c r="Y364" s="214"/>
      <c r="Z364" s="214"/>
    </row>
    <row x14ac:dyDescent="0.25" r="365" customHeight="1" ht="18">
      <c r="A365" s="223"/>
      <c r="B365" s="214"/>
      <c r="C365" s="223"/>
      <c r="D365" s="223"/>
      <c r="E365" s="223"/>
      <c r="F365" s="223"/>
      <c r="G365" s="221"/>
      <c r="H365" s="222"/>
      <c r="I365" s="229"/>
      <c r="J365" s="223"/>
      <c r="K365" s="223"/>
      <c r="L365" s="214"/>
      <c r="M365" s="214"/>
      <c r="N365" s="214"/>
      <c r="O365" s="214"/>
      <c r="P365" s="214"/>
      <c r="Q365" s="214"/>
      <c r="R365" s="214"/>
      <c r="S365" s="214"/>
      <c r="T365" s="214"/>
      <c r="U365" s="214"/>
      <c r="V365" s="214"/>
      <c r="W365" s="214"/>
      <c r="X365" s="214"/>
      <c r="Y365" s="214"/>
      <c r="Z365" s="214"/>
    </row>
    <row x14ac:dyDescent="0.25" r="366" customHeight="1" ht="18">
      <c r="A366" s="223"/>
      <c r="B366" s="214"/>
      <c r="C366" s="223"/>
      <c r="D366" s="223"/>
      <c r="E366" s="223"/>
      <c r="F366" s="223"/>
      <c r="G366" s="221"/>
      <c r="H366" s="222"/>
      <c r="I366" s="229"/>
      <c r="J366" s="223"/>
      <c r="K366" s="223"/>
      <c r="L366" s="214"/>
      <c r="M366" s="214"/>
      <c r="N366" s="214"/>
      <c r="O366" s="214"/>
      <c r="P366" s="214"/>
      <c r="Q366" s="214"/>
      <c r="R366" s="214"/>
      <c r="S366" s="214"/>
      <c r="T366" s="214"/>
      <c r="U366" s="214"/>
      <c r="V366" s="214"/>
      <c r="W366" s="214"/>
      <c r="X366" s="214"/>
      <c r="Y366" s="214"/>
      <c r="Z366" s="214"/>
    </row>
    <row x14ac:dyDescent="0.25" r="367" customHeight="1" ht="18">
      <c r="A367" s="223"/>
      <c r="B367" s="214"/>
      <c r="C367" s="223"/>
      <c r="D367" s="223"/>
      <c r="E367" s="223"/>
      <c r="F367" s="223"/>
      <c r="G367" s="221"/>
      <c r="H367" s="222"/>
      <c r="I367" s="229"/>
      <c r="J367" s="223"/>
      <c r="K367" s="223"/>
      <c r="L367" s="214"/>
      <c r="M367" s="214"/>
      <c r="N367" s="214"/>
      <c r="O367" s="214"/>
      <c r="P367" s="214"/>
      <c r="Q367" s="214"/>
      <c r="R367" s="214"/>
      <c r="S367" s="214"/>
      <c r="T367" s="214"/>
      <c r="U367" s="214"/>
      <c r="V367" s="214"/>
      <c r="W367" s="214"/>
      <c r="X367" s="214"/>
      <c r="Y367" s="214"/>
      <c r="Z367" s="214"/>
    </row>
    <row x14ac:dyDescent="0.25" r="368" customHeight="1" ht="18">
      <c r="A368" s="223"/>
      <c r="B368" s="214"/>
      <c r="C368" s="223"/>
      <c r="D368" s="223"/>
      <c r="E368" s="223"/>
      <c r="F368" s="223"/>
      <c r="G368" s="221"/>
      <c r="H368" s="222"/>
      <c r="I368" s="229"/>
      <c r="J368" s="223"/>
      <c r="K368" s="223"/>
      <c r="L368" s="214"/>
      <c r="M368" s="214"/>
      <c r="N368" s="214"/>
      <c r="O368" s="214"/>
      <c r="P368" s="214"/>
      <c r="Q368" s="214"/>
      <c r="R368" s="214"/>
      <c r="S368" s="214"/>
      <c r="T368" s="214"/>
      <c r="U368" s="214"/>
      <c r="V368" s="214"/>
      <c r="W368" s="214"/>
      <c r="X368" s="214"/>
      <c r="Y368" s="214"/>
      <c r="Z368" s="214"/>
    </row>
    <row x14ac:dyDescent="0.25" r="369" customHeight="1" ht="18">
      <c r="A369" s="223"/>
      <c r="B369" s="214"/>
      <c r="C369" s="223"/>
      <c r="D369" s="223"/>
      <c r="E369" s="223"/>
      <c r="F369" s="223"/>
      <c r="G369" s="221"/>
      <c r="H369" s="222"/>
      <c r="I369" s="229"/>
      <c r="J369" s="223"/>
      <c r="K369" s="223"/>
      <c r="L369" s="214"/>
      <c r="M369" s="214"/>
      <c r="N369" s="214"/>
      <c r="O369" s="214"/>
      <c r="P369" s="214"/>
      <c r="Q369" s="214"/>
      <c r="R369" s="214"/>
      <c r="S369" s="214"/>
      <c r="T369" s="214"/>
      <c r="U369" s="214"/>
      <c r="V369" s="214"/>
      <c r="W369" s="214"/>
      <c r="X369" s="214"/>
      <c r="Y369" s="214"/>
      <c r="Z369" s="214"/>
    </row>
    <row x14ac:dyDescent="0.25" r="370" customHeight="1" ht="18">
      <c r="A370" s="223"/>
      <c r="B370" s="214"/>
      <c r="C370" s="223"/>
      <c r="D370" s="223"/>
      <c r="E370" s="223"/>
      <c r="F370" s="223"/>
      <c r="G370" s="221"/>
      <c r="H370" s="222"/>
      <c r="I370" s="229"/>
      <c r="J370" s="223"/>
      <c r="K370" s="223"/>
      <c r="L370" s="214"/>
      <c r="M370" s="214"/>
      <c r="N370" s="214"/>
      <c r="O370" s="214"/>
      <c r="P370" s="214"/>
      <c r="Q370" s="214"/>
      <c r="R370" s="214"/>
      <c r="S370" s="214"/>
      <c r="T370" s="214"/>
      <c r="U370" s="214"/>
      <c r="V370" s="214"/>
      <c r="W370" s="214"/>
      <c r="X370" s="214"/>
      <c r="Y370" s="214"/>
      <c r="Z370" s="214"/>
    </row>
    <row x14ac:dyDescent="0.25" r="371" customHeight="1" ht="18">
      <c r="A371" s="223"/>
      <c r="B371" s="214"/>
      <c r="C371" s="223"/>
      <c r="D371" s="223"/>
      <c r="E371" s="223"/>
      <c r="F371" s="223"/>
      <c r="G371" s="221"/>
      <c r="H371" s="222"/>
      <c r="I371" s="229"/>
      <c r="J371" s="223"/>
      <c r="K371" s="223"/>
      <c r="L371" s="214"/>
      <c r="M371" s="214"/>
      <c r="N371" s="214"/>
      <c r="O371" s="214"/>
      <c r="P371" s="214"/>
      <c r="Q371" s="214"/>
      <c r="R371" s="214"/>
      <c r="S371" s="214"/>
      <c r="T371" s="214"/>
      <c r="U371" s="214"/>
      <c r="V371" s="214"/>
      <c r="W371" s="214"/>
      <c r="X371" s="214"/>
      <c r="Y371" s="214"/>
      <c r="Z371" s="214"/>
    </row>
    <row x14ac:dyDescent="0.25" r="372" customHeight="1" ht="18">
      <c r="A372" s="223"/>
      <c r="B372" s="214"/>
      <c r="C372" s="223"/>
      <c r="D372" s="223"/>
      <c r="E372" s="223"/>
      <c r="F372" s="223"/>
      <c r="G372" s="221"/>
      <c r="H372" s="222"/>
      <c r="I372" s="229"/>
      <c r="J372" s="223"/>
      <c r="K372" s="223"/>
      <c r="L372" s="214"/>
      <c r="M372" s="214"/>
      <c r="N372" s="214"/>
      <c r="O372" s="214"/>
      <c r="P372" s="214"/>
      <c r="Q372" s="214"/>
      <c r="R372" s="214"/>
      <c r="S372" s="214"/>
      <c r="T372" s="214"/>
      <c r="U372" s="214"/>
      <c r="V372" s="214"/>
      <c r="W372" s="214"/>
      <c r="X372" s="214"/>
      <c r="Y372" s="214"/>
      <c r="Z372" s="214"/>
    </row>
    <row x14ac:dyDescent="0.25" r="373" customHeight="1" ht="18">
      <c r="A373" s="223"/>
      <c r="B373" s="214"/>
      <c r="C373" s="223"/>
      <c r="D373" s="223"/>
      <c r="E373" s="223"/>
      <c r="F373" s="223"/>
      <c r="G373" s="221"/>
      <c r="H373" s="222"/>
      <c r="I373" s="229"/>
      <c r="J373" s="223"/>
      <c r="K373" s="223"/>
      <c r="L373" s="214"/>
      <c r="M373" s="214"/>
      <c r="N373" s="214"/>
      <c r="O373" s="214"/>
      <c r="P373" s="214"/>
      <c r="Q373" s="214"/>
      <c r="R373" s="214"/>
      <c r="S373" s="214"/>
      <c r="T373" s="214"/>
      <c r="U373" s="214"/>
      <c r="V373" s="214"/>
      <c r="W373" s="214"/>
      <c r="X373" s="214"/>
      <c r="Y373" s="214"/>
      <c r="Z373" s="214"/>
    </row>
    <row x14ac:dyDescent="0.25" r="374" customHeight="1" ht="18">
      <c r="A374" s="223"/>
      <c r="B374" s="214"/>
      <c r="C374" s="223"/>
      <c r="D374" s="223"/>
      <c r="E374" s="223"/>
      <c r="F374" s="223"/>
      <c r="G374" s="221"/>
      <c r="H374" s="222"/>
      <c r="I374" s="229"/>
      <c r="J374" s="223"/>
      <c r="K374" s="223"/>
      <c r="L374" s="214"/>
      <c r="M374" s="214"/>
      <c r="N374" s="214"/>
      <c r="O374" s="214"/>
      <c r="P374" s="214"/>
      <c r="Q374" s="214"/>
      <c r="R374" s="214"/>
      <c r="S374" s="214"/>
      <c r="T374" s="214"/>
      <c r="U374" s="214"/>
      <c r="V374" s="214"/>
      <c r="W374" s="214"/>
      <c r="X374" s="214"/>
      <c r="Y374" s="214"/>
      <c r="Z374" s="214"/>
    </row>
    <row x14ac:dyDescent="0.25" r="375" customHeight="1" ht="18">
      <c r="A375" s="223"/>
      <c r="B375" s="214"/>
      <c r="C375" s="223"/>
      <c r="D375" s="223"/>
      <c r="E375" s="223"/>
      <c r="F375" s="223"/>
      <c r="G375" s="221"/>
      <c r="H375" s="222"/>
      <c r="I375" s="229"/>
      <c r="J375" s="223"/>
      <c r="K375" s="223"/>
      <c r="L375" s="214"/>
      <c r="M375" s="214"/>
      <c r="N375" s="214"/>
      <c r="O375" s="214"/>
      <c r="P375" s="214"/>
      <c r="Q375" s="214"/>
      <c r="R375" s="214"/>
      <c r="S375" s="214"/>
      <c r="T375" s="214"/>
      <c r="U375" s="214"/>
      <c r="V375" s="214"/>
      <c r="W375" s="214"/>
      <c r="X375" s="214"/>
      <c r="Y375" s="214"/>
      <c r="Z375" s="214"/>
    </row>
    <row x14ac:dyDescent="0.25" r="376" customHeight="1" ht="18">
      <c r="A376" s="223"/>
      <c r="B376" s="214"/>
      <c r="C376" s="223"/>
      <c r="D376" s="223"/>
      <c r="E376" s="223"/>
      <c r="F376" s="223"/>
      <c r="G376" s="221"/>
      <c r="H376" s="222"/>
      <c r="I376" s="229"/>
      <c r="J376" s="223"/>
      <c r="K376" s="223"/>
      <c r="L376" s="214"/>
      <c r="M376" s="214"/>
      <c r="N376" s="214"/>
      <c r="O376" s="214"/>
      <c r="P376" s="214"/>
      <c r="Q376" s="214"/>
      <c r="R376" s="214"/>
      <c r="S376" s="214"/>
      <c r="T376" s="214"/>
      <c r="U376" s="214"/>
      <c r="V376" s="214"/>
      <c r="W376" s="214"/>
      <c r="X376" s="214"/>
      <c r="Y376" s="214"/>
      <c r="Z376" s="214"/>
    </row>
    <row x14ac:dyDescent="0.25" r="377" customHeight="1" ht="18">
      <c r="A377" s="223"/>
      <c r="B377" s="214"/>
      <c r="C377" s="223"/>
      <c r="D377" s="223"/>
      <c r="E377" s="223"/>
      <c r="F377" s="223"/>
      <c r="G377" s="221"/>
      <c r="H377" s="222"/>
      <c r="I377" s="229"/>
      <c r="J377" s="223"/>
      <c r="K377" s="223"/>
      <c r="L377" s="214"/>
      <c r="M377" s="214"/>
      <c r="N377" s="214"/>
      <c r="O377" s="214"/>
      <c r="P377" s="214"/>
      <c r="Q377" s="214"/>
      <c r="R377" s="214"/>
      <c r="S377" s="214"/>
      <c r="T377" s="214"/>
      <c r="U377" s="214"/>
      <c r="V377" s="214"/>
      <c r="W377" s="214"/>
      <c r="X377" s="214"/>
      <c r="Y377" s="214"/>
      <c r="Z377" s="214"/>
    </row>
    <row x14ac:dyDescent="0.25" r="378" customHeight="1" ht="18">
      <c r="A378" s="223"/>
      <c r="B378" s="214"/>
      <c r="C378" s="223"/>
      <c r="D378" s="223"/>
      <c r="E378" s="223"/>
      <c r="F378" s="223"/>
      <c r="G378" s="221"/>
      <c r="H378" s="222"/>
      <c r="I378" s="229"/>
      <c r="J378" s="223"/>
      <c r="K378" s="223"/>
      <c r="L378" s="214"/>
      <c r="M378" s="214"/>
      <c r="N378" s="214"/>
      <c r="O378" s="214"/>
      <c r="P378" s="214"/>
      <c r="Q378" s="214"/>
      <c r="R378" s="214"/>
      <c r="S378" s="214"/>
      <c r="T378" s="214"/>
      <c r="U378" s="214"/>
      <c r="V378" s="214"/>
      <c r="W378" s="214"/>
      <c r="X378" s="214"/>
      <c r="Y378" s="214"/>
      <c r="Z378" s="214"/>
    </row>
    <row x14ac:dyDescent="0.25" r="379" customHeight="1" ht="18">
      <c r="A379" s="223"/>
      <c r="B379" s="214"/>
      <c r="C379" s="223"/>
      <c r="D379" s="223"/>
      <c r="E379" s="223"/>
      <c r="F379" s="223"/>
      <c r="G379" s="221"/>
      <c r="H379" s="222"/>
      <c r="I379" s="229"/>
      <c r="J379" s="223"/>
      <c r="K379" s="223"/>
      <c r="L379" s="214"/>
      <c r="M379" s="214"/>
      <c r="N379" s="214"/>
      <c r="O379" s="214"/>
      <c r="P379" s="214"/>
      <c r="Q379" s="214"/>
      <c r="R379" s="214"/>
      <c r="S379" s="214"/>
      <c r="T379" s="214"/>
      <c r="U379" s="214"/>
      <c r="V379" s="214"/>
      <c r="W379" s="214"/>
      <c r="X379" s="214"/>
      <c r="Y379" s="214"/>
      <c r="Z379" s="214"/>
    </row>
    <row x14ac:dyDescent="0.25" r="380" customHeight="1" ht="18">
      <c r="A380" s="223"/>
      <c r="B380" s="214"/>
      <c r="C380" s="223"/>
      <c r="D380" s="223"/>
      <c r="E380" s="223"/>
      <c r="F380" s="223"/>
      <c r="G380" s="221"/>
      <c r="H380" s="222"/>
      <c r="I380" s="229"/>
      <c r="J380" s="223"/>
      <c r="K380" s="223"/>
      <c r="L380" s="214"/>
      <c r="M380" s="214"/>
      <c r="N380" s="214"/>
      <c r="O380" s="214"/>
      <c r="P380" s="214"/>
      <c r="Q380" s="214"/>
      <c r="R380" s="214"/>
      <c r="S380" s="214"/>
      <c r="T380" s="214"/>
      <c r="U380" s="214"/>
      <c r="V380" s="214"/>
      <c r="W380" s="214"/>
      <c r="X380" s="214"/>
      <c r="Y380" s="214"/>
      <c r="Z380" s="214"/>
    </row>
    <row x14ac:dyDescent="0.25" r="381" customHeight="1" ht="18">
      <c r="A381" s="223"/>
      <c r="B381" s="214"/>
      <c r="C381" s="223"/>
      <c r="D381" s="223"/>
      <c r="E381" s="223"/>
      <c r="F381" s="223"/>
      <c r="G381" s="221"/>
      <c r="H381" s="222"/>
      <c r="I381" s="229"/>
      <c r="J381" s="223"/>
      <c r="K381" s="223"/>
      <c r="L381" s="214"/>
      <c r="M381" s="214"/>
      <c r="N381" s="214"/>
      <c r="O381" s="214"/>
      <c r="P381" s="214"/>
      <c r="Q381" s="214"/>
      <c r="R381" s="214"/>
      <c r="S381" s="214"/>
      <c r="T381" s="214"/>
      <c r="U381" s="214"/>
      <c r="V381" s="214"/>
      <c r="W381" s="214"/>
      <c r="X381" s="214"/>
      <c r="Y381" s="214"/>
      <c r="Z381" s="214"/>
    </row>
    <row x14ac:dyDescent="0.25" r="382" customHeight="1" ht="18">
      <c r="A382" s="223"/>
      <c r="B382" s="214"/>
      <c r="C382" s="223"/>
      <c r="D382" s="223"/>
      <c r="E382" s="223"/>
      <c r="F382" s="223"/>
      <c r="G382" s="221"/>
      <c r="H382" s="222"/>
      <c r="I382" s="229"/>
      <c r="J382" s="223"/>
      <c r="K382" s="223"/>
      <c r="L382" s="214"/>
      <c r="M382" s="214"/>
      <c r="N382" s="214"/>
      <c r="O382" s="214"/>
      <c r="P382" s="214"/>
      <c r="Q382" s="214"/>
      <c r="R382" s="214"/>
      <c r="S382" s="214"/>
      <c r="T382" s="214"/>
      <c r="U382" s="214"/>
      <c r="V382" s="214"/>
      <c r="W382" s="214"/>
      <c r="X382" s="214"/>
      <c r="Y382" s="214"/>
      <c r="Z382" s="214"/>
    </row>
    <row x14ac:dyDescent="0.25" r="383" customHeight="1" ht="18">
      <c r="A383" s="223"/>
      <c r="B383" s="214"/>
      <c r="C383" s="223"/>
      <c r="D383" s="223"/>
      <c r="E383" s="223"/>
      <c r="F383" s="223"/>
      <c r="G383" s="221"/>
      <c r="H383" s="222"/>
      <c r="I383" s="229"/>
      <c r="J383" s="223"/>
      <c r="K383" s="223"/>
      <c r="L383" s="214"/>
      <c r="M383" s="214"/>
      <c r="N383" s="214"/>
      <c r="O383" s="214"/>
      <c r="P383" s="214"/>
      <c r="Q383" s="214"/>
      <c r="R383" s="214"/>
      <c r="S383" s="214"/>
      <c r="T383" s="214"/>
      <c r="U383" s="214"/>
      <c r="V383" s="214"/>
      <c r="W383" s="214"/>
      <c r="X383" s="214"/>
      <c r="Y383" s="214"/>
      <c r="Z383" s="214"/>
    </row>
    <row x14ac:dyDescent="0.25" r="384" customHeight="1" ht="18">
      <c r="A384" s="223"/>
      <c r="B384" s="214"/>
      <c r="C384" s="223"/>
      <c r="D384" s="223"/>
      <c r="E384" s="223"/>
      <c r="F384" s="223"/>
      <c r="G384" s="221"/>
      <c r="H384" s="222"/>
      <c r="I384" s="229"/>
      <c r="J384" s="223"/>
      <c r="K384" s="223"/>
      <c r="L384" s="214"/>
      <c r="M384" s="214"/>
      <c r="N384" s="214"/>
      <c r="O384" s="214"/>
      <c r="P384" s="214"/>
      <c r="Q384" s="214"/>
      <c r="R384" s="214"/>
      <c r="S384" s="214"/>
      <c r="T384" s="214"/>
      <c r="U384" s="214"/>
      <c r="V384" s="214"/>
      <c r="W384" s="214"/>
      <c r="X384" s="214"/>
      <c r="Y384" s="214"/>
      <c r="Z384" s="214"/>
    </row>
    <row x14ac:dyDescent="0.25" r="385" customHeight="1" ht="18">
      <c r="A385" s="223"/>
      <c r="B385" s="214"/>
      <c r="C385" s="223"/>
      <c r="D385" s="223"/>
      <c r="E385" s="223"/>
      <c r="F385" s="223"/>
      <c r="G385" s="221"/>
      <c r="H385" s="222"/>
      <c r="I385" s="229"/>
      <c r="J385" s="223"/>
      <c r="K385" s="223"/>
      <c r="L385" s="214"/>
      <c r="M385" s="214"/>
      <c r="N385" s="214"/>
      <c r="O385" s="214"/>
      <c r="P385" s="214"/>
      <c r="Q385" s="214"/>
      <c r="R385" s="214"/>
      <c r="S385" s="214"/>
      <c r="T385" s="214"/>
      <c r="U385" s="214"/>
      <c r="V385" s="214"/>
      <c r="W385" s="214"/>
      <c r="X385" s="214"/>
      <c r="Y385" s="214"/>
      <c r="Z385" s="214"/>
    </row>
    <row x14ac:dyDescent="0.25" r="386" customHeight="1" ht="18">
      <c r="A386" s="223"/>
      <c r="B386" s="214"/>
      <c r="C386" s="223"/>
      <c r="D386" s="223"/>
      <c r="E386" s="223"/>
      <c r="F386" s="223"/>
      <c r="G386" s="221"/>
      <c r="H386" s="222"/>
      <c r="I386" s="229"/>
      <c r="J386" s="223"/>
      <c r="K386" s="223"/>
      <c r="L386" s="214"/>
      <c r="M386" s="214"/>
      <c r="N386" s="214"/>
      <c r="O386" s="214"/>
      <c r="P386" s="214"/>
      <c r="Q386" s="214"/>
      <c r="R386" s="214"/>
      <c r="S386" s="214"/>
      <c r="T386" s="214"/>
      <c r="U386" s="214"/>
      <c r="V386" s="214"/>
      <c r="W386" s="214"/>
      <c r="X386" s="214"/>
      <c r="Y386" s="214"/>
      <c r="Z386" s="214"/>
    </row>
    <row x14ac:dyDescent="0.25" r="387" customHeight="1" ht="18">
      <c r="A387" s="223"/>
      <c r="B387" s="214"/>
      <c r="C387" s="223"/>
      <c r="D387" s="223"/>
      <c r="E387" s="223"/>
      <c r="F387" s="223"/>
      <c r="G387" s="221"/>
      <c r="H387" s="222"/>
      <c r="I387" s="229"/>
      <c r="J387" s="223"/>
      <c r="K387" s="223"/>
      <c r="L387" s="214"/>
      <c r="M387" s="214"/>
      <c r="N387" s="214"/>
      <c r="O387" s="214"/>
      <c r="P387" s="214"/>
      <c r="Q387" s="214"/>
      <c r="R387" s="214"/>
      <c r="S387" s="214"/>
      <c r="T387" s="214"/>
      <c r="U387" s="214"/>
      <c r="V387" s="214"/>
      <c r="W387" s="214"/>
      <c r="X387" s="214"/>
      <c r="Y387" s="214"/>
      <c r="Z387" s="214"/>
    </row>
    <row x14ac:dyDescent="0.25" r="388" customHeight="1" ht="18">
      <c r="A388" s="223"/>
      <c r="B388" s="214"/>
      <c r="C388" s="223"/>
      <c r="D388" s="223"/>
      <c r="E388" s="223"/>
      <c r="F388" s="223"/>
      <c r="G388" s="221"/>
      <c r="H388" s="222"/>
      <c r="I388" s="229"/>
      <c r="J388" s="223"/>
      <c r="K388" s="223"/>
      <c r="L388" s="214"/>
      <c r="M388" s="214"/>
      <c r="N388" s="214"/>
      <c r="O388" s="214"/>
      <c r="P388" s="214"/>
      <c r="Q388" s="214"/>
      <c r="R388" s="214"/>
      <c r="S388" s="214"/>
      <c r="T388" s="214"/>
      <c r="U388" s="214"/>
      <c r="V388" s="214"/>
      <c r="W388" s="214"/>
      <c r="X388" s="214"/>
      <c r="Y388" s="214"/>
      <c r="Z388" s="214"/>
    </row>
    <row x14ac:dyDescent="0.25" r="389" customHeight="1" ht="18">
      <c r="A389" s="223"/>
      <c r="B389" s="214"/>
      <c r="C389" s="223"/>
      <c r="D389" s="223"/>
      <c r="E389" s="223"/>
      <c r="F389" s="223"/>
      <c r="G389" s="221"/>
      <c r="H389" s="222"/>
      <c r="I389" s="229"/>
      <c r="J389" s="223"/>
      <c r="K389" s="223"/>
      <c r="L389" s="214"/>
      <c r="M389" s="214"/>
      <c r="N389" s="214"/>
      <c r="O389" s="214"/>
      <c r="P389" s="214"/>
      <c r="Q389" s="214"/>
      <c r="R389" s="214"/>
      <c r="S389" s="214"/>
      <c r="T389" s="214"/>
      <c r="U389" s="214"/>
      <c r="V389" s="214"/>
      <c r="W389" s="214"/>
      <c r="X389" s="214"/>
      <c r="Y389" s="214"/>
      <c r="Z389" s="214"/>
    </row>
    <row x14ac:dyDescent="0.25" r="390" customHeight="1" ht="18">
      <c r="A390" s="223"/>
      <c r="B390" s="214"/>
      <c r="C390" s="223"/>
      <c r="D390" s="223"/>
      <c r="E390" s="223"/>
      <c r="F390" s="223"/>
      <c r="G390" s="221"/>
      <c r="H390" s="222"/>
      <c r="I390" s="229"/>
      <c r="J390" s="223"/>
      <c r="K390" s="223"/>
      <c r="L390" s="214"/>
      <c r="M390" s="214"/>
      <c r="N390" s="214"/>
      <c r="O390" s="214"/>
      <c r="P390" s="214"/>
      <c r="Q390" s="214"/>
      <c r="R390" s="214"/>
      <c r="S390" s="214"/>
      <c r="T390" s="214"/>
      <c r="U390" s="214"/>
      <c r="V390" s="214"/>
      <c r="W390" s="214"/>
      <c r="X390" s="214"/>
      <c r="Y390" s="214"/>
      <c r="Z390" s="214"/>
    </row>
    <row x14ac:dyDescent="0.25" r="391" customHeight="1" ht="18">
      <c r="A391" s="223"/>
      <c r="B391" s="214"/>
      <c r="C391" s="223"/>
      <c r="D391" s="223"/>
      <c r="E391" s="223"/>
      <c r="F391" s="223"/>
      <c r="G391" s="221"/>
      <c r="H391" s="222"/>
      <c r="I391" s="229"/>
      <c r="J391" s="223"/>
      <c r="K391" s="223"/>
      <c r="L391" s="214"/>
      <c r="M391" s="214"/>
      <c r="N391" s="214"/>
      <c r="O391" s="214"/>
      <c r="P391" s="214"/>
      <c r="Q391" s="214"/>
      <c r="R391" s="214"/>
      <c r="S391" s="214"/>
      <c r="T391" s="214"/>
      <c r="U391" s="214"/>
      <c r="V391" s="214"/>
      <c r="W391" s="214"/>
      <c r="X391" s="214"/>
      <c r="Y391" s="214"/>
      <c r="Z391" s="214"/>
    </row>
    <row x14ac:dyDescent="0.25" r="392" customHeight="1" ht="18">
      <c r="A392" s="223"/>
      <c r="B392" s="214"/>
      <c r="C392" s="223"/>
      <c r="D392" s="223"/>
      <c r="E392" s="223"/>
      <c r="F392" s="223"/>
      <c r="G392" s="221"/>
      <c r="H392" s="222"/>
      <c r="I392" s="229"/>
      <c r="J392" s="223"/>
      <c r="K392" s="223"/>
      <c r="L392" s="214"/>
      <c r="M392" s="214"/>
      <c r="N392" s="214"/>
      <c r="O392" s="214"/>
      <c r="P392" s="214"/>
      <c r="Q392" s="214"/>
      <c r="R392" s="214"/>
      <c r="S392" s="214"/>
      <c r="T392" s="214"/>
      <c r="U392" s="214"/>
      <c r="V392" s="214"/>
      <c r="W392" s="214"/>
      <c r="X392" s="214"/>
      <c r="Y392" s="214"/>
      <c r="Z392" s="214"/>
    </row>
    <row x14ac:dyDescent="0.25" r="393" customHeight="1" ht="18">
      <c r="A393" s="223"/>
      <c r="B393" s="214"/>
      <c r="C393" s="223"/>
      <c r="D393" s="223"/>
      <c r="E393" s="223"/>
      <c r="F393" s="223"/>
      <c r="G393" s="221"/>
      <c r="H393" s="222"/>
      <c r="I393" s="229"/>
      <c r="J393" s="223"/>
      <c r="K393" s="223"/>
      <c r="L393" s="214"/>
      <c r="M393" s="214"/>
      <c r="N393" s="214"/>
      <c r="O393" s="214"/>
      <c r="P393" s="214"/>
      <c r="Q393" s="214"/>
      <c r="R393" s="214"/>
      <c r="S393" s="214"/>
      <c r="T393" s="214"/>
      <c r="U393" s="214"/>
      <c r="V393" s="214"/>
      <c r="W393" s="214"/>
      <c r="X393" s="214"/>
      <c r="Y393" s="214"/>
      <c r="Z393" s="214"/>
    </row>
    <row x14ac:dyDescent="0.25" r="394" customHeight="1" ht="18">
      <c r="A394" s="223"/>
      <c r="B394" s="214"/>
      <c r="C394" s="223"/>
      <c r="D394" s="223"/>
      <c r="E394" s="223"/>
      <c r="F394" s="223"/>
      <c r="G394" s="221"/>
      <c r="H394" s="222"/>
      <c r="I394" s="229"/>
      <c r="J394" s="223"/>
      <c r="K394" s="223"/>
      <c r="L394" s="214"/>
      <c r="M394" s="214"/>
      <c r="N394" s="214"/>
      <c r="O394" s="214"/>
      <c r="P394" s="214"/>
      <c r="Q394" s="214"/>
      <c r="R394" s="214"/>
      <c r="S394" s="214"/>
      <c r="T394" s="214"/>
      <c r="U394" s="214"/>
      <c r="V394" s="214"/>
      <c r="W394" s="214"/>
      <c r="X394" s="214"/>
      <c r="Y394" s="214"/>
      <c r="Z394" s="214"/>
    </row>
    <row x14ac:dyDescent="0.25" r="395" customHeight="1" ht="18">
      <c r="A395" s="223"/>
      <c r="B395" s="214"/>
      <c r="C395" s="223"/>
      <c r="D395" s="223"/>
      <c r="E395" s="223"/>
      <c r="F395" s="223"/>
      <c r="G395" s="221"/>
      <c r="H395" s="222"/>
      <c r="I395" s="229"/>
      <c r="J395" s="223"/>
      <c r="K395" s="223"/>
      <c r="L395" s="214"/>
      <c r="M395" s="214"/>
      <c r="N395" s="214"/>
      <c r="O395" s="214"/>
      <c r="P395" s="214"/>
      <c r="Q395" s="214"/>
      <c r="R395" s="214"/>
      <c r="S395" s="214"/>
      <c r="T395" s="214"/>
      <c r="U395" s="214"/>
      <c r="V395" s="214"/>
      <c r="W395" s="214"/>
      <c r="X395" s="214"/>
      <c r="Y395" s="214"/>
      <c r="Z395" s="214"/>
    </row>
    <row x14ac:dyDescent="0.25" r="396" customHeight="1" ht="18">
      <c r="A396" s="223"/>
      <c r="B396" s="214"/>
      <c r="C396" s="223"/>
      <c r="D396" s="223"/>
      <c r="E396" s="223"/>
      <c r="F396" s="223"/>
      <c r="G396" s="221"/>
      <c r="H396" s="222"/>
      <c r="I396" s="229"/>
      <c r="J396" s="223"/>
      <c r="K396" s="223"/>
      <c r="L396" s="214"/>
      <c r="M396" s="214"/>
      <c r="N396" s="214"/>
      <c r="O396" s="214"/>
      <c r="P396" s="214"/>
      <c r="Q396" s="214"/>
      <c r="R396" s="214"/>
      <c r="S396" s="214"/>
      <c r="T396" s="214"/>
      <c r="U396" s="214"/>
      <c r="V396" s="214"/>
      <c r="W396" s="214"/>
      <c r="X396" s="214"/>
      <c r="Y396" s="214"/>
      <c r="Z396" s="214"/>
    </row>
    <row x14ac:dyDescent="0.25" r="397" customHeight="1" ht="18">
      <c r="A397" s="223"/>
      <c r="B397" s="214"/>
      <c r="C397" s="223"/>
      <c r="D397" s="223"/>
      <c r="E397" s="223"/>
      <c r="F397" s="223"/>
      <c r="G397" s="221"/>
      <c r="H397" s="222"/>
      <c r="I397" s="229"/>
      <c r="J397" s="223"/>
      <c r="K397" s="223"/>
      <c r="L397" s="214"/>
      <c r="M397" s="214"/>
      <c r="N397" s="214"/>
      <c r="O397" s="214"/>
      <c r="P397" s="214"/>
      <c r="Q397" s="214"/>
      <c r="R397" s="214"/>
      <c r="S397" s="214"/>
      <c r="T397" s="214"/>
      <c r="U397" s="214"/>
      <c r="V397" s="214"/>
      <c r="W397" s="214"/>
      <c r="X397" s="214"/>
      <c r="Y397" s="214"/>
      <c r="Z397" s="214"/>
    </row>
    <row x14ac:dyDescent="0.25" r="398" customHeight="1" ht="18">
      <c r="A398" s="223"/>
      <c r="B398" s="214"/>
      <c r="C398" s="223"/>
      <c r="D398" s="223"/>
      <c r="E398" s="223"/>
      <c r="F398" s="223"/>
      <c r="G398" s="221"/>
      <c r="H398" s="222"/>
      <c r="I398" s="229"/>
      <c r="J398" s="223"/>
      <c r="K398" s="223"/>
      <c r="L398" s="214"/>
      <c r="M398" s="214"/>
      <c r="N398" s="214"/>
      <c r="O398" s="214"/>
      <c r="P398" s="214"/>
      <c r="Q398" s="214"/>
      <c r="R398" s="214"/>
      <c r="S398" s="214"/>
      <c r="T398" s="214"/>
      <c r="U398" s="214"/>
      <c r="V398" s="214"/>
      <c r="W398" s="214"/>
      <c r="X398" s="214"/>
      <c r="Y398" s="214"/>
      <c r="Z398" s="214"/>
    </row>
    <row x14ac:dyDescent="0.25" r="399" customHeight="1" ht="18">
      <c r="A399" s="223"/>
      <c r="B399" s="214"/>
      <c r="C399" s="223"/>
      <c r="D399" s="223"/>
      <c r="E399" s="223"/>
      <c r="F399" s="223"/>
      <c r="G399" s="221"/>
      <c r="H399" s="222"/>
      <c r="I399" s="229"/>
      <c r="J399" s="223"/>
      <c r="K399" s="223"/>
      <c r="L399" s="214"/>
      <c r="M399" s="214"/>
      <c r="N399" s="214"/>
      <c r="O399" s="214"/>
      <c r="P399" s="214"/>
      <c r="Q399" s="214"/>
      <c r="R399" s="214"/>
      <c r="S399" s="214"/>
      <c r="T399" s="214"/>
      <c r="U399" s="214"/>
      <c r="V399" s="214"/>
      <c r="W399" s="214"/>
      <c r="X399" s="214"/>
      <c r="Y399" s="214"/>
      <c r="Z399" s="214"/>
    </row>
    <row x14ac:dyDescent="0.25" r="400" customHeight="1" ht="18">
      <c r="A400" s="223"/>
      <c r="B400" s="214"/>
      <c r="C400" s="223"/>
      <c r="D400" s="223"/>
      <c r="E400" s="223"/>
      <c r="F400" s="223"/>
      <c r="G400" s="221"/>
      <c r="H400" s="222"/>
      <c r="I400" s="229"/>
      <c r="J400" s="223"/>
      <c r="K400" s="223"/>
      <c r="L400" s="214"/>
      <c r="M400" s="214"/>
      <c r="N400" s="214"/>
      <c r="O400" s="214"/>
      <c r="P400" s="214"/>
      <c r="Q400" s="214"/>
      <c r="R400" s="214"/>
      <c r="S400" s="214"/>
      <c r="T400" s="214"/>
      <c r="U400" s="214"/>
      <c r="V400" s="214"/>
      <c r="W400" s="214"/>
      <c r="X400" s="214"/>
      <c r="Y400" s="214"/>
      <c r="Z400" s="214"/>
    </row>
    <row x14ac:dyDescent="0.25" r="401" customHeight="1" ht="18">
      <c r="A401" s="223"/>
      <c r="B401" s="214"/>
      <c r="C401" s="223"/>
      <c r="D401" s="223"/>
      <c r="E401" s="223"/>
      <c r="F401" s="223"/>
      <c r="G401" s="221"/>
      <c r="H401" s="222"/>
      <c r="I401" s="229"/>
      <c r="J401" s="223"/>
      <c r="K401" s="223"/>
      <c r="L401" s="214"/>
      <c r="M401" s="214"/>
      <c r="N401" s="214"/>
      <c r="O401" s="214"/>
      <c r="P401" s="214"/>
      <c r="Q401" s="214"/>
      <c r="R401" s="214"/>
      <c r="S401" s="214"/>
      <c r="T401" s="214"/>
      <c r="U401" s="214"/>
      <c r="V401" s="214"/>
      <c r="W401" s="214"/>
      <c r="X401" s="214"/>
      <c r="Y401" s="214"/>
      <c r="Z401" s="214"/>
    </row>
    <row x14ac:dyDescent="0.25" r="402" customHeight="1" ht="18">
      <c r="A402" s="223"/>
      <c r="B402" s="214"/>
      <c r="C402" s="223"/>
      <c r="D402" s="223"/>
      <c r="E402" s="223"/>
      <c r="F402" s="223"/>
      <c r="G402" s="221"/>
      <c r="H402" s="222"/>
      <c r="I402" s="229"/>
      <c r="J402" s="223"/>
      <c r="K402" s="223"/>
      <c r="L402" s="214"/>
      <c r="M402" s="214"/>
      <c r="N402" s="214"/>
      <c r="O402" s="214"/>
      <c r="P402" s="214"/>
      <c r="Q402" s="214"/>
      <c r="R402" s="214"/>
      <c r="S402" s="214"/>
      <c r="T402" s="214"/>
      <c r="U402" s="214"/>
      <c r="V402" s="214"/>
      <c r="W402" s="214"/>
      <c r="X402" s="214"/>
      <c r="Y402" s="214"/>
      <c r="Z402" s="214"/>
    </row>
    <row x14ac:dyDescent="0.25" r="403" customHeight="1" ht="18">
      <c r="A403" s="223"/>
      <c r="B403" s="214"/>
      <c r="C403" s="223"/>
      <c r="D403" s="223"/>
      <c r="E403" s="223"/>
      <c r="F403" s="223"/>
      <c r="G403" s="221"/>
      <c r="H403" s="222"/>
      <c r="I403" s="229"/>
      <c r="J403" s="223"/>
      <c r="K403" s="223"/>
      <c r="L403" s="214"/>
      <c r="M403" s="214"/>
      <c r="N403" s="214"/>
      <c r="O403" s="214"/>
      <c r="P403" s="214"/>
      <c r="Q403" s="214"/>
      <c r="R403" s="214"/>
      <c r="S403" s="214"/>
      <c r="T403" s="214"/>
      <c r="U403" s="214"/>
      <c r="V403" s="214"/>
      <c r="W403" s="214"/>
      <c r="X403" s="214"/>
      <c r="Y403" s="214"/>
      <c r="Z403" s="214"/>
    </row>
    <row x14ac:dyDescent="0.25" r="404" customHeight="1" ht="18">
      <c r="A404" s="223"/>
      <c r="B404" s="214"/>
      <c r="C404" s="223"/>
      <c r="D404" s="223"/>
      <c r="E404" s="223"/>
      <c r="F404" s="223"/>
      <c r="G404" s="221"/>
      <c r="H404" s="222"/>
      <c r="I404" s="229"/>
      <c r="J404" s="223"/>
      <c r="K404" s="223"/>
      <c r="L404" s="214"/>
      <c r="M404" s="214"/>
      <c r="N404" s="214"/>
      <c r="O404" s="214"/>
      <c r="P404" s="214"/>
      <c r="Q404" s="214"/>
      <c r="R404" s="214"/>
      <c r="S404" s="214"/>
      <c r="T404" s="214"/>
      <c r="U404" s="214"/>
      <c r="V404" s="214"/>
      <c r="W404" s="214"/>
      <c r="X404" s="214"/>
      <c r="Y404" s="214"/>
      <c r="Z404" s="214"/>
    </row>
    <row x14ac:dyDescent="0.25" r="405" customHeight="1" ht="18">
      <c r="A405" s="223"/>
      <c r="B405" s="214"/>
      <c r="C405" s="223"/>
      <c r="D405" s="223"/>
      <c r="E405" s="223"/>
      <c r="F405" s="223"/>
      <c r="G405" s="221"/>
      <c r="H405" s="222"/>
      <c r="I405" s="229"/>
      <c r="J405" s="223"/>
      <c r="K405" s="223"/>
      <c r="L405" s="214"/>
      <c r="M405" s="214"/>
      <c r="N405" s="214"/>
      <c r="O405" s="214"/>
      <c r="P405" s="214"/>
      <c r="Q405" s="214"/>
      <c r="R405" s="214"/>
      <c r="S405" s="214"/>
      <c r="T405" s="214"/>
      <c r="U405" s="214"/>
      <c r="V405" s="214"/>
      <c r="W405" s="214"/>
      <c r="X405" s="214"/>
      <c r="Y405" s="214"/>
      <c r="Z405" s="214"/>
    </row>
    <row x14ac:dyDescent="0.25" r="406" customHeight="1" ht="18">
      <c r="A406" s="223"/>
      <c r="B406" s="214"/>
      <c r="C406" s="223"/>
      <c r="D406" s="223"/>
      <c r="E406" s="223"/>
      <c r="F406" s="223"/>
      <c r="G406" s="221"/>
      <c r="H406" s="222"/>
      <c r="I406" s="229"/>
      <c r="J406" s="223"/>
      <c r="K406" s="223"/>
      <c r="L406" s="214"/>
      <c r="M406" s="214"/>
      <c r="N406" s="214"/>
      <c r="O406" s="214"/>
      <c r="P406" s="214"/>
      <c r="Q406" s="214"/>
      <c r="R406" s="214"/>
      <c r="S406" s="214"/>
      <c r="T406" s="214"/>
      <c r="U406" s="214"/>
      <c r="V406" s="214"/>
      <c r="W406" s="214"/>
      <c r="X406" s="214"/>
      <c r="Y406" s="214"/>
      <c r="Z406" s="214"/>
    </row>
    <row x14ac:dyDescent="0.25" r="407" customHeight="1" ht="18">
      <c r="A407" s="223"/>
      <c r="B407" s="214"/>
      <c r="C407" s="223"/>
      <c r="D407" s="223"/>
      <c r="E407" s="223"/>
      <c r="F407" s="223"/>
      <c r="G407" s="221"/>
      <c r="H407" s="222"/>
      <c r="I407" s="229"/>
      <c r="J407" s="223"/>
      <c r="K407" s="223"/>
      <c r="L407" s="214"/>
      <c r="M407" s="214"/>
      <c r="N407" s="214"/>
      <c r="O407" s="214"/>
      <c r="P407" s="214"/>
      <c r="Q407" s="214"/>
      <c r="R407" s="214"/>
      <c r="S407" s="214"/>
      <c r="T407" s="214"/>
      <c r="U407" s="214"/>
      <c r="V407" s="214"/>
      <c r="W407" s="214"/>
      <c r="X407" s="214"/>
      <c r="Y407" s="214"/>
      <c r="Z407" s="214"/>
    </row>
    <row x14ac:dyDescent="0.25" r="408" customHeight="1" ht="18">
      <c r="A408" s="223"/>
      <c r="B408" s="214"/>
      <c r="C408" s="223"/>
      <c r="D408" s="223"/>
      <c r="E408" s="223"/>
      <c r="F408" s="223"/>
      <c r="G408" s="221"/>
      <c r="H408" s="222"/>
      <c r="I408" s="229"/>
      <c r="J408" s="223"/>
      <c r="K408" s="223"/>
      <c r="L408" s="214"/>
      <c r="M408" s="214"/>
      <c r="N408" s="214"/>
      <c r="O408" s="214"/>
      <c r="P408" s="214"/>
      <c r="Q408" s="214"/>
      <c r="R408" s="214"/>
      <c r="S408" s="214"/>
      <c r="T408" s="214"/>
      <c r="U408" s="214"/>
      <c r="V408" s="214"/>
      <c r="W408" s="214"/>
      <c r="X408" s="214"/>
      <c r="Y408" s="214"/>
      <c r="Z408" s="214"/>
    </row>
    <row x14ac:dyDescent="0.25" r="409" customHeight="1" ht="18">
      <c r="A409" s="223"/>
      <c r="B409" s="214"/>
      <c r="C409" s="223"/>
      <c r="D409" s="223"/>
      <c r="E409" s="223"/>
      <c r="F409" s="223"/>
      <c r="G409" s="221"/>
      <c r="H409" s="222"/>
      <c r="I409" s="229"/>
      <c r="J409" s="223"/>
      <c r="K409" s="223"/>
      <c r="L409" s="214"/>
      <c r="M409" s="214"/>
      <c r="N409" s="214"/>
      <c r="O409" s="214"/>
      <c r="P409" s="214"/>
      <c r="Q409" s="214"/>
      <c r="R409" s="214"/>
      <c r="S409" s="214"/>
      <c r="T409" s="214"/>
      <c r="U409" s="214"/>
      <c r="V409" s="214"/>
      <c r="W409" s="214"/>
      <c r="X409" s="214"/>
      <c r="Y409" s="214"/>
      <c r="Z409" s="214"/>
    </row>
    <row x14ac:dyDescent="0.25" r="410" customHeight="1" ht="18">
      <c r="A410" s="223"/>
      <c r="B410" s="214"/>
      <c r="C410" s="223"/>
      <c r="D410" s="223"/>
      <c r="E410" s="223"/>
      <c r="F410" s="223"/>
      <c r="G410" s="221"/>
      <c r="H410" s="222"/>
      <c r="I410" s="229"/>
      <c r="J410" s="223"/>
      <c r="K410" s="223"/>
      <c r="L410" s="214"/>
      <c r="M410" s="214"/>
      <c r="N410" s="214"/>
      <c r="O410" s="214"/>
      <c r="P410" s="214"/>
      <c r="Q410" s="214"/>
      <c r="R410" s="214"/>
      <c r="S410" s="214"/>
      <c r="T410" s="214"/>
      <c r="U410" s="214"/>
      <c r="V410" s="214"/>
      <c r="W410" s="214"/>
      <c r="X410" s="214"/>
      <c r="Y410" s="214"/>
      <c r="Z410" s="214"/>
    </row>
    <row x14ac:dyDescent="0.25" r="411" customHeight="1" ht="18">
      <c r="A411" s="223"/>
      <c r="B411" s="214"/>
      <c r="C411" s="223"/>
      <c r="D411" s="223"/>
      <c r="E411" s="223"/>
      <c r="F411" s="223"/>
      <c r="G411" s="221"/>
      <c r="H411" s="222"/>
      <c r="I411" s="229"/>
      <c r="J411" s="223"/>
      <c r="K411" s="223"/>
      <c r="L411" s="214"/>
      <c r="M411" s="214"/>
      <c r="N411" s="214"/>
      <c r="O411" s="214"/>
      <c r="P411" s="214"/>
      <c r="Q411" s="214"/>
      <c r="R411" s="214"/>
      <c r="S411" s="214"/>
      <c r="T411" s="214"/>
      <c r="U411" s="214"/>
      <c r="V411" s="214"/>
      <c r="W411" s="214"/>
      <c r="X411" s="214"/>
      <c r="Y411" s="214"/>
      <c r="Z411" s="214"/>
    </row>
    <row x14ac:dyDescent="0.25" r="412" customHeight="1" ht="18">
      <c r="A412" s="223"/>
      <c r="B412" s="214"/>
      <c r="C412" s="223"/>
      <c r="D412" s="223"/>
      <c r="E412" s="223"/>
      <c r="F412" s="223"/>
      <c r="G412" s="221"/>
      <c r="H412" s="222"/>
      <c r="I412" s="229"/>
      <c r="J412" s="223"/>
      <c r="K412" s="223"/>
      <c r="L412" s="214"/>
      <c r="M412" s="214"/>
      <c r="N412" s="214"/>
      <c r="O412" s="214"/>
      <c r="P412" s="214"/>
      <c r="Q412" s="214"/>
      <c r="R412" s="214"/>
      <c r="S412" s="214"/>
      <c r="T412" s="214"/>
      <c r="U412" s="214"/>
      <c r="V412" s="214"/>
      <c r="W412" s="214"/>
      <c r="X412" s="214"/>
      <c r="Y412" s="214"/>
      <c r="Z412" s="214"/>
    </row>
    <row x14ac:dyDescent="0.25" r="413" customHeight="1" ht="18">
      <c r="A413" s="223"/>
      <c r="B413" s="214"/>
      <c r="C413" s="223"/>
      <c r="D413" s="223"/>
      <c r="E413" s="223"/>
      <c r="F413" s="223"/>
      <c r="G413" s="221"/>
      <c r="H413" s="222"/>
      <c r="I413" s="229"/>
      <c r="J413" s="223"/>
      <c r="K413" s="223"/>
      <c r="L413" s="214"/>
      <c r="M413" s="214"/>
      <c r="N413" s="214"/>
      <c r="O413" s="214"/>
      <c r="P413" s="214"/>
      <c r="Q413" s="214"/>
      <c r="R413" s="214"/>
      <c r="S413" s="214"/>
      <c r="T413" s="214"/>
      <c r="U413" s="214"/>
      <c r="V413" s="214"/>
      <c r="W413" s="214"/>
      <c r="X413" s="214"/>
      <c r="Y413" s="214"/>
      <c r="Z413" s="214"/>
    </row>
    <row x14ac:dyDescent="0.25" r="414" customHeight="1" ht="18">
      <c r="A414" s="223"/>
      <c r="B414" s="214"/>
      <c r="C414" s="223"/>
      <c r="D414" s="223"/>
      <c r="E414" s="223"/>
      <c r="F414" s="223"/>
      <c r="G414" s="221"/>
      <c r="H414" s="222"/>
      <c r="I414" s="229"/>
      <c r="J414" s="223"/>
      <c r="K414" s="223"/>
      <c r="L414" s="214"/>
      <c r="M414" s="214"/>
      <c r="N414" s="214"/>
      <c r="O414" s="214"/>
      <c r="P414" s="214"/>
      <c r="Q414" s="214"/>
      <c r="R414" s="214"/>
      <c r="S414" s="214"/>
      <c r="T414" s="214"/>
      <c r="U414" s="214"/>
      <c r="V414" s="214"/>
      <c r="W414" s="214"/>
      <c r="X414" s="214"/>
      <c r="Y414" s="214"/>
      <c r="Z414" s="214"/>
    </row>
    <row x14ac:dyDescent="0.25" r="415" customHeight="1" ht="18">
      <c r="A415" s="223"/>
      <c r="B415" s="214"/>
      <c r="C415" s="223"/>
      <c r="D415" s="223"/>
      <c r="E415" s="223"/>
      <c r="F415" s="223"/>
      <c r="G415" s="221"/>
      <c r="H415" s="222"/>
      <c r="I415" s="229"/>
      <c r="J415" s="223"/>
      <c r="K415" s="223"/>
      <c r="L415" s="214"/>
      <c r="M415" s="214"/>
      <c r="N415" s="214"/>
      <c r="O415" s="214"/>
      <c r="P415" s="214"/>
      <c r="Q415" s="214"/>
      <c r="R415" s="214"/>
      <c r="S415" s="214"/>
      <c r="T415" s="214"/>
      <c r="U415" s="214"/>
      <c r="V415" s="214"/>
      <c r="W415" s="214"/>
      <c r="X415" s="214"/>
      <c r="Y415" s="214"/>
      <c r="Z415" s="214"/>
    </row>
    <row x14ac:dyDescent="0.25" r="416" customHeight="1" ht="18">
      <c r="A416" s="223"/>
      <c r="B416" s="214"/>
      <c r="C416" s="223"/>
      <c r="D416" s="223"/>
      <c r="E416" s="223"/>
      <c r="F416" s="223"/>
      <c r="G416" s="221"/>
      <c r="H416" s="222"/>
      <c r="I416" s="229"/>
      <c r="J416" s="223"/>
      <c r="K416" s="223"/>
      <c r="L416" s="214"/>
      <c r="M416" s="214"/>
      <c r="N416" s="214"/>
      <c r="O416" s="214"/>
      <c r="P416" s="214"/>
      <c r="Q416" s="214"/>
      <c r="R416" s="214"/>
      <c r="S416" s="214"/>
      <c r="T416" s="214"/>
      <c r="U416" s="214"/>
      <c r="V416" s="214"/>
      <c r="W416" s="214"/>
      <c r="X416" s="214"/>
      <c r="Y416" s="214"/>
      <c r="Z416" s="214"/>
    </row>
    <row x14ac:dyDescent="0.25" r="417" customHeight="1" ht="18">
      <c r="A417" s="223"/>
      <c r="B417" s="214"/>
      <c r="C417" s="223"/>
      <c r="D417" s="223"/>
      <c r="E417" s="223"/>
      <c r="F417" s="223"/>
      <c r="G417" s="221"/>
      <c r="H417" s="222"/>
      <c r="I417" s="229"/>
      <c r="J417" s="223"/>
      <c r="K417" s="223"/>
      <c r="L417" s="214"/>
      <c r="M417" s="214"/>
      <c r="N417" s="214"/>
      <c r="O417" s="214"/>
      <c r="P417" s="214"/>
      <c r="Q417" s="214"/>
      <c r="R417" s="214"/>
      <c r="S417" s="214"/>
      <c r="T417" s="214"/>
      <c r="U417" s="214"/>
      <c r="V417" s="214"/>
      <c r="W417" s="214"/>
      <c r="X417" s="214"/>
      <c r="Y417" s="214"/>
      <c r="Z417" s="214"/>
    </row>
    <row x14ac:dyDescent="0.25" r="418" customHeight="1" ht="18">
      <c r="A418" s="223"/>
      <c r="B418" s="214"/>
      <c r="C418" s="223"/>
      <c r="D418" s="223"/>
      <c r="E418" s="223"/>
      <c r="F418" s="223"/>
      <c r="G418" s="221"/>
      <c r="H418" s="222"/>
      <c r="I418" s="229"/>
      <c r="J418" s="223"/>
      <c r="K418" s="223"/>
      <c r="L418" s="214"/>
      <c r="M418" s="214"/>
      <c r="N418" s="214"/>
      <c r="O418" s="214"/>
      <c r="P418" s="214"/>
      <c r="Q418" s="214"/>
      <c r="R418" s="214"/>
      <c r="S418" s="214"/>
      <c r="T418" s="214"/>
      <c r="U418" s="214"/>
      <c r="V418" s="214"/>
      <c r="W418" s="214"/>
      <c r="X418" s="214"/>
      <c r="Y418" s="214"/>
      <c r="Z418" s="214"/>
    </row>
    <row x14ac:dyDescent="0.25" r="419" customHeight="1" ht="18">
      <c r="A419" s="223"/>
      <c r="B419" s="214"/>
      <c r="C419" s="223"/>
      <c r="D419" s="223"/>
      <c r="E419" s="223"/>
      <c r="F419" s="223"/>
      <c r="G419" s="221"/>
      <c r="H419" s="222"/>
      <c r="I419" s="229"/>
      <c r="J419" s="223"/>
      <c r="K419" s="223"/>
      <c r="L419" s="214"/>
      <c r="M419" s="214"/>
      <c r="N419" s="214"/>
      <c r="O419" s="214"/>
      <c r="P419" s="214"/>
      <c r="Q419" s="214"/>
      <c r="R419" s="214"/>
      <c r="S419" s="214"/>
      <c r="T419" s="214"/>
      <c r="U419" s="214"/>
      <c r="V419" s="214"/>
      <c r="W419" s="214"/>
      <c r="X419" s="214"/>
      <c r="Y419" s="214"/>
      <c r="Z419" s="214"/>
    </row>
    <row x14ac:dyDescent="0.25" r="420" customHeight="1" ht="18">
      <c r="A420" s="223"/>
      <c r="B420" s="214"/>
      <c r="C420" s="223"/>
      <c r="D420" s="223"/>
      <c r="E420" s="223"/>
      <c r="F420" s="223"/>
      <c r="G420" s="221"/>
      <c r="H420" s="222"/>
      <c r="I420" s="229"/>
      <c r="J420" s="223"/>
      <c r="K420" s="223"/>
      <c r="L420" s="214"/>
      <c r="M420" s="214"/>
      <c r="N420" s="214"/>
      <c r="O420" s="214"/>
      <c r="P420" s="214"/>
      <c r="Q420" s="214"/>
      <c r="R420" s="214"/>
      <c r="S420" s="214"/>
      <c r="T420" s="214"/>
      <c r="U420" s="214"/>
      <c r="V420" s="214"/>
      <c r="W420" s="214"/>
      <c r="X420" s="214"/>
      <c r="Y420" s="214"/>
      <c r="Z420" s="214"/>
    </row>
    <row x14ac:dyDescent="0.25" r="421" customHeight="1" ht="18">
      <c r="A421" s="223"/>
      <c r="B421" s="214"/>
      <c r="C421" s="223"/>
      <c r="D421" s="223"/>
      <c r="E421" s="223"/>
      <c r="F421" s="223"/>
      <c r="G421" s="221"/>
      <c r="H421" s="222"/>
      <c r="I421" s="229"/>
      <c r="J421" s="223"/>
      <c r="K421" s="223"/>
      <c r="L421" s="214"/>
      <c r="M421" s="214"/>
      <c r="N421" s="214"/>
      <c r="O421" s="214"/>
      <c r="P421" s="214"/>
      <c r="Q421" s="214"/>
      <c r="R421" s="214"/>
      <c r="S421" s="214"/>
      <c r="T421" s="214"/>
      <c r="U421" s="214"/>
      <c r="V421" s="214"/>
      <c r="W421" s="214"/>
      <c r="X421" s="214"/>
      <c r="Y421" s="214"/>
      <c r="Z421" s="214"/>
    </row>
    <row x14ac:dyDescent="0.25" r="422" customHeight="1" ht="18">
      <c r="A422" s="223"/>
      <c r="B422" s="214"/>
      <c r="C422" s="223"/>
      <c r="D422" s="223"/>
      <c r="E422" s="223"/>
      <c r="F422" s="223"/>
      <c r="G422" s="221"/>
      <c r="H422" s="222"/>
      <c r="I422" s="229"/>
      <c r="J422" s="223"/>
      <c r="K422" s="223"/>
      <c r="L422" s="214"/>
      <c r="M422" s="214"/>
      <c r="N422" s="214"/>
      <c r="O422" s="214"/>
      <c r="P422" s="214"/>
      <c r="Q422" s="214"/>
      <c r="R422" s="214"/>
      <c r="S422" s="214"/>
      <c r="T422" s="214"/>
      <c r="U422" s="214"/>
      <c r="V422" s="214"/>
      <c r="W422" s="214"/>
      <c r="X422" s="214"/>
      <c r="Y422" s="214"/>
      <c r="Z422" s="214"/>
    </row>
    <row x14ac:dyDescent="0.25" r="423" customHeight="1" ht="18">
      <c r="A423" s="223"/>
      <c r="B423" s="214"/>
      <c r="C423" s="223"/>
      <c r="D423" s="223"/>
      <c r="E423" s="223"/>
      <c r="F423" s="223"/>
      <c r="G423" s="221"/>
      <c r="H423" s="222"/>
      <c r="I423" s="229"/>
      <c r="J423" s="223"/>
      <c r="K423" s="223"/>
      <c r="L423" s="214"/>
      <c r="M423" s="214"/>
      <c r="N423" s="214"/>
      <c r="O423" s="214"/>
      <c r="P423" s="214"/>
      <c r="Q423" s="214"/>
      <c r="R423" s="214"/>
      <c r="S423" s="214"/>
      <c r="T423" s="214"/>
      <c r="U423" s="214"/>
      <c r="V423" s="214"/>
      <c r="W423" s="214"/>
      <c r="X423" s="214"/>
      <c r="Y423" s="214"/>
      <c r="Z423" s="214"/>
    </row>
    <row x14ac:dyDescent="0.25" r="424" customHeight="1" ht="18">
      <c r="A424" s="223"/>
      <c r="B424" s="214"/>
      <c r="C424" s="223"/>
      <c r="D424" s="223"/>
      <c r="E424" s="223"/>
      <c r="F424" s="223"/>
      <c r="G424" s="221"/>
      <c r="H424" s="222"/>
      <c r="I424" s="229"/>
      <c r="J424" s="223"/>
      <c r="K424" s="223"/>
      <c r="L424" s="214"/>
      <c r="M424" s="214"/>
      <c r="N424" s="214"/>
      <c r="O424" s="214"/>
      <c r="P424" s="214"/>
      <c r="Q424" s="214"/>
      <c r="R424" s="214"/>
      <c r="S424" s="214"/>
      <c r="T424" s="214"/>
      <c r="U424" s="214"/>
      <c r="V424" s="214"/>
      <c r="W424" s="214"/>
      <c r="X424" s="214"/>
      <c r="Y424" s="214"/>
      <c r="Z424" s="214"/>
    </row>
    <row x14ac:dyDescent="0.25" r="425" customHeight="1" ht="18">
      <c r="A425" s="223"/>
      <c r="B425" s="214"/>
      <c r="C425" s="223"/>
      <c r="D425" s="223"/>
      <c r="E425" s="223"/>
      <c r="F425" s="223"/>
      <c r="G425" s="221"/>
      <c r="H425" s="222"/>
      <c r="I425" s="229"/>
      <c r="J425" s="223"/>
      <c r="K425" s="223"/>
      <c r="L425" s="214"/>
      <c r="M425" s="214"/>
      <c r="N425" s="214"/>
      <c r="O425" s="214"/>
      <c r="P425" s="214"/>
      <c r="Q425" s="214"/>
      <c r="R425" s="214"/>
      <c r="S425" s="214"/>
      <c r="T425" s="214"/>
      <c r="U425" s="214"/>
      <c r="V425" s="214"/>
      <c r="W425" s="214"/>
      <c r="X425" s="214"/>
      <c r="Y425" s="214"/>
      <c r="Z425" s="214"/>
    </row>
    <row x14ac:dyDescent="0.25" r="426" customHeight="1" ht="18">
      <c r="A426" s="223"/>
      <c r="B426" s="214"/>
      <c r="C426" s="223"/>
      <c r="D426" s="223"/>
      <c r="E426" s="223"/>
      <c r="F426" s="223"/>
      <c r="G426" s="221"/>
      <c r="H426" s="222"/>
      <c r="I426" s="229"/>
      <c r="J426" s="223"/>
      <c r="K426" s="223"/>
      <c r="L426" s="214"/>
      <c r="M426" s="214"/>
      <c r="N426" s="214"/>
      <c r="O426" s="214"/>
      <c r="P426" s="214"/>
      <c r="Q426" s="214"/>
      <c r="R426" s="214"/>
      <c r="S426" s="214"/>
      <c r="T426" s="214"/>
      <c r="U426" s="214"/>
      <c r="V426" s="214"/>
      <c r="W426" s="214"/>
      <c r="X426" s="214"/>
      <c r="Y426" s="214"/>
      <c r="Z426" s="214"/>
    </row>
    <row x14ac:dyDescent="0.25" r="427" customHeight="1" ht="18">
      <c r="A427" s="223"/>
      <c r="B427" s="214"/>
      <c r="C427" s="223"/>
      <c r="D427" s="223"/>
      <c r="E427" s="223"/>
      <c r="F427" s="223"/>
      <c r="G427" s="221"/>
      <c r="H427" s="222"/>
      <c r="I427" s="229"/>
      <c r="J427" s="223"/>
      <c r="K427" s="223"/>
      <c r="L427" s="214"/>
      <c r="M427" s="214"/>
      <c r="N427" s="214"/>
      <c r="O427" s="214"/>
      <c r="P427" s="214"/>
      <c r="Q427" s="214"/>
      <c r="R427" s="214"/>
      <c r="S427" s="214"/>
      <c r="T427" s="214"/>
      <c r="U427" s="214"/>
      <c r="V427" s="214"/>
      <c r="W427" s="214"/>
      <c r="X427" s="214"/>
      <c r="Y427" s="214"/>
      <c r="Z427" s="214"/>
    </row>
    <row x14ac:dyDescent="0.25" r="428" customHeight="1" ht="18">
      <c r="A428" s="223"/>
      <c r="B428" s="214"/>
      <c r="C428" s="223"/>
      <c r="D428" s="223"/>
      <c r="E428" s="223"/>
      <c r="F428" s="223"/>
      <c r="G428" s="221"/>
      <c r="H428" s="222"/>
      <c r="I428" s="229"/>
      <c r="J428" s="223"/>
      <c r="K428" s="223"/>
      <c r="L428" s="214"/>
      <c r="M428" s="214"/>
      <c r="N428" s="214"/>
      <c r="O428" s="214"/>
      <c r="P428" s="214"/>
      <c r="Q428" s="214"/>
      <c r="R428" s="214"/>
      <c r="S428" s="214"/>
      <c r="T428" s="214"/>
      <c r="U428" s="214"/>
      <c r="V428" s="214"/>
      <c r="W428" s="214"/>
      <c r="X428" s="214"/>
      <c r="Y428" s="214"/>
      <c r="Z428" s="214"/>
    </row>
    <row x14ac:dyDescent="0.25" r="429" customHeight="1" ht="18">
      <c r="A429" s="223"/>
      <c r="B429" s="214"/>
      <c r="C429" s="223"/>
      <c r="D429" s="223"/>
      <c r="E429" s="223"/>
      <c r="F429" s="223"/>
      <c r="G429" s="221"/>
      <c r="H429" s="222"/>
      <c r="I429" s="229"/>
      <c r="J429" s="223"/>
      <c r="K429" s="223"/>
      <c r="L429" s="214"/>
      <c r="M429" s="214"/>
      <c r="N429" s="214"/>
      <c r="O429" s="214"/>
      <c r="P429" s="214"/>
      <c r="Q429" s="214"/>
      <c r="R429" s="214"/>
      <c r="S429" s="214"/>
      <c r="T429" s="214"/>
      <c r="U429" s="214"/>
      <c r="V429" s="214"/>
      <c r="W429" s="214"/>
      <c r="X429" s="214"/>
      <c r="Y429" s="214"/>
      <c r="Z429" s="214"/>
    </row>
    <row x14ac:dyDescent="0.25" r="430" customHeight="1" ht="18">
      <c r="A430" s="223"/>
      <c r="B430" s="214"/>
      <c r="C430" s="223"/>
      <c r="D430" s="223"/>
      <c r="E430" s="223"/>
      <c r="F430" s="223"/>
      <c r="G430" s="221"/>
      <c r="H430" s="222"/>
      <c r="I430" s="229"/>
      <c r="J430" s="223"/>
      <c r="K430" s="223"/>
      <c r="L430" s="214"/>
      <c r="M430" s="214"/>
      <c r="N430" s="214"/>
      <c r="O430" s="214"/>
      <c r="P430" s="214"/>
      <c r="Q430" s="214"/>
      <c r="R430" s="214"/>
      <c r="S430" s="214"/>
      <c r="T430" s="214"/>
      <c r="U430" s="214"/>
      <c r="V430" s="214"/>
      <c r="W430" s="214"/>
      <c r="X430" s="214"/>
      <c r="Y430" s="214"/>
      <c r="Z430" s="214"/>
    </row>
    <row x14ac:dyDescent="0.25" r="431" customHeight="1" ht="18">
      <c r="A431" s="223"/>
      <c r="B431" s="214"/>
      <c r="C431" s="223"/>
      <c r="D431" s="223"/>
      <c r="E431" s="223"/>
      <c r="F431" s="223"/>
      <c r="G431" s="221"/>
      <c r="H431" s="222"/>
      <c r="I431" s="229"/>
      <c r="J431" s="223"/>
      <c r="K431" s="223"/>
      <c r="L431" s="214"/>
      <c r="M431" s="214"/>
      <c r="N431" s="214"/>
      <c r="O431" s="214"/>
      <c r="P431" s="214"/>
      <c r="Q431" s="214"/>
      <c r="R431" s="214"/>
      <c r="S431" s="214"/>
      <c r="T431" s="214"/>
      <c r="U431" s="214"/>
      <c r="V431" s="214"/>
      <c r="W431" s="214"/>
      <c r="X431" s="214"/>
      <c r="Y431" s="214"/>
      <c r="Z431" s="214"/>
    </row>
    <row x14ac:dyDescent="0.25" r="432" customHeight="1" ht="18">
      <c r="A432" s="223"/>
      <c r="B432" s="214"/>
      <c r="C432" s="223"/>
      <c r="D432" s="223"/>
      <c r="E432" s="223"/>
      <c r="F432" s="223"/>
      <c r="G432" s="221"/>
      <c r="H432" s="222"/>
      <c r="I432" s="229"/>
      <c r="J432" s="223"/>
      <c r="K432" s="223"/>
      <c r="L432" s="214"/>
      <c r="M432" s="214"/>
      <c r="N432" s="214"/>
      <c r="O432" s="214"/>
      <c r="P432" s="214"/>
      <c r="Q432" s="214"/>
      <c r="R432" s="214"/>
      <c r="S432" s="214"/>
      <c r="T432" s="214"/>
      <c r="U432" s="214"/>
      <c r="V432" s="214"/>
      <c r="W432" s="214"/>
      <c r="X432" s="214"/>
      <c r="Y432" s="214"/>
      <c r="Z432" s="214"/>
    </row>
    <row x14ac:dyDescent="0.25" r="433" customHeight="1" ht="18">
      <c r="A433" s="223"/>
      <c r="B433" s="214"/>
      <c r="C433" s="223"/>
      <c r="D433" s="223"/>
      <c r="E433" s="223"/>
      <c r="F433" s="223"/>
      <c r="G433" s="221"/>
      <c r="H433" s="222"/>
      <c r="I433" s="229"/>
      <c r="J433" s="223"/>
      <c r="K433" s="223"/>
      <c r="L433" s="214"/>
      <c r="M433" s="214"/>
      <c r="N433" s="214"/>
      <c r="O433" s="214"/>
      <c r="P433" s="214"/>
      <c r="Q433" s="214"/>
      <c r="R433" s="214"/>
      <c r="S433" s="214"/>
      <c r="T433" s="214"/>
      <c r="U433" s="214"/>
      <c r="V433" s="214"/>
      <c r="W433" s="214"/>
      <c r="X433" s="214"/>
      <c r="Y433" s="214"/>
      <c r="Z433" s="214"/>
    </row>
    <row x14ac:dyDescent="0.25" r="434" customHeight="1" ht="18">
      <c r="A434" s="223"/>
      <c r="B434" s="214"/>
      <c r="C434" s="223"/>
      <c r="D434" s="223"/>
      <c r="E434" s="223"/>
      <c r="F434" s="223"/>
      <c r="G434" s="221"/>
      <c r="H434" s="222"/>
      <c r="I434" s="229"/>
      <c r="J434" s="223"/>
      <c r="K434" s="223"/>
      <c r="L434" s="214"/>
      <c r="M434" s="214"/>
      <c r="N434" s="214"/>
      <c r="O434" s="214"/>
      <c r="P434" s="214"/>
      <c r="Q434" s="214"/>
      <c r="R434" s="214"/>
      <c r="S434" s="214"/>
      <c r="T434" s="214"/>
      <c r="U434" s="214"/>
      <c r="V434" s="214"/>
      <c r="W434" s="214"/>
      <c r="X434" s="214"/>
      <c r="Y434" s="214"/>
      <c r="Z434" s="214"/>
    </row>
    <row x14ac:dyDescent="0.25" r="435" customHeight="1" ht="18">
      <c r="A435" s="223"/>
      <c r="B435" s="214"/>
      <c r="C435" s="223"/>
      <c r="D435" s="223"/>
      <c r="E435" s="223"/>
      <c r="F435" s="223"/>
      <c r="G435" s="221"/>
      <c r="H435" s="222"/>
      <c r="I435" s="229"/>
      <c r="J435" s="223"/>
      <c r="K435" s="223"/>
      <c r="L435" s="214"/>
      <c r="M435" s="214"/>
      <c r="N435" s="214"/>
      <c r="O435" s="214"/>
      <c r="P435" s="214"/>
      <c r="Q435" s="214"/>
      <c r="R435" s="214"/>
      <c r="S435" s="214"/>
      <c r="T435" s="214"/>
      <c r="U435" s="214"/>
      <c r="V435" s="214"/>
      <c r="W435" s="214"/>
      <c r="X435" s="214"/>
      <c r="Y435" s="214"/>
      <c r="Z435" s="214"/>
    </row>
    <row x14ac:dyDescent="0.25" r="436" customHeight="1" ht="18">
      <c r="A436" s="223"/>
      <c r="B436" s="214"/>
      <c r="C436" s="223"/>
      <c r="D436" s="223"/>
      <c r="E436" s="223"/>
      <c r="F436" s="223"/>
      <c r="G436" s="221"/>
      <c r="H436" s="222"/>
      <c r="I436" s="229"/>
      <c r="J436" s="223"/>
      <c r="K436" s="223"/>
      <c r="L436" s="214"/>
      <c r="M436" s="214"/>
      <c r="N436" s="214"/>
      <c r="O436" s="214"/>
      <c r="P436" s="214"/>
      <c r="Q436" s="214"/>
      <c r="R436" s="214"/>
      <c r="S436" s="214"/>
      <c r="T436" s="214"/>
      <c r="U436" s="214"/>
      <c r="V436" s="214"/>
      <c r="W436" s="214"/>
      <c r="X436" s="214"/>
      <c r="Y436" s="214"/>
      <c r="Z436" s="214"/>
    </row>
    <row x14ac:dyDescent="0.25" r="437" customHeight="1" ht="18">
      <c r="A437" s="223"/>
      <c r="B437" s="214"/>
      <c r="C437" s="223"/>
      <c r="D437" s="223"/>
      <c r="E437" s="223"/>
      <c r="F437" s="223"/>
      <c r="G437" s="221"/>
      <c r="H437" s="222"/>
      <c r="I437" s="229"/>
      <c r="J437" s="223"/>
      <c r="K437" s="223"/>
      <c r="L437" s="214"/>
      <c r="M437" s="214"/>
      <c r="N437" s="214"/>
      <c r="O437" s="214"/>
      <c r="P437" s="214"/>
      <c r="Q437" s="214"/>
      <c r="R437" s="214"/>
      <c r="S437" s="214"/>
      <c r="T437" s="214"/>
      <c r="U437" s="214"/>
      <c r="V437" s="214"/>
      <c r="W437" s="214"/>
      <c r="X437" s="214"/>
      <c r="Y437" s="214"/>
      <c r="Z437" s="214"/>
    </row>
    <row x14ac:dyDescent="0.25" r="438" customHeight="1" ht="18">
      <c r="A438" s="223"/>
      <c r="B438" s="214"/>
      <c r="C438" s="223"/>
      <c r="D438" s="223"/>
      <c r="E438" s="223"/>
      <c r="F438" s="223"/>
      <c r="G438" s="221"/>
      <c r="H438" s="222"/>
      <c r="I438" s="229"/>
      <c r="J438" s="223"/>
      <c r="K438" s="223"/>
      <c r="L438" s="214"/>
      <c r="M438" s="214"/>
      <c r="N438" s="214"/>
      <c r="O438" s="214"/>
      <c r="P438" s="214"/>
      <c r="Q438" s="214"/>
      <c r="R438" s="214"/>
      <c r="S438" s="214"/>
      <c r="T438" s="214"/>
      <c r="U438" s="214"/>
      <c r="V438" s="214"/>
      <c r="W438" s="214"/>
      <c r="X438" s="214"/>
      <c r="Y438" s="214"/>
      <c r="Z438" s="214"/>
    </row>
    <row x14ac:dyDescent="0.25" r="439" customHeight="1" ht="18">
      <c r="A439" s="223"/>
      <c r="B439" s="214"/>
      <c r="C439" s="223"/>
      <c r="D439" s="223"/>
      <c r="E439" s="223"/>
      <c r="F439" s="223"/>
      <c r="G439" s="221"/>
      <c r="H439" s="222"/>
      <c r="I439" s="229"/>
      <c r="J439" s="223"/>
      <c r="K439" s="223"/>
      <c r="L439" s="214"/>
      <c r="M439" s="214"/>
      <c r="N439" s="214"/>
      <c r="O439" s="214"/>
      <c r="P439" s="214"/>
      <c r="Q439" s="214"/>
      <c r="R439" s="214"/>
      <c r="S439" s="214"/>
      <c r="T439" s="214"/>
      <c r="U439" s="214"/>
      <c r="V439" s="214"/>
      <c r="W439" s="214"/>
      <c r="X439" s="214"/>
      <c r="Y439" s="214"/>
      <c r="Z439" s="214"/>
    </row>
    <row x14ac:dyDescent="0.25" r="440" customHeight="1" ht="18">
      <c r="A440" s="223"/>
      <c r="B440" s="214"/>
      <c r="C440" s="223"/>
      <c r="D440" s="223"/>
      <c r="E440" s="223"/>
      <c r="F440" s="223"/>
      <c r="G440" s="221"/>
      <c r="H440" s="222"/>
      <c r="I440" s="229"/>
      <c r="J440" s="223"/>
      <c r="K440" s="223"/>
      <c r="L440" s="214"/>
      <c r="M440" s="214"/>
      <c r="N440" s="214"/>
      <c r="O440" s="214"/>
      <c r="P440" s="214"/>
      <c r="Q440" s="214"/>
      <c r="R440" s="214"/>
      <c r="S440" s="214"/>
      <c r="T440" s="214"/>
      <c r="U440" s="214"/>
      <c r="V440" s="214"/>
      <c r="W440" s="214"/>
      <c r="X440" s="214"/>
      <c r="Y440" s="214"/>
      <c r="Z440" s="214"/>
    </row>
    <row x14ac:dyDescent="0.25" r="441" customHeight="1" ht="18">
      <c r="A441" s="223"/>
      <c r="B441" s="214"/>
      <c r="C441" s="223"/>
      <c r="D441" s="223"/>
      <c r="E441" s="223"/>
      <c r="F441" s="223"/>
      <c r="G441" s="221"/>
      <c r="H441" s="222"/>
      <c r="I441" s="229"/>
      <c r="J441" s="223"/>
      <c r="K441" s="223"/>
      <c r="L441" s="214"/>
      <c r="M441" s="214"/>
      <c r="N441" s="214"/>
      <c r="O441" s="214"/>
      <c r="P441" s="214"/>
      <c r="Q441" s="214"/>
      <c r="R441" s="214"/>
      <c r="S441" s="214"/>
      <c r="T441" s="214"/>
      <c r="U441" s="214"/>
      <c r="V441" s="214"/>
      <c r="W441" s="214"/>
      <c r="X441" s="214"/>
      <c r="Y441" s="214"/>
      <c r="Z441" s="214"/>
    </row>
    <row x14ac:dyDescent="0.25" r="442" customHeight="1" ht="18">
      <c r="A442" s="223"/>
      <c r="B442" s="214"/>
      <c r="C442" s="223"/>
      <c r="D442" s="223"/>
      <c r="E442" s="223"/>
      <c r="F442" s="223"/>
      <c r="G442" s="221"/>
      <c r="H442" s="222"/>
      <c r="I442" s="229"/>
      <c r="J442" s="223"/>
      <c r="K442" s="223"/>
      <c r="L442" s="214"/>
      <c r="M442" s="214"/>
      <c r="N442" s="214"/>
      <c r="O442" s="214"/>
      <c r="P442" s="214"/>
      <c r="Q442" s="214"/>
      <c r="R442" s="214"/>
      <c r="S442" s="214"/>
      <c r="T442" s="214"/>
      <c r="U442" s="214"/>
      <c r="V442" s="214"/>
      <c r="W442" s="214"/>
      <c r="X442" s="214"/>
      <c r="Y442" s="214"/>
      <c r="Z442" s="214"/>
    </row>
    <row x14ac:dyDescent="0.25" r="443" customHeight="1" ht="18">
      <c r="A443" s="223"/>
      <c r="B443" s="214"/>
      <c r="C443" s="223"/>
      <c r="D443" s="223"/>
      <c r="E443" s="223"/>
      <c r="F443" s="223"/>
      <c r="G443" s="221"/>
      <c r="H443" s="222"/>
      <c r="I443" s="229"/>
      <c r="J443" s="223"/>
      <c r="K443" s="223"/>
      <c r="L443" s="214"/>
      <c r="M443" s="214"/>
      <c r="N443" s="214"/>
      <c r="O443" s="214"/>
      <c r="P443" s="214"/>
      <c r="Q443" s="214"/>
      <c r="R443" s="214"/>
      <c r="S443" s="214"/>
      <c r="T443" s="214"/>
      <c r="U443" s="214"/>
      <c r="V443" s="214"/>
      <c r="W443" s="214"/>
      <c r="X443" s="214"/>
      <c r="Y443" s="214"/>
      <c r="Z443" s="214"/>
    </row>
    <row x14ac:dyDescent="0.25" r="444" customHeight="1" ht="18">
      <c r="A444" s="223"/>
      <c r="B444" s="214"/>
      <c r="C444" s="223"/>
      <c r="D444" s="223"/>
      <c r="E444" s="223"/>
      <c r="F444" s="223"/>
      <c r="G444" s="221"/>
      <c r="H444" s="222"/>
      <c r="I444" s="229"/>
      <c r="J444" s="223"/>
      <c r="K444" s="223"/>
      <c r="L444" s="214"/>
      <c r="M444" s="214"/>
      <c r="N444" s="214"/>
      <c r="O444" s="214"/>
      <c r="P444" s="214"/>
      <c r="Q444" s="214"/>
      <c r="R444" s="214"/>
      <c r="S444" s="214"/>
      <c r="T444" s="214"/>
      <c r="U444" s="214"/>
      <c r="V444" s="214"/>
      <c r="W444" s="214"/>
      <c r="X444" s="214"/>
      <c r="Y444" s="214"/>
      <c r="Z444" s="214"/>
    </row>
    <row x14ac:dyDescent="0.25" r="445" customHeight="1" ht="18">
      <c r="A445" s="223"/>
      <c r="B445" s="214"/>
      <c r="C445" s="223"/>
      <c r="D445" s="223"/>
      <c r="E445" s="223"/>
      <c r="F445" s="223"/>
      <c r="G445" s="221"/>
      <c r="H445" s="222"/>
      <c r="I445" s="229"/>
      <c r="J445" s="223"/>
      <c r="K445" s="223"/>
      <c r="L445" s="214"/>
      <c r="M445" s="214"/>
      <c r="N445" s="214"/>
      <c r="O445" s="214"/>
      <c r="P445" s="214"/>
      <c r="Q445" s="214"/>
      <c r="R445" s="214"/>
      <c r="S445" s="214"/>
      <c r="T445" s="214"/>
      <c r="U445" s="214"/>
      <c r="V445" s="214"/>
      <c r="W445" s="214"/>
      <c r="X445" s="214"/>
      <c r="Y445" s="214"/>
      <c r="Z445" s="214"/>
    </row>
    <row x14ac:dyDescent="0.25" r="446" customHeight="1" ht="18">
      <c r="A446" s="223"/>
      <c r="B446" s="214"/>
      <c r="C446" s="223"/>
      <c r="D446" s="223"/>
      <c r="E446" s="223"/>
      <c r="F446" s="223"/>
      <c r="G446" s="221"/>
      <c r="H446" s="222"/>
      <c r="I446" s="229"/>
      <c r="J446" s="223"/>
      <c r="K446" s="223"/>
      <c r="L446" s="214"/>
      <c r="M446" s="214"/>
      <c r="N446" s="214"/>
      <c r="O446" s="214"/>
      <c r="P446" s="214"/>
      <c r="Q446" s="214"/>
      <c r="R446" s="214"/>
      <c r="S446" s="214"/>
      <c r="T446" s="214"/>
      <c r="U446" s="214"/>
      <c r="V446" s="214"/>
      <c r="W446" s="214"/>
      <c r="X446" s="214"/>
      <c r="Y446" s="214"/>
      <c r="Z446" s="214"/>
    </row>
    <row x14ac:dyDescent="0.25" r="447" customHeight="1" ht="18">
      <c r="A447" s="223"/>
      <c r="B447" s="214"/>
      <c r="C447" s="223"/>
      <c r="D447" s="223"/>
      <c r="E447" s="223"/>
      <c r="F447" s="223"/>
      <c r="G447" s="221"/>
      <c r="H447" s="222"/>
      <c r="I447" s="229"/>
      <c r="J447" s="223"/>
      <c r="K447" s="223"/>
      <c r="L447" s="214"/>
      <c r="M447" s="214"/>
      <c r="N447" s="214"/>
      <c r="O447" s="214"/>
      <c r="P447" s="214"/>
      <c r="Q447" s="214"/>
      <c r="R447" s="214"/>
      <c r="S447" s="214"/>
      <c r="T447" s="214"/>
      <c r="U447" s="214"/>
      <c r="V447" s="214"/>
      <c r="W447" s="214"/>
      <c r="X447" s="214"/>
      <c r="Y447" s="214"/>
      <c r="Z447" s="214"/>
    </row>
    <row x14ac:dyDescent="0.25" r="448" customHeight="1" ht="18">
      <c r="A448" s="223"/>
      <c r="B448" s="214"/>
      <c r="C448" s="223"/>
      <c r="D448" s="223"/>
      <c r="E448" s="223"/>
      <c r="F448" s="223"/>
      <c r="G448" s="221"/>
      <c r="H448" s="222"/>
      <c r="I448" s="229"/>
      <c r="J448" s="223"/>
      <c r="K448" s="223"/>
      <c r="L448" s="214"/>
      <c r="M448" s="214"/>
      <c r="N448" s="214"/>
      <c r="O448" s="214"/>
      <c r="P448" s="214"/>
      <c r="Q448" s="214"/>
      <c r="R448" s="214"/>
      <c r="S448" s="214"/>
      <c r="T448" s="214"/>
      <c r="U448" s="214"/>
      <c r="V448" s="214"/>
      <c r="W448" s="214"/>
      <c r="X448" s="214"/>
      <c r="Y448" s="214"/>
      <c r="Z448" s="214"/>
    </row>
    <row x14ac:dyDescent="0.25" r="449" customHeight="1" ht="18">
      <c r="A449" s="223"/>
      <c r="B449" s="214"/>
      <c r="C449" s="223"/>
      <c r="D449" s="223"/>
      <c r="E449" s="223"/>
      <c r="F449" s="223"/>
      <c r="G449" s="221"/>
      <c r="H449" s="222"/>
      <c r="I449" s="229"/>
      <c r="J449" s="223"/>
      <c r="K449" s="223"/>
      <c r="L449" s="214"/>
      <c r="M449" s="214"/>
      <c r="N449" s="214"/>
      <c r="O449" s="214"/>
      <c r="P449" s="214"/>
      <c r="Q449" s="214"/>
      <c r="R449" s="214"/>
      <c r="S449" s="214"/>
      <c r="T449" s="214"/>
      <c r="U449" s="214"/>
      <c r="V449" s="214"/>
      <c r="W449" s="214"/>
      <c r="X449" s="214"/>
      <c r="Y449" s="214"/>
      <c r="Z449" s="214"/>
    </row>
    <row x14ac:dyDescent="0.25" r="450" customHeight="1" ht="18">
      <c r="A450" s="223"/>
      <c r="B450" s="214"/>
      <c r="C450" s="223"/>
      <c r="D450" s="223"/>
      <c r="E450" s="223"/>
      <c r="F450" s="223"/>
      <c r="G450" s="221"/>
      <c r="H450" s="222"/>
      <c r="I450" s="229"/>
      <c r="J450" s="223"/>
      <c r="K450" s="223"/>
      <c r="L450" s="214"/>
      <c r="M450" s="214"/>
      <c r="N450" s="214"/>
      <c r="O450" s="214"/>
      <c r="P450" s="214"/>
      <c r="Q450" s="214"/>
      <c r="R450" s="214"/>
      <c r="S450" s="214"/>
      <c r="T450" s="214"/>
      <c r="U450" s="214"/>
      <c r="V450" s="214"/>
      <c r="W450" s="214"/>
      <c r="X450" s="214"/>
      <c r="Y450" s="214"/>
      <c r="Z450" s="214"/>
    </row>
    <row x14ac:dyDescent="0.25" r="451" customHeight="1" ht="18">
      <c r="A451" s="223"/>
      <c r="B451" s="214"/>
      <c r="C451" s="223"/>
      <c r="D451" s="223"/>
      <c r="E451" s="223"/>
      <c r="F451" s="223"/>
      <c r="G451" s="221"/>
      <c r="H451" s="222"/>
      <c r="I451" s="229"/>
      <c r="J451" s="223"/>
      <c r="K451" s="223"/>
      <c r="L451" s="214"/>
      <c r="M451" s="214"/>
      <c r="N451" s="214"/>
      <c r="O451" s="214"/>
      <c r="P451" s="214"/>
      <c r="Q451" s="214"/>
      <c r="R451" s="214"/>
      <c r="S451" s="214"/>
      <c r="T451" s="214"/>
      <c r="U451" s="214"/>
      <c r="V451" s="214"/>
      <c r="W451" s="214"/>
      <c r="X451" s="214"/>
      <c r="Y451" s="214"/>
      <c r="Z451" s="214"/>
    </row>
    <row x14ac:dyDescent="0.25" r="452" customHeight="1" ht="18">
      <c r="A452" s="223"/>
      <c r="B452" s="214"/>
      <c r="C452" s="223"/>
      <c r="D452" s="223"/>
      <c r="E452" s="223"/>
      <c r="F452" s="223"/>
      <c r="G452" s="221"/>
      <c r="H452" s="222"/>
      <c r="I452" s="229"/>
      <c r="J452" s="223"/>
      <c r="K452" s="223"/>
      <c r="L452" s="214"/>
      <c r="M452" s="214"/>
      <c r="N452" s="214"/>
      <c r="O452" s="214"/>
      <c r="P452" s="214"/>
      <c r="Q452" s="214"/>
      <c r="R452" s="214"/>
      <c r="S452" s="214"/>
      <c r="T452" s="214"/>
      <c r="U452" s="214"/>
      <c r="V452" s="214"/>
      <c r="W452" s="214"/>
      <c r="X452" s="214"/>
      <c r="Y452" s="214"/>
      <c r="Z452" s="214"/>
    </row>
    <row x14ac:dyDescent="0.25" r="453" customHeight="1" ht="18">
      <c r="A453" s="223"/>
      <c r="B453" s="214"/>
      <c r="C453" s="223"/>
      <c r="D453" s="223"/>
      <c r="E453" s="223"/>
      <c r="F453" s="223"/>
      <c r="G453" s="221"/>
      <c r="H453" s="222"/>
      <c r="I453" s="229"/>
      <c r="J453" s="223"/>
      <c r="K453" s="223"/>
      <c r="L453" s="214"/>
      <c r="M453" s="214"/>
      <c r="N453" s="214"/>
      <c r="O453" s="214"/>
      <c r="P453" s="214"/>
      <c r="Q453" s="214"/>
      <c r="R453" s="214"/>
      <c r="S453" s="214"/>
      <c r="T453" s="214"/>
      <c r="U453" s="214"/>
      <c r="V453" s="214"/>
      <c r="W453" s="214"/>
      <c r="X453" s="214"/>
      <c r="Y453" s="214"/>
      <c r="Z453" s="214"/>
    </row>
    <row x14ac:dyDescent="0.25" r="454" customHeight="1" ht="18">
      <c r="A454" s="223"/>
      <c r="B454" s="214"/>
      <c r="C454" s="223"/>
      <c r="D454" s="223"/>
      <c r="E454" s="223"/>
      <c r="F454" s="223"/>
      <c r="G454" s="221"/>
      <c r="H454" s="222"/>
      <c r="I454" s="229"/>
      <c r="J454" s="223"/>
      <c r="K454" s="223"/>
      <c r="L454" s="214"/>
      <c r="M454" s="214"/>
      <c r="N454" s="214"/>
      <c r="O454" s="214"/>
      <c r="P454" s="214"/>
      <c r="Q454" s="214"/>
      <c r="R454" s="214"/>
      <c r="S454" s="214"/>
      <c r="T454" s="214"/>
      <c r="U454" s="214"/>
      <c r="V454" s="214"/>
      <c r="W454" s="214"/>
      <c r="X454" s="214"/>
      <c r="Y454" s="214"/>
      <c r="Z454" s="214"/>
    </row>
    <row x14ac:dyDescent="0.25" r="455" customHeight="1" ht="18">
      <c r="A455" s="223"/>
      <c r="B455" s="214"/>
      <c r="C455" s="223"/>
      <c r="D455" s="223"/>
      <c r="E455" s="223"/>
      <c r="F455" s="223"/>
      <c r="G455" s="221"/>
      <c r="H455" s="222"/>
      <c r="I455" s="229"/>
      <c r="J455" s="223"/>
      <c r="K455" s="223"/>
      <c r="L455" s="214"/>
      <c r="M455" s="214"/>
      <c r="N455" s="214"/>
      <c r="O455" s="214"/>
      <c r="P455" s="214"/>
      <c r="Q455" s="214"/>
      <c r="R455" s="214"/>
      <c r="S455" s="214"/>
      <c r="T455" s="214"/>
      <c r="U455" s="214"/>
      <c r="V455" s="214"/>
      <c r="W455" s="214"/>
      <c r="X455" s="214"/>
      <c r="Y455" s="214"/>
      <c r="Z455" s="214"/>
    </row>
    <row x14ac:dyDescent="0.25" r="456" customHeight="1" ht="18">
      <c r="A456" s="223"/>
      <c r="B456" s="214"/>
      <c r="C456" s="223"/>
      <c r="D456" s="223"/>
      <c r="E456" s="223"/>
      <c r="F456" s="223"/>
      <c r="G456" s="221"/>
      <c r="H456" s="222"/>
      <c r="I456" s="229"/>
      <c r="J456" s="223"/>
      <c r="K456" s="223"/>
      <c r="L456" s="214"/>
      <c r="M456" s="214"/>
      <c r="N456" s="214"/>
      <c r="O456" s="214"/>
      <c r="P456" s="214"/>
      <c r="Q456" s="214"/>
      <c r="R456" s="214"/>
      <c r="S456" s="214"/>
      <c r="T456" s="214"/>
      <c r="U456" s="214"/>
      <c r="V456" s="214"/>
      <c r="W456" s="214"/>
      <c r="X456" s="214"/>
      <c r="Y456" s="214"/>
      <c r="Z456" s="214"/>
    </row>
    <row x14ac:dyDescent="0.25" r="457" customHeight="1" ht="18">
      <c r="A457" s="223"/>
      <c r="B457" s="214"/>
      <c r="C457" s="223"/>
      <c r="D457" s="223"/>
      <c r="E457" s="223"/>
      <c r="F457" s="223"/>
      <c r="G457" s="221"/>
      <c r="H457" s="222"/>
      <c r="I457" s="229"/>
      <c r="J457" s="223"/>
      <c r="K457" s="223"/>
      <c r="L457" s="214"/>
      <c r="M457" s="214"/>
      <c r="N457" s="214"/>
      <c r="O457" s="214"/>
      <c r="P457" s="214"/>
      <c r="Q457" s="214"/>
      <c r="R457" s="214"/>
      <c r="S457" s="214"/>
      <c r="T457" s="214"/>
      <c r="U457" s="214"/>
      <c r="V457" s="214"/>
      <c r="W457" s="214"/>
      <c r="X457" s="214"/>
      <c r="Y457" s="214"/>
      <c r="Z457" s="214"/>
    </row>
    <row x14ac:dyDescent="0.25" r="458" customHeight="1" ht="18">
      <c r="A458" s="223"/>
      <c r="B458" s="214"/>
      <c r="C458" s="223"/>
      <c r="D458" s="223"/>
      <c r="E458" s="223"/>
      <c r="F458" s="223"/>
      <c r="G458" s="221"/>
      <c r="H458" s="222"/>
      <c r="I458" s="229"/>
      <c r="J458" s="223"/>
      <c r="K458" s="223"/>
      <c r="L458" s="214"/>
      <c r="M458" s="214"/>
      <c r="N458" s="214"/>
      <c r="O458" s="214"/>
      <c r="P458" s="214"/>
      <c r="Q458" s="214"/>
      <c r="R458" s="214"/>
      <c r="S458" s="214"/>
      <c r="T458" s="214"/>
      <c r="U458" s="214"/>
      <c r="V458" s="214"/>
      <c r="W458" s="214"/>
      <c r="X458" s="214"/>
      <c r="Y458" s="214"/>
      <c r="Z458" s="214"/>
    </row>
    <row x14ac:dyDescent="0.25" r="459" customHeight="1" ht="18">
      <c r="A459" s="223"/>
      <c r="B459" s="214"/>
      <c r="C459" s="223"/>
      <c r="D459" s="223"/>
      <c r="E459" s="223"/>
      <c r="F459" s="223"/>
      <c r="G459" s="221"/>
      <c r="H459" s="222"/>
      <c r="I459" s="229"/>
      <c r="J459" s="223"/>
      <c r="K459" s="223"/>
      <c r="L459" s="214"/>
      <c r="M459" s="214"/>
      <c r="N459" s="214"/>
      <c r="O459" s="214"/>
      <c r="P459" s="214"/>
      <c r="Q459" s="214"/>
      <c r="R459" s="214"/>
      <c r="S459" s="214"/>
      <c r="T459" s="214"/>
      <c r="U459" s="214"/>
      <c r="V459" s="214"/>
      <c r="W459" s="214"/>
      <c r="X459" s="214"/>
      <c r="Y459" s="214"/>
      <c r="Z459" s="214"/>
    </row>
    <row x14ac:dyDescent="0.25" r="460" customHeight="1" ht="18">
      <c r="A460" s="223"/>
      <c r="B460" s="214"/>
      <c r="C460" s="223"/>
      <c r="D460" s="223"/>
      <c r="E460" s="223"/>
      <c r="F460" s="223"/>
      <c r="G460" s="221"/>
      <c r="H460" s="222"/>
      <c r="I460" s="229"/>
      <c r="J460" s="223"/>
      <c r="K460" s="223"/>
      <c r="L460" s="214"/>
      <c r="M460" s="214"/>
      <c r="N460" s="214"/>
      <c r="O460" s="214"/>
      <c r="P460" s="214"/>
      <c r="Q460" s="214"/>
      <c r="R460" s="214"/>
      <c r="S460" s="214"/>
      <c r="T460" s="214"/>
      <c r="U460" s="214"/>
      <c r="V460" s="214"/>
      <c r="W460" s="214"/>
      <c r="X460" s="214"/>
      <c r="Y460" s="214"/>
      <c r="Z460" s="214"/>
    </row>
    <row x14ac:dyDescent="0.25" r="461" customHeight="1" ht="18">
      <c r="A461" s="223"/>
      <c r="B461" s="214"/>
      <c r="C461" s="223"/>
      <c r="D461" s="223"/>
      <c r="E461" s="223"/>
      <c r="F461" s="223"/>
      <c r="G461" s="221"/>
      <c r="H461" s="222"/>
      <c r="I461" s="229"/>
      <c r="J461" s="223"/>
      <c r="K461" s="223"/>
      <c r="L461" s="214"/>
      <c r="M461" s="214"/>
      <c r="N461" s="214"/>
      <c r="O461" s="214"/>
      <c r="P461" s="214"/>
      <c r="Q461" s="214"/>
      <c r="R461" s="214"/>
      <c r="S461" s="214"/>
      <c r="T461" s="214"/>
      <c r="U461" s="214"/>
      <c r="V461" s="214"/>
      <c r="W461" s="214"/>
      <c r="X461" s="214"/>
      <c r="Y461" s="214"/>
      <c r="Z461" s="214"/>
    </row>
    <row x14ac:dyDescent="0.25" r="462" customHeight="1" ht="18">
      <c r="A462" s="223"/>
      <c r="B462" s="214"/>
      <c r="C462" s="223"/>
      <c r="D462" s="223"/>
      <c r="E462" s="223"/>
      <c r="F462" s="223"/>
      <c r="G462" s="221"/>
      <c r="H462" s="222"/>
      <c r="I462" s="229"/>
      <c r="J462" s="223"/>
      <c r="K462" s="223"/>
      <c r="L462" s="214"/>
      <c r="M462" s="214"/>
      <c r="N462" s="214"/>
      <c r="O462" s="214"/>
      <c r="P462" s="214"/>
      <c r="Q462" s="214"/>
      <c r="R462" s="214"/>
      <c r="S462" s="214"/>
      <c r="T462" s="214"/>
      <c r="U462" s="214"/>
      <c r="V462" s="214"/>
      <c r="W462" s="214"/>
      <c r="X462" s="214"/>
      <c r="Y462" s="214"/>
      <c r="Z462" s="214"/>
    </row>
    <row x14ac:dyDescent="0.25" r="463" customHeight="1" ht="18">
      <c r="A463" s="223"/>
      <c r="B463" s="214"/>
      <c r="C463" s="223"/>
      <c r="D463" s="223"/>
      <c r="E463" s="223"/>
      <c r="F463" s="223"/>
      <c r="G463" s="221"/>
      <c r="H463" s="222"/>
      <c r="I463" s="229"/>
      <c r="J463" s="223"/>
      <c r="K463" s="223"/>
      <c r="L463" s="214"/>
      <c r="M463" s="214"/>
      <c r="N463" s="214"/>
      <c r="O463" s="214"/>
      <c r="P463" s="214"/>
      <c r="Q463" s="214"/>
      <c r="R463" s="214"/>
      <c r="S463" s="214"/>
      <c r="T463" s="214"/>
      <c r="U463" s="214"/>
      <c r="V463" s="214"/>
      <c r="W463" s="214"/>
      <c r="X463" s="214"/>
      <c r="Y463" s="214"/>
      <c r="Z463" s="214"/>
    </row>
    <row x14ac:dyDescent="0.25" r="464" customHeight="1" ht="18">
      <c r="A464" s="223"/>
      <c r="B464" s="214"/>
      <c r="C464" s="223"/>
      <c r="D464" s="223"/>
      <c r="E464" s="223"/>
      <c r="F464" s="223"/>
      <c r="G464" s="221"/>
      <c r="H464" s="222"/>
      <c r="I464" s="229"/>
      <c r="J464" s="223"/>
      <c r="K464" s="223"/>
      <c r="L464" s="214"/>
      <c r="M464" s="214"/>
      <c r="N464" s="214"/>
      <c r="O464" s="214"/>
      <c r="P464" s="214"/>
      <c r="Q464" s="214"/>
      <c r="R464" s="214"/>
      <c r="S464" s="214"/>
      <c r="T464" s="214"/>
      <c r="U464" s="214"/>
      <c r="V464" s="214"/>
      <c r="W464" s="214"/>
      <c r="X464" s="214"/>
      <c r="Y464" s="214"/>
      <c r="Z464" s="214"/>
    </row>
    <row x14ac:dyDescent="0.25" r="465" customHeight="1" ht="18">
      <c r="A465" s="223"/>
      <c r="B465" s="214"/>
      <c r="C465" s="223"/>
      <c r="D465" s="223"/>
      <c r="E465" s="223"/>
      <c r="F465" s="223"/>
      <c r="G465" s="221"/>
      <c r="H465" s="222"/>
      <c r="I465" s="229"/>
      <c r="J465" s="223"/>
      <c r="K465" s="223"/>
      <c r="L465" s="214"/>
      <c r="M465" s="214"/>
      <c r="N465" s="214"/>
      <c r="O465" s="214"/>
      <c r="P465" s="214"/>
      <c r="Q465" s="214"/>
      <c r="R465" s="214"/>
      <c r="S465" s="214"/>
      <c r="T465" s="214"/>
      <c r="U465" s="214"/>
      <c r="V465" s="214"/>
      <c r="W465" s="214"/>
      <c r="X465" s="214"/>
      <c r="Y465" s="214"/>
      <c r="Z465" s="214"/>
    </row>
    <row x14ac:dyDescent="0.25" r="466" customHeight="1" ht="18">
      <c r="A466" s="223"/>
      <c r="B466" s="214"/>
      <c r="C466" s="223"/>
      <c r="D466" s="223"/>
      <c r="E466" s="223"/>
      <c r="F466" s="223"/>
      <c r="G466" s="221"/>
      <c r="H466" s="222"/>
      <c r="I466" s="229"/>
      <c r="J466" s="223"/>
      <c r="K466" s="223"/>
      <c r="L466" s="214"/>
      <c r="M466" s="214"/>
      <c r="N466" s="214"/>
      <c r="O466" s="214"/>
      <c r="P466" s="214"/>
      <c r="Q466" s="214"/>
      <c r="R466" s="214"/>
      <c r="S466" s="214"/>
      <c r="T466" s="214"/>
      <c r="U466" s="214"/>
      <c r="V466" s="214"/>
      <c r="W466" s="214"/>
      <c r="X466" s="214"/>
      <c r="Y466" s="214"/>
      <c r="Z466" s="214"/>
    </row>
    <row x14ac:dyDescent="0.25" r="467" customHeight="1" ht="18">
      <c r="A467" s="223"/>
      <c r="B467" s="214"/>
      <c r="C467" s="223"/>
      <c r="D467" s="223"/>
      <c r="E467" s="223"/>
      <c r="F467" s="223"/>
      <c r="G467" s="221"/>
      <c r="H467" s="222"/>
      <c r="I467" s="229"/>
      <c r="J467" s="223"/>
      <c r="K467" s="223"/>
      <c r="L467" s="214"/>
      <c r="M467" s="214"/>
      <c r="N467" s="214"/>
      <c r="O467" s="214"/>
      <c r="P467" s="214"/>
      <c r="Q467" s="214"/>
      <c r="R467" s="214"/>
      <c r="S467" s="214"/>
      <c r="T467" s="214"/>
      <c r="U467" s="214"/>
      <c r="V467" s="214"/>
      <c r="W467" s="214"/>
      <c r="X467" s="214"/>
      <c r="Y467" s="214"/>
      <c r="Z467" s="214"/>
    </row>
    <row x14ac:dyDescent="0.25" r="468" customHeight="1" ht="18">
      <c r="A468" s="223"/>
      <c r="B468" s="214"/>
      <c r="C468" s="223"/>
      <c r="D468" s="223"/>
      <c r="E468" s="223"/>
      <c r="F468" s="223"/>
      <c r="G468" s="221"/>
      <c r="H468" s="222"/>
      <c r="I468" s="229"/>
      <c r="J468" s="223"/>
      <c r="K468" s="223"/>
      <c r="L468" s="214"/>
      <c r="M468" s="214"/>
      <c r="N468" s="214"/>
      <c r="O468" s="214"/>
      <c r="P468" s="214"/>
      <c r="Q468" s="214"/>
      <c r="R468" s="214"/>
      <c r="S468" s="214"/>
      <c r="T468" s="214"/>
      <c r="U468" s="214"/>
      <c r="V468" s="214"/>
      <c r="W468" s="214"/>
      <c r="X468" s="214"/>
      <c r="Y468" s="214"/>
      <c r="Z468" s="214"/>
    </row>
    <row x14ac:dyDescent="0.25" r="469" customHeight="1" ht="18">
      <c r="A469" s="223"/>
      <c r="B469" s="214"/>
      <c r="C469" s="223"/>
      <c r="D469" s="223"/>
      <c r="E469" s="223"/>
      <c r="F469" s="223"/>
      <c r="G469" s="221"/>
      <c r="H469" s="222"/>
      <c r="I469" s="229"/>
      <c r="J469" s="223"/>
      <c r="K469" s="223"/>
      <c r="L469" s="214"/>
      <c r="M469" s="214"/>
      <c r="N469" s="214"/>
      <c r="O469" s="214"/>
      <c r="P469" s="214"/>
      <c r="Q469" s="214"/>
      <c r="R469" s="214"/>
      <c r="S469" s="214"/>
      <c r="T469" s="214"/>
      <c r="U469" s="214"/>
      <c r="V469" s="214"/>
      <c r="W469" s="214"/>
      <c r="X469" s="214"/>
      <c r="Y469" s="214"/>
      <c r="Z469" s="214"/>
    </row>
    <row x14ac:dyDescent="0.25" r="470" customHeight="1" ht="18">
      <c r="A470" s="223"/>
      <c r="B470" s="214"/>
      <c r="C470" s="223"/>
      <c r="D470" s="223"/>
      <c r="E470" s="223"/>
      <c r="F470" s="223"/>
      <c r="G470" s="221"/>
      <c r="H470" s="222"/>
      <c r="I470" s="229"/>
      <c r="J470" s="223"/>
      <c r="K470" s="223"/>
      <c r="L470" s="214"/>
      <c r="M470" s="214"/>
      <c r="N470" s="214"/>
      <c r="O470" s="214"/>
      <c r="P470" s="214"/>
      <c r="Q470" s="214"/>
      <c r="R470" s="214"/>
      <c r="S470" s="214"/>
      <c r="T470" s="214"/>
      <c r="U470" s="214"/>
      <c r="V470" s="214"/>
      <c r="W470" s="214"/>
      <c r="X470" s="214"/>
      <c r="Y470" s="214"/>
      <c r="Z470" s="214"/>
    </row>
    <row x14ac:dyDescent="0.25" r="471" customHeight="1" ht="18">
      <c r="A471" s="223"/>
      <c r="B471" s="214"/>
      <c r="C471" s="223"/>
      <c r="D471" s="223"/>
      <c r="E471" s="223"/>
      <c r="F471" s="223"/>
      <c r="G471" s="221"/>
      <c r="H471" s="222"/>
      <c r="I471" s="229"/>
      <c r="J471" s="223"/>
      <c r="K471" s="223"/>
      <c r="L471" s="214"/>
      <c r="M471" s="214"/>
      <c r="N471" s="214"/>
      <c r="O471" s="214"/>
      <c r="P471" s="214"/>
      <c r="Q471" s="214"/>
      <c r="R471" s="214"/>
      <c r="S471" s="214"/>
      <c r="T471" s="214"/>
      <c r="U471" s="214"/>
      <c r="V471" s="214"/>
      <c r="W471" s="214"/>
      <c r="X471" s="214"/>
      <c r="Y471" s="214"/>
      <c r="Z471" s="214"/>
    </row>
    <row x14ac:dyDescent="0.25" r="472" customHeight="1" ht="18">
      <c r="A472" s="223"/>
      <c r="B472" s="214"/>
      <c r="C472" s="223"/>
      <c r="D472" s="223"/>
      <c r="E472" s="223"/>
      <c r="F472" s="223"/>
      <c r="G472" s="221"/>
      <c r="H472" s="222"/>
      <c r="I472" s="229"/>
      <c r="J472" s="223"/>
      <c r="K472" s="223"/>
      <c r="L472" s="214"/>
      <c r="M472" s="214"/>
      <c r="N472" s="214"/>
      <c r="O472" s="214"/>
      <c r="P472" s="214"/>
      <c r="Q472" s="214"/>
      <c r="R472" s="214"/>
      <c r="S472" s="214"/>
      <c r="T472" s="214"/>
      <c r="U472" s="214"/>
      <c r="V472" s="214"/>
      <c r="W472" s="214"/>
      <c r="X472" s="214"/>
      <c r="Y472" s="214"/>
      <c r="Z472" s="214"/>
    </row>
    <row x14ac:dyDescent="0.25" r="473" customHeight="1" ht="18">
      <c r="A473" s="223"/>
      <c r="B473" s="214"/>
      <c r="C473" s="223"/>
      <c r="D473" s="223"/>
      <c r="E473" s="223"/>
      <c r="F473" s="223"/>
      <c r="G473" s="221"/>
      <c r="H473" s="222"/>
      <c r="I473" s="229"/>
      <c r="J473" s="223"/>
      <c r="K473" s="223"/>
      <c r="L473" s="214"/>
      <c r="M473" s="214"/>
      <c r="N473" s="214"/>
      <c r="O473" s="214"/>
      <c r="P473" s="214"/>
      <c r="Q473" s="214"/>
      <c r="R473" s="214"/>
      <c r="S473" s="214"/>
      <c r="T473" s="214"/>
      <c r="U473" s="214"/>
      <c r="V473" s="214"/>
      <c r="W473" s="214"/>
      <c r="X473" s="214"/>
      <c r="Y473" s="214"/>
      <c r="Z473" s="214"/>
    </row>
    <row x14ac:dyDescent="0.25" r="474" customHeight="1" ht="18">
      <c r="A474" s="223"/>
      <c r="B474" s="214"/>
      <c r="C474" s="223"/>
      <c r="D474" s="223"/>
      <c r="E474" s="223"/>
      <c r="F474" s="223"/>
      <c r="G474" s="221"/>
      <c r="H474" s="222"/>
      <c r="I474" s="229"/>
      <c r="J474" s="223"/>
      <c r="K474" s="223"/>
      <c r="L474" s="214"/>
      <c r="M474" s="214"/>
      <c r="N474" s="214"/>
      <c r="O474" s="214"/>
      <c r="P474" s="214"/>
      <c r="Q474" s="214"/>
      <c r="R474" s="214"/>
      <c r="S474" s="214"/>
      <c r="T474" s="214"/>
      <c r="U474" s="214"/>
      <c r="V474" s="214"/>
      <c r="W474" s="214"/>
      <c r="X474" s="214"/>
      <c r="Y474" s="214"/>
      <c r="Z474" s="214"/>
    </row>
    <row x14ac:dyDescent="0.25" r="475" customHeight="1" ht="18">
      <c r="A475" s="223"/>
      <c r="B475" s="214"/>
      <c r="C475" s="223"/>
      <c r="D475" s="223"/>
      <c r="E475" s="223"/>
      <c r="F475" s="223"/>
      <c r="G475" s="221"/>
      <c r="H475" s="222"/>
      <c r="I475" s="229"/>
      <c r="J475" s="223"/>
      <c r="K475" s="223"/>
      <c r="L475" s="214"/>
      <c r="M475" s="214"/>
      <c r="N475" s="214"/>
      <c r="O475" s="214"/>
      <c r="P475" s="214"/>
      <c r="Q475" s="214"/>
      <c r="R475" s="214"/>
      <c r="S475" s="214"/>
      <c r="T475" s="214"/>
      <c r="U475" s="214"/>
      <c r="V475" s="214"/>
      <c r="W475" s="214"/>
      <c r="X475" s="214"/>
      <c r="Y475" s="214"/>
      <c r="Z475" s="214"/>
    </row>
    <row x14ac:dyDescent="0.25" r="476" customHeight="1" ht="18">
      <c r="A476" s="223"/>
      <c r="B476" s="214"/>
      <c r="C476" s="223"/>
      <c r="D476" s="223"/>
      <c r="E476" s="223"/>
      <c r="F476" s="223"/>
      <c r="G476" s="221"/>
      <c r="H476" s="222"/>
      <c r="I476" s="229"/>
      <c r="J476" s="223"/>
      <c r="K476" s="223"/>
      <c r="L476" s="214"/>
      <c r="M476" s="214"/>
      <c r="N476" s="214"/>
      <c r="O476" s="214"/>
      <c r="P476" s="214"/>
      <c r="Q476" s="214"/>
      <c r="R476" s="214"/>
      <c r="S476" s="214"/>
      <c r="T476" s="214"/>
      <c r="U476" s="214"/>
      <c r="V476" s="214"/>
      <c r="W476" s="214"/>
      <c r="X476" s="214"/>
      <c r="Y476" s="214"/>
      <c r="Z476" s="214"/>
    </row>
    <row x14ac:dyDescent="0.25" r="477" customHeight="1" ht="18">
      <c r="A477" s="223"/>
      <c r="B477" s="214"/>
      <c r="C477" s="223"/>
      <c r="D477" s="223"/>
      <c r="E477" s="223"/>
      <c r="F477" s="223"/>
      <c r="G477" s="221"/>
      <c r="H477" s="222"/>
      <c r="I477" s="229"/>
      <c r="J477" s="223"/>
      <c r="K477" s="223"/>
      <c r="L477" s="214"/>
      <c r="M477" s="214"/>
      <c r="N477" s="214"/>
      <c r="O477" s="214"/>
      <c r="P477" s="214"/>
      <c r="Q477" s="214"/>
      <c r="R477" s="214"/>
      <c r="S477" s="214"/>
      <c r="T477" s="214"/>
      <c r="U477" s="214"/>
      <c r="V477" s="214"/>
      <c r="W477" s="214"/>
      <c r="X477" s="214"/>
      <c r="Y477" s="214"/>
      <c r="Z477" s="214"/>
    </row>
    <row x14ac:dyDescent="0.25" r="478" customHeight="1" ht="18">
      <c r="A478" s="223"/>
      <c r="B478" s="214"/>
      <c r="C478" s="223"/>
      <c r="D478" s="223"/>
      <c r="E478" s="223"/>
      <c r="F478" s="223"/>
      <c r="G478" s="221"/>
      <c r="H478" s="222"/>
      <c r="I478" s="229"/>
      <c r="J478" s="223"/>
      <c r="K478" s="223"/>
      <c r="L478" s="214"/>
      <c r="M478" s="214"/>
      <c r="N478" s="214"/>
      <c r="O478" s="214"/>
      <c r="P478" s="214"/>
      <c r="Q478" s="214"/>
      <c r="R478" s="214"/>
      <c r="S478" s="214"/>
      <c r="T478" s="214"/>
      <c r="U478" s="214"/>
      <c r="V478" s="214"/>
      <c r="W478" s="214"/>
      <c r="X478" s="214"/>
      <c r="Y478" s="214"/>
      <c r="Z478" s="214"/>
    </row>
    <row x14ac:dyDescent="0.25" r="479" customHeight="1" ht="18">
      <c r="A479" s="223"/>
      <c r="B479" s="214"/>
      <c r="C479" s="223"/>
      <c r="D479" s="223"/>
      <c r="E479" s="223"/>
      <c r="F479" s="223"/>
      <c r="G479" s="221"/>
      <c r="H479" s="222"/>
      <c r="I479" s="229"/>
      <c r="J479" s="223"/>
      <c r="K479" s="223"/>
      <c r="L479" s="214"/>
      <c r="M479" s="214"/>
      <c r="N479" s="214"/>
      <c r="O479" s="214"/>
      <c r="P479" s="214"/>
      <c r="Q479" s="214"/>
      <c r="R479" s="214"/>
      <c r="S479" s="214"/>
      <c r="T479" s="214"/>
      <c r="U479" s="214"/>
      <c r="V479" s="214"/>
      <c r="W479" s="214"/>
      <c r="X479" s="214"/>
      <c r="Y479" s="214"/>
      <c r="Z479" s="214"/>
    </row>
    <row x14ac:dyDescent="0.25" r="480" customHeight="1" ht="18">
      <c r="A480" s="223"/>
      <c r="B480" s="214"/>
      <c r="C480" s="223"/>
      <c r="D480" s="223"/>
      <c r="E480" s="223"/>
      <c r="F480" s="223"/>
      <c r="G480" s="221"/>
      <c r="H480" s="222"/>
      <c r="I480" s="229"/>
      <c r="J480" s="223"/>
      <c r="K480" s="223"/>
      <c r="L480" s="214"/>
      <c r="M480" s="214"/>
      <c r="N480" s="214"/>
      <c r="O480" s="214"/>
      <c r="P480" s="214"/>
      <c r="Q480" s="214"/>
      <c r="R480" s="214"/>
      <c r="S480" s="214"/>
      <c r="T480" s="214"/>
      <c r="U480" s="214"/>
      <c r="V480" s="214"/>
      <c r="W480" s="214"/>
      <c r="X480" s="214"/>
      <c r="Y480" s="214"/>
      <c r="Z480" s="214"/>
    </row>
    <row x14ac:dyDescent="0.25" r="481" customHeight="1" ht="18">
      <c r="A481" s="223"/>
      <c r="B481" s="214"/>
      <c r="C481" s="223"/>
      <c r="D481" s="223"/>
      <c r="E481" s="223"/>
      <c r="F481" s="223"/>
      <c r="G481" s="221"/>
      <c r="H481" s="222"/>
      <c r="I481" s="229"/>
      <c r="J481" s="223"/>
      <c r="K481" s="223"/>
      <c r="L481" s="214"/>
      <c r="M481" s="214"/>
      <c r="N481" s="214"/>
      <c r="O481" s="214"/>
      <c r="P481" s="214"/>
      <c r="Q481" s="214"/>
      <c r="R481" s="214"/>
      <c r="S481" s="214"/>
      <c r="T481" s="214"/>
      <c r="U481" s="214"/>
      <c r="V481" s="214"/>
      <c r="W481" s="214"/>
      <c r="X481" s="214"/>
      <c r="Y481" s="214"/>
      <c r="Z481" s="214"/>
    </row>
    <row x14ac:dyDescent="0.25" r="482" customHeight="1" ht="18">
      <c r="A482" s="223"/>
      <c r="B482" s="214"/>
      <c r="C482" s="223"/>
      <c r="D482" s="223"/>
      <c r="E482" s="223"/>
      <c r="F482" s="223"/>
      <c r="G482" s="221"/>
      <c r="H482" s="222"/>
      <c r="I482" s="229"/>
      <c r="J482" s="223"/>
      <c r="K482" s="223"/>
      <c r="L482" s="214"/>
      <c r="M482" s="214"/>
      <c r="N482" s="214"/>
      <c r="O482" s="214"/>
      <c r="P482" s="214"/>
      <c r="Q482" s="214"/>
      <c r="R482" s="214"/>
      <c r="S482" s="214"/>
      <c r="T482" s="214"/>
      <c r="U482" s="214"/>
      <c r="V482" s="214"/>
      <c r="W482" s="214"/>
      <c r="X482" s="214"/>
      <c r="Y482" s="214"/>
      <c r="Z482" s="214"/>
    </row>
    <row x14ac:dyDescent="0.25" r="483" customHeight="1" ht="18">
      <c r="A483" s="223"/>
      <c r="B483" s="214"/>
      <c r="C483" s="223"/>
      <c r="D483" s="223"/>
      <c r="E483" s="223"/>
      <c r="F483" s="223"/>
      <c r="G483" s="221"/>
      <c r="H483" s="222"/>
      <c r="I483" s="229"/>
      <c r="J483" s="223"/>
      <c r="K483" s="223"/>
      <c r="L483" s="214"/>
      <c r="M483" s="214"/>
      <c r="N483" s="214"/>
      <c r="O483" s="214"/>
      <c r="P483" s="214"/>
      <c r="Q483" s="214"/>
      <c r="R483" s="214"/>
      <c r="S483" s="214"/>
      <c r="T483" s="214"/>
      <c r="U483" s="214"/>
      <c r="V483" s="214"/>
      <c r="W483" s="214"/>
      <c r="X483" s="214"/>
      <c r="Y483" s="214"/>
      <c r="Z483" s="214"/>
    </row>
    <row x14ac:dyDescent="0.25" r="484" customHeight="1" ht="18">
      <c r="A484" s="223"/>
      <c r="B484" s="214"/>
      <c r="C484" s="223"/>
      <c r="D484" s="223"/>
      <c r="E484" s="223"/>
      <c r="F484" s="223"/>
      <c r="G484" s="221"/>
      <c r="H484" s="222"/>
      <c r="I484" s="229"/>
      <c r="J484" s="223"/>
      <c r="K484" s="223"/>
      <c r="L484" s="214"/>
      <c r="M484" s="214"/>
      <c r="N484" s="214"/>
      <c r="O484" s="214"/>
      <c r="P484" s="214"/>
      <c r="Q484" s="214"/>
      <c r="R484" s="214"/>
      <c r="S484" s="214"/>
      <c r="T484" s="214"/>
      <c r="U484" s="214"/>
      <c r="V484" s="214"/>
      <c r="W484" s="214"/>
      <c r="X484" s="214"/>
      <c r="Y484" s="214"/>
      <c r="Z484" s="214"/>
    </row>
    <row x14ac:dyDescent="0.25" r="485" customHeight="1" ht="18">
      <c r="A485" s="223"/>
      <c r="B485" s="214"/>
      <c r="C485" s="223"/>
      <c r="D485" s="223"/>
      <c r="E485" s="223"/>
      <c r="F485" s="223"/>
      <c r="G485" s="221"/>
      <c r="H485" s="222"/>
      <c r="I485" s="229"/>
      <c r="J485" s="223"/>
      <c r="K485" s="223"/>
      <c r="L485" s="214"/>
      <c r="M485" s="214"/>
      <c r="N485" s="214"/>
      <c r="O485" s="214"/>
      <c r="P485" s="214"/>
      <c r="Q485" s="214"/>
      <c r="R485" s="214"/>
      <c r="S485" s="214"/>
      <c r="T485" s="214"/>
      <c r="U485" s="214"/>
      <c r="V485" s="214"/>
      <c r="W485" s="214"/>
      <c r="X485" s="214"/>
      <c r="Y485" s="214"/>
      <c r="Z485" s="214"/>
    </row>
    <row x14ac:dyDescent="0.25" r="486" customHeight="1" ht="18">
      <c r="A486" s="223"/>
      <c r="B486" s="214"/>
      <c r="C486" s="223"/>
      <c r="D486" s="223"/>
      <c r="E486" s="223"/>
      <c r="F486" s="223"/>
      <c r="G486" s="221"/>
      <c r="H486" s="222"/>
      <c r="I486" s="229"/>
      <c r="J486" s="223"/>
      <c r="K486" s="223"/>
      <c r="L486" s="214"/>
      <c r="M486" s="214"/>
      <c r="N486" s="214"/>
      <c r="O486" s="214"/>
      <c r="P486" s="214"/>
      <c r="Q486" s="214"/>
      <c r="R486" s="214"/>
      <c r="S486" s="214"/>
      <c r="T486" s="214"/>
      <c r="U486" s="214"/>
      <c r="V486" s="214"/>
      <c r="W486" s="214"/>
      <c r="X486" s="214"/>
      <c r="Y486" s="214"/>
      <c r="Z486" s="214"/>
    </row>
    <row x14ac:dyDescent="0.25" r="487" customHeight="1" ht="18">
      <c r="A487" s="223"/>
      <c r="B487" s="214"/>
      <c r="C487" s="223"/>
      <c r="D487" s="223"/>
      <c r="E487" s="223"/>
      <c r="F487" s="223"/>
      <c r="G487" s="221"/>
      <c r="H487" s="222"/>
      <c r="I487" s="229"/>
      <c r="J487" s="223"/>
      <c r="K487" s="223"/>
      <c r="L487" s="214"/>
      <c r="M487" s="214"/>
      <c r="N487" s="214"/>
      <c r="O487" s="214"/>
      <c r="P487" s="214"/>
      <c r="Q487" s="214"/>
      <c r="R487" s="214"/>
      <c r="S487" s="214"/>
      <c r="T487" s="214"/>
      <c r="U487" s="214"/>
      <c r="V487" s="214"/>
      <c r="W487" s="214"/>
      <c r="X487" s="214"/>
      <c r="Y487" s="214"/>
      <c r="Z487" s="214"/>
    </row>
    <row x14ac:dyDescent="0.25" r="488" customHeight="1" ht="18">
      <c r="A488" s="223"/>
      <c r="B488" s="214"/>
      <c r="C488" s="223"/>
      <c r="D488" s="223"/>
      <c r="E488" s="223"/>
      <c r="F488" s="223"/>
      <c r="G488" s="221"/>
      <c r="H488" s="222"/>
      <c r="I488" s="229"/>
      <c r="J488" s="223"/>
      <c r="K488" s="223"/>
      <c r="L488" s="214"/>
      <c r="M488" s="214"/>
      <c r="N488" s="214"/>
      <c r="O488" s="214"/>
      <c r="P488" s="214"/>
      <c r="Q488" s="214"/>
      <c r="R488" s="214"/>
      <c r="S488" s="214"/>
      <c r="T488" s="214"/>
      <c r="U488" s="214"/>
      <c r="V488" s="214"/>
      <c r="W488" s="214"/>
      <c r="X488" s="214"/>
      <c r="Y488" s="214"/>
      <c r="Z488" s="214"/>
    </row>
    <row x14ac:dyDescent="0.25" r="489" customHeight="1" ht="18">
      <c r="A489" s="223"/>
      <c r="B489" s="214"/>
      <c r="C489" s="223"/>
      <c r="D489" s="223"/>
      <c r="E489" s="223"/>
      <c r="F489" s="223"/>
      <c r="G489" s="221"/>
      <c r="H489" s="222"/>
      <c r="I489" s="229"/>
      <c r="J489" s="223"/>
      <c r="K489" s="223"/>
      <c r="L489" s="214"/>
      <c r="M489" s="214"/>
      <c r="N489" s="214"/>
      <c r="O489" s="214"/>
      <c r="P489" s="214"/>
      <c r="Q489" s="214"/>
      <c r="R489" s="214"/>
      <c r="S489" s="214"/>
      <c r="T489" s="214"/>
      <c r="U489" s="214"/>
      <c r="V489" s="214"/>
      <c r="W489" s="214"/>
      <c r="X489" s="214"/>
      <c r="Y489" s="214"/>
      <c r="Z489" s="214"/>
    </row>
    <row x14ac:dyDescent="0.25" r="490" customHeight="1" ht="18">
      <c r="A490" s="223"/>
      <c r="B490" s="214"/>
      <c r="C490" s="223"/>
      <c r="D490" s="223"/>
      <c r="E490" s="223"/>
      <c r="F490" s="223"/>
      <c r="G490" s="221"/>
      <c r="H490" s="222"/>
      <c r="I490" s="229"/>
      <c r="J490" s="223"/>
      <c r="K490" s="223"/>
      <c r="L490" s="214"/>
      <c r="M490" s="214"/>
      <c r="N490" s="214"/>
      <c r="O490" s="214"/>
      <c r="P490" s="214"/>
      <c r="Q490" s="214"/>
      <c r="R490" s="214"/>
      <c r="S490" s="214"/>
      <c r="T490" s="214"/>
      <c r="U490" s="214"/>
      <c r="V490" s="214"/>
      <c r="W490" s="214"/>
      <c r="X490" s="214"/>
      <c r="Y490" s="214"/>
      <c r="Z490" s="214"/>
    </row>
    <row x14ac:dyDescent="0.25" r="491" customHeight="1" ht="18">
      <c r="A491" s="223"/>
      <c r="B491" s="214"/>
      <c r="C491" s="223"/>
      <c r="D491" s="223"/>
      <c r="E491" s="223"/>
      <c r="F491" s="223"/>
      <c r="G491" s="221"/>
      <c r="H491" s="222"/>
      <c r="I491" s="229"/>
      <c r="J491" s="223"/>
      <c r="K491" s="223"/>
      <c r="L491" s="214"/>
      <c r="M491" s="214"/>
      <c r="N491" s="214"/>
      <c r="O491" s="214"/>
      <c r="P491" s="214"/>
      <c r="Q491" s="214"/>
      <c r="R491" s="214"/>
      <c r="S491" s="214"/>
      <c r="T491" s="214"/>
      <c r="U491" s="214"/>
      <c r="V491" s="214"/>
      <c r="W491" s="214"/>
      <c r="X491" s="214"/>
      <c r="Y491" s="214"/>
      <c r="Z491" s="214"/>
    </row>
    <row x14ac:dyDescent="0.25" r="492" customHeight="1" ht="18">
      <c r="A492" s="223"/>
      <c r="B492" s="214"/>
      <c r="C492" s="223"/>
      <c r="D492" s="223"/>
      <c r="E492" s="223"/>
      <c r="F492" s="223"/>
      <c r="G492" s="221"/>
      <c r="H492" s="222"/>
      <c r="I492" s="229"/>
      <c r="J492" s="223"/>
      <c r="K492" s="223"/>
      <c r="L492" s="214"/>
      <c r="M492" s="214"/>
      <c r="N492" s="214"/>
      <c r="O492" s="214"/>
      <c r="P492" s="214"/>
      <c r="Q492" s="214"/>
      <c r="R492" s="214"/>
      <c r="S492" s="214"/>
      <c r="T492" s="214"/>
      <c r="U492" s="214"/>
      <c r="V492" s="214"/>
      <c r="W492" s="214"/>
      <c r="X492" s="214"/>
      <c r="Y492" s="214"/>
      <c r="Z492" s="214"/>
    </row>
    <row x14ac:dyDescent="0.25" r="493" customHeight="1" ht="18">
      <c r="A493" s="223"/>
      <c r="B493" s="214"/>
      <c r="C493" s="223"/>
      <c r="D493" s="223"/>
      <c r="E493" s="223"/>
      <c r="F493" s="223"/>
      <c r="G493" s="221"/>
      <c r="H493" s="222"/>
      <c r="I493" s="229"/>
      <c r="J493" s="223"/>
      <c r="K493" s="223"/>
      <c r="L493" s="214"/>
      <c r="M493" s="214"/>
      <c r="N493" s="214"/>
      <c r="O493" s="214"/>
      <c r="P493" s="214"/>
      <c r="Q493" s="214"/>
      <c r="R493" s="214"/>
      <c r="S493" s="214"/>
      <c r="T493" s="214"/>
      <c r="U493" s="214"/>
      <c r="V493" s="214"/>
      <c r="W493" s="214"/>
      <c r="X493" s="214"/>
      <c r="Y493" s="214"/>
      <c r="Z493" s="214"/>
    </row>
    <row x14ac:dyDescent="0.25" r="494" customHeight="1" ht="18">
      <c r="A494" s="223"/>
      <c r="B494" s="214"/>
      <c r="C494" s="223"/>
      <c r="D494" s="223"/>
      <c r="E494" s="223"/>
      <c r="F494" s="223"/>
      <c r="G494" s="221"/>
      <c r="H494" s="222"/>
      <c r="I494" s="229"/>
      <c r="J494" s="223"/>
      <c r="K494" s="223"/>
      <c r="L494" s="214"/>
      <c r="M494" s="214"/>
      <c r="N494" s="214"/>
      <c r="O494" s="214"/>
      <c r="P494" s="214"/>
      <c r="Q494" s="214"/>
      <c r="R494" s="214"/>
      <c r="S494" s="214"/>
      <c r="T494" s="214"/>
      <c r="U494" s="214"/>
      <c r="V494" s="214"/>
      <c r="W494" s="214"/>
      <c r="X494" s="214"/>
      <c r="Y494" s="214"/>
      <c r="Z494" s="214"/>
    </row>
    <row x14ac:dyDescent="0.25" r="495" customHeight="1" ht="18">
      <c r="A495" s="223"/>
      <c r="B495" s="214"/>
      <c r="C495" s="223"/>
      <c r="D495" s="223"/>
      <c r="E495" s="223"/>
      <c r="F495" s="223"/>
      <c r="G495" s="221"/>
      <c r="H495" s="222"/>
      <c r="I495" s="229"/>
      <c r="J495" s="223"/>
      <c r="K495" s="223"/>
      <c r="L495" s="214"/>
      <c r="M495" s="214"/>
      <c r="N495" s="214"/>
      <c r="O495" s="214"/>
      <c r="P495" s="214"/>
      <c r="Q495" s="214"/>
      <c r="R495" s="214"/>
      <c r="S495" s="214"/>
      <c r="T495" s="214"/>
      <c r="U495" s="214"/>
      <c r="V495" s="214"/>
      <c r="W495" s="214"/>
      <c r="X495" s="214"/>
      <c r="Y495" s="214"/>
      <c r="Z495" s="214"/>
    </row>
    <row x14ac:dyDescent="0.25" r="496" customHeight="1" ht="18">
      <c r="A496" s="223"/>
      <c r="B496" s="214"/>
      <c r="C496" s="223"/>
      <c r="D496" s="223"/>
      <c r="E496" s="223"/>
      <c r="F496" s="223"/>
      <c r="G496" s="221"/>
      <c r="H496" s="222"/>
      <c r="I496" s="229"/>
      <c r="J496" s="223"/>
      <c r="K496" s="223"/>
      <c r="L496" s="214"/>
      <c r="M496" s="214"/>
      <c r="N496" s="214"/>
      <c r="O496" s="214"/>
      <c r="P496" s="214"/>
      <c r="Q496" s="214"/>
      <c r="R496" s="214"/>
      <c r="S496" s="214"/>
      <c r="T496" s="214"/>
      <c r="U496" s="214"/>
      <c r="V496" s="214"/>
      <c r="W496" s="214"/>
      <c r="X496" s="214"/>
      <c r="Y496" s="214"/>
      <c r="Z496" s="214"/>
    </row>
    <row x14ac:dyDescent="0.25" r="497" customHeight="1" ht="18">
      <c r="A497" s="223"/>
      <c r="B497" s="214"/>
      <c r="C497" s="223"/>
      <c r="D497" s="223"/>
      <c r="E497" s="223"/>
      <c r="F497" s="223"/>
      <c r="G497" s="221"/>
      <c r="H497" s="222"/>
      <c r="I497" s="229"/>
      <c r="J497" s="223"/>
      <c r="K497" s="223"/>
      <c r="L497" s="214"/>
      <c r="M497" s="214"/>
      <c r="N497" s="214"/>
      <c r="O497" s="214"/>
      <c r="P497" s="214"/>
      <c r="Q497" s="214"/>
      <c r="R497" s="214"/>
      <c r="S497" s="214"/>
      <c r="T497" s="214"/>
      <c r="U497" s="214"/>
      <c r="V497" s="214"/>
      <c r="W497" s="214"/>
      <c r="X497" s="214"/>
      <c r="Y497" s="214"/>
      <c r="Z497" s="214"/>
    </row>
    <row x14ac:dyDescent="0.25" r="498" customHeight="1" ht="18">
      <c r="A498" s="223"/>
      <c r="B498" s="214"/>
      <c r="C498" s="223"/>
      <c r="D498" s="223"/>
      <c r="E498" s="223"/>
      <c r="F498" s="223"/>
      <c r="G498" s="221"/>
      <c r="H498" s="222"/>
      <c r="I498" s="229"/>
      <c r="J498" s="223"/>
      <c r="K498" s="223"/>
      <c r="L498" s="214"/>
      <c r="M498" s="214"/>
      <c r="N498" s="214"/>
      <c r="O498" s="214"/>
      <c r="P498" s="214"/>
      <c r="Q498" s="214"/>
      <c r="R498" s="214"/>
      <c r="S498" s="214"/>
      <c r="T498" s="214"/>
      <c r="U498" s="214"/>
      <c r="V498" s="214"/>
      <c r="W498" s="214"/>
      <c r="X498" s="214"/>
      <c r="Y498" s="214"/>
      <c r="Z498" s="214"/>
    </row>
    <row x14ac:dyDescent="0.25" r="499" customHeight="1" ht="18">
      <c r="A499" s="223"/>
      <c r="B499" s="214"/>
      <c r="C499" s="223"/>
      <c r="D499" s="223"/>
      <c r="E499" s="223"/>
      <c r="F499" s="223"/>
      <c r="G499" s="221"/>
      <c r="H499" s="222"/>
      <c r="I499" s="229"/>
      <c r="J499" s="223"/>
      <c r="K499" s="223"/>
      <c r="L499" s="214"/>
      <c r="M499" s="214"/>
      <c r="N499" s="214"/>
      <c r="O499" s="214"/>
      <c r="P499" s="214"/>
      <c r="Q499" s="214"/>
      <c r="R499" s="214"/>
      <c r="S499" s="214"/>
      <c r="T499" s="214"/>
      <c r="U499" s="214"/>
      <c r="V499" s="214"/>
      <c r="W499" s="214"/>
      <c r="X499" s="214"/>
      <c r="Y499" s="214"/>
      <c r="Z499" s="214"/>
    </row>
    <row x14ac:dyDescent="0.25" r="500" customHeight="1" ht="18">
      <c r="A500" s="223"/>
      <c r="B500" s="214"/>
      <c r="C500" s="223"/>
      <c r="D500" s="223"/>
      <c r="E500" s="223"/>
      <c r="F500" s="223"/>
      <c r="G500" s="221"/>
      <c r="H500" s="222"/>
      <c r="I500" s="229"/>
      <c r="J500" s="223"/>
      <c r="K500" s="223"/>
      <c r="L500" s="214"/>
      <c r="M500" s="214"/>
      <c r="N500" s="214"/>
      <c r="O500" s="214"/>
      <c r="P500" s="214"/>
      <c r="Q500" s="214"/>
      <c r="R500" s="214"/>
      <c r="S500" s="214"/>
      <c r="T500" s="214"/>
      <c r="U500" s="214"/>
      <c r="V500" s="214"/>
      <c r="W500" s="214"/>
      <c r="X500" s="214"/>
      <c r="Y500" s="214"/>
      <c r="Z500" s="214"/>
    </row>
    <row x14ac:dyDescent="0.25" r="501" customHeight="1" ht="18">
      <c r="A501" s="223"/>
      <c r="B501" s="214"/>
      <c r="C501" s="223"/>
      <c r="D501" s="223"/>
      <c r="E501" s="223"/>
      <c r="F501" s="223"/>
      <c r="G501" s="221"/>
      <c r="H501" s="222"/>
      <c r="I501" s="229"/>
      <c r="J501" s="223"/>
      <c r="K501" s="223"/>
      <c r="L501" s="214"/>
      <c r="M501" s="214"/>
      <c r="N501" s="214"/>
      <c r="O501" s="214"/>
      <c r="P501" s="214"/>
      <c r="Q501" s="214"/>
      <c r="R501" s="214"/>
      <c r="S501" s="214"/>
      <c r="T501" s="214"/>
      <c r="U501" s="214"/>
      <c r="V501" s="214"/>
      <c r="W501" s="214"/>
      <c r="X501" s="214"/>
      <c r="Y501" s="214"/>
      <c r="Z501" s="214"/>
    </row>
    <row x14ac:dyDescent="0.25" r="502" customHeight="1" ht="18">
      <c r="A502" s="223"/>
      <c r="B502" s="214"/>
      <c r="C502" s="223"/>
      <c r="D502" s="223"/>
      <c r="E502" s="223"/>
      <c r="F502" s="223"/>
      <c r="G502" s="221"/>
      <c r="H502" s="222"/>
      <c r="I502" s="229"/>
      <c r="J502" s="223"/>
      <c r="K502" s="223"/>
      <c r="L502" s="214"/>
      <c r="M502" s="214"/>
      <c r="N502" s="214"/>
      <c r="O502" s="214"/>
      <c r="P502" s="214"/>
      <c r="Q502" s="214"/>
      <c r="R502" s="214"/>
      <c r="S502" s="214"/>
      <c r="T502" s="214"/>
      <c r="U502" s="214"/>
      <c r="V502" s="214"/>
      <c r="W502" s="214"/>
      <c r="X502" s="214"/>
      <c r="Y502" s="214"/>
      <c r="Z502" s="214"/>
    </row>
    <row x14ac:dyDescent="0.25" r="503" customHeight="1" ht="18">
      <c r="A503" s="223"/>
      <c r="B503" s="214"/>
      <c r="C503" s="223"/>
      <c r="D503" s="223"/>
      <c r="E503" s="223"/>
      <c r="F503" s="223"/>
      <c r="G503" s="221"/>
      <c r="H503" s="222"/>
      <c r="I503" s="229"/>
      <c r="J503" s="223"/>
      <c r="K503" s="223"/>
      <c r="L503" s="214"/>
      <c r="M503" s="214"/>
      <c r="N503" s="214"/>
      <c r="O503" s="214"/>
      <c r="P503" s="214"/>
      <c r="Q503" s="214"/>
      <c r="R503" s="214"/>
      <c r="S503" s="214"/>
      <c r="T503" s="214"/>
      <c r="U503" s="214"/>
      <c r="V503" s="214"/>
      <c r="W503" s="214"/>
      <c r="X503" s="214"/>
      <c r="Y503" s="214"/>
      <c r="Z503" s="214"/>
    </row>
    <row x14ac:dyDescent="0.25" r="504" customHeight="1" ht="18">
      <c r="A504" s="223"/>
      <c r="B504" s="214"/>
      <c r="C504" s="223"/>
      <c r="D504" s="223"/>
      <c r="E504" s="223"/>
      <c r="F504" s="223"/>
      <c r="G504" s="221"/>
      <c r="H504" s="222"/>
      <c r="I504" s="229"/>
      <c r="J504" s="223"/>
      <c r="K504" s="223"/>
      <c r="L504" s="214"/>
      <c r="M504" s="214"/>
      <c r="N504" s="214"/>
      <c r="O504" s="214"/>
      <c r="P504" s="214"/>
      <c r="Q504" s="214"/>
      <c r="R504" s="214"/>
      <c r="S504" s="214"/>
      <c r="T504" s="214"/>
      <c r="U504" s="214"/>
      <c r="V504" s="214"/>
      <c r="W504" s="214"/>
      <c r="X504" s="214"/>
      <c r="Y504" s="214"/>
      <c r="Z504" s="214"/>
    </row>
    <row x14ac:dyDescent="0.25" r="505" customHeight="1" ht="18">
      <c r="A505" s="223"/>
      <c r="B505" s="214"/>
      <c r="C505" s="223"/>
      <c r="D505" s="223"/>
      <c r="E505" s="223"/>
      <c r="F505" s="223"/>
      <c r="G505" s="221"/>
      <c r="H505" s="222"/>
      <c r="I505" s="229"/>
      <c r="J505" s="223"/>
      <c r="K505" s="223"/>
      <c r="L505" s="214"/>
      <c r="M505" s="214"/>
      <c r="N505" s="214"/>
      <c r="O505" s="214"/>
      <c r="P505" s="214"/>
      <c r="Q505" s="214"/>
      <c r="R505" s="214"/>
      <c r="S505" s="214"/>
      <c r="T505" s="214"/>
      <c r="U505" s="214"/>
      <c r="V505" s="214"/>
      <c r="W505" s="214"/>
      <c r="X505" s="214"/>
      <c r="Y505" s="214"/>
      <c r="Z505" s="214"/>
    </row>
    <row x14ac:dyDescent="0.25" r="506" customHeight="1" ht="18">
      <c r="A506" s="223"/>
      <c r="B506" s="214"/>
      <c r="C506" s="223"/>
      <c r="D506" s="223"/>
      <c r="E506" s="223"/>
      <c r="F506" s="223"/>
      <c r="G506" s="221"/>
      <c r="H506" s="222"/>
      <c r="I506" s="229"/>
      <c r="J506" s="223"/>
      <c r="K506" s="223"/>
      <c r="L506" s="214"/>
      <c r="M506" s="214"/>
      <c r="N506" s="214"/>
      <c r="O506" s="214"/>
      <c r="P506" s="214"/>
      <c r="Q506" s="214"/>
      <c r="R506" s="214"/>
      <c r="S506" s="214"/>
      <c r="T506" s="214"/>
      <c r="U506" s="214"/>
      <c r="V506" s="214"/>
      <c r="W506" s="214"/>
      <c r="X506" s="214"/>
      <c r="Y506" s="214"/>
      <c r="Z506" s="214"/>
    </row>
    <row x14ac:dyDescent="0.25" r="507" customHeight="1" ht="18">
      <c r="A507" s="223"/>
      <c r="B507" s="214"/>
      <c r="C507" s="223"/>
      <c r="D507" s="223"/>
      <c r="E507" s="223"/>
      <c r="F507" s="223"/>
      <c r="G507" s="221"/>
      <c r="H507" s="222"/>
      <c r="I507" s="229"/>
      <c r="J507" s="223"/>
      <c r="K507" s="223"/>
      <c r="L507" s="214"/>
      <c r="M507" s="214"/>
      <c r="N507" s="214"/>
      <c r="O507" s="214"/>
      <c r="P507" s="214"/>
      <c r="Q507" s="214"/>
      <c r="R507" s="214"/>
      <c r="S507" s="214"/>
      <c r="T507" s="214"/>
      <c r="U507" s="214"/>
      <c r="V507" s="214"/>
      <c r="W507" s="214"/>
      <c r="X507" s="214"/>
      <c r="Y507" s="214"/>
      <c r="Z507" s="214"/>
    </row>
    <row x14ac:dyDescent="0.25" r="508" customHeight="1" ht="18">
      <c r="A508" s="223"/>
      <c r="B508" s="214"/>
      <c r="C508" s="223"/>
      <c r="D508" s="223"/>
      <c r="E508" s="223"/>
      <c r="F508" s="223"/>
      <c r="G508" s="221"/>
      <c r="H508" s="222"/>
      <c r="I508" s="229"/>
      <c r="J508" s="223"/>
      <c r="K508" s="223"/>
      <c r="L508" s="214"/>
      <c r="M508" s="214"/>
      <c r="N508" s="214"/>
      <c r="O508" s="214"/>
      <c r="P508" s="214"/>
      <c r="Q508" s="214"/>
      <c r="R508" s="214"/>
      <c r="S508" s="214"/>
      <c r="T508" s="214"/>
      <c r="U508" s="214"/>
      <c r="V508" s="214"/>
      <c r="W508" s="214"/>
      <c r="X508" s="214"/>
      <c r="Y508" s="214"/>
      <c r="Z508" s="214"/>
    </row>
    <row x14ac:dyDescent="0.25" r="509" customHeight="1" ht="18">
      <c r="A509" s="223"/>
      <c r="B509" s="214"/>
      <c r="C509" s="223"/>
      <c r="D509" s="223"/>
      <c r="E509" s="223"/>
      <c r="F509" s="223"/>
      <c r="G509" s="221"/>
      <c r="H509" s="222"/>
      <c r="I509" s="229"/>
      <c r="J509" s="223"/>
      <c r="K509" s="223"/>
      <c r="L509" s="214"/>
      <c r="M509" s="214"/>
      <c r="N509" s="214"/>
      <c r="O509" s="214"/>
      <c r="P509" s="214"/>
      <c r="Q509" s="214"/>
      <c r="R509" s="214"/>
      <c r="S509" s="214"/>
      <c r="T509" s="214"/>
      <c r="U509" s="214"/>
      <c r="V509" s="214"/>
      <c r="W509" s="214"/>
      <c r="X509" s="214"/>
      <c r="Y509" s="214"/>
      <c r="Z509" s="214"/>
    </row>
    <row x14ac:dyDescent="0.25" r="510" customHeight="1" ht="18">
      <c r="A510" s="223"/>
      <c r="B510" s="214"/>
      <c r="C510" s="223"/>
      <c r="D510" s="223"/>
      <c r="E510" s="223"/>
      <c r="F510" s="223"/>
      <c r="G510" s="221"/>
      <c r="H510" s="222"/>
      <c r="I510" s="229"/>
      <c r="J510" s="223"/>
      <c r="K510" s="223"/>
      <c r="L510" s="214"/>
      <c r="M510" s="214"/>
      <c r="N510" s="214"/>
      <c r="O510" s="214"/>
      <c r="P510" s="214"/>
      <c r="Q510" s="214"/>
      <c r="R510" s="214"/>
      <c r="S510" s="214"/>
      <c r="T510" s="214"/>
      <c r="U510" s="214"/>
      <c r="V510" s="214"/>
      <c r="W510" s="214"/>
      <c r="X510" s="214"/>
      <c r="Y510" s="214"/>
      <c r="Z510" s="214"/>
    </row>
    <row x14ac:dyDescent="0.25" r="511" customHeight="1" ht="18">
      <c r="A511" s="223"/>
      <c r="B511" s="214"/>
      <c r="C511" s="223"/>
      <c r="D511" s="223"/>
      <c r="E511" s="223"/>
      <c r="F511" s="223"/>
      <c r="G511" s="221"/>
      <c r="H511" s="222"/>
      <c r="I511" s="229"/>
      <c r="J511" s="223"/>
      <c r="K511" s="223"/>
      <c r="L511" s="214"/>
      <c r="M511" s="214"/>
      <c r="N511" s="214"/>
      <c r="O511" s="214"/>
      <c r="P511" s="214"/>
      <c r="Q511" s="214"/>
      <c r="R511" s="214"/>
      <c r="S511" s="214"/>
      <c r="T511" s="214"/>
      <c r="U511" s="214"/>
      <c r="V511" s="214"/>
      <c r="W511" s="214"/>
      <c r="X511" s="214"/>
      <c r="Y511" s="214"/>
      <c r="Z511" s="214"/>
    </row>
    <row x14ac:dyDescent="0.25" r="512" customHeight="1" ht="18">
      <c r="A512" s="223"/>
      <c r="B512" s="214"/>
      <c r="C512" s="223"/>
      <c r="D512" s="223"/>
      <c r="E512" s="223"/>
      <c r="F512" s="223"/>
      <c r="G512" s="221"/>
      <c r="H512" s="222"/>
      <c r="I512" s="229"/>
      <c r="J512" s="223"/>
      <c r="K512" s="223"/>
      <c r="L512" s="214"/>
      <c r="M512" s="214"/>
      <c r="N512" s="214"/>
      <c r="O512" s="214"/>
      <c r="P512" s="214"/>
      <c r="Q512" s="214"/>
      <c r="R512" s="214"/>
      <c r="S512" s="214"/>
      <c r="T512" s="214"/>
      <c r="U512" s="214"/>
      <c r="V512" s="214"/>
      <c r="W512" s="214"/>
      <c r="X512" s="214"/>
      <c r="Y512" s="214"/>
      <c r="Z512" s="214"/>
    </row>
    <row x14ac:dyDescent="0.25" r="513" customHeight="1" ht="18">
      <c r="A513" s="223"/>
      <c r="B513" s="214"/>
      <c r="C513" s="223"/>
      <c r="D513" s="223"/>
      <c r="E513" s="223"/>
      <c r="F513" s="223"/>
      <c r="G513" s="221"/>
      <c r="H513" s="222"/>
      <c r="I513" s="229"/>
      <c r="J513" s="223"/>
      <c r="K513" s="223"/>
      <c r="L513" s="214"/>
      <c r="M513" s="214"/>
      <c r="N513" s="214"/>
      <c r="O513" s="214"/>
      <c r="P513" s="214"/>
      <c r="Q513" s="214"/>
      <c r="R513" s="214"/>
      <c r="S513" s="214"/>
      <c r="T513" s="214"/>
      <c r="U513" s="214"/>
      <c r="V513" s="214"/>
      <c r="W513" s="214"/>
      <c r="X513" s="214"/>
      <c r="Y513" s="214"/>
      <c r="Z513" s="214"/>
    </row>
    <row x14ac:dyDescent="0.25" r="514" customHeight="1" ht="18">
      <c r="A514" s="223"/>
      <c r="B514" s="214"/>
      <c r="C514" s="223"/>
      <c r="D514" s="223"/>
      <c r="E514" s="223"/>
      <c r="F514" s="223"/>
      <c r="G514" s="221"/>
      <c r="H514" s="222"/>
      <c r="I514" s="229"/>
      <c r="J514" s="223"/>
      <c r="K514" s="223"/>
      <c r="L514" s="214"/>
      <c r="M514" s="214"/>
      <c r="N514" s="214"/>
      <c r="O514" s="214"/>
      <c r="P514" s="214"/>
      <c r="Q514" s="214"/>
      <c r="R514" s="214"/>
      <c r="S514" s="214"/>
      <c r="T514" s="214"/>
      <c r="U514" s="214"/>
      <c r="V514" s="214"/>
      <c r="W514" s="214"/>
      <c r="X514" s="214"/>
      <c r="Y514" s="214"/>
      <c r="Z514" s="214"/>
    </row>
    <row x14ac:dyDescent="0.25" r="515" customHeight="1" ht="18">
      <c r="A515" s="223"/>
      <c r="B515" s="214"/>
      <c r="C515" s="223"/>
      <c r="D515" s="223"/>
      <c r="E515" s="223"/>
      <c r="F515" s="223"/>
      <c r="G515" s="221"/>
      <c r="H515" s="222"/>
      <c r="I515" s="229"/>
      <c r="J515" s="223"/>
      <c r="K515" s="223"/>
      <c r="L515" s="214"/>
      <c r="M515" s="214"/>
      <c r="N515" s="214"/>
      <c r="O515" s="214"/>
      <c r="P515" s="214"/>
      <c r="Q515" s="214"/>
      <c r="R515" s="214"/>
      <c r="S515" s="214"/>
      <c r="T515" s="214"/>
      <c r="U515" s="214"/>
      <c r="V515" s="214"/>
      <c r="W515" s="214"/>
      <c r="X515" s="214"/>
      <c r="Y515" s="214"/>
      <c r="Z515" s="214"/>
    </row>
    <row x14ac:dyDescent="0.25" r="516" customHeight="1" ht="18">
      <c r="A516" s="223"/>
      <c r="B516" s="214"/>
      <c r="C516" s="223"/>
      <c r="D516" s="223"/>
      <c r="E516" s="223"/>
      <c r="F516" s="223"/>
      <c r="G516" s="221"/>
      <c r="H516" s="222"/>
      <c r="I516" s="229"/>
      <c r="J516" s="223"/>
      <c r="K516" s="223"/>
      <c r="L516" s="214"/>
      <c r="M516" s="214"/>
      <c r="N516" s="214"/>
      <c r="O516" s="214"/>
      <c r="P516" s="214"/>
      <c r="Q516" s="214"/>
      <c r="R516" s="214"/>
      <c r="S516" s="214"/>
      <c r="T516" s="214"/>
      <c r="U516" s="214"/>
      <c r="V516" s="214"/>
      <c r="W516" s="214"/>
      <c r="X516" s="214"/>
      <c r="Y516" s="214"/>
      <c r="Z516" s="214"/>
    </row>
    <row x14ac:dyDescent="0.25" r="517" customHeight="1" ht="18">
      <c r="A517" s="223"/>
      <c r="B517" s="214"/>
      <c r="C517" s="223"/>
      <c r="D517" s="223"/>
      <c r="E517" s="223"/>
      <c r="F517" s="223"/>
      <c r="G517" s="221"/>
      <c r="H517" s="222"/>
      <c r="I517" s="229"/>
      <c r="J517" s="223"/>
      <c r="K517" s="223"/>
      <c r="L517" s="214"/>
      <c r="M517" s="214"/>
      <c r="N517" s="214"/>
      <c r="O517" s="214"/>
      <c r="P517" s="214"/>
      <c r="Q517" s="214"/>
      <c r="R517" s="214"/>
      <c r="S517" s="214"/>
      <c r="T517" s="214"/>
      <c r="U517" s="214"/>
      <c r="V517" s="214"/>
      <c r="W517" s="214"/>
      <c r="X517" s="214"/>
      <c r="Y517" s="214"/>
      <c r="Z517" s="214"/>
    </row>
    <row x14ac:dyDescent="0.25" r="518" customHeight="1" ht="18">
      <c r="A518" s="223"/>
      <c r="B518" s="214"/>
      <c r="C518" s="223"/>
      <c r="D518" s="223"/>
      <c r="E518" s="223"/>
      <c r="F518" s="223"/>
      <c r="G518" s="221"/>
      <c r="H518" s="222"/>
      <c r="I518" s="229"/>
      <c r="J518" s="223"/>
      <c r="K518" s="223"/>
      <c r="L518" s="214"/>
      <c r="M518" s="214"/>
      <c r="N518" s="214"/>
      <c r="O518" s="214"/>
      <c r="P518" s="214"/>
      <c r="Q518" s="214"/>
      <c r="R518" s="214"/>
      <c r="S518" s="214"/>
      <c r="T518" s="214"/>
      <c r="U518" s="214"/>
      <c r="V518" s="214"/>
      <c r="W518" s="214"/>
      <c r="X518" s="214"/>
      <c r="Y518" s="214"/>
      <c r="Z518" s="214"/>
    </row>
    <row x14ac:dyDescent="0.25" r="519" customHeight="1" ht="18">
      <c r="A519" s="223"/>
      <c r="B519" s="214"/>
      <c r="C519" s="223"/>
      <c r="D519" s="223"/>
      <c r="E519" s="223"/>
      <c r="F519" s="223"/>
      <c r="G519" s="221"/>
      <c r="H519" s="222"/>
      <c r="I519" s="229"/>
      <c r="J519" s="223"/>
      <c r="K519" s="223"/>
      <c r="L519" s="214"/>
      <c r="M519" s="214"/>
      <c r="N519" s="214"/>
      <c r="O519" s="214"/>
      <c r="P519" s="214"/>
      <c r="Q519" s="214"/>
      <c r="R519" s="214"/>
      <c r="S519" s="214"/>
      <c r="T519" s="214"/>
      <c r="U519" s="214"/>
      <c r="V519" s="214"/>
      <c r="W519" s="214"/>
      <c r="X519" s="214"/>
      <c r="Y519" s="214"/>
      <c r="Z519" s="214"/>
    </row>
    <row x14ac:dyDescent="0.25" r="520" customHeight="1" ht="18">
      <c r="A520" s="223"/>
      <c r="B520" s="214"/>
      <c r="C520" s="223"/>
      <c r="D520" s="223"/>
      <c r="E520" s="223"/>
      <c r="F520" s="223"/>
      <c r="G520" s="221"/>
      <c r="H520" s="222"/>
      <c r="I520" s="229"/>
      <c r="J520" s="223"/>
      <c r="K520" s="223"/>
      <c r="L520" s="214"/>
      <c r="M520" s="214"/>
      <c r="N520" s="214"/>
      <c r="O520" s="214"/>
      <c r="P520" s="214"/>
      <c r="Q520" s="214"/>
      <c r="R520" s="214"/>
      <c r="S520" s="214"/>
      <c r="T520" s="214"/>
      <c r="U520" s="214"/>
      <c r="V520" s="214"/>
      <c r="W520" s="214"/>
      <c r="X520" s="214"/>
      <c r="Y520" s="214"/>
      <c r="Z520" s="214"/>
    </row>
    <row x14ac:dyDescent="0.25" r="521" customHeight="1" ht="18">
      <c r="A521" s="223"/>
      <c r="B521" s="214"/>
      <c r="C521" s="223"/>
      <c r="D521" s="223"/>
      <c r="E521" s="223"/>
      <c r="F521" s="223"/>
      <c r="G521" s="221"/>
      <c r="H521" s="222"/>
      <c r="I521" s="229"/>
      <c r="J521" s="223"/>
      <c r="K521" s="223"/>
      <c r="L521" s="214"/>
      <c r="M521" s="214"/>
      <c r="N521" s="214"/>
      <c r="O521" s="214"/>
      <c r="P521" s="214"/>
      <c r="Q521" s="214"/>
      <c r="R521" s="214"/>
      <c r="S521" s="214"/>
      <c r="T521" s="214"/>
      <c r="U521" s="214"/>
      <c r="V521" s="214"/>
      <c r="W521" s="214"/>
      <c r="X521" s="214"/>
      <c r="Y521" s="214"/>
      <c r="Z521" s="214"/>
    </row>
    <row x14ac:dyDescent="0.25" r="522" customHeight="1" ht="18">
      <c r="A522" s="223"/>
      <c r="B522" s="214"/>
      <c r="C522" s="223"/>
      <c r="D522" s="223"/>
      <c r="E522" s="223"/>
      <c r="F522" s="223"/>
      <c r="G522" s="221"/>
      <c r="H522" s="222"/>
      <c r="I522" s="229"/>
      <c r="J522" s="223"/>
      <c r="K522" s="223"/>
      <c r="L522" s="214"/>
      <c r="M522" s="214"/>
      <c r="N522" s="214"/>
      <c r="O522" s="214"/>
      <c r="P522" s="214"/>
      <c r="Q522" s="214"/>
      <c r="R522" s="214"/>
      <c r="S522" s="214"/>
      <c r="T522" s="214"/>
      <c r="U522" s="214"/>
      <c r="V522" s="214"/>
      <c r="W522" s="214"/>
      <c r="X522" s="214"/>
      <c r="Y522" s="214"/>
      <c r="Z522" s="214"/>
    </row>
    <row x14ac:dyDescent="0.25" r="523" customHeight="1" ht="18">
      <c r="A523" s="223"/>
      <c r="B523" s="214"/>
      <c r="C523" s="223"/>
      <c r="D523" s="223"/>
      <c r="E523" s="223"/>
      <c r="F523" s="223"/>
      <c r="G523" s="221"/>
      <c r="H523" s="222"/>
      <c r="I523" s="229"/>
      <c r="J523" s="223"/>
      <c r="K523" s="223"/>
      <c r="L523" s="214"/>
      <c r="M523" s="214"/>
      <c r="N523" s="214"/>
      <c r="O523" s="214"/>
      <c r="P523" s="214"/>
      <c r="Q523" s="214"/>
      <c r="R523" s="214"/>
      <c r="S523" s="214"/>
      <c r="T523" s="214"/>
      <c r="U523" s="214"/>
      <c r="V523" s="214"/>
      <c r="W523" s="214"/>
      <c r="X523" s="214"/>
      <c r="Y523" s="214"/>
      <c r="Z523" s="214"/>
    </row>
    <row x14ac:dyDescent="0.25" r="524" customHeight="1" ht="18">
      <c r="A524" s="223"/>
      <c r="B524" s="214"/>
      <c r="C524" s="223"/>
      <c r="D524" s="223"/>
      <c r="E524" s="223"/>
      <c r="F524" s="223"/>
      <c r="G524" s="221"/>
      <c r="H524" s="222"/>
      <c r="I524" s="229"/>
      <c r="J524" s="223"/>
      <c r="K524" s="223"/>
      <c r="L524" s="214"/>
      <c r="M524" s="214"/>
      <c r="N524" s="214"/>
      <c r="O524" s="214"/>
      <c r="P524" s="214"/>
      <c r="Q524" s="214"/>
      <c r="R524" s="214"/>
      <c r="S524" s="214"/>
      <c r="T524" s="214"/>
      <c r="U524" s="214"/>
      <c r="V524" s="214"/>
      <c r="W524" s="214"/>
      <c r="X524" s="214"/>
      <c r="Y524" s="214"/>
      <c r="Z524" s="214"/>
    </row>
    <row x14ac:dyDescent="0.25" r="525" customHeight="1" ht="18">
      <c r="A525" s="223"/>
      <c r="B525" s="214"/>
      <c r="C525" s="223"/>
      <c r="D525" s="223"/>
      <c r="E525" s="223"/>
      <c r="F525" s="223"/>
      <c r="G525" s="221"/>
      <c r="H525" s="222"/>
      <c r="I525" s="229"/>
      <c r="J525" s="223"/>
      <c r="K525" s="223"/>
      <c r="L525" s="214"/>
      <c r="M525" s="214"/>
      <c r="N525" s="214"/>
      <c r="O525" s="214"/>
      <c r="P525" s="214"/>
      <c r="Q525" s="214"/>
      <c r="R525" s="214"/>
      <c r="S525" s="214"/>
      <c r="T525" s="214"/>
      <c r="U525" s="214"/>
      <c r="V525" s="214"/>
      <c r="W525" s="214"/>
      <c r="X525" s="214"/>
      <c r="Y525" s="214"/>
      <c r="Z525" s="214"/>
    </row>
    <row x14ac:dyDescent="0.25" r="526" customHeight="1" ht="18">
      <c r="A526" s="223"/>
      <c r="B526" s="214"/>
      <c r="C526" s="223"/>
      <c r="D526" s="223"/>
      <c r="E526" s="223"/>
      <c r="F526" s="223"/>
      <c r="G526" s="221"/>
      <c r="H526" s="222"/>
      <c r="I526" s="229"/>
      <c r="J526" s="223"/>
      <c r="K526" s="223"/>
      <c r="L526" s="214"/>
      <c r="M526" s="214"/>
      <c r="N526" s="214"/>
      <c r="O526" s="214"/>
      <c r="P526" s="214"/>
      <c r="Q526" s="214"/>
      <c r="R526" s="214"/>
      <c r="S526" s="214"/>
      <c r="T526" s="214"/>
      <c r="U526" s="214"/>
      <c r="V526" s="214"/>
      <c r="W526" s="214"/>
      <c r="X526" s="214"/>
      <c r="Y526" s="214"/>
      <c r="Z526" s="214"/>
    </row>
    <row x14ac:dyDescent="0.25" r="527" customHeight="1" ht="18">
      <c r="A527" s="223"/>
      <c r="B527" s="214"/>
      <c r="C527" s="223"/>
      <c r="D527" s="223"/>
      <c r="E527" s="223"/>
      <c r="F527" s="223"/>
      <c r="G527" s="221"/>
      <c r="H527" s="222"/>
      <c r="I527" s="229"/>
      <c r="J527" s="223"/>
      <c r="K527" s="223"/>
      <c r="L527" s="214"/>
      <c r="M527" s="214"/>
      <c r="N527" s="214"/>
      <c r="O527" s="214"/>
      <c r="P527" s="214"/>
      <c r="Q527" s="214"/>
      <c r="R527" s="214"/>
      <c r="S527" s="214"/>
      <c r="T527" s="214"/>
      <c r="U527" s="214"/>
      <c r="V527" s="214"/>
      <c r="W527" s="214"/>
      <c r="X527" s="214"/>
      <c r="Y527" s="214"/>
      <c r="Z527" s="214"/>
    </row>
    <row x14ac:dyDescent="0.25" r="528" customHeight="1" ht="18">
      <c r="A528" s="223"/>
      <c r="B528" s="214"/>
      <c r="C528" s="223"/>
      <c r="D528" s="223"/>
      <c r="E528" s="223"/>
      <c r="F528" s="223"/>
      <c r="G528" s="221"/>
      <c r="H528" s="222"/>
      <c r="I528" s="229"/>
      <c r="J528" s="223"/>
      <c r="K528" s="223"/>
      <c r="L528" s="214"/>
      <c r="M528" s="214"/>
      <c r="N528" s="214"/>
      <c r="O528" s="214"/>
      <c r="P528" s="214"/>
      <c r="Q528" s="214"/>
      <c r="R528" s="214"/>
      <c r="S528" s="214"/>
      <c r="T528" s="214"/>
      <c r="U528" s="214"/>
      <c r="V528" s="214"/>
      <c r="W528" s="214"/>
      <c r="X528" s="214"/>
      <c r="Y528" s="214"/>
      <c r="Z528" s="214"/>
    </row>
    <row x14ac:dyDescent="0.25" r="529" customHeight="1" ht="18">
      <c r="A529" s="223"/>
      <c r="B529" s="214"/>
      <c r="C529" s="223"/>
      <c r="D529" s="223"/>
      <c r="E529" s="223"/>
      <c r="F529" s="223"/>
      <c r="G529" s="221"/>
      <c r="H529" s="222"/>
      <c r="I529" s="229"/>
      <c r="J529" s="223"/>
      <c r="K529" s="223"/>
      <c r="L529" s="214"/>
      <c r="M529" s="214"/>
      <c r="N529" s="214"/>
      <c r="O529" s="214"/>
      <c r="P529" s="214"/>
      <c r="Q529" s="214"/>
      <c r="R529" s="214"/>
      <c r="S529" s="214"/>
      <c r="T529" s="214"/>
      <c r="U529" s="214"/>
      <c r="V529" s="214"/>
      <c r="W529" s="214"/>
      <c r="X529" s="214"/>
      <c r="Y529" s="214"/>
      <c r="Z529" s="214"/>
    </row>
    <row x14ac:dyDescent="0.25" r="530" customHeight="1" ht="18">
      <c r="A530" s="223"/>
      <c r="B530" s="214"/>
      <c r="C530" s="223"/>
      <c r="D530" s="223"/>
      <c r="E530" s="223"/>
      <c r="F530" s="223"/>
      <c r="G530" s="221"/>
      <c r="H530" s="222"/>
      <c r="I530" s="229"/>
      <c r="J530" s="223"/>
      <c r="K530" s="223"/>
      <c r="L530" s="214"/>
      <c r="M530" s="214"/>
      <c r="N530" s="214"/>
      <c r="O530" s="214"/>
      <c r="P530" s="214"/>
      <c r="Q530" s="214"/>
      <c r="R530" s="214"/>
      <c r="S530" s="214"/>
      <c r="T530" s="214"/>
      <c r="U530" s="214"/>
      <c r="V530" s="214"/>
      <c r="W530" s="214"/>
      <c r="X530" s="214"/>
      <c r="Y530" s="214"/>
      <c r="Z530" s="214"/>
    </row>
    <row x14ac:dyDescent="0.25" r="531" customHeight="1" ht="18">
      <c r="A531" s="223"/>
      <c r="B531" s="214"/>
      <c r="C531" s="223"/>
      <c r="D531" s="223"/>
      <c r="E531" s="223"/>
      <c r="F531" s="223"/>
      <c r="G531" s="221"/>
      <c r="H531" s="222"/>
      <c r="I531" s="229"/>
      <c r="J531" s="223"/>
      <c r="K531" s="223"/>
      <c r="L531" s="214"/>
      <c r="M531" s="214"/>
      <c r="N531" s="214"/>
      <c r="O531" s="214"/>
      <c r="P531" s="214"/>
      <c r="Q531" s="214"/>
      <c r="R531" s="214"/>
      <c r="S531" s="214"/>
      <c r="T531" s="214"/>
      <c r="U531" s="214"/>
      <c r="V531" s="214"/>
      <c r="W531" s="214"/>
      <c r="X531" s="214"/>
      <c r="Y531" s="214"/>
      <c r="Z531" s="214"/>
    </row>
    <row x14ac:dyDescent="0.25" r="532" customHeight="1" ht="18">
      <c r="A532" s="223"/>
      <c r="B532" s="214"/>
      <c r="C532" s="223"/>
      <c r="D532" s="223"/>
      <c r="E532" s="223"/>
      <c r="F532" s="223"/>
      <c r="G532" s="221"/>
      <c r="H532" s="222"/>
      <c r="I532" s="229"/>
      <c r="J532" s="223"/>
      <c r="K532" s="223"/>
      <c r="L532" s="214"/>
      <c r="M532" s="214"/>
      <c r="N532" s="214"/>
      <c r="O532" s="214"/>
      <c r="P532" s="214"/>
      <c r="Q532" s="214"/>
      <c r="R532" s="214"/>
      <c r="S532" s="214"/>
      <c r="T532" s="214"/>
      <c r="U532" s="214"/>
      <c r="V532" s="214"/>
      <c r="W532" s="214"/>
      <c r="X532" s="214"/>
      <c r="Y532" s="214"/>
      <c r="Z532" s="214"/>
    </row>
    <row x14ac:dyDescent="0.25" r="533" customHeight="1" ht="18">
      <c r="A533" s="223"/>
      <c r="B533" s="214"/>
      <c r="C533" s="223"/>
      <c r="D533" s="223"/>
      <c r="E533" s="223"/>
      <c r="F533" s="223"/>
      <c r="G533" s="221"/>
      <c r="H533" s="222"/>
      <c r="I533" s="229"/>
      <c r="J533" s="223"/>
      <c r="K533" s="223"/>
      <c r="L533" s="214"/>
      <c r="M533" s="214"/>
      <c r="N533" s="214"/>
      <c r="O533" s="214"/>
      <c r="P533" s="214"/>
      <c r="Q533" s="214"/>
      <c r="R533" s="214"/>
      <c r="S533" s="214"/>
      <c r="T533" s="214"/>
      <c r="U533" s="214"/>
      <c r="V533" s="214"/>
      <c r="W533" s="214"/>
      <c r="X533" s="214"/>
      <c r="Y533" s="214"/>
      <c r="Z533" s="214"/>
    </row>
    <row x14ac:dyDescent="0.25" r="534" customHeight="1" ht="18">
      <c r="A534" s="223"/>
      <c r="B534" s="214"/>
      <c r="C534" s="223"/>
      <c r="D534" s="223"/>
      <c r="E534" s="223"/>
      <c r="F534" s="223"/>
      <c r="G534" s="221"/>
      <c r="H534" s="222"/>
      <c r="I534" s="229"/>
      <c r="J534" s="223"/>
      <c r="K534" s="223"/>
      <c r="L534" s="214"/>
      <c r="M534" s="214"/>
      <c r="N534" s="214"/>
      <c r="O534" s="214"/>
      <c r="P534" s="214"/>
      <c r="Q534" s="214"/>
      <c r="R534" s="214"/>
      <c r="S534" s="214"/>
      <c r="T534" s="214"/>
      <c r="U534" s="214"/>
      <c r="V534" s="214"/>
      <c r="W534" s="214"/>
      <c r="X534" s="214"/>
      <c r="Y534" s="214"/>
      <c r="Z534" s="214"/>
    </row>
    <row x14ac:dyDescent="0.25" r="535" customHeight="1" ht="18">
      <c r="A535" s="223"/>
      <c r="B535" s="214"/>
      <c r="C535" s="223"/>
      <c r="D535" s="223"/>
      <c r="E535" s="223"/>
      <c r="F535" s="223"/>
      <c r="G535" s="221"/>
      <c r="H535" s="222"/>
      <c r="I535" s="229"/>
      <c r="J535" s="223"/>
      <c r="K535" s="223"/>
      <c r="L535" s="214"/>
      <c r="M535" s="214"/>
      <c r="N535" s="214"/>
      <c r="O535" s="214"/>
      <c r="P535" s="214"/>
      <c r="Q535" s="214"/>
      <c r="R535" s="214"/>
      <c r="S535" s="214"/>
      <c r="T535" s="214"/>
      <c r="U535" s="214"/>
      <c r="V535" s="214"/>
      <c r="W535" s="214"/>
      <c r="X535" s="214"/>
      <c r="Y535" s="214"/>
      <c r="Z535" s="214"/>
    </row>
    <row x14ac:dyDescent="0.25" r="536" customHeight="1" ht="18">
      <c r="A536" s="223"/>
      <c r="B536" s="214"/>
      <c r="C536" s="223"/>
      <c r="D536" s="223"/>
      <c r="E536" s="223"/>
      <c r="F536" s="223"/>
      <c r="G536" s="221"/>
      <c r="H536" s="222"/>
      <c r="I536" s="229"/>
      <c r="J536" s="223"/>
      <c r="K536" s="223"/>
      <c r="L536" s="214"/>
      <c r="M536" s="214"/>
      <c r="N536" s="214"/>
      <c r="O536" s="214"/>
      <c r="P536" s="214"/>
      <c r="Q536" s="214"/>
      <c r="R536" s="214"/>
      <c r="S536" s="214"/>
      <c r="T536" s="214"/>
      <c r="U536" s="214"/>
      <c r="V536" s="214"/>
      <c r="W536" s="214"/>
      <c r="X536" s="214"/>
      <c r="Y536" s="214"/>
      <c r="Z536" s="214"/>
    </row>
    <row x14ac:dyDescent="0.25" r="537" customHeight="1" ht="18">
      <c r="A537" s="223"/>
      <c r="B537" s="214"/>
      <c r="C537" s="223"/>
      <c r="D537" s="223"/>
      <c r="E537" s="223"/>
      <c r="F537" s="223"/>
      <c r="G537" s="221"/>
      <c r="H537" s="222"/>
      <c r="I537" s="229"/>
      <c r="J537" s="223"/>
      <c r="K537" s="223"/>
      <c r="L537" s="214"/>
      <c r="M537" s="214"/>
      <c r="N537" s="214"/>
      <c r="O537" s="214"/>
      <c r="P537" s="214"/>
      <c r="Q537" s="214"/>
      <c r="R537" s="214"/>
      <c r="S537" s="214"/>
      <c r="T537" s="214"/>
      <c r="U537" s="214"/>
      <c r="V537" s="214"/>
      <c r="W537" s="214"/>
      <c r="X537" s="214"/>
      <c r="Y537" s="214"/>
      <c r="Z537" s="214"/>
    </row>
    <row x14ac:dyDescent="0.25" r="538" customHeight="1" ht="18">
      <c r="A538" s="223"/>
      <c r="B538" s="214"/>
      <c r="C538" s="223"/>
      <c r="D538" s="223"/>
      <c r="E538" s="223"/>
      <c r="F538" s="223"/>
      <c r="G538" s="221"/>
      <c r="H538" s="222"/>
      <c r="I538" s="229"/>
      <c r="J538" s="223"/>
      <c r="K538" s="223"/>
      <c r="L538" s="214"/>
      <c r="M538" s="214"/>
      <c r="N538" s="214"/>
      <c r="O538" s="214"/>
      <c r="P538" s="214"/>
      <c r="Q538" s="214"/>
      <c r="R538" s="214"/>
      <c r="S538" s="214"/>
      <c r="T538" s="214"/>
      <c r="U538" s="214"/>
      <c r="V538" s="214"/>
      <c r="W538" s="214"/>
      <c r="X538" s="214"/>
      <c r="Y538" s="214"/>
      <c r="Z538" s="214"/>
    </row>
    <row x14ac:dyDescent="0.25" r="539" customHeight="1" ht="18">
      <c r="A539" s="223"/>
      <c r="B539" s="214"/>
      <c r="C539" s="223"/>
      <c r="D539" s="223"/>
      <c r="E539" s="223"/>
      <c r="F539" s="223"/>
      <c r="G539" s="221"/>
      <c r="H539" s="222"/>
      <c r="I539" s="229"/>
      <c r="J539" s="223"/>
      <c r="K539" s="223"/>
      <c r="L539" s="214"/>
      <c r="M539" s="214"/>
      <c r="N539" s="214"/>
      <c r="O539" s="214"/>
      <c r="P539" s="214"/>
      <c r="Q539" s="214"/>
      <c r="R539" s="214"/>
      <c r="S539" s="214"/>
      <c r="T539" s="214"/>
      <c r="U539" s="214"/>
      <c r="V539" s="214"/>
      <c r="W539" s="214"/>
      <c r="X539" s="214"/>
      <c r="Y539" s="214"/>
      <c r="Z539" s="214"/>
    </row>
    <row x14ac:dyDescent="0.25" r="540" customHeight="1" ht="18">
      <c r="A540" s="223"/>
      <c r="B540" s="214"/>
      <c r="C540" s="223"/>
      <c r="D540" s="223"/>
      <c r="E540" s="223"/>
      <c r="F540" s="223"/>
      <c r="G540" s="221"/>
      <c r="H540" s="222"/>
      <c r="I540" s="229"/>
      <c r="J540" s="223"/>
      <c r="K540" s="223"/>
      <c r="L540" s="214"/>
      <c r="M540" s="214"/>
      <c r="N540" s="214"/>
      <c r="O540" s="214"/>
      <c r="P540" s="214"/>
      <c r="Q540" s="214"/>
      <c r="R540" s="214"/>
      <c r="S540" s="214"/>
      <c r="T540" s="214"/>
      <c r="U540" s="214"/>
      <c r="V540" s="214"/>
      <c r="W540" s="214"/>
      <c r="X540" s="214"/>
      <c r="Y540" s="214"/>
      <c r="Z540" s="214"/>
    </row>
    <row x14ac:dyDescent="0.25" r="541" customHeight="1" ht="18">
      <c r="A541" s="223"/>
      <c r="B541" s="214"/>
      <c r="C541" s="223"/>
      <c r="D541" s="223"/>
      <c r="E541" s="223"/>
      <c r="F541" s="223"/>
      <c r="G541" s="221"/>
      <c r="H541" s="222"/>
      <c r="I541" s="229"/>
      <c r="J541" s="223"/>
      <c r="K541" s="223"/>
      <c r="L541" s="214"/>
      <c r="M541" s="214"/>
      <c r="N541" s="214"/>
      <c r="O541" s="214"/>
      <c r="P541" s="214"/>
      <c r="Q541" s="214"/>
      <c r="R541" s="214"/>
      <c r="S541" s="214"/>
      <c r="T541" s="214"/>
      <c r="U541" s="214"/>
      <c r="V541" s="214"/>
      <c r="W541" s="214"/>
      <c r="X541" s="214"/>
      <c r="Y541" s="214"/>
      <c r="Z541" s="214"/>
    </row>
    <row x14ac:dyDescent="0.25" r="542" customHeight="1" ht="18">
      <c r="A542" s="223"/>
      <c r="B542" s="214"/>
      <c r="C542" s="223"/>
      <c r="D542" s="223"/>
      <c r="E542" s="223"/>
      <c r="F542" s="223"/>
      <c r="G542" s="221"/>
      <c r="H542" s="222"/>
      <c r="I542" s="229"/>
      <c r="J542" s="223"/>
      <c r="K542" s="223"/>
      <c r="L542" s="214"/>
      <c r="M542" s="214"/>
      <c r="N542" s="214"/>
      <c r="O542" s="214"/>
      <c r="P542" s="214"/>
      <c r="Q542" s="214"/>
      <c r="R542" s="214"/>
      <c r="S542" s="214"/>
      <c r="T542" s="214"/>
      <c r="U542" s="214"/>
      <c r="V542" s="214"/>
      <c r="W542" s="214"/>
      <c r="X542" s="214"/>
      <c r="Y542" s="214"/>
      <c r="Z542" s="214"/>
    </row>
    <row x14ac:dyDescent="0.25" r="543" customHeight="1" ht="18">
      <c r="A543" s="223"/>
      <c r="B543" s="214"/>
      <c r="C543" s="223"/>
      <c r="D543" s="223"/>
      <c r="E543" s="223"/>
      <c r="F543" s="223"/>
      <c r="G543" s="221"/>
      <c r="H543" s="222"/>
      <c r="I543" s="229"/>
      <c r="J543" s="223"/>
      <c r="K543" s="223"/>
      <c r="L543" s="214"/>
      <c r="M543" s="214"/>
      <c r="N543" s="214"/>
      <c r="O543" s="214"/>
      <c r="P543" s="214"/>
      <c r="Q543" s="214"/>
      <c r="R543" s="214"/>
      <c r="S543" s="214"/>
      <c r="T543" s="214"/>
      <c r="U543" s="214"/>
      <c r="V543" s="214"/>
      <c r="W543" s="214"/>
      <c r="X543" s="214"/>
      <c r="Y543" s="214"/>
      <c r="Z543" s="214"/>
    </row>
    <row x14ac:dyDescent="0.25" r="544" customHeight="1" ht="18">
      <c r="A544" s="223"/>
      <c r="B544" s="214"/>
      <c r="C544" s="223"/>
      <c r="D544" s="223"/>
      <c r="E544" s="223"/>
      <c r="F544" s="223"/>
      <c r="G544" s="221"/>
      <c r="H544" s="222"/>
      <c r="I544" s="229"/>
      <c r="J544" s="223"/>
      <c r="K544" s="223"/>
      <c r="L544" s="214"/>
      <c r="M544" s="214"/>
      <c r="N544" s="214"/>
      <c r="O544" s="214"/>
      <c r="P544" s="214"/>
      <c r="Q544" s="214"/>
      <c r="R544" s="214"/>
      <c r="S544" s="214"/>
      <c r="T544" s="214"/>
      <c r="U544" s="214"/>
      <c r="V544" s="214"/>
      <c r="W544" s="214"/>
      <c r="X544" s="214"/>
      <c r="Y544" s="214"/>
      <c r="Z544" s="214"/>
    </row>
    <row x14ac:dyDescent="0.25" r="545" customHeight="1" ht="18">
      <c r="A545" s="223"/>
      <c r="B545" s="214"/>
      <c r="C545" s="223"/>
      <c r="D545" s="223"/>
      <c r="E545" s="223"/>
      <c r="F545" s="223"/>
      <c r="G545" s="221"/>
      <c r="H545" s="222"/>
      <c r="I545" s="229"/>
      <c r="J545" s="223"/>
      <c r="K545" s="223"/>
      <c r="L545" s="214"/>
      <c r="M545" s="214"/>
      <c r="N545" s="214"/>
      <c r="O545" s="214"/>
      <c r="P545" s="214"/>
      <c r="Q545" s="214"/>
      <c r="R545" s="214"/>
      <c r="S545" s="214"/>
      <c r="T545" s="214"/>
      <c r="U545" s="214"/>
      <c r="V545" s="214"/>
      <c r="W545" s="214"/>
      <c r="X545" s="214"/>
      <c r="Y545" s="214"/>
      <c r="Z545" s="214"/>
    </row>
    <row x14ac:dyDescent="0.25" r="546" customHeight="1" ht="18">
      <c r="A546" s="223"/>
      <c r="B546" s="214"/>
      <c r="C546" s="223"/>
      <c r="D546" s="223"/>
      <c r="E546" s="223"/>
      <c r="F546" s="223"/>
      <c r="G546" s="221"/>
      <c r="H546" s="222"/>
      <c r="I546" s="229"/>
      <c r="J546" s="223"/>
      <c r="K546" s="223"/>
      <c r="L546" s="214"/>
      <c r="M546" s="214"/>
      <c r="N546" s="214"/>
      <c r="O546" s="214"/>
      <c r="P546" s="214"/>
      <c r="Q546" s="214"/>
      <c r="R546" s="214"/>
      <c r="S546" s="214"/>
      <c r="T546" s="214"/>
      <c r="U546" s="214"/>
      <c r="V546" s="214"/>
      <c r="W546" s="214"/>
      <c r="X546" s="214"/>
      <c r="Y546" s="214"/>
      <c r="Z546" s="214"/>
    </row>
    <row x14ac:dyDescent="0.25" r="547" customHeight="1" ht="18">
      <c r="A547" s="223"/>
      <c r="B547" s="214"/>
      <c r="C547" s="223"/>
      <c r="D547" s="223"/>
      <c r="E547" s="223"/>
      <c r="F547" s="223"/>
      <c r="G547" s="221"/>
      <c r="H547" s="222"/>
      <c r="I547" s="229"/>
      <c r="J547" s="223"/>
      <c r="K547" s="223"/>
      <c r="L547" s="214"/>
      <c r="M547" s="214"/>
      <c r="N547" s="214"/>
      <c r="O547" s="214"/>
      <c r="P547" s="214"/>
      <c r="Q547" s="214"/>
      <c r="R547" s="214"/>
      <c r="S547" s="214"/>
      <c r="T547" s="214"/>
      <c r="U547" s="214"/>
      <c r="V547" s="214"/>
      <c r="W547" s="214"/>
      <c r="X547" s="214"/>
      <c r="Y547" s="214"/>
      <c r="Z547" s="214"/>
    </row>
    <row x14ac:dyDescent="0.25" r="548" customHeight="1" ht="18">
      <c r="A548" s="223"/>
      <c r="B548" s="214"/>
      <c r="C548" s="223"/>
      <c r="D548" s="223"/>
      <c r="E548" s="223"/>
      <c r="F548" s="223"/>
      <c r="G548" s="221"/>
      <c r="H548" s="222"/>
      <c r="I548" s="229"/>
      <c r="J548" s="223"/>
      <c r="K548" s="223"/>
      <c r="L548" s="214"/>
      <c r="M548" s="214"/>
      <c r="N548" s="214"/>
      <c r="O548" s="214"/>
      <c r="P548" s="214"/>
      <c r="Q548" s="214"/>
      <c r="R548" s="214"/>
      <c r="S548" s="214"/>
      <c r="T548" s="214"/>
      <c r="U548" s="214"/>
      <c r="V548" s="214"/>
      <c r="W548" s="214"/>
      <c r="X548" s="214"/>
      <c r="Y548" s="214"/>
      <c r="Z548" s="214"/>
    </row>
    <row x14ac:dyDescent="0.25" r="549" customHeight="1" ht="18">
      <c r="A549" s="223"/>
      <c r="B549" s="214"/>
      <c r="C549" s="223"/>
      <c r="D549" s="223"/>
      <c r="E549" s="223"/>
      <c r="F549" s="223"/>
      <c r="G549" s="221"/>
      <c r="H549" s="222"/>
      <c r="I549" s="229"/>
      <c r="J549" s="223"/>
      <c r="K549" s="223"/>
      <c r="L549" s="214"/>
      <c r="M549" s="214"/>
      <c r="N549" s="214"/>
      <c r="O549" s="214"/>
      <c r="P549" s="214"/>
      <c r="Q549" s="214"/>
      <c r="R549" s="214"/>
      <c r="S549" s="214"/>
      <c r="T549" s="214"/>
      <c r="U549" s="214"/>
      <c r="V549" s="214"/>
      <c r="W549" s="214"/>
      <c r="X549" s="214"/>
      <c r="Y549" s="214"/>
      <c r="Z549" s="214"/>
    </row>
    <row x14ac:dyDescent="0.25" r="550" customHeight="1" ht="18">
      <c r="A550" s="223"/>
      <c r="B550" s="214"/>
      <c r="C550" s="223"/>
      <c r="D550" s="223"/>
      <c r="E550" s="223"/>
      <c r="F550" s="223"/>
      <c r="G550" s="221"/>
      <c r="H550" s="222"/>
      <c r="I550" s="229"/>
      <c r="J550" s="223"/>
      <c r="K550" s="223"/>
      <c r="L550" s="214"/>
      <c r="M550" s="214"/>
      <c r="N550" s="214"/>
      <c r="O550" s="214"/>
      <c r="P550" s="214"/>
      <c r="Q550" s="214"/>
      <c r="R550" s="214"/>
      <c r="S550" s="214"/>
      <c r="T550" s="214"/>
      <c r="U550" s="214"/>
      <c r="V550" s="214"/>
      <c r="W550" s="214"/>
      <c r="X550" s="214"/>
      <c r="Y550" s="214"/>
      <c r="Z550" s="214"/>
    </row>
    <row x14ac:dyDescent="0.25" r="551" customHeight="1" ht="18">
      <c r="A551" s="223"/>
      <c r="B551" s="214"/>
      <c r="C551" s="223"/>
      <c r="D551" s="223"/>
      <c r="E551" s="223"/>
      <c r="F551" s="223"/>
      <c r="G551" s="221"/>
      <c r="H551" s="222"/>
      <c r="I551" s="229"/>
      <c r="J551" s="223"/>
      <c r="K551" s="223"/>
      <c r="L551" s="214"/>
      <c r="M551" s="214"/>
      <c r="N551" s="214"/>
      <c r="O551" s="214"/>
      <c r="P551" s="214"/>
      <c r="Q551" s="214"/>
      <c r="R551" s="214"/>
      <c r="S551" s="214"/>
      <c r="T551" s="214"/>
      <c r="U551" s="214"/>
      <c r="V551" s="214"/>
      <c r="W551" s="214"/>
      <c r="X551" s="214"/>
      <c r="Y551" s="214"/>
      <c r="Z551" s="214"/>
    </row>
    <row x14ac:dyDescent="0.25" r="552" customHeight="1" ht="18">
      <c r="A552" s="223"/>
      <c r="B552" s="214"/>
      <c r="C552" s="223"/>
      <c r="D552" s="223"/>
      <c r="E552" s="223"/>
      <c r="F552" s="223"/>
      <c r="G552" s="221"/>
      <c r="H552" s="222"/>
      <c r="I552" s="229"/>
      <c r="J552" s="223"/>
      <c r="K552" s="223"/>
      <c r="L552" s="214"/>
      <c r="M552" s="214"/>
      <c r="N552" s="214"/>
      <c r="O552" s="214"/>
      <c r="P552" s="214"/>
      <c r="Q552" s="214"/>
      <c r="R552" s="214"/>
      <c r="S552" s="214"/>
      <c r="T552" s="214"/>
      <c r="U552" s="214"/>
      <c r="V552" s="214"/>
      <c r="W552" s="214"/>
      <c r="X552" s="214"/>
      <c r="Y552" s="214"/>
      <c r="Z552" s="214"/>
    </row>
    <row x14ac:dyDescent="0.25" r="553" customHeight="1" ht="18">
      <c r="A553" s="223"/>
      <c r="B553" s="214"/>
      <c r="C553" s="223"/>
      <c r="D553" s="223"/>
      <c r="E553" s="223"/>
      <c r="F553" s="223"/>
      <c r="G553" s="221"/>
      <c r="H553" s="222"/>
      <c r="I553" s="229"/>
      <c r="J553" s="223"/>
      <c r="K553" s="223"/>
      <c r="L553" s="214"/>
      <c r="M553" s="214"/>
      <c r="N553" s="214"/>
      <c r="O553" s="214"/>
      <c r="P553" s="214"/>
      <c r="Q553" s="214"/>
      <c r="R553" s="214"/>
      <c r="S553" s="214"/>
      <c r="T553" s="214"/>
      <c r="U553" s="214"/>
      <c r="V553" s="214"/>
      <c r="W553" s="214"/>
      <c r="X553" s="214"/>
      <c r="Y553" s="214"/>
      <c r="Z553" s="214"/>
    </row>
    <row x14ac:dyDescent="0.25" r="554" customHeight="1" ht="18">
      <c r="A554" s="223"/>
      <c r="B554" s="214"/>
      <c r="C554" s="223"/>
      <c r="D554" s="223"/>
      <c r="E554" s="223"/>
      <c r="F554" s="223"/>
      <c r="G554" s="221"/>
      <c r="H554" s="222"/>
      <c r="I554" s="229"/>
      <c r="J554" s="223"/>
      <c r="K554" s="223"/>
      <c r="L554" s="214"/>
      <c r="M554" s="214"/>
      <c r="N554" s="214"/>
      <c r="O554" s="214"/>
      <c r="P554" s="214"/>
      <c r="Q554" s="214"/>
      <c r="R554" s="214"/>
      <c r="S554" s="214"/>
      <c r="T554" s="214"/>
      <c r="U554" s="214"/>
      <c r="V554" s="214"/>
      <c r="W554" s="214"/>
      <c r="X554" s="214"/>
      <c r="Y554" s="214"/>
      <c r="Z554" s="214"/>
    </row>
    <row x14ac:dyDescent="0.25" r="555" customHeight="1" ht="18">
      <c r="A555" s="223"/>
      <c r="B555" s="214"/>
      <c r="C555" s="223"/>
      <c r="D555" s="223"/>
      <c r="E555" s="223"/>
      <c r="F555" s="223"/>
      <c r="G555" s="221"/>
      <c r="H555" s="222"/>
      <c r="I555" s="229"/>
      <c r="J555" s="223"/>
      <c r="K555" s="223"/>
      <c r="L555" s="214"/>
      <c r="M555" s="214"/>
      <c r="N555" s="214"/>
      <c r="O555" s="214"/>
      <c r="P555" s="214"/>
      <c r="Q555" s="214"/>
      <c r="R555" s="214"/>
      <c r="S555" s="214"/>
      <c r="T555" s="214"/>
      <c r="U555" s="214"/>
      <c r="V555" s="214"/>
      <c r="W555" s="214"/>
      <c r="X555" s="214"/>
      <c r="Y555" s="214"/>
      <c r="Z555" s="214"/>
    </row>
    <row x14ac:dyDescent="0.25" r="556" customHeight="1" ht="18">
      <c r="A556" s="223"/>
      <c r="B556" s="214"/>
      <c r="C556" s="223"/>
      <c r="D556" s="223"/>
      <c r="E556" s="223"/>
      <c r="F556" s="223"/>
      <c r="G556" s="221"/>
      <c r="H556" s="222"/>
      <c r="I556" s="229"/>
      <c r="J556" s="223"/>
      <c r="K556" s="223"/>
      <c r="L556" s="214"/>
      <c r="M556" s="214"/>
      <c r="N556" s="214"/>
      <c r="O556" s="214"/>
      <c r="P556" s="214"/>
      <c r="Q556" s="214"/>
      <c r="R556" s="214"/>
      <c r="S556" s="214"/>
      <c r="T556" s="214"/>
      <c r="U556" s="214"/>
      <c r="V556" s="214"/>
      <c r="W556" s="214"/>
      <c r="X556" s="214"/>
      <c r="Y556" s="214"/>
      <c r="Z556" s="214"/>
    </row>
    <row x14ac:dyDescent="0.25" r="557" customHeight="1" ht="18">
      <c r="A557" s="223"/>
      <c r="B557" s="214"/>
      <c r="C557" s="223"/>
      <c r="D557" s="223"/>
      <c r="E557" s="223"/>
      <c r="F557" s="223"/>
      <c r="G557" s="221"/>
      <c r="H557" s="222"/>
      <c r="I557" s="229"/>
      <c r="J557" s="223"/>
      <c r="K557" s="223"/>
      <c r="L557" s="214"/>
      <c r="M557" s="214"/>
      <c r="N557" s="214"/>
      <c r="O557" s="214"/>
      <c r="P557" s="214"/>
      <c r="Q557" s="214"/>
      <c r="R557" s="214"/>
      <c r="S557" s="214"/>
      <c r="T557" s="214"/>
      <c r="U557" s="214"/>
      <c r="V557" s="214"/>
      <c r="W557" s="214"/>
      <c r="X557" s="214"/>
      <c r="Y557" s="214"/>
      <c r="Z557" s="214"/>
    </row>
    <row x14ac:dyDescent="0.25" r="558" customHeight="1" ht="18">
      <c r="A558" s="223"/>
      <c r="B558" s="214"/>
      <c r="C558" s="223"/>
      <c r="D558" s="223"/>
      <c r="E558" s="223"/>
      <c r="F558" s="223"/>
      <c r="G558" s="221"/>
      <c r="H558" s="222"/>
      <c r="I558" s="229"/>
      <c r="J558" s="223"/>
      <c r="K558" s="223"/>
      <c r="L558" s="214"/>
      <c r="M558" s="214"/>
      <c r="N558" s="214"/>
      <c r="O558" s="214"/>
      <c r="P558" s="214"/>
      <c r="Q558" s="214"/>
      <c r="R558" s="214"/>
      <c r="S558" s="214"/>
      <c r="T558" s="214"/>
      <c r="U558" s="214"/>
      <c r="V558" s="214"/>
      <c r="W558" s="214"/>
      <c r="X558" s="214"/>
      <c r="Y558" s="214"/>
      <c r="Z558" s="214"/>
    </row>
    <row x14ac:dyDescent="0.25" r="559" customHeight="1" ht="18">
      <c r="A559" s="223"/>
      <c r="B559" s="214"/>
      <c r="C559" s="223"/>
      <c r="D559" s="223"/>
      <c r="E559" s="223"/>
      <c r="F559" s="223"/>
      <c r="G559" s="221"/>
      <c r="H559" s="222"/>
      <c r="I559" s="229"/>
      <c r="J559" s="223"/>
      <c r="K559" s="223"/>
      <c r="L559" s="214"/>
      <c r="M559" s="214"/>
      <c r="N559" s="214"/>
      <c r="O559" s="214"/>
      <c r="P559" s="214"/>
      <c r="Q559" s="214"/>
      <c r="R559" s="214"/>
      <c r="S559" s="214"/>
      <c r="T559" s="214"/>
      <c r="U559" s="214"/>
      <c r="V559" s="214"/>
      <c r="W559" s="214"/>
      <c r="X559" s="214"/>
      <c r="Y559" s="214"/>
      <c r="Z559" s="214"/>
    </row>
    <row x14ac:dyDescent="0.25" r="560" customHeight="1" ht="18">
      <c r="A560" s="223"/>
      <c r="B560" s="214"/>
      <c r="C560" s="223"/>
      <c r="D560" s="223"/>
      <c r="E560" s="223"/>
      <c r="F560" s="223"/>
      <c r="G560" s="221"/>
      <c r="H560" s="222"/>
      <c r="I560" s="229"/>
      <c r="J560" s="223"/>
      <c r="K560" s="223"/>
      <c r="L560" s="214"/>
      <c r="M560" s="214"/>
      <c r="N560" s="214"/>
      <c r="O560" s="214"/>
      <c r="P560" s="214"/>
      <c r="Q560" s="214"/>
      <c r="R560" s="214"/>
      <c r="S560" s="214"/>
      <c r="T560" s="214"/>
      <c r="U560" s="214"/>
      <c r="V560" s="214"/>
      <c r="W560" s="214"/>
      <c r="X560" s="214"/>
      <c r="Y560" s="214"/>
      <c r="Z560" s="214"/>
    </row>
    <row x14ac:dyDescent="0.25" r="561" customHeight="1" ht="18">
      <c r="A561" s="223"/>
      <c r="B561" s="214"/>
      <c r="C561" s="223"/>
      <c r="D561" s="223"/>
      <c r="E561" s="223"/>
      <c r="F561" s="223"/>
      <c r="G561" s="221"/>
      <c r="H561" s="222"/>
      <c r="I561" s="229"/>
      <c r="J561" s="223"/>
      <c r="K561" s="223"/>
      <c r="L561" s="214"/>
      <c r="M561" s="214"/>
      <c r="N561" s="214"/>
      <c r="O561" s="214"/>
      <c r="P561" s="214"/>
      <c r="Q561" s="214"/>
      <c r="R561" s="214"/>
      <c r="S561" s="214"/>
      <c r="T561" s="214"/>
      <c r="U561" s="214"/>
      <c r="V561" s="214"/>
      <c r="W561" s="214"/>
      <c r="X561" s="214"/>
      <c r="Y561" s="214"/>
      <c r="Z561" s="214"/>
    </row>
    <row x14ac:dyDescent="0.25" r="562" customHeight="1" ht="18">
      <c r="A562" s="223"/>
      <c r="B562" s="214"/>
      <c r="C562" s="223"/>
      <c r="D562" s="223"/>
      <c r="E562" s="223"/>
      <c r="F562" s="223"/>
      <c r="G562" s="221"/>
      <c r="H562" s="222"/>
      <c r="I562" s="229"/>
      <c r="J562" s="223"/>
      <c r="K562" s="223"/>
      <c r="L562" s="214"/>
      <c r="M562" s="214"/>
      <c r="N562" s="214"/>
      <c r="O562" s="214"/>
      <c r="P562" s="214"/>
      <c r="Q562" s="214"/>
      <c r="R562" s="214"/>
      <c r="S562" s="214"/>
      <c r="T562" s="214"/>
      <c r="U562" s="214"/>
      <c r="V562" s="214"/>
      <c r="W562" s="214"/>
      <c r="X562" s="214"/>
      <c r="Y562" s="214"/>
      <c r="Z562" s="214"/>
    </row>
    <row x14ac:dyDescent="0.25" r="563" customHeight="1" ht="18">
      <c r="A563" s="223"/>
      <c r="B563" s="214"/>
      <c r="C563" s="223"/>
      <c r="D563" s="223"/>
      <c r="E563" s="223"/>
      <c r="F563" s="223"/>
      <c r="G563" s="221"/>
      <c r="H563" s="222"/>
      <c r="I563" s="229"/>
      <c r="J563" s="223"/>
      <c r="K563" s="223"/>
      <c r="L563" s="214"/>
      <c r="M563" s="214"/>
      <c r="N563" s="214"/>
      <c r="O563" s="214"/>
      <c r="P563" s="214"/>
      <c r="Q563" s="214"/>
      <c r="R563" s="214"/>
      <c r="S563" s="214"/>
      <c r="T563" s="214"/>
      <c r="U563" s="214"/>
      <c r="V563" s="214"/>
      <c r="W563" s="214"/>
      <c r="X563" s="214"/>
      <c r="Y563" s="214"/>
      <c r="Z563" s="214"/>
    </row>
    <row x14ac:dyDescent="0.25" r="564" customHeight="1" ht="18">
      <c r="A564" s="223"/>
      <c r="B564" s="214"/>
      <c r="C564" s="223"/>
      <c r="D564" s="223"/>
      <c r="E564" s="223"/>
      <c r="F564" s="223"/>
      <c r="G564" s="221"/>
      <c r="H564" s="222"/>
      <c r="I564" s="229"/>
      <c r="J564" s="223"/>
      <c r="K564" s="223"/>
      <c r="L564" s="214"/>
      <c r="M564" s="214"/>
      <c r="N564" s="214"/>
      <c r="O564" s="214"/>
      <c r="P564" s="214"/>
      <c r="Q564" s="214"/>
      <c r="R564" s="214"/>
      <c r="S564" s="214"/>
      <c r="T564" s="214"/>
      <c r="U564" s="214"/>
      <c r="V564" s="214"/>
      <c r="W564" s="214"/>
      <c r="X564" s="214"/>
      <c r="Y564" s="214"/>
      <c r="Z564" s="214"/>
    </row>
    <row x14ac:dyDescent="0.25" r="565" customHeight="1" ht="18">
      <c r="A565" s="223"/>
      <c r="B565" s="214"/>
      <c r="C565" s="223"/>
      <c r="D565" s="223"/>
      <c r="E565" s="223"/>
      <c r="F565" s="223"/>
      <c r="G565" s="221"/>
      <c r="H565" s="222"/>
      <c r="I565" s="229"/>
      <c r="J565" s="223"/>
      <c r="K565" s="223"/>
      <c r="L565" s="214"/>
      <c r="M565" s="214"/>
      <c r="N565" s="214"/>
      <c r="O565" s="214"/>
      <c r="P565" s="214"/>
      <c r="Q565" s="214"/>
      <c r="R565" s="214"/>
      <c r="S565" s="214"/>
      <c r="T565" s="214"/>
      <c r="U565" s="214"/>
      <c r="V565" s="214"/>
      <c r="W565" s="214"/>
      <c r="X565" s="214"/>
      <c r="Y565" s="214"/>
      <c r="Z565" s="214"/>
    </row>
    <row x14ac:dyDescent="0.25" r="566" customHeight="1" ht="18">
      <c r="A566" s="223"/>
      <c r="B566" s="214"/>
      <c r="C566" s="223"/>
      <c r="D566" s="223"/>
      <c r="E566" s="223"/>
      <c r="F566" s="223"/>
      <c r="G566" s="221"/>
      <c r="H566" s="222"/>
      <c r="I566" s="229"/>
      <c r="J566" s="223"/>
      <c r="K566" s="223"/>
      <c r="L566" s="214"/>
      <c r="M566" s="214"/>
      <c r="N566" s="214"/>
      <c r="O566" s="214"/>
      <c r="P566" s="214"/>
      <c r="Q566" s="214"/>
      <c r="R566" s="214"/>
      <c r="S566" s="214"/>
      <c r="T566" s="214"/>
      <c r="U566" s="214"/>
      <c r="V566" s="214"/>
      <c r="W566" s="214"/>
      <c r="X566" s="214"/>
      <c r="Y566" s="214"/>
      <c r="Z566" s="214"/>
    </row>
    <row x14ac:dyDescent="0.25" r="567" customHeight="1" ht="18">
      <c r="A567" s="223"/>
      <c r="B567" s="214"/>
      <c r="C567" s="223"/>
      <c r="D567" s="223"/>
      <c r="E567" s="223"/>
      <c r="F567" s="223"/>
      <c r="G567" s="221"/>
      <c r="H567" s="222"/>
      <c r="I567" s="229"/>
      <c r="J567" s="223"/>
      <c r="K567" s="223"/>
      <c r="L567" s="214"/>
      <c r="M567" s="214"/>
      <c r="N567" s="214"/>
      <c r="O567" s="214"/>
      <c r="P567" s="214"/>
      <c r="Q567" s="214"/>
      <c r="R567" s="214"/>
      <c r="S567" s="214"/>
      <c r="T567" s="214"/>
      <c r="U567" s="214"/>
      <c r="V567" s="214"/>
      <c r="W567" s="214"/>
      <c r="X567" s="214"/>
      <c r="Y567" s="214"/>
      <c r="Z567" s="214"/>
    </row>
    <row x14ac:dyDescent="0.25" r="568" customHeight="1" ht="18">
      <c r="A568" s="223"/>
      <c r="B568" s="214"/>
      <c r="C568" s="223"/>
      <c r="D568" s="223"/>
      <c r="E568" s="223"/>
      <c r="F568" s="223"/>
      <c r="G568" s="221"/>
      <c r="H568" s="222"/>
      <c r="I568" s="229"/>
      <c r="J568" s="223"/>
      <c r="K568" s="223"/>
      <c r="L568" s="214"/>
      <c r="M568" s="214"/>
      <c r="N568" s="214"/>
      <c r="O568" s="214"/>
      <c r="P568" s="214"/>
      <c r="Q568" s="214"/>
      <c r="R568" s="214"/>
      <c r="S568" s="214"/>
      <c r="T568" s="214"/>
      <c r="U568" s="214"/>
      <c r="V568" s="214"/>
      <c r="W568" s="214"/>
      <c r="X568" s="214"/>
      <c r="Y568" s="214"/>
      <c r="Z568" s="214"/>
    </row>
    <row x14ac:dyDescent="0.25" r="569" customHeight="1" ht="18">
      <c r="A569" s="223"/>
      <c r="B569" s="214"/>
      <c r="C569" s="223"/>
      <c r="D569" s="223"/>
      <c r="E569" s="223"/>
      <c r="F569" s="223"/>
      <c r="G569" s="221"/>
      <c r="H569" s="222"/>
      <c r="I569" s="229"/>
      <c r="J569" s="223"/>
      <c r="K569" s="223"/>
      <c r="L569" s="214"/>
      <c r="M569" s="214"/>
      <c r="N569" s="214"/>
      <c r="O569" s="214"/>
      <c r="P569" s="214"/>
      <c r="Q569" s="214"/>
      <c r="R569" s="214"/>
      <c r="S569" s="214"/>
      <c r="T569" s="214"/>
      <c r="U569" s="214"/>
      <c r="V569" s="214"/>
      <c r="W569" s="214"/>
      <c r="X569" s="214"/>
      <c r="Y569" s="214"/>
      <c r="Z569" s="214"/>
    </row>
    <row x14ac:dyDescent="0.25" r="570" customHeight="1" ht="18">
      <c r="A570" s="223"/>
      <c r="B570" s="214"/>
      <c r="C570" s="223"/>
      <c r="D570" s="223"/>
      <c r="E570" s="223"/>
      <c r="F570" s="223"/>
      <c r="G570" s="221"/>
      <c r="H570" s="222"/>
      <c r="I570" s="229"/>
      <c r="J570" s="223"/>
      <c r="K570" s="223"/>
      <c r="L570" s="214"/>
      <c r="M570" s="214"/>
      <c r="N570" s="214"/>
      <c r="O570" s="214"/>
      <c r="P570" s="214"/>
      <c r="Q570" s="214"/>
      <c r="R570" s="214"/>
      <c r="S570" s="214"/>
      <c r="T570" s="214"/>
      <c r="U570" s="214"/>
      <c r="V570" s="214"/>
      <c r="W570" s="214"/>
      <c r="X570" s="214"/>
      <c r="Y570" s="214"/>
      <c r="Z570" s="214"/>
    </row>
    <row x14ac:dyDescent="0.25" r="571" customHeight="1" ht="18">
      <c r="A571" s="223"/>
      <c r="B571" s="214"/>
      <c r="C571" s="223"/>
      <c r="D571" s="223"/>
      <c r="E571" s="223"/>
      <c r="F571" s="223"/>
      <c r="G571" s="221"/>
      <c r="H571" s="222"/>
      <c r="I571" s="229"/>
      <c r="J571" s="223"/>
      <c r="K571" s="223"/>
      <c r="L571" s="214"/>
      <c r="M571" s="214"/>
      <c r="N571" s="214"/>
      <c r="O571" s="214"/>
      <c r="P571" s="214"/>
      <c r="Q571" s="214"/>
      <c r="R571" s="214"/>
      <c r="S571" s="214"/>
      <c r="T571" s="214"/>
      <c r="U571" s="214"/>
      <c r="V571" s="214"/>
      <c r="W571" s="214"/>
      <c r="X571" s="214"/>
      <c r="Y571" s="214"/>
      <c r="Z571" s="214"/>
    </row>
    <row x14ac:dyDescent="0.25" r="572" customHeight="1" ht="18">
      <c r="A572" s="223"/>
      <c r="B572" s="214"/>
      <c r="C572" s="223"/>
      <c r="D572" s="223"/>
      <c r="E572" s="223"/>
      <c r="F572" s="223"/>
      <c r="G572" s="221"/>
      <c r="H572" s="222"/>
      <c r="I572" s="229"/>
      <c r="J572" s="223"/>
      <c r="K572" s="223"/>
      <c r="L572" s="214"/>
      <c r="M572" s="214"/>
      <c r="N572" s="214"/>
      <c r="O572" s="214"/>
      <c r="P572" s="214"/>
      <c r="Q572" s="214"/>
      <c r="R572" s="214"/>
      <c r="S572" s="214"/>
      <c r="T572" s="214"/>
      <c r="U572" s="214"/>
      <c r="V572" s="214"/>
      <c r="W572" s="214"/>
      <c r="X572" s="214"/>
      <c r="Y572" s="214"/>
      <c r="Z572" s="214"/>
    </row>
    <row x14ac:dyDescent="0.25" r="573" customHeight="1" ht="18">
      <c r="A573" s="223"/>
      <c r="B573" s="214"/>
      <c r="C573" s="223"/>
      <c r="D573" s="223"/>
      <c r="E573" s="223"/>
      <c r="F573" s="223"/>
      <c r="G573" s="221"/>
      <c r="H573" s="222"/>
      <c r="I573" s="229"/>
      <c r="J573" s="223"/>
      <c r="K573" s="223"/>
      <c r="L573" s="214"/>
      <c r="M573" s="214"/>
      <c r="N573" s="214"/>
      <c r="O573" s="214"/>
      <c r="P573" s="214"/>
      <c r="Q573" s="214"/>
      <c r="R573" s="214"/>
      <c r="S573" s="214"/>
      <c r="T573" s="214"/>
      <c r="U573" s="214"/>
      <c r="V573" s="214"/>
      <c r="W573" s="214"/>
      <c r="X573" s="214"/>
      <c r="Y573" s="214"/>
      <c r="Z573" s="214"/>
    </row>
    <row x14ac:dyDescent="0.25" r="574" customHeight="1" ht="18">
      <c r="A574" s="223"/>
      <c r="B574" s="214"/>
      <c r="C574" s="223"/>
      <c r="D574" s="223"/>
      <c r="E574" s="223"/>
      <c r="F574" s="223"/>
      <c r="G574" s="221"/>
      <c r="H574" s="222"/>
      <c r="I574" s="229"/>
      <c r="J574" s="223"/>
      <c r="K574" s="223"/>
      <c r="L574" s="214"/>
      <c r="M574" s="214"/>
      <c r="N574" s="214"/>
      <c r="O574" s="214"/>
      <c r="P574" s="214"/>
      <c r="Q574" s="214"/>
      <c r="R574" s="214"/>
      <c r="S574" s="214"/>
      <c r="T574" s="214"/>
      <c r="U574" s="214"/>
      <c r="V574" s="214"/>
      <c r="W574" s="214"/>
      <c r="X574" s="214"/>
      <c r="Y574" s="214"/>
      <c r="Z574" s="214"/>
    </row>
    <row x14ac:dyDescent="0.25" r="575" customHeight="1" ht="18">
      <c r="A575" s="223"/>
      <c r="B575" s="214"/>
      <c r="C575" s="223"/>
      <c r="D575" s="223"/>
      <c r="E575" s="223"/>
      <c r="F575" s="223"/>
      <c r="G575" s="221"/>
      <c r="H575" s="222"/>
      <c r="I575" s="229"/>
      <c r="J575" s="223"/>
      <c r="K575" s="223"/>
      <c r="L575" s="214"/>
      <c r="M575" s="214"/>
      <c r="N575" s="214"/>
      <c r="O575" s="214"/>
      <c r="P575" s="214"/>
      <c r="Q575" s="214"/>
      <c r="R575" s="214"/>
      <c r="S575" s="214"/>
      <c r="T575" s="214"/>
      <c r="U575" s="214"/>
      <c r="V575" s="214"/>
      <c r="W575" s="214"/>
      <c r="X575" s="214"/>
      <c r="Y575" s="214"/>
      <c r="Z575" s="214"/>
    </row>
    <row x14ac:dyDescent="0.25" r="576" customHeight="1" ht="18">
      <c r="A576" s="223"/>
      <c r="B576" s="214"/>
      <c r="C576" s="223"/>
      <c r="D576" s="223"/>
      <c r="E576" s="223"/>
      <c r="F576" s="223"/>
      <c r="G576" s="221"/>
      <c r="H576" s="222"/>
      <c r="I576" s="229"/>
      <c r="J576" s="223"/>
      <c r="K576" s="223"/>
      <c r="L576" s="214"/>
      <c r="M576" s="214"/>
      <c r="N576" s="214"/>
      <c r="O576" s="214"/>
      <c r="P576" s="214"/>
      <c r="Q576" s="214"/>
      <c r="R576" s="214"/>
      <c r="S576" s="214"/>
      <c r="T576" s="214"/>
      <c r="U576" s="214"/>
      <c r="V576" s="214"/>
      <c r="W576" s="214"/>
      <c r="X576" s="214"/>
      <c r="Y576" s="214"/>
      <c r="Z576" s="214"/>
    </row>
    <row x14ac:dyDescent="0.25" r="577" customHeight="1" ht="18">
      <c r="A577" s="223"/>
      <c r="B577" s="214"/>
      <c r="C577" s="223"/>
      <c r="D577" s="223"/>
      <c r="E577" s="223"/>
      <c r="F577" s="223"/>
      <c r="G577" s="221"/>
      <c r="H577" s="222"/>
      <c r="I577" s="229"/>
      <c r="J577" s="223"/>
      <c r="K577" s="223"/>
      <c r="L577" s="214"/>
      <c r="M577" s="214"/>
      <c r="N577" s="214"/>
      <c r="O577" s="214"/>
      <c r="P577" s="214"/>
      <c r="Q577" s="214"/>
      <c r="R577" s="214"/>
      <c r="S577" s="214"/>
      <c r="T577" s="214"/>
      <c r="U577" s="214"/>
      <c r="V577" s="214"/>
      <c r="W577" s="214"/>
      <c r="X577" s="214"/>
      <c r="Y577" s="214"/>
      <c r="Z577" s="214"/>
    </row>
    <row x14ac:dyDescent="0.25" r="578" customHeight="1" ht="18">
      <c r="A578" s="223"/>
      <c r="B578" s="214"/>
      <c r="C578" s="223"/>
      <c r="D578" s="223"/>
      <c r="E578" s="223"/>
      <c r="F578" s="223"/>
      <c r="G578" s="221"/>
      <c r="H578" s="222"/>
      <c r="I578" s="229"/>
      <c r="J578" s="223"/>
      <c r="K578" s="223"/>
      <c r="L578" s="214"/>
      <c r="M578" s="214"/>
      <c r="N578" s="214"/>
      <c r="O578" s="214"/>
      <c r="P578" s="214"/>
      <c r="Q578" s="214"/>
      <c r="R578" s="214"/>
      <c r="S578" s="214"/>
      <c r="T578" s="214"/>
      <c r="U578" s="214"/>
      <c r="V578" s="214"/>
      <c r="W578" s="214"/>
      <c r="X578" s="214"/>
      <c r="Y578" s="214"/>
      <c r="Z578" s="214"/>
    </row>
    <row x14ac:dyDescent="0.25" r="579" customHeight="1" ht="18">
      <c r="A579" s="223"/>
      <c r="B579" s="214"/>
      <c r="C579" s="223"/>
      <c r="D579" s="223"/>
      <c r="E579" s="223"/>
      <c r="F579" s="223"/>
      <c r="G579" s="221"/>
      <c r="H579" s="222"/>
      <c r="I579" s="229"/>
      <c r="J579" s="223"/>
      <c r="K579" s="223"/>
      <c r="L579" s="214"/>
      <c r="M579" s="214"/>
      <c r="N579" s="214"/>
      <c r="O579" s="214"/>
      <c r="P579" s="214"/>
      <c r="Q579" s="214"/>
      <c r="R579" s="214"/>
      <c r="S579" s="214"/>
      <c r="T579" s="214"/>
      <c r="U579" s="214"/>
      <c r="V579" s="214"/>
      <c r="W579" s="214"/>
      <c r="X579" s="214"/>
      <c r="Y579" s="214"/>
      <c r="Z579" s="214"/>
    </row>
    <row x14ac:dyDescent="0.25" r="580" customHeight="1" ht="18">
      <c r="A580" s="223"/>
      <c r="B580" s="214"/>
      <c r="C580" s="223"/>
      <c r="D580" s="223"/>
      <c r="E580" s="223"/>
      <c r="F580" s="223"/>
      <c r="G580" s="221"/>
      <c r="H580" s="222"/>
      <c r="I580" s="229"/>
      <c r="J580" s="223"/>
      <c r="K580" s="223"/>
      <c r="L580" s="214"/>
      <c r="M580" s="214"/>
      <c r="N580" s="214"/>
      <c r="O580" s="214"/>
      <c r="P580" s="214"/>
      <c r="Q580" s="214"/>
      <c r="R580" s="214"/>
      <c r="S580" s="214"/>
      <c r="T580" s="214"/>
      <c r="U580" s="214"/>
      <c r="V580" s="214"/>
      <c r="W580" s="214"/>
      <c r="X580" s="214"/>
      <c r="Y580" s="214"/>
      <c r="Z580" s="214"/>
    </row>
    <row x14ac:dyDescent="0.25" r="581" customHeight="1" ht="18">
      <c r="A581" s="223"/>
      <c r="B581" s="214"/>
      <c r="C581" s="223"/>
      <c r="D581" s="223"/>
      <c r="E581" s="223"/>
      <c r="F581" s="223"/>
      <c r="G581" s="221"/>
      <c r="H581" s="222"/>
      <c r="I581" s="229"/>
      <c r="J581" s="223"/>
      <c r="K581" s="223"/>
      <c r="L581" s="214"/>
      <c r="M581" s="214"/>
      <c r="N581" s="214"/>
      <c r="O581" s="214"/>
      <c r="P581" s="214"/>
      <c r="Q581" s="214"/>
      <c r="R581" s="214"/>
      <c r="S581" s="214"/>
      <c r="T581" s="214"/>
      <c r="U581" s="214"/>
      <c r="V581" s="214"/>
      <c r="W581" s="214"/>
      <c r="X581" s="214"/>
      <c r="Y581" s="214"/>
      <c r="Z581" s="214"/>
    </row>
    <row x14ac:dyDescent="0.25" r="582" customHeight="1" ht="18">
      <c r="A582" s="223"/>
      <c r="B582" s="214"/>
      <c r="C582" s="223"/>
      <c r="D582" s="223"/>
      <c r="E582" s="223"/>
      <c r="F582" s="223"/>
      <c r="G582" s="221"/>
      <c r="H582" s="222"/>
      <c r="I582" s="229"/>
      <c r="J582" s="223"/>
      <c r="K582" s="223"/>
      <c r="L582" s="214"/>
      <c r="M582" s="214"/>
      <c r="N582" s="214"/>
      <c r="O582" s="214"/>
      <c r="P582" s="214"/>
      <c r="Q582" s="214"/>
      <c r="R582" s="214"/>
      <c r="S582" s="214"/>
      <c r="T582" s="214"/>
      <c r="U582" s="214"/>
      <c r="V582" s="214"/>
      <c r="W582" s="214"/>
      <c r="X582" s="214"/>
      <c r="Y582" s="214"/>
      <c r="Z582" s="214"/>
    </row>
    <row x14ac:dyDescent="0.25" r="583" customHeight="1" ht="18">
      <c r="A583" s="223"/>
      <c r="B583" s="214"/>
      <c r="C583" s="223"/>
      <c r="D583" s="223"/>
      <c r="E583" s="223"/>
      <c r="F583" s="223"/>
      <c r="G583" s="221"/>
      <c r="H583" s="222"/>
      <c r="I583" s="229"/>
      <c r="J583" s="223"/>
      <c r="K583" s="223"/>
      <c r="L583" s="214"/>
      <c r="M583" s="214"/>
      <c r="N583" s="214"/>
      <c r="O583" s="214"/>
      <c r="P583" s="214"/>
      <c r="Q583" s="214"/>
      <c r="R583" s="214"/>
      <c r="S583" s="214"/>
      <c r="T583" s="214"/>
      <c r="U583" s="214"/>
      <c r="V583" s="214"/>
      <c r="W583" s="214"/>
      <c r="X583" s="214"/>
      <c r="Y583" s="214"/>
      <c r="Z583" s="214"/>
    </row>
    <row x14ac:dyDescent="0.25" r="584" customHeight="1" ht="18">
      <c r="A584" s="223"/>
      <c r="B584" s="214"/>
      <c r="C584" s="223"/>
      <c r="D584" s="223"/>
      <c r="E584" s="223"/>
      <c r="F584" s="223"/>
      <c r="G584" s="221"/>
      <c r="H584" s="222"/>
      <c r="I584" s="229"/>
      <c r="J584" s="223"/>
      <c r="K584" s="223"/>
      <c r="L584" s="214"/>
      <c r="M584" s="214"/>
      <c r="N584" s="214"/>
      <c r="O584" s="214"/>
      <c r="P584" s="214"/>
      <c r="Q584" s="214"/>
      <c r="R584" s="214"/>
      <c r="S584" s="214"/>
      <c r="T584" s="214"/>
      <c r="U584" s="214"/>
      <c r="V584" s="214"/>
      <c r="W584" s="214"/>
      <c r="X584" s="214"/>
      <c r="Y584" s="214"/>
      <c r="Z584" s="214"/>
    </row>
    <row x14ac:dyDescent="0.25" r="585" customHeight="1" ht="18">
      <c r="A585" s="223"/>
      <c r="B585" s="214"/>
      <c r="C585" s="223"/>
      <c r="D585" s="223"/>
      <c r="E585" s="223"/>
      <c r="F585" s="223"/>
      <c r="G585" s="221"/>
      <c r="H585" s="222"/>
      <c r="I585" s="229"/>
      <c r="J585" s="223"/>
      <c r="K585" s="223"/>
      <c r="L585" s="214"/>
      <c r="M585" s="214"/>
      <c r="N585" s="214"/>
      <c r="O585" s="214"/>
      <c r="P585" s="214"/>
      <c r="Q585" s="214"/>
      <c r="R585" s="214"/>
      <c r="S585" s="214"/>
      <c r="T585" s="214"/>
      <c r="U585" s="214"/>
      <c r="V585" s="214"/>
      <c r="W585" s="214"/>
      <c r="X585" s="214"/>
      <c r="Y585" s="214"/>
      <c r="Z585" s="214"/>
    </row>
    <row x14ac:dyDescent="0.25" r="586" customHeight="1" ht="18">
      <c r="A586" s="223"/>
      <c r="B586" s="214"/>
      <c r="C586" s="223"/>
      <c r="D586" s="223"/>
      <c r="E586" s="223"/>
      <c r="F586" s="223"/>
      <c r="G586" s="221"/>
      <c r="H586" s="222"/>
      <c r="I586" s="229"/>
      <c r="J586" s="223"/>
      <c r="K586" s="223"/>
      <c r="L586" s="214"/>
      <c r="M586" s="214"/>
      <c r="N586" s="214"/>
      <c r="O586" s="214"/>
      <c r="P586" s="214"/>
      <c r="Q586" s="214"/>
      <c r="R586" s="214"/>
      <c r="S586" s="214"/>
      <c r="T586" s="214"/>
      <c r="U586" s="214"/>
      <c r="V586" s="214"/>
      <c r="W586" s="214"/>
      <c r="X586" s="214"/>
      <c r="Y586" s="214"/>
      <c r="Z586" s="214"/>
    </row>
    <row x14ac:dyDescent="0.25" r="587" customHeight="1" ht="18">
      <c r="A587" s="223"/>
      <c r="B587" s="214"/>
      <c r="C587" s="223"/>
      <c r="D587" s="223"/>
      <c r="E587" s="223"/>
      <c r="F587" s="223"/>
      <c r="G587" s="221"/>
      <c r="H587" s="222"/>
      <c r="I587" s="229"/>
      <c r="J587" s="223"/>
      <c r="K587" s="223"/>
      <c r="L587" s="214"/>
      <c r="M587" s="214"/>
      <c r="N587" s="214"/>
      <c r="O587" s="214"/>
      <c r="P587" s="214"/>
      <c r="Q587" s="214"/>
      <c r="R587" s="214"/>
      <c r="S587" s="214"/>
      <c r="T587" s="214"/>
      <c r="U587" s="214"/>
      <c r="V587" s="214"/>
      <c r="W587" s="214"/>
      <c r="X587" s="214"/>
      <c r="Y587" s="214"/>
      <c r="Z587" s="214"/>
    </row>
    <row x14ac:dyDescent="0.25" r="588" customHeight="1" ht="18">
      <c r="A588" s="223"/>
      <c r="B588" s="214"/>
      <c r="C588" s="223"/>
      <c r="D588" s="223"/>
      <c r="E588" s="223"/>
      <c r="F588" s="223"/>
      <c r="G588" s="221"/>
      <c r="H588" s="222"/>
      <c r="I588" s="229"/>
      <c r="J588" s="223"/>
      <c r="K588" s="223"/>
      <c r="L588" s="214"/>
      <c r="M588" s="214"/>
      <c r="N588" s="214"/>
      <c r="O588" s="214"/>
      <c r="P588" s="214"/>
      <c r="Q588" s="214"/>
      <c r="R588" s="214"/>
      <c r="S588" s="214"/>
      <c r="T588" s="214"/>
      <c r="U588" s="214"/>
      <c r="V588" s="214"/>
      <c r="W588" s="214"/>
      <c r="X588" s="214"/>
      <c r="Y588" s="214"/>
      <c r="Z588" s="214"/>
    </row>
    <row x14ac:dyDescent="0.25" r="589" customHeight="1" ht="18">
      <c r="A589" s="223"/>
      <c r="B589" s="214"/>
      <c r="C589" s="223"/>
      <c r="D589" s="223"/>
      <c r="E589" s="223"/>
      <c r="F589" s="223"/>
      <c r="G589" s="221"/>
      <c r="H589" s="222"/>
      <c r="I589" s="229"/>
      <c r="J589" s="223"/>
      <c r="K589" s="223"/>
      <c r="L589" s="214"/>
      <c r="M589" s="214"/>
      <c r="N589" s="214"/>
      <c r="O589" s="214"/>
      <c r="P589" s="214"/>
      <c r="Q589" s="214"/>
      <c r="R589" s="214"/>
      <c r="S589" s="214"/>
      <c r="T589" s="214"/>
      <c r="U589" s="214"/>
      <c r="V589" s="214"/>
      <c r="W589" s="214"/>
      <c r="X589" s="214"/>
      <c r="Y589" s="214"/>
      <c r="Z589" s="214"/>
    </row>
    <row x14ac:dyDescent="0.25" r="590" customHeight="1" ht="18">
      <c r="A590" s="223"/>
      <c r="B590" s="214"/>
      <c r="C590" s="223"/>
      <c r="D590" s="223"/>
      <c r="E590" s="223"/>
      <c r="F590" s="223"/>
      <c r="G590" s="221"/>
      <c r="H590" s="222"/>
      <c r="I590" s="229"/>
      <c r="J590" s="223"/>
      <c r="K590" s="223"/>
      <c r="L590" s="214"/>
      <c r="M590" s="214"/>
      <c r="N590" s="214"/>
      <c r="O590" s="214"/>
      <c r="P590" s="214"/>
      <c r="Q590" s="214"/>
      <c r="R590" s="214"/>
      <c r="S590" s="214"/>
      <c r="T590" s="214"/>
      <c r="U590" s="214"/>
      <c r="V590" s="214"/>
      <c r="W590" s="214"/>
      <c r="X590" s="214"/>
      <c r="Y590" s="214"/>
      <c r="Z590" s="214"/>
    </row>
    <row x14ac:dyDescent="0.25" r="591" customHeight="1" ht="18">
      <c r="A591" s="223"/>
      <c r="B591" s="214"/>
      <c r="C591" s="223"/>
      <c r="D591" s="223"/>
      <c r="E591" s="223"/>
      <c r="F591" s="223"/>
      <c r="G591" s="221"/>
      <c r="H591" s="222"/>
      <c r="I591" s="229"/>
      <c r="J591" s="223"/>
      <c r="K591" s="223"/>
      <c r="L591" s="214"/>
      <c r="M591" s="214"/>
      <c r="N591" s="214"/>
      <c r="O591" s="214"/>
      <c r="P591" s="214"/>
      <c r="Q591" s="214"/>
      <c r="R591" s="214"/>
      <c r="S591" s="214"/>
      <c r="T591" s="214"/>
      <c r="U591" s="214"/>
      <c r="V591" s="214"/>
      <c r="W591" s="214"/>
      <c r="X591" s="214"/>
      <c r="Y591" s="214"/>
      <c r="Z591" s="214"/>
    </row>
    <row x14ac:dyDescent="0.25" r="592" customHeight="1" ht="18">
      <c r="A592" s="223"/>
      <c r="B592" s="214"/>
      <c r="C592" s="223"/>
      <c r="D592" s="223"/>
      <c r="E592" s="223"/>
      <c r="F592" s="223"/>
      <c r="G592" s="221"/>
      <c r="H592" s="222"/>
      <c r="I592" s="229"/>
      <c r="J592" s="223"/>
      <c r="K592" s="223"/>
      <c r="L592" s="214"/>
      <c r="M592" s="214"/>
      <c r="N592" s="214"/>
      <c r="O592" s="214"/>
      <c r="P592" s="214"/>
      <c r="Q592" s="214"/>
      <c r="R592" s="214"/>
      <c r="S592" s="214"/>
      <c r="T592" s="214"/>
      <c r="U592" s="214"/>
      <c r="V592" s="214"/>
      <c r="W592" s="214"/>
      <c r="X592" s="214"/>
      <c r="Y592" s="214"/>
      <c r="Z592" s="214"/>
    </row>
    <row x14ac:dyDescent="0.25" r="593" customHeight="1" ht="18">
      <c r="A593" s="223"/>
      <c r="B593" s="214"/>
      <c r="C593" s="223"/>
      <c r="D593" s="223"/>
      <c r="E593" s="223"/>
      <c r="F593" s="223"/>
      <c r="G593" s="221"/>
      <c r="H593" s="222"/>
      <c r="I593" s="229"/>
      <c r="J593" s="223"/>
      <c r="K593" s="223"/>
      <c r="L593" s="214"/>
      <c r="M593" s="214"/>
      <c r="N593" s="214"/>
      <c r="O593" s="214"/>
      <c r="P593" s="214"/>
      <c r="Q593" s="214"/>
      <c r="R593" s="214"/>
      <c r="S593" s="214"/>
      <c r="T593" s="214"/>
      <c r="U593" s="214"/>
      <c r="V593" s="214"/>
      <c r="W593" s="214"/>
      <c r="X593" s="214"/>
      <c r="Y593" s="214"/>
      <c r="Z593" s="214"/>
    </row>
    <row x14ac:dyDescent="0.25" r="594" customHeight="1" ht="18">
      <c r="A594" s="223"/>
      <c r="B594" s="214"/>
      <c r="C594" s="223"/>
      <c r="D594" s="223"/>
      <c r="E594" s="223"/>
      <c r="F594" s="223"/>
      <c r="G594" s="221"/>
      <c r="H594" s="222"/>
      <c r="I594" s="229"/>
      <c r="J594" s="223"/>
      <c r="K594" s="223"/>
      <c r="L594" s="214"/>
      <c r="M594" s="214"/>
      <c r="N594" s="214"/>
      <c r="O594" s="214"/>
      <c r="P594" s="214"/>
      <c r="Q594" s="214"/>
      <c r="R594" s="214"/>
      <c r="S594" s="214"/>
      <c r="T594" s="214"/>
      <c r="U594" s="214"/>
      <c r="V594" s="214"/>
      <c r="W594" s="214"/>
      <c r="X594" s="214"/>
      <c r="Y594" s="214"/>
      <c r="Z594" s="214"/>
    </row>
    <row x14ac:dyDescent="0.25" r="595" customHeight="1" ht="18">
      <c r="A595" s="223"/>
      <c r="B595" s="214"/>
      <c r="C595" s="223"/>
      <c r="D595" s="223"/>
      <c r="E595" s="223"/>
      <c r="F595" s="223"/>
      <c r="G595" s="221"/>
      <c r="H595" s="222"/>
      <c r="I595" s="229"/>
      <c r="J595" s="223"/>
      <c r="K595" s="223"/>
      <c r="L595" s="214"/>
      <c r="M595" s="214"/>
      <c r="N595" s="214"/>
      <c r="O595" s="214"/>
      <c r="P595" s="214"/>
      <c r="Q595" s="214"/>
      <c r="R595" s="214"/>
      <c r="S595" s="214"/>
      <c r="T595" s="214"/>
      <c r="U595" s="214"/>
      <c r="V595" s="214"/>
      <c r="W595" s="214"/>
      <c r="X595" s="214"/>
      <c r="Y595" s="214"/>
      <c r="Z595" s="214"/>
    </row>
    <row x14ac:dyDescent="0.25" r="596" customHeight="1" ht="18">
      <c r="A596" s="223"/>
      <c r="B596" s="214"/>
      <c r="C596" s="223"/>
      <c r="D596" s="223"/>
      <c r="E596" s="223"/>
      <c r="F596" s="223"/>
      <c r="G596" s="221"/>
      <c r="H596" s="222"/>
      <c r="I596" s="229"/>
      <c r="J596" s="223"/>
      <c r="K596" s="223"/>
      <c r="L596" s="214"/>
      <c r="M596" s="214"/>
      <c r="N596" s="214"/>
      <c r="O596" s="214"/>
      <c r="P596" s="214"/>
      <c r="Q596" s="214"/>
      <c r="R596" s="214"/>
      <c r="S596" s="214"/>
      <c r="T596" s="214"/>
      <c r="U596" s="214"/>
      <c r="V596" s="214"/>
      <c r="W596" s="214"/>
      <c r="X596" s="214"/>
      <c r="Y596" s="214"/>
      <c r="Z596" s="214"/>
    </row>
    <row x14ac:dyDescent="0.25" r="597" customHeight="1" ht="18">
      <c r="A597" s="223"/>
      <c r="B597" s="214"/>
      <c r="C597" s="223"/>
      <c r="D597" s="223"/>
      <c r="E597" s="223"/>
      <c r="F597" s="223"/>
      <c r="G597" s="221"/>
      <c r="H597" s="222"/>
      <c r="I597" s="229"/>
      <c r="J597" s="223"/>
      <c r="K597" s="223"/>
      <c r="L597" s="214"/>
      <c r="M597" s="214"/>
      <c r="N597" s="214"/>
      <c r="O597" s="214"/>
      <c r="P597" s="214"/>
      <c r="Q597" s="214"/>
      <c r="R597" s="214"/>
      <c r="S597" s="214"/>
      <c r="T597" s="214"/>
      <c r="U597" s="214"/>
      <c r="V597" s="214"/>
      <c r="W597" s="214"/>
      <c r="X597" s="214"/>
      <c r="Y597" s="214"/>
      <c r="Z597" s="214"/>
    </row>
    <row x14ac:dyDescent="0.25" r="598" customHeight="1" ht="18">
      <c r="A598" s="223"/>
      <c r="B598" s="214"/>
      <c r="C598" s="223"/>
      <c r="D598" s="223"/>
      <c r="E598" s="223"/>
      <c r="F598" s="223"/>
      <c r="G598" s="221"/>
      <c r="H598" s="222"/>
      <c r="I598" s="229"/>
      <c r="J598" s="223"/>
      <c r="K598" s="223"/>
      <c r="L598" s="214"/>
      <c r="M598" s="214"/>
      <c r="N598" s="214"/>
      <c r="O598" s="214"/>
      <c r="P598" s="214"/>
      <c r="Q598" s="214"/>
      <c r="R598" s="214"/>
      <c r="S598" s="214"/>
      <c r="T598" s="214"/>
      <c r="U598" s="214"/>
      <c r="V598" s="214"/>
      <c r="W598" s="214"/>
      <c r="X598" s="214"/>
      <c r="Y598" s="214"/>
      <c r="Z598" s="214"/>
    </row>
    <row x14ac:dyDescent="0.25" r="599" customHeight="1" ht="18">
      <c r="A599" s="223"/>
      <c r="B599" s="214"/>
      <c r="C599" s="223"/>
      <c r="D599" s="223"/>
      <c r="E599" s="223"/>
      <c r="F599" s="223"/>
      <c r="G599" s="221"/>
      <c r="H599" s="222"/>
      <c r="I599" s="229"/>
      <c r="J599" s="223"/>
      <c r="K599" s="223"/>
      <c r="L599" s="214"/>
      <c r="M599" s="214"/>
      <c r="N599" s="214"/>
      <c r="O599" s="214"/>
      <c r="P599" s="214"/>
      <c r="Q599" s="214"/>
      <c r="R599" s="214"/>
      <c r="S599" s="214"/>
      <c r="T599" s="214"/>
      <c r="U599" s="214"/>
      <c r="V599" s="214"/>
      <c r="W599" s="214"/>
      <c r="X599" s="214"/>
      <c r="Y599" s="214"/>
      <c r="Z599" s="214"/>
    </row>
    <row x14ac:dyDescent="0.25" r="600" customHeight="1" ht="18">
      <c r="A600" s="223"/>
      <c r="B600" s="214"/>
      <c r="C600" s="223"/>
      <c r="D600" s="223"/>
      <c r="E600" s="223"/>
      <c r="F600" s="223"/>
      <c r="G600" s="221"/>
      <c r="H600" s="222"/>
      <c r="I600" s="229"/>
      <c r="J600" s="223"/>
      <c r="K600" s="223"/>
      <c r="L600" s="214"/>
      <c r="M600" s="214"/>
      <c r="N600" s="214"/>
      <c r="O600" s="214"/>
      <c r="P600" s="214"/>
      <c r="Q600" s="214"/>
      <c r="R600" s="214"/>
      <c r="S600" s="214"/>
      <c r="T600" s="214"/>
      <c r="U600" s="214"/>
      <c r="V600" s="214"/>
      <c r="W600" s="214"/>
      <c r="X600" s="214"/>
      <c r="Y600" s="214"/>
      <c r="Z600" s="214"/>
    </row>
    <row x14ac:dyDescent="0.25" r="601" customHeight="1" ht="18">
      <c r="A601" s="223"/>
      <c r="B601" s="214"/>
      <c r="C601" s="223"/>
      <c r="D601" s="223"/>
      <c r="E601" s="223"/>
      <c r="F601" s="223"/>
      <c r="G601" s="221"/>
      <c r="H601" s="222"/>
      <c r="I601" s="229"/>
      <c r="J601" s="223"/>
      <c r="K601" s="223"/>
      <c r="L601" s="214"/>
      <c r="M601" s="214"/>
      <c r="N601" s="214"/>
      <c r="O601" s="214"/>
      <c r="P601" s="214"/>
      <c r="Q601" s="214"/>
      <c r="R601" s="214"/>
      <c r="S601" s="214"/>
      <c r="T601" s="214"/>
      <c r="U601" s="214"/>
      <c r="V601" s="214"/>
      <c r="W601" s="214"/>
      <c r="X601" s="214"/>
      <c r="Y601" s="214"/>
      <c r="Z601" s="214"/>
    </row>
    <row x14ac:dyDescent="0.25" r="602" customHeight="1" ht="18">
      <c r="A602" s="223"/>
      <c r="B602" s="214"/>
      <c r="C602" s="223"/>
      <c r="D602" s="223"/>
      <c r="E602" s="223"/>
      <c r="F602" s="223"/>
      <c r="G602" s="221"/>
      <c r="H602" s="222"/>
      <c r="I602" s="229"/>
      <c r="J602" s="223"/>
      <c r="K602" s="223"/>
      <c r="L602" s="214"/>
      <c r="M602" s="214"/>
      <c r="N602" s="214"/>
      <c r="O602" s="214"/>
      <c r="P602" s="214"/>
      <c r="Q602" s="214"/>
      <c r="R602" s="214"/>
      <c r="S602" s="214"/>
      <c r="T602" s="214"/>
      <c r="U602" s="214"/>
      <c r="V602" s="214"/>
      <c r="W602" s="214"/>
      <c r="X602" s="214"/>
      <c r="Y602" s="214"/>
      <c r="Z602" s="214"/>
    </row>
    <row x14ac:dyDescent="0.25" r="603" customHeight="1" ht="18">
      <c r="A603" s="223"/>
      <c r="B603" s="214"/>
      <c r="C603" s="223"/>
      <c r="D603" s="223"/>
      <c r="E603" s="223"/>
      <c r="F603" s="223"/>
      <c r="G603" s="221"/>
      <c r="H603" s="222"/>
      <c r="I603" s="229"/>
      <c r="J603" s="223"/>
      <c r="K603" s="223"/>
      <c r="L603" s="214"/>
      <c r="M603" s="214"/>
      <c r="N603" s="214"/>
      <c r="O603" s="214"/>
      <c r="P603" s="214"/>
      <c r="Q603" s="214"/>
      <c r="R603" s="214"/>
      <c r="S603" s="214"/>
      <c r="T603" s="214"/>
      <c r="U603" s="214"/>
      <c r="V603" s="214"/>
      <c r="W603" s="214"/>
      <c r="X603" s="214"/>
      <c r="Y603" s="214"/>
      <c r="Z603" s="214"/>
    </row>
    <row x14ac:dyDescent="0.25" r="604" customHeight="1" ht="18">
      <c r="A604" s="223"/>
      <c r="B604" s="214"/>
      <c r="C604" s="223"/>
      <c r="D604" s="223"/>
      <c r="E604" s="223"/>
      <c r="F604" s="223"/>
      <c r="G604" s="221"/>
      <c r="H604" s="222"/>
      <c r="I604" s="229"/>
      <c r="J604" s="223"/>
      <c r="K604" s="223"/>
      <c r="L604" s="214"/>
      <c r="M604" s="214"/>
      <c r="N604" s="214"/>
      <c r="O604" s="214"/>
      <c r="P604" s="214"/>
      <c r="Q604" s="214"/>
      <c r="R604" s="214"/>
      <c r="S604" s="214"/>
      <c r="T604" s="214"/>
      <c r="U604" s="214"/>
      <c r="V604" s="214"/>
      <c r="W604" s="214"/>
      <c r="X604" s="214"/>
      <c r="Y604" s="214"/>
      <c r="Z604" s="214"/>
    </row>
    <row x14ac:dyDescent="0.25" r="605" customHeight="1" ht="18">
      <c r="A605" s="223"/>
      <c r="B605" s="214"/>
      <c r="C605" s="223"/>
      <c r="D605" s="223"/>
      <c r="E605" s="223"/>
      <c r="F605" s="223"/>
      <c r="G605" s="221"/>
      <c r="H605" s="222"/>
      <c r="I605" s="229"/>
      <c r="J605" s="223"/>
      <c r="K605" s="223"/>
      <c r="L605" s="214"/>
      <c r="M605" s="214"/>
      <c r="N605" s="214"/>
      <c r="O605" s="214"/>
      <c r="P605" s="214"/>
      <c r="Q605" s="214"/>
      <c r="R605" s="214"/>
      <c r="S605" s="214"/>
      <c r="T605" s="214"/>
      <c r="U605" s="214"/>
      <c r="V605" s="214"/>
      <c r="W605" s="214"/>
      <c r="X605" s="214"/>
      <c r="Y605" s="214"/>
      <c r="Z605" s="214"/>
    </row>
    <row x14ac:dyDescent="0.25" r="606" customHeight="1" ht="18">
      <c r="A606" s="223"/>
      <c r="B606" s="214"/>
      <c r="C606" s="223"/>
      <c r="D606" s="223"/>
      <c r="E606" s="223"/>
      <c r="F606" s="223"/>
      <c r="G606" s="221"/>
      <c r="H606" s="222"/>
      <c r="I606" s="229"/>
      <c r="J606" s="223"/>
      <c r="K606" s="223"/>
      <c r="L606" s="214"/>
      <c r="M606" s="214"/>
      <c r="N606" s="214"/>
      <c r="O606" s="214"/>
      <c r="P606" s="214"/>
      <c r="Q606" s="214"/>
      <c r="R606" s="214"/>
      <c r="S606" s="214"/>
      <c r="T606" s="214"/>
      <c r="U606" s="214"/>
      <c r="V606" s="214"/>
      <c r="W606" s="214"/>
      <c r="X606" s="214"/>
      <c r="Y606" s="214"/>
      <c r="Z606" s="214"/>
    </row>
    <row x14ac:dyDescent="0.25" r="607" customHeight="1" ht="18">
      <c r="A607" s="223"/>
      <c r="B607" s="214"/>
      <c r="C607" s="223"/>
      <c r="D607" s="223"/>
      <c r="E607" s="223"/>
      <c r="F607" s="223"/>
      <c r="G607" s="221"/>
      <c r="H607" s="222"/>
      <c r="I607" s="229"/>
      <c r="J607" s="223"/>
      <c r="K607" s="223"/>
      <c r="L607" s="214"/>
      <c r="M607" s="214"/>
      <c r="N607" s="214"/>
      <c r="O607" s="214"/>
      <c r="P607" s="214"/>
      <c r="Q607" s="214"/>
      <c r="R607" s="214"/>
      <c r="S607" s="214"/>
      <c r="T607" s="214"/>
      <c r="U607" s="214"/>
      <c r="V607" s="214"/>
      <c r="W607" s="214"/>
      <c r="X607" s="214"/>
      <c r="Y607" s="214"/>
      <c r="Z607" s="214"/>
    </row>
    <row x14ac:dyDescent="0.25" r="608" customHeight="1" ht="18">
      <c r="A608" s="223"/>
      <c r="B608" s="214"/>
      <c r="C608" s="223"/>
      <c r="D608" s="223"/>
      <c r="E608" s="223"/>
      <c r="F608" s="223"/>
      <c r="G608" s="221"/>
      <c r="H608" s="222"/>
      <c r="I608" s="229"/>
      <c r="J608" s="223"/>
      <c r="K608" s="223"/>
      <c r="L608" s="214"/>
      <c r="M608" s="214"/>
      <c r="N608" s="214"/>
      <c r="O608" s="214"/>
      <c r="P608" s="214"/>
      <c r="Q608" s="214"/>
      <c r="R608" s="214"/>
      <c r="S608" s="214"/>
      <c r="T608" s="214"/>
      <c r="U608" s="214"/>
      <c r="V608" s="214"/>
      <c r="W608" s="214"/>
      <c r="X608" s="214"/>
      <c r="Y608" s="214"/>
      <c r="Z608" s="214"/>
    </row>
    <row x14ac:dyDescent="0.25" r="609" customHeight="1" ht="18">
      <c r="A609" s="223"/>
      <c r="B609" s="214"/>
      <c r="C609" s="223"/>
      <c r="D609" s="223"/>
      <c r="E609" s="223"/>
      <c r="F609" s="223"/>
      <c r="G609" s="221"/>
      <c r="H609" s="222"/>
      <c r="I609" s="229"/>
      <c r="J609" s="223"/>
      <c r="K609" s="223"/>
      <c r="L609" s="214"/>
      <c r="M609" s="214"/>
      <c r="N609" s="214"/>
      <c r="O609" s="214"/>
      <c r="P609" s="214"/>
      <c r="Q609" s="214"/>
      <c r="R609" s="214"/>
      <c r="S609" s="214"/>
      <c r="T609" s="214"/>
      <c r="U609" s="214"/>
      <c r="V609" s="214"/>
      <c r="W609" s="214"/>
      <c r="X609" s="214"/>
      <c r="Y609" s="214"/>
      <c r="Z609" s="214"/>
    </row>
    <row x14ac:dyDescent="0.25" r="610" customHeight="1" ht="18">
      <c r="A610" s="223"/>
      <c r="B610" s="214"/>
      <c r="C610" s="223"/>
      <c r="D610" s="223"/>
      <c r="E610" s="223"/>
      <c r="F610" s="223"/>
      <c r="G610" s="221"/>
      <c r="H610" s="222"/>
      <c r="I610" s="229"/>
      <c r="J610" s="223"/>
      <c r="K610" s="223"/>
      <c r="L610" s="214"/>
      <c r="M610" s="214"/>
      <c r="N610" s="214"/>
      <c r="O610" s="214"/>
      <c r="P610" s="214"/>
      <c r="Q610" s="214"/>
      <c r="R610" s="214"/>
      <c r="S610" s="214"/>
      <c r="T610" s="214"/>
      <c r="U610" s="214"/>
      <c r="V610" s="214"/>
      <c r="W610" s="214"/>
      <c r="X610" s="214"/>
      <c r="Y610" s="214"/>
      <c r="Z610" s="214"/>
    </row>
    <row x14ac:dyDescent="0.25" r="611" customHeight="1" ht="18">
      <c r="A611" s="223"/>
      <c r="B611" s="214"/>
      <c r="C611" s="223"/>
      <c r="D611" s="223"/>
      <c r="E611" s="223"/>
      <c r="F611" s="223"/>
      <c r="G611" s="221"/>
      <c r="H611" s="222"/>
      <c r="I611" s="229"/>
      <c r="J611" s="223"/>
      <c r="K611" s="223"/>
      <c r="L611" s="214"/>
      <c r="M611" s="214"/>
      <c r="N611" s="214"/>
      <c r="O611" s="214"/>
      <c r="P611" s="214"/>
      <c r="Q611" s="214"/>
      <c r="R611" s="214"/>
      <c r="S611" s="214"/>
      <c r="T611" s="214"/>
      <c r="U611" s="214"/>
      <c r="V611" s="214"/>
      <c r="W611" s="214"/>
      <c r="X611" s="214"/>
      <c r="Y611" s="214"/>
      <c r="Z611" s="214"/>
    </row>
    <row x14ac:dyDescent="0.25" r="612" customHeight="1" ht="18">
      <c r="A612" s="223"/>
      <c r="B612" s="214"/>
      <c r="C612" s="223"/>
      <c r="D612" s="223"/>
      <c r="E612" s="223"/>
      <c r="F612" s="223"/>
      <c r="G612" s="221"/>
      <c r="H612" s="222"/>
      <c r="I612" s="229"/>
      <c r="J612" s="223"/>
      <c r="K612" s="223"/>
      <c r="L612" s="214"/>
      <c r="M612" s="214"/>
      <c r="N612" s="214"/>
      <c r="O612" s="214"/>
      <c r="P612" s="214"/>
      <c r="Q612" s="214"/>
      <c r="R612" s="214"/>
      <c r="S612" s="214"/>
      <c r="T612" s="214"/>
      <c r="U612" s="214"/>
      <c r="V612" s="214"/>
      <c r="W612" s="214"/>
      <c r="X612" s="214"/>
      <c r="Y612" s="214"/>
      <c r="Z612" s="214"/>
    </row>
    <row x14ac:dyDescent="0.25" r="613" customHeight="1" ht="18">
      <c r="A613" s="223"/>
      <c r="B613" s="214"/>
      <c r="C613" s="223"/>
      <c r="D613" s="223"/>
      <c r="E613" s="223"/>
      <c r="F613" s="223"/>
      <c r="G613" s="221"/>
      <c r="H613" s="222"/>
      <c r="I613" s="229"/>
      <c r="J613" s="223"/>
      <c r="K613" s="223"/>
      <c r="L613" s="214"/>
      <c r="M613" s="214"/>
      <c r="N613" s="214"/>
      <c r="O613" s="214"/>
      <c r="P613" s="214"/>
      <c r="Q613" s="214"/>
      <c r="R613" s="214"/>
      <c r="S613" s="214"/>
      <c r="T613" s="214"/>
      <c r="U613" s="214"/>
      <c r="V613" s="214"/>
      <c r="W613" s="214"/>
      <c r="X613" s="214"/>
      <c r="Y613" s="214"/>
      <c r="Z613" s="214"/>
    </row>
    <row x14ac:dyDescent="0.25" r="614" customHeight="1" ht="18">
      <c r="A614" s="223"/>
      <c r="B614" s="214"/>
      <c r="C614" s="223"/>
      <c r="D614" s="223"/>
      <c r="E614" s="223"/>
      <c r="F614" s="223"/>
      <c r="G614" s="221"/>
      <c r="H614" s="222"/>
      <c r="I614" s="229"/>
      <c r="J614" s="223"/>
      <c r="K614" s="223"/>
      <c r="L614" s="214"/>
      <c r="M614" s="214"/>
      <c r="N614" s="214"/>
      <c r="O614" s="214"/>
      <c r="P614" s="214"/>
      <c r="Q614" s="214"/>
      <c r="R614" s="214"/>
      <c r="S614" s="214"/>
      <c r="T614" s="214"/>
      <c r="U614" s="214"/>
      <c r="V614" s="214"/>
      <c r="W614" s="214"/>
      <c r="X614" s="214"/>
      <c r="Y614" s="214"/>
      <c r="Z614" s="214"/>
    </row>
    <row x14ac:dyDescent="0.25" r="615" customHeight="1" ht="18">
      <c r="A615" s="223"/>
      <c r="B615" s="214"/>
      <c r="C615" s="223"/>
      <c r="D615" s="223"/>
      <c r="E615" s="223"/>
      <c r="F615" s="223"/>
      <c r="G615" s="221"/>
      <c r="H615" s="222"/>
      <c r="I615" s="229"/>
      <c r="J615" s="223"/>
      <c r="K615" s="223"/>
      <c r="L615" s="214"/>
      <c r="M615" s="214"/>
      <c r="N615" s="214"/>
      <c r="O615" s="214"/>
      <c r="P615" s="214"/>
      <c r="Q615" s="214"/>
      <c r="R615" s="214"/>
      <c r="S615" s="214"/>
      <c r="T615" s="214"/>
      <c r="U615" s="214"/>
      <c r="V615" s="214"/>
      <c r="W615" s="214"/>
      <c r="X615" s="214"/>
      <c r="Y615" s="214"/>
      <c r="Z615" s="214"/>
    </row>
    <row x14ac:dyDescent="0.25" r="616" customHeight="1" ht="18">
      <c r="A616" s="223"/>
      <c r="B616" s="214"/>
      <c r="C616" s="223"/>
      <c r="D616" s="223"/>
      <c r="E616" s="223"/>
      <c r="F616" s="223"/>
      <c r="G616" s="221"/>
      <c r="H616" s="222"/>
      <c r="I616" s="229"/>
      <c r="J616" s="223"/>
      <c r="K616" s="223"/>
      <c r="L616" s="214"/>
      <c r="M616" s="214"/>
      <c r="N616" s="214"/>
      <c r="O616" s="214"/>
      <c r="P616" s="214"/>
      <c r="Q616" s="214"/>
      <c r="R616" s="214"/>
      <c r="S616" s="214"/>
      <c r="T616" s="214"/>
      <c r="U616" s="214"/>
      <c r="V616" s="214"/>
      <c r="W616" s="214"/>
      <c r="X616" s="214"/>
      <c r="Y616" s="214"/>
      <c r="Z616" s="214"/>
    </row>
    <row x14ac:dyDescent="0.25" r="617" customHeight="1" ht="18">
      <c r="A617" s="223"/>
      <c r="B617" s="214"/>
      <c r="C617" s="223"/>
      <c r="D617" s="223"/>
      <c r="E617" s="223"/>
      <c r="F617" s="223"/>
      <c r="G617" s="221"/>
      <c r="H617" s="222"/>
      <c r="I617" s="229"/>
      <c r="J617" s="223"/>
      <c r="K617" s="223"/>
      <c r="L617" s="214"/>
      <c r="M617" s="214"/>
      <c r="N617" s="214"/>
      <c r="O617" s="214"/>
      <c r="P617" s="214"/>
      <c r="Q617" s="214"/>
      <c r="R617" s="214"/>
      <c r="S617" s="214"/>
      <c r="T617" s="214"/>
      <c r="U617" s="214"/>
      <c r="V617" s="214"/>
      <c r="W617" s="214"/>
      <c r="X617" s="214"/>
      <c r="Y617" s="214"/>
      <c r="Z617" s="214"/>
    </row>
    <row x14ac:dyDescent="0.25" r="618" customHeight="1" ht="18">
      <c r="A618" s="223"/>
      <c r="B618" s="214"/>
      <c r="C618" s="223"/>
      <c r="D618" s="223"/>
      <c r="E618" s="223"/>
      <c r="F618" s="223"/>
      <c r="G618" s="221"/>
      <c r="H618" s="222"/>
      <c r="I618" s="229"/>
      <c r="J618" s="223"/>
      <c r="K618" s="223"/>
      <c r="L618" s="214"/>
      <c r="M618" s="214"/>
      <c r="N618" s="214"/>
      <c r="O618" s="214"/>
      <c r="P618" s="214"/>
      <c r="Q618" s="214"/>
      <c r="R618" s="214"/>
      <c r="S618" s="214"/>
      <c r="T618" s="214"/>
      <c r="U618" s="214"/>
      <c r="V618" s="214"/>
      <c r="W618" s="214"/>
      <c r="X618" s="214"/>
      <c r="Y618" s="214"/>
      <c r="Z618" s="214"/>
    </row>
    <row x14ac:dyDescent="0.25" r="619" customHeight="1" ht="18">
      <c r="A619" s="223"/>
      <c r="B619" s="214"/>
      <c r="C619" s="223"/>
      <c r="D619" s="223"/>
      <c r="E619" s="223"/>
      <c r="F619" s="223"/>
      <c r="G619" s="221"/>
      <c r="H619" s="222"/>
      <c r="I619" s="229"/>
      <c r="J619" s="223"/>
      <c r="K619" s="223"/>
      <c r="L619" s="214"/>
      <c r="M619" s="214"/>
      <c r="N619" s="214"/>
      <c r="O619" s="214"/>
      <c r="P619" s="214"/>
      <c r="Q619" s="214"/>
      <c r="R619" s="214"/>
      <c r="S619" s="214"/>
      <c r="T619" s="214"/>
      <c r="U619" s="214"/>
      <c r="V619" s="214"/>
      <c r="W619" s="214"/>
      <c r="X619" s="214"/>
      <c r="Y619" s="214"/>
      <c r="Z619" s="214"/>
    </row>
    <row x14ac:dyDescent="0.25" r="620" customHeight="1" ht="18">
      <c r="A620" s="223"/>
      <c r="B620" s="214"/>
      <c r="C620" s="223"/>
      <c r="D620" s="223"/>
      <c r="E620" s="223"/>
      <c r="F620" s="223"/>
      <c r="G620" s="221"/>
      <c r="H620" s="222"/>
      <c r="I620" s="229"/>
      <c r="J620" s="223"/>
      <c r="K620" s="223"/>
      <c r="L620" s="214"/>
      <c r="M620" s="214"/>
      <c r="N620" s="214"/>
      <c r="O620" s="214"/>
      <c r="P620" s="214"/>
      <c r="Q620" s="214"/>
      <c r="R620" s="214"/>
      <c r="S620" s="214"/>
      <c r="T620" s="214"/>
      <c r="U620" s="214"/>
      <c r="V620" s="214"/>
      <c r="W620" s="214"/>
      <c r="X620" s="214"/>
      <c r="Y620" s="214"/>
      <c r="Z620" s="214"/>
    </row>
    <row x14ac:dyDescent="0.25" r="621" customHeight="1" ht="18">
      <c r="A621" s="223"/>
      <c r="B621" s="214"/>
      <c r="C621" s="223"/>
      <c r="D621" s="223"/>
      <c r="E621" s="223"/>
      <c r="F621" s="223"/>
      <c r="G621" s="221"/>
      <c r="H621" s="222"/>
      <c r="I621" s="229"/>
      <c r="J621" s="223"/>
      <c r="K621" s="223"/>
      <c r="L621" s="214"/>
      <c r="M621" s="214"/>
      <c r="N621" s="214"/>
      <c r="O621" s="214"/>
      <c r="P621" s="214"/>
      <c r="Q621" s="214"/>
      <c r="R621" s="214"/>
      <c r="S621" s="214"/>
      <c r="T621" s="214"/>
      <c r="U621" s="214"/>
      <c r="V621" s="214"/>
      <c r="W621" s="214"/>
      <c r="X621" s="214"/>
      <c r="Y621" s="214"/>
      <c r="Z621" s="214"/>
    </row>
    <row x14ac:dyDescent="0.25" r="622" customHeight="1" ht="18">
      <c r="A622" s="223"/>
      <c r="B622" s="214"/>
      <c r="C622" s="223"/>
      <c r="D622" s="223"/>
      <c r="E622" s="223"/>
      <c r="F622" s="223"/>
      <c r="G622" s="221"/>
      <c r="H622" s="222"/>
      <c r="I622" s="229"/>
      <c r="J622" s="223"/>
      <c r="K622" s="223"/>
      <c r="L622" s="214"/>
      <c r="M622" s="214"/>
      <c r="N622" s="214"/>
      <c r="O622" s="214"/>
      <c r="P622" s="214"/>
      <c r="Q622" s="214"/>
      <c r="R622" s="214"/>
      <c r="S622" s="214"/>
      <c r="T622" s="214"/>
      <c r="U622" s="214"/>
      <c r="V622" s="214"/>
      <c r="W622" s="214"/>
      <c r="X622" s="214"/>
      <c r="Y622" s="214"/>
      <c r="Z622" s="214"/>
    </row>
    <row x14ac:dyDescent="0.25" r="623" customHeight="1" ht="18">
      <c r="A623" s="223"/>
      <c r="B623" s="214"/>
      <c r="C623" s="223"/>
      <c r="D623" s="223"/>
      <c r="E623" s="223"/>
      <c r="F623" s="223"/>
      <c r="G623" s="221"/>
      <c r="H623" s="222"/>
      <c r="I623" s="229"/>
      <c r="J623" s="223"/>
      <c r="K623" s="223"/>
      <c r="L623" s="214"/>
      <c r="M623" s="214"/>
      <c r="N623" s="214"/>
      <c r="O623" s="214"/>
      <c r="P623" s="214"/>
      <c r="Q623" s="214"/>
      <c r="R623" s="214"/>
      <c r="S623" s="214"/>
      <c r="T623" s="214"/>
      <c r="U623" s="214"/>
      <c r="V623" s="214"/>
      <c r="W623" s="214"/>
      <c r="X623" s="214"/>
      <c r="Y623" s="214"/>
      <c r="Z623" s="214"/>
    </row>
    <row x14ac:dyDescent="0.25" r="624" customHeight="1" ht="18">
      <c r="A624" s="223"/>
      <c r="B624" s="214"/>
      <c r="C624" s="223"/>
      <c r="D624" s="223"/>
      <c r="E624" s="223"/>
      <c r="F624" s="223"/>
      <c r="G624" s="221"/>
      <c r="H624" s="222"/>
      <c r="I624" s="229"/>
      <c r="J624" s="223"/>
      <c r="K624" s="223"/>
      <c r="L624" s="214"/>
      <c r="M624" s="214"/>
      <c r="N624" s="214"/>
      <c r="O624" s="214"/>
      <c r="P624" s="214"/>
      <c r="Q624" s="214"/>
      <c r="R624" s="214"/>
      <c r="S624" s="214"/>
      <c r="T624" s="214"/>
      <c r="U624" s="214"/>
      <c r="V624" s="214"/>
      <c r="W624" s="214"/>
      <c r="X624" s="214"/>
      <c r="Y624" s="214"/>
      <c r="Z624" s="214"/>
    </row>
    <row x14ac:dyDescent="0.25" r="625" customHeight="1" ht="18">
      <c r="A625" s="223"/>
      <c r="B625" s="214"/>
      <c r="C625" s="223"/>
      <c r="D625" s="223"/>
      <c r="E625" s="223"/>
      <c r="F625" s="223"/>
      <c r="G625" s="221"/>
      <c r="H625" s="222"/>
      <c r="I625" s="229"/>
      <c r="J625" s="223"/>
      <c r="K625" s="223"/>
      <c r="L625" s="214"/>
      <c r="M625" s="214"/>
      <c r="N625" s="214"/>
      <c r="O625" s="214"/>
      <c r="P625" s="214"/>
      <c r="Q625" s="214"/>
      <c r="R625" s="214"/>
      <c r="S625" s="214"/>
      <c r="T625" s="214"/>
      <c r="U625" s="214"/>
      <c r="V625" s="214"/>
      <c r="W625" s="214"/>
      <c r="X625" s="214"/>
      <c r="Y625" s="214"/>
      <c r="Z625" s="214"/>
    </row>
    <row x14ac:dyDescent="0.25" r="626" customHeight="1" ht="18">
      <c r="A626" s="223"/>
      <c r="B626" s="214"/>
      <c r="C626" s="223"/>
      <c r="D626" s="223"/>
      <c r="E626" s="223"/>
      <c r="F626" s="223"/>
      <c r="G626" s="221"/>
      <c r="H626" s="222"/>
      <c r="I626" s="229"/>
      <c r="J626" s="223"/>
      <c r="K626" s="223"/>
      <c r="L626" s="214"/>
      <c r="M626" s="214"/>
      <c r="N626" s="214"/>
      <c r="O626" s="214"/>
      <c r="P626" s="214"/>
      <c r="Q626" s="214"/>
      <c r="R626" s="214"/>
      <c r="S626" s="214"/>
      <c r="T626" s="214"/>
      <c r="U626" s="214"/>
      <c r="V626" s="214"/>
      <c r="W626" s="214"/>
      <c r="X626" s="214"/>
      <c r="Y626" s="214"/>
      <c r="Z626" s="214"/>
    </row>
    <row x14ac:dyDescent="0.25" r="627" customHeight="1" ht="18">
      <c r="A627" s="223"/>
      <c r="B627" s="214"/>
      <c r="C627" s="223"/>
      <c r="D627" s="223"/>
      <c r="E627" s="223"/>
      <c r="F627" s="223"/>
      <c r="G627" s="221"/>
      <c r="H627" s="222"/>
      <c r="I627" s="229"/>
      <c r="J627" s="223"/>
      <c r="K627" s="223"/>
      <c r="L627" s="214"/>
      <c r="M627" s="214"/>
      <c r="N627" s="214"/>
      <c r="O627" s="214"/>
      <c r="P627" s="214"/>
      <c r="Q627" s="214"/>
      <c r="R627" s="214"/>
      <c r="S627" s="214"/>
      <c r="T627" s="214"/>
      <c r="U627" s="214"/>
      <c r="V627" s="214"/>
      <c r="W627" s="214"/>
      <c r="X627" s="214"/>
      <c r="Y627" s="214"/>
      <c r="Z627" s="214"/>
    </row>
    <row x14ac:dyDescent="0.25" r="628" customHeight="1" ht="18">
      <c r="A628" s="223"/>
      <c r="B628" s="214"/>
      <c r="C628" s="223"/>
      <c r="D628" s="223"/>
      <c r="E628" s="223"/>
      <c r="F628" s="223"/>
      <c r="G628" s="221"/>
      <c r="H628" s="222"/>
      <c r="I628" s="229"/>
      <c r="J628" s="223"/>
      <c r="K628" s="223"/>
      <c r="L628" s="214"/>
      <c r="M628" s="214"/>
      <c r="N628" s="214"/>
      <c r="O628" s="214"/>
      <c r="P628" s="214"/>
      <c r="Q628" s="214"/>
      <c r="R628" s="214"/>
      <c r="S628" s="214"/>
      <c r="T628" s="214"/>
      <c r="U628" s="214"/>
      <c r="V628" s="214"/>
      <c r="W628" s="214"/>
      <c r="X628" s="214"/>
      <c r="Y628" s="214"/>
      <c r="Z628" s="214"/>
    </row>
    <row x14ac:dyDescent="0.25" r="629" customHeight="1" ht="18">
      <c r="A629" s="223"/>
      <c r="B629" s="214"/>
      <c r="C629" s="223"/>
      <c r="D629" s="223"/>
      <c r="E629" s="223"/>
      <c r="F629" s="223"/>
      <c r="G629" s="221"/>
      <c r="H629" s="222"/>
      <c r="I629" s="229"/>
      <c r="J629" s="223"/>
      <c r="K629" s="223"/>
      <c r="L629" s="214"/>
      <c r="M629" s="214"/>
      <c r="N629" s="214"/>
      <c r="O629" s="214"/>
      <c r="P629" s="214"/>
      <c r="Q629" s="214"/>
      <c r="R629" s="214"/>
      <c r="S629" s="214"/>
      <c r="T629" s="214"/>
      <c r="U629" s="214"/>
      <c r="V629" s="214"/>
      <c r="W629" s="214"/>
      <c r="X629" s="214"/>
      <c r="Y629" s="214"/>
      <c r="Z629" s="214"/>
    </row>
    <row x14ac:dyDescent="0.25" r="630" customHeight="1" ht="18">
      <c r="A630" s="223"/>
      <c r="B630" s="214"/>
      <c r="C630" s="223"/>
      <c r="D630" s="223"/>
      <c r="E630" s="223"/>
      <c r="F630" s="223"/>
      <c r="G630" s="221"/>
      <c r="H630" s="222"/>
      <c r="I630" s="229"/>
      <c r="J630" s="223"/>
      <c r="K630" s="223"/>
      <c r="L630" s="214"/>
      <c r="M630" s="214"/>
      <c r="N630" s="214"/>
      <c r="O630" s="214"/>
      <c r="P630" s="214"/>
      <c r="Q630" s="214"/>
      <c r="R630" s="214"/>
      <c r="S630" s="214"/>
      <c r="T630" s="214"/>
      <c r="U630" s="214"/>
      <c r="V630" s="214"/>
      <c r="W630" s="214"/>
      <c r="X630" s="214"/>
      <c r="Y630" s="214"/>
      <c r="Z630" s="214"/>
    </row>
    <row x14ac:dyDescent="0.25" r="631" customHeight="1" ht="18">
      <c r="A631" s="223"/>
      <c r="B631" s="214"/>
      <c r="C631" s="223"/>
      <c r="D631" s="223"/>
      <c r="E631" s="223"/>
      <c r="F631" s="223"/>
      <c r="G631" s="221"/>
      <c r="H631" s="222"/>
      <c r="I631" s="229"/>
      <c r="J631" s="223"/>
      <c r="K631" s="223"/>
      <c r="L631" s="214"/>
      <c r="M631" s="214"/>
      <c r="N631" s="214"/>
      <c r="O631" s="214"/>
      <c r="P631" s="214"/>
      <c r="Q631" s="214"/>
      <c r="R631" s="214"/>
      <c r="S631" s="214"/>
      <c r="T631" s="214"/>
      <c r="U631" s="214"/>
      <c r="V631" s="214"/>
      <c r="W631" s="214"/>
      <c r="X631" s="214"/>
      <c r="Y631" s="214"/>
      <c r="Z631" s="214"/>
    </row>
    <row x14ac:dyDescent="0.25" r="632" customHeight="1" ht="18">
      <c r="A632" s="223"/>
      <c r="B632" s="214"/>
      <c r="C632" s="223"/>
      <c r="D632" s="223"/>
      <c r="E632" s="223"/>
      <c r="F632" s="223"/>
      <c r="G632" s="221"/>
      <c r="H632" s="222"/>
      <c r="I632" s="229"/>
      <c r="J632" s="223"/>
      <c r="K632" s="223"/>
      <c r="L632" s="214"/>
      <c r="M632" s="214"/>
      <c r="N632" s="214"/>
      <c r="O632" s="214"/>
      <c r="P632" s="214"/>
      <c r="Q632" s="214"/>
      <c r="R632" s="214"/>
      <c r="S632" s="214"/>
      <c r="T632" s="214"/>
      <c r="U632" s="214"/>
      <c r="V632" s="214"/>
      <c r="W632" s="214"/>
      <c r="X632" s="214"/>
      <c r="Y632" s="214"/>
      <c r="Z632" s="214"/>
    </row>
    <row x14ac:dyDescent="0.25" r="633" customHeight="1" ht="18">
      <c r="A633" s="223"/>
      <c r="B633" s="214"/>
      <c r="C633" s="223"/>
      <c r="D633" s="223"/>
      <c r="E633" s="223"/>
      <c r="F633" s="223"/>
      <c r="G633" s="221"/>
      <c r="H633" s="222"/>
      <c r="I633" s="229"/>
      <c r="J633" s="223"/>
      <c r="K633" s="223"/>
      <c r="L633" s="214"/>
      <c r="M633" s="214"/>
      <c r="N633" s="214"/>
      <c r="O633" s="214"/>
      <c r="P633" s="214"/>
      <c r="Q633" s="214"/>
      <c r="R633" s="214"/>
      <c r="S633" s="214"/>
      <c r="T633" s="214"/>
      <c r="U633" s="214"/>
      <c r="V633" s="214"/>
      <c r="W633" s="214"/>
      <c r="X633" s="214"/>
      <c r="Y633" s="214"/>
      <c r="Z633" s="214"/>
    </row>
    <row x14ac:dyDescent="0.25" r="634" customHeight="1" ht="18">
      <c r="A634" s="223"/>
      <c r="B634" s="214"/>
      <c r="C634" s="223"/>
      <c r="D634" s="223"/>
      <c r="E634" s="223"/>
      <c r="F634" s="223"/>
      <c r="G634" s="221"/>
      <c r="H634" s="222"/>
      <c r="I634" s="229"/>
      <c r="J634" s="223"/>
      <c r="K634" s="223"/>
      <c r="L634" s="214"/>
      <c r="M634" s="214"/>
      <c r="N634" s="214"/>
      <c r="O634" s="214"/>
      <c r="P634" s="214"/>
      <c r="Q634" s="214"/>
      <c r="R634" s="214"/>
      <c r="S634" s="214"/>
      <c r="T634" s="214"/>
      <c r="U634" s="214"/>
      <c r="V634" s="214"/>
      <c r="W634" s="214"/>
      <c r="X634" s="214"/>
      <c r="Y634" s="214"/>
      <c r="Z634" s="214"/>
    </row>
    <row x14ac:dyDescent="0.25" r="635" customHeight="1" ht="18">
      <c r="A635" s="223"/>
      <c r="B635" s="214"/>
      <c r="C635" s="223"/>
      <c r="D635" s="223"/>
      <c r="E635" s="223"/>
      <c r="F635" s="223"/>
      <c r="G635" s="221"/>
      <c r="H635" s="222"/>
      <c r="I635" s="229"/>
      <c r="J635" s="223"/>
      <c r="K635" s="223"/>
      <c r="L635" s="214"/>
      <c r="M635" s="214"/>
      <c r="N635" s="214"/>
      <c r="O635" s="214"/>
      <c r="P635" s="214"/>
      <c r="Q635" s="214"/>
      <c r="R635" s="214"/>
      <c r="S635" s="214"/>
      <c r="T635" s="214"/>
      <c r="U635" s="214"/>
      <c r="V635" s="214"/>
      <c r="W635" s="214"/>
      <c r="X635" s="214"/>
      <c r="Y635" s="214"/>
      <c r="Z635" s="214"/>
    </row>
    <row x14ac:dyDescent="0.25" r="636" customHeight="1" ht="18">
      <c r="A636" s="223"/>
      <c r="B636" s="214"/>
      <c r="C636" s="223"/>
      <c r="D636" s="223"/>
      <c r="E636" s="223"/>
      <c r="F636" s="223"/>
      <c r="G636" s="221"/>
      <c r="H636" s="222"/>
      <c r="I636" s="229"/>
      <c r="J636" s="223"/>
      <c r="K636" s="223"/>
      <c r="L636" s="214"/>
      <c r="M636" s="214"/>
      <c r="N636" s="214"/>
      <c r="O636" s="214"/>
      <c r="P636" s="214"/>
      <c r="Q636" s="214"/>
      <c r="R636" s="214"/>
      <c r="S636" s="214"/>
      <c r="T636" s="214"/>
      <c r="U636" s="214"/>
      <c r="V636" s="214"/>
      <c r="W636" s="214"/>
      <c r="X636" s="214"/>
      <c r="Y636" s="214"/>
      <c r="Z636" s="214"/>
    </row>
    <row x14ac:dyDescent="0.25" r="637" customHeight="1" ht="18">
      <c r="A637" s="223"/>
      <c r="B637" s="214"/>
      <c r="C637" s="223"/>
      <c r="D637" s="223"/>
      <c r="E637" s="223"/>
      <c r="F637" s="223"/>
      <c r="G637" s="221"/>
      <c r="H637" s="222"/>
      <c r="I637" s="229"/>
      <c r="J637" s="223"/>
      <c r="K637" s="223"/>
      <c r="L637" s="214"/>
      <c r="M637" s="214"/>
      <c r="N637" s="214"/>
      <c r="O637" s="214"/>
      <c r="P637" s="214"/>
      <c r="Q637" s="214"/>
      <c r="R637" s="214"/>
      <c r="S637" s="214"/>
      <c r="T637" s="214"/>
      <c r="U637" s="214"/>
      <c r="V637" s="214"/>
      <c r="W637" s="214"/>
      <c r="X637" s="214"/>
      <c r="Y637" s="214"/>
      <c r="Z637" s="214"/>
    </row>
    <row x14ac:dyDescent="0.25" r="638" customHeight="1" ht="18">
      <c r="A638" s="223"/>
      <c r="B638" s="214"/>
      <c r="C638" s="223"/>
      <c r="D638" s="223"/>
      <c r="E638" s="223"/>
      <c r="F638" s="223"/>
      <c r="G638" s="221"/>
      <c r="H638" s="222"/>
      <c r="I638" s="229"/>
      <c r="J638" s="223"/>
      <c r="K638" s="223"/>
      <c r="L638" s="214"/>
      <c r="M638" s="214"/>
      <c r="N638" s="214"/>
      <c r="O638" s="214"/>
      <c r="P638" s="214"/>
      <c r="Q638" s="214"/>
      <c r="R638" s="214"/>
      <c r="S638" s="214"/>
      <c r="T638" s="214"/>
      <c r="U638" s="214"/>
      <c r="V638" s="214"/>
      <c r="W638" s="214"/>
      <c r="X638" s="214"/>
      <c r="Y638" s="214"/>
      <c r="Z638" s="214"/>
    </row>
    <row x14ac:dyDescent="0.25" r="639" customHeight="1" ht="18">
      <c r="A639" s="223"/>
      <c r="B639" s="214"/>
      <c r="C639" s="223"/>
      <c r="D639" s="223"/>
      <c r="E639" s="223"/>
      <c r="F639" s="223"/>
      <c r="G639" s="221"/>
      <c r="H639" s="222"/>
      <c r="I639" s="229"/>
      <c r="J639" s="223"/>
      <c r="K639" s="223"/>
      <c r="L639" s="214"/>
      <c r="M639" s="214"/>
      <c r="N639" s="214"/>
      <c r="O639" s="214"/>
      <c r="P639" s="214"/>
      <c r="Q639" s="214"/>
      <c r="R639" s="214"/>
      <c r="S639" s="214"/>
      <c r="T639" s="214"/>
      <c r="U639" s="214"/>
      <c r="V639" s="214"/>
      <c r="W639" s="214"/>
      <c r="X639" s="214"/>
      <c r="Y639" s="214"/>
      <c r="Z639" s="214"/>
    </row>
    <row x14ac:dyDescent="0.25" r="640" customHeight="1" ht="18">
      <c r="A640" s="223"/>
      <c r="B640" s="214"/>
      <c r="C640" s="223"/>
      <c r="D640" s="223"/>
      <c r="E640" s="223"/>
      <c r="F640" s="223"/>
      <c r="G640" s="221"/>
      <c r="H640" s="222"/>
      <c r="I640" s="229"/>
      <c r="J640" s="223"/>
      <c r="K640" s="223"/>
      <c r="L640" s="214"/>
      <c r="M640" s="214"/>
      <c r="N640" s="214"/>
      <c r="O640" s="214"/>
      <c r="P640" s="214"/>
      <c r="Q640" s="214"/>
      <c r="R640" s="214"/>
      <c r="S640" s="214"/>
      <c r="T640" s="214"/>
      <c r="U640" s="214"/>
      <c r="V640" s="214"/>
      <c r="W640" s="214"/>
      <c r="X640" s="214"/>
      <c r="Y640" s="214"/>
      <c r="Z640" s="214"/>
    </row>
    <row x14ac:dyDescent="0.25" r="641" customHeight="1" ht="18">
      <c r="A641" s="223"/>
      <c r="B641" s="214"/>
      <c r="C641" s="223"/>
      <c r="D641" s="223"/>
      <c r="E641" s="223"/>
      <c r="F641" s="223"/>
      <c r="G641" s="221"/>
      <c r="H641" s="222"/>
      <c r="I641" s="229"/>
      <c r="J641" s="223"/>
      <c r="K641" s="223"/>
      <c r="L641" s="214"/>
      <c r="M641" s="214"/>
      <c r="N641" s="214"/>
      <c r="O641" s="214"/>
      <c r="P641" s="214"/>
      <c r="Q641" s="214"/>
      <c r="R641" s="214"/>
      <c r="S641" s="214"/>
      <c r="T641" s="214"/>
      <c r="U641" s="214"/>
      <c r="V641" s="214"/>
      <c r="W641" s="214"/>
      <c r="X641" s="214"/>
      <c r="Y641" s="214"/>
      <c r="Z641" s="214"/>
    </row>
    <row x14ac:dyDescent="0.25" r="642" customHeight="1" ht="18">
      <c r="A642" s="223"/>
      <c r="B642" s="214"/>
      <c r="C642" s="223"/>
      <c r="D642" s="223"/>
      <c r="E642" s="223"/>
      <c r="F642" s="223"/>
      <c r="G642" s="221"/>
      <c r="H642" s="222"/>
      <c r="I642" s="229"/>
      <c r="J642" s="223"/>
      <c r="K642" s="223"/>
      <c r="L642" s="214"/>
      <c r="M642" s="214"/>
      <c r="N642" s="214"/>
      <c r="O642" s="214"/>
      <c r="P642" s="214"/>
      <c r="Q642" s="214"/>
      <c r="R642" s="214"/>
      <c r="S642" s="214"/>
      <c r="T642" s="214"/>
      <c r="U642" s="214"/>
      <c r="V642" s="214"/>
      <c r="W642" s="214"/>
      <c r="X642" s="214"/>
      <c r="Y642" s="214"/>
      <c r="Z642" s="214"/>
    </row>
    <row x14ac:dyDescent="0.25" r="643" customHeight="1" ht="18">
      <c r="A643" s="223"/>
      <c r="B643" s="214"/>
      <c r="C643" s="223"/>
      <c r="D643" s="223"/>
      <c r="E643" s="223"/>
      <c r="F643" s="223"/>
      <c r="G643" s="221"/>
      <c r="H643" s="222"/>
      <c r="I643" s="229"/>
      <c r="J643" s="223"/>
      <c r="K643" s="223"/>
      <c r="L643" s="214"/>
      <c r="M643" s="214"/>
      <c r="N643" s="214"/>
      <c r="O643" s="214"/>
      <c r="P643" s="214"/>
      <c r="Q643" s="214"/>
      <c r="R643" s="214"/>
      <c r="S643" s="214"/>
      <c r="T643" s="214"/>
      <c r="U643" s="214"/>
      <c r="V643" s="214"/>
      <c r="W643" s="214"/>
      <c r="X643" s="214"/>
      <c r="Y643" s="214"/>
      <c r="Z643" s="214"/>
    </row>
    <row x14ac:dyDescent="0.25" r="644" customHeight="1" ht="18">
      <c r="A644" s="223"/>
      <c r="B644" s="214"/>
      <c r="C644" s="223"/>
      <c r="D644" s="223"/>
      <c r="E644" s="223"/>
      <c r="F644" s="223"/>
      <c r="G644" s="221"/>
      <c r="H644" s="222"/>
      <c r="I644" s="229"/>
      <c r="J644" s="223"/>
      <c r="K644" s="223"/>
      <c r="L644" s="214"/>
      <c r="M644" s="214"/>
      <c r="N644" s="214"/>
      <c r="O644" s="214"/>
      <c r="P644" s="214"/>
      <c r="Q644" s="214"/>
      <c r="R644" s="214"/>
      <c r="S644" s="214"/>
      <c r="T644" s="214"/>
      <c r="U644" s="214"/>
      <c r="V644" s="214"/>
      <c r="W644" s="214"/>
      <c r="X644" s="214"/>
      <c r="Y644" s="214"/>
      <c r="Z644" s="214"/>
    </row>
    <row x14ac:dyDescent="0.25" r="645" customHeight="1" ht="18">
      <c r="A645" s="223"/>
      <c r="B645" s="214"/>
      <c r="C645" s="223"/>
      <c r="D645" s="223"/>
      <c r="E645" s="223"/>
      <c r="F645" s="223"/>
      <c r="G645" s="221"/>
      <c r="H645" s="222"/>
      <c r="I645" s="229"/>
      <c r="J645" s="223"/>
      <c r="K645" s="223"/>
      <c r="L645" s="214"/>
      <c r="M645" s="214"/>
      <c r="N645" s="214"/>
      <c r="O645" s="214"/>
      <c r="P645" s="214"/>
      <c r="Q645" s="214"/>
      <c r="R645" s="214"/>
      <c r="S645" s="214"/>
      <c r="T645" s="214"/>
      <c r="U645" s="214"/>
      <c r="V645" s="214"/>
      <c r="W645" s="214"/>
      <c r="X645" s="214"/>
      <c r="Y645" s="214"/>
      <c r="Z645" s="214"/>
    </row>
    <row x14ac:dyDescent="0.25" r="646" customHeight="1" ht="18">
      <c r="A646" s="223"/>
      <c r="B646" s="214"/>
      <c r="C646" s="223"/>
      <c r="D646" s="223"/>
      <c r="E646" s="223"/>
      <c r="F646" s="223"/>
      <c r="G646" s="221"/>
      <c r="H646" s="222"/>
      <c r="I646" s="229"/>
      <c r="J646" s="223"/>
      <c r="K646" s="223"/>
      <c r="L646" s="214"/>
      <c r="M646" s="214"/>
      <c r="N646" s="214"/>
      <c r="O646" s="214"/>
      <c r="P646" s="214"/>
      <c r="Q646" s="214"/>
      <c r="R646" s="214"/>
      <c r="S646" s="214"/>
      <c r="T646" s="214"/>
      <c r="U646" s="214"/>
      <c r="V646" s="214"/>
      <c r="W646" s="214"/>
      <c r="X646" s="214"/>
      <c r="Y646" s="214"/>
      <c r="Z646" s="214"/>
    </row>
    <row x14ac:dyDescent="0.25" r="647" customHeight="1" ht="18">
      <c r="A647" s="223"/>
      <c r="B647" s="214"/>
      <c r="C647" s="223"/>
      <c r="D647" s="223"/>
      <c r="E647" s="223"/>
      <c r="F647" s="223"/>
      <c r="G647" s="221"/>
      <c r="H647" s="222"/>
      <c r="I647" s="229"/>
      <c r="J647" s="223"/>
      <c r="K647" s="223"/>
      <c r="L647" s="214"/>
      <c r="M647" s="214"/>
      <c r="N647" s="214"/>
      <c r="O647" s="214"/>
      <c r="P647" s="214"/>
      <c r="Q647" s="214"/>
      <c r="R647" s="214"/>
      <c r="S647" s="214"/>
      <c r="T647" s="214"/>
      <c r="U647" s="214"/>
      <c r="V647" s="214"/>
      <c r="W647" s="214"/>
      <c r="X647" s="214"/>
      <c r="Y647" s="214"/>
      <c r="Z647" s="214"/>
    </row>
    <row x14ac:dyDescent="0.25" r="648" customHeight="1" ht="18">
      <c r="A648" s="223"/>
      <c r="B648" s="214"/>
      <c r="C648" s="223"/>
      <c r="D648" s="223"/>
      <c r="E648" s="223"/>
      <c r="F648" s="223"/>
      <c r="G648" s="221"/>
      <c r="H648" s="222"/>
      <c r="I648" s="229"/>
      <c r="J648" s="223"/>
      <c r="K648" s="223"/>
      <c r="L648" s="214"/>
      <c r="M648" s="214"/>
      <c r="N648" s="214"/>
      <c r="O648" s="214"/>
      <c r="P648" s="214"/>
      <c r="Q648" s="214"/>
      <c r="R648" s="214"/>
      <c r="S648" s="214"/>
      <c r="T648" s="214"/>
      <c r="U648" s="214"/>
      <c r="V648" s="214"/>
      <c r="W648" s="214"/>
      <c r="X648" s="214"/>
      <c r="Y648" s="214"/>
      <c r="Z648" s="214"/>
    </row>
    <row x14ac:dyDescent="0.25" r="649" customHeight="1" ht="18">
      <c r="A649" s="223"/>
      <c r="B649" s="214"/>
      <c r="C649" s="223"/>
      <c r="D649" s="223"/>
      <c r="E649" s="223"/>
      <c r="F649" s="223"/>
      <c r="G649" s="221"/>
      <c r="H649" s="222"/>
      <c r="I649" s="229"/>
      <c r="J649" s="223"/>
      <c r="K649" s="223"/>
      <c r="L649" s="214"/>
      <c r="M649" s="214"/>
      <c r="N649" s="214"/>
      <c r="O649" s="214"/>
      <c r="P649" s="214"/>
      <c r="Q649" s="214"/>
      <c r="R649" s="214"/>
      <c r="S649" s="214"/>
      <c r="T649" s="214"/>
      <c r="U649" s="214"/>
      <c r="V649" s="214"/>
      <c r="W649" s="214"/>
      <c r="X649" s="214"/>
      <c r="Y649" s="214"/>
      <c r="Z649" s="214"/>
    </row>
    <row x14ac:dyDescent="0.25" r="650" customHeight="1" ht="18">
      <c r="A650" s="223"/>
      <c r="B650" s="214"/>
      <c r="C650" s="223"/>
      <c r="D650" s="223"/>
      <c r="E650" s="223"/>
      <c r="F650" s="223"/>
      <c r="G650" s="221"/>
      <c r="H650" s="222"/>
      <c r="I650" s="229"/>
      <c r="J650" s="223"/>
      <c r="K650" s="223"/>
      <c r="L650" s="214"/>
      <c r="M650" s="214"/>
      <c r="N650" s="214"/>
      <c r="O650" s="214"/>
      <c r="P650" s="214"/>
      <c r="Q650" s="214"/>
      <c r="R650" s="214"/>
      <c r="S650" s="214"/>
      <c r="T650" s="214"/>
      <c r="U650" s="214"/>
      <c r="V650" s="214"/>
      <c r="W650" s="214"/>
      <c r="X650" s="214"/>
      <c r="Y650" s="214"/>
      <c r="Z650" s="214"/>
    </row>
    <row x14ac:dyDescent="0.25" r="651" customHeight="1" ht="18">
      <c r="A651" s="223"/>
      <c r="B651" s="214"/>
      <c r="C651" s="223"/>
      <c r="D651" s="223"/>
      <c r="E651" s="223"/>
      <c r="F651" s="223"/>
      <c r="G651" s="221"/>
      <c r="H651" s="222"/>
      <c r="I651" s="229"/>
      <c r="J651" s="223"/>
      <c r="K651" s="223"/>
      <c r="L651" s="214"/>
      <c r="M651" s="214"/>
      <c r="N651" s="214"/>
      <c r="O651" s="214"/>
      <c r="P651" s="214"/>
      <c r="Q651" s="214"/>
      <c r="R651" s="214"/>
      <c r="S651" s="214"/>
      <c r="T651" s="214"/>
      <c r="U651" s="214"/>
      <c r="V651" s="214"/>
      <c r="W651" s="214"/>
      <c r="X651" s="214"/>
      <c r="Y651" s="214"/>
      <c r="Z651" s="214"/>
    </row>
    <row x14ac:dyDescent="0.25" r="652" customHeight="1" ht="18">
      <c r="A652" s="223"/>
      <c r="B652" s="214"/>
      <c r="C652" s="223"/>
      <c r="D652" s="223"/>
      <c r="E652" s="223"/>
      <c r="F652" s="223"/>
      <c r="G652" s="221"/>
      <c r="H652" s="222"/>
      <c r="I652" s="229"/>
      <c r="J652" s="223"/>
      <c r="K652" s="223"/>
      <c r="L652" s="214"/>
      <c r="M652" s="214"/>
      <c r="N652" s="214"/>
      <c r="O652" s="214"/>
      <c r="P652" s="214"/>
      <c r="Q652" s="214"/>
      <c r="R652" s="214"/>
      <c r="S652" s="214"/>
      <c r="T652" s="214"/>
      <c r="U652" s="214"/>
      <c r="V652" s="214"/>
      <c r="W652" s="214"/>
      <c r="X652" s="214"/>
      <c r="Y652" s="214"/>
      <c r="Z652" s="214"/>
    </row>
    <row x14ac:dyDescent="0.25" r="653" customHeight="1" ht="18">
      <c r="A653" s="223"/>
      <c r="B653" s="214"/>
      <c r="C653" s="223"/>
      <c r="D653" s="223"/>
      <c r="E653" s="223"/>
      <c r="F653" s="223"/>
      <c r="G653" s="221"/>
      <c r="H653" s="222"/>
      <c r="I653" s="229"/>
      <c r="J653" s="223"/>
      <c r="K653" s="223"/>
      <c r="L653" s="214"/>
      <c r="M653" s="214"/>
      <c r="N653" s="214"/>
      <c r="O653" s="214"/>
      <c r="P653" s="214"/>
      <c r="Q653" s="214"/>
      <c r="R653" s="214"/>
      <c r="S653" s="214"/>
      <c r="T653" s="214"/>
      <c r="U653" s="214"/>
      <c r="V653" s="214"/>
      <c r="W653" s="214"/>
      <c r="X653" s="214"/>
      <c r="Y653" s="214"/>
      <c r="Z653" s="214"/>
    </row>
    <row x14ac:dyDescent="0.25" r="654" customHeight="1" ht="18">
      <c r="A654" s="223"/>
      <c r="B654" s="214"/>
      <c r="C654" s="223"/>
      <c r="D654" s="223"/>
      <c r="E654" s="223"/>
      <c r="F654" s="223"/>
      <c r="G654" s="221"/>
      <c r="H654" s="222"/>
      <c r="I654" s="229"/>
      <c r="J654" s="223"/>
      <c r="K654" s="223"/>
      <c r="L654" s="214"/>
      <c r="M654" s="214"/>
      <c r="N654" s="214"/>
      <c r="O654" s="214"/>
      <c r="P654" s="214"/>
      <c r="Q654" s="214"/>
      <c r="R654" s="214"/>
      <c r="S654" s="214"/>
      <c r="T654" s="214"/>
      <c r="U654" s="214"/>
      <c r="V654" s="214"/>
      <c r="W654" s="214"/>
      <c r="X654" s="214"/>
      <c r="Y654" s="214"/>
      <c r="Z654" s="214"/>
    </row>
    <row x14ac:dyDescent="0.25" r="655" customHeight="1" ht="18">
      <c r="A655" s="223"/>
      <c r="B655" s="214"/>
      <c r="C655" s="223"/>
      <c r="D655" s="223"/>
      <c r="E655" s="223"/>
      <c r="F655" s="223"/>
      <c r="G655" s="221"/>
      <c r="H655" s="222"/>
      <c r="I655" s="229"/>
      <c r="J655" s="223"/>
      <c r="K655" s="223"/>
      <c r="L655" s="214"/>
      <c r="M655" s="214"/>
      <c r="N655" s="214"/>
      <c r="O655" s="214"/>
      <c r="P655" s="214"/>
      <c r="Q655" s="214"/>
      <c r="R655" s="214"/>
      <c r="S655" s="214"/>
      <c r="T655" s="214"/>
      <c r="U655" s="214"/>
      <c r="V655" s="214"/>
      <c r="W655" s="214"/>
      <c r="X655" s="214"/>
      <c r="Y655" s="214"/>
      <c r="Z655" s="214"/>
    </row>
    <row x14ac:dyDescent="0.25" r="656" customHeight="1" ht="18">
      <c r="A656" s="223"/>
      <c r="B656" s="214"/>
      <c r="C656" s="223"/>
      <c r="D656" s="223"/>
      <c r="E656" s="223"/>
      <c r="F656" s="223"/>
      <c r="G656" s="221"/>
      <c r="H656" s="222"/>
      <c r="I656" s="229"/>
      <c r="J656" s="223"/>
      <c r="K656" s="223"/>
      <c r="L656" s="214"/>
      <c r="M656" s="214"/>
      <c r="N656" s="214"/>
      <c r="O656" s="214"/>
      <c r="P656" s="214"/>
      <c r="Q656" s="214"/>
      <c r="R656" s="214"/>
      <c r="S656" s="214"/>
      <c r="T656" s="214"/>
      <c r="U656" s="214"/>
      <c r="V656" s="214"/>
      <c r="W656" s="214"/>
      <c r="X656" s="214"/>
      <c r="Y656" s="214"/>
      <c r="Z656" s="214"/>
    </row>
    <row x14ac:dyDescent="0.25" r="657" customHeight="1" ht="18">
      <c r="A657" s="223"/>
      <c r="B657" s="214"/>
      <c r="C657" s="223"/>
      <c r="D657" s="223"/>
      <c r="E657" s="223"/>
      <c r="F657" s="223"/>
      <c r="G657" s="221"/>
      <c r="H657" s="222"/>
      <c r="I657" s="229"/>
      <c r="J657" s="223"/>
      <c r="K657" s="223"/>
      <c r="L657" s="214"/>
      <c r="M657" s="214"/>
      <c r="N657" s="214"/>
      <c r="O657" s="214"/>
      <c r="P657" s="214"/>
      <c r="Q657" s="214"/>
      <c r="R657" s="214"/>
      <c r="S657" s="214"/>
      <c r="T657" s="214"/>
      <c r="U657" s="214"/>
      <c r="V657" s="214"/>
      <c r="W657" s="214"/>
      <c r="X657" s="214"/>
      <c r="Y657" s="214"/>
      <c r="Z657" s="214"/>
    </row>
    <row x14ac:dyDescent="0.25" r="658" customHeight="1" ht="18">
      <c r="A658" s="223"/>
      <c r="B658" s="214"/>
      <c r="C658" s="223"/>
      <c r="D658" s="223"/>
      <c r="E658" s="223"/>
      <c r="F658" s="223"/>
      <c r="G658" s="221"/>
      <c r="H658" s="222"/>
      <c r="I658" s="229"/>
      <c r="J658" s="223"/>
      <c r="K658" s="223"/>
      <c r="L658" s="214"/>
      <c r="M658" s="214"/>
      <c r="N658" s="214"/>
      <c r="O658" s="214"/>
      <c r="P658" s="214"/>
      <c r="Q658" s="214"/>
      <c r="R658" s="214"/>
      <c r="S658" s="214"/>
      <c r="T658" s="214"/>
      <c r="U658" s="214"/>
      <c r="V658" s="214"/>
      <c r="W658" s="214"/>
      <c r="X658" s="214"/>
      <c r="Y658" s="214"/>
      <c r="Z658" s="214"/>
    </row>
    <row x14ac:dyDescent="0.25" r="659" customHeight="1" ht="18">
      <c r="A659" s="223"/>
      <c r="B659" s="214"/>
      <c r="C659" s="223"/>
      <c r="D659" s="223"/>
      <c r="E659" s="223"/>
      <c r="F659" s="223"/>
      <c r="G659" s="221"/>
      <c r="H659" s="222"/>
      <c r="I659" s="229"/>
      <c r="J659" s="223"/>
      <c r="K659" s="223"/>
      <c r="L659" s="214"/>
      <c r="M659" s="214"/>
      <c r="N659" s="214"/>
      <c r="O659" s="214"/>
      <c r="P659" s="214"/>
      <c r="Q659" s="214"/>
      <c r="R659" s="214"/>
      <c r="S659" s="214"/>
      <c r="T659" s="214"/>
      <c r="U659" s="214"/>
      <c r="V659" s="214"/>
      <c r="W659" s="214"/>
      <c r="X659" s="214"/>
      <c r="Y659" s="214"/>
      <c r="Z659" s="214"/>
    </row>
    <row x14ac:dyDescent="0.25" r="660" customHeight="1" ht="18">
      <c r="A660" s="223"/>
      <c r="B660" s="214"/>
      <c r="C660" s="223"/>
      <c r="D660" s="223"/>
      <c r="E660" s="223"/>
      <c r="F660" s="223"/>
      <c r="G660" s="221"/>
      <c r="H660" s="222"/>
      <c r="I660" s="229"/>
      <c r="J660" s="223"/>
      <c r="K660" s="223"/>
      <c r="L660" s="214"/>
      <c r="M660" s="214"/>
      <c r="N660" s="214"/>
      <c r="O660" s="214"/>
      <c r="P660" s="214"/>
      <c r="Q660" s="214"/>
      <c r="R660" s="214"/>
      <c r="S660" s="214"/>
      <c r="T660" s="214"/>
      <c r="U660" s="214"/>
      <c r="V660" s="214"/>
      <c r="W660" s="214"/>
      <c r="X660" s="214"/>
      <c r="Y660" s="214"/>
      <c r="Z660" s="214"/>
    </row>
    <row x14ac:dyDescent="0.25" r="661" customHeight="1" ht="18">
      <c r="A661" s="223"/>
      <c r="B661" s="214"/>
      <c r="C661" s="223"/>
      <c r="D661" s="223"/>
      <c r="E661" s="223"/>
      <c r="F661" s="223"/>
      <c r="G661" s="221"/>
      <c r="H661" s="222"/>
      <c r="I661" s="229"/>
      <c r="J661" s="223"/>
      <c r="K661" s="223"/>
      <c r="L661" s="214"/>
      <c r="M661" s="214"/>
      <c r="N661" s="214"/>
      <c r="O661" s="214"/>
      <c r="P661" s="214"/>
      <c r="Q661" s="214"/>
      <c r="R661" s="214"/>
      <c r="S661" s="214"/>
      <c r="T661" s="214"/>
      <c r="U661" s="214"/>
      <c r="V661" s="214"/>
      <c r="W661" s="214"/>
      <c r="X661" s="214"/>
      <c r="Y661" s="214"/>
      <c r="Z661" s="214"/>
    </row>
    <row x14ac:dyDescent="0.25" r="662" customHeight="1" ht="18">
      <c r="A662" s="223"/>
      <c r="B662" s="214"/>
      <c r="C662" s="223"/>
      <c r="D662" s="223"/>
      <c r="E662" s="223"/>
      <c r="F662" s="223"/>
      <c r="G662" s="221"/>
      <c r="H662" s="222"/>
      <c r="I662" s="229"/>
      <c r="J662" s="223"/>
      <c r="K662" s="223"/>
      <c r="L662" s="214"/>
      <c r="M662" s="214"/>
      <c r="N662" s="214"/>
      <c r="O662" s="214"/>
      <c r="P662" s="214"/>
      <c r="Q662" s="214"/>
      <c r="R662" s="214"/>
      <c r="S662" s="214"/>
      <c r="T662" s="214"/>
      <c r="U662" s="214"/>
      <c r="V662" s="214"/>
      <c r="W662" s="214"/>
      <c r="X662" s="214"/>
      <c r="Y662" s="214"/>
      <c r="Z662" s="214"/>
    </row>
    <row x14ac:dyDescent="0.25" r="663" customHeight="1" ht="18">
      <c r="A663" s="223"/>
      <c r="B663" s="214"/>
      <c r="C663" s="223"/>
      <c r="D663" s="223"/>
      <c r="E663" s="223"/>
      <c r="F663" s="223"/>
      <c r="G663" s="221"/>
      <c r="H663" s="222"/>
      <c r="I663" s="229"/>
      <c r="J663" s="223"/>
      <c r="K663" s="223"/>
      <c r="L663" s="214"/>
      <c r="M663" s="214"/>
      <c r="N663" s="214"/>
      <c r="O663" s="214"/>
      <c r="P663" s="214"/>
      <c r="Q663" s="214"/>
      <c r="R663" s="214"/>
      <c r="S663" s="214"/>
      <c r="T663" s="214"/>
      <c r="U663" s="214"/>
      <c r="V663" s="214"/>
      <c r="W663" s="214"/>
      <c r="X663" s="214"/>
      <c r="Y663" s="214"/>
      <c r="Z663" s="214"/>
    </row>
    <row x14ac:dyDescent="0.25" r="664" customHeight="1" ht="18">
      <c r="A664" s="223"/>
      <c r="B664" s="214"/>
      <c r="C664" s="223"/>
      <c r="D664" s="223"/>
      <c r="E664" s="223"/>
      <c r="F664" s="223"/>
      <c r="G664" s="221"/>
      <c r="H664" s="222"/>
      <c r="I664" s="229"/>
      <c r="J664" s="223"/>
      <c r="K664" s="223"/>
      <c r="L664" s="214"/>
      <c r="M664" s="214"/>
      <c r="N664" s="214"/>
      <c r="O664" s="214"/>
      <c r="P664" s="214"/>
      <c r="Q664" s="214"/>
      <c r="R664" s="214"/>
      <c r="S664" s="214"/>
      <c r="T664" s="214"/>
      <c r="U664" s="214"/>
      <c r="V664" s="214"/>
      <c r="W664" s="214"/>
      <c r="X664" s="214"/>
      <c r="Y664" s="214"/>
      <c r="Z664" s="214"/>
    </row>
    <row x14ac:dyDescent="0.25" r="665" customHeight="1" ht="18">
      <c r="A665" s="223"/>
      <c r="B665" s="214"/>
      <c r="C665" s="223"/>
      <c r="D665" s="223"/>
      <c r="E665" s="223"/>
      <c r="F665" s="223"/>
      <c r="G665" s="221"/>
      <c r="H665" s="222"/>
      <c r="I665" s="229"/>
      <c r="J665" s="223"/>
      <c r="K665" s="223"/>
      <c r="L665" s="214"/>
      <c r="M665" s="214"/>
      <c r="N665" s="214"/>
      <c r="O665" s="214"/>
      <c r="P665" s="214"/>
      <c r="Q665" s="214"/>
      <c r="R665" s="214"/>
      <c r="S665" s="214"/>
      <c r="T665" s="214"/>
      <c r="U665" s="214"/>
      <c r="V665" s="214"/>
      <c r="W665" s="214"/>
      <c r="X665" s="214"/>
      <c r="Y665" s="214"/>
      <c r="Z665" s="214"/>
    </row>
    <row x14ac:dyDescent="0.25" r="666" customHeight="1" ht="18">
      <c r="A666" s="223"/>
      <c r="B666" s="214"/>
      <c r="C666" s="223"/>
      <c r="D666" s="223"/>
      <c r="E666" s="223"/>
      <c r="F666" s="223"/>
      <c r="G666" s="221"/>
      <c r="H666" s="222"/>
      <c r="I666" s="229"/>
      <c r="J666" s="223"/>
      <c r="K666" s="223"/>
      <c r="L666" s="214"/>
      <c r="M666" s="214"/>
      <c r="N666" s="214"/>
      <c r="O666" s="214"/>
      <c r="P666" s="214"/>
      <c r="Q666" s="214"/>
      <c r="R666" s="214"/>
      <c r="S666" s="214"/>
      <c r="T666" s="214"/>
      <c r="U666" s="214"/>
      <c r="V666" s="214"/>
      <c r="W666" s="214"/>
      <c r="X666" s="214"/>
      <c r="Y666" s="214"/>
      <c r="Z666" s="214"/>
    </row>
    <row x14ac:dyDescent="0.25" r="667" customHeight="1" ht="18">
      <c r="A667" s="223"/>
      <c r="B667" s="214"/>
      <c r="C667" s="223"/>
      <c r="D667" s="223"/>
      <c r="E667" s="223"/>
      <c r="F667" s="223"/>
      <c r="G667" s="221"/>
      <c r="H667" s="222"/>
      <c r="I667" s="229"/>
      <c r="J667" s="223"/>
      <c r="K667" s="223"/>
      <c r="L667" s="214"/>
      <c r="M667" s="214"/>
      <c r="N667" s="214"/>
      <c r="O667" s="214"/>
      <c r="P667" s="214"/>
      <c r="Q667" s="214"/>
      <c r="R667" s="214"/>
      <c r="S667" s="214"/>
      <c r="T667" s="214"/>
      <c r="U667" s="214"/>
      <c r="V667" s="214"/>
      <c r="W667" s="214"/>
      <c r="X667" s="214"/>
      <c r="Y667" s="214"/>
      <c r="Z667" s="214"/>
    </row>
    <row x14ac:dyDescent="0.25" r="668" customHeight="1" ht="18">
      <c r="A668" s="223"/>
      <c r="B668" s="214"/>
      <c r="C668" s="223"/>
      <c r="D668" s="223"/>
      <c r="E668" s="223"/>
      <c r="F668" s="223"/>
      <c r="G668" s="221"/>
      <c r="H668" s="222"/>
      <c r="I668" s="229"/>
      <c r="J668" s="223"/>
      <c r="K668" s="223"/>
      <c r="L668" s="214"/>
      <c r="M668" s="214"/>
      <c r="N668" s="214"/>
      <c r="O668" s="214"/>
      <c r="P668" s="214"/>
      <c r="Q668" s="214"/>
      <c r="R668" s="214"/>
      <c r="S668" s="214"/>
      <c r="T668" s="214"/>
      <c r="U668" s="214"/>
      <c r="V668" s="214"/>
      <c r="W668" s="214"/>
      <c r="X668" s="214"/>
      <c r="Y668" s="214"/>
      <c r="Z668" s="214"/>
    </row>
    <row x14ac:dyDescent="0.25" r="669" customHeight="1" ht="18">
      <c r="A669" s="223"/>
      <c r="B669" s="214"/>
      <c r="C669" s="223"/>
      <c r="D669" s="223"/>
      <c r="E669" s="223"/>
      <c r="F669" s="223"/>
      <c r="G669" s="221"/>
      <c r="H669" s="222"/>
      <c r="I669" s="229"/>
      <c r="J669" s="223"/>
      <c r="K669" s="223"/>
      <c r="L669" s="214"/>
      <c r="M669" s="214"/>
      <c r="N669" s="214"/>
      <c r="O669" s="214"/>
      <c r="P669" s="214"/>
      <c r="Q669" s="214"/>
      <c r="R669" s="214"/>
      <c r="S669" s="214"/>
      <c r="T669" s="214"/>
      <c r="U669" s="214"/>
      <c r="V669" s="214"/>
      <c r="W669" s="214"/>
      <c r="X669" s="214"/>
      <c r="Y669" s="214"/>
      <c r="Z669" s="214"/>
    </row>
    <row x14ac:dyDescent="0.25" r="670" customHeight="1" ht="18">
      <c r="A670" s="223"/>
      <c r="B670" s="214"/>
      <c r="C670" s="223"/>
      <c r="D670" s="223"/>
      <c r="E670" s="223"/>
      <c r="F670" s="223"/>
      <c r="G670" s="221"/>
      <c r="H670" s="222"/>
      <c r="I670" s="229"/>
      <c r="J670" s="223"/>
      <c r="K670" s="223"/>
      <c r="L670" s="214"/>
      <c r="M670" s="214"/>
      <c r="N670" s="214"/>
      <c r="O670" s="214"/>
      <c r="P670" s="214"/>
      <c r="Q670" s="214"/>
      <c r="R670" s="214"/>
      <c r="S670" s="214"/>
      <c r="T670" s="214"/>
      <c r="U670" s="214"/>
      <c r="V670" s="214"/>
      <c r="W670" s="214"/>
      <c r="X670" s="214"/>
      <c r="Y670" s="214"/>
      <c r="Z670" s="214"/>
    </row>
    <row x14ac:dyDescent="0.25" r="671" customHeight="1" ht="18">
      <c r="A671" s="223"/>
      <c r="B671" s="214"/>
      <c r="C671" s="223"/>
      <c r="D671" s="223"/>
      <c r="E671" s="223"/>
      <c r="F671" s="223"/>
      <c r="G671" s="221"/>
      <c r="H671" s="222"/>
      <c r="I671" s="229"/>
      <c r="J671" s="223"/>
      <c r="K671" s="223"/>
      <c r="L671" s="214"/>
      <c r="M671" s="214"/>
      <c r="N671" s="214"/>
      <c r="O671" s="214"/>
      <c r="P671" s="214"/>
      <c r="Q671" s="214"/>
      <c r="R671" s="214"/>
      <c r="S671" s="214"/>
      <c r="T671" s="214"/>
      <c r="U671" s="214"/>
      <c r="V671" s="214"/>
      <c r="W671" s="214"/>
      <c r="X671" s="214"/>
      <c r="Y671" s="214"/>
      <c r="Z671" s="214"/>
    </row>
    <row x14ac:dyDescent="0.25" r="672" customHeight="1" ht="18">
      <c r="A672" s="223"/>
      <c r="B672" s="214"/>
      <c r="C672" s="223"/>
      <c r="D672" s="223"/>
      <c r="E672" s="223"/>
      <c r="F672" s="223"/>
      <c r="G672" s="221"/>
      <c r="H672" s="222"/>
      <c r="I672" s="229"/>
      <c r="J672" s="223"/>
      <c r="K672" s="223"/>
      <c r="L672" s="214"/>
      <c r="M672" s="214"/>
      <c r="N672" s="214"/>
      <c r="O672" s="214"/>
      <c r="P672" s="214"/>
      <c r="Q672" s="214"/>
      <c r="R672" s="214"/>
      <c r="S672" s="214"/>
      <c r="T672" s="214"/>
      <c r="U672" s="214"/>
      <c r="V672" s="214"/>
      <c r="W672" s="214"/>
      <c r="X672" s="214"/>
      <c r="Y672" s="214"/>
      <c r="Z672" s="214"/>
    </row>
    <row x14ac:dyDescent="0.25" r="673" customHeight="1" ht="18">
      <c r="A673" s="223"/>
      <c r="B673" s="214"/>
      <c r="C673" s="223"/>
      <c r="D673" s="223"/>
      <c r="E673" s="223"/>
      <c r="F673" s="223"/>
      <c r="G673" s="221"/>
      <c r="H673" s="222"/>
      <c r="I673" s="229"/>
      <c r="J673" s="223"/>
      <c r="K673" s="223"/>
      <c r="L673" s="214"/>
      <c r="M673" s="214"/>
      <c r="N673" s="214"/>
      <c r="O673" s="214"/>
      <c r="P673" s="214"/>
      <c r="Q673" s="214"/>
      <c r="R673" s="214"/>
      <c r="S673" s="214"/>
      <c r="T673" s="214"/>
      <c r="U673" s="214"/>
      <c r="V673" s="214"/>
      <c r="W673" s="214"/>
      <c r="X673" s="214"/>
      <c r="Y673" s="214"/>
      <c r="Z673" s="214"/>
    </row>
    <row x14ac:dyDescent="0.25" r="674" customHeight="1" ht="18">
      <c r="A674" s="223"/>
      <c r="B674" s="214"/>
      <c r="C674" s="223"/>
      <c r="D674" s="223"/>
      <c r="E674" s="223"/>
      <c r="F674" s="223"/>
      <c r="G674" s="221"/>
      <c r="H674" s="222"/>
      <c r="I674" s="229"/>
      <c r="J674" s="223"/>
      <c r="K674" s="223"/>
      <c r="L674" s="214"/>
      <c r="M674" s="214"/>
      <c r="N674" s="214"/>
      <c r="O674" s="214"/>
      <c r="P674" s="214"/>
      <c r="Q674" s="214"/>
      <c r="R674" s="214"/>
      <c r="S674" s="214"/>
      <c r="T674" s="214"/>
      <c r="U674" s="214"/>
      <c r="V674" s="214"/>
      <c r="W674" s="214"/>
      <c r="X674" s="214"/>
      <c r="Y674" s="214"/>
      <c r="Z674" s="214"/>
    </row>
    <row x14ac:dyDescent="0.25" r="675" customHeight="1" ht="18">
      <c r="A675" s="223"/>
      <c r="B675" s="214"/>
      <c r="C675" s="223"/>
      <c r="D675" s="223"/>
      <c r="E675" s="223"/>
      <c r="F675" s="223"/>
      <c r="G675" s="221"/>
      <c r="H675" s="222"/>
      <c r="I675" s="229"/>
      <c r="J675" s="223"/>
      <c r="K675" s="223"/>
      <c r="L675" s="214"/>
      <c r="M675" s="214"/>
      <c r="N675" s="214"/>
      <c r="O675" s="214"/>
      <c r="P675" s="214"/>
      <c r="Q675" s="214"/>
      <c r="R675" s="214"/>
      <c r="S675" s="214"/>
      <c r="T675" s="214"/>
      <c r="U675" s="214"/>
      <c r="V675" s="214"/>
      <c r="W675" s="214"/>
      <c r="X675" s="214"/>
      <c r="Y675" s="214"/>
      <c r="Z675" s="214"/>
    </row>
    <row x14ac:dyDescent="0.25" r="676" customHeight="1" ht="18">
      <c r="A676" s="223"/>
      <c r="B676" s="214"/>
      <c r="C676" s="223"/>
      <c r="D676" s="223"/>
      <c r="E676" s="223"/>
      <c r="F676" s="223"/>
      <c r="G676" s="221"/>
      <c r="H676" s="222"/>
      <c r="I676" s="229"/>
      <c r="J676" s="223"/>
      <c r="K676" s="223"/>
      <c r="L676" s="214"/>
      <c r="M676" s="214"/>
      <c r="N676" s="214"/>
      <c r="O676" s="214"/>
      <c r="P676" s="214"/>
      <c r="Q676" s="214"/>
      <c r="R676" s="214"/>
      <c r="S676" s="214"/>
      <c r="T676" s="214"/>
      <c r="U676" s="214"/>
      <c r="V676" s="214"/>
      <c r="W676" s="214"/>
      <c r="X676" s="214"/>
      <c r="Y676" s="214"/>
      <c r="Z676" s="214"/>
    </row>
    <row x14ac:dyDescent="0.25" r="677" customHeight="1" ht="18">
      <c r="A677" s="223"/>
      <c r="B677" s="214"/>
      <c r="C677" s="223"/>
      <c r="D677" s="223"/>
      <c r="E677" s="223"/>
      <c r="F677" s="223"/>
      <c r="G677" s="221"/>
      <c r="H677" s="222"/>
      <c r="I677" s="229"/>
      <c r="J677" s="223"/>
      <c r="K677" s="223"/>
      <c r="L677" s="214"/>
      <c r="M677" s="214"/>
      <c r="N677" s="214"/>
      <c r="O677" s="214"/>
      <c r="P677" s="214"/>
      <c r="Q677" s="214"/>
      <c r="R677" s="214"/>
      <c r="S677" s="214"/>
      <c r="T677" s="214"/>
      <c r="U677" s="214"/>
      <c r="V677" s="214"/>
      <c r="W677" s="214"/>
      <c r="X677" s="214"/>
      <c r="Y677" s="214"/>
      <c r="Z677" s="214"/>
    </row>
    <row x14ac:dyDescent="0.25" r="678" customHeight="1" ht="18">
      <c r="A678" s="223"/>
      <c r="B678" s="214"/>
      <c r="C678" s="223"/>
      <c r="D678" s="223"/>
      <c r="E678" s="223"/>
      <c r="F678" s="223"/>
      <c r="G678" s="221"/>
      <c r="H678" s="222"/>
      <c r="I678" s="229"/>
      <c r="J678" s="223"/>
      <c r="K678" s="223"/>
      <c r="L678" s="214"/>
      <c r="M678" s="214"/>
      <c r="N678" s="214"/>
      <c r="O678" s="214"/>
      <c r="P678" s="214"/>
      <c r="Q678" s="214"/>
      <c r="R678" s="214"/>
      <c r="S678" s="214"/>
      <c r="T678" s="214"/>
      <c r="U678" s="214"/>
      <c r="V678" s="214"/>
      <c r="W678" s="214"/>
      <c r="X678" s="214"/>
      <c r="Y678" s="214"/>
      <c r="Z678" s="214"/>
    </row>
    <row x14ac:dyDescent="0.25" r="679" customHeight="1" ht="18">
      <c r="A679" s="223"/>
      <c r="B679" s="214"/>
      <c r="C679" s="223"/>
      <c r="D679" s="223"/>
      <c r="E679" s="223"/>
      <c r="F679" s="223"/>
      <c r="G679" s="221"/>
      <c r="H679" s="222"/>
      <c r="I679" s="229"/>
      <c r="J679" s="223"/>
      <c r="K679" s="223"/>
      <c r="L679" s="214"/>
      <c r="M679" s="214"/>
      <c r="N679" s="214"/>
      <c r="O679" s="214"/>
      <c r="P679" s="214"/>
      <c r="Q679" s="214"/>
      <c r="R679" s="214"/>
      <c r="S679" s="214"/>
      <c r="T679" s="214"/>
      <c r="U679" s="214"/>
      <c r="V679" s="214"/>
      <c r="W679" s="214"/>
      <c r="X679" s="214"/>
      <c r="Y679" s="214"/>
      <c r="Z679" s="214"/>
    </row>
    <row x14ac:dyDescent="0.25" r="680" customHeight="1" ht="18">
      <c r="A680" s="223"/>
      <c r="B680" s="214"/>
      <c r="C680" s="223"/>
      <c r="D680" s="223"/>
      <c r="E680" s="223"/>
      <c r="F680" s="223"/>
      <c r="G680" s="221"/>
      <c r="H680" s="222"/>
      <c r="I680" s="229"/>
      <c r="J680" s="223"/>
      <c r="K680" s="223"/>
      <c r="L680" s="214"/>
      <c r="M680" s="214"/>
      <c r="N680" s="214"/>
      <c r="O680" s="214"/>
      <c r="P680" s="214"/>
      <c r="Q680" s="214"/>
      <c r="R680" s="214"/>
      <c r="S680" s="214"/>
      <c r="T680" s="214"/>
      <c r="U680" s="214"/>
      <c r="V680" s="214"/>
      <c r="W680" s="214"/>
      <c r="X680" s="214"/>
      <c r="Y680" s="214"/>
      <c r="Z680" s="214"/>
    </row>
    <row x14ac:dyDescent="0.25" r="681" customHeight="1" ht="18">
      <c r="A681" s="223"/>
      <c r="B681" s="214"/>
      <c r="C681" s="223"/>
      <c r="D681" s="223"/>
      <c r="E681" s="223"/>
      <c r="F681" s="223"/>
      <c r="G681" s="221"/>
      <c r="H681" s="222"/>
      <c r="I681" s="229"/>
      <c r="J681" s="223"/>
      <c r="K681" s="223"/>
      <c r="L681" s="214"/>
      <c r="M681" s="214"/>
      <c r="N681" s="214"/>
      <c r="O681" s="214"/>
      <c r="P681" s="214"/>
      <c r="Q681" s="214"/>
      <c r="R681" s="214"/>
      <c r="S681" s="214"/>
      <c r="T681" s="214"/>
      <c r="U681" s="214"/>
      <c r="V681" s="214"/>
      <c r="W681" s="214"/>
      <c r="X681" s="214"/>
      <c r="Y681" s="214"/>
      <c r="Z681" s="214"/>
    </row>
    <row x14ac:dyDescent="0.25" r="682" customHeight="1" ht="18">
      <c r="A682" s="223"/>
      <c r="B682" s="214"/>
      <c r="C682" s="223"/>
      <c r="D682" s="223"/>
      <c r="E682" s="223"/>
      <c r="F682" s="223"/>
      <c r="G682" s="221"/>
      <c r="H682" s="222"/>
      <c r="I682" s="229"/>
      <c r="J682" s="223"/>
      <c r="K682" s="223"/>
      <c r="L682" s="214"/>
      <c r="M682" s="214"/>
      <c r="N682" s="214"/>
      <c r="O682" s="214"/>
      <c r="P682" s="214"/>
      <c r="Q682" s="214"/>
      <c r="R682" s="214"/>
      <c r="S682" s="214"/>
      <c r="T682" s="214"/>
      <c r="U682" s="214"/>
      <c r="V682" s="214"/>
      <c r="W682" s="214"/>
      <c r="X682" s="214"/>
      <c r="Y682" s="214"/>
      <c r="Z682" s="214"/>
    </row>
    <row x14ac:dyDescent="0.25" r="683" customHeight="1" ht="18">
      <c r="A683" s="223"/>
      <c r="B683" s="214"/>
      <c r="C683" s="223"/>
      <c r="D683" s="223"/>
      <c r="E683" s="223"/>
      <c r="F683" s="223"/>
      <c r="G683" s="221"/>
      <c r="H683" s="222"/>
      <c r="I683" s="229"/>
      <c r="J683" s="223"/>
      <c r="K683" s="223"/>
      <c r="L683" s="214"/>
      <c r="M683" s="214"/>
      <c r="N683" s="214"/>
      <c r="O683" s="214"/>
      <c r="P683" s="214"/>
      <c r="Q683" s="214"/>
      <c r="R683" s="214"/>
      <c r="S683" s="214"/>
      <c r="T683" s="214"/>
      <c r="U683" s="214"/>
      <c r="V683" s="214"/>
      <c r="W683" s="214"/>
      <c r="X683" s="214"/>
      <c r="Y683" s="214"/>
      <c r="Z683" s="214"/>
    </row>
    <row x14ac:dyDescent="0.25" r="684" customHeight="1" ht="18">
      <c r="A684" s="223"/>
      <c r="B684" s="214"/>
      <c r="C684" s="223"/>
      <c r="D684" s="223"/>
      <c r="E684" s="223"/>
      <c r="F684" s="223"/>
      <c r="G684" s="221"/>
      <c r="H684" s="222"/>
      <c r="I684" s="229"/>
      <c r="J684" s="223"/>
      <c r="K684" s="223"/>
      <c r="L684" s="214"/>
      <c r="M684" s="214"/>
      <c r="N684" s="214"/>
      <c r="O684" s="214"/>
      <c r="P684" s="214"/>
      <c r="Q684" s="214"/>
      <c r="R684" s="214"/>
      <c r="S684" s="214"/>
      <c r="T684" s="214"/>
      <c r="U684" s="214"/>
      <c r="V684" s="214"/>
      <c r="W684" s="214"/>
      <c r="X684" s="214"/>
      <c r="Y684" s="214"/>
      <c r="Z684" s="214"/>
    </row>
    <row x14ac:dyDescent="0.25" r="685" customHeight="1" ht="18">
      <c r="A685" s="223"/>
      <c r="B685" s="214"/>
      <c r="C685" s="223"/>
      <c r="D685" s="223"/>
      <c r="E685" s="223"/>
      <c r="F685" s="223"/>
      <c r="G685" s="221"/>
      <c r="H685" s="222"/>
      <c r="I685" s="229"/>
      <c r="J685" s="223"/>
      <c r="K685" s="223"/>
      <c r="L685" s="214"/>
      <c r="M685" s="214"/>
      <c r="N685" s="214"/>
      <c r="O685" s="214"/>
      <c r="P685" s="214"/>
      <c r="Q685" s="214"/>
      <c r="R685" s="214"/>
      <c r="S685" s="214"/>
      <c r="T685" s="214"/>
      <c r="U685" s="214"/>
      <c r="V685" s="214"/>
      <c r="W685" s="214"/>
      <c r="X685" s="214"/>
      <c r="Y685" s="214"/>
      <c r="Z685" s="214"/>
    </row>
    <row x14ac:dyDescent="0.25" r="686" customHeight="1" ht="18">
      <c r="A686" s="223"/>
      <c r="B686" s="214"/>
      <c r="C686" s="223"/>
      <c r="D686" s="223"/>
      <c r="E686" s="223"/>
      <c r="F686" s="223"/>
      <c r="G686" s="221"/>
      <c r="H686" s="222"/>
      <c r="I686" s="229"/>
      <c r="J686" s="223"/>
      <c r="K686" s="223"/>
      <c r="L686" s="214"/>
      <c r="M686" s="214"/>
      <c r="N686" s="214"/>
      <c r="O686" s="214"/>
      <c r="P686" s="214"/>
      <c r="Q686" s="214"/>
      <c r="R686" s="214"/>
      <c r="S686" s="214"/>
      <c r="T686" s="214"/>
      <c r="U686" s="214"/>
      <c r="V686" s="214"/>
      <c r="W686" s="214"/>
      <c r="X686" s="214"/>
      <c r="Y686" s="214"/>
      <c r="Z686" s="214"/>
    </row>
    <row x14ac:dyDescent="0.25" r="687" customHeight="1" ht="18">
      <c r="A687" s="223"/>
      <c r="B687" s="214"/>
      <c r="C687" s="223"/>
      <c r="D687" s="223"/>
      <c r="E687" s="223"/>
      <c r="F687" s="223"/>
      <c r="G687" s="221"/>
      <c r="H687" s="222"/>
      <c r="I687" s="229"/>
      <c r="J687" s="223"/>
      <c r="K687" s="223"/>
      <c r="L687" s="214"/>
      <c r="M687" s="214"/>
      <c r="N687" s="214"/>
      <c r="O687" s="214"/>
      <c r="P687" s="214"/>
      <c r="Q687" s="214"/>
      <c r="R687" s="214"/>
      <c r="S687" s="214"/>
      <c r="T687" s="214"/>
      <c r="U687" s="214"/>
      <c r="V687" s="214"/>
      <c r="W687" s="214"/>
      <c r="X687" s="214"/>
      <c r="Y687" s="214"/>
      <c r="Z687" s="214"/>
    </row>
    <row x14ac:dyDescent="0.25" r="688" customHeight="1" ht="18">
      <c r="A688" s="223"/>
      <c r="B688" s="214"/>
      <c r="C688" s="223"/>
      <c r="D688" s="223"/>
      <c r="E688" s="223"/>
      <c r="F688" s="223"/>
      <c r="G688" s="221"/>
      <c r="H688" s="222"/>
      <c r="I688" s="229"/>
      <c r="J688" s="223"/>
      <c r="K688" s="223"/>
      <c r="L688" s="214"/>
      <c r="M688" s="214"/>
      <c r="N688" s="214"/>
      <c r="O688" s="214"/>
      <c r="P688" s="214"/>
      <c r="Q688" s="214"/>
      <c r="R688" s="214"/>
      <c r="S688" s="214"/>
      <c r="T688" s="214"/>
      <c r="U688" s="214"/>
      <c r="V688" s="214"/>
      <c r="W688" s="214"/>
      <c r="X688" s="214"/>
      <c r="Y688" s="214"/>
      <c r="Z688" s="214"/>
    </row>
    <row x14ac:dyDescent="0.25" r="689" customHeight="1" ht="18">
      <c r="A689" s="223"/>
      <c r="B689" s="214"/>
      <c r="C689" s="223"/>
      <c r="D689" s="223"/>
      <c r="E689" s="223"/>
      <c r="F689" s="223"/>
      <c r="G689" s="221"/>
      <c r="H689" s="222"/>
      <c r="I689" s="229"/>
      <c r="J689" s="223"/>
      <c r="K689" s="223"/>
      <c r="L689" s="214"/>
      <c r="M689" s="214"/>
      <c r="N689" s="214"/>
      <c r="O689" s="214"/>
      <c r="P689" s="214"/>
      <c r="Q689" s="214"/>
      <c r="R689" s="214"/>
      <c r="S689" s="214"/>
      <c r="T689" s="214"/>
      <c r="U689" s="214"/>
      <c r="V689" s="214"/>
      <c r="W689" s="214"/>
      <c r="X689" s="214"/>
      <c r="Y689" s="214"/>
      <c r="Z689" s="214"/>
    </row>
    <row x14ac:dyDescent="0.25" r="690" customHeight="1" ht="18">
      <c r="A690" s="223"/>
      <c r="B690" s="214"/>
      <c r="C690" s="223"/>
      <c r="D690" s="223"/>
      <c r="E690" s="223"/>
      <c r="F690" s="223"/>
      <c r="G690" s="221"/>
      <c r="H690" s="222"/>
      <c r="I690" s="229"/>
      <c r="J690" s="223"/>
      <c r="K690" s="223"/>
      <c r="L690" s="214"/>
      <c r="M690" s="214"/>
      <c r="N690" s="214"/>
      <c r="O690" s="214"/>
      <c r="P690" s="214"/>
      <c r="Q690" s="214"/>
      <c r="R690" s="214"/>
      <c r="S690" s="214"/>
      <c r="T690" s="214"/>
      <c r="U690" s="214"/>
      <c r="V690" s="214"/>
      <c r="W690" s="214"/>
      <c r="X690" s="214"/>
      <c r="Y690" s="214"/>
      <c r="Z690" s="214"/>
    </row>
    <row x14ac:dyDescent="0.25" r="691" customHeight="1" ht="18">
      <c r="A691" s="223"/>
      <c r="B691" s="214"/>
      <c r="C691" s="223"/>
      <c r="D691" s="223"/>
      <c r="E691" s="223"/>
      <c r="F691" s="223"/>
      <c r="G691" s="221"/>
      <c r="H691" s="222"/>
      <c r="I691" s="229"/>
      <c r="J691" s="223"/>
      <c r="K691" s="223"/>
      <c r="L691" s="214"/>
      <c r="M691" s="214"/>
      <c r="N691" s="214"/>
      <c r="O691" s="214"/>
      <c r="P691" s="214"/>
      <c r="Q691" s="214"/>
      <c r="R691" s="214"/>
      <c r="S691" s="214"/>
      <c r="T691" s="214"/>
      <c r="U691" s="214"/>
      <c r="V691" s="214"/>
      <c r="W691" s="214"/>
      <c r="X691" s="214"/>
      <c r="Y691" s="214"/>
      <c r="Z691" s="214"/>
    </row>
    <row x14ac:dyDescent="0.25" r="692" customHeight="1" ht="18">
      <c r="A692" s="223"/>
      <c r="B692" s="214"/>
      <c r="C692" s="223"/>
      <c r="D692" s="223"/>
      <c r="E692" s="223"/>
      <c r="F692" s="223"/>
      <c r="G692" s="221"/>
      <c r="H692" s="222"/>
      <c r="I692" s="229"/>
      <c r="J692" s="223"/>
      <c r="K692" s="223"/>
      <c r="L692" s="214"/>
      <c r="M692" s="214"/>
      <c r="N692" s="214"/>
      <c r="O692" s="214"/>
      <c r="P692" s="214"/>
      <c r="Q692" s="214"/>
      <c r="R692" s="214"/>
      <c r="S692" s="214"/>
      <c r="T692" s="214"/>
      <c r="U692" s="214"/>
      <c r="V692" s="214"/>
      <c r="W692" s="214"/>
      <c r="X692" s="214"/>
      <c r="Y692" s="214"/>
      <c r="Z692" s="214"/>
    </row>
    <row x14ac:dyDescent="0.25" r="693" customHeight="1" ht="18">
      <c r="A693" s="223"/>
      <c r="B693" s="214"/>
      <c r="C693" s="223"/>
      <c r="D693" s="223"/>
      <c r="E693" s="223"/>
      <c r="F693" s="223"/>
      <c r="G693" s="221"/>
      <c r="H693" s="222"/>
      <c r="I693" s="229"/>
      <c r="J693" s="223"/>
      <c r="K693" s="223"/>
      <c r="L693" s="214"/>
      <c r="M693" s="214"/>
      <c r="N693" s="214"/>
      <c r="O693" s="214"/>
      <c r="P693" s="214"/>
      <c r="Q693" s="214"/>
      <c r="R693" s="214"/>
      <c r="S693" s="214"/>
      <c r="T693" s="214"/>
      <c r="U693" s="214"/>
      <c r="V693" s="214"/>
      <c r="W693" s="214"/>
      <c r="X693" s="214"/>
      <c r="Y693" s="214"/>
      <c r="Z693" s="214"/>
    </row>
    <row x14ac:dyDescent="0.25" r="694" customHeight="1" ht="18">
      <c r="A694" s="223"/>
      <c r="B694" s="214"/>
      <c r="C694" s="223"/>
      <c r="D694" s="223"/>
      <c r="E694" s="223"/>
      <c r="F694" s="223"/>
      <c r="G694" s="221"/>
      <c r="H694" s="222"/>
      <c r="I694" s="229"/>
      <c r="J694" s="223"/>
      <c r="K694" s="223"/>
      <c r="L694" s="214"/>
      <c r="M694" s="214"/>
      <c r="N694" s="214"/>
      <c r="O694" s="214"/>
      <c r="P694" s="214"/>
      <c r="Q694" s="214"/>
      <c r="R694" s="214"/>
      <c r="S694" s="214"/>
      <c r="T694" s="214"/>
      <c r="U694" s="214"/>
      <c r="V694" s="214"/>
      <c r="W694" s="214"/>
      <c r="X694" s="214"/>
      <c r="Y694" s="214"/>
      <c r="Z694" s="214"/>
    </row>
    <row x14ac:dyDescent="0.25" r="695" customHeight="1" ht="18">
      <c r="A695" s="223"/>
      <c r="B695" s="214"/>
      <c r="C695" s="223"/>
      <c r="D695" s="223"/>
      <c r="E695" s="223"/>
      <c r="F695" s="223"/>
      <c r="G695" s="221"/>
      <c r="H695" s="222"/>
      <c r="I695" s="229"/>
      <c r="J695" s="223"/>
      <c r="K695" s="223"/>
      <c r="L695" s="214"/>
      <c r="M695" s="214"/>
      <c r="N695" s="214"/>
      <c r="O695" s="214"/>
      <c r="P695" s="214"/>
      <c r="Q695" s="214"/>
      <c r="R695" s="214"/>
      <c r="S695" s="214"/>
      <c r="T695" s="214"/>
      <c r="U695" s="214"/>
      <c r="V695" s="214"/>
      <c r="W695" s="214"/>
      <c r="X695" s="214"/>
      <c r="Y695" s="214"/>
      <c r="Z695" s="214"/>
    </row>
    <row x14ac:dyDescent="0.25" r="696" customHeight="1" ht="18">
      <c r="A696" s="223"/>
      <c r="B696" s="214"/>
      <c r="C696" s="223"/>
      <c r="D696" s="223"/>
      <c r="E696" s="223"/>
      <c r="F696" s="223"/>
      <c r="G696" s="221"/>
      <c r="H696" s="222"/>
      <c r="I696" s="229"/>
      <c r="J696" s="223"/>
      <c r="K696" s="223"/>
      <c r="L696" s="214"/>
      <c r="M696" s="214"/>
      <c r="N696" s="214"/>
      <c r="O696" s="214"/>
      <c r="P696" s="214"/>
      <c r="Q696" s="214"/>
      <c r="R696" s="214"/>
      <c r="S696" s="214"/>
      <c r="T696" s="214"/>
      <c r="U696" s="214"/>
      <c r="V696" s="214"/>
      <c r="W696" s="214"/>
      <c r="X696" s="214"/>
      <c r="Y696" s="214"/>
      <c r="Z696" s="214"/>
    </row>
    <row x14ac:dyDescent="0.25" r="697" customHeight="1" ht="18">
      <c r="A697" s="223"/>
      <c r="B697" s="214"/>
      <c r="C697" s="223"/>
      <c r="D697" s="223"/>
      <c r="E697" s="223"/>
      <c r="F697" s="223"/>
      <c r="G697" s="221"/>
      <c r="H697" s="222"/>
      <c r="I697" s="229"/>
      <c r="J697" s="223"/>
      <c r="K697" s="223"/>
      <c r="L697" s="214"/>
      <c r="M697" s="214"/>
      <c r="N697" s="214"/>
      <c r="O697" s="214"/>
      <c r="P697" s="214"/>
      <c r="Q697" s="214"/>
      <c r="R697" s="214"/>
      <c r="S697" s="214"/>
      <c r="T697" s="214"/>
      <c r="U697" s="214"/>
      <c r="V697" s="214"/>
      <c r="W697" s="214"/>
      <c r="X697" s="214"/>
      <c r="Y697" s="214"/>
      <c r="Z697" s="214"/>
    </row>
    <row x14ac:dyDescent="0.25" r="698" customHeight="1" ht="18">
      <c r="A698" s="223"/>
      <c r="B698" s="214"/>
      <c r="C698" s="223"/>
      <c r="D698" s="223"/>
      <c r="E698" s="223"/>
      <c r="F698" s="223"/>
      <c r="G698" s="221"/>
      <c r="H698" s="222"/>
      <c r="I698" s="229"/>
      <c r="J698" s="223"/>
      <c r="K698" s="223"/>
      <c r="L698" s="214"/>
      <c r="M698" s="214"/>
      <c r="N698" s="214"/>
      <c r="O698" s="214"/>
      <c r="P698" s="214"/>
      <c r="Q698" s="214"/>
      <c r="R698" s="214"/>
      <c r="S698" s="214"/>
      <c r="T698" s="214"/>
      <c r="U698" s="214"/>
      <c r="V698" s="214"/>
      <c r="W698" s="214"/>
      <c r="X698" s="214"/>
      <c r="Y698" s="214"/>
      <c r="Z698" s="214"/>
    </row>
    <row x14ac:dyDescent="0.25" r="699" customHeight="1" ht="18">
      <c r="A699" s="223"/>
      <c r="B699" s="214"/>
      <c r="C699" s="223"/>
      <c r="D699" s="223"/>
      <c r="E699" s="223"/>
      <c r="F699" s="223"/>
      <c r="G699" s="221"/>
      <c r="H699" s="222"/>
      <c r="I699" s="229"/>
      <c r="J699" s="223"/>
      <c r="K699" s="223"/>
      <c r="L699" s="214"/>
      <c r="M699" s="214"/>
      <c r="N699" s="214"/>
      <c r="O699" s="214"/>
      <c r="P699" s="214"/>
      <c r="Q699" s="214"/>
      <c r="R699" s="214"/>
      <c r="S699" s="214"/>
      <c r="T699" s="214"/>
      <c r="U699" s="214"/>
      <c r="V699" s="214"/>
      <c r="W699" s="214"/>
      <c r="X699" s="214"/>
      <c r="Y699" s="214"/>
      <c r="Z699" s="214"/>
    </row>
    <row x14ac:dyDescent="0.25" r="700" customHeight="1" ht="18">
      <c r="A700" s="223"/>
      <c r="B700" s="214"/>
      <c r="C700" s="223"/>
      <c r="D700" s="223"/>
      <c r="E700" s="223"/>
      <c r="F700" s="223"/>
      <c r="G700" s="221"/>
      <c r="H700" s="222"/>
      <c r="I700" s="229"/>
      <c r="J700" s="223"/>
      <c r="K700" s="223"/>
      <c r="L700" s="214"/>
      <c r="M700" s="214"/>
      <c r="N700" s="214"/>
      <c r="O700" s="214"/>
      <c r="P700" s="214"/>
      <c r="Q700" s="214"/>
      <c r="R700" s="214"/>
      <c r="S700" s="214"/>
      <c r="T700" s="214"/>
      <c r="U700" s="214"/>
      <c r="V700" s="214"/>
      <c r="W700" s="214"/>
      <c r="X700" s="214"/>
      <c r="Y700" s="214"/>
      <c r="Z700" s="214"/>
    </row>
    <row x14ac:dyDescent="0.25" r="701" customHeight="1" ht="18">
      <c r="A701" s="223"/>
      <c r="B701" s="214"/>
      <c r="C701" s="223"/>
      <c r="D701" s="223"/>
      <c r="E701" s="223"/>
      <c r="F701" s="223"/>
      <c r="G701" s="221"/>
      <c r="H701" s="222"/>
      <c r="I701" s="229"/>
      <c r="J701" s="223"/>
      <c r="K701" s="223"/>
      <c r="L701" s="214"/>
      <c r="M701" s="214"/>
      <c r="N701" s="214"/>
      <c r="O701" s="214"/>
      <c r="P701" s="214"/>
      <c r="Q701" s="214"/>
      <c r="R701" s="214"/>
      <c r="S701" s="214"/>
      <c r="T701" s="214"/>
      <c r="U701" s="214"/>
      <c r="V701" s="214"/>
      <c r="W701" s="214"/>
      <c r="X701" s="214"/>
      <c r="Y701" s="214"/>
      <c r="Z701" s="214"/>
    </row>
    <row x14ac:dyDescent="0.25" r="702" customHeight="1" ht="18">
      <c r="A702" s="223"/>
      <c r="B702" s="214"/>
      <c r="C702" s="223"/>
      <c r="D702" s="223"/>
      <c r="E702" s="223"/>
      <c r="F702" s="223"/>
      <c r="G702" s="221"/>
      <c r="H702" s="222"/>
      <c r="I702" s="229"/>
      <c r="J702" s="223"/>
      <c r="K702" s="223"/>
      <c r="L702" s="214"/>
      <c r="M702" s="214"/>
      <c r="N702" s="214"/>
      <c r="O702" s="214"/>
      <c r="P702" s="214"/>
      <c r="Q702" s="214"/>
      <c r="R702" s="214"/>
      <c r="S702" s="214"/>
      <c r="T702" s="214"/>
      <c r="U702" s="214"/>
      <c r="V702" s="214"/>
      <c r="W702" s="214"/>
      <c r="X702" s="214"/>
      <c r="Y702" s="214"/>
      <c r="Z702" s="214"/>
    </row>
    <row x14ac:dyDescent="0.25" r="703" customHeight="1" ht="18">
      <c r="A703" s="223"/>
      <c r="B703" s="214"/>
      <c r="C703" s="223"/>
      <c r="D703" s="223"/>
      <c r="E703" s="223"/>
      <c r="F703" s="223"/>
      <c r="G703" s="221"/>
      <c r="H703" s="222"/>
      <c r="I703" s="229"/>
      <c r="J703" s="223"/>
      <c r="K703" s="223"/>
      <c r="L703" s="214"/>
      <c r="M703" s="214"/>
      <c r="N703" s="214"/>
      <c r="O703" s="214"/>
      <c r="P703" s="214"/>
      <c r="Q703" s="214"/>
      <c r="R703" s="214"/>
      <c r="S703" s="214"/>
      <c r="T703" s="214"/>
      <c r="U703" s="214"/>
      <c r="V703" s="214"/>
      <c r="W703" s="214"/>
      <c r="X703" s="214"/>
      <c r="Y703" s="214"/>
      <c r="Z703" s="214"/>
    </row>
    <row x14ac:dyDescent="0.25" r="704" customHeight="1" ht="18">
      <c r="A704" s="223"/>
      <c r="B704" s="214"/>
      <c r="C704" s="223"/>
      <c r="D704" s="223"/>
      <c r="E704" s="223"/>
      <c r="F704" s="223"/>
      <c r="G704" s="221"/>
      <c r="H704" s="222"/>
      <c r="I704" s="229"/>
      <c r="J704" s="223"/>
      <c r="K704" s="223"/>
      <c r="L704" s="214"/>
      <c r="M704" s="214"/>
      <c r="N704" s="214"/>
      <c r="O704" s="214"/>
      <c r="P704" s="214"/>
      <c r="Q704" s="214"/>
      <c r="R704" s="214"/>
      <c r="S704" s="214"/>
      <c r="T704" s="214"/>
      <c r="U704" s="214"/>
      <c r="V704" s="214"/>
      <c r="W704" s="214"/>
      <c r="X704" s="214"/>
      <c r="Y704" s="214"/>
      <c r="Z704" s="214"/>
    </row>
    <row x14ac:dyDescent="0.25" r="705" customHeight="1" ht="18">
      <c r="A705" s="223"/>
      <c r="B705" s="214"/>
      <c r="C705" s="223"/>
      <c r="D705" s="223"/>
      <c r="E705" s="223"/>
      <c r="F705" s="223"/>
      <c r="G705" s="221"/>
      <c r="H705" s="222"/>
      <c r="I705" s="229"/>
      <c r="J705" s="223"/>
      <c r="K705" s="223"/>
      <c r="L705" s="214"/>
      <c r="M705" s="214"/>
      <c r="N705" s="214"/>
      <c r="O705" s="214"/>
      <c r="P705" s="214"/>
      <c r="Q705" s="214"/>
      <c r="R705" s="214"/>
      <c r="S705" s="214"/>
      <c r="T705" s="214"/>
      <c r="U705" s="214"/>
      <c r="V705" s="214"/>
      <c r="W705" s="214"/>
      <c r="X705" s="214"/>
      <c r="Y705" s="214"/>
      <c r="Z705" s="214"/>
    </row>
    <row x14ac:dyDescent="0.25" r="706" customHeight="1" ht="18">
      <c r="A706" s="223"/>
      <c r="B706" s="214"/>
      <c r="C706" s="223"/>
      <c r="D706" s="223"/>
      <c r="E706" s="223"/>
      <c r="F706" s="223"/>
      <c r="G706" s="221"/>
      <c r="H706" s="222"/>
      <c r="I706" s="229"/>
      <c r="J706" s="223"/>
      <c r="K706" s="223"/>
      <c r="L706" s="214"/>
      <c r="M706" s="214"/>
      <c r="N706" s="214"/>
      <c r="O706" s="214"/>
      <c r="P706" s="214"/>
      <c r="Q706" s="214"/>
      <c r="R706" s="214"/>
      <c r="S706" s="214"/>
      <c r="T706" s="214"/>
      <c r="U706" s="214"/>
      <c r="V706" s="214"/>
      <c r="W706" s="214"/>
      <c r="X706" s="214"/>
      <c r="Y706" s="214"/>
      <c r="Z706" s="214"/>
    </row>
    <row x14ac:dyDescent="0.25" r="707" customHeight="1" ht="18">
      <c r="A707" s="223"/>
      <c r="B707" s="214"/>
      <c r="C707" s="223"/>
      <c r="D707" s="223"/>
      <c r="E707" s="223"/>
      <c r="F707" s="223"/>
      <c r="G707" s="221"/>
      <c r="H707" s="222"/>
      <c r="I707" s="229"/>
      <c r="J707" s="223"/>
      <c r="K707" s="223"/>
      <c r="L707" s="214"/>
      <c r="M707" s="214"/>
      <c r="N707" s="214"/>
      <c r="O707" s="214"/>
      <c r="P707" s="214"/>
      <c r="Q707" s="214"/>
      <c r="R707" s="214"/>
      <c r="S707" s="214"/>
      <c r="T707" s="214"/>
      <c r="U707" s="214"/>
      <c r="V707" s="214"/>
      <c r="W707" s="214"/>
      <c r="X707" s="214"/>
      <c r="Y707" s="214"/>
      <c r="Z707" s="214"/>
    </row>
    <row x14ac:dyDescent="0.25" r="708" customHeight="1" ht="18">
      <c r="A708" s="223"/>
      <c r="B708" s="214"/>
      <c r="C708" s="223"/>
      <c r="D708" s="223"/>
      <c r="E708" s="223"/>
      <c r="F708" s="223"/>
      <c r="G708" s="221"/>
      <c r="H708" s="222"/>
      <c r="I708" s="229"/>
      <c r="J708" s="223"/>
      <c r="K708" s="223"/>
      <c r="L708" s="214"/>
      <c r="M708" s="214"/>
      <c r="N708" s="214"/>
      <c r="O708" s="214"/>
      <c r="P708" s="214"/>
      <c r="Q708" s="214"/>
      <c r="R708" s="214"/>
      <c r="S708" s="214"/>
      <c r="T708" s="214"/>
      <c r="U708" s="214"/>
      <c r="V708" s="214"/>
      <c r="W708" s="214"/>
      <c r="X708" s="214"/>
      <c r="Y708" s="214"/>
      <c r="Z708" s="214"/>
    </row>
    <row x14ac:dyDescent="0.25" r="709" customHeight="1" ht="18">
      <c r="A709" s="223"/>
      <c r="B709" s="214"/>
      <c r="C709" s="223"/>
      <c r="D709" s="223"/>
      <c r="E709" s="223"/>
      <c r="F709" s="223"/>
      <c r="G709" s="221"/>
      <c r="H709" s="222"/>
      <c r="I709" s="229"/>
      <c r="J709" s="223"/>
      <c r="K709" s="223"/>
      <c r="L709" s="214"/>
      <c r="M709" s="214"/>
      <c r="N709" s="214"/>
      <c r="O709" s="214"/>
      <c r="P709" s="214"/>
      <c r="Q709" s="214"/>
      <c r="R709" s="214"/>
      <c r="S709" s="214"/>
      <c r="T709" s="214"/>
      <c r="U709" s="214"/>
      <c r="V709" s="214"/>
      <c r="W709" s="214"/>
      <c r="X709" s="214"/>
      <c r="Y709" s="214"/>
      <c r="Z709" s="214"/>
    </row>
    <row x14ac:dyDescent="0.25" r="710" customHeight="1" ht="18">
      <c r="A710" s="223"/>
      <c r="B710" s="214"/>
      <c r="C710" s="223"/>
      <c r="D710" s="223"/>
      <c r="E710" s="223"/>
      <c r="F710" s="223"/>
      <c r="G710" s="221"/>
      <c r="H710" s="222"/>
      <c r="I710" s="229"/>
      <c r="J710" s="223"/>
      <c r="K710" s="223"/>
      <c r="L710" s="214"/>
      <c r="M710" s="214"/>
      <c r="N710" s="214"/>
      <c r="O710" s="214"/>
      <c r="P710" s="214"/>
      <c r="Q710" s="214"/>
      <c r="R710" s="214"/>
      <c r="S710" s="214"/>
      <c r="T710" s="214"/>
      <c r="U710" s="214"/>
      <c r="V710" s="214"/>
      <c r="W710" s="214"/>
      <c r="X710" s="214"/>
      <c r="Y710" s="214"/>
      <c r="Z710" s="214"/>
    </row>
    <row x14ac:dyDescent="0.25" r="711" customHeight="1" ht="18">
      <c r="A711" s="223"/>
      <c r="B711" s="214"/>
      <c r="C711" s="223"/>
      <c r="D711" s="223"/>
      <c r="E711" s="223"/>
      <c r="F711" s="223"/>
      <c r="G711" s="221"/>
      <c r="H711" s="222"/>
      <c r="I711" s="229"/>
      <c r="J711" s="223"/>
      <c r="K711" s="223"/>
      <c r="L711" s="214"/>
      <c r="M711" s="214"/>
      <c r="N711" s="214"/>
      <c r="O711" s="214"/>
      <c r="P711" s="214"/>
      <c r="Q711" s="214"/>
      <c r="R711" s="214"/>
      <c r="S711" s="214"/>
      <c r="T711" s="214"/>
      <c r="U711" s="214"/>
      <c r="V711" s="214"/>
      <c r="W711" s="214"/>
      <c r="X711" s="214"/>
      <c r="Y711" s="214"/>
      <c r="Z711" s="214"/>
    </row>
    <row x14ac:dyDescent="0.25" r="712" customHeight="1" ht="18">
      <c r="A712" s="223"/>
      <c r="B712" s="214"/>
      <c r="C712" s="223"/>
      <c r="D712" s="223"/>
      <c r="E712" s="223"/>
      <c r="F712" s="223"/>
      <c r="G712" s="221"/>
      <c r="H712" s="222"/>
      <c r="I712" s="229"/>
      <c r="J712" s="223"/>
      <c r="K712" s="223"/>
      <c r="L712" s="214"/>
      <c r="M712" s="214"/>
      <c r="N712" s="214"/>
      <c r="O712" s="214"/>
      <c r="P712" s="214"/>
      <c r="Q712" s="214"/>
      <c r="R712" s="214"/>
      <c r="S712" s="214"/>
      <c r="T712" s="214"/>
      <c r="U712" s="214"/>
      <c r="V712" s="214"/>
      <c r="W712" s="214"/>
      <c r="X712" s="214"/>
      <c r="Y712" s="214"/>
      <c r="Z712" s="214"/>
    </row>
    <row x14ac:dyDescent="0.25" r="713" customHeight="1" ht="18">
      <c r="A713" s="223"/>
      <c r="B713" s="214"/>
      <c r="C713" s="223"/>
      <c r="D713" s="223"/>
      <c r="E713" s="223"/>
      <c r="F713" s="223"/>
      <c r="G713" s="221"/>
      <c r="H713" s="222"/>
      <c r="I713" s="229"/>
      <c r="J713" s="223"/>
      <c r="K713" s="223"/>
      <c r="L713" s="214"/>
      <c r="M713" s="214"/>
      <c r="N713" s="214"/>
      <c r="O713" s="214"/>
      <c r="P713" s="214"/>
      <c r="Q713" s="214"/>
      <c r="R713" s="214"/>
      <c r="S713" s="214"/>
      <c r="T713" s="214"/>
      <c r="U713" s="214"/>
      <c r="V713" s="214"/>
      <c r="W713" s="214"/>
      <c r="X713" s="214"/>
      <c r="Y713" s="214"/>
      <c r="Z713" s="214"/>
    </row>
    <row x14ac:dyDescent="0.25" r="714" customHeight="1" ht="18">
      <c r="A714" s="223"/>
      <c r="B714" s="214"/>
      <c r="C714" s="223"/>
      <c r="D714" s="223"/>
      <c r="E714" s="223"/>
      <c r="F714" s="223"/>
      <c r="G714" s="221"/>
      <c r="H714" s="222"/>
      <c r="I714" s="229"/>
      <c r="J714" s="223"/>
      <c r="K714" s="223"/>
      <c r="L714" s="214"/>
      <c r="M714" s="214"/>
      <c r="N714" s="214"/>
      <c r="O714" s="214"/>
      <c r="P714" s="214"/>
      <c r="Q714" s="214"/>
      <c r="R714" s="214"/>
      <c r="S714" s="214"/>
      <c r="T714" s="214"/>
      <c r="U714" s="214"/>
      <c r="V714" s="214"/>
      <c r="W714" s="214"/>
      <c r="X714" s="214"/>
      <c r="Y714" s="214"/>
      <c r="Z714" s="214"/>
    </row>
    <row x14ac:dyDescent="0.25" r="715" customHeight="1" ht="18">
      <c r="A715" s="223"/>
      <c r="B715" s="214"/>
      <c r="C715" s="223"/>
      <c r="D715" s="223"/>
      <c r="E715" s="223"/>
      <c r="F715" s="223"/>
      <c r="G715" s="221"/>
      <c r="H715" s="222"/>
      <c r="I715" s="229"/>
      <c r="J715" s="223"/>
      <c r="K715" s="223"/>
      <c r="L715" s="214"/>
      <c r="M715" s="214"/>
      <c r="N715" s="214"/>
      <c r="O715" s="214"/>
      <c r="P715" s="214"/>
      <c r="Q715" s="214"/>
      <c r="R715" s="214"/>
      <c r="S715" s="214"/>
      <c r="T715" s="214"/>
      <c r="U715" s="214"/>
      <c r="V715" s="214"/>
      <c r="W715" s="214"/>
      <c r="X715" s="214"/>
      <c r="Y715" s="214"/>
      <c r="Z715" s="214"/>
    </row>
    <row x14ac:dyDescent="0.25" r="716" customHeight="1" ht="18">
      <c r="A716" s="223"/>
      <c r="B716" s="214"/>
      <c r="C716" s="223"/>
      <c r="D716" s="223"/>
      <c r="E716" s="223"/>
      <c r="F716" s="223"/>
      <c r="G716" s="221"/>
      <c r="H716" s="222"/>
      <c r="I716" s="229"/>
      <c r="J716" s="223"/>
      <c r="K716" s="223"/>
      <c r="L716" s="214"/>
      <c r="M716" s="214"/>
      <c r="N716" s="214"/>
      <c r="O716" s="214"/>
      <c r="P716" s="214"/>
      <c r="Q716" s="214"/>
      <c r="R716" s="214"/>
      <c r="S716" s="214"/>
      <c r="T716" s="214"/>
      <c r="U716" s="214"/>
      <c r="V716" s="214"/>
      <c r="W716" s="214"/>
      <c r="X716" s="214"/>
      <c r="Y716" s="214"/>
      <c r="Z716" s="214"/>
    </row>
    <row x14ac:dyDescent="0.25" r="717" customHeight="1" ht="18">
      <c r="A717" s="223"/>
      <c r="B717" s="214"/>
      <c r="C717" s="223"/>
      <c r="D717" s="223"/>
      <c r="E717" s="223"/>
      <c r="F717" s="223"/>
      <c r="G717" s="221"/>
      <c r="H717" s="222"/>
      <c r="I717" s="229"/>
      <c r="J717" s="223"/>
      <c r="K717" s="223"/>
      <c r="L717" s="214"/>
      <c r="M717" s="214"/>
      <c r="N717" s="214"/>
      <c r="O717" s="214"/>
      <c r="P717" s="214"/>
      <c r="Q717" s="214"/>
      <c r="R717" s="214"/>
      <c r="S717" s="214"/>
      <c r="T717" s="214"/>
      <c r="U717" s="214"/>
      <c r="V717" s="214"/>
      <c r="W717" s="214"/>
      <c r="X717" s="214"/>
      <c r="Y717" s="214"/>
      <c r="Z717" s="214"/>
    </row>
    <row x14ac:dyDescent="0.25" r="718" customHeight="1" ht="18">
      <c r="A718" s="223"/>
      <c r="B718" s="214"/>
      <c r="C718" s="223"/>
      <c r="D718" s="223"/>
      <c r="E718" s="223"/>
      <c r="F718" s="223"/>
      <c r="G718" s="221"/>
      <c r="H718" s="222"/>
      <c r="I718" s="229"/>
      <c r="J718" s="223"/>
      <c r="K718" s="223"/>
      <c r="L718" s="214"/>
      <c r="M718" s="214"/>
      <c r="N718" s="214"/>
      <c r="O718" s="214"/>
      <c r="P718" s="214"/>
      <c r="Q718" s="214"/>
      <c r="R718" s="214"/>
      <c r="S718" s="214"/>
      <c r="T718" s="214"/>
      <c r="U718" s="214"/>
      <c r="V718" s="214"/>
      <c r="W718" s="214"/>
      <c r="X718" s="214"/>
      <c r="Y718" s="214"/>
      <c r="Z718" s="214"/>
    </row>
    <row x14ac:dyDescent="0.25" r="719" customHeight="1" ht="18">
      <c r="A719" s="223"/>
      <c r="B719" s="214"/>
      <c r="C719" s="223"/>
      <c r="D719" s="223"/>
      <c r="E719" s="223"/>
      <c r="F719" s="223"/>
      <c r="G719" s="221"/>
      <c r="H719" s="222"/>
      <c r="I719" s="229"/>
      <c r="J719" s="223"/>
      <c r="K719" s="223"/>
      <c r="L719" s="214"/>
      <c r="M719" s="214"/>
      <c r="N719" s="214"/>
      <c r="O719" s="214"/>
      <c r="P719" s="214"/>
      <c r="Q719" s="214"/>
      <c r="R719" s="214"/>
      <c r="S719" s="214"/>
      <c r="T719" s="214"/>
      <c r="U719" s="214"/>
      <c r="V719" s="214"/>
      <c r="W719" s="214"/>
      <c r="X719" s="214"/>
      <c r="Y719" s="214"/>
      <c r="Z719" s="214"/>
    </row>
    <row x14ac:dyDescent="0.25" r="720" customHeight="1" ht="18">
      <c r="A720" s="223"/>
      <c r="B720" s="214"/>
      <c r="C720" s="223"/>
      <c r="D720" s="223"/>
      <c r="E720" s="223"/>
      <c r="F720" s="223"/>
      <c r="G720" s="221"/>
      <c r="H720" s="222"/>
      <c r="I720" s="229"/>
      <c r="J720" s="223"/>
      <c r="K720" s="223"/>
      <c r="L720" s="214"/>
      <c r="M720" s="214"/>
      <c r="N720" s="214"/>
      <c r="O720" s="214"/>
      <c r="P720" s="214"/>
      <c r="Q720" s="214"/>
      <c r="R720" s="214"/>
      <c r="S720" s="214"/>
      <c r="T720" s="214"/>
      <c r="U720" s="214"/>
      <c r="V720" s="214"/>
      <c r="W720" s="214"/>
      <c r="X720" s="214"/>
      <c r="Y720" s="214"/>
      <c r="Z720" s="214"/>
    </row>
    <row x14ac:dyDescent="0.25" r="721" customHeight="1" ht="18">
      <c r="A721" s="223"/>
      <c r="B721" s="214"/>
      <c r="C721" s="223"/>
      <c r="D721" s="223"/>
      <c r="E721" s="223"/>
      <c r="F721" s="223"/>
      <c r="G721" s="221"/>
      <c r="H721" s="222"/>
      <c r="I721" s="229"/>
      <c r="J721" s="223"/>
      <c r="K721" s="223"/>
      <c r="L721" s="214"/>
      <c r="M721" s="214"/>
      <c r="N721" s="214"/>
      <c r="O721" s="214"/>
      <c r="P721" s="214"/>
      <c r="Q721" s="214"/>
      <c r="R721" s="214"/>
      <c r="S721" s="214"/>
      <c r="T721" s="214"/>
      <c r="U721" s="214"/>
      <c r="V721" s="214"/>
      <c r="W721" s="214"/>
      <c r="X721" s="214"/>
      <c r="Y721" s="214"/>
      <c r="Z721" s="214"/>
    </row>
    <row x14ac:dyDescent="0.25" r="722" customHeight="1" ht="18">
      <c r="A722" s="223"/>
      <c r="B722" s="214"/>
      <c r="C722" s="223"/>
      <c r="D722" s="223"/>
      <c r="E722" s="223"/>
      <c r="F722" s="223"/>
      <c r="G722" s="221"/>
      <c r="H722" s="222"/>
      <c r="I722" s="229"/>
      <c r="J722" s="223"/>
      <c r="K722" s="223"/>
      <c r="L722" s="214"/>
      <c r="M722" s="214"/>
      <c r="N722" s="214"/>
      <c r="O722" s="214"/>
      <c r="P722" s="214"/>
      <c r="Q722" s="214"/>
      <c r="R722" s="214"/>
      <c r="S722" s="214"/>
      <c r="T722" s="214"/>
      <c r="U722" s="214"/>
      <c r="V722" s="214"/>
      <c r="W722" s="214"/>
      <c r="X722" s="214"/>
      <c r="Y722" s="214"/>
      <c r="Z722" s="214"/>
    </row>
    <row x14ac:dyDescent="0.25" r="723" customHeight="1" ht="18">
      <c r="A723" s="223"/>
      <c r="B723" s="214"/>
      <c r="C723" s="223"/>
      <c r="D723" s="223"/>
      <c r="E723" s="223"/>
      <c r="F723" s="223"/>
      <c r="G723" s="221"/>
      <c r="H723" s="222"/>
      <c r="I723" s="229"/>
      <c r="J723" s="223"/>
      <c r="K723" s="223"/>
      <c r="L723" s="214"/>
      <c r="M723" s="214"/>
      <c r="N723" s="214"/>
      <c r="O723" s="214"/>
      <c r="P723" s="214"/>
      <c r="Q723" s="214"/>
      <c r="R723" s="214"/>
      <c r="S723" s="214"/>
      <c r="T723" s="214"/>
      <c r="U723" s="214"/>
      <c r="V723" s="214"/>
      <c r="W723" s="214"/>
      <c r="X723" s="214"/>
      <c r="Y723" s="214"/>
      <c r="Z723" s="214"/>
    </row>
    <row x14ac:dyDescent="0.25" r="724" customHeight="1" ht="18">
      <c r="A724" s="223"/>
      <c r="B724" s="214"/>
      <c r="C724" s="223"/>
      <c r="D724" s="223"/>
      <c r="E724" s="223"/>
      <c r="F724" s="223"/>
      <c r="G724" s="221"/>
      <c r="H724" s="222"/>
      <c r="I724" s="229"/>
      <c r="J724" s="223"/>
      <c r="K724" s="223"/>
      <c r="L724" s="214"/>
      <c r="M724" s="214"/>
      <c r="N724" s="214"/>
      <c r="O724" s="214"/>
      <c r="P724" s="214"/>
      <c r="Q724" s="214"/>
      <c r="R724" s="214"/>
      <c r="S724" s="214"/>
      <c r="T724" s="214"/>
      <c r="U724" s="214"/>
      <c r="V724" s="214"/>
      <c r="W724" s="214"/>
      <c r="X724" s="214"/>
      <c r="Y724" s="214"/>
      <c r="Z724" s="214"/>
    </row>
    <row x14ac:dyDescent="0.25" r="725" customHeight="1" ht="18">
      <c r="A725" s="223"/>
      <c r="B725" s="214"/>
      <c r="C725" s="223"/>
      <c r="D725" s="223"/>
      <c r="E725" s="223"/>
      <c r="F725" s="223"/>
      <c r="G725" s="221"/>
      <c r="H725" s="222"/>
      <c r="I725" s="229"/>
      <c r="J725" s="223"/>
      <c r="K725" s="223"/>
      <c r="L725" s="214"/>
      <c r="M725" s="214"/>
      <c r="N725" s="214"/>
      <c r="O725" s="214"/>
      <c r="P725" s="214"/>
      <c r="Q725" s="214"/>
      <c r="R725" s="214"/>
      <c r="S725" s="214"/>
      <c r="T725" s="214"/>
      <c r="U725" s="214"/>
      <c r="V725" s="214"/>
      <c r="W725" s="214"/>
      <c r="X725" s="214"/>
      <c r="Y725" s="214"/>
      <c r="Z725" s="214"/>
    </row>
    <row x14ac:dyDescent="0.25" r="726" customHeight="1" ht="18">
      <c r="A726" s="223"/>
      <c r="B726" s="214"/>
      <c r="C726" s="223"/>
      <c r="D726" s="223"/>
      <c r="E726" s="223"/>
      <c r="F726" s="223"/>
      <c r="G726" s="221"/>
      <c r="H726" s="222"/>
      <c r="I726" s="229"/>
      <c r="J726" s="223"/>
      <c r="K726" s="223"/>
      <c r="L726" s="214"/>
      <c r="M726" s="214"/>
      <c r="N726" s="214"/>
      <c r="O726" s="214"/>
      <c r="P726" s="214"/>
      <c r="Q726" s="214"/>
      <c r="R726" s="214"/>
      <c r="S726" s="214"/>
      <c r="T726" s="214"/>
      <c r="U726" s="214"/>
      <c r="V726" s="214"/>
      <c r="W726" s="214"/>
      <c r="X726" s="214"/>
      <c r="Y726" s="214"/>
      <c r="Z726" s="214"/>
    </row>
    <row x14ac:dyDescent="0.25" r="727" customHeight="1" ht="18">
      <c r="A727" s="223"/>
      <c r="B727" s="214"/>
      <c r="C727" s="223"/>
      <c r="D727" s="223"/>
      <c r="E727" s="223"/>
      <c r="F727" s="223"/>
      <c r="G727" s="221"/>
      <c r="H727" s="222"/>
      <c r="I727" s="229"/>
      <c r="J727" s="223"/>
      <c r="K727" s="223"/>
      <c r="L727" s="214"/>
      <c r="M727" s="214"/>
      <c r="N727" s="214"/>
      <c r="O727" s="214"/>
      <c r="P727" s="214"/>
      <c r="Q727" s="214"/>
      <c r="R727" s="214"/>
      <c r="S727" s="214"/>
      <c r="T727" s="214"/>
      <c r="U727" s="214"/>
      <c r="V727" s="214"/>
      <c r="W727" s="214"/>
      <c r="X727" s="214"/>
      <c r="Y727" s="214"/>
      <c r="Z727" s="214"/>
    </row>
    <row x14ac:dyDescent="0.25" r="728" customHeight="1" ht="18">
      <c r="A728" s="223"/>
      <c r="B728" s="214"/>
      <c r="C728" s="223"/>
      <c r="D728" s="223"/>
      <c r="E728" s="223"/>
      <c r="F728" s="223"/>
      <c r="G728" s="221"/>
      <c r="H728" s="222"/>
      <c r="I728" s="229"/>
      <c r="J728" s="223"/>
      <c r="K728" s="223"/>
      <c r="L728" s="214"/>
      <c r="M728" s="214"/>
      <c r="N728" s="214"/>
      <c r="O728" s="214"/>
      <c r="P728" s="214"/>
      <c r="Q728" s="214"/>
      <c r="R728" s="214"/>
      <c r="S728" s="214"/>
      <c r="T728" s="214"/>
      <c r="U728" s="214"/>
      <c r="V728" s="214"/>
      <c r="W728" s="214"/>
      <c r="X728" s="214"/>
      <c r="Y728" s="214"/>
      <c r="Z728" s="214"/>
    </row>
    <row x14ac:dyDescent="0.25" r="729" customHeight="1" ht="18">
      <c r="A729" s="223"/>
      <c r="B729" s="214"/>
      <c r="C729" s="223"/>
      <c r="D729" s="223"/>
      <c r="E729" s="223"/>
      <c r="F729" s="223"/>
      <c r="G729" s="221"/>
      <c r="H729" s="222"/>
      <c r="I729" s="229"/>
      <c r="J729" s="223"/>
      <c r="K729" s="223"/>
      <c r="L729" s="214"/>
      <c r="M729" s="214"/>
      <c r="N729" s="214"/>
      <c r="O729" s="214"/>
      <c r="P729" s="214"/>
      <c r="Q729" s="214"/>
      <c r="R729" s="214"/>
      <c r="S729" s="214"/>
      <c r="T729" s="214"/>
      <c r="U729" s="214"/>
      <c r="V729" s="214"/>
      <c r="W729" s="214"/>
      <c r="X729" s="214"/>
      <c r="Y729" s="214"/>
      <c r="Z729" s="214"/>
    </row>
    <row x14ac:dyDescent="0.25" r="730" customHeight="1" ht="18">
      <c r="A730" s="223"/>
      <c r="B730" s="214"/>
      <c r="C730" s="223"/>
      <c r="D730" s="223"/>
      <c r="E730" s="223"/>
      <c r="F730" s="223"/>
      <c r="G730" s="221"/>
      <c r="H730" s="222"/>
      <c r="I730" s="229"/>
      <c r="J730" s="223"/>
      <c r="K730" s="223"/>
      <c r="L730" s="214"/>
      <c r="M730" s="214"/>
      <c r="N730" s="214"/>
      <c r="O730" s="214"/>
      <c r="P730" s="214"/>
      <c r="Q730" s="214"/>
      <c r="R730" s="214"/>
      <c r="S730" s="214"/>
      <c r="T730" s="214"/>
      <c r="U730" s="214"/>
      <c r="V730" s="214"/>
      <c r="W730" s="214"/>
      <c r="X730" s="214"/>
      <c r="Y730" s="214"/>
      <c r="Z730" s="214"/>
    </row>
    <row x14ac:dyDescent="0.25" r="731" customHeight="1" ht="18">
      <c r="A731" s="223"/>
      <c r="B731" s="214"/>
      <c r="C731" s="223"/>
      <c r="D731" s="223"/>
      <c r="E731" s="223"/>
      <c r="F731" s="223"/>
      <c r="G731" s="221"/>
      <c r="H731" s="222"/>
      <c r="I731" s="229"/>
      <c r="J731" s="223"/>
      <c r="K731" s="223"/>
      <c r="L731" s="214"/>
      <c r="M731" s="214"/>
      <c r="N731" s="214"/>
      <c r="O731" s="214"/>
      <c r="P731" s="214"/>
      <c r="Q731" s="214"/>
      <c r="R731" s="214"/>
      <c r="S731" s="214"/>
      <c r="T731" s="214"/>
      <c r="U731" s="214"/>
      <c r="V731" s="214"/>
      <c r="W731" s="214"/>
      <c r="X731" s="214"/>
      <c r="Y731" s="214"/>
      <c r="Z731" s="214"/>
    </row>
    <row x14ac:dyDescent="0.25" r="732" customHeight="1" ht="18">
      <c r="A732" s="223"/>
      <c r="B732" s="214"/>
      <c r="C732" s="223"/>
      <c r="D732" s="223"/>
      <c r="E732" s="223"/>
      <c r="F732" s="223"/>
      <c r="G732" s="221"/>
      <c r="H732" s="222"/>
      <c r="I732" s="229"/>
      <c r="J732" s="223"/>
      <c r="K732" s="223"/>
      <c r="L732" s="214"/>
      <c r="M732" s="214"/>
      <c r="N732" s="214"/>
      <c r="O732" s="214"/>
      <c r="P732" s="214"/>
      <c r="Q732" s="214"/>
      <c r="R732" s="214"/>
      <c r="S732" s="214"/>
      <c r="T732" s="214"/>
      <c r="U732" s="214"/>
      <c r="V732" s="214"/>
      <c r="W732" s="214"/>
      <c r="X732" s="214"/>
      <c r="Y732" s="214"/>
      <c r="Z732" s="214"/>
    </row>
    <row x14ac:dyDescent="0.25" r="733" customHeight="1" ht="18">
      <c r="A733" s="223"/>
      <c r="B733" s="214"/>
      <c r="C733" s="223"/>
      <c r="D733" s="223"/>
      <c r="E733" s="223"/>
      <c r="F733" s="223"/>
      <c r="G733" s="221"/>
      <c r="H733" s="222"/>
      <c r="I733" s="229"/>
      <c r="J733" s="223"/>
      <c r="K733" s="223"/>
      <c r="L733" s="214"/>
      <c r="M733" s="214"/>
      <c r="N733" s="214"/>
      <c r="O733" s="214"/>
      <c r="P733" s="214"/>
      <c r="Q733" s="214"/>
      <c r="R733" s="214"/>
      <c r="S733" s="214"/>
      <c r="T733" s="214"/>
      <c r="U733" s="214"/>
      <c r="V733" s="214"/>
      <c r="W733" s="214"/>
      <c r="X733" s="214"/>
      <c r="Y733" s="214"/>
      <c r="Z733" s="214"/>
    </row>
    <row x14ac:dyDescent="0.25" r="734" customHeight="1" ht="18">
      <c r="A734" s="223"/>
      <c r="B734" s="214"/>
      <c r="C734" s="223"/>
      <c r="D734" s="223"/>
      <c r="E734" s="223"/>
      <c r="F734" s="223"/>
      <c r="G734" s="221"/>
      <c r="H734" s="222"/>
      <c r="I734" s="229"/>
      <c r="J734" s="223"/>
      <c r="K734" s="223"/>
      <c r="L734" s="214"/>
      <c r="M734" s="214"/>
      <c r="N734" s="214"/>
      <c r="O734" s="214"/>
      <c r="P734" s="214"/>
      <c r="Q734" s="214"/>
      <c r="R734" s="214"/>
      <c r="S734" s="214"/>
      <c r="T734" s="214"/>
      <c r="U734" s="214"/>
      <c r="V734" s="214"/>
      <c r="W734" s="214"/>
      <c r="X734" s="214"/>
      <c r="Y734" s="214"/>
      <c r="Z734" s="214"/>
    </row>
    <row x14ac:dyDescent="0.25" r="735" customHeight="1" ht="18">
      <c r="A735" s="223"/>
      <c r="B735" s="214"/>
      <c r="C735" s="223"/>
      <c r="D735" s="223"/>
      <c r="E735" s="223"/>
      <c r="F735" s="223"/>
      <c r="G735" s="221"/>
      <c r="H735" s="222"/>
      <c r="I735" s="229"/>
      <c r="J735" s="223"/>
      <c r="K735" s="223"/>
      <c r="L735" s="214"/>
      <c r="M735" s="214"/>
      <c r="N735" s="214"/>
      <c r="O735" s="214"/>
      <c r="P735" s="214"/>
      <c r="Q735" s="214"/>
      <c r="R735" s="214"/>
      <c r="S735" s="214"/>
      <c r="T735" s="214"/>
      <c r="U735" s="214"/>
      <c r="V735" s="214"/>
      <c r="W735" s="214"/>
      <c r="X735" s="214"/>
      <c r="Y735" s="214"/>
      <c r="Z735" s="214"/>
    </row>
    <row x14ac:dyDescent="0.25" r="736" customHeight="1" ht="18">
      <c r="A736" s="223"/>
      <c r="B736" s="214"/>
      <c r="C736" s="223"/>
      <c r="D736" s="223"/>
      <c r="E736" s="223"/>
      <c r="F736" s="223"/>
      <c r="G736" s="221"/>
      <c r="H736" s="222"/>
      <c r="I736" s="229"/>
      <c r="J736" s="223"/>
      <c r="K736" s="223"/>
      <c r="L736" s="214"/>
      <c r="M736" s="214"/>
      <c r="N736" s="214"/>
      <c r="O736" s="214"/>
      <c r="P736" s="214"/>
      <c r="Q736" s="214"/>
      <c r="R736" s="214"/>
      <c r="S736" s="214"/>
      <c r="T736" s="214"/>
      <c r="U736" s="214"/>
      <c r="V736" s="214"/>
      <c r="W736" s="214"/>
      <c r="X736" s="214"/>
      <c r="Y736" s="214"/>
      <c r="Z736" s="214"/>
    </row>
    <row x14ac:dyDescent="0.25" r="737" customHeight="1" ht="18">
      <c r="A737" s="223"/>
      <c r="B737" s="214"/>
      <c r="C737" s="223"/>
      <c r="D737" s="223"/>
      <c r="E737" s="223"/>
      <c r="F737" s="223"/>
      <c r="G737" s="221"/>
      <c r="H737" s="222"/>
      <c r="I737" s="229"/>
      <c r="J737" s="223"/>
      <c r="K737" s="223"/>
      <c r="L737" s="214"/>
      <c r="M737" s="214"/>
      <c r="N737" s="214"/>
      <c r="O737" s="214"/>
      <c r="P737" s="214"/>
      <c r="Q737" s="214"/>
      <c r="R737" s="214"/>
      <c r="S737" s="214"/>
      <c r="T737" s="214"/>
      <c r="U737" s="214"/>
      <c r="V737" s="214"/>
      <c r="W737" s="214"/>
      <c r="X737" s="214"/>
      <c r="Y737" s="214"/>
      <c r="Z737" s="214"/>
    </row>
    <row x14ac:dyDescent="0.25" r="738" customHeight="1" ht="18">
      <c r="A738" s="223"/>
      <c r="B738" s="214"/>
      <c r="C738" s="223"/>
      <c r="D738" s="223"/>
      <c r="E738" s="223"/>
      <c r="F738" s="223"/>
      <c r="G738" s="221"/>
      <c r="H738" s="222"/>
      <c r="I738" s="229"/>
      <c r="J738" s="223"/>
      <c r="K738" s="223"/>
      <c r="L738" s="214"/>
      <c r="M738" s="214"/>
      <c r="N738" s="214"/>
      <c r="O738" s="214"/>
      <c r="P738" s="214"/>
      <c r="Q738" s="214"/>
      <c r="R738" s="214"/>
      <c r="S738" s="214"/>
      <c r="T738" s="214"/>
      <c r="U738" s="214"/>
      <c r="V738" s="214"/>
      <c r="W738" s="214"/>
      <c r="X738" s="214"/>
      <c r="Y738" s="214"/>
      <c r="Z738" s="214"/>
    </row>
    <row x14ac:dyDescent="0.25" r="739" customHeight="1" ht="18">
      <c r="A739" s="223"/>
      <c r="B739" s="214"/>
      <c r="C739" s="223"/>
      <c r="D739" s="223"/>
      <c r="E739" s="223"/>
      <c r="F739" s="223"/>
      <c r="G739" s="221"/>
      <c r="H739" s="222"/>
      <c r="I739" s="229"/>
      <c r="J739" s="223"/>
      <c r="K739" s="223"/>
      <c r="L739" s="214"/>
      <c r="M739" s="214"/>
      <c r="N739" s="214"/>
      <c r="O739" s="214"/>
      <c r="P739" s="214"/>
      <c r="Q739" s="214"/>
      <c r="R739" s="214"/>
      <c r="S739" s="214"/>
      <c r="T739" s="214"/>
      <c r="U739" s="214"/>
      <c r="V739" s="214"/>
      <c r="W739" s="214"/>
      <c r="X739" s="214"/>
      <c r="Y739" s="214"/>
      <c r="Z739" s="214"/>
    </row>
    <row x14ac:dyDescent="0.25" r="740" customHeight="1" ht="18">
      <c r="A740" s="223"/>
      <c r="B740" s="214"/>
      <c r="C740" s="223"/>
      <c r="D740" s="223"/>
      <c r="E740" s="223"/>
      <c r="F740" s="223"/>
      <c r="G740" s="221"/>
      <c r="H740" s="222"/>
      <c r="I740" s="229"/>
      <c r="J740" s="223"/>
      <c r="K740" s="223"/>
      <c r="L740" s="214"/>
      <c r="M740" s="214"/>
      <c r="N740" s="214"/>
      <c r="O740" s="214"/>
      <c r="P740" s="214"/>
      <c r="Q740" s="214"/>
      <c r="R740" s="214"/>
      <c r="S740" s="214"/>
      <c r="T740" s="214"/>
      <c r="U740" s="214"/>
      <c r="V740" s="214"/>
      <c r="W740" s="214"/>
      <c r="X740" s="214"/>
      <c r="Y740" s="214"/>
      <c r="Z740" s="214"/>
    </row>
    <row x14ac:dyDescent="0.25" r="741" customHeight="1" ht="18">
      <c r="A741" s="223"/>
      <c r="B741" s="214"/>
      <c r="C741" s="223"/>
      <c r="D741" s="223"/>
      <c r="E741" s="223"/>
      <c r="F741" s="223"/>
      <c r="G741" s="221"/>
      <c r="H741" s="222"/>
      <c r="I741" s="229"/>
      <c r="J741" s="223"/>
      <c r="K741" s="223"/>
      <c r="L741" s="214"/>
      <c r="M741" s="214"/>
      <c r="N741" s="214"/>
      <c r="O741" s="214"/>
      <c r="P741" s="214"/>
      <c r="Q741" s="214"/>
      <c r="R741" s="214"/>
      <c r="S741" s="214"/>
      <c r="T741" s="214"/>
      <c r="U741" s="214"/>
      <c r="V741" s="214"/>
      <c r="W741" s="214"/>
      <c r="X741" s="214"/>
      <c r="Y741" s="214"/>
      <c r="Z741" s="214"/>
    </row>
    <row x14ac:dyDescent="0.25" r="742" customHeight="1" ht="18">
      <c r="A742" s="223"/>
      <c r="B742" s="214"/>
      <c r="C742" s="223"/>
      <c r="D742" s="223"/>
      <c r="E742" s="223"/>
      <c r="F742" s="223"/>
      <c r="G742" s="221"/>
      <c r="H742" s="222"/>
      <c r="I742" s="229"/>
      <c r="J742" s="223"/>
      <c r="K742" s="223"/>
      <c r="L742" s="214"/>
      <c r="M742" s="214"/>
      <c r="N742" s="214"/>
      <c r="O742" s="214"/>
      <c r="P742" s="214"/>
      <c r="Q742" s="214"/>
      <c r="R742" s="214"/>
      <c r="S742" s="214"/>
      <c r="T742" s="214"/>
      <c r="U742" s="214"/>
      <c r="V742" s="214"/>
      <c r="W742" s="214"/>
      <c r="X742" s="214"/>
      <c r="Y742" s="214"/>
      <c r="Z742" s="214"/>
    </row>
    <row x14ac:dyDescent="0.25" r="743" customHeight="1" ht="18">
      <c r="A743" s="223"/>
      <c r="B743" s="214"/>
      <c r="C743" s="223"/>
      <c r="D743" s="223"/>
      <c r="E743" s="223"/>
      <c r="F743" s="223"/>
      <c r="G743" s="221"/>
      <c r="H743" s="222"/>
      <c r="I743" s="229"/>
      <c r="J743" s="223"/>
      <c r="K743" s="223"/>
      <c r="L743" s="214"/>
      <c r="M743" s="214"/>
      <c r="N743" s="214"/>
      <c r="O743" s="214"/>
      <c r="P743" s="214"/>
      <c r="Q743" s="214"/>
      <c r="R743" s="214"/>
      <c r="S743" s="214"/>
      <c r="T743" s="214"/>
      <c r="U743" s="214"/>
      <c r="V743" s="214"/>
      <c r="W743" s="214"/>
      <c r="X743" s="214"/>
      <c r="Y743" s="214"/>
      <c r="Z743" s="214"/>
    </row>
    <row x14ac:dyDescent="0.25" r="744" customHeight="1" ht="18">
      <c r="A744" s="223"/>
      <c r="B744" s="214"/>
      <c r="C744" s="223"/>
      <c r="D744" s="223"/>
      <c r="E744" s="223"/>
      <c r="F744" s="223"/>
      <c r="G744" s="221"/>
      <c r="H744" s="222"/>
      <c r="I744" s="229"/>
      <c r="J744" s="223"/>
      <c r="K744" s="223"/>
      <c r="L744" s="214"/>
      <c r="M744" s="214"/>
      <c r="N744" s="214"/>
      <c r="O744" s="214"/>
      <c r="P744" s="214"/>
      <c r="Q744" s="214"/>
      <c r="R744" s="214"/>
      <c r="S744" s="214"/>
      <c r="T744" s="214"/>
      <c r="U744" s="214"/>
      <c r="V744" s="214"/>
      <c r="W744" s="214"/>
      <c r="X744" s="214"/>
      <c r="Y744" s="214"/>
      <c r="Z744" s="214"/>
    </row>
    <row x14ac:dyDescent="0.25" r="745" customHeight="1" ht="18">
      <c r="A745" s="223"/>
      <c r="B745" s="214"/>
      <c r="C745" s="223"/>
      <c r="D745" s="223"/>
      <c r="E745" s="223"/>
      <c r="F745" s="223"/>
      <c r="G745" s="221"/>
      <c r="H745" s="222"/>
      <c r="I745" s="229"/>
      <c r="J745" s="223"/>
      <c r="K745" s="223"/>
      <c r="L745" s="214"/>
      <c r="M745" s="214"/>
      <c r="N745" s="214"/>
      <c r="O745" s="214"/>
      <c r="P745" s="214"/>
      <c r="Q745" s="214"/>
      <c r="R745" s="214"/>
      <c r="S745" s="214"/>
      <c r="T745" s="214"/>
      <c r="U745" s="214"/>
      <c r="V745" s="214"/>
      <c r="W745" s="214"/>
      <c r="X745" s="214"/>
      <c r="Y745" s="214"/>
      <c r="Z745" s="214"/>
    </row>
    <row x14ac:dyDescent="0.25" r="746" customHeight="1" ht="18">
      <c r="A746" s="223"/>
      <c r="B746" s="214"/>
      <c r="C746" s="223"/>
      <c r="D746" s="223"/>
      <c r="E746" s="223"/>
      <c r="F746" s="223"/>
      <c r="G746" s="221"/>
      <c r="H746" s="222"/>
      <c r="I746" s="229"/>
      <c r="J746" s="223"/>
      <c r="K746" s="223"/>
      <c r="L746" s="214"/>
      <c r="M746" s="214"/>
      <c r="N746" s="214"/>
      <c r="O746" s="214"/>
      <c r="P746" s="214"/>
      <c r="Q746" s="214"/>
      <c r="R746" s="214"/>
      <c r="S746" s="214"/>
      <c r="T746" s="214"/>
      <c r="U746" s="214"/>
      <c r="V746" s="214"/>
      <c r="W746" s="214"/>
      <c r="X746" s="214"/>
      <c r="Y746" s="214"/>
      <c r="Z746" s="214"/>
    </row>
    <row x14ac:dyDescent="0.25" r="747" customHeight="1" ht="18">
      <c r="A747" s="223"/>
      <c r="B747" s="214"/>
      <c r="C747" s="223"/>
      <c r="D747" s="223"/>
      <c r="E747" s="223"/>
      <c r="F747" s="223"/>
      <c r="G747" s="221"/>
      <c r="H747" s="222"/>
      <c r="I747" s="229"/>
      <c r="J747" s="223"/>
      <c r="K747" s="223"/>
      <c r="L747" s="214"/>
      <c r="M747" s="214"/>
      <c r="N747" s="214"/>
      <c r="O747" s="214"/>
      <c r="P747" s="214"/>
      <c r="Q747" s="214"/>
      <c r="R747" s="214"/>
      <c r="S747" s="214"/>
      <c r="T747" s="214"/>
      <c r="U747" s="214"/>
      <c r="V747" s="214"/>
      <c r="W747" s="214"/>
      <c r="X747" s="214"/>
      <c r="Y747" s="214"/>
      <c r="Z747" s="214"/>
    </row>
    <row x14ac:dyDescent="0.25" r="748" customHeight="1" ht="18">
      <c r="A748" s="223"/>
      <c r="B748" s="214"/>
      <c r="C748" s="223"/>
      <c r="D748" s="223"/>
      <c r="E748" s="223"/>
      <c r="F748" s="223"/>
      <c r="G748" s="221"/>
      <c r="H748" s="222"/>
      <c r="I748" s="229"/>
      <c r="J748" s="223"/>
      <c r="K748" s="223"/>
      <c r="L748" s="214"/>
      <c r="M748" s="214"/>
      <c r="N748" s="214"/>
      <c r="O748" s="214"/>
      <c r="P748" s="214"/>
      <c r="Q748" s="214"/>
      <c r="R748" s="214"/>
      <c r="S748" s="214"/>
      <c r="T748" s="214"/>
      <c r="U748" s="214"/>
      <c r="V748" s="214"/>
      <c r="W748" s="214"/>
      <c r="X748" s="214"/>
      <c r="Y748" s="214"/>
      <c r="Z748" s="214"/>
    </row>
    <row x14ac:dyDescent="0.25" r="749" customHeight="1" ht="18">
      <c r="A749" s="223"/>
      <c r="B749" s="214"/>
      <c r="C749" s="223"/>
      <c r="D749" s="223"/>
      <c r="E749" s="223"/>
      <c r="F749" s="223"/>
      <c r="G749" s="221"/>
      <c r="H749" s="222"/>
      <c r="I749" s="229"/>
      <c r="J749" s="223"/>
      <c r="K749" s="223"/>
      <c r="L749" s="214"/>
      <c r="M749" s="214"/>
      <c r="N749" s="214"/>
      <c r="O749" s="214"/>
      <c r="P749" s="214"/>
      <c r="Q749" s="214"/>
      <c r="R749" s="214"/>
      <c r="S749" s="214"/>
      <c r="T749" s="214"/>
      <c r="U749" s="214"/>
      <c r="V749" s="214"/>
      <c r="W749" s="214"/>
      <c r="X749" s="214"/>
      <c r="Y749" s="214"/>
      <c r="Z749" s="214"/>
    </row>
    <row x14ac:dyDescent="0.25" r="750" customHeight="1" ht="18">
      <c r="A750" s="223"/>
      <c r="B750" s="214"/>
      <c r="C750" s="223"/>
      <c r="D750" s="223"/>
      <c r="E750" s="223"/>
      <c r="F750" s="223"/>
      <c r="G750" s="221"/>
      <c r="H750" s="222"/>
      <c r="I750" s="229"/>
      <c r="J750" s="223"/>
      <c r="K750" s="223"/>
      <c r="L750" s="214"/>
      <c r="M750" s="214"/>
      <c r="N750" s="214"/>
      <c r="O750" s="214"/>
      <c r="P750" s="214"/>
      <c r="Q750" s="214"/>
      <c r="R750" s="214"/>
      <c r="S750" s="214"/>
      <c r="T750" s="214"/>
      <c r="U750" s="214"/>
      <c r="V750" s="214"/>
      <c r="W750" s="214"/>
      <c r="X750" s="214"/>
      <c r="Y750" s="214"/>
      <c r="Z750" s="214"/>
    </row>
    <row x14ac:dyDescent="0.25" r="751" customHeight="1" ht="18">
      <c r="A751" s="223"/>
      <c r="B751" s="214"/>
      <c r="C751" s="223"/>
      <c r="D751" s="223"/>
      <c r="E751" s="223"/>
      <c r="F751" s="223"/>
      <c r="G751" s="221"/>
      <c r="H751" s="222"/>
      <c r="I751" s="229"/>
      <c r="J751" s="223"/>
      <c r="K751" s="223"/>
      <c r="L751" s="214"/>
      <c r="M751" s="214"/>
      <c r="N751" s="214"/>
      <c r="O751" s="214"/>
      <c r="P751" s="214"/>
      <c r="Q751" s="214"/>
      <c r="R751" s="214"/>
      <c r="S751" s="214"/>
      <c r="T751" s="214"/>
      <c r="U751" s="214"/>
      <c r="V751" s="214"/>
      <c r="W751" s="214"/>
      <c r="X751" s="214"/>
      <c r="Y751" s="214"/>
      <c r="Z751" s="214"/>
    </row>
    <row x14ac:dyDescent="0.25" r="752" customHeight="1" ht="18">
      <c r="A752" s="223"/>
      <c r="B752" s="214"/>
      <c r="C752" s="223"/>
      <c r="D752" s="223"/>
      <c r="E752" s="223"/>
      <c r="F752" s="223"/>
      <c r="G752" s="221"/>
      <c r="H752" s="222"/>
      <c r="I752" s="229"/>
      <c r="J752" s="223"/>
      <c r="K752" s="223"/>
      <c r="L752" s="214"/>
      <c r="M752" s="214"/>
      <c r="N752" s="214"/>
      <c r="O752" s="214"/>
      <c r="P752" s="214"/>
      <c r="Q752" s="214"/>
      <c r="R752" s="214"/>
      <c r="S752" s="214"/>
      <c r="T752" s="214"/>
      <c r="U752" s="214"/>
      <c r="V752" s="214"/>
      <c r="W752" s="214"/>
      <c r="X752" s="214"/>
      <c r="Y752" s="214"/>
      <c r="Z752" s="214"/>
    </row>
    <row x14ac:dyDescent="0.25" r="753" customHeight="1" ht="18">
      <c r="A753" s="223"/>
      <c r="B753" s="214"/>
      <c r="C753" s="223"/>
      <c r="D753" s="223"/>
      <c r="E753" s="223"/>
      <c r="F753" s="223"/>
      <c r="G753" s="221"/>
      <c r="H753" s="222"/>
      <c r="I753" s="229"/>
      <c r="J753" s="223"/>
      <c r="K753" s="223"/>
      <c r="L753" s="214"/>
      <c r="M753" s="214"/>
      <c r="N753" s="214"/>
      <c r="O753" s="214"/>
      <c r="P753" s="214"/>
      <c r="Q753" s="214"/>
      <c r="R753" s="214"/>
      <c r="S753" s="214"/>
      <c r="T753" s="214"/>
      <c r="U753" s="214"/>
      <c r="V753" s="214"/>
      <c r="W753" s="214"/>
      <c r="X753" s="214"/>
      <c r="Y753" s="214"/>
      <c r="Z753" s="214"/>
    </row>
    <row x14ac:dyDescent="0.25" r="754" customHeight="1" ht="18">
      <c r="A754" s="223"/>
      <c r="B754" s="214"/>
      <c r="C754" s="223"/>
      <c r="D754" s="223"/>
      <c r="E754" s="223"/>
      <c r="F754" s="223"/>
      <c r="G754" s="221"/>
      <c r="H754" s="222"/>
      <c r="I754" s="229"/>
      <c r="J754" s="223"/>
      <c r="K754" s="223"/>
      <c r="L754" s="214"/>
      <c r="M754" s="214"/>
      <c r="N754" s="214"/>
      <c r="O754" s="214"/>
      <c r="P754" s="214"/>
      <c r="Q754" s="214"/>
      <c r="R754" s="214"/>
      <c r="S754" s="214"/>
      <c r="T754" s="214"/>
      <c r="U754" s="214"/>
      <c r="V754" s="214"/>
      <c r="W754" s="214"/>
      <c r="X754" s="214"/>
      <c r="Y754" s="214"/>
      <c r="Z754" s="214"/>
    </row>
    <row x14ac:dyDescent="0.25" r="755" customHeight="1" ht="18">
      <c r="A755" s="223"/>
      <c r="B755" s="214"/>
      <c r="C755" s="223"/>
      <c r="D755" s="223"/>
      <c r="E755" s="223"/>
      <c r="F755" s="223"/>
      <c r="G755" s="221"/>
      <c r="H755" s="222"/>
      <c r="I755" s="229"/>
      <c r="J755" s="223"/>
      <c r="K755" s="223"/>
      <c r="L755" s="214"/>
      <c r="M755" s="214"/>
      <c r="N755" s="214"/>
      <c r="O755" s="214"/>
      <c r="P755" s="214"/>
      <c r="Q755" s="214"/>
      <c r="R755" s="214"/>
      <c r="S755" s="214"/>
      <c r="T755" s="214"/>
      <c r="U755" s="214"/>
      <c r="V755" s="214"/>
      <c r="W755" s="214"/>
      <c r="X755" s="214"/>
      <c r="Y755" s="214"/>
      <c r="Z755" s="214"/>
    </row>
    <row x14ac:dyDescent="0.25" r="756" customHeight="1" ht="18">
      <c r="A756" s="223"/>
      <c r="B756" s="214"/>
      <c r="C756" s="223"/>
      <c r="D756" s="223"/>
      <c r="E756" s="223"/>
      <c r="F756" s="223"/>
      <c r="G756" s="221"/>
      <c r="H756" s="222"/>
      <c r="I756" s="229"/>
      <c r="J756" s="223"/>
      <c r="K756" s="223"/>
      <c r="L756" s="214"/>
      <c r="M756" s="214"/>
      <c r="N756" s="214"/>
      <c r="O756" s="214"/>
      <c r="P756" s="214"/>
      <c r="Q756" s="214"/>
      <c r="R756" s="214"/>
      <c r="S756" s="214"/>
      <c r="T756" s="214"/>
      <c r="U756" s="214"/>
      <c r="V756" s="214"/>
      <c r="W756" s="214"/>
      <c r="X756" s="214"/>
      <c r="Y756" s="214"/>
      <c r="Z756" s="214"/>
    </row>
    <row x14ac:dyDescent="0.25" r="757" customHeight="1" ht="18">
      <c r="A757" s="223"/>
      <c r="B757" s="214"/>
      <c r="C757" s="223"/>
      <c r="D757" s="223"/>
      <c r="E757" s="223"/>
      <c r="F757" s="223"/>
      <c r="G757" s="221"/>
      <c r="H757" s="222"/>
      <c r="I757" s="229"/>
      <c r="J757" s="223"/>
      <c r="K757" s="223"/>
      <c r="L757" s="214"/>
      <c r="M757" s="214"/>
      <c r="N757" s="214"/>
      <c r="O757" s="214"/>
      <c r="P757" s="214"/>
      <c r="Q757" s="214"/>
      <c r="R757" s="214"/>
      <c r="S757" s="214"/>
      <c r="T757" s="214"/>
      <c r="U757" s="214"/>
      <c r="V757" s="214"/>
      <c r="W757" s="214"/>
      <c r="X757" s="214"/>
      <c r="Y757" s="214"/>
      <c r="Z757" s="214"/>
    </row>
    <row x14ac:dyDescent="0.25" r="758" customHeight="1" ht="18">
      <c r="A758" s="223"/>
      <c r="B758" s="214"/>
      <c r="C758" s="223"/>
      <c r="D758" s="223"/>
      <c r="E758" s="223"/>
      <c r="F758" s="223"/>
      <c r="G758" s="221"/>
      <c r="H758" s="222"/>
      <c r="I758" s="229"/>
      <c r="J758" s="223"/>
      <c r="K758" s="223"/>
      <c r="L758" s="214"/>
      <c r="M758" s="214"/>
      <c r="N758" s="214"/>
      <c r="O758" s="214"/>
      <c r="P758" s="214"/>
      <c r="Q758" s="214"/>
      <c r="R758" s="214"/>
      <c r="S758" s="214"/>
      <c r="T758" s="214"/>
      <c r="U758" s="214"/>
      <c r="V758" s="214"/>
      <c r="W758" s="214"/>
      <c r="X758" s="214"/>
      <c r="Y758" s="214"/>
      <c r="Z758" s="214"/>
    </row>
    <row x14ac:dyDescent="0.25" r="759" customHeight="1" ht="18">
      <c r="A759" s="223"/>
      <c r="B759" s="214"/>
      <c r="C759" s="223"/>
      <c r="D759" s="223"/>
      <c r="E759" s="223"/>
      <c r="F759" s="223"/>
      <c r="G759" s="221"/>
      <c r="H759" s="222"/>
      <c r="I759" s="229"/>
      <c r="J759" s="223"/>
      <c r="K759" s="223"/>
      <c r="L759" s="214"/>
      <c r="M759" s="214"/>
      <c r="N759" s="214"/>
      <c r="O759" s="214"/>
      <c r="P759" s="214"/>
      <c r="Q759" s="214"/>
      <c r="R759" s="214"/>
      <c r="S759" s="214"/>
      <c r="T759" s="214"/>
      <c r="U759" s="214"/>
      <c r="V759" s="214"/>
      <c r="W759" s="214"/>
      <c r="X759" s="214"/>
      <c r="Y759" s="214"/>
      <c r="Z759" s="214"/>
    </row>
    <row x14ac:dyDescent="0.25" r="760" customHeight="1" ht="18">
      <c r="A760" s="223"/>
      <c r="B760" s="214"/>
      <c r="C760" s="223"/>
      <c r="D760" s="223"/>
      <c r="E760" s="223"/>
      <c r="F760" s="223"/>
      <c r="G760" s="221"/>
      <c r="H760" s="222"/>
      <c r="I760" s="229"/>
      <c r="J760" s="223"/>
      <c r="K760" s="223"/>
      <c r="L760" s="214"/>
      <c r="M760" s="214"/>
      <c r="N760" s="214"/>
      <c r="O760" s="214"/>
      <c r="P760" s="214"/>
      <c r="Q760" s="214"/>
      <c r="R760" s="214"/>
      <c r="S760" s="214"/>
      <c r="T760" s="214"/>
      <c r="U760" s="214"/>
      <c r="V760" s="214"/>
      <c r="W760" s="214"/>
      <c r="X760" s="214"/>
      <c r="Y760" s="214"/>
      <c r="Z760" s="214"/>
    </row>
    <row x14ac:dyDescent="0.25" r="761" customHeight="1" ht="18">
      <c r="A761" s="223"/>
      <c r="B761" s="214"/>
      <c r="C761" s="223"/>
      <c r="D761" s="223"/>
      <c r="E761" s="223"/>
      <c r="F761" s="223"/>
      <c r="G761" s="221"/>
      <c r="H761" s="222"/>
      <c r="I761" s="229"/>
      <c r="J761" s="223"/>
      <c r="K761" s="223"/>
      <c r="L761" s="214"/>
      <c r="M761" s="214"/>
      <c r="N761" s="214"/>
      <c r="O761" s="214"/>
      <c r="P761" s="214"/>
      <c r="Q761" s="214"/>
      <c r="R761" s="214"/>
      <c r="S761" s="214"/>
      <c r="T761" s="214"/>
      <c r="U761" s="214"/>
      <c r="V761" s="214"/>
      <c r="W761" s="214"/>
      <c r="X761" s="214"/>
      <c r="Y761" s="214"/>
      <c r="Z761" s="214"/>
    </row>
    <row x14ac:dyDescent="0.25" r="762" customHeight="1" ht="18">
      <c r="A762" s="223"/>
      <c r="B762" s="214"/>
      <c r="C762" s="223"/>
      <c r="D762" s="223"/>
      <c r="E762" s="223"/>
      <c r="F762" s="223"/>
      <c r="G762" s="221"/>
      <c r="H762" s="222"/>
      <c r="I762" s="229"/>
      <c r="J762" s="223"/>
      <c r="K762" s="223"/>
      <c r="L762" s="214"/>
      <c r="M762" s="214"/>
      <c r="N762" s="214"/>
      <c r="O762" s="214"/>
      <c r="P762" s="214"/>
      <c r="Q762" s="214"/>
      <c r="R762" s="214"/>
      <c r="S762" s="214"/>
      <c r="T762" s="214"/>
      <c r="U762" s="214"/>
      <c r="V762" s="214"/>
      <c r="W762" s="214"/>
      <c r="X762" s="214"/>
      <c r="Y762" s="214"/>
      <c r="Z762" s="214"/>
    </row>
    <row x14ac:dyDescent="0.25" r="763" customHeight="1" ht="18">
      <c r="A763" s="223"/>
      <c r="B763" s="214"/>
      <c r="C763" s="223"/>
      <c r="D763" s="223"/>
      <c r="E763" s="223"/>
      <c r="F763" s="223"/>
      <c r="G763" s="221"/>
      <c r="H763" s="222"/>
      <c r="I763" s="229"/>
      <c r="J763" s="223"/>
      <c r="K763" s="223"/>
      <c r="L763" s="214"/>
      <c r="M763" s="214"/>
      <c r="N763" s="214"/>
      <c r="O763" s="214"/>
      <c r="P763" s="214"/>
      <c r="Q763" s="214"/>
      <c r="R763" s="214"/>
      <c r="S763" s="214"/>
      <c r="T763" s="214"/>
      <c r="U763" s="214"/>
      <c r="V763" s="214"/>
      <c r="W763" s="214"/>
      <c r="X763" s="214"/>
      <c r="Y763" s="214"/>
      <c r="Z763" s="214"/>
    </row>
    <row x14ac:dyDescent="0.25" r="764" customHeight="1" ht="18">
      <c r="A764" s="223"/>
      <c r="B764" s="214"/>
      <c r="C764" s="223"/>
      <c r="D764" s="223"/>
      <c r="E764" s="223"/>
      <c r="F764" s="223"/>
      <c r="G764" s="221"/>
      <c r="H764" s="222"/>
      <c r="I764" s="229"/>
      <c r="J764" s="223"/>
      <c r="K764" s="223"/>
      <c r="L764" s="214"/>
      <c r="M764" s="214"/>
      <c r="N764" s="214"/>
      <c r="O764" s="214"/>
      <c r="P764" s="214"/>
      <c r="Q764" s="214"/>
      <c r="R764" s="214"/>
      <c r="S764" s="214"/>
      <c r="T764" s="214"/>
      <c r="U764" s="214"/>
      <c r="V764" s="214"/>
      <c r="W764" s="214"/>
      <c r="X764" s="214"/>
      <c r="Y764" s="214"/>
      <c r="Z764" s="214"/>
    </row>
    <row x14ac:dyDescent="0.25" r="765" customHeight="1" ht="18">
      <c r="A765" s="223"/>
      <c r="B765" s="214"/>
      <c r="C765" s="223"/>
      <c r="D765" s="223"/>
      <c r="E765" s="223"/>
      <c r="F765" s="223"/>
      <c r="G765" s="221"/>
      <c r="H765" s="222"/>
      <c r="I765" s="229"/>
      <c r="J765" s="223"/>
      <c r="K765" s="223"/>
      <c r="L765" s="214"/>
      <c r="M765" s="214"/>
      <c r="N765" s="214"/>
      <c r="O765" s="214"/>
      <c r="P765" s="214"/>
      <c r="Q765" s="214"/>
      <c r="R765" s="214"/>
      <c r="S765" s="214"/>
      <c r="T765" s="214"/>
      <c r="U765" s="214"/>
      <c r="V765" s="214"/>
      <c r="W765" s="214"/>
      <c r="X765" s="214"/>
      <c r="Y765" s="214"/>
      <c r="Z765" s="214"/>
    </row>
    <row x14ac:dyDescent="0.25" r="766" customHeight="1" ht="18">
      <c r="A766" s="223"/>
      <c r="B766" s="214"/>
      <c r="C766" s="223"/>
      <c r="D766" s="223"/>
      <c r="E766" s="223"/>
      <c r="F766" s="223"/>
      <c r="G766" s="221"/>
      <c r="H766" s="222"/>
      <c r="I766" s="229"/>
      <c r="J766" s="223"/>
      <c r="K766" s="223"/>
      <c r="L766" s="214"/>
      <c r="M766" s="214"/>
      <c r="N766" s="214"/>
      <c r="O766" s="214"/>
      <c r="P766" s="214"/>
      <c r="Q766" s="214"/>
      <c r="R766" s="214"/>
      <c r="S766" s="214"/>
      <c r="T766" s="214"/>
      <c r="U766" s="214"/>
      <c r="V766" s="214"/>
      <c r="W766" s="214"/>
      <c r="X766" s="214"/>
      <c r="Y766" s="214"/>
      <c r="Z766" s="214"/>
    </row>
    <row x14ac:dyDescent="0.25" r="767" customHeight="1" ht="18">
      <c r="A767" s="223"/>
      <c r="B767" s="214"/>
      <c r="C767" s="223"/>
      <c r="D767" s="223"/>
      <c r="E767" s="223"/>
      <c r="F767" s="223"/>
      <c r="G767" s="221"/>
      <c r="H767" s="222"/>
      <c r="I767" s="229"/>
      <c r="J767" s="223"/>
      <c r="K767" s="223"/>
      <c r="L767" s="214"/>
      <c r="M767" s="214"/>
      <c r="N767" s="214"/>
      <c r="O767" s="214"/>
      <c r="P767" s="214"/>
      <c r="Q767" s="214"/>
      <c r="R767" s="214"/>
      <c r="S767" s="214"/>
      <c r="T767" s="214"/>
      <c r="U767" s="214"/>
      <c r="V767" s="214"/>
      <c r="W767" s="214"/>
      <c r="X767" s="214"/>
      <c r="Y767" s="214"/>
      <c r="Z767" s="214"/>
    </row>
    <row x14ac:dyDescent="0.25" r="768" customHeight="1" ht="18">
      <c r="A768" s="223"/>
      <c r="B768" s="214"/>
      <c r="C768" s="223"/>
      <c r="D768" s="223"/>
      <c r="E768" s="223"/>
      <c r="F768" s="223"/>
      <c r="G768" s="221"/>
      <c r="H768" s="222"/>
      <c r="I768" s="229"/>
      <c r="J768" s="223"/>
      <c r="K768" s="223"/>
      <c r="L768" s="214"/>
      <c r="M768" s="214"/>
      <c r="N768" s="214"/>
      <c r="O768" s="214"/>
      <c r="P768" s="214"/>
      <c r="Q768" s="214"/>
      <c r="R768" s="214"/>
      <c r="S768" s="214"/>
      <c r="T768" s="214"/>
      <c r="U768" s="214"/>
      <c r="V768" s="214"/>
      <c r="W768" s="214"/>
      <c r="X768" s="214"/>
      <c r="Y768" s="214"/>
      <c r="Z768" s="214"/>
    </row>
    <row x14ac:dyDescent="0.25" r="769" customHeight="1" ht="18">
      <c r="A769" s="223"/>
      <c r="B769" s="214"/>
      <c r="C769" s="223"/>
      <c r="D769" s="223"/>
      <c r="E769" s="223"/>
      <c r="F769" s="223"/>
      <c r="G769" s="221"/>
      <c r="H769" s="222"/>
      <c r="I769" s="229"/>
      <c r="J769" s="223"/>
      <c r="K769" s="223"/>
      <c r="L769" s="214"/>
      <c r="M769" s="214"/>
      <c r="N769" s="214"/>
      <c r="O769" s="214"/>
      <c r="P769" s="214"/>
      <c r="Q769" s="214"/>
      <c r="R769" s="214"/>
      <c r="S769" s="214"/>
      <c r="T769" s="214"/>
      <c r="U769" s="214"/>
      <c r="V769" s="214"/>
      <c r="W769" s="214"/>
      <c r="X769" s="214"/>
      <c r="Y769" s="214"/>
      <c r="Z769" s="214"/>
    </row>
    <row x14ac:dyDescent="0.25" r="770" customHeight="1" ht="18">
      <c r="A770" s="223"/>
      <c r="B770" s="214"/>
      <c r="C770" s="223"/>
      <c r="D770" s="223"/>
      <c r="E770" s="223"/>
      <c r="F770" s="223"/>
      <c r="G770" s="221"/>
      <c r="H770" s="222"/>
      <c r="I770" s="229"/>
      <c r="J770" s="223"/>
      <c r="K770" s="223"/>
      <c r="L770" s="214"/>
      <c r="M770" s="214"/>
      <c r="N770" s="214"/>
      <c r="O770" s="214"/>
      <c r="P770" s="214"/>
      <c r="Q770" s="214"/>
      <c r="R770" s="214"/>
      <c r="S770" s="214"/>
      <c r="T770" s="214"/>
      <c r="U770" s="214"/>
      <c r="V770" s="214"/>
      <c r="W770" s="214"/>
      <c r="X770" s="214"/>
      <c r="Y770" s="214"/>
      <c r="Z770" s="214"/>
    </row>
    <row x14ac:dyDescent="0.25" r="771" customHeight="1" ht="18">
      <c r="A771" s="223"/>
      <c r="B771" s="214"/>
      <c r="C771" s="223"/>
      <c r="D771" s="223"/>
      <c r="E771" s="223"/>
      <c r="F771" s="223"/>
      <c r="G771" s="221"/>
      <c r="H771" s="222"/>
      <c r="I771" s="229"/>
      <c r="J771" s="223"/>
      <c r="K771" s="223"/>
      <c r="L771" s="214"/>
      <c r="M771" s="214"/>
      <c r="N771" s="214"/>
      <c r="O771" s="214"/>
      <c r="P771" s="214"/>
      <c r="Q771" s="214"/>
      <c r="R771" s="214"/>
      <c r="S771" s="214"/>
      <c r="T771" s="214"/>
      <c r="U771" s="214"/>
      <c r="V771" s="214"/>
      <c r="W771" s="214"/>
      <c r="X771" s="214"/>
      <c r="Y771" s="214"/>
      <c r="Z771" s="214"/>
    </row>
    <row x14ac:dyDescent="0.25" r="772" customHeight="1" ht="18">
      <c r="A772" s="223"/>
      <c r="B772" s="214"/>
      <c r="C772" s="223"/>
      <c r="D772" s="223"/>
      <c r="E772" s="223"/>
      <c r="F772" s="223"/>
      <c r="G772" s="221"/>
      <c r="H772" s="222"/>
      <c r="I772" s="229"/>
      <c r="J772" s="223"/>
      <c r="K772" s="223"/>
      <c r="L772" s="214"/>
      <c r="M772" s="214"/>
      <c r="N772" s="214"/>
      <c r="O772" s="214"/>
      <c r="P772" s="214"/>
      <c r="Q772" s="214"/>
      <c r="R772" s="214"/>
      <c r="S772" s="214"/>
      <c r="T772" s="214"/>
      <c r="U772" s="214"/>
      <c r="V772" s="214"/>
      <c r="W772" s="214"/>
      <c r="X772" s="214"/>
      <c r="Y772" s="214"/>
      <c r="Z772" s="214"/>
    </row>
    <row x14ac:dyDescent="0.25" r="773" customHeight="1" ht="18">
      <c r="A773" s="223"/>
      <c r="B773" s="214"/>
      <c r="C773" s="223"/>
      <c r="D773" s="223"/>
      <c r="E773" s="223"/>
      <c r="F773" s="223"/>
      <c r="G773" s="221"/>
      <c r="H773" s="222"/>
      <c r="I773" s="229"/>
      <c r="J773" s="223"/>
      <c r="K773" s="223"/>
      <c r="L773" s="214"/>
      <c r="M773" s="214"/>
      <c r="N773" s="214"/>
      <c r="O773" s="214"/>
      <c r="P773" s="214"/>
      <c r="Q773" s="214"/>
      <c r="R773" s="214"/>
      <c r="S773" s="214"/>
      <c r="T773" s="214"/>
      <c r="U773" s="214"/>
      <c r="V773" s="214"/>
      <c r="W773" s="214"/>
      <c r="X773" s="214"/>
      <c r="Y773" s="214"/>
      <c r="Z773" s="214"/>
    </row>
    <row x14ac:dyDescent="0.25" r="774" customHeight="1" ht="18">
      <c r="A774" s="223"/>
      <c r="B774" s="214"/>
      <c r="C774" s="223"/>
      <c r="D774" s="223"/>
      <c r="E774" s="223"/>
      <c r="F774" s="223"/>
      <c r="G774" s="221"/>
      <c r="H774" s="222"/>
      <c r="I774" s="229"/>
      <c r="J774" s="223"/>
      <c r="K774" s="223"/>
      <c r="L774" s="214"/>
      <c r="M774" s="214"/>
      <c r="N774" s="214"/>
      <c r="O774" s="214"/>
      <c r="P774" s="214"/>
      <c r="Q774" s="214"/>
      <c r="R774" s="214"/>
      <c r="S774" s="214"/>
      <c r="T774" s="214"/>
      <c r="U774" s="214"/>
      <c r="V774" s="214"/>
      <c r="W774" s="214"/>
      <c r="X774" s="214"/>
      <c r="Y774" s="214"/>
      <c r="Z774" s="214"/>
    </row>
    <row x14ac:dyDescent="0.25" r="775" customHeight="1" ht="18">
      <c r="A775" s="223"/>
      <c r="B775" s="214"/>
      <c r="C775" s="223"/>
      <c r="D775" s="223"/>
      <c r="E775" s="223"/>
      <c r="F775" s="223"/>
      <c r="G775" s="221"/>
      <c r="H775" s="222"/>
      <c r="I775" s="229"/>
      <c r="J775" s="223"/>
      <c r="K775" s="223"/>
      <c r="L775" s="214"/>
      <c r="M775" s="214"/>
      <c r="N775" s="214"/>
      <c r="O775" s="214"/>
      <c r="P775" s="214"/>
      <c r="Q775" s="214"/>
      <c r="R775" s="214"/>
      <c r="S775" s="214"/>
      <c r="T775" s="214"/>
      <c r="U775" s="214"/>
      <c r="V775" s="214"/>
      <c r="W775" s="214"/>
      <c r="X775" s="214"/>
      <c r="Y775" s="214"/>
      <c r="Z775" s="214"/>
    </row>
    <row x14ac:dyDescent="0.25" r="776" customHeight="1" ht="18">
      <c r="A776" s="223"/>
      <c r="B776" s="214"/>
      <c r="C776" s="223"/>
      <c r="D776" s="223"/>
      <c r="E776" s="223"/>
      <c r="F776" s="223"/>
      <c r="G776" s="221"/>
      <c r="H776" s="222"/>
      <c r="I776" s="229"/>
      <c r="J776" s="223"/>
      <c r="K776" s="223"/>
      <c r="L776" s="214"/>
      <c r="M776" s="214"/>
      <c r="N776" s="214"/>
      <c r="O776" s="214"/>
      <c r="P776" s="214"/>
      <c r="Q776" s="214"/>
      <c r="R776" s="214"/>
      <c r="S776" s="214"/>
      <c r="T776" s="214"/>
      <c r="U776" s="214"/>
      <c r="V776" s="214"/>
      <c r="W776" s="214"/>
      <c r="X776" s="214"/>
      <c r="Y776" s="214"/>
      <c r="Z776" s="214"/>
    </row>
    <row x14ac:dyDescent="0.25" r="777" customHeight="1" ht="18">
      <c r="A777" s="223"/>
      <c r="B777" s="214"/>
      <c r="C777" s="223"/>
      <c r="D777" s="223"/>
      <c r="E777" s="223"/>
      <c r="F777" s="223"/>
      <c r="G777" s="221"/>
      <c r="H777" s="222"/>
      <c r="I777" s="229"/>
      <c r="J777" s="223"/>
      <c r="K777" s="223"/>
      <c r="L777" s="214"/>
      <c r="M777" s="214"/>
      <c r="N777" s="214"/>
      <c r="O777" s="214"/>
      <c r="P777" s="214"/>
      <c r="Q777" s="214"/>
      <c r="R777" s="214"/>
      <c r="S777" s="214"/>
      <c r="T777" s="214"/>
      <c r="U777" s="214"/>
      <c r="V777" s="214"/>
      <c r="W777" s="214"/>
      <c r="X777" s="214"/>
      <c r="Y777" s="214"/>
      <c r="Z777" s="214"/>
    </row>
    <row x14ac:dyDescent="0.25" r="778" customHeight="1" ht="18">
      <c r="A778" s="223"/>
      <c r="B778" s="214"/>
      <c r="C778" s="223"/>
      <c r="D778" s="223"/>
      <c r="E778" s="223"/>
      <c r="F778" s="223"/>
      <c r="G778" s="221"/>
      <c r="H778" s="222"/>
      <c r="I778" s="229"/>
      <c r="J778" s="223"/>
      <c r="K778" s="223"/>
      <c r="L778" s="214"/>
      <c r="M778" s="214"/>
      <c r="N778" s="214"/>
      <c r="O778" s="214"/>
      <c r="P778" s="214"/>
      <c r="Q778" s="214"/>
      <c r="R778" s="214"/>
      <c r="S778" s="214"/>
      <c r="T778" s="214"/>
      <c r="U778" s="214"/>
      <c r="V778" s="214"/>
      <c r="W778" s="214"/>
      <c r="X778" s="214"/>
      <c r="Y778" s="214"/>
      <c r="Z778" s="214"/>
    </row>
    <row x14ac:dyDescent="0.25" r="779" customHeight="1" ht="18">
      <c r="A779" s="223"/>
      <c r="B779" s="214"/>
      <c r="C779" s="223"/>
      <c r="D779" s="223"/>
      <c r="E779" s="223"/>
      <c r="F779" s="223"/>
      <c r="G779" s="221"/>
      <c r="H779" s="222"/>
      <c r="I779" s="229"/>
      <c r="J779" s="223"/>
      <c r="K779" s="223"/>
      <c r="L779" s="214"/>
      <c r="M779" s="214"/>
      <c r="N779" s="214"/>
      <c r="O779" s="214"/>
      <c r="P779" s="214"/>
      <c r="Q779" s="214"/>
      <c r="R779" s="214"/>
      <c r="S779" s="214"/>
      <c r="T779" s="214"/>
      <c r="U779" s="214"/>
      <c r="V779" s="214"/>
      <c r="W779" s="214"/>
      <c r="X779" s="214"/>
      <c r="Y779" s="214"/>
      <c r="Z779" s="214"/>
    </row>
    <row x14ac:dyDescent="0.25" r="780" customHeight="1" ht="18">
      <c r="A780" s="223"/>
      <c r="B780" s="214"/>
      <c r="C780" s="223"/>
      <c r="D780" s="223"/>
      <c r="E780" s="223"/>
      <c r="F780" s="223"/>
      <c r="G780" s="221"/>
      <c r="H780" s="222"/>
      <c r="I780" s="229"/>
      <c r="J780" s="223"/>
      <c r="K780" s="223"/>
      <c r="L780" s="214"/>
      <c r="M780" s="214"/>
      <c r="N780" s="214"/>
      <c r="O780" s="214"/>
      <c r="P780" s="214"/>
      <c r="Q780" s="214"/>
      <c r="R780" s="214"/>
      <c r="S780" s="214"/>
      <c r="T780" s="214"/>
      <c r="U780" s="214"/>
      <c r="V780" s="214"/>
      <c r="W780" s="214"/>
      <c r="X780" s="214"/>
      <c r="Y780" s="214"/>
      <c r="Z780" s="214"/>
    </row>
    <row x14ac:dyDescent="0.25" r="781" customHeight="1" ht="18">
      <c r="A781" s="223"/>
      <c r="B781" s="214"/>
      <c r="C781" s="223"/>
      <c r="D781" s="223"/>
      <c r="E781" s="223"/>
      <c r="F781" s="223"/>
      <c r="G781" s="221"/>
      <c r="H781" s="222"/>
      <c r="I781" s="229"/>
      <c r="J781" s="223"/>
      <c r="K781" s="223"/>
      <c r="L781" s="214"/>
      <c r="M781" s="214"/>
      <c r="N781" s="214"/>
      <c r="O781" s="214"/>
      <c r="P781" s="214"/>
      <c r="Q781" s="214"/>
      <c r="R781" s="214"/>
      <c r="S781" s="214"/>
      <c r="T781" s="214"/>
      <c r="U781" s="214"/>
      <c r="V781" s="214"/>
      <c r="W781" s="214"/>
      <c r="X781" s="214"/>
      <c r="Y781" s="214"/>
      <c r="Z781" s="214"/>
    </row>
    <row x14ac:dyDescent="0.25" r="782" customHeight="1" ht="18">
      <c r="A782" s="223"/>
      <c r="B782" s="214"/>
      <c r="C782" s="223"/>
      <c r="D782" s="223"/>
      <c r="E782" s="223"/>
      <c r="F782" s="223"/>
      <c r="G782" s="221"/>
      <c r="H782" s="222"/>
      <c r="I782" s="229"/>
      <c r="J782" s="223"/>
      <c r="K782" s="223"/>
      <c r="L782" s="214"/>
      <c r="M782" s="214"/>
      <c r="N782" s="214"/>
      <c r="O782" s="214"/>
      <c r="P782" s="214"/>
      <c r="Q782" s="214"/>
      <c r="R782" s="214"/>
      <c r="S782" s="214"/>
      <c r="T782" s="214"/>
      <c r="U782" s="214"/>
      <c r="V782" s="214"/>
      <c r="W782" s="214"/>
      <c r="X782" s="214"/>
      <c r="Y782" s="214"/>
      <c r="Z782" s="214"/>
    </row>
    <row x14ac:dyDescent="0.25" r="783" customHeight="1" ht="18">
      <c r="A783" s="223"/>
      <c r="B783" s="214"/>
      <c r="C783" s="223"/>
      <c r="D783" s="223"/>
      <c r="E783" s="223"/>
      <c r="F783" s="223"/>
      <c r="G783" s="221"/>
      <c r="H783" s="222"/>
      <c r="I783" s="229"/>
      <c r="J783" s="223"/>
      <c r="K783" s="223"/>
      <c r="L783" s="214"/>
      <c r="M783" s="214"/>
      <c r="N783" s="214"/>
      <c r="O783" s="214"/>
      <c r="P783" s="214"/>
      <c r="Q783" s="214"/>
      <c r="R783" s="214"/>
      <c r="S783" s="214"/>
      <c r="T783" s="214"/>
      <c r="U783" s="214"/>
      <c r="V783" s="214"/>
      <c r="W783" s="214"/>
      <c r="X783" s="214"/>
      <c r="Y783" s="214"/>
      <c r="Z783" s="214"/>
    </row>
    <row x14ac:dyDescent="0.25" r="784" customHeight="1" ht="18">
      <c r="A784" s="223"/>
      <c r="B784" s="214"/>
      <c r="C784" s="223"/>
      <c r="D784" s="223"/>
      <c r="E784" s="223"/>
      <c r="F784" s="223"/>
      <c r="G784" s="221"/>
      <c r="H784" s="222"/>
      <c r="I784" s="229"/>
      <c r="J784" s="223"/>
      <c r="K784" s="223"/>
      <c r="L784" s="214"/>
      <c r="M784" s="214"/>
      <c r="N784" s="214"/>
      <c r="O784" s="214"/>
      <c r="P784" s="214"/>
      <c r="Q784" s="214"/>
      <c r="R784" s="214"/>
      <c r="S784" s="214"/>
      <c r="T784" s="214"/>
      <c r="U784" s="214"/>
      <c r="V784" s="214"/>
      <c r="W784" s="214"/>
      <c r="X784" s="214"/>
      <c r="Y784" s="214"/>
      <c r="Z784" s="214"/>
    </row>
    <row x14ac:dyDescent="0.25" r="785" customHeight="1" ht="18">
      <c r="A785" s="223"/>
      <c r="B785" s="214"/>
      <c r="C785" s="223"/>
      <c r="D785" s="223"/>
      <c r="E785" s="223"/>
      <c r="F785" s="223"/>
      <c r="G785" s="221"/>
      <c r="H785" s="222"/>
      <c r="I785" s="229"/>
      <c r="J785" s="223"/>
      <c r="K785" s="223"/>
      <c r="L785" s="214"/>
      <c r="M785" s="214"/>
      <c r="N785" s="214"/>
      <c r="O785" s="214"/>
      <c r="P785" s="214"/>
      <c r="Q785" s="214"/>
      <c r="R785" s="214"/>
      <c r="S785" s="214"/>
      <c r="T785" s="214"/>
      <c r="U785" s="214"/>
      <c r="V785" s="214"/>
      <c r="W785" s="214"/>
      <c r="X785" s="214"/>
      <c r="Y785" s="214"/>
      <c r="Z785" s="214"/>
    </row>
    <row x14ac:dyDescent="0.25" r="786" customHeight="1" ht="18">
      <c r="A786" s="223"/>
      <c r="B786" s="214"/>
      <c r="C786" s="223"/>
      <c r="D786" s="223"/>
      <c r="E786" s="223"/>
      <c r="F786" s="223"/>
      <c r="G786" s="221"/>
      <c r="H786" s="222"/>
      <c r="I786" s="229"/>
      <c r="J786" s="223"/>
      <c r="K786" s="223"/>
      <c r="L786" s="214"/>
      <c r="M786" s="214"/>
      <c r="N786" s="214"/>
      <c r="O786" s="214"/>
      <c r="P786" s="214"/>
      <c r="Q786" s="214"/>
      <c r="R786" s="214"/>
      <c r="S786" s="214"/>
      <c r="T786" s="214"/>
      <c r="U786" s="214"/>
      <c r="V786" s="214"/>
      <c r="W786" s="214"/>
      <c r="X786" s="214"/>
      <c r="Y786" s="214"/>
      <c r="Z786" s="214"/>
    </row>
    <row x14ac:dyDescent="0.25" r="787" customHeight="1" ht="18">
      <c r="A787" s="223"/>
      <c r="B787" s="214"/>
      <c r="C787" s="223"/>
      <c r="D787" s="223"/>
      <c r="E787" s="223"/>
      <c r="F787" s="223"/>
      <c r="G787" s="221"/>
      <c r="H787" s="222"/>
      <c r="I787" s="229"/>
      <c r="J787" s="223"/>
      <c r="K787" s="223"/>
      <c r="L787" s="214"/>
      <c r="M787" s="214"/>
      <c r="N787" s="214"/>
      <c r="O787" s="214"/>
      <c r="P787" s="214"/>
      <c r="Q787" s="214"/>
      <c r="R787" s="214"/>
      <c r="S787" s="214"/>
      <c r="T787" s="214"/>
      <c r="U787" s="214"/>
      <c r="V787" s="214"/>
      <c r="W787" s="214"/>
      <c r="X787" s="214"/>
      <c r="Y787" s="214"/>
      <c r="Z787" s="214"/>
    </row>
    <row x14ac:dyDescent="0.25" r="788" customHeight="1" ht="18">
      <c r="A788" s="223"/>
      <c r="B788" s="214"/>
      <c r="C788" s="223"/>
      <c r="D788" s="223"/>
      <c r="E788" s="223"/>
      <c r="F788" s="223"/>
      <c r="G788" s="221"/>
      <c r="H788" s="222"/>
      <c r="I788" s="229"/>
      <c r="J788" s="223"/>
      <c r="K788" s="223"/>
      <c r="L788" s="214"/>
      <c r="M788" s="214"/>
      <c r="N788" s="214"/>
      <c r="O788" s="214"/>
      <c r="P788" s="214"/>
      <c r="Q788" s="214"/>
      <c r="R788" s="214"/>
      <c r="S788" s="214"/>
      <c r="T788" s="214"/>
      <c r="U788" s="214"/>
      <c r="V788" s="214"/>
      <c r="W788" s="214"/>
      <c r="X788" s="214"/>
      <c r="Y788" s="214"/>
      <c r="Z788" s="214"/>
    </row>
    <row x14ac:dyDescent="0.25" r="789" customHeight="1" ht="18">
      <c r="A789" s="223"/>
      <c r="B789" s="214"/>
      <c r="C789" s="223"/>
      <c r="D789" s="223"/>
      <c r="E789" s="223"/>
      <c r="F789" s="223"/>
      <c r="G789" s="221"/>
      <c r="H789" s="222"/>
      <c r="I789" s="229"/>
      <c r="J789" s="223"/>
      <c r="K789" s="223"/>
      <c r="L789" s="214"/>
      <c r="M789" s="214"/>
      <c r="N789" s="214"/>
      <c r="O789" s="214"/>
      <c r="P789" s="214"/>
      <c r="Q789" s="214"/>
      <c r="R789" s="214"/>
      <c r="S789" s="214"/>
      <c r="T789" s="214"/>
      <c r="U789" s="214"/>
      <c r="V789" s="214"/>
      <c r="W789" s="214"/>
      <c r="X789" s="214"/>
      <c r="Y789" s="214"/>
      <c r="Z789" s="214"/>
    </row>
    <row x14ac:dyDescent="0.25" r="790" customHeight="1" ht="18">
      <c r="A790" s="223"/>
      <c r="B790" s="214"/>
      <c r="C790" s="223"/>
      <c r="D790" s="223"/>
      <c r="E790" s="223"/>
      <c r="F790" s="223"/>
      <c r="G790" s="221"/>
      <c r="H790" s="222"/>
      <c r="I790" s="229"/>
      <c r="J790" s="223"/>
      <c r="K790" s="223"/>
      <c r="L790" s="214"/>
      <c r="M790" s="214"/>
      <c r="N790" s="214"/>
      <c r="O790" s="214"/>
      <c r="P790" s="214"/>
      <c r="Q790" s="214"/>
      <c r="R790" s="214"/>
      <c r="S790" s="214"/>
      <c r="T790" s="214"/>
      <c r="U790" s="214"/>
      <c r="V790" s="214"/>
      <c r="W790" s="214"/>
      <c r="X790" s="214"/>
      <c r="Y790" s="214"/>
      <c r="Z790" s="214"/>
    </row>
    <row x14ac:dyDescent="0.25" r="791" customHeight="1" ht="18">
      <c r="A791" s="223"/>
      <c r="B791" s="214"/>
      <c r="C791" s="223"/>
      <c r="D791" s="223"/>
      <c r="E791" s="223"/>
      <c r="F791" s="223"/>
      <c r="G791" s="221"/>
      <c r="H791" s="222"/>
      <c r="I791" s="229"/>
      <c r="J791" s="223"/>
      <c r="K791" s="223"/>
      <c r="L791" s="214"/>
      <c r="M791" s="214"/>
      <c r="N791" s="214"/>
      <c r="O791" s="214"/>
      <c r="P791" s="214"/>
      <c r="Q791" s="214"/>
      <c r="R791" s="214"/>
      <c r="S791" s="214"/>
      <c r="T791" s="214"/>
      <c r="U791" s="214"/>
      <c r="V791" s="214"/>
      <c r="W791" s="214"/>
      <c r="X791" s="214"/>
      <c r="Y791" s="214"/>
      <c r="Z791" s="214"/>
    </row>
    <row x14ac:dyDescent="0.25" r="792" customHeight="1" ht="18">
      <c r="A792" s="223"/>
      <c r="B792" s="214"/>
      <c r="C792" s="223"/>
      <c r="D792" s="223"/>
      <c r="E792" s="223"/>
      <c r="F792" s="223"/>
      <c r="G792" s="221"/>
      <c r="H792" s="222"/>
      <c r="I792" s="229"/>
      <c r="J792" s="223"/>
      <c r="K792" s="223"/>
      <c r="L792" s="214"/>
      <c r="M792" s="214"/>
      <c r="N792" s="214"/>
      <c r="O792" s="214"/>
      <c r="P792" s="214"/>
      <c r="Q792" s="214"/>
      <c r="R792" s="214"/>
      <c r="S792" s="214"/>
      <c r="T792" s="214"/>
      <c r="U792" s="214"/>
      <c r="V792" s="214"/>
      <c r="W792" s="214"/>
      <c r="X792" s="214"/>
      <c r="Y792" s="214"/>
      <c r="Z792" s="214"/>
    </row>
    <row x14ac:dyDescent="0.25" r="793" customHeight="1" ht="18">
      <c r="A793" s="223"/>
      <c r="B793" s="214"/>
      <c r="C793" s="223"/>
      <c r="D793" s="223"/>
      <c r="E793" s="223"/>
      <c r="F793" s="223"/>
      <c r="G793" s="221"/>
      <c r="H793" s="222"/>
      <c r="I793" s="229"/>
      <c r="J793" s="223"/>
      <c r="K793" s="223"/>
      <c r="L793" s="214"/>
      <c r="M793" s="214"/>
      <c r="N793" s="214"/>
      <c r="O793" s="214"/>
      <c r="P793" s="214"/>
      <c r="Q793" s="214"/>
      <c r="R793" s="214"/>
      <c r="S793" s="214"/>
      <c r="T793" s="214"/>
      <c r="U793" s="214"/>
      <c r="V793" s="214"/>
      <c r="W793" s="214"/>
      <c r="X793" s="214"/>
      <c r="Y793" s="214"/>
      <c r="Z793" s="214"/>
    </row>
    <row x14ac:dyDescent="0.25" r="794" customHeight="1" ht="18">
      <c r="A794" s="223"/>
      <c r="B794" s="214"/>
      <c r="C794" s="223"/>
      <c r="D794" s="223"/>
      <c r="E794" s="223"/>
      <c r="F794" s="223"/>
      <c r="G794" s="221"/>
      <c r="H794" s="222"/>
      <c r="I794" s="229"/>
      <c r="J794" s="223"/>
      <c r="K794" s="223"/>
      <c r="L794" s="214"/>
      <c r="M794" s="214"/>
      <c r="N794" s="214"/>
      <c r="O794" s="214"/>
      <c r="P794" s="214"/>
      <c r="Q794" s="214"/>
      <c r="R794" s="214"/>
      <c r="S794" s="214"/>
      <c r="T794" s="214"/>
      <c r="U794" s="214"/>
      <c r="V794" s="214"/>
      <c r="W794" s="214"/>
      <c r="X794" s="214"/>
      <c r="Y794" s="214"/>
      <c r="Z794" s="214"/>
    </row>
    <row x14ac:dyDescent="0.25" r="795" customHeight="1" ht="18">
      <c r="A795" s="223"/>
      <c r="B795" s="214"/>
      <c r="C795" s="223"/>
      <c r="D795" s="223"/>
      <c r="E795" s="223"/>
      <c r="F795" s="223"/>
      <c r="G795" s="221"/>
      <c r="H795" s="222"/>
      <c r="I795" s="229"/>
      <c r="J795" s="223"/>
      <c r="K795" s="223"/>
      <c r="L795" s="214"/>
      <c r="M795" s="214"/>
      <c r="N795" s="214"/>
      <c r="O795" s="214"/>
      <c r="P795" s="214"/>
      <c r="Q795" s="214"/>
      <c r="R795" s="214"/>
      <c r="S795" s="214"/>
      <c r="T795" s="214"/>
      <c r="U795" s="214"/>
      <c r="V795" s="214"/>
      <c r="W795" s="214"/>
      <c r="X795" s="214"/>
      <c r="Y795" s="214"/>
      <c r="Z795" s="214"/>
    </row>
    <row x14ac:dyDescent="0.25" r="796" customHeight="1" ht="18">
      <c r="A796" s="223"/>
      <c r="B796" s="214"/>
      <c r="C796" s="223"/>
      <c r="D796" s="223"/>
      <c r="E796" s="223"/>
      <c r="F796" s="223"/>
      <c r="G796" s="221"/>
      <c r="H796" s="222"/>
      <c r="I796" s="229"/>
      <c r="J796" s="223"/>
      <c r="K796" s="223"/>
      <c r="L796" s="214"/>
      <c r="M796" s="214"/>
      <c r="N796" s="214"/>
      <c r="O796" s="214"/>
      <c r="P796" s="214"/>
      <c r="Q796" s="214"/>
      <c r="R796" s="214"/>
      <c r="S796" s="214"/>
      <c r="T796" s="214"/>
      <c r="U796" s="214"/>
      <c r="V796" s="214"/>
      <c r="W796" s="214"/>
      <c r="X796" s="214"/>
      <c r="Y796" s="214"/>
      <c r="Z796" s="214"/>
    </row>
    <row x14ac:dyDescent="0.25" r="797" customHeight="1" ht="18">
      <c r="A797" s="223"/>
      <c r="B797" s="214"/>
      <c r="C797" s="223"/>
      <c r="D797" s="223"/>
      <c r="E797" s="223"/>
      <c r="F797" s="223"/>
      <c r="G797" s="221"/>
      <c r="H797" s="222"/>
      <c r="I797" s="229"/>
      <c r="J797" s="223"/>
      <c r="K797" s="223"/>
      <c r="L797" s="214"/>
      <c r="M797" s="214"/>
      <c r="N797" s="214"/>
      <c r="O797" s="214"/>
      <c r="P797" s="214"/>
      <c r="Q797" s="214"/>
      <c r="R797" s="214"/>
      <c r="S797" s="214"/>
      <c r="T797" s="214"/>
      <c r="U797" s="214"/>
      <c r="V797" s="214"/>
      <c r="W797" s="214"/>
      <c r="X797" s="214"/>
      <c r="Y797" s="214"/>
      <c r="Z797" s="214"/>
    </row>
    <row x14ac:dyDescent="0.25" r="798" customHeight="1" ht="18">
      <c r="A798" s="223"/>
      <c r="B798" s="214"/>
      <c r="C798" s="223"/>
      <c r="D798" s="223"/>
      <c r="E798" s="223"/>
      <c r="F798" s="223"/>
      <c r="G798" s="221"/>
      <c r="H798" s="222"/>
      <c r="I798" s="229"/>
      <c r="J798" s="223"/>
      <c r="K798" s="223"/>
      <c r="L798" s="214"/>
      <c r="M798" s="214"/>
      <c r="N798" s="214"/>
      <c r="O798" s="214"/>
      <c r="P798" s="214"/>
      <c r="Q798" s="214"/>
      <c r="R798" s="214"/>
      <c r="S798" s="214"/>
      <c r="T798" s="214"/>
      <c r="U798" s="214"/>
      <c r="V798" s="214"/>
      <c r="W798" s="214"/>
      <c r="X798" s="214"/>
      <c r="Y798" s="214"/>
      <c r="Z798" s="214"/>
    </row>
    <row x14ac:dyDescent="0.25" r="799" customHeight="1" ht="18">
      <c r="A799" s="223"/>
      <c r="B799" s="214"/>
      <c r="C799" s="223"/>
      <c r="D799" s="223"/>
      <c r="E799" s="223"/>
      <c r="F799" s="223"/>
      <c r="G799" s="221"/>
      <c r="H799" s="222"/>
      <c r="I799" s="229"/>
      <c r="J799" s="223"/>
      <c r="K799" s="223"/>
      <c r="L799" s="214"/>
      <c r="M799" s="214"/>
      <c r="N799" s="214"/>
      <c r="O799" s="214"/>
      <c r="P799" s="214"/>
      <c r="Q799" s="214"/>
      <c r="R799" s="214"/>
      <c r="S799" s="214"/>
      <c r="T799" s="214"/>
      <c r="U799" s="214"/>
      <c r="V799" s="214"/>
      <c r="W799" s="214"/>
      <c r="X799" s="214"/>
      <c r="Y799" s="214"/>
      <c r="Z799" s="214"/>
    </row>
    <row x14ac:dyDescent="0.25" r="800" customHeight="1" ht="18">
      <c r="A800" s="223"/>
      <c r="B800" s="214"/>
      <c r="C800" s="223"/>
      <c r="D800" s="223"/>
      <c r="E800" s="223"/>
      <c r="F800" s="223"/>
      <c r="G800" s="221"/>
      <c r="H800" s="222"/>
      <c r="I800" s="229"/>
      <c r="J800" s="223"/>
      <c r="K800" s="223"/>
      <c r="L800" s="214"/>
      <c r="M800" s="214"/>
      <c r="N800" s="214"/>
      <c r="O800" s="214"/>
      <c r="P800" s="214"/>
      <c r="Q800" s="214"/>
      <c r="R800" s="214"/>
      <c r="S800" s="214"/>
      <c r="T800" s="214"/>
      <c r="U800" s="214"/>
      <c r="V800" s="214"/>
      <c r="W800" s="214"/>
      <c r="X800" s="214"/>
      <c r="Y800" s="214"/>
      <c r="Z800" s="214"/>
    </row>
    <row x14ac:dyDescent="0.25" r="801" customHeight="1" ht="18">
      <c r="A801" s="223"/>
      <c r="B801" s="214"/>
      <c r="C801" s="223"/>
      <c r="D801" s="223"/>
      <c r="E801" s="223"/>
      <c r="F801" s="223"/>
      <c r="G801" s="221"/>
      <c r="H801" s="222"/>
      <c r="I801" s="229"/>
      <c r="J801" s="223"/>
      <c r="K801" s="223"/>
      <c r="L801" s="214"/>
      <c r="M801" s="214"/>
      <c r="N801" s="214"/>
      <c r="O801" s="214"/>
      <c r="P801" s="214"/>
      <c r="Q801" s="214"/>
      <c r="R801" s="214"/>
      <c r="S801" s="214"/>
      <c r="T801" s="214"/>
      <c r="U801" s="214"/>
      <c r="V801" s="214"/>
      <c r="W801" s="214"/>
      <c r="X801" s="214"/>
      <c r="Y801" s="214"/>
      <c r="Z801" s="214"/>
    </row>
    <row x14ac:dyDescent="0.25" r="802" customHeight="1" ht="18">
      <c r="A802" s="223"/>
      <c r="B802" s="214"/>
      <c r="C802" s="223"/>
      <c r="D802" s="223"/>
      <c r="E802" s="223"/>
      <c r="F802" s="223"/>
      <c r="G802" s="221"/>
      <c r="H802" s="222"/>
      <c r="I802" s="229"/>
      <c r="J802" s="223"/>
      <c r="K802" s="223"/>
      <c r="L802" s="214"/>
      <c r="M802" s="214"/>
      <c r="N802" s="214"/>
      <c r="O802" s="214"/>
      <c r="P802" s="214"/>
      <c r="Q802" s="214"/>
      <c r="R802" s="214"/>
      <c r="S802" s="214"/>
      <c r="T802" s="214"/>
      <c r="U802" s="214"/>
      <c r="V802" s="214"/>
      <c r="W802" s="214"/>
      <c r="X802" s="214"/>
      <c r="Y802" s="214"/>
      <c r="Z802" s="214"/>
    </row>
    <row x14ac:dyDescent="0.25" r="803" customHeight="1" ht="18">
      <c r="A803" s="223"/>
      <c r="B803" s="214"/>
      <c r="C803" s="223"/>
      <c r="D803" s="223"/>
      <c r="E803" s="223"/>
      <c r="F803" s="223"/>
      <c r="G803" s="221"/>
      <c r="H803" s="222"/>
      <c r="I803" s="229"/>
      <c r="J803" s="223"/>
      <c r="K803" s="223"/>
      <c r="L803" s="214"/>
      <c r="M803" s="214"/>
      <c r="N803" s="214"/>
      <c r="O803" s="214"/>
      <c r="P803" s="214"/>
      <c r="Q803" s="214"/>
      <c r="R803" s="214"/>
      <c r="S803" s="214"/>
      <c r="T803" s="214"/>
      <c r="U803" s="214"/>
      <c r="V803" s="214"/>
      <c r="W803" s="214"/>
      <c r="X803" s="214"/>
      <c r="Y803" s="214"/>
      <c r="Z803" s="214"/>
    </row>
    <row x14ac:dyDescent="0.25" r="804" customHeight="1" ht="18">
      <c r="A804" s="223"/>
      <c r="B804" s="214"/>
      <c r="C804" s="223"/>
      <c r="D804" s="223"/>
      <c r="E804" s="223"/>
      <c r="F804" s="223"/>
      <c r="G804" s="221"/>
      <c r="H804" s="222"/>
      <c r="I804" s="229"/>
      <c r="J804" s="223"/>
      <c r="K804" s="223"/>
      <c r="L804" s="214"/>
      <c r="M804" s="214"/>
      <c r="N804" s="214"/>
      <c r="O804" s="214"/>
      <c r="P804" s="214"/>
      <c r="Q804" s="214"/>
      <c r="R804" s="214"/>
      <c r="S804" s="214"/>
      <c r="T804" s="214"/>
      <c r="U804" s="214"/>
      <c r="V804" s="214"/>
      <c r="W804" s="214"/>
      <c r="X804" s="214"/>
      <c r="Y804" s="214"/>
      <c r="Z804" s="214"/>
    </row>
    <row x14ac:dyDescent="0.25" r="805" customHeight="1" ht="18">
      <c r="A805" s="223"/>
      <c r="B805" s="214"/>
      <c r="C805" s="223"/>
      <c r="D805" s="223"/>
      <c r="E805" s="223"/>
      <c r="F805" s="223"/>
      <c r="G805" s="221"/>
      <c r="H805" s="222"/>
      <c r="I805" s="229"/>
      <c r="J805" s="223"/>
      <c r="K805" s="223"/>
      <c r="L805" s="214"/>
      <c r="M805" s="214"/>
      <c r="N805" s="214"/>
      <c r="O805" s="214"/>
      <c r="P805" s="214"/>
      <c r="Q805" s="214"/>
      <c r="R805" s="214"/>
      <c r="S805" s="214"/>
      <c r="T805" s="214"/>
      <c r="U805" s="214"/>
      <c r="V805" s="214"/>
      <c r="W805" s="214"/>
      <c r="X805" s="214"/>
      <c r="Y805" s="214"/>
      <c r="Z805" s="214"/>
    </row>
    <row x14ac:dyDescent="0.25" r="806" customHeight="1" ht="18">
      <c r="A806" s="223"/>
      <c r="B806" s="214"/>
      <c r="C806" s="223"/>
      <c r="D806" s="223"/>
      <c r="E806" s="223"/>
      <c r="F806" s="223"/>
      <c r="G806" s="221"/>
      <c r="H806" s="222"/>
      <c r="I806" s="229"/>
      <c r="J806" s="223"/>
      <c r="K806" s="223"/>
      <c r="L806" s="214"/>
      <c r="M806" s="214"/>
      <c r="N806" s="214"/>
      <c r="O806" s="214"/>
      <c r="P806" s="214"/>
      <c r="Q806" s="214"/>
      <c r="R806" s="214"/>
      <c r="S806" s="214"/>
      <c r="T806" s="214"/>
      <c r="U806" s="214"/>
      <c r="V806" s="214"/>
      <c r="W806" s="214"/>
      <c r="X806" s="214"/>
      <c r="Y806" s="214"/>
      <c r="Z806" s="214"/>
    </row>
    <row x14ac:dyDescent="0.25" r="807" customHeight="1" ht="18">
      <c r="A807" s="223"/>
      <c r="B807" s="214"/>
      <c r="C807" s="223"/>
      <c r="D807" s="223"/>
      <c r="E807" s="223"/>
      <c r="F807" s="223"/>
      <c r="G807" s="221"/>
      <c r="H807" s="222"/>
      <c r="I807" s="229"/>
      <c r="J807" s="223"/>
      <c r="K807" s="223"/>
      <c r="L807" s="214"/>
      <c r="M807" s="214"/>
      <c r="N807" s="214"/>
      <c r="O807" s="214"/>
      <c r="P807" s="214"/>
      <c r="Q807" s="214"/>
      <c r="R807" s="214"/>
      <c r="S807" s="214"/>
      <c r="T807" s="214"/>
      <c r="U807" s="214"/>
      <c r="V807" s="214"/>
      <c r="W807" s="214"/>
      <c r="X807" s="214"/>
      <c r="Y807" s="214"/>
      <c r="Z807" s="214"/>
    </row>
    <row x14ac:dyDescent="0.25" r="808" customHeight="1" ht="18">
      <c r="A808" s="223"/>
      <c r="B808" s="214"/>
      <c r="C808" s="223"/>
      <c r="D808" s="223"/>
      <c r="E808" s="223"/>
      <c r="F808" s="223"/>
      <c r="G808" s="221"/>
      <c r="H808" s="222"/>
      <c r="I808" s="229"/>
      <c r="J808" s="223"/>
      <c r="K808" s="223"/>
      <c r="L808" s="214"/>
      <c r="M808" s="214"/>
      <c r="N808" s="214"/>
      <c r="O808" s="214"/>
      <c r="P808" s="214"/>
      <c r="Q808" s="214"/>
      <c r="R808" s="214"/>
      <c r="S808" s="214"/>
      <c r="T808" s="214"/>
      <c r="U808" s="214"/>
      <c r="V808" s="214"/>
      <c r="W808" s="214"/>
      <c r="X808" s="214"/>
      <c r="Y808" s="214"/>
      <c r="Z808" s="214"/>
    </row>
    <row x14ac:dyDescent="0.25" r="809" customHeight="1" ht="18">
      <c r="A809" s="223"/>
      <c r="B809" s="214"/>
      <c r="C809" s="223"/>
      <c r="D809" s="223"/>
      <c r="E809" s="223"/>
      <c r="F809" s="223"/>
      <c r="G809" s="221"/>
      <c r="H809" s="222"/>
      <c r="I809" s="229"/>
      <c r="J809" s="223"/>
      <c r="K809" s="223"/>
      <c r="L809" s="214"/>
      <c r="M809" s="214"/>
      <c r="N809" s="214"/>
      <c r="O809" s="214"/>
      <c r="P809" s="214"/>
      <c r="Q809" s="214"/>
      <c r="R809" s="214"/>
      <c r="S809" s="214"/>
      <c r="T809" s="214"/>
      <c r="U809" s="214"/>
      <c r="V809" s="214"/>
      <c r="W809" s="214"/>
      <c r="X809" s="214"/>
      <c r="Y809" s="214"/>
      <c r="Z809" s="214"/>
    </row>
    <row x14ac:dyDescent="0.25" r="810" customHeight="1" ht="18">
      <c r="A810" s="223"/>
      <c r="B810" s="214"/>
      <c r="C810" s="223"/>
      <c r="D810" s="223"/>
      <c r="E810" s="223"/>
      <c r="F810" s="223"/>
      <c r="G810" s="221"/>
      <c r="H810" s="222"/>
      <c r="I810" s="229"/>
      <c r="J810" s="223"/>
      <c r="K810" s="223"/>
      <c r="L810" s="214"/>
      <c r="M810" s="214"/>
      <c r="N810" s="214"/>
      <c r="O810" s="214"/>
      <c r="P810" s="214"/>
      <c r="Q810" s="214"/>
      <c r="R810" s="214"/>
      <c r="S810" s="214"/>
      <c r="T810" s="214"/>
      <c r="U810" s="214"/>
      <c r="V810" s="214"/>
      <c r="W810" s="214"/>
      <c r="X810" s="214"/>
      <c r="Y810" s="214"/>
      <c r="Z810" s="214"/>
    </row>
    <row x14ac:dyDescent="0.25" r="811" customHeight="1" ht="18">
      <c r="A811" s="223"/>
      <c r="B811" s="214"/>
      <c r="C811" s="223"/>
      <c r="D811" s="223"/>
      <c r="E811" s="223"/>
      <c r="F811" s="223"/>
      <c r="G811" s="221"/>
      <c r="H811" s="222"/>
      <c r="I811" s="229"/>
      <c r="J811" s="223"/>
      <c r="K811" s="223"/>
      <c r="L811" s="214"/>
      <c r="M811" s="214"/>
      <c r="N811" s="214"/>
      <c r="O811" s="214"/>
      <c r="P811" s="214"/>
      <c r="Q811" s="214"/>
      <c r="R811" s="214"/>
      <c r="S811" s="214"/>
      <c r="T811" s="214"/>
      <c r="U811" s="214"/>
      <c r="V811" s="214"/>
      <c r="W811" s="214"/>
      <c r="X811" s="214"/>
      <c r="Y811" s="214"/>
      <c r="Z811" s="214"/>
    </row>
    <row x14ac:dyDescent="0.25" r="812" customHeight="1" ht="18">
      <c r="A812" s="223"/>
      <c r="B812" s="214"/>
      <c r="C812" s="223"/>
      <c r="D812" s="223"/>
      <c r="E812" s="223"/>
      <c r="F812" s="223"/>
      <c r="G812" s="221"/>
      <c r="H812" s="222"/>
      <c r="I812" s="229"/>
      <c r="J812" s="223"/>
      <c r="K812" s="223"/>
      <c r="L812" s="214"/>
      <c r="M812" s="214"/>
      <c r="N812" s="214"/>
      <c r="O812" s="214"/>
      <c r="P812" s="214"/>
      <c r="Q812" s="214"/>
      <c r="R812" s="214"/>
      <c r="S812" s="214"/>
      <c r="T812" s="214"/>
      <c r="U812" s="214"/>
      <c r="V812" s="214"/>
      <c r="W812" s="214"/>
      <c r="X812" s="214"/>
      <c r="Y812" s="214"/>
      <c r="Z812" s="214"/>
    </row>
    <row x14ac:dyDescent="0.25" r="813" customHeight="1" ht="18">
      <c r="A813" s="223"/>
      <c r="B813" s="214"/>
      <c r="C813" s="223"/>
      <c r="D813" s="223"/>
      <c r="E813" s="223"/>
      <c r="F813" s="223"/>
      <c r="G813" s="221"/>
      <c r="H813" s="222"/>
      <c r="I813" s="229"/>
      <c r="J813" s="223"/>
      <c r="K813" s="223"/>
      <c r="L813" s="214"/>
      <c r="M813" s="214"/>
      <c r="N813" s="214"/>
      <c r="O813" s="214"/>
      <c r="P813" s="214"/>
      <c r="Q813" s="214"/>
      <c r="R813" s="214"/>
      <c r="S813" s="214"/>
      <c r="T813" s="214"/>
      <c r="U813" s="214"/>
      <c r="V813" s="214"/>
      <c r="W813" s="214"/>
      <c r="X813" s="214"/>
      <c r="Y813" s="214"/>
      <c r="Z813" s="214"/>
    </row>
    <row x14ac:dyDescent="0.25" r="814" customHeight="1" ht="18">
      <c r="A814" s="223"/>
      <c r="B814" s="214"/>
      <c r="C814" s="223"/>
      <c r="D814" s="223"/>
      <c r="E814" s="223"/>
      <c r="F814" s="223"/>
      <c r="G814" s="221"/>
      <c r="H814" s="222"/>
      <c r="I814" s="229"/>
      <c r="J814" s="223"/>
      <c r="K814" s="223"/>
      <c r="L814" s="214"/>
      <c r="M814" s="214"/>
      <c r="N814" s="214"/>
      <c r="O814" s="214"/>
      <c r="P814" s="214"/>
      <c r="Q814" s="214"/>
      <c r="R814" s="214"/>
      <c r="S814" s="214"/>
      <c r="T814" s="214"/>
      <c r="U814" s="214"/>
      <c r="V814" s="214"/>
      <c r="W814" s="214"/>
      <c r="X814" s="214"/>
      <c r="Y814" s="214"/>
      <c r="Z814" s="214"/>
    </row>
    <row x14ac:dyDescent="0.25" r="815" customHeight="1" ht="18">
      <c r="A815" s="223"/>
      <c r="B815" s="214"/>
      <c r="C815" s="223"/>
      <c r="D815" s="223"/>
      <c r="E815" s="223"/>
      <c r="F815" s="223"/>
      <c r="G815" s="221"/>
      <c r="H815" s="222"/>
      <c r="I815" s="229"/>
      <c r="J815" s="223"/>
      <c r="K815" s="223"/>
      <c r="L815" s="214"/>
      <c r="M815" s="214"/>
      <c r="N815" s="214"/>
      <c r="O815" s="214"/>
      <c r="P815" s="214"/>
      <c r="Q815" s="214"/>
      <c r="R815" s="214"/>
      <c r="S815" s="214"/>
      <c r="T815" s="214"/>
      <c r="U815" s="214"/>
      <c r="V815" s="214"/>
      <c r="W815" s="214"/>
      <c r="X815" s="214"/>
      <c r="Y815" s="214"/>
      <c r="Z815" s="214"/>
    </row>
    <row x14ac:dyDescent="0.25" r="816" customHeight="1" ht="18">
      <c r="A816" s="223"/>
      <c r="B816" s="214"/>
      <c r="C816" s="223"/>
      <c r="D816" s="223"/>
      <c r="E816" s="223"/>
      <c r="F816" s="223"/>
      <c r="G816" s="221"/>
      <c r="H816" s="222"/>
      <c r="I816" s="229"/>
      <c r="J816" s="223"/>
      <c r="K816" s="223"/>
      <c r="L816" s="214"/>
      <c r="M816" s="214"/>
      <c r="N816" s="214"/>
      <c r="O816" s="214"/>
      <c r="P816" s="214"/>
      <c r="Q816" s="214"/>
      <c r="R816" s="214"/>
      <c r="S816" s="214"/>
      <c r="T816" s="214"/>
      <c r="U816" s="214"/>
      <c r="V816" s="214"/>
      <c r="W816" s="214"/>
      <c r="X816" s="214"/>
      <c r="Y816" s="214"/>
      <c r="Z816" s="214"/>
    </row>
    <row x14ac:dyDescent="0.25" r="817" customHeight="1" ht="18">
      <c r="A817" s="223"/>
      <c r="B817" s="214"/>
      <c r="C817" s="223"/>
      <c r="D817" s="223"/>
      <c r="E817" s="223"/>
      <c r="F817" s="223"/>
      <c r="G817" s="221"/>
      <c r="H817" s="222"/>
      <c r="I817" s="229"/>
      <c r="J817" s="223"/>
      <c r="K817" s="223"/>
      <c r="L817" s="214"/>
      <c r="M817" s="214"/>
      <c r="N817" s="214"/>
      <c r="O817" s="214"/>
      <c r="P817" s="214"/>
      <c r="Q817" s="214"/>
      <c r="R817" s="214"/>
      <c r="S817" s="214"/>
      <c r="T817" s="214"/>
      <c r="U817" s="214"/>
      <c r="V817" s="214"/>
      <c r="W817" s="214"/>
      <c r="X817" s="214"/>
      <c r="Y817" s="214"/>
      <c r="Z817" s="214"/>
    </row>
    <row x14ac:dyDescent="0.25" r="818" customHeight="1" ht="18">
      <c r="A818" s="223"/>
      <c r="B818" s="214"/>
      <c r="C818" s="223"/>
      <c r="D818" s="223"/>
      <c r="E818" s="223"/>
      <c r="F818" s="223"/>
      <c r="G818" s="221"/>
      <c r="H818" s="222"/>
      <c r="I818" s="229"/>
      <c r="J818" s="223"/>
      <c r="K818" s="223"/>
      <c r="L818" s="214"/>
      <c r="M818" s="214"/>
      <c r="N818" s="214"/>
      <c r="O818" s="214"/>
      <c r="P818" s="214"/>
      <c r="Q818" s="214"/>
      <c r="R818" s="214"/>
      <c r="S818" s="214"/>
      <c r="T818" s="214"/>
      <c r="U818" s="214"/>
      <c r="V818" s="214"/>
      <c r="W818" s="214"/>
      <c r="X818" s="214"/>
      <c r="Y818" s="214"/>
      <c r="Z818" s="214"/>
    </row>
    <row x14ac:dyDescent="0.25" r="819" customHeight="1" ht="18">
      <c r="A819" s="223"/>
      <c r="B819" s="214"/>
      <c r="C819" s="223"/>
      <c r="D819" s="223"/>
      <c r="E819" s="223"/>
      <c r="F819" s="223"/>
      <c r="G819" s="221"/>
      <c r="H819" s="222"/>
      <c r="I819" s="229"/>
      <c r="J819" s="223"/>
      <c r="K819" s="223"/>
      <c r="L819" s="214"/>
      <c r="M819" s="214"/>
      <c r="N819" s="214"/>
      <c r="O819" s="214"/>
      <c r="P819" s="214"/>
      <c r="Q819" s="214"/>
      <c r="R819" s="214"/>
      <c r="S819" s="214"/>
      <c r="T819" s="214"/>
      <c r="U819" s="214"/>
      <c r="V819" s="214"/>
      <c r="W819" s="214"/>
      <c r="X819" s="214"/>
      <c r="Y819" s="214"/>
      <c r="Z819" s="214"/>
    </row>
    <row x14ac:dyDescent="0.25" r="820" customHeight="1" ht="18">
      <c r="A820" s="223"/>
      <c r="B820" s="214"/>
      <c r="C820" s="223"/>
      <c r="D820" s="223"/>
      <c r="E820" s="223"/>
      <c r="F820" s="223"/>
      <c r="G820" s="221"/>
      <c r="H820" s="222"/>
      <c r="I820" s="229"/>
      <c r="J820" s="223"/>
      <c r="K820" s="223"/>
      <c r="L820" s="214"/>
      <c r="M820" s="214"/>
      <c r="N820" s="214"/>
      <c r="O820" s="214"/>
      <c r="P820" s="214"/>
      <c r="Q820" s="214"/>
      <c r="R820" s="214"/>
      <c r="S820" s="214"/>
      <c r="T820" s="214"/>
      <c r="U820" s="214"/>
      <c r="V820" s="214"/>
      <c r="W820" s="214"/>
      <c r="X820" s="214"/>
      <c r="Y820" s="214"/>
      <c r="Z820" s="214"/>
    </row>
    <row x14ac:dyDescent="0.25" r="821" customHeight="1" ht="18">
      <c r="A821" s="223"/>
      <c r="B821" s="214"/>
      <c r="C821" s="223"/>
      <c r="D821" s="223"/>
      <c r="E821" s="223"/>
      <c r="F821" s="223"/>
      <c r="G821" s="221"/>
      <c r="H821" s="222"/>
      <c r="I821" s="229"/>
      <c r="J821" s="223"/>
      <c r="K821" s="223"/>
      <c r="L821" s="214"/>
      <c r="M821" s="214"/>
      <c r="N821" s="214"/>
      <c r="O821" s="214"/>
      <c r="P821" s="214"/>
      <c r="Q821" s="214"/>
      <c r="R821" s="214"/>
      <c r="S821" s="214"/>
      <c r="T821" s="214"/>
      <c r="U821" s="214"/>
      <c r="V821" s="214"/>
      <c r="W821" s="214"/>
      <c r="X821" s="214"/>
      <c r="Y821" s="214"/>
      <c r="Z821" s="214"/>
    </row>
    <row x14ac:dyDescent="0.25" r="822" customHeight="1" ht="18">
      <c r="A822" s="223"/>
      <c r="B822" s="214"/>
      <c r="C822" s="223"/>
      <c r="D822" s="223"/>
      <c r="E822" s="223"/>
      <c r="F822" s="223"/>
      <c r="G822" s="221"/>
      <c r="H822" s="222"/>
      <c r="I822" s="229"/>
      <c r="J822" s="223"/>
      <c r="K822" s="223"/>
      <c r="L822" s="214"/>
      <c r="M822" s="214"/>
      <c r="N822" s="214"/>
      <c r="O822" s="214"/>
      <c r="P822" s="214"/>
      <c r="Q822" s="214"/>
      <c r="R822" s="214"/>
      <c r="S822" s="214"/>
      <c r="T822" s="214"/>
      <c r="U822" s="214"/>
      <c r="V822" s="214"/>
      <c r="W822" s="214"/>
      <c r="X822" s="214"/>
      <c r="Y822" s="214"/>
      <c r="Z822" s="214"/>
    </row>
    <row x14ac:dyDescent="0.25" r="823" customHeight="1" ht="18">
      <c r="A823" s="223"/>
      <c r="B823" s="214"/>
      <c r="C823" s="223"/>
      <c r="D823" s="223"/>
      <c r="E823" s="223"/>
      <c r="F823" s="223"/>
      <c r="G823" s="221"/>
      <c r="H823" s="222"/>
      <c r="I823" s="229"/>
      <c r="J823" s="223"/>
      <c r="K823" s="223"/>
      <c r="L823" s="214"/>
      <c r="M823" s="214"/>
      <c r="N823" s="214"/>
      <c r="O823" s="214"/>
      <c r="P823" s="214"/>
      <c r="Q823" s="214"/>
      <c r="R823" s="214"/>
      <c r="S823" s="214"/>
      <c r="T823" s="214"/>
      <c r="U823" s="214"/>
      <c r="V823" s="214"/>
      <c r="W823" s="214"/>
      <c r="X823" s="214"/>
      <c r="Y823" s="214"/>
      <c r="Z823" s="214"/>
    </row>
    <row x14ac:dyDescent="0.25" r="824" customHeight="1" ht="18">
      <c r="A824" s="223"/>
      <c r="B824" s="214"/>
      <c r="C824" s="223"/>
      <c r="D824" s="223"/>
      <c r="E824" s="223"/>
      <c r="F824" s="223"/>
      <c r="G824" s="221"/>
      <c r="H824" s="222"/>
      <c r="I824" s="229"/>
      <c r="J824" s="223"/>
      <c r="K824" s="223"/>
      <c r="L824" s="214"/>
      <c r="M824" s="214"/>
      <c r="N824" s="214"/>
      <c r="O824" s="214"/>
      <c r="P824" s="214"/>
      <c r="Q824" s="214"/>
      <c r="R824" s="214"/>
      <c r="S824" s="214"/>
      <c r="T824" s="214"/>
      <c r="U824" s="214"/>
      <c r="V824" s="214"/>
      <c r="W824" s="214"/>
      <c r="X824" s="214"/>
      <c r="Y824" s="214"/>
      <c r="Z824" s="214"/>
    </row>
    <row x14ac:dyDescent="0.25" r="825" customHeight="1" ht="18">
      <c r="A825" s="223"/>
      <c r="B825" s="214"/>
      <c r="C825" s="223"/>
      <c r="D825" s="223"/>
      <c r="E825" s="223"/>
      <c r="F825" s="223"/>
      <c r="G825" s="221"/>
      <c r="H825" s="222"/>
      <c r="I825" s="229"/>
      <c r="J825" s="223"/>
      <c r="K825" s="223"/>
      <c r="L825" s="214"/>
      <c r="M825" s="214"/>
      <c r="N825" s="214"/>
      <c r="O825" s="214"/>
      <c r="P825" s="214"/>
      <c r="Q825" s="214"/>
      <c r="R825" s="214"/>
      <c r="S825" s="214"/>
      <c r="T825" s="214"/>
      <c r="U825" s="214"/>
      <c r="V825" s="214"/>
      <c r="W825" s="214"/>
      <c r="X825" s="214"/>
      <c r="Y825" s="214"/>
      <c r="Z825" s="214"/>
    </row>
    <row x14ac:dyDescent="0.25" r="826" customHeight="1" ht="18">
      <c r="A826" s="223"/>
      <c r="B826" s="214"/>
      <c r="C826" s="223"/>
      <c r="D826" s="223"/>
      <c r="E826" s="223"/>
      <c r="F826" s="223"/>
      <c r="G826" s="221"/>
      <c r="H826" s="222"/>
      <c r="I826" s="229"/>
      <c r="J826" s="223"/>
      <c r="K826" s="223"/>
      <c r="L826" s="214"/>
      <c r="M826" s="214"/>
      <c r="N826" s="214"/>
      <c r="O826" s="214"/>
      <c r="P826" s="214"/>
      <c r="Q826" s="214"/>
      <c r="R826" s="214"/>
      <c r="S826" s="214"/>
      <c r="T826" s="214"/>
      <c r="U826" s="214"/>
      <c r="V826" s="214"/>
      <c r="W826" s="214"/>
      <c r="X826" s="214"/>
      <c r="Y826" s="214"/>
      <c r="Z826" s="214"/>
    </row>
    <row x14ac:dyDescent="0.25" r="827" customHeight="1" ht="18">
      <c r="A827" s="223"/>
      <c r="B827" s="214"/>
      <c r="C827" s="223"/>
      <c r="D827" s="223"/>
      <c r="E827" s="223"/>
      <c r="F827" s="223"/>
      <c r="G827" s="221"/>
      <c r="H827" s="222"/>
      <c r="I827" s="229"/>
      <c r="J827" s="223"/>
      <c r="K827" s="223"/>
      <c r="L827" s="214"/>
      <c r="M827" s="214"/>
      <c r="N827" s="214"/>
      <c r="O827" s="214"/>
      <c r="P827" s="214"/>
      <c r="Q827" s="214"/>
      <c r="R827" s="214"/>
      <c r="S827" s="214"/>
      <c r="T827" s="214"/>
      <c r="U827" s="214"/>
      <c r="V827" s="214"/>
      <c r="W827" s="214"/>
      <c r="X827" s="214"/>
      <c r="Y827" s="214"/>
      <c r="Z827" s="214"/>
    </row>
    <row x14ac:dyDescent="0.25" r="828" customHeight="1" ht="18">
      <c r="A828" s="223"/>
      <c r="B828" s="214"/>
      <c r="C828" s="223"/>
      <c r="D828" s="223"/>
      <c r="E828" s="223"/>
      <c r="F828" s="223"/>
      <c r="G828" s="221"/>
      <c r="H828" s="222"/>
      <c r="I828" s="229"/>
      <c r="J828" s="223"/>
      <c r="K828" s="223"/>
      <c r="L828" s="214"/>
      <c r="M828" s="214"/>
      <c r="N828" s="214"/>
      <c r="O828" s="214"/>
      <c r="P828" s="214"/>
      <c r="Q828" s="214"/>
      <c r="R828" s="214"/>
      <c r="S828" s="214"/>
      <c r="T828" s="214"/>
      <c r="U828" s="214"/>
      <c r="V828" s="214"/>
      <c r="W828" s="214"/>
      <c r="X828" s="214"/>
      <c r="Y828" s="214"/>
      <c r="Z828" s="214"/>
    </row>
    <row x14ac:dyDescent="0.25" r="829" customHeight="1" ht="18">
      <c r="A829" s="223"/>
      <c r="B829" s="214"/>
      <c r="C829" s="223"/>
      <c r="D829" s="223"/>
      <c r="E829" s="223"/>
      <c r="F829" s="223"/>
      <c r="G829" s="221"/>
      <c r="H829" s="222"/>
      <c r="I829" s="229"/>
      <c r="J829" s="223"/>
      <c r="K829" s="223"/>
      <c r="L829" s="214"/>
      <c r="M829" s="214"/>
      <c r="N829" s="214"/>
      <c r="O829" s="214"/>
      <c r="P829" s="214"/>
      <c r="Q829" s="214"/>
      <c r="R829" s="214"/>
      <c r="S829" s="214"/>
      <c r="T829" s="214"/>
      <c r="U829" s="214"/>
      <c r="V829" s="214"/>
      <c r="W829" s="214"/>
      <c r="X829" s="214"/>
      <c r="Y829" s="214"/>
      <c r="Z829" s="214"/>
    </row>
    <row x14ac:dyDescent="0.25" r="830" customHeight="1" ht="18">
      <c r="A830" s="223"/>
      <c r="B830" s="214"/>
      <c r="C830" s="223"/>
      <c r="D830" s="223"/>
      <c r="E830" s="223"/>
      <c r="F830" s="223"/>
      <c r="G830" s="221"/>
      <c r="H830" s="222"/>
      <c r="I830" s="229"/>
      <c r="J830" s="223"/>
      <c r="K830" s="223"/>
      <c r="L830" s="214"/>
      <c r="M830" s="214"/>
      <c r="N830" s="214"/>
      <c r="O830" s="214"/>
      <c r="P830" s="214"/>
      <c r="Q830" s="214"/>
      <c r="R830" s="214"/>
      <c r="S830" s="214"/>
      <c r="T830" s="214"/>
      <c r="U830" s="214"/>
      <c r="V830" s="214"/>
      <c r="W830" s="214"/>
      <c r="X830" s="214"/>
      <c r="Y830" s="214"/>
      <c r="Z830" s="214"/>
    </row>
    <row x14ac:dyDescent="0.25" r="831" customHeight="1" ht="18">
      <c r="A831" s="223"/>
      <c r="B831" s="214"/>
      <c r="C831" s="223"/>
      <c r="D831" s="223"/>
      <c r="E831" s="223"/>
      <c r="F831" s="223"/>
      <c r="G831" s="221"/>
      <c r="H831" s="222"/>
      <c r="I831" s="229"/>
      <c r="J831" s="223"/>
      <c r="K831" s="223"/>
      <c r="L831" s="214"/>
      <c r="M831" s="214"/>
      <c r="N831" s="214"/>
      <c r="O831" s="214"/>
      <c r="P831" s="214"/>
      <c r="Q831" s="214"/>
      <c r="R831" s="214"/>
      <c r="S831" s="214"/>
      <c r="T831" s="214"/>
      <c r="U831" s="214"/>
      <c r="V831" s="214"/>
      <c r="W831" s="214"/>
      <c r="X831" s="214"/>
      <c r="Y831" s="214"/>
      <c r="Z831" s="214"/>
    </row>
    <row x14ac:dyDescent="0.25" r="832" customHeight="1" ht="18">
      <c r="A832" s="223"/>
      <c r="B832" s="214"/>
      <c r="C832" s="223"/>
      <c r="D832" s="223"/>
      <c r="E832" s="223"/>
      <c r="F832" s="223"/>
      <c r="G832" s="221"/>
      <c r="H832" s="222"/>
      <c r="I832" s="229"/>
      <c r="J832" s="223"/>
      <c r="K832" s="223"/>
      <c r="L832" s="214"/>
      <c r="M832" s="214"/>
      <c r="N832" s="214"/>
      <c r="O832" s="214"/>
      <c r="P832" s="214"/>
      <c r="Q832" s="214"/>
      <c r="R832" s="214"/>
      <c r="S832" s="214"/>
      <c r="T832" s="214"/>
      <c r="U832" s="214"/>
      <c r="V832" s="214"/>
      <c r="W832" s="214"/>
      <c r="X832" s="214"/>
      <c r="Y832" s="214"/>
      <c r="Z832" s="214"/>
    </row>
    <row x14ac:dyDescent="0.25" r="833" customHeight="1" ht="18">
      <c r="A833" s="223"/>
      <c r="B833" s="214"/>
      <c r="C833" s="223"/>
      <c r="D833" s="223"/>
      <c r="E833" s="223"/>
      <c r="F833" s="223"/>
      <c r="G833" s="221"/>
      <c r="H833" s="222"/>
      <c r="I833" s="229"/>
      <c r="J833" s="223"/>
      <c r="K833" s="223"/>
      <c r="L833" s="214"/>
      <c r="M833" s="214"/>
      <c r="N833" s="214"/>
      <c r="O833" s="214"/>
      <c r="P833" s="214"/>
      <c r="Q833" s="214"/>
      <c r="R833" s="214"/>
      <c r="S833" s="214"/>
      <c r="T833" s="214"/>
      <c r="U833" s="214"/>
      <c r="V833" s="214"/>
      <c r="W833" s="214"/>
      <c r="X833" s="214"/>
      <c r="Y833" s="214"/>
      <c r="Z833" s="214"/>
    </row>
    <row x14ac:dyDescent="0.25" r="834" customHeight="1" ht="18">
      <c r="A834" s="223"/>
      <c r="B834" s="214"/>
      <c r="C834" s="223"/>
      <c r="D834" s="223"/>
      <c r="E834" s="223"/>
      <c r="F834" s="223"/>
      <c r="G834" s="221"/>
      <c r="H834" s="222"/>
      <c r="I834" s="229"/>
      <c r="J834" s="223"/>
      <c r="K834" s="223"/>
      <c r="L834" s="214"/>
      <c r="M834" s="214"/>
      <c r="N834" s="214"/>
      <c r="O834" s="214"/>
      <c r="P834" s="214"/>
      <c r="Q834" s="214"/>
      <c r="R834" s="214"/>
      <c r="S834" s="214"/>
      <c r="T834" s="214"/>
      <c r="U834" s="214"/>
      <c r="V834" s="214"/>
      <c r="W834" s="214"/>
      <c r="X834" s="214"/>
      <c r="Y834" s="214"/>
      <c r="Z834" s="214"/>
    </row>
    <row x14ac:dyDescent="0.25" r="835" customHeight="1" ht="18">
      <c r="A835" s="223"/>
      <c r="B835" s="214"/>
      <c r="C835" s="223"/>
      <c r="D835" s="223"/>
      <c r="E835" s="223"/>
      <c r="F835" s="223"/>
      <c r="G835" s="221"/>
      <c r="H835" s="222"/>
      <c r="I835" s="229"/>
      <c r="J835" s="223"/>
      <c r="K835" s="223"/>
      <c r="L835" s="214"/>
      <c r="M835" s="214"/>
      <c r="N835" s="214"/>
      <c r="O835" s="214"/>
      <c r="P835" s="214"/>
      <c r="Q835" s="214"/>
      <c r="R835" s="214"/>
      <c r="S835" s="214"/>
      <c r="T835" s="214"/>
      <c r="U835" s="214"/>
      <c r="V835" s="214"/>
      <c r="W835" s="214"/>
      <c r="X835" s="214"/>
      <c r="Y835" s="214"/>
      <c r="Z835" s="214"/>
    </row>
    <row x14ac:dyDescent="0.25" r="836" customHeight="1" ht="18">
      <c r="A836" s="223"/>
      <c r="B836" s="214"/>
      <c r="C836" s="223"/>
      <c r="D836" s="223"/>
      <c r="E836" s="223"/>
      <c r="F836" s="223"/>
      <c r="G836" s="221"/>
      <c r="H836" s="222"/>
      <c r="I836" s="229"/>
      <c r="J836" s="223"/>
      <c r="K836" s="223"/>
      <c r="L836" s="214"/>
      <c r="M836" s="214"/>
      <c r="N836" s="214"/>
      <c r="O836" s="214"/>
      <c r="P836" s="214"/>
      <c r="Q836" s="214"/>
      <c r="R836" s="214"/>
      <c r="S836" s="214"/>
      <c r="T836" s="214"/>
      <c r="U836" s="214"/>
      <c r="V836" s="214"/>
      <c r="W836" s="214"/>
      <c r="X836" s="214"/>
      <c r="Y836" s="214"/>
      <c r="Z836" s="214"/>
    </row>
    <row x14ac:dyDescent="0.25" r="837" customHeight="1" ht="18">
      <c r="A837" s="223"/>
      <c r="B837" s="214"/>
      <c r="C837" s="223"/>
      <c r="D837" s="223"/>
      <c r="E837" s="223"/>
      <c r="F837" s="223"/>
      <c r="G837" s="221"/>
      <c r="H837" s="222"/>
      <c r="I837" s="229"/>
      <c r="J837" s="223"/>
      <c r="K837" s="223"/>
      <c r="L837" s="214"/>
      <c r="M837" s="214"/>
      <c r="N837" s="214"/>
      <c r="O837" s="214"/>
      <c r="P837" s="214"/>
      <c r="Q837" s="214"/>
      <c r="R837" s="214"/>
      <c r="S837" s="214"/>
      <c r="T837" s="214"/>
      <c r="U837" s="214"/>
      <c r="V837" s="214"/>
      <c r="W837" s="214"/>
      <c r="X837" s="214"/>
      <c r="Y837" s="214"/>
      <c r="Z837" s="214"/>
    </row>
    <row x14ac:dyDescent="0.25" r="838" customHeight="1" ht="18">
      <c r="A838" s="223"/>
      <c r="B838" s="214"/>
      <c r="C838" s="223"/>
      <c r="D838" s="223"/>
      <c r="E838" s="223"/>
      <c r="F838" s="223"/>
      <c r="G838" s="221"/>
      <c r="H838" s="222"/>
      <c r="I838" s="229"/>
      <c r="J838" s="223"/>
      <c r="K838" s="223"/>
      <c r="L838" s="214"/>
      <c r="M838" s="214"/>
      <c r="N838" s="214"/>
      <c r="O838" s="214"/>
      <c r="P838" s="214"/>
      <c r="Q838" s="214"/>
      <c r="R838" s="214"/>
      <c r="S838" s="214"/>
      <c r="T838" s="214"/>
      <c r="U838" s="214"/>
      <c r="V838" s="214"/>
      <c r="W838" s="214"/>
      <c r="X838" s="214"/>
      <c r="Y838" s="214"/>
      <c r="Z838" s="214"/>
    </row>
    <row x14ac:dyDescent="0.25" r="839" customHeight="1" ht="18">
      <c r="A839" s="223"/>
      <c r="B839" s="214"/>
      <c r="C839" s="223"/>
      <c r="D839" s="223"/>
      <c r="E839" s="223"/>
      <c r="F839" s="223"/>
      <c r="G839" s="221"/>
      <c r="H839" s="222"/>
      <c r="I839" s="229"/>
      <c r="J839" s="223"/>
      <c r="K839" s="223"/>
      <c r="L839" s="214"/>
      <c r="M839" s="214"/>
      <c r="N839" s="214"/>
      <c r="O839" s="214"/>
      <c r="P839" s="214"/>
      <c r="Q839" s="214"/>
      <c r="R839" s="214"/>
      <c r="S839" s="214"/>
      <c r="T839" s="214"/>
      <c r="U839" s="214"/>
      <c r="V839" s="214"/>
      <c r="W839" s="214"/>
      <c r="X839" s="214"/>
      <c r="Y839" s="214"/>
      <c r="Z839" s="214"/>
    </row>
    <row x14ac:dyDescent="0.25" r="840" customHeight="1" ht="18">
      <c r="A840" s="223"/>
      <c r="B840" s="214"/>
      <c r="C840" s="223"/>
      <c r="D840" s="223"/>
      <c r="E840" s="223"/>
      <c r="F840" s="223"/>
      <c r="G840" s="221"/>
      <c r="H840" s="222"/>
      <c r="I840" s="229"/>
      <c r="J840" s="223"/>
      <c r="K840" s="223"/>
      <c r="L840" s="214"/>
      <c r="M840" s="214"/>
      <c r="N840" s="214"/>
      <c r="O840" s="214"/>
      <c r="P840" s="214"/>
      <c r="Q840" s="214"/>
      <c r="R840" s="214"/>
      <c r="S840" s="214"/>
      <c r="T840" s="214"/>
      <c r="U840" s="214"/>
      <c r="V840" s="214"/>
      <c r="W840" s="214"/>
      <c r="X840" s="214"/>
      <c r="Y840" s="214"/>
      <c r="Z840" s="214"/>
    </row>
    <row x14ac:dyDescent="0.25" r="841" customHeight="1" ht="18">
      <c r="A841" s="223"/>
      <c r="B841" s="214"/>
      <c r="C841" s="223"/>
      <c r="D841" s="223"/>
      <c r="E841" s="223"/>
      <c r="F841" s="223"/>
      <c r="G841" s="221"/>
      <c r="H841" s="222"/>
      <c r="I841" s="229"/>
      <c r="J841" s="223"/>
      <c r="K841" s="223"/>
      <c r="L841" s="214"/>
      <c r="M841" s="214"/>
      <c r="N841" s="214"/>
      <c r="O841" s="214"/>
      <c r="P841" s="214"/>
      <c r="Q841" s="214"/>
      <c r="R841" s="214"/>
      <c r="S841" s="214"/>
      <c r="T841" s="214"/>
      <c r="U841" s="214"/>
      <c r="V841" s="214"/>
      <c r="W841" s="214"/>
      <c r="X841" s="214"/>
      <c r="Y841" s="214"/>
      <c r="Z841" s="214"/>
    </row>
    <row x14ac:dyDescent="0.25" r="842" customHeight="1" ht="18">
      <c r="A842" s="223"/>
      <c r="B842" s="214"/>
      <c r="C842" s="223"/>
      <c r="D842" s="223"/>
      <c r="E842" s="223"/>
      <c r="F842" s="223"/>
      <c r="G842" s="221"/>
      <c r="H842" s="222"/>
      <c r="I842" s="229"/>
      <c r="J842" s="223"/>
      <c r="K842" s="223"/>
      <c r="L842" s="214"/>
      <c r="M842" s="214"/>
      <c r="N842" s="214"/>
      <c r="O842" s="214"/>
      <c r="P842" s="214"/>
      <c r="Q842" s="214"/>
      <c r="R842" s="214"/>
      <c r="S842" s="214"/>
      <c r="T842" s="214"/>
      <c r="U842" s="214"/>
      <c r="V842" s="214"/>
      <c r="W842" s="214"/>
      <c r="X842" s="214"/>
      <c r="Y842" s="214"/>
      <c r="Z842" s="214"/>
    </row>
    <row x14ac:dyDescent="0.25" r="843" customHeight="1" ht="18">
      <c r="A843" s="223"/>
      <c r="B843" s="214"/>
      <c r="C843" s="223"/>
      <c r="D843" s="223"/>
      <c r="E843" s="223"/>
      <c r="F843" s="223"/>
      <c r="G843" s="221"/>
      <c r="H843" s="222"/>
      <c r="I843" s="229"/>
      <c r="J843" s="223"/>
      <c r="K843" s="223"/>
      <c r="L843" s="214"/>
      <c r="M843" s="214"/>
      <c r="N843" s="214"/>
      <c r="O843" s="214"/>
      <c r="P843" s="214"/>
      <c r="Q843" s="214"/>
      <c r="R843" s="214"/>
      <c r="S843" s="214"/>
      <c r="T843" s="214"/>
      <c r="U843" s="214"/>
      <c r="V843" s="214"/>
      <c r="W843" s="214"/>
      <c r="X843" s="214"/>
      <c r="Y843" s="214"/>
      <c r="Z843" s="214"/>
    </row>
    <row x14ac:dyDescent="0.25" r="844" customHeight="1" ht="18">
      <c r="A844" s="223"/>
      <c r="B844" s="214"/>
      <c r="C844" s="223"/>
      <c r="D844" s="223"/>
      <c r="E844" s="223"/>
      <c r="F844" s="223"/>
      <c r="G844" s="221"/>
      <c r="H844" s="222"/>
      <c r="I844" s="229"/>
      <c r="J844" s="223"/>
      <c r="K844" s="223"/>
      <c r="L844" s="214"/>
      <c r="M844" s="214"/>
      <c r="N844" s="214"/>
      <c r="O844" s="214"/>
      <c r="P844" s="214"/>
      <c r="Q844" s="214"/>
      <c r="R844" s="214"/>
      <c r="S844" s="214"/>
      <c r="T844" s="214"/>
      <c r="U844" s="214"/>
      <c r="V844" s="214"/>
      <c r="W844" s="214"/>
      <c r="X844" s="214"/>
      <c r="Y844" s="214"/>
      <c r="Z844" s="214"/>
    </row>
    <row x14ac:dyDescent="0.25" r="845" customHeight="1" ht="18">
      <c r="A845" s="223"/>
      <c r="B845" s="214"/>
      <c r="C845" s="223"/>
      <c r="D845" s="223"/>
      <c r="E845" s="223"/>
      <c r="F845" s="223"/>
      <c r="G845" s="221"/>
      <c r="H845" s="222"/>
      <c r="I845" s="229"/>
      <c r="J845" s="223"/>
      <c r="K845" s="223"/>
      <c r="L845" s="214"/>
      <c r="M845" s="214"/>
      <c r="N845" s="214"/>
      <c r="O845" s="214"/>
      <c r="P845" s="214"/>
      <c r="Q845" s="214"/>
      <c r="R845" s="214"/>
      <c r="S845" s="214"/>
      <c r="T845" s="214"/>
      <c r="U845" s="214"/>
      <c r="V845" s="214"/>
      <c r="W845" s="214"/>
      <c r="X845" s="214"/>
      <c r="Y845" s="214"/>
      <c r="Z845" s="214"/>
    </row>
    <row x14ac:dyDescent="0.25" r="846" customHeight="1" ht="18">
      <c r="A846" s="223"/>
      <c r="B846" s="214"/>
      <c r="C846" s="223"/>
      <c r="D846" s="223"/>
      <c r="E846" s="223"/>
      <c r="F846" s="223"/>
      <c r="G846" s="221"/>
      <c r="H846" s="222"/>
      <c r="I846" s="229"/>
      <c r="J846" s="223"/>
      <c r="K846" s="223"/>
      <c r="L846" s="214"/>
      <c r="M846" s="214"/>
      <c r="N846" s="214"/>
      <c r="O846" s="214"/>
      <c r="P846" s="214"/>
      <c r="Q846" s="214"/>
      <c r="R846" s="214"/>
      <c r="S846" s="214"/>
      <c r="T846" s="214"/>
      <c r="U846" s="214"/>
      <c r="V846" s="214"/>
      <c r="W846" s="214"/>
      <c r="X846" s="214"/>
      <c r="Y846" s="214"/>
      <c r="Z846" s="214"/>
    </row>
    <row x14ac:dyDescent="0.25" r="847" customHeight="1" ht="18">
      <c r="A847" s="223"/>
      <c r="B847" s="214"/>
      <c r="C847" s="223"/>
      <c r="D847" s="223"/>
      <c r="E847" s="223"/>
      <c r="F847" s="223"/>
      <c r="G847" s="221"/>
      <c r="H847" s="222"/>
      <c r="I847" s="229"/>
      <c r="J847" s="223"/>
      <c r="K847" s="223"/>
      <c r="L847" s="214"/>
      <c r="M847" s="214"/>
      <c r="N847" s="214"/>
      <c r="O847" s="214"/>
      <c r="P847" s="214"/>
      <c r="Q847" s="214"/>
      <c r="R847" s="214"/>
      <c r="S847" s="214"/>
      <c r="T847" s="214"/>
      <c r="U847" s="214"/>
      <c r="V847" s="214"/>
      <c r="W847" s="214"/>
      <c r="X847" s="214"/>
      <c r="Y847" s="214"/>
      <c r="Z847" s="214"/>
    </row>
    <row x14ac:dyDescent="0.25" r="848" customHeight="1" ht="18">
      <c r="A848" s="223"/>
      <c r="B848" s="214"/>
      <c r="C848" s="223"/>
      <c r="D848" s="223"/>
      <c r="E848" s="223"/>
      <c r="F848" s="223"/>
      <c r="G848" s="221"/>
      <c r="H848" s="222"/>
      <c r="I848" s="229"/>
      <c r="J848" s="223"/>
      <c r="K848" s="223"/>
      <c r="L848" s="214"/>
      <c r="M848" s="214"/>
      <c r="N848" s="214"/>
      <c r="O848" s="214"/>
      <c r="P848" s="214"/>
      <c r="Q848" s="214"/>
      <c r="R848" s="214"/>
      <c r="S848" s="214"/>
      <c r="T848" s="214"/>
      <c r="U848" s="214"/>
      <c r="V848" s="214"/>
      <c r="W848" s="214"/>
      <c r="X848" s="214"/>
      <c r="Y848" s="214"/>
      <c r="Z848" s="214"/>
    </row>
    <row x14ac:dyDescent="0.25" r="849" customHeight="1" ht="18">
      <c r="A849" s="223"/>
      <c r="B849" s="214"/>
      <c r="C849" s="223"/>
      <c r="D849" s="223"/>
      <c r="E849" s="223"/>
      <c r="F849" s="223"/>
      <c r="G849" s="221"/>
      <c r="H849" s="222"/>
      <c r="I849" s="229"/>
      <c r="J849" s="223"/>
      <c r="K849" s="223"/>
      <c r="L849" s="214"/>
      <c r="M849" s="214"/>
      <c r="N849" s="214"/>
      <c r="O849" s="214"/>
      <c r="P849" s="214"/>
      <c r="Q849" s="214"/>
      <c r="R849" s="214"/>
      <c r="S849" s="214"/>
      <c r="T849" s="214"/>
      <c r="U849" s="214"/>
      <c r="V849" s="214"/>
      <c r="W849" s="214"/>
      <c r="X849" s="214"/>
      <c r="Y849" s="214"/>
      <c r="Z849" s="214"/>
    </row>
    <row x14ac:dyDescent="0.25" r="850" customHeight="1" ht="18">
      <c r="A850" s="223"/>
      <c r="B850" s="214"/>
      <c r="C850" s="223"/>
      <c r="D850" s="223"/>
      <c r="E850" s="223"/>
      <c r="F850" s="223"/>
      <c r="G850" s="221"/>
      <c r="H850" s="222"/>
      <c r="I850" s="229"/>
      <c r="J850" s="223"/>
      <c r="K850" s="223"/>
      <c r="L850" s="214"/>
      <c r="M850" s="214"/>
      <c r="N850" s="214"/>
      <c r="O850" s="214"/>
      <c r="P850" s="214"/>
      <c r="Q850" s="214"/>
      <c r="R850" s="214"/>
      <c r="S850" s="214"/>
      <c r="T850" s="214"/>
      <c r="U850" s="214"/>
      <c r="V850" s="214"/>
      <c r="W850" s="214"/>
      <c r="X850" s="214"/>
      <c r="Y850" s="214"/>
      <c r="Z850" s="214"/>
    </row>
    <row x14ac:dyDescent="0.25" r="851" customHeight="1" ht="18">
      <c r="A851" s="223"/>
      <c r="B851" s="214"/>
      <c r="C851" s="223"/>
      <c r="D851" s="223"/>
      <c r="E851" s="223"/>
      <c r="F851" s="223"/>
      <c r="G851" s="221"/>
      <c r="H851" s="222"/>
      <c r="I851" s="229"/>
      <c r="J851" s="223"/>
      <c r="K851" s="223"/>
      <c r="L851" s="214"/>
      <c r="M851" s="214"/>
      <c r="N851" s="214"/>
      <c r="O851" s="214"/>
      <c r="P851" s="214"/>
      <c r="Q851" s="214"/>
      <c r="R851" s="214"/>
      <c r="S851" s="214"/>
      <c r="T851" s="214"/>
      <c r="U851" s="214"/>
      <c r="V851" s="214"/>
      <c r="W851" s="214"/>
      <c r="X851" s="214"/>
      <c r="Y851" s="214"/>
      <c r="Z851" s="214"/>
    </row>
    <row x14ac:dyDescent="0.25" r="852" customHeight="1" ht="18">
      <c r="A852" s="223"/>
      <c r="B852" s="214"/>
      <c r="C852" s="223"/>
      <c r="D852" s="223"/>
      <c r="E852" s="223"/>
      <c r="F852" s="223"/>
      <c r="G852" s="221"/>
      <c r="H852" s="222"/>
      <c r="I852" s="229"/>
      <c r="J852" s="223"/>
      <c r="K852" s="223"/>
      <c r="L852" s="214"/>
      <c r="M852" s="214"/>
      <c r="N852" s="214"/>
      <c r="O852" s="214"/>
      <c r="P852" s="214"/>
      <c r="Q852" s="214"/>
      <c r="R852" s="214"/>
      <c r="S852" s="214"/>
      <c r="T852" s="214"/>
      <c r="U852" s="214"/>
      <c r="V852" s="214"/>
      <c r="W852" s="214"/>
      <c r="X852" s="214"/>
      <c r="Y852" s="214"/>
      <c r="Z852" s="214"/>
    </row>
    <row x14ac:dyDescent="0.25" r="853" customHeight="1" ht="18">
      <c r="A853" s="223"/>
      <c r="B853" s="214"/>
      <c r="C853" s="223"/>
      <c r="D853" s="223"/>
      <c r="E853" s="223"/>
      <c r="F853" s="223"/>
      <c r="G853" s="221"/>
      <c r="H853" s="222"/>
      <c r="I853" s="229"/>
      <c r="J853" s="223"/>
      <c r="K853" s="223"/>
      <c r="L853" s="214"/>
      <c r="M853" s="214"/>
      <c r="N853" s="214"/>
      <c r="O853" s="214"/>
      <c r="P853" s="214"/>
      <c r="Q853" s="214"/>
      <c r="R853" s="214"/>
      <c r="S853" s="214"/>
      <c r="T853" s="214"/>
      <c r="U853" s="214"/>
      <c r="V853" s="214"/>
      <c r="W853" s="214"/>
      <c r="X853" s="214"/>
      <c r="Y853" s="214"/>
      <c r="Z853" s="214"/>
    </row>
    <row x14ac:dyDescent="0.25" r="854" customHeight="1" ht="18">
      <c r="A854" s="223"/>
      <c r="B854" s="214"/>
      <c r="C854" s="223"/>
      <c r="D854" s="223"/>
      <c r="E854" s="223"/>
      <c r="F854" s="223"/>
      <c r="G854" s="221"/>
      <c r="H854" s="222"/>
      <c r="I854" s="229"/>
      <c r="J854" s="223"/>
      <c r="K854" s="223"/>
      <c r="L854" s="214"/>
      <c r="M854" s="214"/>
      <c r="N854" s="214"/>
      <c r="O854" s="214"/>
      <c r="P854" s="214"/>
      <c r="Q854" s="214"/>
      <c r="R854" s="214"/>
      <c r="S854" s="214"/>
      <c r="T854" s="214"/>
      <c r="U854" s="214"/>
      <c r="V854" s="214"/>
      <c r="W854" s="214"/>
      <c r="X854" s="214"/>
      <c r="Y854" s="214"/>
      <c r="Z854" s="214"/>
    </row>
    <row x14ac:dyDescent="0.25" r="855" customHeight="1" ht="18">
      <c r="A855" s="223"/>
      <c r="B855" s="214"/>
      <c r="C855" s="223"/>
      <c r="D855" s="223"/>
      <c r="E855" s="223"/>
      <c r="F855" s="223"/>
      <c r="G855" s="221"/>
      <c r="H855" s="222"/>
      <c r="I855" s="229"/>
      <c r="J855" s="223"/>
      <c r="K855" s="223"/>
      <c r="L855" s="214"/>
      <c r="M855" s="214"/>
      <c r="N855" s="214"/>
      <c r="O855" s="214"/>
      <c r="P855" s="214"/>
      <c r="Q855" s="214"/>
      <c r="R855" s="214"/>
      <c r="S855" s="214"/>
      <c r="T855" s="214"/>
      <c r="U855" s="214"/>
      <c r="V855" s="214"/>
      <c r="W855" s="214"/>
      <c r="X855" s="214"/>
      <c r="Y855" s="214"/>
      <c r="Z855" s="214"/>
    </row>
    <row x14ac:dyDescent="0.25" r="856" customHeight="1" ht="18">
      <c r="A856" s="223"/>
      <c r="B856" s="214"/>
      <c r="C856" s="223"/>
      <c r="D856" s="223"/>
      <c r="E856" s="223"/>
      <c r="F856" s="223"/>
      <c r="G856" s="221"/>
      <c r="H856" s="222"/>
      <c r="I856" s="229"/>
      <c r="J856" s="223"/>
      <c r="K856" s="223"/>
      <c r="L856" s="214"/>
      <c r="M856" s="214"/>
      <c r="N856" s="214"/>
      <c r="O856" s="214"/>
      <c r="P856" s="214"/>
      <c r="Q856" s="214"/>
      <c r="R856" s="214"/>
      <c r="S856" s="214"/>
      <c r="T856" s="214"/>
      <c r="U856" s="214"/>
      <c r="V856" s="214"/>
      <c r="W856" s="214"/>
      <c r="X856" s="214"/>
      <c r="Y856" s="214"/>
      <c r="Z856" s="214"/>
    </row>
    <row x14ac:dyDescent="0.25" r="857" customHeight="1" ht="18">
      <c r="A857" s="223"/>
      <c r="B857" s="214"/>
      <c r="C857" s="223"/>
      <c r="D857" s="223"/>
      <c r="E857" s="223"/>
      <c r="F857" s="223"/>
      <c r="G857" s="221"/>
      <c r="H857" s="222"/>
      <c r="I857" s="229"/>
      <c r="J857" s="223"/>
      <c r="K857" s="223"/>
      <c r="L857" s="214"/>
      <c r="M857" s="214"/>
      <c r="N857" s="214"/>
      <c r="O857" s="214"/>
      <c r="P857" s="214"/>
      <c r="Q857" s="214"/>
      <c r="R857" s="214"/>
      <c r="S857" s="214"/>
      <c r="T857" s="214"/>
      <c r="U857" s="214"/>
      <c r="V857" s="214"/>
      <c r="W857" s="214"/>
      <c r="X857" s="214"/>
      <c r="Y857" s="214"/>
      <c r="Z857" s="214"/>
    </row>
    <row x14ac:dyDescent="0.25" r="858" customHeight="1" ht="18">
      <c r="A858" s="223"/>
      <c r="B858" s="214"/>
      <c r="C858" s="223"/>
      <c r="D858" s="223"/>
      <c r="E858" s="223"/>
      <c r="F858" s="223"/>
      <c r="G858" s="221"/>
      <c r="H858" s="222"/>
      <c r="I858" s="229"/>
      <c r="J858" s="223"/>
      <c r="K858" s="223"/>
      <c r="L858" s="214"/>
      <c r="M858" s="214"/>
      <c r="N858" s="214"/>
      <c r="O858" s="214"/>
      <c r="P858" s="214"/>
      <c r="Q858" s="214"/>
      <c r="R858" s="214"/>
      <c r="S858" s="214"/>
      <c r="T858" s="214"/>
      <c r="U858" s="214"/>
      <c r="V858" s="214"/>
      <c r="W858" s="214"/>
      <c r="X858" s="214"/>
      <c r="Y858" s="214"/>
      <c r="Z858" s="214"/>
    </row>
    <row x14ac:dyDescent="0.25" r="859" customHeight="1" ht="18">
      <c r="A859" s="223"/>
      <c r="B859" s="214"/>
      <c r="C859" s="223"/>
      <c r="D859" s="223"/>
      <c r="E859" s="223"/>
      <c r="F859" s="223"/>
      <c r="G859" s="221"/>
      <c r="H859" s="222"/>
      <c r="I859" s="229"/>
      <c r="J859" s="223"/>
      <c r="K859" s="223"/>
      <c r="L859" s="214"/>
      <c r="M859" s="214"/>
      <c r="N859" s="214"/>
      <c r="O859" s="214"/>
      <c r="P859" s="214"/>
      <c r="Q859" s="214"/>
      <c r="R859" s="214"/>
      <c r="S859" s="214"/>
      <c r="T859" s="214"/>
      <c r="U859" s="214"/>
      <c r="V859" s="214"/>
      <c r="W859" s="214"/>
      <c r="X859" s="214"/>
      <c r="Y859" s="214"/>
      <c r="Z859" s="214"/>
    </row>
    <row x14ac:dyDescent="0.25" r="860" customHeight="1" ht="18">
      <c r="A860" s="223"/>
      <c r="B860" s="214"/>
      <c r="C860" s="223"/>
      <c r="D860" s="223"/>
      <c r="E860" s="223"/>
      <c r="F860" s="223"/>
      <c r="G860" s="221"/>
      <c r="H860" s="222"/>
      <c r="I860" s="229"/>
      <c r="J860" s="223"/>
      <c r="K860" s="223"/>
      <c r="L860" s="214"/>
      <c r="M860" s="214"/>
      <c r="N860" s="214"/>
      <c r="O860" s="214"/>
      <c r="P860" s="214"/>
      <c r="Q860" s="214"/>
      <c r="R860" s="214"/>
      <c r="S860" s="214"/>
      <c r="T860" s="214"/>
      <c r="U860" s="214"/>
      <c r="V860" s="214"/>
      <c r="W860" s="214"/>
      <c r="X860" s="214"/>
      <c r="Y860" s="214"/>
      <c r="Z860" s="214"/>
    </row>
    <row x14ac:dyDescent="0.25" r="861" customHeight="1" ht="18">
      <c r="A861" s="223"/>
      <c r="B861" s="214"/>
      <c r="C861" s="223"/>
      <c r="D861" s="223"/>
      <c r="E861" s="223"/>
      <c r="F861" s="223"/>
      <c r="G861" s="221"/>
      <c r="H861" s="222"/>
      <c r="I861" s="229"/>
      <c r="J861" s="223"/>
      <c r="K861" s="223"/>
      <c r="L861" s="214"/>
      <c r="M861" s="214"/>
      <c r="N861" s="214"/>
      <c r="O861" s="214"/>
      <c r="P861" s="214"/>
      <c r="Q861" s="214"/>
      <c r="R861" s="214"/>
      <c r="S861" s="214"/>
      <c r="T861" s="214"/>
      <c r="U861" s="214"/>
      <c r="V861" s="214"/>
      <c r="W861" s="214"/>
      <c r="X861" s="214"/>
      <c r="Y861" s="214"/>
      <c r="Z861" s="214"/>
    </row>
    <row x14ac:dyDescent="0.25" r="862" customHeight="1" ht="18">
      <c r="A862" s="223"/>
      <c r="B862" s="214"/>
      <c r="C862" s="223"/>
      <c r="D862" s="223"/>
      <c r="E862" s="223"/>
      <c r="F862" s="223"/>
      <c r="G862" s="221"/>
      <c r="H862" s="222"/>
      <c r="I862" s="229"/>
      <c r="J862" s="223"/>
      <c r="K862" s="223"/>
      <c r="L862" s="214"/>
      <c r="M862" s="214"/>
      <c r="N862" s="214"/>
      <c r="O862" s="214"/>
      <c r="P862" s="214"/>
      <c r="Q862" s="214"/>
      <c r="R862" s="214"/>
      <c r="S862" s="214"/>
      <c r="T862" s="214"/>
      <c r="U862" s="214"/>
      <c r="V862" s="214"/>
      <c r="W862" s="214"/>
      <c r="X862" s="214"/>
      <c r="Y862" s="214"/>
      <c r="Z862" s="214"/>
    </row>
    <row x14ac:dyDescent="0.25" r="863" customHeight="1" ht="18">
      <c r="A863" s="223"/>
      <c r="B863" s="214"/>
      <c r="C863" s="223"/>
      <c r="D863" s="223"/>
      <c r="E863" s="223"/>
      <c r="F863" s="223"/>
      <c r="G863" s="221"/>
      <c r="H863" s="222"/>
      <c r="I863" s="229"/>
      <c r="J863" s="223"/>
      <c r="K863" s="223"/>
      <c r="L863" s="214"/>
      <c r="M863" s="214"/>
      <c r="N863" s="214"/>
      <c r="O863" s="214"/>
      <c r="P863" s="214"/>
      <c r="Q863" s="214"/>
      <c r="R863" s="214"/>
      <c r="S863" s="214"/>
      <c r="T863" s="214"/>
      <c r="U863" s="214"/>
      <c r="V863" s="214"/>
      <c r="W863" s="214"/>
      <c r="X863" s="214"/>
      <c r="Y863" s="214"/>
      <c r="Z863" s="214"/>
    </row>
    <row x14ac:dyDescent="0.25" r="864" customHeight="1" ht="18">
      <c r="A864" s="223"/>
      <c r="B864" s="214"/>
      <c r="C864" s="223"/>
      <c r="D864" s="223"/>
      <c r="E864" s="223"/>
      <c r="F864" s="223"/>
      <c r="G864" s="221"/>
      <c r="H864" s="222"/>
      <c r="I864" s="229"/>
      <c r="J864" s="223"/>
      <c r="K864" s="223"/>
      <c r="L864" s="214"/>
      <c r="M864" s="214"/>
      <c r="N864" s="214"/>
      <c r="O864" s="214"/>
      <c r="P864" s="214"/>
      <c r="Q864" s="214"/>
      <c r="R864" s="214"/>
      <c r="S864" s="214"/>
      <c r="T864" s="214"/>
      <c r="U864" s="214"/>
      <c r="V864" s="214"/>
      <c r="W864" s="214"/>
      <c r="X864" s="214"/>
      <c r="Y864" s="214"/>
      <c r="Z864" s="214"/>
    </row>
    <row x14ac:dyDescent="0.25" r="865" customHeight="1" ht="18">
      <c r="A865" s="223"/>
      <c r="B865" s="214"/>
      <c r="C865" s="223"/>
      <c r="D865" s="223"/>
      <c r="E865" s="223"/>
      <c r="F865" s="223"/>
      <c r="G865" s="221"/>
      <c r="H865" s="222"/>
      <c r="I865" s="229"/>
      <c r="J865" s="223"/>
      <c r="K865" s="223"/>
      <c r="L865" s="214"/>
      <c r="M865" s="214"/>
      <c r="N865" s="214"/>
      <c r="O865" s="214"/>
      <c r="P865" s="214"/>
      <c r="Q865" s="214"/>
      <c r="R865" s="214"/>
      <c r="S865" s="214"/>
      <c r="T865" s="214"/>
      <c r="U865" s="214"/>
      <c r="V865" s="214"/>
      <c r="W865" s="214"/>
      <c r="X865" s="214"/>
      <c r="Y865" s="214"/>
      <c r="Z865" s="214"/>
    </row>
    <row x14ac:dyDescent="0.25" r="866" customHeight="1" ht="18">
      <c r="A866" s="223"/>
      <c r="B866" s="214"/>
      <c r="C866" s="223"/>
      <c r="D866" s="223"/>
      <c r="E866" s="223"/>
      <c r="F866" s="223"/>
      <c r="G866" s="221"/>
      <c r="H866" s="222"/>
      <c r="I866" s="229"/>
      <c r="J866" s="223"/>
      <c r="K866" s="223"/>
      <c r="L866" s="214"/>
      <c r="M866" s="214"/>
      <c r="N866" s="214"/>
      <c r="O866" s="214"/>
      <c r="P866" s="214"/>
      <c r="Q866" s="214"/>
      <c r="R866" s="214"/>
      <c r="S866" s="214"/>
      <c r="T866" s="214"/>
      <c r="U866" s="214"/>
      <c r="V866" s="214"/>
      <c r="W866" s="214"/>
      <c r="X866" s="214"/>
      <c r="Y866" s="214"/>
      <c r="Z866" s="214"/>
    </row>
    <row x14ac:dyDescent="0.25" r="867" customHeight="1" ht="18">
      <c r="A867" s="223"/>
      <c r="B867" s="214"/>
      <c r="C867" s="223"/>
      <c r="D867" s="223"/>
      <c r="E867" s="223"/>
      <c r="F867" s="223"/>
      <c r="G867" s="221"/>
      <c r="H867" s="222"/>
      <c r="I867" s="229"/>
      <c r="J867" s="223"/>
      <c r="K867" s="223"/>
      <c r="L867" s="214"/>
      <c r="M867" s="214"/>
      <c r="N867" s="214"/>
      <c r="O867" s="214"/>
      <c r="P867" s="214"/>
      <c r="Q867" s="214"/>
      <c r="R867" s="214"/>
      <c r="S867" s="214"/>
      <c r="T867" s="214"/>
      <c r="U867" s="214"/>
      <c r="V867" s="214"/>
      <c r="W867" s="214"/>
      <c r="X867" s="214"/>
      <c r="Y867" s="214"/>
      <c r="Z867" s="214"/>
    </row>
    <row x14ac:dyDescent="0.25" r="868" customHeight="1" ht="18">
      <c r="A868" s="223"/>
      <c r="B868" s="214"/>
      <c r="C868" s="223"/>
      <c r="D868" s="223"/>
      <c r="E868" s="223"/>
      <c r="F868" s="223"/>
      <c r="G868" s="221"/>
      <c r="H868" s="222"/>
      <c r="I868" s="229"/>
      <c r="J868" s="223"/>
      <c r="K868" s="223"/>
      <c r="L868" s="214"/>
      <c r="M868" s="214"/>
      <c r="N868" s="214"/>
      <c r="O868" s="214"/>
      <c r="P868" s="214"/>
      <c r="Q868" s="214"/>
      <c r="R868" s="214"/>
      <c r="S868" s="214"/>
      <c r="T868" s="214"/>
      <c r="U868" s="214"/>
      <c r="V868" s="214"/>
      <c r="W868" s="214"/>
      <c r="X868" s="214"/>
      <c r="Y868" s="214"/>
      <c r="Z868" s="214"/>
    </row>
    <row x14ac:dyDescent="0.25" r="869" customHeight="1" ht="18">
      <c r="A869" s="223"/>
      <c r="B869" s="214"/>
      <c r="C869" s="223"/>
      <c r="D869" s="223"/>
      <c r="E869" s="223"/>
      <c r="F869" s="223"/>
      <c r="G869" s="221"/>
      <c r="H869" s="222"/>
      <c r="I869" s="229"/>
      <c r="J869" s="223"/>
      <c r="K869" s="223"/>
      <c r="L869" s="214"/>
      <c r="M869" s="214"/>
      <c r="N869" s="214"/>
      <c r="O869" s="214"/>
      <c r="P869" s="214"/>
      <c r="Q869" s="214"/>
      <c r="R869" s="214"/>
      <c r="S869" s="214"/>
      <c r="T869" s="214"/>
      <c r="U869" s="214"/>
      <c r="V869" s="214"/>
      <c r="W869" s="214"/>
      <c r="X869" s="214"/>
      <c r="Y869" s="214"/>
      <c r="Z869" s="214"/>
    </row>
    <row x14ac:dyDescent="0.25" r="870" customHeight="1" ht="18">
      <c r="A870" s="223"/>
      <c r="B870" s="214"/>
      <c r="C870" s="223"/>
      <c r="D870" s="223"/>
      <c r="E870" s="223"/>
      <c r="F870" s="223"/>
      <c r="G870" s="221"/>
      <c r="H870" s="222"/>
      <c r="I870" s="229"/>
      <c r="J870" s="223"/>
      <c r="K870" s="223"/>
      <c r="L870" s="214"/>
      <c r="M870" s="214"/>
      <c r="N870" s="214"/>
      <c r="O870" s="214"/>
      <c r="P870" s="214"/>
      <c r="Q870" s="214"/>
      <c r="R870" s="214"/>
      <c r="S870" s="214"/>
      <c r="T870" s="214"/>
      <c r="U870" s="214"/>
      <c r="V870" s="214"/>
      <c r="W870" s="214"/>
      <c r="X870" s="214"/>
      <c r="Y870" s="214"/>
      <c r="Z870" s="214"/>
    </row>
    <row x14ac:dyDescent="0.25" r="871" customHeight="1" ht="18">
      <c r="A871" s="223"/>
      <c r="B871" s="214"/>
      <c r="C871" s="223"/>
      <c r="D871" s="223"/>
      <c r="E871" s="223"/>
      <c r="F871" s="223"/>
      <c r="G871" s="221"/>
      <c r="H871" s="222"/>
      <c r="I871" s="229"/>
      <c r="J871" s="223"/>
      <c r="K871" s="223"/>
      <c r="L871" s="214"/>
      <c r="M871" s="214"/>
      <c r="N871" s="214"/>
      <c r="O871" s="214"/>
      <c r="P871" s="214"/>
      <c r="Q871" s="214"/>
      <c r="R871" s="214"/>
      <c r="S871" s="214"/>
      <c r="T871" s="214"/>
      <c r="U871" s="214"/>
      <c r="V871" s="214"/>
      <c r="W871" s="214"/>
      <c r="X871" s="214"/>
      <c r="Y871" s="214"/>
      <c r="Z871" s="214"/>
    </row>
    <row x14ac:dyDescent="0.25" r="872" customHeight="1" ht="18">
      <c r="A872" s="223"/>
      <c r="B872" s="214"/>
      <c r="C872" s="223"/>
      <c r="D872" s="223"/>
      <c r="E872" s="223"/>
      <c r="F872" s="223"/>
      <c r="G872" s="221"/>
      <c r="H872" s="222"/>
      <c r="I872" s="229"/>
      <c r="J872" s="223"/>
      <c r="K872" s="223"/>
      <c r="L872" s="214"/>
      <c r="M872" s="214"/>
      <c r="N872" s="214"/>
      <c r="O872" s="214"/>
      <c r="P872" s="214"/>
      <c r="Q872" s="214"/>
      <c r="R872" s="214"/>
      <c r="S872" s="214"/>
      <c r="T872" s="214"/>
      <c r="U872" s="214"/>
      <c r="V872" s="214"/>
      <c r="W872" s="214"/>
      <c r="X872" s="214"/>
      <c r="Y872" s="214"/>
      <c r="Z872" s="214"/>
    </row>
    <row x14ac:dyDescent="0.25" r="873" customHeight="1" ht="18">
      <c r="A873" s="223"/>
      <c r="B873" s="214"/>
      <c r="C873" s="223"/>
      <c r="D873" s="223"/>
      <c r="E873" s="223"/>
      <c r="F873" s="223"/>
      <c r="G873" s="221"/>
      <c r="H873" s="222"/>
      <c r="I873" s="229"/>
      <c r="J873" s="223"/>
      <c r="K873" s="223"/>
      <c r="L873" s="214"/>
      <c r="M873" s="214"/>
      <c r="N873" s="214"/>
      <c r="O873" s="214"/>
      <c r="P873" s="214"/>
      <c r="Q873" s="214"/>
      <c r="R873" s="214"/>
      <c r="S873" s="214"/>
      <c r="T873" s="214"/>
      <c r="U873" s="214"/>
      <c r="V873" s="214"/>
      <c r="W873" s="214"/>
      <c r="X873" s="214"/>
      <c r="Y873" s="214"/>
      <c r="Z873" s="214"/>
    </row>
    <row x14ac:dyDescent="0.25" r="874" customHeight="1" ht="18">
      <c r="A874" s="223"/>
      <c r="B874" s="214"/>
      <c r="C874" s="223"/>
      <c r="D874" s="223"/>
      <c r="E874" s="223"/>
      <c r="F874" s="223"/>
      <c r="G874" s="221"/>
      <c r="H874" s="222"/>
      <c r="I874" s="229"/>
      <c r="J874" s="223"/>
      <c r="K874" s="223"/>
      <c r="L874" s="214"/>
      <c r="M874" s="214"/>
      <c r="N874" s="214"/>
      <c r="O874" s="214"/>
      <c r="P874" s="214"/>
      <c r="Q874" s="214"/>
      <c r="R874" s="214"/>
      <c r="S874" s="214"/>
      <c r="T874" s="214"/>
      <c r="U874" s="214"/>
      <c r="V874" s="214"/>
      <c r="W874" s="214"/>
      <c r="X874" s="214"/>
      <c r="Y874" s="214"/>
      <c r="Z874" s="214"/>
    </row>
    <row x14ac:dyDescent="0.25" r="875" customHeight="1" ht="18">
      <c r="A875" s="223"/>
      <c r="B875" s="214"/>
      <c r="C875" s="223"/>
      <c r="D875" s="223"/>
      <c r="E875" s="223"/>
      <c r="F875" s="223"/>
      <c r="G875" s="221"/>
      <c r="H875" s="222"/>
      <c r="I875" s="229"/>
      <c r="J875" s="223"/>
      <c r="K875" s="223"/>
      <c r="L875" s="214"/>
      <c r="M875" s="214"/>
      <c r="N875" s="214"/>
      <c r="O875" s="214"/>
      <c r="P875" s="214"/>
      <c r="Q875" s="214"/>
      <c r="R875" s="214"/>
      <c r="S875" s="214"/>
      <c r="T875" s="214"/>
      <c r="U875" s="214"/>
      <c r="V875" s="214"/>
      <c r="W875" s="214"/>
      <c r="X875" s="214"/>
      <c r="Y875" s="214"/>
      <c r="Z875" s="214"/>
    </row>
    <row x14ac:dyDescent="0.25" r="876" customHeight="1" ht="18">
      <c r="A876" s="223"/>
      <c r="B876" s="214"/>
      <c r="C876" s="223"/>
      <c r="D876" s="223"/>
      <c r="E876" s="223"/>
      <c r="F876" s="223"/>
      <c r="G876" s="221"/>
      <c r="H876" s="222"/>
      <c r="I876" s="229"/>
      <c r="J876" s="223"/>
      <c r="K876" s="223"/>
      <c r="L876" s="214"/>
      <c r="M876" s="214"/>
      <c r="N876" s="214"/>
      <c r="O876" s="214"/>
      <c r="P876" s="214"/>
      <c r="Q876" s="214"/>
      <c r="R876" s="214"/>
      <c r="S876" s="214"/>
      <c r="T876" s="214"/>
      <c r="U876" s="214"/>
      <c r="V876" s="214"/>
      <c r="W876" s="214"/>
      <c r="X876" s="214"/>
      <c r="Y876" s="214"/>
      <c r="Z876" s="214"/>
    </row>
    <row x14ac:dyDescent="0.25" r="877" customHeight="1" ht="18">
      <c r="A877" s="223"/>
      <c r="B877" s="214"/>
      <c r="C877" s="223"/>
      <c r="D877" s="223"/>
      <c r="E877" s="223"/>
      <c r="F877" s="223"/>
      <c r="G877" s="221"/>
      <c r="H877" s="222"/>
      <c r="I877" s="229"/>
      <c r="J877" s="223"/>
      <c r="K877" s="223"/>
      <c r="L877" s="214"/>
      <c r="M877" s="214"/>
      <c r="N877" s="214"/>
      <c r="O877" s="214"/>
      <c r="P877" s="214"/>
      <c r="Q877" s="214"/>
      <c r="R877" s="214"/>
      <c r="S877" s="214"/>
      <c r="T877" s="214"/>
      <c r="U877" s="214"/>
      <c r="V877" s="214"/>
      <c r="W877" s="214"/>
      <c r="X877" s="214"/>
      <c r="Y877" s="214"/>
      <c r="Z877" s="214"/>
    </row>
    <row x14ac:dyDescent="0.25" r="878" customHeight="1" ht="18">
      <c r="A878" s="223"/>
      <c r="B878" s="214"/>
      <c r="C878" s="223"/>
      <c r="D878" s="223"/>
      <c r="E878" s="223"/>
      <c r="F878" s="223"/>
      <c r="G878" s="221"/>
      <c r="H878" s="222"/>
      <c r="I878" s="229"/>
      <c r="J878" s="223"/>
      <c r="K878" s="223"/>
      <c r="L878" s="214"/>
      <c r="M878" s="214"/>
      <c r="N878" s="214"/>
      <c r="O878" s="214"/>
      <c r="P878" s="214"/>
      <c r="Q878" s="214"/>
      <c r="R878" s="214"/>
      <c r="S878" s="214"/>
      <c r="T878" s="214"/>
      <c r="U878" s="214"/>
      <c r="V878" s="214"/>
      <c r="W878" s="214"/>
      <c r="X878" s="214"/>
      <c r="Y878" s="214"/>
      <c r="Z878" s="214"/>
    </row>
    <row x14ac:dyDescent="0.25" r="879" customHeight="1" ht="18">
      <c r="A879" s="223"/>
      <c r="B879" s="214"/>
      <c r="C879" s="223"/>
      <c r="D879" s="223"/>
      <c r="E879" s="223"/>
      <c r="F879" s="223"/>
      <c r="G879" s="221"/>
      <c r="H879" s="222"/>
      <c r="I879" s="229"/>
      <c r="J879" s="223"/>
      <c r="K879" s="223"/>
      <c r="L879" s="214"/>
      <c r="M879" s="214"/>
      <c r="N879" s="214"/>
      <c r="O879" s="214"/>
      <c r="P879" s="214"/>
      <c r="Q879" s="214"/>
      <c r="R879" s="214"/>
      <c r="S879" s="214"/>
      <c r="T879" s="214"/>
      <c r="U879" s="214"/>
      <c r="V879" s="214"/>
      <c r="W879" s="214"/>
      <c r="X879" s="214"/>
      <c r="Y879" s="214"/>
      <c r="Z879" s="214"/>
    </row>
    <row x14ac:dyDescent="0.25" r="880" customHeight="1" ht="18">
      <c r="A880" s="223"/>
      <c r="B880" s="214"/>
      <c r="C880" s="223"/>
      <c r="D880" s="223"/>
      <c r="E880" s="223"/>
      <c r="F880" s="223"/>
      <c r="G880" s="221"/>
      <c r="H880" s="222"/>
      <c r="I880" s="229"/>
      <c r="J880" s="223"/>
      <c r="K880" s="223"/>
      <c r="L880" s="214"/>
      <c r="M880" s="214"/>
      <c r="N880" s="214"/>
      <c r="O880" s="214"/>
      <c r="P880" s="214"/>
      <c r="Q880" s="214"/>
      <c r="R880" s="214"/>
      <c r="S880" s="214"/>
      <c r="T880" s="214"/>
      <c r="U880" s="214"/>
      <c r="V880" s="214"/>
      <c r="W880" s="214"/>
      <c r="X880" s="214"/>
      <c r="Y880" s="214"/>
      <c r="Z880" s="214"/>
    </row>
    <row x14ac:dyDescent="0.25" r="881" customHeight="1" ht="18">
      <c r="A881" s="223"/>
      <c r="B881" s="214"/>
      <c r="C881" s="223"/>
      <c r="D881" s="223"/>
      <c r="E881" s="223"/>
      <c r="F881" s="223"/>
      <c r="G881" s="221"/>
      <c r="H881" s="222"/>
      <c r="I881" s="229"/>
      <c r="J881" s="223"/>
      <c r="K881" s="223"/>
      <c r="L881" s="214"/>
      <c r="M881" s="214"/>
      <c r="N881" s="214"/>
      <c r="O881" s="214"/>
      <c r="P881" s="214"/>
      <c r="Q881" s="214"/>
      <c r="R881" s="214"/>
      <c r="S881" s="214"/>
      <c r="T881" s="214"/>
      <c r="U881" s="214"/>
      <c r="V881" s="214"/>
      <c r="W881" s="214"/>
      <c r="X881" s="214"/>
      <c r="Y881" s="214"/>
      <c r="Z881" s="214"/>
    </row>
    <row x14ac:dyDescent="0.25" r="882" customHeight="1" ht="18">
      <c r="A882" s="223"/>
      <c r="B882" s="214"/>
      <c r="C882" s="223"/>
      <c r="D882" s="223"/>
      <c r="E882" s="223"/>
      <c r="F882" s="223"/>
      <c r="G882" s="221"/>
      <c r="H882" s="222"/>
      <c r="I882" s="229"/>
      <c r="J882" s="223"/>
      <c r="K882" s="223"/>
      <c r="L882" s="214"/>
      <c r="M882" s="214"/>
      <c r="N882" s="214"/>
      <c r="O882" s="214"/>
      <c r="P882" s="214"/>
      <c r="Q882" s="214"/>
      <c r="R882" s="214"/>
      <c r="S882" s="214"/>
      <c r="T882" s="214"/>
      <c r="U882" s="214"/>
      <c r="V882" s="214"/>
      <c r="W882" s="214"/>
      <c r="X882" s="214"/>
      <c r="Y882" s="214"/>
      <c r="Z882" s="214"/>
    </row>
    <row x14ac:dyDescent="0.25" r="883" customHeight="1" ht="18">
      <c r="A883" s="223"/>
      <c r="B883" s="214"/>
      <c r="C883" s="223"/>
      <c r="D883" s="223"/>
      <c r="E883" s="223"/>
      <c r="F883" s="223"/>
      <c r="G883" s="221"/>
      <c r="H883" s="222"/>
      <c r="I883" s="229"/>
      <c r="J883" s="223"/>
      <c r="K883" s="223"/>
      <c r="L883" s="214"/>
      <c r="M883" s="214"/>
      <c r="N883" s="214"/>
      <c r="O883" s="214"/>
      <c r="P883" s="214"/>
      <c r="Q883" s="214"/>
      <c r="R883" s="214"/>
      <c r="S883" s="214"/>
      <c r="T883" s="214"/>
      <c r="U883" s="214"/>
      <c r="V883" s="214"/>
      <c r="W883" s="214"/>
      <c r="X883" s="214"/>
      <c r="Y883" s="214"/>
      <c r="Z883" s="214"/>
    </row>
    <row x14ac:dyDescent="0.25" r="884" customHeight="1" ht="18">
      <c r="A884" s="223"/>
      <c r="B884" s="214"/>
      <c r="C884" s="223"/>
      <c r="D884" s="223"/>
      <c r="E884" s="223"/>
      <c r="F884" s="223"/>
      <c r="G884" s="221"/>
      <c r="H884" s="222"/>
      <c r="I884" s="229"/>
      <c r="J884" s="223"/>
      <c r="K884" s="223"/>
      <c r="L884" s="214"/>
      <c r="M884" s="214"/>
      <c r="N884" s="214"/>
      <c r="O884" s="214"/>
      <c r="P884" s="214"/>
      <c r="Q884" s="214"/>
      <c r="R884" s="214"/>
      <c r="S884" s="214"/>
      <c r="T884" s="214"/>
      <c r="U884" s="214"/>
      <c r="V884" s="214"/>
      <c r="W884" s="214"/>
      <c r="X884" s="214"/>
      <c r="Y884" s="214"/>
      <c r="Z884" s="214"/>
    </row>
    <row x14ac:dyDescent="0.25" r="885" customHeight="1" ht="18">
      <c r="A885" s="223"/>
      <c r="B885" s="214"/>
      <c r="C885" s="223"/>
      <c r="D885" s="223"/>
      <c r="E885" s="223"/>
      <c r="F885" s="223"/>
      <c r="G885" s="221"/>
      <c r="H885" s="222"/>
      <c r="I885" s="229"/>
      <c r="J885" s="223"/>
      <c r="K885" s="223"/>
      <c r="L885" s="214"/>
      <c r="M885" s="214"/>
      <c r="N885" s="214"/>
      <c r="O885" s="214"/>
      <c r="P885" s="214"/>
      <c r="Q885" s="214"/>
      <c r="R885" s="214"/>
      <c r="S885" s="214"/>
      <c r="T885" s="214"/>
      <c r="U885" s="214"/>
      <c r="V885" s="214"/>
      <c r="W885" s="214"/>
      <c r="X885" s="214"/>
      <c r="Y885" s="214"/>
      <c r="Z885" s="214"/>
    </row>
    <row x14ac:dyDescent="0.25" r="886" customHeight="1" ht="18">
      <c r="A886" s="223"/>
      <c r="B886" s="214"/>
      <c r="C886" s="223"/>
      <c r="D886" s="223"/>
      <c r="E886" s="223"/>
      <c r="F886" s="223"/>
      <c r="G886" s="221"/>
      <c r="H886" s="222"/>
      <c r="I886" s="229"/>
      <c r="J886" s="223"/>
      <c r="K886" s="223"/>
      <c r="L886" s="214"/>
      <c r="M886" s="214"/>
      <c r="N886" s="214"/>
      <c r="O886" s="214"/>
      <c r="P886" s="214"/>
      <c r="Q886" s="214"/>
      <c r="R886" s="214"/>
      <c r="S886" s="214"/>
      <c r="T886" s="214"/>
      <c r="U886" s="214"/>
      <c r="V886" s="214"/>
      <c r="W886" s="214"/>
      <c r="X886" s="214"/>
      <c r="Y886" s="214"/>
      <c r="Z886" s="214"/>
    </row>
    <row x14ac:dyDescent="0.25" r="887" customHeight="1" ht="18">
      <c r="A887" s="223"/>
      <c r="B887" s="214"/>
      <c r="C887" s="223"/>
      <c r="D887" s="223"/>
      <c r="E887" s="223"/>
      <c r="F887" s="223"/>
      <c r="G887" s="221"/>
      <c r="H887" s="222"/>
      <c r="I887" s="229"/>
      <c r="J887" s="223"/>
      <c r="K887" s="223"/>
      <c r="L887" s="214"/>
      <c r="M887" s="214"/>
      <c r="N887" s="214"/>
      <c r="O887" s="214"/>
      <c r="P887" s="214"/>
      <c r="Q887" s="214"/>
      <c r="R887" s="214"/>
      <c r="S887" s="214"/>
      <c r="T887" s="214"/>
      <c r="U887" s="214"/>
      <c r="V887" s="214"/>
      <c r="W887" s="214"/>
      <c r="X887" s="214"/>
      <c r="Y887" s="214"/>
      <c r="Z887" s="214"/>
    </row>
    <row x14ac:dyDescent="0.25" r="888" customHeight="1" ht="18">
      <c r="A888" s="223"/>
      <c r="B888" s="214"/>
      <c r="C888" s="223"/>
      <c r="D888" s="223"/>
      <c r="E888" s="223"/>
      <c r="F888" s="223"/>
      <c r="G888" s="221"/>
      <c r="H888" s="222"/>
      <c r="I888" s="229"/>
      <c r="J888" s="223"/>
      <c r="K888" s="223"/>
      <c r="L888" s="214"/>
      <c r="M888" s="214"/>
      <c r="N888" s="214"/>
      <c r="O888" s="214"/>
      <c r="P888" s="214"/>
      <c r="Q888" s="214"/>
      <c r="R888" s="214"/>
      <c r="S888" s="214"/>
      <c r="T888" s="214"/>
      <c r="U888" s="214"/>
      <c r="V888" s="214"/>
      <c r="W888" s="214"/>
      <c r="X888" s="214"/>
      <c r="Y888" s="214"/>
      <c r="Z888" s="214"/>
    </row>
    <row x14ac:dyDescent="0.25" r="889" customHeight="1" ht="18">
      <c r="A889" s="223"/>
      <c r="B889" s="214"/>
      <c r="C889" s="223"/>
      <c r="D889" s="223"/>
      <c r="E889" s="223"/>
      <c r="F889" s="223"/>
      <c r="G889" s="221"/>
      <c r="H889" s="222"/>
      <c r="I889" s="229"/>
      <c r="J889" s="223"/>
      <c r="K889" s="223"/>
      <c r="L889" s="214"/>
      <c r="M889" s="214"/>
      <c r="N889" s="214"/>
      <c r="O889" s="214"/>
      <c r="P889" s="214"/>
      <c r="Q889" s="214"/>
      <c r="R889" s="214"/>
      <c r="S889" s="214"/>
      <c r="T889" s="214"/>
      <c r="U889" s="214"/>
      <c r="V889" s="214"/>
      <c r="W889" s="214"/>
      <c r="X889" s="214"/>
      <c r="Y889" s="214"/>
      <c r="Z889" s="214"/>
    </row>
    <row x14ac:dyDescent="0.25" r="890" customHeight="1" ht="18">
      <c r="A890" s="223"/>
      <c r="B890" s="214"/>
      <c r="C890" s="223"/>
      <c r="D890" s="223"/>
      <c r="E890" s="223"/>
      <c r="F890" s="223"/>
      <c r="G890" s="221"/>
      <c r="H890" s="222"/>
      <c r="I890" s="229"/>
      <c r="J890" s="223"/>
      <c r="K890" s="223"/>
      <c r="L890" s="214"/>
      <c r="M890" s="214"/>
      <c r="N890" s="214"/>
      <c r="O890" s="214"/>
      <c r="P890" s="214"/>
      <c r="Q890" s="214"/>
      <c r="R890" s="214"/>
      <c r="S890" s="214"/>
      <c r="T890" s="214"/>
      <c r="U890" s="214"/>
      <c r="V890" s="214"/>
      <c r="W890" s="214"/>
      <c r="X890" s="214"/>
      <c r="Y890" s="214"/>
      <c r="Z890" s="214"/>
    </row>
    <row x14ac:dyDescent="0.25" r="891" customHeight="1" ht="18">
      <c r="A891" s="223"/>
      <c r="B891" s="214"/>
      <c r="C891" s="223"/>
      <c r="D891" s="223"/>
      <c r="E891" s="223"/>
      <c r="F891" s="223"/>
      <c r="G891" s="221"/>
      <c r="H891" s="222"/>
      <c r="I891" s="229"/>
      <c r="J891" s="223"/>
      <c r="K891" s="223"/>
      <c r="L891" s="214"/>
      <c r="M891" s="214"/>
      <c r="N891" s="214"/>
      <c r="O891" s="214"/>
      <c r="P891" s="214"/>
      <c r="Q891" s="214"/>
      <c r="R891" s="214"/>
      <c r="S891" s="214"/>
      <c r="T891" s="214"/>
      <c r="U891" s="214"/>
      <c r="V891" s="214"/>
      <c r="W891" s="214"/>
      <c r="X891" s="214"/>
      <c r="Y891" s="214"/>
      <c r="Z891" s="214"/>
    </row>
    <row x14ac:dyDescent="0.25" r="892" customHeight="1" ht="18">
      <c r="A892" s="223"/>
      <c r="B892" s="214"/>
      <c r="C892" s="223"/>
      <c r="D892" s="223"/>
      <c r="E892" s="223"/>
      <c r="F892" s="223"/>
      <c r="G892" s="221"/>
      <c r="H892" s="222"/>
      <c r="I892" s="229"/>
      <c r="J892" s="223"/>
      <c r="K892" s="223"/>
      <c r="L892" s="214"/>
      <c r="M892" s="214"/>
      <c r="N892" s="214"/>
      <c r="O892" s="214"/>
      <c r="P892" s="214"/>
      <c r="Q892" s="214"/>
      <c r="R892" s="214"/>
      <c r="S892" s="214"/>
      <c r="T892" s="214"/>
      <c r="U892" s="214"/>
      <c r="V892" s="214"/>
      <c r="W892" s="214"/>
      <c r="X892" s="214"/>
      <c r="Y892" s="214"/>
      <c r="Z892" s="214"/>
    </row>
    <row x14ac:dyDescent="0.25" r="893" customHeight="1" ht="18">
      <c r="A893" s="223"/>
      <c r="B893" s="214"/>
      <c r="C893" s="223"/>
      <c r="D893" s="223"/>
      <c r="E893" s="223"/>
      <c r="F893" s="223"/>
      <c r="G893" s="221"/>
      <c r="H893" s="222"/>
      <c r="I893" s="229"/>
      <c r="J893" s="223"/>
      <c r="K893" s="223"/>
      <c r="L893" s="214"/>
      <c r="M893" s="214"/>
      <c r="N893" s="214"/>
      <c r="O893" s="214"/>
      <c r="P893" s="214"/>
      <c r="Q893" s="214"/>
      <c r="R893" s="214"/>
      <c r="S893" s="214"/>
      <c r="T893" s="214"/>
      <c r="U893" s="214"/>
      <c r="V893" s="214"/>
      <c r="W893" s="214"/>
      <c r="X893" s="214"/>
      <c r="Y893" s="214"/>
      <c r="Z893" s="214"/>
    </row>
    <row x14ac:dyDescent="0.25" r="894" customHeight="1" ht="18">
      <c r="A894" s="223"/>
      <c r="B894" s="214"/>
      <c r="C894" s="223"/>
      <c r="D894" s="223"/>
      <c r="E894" s="223"/>
      <c r="F894" s="223"/>
      <c r="G894" s="221"/>
      <c r="H894" s="222"/>
      <c r="I894" s="229"/>
      <c r="J894" s="223"/>
      <c r="K894" s="223"/>
      <c r="L894" s="214"/>
      <c r="M894" s="214"/>
      <c r="N894" s="214"/>
      <c r="O894" s="214"/>
      <c r="P894" s="214"/>
      <c r="Q894" s="214"/>
      <c r="R894" s="214"/>
      <c r="S894" s="214"/>
      <c r="T894" s="214"/>
      <c r="U894" s="214"/>
      <c r="V894" s="214"/>
      <c r="W894" s="214"/>
      <c r="X894" s="214"/>
      <c r="Y894" s="214"/>
      <c r="Z894" s="214"/>
    </row>
    <row x14ac:dyDescent="0.25" r="895" customHeight="1" ht="18">
      <c r="A895" s="223"/>
      <c r="B895" s="214"/>
      <c r="C895" s="223"/>
      <c r="D895" s="223"/>
      <c r="E895" s="223"/>
      <c r="F895" s="223"/>
      <c r="G895" s="221"/>
      <c r="H895" s="222"/>
      <c r="I895" s="229"/>
      <c r="J895" s="223"/>
      <c r="K895" s="223"/>
      <c r="L895" s="214"/>
      <c r="M895" s="214"/>
      <c r="N895" s="214"/>
      <c r="O895" s="214"/>
      <c r="P895" s="214"/>
      <c r="Q895" s="214"/>
      <c r="R895" s="214"/>
      <c r="S895" s="214"/>
      <c r="T895" s="214"/>
      <c r="U895" s="214"/>
      <c r="V895" s="214"/>
      <c r="W895" s="214"/>
      <c r="X895" s="214"/>
      <c r="Y895" s="214"/>
      <c r="Z895" s="214"/>
    </row>
    <row x14ac:dyDescent="0.25" r="896" customHeight="1" ht="18">
      <c r="A896" s="223"/>
      <c r="B896" s="214"/>
      <c r="C896" s="223"/>
      <c r="D896" s="223"/>
      <c r="E896" s="223"/>
      <c r="F896" s="223"/>
      <c r="G896" s="221"/>
      <c r="H896" s="222"/>
      <c r="I896" s="229"/>
      <c r="J896" s="223"/>
      <c r="K896" s="223"/>
      <c r="L896" s="214"/>
      <c r="M896" s="214"/>
      <c r="N896" s="214"/>
      <c r="O896" s="214"/>
      <c r="P896" s="214"/>
      <c r="Q896" s="214"/>
      <c r="R896" s="214"/>
      <c r="S896" s="214"/>
      <c r="T896" s="214"/>
      <c r="U896" s="214"/>
      <c r="V896" s="214"/>
      <c r="W896" s="214"/>
      <c r="X896" s="214"/>
      <c r="Y896" s="214"/>
      <c r="Z896" s="214"/>
    </row>
    <row x14ac:dyDescent="0.25" r="897" customHeight="1" ht="18">
      <c r="A897" s="223"/>
      <c r="B897" s="214"/>
      <c r="C897" s="223"/>
      <c r="D897" s="223"/>
      <c r="E897" s="223"/>
      <c r="F897" s="223"/>
      <c r="G897" s="221"/>
      <c r="H897" s="222"/>
      <c r="I897" s="229"/>
      <c r="J897" s="223"/>
      <c r="K897" s="223"/>
      <c r="L897" s="214"/>
      <c r="M897" s="214"/>
      <c r="N897" s="214"/>
      <c r="O897" s="214"/>
      <c r="P897" s="214"/>
      <c r="Q897" s="214"/>
      <c r="R897" s="214"/>
      <c r="S897" s="214"/>
      <c r="T897" s="214"/>
      <c r="U897" s="214"/>
      <c r="V897" s="214"/>
      <c r="W897" s="214"/>
      <c r="X897" s="214"/>
      <c r="Y897" s="214"/>
      <c r="Z897" s="214"/>
    </row>
    <row x14ac:dyDescent="0.25" r="898" customHeight="1" ht="18">
      <c r="A898" s="223"/>
      <c r="B898" s="214"/>
      <c r="C898" s="223"/>
      <c r="D898" s="223"/>
      <c r="E898" s="223"/>
      <c r="F898" s="223"/>
      <c r="G898" s="221"/>
      <c r="H898" s="222"/>
      <c r="I898" s="229"/>
      <c r="J898" s="223"/>
      <c r="K898" s="223"/>
      <c r="L898" s="214"/>
      <c r="M898" s="214"/>
      <c r="N898" s="214"/>
      <c r="O898" s="214"/>
      <c r="P898" s="214"/>
      <c r="Q898" s="214"/>
      <c r="R898" s="214"/>
      <c r="S898" s="214"/>
      <c r="T898" s="214"/>
      <c r="U898" s="214"/>
      <c r="V898" s="214"/>
      <c r="W898" s="214"/>
      <c r="X898" s="214"/>
      <c r="Y898" s="214"/>
      <c r="Z898" s="214"/>
    </row>
    <row x14ac:dyDescent="0.25" r="899" customHeight="1" ht="18">
      <c r="A899" s="223"/>
      <c r="B899" s="214"/>
      <c r="C899" s="223"/>
      <c r="D899" s="223"/>
      <c r="E899" s="223"/>
      <c r="F899" s="223"/>
      <c r="G899" s="221"/>
      <c r="H899" s="222"/>
      <c r="I899" s="229"/>
      <c r="J899" s="223"/>
      <c r="K899" s="223"/>
      <c r="L899" s="214"/>
      <c r="M899" s="214"/>
      <c r="N899" s="214"/>
      <c r="O899" s="214"/>
      <c r="P899" s="214"/>
      <c r="Q899" s="214"/>
      <c r="R899" s="214"/>
      <c r="S899" s="214"/>
      <c r="T899" s="214"/>
      <c r="U899" s="214"/>
      <c r="V899" s="214"/>
      <c r="W899" s="214"/>
      <c r="X899" s="214"/>
      <c r="Y899" s="214"/>
      <c r="Z899" s="214"/>
    </row>
    <row x14ac:dyDescent="0.25" r="900" customHeight="1" ht="18">
      <c r="A900" s="223"/>
      <c r="B900" s="214"/>
      <c r="C900" s="223"/>
      <c r="D900" s="223"/>
      <c r="E900" s="223"/>
      <c r="F900" s="223"/>
      <c r="G900" s="221"/>
      <c r="H900" s="222"/>
      <c r="I900" s="229"/>
      <c r="J900" s="223"/>
      <c r="K900" s="223"/>
      <c r="L900" s="214"/>
      <c r="M900" s="214"/>
      <c r="N900" s="214"/>
      <c r="O900" s="214"/>
      <c r="P900" s="214"/>
      <c r="Q900" s="214"/>
      <c r="R900" s="214"/>
      <c r="S900" s="214"/>
      <c r="T900" s="214"/>
      <c r="U900" s="214"/>
      <c r="V900" s="214"/>
      <c r="W900" s="214"/>
      <c r="X900" s="214"/>
      <c r="Y900" s="214"/>
      <c r="Z900" s="214"/>
    </row>
    <row x14ac:dyDescent="0.25" r="901" customHeight="1" ht="18">
      <c r="A901" s="223"/>
      <c r="B901" s="214"/>
      <c r="C901" s="223"/>
      <c r="D901" s="223"/>
      <c r="E901" s="223"/>
      <c r="F901" s="223"/>
      <c r="G901" s="221"/>
      <c r="H901" s="222"/>
      <c r="I901" s="229"/>
      <c r="J901" s="223"/>
      <c r="K901" s="223"/>
      <c r="L901" s="214"/>
      <c r="M901" s="214"/>
      <c r="N901" s="214"/>
      <c r="O901" s="214"/>
      <c r="P901" s="214"/>
      <c r="Q901" s="214"/>
      <c r="R901" s="214"/>
      <c r="S901" s="214"/>
      <c r="T901" s="214"/>
      <c r="U901" s="214"/>
      <c r="V901" s="214"/>
      <c r="W901" s="214"/>
      <c r="X901" s="214"/>
      <c r="Y901" s="214"/>
      <c r="Z901" s="214"/>
    </row>
    <row x14ac:dyDescent="0.25" r="902" customHeight="1" ht="18">
      <c r="A902" s="223"/>
      <c r="B902" s="214"/>
      <c r="C902" s="223"/>
      <c r="D902" s="223"/>
      <c r="E902" s="223"/>
      <c r="F902" s="223"/>
      <c r="G902" s="221"/>
      <c r="H902" s="222"/>
      <c r="I902" s="229"/>
      <c r="J902" s="223"/>
      <c r="K902" s="223"/>
      <c r="L902" s="214"/>
      <c r="M902" s="214"/>
      <c r="N902" s="214"/>
      <c r="O902" s="214"/>
      <c r="P902" s="214"/>
      <c r="Q902" s="214"/>
      <c r="R902" s="214"/>
      <c r="S902" s="214"/>
      <c r="T902" s="214"/>
      <c r="U902" s="214"/>
      <c r="V902" s="214"/>
      <c r="W902" s="214"/>
      <c r="X902" s="214"/>
      <c r="Y902" s="214"/>
      <c r="Z902" s="214"/>
    </row>
    <row x14ac:dyDescent="0.25" r="903" customHeight="1" ht="18">
      <c r="A903" s="223"/>
      <c r="B903" s="214"/>
      <c r="C903" s="223"/>
      <c r="D903" s="223"/>
      <c r="E903" s="223"/>
      <c r="F903" s="223"/>
      <c r="G903" s="221"/>
      <c r="H903" s="222"/>
      <c r="I903" s="229"/>
      <c r="J903" s="223"/>
      <c r="K903" s="223"/>
      <c r="L903" s="214"/>
      <c r="M903" s="214"/>
      <c r="N903" s="214"/>
      <c r="O903" s="214"/>
      <c r="P903" s="214"/>
      <c r="Q903" s="214"/>
      <c r="R903" s="214"/>
      <c r="S903" s="214"/>
      <c r="T903" s="214"/>
      <c r="U903" s="214"/>
      <c r="V903" s="214"/>
      <c r="W903" s="214"/>
      <c r="X903" s="214"/>
      <c r="Y903" s="214"/>
      <c r="Z903" s="214"/>
    </row>
    <row x14ac:dyDescent="0.25" r="904" customHeight="1" ht="18">
      <c r="A904" s="223"/>
      <c r="B904" s="214"/>
      <c r="C904" s="223"/>
      <c r="D904" s="223"/>
      <c r="E904" s="223"/>
      <c r="F904" s="223"/>
      <c r="G904" s="221"/>
      <c r="H904" s="222"/>
      <c r="I904" s="229"/>
      <c r="J904" s="223"/>
      <c r="K904" s="223"/>
      <c r="L904" s="214"/>
      <c r="M904" s="214"/>
      <c r="N904" s="214"/>
      <c r="O904" s="214"/>
      <c r="P904" s="214"/>
      <c r="Q904" s="214"/>
      <c r="R904" s="214"/>
      <c r="S904" s="214"/>
      <c r="T904" s="214"/>
      <c r="U904" s="214"/>
      <c r="V904" s="214"/>
      <c r="W904" s="214"/>
      <c r="X904" s="214"/>
      <c r="Y904" s="214"/>
      <c r="Z904" s="214"/>
    </row>
    <row x14ac:dyDescent="0.25" r="905" customHeight="1" ht="18">
      <c r="A905" s="223"/>
      <c r="B905" s="214"/>
      <c r="C905" s="223"/>
      <c r="D905" s="223"/>
      <c r="E905" s="223"/>
      <c r="F905" s="223"/>
      <c r="G905" s="221"/>
      <c r="H905" s="222"/>
      <c r="I905" s="229"/>
      <c r="J905" s="223"/>
      <c r="K905" s="223"/>
      <c r="L905" s="214"/>
      <c r="M905" s="214"/>
      <c r="N905" s="214"/>
      <c r="O905" s="214"/>
      <c r="P905" s="214"/>
      <c r="Q905" s="214"/>
      <c r="R905" s="214"/>
      <c r="S905" s="214"/>
      <c r="T905" s="214"/>
      <c r="U905" s="214"/>
      <c r="V905" s="214"/>
      <c r="W905" s="214"/>
      <c r="X905" s="214"/>
      <c r="Y905" s="214"/>
      <c r="Z905" s="214"/>
    </row>
    <row x14ac:dyDescent="0.25" r="906" customHeight="1" ht="18">
      <c r="A906" s="223"/>
      <c r="B906" s="214"/>
      <c r="C906" s="223"/>
      <c r="D906" s="223"/>
      <c r="E906" s="223"/>
      <c r="F906" s="223"/>
      <c r="G906" s="221"/>
      <c r="H906" s="222"/>
      <c r="I906" s="229"/>
      <c r="J906" s="223"/>
      <c r="K906" s="223"/>
      <c r="L906" s="214"/>
      <c r="M906" s="214"/>
      <c r="N906" s="214"/>
      <c r="O906" s="214"/>
      <c r="P906" s="214"/>
      <c r="Q906" s="214"/>
      <c r="R906" s="214"/>
      <c r="S906" s="214"/>
      <c r="T906" s="214"/>
      <c r="U906" s="214"/>
      <c r="V906" s="214"/>
      <c r="W906" s="214"/>
      <c r="X906" s="214"/>
      <c r="Y906" s="214"/>
      <c r="Z906" s="214"/>
    </row>
    <row x14ac:dyDescent="0.25" r="907" customHeight="1" ht="18">
      <c r="A907" s="223"/>
      <c r="B907" s="214"/>
      <c r="C907" s="223"/>
      <c r="D907" s="223"/>
      <c r="E907" s="223"/>
      <c r="F907" s="223"/>
      <c r="G907" s="221"/>
      <c r="H907" s="222"/>
      <c r="I907" s="229"/>
      <c r="J907" s="223"/>
      <c r="K907" s="223"/>
      <c r="L907" s="214"/>
      <c r="M907" s="214"/>
      <c r="N907" s="214"/>
      <c r="O907" s="214"/>
      <c r="P907" s="214"/>
      <c r="Q907" s="214"/>
      <c r="R907" s="214"/>
      <c r="S907" s="214"/>
      <c r="T907" s="214"/>
      <c r="U907" s="214"/>
      <c r="V907" s="214"/>
      <c r="W907" s="214"/>
      <c r="X907" s="214"/>
      <c r="Y907" s="214"/>
      <c r="Z907" s="214"/>
    </row>
    <row x14ac:dyDescent="0.25" r="908" customHeight="1" ht="18">
      <c r="A908" s="223"/>
      <c r="B908" s="214"/>
      <c r="C908" s="223"/>
      <c r="D908" s="223"/>
      <c r="E908" s="223"/>
      <c r="F908" s="223"/>
      <c r="G908" s="221"/>
      <c r="H908" s="222"/>
      <c r="I908" s="229"/>
      <c r="J908" s="223"/>
      <c r="K908" s="223"/>
      <c r="L908" s="214"/>
      <c r="M908" s="214"/>
      <c r="N908" s="214"/>
      <c r="O908" s="214"/>
      <c r="P908" s="214"/>
      <c r="Q908" s="214"/>
      <c r="R908" s="214"/>
      <c r="S908" s="214"/>
      <c r="T908" s="214"/>
      <c r="U908" s="214"/>
      <c r="V908" s="214"/>
      <c r="W908" s="214"/>
      <c r="X908" s="214"/>
      <c r="Y908" s="214"/>
      <c r="Z908" s="214"/>
    </row>
    <row x14ac:dyDescent="0.25" r="909" customHeight="1" ht="18">
      <c r="A909" s="223"/>
      <c r="B909" s="214"/>
      <c r="C909" s="223"/>
      <c r="D909" s="223"/>
      <c r="E909" s="223"/>
      <c r="F909" s="223"/>
      <c r="G909" s="221"/>
      <c r="H909" s="222"/>
      <c r="I909" s="229"/>
      <c r="J909" s="223"/>
      <c r="K909" s="223"/>
      <c r="L909" s="214"/>
      <c r="M909" s="214"/>
      <c r="N909" s="214"/>
      <c r="O909" s="214"/>
      <c r="P909" s="214"/>
      <c r="Q909" s="214"/>
      <c r="R909" s="214"/>
      <c r="S909" s="214"/>
      <c r="T909" s="214"/>
      <c r="U909" s="214"/>
      <c r="V909" s="214"/>
      <c r="W909" s="214"/>
      <c r="X909" s="214"/>
      <c r="Y909" s="214"/>
      <c r="Z909" s="214"/>
    </row>
    <row x14ac:dyDescent="0.25" r="910" customHeight="1" ht="18">
      <c r="A910" s="223"/>
      <c r="B910" s="214"/>
      <c r="C910" s="223"/>
      <c r="D910" s="223"/>
      <c r="E910" s="223"/>
      <c r="F910" s="223"/>
      <c r="G910" s="221"/>
      <c r="H910" s="222"/>
      <c r="I910" s="229"/>
      <c r="J910" s="223"/>
      <c r="K910" s="223"/>
      <c r="L910" s="214"/>
      <c r="M910" s="214"/>
      <c r="N910" s="214"/>
      <c r="O910" s="214"/>
      <c r="P910" s="214"/>
      <c r="Q910" s="214"/>
      <c r="R910" s="214"/>
      <c r="S910" s="214"/>
      <c r="T910" s="214"/>
      <c r="U910" s="214"/>
      <c r="V910" s="214"/>
      <c r="W910" s="214"/>
      <c r="X910" s="214"/>
      <c r="Y910" s="214"/>
      <c r="Z910" s="214"/>
    </row>
    <row x14ac:dyDescent="0.25" r="911" customHeight="1" ht="18">
      <c r="A911" s="223"/>
      <c r="B911" s="214"/>
      <c r="C911" s="223"/>
      <c r="D911" s="223"/>
      <c r="E911" s="223"/>
      <c r="F911" s="223"/>
      <c r="G911" s="221"/>
      <c r="H911" s="222"/>
      <c r="I911" s="229"/>
      <c r="J911" s="223"/>
      <c r="K911" s="223"/>
      <c r="L911" s="214"/>
      <c r="M911" s="214"/>
      <c r="N911" s="214"/>
      <c r="O911" s="214"/>
      <c r="P911" s="214"/>
      <c r="Q911" s="214"/>
      <c r="R911" s="214"/>
      <c r="S911" s="214"/>
      <c r="T911" s="214"/>
      <c r="U911" s="214"/>
      <c r="V911" s="214"/>
      <c r="W911" s="214"/>
      <c r="X911" s="214"/>
      <c r="Y911" s="214"/>
      <c r="Z911" s="214"/>
    </row>
    <row x14ac:dyDescent="0.25" r="912" customHeight="1" ht="18">
      <c r="A912" s="223"/>
      <c r="B912" s="214"/>
      <c r="C912" s="223"/>
      <c r="D912" s="223"/>
      <c r="E912" s="223"/>
      <c r="F912" s="223"/>
      <c r="G912" s="221"/>
      <c r="H912" s="222"/>
      <c r="I912" s="229"/>
      <c r="J912" s="223"/>
      <c r="K912" s="223"/>
      <c r="L912" s="214"/>
      <c r="M912" s="214"/>
      <c r="N912" s="214"/>
      <c r="O912" s="214"/>
      <c r="P912" s="214"/>
      <c r="Q912" s="214"/>
      <c r="R912" s="214"/>
      <c r="S912" s="214"/>
      <c r="T912" s="214"/>
      <c r="U912" s="214"/>
      <c r="V912" s="214"/>
      <c r="W912" s="214"/>
      <c r="X912" s="214"/>
      <c r="Y912" s="214"/>
      <c r="Z912" s="214"/>
    </row>
    <row x14ac:dyDescent="0.25" r="913" customHeight="1" ht="18">
      <c r="A913" s="223"/>
      <c r="B913" s="214"/>
      <c r="C913" s="223"/>
      <c r="D913" s="223"/>
      <c r="E913" s="223"/>
      <c r="F913" s="223"/>
      <c r="G913" s="221"/>
      <c r="H913" s="222"/>
      <c r="I913" s="229"/>
      <c r="J913" s="223"/>
      <c r="K913" s="223"/>
      <c r="L913" s="214"/>
      <c r="M913" s="214"/>
      <c r="N913" s="214"/>
      <c r="O913" s="214"/>
      <c r="P913" s="214"/>
      <c r="Q913" s="214"/>
      <c r="R913" s="214"/>
      <c r="S913" s="214"/>
      <c r="T913" s="214"/>
      <c r="U913" s="214"/>
      <c r="V913" s="214"/>
      <c r="W913" s="214"/>
      <c r="X913" s="214"/>
      <c r="Y913" s="214"/>
      <c r="Z913" s="214"/>
    </row>
    <row x14ac:dyDescent="0.25" r="914" customHeight="1" ht="18">
      <c r="A914" s="223"/>
      <c r="B914" s="214"/>
      <c r="C914" s="223"/>
      <c r="D914" s="223"/>
      <c r="E914" s="223"/>
      <c r="F914" s="223"/>
      <c r="G914" s="221"/>
      <c r="H914" s="222"/>
      <c r="I914" s="229"/>
      <c r="J914" s="223"/>
      <c r="K914" s="223"/>
      <c r="L914" s="214"/>
      <c r="M914" s="214"/>
      <c r="N914" s="214"/>
      <c r="O914" s="214"/>
      <c r="P914" s="214"/>
      <c r="Q914" s="214"/>
      <c r="R914" s="214"/>
      <c r="S914" s="214"/>
      <c r="T914" s="214"/>
      <c r="U914" s="214"/>
      <c r="V914" s="214"/>
      <c r="W914" s="214"/>
      <c r="X914" s="214"/>
      <c r="Y914" s="214"/>
      <c r="Z914" s="214"/>
    </row>
    <row x14ac:dyDescent="0.25" r="915" customHeight="1" ht="18">
      <c r="A915" s="223"/>
      <c r="B915" s="214"/>
      <c r="C915" s="223"/>
      <c r="D915" s="223"/>
      <c r="E915" s="223"/>
      <c r="F915" s="223"/>
      <c r="G915" s="221"/>
      <c r="H915" s="222"/>
      <c r="I915" s="229"/>
      <c r="J915" s="223"/>
      <c r="K915" s="223"/>
      <c r="L915" s="214"/>
      <c r="M915" s="214"/>
      <c r="N915" s="214"/>
      <c r="O915" s="214"/>
      <c r="P915" s="214"/>
      <c r="Q915" s="214"/>
      <c r="R915" s="214"/>
      <c r="S915" s="214"/>
      <c r="T915" s="214"/>
      <c r="U915" s="214"/>
      <c r="V915" s="214"/>
      <c r="W915" s="214"/>
      <c r="X915" s="214"/>
      <c r="Y915" s="214"/>
      <c r="Z915" s="214"/>
    </row>
    <row x14ac:dyDescent="0.25" r="916" customHeight="1" ht="18">
      <c r="A916" s="223"/>
      <c r="B916" s="214"/>
      <c r="C916" s="223"/>
      <c r="D916" s="223"/>
      <c r="E916" s="223"/>
      <c r="F916" s="223"/>
      <c r="G916" s="221"/>
      <c r="H916" s="222"/>
      <c r="I916" s="229"/>
      <c r="J916" s="223"/>
      <c r="K916" s="223"/>
      <c r="L916" s="214"/>
      <c r="M916" s="214"/>
      <c r="N916" s="214"/>
      <c r="O916" s="214"/>
      <c r="P916" s="214"/>
      <c r="Q916" s="214"/>
      <c r="R916" s="214"/>
      <c r="S916" s="214"/>
      <c r="T916" s="214"/>
      <c r="U916" s="214"/>
      <c r="V916" s="214"/>
      <c r="W916" s="214"/>
      <c r="X916" s="214"/>
      <c r="Y916" s="214"/>
      <c r="Z916" s="214"/>
    </row>
    <row x14ac:dyDescent="0.25" r="917" customHeight="1" ht="18">
      <c r="A917" s="223"/>
      <c r="B917" s="214"/>
      <c r="C917" s="223"/>
      <c r="D917" s="223"/>
      <c r="E917" s="223"/>
      <c r="F917" s="223"/>
      <c r="G917" s="221"/>
      <c r="H917" s="222"/>
      <c r="I917" s="229"/>
      <c r="J917" s="223"/>
      <c r="K917" s="223"/>
      <c r="L917" s="214"/>
      <c r="M917" s="214"/>
      <c r="N917" s="214"/>
      <c r="O917" s="214"/>
      <c r="P917" s="214"/>
      <c r="Q917" s="214"/>
      <c r="R917" s="214"/>
      <c r="S917" s="214"/>
      <c r="T917" s="214"/>
      <c r="U917" s="214"/>
      <c r="V917" s="214"/>
      <c r="W917" s="214"/>
      <c r="X917" s="214"/>
      <c r="Y917" s="214"/>
      <c r="Z917" s="214"/>
    </row>
    <row x14ac:dyDescent="0.25" r="918" customHeight="1" ht="18">
      <c r="A918" s="223"/>
      <c r="B918" s="214"/>
      <c r="C918" s="223"/>
      <c r="D918" s="223"/>
      <c r="E918" s="223"/>
      <c r="F918" s="223"/>
      <c r="G918" s="221"/>
      <c r="H918" s="222"/>
      <c r="I918" s="229"/>
      <c r="J918" s="223"/>
      <c r="K918" s="223"/>
      <c r="L918" s="214"/>
      <c r="M918" s="214"/>
      <c r="N918" s="214"/>
      <c r="O918" s="214"/>
      <c r="P918" s="214"/>
      <c r="Q918" s="214"/>
      <c r="R918" s="214"/>
      <c r="S918" s="214"/>
      <c r="T918" s="214"/>
      <c r="U918" s="214"/>
      <c r="V918" s="214"/>
      <c r="W918" s="214"/>
      <c r="X918" s="214"/>
      <c r="Y918" s="214"/>
      <c r="Z918" s="214"/>
    </row>
    <row x14ac:dyDescent="0.25" r="919" customHeight="1" ht="18">
      <c r="A919" s="223"/>
      <c r="B919" s="214"/>
      <c r="C919" s="223"/>
      <c r="D919" s="223"/>
      <c r="E919" s="223"/>
      <c r="F919" s="223"/>
      <c r="G919" s="221"/>
      <c r="H919" s="222"/>
      <c r="I919" s="229"/>
      <c r="J919" s="223"/>
      <c r="K919" s="223"/>
      <c r="L919" s="214"/>
      <c r="M919" s="214"/>
      <c r="N919" s="214"/>
      <c r="O919" s="214"/>
      <c r="P919" s="214"/>
      <c r="Q919" s="214"/>
      <c r="R919" s="214"/>
      <c r="S919" s="214"/>
      <c r="T919" s="214"/>
      <c r="U919" s="214"/>
      <c r="V919" s="214"/>
      <c r="W919" s="214"/>
      <c r="X919" s="214"/>
      <c r="Y919" s="214"/>
      <c r="Z919" s="214"/>
    </row>
    <row x14ac:dyDescent="0.25" r="920" customHeight="1" ht="18">
      <c r="A920" s="223"/>
      <c r="B920" s="214"/>
      <c r="C920" s="223"/>
      <c r="D920" s="223"/>
      <c r="E920" s="223"/>
      <c r="F920" s="223"/>
      <c r="G920" s="221"/>
      <c r="H920" s="222"/>
      <c r="I920" s="229"/>
      <c r="J920" s="223"/>
      <c r="K920" s="223"/>
      <c r="L920" s="214"/>
      <c r="M920" s="214"/>
      <c r="N920" s="214"/>
      <c r="O920" s="214"/>
      <c r="P920" s="214"/>
      <c r="Q920" s="214"/>
      <c r="R920" s="214"/>
      <c r="S920" s="214"/>
      <c r="T920" s="214"/>
      <c r="U920" s="214"/>
      <c r="V920" s="214"/>
      <c r="W920" s="214"/>
      <c r="X920" s="214"/>
      <c r="Y920" s="214"/>
      <c r="Z920" s="214"/>
    </row>
    <row x14ac:dyDescent="0.25" r="921" customHeight="1" ht="18">
      <c r="A921" s="223"/>
      <c r="B921" s="214"/>
      <c r="C921" s="223"/>
      <c r="D921" s="223"/>
      <c r="E921" s="223"/>
      <c r="F921" s="223"/>
      <c r="G921" s="221"/>
      <c r="H921" s="222"/>
      <c r="I921" s="229"/>
      <c r="J921" s="223"/>
      <c r="K921" s="223"/>
      <c r="L921" s="214"/>
      <c r="M921" s="214"/>
      <c r="N921" s="214"/>
      <c r="O921" s="214"/>
      <c r="P921" s="214"/>
      <c r="Q921" s="214"/>
      <c r="R921" s="214"/>
      <c r="S921" s="214"/>
      <c r="T921" s="214"/>
      <c r="U921" s="214"/>
      <c r="V921" s="214"/>
      <c r="W921" s="214"/>
      <c r="X921" s="214"/>
      <c r="Y921" s="214"/>
      <c r="Z921" s="214"/>
    </row>
    <row x14ac:dyDescent="0.25" r="922" customHeight="1" ht="18">
      <c r="A922" s="223"/>
      <c r="B922" s="214"/>
      <c r="C922" s="223"/>
      <c r="D922" s="223"/>
      <c r="E922" s="223"/>
      <c r="F922" s="223"/>
      <c r="G922" s="221"/>
      <c r="H922" s="222"/>
      <c r="I922" s="229"/>
      <c r="J922" s="223"/>
      <c r="K922" s="223"/>
      <c r="L922" s="214"/>
      <c r="M922" s="214"/>
      <c r="N922" s="214"/>
      <c r="O922" s="214"/>
      <c r="P922" s="214"/>
      <c r="Q922" s="214"/>
      <c r="R922" s="214"/>
      <c r="S922" s="214"/>
      <c r="T922" s="214"/>
      <c r="U922" s="214"/>
      <c r="V922" s="214"/>
      <c r="W922" s="214"/>
      <c r="X922" s="214"/>
      <c r="Y922" s="214"/>
      <c r="Z922" s="214"/>
    </row>
    <row x14ac:dyDescent="0.25" r="923" customHeight="1" ht="18">
      <c r="A923" s="223"/>
      <c r="B923" s="214"/>
      <c r="C923" s="223"/>
      <c r="D923" s="223"/>
      <c r="E923" s="223"/>
      <c r="F923" s="223"/>
      <c r="G923" s="221"/>
      <c r="H923" s="222"/>
      <c r="I923" s="229"/>
      <c r="J923" s="223"/>
      <c r="K923" s="223"/>
      <c r="L923" s="214"/>
      <c r="M923" s="214"/>
      <c r="N923" s="214"/>
      <c r="O923" s="214"/>
      <c r="P923" s="214"/>
      <c r="Q923" s="214"/>
      <c r="R923" s="214"/>
      <c r="S923" s="214"/>
      <c r="T923" s="214"/>
      <c r="U923" s="214"/>
      <c r="V923" s="214"/>
      <c r="W923" s="214"/>
      <c r="X923" s="214"/>
      <c r="Y923" s="214"/>
      <c r="Z923" s="214"/>
    </row>
    <row x14ac:dyDescent="0.25" r="924" customHeight="1" ht="18">
      <c r="A924" s="223"/>
      <c r="B924" s="214"/>
      <c r="C924" s="223"/>
      <c r="D924" s="223"/>
      <c r="E924" s="223"/>
      <c r="F924" s="223"/>
      <c r="G924" s="221"/>
      <c r="H924" s="222"/>
      <c r="I924" s="229"/>
      <c r="J924" s="223"/>
      <c r="K924" s="223"/>
      <c r="L924" s="214"/>
      <c r="M924" s="214"/>
      <c r="N924" s="214"/>
      <c r="O924" s="214"/>
      <c r="P924" s="214"/>
      <c r="Q924" s="214"/>
      <c r="R924" s="214"/>
      <c r="S924" s="214"/>
      <c r="T924" s="214"/>
      <c r="U924" s="214"/>
      <c r="V924" s="214"/>
      <c r="W924" s="214"/>
      <c r="X924" s="214"/>
      <c r="Y924" s="214"/>
      <c r="Z924" s="214"/>
    </row>
    <row x14ac:dyDescent="0.25" r="925" customHeight="1" ht="18">
      <c r="A925" s="223"/>
      <c r="B925" s="214"/>
      <c r="C925" s="223"/>
      <c r="D925" s="223"/>
      <c r="E925" s="223"/>
      <c r="F925" s="223"/>
      <c r="G925" s="221"/>
      <c r="H925" s="222"/>
      <c r="I925" s="229"/>
      <c r="J925" s="223"/>
      <c r="K925" s="223"/>
      <c r="L925" s="214"/>
      <c r="M925" s="214"/>
      <c r="N925" s="214"/>
      <c r="O925" s="214"/>
      <c r="P925" s="214"/>
      <c r="Q925" s="214"/>
      <c r="R925" s="214"/>
      <c r="S925" s="214"/>
      <c r="T925" s="214"/>
      <c r="U925" s="214"/>
      <c r="V925" s="214"/>
      <c r="W925" s="214"/>
      <c r="X925" s="214"/>
      <c r="Y925" s="214"/>
      <c r="Z925" s="214"/>
    </row>
    <row x14ac:dyDescent="0.25" r="926" customHeight="1" ht="18">
      <c r="A926" s="223"/>
      <c r="B926" s="214"/>
      <c r="C926" s="223"/>
      <c r="D926" s="223"/>
      <c r="E926" s="223"/>
      <c r="F926" s="223"/>
      <c r="G926" s="221"/>
      <c r="H926" s="222"/>
      <c r="I926" s="229"/>
      <c r="J926" s="223"/>
      <c r="K926" s="223"/>
      <c r="L926" s="214"/>
      <c r="M926" s="214"/>
      <c r="N926" s="214"/>
      <c r="O926" s="214"/>
      <c r="P926" s="214"/>
      <c r="Q926" s="214"/>
      <c r="R926" s="214"/>
      <c r="S926" s="214"/>
      <c r="T926" s="214"/>
      <c r="U926" s="214"/>
      <c r="V926" s="214"/>
      <c r="W926" s="214"/>
      <c r="X926" s="214"/>
      <c r="Y926" s="214"/>
      <c r="Z926" s="214"/>
    </row>
    <row x14ac:dyDescent="0.25" r="927" customHeight="1" ht="18">
      <c r="A927" s="223"/>
      <c r="B927" s="214"/>
      <c r="C927" s="223"/>
      <c r="D927" s="223"/>
      <c r="E927" s="223"/>
      <c r="F927" s="223"/>
      <c r="G927" s="221"/>
      <c r="H927" s="222"/>
      <c r="I927" s="229"/>
      <c r="J927" s="223"/>
      <c r="K927" s="223"/>
      <c r="L927" s="214"/>
      <c r="M927" s="214"/>
      <c r="N927" s="214"/>
      <c r="O927" s="214"/>
      <c r="P927" s="214"/>
      <c r="Q927" s="214"/>
      <c r="R927" s="214"/>
      <c r="S927" s="214"/>
      <c r="T927" s="214"/>
      <c r="U927" s="214"/>
      <c r="V927" s="214"/>
      <c r="W927" s="214"/>
      <c r="X927" s="214"/>
      <c r="Y927" s="214"/>
      <c r="Z927" s="214"/>
    </row>
    <row x14ac:dyDescent="0.25" r="928" customHeight="1" ht="18">
      <c r="A928" s="223"/>
      <c r="B928" s="214"/>
      <c r="C928" s="223"/>
      <c r="D928" s="223"/>
      <c r="E928" s="223"/>
      <c r="F928" s="223"/>
      <c r="G928" s="221"/>
      <c r="H928" s="222"/>
      <c r="I928" s="229"/>
      <c r="J928" s="223"/>
      <c r="K928" s="223"/>
      <c r="L928" s="214"/>
      <c r="M928" s="214"/>
      <c r="N928" s="214"/>
      <c r="O928" s="214"/>
      <c r="P928" s="214"/>
      <c r="Q928" s="214"/>
      <c r="R928" s="214"/>
      <c r="S928" s="214"/>
      <c r="T928" s="214"/>
      <c r="U928" s="214"/>
      <c r="V928" s="214"/>
      <c r="W928" s="214"/>
      <c r="X928" s="214"/>
      <c r="Y928" s="214"/>
      <c r="Z928" s="214"/>
    </row>
    <row x14ac:dyDescent="0.25" r="929" customHeight="1" ht="18">
      <c r="A929" s="223"/>
      <c r="B929" s="214"/>
      <c r="C929" s="223"/>
      <c r="D929" s="223"/>
      <c r="E929" s="223"/>
      <c r="F929" s="223"/>
      <c r="G929" s="221"/>
      <c r="H929" s="222"/>
      <c r="I929" s="229"/>
      <c r="J929" s="223"/>
      <c r="K929" s="223"/>
      <c r="L929" s="214"/>
      <c r="M929" s="214"/>
      <c r="N929" s="214"/>
      <c r="O929" s="214"/>
      <c r="P929" s="214"/>
      <c r="Q929" s="214"/>
      <c r="R929" s="214"/>
      <c r="S929" s="214"/>
      <c r="T929" s="214"/>
      <c r="U929" s="214"/>
      <c r="V929" s="214"/>
      <c r="W929" s="214"/>
      <c r="X929" s="214"/>
      <c r="Y929" s="214"/>
      <c r="Z929" s="214"/>
    </row>
    <row x14ac:dyDescent="0.25" r="930" customHeight="1" ht="18">
      <c r="A930" s="223"/>
      <c r="B930" s="214"/>
      <c r="C930" s="223"/>
      <c r="D930" s="223"/>
      <c r="E930" s="223"/>
      <c r="F930" s="223"/>
      <c r="G930" s="221"/>
      <c r="H930" s="222"/>
      <c r="I930" s="229"/>
      <c r="J930" s="223"/>
      <c r="K930" s="223"/>
      <c r="L930" s="214"/>
      <c r="M930" s="214"/>
      <c r="N930" s="214"/>
      <c r="O930" s="214"/>
      <c r="P930" s="214"/>
      <c r="Q930" s="214"/>
      <c r="R930" s="214"/>
      <c r="S930" s="214"/>
      <c r="T930" s="214"/>
      <c r="U930" s="214"/>
      <c r="V930" s="214"/>
      <c r="W930" s="214"/>
      <c r="X930" s="214"/>
      <c r="Y930" s="214"/>
      <c r="Z930" s="214"/>
    </row>
    <row x14ac:dyDescent="0.25" r="931" customHeight="1" ht="18">
      <c r="A931" s="223"/>
      <c r="B931" s="214"/>
      <c r="C931" s="223"/>
      <c r="D931" s="223"/>
      <c r="E931" s="223"/>
      <c r="F931" s="223"/>
      <c r="G931" s="221"/>
      <c r="H931" s="222"/>
      <c r="I931" s="229"/>
      <c r="J931" s="223"/>
      <c r="K931" s="223"/>
      <c r="L931" s="214"/>
      <c r="M931" s="214"/>
      <c r="N931" s="214"/>
      <c r="O931" s="214"/>
      <c r="P931" s="214"/>
      <c r="Q931" s="214"/>
      <c r="R931" s="214"/>
      <c r="S931" s="214"/>
      <c r="T931" s="214"/>
      <c r="U931" s="214"/>
      <c r="V931" s="214"/>
      <c r="W931" s="214"/>
      <c r="X931" s="214"/>
      <c r="Y931" s="214"/>
      <c r="Z931" s="214"/>
    </row>
    <row x14ac:dyDescent="0.25" r="932" customHeight="1" ht="18">
      <c r="A932" s="223"/>
      <c r="B932" s="214"/>
      <c r="C932" s="223"/>
      <c r="D932" s="223"/>
      <c r="E932" s="223"/>
      <c r="F932" s="223"/>
      <c r="G932" s="221"/>
      <c r="H932" s="222"/>
      <c r="I932" s="229"/>
      <c r="J932" s="223"/>
      <c r="K932" s="223"/>
      <c r="L932" s="214"/>
      <c r="M932" s="214"/>
      <c r="N932" s="214"/>
      <c r="O932" s="214"/>
      <c r="P932" s="214"/>
      <c r="Q932" s="214"/>
      <c r="R932" s="214"/>
      <c r="S932" s="214"/>
      <c r="T932" s="214"/>
      <c r="U932" s="214"/>
      <c r="V932" s="214"/>
      <c r="W932" s="214"/>
      <c r="X932" s="214"/>
      <c r="Y932" s="214"/>
      <c r="Z932" s="214"/>
    </row>
    <row x14ac:dyDescent="0.25" r="933" customHeight="1" ht="18">
      <c r="A933" s="223"/>
      <c r="B933" s="214"/>
      <c r="C933" s="223"/>
      <c r="D933" s="223"/>
      <c r="E933" s="223"/>
      <c r="F933" s="223"/>
      <c r="G933" s="221"/>
      <c r="H933" s="222"/>
      <c r="I933" s="229"/>
      <c r="J933" s="223"/>
      <c r="K933" s="223"/>
      <c r="L933" s="214"/>
      <c r="M933" s="214"/>
      <c r="N933" s="214"/>
      <c r="O933" s="214"/>
      <c r="P933" s="214"/>
      <c r="Q933" s="214"/>
      <c r="R933" s="214"/>
      <c r="S933" s="214"/>
      <c r="T933" s="214"/>
      <c r="U933" s="214"/>
      <c r="V933" s="214"/>
      <c r="W933" s="214"/>
      <c r="X933" s="214"/>
      <c r="Y933" s="214"/>
      <c r="Z933" s="214"/>
    </row>
    <row x14ac:dyDescent="0.25" r="934" customHeight="1" ht="18">
      <c r="A934" s="223"/>
      <c r="B934" s="214"/>
      <c r="C934" s="223"/>
      <c r="D934" s="223"/>
      <c r="E934" s="223"/>
      <c r="F934" s="223"/>
      <c r="G934" s="221"/>
      <c r="H934" s="222"/>
      <c r="I934" s="229"/>
      <c r="J934" s="223"/>
      <c r="K934" s="223"/>
      <c r="L934" s="214"/>
      <c r="M934" s="214"/>
      <c r="N934" s="214"/>
      <c r="O934" s="214"/>
      <c r="P934" s="214"/>
      <c r="Q934" s="214"/>
      <c r="R934" s="214"/>
      <c r="S934" s="214"/>
      <c r="T934" s="214"/>
      <c r="U934" s="214"/>
      <c r="V934" s="214"/>
      <c r="W934" s="214"/>
      <c r="X934" s="214"/>
      <c r="Y934" s="214"/>
      <c r="Z934" s="214"/>
    </row>
    <row x14ac:dyDescent="0.25" r="935" customHeight="1" ht="18">
      <c r="A935" s="223"/>
      <c r="B935" s="214"/>
      <c r="C935" s="223"/>
      <c r="D935" s="223"/>
      <c r="E935" s="223"/>
      <c r="F935" s="223"/>
      <c r="G935" s="221"/>
      <c r="H935" s="222"/>
      <c r="I935" s="229"/>
      <c r="J935" s="223"/>
      <c r="K935" s="223"/>
      <c r="L935" s="214"/>
      <c r="M935" s="214"/>
      <c r="N935" s="214"/>
      <c r="O935" s="214"/>
      <c r="P935" s="214"/>
      <c r="Q935" s="214"/>
      <c r="R935" s="214"/>
      <c r="S935" s="214"/>
      <c r="T935" s="214"/>
      <c r="U935" s="214"/>
      <c r="V935" s="214"/>
      <c r="W935" s="214"/>
      <c r="X935" s="214"/>
      <c r="Y935" s="214"/>
      <c r="Z935" s="214"/>
    </row>
    <row x14ac:dyDescent="0.25" r="936" customHeight="1" ht="18">
      <c r="A936" s="223"/>
      <c r="B936" s="214"/>
      <c r="C936" s="223"/>
      <c r="D936" s="223"/>
      <c r="E936" s="223"/>
      <c r="F936" s="223"/>
      <c r="G936" s="221"/>
      <c r="H936" s="222"/>
      <c r="I936" s="229"/>
      <c r="J936" s="223"/>
      <c r="K936" s="223"/>
      <c r="L936" s="214"/>
      <c r="M936" s="214"/>
      <c r="N936" s="214"/>
      <c r="O936" s="214"/>
      <c r="P936" s="214"/>
      <c r="Q936" s="214"/>
      <c r="R936" s="214"/>
      <c r="S936" s="214"/>
      <c r="T936" s="214"/>
      <c r="U936" s="214"/>
      <c r="V936" s="214"/>
      <c r="W936" s="214"/>
      <c r="X936" s="214"/>
      <c r="Y936" s="214"/>
      <c r="Z936" s="214"/>
    </row>
    <row x14ac:dyDescent="0.25" r="937" customHeight="1" ht="18">
      <c r="A937" s="223"/>
      <c r="B937" s="214"/>
      <c r="C937" s="223"/>
      <c r="D937" s="223"/>
      <c r="E937" s="223"/>
      <c r="F937" s="223"/>
      <c r="G937" s="221"/>
      <c r="H937" s="222"/>
      <c r="I937" s="229"/>
      <c r="J937" s="223"/>
      <c r="K937" s="223"/>
      <c r="L937" s="214"/>
      <c r="M937" s="214"/>
      <c r="N937" s="214"/>
      <c r="O937" s="214"/>
      <c r="P937" s="214"/>
      <c r="Q937" s="214"/>
      <c r="R937" s="214"/>
      <c r="S937" s="214"/>
      <c r="T937" s="214"/>
      <c r="U937" s="214"/>
      <c r="V937" s="214"/>
      <c r="W937" s="214"/>
      <c r="X937" s="214"/>
      <c r="Y937" s="214"/>
      <c r="Z937" s="214"/>
    </row>
    <row x14ac:dyDescent="0.25" r="938" customHeight="1" ht="18">
      <c r="A938" s="223"/>
      <c r="B938" s="214"/>
      <c r="C938" s="223"/>
      <c r="D938" s="223"/>
      <c r="E938" s="223"/>
      <c r="F938" s="223"/>
      <c r="G938" s="221"/>
      <c r="H938" s="222"/>
      <c r="I938" s="229"/>
      <c r="J938" s="223"/>
      <c r="K938" s="223"/>
      <c r="L938" s="214"/>
      <c r="M938" s="214"/>
      <c r="N938" s="214"/>
      <c r="O938" s="214"/>
      <c r="P938" s="214"/>
      <c r="Q938" s="214"/>
      <c r="R938" s="214"/>
      <c r="S938" s="214"/>
      <c r="T938" s="214"/>
      <c r="U938" s="214"/>
      <c r="V938" s="214"/>
      <c r="W938" s="214"/>
      <c r="X938" s="214"/>
      <c r="Y938" s="214"/>
      <c r="Z938" s="214"/>
    </row>
    <row x14ac:dyDescent="0.25" r="939" customHeight="1" ht="18">
      <c r="A939" s="223"/>
      <c r="B939" s="214"/>
      <c r="C939" s="223"/>
      <c r="D939" s="223"/>
      <c r="E939" s="223"/>
      <c r="F939" s="223"/>
      <c r="G939" s="221"/>
      <c r="H939" s="222"/>
      <c r="I939" s="229"/>
      <c r="J939" s="223"/>
      <c r="K939" s="223"/>
      <c r="L939" s="214"/>
      <c r="M939" s="214"/>
      <c r="N939" s="214"/>
      <c r="O939" s="214"/>
      <c r="P939" s="214"/>
      <c r="Q939" s="214"/>
      <c r="R939" s="214"/>
      <c r="S939" s="214"/>
      <c r="T939" s="214"/>
      <c r="U939" s="214"/>
      <c r="V939" s="214"/>
      <c r="W939" s="214"/>
      <c r="X939" s="214"/>
      <c r="Y939" s="214"/>
      <c r="Z939" s="214"/>
    </row>
    <row x14ac:dyDescent="0.25" r="940" customHeight="1" ht="18">
      <c r="A940" s="223"/>
      <c r="B940" s="214"/>
      <c r="C940" s="223"/>
      <c r="D940" s="223"/>
      <c r="E940" s="223"/>
      <c r="F940" s="223"/>
      <c r="G940" s="221"/>
      <c r="H940" s="222"/>
      <c r="I940" s="229"/>
      <c r="J940" s="223"/>
      <c r="K940" s="223"/>
      <c r="L940" s="214"/>
      <c r="M940" s="214"/>
      <c r="N940" s="214"/>
      <c r="O940" s="214"/>
      <c r="P940" s="214"/>
      <c r="Q940" s="214"/>
      <c r="R940" s="214"/>
      <c r="S940" s="214"/>
      <c r="T940" s="214"/>
      <c r="U940" s="214"/>
      <c r="V940" s="214"/>
      <c r="W940" s="214"/>
      <c r="X940" s="214"/>
      <c r="Y940" s="214"/>
      <c r="Z940" s="214"/>
    </row>
    <row x14ac:dyDescent="0.25" r="941" customHeight="1" ht="18">
      <c r="A941" s="223"/>
      <c r="B941" s="214"/>
      <c r="C941" s="223"/>
      <c r="D941" s="223"/>
      <c r="E941" s="223"/>
      <c r="F941" s="223"/>
      <c r="G941" s="221"/>
      <c r="H941" s="222"/>
      <c r="I941" s="229"/>
      <c r="J941" s="223"/>
      <c r="K941" s="223"/>
      <c r="L941" s="214"/>
      <c r="M941" s="214"/>
      <c r="N941" s="214"/>
      <c r="O941" s="214"/>
      <c r="P941" s="214"/>
      <c r="Q941" s="214"/>
      <c r="R941" s="214"/>
      <c r="S941" s="214"/>
      <c r="T941" s="214"/>
      <c r="U941" s="214"/>
      <c r="V941" s="214"/>
      <c r="W941" s="214"/>
      <c r="X941" s="214"/>
      <c r="Y941" s="214"/>
      <c r="Z941" s="214"/>
    </row>
    <row x14ac:dyDescent="0.25" r="942" customHeight="1" ht="18">
      <c r="A942" s="223"/>
      <c r="B942" s="214"/>
      <c r="C942" s="223"/>
      <c r="D942" s="223"/>
      <c r="E942" s="223"/>
      <c r="F942" s="223"/>
      <c r="G942" s="221"/>
      <c r="H942" s="222"/>
      <c r="I942" s="229"/>
      <c r="J942" s="223"/>
      <c r="K942" s="223"/>
      <c r="L942" s="214"/>
      <c r="M942" s="214"/>
      <c r="N942" s="214"/>
      <c r="O942" s="214"/>
      <c r="P942" s="214"/>
      <c r="Q942" s="214"/>
      <c r="R942" s="214"/>
      <c r="S942" s="214"/>
      <c r="T942" s="214"/>
      <c r="U942" s="214"/>
      <c r="V942" s="214"/>
      <c r="W942" s="214"/>
      <c r="X942" s="214"/>
      <c r="Y942" s="214"/>
      <c r="Z942" s="214"/>
    </row>
    <row x14ac:dyDescent="0.25" r="943" customHeight="1" ht="18">
      <c r="A943" s="223"/>
      <c r="B943" s="214"/>
      <c r="C943" s="223"/>
      <c r="D943" s="223"/>
      <c r="E943" s="223"/>
      <c r="F943" s="223"/>
      <c r="G943" s="221"/>
      <c r="H943" s="222"/>
      <c r="I943" s="229"/>
      <c r="J943" s="223"/>
      <c r="K943" s="223"/>
      <c r="L943" s="214"/>
      <c r="M943" s="214"/>
      <c r="N943" s="214"/>
      <c r="O943" s="214"/>
      <c r="P943" s="214"/>
      <c r="Q943" s="214"/>
      <c r="R943" s="214"/>
      <c r="S943" s="214"/>
      <c r="T943" s="214"/>
      <c r="U943" s="214"/>
      <c r="V943" s="214"/>
      <c r="W943" s="214"/>
      <c r="X943" s="214"/>
      <c r="Y943" s="214"/>
      <c r="Z943" s="214"/>
    </row>
    <row x14ac:dyDescent="0.25" r="944" customHeight="1" ht="18">
      <c r="A944" s="223"/>
      <c r="B944" s="214"/>
      <c r="C944" s="223"/>
      <c r="D944" s="223"/>
      <c r="E944" s="223"/>
      <c r="F944" s="223"/>
      <c r="G944" s="221"/>
      <c r="H944" s="222"/>
      <c r="I944" s="229"/>
      <c r="J944" s="223"/>
      <c r="K944" s="223"/>
      <c r="L944" s="214"/>
      <c r="M944" s="214"/>
      <c r="N944" s="214"/>
      <c r="O944" s="214"/>
      <c r="P944" s="214"/>
      <c r="Q944" s="214"/>
      <c r="R944" s="214"/>
      <c r="S944" s="214"/>
      <c r="T944" s="214"/>
      <c r="U944" s="214"/>
      <c r="V944" s="214"/>
      <c r="W944" s="214"/>
      <c r="X944" s="214"/>
      <c r="Y944" s="214"/>
      <c r="Z944" s="214"/>
    </row>
    <row x14ac:dyDescent="0.25" r="945" customHeight="1" ht="18">
      <c r="A945" s="223"/>
      <c r="B945" s="214"/>
      <c r="C945" s="223"/>
      <c r="D945" s="223"/>
      <c r="E945" s="223"/>
      <c r="F945" s="223"/>
      <c r="G945" s="221"/>
      <c r="H945" s="222"/>
      <c r="I945" s="229"/>
      <c r="J945" s="223"/>
      <c r="K945" s="223"/>
      <c r="L945" s="214"/>
      <c r="M945" s="214"/>
      <c r="N945" s="214"/>
      <c r="O945" s="214"/>
      <c r="P945" s="214"/>
      <c r="Q945" s="214"/>
      <c r="R945" s="214"/>
      <c r="S945" s="214"/>
      <c r="T945" s="214"/>
      <c r="U945" s="214"/>
      <c r="V945" s="214"/>
      <c r="W945" s="214"/>
      <c r="X945" s="214"/>
      <c r="Y945" s="214"/>
      <c r="Z945" s="214"/>
    </row>
    <row x14ac:dyDescent="0.25" r="946" customHeight="1" ht="18">
      <c r="A946" s="223"/>
      <c r="B946" s="214"/>
      <c r="C946" s="223"/>
      <c r="D946" s="223"/>
      <c r="E946" s="223"/>
      <c r="F946" s="223"/>
      <c r="G946" s="221"/>
      <c r="H946" s="222"/>
      <c r="I946" s="229"/>
      <c r="J946" s="223"/>
      <c r="K946" s="223"/>
      <c r="L946" s="214"/>
      <c r="M946" s="214"/>
      <c r="N946" s="214"/>
      <c r="O946" s="214"/>
      <c r="P946" s="214"/>
      <c r="Q946" s="214"/>
      <c r="R946" s="214"/>
      <c r="S946" s="214"/>
      <c r="T946" s="214"/>
      <c r="U946" s="214"/>
      <c r="V946" s="214"/>
      <c r="W946" s="214"/>
      <c r="X946" s="214"/>
      <c r="Y946" s="214"/>
      <c r="Z946" s="214"/>
    </row>
    <row x14ac:dyDescent="0.25" r="947" customHeight="1" ht="18">
      <c r="A947" s="223"/>
      <c r="B947" s="214"/>
      <c r="C947" s="223"/>
      <c r="D947" s="223"/>
      <c r="E947" s="223"/>
      <c r="F947" s="223"/>
      <c r="G947" s="221"/>
      <c r="H947" s="222"/>
      <c r="I947" s="229"/>
      <c r="J947" s="223"/>
      <c r="K947" s="223"/>
      <c r="L947" s="214"/>
      <c r="M947" s="214"/>
      <c r="N947" s="214"/>
      <c r="O947" s="214"/>
      <c r="P947" s="214"/>
      <c r="Q947" s="214"/>
      <c r="R947" s="214"/>
      <c r="S947" s="214"/>
      <c r="T947" s="214"/>
      <c r="U947" s="214"/>
      <c r="V947" s="214"/>
      <c r="W947" s="214"/>
      <c r="X947" s="214"/>
      <c r="Y947" s="214"/>
      <c r="Z947" s="214"/>
    </row>
    <row x14ac:dyDescent="0.25" r="948" customHeight="1" ht="18">
      <c r="A948" s="223"/>
      <c r="B948" s="214"/>
      <c r="C948" s="223"/>
      <c r="D948" s="223"/>
      <c r="E948" s="223"/>
      <c r="F948" s="223"/>
      <c r="G948" s="221"/>
      <c r="H948" s="222"/>
      <c r="I948" s="229"/>
      <c r="J948" s="223"/>
      <c r="K948" s="223"/>
      <c r="L948" s="214"/>
      <c r="M948" s="214"/>
      <c r="N948" s="214"/>
      <c r="O948" s="214"/>
      <c r="P948" s="214"/>
      <c r="Q948" s="214"/>
      <c r="R948" s="214"/>
      <c r="S948" s="214"/>
      <c r="T948" s="214"/>
      <c r="U948" s="214"/>
      <c r="V948" s="214"/>
      <c r="W948" s="214"/>
      <c r="X948" s="214"/>
      <c r="Y948" s="214"/>
      <c r="Z948" s="214"/>
    </row>
    <row x14ac:dyDescent="0.25" r="949" customHeight="1" ht="18">
      <c r="A949" s="223"/>
      <c r="B949" s="214"/>
      <c r="C949" s="223"/>
      <c r="D949" s="223"/>
      <c r="E949" s="223"/>
      <c r="F949" s="223"/>
      <c r="G949" s="221"/>
      <c r="H949" s="222"/>
      <c r="I949" s="229"/>
      <c r="J949" s="223"/>
      <c r="K949" s="223"/>
      <c r="L949" s="214"/>
      <c r="M949" s="214"/>
      <c r="N949" s="214"/>
      <c r="O949" s="214"/>
      <c r="P949" s="214"/>
      <c r="Q949" s="214"/>
      <c r="R949" s="214"/>
      <c r="S949" s="214"/>
      <c r="T949" s="214"/>
      <c r="U949" s="214"/>
      <c r="V949" s="214"/>
      <c r="W949" s="214"/>
      <c r="X949" s="214"/>
      <c r="Y949" s="214"/>
      <c r="Z949" s="214"/>
    </row>
    <row x14ac:dyDescent="0.25" r="950" customHeight="1" ht="18">
      <c r="A950" s="223"/>
      <c r="B950" s="214"/>
      <c r="C950" s="223"/>
      <c r="D950" s="223"/>
      <c r="E950" s="223"/>
      <c r="F950" s="223"/>
      <c r="G950" s="221"/>
      <c r="H950" s="222"/>
      <c r="I950" s="229"/>
      <c r="J950" s="223"/>
      <c r="K950" s="223"/>
      <c r="L950" s="214"/>
      <c r="M950" s="214"/>
      <c r="N950" s="214"/>
      <c r="O950" s="214"/>
      <c r="P950" s="214"/>
      <c r="Q950" s="214"/>
      <c r="R950" s="214"/>
      <c r="S950" s="214"/>
      <c r="T950" s="214"/>
      <c r="U950" s="214"/>
      <c r="V950" s="214"/>
      <c r="W950" s="214"/>
      <c r="X950" s="214"/>
      <c r="Y950" s="214"/>
      <c r="Z950" s="214"/>
    </row>
    <row x14ac:dyDescent="0.25" r="951" customHeight="1" ht="18">
      <c r="A951" s="223"/>
      <c r="B951" s="214"/>
      <c r="C951" s="223"/>
      <c r="D951" s="223"/>
      <c r="E951" s="223"/>
      <c r="F951" s="223"/>
      <c r="G951" s="221"/>
      <c r="H951" s="222"/>
      <c r="I951" s="229"/>
      <c r="J951" s="223"/>
      <c r="K951" s="223"/>
      <c r="L951" s="214"/>
      <c r="M951" s="214"/>
      <c r="N951" s="214"/>
      <c r="O951" s="214"/>
      <c r="P951" s="214"/>
      <c r="Q951" s="214"/>
      <c r="R951" s="214"/>
      <c r="S951" s="214"/>
      <c r="T951" s="214"/>
      <c r="U951" s="214"/>
      <c r="V951" s="214"/>
      <c r="W951" s="214"/>
      <c r="X951" s="214"/>
      <c r="Y951" s="214"/>
      <c r="Z951" s="214"/>
    </row>
    <row x14ac:dyDescent="0.25" r="952" customHeight="1" ht="18">
      <c r="A952" s="223"/>
      <c r="B952" s="214"/>
      <c r="C952" s="223"/>
      <c r="D952" s="223"/>
      <c r="E952" s="223"/>
      <c r="F952" s="223"/>
      <c r="G952" s="221"/>
      <c r="H952" s="222"/>
      <c r="I952" s="229"/>
      <c r="J952" s="223"/>
      <c r="K952" s="223"/>
      <c r="L952" s="214"/>
      <c r="M952" s="214"/>
      <c r="N952" s="214"/>
      <c r="O952" s="214"/>
      <c r="P952" s="214"/>
      <c r="Q952" s="214"/>
      <c r="R952" s="214"/>
      <c r="S952" s="214"/>
      <c r="T952" s="214"/>
      <c r="U952" s="214"/>
      <c r="V952" s="214"/>
      <c r="W952" s="214"/>
      <c r="X952" s="214"/>
      <c r="Y952" s="214"/>
      <c r="Z952" s="214"/>
    </row>
    <row x14ac:dyDescent="0.25" r="953" customHeight="1" ht="18">
      <c r="A953" s="223"/>
      <c r="B953" s="214"/>
      <c r="C953" s="223"/>
      <c r="D953" s="223"/>
      <c r="E953" s="223"/>
      <c r="F953" s="223"/>
      <c r="G953" s="221"/>
      <c r="H953" s="222"/>
      <c r="I953" s="229"/>
      <c r="J953" s="223"/>
      <c r="K953" s="223"/>
      <c r="L953" s="214"/>
      <c r="M953" s="214"/>
      <c r="N953" s="214"/>
      <c r="O953" s="214"/>
      <c r="P953" s="214"/>
      <c r="Q953" s="214"/>
      <c r="R953" s="214"/>
      <c r="S953" s="214"/>
      <c r="T953" s="214"/>
      <c r="U953" s="214"/>
      <c r="V953" s="214"/>
      <c r="W953" s="214"/>
      <c r="X953" s="214"/>
      <c r="Y953" s="214"/>
      <c r="Z953" s="214"/>
    </row>
    <row x14ac:dyDescent="0.25" r="954" customHeight="1" ht="18">
      <c r="A954" s="223"/>
      <c r="B954" s="214"/>
      <c r="C954" s="223"/>
      <c r="D954" s="223"/>
      <c r="E954" s="223"/>
      <c r="F954" s="223"/>
      <c r="G954" s="221"/>
      <c r="H954" s="222"/>
      <c r="I954" s="229"/>
      <c r="J954" s="223"/>
      <c r="K954" s="223"/>
      <c r="L954" s="214"/>
      <c r="M954" s="214"/>
      <c r="N954" s="214"/>
      <c r="O954" s="214"/>
      <c r="P954" s="214"/>
      <c r="Q954" s="214"/>
      <c r="R954" s="214"/>
      <c r="S954" s="214"/>
      <c r="T954" s="214"/>
      <c r="U954" s="214"/>
      <c r="V954" s="214"/>
      <c r="W954" s="214"/>
      <c r="X954" s="214"/>
      <c r="Y954" s="214"/>
      <c r="Z954" s="214"/>
    </row>
    <row x14ac:dyDescent="0.25" r="955" customHeight="1" ht="18">
      <c r="A955" s="223"/>
      <c r="B955" s="214"/>
      <c r="C955" s="223"/>
      <c r="D955" s="223"/>
      <c r="E955" s="223"/>
      <c r="F955" s="223"/>
      <c r="G955" s="221"/>
      <c r="H955" s="222"/>
      <c r="I955" s="229"/>
      <c r="J955" s="223"/>
      <c r="K955" s="223"/>
      <c r="L955" s="214"/>
      <c r="M955" s="214"/>
      <c r="N955" s="214"/>
      <c r="O955" s="214"/>
      <c r="P955" s="214"/>
      <c r="Q955" s="214"/>
      <c r="R955" s="214"/>
      <c r="S955" s="214"/>
      <c r="T955" s="214"/>
      <c r="U955" s="214"/>
      <c r="V955" s="214"/>
      <c r="W955" s="214"/>
      <c r="X955" s="214"/>
      <c r="Y955" s="214"/>
      <c r="Z955" s="214"/>
    </row>
    <row x14ac:dyDescent="0.25" r="956" customHeight="1" ht="18">
      <c r="A956" s="223"/>
      <c r="B956" s="214"/>
      <c r="C956" s="223"/>
      <c r="D956" s="223"/>
      <c r="E956" s="223"/>
      <c r="F956" s="223"/>
      <c r="G956" s="221"/>
      <c r="H956" s="222"/>
      <c r="I956" s="229"/>
      <c r="J956" s="223"/>
      <c r="K956" s="223"/>
      <c r="L956" s="214"/>
      <c r="M956" s="214"/>
      <c r="N956" s="214"/>
      <c r="O956" s="214"/>
      <c r="P956" s="214"/>
      <c r="Q956" s="214"/>
      <c r="R956" s="214"/>
      <c r="S956" s="214"/>
      <c r="T956" s="214"/>
      <c r="U956" s="214"/>
      <c r="V956" s="214"/>
      <c r="W956" s="214"/>
      <c r="X956" s="214"/>
      <c r="Y956" s="214"/>
      <c r="Z956" s="214"/>
    </row>
    <row x14ac:dyDescent="0.25" r="957" customHeight="1" ht="18">
      <c r="A957" s="223"/>
      <c r="B957" s="214"/>
      <c r="C957" s="223"/>
      <c r="D957" s="223"/>
      <c r="E957" s="223"/>
      <c r="F957" s="223"/>
      <c r="G957" s="221"/>
      <c r="H957" s="222"/>
      <c r="I957" s="229"/>
      <c r="J957" s="223"/>
      <c r="K957" s="223"/>
      <c r="L957" s="214"/>
      <c r="M957" s="214"/>
      <c r="N957" s="214"/>
      <c r="O957" s="214"/>
      <c r="P957" s="214"/>
      <c r="Q957" s="214"/>
      <c r="R957" s="214"/>
      <c r="S957" s="214"/>
      <c r="T957" s="214"/>
      <c r="U957" s="214"/>
      <c r="V957" s="214"/>
      <c r="W957" s="214"/>
      <c r="X957" s="214"/>
      <c r="Y957" s="214"/>
      <c r="Z957" s="214"/>
    </row>
    <row x14ac:dyDescent="0.25" r="958" customHeight="1" ht="18">
      <c r="A958" s="223"/>
      <c r="B958" s="214"/>
      <c r="C958" s="223"/>
      <c r="D958" s="223"/>
      <c r="E958" s="223"/>
      <c r="F958" s="223"/>
      <c r="G958" s="221"/>
      <c r="H958" s="222"/>
      <c r="I958" s="229"/>
      <c r="J958" s="223"/>
      <c r="K958" s="223"/>
      <c r="L958" s="214"/>
      <c r="M958" s="214"/>
      <c r="N958" s="214"/>
      <c r="O958" s="214"/>
      <c r="P958" s="214"/>
      <c r="Q958" s="214"/>
      <c r="R958" s="214"/>
      <c r="S958" s="214"/>
      <c r="T958" s="214"/>
      <c r="U958" s="214"/>
      <c r="V958" s="214"/>
      <c r="W958" s="214"/>
      <c r="X958" s="214"/>
      <c r="Y958" s="214"/>
      <c r="Z958" s="214"/>
    </row>
    <row x14ac:dyDescent="0.25" r="959" customHeight="1" ht="18">
      <c r="A959" s="223"/>
      <c r="B959" s="214"/>
      <c r="C959" s="223"/>
      <c r="D959" s="223"/>
      <c r="E959" s="223"/>
      <c r="F959" s="223"/>
      <c r="G959" s="221"/>
      <c r="H959" s="222"/>
      <c r="I959" s="229"/>
      <c r="J959" s="223"/>
      <c r="K959" s="223"/>
      <c r="L959" s="214"/>
      <c r="M959" s="214"/>
      <c r="N959" s="214"/>
      <c r="O959" s="214"/>
      <c r="P959" s="214"/>
      <c r="Q959" s="214"/>
      <c r="R959" s="214"/>
      <c r="S959" s="214"/>
      <c r="T959" s="214"/>
      <c r="U959" s="214"/>
      <c r="V959" s="214"/>
      <c r="W959" s="214"/>
      <c r="X959" s="214"/>
      <c r="Y959" s="214"/>
      <c r="Z959" s="214"/>
    </row>
    <row x14ac:dyDescent="0.25" r="960" customHeight="1" ht="18">
      <c r="A960" s="223"/>
      <c r="B960" s="214"/>
      <c r="C960" s="223"/>
      <c r="D960" s="223"/>
      <c r="E960" s="223"/>
      <c r="F960" s="223"/>
      <c r="G960" s="221"/>
      <c r="H960" s="222"/>
      <c r="I960" s="229"/>
      <c r="J960" s="223"/>
      <c r="K960" s="223"/>
      <c r="L960" s="214"/>
      <c r="M960" s="214"/>
      <c r="N960" s="214"/>
      <c r="O960" s="214"/>
      <c r="P960" s="214"/>
      <c r="Q960" s="214"/>
      <c r="R960" s="214"/>
      <c r="S960" s="214"/>
      <c r="T960" s="214"/>
      <c r="U960" s="214"/>
      <c r="V960" s="214"/>
      <c r="W960" s="214"/>
      <c r="X960" s="214"/>
      <c r="Y960" s="214"/>
      <c r="Z960" s="214"/>
    </row>
    <row x14ac:dyDescent="0.25" r="961" customHeight="1" ht="18">
      <c r="A961" s="223"/>
      <c r="B961" s="214"/>
      <c r="C961" s="223"/>
      <c r="D961" s="223"/>
      <c r="E961" s="223"/>
      <c r="F961" s="223"/>
      <c r="G961" s="221"/>
      <c r="H961" s="222"/>
      <c r="I961" s="229"/>
      <c r="J961" s="223"/>
      <c r="K961" s="223"/>
      <c r="L961" s="214"/>
      <c r="M961" s="214"/>
      <c r="N961" s="214"/>
      <c r="O961" s="214"/>
      <c r="P961" s="214"/>
      <c r="Q961" s="214"/>
      <c r="R961" s="214"/>
      <c r="S961" s="214"/>
      <c r="T961" s="214"/>
      <c r="U961" s="214"/>
      <c r="V961" s="214"/>
      <c r="W961" s="214"/>
      <c r="X961" s="214"/>
      <c r="Y961" s="214"/>
      <c r="Z961" s="214"/>
    </row>
    <row x14ac:dyDescent="0.25" r="962" customHeight="1" ht="18">
      <c r="A962" s="223"/>
      <c r="B962" s="214"/>
      <c r="C962" s="223"/>
      <c r="D962" s="223"/>
      <c r="E962" s="223"/>
      <c r="F962" s="223"/>
      <c r="G962" s="221"/>
      <c r="H962" s="222"/>
      <c r="I962" s="229"/>
      <c r="J962" s="223"/>
      <c r="K962" s="223"/>
      <c r="L962" s="214"/>
      <c r="M962" s="214"/>
      <c r="N962" s="214"/>
      <c r="O962" s="214"/>
      <c r="P962" s="214"/>
      <c r="Q962" s="214"/>
      <c r="R962" s="214"/>
      <c r="S962" s="214"/>
      <c r="T962" s="214"/>
      <c r="U962" s="214"/>
      <c r="V962" s="214"/>
      <c r="W962" s="214"/>
      <c r="X962" s="214"/>
      <c r="Y962" s="214"/>
      <c r="Z962" s="214"/>
    </row>
    <row x14ac:dyDescent="0.25" r="963" customHeight="1" ht="18">
      <c r="A963" s="223"/>
      <c r="B963" s="214"/>
      <c r="C963" s="223"/>
      <c r="D963" s="223"/>
      <c r="E963" s="223"/>
      <c r="F963" s="223"/>
      <c r="G963" s="221"/>
      <c r="H963" s="222"/>
      <c r="I963" s="229"/>
      <c r="J963" s="223"/>
      <c r="K963" s="223"/>
      <c r="L963" s="214"/>
      <c r="M963" s="214"/>
      <c r="N963" s="214"/>
      <c r="O963" s="214"/>
      <c r="P963" s="214"/>
      <c r="Q963" s="214"/>
      <c r="R963" s="214"/>
      <c r="S963" s="214"/>
      <c r="T963" s="214"/>
      <c r="U963" s="214"/>
      <c r="V963" s="214"/>
      <c r="W963" s="214"/>
      <c r="X963" s="214"/>
      <c r="Y963" s="214"/>
      <c r="Z963" s="214"/>
    </row>
    <row x14ac:dyDescent="0.25" r="964" customHeight="1" ht="18">
      <c r="A964" s="223"/>
      <c r="B964" s="214"/>
      <c r="C964" s="223"/>
      <c r="D964" s="223"/>
      <c r="E964" s="223"/>
      <c r="F964" s="223"/>
      <c r="G964" s="221"/>
      <c r="H964" s="222"/>
      <c r="I964" s="229"/>
      <c r="J964" s="223"/>
      <c r="K964" s="223"/>
      <c r="L964" s="214"/>
      <c r="M964" s="214"/>
      <c r="N964" s="214"/>
      <c r="O964" s="214"/>
      <c r="P964" s="214"/>
      <c r="Q964" s="214"/>
      <c r="R964" s="214"/>
      <c r="S964" s="214"/>
      <c r="T964" s="214"/>
      <c r="U964" s="214"/>
      <c r="V964" s="214"/>
      <c r="W964" s="214"/>
      <c r="X964" s="214"/>
      <c r="Y964" s="214"/>
      <c r="Z964" s="214"/>
    </row>
    <row x14ac:dyDescent="0.25" r="965" customHeight="1" ht="18">
      <c r="A965" s="223"/>
      <c r="B965" s="214"/>
      <c r="C965" s="223"/>
      <c r="D965" s="223"/>
      <c r="E965" s="223"/>
      <c r="F965" s="223"/>
      <c r="G965" s="221"/>
      <c r="H965" s="222"/>
      <c r="I965" s="229"/>
      <c r="J965" s="223"/>
      <c r="K965" s="223"/>
      <c r="L965" s="214"/>
      <c r="M965" s="214"/>
      <c r="N965" s="214"/>
      <c r="O965" s="214"/>
      <c r="P965" s="214"/>
      <c r="Q965" s="214"/>
      <c r="R965" s="214"/>
      <c r="S965" s="214"/>
      <c r="T965" s="214"/>
      <c r="U965" s="214"/>
      <c r="V965" s="214"/>
      <c r="W965" s="214"/>
      <c r="X965" s="214"/>
      <c r="Y965" s="214"/>
      <c r="Z965" s="214"/>
    </row>
    <row x14ac:dyDescent="0.25" r="966" customHeight="1" ht="18">
      <c r="A966" s="223"/>
      <c r="B966" s="214"/>
      <c r="C966" s="223"/>
      <c r="D966" s="223"/>
      <c r="E966" s="223"/>
      <c r="F966" s="223"/>
      <c r="G966" s="221"/>
      <c r="H966" s="222"/>
      <c r="I966" s="229"/>
      <c r="J966" s="223"/>
      <c r="K966" s="223"/>
      <c r="L966" s="214"/>
      <c r="M966" s="214"/>
      <c r="N966" s="214"/>
      <c r="O966" s="214"/>
      <c r="P966" s="214"/>
      <c r="Q966" s="214"/>
      <c r="R966" s="214"/>
      <c r="S966" s="214"/>
      <c r="T966" s="214"/>
      <c r="U966" s="214"/>
      <c r="V966" s="214"/>
      <c r="W966" s="214"/>
      <c r="X966" s="214"/>
      <c r="Y966" s="214"/>
      <c r="Z966" s="214"/>
    </row>
    <row x14ac:dyDescent="0.25" r="967" customHeight="1" ht="18">
      <c r="A967" s="223"/>
      <c r="B967" s="214"/>
      <c r="C967" s="223"/>
      <c r="D967" s="223"/>
      <c r="E967" s="223"/>
      <c r="F967" s="223"/>
      <c r="G967" s="221"/>
      <c r="H967" s="222"/>
      <c r="I967" s="229"/>
      <c r="J967" s="223"/>
      <c r="K967" s="223"/>
      <c r="L967" s="214"/>
      <c r="M967" s="214"/>
      <c r="N967" s="214"/>
      <c r="O967" s="214"/>
      <c r="P967" s="214"/>
      <c r="Q967" s="214"/>
      <c r="R967" s="214"/>
      <c r="S967" s="214"/>
      <c r="T967" s="214"/>
      <c r="U967" s="214"/>
      <c r="V967" s="214"/>
      <c r="W967" s="214"/>
      <c r="X967" s="214"/>
      <c r="Y967" s="214"/>
      <c r="Z967" s="214"/>
    </row>
    <row x14ac:dyDescent="0.25" r="968" customHeight="1" ht="18">
      <c r="A968" s="223"/>
      <c r="B968" s="214"/>
      <c r="C968" s="223"/>
      <c r="D968" s="223"/>
      <c r="E968" s="223"/>
      <c r="F968" s="223"/>
      <c r="G968" s="221"/>
      <c r="H968" s="222"/>
      <c r="I968" s="229"/>
      <c r="J968" s="223"/>
      <c r="K968" s="223"/>
      <c r="L968" s="214"/>
      <c r="M968" s="214"/>
      <c r="N968" s="214"/>
      <c r="O968" s="214"/>
      <c r="P968" s="214"/>
      <c r="Q968" s="214"/>
      <c r="R968" s="214"/>
      <c r="S968" s="214"/>
      <c r="T968" s="214"/>
      <c r="U968" s="214"/>
      <c r="V968" s="214"/>
      <c r="W968" s="214"/>
      <c r="X968" s="214"/>
      <c r="Y968" s="214"/>
      <c r="Z968" s="214"/>
    </row>
    <row x14ac:dyDescent="0.25" r="969" customHeight="1" ht="18">
      <c r="A969" s="223"/>
      <c r="B969" s="214"/>
      <c r="C969" s="223"/>
      <c r="D969" s="223"/>
      <c r="E969" s="223"/>
      <c r="F969" s="223"/>
      <c r="G969" s="221"/>
      <c r="H969" s="222"/>
      <c r="I969" s="229"/>
      <c r="J969" s="223"/>
      <c r="K969" s="223"/>
      <c r="L969" s="214"/>
      <c r="M969" s="214"/>
      <c r="N969" s="214"/>
      <c r="O969" s="214"/>
      <c r="P969" s="214"/>
      <c r="Q969" s="214"/>
      <c r="R969" s="214"/>
      <c r="S969" s="214"/>
      <c r="T969" s="214"/>
      <c r="U969" s="214"/>
      <c r="V969" s="214"/>
      <c r="W969" s="214"/>
      <c r="X969" s="214"/>
      <c r="Y969" s="214"/>
      <c r="Z969" s="214"/>
    </row>
    <row x14ac:dyDescent="0.25" r="970" customHeight="1" ht="18">
      <c r="A970" s="223"/>
      <c r="B970" s="214"/>
      <c r="C970" s="223"/>
      <c r="D970" s="223"/>
      <c r="E970" s="223"/>
      <c r="F970" s="223"/>
      <c r="G970" s="221"/>
      <c r="H970" s="222"/>
      <c r="I970" s="229"/>
      <c r="J970" s="223"/>
      <c r="K970" s="223"/>
      <c r="L970" s="214"/>
      <c r="M970" s="214"/>
      <c r="N970" s="214"/>
      <c r="O970" s="214"/>
      <c r="P970" s="214"/>
      <c r="Q970" s="214"/>
      <c r="R970" s="214"/>
      <c r="S970" s="214"/>
      <c r="T970" s="214"/>
      <c r="U970" s="214"/>
      <c r="V970" s="214"/>
      <c r="W970" s="214"/>
      <c r="X970" s="214"/>
      <c r="Y970" s="214"/>
      <c r="Z970" s="214"/>
    </row>
    <row x14ac:dyDescent="0.25" r="971" customHeight="1" ht="18">
      <c r="A971" s="223"/>
      <c r="B971" s="214"/>
      <c r="C971" s="223"/>
      <c r="D971" s="223"/>
      <c r="E971" s="223"/>
      <c r="F971" s="223"/>
      <c r="G971" s="221"/>
      <c r="H971" s="222"/>
      <c r="I971" s="229"/>
      <c r="J971" s="223"/>
      <c r="K971" s="223"/>
      <c r="L971" s="214"/>
      <c r="M971" s="214"/>
      <c r="N971" s="214"/>
      <c r="O971" s="214"/>
      <c r="P971" s="214"/>
      <c r="Q971" s="214"/>
      <c r="R971" s="214"/>
      <c r="S971" s="214"/>
      <c r="T971" s="214"/>
      <c r="U971" s="214"/>
      <c r="V971" s="214"/>
      <c r="W971" s="214"/>
      <c r="X971" s="214"/>
      <c r="Y971" s="214"/>
      <c r="Z971" s="214"/>
    </row>
    <row x14ac:dyDescent="0.25" r="972" customHeight="1" ht="18">
      <c r="A972" s="223"/>
      <c r="B972" s="214"/>
      <c r="C972" s="223"/>
      <c r="D972" s="223"/>
      <c r="E972" s="223"/>
      <c r="F972" s="223"/>
      <c r="G972" s="221"/>
      <c r="H972" s="222"/>
      <c r="I972" s="229"/>
      <c r="J972" s="223"/>
      <c r="K972" s="223"/>
      <c r="L972" s="214"/>
      <c r="M972" s="214"/>
      <c r="N972" s="214"/>
      <c r="O972" s="214"/>
      <c r="P972" s="214"/>
      <c r="Q972" s="214"/>
      <c r="R972" s="214"/>
      <c r="S972" s="214"/>
      <c r="T972" s="214"/>
      <c r="U972" s="214"/>
      <c r="V972" s="214"/>
      <c r="W972" s="214"/>
      <c r="X972" s="214"/>
      <c r="Y972" s="214"/>
      <c r="Z972" s="214"/>
    </row>
    <row x14ac:dyDescent="0.25" r="973" customHeight="1" ht="18">
      <c r="A973" s="223"/>
      <c r="B973" s="214"/>
      <c r="C973" s="223"/>
      <c r="D973" s="223"/>
      <c r="E973" s="223"/>
      <c r="F973" s="223"/>
      <c r="G973" s="221"/>
      <c r="H973" s="222"/>
      <c r="I973" s="229"/>
      <c r="J973" s="223"/>
      <c r="K973" s="223"/>
      <c r="L973" s="214"/>
      <c r="M973" s="214"/>
      <c r="N973" s="214"/>
      <c r="O973" s="214"/>
      <c r="P973" s="214"/>
      <c r="Q973" s="214"/>
      <c r="R973" s="214"/>
      <c r="S973" s="214"/>
      <c r="T973" s="214"/>
      <c r="U973" s="214"/>
      <c r="V973" s="214"/>
      <c r="W973" s="214"/>
      <c r="X973" s="214"/>
      <c r="Y973" s="214"/>
      <c r="Z973" s="214"/>
    </row>
    <row x14ac:dyDescent="0.25" r="974" customHeight="1" ht="18">
      <c r="A974" s="223"/>
      <c r="B974" s="214"/>
      <c r="C974" s="223"/>
      <c r="D974" s="223"/>
      <c r="E974" s="223"/>
      <c r="F974" s="223"/>
      <c r="G974" s="221"/>
      <c r="H974" s="222"/>
      <c r="I974" s="229"/>
      <c r="J974" s="223"/>
      <c r="K974" s="223"/>
      <c r="L974" s="214"/>
      <c r="M974" s="214"/>
      <c r="N974" s="214"/>
      <c r="O974" s="214"/>
      <c r="P974" s="214"/>
      <c r="Q974" s="214"/>
      <c r="R974" s="214"/>
      <c r="S974" s="214"/>
      <c r="T974" s="214"/>
      <c r="U974" s="214"/>
      <c r="V974" s="214"/>
      <c r="W974" s="214"/>
      <c r="X974" s="214"/>
      <c r="Y974" s="214"/>
      <c r="Z974" s="214"/>
    </row>
    <row x14ac:dyDescent="0.25" r="975" customHeight="1" ht="18">
      <c r="A975" s="223"/>
      <c r="B975" s="214"/>
      <c r="C975" s="223"/>
      <c r="D975" s="223"/>
      <c r="E975" s="223"/>
      <c r="F975" s="223"/>
      <c r="G975" s="221"/>
      <c r="H975" s="222"/>
      <c r="I975" s="229"/>
      <c r="J975" s="223"/>
      <c r="K975" s="223"/>
      <c r="L975" s="214"/>
      <c r="M975" s="214"/>
      <c r="N975" s="214"/>
      <c r="O975" s="214"/>
      <c r="P975" s="214"/>
      <c r="Q975" s="214"/>
      <c r="R975" s="214"/>
      <c r="S975" s="214"/>
      <c r="T975" s="214"/>
      <c r="U975" s="214"/>
      <c r="V975" s="214"/>
      <c r="W975" s="214"/>
      <c r="X975" s="214"/>
      <c r="Y975" s="214"/>
      <c r="Z975" s="214"/>
    </row>
    <row x14ac:dyDescent="0.25" r="976" customHeight="1" ht="18">
      <c r="A976" s="223"/>
      <c r="B976" s="214"/>
      <c r="C976" s="223"/>
      <c r="D976" s="223"/>
      <c r="E976" s="223"/>
      <c r="F976" s="223"/>
      <c r="G976" s="221"/>
      <c r="H976" s="222"/>
      <c r="I976" s="229"/>
      <c r="J976" s="223"/>
      <c r="K976" s="223"/>
      <c r="L976" s="214"/>
      <c r="M976" s="214"/>
      <c r="N976" s="214"/>
      <c r="O976" s="214"/>
      <c r="P976" s="214"/>
      <c r="Q976" s="214"/>
      <c r="R976" s="214"/>
      <c r="S976" s="214"/>
      <c r="T976" s="214"/>
      <c r="U976" s="214"/>
      <c r="V976" s="214"/>
      <c r="W976" s="214"/>
      <c r="X976" s="214"/>
      <c r="Y976" s="214"/>
      <c r="Z976" s="214"/>
    </row>
    <row x14ac:dyDescent="0.25" r="977" customHeight="1" ht="18">
      <c r="A977" s="223"/>
      <c r="B977" s="214"/>
      <c r="C977" s="223"/>
      <c r="D977" s="223"/>
      <c r="E977" s="223"/>
      <c r="F977" s="223"/>
      <c r="G977" s="221"/>
      <c r="H977" s="222"/>
      <c r="I977" s="229"/>
      <c r="J977" s="223"/>
      <c r="K977" s="223"/>
      <c r="L977" s="214"/>
      <c r="M977" s="214"/>
      <c r="N977" s="214"/>
      <c r="O977" s="214"/>
      <c r="P977" s="214"/>
      <c r="Q977" s="214"/>
      <c r="R977" s="214"/>
      <c r="S977" s="214"/>
      <c r="T977" s="214"/>
      <c r="U977" s="214"/>
      <c r="V977" s="214"/>
      <c r="W977" s="214"/>
      <c r="X977" s="214"/>
      <c r="Y977" s="214"/>
      <c r="Z977" s="214"/>
    </row>
    <row x14ac:dyDescent="0.25" r="978" customHeight="1" ht="18">
      <c r="A978" s="223"/>
      <c r="B978" s="214"/>
      <c r="C978" s="223"/>
      <c r="D978" s="223"/>
      <c r="E978" s="223"/>
      <c r="F978" s="223"/>
      <c r="G978" s="221"/>
      <c r="H978" s="222"/>
      <c r="I978" s="229"/>
      <c r="J978" s="223"/>
      <c r="K978" s="223"/>
      <c r="L978" s="214"/>
      <c r="M978" s="214"/>
      <c r="N978" s="214"/>
      <c r="O978" s="214"/>
      <c r="P978" s="214"/>
      <c r="Q978" s="214"/>
      <c r="R978" s="214"/>
      <c r="S978" s="214"/>
      <c r="T978" s="214"/>
      <c r="U978" s="214"/>
      <c r="V978" s="214"/>
      <c r="W978" s="214"/>
      <c r="X978" s="214"/>
      <c r="Y978" s="214"/>
      <c r="Z978" s="214"/>
    </row>
    <row x14ac:dyDescent="0.25" r="979" customHeight="1" ht="18">
      <c r="A979" s="223"/>
      <c r="B979" s="214"/>
      <c r="C979" s="223"/>
      <c r="D979" s="223"/>
      <c r="E979" s="223"/>
      <c r="F979" s="223"/>
      <c r="G979" s="221"/>
      <c r="H979" s="222"/>
      <c r="I979" s="229"/>
      <c r="J979" s="223"/>
      <c r="K979" s="223"/>
      <c r="L979" s="214"/>
      <c r="M979" s="214"/>
      <c r="N979" s="214"/>
      <c r="O979" s="214"/>
      <c r="P979" s="214"/>
      <c r="Q979" s="214"/>
      <c r="R979" s="214"/>
      <c r="S979" s="214"/>
      <c r="T979" s="214"/>
      <c r="U979" s="214"/>
      <c r="V979" s="214"/>
      <c r="W979" s="214"/>
      <c r="X979" s="214"/>
      <c r="Y979" s="214"/>
      <c r="Z979" s="214"/>
    </row>
    <row x14ac:dyDescent="0.25" r="980" customHeight="1" ht="18">
      <c r="A980" s="223"/>
      <c r="B980" s="214"/>
      <c r="C980" s="223"/>
      <c r="D980" s="223"/>
      <c r="E980" s="223"/>
      <c r="F980" s="223"/>
      <c r="G980" s="221"/>
      <c r="H980" s="222"/>
      <c r="I980" s="229"/>
      <c r="J980" s="223"/>
      <c r="K980" s="223"/>
      <c r="L980" s="214"/>
      <c r="M980" s="214"/>
      <c r="N980" s="214"/>
      <c r="O980" s="214"/>
      <c r="P980" s="214"/>
      <c r="Q980" s="214"/>
      <c r="R980" s="214"/>
      <c r="S980" s="214"/>
      <c r="T980" s="214"/>
      <c r="U980" s="214"/>
      <c r="V980" s="214"/>
      <c r="W980" s="214"/>
      <c r="X980" s="214"/>
      <c r="Y980" s="214"/>
      <c r="Z980" s="214"/>
    </row>
    <row x14ac:dyDescent="0.25" r="981" customHeight="1" ht="18">
      <c r="A981" s="223"/>
      <c r="B981" s="214"/>
      <c r="C981" s="223"/>
      <c r="D981" s="223"/>
      <c r="E981" s="223"/>
      <c r="F981" s="223"/>
      <c r="G981" s="221"/>
      <c r="H981" s="222"/>
      <c r="I981" s="229"/>
      <c r="J981" s="223"/>
      <c r="K981" s="223"/>
      <c r="L981" s="214"/>
      <c r="M981" s="214"/>
      <c r="N981" s="214"/>
      <c r="O981" s="214"/>
      <c r="P981" s="214"/>
      <c r="Q981" s="214"/>
      <c r="R981" s="214"/>
      <c r="S981" s="214"/>
      <c r="T981" s="214"/>
      <c r="U981" s="214"/>
      <c r="V981" s="214"/>
      <c r="W981" s="214"/>
      <c r="X981" s="214"/>
      <c r="Y981" s="214"/>
      <c r="Z981" s="214"/>
    </row>
    <row x14ac:dyDescent="0.25" r="982" customHeight="1" ht="18">
      <c r="A982" s="223"/>
      <c r="B982" s="214"/>
      <c r="C982" s="223"/>
      <c r="D982" s="223"/>
      <c r="E982" s="223"/>
      <c r="F982" s="223"/>
      <c r="G982" s="221"/>
      <c r="H982" s="222"/>
      <c r="I982" s="229"/>
      <c r="J982" s="223"/>
      <c r="K982" s="223"/>
      <c r="L982" s="214"/>
      <c r="M982" s="214"/>
      <c r="N982" s="214"/>
      <c r="O982" s="214"/>
      <c r="P982" s="214"/>
      <c r="Q982" s="214"/>
      <c r="R982" s="214"/>
      <c r="S982" s="214"/>
      <c r="T982" s="214"/>
      <c r="U982" s="214"/>
      <c r="V982" s="214"/>
      <c r="W982" s="214"/>
      <c r="X982" s="214"/>
      <c r="Y982" s="214"/>
      <c r="Z982" s="214"/>
    </row>
    <row x14ac:dyDescent="0.25" r="983" customHeight="1" ht="18">
      <c r="A983" s="223"/>
      <c r="B983" s="214"/>
      <c r="C983" s="223"/>
      <c r="D983" s="223"/>
      <c r="E983" s="223"/>
      <c r="F983" s="223"/>
      <c r="G983" s="221"/>
      <c r="H983" s="222"/>
      <c r="I983" s="229"/>
      <c r="J983" s="223"/>
      <c r="K983" s="223"/>
      <c r="L983" s="214"/>
      <c r="M983" s="214"/>
      <c r="N983" s="214"/>
      <c r="O983" s="214"/>
      <c r="P983" s="214"/>
      <c r="Q983" s="214"/>
      <c r="R983" s="214"/>
      <c r="S983" s="214"/>
      <c r="T983" s="214"/>
      <c r="U983" s="214"/>
      <c r="V983" s="214"/>
      <c r="W983" s="214"/>
      <c r="X983" s="214"/>
      <c r="Y983" s="214"/>
      <c r="Z983" s="214"/>
    </row>
    <row x14ac:dyDescent="0.25" r="984" customHeight="1" ht="18">
      <c r="A984" s="223"/>
      <c r="B984" s="214"/>
      <c r="C984" s="223"/>
      <c r="D984" s="223"/>
      <c r="E984" s="223"/>
      <c r="F984" s="223"/>
      <c r="G984" s="221"/>
      <c r="H984" s="222"/>
      <c r="I984" s="229"/>
      <c r="J984" s="223"/>
      <c r="K984" s="223"/>
      <c r="L984" s="214"/>
      <c r="M984" s="214"/>
      <c r="N984" s="214"/>
      <c r="O984" s="214"/>
      <c r="P984" s="214"/>
      <c r="Q984" s="214"/>
      <c r="R984" s="214"/>
      <c r="S984" s="214"/>
      <c r="T984" s="214"/>
      <c r="U984" s="214"/>
      <c r="V984" s="214"/>
      <c r="W984" s="214"/>
      <c r="X984" s="214"/>
      <c r="Y984" s="214"/>
      <c r="Z984" s="214"/>
    </row>
    <row x14ac:dyDescent="0.25" r="985" customHeight="1" ht="18">
      <c r="A985" s="223"/>
      <c r="B985" s="214"/>
      <c r="C985" s="223"/>
      <c r="D985" s="223"/>
      <c r="E985" s="223"/>
      <c r="F985" s="223"/>
      <c r="G985" s="221"/>
      <c r="H985" s="222"/>
      <c r="I985" s="229"/>
      <c r="J985" s="223"/>
      <c r="K985" s="223"/>
      <c r="L985" s="214"/>
      <c r="M985" s="214"/>
      <c r="N985" s="214"/>
      <c r="O985" s="214"/>
      <c r="P985" s="214"/>
      <c r="Q985" s="214"/>
      <c r="R985" s="214"/>
      <c r="S985" s="214"/>
      <c r="T985" s="214"/>
      <c r="U985" s="214"/>
      <c r="V985" s="214"/>
      <c r="W985" s="214"/>
      <c r="X985" s="214"/>
      <c r="Y985" s="214"/>
      <c r="Z985" s="214"/>
    </row>
    <row x14ac:dyDescent="0.25" r="986" customHeight="1" ht="18">
      <c r="A986" s="223"/>
      <c r="B986" s="214"/>
      <c r="C986" s="223"/>
      <c r="D986" s="223"/>
      <c r="E986" s="223"/>
      <c r="F986" s="223"/>
      <c r="G986" s="221"/>
      <c r="H986" s="222"/>
      <c r="I986" s="229"/>
      <c r="J986" s="223"/>
      <c r="K986" s="223"/>
      <c r="L986" s="214"/>
      <c r="M986" s="214"/>
      <c r="N986" s="214"/>
      <c r="O986" s="214"/>
      <c r="P986" s="214"/>
      <c r="Q986" s="214"/>
      <c r="R986" s="214"/>
      <c r="S986" s="214"/>
      <c r="T986" s="214"/>
      <c r="U986" s="214"/>
      <c r="V986" s="214"/>
      <c r="W986" s="214"/>
      <c r="X986" s="214"/>
      <c r="Y986" s="214"/>
      <c r="Z986" s="214"/>
    </row>
    <row x14ac:dyDescent="0.25" r="987" customHeight="1" ht="18">
      <c r="A987" s="223"/>
      <c r="B987" s="214"/>
      <c r="C987" s="223"/>
      <c r="D987" s="223"/>
      <c r="E987" s="223"/>
      <c r="F987" s="223"/>
      <c r="G987" s="221"/>
      <c r="H987" s="222"/>
      <c r="I987" s="229"/>
      <c r="J987" s="223"/>
      <c r="K987" s="223"/>
      <c r="L987" s="214"/>
      <c r="M987" s="214"/>
      <c r="N987" s="214"/>
      <c r="O987" s="214"/>
      <c r="P987" s="214"/>
      <c r="Q987" s="214"/>
      <c r="R987" s="214"/>
      <c r="S987" s="214"/>
      <c r="T987" s="214"/>
      <c r="U987" s="214"/>
      <c r="V987" s="214"/>
      <c r="W987" s="214"/>
      <c r="X987" s="214"/>
      <c r="Y987" s="214"/>
      <c r="Z987" s="214"/>
    </row>
    <row x14ac:dyDescent="0.25" r="988" customHeight="1" ht="18">
      <c r="A988" s="223"/>
      <c r="B988" s="214"/>
      <c r="C988" s="223"/>
      <c r="D988" s="223"/>
      <c r="E988" s="223"/>
      <c r="F988" s="223"/>
      <c r="G988" s="221"/>
      <c r="H988" s="222"/>
      <c r="I988" s="229"/>
      <c r="J988" s="223"/>
      <c r="K988" s="223"/>
      <c r="L988" s="214"/>
      <c r="M988" s="214"/>
      <c r="N988" s="214"/>
      <c r="O988" s="214"/>
      <c r="P988" s="214"/>
      <c r="Q988" s="214"/>
      <c r="R988" s="214"/>
      <c r="S988" s="214"/>
      <c r="T988" s="214"/>
      <c r="U988" s="214"/>
      <c r="V988" s="214"/>
      <c r="W988" s="214"/>
      <c r="X988" s="214"/>
      <c r="Y988" s="214"/>
      <c r="Z988" s="214"/>
    </row>
    <row x14ac:dyDescent="0.25" r="989" customHeight="1" ht="18">
      <c r="A989" s="223"/>
      <c r="B989" s="214"/>
      <c r="C989" s="223"/>
      <c r="D989" s="223"/>
      <c r="E989" s="223"/>
      <c r="F989" s="223"/>
      <c r="G989" s="221"/>
      <c r="H989" s="222"/>
      <c r="I989" s="229"/>
      <c r="J989" s="223"/>
      <c r="K989" s="223"/>
      <c r="L989" s="214"/>
      <c r="M989" s="214"/>
      <c r="N989" s="214"/>
      <c r="O989" s="214"/>
      <c r="P989" s="214"/>
      <c r="Q989" s="214"/>
      <c r="R989" s="214"/>
      <c r="S989" s="214"/>
      <c r="T989" s="214"/>
      <c r="U989" s="214"/>
      <c r="V989" s="214"/>
      <c r="W989" s="214"/>
      <c r="X989" s="214"/>
      <c r="Y989" s="214"/>
      <c r="Z989" s="214"/>
    </row>
    <row x14ac:dyDescent="0.25" r="990" customHeight="1" ht="18">
      <c r="A990" s="223"/>
      <c r="B990" s="214"/>
      <c r="C990" s="223"/>
      <c r="D990" s="223"/>
      <c r="E990" s="223"/>
      <c r="F990" s="223"/>
      <c r="G990" s="221"/>
      <c r="H990" s="222"/>
      <c r="I990" s="229"/>
      <c r="J990" s="223"/>
      <c r="K990" s="223"/>
      <c r="L990" s="214"/>
      <c r="M990" s="214"/>
      <c r="N990" s="214"/>
      <c r="O990" s="214"/>
      <c r="P990" s="214"/>
      <c r="Q990" s="214"/>
      <c r="R990" s="214"/>
      <c r="S990" s="214"/>
      <c r="T990" s="214"/>
      <c r="U990" s="214"/>
      <c r="V990" s="214"/>
      <c r="W990" s="214"/>
      <c r="X990" s="214"/>
      <c r="Y990" s="214"/>
      <c r="Z990" s="214"/>
    </row>
    <row x14ac:dyDescent="0.25" r="991" customHeight="1" ht="18">
      <c r="A991" s="223"/>
      <c r="B991" s="214"/>
      <c r="C991" s="223"/>
      <c r="D991" s="223"/>
      <c r="E991" s="223"/>
      <c r="F991" s="223"/>
      <c r="G991" s="221"/>
      <c r="H991" s="222"/>
      <c r="I991" s="229"/>
      <c r="J991" s="223"/>
      <c r="K991" s="223"/>
      <c r="L991" s="214"/>
      <c r="M991" s="214"/>
      <c r="N991" s="214"/>
      <c r="O991" s="214"/>
      <c r="P991" s="214"/>
      <c r="Q991" s="214"/>
      <c r="R991" s="214"/>
      <c r="S991" s="214"/>
      <c r="T991" s="214"/>
      <c r="U991" s="214"/>
      <c r="V991" s="214"/>
      <c r="W991" s="214"/>
      <c r="X991" s="214"/>
      <c r="Y991" s="214"/>
      <c r="Z991" s="214"/>
    </row>
    <row x14ac:dyDescent="0.25" r="992" customHeight="1" ht="18">
      <c r="A992" s="223"/>
      <c r="B992" s="214"/>
      <c r="C992" s="223"/>
      <c r="D992" s="223"/>
      <c r="E992" s="223"/>
      <c r="F992" s="223"/>
      <c r="G992" s="221"/>
      <c r="H992" s="222"/>
      <c r="I992" s="229"/>
      <c r="J992" s="223"/>
      <c r="K992" s="223"/>
      <c r="L992" s="214"/>
      <c r="M992" s="214"/>
      <c r="N992" s="214"/>
      <c r="O992" s="214"/>
      <c r="P992" s="214"/>
      <c r="Q992" s="214"/>
      <c r="R992" s="214"/>
      <c r="S992" s="214"/>
      <c r="T992" s="214"/>
      <c r="U992" s="214"/>
      <c r="V992" s="214"/>
      <c r="W992" s="214"/>
      <c r="X992" s="214"/>
      <c r="Y992" s="214"/>
      <c r="Z992" s="214"/>
    </row>
    <row x14ac:dyDescent="0.25" r="993" customHeight="1" ht="18">
      <c r="A993" s="223"/>
      <c r="B993" s="214"/>
      <c r="C993" s="223"/>
      <c r="D993" s="223"/>
      <c r="E993" s="223"/>
      <c r="F993" s="223"/>
      <c r="G993" s="221"/>
      <c r="H993" s="222"/>
      <c r="I993" s="229"/>
      <c r="J993" s="223"/>
      <c r="K993" s="223"/>
      <c r="L993" s="214"/>
      <c r="M993" s="214"/>
      <c r="N993" s="214"/>
      <c r="O993" s="214"/>
      <c r="P993" s="214"/>
      <c r="Q993" s="214"/>
      <c r="R993" s="214"/>
      <c r="S993" s="214"/>
      <c r="T993" s="214"/>
      <c r="U993" s="214"/>
      <c r="V993" s="214"/>
      <c r="W993" s="214"/>
      <c r="X993" s="214"/>
      <c r="Y993" s="214"/>
      <c r="Z993" s="214"/>
    </row>
    <row x14ac:dyDescent="0.25" r="994" customHeight="1" ht="18">
      <c r="A994" s="223"/>
      <c r="B994" s="214"/>
      <c r="C994" s="223"/>
      <c r="D994" s="223"/>
      <c r="E994" s="223"/>
      <c r="F994" s="223"/>
      <c r="G994" s="221"/>
      <c r="H994" s="222"/>
      <c r="I994" s="229"/>
      <c r="J994" s="223"/>
      <c r="K994" s="223"/>
      <c r="L994" s="214"/>
      <c r="M994" s="214"/>
      <c r="N994" s="214"/>
      <c r="O994" s="214"/>
      <c r="P994" s="214"/>
      <c r="Q994" s="214"/>
      <c r="R994" s="214"/>
      <c r="S994" s="214"/>
      <c r="T994" s="214"/>
      <c r="U994" s="214"/>
      <c r="V994" s="214"/>
      <c r="W994" s="214"/>
      <c r="X994" s="214"/>
      <c r="Y994" s="214"/>
      <c r="Z994" s="214"/>
    </row>
    <row x14ac:dyDescent="0.25" r="995" customHeight="1" ht="18">
      <c r="A995" s="223"/>
      <c r="B995" s="214"/>
      <c r="C995" s="223"/>
      <c r="D995" s="223"/>
      <c r="E995" s="223"/>
      <c r="F995" s="223"/>
      <c r="G995" s="221"/>
      <c r="H995" s="222"/>
      <c r="I995" s="229"/>
      <c r="J995" s="223"/>
      <c r="K995" s="223"/>
      <c r="L995" s="214"/>
      <c r="M995" s="214"/>
      <c r="N995" s="214"/>
      <c r="O995" s="214"/>
      <c r="P995" s="214"/>
      <c r="Q995" s="214"/>
      <c r="R995" s="214"/>
      <c r="S995" s="214"/>
      <c r="T995" s="214"/>
      <c r="U995" s="214"/>
      <c r="V995" s="214"/>
      <c r="W995" s="214"/>
      <c r="X995" s="214"/>
      <c r="Y995" s="214"/>
      <c r="Z995" s="214"/>
    </row>
    <row x14ac:dyDescent="0.25" r="996" customHeight="1" ht="18">
      <c r="A996" s="223"/>
      <c r="B996" s="214"/>
      <c r="C996" s="223"/>
      <c r="D996" s="223"/>
      <c r="E996" s="223"/>
      <c r="F996" s="223"/>
      <c r="G996" s="221"/>
      <c r="H996" s="222"/>
      <c r="I996" s="229"/>
      <c r="J996" s="223"/>
      <c r="K996" s="223"/>
      <c r="L996" s="214"/>
      <c r="M996" s="214"/>
      <c r="N996" s="214"/>
      <c r="O996" s="214"/>
      <c r="P996" s="214"/>
      <c r="Q996" s="214"/>
      <c r="R996" s="214"/>
      <c r="S996" s="214"/>
      <c r="T996" s="214"/>
      <c r="U996" s="214"/>
      <c r="V996" s="214"/>
      <c r="W996" s="214"/>
      <c r="X996" s="214"/>
      <c r="Y996" s="214"/>
      <c r="Z996" s="214"/>
    </row>
    <row x14ac:dyDescent="0.25" r="997" customHeight="1" ht="18">
      <c r="A997" s="223"/>
      <c r="B997" s="214"/>
      <c r="C997" s="223"/>
      <c r="D997" s="223"/>
      <c r="E997" s="223"/>
      <c r="F997" s="223"/>
      <c r="G997" s="221"/>
      <c r="H997" s="222"/>
      <c r="I997" s="229"/>
      <c r="J997" s="223"/>
      <c r="K997" s="223"/>
      <c r="L997" s="214"/>
      <c r="M997" s="214"/>
      <c r="N997" s="214"/>
      <c r="O997" s="214"/>
      <c r="P997" s="214"/>
      <c r="Q997" s="214"/>
      <c r="R997" s="214"/>
      <c r="S997" s="214"/>
      <c r="T997" s="214"/>
      <c r="U997" s="214"/>
      <c r="V997" s="214"/>
      <c r="W997" s="214"/>
      <c r="X997" s="214"/>
      <c r="Y997" s="214"/>
      <c r="Z997" s="214"/>
    </row>
    <row x14ac:dyDescent="0.25" r="998" customHeight="1" ht="18">
      <c r="A998" s="223"/>
      <c r="B998" s="214"/>
      <c r="C998" s="223"/>
      <c r="D998" s="223"/>
      <c r="E998" s="223"/>
      <c r="F998" s="223"/>
      <c r="G998" s="221"/>
      <c r="H998" s="222"/>
      <c r="I998" s="229"/>
      <c r="J998" s="223"/>
      <c r="K998" s="223"/>
      <c r="L998" s="214"/>
      <c r="M998" s="214"/>
      <c r="N998" s="214"/>
      <c r="O998" s="214"/>
      <c r="P998" s="214"/>
      <c r="Q998" s="214"/>
      <c r="R998" s="214"/>
      <c r="S998" s="214"/>
      <c r="T998" s="214"/>
      <c r="U998" s="214"/>
      <c r="V998" s="214"/>
      <c r="W998" s="214"/>
      <c r="X998" s="214"/>
      <c r="Y998" s="214"/>
      <c r="Z998" s="214"/>
    </row>
    <row x14ac:dyDescent="0.25" r="999" customHeight="1" ht="18">
      <c r="A999" s="223"/>
      <c r="B999" s="214"/>
      <c r="C999" s="223"/>
      <c r="D999" s="223"/>
      <c r="E999" s="223"/>
      <c r="F999" s="223"/>
      <c r="G999" s="221"/>
      <c r="H999" s="222"/>
      <c r="I999" s="229"/>
      <c r="J999" s="223"/>
      <c r="K999" s="223"/>
      <c r="L999" s="214"/>
      <c r="M999" s="214"/>
      <c r="N999" s="214"/>
      <c r="O999" s="214"/>
      <c r="P999" s="214"/>
      <c r="Q999" s="214"/>
      <c r="R999" s="214"/>
      <c r="S999" s="214"/>
      <c r="T999" s="214"/>
      <c r="U999" s="214"/>
      <c r="V999" s="214"/>
      <c r="W999" s="214"/>
      <c r="X999" s="214"/>
      <c r="Y999" s="214"/>
      <c r="Z999" s="214"/>
    </row>
    <row x14ac:dyDescent="0.25" r="1000" customHeight="1" ht="18">
      <c r="A1000" s="223"/>
      <c r="B1000" s="214"/>
      <c r="C1000" s="223"/>
      <c r="D1000" s="223"/>
      <c r="E1000" s="223"/>
      <c r="F1000" s="223"/>
      <c r="G1000" s="221"/>
      <c r="H1000" s="222"/>
      <c r="I1000" s="229"/>
      <c r="J1000" s="223"/>
      <c r="K1000" s="223"/>
      <c r="L1000" s="214"/>
      <c r="M1000" s="214"/>
      <c r="N1000" s="214"/>
      <c r="O1000" s="214"/>
      <c r="P1000" s="214"/>
      <c r="Q1000" s="214"/>
      <c r="R1000" s="214"/>
      <c r="S1000" s="214"/>
      <c r="T1000" s="214"/>
      <c r="U1000" s="214"/>
      <c r="V1000" s="214"/>
      <c r="W1000" s="214"/>
      <c r="X1000" s="214"/>
      <c r="Y1000" s="214"/>
      <c r="Z1000" s="214"/>
    </row>
    <row x14ac:dyDescent="0.25" r="1001" customHeight="1" ht="18">
      <c r="A1001" s="223"/>
      <c r="B1001" s="214"/>
      <c r="C1001" s="223"/>
      <c r="D1001" s="223"/>
      <c r="E1001" s="223"/>
      <c r="F1001" s="223"/>
      <c r="G1001" s="221"/>
      <c r="H1001" s="222"/>
      <c r="I1001" s="229"/>
      <c r="J1001" s="223"/>
      <c r="K1001" s="223"/>
      <c r="L1001" s="214"/>
      <c r="M1001" s="214"/>
      <c r="N1001" s="214"/>
      <c r="O1001" s="214"/>
      <c r="P1001" s="214"/>
      <c r="Q1001" s="214"/>
      <c r="R1001" s="214"/>
      <c r="S1001" s="214"/>
      <c r="T1001" s="214"/>
      <c r="U1001" s="214"/>
      <c r="V1001" s="214"/>
      <c r="W1001" s="214"/>
      <c r="X1001" s="214"/>
      <c r="Y1001" s="214"/>
      <c r="Z1001" s="214"/>
    </row>
    <row x14ac:dyDescent="0.25" r="1002" customHeight="1" ht="18">
      <c r="A1002" s="223"/>
      <c r="B1002" s="214"/>
      <c r="C1002" s="223"/>
      <c r="D1002" s="223"/>
      <c r="E1002" s="223"/>
      <c r="F1002" s="223"/>
      <c r="G1002" s="221"/>
      <c r="H1002" s="222"/>
      <c r="I1002" s="229"/>
      <c r="J1002" s="223"/>
      <c r="K1002" s="223"/>
      <c r="L1002" s="214"/>
      <c r="M1002" s="214"/>
      <c r="N1002" s="214"/>
      <c r="O1002" s="214"/>
      <c r="P1002" s="214"/>
      <c r="Q1002" s="214"/>
      <c r="R1002" s="214"/>
      <c r="S1002" s="214"/>
      <c r="T1002" s="214"/>
      <c r="U1002" s="214"/>
      <c r="V1002" s="214"/>
      <c r="W1002" s="214"/>
      <c r="X1002" s="214"/>
      <c r="Y1002" s="214"/>
      <c r="Z1002" s="214"/>
    </row>
    <row x14ac:dyDescent="0.25" r="1003" customHeight="1" ht="18">
      <c r="A1003" s="223"/>
      <c r="B1003" s="214"/>
      <c r="C1003" s="223"/>
      <c r="D1003" s="223"/>
      <c r="E1003" s="223"/>
      <c r="F1003" s="223"/>
      <c r="G1003" s="221"/>
      <c r="H1003" s="222"/>
      <c r="I1003" s="229"/>
      <c r="J1003" s="223"/>
      <c r="K1003" s="223"/>
      <c r="L1003" s="214"/>
      <c r="M1003" s="214"/>
      <c r="N1003" s="214"/>
      <c r="O1003" s="214"/>
      <c r="P1003" s="214"/>
      <c r="Q1003" s="214"/>
      <c r="R1003" s="214"/>
      <c r="S1003" s="214"/>
      <c r="T1003" s="214"/>
      <c r="U1003" s="214"/>
      <c r="V1003" s="214"/>
      <c r="W1003" s="214"/>
      <c r="X1003" s="214"/>
      <c r="Y1003" s="214"/>
      <c r="Z1003" s="214"/>
    </row>
  </sheetData>
  <mergeCells count="9">
    <mergeCell ref="A1:A2"/>
    <mergeCell ref="B1:B2"/>
    <mergeCell ref="C1:C2"/>
    <mergeCell ref="D1:F1"/>
    <mergeCell ref="G1:G2"/>
    <mergeCell ref="H1:H2"/>
    <mergeCell ref="I1:I2"/>
    <mergeCell ref="J1:J2"/>
    <mergeCell ref="K1:K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I1224"/>
  <sheetViews>
    <sheetView workbookViewId="0"/>
  </sheetViews>
  <sheetFormatPr defaultRowHeight="15" x14ac:dyDescent="0.25"/>
  <cols>
    <col min="1" max="1" style="49" width="13.005" customWidth="1" bestFit="1"/>
    <col min="2" max="2" style="142" width="63.29071428571429" customWidth="1" bestFit="1"/>
    <col min="3" max="3" style="132" width="62.57642857142857" customWidth="1" bestFit="1"/>
    <col min="4" max="4" style="132" width="50.86214285714286" customWidth="1" bestFit="1"/>
    <col min="5" max="5" style="132" width="55.005" customWidth="1" bestFit="1"/>
    <col min="6" max="6" style="132" width="9.576428571428572" customWidth="1" bestFit="1"/>
    <col min="7" max="7" style="132" width="9.147857142857141" customWidth="1" bestFit="1"/>
    <col min="8" max="8" style="132" width="9.576428571428572" customWidth="1" bestFit="1"/>
    <col min="9" max="9" style="132" width="8.576428571428572" customWidth="1" bestFit="1"/>
    <col min="10" max="10" style="132" width="10.005" customWidth="1" bestFit="1"/>
    <col min="11" max="11" style="133" width="11.576428571428572" customWidth="1" bestFit="1"/>
    <col min="12" max="12" style="51" width="13.005" customWidth="1" bestFit="1"/>
    <col min="13" max="13" style="175" width="10.719285714285713" customWidth="1" bestFit="1"/>
    <col min="14" max="14" style="175" width="11.576428571428572" customWidth="1" bestFit="1"/>
    <col min="15" max="15" style="175" width="12.290714285714287" customWidth="1" bestFit="1"/>
    <col min="16" max="16" style="175" width="13.005" customWidth="1" bestFit="1"/>
    <col min="17" max="17" style="175" width="13.005" customWidth="1" bestFit="1"/>
    <col min="18" max="18" style="49" width="13.147857142857141" customWidth="1" bestFit="1"/>
    <col min="19" max="19" style="49" width="10.862142857142858" customWidth="1" bestFit="1"/>
    <col min="20" max="20" style="49" width="11.43357142857143" customWidth="1" bestFit="1"/>
    <col min="21" max="21" style="49" width="11.005" customWidth="1" bestFit="1"/>
    <col min="22" max="22" style="50" width="16.14785714285714" customWidth="1" bestFit="1"/>
    <col min="23" max="23" style="49" width="6.862142857142857" customWidth="1" bestFit="1"/>
    <col min="24" max="24" style="49" width="13.005" customWidth="1" bestFit="1"/>
    <col min="25" max="25" style="133" width="13.147857142857141" customWidth="1" bestFit="1"/>
    <col min="26" max="26" style="49" width="13.005" customWidth="1" bestFit="1"/>
    <col min="27" max="27" style="132" width="13.005" customWidth="1" bestFit="1"/>
    <col min="28" max="28" style="51" width="13.005" customWidth="1" bestFit="1"/>
    <col min="29" max="29" style="132" width="13.005" customWidth="1" bestFit="1"/>
    <col min="30" max="30" style="49" width="13.005" customWidth="1" bestFit="1"/>
    <col min="31" max="31" style="49" width="13.005" customWidth="1" bestFit="1"/>
    <col min="32" max="32" style="200" width="13.005" customWidth="1" bestFit="1"/>
    <col min="33" max="33" style="175" width="13.005" customWidth="1" bestFit="1"/>
    <col min="34" max="34" style="175" width="13.005" customWidth="1" bestFit="1"/>
    <col min="35" max="35" style="175" width="16.719285714285714" customWidth="1" bestFit="1"/>
  </cols>
  <sheetData>
    <row x14ac:dyDescent="0.25" r="1" customHeight="1" ht="18.75">
      <c r="A1" s="20"/>
      <c r="B1" s="164"/>
      <c r="C1" s="3" t="s">
        <v>0</v>
      </c>
      <c r="D1" s="4"/>
      <c r="E1" s="3" t="s">
        <v>1</v>
      </c>
      <c r="F1" s="4"/>
      <c r="G1" s="3" t="s">
        <v>2</v>
      </c>
      <c r="H1" s="4"/>
      <c r="I1" s="3" t="s">
        <v>3</v>
      </c>
      <c r="J1" s="4"/>
      <c r="K1" s="166"/>
      <c r="L1" s="167"/>
      <c r="M1" s="103"/>
      <c r="N1" s="103"/>
      <c r="O1" s="103"/>
      <c r="P1" s="103"/>
      <c r="Q1" s="103"/>
      <c r="R1" s="20"/>
      <c r="S1" s="20"/>
      <c r="T1" s="20"/>
      <c r="U1" s="20"/>
      <c r="V1" s="103"/>
      <c r="W1" s="20"/>
      <c r="X1" s="20"/>
      <c r="Y1" s="166"/>
      <c r="Z1" s="20"/>
      <c r="AA1" s="20"/>
      <c r="AB1" s="167"/>
      <c r="AC1" s="20"/>
      <c r="AD1" s="20"/>
      <c r="AE1" s="20"/>
      <c r="AF1" s="167"/>
      <c r="AG1" s="103"/>
      <c r="AH1" s="103"/>
      <c r="AI1" s="103"/>
    </row>
    <row x14ac:dyDescent="0.25" r="2" customHeight="1" ht="18">
      <c r="A2" s="20" t="s">
        <v>4</v>
      </c>
      <c r="B2" s="164" t="s">
        <v>5</v>
      </c>
      <c r="C2" s="146" t="s">
        <v>6</v>
      </c>
      <c r="D2" s="145" t="s">
        <v>7</v>
      </c>
      <c r="E2" s="146" t="s">
        <v>6</v>
      </c>
      <c r="F2" s="145" t="s">
        <v>7</v>
      </c>
      <c r="G2" s="146" t="s">
        <v>6</v>
      </c>
      <c r="H2" s="145" t="s">
        <v>7</v>
      </c>
      <c r="I2" s="146" t="s">
        <v>6</v>
      </c>
      <c r="J2" s="145" t="s">
        <v>7</v>
      </c>
      <c r="K2" s="166" t="s">
        <v>8</v>
      </c>
      <c r="L2" s="167" t="s">
        <v>9</v>
      </c>
      <c r="M2" s="103" t="s">
        <v>10</v>
      </c>
      <c r="N2" s="103" t="s">
        <v>11</v>
      </c>
      <c r="O2" s="103" t="s">
        <v>12</v>
      </c>
      <c r="P2" s="103" t="s">
        <v>13</v>
      </c>
      <c r="Q2" s="103" t="s">
        <v>14</v>
      </c>
      <c r="R2" s="20" t="s">
        <v>15</v>
      </c>
      <c r="S2" s="20" t="s">
        <v>16</v>
      </c>
      <c r="T2" s="20" t="s">
        <v>17</v>
      </c>
      <c r="U2" s="20" t="s">
        <v>18</v>
      </c>
      <c r="V2" s="103" t="s">
        <v>19</v>
      </c>
      <c r="W2" s="20" t="s">
        <v>20</v>
      </c>
      <c r="X2" s="20" t="s">
        <v>21</v>
      </c>
      <c r="Y2" s="166" t="s">
        <v>22</v>
      </c>
      <c r="Z2" s="20" t="s">
        <v>23</v>
      </c>
      <c r="AA2" s="20" t="s">
        <v>24</v>
      </c>
      <c r="AB2" s="167" t="s">
        <v>25</v>
      </c>
      <c r="AC2" s="20" t="s">
        <v>26</v>
      </c>
      <c r="AD2" s="20" t="s">
        <v>27</v>
      </c>
      <c r="AE2" s="20" t="s">
        <v>28</v>
      </c>
      <c r="AF2" s="167" t="s">
        <v>29</v>
      </c>
      <c r="AG2" s="103" t="s">
        <v>30</v>
      </c>
      <c r="AH2" s="103" t="s">
        <v>31</v>
      </c>
      <c r="AI2" s="103" t="s">
        <v>32</v>
      </c>
    </row>
    <row x14ac:dyDescent="0.25" r="3" customHeight="1" ht="42">
      <c r="A3" s="20" t="s">
        <v>8292</v>
      </c>
      <c r="B3" s="12" t="s">
        <v>47466</v>
      </c>
      <c r="C3" s="148" t="s">
        <v>35</v>
      </c>
      <c r="D3" s="151" t="s">
        <v>235</v>
      </c>
      <c r="E3" s="148" t="s">
        <v>35</v>
      </c>
      <c r="F3" s="151" t="s">
        <v>235</v>
      </c>
      <c r="G3" s="148" t="s">
        <v>35</v>
      </c>
      <c r="H3" s="151" t="s">
        <v>235</v>
      </c>
      <c r="I3" s="178"/>
      <c r="J3" s="168"/>
      <c r="K3" s="17">
        <v>1.16953e+23</v>
      </c>
      <c r="L3" s="6">
        <v>43713.48189814815</v>
      </c>
      <c r="M3" s="19">
        <v>12</v>
      </c>
      <c r="N3" s="19">
        <v>1</v>
      </c>
      <c r="O3" s="19">
        <v>0</v>
      </c>
      <c r="P3" s="19">
        <v>0</v>
      </c>
      <c r="Q3" s="19">
        <v>0</v>
      </c>
      <c r="R3" s="22"/>
      <c r="S3" s="22"/>
      <c r="T3" s="22"/>
      <c r="U3" s="22"/>
      <c r="V3" s="5" t="s">
        <v>47467</v>
      </c>
      <c r="W3" s="22"/>
      <c r="X3" s="2" t="s">
        <v>13680</v>
      </c>
      <c r="Y3" s="19">
        <v>3520911687</v>
      </c>
      <c r="Z3" s="2" t="s">
        <v>47468</v>
      </c>
      <c r="AA3" s="201"/>
      <c r="AB3" s="6">
        <v>42249.43680555555</v>
      </c>
      <c r="AC3" s="201"/>
      <c r="AD3" s="2" t="s">
        <v>47469</v>
      </c>
      <c r="AE3" s="22"/>
      <c r="AF3" s="19">
        <v>9417</v>
      </c>
      <c r="AG3" s="19">
        <v>2860</v>
      </c>
      <c r="AH3" s="19">
        <v>2543</v>
      </c>
      <c r="AI3" s="19">
        <v>40313</v>
      </c>
    </row>
    <row x14ac:dyDescent="0.25" r="4" customHeight="1" ht="66">
      <c r="A4" s="20" t="s">
        <v>3243</v>
      </c>
      <c r="B4" s="12" t="s">
        <v>47470</v>
      </c>
      <c r="C4" s="148" t="s">
        <v>366</v>
      </c>
      <c r="D4" s="168"/>
      <c r="E4" s="148" t="s">
        <v>366</v>
      </c>
      <c r="F4" s="168"/>
      <c r="G4" s="148" t="s">
        <v>366</v>
      </c>
      <c r="H4" s="168"/>
      <c r="I4" s="178"/>
      <c r="J4" s="168"/>
      <c r="K4" s="17">
        <v>1.16953e+23</v>
      </c>
      <c r="L4" s="6">
        <v>43713.48065972222</v>
      </c>
      <c r="M4" s="19">
        <v>3</v>
      </c>
      <c r="N4" s="19">
        <v>0</v>
      </c>
      <c r="O4" s="19">
        <v>0</v>
      </c>
      <c r="P4" s="19">
        <v>0</v>
      </c>
      <c r="Q4" s="19">
        <v>0</v>
      </c>
      <c r="R4" s="22"/>
      <c r="S4" s="22"/>
      <c r="T4" s="22"/>
      <c r="U4" s="22"/>
      <c r="V4" s="5" t="s">
        <v>47471</v>
      </c>
      <c r="W4" s="22"/>
      <c r="X4" s="2" t="s">
        <v>47472</v>
      </c>
      <c r="Y4" s="17">
        <v>9.06076e+22</v>
      </c>
      <c r="Z4" s="2" t="s">
        <v>47473</v>
      </c>
      <c r="AA4" s="201"/>
      <c r="AB4" s="6">
        <v>42986.48950231481</v>
      </c>
      <c r="AC4" s="201"/>
      <c r="AD4" s="2" t="s">
        <v>47474</v>
      </c>
      <c r="AE4" s="22"/>
      <c r="AF4" s="19">
        <v>8747</v>
      </c>
      <c r="AG4" s="19">
        <v>314</v>
      </c>
      <c r="AH4" s="19">
        <v>15</v>
      </c>
      <c r="AI4" s="19">
        <v>5537</v>
      </c>
    </row>
    <row x14ac:dyDescent="0.25" r="5" customHeight="1" ht="102">
      <c r="A5" s="20" t="s">
        <v>1376</v>
      </c>
      <c r="B5" s="12" t="s">
        <v>47475</v>
      </c>
      <c r="C5" s="148" t="s">
        <v>44</v>
      </c>
      <c r="D5" s="168"/>
      <c r="E5" s="148" t="s">
        <v>44</v>
      </c>
      <c r="F5" s="168"/>
      <c r="G5" s="148" t="s">
        <v>44</v>
      </c>
      <c r="H5" s="168"/>
      <c r="I5" s="178"/>
      <c r="J5" s="168"/>
      <c r="K5" s="17">
        <v>1.16953e+23</v>
      </c>
      <c r="L5" s="6">
        <v>43713.47886574074</v>
      </c>
      <c r="M5" s="19">
        <v>26</v>
      </c>
      <c r="N5" s="19">
        <v>1</v>
      </c>
      <c r="O5" s="19">
        <v>0</v>
      </c>
      <c r="P5" s="19">
        <v>0</v>
      </c>
      <c r="Q5" s="19">
        <v>0</v>
      </c>
      <c r="R5" s="22"/>
      <c r="S5" s="22"/>
      <c r="T5" s="22"/>
      <c r="U5" s="22"/>
      <c r="V5" s="5" t="s">
        <v>23977</v>
      </c>
      <c r="W5" s="22"/>
      <c r="X5" s="2" t="s">
        <v>23978</v>
      </c>
      <c r="Y5" s="17">
        <v>8.3613e+21</v>
      </c>
      <c r="Z5" s="2" t="s">
        <v>23979</v>
      </c>
      <c r="AA5" s="201"/>
      <c r="AB5" s="6">
        <v>42793.47516203704</v>
      </c>
      <c r="AC5" s="201"/>
      <c r="AD5" s="2" t="s">
        <v>23980</v>
      </c>
      <c r="AE5" s="22"/>
      <c r="AF5" s="19">
        <v>27697</v>
      </c>
      <c r="AG5" s="19">
        <v>12548</v>
      </c>
      <c r="AH5" s="19">
        <v>8941</v>
      </c>
      <c r="AI5" s="19">
        <v>84426</v>
      </c>
    </row>
    <row x14ac:dyDescent="0.25" r="6" customHeight="1" ht="54">
      <c r="A6" s="20" t="s">
        <v>13743</v>
      </c>
      <c r="B6" s="12" t="s">
        <v>47476</v>
      </c>
      <c r="C6" s="148" t="s">
        <v>35</v>
      </c>
      <c r="D6" s="151" t="s">
        <v>235</v>
      </c>
      <c r="E6" s="148" t="s">
        <v>35</v>
      </c>
      <c r="F6" s="151" t="s">
        <v>235</v>
      </c>
      <c r="G6" s="148" t="s">
        <v>35</v>
      </c>
      <c r="H6" s="151" t="s">
        <v>235</v>
      </c>
      <c r="I6" s="178"/>
      <c r="J6" s="168"/>
      <c r="K6" s="17">
        <v>1.16953e+23</v>
      </c>
      <c r="L6" s="6">
        <v>43713.47696759259</v>
      </c>
      <c r="M6" s="19">
        <v>0</v>
      </c>
      <c r="N6" s="19">
        <v>0</v>
      </c>
      <c r="O6" s="19">
        <v>0</v>
      </c>
      <c r="P6" s="19">
        <v>0</v>
      </c>
      <c r="Q6" s="19">
        <v>0</v>
      </c>
      <c r="R6" s="22"/>
      <c r="S6" s="22"/>
      <c r="T6" s="22"/>
      <c r="U6" s="22"/>
      <c r="V6" s="5" t="s">
        <v>47477</v>
      </c>
      <c r="W6" s="22"/>
      <c r="X6" s="2" t="s">
        <v>47478</v>
      </c>
      <c r="Y6" s="17">
        <v>1.11966e+23</v>
      </c>
      <c r="Z6" s="22"/>
      <c r="AA6" s="201"/>
      <c r="AB6" s="6">
        <v>43575.87394675926</v>
      </c>
      <c r="AC6" s="201"/>
      <c r="AD6" s="22"/>
      <c r="AE6" s="22"/>
      <c r="AF6" s="19">
        <v>15</v>
      </c>
      <c r="AG6" s="19">
        <v>9</v>
      </c>
      <c r="AH6" s="19">
        <v>16</v>
      </c>
      <c r="AI6" s="19">
        <v>83</v>
      </c>
    </row>
    <row x14ac:dyDescent="0.25" r="7" customHeight="1" ht="23.25">
      <c r="A7" s="20" t="s">
        <v>3254</v>
      </c>
      <c r="B7" s="12" t="s">
        <v>47479</v>
      </c>
      <c r="C7" s="148" t="s">
        <v>44</v>
      </c>
      <c r="D7" s="168"/>
      <c r="E7" s="148" t="s">
        <v>35</v>
      </c>
      <c r="F7" s="151" t="s">
        <v>235</v>
      </c>
      <c r="G7" s="148" t="s">
        <v>44</v>
      </c>
      <c r="H7" s="168"/>
      <c r="I7" s="148" t="s">
        <v>44</v>
      </c>
      <c r="J7" s="168"/>
      <c r="K7" s="17">
        <v>1.16953e+23</v>
      </c>
      <c r="L7" s="6">
        <v>43713.4766087963</v>
      </c>
      <c r="M7" s="19">
        <v>48</v>
      </c>
      <c r="N7" s="19">
        <v>2</v>
      </c>
      <c r="O7" s="19">
        <v>0</v>
      </c>
      <c r="P7" s="19">
        <v>0</v>
      </c>
      <c r="Q7" s="19">
        <v>0</v>
      </c>
      <c r="R7" s="22"/>
      <c r="S7" s="22"/>
      <c r="T7" s="22"/>
      <c r="U7" s="22"/>
      <c r="V7" s="5" t="s">
        <v>47480</v>
      </c>
      <c r="W7" s="22"/>
      <c r="X7" s="2" t="s">
        <v>47481</v>
      </c>
      <c r="Y7" s="19">
        <v>375021506</v>
      </c>
      <c r="Z7" s="2" t="s">
        <v>47482</v>
      </c>
      <c r="AA7" s="2" t="s">
        <v>47483</v>
      </c>
      <c r="AB7" s="6">
        <v>40803.62923611111</v>
      </c>
      <c r="AC7" s="201"/>
      <c r="AD7" s="2" t="s">
        <v>100</v>
      </c>
      <c r="AE7" s="22"/>
      <c r="AF7" s="19">
        <v>620</v>
      </c>
      <c r="AG7" s="19">
        <v>488</v>
      </c>
      <c r="AH7" s="19">
        <v>273</v>
      </c>
      <c r="AI7" s="19">
        <v>362</v>
      </c>
    </row>
    <row x14ac:dyDescent="0.25" r="8" customHeight="1" ht="66">
      <c r="A8" s="20" t="s">
        <v>19532</v>
      </c>
      <c r="B8" s="12" t="s">
        <v>47484</v>
      </c>
      <c r="C8" s="148" t="s">
        <v>44</v>
      </c>
      <c r="D8" s="168"/>
      <c r="E8" s="148" t="s">
        <v>44</v>
      </c>
      <c r="F8" s="168"/>
      <c r="G8" s="148" t="s">
        <v>44</v>
      </c>
      <c r="H8" s="168"/>
      <c r="I8" s="178"/>
      <c r="J8" s="168"/>
      <c r="K8" s="17">
        <v>1.16953e+23</v>
      </c>
      <c r="L8" s="6">
        <v>43713.47570601852</v>
      </c>
      <c r="M8" s="19">
        <v>7</v>
      </c>
      <c r="N8" s="19">
        <v>3</v>
      </c>
      <c r="O8" s="19">
        <v>0</v>
      </c>
      <c r="P8" s="19">
        <v>0</v>
      </c>
      <c r="Q8" s="19">
        <v>0</v>
      </c>
      <c r="R8" s="22"/>
      <c r="S8" s="22"/>
      <c r="T8" s="22"/>
      <c r="U8" s="22"/>
      <c r="V8" s="5" t="s">
        <v>47485</v>
      </c>
      <c r="W8" s="22"/>
      <c r="X8" s="2" t="s">
        <v>47486</v>
      </c>
      <c r="Y8" s="17">
        <v>8.2268e+21</v>
      </c>
      <c r="Z8" s="2" t="s">
        <v>47487</v>
      </c>
      <c r="AA8" s="2" t="s">
        <v>47488</v>
      </c>
      <c r="AB8" s="6">
        <v>42756.36025462963</v>
      </c>
      <c r="AC8" s="201"/>
      <c r="AD8" s="2" t="s">
        <v>72</v>
      </c>
      <c r="AE8" s="22"/>
      <c r="AF8" s="19">
        <v>228</v>
      </c>
      <c r="AG8" s="19">
        <v>1116</v>
      </c>
      <c r="AH8" s="19">
        <v>540</v>
      </c>
      <c r="AI8" s="19">
        <v>4323</v>
      </c>
    </row>
    <row x14ac:dyDescent="0.25" r="9" customHeight="1" ht="23.25">
      <c r="A9" s="20" t="s">
        <v>7144</v>
      </c>
      <c r="B9" s="12" t="s">
        <v>47489</v>
      </c>
      <c r="C9" s="148" t="s">
        <v>44</v>
      </c>
      <c r="D9" s="168"/>
      <c r="E9" s="148" t="s">
        <v>44</v>
      </c>
      <c r="F9" s="168"/>
      <c r="G9" s="148" t="s">
        <v>44</v>
      </c>
      <c r="H9" s="168"/>
      <c r="I9" s="178"/>
      <c r="J9" s="168"/>
      <c r="K9" s="17">
        <v>1.16953e+23</v>
      </c>
      <c r="L9" s="6">
        <v>43713.47405092593</v>
      </c>
      <c r="M9" s="19">
        <v>5</v>
      </c>
      <c r="N9" s="19">
        <v>0</v>
      </c>
      <c r="O9" s="19">
        <v>0</v>
      </c>
      <c r="P9" s="19">
        <v>0</v>
      </c>
      <c r="Q9" s="19">
        <v>0</v>
      </c>
      <c r="R9" s="22"/>
      <c r="S9" s="22"/>
      <c r="T9" s="22"/>
      <c r="U9" s="22"/>
      <c r="V9" s="5" t="s">
        <v>47490</v>
      </c>
      <c r="W9" s="22"/>
      <c r="X9" s="2" t="s">
        <v>47491</v>
      </c>
      <c r="Y9" s="19">
        <v>4623617741</v>
      </c>
      <c r="Z9" s="2" t="s">
        <v>47492</v>
      </c>
      <c r="AA9" s="201"/>
      <c r="AB9" s="6">
        <v>42365.84667824074</v>
      </c>
      <c r="AC9" s="201"/>
      <c r="AD9" s="22"/>
      <c r="AE9" s="22"/>
      <c r="AF9" s="19">
        <v>427514</v>
      </c>
      <c r="AG9" s="19">
        <v>12116</v>
      </c>
      <c r="AH9" s="19">
        <v>10903</v>
      </c>
      <c r="AI9" s="19">
        <v>182021</v>
      </c>
    </row>
    <row x14ac:dyDescent="0.25" r="10" customHeight="1" ht="30">
      <c r="A10" s="20" t="s">
        <v>4147</v>
      </c>
      <c r="B10" s="12" t="s">
        <v>47493</v>
      </c>
      <c r="C10" s="148" t="s">
        <v>44</v>
      </c>
      <c r="D10" s="168"/>
      <c r="E10" s="148" t="s">
        <v>44</v>
      </c>
      <c r="F10" s="168"/>
      <c r="G10" s="148" t="s">
        <v>44</v>
      </c>
      <c r="H10" s="168"/>
      <c r="I10" s="178"/>
      <c r="J10" s="168"/>
      <c r="K10" s="17">
        <v>1.16953e+23</v>
      </c>
      <c r="L10" s="6">
        <v>43713.47295138889</v>
      </c>
      <c r="M10" s="19">
        <v>0</v>
      </c>
      <c r="N10" s="19">
        <v>0</v>
      </c>
      <c r="O10" s="19">
        <v>0</v>
      </c>
      <c r="P10" s="19">
        <v>0</v>
      </c>
      <c r="Q10" s="19">
        <v>0</v>
      </c>
      <c r="R10" s="22"/>
      <c r="S10" s="22"/>
      <c r="T10" s="22"/>
      <c r="U10" s="22"/>
      <c r="V10" s="5" t="s">
        <v>47494</v>
      </c>
      <c r="W10" s="22"/>
      <c r="X10" s="2" t="s">
        <v>22216</v>
      </c>
      <c r="Y10" s="19">
        <v>237280626</v>
      </c>
      <c r="Z10" s="2" t="s">
        <v>47495</v>
      </c>
      <c r="AA10" s="2" t="s">
        <v>47496</v>
      </c>
      <c r="AB10" s="6">
        <v>40555.704722222225</v>
      </c>
      <c r="AC10" s="201"/>
      <c r="AD10" s="22"/>
      <c r="AE10" s="22"/>
      <c r="AF10" s="19">
        <v>32281</v>
      </c>
      <c r="AG10" s="19">
        <v>3362</v>
      </c>
      <c r="AH10" s="19">
        <v>622</v>
      </c>
      <c r="AI10" s="19">
        <v>235</v>
      </c>
    </row>
    <row x14ac:dyDescent="0.25" r="11" customHeight="1" ht="30">
      <c r="A11" s="20" t="s">
        <v>774</v>
      </c>
      <c r="B11" s="12" t="s">
        <v>47497</v>
      </c>
      <c r="C11" s="148" t="s">
        <v>44</v>
      </c>
      <c r="D11" s="168"/>
      <c r="E11" s="148" t="s">
        <v>44</v>
      </c>
      <c r="F11" s="168"/>
      <c r="G11" s="148" t="s">
        <v>44</v>
      </c>
      <c r="H11" s="168"/>
      <c r="I11" s="178"/>
      <c r="J11" s="168"/>
      <c r="K11" s="17">
        <v>1.16952e+23</v>
      </c>
      <c r="L11" s="6">
        <v>43713.469201388885</v>
      </c>
      <c r="M11" s="19">
        <v>0</v>
      </c>
      <c r="N11" s="19">
        <v>0</v>
      </c>
      <c r="O11" s="19">
        <v>0</v>
      </c>
      <c r="P11" s="19">
        <v>0</v>
      </c>
      <c r="Q11" s="19">
        <v>0</v>
      </c>
      <c r="R11" s="22"/>
      <c r="S11" s="22"/>
      <c r="T11" s="22"/>
      <c r="U11" s="22"/>
      <c r="V11" s="5" t="s">
        <v>47498</v>
      </c>
      <c r="W11" s="22"/>
      <c r="X11" s="2" t="s">
        <v>47499</v>
      </c>
      <c r="Y11" s="17">
        <v>1.14021e+23</v>
      </c>
      <c r="Z11" s="2" t="s">
        <v>47500</v>
      </c>
      <c r="AA11" s="201"/>
      <c r="AB11" s="6">
        <v>43632.58966435185</v>
      </c>
      <c r="AC11" s="201"/>
      <c r="AD11" s="2" t="s">
        <v>47501</v>
      </c>
      <c r="AE11" s="22"/>
      <c r="AF11" s="19">
        <v>1913</v>
      </c>
      <c r="AG11" s="19">
        <v>64</v>
      </c>
      <c r="AH11" s="19">
        <v>92</v>
      </c>
      <c r="AI11" s="19">
        <v>5803</v>
      </c>
    </row>
    <row x14ac:dyDescent="0.25" r="12" customHeight="1" ht="18">
      <c r="A12" s="20" t="s">
        <v>2290</v>
      </c>
      <c r="B12" s="12" t="s">
        <v>47502</v>
      </c>
      <c r="C12" s="148" t="s">
        <v>35</v>
      </c>
      <c r="D12" s="151" t="s">
        <v>235</v>
      </c>
      <c r="E12" s="148" t="s">
        <v>35</v>
      </c>
      <c r="F12" s="151" t="s">
        <v>235</v>
      </c>
      <c r="G12" s="148" t="s">
        <v>35</v>
      </c>
      <c r="H12" s="151" t="s">
        <v>235</v>
      </c>
      <c r="I12" s="178"/>
      <c r="J12" s="168"/>
      <c r="K12" s="17">
        <v>1.16952e+23</v>
      </c>
      <c r="L12" s="6">
        <v>43713.46791666667</v>
      </c>
      <c r="M12" s="19">
        <v>4</v>
      </c>
      <c r="N12" s="19">
        <v>0</v>
      </c>
      <c r="O12" s="19">
        <v>0</v>
      </c>
      <c r="P12" s="19">
        <v>0</v>
      </c>
      <c r="Q12" s="19">
        <v>0</v>
      </c>
      <c r="R12" s="22"/>
      <c r="S12" s="22"/>
      <c r="T12" s="22"/>
      <c r="U12" s="22"/>
      <c r="V12" s="5" t="s">
        <v>47503</v>
      </c>
      <c r="W12" s="22"/>
      <c r="X12" s="2" t="s">
        <v>47504</v>
      </c>
      <c r="Y12" s="19">
        <v>979541988</v>
      </c>
      <c r="Z12" s="2" t="s">
        <v>47505</v>
      </c>
      <c r="AA12" s="201"/>
      <c r="AB12" s="6">
        <v>41243.24890046296</v>
      </c>
      <c r="AC12" s="201"/>
      <c r="AD12" s="2" t="s">
        <v>49</v>
      </c>
      <c r="AE12" s="22"/>
      <c r="AF12" s="19">
        <v>1144</v>
      </c>
      <c r="AG12" s="19">
        <v>330</v>
      </c>
      <c r="AH12" s="19">
        <v>90</v>
      </c>
      <c r="AI12" s="19">
        <v>806</v>
      </c>
    </row>
    <row x14ac:dyDescent="0.25" r="13" customHeight="1" ht="66">
      <c r="A13" s="20" t="s">
        <v>11599</v>
      </c>
      <c r="B13" s="12" t="s">
        <v>47506</v>
      </c>
      <c r="C13" s="148" t="s">
        <v>44</v>
      </c>
      <c r="D13" s="168"/>
      <c r="E13" s="148" t="s">
        <v>44</v>
      </c>
      <c r="F13" s="168"/>
      <c r="G13" s="148" t="s">
        <v>44</v>
      </c>
      <c r="H13" s="168"/>
      <c r="I13" s="178"/>
      <c r="J13" s="168"/>
      <c r="K13" s="17">
        <v>1.16952e+23</v>
      </c>
      <c r="L13" s="6">
        <v>43713.4675462963</v>
      </c>
      <c r="M13" s="19">
        <v>0</v>
      </c>
      <c r="N13" s="19">
        <v>0</v>
      </c>
      <c r="O13" s="19">
        <v>0</v>
      </c>
      <c r="P13" s="19">
        <v>0</v>
      </c>
      <c r="Q13" s="19">
        <v>0</v>
      </c>
      <c r="R13" s="22"/>
      <c r="S13" s="22"/>
      <c r="T13" s="22"/>
      <c r="U13" s="22"/>
      <c r="V13" s="5" t="s">
        <v>47507</v>
      </c>
      <c r="W13" s="22"/>
      <c r="X13" s="2" t="s">
        <v>47508</v>
      </c>
      <c r="Y13" s="17">
        <v>1.07208e+23</v>
      </c>
      <c r="Z13" s="2" t="s">
        <v>47509</v>
      </c>
      <c r="AA13" s="2" t="s">
        <v>47510</v>
      </c>
      <c r="AB13" s="6">
        <v>43444.586550925924</v>
      </c>
      <c r="AC13" s="201"/>
      <c r="AD13" s="2" t="s">
        <v>103</v>
      </c>
      <c r="AE13" s="22"/>
      <c r="AF13" s="19">
        <v>2660</v>
      </c>
      <c r="AG13" s="19">
        <v>125</v>
      </c>
      <c r="AH13" s="19">
        <v>76</v>
      </c>
      <c r="AI13" s="19">
        <v>4209</v>
      </c>
    </row>
    <row x14ac:dyDescent="0.25" r="14" customHeight="1" ht="78">
      <c r="A14" s="20" t="s">
        <v>4162</v>
      </c>
      <c r="B14" s="12" t="s">
        <v>47511</v>
      </c>
      <c r="C14" s="148" t="s">
        <v>366</v>
      </c>
      <c r="D14" s="168"/>
      <c r="E14" s="148" t="s">
        <v>35</v>
      </c>
      <c r="F14" s="151" t="s">
        <v>235</v>
      </c>
      <c r="G14" s="148" t="s">
        <v>366</v>
      </c>
      <c r="H14" s="168"/>
      <c r="I14" s="148" t="s">
        <v>366</v>
      </c>
      <c r="J14" s="168"/>
      <c r="K14" s="17">
        <v>1.16952e+23</v>
      </c>
      <c r="L14" s="6">
        <v>43713.467002314814</v>
      </c>
      <c r="M14" s="19">
        <v>7</v>
      </c>
      <c r="N14" s="19">
        <v>1</v>
      </c>
      <c r="O14" s="19">
        <v>0</v>
      </c>
      <c r="P14" s="19">
        <v>0</v>
      </c>
      <c r="Q14" s="19">
        <v>0</v>
      </c>
      <c r="R14" s="22"/>
      <c r="S14" s="22"/>
      <c r="T14" s="22"/>
      <c r="U14" s="22"/>
      <c r="V14" s="5" t="s">
        <v>47503</v>
      </c>
      <c r="W14" s="22"/>
      <c r="X14" s="2" t="s">
        <v>47504</v>
      </c>
      <c r="Y14" s="19">
        <v>979541988</v>
      </c>
      <c r="Z14" s="2" t="s">
        <v>47505</v>
      </c>
      <c r="AA14" s="201"/>
      <c r="AB14" s="6">
        <v>41243.24890046296</v>
      </c>
      <c r="AC14" s="201"/>
      <c r="AD14" s="2" t="s">
        <v>49</v>
      </c>
      <c r="AE14" s="22"/>
      <c r="AF14" s="19">
        <v>1144</v>
      </c>
      <c r="AG14" s="19">
        <v>330</v>
      </c>
      <c r="AH14" s="19">
        <v>90</v>
      </c>
      <c r="AI14" s="19">
        <v>806</v>
      </c>
    </row>
    <row x14ac:dyDescent="0.25" r="15" customHeight="1" ht="54">
      <c r="A15" s="20" t="s">
        <v>1397</v>
      </c>
      <c r="B15" s="12" t="s">
        <v>47512</v>
      </c>
      <c r="C15" s="148" t="s">
        <v>35</v>
      </c>
      <c r="D15" s="151" t="s">
        <v>235</v>
      </c>
      <c r="E15" s="148" t="s">
        <v>35</v>
      </c>
      <c r="F15" s="151" t="s">
        <v>235</v>
      </c>
      <c r="G15" s="148" t="s">
        <v>44</v>
      </c>
      <c r="H15" s="168"/>
      <c r="I15" s="98" t="s">
        <v>35</v>
      </c>
      <c r="J15" s="102" t="s">
        <v>235</v>
      </c>
      <c r="K15" s="17">
        <v>1.16952e+23</v>
      </c>
      <c r="L15" s="6">
        <v>43713.466574074075</v>
      </c>
      <c r="M15" s="19">
        <v>0</v>
      </c>
      <c r="N15" s="19">
        <v>0</v>
      </c>
      <c r="O15" s="19">
        <v>0</v>
      </c>
      <c r="P15" s="19">
        <v>0</v>
      </c>
      <c r="Q15" s="19">
        <v>0</v>
      </c>
      <c r="R15" s="22"/>
      <c r="S15" s="22"/>
      <c r="T15" s="22"/>
      <c r="U15" s="2" t="s">
        <v>103</v>
      </c>
      <c r="V15" s="5" t="s">
        <v>47513</v>
      </c>
      <c r="W15" s="22"/>
      <c r="X15" s="2" t="s">
        <v>47514</v>
      </c>
      <c r="Y15" s="17">
        <v>8.68916e+22</v>
      </c>
      <c r="Z15" s="2" t="s">
        <v>47515</v>
      </c>
      <c r="AA15" s="2" t="s">
        <v>47516</v>
      </c>
      <c r="AB15" s="6">
        <v>42883.949016203704</v>
      </c>
      <c r="AC15" s="201"/>
      <c r="AD15" s="2" t="s">
        <v>47517</v>
      </c>
      <c r="AE15" s="22"/>
      <c r="AF15" s="19">
        <v>1099</v>
      </c>
      <c r="AG15" s="19">
        <v>136</v>
      </c>
      <c r="AH15" s="19">
        <v>209</v>
      </c>
      <c r="AI15" s="19">
        <v>2370</v>
      </c>
    </row>
    <row x14ac:dyDescent="0.25" r="16" customHeight="1" ht="30">
      <c r="A16" s="20" t="s">
        <v>20773</v>
      </c>
      <c r="B16" s="12" t="s">
        <v>47518</v>
      </c>
      <c r="C16" s="148" t="s">
        <v>44</v>
      </c>
      <c r="D16" s="168"/>
      <c r="E16" s="148" t="s">
        <v>44</v>
      </c>
      <c r="F16" s="168"/>
      <c r="G16" s="148" t="s">
        <v>44</v>
      </c>
      <c r="H16" s="168"/>
      <c r="I16" s="178"/>
      <c r="J16" s="168"/>
      <c r="K16" s="17">
        <v>1.16952e+23</v>
      </c>
      <c r="L16" s="6">
        <v>43713.46653935185</v>
      </c>
      <c r="M16" s="19">
        <v>0</v>
      </c>
      <c r="N16" s="19">
        <v>0</v>
      </c>
      <c r="O16" s="19">
        <v>0</v>
      </c>
      <c r="P16" s="19">
        <v>0</v>
      </c>
      <c r="Q16" s="19">
        <v>0</v>
      </c>
      <c r="R16" s="22"/>
      <c r="S16" s="22"/>
      <c r="T16" s="22"/>
      <c r="U16" s="22"/>
      <c r="V16" s="5" t="s">
        <v>23012</v>
      </c>
      <c r="W16" s="22"/>
      <c r="X16" s="2" t="s">
        <v>23013</v>
      </c>
      <c r="Y16" s="17">
        <v>1.16284e+23</v>
      </c>
      <c r="Z16" s="2" t="s">
        <v>23014</v>
      </c>
      <c r="AA16" s="2" t="s">
        <v>23015</v>
      </c>
      <c r="AB16" s="6">
        <v>43695.013715277775</v>
      </c>
      <c r="AC16" s="201"/>
      <c r="AD16" s="2" t="s">
        <v>49</v>
      </c>
      <c r="AE16" s="22"/>
      <c r="AF16" s="19">
        <v>720</v>
      </c>
      <c r="AG16" s="19">
        <v>38</v>
      </c>
      <c r="AH16" s="19">
        <v>0</v>
      </c>
      <c r="AI16" s="19">
        <v>0</v>
      </c>
    </row>
    <row x14ac:dyDescent="0.25" r="17" customHeight="1" ht="66">
      <c r="A17" s="20" t="s">
        <v>17472</v>
      </c>
      <c r="B17" s="12" t="s">
        <v>47519</v>
      </c>
      <c r="C17" s="148" t="s">
        <v>44</v>
      </c>
      <c r="D17" s="168"/>
      <c r="E17" s="148" t="s">
        <v>44</v>
      </c>
      <c r="F17" s="168"/>
      <c r="G17" s="148" t="s">
        <v>35</v>
      </c>
      <c r="H17" s="151" t="s">
        <v>7385</v>
      </c>
      <c r="I17" s="148" t="s">
        <v>44</v>
      </c>
      <c r="J17" s="168"/>
      <c r="K17" s="17">
        <v>1.16952e+23</v>
      </c>
      <c r="L17" s="6">
        <v>43713.46430555556</v>
      </c>
      <c r="M17" s="19">
        <v>0</v>
      </c>
      <c r="N17" s="19">
        <v>2</v>
      </c>
      <c r="O17" s="19">
        <v>0</v>
      </c>
      <c r="P17" s="19">
        <v>0</v>
      </c>
      <c r="Q17" s="19">
        <v>0</v>
      </c>
      <c r="R17" s="22"/>
      <c r="S17" s="22"/>
      <c r="T17" s="22"/>
      <c r="U17" s="22"/>
      <c r="V17" s="5" t="s">
        <v>47507</v>
      </c>
      <c r="W17" s="22"/>
      <c r="X17" s="2" t="s">
        <v>47508</v>
      </c>
      <c r="Y17" s="17">
        <v>1.07208e+23</v>
      </c>
      <c r="Z17" s="2" t="s">
        <v>47509</v>
      </c>
      <c r="AA17" s="2" t="s">
        <v>47510</v>
      </c>
      <c r="AB17" s="6">
        <v>43444.586550925924</v>
      </c>
      <c r="AC17" s="201"/>
      <c r="AD17" s="2" t="s">
        <v>103</v>
      </c>
      <c r="AE17" s="22"/>
      <c r="AF17" s="19">
        <v>2660</v>
      </c>
      <c r="AG17" s="19">
        <v>125</v>
      </c>
      <c r="AH17" s="19">
        <v>76</v>
      </c>
      <c r="AI17" s="19">
        <v>4209</v>
      </c>
    </row>
    <row x14ac:dyDescent="0.25" r="18" customHeight="1" ht="30">
      <c r="A18" s="20" t="s">
        <v>8319</v>
      </c>
      <c r="B18" s="12" t="s">
        <v>47520</v>
      </c>
      <c r="C18" s="148" t="s">
        <v>44</v>
      </c>
      <c r="D18" s="168"/>
      <c r="E18" s="148" t="s">
        <v>44</v>
      </c>
      <c r="F18" s="168"/>
      <c r="G18" s="148" t="s">
        <v>44</v>
      </c>
      <c r="H18" s="168"/>
      <c r="I18" s="178"/>
      <c r="J18" s="168"/>
      <c r="K18" s="17">
        <v>1.16952e+23</v>
      </c>
      <c r="L18" s="6">
        <v>43713.463425925926</v>
      </c>
      <c r="M18" s="19">
        <v>0</v>
      </c>
      <c r="N18" s="19">
        <v>0</v>
      </c>
      <c r="O18" s="19">
        <v>0</v>
      </c>
      <c r="P18" s="19">
        <v>0</v>
      </c>
      <c r="Q18" s="19">
        <v>0</v>
      </c>
      <c r="R18" s="22"/>
      <c r="S18" s="22"/>
      <c r="T18" s="22"/>
      <c r="U18" s="22"/>
      <c r="V18" s="5" t="s">
        <v>47521</v>
      </c>
      <c r="W18" s="22"/>
      <c r="X18" s="2" t="s">
        <v>47522</v>
      </c>
      <c r="Y18" s="17">
        <v>8.01559e+22</v>
      </c>
      <c r="Z18" s="22"/>
      <c r="AA18" s="201"/>
      <c r="AB18" s="6">
        <v>42698.07667824074</v>
      </c>
      <c r="AC18" s="201"/>
      <c r="AD18" s="22"/>
      <c r="AE18" s="22"/>
      <c r="AF18" s="19">
        <v>13327</v>
      </c>
      <c r="AG18" s="19">
        <v>15</v>
      </c>
      <c r="AH18" s="19">
        <v>81</v>
      </c>
      <c r="AI18" s="19">
        <v>0</v>
      </c>
    </row>
    <row x14ac:dyDescent="0.25" r="19" customHeight="1" ht="66">
      <c r="A19" s="20" t="s">
        <v>3276</v>
      </c>
      <c r="B19" s="12" t="s">
        <v>47523</v>
      </c>
      <c r="C19" s="148" t="s">
        <v>44</v>
      </c>
      <c r="D19" s="168"/>
      <c r="E19" s="148" t="s">
        <v>44</v>
      </c>
      <c r="F19" s="168"/>
      <c r="G19" s="148" t="s">
        <v>44</v>
      </c>
      <c r="H19" s="168"/>
      <c r="I19" s="178"/>
      <c r="J19" s="168"/>
      <c r="K19" s="17">
        <v>1.16952e+23</v>
      </c>
      <c r="L19" s="6">
        <v>43713.46314814815</v>
      </c>
      <c r="M19" s="19">
        <v>2</v>
      </c>
      <c r="N19" s="19">
        <v>0</v>
      </c>
      <c r="O19" s="19">
        <v>0</v>
      </c>
      <c r="P19" s="19">
        <v>0</v>
      </c>
      <c r="Q19" s="19">
        <v>0</v>
      </c>
      <c r="R19" s="22"/>
      <c r="S19" s="22"/>
      <c r="T19" s="22"/>
      <c r="U19" s="22"/>
      <c r="V19" s="5" t="s">
        <v>47524</v>
      </c>
      <c r="W19" s="22"/>
      <c r="X19" s="2" t="s">
        <v>47525</v>
      </c>
      <c r="Y19" s="19">
        <v>225030546</v>
      </c>
      <c r="Z19" s="2" t="s">
        <v>47526</v>
      </c>
      <c r="AA19" s="201"/>
      <c r="AB19" s="6">
        <v>40522.705347222225</v>
      </c>
      <c r="AC19" s="201"/>
      <c r="AD19" s="2" t="s">
        <v>47527</v>
      </c>
      <c r="AE19" s="22"/>
      <c r="AF19" s="19">
        <v>11690</v>
      </c>
      <c r="AG19" s="19">
        <v>471</v>
      </c>
      <c r="AH19" s="19">
        <v>1492</v>
      </c>
      <c r="AI19" s="19">
        <v>41802</v>
      </c>
    </row>
    <row x14ac:dyDescent="0.25" r="20" customHeight="1" ht="18">
      <c r="A20" s="20" t="s">
        <v>2318</v>
      </c>
      <c r="B20" s="12" t="s">
        <v>47528</v>
      </c>
      <c r="C20" s="148" t="s">
        <v>44</v>
      </c>
      <c r="D20" s="168"/>
      <c r="E20" s="148" t="s">
        <v>44</v>
      </c>
      <c r="F20" s="168"/>
      <c r="G20" s="148" t="s">
        <v>44</v>
      </c>
      <c r="H20" s="168"/>
      <c r="I20" s="178"/>
      <c r="J20" s="168"/>
      <c r="K20" s="17">
        <v>1.16952e+23</v>
      </c>
      <c r="L20" s="6">
        <v>43713.461851851855</v>
      </c>
      <c r="M20" s="19">
        <v>0</v>
      </c>
      <c r="N20" s="19">
        <v>0</v>
      </c>
      <c r="O20" s="19">
        <v>0</v>
      </c>
      <c r="P20" s="19">
        <v>0</v>
      </c>
      <c r="Q20" s="19">
        <v>0</v>
      </c>
      <c r="R20" s="22"/>
      <c r="S20" s="22"/>
      <c r="T20" s="22"/>
      <c r="U20" s="22"/>
      <c r="V20" s="5" t="s">
        <v>47529</v>
      </c>
      <c r="W20" s="22"/>
      <c r="X20" s="2" t="s">
        <v>47530</v>
      </c>
      <c r="Y20" s="19">
        <v>2196164768</v>
      </c>
      <c r="Z20" s="2" t="s">
        <v>47531</v>
      </c>
      <c r="AA20" s="2" t="s">
        <v>47532</v>
      </c>
      <c r="AB20" s="6">
        <v>41593.810381944444</v>
      </c>
      <c r="AC20" s="201"/>
      <c r="AD20" s="2" t="s">
        <v>47533</v>
      </c>
      <c r="AE20" s="22"/>
      <c r="AF20" s="19">
        <v>65795</v>
      </c>
      <c r="AG20" s="19">
        <v>3148</v>
      </c>
      <c r="AH20" s="19">
        <v>40</v>
      </c>
      <c r="AI20" s="19">
        <v>355</v>
      </c>
    </row>
    <row x14ac:dyDescent="0.25" r="21" customHeight="1" ht="66">
      <c r="A21" s="20" t="s">
        <v>2327</v>
      </c>
      <c r="B21" s="12" t="s">
        <v>47534</v>
      </c>
      <c r="C21" s="148" t="s">
        <v>44</v>
      </c>
      <c r="D21" s="168"/>
      <c r="E21" s="148" t="s">
        <v>44</v>
      </c>
      <c r="F21" s="168"/>
      <c r="G21" s="148" t="s">
        <v>44</v>
      </c>
      <c r="H21" s="168"/>
      <c r="I21" s="178"/>
      <c r="J21" s="168"/>
      <c r="K21" s="17">
        <v>1.16952e+23</v>
      </c>
      <c r="L21" s="6">
        <v>43713.4618287037</v>
      </c>
      <c r="M21" s="19">
        <v>0</v>
      </c>
      <c r="N21" s="19">
        <v>0</v>
      </c>
      <c r="O21" s="19">
        <v>0</v>
      </c>
      <c r="P21" s="19">
        <v>0</v>
      </c>
      <c r="Q21" s="19">
        <v>0</v>
      </c>
      <c r="R21" s="22"/>
      <c r="S21" s="22"/>
      <c r="T21" s="22"/>
      <c r="U21" s="22"/>
      <c r="V21" s="5" t="s">
        <v>47535</v>
      </c>
      <c r="W21" s="22"/>
      <c r="X21" s="2" t="s">
        <v>47536</v>
      </c>
      <c r="Y21" s="19">
        <v>587780734</v>
      </c>
      <c r="Z21" s="22"/>
      <c r="AA21" s="201"/>
      <c r="AB21" s="6">
        <v>41052.07938657407</v>
      </c>
      <c r="AC21" s="201"/>
      <c r="AD21" s="22"/>
      <c r="AE21" s="22"/>
      <c r="AF21" s="19">
        <v>11187</v>
      </c>
      <c r="AG21" s="19">
        <v>569</v>
      </c>
      <c r="AH21" s="19">
        <v>409</v>
      </c>
      <c r="AI21" s="19">
        <v>839</v>
      </c>
    </row>
    <row x14ac:dyDescent="0.25" r="22" customHeight="1" ht="30">
      <c r="A22" s="20" t="s">
        <v>4186</v>
      </c>
      <c r="B22" s="12" t="s">
        <v>47537</v>
      </c>
      <c r="C22" s="148" t="s">
        <v>35</v>
      </c>
      <c r="D22" s="151" t="s">
        <v>235</v>
      </c>
      <c r="E22" s="148" t="s">
        <v>35</v>
      </c>
      <c r="F22" s="151" t="s">
        <v>235</v>
      </c>
      <c r="G22" s="148" t="s">
        <v>35</v>
      </c>
      <c r="H22" s="151" t="s">
        <v>235</v>
      </c>
      <c r="I22" s="178"/>
      <c r="J22" s="168"/>
      <c r="K22" s="17">
        <v>1.16952e+23</v>
      </c>
      <c r="L22" s="6">
        <v>43713.46024305555</v>
      </c>
      <c r="M22" s="19">
        <v>7</v>
      </c>
      <c r="N22" s="19">
        <v>1</v>
      </c>
      <c r="O22" s="19">
        <v>0</v>
      </c>
      <c r="P22" s="19">
        <v>0</v>
      </c>
      <c r="Q22" s="19">
        <v>0</v>
      </c>
      <c r="R22" s="22"/>
      <c r="S22" s="22"/>
      <c r="T22" s="22"/>
      <c r="U22" s="22"/>
      <c r="V22" s="5" t="s">
        <v>47538</v>
      </c>
      <c r="W22" s="22"/>
      <c r="X22" s="2" t="s">
        <v>47539</v>
      </c>
      <c r="Y22" s="19">
        <v>1417121731</v>
      </c>
      <c r="Z22" s="2" t="s">
        <v>47540</v>
      </c>
      <c r="AA22" s="2" t="s">
        <v>47541</v>
      </c>
      <c r="AB22" s="6">
        <v>41404.331979166665</v>
      </c>
      <c r="AC22" s="201"/>
      <c r="AD22" s="2" t="s">
        <v>49</v>
      </c>
      <c r="AE22" s="22"/>
      <c r="AF22" s="19">
        <v>3220</v>
      </c>
      <c r="AG22" s="19">
        <v>133</v>
      </c>
      <c r="AH22" s="19">
        <v>174</v>
      </c>
      <c r="AI22" s="19">
        <v>2991</v>
      </c>
    </row>
    <row x14ac:dyDescent="0.25" r="23" customHeight="1" ht="54">
      <c r="A23" s="20" t="s">
        <v>4680</v>
      </c>
      <c r="B23" s="12" t="s">
        <v>47542</v>
      </c>
      <c r="C23" s="148" t="s">
        <v>35</v>
      </c>
      <c r="D23" s="151" t="s">
        <v>235</v>
      </c>
      <c r="E23" s="148" t="s">
        <v>35</v>
      </c>
      <c r="F23" s="151" t="s">
        <v>235</v>
      </c>
      <c r="G23" s="148" t="s">
        <v>35</v>
      </c>
      <c r="H23" s="151" t="s">
        <v>235</v>
      </c>
      <c r="I23" s="178"/>
      <c r="J23" s="168"/>
      <c r="K23" s="17">
        <v>1.16952e+23</v>
      </c>
      <c r="L23" s="6">
        <v>43713.45991898148</v>
      </c>
      <c r="M23" s="19">
        <v>0</v>
      </c>
      <c r="N23" s="19">
        <v>0</v>
      </c>
      <c r="O23" s="19">
        <v>0</v>
      </c>
      <c r="P23" s="19">
        <v>0</v>
      </c>
      <c r="Q23" s="19">
        <v>0</v>
      </c>
      <c r="R23" s="22"/>
      <c r="S23" s="22"/>
      <c r="T23" s="22"/>
      <c r="U23" s="22"/>
      <c r="V23" s="5" t="s">
        <v>47543</v>
      </c>
      <c r="W23" s="22"/>
      <c r="X23" s="2" t="s">
        <v>47544</v>
      </c>
      <c r="Y23" s="19">
        <v>312007272</v>
      </c>
      <c r="Z23" s="2" t="s">
        <v>47545</v>
      </c>
      <c r="AA23" s="201"/>
      <c r="AB23" s="6">
        <v>40700.69957175926</v>
      </c>
      <c r="AC23" s="201"/>
      <c r="AD23" s="2" t="s">
        <v>49</v>
      </c>
      <c r="AE23" s="22"/>
      <c r="AF23" s="19">
        <v>1651</v>
      </c>
      <c r="AG23" s="19">
        <v>283</v>
      </c>
      <c r="AH23" s="19">
        <v>235</v>
      </c>
      <c r="AI23" s="19">
        <v>4002</v>
      </c>
    </row>
    <row x14ac:dyDescent="0.25" r="24" customHeight="1" ht="42">
      <c r="A24" s="20" t="s">
        <v>17485</v>
      </c>
      <c r="B24" s="12" t="s">
        <v>47546</v>
      </c>
      <c r="C24" s="148" t="s">
        <v>44</v>
      </c>
      <c r="D24" s="168"/>
      <c r="E24" s="148" t="s">
        <v>44</v>
      </c>
      <c r="F24" s="168"/>
      <c r="G24" s="148" t="s">
        <v>44</v>
      </c>
      <c r="H24" s="168"/>
      <c r="I24" s="178"/>
      <c r="J24" s="168"/>
      <c r="K24" s="17">
        <v>1.16952e+23</v>
      </c>
      <c r="L24" s="6">
        <v>43713.45854166667</v>
      </c>
      <c r="M24" s="19">
        <v>0</v>
      </c>
      <c r="N24" s="19">
        <v>0</v>
      </c>
      <c r="O24" s="19">
        <v>0</v>
      </c>
      <c r="P24" s="19">
        <v>0</v>
      </c>
      <c r="Q24" s="19">
        <v>0</v>
      </c>
      <c r="R24" s="22"/>
      <c r="S24" s="22"/>
      <c r="T24" s="22"/>
      <c r="U24" s="22"/>
      <c r="V24" s="5" t="s">
        <v>47547</v>
      </c>
      <c r="W24" s="22"/>
      <c r="X24" s="2" t="s">
        <v>47548</v>
      </c>
      <c r="Y24" s="19">
        <v>70616594</v>
      </c>
      <c r="Z24" s="2" t="s">
        <v>47549</v>
      </c>
      <c r="AA24" s="201"/>
      <c r="AB24" s="6">
        <v>40057.44179398148</v>
      </c>
      <c r="AC24" s="201"/>
      <c r="AD24" s="22"/>
      <c r="AE24" s="22"/>
      <c r="AF24" s="19">
        <v>3490</v>
      </c>
      <c r="AG24" s="19">
        <v>63</v>
      </c>
      <c r="AH24" s="19">
        <v>227</v>
      </c>
      <c r="AI24" s="19">
        <v>1048</v>
      </c>
    </row>
    <row x14ac:dyDescent="0.25" r="25" customHeight="1" ht="78">
      <c r="A25" s="20" t="s">
        <v>802</v>
      </c>
      <c r="B25" s="12" t="s">
        <v>47550</v>
      </c>
      <c r="C25" s="148" t="s">
        <v>35</v>
      </c>
      <c r="D25" s="151" t="s">
        <v>235</v>
      </c>
      <c r="E25" s="148" t="s">
        <v>35</v>
      </c>
      <c r="F25" s="151" t="s">
        <v>235</v>
      </c>
      <c r="G25" s="148" t="s">
        <v>35</v>
      </c>
      <c r="H25" s="151" t="s">
        <v>235</v>
      </c>
      <c r="I25" s="178"/>
      <c r="J25" s="168"/>
      <c r="K25" s="17">
        <v>1.16952e+23</v>
      </c>
      <c r="L25" s="6">
        <v>43713.45657407407</v>
      </c>
      <c r="M25" s="19">
        <v>9</v>
      </c>
      <c r="N25" s="19">
        <v>2</v>
      </c>
      <c r="O25" s="19">
        <v>0</v>
      </c>
      <c r="P25" s="19">
        <v>0</v>
      </c>
      <c r="Q25" s="19">
        <v>0</v>
      </c>
      <c r="R25" s="22"/>
      <c r="S25" s="22"/>
      <c r="T25" s="22"/>
      <c r="U25" s="22"/>
      <c r="V25" s="5" t="s">
        <v>47551</v>
      </c>
      <c r="W25" s="22"/>
      <c r="X25" s="2" t="s">
        <v>47552</v>
      </c>
      <c r="Y25" s="19">
        <v>76582171</v>
      </c>
      <c r="Z25" s="2" t="s">
        <v>47553</v>
      </c>
      <c r="AA25" s="2" t="s">
        <v>47554</v>
      </c>
      <c r="AB25" s="6">
        <v>40079.460706018515</v>
      </c>
      <c r="AC25" s="201"/>
      <c r="AD25" s="2" t="s">
        <v>223</v>
      </c>
      <c r="AE25" s="22"/>
      <c r="AF25" s="19">
        <v>19091</v>
      </c>
      <c r="AG25" s="19">
        <v>1396</v>
      </c>
      <c r="AH25" s="19">
        <v>4980</v>
      </c>
      <c r="AI25" s="19">
        <v>58878</v>
      </c>
    </row>
    <row x14ac:dyDescent="0.25" r="26" customHeight="1" ht="71.25">
      <c r="A26" s="20" t="s">
        <v>18402</v>
      </c>
      <c r="B26" s="12" t="s">
        <v>47555</v>
      </c>
      <c r="C26" s="148" t="s">
        <v>35</v>
      </c>
      <c r="D26" s="151" t="s">
        <v>235</v>
      </c>
      <c r="E26" s="148" t="s">
        <v>35</v>
      </c>
      <c r="F26" s="151" t="s">
        <v>235</v>
      </c>
      <c r="G26" s="148" t="s">
        <v>35</v>
      </c>
      <c r="H26" s="151" t="s">
        <v>235</v>
      </c>
      <c r="I26" s="178"/>
      <c r="J26" s="168"/>
      <c r="K26" s="17">
        <v>1.16952e+23</v>
      </c>
      <c r="L26" s="6">
        <v>43713.45596064815</v>
      </c>
      <c r="M26" s="19">
        <v>0</v>
      </c>
      <c r="N26" s="19">
        <v>0</v>
      </c>
      <c r="O26" s="19">
        <v>0</v>
      </c>
      <c r="P26" s="19">
        <v>0</v>
      </c>
      <c r="Q26" s="19">
        <v>0</v>
      </c>
      <c r="R26" s="22"/>
      <c r="S26" s="22"/>
      <c r="T26" s="22"/>
      <c r="U26" s="22"/>
      <c r="V26" s="5" t="s">
        <v>47556</v>
      </c>
      <c r="W26" s="22"/>
      <c r="X26" s="2" t="s">
        <v>47557</v>
      </c>
      <c r="Y26" s="19">
        <v>819791442</v>
      </c>
      <c r="Z26" s="2" t="s">
        <v>47558</v>
      </c>
      <c r="AA26" s="2" t="s">
        <v>47559</v>
      </c>
      <c r="AB26" s="6">
        <v>41164.81582175926</v>
      </c>
      <c r="AC26" s="201"/>
      <c r="AD26" s="2" t="s">
        <v>47560</v>
      </c>
      <c r="AE26" s="22"/>
      <c r="AF26" s="19">
        <v>8518</v>
      </c>
      <c r="AG26" s="19">
        <v>3081</v>
      </c>
      <c r="AH26" s="19">
        <v>4615</v>
      </c>
      <c r="AI26" s="19">
        <v>404</v>
      </c>
    </row>
    <row x14ac:dyDescent="0.25" r="27" customHeight="1" ht="30">
      <c r="A27" s="20" t="s">
        <v>37913</v>
      </c>
      <c r="B27" s="12" t="s">
        <v>47561</v>
      </c>
      <c r="C27" s="148" t="s">
        <v>44</v>
      </c>
      <c r="D27" s="168"/>
      <c r="E27" s="148" t="s">
        <v>44</v>
      </c>
      <c r="F27" s="168"/>
      <c r="G27" s="148" t="s">
        <v>44</v>
      </c>
      <c r="H27" s="168"/>
      <c r="I27" s="178"/>
      <c r="J27" s="168"/>
      <c r="K27" s="17">
        <v>1.16952e+23</v>
      </c>
      <c r="L27" s="6">
        <v>43713.455671296295</v>
      </c>
      <c r="M27" s="19">
        <v>0</v>
      </c>
      <c r="N27" s="19">
        <v>0</v>
      </c>
      <c r="O27" s="19">
        <v>0</v>
      </c>
      <c r="P27" s="19">
        <v>0</v>
      </c>
      <c r="Q27" s="19">
        <v>0</v>
      </c>
      <c r="R27" s="22"/>
      <c r="S27" s="22"/>
      <c r="T27" s="22"/>
      <c r="U27" s="22"/>
      <c r="V27" s="5" t="s">
        <v>47562</v>
      </c>
      <c r="W27" s="22"/>
      <c r="X27" s="2" t="s">
        <v>47563</v>
      </c>
      <c r="Y27" s="17">
        <v>1.03729e+23</v>
      </c>
      <c r="Z27" s="2" t="s">
        <v>47564</v>
      </c>
      <c r="AA27" s="201"/>
      <c r="AB27" s="6">
        <v>43348.57512731481</v>
      </c>
      <c r="AC27" s="201"/>
      <c r="AD27" s="2" t="s">
        <v>2995</v>
      </c>
      <c r="AE27" s="22"/>
      <c r="AF27" s="19">
        <v>14440</v>
      </c>
      <c r="AG27" s="19">
        <v>748</v>
      </c>
      <c r="AH27" s="19">
        <v>638</v>
      </c>
      <c r="AI27" s="19">
        <v>1697</v>
      </c>
    </row>
    <row x14ac:dyDescent="0.25" r="28" customHeight="1" ht="30">
      <c r="A28" s="20" t="s">
        <v>267</v>
      </c>
      <c r="B28" s="12" t="s">
        <v>47565</v>
      </c>
      <c r="C28" s="148" t="s">
        <v>35</v>
      </c>
      <c r="D28" s="151" t="s">
        <v>235</v>
      </c>
      <c r="E28" s="148" t="s">
        <v>35</v>
      </c>
      <c r="F28" s="151" t="s">
        <v>235</v>
      </c>
      <c r="G28" s="148" t="s">
        <v>35</v>
      </c>
      <c r="H28" s="151" t="s">
        <v>235</v>
      </c>
      <c r="I28" s="178"/>
      <c r="J28" s="168"/>
      <c r="K28" s="17">
        <v>1.16952e+23</v>
      </c>
      <c r="L28" s="6">
        <v>43713.45532407407</v>
      </c>
      <c r="M28" s="19">
        <v>6</v>
      </c>
      <c r="N28" s="19">
        <v>1</v>
      </c>
      <c r="O28" s="19">
        <v>0</v>
      </c>
      <c r="P28" s="19">
        <v>0</v>
      </c>
      <c r="Q28" s="19">
        <v>0</v>
      </c>
      <c r="R28" s="22"/>
      <c r="S28" s="22"/>
      <c r="T28" s="22"/>
      <c r="U28" s="22"/>
      <c r="V28" s="5" t="s">
        <v>42276</v>
      </c>
      <c r="W28" s="22"/>
      <c r="X28" s="2" t="s">
        <v>42277</v>
      </c>
      <c r="Y28" s="17">
        <v>1.02393e+23</v>
      </c>
      <c r="Z28" s="22"/>
      <c r="AA28" s="201"/>
      <c r="AB28" s="6">
        <v>43311.70521990741</v>
      </c>
      <c r="AC28" s="201"/>
      <c r="AD28" s="2" t="s">
        <v>72</v>
      </c>
      <c r="AE28" s="22"/>
      <c r="AF28" s="19">
        <v>12440</v>
      </c>
      <c r="AG28" s="19">
        <v>503</v>
      </c>
      <c r="AH28" s="19">
        <v>241</v>
      </c>
      <c r="AI28" s="19">
        <v>7955</v>
      </c>
    </row>
    <row x14ac:dyDescent="0.25" r="29" customHeight="1" ht="42">
      <c r="A29" s="20" t="s">
        <v>6203</v>
      </c>
      <c r="B29" s="12" t="s">
        <v>47566</v>
      </c>
      <c r="C29" s="148" t="s">
        <v>35</v>
      </c>
      <c r="D29" s="151" t="s">
        <v>235</v>
      </c>
      <c r="E29" s="148" t="s">
        <v>35</v>
      </c>
      <c r="F29" s="151" t="s">
        <v>235</v>
      </c>
      <c r="G29" s="148" t="s">
        <v>366</v>
      </c>
      <c r="H29" s="168"/>
      <c r="I29" s="98" t="s">
        <v>35</v>
      </c>
      <c r="J29" s="102" t="s">
        <v>235</v>
      </c>
      <c r="K29" s="17">
        <v>1.16952e+23</v>
      </c>
      <c r="L29" s="6">
        <v>43713.4543287037</v>
      </c>
      <c r="M29" s="19">
        <v>2</v>
      </c>
      <c r="N29" s="19">
        <v>0</v>
      </c>
      <c r="O29" s="19">
        <v>0</v>
      </c>
      <c r="P29" s="19">
        <v>0</v>
      </c>
      <c r="Q29" s="19">
        <v>0</v>
      </c>
      <c r="R29" s="22"/>
      <c r="S29" s="22"/>
      <c r="T29" s="22"/>
      <c r="U29" s="22"/>
      <c r="V29" s="5" t="s">
        <v>47567</v>
      </c>
      <c r="W29" s="22"/>
      <c r="X29" s="2" t="s">
        <v>47568</v>
      </c>
      <c r="Y29" s="17">
        <v>8.50627e+22</v>
      </c>
      <c r="Z29" s="2" t="s">
        <v>47569</v>
      </c>
      <c r="AA29" s="201"/>
      <c r="AB29" s="6">
        <v>42833.47864583333</v>
      </c>
      <c r="AC29" s="201"/>
      <c r="AD29" s="2" t="s">
        <v>3230</v>
      </c>
      <c r="AE29" s="22"/>
      <c r="AF29" s="19">
        <v>1930</v>
      </c>
      <c r="AG29" s="19">
        <v>100</v>
      </c>
      <c r="AH29" s="19">
        <v>75</v>
      </c>
      <c r="AI29" s="19">
        <v>11284</v>
      </c>
    </row>
    <row x14ac:dyDescent="0.25" r="30" customHeight="1" ht="35.25">
      <c r="A30" s="20" t="s">
        <v>833</v>
      </c>
      <c r="B30" s="12" t="s">
        <v>47570</v>
      </c>
      <c r="C30" s="148" t="s">
        <v>44</v>
      </c>
      <c r="D30" s="168"/>
      <c r="E30" s="148" t="s">
        <v>44</v>
      </c>
      <c r="F30" s="168"/>
      <c r="G30" s="148" t="s">
        <v>44</v>
      </c>
      <c r="H30" s="168"/>
      <c r="I30" s="178"/>
      <c r="J30" s="168"/>
      <c r="K30" s="17">
        <v>1.16952e+23</v>
      </c>
      <c r="L30" s="6">
        <v>43713.44783564815</v>
      </c>
      <c r="M30" s="19">
        <v>4</v>
      </c>
      <c r="N30" s="19">
        <v>0</v>
      </c>
      <c r="O30" s="19">
        <v>0</v>
      </c>
      <c r="P30" s="19">
        <v>0</v>
      </c>
      <c r="Q30" s="19">
        <v>0</v>
      </c>
      <c r="R30" s="22"/>
      <c r="S30" s="22"/>
      <c r="T30" s="22"/>
      <c r="U30" s="22"/>
      <c r="V30" s="5" t="s">
        <v>47571</v>
      </c>
      <c r="W30" s="22"/>
      <c r="X30" s="2" t="s">
        <v>47572</v>
      </c>
      <c r="Y30" s="17">
        <v>9.83349e+22</v>
      </c>
      <c r="Z30" s="2" t="s">
        <v>47573</v>
      </c>
      <c r="AA30" s="201"/>
      <c r="AB30" s="6">
        <v>43199.72342592593</v>
      </c>
      <c r="AC30" s="201"/>
      <c r="AD30" s="2" t="s">
        <v>47574</v>
      </c>
      <c r="AE30" s="22"/>
      <c r="AF30" s="19">
        <v>172</v>
      </c>
      <c r="AG30" s="19">
        <v>256</v>
      </c>
      <c r="AH30" s="19">
        <v>454</v>
      </c>
      <c r="AI30" s="19">
        <v>577</v>
      </c>
    </row>
    <row x14ac:dyDescent="0.25" r="31" customHeight="1" ht="30">
      <c r="A31" s="20" t="s">
        <v>9408</v>
      </c>
      <c r="B31" s="12" t="s">
        <v>47575</v>
      </c>
      <c r="C31" s="148" t="s">
        <v>35</v>
      </c>
      <c r="D31" s="151" t="s">
        <v>235</v>
      </c>
      <c r="E31" s="148" t="s">
        <v>35</v>
      </c>
      <c r="F31" s="151" t="s">
        <v>235</v>
      </c>
      <c r="G31" s="148" t="s">
        <v>35</v>
      </c>
      <c r="H31" s="151" t="s">
        <v>235</v>
      </c>
      <c r="I31" s="178"/>
      <c r="J31" s="168"/>
      <c r="K31" s="17">
        <v>1.16952e+23</v>
      </c>
      <c r="L31" s="6">
        <v>43713.44662037037</v>
      </c>
      <c r="M31" s="19">
        <v>1</v>
      </c>
      <c r="N31" s="19">
        <v>0</v>
      </c>
      <c r="O31" s="19">
        <v>0</v>
      </c>
      <c r="P31" s="19">
        <v>0</v>
      </c>
      <c r="Q31" s="19">
        <v>0</v>
      </c>
      <c r="R31" s="22"/>
      <c r="S31" s="22"/>
      <c r="T31" s="22"/>
      <c r="U31" s="22"/>
      <c r="V31" s="5" t="s">
        <v>47576</v>
      </c>
      <c r="W31" s="22"/>
      <c r="X31" s="2" t="s">
        <v>47577</v>
      </c>
      <c r="Y31" s="17">
        <v>1.15661e+23</v>
      </c>
      <c r="Z31" s="22"/>
      <c r="AA31" s="201"/>
      <c r="AB31" s="6">
        <v>43677.835439814815</v>
      </c>
      <c r="AC31" s="201"/>
      <c r="AD31" s="22"/>
      <c r="AE31" s="22"/>
      <c r="AF31" s="19">
        <v>701</v>
      </c>
      <c r="AG31" s="19">
        <v>10</v>
      </c>
      <c r="AH31" s="19">
        <v>197</v>
      </c>
      <c r="AI31" s="19">
        <v>1046</v>
      </c>
    </row>
    <row x14ac:dyDescent="0.25" r="32" customHeight="1" ht="30">
      <c r="A32" s="20" t="s">
        <v>33773</v>
      </c>
      <c r="B32" s="12" t="s">
        <v>47578</v>
      </c>
      <c r="C32" s="148" t="s">
        <v>44</v>
      </c>
      <c r="D32" s="168"/>
      <c r="E32" s="148" t="s">
        <v>44</v>
      </c>
      <c r="F32" s="168"/>
      <c r="G32" s="148" t="s">
        <v>44</v>
      </c>
      <c r="H32" s="168"/>
      <c r="I32" s="178"/>
      <c r="J32" s="168"/>
      <c r="K32" s="17">
        <v>1.16952e+23</v>
      </c>
      <c r="L32" s="6">
        <v>43713.44550925926</v>
      </c>
      <c r="M32" s="19">
        <v>0</v>
      </c>
      <c r="N32" s="19">
        <v>0</v>
      </c>
      <c r="O32" s="19">
        <v>0</v>
      </c>
      <c r="P32" s="19">
        <v>0</v>
      </c>
      <c r="Q32" s="19">
        <v>0</v>
      </c>
      <c r="R32" s="22"/>
      <c r="S32" s="22"/>
      <c r="T32" s="22"/>
      <c r="U32" s="22"/>
      <c r="V32" s="5" t="s">
        <v>12071</v>
      </c>
      <c r="W32" s="22"/>
      <c r="X32" s="2" t="s">
        <v>12072</v>
      </c>
      <c r="Y32" s="17">
        <v>9.61575e+22</v>
      </c>
      <c r="Z32" s="2" t="s">
        <v>22302</v>
      </c>
      <c r="AA32" s="2" t="s">
        <v>12074</v>
      </c>
      <c r="AB32" s="6">
        <v>43139.63806712963</v>
      </c>
      <c r="AC32" s="201"/>
      <c r="AD32" s="22"/>
      <c r="AE32" s="22"/>
      <c r="AF32" s="19">
        <v>12079</v>
      </c>
      <c r="AG32" s="19">
        <v>1796</v>
      </c>
      <c r="AH32" s="19">
        <v>182</v>
      </c>
      <c r="AI32" s="19">
        <v>3</v>
      </c>
    </row>
    <row x14ac:dyDescent="0.25" r="33" customHeight="1" ht="18">
      <c r="A33" s="20" t="s">
        <v>18458</v>
      </c>
      <c r="B33" s="12" t="s">
        <v>47579</v>
      </c>
      <c r="C33" s="148" t="s">
        <v>44</v>
      </c>
      <c r="D33" s="168"/>
      <c r="E33" s="148" t="s">
        <v>44</v>
      </c>
      <c r="F33" s="168"/>
      <c r="G33" s="148" t="s">
        <v>44</v>
      </c>
      <c r="H33" s="168"/>
      <c r="I33" s="178"/>
      <c r="J33" s="168"/>
      <c r="K33" s="17">
        <v>1.16952e+23</v>
      </c>
      <c r="L33" s="6">
        <v>43713.44542824074</v>
      </c>
      <c r="M33" s="19">
        <v>0</v>
      </c>
      <c r="N33" s="19">
        <v>0</v>
      </c>
      <c r="O33" s="19">
        <v>0</v>
      </c>
      <c r="P33" s="19">
        <v>0</v>
      </c>
      <c r="Q33" s="19">
        <v>0</v>
      </c>
      <c r="R33" s="22"/>
      <c r="S33" s="22"/>
      <c r="T33" s="22"/>
      <c r="U33" s="22"/>
      <c r="V33" s="5" t="s">
        <v>47580</v>
      </c>
      <c r="W33" s="22"/>
      <c r="X33" s="2" t="s">
        <v>47581</v>
      </c>
      <c r="Y33" s="17">
        <v>1.12762e+23</v>
      </c>
      <c r="Z33" s="2" t="s">
        <v>47582</v>
      </c>
      <c r="AA33" s="201"/>
      <c r="AB33" s="6">
        <v>43597.84128472222</v>
      </c>
      <c r="AC33" s="201"/>
      <c r="AD33" s="22"/>
      <c r="AE33" s="22"/>
      <c r="AF33" s="19">
        <v>639</v>
      </c>
      <c r="AG33" s="19">
        <v>41</v>
      </c>
      <c r="AH33" s="19">
        <v>626</v>
      </c>
      <c r="AI33" s="19">
        <v>200</v>
      </c>
    </row>
    <row x14ac:dyDescent="0.25" r="34" customHeight="1" ht="30">
      <c r="A34" s="20" t="s">
        <v>2386</v>
      </c>
      <c r="B34" s="12" t="s">
        <v>47583</v>
      </c>
      <c r="C34" s="148" t="s">
        <v>35</v>
      </c>
      <c r="D34" s="151" t="s">
        <v>235</v>
      </c>
      <c r="E34" s="148" t="s">
        <v>35</v>
      </c>
      <c r="F34" s="151" t="s">
        <v>235</v>
      </c>
      <c r="G34" s="148" t="s">
        <v>35</v>
      </c>
      <c r="H34" s="151" t="s">
        <v>235</v>
      </c>
      <c r="I34" s="178"/>
      <c r="J34" s="168"/>
      <c r="K34" s="17">
        <v>1.16951e+23</v>
      </c>
      <c r="L34" s="6">
        <v>43713.44216435185</v>
      </c>
      <c r="M34" s="19">
        <v>2</v>
      </c>
      <c r="N34" s="19">
        <v>0</v>
      </c>
      <c r="O34" s="19">
        <v>0</v>
      </c>
      <c r="P34" s="19">
        <v>0</v>
      </c>
      <c r="Q34" s="19">
        <v>0</v>
      </c>
      <c r="R34" s="22"/>
      <c r="S34" s="22"/>
      <c r="T34" s="22"/>
      <c r="U34" s="22"/>
      <c r="V34" s="5" t="s">
        <v>47584</v>
      </c>
      <c r="W34" s="22"/>
      <c r="X34" s="2" t="s">
        <v>47585</v>
      </c>
      <c r="Y34" s="19">
        <v>2240164079</v>
      </c>
      <c r="Z34" s="2" t="s">
        <v>47586</v>
      </c>
      <c r="AA34" s="201"/>
      <c r="AB34" s="6">
        <v>41631.89380787037</v>
      </c>
      <c r="AC34" s="201"/>
      <c r="AD34" s="22"/>
      <c r="AE34" s="22"/>
      <c r="AF34" s="19">
        <v>26908</v>
      </c>
      <c r="AG34" s="19">
        <v>867</v>
      </c>
      <c r="AH34" s="19">
        <v>1238</v>
      </c>
      <c r="AI34" s="19">
        <v>24160</v>
      </c>
    </row>
    <row x14ac:dyDescent="0.25" r="35" customHeight="1" ht="42">
      <c r="A35" s="20" t="s">
        <v>848</v>
      </c>
      <c r="B35" s="12" t="s">
        <v>47587</v>
      </c>
      <c r="C35" s="148" t="s">
        <v>44</v>
      </c>
      <c r="D35" s="168"/>
      <c r="E35" s="148" t="s">
        <v>44</v>
      </c>
      <c r="F35" s="168"/>
      <c r="G35" s="148" t="s">
        <v>44</v>
      </c>
      <c r="H35" s="168"/>
      <c r="I35" s="178"/>
      <c r="J35" s="168"/>
      <c r="K35" s="17">
        <v>1.16951e+23</v>
      </c>
      <c r="L35" s="6">
        <v>43713.43877314815</v>
      </c>
      <c r="M35" s="19">
        <v>2</v>
      </c>
      <c r="N35" s="19">
        <v>3</v>
      </c>
      <c r="O35" s="19">
        <v>0</v>
      </c>
      <c r="P35" s="19">
        <v>0</v>
      </c>
      <c r="Q35" s="19">
        <v>0</v>
      </c>
      <c r="R35" s="22"/>
      <c r="S35" s="22"/>
      <c r="T35" s="22"/>
      <c r="U35" s="22"/>
      <c r="V35" s="5" t="s">
        <v>47588</v>
      </c>
      <c r="W35" s="22"/>
      <c r="X35" s="2" t="s">
        <v>47589</v>
      </c>
      <c r="Y35" s="19">
        <v>297426330</v>
      </c>
      <c r="Z35" s="2" t="s">
        <v>47590</v>
      </c>
      <c r="AA35" s="201"/>
      <c r="AB35" s="6">
        <v>40675.75258101852</v>
      </c>
      <c r="AC35" s="201"/>
      <c r="AD35" s="22"/>
      <c r="AE35" s="22"/>
      <c r="AF35" s="19">
        <v>23774</v>
      </c>
      <c r="AG35" s="19">
        <v>8072</v>
      </c>
      <c r="AH35" s="19">
        <v>628</v>
      </c>
      <c r="AI35" s="19">
        <v>2064</v>
      </c>
    </row>
    <row x14ac:dyDescent="0.25" r="36" customHeight="1" ht="71.25">
      <c r="A36" s="20" t="s">
        <v>3390</v>
      </c>
      <c r="B36" s="12" t="s">
        <v>47591</v>
      </c>
      <c r="C36" s="148" t="s">
        <v>44</v>
      </c>
      <c r="D36" s="168"/>
      <c r="E36" s="148" t="s">
        <v>44</v>
      </c>
      <c r="F36" s="168"/>
      <c r="G36" s="148" t="s">
        <v>44</v>
      </c>
      <c r="H36" s="168"/>
      <c r="I36" s="178"/>
      <c r="J36" s="168"/>
      <c r="K36" s="17">
        <v>1.16951e+23</v>
      </c>
      <c r="L36" s="6">
        <v>43713.43417824074</v>
      </c>
      <c r="M36" s="19">
        <v>0</v>
      </c>
      <c r="N36" s="19">
        <v>0</v>
      </c>
      <c r="O36" s="19">
        <v>0</v>
      </c>
      <c r="P36" s="19">
        <v>0</v>
      </c>
      <c r="Q36" s="19">
        <v>0</v>
      </c>
      <c r="R36" s="22"/>
      <c r="S36" s="22"/>
      <c r="T36" s="22"/>
      <c r="U36" s="2" t="s">
        <v>103</v>
      </c>
      <c r="V36" s="5" t="s">
        <v>47592</v>
      </c>
      <c r="W36" s="22"/>
      <c r="X36" s="2" t="s">
        <v>47593</v>
      </c>
      <c r="Y36" s="19">
        <v>3940960169</v>
      </c>
      <c r="Z36" s="22"/>
      <c r="AA36" s="201"/>
      <c r="AB36" s="6">
        <v>42290.06013888889</v>
      </c>
      <c r="AC36" s="201"/>
      <c r="AD36" s="22"/>
      <c r="AE36" s="22"/>
      <c r="AF36" s="19">
        <v>1494</v>
      </c>
      <c r="AG36" s="19">
        <v>217</v>
      </c>
      <c r="AH36" s="19">
        <v>411</v>
      </c>
      <c r="AI36" s="19">
        <v>2926</v>
      </c>
    </row>
    <row x14ac:dyDescent="0.25" r="37" customHeight="1" ht="18">
      <c r="A37" s="20" t="s">
        <v>2413</v>
      </c>
      <c r="B37" s="12" t="s">
        <v>47594</v>
      </c>
      <c r="C37" s="148" t="s">
        <v>44</v>
      </c>
      <c r="D37" s="168"/>
      <c r="E37" s="148" t="s">
        <v>44</v>
      </c>
      <c r="F37" s="168"/>
      <c r="G37" s="148" t="s">
        <v>44</v>
      </c>
      <c r="H37" s="168"/>
      <c r="I37" s="178"/>
      <c r="J37" s="168"/>
      <c r="K37" s="17">
        <v>1.16951e+23</v>
      </c>
      <c r="L37" s="6">
        <v>43713.430555555555</v>
      </c>
      <c r="M37" s="19">
        <v>2</v>
      </c>
      <c r="N37" s="19">
        <v>0</v>
      </c>
      <c r="O37" s="19">
        <v>0</v>
      </c>
      <c r="P37" s="19">
        <v>0</v>
      </c>
      <c r="Q37" s="19">
        <v>0</v>
      </c>
      <c r="R37" s="22"/>
      <c r="S37" s="22"/>
      <c r="T37" s="22"/>
      <c r="U37" s="22"/>
      <c r="V37" s="5" t="s">
        <v>47595</v>
      </c>
      <c r="W37" s="22"/>
      <c r="X37" s="2" t="s">
        <v>47596</v>
      </c>
      <c r="Y37" s="17">
        <v>1.15555e+23</v>
      </c>
      <c r="Z37" s="2" t="s">
        <v>47597</v>
      </c>
      <c r="AA37" s="201"/>
      <c r="AB37" s="6">
        <v>43674.903344907405</v>
      </c>
      <c r="AC37" s="201"/>
      <c r="AD37" s="22"/>
      <c r="AE37" s="22"/>
      <c r="AF37" s="19">
        <v>187</v>
      </c>
      <c r="AG37" s="19">
        <v>353</v>
      </c>
      <c r="AH37" s="19">
        <v>1117</v>
      </c>
      <c r="AI37" s="19">
        <v>1189</v>
      </c>
    </row>
    <row x14ac:dyDescent="0.25" r="38" customHeight="1" ht="30">
      <c r="A38" s="20" t="s">
        <v>2445</v>
      </c>
      <c r="B38" s="12" t="s">
        <v>47598</v>
      </c>
      <c r="C38" s="148" t="s">
        <v>35</v>
      </c>
      <c r="D38" s="151" t="s">
        <v>235</v>
      </c>
      <c r="E38" s="148" t="s">
        <v>35</v>
      </c>
      <c r="F38" s="151" t="s">
        <v>235</v>
      </c>
      <c r="G38" s="148" t="s">
        <v>35</v>
      </c>
      <c r="H38" s="151" t="s">
        <v>235</v>
      </c>
      <c r="I38" s="178"/>
      <c r="J38" s="168"/>
      <c r="K38" s="17">
        <v>1.16951e+23</v>
      </c>
      <c r="L38" s="6">
        <v>43713.42175925926</v>
      </c>
      <c r="M38" s="19">
        <v>0</v>
      </c>
      <c r="N38" s="19">
        <v>0</v>
      </c>
      <c r="O38" s="19">
        <v>0</v>
      </c>
      <c r="P38" s="19">
        <v>0</v>
      </c>
      <c r="Q38" s="19">
        <v>0</v>
      </c>
      <c r="R38" s="22"/>
      <c r="S38" s="22"/>
      <c r="T38" s="22"/>
      <c r="U38" s="22"/>
      <c r="V38" s="5" t="s">
        <v>47599</v>
      </c>
      <c r="W38" s="22"/>
      <c r="X38" s="2" t="s">
        <v>47600</v>
      </c>
      <c r="Y38" s="17">
        <v>7.73422e+22</v>
      </c>
      <c r="Z38" s="22"/>
      <c r="AA38" s="201"/>
      <c r="AB38" s="6">
        <v>42620.435520833336</v>
      </c>
      <c r="AC38" s="201"/>
      <c r="AD38" s="22"/>
      <c r="AE38" s="22"/>
      <c r="AF38" s="19">
        <v>54</v>
      </c>
      <c r="AG38" s="19">
        <v>11</v>
      </c>
      <c r="AH38" s="19">
        <v>39</v>
      </c>
      <c r="AI38" s="19">
        <v>18</v>
      </c>
    </row>
    <row x14ac:dyDescent="0.25" r="39" customHeight="1" ht="18">
      <c r="A39" s="20" t="s">
        <v>2456</v>
      </c>
      <c r="B39" s="12" t="s">
        <v>47601</v>
      </c>
      <c r="C39" s="148" t="s">
        <v>44</v>
      </c>
      <c r="D39" s="168"/>
      <c r="E39" s="148" t="s">
        <v>44</v>
      </c>
      <c r="F39" s="168"/>
      <c r="G39" s="148" t="s">
        <v>44</v>
      </c>
      <c r="H39" s="168"/>
      <c r="I39" s="178"/>
      <c r="J39" s="168"/>
      <c r="K39" s="17">
        <v>1.16951e+23</v>
      </c>
      <c r="L39" s="6">
        <v>43713.41909722222</v>
      </c>
      <c r="M39" s="19">
        <v>1</v>
      </c>
      <c r="N39" s="19">
        <v>0</v>
      </c>
      <c r="O39" s="19">
        <v>0</v>
      </c>
      <c r="P39" s="19">
        <v>0</v>
      </c>
      <c r="Q39" s="19">
        <v>0</v>
      </c>
      <c r="R39" s="22"/>
      <c r="S39" s="22"/>
      <c r="T39" s="22"/>
      <c r="U39" s="22"/>
      <c r="V39" s="5" t="s">
        <v>47602</v>
      </c>
      <c r="W39" s="22"/>
      <c r="X39" s="2" t="s">
        <v>47603</v>
      </c>
      <c r="Y39" s="19">
        <v>50073419</v>
      </c>
      <c r="Z39" s="22"/>
      <c r="AA39" s="201"/>
      <c r="AB39" s="6">
        <v>39987.97634259259</v>
      </c>
      <c r="AC39" s="201"/>
      <c r="AD39" s="22"/>
      <c r="AE39" s="22"/>
      <c r="AF39" s="19">
        <v>13322</v>
      </c>
      <c r="AG39" s="19">
        <v>543</v>
      </c>
      <c r="AH39" s="19">
        <v>592</v>
      </c>
      <c r="AI39" s="19">
        <v>139034</v>
      </c>
    </row>
    <row x14ac:dyDescent="0.25" r="40" customHeight="1" ht="30">
      <c r="A40" s="20" t="s">
        <v>38070</v>
      </c>
      <c r="B40" s="12" t="s">
        <v>47604</v>
      </c>
      <c r="C40" s="148" t="s">
        <v>44</v>
      </c>
      <c r="D40" s="168"/>
      <c r="E40" s="148" t="s">
        <v>35</v>
      </c>
      <c r="F40" s="151" t="s">
        <v>235</v>
      </c>
      <c r="G40" s="148" t="s">
        <v>44</v>
      </c>
      <c r="H40" s="168"/>
      <c r="I40" s="148" t="s">
        <v>44</v>
      </c>
      <c r="J40" s="168"/>
      <c r="K40" s="17">
        <v>1.16951e+23</v>
      </c>
      <c r="L40" s="6">
        <v>43713.41738425926</v>
      </c>
      <c r="M40" s="19">
        <v>0</v>
      </c>
      <c r="N40" s="19">
        <v>0</v>
      </c>
      <c r="O40" s="19">
        <v>0</v>
      </c>
      <c r="P40" s="19">
        <v>0</v>
      </c>
      <c r="Q40" s="19">
        <v>0</v>
      </c>
      <c r="R40" s="22"/>
      <c r="S40" s="22"/>
      <c r="T40" s="22"/>
      <c r="U40" s="22"/>
      <c r="V40" s="5" t="s">
        <v>47605</v>
      </c>
      <c r="W40" s="22"/>
      <c r="X40" s="2" t="s">
        <v>47606</v>
      </c>
      <c r="Y40" s="17">
        <v>9.97008e+22</v>
      </c>
      <c r="Z40" s="2" t="s">
        <v>47607</v>
      </c>
      <c r="AA40" s="2" t="s">
        <v>47608</v>
      </c>
      <c r="AB40" s="6">
        <v>43237.41357638889</v>
      </c>
      <c r="AC40" s="201"/>
      <c r="AD40" s="2" t="s">
        <v>47609</v>
      </c>
      <c r="AE40" s="22"/>
      <c r="AF40" s="19">
        <v>1994</v>
      </c>
      <c r="AG40" s="19">
        <v>864</v>
      </c>
      <c r="AH40" s="19">
        <v>883</v>
      </c>
      <c r="AI40" s="19">
        <v>949</v>
      </c>
    </row>
    <row x14ac:dyDescent="0.25" r="41" customHeight="1" ht="54">
      <c r="A41" s="20" t="s">
        <v>6210</v>
      </c>
      <c r="B41" s="12" t="s">
        <v>47610</v>
      </c>
      <c r="C41" s="148" t="s">
        <v>44</v>
      </c>
      <c r="D41" s="168"/>
      <c r="E41" s="148" t="s">
        <v>44</v>
      </c>
      <c r="F41" s="168"/>
      <c r="G41" s="148" t="s">
        <v>44</v>
      </c>
      <c r="H41" s="168"/>
      <c r="I41" s="178"/>
      <c r="J41" s="168"/>
      <c r="K41" s="17">
        <v>1.16951e+23</v>
      </c>
      <c r="L41" s="6">
        <v>43713.41707175926</v>
      </c>
      <c r="M41" s="19">
        <v>4</v>
      </c>
      <c r="N41" s="19">
        <v>1</v>
      </c>
      <c r="O41" s="19">
        <v>0</v>
      </c>
      <c r="P41" s="19">
        <v>0</v>
      </c>
      <c r="Q41" s="19">
        <v>0</v>
      </c>
      <c r="R41" s="22"/>
      <c r="S41" s="22"/>
      <c r="T41" s="22"/>
      <c r="U41" s="22"/>
      <c r="V41" s="5" t="s">
        <v>47611</v>
      </c>
      <c r="W41" s="22"/>
      <c r="X41" s="2" t="s">
        <v>47612</v>
      </c>
      <c r="Y41" s="17">
        <v>1.16303e+23</v>
      </c>
      <c r="Z41" s="2" t="s">
        <v>47613</v>
      </c>
      <c r="AA41" s="201"/>
      <c r="AB41" s="6">
        <v>43695.53863425926</v>
      </c>
      <c r="AC41" s="201"/>
      <c r="AD41" s="22"/>
      <c r="AE41" s="22"/>
      <c r="AF41" s="19">
        <v>344</v>
      </c>
      <c r="AG41" s="19">
        <v>56</v>
      </c>
      <c r="AH41" s="19">
        <v>76</v>
      </c>
      <c r="AI41" s="19">
        <v>365</v>
      </c>
    </row>
    <row x14ac:dyDescent="0.25" r="42" customHeight="1" ht="30">
      <c r="A42" s="20" t="s">
        <v>7230</v>
      </c>
      <c r="B42" s="12" t="s">
        <v>47614</v>
      </c>
      <c r="C42" s="148" t="s">
        <v>35</v>
      </c>
      <c r="D42" s="151" t="s">
        <v>235</v>
      </c>
      <c r="E42" s="148" t="s">
        <v>35</v>
      </c>
      <c r="F42" s="151" t="s">
        <v>235</v>
      </c>
      <c r="G42" s="148" t="s">
        <v>35</v>
      </c>
      <c r="H42" s="151" t="s">
        <v>235</v>
      </c>
      <c r="I42" s="178"/>
      <c r="J42" s="168"/>
      <c r="K42" s="17">
        <v>1.16951e+23</v>
      </c>
      <c r="L42" s="6">
        <v>43713.41575231482</v>
      </c>
      <c r="M42" s="19">
        <v>1</v>
      </c>
      <c r="N42" s="19">
        <v>0</v>
      </c>
      <c r="O42" s="19">
        <v>0</v>
      </c>
      <c r="P42" s="19">
        <v>0</v>
      </c>
      <c r="Q42" s="19">
        <v>0</v>
      </c>
      <c r="R42" s="22"/>
      <c r="S42" s="22"/>
      <c r="T42" s="22"/>
      <c r="U42" s="22"/>
      <c r="V42" s="5" t="s">
        <v>47615</v>
      </c>
      <c r="W42" s="22"/>
      <c r="X42" s="2" t="s">
        <v>47616</v>
      </c>
      <c r="Y42" s="19">
        <v>263261123</v>
      </c>
      <c r="Z42" s="2" t="s">
        <v>47617</v>
      </c>
      <c r="AA42" s="201"/>
      <c r="AB42" s="6">
        <v>40611.888090277775</v>
      </c>
      <c r="AC42" s="201"/>
      <c r="AD42" s="2" t="s">
        <v>100</v>
      </c>
      <c r="AE42" s="22"/>
      <c r="AF42" s="19">
        <v>18045</v>
      </c>
      <c r="AG42" s="19">
        <v>611</v>
      </c>
      <c r="AH42" s="19">
        <v>141</v>
      </c>
      <c r="AI42" s="19">
        <v>23123</v>
      </c>
    </row>
    <row x14ac:dyDescent="0.25" r="43" customHeight="1" ht="54">
      <c r="A43" s="20" t="s">
        <v>3427</v>
      </c>
      <c r="B43" s="12" t="s">
        <v>47618</v>
      </c>
      <c r="C43" s="148" t="s">
        <v>35</v>
      </c>
      <c r="D43" s="151" t="s">
        <v>235</v>
      </c>
      <c r="E43" s="148" t="s">
        <v>35</v>
      </c>
      <c r="F43" s="151" t="s">
        <v>235</v>
      </c>
      <c r="G43" s="148" t="s">
        <v>35</v>
      </c>
      <c r="H43" s="151" t="s">
        <v>235</v>
      </c>
      <c r="I43" s="178"/>
      <c r="J43" s="168"/>
      <c r="K43" s="17">
        <v>1.1695e+22</v>
      </c>
      <c r="L43" s="6">
        <v>43713.413981481484</v>
      </c>
      <c r="M43" s="19">
        <v>0</v>
      </c>
      <c r="N43" s="19">
        <v>0</v>
      </c>
      <c r="O43" s="19">
        <v>0</v>
      </c>
      <c r="P43" s="19">
        <v>0</v>
      </c>
      <c r="Q43" s="19">
        <v>0</v>
      </c>
      <c r="R43" s="22"/>
      <c r="S43" s="22"/>
      <c r="T43" s="22"/>
      <c r="U43" s="22"/>
      <c r="V43" s="5" t="s">
        <v>47619</v>
      </c>
      <c r="W43" s="22"/>
      <c r="X43" s="2" t="s">
        <v>47620</v>
      </c>
      <c r="Y43" s="19">
        <v>1541448781</v>
      </c>
      <c r="Z43" s="2" t="s">
        <v>47620</v>
      </c>
      <c r="AA43" s="2" t="s">
        <v>47621</v>
      </c>
      <c r="AB43" s="6">
        <v>41448.88483796296</v>
      </c>
      <c r="AC43" s="201"/>
      <c r="AD43" s="2" t="s">
        <v>8331</v>
      </c>
      <c r="AE43" s="22"/>
      <c r="AF43" s="19">
        <v>153424</v>
      </c>
      <c r="AG43" s="19">
        <v>4098</v>
      </c>
      <c r="AH43" s="19">
        <v>36</v>
      </c>
      <c r="AI43" s="19">
        <v>9</v>
      </c>
    </row>
    <row x14ac:dyDescent="0.25" r="44" customHeight="1" ht="66">
      <c r="A44" s="20" t="s">
        <v>8378</v>
      </c>
      <c r="B44" s="12" t="s">
        <v>47622</v>
      </c>
      <c r="C44" s="148" t="s">
        <v>44</v>
      </c>
      <c r="D44" s="168"/>
      <c r="E44" s="148" t="s">
        <v>44</v>
      </c>
      <c r="F44" s="168"/>
      <c r="G44" s="148" t="s">
        <v>44</v>
      </c>
      <c r="H44" s="168"/>
      <c r="I44" s="178"/>
      <c r="J44" s="168"/>
      <c r="K44" s="17">
        <v>1.1695e+22</v>
      </c>
      <c r="L44" s="6">
        <v>43713.41336805555</v>
      </c>
      <c r="M44" s="19">
        <v>11</v>
      </c>
      <c r="N44" s="19">
        <v>3</v>
      </c>
      <c r="O44" s="19">
        <v>0</v>
      </c>
      <c r="P44" s="19">
        <v>0</v>
      </c>
      <c r="Q44" s="19">
        <v>0</v>
      </c>
      <c r="R44" s="22"/>
      <c r="S44" s="22"/>
      <c r="T44" s="22"/>
      <c r="U44" s="22"/>
      <c r="V44" s="5" t="s">
        <v>47623</v>
      </c>
      <c r="W44" s="22"/>
      <c r="X44" s="2" t="s">
        <v>47624</v>
      </c>
      <c r="Y44" s="19">
        <v>99111336</v>
      </c>
      <c r="Z44" s="2" t="s">
        <v>47625</v>
      </c>
      <c r="AA44" s="2" t="s">
        <v>47626</v>
      </c>
      <c r="AB44" s="6">
        <v>40171.71946759259</v>
      </c>
      <c r="AC44" s="201"/>
      <c r="AD44" s="2" t="s">
        <v>47627</v>
      </c>
      <c r="AE44" s="22"/>
      <c r="AF44" s="19">
        <v>22368</v>
      </c>
      <c r="AG44" s="19">
        <v>5422</v>
      </c>
      <c r="AH44" s="19">
        <v>26</v>
      </c>
      <c r="AI44" s="19">
        <v>113</v>
      </c>
    </row>
    <row x14ac:dyDescent="0.25" r="45" customHeight="1" ht="78">
      <c r="A45" s="20" t="s">
        <v>19766</v>
      </c>
      <c r="B45" s="12" t="s">
        <v>47628</v>
      </c>
      <c r="C45" s="148" t="s">
        <v>35</v>
      </c>
      <c r="D45" s="151" t="s">
        <v>235</v>
      </c>
      <c r="E45" s="148" t="s">
        <v>35</v>
      </c>
      <c r="F45" s="151" t="s">
        <v>235</v>
      </c>
      <c r="G45" s="148" t="s">
        <v>35</v>
      </c>
      <c r="H45" s="151" t="s">
        <v>235</v>
      </c>
      <c r="I45" s="178"/>
      <c r="J45" s="168"/>
      <c r="K45" s="17">
        <v>1.1695e+22</v>
      </c>
      <c r="L45" s="6">
        <v>43713.41143518518</v>
      </c>
      <c r="M45" s="19">
        <v>1</v>
      </c>
      <c r="N45" s="19">
        <v>0</v>
      </c>
      <c r="O45" s="19">
        <v>0</v>
      </c>
      <c r="P45" s="19">
        <v>0</v>
      </c>
      <c r="Q45" s="19">
        <v>0</v>
      </c>
      <c r="R45" s="22"/>
      <c r="S45" s="22"/>
      <c r="T45" s="22"/>
      <c r="U45" s="22"/>
      <c r="V45" s="5" t="s">
        <v>47629</v>
      </c>
      <c r="W45" s="22"/>
      <c r="X45" s="2" t="s">
        <v>47629</v>
      </c>
      <c r="Y45" s="17">
        <v>1.02989e+23</v>
      </c>
      <c r="Z45" s="2" t="s">
        <v>47630</v>
      </c>
      <c r="AA45" s="2" t="s">
        <v>47631</v>
      </c>
      <c r="AB45" s="6">
        <v>43328.16107638889</v>
      </c>
      <c r="AC45" s="201"/>
      <c r="AD45" s="22"/>
      <c r="AE45" s="22"/>
      <c r="AF45" s="19">
        <v>3022</v>
      </c>
      <c r="AG45" s="19">
        <v>109</v>
      </c>
      <c r="AH45" s="19">
        <v>1</v>
      </c>
      <c r="AI45" s="19">
        <v>42</v>
      </c>
    </row>
    <row x14ac:dyDescent="0.25" r="46" customHeight="1" ht="18.75">
      <c r="A46" s="20" t="s">
        <v>2532</v>
      </c>
      <c r="B46" s="12" t="s">
        <v>47632</v>
      </c>
      <c r="C46" s="148" t="s">
        <v>35</v>
      </c>
      <c r="D46" s="151" t="s">
        <v>235</v>
      </c>
      <c r="E46" s="148" t="s">
        <v>35</v>
      </c>
      <c r="F46" s="151" t="s">
        <v>235</v>
      </c>
      <c r="G46" s="148" t="s">
        <v>44</v>
      </c>
      <c r="H46" s="168"/>
      <c r="I46" s="98" t="s">
        <v>35</v>
      </c>
      <c r="J46" s="102" t="s">
        <v>235</v>
      </c>
      <c r="K46" s="17">
        <v>1.1695e+22</v>
      </c>
      <c r="L46" s="6">
        <v>43713.4109375</v>
      </c>
      <c r="M46" s="19">
        <v>3</v>
      </c>
      <c r="N46" s="19">
        <v>0</v>
      </c>
      <c r="O46" s="19">
        <v>0</v>
      </c>
      <c r="P46" s="19">
        <v>0</v>
      </c>
      <c r="Q46" s="19">
        <v>0</v>
      </c>
      <c r="R46" s="22"/>
      <c r="S46" s="22"/>
      <c r="T46" s="22"/>
      <c r="U46" s="22"/>
      <c r="V46" s="5" t="s">
        <v>47503</v>
      </c>
      <c r="W46" s="22"/>
      <c r="X46" s="2" t="s">
        <v>47504</v>
      </c>
      <c r="Y46" s="19">
        <v>979541988</v>
      </c>
      <c r="Z46" s="2" t="s">
        <v>47505</v>
      </c>
      <c r="AA46" s="201"/>
      <c r="AB46" s="6">
        <v>41243.24890046296</v>
      </c>
      <c r="AC46" s="201"/>
      <c r="AD46" s="2" t="s">
        <v>49</v>
      </c>
      <c r="AE46" s="22"/>
      <c r="AF46" s="19">
        <v>1144</v>
      </c>
      <c r="AG46" s="19">
        <v>330</v>
      </c>
      <c r="AH46" s="19">
        <v>90</v>
      </c>
      <c r="AI46" s="19">
        <v>806</v>
      </c>
    </row>
    <row x14ac:dyDescent="0.25" r="47" customHeight="1" ht="42">
      <c r="A47" s="20" t="s">
        <v>9456</v>
      </c>
      <c r="B47" s="12" t="s">
        <v>47633</v>
      </c>
      <c r="C47" s="148" t="s">
        <v>44</v>
      </c>
      <c r="D47" s="168"/>
      <c r="E47" s="148" t="s">
        <v>44</v>
      </c>
      <c r="F47" s="168"/>
      <c r="G47" s="148" t="s">
        <v>44</v>
      </c>
      <c r="H47" s="168"/>
      <c r="I47" s="178"/>
      <c r="J47" s="168"/>
      <c r="K47" s="17">
        <v>1.1695e+22</v>
      </c>
      <c r="L47" s="6">
        <v>43713.40954861111</v>
      </c>
      <c r="M47" s="19">
        <v>1</v>
      </c>
      <c r="N47" s="19">
        <v>0</v>
      </c>
      <c r="O47" s="19">
        <v>0</v>
      </c>
      <c r="P47" s="19">
        <v>0</v>
      </c>
      <c r="Q47" s="19">
        <v>0</v>
      </c>
      <c r="R47" s="22"/>
      <c r="S47" s="22"/>
      <c r="T47" s="22"/>
      <c r="U47" s="22"/>
      <c r="V47" s="5" t="s">
        <v>47634</v>
      </c>
      <c r="W47" s="22"/>
      <c r="X47" s="2" t="s">
        <v>47635</v>
      </c>
      <c r="Y47" s="17">
        <v>1.0442e+22</v>
      </c>
      <c r="Z47" s="22"/>
      <c r="AA47" s="2" t="s">
        <v>47636</v>
      </c>
      <c r="AB47" s="6">
        <v>43367.64859953704</v>
      </c>
      <c r="AC47" s="201"/>
      <c r="AD47" s="22"/>
      <c r="AE47" s="22"/>
      <c r="AF47" s="19">
        <v>1263</v>
      </c>
      <c r="AG47" s="19">
        <v>1053</v>
      </c>
      <c r="AH47" s="19">
        <v>0</v>
      </c>
      <c r="AI47" s="19">
        <v>2</v>
      </c>
    </row>
    <row x14ac:dyDescent="0.25" r="48" customHeight="1" ht="23.25">
      <c r="A48" s="20" t="s">
        <v>901</v>
      </c>
      <c r="B48" s="12" t="s">
        <v>47637</v>
      </c>
      <c r="C48" s="148" t="s">
        <v>35</v>
      </c>
      <c r="D48" s="151" t="s">
        <v>235</v>
      </c>
      <c r="E48" s="148" t="s">
        <v>35</v>
      </c>
      <c r="F48" s="151" t="s">
        <v>235</v>
      </c>
      <c r="G48" s="148" t="s">
        <v>35</v>
      </c>
      <c r="H48" s="151" t="s">
        <v>235</v>
      </c>
      <c r="I48" s="178"/>
      <c r="J48" s="168"/>
      <c r="K48" s="17">
        <v>1.1695e+22</v>
      </c>
      <c r="L48" s="6">
        <v>43713.40505787037</v>
      </c>
      <c r="M48" s="19">
        <v>6</v>
      </c>
      <c r="N48" s="19">
        <v>0</v>
      </c>
      <c r="O48" s="19">
        <v>0</v>
      </c>
      <c r="P48" s="19">
        <v>0</v>
      </c>
      <c r="Q48" s="19">
        <v>0</v>
      </c>
      <c r="R48" s="22"/>
      <c r="S48" s="22"/>
      <c r="T48" s="22"/>
      <c r="U48" s="2" t="s">
        <v>103</v>
      </c>
      <c r="V48" s="5" t="s">
        <v>47638</v>
      </c>
      <c r="W48" s="22"/>
      <c r="X48" s="2" t="s">
        <v>47639</v>
      </c>
      <c r="Y48" s="17">
        <v>9.67376e+22</v>
      </c>
      <c r="Z48" s="2" t="s">
        <v>47640</v>
      </c>
      <c r="AA48" s="201"/>
      <c r="AB48" s="6">
        <v>43155.644328703704</v>
      </c>
      <c r="AC48" s="201"/>
      <c r="AD48" s="2" t="s">
        <v>47641</v>
      </c>
      <c r="AE48" s="22"/>
      <c r="AF48" s="19">
        <v>522</v>
      </c>
      <c r="AG48" s="19">
        <v>122</v>
      </c>
      <c r="AH48" s="19">
        <v>229</v>
      </c>
      <c r="AI48" s="19">
        <v>1717</v>
      </c>
    </row>
    <row x14ac:dyDescent="0.25" r="49" customHeight="1" ht="35.25">
      <c r="A49" s="20" t="s">
        <v>7236</v>
      </c>
      <c r="B49" s="12" t="s">
        <v>47642</v>
      </c>
      <c r="C49" s="148" t="s">
        <v>44</v>
      </c>
      <c r="D49" s="168"/>
      <c r="E49" s="148" t="s">
        <v>44</v>
      </c>
      <c r="F49" s="168"/>
      <c r="G49" s="148" t="s">
        <v>44</v>
      </c>
      <c r="H49" s="168"/>
      <c r="I49" s="178"/>
      <c r="J49" s="168"/>
      <c r="K49" s="17">
        <v>1.1695e+22</v>
      </c>
      <c r="L49" s="6">
        <v>43713.39894675926</v>
      </c>
      <c r="M49" s="19">
        <v>0</v>
      </c>
      <c r="N49" s="19">
        <v>0</v>
      </c>
      <c r="O49" s="19">
        <v>0</v>
      </c>
      <c r="P49" s="19">
        <v>0</v>
      </c>
      <c r="Q49" s="19">
        <v>0</v>
      </c>
      <c r="R49" s="22"/>
      <c r="S49" s="22"/>
      <c r="T49" s="22"/>
      <c r="U49" s="2" t="s">
        <v>103</v>
      </c>
      <c r="V49" s="5" t="s">
        <v>47643</v>
      </c>
      <c r="W49" s="22"/>
      <c r="X49" s="2" t="s">
        <v>47644</v>
      </c>
      <c r="Y49" s="17">
        <v>1.14904e+23</v>
      </c>
      <c r="Z49" s="2" t="s">
        <v>47645</v>
      </c>
      <c r="AA49" s="201"/>
      <c r="AB49" s="6">
        <v>43656.95445601852</v>
      </c>
      <c r="AC49" s="201"/>
      <c r="AD49" s="2" t="s">
        <v>3542</v>
      </c>
      <c r="AE49" s="22"/>
      <c r="AF49" s="19">
        <v>2818</v>
      </c>
      <c r="AG49" s="19">
        <v>323</v>
      </c>
      <c r="AH49" s="19">
        <v>1394</v>
      </c>
      <c r="AI49" s="19">
        <v>12967</v>
      </c>
    </row>
    <row x14ac:dyDescent="0.25" r="50" customHeight="1" ht="18">
      <c r="A50" s="20" t="s">
        <v>9481</v>
      </c>
      <c r="B50" s="12" t="s">
        <v>47646</v>
      </c>
      <c r="C50" s="148" t="s">
        <v>44</v>
      </c>
      <c r="D50" s="168"/>
      <c r="E50" s="148" t="s">
        <v>44</v>
      </c>
      <c r="F50" s="168"/>
      <c r="G50" s="148" t="s">
        <v>44</v>
      </c>
      <c r="H50" s="168"/>
      <c r="I50" s="178"/>
      <c r="J50" s="168"/>
      <c r="K50" s="17">
        <v>1.1695e+22</v>
      </c>
      <c r="L50" s="6">
        <v>43713.39399305556</v>
      </c>
      <c r="M50" s="19">
        <v>0</v>
      </c>
      <c r="N50" s="19">
        <v>0</v>
      </c>
      <c r="O50" s="19">
        <v>0</v>
      </c>
      <c r="P50" s="19">
        <v>0</v>
      </c>
      <c r="Q50" s="19">
        <v>0</v>
      </c>
      <c r="R50" s="22"/>
      <c r="S50" s="22"/>
      <c r="T50" s="22"/>
      <c r="U50" s="22"/>
      <c r="V50" s="5" t="s">
        <v>47647</v>
      </c>
      <c r="W50" s="22"/>
      <c r="X50" s="2" t="s">
        <v>47648</v>
      </c>
      <c r="Y50" s="17">
        <v>1.16949e+23</v>
      </c>
      <c r="Z50" s="2" t="s">
        <v>47649</v>
      </c>
      <c r="AA50" s="201"/>
      <c r="AB50" s="6">
        <v>43713.38398148148</v>
      </c>
      <c r="AC50" s="201"/>
      <c r="AD50" s="22"/>
      <c r="AE50" s="22"/>
      <c r="AF50" s="19">
        <v>10</v>
      </c>
      <c r="AG50" s="19">
        <v>0</v>
      </c>
      <c r="AH50" s="19">
        <v>0</v>
      </c>
      <c r="AI50" s="19">
        <v>0</v>
      </c>
    </row>
    <row x14ac:dyDescent="0.25" r="51" customHeight="1" ht="42">
      <c r="A51" s="20" t="s">
        <v>7242</v>
      </c>
      <c r="B51" s="12" t="s">
        <v>47650</v>
      </c>
      <c r="C51" s="148" t="s">
        <v>35</v>
      </c>
      <c r="D51" s="151" t="s">
        <v>235</v>
      </c>
      <c r="E51" s="148" t="s">
        <v>35</v>
      </c>
      <c r="F51" s="151" t="s">
        <v>235</v>
      </c>
      <c r="G51" s="148" t="s">
        <v>35</v>
      </c>
      <c r="H51" s="151" t="s">
        <v>235</v>
      </c>
      <c r="I51" s="178"/>
      <c r="J51" s="168"/>
      <c r="K51" s="17">
        <v>1.1695e+22</v>
      </c>
      <c r="L51" s="6">
        <v>43713.38853009259</v>
      </c>
      <c r="M51" s="19">
        <v>6</v>
      </c>
      <c r="N51" s="19">
        <v>0</v>
      </c>
      <c r="O51" s="19">
        <v>0</v>
      </c>
      <c r="P51" s="19">
        <v>0</v>
      </c>
      <c r="Q51" s="19">
        <v>0</v>
      </c>
      <c r="R51" s="22"/>
      <c r="S51" s="22"/>
      <c r="T51" s="22"/>
      <c r="U51" s="2" t="s">
        <v>103</v>
      </c>
      <c r="V51" s="5" t="s">
        <v>47651</v>
      </c>
      <c r="W51" s="22"/>
      <c r="X51" s="2" t="s">
        <v>47652</v>
      </c>
      <c r="Y51" s="19">
        <v>3620078596</v>
      </c>
      <c r="Z51" s="2" t="s">
        <v>47653</v>
      </c>
      <c r="AA51" s="2" t="s">
        <v>47654</v>
      </c>
      <c r="AB51" s="6">
        <v>42258.62017361111</v>
      </c>
      <c r="AC51" s="201"/>
      <c r="AD51" s="2" t="s">
        <v>47655</v>
      </c>
      <c r="AE51" s="22"/>
      <c r="AF51" s="19">
        <v>1096</v>
      </c>
      <c r="AG51" s="19">
        <v>268</v>
      </c>
      <c r="AH51" s="19">
        <v>379</v>
      </c>
      <c r="AI51" s="19">
        <v>13309</v>
      </c>
    </row>
    <row x14ac:dyDescent="0.25" r="52" customHeight="1" ht="30">
      <c r="A52" s="20" t="s">
        <v>47656</v>
      </c>
      <c r="B52" s="12" t="s">
        <v>47657</v>
      </c>
      <c r="C52" s="148" t="s">
        <v>35</v>
      </c>
      <c r="D52" s="151" t="s">
        <v>235</v>
      </c>
      <c r="E52" s="148" t="s">
        <v>35</v>
      </c>
      <c r="F52" s="151" t="s">
        <v>235</v>
      </c>
      <c r="G52" s="148" t="s">
        <v>35</v>
      </c>
      <c r="H52" s="151" t="s">
        <v>235</v>
      </c>
      <c r="I52" s="178"/>
      <c r="J52" s="168"/>
      <c r="K52" s="17">
        <v>1.16949e+23</v>
      </c>
      <c r="L52" s="6">
        <v>43713.38453703704</v>
      </c>
      <c r="M52" s="19">
        <v>93</v>
      </c>
      <c r="N52" s="19">
        <v>2</v>
      </c>
      <c r="O52" s="19">
        <v>0</v>
      </c>
      <c r="P52" s="19">
        <v>0</v>
      </c>
      <c r="Q52" s="19">
        <v>0</v>
      </c>
      <c r="R52" s="22"/>
      <c r="S52" s="22"/>
      <c r="T52" s="22"/>
      <c r="U52" s="22"/>
      <c r="V52" s="5" t="s">
        <v>47658</v>
      </c>
      <c r="W52" s="22"/>
      <c r="X52" s="2" t="s">
        <v>47659</v>
      </c>
      <c r="Y52" s="19">
        <v>2978022705</v>
      </c>
      <c r="Z52" s="2" t="s">
        <v>47660</v>
      </c>
      <c r="AA52" s="201"/>
      <c r="AB52" s="6">
        <v>42018.688263888886</v>
      </c>
      <c r="AC52" s="201"/>
      <c r="AD52" s="2" t="s">
        <v>47661</v>
      </c>
      <c r="AE52" s="22"/>
      <c r="AF52" s="19">
        <v>92186</v>
      </c>
      <c r="AG52" s="19">
        <v>38076</v>
      </c>
      <c r="AH52" s="19">
        <v>760</v>
      </c>
      <c r="AI52" s="19">
        <v>176825</v>
      </c>
    </row>
    <row x14ac:dyDescent="0.25" r="53" customHeight="1" ht="59.25">
      <c r="A53" s="20" t="s">
        <v>15731</v>
      </c>
      <c r="B53" s="12" t="s">
        <v>47662</v>
      </c>
      <c r="C53" s="148" t="s">
        <v>35</v>
      </c>
      <c r="D53" s="151" t="s">
        <v>235</v>
      </c>
      <c r="E53" s="148" t="s">
        <v>35</v>
      </c>
      <c r="F53" s="151" t="s">
        <v>235</v>
      </c>
      <c r="G53" s="148" t="s">
        <v>35</v>
      </c>
      <c r="H53" s="151" t="s">
        <v>235</v>
      </c>
      <c r="I53" s="178"/>
      <c r="J53" s="168"/>
      <c r="K53" s="17">
        <v>1.16949e+23</v>
      </c>
      <c r="L53" s="6">
        <v>43713.371203703704</v>
      </c>
      <c r="M53" s="19">
        <v>17</v>
      </c>
      <c r="N53" s="19">
        <v>3</v>
      </c>
      <c r="O53" s="19">
        <v>0</v>
      </c>
      <c r="P53" s="19">
        <v>0</v>
      </c>
      <c r="Q53" s="19">
        <v>0</v>
      </c>
      <c r="R53" s="22"/>
      <c r="S53" s="22"/>
      <c r="T53" s="22"/>
      <c r="U53" s="22"/>
      <c r="V53" s="5" t="s">
        <v>47663</v>
      </c>
      <c r="W53" s="22"/>
      <c r="X53" s="2" t="s">
        <v>47663</v>
      </c>
      <c r="Y53" s="17">
        <v>9.54654e+22</v>
      </c>
      <c r="Z53" s="2" t="s">
        <v>47664</v>
      </c>
      <c r="AA53" s="201"/>
      <c r="AB53" s="6">
        <v>43120.53962962963</v>
      </c>
      <c r="AC53" s="201"/>
      <c r="AD53" s="2" t="s">
        <v>2023</v>
      </c>
      <c r="AE53" s="22"/>
      <c r="AF53" s="19">
        <v>33879</v>
      </c>
      <c r="AG53" s="19">
        <v>2197</v>
      </c>
      <c r="AH53" s="19">
        <v>2456</v>
      </c>
      <c r="AI53" s="19">
        <v>103107</v>
      </c>
    </row>
    <row x14ac:dyDescent="0.25" r="54" customHeight="1" ht="42">
      <c r="A54" s="20" t="s">
        <v>47665</v>
      </c>
      <c r="B54" s="12" t="s">
        <v>47666</v>
      </c>
      <c r="C54" s="148" t="s">
        <v>35</v>
      </c>
      <c r="D54" s="151" t="s">
        <v>235</v>
      </c>
      <c r="E54" s="148" t="s">
        <v>35</v>
      </c>
      <c r="F54" s="151" t="s">
        <v>235</v>
      </c>
      <c r="G54" s="148" t="s">
        <v>35</v>
      </c>
      <c r="H54" s="151" t="s">
        <v>235</v>
      </c>
      <c r="I54" s="178"/>
      <c r="J54" s="168"/>
      <c r="K54" s="17">
        <v>1.16948e+23</v>
      </c>
      <c r="L54" s="6">
        <v>43713.360138888886</v>
      </c>
      <c r="M54" s="19">
        <v>1</v>
      </c>
      <c r="N54" s="19">
        <v>0</v>
      </c>
      <c r="O54" s="19">
        <v>0</v>
      </c>
      <c r="P54" s="19">
        <v>0</v>
      </c>
      <c r="Q54" s="19">
        <v>0</v>
      </c>
      <c r="R54" s="22"/>
      <c r="S54" s="22"/>
      <c r="T54" s="22"/>
      <c r="U54" s="22"/>
      <c r="V54" s="5" t="s">
        <v>5055</v>
      </c>
      <c r="W54" s="22"/>
      <c r="X54" s="2" t="s">
        <v>5056</v>
      </c>
      <c r="Y54" s="19">
        <v>455747453</v>
      </c>
      <c r="Z54" s="2" t="s">
        <v>5057</v>
      </c>
      <c r="AA54" s="201"/>
      <c r="AB54" s="6">
        <v>40913.72818287037</v>
      </c>
      <c r="AC54" s="201"/>
      <c r="AD54" s="2" t="s">
        <v>49</v>
      </c>
      <c r="AE54" s="22"/>
      <c r="AF54" s="19">
        <v>13199</v>
      </c>
      <c r="AG54" s="19">
        <v>5042</v>
      </c>
      <c r="AH54" s="19">
        <v>251</v>
      </c>
      <c r="AI54" s="19">
        <v>13323</v>
      </c>
    </row>
    <row x14ac:dyDescent="0.25" r="55" customHeight="1" ht="18">
      <c r="A55" s="20" t="s">
        <v>47667</v>
      </c>
      <c r="B55" s="12" t="s">
        <v>47668</v>
      </c>
      <c r="C55" s="148" t="s">
        <v>44</v>
      </c>
      <c r="D55" s="168"/>
      <c r="E55" s="148" t="s">
        <v>44</v>
      </c>
      <c r="F55" s="168"/>
      <c r="G55" s="148" t="s">
        <v>44</v>
      </c>
      <c r="H55" s="168"/>
      <c r="I55" s="178"/>
      <c r="J55" s="168"/>
      <c r="K55" s="17">
        <v>1.16948e+23</v>
      </c>
      <c r="L55" s="6">
        <v>43713.357523148145</v>
      </c>
      <c r="M55" s="19">
        <v>9</v>
      </c>
      <c r="N55" s="19">
        <v>0</v>
      </c>
      <c r="O55" s="19">
        <v>0</v>
      </c>
      <c r="P55" s="19">
        <v>0</v>
      </c>
      <c r="Q55" s="19">
        <v>0</v>
      </c>
      <c r="R55" s="22"/>
      <c r="S55" s="22"/>
      <c r="T55" s="22"/>
      <c r="U55" s="22"/>
      <c r="V55" s="5" t="s">
        <v>47669</v>
      </c>
      <c r="W55" s="22"/>
      <c r="X55" s="2" t="s">
        <v>47670</v>
      </c>
      <c r="Y55" s="17">
        <v>1.15514e+23</v>
      </c>
      <c r="Z55" s="22"/>
      <c r="AA55" s="2" t="s">
        <v>47671</v>
      </c>
      <c r="AB55" s="6">
        <v>43673.77570601852</v>
      </c>
      <c r="AC55" s="201"/>
      <c r="AD55" s="2" t="s">
        <v>47672</v>
      </c>
      <c r="AE55" s="22"/>
      <c r="AF55" s="19">
        <v>387</v>
      </c>
      <c r="AG55" s="19">
        <v>486</v>
      </c>
      <c r="AH55" s="19">
        <v>269</v>
      </c>
      <c r="AI55" s="19">
        <v>4327</v>
      </c>
    </row>
    <row x14ac:dyDescent="0.25" r="56" customHeight="1" ht="54">
      <c r="A56" s="20" t="s">
        <v>47673</v>
      </c>
      <c r="B56" s="12" t="s">
        <v>47674</v>
      </c>
      <c r="C56" s="148" t="s">
        <v>44</v>
      </c>
      <c r="D56" s="168"/>
      <c r="E56" s="148" t="s">
        <v>44</v>
      </c>
      <c r="F56" s="168"/>
      <c r="G56" s="148" t="s">
        <v>44</v>
      </c>
      <c r="H56" s="168"/>
      <c r="I56" s="178"/>
      <c r="J56" s="168"/>
      <c r="K56" s="17">
        <v>1.16948e+23</v>
      </c>
      <c r="L56" s="6">
        <v>43713.35603009259</v>
      </c>
      <c r="M56" s="19">
        <v>3</v>
      </c>
      <c r="N56" s="19">
        <v>1</v>
      </c>
      <c r="O56" s="19">
        <v>0</v>
      </c>
      <c r="P56" s="19">
        <v>0</v>
      </c>
      <c r="Q56" s="19">
        <v>0</v>
      </c>
      <c r="R56" s="22"/>
      <c r="S56" s="22"/>
      <c r="T56" s="22"/>
      <c r="U56" s="22"/>
      <c r="V56" s="5" t="s">
        <v>47675</v>
      </c>
      <c r="W56" s="22"/>
      <c r="X56" s="2" t="s">
        <v>47676</v>
      </c>
      <c r="Y56" s="17">
        <v>1.09051e+23</v>
      </c>
      <c r="Z56" s="2" t="s">
        <v>47677</v>
      </c>
      <c r="AA56" s="201"/>
      <c r="AB56" s="6">
        <v>43495.4175</v>
      </c>
      <c r="AC56" s="201"/>
      <c r="AD56" s="2" t="s">
        <v>72</v>
      </c>
      <c r="AE56" s="22"/>
      <c r="AF56" s="19">
        <v>2620</v>
      </c>
      <c r="AG56" s="19">
        <v>469</v>
      </c>
      <c r="AH56" s="19">
        <v>1090</v>
      </c>
      <c r="AI56" s="19">
        <v>13682</v>
      </c>
    </row>
    <row x14ac:dyDescent="0.25" r="57" customHeight="1" ht="54">
      <c r="A57" s="20" t="s">
        <v>47678</v>
      </c>
      <c r="B57" s="12" t="s">
        <v>47679</v>
      </c>
      <c r="C57" s="148" t="s">
        <v>44</v>
      </c>
      <c r="D57" s="168"/>
      <c r="E57" s="148" t="s">
        <v>44</v>
      </c>
      <c r="F57" s="168"/>
      <c r="G57" s="148" t="s">
        <v>44</v>
      </c>
      <c r="H57" s="168"/>
      <c r="I57" s="178"/>
      <c r="J57" s="168"/>
      <c r="K57" s="17">
        <v>1.16948e+23</v>
      </c>
      <c r="L57" s="6">
        <v>43713.3521875</v>
      </c>
      <c r="M57" s="19">
        <v>1</v>
      </c>
      <c r="N57" s="19">
        <v>1</v>
      </c>
      <c r="O57" s="19">
        <v>0</v>
      </c>
      <c r="P57" s="19">
        <v>0</v>
      </c>
      <c r="Q57" s="19">
        <v>0</v>
      </c>
      <c r="R57" s="22"/>
      <c r="S57" s="22"/>
      <c r="T57" s="22"/>
      <c r="U57" s="22"/>
      <c r="V57" s="5" t="s">
        <v>47680</v>
      </c>
      <c r="W57" s="22"/>
      <c r="X57" s="2" t="s">
        <v>47681</v>
      </c>
      <c r="Y57" s="19">
        <v>1479739321</v>
      </c>
      <c r="Z57" s="2" t="s">
        <v>47682</v>
      </c>
      <c r="AA57" s="201"/>
      <c r="AB57" s="6">
        <v>41428.73153935185</v>
      </c>
      <c r="AC57" s="201"/>
      <c r="AD57" s="22"/>
      <c r="AE57" s="22"/>
      <c r="AF57" s="19">
        <v>61632</v>
      </c>
      <c r="AG57" s="19">
        <v>6496</v>
      </c>
      <c r="AH57" s="19">
        <v>3699</v>
      </c>
      <c r="AI57" s="19">
        <v>66185</v>
      </c>
    </row>
    <row x14ac:dyDescent="0.25" r="58" customHeight="1" ht="30">
      <c r="A58" s="20" t="s">
        <v>33932</v>
      </c>
      <c r="B58" s="12" t="s">
        <v>47683</v>
      </c>
      <c r="C58" s="148" t="s">
        <v>35</v>
      </c>
      <c r="D58" s="151" t="s">
        <v>235</v>
      </c>
      <c r="E58" s="148" t="s">
        <v>35</v>
      </c>
      <c r="F58" s="151" t="s">
        <v>235</v>
      </c>
      <c r="G58" s="148" t="s">
        <v>35</v>
      </c>
      <c r="H58" s="151" t="s">
        <v>235</v>
      </c>
      <c r="I58" s="178"/>
      <c r="J58" s="168"/>
      <c r="K58" s="17">
        <v>1.16948e+23</v>
      </c>
      <c r="L58" s="6">
        <v>43713.349756944444</v>
      </c>
      <c r="M58" s="19">
        <v>0</v>
      </c>
      <c r="N58" s="19">
        <v>0</v>
      </c>
      <c r="O58" s="19">
        <v>0</v>
      </c>
      <c r="P58" s="19">
        <v>0</v>
      </c>
      <c r="Q58" s="19">
        <v>0</v>
      </c>
      <c r="R58" s="22"/>
      <c r="S58" s="22"/>
      <c r="T58" s="22"/>
      <c r="U58" s="22"/>
      <c r="V58" s="5" t="s">
        <v>47684</v>
      </c>
      <c r="W58" s="22"/>
      <c r="X58" s="2" t="s">
        <v>47685</v>
      </c>
      <c r="Y58" s="17">
        <v>1.14746e+23</v>
      </c>
      <c r="Z58" s="2" t="s">
        <v>47686</v>
      </c>
      <c r="AA58" s="201"/>
      <c r="AB58" s="6">
        <v>43652.57475694444</v>
      </c>
      <c r="AC58" s="201"/>
      <c r="AD58" s="22"/>
      <c r="AE58" s="22"/>
      <c r="AF58" s="19">
        <v>255</v>
      </c>
      <c r="AG58" s="19">
        <v>20</v>
      </c>
      <c r="AH58" s="19">
        <v>309</v>
      </c>
      <c r="AI58" s="19">
        <v>1328</v>
      </c>
    </row>
    <row x14ac:dyDescent="0.25" r="59" customHeight="1" ht="54">
      <c r="A59" s="20" t="s">
        <v>19861</v>
      </c>
      <c r="B59" s="12" t="s">
        <v>47687</v>
      </c>
      <c r="C59" s="148" t="s">
        <v>44</v>
      </c>
      <c r="D59" s="168"/>
      <c r="E59" s="148" t="s">
        <v>44</v>
      </c>
      <c r="F59" s="168"/>
      <c r="G59" s="148" t="s">
        <v>44</v>
      </c>
      <c r="H59" s="168"/>
      <c r="I59" s="178"/>
      <c r="J59" s="168"/>
      <c r="K59" s="17">
        <v>1.16948e+23</v>
      </c>
      <c r="L59" s="6">
        <v>43713.34885416667</v>
      </c>
      <c r="M59" s="19">
        <v>2</v>
      </c>
      <c r="N59" s="19">
        <v>2</v>
      </c>
      <c r="O59" s="19">
        <v>0</v>
      </c>
      <c r="P59" s="19">
        <v>0</v>
      </c>
      <c r="Q59" s="19">
        <v>0</v>
      </c>
      <c r="R59" s="22"/>
      <c r="S59" s="22"/>
      <c r="T59" s="22"/>
      <c r="U59" s="22"/>
      <c r="V59" s="5" t="s">
        <v>47688</v>
      </c>
      <c r="W59" s="22"/>
      <c r="X59" s="2" t="s">
        <v>47689</v>
      </c>
      <c r="Y59" s="19">
        <v>4234590802</v>
      </c>
      <c r="Z59" s="22"/>
      <c r="AA59" s="201"/>
      <c r="AB59" s="6">
        <v>42328.65719907408</v>
      </c>
      <c r="AC59" s="201"/>
      <c r="AD59" s="22"/>
      <c r="AE59" s="22"/>
      <c r="AF59" s="19">
        <v>20305</v>
      </c>
      <c r="AG59" s="19">
        <v>1442</v>
      </c>
      <c r="AH59" s="19">
        <v>263</v>
      </c>
      <c r="AI59" s="19">
        <v>7757</v>
      </c>
    </row>
    <row x14ac:dyDescent="0.25" r="60" customHeight="1" ht="90">
      <c r="A60" s="20" t="s">
        <v>19877</v>
      </c>
      <c r="B60" s="12" t="s">
        <v>47690</v>
      </c>
      <c r="C60" s="148" t="s">
        <v>44</v>
      </c>
      <c r="D60" s="168"/>
      <c r="E60" s="148" t="s">
        <v>44</v>
      </c>
      <c r="F60" s="168"/>
      <c r="G60" s="148" t="s">
        <v>44</v>
      </c>
      <c r="H60" s="168"/>
      <c r="I60" s="178"/>
      <c r="J60" s="168"/>
      <c r="K60" s="17">
        <v>1.16948e+23</v>
      </c>
      <c r="L60" s="6">
        <v>43713.34412037037</v>
      </c>
      <c r="M60" s="19">
        <v>7</v>
      </c>
      <c r="N60" s="19">
        <v>4</v>
      </c>
      <c r="O60" s="19">
        <v>0</v>
      </c>
      <c r="P60" s="19">
        <v>0</v>
      </c>
      <c r="Q60" s="19">
        <v>0</v>
      </c>
      <c r="R60" s="22"/>
      <c r="S60" s="22"/>
      <c r="T60" s="22"/>
      <c r="U60" s="22"/>
      <c r="V60" s="5" t="s">
        <v>2780</v>
      </c>
      <c r="W60" s="22"/>
      <c r="X60" s="2" t="s">
        <v>2781</v>
      </c>
      <c r="Y60" s="17">
        <v>9.2133e+21</v>
      </c>
      <c r="Z60" s="2" t="s">
        <v>2782</v>
      </c>
      <c r="AA60" s="2" t="s">
        <v>2783</v>
      </c>
      <c r="AB60" s="6">
        <v>43028.58215277778</v>
      </c>
      <c r="AC60" s="201"/>
      <c r="AD60" s="22"/>
      <c r="AE60" s="22"/>
      <c r="AF60" s="19">
        <v>170900</v>
      </c>
      <c r="AG60" s="19">
        <v>110127</v>
      </c>
      <c r="AH60" s="19">
        <v>101</v>
      </c>
      <c r="AI60" s="19">
        <v>5</v>
      </c>
    </row>
    <row x14ac:dyDescent="0.25" r="61" customHeight="1" ht="30">
      <c r="A61" s="20" t="s">
        <v>18609</v>
      </c>
      <c r="B61" s="12" t="s">
        <v>47691</v>
      </c>
      <c r="C61" s="148" t="s">
        <v>44</v>
      </c>
      <c r="D61" s="168"/>
      <c r="E61" s="148" t="s">
        <v>44</v>
      </c>
      <c r="F61" s="168"/>
      <c r="G61" s="148" t="s">
        <v>44</v>
      </c>
      <c r="H61" s="168"/>
      <c r="I61" s="178"/>
      <c r="J61" s="168"/>
      <c r="K61" s="17">
        <v>1.16948e+23</v>
      </c>
      <c r="L61" s="6">
        <v>43713.343252314815</v>
      </c>
      <c r="M61" s="19">
        <v>0</v>
      </c>
      <c r="N61" s="19">
        <v>0</v>
      </c>
      <c r="O61" s="19">
        <v>0</v>
      </c>
      <c r="P61" s="19">
        <v>0</v>
      </c>
      <c r="Q61" s="19">
        <v>0</v>
      </c>
      <c r="R61" s="22"/>
      <c r="S61" s="22"/>
      <c r="T61" s="22"/>
      <c r="U61" s="22"/>
      <c r="V61" s="5" t="s">
        <v>47692</v>
      </c>
      <c r="W61" s="22"/>
      <c r="X61" s="2" t="s">
        <v>47693</v>
      </c>
      <c r="Y61" s="19">
        <v>411887872</v>
      </c>
      <c r="Z61" s="2" t="s">
        <v>47694</v>
      </c>
      <c r="AA61" s="2" t="s">
        <v>2443</v>
      </c>
      <c r="AB61" s="6">
        <v>40861.20232638889</v>
      </c>
      <c r="AC61" s="201"/>
      <c r="AD61" s="22"/>
      <c r="AE61" s="22"/>
      <c r="AF61" s="19">
        <v>2794</v>
      </c>
      <c r="AG61" s="19">
        <v>23328</v>
      </c>
      <c r="AH61" s="19">
        <v>2</v>
      </c>
      <c r="AI61" s="19">
        <v>246</v>
      </c>
    </row>
    <row x14ac:dyDescent="0.25" r="62" customHeight="1" ht="54">
      <c r="A62" s="20" t="s">
        <v>7273</v>
      </c>
      <c r="B62" s="12" t="s">
        <v>47695</v>
      </c>
      <c r="C62" s="148" t="s">
        <v>44</v>
      </c>
      <c r="D62" s="168"/>
      <c r="E62" s="148" t="s">
        <v>44</v>
      </c>
      <c r="F62" s="168"/>
      <c r="G62" s="148" t="s">
        <v>44</v>
      </c>
      <c r="H62" s="168"/>
      <c r="I62" s="178"/>
      <c r="J62" s="168"/>
      <c r="K62" s="17">
        <v>1.16948e+23</v>
      </c>
      <c r="L62" s="6">
        <v>43713.34069444444</v>
      </c>
      <c r="M62" s="19">
        <v>0</v>
      </c>
      <c r="N62" s="19">
        <v>0</v>
      </c>
      <c r="O62" s="19">
        <v>0</v>
      </c>
      <c r="P62" s="19">
        <v>0</v>
      </c>
      <c r="Q62" s="19">
        <v>0</v>
      </c>
      <c r="R62" s="22"/>
      <c r="S62" s="22"/>
      <c r="T62" s="22"/>
      <c r="U62" s="22"/>
      <c r="V62" s="5" t="s">
        <v>47696</v>
      </c>
      <c r="W62" s="22"/>
      <c r="X62" s="2" t="s">
        <v>47697</v>
      </c>
      <c r="Y62" s="19">
        <v>608049279</v>
      </c>
      <c r="Z62" s="2" t="s">
        <v>47698</v>
      </c>
      <c r="AA62" s="2" t="s">
        <v>47699</v>
      </c>
      <c r="AB62" s="6">
        <v>41074.539456018516</v>
      </c>
      <c r="AC62" s="201"/>
      <c r="AD62" s="2" t="s">
        <v>34115</v>
      </c>
      <c r="AE62" s="22"/>
      <c r="AF62" s="19">
        <v>4059</v>
      </c>
      <c r="AG62" s="19">
        <v>106</v>
      </c>
      <c r="AH62" s="19">
        <v>482</v>
      </c>
      <c r="AI62" s="19">
        <v>1393</v>
      </c>
    </row>
    <row x14ac:dyDescent="0.25" r="63" customHeight="1" ht="42">
      <c r="A63" s="20" t="s">
        <v>7279</v>
      </c>
      <c r="B63" s="12" t="s">
        <v>47700</v>
      </c>
      <c r="C63" s="148" t="s">
        <v>35</v>
      </c>
      <c r="D63" s="151" t="s">
        <v>235</v>
      </c>
      <c r="E63" s="148" t="s">
        <v>35</v>
      </c>
      <c r="F63" s="151" t="s">
        <v>235</v>
      </c>
      <c r="G63" s="148" t="s">
        <v>44</v>
      </c>
      <c r="H63" s="168"/>
      <c r="I63" s="98" t="s">
        <v>35</v>
      </c>
      <c r="J63" s="102" t="s">
        <v>235</v>
      </c>
      <c r="K63" s="17">
        <v>1.16948e+23</v>
      </c>
      <c r="L63" s="6">
        <v>43713.33671296296</v>
      </c>
      <c r="M63" s="19">
        <v>0</v>
      </c>
      <c r="N63" s="19">
        <v>0</v>
      </c>
      <c r="O63" s="19">
        <v>0</v>
      </c>
      <c r="P63" s="19">
        <v>0</v>
      </c>
      <c r="Q63" s="19">
        <v>0</v>
      </c>
      <c r="R63" s="22"/>
      <c r="S63" s="22"/>
      <c r="T63" s="22"/>
      <c r="U63" s="22"/>
      <c r="V63" s="5" t="s">
        <v>47701</v>
      </c>
      <c r="W63" s="22"/>
      <c r="X63" s="2" t="s">
        <v>47702</v>
      </c>
      <c r="Y63" s="19">
        <v>73099059</v>
      </c>
      <c r="Z63" s="2" t="s">
        <v>47703</v>
      </c>
      <c r="AA63" s="2" t="s">
        <v>47704</v>
      </c>
      <c r="AB63" s="6">
        <v>40066.660266203704</v>
      </c>
      <c r="AC63" s="201"/>
      <c r="AD63" s="2" t="s">
        <v>2205</v>
      </c>
      <c r="AE63" s="22"/>
      <c r="AF63" s="19">
        <v>40488</v>
      </c>
      <c r="AG63" s="19">
        <v>1930</v>
      </c>
      <c r="AH63" s="19">
        <v>226</v>
      </c>
      <c r="AI63" s="19">
        <v>99</v>
      </c>
    </row>
    <row x14ac:dyDescent="0.25" r="64" customHeight="1" ht="66">
      <c r="A64" s="20" t="s">
        <v>47705</v>
      </c>
      <c r="B64" s="12" t="s">
        <v>47706</v>
      </c>
      <c r="C64" s="148" t="s">
        <v>44</v>
      </c>
      <c r="D64" s="168"/>
      <c r="E64" s="148" t="s">
        <v>44</v>
      </c>
      <c r="F64" s="168"/>
      <c r="G64" s="148" t="s">
        <v>44</v>
      </c>
      <c r="H64" s="168"/>
      <c r="I64" s="178"/>
      <c r="J64" s="168"/>
      <c r="K64" s="17">
        <v>1.16947e+23</v>
      </c>
      <c r="L64" s="6">
        <v>43713.3269212963</v>
      </c>
      <c r="M64" s="19">
        <v>0</v>
      </c>
      <c r="N64" s="19">
        <v>1</v>
      </c>
      <c r="O64" s="19">
        <v>0</v>
      </c>
      <c r="P64" s="19">
        <v>0</v>
      </c>
      <c r="Q64" s="19">
        <v>0</v>
      </c>
      <c r="R64" s="22"/>
      <c r="S64" s="22"/>
      <c r="T64" s="22"/>
      <c r="U64" s="22"/>
      <c r="V64" s="5" t="s">
        <v>47707</v>
      </c>
      <c r="W64" s="22"/>
      <c r="X64" s="2" t="s">
        <v>47708</v>
      </c>
      <c r="Y64" s="19">
        <v>1294790772</v>
      </c>
      <c r="Z64" s="22"/>
      <c r="AA64" s="201"/>
      <c r="AB64" s="6">
        <v>41357.62961805556</v>
      </c>
      <c r="AC64" s="201"/>
      <c r="AD64" s="22"/>
      <c r="AE64" s="22"/>
      <c r="AF64" s="19">
        <v>1210</v>
      </c>
      <c r="AG64" s="19">
        <v>7</v>
      </c>
      <c r="AH64" s="19">
        <v>52</v>
      </c>
      <c r="AI64" s="19">
        <v>394</v>
      </c>
    </row>
    <row x14ac:dyDescent="0.25" r="65" customHeight="1" ht="30">
      <c r="A65" s="20" t="s">
        <v>9531</v>
      </c>
      <c r="B65" s="12" t="s">
        <v>47709</v>
      </c>
      <c r="C65" s="148" t="s">
        <v>44</v>
      </c>
      <c r="D65" s="168"/>
      <c r="E65" s="148" t="s">
        <v>44</v>
      </c>
      <c r="F65" s="168"/>
      <c r="G65" s="148" t="s">
        <v>44</v>
      </c>
      <c r="H65" s="168"/>
      <c r="I65" s="178"/>
      <c r="J65" s="168"/>
      <c r="K65" s="17">
        <v>1.16947e+23</v>
      </c>
      <c r="L65" s="6">
        <v>43713.32277777778</v>
      </c>
      <c r="M65" s="19">
        <v>3</v>
      </c>
      <c r="N65" s="19">
        <v>0</v>
      </c>
      <c r="O65" s="19">
        <v>0</v>
      </c>
      <c r="P65" s="19">
        <v>0</v>
      </c>
      <c r="Q65" s="19">
        <v>0</v>
      </c>
      <c r="R65" s="22"/>
      <c r="S65" s="22"/>
      <c r="T65" s="22"/>
      <c r="U65" s="22"/>
      <c r="V65" s="5" t="s">
        <v>1066</v>
      </c>
      <c r="W65" s="22"/>
      <c r="X65" s="2" t="s">
        <v>47710</v>
      </c>
      <c r="Y65" s="19">
        <v>430821574</v>
      </c>
      <c r="Z65" s="2" t="s">
        <v>47711</v>
      </c>
      <c r="AA65" s="201"/>
      <c r="AB65" s="6">
        <v>40884.84364583333</v>
      </c>
      <c r="AC65" s="201"/>
      <c r="AD65" s="22"/>
      <c r="AE65" s="22"/>
      <c r="AF65" s="19">
        <v>59880</v>
      </c>
      <c r="AG65" s="19">
        <v>74517</v>
      </c>
      <c r="AH65" s="19">
        <v>201</v>
      </c>
      <c r="AI65" s="19">
        <v>166935</v>
      </c>
    </row>
    <row x14ac:dyDescent="0.25" r="66" customHeight="1" ht="54">
      <c r="A66" s="20" t="s">
        <v>44117</v>
      </c>
      <c r="B66" s="12" t="s">
        <v>47712</v>
      </c>
      <c r="C66" s="148" t="s">
        <v>44</v>
      </c>
      <c r="D66" s="168"/>
      <c r="E66" s="148" t="s">
        <v>44</v>
      </c>
      <c r="F66" s="168"/>
      <c r="G66" s="148" t="s">
        <v>44</v>
      </c>
      <c r="H66" s="168"/>
      <c r="I66" s="178"/>
      <c r="J66" s="168"/>
      <c r="K66" s="17">
        <v>1.16946e+23</v>
      </c>
      <c r="L66" s="6">
        <v>43713.29914351852</v>
      </c>
      <c r="M66" s="19">
        <v>5</v>
      </c>
      <c r="N66" s="19">
        <v>1</v>
      </c>
      <c r="O66" s="19">
        <v>0</v>
      </c>
      <c r="P66" s="19">
        <v>0</v>
      </c>
      <c r="Q66" s="19">
        <v>0</v>
      </c>
      <c r="R66" s="22"/>
      <c r="S66" s="22"/>
      <c r="T66" s="22"/>
      <c r="U66" s="22"/>
      <c r="V66" s="5" t="s">
        <v>41990</v>
      </c>
      <c r="W66" s="22"/>
      <c r="X66" s="2" t="s">
        <v>41991</v>
      </c>
      <c r="Y66" s="17">
        <v>9.5651e+21</v>
      </c>
      <c r="Z66" s="2" t="s">
        <v>47713</v>
      </c>
      <c r="AA66" s="2" t="s">
        <v>2757</v>
      </c>
      <c r="AB66" s="6">
        <v>43125.66180555556</v>
      </c>
      <c r="AC66" s="201"/>
      <c r="AD66" s="22"/>
      <c r="AE66" s="22"/>
      <c r="AF66" s="19">
        <v>7371</v>
      </c>
      <c r="AG66" s="19">
        <v>9658</v>
      </c>
      <c r="AH66" s="19">
        <v>377</v>
      </c>
      <c r="AI66" s="19">
        <v>13575</v>
      </c>
    </row>
    <row x14ac:dyDescent="0.25" r="67" customHeight="1" ht="47.25">
      <c r="A67" s="20" t="s">
        <v>7301</v>
      </c>
      <c r="B67" s="12" t="s">
        <v>47714</v>
      </c>
      <c r="C67" s="148" t="s">
        <v>35</v>
      </c>
      <c r="D67" s="151" t="s">
        <v>235</v>
      </c>
      <c r="E67" s="148" t="s">
        <v>35</v>
      </c>
      <c r="F67" s="151" t="s">
        <v>235</v>
      </c>
      <c r="G67" s="148" t="s">
        <v>35</v>
      </c>
      <c r="H67" s="151" t="s">
        <v>235</v>
      </c>
      <c r="I67" s="178"/>
      <c r="J67" s="168"/>
      <c r="K67" s="17">
        <v>1.16946e+23</v>
      </c>
      <c r="L67" s="6">
        <v>43713.28701388889</v>
      </c>
      <c r="M67" s="19">
        <v>3</v>
      </c>
      <c r="N67" s="19">
        <v>0</v>
      </c>
      <c r="O67" s="19">
        <v>0</v>
      </c>
      <c r="P67" s="19">
        <v>0</v>
      </c>
      <c r="Q67" s="19">
        <v>0</v>
      </c>
      <c r="R67" s="22"/>
      <c r="S67" s="22"/>
      <c r="T67" s="22"/>
      <c r="U67" s="22"/>
      <c r="V67" s="5" t="s">
        <v>41990</v>
      </c>
      <c r="W67" s="22"/>
      <c r="X67" s="2" t="s">
        <v>41991</v>
      </c>
      <c r="Y67" s="17">
        <v>9.5651e+21</v>
      </c>
      <c r="Z67" s="2" t="s">
        <v>47713</v>
      </c>
      <c r="AA67" s="2" t="s">
        <v>2757</v>
      </c>
      <c r="AB67" s="6">
        <v>43125.66180555556</v>
      </c>
      <c r="AC67" s="201"/>
      <c r="AD67" s="22"/>
      <c r="AE67" s="22"/>
      <c r="AF67" s="19">
        <v>7371</v>
      </c>
      <c r="AG67" s="19">
        <v>9658</v>
      </c>
      <c r="AH67" s="19">
        <v>377</v>
      </c>
      <c r="AI67" s="19">
        <v>13575</v>
      </c>
    </row>
    <row x14ac:dyDescent="0.25" r="68" customHeight="1" ht="18">
      <c r="A68" s="20" t="s">
        <v>1070</v>
      </c>
      <c r="B68" s="12" t="s">
        <v>47715</v>
      </c>
      <c r="C68" s="148" t="s">
        <v>35</v>
      </c>
      <c r="D68" s="151" t="s">
        <v>235</v>
      </c>
      <c r="E68" s="148" t="s">
        <v>35</v>
      </c>
      <c r="F68" s="151" t="s">
        <v>235</v>
      </c>
      <c r="G68" s="148" t="s">
        <v>35</v>
      </c>
      <c r="H68" s="151" t="s">
        <v>235</v>
      </c>
      <c r="I68" s="178"/>
      <c r="J68" s="168"/>
      <c r="K68" s="17">
        <v>1.16946e+23</v>
      </c>
      <c r="L68" s="6">
        <v>43713.283854166664</v>
      </c>
      <c r="M68" s="19">
        <v>0</v>
      </c>
      <c r="N68" s="19">
        <v>0</v>
      </c>
      <c r="O68" s="19">
        <v>0</v>
      </c>
      <c r="P68" s="19">
        <v>0</v>
      </c>
      <c r="Q68" s="19">
        <v>0</v>
      </c>
      <c r="R68" s="22"/>
      <c r="S68" s="22"/>
      <c r="T68" s="22"/>
      <c r="U68" s="22"/>
      <c r="V68" s="5" t="s">
        <v>47716</v>
      </c>
      <c r="W68" s="22"/>
      <c r="X68" s="2" t="s">
        <v>47717</v>
      </c>
      <c r="Y68" s="19">
        <v>3326476139</v>
      </c>
      <c r="Z68" s="2" t="s">
        <v>47718</v>
      </c>
      <c r="AA68" s="201"/>
      <c r="AB68" s="6">
        <v>42170.461643518516</v>
      </c>
      <c r="AC68" s="201"/>
      <c r="AD68" s="2" t="s">
        <v>100</v>
      </c>
      <c r="AE68" s="22"/>
      <c r="AF68" s="19">
        <v>690</v>
      </c>
      <c r="AG68" s="19">
        <v>54</v>
      </c>
      <c r="AH68" s="19">
        <v>53</v>
      </c>
      <c r="AI68" s="19">
        <v>58</v>
      </c>
    </row>
    <row x14ac:dyDescent="0.25" r="69" customHeight="1" ht="18">
      <c r="A69" s="20" t="s">
        <v>19993</v>
      </c>
      <c r="B69" s="12" t="s">
        <v>47719</v>
      </c>
      <c r="C69" s="148" t="s">
        <v>35</v>
      </c>
      <c r="D69" s="151" t="s">
        <v>235</v>
      </c>
      <c r="E69" s="148" t="s">
        <v>35</v>
      </c>
      <c r="F69" s="151" t="s">
        <v>235</v>
      </c>
      <c r="G69" s="148" t="s">
        <v>35</v>
      </c>
      <c r="H69" s="151" t="s">
        <v>235</v>
      </c>
      <c r="I69" s="178"/>
      <c r="J69" s="168"/>
      <c r="K69" s="17">
        <v>1.16946e+23</v>
      </c>
      <c r="L69" s="6">
        <v>43713.280798611115</v>
      </c>
      <c r="M69" s="19">
        <v>3</v>
      </c>
      <c r="N69" s="19">
        <v>0</v>
      </c>
      <c r="O69" s="19">
        <v>0</v>
      </c>
      <c r="P69" s="19">
        <v>0</v>
      </c>
      <c r="Q69" s="19">
        <v>0</v>
      </c>
      <c r="R69" s="22"/>
      <c r="S69" s="22"/>
      <c r="T69" s="22"/>
      <c r="U69" s="22"/>
      <c r="V69" s="5" t="s">
        <v>31790</v>
      </c>
      <c r="W69" s="22"/>
      <c r="X69" s="2" t="s">
        <v>31791</v>
      </c>
      <c r="Y69" s="17">
        <v>1.16893e+23</v>
      </c>
      <c r="Z69" s="2" t="s">
        <v>31792</v>
      </c>
      <c r="AA69" s="201"/>
      <c r="AB69" s="6">
        <v>43711.8284375</v>
      </c>
      <c r="AC69" s="201"/>
      <c r="AD69" s="22"/>
      <c r="AE69" s="22"/>
      <c r="AF69" s="19">
        <v>228</v>
      </c>
      <c r="AG69" s="19">
        <v>254</v>
      </c>
      <c r="AH69" s="19">
        <v>410</v>
      </c>
      <c r="AI69" s="19">
        <v>95</v>
      </c>
    </row>
    <row x14ac:dyDescent="0.25" r="70" customHeight="1" ht="18">
      <c r="A70" s="20" t="s">
        <v>22619</v>
      </c>
      <c r="B70" s="12" t="s">
        <v>47720</v>
      </c>
      <c r="C70" s="148" t="s">
        <v>44</v>
      </c>
      <c r="D70" s="168"/>
      <c r="E70" s="148" t="s">
        <v>44</v>
      </c>
      <c r="F70" s="168"/>
      <c r="G70" s="148" t="s">
        <v>44</v>
      </c>
      <c r="H70" s="168"/>
      <c r="I70" s="178"/>
      <c r="J70" s="168"/>
      <c r="K70" s="17">
        <v>1.16945e+23</v>
      </c>
      <c r="L70" s="6">
        <v>43713.26216435185</v>
      </c>
      <c r="M70" s="19">
        <v>2</v>
      </c>
      <c r="N70" s="19">
        <v>2</v>
      </c>
      <c r="O70" s="19">
        <v>0</v>
      </c>
      <c r="P70" s="19">
        <v>0</v>
      </c>
      <c r="Q70" s="19">
        <v>0</v>
      </c>
      <c r="R70" s="22"/>
      <c r="S70" s="22"/>
      <c r="T70" s="22"/>
      <c r="U70" s="22"/>
      <c r="V70" s="5" t="s">
        <v>7405</v>
      </c>
      <c r="W70" s="22"/>
      <c r="X70" s="2" t="s">
        <v>7406</v>
      </c>
      <c r="Y70" s="19">
        <v>1006221858</v>
      </c>
      <c r="Z70" s="2" t="s">
        <v>7407</v>
      </c>
      <c r="AA70" s="201"/>
      <c r="AB70" s="6">
        <v>41255.68481481481</v>
      </c>
      <c r="AC70" s="201"/>
      <c r="AD70" s="22"/>
      <c r="AE70" s="22"/>
      <c r="AF70" s="19">
        <v>70475</v>
      </c>
      <c r="AG70" s="19">
        <v>4995</v>
      </c>
      <c r="AH70" s="19">
        <v>3886</v>
      </c>
      <c r="AI70" s="19">
        <v>18824</v>
      </c>
    </row>
    <row x14ac:dyDescent="0.25" r="71" customHeight="1" ht="18">
      <c r="A71" s="20" t="s">
        <v>18658</v>
      </c>
      <c r="B71" s="12" t="s">
        <v>47721</v>
      </c>
      <c r="C71" s="148" t="s">
        <v>44</v>
      </c>
      <c r="D71" s="168"/>
      <c r="E71" s="148" t="s">
        <v>44</v>
      </c>
      <c r="F71" s="168"/>
      <c r="G71" s="148" t="s">
        <v>44</v>
      </c>
      <c r="H71" s="168"/>
      <c r="I71" s="178"/>
      <c r="J71" s="168"/>
      <c r="K71" s="17">
        <v>1.16944e+23</v>
      </c>
      <c r="L71" s="6">
        <v>43713.24675925926</v>
      </c>
      <c r="M71" s="19">
        <v>0</v>
      </c>
      <c r="N71" s="19">
        <v>0</v>
      </c>
      <c r="O71" s="19">
        <v>0</v>
      </c>
      <c r="P71" s="19">
        <v>0</v>
      </c>
      <c r="Q71" s="19">
        <v>0</v>
      </c>
      <c r="R71" s="22"/>
      <c r="S71" s="22"/>
      <c r="T71" s="22"/>
      <c r="U71" s="22"/>
      <c r="V71" s="5" t="s">
        <v>47722</v>
      </c>
      <c r="W71" s="22"/>
      <c r="X71" s="2" t="s">
        <v>47723</v>
      </c>
      <c r="Y71" s="17">
        <v>9.95788e+22</v>
      </c>
      <c r="Z71" s="2" t="s">
        <v>47724</v>
      </c>
      <c r="AA71" s="2" t="s">
        <v>47725</v>
      </c>
      <c r="AB71" s="6">
        <v>43234.04788194445</v>
      </c>
      <c r="AC71" s="201"/>
      <c r="AD71" s="2" t="s">
        <v>18093</v>
      </c>
      <c r="AE71" s="22"/>
      <c r="AF71" s="19">
        <v>9099</v>
      </c>
      <c r="AG71" s="19">
        <v>229</v>
      </c>
      <c r="AH71" s="19">
        <v>304</v>
      </c>
      <c r="AI71" s="19">
        <v>7380</v>
      </c>
    </row>
    <row x14ac:dyDescent="0.25" r="72" customHeight="1" ht="18">
      <c r="A72" s="20" t="s">
        <v>11787</v>
      </c>
      <c r="B72" s="12" t="s">
        <v>47726</v>
      </c>
      <c r="C72" s="148" t="s">
        <v>35</v>
      </c>
      <c r="D72" s="151" t="s">
        <v>235</v>
      </c>
      <c r="E72" s="148" t="s">
        <v>35</v>
      </c>
      <c r="F72" s="151" t="s">
        <v>235</v>
      </c>
      <c r="G72" s="148" t="s">
        <v>35</v>
      </c>
      <c r="H72" s="151" t="s">
        <v>235</v>
      </c>
      <c r="I72" s="178"/>
      <c r="J72" s="168"/>
      <c r="K72" s="17">
        <v>1.16944e+23</v>
      </c>
      <c r="L72" s="6">
        <v>43713.22765046296</v>
      </c>
      <c r="M72" s="19">
        <v>39</v>
      </c>
      <c r="N72" s="19">
        <v>0</v>
      </c>
      <c r="O72" s="19">
        <v>0</v>
      </c>
      <c r="P72" s="19">
        <v>0</v>
      </c>
      <c r="Q72" s="19">
        <v>0</v>
      </c>
      <c r="R72" s="22"/>
      <c r="S72" s="22"/>
      <c r="T72" s="22"/>
      <c r="U72" s="22"/>
      <c r="V72" s="5" t="s">
        <v>47727</v>
      </c>
      <c r="W72" s="22"/>
      <c r="X72" s="2" t="s">
        <v>47728</v>
      </c>
      <c r="Y72" s="17">
        <v>1.14368e+23</v>
      </c>
      <c r="Z72" s="2" t="s">
        <v>47729</v>
      </c>
      <c r="AA72" s="2" t="s">
        <v>47730</v>
      </c>
      <c r="AB72" s="6">
        <v>43642.16079861111</v>
      </c>
      <c r="AC72" s="201"/>
      <c r="AD72" s="2" t="s">
        <v>8291</v>
      </c>
      <c r="AE72" s="22"/>
      <c r="AF72" s="19">
        <v>445</v>
      </c>
      <c r="AG72" s="19">
        <v>2563</v>
      </c>
      <c r="AH72" s="19">
        <v>1990</v>
      </c>
      <c r="AI72" s="19">
        <v>735</v>
      </c>
    </row>
    <row x14ac:dyDescent="0.25" r="73" customHeight="1" ht="18">
      <c r="A73" s="20" t="s">
        <v>47731</v>
      </c>
      <c r="B73" s="12" t="s">
        <v>47732</v>
      </c>
      <c r="C73" s="148" t="s">
        <v>44</v>
      </c>
      <c r="D73" s="168"/>
      <c r="E73" s="148" t="s">
        <v>44</v>
      </c>
      <c r="F73" s="168"/>
      <c r="G73" s="148" t="s">
        <v>44</v>
      </c>
      <c r="H73" s="168"/>
      <c r="I73" s="178"/>
      <c r="J73" s="168"/>
      <c r="K73" s="17">
        <v>1.16943e+23</v>
      </c>
      <c r="L73" s="6">
        <v>43713.21564814815</v>
      </c>
      <c r="M73" s="19">
        <v>1</v>
      </c>
      <c r="N73" s="19">
        <v>0</v>
      </c>
      <c r="O73" s="19">
        <v>0</v>
      </c>
      <c r="P73" s="19">
        <v>0</v>
      </c>
      <c r="Q73" s="19">
        <v>0</v>
      </c>
      <c r="R73" s="22"/>
      <c r="S73" s="22"/>
      <c r="T73" s="22"/>
      <c r="U73" s="22"/>
      <c r="V73" s="5" t="s">
        <v>2780</v>
      </c>
      <c r="W73" s="22"/>
      <c r="X73" s="2" t="s">
        <v>2781</v>
      </c>
      <c r="Y73" s="17">
        <v>9.2133e+21</v>
      </c>
      <c r="Z73" s="2" t="s">
        <v>2782</v>
      </c>
      <c r="AA73" s="2" t="s">
        <v>2783</v>
      </c>
      <c r="AB73" s="6">
        <v>43028.58215277778</v>
      </c>
      <c r="AC73" s="201"/>
      <c r="AD73" s="22"/>
      <c r="AE73" s="22"/>
      <c r="AF73" s="19">
        <v>170900</v>
      </c>
      <c r="AG73" s="19">
        <v>110127</v>
      </c>
      <c r="AH73" s="19">
        <v>101</v>
      </c>
      <c r="AI73" s="19">
        <v>5</v>
      </c>
    </row>
    <row x14ac:dyDescent="0.25" r="74" customHeight="1" ht="18">
      <c r="A74" s="20" t="s">
        <v>1109</v>
      </c>
      <c r="B74" s="12" t="s">
        <v>47733</v>
      </c>
      <c r="C74" s="148" t="s">
        <v>35</v>
      </c>
      <c r="D74" s="151" t="s">
        <v>235</v>
      </c>
      <c r="E74" s="148" t="s">
        <v>35</v>
      </c>
      <c r="F74" s="151" t="s">
        <v>235</v>
      </c>
      <c r="G74" s="148" t="s">
        <v>35</v>
      </c>
      <c r="H74" s="151" t="s">
        <v>235</v>
      </c>
      <c r="I74" s="178"/>
      <c r="J74" s="168"/>
      <c r="K74" s="17">
        <v>1.16943e+23</v>
      </c>
      <c r="L74" s="6">
        <v>43713.214525462965</v>
      </c>
      <c r="M74" s="19">
        <v>0</v>
      </c>
      <c r="N74" s="19">
        <v>0</v>
      </c>
      <c r="O74" s="19">
        <v>0</v>
      </c>
      <c r="P74" s="19">
        <v>0</v>
      </c>
      <c r="Q74" s="19">
        <v>0</v>
      </c>
      <c r="R74" s="22"/>
      <c r="S74" s="22"/>
      <c r="T74" s="22"/>
      <c r="U74" s="22"/>
      <c r="V74" s="5" t="s">
        <v>47734</v>
      </c>
      <c r="W74" s="22"/>
      <c r="X74" s="2" t="s">
        <v>47735</v>
      </c>
      <c r="Y74" s="17">
        <v>7.43398e+22</v>
      </c>
      <c r="Z74" s="2" t="s">
        <v>47736</v>
      </c>
      <c r="AA74" s="201"/>
      <c r="AB74" s="6">
        <v>42537.58394675926</v>
      </c>
      <c r="AC74" s="201"/>
      <c r="AD74" s="2" t="s">
        <v>47737</v>
      </c>
      <c r="AE74" s="22"/>
      <c r="AF74" s="19">
        <v>6519</v>
      </c>
      <c r="AG74" s="19">
        <v>108</v>
      </c>
      <c r="AH74" s="19">
        <v>285</v>
      </c>
      <c r="AI74" s="19">
        <v>2733</v>
      </c>
    </row>
    <row x14ac:dyDescent="0.25" r="75" customHeight="1" ht="18">
      <c r="A75" s="20" t="s">
        <v>11802</v>
      </c>
      <c r="B75" s="12" t="s">
        <v>47738</v>
      </c>
      <c r="C75" s="148" t="s">
        <v>44</v>
      </c>
      <c r="D75" s="168"/>
      <c r="E75" s="148" t="s">
        <v>44</v>
      </c>
      <c r="F75" s="168"/>
      <c r="G75" s="148" t="s">
        <v>44</v>
      </c>
      <c r="H75" s="168"/>
      <c r="I75" s="178"/>
      <c r="J75" s="168"/>
      <c r="K75" s="17">
        <v>1.16943e+23</v>
      </c>
      <c r="L75" s="6">
        <v>43713.20208333333</v>
      </c>
      <c r="M75" s="19">
        <v>1</v>
      </c>
      <c r="N75" s="19">
        <v>0</v>
      </c>
      <c r="O75" s="19">
        <v>0</v>
      </c>
      <c r="P75" s="19">
        <v>0</v>
      </c>
      <c r="Q75" s="19">
        <v>0</v>
      </c>
      <c r="R75" s="22"/>
      <c r="S75" s="22"/>
      <c r="T75" s="22"/>
      <c r="U75" s="22"/>
      <c r="V75" s="5" t="s">
        <v>47739</v>
      </c>
      <c r="W75" s="22"/>
      <c r="X75" s="2" t="s">
        <v>47740</v>
      </c>
      <c r="Y75" s="19">
        <v>480560340</v>
      </c>
      <c r="Z75" s="2" t="s">
        <v>47741</v>
      </c>
      <c r="AA75" s="2" t="s">
        <v>47742</v>
      </c>
      <c r="AB75" s="6">
        <v>40940.86876157407</v>
      </c>
      <c r="AC75" s="201"/>
      <c r="AD75" s="2" t="s">
        <v>2995</v>
      </c>
      <c r="AE75" s="22"/>
      <c r="AF75" s="19">
        <v>2002</v>
      </c>
      <c r="AG75" s="19">
        <v>468</v>
      </c>
      <c r="AH75" s="19">
        <v>1034</v>
      </c>
      <c r="AI75" s="19">
        <v>4387</v>
      </c>
    </row>
    <row x14ac:dyDescent="0.25" r="76" customHeight="1" ht="18">
      <c r="A76" s="20" t="s">
        <v>44160</v>
      </c>
      <c r="B76" s="12" t="s">
        <v>47743</v>
      </c>
      <c r="C76" s="148" t="s">
        <v>44</v>
      </c>
      <c r="D76" s="168"/>
      <c r="E76" s="148" t="s">
        <v>44</v>
      </c>
      <c r="F76" s="168"/>
      <c r="G76" s="148" t="s">
        <v>44</v>
      </c>
      <c r="H76" s="168"/>
      <c r="I76" s="178"/>
      <c r="J76" s="168"/>
      <c r="K76" s="17">
        <v>1.16942e+23</v>
      </c>
      <c r="L76" s="6">
        <v>43713.18809027778</v>
      </c>
      <c r="M76" s="19">
        <v>0</v>
      </c>
      <c r="N76" s="19">
        <v>0</v>
      </c>
      <c r="O76" s="19">
        <v>0</v>
      </c>
      <c r="P76" s="19">
        <v>0</v>
      </c>
      <c r="Q76" s="19">
        <v>0</v>
      </c>
      <c r="R76" s="22"/>
      <c r="S76" s="22"/>
      <c r="T76" s="22"/>
      <c r="U76" s="22"/>
      <c r="V76" s="5" t="s">
        <v>47744</v>
      </c>
      <c r="W76" s="22"/>
      <c r="X76" s="2" t="s">
        <v>47745</v>
      </c>
      <c r="Y76" s="19">
        <v>221539724</v>
      </c>
      <c r="Z76" s="2" t="s">
        <v>47746</v>
      </c>
      <c r="AA76" s="2" t="s">
        <v>47747</v>
      </c>
      <c r="AB76" s="6">
        <v>40513.08553240741</v>
      </c>
      <c r="AC76" s="201"/>
      <c r="AD76" s="2" t="s">
        <v>100</v>
      </c>
      <c r="AE76" s="22"/>
      <c r="AF76" s="19">
        <v>15496</v>
      </c>
      <c r="AG76" s="19">
        <v>230</v>
      </c>
      <c r="AH76" s="19">
        <v>217</v>
      </c>
      <c r="AI76" s="19">
        <v>38905</v>
      </c>
    </row>
    <row x14ac:dyDescent="0.25" r="77" customHeight="1" ht="18">
      <c r="A77" s="20" t="s">
        <v>18670</v>
      </c>
      <c r="B77" s="12" t="s">
        <v>47748</v>
      </c>
      <c r="C77" s="148" t="s">
        <v>35</v>
      </c>
      <c r="D77" s="151" t="s">
        <v>235</v>
      </c>
      <c r="E77" s="148" t="s">
        <v>35</v>
      </c>
      <c r="F77" s="151" t="s">
        <v>235</v>
      </c>
      <c r="G77" s="148" t="s">
        <v>35</v>
      </c>
      <c r="H77" s="151" t="s">
        <v>235</v>
      </c>
      <c r="I77" s="178"/>
      <c r="J77" s="168"/>
      <c r="K77" s="17">
        <v>1.16942e+23</v>
      </c>
      <c r="L77" s="6">
        <v>43713.1859375</v>
      </c>
      <c r="M77" s="19">
        <v>1</v>
      </c>
      <c r="N77" s="19">
        <v>0</v>
      </c>
      <c r="O77" s="19">
        <v>0</v>
      </c>
      <c r="P77" s="19">
        <v>0</v>
      </c>
      <c r="Q77" s="19">
        <v>0</v>
      </c>
      <c r="R77" s="22"/>
      <c r="S77" s="22"/>
      <c r="T77" s="22"/>
      <c r="U77" s="22"/>
      <c r="V77" s="5" t="s">
        <v>47749</v>
      </c>
      <c r="W77" s="22"/>
      <c r="X77" s="2" t="s">
        <v>47750</v>
      </c>
      <c r="Y77" s="17">
        <v>1.16909e+23</v>
      </c>
      <c r="Z77" s="2" t="s">
        <v>47751</v>
      </c>
      <c r="AA77" s="201"/>
      <c r="AB77" s="6">
        <v>43712.263333333336</v>
      </c>
      <c r="AC77" s="201"/>
      <c r="AD77" s="22"/>
      <c r="AE77" s="22"/>
      <c r="AF77" s="19">
        <v>107</v>
      </c>
      <c r="AG77" s="19">
        <v>92</v>
      </c>
      <c r="AH77" s="19">
        <v>301</v>
      </c>
      <c r="AI77" s="19">
        <v>195</v>
      </c>
    </row>
    <row x14ac:dyDescent="0.25" r="78" customHeight="1" ht="18">
      <c r="A78" s="20" t="s">
        <v>8535</v>
      </c>
      <c r="B78" s="12" t="s">
        <v>47752</v>
      </c>
      <c r="C78" s="148" t="s">
        <v>35</v>
      </c>
      <c r="D78" s="151" t="s">
        <v>235</v>
      </c>
      <c r="E78" s="148" t="s">
        <v>35</v>
      </c>
      <c r="F78" s="151" t="s">
        <v>235</v>
      </c>
      <c r="G78" s="148" t="s">
        <v>35</v>
      </c>
      <c r="H78" s="151" t="s">
        <v>235</v>
      </c>
      <c r="I78" s="178"/>
      <c r="J78" s="168"/>
      <c r="K78" s="17">
        <v>1.16941e+23</v>
      </c>
      <c r="L78" s="6">
        <v>43713.14974537037</v>
      </c>
      <c r="M78" s="19">
        <v>0</v>
      </c>
      <c r="N78" s="19">
        <v>0</v>
      </c>
      <c r="O78" s="19">
        <v>0</v>
      </c>
      <c r="P78" s="19">
        <v>0</v>
      </c>
      <c r="Q78" s="19">
        <v>0</v>
      </c>
      <c r="R78" s="22"/>
      <c r="S78" s="22"/>
      <c r="T78" s="22"/>
      <c r="U78" s="22"/>
      <c r="V78" s="5" t="s">
        <v>47753</v>
      </c>
      <c r="W78" s="22"/>
      <c r="X78" s="2" t="s">
        <v>47754</v>
      </c>
      <c r="Y78" s="17">
        <v>1.12549e+23</v>
      </c>
      <c r="Z78" s="2" t="s">
        <v>47755</v>
      </c>
      <c r="AA78" s="201"/>
      <c r="AB78" s="6">
        <v>43591.96740740741</v>
      </c>
      <c r="AC78" s="201"/>
      <c r="AD78" s="2" t="s">
        <v>2927</v>
      </c>
      <c r="AE78" s="22"/>
      <c r="AF78" s="19">
        <v>146</v>
      </c>
      <c r="AG78" s="19">
        <v>19</v>
      </c>
      <c r="AH78" s="19">
        <v>100</v>
      </c>
      <c r="AI78" s="19">
        <v>777</v>
      </c>
    </row>
    <row x14ac:dyDescent="0.25" r="79" customHeight="1" ht="18">
      <c r="A79" s="20" t="s">
        <v>7318</v>
      </c>
      <c r="B79" s="12" t="s">
        <v>47756</v>
      </c>
      <c r="C79" s="148" t="s">
        <v>44</v>
      </c>
      <c r="D79" s="168"/>
      <c r="E79" s="148" t="s">
        <v>44</v>
      </c>
      <c r="F79" s="168"/>
      <c r="G79" s="148" t="s">
        <v>44</v>
      </c>
      <c r="H79" s="168"/>
      <c r="I79" s="178"/>
      <c r="J79" s="168"/>
      <c r="K79" s="17">
        <v>1.1694e+22</v>
      </c>
      <c r="L79" s="6">
        <v>43713.13719907407</v>
      </c>
      <c r="M79" s="19">
        <v>0</v>
      </c>
      <c r="N79" s="19">
        <v>0</v>
      </c>
      <c r="O79" s="19">
        <v>0</v>
      </c>
      <c r="P79" s="19">
        <v>0</v>
      </c>
      <c r="Q79" s="19">
        <v>0</v>
      </c>
      <c r="R79" s="22"/>
      <c r="S79" s="22"/>
      <c r="T79" s="22"/>
      <c r="U79" s="22"/>
      <c r="V79" s="19">
        <v>33334577</v>
      </c>
      <c r="W79" s="22"/>
      <c r="X79" s="2" t="s">
        <v>47757</v>
      </c>
      <c r="Y79" s="19">
        <v>559267715</v>
      </c>
      <c r="Z79" s="2" t="s">
        <v>47758</v>
      </c>
      <c r="AA79" s="201"/>
      <c r="AB79" s="6">
        <v>41020.448067129626</v>
      </c>
      <c r="AC79" s="201"/>
      <c r="AD79" s="22"/>
      <c r="AE79" s="22"/>
      <c r="AF79" s="19">
        <v>8562</v>
      </c>
      <c r="AG79" s="19">
        <v>231</v>
      </c>
      <c r="AH79" s="19">
        <v>1311</v>
      </c>
      <c r="AI79" s="19">
        <v>343</v>
      </c>
    </row>
    <row x14ac:dyDescent="0.25" r="80" customHeight="1" ht="18">
      <c r="A80" s="20" t="s">
        <v>3585</v>
      </c>
      <c r="B80" s="12" t="s">
        <v>47759</v>
      </c>
      <c r="C80" s="148" t="s">
        <v>44</v>
      </c>
      <c r="D80" s="168"/>
      <c r="E80" s="148" t="s">
        <v>44</v>
      </c>
      <c r="F80" s="168"/>
      <c r="G80" s="148" t="s">
        <v>44</v>
      </c>
      <c r="H80" s="168"/>
      <c r="I80" s="178"/>
      <c r="J80" s="168"/>
      <c r="K80" s="17">
        <v>1.1694e+22</v>
      </c>
      <c r="L80" s="6">
        <v>43713.11921296296</v>
      </c>
      <c r="M80" s="19">
        <v>2</v>
      </c>
      <c r="N80" s="19">
        <v>0</v>
      </c>
      <c r="O80" s="19">
        <v>0</v>
      </c>
      <c r="P80" s="19">
        <v>0</v>
      </c>
      <c r="Q80" s="19">
        <v>0</v>
      </c>
      <c r="R80" s="22"/>
      <c r="S80" s="22"/>
      <c r="T80" s="22"/>
      <c r="U80" s="22"/>
      <c r="V80" s="5" t="s">
        <v>47760</v>
      </c>
      <c r="W80" s="22"/>
      <c r="X80" s="2" t="s">
        <v>47761</v>
      </c>
      <c r="Y80" s="17">
        <v>1.15376e+23</v>
      </c>
      <c r="Z80" s="2" t="s">
        <v>47762</v>
      </c>
      <c r="AA80" s="201"/>
      <c r="AB80" s="6">
        <v>43669.97813657407</v>
      </c>
      <c r="AC80" s="201"/>
      <c r="AD80" s="2" t="s">
        <v>47763</v>
      </c>
      <c r="AE80" s="22"/>
      <c r="AF80" s="19">
        <v>398</v>
      </c>
      <c r="AG80" s="19">
        <v>24</v>
      </c>
      <c r="AH80" s="19">
        <v>21</v>
      </c>
      <c r="AI80" s="19">
        <v>499</v>
      </c>
    </row>
    <row x14ac:dyDescent="0.25" r="81" customHeight="1" ht="18">
      <c r="A81" s="20" t="s">
        <v>12865</v>
      </c>
      <c r="B81" s="12" t="s">
        <v>47764</v>
      </c>
      <c r="C81" s="148" t="s">
        <v>44</v>
      </c>
      <c r="D81" s="168"/>
      <c r="E81" s="148" t="s">
        <v>35</v>
      </c>
      <c r="F81" s="151" t="s">
        <v>235</v>
      </c>
      <c r="G81" s="148" t="s">
        <v>44</v>
      </c>
      <c r="H81" s="168"/>
      <c r="I81" s="148" t="s">
        <v>44</v>
      </c>
      <c r="J81" s="168"/>
      <c r="K81" s="17">
        <v>1.1694e+22</v>
      </c>
      <c r="L81" s="6">
        <v>43713.115949074076</v>
      </c>
      <c r="M81" s="19">
        <v>3</v>
      </c>
      <c r="N81" s="19">
        <v>0</v>
      </c>
      <c r="O81" s="19">
        <v>0</v>
      </c>
      <c r="P81" s="19">
        <v>0</v>
      </c>
      <c r="Q81" s="19">
        <v>0</v>
      </c>
      <c r="R81" s="22"/>
      <c r="S81" s="22"/>
      <c r="T81" s="22"/>
      <c r="U81" s="22"/>
      <c r="V81" s="5" t="s">
        <v>47765</v>
      </c>
      <c r="W81" s="22"/>
      <c r="X81" s="2" t="s">
        <v>47766</v>
      </c>
      <c r="Y81" s="17">
        <v>1.01897e+23</v>
      </c>
      <c r="Z81" s="2" t="s">
        <v>47767</v>
      </c>
      <c r="AA81" s="201"/>
      <c r="AB81" s="6">
        <v>43298.00983796296</v>
      </c>
      <c r="AC81" s="201"/>
      <c r="AD81" s="2" t="s">
        <v>8084</v>
      </c>
      <c r="AE81" s="22"/>
      <c r="AF81" s="19">
        <v>1329</v>
      </c>
      <c r="AG81" s="19">
        <v>30</v>
      </c>
      <c r="AH81" s="19">
        <v>95</v>
      </c>
      <c r="AI81" s="19">
        <v>4283</v>
      </c>
    </row>
    <row x14ac:dyDescent="0.25" r="82" customHeight="1" ht="18">
      <c r="A82" s="20" t="s">
        <v>10876</v>
      </c>
      <c r="B82" s="12" t="s">
        <v>47768</v>
      </c>
      <c r="C82" s="148" t="s">
        <v>44</v>
      </c>
      <c r="D82" s="168"/>
      <c r="E82" s="148" t="s">
        <v>44</v>
      </c>
      <c r="F82" s="168"/>
      <c r="G82" s="148" t="s">
        <v>44</v>
      </c>
      <c r="H82" s="168"/>
      <c r="I82" s="178"/>
      <c r="J82" s="168"/>
      <c r="K82" s="17">
        <v>1.16939e+23</v>
      </c>
      <c r="L82" s="6">
        <v>43713.11111111111</v>
      </c>
      <c r="M82" s="19">
        <v>10</v>
      </c>
      <c r="N82" s="19">
        <v>3</v>
      </c>
      <c r="O82" s="19">
        <v>0</v>
      </c>
      <c r="P82" s="19">
        <v>0</v>
      </c>
      <c r="Q82" s="19">
        <v>0</v>
      </c>
      <c r="R82" s="22"/>
      <c r="S82" s="22"/>
      <c r="T82" s="22"/>
      <c r="U82" s="22"/>
      <c r="V82" s="5" t="s">
        <v>47769</v>
      </c>
      <c r="W82" s="22"/>
      <c r="X82" s="2" t="s">
        <v>47770</v>
      </c>
      <c r="Y82" s="19">
        <v>99620272</v>
      </c>
      <c r="Z82" s="2" t="s">
        <v>47771</v>
      </c>
      <c r="AA82" s="2" t="s">
        <v>47772</v>
      </c>
      <c r="AB82" s="6">
        <v>40174.227430555555</v>
      </c>
      <c r="AC82" s="201"/>
      <c r="AD82" s="2" t="s">
        <v>100</v>
      </c>
      <c r="AE82" s="22"/>
      <c r="AF82" s="19">
        <v>308473</v>
      </c>
      <c r="AG82" s="19">
        <v>1233664</v>
      </c>
      <c r="AH82" s="19">
        <v>10</v>
      </c>
      <c r="AI82" s="19">
        <v>169</v>
      </c>
    </row>
    <row x14ac:dyDescent="0.25" r="83" customHeight="1" ht="18">
      <c r="A83" s="20" t="s">
        <v>36762</v>
      </c>
      <c r="B83" s="12" t="s">
        <v>47773</v>
      </c>
      <c r="C83" s="148" t="s">
        <v>35</v>
      </c>
      <c r="D83" s="151" t="s">
        <v>235</v>
      </c>
      <c r="E83" s="148" t="s">
        <v>35</v>
      </c>
      <c r="F83" s="151" t="s">
        <v>235</v>
      </c>
      <c r="G83" s="148" t="s">
        <v>35</v>
      </c>
      <c r="H83" s="151" t="s">
        <v>235</v>
      </c>
      <c r="I83" s="178"/>
      <c r="J83" s="168"/>
      <c r="K83" s="17">
        <v>1.16939e+23</v>
      </c>
      <c r="L83" s="6">
        <v>43713.107523148145</v>
      </c>
      <c r="M83" s="19">
        <v>6</v>
      </c>
      <c r="N83" s="19">
        <v>0</v>
      </c>
      <c r="O83" s="19">
        <v>0</v>
      </c>
      <c r="P83" s="19">
        <v>0</v>
      </c>
      <c r="Q83" s="19">
        <v>0</v>
      </c>
      <c r="R83" s="22"/>
      <c r="S83" s="22"/>
      <c r="T83" s="22"/>
      <c r="U83" s="22"/>
      <c r="V83" s="5" t="s">
        <v>47774</v>
      </c>
      <c r="W83" s="22"/>
      <c r="X83" s="2" t="s">
        <v>14537</v>
      </c>
      <c r="Y83" s="17">
        <v>1.01133e+23</v>
      </c>
      <c r="Z83" s="2" t="s">
        <v>47775</v>
      </c>
      <c r="AA83" s="201"/>
      <c r="AB83" s="6">
        <v>43276.93534722222</v>
      </c>
      <c r="AC83" s="201"/>
      <c r="AD83" s="2" t="s">
        <v>7813</v>
      </c>
      <c r="AE83" s="22"/>
      <c r="AF83" s="19">
        <v>18169</v>
      </c>
      <c r="AG83" s="19">
        <v>843</v>
      </c>
      <c r="AH83" s="19">
        <v>396</v>
      </c>
      <c r="AI83" s="19">
        <v>26951</v>
      </c>
    </row>
    <row x14ac:dyDescent="0.25" r="84" customHeight="1" ht="18">
      <c r="A84" s="20" t="s">
        <v>3601</v>
      </c>
      <c r="B84" s="12" t="s">
        <v>47776</v>
      </c>
      <c r="C84" s="148" t="s">
        <v>35</v>
      </c>
      <c r="D84" s="151" t="s">
        <v>235</v>
      </c>
      <c r="E84" s="148" t="s">
        <v>35</v>
      </c>
      <c r="F84" s="151" t="s">
        <v>235</v>
      </c>
      <c r="G84" s="148" t="s">
        <v>35</v>
      </c>
      <c r="H84" s="151" t="s">
        <v>235</v>
      </c>
      <c r="I84" s="178"/>
      <c r="J84" s="168"/>
      <c r="K84" s="17">
        <v>1.16939e+23</v>
      </c>
      <c r="L84" s="6">
        <v>43713.09861111111</v>
      </c>
      <c r="M84" s="19">
        <v>1</v>
      </c>
      <c r="N84" s="19">
        <v>0</v>
      </c>
      <c r="O84" s="19">
        <v>0</v>
      </c>
      <c r="P84" s="19">
        <v>0</v>
      </c>
      <c r="Q84" s="19">
        <v>0</v>
      </c>
      <c r="R84" s="22"/>
      <c r="S84" s="22"/>
      <c r="T84" s="22"/>
      <c r="U84" s="22"/>
      <c r="V84" s="5" t="s">
        <v>47777</v>
      </c>
      <c r="W84" s="22"/>
      <c r="X84" s="2" t="s">
        <v>47778</v>
      </c>
      <c r="Y84" s="19">
        <v>38341062</v>
      </c>
      <c r="Z84" s="2" t="s">
        <v>47779</v>
      </c>
      <c r="AA84" s="201"/>
      <c r="AB84" s="6">
        <v>39940.255266203705</v>
      </c>
      <c r="AC84" s="201"/>
      <c r="AD84" s="2" t="s">
        <v>47780</v>
      </c>
      <c r="AE84" s="22"/>
      <c r="AF84" s="19">
        <v>20961</v>
      </c>
      <c r="AG84" s="19">
        <v>2222</v>
      </c>
      <c r="AH84" s="19">
        <v>3807</v>
      </c>
      <c r="AI84" s="19">
        <v>4890</v>
      </c>
    </row>
    <row x14ac:dyDescent="0.25" r="85" customHeight="1" ht="18">
      <c r="A85" s="20" t="s">
        <v>47781</v>
      </c>
      <c r="B85" s="12" t="s">
        <v>47782</v>
      </c>
      <c r="C85" s="148" t="s">
        <v>44</v>
      </c>
      <c r="D85" s="168"/>
      <c r="E85" s="148" t="s">
        <v>44</v>
      </c>
      <c r="F85" s="168"/>
      <c r="G85" s="148" t="s">
        <v>44</v>
      </c>
      <c r="H85" s="168"/>
      <c r="I85" s="178"/>
      <c r="J85" s="168"/>
      <c r="K85" s="17">
        <v>1.16939e+23</v>
      </c>
      <c r="L85" s="6">
        <v>43713.09270833333</v>
      </c>
      <c r="M85" s="19">
        <v>4</v>
      </c>
      <c r="N85" s="19">
        <v>2</v>
      </c>
      <c r="O85" s="19">
        <v>0</v>
      </c>
      <c r="P85" s="19">
        <v>0</v>
      </c>
      <c r="Q85" s="19">
        <v>0</v>
      </c>
      <c r="R85" s="22"/>
      <c r="S85" s="22"/>
      <c r="T85" s="22"/>
      <c r="U85" s="22"/>
      <c r="V85" s="5" t="s">
        <v>47783</v>
      </c>
      <c r="W85" s="22"/>
      <c r="X85" s="2" t="s">
        <v>47784</v>
      </c>
      <c r="Y85" s="17">
        <v>1.01062e+23</v>
      </c>
      <c r="Z85" s="2" t="s">
        <v>47785</v>
      </c>
      <c r="AA85" s="201"/>
      <c r="AB85" s="6">
        <v>43274.97315972222</v>
      </c>
      <c r="AC85" s="201"/>
      <c r="AD85" s="22"/>
      <c r="AE85" s="22"/>
      <c r="AF85" s="19">
        <v>10728</v>
      </c>
      <c r="AG85" s="19">
        <v>4810</v>
      </c>
      <c r="AH85" s="19">
        <v>4574</v>
      </c>
      <c r="AI85" s="19">
        <v>7642</v>
      </c>
    </row>
    <row x14ac:dyDescent="0.25" r="86" customHeight="1" ht="18">
      <c r="A86" s="20" t="s">
        <v>3638</v>
      </c>
      <c r="B86" s="12" t="s">
        <v>47786</v>
      </c>
      <c r="C86" s="148" t="s">
        <v>35</v>
      </c>
      <c r="D86" s="151" t="s">
        <v>235</v>
      </c>
      <c r="E86" s="148" t="s">
        <v>35</v>
      </c>
      <c r="F86" s="151" t="s">
        <v>235</v>
      </c>
      <c r="G86" s="148" t="s">
        <v>35</v>
      </c>
      <c r="H86" s="151" t="s">
        <v>235</v>
      </c>
      <c r="I86" s="178"/>
      <c r="J86" s="168"/>
      <c r="K86" s="17">
        <v>1.16939e+23</v>
      </c>
      <c r="L86" s="6">
        <v>43713.08615740741</v>
      </c>
      <c r="M86" s="19">
        <v>0</v>
      </c>
      <c r="N86" s="19">
        <v>0</v>
      </c>
      <c r="O86" s="19">
        <v>0</v>
      </c>
      <c r="P86" s="19">
        <v>0</v>
      </c>
      <c r="Q86" s="19">
        <v>0</v>
      </c>
      <c r="R86" s="22"/>
      <c r="S86" s="22"/>
      <c r="T86" s="22"/>
      <c r="U86" s="22"/>
      <c r="V86" s="5" t="s">
        <v>47787</v>
      </c>
      <c r="W86" s="22"/>
      <c r="X86" s="2" t="s">
        <v>47788</v>
      </c>
      <c r="Y86" s="19">
        <v>960716893</v>
      </c>
      <c r="Z86" s="2" t="s">
        <v>47789</v>
      </c>
      <c r="AA86" s="201"/>
      <c r="AB86" s="6">
        <v>41233.83194444444</v>
      </c>
      <c r="AC86" s="201"/>
      <c r="AD86" s="2" t="s">
        <v>47790</v>
      </c>
      <c r="AE86" s="22"/>
      <c r="AF86" s="19">
        <v>74755</v>
      </c>
      <c r="AG86" s="19">
        <v>3228</v>
      </c>
      <c r="AH86" s="19">
        <v>894</v>
      </c>
      <c r="AI86" s="19">
        <v>35</v>
      </c>
    </row>
    <row x14ac:dyDescent="0.25" r="87" customHeight="1" ht="18">
      <c r="A87" s="20" t="s">
        <v>18743</v>
      </c>
      <c r="B87" s="12" t="s">
        <v>47791</v>
      </c>
      <c r="C87" s="148" t="s">
        <v>35</v>
      </c>
      <c r="D87" s="151" t="s">
        <v>235</v>
      </c>
      <c r="E87" s="148" t="s">
        <v>35</v>
      </c>
      <c r="F87" s="151" t="s">
        <v>235</v>
      </c>
      <c r="G87" s="148" t="s">
        <v>35</v>
      </c>
      <c r="H87" s="151" t="s">
        <v>235</v>
      </c>
      <c r="I87" s="178"/>
      <c r="J87" s="168"/>
      <c r="K87" s="17">
        <v>1.16938e+23</v>
      </c>
      <c r="L87" s="6">
        <v>43713.07576388889</v>
      </c>
      <c r="M87" s="19">
        <v>8</v>
      </c>
      <c r="N87" s="19">
        <v>0</v>
      </c>
      <c r="O87" s="19">
        <v>0</v>
      </c>
      <c r="P87" s="19">
        <v>0</v>
      </c>
      <c r="Q87" s="19">
        <v>0</v>
      </c>
      <c r="R87" s="22"/>
      <c r="S87" s="22"/>
      <c r="T87" s="22"/>
      <c r="U87" s="22"/>
      <c r="V87" s="5" t="s">
        <v>47792</v>
      </c>
      <c r="W87" s="22"/>
      <c r="X87" s="2" t="s">
        <v>22216</v>
      </c>
      <c r="Y87" s="17">
        <v>1.13493e+23</v>
      </c>
      <c r="Z87" s="22"/>
      <c r="AA87" s="201"/>
      <c r="AB87" s="6">
        <v>43618.00346064815</v>
      </c>
      <c r="AC87" s="201"/>
      <c r="AD87" s="2" t="s">
        <v>2205</v>
      </c>
      <c r="AE87" s="22"/>
      <c r="AF87" s="19">
        <v>1318</v>
      </c>
      <c r="AG87" s="19">
        <v>245</v>
      </c>
      <c r="AH87" s="19">
        <v>220</v>
      </c>
      <c r="AI87" s="19">
        <v>15033</v>
      </c>
    </row>
    <row x14ac:dyDescent="0.25" r="88" customHeight="1" ht="18">
      <c r="A88" s="20" t="s">
        <v>3670</v>
      </c>
      <c r="B88" s="12" t="s">
        <v>47793</v>
      </c>
      <c r="C88" s="148" t="s">
        <v>35</v>
      </c>
      <c r="D88" s="151" t="s">
        <v>235</v>
      </c>
      <c r="E88" s="148" t="s">
        <v>35</v>
      </c>
      <c r="F88" s="151" t="s">
        <v>235</v>
      </c>
      <c r="G88" s="148" t="s">
        <v>35</v>
      </c>
      <c r="H88" s="151" t="s">
        <v>235</v>
      </c>
      <c r="I88" s="178"/>
      <c r="J88" s="168"/>
      <c r="K88" s="17">
        <v>1.16938e+23</v>
      </c>
      <c r="L88" s="6">
        <v>43713.07319444444</v>
      </c>
      <c r="M88" s="19">
        <v>11</v>
      </c>
      <c r="N88" s="19">
        <v>0</v>
      </c>
      <c r="O88" s="19">
        <v>0</v>
      </c>
      <c r="P88" s="19">
        <v>0</v>
      </c>
      <c r="Q88" s="19">
        <v>0</v>
      </c>
      <c r="R88" s="22"/>
      <c r="S88" s="22"/>
      <c r="T88" s="22"/>
      <c r="U88" s="22"/>
      <c r="V88" s="5" t="s">
        <v>47794</v>
      </c>
      <c r="W88" s="22"/>
      <c r="X88" s="2" t="s">
        <v>47795</v>
      </c>
      <c r="Y88" s="17">
        <v>8.31142e+22</v>
      </c>
      <c r="Z88" s="2" t="s">
        <v>1416</v>
      </c>
      <c r="AA88" s="201"/>
      <c r="AB88" s="6">
        <v>42779.71195601852</v>
      </c>
      <c r="AC88" s="201"/>
      <c r="AD88" s="22"/>
      <c r="AE88" s="22"/>
      <c r="AF88" s="19">
        <v>1822</v>
      </c>
      <c r="AG88" s="19">
        <v>447</v>
      </c>
      <c r="AH88" s="19">
        <v>283</v>
      </c>
      <c r="AI88" s="19">
        <v>10520</v>
      </c>
    </row>
    <row x14ac:dyDescent="0.25" r="89" customHeight="1" ht="18">
      <c r="A89" s="20" t="s">
        <v>47796</v>
      </c>
      <c r="B89" s="12" t="s">
        <v>47797</v>
      </c>
      <c r="C89" s="148" t="s">
        <v>366</v>
      </c>
      <c r="D89" s="168"/>
      <c r="E89" s="148" t="s">
        <v>366</v>
      </c>
      <c r="F89" s="168"/>
      <c r="G89" s="148" t="s">
        <v>366</v>
      </c>
      <c r="H89" s="168"/>
      <c r="I89" s="178"/>
      <c r="J89" s="168"/>
      <c r="K89" s="17">
        <v>1.16938e+23</v>
      </c>
      <c r="L89" s="6">
        <v>43713.07096064815</v>
      </c>
      <c r="M89" s="19">
        <v>0</v>
      </c>
      <c r="N89" s="19">
        <v>0</v>
      </c>
      <c r="O89" s="19">
        <v>0</v>
      </c>
      <c r="P89" s="19">
        <v>0</v>
      </c>
      <c r="Q89" s="19">
        <v>0</v>
      </c>
      <c r="R89" s="22"/>
      <c r="S89" s="22"/>
      <c r="T89" s="22"/>
      <c r="U89" s="22"/>
      <c r="V89" s="5" t="s">
        <v>7704</v>
      </c>
      <c r="W89" s="22"/>
      <c r="X89" s="2" t="s">
        <v>7705</v>
      </c>
      <c r="Y89" s="17">
        <v>1.16465e+23</v>
      </c>
      <c r="Z89" s="2" t="s">
        <v>7706</v>
      </c>
      <c r="AA89" s="201"/>
      <c r="AB89" s="6">
        <v>43700.02542824074</v>
      </c>
      <c r="AC89" s="201"/>
      <c r="AD89" s="22"/>
      <c r="AE89" s="22"/>
      <c r="AF89" s="19">
        <v>231</v>
      </c>
      <c r="AG89" s="19">
        <v>292</v>
      </c>
      <c r="AH89" s="19">
        <v>453</v>
      </c>
      <c r="AI89" s="19">
        <v>202</v>
      </c>
    </row>
    <row x14ac:dyDescent="0.25" r="90" customHeight="1" ht="18">
      <c r="A90" s="20" t="s">
        <v>47798</v>
      </c>
      <c r="B90" s="12" t="s">
        <v>47799</v>
      </c>
      <c r="C90" s="148" t="s">
        <v>44</v>
      </c>
      <c r="D90" s="168"/>
      <c r="E90" s="148" t="s">
        <v>44</v>
      </c>
      <c r="F90" s="168"/>
      <c r="G90" s="148" t="s">
        <v>44</v>
      </c>
      <c r="H90" s="168"/>
      <c r="I90" s="178"/>
      <c r="J90" s="168"/>
      <c r="K90" s="17">
        <v>1.16938e+23</v>
      </c>
      <c r="L90" s="6">
        <v>43713.064247685186</v>
      </c>
      <c r="M90" s="19">
        <v>0</v>
      </c>
      <c r="N90" s="19">
        <v>0</v>
      </c>
      <c r="O90" s="19">
        <v>0</v>
      </c>
      <c r="P90" s="19">
        <v>0</v>
      </c>
      <c r="Q90" s="19">
        <v>0</v>
      </c>
      <c r="R90" s="22"/>
      <c r="S90" s="22"/>
      <c r="T90" s="22"/>
      <c r="U90" s="22"/>
      <c r="V90" s="5" t="s">
        <v>8641</v>
      </c>
      <c r="W90" s="22"/>
      <c r="X90" s="2" t="s">
        <v>8642</v>
      </c>
      <c r="Y90" s="19">
        <v>1067371789</v>
      </c>
      <c r="Z90" s="22"/>
      <c r="AA90" s="201"/>
      <c r="AB90" s="6">
        <v>41281.32287037037</v>
      </c>
      <c r="AC90" s="201"/>
      <c r="AD90" s="22"/>
      <c r="AE90" s="22"/>
      <c r="AF90" s="19">
        <v>79375</v>
      </c>
      <c r="AG90" s="19">
        <v>249</v>
      </c>
      <c r="AH90" s="19">
        <v>528</v>
      </c>
      <c r="AI90" s="19">
        <v>18585</v>
      </c>
    </row>
    <row x14ac:dyDescent="0.25" r="91" customHeight="1" ht="18">
      <c r="A91" s="20" t="s">
        <v>18754</v>
      </c>
      <c r="B91" s="12" t="s">
        <v>47800</v>
      </c>
      <c r="C91" s="148" t="s">
        <v>35</v>
      </c>
      <c r="D91" s="151" t="s">
        <v>235</v>
      </c>
      <c r="E91" s="148" t="s">
        <v>35</v>
      </c>
      <c r="F91" s="151" t="s">
        <v>235</v>
      </c>
      <c r="G91" s="148" t="s">
        <v>35</v>
      </c>
      <c r="H91" s="151" t="s">
        <v>235</v>
      </c>
      <c r="I91" s="178"/>
      <c r="J91" s="168"/>
      <c r="K91" s="17">
        <v>1.16938e+23</v>
      </c>
      <c r="L91" s="6">
        <v>43713.06413194445</v>
      </c>
      <c r="M91" s="19">
        <v>2</v>
      </c>
      <c r="N91" s="19">
        <v>0</v>
      </c>
      <c r="O91" s="19">
        <v>0</v>
      </c>
      <c r="P91" s="19">
        <v>0</v>
      </c>
      <c r="Q91" s="19">
        <v>0</v>
      </c>
      <c r="R91" s="22"/>
      <c r="S91" s="22"/>
      <c r="T91" s="22"/>
      <c r="U91" s="22"/>
      <c r="V91" s="5" t="s">
        <v>47801</v>
      </c>
      <c r="W91" s="22"/>
      <c r="X91" s="2" t="s">
        <v>47802</v>
      </c>
      <c r="Y91" s="17">
        <v>1.09251e+23</v>
      </c>
      <c r="Z91" s="2" t="s">
        <v>47803</v>
      </c>
      <c r="AA91" s="2" t="s">
        <v>47804</v>
      </c>
      <c r="AB91" s="6">
        <v>43500.96277777778</v>
      </c>
      <c r="AC91" s="201"/>
      <c r="AD91" s="22"/>
      <c r="AE91" s="22"/>
      <c r="AF91" s="19">
        <v>7108</v>
      </c>
      <c r="AG91" s="19">
        <v>356</v>
      </c>
      <c r="AH91" s="19">
        <v>180</v>
      </c>
      <c r="AI91" s="19">
        <v>12974</v>
      </c>
    </row>
    <row x14ac:dyDescent="0.25" r="92" customHeight="1" ht="18">
      <c r="A92" s="20" t="s">
        <v>10937</v>
      </c>
      <c r="B92" s="12" t="s">
        <v>47805</v>
      </c>
      <c r="C92" s="148" t="s">
        <v>44</v>
      </c>
      <c r="D92" s="168"/>
      <c r="E92" s="148" t="s">
        <v>44</v>
      </c>
      <c r="F92" s="168"/>
      <c r="G92" s="148" t="s">
        <v>44</v>
      </c>
      <c r="H92" s="168"/>
      <c r="I92" s="178"/>
      <c r="J92" s="168"/>
      <c r="K92" s="17">
        <v>1.16938e+23</v>
      </c>
      <c r="L92" s="6">
        <v>43713.05815972222</v>
      </c>
      <c r="M92" s="19">
        <v>31</v>
      </c>
      <c r="N92" s="19">
        <v>21</v>
      </c>
      <c r="O92" s="19">
        <v>0</v>
      </c>
      <c r="P92" s="19">
        <v>0</v>
      </c>
      <c r="Q92" s="19">
        <v>0</v>
      </c>
      <c r="R92" s="22"/>
      <c r="S92" s="22"/>
      <c r="T92" s="22"/>
      <c r="U92" s="22"/>
      <c r="V92" s="5" t="s">
        <v>47806</v>
      </c>
      <c r="W92" s="22"/>
      <c r="X92" s="2" t="s">
        <v>47807</v>
      </c>
      <c r="Y92" s="17">
        <v>8.99047e+22</v>
      </c>
      <c r="Z92" s="2" t="s">
        <v>47808</v>
      </c>
      <c r="AA92" s="201"/>
      <c r="AB92" s="6">
        <v>42967.094039351854</v>
      </c>
      <c r="AC92" s="201"/>
      <c r="AD92" s="22"/>
      <c r="AE92" s="22"/>
      <c r="AF92" s="19">
        <v>56595</v>
      </c>
      <c r="AG92" s="19">
        <v>2552</v>
      </c>
      <c r="AH92" s="19">
        <v>1058</v>
      </c>
      <c r="AI92" s="19">
        <v>50855</v>
      </c>
    </row>
    <row x14ac:dyDescent="0.25" r="93" customHeight="1" ht="18">
      <c r="A93" s="20" t="s">
        <v>20201</v>
      </c>
      <c r="B93" s="12" t="s">
        <v>47809</v>
      </c>
      <c r="C93" s="148" t="s">
        <v>35</v>
      </c>
      <c r="D93" s="151" t="s">
        <v>235</v>
      </c>
      <c r="E93" s="148" t="s">
        <v>35</v>
      </c>
      <c r="F93" s="151" t="s">
        <v>235</v>
      </c>
      <c r="G93" s="148" t="s">
        <v>35</v>
      </c>
      <c r="H93" s="151" t="s">
        <v>235</v>
      </c>
      <c r="I93" s="178"/>
      <c r="J93" s="168"/>
      <c r="K93" s="17">
        <v>1.16938e+23</v>
      </c>
      <c r="L93" s="6">
        <v>43713.05731481482</v>
      </c>
      <c r="M93" s="19">
        <v>0</v>
      </c>
      <c r="N93" s="19">
        <v>0</v>
      </c>
      <c r="O93" s="19">
        <v>0</v>
      </c>
      <c r="P93" s="19">
        <v>0</v>
      </c>
      <c r="Q93" s="19">
        <v>0</v>
      </c>
      <c r="R93" s="22"/>
      <c r="S93" s="22"/>
      <c r="T93" s="22"/>
      <c r="U93" s="22"/>
      <c r="V93" s="5" t="s">
        <v>47810</v>
      </c>
      <c r="W93" s="22"/>
      <c r="X93" s="2" t="s">
        <v>47811</v>
      </c>
      <c r="Y93" s="19">
        <v>327868383</v>
      </c>
      <c r="Z93" s="22"/>
      <c r="AA93" s="201"/>
      <c r="AB93" s="6">
        <v>40726.54142361111</v>
      </c>
      <c r="AC93" s="201"/>
      <c r="AD93" s="22"/>
      <c r="AE93" s="22"/>
      <c r="AF93" s="19">
        <v>831</v>
      </c>
      <c r="AG93" s="19">
        <v>138</v>
      </c>
      <c r="AH93" s="19">
        <v>427</v>
      </c>
      <c r="AI93" s="19">
        <v>157</v>
      </c>
    </row>
    <row x14ac:dyDescent="0.25" r="94" customHeight="1" ht="18">
      <c r="A94" s="20" t="s">
        <v>18770</v>
      </c>
      <c r="B94" s="12" t="s">
        <v>47812</v>
      </c>
      <c r="C94" s="148" t="s">
        <v>35</v>
      </c>
      <c r="D94" s="151" t="s">
        <v>235</v>
      </c>
      <c r="E94" s="148" t="s">
        <v>35</v>
      </c>
      <c r="F94" s="151" t="s">
        <v>235</v>
      </c>
      <c r="G94" s="148" t="s">
        <v>35</v>
      </c>
      <c r="H94" s="151" t="s">
        <v>235</v>
      </c>
      <c r="I94" s="178"/>
      <c r="J94" s="168"/>
      <c r="K94" s="17">
        <v>1.16937e+23</v>
      </c>
      <c r="L94" s="6">
        <v>43713.05511574074</v>
      </c>
      <c r="M94" s="19">
        <v>1</v>
      </c>
      <c r="N94" s="19">
        <v>0</v>
      </c>
      <c r="O94" s="19">
        <v>0</v>
      </c>
      <c r="P94" s="19">
        <v>0</v>
      </c>
      <c r="Q94" s="19">
        <v>0</v>
      </c>
      <c r="R94" s="22"/>
      <c r="S94" s="22"/>
      <c r="T94" s="22"/>
      <c r="U94" s="22"/>
      <c r="V94" s="5" t="s">
        <v>47813</v>
      </c>
      <c r="W94" s="22"/>
      <c r="X94" s="2" t="s">
        <v>47814</v>
      </c>
      <c r="Y94" s="17">
        <v>1.13495e+23</v>
      </c>
      <c r="Z94" s="2" t="s">
        <v>44757</v>
      </c>
      <c r="AA94" s="201"/>
      <c r="AB94" s="6">
        <v>43618.07303240741</v>
      </c>
      <c r="AC94" s="201"/>
      <c r="AD94" s="22"/>
      <c r="AE94" s="22"/>
      <c r="AF94" s="19">
        <v>136</v>
      </c>
      <c r="AG94" s="19">
        <v>15</v>
      </c>
      <c r="AH94" s="19">
        <v>32</v>
      </c>
      <c r="AI94" s="19">
        <v>394</v>
      </c>
    </row>
    <row x14ac:dyDescent="0.25" r="95" customHeight="1" ht="18">
      <c r="A95" s="20" t="s">
        <v>15876</v>
      </c>
      <c r="B95" s="12" t="s">
        <v>47815</v>
      </c>
      <c r="C95" s="148" t="s">
        <v>35</v>
      </c>
      <c r="D95" s="151" t="s">
        <v>235</v>
      </c>
      <c r="E95" s="148" t="s">
        <v>35</v>
      </c>
      <c r="F95" s="151" t="s">
        <v>235</v>
      </c>
      <c r="G95" s="148" t="s">
        <v>35</v>
      </c>
      <c r="H95" s="151" t="s">
        <v>235</v>
      </c>
      <c r="I95" s="178"/>
      <c r="J95" s="168"/>
      <c r="K95" s="17">
        <v>1.16937e+23</v>
      </c>
      <c r="L95" s="6">
        <v>43713.05131944444</v>
      </c>
      <c r="M95" s="19">
        <v>183</v>
      </c>
      <c r="N95" s="19">
        <v>0</v>
      </c>
      <c r="O95" s="19">
        <v>0</v>
      </c>
      <c r="P95" s="19">
        <v>0</v>
      </c>
      <c r="Q95" s="19">
        <v>0</v>
      </c>
      <c r="R95" s="22"/>
      <c r="S95" s="22"/>
      <c r="T95" s="22"/>
      <c r="U95" s="22"/>
      <c r="V95" s="5" t="s">
        <v>47816</v>
      </c>
      <c r="W95" s="22"/>
      <c r="X95" s="2" t="s">
        <v>47817</v>
      </c>
      <c r="Y95" s="19">
        <v>1641239528</v>
      </c>
      <c r="Z95" s="2" t="s">
        <v>47818</v>
      </c>
      <c r="AA95" s="2" t="s">
        <v>47819</v>
      </c>
      <c r="AB95" s="6">
        <v>41489.0096412037</v>
      </c>
      <c r="AC95" s="201"/>
      <c r="AD95" s="2" t="s">
        <v>1655</v>
      </c>
      <c r="AE95" s="22"/>
      <c r="AF95" s="19">
        <v>8107</v>
      </c>
      <c r="AG95" s="19">
        <v>38174</v>
      </c>
      <c r="AH95" s="19">
        <v>16598</v>
      </c>
      <c r="AI95" s="19">
        <v>57816</v>
      </c>
    </row>
    <row x14ac:dyDescent="0.25" r="96" customHeight="1" ht="18">
      <c r="A96" s="20" t="s">
        <v>47820</v>
      </c>
      <c r="B96" s="12" t="s">
        <v>47821</v>
      </c>
      <c r="C96" s="148" t="s">
        <v>366</v>
      </c>
      <c r="D96" s="168"/>
      <c r="E96" s="148" t="s">
        <v>366</v>
      </c>
      <c r="F96" s="168"/>
      <c r="G96" s="148" t="s">
        <v>366</v>
      </c>
      <c r="H96" s="168"/>
      <c r="I96" s="178"/>
      <c r="J96" s="168"/>
      <c r="K96" s="17">
        <v>1.16937e+23</v>
      </c>
      <c r="L96" s="6">
        <v>43713.05028935185</v>
      </c>
      <c r="M96" s="19">
        <v>57</v>
      </c>
      <c r="N96" s="19">
        <v>1</v>
      </c>
      <c r="O96" s="19">
        <v>0</v>
      </c>
      <c r="P96" s="19">
        <v>0</v>
      </c>
      <c r="Q96" s="19">
        <v>0</v>
      </c>
      <c r="R96" s="22"/>
      <c r="S96" s="22"/>
      <c r="T96" s="22"/>
      <c r="U96" s="22"/>
      <c r="V96" s="5" t="s">
        <v>47822</v>
      </c>
      <c r="W96" s="22"/>
      <c r="X96" s="2" t="s">
        <v>7720</v>
      </c>
      <c r="Y96" s="17">
        <v>7.81031e+22</v>
      </c>
      <c r="Z96" s="2" t="s">
        <v>47823</v>
      </c>
      <c r="AA96" s="2" t="s">
        <v>47824</v>
      </c>
      <c r="AB96" s="6">
        <v>42641.432118055556</v>
      </c>
      <c r="AC96" s="201"/>
      <c r="AD96" s="22"/>
      <c r="AE96" s="22"/>
      <c r="AF96" s="19">
        <v>38412</v>
      </c>
      <c r="AG96" s="19">
        <v>1180</v>
      </c>
      <c r="AH96" s="19">
        <v>418</v>
      </c>
      <c r="AI96" s="19">
        <v>31207</v>
      </c>
    </row>
    <row x14ac:dyDescent="0.25" r="97" customHeight="1" ht="18">
      <c r="A97" s="20" t="s">
        <v>11874</v>
      </c>
      <c r="B97" s="12" t="s">
        <v>47825</v>
      </c>
      <c r="C97" s="148" t="s">
        <v>44</v>
      </c>
      <c r="D97" s="168"/>
      <c r="E97" s="148" t="s">
        <v>44</v>
      </c>
      <c r="F97" s="168"/>
      <c r="G97" s="148" t="s">
        <v>44</v>
      </c>
      <c r="H97" s="168"/>
      <c r="I97" s="178"/>
      <c r="J97" s="168"/>
      <c r="K97" s="17">
        <v>1.16937e+23</v>
      </c>
      <c r="L97" s="6">
        <v>43713.048101851855</v>
      </c>
      <c r="M97" s="19">
        <v>0</v>
      </c>
      <c r="N97" s="19">
        <v>0</v>
      </c>
      <c r="O97" s="19">
        <v>0</v>
      </c>
      <c r="P97" s="19">
        <v>0</v>
      </c>
      <c r="Q97" s="19">
        <v>0</v>
      </c>
      <c r="R97" s="22"/>
      <c r="S97" s="22"/>
      <c r="T97" s="22"/>
      <c r="U97" s="22"/>
      <c r="V97" s="5" t="s">
        <v>47826</v>
      </c>
      <c r="W97" s="22"/>
      <c r="X97" s="2" t="s">
        <v>47827</v>
      </c>
      <c r="Y97" s="17">
        <v>1.16718e+23</v>
      </c>
      <c r="Z97" s="2" t="s">
        <v>47828</v>
      </c>
      <c r="AA97" s="201"/>
      <c r="AB97" s="6">
        <v>43706.999027777776</v>
      </c>
      <c r="AC97" s="201"/>
      <c r="AD97" s="22"/>
      <c r="AE97" s="22"/>
      <c r="AF97" s="19">
        <v>19</v>
      </c>
      <c r="AG97" s="19">
        <v>58</v>
      </c>
      <c r="AH97" s="19">
        <v>425</v>
      </c>
      <c r="AI97" s="19">
        <v>1</v>
      </c>
    </row>
    <row x14ac:dyDescent="0.25" r="98" customHeight="1" ht="18">
      <c r="A98" s="20" t="s">
        <v>38419</v>
      </c>
      <c r="B98" s="12" t="s">
        <v>47829</v>
      </c>
      <c r="C98" s="148" t="s">
        <v>44</v>
      </c>
      <c r="D98" s="168"/>
      <c r="E98" s="148" t="s">
        <v>44</v>
      </c>
      <c r="F98" s="168"/>
      <c r="G98" s="148" t="s">
        <v>44</v>
      </c>
      <c r="H98" s="168"/>
      <c r="I98" s="178"/>
      <c r="J98" s="168"/>
      <c r="K98" s="17">
        <v>1.16937e+23</v>
      </c>
      <c r="L98" s="6">
        <v>43713.04509259259</v>
      </c>
      <c r="M98" s="19">
        <v>0</v>
      </c>
      <c r="N98" s="19">
        <v>0</v>
      </c>
      <c r="O98" s="19">
        <v>0</v>
      </c>
      <c r="P98" s="19">
        <v>0</v>
      </c>
      <c r="Q98" s="19">
        <v>0</v>
      </c>
      <c r="R98" s="22"/>
      <c r="S98" s="22"/>
      <c r="T98" s="22"/>
      <c r="U98" s="22"/>
      <c r="V98" s="5" t="s">
        <v>47830</v>
      </c>
      <c r="W98" s="22"/>
      <c r="X98" s="2" t="s">
        <v>47831</v>
      </c>
      <c r="Y98" s="19">
        <v>335263619</v>
      </c>
      <c r="Z98" s="22"/>
      <c r="AA98" s="201"/>
      <c r="AB98" s="6">
        <v>40738.67837962963</v>
      </c>
      <c r="AC98" s="201"/>
      <c r="AD98" s="2" t="s">
        <v>49</v>
      </c>
      <c r="AE98" s="22"/>
      <c r="AF98" s="19">
        <v>19129</v>
      </c>
      <c r="AG98" s="19">
        <v>1133</v>
      </c>
      <c r="AH98" s="19">
        <v>268</v>
      </c>
      <c r="AI98" s="19">
        <v>13322</v>
      </c>
    </row>
    <row x14ac:dyDescent="0.25" r="99" customHeight="1" ht="18">
      <c r="A99" s="20" t="s">
        <v>18783</v>
      </c>
      <c r="B99" s="12" t="s">
        <v>47832</v>
      </c>
      <c r="C99" s="148" t="s">
        <v>44</v>
      </c>
      <c r="D99" s="168"/>
      <c r="E99" s="148" t="s">
        <v>44</v>
      </c>
      <c r="F99" s="168"/>
      <c r="G99" s="148" t="s">
        <v>44</v>
      </c>
      <c r="H99" s="168"/>
      <c r="I99" s="178"/>
      <c r="J99" s="168"/>
      <c r="K99" s="17">
        <v>1.16937e+23</v>
      </c>
      <c r="L99" s="6">
        <v>43713.04277777778</v>
      </c>
      <c r="M99" s="19">
        <v>0</v>
      </c>
      <c r="N99" s="19">
        <v>0</v>
      </c>
      <c r="O99" s="19">
        <v>0</v>
      </c>
      <c r="P99" s="19">
        <v>0</v>
      </c>
      <c r="Q99" s="19">
        <v>0</v>
      </c>
      <c r="R99" s="22"/>
      <c r="S99" s="22"/>
      <c r="T99" s="22"/>
      <c r="U99" s="22"/>
      <c r="V99" s="5" t="s">
        <v>47833</v>
      </c>
      <c r="W99" s="22"/>
      <c r="X99" s="2" t="s">
        <v>47834</v>
      </c>
      <c r="Y99" s="19">
        <v>4892400333</v>
      </c>
      <c r="Z99" s="2" t="s">
        <v>47835</v>
      </c>
      <c r="AA99" s="201"/>
      <c r="AB99" s="6">
        <v>42409.837233796294</v>
      </c>
      <c r="AC99" s="201"/>
      <c r="AD99" s="22"/>
      <c r="AE99" s="22"/>
      <c r="AF99" s="19">
        <v>939</v>
      </c>
      <c r="AG99" s="19">
        <v>230</v>
      </c>
      <c r="AH99" s="19">
        <v>262</v>
      </c>
      <c r="AI99" s="19">
        <v>7069</v>
      </c>
    </row>
    <row x14ac:dyDescent="0.25" r="100" customHeight="1" ht="18">
      <c r="A100" s="20" t="s">
        <v>47836</v>
      </c>
      <c r="B100" s="12" t="s">
        <v>47837</v>
      </c>
      <c r="C100" s="148" t="s">
        <v>35</v>
      </c>
      <c r="D100" s="151" t="s">
        <v>235</v>
      </c>
      <c r="E100" s="148" t="s">
        <v>35</v>
      </c>
      <c r="F100" s="151" t="s">
        <v>235</v>
      </c>
      <c r="G100" s="148" t="s">
        <v>35</v>
      </c>
      <c r="H100" s="151" t="s">
        <v>235</v>
      </c>
      <c r="I100" s="178"/>
      <c r="J100" s="168"/>
      <c r="K100" s="17">
        <v>1.16937e+23</v>
      </c>
      <c r="L100" s="6">
        <v>43713.03875</v>
      </c>
      <c r="M100" s="19">
        <v>0</v>
      </c>
      <c r="N100" s="19">
        <v>0</v>
      </c>
      <c r="O100" s="19">
        <v>0</v>
      </c>
      <c r="P100" s="19">
        <v>0</v>
      </c>
      <c r="Q100" s="19">
        <v>0</v>
      </c>
      <c r="R100" s="22"/>
      <c r="S100" s="22"/>
      <c r="T100" s="22"/>
      <c r="U100" s="22"/>
      <c r="V100" s="5" t="s">
        <v>47838</v>
      </c>
      <c r="W100" s="22"/>
      <c r="X100" s="2" t="s">
        <v>47839</v>
      </c>
      <c r="Y100" s="17">
        <v>1.1502e+22</v>
      </c>
      <c r="Z100" s="2" t="s">
        <v>47840</v>
      </c>
      <c r="AA100" s="201"/>
      <c r="AB100" s="6">
        <v>43660.153182870374</v>
      </c>
      <c r="AC100" s="201"/>
      <c r="AD100" s="2" t="s">
        <v>1011</v>
      </c>
      <c r="AE100" s="22"/>
      <c r="AF100" s="19">
        <v>2</v>
      </c>
      <c r="AG100" s="19">
        <v>3</v>
      </c>
      <c r="AH100" s="19">
        <v>51</v>
      </c>
      <c r="AI100" s="19">
        <v>21</v>
      </c>
    </row>
    <row x14ac:dyDescent="0.25" r="101" customHeight="1" ht="18">
      <c r="A101" s="20" t="s">
        <v>11907</v>
      </c>
      <c r="B101" s="12" t="s">
        <v>47841</v>
      </c>
      <c r="C101" s="148" t="s">
        <v>35</v>
      </c>
      <c r="D101" s="151" t="s">
        <v>235</v>
      </c>
      <c r="E101" s="148" t="s">
        <v>35</v>
      </c>
      <c r="F101" s="151" t="s">
        <v>235</v>
      </c>
      <c r="G101" s="148" t="s">
        <v>35</v>
      </c>
      <c r="H101" s="151" t="s">
        <v>235</v>
      </c>
      <c r="I101" s="178"/>
      <c r="J101" s="168"/>
      <c r="K101" s="17">
        <v>1.16937e+23</v>
      </c>
      <c r="L101" s="6">
        <v>43713.03501157407</v>
      </c>
      <c r="M101" s="19">
        <v>7</v>
      </c>
      <c r="N101" s="19">
        <v>0</v>
      </c>
      <c r="O101" s="19">
        <v>0</v>
      </c>
      <c r="P101" s="19">
        <v>0</v>
      </c>
      <c r="Q101" s="19">
        <v>0</v>
      </c>
      <c r="R101" s="22"/>
      <c r="S101" s="22"/>
      <c r="T101" s="22"/>
      <c r="U101" s="22"/>
      <c r="V101" s="5" t="s">
        <v>47842</v>
      </c>
      <c r="W101" s="22"/>
      <c r="X101" s="2" t="s">
        <v>47843</v>
      </c>
      <c r="Y101" s="19">
        <v>349603052</v>
      </c>
      <c r="Z101" s="2" t="s">
        <v>47844</v>
      </c>
      <c r="AA101" s="201"/>
      <c r="AB101" s="6">
        <v>40761.63134259259</v>
      </c>
      <c r="AC101" s="201"/>
      <c r="AD101" s="2" t="s">
        <v>66</v>
      </c>
      <c r="AE101" s="22"/>
      <c r="AF101" s="19">
        <v>621</v>
      </c>
      <c r="AG101" s="19">
        <v>2950</v>
      </c>
      <c r="AH101" s="19">
        <v>3054</v>
      </c>
      <c r="AI101" s="19">
        <v>74613</v>
      </c>
    </row>
    <row x14ac:dyDescent="0.25" r="102" customHeight="1" ht="18">
      <c r="A102" s="20" t="s">
        <v>12967</v>
      </c>
      <c r="B102" s="12" t="s">
        <v>47845</v>
      </c>
      <c r="C102" s="148" t="s">
        <v>44</v>
      </c>
      <c r="D102" s="168"/>
      <c r="E102" s="148" t="s">
        <v>44</v>
      </c>
      <c r="F102" s="168"/>
      <c r="G102" s="148" t="s">
        <v>44</v>
      </c>
      <c r="H102" s="168"/>
      <c r="I102" s="178"/>
      <c r="J102" s="168"/>
      <c r="K102" s="17">
        <v>1.16937e+23</v>
      </c>
      <c r="L102" s="6">
        <v>43713.02983796296</v>
      </c>
      <c r="M102" s="19">
        <v>0</v>
      </c>
      <c r="N102" s="19">
        <v>0</v>
      </c>
      <c r="O102" s="19">
        <v>0</v>
      </c>
      <c r="P102" s="19">
        <v>0</v>
      </c>
      <c r="Q102" s="19">
        <v>0</v>
      </c>
      <c r="R102" s="22"/>
      <c r="S102" s="22"/>
      <c r="T102" s="22"/>
      <c r="U102" s="22"/>
      <c r="V102" s="5" t="s">
        <v>47846</v>
      </c>
      <c r="W102" s="22"/>
      <c r="X102" s="2" t="s">
        <v>47847</v>
      </c>
      <c r="Y102" s="17">
        <v>1.14412e+23</v>
      </c>
      <c r="Z102" s="2" t="s">
        <v>47848</v>
      </c>
      <c r="AA102" s="2" t="s">
        <v>47849</v>
      </c>
      <c r="AB102" s="6">
        <v>43643.37347222222</v>
      </c>
      <c r="AC102" s="201"/>
      <c r="AD102" s="2" t="s">
        <v>31837</v>
      </c>
      <c r="AE102" s="22"/>
      <c r="AF102" s="19">
        <v>142</v>
      </c>
      <c r="AG102" s="19">
        <v>162</v>
      </c>
      <c r="AH102" s="19">
        <v>132</v>
      </c>
      <c r="AI102" s="19">
        <v>2953</v>
      </c>
    </row>
    <row x14ac:dyDescent="0.25" r="103" customHeight="1" ht="18">
      <c r="A103" s="20" t="s">
        <v>11063</v>
      </c>
      <c r="B103" s="12" t="s">
        <v>47850</v>
      </c>
      <c r="C103" s="148" t="s">
        <v>35</v>
      </c>
      <c r="D103" s="151" t="s">
        <v>235</v>
      </c>
      <c r="E103" s="148" t="s">
        <v>35</v>
      </c>
      <c r="F103" s="151" t="s">
        <v>235</v>
      </c>
      <c r="G103" s="148" t="s">
        <v>35</v>
      </c>
      <c r="H103" s="151" t="s">
        <v>235</v>
      </c>
      <c r="I103" s="178"/>
      <c r="J103" s="168"/>
      <c r="K103" s="17">
        <v>1.16936e+23</v>
      </c>
      <c r="L103" s="6">
        <v>43713.0278587963</v>
      </c>
      <c r="M103" s="19">
        <v>72</v>
      </c>
      <c r="N103" s="19">
        <v>23</v>
      </c>
      <c r="O103" s="19">
        <v>0</v>
      </c>
      <c r="P103" s="19">
        <v>0</v>
      </c>
      <c r="Q103" s="19">
        <v>0</v>
      </c>
      <c r="R103" s="22"/>
      <c r="S103" s="22"/>
      <c r="T103" s="22"/>
      <c r="U103" s="22"/>
      <c r="V103" s="5" t="s">
        <v>47851</v>
      </c>
      <c r="W103" s="22"/>
      <c r="X103" s="2" t="s">
        <v>47852</v>
      </c>
      <c r="Y103" s="17">
        <v>1.16392e+23</v>
      </c>
      <c r="Z103" s="2" t="s">
        <v>47853</v>
      </c>
      <c r="AA103" s="201"/>
      <c r="AB103" s="6">
        <v>43697.99118055555</v>
      </c>
      <c r="AC103" s="201"/>
      <c r="AD103" s="22"/>
      <c r="AE103" s="22"/>
      <c r="AF103" s="19">
        <v>3611</v>
      </c>
      <c r="AG103" s="19">
        <v>1350</v>
      </c>
      <c r="AH103" s="19">
        <v>1194</v>
      </c>
      <c r="AI103" s="19">
        <v>3433</v>
      </c>
    </row>
    <row x14ac:dyDescent="0.25" r="104" customHeight="1" ht="18">
      <c r="A104" s="20" t="s">
        <v>3732</v>
      </c>
      <c r="B104" s="12" t="s">
        <v>47854</v>
      </c>
      <c r="C104" s="148" t="s">
        <v>35</v>
      </c>
      <c r="D104" s="151" t="s">
        <v>235</v>
      </c>
      <c r="E104" s="148" t="s">
        <v>35</v>
      </c>
      <c r="F104" s="151" t="s">
        <v>235</v>
      </c>
      <c r="G104" s="148" t="s">
        <v>35</v>
      </c>
      <c r="H104" s="151" t="s">
        <v>235</v>
      </c>
      <c r="I104" s="178"/>
      <c r="J104" s="168"/>
      <c r="K104" s="17">
        <v>1.16936e+23</v>
      </c>
      <c r="L104" s="6">
        <v>43713.02738425926</v>
      </c>
      <c r="M104" s="19">
        <v>1</v>
      </c>
      <c r="N104" s="19">
        <v>1</v>
      </c>
      <c r="O104" s="19">
        <v>0</v>
      </c>
      <c r="P104" s="19">
        <v>0</v>
      </c>
      <c r="Q104" s="19">
        <v>0</v>
      </c>
      <c r="R104" s="22"/>
      <c r="S104" s="22"/>
      <c r="T104" s="22"/>
      <c r="U104" s="22"/>
      <c r="V104" s="5" t="s">
        <v>47855</v>
      </c>
      <c r="W104" s="22"/>
      <c r="X104" s="2" t="s">
        <v>47856</v>
      </c>
      <c r="Y104" s="17">
        <v>1.14062e+23</v>
      </c>
      <c r="Z104" s="2" t="s">
        <v>47857</v>
      </c>
      <c r="AA104" s="2" t="s">
        <v>47858</v>
      </c>
      <c r="AB104" s="6">
        <v>43633.70866898148</v>
      </c>
      <c r="AC104" s="201"/>
      <c r="AD104" s="2" t="s">
        <v>100</v>
      </c>
      <c r="AE104" s="22"/>
      <c r="AF104" s="19">
        <v>1780</v>
      </c>
      <c r="AG104" s="19">
        <v>134</v>
      </c>
      <c r="AH104" s="19">
        <v>353</v>
      </c>
      <c r="AI104" s="19">
        <v>4445</v>
      </c>
    </row>
    <row x14ac:dyDescent="0.25" r="105" customHeight="1" ht="18">
      <c r="A105" s="20" t="s">
        <v>20332</v>
      </c>
      <c r="B105" s="12" t="s">
        <v>47859</v>
      </c>
      <c r="C105" s="148" t="s">
        <v>35</v>
      </c>
      <c r="D105" s="151" t="s">
        <v>235</v>
      </c>
      <c r="E105" s="148" t="s">
        <v>35</v>
      </c>
      <c r="F105" s="151" t="s">
        <v>235</v>
      </c>
      <c r="G105" s="148" t="s">
        <v>35</v>
      </c>
      <c r="H105" s="151" t="s">
        <v>235</v>
      </c>
      <c r="I105" s="178"/>
      <c r="J105" s="168"/>
      <c r="K105" s="17">
        <v>1.16936e+23</v>
      </c>
      <c r="L105" s="6">
        <v>43713.025729166664</v>
      </c>
      <c r="M105" s="19">
        <v>0</v>
      </c>
      <c r="N105" s="19">
        <v>0</v>
      </c>
      <c r="O105" s="19">
        <v>0</v>
      </c>
      <c r="P105" s="19">
        <v>0</v>
      </c>
      <c r="Q105" s="19">
        <v>0</v>
      </c>
      <c r="R105" s="22"/>
      <c r="S105" s="22"/>
      <c r="T105" s="22"/>
      <c r="U105" s="22"/>
      <c r="V105" s="5" t="s">
        <v>47860</v>
      </c>
      <c r="W105" s="22"/>
      <c r="X105" s="2" t="s">
        <v>47861</v>
      </c>
      <c r="Y105" s="17">
        <v>8.95365e+22</v>
      </c>
      <c r="Z105" s="2" t="s">
        <v>47862</v>
      </c>
      <c r="AA105" s="201"/>
      <c r="AB105" s="6">
        <v>42956.93303240741</v>
      </c>
      <c r="AC105" s="201"/>
      <c r="AD105" s="2" t="s">
        <v>47863</v>
      </c>
      <c r="AE105" s="22"/>
      <c r="AF105" s="19">
        <v>1239</v>
      </c>
      <c r="AG105" s="19">
        <v>89</v>
      </c>
      <c r="AH105" s="19">
        <v>329</v>
      </c>
      <c r="AI105" s="19">
        <v>5771</v>
      </c>
    </row>
    <row x14ac:dyDescent="0.25" r="106" customHeight="1" ht="18">
      <c r="A106" s="20" t="s">
        <v>15925</v>
      </c>
      <c r="B106" s="12" t="s">
        <v>47864</v>
      </c>
      <c r="C106" s="148" t="s">
        <v>35</v>
      </c>
      <c r="D106" s="151" t="s">
        <v>235</v>
      </c>
      <c r="E106" s="148" t="s">
        <v>35</v>
      </c>
      <c r="F106" s="151" t="s">
        <v>235</v>
      </c>
      <c r="G106" s="148" t="s">
        <v>35</v>
      </c>
      <c r="H106" s="151" t="s">
        <v>235</v>
      </c>
      <c r="I106" s="178"/>
      <c r="J106" s="168"/>
      <c r="K106" s="17">
        <v>1.16936e+23</v>
      </c>
      <c r="L106" s="6">
        <v>43713.02407407408</v>
      </c>
      <c r="M106" s="19">
        <v>6</v>
      </c>
      <c r="N106" s="19">
        <v>0</v>
      </c>
      <c r="O106" s="19">
        <v>0</v>
      </c>
      <c r="P106" s="19">
        <v>0</v>
      </c>
      <c r="Q106" s="19">
        <v>0</v>
      </c>
      <c r="R106" s="22"/>
      <c r="S106" s="22"/>
      <c r="T106" s="22"/>
      <c r="U106" s="22"/>
      <c r="V106" s="5" t="s">
        <v>47865</v>
      </c>
      <c r="W106" s="22"/>
      <c r="X106" s="2" t="s">
        <v>47866</v>
      </c>
      <c r="Y106" s="17">
        <v>8.43599e+22</v>
      </c>
      <c r="Z106" s="2" t="s">
        <v>47867</v>
      </c>
      <c r="AA106" s="201"/>
      <c r="AB106" s="6">
        <v>42814.08516203704</v>
      </c>
      <c r="AC106" s="201"/>
      <c r="AD106" s="2" t="s">
        <v>47868</v>
      </c>
      <c r="AE106" s="22"/>
      <c r="AF106" s="19">
        <v>30832</v>
      </c>
      <c r="AG106" s="19">
        <v>486</v>
      </c>
      <c r="AH106" s="19">
        <v>0</v>
      </c>
      <c r="AI106" s="19">
        <v>94518</v>
      </c>
    </row>
    <row x14ac:dyDescent="0.25" r="107" customHeight="1" ht="18">
      <c r="A107" s="20" t="s">
        <v>3758</v>
      </c>
      <c r="B107" s="12" t="s">
        <v>47869</v>
      </c>
      <c r="C107" s="98" t="s">
        <v>44</v>
      </c>
      <c r="D107" s="168"/>
      <c r="E107" s="148" t="s">
        <v>35</v>
      </c>
      <c r="F107" s="151" t="s">
        <v>235</v>
      </c>
      <c r="G107" s="148" t="s">
        <v>44</v>
      </c>
      <c r="H107" s="168"/>
      <c r="I107" s="98" t="s">
        <v>44</v>
      </c>
      <c r="J107" s="168"/>
      <c r="K107" s="17">
        <v>1.16936e+23</v>
      </c>
      <c r="L107" s="6">
        <v>43713.022997685184</v>
      </c>
      <c r="M107" s="19">
        <v>0</v>
      </c>
      <c r="N107" s="19">
        <v>0</v>
      </c>
      <c r="O107" s="19">
        <v>0</v>
      </c>
      <c r="P107" s="19">
        <v>0</v>
      </c>
      <c r="Q107" s="19">
        <v>0</v>
      </c>
      <c r="R107" s="22"/>
      <c r="S107" s="22"/>
      <c r="T107" s="22"/>
      <c r="U107" s="22"/>
      <c r="V107" s="5" t="s">
        <v>47870</v>
      </c>
      <c r="W107" s="22"/>
      <c r="X107" s="2" t="s">
        <v>47871</v>
      </c>
      <c r="Y107" s="17">
        <v>9.91061e+22</v>
      </c>
      <c r="Z107" s="22"/>
      <c r="AA107" s="201"/>
      <c r="AB107" s="6">
        <v>43221.005</v>
      </c>
      <c r="AC107" s="201"/>
      <c r="AD107" s="22"/>
      <c r="AE107" s="22"/>
      <c r="AF107" s="19">
        <v>52</v>
      </c>
      <c r="AG107" s="19">
        <v>4</v>
      </c>
      <c r="AH107" s="19">
        <v>289</v>
      </c>
      <c r="AI107" s="19">
        <v>90</v>
      </c>
    </row>
    <row x14ac:dyDescent="0.25" r="108" customHeight="1" ht="18">
      <c r="A108" s="20" t="s">
        <v>9691</v>
      </c>
      <c r="B108" s="12" t="s">
        <v>47872</v>
      </c>
      <c r="C108" s="148" t="s">
        <v>44</v>
      </c>
      <c r="D108" s="168"/>
      <c r="E108" s="148" t="s">
        <v>44</v>
      </c>
      <c r="F108" s="168"/>
      <c r="G108" s="148" t="s">
        <v>44</v>
      </c>
      <c r="H108" s="168"/>
      <c r="I108" s="178"/>
      <c r="J108" s="168"/>
      <c r="K108" s="17">
        <v>1.16936e+23</v>
      </c>
      <c r="L108" s="6">
        <v>43713.02233796296</v>
      </c>
      <c r="M108" s="19">
        <v>66</v>
      </c>
      <c r="N108" s="19">
        <v>37</v>
      </c>
      <c r="O108" s="19">
        <v>0</v>
      </c>
      <c r="P108" s="19">
        <v>0</v>
      </c>
      <c r="Q108" s="19">
        <v>0</v>
      </c>
      <c r="R108" s="22"/>
      <c r="S108" s="22"/>
      <c r="T108" s="22"/>
      <c r="U108" s="22"/>
      <c r="V108" s="5" t="s">
        <v>47873</v>
      </c>
      <c r="W108" s="22"/>
      <c r="X108" s="2" t="s">
        <v>47874</v>
      </c>
      <c r="Y108" s="17">
        <v>8.78557e+22</v>
      </c>
      <c r="Z108" s="2" t="s">
        <v>47875</v>
      </c>
      <c r="AA108" s="201"/>
      <c r="AB108" s="6">
        <v>42910.5519212963</v>
      </c>
      <c r="AC108" s="201"/>
      <c r="AD108" s="22"/>
      <c r="AE108" s="22"/>
      <c r="AF108" s="19">
        <v>7935</v>
      </c>
      <c r="AG108" s="19">
        <v>10925</v>
      </c>
      <c r="AH108" s="19">
        <v>573</v>
      </c>
      <c r="AI108" s="19">
        <v>22020</v>
      </c>
    </row>
    <row x14ac:dyDescent="0.25" r="109" customHeight="1" ht="18">
      <c r="A109" s="20" t="s">
        <v>11944</v>
      </c>
      <c r="B109" s="12" t="s">
        <v>47876</v>
      </c>
      <c r="C109" s="148" t="s">
        <v>44</v>
      </c>
      <c r="D109" s="168"/>
      <c r="E109" s="148" t="s">
        <v>44</v>
      </c>
      <c r="F109" s="168"/>
      <c r="G109" s="148" t="s">
        <v>44</v>
      </c>
      <c r="H109" s="168"/>
      <c r="I109" s="178"/>
      <c r="J109" s="168"/>
      <c r="K109" s="17">
        <v>1.16936e+23</v>
      </c>
      <c r="L109" s="6">
        <v>43713.0203587963</v>
      </c>
      <c r="M109" s="19">
        <v>3</v>
      </c>
      <c r="N109" s="19">
        <v>0</v>
      </c>
      <c r="O109" s="19">
        <v>0</v>
      </c>
      <c r="P109" s="19">
        <v>0</v>
      </c>
      <c r="Q109" s="19">
        <v>0</v>
      </c>
      <c r="R109" s="22"/>
      <c r="S109" s="22"/>
      <c r="T109" s="22"/>
      <c r="U109" s="2" t="s">
        <v>103</v>
      </c>
      <c r="V109" s="5" t="s">
        <v>40622</v>
      </c>
      <c r="W109" s="22"/>
      <c r="X109" s="2" t="s">
        <v>40623</v>
      </c>
      <c r="Y109" s="17">
        <v>1.01562e+23</v>
      </c>
      <c r="Z109" s="2" t="s">
        <v>40624</v>
      </c>
      <c r="AA109" s="201"/>
      <c r="AB109" s="6">
        <v>43288.78099537037</v>
      </c>
      <c r="AC109" s="201"/>
      <c r="AD109" s="22"/>
      <c r="AE109" s="22"/>
      <c r="AF109" s="19">
        <v>28808</v>
      </c>
      <c r="AG109" s="19">
        <v>10089</v>
      </c>
      <c r="AH109" s="19">
        <v>11561</v>
      </c>
      <c r="AI109" s="19">
        <v>97580</v>
      </c>
    </row>
    <row x14ac:dyDescent="0.25" r="110" customHeight="1" ht="18">
      <c r="A110" s="20" t="s">
        <v>47877</v>
      </c>
      <c r="B110" s="12" t="s">
        <v>47878</v>
      </c>
      <c r="C110" s="148" t="s">
        <v>35</v>
      </c>
      <c r="D110" s="151" t="s">
        <v>235</v>
      </c>
      <c r="E110" s="148" t="s">
        <v>35</v>
      </c>
      <c r="F110" s="151" t="s">
        <v>235</v>
      </c>
      <c r="G110" s="148" t="s">
        <v>35</v>
      </c>
      <c r="H110" s="151" t="s">
        <v>235</v>
      </c>
      <c r="I110" s="178"/>
      <c r="J110" s="168"/>
      <c r="K110" s="17">
        <v>1.16936e+23</v>
      </c>
      <c r="L110" s="6">
        <v>43713.01961805556</v>
      </c>
      <c r="M110" s="19">
        <v>0</v>
      </c>
      <c r="N110" s="19">
        <v>0</v>
      </c>
      <c r="O110" s="19">
        <v>0</v>
      </c>
      <c r="P110" s="19">
        <v>0</v>
      </c>
      <c r="Q110" s="19">
        <v>0</v>
      </c>
      <c r="R110" s="22"/>
      <c r="S110" s="22"/>
      <c r="T110" s="22"/>
      <c r="U110" s="22"/>
      <c r="V110" s="5" t="s">
        <v>47879</v>
      </c>
      <c r="W110" s="22"/>
      <c r="X110" s="2" t="s">
        <v>47880</v>
      </c>
      <c r="Y110" s="17">
        <v>1.10258e+23</v>
      </c>
      <c r="Z110" s="22"/>
      <c r="AA110" s="201"/>
      <c r="AB110" s="6">
        <v>43528.725949074076</v>
      </c>
      <c r="AC110" s="201"/>
      <c r="AD110" s="22"/>
      <c r="AE110" s="22"/>
      <c r="AF110" s="19">
        <v>24</v>
      </c>
      <c r="AG110" s="19">
        <v>10</v>
      </c>
      <c r="AH110" s="19">
        <v>52</v>
      </c>
      <c r="AI110" s="19">
        <v>55</v>
      </c>
    </row>
    <row x14ac:dyDescent="0.25" r="111" customHeight="1" ht="18">
      <c r="A111" s="20" t="s">
        <v>47881</v>
      </c>
      <c r="B111" s="12" t="s">
        <v>47882</v>
      </c>
      <c r="C111" s="148" t="s">
        <v>35</v>
      </c>
      <c r="D111" s="151" t="s">
        <v>235</v>
      </c>
      <c r="E111" s="148" t="s">
        <v>35</v>
      </c>
      <c r="F111" s="151" t="s">
        <v>235</v>
      </c>
      <c r="G111" s="148" t="s">
        <v>35</v>
      </c>
      <c r="H111" s="151" t="s">
        <v>235</v>
      </c>
      <c r="I111" s="178"/>
      <c r="J111" s="168"/>
      <c r="K111" s="17">
        <v>1.16936e+23</v>
      </c>
      <c r="L111" s="6">
        <v>43713.01930555556</v>
      </c>
      <c r="M111" s="19">
        <v>0</v>
      </c>
      <c r="N111" s="19">
        <v>0</v>
      </c>
      <c r="O111" s="19">
        <v>0</v>
      </c>
      <c r="P111" s="19">
        <v>0</v>
      </c>
      <c r="Q111" s="19">
        <v>0</v>
      </c>
      <c r="R111" s="22"/>
      <c r="S111" s="22"/>
      <c r="T111" s="22"/>
      <c r="U111" s="22"/>
      <c r="V111" s="5" t="s">
        <v>47883</v>
      </c>
      <c r="W111" s="22"/>
      <c r="X111" s="2" t="s">
        <v>47884</v>
      </c>
      <c r="Y111" s="19">
        <v>2458363087</v>
      </c>
      <c r="Z111" s="22"/>
      <c r="AA111" s="201"/>
      <c r="AB111" s="6">
        <v>41751.831087962964</v>
      </c>
      <c r="AC111" s="201"/>
      <c r="AD111" s="22"/>
      <c r="AE111" s="22"/>
      <c r="AF111" s="19">
        <v>83</v>
      </c>
      <c r="AG111" s="19">
        <v>402</v>
      </c>
      <c r="AH111" s="19">
        <v>464</v>
      </c>
      <c r="AI111" s="19">
        <v>83</v>
      </c>
    </row>
    <row x14ac:dyDescent="0.25" r="112" customHeight="1" ht="18">
      <c r="A112" s="20" t="s">
        <v>47885</v>
      </c>
      <c r="B112" s="12" t="s">
        <v>47886</v>
      </c>
      <c r="C112" s="148" t="s">
        <v>35</v>
      </c>
      <c r="D112" s="151" t="s">
        <v>235</v>
      </c>
      <c r="E112" s="148" t="s">
        <v>35</v>
      </c>
      <c r="F112" s="151" t="s">
        <v>235</v>
      </c>
      <c r="G112" s="148" t="s">
        <v>44</v>
      </c>
      <c r="H112" s="168"/>
      <c r="I112" s="98" t="s">
        <v>35</v>
      </c>
      <c r="J112" s="102" t="s">
        <v>235</v>
      </c>
      <c r="K112" s="17">
        <v>1.16936e+23</v>
      </c>
      <c r="L112" s="6">
        <v>43713.0183912037</v>
      </c>
      <c r="M112" s="19">
        <v>5</v>
      </c>
      <c r="N112" s="19">
        <v>1</v>
      </c>
      <c r="O112" s="19">
        <v>0</v>
      </c>
      <c r="P112" s="19">
        <v>0</v>
      </c>
      <c r="Q112" s="19">
        <v>0</v>
      </c>
      <c r="R112" s="22"/>
      <c r="S112" s="22"/>
      <c r="T112" s="22"/>
      <c r="U112" s="22"/>
      <c r="V112" s="5" t="s">
        <v>47887</v>
      </c>
      <c r="W112" s="22"/>
      <c r="X112" s="2" t="s">
        <v>47888</v>
      </c>
      <c r="Y112" s="19">
        <v>168542445</v>
      </c>
      <c r="Z112" s="2" t="s">
        <v>47889</v>
      </c>
      <c r="AA112" s="2" t="s">
        <v>47890</v>
      </c>
      <c r="AB112" s="6">
        <v>40378.88903935185</v>
      </c>
      <c r="AC112" s="201"/>
      <c r="AD112" s="22"/>
      <c r="AE112" s="22"/>
      <c r="AF112" s="19">
        <v>4034</v>
      </c>
      <c r="AG112" s="19">
        <v>3956</v>
      </c>
      <c r="AH112" s="19">
        <v>3382</v>
      </c>
      <c r="AI112" s="19">
        <v>4887</v>
      </c>
    </row>
    <row x14ac:dyDescent="0.25" r="113" customHeight="1" ht="18">
      <c r="A113" s="20" t="s">
        <v>3774</v>
      </c>
      <c r="B113" s="12" t="s">
        <v>47891</v>
      </c>
      <c r="C113" s="148" t="s">
        <v>35</v>
      </c>
      <c r="D113" s="151" t="s">
        <v>235</v>
      </c>
      <c r="E113" s="148" t="s">
        <v>35</v>
      </c>
      <c r="F113" s="151" t="s">
        <v>235</v>
      </c>
      <c r="G113" s="148" t="s">
        <v>35</v>
      </c>
      <c r="H113" s="151" t="s">
        <v>235</v>
      </c>
      <c r="I113" s="178"/>
      <c r="J113" s="168"/>
      <c r="K113" s="17">
        <v>1.16936e+23</v>
      </c>
      <c r="L113" s="6">
        <v>43713.01658564815</v>
      </c>
      <c r="M113" s="19">
        <v>9</v>
      </c>
      <c r="N113" s="19">
        <v>1</v>
      </c>
      <c r="O113" s="19">
        <v>0</v>
      </c>
      <c r="P113" s="19">
        <v>0</v>
      </c>
      <c r="Q113" s="19">
        <v>0</v>
      </c>
      <c r="R113" s="22"/>
      <c r="S113" s="22"/>
      <c r="T113" s="22"/>
      <c r="U113" s="22"/>
      <c r="V113" s="5" t="s">
        <v>47892</v>
      </c>
      <c r="W113" s="22"/>
      <c r="X113" s="2" t="s">
        <v>47893</v>
      </c>
      <c r="Y113" s="17">
        <v>7.94873e+22</v>
      </c>
      <c r="Z113" s="2" t="s">
        <v>47894</v>
      </c>
      <c r="AA113" s="201"/>
      <c r="AB113" s="6">
        <v>42679.627118055556</v>
      </c>
      <c r="AC113" s="201"/>
      <c r="AD113" s="2" t="s">
        <v>47895</v>
      </c>
      <c r="AE113" s="22"/>
      <c r="AF113" s="19">
        <v>20242</v>
      </c>
      <c r="AG113" s="19">
        <v>6846</v>
      </c>
      <c r="AH113" s="19">
        <v>1182</v>
      </c>
      <c r="AI113" s="19">
        <v>28686</v>
      </c>
    </row>
    <row x14ac:dyDescent="0.25" r="114" customHeight="1" ht="18">
      <c r="A114" s="20" t="s">
        <v>47896</v>
      </c>
      <c r="B114" s="12" t="s">
        <v>47897</v>
      </c>
      <c r="C114" s="148" t="s">
        <v>44</v>
      </c>
      <c r="D114" s="168"/>
      <c r="E114" s="148" t="s">
        <v>44</v>
      </c>
      <c r="F114" s="168"/>
      <c r="G114" s="148" t="s">
        <v>35</v>
      </c>
      <c r="H114" s="151" t="s">
        <v>235</v>
      </c>
      <c r="I114" s="148" t="s">
        <v>44</v>
      </c>
      <c r="J114" s="168"/>
      <c r="K114" s="17">
        <v>1.16936e+23</v>
      </c>
      <c r="L114" s="6">
        <v>43713.01565972222</v>
      </c>
      <c r="M114" s="19">
        <v>16</v>
      </c>
      <c r="N114" s="19">
        <v>2</v>
      </c>
      <c r="O114" s="19">
        <v>0</v>
      </c>
      <c r="P114" s="19">
        <v>0</v>
      </c>
      <c r="Q114" s="19">
        <v>0</v>
      </c>
      <c r="R114" s="22"/>
      <c r="S114" s="22"/>
      <c r="T114" s="22"/>
      <c r="U114" s="22"/>
      <c r="V114" s="5" t="s">
        <v>47898</v>
      </c>
      <c r="W114" s="22"/>
      <c r="X114" s="2" t="s">
        <v>47899</v>
      </c>
      <c r="Y114" s="17">
        <v>1.02801e+23</v>
      </c>
      <c r="Z114" s="2" t="s">
        <v>47900</v>
      </c>
      <c r="AA114" s="201"/>
      <c r="AB114" s="6">
        <v>43322.96346064815</v>
      </c>
      <c r="AC114" s="201"/>
      <c r="AD114" s="2" t="s">
        <v>72</v>
      </c>
      <c r="AE114" s="22"/>
      <c r="AF114" s="19">
        <v>2515</v>
      </c>
      <c r="AG114" s="19">
        <v>495</v>
      </c>
      <c r="AH114" s="19">
        <v>367</v>
      </c>
      <c r="AI114" s="19">
        <v>13713</v>
      </c>
    </row>
    <row x14ac:dyDescent="0.25" r="115" customHeight="1" ht="18">
      <c r="A115" s="20" t="s">
        <v>3779</v>
      </c>
      <c r="B115" s="12" t="s">
        <v>47901</v>
      </c>
      <c r="C115" s="148" t="s">
        <v>44</v>
      </c>
      <c r="D115" s="168"/>
      <c r="E115" s="148" t="s">
        <v>44</v>
      </c>
      <c r="F115" s="168"/>
      <c r="G115" s="148" t="s">
        <v>44</v>
      </c>
      <c r="H115" s="168"/>
      <c r="I115" s="178"/>
      <c r="J115" s="168"/>
      <c r="K115" s="17">
        <v>1.16936e+23</v>
      </c>
      <c r="L115" s="6">
        <v>43713.01540509259</v>
      </c>
      <c r="M115" s="19">
        <v>5</v>
      </c>
      <c r="N115" s="19">
        <v>0</v>
      </c>
      <c r="O115" s="19">
        <v>0</v>
      </c>
      <c r="P115" s="19">
        <v>0</v>
      </c>
      <c r="Q115" s="19">
        <v>0</v>
      </c>
      <c r="R115" s="22"/>
      <c r="S115" s="22"/>
      <c r="T115" s="22"/>
      <c r="U115" s="22"/>
      <c r="V115" s="5" t="s">
        <v>47902</v>
      </c>
      <c r="W115" s="22"/>
      <c r="X115" s="2" t="s">
        <v>47903</v>
      </c>
      <c r="Y115" s="17">
        <v>9.93934e+22</v>
      </c>
      <c r="Z115" s="2" t="s">
        <v>47904</v>
      </c>
      <c r="AA115" s="201"/>
      <c r="AB115" s="6">
        <v>43228.93042824074</v>
      </c>
      <c r="AC115" s="201"/>
      <c r="AD115" s="2" t="s">
        <v>3120</v>
      </c>
      <c r="AE115" s="22"/>
      <c r="AF115" s="19">
        <v>190</v>
      </c>
      <c r="AG115" s="19">
        <v>73</v>
      </c>
      <c r="AH115" s="19">
        <v>106</v>
      </c>
      <c r="AI115" s="19">
        <v>323</v>
      </c>
    </row>
    <row x14ac:dyDescent="0.25" r="116" customHeight="1" ht="18">
      <c r="A116" s="20" t="s">
        <v>47905</v>
      </c>
      <c r="B116" s="12" t="s">
        <v>47906</v>
      </c>
      <c r="C116" s="148" t="s">
        <v>35</v>
      </c>
      <c r="D116" s="151" t="s">
        <v>235</v>
      </c>
      <c r="E116" s="148" t="s">
        <v>35</v>
      </c>
      <c r="F116" s="151" t="s">
        <v>235</v>
      </c>
      <c r="G116" s="148" t="s">
        <v>35</v>
      </c>
      <c r="H116" s="151" t="s">
        <v>235</v>
      </c>
      <c r="I116" s="178"/>
      <c r="J116" s="168"/>
      <c r="K116" s="17">
        <v>1.16936e+23</v>
      </c>
      <c r="L116" s="6">
        <v>43713.011516203704</v>
      </c>
      <c r="M116" s="19">
        <v>0</v>
      </c>
      <c r="N116" s="19">
        <v>0</v>
      </c>
      <c r="O116" s="19">
        <v>0</v>
      </c>
      <c r="P116" s="19">
        <v>0</v>
      </c>
      <c r="Q116" s="19">
        <v>0</v>
      </c>
      <c r="R116" s="22"/>
      <c r="S116" s="22"/>
      <c r="T116" s="22"/>
      <c r="U116" s="2" t="s">
        <v>103</v>
      </c>
      <c r="V116" s="5" t="s">
        <v>47907</v>
      </c>
      <c r="W116" s="22"/>
      <c r="X116" s="2" t="s">
        <v>2114</v>
      </c>
      <c r="Y116" s="17">
        <v>1.11259e+23</v>
      </c>
      <c r="Z116" s="22"/>
      <c r="AA116" s="201"/>
      <c r="AB116" s="6">
        <v>43556.34972222222</v>
      </c>
      <c r="AC116" s="201"/>
      <c r="AD116" s="22"/>
      <c r="AE116" s="22"/>
      <c r="AF116" s="19">
        <v>119</v>
      </c>
      <c r="AG116" s="19">
        <v>3</v>
      </c>
      <c r="AH116" s="19">
        <v>21</v>
      </c>
      <c r="AI116" s="19">
        <v>19</v>
      </c>
    </row>
    <row x14ac:dyDescent="0.25" r="117" customHeight="1" ht="18">
      <c r="A117" s="20" t="s">
        <v>9713</v>
      </c>
      <c r="B117" s="12" t="s">
        <v>47908</v>
      </c>
      <c r="C117" s="148" t="s">
        <v>35</v>
      </c>
      <c r="D117" s="151" t="s">
        <v>235</v>
      </c>
      <c r="E117" s="148" t="s">
        <v>35</v>
      </c>
      <c r="F117" s="151" t="s">
        <v>235</v>
      </c>
      <c r="G117" s="148" t="s">
        <v>35</v>
      </c>
      <c r="H117" s="151" t="s">
        <v>235</v>
      </c>
      <c r="I117" s="178"/>
      <c r="J117" s="168"/>
      <c r="K117" s="17">
        <v>1.16936e+23</v>
      </c>
      <c r="L117" s="6">
        <v>43713.01006944444</v>
      </c>
      <c r="M117" s="19">
        <v>10</v>
      </c>
      <c r="N117" s="19">
        <v>0</v>
      </c>
      <c r="O117" s="19">
        <v>0</v>
      </c>
      <c r="P117" s="19">
        <v>0</v>
      </c>
      <c r="Q117" s="19">
        <v>0</v>
      </c>
      <c r="R117" s="22"/>
      <c r="S117" s="22"/>
      <c r="T117" s="22"/>
      <c r="U117" s="22"/>
      <c r="V117" s="5" t="s">
        <v>47909</v>
      </c>
      <c r="W117" s="22"/>
      <c r="X117" s="2" t="s">
        <v>47910</v>
      </c>
      <c r="Y117" s="19">
        <v>1283807228</v>
      </c>
      <c r="Z117" s="2" t="s">
        <v>47911</v>
      </c>
      <c r="AA117" s="2" t="s">
        <v>47912</v>
      </c>
      <c r="AB117" s="6">
        <v>41353.887395833335</v>
      </c>
      <c r="AC117" s="201"/>
      <c r="AD117" s="22"/>
      <c r="AE117" s="22"/>
      <c r="AF117" s="19">
        <v>1066</v>
      </c>
      <c r="AG117" s="19">
        <v>285</v>
      </c>
      <c r="AH117" s="19">
        <v>163</v>
      </c>
      <c r="AI117" s="19">
        <v>7521</v>
      </c>
    </row>
    <row x14ac:dyDescent="0.25" r="118" customHeight="1" ht="18">
      <c r="A118" s="20" t="s">
        <v>47913</v>
      </c>
      <c r="B118" s="12" t="s">
        <v>47914</v>
      </c>
      <c r="C118" s="148" t="s">
        <v>35</v>
      </c>
      <c r="D118" s="151" t="s">
        <v>235</v>
      </c>
      <c r="E118" s="148" t="s">
        <v>35</v>
      </c>
      <c r="F118" s="151" t="s">
        <v>235</v>
      </c>
      <c r="G118" s="148" t="s">
        <v>35</v>
      </c>
      <c r="H118" s="151" t="s">
        <v>235</v>
      </c>
      <c r="I118" s="178"/>
      <c r="J118" s="168"/>
      <c r="K118" s="17">
        <v>1.16936e+23</v>
      </c>
      <c r="L118" s="6">
        <v>43713.009791666664</v>
      </c>
      <c r="M118" s="19">
        <v>0</v>
      </c>
      <c r="N118" s="19">
        <v>0</v>
      </c>
      <c r="O118" s="19">
        <v>0</v>
      </c>
      <c r="P118" s="19">
        <v>0</v>
      </c>
      <c r="Q118" s="19">
        <v>0</v>
      </c>
      <c r="R118" s="22"/>
      <c r="S118" s="22"/>
      <c r="T118" s="22"/>
      <c r="U118" s="22"/>
      <c r="V118" s="5" t="s">
        <v>47915</v>
      </c>
      <c r="W118" s="22"/>
      <c r="X118" s="2" t="s">
        <v>47916</v>
      </c>
      <c r="Y118" s="19">
        <v>380775564</v>
      </c>
      <c r="Z118" s="22"/>
      <c r="AA118" s="201"/>
      <c r="AB118" s="6">
        <v>40813.43767361111</v>
      </c>
      <c r="AC118" s="201"/>
      <c r="AD118" s="2" t="s">
        <v>47917</v>
      </c>
      <c r="AE118" s="22"/>
      <c r="AF118" s="19">
        <v>18400</v>
      </c>
      <c r="AG118" s="19">
        <v>87</v>
      </c>
      <c r="AH118" s="19">
        <v>323</v>
      </c>
      <c r="AI118" s="19">
        <v>2141</v>
      </c>
    </row>
    <row x14ac:dyDescent="0.25" r="119" customHeight="1" ht="18">
      <c r="A119" s="20" t="s">
        <v>47918</v>
      </c>
      <c r="B119" s="12" t="s">
        <v>47919</v>
      </c>
      <c r="C119" s="148" t="s">
        <v>44</v>
      </c>
      <c r="D119" s="168"/>
      <c r="E119" s="148" t="s">
        <v>44</v>
      </c>
      <c r="F119" s="168"/>
      <c r="G119" s="148" t="s">
        <v>44</v>
      </c>
      <c r="H119" s="168"/>
      <c r="I119" s="178"/>
      <c r="J119" s="168"/>
      <c r="K119" s="17">
        <v>1.16936e+23</v>
      </c>
      <c r="L119" s="6">
        <v>43713.009421296294</v>
      </c>
      <c r="M119" s="19">
        <v>4</v>
      </c>
      <c r="N119" s="19">
        <v>2</v>
      </c>
      <c r="O119" s="19">
        <v>0</v>
      </c>
      <c r="P119" s="19">
        <v>0</v>
      </c>
      <c r="Q119" s="19">
        <v>0</v>
      </c>
      <c r="R119" s="22"/>
      <c r="S119" s="22"/>
      <c r="T119" s="22"/>
      <c r="U119" s="22"/>
      <c r="V119" s="5" t="s">
        <v>47920</v>
      </c>
      <c r="W119" s="22"/>
      <c r="X119" s="2" t="s">
        <v>47921</v>
      </c>
      <c r="Y119" s="17">
        <v>1.15916e+23</v>
      </c>
      <c r="Z119" s="22"/>
      <c r="AA119" s="201"/>
      <c r="AB119" s="6">
        <v>43684.873611111114</v>
      </c>
      <c r="AC119" s="201"/>
      <c r="AD119" s="22"/>
      <c r="AE119" s="22"/>
      <c r="AF119" s="19">
        <v>211</v>
      </c>
      <c r="AG119" s="19">
        <v>172</v>
      </c>
      <c r="AH119" s="19">
        <v>247</v>
      </c>
      <c r="AI119" s="19">
        <v>56</v>
      </c>
    </row>
    <row x14ac:dyDescent="0.25" r="120" customHeight="1" ht="18">
      <c r="A120" s="20" t="s">
        <v>8653</v>
      </c>
      <c r="B120" s="12" t="s">
        <v>47922</v>
      </c>
      <c r="C120" s="148" t="s">
        <v>44</v>
      </c>
      <c r="D120" s="168"/>
      <c r="E120" s="148" t="s">
        <v>44</v>
      </c>
      <c r="F120" s="168"/>
      <c r="G120" s="148" t="s">
        <v>44</v>
      </c>
      <c r="H120" s="168"/>
      <c r="I120" s="178"/>
      <c r="J120" s="168"/>
      <c r="K120" s="17">
        <v>1.16936e+23</v>
      </c>
      <c r="L120" s="6">
        <v>43713.00409722222</v>
      </c>
      <c r="M120" s="19">
        <v>53</v>
      </c>
      <c r="N120" s="19">
        <v>0</v>
      </c>
      <c r="O120" s="19">
        <v>0</v>
      </c>
      <c r="P120" s="19">
        <v>0</v>
      </c>
      <c r="Q120" s="19">
        <v>0</v>
      </c>
      <c r="R120" s="22"/>
      <c r="S120" s="22"/>
      <c r="T120" s="22"/>
      <c r="U120" s="22"/>
      <c r="V120" s="5" t="s">
        <v>47923</v>
      </c>
      <c r="W120" s="22"/>
      <c r="X120" s="2" t="s">
        <v>47924</v>
      </c>
      <c r="Y120" s="17">
        <v>1.14211e+23</v>
      </c>
      <c r="Z120" s="22"/>
      <c r="AA120" s="201"/>
      <c r="AB120" s="6">
        <v>43637.80940972222</v>
      </c>
      <c r="AC120" s="201"/>
      <c r="AD120" s="22"/>
      <c r="AE120" s="22"/>
      <c r="AF120" s="19">
        <v>2776</v>
      </c>
      <c r="AG120" s="19">
        <v>4766</v>
      </c>
      <c r="AH120" s="19">
        <v>216</v>
      </c>
      <c r="AI120" s="19">
        <v>2966</v>
      </c>
    </row>
    <row x14ac:dyDescent="0.25" r="121" customHeight="1" ht="18">
      <c r="A121" s="20" t="s">
        <v>47925</v>
      </c>
      <c r="B121" s="12" t="s">
        <v>47926</v>
      </c>
      <c r="C121" s="148" t="s">
        <v>35</v>
      </c>
      <c r="D121" s="151" t="s">
        <v>235</v>
      </c>
      <c r="E121" s="148" t="s">
        <v>35</v>
      </c>
      <c r="F121" s="151" t="s">
        <v>235</v>
      </c>
      <c r="G121" s="148" t="s">
        <v>35</v>
      </c>
      <c r="H121" s="151" t="s">
        <v>235</v>
      </c>
      <c r="I121" s="178"/>
      <c r="J121" s="168"/>
      <c r="K121" s="17">
        <v>1.16936e+23</v>
      </c>
      <c r="L121" s="6">
        <v>43713.003217592595</v>
      </c>
      <c r="M121" s="19">
        <v>2</v>
      </c>
      <c r="N121" s="19">
        <v>0</v>
      </c>
      <c r="O121" s="19">
        <v>0</v>
      </c>
      <c r="P121" s="19">
        <v>0</v>
      </c>
      <c r="Q121" s="19">
        <v>0</v>
      </c>
      <c r="R121" s="22"/>
      <c r="S121" s="22"/>
      <c r="T121" s="22"/>
      <c r="U121" s="22"/>
      <c r="V121" s="5" t="s">
        <v>47927</v>
      </c>
      <c r="W121" s="22"/>
      <c r="X121" s="2" t="s">
        <v>47928</v>
      </c>
      <c r="Y121" s="19">
        <v>4040448809</v>
      </c>
      <c r="Z121" s="2" t="s">
        <v>47929</v>
      </c>
      <c r="AA121" s="201"/>
      <c r="AB121" s="6">
        <v>42302.858877314815</v>
      </c>
      <c r="AC121" s="201"/>
      <c r="AD121" s="22"/>
      <c r="AE121" s="22"/>
      <c r="AF121" s="19">
        <v>509</v>
      </c>
      <c r="AG121" s="19">
        <v>225</v>
      </c>
      <c r="AH121" s="19">
        <v>214</v>
      </c>
      <c r="AI121" s="19">
        <v>1430</v>
      </c>
    </row>
    <row x14ac:dyDescent="0.25" r="122" customHeight="1" ht="18">
      <c r="A122" s="20" t="s">
        <v>45124</v>
      </c>
      <c r="B122" s="12" t="s">
        <v>47930</v>
      </c>
      <c r="C122" s="148" t="s">
        <v>44</v>
      </c>
      <c r="D122" s="168"/>
      <c r="E122" s="148" t="s">
        <v>44</v>
      </c>
      <c r="F122" s="168"/>
      <c r="G122" s="148" t="s">
        <v>44</v>
      </c>
      <c r="H122" s="168"/>
      <c r="I122" s="178"/>
      <c r="J122" s="168"/>
      <c r="K122" s="17">
        <v>1.16935e+23</v>
      </c>
      <c r="L122" s="6">
        <v>43713.000659722224</v>
      </c>
      <c r="M122" s="19">
        <v>0</v>
      </c>
      <c r="N122" s="19">
        <v>0</v>
      </c>
      <c r="O122" s="19">
        <v>0</v>
      </c>
      <c r="P122" s="19">
        <v>0</v>
      </c>
      <c r="Q122" s="19">
        <v>0</v>
      </c>
      <c r="R122" s="22"/>
      <c r="S122" s="22"/>
      <c r="T122" s="22"/>
      <c r="U122" s="22"/>
      <c r="V122" s="5" t="s">
        <v>47931</v>
      </c>
      <c r="W122" s="22"/>
      <c r="X122" s="2" t="s">
        <v>47932</v>
      </c>
      <c r="Y122" s="17">
        <v>9.7395e+21</v>
      </c>
      <c r="Z122" s="2" t="s">
        <v>47933</v>
      </c>
      <c r="AA122" s="201"/>
      <c r="AB122" s="6">
        <v>43173.785219907404</v>
      </c>
      <c r="AC122" s="201"/>
      <c r="AD122" s="22"/>
      <c r="AE122" s="22"/>
      <c r="AF122" s="19">
        <v>5093</v>
      </c>
      <c r="AG122" s="19">
        <v>102</v>
      </c>
      <c r="AH122" s="19">
        <v>591</v>
      </c>
      <c r="AI122" s="19">
        <v>26725</v>
      </c>
    </row>
    <row x14ac:dyDescent="0.25" r="123" customHeight="1" ht="18">
      <c r="A123" s="20" t="s">
        <v>7413</v>
      </c>
      <c r="B123" s="12" t="s">
        <v>47934</v>
      </c>
      <c r="C123" s="148" t="s">
        <v>44</v>
      </c>
      <c r="D123" s="168"/>
      <c r="E123" s="148" t="s">
        <v>44</v>
      </c>
      <c r="F123" s="168"/>
      <c r="G123" s="148" t="s">
        <v>44</v>
      </c>
      <c r="H123" s="168"/>
      <c r="I123" s="178"/>
      <c r="J123" s="168"/>
      <c r="K123" s="17">
        <v>1.16935e+23</v>
      </c>
      <c r="L123" s="6">
        <v>43712.998819444445</v>
      </c>
      <c r="M123" s="19">
        <v>2</v>
      </c>
      <c r="N123" s="19">
        <v>0</v>
      </c>
      <c r="O123" s="19">
        <v>0</v>
      </c>
      <c r="P123" s="19">
        <v>0</v>
      </c>
      <c r="Q123" s="19">
        <v>0</v>
      </c>
      <c r="R123" s="22"/>
      <c r="S123" s="22"/>
      <c r="T123" s="22"/>
      <c r="U123" s="22"/>
      <c r="V123" s="5" t="s">
        <v>47935</v>
      </c>
      <c r="W123" s="22"/>
      <c r="X123" s="2" t="s">
        <v>47936</v>
      </c>
      <c r="Y123" s="19">
        <v>3008052556</v>
      </c>
      <c r="Z123" s="2" t="s">
        <v>47937</v>
      </c>
      <c r="AA123" s="201"/>
      <c r="AB123" s="6">
        <v>42035.845671296294</v>
      </c>
      <c r="AC123" s="201"/>
      <c r="AD123" s="2" t="s">
        <v>1641</v>
      </c>
      <c r="AE123" s="22"/>
      <c r="AF123" s="19">
        <v>192</v>
      </c>
      <c r="AG123" s="19">
        <v>34</v>
      </c>
      <c r="AH123" s="19">
        <v>24</v>
      </c>
      <c r="AI123" s="19">
        <v>291</v>
      </c>
    </row>
    <row x14ac:dyDescent="0.25" r="124" customHeight="1" ht="18">
      <c r="A124" s="20" t="s">
        <v>8659</v>
      </c>
      <c r="B124" s="12" t="s">
        <v>47938</v>
      </c>
      <c r="C124" s="148" t="s">
        <v>35</v>
      </c>
      <c r="D124" s="151" t="s">
        <v>235</v>
      </c>
      <c r="E124" s="148" t="s">
        <v>35</v>
      </c>
      <c r="F124" s="151" t="s">
        <v>235</v>
      </c>
      <c r="G124" s="148" t="s">
        <v>35</v>
      </c>
      <c r="H124" s="151" t="s">
        <v>235</v>
      </c>
      <c r="I124" s="178"/>
      <c r="J124" s="168"/>
      <c r="K124" s="17">
        <v>1.16935e+23</v>
      </c>
      <c r="L124" s="6">
        <v>43712.99858796296</v>
      </c>
      <c r="M124" s="19">
        <v>4</v>
      </c>
      <c r="N124" s="19">
        <v>0</v>
      </c>
      <c r="O124" s="19">
        <v>0</v>
      </c>
      <c r="P124" s="19">
        <v>0</v>
      </c>
      <c r="Q124" s="19">
        <v>0</v>
      </c>
      <c r="R124" s="22"/>
      <c r="S124" s="22"/>
      <c r="T124" s="22"/>
      <c r="U124" s="22"/>
      <c r="V124" s="5" t="s">
        <v>47939</v>
      </c>
      <c r="W124" s="22"/>
      <c r="X124" s="2" t="s">
        <v>45035</v>
      </c>
      <c r="Y124" s="17">
        <v>1.01103e+23</v>
      </c>
      <c r="Z124" s="2" t="s">
        <v>47940</v>
      </c>
      <c r="AA124" s="2" t="s">
        <v>47941</v>
      </c>
      <c r="AB124" s="6">
        <v>43276.1103125</v>
      </c>
      <c r="AC124" s="201"/>
      <c r="AD124" s="2" t="s">
        <v>47942</v>
      </c>
      <c r="AE124" s="22"/>
      <c r="AF124" s="19">
        <v>162</v>
      </c>
      <c r="AG124" s="19">
        <v>39</v>
      </c>
      <c r="AH124" s="19">
        <v>59</v>
      </c>
      <c r="AI124" s="19">
        <v>322</v>
      </c>
    </row>
    <row x14ac:dyDescent="0.25" r="125" customHeight="1" ht="18">
      <c r="A125" s="20" t="s">
        <v>15977</v>
      </c>
      <c r="B125" s="12" t="s">
        <v>47943</v>
      </c>
      <c r="C125" s="148" t="s">
        <v>44</v>
      </c>
      <c r="D125" s="168"/>
      <c r="E125" s="148" t="s">
        <v>44</v>
      </c>
      <c r="F125" s="168"/>
      <c r="G125" s="148" t="s">
        <v>44</v>
      </c>
      <c r="H125" s="168"/>
      <c r="I125" s="178"/>
      <c r="J125" s="168"/>
      <c r="K125" s="17">
        <v>1.16935e+23</v>
      </c>
      <c r="L125" s="6">
        <v>43712.99769675926</v>
      </c>
      <c r="M125" s="19">
        <v>8</v>
      </c>
      <c r="N125" s="19">
        <v>0</v>
      </c>
      <c r="O125" s="19">
        <v>0</v>
      </c>
      <c r="P125" s="19">
        <v>0</v>
      </c>
      <c r="Q125" s="19">
        <v>0</v>
      </c>
      <c r="R125" s="22"/>
      <c r="S125" s="22"/>
      <c r="T125" s="22"/>
      <c r="U125" s="22"/>
      <c r="V125" s="5" t="s">
        <v>47944</v>
      </c>
      <c r="W125" s="22"/>
      <c r="X125" s="2" t="s">
        <v>47945</v>
      </c>
      <c r="Y125" s="17">
        <v>1.06933e+23</v>
      </c>
      <c r="Z125" s="22"/>
      <c r="AA125" s="201"/>
      <c r="AB125" s="6">
        <v>43436.98554398148</v>
      </c>
      <c r="AC125" s="201"/>
      <c r="AD125" s="22"/>
      <c r="AE125" s="22"/>
      <c r="AF125" s="19">
        <v>162</v>
      </c>
      <c r="AG125" s="19">
        <v>630</v>
      </c>
      <c r="AH125" s="19">
        <v>598</v>
      </c>
      <c r="AI125" s="19">
        <v>5029</v>
      </c>
    </row>
    <row x14ac:dyDescent="0.25" r="126" customHeight="1" ht="18">
      <c r="A126" s="20" t="s">
        <v>18859</v>
      </c>
      <c r="B126" s="12" t="s">
        <v>47946</v>
      </c>
      <c r="C126" s="148" t="s">
        <v>44</v>
      </c>
      <c r="D126" s="168"/>
      <c r="E126" s="148" t="s">
        <v>35</v>
      </c>
      <c r="F126" s="151" t="s">
        <v>235</v>
      </c>
      <c r="G126" s="148" t="s">
        <v>44</v>
      </c>
      <c r="H126" s="168"/>
      <c r="I126" s="148" t="s">
        <v>44</v>
      </c>
      <c r="J126" s="168"/>
      <c r="K126" s="17">
        <v>1.16935e+23</v>
      </c>
      <c r="L126" s="6">
        <v>43712.99484953703</v>
      </c>
      <c r="M126" s="19">
        <v>1</v>
      </c>
      <c r="N126" s="19">
        <v>0</v>
      </c>
      <c r="O126" s="19">
        <v>0</v>
      </c>
      <c r="P126" s="19">
        <v>0</v>
      </c>
      <c r="Q126" s="19">
        <v>0</v>
      </c>
      <c r="R126" s="22"/>
      <c r="S126" s="22"/>
      <c r="T126" s="22"/>
      <c r="U126" s="22"/>
      <c r="V126" s="5" t="s">
        <v>47947</v>
      </c>
      <c r="W126" s="22"/>
      <c r="X126" s="2" t="s">
        <v>47948</v>
      </c>
      <c r="Y126" s="17">
        <v>9.43555e+22</v>
      </c>
      <c r="Z126" s="2" t="s">
        <v>47949</v>
      </c>
      <c r="AA126" s="201"/>
      <c r="AB126" s="6">
        <v>43089.91260416667</v>
      </c>
      <c r="AC126" s="201"/>
      <c r="AD126" s="2" t="s">
        <v>100</v>
      </c>
      <c r="AE126" s="22"/>
      <c r="AF126" s="19">
        <v>7</v>
      </c>
      <c r="AG126" s="19">
        <v>76</v>
      </c>
      <c r="AH126" s="19">
        <v>603</v>
      </c>
      <c r="AI126" s="19">
        <v>949</v>
      </c>
    </row>
    <row x14ac:dyDescent="0.25" r="127" customHeight="1" ht="18">
      <c r="A127" s="20" t="s">
        <v>8664</v>
      </c>
      <c r="B127" s="12" t="s">
        <v>47950</v>
      </c>
      <c r="C127" s="148" t="s">
        <v>35</v>
      </c>
      <c r="D127" s="151" t="s">
        <v>235</v>
      </c>
      <c r="E127" s="148" t="s">
        <v>35</v>
      </c>
      <c r="F127" s="151" t="s">
        <v>235</v>
      </c>
      <c r="G127" s="148" t="s">
        <v>35</v>
      </c>
      <c r="H127" s="151" t="s">
        <v>235</v>
      </c>
      <c r="I127" s="178"/>
      <c r="J127" s="168"/>
      <c r="K127" s="17">
        <v>1.16935e+23</v>
      </c>
      <c r="L127" s="6">
        <v>43712.994166666664</v>
      </c>
      <c r="M127" s="19">
        <v>0</v>
      </c>
      <c r="N127" s="19">
        <v>0</v>
      </c>
      <c r="O127" s="19">
        <v>0</v>
      </c>
      <c r="P127" s="19">
        <v>0</v>
      </c>
      <c r="Q127" s="19">
        <v>0</v>
      </c>
      <c r="R127" s="22"/>
      <c r="S127" s="22"/>
      <c r="T127" s="22"/>
      <c r="U127" s="22"/>
      <c r="V127" s="5" t="s">
        <v>47951</v>
      </c>
      <c r="W127" s="22"/>
      <c r="X127" s="2" t="s">
        <v>47952</v>
      </c>
      <c r="Y127" s="17">
        <v>1.04907e+23</v>
      </c>
      <c r="Z127" s="2" t="s">
        <v>47953</v>
      </c>
      <c r="AA127" s="201"/>
      <c r="AB127" s="6">
        <v>43381.08180555556</v>
      </c>
      <c r="AC127" s="201"/>
      <c r="AD127" s="22"/>
      <c r="AE127" s="22"/>
      <c r="AF127" s="19">
        <v>3333</v>
      </c>
      <c r="AG127" s="19">
        <v>33</v>
      </c>
      <c r="AH127" s="19">
        <v>293</v>
      </c>
      <c r="AI127" s="19">
        <v>1466</v>
      </c>
    </row>
    <row x14ac:dyDescent="0.25" r="128" customHeight="1" ht="18">
      <c r="A128" s="20" t="s">
        <v>18874</v>
      </c>
      <c r="B128" s="12" t="s">
        <v>47954</v>
      </c>
      <c r="C128" s="148" t="s">
        <v>44</v>
      </c>
      <c r="D128" s="168"/>
      <c r="E128" s="148" t="s">
        <v>44</v>
      </c>
      <c r="F128" s="168"/>
      <c r="G128" s="148" t="s">
        <v>44</v>
      </c>
      <c r="H128" s="168"/>
      <c r="I128" s="178"/>
      <c r="J128" s="168"/>
      <c r="K128" s="17">
        <v>1.16935e+23</v>
      </c>
      <c r="L128" s="6">
        <v>43712.992847222224</v>
      </c>
      <c r="M128" s="19">
        <v>5</v>
      </c>
      <c r="N128" s="19">
        <v>0</v>
      </c>
      <c r="O128" s="19">
        <v>0</v>
      </c>
      <c r="P128" s="19">
        <v>0</v>
      </c>
      <c r="Q128" s="19">
        <v>0</v>
      </c>
      <c r="R128" s="22"/>
      <c r="S128" s="22"/>
      <c r="T128" s="22"/>
      <c r="U128" s="22"/>
      <c r="V128" s="5" t="s">
        <v>47955</v>
      </c>
      <c r="W128" s="22"/>
      <c r="X128" s="2" t="s">
        <v>47956</v>
      </c>
      <c r="Y128" s="19">
        <v>363124554</v>
      </c>
      <c r="Z128" s="2" t="s">
        <v>47957</v>
      </c>
      <c r="AA128" s="201"/>
      <c r="AB128" s="6">
        <v>40782.81239583333</v>
      </c>
      <c r="AC128" s="201"/>
      <c r="AD128" s="22"/>
      <c r="AE128" s="22"/>
      <c r="AF128" s="19">
        <v>24520</v>
      </c>
      <c r="AG128" s="19">
        <v>7837</v>
      </c>
      <c r="AH128" s="19">
        <v>8148</v>
      </c>
      <c r="AI128" s="19">
        <v>51472</v>
      </c>
    </row>
    <row x14ac:dyDescent="0.25" r="129" customHeight="1" ht="18">
      <c r="A129" s="20" t="s">
        <v>21127</v>
      </c>
      <c r="B129" s="12" t="s">
        <v>47958</v>
      </c>
      <c r="C129" s="148" t="s">
        <v>44</v>
      </c>
      <c r="D129" s="168"/>
      <c r="E129" s="148" t="s">
        <v>44</v>
      </c>
      <c r="F129" s="168"/>
      <c r="G129" s="148" t="s">
        <v>44</v>
      </c>
      <c r="H129" s="168"/>
      <c r="I129" s="178"/>
      <c r="J129" s="168"/>
      <c r="K129" s="17">
        <v>1.16935e+23</v>
      </c>
      <c r="L129" s="6">
        <v>43712.99025462963</v>
      </c>
      <c r="M129" s="19">
        <v>7</v>
      </c>
      <c r="N129" s="19">
        <v>0</v>
      </c>
      <c r="O129" s="19">
        <v>0</v>
      </c>
      <c r="P129" s="19">
        <v>0</v>
      </c>
      <c r="Q129" s="19">
        <v>0</v>
      </c>
      <c r="R129" s="22"/>
      <c r="S129" s="22"/>
      <c r="T129" s="22"/>
      <c r="U129" s="22"/>
      <c r="V129" s="5" t="s">
        <v>47959</v>
      </c>
      <c r="W129" s="22"/>
      <c r="X129" s="2" t="s">
        <v>47960</v>
      </c>
      <c r="Y129" s="17">
        <v>8.34049e+22</v>
      </c>
      <c r="Z129" s="2" t="s">
        <v>47961</v>
      </c>
      <c r="AA129" s="2" t="s">
        <v>47962</v>
      </c>
      <c r="AB129" s="6">
        <v>42787.73436342592</v>
      </c>
      <c r="AC129" s="201"/>
      <c r="AD129" s="2" t="s">
        <v>2995</v>
      </c>
      <c r="AE129" s="22"/>
      <c r="AF129" s="19">
        <v>352</v>
      </c>
      <c r="AG129" s="19">
        <v>1108</v>
      </c>
      <c r="AH129" s="19">
        <v>1119</v>
      </c>
      <c r="AI129" s="19">
        <v>32902</v>
      </c>
    </row>
    <row x14ac:dyDescent="0.25" r="130" customHeight="1" ht="18">
      <c r="A130" s="20" t="s">
        <v>16003</v>
      </c>
      <c r="B130" s="12" t="s">
        <v>47963</v>
      </c>
      <c r="C130" s="148" t="s">
        <v>44</v>
      </c>
      <c r="D130" s="168"/>
      <c r="E130" s="148" t="s">
        <v>44</v>
      </c>
      <c r="F130" s="168"/>
      <c r="G130" s="148" t="s">
        <v>44</v>
      </c>
      <c r="H130" s="168"/>
      <c r="I130" s="178"/>
      <c r="J130" s="168"/>
      <c r="K130" s="17">
        <v>1.16935e+23</v>
      </c>
      <c r="L130" s="6">
        <v>43712.99023148148</v>
      </c>
      <c r="M130" s="19">
        <v>176</v>
      </c>
      <c r="N130" s="19">
        <v>93</v>
      </c>
      <c r="O130" s="19">
        <v>0</v>
      </c>
      <c r="P130" s="19">
        <v>0</v>
      </c>
      <c r="Q130" s="19">
        <v>0</v>
      </c>
      <c r="R130" s="22"/>
      <c r="S130" s="22"/>
      <c r="T130" s="22"/>
      <c r="U130" s="22"/>
      <c r="V130" s="5" t="s">
        <v>26536</v>
      </c>
      <c r="W130" s="22"/>
      <c r="X130" s="2" t="s">
        <v>26537</v>
      </c>
      <c r="Y130" s="17">
        <v>1.00542e+23</v>
      </c>
      <c r="Z130" s="2" t="s">
        <v>26538</v>
      </c>
      <c r="AA130" s="201"/>
      <c r="AB130" s="6">
        <v>43260.62515046296</v>
      </c>
      <c r="AC130" s="201"/>
      <c r="AD130" s="22"/>
      <c r="AE130" s="22"/>
      <c r="AF130" s="19">
        <v>13403</v>
      </c>
      <c r="AG130" s="19">
        <v>5682</v>
      </c>
      <c r="AH130" s="19">
        <v>6015</v>
      </c>
      <c r="AI130" s="19">
        <v>98944</v>
      </c>
    </row>
    <row x14ac:dyDescent="0.25" r="131" customHeight="1" ht="18">
      <c r="A131" s="20" t="s">
        <v>13035</v>
      </c>
      <c r="B131" s="12" t="s">
        <v>47964</v>
      </c>
      <c r="C131" s="148" t="s">
        <v>44</v>
      </c>
      <c r="D131" s="168"/>
      <c r="E131" s="148" t="s">
        <v>44</v>
      </c>
      <c r="F131" s="168"/>
      <c r="G131" s="148" t="s">
        <v>44</v>
      </c>
      <c r="H131" s="168"/>
      <c r="I131" s="178"/>
      <c r="J131" s="168"/>
      <c r="K131" s="17">
        <v>1.16935e+23</v>
      </c>
      <c r="L131" s="6">
        <v>43712.988020833334</v>
      </c>
      <c r="M131" s="19">
        <v>7</v>
      </c>
      <c r="N131" s="19">
        <v>3</v>
      </c>
      <c r="O131" s="19">
        <v>0</v>
      </c>
      <c r="P131" s="19">
        <v>0</v>
      </c>
      <c r="Q131" s="19">
        <v>0</v>
      </c>
      <c r="R131" s="22"/>
      <c r="S131" s="22"/>
      <c r="T131" s="22"/>
      <c r="U131" s="22"/>
      <c r="V131" s="5" t="s">
        <v>8093</v>
      </c>
      <c r="W131" s="22"/>
      <c r="X131" s="2" t="s">
        <v>8094</v>
      </c>
      <c r="Y131" s="19">
        <v>3064796584</v>
      </c>
      <c r="Z131" s="2" t="s">
        <v>8095</v>
      </c>
      <c r="AA131" s="2" t="s">
        <v>8096</v>
      </c>
      <c r="AB131" s="6">
        <v>42063.56664351852</v>
      </c>
      <c r="AC131" s="201"/>
      <c r="AD131" s="22"/>
      <c r="AE131" s="22"/>
      <c r="AF131" s="19">
        <v>3762</v>
      </c>
      <c r="AG131" s="19">
        <v>31950</v>
      </c>
      <c r="AH131" s="19">
        <v>18296</v>
      </c>
      <c r="AI131" s="19">
        <v>874</v>
      </c>
    </row>
    <row x14ac:dyDescent="0.25" r="132" customHeight="1" ht="18">
      <c r="A132" s="20" t="s">
        <v>47965</v>
      </c>
      <c r="B132" s="12" t="s">
        <v>47966</v>
      </c>
      <c r="C132" s="148" t="s">
        <v>35</v>
      </c>
      <c r="D132" s="151" t="s">
        <v>235</v>
      </c>
      <c r="E132" s="148" t="s">
        <v>35</v>
      </c>
      <c r="F132" s="151" t="s">
        <v>235</v>
      </c>
      <c r="G132" s="148" t="s">
        <v>35</v>
      </c>
      <c r="H132" s="151" t="s">
        <v>235</v>
      </c>
      <c r="I132" s="178"/>
      <c r="J132" s="168"/>
      <c r="K132" s="17">
        <v>1.16935e+23</v>
      </c>
      <c r="L132" s="6">
        <v>43712.98663194444</v>
      </c>
      <c r="M132" s="19">
        <v>4</v>
      </c>
      <c r="N132" s="19">
        <v>0</v>
      </c>
      <c r="O132" s="19">
        <v>0</v>
      </c>
      <c r="P132" s="19">
        <v>0</v>
      </c>
      <c r="Q132" s="19">
        <v>0</v>
      </c>
      <c r="R132" s="22"/>
      <c r="S132" s="22"/>
      <c r="T132" s="22"/>
      <c r="U132" s="22"/>
      <c r="V132" s="5" t="s">
        <v>47967</v>
      </c>
      <c r="W132" s="22"/>
      <c r="X132" s="2" t="s">
        <v>47968</v>
      </c>
      <c r="Y132" s="17">
        <v>1.14454e+23</v>
      </c>
      <c r="Z132" s="22"/>
      <c r="AA132" s="201"/>
      <c r="AB132" s="6">
        <v>43644.51810185185</v>
      </c>
      <c r="AC132" s="201"/>
      <c r="AD132" s="22"/>
      <c r="AE132" s="22"/>
      <c r="AF132" s="19">
        <v>76</v>
      </c>
      <c r="AG132" s="19">
        <v>67</v>
      </c>
      <c r="AH132" s="19">
        <v>119</v>
      </c>
      <c r="AI132" s="19">
        <v>96</v>
      </c>
    </row>
    <row x14ac:dyDescent="0.25" r="133" customHeight="1" ht="18">
      <c r="A133" s="20" t="s">
        <v>12026</v>
      </c>
      <c r="B133" s="12" t="s">
        <v>47969</v>
      </c>
      <c r="C133" s="148" t="s">
        <v>44</v>
      </c>
      <c r="D133" s="168"/>
      <c r="E133" s="148" t="s">
        <v>44</v>
      </c>
      <c r="F133" s="168"/>
      <c r="G133" s="148" t="s">
        <v>44</v>
      </c>
      <c r="H133" s="168"/>
      <c r="I133" s="178"/>
      <c r="J133" s="168"/>
      <c r="K133" s="17">
        <v>1.16935e+23</v>
      </c>
      <c r="L133" s="6">
        <v>43712.97927083333</v>
      </c>
      <c r="M133" s="19">
        <v>5</v>
      </c>
      <c r="N133" s="19">
        <v>0</v>
      </c>
      <c r="O133" s="19">
        <v>0</v>
      </c>
      <c r="P133" s="19">
        <v>0</v>
      </c>
      <c r="Q133" s="19">
        <v>0</v>
      </c>
      <c r="R133" s="22"/>
      <c r="S133" s="22"/>
      <c r="T133" s="22"/>
      <c r="U133" s="22"/>
      <c r="V133" s="5" t="s">
        <v>47970</v>
      </c>
      <c r="W133" s="22"/>
      <c r="X133" s="2" t="s">
        <v>47971</v>
      </c>
      <c r="Y133" s="17">
        <v>9.10563e+22</v>
      </c>
      <c r="Z133" s="2" t="s">
        <v>47972</v>
      </c>
      <c r="AA133" s="201"/>
      <c r="AB133" s="6">
        <v>42998.87123842593</v>
      </c>
      <c r="AC133" s="201"/>
      <c r="AD133" s="22"/>
      <c r="AE133" s="22"/>
      <c r="AF133" s="19">
        <v>1238</v>
      </c>
      <c r="AG133" s="19">
        <v>3257</v>
      </c>
      <c r="AH133" s="19">
        <v>3396</v>
      </c>
      <c r="AI133" s="19">
        <v>2579</v>
      </c>
    </row>
    <row x14ac:dyDescent="0.25" r="134" customHeight="1" ht="18">
      <c r="A134" s="20" t="s">
        <v>47973</v>
      </c>
      <c r="B134" s="12" t="s">
        <v>47974</v>
      </c>
      <c r="C134" s="148" t="s">
        <v>44</v>
      </c>
      <c r="D134" s="168"/>
      <c r="E134" s="148" t="s">
        <v>44</v>
      </c>
      <c r="F134" s="168"/>
      <c r="G134" s="148" t="s">
        <v>44</v>
      </c>
      <c r="H134" s="168"/>
      <c r="I134" s="178"/>
      <c r="J134" s="168"/>
      <c r="K134" s="17">
        <v>1.16935e+23</v>
      </c>
      <c r="L134" s="6">
        <v>43712.979166666664</v>
      </c>
      <c r="M134" s="19">
        <v>0</v>
      </c>
      <c r="N134" s="19">
        <v>0</v>
      </c>
      <c r="O134" s="19">
        <v>0</v>
      </c>
      <c r="P134" s="19">
        <v>0</v>
      </c>
      <c r="Q134" s="19">
        <v>0</v>
      </c>
      <c r="R134" s="22"/>
      <c r="S134" s="22"/>
      <c r="T134" s="22"/>
      <c r="U134" s="22"/>
      <c r="V134" s="5" t="s">
        <v>39528</v>
      </c>
      <c r="W134" s="22"/>
      <c r="X134" s="2" t="s">
        <v>39529</v>
      </c>
      <c r="Y134" s="19">
        <v>2785569453</v>
      </c>
      <c r="Z134" s="2" t="s">
        <v>11771</v>
      </c>
      <c r="AA134" s="2" t="s">
        <v>11772</v>
      </c>
      <c r="AB134" s="6">
        <v>41908.78270833333</v>
      </c>
      <c r="AC134" s="201"/>
      <c r="AD134" s="2" t="s">
        <v>49</v>
      </c>
      <c r="AE134" s="22"/>
      <c r="AF134" s="19">
        <v>149143</v>
      </c>
      <c r="AG134" s="19">
        <v>21575</v>
      </c>
      <c r="AH134" s="19">
        <v>3</v>
      </c>
      <c r="AI134" s="19">
        <v>0</v>
      </c>
    </row>
    <row x14ac:dyDescent="0.25" r="135" customHeight="1" ht="18">
      <c r="A135" s="20" t="s">
        <v>7447</v>
      </c>
      <c r="B135" s="12" t="s">
        <v>47975</v>
      </c>
      <c r="C135" s="148" t="s">
        <v>35</v>
      </c>
      <c r="D135" s="151" t="s">
        <v>235</v>
      </c>
      <c r="E135" s="148" t="s">
        <v>35</v>
      </c>
      <c r="F135" s="151" t="s">
        <v>235</v>
      </c>
      <c r="G135" s="148" t="s">
        <v>44</v>
      </c>
      <c r="H135" s="168"/>
      <c r="I135" s="98" t="s">
        <v>35</v>
      </c>
      <c r="J135" s="102" t="s">
        <v>235</v>
      </c>
      <c r="K135" s="17">
        <v>1.16935e+23</v>
      </c>
      <c r="L135" s="6">
        <v>43712.97846064815</v>
      </c>
      <c r="M135" s="19">
        <v>8</v>
      </c>
      <c r="N135" s="19">
        <v>0</v>
      </c>
      <c r="O135" s="19">
        <v>0</v>
      </c>
      <c r="P135" s="19">
        <v>0</v>
      </c>
      <c r="Q135" s="19">
        <v>0</v>
      </c>
      <c r="R135" s="22"/>
      <c r="S135" s="22"/>
      <c r="T135" s="22"/>
      <c r="U135" s="22"/>
      <c r="V135" s="5" t="s">
        <v>47976</v>
      </c>
      <c r="W135" s="22"/>
      <c r="X135" s="2" t="s">
        <v>47977</v>
      </c>
      <c r="Y135" s="17">
        <v>9.46464e+22</v>
      </c>
      <c r="Z135" s="2" t="s">
        <v>47978</v>
      </c>
      <c r="AA135" s="201"/>
      <c r="AB135" s="6">
        <v>43097.93907407407</v>
      </c>
      <c r="AC135" s="201"/>
      <c r="AD135" s="2" t="s">
        <v>4901</v>
      </c>
      <c r="AE135" s="22"/>
      <c r="AF135" s="19">
        <v>1973</v>
      </c>
      <c r="AG135" s="19">
        <v>130</v>
      </c>
      <c r="AH135" s="19">
        <v>105</v>
      </c>
      <c r="AI135" s="19">
        <v>4082</v>
      </c>
    </row>
    <row x14ac:dyDescent="0.25" r="136" customHeight="1" ht="18">
      <c r="A136" s="20" t="s">
        <v>14093</v>
      </c>
      <c r="B136" s="12" t="s">
        <v>47979</v>
      </c>
      <c r="C136" s="148" t="s">
        <v>44</v>
      </c>
      <c r="D136" s="168"/>
      <c r="E136" s="148" t="s">
        <v>44</v>
      </c>
      <c r="F136" s="168"/>
      <c r="G136" s="148" t="s">
        <v>44</v>
      </c>
      <c r="H136" s="168"/>
      <c r="I136" s="178"/>
      <c r="J136" s="168"/>
      <c r="K136" s="17">
        <v>1.16935e+23</v>
      </c>
      <c r="L136" s="6">
        <v>43712.97491898148</v>
      </c>
      <c r="M136" s="19">
        <v>2</v>
      </c>
      <c r="N136" s="19">
        <v>0</v>
      </c>
      <c r="O136" s="19">
        <v>0</v>
      </c>
      <c r="P136" s="19">
        <v>0</v>
      </c>
      <c r="Q136" s="19">
        <v>0</v>
      </c>
      <c r="R136" s="22"/>
      <c r="S136" s="22"/>
      <c r="T136" s="22"/>
      <c r="U136" s="22"/>
      <c r="V136" s="5" t="s">
        <v>47980</v>
      </c>
      <c r="W136" s="22"/>
      <c r="X136" s="2" t="s">
        <v>47981</v>
      </c>
      <c r="Y136" s="19">
        <v>629624624</v>
      </c>
      <c r="Z136" s="2" t="s">
        <v>47982</v>
      </c>
      <c r="AA136" s="201"/>
      <c r="AB136" s="6">
        <v>41098.02276620371</v>
      </c>
      <c r="AC136" s="201"/>
      <c r="AD136" s="22"/>
      <c r="AE136" s="22"/>
      <c r="AF136" s="19">
        <v>21303</v>
      </c>
      <c r="AG136" s="19">
        <v>700</v>
      </c>
      <c r="AH136" s="19">
        <v>497</v>
      </c>
      <c r="AI136" s="19">
        <v>11222</v>
      </c>
    </row>
    <row x14ac:dyDescent="0.25" r="137" customHeight="1" ht="18">
      <c r="A137" s="20" t="s">
        <v>45169</v>
      </c>
      <c r="B137" s="12" t="s">
        <v>47983</v>
      </c>
      <c r="C137" s="148" t="s">
        <v>35</v>
      </c>
      <c r="D137" s="151" t="s">
        <v>235</v>
      </c>
      <c r="E137" s="148" t="s">
        <v>35</v>
      </c>
      <c r="F137" s="151" t="s">
        <v>235</v>
      </c>
      <c r="G137" s="148" t="s">
        <v>35</v>
      </c>
      <c r="H137" s="151" t="s">
        <v>235</v>
      </c>
      <c r="I137" s="178"/>
      <c r="J137" s="168"/>
      <c r="K137" s="17">
        <v>1.16934e+23</v>
      </c>
      <c r="L137" s="6">
        <v>43712.97255787037</v>
      </c>
      <c r="M137" s="19">
        <v>1</v>
      </c>
      <c r="N137" s="19">
        <v>0</v>
      </c>
      <c r="O137" s="19">
        <v>0</v>
      </c>
      <c r="P137" s="19">
        <v>0</v>
      </c>
      <c r="Q137" s="19">
        <v>0</v>
      </c>
      <c r="R137" s="22"/>
      <c r="S137" s="22"/>
      <c r="T137" s="22"/>
      <c r="U137" s="22"/>
      <c r="V137" s="5" t="s">
        <v>47984</v>
      </c>
      <c r="W137" s="22"/>
      <c r="X137" s="2" t="s">
        <v>47985</v>
      </c>
      <c r="Y137" s="17">
        <v>1.09071e+23</v>
      </c>
      <c r="Z137" s="2" t="s">
        <v>47986</v>
      </c>
      <c r="AA137" s="201"/>
      <c r="AB137" s="6">
        <v>43495.97068287037</v>
      </c>
      <c r="AC137" s="201"/>
      <c r="AD137" s="22"/>
      <c r="AE137" s="22"/>
      <c r="AF137" s="19">
        <v>5965</v>
      </c>
      <c r="AG137" s="19">
        <v>105</v>
      </c>
      <c r="AH137" s="19">
        <v>121</v>
      </c>
      <c r="AI137" s="19">
        <v>7411</v>
      </c>
    </row>
    <row x14ac:dyDescent="0.25" r="138" customHeight="1" ht="18">
      <c r="A138" s="20" t="s">
        <v>9744</v>
      </c>
      <c r="B138" s="12" t="s">
        <v>47987</v>
      </c>
      <c r="C138" s="148" t="s">
        <v>44</v>
      </c>
      <c r="D138" s="168"/>
      <c r="E138" s="148" t="s">
        <v>44</v>
      </c>
      <c r="F138" s="168"/>
      <c r="G138" s="148" t="s">
        <v>44</v>
      </c>
      <c r="H138" s="168"/>
      <c r="I138" s="178"/>
      <c r="J138" s="168"/>
      <c r="K138" s="17">
        <v>1.16934e+23</v>
      </c>
      <c r="L138" s="6">
        <v>43712.97096064815</v>
      </c>
      <c r="M138" s="19">
        <v>0</v>
      </c>
      <c r="N138" s="19">
        <v>0</v>
      </c>
      <c r="O138" s="19">
        <v>0</v>
      </c>
      <c r="P138" s="19">
        <v>0</v>
      </c>
      <c r="Q138" s="19">
        <v>0</v>
      </c>
      <c r="R138" s="22"/>
      <c r="S138" s="22"/>
      <c r="T138" s="22"/>
      <c r="U138" s="22"/>
      <c r="V138" s="5" t="s">
        <v>47988</v>
      </c>
      <c r="W138" s="22"/>
      <c r="X138" s="2" t="s">
        <v>47989</v>
      </c>
      <c r="Y138" s="19">
        <v>86066049</v>
      </c>
      <c r="Z138" s="2" t="s">
        <v>47990</v>
      </c>
      <c r="AA138" s="2" t="s">
        <v>47991</v>
      </c>
      <c r="AB138" s="6">
        <v>40115.685752314814</v>
      </c>
      <c r="AC138" s="201"/>
      <c r="AD138" s="2" t="s">
        <v>47992</v>
      </c>
      <c r="AE138" s="22"/>
      <c r="AF138" s="19">
        <v>45137</v>
      </c>
      <c r="AG138" s="19">
        <v>3435</v>
      </c>
      <c r="AH138" s="19">
        <v>214</v>
      </c>
      <c r="AI138" s="19">
        <v>8282</v>
      </c>
    </row>
    <row x14ac:dyDescent="0.25" r="139" customHeight="1" ht="18">
      <c r="A139" s="20" t="s">
        <v>18925</v>
      </c>
      <c r="B139" s="12" t="s">
        <v>47993</v>
      </c>
      <c r="C139" s="148" t="s">
        <v>44</v>
      </c>
      <c r="D139" s="168"/>
      <c r="E139" s="148" t="s">
        <v>44</v>
      </c>
      <c r="F139" s="168"/>
      <c r="G139" s="148" t="s">
        <v>44</v>
      </c>
      <c r="H139" s="168"/>
      <c r="I139" s="178"/>
      <c r="J139" s="168"/>
      <c r="K139" s="17">
        <v>1.16934e+23</v>
      </c>
      <c r="L139" s="6">
        <v>43712.96925925926</v>
      </c>
      <c r="M139" s="19">
        <v>10</v>
      </c>
      <c r="N139" s="19">
        <v>2</v>
      </c>
      <c r="O139" s="19">
        <v>0</v>
      </c>
      <c r="P139" s="19">
        <v>0</v>
      </c>
      <c r="Q139" s="19">
        <v>0</v>
      </c>
      <c r="R139" s="22"/>
      <c r="S139" s="22"/>
      <c r="T139" s="22"/>
      <c r="U139" s="22"/>
      <c r="V139" s="5" t="s">
        <v>47994</v>
      </c>
      <c r="W139" s="22"/>
      <c r="X139" s="2" t="s">
        <v>47995</v>
      </c>
      <c r="Y139" s="19">
        <v>337580652</v>
      </c>
      <c r="Z139" s="2" t="s">
        <v>47996</v>
      </c>
      <c r="AA139" s="201"/>
      <c r="AB139" s="6">
        <v>40742.48829861111</v>
      </c>
      <c r="AC139" s="201"/>
      <c r="AD139" s="2" t="s">
        <v>47997</v>
      </c>
      <c r="AE139" s="22"/>
      <c r="AF139" s="19">
        <v>203017</v>
      </c>
      <c r="AG139" s="19">
        <v>6343</v>
      </c>
      <c r="AH139" s="19">
        <v>2517</v>
      </c>
      <c r="AI139" s="19">
        <v>50531</v>
      </c>
    </row>
    <row x14ac:dyDescent="0.25" r="140" customHeight="1" ht="18">
      <c r="A140" s="20" t="s">
        <v>7472</v>
      </c>
      <c r="B140" s="12" t="s">
        <v>47998</v>
      </c>
      <c r="C140" s="148" t="s">
        <v>35</v>
      </c>
      <c r="D140" s="151" t="s">
        <v>235</v>
      </c>
      <c r="E140" s="148" t="s">
        <v>35</v>
      </c>
      <c r="F140" s="151" t="s">
        <v>235</v>
      </c>
      <c r="G140" s="98" t="s">
        <v>44</v>
      </c>
      <c r="H140" s="168"/>
      <c r="I140" s="98" t="s">
        <v>35</v>
      </c>
      <c r="J140" s="102" t="s">
        <v>235</v>
      </c>
      <c r="K140" s="17">
        <v>1.16934e+23</v>
      </c>
      <c r="L140" s="6">
        <v>43712.96822916667</v>
      </c>
      <c r="M140" s="19">
        <v>2</v>
      </c>
      <c r="N140" s="19">
        <v>0</v>
      </c>
      <c r="O140" s="19">
        <v>0</v>
      </c>
      <c r="P140" s="19">
        <v>0</v>
      </c>
      <c r="Q140" s="19">
        <v>0</v>
      </c>
      <c r="R140" s="22"/>
      <c r="S140" s="22"/>
      <c r="T140" s="22"/>
      <c r="U140" s="22"/>
      <c r="V140" s="5" t="s">
        <v>47999</v>
      </c>
      <c r="W140" s="22"/>
      <c r="X140" s="2" t="s">
        <v>48000</v>
      </c>
      <c r="Y140" s="19">
        <v>3097410466</v>
      </c>
      <c r="Z140" s="2" t="s">
        <v>7812</v>
      </c>
      <c r="AA140" s="201"/>
      <c r="AB140" s="6">
        <v>42082.89745370371</v>
      </c>
      <c r="AC140" s="201"/>
      <c r="AD140" s="2" t="s">
        <v>72</v>
      </c>
      <c r="AE140" s="22"/>
      <c r="AF140" s="19">
        <v>2262</v>
      </c>
      <c r="AG140" s="19">
        <v>487</v>
      </c>
      <c r="AH140" s="19">
        <v>175</v>
      </c>
      <c r="AI140" s="19">
        <v>2059</v>
      </c>
    </row>
    <row x14ac:dyDescent="0.25" r="141" customHeight="1" ht="18">
      <c r="A141" s="20" t="s">
        <v>48001</v>
      </c>
      <c r="B141" s="12" t="s">
        <v>48002</v>
      </c>
      <c r="C141" s="148" t="s">
        <v>44</v>
      </c>
      <c r="D141" s="168"/>
      <c r="E141" s="148" t="s">
        <v>44</v>
      </c>
      <c r="F141" s="168"/>
      <c r="G141" s="148" t="s">
        <v>44</v>
      </c>
      <c r="H141" s="168"/>
      <c r="I141" s="178"/>
      <c r="J141" s="168"/>
      <c r="K141" s="17">
        <v>1.16934e+23</v>
      </c>
      <c r="L141" s="6">
        <v>43712.966631944444</v>
      </c>
      <c r="M141" s="19">
        <v>2</v>
      </c>
      <c r="N141" s="19">
        <v>1</v>
      </c>
      <c r="O141" s="19">
        <v>0</v>
      </c>
      <c r="P141" s="19">
        <v>0</v>
      </c>
      <c r="Q141" s="19">
        <v>0</v>
      </c>
      <c r="R141" s="22"/>
      <c r="S141" s="22"/>
      <c r="T141" s="22"/>
      <c r="U141" s="22"/>
      <c r="V141" s="5" t="s">
        <v>8093</v>
      </c>
      <c r="W141" s="22"/>
      <c r="X141" s="2" t="s">
        <v>8094</v>
      </c>
      <c r="Y141" s="19">
        <v>3064796584</v>
      </c>
      <c r="Z141" s="2" t="s">
        <v>8095</v>
      </c>
      <c r="AA141" s="2" t="s">
        <v>8096</v>
      </c>
      <c r="AB141" s="6">
        <v>42063.56664351852</v>
      </c>
      <c r="AC141" s="201"/>
      <c r="AD141" s="22"/>
      <c r="AE141" s="22"/>
      <c r="AF141" s="19">
        <v>3762</v>
      </c>
      <c r="AG141" s="19">
        <v>31950</v>
      </c>
      <c r="AH141" s="19">
        <v>18296</v>
      </c>
      <c r="AI141" s="19">
        <v>874</v>
      </c>
    </row>
    <row x14ac:dyDescent="0.25" r="142" customHeight="1" ht="18">
      <c r="A142" s="20" t="s">
        <v>32443</v>
      </c>
      <c r="B142" s="12" t="s">
        <v>48003</v>
      </c>
      <c r="C142" s="148" t="s">
        <v>44</v>
      </c>
      <c r="D142" s="168"/>
      <c r="E142" s="148" t="s">
        <v>44</v>
      </c>
      <c r="F142" s="168"/>
      <c r="G142" s="148" t="s">
        <v>44</v>
      </c>
      <c r="H142" s="168"/>
      <c r="I142" s="178"/>
      <c r="J142" s="168"/>
      <c r="K142" s="17">
        <v>1.16934e+23</v>
      </c>
      <c r="L142" s="6">
        <v>43712.964907407404</v>
      </c>
      <c r="M142" s="19">
        <v>3</v>
      </c>
      <c r="N142" s="19">
        <v>0</v>
      </c>
      <c r="O142" s="19">
        <v>0</v>
      </c>
      <c r="P142" s="19">
        <v>0</v>
      </c>
      <c r="Q142" s="19">
        <v>0</v>
      </c>
      <c r="R142" s="22"/>
      <c r="S142" s="22"/>
      <c r="T142" s="22"/>
      <c r="U142" s="22"/>
      <c r="V142" s="5" t="s">
        <v>48004</v>
      </c>
      <c r="W142" s="22"/>
      <c r="X142" s="2" t="s">
        <v>48005</v>
      </c>
      <c r="Y142" s="19">
        <v>706011488</v>
      </c>
      <c r="Z142" s="2" t="s">
        <v>48006</v>
      </c>
      <c r="AA142" s="201"/>
      <c r="AB142" s="6">
        <v>41110.15730324074</v>
      </c>
      <c r="AC142" s="201"/>
      <c r="AD142" s="22"/>
      <c r="AE142" s="22"/>
      <c r="AF142" s="19">
        <v>3970</v>
      </c>
      <c r="AG142" s="19">
        <v>687</v>
      </c>
      <c r="AH142" s="19">
        <v>844</v>
      </c>
      <c r="AI142" s="19">
        <v>8653</v>
      </c>
    </row>
    <row x14ac:dyDescent="0.25" r="143" customHeight="1" ht="18">
      <c r="A143" s="20" t="s">
        <v>22941</v>
      </c>
      <c r="B143" s="12" t="s">
        <v>48007</v>
      </c>
      <c r="C143" s="148" t="s">
        <v>35</v>
      </c>
      <c r="D143" s="151" t="s">
        <v>235</v>
      </c>
      <c r="E143" s="148" t="s">
        <v>35</v>
      </c>
      <c r="F143" s="151" t="s">
        <v>235</v>
      </c>
      <c r="G143" s="148" t="s">
        <v>35</v>
      </c>
      <c r="H143" s="151" t="s">
        <v>235</v>
      </c>
      <c r="I143" s="178"/>
      <c r="J143" s="168"/>
      <c r="K143" s="17">
        <v>1.16934e+23</v>
      </c>
      <c r="L143" s="6">
        <v>43712.963159722225</v>
      </c>
      <c r="M143" s="19">
        <v>1</v>
      </c>
      <c r="N143" s="19">
        <v>0</v>
      </c>
      <c r="O143" s="19">
        <v>0</v>
      </c>
      <c r="P143" s="19">
        <v>0</v>
      </c>
      <c r="Q143" s="19">
        <v>0</v>
      </c>
      <c r="R143" s="22"/>
      <c r="S143" s="22"/>
      <c r="T143" s="22"/>
      <c r="U143" s="22"/>
      <c r="V143" s="5" t="s">
        <v>48008</v>
      </c>
      <c r="W143" s="22"/>
      <c r="X143" s="2" t="s">
        <v>48009</v>
      </c>
      <c r="Y143" s="17">
        <v>7.96441e+22</v>
      </c>
      <c r="Z143" s="2" t="s">
        <v>48010</v>
      </c>
      <c r="AA143" s="201"/>
      <c r="AB143" s="6">
        <v>42683.954050925924</v>
      </c>
      <c r="AC143" s="201"/>
      <c r="AD143" s="2" t="s">
        <v>48011</v>
      </c>
      <c r="AE143" s="22"/>
      <c r="AF143" s="19">
        <v>497</v>
      </c>
      <c r="AG143" s="19">
        <v>95</v>
      </c>
      <c r="AH143" s="19">
        <v>60</v>
      </c>
      <c r="AI143" s="19">
        <v>2788</v>
      </c>
    </row>
    <row x14ac:dyDescent="0.25" r="144" customHeight="1" ht="18">
      <c r="A144" s="20" t="s">
        <v>8738</v>
      </c>
      <c r="B144" s="12" t="s">
        <v>48012</v>
      </c>
      <c r="C144" s="148" t="s">
        <v>35</v>
      </c>
      <c r="D144" s="151" t="s">
        <v>235</v>
      </c>
      <c r="E144" s="148" t="s">
        <v>35</v>
      </c>
      <c r="F144" s="151" t="s">
        <v>235</v>
      </c>
      <c r="G144" s="148" t="s">
        <v>35</v>
      </c>
      <c r="H144" s="151" t="s">
        <v>235</v>
      </c>
      <c r="I144" s="178"/>
      <c r="J144" s="168"/>
      <c r="K144" s="17">
        <v>1.16934e+23</v>
      </c>
      <c r="L144" s="6">
        <v>43712.959016203706</v>
      </c>
      <c r="M144" s="19">
        <v>22</v>
      </c>
      <c r="N144" s="19">
        <v>3</v>
      </c>
      <c r="O144" s="19">
        <v>0</v>
      </c>
      <c r="P144" s="19">
        <v>0</v>
      </c>
      <c r="Q144" s="19">
        <v>0</v>
      </c>
      <c r="R144" s="22"/>
      <c r="S144" s="22"/>
      <c r="T144" s="22"/>
      <c r="U144" s="22"/>
      <c r="V144" s="5" t="s">
        <v>48013</v>
      </c>
      <c r="W144" s="22"/>
      <c r="X144" s="2" t="s">
        <v>7720</v>
      </c>
      <c r="Y144" s="19">
        <v>2184886727</v>
      </c>
      <c r="Z144" s="2" t="s">
        <v>48014</v>
      </c>
      <c r="AA144" s="201"/>
      <c r="AB144" s="6">
        <v>41595.91987268518</v>
      </c>
      <c r="AC144" s="201"/>
      <c r="AD144" s="22"/>
      <c r="AE144" s="22"/>
      <c r="AF144" s="19">
        <v>22016</v>
      </c>
      <c r="AG144" s="19">
        <v>4845</v>
      </c>
      <c r="AH144" s="19">
        <v>3655</v>
      </c>
      <c r="AI144" s="19">
        <v>95834</v>
      </c>
    </row>
    <row x14ac:dyDescent="0.25" r="145" customHeight="1" ht="18">
      <c r="A145" s="20" t="s">
        <v>5510</v>
      </c>
      <c r="B145" s="12" t="s">
        <v>48015</v>
      </c>
      <c r="C145" s="148" t="s">
        <v>35</v>
      </c>
      <c r="D145" s="151" t="s">
        <v>235</v>
      </c>
      <c r="E145" s="148" t="s">
        <v>35</v>
      </c>
      <c r="F145" s="151" t="s">
        <v>235</v>
      </c>
      <c r="G145" s="148" t="s">
        <v>35</v>
      </c>
      <c r="H145" s="151" t="s">
        <v>235</v>
      </c>
      <c r="I145" s="178"/>
      <c r="J145" s="168"/>
      <c r="K145" s="17">
        <v>1.16934e+23</v>
      </c>
      <c r="L145" s="6">
        <v>43712.95856481481</v>
      </c>
      <c r="M145" s="19">
        <v>2</v>
      </c>
      <c r="N145" s="19">
        <v>0</v>
      </c>
      <c r="O145" s="19">
        <v>0</v>
      </c>
      <c r="P145" s="19">
        <v>0</v>
      </c>
      <c r="Q145" s="19">
        <v>0</v>
      </c>
      <c r="R145" s="22"/>
      <c r="S145" s="22"/>
      <c r="T145" s="22"/>
      <c r="U145" s="22"/>
      <c r="V145" s="5" t="s">
        <v>48016</v>
      </c>
      <c r="W145" s="22"/>
      <c r="X145" s="2" t="s">
        <v>48017</v>
      </c>
      <c r="Y145" s="17">
        <v>1.01626e+23</v>
      </c>
      <c r="Z145" s="2" t="s">
        <v>48018</v>
      </c>
      <c r="AA145" s="201"/>
      <c r="AB145" s="6">
        <v>43290.54350694444</v>
      </c>
      <c r="AC145" s="201"/>
      <c r="AD145" s="22"/>
      <c r="AE145" s="22"/>
      <c r="AF145" s="19">
        <v>155</v>
      </c>
      <c r="AG145" s="19">
        <v>109</v>
      </c>
      <c r="AH145" s="19">
        <v>98</v>
      </c>
      <c r="AI145" s="19">
        <v>4216</v>
      </c>
    </row>
    <row x14ac:dyDescent="0.25" r="146" customHeight="1" ht="18">
      <c r="A146" s="20" t="s">
        <v>21188</v>
      </c>
      <c r="B146" s="12" t="s">
        <v>48019</v>
      </c>
      <c r="C146" s="148" t="s">
        <v>35</v>
      </c>
      <c r="D146" s="151" t="s">
        <v>235</v>
      </c>
      <c r="E146" s="148" t="s">
        <v>35</v>
      </c>
      <c r="F146" s="151" t="s">
        <v>235</v>
      </c>
      <c r="G146" s="148" t="s">
        <v>35</v>
      </c>
      <c r="H146" s="151" t="s">
        <v>235</v>
      </c>
      <c r="I146" s="178"/>
      <c r="J146" s="168"/>
      <c r="K146" s="17">
        <v>1.16934e+23</v>
      </c>
      <c r="L146" s="6">
        <v>43712.956770833334</v>
      </c>
      <c r="M146" s="19">
        <v>3</v>
      </c>
      <c r="N146" s="19">
        <v>0</v>
      </c>
      <c r="O146" s="19">
        <v>0</v>
      </c>
      <c r="P146" s="19">
        <v>0</v>
      </c>
      <c r="Q146" s="19">
        <v>0</v>
      </c>
      <c r="R146" s="22"/>
      <c r="S146" s="22"/>
      <c r="T146" s="22"/>
      <c r="U146" s="22"/>
      <c r="V146" s="5" t="s">
        <v>48020</v>
      </c>
      <c r="W146" s="22"/>
      <c r="X146" s="2" t="s">
        <v>48021</v>
      </c>
      <c r="Y146" s="17">
        <v>7.42906e+22</v>
      </c>
      <c r="Z146" s="2" t="s">
        <v>48022</v>
      </c>
      <c r="AA146" s="201"/>
      <c r="AB146" s="6">
        <v>42536.22736111111</v>
      </c>
      <c r="AC146" s="201"/>
      <c r="AD146" s="2" t="s">
        <v>47641</v>
      </c>
      <c r="AE146" s="22"/>
      <c r="AF146" s="19">
        <v>180</v>
      </c>
      <c r="AG146" s="19">
        <v>36</v>
      </c>
      <c r="AH146" s="19">
        <v>105</v>
      </c>
      <c r="AI146" s="19">
        <v>1335</v>
      </c>
    </row>
    <row x14ac:dyDescent="0.25" r="147" customHeight="1" ht="18">
      <c r="A147" s="20" t="s">
        <v>28184</v>
      </c>
      <c r="B147" s="12" t="s">
        <v>48023</v>
      </c>
      <c r="C147" s="148" t="s">
        <v>44</v>
      </c>
      <c r="D147" s="168"/>
      <c r="E147" s="148" t="s">
        <v>44</v>
      </c>
      <c r="F147" s="168"/>
      <c r="G147" s="148" t="s">
        <v>44</v>
      </c>
      <c r="H147" s="168"/>
      <c r="I147" s="178"/>
      <c r="J147" s="168"/>
      <c r="K147" s="17">
        <v>1.16934e+23</v>
      </c>
      <c r="L147" s="6">
        <v>43712.9525</v>
      </c>
      <c r="M147" s="19">
        <v>0</v>
      </c>
      <c r="N147" s="19">
        <v>0</v>
      </c>
      <c r="O147" s="19">
        <v>0</v>
      </c>
      <c r="P147" s="19">
        <v>0</v>
      </c>
      <c r="Q147" s="19">
        <v>0</v>
      </c>
      <c r="R147" s="22"/>
      <c r="S147" s="22"/>
      <c r="T147" s="22"/>
      <c r="U147" s="22"/>
      <c r="V147" s="5" t="s">
        <v>48024</v>
      </c>
      <c r="W147" s="22"/>
      <c r="X147" s="2" t="s">
        <v>48025</v>
      </c>
      <c r="Y147" s="19">
        <v>1643008435</v>
      </c>
      <c r="Z147" s="22"/>
      <c r="AA147" s="201"/>
      <c r="AB147" s="6">
        <v>41489.782488425924</v>
      </c>
      <c r="AC147" s="201"/>
      <c r="AD147" s="2" t="s">
        <v>48026</v>
      </c>
      <c r="AE147" s="22"/>
      <c r="AF147" s="19">
        <v>55875</v>
      </c>
      <c r="AG147" s="19">
        <v>262</v>
      </c>
      <c r="AH147" s="19">
        <v>974</v>
      </c>
      <c r="AI147" s="19">
        <v>5666</v>
      </c>
    </row>
    <row x14ac:dyDescent="0.25" r="148" customHeight="1" ht="18">
      <c r="A148" s="20" t="s">
        <v>13082</v>
      </c>
      <c r="B148" s="12" t="s">
        <v>48027</v>
      </c>
      <c r="C148" s="148" t="s">
        <v>44</v>
      </c>
      <c r="D148" s="168"/>
      <c r="E148" s="148" t="s">
        <v>44</v>
      </c>
      <c r="F148" s="168"/>
      <c r="G148" s="148" t="s">
        <v>44</v>
      </c>
      <c r="H148" s="168"/>
      <c r="I148" s="178"/>
      <c r="J148" s="168"/>
      <c r="K148" s="17">
        <v>1.16934e+23</v>
      </c>
      <c r="L148" s="6">
        <v>43712.95076388889</v>
      </c>
      <c r="M148" s="19">
        <v>1</v>
      </c>
      <c r="N148" s="19">
        <v>0</v>
      </c>
      <c r="O148" s="19">
        <v>0</v>
      </c>
      <c r="P148" s="19">
        <v>0</v>
      </c>
      <c r="Q148" s="19">
        <v>0</v>
      </c>
      <c r="R148" s="22"/>
      <c r="S148" s="22"/>
      <c r="T148" s="22"/>
      <c r="U148" s="22"/>
      <c r="V148" s="5" t="s">
        <v>48028</v>
      </c>
      <c r="W148" s="22"/>
      <c r="X148" s="2" t="s">
        <v>39882</v>
      </c>
      <c r="Y148" s="17">
        <v>1.03473e+23</v>
      </c>
      <c r="Z148" s="2" t="s">
        <v>48029</v>
      </c>
      <c r="AA148" s="2" t="s">
        <v>48030</v>
      </c>
      <c r="AB148" s="6">
        <v>43341.50734953704</v>
      </c>
      <c r="AC148" s="201"/>
      <c r="AD148" s="2" t="s">
        <v>3345</v>
      </c>
      <c r="AE148" s="22"/>
      <c r="AF148" s="19">
        <v>264</v>
      </c>
      <c r="AG148" s="19">
        <v>60</v>
      </c>
      <c r="AH148" s="19">
        <v>215</v>
      </c>
      <c r="AI148" s="19">
        <v>491</v>
      </c>
    </row>
    <row x14ac:dyDescent="0.25" r="149" customHeight="1" ht="18">
      <c r="A149" s="20" t="s">
        <v>48031</v>
      </c>
      <c r="B149" s="12" t="s">
        <v>48032</v>
      </c>
      <c r="C149" s="148" t="s">
        <v>44</v>
      </c>
      <c r="D149" s="168"/>
      <c r="E149" s="148" t="s">
        <v>44</v>
      </c>
      <c r="F149" s="168"/>
      <c r="G149" s="148" t="s">
        <v>44</v>
      </c>
      <c r="H149" s="168"/>
      <c r="I149" s="178"/>
      <c r="J149" s="168"/>
      <c r="K149" s="17">
        <v>1.16934e+23</v>
      </c>
      <c r="L149" s="6">
        <v>43712.94993055556</v>
      </c>
      <c r="M149" s="19">
        <v>5</v>
      </c>
      <c r="N149" s="19">
        <v>1</v>
      </c>
      <c r="O149" s="19">
        <v>0</v>
      </c>
      <c r="P149" s="19">
        <v>0</v>
      </c>
      <c r="Q149" s="19">
        <v>0</v>
      </c>
      <c r="R149" s="22"/>
      <c r="S149" s="22"/>
      <c r="T149" s="22"/>
      <c r="U149" s="22"/>
      <c r="V149" s="5" t="s">
        <v>47503</v>
      </c>
      <c r="W149" s="22"/>
      <c r="X149" s="2" t="s">
        <v>47504</v>
      </c>
      <c r="Y149" s="19">
        <v>979541988</v>
      </c>
      <c r="Z149" s="2" t="s">
        <v>47505</v>
      </c>
      <c r="AA149" s="201"/>
      <c r="AB149" s="6">
        <v>41243.24890046296</v>
      </c>
      <c r="AC149" s="201"/>
      <c r="AD149" s="2" t="s">
        <v>49</v>
      </c>
      <c r="AE149" s="22"/>
      <c r="AF149" s="19">
        <v>1144</v>
      </c>
      <c r="AG149" s="19">
        <v>330</v>
      </c>
      <c r="AH149" s="19">
        <v>90</v>
      </c>
      <c r="AI149" s="19">
        <v>806</v>
      </c>
    </row>
    <row x14ac:dyDescent="0.25" r="150" customHeight="1" ht="18">
      <c r="A150" s="20" t="s">
        <v>28193</v>
      </c>
      <c r="B150" s="12" t="s">
        <v>48033</v>
      </c>
      <c r="C150" s="148" t="s">
        <v>35</v>
      </c>
      <c r="D150" s="151" t="s">
        <v>235</v>
      </c>
      <c r="E150" s="148" t="s">
        <v>35</v>
      </c>
      <c r="F150" s="151" t="s">
        <v>235</v>
      </c>
      <c r="G150" s="148" t="s">
        <v>35</v>
      </c>
      <c r="H150" s="151" t="s">
        <v>235</v>
      </c>
      <c r="I150" s="178"/>
      <c r="J150" s="168"/>
      <c r="K150" s="17">
        <v>1.16934e+23</v>
      </c>
      <c r="L150" s="6">
        <v>43712.947696759256</v>
      </c>
      <c r="M150" s="19">
        <v>0</v>
      </c>
      <c r="N150" s="19">
        <v>0</v>
      </c>
      <c r="O150" s="19">
        <v>0</v>
      </c>
      <c r="P150" s="19">
        <v>0</v>
      </c>
      <c r="Q150" s="19">
        <v>0</v>
      </c>
      <c r="R150" s="22"/>
      <c r="S150" s="22"/>
      <c r="T150" s="22"/>
      <c r="U150" s="22"/>
      <c r="V150" s="5" t="s">
        <v>48034</v>
      </c>
      <c r="W150" s="22"/>
      <c r="X150" s="2" t="s">
        <v>48035</v>
      </c>
      <c r="Y150" s="17">
        <v>9.0801e+21</v>
      </c>
      <c r="Z150" s="2" t="s">
        <v>48036</v>
      </c>
      <c r="AA150" s="201"/>
      <c r="AB150" s="6">
        <v>42991.82542824074</v>
      </c>
      <c r="AC150" s="201"/>
      <c r="AD150" s="2" t="s">
        <v>48037</v>
      </c>
      <c r="AE150" s="22"/>
      <c r="AF150" s="19">
        <v>1025</v>
      </c>
      <c r="AG150" s="19">
        <v>72</v>
      </c>
      <c r="AH150" s="19">
        <v>91</v>
      </c>
      <c r="AI150" s="19">
        <v>2166</v>
      </c>
    </row>
    <row x14ac:dyDescent="0.25" r="151" customHeight="1" ht="18">
      <c r="A151" s="20" t="s">
        <v>48038</v>
      </c>
      <c r="B151" s="12" t="s">
        <v>48039</v>
      </c>
      <c r="C151" s="148" t="s">
        <v>44</v>
      </c>
      <c r="D151" s="168"/>
      <c r="E151" s="148" t="s">
        <v>44</v>
      </c>
      <c r="F151" s="168"/>
      <c r="G151" s="148" t="s">
        <v>44</v>
      </c>
      <c r="H151" s="168"/>
      <c r="I151" s="178"/>
      <c r="J151" s="168"/>
      <c r="K151" s="17">
        <v>1.16934e+23</v>
      </c>
      <c r="L151" s="6">
        <v>43712.947280092594</v>
      </c>
      <c r="M151" s="19">
        <v>0</v>
      </c>
      <c r="N151" s="19">
        <v>1</v>
      </c>
      <c r="O151" s="19">
        <v>0</v>
      </c>
      <c r="P151" s="19">
        <v>0</v>
      </c>
      <c r="Q151" s="19">
        <v>0</v>
      </c>
      <c r="R151" s="22"/>
      <c r="S151" s="22"/>
      <c r="T151" s="22"/>
      <c r="U151" s="22"/>
      <c r="V151" s="5" t="s">
        <v>48040</v>
      </c>
      <c r="W151" s="22"/>
      <c r="X151" s="2" t="s">
        <v>48041</v>
      </c>
      <c r="Y151" s="17">
        <v>9.52158e+22</v>
      </c>
      <c r="Z151" s="22"/>
      <c r="AA151" s="201"/>
      <c r="AB151" s="6">
        <v>43113.65091435185</v>
      </c>
      <c r="AC151" s="201"/>
      <c r="AD151" s="2" t="s">
        <v>3383</v>
      </c>
      <c r="AE151" s="22"/>
      <c r="AF151" s="19">
        <v>361</v>
      </c>
      <c r="AG151" s="19">
        <v>28</v>
      </c>
      <c r="AH151" s="19">
        <v>202</v>
      </c>
      <c r="AI151" s="19">
        <v>853</v>
      </c>
    </row>
    <row x14ac:dyDescent="0.25" r="152" customHeight="1" ht="18">
      <c r="A152" s="20" t="s">
        <v>22988</v>
      </c>
      <c r="B152" s="12" t="s">
        <v>48042</v>
      </c>
      <c r="C152" s="148" t="s">
        <v>35</v>
      </c>
      <c r="D152" s="151" t="s">
        <v>235</v>
      </c>
      <c r="E152" s="148" t="s">
        <v>35</v>
      </c>
      <c r="F152" s="151" t="s">
        <v>235</v>
      </c>
      <c r="G152" s="148" t="s">
        <v>35</v>
      </c>
      <c r="H152" s="151" t="s">
        <v>235</v>
      </c>
      <c r="I152" s="178"/>
      <c r="J152" s="168"/>
      <c r="K152" s="17">
        <v>1.16933e+23</v>
      </c>
      <c r="L152" s="6">
        <v>43712.94611111111</v>
      </c>
      <c r="M152" s="19">
        <v>0</v>
      </c>
      <c r="N152" s="19">
        <v>0</v>
      </c>
      <c r="O152" s="19">
        <v>0</v>
      </c>
      <c r="P152" s="19">
        <v>0</v>
      </c>
      <c r="Q152" s="19">
        <v>0</v>
      </c>
      <c r="R152" s="22"/>
      <c r="S152" s="22"/>
      <c r="T152" s="22"/>
      <c r="U152" s="22"/>
      <c r="V152" s="5" t="s">
        <v>48043</v>
      </c>
      <c r="W152" s="22"/>
      <c r="X152" s="2" t="s">
        <v>48044</v>
      </c>
      <c r="Y152" s="19">
        <v>347533515</v>
      </c>
      <c r="Z152" s="2" t="s">
        <v>48045</v>
      </c>
      <c r="AA152" s="2" t="s">
        <v>48046</v>
      </c>
      <c r="AB152" s="6">
        <v>40758.13680555556</v>
      </c>
      <c r="AC152" s="201"/>
      <c r="AD152" s="2" t="s">
        <v>12106</v>
      </c>
      <c r="AE152" s="22"/>
      <c r="AF152" s="19">
        <v>74094</v>
      </c>
      <c r="AG152" s="19">
        <v>468</v>
      </c>
      <c r="AH152" s="19">
        <v>508</v>
      </c>
      <c r="AI152" s="19">
        <v>3217</v>
      </c>
    </row>
    <row x14ac:dyDescent="0.25" r="153" customHeight="1" ht="18">
      <c r="A153" s="20" t="s">
        <v>14168</v>
      </c>
      <c r="B153" s="12" t="s">
        <v>48047</v>
      </c>
      <c r="C153" s="148" t="s">
        <v>35</v>
      </c>
      <c r="D153" s="151" t="s">
        <v>235</v>
      </c>
      <c r="E153" s="148" t="s">
        <v>35</v>
      </c>
      <c r="F153" s="151" t="s">
        <v>235</v>
      </c>
      <c r="G153" s="148" t="s">
        <v>35</v>
      </c>
      <c r="H153" s="151" t="s">
        <v>235</v>
      </c>
      <c r="I153" s="178"/>
      <c r="J153" s="168"/>
      <c r="K153" s="17">
        <v>1.16933e+23</v>
      </c>
      <c r="L153" s="6">
        <v>43712.94188657407</v>
      </c>
      <c r="M153" s="19">
        <v>2</v>
      </c>
      <c r="N153" s="19">
        <v>1</v>
      </c>
      <c r="O153" s="19">
        <v>0</v>
      </c>
      <c r="P153" s="19">
        <v>0</v>
      </c>
      <c r="Q153" s="19">
        <v>0</v>
      </c>
      <c r="R153" s="22"/>
      <c r="S153" s="22"/>
      <c r="T153" s="22"/>
      <c r="U153" s="22"/>
      <c r="V153" s="5" t="s">
        <v>48048</v>
      </c>
      <c r="W153" s="22"/>
      <c r="X153" s="2" t="s">
        <v>48049</v>
      </c>
      <c r="Y153" s="17">
        <v>1.14749e+23</v>
      </c>
      <c r="Z153" s="2" t="s">
        <v>48050</v>
      </c>
      <c r="AA153" s="201"/>
      <c r="AB153" s="6">
        <v>43652.662881944445</v>
      </c>
      <c r="AC153" s="201"/>
      <c r="AD153" s="22"/>
      <c r="AE153" s="22"/>
      <c r="AF153" s="19">
        <v>2724</v>
      </c>
      <c r="AG153" s="19">
        <v>180</v>
      </c>
      <c r="AH153" s="19">
        <v>454</v>
      </c>
      <c r="AI153" s="19">
        <v>5600</v>
      </c>
    </row>
    <row x14ac:dyDescent="0.25" r="154" customHeight="1" ht="18">
      <c r="A154" s="20" t="s">
        <v>8772</v>
      </c>
      <c r="B154" s="12" t="s">
        <v>48051</v>
      </c>
      <c r="C154" s="148" t="s">
        <v>44</v>
      </c>
      <c r="D154" s="168"/>
      <c r="E154" s="148" t="s">
        <v>44</v>
      </c>
      <c r="F154" s="168"/>
      <c r="G154" s="148" t="s">
        <v>44</v>
      </c>
      <c r="H154" s="168"/>
      <c r="I154" s="178"/>
      <c r="J154" s="168"/>
      <c r="K154" s="17">
        <v>1.16933e+23</v>
      </c>
      <c r="L154" s="6">
        <v>43712.93939814815</v>
      </c>
      <c r="M154" s="19">
        <v>3</v>
      </c>
      <c r="N154" s="19">
        <v>1</v>
      </c>
      <c r="O154" s="19">
        <v>0</v>
      </c>
      <c r="P154" s="19">
        <v>0</v>
      </c>
      <c r="Q154" s="19">
        <v>0</v>
      </c>
      <c r="R154" s="22"/>
      <c r="S154" s="22"/>
      <c r="T154" s="22"/>
      <c r="U154" s="22"/>
      <c r="V154" s="5" t="s">
        <v>48052</v>
      </c>
      <c r="W154" s="22"/>
      <c r="X154" s="2" t="s">
        <v>48053</v>
      </c>
      <c r="Y154" s="17">
        <v>9.68881e+22</v>
      </c>
      <c r="Z154" s="2" t="s">
        <v>48054</v>
      </c>
      <c r="AA154" s="201"/>
      <c r="AB154" s="6">
        <v>43159.79765046296</v>
      </c>
      <c r="AC154" s="201"/>
      <c r="AD154" s="2" t="s">
        <v>4067</v>
      </c>
      <c r="AE154" s="22"/>
      <c r="AF154" s="19">
        <v>1650</v>
      </c>
      <c r="AG154" s="19">
        <v>512</v>
      </c>
      <c r="AH154" s="19">
        <v>1698</v>
      </c>
      <c r="AI154" s="19">
        <v>296</v>
      </c>
    </row>
    <row x14ac:dyDescent="0.25" r="155" customHeight="1" ht="18">
      <c r="A155" s="20" t="s">
        <v>48055</v>
      </c>
      <c r="B155" s="12" t="s">
        <v>48056</v>
      </c>
      <c r="C155" s="148" t="s">
        <v>35</v>
      </c>
      <c r="D155" s="151" t="s">
        <v>235</v>
      </c>
      <c r="E155" s="148" t="s">
        <v>35</v>
      </c>
      <c r="F155" s="151" t="s">
        <v>235</v>
      </c>
      <c r="G155" s="148" t="s">
        <v>35</v>
      </c>
      <c r="H155" s="151" t="s">
        <v>235</v>
      </c>
      <c r="I155" s="178"/>
      <c r="J155" s="168"/>
      <c r="K155" s="17">
        <v>1.16933e+23</v>
      </c>
      <c r="L155" s="6">
        <v>43712.93814814815</v>
      </c>
      <c r="M155" s="19">
        <v>44</v>
      </c>
      <c r="N155" s="19">
        <v>0</v>
      </c>
      <c r="O155" s="19">
        <v>0</v>
      </c>
      <c r="P155" s="19">
        <v>0</v>
      </c>
      <c r="Q155" s="19">
        <v>0</v>
      </c>
      <c r="R155" s="22"/>
      <c r="S155" s="22"/>
      <c r="T155" s="22"/>
      <c r="U155" s="22"/>
      <c r="V155" s="5" t="s">
        <v>48057</v>
      </c>
      <c r="W155" s="22"/>
      <c r="X155" s="2" t="s">
        <v>48058</v>
      </c>
      <c r="Y155" s="19">
        <v>4844837571</v>
      </c>
      <c r="Z155" s="2" t="s">
        <v>48059</v>
      </c>
      <c r="AA155" s="201"/>
      <c r="AB155" s="6">
        <v>42394.5222337963</v>
      </c>
      <c r="AC155" s="201"/>
      <c r="AD155" s="2" t="s">
        <v>48060</v>
      </c>
      <c r="AE155" s="22"/>
      <c r="AF155" s="19">
        <v>33480</v>
      </c>
      <c r="AG155" s="19">
        <v>20294</v>
      </c>
      <c r="AH155" s="19">
        <v>17672</v>
      </c>
      <c r="AI155" s="19">
        <v>459851</v>
      </c>
    </row>
    <row x14ac:dyDescent="0.25" r="156" customHeight="1" ht="18">
      <c r="A156" s="20" t="s">
        <v>48061</v>
      </c>
      <c r="B156" s="12" t="s">
        <v>48062</v>
      </c>
      <c r="C156" s="148" t="s">
        <v>44</v>
      </c>
      <c r="D156" s="168"/>
      <c r="E156" s="148" t="s">
        <v>44</v>
      </c>
      <c r="F156" s="168"/>
      <c r="G156" s="148" t="s">
        <v>44</v>
      </c>
      <c r="H156" s="168"/>
      <c r="I156" s="178"/>
      <c r="J156" s="168"/>
      <c r="K156" s="17">
        <v>1.16933e+23</v>
      </c>
      <c r="L156" s="6">
        <v>43712.93790509259</v>
      </c>
      <c r="M156" s="19">
        <v>8</v>
      </c>
      <c r="N156" s="19">
        <v>0</v>
      </c>
      <c r="O156" s="19">
        <v>0</v>
      </c>
      <c r="P156" s="19">
        <v>0</v>
      </c>
      <c r="Q156" s="19">
        <v>0</v>
      </c>
      <c r="R156" s="22"/>
      <c r="S156" s="22"/>
      <c r="T156" s="22"/>
      <c r="U156" s="22"/>
      <c r="V156" s="5" t="s">
        <v>48063</v>
      </c>
      <c r="W156" s="22"/>
      <c r="X156" s="2" t="s">
        <v>48064</v>
      </c>
      <c r="Y156" s="19">
        <v>3150428833</v>
      </c>
      <c r="Z156" s="2" t="s">
        <v>48065</v>
      </c>
      <c r="AA156" s="2" t="s">
        <v>48066</v>
      </c>
      <c r="AB156" s="6">
        <v>42105.951377314814</v>
      </c>
      <c r="AC156" s="201"/>
      <c r="AD156" s="2" t="s">
        <v>48067</v>
      </c>
      <c r="AE156" s="22"/>
      <c r="AF156" s="19">
        <v>212</v>
      </c>
      <c r="AG156" s="19">
        <v>107</v>
      </c>
      <c r="AH156" s="19">
        <v>208</v>
      </c>
      <c r="AI156" s="19">
        <v>238</v>
      </c>
    </row>
    <row x14ac:dyDescent="0.25" r="157" customHeight="1" ht="18">
      <c r="A157" s="20" t="s">
        <v>48068</v>
      </c>
      <c r="B157" s="12" t="s">
        <v>48069</v>
      </c>
      <c r="C157" s="148" t="s">
        <v>35</v>
      </c>
      <c r="D157" s="151" t="s">
        <v>235</v>
      </c>
      <c r="E157" s="148" t="s">
        <v>35</v>
      </c>
      <c r="F157" s="151" t="s">
        <v>235</v>
      </c>
      <c r="G157" s="148" t="s">
        <v>366</v>
      </c>
      <c r="H157" s="168"/>
      <c r="I157" s="98" t="s">
        <v>35</v>
      </c>
      <c r="J157" s="102" t="s">
        <v>235</v>
      </c>
      <c r="K157" s="17">
        <v>1.16933e+23</v>
      </c>
      <c r="L157" s="6">
        <v>43712.933391203704</v>
      </c>
      <c r="M157" s="19">
        <v>86</v>
      </c>
      <c r="N157" s="19">
        <v>2</v>
      </c>
      <c r="O157" s="19">
        <v>0</v>
      </c>
      <c r="P157" s="19">
        <v>0</v>
      </c>
      <c r="Q157" s="19">
        <v>0</v>
      </c>
      <c r="R157" s="22"/>
      <c r="S157" s="22"/>
      <c r="T157" s="22"/>
      <c r="U157" s="22"/>
      <c r="V157" s="5" t="s">
        <v>48070</v>
      </c>
      <c r="W157" s="22"/>
      <c r="X157" s="2" t="s">
        <v>48071</v>
      </c>
      <c r="Y157" s="17">
        <v>9.06173e+22</v>
      </c>
      <c r="Z157" s="2" t="s">
        <v>48072</v>
      </c>
      <c r="AA157" s="201"/>
      <c r="AB157" s="6">
        <v>42986.75824074074</v>
      </c>
      <c r="AC157" s="201"/>
      <c r="AD157" s="2" t="s">
        <v>100</v>
      </c>
      <c r="AE157" s="22"/>
      <c r="AF157" s="19">
        <v>9562</v>
      </c>
      <c r="AG157" s="19">
        <v>3712</v>
      </c>
      <c r="AH157" s="19">
        <v>2066</v>
      </c>
      <c r="AI157" s="19">
        <v>25641</v>
      </c>
    </row>
    <row x14ac:dyDescent="0.25" r="158" customHeight="1" ht="18">
      <c r="A158" s="20" t="s">
        <v>8788</v>
      </c>
      <c r="B158" s="12" t="s">
        <v>48073</v>
      </c>
      <c r="C158" s="148" t="s">
        <v>35</v>
      </c>
      <c r="D158" s="151" t="s">
        <v>235</v>
      </c>
      <c r="E158" s="148" t="s">
        <v>35</v>
      </c>
      <c r="F158" s="151" t="s">
        <v>235</v>
      </c>
      <c r="G158" s="148" t="s">
        <v>366</v>
      </c>
      <c r="H158" s="168"/>
      <c r="I158" s="98" t="s">
        <v>35</v>
      </c>
      <c r="J158" s="102" t="s">
        <v>235</v>
      </c>
      <c r="K158" s="17">
        <v>1.16933e+23</v>
      </c>
      <c r="L158" s="6">
        <v>43712.92974537037</v>
      </c>
      <c r="M158" s="19">
        <v>0</v>
      </c>
      <c r="N158" s="19">
        <v>0</v>
      </c>
      <c r="O158" s="19">
        <v>0</v>
      </c>
      <c r="P158" s="19">
        <v>0</v>
      </c>
      <c r="Q158" s="19">
        <v>0</v>
      </c>
      <c r="R158" s="22"/>
      <c r="S158" s="22"/>
      <c r="T158" s="22"/>
      <c r="U158" s="22"/>
      <c r="V158" s="5" t="s">
        <v>48074</v>
      </c>
      <c r="W158" s="22"/>
      <c r="X158" s="2" t="s">
        <v>48075</v>
      </c>
      <c r="Y158" s="17">
        <v>7.59712e+22</v>
      </c>
      <c r="Z158" s="2" t="s">
        <v>48076</v>
      </c>
      <c r="AA158" s="201"/>
      <c r="AB158" s="6">
        <v>42582.60267361111</v>
      </c>
      <c r="AC158" s="201"/>
      <c r="AD158" s="2" t="s">
        <v>8374</v>
      </c>
      <c r="AE158" s="22"/>
      <c r="AF158" s="19">
        <v>1596</v>
      </c>
      <c r="AG158" s="19">
        <v>52</v>
      </c>
      <c r="AH158" s="19">
        <v>740</v>
      </c>
      <c r="AI158" s="19">
        <v>152</v>
      </c>
    </row>
    <row x14ac:dyDescent="0.25" r="159" customHeight="1" ht="18">
      <c r="A159" s="20" t="s">
        <v>19039</v>
      </c>
      <c r="B159" s="12" t="s">
        <v>48077</v>
      </c>
      <c r="C159" s="148" t="s">
        <v>44</v>
      </c>
      <c r="D159" s="168"/>
      <c r="E159" s="148" t="s">
        <v>44</v>
      </c>
      <c r="F159" s="168"/>
      <c r="G159" s="148" t="s">
        <v>44</v>
      </c>
      <c r="H159" s="168"/>
      <c r="I159" s="178"/>
      <c r="J159" s="168"/>
      <c r="K159" s="17">
        <v>1.16933e+23</v>
      </c>
      <c r="L159" s="6">
        <v>43712.92653935185</v>
      </c>
      <c r="M159" s="19">
        <v>3</v>
      </c>
      <c r="N159" s="19">
        <v>0</v>
      </c>
      <c r="O159" s="19">
        <v>0</v>
      </c>
      <c r="P159" s="19">
        <v>0</v>
      </c>
      <c r="Q159" s="19">
        <v>0</v>
      </c>
      <c r="R159" s="22"/>
      <c r="S159" s="22"/>
      <c r="T159" s="22"/>
      <c r="U159" s="22"/>
      <c r="V159" s="5" t="s">
        <v>48078</v>
      </c>
      <c r="W159" s="22"/>
      <c r="X159" s="2" t="s">
        <v>27045</v>
      </c>
      <c r="Y159" s="19">
        <v>3063043367</v>
      </c>
      <c r="Z159" s="2" t="s">
        <v>48079</v>
      </c>
      <c r="AA159" s="201"/>
      <c r="AB159" s="6">
        <v>42060.930925925924</v>
      </c>
      <c r="AC159" s="201"/>
      <c r="AD159" s="22"/>
      <c r="AE159" s="22"/>
      <c r="AF159" s="19">
        <v>958</v>
      </c>
      <c r="AG159" s="19">
        <v>77</v>
      </c>
      <c r="AH159" s="19">
        <v>93</v>
      </c>
      <c r="AI159" s="19">
        <v>2095</v>
      </c>
    </row>
    <row x14ac:dyDescent="0.25" r="160" customHeight="1" ht="18">
      <c r="A160" s="20" t="s">
        <v>16210</v>
      </c>
      <c r="B160" s="12" t="s">
        <v>48080</v>
      </c>
      <c r="C160" s="148" t="s">
        <v>44</v>
      </c>
      <c r="D160" s="168"/>
      <c r="E160" s="148" t="s">
        <v>44</v>
      </c>
      <c r="F160" s="168"/>
      <c r="G160" s="148" t="s">
        <v>44</v>
      </c>
      <c r="H160" s="168"/>
      <c r="I160" s="178"/>
      <c r="J160" s="168"/>
      <c r="K160" s="17">
        <v>1.16933e+23</v>
      </c>
      <c r="L160" s="6">
        <v>43712.924479166664</v>
      </c>
      <c r="M160" s="19">
        <v>0</v>
      </c>
      <c r="N160" s="19">
        <v>0</v>
      </c>
      <c r="O160" s="19">
        <v>0</v>
      </c>
      <c r="P160" s="19">
        <v>0</v>
      </c>
      <c r="Q160" s="19">
        <v>0</v>
      </c>
      <c r="R160" s="22"/>
      <c r="S160" s="22"/>
      <c r="T160" s="22"/>
      <c r="U160" s="22"/>
      <c r="V160" s="5" t="s">
        <v>48081</v>
      </c>
      <c r="W160" s="22"/>
      <c r="X160" s="2" t="s">
        <v>48082</v>
      </c>
      <c r="Y160" s="17">
        <v>1.0494e+22</v>
      </c>
      <c r="Z160" s="22"/>
      <c r="AA160" s="201"/>
      <c r="AB160" s="6">
        <v>43381.99159722222</v>
      </c>
      <c r="AC160" s="201"/>
      <c r="AD160" s="22"/>
      <c r="AE160" s="22"/>
      <c r="AF160" s="19">
        <v>11</v>
      </c>
      <c r="AG160" s="19">
        <v>1</v>
      </c>
      <c r="AH160" s="19">
        <v>19</v>
      </c>
      <c r="AI160" s="19">
        <v>10</v>
      </c>
    </row>
    <row x14ac:dyDescent="0.25" r="161" customHeight="1" ht="18">
      <c r="A161" s="20" t="s">
        <v>5518</v>
      </c>
      <c r="B161" s="12" t="s">
        <v>48083</v>
      </c>
      <c r="C161" s="148" t="s">
        <v>44</v>
      </c>
      <c r="D161" s="168"/>
      <c r="E161" s="148" t="s">
        <v>44</v>
      </c>
      <c r="F161" s="168"/>
      <c r="G161" s="148" t="s">
        <v>44</v>
      </c>
      <c r="H161" s="168"/>
      <c r="I161" s="178"/>
      <c r="J161" s="168"/>
      <c r="K161" s="17">
        <v>1.16933e+23</v>
      </c>
      <c r="L161" s="6">
        <v>43712.923125</v>
      </c>
      <c r="M161" s="19">
        <v>2</v>
      </c>
      <c r="N161" s="19">
        <v>0</v>
      </c>
      <c r="O161" s="19">
        <v>0</v>
      </c>
      <c r="P161" s="19">
        <v>0</v>
      </c>
      <c r="Q161" s="19">
        <v>0</v>
      </c>
      <c r="R161" s="22"/>
      <c r="S161" s="22"/>
      <c r="T161" s="22"/>
      <c r="U161" s="22"/>
      <c r="V161" s="5" t="s">
        <v>48084</v>
      </c>
      <c r="W161" s="22"/>
      <c r="X161" s="2" t="s">
        <v>48085</v>
      </c>
      <c r="Y161" s="19">
        <v>113424015</v>
      </c>
      <c r="Z161" s="2" t="s">
        <v>48086</v>
      </c>
      <c r="AA161" s="2" t="s">
        <v>48087</v>
      </c>
      <c r="AB161" s="6">
        <v>40220.89234953704</v>
      </c>
      <c r="AC161" s="201"/>
      <c r="AD161" s="2" t="s">
        <v>3345</v>
      </c>
      <c r="AE161" s="22"/>
      <c r="AF161" s="19">
        <v>9645</v>
      </c>
      <c r="AG161" s="19">
        <v>2179</v>
      </c>
      <c r="AH161" s="19">
        <v>733</v>
      </c>
      <c r="AI161" s="19">
        <v>23584</v>
      </c>
    </row>
    <row x14ac:dyDescent="0.25" r="162" customHeight="1" ht="18">
      <c r="A162" s="20" t="s">
        <v>19061</v>
      </c>
      <c r="B162" s="12" t="s">
        <v>48088</v>
      </c>
      <c r="C162" s="148" t="s">
        <v>44</v>
      </c>
      <c r="D162" s="168"/>
      <c r="E162" s="148" t="s">
        <v>44</v>
      </c>
      <c r="F162" s="168"/>
      <c r="G162" s="148" t="s">
        <v>44</v>
      </c>
      <c r="H162" s="168"/>
      <c r="I162" s="178"/>
      <c r="J162" s="168"/>
      <c r="K162" s="17">
        <v>1.16933e+23</v>
      </c>
      <c r="L162" s="6">
        <v>43712.919953703706</v>
      </c>
      <c r="M162" s="19">
        <v>4</v>
      </c>
      <c r="N162" s="19">
        <v>0</v>
      </c>
      <c r="O162" s="19">
        <v>0</v>
      </c>
      <c r="P162" s="19">
        <v>0</v>
      </c>
      <c r="Q162" s="19">
        <v>0</v>
      </c>
      <c r="R162" s="22"/>
      <c r="S162" s="22"/>
      <c r="T162" s="22"/>
      <c r="U162" s="22"/>
      <c r="V162" s="5" t="s">
        <v>48089</v>
      </c>
      <c r="W162" s="22"/>
      <c r="X162" s="2" t="s">
        <v>48090</v>
      </c>
      <c r="Y162" s="17">
        <v>9.10054e+22</v>
      </c>
      <c r="Z162" s="2" t="s">
        <v>48091</v>
      </c>
      <c r="AA162" s="201"/>
      <c r="AB162" s="6">
        <v>42997.468194444446</v>
      </c>
      <c r="AC162" s="201"/>
      <c r="AD162" s="2" t="s">
        <v>48092</v>
      </c>
      <c r="AE162" s="22"/>
      <c r="AF162" s="19">
        <v>118</v>
      </c>
      <c r="AG162" s="19">
        <v>122</v>
      </c>
      <c r="AH162" s="19">
        <v>246</v>
      </c>
      <c r="AI162" s="19">
        <v>3312</v>
      </c>
    </row>
    <row x14ac:dyDescent="0.25" r="163" customHeight="1" ht="18">
      <c r="A163" s="20" t="s">
        <v>13121</v>
      </c>
      <c r="B163" s="12" t="s">
        <v>48093</v>
      </c>
      <c r="C163" s="148" t="s">
        <v>44</v>
      </c>
      <c r="D163" s="168"/>
      <c r="E163" s="148" t="s">
        <v>44</v>
      </c>
      <c r="F163" s="168"/>
      <c r="G163" s="148" t="s">
        <v>44</v>
      </c>
      <c r="H163" s="168"/>
      <c r="I163" s="178"/>
      <c r="J163" s="168"/>
      <c r="K163" s="17">
        <v>1.16933e+23</v>
      </c>
      <c r="L163" s="6">
        <v>43712.91899305556</v>
      </c>
      <c r="M163" s="19">
        <v>1</v>
      </c>
      <c r="N163" s="19">
        <v>0</v>
      </c>
      <c r="O163" s="19">
        <v>0</v>
      </c>
      <c r="P163" s="19">
        <v>0</v>
      </c>
      <c r="Q163" s="19">
        <v>0</v>
      </c>
      <c r="R163" s="22"/>
      <c r="S163" s="22"/>
      <c r="T163" s="22"/>
      <c r="U163" s="22"/>
      <c r="V163" s="5" t="s">
        <v>41444</v>
      </c>
      <c r="W163" s="22"/>
      <c r="X163" s="2" t="s">
        <v>48094</v>
      </c>
      <c r="Y163" s="19">
        <v>2427070861</v>
      </c>
      <c r="Z163" s="2" t="s">
        <v>48095</v>
      </c>
      <c r="AA163" s="2" t="s">
        <v>48096</v>
      </c>
      <c r="AB163" s="6">
        <v>41733.60701388889</v>
      </c>
      <c r="AC163" s="201"/>
      <c r="AD163" s="2" t="s">
        <v>48097</v>
      </c>
      <c r="AE163" s="22"/>
      <c r="AF163" s="19">
        <v>61138</v>
      </c>
      <c r="AG163" s="19">
        <v>28859</v>
      </c>
      <c r="AH163" s="19">
        <v>5824</v>
      </c>
      <c r="AI163" s="19">
        <v>6579</v>
      </c>
    </row>
    <row x14ac:dyDescent="0.25" r="164" customHeight="1" ht="18">
      <c r="A164" s="20" t="s">
        <v>12099</v>
      </c>
      <c r="B164" s="12" t="s">
        <v>48098</v>
      </c>
      <c r="C164" s="148" t="s">
        <v>44</v>
      </c>
      <c r="D164" s="168"/>
      <c r="E164" s="148" t="s">
        <v>44</v>
      </c>
      <c r="F164" s="168"/>
      <c r="G164" s="148" t="s">
        <v>44</v>
      </c>
      <c r="H164" s="168"/>
      <c r="I164" s="178"/>
      <c r="J164" s="168"/>
      <c r="K164" s="17">
        <v>1.16932e+23</v>
      </c>
      <c r="L164" s="6">
        <v>43712.91706018519</v>
      </c>
      <c r="M164" s="19">
        <v>29</v>
      </c>
      <c r="N164" s="19">
        <v>2</v>
      </c>
      <c r="O164" s="19">
        <v>0</v>
      </c>
      <c r="P164" s="19">
        <v>0</v>
      </c>
      <c r="Q164" s="19">
        <v>0</v>
      </c>
      <c r="R164" s="22"/>
      <c r="S164" s="22"/>
      <c r="T164" s="22"/>
      <c r="U164" s="22"/>
      <c r="V164" s="5" t="s">
        <v>48099</v>
      </c>
      <c r="W164" s="22"/>
      <c r="X164" s="2" t="s">
        <v>48100</v>
      </c>
      <c r="Y164" s="19">
        <v>4851081465</v>
      </c>
      <c r="Z164" s="2" t="s">
        <v>48101</v>
      </c>
      <c r="AA164" s="201"/>
      <c r="AB164" s="6">
        <v>42396.009247685186</v>
      </c>
      <c r="AC164" s="201"/>
      <c r="AD164" s="22"/>
      <c r="AE164" s="22"/>
      <c r="AF164" s="19">
        <v>799</v>
      </c>
      <c r="AG164" s="19">
        <v>69</v>
      </c>
      <c r="AH164" s="19">
        <v>73</v>
      </c>
      <c r="AI164" s="19">
        <v>4243</v>
      </c>
    </row>
    <row x14ac:dyDescent="0.25" r="165" customHeight="1" ht="18">
      <c r="A165" s="20" t="s">
        <v>38591</v>
      </c>
      <c r="B165" s="12" t="s">
        <v>48102</v>
      </c>
      <c r="C165" s="148" t="s">
        <v>44</v>
      </c>
      <c r="D165" s="168"/>
      <c r="E165" s="148" t="s">
        <v>44</v>
      </c>
      <c r="F165" s="168"/>
      <c r="G165" s="148" t="s">
        <v>44</v>
      </c>
      <c r="H165" s="168"/>
      <c r="I165" s="178"/>
      <c r="J165" s="168"/>
      <c r="K165" s="17">
        <v>1.16932e+23</v>
      </c>
      <c r="L165" s="6">
        <v>43712.916666666664</v>
      </c>
      <c r="M165" s="19">
        <v>2</v>
      </c>
      <c r="N165" s="19">
        <v>3</v>
      </c>
      <c r="O165" s="19">
        <v>0</v>
      </c>
      <c r="P165" s="19">
        <v>0</v>
      </c>
      <c r="Q165" s="19">
        <v>0</v>
      </c>
      <c r="R165" s="22"/>
      <c r="S165" s="22"/>
      <c r="T165" s="22"/>
      <c r="U165" s="22"/>
      <c r="V165" s="5" t="s">
        <v>48103</v>
      </c>
      <c r="W165" s="22"/>
      <c r="X165" s="2" t="s">
        <v>48104</v>
      </c>
      <c r="Y165" s="19">
        <v>102189986</v>
      </c>
      <c r="Z165" s="2" t="s">
        <v>48105</v>
      </c>
      <c r="AA165" s="2" t="s">
        <v>48106</v>
      </c>
      <c r="AB165" s="6">
        <v>40184.07325231482</v>
      </c>
      <c r="AC165" s="201"/>
      <c r="AD165" s="22"/>
      <c r="AE165" s="22"/>
      <c r="AF165" s="19">
        <v>41160</v>
      </c>
      <c r="AG165" s="19">
        <v>21343</v>
      </c>
      <c r="AH165" s="19">
        <v>11</v>
      </c>
      <c r="AI165" s="19">
        <v>0</v>
      </c>
    </row>
    <row x14ac:dyDescent="0.25" r="166" customHeight="1" ht="18">
      <c r="A166" s="20" t="s">
        <v>6912</v>
      </c>
      <c r="B166" s="12" t="s">
        <v>48107</v>
      </c>
      <c r="C166" s="148" t="s">
        <v>35</v>
      </c>
      <c r="D166" s="151" t="s">
        <v>235</v>
      </c>
      <c r="E166" s="148" t="s">
        <v>35</v>
      </c>
      <c r="F166" s="151" t="s">
        <v>235</v>
      </c>
      <c r="G166" s="148" t="s">
        <v>35</v>
      </c>
      <c r="H166" s="151" t="s">
        <v>235</v>
      </c>
      <c r="I166" s="178"/>
      <c r="J166" s="168"/>
      <c r="K166" s="17">
        <v>1.16932e+23</v>
      </c>
      <c r="L166" s="6">
        <v>43712.91229166667</v>
      </c>
      <c r="M166" s="19">
        <v>0</v>
      </c>
      <c r="N166" s="19">
        <v>0</v>
      </c>
      <c r="O166" s="19">
        <v>0</v>
      </c>
      <c r="P166" s="19">
        <v>0</v>
      </c>
      <c r="Q166" s="19">
        <v>0</v>
      </c>
      <c r="R166" s="22"/>
      <c r="S166" s="22"/>
      <c r="T166" s="22"/>
      <c r="U166" s="22"/>
      <c r="V166" s="5" t="s">
        <v>48108</v>
      </c>
      <c r="W166" s="22"/>
      <c r="X166" s="2" t="s">
        <v>48109</v>
      </c>
      <c r="Y166" s="17">
        <v>1.12389e+23</v>
      </c>
      <c r="Z166" s="2" t="s">
        <v>48110</v>
      </c>
      <c r="AA166" s="201"/>
      <c r="AB166" s="6">
        <v>43587.53728009259</v>
      </c>
      <c r="AC166" s="201"/>
      <c r="AD166" s="2" t="s">
        <v>49</v>
      </c>
      <c r="AE166" s="22"/>
      <c r="AF166" s="19">
        <v>2851</v>
      </c>
      <c r="AG166" s="19">
        <v>20</v>
      </c>
      <c r="AH166" s="19">
        <v>72</v>
      </c>
      <c r="AI166" s="19">
        <v>662</v>
      </c>
    </row>
    <row x14ac:dyDescent="0.25" r="167" customHeight="1" ht="18">
      <c r="A167" s="20" t="s">
        <v>12107</v>
      </c>
      <c r="B167" s="12" t="s">
        <v>48111</v>
      </c>
      <c r="C167" s="148" t="s">
        <v>35</v>
      </c>
      <c r="D167" s="151" t="s">
        <v>235</v>
      </c>
      <c r="E167" s="148" t="s">
        <v>35</v>
      </c>
      <c r="F167" s="151" t="s">
        <v>235</v>
      </c>
      <c r="G167" s="148" t="s">
        <v>35</v>
      </c>
      <c r="H167" s="151" t="s">
        <v>235</v>
      </c>
      <c r="I167" s="178"/>
      <c r="J167" s="168"/>
      <c r="K167" s="17">
        <v>1.16932e+23</v>
      </c>
      <c r="L167" s="6">
        <v>43712.90865740741</v>
      </c>
      <c r="M167" s="19">
        <v>1</v>
      </c>
      <c r="N167" s="19">
        <v>0</v>
      </c>
      <c r="O167" s="19">
        <v>0</v>
      </c>
      <c r="P167" s="19">
        <v>0</v>
      </c>
      <c r="Q167" s="19">
        <v>0</v>
      </c>
      <c r="R167" s="22"/>
      <c r="S167" s="22"/>
      <c r="T167" s="22"/>
      <c r="U167" s="22"/>
      <c r="V167" s="5" t="s">
        <v>48112</v>
      </c>
      <c r="W167" s="22"/>
      <c r="X167" s="2" t="s">
        <v>48113</v>
      </c>
      <c r="Y167" s="19">
        <v>1935391525</v>
      </c>
      <c r="Z167" s="2" t="s">
        <v>48114</v>
      </c>
      <c r="AA167" s="201"/>
      <c r="AB167" s="6">
        <v>41552.01113425926</v>
      </c>
      <c r="AC167" s="201"/>
      <c r="AD167" s="22"/>
      <c r="AE167" s="22"/>
      <c r="AF167" s="19">
        <v>647</v>
      </c>
      <c r="AG167" s="19">
        <v>89</v>
      </c>
      <c r="AH167" s="19">
        <v>265</v>
      </c>
      <c r="AI167" s="19">
        <v>652</v>
      </c>
    </row>
    <row x14ac:dyDescent="0.25" r="168" customHeight="1" ht="18">
      <c r="A168" s="20" t="s">
        <v>8844</v>
      </c>
      <c r="B168" s="12" t="s">
        <v>48115</v>
      </c>
      <c r="C168" s="148" t="s">
        <v>35</v>
      </c>
      <c r="D168" s="151" t="s">
        <v>235</v>
      </c>
      <c r="E168" s="148" t="s">
        <v>35</v>
      </c>
      <c r="F168" s="151" t="s">
        <v>235</v>
      </c>
      <c r="G168" s="148" t="s">
        <v>35</v>
      </c>
      <c r="H168" s="151" t="s">
        <v>235</v>
      </c>
      <c r="I168" s="178"/>
      <c r="J168" s="168"/>
      <c r="K168" s="17">
        <v>1.16932e+23</v>
      </c>
      <c r="L168" s="6">
        <v>43712.90547453704</v>
      </c>
      <c r="M168" s="19">
        <v>0</v>
      </c>
      <c r="N168" s="19">
        <v>0</v>
      </c>
      <c r="O168" s="19">
        <v>0</v>
      </c>
      <c r="P168" s="19">
        <v>0</v>
      </c>
      <c r="Q168" s="19">
        <v>0</v>
      </c>
      <c r="R168" s="22"/>
      <c r="S168" s="22"/>
      <c r="T168" s="22"/>
      <c r="U168" s="22"/>
      <c r="V168" s="5" t="s">
        <v>48116</v>
      </c>
      <c r="W168" s="22"/>
      <c r="X168" s="2" t="s">
        <v>48117</v>
      </c>
      <c r="Y168" s="17">
        <v>1.15518e+23</v>
      </c>
      <c r="Z168" s="2" t="s">
        <v>48118</v>
      </c>
      <c r="AA168" s="201"/>
      <c r="AB168" s="6">
        <v>43673.88613425926</v>
      </c>
      <c r="AC168" s="201"/>
      <c r="AD168" s="22"/>
      <c r="AE168" s="22"/>
      <c r="AF168" s="19">
        <v>86</v>
      </c>
      <c r="AG168" s="19">
        <v>0</v>
      </c>
      <c r="AH168" s="19">
        <v>17</v>
      </c>
      <c r="AI168" s="19">
        <v>1</v>
      </c>
    </row>
    <row x14ac:dyDescent="0.25" r="169" customHeight="1" ht="18">
      <c r="A169" s="20" t="s">
        <v>14262</v>
      </c>
      <c r="B169" s="12" t="s">
        <v>48119</v>
      </c>
      <c r="C169" s="148" t="s">
        <v>35</v>
      </c>
      <c r="D169" s="151" t="s">
        <v>235</v>
      </c>
      <c r="E169" s="148" t="s">
        <v>35</v>
      </c>
      <c r="F169" s="151" t="s">
        <v>235</v>
      </c>
      <c r="G169" s="148" t="s">
        <v>35</v>
      </c>
      <c r="H169" s="151" t="s">
        <v>235</v>
      </c>
      <c r="I169" s="178"/>
      <c r="J169" s="168"/>
      <c r="K169" s="17">
        <v>1.16932e+23</v>
      </c>
      <c r="L169" s="6">
        <v>43712.89849537037</v>
      </c>
      <c r="M169" s="19">
        <v>0</v>
      </c>
      <c r="N169" s="19">
        <v>0</v>
      </c>
      <c r="O169" s="19">
        <v>0</v>
      </c>
      <c r="P169" s="19">
        <v>0</v>
      </c>
      <c r="Q169" s="19">
        <v>0</v>
      </c>
      <c r="R169" s="22"/>
      <c r="S169" s="22"/>
      <c r="T169" s="22"/>
      <c r="U169" s="22"/>
      <c r="V169" s="5" t="s">
        <v>48120</v>
      </c>
      <c r="W169" s="22"/>
      <c r="X169" s="2" t="s">
        <v>48121</v>
      </c>
      <c r="Y169" s="19">
        <v>268438101</v>
      </c>
      <c r="Z169" s="2" t="s">
        <v>48122</v>
      </c>
      <c r="AA169" s="2" t="s">
        <v>48123</v>
      </c>
      <c r="AB169" s="6">
        <v>40620.94237268518</v>
      </c>
      <c r="AC169" s="201"/>
      <c r="AD169" s="2" t="s">
        <v>66</v>
      </c>
      <c r="AE169" s="22"/>
      <c r="AF169" s="19">
        <v>18510</v>
      </c>
      <c r="AG169" s="19">
        <v>5200</v>
      </c>
      <c r="AH169" s="19">
        <v>1230</v>
      </c>
      <c r="AI169" s="19">
        <v>737</v>
      </c>
    </row>
    <row x14ac:dyDescent="0.25" r="170" customHeight="1" ht="18">
      <c r="A170" s="20" t="s">
        <v>8858</v>
      </c>
      <c r="B170" s="12" t="s">
        <v>48124</v>
      </c>
      <c r="C170" s="148" t="s">
        <v>44</v>
      </c>
      <c r="D170" s="168"/>
      <c r="E170" s="148" t="s">
        <v>35</v>
      </c>
      <c r="F170" s="151" t="s">
        <v>235</v>
      </c>
      <c r="G170" s="148" t="s">
        <v>44</v>
      </c>
      <c r="H170" s="168"/>
      <c r="I170" s="148" t="s">
        <v>44</v>
      </c>
      <c r="J170" s="168"/>
      <c r="K170" s="17">
        <v>1.16932e+23</v>
      </c>
      <c r="L170" s="6">
        <v>43712.89740740741</v>
      </c>
      <c r="M170" s="19">
        <v>2</v>
      </c>
      <c r="N170" s="19">
        <v>0</v>
      </c>
      <c r="O170" s="19">
        <v>0</v>
      </c>
      <c r="P170" s="19">
        <v>0</v>
      </c>
      <c r="Q170" s="19">
        <v>0</v>
      </c>
      <c r="R170" s="22"/>
      <c r="S170" s="22"/>
      <c r="T170" s="22"/>
      <c r="U170" s="22"/>
      <c r="V170" s="5" t="s">
        <v>48125</v>
      </c>
      <c r="W170" s="22"/>
      <c r="X170" s="2" t="s">
        <v>48126</v>
      </c>
      <c r="Y170" s="17">
        <v>9.84847e+22</v>
      </c>
      <c r="Z170" s="2" t="s">
        <v>48127</v>
      </c>
      <c r="AA170" s="201"/>
      <c r="AB170" s="6">
        <v>43203.85702546296</v>
      </c>
      <c r="AC170" s="201"/>
      <c r="AD170" s="2" t="s">
        <v>48128</v>
      </c>
      <c r="AE170" s="22"/>
      <c r="AF170" s="19">
        <v>477</v>
      </c>
      <c r="AG170" s="19">
        <v>67</v>
      </c>
      <c r="AH170" s="19">
        <v>60</v>
      </c>
      <c r="AI170" s="19">
        <v>1379</v>
      </c>
    </row>
    <row x14ac:dyDescent="0.25" r="171" customHeight="1" ht="18">
      <c r="A171" s="20" t="s">
        <v>8863</v>
      </c>
      <c r="B171" s="12" t="s">
        <v>48129</v>
      </c>
      <c r="C171" s="148" t="s">
        <v>44</v>
      </c>
      <c r="D171" s="168"/>
      <c r="E171" s="148" t="s">
        <v>44</v>
      </c>
      <c r="F171" s="168"/>
      <c r="G171" s="148" t="s">
        <v>44</v>
      </c>
      <c r="H171" s="168"/>
      <c r="I171" s="178"/>
      <c r="J171" s="168"/>
      <c r="K171" s="17">
        <v>1.16932e+23</v>
      </c>
      <c r="L171" s="6">
        <v>43712.89612268518</v>
      </c>
      <c r="M171" s="19">
        <v>1</v>
      </c>
      <c r="N171" s="19">
        <v>0</v>
      </c>
      <c r="O171" s="19">
        <v>0</v>
      </c>
      <c r="P171" s="19">
        <v>0</v>
      </c>
      <c r="Q171" s="19">
        <v>0</v>
      </c>
      <c r="R171" s="22"/>
      <c r="S171" s="22"/>
      <c r="T171" s="22"/>
      <c r="U171" s="22"/>
      <c r="V171" s="5" t="s">
        <v>48130</v>
      </c>
      <c r="W171" s="22"/>
      <c r="X171" s="2" t="s">
        <v>48131</v>
      </c>
      <c r="Y171" s="19">
        <v>475707924</v>
      </c>
      <c r="Z171" s="2" t="s">
        <v>48132</v>
      </c>
      <c r="AA171" s="201"/>
      <c r="AB171" s="6">
        <v>40935.612916666665</v>
      </c>
      <c r="AC171" s="201"/>
      <c r="AD171" s="22"/>
      <c r="AE171" s="22"/>
      <c r="AF171" s="19">
        <v>21105</v>
      </c>
      <c r="AG171" s="19">
        <v>16332</v>
      </c>
      <c r="AH171" s="19">
        <v>15777</v>
      </c>
      <c r="AI171" s="19">
        <v>11334</v>
      </c>
    </row>
    <row x14ac:dyDescent="0.25" r="172" customHeight="1" ht="18">
      <c r="A172" s="20" t="s">
        <v>48133</v>
      </c>
      <c r="B172" s="12" t="s">
        <v>48134</v>
      </c>
      <c r="C172" s="148" t="s">
        <v>35</v>
      </c>
      <c r="D172" s="151" t="s">
        <v>235</v>
      </c>
      <c r="E172" s="148" t="s">
        <v>35</v>
      </c>
      <c r="F172" s="151" t="s">
        <v>235</v>
      </c>
      <c r="G172" s="148" t="s">
        <v>35</v>
      </c>
      <c r="H172" s="151" t="s">
        <v>235</v>
      </c>
      <c r="I172" s="178"/>
      <c r="J172" s="168"/>
      <c r="K172" s="17">
        <v>1.16932e+23</v>
      </c>
      <c r="L172" s="6">
        <v>43712.89467592593</v>
      </c>
      <c r="M172" s="19">
        <v>6</v>
      </c>
      <c r="N172" s="19">
        <v>0</v>
      </c>
      <c r="O172" s="19">
        <v>0</v>
      </c>
      <c r="P172" s="19">
        <v>0</v>
      </c>
      <c r="Q172" s="19">
        <v>0</v>
      </c>
      <c r="R172" s="22"/>
      <c r="S172" s="22"/>
      <c r="T172" s="22"/>
      <c r="U172" s="22"/>
      <c r="V172" s="5" t="s">
        <v>48135</v>
      </c>
      <c r="W172" s="22"/>
      <c r="X172" s="2" t="s">
        <v>11934</v>
      </c>
      <c r="Y172" s="17">
        <v>1.13617e+23</v>
      </c>
      <c r="Z172" s="2" t="s">
        <v>48136</v>
      </c>
      <c r="AA172" s="2" t="s">
        <v>48137</v>
      </c>
      <c r="AB172" s="6">
        <v>43621.437418981484</v>
      </c>
      <c r="AC172" s="201"/>
      <c r="AD172" s="2" t="s">
        <v>1003</v>
      </c>
      <c r="AE172" s="22"/>
      <c r="AF172" s="19">
        <v>431</v>
      </c>
      <c r="AG172" s="19">
        <v>167</v>
      </c>
      <c r="AH172" s="19">
        <v>79</v>
      </c>
      <c r="AI172" s="19">
        <v>2633</v>
      </c>
    </row>
    <row x14ac:dyDescent="0.25" r="173" customHeight="1" ht="18">
      <c r="A173" s="20" t="s">
        <v>48138</v>
      </c>
      <c r="B173" s="12" t="s">
        <v>48139</v>
      </c>
      <c r="C173" s="148" t="s">
        <v>44</v>
      </c>
      <c r="D173" s="168"/>
      <c r="E173" s="148" t="s">
        <v>44</v>
      </c>
      <c r="F173" s="168"/>
      <c r="G173" s="148" t="s">
        <v>44</v>
      </c>
      <c r="H173" s="168"/>
      <c r="I173" s="178"/>
      <c r="J173" s="168"/>
      <c r="K173" s="17">
        <v>1.16931e+23</v>
      </c>
      <c r="L173" s="6">
        <v>43712.89082175926</v>
      </c>
      <c r="M173" s="19">
        <v>2</v>
      </c>
      <c r="N173" s="19">
        <v>0</v>
      </c>
      <c r="O173" s="19">
        <v>0</v>
      </c>
      <c r="P173" s="19">
        <v>0</v>
      </c>
      <c r="Q173" s="19">
        <v>0</v>
      </c>
      <c r="R173" s="22"/>
      <c r="S173" s="22"/>
      <c r="T173" s="22"/>
      <c r="U173" s="22"/>
      <c r="V173" s="5" t="s">
        <v>48140</v>
      </c>
      <c r="W173" s="22"/>
      <c r="X173" s="2" t="s">
        <v>48141</v>
      </c>
      <c r="Y173" s="19">
        <v>368308305</v>
      </c>
      <c r="Z173" s="2" t="s">
        <v>48142</v>
      </c>
      <c r="AA173" s="2" t="s">
        <v>48143</v>
      </c>
      <c r="AB173" s="6">
        <v>40791.69155092593</v>
      </c>
      <c r="AC173" s="201"/>
      <c r="AD173" s="2" t="s">
        <v>100</v>
      </c>
      <c r="AE173" s="22"/>
      <c r="AF173" s="19">
        <v>320399</v>
      </c>
      <c r="AG173" s="19">
        <v>172383</v>
      </c>
      <c r="AH173" s="19">
        <v>4</v>
      </c>
      <c r="AI173" s="19">
        <v>3</v>
      </c>
    </row>
    <row x14ac:dyDescent="0.25" r="174" customHeight="1" ht="18">
      <c r="A174" s="20" t="s">
        <v>23137</v>
      </c>
      <c r="B174" s="12" t="s">
        <v>48144</v>
      </c>
      <c r="C174" s="148" t="s">
        <v>35</v>
      </c>
      <c r="D174" s="151" t="s">
        <v>235</v>
      </c>
      <c r="E174" s="148" t="s">
        <v>35</v>
      </c>
      <c r="F174" s="151" t="s">
        <v>235</v>
      </c>
      <c r="G174" s="148" t="s">
        <v>35</v>
      </c>
      <c r="H174" s="151" t="s">
        <v>235</v>
      </c>
      <c r="I174" s="178"/>
      <c r="J174" s="168"/>
      <c r="K174" s="17">
        <v>1.16931e+23</v>
      </c>
      <c r="L174" s="6">
        <v>43712.88925925926</v>
      </c>
      <c r="M174" s="19">
        <v>86</v>
      </c>
      <c r="N174" s="19">
        <v>24</v>
      </c>
      <c r="O174" s="19">
        <v>0</v>
      </c>
      <c r="P174" s="19">
        <v>0</v>
      </c>
      <c r="Q174" s="19">
        <v>0</v>
      </c>
      <c r="R174" s="22"/>
      <c r="S174" s="22"/>
      <c r="T174" s="22"/>
      <c r="U174" s="22"/>
      <c r="V174" s="5" t="s">
        <v>3619</v>
      </c>
      <c r="W174" s="22"/>
      <c r="X174" s="2" t="s">
        <v>3620</v>
      </c>
      <c r="Y174" s="19">
        <v>4286530455</v>
      </c>
      <c r="Z174" s="2" t="s">
        <v>3621</v>
      </c>
      <c r="AA174" s="2" t="s">
        <v>3622</v>
      </c>
      <c r="AB174" s="6">
        <v>42334.76645833333</v>
      </c>
      <c r="AC174" s="201"/>
      <c r="AD174" s="22"/>
      <c r="AE174" s="22"/>
      <c r="AF174" s="19">
        <v>12359</v>
      </c>
      <c r="AG174" s="19">
        <v>100479</v>
      </c>
      <c r="AH174" s="19">
        <v>2884</v>
      </c>
      <c r="AI174" s="19">
        <v>485</v>
      </c>
    </row>
    <row x14ac:dyDescent="0.25" r="175" customHeight="1" ht="18">
      <c r="A175" s="20" t="s">
        <v>16318</v>
      </c>
      <c r="B175" s="12" t="s">
        <v>48145</v>
      </c>
      <c r="C175" s="148" t="s">
        <v>44</v>
      </c>
      <c r="D175" s="168"/>
      <c r="E175" s="148" t="s">
        <v>44</v>
      </c>
      <c r="F175" s="168"/>
      <c r="G175" s="148" t="s">
        <v>44</v>
      </c>
      <c r="H175" s="168"/>
      <c r="I175" s="178"/>
      <c r="J175" s="168"/>
      <c r="K175" s="17">
        <v>1.16931e+23</v>
      </c>
      <c r="L175" s="6">
        <v>43712.88916666667</v>
      </c>
      <c r="M175" s="19">
        <v>37</v>
      </c>
      <c r="N175" s="19">
        <v>1</v>
      </c>
      <c r="O175" s="19">
        <v>0</v>
      </c>
      <c r="P175" s="19">
        <v>0</v>
      </c>
      <c r="Q175" s="19">
        <v>0</v>
      </c>
      <c r="R175" s="22"/>
      <c r="S175" s="22"/>
      <c r="T175" s="22"/>
      <c r="U175" s="22"/>
      <c r="V175" s="5" t="s">
        <v>48146</v>
      </c>
      <c r="W175" s="22"/>
      <c r="X175" s="2" t="s">
        <v>48147</v>
      </c>
      <c r="Y175" s="19">
        <v>3216867915</v>
      </c>
      <c r="Z175" s="2" t="s">
        <v>48148</v>
      </c>
      <c r="AA175" s="201"/>
      <c r="AB175" s="6">
        <v>42122.62552083333</v>
      </c>
      <c r="AC175" s="201"/>
      <c r="AD175" s="22"/>
      <c r="AE175" s="22"/>
      <c r="AF175" s="19">
        <v>19643</v>
      </c>
      <c r="AG175" s="19">
        <v>8524</v>
      </c>
      <c r="AH175" s="19">
        <v>80</v>
      </c>
      <c r="AI175" s="19">
        <v>26696</v>
      </c>
    </row>
    <row x14ac:dyDescent="0.25" r="176" customHeight="1" ht="18">
      <c r="A176" s="20" t="s">
        <v>28271</v>
      </c>
      <c r="B176" s="12" t="s">
        <v>48149</v>
      </c>
      <c r="C176" s="148" t="s">
        <v>44</v>
      </c>
      <c r="D176" s="168"/>
      <c r="E176" s="148" t="s">
        <v>44</v>
      </c>
      <c r="F176" s="168"/>
      <c r="G176" s="148" t="s">
        <v>44</v>
      </c>
      <c r="H176" s="168"/>
      <c r="I176" s="178"/>
      <c r="J176" s="168"/>
      <c r="K176" s="17">
        <v>1.16931e+23</v>
      </c>
      <c r="L176" s="6">
        <v>43712.88484953704</v>
      </c>
      <c r="M176" s="19">
        <v>0</v>
      </c>
      <c r="N176" s="19">
        <v>0</v>
      </c>
      <c r="O176" s="19">
        <v>0</v>
      </c>
      <c r="P176" s="19">
        <v>0</v>
      </c>
      <c r="Q176" s="19">
        <v>0</v>
      </c>
      <c r="R176" s="22"/>
      <c r="S176" s="22"/>
      <c r="T176" s="22"/>
      <c r="U176" s="22"/>
      <c r="V176" s="5" t="s">
        <v>10215</v>
      </c>
      <c r="W176" s="22"/>
      <c r="X176" s="2" t="s">
        <v>10216</v>
      </c>
      <c r="Y176" s="17">
        <v>9.30546e+22</v>
      </c>
      <c r="Z176" s="2" t="s">
        <v>10217</v>
      </c>
      <c r="AA176" s="2" t="s">
        <v>10218</v>
      </c>
      <c r="AB176" s="6">
        <v>43054.01292824074</v>
      </c>
      <c r="AC176" s="201"/>
      <c r="AD176" s="22"/>
      <c r="AE176" s="22"/>
      <c r="AF176" s="19">
        <v>63284</v>
      </c>
      <c r="AG176" s="19">
        <v>8568</v>
      </c>
      <c r="AH176" s="19">
        <v>17</v>
      </c>
      <c r="AI176" s="19">
        <v>35025</v>
      </c>
    </row>
    <row x14ac:dyDescent="0.25" r="177" customHeight="1" ht="18">
      <c r="A177" s="20" t="s">
        <v>9827</v>
      </c>
      <c r="B177" s="12" t="s">
        <v>48150</v>
      </c>
      <c r="C177" s="148" t="s">
        <v>35</v>
      </c>
      <c r="D177" s="151" t="s">
        <v>235</v>
      </c>
      <c r="E177" s="148" t="s">
        <v>35</v>
      </c>
      <c r="F177" s="151" t="s">
        <v>235</v>
      </c>
      <c r="G177" s="148" t="s">
        <v>35</v>
      </c>
      <c r="H177" s="151" t="s">
        <v>235</v>
      </c>
      <c r="I177" s="178"/>
      <c r="J177" s="168"/>
      <c r="K177" s="17">
        <v>1.16931e+23</v>
      </c>
      <c r="L177" s="6">
        <v>43712.88337962963</v>
      </c>
      <c r="M177" s="19">
        <v>1</v>
      </c>
      <c r="N177" s="19">
        <v>0</v>
      </c>
      <c r="O177" s="19">
        <v>0</v>
      </c>
      <c r="P177" s="19">
        <v>0</v>
      </c>
      <c r="Q177" s="19">
        <v>0</v>
      </c>
      <c r="R177" s="22"/>
      <c r="S177" s="22"/>
      <c r="T177" s="22"/>
      <c r="U177" s="22"/>
      <c r="V177" s="5" t="s">
        <v>48151</v>
      </c>
      <c r="W177" s="22"/>
      <c r="X177" s="2" t="s">
        <v>48152</v>
      </c>
      <c r="Y177" s="19">
        <v>223945116</v>
      </c>
      <c r="Z177" s="2" t="s">
        <v>48153</v>
      </c>
      <c r="AA177" s="201"/>
      <c r="AB177" s="6">
        <v>40519.92091435185</v>
      </c>
      <c r="AC177" s="201"/>
      <c r="AD177" s="2" t="s">
        <v>49</v>
      </c>
      <c r="AE177" s="22"/>
      <c r="AF177" s="19">
        <v>16987</v>
      </c>
      <c r="AG177" s="19">
        <v>576</v>
      </c>
      <c r="AH177" s="19">
        <v>265</v>
      </c>
      <c r="AI177" s="19">
        <v>15165</v>
      </c>
    </row>
    <row x14ac:dyDescent="0.25" r="178" customHeight="1" ht="18">
      <c r="A178" s="20" t="s">
        <v>14304</v>
      </c>
      <c r="B178" s="12" t="s">
        <v>48154</v>
      </c>
      <c r="C178" s="148" t="s">
        <v>44</v>
      </c>
      <c r="D178" s="168"/>
      <c r="E178" s="148" t="s">
        <v>44</v>
      </c>
      <c r="F178" s="168"/>
      <c r="G178" s="148" t="s">
        <v>44</v>
      </c>
      <c r="H178" s="168"/>
      <c r="I178" s="178"/>
      <c r="J178" s="168"/>
      <c r="K178" s="17">
        <v>1.16931e+23</v>
      </c>
      <c r="L178" s="6">
        <v>43712.88079861111</v>
      </c>
      <c r="M178" s="19">
        <v>2</v>
      </c>
      <c r="N178" s="19">
        <v>3</v>
      </c>
      <c r="O178" s="19">
        <v>0</v>
      </c>
      <c r="P178" s="19">
        <v>0</v>
      </c>
      <c r="Q178" s="19">
        <v>0</v>
      </c>
      <c r="R178" s="22"/>
      <c r="S178" s="22"/>
      <c r="T178" s="22"/>
      <c r="U178" s="22"/>
      <c r="V178" s="5" t="s">
        <v>48155</v>
      </c>
      <c r="W178" s="22"/>
      <c r="X178" s="2" t="s">
        <v>48156</v>
      </c>
      <c r="Y178" s="17">
        <v>1.06235e+23</v>
      </c>
      <c r="Z178" s="2" t="s">
        <v>48157</v>
      </c>
      <c r="AA178" s="201"/>
      <c r="AB178" s="6">
        <v>43417.72880787037</v>
      </c>
      <c r="AC178" s="201"/>
      <c r="AD178" s="2" t="s">
        <v>72</v>
      </c>
      <c r="AE178" s="22"/>
      <c r="AF178" s="19">
        <v>158</v>
      </c>
      <c r="AG178" s="19">
        <v>1797</v>
      </c>
      <c r="AH178" s="19">
        <v>2361</v>
      </c>
      <c r="AI178" s="19">
        <v>102</v>
      </c>
    </row>
    <row x14ac:dyDescent="0.25" r="179" customHeight="1" ht="18">
      <c r="A179" s="20" t="s">
        <v>32551</v>
      </c>
      <c r="B179" s="12" t="s">
        <v>48158</v>
      </c>
      <c r="C179" s="148" t="s">
        <v>35</v>
      </c>
      <c r="D179" s="151" t="s">
        <v>235</v>
      </c>
      <c r="E179" s="148" t="s">
        <v>35</v>
      </c>
      <c r="F179" s="151" t="s">
        <v>235</v>
      </c>
      <c r="G179" s="148" t="s">
        <v>35</v>
      </c>
      <c r="H179" s="151" t="s">
        <v>235</v>
      </c>
      <c r="I179" s="178"/>
      <c r="J179" s="168"/>
      <c r="K179" s="17">
        <v>1.16931e+23</v>
      </c>
      <c r="L179" s="6">
        <v>43712.879270833335</v>
      </c>
      <c r="M179" s="19">
        <v>9</v>
      </c>
      <c r="N179" s="19">
        <v>2</v>
      </c>
      <c r="O179" s="19">
        <v>0</v>
      </c>
      <c r="P179" s="19">
        <v>0</v>
      </c>
      <c r="Q179" s="19">
        <v>0</v>
      </c>
      <c r="R179" s="22"/>
      <c r="S179" s="22"/>
      <c r="T179" s="22"/>
      <c r="U179" s="22"/>
      <c r="V179" s="5" t="s">
        <v>48155</v>
      </c>
      <c r="W179" s="22"/>
      <c r="X179" s="2" t="s">
        <v>48156</v>
      </c>
      <c r="Y179" s="17">
        <v>1.06235e+23</v>
      </c>
      <c r="Z179" s="2" t="s">
        <v>48157</v>
      </c>
      <c r="AA179" s="201"/>
      <c r="AB179" s="6">
        <v>43417.72880787037</v>
      </c>
      <c r="AC179" s="201"/>
      <c r="AD179" s="2" t="s">
        <v>72</v>
      </c>
      <c r="AE179" s="22"/>
      <c r="AF179" s="19">
        <v>158</v>
      </c>
      <c r="AG179" s="19">
        <v>1797</v>
      </c>
      <c r="AH179" s="19">
        <v>2361</v>
      </c>
      <c r="AI179" s="19">
        <v>102</v>
      </c>
    </row>
    <row x14ac:dyDescent="0.25" r="180" customHeight="1" ht="18">
      <c r="A180" s="20" t="s">
        <v>13175</v>
      </c>
      <c r="B180" s="12" t="s">
        <v>48159</v>
      </c>
      <c r="C180" s="148" t="s">
        <v>35</v>
      </c>
      <c r="D180" s="151" t="s">
        <v>235</v>
      </c>
      <c r="E180" s="148" t="s">
        <v>35</v>
      </c>
      <c r="F180" s="151" t="s">
        <v>235</v>
      </c>
      <c r="G180" s="148" t="s">
        <v>35</v>
      </c>
      <c r="H180" s="151" t="s">
        <v>235</v>
      </c>
      <c r="I180" s="178"/>
      <c r="J180" s="168"/>
      <c r="K180" s="17">
        <v>1.16931e+23</v>
      </c>
      <c r="L180" s="6">
        <v>43712.87881944444</v>
      </c>
      <c r="M180" s="19">
        <v>3</v>
      </c>
      <c r="N180" s="19">
        <v>0</v>
      </c>
      <c r="O180" s="19">
        <v>0</v>
      </c>
      <c r="P180" s="19">
        <v>0</v>
      </c>
      <c r="Q180" s="19">
        <v>0</v>
      </c>
      <c r="R180" s="22"/>
      <c r="S180" s="22"/>
      <c r="T180" s="22"/>
      <c r="U180" s="22"/>
      <c r="V180" s="5" t="s">
        <v>48155</v>
      </c>
      <c r="W180" s="22"/>
      <c r="X180" s="2" t="s">
        <v>48156</v>
      </c>
      <c r="Y180" s="17">
        <v>1.06235e+23</v>
      </c>
      <c r="Z180" s="2" t="s">
        <v>48157</v>
      </c>
      <c r="AA180" s="201"/>
      <c r="AB180" s="6">
        <v>43417.72880787037</v>
      </c>
      <c r="AC180" s="201"/>
      <c r="AD180" s="2" t="s">
        <v>72</v>
      </c>
      <c r="AE180" s="22"/>
      <c r="AF180" s="19">
        <v>158</v>
      </c>
      <c r="AG180" s="19">
        <v>1797</v>
      </c>
      <c r="AH180" s="19">
        <v>2361</v>
      </c>
      <c r="AI180" s="19">
        <v>102</v>
      </c>
    </row>
    <row x14ac:dyDescent="0.25" r="181" customHeight="1" ht="18">
      <c r="A181" s="20" t="s">
        <v>38666</v>
      </c>
      <c r="B181" s="12" t="s">
        <v>48160</v>
      </c>
      <c r="C181" s="148" t="s">
        <v>35</v>
      </c>
      <c r="D181" s="151" t="s">
        <v>235</v>
      </c>
      <c r="E181" s="148" t="s">
        <v>35</v>
      </c>
      <c r="F181" s="151" t="s">
        <v>235</v>
      </c>
      <c r="G181" s="148" t="s">
        <v>35</v>
      </c>
      <c r="H181" s="151" t="s">
        <v>235</v>
      </c>
      <c r="I181" s="178"/>
      <c r="J181" s="168"/>
      <c r="K181" s="17">
        <v>1.16931e+23</v>
      </c>
      <c r="L181" s="6">
        <v>43712.874027777776</v>
      </c>
      <c r="M181" s="19">
        <v>8</v>
      </c>
      <c r="N181" s="19">
        <v>0</v>
      </c>
      <c r="O181" s="19">
        <v>0</v>
      </c>
      <c r="P181" s="19">
        <v>0</v>
      </c>
      <c r="Q181" s="19">
        <v>0</v>
      </c>
      <c r="R181" s="22"/>
      <c r="S181" s="22"/>
      <c r="T181" s="22"/>
      <c r="U181" s="22"/>
      <c r="V181" s="5" t="s">
        <v>48161</v>
      </c>
      <c r="W181" s="22"/>
      <c r="X181" s="2" t="s">
        <v>48162</v>
      </c>
      <c r="Y181" s="19">
        <v>935528323</v>
      </c>
      <c r="Z181" s="2" t="s">
        <v>48163</v>
      </c>
      <c r="AA181" s="201"/>
      <c r="AB181" s="6">
        <v>41222.078877314816</v>
      </c>
      <c r="AC181" s="201"/>
      <c r="AD181" s="2" t="s">
        <v>100</v>
      </c>
      <c r="AE181" s="22"/>
      <c r="AF181" s="19">
        <v>4123</v>
      </c>
      <c r="AG181" s="19">
        <v>374</v>
      </c>
      <c r="AH181" s="19">
        <v>91</v>
      </c>
      <c r="AI181" s="19">
        <v>10502</v>
      </c>
    </row>
    <row x14ac:dyDescent="0.25" r="182" customHeight="1" ht="18">
      <c r="A182" s="20" t="s">
        <v>12157</v>
      </c>
      <c r="B182" s="12" t="s">
        <v>48164</v>
      </c>
      <c r="C182" s="148" t="s">
        <v>35</v>
      </c>
      <c r="D182" s="151" t="s">
        <v>235</v>
      </c>
      <c r="E182" s="148" t="s">
        <v>35</v>
      </c>
      <c r="F182" s="151" t="s">
        <v>235</v>
      </c>
      <c r="G182" s="148" t="s">
        <v>35</v>
      </c>
      <c r="H182" s="151" t="s">
        <v>235</v>
      </c>
      <c r="I182" s="178"/>
      <c r="J182" s="168"/>
      <c r="K182" s="17">
        <v>1.16931e+23</v>
      </c>
      <c r="L182" s="6">
        <v>43712.873761574076</v>
      </c>
      <c r="M182" s="19">
        <v>1</v>
      </c>
      <c r="N182" s="19">
        <v>1</v>
      </c>
      <c r="O182" s="19">
        <v>0</v>
      </c>
      <c r="P182" s="19">
        <v>0</v>
      </c>
      <c r="Q182" s="19">
        <v>0</v>
      </c>
      <c r="R182" s="22"/>
      <c r="S182" s="22"/>
      <c r="T182" s="22"/>
      <c r="U182" s="22"/>
      <c r="V182" s="5" t="s">
        <v>48155</v>
      </c>
      <c r="W182" s="22"/>
      <c r="X182" s="2" t="s">
        <v>48156</v>
      </c>
      <c r="Y182" s="17">
        <v>1.06235e+23</v>
      </c>
      <c r="Z182" s="2" t="s">
        <v>48157</v>
      </c>
      <c r="AA182" s="201"/>
      <c r="AB182" s="6">
        <v>43417.72880787037</v>
      </c>
      <c r="AC182" s="201"/>
      <c r="AD182" s="2" t="s">
        <v>72</v>
      </c>
      <c r="AE182" s="22"/>
      <c r="AF182" s="19">
        <v>158</v>
      </c>
      <c r="AG182" s="19">
        <v>1797</v>
      </c>
      <c r="AH182" s="19">
        <v>2361</v>
      </c>
      <c r="AI182" s="19">
        <v>102</v>
      </c>
    </row>
    <row x14ac:dyDescent="0.25" r="183" customHeight="1" ht="18">
      <c r="A183" s="20" t="s">
        <v>25799</v>
      </c>
      <c r="B183" s="12" t="s">
        <v>48165</v>
      </c>
      <c r="C183" s="148" t="s">
        <v>35</v>
      </c>
      <c r="D183" s="151" t="s">
        <v>235</v>
      </c>
      <c r="E183" s="148" t="s">
        <v>35</v>
      </c>
      <c r="F183" s="151" t="s">
        <v>235</v>
      </c>
      <c r="G183" s="148" t="s">
        <v>35</v>
      </c>
      <c r="H183" s="151" t="s">
        <v>235</v>
      </c>
      <c r="I183" s="178"/>
      <c r="J183" s="168"/>
      <c r="K183" s="17">
        <v>1.16931e+23</v>
      </c>
      <c r="L183" s="6">
        <v>43712.870891203704</v>
      </c>
      <c r="M183" s="19">
        <v>0</v>
      </c>
      <c r="N183" s="19">
        <v>0</v>
      </c>
      <c r="O183" s="19">
        <v>0</v>
      </c>
      <c r="P183" s="19">
        <v>0</v>
      </c>
      <c r="Q183" s="19">
        <v>0</v>
      </c>
      <c r="R183" s="22"/>
      <c r="S183" s="22"/>
      <c r="T183" s="22"/>
      <c r="U183" s="22"/>
      <c r="V183" s="5" t="s">
        <v>48166</v>
      </c>
      <c r="W183" s="22"/>
      <c r="X183" s="2" t="s">
        <v>48167</v>
      </c>
      <c r="Y183" s="17">
        <v>1.14303e+23</v>
      </c>
      <c r="Z183" s="22"/>
      <c r="AA183" s="201"/>
      <c r="AB183" s="6">
        <v>43640.36252314815</v>
      </c>
      <c r="AC183" s="201"/>
      <c r="AD183" s="22"/>
      <c r="AE183" s="22"/>
      <c r="AF183" s="19">
        <v>59</v>
      </c>
      <c r="AG183" s="19">
        <v>18</v>
      </c>
      <c r="AH183" s="19">
        <v>122</v>
      </c>
      <c r="AI183" s="19">
        <v>191</v>
      </c>
    </row>
    <row x14ac:dyDescent="0.25" r="184" customHeight="1" ht="18">
      <c r="A184" s="20" t="s">
        <v>14331</v>
      </c>
      <c r="B184" s="12" t="s">
        <v>48168</v>
      </c>
      <c r="C184" s="148" t="s">
        <v>44</v>
      </c>
      <c r="D184" s="168"/>
      <c r="E184" s="148" t="s">
        <v>44</v>
      </c>
      <c r="F184" s="168"/>
      <c r="G184" s="148" t="s">
        <v>44</v>
      </c>
      <c r="H184" s="168"/>
      <c r="I184" s="178"/>
      <c r="J184" s="168"/>
      <c r="K184" s="17">
        <v>1.16931e+23</v>
      </c>
      <c r="L184" s="6">
        <v>43712.86875</v>
      </c>
      <c r="M184" s="19">
        <v>2</v>
      </c>
      <c r="N184" s="19">
        <v>0</v>
      </c>
      <c r="O184" s="19">
        <v>0</v>
      </c>
      <c r="P184" s="19">
        <v>0</v>
      </c>
      <c r="Q184" s="19">
        <v>0</v>
      </c>
      <c r="R184" s="22"/>
      <c r="S184" s="22"/>
      <c r="T184" s="22"/>
      <c r="U184" s="22"/>
      <c r="V184" s="5" t="s">
        <v>48169</v>
      </c>
      <c r="W184" s="22"/>
      <c r="X184" s="2" t="s">
        <v>48170</v>
      </c>
      <c r="Y184" s="17">
        <v>1.14035e+23</v>
      </c>
      <c r="Z184" s="2" t="s">
        <v>48171</v>
      </c>
      <c r="AA184" s="2" t="s">
        <v>48172</v>
      </c>
      <c r="AB184" s="6">
        <v>43632.96836805555</v>
      </c>
      <c r="AC184" s="201"/>
      <c r="AD184" s="22"/>
      <c r="AE184" s="22"/>
      <c r="AF184" s="19">
        <v>168</v>
      </c>
      <c r="AG184" s="19">
        <v>185</v>
      </c>
      <c r="AH184" s="19">
        <v>26</v>
      </c>
      <c r="AI184" s="19">
        <v>0</v>
      </c>
    </row>
    <row x14ac:dyDescent="0.25" r="185" customHeight="1" ht="18">
      <c r="A185" s="20" t="s">
        <v>14338</v>
      </c>
      <c r="B185" s="12" t="s">
        <v>48173</v>
      </c>
      <c r="C185" s="148" t="s">
        <v>44</v>
      </c>
      <c r="D185" s="168"/>
      <c r="E185" s="148" t="s">
        <v>44</v>
      </c>
      <c r="F185" s="168"/>
      <c r="G185" s="148" t="s">
        <v>44</v>
      </c>
      <c r="H185" s="168"/>
      <c r="I185" s="178"/>
      <c r="J185" s="168"/>
      <c r="K185" s="17">
        <v>1.16931e+23</v>
      </c>
      <c r="L185" s="6">
        <v>43712.86824074074</v>
      </c>
      <c r="M185" s="19">
        <v>0</v>
      </c>
      <c r="N185" s="19">
        <v>0</v>
      </c>
      <c r="O185" s="19">
        <v>0</v>
      </c>
      <c r="P185" s="19">
        <v>0</v>
      </c>
      <c r="Q185" s="19">
        <v>0</v>
      </c>
      <c r="R185" s="22"/>
      <c r="S185" s="22"/>
      <c r="T185" s="22"/>
      <c r="U185" s="22"/>
      <c r="V185" s="5" t="s">
        <v>39041</v>
      </c>
      <c r="W185" s="22"/>
      <c r="X185" s="2" t="s">
        <v>39042</v>
      </c>
      <c r="Y185" s="17">
        <v>1.10012e+23</v>
      </c>
      <c r="Z185" s="2" t="s">
        <v>39043</v>
      </c>
      <c r="AA185" s="2" t="s">
        <v>39044</v>
      </c>
      <c r="AB185" s="6">
        <v>43521.93883101852</v>
      </c>
      <c r="AC185" s="201"/>
      <c r="AD185" s="2" t="s">
        <v>1704</v>
      </c>
      <c r="AE185" s="22"/>
      <c r="AF185" s="19">
        <v>28381</v>
      </c>
      <c r="AG185" s="19">
        <v>217</v>
      </c>
      <c r="AH185" s="19">
        <v>1312</v>
      </c>
      <c r="AI185" s="19">
        <v>17</v>
      </c>
    </row>
    <row x14ac:dyDescent="0.25" r="186" customHeight="1" ht="18">
      <c r="A186" s="20" t="s">
        <v>48174</v>
      </c>
      <c r="B186" s="12" t="s">
        <v>48175</v>
      </c>
      <c r="C186" s="148" t="s">
        <v>44</v>
      </c>
      <c r="D186" s="168"/>
      <c r="E186" s="148" t="s">
        <v>44</v>
      </c>
      <c r="F186" s="168"/>
      <c r="G186" s="148" t="s">
        <v>44</v>
      </c>
      <c r="H186" s="168"/>
      <c r="I186" s="178"/>
      <c r="J186" s="168"/>
      <c r="K186" s="17">
        <v>1.16931e+23</v>
      </c>
      <c r="L186" s="6">
        <v>43712.863587962966</v>
      </c>
      <c r="M186" s="19">
        <v>0</v>
      </c>
      <c r="N186" s="19">
        <v>0</v>
      </c>
      <c r="O186" s="19">
        <v>0</v>
      </c>
      <c r="P186" s="19">
        <v>0</v>
      </c>
      <c r="Q186" s="19">
        <v>0</v>
      </c>
      <c r="R186" s="22"/>
      <c r="S186" s="22"/>
      <c r="T186" s="22"/>
      <c r="U186" s="22"/>
      <c r="V186" s="5" t="s">
        <v>48176</v>
      </c>
      <c r="W186" s="22"/>
      <c r="X186" s="2" t="s">
        <v>48177</v>
      </c>
      <c r="Y186" s="17">
        <v>7.04078e+22</v>
      </c>
      <c r="Z186" s="2" t="s">
        <v>48178</v>
      </c>
      <c r="AA186" s="2" t="s">
        <v>48179</v>
      </c>
      <c r="AB186" s="6">
        <v>42429.080659722225</v>
      </c>
      <c r="AC186" s="201"/>
      <c r="AD186" s="2" t="s">
        <v>7537</v>
      </c>
      <c r="AE186" s="22"/>
      <c r="AF186" s="19">
        <v>8691</v>
      </c>
      <c r="AG186" s="19">
        <v>270</v>
      </c>
      <c r="AH186" s="19">
        <v>242</v>
      </c>
      <c r="AI186" s="19">
        <v>2</v>
      </c>
    </row>
    <row x14ac:dyDescent="0.25" r="187" customHeight="1" ht="18">
      <c r="A187" s="20" t="s">
        <v>9858</v>
      </c>
      <c r="B187" s="12" t="s">
        <v>48180</v>
      </c>
      <c r="C187" s="148" t="s">
        <v>44</v>
      </c>
      <c r="D187" s="168"/>
      <c r="E187" s="148" t="s">
        <v>44</v>
      </c>
      <c r="F187" s="168"/>
      <c r="G187" s="148" t="s">
        <v>44</v>
      </c>
      <c r="H187" s="168"/>
      <c r="I187" s="178"/>
      <c r="J187" s="168"/>
      <c r="K187" s="17">
        <v>1.1693e+22</v>
      </c>
      <c r="L187" s="6">
        <v>43712.86035879629</v>
      </c>
      <c r="M187" s="19">
        <v>0</v>
      </c>
      <c r="N187" s="19">
        <v>0</v>
      </c>
      <c r="O187" s="19">
        <v>0</v>
      </c>
      <c r="P187" s="19">
        <v>0</v>
      </c>
      <c r="Q187" s="19">
        <v>0</v>
      </c>
      <c r="R187" s="22"/>
      <c r="S187" s="22"/>
      <c r="T187" s="22"/>
      <c r="U187" s="22"/>
      <c r="V187" s="5" t="s">
        <v>48181</v>
      </c>
      <c r="W187" s="22"/>
      <c r="X187" s="2" t="s">
        <v>48182</v>
      </c>
      <c r="Y187" s="17">
        <v>7.13383e+22</v>
      </c>
      <c r="Z187" s="2" t="s">
        <v>48183</v>
      </c>
      <c r="AA187" s="201"/>
      <c r="AB187" s="6">
        <v>42454.757997685185</v>
      </c>
      <c r="AC187" s="201"/>
      <c r="AD187" s="22"/>
      <c r="AE187" s="22"/>
      <c r="AF187" s="19">
        <v>1723</v>
      </c>
      <c r="AG187" s="19">
        <v>24</v>
      </c>
      <c r="AH187" s="19">
        <v>68</v>
      </c>
      <c r="AI187" s="19">
        <v>1433</v>
      </c>
    </row>
    <row x14ac:dyDescent="0.25" r="188" customHeight="1" ht="18">
      <c r="A188" s="20" t="s">
        <v>48184</v>
      </c>
      <c r="B188" s="12" t="s">
        <v>48185</v>
      </c>
      <c r="C188" s="148" t="s">
        <v>44</v>
      </c>
      <c r="D188" s="168"/>
      <c r="E188" s="148" t="s">
        <v>44</v>
      </c>
      <c r="F188" s="168"/>
      <c r="G188" s="148" t="s">
        <v>44</v>
      </c>
      <c r="H188" s="168"/>
      <c r="I188" s="178"/>
      <c r="J188" s="168"/>
      <c r="K188" s="17">
        <v>1.1693e+22</v>
      </c>
      <c r="L188" s="6">
        <v>43712.85789351852</v>
      </c>
      <c r="M188" s="19">
        <v>22</v>
      </c>
      <c r="N188" s="19">
        <v>0</v>
      </c>
      <c r="O188" s="19">
        <v>0</v>
      </c>
      <c r="P188" s="19">
        <v>0</v>
      </c>
      <c r="Q188" s="19">
        <v>0</v>
      </c>
      <c r="R188" s="22"/>
      <c r="S188" s="22"/>
      <c r="T188" s="22"/>
      <c r="U188" s="22"/>
      <c r="V188" s="5" t="s">
        <v>48186</v>
      </c>
      <c r="W188" s="22"/>
      <c r="X188" s="2" t="s">
        <v>48187</v>
      </c>
      <c r="Y188" s="17">
        <v>1.0776e+22</v>
      </c>
      <c r="Z188" s="2" t="s">
        <v>48188</v>
      </c>
      <c r="AA188" s="201"/>
      <c r="AB188" s="6">
        <v>43459.80494212963</v>
      </c>
      <c r="AC188" s="201"/>
      <c r="AD188" s="22"/>
      <c r="AE188" s="22"/>
      <c r="AF188" s="19">
        <v>191</v>
      </c>
      <c r="AG188" s="19">
        <v>457</v>
      </c>
      <c r="AH188" s="19">
        <v>437</v>
      </c>
      <c r="AI188" s="19">
        <v>1272</v>
      </c>
    </row>
    <row x14ac:dyDescent="0.25" r="189" customHeight="1" ht="18">
      <c r="A189" s="20" t="s">
        <v>21487</v>
      </c>
      <c r="B189" s="12" t="s">
        <v>48189</v>
      </c>
      <c r="C189" s="148" t="s">
        <v>35</v>
      </c>
      <c r="D189" s="151" t="s">
        <v>235</v>
      </c>
      <c r="E189" s="148" t="s">
        <v>35</v>
      </c>
      <c r="F189" s="151" t="s">
        <v>235</v>
      </c>
      <c r="G189" s="148" t="s">
        <v>35</v>
      </c>
      <c r="H189" s="151" t="s">
        <v>235</v>
      </c>
      <c r="I189" s="178"/>
      <c r="J189" s="168"/>
      <c r="K189" s="17">
        <v>1.1693e+22</v>
      </c>
      <c r="L189" s="6">
        <v>43712.8559375</v>
      </c>
      <c r="M189" s="19">
        <v>0</v>
      </c>
      <c r="N189" s="19">
        <v>0</v>
      </c>
      <c r="O189" s="19">
        <v>0</v>
      </c>
      <c r="P189" s="19">
        <v>0</v>
      </c>
      <c r="Q189" s="19">
        <v>0</v>
      </c>
      <c r="R189" s="22"/>
      <c r="S189" s="22"/>
      <c r="T189" s="22"/>
      <c r="U189" s="22"/>
      <c r="V189" s="5" t="s">
        <v>48190</v>
      </c>
      <c r="W189" s="22"/>
      <c r="X189" s="2" t="s">
        <v>48191</v>
      </c>
      <c r="Y189" s="17">
        <v>1.16414e+23</v>
      </c>
      <c r="Z189" s="2" t="s">
        <v>48192</v>
      </c>
      <c r="AA189" s="201"/>
      <c r="AB189" s="6">
        <v>43698.60951388889</v>
      </c>
      <c r="AC189" s="201"/>
      <c r="AD189" s="22"/>
      <c r="AE189" s="22"/>
      <c r="AF189" s="19">
        <v>39</v>
      </c>
      <c r="AG189" s="19">
        <v>0</v>
      </c>
      <c r="AH189" s="19">
        <v>3</v>
      </c>
      <c r="AI189" s="19">
        <v>5</v>
      </c>
    </row>
    <row x14ac:dyDescent="0.25" r="190" customHeight="1" ht="18">
      <c r="A190" s="20" t="s">
        <v>48193</v>
      </c>
      <c r="B190" s="12" t="s">
        <v>48194</v>
      </c>
      <c r="C190" s="148" t="s">
        <v>44</v>
      </c>
      <c r="D190" s="168"/>
      <c r="E190" s="148" t="s">
        <v>44</v>
      </c>
      <c r="F190" s="168"/>
      <c r="G190" s="148" t="s">
        <v>44</v>
      </c>
      <c r="H190" s="168"/>
      <c r="I190" s="178"/>
      <c r="J190" s="168"/>
      <c r="K190" s="17">
        <v>1.1693e+22</v>
      </c>
      <c r="L190" s="6">
        <v>43712.85449074074</v>
      </c>
      <c r="M190" s="19">
        <v>6</v>
      </c>
      <c r="N190" s="19">
        <v>12</v>
      </c>
      <c r="O190" s="19">
        <v>0</v>
      </c>
      <c r="P190" s="19">
        <v>0</v>
      </c>
      <c r="Q190" s="19">
        <v>0</v>
      </c>
      <c r="R190" s="22"/>
      <c r="S190" s="22"/>
      <c r="T190" s="22"/>
      <c r="U190" s="22"/>
      <c r="V190" s="5" t="s">
        <v>48195</v>
      </c>
      <c r="W190" s="22"/>
      <c r="X190" s="2" t="s">
        <v>48196</v>
      </c>
      <c r="Y190" s="19">
        <v>1006737536</v>
      </c>
      <c r="Z190" s="2" t="s">
        <v>48197</v>
      </c>
      <c r="AA190" s="2" t="s">
        <v>48198</v>
      </c>
      <c r="AB190" s="6">
        <v>41255.850636574076</v>
      </c>
      <c r="AC190" s="201"/>
      <c r="AD190" s="22"/>
      <c r="AE190" s="22"/>
      <c r="AF190" s="19">
        <v>1691</v>
      </c>
      <c r="AG190" s="19">
        <v>1416</v>
      </c>
      <c r="AH190" s="19">
        <v>111</v>
      </c>
      <c r="AI190" s="19">
        <v>285</v>
      </c>
    </row>
    <row x14ac:dyDescent="0.25" r="191" customHeight="1" ht="18">
      <c r="A191" s="20" t="s">
        <v>45449</v>
      </c>
      <c r="B191" s="12" t="s">
        <v>48199</v>
      </c>
      <c r="C191" s="148" t="s">
        <v>44</v>
      </c>
      <c r="D191" s="168"/>
      <c r="E191" s="148" t="s">
        <v>44</v>
      </c>
      <c r="F191" s="168"/>
      <c r="G191" s="148" t="s">
        <v>44</v>
      </c>
      <c r="H191" s="168"/>
      <c r="I191" s="178"/>
      <c r="J191" s="168"/>
      <c r="K191" s="17">
        <v>1.1693e+22</v>
      </c>
      <c r="L191" s="6">
        <v>43712.85375</v>
      </c>
      <c r="M191" s="19">
        <v>0</v>
      </c>
      <c r="N191" s="19">
        <v>0</v>
      </c>
      <c r="O191" s="19">
        <v>0</v>
      </c>
      <c r="P191" s="19">
        <v>0</v>
      </c>
      <c r="Q191" s="19">
        <v>0</v>
      </c>
      <c r="R191" s="22"/>
      <c r="S191" s="22"/>
      <c r="T191" s="22"/>
      <c r="U191" s="22"/>
      <c r="V191" s="5" t="s">
        <v>48200</v>
      </c>
      <c r="W191" s="22"/>
      <c r="X191" s="2" t="s">
        <v>48201</v>
      </c>
      <c r="Y191" s="19">
        <v>518448418</v>
      </c>
      <c r="Z191" s="22"/>
      <c r="AA191" s="2" t="s">
        <v>48202</v>
      </c>
      <c r="AB191" s="6">
        <v>40976.6905787037</v>
      </c>
      <c r="AC191" s="201"/>
      <c r="AD191" s="2" t="s">
        <v>48203</v>
      </c>
      <c r="AE191" s="22"/>
      <c r="AF191" s="19">
        <v>4451</v>
      </c>
      <c r="AG191" s="19">
        <v>152</v>
      </c>
      <c r="AH191" s="19">
        <v>7</v>
      </c>
      <c r="AI191" s="19">
        <v>4</v>
      </c>
    </row>
    <row x14ac:dyDescent="0.25" r="192" customHeight="1" ht="18">
      <c r="A192" s="20" t="s">
        <v>48204</v>
      </c>
      <c r="B192" s="12" t="s">
        <v>48205</v>
      </c>
      <c r="C192" s="148" t="s">
        <v>44</v>
      </c>
      <c r="D192" s="168"/>
      <c r="E192" s="148" t="s">
        <v>44</v>
      </c>
      <c r="F192" s="168"/>
      <c r="G192" s="148" t="s">
        <v>44</v>
      </c>
      <c r="H192" s="168"/>
      <c r="I192" s="178"/>
      <c r="J192" s="168"/>
      <c r="K192" s="17">
        <v>1.1693e+22</v>
      </c>
      <c r="L192" s="6">
        <v>43712.852685185186</v>
      </c>
      <c r="M192" s="19">
        <v>0</v>
      </c>
      <c r="N192" s="19">
        <v>0</v>
      </c>
      <c r="O192" s="19">
        <v>0</v>
      </c>
      <c r="P192" s="19">
        <v>0</v>
      </c>
      <c r="Q192" s="19">
        <v>0</v>
      </c>
      <c r="R192" s="22"/>
      <c r="S192" s="22"/>
      <c r="T192" s="22"/>
      <c r="U192" s="22"/>
      <c r="V192" s="5" t="s">
        <v>48206</v>
      </c>
      <c r="W192" s="22"/>
      <c r="X192" s="2" t="s">
        <v>48207</v>
      </c>
      <c r="Y192" s="17">
        <v>1.16891e+23</v>
      </c>
      <c r="Z192" s="22"/>
      <c r="AA192" s="201"/>
      <c r="AB192" s="6">
        <v>43711.78175925926</v>
      </c>
      <c r="AC192" s="201"/>
      <c r="AD192" s="22"/>
      <c r="AE192" s="22"/>
      <c r="AF192" s="19">
        <v>1</v>
      </c>
      <c r="AG192" s="19">
        <v>0</v>
      </c>
      <c r="AH192" s="19">
        <v>0</v>
      </c>
      <c r="AI192" s="19">
        <v>0</v>
      </c>
    </row>
    <row x14ac:dyDescent="0.25" r="193" customHeight="1" ht="18">
      <c r="A193" s="20" t="s">
        <v>48208</v>
      </c>
      <c r="B193" s="12" t="s">
        <v>48209</v>
      </c>
      <c r="C193" s="148" t="s">
        <v>44</v>
      </c>
      <c r="D193" s="168"/>
      <c r="E193" s="148" t="s">
        <v>44</v>
      </c>
      <c r="F193" s="168"/>
      <c r="G193" s="148" t="s">
        <v>44</v>
      </c>
      <c r="H193" s="168"/>
      <c r="I193" s="178"/>
      <c r="J193" s="168"/>
      <c r="K193" s="17">
        <v>1.1693e+22</v>
      </c>
      <c r="L193" s="6">
        <v>43712.848287037035</v>
      </c>
      <c r="M193" s="19">
        <v>0</v>
      </c>
      <c r="N193" s="19">
        <v>0</v>
      </c>
      <c r="O193" s="19">
        <v>0</v>
      </c>
      <c r="P193" s="19">
        <v>0</v>
      </c>
      <c r="Q193" s="19">
        <v>0</v>
      </c>
      <c r="R193" s="22"/>
      <c r="S193" s="22"/>
      <c r="T193" s="22"/>
      <c r="U193" s="22"/>
      <c r="V193" s="5" t="s">
        <v>48210</v>
      </c>
      <c r="W193" s="22"/>
      <c r="X193" s="2" t="s">
        <v>48211</v>
      </c>
      <c r="Y193" s="17">
        <v>1.1188e+22</v>
      </c>
      <c r="Z193" s="2" t="s">
        <v>48212</v>
      </c>
      <c r="AA193" s="201"/>
      <c r="AB193" s="6">
        <v>43573.492118055554</v>
      </c>
      <c r="AC193" s="201"/>
      <c r="AD193" s="22"/>
      <c r="AE193" s="22"/>
      <c r="AF193" s="19">
        <v>880</v>
      </c>
      <c r="AG193" s="19">
        <v>76</v>
      </c>
      <c r="AH193" s="19">
        <v>224</v>
      </c>
      <c r="AI193" s="19">
        <v>6950</v>
      </c>
    </row>
    <row x14ac:dyDescent="0.25" r="194" customHeight="1" ht="18">
      <c r="A194" s="20" t="s">
        <v>48213</v>
      </c>
      <c r="B194" s="12" t="s">
        <v>48214</v>
      </c>
      <c r="C194" s="148" t="s">
        <v>35</v>
      </c>
      <c r="D194" s="151" t="s">
        <v>235</v>
      </c>
      <c r="E194" s="148" t="s">
        <v>35</v>
      </c>
      <c r="F194" s="151" t="s">
        <v>235</v>
      </c>
      <c r="G194" s="148" t="s">
        <v>35</v>
      </c>
      <c r="H194" s="151" t="s">
        <v>235</v>
      </c>
      <c r="I194" s="178"/>
      <c r="J194" s="168"/>
      <c r="K194" s="17">
        <v>1.1693e+22</v>
      </c>
      <c r="L194" s="6">
        <v>43712.844664351855</v>
      </c>
      <c r="M194" s="19">
        <v>0</v>
      </c>
      <c r="N194" s="19">
        <v>0</v>
      </c>
      <c r="O194" s="19">
        <v>0</v>
      </c>
      <c r="P194" s="19">
        <v>0</v>
      </c>
      <c r="Q194" s="19">
        <v>0</v>
      </c>
      <c r="R194" s="22"/>
      <c r="S194" s="22"/>
      <c r="T194" s="22"/>
      <c r="U194" s="22"/>
      <c r="V194" s="5" t="s">
        <v>48215</v>
      </c>
      <c r="W194" s="22"/>
      <c r="X194" s="2" t="s">
        <v>48216</v>
      </c>
      <c r="Y194" s="17">
        <v>1.16758e+23</v>
      </c>
      <c r="Z194" s="2" t="s">
        <v>48217</v>
      </c>
      <c r="AA194" s="201"/>
      <c r="AB194" s="6">
        <v>43708.11225694444</v>
      </c>
      <c r="AC194" s="201"/>
      <c r="AD194" s="22"/>
      <c r="AE194" s="22"/>
      <c r="AF194" s="19">
        <v>28</v>
      </c>
      <c r="AG194" s="19">
        <v>179</v>
      </c>
      <c r="AH194" s="19">
        <v>182</v>
      </c>
      <c r="AI194" s="19">
        <v>374</v>
      </c>
    </row>
    <row x14ac:dyDescent="0.25" r="195" customHeight="1" ht="18">
      <c r="A195" s="20" t="s">
        <v>48218</v>
      </c>
      <c r="B195" s="12" t="s">
        <v>48219</v>
      </c>
      <c r="C195" s="148" t="s">
        <v>44</v>
      </c>
      <c r="D195" s="168"/>
      <c r="E195" s="148" t="s">
        <v>44</v>
      </c>
      <c r="F195" s="168"/>
      <c r="G195" s="148" t="s">
        <v>44</v>
      </c>
      <c r="H195" s="168"/>
      <c r="I195" s="178"/>
      <c r="J195" s="168"/>
      <c r="K195" s="17">
        <v>1.1693e+22</v>
      </c>
      <c r="L195" s="6">
        <v>43712.84465277778</v>
      </c>
      <c r="M195" s="19">
        <v>0</v>
      </c>
      <c r="N195" s="19">
        <v>0</v>
      </c>
      <c r="O195" s="19">
        <v>0</v>
      </c>
      <c r="P195" s="19">
        <v>0</v>
      </c>
      <c r="Q195" s="19">
        <v>0</v>
      </c>
      <c r="R195" s="22"/>
      <c r="S195" s="22"/>
      <c r="T195" s="22"/>
      <c r="U195" s="22"/>
      <c r="V195" s="5" t="s">
        <v>48215</v>
      </c>
      <c r="W195" s="22"/>
      <c r="X195" s="2" t="s">
        <v>48216</v>
      </c>
      <c r="Y195" s="17">
        <v>1.16758e+23</v>
      </c>
      <c r="Z195" s="2" t="s">
        <v>48217</v>
      </c>
      <c r="AA195" s="201"/>
      <c r="AB195" s="6">
        <v>43708.11225694444</v>
      </c>
      <c r="AC195" s="201"/>
      <c r="AD195" s="22"/>
      <c r="AE195" s="22"/>
      <c r="AF195" s="19">
        <v>28</v>
      </c>
      <c r="AG195" s="19">
        <v>179</v>
      </c>
      <c r="AH195" s="19">
        <v>182</v>
      </c>
      <c r="AI195" s="19">
        <v>374</v>
      </c>
    </row>
    <row x14ac:dyDescent="0.25" r="196" customHeight="1" ht="18">
      <c r="A196" s="20" t="s">
        <v>28311</v>
      </c>
      <c r="B196" s="12" t="s">
        <v>48220</v>
      </c>
      <c r="C196" s="148" t="s">
        <v>44</v>
      </c>
      <c r="D196" s="168"/>
      <c r="E196" s="148" t="s">
        <v>44</v>
      </c>
      <c r="F196" s="168"/>
      <c r="G196" s="148" t="s">
        <v>44</v>
      </c>
      <c r="H196" s="168"/>
      <c r="I196" s="178"/>
      <c r="J196" s="168"/>
      <c r="K196" s="17">
        <v>1.1693e+22</v>
      </c>
      <c r="L196" s="6">
        <v>43712.83865740741</v>
      </c>
      <c r="M196" s="19">
        <v>5</v>
      </c>
      <c r="N196" s="19">
        <v>0</v>
      </c>
      <c r="O196" s="19">
        <v>0</v>
      </c>
      <c r="P196" s="19">
        <v>0</v>
      </c>
      <c r="Q196" s="19">
        <v>0</v>
      </c>
      <c r="R196" s="22"/>
      <c r="S196" s="22"/>
      <c r="T196" s="22"/>
      <c r="U196" s="22"/>
      <c r="V196" s="5" t="s">
        <v>48221</v>
      </c>
      <c r="W196" s="22"/>
      <c r="X196" s="2" t="s">
        <v>48222</v>
      </c>
      <c r="Y196" s="17">
        <v>8.34826e+22</v>
      </c>
      <c r="Z196" s="2" t="s">
        <v>48223</v>
      </c>
      <c r="AA196" s="201"/>
      <c r="AB196" s="6">
        <v>42789.878333333334</v>
      </c>
      <c r="AC196" s="201"/>
      <c r="AD196" s="2" t="s">
        <v>48224</v>
      </c>
      <c r="AE196" s="22"/>
      <c r="AF196" s="19">
        <v>3022</v>
      </c>
      <c r="AG196" s="19">
        <v>513</v>
      </c>
      <c r="AH196" s="19">
        <v>471</v>
      </c>
      <c r="AI196" s="19">
        <v>14204</v>
      </c>
    </row>
    <row x14ac:dyDescent="0.25" r="197" customHeight="1" ht="18">
      <c r="A197" s="20" t="s">
        <v>14482</v>
      </c>
      <c r="B197" s="12" t="s">
        <v>48225</v>
      </c>
      <c r="C197" s="148" t="s">
        <v>35</v>
      </c>
      <c r="D197" s="151" t="s">
        <v>235</v>
      </c>
      <c r="E197" s="148" t="s">
        <v>35</v>
      </c>
      <c r="F197" s="151" t="s">
        <v>235</v>
      </c>
      <c r="G197" s="148" t="s">
        <v>35</v>
      </c>
      <c r="H197" s="151" t="s">
        <v>235</v>
      </c>
      <c r="I197" s="178"/>
      <c r="J197" s="168"/>
      <c r="K197" s="17">
        <v>1.1693e+22</v>
      </c>
      <c r="L197" s="6">
        <v>43712.83833333333</v>
      </c>
      <c r="M197" s="19">
        <v>7</v>
      </c>
      <c r="N197" s="19">
        <v>0</v>
      </c>
      <c r="O197" s="19">
        <v>0</v>
      </c>
      <c r="P197" s="19">
        <v>0</v>
      </c>
      <c r="Q197" s="19">
        <v>0</v>
      </c>
      <c r="R197" s="22"/>
      <c r="S197" s="22"/>
      <c r="T197" s="22"/>
      <c r="U197" s="22"/>
      <c r="V197" s="5" t="s">
        <v>48226</v>
      </c>
      <c r="W197" s="22"/>
      <c r="X197" s="2" t="s">
        <v>48227</v>
      </c>
      <c r="Y197" s="17">
        <v>1.16352e+23</v>
      </c>
      <c r="Z197" s="22"/>
      <c r="AA197" s="201"/>
      <c r="AB197" s="6">
        <v>43696.89959490741</v>
      </c>
      <c r="AC197" s="201"/>
      <c r="AD197" s="22"/>
      <c r="AE197" s="22"/>
      <c r="AF197" s="19">
        <v>49</v>
      </c>
      <c r="AG197" s="19">
        <v>22</v>
      </c>
      <c r="AH197" s="19">
        <v>25</v>
      </c>
      <c r="AI197" s="19">
        <v>267</v>
      </c>
    </row>
    <row x14ac:dyDescent="0.25" r="198" customHeight="1" ht="18">
      <c r="A198" s="20" t="s">
        <v>14497</v>
      </c>
      <c r="B198" s="12" t="s">
        <v>48228</v>
      </c>
      <c r="C198" s="148" t="s">
        <v>35</v>
      </c>
      <c r="D198" s="151" t="s">
        <v>235</v>
      </c>
      <c r="E198" s="148" t="s">
        <v>35</v>
      </c>
      <c r="F198" s="151" t="s">
        <v>235</v>
      </c>
      <c r="G198" s="148" t="s">
        <v>35</v>
      </c>
      <c r="H198" s="151" t="s">
        <v>235</v>
      </c>
      <c r="I198" s="178"/>
      <c r="J198" s="168"/>
      <c r="K198" s="17">
        <v>1.1693e+22</v>
      </c>
      <c r="L198" s="6">
        <v>43712.837002314816</v>
      </c>
      <c r="M198" s="19">
        <v>1</v>
      </c>
      <c r="N198" s="19">
        <v>0</v>
      </c>
      <c r="O198" s="19">
        <v>0</v>
      </c>
      <c r="P198" s="19">
        <v>0</v>
      </c>
      <c r="Q198" s="19">
        <v>0</v>
      </c>
      <c r="R198" s="22"/>
      <c r="S198" s="22"/>
      <c r="T198" s="22"/>
      <c r="U198" s="22"/>
      <c r="V198" s="5" t="s">
        <v>48229</v>
      </c>
      <c r="W198" s="22"/>
      <c r="X198" s="2" t="s">
        <v>48229</v>
      </c>
      <c r="Y198" s="17">
        <v>1.13453e+23</v>
      </c>
      <c r="Z198" s="22"/>
      <c r="AA198" s="201"/>
      <c r="AB198" s="6">
        <v>43616.89664351852</v>
      </c>
      <c r="AC198" s="201"/>
      <c r="AD198" s="22"/>
      <c r="AE198" s="22"/>
      <c r="AF198" s="19">
        <v>770</v>
      </c>
      <c r="AG198" s="19">
        <v>51</v>
      </c>
      <c r="AH198" s="19">
        <v>48</v>
      </c>
      <c r="AI198" s="19">
        <v>61</v>
      </c>
    </row>
    <row x14ac:dyDescent="0.25" r="199" customHeight="1" ht="18">
      <c r="A199" s="20" t="s">
        <v>48230</v>
      </c>
      <c r="B199" s="12" t="s">
        <v>48231</v>
      </c>
      <c r="C199" s="148" t="s">
        <v>44</v>
      </c>
      <c r="D199" s="168"/>
      <c r="E199" s="148" t="s">
        <v>44</v>
      </c>
      <c r="F199" s="168"/>
      <c r="G199" s="148" t="s">
        <v>44</v>
      </c>
      <c r="H199" s="168"/>
      <c r="I199" s="178"/>
      <c r="J199" s="168"/>
      <c r="K199" s="17">
        <v>1.16929e+23</v>
      </c>
      <c r="L199" s="6">
        <v>43712.83258101852</v>
      </c>
      <c r="M199" s="19">
        <v>16</v>
      </c>
      <c r="N199" s="19">
        <v>0</v>
      </c>
      <c r="O199" s="19">
        <v>0</v>
      </c>
      <c r="P199" s="19">
        <v>0</v>
      </c>
      <c r="Q199" s="19">
        <v>0</v>
      </c>
      <c r="R199" s="22"/>
      <c r="S199" s="22"/>
      <c r="T199" s="22"/>
      <c r="U199" s="22"/>
      <c r="V199" s="5" t="s">
        <v>48232</v>
      </c>
      <c r="W199" s="22"/>
      <c r="X199" s="2" t="s">
        <v>48233</v>
      </c>
      <c r="Y199" s="19">
        <v>336690109</v>
      </c>
      <c r="Z199" s="2" t="s">
        <v>48234</v>
      </c>
      <c r="AA199" s="201"/>
      <c r="AB199" s="6">
        <v>40740.9503587963</v>
      </c>
      <c r="AC199" s="201"/>
      <c r="AD199" s="2" t="s">
        <v>1281</v>
      </c>
      <c r="AE199" s="22"/>
      <c r="AF199" s="19">
        <v>194546</v>
      </c>
      <c r="AG199" s="19">
        <v>17591</v>
      </c>
      <c r="AH199" s="19">
        <v>7125</v>
      </c>
      <c r="AI199" s="19">
        <v>242222</v>
      </c>
    </row>
    <row x14ac:dyDescent="0.25" r="200" customHeight="1" ht="18">
      <c r="A200" s="20" t="s">
        <v>9019</v>
      </c>
      <c r="B200" s="12" t="s">
        <v>48235</v>
      </c>
      <c r="C200" s="148" t="s">
        <v>44</v>
      </c>
      <c r="D200" s="168"/>
      <c r="E200" s="148" t="s">
        <v>44</v>
      </c>
      <c r="F200" s="168"/>
      <c r="G200" s="148" t="s">
        <v>366</v>
      </c>
      <c r="H200" s="168"/>
      <c r="I200" s="98" t="s">
        <v>44</v>
      </c>
      <c r="J200" s="168"/>
      <c r="K200" s="17">
        <v>1.16929e+23</v>
      </c>
      <c r="L200" s="6">
        <v>43712.83204861111</v>
      </c>
      <c r="M200" s="19">
        <v>0</v>
      </c>
      <c r="N200" s="19">
        <v>0</v>
      </c>
      <c r="O200" s="19">
        <v>0</v>
      </c>
      <c r="P200" s="19">
        <v>0</v>
      </c>
      <c r="Q200" s="19">
        <v>0</v>
      </c>
      <c r="R200" s="22"/>
      <c r="S200" s="22"/>
      <c r="T200" s="22"/>
      <c r="U200" s="22"/>
      <c r="V200" s="5" t="s">
        <v>48236</v>
      </c>
      <c r="W200" s="22"/>
      <c r="X200" s="2" t="s">
        <v>48237</v>
      </c>
      <c r="Y200" s="19">
        <v>225461502</v>
      </c>
      <c r="Z200" s="2" t="s">
        <v>26377</v>
      </c>
      <c r="AA200" s="2" t="s">
        <v>48238</v>
      </c>
      <c r="AB200" s="6">
        <v>40523.81015046296</v>
      </c>
      <c r="AC200" s="201"/>
      <c r="AD200" s="2" t="s">
        <v>33003</v>
      </c>
      <c r="AE200" s="22"/>
      <c r="AF200" s="19">
        <v>18969</v>
      </c>
      <c r="AG200" s="19">
        <v>374</v>
      </c>
      <c r="AH200" s="19">
        <v>371</v>
      </c>
      <c r="AI200" s="19">
        <v>30080</v>
      </c>
    </row>
    <row x14ac:dyDescent="0.25" r="201" customHeight="1" ht="18">
      <c r="A201" s="20" t="s">
        <v>48239</v>
      </c>
      <c r="B201" s="12" t="s">
        <v>48240</v>
      </c>
      <c r="C201" s="148" t="s">
        <v>35</v>
      </c>
      <c r="D201" s="151" t="s">
        <v>235</v>
      </c>
      <c r="E201" s="148" t="s">
        <v>35</v>
      </c>
      <c r="F201" s="151" t="s">
        <v>235</v>
      </c>
      <c r="G201" s="148" t="s">
        <v>35</v>
      </c>
      <c r="H201" s="151" t="s">
        <v>235</v>
      </c>
      <c r="I201" s="178"/>
      <c r="J201" s="168"/>
      <c r="K201" s="17">
        <v>1.16929e+23</v>
      </c>
      <c r="L201" s="6">
        <v>43712.82863425926</v>
      </c>
      <c r="M201" s="19">
        <v>5</v>
      </c>
      <c r="N201" s="19">
        <v>0</v>
      </c>
      <c r="O201" s="19">
        <v>0</v>
      </c>
      <c r="P201" s="19">
        <v>0</v>
      </c>
      <c r="Q201" s="19">
        <v>0</v>
      </c>
      <c r="R201" s="22"/>
      <c r="S201" s="22"/>
      <c r="T201" s="22"/>
      <c r="U201" s="22"/>
      <c r="V201" s="5" t="s">
        <v>48241</v>
      </c>
      <c r="W201" s="22"/>
      <c r="X201" s="2" t="s">
        <v>48242</v>
      </c>
      <c r="Y201" s="17">
        <v>8.62741e+22</v>
      </c>
      <c r="Z201" s="22"/>
      <c r="AA201" s="201"/>
      <c r="AB201" s="6">
        <v>42866.90840277778</v>
      </c>
      <c r="AC201" s="201"/>
      <c r="AD201" s="2" t="s">
        <v>2995</v>
      </c>
      <c r="AE201" s="22"/>
      <c r="AF201" s="19">
        <v>167</v>
      </c>
      <c r="AG201" s="19">
        <v>87</v>
      </c>
      <c r="AH201" s="19">
        <v>157</v>
      </c>
      <c r="AI201" s="19">
        <v>2106</v>
      </c>
    </row>
    <row x14ac:dyDescent="0.25" r="202" customHeight="1" ht="18">
      <c r="A202" s="20" t="s">
        <v>13245</v>
      </c>
      <c r="B202" s="12" t="s">
        <v>48243</v>
      </c>
      <c r="C202" s="148" t="s">
        <v>44</v>
      </c>
      <c r="D202" s="168"/>
      <c r="E202" s="148" t="s">
        <v>44</v>
      </c>
      <c r="F202" s="168"/>
      <c r="G202" s="148" t="s">
        <v>44</v>
      </c>
      <c r="H202" s="168"/>
      <c r="I202" s="178"/>
      <c r="J202" s="168"/>
      <c r="K202" s="17">
        <v>1.16929e+23</v>
      </c>
      <c r="L202" s="6">
        <v>43712.82591435185</v>
      </c>
      <c r="M202" s="19">
        <v>8</v>
      </c>
      <c r="N202" s="19">
        <v>0</v>
      </c>
      <c r="O202" s="19">
        <v>0</v>
      </c>
      <c r="P202" s="19">
        <v>0</v>
      </c>
      <c r="Q202" s="19">
        <v>0</v>
      </c>
      <c r="R202" s="22"/>
      <c r="S202" s="22"/>
      <c r="T202" s="22"/>
      <c r="U202" s="22"/>
      <c r="V202" s="5" t="s">
        <v>48244</v>
      </c>
      <c r="W202" s="22"/>
      <c r="X202" s="2" t="s">
        <v>48245</v>
      </c>
      <c r="Y202" s="17">
        <v>1.07396e+23</v>
      </c>
      <c r="Z202" s="2" t="s">
        <v>48246</v>
      </c>
      <c r="AA202" s="201"/>
      <c r="AB202" s="6">
        <v>43449.74979166667</v>
      </c>
      <c r="AC202" s="201"/>
      <c r="AD202" s="2" t="s">
        <v>48247</v>
      </c>
      <c r="AE202" s="22"/>
      <c r="AF202" s="19">
        <v>1745</v>
      </c>
      <c r="AG202" s="19">
        <v>167</v>
      </c>
      <c r="AH202" s="19">
        <v>134</v>
      </c>
      <c r="AI202" s="19">
        <v>7152</v>
      </c>
    </row>
    <row x14ac:dyDescent="0.25" r="203" customHeight="1" ht="18">
      <c r="A203" s="20" t="s">
        <v>14592</v>
      </c>
      <c r="B203" s="12" t="s">
        <v>48248</v>
      </c>
      <c r="C203" s="148" t="s">
        <v>44</v>
      </c>
      <c r="D203" s="168"/>
      <c r="E203" s="148" t="s">
        <v>44</v>
      </c>
      <c r="F203" s="168"/>
      <c r="G203" s="148" t="s">
        <v>44</v>
      </c>
      <c r="H203" s="168"/>
      <c r="I203" s="178"/>
      <c r="J203" s="168"/>
      <c r="K203" s="17">
        <v>1.16929e+23</v>
      </c>
      <c r="L203" s="6">
        <v>43712.82538194444</v>
      </c>
      <c r="M203" s="19">
        <v>0</v>
      </c>
      <c r="N203" s="19">
        <v>0</v>
      </c>
      <c r="O203" s="19">
        <v>0</v>
      </c>
      <c r="P203" s="19">
        <v>0</v>
      </c>
      <c r="Q203" s="19">
        <v>0</v>
      </c>
      <c r="R203" s="22"/>
      <c r="S203" s="22"/>
      <c r="T203" s="22"/>
      <c r="U203" s="22"/>
      <c r="V203" s="5" t="s">
        <v>273</v>
      </c>
      <c r="W203" s="22"/>
      <c r="X203" s="2" t="s">
        <v>274</v>
      </c>
      <c r="Y203" s="17">
        <v>1.00643e+23</v>
      </c>
      <c r="Z203" s="2" t="s">
        <v>275</v>
      </c>
      <c r="AA203" s="201"/>
      <c r="AB203" s="6">
        <v>43263.42737268518</v>
      </c>
      <c r="AC203" s="201"/>
      <c r="AD203" s="22"/>
      <c r="AE203" s="22"/>
      <c r="AF203" s="19">
        <v>49666</v>
      </c>
      <c r="AG203" s="19">
        <v>6117</v>
      </c>
      <c r="AH203" s="19">
        <v>4283</v>
      </c>
      <c r="AI203" s="19">
        <v>38811</v>
      </c>
    </row>
    <row x14ac:dyDescent="0.25" r="204" customHeight="1" ht="18">
      <c r="A204" s="20" t="s">
        <v>21554</v>
      </c>
      <c r="B204" s="12" t="s">
        <v>48249</v>
      </c>
      <c r="C204" s="148" t="s">
        <v>35</v>
      </c>
      <c r="D204" s="151" t="s">
        <v>235</v>
      </c>
      <c r="E204" s="148" t="s">
        <v>35</v>
      </c>
      <c r="F204" s="151" t="s">
        <v>235</v>
      </c>
      <c r="G204" s="148" t="s">
        <v>35</v>
      </c>
      <c r="H204" s="151" t="s">
        <v>235</v>
      </c>
      <c r="I204" s="178"/>
      <c r="J204" s="168"/>
      <c r="K204" s="17">
        <v>1.16929e+23</v>
      </c>
      <c r="L204" s="6">
        <v>43712.820335648146</v>
      </c>
      <c r="M204" s="19">
        <v>1</v>
      </c>
      <c r="N204" s="19">
        <v>0</v>
      </c>
      <c r="O204" s="19">
        <v>0</v>
      </c>
      <c r="P204" s="19">
        <v>0</v>
      </c>
      <c r="Q204" s="19">
        <v>0</v>
      </c>
      <c r="R204" s="22"/>
      <c r="S204" s="22"/>
      <c r="T204" s="22"/>
      <c r="U204" s="22"/>
      <c r="V204" s="5" t="s">
        <v>48250</v>
      </c>
      <c r="W204" s="22"/>
      <c r="X204" s="2" t="s">
        <v>48251</v>
      </c>
      <c r="Y204" s="19">
        <v>1613830327</v>
      </c>
      <c r="Z204" s="2" t="s">
        <v>48252</v>
      </c>
      <c r="AA204" s="2" t="s">
        <v>48253</v>
      </c>
      <c r="AB204" s="6">
        <v>41478.110034722224</v>
      </c>
      <c r="AC204" s="201"/>
      <c r="AD204" s="2" t="s">
        <v>49</v>
      </c>
      <c r="AE204" s="22"/>
      <c r="AF204" s="19">
        <v>5853</v>
      </c>
      <c r="AG204" s="19">
        <v>305</v>
      </c>
      <c r="AH204" s="19">
        <v>370</v>
      </c>
      <c r="AI204" s="19">
        <v>12298</v>
      </c>
    </row>
    <row x14ac:dyDescent="0.25" r="205" customHeight="1" ht="18">
      <c r="A205" s="20" t="s">
        <v>9076</v>
      </c>
      <c r="B205" s="12" t="s">
        <v>48254</v>
      </c>
      <c r="C205" s="148" t="s">
        <v>35</v>
      </c>
      <c r="D205" s="151" t="s">
        <v>235</v>
      </c>
      <c r="E205" s="148" t="s">
        <v>35</v>
      </c>
      <c r="F205" s="151" t="s">
        <v>235</v>
      </c>
      <c r="G205" s="148" t="s">
        <v>366</v>
      </c>
      <c r="H205" s="168"/>
      <c r="I205" s="98" t="s">
        <v>35</v>
      </c>
      <c r="J205" s="102" t="s">
        <v>235</v>
      </c>
      <c r="K205" s="17">
        <v>1.16929e+23</v>
      </c>
      <c r="L205" s="6">
        <v>43712.817662037036</v>
      </c>
      <c r="M205" s="19">
        <v>0</v>
      </c>
      <c r="N205" s="19">
        <v>0</v>
      </c>
      <c r="O205" s="19">
        <v>0</v>
      </c>
      <c r="P205" s="19">
        <v>0</v>
      </c>
      <c r="Q205" s="19">
        <v>0</v>
      </c>
      <c r="R205" s="22"/>
      <c r="S205" s="22"/>
      <c r="T205" s="22"/>
      <c r="U205" s="22"/>
      <c r="V205" s="5" t="s">
        <v>48255</v>
      </c>
      <c r="W205" s="22"/>
      <c r="X205" s="2" t="s">
        <v>48256</v>
      </c>
      <c r="Y205" s="19">
        <v>1063795808</v>
      </c>
      <c r="Z205" s="22"/>
      <c r="AA205" s="201"/>
      <c r="AB205" s="6">
        <v>41279.97568287037</v>
      </c>
      <c r="AC205" s="201"/>
      <c r="AD205" s="2" t="s">
        <v>48257</v>
      </c>
      <c r="AE205" s="22"/>
      <c r="AF205" s="19">
        <v>16081</v>
      </c>
      <c r="AG205" s="19">
        <v>256</v>
      </c>
      <c r="AH205" s="19">
        <v>2057</v>
      </c>
      <c r="AI205" s="19">
        <v>16387</v>
      </c>
    </row>
    <row x14ac:dyDescent="0.25" r="206" customHeight="1" ht="18">
      <c r="A206" s="20" t="s">
        <v>5274</v>
      </c>
      <c r="B206" s="12" t="s">
        <v>48258</v>
      </c>
      <c r="C206" s="148" t="s">
        <v>44</v>
      </c>
      <c r="D206" s="168"/>
      <c r="E206" s="148" t="s">
        <v>44</v>
      </c>
      <c r="F206" s="168"/>
      <c r="G206" s="148" t="s">
        <v>44</v>
      </c>
      <c r="H206" s="168"/>
      <c r="I206" s="178"/>
      <c r="J206" s="168"/>
      <c r="K206" s="17">
        <v>1.16929e+23</v>
      </c>
      <c r="L206" s="6">
        <v>43712.81731481481</v>
      </c>
      <c r="M206" s="19">
        <v>0</v>
      </c>
      <c r="N206" s="19">
        <v>0</v>
      </c>
      <c r="O206" s="19">
        <v>0</v>
      </c>
      <c r="P206" s="19">
        <v>0</v>
      </c>
      <c r="Q206" s="19">
        <v>0</v>
      </c>
      <c r="R206" s="22"/>
      <c r="S206" s="22"/>
      <c r="T206" s="22"/>
      <c r="U206" s="22"/>
      <c r="V206" s="5" t="s">
        <v>48259</v>
      </c>
      <c r="W206" s="22"/>
      <c r="X206" s="2" t="s">
        <v>48260</v>
      </c>
      <c r="Y206" s="19">
        <v>703056909</v>
      </c>
      <c r="Z206" s="2" t="s">
        <v>48261</v>
      </c>
      <c r="AA206" s="2" t="s">
        <v>48262</v>
      </c>
      <c r="AB206" s="6">
        <v>41553.97907407407</v>
      </c>
      <c r="AC206" s="201"/>
      <c r="AD206" s="2" t="s">
        <v>19569</v>
      </c>
      <c r="AE206" s="22"/>
      <c r="AF206" s="19">
        <v>1042</v>
      </c>
      <c r="AG206" s="19">
        <v>829</v>
      </c>
      <c r="AH206" s="19">
        <v>525</v>
      </c>
      <c r="AI206" s="19">
        <v>184</v>
      </c>
    </row>
    <row x14ac:dyDescent="0.25" r="207" customHeight="1" ht="18">
      <c r="A207" s="20" t="s">
        <v>23274</v>
      </c>
      <c r="B207" s="12" t="s">
        <v>48263</v>
      </c>
      <c r="C207" s="148" t="s">
        <v>35</v>
      </c>
      <c r="D207" s="151" t="s">
        <v>14863</v>
      </c>
      <c r="E207" s="148" t="s">
        <v>35</v>
      </c>
      <c r="F207" s="151" t="s">
        <v>14863</v>
      </c>
      <c r="G207" s="148" t="s">
        <v>35</v>
      </c>
      <c r="H207" s="151" t="s">
        <v>235</v>
      </c>
      <c r="I207" s="98" t="s">
        <v>35</v>
      </c>
      <c r="J207" s="102" t="s">
        <v>14863</v>
      </c>
      <c r="K207" s="17">
        <v>1.16929e+23</v>
      </c>
      <c r="L207" s="6">
        <v>43712.81475694444</v>
      </c>
      <c r="M207" s="19">
        <v>3</v>
      </c>
      <c r="N207" s="19">
        <v>0</v>
      </c>
      <c r="O207" s="19">
        <v>0</v>
      </c>
      <c r="P207" s="19">
        <v>0</v>
      </c>
      <c r="Q207" s="19">
        <v>0</v>
      </c>
      <c r="R207" s="22"/>
      <c r="S207" s="22"/>
      <c r="T207" s="22"/>
      <c r="U207" s="22"/>
      <c r="V207" s="5" t="s">
        <v>48264</v>
      </c>
      <c r="W207" s="22"/>
      <c r="X207" s="2" t="s">
        <v>48265</v>
      </c>
      <c r="Y207" s="17">
        <v>9.82635e+22</v>
      </c>
      <c r="Z207" s="2" t="s">
        <v>48266</v>
      </c>
      <c r="AA207" s="2" t="s">
        <v>48267</v>
      </c>
      <c r="AB207" s="6">
        <v>43197.751921296294</v>
      </c>
      <c r="AC207" s="201"/>
      <c r="AD207" s="2" t="s">
        <v>48268</v>
      </c>
      <c r="AE207" s="22"/>
      <c r="AF207" s="19">
        <v>5247</v>
      </c>
      <c r="AG207" s="19">
        <v>409</v>
      </c>
      <c r="AH207" s="19">
        <v>321</v>
      </c>
      <c r="AI207" s="19">
        <v>9175</v>
      </c>
    </row>
    <row x14ac:dyDescent="0.25" r="208" customHeight="1" ht="18">
      <c r="A208" s="20" t="s">
        <v>7566</v>
      </c>
      <c r="B208" s="12" t="s">
        <v>48269</v>
      </c>
      <c r="C208" s="148" t="s">
        <v>44</v>
      </c>
      <c r="D208" s="168"/>
      <c r="E208" s="148" t="s">
        <v>44</v>
      </c>
      <c r="F208" s="168"/>
      <c r="G208" s="148" t="s">
        <v>44</v>
      </c>
      <c r="H208" s="168"/>
      <c r="I208" s="178"/>
      <c r="J208" s="168"/>
      <c r="K208" s="17">
        <v>1.16929e+23</v>
      </c>
      <c r="L208" s="6">
        <v>43712.8125</v>
      </c>
      <c r="M208" s="19">
        <v>8</v>
      </c>
      <c r="N208" s="19">
        <v>2</v>
      </c>
      <c r="O208" s="19">
        <v>0</v>
      </c>
      <c r="P208" s="19">
        <v>0</v>
      </c>
      <c r="Q208" s="19">
        <v>0</v>
      </c>
      <c r="R208" s="22"/>
      <c r="S208" s="22"/>
      <c r="T208" s="22"/>
      <c r="U208" s="22"/>
      <c r="V208" s="5" t="s">
        <v>48270</v>
      </c>
      <c r="W208" s="22"/>
      <c r="X208" s="2" t="s">
        <v>48271</v>
      </c>
      <c r="Y208" s="19">
        <v>20248868</v>
      </c>
      <c r="Z208" s="22"/>
      <c r="AA208" s="2" t="s">
        <v>48272</v>
      </c>
      <c r="AB208" s="6">
        <v>39850.80945601852</v>
      </c>
      <c r="AC208" s="201"/>
      <c r="AD208" s="2" t="s">
        <v>48273</v>
      </c>
      <c r="AE208" s="22"/>
      <c r="AF208" s="19">
        <v>57335</v>
      </c>
      <c r="AG208" s="19">
        <v>149758</v>
      </c>
      <c r="AH208" s="19">
        <v>774</v>
      </c>
      <c r="AI208" s="19">
        <v>37</v>
      </c>
    </row>
    <row x14ac:dyDescent="0.25" r="209" customHeight="1" ht="18">
      <c r="A209" s="20" t="s">
        <v>14667</v>
      </c>
      <c r="B209" s="12" t="s">
        <v>48274</v>
      </c>
      <c r="C209" s="148" t="s">
        <v>44</v>
      </c>
      <c r="D209" s="168"/>
      <c r="E209" s="148" t="s">
        <v>44</v>
      </c>
      <c r="F209" s="168"/>
      <c r="G209" s="148" t="s">
        <v>44</v>
      </c>
      <c r="H209" s="168"/>
      <c r="I209" s="178"/>
      <c r="J209" s="168"/>
      <c r="K209" s="17">
        <v>1.16929e+23</v>
      </c>
      <c r="L209" s="6">
        <v>43712.81197916667</v>
      </c>
      <c r="M209" s="19">
        <v>12</v>
      </c>
      <c r="N209" s="19">
        <v>7</v>
      </c>
      <c r="O209" s="19">
        <v>0</v>
      </c>
      <c r="P209" s="19">
        <v>0</v>
      </c>
      <c r="Q209" s="19">
        <v>0</v>
      </c>
      <c r="R209" s="22"/>
      <c r="S209" s="22"/>
      <c r="T209" s="22"/>
      <c r="U209" s="22"/>
      <c r="V209" s="5" t="s">
        <v>48275</v>
      </c>
      <c r="W209" s="22"/>
      <c r="X209" s="2" t="s">
        <v>48276</v>
      </c>
      <c r="Y209" s="17">
        <v>8.48985e+22</v>
      </c>
      <c r="Z209" s="2" t="s">
        <v>48277</v>
      </c>
      <c r="AA209" s="2" t="s">
        <v>48278</v>
      </c>
      <c r="AB209" s="6">
        <v>42828.94835648148</v>
      </c>
      <c r="AC209" s="201"/>
      <c r="AD209" s="2" t="s">
        <v>100</v>
      </c>
      <c r="AE209" s="22"/>
      <c r="AF209" s="19">
        <v>57054</v>
      </c>
      <c r="AG209" s="19">
        <v>13608</v>
      </c>
      <c r="AH209" s="19">
        <v>12996</v>
      </c>
      <c r="AI209" s="19">
        <v>80303</v>
      </c>
    </row>
    <row x14ac:dyDescent="0.25" r="210" customHeight="1" ht="18">
      <c r="A210" s="20" t="s">
        <v>23298</v>
      </c>
      <c r="B210" s="12" t="s">
        <v>48279</v>
      </c>
      <c r="C210" s="148" t="s">
        <v>44</v>
      </c>
      <c r="D210" s="168"/>
      <c r="E210" s="148" t="s">
        <v>44</v>
      </c>
      <c r="F210" s="168"/>
      <c r="G210" s="148" t="s">
        <v>44</v>
      </c>
      <c r="H210" s="168"/>
      <c r="I210" s="178"/>
      <c r="J210" s="168"/>
      <c r="K210" s="17">
        <v>1.16929e+23</v>
      </c>
      <c r="L210" s="6">
        <v>43712.81008101852</v>
      </c>
      <c r="M210" s="19">
        <v>9</v>
      </c>
      <c r="N210" s="19">
        <v>0</v>
      </c>
      <c r="O210" s="19">
        <v>0</v>
      </c>
      <c r="P210" s="19">
        <v>0</v>
      </c>
      <c r="Q210" s="19">
        <v>0</v>
      </c>
      <c r="R210" s="22"/>
      <c r="S210" s="22"/>
      <c r="T210" s="22"/>
      <c r="U210" s="22"/>
      <c r="V210" s="5" t="s">
        <v>48280</v>
      </c>
      <c r="W210" s="22"/>
      <c r="X210" s="2" t="s">
        <v>48281</v>
      </c>
      <c r="Y210" s="17">
        <v>7.85467e+22</v>
      </c>
      <c r="Z210" s="2" t="s">
        <v>48282</v>
      </c>
      <c r="AA210" s="201"/>
      <c r="AB210" s="6">
        <v>42653.6733912037</v>
      </c>
      <c r="AC210" s="201"/>
      <c r="AD210" s="2" t="s">
        <v>48283</v>
      </c>
      <c r="AE210" s="22"/>
      <c r="AF210" s="19">
        <v>3079</v>
      </c>
      <c r="AG210" s="19">
        <v>257</v>
      </c>
      <c r="AH210" s="19">
        <v>206</v>
      </c>
      <c r="AI210" s="19">
        <v>16035</v>
      </c>
    </row>
    <row x14ac:dyDescent="0.25" r="211" customHeight="1" ht="18">
      <c r="A211" s="20" t="s">
        <v>23303</v>
      </c>
      <c r="B211" s="12" t="s">
        <v>48284</v>
      </c>
      <c r="C211" s="148" t="s">
        <v>44</v>
      </c>
      <c r="D211" s="168"/>
      <c r="E211" s="148" t="s">
        <v>44</v>
      </c>
      <c r="F211" s="168"/>
      <c r="G211" s="148" t="s">
        <v>44</v>
      </c>
      <c r="H211" s="168"/>
      <c r="I211" s="178"/>
      <c r="J211" s="168"/>
      <c r="K211" s="17">
        <v>1.16929e+23</v>
      </c>
      <c r="L211" s="6">
        <v>43712.80861111111</v>
      </c>
      <c r="M211" s="19">
        <v>0</v>
      </c>
      <c r="N211" s="19">
        <v>0</v>
      </c>
      <c r="O211" s="19">
        <v>0</v>
      </c>
      <c r="P211" s="19">
        <v>0</v>
      </c>
      <c r="Q211" s="19">
        <v>0</v>
      </c>
      <c r="R211" s="22"/>
      <c r="S211" s="22"/>
      <c r="T211" s="22"/>
      <c r="U211" s="22"/>
      <c r="V211" s="5" t="s">
        <v>48285</v>
      </c>
      <c r="W211" s="22"/>
      <c r="X211" s="2" t="s">
        <v>13580</v>
      </c>
      <c r="Y211" s="19">
        <v>4179368782</v>
      </c>
      <c r="Z211" s="2" t="s">
        <v>48286</v>
      </c>
      <c r="AA211" s="201"/>
      <c r="AB211" s="6">
        <v>42321.72560185185</v>
      </c>
      <c r="AC211" s="201"/>
      <c r="AD211" s="22"/>
      <c r="AE211" s="22"/>
      <c r="AF211" s="19">
        <v>51530</v>
      </c>
      <c r="AG211" s="19">
        <v>433</v>
      </c>
      <c r="AH211" s="19">
        <v>441</v>
      </c>
      <c r="AI211" s="19">
        <v>84437</v>
      </c>
    </row>
    <row x14ac:dyDescent="0.25" r="212" customHeight="1" ht="18">
      <c r="A212" s="20" t="s">
        <v>9120</v>
      </c>
      <c r="B212" s="12" t="s">
        <v>48287</v>
      </c>
      <c r="C212" s="148" t="s">
        <v>35</v>
      </c>
      <c r="D212" s="151" t="s">
        <v>235</v>
      </c>
      <c r="E212" s="148" t="s">
        <v>35</v>
      </c>
      <c r="F212" s="151" t="s">
        <v>235</v>
      </c>
      <c r="G212" s="148" t="s">
        <v>35</v>
      </c>
      <c r="H212" s="151" t="s">
        <v>235</v>
      </c>
      <c r="I212" s="178"/>
      <c r="J212" s="168"/>
      <c r="K212" s="17">
        <v>1.16928e+23</v>
      </c>
      <c r="L212" s="6">
        <v>43712.8080787037</v>
      </c>
      <c r="M212" s="19">
        <v>0</v>
      </c>
      <c r="N212" s="19">
        <v>0</v>
      </c>
      <c r="O212" s="19">
        <v>0</v>
      </c>
      <c r="P212" s="19">
        <v>0</v>
      </c>
      <c r="Q212" s="19">
        <v>0</v>
      </c>
      <c r="R212" s="22"/>
      <c r="S212" s="22"/>
      <c r="T212" s="22"/>
      <c r="U212" s="22"/>
      <c r="V212" s="5" t="s">
        <v>48288</v>
      </c>
      <c r="W212" s="22"/>
      <c r="X212" s="2" t="s">
        <v>48289</v>
      </c>
      <c r="Y212" s="17">
        <v>1.03686e+23</v>
      </c>
      <c r="Z212" s="2" t="s">
        <v>48290</v>
      </c>
      <c r="AA212" s="201"/>
      <c r="AB212" s="6">
        <v>43347.379594907405</v>
      </c>
      <c r="AC212" s="201"/>
      <c r="AD212" s="2" t="s">
        <v>49</v>
      </c>
      <c r="AE212" s="22"/>
      <c r="AF212" s="19">
        <v>13884</v>
      </c>
      <c r="AG212" s="19">
        <v>308</v>
      </c>
      <c r="AH212" s="19">
        <v>669</v>
      </c>
      <c r="AI212" s="19">
        <v>14890</v>
      </c>
    </row>
    <row x14ac:dyDescent="0.25" r="213" customHeight="1" ht="18">
      <c r="A213" s="20" t="s">
        <v>34332</v>
      </c>
      <c r="B213" s="12" t="s">
        <v>48291</v>
      </c>
      <c r="C213" s="148" t="s">
        <v>35</v>
      </c>
      <c r="D213" s="151" t="s">
        <v>235</v>
      </c>
      <c r="E213" s="148" t="s">
        <v>35</v>
      </c>
      <c r="F213" s="151" t="s">
        <v>235</v>
      </c>
      <c r="G213" s="148" t="s">
        <v>35</v>
      </c>
      <c r="H213" s="151" t="s">
        <v>235</v>
      </c>
      <c r="I213" s="178"/>
      <c r="J213" s="168"/>
      <c r="K213" s="17">
        <v>1.16928e+23</v>
      </c>
      <c r="L213" s="6">
        <v>43712.80474537037</v>
      </c>
      <c r="M213" s="19">
        <v>0</v>
      </c>
      <c r="N213" s="19">
        <v>0</v>
      </c>
      <c r="O213" s="19">
        <v>0</v>
      </c>
      <c r="P213" s="19">
        <v>0</v>
      </c>
      <c r="Q213" s="19">
        <v>0</v>
      </c>
      <c r="R213" s="22"/>
      <c r="S213" s="22"/>
      <c r="T213" s="22"/>
      <c r="U213" s="22"/>
      <c r="V213" s="5" t="s">
        <v>48292</v>
      </c>
      <c r="W213" s="22"/>
      <c r="X213" s="2" t="s">
        <v>48293</v>
      </c>
      <c r="Y213" s="19">
        <v>3156236697</v>
      </c>
      <c r="Z213" s="2" t="s">
        <v>48294</v>
      </c>
      <c r="AA213" s="201"/>
      <c r="AB213" s="6">
        <v>42105.67695601852</v>
      </c>
      <c r="AC213" s="201"/>
      <c r="AD213" s="2" t="s">
        <v>48295</v>
      </c>
      <c r="AE213" s="22"/>
      <c r="AF213" s="19">
        <v>1761</v>
      </c>
      <c r="AG213" s="19">
        <v>220</v>
      </c>
      <c r="AH213" s="19">
        <v>184</v>
      </c>
      <c r="AI213" s="19">
        <v>844</v>
      </c>
    </row>
    <row x14ac:dyDescent="0.25" r="214" customHeight="1" ht="18">
      <c r="A214" s="20" t="s">
        <v>21575</v>
      </c>
      <c r="B214" s="12" t="s">
        <v>48296</v>
      </c>
      <c r="C214" s="148" t="s">
        <v>35</v>
      </c>
      <c r="D214" s="151" t="s">
        <v>5010</v>
      </c>
      <c r="E214" s="148" t="s">
        <v>35</v>
      </c>
      <c r="F214" s="151" t="s">
        <v>5010</v>
      </c>
      <c r="G214" s="148" t="s">
        <v>35</v>
      </c>
      <c r="H214" s="151" t="s">
        <v>5010</v>
      </c>
      <c r="I214" s="178"/>
      <c r="J214" s="168"/>
      <c r="K214" s="17">
        <v>1.16928e+23</v>
      </c>
      <c r="L214" s="6">
        <v>43712.80457175926</v>
      </c>
      <c r="M214" s="19">
        <v>0</v>
      </c>
      <c r="N214" s="19">
        <v>0</v>
      </c>
      <c r="O214" s="19">
        <v>0</v>
      </c>
      <c r="P214" s="19">
        <v>0</v>
      </c>
      <c r="Q214" s="19">
        <v>0</v>
      </c>
      <c r="R214" s="22"/>
      <c r="S214" s="22"/>
      <c r="T214" s="22"/>
      <c r="U214" s="22"/>
      <c r="V214" s="5" t="s">
        <v>48297</v>
      </c>
      <c r="W214" s="22"/>
      <c r="X214" s="2" t="s">
        <v>22618</v>
      </c>
      <c r="Y214" s="17">
        <v>7.99095e+22</v>
      </c>
      <c r="Z214" s="2" t="s">
        <v>48298</v>
      </c>
      <c r="AA214" s="201"/>
      <c r="AB214" s="6">
        <v>42691.27994212963</v>
      </c>
      <c r="AC214" s="201"/>
      <c r="AD214" s="22"/>
      <c r="AE214" s="22"/>
      <c r="AF214" s="19">
        <v>715</v>
      </c>
      <c r="AG214" s="19">
        <v>3</v>
      </c>
      <c r="AH214" s="19">
        <v>0</v>
      </c>
      <c r="AI214" s="19">
        <v>23</v>
      </c>
    </row>
    <row x14ac:dyDescent="0.25" r="215" customHeight="1" ht="18">
      <c r="A215" s="20" t="s">
        <v>12323</v>
      </c>
      <c r="B215" s="12" t="s">
        <v>48299</v>
      </c>
      <c r="C215" s="148" t="s">
        <v>35</v>
      </c>
      <c r="D215" s="151" t="s">
        <v>235</v>
      </c>
      <c r="E215" s="148" t="s">
        <v>35</v>
      </c>
      <c r="F215" s="151" t="s">
        <v>235</v>
      </c>
      <c r="G215" s="148" t="s">
        <v>35</v>
      </c>
      <c r="H215" s="151" t="s">
        <v>235</v>
      </c>
      <c r="I215" s="178"/>
      <c r="J215" s="168"/>
      <c r="K215" s="17">
        <v>1.16928e+23</v>
      </c>
      <c r="L215" s="6">
        <v>43712.80449074074</v>
      </c>
      <c r="M215" s="19">
        <v>0</v>
      </c>
      <c r="N215" s="19">
        <v>0</v>
      </c>
      <c r="O215" s="19">
        <v>0</v>
      </c>
      <c r="P215" s="19">
        <v>0</v>
      </c>
      <c r="Q215" s="19">
        <v>0</v>
      </c>
      <c r="R215" s="22"/>
      <c r="S215" s="22"/>
      <c r="T215" s="22"/>
      <c r="U215" s="22"/>
      <c r="V215" s="5" t="s">
        <v>48300</v>
      </c>
      <c r="W215" s="22"/>
      <c r="X215" s="2" t="s">
        <v>48301</v>
      </c>
      <c r="Y215" s="19">
        <v>2899562435</v>
      </c>
      <c r="Z215" s="2" t="s">
        <v>48302</v>
      </c>
      <c r="AA215" s="201"/>
      <c r="AB215" s="6">
        <v>41973.90043981482</v>
      </c>
      <c r="AC215" s="201"/>
      <c r="AD215" s="2" t="s">
        <v>1664</v>
      </c>
      <c r="AE215" s="22"/>
      <c r="AF215" s="19">
        <v>712</v>
      </c>
      <c r="AG215" s="19">
        <v>92</v>
      </c>
      <c r="AH215" s="19">
        <v>94</v>
      </c>
      <c r="AI215" s="19">
        <v>8981</v>
      </c>
    </row>
    <row x14ac:dyDescent="0.25" r="216" customHeight="1" ht="18">
      <c r="A216" s="20" t="s">
        <v>45633</v>
      </c>
      <c r="B216" s="12" t="s">
        <v>48303</v>
      </c>
      <c r="C216" s="148" t="s">
        <v>44</v>
      </c>
      <c r="D216" s="168"/>
      <c r="E216" s="148" t="s">
        <v>44</v>
      </c>
      <c r="F216" s="168"/>
      <c r="G216" s="148" t="s">
        <v>44</v>
      </c>
      <c r="H216" s="168"/>
      <c r="I216" s="178"/>
      <c r="J216" s="168"/>
      <c r="K216" s="17">
        <v>1.16928e+23</v>
      </c>
      <c r="L216" s="6">
        <v>43712.80333333334</v>
      </c>
      <c r="M216" s="19">
        <v>2</v>
      </c>
      <c r="N216" s="19">
        <v>1</v>
      </c>
      <c r="O216" s="19">
        <v>0</v>
      </c>
      <c r="P216" s="19">
        <v>0</v>
      </c>
      <c r="Q216" s="19">
        <v>0</v>
      </c>
      <c r="R216" s="22"/>
      <c r="S216" s="22"/>
      <c r="T216" s="22"/>
      <c r="U216" s="22"/>
      <c r="V216" s="5" t="s">
        <v>48304</v>
      </c>
      <c r="W216" s="22"/>
      <c r="X216" s="2" t="s">
        <v>48305</v>
      </c>
      <c r="Y216" s="19">
        <v>2863461470</v>
      </c>
      <c r="Z216" s="2" t="s">
        <v>48306</v>
      </c>
      <c r="AA216" s="2" t="s">
        <v>48307</v>
      </c>
      <c r="AB216" s="6">
        <v>41931.0405787037</v>
      </c>
      <c r="AC216" s="201"/>
      <c r="AD216" s="2" t="s">
        <v>49</v>
      </c>
      <c r="AE216" s="22"/>
      <c r="AF216" s="19">
        <v>3140</v>
      </c>
      <c r="AG216" s="19">
        <v>755</v>
      </c>
      <c r="AH216" s="19">
        <v>454</v>
      </c>
      <c r="AI216" s="19">
        <v>3562</v>
      </c>
    </row>
    <row x14ac:dyDescent="0.25" r="217" customHeight="1" ht="18">
      <c r="A217" s="20" t="s">
        <v>12337</v>
      </c>
      <c r="B217" s="12" t="s">
        <v>48308</v>
      </c>
      <c r="C217" s="148" t="s">
        <v>44</v>
      </c>
      <c r="D217" s="168"/>
      <c r="E217" s="148" t="s">
        <v>44</v>
      </c>
      <c r="F217" s="168"/>
      <c r="G217" s="148" t="s">
        <v>44</v>
      </c>
      <c r="H217" s="168"/>
      <c r="I217" s="178"/>
      <c r="J217" s="168"/>
      <c r="K217" s="17">
        <v>1.16928e+23</v>
      </c>
      <c r="L217" s="6">
        <v>43712.80164351852</v>
      </c>
      <c r="M217" s="19">
        <v>0</v>
      </c>
      <c r="N217" s="19">
        <v>0</v>
      </c>
      <c r="O217" s="19">
        <v>0</v>
      </c>
      <c r="P217" s="19">
        <v>0</v>
      </c>
      <c r="Q217" s="19">
        <v>0</v>
      </c>
      <c r="R217" s="22"/>
      <c r="S217" s="22"/>
      <c r="T217" s="22"/>
      <c r="U217" s="22"/>
      <c r="V217" s="5" t="s">
        <v>48309</v>
      </c>
      <c r="W217" s="22"/>
      <c r="X217" s="2" t="s">
        <v>48309</v>
      </c>
      <c r="Y217" s="19">
        <v>169825904</v>
      </c>
      <c r="Z217" s="2" t="s">
        <v>48310</v>
      </c>
      <c r="AA217" s="2" t="s">
        <v>48311</v>
      </c>
      <c r="AB217" s="6">
        <v>40382.47672453704</v>
      </c>
      <c r="AC217" s="201"/>
      <c r="AD217" s="2" t="s">
        <v>48312</v>
      </c>
      <c r="AE217" s="22"/>
      <c r="AF217" s="19">
        <v>6704</v>
      </c>
      <c r="AG217" s="19">
        <v>1803</v>
      </c>
      <c r="AH217" s="19">
        <v>170</v>
      </c>
      <c r="AI217" s="19">
        <v>21</v>
      </c>
    </row>
    <row x14ac:dyDescent="0.25" r="218" customHeight="1" ht="18">
      <c r="A218" s="20" t="s">
        <v>9928</v>
      </c>
      <c r="B218" s="12" t="s">
        <v>48313</v>
      </c>
      <c r="C218" s="148" t="s">
        <v>44</v>
      </c>
      <c r="D218" s="168"/>
      <c r="E218" s="148" t="s">
        <v>44</v>
      </c>
      <c r="F218" s="168"/>
      <c r="G218" s="148" t="s">
        <v>44</v>
      </c>
      <c r="H218" s="168"/>
      <c r="I218" s="178"/>
      <c r="J218" s="168"/>
      <c r="K218" s="17">
        <v>1.16928e+23</v>
      </c>
      <c r="L218" s="6">
        <v>43712.78974537037</v>
      </c>
      <c r="M218" s="19">
        <v>0</v>
      </c>
      <c r="N218" s="19">
        <v>0</v>
      </c>
      <c r="O218" s="19">
        <v>0</v>
      </c>
      <c r="P218" s="19">
        <v>0</v>
      </c>
      <c r="Q218" s="19">
        <v>0</v>
      </c>
      <c r="R218" s="22"/>
      <c r="S218" s="22"/>
      <c r="T218" s="22"/>
      <c r="U218" s="22"/>
      <c r="V218" s="5" t="s">
        <v>48314</v>
      </c>
      <c r="W218" s="22"/>
      <c r="X218" s="2" t="s">
        <v>48315</v>
      </c>
      <c r="Y218" s="17">
        <v>9.25445e+22</v>
      </c>
      <c r="Z218" s="2" t="s">
        <v>48316</v>
      </c>
      <c r="AA218" s="2" t="s">
        <v>48317</v>
      </c>
      <c r="AB218" s="6">
        <v>43039.93827546296</v>
      </c>
      <c r="AC218" s="201"/>
      <c r="AD218" s="2" t="s">
        <v>100</v>
      </c>
      <c r="AE218" s="22"/>
      <c r="AF218" s="19">
        <v>760</v>
      </c>
      <c r="AG218" s="19">
        <v>233</v>
      </c>
      <c r="AH218" s="19">
        <v>75</v>
      </c>
      <c r="AI218" s="19">
        <v>1268</v>
      </c>
    </row>
    <row x14ac:dyDescent="0.25" r="219" customHeight="1" ht="18">
      <c r="A219" s="20" t="s">
        <v>48318</v>
      </c>
      <c r="B219" s="12" t="s">
        <v>48319</v>
      </c>
      <c r="C219" s="148" t="s">
        <v>44</v>
      </c>
      <c r="D219" s="168"/>
      <c r="E219" s="148" t="s">
        <v>44</v>
      </c>
      <c r="F219" s="168"/>
      <c r="G219" s="148" t="s">
        <v>44</v>
      </c>
      <c r="H219" s="168"/>
      <c r="I219" s="178"/>
      <c r="J219" s="168"/>
      <c r="K219" s="17">
        <v>1.16928e+23</v>
      </c>
      <c r="L219" s="6">
        <v>43712.789722222224</v>
      </c>
      <c r="M219" s="19">
        <v>0</v>
      </c>
      <c r="N219" s="19">
        <v>0</v>
      </c>
      <c r="O219" s="19">
        <v>0</v>
      </c>
      <c r="P219" s="19">
        <v>0</v>
      </c>
      <c r="Q219" s="19">
        <v>0</v>
      </c>
      <c r="R219" s="22"/>
      <c r="S219" s="22"/>
      <c r="T219" s="22"/>
      <c r="U219" s="22"/>
      <c r="V219" s="5" t="s">
        <v>48314</v>
      </c>
      <c r="W219" s="22"/>
      <c r="X219" s="2" t="s">
        <v>48315</v>
      </c>
      <c r="Y219" s="17">
        <v>9.25445e+22</v>
      </c>
      <c r="Z219" s="2" t="s">
        <v>48316</v>
      </c>
      <c r="AA219" s="2" t="s">
        <v>48317</v>
      </c>
      <c r="AB219" s="6">
        <v>43039.93827546296</v>
      </c>
      <c r="AC219" s="201"/>
      <c r="AD219" s="2" t="s">
        <v>100</v>
      </c>
      <c r="AE219" s="22"/>
      <c r="AF219" s="19">
        <v>760</v>
      </c>
      <c r="AG219" s="19">
        <v>233</v>
      </c>
      <c r="AH219" s="19">
        <v>75</v>
      </c>
      <c r="AI219" s="19">
        <v>1268</v>
      </c>
    </row>
    <row x14ac:dyDescent="0.25" r="220" customHeight="1" ht="18">
      <c r="A220" s="20" t="s">
        <v>41844</v>
      </c>
      <c r="B220" s="12" t="s">
        <v>48320</v>
      </c>
      <c r="C220" s="148" t="s">
        <v>44</v>
      </c>
      <c r="D220" s="168"/>
      <c r="E220" s="148" t="s">
        <v>44</v>
      </c>
      <c r="F220" s="168"/>
      <c r="G220" s="148" t="s">
        <v>44</v>
      </c>
      <c r="H220" s="168"/>
      <c r="I220" s="178"/>
      <c r="J220" s="168"/>
      <c r="K220" s="17">
        <v>1.16928e+23</v>
      </c>
      <c r="L220" s="6">
        <v>43712.78971064815</v>
      </c>
      <c r="M220" s="19">
        <v>1</v>
      </c>
      <c r="N220" s="19">
        <v>0</v>
      </c>
      <c r="O220" s="19">
        <v>0</v>
      </c>
      <c r="P220" s="19">
        <v>0</v>
      </c>
      <c r="Q220" s="19">
        <v>0</v>
      </c>
      <c r="R220" s="22"/>
      <c r="S220" s="22"/>
      <c r="T220" s="22"/>
      <c r="U220" s="22"/>
      <c r="V220" s="5" t="s">
        <v>48314</v>
      </c>
      <c r="W220" s="22"/>
      <c r="X220" s="2" t="s">
        <v>48315</v>
      </c>
      <c r="Y220" s="17">
        <v>9.25445e+22</v>
      </c>
      <c r="Z220" s="2" t="s">
        <v>48316</v>
      </c>
      <c r="AA220" s="2" t="s">
        <v>48317</v>
      </c>
      <c r="AB220" s="6">
        <v>43039.93827546296</v>
      </c>
      <c r="AC220" s="201"/>
      <c r="AD220" s="2" t="s">
        <v>100</v>
      </c>
      <c r="AE220" s="22"/>
      <c r="AF220" s="19">
        <v>760</v>
      </c>
      <c r="AG220" s="19">
        <v>233</v>
      </c>
      <c r="AH220" s="19">
        <v>75</v>
      </c>
      <c r="AI220" s="19">
        <v>1268</v>
      </c>
    </row>
    <row x14ac:dyDescent="0.25" r="221" customHeight="1" ht="18">
      <c r="A221" s="20" t="s">
        <v>48321</v>
      </c>
      <c r="B221" s="12" t="s">
        <v>48322</v>
      </c>
      <c r="C221" s="148" t="s">
        <v>35</v>
      </c>
      <c r="D221" s="151" t="s">
        <v>235</v>
      </c>
      <c r="E221" s="148" t="s">
        <v>35</v>
      </c>
      <c r="F221" s="151" t="s">
        <v>1295</v>
      </c>
      <c r="G221" s="148" t="s">
        <v>35</v>
      </c>
      <c r="H221" s="151" t="s">
        <v>235</v>
      </c>
      <c r="I221" s="148" t="s">
        <v>35</v>
      </c>
      <c r="J221" s="151" t="s">
        <v>235</v>
      </c>
      <c r="K221" s="17">
        <v>1.16928e+23</v>
      </c>
      <c r="L221" s="6">
        <v>43712.784895833334</v>
      </c>
      <c r="M221" s="19">
        <v>0</v>
      </c>
      <c r="N221" s="19">
        <v>0</v>
      </c>
      <c r="O221" s="19">
        <v>0</v>
      </c>
      <c r="P221" s="19">
        <v>0</v>
      </c>
      <c r="Q221" s="19">
        <v>0</v>
      </c>
      <c r="R221" s="22"/>
      <c r="S221" s="22"/>
      <c r="T221" s="22"/>
      <c r="U221" s="22"/>
      <c r="V221" s="5" t="s">
        <v>48323</v>
      </c>
      <c r="W221" s="22"/>
      <c r="X221" s="2" t="s">
        <v>48324</v>
      </c>
      <c r="Y221" s="19">
        <v>2263116054</v>
      </c>
      <c r="Z221" s="2" t="s">
        <v>260</v>
      </c>
      <c r="AA221" s="201"/>
      <c r="AB221" s="6">
        <v>41634.89832175926</v>
      </c>
      <c r="AC221" s="201"/>
      <c r="AD221" s="2" t="s">
        <v>49</v>
      </c>
      <c r="AE221" s="22"/>
      <c r="AF221" s="19">
        <v>3766</v>
      </c>
      <c r="AG221" s="19">
        <v>177</v>
      </c>
      <c r="AH221" s="19">
        <v>770</v>
      </c>
      <c r="AI221" s="19">
        <v>796</v>
      </c>
    </row>
    <row x14ac:dyDescent="0.25" r="222" customHeight="1" ht="18">
      <c r="A222" s="20" t="s">
        <v>48325</v>
      </c>
      <c r="B222" s="12" t="s">
        <v>48326</v>
      </c>
      <c r="C222" s="148" t="s">
        <v>35</v>
      </c>
      <c r="D222" s="151" t="s">
        <v>235</v>
      </c>
      <c r="E222" s="148" t="s">
        <v>35</v>
      </c>
      <c r="F222" s="151" t="s">
        <v>235</v>
      </c>
      <c r="G222" s="148" t="s">
        <v>35</v>
      </c>
      <c r="H222" s="151" t="s">
        <v>235</v>
      </c>
      <c r="I222" s="178"/>
      <c r="J222" s="168"/>
      <c r="K222" s="17">
        <v>1.16928e+23</v>
      </c>
      <c r="L222" s="6">
        <v>43712.782847222225</v>
      </c>
      <c r="M222" s="19">
        <v>1</v>
      </c>
      <c r="N222" s="19">
        <v>0</v>
      </c>
      <c r="O222" s="19">
        <v>0</v>
      </c>
      <c r="P222" s="19">
        <v>0</v>
      </c>
      <c r="Q222" s="19">
        <v>0</v>
      </c>
      <c r="R222" s="22"/>
      <c r="S222" s="22"/>
      <c r="T222" s="22"/>
      <c r="U222" s="22"/>
      <c r="V222" s="5" t="s">
        <v>48327</v>
      </c>
      <c r="W222" s="22"/>
      <c r="X222" s="2" t="s">
        <v>28668</v>
      </c>
      <c r="Y222" s="17">
        <v>1.16485e+23</v>
      </c>
      <c r="Z222" s="2" t="s">
        <v>48328</v>
      </c>
      <c r="AA222" s="201"/>
      <c r="AB222" s="6">
        <v>43700.579560185186</v>
      </c>
      <c r="AC222" s="201"/>
      <c r="AD222" s="2" t="s">
        <v>49</v>
      </c>
      <c r="AE222" s="22"/>
      <c r="AF222" s="19">
        <v>88</v>
      </c>
      <c r="AG222" s="19">
        <v>15</v>
      </c>
      <c r="AH222" s="19">
        <v>48</v>
      </c>
      <c r="AI222" s="19">
        <v>95</v>
      </c>
    </row>
    <row x14ac:dyDescent="0.25" r="223" customHeight="1" ht="18">
      <c r="A223" s="20" t="s">
        <v>48329</v>
      </c>
      <c r="B223" s="12" t="s">
        <v>48330</v>
      </c>
      <c r="C223" s="148" t="s">
        <v>44</v>
      </c>
      <c r="D223" s="168"/>
      <c r="E223" s="148" t="s">
        <v>44</v>
      </c>
      <c r="F223" s="168"/>
      <c r="G223" s="148" t="s">
        <v>44</v>
      </c>
      <c r="H223" s="168"/>
      <c r="I223" s="178"/>
      <c r="J223" s="168"/>
      <c r="K223" s="17">
        <v>1.16928e+23</v>
      </c>
      <c r="L223" s="6">
        <v>43712.78125</v>
      </c>
      <c r="M223" s="19">
        <v>6</v>
      </c>
      <c r="N223" s="19">
        <v>0</v>
      </c>
      <c r="O223" s="19">
        <v>0</v>
      </c>
      <c r="P223" s="19">
        <v>0</v>
      </c>
      <c r="Q223" s="19">
        <v>0</v>
      </c>
      <c r="R223" s="22"/>
      <c r="S223" s="22"/>
      <c r="T223" s="22"/>
      <c r="U223" s="22"/>
      <c r="V223" s="5" t="s">
        <v>30335</v>
      </c>
      <c r="W223" s="22"/>
      <c r="X223" s="2" t="s">
        <v>30336</v>
      </c>
      <c r="Y223" s="19">
        <v>2380541912</v>
      </c>
      <c r="Z223" s="2" t="s">
        <v>30337</v>
      </c>
      <c r="AA223" s="2" t="s">
        <v>30338</v>
      </c>
      <c r="AB223" s="6">
        <v>41707.76699074074</v>
      </c>
      <c r="AC223" s="201"/>
      <c r="AD223" s="22"/>
      <c r="AE223" s="22"/>
      <c r="AF223" s="19">
        <v>194454</v>
      </c>
      <c r="AG223" s="19">
        <v>193417</v>
      </c>
      <c r="AH223" s="19">
        <v>11811</v>
      </c>
      <c r="AI223" s="19">
        <v>878</v>
      </c>
    </row>
    <row x14ac:dyDescent="0.25" r="224" customHeight="1" ht="18">
      <c r="A224" s="20" t="s">
        <v>13326</v>
      </c>
      <c r="B224" s="12" t="s">
        <v>48331</v>
      </c>
      <c r="C224" s="148" t="s">
        <v>44</v>
      </c>
      <c r="D224" s="168"/>
      <c r="E224" s="148" t="s">
        <v>44</v>
      </c>
      <c r="F224" s="168"/>
      <c r="G224" s="148" t="s">
        <v>44</v>
      </c>
      <c r="H224" s="168"/>
      <c r="I224" s="178"/>
      <c r="J224" s="168"/>
      <c r="K224" s="17">
        <v>1.16927e+23</v>
      </c>
      <c r="L224" s="6">
        <v>43712.77990740741</v>
      </c>
      <c r="M224" s="19">
        <v>5</v>
      </c>
      <c r="N224" s="19">
        <v>2</v>
      </c>
      <c r="O224" s="19">
        <v>0</v>
      </c>
      <c r="P224" s="19">
        <v>0</v>
      </c>
      <c r="Q224" s="19">
        <v>0</v>
      </c>
      <c r="R224" s="22"/>
      <c r="S224" s="22"/>
      <c r="T224" s="22"/>
      <c r="U224" s="22"/>
      <c r="V224" s="5" t="s">
        <v>41444</v>
      </c>
      <c r="W224" s="22"/>
      <c r="X224" s="2" t="s">
        <v>48094</v>
      </c>
      <c r="Y224" s="19">
        <v>2427070861</v>
      </c>
      <c r="Z224" s="2" t="s">
        <v>48095</v>
      </c>
      <c r="AA224" s="2" t="s">
        <v>48096</v>
      </c>
      <c r="AB224" s="6">
        <v>41733.60701388889</v>
      </c>
      <c r="AC224" s="201"/>
      <c r="AD224" s="2" t="s">
        <v>48097</v>
      </c>
      <c r="AE224" s="22"/>
      <c r="AF224" s="19">
        <v>61138</v>
      </c>
      <c r="AG224" s="19">
        <v>28859</v>
      </c>
      <c r="AH224" s="19">
        <v>5824</v>
      </c>
      <c r="AI224" s="19">
        <v>6579</v>
      </c>
    </row>
    <row x14ac:dyDescent="0.25" r="225" customHeight="1" ht="18">
      <c r="A225" s="20" t="s">
        <v>36820</v>
      </c>
      <c r="B225" s="12" t="s">
        <v>48332</v>
      </c>
      <c r="C225" s="148" t="s">
        <v>44</v>
      </c>
      <c r="D225" s="168"/>
      <c r="E225" s="148" t="s">
        <v>44</v>
      </c>
      <c r="F225" s="168"/>
      <c r="G225" s="148" t="s">
        <v>44</v>
      </c>
      <c r="H225" s="168"/>
      <c r="I225" s="178"/>
      <c r="J225" s="168"/>
      <c r="K225" s="17">
        <v>1.16927e+23</v>
      </c>
      <c r="L225" s="6">
        <v>43712.779814814814</v>
      </c>
      <c r="M225" s="19">
        <v>9</v>
      </c>
      <c r="N225" s="19">
        <v>0</v>
      </c>
      <c r="O225" s="19">
        <v>0</v>
      </c>
      <c r="P225" s="19">
        <v>0</v>
      </c>
      <c r="Q225" s="19">
        <v>0</v>
      </c>
      <c r="R225" s="22"/>
      <c r="S225" s="22"/>
      <c r="T225" s="22"/>
      <c r="U225" s="22"/>
      <c r="V225" s="5" t="s">
        <v>48333</v>
      </c>
      <c r="W225" s="22"/>
      <c r="X225" s="2" t="s">
        <v>48334</v>
      </c>
      <c r="Y225" s="17">
        <v>8.58627e+22</v>
      </c>
      <c r="Z225" s="2" t="s">
        <v>48335</v>
      </c>
      <c r="AA225" s="2" t="s">
        <v>48336</v>
      </c>
      <c r="AB225" s="6">
        <v>42855.55511574074</v>
      </c>
      <c r="AC225" s="201"/>
      <c r="AD225" s="2" t="s">
        <v>48337</v>
      </c>
      <c r="AE225" s="22"/>
      <c r="AF225" s="19">
        <v>3057</v>
      </c>
      <c r="AG225" s="19">
        <v>1838</v>
      </c>
      <c r="AH225" s="19">
        <v>1122</v>
      </c>
      <c r="AI225" s="19">
        <v>52609</v>
      </c>
    </row>
    <row x14ac:dyDescent="0.25" r="226" customHeight="1" ht="18">
      <c r="A226" s="20" t="s">
        <v>48338</v>
      </c>
      <c r="B226" s="12" t="s">
        <v>48339</v>
      </c>
      <c r="C226" s="148" t="s">
        <v>35</v>
      </c>
      <c r="D226" s="151" t="s">
        <v>235</v>
      </c>
      <c r="E226" s="148" t="s">
        <v>35</v>
      </c>
      <c r="F226" s="151" t="s">
        <v>235</v>
      </c>
      <c r="G226" s="148" t="s">
        <v>44</v>
      </c>
      <c r="H226" s="168"/>
      <c r="I226" s="98" t="s">
        <v>35</v>
      </c>
      <c r="J226" s="102" t="s">
        <v>235</v>
      </c>
      <c r="K226" s="17">
        <v>1.16927e+23</v>
      </c>
      <c r="L226" s="6">
        <v>43712.778645833336</v>
      </c>
      <c r="M226" s="19">
        <v>2</v>
      </c>
      <c r="N226" s="19">
        <v>0</v>
      </c>
      <c r="O226" s="19">
        <v>0</v>
      </c>
      <c r="P226" s="19">
        <v>0</v>
      </c>
      <c r="Q226" s="19">
        <v>0</v>
      </c>
      <c r="R226" s="22"/>
      <c r="S226" s="22"/>
      <c r="T226" s="22"/>
      <c r="U226" s="22"/>
      <c r="V226" s="5" t="s">
        <v>48340</v>
      </c>
      <c r="W226" s="22"/>
      <c r="X226" s="2" t="s">
        <v>48341</v>
      </c>
      <c r="Y226" s="17">
        <v>7.21064e+22</v>
      </c>
      <c r="Z226" s="2" t="s">
        <v>48342</v>
      </c>
      <c r="AA226" s="201"/>
      <c r="AB226" s="6">
        <v>42475.95412037037</v>
      </c>
      <c r="AC226" s="201"/>
      <c r="AD226" s="2" t="s">
        <v>100</v>
      </c>
      <c r="AE226" s="22"/>
      <c r="AF226" s="19">
        <v>226</v>
      </c>
      <c r="AG226" s="19">
        <v>110</v>
      </c>
      <c r="AH226" s="19">
        <v>128</v>
      </c>
      <c r="AI226" s="19">
        <v>4201</v>
      </c>
    </row>
    <row x14ac:dyDescent="0.25" r="227" customHeight="1" ht="18">
      <c r="A227" s="20" t="s">
        <v>14732</v>
      </c>
      <c r="B227" s="12" t="s">
        <v>48343</v>
      </c>
      <c r="C227" s="148" t="s">
        <v>35</v>
      </c>
      <c r="D227" s="151" t="s">
        <v>235</v>
      </c>
      <c r="E227" s="148" t="s">
        <v>35</v>
      </c>
      <c r="F227" s="151" t="s">
        <v>235</v>
      </c>
      <c r="G227" s="148" t="s">
        <v>35</v>
      </c>
      <c r="H227" s="151" t="s">
        <v>235</v>
      </c>
      <c r="I227" s="178"/>
      <c r="J227" s="168"/>
      <c r="K227" s="17">
        <v>1.16927e+23</v>
      </c>
      <c r="L227" s="6">
        <v>43712.7784837963</v>
      </c>
      <c r="M227" s="19">
        <v>8</v>
      </c>
      <c r="N227" s="19">
        <v>0</v>
      </c>
      <c r="O227" s="19">
        <v>0</v>
      </c>
      <c r="P227" s="19">
        <v>0</v>
      </c>
      <c r="Q227" s="19">
        <v>0</v>
      </c>
      <c r="R227" s="22"/>
      <c r="S227" s="22"/>
      <c r="T227" s="22"/>
      <c r="U227" s="22"/>
      <c r="V227" s="5" t="s">
        <v>48344</v>
      </c>
      <c r="W227" s="22"/>
      <c r="X227" s="2" t="s">
        <v>48345</v>
      </c>
      <c r="Y227" s="19">
        <v>3228237333</v>
      </c>
      <c r="Z227" s="2" t="s">
        <v>48346</v>
      </c>
      <c r="AA227" s="201"/>
      <c r="AB227" s="6">
        <v>42126.65238425926</v>
      </c>
      <c r="AC227" s="201"/>
      <c r="AD227" s="22"/>
      <c r="AE227" s="22"/>
      <c r="AF227" s="19">
        <v>146</v>
      </c>
      <c r="AG227" s="19">
        <v>127</v>
      </c>
      <c r="AH227" s="19">
        <v>141</v>
      </c>
      <c r="AI227" s="19">
        <v>1897</v>
      </c>
    </row>
    <row x14ac:dyDescent="0.25" r="228" customHeight="1" ht="18">
      <c r="A228" s="20" t="s">
        <v>48347</v>
      </c>
      <c r="B228" s="12" t="s">
        <v>48348</v>
      </c>
      <c r="C228" s="148" t="s">
        <v>44</v>
      </c>
      <c r="D228" s="168"/>
      <c r="E228" s="148" t="s">
        <v>44</v>
      </c>
      <c r="F228" s="168"/>
      <c r="G228" s="148" t="s">
        <v>44</v>
      </c>
      <c r="H228" s="168"/>
      <c r="I228" s="178"/>
      <c r="J228" s="168"/>
      <c r="K228" s="17">
        <v>1.16927e+23</v>
      </c>
      <c r="L228" s="6">
        <v>43712.777962962966</v>
      </c>
      <c r="M228" s="19">
        <v>0</v>
      </c>
      <c r="N228" s="19">
        <v>0</v>
      </c>
      <c r="O228" s="19">
        <v>0</v>
      </c>
      <c r="P228" s="19">
        <v>0</v>
      </c>
      <c r="Q228" s="19">
        <v>0</v>
      </c>
      <c r="R228" s="22"/>
      <c r="S228" s="22"/>
      <c r="T228" s="22"/>
      <c r="U228" s="22"/>
      <c r="V228" s="5" t="s">
        <v>48349</v>
      </c>
      <c r="W228" s="22"/>
      <c r="X228" s="2" t="s">
        <v>48350</v>
      </c>
      <c r="Y228" s="19">
        <v>4031796903</v>
      </c>
      <c r="Z228" s="22"/>
      <c r="AA228" s="201"/>
      <c r="AB228" s="6">
        <v>42301.69069444444</v>
      </c>
      <c r="AC228" s="201"/>
      <c r="AD228" s="22"/>
      <c r="AE228" s="22"/>
      <c r="AF228" s="19">
        <v>2783</v>
      </c>
      <c r="AG228" s="19">
        <v>148</v>
      </c>
      <c r="AH228" s="19">
        <v>140</v>
      </c>
      <c r="AI228" s="19">
        <v>9707</v>
      </c>
    </row>
    <row x14ac:dyDescent="0.25" r="229" customHeight="1" ht="18">
      <c r="A229" s="20" t="s">
        <v>14738</v>
      </c>
      <c r="B229" s="12" t="s">
        <v>48351</v>
      </c>
      <c r="C229" s="148" t="s">
        <v>44</v>
      </c>
      <c r="D229" s="168"/>
      <c r="E229" s="148" t="s">
        <v>44</v>
      </c>
      <c r="F229" s="168"/>
      <c r="G229" s="148" t="s">
        <v>44</v>
      </c>
      <c r="H229" s="168"/>
      <c r="I229" s="178"/>
      <c r="J229" s="168"/>
      <c r="K229" s="17">
        <v>1.16927e+23</v>
      </c>
      <c r="L229" s="6">
        <v>43712.77721064815</v>
      </c>
      <c r="M229" s="19">
        <v>8</v>
      </c>
      <c r="N229" s="19">
        <v>0</v>
      </c>
      <c r="O229" s="19">
        <v>0</v>
      </c>
      <c r="P229" s="19">
        <v>0</v>
      </c>
      <c r="Q229" s="19">
        <v>0</v>
      </c>
      <c r="R229" s="22"/>
      <c r="S229" s="22"/>
      <c r="T229" s="22"/>
      <c r="U229" s="22"/>
      <c r="V229" s="5" t="s">
        <v>48352</v>
      </c>
      <c r="W229" s="22"/>
      <c r="X229" s="2" t="s">
        <v>48353</v>
      </c>
      <c r="Y229" s="19">
        <v>2839547368</v>
      </c>
      <c r="Z229" s="22"/>
      <c r="AA229" s="2" t="s">
        <v>48354</v>
      </c>
      <c r="AB229" s="6">
        <v>41933.561898148146</v>
      </c>
      <c r="AC229" s="201"/>
      <c r="AD229" s="22"/>
      <c r="AE229" s="22"/>
      <c r="AF229" s="19">
        <v>3531</v>
      </c>
      <c r="AG229" s="19">
        <v>238</v>
      </c>
      <c r="AH229" s="19">
        <v>82</v>
      </c>
      <c r="AI229" s="19">
        <v>11195</v>
      </c>
    </row>
    <row x14ac:dyDescent="0.25" r="230" customHeight="1" ht="18">
      <c r="A230" s="20" t="s">
        <v>6341</v>
      </c>
      <c r="B230" s="12" t="s">
        <v>48355</v>
      </c>
      <c r="C230" s="148" t="s">
        <v>44</v>
      </c>
      <c r="D230" s="168"/>
      <c r="E230" s="148" t="s">
        <v>44</v>
      </c>
      <c r="F230" s="168"/>
      <c r="G230" s="148" t="s">
        <v>44</v>
      </c>
      <c r="H230" s="168"/>
      <c r="I230" s="178"/>
      <c r="J230" s="168"/>
      <c r="K230" s="17">
        <v>1.16927e+23</v>
      </c>
      <c r="L230" s="6">
        <v>43712.775925925926</v>
      </c>
      <c r="M230" s="19">
        <v>0</v>
      </c>
      <c r="N230" s="19">
        <v>0</v>
      </c>
      <c r="O230" s="19">
        <v>0</v>
      </c>
      <c r="P230" s="19">
        <v>0</v>
      </c>
      <c r="Q230" s="19">
        <v>0</v>
      </c>
      <c r="R230" s="22"/>
      <c r="S230" s="22"/>
      <c r="T230" s="22"/>
      <c r="U230" s="22"/>
      <c r="V230" s="5" t="s">
        <v>48356</v>
      </c>
      <c r="W230" s="22"/>
      <c r="X230" s="2" t="s">
        <v>48357</v>
      </c>
      <c r="Y230" s="19">
        <v>581731973</v>
      </c>
      <c r="Z230" s="22"/>
      <c r="AA230" s="201"/>
      <c r="AB230" s="6">
        <v>41045.620150462964</v>
      </c>
      <c r="AC230" s="201"/>
      <c r="AD230" s="22"/>
      <c r="AE230" s="22"/>
      <c r="AF230" s="19">
        <v>2910</v>
      </c>
      <c r="AG230" s="19">
        <v>238</v>
      </c>
      <c r="AH230" s="19">
        <v>1856</v>
      </c>
      <c r="AI230" s="19">
        <v>1732</v>
      </c>
    </row>
    <row x14ac:dyDescent="0.25" r="231" customHeight="1" ht="18">
      <c r="A231" s="20" t="s">
        <v>48358</v>
      </c>
      <c r="B231" s="12" t="s">
        <v>48359</v>
      </c>
      <c r="C231" s="148" t="s">
        <v>35</v>
      </c>
      <c r="D231" s="151" t="s">
        <v>235</v>
      </c>
      <c r="E231" s="148" t="s">
        <v>35</v>
      </c>
      <c r="F231" s="151" t="s">
        <v>235</v>
      </c>
      <c r="G231" s="148" t="s">
        <v>35</v>
      </c>
      <c r="H231" s="151" t="s">
        <v>235</v>
      </c>
      <c r="I231" s="178"/>
      <c r="J231" s="168"/>
      <c r="K231" s="17">
        <v>1.16927e+23</v>
      </c>
      <c r="L231" s="6">
        <v>43712.77447916667</v>
      </c>
      <c r="M231" s="19">
        <v>1</v>
      </c>
      <c r="N231" s="19">
        <v>0</v>
      </c>
      <c r="O231" s="19">
        <v>0</v>
      </c>
      <c r="P231" s="19">
        <v>0</v>
      </c>
      <c r="Q231" s="19">
        <v>0</v>
      </c>
      <c r="R231" s="22"/>
      <c r="S231" s="22"/>
      <c r="T231" s="22"/>
      <c r="U231" s="22"/>
      <c r="V231" s="5" t="s">
        <v>48360</v>
      </c>
      <c r="W231" s="22"/>
      <c r="X231" s="2" t="s">
        <v>48361</v>
      </c>
      <c r="Y231" s="17">
        <v>9.02775e+22</v>
      </c>
      <c r="Z231" s="2" t="s">
        <v>48362</v>
      </c>
      <c r="AA231" s="2" t="s">
        <v>48363</v>
      </c>
      <c r="AB231" s="6">
        <v>42977.380636574075</v>
      </c>
      <c r="AC231" s="201"/>
      <c r="AD231" s="22"/>
      <c r="AE231" s="22"/>
      <c r="AF231" s="19">
        <v>576</v>
      </c>
      <c r="AG231" s="19">
        <v>135</v>
      </c>
      <c r="AH231" s="19">
        <v>307</v>
      </c>
      <c r="AI231" s="19">
        <v>1301</v>
      </c>
    </row>
    <row x14ac:dyDescent="0.25" r="232" customHeight="1" ht="18">
      <c r="A232" s="20" t="s">
        <v>16513</v>
      </c>
      <c r="B232" s="12" t="s">
        <v>48364</v>
      </c>
      <c r="C232" s="148" t="s">
        <v>35</v>
      </c>
      <c r="D232" s="151" t="s">
        <v>235</v>
      </c>
      <c r="E232" s="148" t="s">
        <v>35</v>
      </c>
      <c r="F232" s="151" t="s">
        <v>235</v>
      </c>
      <c r="G232" s="148" t="s">
        <v>35</v>
      </c>
      <c r="H232" s="151" t="s">
        <v>235</v>
      </c>
      <c r="I232" s="178"/>
      <c r="J232" s="168"/>
      <c r="K232" s="17">
        <v>1.16927e+23</v>
      </c>
      <c r="L232" s="6">
        <v>43712.77039351852</v>
      </c>
      <c r="M232" s="19">
        <v>0</v>
      </c>
      <c r="N232" s="19">
        <v>0</v>
      </c>
      <c r="O232" s="19">
        <v>0</v>
      </c>
      <c r="P232" s="19">
        <v>0</v>
      </c>
      <c r="Q232" s="19">
        <v>0</v>
      </c>
      <c r="R232" s="22"/>
      <c r="S232" s="22"/>
      <c r="T232" s="22"/>
      <c r="U232" s="22"/>
      <c r="V232" s="5" t="s">
        <v>48365</v>
      </c>
      <c r="W232" s="22"/>
      <c r="X232" s="2" t="s">
        <v>48366</v>
      </c>
      <c r="Y232" s="19">
        <v>2754877763</v>
      </c>
      <c r="Z232" s="2" t="s">
        <v>48367</v>
      </c>
      <c r="AA232" s="2" t="s">
        <v>48368</v>
      </c>
      <c r="AB232" s="6">
        <v>41880.92884259259</v>
      </c>
      <c r="AC232" s="201"/>
      <c r="AD232" s="2" t="s">
        <v>100</v>
      </c>
      <c r="AE232" s="22"/>
      <c r="AF232" s="19">
        <v>9594</v>
      </c>
      <c r="AG232" s="19">
        <v>596</v>
      </c>
      <c r="AH232" s="19">
        <v>190</v>
      </c>
      <c r="AI232" s="19">
        <v>1827</v>
      </c>
    </row>
    <row x14ac:dyDescent="0.25" r="233" customHeight="1" ht="18">
      <c r="A233" s="20" t="s">
        <v>38767</v>
      </c>
      <c r="B233" s="12" t="s">
        <v>48369</v>
      </c>
      <c r="C233" s="148" t="s">
        <v>35</v>
      </c>
      <c r="D233" s="151" t="s">
        <v>235</v>
      </c>
      <c r="E233" s="148" t="s">
        <v>35</v>
      </c>
      <c r="F233" s="151" t="s">
        <v>235</v>
      </c>
      <c r="G233" s="148" t="s">
        <v>35</v>
      </c>
      <c r="H233" s="151" t="s">
        <v>235</v>
      </c>
      <c r="I233" s="178"/>
      <c r="J233" s="168"/>
      <c r="K233" s="17">
        <v>1.16927e+23</v>
      </c>
      <c r="L233" s="6">
        <v>43712.76688657407</v>
      </c>
      <c r="M233" s="19">
        <v>0</v>
      </c>
      <c r="N233" s="19">
        <v>0</v>
      </c>
      <c r="O233" s="19">
        <v>0</v>
      </c>
      <c r="P233" s="19">
        <v>0</v>
      </c>
      <c r="Q233" s="19">
        <v>0</v>
      </c>
      <c r="R233" s="22"/>
      <c r="S233" s="22"/>
      <c r="T233" s="22"/>
      <c r="U233" s="2" t="s">
        <v>13569</v>
      </c>
      <c r="V233" s="5" t="s">
        <v>48370</v>
      </c>
      <c r="W233" s="22"/>
      <c r="X233" s="2" t="s">
        <v>48371</v>
      </c>
      <c r="Y233" s="19">
        <v>716601236</v>
      </c>
      <c r="Z233" s="2" t="s">
        <v>48372</v>
      </c>
      <c r="AA233" s="201"/>
      <c r="AB233" s="6">
        <v>41115.97032407407</v>
      </c>
      <c r="AC233" s="201"/>
      <c r="AD233" s="2" t="s">
        <v>41</v>
      </c>
      <c r="AE233" s="22"/>
      <c r="AF233" s="19">
        <v>640</v>
      </c>
      <c r="AG233" s="19">
        <v>130</v>
      </c>
      <c r="AH233" s="19">
        <v>149</v>
      </c>
      <c r="AI233" s="19">
        <v>1453</v>
      </c>
    </row>
    <row x14ac:dyDescent="0.25" r="234" customHeight="1" ht="18">
      <c r="A234" s="20" t="s">
        <v>14759</v>
      </c>
      <c r="B234" s="12" t="s">
        <v>48373</v>
      </c>
      <c r="C234" s="148" t="s">
        <v>35</v>
      </c>
      <c r="D234" s="151" t="s">
        <v>235</v>
      </c>
      <c r="E234" s="148" t="s">
        <v>35</v>
      </c>
      <c r="F234" s="151" t="s">
        <v>235</v>
      </c>
      <c r="G234" s="148" t="s">
        <v>35</v>
      </c>
      <c r="H234" s="151" t="s">
        <v>235</v>
      </c>
      <c r="I234" s="178"/>
      <c r="J234" s="168"/>
      <c r="K234" s="17">
        <v>1.16927e+23</v>
      </c>
      <c r="L234" s="6">
        <v>43712.76510416667</v>
      </c>
      <c r="M234" s="19">
        <v>0</v>
      </c>
      <c r="N234" s="19">
        <v>0</v>
      </c>
      <c r="O234" s="19">
        <v>0</v>
      </c>
      <c r="P234" s="19">
        <v>0</v>
      </c>
      <c r="Q234" s="19">
        <v>0</v>
      </c>
      <c r="R234" s="22"/>
      <c r="S234" s="22"/>
      <c r="T234" s="22"/>
      <c r="U234" s="22"/>
      <c r="V234" s="5" t="s">
        <v>48374</v>
      </c>
      <c r="W234" s="22"/>
      <c r="X234" s="2" t="s">
        <v>48375</v>
      </c>
      <c r="Y234" s="19">
        <v>2363107447</v>
      </c>
      <c r="Z234" s="22"/>
      <c r="AA234" s="201"/>
      <c r="AB234" s="6">
        <v>41696.97570601852</v>
      </c>
      <c r="AC234" s="201"/>
      <c r="AD234" s="22"/>
      <c r="AE234" s="22"/>
      <c r="AF234" s="19">
        <v>971</v>
      </c>
      <c r="AG234" s="19">
        <v>122</v>
      </c>
      <c r="AH234" s="19">
        <v>381</v>
      </c>
      <c r="AI234" s="19">
        <v>684</v>
      </c>
    </row>
    <row x14ac:dyDescent="0.25" r="235" customHeight="1" ht="18">
      <c r="A235" s="20" t="s">
        <v>48376</v>
      </c>
      <c r="B235" s="12" t="s">
        <v>48377</v>
      </c>
      <c r="C235" s="148" t="s">
        <v>35</v>
      </c>
      <c r="D235" s="151" t="s">
        <v>235</v>
      </c>
      <c r="E235" s="148" t="s">
        <v>35</v>
      </c>
      <c r="F235" s="151" t="s">
        <v>235</v>
      </c>
      <c r="G235" s="148" t="s">
        <v>44</v>
      </c>
      <c r="H235" s="168"/>
      <c r="I235" s="98" t="s">
        <v>35</v>
      </c>
      <c r="J235" s="102" t="s">
        <v>235</v>
      </c>
      <c r="K235" s="17">
        <v>1.16927e+23</v>
      </c>
      <c r="L235" s="6">
        <v>43712.764872685184</v>
      </c>
      <c r="M235" s="19">
        <v>0</v>
      </c>
      <c r="N235" s="19">
        <v>0</v>
      </c>
      <c r="O235" s="19">
        <v>0</v>
      </c>
      <c r="P235" s="19">
        <v>0</v>
      </c>
      <c r="Q235" s="19">
        <v>0</v>
      </c>
      <c r="R235" s="22"/>
      <c r="S235" s="22"/>
      <c r="T235" s="22"/>
      <c r="U235" s="22"/>
      <c r="V235" s="5" t="s">
        <v>48378</v>
      </c>
      <c r="W235" s="22"/>
      <c r="X235" s="2" t="s">
        <v>48379</v>
      </c>
      <c r="Y235" s="19">
        <v>942225163</v>
      </c>
      <c r="Z235" s="2" t="s">
        <v>48380</v>
      </c>
      <c r="AA235" s="201"/>
      <c r="AB235" s="6">
        <v>41225.0408912037</v>
      </c>
      <c r="AC235" s="201"/>
      <c r="AD235" s="2" t="s">
        <v>78</v>
      </c>
      <c r="AE235" s="22"/>
      <c r="AF235" s="19">
        <v>1512</v>
      </c>
      <c r="AG235" s="19">
        <v>69</v>
      </c>
      <c r="AH235" s="19">
        <v>160</v>
      </c>
      <c r="AI235" s="19">
        <v>5551</v>
      </c>
    </row>
    <row x14ac:dyDescent="0.25" r="236" customHeight="1" ht="18">
      <c r="A236" s="20" t="s">
        <v>14773</v>
      </c>
      <c r="B236" s="12" t="s">
        <v>48381</v>
      </c>
      <c r="C236" s="148" t="s">
        <v>35</v>
      </c>
      <c r="D236" s="151" t="s">
        <v>235</v>
      </c>
      <c r="E236" s="148" t="s">
        <v>35</v>
      </c>
      <c r="F236" s="151" t="s">
        <v>235</v>
      </c>
      <c r="G236" s="148" t="s">
        <v>35</v>
      </c>
      <c r="H236" s="151" t="s">
        <v>235</v>
      </c>
      <c r="I236" s="178"/>
      <c r="J236" s="168"/>
      <c r="K236" s="17">
        <v>1.16927e+23</v>
      </c>
      <c r="L236" s="6">
        <v>43712.76289351852</v>
      </c>
      <c r="M236" s="19">
        <v>5</v>
      </c>
      <c r="N236" s="19">
        <v>0</v>
      </c>
      <c r="O236" s="19">
        <v>0</v>
      </c>
      <c r="P236" s="19">
        <v>0</v>
      </c>
      <c r="Q236" s="19">
        <v>0</v>
      </c>
      <c r="R236" s="22"/>
      <c r="S236" s="22"/>
      <c r="T236" s="22"/>
      <c r="U236" s="22"/>
      <c r="V236" s="5" t="s">
        <v>48382</v>
      </c>
      <c r="W236" s="22"/>
      <c r="X236" s="2" t="s">
        <v>48383</v>
      </c>
      <c r="Y236" s="17">
        <v>1.16687e+23</v>
      </c>
      <c r="Z236" s="2" t="s">
        <v>48384</v>
      </c>
      <c r="AA236" s="201"/>
      <c r="AB236" s="6">
        <v>43706.15038194445</v>
      </c>
      <c r="AC236" s="201"/>
      <c r="AD236" s="22"/>
      <c r="AE236" s="22"/>
      <c r="AF236" s="19">
        <v>124</v>
      </c>
      <c r="AG236" s="19">
        <v>32</v>
      </c>
      <c r="AH236" s="19">
        <v>34</v>
      </c>
      <c r="AI236" s="19">
        <v>204</v>
      </c>
    </row>
    <row x14ac:dyDescent="0.25" r="237" customHeight="1" ht="18">
      <c r="A237" s="20" t="s">
        <v>48385</v>
      </c>
      <c r="B237" s="12" t="s">
        <v>48386</v>
      </c>
      <c r="C237" s="148" t="s">
        <v>35</v>
      </c>
      <c r="D237" s="151" t="s">
        <v>235</v>
      </c>
      <c r="E237" s="148" t="s">
        <v>35</v>
      </c>
      <c r="F237" s="151" t="s">
        <v>235</v>
      </c>
      <c r="G237" s="148" t="s">
        <v>44</v>
      </c>
      <c r="H237" s="168"/>
      <c r="I237" s="98" t="s">
        <v>35</v>
      </c>
      <c r="J237" s="102" t="s">
        <v>235</v>
      </c>
      <c r="K237" s="17">
        <v>1.16927e+23</v>
      </c>
      <c r="L237" s="6">
        <v>43712.75796296296</v>
      </c>
      <c r="M237" s="19">
        <v>0</v>
      </c>
      <c r="N237" s="19">
        <v>0</v>
      </c>
      <c r="O237" s="19">
        <v>0</v>
      </c>
      <c r="P237" s="19">
        <v>0</v>
      </c>
      <c r="Q237" s="19">
        <v>0</v>
      </c>
      <c r="R237" s="22"/>
      <c r="S237" s="22"/>
      <c r="T237" s="22"/>
      <c r="U237" s="22"/>
      <c r="V237" s="5" t="s">
        <v>48387</v>
      </c>
      <c r="W237" s="22"/>
      <c r="X237" s="2" t="s">
        <v>48388</v>
      </c>
      <c r="Y237" s="17">
        <v>1.15909e+23</v>
      </c>
      <c r="Z237" s="2" t="s">
        <v>1718</v>
      </c>
      <c r="AA237" s="201"/>
      <c r="AB237" s="6">
        <v>43684.679074074076</v>
      </c>
      <c r="AC237" s="201"/>
      <c r="AD237" s="22"/>
      <c r="AE237" s="22"/>
      <c r="AF237" s="19">
        <v>59</v>
      </c>
      <c r="AG237" s="19">
        <v>13</v>
      </c>
      <c r="AH237" s="19">
        <v>117</v>
      </c>
      <c r="AI237" s="19">
        <v>3</v>
      </c>
    </row>
    <row x14ac:dyDescent="0.25" r="238" customHeight="1" ht="18">
      <c r="A238" s="20" t="s">
        <v>48389</v>
      </c>
      <c r="B238" s="12" t="s">
        <v>48390</v>
      </c>
      <c r="C238" s="98" t="s">
        <v>44</v>
      </c>
      <c r="D238" s="168"/>
      <c r="E238" s="98" t="s">
        <v>44</v>
      </c>
      <c r="F238" s="168"/>
      <c r="G238" s="148" t="s">
        <v>44</v>
      </c>
      <c r="H238" s="168"/>
      <c r="I238" s="178"/>
      <c r="J238" s="168"/>
      <c r="K238" s="17">
        <v>1.16926e+23</v>
      </c>
      <c r="L238" s="6">
        <v>43712.752604166664</v>
      </c>
      <c r="M238" s="19">
        <v>6</v>
      </c>
      <c r="N238" s="19">
        <v>0</v>
      </c>
      <c r="O238" s="19">
        <v>0</v>
      </c>
      <c r="P238" s="19">
        <v>0</v>
      </c>
      <c r="Q238" s="19">
        <v>0</v>
      </c>
      <c r="R238" s="22"/>
      <c r="S238" s="22"/>
      <c r="T238" s="22"/>
      <c r="U238" s="22"/>
      <c r="V238" s="5" t="s">
        <v>48391</v>
      </c>
      <c r="W238" s="22"/>
      <c r="X238" s="2" t="s">
        <v>48392</v>
      </c>
      <c r="Y238" s="17">
        <v>8.45368e+22</v>
      </c>
      <c r="Z238" s="2" t="s">
        <v>48393</v>
      </c>
      <c r="AA238" s="201"/>
      <c r="AB238" s="6">
        <v>42818.96671296296</v>
      </c>
      <c r="AC238" s="201"/>
      <c r="AD238" s="22"/>
      <c r="AE238" s="22"/>
      <c r="AF238" s="19">
        <v>7023</v>
      </c>
      <c r="AG238" s="19">
        <v>1148</v>
      </c>
      <c r="AH238" s="19">
        <v>153</v>
      </c>
      <c r="AI238" s="19">
        <v>47753</v>
      </c>
    </row>
    <row x14ac:dyDescent="0.25" r="239" customHeight="1" ht="18">
      <c r="A239" s="20" t="s">
        <v>48394</v>
      </c>
      <c r="B239" s="12" t="s">
        <v>48395</v>
      </c>
      <c r="C239" s="148" t="s">
        <v>35</v>
      </c>
      <c r="D239" s="151" t="s">
        <v>235</v>
      </c>
      <c r="E239" s="148" t="s">
        <v>35</v>
      </c>
      <c r="F239" s="151" t="s">
        <v>235</v>
      </c>
      <c r="G239" s="148" t="s">
        <v>35</v>
      </c>
      <c r="H239" s="151" t="s">
        <v>235</v>
      </c>
      <c r="I239" s="178"/>
      <c r="J239" s="168"/>
      <c r="K239" s="17">
        <v>1.16926e+23</v>
      </c>
      <c r="L239" s="6">
        <v>43712.747453703705</v>
      </c>
      <c r="M239" s="19">
        <v>1</v>
      </c>
      <c r="N239" s="19">
        <v>0</v>
      </c>
      <c r="O239" s="19">
        <v>0</v>
      </c>
      <c r="P239" s="19">
        <v>0</v>
      </c>
      <c r="Q239" s="19">
        <v>0</v>
      </c>
      <c r="R239" s="22"/>
      <c r="S239" s="22"/>
      <c r="T239" s="22"/>
      <c r="U239" s="22"/>
      <c r="V239" s="5" t="s">
        <v>48396</v>
      </c>
      <c r="W239" s="22"/>
      <c r="X239" s="2" t="s">
        <v>48397</v>
      </c>
      <c r="Y239" s="17">
        <v>7.10214e+22</v>
      </c>
      <c r="Z239" s="2" t="s">
        <v>48398</v>
      </c>
      <c r="AA239" s="201"/>
      <c r="AB239" s="6">
        <v>42446.012511574074</v>
      </c>
      <c r="AC239" s="201"/>
      <c r="AD239" s="2" t="s">
        <v>100</v>
      </c>
      <c r="AE239" s="22"/>
      <c r="AF239" s="19">
        <v>7108</v>
      </c>
      <c r="AG239" s="19">
        <v>486</v>
      </c>
      <c r="AH239" s="19">
        <v>550</v>
      </c>
      <c r="AI239" s="19">
        <v>2853</v>
      </c>
    </row>
    <row x14ac:dyDescent="0.25" r="240" customHeight="1" ht="18">
      <c r="A240" s="20" t="s">
        <v>28389</v>
      </c>
      <c r="B240" s="12" t="s">
        <v>48399</v>
      </c>
      <c r="C240" s="148" t="s">
        <v>44</v>
      </c>
      <c r="D240" s="168"/>
      <c r="E240" s="148" t="s">
        <v>44</v>
      </c>
      <c r="F240" s="168"/>
      <c r="G240" s="148" t="s">
        <v>44</v>
      </c>
      <c r="H240" s="168"/>
      <c r="I240" s="178"/>
      <c r="J240" s="168"/>
      <c r="K240" s="17">
        <v>1.16926e+23</v>
      </c>
      <c r="L240" s="6">
        <v>43712.7422337963</v>
      </c>
      <c r="M240" s="19">
        <v>16</v>
      </c>
      <c r="N240" s="19">
        <v>9</v>
      </c>
      <c r="O240" s="19">
        <v>0</v>
      </c>
      <c r="P240" s="19">
        <v>0</v>
      </c>
      <c r="Q240" s="19">
        <v>0</v>
      </c>
      <c r="R240" s="22"/>
      <c r="S240" s="22"/>
      <c r="T240" s="22"/>
      <c r="U240" s="22"/>
      <c r="V240" s="5" t="s">
        <v>17957</v>
      </c>
      <c r="W240" s="22"/>
      <c r="X240" s="2" t="s">
        <v>17958</v>
      </c>
      <c r="Y240" s="19">
        <v>284067212</v>
      </c>
      <c r="Z240" s="2" t="s">
        <v>23575</v>
      </c>
      <c r="AA240" s="2" t="s">
        <v>17960</v>
      </c>
      <c r="AB240" s="6">
        <v>40651.805972222224</v>
      </c>
      <c r="AC240" s="201"/>
      <c r="AD240" s="2" t="s">
        <v>17962</v>
      </c>
      <c r="AE240" s="22"/>
      <c r="AF240" s="19">
        <v>74042</v>
      </c>
      <c r="AG240" s="19">
        <v>255185</v>
      </c>
      <c r="AH240" s="19">
        <v>18</v>
      </c>
      <c r="AI240" s="19">
        <v>0</v>
      </c>
    </row>
    <row x14ac:dyDescent="0.25" r="241" customHeight="1" ht="18">
      <c r="A241" s="20" t="s">
        <v>48400</v>
      </c>
      <c r="B241" s="12" t="s">
        <v>48401</v>
      </c>
      <c r="C241" s="148" t="s">
        <v>35</v>
      </c>
      <c r="D241" s="151" t="s">
        <v>235</v>
      </c>
      <c r="E241" s="148" t="s">
        <v>35</v>
      </c>
      <c r="F241" s="151" t="s">
        <v>235</v>
      </c>
      <c r="G241" s="148" t="s">
        <v>44</v>
      </c>
      <c r="H241" s="168"/>
      <c r="I241" s="98" t="s">
        <v>35</v>
      </c>
      <c r="J241" s="102" t="s">
        <v>235</v>
      </c>
      <c r="K241" s="17">
        <v>1.16926e+23</v>
      </c>
      <c r="L241" s="6">
        <v>43712.73917824074</v>
      </c>
      <c r="M241" s="19">
        <v>68</v>
      </c>
      <c r="N241" s="19">
        <v>3</v>
      </c>
      <c r="O241" s="19">
        <v>0</v>
      </c>
      <c r="P241" s="19">
        <v>0</v>
      </c>
      <c r="Q241" s="19">
        <v>0</v>
      </c>
      <c r="R241" s="22"/>
      <c r="S241" s="22"/>
      <c r="T241" s="22"/>
      <c r="U241" s="22"/>
      <c r="V241" s="5" t="s">
        <v>48402</v>
      </c>
      <c r="W241" s="22"/>
      <c r="X241" s="2" t="s">
        <v>48403</v>
      </c>
      <c r="Y241" s="19">
        <v>2885362869</v>
      </c>
      <c r="Z241" s="22"/>
      <c r="AA241" s="201"/>
      <c r="AB241" s="6">
        <v>41963.45804398148</v>
      </c>
      <c r="AC241" s="201"/>
      <c r="AD241" s="2" t="s">
        <v>48404</v>
      </c>
      <c r="AE241" s="22"/>
      <c r="AF241" s="19">
        <v>18418</v>
      </c>
      <c r="AG241" s="19">
        <v>19476</v>
      </c>
      <c r="AH241" s="19">
        <v>246</v>
      </c>
      <c r="AI241" s="19">
        <v>444842</v>
      </c>
    </row>
    <row x14ac:dyDescent="0.25" r="242" customHeight="1" ht="18">
      <c r="A242" s="20" t="s">
        <v>28394</v>
      </c>
      <c r="B242" s="12" t="s">
        <v>48405</v>
      </c>
      <c r="C242" s="148" t="s">
        <v>44</v>
      </c>
      <c r="D242" s="168"/>
      <c r="E242" s="148" t="s">
        <v>44</v>
      </c>
      <c r="F242" s="168"/>
      <c r="G242" s="148" t="s">
        <v>44</v>
      </c>
      <c r="H242" s="168"/>
      <c r="I242" s="178"/>
      <c r="J242" s="168"/>
      <c r="K242" s="17">
        <v>1.16926e+23</v>
      </c>
      <c r="L242" s="6">
        <v>43712.73751157407</v>
      </c>
      <c r="M242" s="19">
        <v>0</v>
      </c>
      <c r="N242" s="19">
        <v>0</v>
      </c>
      <c r="O242" s="19">
        <v>0</v>
      </c>
      <c r="P242" s="19">
        <v>0</v>
      </c>
      <c r="Q242" s="19">
        <v>0</v>
      </c>
      <c r="R242" s="22"/>
      <c r="S242" s="22"/>
      <c r="T242" s="22"/>
      <c r="U242" s="22"/>
      <c r="V242" s="5" t="s">
        <v>48406</v>
      </c>
      <c r="W242" s="22"/>
      <c r="X242" s="2" t="s">
        <v>4266</v>
      </c>
      <c r="Y242" s="17">
        <v>1.12572e+23</v>
      </c>
      <c r="Z242" s="2" t="s">
        <v>48407</v>
      </c>
      <c r="AA242" s="201"/>
      <c r="AB242" s="6">
        <v>43592.60554398148</v>
      </c>
      <c r="AC242" s="201"/>
      <c r="AD242" s="22"/>
      <c r="AE242" s="22"/>
      <c r="AF242" s="19">
        <v>47</v>
      </c>
      <c r="AG242" s="19">
        <v>9</v>
      </c>
      <c r="AH242" s="19">
        <v>84</v>
      </c>
      <c r="AI242" s="19">
        <v>491</v>
      </c>
    </row>
    <row x14ac:dyDescent="0.25" r="243" customHeight="1" ht="18">
      <c r="A243" s="20" t="s">
        <v>23446</v>
      </c>
      <c r="B243" s="12" t="s">
        <v>48408</v>
      </c>
      <c r="C243" s="148" t="s">
        <v>44</v>
      </c>
      <c r="D243" s="168"/>
      <c r="E243" s="148" t="s">
        <v>44</v>
      </c>
      <c r="F243" s="168"/>
      <c r="G243" s="148" t="s">
        <v>44</v>
      </c>
      <c r="H243" s="168"/>
      <c r="I243" s="178"/>
      <c r="J243" s="168"/>
      <c r="K243" s="17">
        <v>1.16926e+23</v>
      </c>
      <c r="L243" s="6">
        <v>43712.73263888889</v>
      </c>
      <c r="M243" s="19">
        <v>3</v>
      </c>
      <c r="N243" s="19">
        <v>0</v>
      </c>
      <c r="O243" s="19">
        <v>0</v>
      </c>
      <c r="P243" s="19">
        <v>0</v>
      </c>
      <c r="Q243" s="19">
        <v>0</v>
      </c>
      <c r="R243" s="22"/>
      <c r="S243" s="22"/>
      <c r="T243" s="22"/>
      <c r="U243" s="22"/>
      <c r="V243" s="5" t="s">
        <v>4422</v>
      </c>
      <c r="W243" s="22"/>
      <c r="X243" s="2" t="s">
        <v>4423</v>
      </c>
      <c r="Y243" s="19">
        <v>419158089</v>
      </c>
      <c r="Z243" s="2" t="s">
        <v>4424</v>
      </c>
      <c r="AA243" s="2" t="s">
        <v>4425</v>
      </c>
      <c r="AB243" s="6">
        <v>40870.22174768519</v>
      </c>
      <c r="AC243" s="201"/>
      <c r="AD243" s="2" t="s">
        <v>2205</v>
      </c>
      <c r="AE243" s="22"/>
      <c r="AF243" s="19">
        <v>421821</v>
      </c>
      <c r="AG243" s="19">
        <v>476877</v>
      </c>
      <c r="AH243" s="19">
        <v>5442</v>
      </c>
      <c r="AI243" s="19">
        <v>4</v>
      </c>
    </row>
    <row x14ac:dyDescent="0.25" r="244" customHeight="1" ht="18">
      <c r="A244" s="20" t="s">
        <v>48409</v>
      </c>
      <c r="B244" s="12" t="s">
        <v>48410</v>
      </c>
      <c r="C244" s="148" t="s">
        <v>35</v>
      </c>
      <c r="D244" s="151" t="s">
        <v>235</v>
      </c>
      <c r="E244" s="148" t="s">
        <v>35</v>
      </c>
      <c r="F244" s="151" t="s">
        <v>235</v>
      </c>
      <c r="G244" s="98" t="s">
        <v>44</v>
      </c>
      <c r="H244" s="202"/>
      <c r="I244" s="98" t="s">
        <v>35</v>
      </c>
      <c r="J244" s="102" t="s">
        <v>235</v>
      </c>
      <c r="K244" s="17">
        <v>1.16926e+23</v>
      </c>
      <c r="L244" s="6">
        <v>43712.73180555556</v>
      </c>
      <c r="M244" s="19">
        <v>5</v>
      </c>
      <c r="N244" s="19">
        <v>0</v>
      </c>
      <c r="O244" s="19">
        <v>0</v>
      </c>
      <c r="P244" s="19">
        <v>0</v>
      </c>
      <c r="Q244" s="19">
        <v>0</v>
      </c>
      <c r="R244" s="22"/>
      <c r="S244" s="22"/>
      <c r="T244" s="22"/>
      <c r="U244" s="22"/>
      <c r="V244" s="5" t="s">
        <v>48411</v>
      </c>
      <c r="W244" s="22"/>
      <c r="X244" s="2" t="s">
        <v>48412</v>
      </c>
      <c r="Y244" s="19">
        <v>775097934</v>
      </c>
      <c r="Z244" s="2" t="s">
        <v>48413</v>
      </c>
      <c r="AA244" s="2" t="s">
        <v>48414</v>
      </c>
      <c r="AB244" s="6">
        <v>41144.32740740741</v>
      </c>
      <c r="AC244" s="201"/>
      <c r="AD244" s="22"/>
      <c r="AE244" s="22"/>
      <c r="AF244" s="19">
        <v>15267</v>
      </c>
      <c r="AG244" s="19">
        <v>5814</v>
      </c>
      <c r="AH244" s="19">
        <v>790</v>
      </c>
      <c r="AI244" s="19">
        <v>8800</v>
      </c>
    </row>
    <row x14ac:dyDescent="0.25" r="245" customHeight="1" ht="18">
      <c r="A245" s="20" t="s">
        <v>10003</v>
      </c>
      <c r="B245" s="12" t="s">
        <v>48415</v>
      </c>
      <c r="C245" s="148" t="s">
        <v>44</v>
      </c>
      <c r="D245" s="168"/>
      <c r="E245" s="148" t="s">
        <v>44</v>
      </c>
      <c r="F245" s="168"/>
      <c r="G245" s="148" t="s">
        <v>44</v>
      </c>
      <c r="H245" s="168"/>
      <c r="I245" s="178"/>
      <c r="J245" s="168"/>
      <c r="K245" s="17">
        <v>1.16926e+23</v>
      </c>
      <c r="L245" s="6">
        <v>43712.73118055556</v>
      </c>
      <c r="M245" s="19">
        <v>0</v>
      </c>
      <c r="N245" s="19">
        <v>0</v>
      </c>
      <c r="O245" s="19">
        <v>0</v>
      </c>
      <c r="P245" s="19">
        <v>0</v>
      </c>
      <c r="Q245" s="19">
        <v>0</v>
      </c>
      <c r="R245" s="22"/>
      <c r="S245" s="22"/>
      <c r="T245" s="22"/>
      <c r="U245" s="22"/>
      <c r="V245" s="5" t="s">
        <v>48416</v>
      </c>
      <c r="W245" s="22"/>
      <c r="X245" s="2" t="s">
        <v>48417</v>
      </c>
      <c r="Y245" s="19">
        <v>1636082563</v>
      </c>
      <c r="Z245" s="2" t="s">
        <v>48418</v>
      </c>
      <c r="AA245" s="201"/>
      <c r="AB245" s="6">
        <v>41486.91947916667</v>
      </c>
      <c r="AC245" s="201"/>
      <c r="AD245" s="22"/>
      <c r="AE245" s="22"/>
      <c r="AF245" s="19">
        <v>108937</v>
      </c>
      <c r="AG245" s="19">
        <v>12287</v>
      </c>
      <c r="AH245" s="19">
        <v>6601</v>
      </c>
      <c r="AI245" s="19">
        <v>52720</v>
      </c>
    </row>
    <row x14ac:dyDescent="0.25" r="246" customHeight="1" ht="18">
      <c r="A246" s="20" t="s">
        <v>16553</v>
      </c>
      <c r="B246" s="12" t="s">
        <v>48419</v>
      </c>
      <c r="C246" s="148" t="s">
        <v>44</v>
      </c>
      <c r="D246" s="168"/>
      <c r="E246" s="148" t="s">
        <v>44</v>
      </c>
      <c r="F246" s="168"/>
      <c r="G246" s="148" t="s">
        <v>44</v>
      </c>
      <c r="H246" s="168"/>
      <c r="I246" s="178"/>
      <c r="J246" s="168"/>
      <c r="K246" s="17">
        <v>1.16926e+23</v>
      </c>
      <c r="L246" s="6">
        <v>43712.729317129626</v>
      </c>
      <c r="M246" s="19">
        <v>0</v>
      </c>
      <c r="N246" s="19">
        <v>0</v>
      </c>
      <c r="O246" s="19">
        <v>0</v>
      </c>
      <c r="P246" s="19">
        <v>0</v>
      </c>
      <c r="Q246" s="19">
        <v>0</v>
      </c>
      <c r="R246" s="22"/>
      <c r="S246" s="22"/>
      <c r="T246" s="22"/>
      <c r="U246" s="22"/>
      <c r="V246" s="5" t="s">
        <v>18008</v>
      </c>
      <c r="W246" s="22"/>
      <c r="X246" s="2" t="s">
        <v>40851</v>
      </c>
      <c r="Y246" s="19">
        <v>45789967</v>
      </c>
      <c r="Z246" s="2" t="s">
        <v>40852</v>
      </c>
      <c r="AA246" s="2" t="s">
        <v>40853</v>
      </c>
      <c r="AB246" s="6">
        <v>39973.48678240741</v>
      </c>
      <c r="AC246" s="201"/>
      <c r="AD246" s="2" t="s">
        <v>100</v>
      </c>
      <c r="AE246" s="22"/>
      <c r="AF246" s="19">
        <v>319408</v>
      </c>
      <c r="AG246" s="19">
        <v>11267</v>
      </c>
      <c r="AH246" s="19">
        <v>5</v>
      </c>
      <c r="AI246" s="19">
        <v>7</v>
      </c>
    </row>
    <row x14ac:dyDescent="0.25" r="247" customHeight="1" ht="18">
      <c r="A247" s="20" t="s">
        <v>48420</v>
      </c>
      <c r="B247" s="12" t="s">
        <v>48421</v>
      </c>
      <c r="C247" s="148" t="s">
        <v>44</v>
      </c>
      <c r="D247" s="168"/>
      <c r="E247" s="148" t="s">
        <v>44</v>
      </c>
      <c r="F247" s="168"/>
      <c r="G247" s="148" t="s">
        <v>44</v>
      </c>
      <c r="H247" s="168"/>
      <c r="I247" s="178"/>
      <c r="J247" s="168"/>
      <c r="K247" s="17">
        <v>1.16926e+23</v>
      </c>
      <c r="L247" s="6">
        <v>43712.72634259259</v>
      </c>
      <c r="M247" s="19">
        <v>3</v>
      </c>
      <c r="N247" s="19">
        <v>2</v>
      </c>
      <c r="O247" s="19">
        <v>0</v>
      </c>
      <c r="P247" s="19">
        <v>0</v>
      </c>
      <c r="Q247" s="19">
        <v>0</v>
      </c>
      <c r="R247" s="22"/>
      <c r="S247" s="22"/>
      <c r="T247" s="22"/>
      <c r="U247" s="22"/>
      <c r="V247" s="5" t="s">
        <v>48422</v>
      </c>
      <c r="W247" s="22"/>
      <c r="X247" s="2" t="s">
        <v>48423</v>
      </c>
      <c r="Y247" s="17">
        <v>7.66533e+22</v>
      </c>
      <c r="Z247" s="2" t="s">
        <v>48424</v>
      </c>
      <c r="AA247" s="2" t="s">
        <v>48425</v>
      </c>
      <c r="AB247" s="6">
        <v>42601.42325231482</v>
      </c>
      <c r="AC247" s="201"/>
      <c r="AD247" s="2" t="s">
        <v>495</v>
      </c>
      <c r="AE247" s="22"/>
      <c r="AF247" s="19">
        <v>303</v>
      </c>
      <c r="AG247" s="19">
        <v>96</v>
      </c>
      <c r="AH247" s="19">
        <v>5</v>
      </c>
      <c r="AI247" s="19">
        <v>0</v>
      </c>
    </row>
    <row x14ac:dyDescent="0.25" r="248" customHeight="1" ht="18">
      <c r="A248" s="20" t="s">
        <v>28403</v>
      </c>
      <c r="B248" s="12" t="s">
        <v>48426</v>
      </c>
      <c r="C248" s="98" t="s">
        <v>44</v>
      </c>
      <c r="D248" s="168"/>
      <c r="E248" s="148" t="s">
        <v>35</v>
      </c>
      <c r="F248" s="151" t="s">
        <v>235</v>
      </c>
      <c r="G248" s="148" t="s">
        <v>44</v>
      </c>
      <c r="H248" s="168"/>
      <c r="I248" s="98" t="s">
        <v>44</v>
      </c>
      <c r="J248" s="168"/>
      <c r="K248" s="17">
        <v>1.16925e+23</v>
      </c>
      <c r="L248" s="6">
        <v>43712.72447916667</v>
      </c>
      <c r="M248" s="19">
        <v>2</v>
      </c>
      <c r="N248" s="19">
        <v>0</v>
      </c>
      <c r="O248" s="19">
        <v>0</v>
      </c>
      <c r="P248" s="19">
        <v>0</v>
      </c>
      <c r="Q248" s="19">
        <v>0</v>
      </c>
      <c r="R248" s="22"/>
      <c r="S248" s="22"/>
      <c r="T248" s="22"/>
      <c r="U248" s="22"/>
      <c r="V248" s="5" t="s">
        <v>48427</v>
      </c>
      <c r="W248" s="22"/>
      <c r="X248" s="2" t="s">
        <v>48428</v>
      </c>
      <c r="Y248" s="19">
        <v>23181869</v>
      </c>
      <c r="Z248" s="2" t="s">
        <v>48429</v>
      </c>
      <c r="AA248" s="201"/>
      <c r="AB248" s="6">
        <v>39879.54377314815</v>
      </c>
      <c r="AC248" s="201"/>
      <c r="AD248" s="2" t="s">
        <v>48430</v>
      </c>
      <c r="AE248" s="22"/>
      <c r="AF248" s="19">
        <v>8517</v>
      </c>
      <c r="AG248" s="19">
        <v>516</v>
      </c>
      <c r="AH248" s="19">
        <v>621</v>
      </c>
      <c r="AI248" s="19">
        <v>9539</v>
      </c>
    </row>
    <row x14ac:dyDescent="0.25" r="249" customHeight="1" ht="18">
      <c r="A249" s="20" t="s">
        <v>14845</v>
      </c>
      <c r="B249" s="12" t="s">
        <v>48431</v>
      </c>
      <c r="C249" s="148" t="s">
        <v>35</v>
      </c>
      <c r="D249" s="151" t="s">
        <v>235</v>
      </c>
      <c r="E249" s="148" t="s">
        <v>35</v>
      </c>
      <c r="F249" s="151" t="s">
        <v>235</v>
      </c>
      <c r="G249" s="148" t="s">
        <v>44</v>
      </c>
      <c r="H249" s="168"/>
      <c r="I249" s="98" t="s">
        <v>35</v>
      </c>
      <c r="J249" s="102" t="s">
        <v>235</v>
      </c>
      <c r="K249" s="17">
        <v>1.16925e+23</v>
      </c>
      <c r="L249" s="6">
        <v>43712.72425925926</v>
      </c>
      <c r="M249" s="19">
        <v>19</v>
      </c>
      <c r="N249" s="19">
        <v>0</v>
      </c>
      <c r="O249" s="19">
        <v>0</v>
      </c>
      <c r="P249" s="19">
        <v>0</v>
      </c>
      <c r="Q249" s="19">
        <v>0</v>
      </c>
      <c r="R249" s="22"/>
      <c r="S249" s="22"/>
      <c r="T249" s="22"/>
      <c r="U249" s="22"/>
      <c r="V249" s="5" t="s">
        <v>48432</v>
      </c>
      <c r="W249" s="22"/>
      <c r="X249" s="2" t="s">
        <v>48433</v>
      </c>
      <c r="Y249" s="19">
        <v>2328807516</v>
      </c>
      <c r="Z249" s="22"/>
      <c r="AA249" s="201"/>
      <c r="AB249" s="6">
        <v>41675.73743055556</v>
      </c>
      <c r="AC249" s="201"/>
      <c r="AD249" s="22"/>
      <c r="AE249" s="22"/>
      <c r="AF249" s="19">
        <v>30651</v>
      </c>
      <c r="AG249" s="19">
        <v>34901</v>
      </c>
      <c r="AH249" s="19">
        <v>6705</v>
      </c>
      <c r="AI249" s="19">
        <v>4278</v>
      </c>
    </row>
    <row x14ac:dyDescent="0.25" r="250" customHeight="1" ht="18">
      <c r="A250" s="20" t="s">
        <v>6953</v>
      </c>
      <c r="B250" s="12" t="s">
        <v>48434</v>
      </c>
      <c r="C250" s="148" t="s">
        <v>44</v>
      </c>
      <c r="D250" s="168"/>
      <c r="E250" s="148" t="s">
        <v>44</v>
      </c>
      <c r="F250" s="168"/>
      <c r="G250" s="148" t="s">
        <v>44</v>
      </c>
      <c r="H250" s="168"/>
      <c r="I250" s="178"/>
      <c r="J250" s="168"/>
      <c r="K250" s="17">
        <v>1.16925e+23</v>
      </c>
      <c r="L250" s="6">
        <v>43712.718206018515</v>
      </c>
      <c r="M250" s="19">
        <v>0</v>
      </c>
      <c r="N250" s="19">
        <v>0</v>
      </c>
      <c r="O250" s="19">
        <v>0</v>
      </c>
      <c r="P250" s="19">
        <v>0</v>
      </c>
      <c r="Q250" s="19">
        <v>0</v>
      </c>
      <c r="R250" s="22"/>
      <c r="S250" s="22"/>
      <c r="T250" s="22"/>
      <c r="U250" s="22"/>
      <c r="V250" s="5" t="s">
        <v>10215</v>
      </c>
      <c r="W250" s="22"/>
      <c r="X250" s="2" t="s">
        <v>10216</v>
      </c>
      <c r="Y250" s="17">
        <v>9.30546e+22</v>
      </c>
      <c r="Z250" s="2" t="s">
        <v>10217</v>
      </c>
      <c r="AA250" s="2" t="s">
        <v>10218</v>
      </c>
      <c r="AB250" s="6">
        <v>43054.01292824074</v>
      </c>
      <c r="AC250" s="201"/>
      <c r="AD250" s="22"/>
      <c r="AE250" s="22"/>
      <c r="AF250" s="19">
        <v>63284</v>
      </c>
      <c r="AG250" s="19">
        <v>8568</v>
      </c>
      <c r="AH250" s="19">
        <v>17</v>
      </c>
      <c r="AI250" s="19">
        <v>35025</v>
      </c>
    </row>
    <row x14ac:dyDescent="0.25" r="251" customHeight="1" ht="18">
      <c r="A251" s="20" t="s">
        <v>23476</v>
      </c>
      <c r="B251" s="12" t="s">
        <v>48435</v>
      </c>
      <c r="C251" s="148" t="s">
        <v>35</v>
      </c>
      <c r="D251" s="151" t="s">
        <v>235</v>
      </c>
      <c r="E251" s="148" t="s">
        <v>35</v>
      </c>
      <c r="F251" s="151" t="s">
        <v>235</v>
      </c>
      <c r="G251" s="148" t="s">
        <v>44</v>
      </c>
      <c r="H251" s="168"/>
      <c r="I251" s="98" t="s">
        <v>35</v>
      </c>
      <c r="J251" s="102" t="s">
        <v>235</v>
      </c>
      <c r="K251" s="17">
        <v>1.16925e+23</v>
      </c>
      <c r="L251" s="6">
        <v>43712.71771990741</v>
      </c>
      <c r="M251" s="19">
        <v>2</v>
      </c>
      <c r="N251" s="19">
        <v>0</v>
      </c>
      <c r="O251" s="19">
        <v>0</v>
      </c>
      <c r="P251" s="19">
        <v>0</v>
      </c>
      <c r="Q251" s="19">
        <v>0</v>
      </c>
      <c r="R251" s="22"/>
      <c r="S251" s="22"/>
      <c r="T251" s="22"/>
      <c r="U251" s="22"/>
      <c r="V251" s="5" t="s">
        <v>48436</v>
      </c>
      <c r="W251" s="22"/>
      <c r="X251" s="2" t="s">
        <v>23179</v>
      </c>
      <c r="Y251" s="17">
        <v>1.08055e+23</v>
      </c>
      <c r="Z251" s="2" t="s">
        <v>48437</v>
      </c>
      <c r="AA251" s="201"/>
      <c r="AB251" s="6">
        <v>43467.93510416667</v>
      </c>
      <c r="AC251" s="201"/>
      <c r="AD251" s="22"/>
      <c r="AE251" s="22"/>
      <c r="AF251" s="19">
        <v>48</v>
      </c>
      <c r="AG251" s="19">
        <v>13</v>
      </c>
      <c r="AH251" s="19">
        <v>3</v>
      </c>
      <c r="AI251" s="19">
        <v>27</v>
      </c>
    </row>
    <row x14ac:dyDescent="0.25" r="252" customHeight="1" ht="18">
      <c r="A252" s="20" t="s">
        <v>48438</v>
      </c>
      <c r="B252" s="12" t="s">
        <v>48439</v>
      </c>
      <c r="C252" s="148" t="s">
        <v>35</v>
      </c>
      <c r="D252" s="151" t="s">
        <v>235</v>
      </c>
      <c r="E252" s="148" t="s">
        <v>35</v>
      </c>
      <c r="F252" s="151" t="s">
        <v>235</v>
      </c>
      <c r="G252" s="148" t="s">
        <v>35</v>
      </c>
      <c r="H252" s="151" t="s">
        <v>235</v>
      </c>
      <c r="I252" s="178"/>
      <c r="J252" s="168"/>
      <c r="K252" s="17">
        <v>1.16925e+23</v>
      </c>
      <c r="L252" s="6">
        <v>43712.716782407406</v>
      </c>
      <c r="M252" s="19">
        <v>1</v>
      </c>
      <c r="N252" s="19">
        <v>0</v>
      </c>
      <c r="O252" s="19">
        <v>0</v>
      </c>
      <c r="P252" s="19">
        <v>0</v>
      </c>
      <c r="Q252" s="19">
        <v>0</v>
      </c>
      <c r="R252" s="22"/>
      <c r="S252" s="22"/>
      <c r="T252" s="22"/>
      <c r="U252" s="22"/>
      <c r="V252" s="5" t="s">
        <v>29018</v>
      </c>
      <c r="W252" s="22"/>
      <c r="X252" s="2" t="s">
        <v>29019</v>
      </c>
      <c r="Y252" s="17">
        <v>1.05624e+23</v>
      </c>
      <c r="Z252" s="2" t="s">
        <v>29020</v>
      </c>
      <c r="AA252" s="2" t="s">
        <v>29021</v>
      </c>
      <c r="AB252" s="6">
        <v>43400.854421296295</v>
      </c>
      <c r="AC252" s="201"/>
      <c r="AD252" s="2" t="s">
        <v>3961</v>
      </c>
      <c r="AE252" s="22"/>
      <c r="AF252" s="19">
        <v>5400</v>
      </c>
      <c r="AG252" s="19">
        <v>106</v>
      </c>
      <c r="AH252" s="19">
        <v>167</v>
      </c>
      <c r="AI252" s="19">
        <v>14693</v>
      </c>
    </row>
    <row x14ac:dyDescent="0.25" r="253" customHeight="1" ht="18">
      <c r="A253" s="20" t="s">
        <v>31615</v>
      </c>
      <c r="B253" s="12" t="s">
        <v>48440</v>
      </c>
      <c r="C253" s="148" t="s">
        <v>44</v>
      </c>
      <c r="D253" s="168"/>
      <c r="E253" s="148" t="s">
        <v>44</v>
      </c>
      <c r="F253" s="168"/>
      <c r="G253" s="148" t="s">
        <v>44</v>
      </c>
      <c r="H253" s="168"/>
      <c r="I253" s="178"/>
      <c r="J253" s="168"/>
      <c r="K253" s="17">
        <v>1.16925e+23</v>
      </c>
      <c r="L253" s="6">
        <v>43712.713692129626</v>
      </c>
      <c r="M253" s="19">
        <v>0</v>
      </c>
      <c r="N253" s="19">
        <v>0</v>
      </c>
      <c r="O253" s="19">
        <v>0</v>
      </c>
      <c r="P253" s="19">
        <v>0</v>
      </c>
      <c r="Q253" s="19">
        <v>0</v>
      </c>
      <c r="R253" s="22"/>
      <c r="S253" s="22"/>
      <c r="T253" s="22"/>
      <c r="U253" s="22"/>
      <c r="V253" s="5" t="s">
        <v>48441</v>
      </c>
      <c r="W253" s="22"/>
      <c r="X253" s="2" t="s">
        <v>48442</v>
      </c>
      <c r="Y253" s="19">
        <v>622161091</v>
      </c>
      <c r="Z253" s="2" t="s">
        <v>48443</v>
      </c>
      <c r="AA253" s="201"/>
      <c r="AB253" s="6">
        <v>41089.96388888889</v>
      </c>
      <c r="AC253" s="201"/>
      <c r="AD253" s="22"/>
      <c r="AE253" s="22"/>
      <c r="AF253" s="19">
        <v>1706</v>
      </c>
      <c r="AG253" s="19">
        <v>1671</v>
      </c>
      <c r="AH253" s="19">
        <v>832</v>
      </c>
      <c r="AI253" s="19">
        <v>703</v>
      </c>
    </row>
    <row x14ac:dyDescent="0.25" r="254" customHeight="1" ht="18">
      <c r="A254" s="20" t="s">
        <v>12415</v>
      </c>
      <c r="B254" s="12" t="s">
        <v>48444</v>
      </c>
      <c r="C254" s="148" t="s">
        <v>44</v>
      </c>
      <c r="D254" s="168"/>
      <c r="E254" s="148" t="s">
        <v>44</v>
      </c>
      <c r="F254" s="168"/>
      <c r="G254" s="148" t="s">
        <v>44</v>
      </c>
      <c r="H254" s="168"/>
      <c r="I254" s="178"/>
      <c r="J254" s="168"/>
      <c r="K254" s="17">
        <v>1.16925e+23</v>
      </c>
      <c r="L254" s="6">
        <v>43712.713692129626</v>
      </c>
      <c r="M254" s="19">
        <v>0</v>
      </c>
      <c r="N254" s="19">
        <v>0</v>
      </c>
      <c r="O254" s="19">
        <v>0</v>
      </c>
      <c r="P254" s="19">
        <v>0</v>
      </c>
      <c r="Q254" s="19">
        <v>0</v>
      </c>
      <c r="R254" s="22"/>
      <c r="S254" s="22"/>
      <c r="T254" s="22"/>
      <c r="U254" s="22"/>
      <c r="V254" s="5" t="s">
        <v>48441</v>
      </c>
      <c r="W254" s="22"/>
      <c r="X254" s="2" t="s">
        <v>48442</v>
      </c>
      <c r="Y254" s="19">
        <v>622161091</v>
      </c>
      <c r="Z254" s="2" t="s">
        <v>48443</v>
      </c>
      <c r="AA254" s="201"/>
      <c r="AB254" s="6">
        <v>41089.96388888889</v>
      </c>
      <c r="AC254" s="201"/>
      <c r="AD254" s="22"/>
      <c r="AE254" s="22"/>
      <c r="AF254" s="19">
        <v>1706</v>
      </c>
      <c r="AG254" s="19">
        <v>1671</v>
      </c>
      <c r="AH254" s="19">
        <v>832</v>
      </c>
      <c r="AI254" s="19">
        <v>703</v>
      </c>
    </row>
    <row x14ac:dyDescent="0.25" r="255" customHeight="1" ht="18">
      <c r="A255" s="20" t="s">
        <v>23506</v>
      </c>
      <c r="B255" s="12" t="s">
        <v>48445</v>
      </c>
      <c r="C255" s="148" t="s">
        <v>35</v>
      </c>
      <c r="D255" s="151" t="s">
        <v>235</v>
      </c>
      <c r="E255" s="148" t="s">
        <v>35</v>
      </c>
      <c r="F255" s="151" t="s">
        <v>235</v>
      </c>
      <c r="G255" s="148" t="s">
        <v>35</v>
      </c>
      <c r="H255" s="151" t="s">
        <v>235</v>
      </c>
      <c r="I255" s="178"/>
      <c r="J255" s="168"/>
      <c r="K255" s="17">
        <v>1.16925e+23</v>
      </c>
      <c r="L255" s="6">
        <v>43712.71350694444</v>
      </c>
      <c r="M255" s="19">
        <v>0</v>
      </c>
      <c r="N255" s="19">
        <v>0</v>
      </c>
      <c r="O255" s="19">
        <v>0</v>
      </c>
      <c r="P255" s="19">
        <v>0</v>
      </c>
      <c r="Q255" s="19">
        <v>0</v>
      </c>
      <c r="R255" s="22"/>
      <c r="S255" s="22"/>
      <c r="T255" s="22"/>
      <c r="U255" s="22"/>
      <c r="V255" s="5" t="s">
        <v>48446</v>
      </c>
      <c r="W255" s="22"/>
      <c r="X255" s="2" t="s">
        <v>48447</v>
      </c>
      <c r="Y255" s="19">
        <v>346460470</v>
      </c>
      <c r="Z255" s="2" t="s">
        <v>48448</v>
      </c>
      <c r="AA255" s="2" t="s">
        <v>48449</v>
      </c>
      <c r="AB255" s="6">
        <v>40756.5456712963</v>
      </c>
      <c r="AC255" s="201"/>
      <c r="AD255" s="2" t="s">
        <v>2155</v>
      </c>
      <c r="AE255" s="22"/>
      <c r="AF255" s="19">
        <v>5010</v>
      </c>
      <c r="AG255" s="19">
        <v>620</v>
      </c>
      <c r="AH255" s="19">
        <v>183</v>
      </c>
      <c r="AI255" s="19">
        <v>11492</v>
      </c>
    </row>
    <row x14ac:dyDescent="0.25" r="256" customHeight="1" ht="18">
      <c r="A256" s="20" t="s">
        <v>16567</v>
      </c>
      <c r="B256" s="12" t="s">
        <v>48450</v>
      </c>
      <c r="C256" s="148" t="s">
        <v>35</v>
      </c>
      <c r="D256" s="151" t="s">
        <v>235</v>
      </c>
      <c r="E256" s="148" t="s">
        <v>35</v>
      </c>
      <c r="F256" s="151" t="s">
        <v>235</v>
      </c>
      <c r="G256" s="148" t="s">
        <v>35</v>
      </c>
      <c r="H256" s="151" t="s">
        <v>235</v>
      </c>
      <c r="I256" s="178"/>
      <c r="J256" s="168"/>
      <c r="K256" s="17">
        <v>1.16925e+23</v>
      </c>
      <c r="L256" s="6">
        <v>43712.71288194445</v>
      </c>
      <c r="M256" s="19">
        <v>19</v>
      </c>
      <c r="N256" s="19">
        <v>1</v>
      </c>
      <c r="O256" s="19">
        <v>0</v>
      </c>
      <c r="P256" s="19">
        <v>0</v>
      </c>
      <c r="Q256" s="19">
        <v>0</v>
      </c>
      <c r="R256" s="22"/>
      <c r="S256" s="22"/>
      <c r="T256" s="22"/>
      <c r="U256" s="22"/>
      <c r="V256" s="5" t="s">
        <v>48451</v>
      </c>
      <c r="W256" s="22"/>
      <c r="X256" s="2" t="s">
        <v>48452</v>
      </c>
      <c r="Y256" s="17">
        <v>1.1681e+22</v>
      </c>
      <c r="Z256" s="2" t="s">
        <v>48453</v>
      </c>
      <c r="AA256" s="2" t="s">
        <v>48454</v>
      </c>
      <c r="AB256" s="6">
        <v>43709.534097222226</v>
      </c>
      <c r="AC256" s="201"/>
      <c r="AD256" s="2" t="s">
        <v>1205</v>
      </c>
      <c r="AE256" s="22"/>
      <c r="AF256" s="19">
        <v>18</v>
      </c>
      <c r="AG256" s="19">
        <v>51</v>
      </c>
      <c r="AH256" s="19">
        <v>78</v>
      </c>
      <c r="AI256" s="19">
        <v>996</v>
      </c>
    </row>
    <row x14ac:dyDescent="0.25" r="257" customHeight="1" ht="18">
      <c r="A257" s="20" t="s">
        <v>48455</v>
      </c>
      <c r="B257" s="12" t="s">
        <v>48456</v>
      </c>
      <c r="C257" s="148" t="s">
        <v>44</v>
      </c>
      <c r="D257" s="168"/>
      <c r="E257" s="148" t="s">
        <v>44</v>
      </c>
      <c r="F257" s="168"/>
      <c r="G257" s="148" t="s">
        <v>44</v>
      </c>
      <c r="H257" s="168"/>
      <c r="I257" s="178"/>
      <c r="J257" s="168"/>
      <c r="K257" s="17">
        <v>1.16925e+23</v>
      </c>
      <c r="L257" s="6">
        <v>43712.712534722225</v>
      </c>
      <c r="M257" s="19">
        <v>0</v>
      </c>
      <c r="N257" s="19">
        <v>0</v>
      </c>
      <c r="O257" s="19">
        <v>0</v>
      </c>
      <c r="P257" s="19">
        <v>0</v>
      </c>
      <c r="Q257" s="19">
        <v>0</v>
      </c>
      <c r="R257" s="22"/>
      <c r="S257" s="22"/>
      <c r="T257" s="22"/>
      <c r="U257" s="22"/>
      <c r="V257" s="5" t="s">
        <v>3939</v>
      </c>
      <c r="W257" s="22"/>
      <c r="X257" s="2" t="s">
        <v>3939</v>
      </c>
      <c r="Y257" s="19">
        <v>98572880</v>
      </c>
      <c r="Z257" s="2" t="s">
        <v>3940</v>
      </c>
      <c r="AA257" s="2" t="s">
        <v>3941</v>
      </c>
      <c r="AB257" s="6">
        <v>40169.41422453704</v>
      </c>
      <c r="AC257" s="201"/>
      <c r="AD257" s="2" t="s">
        <v>2205</v>
      </c>
      <c r="AE257" s="22"/>
      <c r="AF257" s="19">
        <v>136492</v>
      </c>
      <c r="AG257" s="19">
        <v>125619</v>
      </c>
      <c r="AH257" s="19">
        <v>7</v>
      </c>
      <c r="AI257" s="19">
        <v>0</v>
      </c>
    </row>
    <row x14ac:dyDescent="0.25" r="258" customHeight="1" ht="18">
      <c r="A258" s="20" t="s">
        <v>32731</v>
      </c>
      <c r="B258" s="12" t="s">
        <v>48457</v>
      </c>
      <c r="C258" s="148" t="s">
        <v>35</v>
      </c>
      <c r="D258" s="151" t="s">
        <v>235</v>
      </c>
      <c r="E258" s="148" t="s">
        <v>35</v>
      </c>
      <c r="F258" s="151" t="s">
        <v>235</v>
      </c>
      <c r="G258" s="148" t="s">
        <v>44</v>
      </c>
      <c r="H258" s="168"/>
      <c r="I258" s="98" t="s">
        <v>35</v>
      </c>
      <c r="J258" s="102" t="s">
        <v>235</v>
      </c>
      <c r="K258" s="17">
        <v>1.16925e+23</v>
      </c>
      <c r="L258" s="6">
        <v>43712.7052662037</v>
      </c>
      <c r="M258" s="19">
        <v>11</v>
      </c>
      <c r="N258" s="19">
        <v>1</v>
      </c>
      <c r="O258" s="19">
        <v>0</v>
      </c>
      <c r="P258" s="19">
        <v>0</v>
      </c>
      <c r="Q258" s="19">
        <v>0</v>
      </c>
      <c r="R258" s="22"/>
      <c r="S258" s="22"/>
      <c r="T258" s="22"/>
      <c r="U258" s="22"/>
      <c r="V258" s="5" t="s">
        <v>48458</v>
      </c>
      <c r="W258" s="22"/>
      <c r="X258" s="2" t="s">
        <v>48459</v>
      </c>
      <c r="Y258" s="19">
        <v>1686369589</v>
      </c>
      <c r="Z258" s="2" t="s">
        <v>48460</v>
      </c>
      <c r="AA258" s="201"/>
      <c r="AB258" s="6">
        <v>41506.90939814815</v>
      </c>
      <c r="AC258" s="201"/>
      <c r="AD258" s="2" t="s">
        <v>72</v>
      </c>
      <c r="AE258" s="22"/>
      <c r="AF258" s="19">
        <v>12437</v>
      </c>
      <c r="AG258" s="19">
        <v>2560</v>
      </c>
      <c r="AH258" s="19">
        <v>5000</v>
      </c>
      <c r="AI258" s="19">
        <v>21286</v>
      </c>
    </row>
    <row x14ac:dyDescent="0.25" r="259" customHeight="1" ht="18">
      <c r="A259" s="20" t="s">
        <v>48461</v>
      </c>
      <c r="B259" s="12" t="s">
        <v>48462</v>
      </c>
      <c r="C259" s="148" t="s">
        <v>44</v>
      </c>
      <c r="D259" s="168"/>
      <c r="E259" s="148" t="s">
        <v>44</v>
      </c>
      <c r="F259" s="168"/>
      <c r="G259" s="148" t="s">
        <v>44</v>
      </c>
      <c r="H259" s="168"/>
      <c r="I259" s="178"/>
      <c r="J259" s="168"/>
      <c r="K259" s="17">
        <v>1.16925e+23</v>
      </c>
      <c r="L259" s="6">
        <v>43712.70490740741</v>
      </c>
      <c r="M259" s="19">
        <v>1</v>
      </c>
      <c r="N259" s="19">
        <v>0</v>
      </c>
      <c r="O259" s="19">
        <v>0</v>
      </c>
      <c r="P259" s="19">
        <v>0</v>
      </c>
      <c r="Q259" s="19">
        <v>0</v>
      </c>
      <c r="R259" s="22"/>
      <c r="S259" s="22"/>
      <c r="T259" s="22"/>
      <c r="U259" s="22"/>
      <c r="V259" s="5" t="s">
        <v>43602</v>
      </c>
      <c r="W259" s="22"/>
      <c r="X259" s="2" t="s">
        <v>43603</v>
      </c>
      <c r="Y259" s="17">
        <v>1.16716e+23</v>
      </c>
      <c r="Z259" s="2" t="s">
        <v>43604</v>
      </c>
      <c r="AA259" s="201"/>
      <c r="AB259" s="6">
        <v>43706.94967592593</v>
      </c>
      <c r="AC259" s="201"/>
      <c r="AD259" s="2" t="s">
        <v>49</v>
      </c>
      <c r="AE259" s="22"/>
      <c r="AF259" s="19">
        <v>170</v>
      </c>
      <c r="AG259" s="19">
        <v>51</v>
      </c>
      <c r="AH259" s="19">
        <v>624</v>
      </c>
      <c r="AI259" s="19">
        <v>145</v>
      </c>
    </row>
    <row x14ac:dyDescent="0.25" r="260" customHeight="1" ht="18">
      <c r="A260" s="20" t="s">
        <v>48463</v>
      </c>
      <c r="B260" s="12" t="s">
        <v>48464</v>
      </c>
      <c r="C260" s="148" t="s">
        <v>44</v>
      </c>
      <c r="D260" s="168"/>
      <c r="E260" s="148" t="s">
        <v>44</v>
      </c>
      <c r="F260" s="168"/>
      <c r="G260" s="148" t="s">
        <v>44</v>
      </c>
      <c r="H260" s="168"/>
      <c r="I260" s="178"/>
      <c r="J260" s="168"/>
      <c r="K260" s="17">
        <v>1.16925e+23</v>
      </c>
      <c r="L260" s="6">
        <v>43712.70462962963</v>
      </c>
      <c r="M260" s="19">
        <v>8</v>
      </c>
      <c r="N260" s="19">
        <v>0</v>
      </c>
      <c r="O260" s="19">
        <v>0</v>
      </c>
      <c r="P260" s="19">
        <v>0</v>
      </c>
      <c r="Q260" s="19">
        <v>0</v>
      </c>
      <c r="R260" s="22"/>
      <c r="S260" s="22"/>
      <c r="T260" s="22"/>
      <c r="U260" s="22"/>
      <c r="V260" s="5" t="s">
        <v>48465</v>
      </c>
      <c r="W260" s="22"/>
      <c r="X260" s="2" t="s">
        <v>48466</v>
      </c>
      <c r="Y260" s="19">
        <v>284072963</v>
      </c>
      <c r="Z260" s="2" t="s">
        <v>48467</v>
      </c>
      <c r="AA260" s="201"/>
      <c r="AB260" s="6">
        <v>40651.814837962964</v>
      </c>
      <c r="AC260" s="201"/>
      <c r="AD260" s="2" t="s">
        <v>100</v>
      </c>
      <c r="AE260" s="22"/>
      <c r="AF260" s="19">
        <v>3925</v>
      </c>
      <c r="AG260" s="19">
        <v>279</v>
      </c>
      <c r="AH260" s="19">
        <v>115</v>
      </c>
      <c r="AI260" s="19">
        <v>1468</v>
      </c>
    </row>
    <row x14ac:dyDescent="0.25" r="261" customHeight="1" ht="18">
      <c r="A261" s="20" t="s">
        <v>7615</v>
      </c>
      <c r="B261" s="12" t="s">
        <v>48468</v>
      </c>
      <c r="C261" s="148" t="s">
        <v>35</v>
      </c>
      <c r="D261" s="151" t="s">
        <v>235</v>
      </c>
      <c r="E261" s="148" t="s">
        <v>35</v>
      </c>
      <c r="F261" s="151" t="s">
        <v>235</v>
      </c>
      <c r="G261" s="148" t="s">
        <v>35</v>
      </c>
      <c r="H261" s="151" t="s">
        <v>235</v>
      </c>
      <c r="I261" s="178"/>
      <c r="J261" s="168"/>
      <c r="K261" s="17">
        <v>1.16925e+23</v>
      </c>
      <c r="L261" s="6">
        <v>43712.70240740741</v>
      </c>
      <c r="M261" s="19">
        <v>2</v>
      </c>
      <c r="N261" s="19">
        <v>0</v>
      </c>
      <c r="O261" s="19">
        <v>0</v>
      </c>
      <c r="P261" s="19">
        <v>0</v>
      </c>
      <c r="Q261" s="19">
        <v>0</v>
      </c>
      <c r="R261" s="22"/>
      <c r="S261" s="22"/>
      <c r="T261" s="22"/>
      <c r="U261" s="22"/>
      <c r="V261" s="5" t="s">
        <v>48469</v>
      </c>
      <c r="W261" s="22"/>
      <c r="X261" s="2" t="s">
        <v>48470</v>
      </c>
      <c r="Y261" s="19">
        <v>67723092</v>
      </c>
      <c r="Z261" s="22"/>
      <c r="AA261" s="201"/>
      <c r="AB261" s="6">
        <v>40047.05842592593</v>
      </c>
      <c r="AC261" s="201"/>
      <c r="AD261" s="22"/>
      <c r="AE261" s="22"/>
      <c r="AF261" s="19">
        <v>162</v>
      </c>
      <c r="AG261" s="19">
        <v>9</v>
      </c>
      <c r="AH261" s="19">
        <v>5</v>
      </c>
      <c r="AI261" s="19">
        <v>21</v>
      </c>
    </row>
    <row x14ac:dyDescent="0.25" r="262" customHeight="1" ht="18">
      <c r="A262" s="20" t="s">
        <v>45742</v>
      </c>
      <c r="B262" s="12" t="s">
        <v>48471</v>
      </c>
      <c r="C262" s="148" t="s">
        <v>35</v>
      </c>
      <c r="D262" s="151" t="s">
        <v>235</v>
      </c>
      <c r="E262" s="148" t="s">
        <v>35</v>
      </c>
      <c r="F262" s="151" t="s">
        <v>235</v>
      </c>
      <c r="G262" s="148" t="s">
        <v>35</v>
      </c>
      <c r="H262" s="151" t="s">
        <v>235</v>
      </c>
      <c r="I262" s="178"/>
      <c r="J262" s="168"/>
      <c r="K262" s="17">
        <v>1.16925e+23</v>
      </c>
      <c r="L262" s="6">
        <v>43712.700787037036</v>
      </c>
      <c r="M262" s="19">
        <v>3</v>
      </c>
      <c r="N262" s="19">
        <v>0</v>
      </c>
      <c r="O262" s="19">
        <v>0</v>
      </c>
      <c r="P262" s="19">
        <v>0</v>
      </c>
      <c r="Q262" s="19">
        <v>0</v>
      </c>
      <c r="R262" s="22"/>
      <c r="S262" s="22"/>
      <c r="T262" s="22"/>
      <c r="U262" s="22"/>
      <c r="V262" s="5" t="s">
        <v>48472</v>
      </c>
      <c r="W262" s="22"/>
      <c r="X262" s="2" t="s">
        <v>48473</v>
      </c>
      <c r="Y262" s="19">
        <v>383669976</v>
      </c>
      <c r="Z262" s="2" t="s">
        <v>48474</v>
      </c>
      <c r="AA262" s="201"/>
      <c r="AB262" s="6">
        <v>40818.54488425926</v>
      </c>
      <c r="AC262" s="201"/>
      <c r="AD262" s="2" t="s">
        <v>72</v>
      </c>
      <c r="AE262" s="22"/>
      <c r="AF262" s="19">
        <v>573</v>
      </c>
      <c r="AG262" s="19">
        <v>563</v>
      </c>
      <c r="AH262" s="19">
        <v>272</v>
      </c>
      <c r="AI262" s="19">
        <v>1760</v>
      </c>
    </row>
    <row x14ac:dyDescent="0.25" r="263" customHeight="1" ht="18">
      <c r="A263" s="20" t="s">
        <v>48475</v>
      </c>
      <c r="B263" s="12" t="s">
        <v>48476</v>
      </c>
      <c r="C263" s="148" t="s">
        <v>44</v>
      </c>
      <c r="D263" s="168"/>
      <c r="E263" s="148" t="s">
        <v>44</v>
      </c>
      <c r="F263" s="168"/>
      <c r="G263" s="148" t="s">
        <v>44</v>
      </c>
      <c r="H263" s="168"/>
      <c r="I263" s="178"/>
      <c r="J263" s="168"/>
      <c r="K263" s="17">
        <v>1.16925e+23</v>
      </c>
      <c r="L263" s="6">
        <v>43712.69826388889</v>
      </c>
      <c r="M263" s="19">
        <v>97</v>
      </c>
      <c r="N263" s="19">
        <v>23</v>
      </c>
      <c r="O263" s="19">
        <v>0</v>
      </c>
      <c r="P263" s="19">
        <v>0</v>
      </c>
      <c r="Q263" s="19">
        <v>0</v>
      </c>
      <c r="R263" s="22"/>
      <c r="S263" s="22"/>
      <c r="T263" s="22"/>
      <c r="U263" s="22"/>
      <c r="V263" s="5" t="s">
        <v>48477</v>
      </c>
      <c r="W263" s="22"/>
      <c r="X263" s="2" t="s">
        <v>48478</v>
      </c>
      <c r="Y263" s="19">
        <v>454945171</v>
      </c>
      <c r="Z263" s="2" t="s">
        <v>48479</v>
      </c>
      <c r="AA263" s="201"/>
      <c r="AB263" s="6">
        <v>40912.80912037037</v>
      </c>
      <c r="AC263" s="201"/>
      <c r="AD263" s="22"/>
      <c r="AE263" s="22"/>
      <c r="AF263" s="19">
        <v>109812</v>
      </c>
      <c r="AG263" s="19">
        <v>15179</v>
      </c>
      <c r="AH263" s="19">
        <v>2060</v>
      </c>
      <c r="AI263" s="19">
        <v>95918</v>
      </c>
    </row>
    <row x14ac:dyDescent="0.25" r="264" customHeight="1" ht="18">
      <c r="A264" s="20" t="s">
        <v>21711</v>
      </c>
      <c r="B264" s="12" t="s">
        <v>48480</v>
      </c>
      <c r="C264" s="98" t="s">
        <v>44</v>
      </c>
      <c r="D264" s="168"/>
      <c r="E264" s="148" t="s">
        <v>35</v>
      </c>
      <c r="F264" s="151" t="s">
        <v>235</v>
      </c>
      <c r="G264" s="148" t="s">
        <v>44</v>
      </c>
      <c r="H264" s="168"/>
      <c r="I264" s="98" t="s">
        <v>44</v>
      </c>
      <c r="J264" s="168"/>
      <c r="K264" s="17">
        <v>1.16924e+23</v>
      </c>
      <c r="L264" s="6">
        <v>43712.695439814815</v>
      </c>
      <c r="M264" s="19">
        <v>0</v>
      </c>
      <c r="N264" s="19">
        <v>0</v>
      </c>
      <c r="O264" s="19">
        <v>0</v>
      </c>
      <c r="P264" s="19">
        <v>0</v>
      </c>
      <c r="Q264" s="19">
        <v>0</v>
      </c>
      <c r="R264" s="22"/>
      <c r="S264" s="22"/>
      <c r="T264" s="22"/>
      <c r="U264" s="22"/>
      <c r="V264" s="5" t="s">
        <v>48481</v>
      </c>
      <c r="W264" s="22"/>
      <c r="X264" s="2" t="s">
        <v>48482</v>
      </c>
      <c r="Y264" s="19">
        <v>14368523</v>
      </c>
      <c r="Z264" s="22"/>
      <c r="AA264" s="2" t="s">
        <v>48483</v>
      </c>
      <c r="AB264" s="6">
        <v>39550.684953703705</v>
      </c>
      <c r="AC264" s="201"/>
      <c r="AD264" s="2" t="s">
        <v>8331</v>
      </c>
      <c r="AE264" s="22"/>
      <c r="AF264" s="19">
        <v>32905</v>
      </c>
      <c r="AG264" s="19">
        <v>185829</v>
      </c>
      <c r="AH264" s="19">
        <v>69</v>
      </c>
      <c r="AI264" s="19">
        <v>727</v>
      </c>
    </row>
    <row x14ac:dyDescent="0.25" r="265" customHeight="1" ht="18">
      <c r="A265" s="20" t="s">
        <v>48484</v>
      </c>
      <c r="B265" s="12" t="s">
        <v>48485</v>
      </c>
      <c r="C265" s="148" t="s">
        <v>35</v>
      </c>
      <c r="D265" s="151" t="s">
        <v>235</v>
      </c>
      <c r="E265" s="148" t="s">
        <v>35</v>
      </c>
      <c r="F265" s="151" t="s">
        <v>235</v>
      </c>
      <c r="G265" s="148" t="s">
        <v>44</v>
      </c>
      <c r="H265" s="168"/>
      <c r="I265" s="98" t="s">
        <v>35</v>
      </c>
      <c r="J265" s="102" t="s">
        <v>235</v>
      </c>
      <c r="K265" s="17">
        <v>1.16924e+23</v>
      </c>
      <c r="L265" s="6">
        <v>43712.690416666665</v>
      </c>
      <c r="M265" s="19">
        <v>58</v>
      </c>
      <c r="N265" s="19">
        <v>1</v>
      </c>
      <c r="O265" s="19">
        <v>0</v>
      </c>
      <c r="P265" s="19">
        <v>0</v>
      </c>
      <c r="Q265" s="19">
        <v>0</v>
      </c>
      <c r="R265" s="22"/>
      <c r="S265" s="22"/>
      <c r="T265" s="22"/>
      <c r="U265" s="22"/>
      <c r="V265" s="5" t="s">
        <v>40476</v>
      </c>
      <c r="W265" s="22"/>
      <c r="X265" s="2" t="s">
        <v>40477</v>
      </c>
      <c r="Y265" s="17">
        <v>1.00412e+23</v>
      </c>
      <c r="Z265" s="2" t="s">
        <v>40478</v>
      </c>
      <c r="AA265" s="201"/>
      <c r="AB265" s="6">
        <v>43257.04451388889</v>
      </c>
      <c r="AC265" s="201"/>
      <c r="AD265" s="22"/>
      <c r="AE265" s="22"/>
      <c r="AF265" s="19">
        <v>9618</v>
      </c>
      <c r="AG265" s="19">
        <v>15377</v>
      </c>
      <c r="AH265" s="19">
        <v>95</v>
      </c>
      <c r="AI265" s="19">
        <v>267</v>
      </c>
    </row>
    <row x14ac:dyDescent="0.25" r="266" customHeight="1" ht="18">
      <c r="A266" s="20" t="s">
        <v>16603</v>
      </c>
      <c r="B266" s="12" t="s">
        <v>48486</v>
      </c>
      <c r="C266" s="148" t="s">
        <v>35</v>
      </c>
      <c r="D266" s="151" t="s">
        <v>235</v>
      </c>
      <c r="E266" s="148" t="s">
        <v>35</v>
      </c>
      <c r="F266" s="151" t="s">
        <v>235</v>
      </c>
      <c r="G266" s="148" t="s">
        <v>35</v>
      </c>
      <c r="H266" s="151" t="s">
        <v>235</v>
      </c>
      <c r="I266" s="178"/>
      <c r="J266" s="168"/>
      <c r="K266" s="17">
        <v>1.16924e+23</v>
      </c>
      <c r="L266" s="6">
        <v>43712.68824074074</v>
      </c>
      <c r="M266" s="19">
        <v>12</v>
      </c>
      <c r="N266" s="19">
        <v>1</v>
      </c>
      <c r="O266" s="19">
        <v>0</v>
      </c>
      <c r="P266" s="19">
        <v>0</v>
      </c>
      <c r="Q266" s="19">
        <v>0</v>
      </c>
      <c r="R266" s="22"/>
      <c r="S266" s="22"/>
      <c r="T266" s="22"/>
      <c r="U266" s="22"/>
      <c r="V266" s="5" t="s">
        <v>48487</v>
      </c>
      <c r="W266" s="22"/>
      <c r="X266" s="2" t="s">
        <v>48488</v>
      </c>
      <c r="Y266" s="19">
        <v>3354196839</v>
      </c>
      <c r="Z266" s="2" t="s">
        <v>48489</v>
      </c>
      <c r="AA266" s="201"/>
      <c r="AB266" s="6">
        <v>42187.184270833335</v>
      </c>
      <c r="AC266" s="201"/>
      <c r="AD266" s="2" t="s">
        <v>1011</v>
      </c>
      <c r="AE266" s="22"/>
      <c r="AF266" s="19">
        <v>423</v>
      </c>
      <c r="AG266" s="19">
        <v>121</v>
      </c>
      <c r="AH266" s="19">
        <v>91</v>
      </c>
      <c r="AI266" s="19">
        <v>998</v>
      </c>
    </row>
    <row x14ac:dyDescent="0.25" r="267" customHeight="1" ht="18">
      <c r="A267" s="20" t="s">
        <v>21729</v>
      </c>
      <c r="B267" s="12" t="s">
        <v>48490</v>
      </c>
      <c r="C267" s="148" t="s">
        <v>44</v>
      </c>
      <c r="D267" s="168"/>
      <c r="E267" s="148" t="s">
        <v>44</v>
      </c>
      <c r="F267" s="168"/>
      <c r="G267" s="148" t="s">
        <v>44</v>
      </c>
      <c r="H267" s="168"/>
      <c r="I267" s="178"/>
      <c r="J267" s="168"/>
      <c r="K267" s="17">
        <v>1.16924e+23</v>
      </c>
      <c r="L267" s="6">
        <v>43712.688206018516</v>
      </c>
      <c r="M267" s="19">
        <v>305</v>
      </c>
      <c r="N267" s="19">
        <v>112</v>
      </c>
      <c r="O267" s="19">
        <v>0</v>
      </c>
      <c r="P267" s="19">
        <v>0</v>
      </c>
      <c r="Q267" s="19">
        <v>0</v>
      </c>
      <c r="R267" s="22"/>
      <c r="S267" s="22"/>
      <c r="T267" s="22"/>
      <c r="U267" s="22"/>
      <c r="V267" s="5" t="s">
        <v>48491</v>
      </c>
      <c r="W267" s="22"/>
      <c r="X267" s="2" t="s">
        <v>48492</v>
      </c>
      <c r="Y267" s="17">
        <v>7.26321e+22</v>
      </c>
      <c r="Z267" s="2" t="s">
        <v>48493</v>
      </c>
      <c r="AA267" s="2" t="s">
        <v>48494</v>
      </c>
      <c r="AB267" s="6">
        <v>42490.461122685185</v>
      </c>
      <c r="AC267" s="201"/>
      <c r="AD267" s="2" t="s">
        <v>72</v>
      </c>
      <c r="AE267" s="22"/>
      <c r="AF267" s="19">
        <v>1743</v>
      </c>
      <c r="AG267" s="19">
        <v>8431</v>
      </c>
      <c r="AH267" s="19">
        <v>294</v>
      </c>
      <c r="AI267" s="19">
        <v>489</v>
      </c>
    </row>
    <row x14ac:dyDescent="0.25" r="268" customHeight="1" ht="18">
      <c r="A268" s="20" t="s">
        <v>34411</v>
      </c>
      <c r="B268" s="12" t="s">
        <v>48495</v>
      </c>
      <c r="C268" s="148" t="s">
        <v>44</v>
      </c>
      <c r="D268" s="168"/>
      <c r="E268" s="148" t="s">
        <v>44</v>
      </c>
      <c r="F268" s="168"/>
      <c r="G268" s="148" t="s">
        <v>44</v>
      </c>
      <c r="H268" s="168"/>
      <c r="I268" s="178"/>
      <c r="J268" s="168"/>
      <c r="K268" s="17">
        <v>1.16924e+23</v>
      </c>
      <c r="L268" s="6">
        <v>43712.68645833333</v>
      </c>
      <c r="M268" s="19">
        <v>0</v>
      </c>
      <c r="N268" s="19">
        <v>0</v>
      </c>
      <c r="O268" s="19">
        <v>0</v>
      </c>
      <c r="P268" s="19">
        <v>0</v>
      </c>
      <c r="Q268" s="19">
        <v>0</v>
      </c>
      <c r="R268" s="22"/>
      <c r="S268" s="22"/>
      <c r="T268" s="22"/>
      <c r="U268" s="22"/>
      <c r="V268" s="5" t="s">
        <v>278</v>
      </c>
      <c r="W268" s="22"/>
      <c r="X268" s="2" t="s">
        <v>279</v>
      </c>
      <c r="Y268" s="19">
        <v>2874318717</v>
      </c>
      <c r="Z268" s="2" t="s">
        <v>280</v>
      </c>
      <c r="AA268" s="201"/>
      <c r="AB268" s="6">
        <v>41956.05043981481</v>
      </c>
      <c r="AC268" s="201"/>
      <c r="AD268" s="2" t="s">
        <v>49</v>
      </c>
      <c r="AE268" s="22"/>
      <c r="AF268" s="19">
        <v>61040</v>
      </c>
      <c r="AG268" s="19">
        <v>2222</v>
      </c>
      <c r="AH268" s="19">
        <v>2219</v>
      </c>
      <c r="AI268" s="19">
        <v>350</v>
      </c>
    </row>
    <row x14ac:dyDescent="0.25" r="269" customHeight="1" ht="18">
      <c r="A269" s="20" t="s">
        <v>48496</v>
      </c>
      <c r="B269" s="12" t="s">
        <v>48497</v>
      </c>
      <c r="C269" s="148" t="s">
        <v>35</v>
      </c>
      <c r="D269" s="151" t="s">
        <v>235</v>
      </c>
      <c r="E269" s="148" t="s">
        <v>35</v>
      </c>
      <c r="F269" s="151" t="s">
        <v>235</v>
      </c>
      <c r="G269" s="148" t="s">
        <v>35</v>
      </c>
      <c r="H269" s="151" t="s">
        <v>235</v>
      </c>
      <c r="I269" s="178"/>
      <c r="J269" s="168"/>
      <c r="K269" s="17">
        <v>1.16924e+23</v>
      </c>
      <c r="L269" s="6">
        <v>43712.685381944444</v>
      </c>
      <c r="M269" s="19">
        <v>0</v>
      </c>
      <c r="N269" s="19">
        <v>0</v>
      </c>
      <c r="O269" s="19">
        <v>0</v>
      </c>
      <c r="P269" s="19">
        <v>0</v>
      </c>
      <c r="Q269" s="19">
        <v>0</v>
      </c>
      <c r="R269" s="22"/>
      <c r="S269" s="22"/>
      <c r="T269" s="22"/>
      <c r="U269" s="2" t="s">
        <v>103</v>
      </c>
      <c r="V269" s="5" t="s">
        <v>48498</v>
      </c>
      <c r="W269" s="22"/>
      <c r="X269" s="2" t="s">
        <v>48499</v>
      </c>
      <c r="Y269" s="17">
        <v>1.03918e+23</v>
      </c>
      <c r="Z269" s="2" t="s">
        <v>48500</v>
      </c>
      <c r="AA269" s="201"/>
      <c r="AB269" s="6">
        <v>43353.791979166665</v>
      </c>
      <c r="AC269" s="201"/>
      <c r="AD269" s="2" t="s">
        <v>48501</v>
      </c>
      <c r="AE269" s="22"/>
      <c r="AF269" s="19">
        <v>43</v>
      </c>
      <c r="AG269" s="19">
        <v>26</v>
      </c>
      <c r="AH269" s="19">
        <v>187</v>
      </c>
      <c r="AI269" s="19">
        <v>20</v>
      </c>
    </row>
    <row x14ac:dyDescent="0.25" r="270" customHeight="1" ht="18">
      <c r="A270" s="20" t="s">
        <v>48502</v>
      </c>
      <c r="B270" s="12" t="s">
        <v>48503</v>
      </c>
      <c r="C270" s="148" t="s">
        <v>35</v>
      </c>
      <c r="D270" s="151" t="s">
        <v>235</v>
      </c>
      <c r="E270" s="148" t="s">
        <v>35</v>
      </c>
      <c r="F270" s="151" t="s">
        <v>235</v>
      </c>
      <c r="G270" s="148" t="s">
        <v>35</v>
      </c>
      <c r="H270" s="151" t="s">
        <v>235</v>
      </c>
      <c r="I270" s="178"/>
      <c r="J270" s="168"/>
      <c r="K270" s="17">
        <v>1.16924e+23</v>
      </c>
      <c r="L270" s="6">
        <v>43712.68378472222</v>
      </c>
      <c r="M270" s="19">
        <v>2</v>
      </c>
      <c r="N270" s="19">
        <v>0</v>
      </c>
      <c r="O270" s="19">
        <v>0</v>
      </c>
      <c r="P270" s="19">
        <v>0</v>
      </c>
      <c r="Q270" s="19">
        <v>0</v>
      </c>
      <c r="R270" s="22"/>
      <c r="S270" s="22"/>
      <c r="T270" s="22"/>
      <c r="U270" s="22"/>
      <c r="V270" s="5" t="s">
        <v>48504</v>
      </c>
      <c r="W270" s="22"/>
      <c r="X270" s="2" t="s">
        <v>48505</v>
      </c>
      <c r="Y270" s="19">
        <v>794553972</v>
      </c>
      <c r="Z270" s="2" t="s">
        <v>48506</v>
      </c>
      <c r="AA270" s="201"/>
      <c r="AB270" s="6">
        <v>41152.99665509259</v>
      </c>
      <c r="AC270" s="201"/>
      <c r="AD270" s="22"/>
      <c r="AE270" s="22"/>
      <c r="AF270" s="19">
        <v>6600</v>
      </c>
      <c r="AG270" s="19">
        <v>1353</v>
      </c>
      <c r="AH270" s="19">
        <v>1313</v>
      </c>
      <c r="AI270" s="19">
        <v>1726</v>
      </c>
    </row>
    <row x14ac:dyDescent="0.25" r="271" customHeight="1" ht="18">
      <c r="A271" s="20" t="s">
        <v>48507</v>
      </c>
      <c r="B271" s="12" t="s">
        <v>48508</v>
      </c>
      <c r="C271" s="148" t="s">
        <v>35</v>
      </c>
      <c r="D271" s="151" t="s">
        <v>235</v>
      </c>
      <c r="E271" s="148" t="s">
        <v>35</v>
      </c>
      <c r="F271" s="151" t="s">
        <v>235</v>
      </c>
      <c r="G271" s="148" t="s">
        <v>35</v>
      </c>
      <c r="H271" s="151" t="s">
        <v>235</v>
      </c>
      <c r="I271" s="178"/>
      <c r="J271" s="168"/>
      <c r="K271" s="17">
        <v>1.16924e+23</v>
      </c>
      <c r="L271" s="6">
        <v>43712.6830787037</v>
      </c>
      <c r="M271" s="19">
        <v>0</v>
      </c>
      <c r="N271" s="19">
        <v>2</v>
      </c>
      <c r="O271" s="19">
        <v>0</v>
      </c>
      <c r="P271" s="19">
        <v>0</v>
      </c>
      <c r="Q271" s="19">
        <v>0</v>
      </c>
      <c r="R271" s="22"/>
      <c r="S271" s="22"/>
      <c r="T271" s="22"/>
      <c r="U271" s="22"/>
      <c r="V271" s="5" t="s">
        <v>30755</v>
      </c>
      <c r="W271" s="22"/>
      <c r="X271" s="2" t="s">
        <v>30756</v>
      </c>
      <c r="Y271" s="17">
        <v>1.1638e+22</v>
      </c>
      <c r="Z271" s="2" t="s">
        <v>30757</v>
      </c>
      <c r="AA271" s="2" t="s">
        <v>30758</v>
      </c>
      <c r="AB271" s="6">
        <v>43697.66738425926</v>
      </c>
      <c r="AC271" s="201"/>
      <c r="AD271" s="2" t="s">
        <v>11930</v>
      </c>
      <c r="AE271" s="22"/>
      <c r="AF271" s="19">
        <v>5080</v>
      </c>
      <c r="AG271" s="19">
        <v>79</v>
      </c>
      <c r="AH271" s="19">
        <v>29</v>
      </c>
      <c r="AI271" s="19">
        <v>0</v>
      </c>
    </row>
    <row x14ac:dyDescent="0.25" r="272" customHeight="1" ht="18">
      <c r="A272" s="20" t="s">
        <v>16619</v>
      </c>
      <c r="B272" s="12" t="s">
        <v>48509</v>
      </c>
      <c r="C272" s="148" t="s">
        <v>44</v>
      </c>
      <c r="D272" s="168"/>
      <c r="E272" s="148" t="s">
        <v>44</v>
      </c>
      <c r="F272" s="168"/>
      <c r="G272" s="148" t="s">
        <v>44</v>
      </c>
      <c r="H272" s="168"/>
      <c r="I272" s="178"/>
      <c r="J272" s="168"/>
      <c r="K272" s="17">
        <v>1.16924e+23</v>
      </c>
      <c r="L272" s="6">
        <v>43712.68178240741</v>
      </c>
      <c r="M272" s="19">
        <v>1</v>
      </c>
      <c r="N272" s="19">
        <v>2</v>
      </c>
      <c r="O272" s="19">
        <v>0</v>
      </c>
      <c r="P272" s="19">
        <v>0</v>
      </c>
      <c r="Q272" s="19">
        <v>0</v>
      </c>
      <c r="R272" s="22"/>
      <c r="S272" s="22"/>
      <c r="T272" s="22"/>
      <c r="U272" s="22"/>
      <c r="V272" s="5" t="s">
        <v>48510</v>
      </c>
      <c r="W272" s="22"/>
      <c r="X272" s="2" t="s">
        <v>48511</v>
      </c>
      <c r="Y272" s="17">
        <v>1.16369e+23</v>
      </c>
      <c r="Z272" s="2" t="s">
        <v>48512</v>
      </c>
      <c r="AA272" s="201"/>
      <c r="AB272" s="6">
        <v>43697.36798611111</v>
      </c>
      <c r="AC272" s="201"/>
      <c r="AD272" s="2" t="s">
        <v>49</v>
      </c>
      <c r="AE272" s="22"/>
      <c r="AF272" s="19">
        <v>219</v>
      </c>
      <c r="AG272" s="19">
        <v>147</v>
      </c>
      <c r="AH272" s="19">
        <v>291</v>
      </c>
      <c r="AI272" s="19">
        <v>5</v>
      </c>
    </row>
    <row x14ac:dyDescent="0.25" r="273" customHeight="1" ht="18">
      <c r="A273" s="20" t="s">
        <v>7633</v>
      </c>
      <c r="B273" s="12" t="s">
        <v>48513</v>
      </c>
      <c r="C273" s="148" t="s">
        <v>44</v>
      </c>
      <c r="D273" s="168"/>
      <c r="E273" s="148" t="s">
        <v>44</v>
      </c>
      <c r="F273" s="168"/>
      <c r="G273" s="148" t="s">
        <v>44</v>
      </c>
      <c r="H273" s="168"/>
      <c r="I273" s="178"/>
      <c r="J273" s="168"/>
      <c r="K273" s="17">
        <v>1.16924e+23</v>
      </c>
      <c r="L273" s="6">
        <v>43712.680555555555</v>
      </c>
      <c r="M273" s="19">
        <v>6</v>
      </c>
      <c r="N273" s="19">
        <v>2</v>
      </c>
      <c r="O273" s="19">
        <v>0</v>
      </c>
      <c r="P273" s="19">
        <v>0</v>
      </c>
      <c r="Q273" s="19">
        <v>0</v>
      </c>
      <c r="R273" s="22"/>
      <c r="S273" s="22"/>
      <c r="T273" s="22"/>
      <c r="U273" s="22"/>
      <c r="V273" s="5" t="s">
        <v>30335</v>
      </c>
      <c r="W273" s="22"/>
      <c r="X273" s="2" t="s">
        <v>30336</v>
      </c>
      <c r="Y273" s="19">
        <v>2380541912</v>
      </c>
      <c r="Z273" s="2" t="s">
        <v>30337</v>
      </c>
      <c r="AA273" s="2" t="s">
        <v>30338</v>
      </c>
      <c r="AB273" s="6">
        <v>41707.76699074074</v>
      </c>
      <c r="AC273" s="201"/>
      <c r="AD273" s="22"/>
      <c r="AE273" s="22"/>
      <c r="AF273" s="19">
        <v>194454</v>
      </c>
      <c r="AG273" s="19">
        <v>193417</v>
      </c>
      <c r="AH273" s="19">
        <v>11811</v>
      </c>
      <c r="AI273" s="19">
        <v>878</v>
      </c>
    </row>
    <row x14ac:dyDescent="0.25" r="274" customHeight="1" ht="18">
      <c r="A274" s="20" t="s">
        <v>48514</v>
      </c>
      <c r="B274" s="12" t="s">
        <v>48515</v>
      </c>
      <c r="C274" s="148" t="s">
        <v>44</v>
      </c>
      <c r="D274" s="168"/>
      <c r="E274" s="148" t="s">
        <v>44</v>
      </c>
      <c r="F274" s="168"/>
      <c r="G274" s="148" t="s">
        <v>44</v>
      </c>
      <c r="H274" s="168"/>
      <c r="I274" s="178"/>
      <c r="J274" s="168"/>
      <c r="K274" s="17">
        <v>1.16924e+23</v>
      </c>
      <c r="L274" s="6">
        <v>43712.6796412037</v>
      </c>
      <c r="M274" s="19">
        <v>1</v>
      </c>
      <c r="N274" s="19">
        <v>0</v>
      </c>
      <c r="O274" s="19">
        <v>0</v>
      </c>
      <c r="P274" s="19">
        <v>0</v>
      </c>
      <c r="Q274" s="19">
        <v>0</v>
      </c>
      <c r="R274" s="22"/>
      <c r="S274" s="22"/>
      <c r="T274" s="22"/>
      <c r="U274" s="22"/>
      <c r="V274" s="5" t="s">
        <v>43602</v>
      </c>
      <c r="W274" s="22"/>
      <c r="X274" s="2" t="s">
        <v>43603</v>
      </c>
      <c r="Y274" s="17">
        <v>1.16716e+23</v>
      </c>
      <c r="Z274" s="2" t="s">
        <v>43604</v>
      </c>
      <c r="AA274" s="201"/>
      <c r="AB274" s="6">
        <v>43706.94967592593</v>
      </c>
      <c r="AC274" s="201"/>
      <c r="AD274" s="2" t="s">
        <v>49</v>
      </c>
      <c r="AE274" s="22"/>
      <c r="AF274" s="19">
        <v>170</v>
      </c>
      <c r="AG274" s="19">
        <v>51</v>
      </c>
      <c r="AH274" s="19">
        <v>624</v>
      </c>
      <c r="AI274" s="19">
        <v>145</v>
      </c>
    </row>
    <row x14ac:dyDescent="0.25" r="275" customHeight="1" ht="18">
      <c r="A275" s="20" t="s">
        <v>48516</v>
      </c>
      <c r="B275" s="12" t="s">
        <v>48517</v>
      </c>
      <c r="C275" s="148" t="s">
        <v>44</v>
      </c>
      <c r="D275" s="168"/>
      <c r="E275" s="148" t="s">
        <v>44</v>
      </c>
      <c r="F275" s="168"/>
      <c r="G275" s="148" t="s">
        <v>44</v>
      </c>
      <c r="H275" s="168"/>
      <c r="I275" s="178"/>
      <c r="J275" s="168"/>
      <c r="K275" s="17">
        <v>1.16924e+23</v>
      </c>
      <c r="L275" s="6">
        <v>43712.679131944446</v>
      </c>
      <c r="M275" s="19">
        <v>0</v>
      </c>
      <c r="N275" s="19">
        <v>0</v>
      </c>
      <c r="O275" s="19">
        <v>0</v>
      </c>
      <c r="P275" s="19">
        <v>0</v>
      </c>
      <c r="Q275" s="19">
        <v>0</v>
      </c>
      <c r="R275" s="22"/>
      <c r="S275" s="22"/>
      <c r="T275" s="22"/>
      <c r="U275" s="22"/>
      <c r="V275" s="5" t="s">
        <v>48518</v>
      </c>
      <c r="W275" s="22"/>
      <c r="X275" s="2" t="s">
        <v>48519</v>
      </c>
      <c r="Y275" s="17">
        <v>1.06099e+23</v>
      </c>
      <c r="Z275" s="2" t="s">
        <v>48520</v>
      </c>
      <c r="AA275" s="201"/>
      <c r="AB275" s="6">
        <v>43413.9809837963</v>
      </c>
      <c r="AC275" s="201"/>
      <c r="AD275" s="22"/>
      <c r="AE275" s="22"/>
      <c r="AF275" s="19">
        <v>6902</v>
      </c>
      <c r="AG275" s="19">
        <v>58</v>
      </c>
      <c r="AH275" s="19">
        <v>22</v>
      </c>
      <c r="AI275" s="19">
        <v>1</v>
      </c>
    </row>
    <row x14ac:dyDescent="0.25" r="276" customHeight="1" ht="18">
      <c r="A276" s="20" t="s">
        <v>38837</v>
      </c>
      <c r="B276" s="12" t="s">
        <v>48521</v>
      </c>
      <c r="C276" s="148" t="s">
        <v>44</v>
      </c>
      <c r="D276" s="168"/>
      <c r="E276" s="148" t="s">
        <v>44</v>
      </c>
      <c r="F276" s="168"/>
      <c r="G276" s="148" t="s">
        <v>44</v>
      </c>
      <c r="H276" s="168"/>
      <c r="I276" s="178"/>
      <c r="J276" s="168"/>
      <c r="K276" s="17">
        <v>1.16924e+23</v>
      </c>
      <c r="L276" s="6">
        <v>43712.678877314815</v>
      </c>
      <c r="M276" s="19">
        <v>3</v>
      </c>
      <c r="N276" s="19">
        <v>0</v>
      </c>
      <c r="O276" s="19">
        <v>0</v>
      </c>
      <c r="P276" s="19">
        <v>0</v>
      </c>
      <c r="Q276" s="19">
        <v>0</v>
      </c>
      <c r="R276" s="22"/>
      <c r="S276" s="22"/>
      <c r="T276" s="22"/>
      <c r="U276" s="22"/>
      <c r="V276" s="5" t="s">
        <v>48522</v>
      </c>
      <c r="W276" s="22"/>
      <c r="X276" s="2" t="s">
        <v>48523</v>
      </c>
      <c r="Y276" s="19">
        <v>356412839</v>
      </c>
      <c r="Z276" s="2" t="s">
        <v>48524</v>
      </c>
      <c r="AA276" s="201"/>
      <c r="AB276" s="6">
        <v>40772.01929398148</v>
      </c>
      <c r="AC276" s="201"/>
      <c r="AD276" s="2" t="s">
        <v>48525</v>
      </c>
      <c r="AE276" s="22"/>
      <c r="AF276" s="19">
        <v>3622</v>
      </c>
      <c r="AG276" s="19">
        <v>397</v>
      </c>
      <c r="AH276" s="19">
        <v>245</v>
      </c>
      <c r="AI276" s="19">
        <v>14611</v>
      </c>
    </row>
    <row x14ac:dyDescent="0.25" r="277" customHeight="1" ht="18">
      <c r="A277" s="20" t="s">
        <v>48526</v>
      </c>
      <c r="B277" s="12" t="s">
        <v>48527</v>
      </c>
      <c r="C277" s="148" t="s">
        <v>35</v>
      </c>
      <c r="D277" s="151" t="s">
        <v>235</v>
      </c>
      <c r="E277" s="148" t="s">
        <v>35</v>
      </c>
      <c r="F277" s="151" t="s">
        <v>235</v>
      </c>
      <c r="G277" s="148" t="s">
        <v>35</v>
      </c>
      <c r="H277" s="151" t="s">
        <v>235</v>
      </c>
      <c r="I277" s="178"/>
      <c r="J277" s="168"/>
      <c r="K277" s="17">
        <v>1.16924e+23</v>
      </c>
      <c r="L277" s="6">
        <v>43712.67724537037</v>
      </c>
      <c r="M277" s="19">
        <v>6</v>
      </c>
      <c r="N277" s="19">
        <v>1</v>
      </c>
      <c r="O277" s="19">
        <v>0</v>
      </c>
      <c r="P277" s="19">
        <v>0</v>
      </c>
      <c r="Q277" s="19">
        <v>0</v>
      </c>
      <c r="R277" s="22"/>
      <c r="S277" s="22"/>
      <c r="T277" s="22"/>
      <c r="U277" s="22"/>
      <c r="V277" s="5" t="s">
        <v>48528</v>
      </c>
      <c r="W277" s="22"/>
      <c r="X277" s="2" t="s">
        <v>48529</v>
      </c>
      <c r="Y277" s="19">
        <v>442252059</v>
      </c>
      <c r="Z277" s="2" t="s">
        <v>48530</v>
      </c>
      <c r="AA277" s="201"/>
      <c r="AB277" s="6">
        <v>40898.11111111111</v>
      </c>
      <c r="AC277" s="201"/>
      <c r="AD277" s="22"/>
      <c r="AE277" s="22"/>
      <c r="AF277" s="19">
        <v>161227</v>
      </c>
      <c r="AG277" s="19">
        <v>18941</v>
      </c>
      <c r="AH277" s="19">
        <v>12519</v>
      </c>
      <c r="AI277" s="19">
        <v>150547</v>
      </c>
    </row>
    <row x14ac:dyDescent="0.25" r="278" customHeight="1" ht="18">
      <c r="A278" s="20" t="s">
        <v>10020</v>
      </c>
      <c r="B278" s="12" t="s">
        <v>48531</v>
      </c>
      <c r="C278" s="148" t="s">
        <v>44</v>
      </c>
      <c r="D278" s="168"/>
      <c r="E278" s="148" t="s">
        <v>44</v>
      </c>
      <c r="F278" s="168"/>
      <c r="G278" s="148" t="s">
        <v>44</v>
      </c>
      <c r="H278" s="168"/>
      <c r="I278" s="178"/>
      <c r="J278" s="168"/>
      <c r="K278" s="17">
        <v>1.16924e+23</v>
      </c>
      <c r="L278" s="6">
        <v>43712.675474537034</v>
      </c>
      <c r="M278" s="19">
        <v>0</v>
      </c>
      <c r="N278" s="19">
        <v>0</v>
      </c>
      <c r="O278" s="19">
        <v>0</v>
      </c>
      <c r="P278" s="19">
        <v>0</v>
      </c>
      <c r="Q278" s="19">
        <v>0</v>
      </c>
      <c r="R278" s="22"/>
      <c r="S278" s="22"/>
      <c r="T278" s="22"/>
      <c r="U278" s="22"/>
      <c r="V278" s="5" t="s">
        <v>48532</v>
      </c>
      <c r="W278" s="22"/>
      <c r="X278" s="2" t="s">
        <v>48533</v>
      </c>
      <c r="Y278" s="17">
        <v>1.14031e+23</v>
      </c>
      <c r="Z278" s="2" t="s">
        <v>48534</v>
      </c>
      <c r="AA278" s="201"/>
      <c r="AB278" s="6">
        <v>43632.8428125</v>
      </c>
      <c r="AC278" s="201"/>
      <c r="AD278" s="2" t="s">
        <v>48535</v>
      </c>
      <c r="AE278" s="22"/>
      <c r="AF278" s="19">
        <v>2373</v>
      </c>
      <c r="AG278" s="19">
        <v>95</v>
      </c>
      <c r="AH278" s="19">
        <v>1030</v>
      </c>
      <c r="AI278" s="19">
        <v>2251</v>
      </c>
    </row>
    <row x14ac:dyDescent="0.25" r="279" customHeight="1" ht="18">
      <c r="A279" s="20" t="s">
        <v>34441</v>
      </c>
      <c r="B279" s="12" t="s">
        <v>48536</v>
      </c>
      <c r="C279" s="148" t="s">
        <v>35</v>
      </c>
      <c r="D279" s="151" t="s">
        <v>235</v>
      </c>
      <c r="E279" s="148" t="s">
        <v>35</v>
      </c>
      <c r="F279" s="151" t="s">
        <v>235</v>
      </c>
      <c r="G279" s="148" t="s">
        <v>44</v>
      </c>
      <c r="H279" s="168"/>
      <c r="I279" s="98" t="s">
        <v>35</v>
      </c>
      <c r="J279" s="102" t="s">
        <v>235</v>
      </c>
      <c r="K279" s="17">
        <v>1.16924e+23</v>
      </c>
      <c r="L279" s="6">
        <v>43712.674467592595</v>
      </c>
      <c r="M279" s="19">
        <v>10</v>
      </c>
      <c r="N279" s="19">
        <v>0</v>
      </c>
      <c r="O279" s="19">
        <v>0</v>
      </c>
      <c r="P279" s="19">
        <v>0</v>
      </c>
      <c r="Q279" s="19">
        <v>0</v>
      </c>
      <c r="R279" s="22"/>
      <c r="S279" s="22"/>
      <c r="T279" s="22"/>
      <c r="U279" s="22"/>
      <c r="V279" s="5" t="s">
        <v>48537</v>
      </c>
      <c r="W279" s="22"/>
      <c r="X279" s="2" t="s">
        <v>48538</v>
      </c>
      <c r="Y279" s="19">
        <v>2370540353</v>
      </c>
      <c r="Z279" s="2" t="s">
        <v>48539</v>
      </c>
      <c r="AA279" s="201"/>
      <c r="AB279" s="6">
        <v>41698.453194444446</v>
      </c>
      <c r="AC279" s="201"/>
      <c r="AD279" s="22"/>
      <c r="AE279" s="22"/>
      <c r="AF279" s="19">
        <v>443</v>
      </c>
      <c r="AG279" s="19">
        <v>106</v>
      </c>
      <c r="AH279" s="19">
        <v>318</v>
      </c>
      <c r="AI279" s="19">
        <v>1322</v>
      </c>
    </row>
    <row x14ac:dyDescent="0.25" r="280" customHeight="1" ht="18">
      <c r="A280" s="20" t="s">
        <v>6373</v>
      </c>
      <c r="B280" s="12" t="s">
        <v>48540</v>
      </c>
      <c r="C280" s="148" t="s">
        <v>35</v>
      </c>
      <c r="D280" s="151" t="s">
        <v>235</v>
      </c>
      <c r="E280" s="148" t="s">
        <v>35</v>
      </c>
      <c r="F280" s="151" t="s">
        <v>235</v>
      </c>
      <c r="G280" s="148" t="s">
        <v>44</v>
      </c>
      <c r="H280" s="168"/>
      <c r="I280" s="98" t="s">
        <v>35</v>
      </c>
      <c r="J280" s="102" t="s">
        <v>235</v>
      </c>
      <c r="K280" s="17">
        <v>1.16924e+23</v>
      </c>
      <c r="L280" s="6">
        <v>43712.672106481485</v>
      </c>
      <c r="M280" s="19">
        <v>7</v>
      </c>
      <c r="N280" s="19">
        <v>2</v>
      </c>
      <c r="O280" s="19">
        <v>0</v>
      </c>
      <c r="P280" s="19">
        <v>0</v>
      </c>
      <c r="Q280" s="19">
        <v>0</v>
      </c>
      <c r="R280" s="22"/>
      <c r="S280" s="22"/>
      <c r="T280" s="22"/>
      <c r="U280" s="22"/>
      <c r="V280" s="5" t="s">
        <v>48541</v>
      </c>
      <c r="W280" s="22"/>
      <c r="X280" s="2" t="s">
        <v>48542</v>
      </c>
      <c r="Y280" s="17">
        <v>1.11199e+23</v>
      </c>
      <c r="Z280" s="2" t="s">
        <v>48543</v>
      </c>
      <c r="AA280" s="201"/>
      <c r="AB280" s="6">
        <v>43554.70217592592</v>
      </c>
      <c r="AC280" s="201"/>
      <c r="AD280" s="2" t="s">
        <v>48544</v>
      </c>
      <c r="AE280" s="22"/>
      <c r="AF280" s="19">
        <v>1271</v>
      </c>
      <c r="AG280" s="19">
        <v>153</v>
      </c>
      <c r="AH280" s="19">
        <v>550</v>
      </c>
      <c r="AI280" s="19">
        <v>4209</v>
      </c>
    </row>
    <row x14ac:dyDescent="0.25" r="281" customHeight="1" ht="18">
      <c r="A281" s="20" t="s">
        <v>48545</v>
      </c>
      <c r="B281" s="12" t="s">
        <v>48546</v>
      </c>
      <c r="C281" s="148" t="s">
        <v>35</v>
      </c>
      <c r="D281" s="151" t="s">
        <v>235</v>
      </c>
      <c r="E281" s="148" t="s">
        <v>35</v>
      </c>
      <c r="F281" s="151" t="s">
        <v>235</v>
      </c>
      <c r="G281" s="148" t="s">
        <v>35</v>
      </c>
      <c r="H281" s="151" t="s">
        <v>235</v>
      </c>
      <c r="I281" s="178"/>
      <c r="J281" s="168"/>
      <c r="K281" s="17">
        <v>1.16923e+23</v>
      </c>
      <c r="L281" s="6">
        <v>43712.67037037037</v>
      </c>
      <c r="M281" s="19">
        <v>2</v>
      </c>
      <c r="N281" s="19">
        <v>2</v>
      </c>
      <c r="O281" s="19">
        <v>0</v>
      </c>
      <c r="P281" s="19">
        <v>0</v>
      </c>
      <c r="Q281" s="19">
        <v>0</v>
      </c>
      <c r="R281" s="22"/>
      <c r="S281" s="22"/>
      <c r="T281" s="22"/>
      <c r="U281" s="22"/>
      <c r="V281" s="5" t="s">
        <v>48547</v>
      </c>
      <c r="W281" s="22"/>
      <c r="X281" s="2" t="s">
        <v>48548</v>
      </c>
      <c r="Y281" s="19">
        <v>2691215876</v>
      </c>
      <c r="Z281" s="2" t="s">
        <v>48549</v>
      </c>
      <c r="AA281" s="201"/>
      <c r="AB281" s="6">
        <v>41850.11363425926</v>
      </c>
      <c r="AC281" s="201"/>
      <c r="AD281" s="2" t="s">
        <v>1011</v>
      </c>
      <c r="AE281" s="22"/>
      <c r="AF281" s="19">
        <v>8149</v>
      </c>
      <c r="AG281" s="19">
        <v>565</v>
      </c>
      <c r="AH281" s="19">
        <v>1508</v>
      </c>
      <c r="AI281" s="19">
        <v>6629</v>
      </c>
    </row>
    <row x14ac:dyDescent="0.25" r="282" customHeight="1" ht="18">
      <c r="A282" s="20" t="s">
        <v>48550</v>
      </c>
      <c r="B282" s="12" t="s">
        <v>48551</v>
      </c>
      <c r="C282" s="98" t="s">
        <v>366</v>
      </c>
      <c r="D282" s="168"/>
      <c r="E282" s="148" t="s">
        <v>35</v>
      </c>
      <c r="F282" s="151" t="s">
        <v>235</v>
      </c>
      <c r="G282" s="148" t="s">
        <v>366</v>
      </c>
      <c r="H282" s="168"/>
      <c r="I282" s="98" t="s">
        <v>366</v>
      </c>
      <c r="J282" s="168"/>
      <c r="K282" s="17">
        <v>1.16923e+23</v>
      </c>
      <c r="L282" s="6">
        <v>43712.66951388889</v>
      </c>
      <c r="M282" s="19">
        <v>5</v>
      </c>
      <c r="N282" s="19">
        <v>0</v>
      </c>
      <c r="O282" s="19">
        <v>0</v>
      </c>
      <c r="P282" s="19">
        <v>0</v>
      </c>
      <c r="Q282" s="19">
        <v>0</v>
      </c>
      <c r="R282" s="22"/>
      <c r="S282" s="22"/>
      <c r="T282" s="22"/>
      <c r="U282" s="22"/>
      <c r="V282" s="5" t="s">
        <v>48552</v>
      </c>
      <c r="W282" s="22"/>
      <c r="X282" s="2" t="s">
        <v>48553</v>
      </c>
      <c r="Y282" s="19">
        <v>1968626774</v>
      </c>
      <c r="Z282" s="2" t="s">
        <v>48554</v>
      </c>
      <c r="AA282" s="201"/>
      <c r="AB282" s="6">
        <v>41565.61015046296</v>
      </c>
      <c r="AC282" s="201"/>
      <c r="AD282" s="2" t="s">
        <v>48555</v>
      </c>
      <c r="AE282" s="22"/>
      <c r="AF282" s="19">
        <v>3235</v>
      </c>
      <c r="AG282" s="19">
        <v>7418</v>
      </c>
      <c r="AH282" s="19">
        <v>5218</v>
      </c>
      <c r="AI282" s="19">
        <v>22168</v>
      </c>
    </row>
    <row x14ac:dyDescent="0.25" r="283" customHeight="1" ht="18">
      <c r="A283" s="20" t="s">
        <v>23576</v>
      </c>
      <c r="B283" s="12" t="s">
        <v>48556</v>
      </c>
      <c r="C283" s="148" t="s">
        <v>44</v>
      </c>
      <c r="D283" s="168"/>
      <c r="E283" s="148" t="s">
        <v>44</v>
      </c>
      <c r="F283" s="168"/>
      <c r="G283" s="148" t="s">
        <v>44</v>
      </c>
      <c r="H283" s="168"/>
      <c r="I283" s="178"/>
      <c r="J283" s="168"/>
      <c r="K283" s="17">
        <v>1.16923e+23</v>
      </c>
      <c r="L283" s="6">
        <v>43712.66887731481</v>
      </c>
      <c r="M283" s="19">
        <v>2</v>
      </c>
      <c r="N283" s="19">
        <v>0</v>
      </c>
      <c r="O283" s="19">
        <v>0</v>
      </c>
      <c r="P283" s="19">
        <v>0</v>
      </c>
      <c r="Q283" s="19">
        <v>0</v>
      </c>
      <c r="R283" s="22"/>
      <c r="S283" s="22"/>
      <c r="T283" s="22"/>
      <c r="U283" s="22"/>
      <c r="V283" s="5" t="s">
        <v>48557</v>
      </c>
      <c r="W283" s="22"/>
      <c r="X283" s="2" t="s">
        <v>48558</v>
      </c>
      <c r="Y283" s="17">
        <v>8.03576e+22</v>
      </c>
      <c r="Z283" s="2" t="s">
        <v>48559</v>
      </c>
      <c r="AA283" s="201"/>
      <c r="AB283" s="6">
        <v>42703.64246527778</v>
      </c>
      <c r="AC283" s="201"/>
      <c r="AD283" s="2" t="s">
        <v>48560</v>
      </c>
      <c r="AE283" s="22"/>
      <c r="AF283" s="19">
        <v>412</v>
      </c>
      <c r="AG283" s="19">
        <v>121</v>
      </c>
      <c r="AH283" s="19">
        <v>127</v>
      </c>
      <c r="AI283" s="19">
        <v>7902</v>
      </c>
    </row>
    <row x14ac:dyDescent="0.25" r="284" customHeight="1" ht="18">
      <c r="A284" s="20" t="s">
        <v>16661</v>
      </c>
      <c r="B284" s="12" t="s">
        <v>48561</v>
      </c>
      <c r="C284" s="148" t="s">
        <v>35</v>
      </c>
      <c r="D284" s="151" t="s">
        <v>235</v>
      </c>
      <c r="E284" s="148" t="s">
        <v>35</v>
      </c>
      <c r="F284" s="151" t="s">
        <v>235</v>
      </c>
      <c r="G284" s="148" t="s">
        <v>35</v>
      </c>
      <c r="H284" s="151" t="s">
        <v>235</v>
      </c>
      <c r="I284" s="178"/>
      <c r="J284" s="168"/>
      <c r="K284" s="17">
        <v>1.16923e+23</v>
      </c>
      <c r="L284" s="6">
        <v>43712.66758101852</v>
      </c>
      <c r="M284" s="19">
        <v>1</v>
      </c>
      <c r="N284" s="19">
        <v>0</v>
      </c>
      <c r="O284" s="19">
        <v>0</v>
      </c>
      <c r="P284" s="19">
        <v>0</v>
      </c>
      <c r="Q284" s="19">
        <v>0</v>
      </c>
      <c r="R284" s="22"/>
      <c r="S284" s="22"/>
      <c r="T284" s="22"/>
      <c r="U284" s="22"/>
      <c r="V284" s="5" t="s">
        <v>1313</v>
      </c>
      <c r="W284" s="22"/>
      <c r="X284" s="2" t="s">
        <v>1314</v>
      </c>
      <c r="Y284" s="19">
        <v>1061589368</v>
      </c>
      <c r="Z284" s="2" t="s">
        <v>1315</v>
      </c>
      <c r="AA284" s="201"/>
      <c r="AB284" s="6">
        <v>41279.10270833333</v>
      </c>
      <c r="AC284" s="201"/>
      <c r="AD284" s="2" t="s">
        <v>1316</v>
      </c>
      <c r="AE284" s="22"/>
      <c r="AF284" s="19">
        <v>53604</v>
      </c>
      <c r="AG284" s="19">
        <v>2388</v>
      </c>
      <c r="AH284" s="19">
        <v>64</v>
      </c>
      <c r="AI284" s="19">
        <v>462</v>
      </c>
    </row>
    <row x14ac:dyDescent="0.25" r="285" customHeight="1" ht="18">
      <c r="A285" s="20" t="s">
        <v>48562</v>
      </c>
      <c r="B285" s="12" t="s">
        <v>48563</v>
      </c>
      <c r="C285" s="148" t="s">
        <v>44</v>
      </c>
      <c r="D285" s="168"/>
      <c r="E285" s="148" t="s">
        <v>44</v>
      </c>
      <c r="F285" s="168"/>
      <c r="G285" s="148" t="s">
        <v>44</v>
      </c>
      <c r="H285" s="168"/>
      <c r="I285" s="178"/>
      <c r="J285" s="168"/>
      <c r="K285" s="17">
        <v>1.16923e+23</v>
      </c>
      <c r="L285" s="6">
        <v>43712.665034722224</v>
      </c>
      <c r="M285" s="19">
        <v>0</v>
      </c>
      <c r="N285" s="19">
        <v>0</v>
      </c>
      <c r="O285" s="19">
        <v>0</v>
      </c>
      <c r="P285" s="19">
        <v>0</v>
      </c>
      <c r="Q285" s="19">
        <v>0</v>
      </c>
      <c r="R285" s="22"/>
      <c r="S285" s="22"/>
      <c r="T285" s="22"/>
      <c r="U285" s="22"/>
      <c r="V285" s="5" t="s">
        <v>48564</v>
      </c>
      <c r="W285" s="22"/>
      <c r="X285" s="2" t="s">
        <v>48565</v>
      </c>
      <c r="Y285" s="19">
        <v>167851239</v>
      </c>
      <c r="Z285" s="2" t="s">
        <v>48566</v>
      </c>
      <c r="AA285" s="2" t="s">
        <v>48567</v>
      </c>
      <c r="AB285" s="6">
        <v>40376.90818287037</v>
      </c>
      <c r="AC285" s="201"/>
      <c r="AD285" s="2" t="s">
        <v>78</v>
      </c>
      <c r="AE285" s="22"/>
      <c r="AF285" s="19">
        <v>43616</v>
      </c>
      <c r="AG285" s="19">
        <v>4520</v>
      </c>
      <c r="AH285" s="19">
        <v>3427</v>
      </c>
      <c r="AI285" s="19">
        <v>12252</v>
      </c>
    </row>
    <row x14ac:dyDescent="0.25" r="286" customHeight="1" ht="18">
      <c r="A286" s="20" t="s">
        <v>48568</v>
      </c>
      <c r="B286" s="12" t="s">
        <v>48569</v>
      </c>
      <c r="C286" s="148" t="s">
        <v>44</v>
      </c>
      <c r="D286" s="168"/>
      <c r="E286" s="148" t="s">
        <v>44</v>
      </c>
      <c r="F286" s="168"/>
      <c r="G286" s="148" t="s">
        <v>44</v>
      </c>
      <c r="H286" s="168"/>
      <c r="I286" s="178"/>
      <c r="J286" s="168"/>
      <c r="K286" s="17">
        <v>1.16923e+23</v>
      </c>
      <c r="L286" s="6">
        <v>43712.66195601852</v>
      </c>
      <c r="M286" s="19">
        <v>5</v>
      </c>
      <c r="N286" s="19">
        <v>1</v>
      </c>
      <c r="O286" s="19">
        <v>0</v>
      </c>
      <c r="P286" s="19">
        <v>0</v>
      </c>
      <c r="Q286" s="19">
        <v>0</v>
      </c>
      <c r="R286" s="22"/>
      <c r="S286" s="22"/>
      <c r="T286" s="22"/>
      <c r="U286" s="22"/>
      <c r="V286" s="5" t="s">
        <v>48570</v>
      </c>
      <c r="W286" s="22"/>
      <c r="X286" s="2" t="s">
        <v>48571</v>
      </c>
      <c r="Y286" s="17">
        <v>1.05246e+23</v>
      </c>
      <c r="Z286" s="203" t="s">
        <v>48572</v>
      </c>
      <c r="AA286" s="2" t="s">
        <v>48573</v>
      </c>
      <c r="AB286" s="6">
        <v>43390.425844907404</v>
      </c>
      <c r="AC286" s="201"/>
      <c r="AD286" s="2" t="s">
        <v>100</v>
      </c>
      <c r="AE286" s="22"/>
      <c r="AF286" s="19">
        <v>104</v>
      </c>
      <c r="AG286" s="19">
        <v>534</v>
      </c>
      <c r="AH286" s="19">
        <v>0</v>
      </c>
      <c r="AI286" s="19">
        <v>1</v>
      </c>
    </row>
    <row x14ac:dyDescent="0.25" r="287" customHeight="1" ht="18">
      <c r="A287" s="20" t="s">
        <v>48574</v>
      </c>
      <c r="B287" s="12" t="s">
        <v>48575</v>
      </c>
      <c r="C287" s="148" t="s">
        <v>35</v>
      </c>
      <c r="D287" s="151" t="s">
        <v>1295</v>
      </c>
      <c r="E287" s="148" t="s">
        <v>35</v>
      </c>
      <c r="F287" s="151" t="s">
        <v>1295</v>
      </c>
      <c r="G287" s="148" t="s">
        <v>35</v>
      </c>
      <c r="H287" s="151" t="s">
        <v>1295</v>
      </c>
      <c r="I287" s="178"/>
      <c r="J287" s="168"/>
      <c r="K287" s="17">
        <v>1.16923e+23</v>
      </c>
      <c r="L287" s="6">
        <v>43712.66136574074</v>
      </c>
      <c r="M287" s="19">
        <v>2</v>
      </c>
      <c r="N287" s="19">
        <v>1</v>
      </c>
      <c r="O287" s="19">
        <v>0</v>
      </c>
      <c r="P287" s="19">
        <v>0</v>
      </c>
      <c r="Q287" s="19">
        <v>0</v>
      </c>
      <c r="R287" s="22"/>
      <c r="S287" s="22"/>
      <c r="T287" s="22"/>
      <c r="U287" s="22"/>
      <c r="V287" s="5" t="s">
        <v>48576</v>
      </c>
      <c r="W287" s="22"/>
      <c r="X287" s="2" t="s">
        <v>48577</v>
      </c>
      <c r="Y287" s="17">
        <v>1.01102e+23</v>
      </c>
      <c r="Z287" s="2" t="s">
        <v>48578</v>
      </c>
      <c r="AA287" s="2" t="s">
        <v>48579</v>
      </c>
      <c r="AB287" s="6">
        <v>43276.08931712963</v>
      </c>
      <c r="AC287" s="201"/>
      <c r="AD287" s="2" t="s">
        <v>4046</v>
      </c>
      <c r="AE287" s="22"/>
      <c r="AF287" s="19">
        <v>1586</v>
      </c>
      <c r="AG287" s="19">
        <v>164</v>
      </c>
      <c r="AH287" s="19">
        <v>117</v>
      </c>
      <c r="AI287" s="19">
        <v>4768</v>
      </c>
    </row>
    <row x14ac:dyDescent="0.25" r="288" customHeight="1" ht="18">
      <c r="A288" s="20" t="s">
        <v>23596</v>
      </c>
      <c r="B288" s="12" t="s">
        <v>48580</v>
      </c>
      <c r="C288" s="148" t="s">
        <v>44</v>
      </c>
      <c r="D288" s="168"/>
      <c r="E288" s="148" t="s">
        <v>44</v>
      </c>
      <c r="F288" s="168"/>
      <c r="G288" s="148" t="s">
        <v>44</v>
      </c>
      <c r="H288" s="168"/>
      <c r="I288" s="178"/>
      <c r="J288" s="168"/>
      <c r="K288" s="17">
        <v>1.16923e+23</v>
      </c>
      <c r="L288" s="6">
        <v>43712.65981481481</v>
      </c>
      <c r="M288" s="19">
        <v>0</v>
      </c>
      <c r="N288" s="19">
        <v>0</v>
      </c>
      <c r="O288" s="19">
        <v>0</v>
      </c>
      <c r="P288" s="19">
        <v>0</v>
      </c>
      <c r="Q288" s="19">
        <v>0</v>
      </c>
      <c r="R288" s="22"/>
      <c r="S288" s="22"/>
      <c r="T288" s="22"/>
      <c r="U288" s="22"/>
      <c r="V288" s="5" t="s">
        <v>48581</v>
      </c>
      <c r="W288" s="22"/>
      <c r="X288" s="2" t="s">
        <v>48582</v>
      </c>
      <c r="Y288" s="19">
        <v>161799884</v>
      </c>
      <c r="Z288" s="2" t="s">
        <v>48583</v>
      </c>
      <c r="AA288" s="2" t="s">
        <v>48584</v>
      </c>
      <c r="AB288" s="6">
        <v>40361.018379629626</v>
      </c>
      <c r="AC288" s="201"/>
      <c r="AD288" s="2" t="s">
        <v>49</v>
      </c>
      <c r="AE288" s="22"/>
      <c r="AF288" s="19">
        <v>26020</v>
      </c>
      <c r="AG288" s="19">
        <v>2235</v>
      </c>
      <c r="AH288" s="19">
        <v>489</v>
      </c>
      <c r="AI288" s="19">
        <v>115</v>
      </c>
    </row>
    <row x14ac:dyDescent="0.25" r="289" customHeight="1" ht="18">
      <c r="A289" s="20" t="s">
        <v>48585</v>
      </c>
      <c r="B289" s="12" t="s">
        <v>48586</v>
      </c>
      <c r="C289" s="148" t="s">
        <v>44</v>
      </c>
      <c r="D289" s="168"/>
      <c r="E289" s="148" t="s">
        <v>44</v>
      </c>
      <c r="F289" s="168"/>
      <c r="G289" s="148" t="s">
        <v>44</v>
      </c>
      <c r="H289" s="168"/>
      <c r="I289" s="178"/>
      <c r="J289" s="168"/>
      <c r="K289" s="17">
        <v>1.16923e+23</v>
      </c>
      <c r="L289" s="6">
        <v>43712.65851851852</v>
      </c>
      <c r="M289" s="19">
        <v>12</v>
      </c>
      <c r="N289" s="19">
        <v>0</v>
      </c>
      <c r="O289" s="19">
        <v>0</v>
      </c>
      <c r="P289" s="19">
        <v>0</v>
      </c>
      <c r="Q289" s="19">
        <v>0</v>
      </c>
      <c r="R289" s="22"/>
      <c r="S289" s="22"/>
      <c r="T289" s="22"/>
      <c r="U289" s="22"/>
      <c r="V289" s="5" t="s">
        <v>48587</v>
      </c>
      <c r="W289" s="22"/>
      <c r="X289" s="2" t="s">
        <v>48588</v>
      </c>
      <c r="Y289" s="17">
        <v>8.86605e+22</v>
      </c>
      <c r="Z289" s="2" t="s">
        <v>48589</v>
      </c>
      <c r="AA289" s="201"/>
      <c r="AB289" s="6">
        <v>42932.76097222222</v>
      </c>
      <c r="AC289" s="201"/>
      <c r="AD289" s="2" t="s">
        <v>3345</v>
      </c>
      <c r="AE289" s="22"/>
      <c r="AF289" s="19">
        <v>9874</v>
      </c>
      <c r="AG289" s="19">
        <v>359</v>
      </c>
      <c r="AH289" s="19">
        <v>116</v>
      </c>
      <c r="AI289" s="19">
        <v>34240</v>
      </c>
    </row>
    <row x14ac:dyDescent="0.25" r="290" customHeight="1" ht="18">
      <c r="A290" s="20" t="s">
        <v>34484</v>
      </c>
      <c r="B290" s="12" t="s">
        <v>48590</v>
      </c>
      <c r="C290" s="148" t="s">
        <v>44</v>
      </c>
      <c r="D290" s="168"/>
      <c r="E290" s="148" t="s">
        <v>44</v>
      </c>
      <c r="F290" s="168"/>
      <c r="G290" s="148" t="s">
        <v>44</v>
      </c>
      <c r="H290" s="168"/>
      <c r="I290" s="178"/>
      <c r="J290" s="168"/>
      <c r="K290" s="17">
        <v>1.16923e+23</v>
      </c>
      <c r="L290" s="6">
        <v>43712.65777777778</v>
      </c>
      <c r="M290" s="19">
        <v>1</v>
      </c>
      <c r="N290" s="19">
        <v>0</v>
      </c>
      <c r="O290" s="19">
        <v>0</v>
      </c>
      <c r="P290" s="19">
        <v>0</v>
      </c>
      <c r="Q290" s="19">
        <v>0</v>
      </c>
      <c r="R290" s="22"/>
      <c r="S290" s="22"/>
      <c r="T290" s="22"/>
      <c r="U290" s="22"/>
      <c r="V290" s="5" t="s">
        <v>48591</v>
      </c>
      <c r="W290" s="22"/>
      <c r="X290" s="2" t="s">
        <v>48592</v>
      </c>
      <c r="Y290" s="17">
        <v>9.06616e+22</v>
      </c>
      <c r="Z290" s="22"/>
      <c r="AA290" s="201"/>
      <c r="AB290" s="6">
        <v>42987.980775462966</v>
      </c>
      <c r="AC290" s="201"/>
      <c r="AD290" s="2" t="s">
        <v>72</v>
      </c>
      <c r="AE290" s="22"/>
      <c r="AF290" s="19">
        <v>783</v>
      </c>
      <c r="AG290" s="19">
        <v>55</v>
      </c>
      <c r="AH290" s="19">
        <v>143</v>
      </c>
      <c r="AI290" s="19">
        <v>837</v>
      </c>
    </row>
    <row x14ac:dyDescent="0.25" r="291" customHeight="1" ht="18">
      <c r="A291" s="20" t="s">
        <v>48593</v>
      </c>
      <c r="B291" s="12" t="s">
        <v>48594</v>
      </c>
      <c r="C291" s="148" t="s">
        <v>44</v>
      </c>
      <c r="D291" s="168"/>
      <c r="E291" s="148" t="s">
        <v>44</v>
      </c>
      <c r="F291" s="168"/>
      <c r="G291" s="148" t="s">
        <v>44</v>
      </c>
      <c r="H291" s="168"/>
      <c r="I291" s="178"/>
      <c r="J291" s="168"/>
      <c r="K291" s="17">
        <v>1.16923e+23</v>
      </c>
      <c r="L291" s="6">
        <v>43712.65491898148</v>
      </c>
      <c r="M291" s="19">
        <v>0</v>
      </c>
      <c r="N291" s="19">
        <v>0</v>
      </c>
      <c r="O291" s="19">
        <v>0</v>
      </c>
      <c r="P291" s="19">
        <v>0</v>
      </c>
      <c r="Q291" s="19">
        <v>0</v>
      </c>
      <c r="R291" s="22"/>
      <c r="S291" s="22"/>
      <c r="T291" s="22"/>
      <c r="U291" s="22"/>
      <c r="V291" s="5" t="s">
        <v>48595</v>
      </c>
      <c r="W291" s="22"/>
      <c r="X291" s="2" t="s">
        <v>48595</v>
      </c>
      <c r="Y291" s="19">
        <v>702882367</v>
      </c>
      <c r="Z291" s="22"/>
      <c r="AA291" s="201"/>
      <c r="AB291" s="6">
        <v>41108.64368055556</v>
      </c>
      <c r="AC291" s="201"/>
      <c r="AD291" s="2" t="s">
        <v>2023</v>
      </c>
      <c r="AE291" s="22"/>
      <c r="AF291" s="19">
        <v>2253</v>
      </c>
      <c r="AG291" s="19">
        <v>433</v>
      </c>
      <c r="AH291" s="19">
        <v>393</v>
      </c>
      <c r="AI291" s="19">
        <v>353</v>
      </c>
    </row>
    <row x14ac:dyDescent="0.25" r="292" customHeight="1" ht="18">
      <c r="A292" s="20" t="s">
        <v>48596</v>
      </c>
      <c r="B292" s="12" t="s">
        <v>48597</v>
      </c>
      <c r="C292" s="148" t="s">
        <v>44</v>
      </c>
      <c r="D292" s="168"/>
      <c r="E292" s="148" t="s">
        <v>44</v>
      </c>
      <c r="F292" s="168"/>
      <c r="G292" s="148" t="s">
        <v>44</v>
      </c>
      <c r="H292" s="168"/>
      <c r="I292" s="178"/>
      <c r="J292" s="168"/>
      <c r="K292" s="17">
        <v>1.16923e+23</v>
      </c>
      <c r="L292" s="6">
        <v>43712.654756944445</v>
      </c>
      <c r="M292" s="19">
        <v>12</v>
      </c>
      <c r="N292" s="19">
        <v>1</v>
      </c>
      <c r="O292" s="19">
        <v>0</v>
      </c>
      <c r="P292" s="19">
        <v>0</v>
      </c>
      <c r="Q292" s="19">
        <v>0</v>
      </c>
      <c r="R292" s="22"/>
      <c r="S292" s="22"/>
      <c r="T292" s="22"/>
      <c r="U292" s="22"/>
      <c r="V292" s="5" t="s">
        <v>9239</v>
      </c>
      <c r="W292" s="22"/>
      <c r="X292" s="2" t="s">
        <v>9240</v>
      </c>
      <c r="Y292" s="17">
        <v>1.15551e+23</v>
      </c>
      <c r="Z292" s="2" t="s">
        <v>48598</v>
      </c>
      <c r="AA292" s="2" t="s">
        <v>39642</v>
      </c>
      <c r="AB292" s="6">
        <v>43674.80569444445</v>
      </c>
      <c r="AC292" s="201"/>
      <c r="AD292" s="2" t="s">
        <v>8217</v>
      </c>
      <c r="AE292" s="22"/>
      <c r="AF292" s="19">
        <v>824</v>
      </c>
      <c r="AG292" s="19">
        <v>215</v>
      </c>
      <c r="AH292" s="19">
        <v>385</v>
      </c>
      <c r="AI292" s="19">
        <v>3138</v>
      </c>
    </row>
    <row x14ac:dyDescent="0.25" r="293" customHeight="1" ht="18">
      <c r="A293" s="20" t="s">
        <v>34491</v>
      </c>
      <c r="B293" s="12" t="s">
        <v>48599</v>
      </c>
      <c r="C293" s="148" t="s">
        <v>44</v>
      </c>
      <c r="D293" s="168"/>
      <c r="E293" s="148" t="s">
        <v>44</v>
      </c>
      <c r="F293" s="168"/>
      <c r="G293" s="148" t="s">
        <v>44</v>
      </c>
      <c r="H293" s="168"/>
      <c r="I293" s="178"/>
      <c r="J293" s="168"/>
      <c r="K293" s="17">
        <v>1.16923e+23</v>
      </c>
      <c r="L293" s="6">
        <v>43712.654074074075</v>
      </c>
      <c r="M293" s="19">
        <v>1</v>
      </c>
      <c r="N293" s="19">
        <v>1</v>
      </c>
      <c r="O293" s="19">
        <v>0</v>
      </c>
      <c r="P293" s="19">
        <v>0</v>
      </c>
      <c r="Q293" s="19">
        <v>0</v>
      </c>
      <c r="R293" s="22"/>
      <c r="S293" s="22"/>
      <c r="T293" s="22"/>
      <c r="U293" s="22"/>
      <c r="V293" s="5" t="s">
        <v>48600</v>
      </c>
      <c r="W293" s="22"/>
      <c r="X293" s="2" t="s">
        <v>48601</v>
      </c>
      <c r="Y293" s="17">
        <v>1.00664e+23</v>
      </c>
      <c r="Z293" s="2" t="s">
        <v>48602</v>
      </c>
      <c r="AA293" s="2" t="s">
        <v>48603</v>
      </c>
      <c r="AB293" s="6">
        <v>43264.00355324074</v>
      </c>
      <c r="AC293" s="201"/>
      <c r="AD293" s="22"/>
      <c r="AE293" s="22"/>
      <c r="AF293" s="19">
        <v>1868</v>
      </c>
      <c r="AG293" s="19">
        <v>143</v>
      </c>
      <c r="AH293" s="19">
        <v>158</v>
      </c>
      <c r="AI293" s="19">
        <v>41</v>
      </c>
    </row>
    <row x14ac:dyDescent="0.25" r="294" customHeight="1" ht="18">
      <c r="A294" s="20" t="s">
        <v>48604</v>
      </c>
      <c r="B294" s="12" t="s">
        <v>48605</v>
      </c>
      <c r="C294" s="148" t="s">
        <v>35</v>
      </c>
      <c r="D294" s="151" t="s">
        <v>36</v>
      </c>
      <c r="E294" s="148" t="s">
        <v>35</v>
      </c>
      <c r="F294" s="151" t="s">
        <v>36</v>
      </c>
      <c r="G294" s="148" t="s">
        <v>35</v>
      </c>
      <c r="H294" s="151" t="s">
        <v>36</v>
      </c>
      <c r="I294" s="178"/>
      <c r="J294" s="168"/>
      <c r="K294" s="17">
        <v>1.16923e+23</v>
      </c>
      <c r="L294" s="6">
        <v>43712.643796296295</v>
      </c>
      <c r="M294" s="19">
        <v>2</v>
      </c>
      <c r="N294" s="19">
        <v>0</v>
      </c>
      <c r="O294" s="19">
        <v>0</v>
      </c>
      <c r="P294" s="19">
        <v>0</v>
      </c>
      <c r="Q294" s="19">
        <v>0</v>
      </c>
      <c r="R294" s="22"/>
      <c r="S294" s="22"/>
      <c r="T294" s="22"/>
      <c r="U294" s="22"/>
      <c r="V294" s="5" t="s">
        <v>48606</v>
      </c>
      <c r="W294" s="22"/>
      <c r="X294" s="2" t="s">
        <v>48607</v>
      </c>
      <c r="Y294" s="19">
        <v>4030326383</v>
      </c>
      <c r="Z294" s="2" t="s">
        <v>48608</v>
      </c>
      <c r="AA294" s="201"/>
      <c r="AB294" s="6">
        <v>42301.48334490741</v>
      </c>
      <c r="AC294" s="201"/>
      <c r="AD294" s="2" t="s">
        <v>100</v>
      </c>
      <c r="AE294" s="22"/>
      <c r="AF294" s="19">
        <v>1113</v>
      </c>
      <c r="AG294" s="19">
        <v>26594</v>
      </c>
      <c r="AH294" s="19">
        <v>26808</v>
      </c>
      <c r="AI294" s="19">
        <v>21461</v>
      </c>
    </row>
    <row x14ac:dyDescent="0.25" r="295" customHeight="1" ht="18">
      <c r="A295" s="20" t="s">
        <v>31647</v>
      </c>
      <c r="B295" s="12" t="s">
        <v>48609</v>
      </c>
      <c r="C295" s="148" t="s">
        <v>366</v>
      </c>
      <c r="D295" s="168"/>
      <c r="E295" s="148" t="s">
        <v>366</v>
      </c>
      <c r="F295" s="168"/>
      <c r="G295" s="148" t="s">
        <v>366</v>
      </c>
      <c r="H295" s="168"/>
      <c r="I295" s="178"/>
      <c r="J295" s="168"/>
      <c r="K295" s="17">
        <v>1.16922e+23</v>
      </c>
      <c r="L295" s="6">
        <v>43712.639189814814</v>
      </c>
      <c r="M295" s="19">
        <v>5</v>
      </c>
      <c r="N295" s="19">
        <v>0</v>
      </c>
      <c r="O295" s="19">
        <v>0</v>
      </c>
      <c r="P295" s="19">
        <v>0</v>
      </c>
      <c r="Q295" s="19">
        <v>0</v>
      </c>
      <c r="R295" s="22"/>
      <c r="S295" s="22"/>
      <c r="T295" s="22"/>
      <c r="U295" s="22"/>
      <c r="V295" s="5" t="s">
        <v>48610</v>
      </c>
      <c r="W295" s="22"/>
      <c r="X295" s="2" t="s">
        <v>48611</v>
      </c>
      <c r="Y295" s="19">
        <v>2306738966</v>
      </c>
      <c r="Z295" s="2" t="s">
        <v>48612</v>
      </c>
      <c r="AA295" s="201"/>
      <c r="AB295" s="6">
        <v>41662.790497685186</v>
      </c>
      <c r="AC295" s="201"/>
      <c r="AD295" s="22"/>
      <c r="AE295" s="22"/>
      <c r="AF295" s="19">
        <v>9515</v>
      </c>
      <c r="AG295" s="19">
        <v>967</v>
      </c>
      <c r="AH295" s="19">
        <v>238</v>
      </c>
      <c r="AI295" s="19">
        <v>18452</v>
      </c>
    </row>
    <row x14ac:dyDescent="0.25" r="296" customHeight="1" ht="18">
      <c r="A296" s="20" t="s">
        <v>48613</v>
      </c>
      <c r="B296" s="12" t="s">
        <v>48614</v>
      </c>
      <c r="C296" s="148" t="s">
        <v>44</v>
      </c>
      <c r="D296" s="168"/>
      <c r="E296" s="148" t="s">
        <v>44</v>
      </c>
      <c r="F296" s="168"/>
      <c r="G296" s="148" t="s">
        <v>44</v>
      </c>
      <c r="H296" s="168"/>
      <c r="I296" s="178"/>
      <c r="J296" s="168"/>
      <c r="K296" s="17">
        <v>1.16922e+23</v>
      </c>
      <c r="L296" s="6">
        <v>43712.638136574074</v>
      </c>
      <c r="M296" s="19">
        <v>2</v>
      </c>
      <c r="N296" s="19">
        <v>0</v>
      </c>
      <c r="O296" s="19">
        <v>0</v>
      </c>
      <c r="P296" s="19">
        <v>0</v>
      </c>
      <c r="Q296" s="19">
        <v>0</v>
      </c>
      <c r="R296" s="22"/>
      <c r="S296" s="22"/>
      <c r="T296" s="22"/>
      <c r="U296" s="22"/>
      <c r="V296" s="5" t="s">
        <v>48615</v>
      </c>
      <c r="W296" s="22"/>
      <c r="X296" s="2" t="s">
        <v>3262</v>
      </c>
      <c r="Y296" s="19">
        <v>58909838</v>
      </c>
      <c r="Z296" s="2" t="s">
        <v>48616</v>
      </c>
      <c r="AA296" s="201"/>
      <c r="AB296" s="6">
        <v>40016.01850694444</v>
      </c>
      <c r="AC296" s="201"/>
      <c r="AD296" s="2" t="s">
        <v>48617</v>
      </c>
      <c r="AE296" s="22"/>
      <c r="AF296" s="19">
        <v>113928</v>
      </c>
      <c r="AG296" s="19">
        <v>1139</v>
      </c>
      <c r="AH296" s="19">
        <v>399</v>
      </c>
      <c r="AI296" s="19">
        <v>71313</v>
      </c>
    </row>
    <row x14ac:dyDescent="0.25" r="297" customHeight="1" ht="18">
      <c r="A297" s="20" t="s">
        <v>48618</v>
      </c>
      <c r="B297" s="12" t="s">
        <v>48619</v>
      </c>
      <c r="C297" s="148" t="s">
        <v>44</v>
      </c>
      <c r="D297" s="168"/>
      <c r="E297" s="148" t="s">
        <v>44</v>
      </c>
      <c r="F297" s="168"/>
      <c r="G297" s="148" t="s">
        <v>44</v>
      </c>
      <c r="H297" s="168"/>
      <c r="I297" s="178"/>
      <c r="J297" s="168"/>
      <c r="K297" s="17">
        <v>1.16922e+23</v>
      </c>
      <c r="L297" s="6">
        <v>43712.63799768518</v>
      </c>
      <c r="M297" s="19">
        <v>0</v>
      </c>
      <c r="N297" s="19">
        <v>0</v>
      </c>
      <c r="O297" s="19">
        <v>0</v>
      </c>
      <c r="P297" s="19">
        <v>0</v>
      </c>
      <c r="Q297" s="19">
        <v>0</v>
      </c>
      <c r="R297" s="22"/>
      <c r="S297" s="22"/>
      <c r="T297" s="22"/>
      <c r="U297" s="22"/>
      <c r="V297" s="5" t="s">
        <v>48620</v>
      </c>
      <c r="W297" s="22"/>
      <c r="X297" s="2" t="s">
        <v>48621</v>
      </c>
      <c r="Y297" s="17">
        <v>8.98649e+22</v>
      </c>
      <c r="Z297" s="2" t="s">
        <v>48622</v>
      </c>
      <c r="AA297" s="2" t="s">
        <v>48623</v>
      </c>
      <c r="AB297" s="6">
        <v>42965.9940625</v>
      </c>
      <c r="AC297" s="201"/>
      <c r="AD297" s="2" t="s">
        <v>49</v>
      </c>
      <c r="AE297" s="22"/>
      <c r="AF297" s="19">
        <v>35579</v>
      </c>
      <c r="AG297" s="19">
        <v>3134</v>
      </c>
      <c r="AH297" s="19">
        <v>0</v>
      </c>
      <c r="AI297" s="19">
        <v>0</v>
      </c>
    </row>
    <row x14ac:dyDescent="0.25" r="298" customHeight="1" ht="18">
      <c r="A298" s="20" t="s">
        <v>48624</v>
      </c>
      <c r="B298" s="12" t="s">
        <v>48625</v>
      </c>
      <c r="C298" s="98" t="s">
        <v>44</v>
      </c>
      <c r="D298" s="168"/>
      <c r="E298" s="148" t="s">
        <v>35</v>
      </c>
      <c r="F298" s="151" t="s">
        <v>235</v>
      </c>
      <c r="G298" s="148" t="s">
        <v>44</v>
      </c>
      <c r="H298" s="168"/>
      <c r="I298" s="98" t="s">
        <v>44</v>
      </c>
      <c r="J298" s="168"/>
      <c r="K298" s="17">
        <v>1.16922e+23</v>
      </c>
      <c r="L298" s="6">
        <v>43712.63685185185</v>
      </c>
      <c r="M298" s="19">
        <v>3</v>
      </c>
      <c r="N298" s="19">
        <v>0</v>
      </c>
      <c r="O298" s="19">
        <v>0</v>
      </c>
      <c r="P298" s="19">
        <v>0</v>
      </c>
      <c r="Q298" s="19">
        <v>0</v>
      </c>
      <c r="R298" s="22"/>
      <c r="S298" s="22"/>
      <c r="T298" s="22"/>
      <c r="U298" s="22"/>
      <c r="V298" s="5" t="s">
        <v>48626</v>
      </c>
      <c r="W298" s="22"/>
      <c r="X298" s="2" t="s">
        <v>48627</v>
      </c>
      <c r="Y298" s="17">
        <v>1.14099e+23</v>
      </c>
      <c r="Z298" s="22"/>
      <c r="AA298" s="201"/>
      <c r="AB298" s="6">
        <v>43634.720405092594</v>
      </c>
      <c r="AC298" s="201"/>
      <c r="AD298" s="22"/>
      <c r="AE298" s="22"/>
      <c r="AF298" s="19">
        <v>77</v>
      </c>
      <c r="AG298" s="19">
        <v>1</v>
      </c>
      <c r="AH298" s="19">
        <v>15</v>
      </c>
      <c r="AI298" s="19">
        <v>45</v>
      </c>
    </row>
    <row x14ac:dyDescent="0.25" r="299" customHeight="1" ht="18">
      <c r="A299" s="20" t="s">
        <v>41919</v>
      </c>
      <c r="B299" s="193" t="s">
        <v>48628</v>
      </c>
      <c r="C299" s="148" t="s">
        <v>35</v>
      </c>
      <c r="D299" s="151" t="s">
        <v>235</v>
      </c>
      <c r="E299" s="148" t="s">
        <v>35</v>
      </c>
      <c r="F299" s="151" t="s">
        <v>235</v>
      </c>
      <c r="G299" s="148" t="s">
        <v>44</v>
      </c>
      <c r="H299" s="168"/>
      <c r="I299" s="98" t="s">
        <v>35</v>
      </c>
      <c r="J299" s="102" t="s">
        <v>235</v>
      </c>
      <c r="K299" s="17">
        <v>1.16922e+23</v>
      </c>
      <c r="L299" s="6">
        <v>43712.635416666664</v>
      </c>
      <c r="M299" s="19">
        <v>7</v>
      </c>
      <c r="N299" s="19">
        <v>7</v>
      </c>
      <c r="O299" s="19">
        <v>0</v>
      </c>
      <c r="P299" s="19">
        <v>0</v>
      </c>
      <c r="Q299" s="19">
        <v>0</v>
      </c>
      <c r="R299" s="22"/>
      <c r="S299" s="22"/>
      <c r="T299" s="22"/>
      <c r="U299" s="22"/>
      <c r="V299" s="5" t="s">
        <v>48629</v>
      </c>
      <c r="W299" s="22"/>
      <c r="X299" s="2" t="s">
        <v>48630</v>
      </c>
      <c r="Y299" s="19">
        <v>421447899</v>
      </c>
      <c r="Z299" s="2" t="s">
        <v>48631</v>
      </c>
      <c r="AA299" s="2" t="s">
        <v>39203</v>
      </c>
      <c r="AB299" s="6">
        <v>40873.1484375</v>
      </c>
      <c r="AC299" s="201"/>
      <c r="AD299" s="2" t="s">
        <v>48632</v>
      </c>
      <c r="AE299" s="22"/>
      <c r="AF299" s="19">
        <v>2538</v>
      </c>
      <c r="AG299" s="19">
        <v>19142</v>
      </c>
      <c r="AH299" s="19">
        <v>17647</v>
      </c>
      <c r="AI299" s="19">
        <v>107</v>
      </c>
    </row>
    <row x14ac:dyDescent="0.25" r="300" customHeight="1" ht="18">
      <c r="A300" s="20" t="s">
        <v>23704</v>
      </c>
      <c r="B300" s="12" t="s">
        <v>48633</v>
      </c>
      <c r="C300" s="148" t="s">
        <v>44</v>
      </c>
      <c r="D300" s="168"/>
      <c r="E300" s="148" t="s">
        <v>44</v>
      </c>
      <c r="F300" s="168"/>
      <c r="G300" s="148" t="s">
        <v>44</v>
      </c>
      <c r="H300" s="168"/>
      <c r="I300" s="178"/>
      <c r="J300" s="168"/>
      <c r="K300" s="17">
        <v>1.16922e+23</v>
      </c>
      <c r="L300" s="6">
        <v>43712.632314814815</v>
      </c>
      <c r="M300" s="19">
        <v>11</v>
      </c>
      <c r="N300" s="19">
        <v>2</v>
      </c>
      <c r="O300" s="19">
        <v>0</v>
      </c>
      <c r="P300" s="19">
        <v>0</v>
      </c>
      <c r="Q300" s="19">
        <v>0</v>
      </c>
      <c r="R300" s="22"/>
      <c r="S300" s="22"/>
      <c r="T300" s="22"/>
      <c r="U300" s="22"/>
      <c r="V300" s="5" t="s">
        <v>48634</v>
      </c>
      <c r="W300" s="22"/>
      <c r="X300" s="2" t="s">
        <v>48635</v>
      </c>
      <c r="Y300" s="19">
        <v>723992341</v>
      </c>
      <c r="Z300" s="2" t="s">
        <v>48636</v>
      </c>
      <c r="AA300" s="2" t="s">
        <v>48637</v>
      </c>
      <c r="AB300" s="6">
        <v>41119.722337962965</v>
      </c>
      <c r="AC300" s="201"/>
      <c r="AD300" s="2" t="s">
        <v>1704</v>
      </c>
      <c r="AE300" s="22"/>
      <c r="AF300" s="19">
        <v>453</v>
      </c>
      <c r="AG300" s="19">
        <v>295</v>
      </c>
      <c r="AH300" s="19">
        <v>566</v>
      </c>
      <c r="AI300" s="19">
        <v>908</v>
      </c>
    </row>
    <row x14ac:dyDescent="0.25" r="301" customHeight="1" ht="18">
      <c r="A301" s="20" t="s">
        <v>38901</v>
      </c>
      <c r="B301" s="12" t="s">
        <v>48638</v>
      </c>
      <c r="C301" s="148" t="s">
        <v>44</v>
      </c>
      <c r="D301" s="168"/>
      <c r="E301" s="148" t="s">
        <v>44</v>
      </c>
      <c r="F301" s="168"/>
      <c r="G301" s="148" t="s">
        <v>44</v>
      </c>
      <c r="H301" s="168"/>
      <c r="I301" s="178"/>
      <c r="J301" s="168"/>
      <c r="K301" s="17">
        <v>1.16922e+23</v>
      </c>
      <c r="L301" s="6">
        <v>43712.62987268518</v>
      </c>
      <c r="M301" s="19">
        <v>1</v>
      </c>
      <c r="N301" s="19">
        <v>1</v>
      </c>
      <c r="O301" s="19">
        <v>0</v>
      </c>
      <c r="P301" s="19">
        <v>0</v>
      </c>
      <c r="Q301" s="19">
        <v>0</v>
      </c>
      <c r="R301" s="22"/>
      <c r="S301" s="22"/>
      <c r="T301" s="22"/>
      <c r="U301" s="22"/>
      <c r="V301" s="5" t="s">
        <v>143</v>
      </c>
      <c r="W301" s="22"/>
      <c r="X301" s="2" t="s">
        <v>144</v>
      </c>
      <c r="Y301" s="17">
        <v>9.93046e+22</v>
      </c>
      <c r="Z301" s="2" t="s">
        <v>145</v>
      </c>
      <c r="AA301" s="201"/>
      <c r="AB301" s="6">
        <v>43226.4815625</v>
      </c>
      <c r="AC301" s="201"/>
      <c r="AD301" s="22"/>
      <c r="AE301" s="22"/>
      <c r="AF301" s="19">
        <v>28136</v>
      </c>
      <c r="AG301" s="19">
        <v>16170</v>
      </c>
      <c r="AH301" s="19">
        <v>16493</v>
      </c>
      <c r="AI301" s="19">
        <v>6399</v>
      </c>
    </row>
    <row x14ac:dyDescent="0.25" r="302" customHeight="1" ht="18">
      <c r="A302" s="20" t="s">
        <v>48639</v>
      </c>
      <c r="B302" s="12" t="s">
        <v>48640</v>
      </c>
      <c r="C302" s="148" t="s">
        <v>44</v>
      </c>
      <c r="D302" s="168"/>
      <c r="E302" s="148" t="s">
        <v>44</v>
      </c>
      <c r="F302" s="168"/>
      <c r="G302" s="148" t="s">
        <v>44</v>
      </c>
      <c r="H302" s="168"/>
      <c r="I302" s="178"/>
      <c r="J302" s="168"/>
      <c r="K302" s="17">
        <v>1.16922e+23</v>
      </c>
      <c r="L302" s="6">
        <v>43712.62863425926</v>
      </c>
      <c r="M302" s="19">
        <v>2</v>
      </c>
      <c r="N302" s="19">
        <v>0</v>
      </c>
      <c r="O302" s="19">
        <v>0</v>
      </c>
      <c r="P302" s="19">
        <v>0</v>
      </c>
      <c r="Q302" s="19">
        <v>0</v>
      </c>
      <c r="R302" s="22"/>
      <c r="S302" s="22"/>
      <c r="T302" s="22"/>
      <c r="U302" s="22"/>
      <c r="V302" s="5" t="s">
        <v>48615</v>
      </c>
      <c r="W302" s="22"/>
      <c r="X302" s="2" t="s">
        <v>3262</v>
      </c>
      <c r="Y302" s="19">
        <v>58909838</v>
      </c>
      <c r="Z302" s="2" t="s">
        <v>48616</v>
      </c>
      <c r="AA302" s="201"/>
      <c r="AB302" s="6">
        <v>40016.01850694444</v>
      </c>
      <c r="AC302" s="201"/>
      <c r="AD302" s="2" t="s">
        <v>48617</v>
      </c>
      <c r="AE302" s="22"/>
      <c r="AF302" s="19">
        <v>113928</v>
      </c>
      <c r="AG302" s="19">
        <v>1139</v>
      </c>
      <c r="AH302" s="19">
        <v>399</v>
      </c>
      <c r="AI302" s="19">
        <v>71313</v>
      </c>
    </row>
    <row x14ac:dyDescent="0.25" r="303" customHeight="1" ht="18">
      <c r="A303" s="20" t="s">
        <v>48641</v>
      </c>
      <c r="B303" s="12" t="s">
        <v>48642</v>
      </c>
      <c r="C303" s="148" t="s">
        <v>44</v>
      </c>
      <c r="D303" s="168"/>
      <c r="E303" s="148" t="s">
        <v>44</v>
      </c>
      <c r="F303" s="168"/>
      <c r="G303" s="148" t="s">
        <v>44</v>
      </c>
      <c r="H303" s="168"/>
      <c r="I303" s="178"/>
      <c r="J303" s="168"/>
      <c r="K303" s="17">
        <v>1.16922e+23</v>
      </c>
      <c r="L303" s="6">
        <v>43712.628599537034</v>
      </c>
      <c r="M303" s="19">
        <v>0</v>
      </c>
      <c r="N303" s="19">
        <v>1</v>
      </c>
      <c r="O303" s="19">
        <v>0</v>
      </c>
      <c r="P303" s="19">
        <v>0</v>
      </c>
      <c r="Q303" s="19">
        <v>0</v>
      </c>
      <c r="R303" s="22"/>
      <c r="S303" s="22"/>
      <c r="T303" s="22"/>
      <c r="U303" s="22"/>
      <c r="V303" s="5" t="s">
        <v>48643</v>
      </c>
      <c r="W303" s="22"/>
      <c r="X303" s="2" t="s">
        <v>48644</v>
      </c>
      <c r="Y303" s="19">
        <v>1439300966</v>
      </c>
      <c r="Z303" s="2" t="s">
        <v>48645</v>
      </c>
      <c r="AA303" s="2" t="s">
        <v>48646</v>
      </c>
      <c r="AB303" s="6">
        <v>41412.99658564815</v>
      </c>
      <c r="AC303" s="201"/>
      <c r="AD303" s="2" t="s">
        <v>48647</v>
      </c>
      <c r="AE303" s="22"/>
      <c r="AF303" s="19">
        <v>96351</v>
      </c>
      <c r="AG303" s="19">
        <v>66302</v>
      </c>
      <c r="AH303" s="19">
        <v>11034</v>
      </c>
      <c r="AI303" s="19">
        <v>1</v>
      </c>
    </row>
    <row x14ac:dyDescent="0.25" r="304" customHeight="1" ht="18">
      <c r="A304" s="20" t="s">
        <v>48648</v>
      </c>
      <c r="B304" s="12" t="s">
        <v>48649</v>
      </c>
      <c r="C304" s="148" t="s">
        <v>35</v>
      </c>
      <c r="D304" s="151" t="s">
        <v>235</v>
      </c>
      <c r="E304" s="148" t="s">
        <v>35</v>
      </c>
      <c r="F304" s="151" t="s">
        <v>235</v>
      </c>
      <c r="G304" s="148" t="s">
        <v>35</v>
      </c>
      <c r="H304" s="151" t="s">
        <v>235</v>
      </c>
      <c r="I304" s="178"/>
      <c r="J304" s="168"/>
      <c r="K304" s="17">
        <v>1.16922e+23</v>
      </c>
      <c r="L304" s="6">
        <v>43712.627962962964</v>
      </c>
      <c r="M304" s="19">
        <v>0</v>
      </c>
      <c r="N304" s="19">
        <v>0</v>
      </c>
      <c r="O304" s="19">
        <v>0</v>
      </c>
      <c r="P304" s="19">
        <v>0</v>
      </c>
      <c r="Q304" s="19">
        <v>0</v>
      </c>
      <c r="R304" s="22"/>
      <c r="S304" s="22"/>
      <c r="T304" s="22"/>
      <c r="U304" s="22"/>
      <c r="V304" s="5" t="s">
        <v>48650</v>
      </c>
      <c r="W304" s="22"/>
      <c r="X304" s="2" t="s">
        <v>48650</v>
      </c>
      <c r="Y304" s="19">
        <v>2900592977</v>
      </c>
      <c r="Z304" s="2" t="s">
        <v>48651</v>
      </c>
      <c r="AA304" s="201"/>
      <c r="AB304" s="6">
        <v>41974.710231481484</v>
      </c>
      <c r="AC304" s="201"/>
      <c r="AD304" s="2" t="s">
        <v>4177</v>
      </c>
      <c r="AE304" s="22"/>
      <c r="AF304" s="19">
        <v>3249</v>
      </c>
      <c r="AG304" s="19">
        <v>53</v>
      </c>
      <c r="AH304" s="19">
        <v>50</v>
      </c>
      <c r="AI304" s="19">
        <v>3479</v>
      </c>
    </row>
    <row x14ac:dyDescent="0.25" r="305" customHeight="1" ht="18">
      <c r="A305" s="20" t="s">
        <v>38911</v>
      </c>
      <c r="B305" s="12" t="s">
        <v>48652</v>
      </c>
      <c r="C305" s="148" t="s">
        <v>35</v>
      </c>
      <c r="D305" s="151" t="s">
        <v>235</v>
      </c>
      <c r="E305" s="148" t="s">
        <v>35</v>
      </c>
      <c r="F305" s="151" t="s">
        <v>235</v>
      </c>
      <c r="G305" s="148" t="s">
        <v>44</v>
      </c>
      <c r="H305" s="168"/>
      <c r="I305" s="98" t="s">
        <v>35</v>
      </c>
      <c r="J305" s="102" t="s">
        <v>235</v>
      </c>
      <c r="K305" s="17">
        <v>1.16922e+23</v>
      </c>
      <c r="L305" s="6">
        <v>43712.62559027778</v>
      </c>
      <c r="M305" s="19">
        <v>1</v>
      </c>
      <c r="N305" s="19">
        <v>0</v>
      </c>
      <c r="O305" s="19">
        <v>0</v>
      </c>
      <c r="P305" s="19">
        <v>0</v>
      </c>
      <c r="Q305" s="19">
        <v>0</v>
      </c>
      <c r="R305" s="22"/>
      <c r="S305" s="22"/>
      <c r="T305" s="22"/>
      <c r="U305" s="22"/>
      <c r="V305" s="5" t="s">
        <v>48653</v>
      </c>
      <c r="W305" s="22"/>
      <c r="X305" s="2" t="s">
        <v>48654</v>
      </c>
      <c r="Y305" s="19">
        <v>2542090262</v>
      </c>
      <c r="Z305" s="2" t="s">
        <v>48655</v>
      </c>
      <c r="AA305" s="201"/>
      <c r="AB305" s="6">
        <v>41793.00965277778</v>
      </c>
      <c r="AC305" s="201"/>
      <c r="AD305" s="22"/>
      <c r="AE305" s="22"/>
      <c r="AF305" s="19">
        <v>161</v>
      </c>
      <c r="AG305" s="19">
        <v>131</v>
      </c>
      <c r="AH305" s="19">
        <v>248</v>
      </c>
      <c r="AI305" s="19">
        <v>334</v>
      </c>
    </row>
    <row x14ac:dyDescent="0.25" r="306" customHeight="1" ht="18">
      <c r="A306" s="20" t="s">
        <v>48656</v>
      </c>
      <c r="B306" s="12" t="s">
        <v>48657</v>
      </c>
      <c r="C306" s="148" t="s">
        <v>44</v>
      </c>
      <c r="D306" s="168"/>
      <c r="E306" s="148" t="s">
        <v>44</v>
      </c>
      <c r="F306" s="168"/>
      <c r="G306" s="148" t="s">
        <v>44</v>
      </c>
      <c r="H306" s="168"/>
      <c r="I306" s="178"/>
      <c r="J306" s="168"/>
      <c r="K306" s="17">
        <v>1.16922e+23</v>
      </c>
      <c r="L306" s="6">
        <v>43712.625</v>
      </c>
      <c r="M306" s="19">
        <v>14</v>
      </c>
      <c r="N306" s="19">
        <v>9</v>
      </c>
      <c r="O306" s="19">
        <v>0</v>
      </c>
      <c r="P306" s="19">
        <v>0</v>
      </c>
      <c r="Q306" s="19">
        <v>0</v>
      </c>
      <c r="R306" s="22"/>
      <c r="S306" s="22"/>
      <c r="T306" s="22"/>
      <c r="U306" s="22"/>
      <c r="V306" s="5" t="s">
        <v>48658</v>
      </c>
      <c r="W306" s="22"/>
      <c r="X306" s="2" t="s">
        <v>48659</v>
      </c>
      <c r="Y306" s="19">
        <v>2870542421</v>
      </c>
      <c r="Z306" s="2" t="s">
        <v>48660</v>
      </c>
      <c r="AA306" s="2" t="s">
        <v>48661</v>
      </c>
      <c r="AB306" s="6">
        <v>41953.673854166664</v>
      </c>
      <c r="AC306" s="201"/>
      <c r="AD306" s="2" t="s">
        <v>100</v>
      </c>
      <c r="AE306" s="22"/>
      <c r="AF306" s="19">
        <v>2374</v>
      </c>
      <c r="AG306" s="19">
        <v>5038</v>
      </c>
      <c r="AH306" s="19">
        <v>327</v>
      </c>
      <c r="AI306" s="19">
        <v>1565</v>
      </c>
    </row>
    <row x14ac:dyDescent="0.25" r="307" customHeight="1" ht="18">
      <c r="A307" s="20" t="s">
        <v>7675</v>
      </c>
      <c r="B307" s="12" t="s">
        <v>48662</v>
      </c>
      <c r="C307" s="148" t="s">
        <v>35</v>
      </c>
      <c r="D307" s="151" t="s">
        <v>235</v>
      </c>
      <c r="E307" s="148" t="s">
        <v>35</v>
      </c>
      <c r="F307" s="151" t="s">
        <v>235</v>
      </c>
      <c r="G307" s="148" t="s">
        <v>35</v>
      </c>
      <c r="H307" s="151" t="s">
        <v>235</v>
      </c>
      <c r="I307" s="178"/>
      <c r="J307" s="168"/>
      <c r="K307" s="17">
        <v>1.16922e+23</v>
      </c>
      <c r="L307" s="6">
        <v>43712.62148148148</v>
      </c>
      <c r="M307" s="19">
        <v>27</v>
      </c>
      <c r="N307" s="19">
        <v>9</v>
      </c>
      <c r="O307" s="19">
        <v>0</v>
      </c>
      <c r="P307" s="19">
        <v>0</v>
      </c>
      <c r="Q307" s="19">
        <v>0</v>
      </c>
      <c r="R307" s="22"/>
      <c r="S307" s="22"/>
      <c r="T307" s="22"/>
      <c r="U307" s="22"/>
      <c r="V307" s="5" t="s">
        <v>48663</v>
      </c>
      <c r="W307" s="22"/>
      <c r="X307" s="2" t="s">
        <v>48664</v>
      </c>
      <c r="Y307" s="19">
        <v>226930572</v>
      </c>
      <c r="Z307" s="2" t="s">
        <v>48665</v>
      </c>
      <c r="AA307" s="201"/>
      <c r="AB307" s="6">
        <v>40527.67407407407</v>
      </c>
      <c r="AC307" s="201"/>
      <c r="AD307" s="2" t="s">
        <v>49</v>
      </c>
      <c r="AE307" s="22"/>
      <c r="AF307" s="19">
        <v>40687</v>
      </c>
      <c r="AG307" s="19">
        <v>5571</v>
      </c>
      <c r="AH307" s="19">
        <v>2669</v>
      </c>
      <c r="AI307" s="19">
        <v>20111</v>
      </c>
    </row>
    <row x14ac:dyDescent="0.25" r="308" customHeight="1" ht="18">
      <c r="A308" s="20" t="s">
        <v>23754</v>
      </c>
      <c r="B308" s="12" t="s">
        <v>48666</v>
      </c>
      <c r="C308" s="148" t="s">
        <v>35</v>
      </c>
      <c r="D308" s="151" t="s">
        <v>235</v>
      </c>
      <c r="E308" s="148" t="s">
        <v>35</v>
      </c>
      <c r="F308" s="151" t="s">
        <v>235</v>
      </c>
      <c r="G308" s="148" t="s">
        <v>35</v>
      </c>
      <c r="H308" s="151" t="s">
        <v>235</v>
      </c>
      <c r="I308" s="178"/>
      <c r="J308" s="168"/>
      <c r="K308" s="17">
        <v>1.16922e+23</v>
      </c>
      <c r="L308" s="6">
        <v>43712.61800925926</v>
      </c>
      <c r="M308" s="19">
        <v>2</v>
      </c>
      <c r="N308" s="19">
        <v>0</v>
      </c>
      <c r="O308" s="19">
        <v>0</v>
      </c>
      <c r="P308" s="19">
        <v>0</v>
      </c>
      <c r="Q308" s="19">
        <v>0</v>
      </c>
      <c r="R308" s="22"/>
      <c r="S308" s="22"/>
      <c r="T308" s="22"/>
      <c r="U308" s="22"/>
      <c r="V308" s="5" t="s">
        <v>48667</v>
      </c>
      <c r="W308" s="22"/>
      <c r="X308" s="2" t="s">
        <v>48668</v>
      </c>
      <c r="Y308" s="17">
        <v>1.02169e+23</v>
      </c>
      <c r="Z308" s="2" t="s">
        <v>48669</v>
      </c>
      <c r="AA308" s="201"/>
      <c r="AB308" s="6">
        <v>43305.53467592593</v>
      </c>
      <c r="AC308" s="201"/>
      <c r="AD308" s="2" t="s">
        <v>100</v>
      </c>
      <c r="AE308" s="22"/>
      <c r="AF308" s="19">
        <v>404</v>
      </c>
      <c r="AG308" s="19">
        <v>435</v>
      </c>
      <c r="AH308" s="19">
        <v>352</v>
      </c>
      <c r="AI308" s="19">
        <v>2178</v>
      </c>
    </row>
    <row x14ac:dyDescent="0.25" r="309" customHeight="1" ht="18">
      <c r="A309" s="20" t="s">
        <v>48670</v>
      </c>
      <c r="B309" s="12" t="s">
        <v>48671</v>
      </c>
      <c r="C309" s="148" t="s">
        <v>44</v>
      </c>
      <c r="D309" s="168"/>
      <c r="E309" s="148" t="s">
        <v>44</v>
      </c>
      <c r="F309" s="168"/>
      <c r="G309" s="148" t="s">
        <v>44</v>
      </c>
      <c r="H309" s="168"/>
      <c r="I309" s="178"/>
      <c r="J309" s="168"/>
      <c r="K309" s="17">
        <v>1.16921e+23</v>
      </c>
      <c r="L309" s="6">
        <v>43712.60842592592</v>
      </c>
      <c r="M309" s="19">
        <v>13</v>
      </c>
      <c r="N309" s="19">
        <v>7</v>
      </c>
      <c r="O309" s="19">
        <v>0</v>
      </c>
      <c r="P309" s="19">
        <v>0</v>
      </c>
      <c r="Q309" s="19">
        <v>0</v>
      </c>
      <c r="R309" s="22"/>
      <c r="S309" s="22"/>
      <c r="T309" s="22"/>
      <c r="U309" s="22"/>
      <c r="V309" s="5" t="s">
        <v>48672</v>
      </c>
      <c r="W309" s="22"/>
      <c r="X309" s="2" t="s">
        <v>48673</v>
      </c>
      <c r="Y309" s="17">
        <v>8.99573e+22</v>
      </c>
      <c r="Z309" s="2" t="s">
        <v>48674</v>
      </c>
      <c r="AA309" s="201"/>
      <c r="AB309" s="6">
        <v>42968.54413194444</v>
      </c>
      <c r="AC309" s="201"/>
      <c r="AD309" s="22"/>
      <c r="AE309" s="22"/>
      <c r="AF309" s="19">
        <v>6491</v>
      </c>
      <c r="AG309" s="19">
        <v>1235</v>
      </c>
      <c r="AH309" s="19">
        <v>617</v>
      </c>
      <c r="AI309" s="19">
        <v>10146</v>
      </c>
    </row>
    <row x14ac:dyDescent="0.25" r="310" customHeight="1" ht="18">
      <c r="A310" s="20" t="s">
        <v>31653</v>
      </c>
      <c r="B310" s="12" t="s">
        <v>48675</v>
      </c>
      <c r="C310" s="148" t="s">
        <v>35</v>
      </c>
      <c r="D310" s="151" t="s">
        <v>235</v>
      </c>
      <c r="E310" s="148" t="s">
        <v>35</v>
      </c>
      <c r="F310" s="151" t="s">
        <v>235</v>
      </c>
      <c r="G310" s="148" t="s">
        <v>35</v>
      </c>
      <c r="H310" s="151" t="s">
        <v>235</v>
      </c>
      <c r="I310" s="178"/>
      <c r="J310" s="168"/>
      <c r="K310" s="17">
        <v>1.16921e+23</v>
      </c>
      <c r="L310" s="6">
        <v>43712.60775462963</v>
      </c>
      <c r="M310" s="19">
        <v>0</v>
      </c>
      <c r="N310" s="19">
        <v>0</v>
      </c>
      <c r="O310" s="19">
        <v>0</v>
      </c>
      <c r="P310" s="19">
        <v>0</v>
      </c>
      <c r="Q310" s="19">
        <v>0</v>
      </c>
      <c r="R310" s="22"/>
      <c r="S310" s="22"/>
      <c r="T310" s="22"/>
      <c r="U310" s="22"/>
      <c r="V310" s="5" t="s">
        <v>48676</v>
      </c>
      <c r="W310" s="22"/>
      <c r="X310" s="2" t="s">
        <v>48677</v>
      </c>
      <c r="Y310" s="17">
        <v>8.16251e+22</v>
      </c>
      <c r="Z310" s="2" t="s">
        <v>48678</v>
      </c>
      <c r="AA310" s="2" t="s">
        <v>48679</v>
      </c>
      <c r="AB310" s="6">
        <v>42738.61927083333</v>
      </c>
      <c r="AC310" s="201"/>
      <c r="AD310" s="2" t="s">
        <v>8331</v>
      </c>
      <c r="AE310" s="22"/>
      <c r="AF310" s="19">
        <v>9294</v>
      </c>
      <c r="AG310" s="19">
        <v>1753</v>
      </c>
      <c r="AH310" s="19">
        <v>24</v>
      </c>
      <c r="AI310" s="19">
        <v>931</v>
      </c>
    </row>
    <row x14ac:dyDescent="0.25" r="311" customHeight="1" ht="18">
      <c r="A311" s="20" t="s">
        <v>45859</v>
      </c>
      <c r="B311" s="12" t="s">
        <v>48680</v>
      </c>
      <c r="C311" s="148" t="s">
        <v>35</v>
      </c>
      <c r="D311" s="151" t="s">
        <v>235</v>
      </c>
      <c r="E311" s="148" t="s">
        <v>35</v>
      </c>
      <c r="F311" s="151" t="s">
        <v>235</v>
      </c>
      <c r="G311" s="148" t="s">
        <v>44</v>
      </c>
      <c r="H311" s="168"/>
      <c r="I311" s="98" t="s">
        <v>35</v>
      </c>
      <c r="J311" s="102" t="s">
        <v>235</v>
      </c>
      <c r="K311" s="17">
        <v>1.16921e+23</v>
      </c>
      <c r="L311" s="6">
        <v>43712.604097222225</v>
      </c>
      <c r="M311" s="19">
        <v>13</v>
      </c>
      <c r="N311" s="19">
        <v>1</v>
      </c>
      <c r="O311" s="19">
        <v>0</v>
      </c>
      <c r="P311" s="19">
        <v>0</v>
      </c>
      <c r="Q311" s="19">
        <v>0</v>
      </c>
      <c r="R311" s="22"/>
      <c r="S311" s="22"/>
      <c r="T311" s="22"/>
      <c r="U311" s="22"/>
      <c r="V311" s="5" t="s">
        <v>48681</v>
      </c>
      <c r="W311" s="22"/>
      <c r="X311" s="2" t="s">
        <v>227</v>
      </c>
      <c r="Y311" s="19">
        <v>490970101</v>
      </c>
      <c r="Z311" s="2" t="s">
        <v>48682</v>
      </c>
      <c r="AA311" s="201"/>
      <c r="AB311" s="6">
        <v>40952.31202546296</v>
      </c>
      <c r="AC311" s="201"/>
      <c r="AD311" s="2" t="s">
        <v>48683</v>
      </c>
      <c r="AE311" s="22"/>
      <c r="AF311" s="19">
        <v>39261</v>
      </c>
      <c r="AG311" s="19">
        <v>2393</v>
      </c>
      <c r="AH311" s="19">
        <v>1093</v>
      </c>
      <c r="AI311" s="19">
        <v>58781</v>
      </c>
    </row>
    <row x14ac:dyDescent="0.25" r="312" customHeight="1" ht="18">
      <c r="A312" s="20" t="s">
        <v>48684</v>
      </c>
      <c r="B312" s="12" t="s">
        <v>48685</v>
      </c>
      <c r="C312" s="148" t="s">
        <v>44</v>
      </c>
      <c r="D312" s="168"/>
      <c r="E312" s="148" t="s">
        <v>44</v>
      </c>
      <c r="F312" s="168"/>
      <c r="G312" s="148" t="s">
        <v>44</v>
      </c>
      <c r="H312" s="168"/>
      <c r="I312" s="178"/>
      <c r="J312" s="168"/>
      <c r="K312" s="17">
        <v>1.16921e+23</v>
      </c>
      <c r="L312" s="6">
        <v>43712.600011574075</v>
      </c>
      <c r="M312" s="19">
        <v>0</v>
      </c>
      <c r="N312" s="19">
        <v>0</v>
      </c>
      <c r="O312" s="19">
        <v>0</v>
      </c>
      <c r="P312" s="19">
        <v>0</v>
      </c>
      <c r="Q312" s="19">
        <v>0</v>
      </c>
      <c r="R312" s="22"/>
      <c r="S312" s="22"/>
      <c r="T312" s="22"/>
      <c r="U312" s="22"/>
      <c r="V312" s="5" t="s">
        <v>48686</v>
      </c>
      <c r="W312" s="22"/>
      <c r="X312" s="2" t="s">
        <v>48687</v>
      </c>
      <c r="Y312" s="17">
        <v>1.16677e+23</v>
      </c>
      <c r="Z312" s="22"/>
      <c r="AA312" s="201"/>
      <c r="AB312" s="6">
        <v>43705.86671296296</v>
      </c>
      <c r="AC312" s="201"/>
      <c r="AD312" s="2" t="s">
        <v>3396</v>
      </c>
      <c r="AE312" s="22"/>
      <c r="AF312" s="19">
        <v>757</v>
      </c>
      <c r="AG312" s="19">
        <v>1</v>
      </c>
      <c r="AH312" s="19">
        <v>6</v>
      </c>
      <c r="AI312" s="19">
        <v>150</v>
      </c>
    </row>
    <row x14ac:dyDescent="0.25" r="313" customHeight="1" ht="18">
      <c r="A313" s="20" t="s">
        <v>48688</v>
      </c>
      <c r="B313" s="12" t="s">
        <v>48689</v>
      </c>
      <c r="C313" s="148" t="s">
        <v>44</v>
      </c>
      <c r="D313" s="168"/>
      <c r="E313" s="148" t="s">
        <v>44</v>
      </c>
      <c r="F313" s="168"/>
      <c r="G313" s="148" t="s">
        <v>44</v>
      </c>
      <c r="H313" s="168"/>
      <c r="I313" s="178"/>
      <c r="J313" s="168"/>
      <c r="K313" s="17">
        <v>1.16921e+23</v>
      </c>
      <c r="L313" s="6">
        <v>43712.597916666666</v>
      </c>
      <c r="M313" s="19">
        <v>0</v>
      </c>
      <c r="N313" s="19">
        <v>0</v>
      </c>
      <c r="O313" s="19">
        <v>0</v>
      </c>
      <c r="P313" s="19">
        <v>0</v>
      </c>
      <c r="Q313" s="19">
        <v>0</v>
      </c>
      <c r="R313" s="22"/>
      <c r="S313" s="22"/>
      <c r="T313" s="22"/>
      <c r="U313" s="22"/>
      <c r="V313" s="5" t="s">
        <v>21156</v>
      </c>
      <c r="W313" s="22"/>
      <c r="X313" s="2" t="s">
        <v>21157</v>
      </c>
      <c r="Y313" s="19">
        <v>204258175</v>
      </c>
      <c r="Z313" s="22"/>
      <c r="AA313" s="201"/>
      <c r="AB313" s="6">
        <v>40469.551782407405</v>
      </c>
      <c r="AC313" s="201"/>
      <c r="AD313" s="22"/>
      <c r="AE313" s="22"/>
      <c r="AF313" s="19">
        <v>85166</v>
      </c>
      <c r="AG313" s="19">
        <v>267</v>
      </c>
      <c r="AH313" s="19">
        <v>875</v>
      </c>
      <c r="AI313" s="19">
        <v>42983</v>
      </c>
    </row>
    <row x14ac:dyDescent="0.25" r="314" customHeight="1" ht="18">
      <c r="A314" s="20" t="s">
        <v>48690</v>
      </c>
      <c r="B314" s="12" t="s">
        <v>48691</v>
      </c>
      <c r="C314" s="148" t="s">
        <v>44</v>
      </c>
      <c r="D314" s="168"/>
      <c r="E314" s="148" t="s">
        <v>44</v>
      </c>
      <c r="F314" s="168"/>
      <c r="G314" s="148" t="s">
        <v>44</v>
      </c>
      <c r="H314" s="168"/>
      <c r="I314" s="178"/>
      <c r="J314" s="168"/>
      <c r="K314" s="17">
        <v>1.16921e+23</v>
      </c>
      <c r="L314" s="6">
        <v>43712.596041666664</v>
      </c>
      <c r="M314" s="19">
        <v>6</v>
      </c>
      <c r="N314" s="19">
        <v>0</v>
      </c>
      <c r="O314" s="19">
        <v>0</v>
      </c>
      <c r="P314" s="19">
        <v>0</v>
      </c>
      <c r="Q314" s="19">
        <v>0</v>
      </c>
      <c r="R314" s="22"/>
      <c r="S314" s="22"/>
      <c r="T314" s="22"/>
      <c r="U314" s="22"/>
      <c r="V314" s="5" t="s">
        <v>48692</v>
      </c>
      <c r="W314" s="22"/>
      <c r="X314" s="2" t="s">
        <v>48693</v>
      </c>
      <c r="Y314" s="19">
        <v>2491108466</v>
      </c>
      <c r="Z314" s="2" t="s">
        <v>48694</v>
      </c>
      <c r="AA314" s="2" t="s">
        <v>48695</v>
      </c>
      <c r="AB314" s="6">
        <v>41771.51856481482</v>
      </c>
      <c r="AC314" s="201"/>
      <c r="AD314" s="2" t="s">
        <v>14731</v>
      </c>
      <c r="AE314" s="22"/>
      <c r="AF314" s="19">
        <v>1446</v>
      </c>
      <c r="AG314" s="19">
        <v>31506</v>
      </c>
      <c r="AH314" s="19">
        <v>19408</v>
      </c>
      <c r="AI314" s="19">
        <v>61187</v>
      </c>
    </row>
    <row x14ac:dyDescent="0.25" r="315" customHeight="1" ht="18">
      <c r="A315" s="20" t="s">
        <v>6997</v>
      </c>
      <c r="B315" s="12" t="s">
        <v>48696</v>
      </c>
      <c r="C315" s="148" t="s">
        <v>35</v>
      </c>
      <c r="D315" s="151" t="s">
        <v>235</v>
      </c>
      <c r="E315" s="148" t="s">
        <v>35</v>
      </c>
      <c r="F315" s="151" t="s">
        <v>235</v>
      </c>
      <c r="G315" s="148" t="s">
        <v>35</v>
      </c>
      <c r="H315" s="151" t="s">
        <v>235</v>
      </c>
      <c r="I315" s="178"/>
      <c r="J315" s="168"/>
      <c r="K315" s="17">
        <v>1.16921e+23</v>
      </c>
      <c r="L315" s="6">
        <v>43712.59494212963</v>
      </c>
      <c r="M315" s="19">
        <v>0</v>
      </c>
      <c r="N315" s="19">
        <v>0</v>
      </c>
      <c r="O315" s="19">
        <v>0</v>
      </c>
      <c r="P315" s="19">
        <v>0</v>
      </c>
      <c r="Q315" s="19">
        <v>0</v>
      </c>
      <c r="R315" s="22"/>
      <c r="S315" s="22"/>
      <c r="T315" s="22"/>
      <c r="U315" s="22"/>
      <c r="V315" s="5" t="s">
        <v>48697</v>
      </c>
      <c r="W315" s="22"/>
      <c r="X315" s="2" t="s">
        <v>48698</v>
      </c>
      <c r="Y315" s="17">
        <v>1.16589e+23</v>
      </c>
      <c r="Z315" s="22"/>
      <c r="AA315" s="201"/>
      <c r="AB315" s="6">
        <v>43703.44310185185</v>
      </c>
      <c r="AC315" s="201"/>
      <c r="AD315" s="22"/>
      <c r="AE315" s="22"/>
      <c r="AF315" s="19">
        <v>8</v>
      </c>
      <c r="AG315" s="19">
        <v>1</v>
      </c>
      <c r="AH315" s="19">
        <v>25</v>
      </c>
      <c r="AI315" s="19">
        <v>51</v>
      </c>
    </row>
    <row x14ac:dyDescent="0.25" r="316" customHeight="1" ht="18">
      <c r="A316" s="20" t="s">
        <v>48699</v>
      </c>
      <c r="B316" s="12" t="s">
        <v>48700</v>
      </c>
      <c r="C316" s="148" t="s">
        <v>44</v>
      </c>
      <c r="D316" s="168"/>
      <c r="E316" s="148" t="s">
        <v>44</v>
      </c>
      <c r="F316" s="168"/>
      <c r="G316" s="148" t="s">
        <v>44</v>
      </c>
      <c r="H316" s="168"/>
      <c r="I316" s="178"/>
      <c r="J316" s="168"/>
      <c r="K316" s="17">
        <v>1.16921e+23</v>
      </c>
      <c r="L316" s="6">
        <v>43712.5925</v>
      </c>
      <c r="M316" s="19">
        <v>1</v>
      </c>
      <c r="N316" s="19">
        <v>0</v>
      </c>
      <c r="O316" s="19">
        <v>0</v>
      </c>
      <c r="P316" s="19">
        <v>0</v>
      </c>
      <c r="Q316" s="19">
        <v>0</v>
      </c>
      <c r="R316" s="22"/>
      <c r="S316" s="22"/>
      <c r="T316" s="22"/>
      <c r="U316" s="22"/>
      <c r="V316" s="5" t="s">
        <v>48701</v>
      </c>
      <c r="W316" s="22"/>
      <c r="X316" s="2" t="s">
        <v>25853</v>
      </c>
      <c r="Y316" s="17">
        <v>1.011e+21</v>
      </c>
      <c r="Z316" s="22"/>
      <c r="AA316" s="201"/>
      <c r="AB316" s="6">
        <v>43276.035046296296</v>
      </c>
      <c r="AC316" s="201"/>
      <c r="AD316" s="2" t="s">
        <v>100</v>
      </c>
      <c r="AE316" s="22"/>
      <c r="AF316" s="19">
        <v>810</v>
      </c>
      <c r="AG316" s="19">
        <v>76</v>
      </c>
      <c r="AH316" s="19">
        <v>154</v>
      </c>
      <c r="AI316" s="19">
        <v>1922</v>
      </c>
    </row>
    <row x14ac:dyDescent="0.25" r="317" customHeight="1" ht="18">
      <c r="A317" s="20" t="s">
        <v>32887</v>
      </c>
      <c r="B317" s="12" t="s">
        <v>48702</v>
      </c>
      <c r="C317" s="148" t="s">
        <v>44</v>
      </c>
      <c r="D317" s="168"/>
      <c r="E317" s="148" t="s">
        <v>44</v>
      </c>
      <c r="F317" s="168"/>
      <c r="G317" s="148" t="s">
        <v>44</v>
      </c>
      <c r="H317" s="168"/>
      <c r="I317" s="178"/>
      <c r="J317" s="168"/>
      <c r="K317" s="17">
        <v>1.16921e+23</v>
      </c>
      <c r="L317" s="6">
        <v>43712.58991898148</v>
      </c>
      <c r="M317" s="19">
        <v>0</v>
      </c>
      <c r="N317" s="19">
        <v>0</v>
      </c>
      <c r="O317" s="19">
        <v>0</v>
      </c>
      <c r="P317" s="19">
        <v>0</v>
      </c>
      <c r="Q317" s="19">
        <v>0</v>
      </c>
      <c r="R317" s="22"/>
      <c r="S317" s="22"/>
      <c r="T317" s="22"/>
      <c r="U317" s="22"/>
      <c r="V317" s="5" t="s">
        <v>48703</v>
      </c>
      <c r="W317" s="22"/>
      <c r="X317" s="2" t="s">
        <v>48704</v>
      </c>
      <c r="Y317" s="17">
        <v>1.07507e+23</v>
      </c>
      <c r="Z317" s="22"/>
      <c r="AA317" s="201"/>
      <c r="AB317" s="6">
        <v>43452.82523148148</v>
      </c>
      <c r="AC317" s="201"/>
      <c r="AD317" s="22"/>
      <c r="AE317" s="22"/>
      <c r="AF317" s="19">
        <v>1900</v>
      </c>
      <c r="AG317" s="19">
        <v>271</v>
      </c>
      <c r="AH317" s="19">
        <v>847</v>
      </c>
      <c r="AI317" s="19">
        <v>5054</v>
      </c>
    </row>
    <row x14ac:dyDescent="0.25" r="318" customHeight="1" ht="18">
      <c r="A318" s="20" t="s">
        <v>31674</v>
      </c>
      <c r="B318" s="12" t="s">
        <v>48705</v>
      </c>
      <c r="C318" s="148" t="s">
        <v>44</v>
      </c>
      <c r="D318" s="168"/>
      <c r="E318" s="148" t="s">
        <v>44</v>
      </c>
      <c r="F318" s="168"/>
      <c r="G318" s="148" t="s">
        <v>44</v>
      </c>
      <c r="H318" s="168"/>
      <c r="I318" s="178"/>
      <c r="J318" s="168"/>
      <c r="K318" s="17">
        <v>1.1692e+22</v>
      </c>
      <c r="L318" s="6">
        <v>43712.58336805556</v>
      </c>
      <c r="M318" s="19">
        <v>7</v>
      </c>
      <c r="N318" s="19">
        <v>0</v>
      </c>
      <c r="O318" s="19">
        <v>0</v>
      </c>
      <c r="P318" s="19">
        <v>0</v>
      </c>
      <c r="Q318" s="19">
        <v>0</v>
      </c>
      <c r="R318" s="22"/>
      <c r="S318" s="22"/>
      <c r="T318" s="22"/>
      <c r="U318" s="22"/>
      <c r="V318" s="5" t="s">
        <v>48706</v>
      </c>
      <c r="W318" s="22"/>
      <c r="X318" s="2" t="s">
        <v>48707</v>
      </c>
      <c r="Y318" s="17">
        <v>1.08159e+23</v>
      </c>
      <c r="Z318" s="2" t="s">
        <v>48708</v>
      </c>
      <c r="AA318" s="201"/>
      <c r="AB318" s="6">
        <v>43470.82487268518</v>
      </c>
      <c r="AC318" s="201"/>
      <c r="AD318" s="2" t="s">
        <v>48709</v>
      </c>
      <c r="AE318" s="22"/>
      <c r="AF318" s="19">
        <v>307</v>
      </c>
      <c r="AG318" s="19">
        <v>87</v>
      </c>
      <c r="AH318" s="19">
        <v>76</v>
      </c>
      <c r="AI318" s="19">
        <v>1073</v>
      </c>
    </row>
    <row x14ac:dyDescent="0.25" r="319" customHeight="1" ht="18">
      <c r="A319" s="20" t="s">
        <v>48710</v>
      </c>
      <c r="B319" s="12" t="s">
        <v>48711</v>
      </c>
      <c r="C319" s="148" t="s">
        <v>44</v>
      </c>
      <c r="D319" s="168"/>
      <c r="E319" s="148" t="s">
        <v>44</v>
      </c>
      <c r="F319" s="168"/>
      <c r="G319" s="148" t="s">
        <v>44</v>
      </c>
      <c r="H319" s="168"/>
      <c r="I319" s="178"/>
      <c r="J319" s="168"/>
      <c r="K319" s="17">
        <v>1.1692e+22</v>
      </c>
      <c r="L319" s="6">
        <v>43712.58304398148</v>
      </c>
      <c r="M319" s="19">
        <v>5</v>
      </c>
      <c r="N319" s="19">
        <v>0</v>
      </c>
      <c r="O319" s="19">
        <v>0</v>
      </c>
      <c r="P319" s="19">
        <v>0</v>
      </c>
      <c r="Q319" s="19">
        <v>0</v>
      </c>
      <c r="R319" s="22"/>
      <c r="S319" s="22"/>
      <c r="T319" s="22"/>
      <c r="U319" s="22"/>
      <c r="V319" s="5" t="s">
        <v>48712</v>
      </c>
      <c r="W319" s="22"/>
      <c r="X319" s="2" t="s">
        <v>48713</v>
      </c>
      <c r="Y319" s="19">
        <v>2797870771</v>
      </c>
      <c r="Z319" s="2" t="s">
        <v>48714</v>
      </c>
      <c r="AA319" s="2" t="s">
        <v>48715</v>
      </c>
      <c r="AB319" s="6">
        <v>41890.691412037035</v>
      </c>
      <c r="AC319" s="201"/>
      <c r="AD319" s="2" t="s">
        <v>8073</v>
      </c>
      <c r="AE319" s="22"/>
      <c r="AF319" s="19">
        <v>2188</v>
      </c>
      <c r="AG319" s="19">
        <v>6347</v>
      </c>
      <c r="AH319" s="19">
        <v>482</v>
      </c>
      <c r="AI319" s="19">
        <v>395</v>
      </c>
    </row>
    <row x14ac:dyDescent="0.25" r="320" customHeight="1" ht="18">
      <c r="A320" s="20" t="s">
        <v>21900</v>
      </c>
      <c r="B320" s="12" t="s">
        <v>48716</v>
      </c>
      <c r="C320" s="148" t="s">
        <v>35</v>
      </c>
      <c r="D320" s="151" t="s">
        <v>235</v>
      </c>
      <c r="E320" s="148" t="s">
        <v>35</v>
      </c>
      <c r="F320" s="151" t="s">
        <v>235</v>
      </c>
      <c r="G320" s="148" t="s">
        <v>35</v>
      </c>
      <c r="H320" s="151" t="s">
        <v>235</v>
      </c>
      <c r="I320" s="178"/>
      <c r="J320" s="168"/>
      <c r="K320" s="17">
        <v>1.1692e+22</v>
      </c>
      <c r="L320" s="6">
        <v>43712.57100694445</v>
      </c>
      <c r="M320" s="19">
        <v>5</v>
      </c>
      <c r="N320" s="19">
        <v>0</v>
      </c>
      <c r="O320" s="19">
        <v>0</v>
      </c>
      <c r="P320" s="19">
        <v>0</v>
      </c>
      <c r="Q320" s="19">
        <v>0</v>
      </c>
      <c r="R320" s="22"/>
      <c r="S320" s="22"/>
      <c r="T320" s="22"/>
      <c r="U320" s="22"/>
      <c r="V320" s="5" t="s">
        <v>48717</v>
      </c>
      <c r="W320" s="22"/>
      <c r="X320" s="2" t="s">
        <v>48718</v>
      </c>
      <c r="Y320" s="17">
        <v>1.09825e+23</v>
      </c>
      <c r="Z320" s="22"/>
      <c r="AA320" s="201"/>
      <c r="AB320" s="6">
        <v>43516.78922453704</v>
      </c>
      <c r="AC320" s="201"/>
      <c r="AD320" s="2" t="s">
        <v>2023</v>
      </c>
      <c r="AE320" s="22"/>
      <c r="AF320" s="19">
        <v>94</v>
      </c>
      <c r="AG320" s="19">
        <v>63</v>
      </c>
      <c r="AH320" s="19">
        <v>212</v>
      </c>
      <c r="AI320" s="19">
        <v>1810</v>
      </c>
    </row>
    <row x14ac:dyDescent="0.25" r="321" customHeight="1" ht="18">
      <c r="A321" s="20" t="s">
        <v>10145</v>
      </c>
      <c r="B321" s="12" t="s">
        <v>48719</v>
      </c>
      <c r="C321" s="148" t="s">
        <v>44</v>
      </c>
      <c r="D321" s="168"/>
      <c r="E321" s="148" t="s">
        <v>44</v>
      </c>
      <c r="F321" s="168"/>
      <c r="G321" s="148" t="s">
        <v>44</v>
      </c>
      <c r="H321" s="168"/>
      <c r="I321" s="178"/>
      <c r="J321" s="168"/>
      <c r="K321" s="17">
        <v>1.1692e+22</v>
      </c>
      <c r="L321" s="6">
        <v>43712.56930555555</v>
      </c>
      <c r="M321" s="19">
        <v>2</v>
      </c>
      <c r="N321" s="19">
        <v>0</v>
      </c>
      <c r="O321" s="19">
        <v>0</v>
      </c>
      <c r="P321" s="19">
        <v>0</v>
      </c>
      <c r="Q321" s="19">
        <v>0</v>
      </c>
      <c r="R321" s="22"/>
      <c r="S321" s="22"/>
      <c r="T321" s="22"/>
      <c r="U321" s="22"/>
      <c r="V321" s="5" t="s">
        <v>48720</v>
      </c>
      <c r="W321" s="22"/>
      <c r="X321" s="2" t="s">
        <v>48721</v>
      </c>
      <c r="Y321" s="17">
        <v>1.13527e+23</v>
      </c>
      <c r="Z321" s="22"/>
      <c r="AA321" s="201"/>
      <c r="AB321" s="6">
        <v>43618.93488425926</v>
      </c>
      <c r="AC321" s="201"/>
      <c r="AD321" s="22"/>
      <c r="AE321" s="22"/>
      <c r="AF321" s="19">
        <v>379</v>
      </c>
      <c r="AG321" s="19">
        <v>26</v>
      </c>
      <c r="AH321" s="19">
        <v>121</v>
      </c>
      <c r="AI321" s="19">
        <v>930</v>
      </c>
    </row>
    <row x14ac:dyDescent="0.25" r="322" customHeight="1" ht="18">
      <c r="A322" s="20" t="s">
        <v>10151</v>
      </c>
      <c r="B322" s="12" t="s">
        <v>48722</v>
      </c>
      <c r="C322" s="148" t="s">
        <v>44</v>
      </c>
      <c r="D322" s="168"/>
      <c r="E322" s="148" t="s">
        <v>44</v>
      </c>
      <c r="F322" s="168"/>
      <c r="G322" s="148" t="s">
        <v>44</v>
      </c>
      <c r="H322" s="168"/>
      <c r="I322" s="178"/>
      <c r="J322" s="168"/>
      <c r="K322" s="17">
        <v>1.1692e+22</v>
      </c>
      <c r="L322" s="6">
        <v>43712.56875</v>
      </c>
      <c r="M322" s="19">
        <v>12</v>
      </c>
      <c r="N322" s="19">
        <v>0</v>
      </c>
      <c r="O322" s="19">
        <v>0</v>
      </c>
      <c r="P322" s="19">
        <v>0</v>
      </c>
      <c r="Q322" s="19">
        <v>0</v>
      </c>
      <c r="R322" s="22"/>
      <c r="S322" s="22"/>
      <c r="T322" s="22"/>
      <c r="U322" s="22"/>
      <c r="V322" s="5" t="s">
        <v>48723</v>
      </c>
      <c r="W322" s="22"/>
      <c r="X322" s="2" t="s">
        <v>48724</v>
      </c>
      <c r="Y322" s="17">
        <v>1.10506e+23</v>
      </c>
      <c r="Z322" s="22"/>
      <c r="AA322" s="201"/>
      <c r="AB322" s="6">
        <v>43535.59369212963</v>
      </c>
      <c r="AC322" s="201"/>
      <c r="AD322" s="2" t="s">
        <v>48725</v>
      </c>
      <c r="AE322" s="22"/>
      <c r="AF322" s="19">
        <v>327</v>
      </c>
      <c r="AG322" s="19">
        <v>124</v>
      </c>
      <c r="AH322" s="19">
        <v>83</v>
      </c>
      <c r="AI322" s="19">
        <v>573</v>
      </c>
    </row>
    <row x14ac:dyDescent="0.25" r="323" customHeight="1" ht="18">
      <c r="A323" s="20" t="s">
        <v>48726</v>
      </c>
      <c r="B323" s="12" t="s">
        <v>48727</v>
      </c>
      <c r="C323" s="148" t="s">
        <v>35</v>
      </c>
      <c r="D323" s="151" t="s">
        <v>235</v>
      </c>
      <c r="E323" s="148" t="s">
        <v>35</v>
      </c>
      <c r="F323" s="151" t="s">
        <v>235</v>
      </c>
      <c r="G323" s="148" t="s">
        <v>35</v>
      </c>
      <c r="H323" s="151" t="s">
        <v>235</v>
      </c>
      <c r="I323" s="178"/>
      <c r="J323" s="168"/>
      <c r="K323" s="17">
        <v>1.1692e+22</v>
      </c>
      <c r="L323" s="6">
        <v>43712.56685185185</v>
      </c>
      <c r="M323" s="19">
        <v>0</v>
      </c>
      <c r="N323" s="19">
        <v>0</v>
      </c>
      <c r="O323" s="19">
        <v>0</v>
      </c>
      <c r="P323" s="19">
        <v>0</v>
      </c>
      <c r="Q323" s="19">
        <v>0</v>
      </c>
      <c r="R323" s="22"/>
      <c r="S323" s="22"/>
      <c r="T323" s="22"/>
      <c r="U323" s="22"/>
      <c r="V323" s="5" t="s">
        <v>48728</v>
      </c>
      <c r="W323" s="22"/>
      <c r="X323" s="2" t="s">
        <v>48729</v>
      </c>
      <c r="Y323" s="17">
        <v>9.94211e+22</v>
      </c>
      <c r="Z323" s="22"/>
      <c r="AA323" s="201"/>
      <c r="AB323" s="6">
        <v>43229.6971875</v>
      </c>
      <c r="AC323" s="201"/>
      <c r="AD323" s="22"/>
      <c r="AE323" s="22"/>
      <c r="AF323" s="19">
        <v>29</v>
      </c>
      <c r="AG323" s="19">
        <v>6</v>
      </c>
      <c r="AH323" s="19">
        <v>41</v>
      </c>
      <c r="AI323" s="19">
        <v>314</v>
      </c>
    </row>
    <row x14ac:dyDescent="0.25" r="324" customHeight="1" ht="18">
      <c r="A324" s="20" t="s">
        <v>21910</v>
      </c>
      <c r="B324" s="12" t="s">
        <v>48730</v>
      </c>
      <c r="C324" s="148" t="s">
        <v>35</v>
      </c>
      <c r="D324" s="151" t="s">
        <v>235</v>
      </c>
      <c r="E324" s="148" t="s">
        <v>35</v>
      </c>
      <c r="F324" s="151" t="s">
        <v>235</v>
      </c>
      <c r="G324" s="148" t="s">
        <v>35</v>
      </c>
      <c r="H324" s="151" t="s">
        <v>235</v>
      </c>
      <c r="I324" s="178"/>
      <c r="J324" s="168"/>
      <c r="K324" s="17">
        <v>1.1692e+22</v>
      </c>
      <c r="L324" s="6">
        <v>43712.566516203704</v>
      </c>
      <c r="M324" s="19">
        <v>15</v>
      </c>
      <c r="N324" s="19">
        <v>0</v>
      </c>
      <c r="O324" s="19">
        <v>0</v>
      </c>
      <c r="P324" s="19">
        <v>0</v>
      </c>
      <c r="Q324" s="19">
        <v>0</v>
      </c>
      <c r="R324" s="22"/>
      <c r="S324" s="22"/>
      <c r="T324" s="22"/>
      <c r="U324" s="22"/>
      <c r="V324" s="5" t="s">
        <v>48731</v>
      </c>
      <c r="W324" s="22"/>
      <c r="X324" s="2" t="s">
        <v>48732</v>
      </c>
      <c r="Y324" s="17">
        <v>1.1027e+22</v>
      </c>
      <c r="Z324" s="2" t="s">
        <v>48733</v>
      </c>
      <c r="AA324" s="2" t="s">
        <v>48734</v>
      </c>
      <c r="AB324" s="6">
        <v>43529.06207175926</v>
      </c>
      <c r="AC324" s="201"/>
      <c r="AD324" s="22"/>
      <c r="AE324" s="22"/>
      <c r="AF324" s="19">
        <v>4548</v>
      </c>
      <c r="AG324" s="19">
        <v>4355</v>
      </c>
      <c r="AH324" s="19">
        <v>161</v>
      </c>
      <c r="AI324" s="19">
        <v>9703</v>
      </c>
    </row>
    <row x14ac:dyDescent="0.25" r="325" customHeight="1" ht="18">
      <c r="A325" s="20" t="s">
        <v>48735</v>
      </c>
      <c r="B325" s="12" t="s">
        <v>48736</v>
      </c>
      <c r="C325" s="148" t="s">
        <v>44</v>
      </c>
      <c r="D325" s="168"/>
      <c r="E325" s="148" t="s">
        <v>44</v>
      </c>
      <c r="F325" s="168"/>
      <c r="G325" s="148" t="s">
        <v>44</v>
      </c>
      <c r="H325" s="168"/>
      <c r="I325" s="178"/>
      <c r="J325" s="168"/>
      <c r="K325" s="17">
        <v>1.1692e+22</v>
      </c>
      <c r="L325" s="6">
        <v>43712.56627314815</v>
      </c>
      <c r="M325" s="19">
        <v>6</v>
      </c>
      <c r="N325" s="19">
        <v>4</v>
      </c>
      <c r="O325" s="19">
        <v>0</v>
      </c>
      <c r="P325" s="19">
        <v>0</v>
      </c>
      <c r="Q325" s="19">
        <v>0</v>
      </c>
      <c r="R325" s="22"/>
      <c r="S325" s="22"/>
      <c r="T325" s="22"/>
      <c r="U325" s="22"/>
      <c r="V325" s="5" t="s">
        <v>48737</v>
      </c>
      <c r="W325" s="22"/>
      <c r="X325" s="2" t="s">
        <v>48738</v>
      </c>
      <c r="Y325" s="19">
        <v>403514097</v>
      </c>
      <c r="Z325" s="2" t="s">
        <v>48739</v>
      </c>
      <c r="AA325" s="201"/>
      <c r="AB325" s="6">
        <v>40849.84273148148</v>
      </c>
      <c r="AC325" s="201"/>
      <c r="AD325" s="2" t="s">
        <v>103</v>
      </c>
      <c r="AE325" s="22"/>
      <c r="AF325" s="19">
        <v>25994</v>
      </c>
      <c r="AG325" s="19">
        <v>3987</v>
      </c>
      <c r="AH325" s="19">
        <v>937</v>
      </c>
      <c r="AI325" s="19">
        <v>6653</v>
      </c>
    </row>
    <row x14ac:dyDescent="0.25" r="326" customHeight="1" ht="18">
      <c r="A326" s="20" t="s">
        <v>15141</v>
      </c>
      <c r="B326" s="12" t="s">
        <v>48740</v>
      </c>
      <c r="C326" s="148" t="s">
        <v>35</v>
      </c>
      <c r="D326" s="151" t="s">
        <v>235</v>
      </c>
      <c r="E326" s="148" t="s">
        <v>35</v>
      </c>
      <c r="F326" s="151" t="s">
        <v>235</v>
      </c>
      <c r="G326" s="148" t="s">
        <v>35</v>
      </c>
      <c r="H326" s="151" t="s">
        <v>235</v>
      </c>
      <c r="I326" s="178"/>
      <c r="J326" s="168"/>
      <c r="K326" s="17">
        <v>1.1692e+22</v>
      </c>
      <c r="L326" s="6">
        <v>43712.5619212963</v>
      </c>
      <c r="M326" s="19">
        <v>25</v>
      </c>
      <c r="N326" s="19">
        <v>2</v>
      </c>
      <c r="O326" s="19">
        <v>0</v>
      </c>
      <c r="P326" s="19">
        <v>0</v>
      </c>
      <c r="Q326" s="19">
        <v>0</v>
      </c>
      <c r="R326" s="22"/>
      <c r="S326" s="22"/>
      <c r="T326" s="22"/>
      <c r="U326" s="22"/>
      <c r="V326" s="5" t="s">
        <v>48741</v>
      </c>
      <c r="W326" s="22"/>
      <c r="X326" s="2" t="s">
        <v>48742</v>
      </c>
      <c r="Y326" s="19">
        <v>108601597</v>
      </c>
      <c r="Z326" s="22"/>
      <c r="AA326" s="2" t="s">
        <v>48743</v>
      </c>
      <c r="AB326" s="6">
        <v>40204.6781712963</v>
      </c>
      <c r="AC326" s="201"/>
      <c r="AD326" s="22"/>
      <c r="AE326" s="22"/>
      <c r="AF326" s="19">
        <v>8846</v>
      </c>
      <c r="AG326" s="19">
        <v>990</v>
      </c>
      <c r="AH326" s="19">
        <v>424</v>
      </c>
      <c r="AI326" s="19">
        <v>6324</v>
      </c>
    </row>
    <row x14ac:dyDescent="0.25" r="327" customHeight="1" ht="18">
      <c r="A327" s="20" t="s">
        <v>48744</v>
      </c>
      <c r="B327" s="12" t="s">
        <v>48745</v>
      </c>
      <c r="C327" s="148" t="s">
        <v>44</v>
      </c>
      <c r="D327" s="168"/>
      <c r="E327" s="148" t="s">
        <v>44</v>
      </c>
      <c r="F327" s="168"/>
      <c r="G327" s="148" t="s">
        <v>44</v>
      </c>
      <c r="H327" s="168"/>
      <c r="I327" s="178"/>
      <c r="J327" s="168"/>
      <c r="K327" s="17">
        <v>1.1692e+22</v>
      </c>
      <c r="L327" s="6">
        <v>43712.56177083333</v>
      </c>
      <c r="M327" s="19">
        <v>0</v>
      </c>
      <c r="N327" s="19">
        <v>0</v>
      </c>
      <c r="O327" s="19">
        <v>0</v>
      </c>
      <c r="P327" s="19">
        <v>0</v>
      </c>
      <c r="Q327" s="19">
        <v>0</v>
      </c>
      <c r="R327" s="22"/>
      <c r="S327" s="22"/>
      <c r="T327" s="22"/>
      <c r="U327" s="22"/>
      <c r="V327" s="5" t="s">
        <v>48746</v>
      </c>
      <c r="W327" s="22"/>
      <c r="X327" s="2" t="s">
        <v>48747</v>
      </c>
      <c r="Y327" s="17">
        <v>7.2176e+21</v>
      </c>
      <c r="Z327" s="22"/>
      <c r="AA327" s="201"/>
      <c r="AB327" s="6">
        <v>42477.874236111114</v>
      </c>
      <c r="AC327" s="201"/>
      <c r="AD327" s="22"/>
      <c r="AE327" s="22"/>
      <c r="AF327" s="19">
        <v>3829</v>
      </c>
      <c r="AG327" s="19">
        <v>99</v>
      </c>
      <c r="AH327" s="19">
        <v>93</v>
      </c>
      <c r="AI327" s="19">
        <v>5143</v>
      </c>
    </row>
    <row x14ac:dyDescent="0.25" r="328" customHeight="1" ht="18">
      <c r="A328" s="20" t="s">
        <v>48748</v>
      </c>
      <c r="B328" s="12" t="s">
        <v>48749</v>
      </c>
      <c r="C328" s="148" t="s">
        <v>44</v>
      </c>
      <c r="D328" s="168"/>
      <c r="E328" s="148" t="s">
        <v>44</v>
      </c>
      <c r="F328" s="168"/>
      <c r="G328" s="148" t="s">
        <v>44</v>
      </c>
      <c r="H328" s="168"/>
      <c r="I328" s="178"/>
      <c r="J328" s="168"/>
      <c r="K328" s="17">
        <v>1.1692e+22</v>
      </c>
      <c r="L328" s="6">
        <v>43712.56164351852</v>
      </c>
      <c r="M328" s="19">
        <v>0</v>
      </c>
      <c r="N328" s="19">
        <v>0</v>
      </c>
      <c r="O328" s="19">
        <v>0</v>
      </c>
      <c r="P328" s="19">
        <v>0</v>
      </c>
      <c r="Q328" s="19">
        <v>0</v>
      </c>
      <c r="R328" s="22"/>
      <c r="S328" s="22"/>
      <c r="T328" s="22"/>
      <c r="U328" s="22"/>
      <c r="V328" s="5" t="s">
        <v>48750</v>
      </c>
      <c r="W328" s="22"/>
      <c r="X328" s="2" t="s">
        <v>48751</v>
      </c>
      <c r="Y328" s="17">
        <v>1.158e+21</v>
      </c>
      <c r="Z328" s="2" t="s">
        <v>48752</v>
      </c>
      <c r="AA328" s="201"/>
      <c r="AB328" s="6">
        <v>43681.6730787037</v>
      </c>
      <c r="AC328" s="201"/>
      <c r="AD328" s="22"/>
      <c r="AE328" s="22"/>
      <c r="AF328" s="19">
        <v>37</v>
      </c>
      <c r="AG328" s="19">
        <v>2</v>
      </c>
      <c r="AH328" s="19">
        <v>28</v>
      </c>
      <c r="AI328" s="19">
        <v>36</v>
      </c>
    </row>
    <row x14ac:dyDescent="0.25" r="329" customHeight="1" ht="18">
      <c r="A329" s="20" t="s">
        <v>45934</v>
      </c>
      <c r="B329" s="12" t="s">
        <v>48753</v>
      </c>
      <c r="C329" s="148" t="s">
        <v>35</v>
      </c>
      <c r="D329" s="151" t="s">
        <v>235</v>
      </c>
      <c r="E329" s="148" t="s">
        <v>35</v>
      </c>
      <c r="F329" s="151" t="s">
        <v>235</v>
      </c>
      <c r="G329" s="148" t="s">
        <v>44</v>
      </c>
      <c r="H329" s="168"/>
      <c r="I329" s="98" t="s">
        <v>35</v>
      </c>
      <c r="J329" s="102" t="s">
        <v>235</v>
      </c>
      <c r="K329" s="17">
        <v>1.1692e+22</v>
      </c>
      <c r="L329" s="6">
        <v>43712.56153935185</v>
      </c>
      <c r="M329" s="19">
        <v>19</v>
      </c>
      <c r="N329" s="19">
        <v>0</v>
      </c>
      <c r="O329" s="19">
        <v>0</v>
      </c>
      <c r="P329" s="19">
        <v>0</v>
      </c>
      <c r="Q329" s="19">
        <v>0</v>
      </c>
      <c r="R329" s="22"/>
      <c r="S329" s="22"/>
      <c r="T329" s="22"/>
      <c r="U329" s="22"/>
      <c r="V329" s="5" t="s">
        <v>48754</v>
      </c>
      <c r="W329" s="22"/>
      <c r="X329" s="2" t="s">
        <v>48755</v>
      </c>
      <c r="Y329" s="17">
        <v>8.95376e+22</v>
      </c>
      <c r="Z329" s="2" t="s">
        <v>48756</v>
      </c>
      <c r="AA329" s="201"/>
      <c r="AB329" s="6">
        <v>42956.96412037037</v>
      </c>
      <c r="AC329" s="201"/>
      <c r="AD329" s="22"/>
      <c r="AE329" s="22"/>
      <c r="AF329" s="19">
        <v>1076</v>
      </c>
      <c r="AG329" s="19">
        <v>3276</v>
      </c>
      <c r="AH329" s="19">
        <v>5001</v>
      </c>
      <c r="AI329" s="19">
        <v>8292</v>
      </c>
    </row>
    <row x14ac:dyDescent="0.25" r="330" customHeight="1" ht="18">
      <c r="A330" s="20" t="s">
        <v>7722</v>
      </c>
      <c r="B330" s="12" t="s">
        <v>48757</v>
      </c>
      <c r="C330" s="148" t="s">
        <v>44</v>
      </c>
      <c r="D330" s="168"/>
      <c r="E330" s="148" t="s">
        <v>44</v>
      </c>
      <c r="F330" s="168"/>
      <c r="G330" s="148" t="s">
        <v>44</v>
      </c>
      <c r="H330" s="168"/>
      <c r="I330" s="178"/>
      <c r="J330" s="168"/>
      <c r="K330" s="17">
        <v>1.16919e+23</v>
      </c>
      <c r="L330" s="6">
        <v>43712.56</v>
      </c>
      <c r="M330" s="19">
        <v>0</v>
      </c>
      <c r="N330" s="19">
        <v>0</v>
      </c>
      <c r="O330" s="19">
        <v>0</v>
      </c>
      <c r="P330" s="19">
        <v>0</v>
      </c>
      <c r="Q330" s="19">
        <v>0</v>
      </c>
      <c r="R330" s="22"/>
      <c r="S330" s="22"/>
      <c r="T330" s="22"/>
      <c r="U330" s="22"/>
      <c r="V330" s="5" t="s">
        <v>48758</v>
      </c>
      <c r="W330" s="22"/>
      <c r="X330" s="2" t="s">
        <v>48759</v>
      </c>
      <c r="Y330" s="19">
        <v>379856325</v>
      </c>
      <c r="Z330" s="2" t="s">
        <v>48760</v>
      </c>
      <c r="AA330" s="201"/>
      <c r="AB330" s="6">
        <v>40811.90164351852</v>
      </c>
      <c r="AC330" s="201"/>
      <c r="AD330" s="2" t="s">
        <v>8122</v>
      </c>
      <c r="AE330" s="22"/>
      <c r="AF330" s="19">
        <v>53145</v>
      </c>
      <c r="AG330" s="19">
        <v>78</v>
      </c>
      <c r="AH330" s="19">
        <v>319</v>
      </c>
      <c r="AI330" s="19">
        <v>5</v>
      </c>
    </row>
    <row x14ac:dyDescent="0.25" r="331" customHeight="1" ht="18">
      <c r="A331" s="20" t="s">
        <v>48761</v>
      </c>
      <c r="B331" s="12" t="s">
        <v>48762</v>
      </c>
      <c r="C331" s="148" t="s">
        <v>44</v>
      </c>
      <c r="D331" s="168"/>
      <c r="E331" s="148" t="s">
        <v>44</v>
      </c>
      <c r="F331" s="168"/>
      <c r="G331" s="148" t="s">
        <v>44</v>
      </c>
      <c r="H331" s="168"/>
      <c r="I331" s="178"/>
      <c r="J331" s="168"/>
      <c r="K331" s="17">
        <v>1.16919e+23</v>
      </c>
      <c r="L331" s="6">
        <v>43712.55855324074</v>
      </c>
      <c r="M331" s="19">
        <v>1</v>
      </c>
      <c r="N331" s="19">
        <v>0</v>
      </c>
      <c r="O331" s="19">
        <v>0</v>
      </c>
      <c r="P331" s="19">
        <v>0</v>
      </c>
      <c r="Q331" s="19">
        <v>0</v>
      </c>
      <c r="R331" s="22"/>
      <c r="S331" s="22"/>
      <c r="T331" s="22"/>
      <c r="U331" s="22"/>
      <c r="V331" s="5" t="s">
        <v>48763</v>
      </c>
      <c r="W331" s="22"/>
      <c r="X331" s="2" t="s">
        <v>48764</v>
      </c>
      <c r="Y331" s="19">
        <v>184750227</v>
      </c>
      <c r="Z331" s="22"/>
      <c r="AA331" s="201"/>
      <c r="AB331" s="6">
        <v>40420.65578703704</v>
      </c>
      <c r="AC331" s="201"/>
      <c r="AD331" s="22"/>
      <c r="AE331" s="22"/>
      <c r="AF331" s="19">
        <v>549507</v>
      </c>
      <c r="AG331" s="19">
        <v>3797</v>
      </c>
      <c r="AH331" s="19">
        <v>4538</v>
      </c>
      <c r="AI331" s="19">
        <v>219791</v>
      </c>
    </row>
    <row x14ac:dyDescent="0.25" r="332" customHeight="1" ht="18">
      <c r="A332" s="20" t="s">
        <v>16904</v>
      </c>
      <c r="B332" s="12" t="s">
        <v>48765</v>
      </c>
      <c r="C332" s="148" t="s">
        <v>44</v>
      </c>
      <c r="D332" s="168"/>
      <c r="E332" s="148" t="s">
        <v>44</v>
      </c>
      <c r="F332" s="168"/>
      <c r="G332" s="148" t="s">
        <v>44</v>
      </c>
      <c r="H332" s="168"/>
      <c r="I332" s="178"/>
      <c r="J332" s="168"/>
      <c r="K332" s="17">
        <v>1.16919e+23</v>
      </c>
      <c r="L332" s="6">
        <v>43712.558344907404</v>
      </c>
      <c r="M332" s="19">
        <v>0</v>
      </c>
      <c r="N332" s="19">
        <v>0</v>
      </c>
      <c r="O332" s="19">
        <v>0</v>
      </c>
      <c r="P332" s="19">
        <v>0</v>
      </c>
      <c r="Q332" s="19">
        <v>0</v>
      </c>
      <c r="R332" s="22"/>
      <c r="S332" s="22"/>
      <c r="T332" s="22"/>
      <c r="U332" s="22"/>
      <c r="V332" s="5" t="s">
        <v>48766</v>
      </c>
      <c r="W332" s="22"/>
      <c r="X332" s="2" t="s">
        <v>48767</v>
      </c>
      <c r="Y332" s="17">
        <v>8.50285e+22</v>
      </c>
      <c r="Z332" s="2" t="s">
        <v>48768</v>
      </c>
      <c r="AA332" s="201"/>
      <c r="AB332" s="6">
        <v>42832.536990740744</v>
      </c>
      <c r="AC332" s="201"/>
      <c r="AD332" s="22"/>
      <c r="AE332" s="22"/>
      <c r="AF332" s="19">
        <v>13400</v>
      </c>
      <c r="AG332" s="19">
        <v>85</v>
      </c>
      <c r="AH332" s="19">
        <v>20</v>
      </c>
      <c r="AI332" s="19">
        <v>7</v>
      </c>
    </row>
    <row x14ac:dyDescent="0.25" r="333" customHeight="1" ht="18">
      <c r="A333" s="20" t="s">
        <v>10189</v>
      </c>
      <c r="B333" s="12" t="s">
        <v>48769</v>
      </c>
      <c r="C333" s="148" t="s">
        <v>44</v>
      </c>
      <c r="D333" s="168"/>
      <c r="E333" s="148" t="s">
        <v>44</v>
      </c>
      <c r="F333" s="168"/>
      <c r="G333" s="148" t="s">
        <v>44</v>
      </c>
      <c r="H333" s="168"/>
      <c r="I333" s="178"/>
      <c r="J333" s="168"/>
      <c r="K333" s="17">
        <v>1.16919e+23</v>
      </c>
      <c r="L333" s="6">
        <v>43712.5537962963</v>
      </c>
      <c r="M333" s="19">
        <v>1</v>
      </c>
      <c r="N333" s="19">
        <v>0</v>
      </c>
      <c r="O333" s="19">
        <v>0</v>
      </c>
      <c r="P333" s="19">
        <v>0</v>
      </c>
      <c r="Q333" s="19">
        <v>0</v>
      </c>
      <c r="R333" s="22"/>
      <c r="S333" s="22"/>
      <c r="T333" s="22"/>
      <c r="U333" s="22"/>
      <c r="V333" s="5" t="s">
        <v>48770</v>
      </c>
      <c r="W333" s="22"/>
      <c r="X333" s="2" t="s">
        <v>48771</v>
      </c>
      <c r="Y333" s="19">
        <v>301314505</v>
      </c>
      <c r="Z333" s="22"/>
      <c r="AA333" s="201"/>
      <c r="AB333" s="6">
        <v>40682.50244212963</v>
      </c>
      <c r="AC333" s="201"/>
      <c r="AD333" s="22"/>
      <c r="AE333" s="22"/>
      <c r="AF333" s="19">
        <v>10828</v>
      </c>
      <c r="AG333" s="19">
        <v>971</v>
      </c>
      <c r="AH333" s="19">
        <v>131</v>
      </c>
      <c r="AI333" s="19">
        <v>62</v>
      </c>
    </row>
    <row x14ac:dyDescent="0.25" r="334" customHeight="1" ht="18">
      <c r="A334" s="20" t="s">
        <v>34567</v>
      </c>
      <c r="B334" s="12" t="s">
        <v>48772</v>
      </c>
      <c r="C334" s="148" t="s">
        <v>44</v>
      </c>
      <c r="D334" s="168"/>
      <c r="E334" s="148" t="s">
        <v>44</v>
      </c>
      <c r="F334" s="168"/>
      <c r="G334" s="148" t="s">
        <v>44</v>
      </c>
      <c r="H334" s="168"/>
      <c r="I334" s="178"/>
      <c r="J334" s="168"/>
      <c r="K334" s="17">
        <v>1.16919e+23</v>
      </c>
      <c r="L334" s="6">
        <v>43712.553090277775</v>
      </c>
      <c r="M334" s="19">
        <v>15</v>
      </c>
      <c r="N334" s="19">
        <v>3</v>
      </c>
      <c r="O334" s="19">
        <v>0</v>
      </c>
      <c r="P334" s="19">
        <v>0</v>
      </c>
      <c r="Q334" s="19">
        <v>0</v>
      </c>
      <c r="R334" s="22"/>
      <c r="S334" s="22"/>
      <c r="T334" s="22"/>
      <c r="U334" s="22"/>
      <c r="V334" s="5" t="s">
        <v>48773</v>
      </c>
      <c r="W334" s="22"/>
      <c r="X334" s="2" t="s">
        <v>48774</v>
      </c>
      <c r="Y334" s="19">
        <v>1001878806</v>
      </c>
      <c r="Z334" s="2" t="s">
        <v>48775</v>
      </c>
      <c r="AA334" s="201"/>
      <c r="AB334" s="6">
        <v>41253.811111111114</v>
      </c>
      <c r="AC334" s="201"/>
      <c r="AD334" s="2" t="s">
        <v>2205</v>
      </c>
      <c r="AE334" s="22"/>
      <c r="AF334" s="19">
        <v>5535</v>
      </c>
      <c r="AG334" s="19">
        <v>6079</v>
      </c>
      <c r="AH334" s="19">
        <v>321</v>
      </c>
      <c r="AI334" s="19">
        <v>40103</v>
      </c>
    </row>
    <row x14ac:dyDescent="0.25" r="335" customHeight="1" ht="18">
      <c r="A335" s="20" t="s">
        <v>39021</v>
      </c>
      <c r="B335" s="12" t="s">
        <v>48776</v>
      </c>
      <c r="C335" s="148" t="s">
        <v>44</v>
      </c>
      <c r="D335" s="168"/>
      <c r="E335" s="148" t="s">
        <v>44</v>
      </c>
      <c r="F335" s="168"/>
      <c r="G335" s="148" t="s">
        <v>44</v>
      </c>
      <c r="H335" s="168"/>
      <c r="I335" s="178"/>
      <c r="J335" s="168"/>
      <c r="K335" s="17">
        <v>1.16919e+23</v>
      </c>
      <c r="L335" s="6">
        <v>43712.55302083334</v>
      </c>
      <c r="M335" s="19">
        <v>1</v>
      </c>
      <c r="N335" s="19">
        <v>0</v>
      </c>
      <c r="O335" s="19">
        <v>0</v>
      </c>
      <c r="P335" s="19">
        <v>0</v>
      </c>
      <c r="Q335" s="19">
        <v>0</v>
      </c>
      <c r="R335" s="22"/>
      <c r="S335" s="22"/>
      <c r="T335" s="22"/>
      <c r="U335" s="22"/>
      <c r="V335" s="5" t="s">
        <v>48777</v>
      </c>
      <c r="W335" s="22"/>
      <c r="X335" s="2" t="s">
        <v>48778</v>
      </c>
      <c r="Y335" s="19">
        <v>283278960</v>
      </c>
      <c r="Z335" s="2" t="s">
        <v>48779</v>
      </c>
      <c r="AA335" s="2" t="s">
        <v>48780</v>
      </c>
      <c r="AB335" s="6">
        <v>40650.168344907404</v>
      </c>
      <c r="AC335" s="201"/>
      <c r="AD335" s="2" t="s">
        <v>48781</v>
      </c>
      <c r="AE335" s="22"/>
      <c r="AF335" s="19">
        <v>25856</v>
      </c>
      <c r="AG335" s="19">
        <v>745</v>
      </c>
      <c r="AH335" s="19">
        <v>556</v>
      </c>
      <c r="AI335" s="19">
        <v>456</v>
      </c>
    </row>
    <row x14ac:dyDescent="0.25" r="336" customHeight="1" ht="18">
      <c r="A336" s="20" t="s">
        <v>23867</v>
      </c>
      <c r="B336" s="12" t="s">
        <v>48782</v>
      </c>
      <c r="C336" s="148" t="s">
        <v>44</v>
      </c>
      <c r="D336" s="168"/>
      <c r="E336" s="148" t="s">
        <v>44</v>
      </c>
      <c r="F336" s="168"/>
      <c r="G336" s="148" t="s">
        <v>44</v>
      </c>
      <c r="H336" s="168"/>
      <c r="I336" s="178"/>
      <c r="J336" s="168"/>
      <c r="K336" s="17">
        <v>1.16919e+23</v>
      </c>
      <c r="L336" s="6">
        <v>43712.551932870374</v>
      </c>
      <c r="M336" s="19">
        <v>0</v>
      </c>
      <c r="N336" s="19">
        <v>0</v>
      </c>
      <c r="O336" s="19">
        <v>0</v>
      </c>
      <c r="P336" s="19">
        <v>0</v>
      </c>
      <c r="Q336" s="19">
        <v>0</v>
      </c>
      <c r="R336" s="22"/>
      <c r="S336" s="22"/>
      <c r="T336" s="22"/>
      <c r="U336" s="2" t="s">
        <v>103</v>
      </c>
      <c r="V336" s="5" t="s">
        <v>48783</v>
      </c>
      <c r="W336" s="22"/>
      <c r="X336" s="2" t="s">
        <v>48784</v>
      </c>
      <c r="Y336" s="17">
        <v>1.07936e+23</v>
      </c>
      <c r="Z336" s="2" t="s">
        <v>48785</v>
      </c>
      <c r="AA336" s="201"/>
      <c r="AB336" s="6">
        <v>43464.66900462963</v>
      </c>
      <c r="AC336" s="201"/>
      <c r="AD336" s="22"/>
      <c r="AE336" s="22"/>
      <c r="AF336" s="19">
        <v>113</v>
      </c>
      <c r="AG336" s="19">
        <v>24</v>
      </c>
      <c r="AH336" s="19">
        <v>112</v>
      </c>
      <c r="AI336" s="19">
        <v>145</v>
      </c>
    </row>
    <row x14ac:dyDescent="0.25" r="337" customHeight="1" ht="18">
      <c r="A337" s="20" t="s">
        <v>6423</v>
      </c>
      <c r="B337" s="12" t="s">
        <v>48786</v>
      </c>
      <c r="C337" s="148" t="s">
        <v>35</v>
      </c>
      <c r="D337" s="151" t="s">
        <v>235</v>
      </c>
      <c r="E337" s="148" t="s">
        <v>35</v>
      </c>
      <c r="F337" s="151" t="s">
        <v>235</v>
      </c>
      <c r="G337" s="148" t="s">
        <v>35</v>
      </c>
      <c r="H337" s="151" t="s">
        <v>235</v>
      </c>
      <c r="I337" s="178"/>
      <c r="J337" s="168"/>
      <c r="K337" s="17">
        <v>1.16919e+23</v>
      </c>
      <c r="L337" s="6">
        <v>43712.546319444446</v>
      </c>
      <c r="M337" s="19">
        <v>6</v>
      </c>
      <c r="N337" s="19">
        <v>0</v>
      </c>
      <c r="O337" s="19">
        <v>0</v>
      </c>
      <c r="P337" s="19">
        <v>0</v>
      </c>
      <c r="Q337" s="19">
        <v>0</v>
      </c>
      <c r="R337" s="22"/>
      <c r="S337" s="22"/>
      <c r="T337" s="22"/>
      <c r="U337" s="22"/>
      <c r="V337" s="5" t="s">
        <v>48787</v>
      </c>
      <c r="W337" s="22"/>
      <c r="X337" s="2" t="s">
        <v>48788</v>
      </c>
      <c r="Y337" s="19">
        <v>753303452</v>
      </c>
      <c r="Z337" s="2" t="s">
        <v>48789</v>
      </c>
      <c r="AA337" s="2" t="s">
        <v>48790</v>
      </c>
      <c r="AB337" s="6">
        <v>41133.81335648148</v>
      </c>
      <c r="AC337" s="201"/>
      <c r="AD337" s="22"/>
      <c r="AE337" s="22"/>
      <c r="AF337" s="19">
        <v>24083</v>
      </c>
      <c r="AG337" s="19">
        <v>1349</v>
      </c>
      <c r="AH337" s="19">
        <v>429</v>
      </c>
      <c r="AI337" s="19">
        <v>63916</v>
      </c>
    </row>
    <row x14ac:dyDescent="0.25" r="338" customHeight="1" ht="18">
      <c r="A338" s="20" t="s">
        <v>48791</v>
      </c>
      <c r="B338" s="12" t="s">
        <v>48792</v>
      </c>
      <c r="C338" s="148" t="s">
        <v>44</v>
      </c>
      <c r="D338" s="168"/>
      <c r="E338" s="148" t="s">
        <v>44</v>
      </c>
      <c r="F338" s="168"/>
      <c r="G338" s="148" t="s">
        <v>44</v>
      </c>
      <c r="H338" s="168"/>
      <c r="I338" s="178"/>
      <c r="J338" s="168"/>
      <c r="K338" s="17">
        <v>1.16919e+23</v>
      </c>
      <c r="L338" s="6">
        <v>43712.54497685185</v>
      </c>
      <c r="M338" s="19">
        <v>0</v>
      </c>
      <c r="N338" s="19">
        <v>0</v>
      </c>
      <c r="O338" s="19">
        <v>0</v>
      </c>
      <c r="P338" s="19">
        <v>0</v>
      </c>
      <c r="Q338" s="19">
        <v>0</v>
      </c>
      <c r="R338" s="22"/>
      <c r="S338" s="22"/>
      <c r="T338" s="22"/>
      <c r="U338" s="22"/>
      <c r="V338" s="5" t="s">
        <v>48793</v>
      </c>
      <c r="W338" s="22"/>
      <c r="X338" s="2" t="s">
        <v>48794</v>
      </c>
      <c r="Y338" s="17">
        <v>1.16177e+23</v>
      </c>
      <c r="Z338" s="2" t="s">
        <v>48795</v>
      </c>
      <c r="AA338" s="201"/>
      <c r="AB338" s="6">
        <v>43692.060578703706</v>
      </c>
      <c r="AC338" s="201"/>
      <c r="AD338" s="22"/>
      <c r="AE338" s="22"/>
      <c r="AF338" s="19">
        <v>160</v>
      </c>
      <c r="AG338" s="19">
        <v>21</v>
      </c>
      <c r="AH338" s="19">
        <v>2</v>
      </c>
      <c r="AI338" s="19">
        <v>20</v>
      </c>
    </row>
    <row x14ac:dyDescent="0.25" r="339" customHeight="1" ht="18">
      <c r="A339" s="20" t="s">
        <v>28529</v>
      </c>
      <c r="B339" s="12" t="s">
        <v>48796</v>
      </c>
      <c r="C339" s="148" t="s">
        <v>44</v>
      </c>
      <c r="D339" s="168"/>
      <c r="E339" s="148" t="s">
        <v>44</v>
      </c>
      <c r="F339" s="168"/>
      <c r="G339" s="148" t="s">
        <v>44</v>
      </c>
      <c r="H339" s="168"/>
      <c r="I339" s="178"/>
      <c r="J339" s="168"/>
      <c r="K339" s="17">
        <v>1.16919e+23</v>
      </c>
      <c r="L339" s="6">
        <v>43712.54446759259</v>
      </c>
      <c r="M339" s="19">
        <v>1</v>
      </c>
      <c r="N339" s="19">
        <v>0</v>
      </c>
      <c r="O339" s="19">
        <v>0</v>
      </c>
      <c r="P339" s="19">
        <v>0</v>
      </c>
      <c r="Q339" s="19">
        <v>0</v>
      </c>
      <c r="R339" s="22"/>
      <c r="S339" s="22"/>
      <c r="T339" s="22"/>
      <c r="U339" s="22"/>
      <c r="V339" s="5" t="s">
        <v>48797</v>
      </c>
      <c r="W339" s="22"/>
      <c r="X339" s="2" t="s">
        <v>22447</v>
      </c>
      <c r="Y339" s="19">
        <v>142162655</v>
      </c>
      <c r="Z339" s="2" t="s">
        <v>48798</v>
      </c>
      <c r="AA339" s="201"/>
      <c r="AB339" s="6">
        <v>40308.34364583333</v>
      </c>
      <c r="AC339" s="201"/>
      <c r="AD339" s="2" t="s">
        <v>72</v>
      </c>
      <c r="AE339" s="22"/>
      <c r="AF339" s="19">
        <v>546</v>
      </c>
      <c r="AG339" s="19">
        <v>117</v>
      </c>
      <c r="AH339" s="19">
        <v>176</v>
      </c>
      <c r="AI339" s="19">
        <v>1026</v>
      </c>
    </row>
    <row x14ac:dyDescent="0.25" r="340" customHeight="1" ht="18">
      <c r="A340" s="20" t="s">
        <v>5635</v>
      </c>
      <c r="B340" s="12" t="s">
        <v>48799</v>
      </c>
      <c r="C340" s="148" t="s">
        <v>44</v>
      </c>
      <c r="D340" s="168"/>
      <c r="E340" s="148" t="s">
        <v>44</v>
      </c>
      <c r="F340" s="168"/>
      <c r="G340" s="148" t="s">
        <v>44</v>
      </c>
      <c r="H340" s="168"/>
      <c r="I340" s="178"/>
      <c r="J340" s="168"/>
      <c r="K340" s="17">
        <v>1.16919e+23</v>
      </c>
      <c r="L340" s="6">
        <v>43712.54400462963</v>
      </c>
      <c r="M340" s="19">
        <v>0</v>
      </c>
      <c r="N340" s="19">
        <v>0</v>
      </c>
      <c r="O340" s="19">
        <v>0</v>
      </c>
      <c r="P340" s="19">
        <v>0</v>
      </c>
      <c r="Q340" s="19">
        <v>0</v>
      </c>
      <c r="R340" s="22"/>
      <c r="S340" s="22"/>
      <c r="T340" s="22"/>
      <c r="U340" s="22"/>
      <c r="V340" s="5" t="s">
        <v>48800</v>
      </c>
      <c r="W340" s="22"/>
      <c r="X340" s="2" t="s">
        <v>48801</v>
      </c>
      <c r="Y340" s="17">
        <v>7.82883e+22</v>
      </c>
      <c r="Z340" s="22"/>
      <c r="AA340" s="201"/>
      <c r="AB340" s="6">
        <v>42646.54164351852</v>
      </c>
      <c r="AC340" s="201"/>
      <c r="AD340" s="22"/>
      <c r="AE340" s="22"/>
      <c r="AF340" s="19">
        <v>12886</v>
      </c>
      <c r="AG340" s="19">
        <v>914</v>
      </c>
      <c r="AH340" s="19">
        <v>0</v>
      </c>
      <c r="AI340" s="19">
        <v>0</v>
      </c>
    </row>
    <row x14ac:dyDescent="0.25" r="341" customHeight="1" ht="18">
      <c r="A341" s="20" t="s">
        <v>15163</v>
      </c>
      <c r="B341" s="12" t="s">
        <v>48802</v>
      </c>
      <c r="C341" s="148" t="s">
        <v>366</v>
      </c>
      <c r="D341" s="168"/>
      <c r="E341" s="148" t="s">
        <v>366</v>
      </c>
      <c r="F341" s="168"/>
      <c r="G341" s="148" t="s">
        <v>366</v>
      </c>
      <c r="H341" s="168"/>
      <c r="I341" s="178"/>
      <c r="J341" s="168"/>
      <c r="K341" s="17">
        <v>1.16919e+23</v>
      </c>
      <c r="L341" s="6">
        <v>43712.54393518518</v>
      </c>
      <c r="M341" s="19">
        <v>0</v>
      </c>
      <c r="N341" s="19">
        <v>0</v>
      </c>
      <c r="O341" s="19">
        <v>0</v>
      </c>
      <c r="P341" s="19">
        <v>0</v>
      </c>
      <c r="Q341" s="19">
        <v>0</v>
      </c>
      <c r="R341" s="22"/>
      <c r="S341" s="22"/>
      <c r="T341" s="22"/>
      <c r="U341" s="22"/>
      <c r="V341" s="5" t="s">
        <v>48803</v>
      </c>
      <c r="W341" s="22"/>
      <c r="X341" s="2" t="s">
        <v>48804</v>
      </c>
      <c r="Y341" s="19">
        <v>1074494695</v>
      </c>
      <c r="Z341" s="2" t="s">
        <v>48805</v>
      </c>
      <c r="AA341" s="201"/>
      <c r="AB341" s="6">
        <v>41283.92380787037</v>
      </c>
      <c r="AC341" s="201"/>
      <c r="AD341" s="2" t="s">
        <v>48806</v>
      </c>
      <c r="AE341" s="22"/>
      <c r="AF341" s="19">
        <v>43935</v>
      </c>
      <c r="AG341" s="19">
        <v>686</v>
      </c>
      <c r="AH341" s="19">
        <v>1068</v>
      </c>
      <c r="AI341" s="19">
        <v>6810</v>
      </c>
    </row>
    <row x14ac:dyDescent="0.25" r="342" customHeight="1" ht="18">
      <c r="A342" s="20" t="s">
        <v>12552</v>
      </c>
      <c r="B342" s="12" t="s">
        <v>48807</v>
      </c>
      <c r="C342" s="148" t="s">
        <v>35</v>
      </c>
      <c r="D342" s="151" t="s">
        <v>235</v>
      </c>
      <c r="E342" s="148" t="s">
        <v>35</v>
      </c>
      <c r="F342" s="151" t="s">
        <v>235</v>
      </c>
      <c r="G342" s="148" t="s">
        <v>35</v>
      </c>
      <c r="H342" s="151" t="s">
        <v>235</v>
      </c>
      <c r="I342" s="178"/>
      <c r="J342" s="168"/>
      <c r="K342" s="17">
        <v>1.16919e+23</v>
      </c>
      <c r="L342" s="6">
        <v>43712.54357638889</v>
      </c>
      <c r="M342" s="19">
        <v>0</v>
      </c>
      <c r="N342" s="19">
        <v>0</v>
      </c>
      <c r="O342" s="19">
        <v>0</v>
      </c>
      <c r="P342" s="19">
        <v>0</v>
      </c>
      <c r="Q342" s="19">
        <v>0</v>
      </c>
      <c r="R342" s="22"/>
      <c r="S342" s="22"/>
      <c r="T342" s="22"/>
      <c r="U342" s="22"/>
      <c r="V342" s="5" t="s">
        <v>48808</v>
      </c>
      <c r="W342" s="22"/>
      <c r="X342" s="2" t="s">
        <v>48808</v>
      </c>
      <c r="Y342" s="19">
        <v>95597542</v>
      </c>
      <c r="Z342" s="2" t="s">
        <v>48809</v>
      </c>
      <c r="AA342" s="201"/>
      <c r="AB342" s="6">
        <v>40156.444236111114</v>
      </c>
      <c r="AC342" s="201"/>
      <c r="AD342" s="2" t="s">
        <v>100</v>
      </c>
      <c r="AE342" s="22"/>
      <c r="AF342" s="19">
        <v>80167</v>
      </c>
      <c r="AG342" s="19">
        <v>375</v>
      </c>
      <c r="AH342" s="19">
        <v>1014</v>
      </c>
      <c r="AI342" s="19">
        <v>10630</v>
      </c>
    </row>
    <row x14ac:dyDescent="0.25" r="343" customHeight="1" ht="18">
      <c r="A343" s="20" t="s">
        <v>36846</v>
      </c>
      <c r="B343" s="12" t="s">
        <v>48810</v>
      </c>
      <c r="C343" s="148" t="s">
        <v>44</v>
      </c>
      <c r="D343" s="168"/>
      <c r="E343" s="148" t="s">
        <v>44</v>
      </c>
      <c r="F343" s="168"/>
      <c r="G343" s="148" t="s">
        <v>44</v>
      </c>
      <c r="H343" s="168"/>
      <c r="I343" s="178"/>
      <c r="J343" s="168"/>
      <c r="K343" s="17">
        <v>1.16919e+23</v>
      </c>
      <c r="L343" s="6">
        <v>43712.54179398148</v>
      </c>
      <c r="M343" s="19">
        <v>0</v>
      </c>
      <c r="N343" s="19">
        <v>0</v>
      </c>
      <c r="O343" s="19">
        <v>0</v>
      </c>
      <c r="P343" s="19">
        <v>0</v>
      </c>
      <c r="Q343" s="19">
        <v>0</v>
      </c>
      <c r="R343" s="22"/>
      <c r="S343" s="22"/>
      <c r="T343" s="22"/>
      <c r="U343" s="22"/>
      <c r="V343" s="5" t="s">
        <v>48811</v>
      </c>
      <c r="W343" s="22"/>
      <c r="X343" s="2" t="s">
        <v>48812</v>
      </c>
      <c r="Y343" s="19">
        <v>94515872</v>
      </c>
      <c r="Z343" s="22"/>
      <c r="AA343" s="201"/>
      <c r="AB343" s="6">
        <v>40151.468981481485</v>
      </c>
      <c r="AC343" s="201"/>
      <c r="AD343" s="22"/>
      <c r="AE343" s="22"/>
      <c r="AF343" s="19">
        <v>32919</v>
      </c>
      <c r="AG343" s="19">
        <v>18831</v>
      </c>
      <c r="AH343" s="19">
        <v>997</v>
      </c>
      <c r="AI343" s="19">
        <v>451</v>
      </c>
    </row>
    <row x14ac:dyDescent="0.25" r="344" customHeight="1" ht="18">
      <c r="A344" s="20" t="s">
        <v>23897</v>
      </c>
      <c r="B344" s="12" t="s">
        <v>48813</v>
      </c>
      <c r="C344" s="148" t="s">
        <v>44</v>
      </c>
      <c r="D344" s="168"/>
      <c r="E344" s="148" t="s">
        <v>44</v>
      </c>
      <c r="F344" s="168"/>
      <c r="G344" s="148" t="s">
        <v>44</v>
      </c>
      <c r="H344" s="168"/>
      <c r="I344" s="178"/>
      <c r="J344" s="168"/>
      <c r="K344" s="17">
        <v>1.16919e+23</v>
      </c>
      <c r="L344" s="6">
        <v>43712.540717592594</v>
      </c>
      <c r="M344" s="19">
        <v>0</v>
      </c>
      <c r="N344" s="19">
        <v>0</v>
      </c>
      <c r="O344" s="19">
        <v>0</v>
      </c>
      <c r="P344" s="19">
        <v>0</v>
      </c>
      <c r="Q344" s="19">
        <v>0</v>
      </c>
      <c r="R344" s="22"/>
      <c r="S344" s="22"/>
      <c r="T344" s="22"/>
      <c r="U344" s="22"/>
      <c r="V344" s="5" t="s">
        <v>48811</v>
      </c>
      <c r="W344" s="22"/>
      <c r="X344" s="2" t="s">
        <v>48812</v>
      </c>
      <c r="Y344" s="19">
        <v>94515872</v>
      </c>
      <c r="Z344" s="22"/>
      <c r="AA344" s="201"/>
      <c r="AB344" s="6">
        <v>40151.468981481485</v>
      </c>
      <c r="AC344" s="201"/>
      <c r="AD344" s="22"/>
      <c r="AE344" s="22"/>
      <c r="AF344" s="19">
        <v>32919</v>
      </c>
      <c r="AG344" s="19">
        <v>18831</v>
      </c>
      <c r="AH344" s="19">
        <v>997</v>
      </c>
      <c r="AI344" s="19">
        <v>451</v>
      </c>
    </row>
    <row x14ac:dyDescent="0.25" r="345" customHeight="1" ht="18">
      <c r="A345" s="20" t="s">
        <v>48814</v>
      </c>
      <c r="B345" s="12" t="s">
        <v>48815</v>
      </c>
      <c r="C345" s="148" t="s">
        <v>44</v>
      </c>
      <c r="D345" s="168"/>
      <c r="E345" s="148" t="s">
        <v>44</v>
      </c>
      <c r="F345" s="168"/>
      <c r="G345" s="148" t="s">
        <v>44</v>
      </c>
      <c r="H345" s="168"/>
      <c r="I345" s="178"/>
      <c r="J345" s="168"/>
      <c r="K345" s="17">
        <v>1.16919e+23</v>
      </c>
      <c r="L345" s="6">
        <v>43712.53938657408</v>
      </c>
      <c r="M345" s="19">
        <v>4</v>
      </c>
      <c r="N345" s="19">
        <v>1</v>
      </c>
      <c r="O345" s="19">
        <v>0</v>
      </c>
      <c r="P345" s="19">
        <v>0</v>
      </c>
      <c r="Q345" s="19">
        <v>0</v>
      </c>
      <c r="R345" s="22"/>
      <c r="S345" s="22"/>
      <c r="T345" s="22"/>
      <c r="U345" s="22"/>
      <c r="V345" s="5" t="s">
        <v>48816</v>
      </c>
      <c r="W345" s="22"/>
      <c r="X345" s="2" t="s">
        <v>48817</v>
      </c>
      <c r="Y345" s="19">
        <v>1707631860</v>
      </c>
      <c r="Z345" s="2" t="s">
        <v>48818</v>
      </c>
      <c r="AA345" s="2" t="s">
        <v>48819</v>
      </c>
      <c r="AB345" s="6">
        <v>41514.83810185185</v>
      </c>
      <c r="AC345" s="201"/>
      <c r="AD345" s="2" t="s">
        <v>8868</v>
      </c>
      <c r="AE345" s="22"/>
      <c r="AF345" s="19">
        <v>35334</v>
      </c>
      <c r="AG345" s="19">
        <v>14854</v>
      </c>
      <c r="AH345" s="19">
        <v>1419</v>
      </c>
      <c r="AI345" s="19">
        <v>1349</v>
      </c>
    </row>
    <row x14ac:dyDescent="0.25" r="346" customHeight="1" ht="18">
      <c r="A346" s="20" t="s">
        <v>15217</v>
      </c>
      <c r="B346" s="12" t="s">
        <v>48820</v>
      </c>
      <c r="C346" s="148" t="s">
        <v>35</v>
      </c>
      <c r="D346" s="151" t="s">
        <v>235</v>
      </c>
      <c r="E346" s="148" t="s">
        <v>35</v>
      </c>
      <c r="F346" s="151" t="s">
        <v>235</v>
      </c>
      <c r="G346" s="148" t="s">
        <v>35</v>
      </c>
      <c r="H346" s="151" t="s">
        <v>235</v>
      </c>
      <c r="I346" s="178"/>
      <c r="J346" s="168"/>
      <c r="K346" s="17">
        <v>1.16918e+23</v>
      </c>
      <c r="L346" s="6">
        <v>43712.529340277775</v>
      </c>
      <c r="M346" s="19">
        <v>2</v>
      </c>
      <c r="N346" s="19">
        <v>0</v>
      </c>
      <c r="O346" s="19">
        <v>0</v>
      </c>
      <c r="P346" s="19">
        <v>0</v>
      </c>
      <c r="Q346" s="19">
        <v>0</v>
      </c>
      <c r="R346" s="22"/>
      <c r="S346" s="22"/>
      <c r="T346" s="22"/>
      <c r="U346" s="22"/>
      <c r="V346" s="5" t="s">
        <v>48821</v>
      </c>
      <c r="W346" s="22"/>
      <c r="X346" s="2" t="s">
        <v>48822</v>
      </c>
      <c r="Y346" s="17">
        <v>1.07242e+23</v>
      </c>
      <c r="Z346" s="22"/>
      <c r="AA346" s="201"/>
      <c r="AB346" s="6">
        <v>43445.51967592593</v>
      </c>
      <c r="AC346" s="201"/>
      <c r="AD346" s="2" t="s">
        <v>72</v>
      </c>
      <c r="AE346" s="22"/>
      <c r="AF346" s="19">
        <v>24</v>
      </c>
      <c r="AG346" s="19">
        <v>9</v>
      </c>
      <c r="AH346" s="19">
        <v>18</v>
      </c>
      <c r="AI346" s="19">
        <v>92</v>
      </c>
    </row>
    <row x14ac:dyDescent="0.25" r="347" customHeight="1" ht="18">
      <c r="A347" s="20" t="s">
        <v>34606</v>
      </c>
      <c r="B347" s="12" t="s">
        <v>48823</v>
      </c>
      <c r="C347" s="148" t="s">
        <v>35</v>
      </c>
      <c r="D347" s="151" t="s">
        <v>235</v>
      </c>
      <c r="E347" s="148" t="s">
        <v>35</v>
      </c>
      <c r="F347" s="151" t="s">
        <v>235</v>
      </c>
      <c r="G347" s="148" t="s">
        <v>44</v>
      </c>
      <c r="H347" s="168"/>
      <c r="I347" s="98" t="s">
        <v>35</v>
      </c>
      <c r="J347" s="102" t="s">
        <v>235</v>
      </c>
      <c r="K347" s="17">
        <v>1.16918e+23</v>
      </c>
      <c r="L347" s="6">
        <v>43712.52707175926</v>
      </c>
      <c r="M347" s="19">
        <v>18</v>
      </c>
      <c r="N347" s="19">
        <v>3</v>
      </c>
      <c r="O347" s="19">
        <v>0</v>
      </c>
      <c r="P347" s="19">
        <v>0</v>
      </c>
      <c r="Q347" s="19">
        <v>0</v>
      </c>
      <c r="R347" s="22"/>
      <c r="S347" s="22"/>
      <c r="T347" s="22"/>
      <c r="U347" s="22"/>
      <c r="V347" s="5" t="s">
        <v>48824</v>
      </c>
      <c r="W347" s="22"/>
      <c r="X347" s="2" t="s">
        <v>48825</v>
      </c>
      <c r="Y347" s="19">
        <v>168309705</v>
      </c>
      <c r="Z347" s="2" t="s">
        <v>48826</v>
      </c>
      <c r="AA347" s="201"/>
      <c r="AB347" s="6">
        <v>40378.19525462963</v>
      </c>
      <c r="AC347" s="201"/>
      <c r="AD347" s="2" t="s">
        <v>1003</v>
      </c>
      <c r="AE347" s="22"/>
      <c r="AF347" s="19">
        <v>4187</v>
      </c>
      <c r="AG347" s="19">
        <v>420</v>
      </c>
      <c r="AH347" s="19">
        <v>384</v>
      </c>
      <c r="AI347" s="19">
        <v>7954</v>
      </c>
    </row>
    <row x14ac:dyDescent="0.25" r="348" customHeight="1" ht="18">
      <c r="A348" s="20" t="s">
        <v>23975</v>
      </c>
      <c r="B348" s="12" t="s">
        <v>48827</v>
      </c>
      <c r="C348" s="148" t="s">
        <v>44</v>
      </c>
      <c r="D348" s="168"/>
      <c r="E348" s="148" t="s">
        <v>44</v>
      </c>
      <c r="F348" s="168"/>
      <c r="G348" s="148" t="s">
        <v>44</v>
      </c>
      <c r="H348" s="168"/>
      <c r="I348" s="178"/>
      <c r="J348" s="168"/>
      <c r="K348" s="17">
        <v>1.16918e+23</v>
      </c>
      <c r="L348" s="6">
        <v>43712.526238425926</v>
      </c>
      <c r="M348" s="19">
        <v>3</v>
      </c>
      <c r="N348" s="19">
        <v>1</v>
      </c>
      <c r="O348" s="19">
        <v>0</v>
      </c>
      <c r="P348" s="19">
        <v>0</v>
      </c>
      <c r="Q348" s="19">
        <v>0</v>
      </c>
      <c r="R348" s="22"/>
      <c r="S348" s="22"/>
      <c r="T348" s="22"/>
      <c r="U348" s="22"/>
      <c r="V348" s="5" t="s">
        <v>24284</v>
      </c>
      <c r="W348" s="22"/>
      <c r="X348" s="2" t="s">
        <v>24285</v>
      </c>
      <c r="Y348" s="19">
        <v>2197290196</v>
      </c>
      <c r="Z348" s="2" t="s">
        <v>24286</v>
      </c>
      <c r="AA348" s="2" t="s">
        <v>24287</v>
      </c>
      <c r="AB348" s="6">
        <v>41605.195</v>
      </c>
      <c r="AC348" s="201"/>
      <c r="AD348" s="2" t="s">
        <v>49</v>
      </c>
      <c r="AE348" s="22"/>
      <c r="AF348" s="19">
        <v>10585</v>
      </c>
      <c r="AG348" s="19">
        <v>947069</v>
      </c>
      <c r="AH348" s="19">
        <v>51</v>
      </c>
      <c r="AI348" s="19">
        <v>91131</v>
      </c>
    </row>
    <row x14ac:dyDescent="0.25" r="349" customHeight="1" ht="18">
      <c r="A349" s="20" t="s">
        <v>46022</v>
      </c>
      <c r="B349" s="12" t="s">
        <v>48828</v>
      </c>
      <c r="C349" s="148" t="s">
        <v>35</v>
      </c>
      <c r="D349" s="151" t="s">
        <v>235</v>
      </c>
      <c r="E349" s="148" t="s">
        <v>35</v>
      </c>
      <c r="F349" s="151" t="s">
        <v>235</v>
      </c>
      <c r="G349" s="148" t="s">
        <v>35</v>
      </c>
      <c r="H349" s="151" t="s">
        <v>235</v>
      </c>
      <c r="I349" s="178"/>
      <c r="J349" s="168"/>
      <c r="K349" s="17">
        <v>1.16918e+23</v>
      </c>
      <c r="L349" s="6">
        <v>43712.52516203704</v>
      </c>
      <c r="M349" s="19">
        <v>7</v>
      </c>
      <c r="N349" s="19">
        <v>0</v>
      </c>
      <c r="O349" s="19">
        <v>0</v>
      </c>
      <c r="P349" s="19">
        <v>0</v>
      </c>
      <c r="Q349" s="19">
        <v>0</v>
      </c>
      <c r="R349" s="22"/>
      <c r="S349" s="22"/>
      <c r="T349" s="22"/>
      <c r="U349" s="22"/>
      <c r="V349" s="5" t="s">
        <v>48829</v>
      </c>
      <c r="W349" s="22"/>
      <c r="X349" s="2" t="s">
        <v>48830</v>
      </c>
      <c r="Y349" s="19">
        <v>379660949</v>
      </c>
      <c r="Z349" s="2" t="s">
        <v>48831</v>
      </c>
      <c r="AA349" s="201"/>
      <c r="AB349" s="6">
        <v>40811.59724537037</v>
      </c>
      <c r="AC349" s="201"/>
      <c r="AD349" s="22"/>
      <c r="AE349" s="22"/>
      <c r="AF349" s="19">
        <v>44070</v>
      </c>
      <c r="AG349" s="19">
        <v>1248</v>
      </c>
      <c r="AH349" s="19">
        <v>559</v>
      </c>
      <c r="AI349" s="19">
        <v>81699</v>
      </c>
    </row>
    <row x14ac:dyDescent="0.25" r="350" customHeight="1" ht="18">
      <c r="A350" s="20" t="s">
        <v>16997</v>
      </c>
      <c r="B350" s="12" t="s">
        <v>48832</v>
      </c>
      <c r="C350" s="148" t="s">
        <v>44</v>
      </c>
      <c r="D350" s="168"/>
      <c r="E350" s="148" t="s">
        <v>44</v>
      </c>
      <c r="F350" s="168"/>
      <c r="G350" s="148" t="s">
        <v>44</v>
      </c>
      <c r="H350" s="168"/>
      <c r="I350" s="178"/>
      <c r="J350" s="168"/>
      <c r="K350" s="17">
        <v>1.16918e+23</v>
      </c>
      <c r="L350" s="6">
        <v>43712.52361111111</v>
      </c>
      <c r="M350" s="19">
        <v>0</v>
      </c>
      <c r="N350" s="19">
        <v>0</v>
      </c>
      <c r="O350" s="19">
        <v>0</v>
      </c>
      <c r="P350" s="19">
        <v>0</v>
      </c>
      <c r="Q350" s="19">
        <v>0</v>
      </c>
      <c r="R350" s="22"/>
      <c r="S350" s="22"/>
      <c r="T350" s="22"/>
      <c r="U350" s="22"/>
      <c r="V350" s="5" t="s">
        <v>48833</v>
      </c>
      <c r="W350" s="22"/>
      <c r="X350" s="2" t="s">
        <v>48834</v>
      </c>
      <c r="Y350" s="19">
        <v>2426900558</v>
      </c>
      <c r="Z350" s="2" t="s">
        <v>48835</v>
      </c>
      <c r="AA350" s="2" t="s">
        <v>48836</v>
      </c>
      <c r="AB350" s="6">
        <v>41733.503333333334</v>
      </c>
      <c r="AC350" s="201"/>
      <c r="AD350" s="2" t="s">
        <v>3542</v>
      </c>
      <c r="AE350" s="22"/>
      <c r="AF350" s="19">
        <v>73215</v>
      </c>
      <c r="AG350" s="19">
        <v>2794</v>
      </c>
      <c r="AH350" s="19">
        <v>484</v>
      </c>
      <c r="AI350" s="19">
        <v>13</v>
      </c>
    </row>
    <row x14ac:dyDescent="0.25" r="351" customHeight="1" ht="18">
      <c r="A351" s="20" t="s">
        <v>48837</v>
      </c>
      <c r="B351" s="12" t="s">
        <v>48838</v>
      </c>
      <c r="C351" s="148" t="s">
        <v>44</v>
      </c>
      <c r="D351" s="168"/>
      <c r="E351" s="148" t="s">
        <v>44</v>
      </c>
      <c r="F351" s="168"/>
      <c r="G351" s="148" t="s">
        <v>44</v>
      </c>
      <c r="H351" s="168"/>
      <c r="I351" s="178"/>
      <c r="J351" s="168"/>
      <c r="K351" s="17">
        <v>1.16918e+23</v>
      </c>
      <c r="L351" s="6">
        <v>43712.52199074074</v>
      </c>
      <c r="M351" s="19">
        <v>9</v>
      </c>
      <c r="N351" s="19">
        <v>1</v>
      </c>
      <c r="O351" s="19">
        <v>0</v>
      </c>
      <c r="P351" s="19">
        <v>0</v>
      </c>
      <c r="Q351" s="19">
        <v>0</v>
      </c>
      <c r="R351" s="22"/>
      <c r="S351" s="22"/>
      <c r="T351" s="22"/>
      <c r="U351" s="22"/>
      <c r="V351" s="5" t="s">
        <v>48839</v>
      </c>
      <c r="W351" s="22"/>
      <c r="X351" s="2" t="s">
        <v>48840</v>
      </c>
      <c r="Y351" s="19">
        <v>120840897</v>
      </c>
      <c r="Z351" s="2" t="s">
        <v>48841</v>
      </c>
      <c r="AA351" s="2" t="s">
        <v>48842</v>
      </c>
      <c r="AB351" s="6">
        <v>40244.903229166666</v>
      </c>
      <c r="AC351" s="201"/>
      <c r="AD351" s="2" t="s">
        <v>49</v>
      </c>
      <c r="AE351" s="22"/>
      <c r="AF351" s="19">
        <v>164096</v>
      </c>
      <c r="AG351" s="19">
        <v>916743</v>
      </c>
      <c r="AH351" s="19">
        <v>10</v>
      </c>
      <c r="AI351" s="19">
        <v>6</v>
      </c>
    </row>
    <row x14ac:dyDescent="0.25" r="352" customHeight="1" ht="18">
      <c r="A352" s="20" t="s">
        <v>39058</v>
      </c>
      <c r="B352" s="12" t="s">
        <v>48843</v>
      </c>
      <c r="C352" s="148" t="s">
        <v>44</v>
      </c>
      <c r="D352" s="168"/>
      <c r="E352" s="148" t="s">
        <v>44</v>
      </c>
      <c r="F352" s="168"/>
      <c r="G352" s="148" t="s">
        <v>44</v>
      </c>
      <c r="H352" s="168"/>
      <c r="I352" s="178"/>
      <c r="J352" s="168"/>
      <c r="K352" s="17">
        <v>1.16918e+23</v>
      </c>
      <c r="L352" s="6">
        <v>43712.51665509259</v>
      </c>
      <c r="M352" s="19">
        <v>8</v>
      </c>
      <c r="N352" s="19">
        <v>0</v>
      </c>
      <c r="O352" s="19">
        <v>0</v>
      </c>
      <c r="P352" s="19">
        <v>0</v>
      </c>
      <c r="Q352" s="19">
        <v>0</v>
      </c>
      <c r="R352" s="22"/>
      <c r="S352" s="22"/>
      <c r="T352" s="22"/>
      <c r="U352" s="22"/>
      <c r="V352" s="5" t="s">
        <v>48844</v>
      </c>
      <c r="W352" s="22"/>
      <c r="X352" s="2" t="s">
        <v>48845</v>
      </c>
      <c r="Y352" s="19">
        <v>1630670286</v>
      </c>
      <c r="Z352" s="22"/>
      <c r="AA352" s="201"/>
      <c r="AB352" s="6">
        <v>41484.83967592593</v>
      </c>
      <c r="AC352" s="201"/>
      <c r="AD352" s="22"/>
      <c r="AE352" s="22"/>
      <c r="AF352" s="19">
        <v>6691</v>
      </c>
      <c r="AG352" s="19">
        <v>475</v>
      </c>
      <c r="AH352" s="19">
        <v>1464</v>
      </c>
      <c r="AI352" s="19">
        <v>6225</v>
      </c>
    </row>
    <row x14ac:dyDescent="0.25" r="353" customHeight="1" ht="18">
      <c r="A353" s="20" t="s">
        <v>48846</v>
      </c>
      <c r="B353" s="12" t="s">
        <v>48847</v>
      </c>
      <c r="C353" s="148" t="s">
        <v>44</v>
      </c>
      <c r="D353" s="168"/>
      <c r="E353" s="148" t="s">
        <v>44</v>
      </c>
      <c r="F353" s="168"/>
      <c r="G353" s="148" t="s">
        <v>44</v>
      </c>
      <c r="H353" s="168"/>
      <c r="I353" s="178"/>
      <c r="J353" s="168"/>
      <c r="K353" s="17">
        <v>1.16918e+23</v>
      </c>
      <c r="L353" s="6">
        <v>43712.51642361111</v>
      </c>
      <c r="M353" s="19">
        <v>0</v>
      </c>
      <c r="N353" s="19">
        <v>0</v>
      </c>
      <c r="O353" s="19">
        <v>0</v>
      </c>
      <c r="P353" s="19">
        <v>0</v>
      </c>
      <c r="Q353" s="19">
        <v>0</v>
      </c>
      <c r="R353" s="22"/>
      <c r="S353" s="22"/>
      <c r="T353" s="22"/>
      <c r="U353" s="22"/>
      <c r="V353" s="5" t="s">
        <v>48848</v>
      </c>
      <c r="W353" s="22"/>
      <c r="X353" s="2" t="s">
        <v>48849</v>
      </c>
      <c r="Y353" s="19">
        <v>139025061</v>
      </c>
      <c r="Z353" s="2" t="s">
        <v>48850</v>
      </c>
      <c r="AA353" s="201"/>
      <c r="AB353" s="6">
        <v>40299.566296296296</v>
      </c>
      <c r="AC353" s="201"/>
      <c r="AD353" s="2" t="s">
        <v>223</v>
      </c>
      <c r="AE353" s="22"/>
      <c r="AF353" s="19">
        <v>16702</v>
      </c>
      <c r="AG353" s="19">
        <v>4577</v>
      </c>
      <c r="AH353" s="19">
        <v>313</v>
      </c>
      <c r="AI353" s="19">
        <v>18515</v>
      </c>
    </row>
    <row x14ac:dyDescent="0.25" r="354" customHeight="1" ht="18">
      <c r="A354" s="20" t="s">
        <v>7758</v>
      </c>
      <c r="B354" s="12" t="s">
        <v>48851</v>
      </c>
      <c r="C354" s="148" t="s">
        <v>44</v>
      </c>
      <c r="D354" s="168"/>
      <c r="E354" s="148" t="s">
        <v>44</v>
      </c>
      <c r="F354" s="168"/>
      <c r="G354" s="148" t="s">
        <v>44</v>
      </c>
      <c r="H354" s="168"/>
      <c r="I354" s="178"/>
      <c r="J354" s="168"/>
      <c r="K354" s="17">
        <v>1.16918e+23</v>
      </c>
      <c r="L354" s="6">
        <v>43712.51597222222</v>
      </c>
      <c r="M354" s="19">
        <v>34</v>
      </c>
      <c r="N354" s="19">
        <v>3</v>
      </c>
      <c r="O354" s="19">
        <v>0</v>
      </c>
      <c r="P354" s="19">
        <v>0</v>
      </c>
      <c r="Q354" s="19">
        <v>0</v>
      </c>
      <c r="R354" s="22"/>
      <c r="S354" s="22"/>
      <c r="T354" s="22"/>
      <c r="U354" s="22"/>
      <c r="V354" s="5" t="s">
        <v>48852</v>
      </c>
      <c r="W354" s="22"/>
      <c r="X354" s="2" t="s">
        <v>48853</v>
      </c>
      <c r="Y354" s="19">
        <v>1324112906</v>
      </c>
      <c r="Z354" s="2" t="s">
        <v>48854</v>
      </c>
      <c r="AA354" s="201"/>
      <c r="AB354" s="6">
        <v>41367.5075</v>
      </c>
      <c r="AC354" s="201"/>
      <c r="AD354" s="2" t="s">
        <v>48855</v>
      </c>
      <c r="AE354" s="22"/>
      <c r="AF354" s="19">
        <v>7624</v>
      </c>
      <c r="AG354" s="19">
        <v>3267</v>
      </c>
      <c r="AH354" s="19">
        <v>556</v>
      </c>
      <c r="AI354" s="19">
        <v>3998</v>
      </c>
    </row>
    <row x14ac:dyDescent="0.25" r="355" customHeight="1" ht="18">
      <c r="A355" s="20" t="s">
        <v>39060</v>
      </c>
      <c r="B355" s="12" t="s">
        <v>48856</v>
      </c>
      <c r="C355" s="148" t="s">
        <v>44</v>
      </c>
      <c r="D355" s="168"/>
      <c r="E355" s="148" t="s">
        <v>44</v>
      </c>
      <c r="F355" s="168"/>
      <c r="G355" s="148" t="s">
        <v>44</v>
      </c>
      <c r="H355" s="168"/>
      <c r="I355" s="178"/>
      <c r="J355" s="168"/>
      <c r="K355" s="17">
        <v>1.16918e+23</v>
      </c>
      <c r="L355" s="6">
        <v>43712.51520833333</v>
      </c>
      <c r="M355" s="19">
        <v>0</v>
      </c>
      <c r="N355" s="19">
        <v>0</v>
      </c>
      <c r="O355" s="19">
        <v>0</v>
      </c>
      <c r="P355" s="19">
        <v>0</v>
      </c>
      <c r="Q355" s="19">
        <v>0</v>
      </c>
      <c r="R355" s="22"/>
      <c r="S355" s="22"/>
      <c r="T355" s="22"/>
      <c r="U355" s="22"/>
      <c r="V355" s="5" t="s">
        <v>48857</v>
      </c>
      <c r="W355" s="22"/>
      <c r="X355" s="2" t="s">
        <v>48858</v>
      </c>
      <c r="Y355" s="19">
        <v>202178454</v>
      </c>
      <c r="Z355" s="22"/>
      <c r="AA355" s="201"/>
      <c r="AB355" s="6">
        <v>40464.73355324074</v>
      </c>
      <c r="AC355" s="201"/>
      <c r="AD355" s="2" t="s">
        <v>2205</v>
      </c>
      <c r="AE355" s="22"/>
      <c r="AF355" s="19">
        <v>2267</v>
      </c>
      <c r="AG355" s="19">
        <v>175</v>
      </c>
      <c r="AH355" s="19">
        <v>139</v>
      </c>
      <c r="AI355" s="19">
        <v>2679</v>
      </c>
    </row>
    <row x14ac:dyDescent="0.25" r="356" customHeight="1" ht="18">
      <c r="A356" s="20" t="s">
        <v>24081</v>
      </c>
      <c r="B356" s="12" t="s">
        <v>48859</v>
      </c>
      <c r="C356" s="148" t="s">
        <v>44</v>
      </c>
      <c r="D356" s="168"/>
      <c r="E356" s="148" t="s">
        <v>44</v>
      </c>
      <c r="F356" s="168"/>
      <c r="G356" s="148" t="s">
        <v>44</v>
      </c>
      <c r="H356" s="168"/>
      <c r="I356" s="178"/>
      <c r="J356" s="168"/>
      <c r="K356" s="17">
        <v>1.16918e+23</v>
      </c>
      <c r="L356" s="6">
        <v>43712.51392361111</v>
      </c>
      <c r="M356" s="19">
        <v>0</v>
      </c>
      <c r="N356" s="19">
        <v>0</v>
      </c>
      <c r="O356" s="19">
        <v>0</v>
      </c>
      <c r="P356" s="19">
        <v>0</v>
      </c>
      <c r="Q356" s="19">
        <v>0</v>
      </c>
      <c r="R356" s="22"/>
      <c r="S356" s="22"/>
      <c r="T356" s="22"/>
      <c r="U356" s="22"/>
      <c r="V356" s="5" t="s">
        <v>43354</v>
      </c>
      <c r="W356" s="22"/>
      <c r="X356" s="2" t="s">
        <v>43355</v>
      </c>
      <c r="Y356" s="17">
        <v>1.07107e+23</v>
      </c>
      <c r="Z356" s="22"/>
      <c r="AA356" s="2" t="s">
        <v>43356</v>
      </c>
      <c r="AB356" s="6">
        <v>43441.79908564815</v>
      </c>
      <c r="AC356" s="201"/>
      <c r="AD356" s="2" t="s">
        <v>100</v>
      </c>
      <c r="AE356" s="22"/>
      <c r="AF356" s="19">
        <v>1073</v>
      </c>
      <c r="AG356" s="19">
        <v>52</v>
      </c>
      <c r="AH356" s="19">
        <v>152</v>
      </c>
      <c r="AI356" s="19">
        <v>49</v>
      </c>
    </row>
    <row x14ac:dyDescent="0.25" r="357" customHeight="1" ht="18">
      <c r="A357" s="20" t="s">
        <v>48860</v>
      </c>
      <c r="B357" s="12" t="s">
        <v>48861</v>
      </c>
      <c r="C357" s="148" t="s">
        <v>44</v>
      </c>
      <c r="D357" s="168"/>
      <c r="E357" s="148" t="s">
        <v>44</v>
      </c>
      <c r="F357" s="168"/>
      <c r="G357" s="148" t="s">
        <v>44</v>
      </c>
      <c r="H357" s="168"/>
      <c r="I357" s="178"/>
      <c r="J357" s="168"/>
      <c r="K357" s="17">
        <v>1.16918e+23</v>
      </c>
      <c r="L357" s="6">
        <v>43712.51200231481</v>
      </c>
      <c r="M357" s="19">
        <v>248</v>
      </c>
      <c r="N357" s="19">
        <v>86</v>
      </c>
      <c r="O357" s="19">
        <v>0</v>
      </c>
      <c r="P357" s="19">
        <v>0</v>
      </c>
      <c r="Q357" s="19">
        <v>0</v>
      </c>
      <c r="R357" s="22"/>
      <c r="S357" s="22"/>
      <c r="T357" s="22"/>
      <c r="U357" s="22"/>
      <c r="V357" s="5" t="s">
        <v>7244</v>
      </c>
      <c r="W357" s="22"/>
      <c r="X357" s="2" t="s">
        <v>7245</v>
      </c>
      <c r="Y357" s="17">
        <v>1.08706e+23</v>
      </c>
      <c r="Z357" s="2" t="s">
        <v>7246</v>
      </c>
      <c r="AA357" s="2" t="s">
        <v>7247</v>
      </c>
      <c r="AB357" s="6">
        <v>43485.90660879629</v>
      </c>
      <c r="AC357" s="201"/>
      <c r="AD357" s="22"/>
      <c r="AE357" s="22"/>
      <c r="AF357" s="19">
        <v>267</v>
      </c>
      <c r="AG357" s="19">
        <v>7254</v>
      </c>
      <c r="AH357" s="19">
        <v>30</v>
      </c>
      <c r="AI357" s="19">
        <v>601</v>
      </c>
    </row>
    <row x14ac:dyDescent="0.25" r="358" customHeight="1" ht="18">
      <c r="A358" s="20" t="s">
        <v>22018</v>
      </c>
      <c r="B358" s="12" t="s">
        <v>48862</v>
      </c>
      <c r="C358" s="148" t="s">
        <v>44</v>
      </c>
      <c r="D358" s="168"/>
      <c r="E358" s="148" t="s">
        <v>44</v>
      </c>
      <c r="F358" s="168"/>
      <c r="G358" s="148" t="s">
        <v>44</v>
      </c>
      <c r="H358" s="168"/>
      <c r="I358" s="178"/>
      <c r="J358" s="168"/>
      <c r="K358" s="17">
        <v>1.16918e+23</v>
      </c>
      <c r="L358" s="6">
        <v>43712.50636574074</v>
      </c>
      <c r="M358" s="19">
        <v>2</v>
      </c>
      <c r="N358" s="19">
        <v>2</v>
      </c>
      <c r="O358" s="19">
        <v>0</v>
      </c>
      <c r="P358" s="19">
        <v>0</v>
      </c>
      <c r="Q358" s="19">
        <v>0</v>
      </c>
      <c r="R358" s="22"/>
      <c r="S358" s="22"/>
      <c r="T358" s="22"/>
      <c r="U358" s="22"/>
      <c r="V358" s="5" t="s">
        <v>48863</v>
      </c>
      <c r="W358" s="22"/>
      <c r="X358" s="2" t="s">
        <v>48864</v>
      </c>
      <c r="Y358" s="17">
        <v>9.0724e+21</v>
      </c>
      <c r="Z358" s="22"/>
      <c r="AA358" s="201"/>
      <c r="AB358" s="6">
        <v>42989.70166666667</v>
      </c>
      <c r="AC358" s="201"/>
      <c r="AD358" s="22"/>
      <c r="AE358" s="22"/>
      <c r="AF358" s="19">
        <v>16867</v>
      </c>
      <c r="AG358" s="19">
        <v>437</v>
      </c>
      <c r="AH358" s="19">
        <v>169</v>
      </c>
      <c r="AI358" s="19">
        <v>3775</v>
      </c>
    </row>
    <row x14ac:dyDescent="0.25" r="359" customHeight="1" ht="18">
      <c r="A359" s="20" t="s">
        <v>28647</v>
      </c>
      <c r="B359" s="12" t="s">
        <v>48865</v>
      </c>
      <c r="C359" s="148" t="s">
        <v>35</v>
      </c>
      <c r="D359" s="151" t="s">
        <v>235</v>
      </c>
      <c r="E359" s="148" t="s">
        <v>35</v>
      </c>
      <c r="F359" s="151" t="s">
        <v>235</v>
      </c>
      <c r="G359" s="148" t="s">
        <v>35</v>
      </c>
      <c r="H359" s="151" t="s">
        <v>235</v>
      </c>
      <c r="I359" s="178"/>
      <c r="J359" s="168"/>
      <c r="K359" s="17">
        <v>1.16918e+23</v>
      </c>
      <c r="L359" s="6">
        <v>43712.50503472222</v>
      </c>
      <c r="M359" s="19">
        <v>3</v>
      </c>
      <c r="N359" s="19">
        <v>0</v>
      </c>
      <c r="O359" s="19">
        <v>0</v>
      </c>
      <c r="P359" s="19">
        <v>0</v>
      </c>
      <c r="Q359" s="19">
        <v>0</v>
      </c>
      <c r="R359" s="22"/>
      <c r="S359" s="22"/>
      <c r="T359" s="22"/>
      <c r="U359" s="22"/>
      <c r="V359" s="5" t="s">
        <v>48866</v>
      </c>
      <c r="W359" s="22"/>
      <c r="X359" s="2" t="s">
        <v>38227</v>
      </c>
      <c r="Y359" s="17">
        <v>1.15122e+23</v>
      </c>
      <c r="Z359" s="2" t="s">
        <v>48867</v>
      </c>
      <c r="AA359" s="2" t="s">
        <v>48868</v>
      </c>
      <c r="AB359" s="6">
        <v>43662.96425925926</v>
      </c>
      <c r="AC359" s="201"/>
      <c r="AD359" s="22"/>
      <c r="AE359" s="22"/>
      <c r="AF359" s="19">
        <v>1144</v>
      </c>
      <c r="AG359" s="19">
        <v>85</v>
      </c>
      <c r="AH359" s="19">
        <v>88</v>
      </c>
      <c r="AI359" s="19">
        <v>5536</v>
      </c>
    </row>
    <row x14ac:dyDescent="0.25" r="360" customHeight="1" ht="18">
      <c r="A360" s="20" t="s">
        <v>46065</v>
      </c>
      <c r="B360" s="12" t="s">
        <v>48869</v>
      </c>
      <c r="C360" s="148" t="s">
        <v>44</v>
      </c>
      <c r="D360" s="168"/>
      <c r="E360" s="148" t="s">
        <v>44</v>
      </c>
      <c r="F360" s="168"/>
      <c r="G360" s="148" t="s">
        <v>44</v>
      </c>
      <c r="H360" s="168"/>
      <c r="I360" s="178"/>
      <c r="J360" s="168"/>
      <c r="K360" s="17">
        <v>1.16918e+23</v>
      </c>
      <c r="L360" s="6">
        <v>43712.50493055556</v>
      </c>
      <c r="M360" s="19">
        <v>3</v>
      </c>
      <c r="N360" s="19">
        <v>1</v>
      </c>
      <c r="O360" s="19">
        <v>0</v>
      </c>
      <c r="P360" s="19">
        <v>0</v>
      </c>
      <c r="Q360" s="19">
        <v>0</v>
      </c>
      <c r="R360" s="22"/>
      <c r="S360" s="22"/>
      <c r="T360" s="22"/>
      <c r="U360" s="22"/>
      <c r="V360" s="5" t="s">
        <v>48870</v>
      </c>
      <c r="W360" s="22"/>
      <c r="X360" s="2" t="s">
        <v>48871</v>
      </c>
      <c r="Y360" s="17">
        <v>8.80526e+22</v>
      </c>
      <c r="Z360" s="2" t="s">
        <v>48872</v>
      </c>
      <c r="AA360" s="2" t="s">
        <v>48873</v>
      </c>
      <c r="AB360" s="6">
        <v>42915.98401620371</v>
      </c>
      <c r="AC360" s="201"/>
      <c r="AD360" s="2" t="s">
        <v>100</v>
      </c>
      <c r="AE360" s="22"/>
      <c r="AF360" s="19">
        <v>3152</v>
      </c>
      <c r="AG360" s="19">
        <v>4141</v>
      </c>
      <c r="AH360" s="19">
        <v>1191</v>
      </c>
      <c r="AI360" s="19">
        <v>1820</v>
      </c>
    </row>
    <row x14ac:dyDescent="0.25" r="361" customHeight="1" ht="18">
      <c r="A361" s="20" t="s">
        <v>17024</v>
      </c>
      <c r="B361" s="12" t="s">
        <v>48874</v>
      </c>
      <c r="C361" s="148" t="s">
        <v>44</v>
      </c>
      <c r="D361" s="168"/>
      <c r="E361" s="148" t="s">
        <v>44</v>
      </c>
      <c r="F361" s="168"/>
      <c r="G361" s="148" t="s">
        <v>44</v>
      </c>
      <c r="H361" s="168"/>
      <c r="I361" s="178"/>
      <c r="J361" s="168"/>
      <c r="K361" s="17">
        <v>1.16917e+23</v>
      </c>
      <c r="L361" s="6">
        <v>43712.50216435185</v>
      </c>
      <c r="M361" s="19">
        <v>0</v>
      </c>
      <c r="N361" s="19">
        <v>0</v>
      </c>
      <c r="O361" s="19">
        <v>0</v>
      </c>
      <c r="P361" s="19">
        <v>0</v>
      </c>
      <c r="Q361" s="19">
        <v>0</v>
      </c>
      <c r="R361" s="22"/>
      <c r="S361" s="22"/>
      <c r="T361" s="22"/>
      <c r="U361" s="22"/>
      <c r="V361" s="5" t="s">
        <v>48875</v>
      </c>
      <c r="W361" s="22"/>
      <c r="X361" s="2" t="s">
        <v>48876</v>
      </c>
      <c r="Y361" s="17">
        <v>1.16669e+23</v>
      </c>
      <c r="Z361" s="22"/>
      <c r="AA361" s="201"/>
      <c r="AB361" s="6">
        <v>43705.65162037037</v>
      </c>
      <c r="AC361" s="201"/>
      <c r="AD361" s="22"/>
      <c r="AE361" s="22"/>
      <c r="AF361" s="19">
        <v>182</v>
      </c>
      <c r="AG361" s="19">
        <v>10</v>
      </c>
      <c r="AH361" s="19">
        <v>83</v>
      </c>
      <c r="AI361" s="19">
        <v>811</v>
      </c>
    </row>
    <row x14ac:dyDescent="0.25" r="362" customHeight="1" ht="18">
      <c r="A362" s="20" t="s">
        <v>48877</v>
      </c>
      <c r="B362" s="12" t="s">
        <v>48878</v>
      </c>
      <c r="C362" s="148" t="s">
        <v>35</v>
      </c>
      <c r="D362" s="151" t="s">
        <v>235</v>
      </c>
      <c r="E362" s="148" t="s">
        <v>35</v>
      </c>
      <c r="F362" s="151" t="s">
        <v>235</v>
      </c>
      <c r="G362" s="148" t="s">
        <v>35</v>
      </c>
      <c r="H362" s="151" t="s">
        <v>235</v>
      </c>
      <c r="I362" s="178"/>
      <c r="J362" s="168"/>
      <c r="K362" s="17">
        <v>1.16917e+23</v>
      </c>
      <c r="L362" s="6">
        <v>43712.49863425926</v>
      </c>
      <c r="M362" s="19">
        <v>0</v>
      </c>
      <c r="N362" s="19">
        <v>0</v>
      </c>
      <c r="O362" s="19">
        <v>0</v>
      </c>
      <c r="P362" s="19">
        <v>0</v>
      </c>
      <c r="Q362" s="19">
        <v>0</v>
      </c>
      <c r="R362" s="22"/>
      <c r="S362" s="22"/>
      <c r="T362" s="22"/>
      <c r="U362" s="22"/>
      <c r="V362" s="5" t="s">
        <v>47787</v>
      </c>
      <c r="W362" s="22"/>
      <c r="X362" s="2" t="s">
        <v>47788</v>
      </c>
      <c r="Y362" s="19">
        <v>960716893</v>
      </c>
      <c r="Z362" s="2" t="s">
        <v>47789</v>
      </c>
      <c r="AA362" s="201"/>
      <c r="AB362" s="6">
        <v>41233.83194444444</v>
      </c>
      <c r="AC362" s="201"/>
      <c r="AD362" s="2" t="s">
        <v>47790</v>
      </c>
      <c r="AE362" s="22"/>
      <c r="AF362" s="19">
        <v>74755</v>
      </c>
      <c r="AG362" s="19">
        <v>3228</v>
      </c>
      <c r="AH362" s="19">
        <v>894</v>
      </c>
      <c r="AI362" s="19">
        <v>35</v>
      </c>
    </row>
    <row x14ac:dyDescent="0.25" r="363" customHeight="1" ht="18">
      <c r="A363" s="20" t="s">
        <v>39074</v>
      </c>
      <c r="B363" s="12" t="s">
        <v>48879</v>
      </c>
      <c r="C363" s="148" t="s">
        <v>35</v>
      </c>
      <c r="D363" s="151" t="s">
        <v>235</v>
      </c>
      <c r="E363" s="148" t="s">
        <v>35</v>
      </c>
      <c r="F363" s="151" t="s">
        <v>235</v>
      </c>
      <c r="G363" s="148" t="s">
        <v>35</v>
      </c>
      <c r="H363" s="151" t="s">
        <v>235</v>
      </c>
      <c r="I363" s="178"/>
      <c r="J363" s="168"/>
      <c r="K363" s="17">
        <v>1.16917e+23</v>
      </c>
      <c r="L363" s="6">
        <v>43712.49842592593</v>
      </c>
      <c r="M363" s="19">
        <v>5</v>
      </c>
      <c r="N363" s="19">
        <v>0</v>
      </c>
      <c r="O363" s="19">
        <v>0</v>
      </c>
      <c r="P363" s="19">
        <v>0</v>
      </c>
      <c r="Q363" s="19">
        <v>0</v>
      </c>
      <c r="R363" s="22"/>
      <c r="S363" s="22"/>
      <c r="T363" s="22"/>
      <c r="U363" s="22"/>
      <c r="V363" s="5" t="s">
        <v>48880</v>
      </c>
      <c r="W363" s="22"/>
      <c r="X363" s="2" t="s">
        <v>48881</v>
      </c>
      <c r="Y363" s="19">
        <v>1719704100</v>
      </c>
      <c r="Z363" s="2" t="s">
        <v>48882</v>
      </c>
      <c r="AA363" s="201"/>
      <c r="AB363" s="6">
        <v>41518.903402777774</v>
      </c>
      <c r="AC363" s="201"/>
      <c r="AD363" s="22"/>
      <c r="AE363" s="22"/>
      <c r="AF363" s="19">
        <v>167852</v>
      </c>
      <c r="AG363" s="19">
        <v>6513</v>
      </c>
      <c r="AH363" s="19">
        <v>1343</v>
      </c>
      <c r="AI363" s="19">
        <v>189786</v>
      </c>
    </row>
    <row x14ac:dyDescent="0.25" r="364" customHeight="1" ht="18">
      <c r="A364" s="20" t="s">
        <v>17033</v>
      </c>
      <c r="B364" s="193" t="s">
        <v>48883</v>
      </c>
      <c r="C364" s="148" t="s">
        <v>35</v>
      </c>
      <c r="D364" s="151" t="s">
        <v>235</v>
      </c>
      <c r="E364" s="148" t="s">
        <v>35</v>
      </c>
      <c r="F364" s="151" t="s">
        <v>235</v>
      </c>
      <c r="G364" s="148" t="s">
        <v>44</v>
      </c>
      <c r="H364" s="168"/>
      <c r="I364" s="98" t="s">
        <v>35</v>
      </c>
      <c r="J364" s="102" t="s">
        <v>235</v>
      </c>
      <c r="K364" s="17">
        <v>1.16917e+23</v>
      </c>
      <c r="L364" s="6">
        <v>43712.49836805555</v>
      </c>
      <c r="M364" s="19">
        <v>9</v>
      </c>
      <c r="N364" s="19">
        <v>3</v>
      </c>
      <c r="O364" s="19">
        <v>0</v>
      </c>
      <c r="P364" s="19">
        <v>0</v>
      </c>
      <c r="Q364" s="19">
        <v>0</v>
      </c>
      <c r="R364" s="22"/>
      <c r="S364" s="22"/>
      <c r="T364" s="22"/>
      <c r="U364" s="22"/>
      <c r="V364" s="5" t="s">
        <v>48884</v>
      </c>
      <c r="W364" s="22"/>
      <c r="X364" s="2" t="s">
        <v>48885</v>
      </c>
      <c r="Y364" s="17">
        <v>7.49003e+22</v>
      </c>
      <c r="Z364" s="2" t="s">
        <v>48886</v>
      </c>
      <c r="AA364" s="2" t="s">
        <v>48887</v>
      </c>
      <c r="AB364" s="6">
        <v>42553.0516087963</v>
      </c>
      <c r="AC364" s="201"/>
      <c r="AD364" s="2" t="s">
        <v>1866</v>
      </c>
      <c r="AE364" s="22"/>
      <c r="AF364" s="19">
        <v>3178</v>
      </c>
      <c r="AG364" s="19">
        <v>5906</v>
      </c>
      <c r="AH364" s="19">
        <v>412</v>
      </c>
      <c r="AI364" s="19">
        <v>753</v>
      </c>
    </row>
    <row x14ac:dyDescent="0.25" r="365" customHeight="1" ht="18">
      <c r="A365" s="20" t="s">
        <v>48888</v>
      </c>
      <c r="B365" s="12" t="s">
        <v>48889</v>
      </c>
      <c r="C365" s="148" t="s">
        <v>35</v>
      </c>
      <c r="D365" s="151" t="s">
        <v>36</v>
      </c>
      <c r="E365" s="148" t="s">
        <v>35</v>
      </c>
      <c r="F365" s="151" t="s">
        <v>36</v>
      </c>
      <c r="G365" s="148" t="s">
        <v>35</v>
      </c>
      <c r="H365" s="151" t="s">
        <v>36</v>
      </c>
      <c r="I365" s="178"/>
      <c r="J365" s="168"/>
      <c r="K365" s="17">
        <v>1.16917e+23</v>
      </c>
      <c r="L365" s="6">
        <v>43712.49619212963</v>
      </c>
      <c r="M365" s="19">
        <v>10</v>
      </c>
      <c r="N365" s="19">
        <v>2</v>
      </c>
      <c r="O365" s="19">
        <v>0</v>
      </c>
      <c r="P365" s="19">
        <v>0</v>
      </c>
      <c r="Q365" s="19">
        <v>0</v>
      </c>
      <c r="R365" s="22"/>
      <c r="S365" s="22"/>
      <c r="T365" s="22"/>
      <c r="U365" s="22"/>
      <c r="V365" s="5" t="s">
        <v>48890</v>
      </c>
      <c r="W365" s="22"/>
      <c r="X365" s="2" t="s">
        <v>48891</v>
      </c>
      <c r="Y365" s="17">
        <v>8.91364e+22</v>
      </c>
      <c r="Z365" s="2" t="s">
        <v>48892</v>
      </c>
      <c r="AA365" s="201"/>
      <c r="AB365" s="6">
        <v>42945.89270833333</v>
      </c>
      <c r="AC365" s="201"/>
      <c r="AD365" s="22"/>
      <c r="AE365" s="22"/>
      <c r="AF365" s="19">
        <v>464</v>
      </c>
      <c r="AG365" s="19">
        <v>286</v>
      </c>
      <c r="AH365" s="19">
        <v>302</v>
      </c>
      <c r="AI365" s="19">
        <v>2229</v>
      </c>
    </row>
    <row x14ac:dyDescent="0.25" r="366" customHeight="1" ht="18">
      <c r="A366" s="20" t="s">
        <v>48893</v>
      </c>
      <c r="B366" s="12" t="s">
        <v>48894</v>
      </c>
      <c r="C366" s="148" t="s">
        <v>44</v>
      </c>
      <c r="D366" s="168"/>
      <c r="E366" s="148" t="s">
        <v>44</v>
      </c>
      <c r="F366" s="168"/>
      <c r="G366" s="148" t="s">
        <v>44</v>
      </c>
      <c r="H366" s="168"/>
      <c r="I366" s="178"/>
      <c r="J366" s="168"/>
      <c r="K366" s="17">
        <v>1.16917e+23</v>
      </c>
      <c r="L366" s="6">
        <v>43712.49585648148</v>
      </c>
      <c r="M366" s="19">
        <v>7</v>
      </c>
      <c r="N366" s="19">
        <v>4</v>
      </c>
      <c r="O366" s="19">
        <v>0</v>
      </c>
      <c r="P366" s="19">
        <v>0</v>
      </c>
      <c r="Q366" s="19">
        <v>0</v>
      </c>
      <c r="R366" s="22"/>
      <c r="S366" s="22"/>
      <c r="T366" s="22"/>
      <c r="U366" s="22"/>
      <c r="V366" s="5" t="s">
        <v>48895</v>
      </c>
      <c r="W366" s="22"/>
      <c r="X366" s="2" t="s">
        <v>48896</v>
      </c>
      <c r="Y366" s="19">
        <v>110993336</v>
      </c>
      <c r="Z366" s="2" t="s">
        <v>48897</v>
      </c>
      <c r="AA366" s="201"/>
      <c r="AB366" s="6">
        <v>40212.67849537037</v>
      </c>
      <c r="AC366" s="201"/>
      <c r="AD366" s="2" t="s">
        <v>48898</v>
      </c>
      <c r="AE366" s="22"/>
      <c r="AF366" s="19">
        <v>30179</v>
      </c>
      <c r="AG366" s="19">
        <v>320068</v>
      </c>
      <c r="AH366" s="19">
        <v>21</v>
      </c>
      <c r="AI366" s="19">
        <v>1368</v>
      </c>
    </row>
    <row x14ac:dyDescent="0.25" r="367" customHeight="1" ht="18">
      <c r="A367" s="20" t="s">
        <v>48899</v>
      </c>
      <c r="B367" s="12" t="s">
        <v>48900</v>
      </c>
      <c r="C367" s="98" t="s">
        <v>44</v>
      </c>
      <c r="D367" s="168"/>
      <c r="E367" s="148" t="s">
        <v>35</v>
      </c>
      <c r="F367" s="151" t="s">
        <v>235</v>
      </c>
      <c r="G367" s="148" t="s">
        <v>44</v>
      </c>
      <c r="H367" s="168"/>
      <c r="I367" s="98" t="s">
        <v>44</v>
      </c>
      <c r="J367" s="168"/>
      <c r="K367" s="17">
        <v>1.16917e+23</v>
      </c>
      <c r="L367" s="6">
        <v>43712.49363425926</v>
      </c>
      <c r="M367" s="19">
        <v>5</v>
      </c>
      <c r="N367" s="19">
        <v>0</v>
      </c>
      <c r="O367" s="19">
        <v>0</v>
      </c>
      <c r="P367" s="19">
        <v>0</v>
      </c>
      <c r="Q367" s="19">
        <v>0</v>
      </c>
      <c r="R367" s="22"/>
      <c r="S367" s="22"/>
      <c r="T367" s="22"/>
      <c r="U367" s="22"/>
      <c r="V367" s="5" t="s">
        <v>48901</v>
      </c>
      <c r="W367" s="22"/>
      <c r="X367" s="2" t="s">
        <v>48902</v>
      </c>
      <c r="Y367" s="17">
        <v>9.53528e+22</v>
      </c>
      <c r="Z367" s="2" t="s">
        <v>48903</v>
      </c>
      <c r="AA367" s="201"/>
      <c r="AB367" s="6">
        <v>43117.43303240741</v>
      </c>
      <c r="AC367" s="201"/>
      <c r="AD367" s="22"/>
      <c r="AE367" s="22"/>
      <c r="AF367" s="19">
        <v>617</v>
      </c>
      <c r="AG367" s="19">
        <v>75</v>
      </c>
      <c r="AH367" s="19">
        <v>162</v>
      </c>
      <c r="AI367" s="19">
        <v>1616</v>
      </c>
    </row>
    <row x14ac:dyDescent="0.25" r="368" customHeight="1" ht="18">
      <c r="A368" s="20" t="s">
        <v>39090</v>
      </c>
      <c r="B368" s="12" t="s">
        <v>48904</v>
      </c>
      <c r="C368" s="148" t="s">
        <v>44</v>
      </c>
      <c r="D368" s="168"/>
      <c r="E368" s="148" t="s">
        <v>44</v>
      </c>
      <c r="F368" s="168"/>
      <c r="G368" s="148" t="s">
        <v>44</v>
      </c>
      <c r="H368" s="168"/>
      <c r="I368" s="178"/>
      <c r="J368" s="168"/>
      <c r="K368" s="17">
        <v>1.16917e+23</v>
      </c>
      <c r="L368" s="6">
        <v>43712.48763888889</v>
      </c>
      <c r="M368" s="19">
        <v>10</v>
      </c>
      <c r="N368" s="19">
        <v>4</v>
      </c>
      <c r="O368" s="19">
        <v>0</v>
      </c>
      <c r="P368" s="19">
        <v>0</v>
      </c>
      <c r="Q368" s="19">
        <v>0</v>
      </c>
      <c r="R368" s="22"/>
      <c r="S368" s="22"/>
      <c r="T368" s="22"/>
      <c r="U368" s="22"/>
      <c r="V368" s="5" t="s">
        <v>47634</v>
      </c>
      <c r="W368" s="22"/>
      <c r="X368" s="2" t="s">
        <v>47635</v>
      </c>
      <c r="Y368" s="17">
        <v>1.0442e+22</v>
      </c>
      <c r="Z368" s="22"/>
      <c r="AA368" s="2" t="s">
        <v>47636</v>
      </c>
      <c r="AB368" s="6">
        <v>43367.64859953704</v>
      </c>
      <c r="AC368" s="201"/>
      <c r="AD368" s="22"/>
      <c r="AE368" s="22"/>
      <c r="AF368" s="19">
        <v>1263</v>
      </c>
      <c r="AG368" s="19">
        <v>1053</v>
      </c>
      <c r="AH368" s="19">
        <v>0</v>
      </c>
      <c r="AI368" s="19">
        <v>2</v>
      </c>
    </row>
    <row x14ac:dyDescent="0.25" r="369" customHeight="1" ht="18">
      <c r="A369" s="20" t="s">
        <v>46116</v>
      </c>
      <c r="B369" s="12" t="s">
        <v>48905</v>
      </c>
      <c r="C369" s="148" t="s">
        <v>44</v>
      </c>
      <c r="D369" s="168"/>
      <c r="E369" s="148" t="s">
        <v>44</v>
      </c>
      <c r="F369" s="168"/>
      <c r="G369" s="148" t="s">
        <v>44</v>
      </c>
      <c r="H369" s="168"/>
      <c r="I369" s="178"/>
      <c r="J369" s="168"/>
      <c r="K369" s="17">
        <v>1.16917e+23</v>
      </c>
      <c r="L369" s="6">
        <v>43712.48681712963</v>
      </c>
      <c r="M369" s="19">
        <v>0</v>
      </c>
      <c r="N369" s="19">
        <v>0</v>
      </c>
      <c r="O369" s="19">
        <v>0</v>
      </c>
      <c r="P369" s="19">
        <v>0</v>
      </c>
      <c r="Q369" s="19">
        <v>0</v>
      </c>
      <c r="R369" s="22"/>
      <c r="S369" s="22"/>
      <c r="T369" s="22"/>
      <c r="U369" s="22"/>
      <c r="V369" s="5" t="s">
        <v>48906</v>
      </c>
      <c r="W369" s="22"/>
      <c r="X369" s="2" t="s">
        <v>48907</v>
      </c>
      <c r="Y369" s="17">
        <v>1.16845e+23</v>
      </c>
      <c r="Z369" s="22"/>
      <c r="AA369" s="201"/>
      <c r="AB369" s="6">
        <v>43710.50707175926</v>
      </c>
      <c r="AC369" s="201"/>
      <c r="AD369" s="22"/>
      <c r="AE369" s="22"/>
      <c r="AF369" s="19">
        <v>7</v>
      </c>
      <c r="AG369" s="19">
        <v>0</v>
      </c>
      <c r="AH369" s="19">
        <v>14</v>
      </c>
      <c r="AI369" s="19">
        <v>0</v>
      </c>
    </row>
    <row x14ac:dyDescent="0.25" r="370" customHeight="1" ht="18">
      <c r="A370" s="20" t="s">
        <v>48908</v>
      </c>
      <c r="B370" s="12" t="s">
        <v>48909</v>
      </c>
      <c r="C370" s="148" t="s">
        <v>44</v>
      </c>
      <c r="D370" s="168"/>
      <c r="E370" s="148" t="s">
        <v>44</v>
      </c>
      <c r="F370" s="168"/>
      <c r="G370" s="148" t="s">
        <v>44</v>
      </c>
      <c r="H370" s="168"/>
      <c r="I370" s="178"/>
      <c r="J370" s="168"/>
      <c r="K370" s="17">
        <v>1.16917e+23</v>
      </c>
      <c r="L370" s="6">
        <v>43712.47859953704</v>
      </c>
      <c r="M370" s="19">
        <v>56</v>
      </c>
      <c r="N370" s="19">
        <v>28</v>
      </c>
      <c r="O370" s="19">
        <v>0</v>
      </c>
      <c r="P370" s="19">
        <v>0</v>
      </c>
      <c r="Q370" s="19">
        <v>0</v>
      </c>
      <c r="R370" s="22"/>
      <c r="S370" s="22"/>
      <c r="T370" s="22"/>
      <c r="U370" s="22"/>
      <c r="V370" s="5" t="s">
        <v>48910</v>
      </c>
      <c r="W370" s="22"/>
      <c r="X370" s="2" t="s">
        <v>48911</v>
      </c>
      <c r="Y370" s="19">
        <v>212686989</v>
      </c>
      <c r="Z370" s="2" t="s">
        <v>48912</v>
      </c>
      <c r="AA370" s="2" t="s">
        <v>48913</v>
      </c>
      <c r="AB370" s="6">
        <v>40488.93682870371</v>
      </c>
      <c r="AC370" s="201"/>
      <c r="AD370" s="2" t="s">
        <v>2205</v>
      </c>
      <c r="AE370" s="22"/>
      <c r="AF370" s="19">
        <v>55173</v>
      </c>
      <c r="AG370" s="19">
        <v>234582</v>
      </c>
      <c r="AH370" s="19">
        <v>25</v>
      </c>
      <c r="AI370" s="19">
        <v>202</v>
      </c>
    </row>
    <row x14ac:dyDescent="0.25" r="371" customHeight="1" ht="18">
      <c r="A371" s="20" t="s">
        <v>6468</v>
      </c>
      <c r="B371" s="12" t="s">
        <v>48914</v>
      </c>
      <c r="C371" s="148" t="s">
        <v>366</v>
      </c>
      <c r="D371" s="168"/>
      <c r="E371" s="148" t="s">
        <v>366</v>
      </c>
      <c r="F371" s="168"/>
      <c r="G371" s="148" t="s">
        <v>366</v>
      </c>
      <c r="H371" s="168"/>
      <c r="I371" s="178"/>
      <c r="J371" s="168"/>
      <c r="K371" s="17">
        <v>1.16917e+23</v>
      </c>
      <c r="L371" s="6">
        <v>43712.47840277778</v>
      </c>
      <c r="M371" s="19">
        <v>0</v>
      </c>
      <c r="N371" s="19">
        <v>0</v>
      </c>
      <c r="O371" s="19">
        <v>0</v>
      </c>
      <c r="P371" s="19">
        <v>0</v>
      </c>
      <c r="Q371" s="19">
        <v>0</v>
      </c>
      <c r="R371" s="22"/>
      <c r="S371" s="22"/>
      <c r="T371" s="22"/>
      <c r="U371" s="22"/>
      <c r="V371" s="5" t="s">
        <v>48915</v>
      </c>
      <c r="W371" s="22"/>
      <c r="X371" s="2" t="s">
        <v>48916</v>
      </c>
      <c r="Y371" s="17">
        <v>8.94835e+22</v>
      </c>
      <c r="Z371" s="2" t="s">
        <v>48917</v>
      </c>
      <c r="AA371" s="201"/>
      <c r="AB371" s="6">
        <v>42955.469675925924</v>
      </c>
      <c r="AC371" s="201"/>
      <c r="AD371" s="2" t="s">
        <v>2995</v>
      </c>
      <c r="AE371" s="22"/>
      <c r="AF371" s="19">
        <v>2220</v>
      </c>
      <c r="AG371" s="19">
        <v>61</v>
      </c>
      <c r="AH371" s="19">
        <v>262</v>
      </c>
      <c r="AI371" s="19">
        <v>2552</v>
      </c>
    </row>
    <row x14ac:dyDescent="0.25" r="372" customHeight="1" ht="18">
      <c r="A372" s="20" t="s">
        <v>48918</v>
      </c>
      <c r="B372" s="12" t="s">
        <v>48919</v>
      </c>
      <c r="C372" s="148" t="s">
        <v>44</v>
      </c>
      <c r="D372" s="168"/>
      <c r="E372" s="148" t="s">
        <v>44</v>
      </c>
      <c r="F372" s="168"/>
      <c r="G372" s="148" t="s">
        <v>44</v>
      </c>
      <c r="H372" s="168"/>
      <c r="I372" s="178"/>
      <c r="J372" s="168"/>
      <c r="K372" s="17">
        <v>1.16916e+23</v>
      </c>
      <c r="L372" s="6">
        <v>43712.47310185185</v>
      </c>
      <c r="M372" s="19">
        <v>4</v>
      </c>
      <c r="N372" s="19">
        <v>1</v>
      </c>
      <c r="O372" s="19">
        <v>0</v>
      </c>
      <c r="P372" s="19">
        <v>0</v>
      </c>
      <c r="Q372" s="19">
        <v>0</v>
      </c>
      <c r="R372" s="22"/>
      <c r="S372" s="22"/>
      <c r="T372" s="22"/>
      <c r="U372" s="22"/>
      <c r="V372" s="5" t="s">
        <v>48920</v>
      </c>
      <c r="W372" s="22"/>
      <c r="X372" s="2" t="s">
        <v>48921</v>
      </c>
      <c r="Y372" s="19">
        <v>309821174</v>
      </c>
      <c r="Z372" s="2" t="s">
        <v>48922</v>
      </c>
      <c r="AA372" s="201"/>
      <c r="AB372" s="6">
        <v>40696.94347222222</v>
      </c>
      <c r="AC372" s="201"/>
      <c r="AD372" s="2" t="s">
        <v>48923</v>
      </c>
      <c r="AE372" s="22"/>
      <c r="AF372" s="19">
        <v>18721</v>
      </c>
      <c r="AG372" s="19">
        <v>5695</v>
      </c>
      <c r="AH372" s="19">
        <v>577</v>
      </c>
      <c r="AI372" s="19">
        <v>87</v>
      </c>
    </row>
    <row x14ac:dyDescent="0.25" r="373" customHeight="1" ht="18">
      <c r="A373" s="20" t="s">
        <v>17089</v>
      </c>
      <c r="B373" s="12" t="s">
        <v>48924</v>
      </c>
      <c r="C373" s="148" t="s">
        <v>44</v>
      </c>
      <c r="D373" s="168"/>
      <c r="E373" s="148" t="s">
        <v>44</v>
      </c>
      <c r="F373" s="168"/>
      <c r="G373" s="148" t="s">
        <v>44</v>
      </c>
      <c r="H373" s="168"/>
      <c r="I373" s="178"/>
      <c r="J373" s="168"/>
      <c r="K373" s="17">
        <v>1.16916e+23</v>
      </c>
      <c r="L373" s="6">
        <v>43712.471296296295</v>
      </c>
      <c r="M373" s="19">
        <v>6</v>
      </c>
      <c r="N373" s="19">
        <v>0</v>
      </c>
      <c r="O373" s="19">
        <v>0</v>
      </c>
      <c r="P373" s="19">
        <v>0</v>
      </c>
      <c r="Q373" s="19">
        <v>0</v>
      </c>
      <c r="R373" s="22"/>
      <c r="S373" s="22"/>
      <c r="T373" s="22"/>
      <c r="U373" s="22"/>
      <c r="V373" s="5" t="s">
        <v>48925</v>
      </c>
      <c r="W373" s="22"/>
      <c r="X373" s="2" t="s">
        <v>48926</v>
      </c>
      <c r="Y373" s="17">
        <v>1.03478e+23</v>
      </c>
      <c r="Z373" s="2" t="s">
        <v>48927</v>
      </c>
      <c r="AA373" s="2" t="s">
        <v>48928</v>
      </c>
      <c r="AB373" s="6">
        <v>43341.63296296296</v>
      </c>
      <c r="AC373" s="201"/>
      <c r="AD373" s="2" t="s">
        <v>48929</v>
      </c>
      <c r="AE373" s="22"/>
      <c r="AF373" s="19">
        <v>629</v>
      </c>
      <c r="AG373" s="19">
        <v>525</v>
      </c>
      <c r="AH373" s="19">
        <v>71</v>
      </c>
      <c r="AI373" s="19">
        <v>5349</v>
      </c>
    </row>
    <row x14ac:dyDescent="0.25" r="374" customHeight="1" ht="18">
      <c r="A374" s="20" t="s">
        <v>22080</v>
      </c>
      <c r="B374" s="12" t="s">
        <v>48930</v>
      </c>
      <c r="C374" s="148" t="s">
        <v>35</v>
      </c>
      <c r="D374" s="151" t="s">
        <v>235</v>
      </c>
      <c r="E374" s="148" t="s">
        <v>35</v>
      </c>
      <c r="F374" s="151" t="s">
        <v>235</v>
      </c>
      <c r="G374" s="148" t="s">
        <v>35</v>
      </c>
      <c r="H374" s="151" t="s">
        <v>235</v>
      </c>
      <c r="I374" s="178"/>
      <c r="J374" s="168"/>
      <c r="K374" s="17">
        <v>1.16916e+23</v>
      </c>
      <c r="L374" s="6">
        <v>43712.47078703704</v>
      </c>
      <c r="M374" s="19">
        <v>6</v>
      </c>
      <c r="N374" s="19">
        <v>0</v>
      </c>
      <c r="O374" s="19">
        <v>0</v>
      </c>
      <c r="P374" s="19">
        <v>0</v>
      </c>
      <c r="Q374" s="19">
        <v>0</v>
      </c>
      <c r="R374" s="22"/>
      <c r="S374" s="22"/>
      <c r="T374" s="22"/>
      <c r="U374" s="22"/>
      <c r="V374" s="5" t="s">
        <v>48931</v>
      </c>
      <c r="W374" s="22"/>
      <c r="X374" s="2" t="s">
        <v>48932</v>
      </c>
      <c r="Y374" s="19">
        <v>2509538983</v>
      </c>
      <c r="Z374" s="2" t="s">
        <v>48933</v>
      </c>
      <c r="AA374" s="201"/>
      <c r="AB374" s="6">
        <v>41779.45134259259</v>
      </c>
      <c r="AC374" s="201"/>
      <c r="AD374" s="2" t="s">
        <v>8331</v>
      </c>
      <c r="AE374" s="22"/>
      <c r="AF374" s="19">
        <v>1993</v>
      </c>
      <c r="AG374" s="19">
        <v>243</v>
      </c>
      <c r="AH374" s="19">
        <v>177</v>
      </c>
      <c r="AI374" s="19">
        <v>3349</v>
      </c>
    </row>
    <row x14ac:dyDescent="0.25" r="375" customHeight="1" ht="18">
      <c r="A375" s="20" t="s">
        <v>12603</v>
      </c>
      <c r="B375" s="12" t="s">
        <v>48934</v>
      </c>
      <c r="C375" s="148" t="s">
        <v>35</v>
      </c>
      <c r="D375" s="151" t="s">
        <v>235</v>
      </c>
      <c r="E375" s="148" t="s">
        <v>35</v>
      </c>
      <c r="F375" s="151" t="s">
        <v>235</v>
      </c>
      <c r="G375" s="148" t="s">
        <v>35</v>
      </c>
      <c r="H375" s="151" t="s">
        <v>235</v>
      </c>
      <c r="I375" s="178"/>
      <c r="J375" s="168"/>
      <c r="K375" s="17">
        <v>1.16916e+23</v>
      </c>
      <c r="L375" s="6">
        <v>43712.46827546296</v>
      </c>
      <c r="M375" s="19">
        <v>0</v>
      </c>
      <c r="N375" s="19">
        <v>0</v>
      </c>
      <c r="O375" s="19">
        <v>0</v>
      </c>
      <c r="P375" s="19">
        <v>0</v>
      </c>
      <c r="Q375" s="19">
        <v>0</v>
      </c>
      <c r="R375" s="22"/>
      <c r="S375" s="22"/>
      <c r="T375" s="22"/>
      <c r="U375" s="22"/>
      <c r="V375" s="5" t="s">
        <v>48935</v>
      </c>
      <c r="W375" s="22"/>
      <c r="X375" s="2" t="s">
        <v>48936</v>
      </c>
      <c r="Y375" s="17">
        <v>1.13949e+23</v>
      </c>
      <c r="Z375" s="2" t="s">
        <v>48937</v>
      </c>
      <c r="AA375" s="201"/>
      <c r="AB375" s="6">
        <v>43630.576840277776</v>
      </c>
      <c r="AC375" s="201"/>
      <c r="AD375" s="2" t="s">
        <v>100</v>
      </c>
      <c r="AE375" s="22"/>
      <c r="AF375" s="19">
        <v>414</v>
      </c>
      <c r="AG375" s="19">
        <v>6</v>
      </c>
      <c r="AH375" s="19">
        <v>26</v>
      </c>
      <c r="AI375" s="19">
        <v>86</v>
      </c>
    </row>
    <row x14ac:dyDescent="0.25" r="376" customHeight="1" ht="18">
      <c r="A376" s="20" t="s">
        <v>6475</v>
      </c>
      <c r="B376" s="12" t="s">
        <v>48938</v>
      </c>
      <c r="C376" s="148" t="s">
        <v>35</v>
      </c>
      <c r="D376" s="151" t="s">
        <v>235</v>
      </c>
      <c r="E376" s="148" t="s">
        <v>35</v>
      </c>
      <c r="F376" s="151" t="s">
        <v>235</v>
      </c>
      <c r="G376" s="148" t="s">
        <v>35</v>
      </c>
      <c r="H376" s="151" t="s">
        <v>235</v>
      </c>
      <c r="I376" s="178"/>
      <c r="J376" s="168"/>
      <c r="K376" s="17">
        <v>1.16916e+23</v>
      </c>
      <c r="L376" s="6">
        <v>43712.467002314814</v>
      </c>
      <c r="M376" s="19">
        <v>3</v>
      </c>
      <c r="N376" s="19">
        <v>0</v>
      </c>
      <c r="O376" s="19">
        <v>0</v>
      </c>
      <c r="P376" s="19">
        <v>0</v>
      </c>
      <c r="Q376" s="19">
        <v>0</v>
      </c>
      <c r="R376" s="22"/>
      <c r="S376" s="22"/>
      <c r="T376" s="22"/>
      <c r="U376" s="22"/>
      <c r="V376" s="5" t="s">
        <v>48939</v>
      </c>
      <c r="W376" s="22"/>
      <c r="X376" s="2" t="s">
        <v>48940</v>
      </c>
      <c r="Y376" s="17">
        <v>1.03946e+23</v>
      </c>
      <c r="Z376" s="2" t="s">
        <v>48941</v>
      </c>
      <c r="AA376" s="201"/>
      <c r="AB376" s="6">
        <v>43354.5678125</v>
      </c>
      <c r="AC376" s="201"/>
      <c r="AD376" s="22"/>
      <c r="AE376" s="22"/>
      <c r="AF376" s="19">
        <v>1406</v>
      </c>
      <c r="AG376" s="19">
        <v>52</v>
      </c>
      <c r="AH376" s="19">
        <v>43</v>
      </c>
      <c r="AI376" s="19">
        <v>2371</v>
      </c>
    </row>
    <row x14ac:dyDescent="0.25" r="377" customHeight="1" ht="18">
      <c r="A377" s="20" t="s">
        <v>12612</v>
      </c>
      <c r="B377" s="12" t="s">
        <v>48942</v>
      </c>
      <c r="C377" s="98" t="s">
        <v>44</v>
      </c>
      <c r="D377" s="168"/>
      <c r="E377" s="148" t="s">
        <v>35</v>
      </c>
      <c r="F377" s="151" t="s">
        <v>235</v>
      </c>
      <c r="G377" s="148" t="s">
        <v>44</v>
      </c>
      <c r="H377" s="168"/>
      <c r="I377" s="98" t="s">
        <v>44</v>
      </c>
      <c r="J377" s="168"/>
      <c r="K377" s="17">
        <v>1.16916e+23</v>
      </c>
      <c r="L377" s="6">
        <v>43712.4659375</v>
      </c>
      <c r="M377" s="19">
        <v>1</v>
      </c>
      <c r="N377" s="19">
        <v>0</v>
      </c>
      <c r="O377" s="19">
        <v>0</v>
      </c>
      <c r="P377" s="19">
        <v>0</v>
      </c>
      <c r="Q377" s="19">
        <v>0</v>
      </c>
      <c r="R377" s="22"/>
      <c r="S377" s="22"/>
      <c r="T377" s="22"/>
      <c r="U377" s="22"/>
      <c r="V377" s="5" t="s">
        <v>48943</v>
      </c>
      <c r="W377" s="22"/>
      <c r="X377" s="2" t="s">
        <v>48944</v>
      </c>
      <c r="Y377" s="17">
        <v>1.03974e+23</v>
      </c>
      <c r="Z377" s="2" t="s">
        <v>48945</v>
      </c>
      <c r="AA377" s="201"/>
      <c r="AB377" s="6">
        <v>43355.32923611111</v>
      </c>
      <c r="AC377" s="201"/>
      <c r="AD377" s="22"/>
      <c r="AE377" s="22"/>
      <c r="AF377" s="19">
        <v>21825</v>
      </c>
      <c r="AG377" s="19">
        <v>1998</v>
      </c>
      <c r="AH377" s="19">
        <v>2060</v>
      </c>
      <c r="AI377" s="19">
        <v>17286</v>
      </c>
    </row>
    <row x14ac:dyDescent="0.25" r="378" customHeight="1" ht="18">
      <c r="A378" s="20" t="s">
        <v>7799</v>
      </c>
      <c r="B378" s="12" t="s">
        <v>48946</v>
      </c>
      <c r="C378" s="148" t="s">
        <v>44</v>
      </c>
      <c r="D378" s="168"/>
      <c r="E378" s="148" t="s">
        <v>44</v>
      </c>
      <c r="F378" s="168"/>
      <c r="G378" s="148" t="s">
        <v>44</v>
      </c>
      <c r="H378" s="168"/>
      <c r="I378" s="178"/>
      <c r="J378" s="168"/>
      <c r="K378" s="17">
        <v>1.16916e+23</v>
      </c>
      <c r="L378" s="6">
        <v>43712.46203703704</v>
      </c>
      <c r="M378" s="19">
        <v>0</v>
      </c>
      <c r="N378" s="19">
        <v>0</v>
      </c>
      <c r="O378" s="19">
        <v>0</v>
      </c>
      <c r="P378" s="19">
        <v>0</v>
      </c>
      <c r="Q378" s="19">
        <v>0</v>
      </c>
      <c r="R378" s="22"/>
      <c r="S378" s="22"/>
      <c r="T378" s="22"/>
      <c r="U378" s="22"/>
      <c r="V378" s="5" t="s">
        <v>48947</v>
      </c>
      <c r="W378" s="22"/>
      <c r="X378" s="2" t="s">
        <v>48948</v>
      </c>
      <c r="Y378" s="19">
        <v>2154731035</v>
      </c>
      <c r="Z378" s="22"/>
      <c r="AA378" s="201"/>
      <c r="AB378" s="6">
        <v>41572.65416666667</v>
      </c>
      <c r="AC378" s="201"/>
      <c r="AD378" s="22"/>
      <c r="AE378" s="22"/>
      <c r="AF378" s="19">
        <v>4778</v>
      </c>
      <c r="AG378" s="19">
        <v>63</v>
      </c>
      <c r="AH378" s="19">
        <v>119</v>
      </c>
      <c r="AI378" s="19">
        <v>88</v>
      </c>
    </row>
    <row x14ac:dyDescent="0.25" r="379" customHeight="1" ht="18">
      <c r="A379" s="20" t="s">
        <v>33131</v>
      </c>
      <c r="B379" s="12" t="s">
        <v>48949</v>
      </c>
      <c r="C379" s="148" t="s">
        <v>44</v>
      </c>
      <c r="D379" s="168"/>
      <c r="E379" s="148" t="s">
        <v>44</v>
      </c>
      <c r="F379" s="168"/>
      <c r="G379" s="148" t="s">
        <v>44</v>
      </c>
      <c r="H379" s="168"/>
      <c r="I379" s="178"/>
      <c r="J379" s="168"/>
      <c r="K379" s="17">
        <v>1.16916e+23</v>
      </c>
      <c r="L379" s="6">
        <v>43712.46040509259</v>
      </c>
      <c r="M379" s="19">
        <v>10</v>
      </c>
      <c r="N379" s="19">
        <v>4</v>
      </c>
      <c r="O379" s="19">
        <v>0</v>
      </c>
      <c r="P379" s="19">
        <v>0</v>
      </c>
      <c r="Q379" s="19">
        <v>0</v>
      </c>
      <c r="R379" s="22"/>
      <c r="S379" s="22"/>
      <c r="T379" s="22"/>
      <c r="U379" s="22"/>
      <c r="V379" s="5" t="s">
        <v>48920</v>
      </c>
      <c r="W379" s="22"/>
      <c r="X379" s="2" t="s">
        <v>48921</v>
      </c>
      <c r="Y379" s="19">
        <v>309821174</v>
      </c>
      <c r="Z379" s="2" t="s">
        <v>48922</v>
      </c>
      <c r="AA379" s="201"/>
      <c r="AB379" s="6">
        <v>40696.94347222222</v>
      </c>
      <c r="AC379" s="201"/>
      <c r="AD379" s="2" t="s">
        <v>48923</v>
      </c>
      <c r="AE379" s="22"/>
      <c r="AF379" s="19">
        <v>18721</v>
      </c>
      <c r="AG379" s="19">
        <v>5695</v>
      </c>
      <c r="AH379" s="19">
        <v>577</v>
      </c>
      <c r="AI379" s="19">
        <v>87</v>
      </c>
    </row>
    <row x14ac:dyDescent="0.25" r="380" customHeight="1" ht="18">
      <c r="A380" s="20" t="s">
        <v>7804</v>
      </c>
      <c r="B380" s="12" t="s">
        <v>48950</v>
      </c>
      <c r="C380" s="148" t="s">
        <v>35</v>
      </c>
      <c r="D380" s="151" t="s">
        <v>235</v>
      </c>
      <c r="E380" s="148" t="s">
        <v>35</v>
      </c>
      <c r="F380" s="151" t="s">
        <v>235</v>
      </c>
      <c r="G380" s="148" t="s">
        <v>35</v>
      </c>
      <c r="H380" s="151" t="s">
        <v>235</v>
      </c>
      <c r="I380" s="178"/>
      <c r="J380" s="168"/>
      <c r="K380" s="17">
        <v>1.16916e+23</v>
      </c>
      <c r="L380" s="6">
        <v>43712.457719907405</v>
      </c>
      <c r="M380" s="19">
        <v>2</v>
      </c>
      <c r="N380" s="19">
        <v>0</v>
      </c>
      <c r="O380" s="19">
        <v>0</v>
      </c>
      <c r="P380" s="19">
        <v>0</v>
      </c>
      <c r="Q380" s="19">
        <v>0</v>
      </c>
      <c r="R380" s="22"/>
      <c r="S380" s="22"/>
      <c r="T380" s="22"/>
      <c r="U380" s="22"/>
      <c r="V380" s="5" t="s">
        <v>48951</v>
      </c>
      <c r="W380" s="22"/>
      <c r="X380" s="2" t="s">
        <v>48952</v>
      </c>
      <c r="Y380" s="17">
        <v>1.10665e+23</v>
      </c>
      <c r="Z380" s="2" t="s">
        <v>48953</v>
      </c>
      <c r="AA380" s="2" t="s">
        <v>48954</v>
      </c>
      <c r="AB380" s="6">
        <v>43539.97392361111</v>
      </c>
      <c r="AC380" s="201"/>
      <c r="AD380" s="2" t="s">
        <v>1003</v>
      </c>
      <c r="AE380" s="22"/>
      <c r="AF380" s="19">
        <v>317</v>
      </c>
      <c r="AG380" s="19">
        <v>134</v>
      </c>
      <c r="AH380" s="19">
        <v>158</v>
      </c>
      <c r="AI380" s="19">
        <v>1149</v>
      </c>
    </row>
    <row x14ac:dyDescent="0.25" r="381" customHeight="1" ht="18">
      <c r="A381" s="20" t="s">
        <v>12658</v>
      </c>
      <c r="B381" s="12" t="s">
        <v>48955</v>
      </c>
      <c r="C381" s="148" t="s">
        <v>35</v>
      </c>
      <c r="D381" s="151" t="s">
        <v>235</v>
      </c>
      <c r="E381" s="148" t="s">
        <v>35</v>
      </c>
      <c r="F381" s="151" t="s">
        <v>235</v>
      </c>
      <c r="G381" s="148" t="s">
        <v>44</v>
      </c>
      <c r="H381" s="168"/>
      <c r="I381" s="98" t="s">
        <v>35</v>
      </c>
      <c r="J381" s="102" t="s">
        <v>235</v>
      </c>
      <c r="K381" s="17">
        <v>1.16916e+23</v>
      </c>
      <c r="L381" s="6">
        <v>43712.45664351852</v>
      </c>
      <c r="M381" s="19">
        <v>45</v>
      </c>
      <c r="N381" s="19">
        <v>10</v>
      </c>
      <c r="O381" s="19">
        <v>0</v>
      </c>
      <c r="P381" s="19">
        <v>0</v>
      </c>
      <c r="Q381" s="19">
        <v>0</v>
      </c>
      <c r="R381" s="22"/>
      <c r="S381" s="22"/>
      <c r="T381" s="22"/>
      <c r="U381" s="22"/>
      <c r="V381" s="5" t="s">
        <v>41915</v>
      </c>
      <c r="W381" s="22"/>
      <c r="X381" s="2" t="s">
        <v>41916</v>
      </c>
      <c r="Y381" s="19">
        <v>304878968</v>
      </c>
      <c r="Z381" s="2" t="s">
        <v>41917</v>
      </c>
      <c r="AA381" s="201"/>
      <c r="AB381" s="6">
        <v>40688.5050462963</v>
      </c>
      <c r="AC381" s="201"/>
      <c r="AD381" s="2" t="s">
        <v>41918</v>
      </c>
      <c r="AE381" s="22"/>
      <c r="AF381" s="19">
        <v>27704</v>
      </c>
      <c r="AG381" s="19">
        <v>12207</v>
      </c>
      <c r="AH381" s="19">
        <v>2061</v>
      </c>
      <c r="AI381" s="19">
        <v>186967</v>
      </c>
    </row>
    <row x14ac:dyDescent="0.25" r="382" customHeight="1" ht="18">
      <c r="A382" s="20" t="s">
        <v>33139</v>
      </c>
      <c r="B382" s="12" t="s">
        <v>48956</v>
      </c>
      <c r="C382" s="148" t="s">
        <v>35</v>
      </c>
      <c r="D382" s="151" t="s">
        <v>235</v>
      </c>
      <c r="E382" s="148" t="s">
        <v>35</v>
      </c>
      <c r="F382" s="151" t="s">
        <v>235</v>
      </c>
      <c r="G382" s="148" t="s">
        <v>35</v>
      </c>
      <c r="H382" s="151" t="s">
        <v>235</v>
      </c>
      <c r="I382" s="178"/>
      <c r="J382" s="168"/>
      <c r="K382" s="17">
        <v>1.16916e+23</v>
      </c>
      <c r="L382" s="6">
        <v>43712.45396990741</v>
      </c>
      <c r="M382" s="19">
        <v>3</v>
      </c>
      <c r="N382" s="19">
        <v>0</v>
      </c>
      <c r="O382" s="19">
        <v>0</v>
      </c>
      <c r="P382" s="19">
        <v>0</v>
      </c>
      <c r="Q382" s="19">
        <v>0</v>
      </c>
      <c r="R382" s="22"/>
      <c r="S382" s="22"/>
      <c r="T382" s="22"/>
      <c r="U382" s="22"/>
      <c r="V382" s="5" t="s">
        <v>48957</v>
      </c>
      <c r="W382" s="22"/>
      <c r="X382" s="2" t="s">
        <v>6082</v>
      </c>
      <c r="Y382" s="19">
        <v>198519914</v>
      </c>
      <c r="Z382" s="22"/>
      <c r="AA382" s="201"/>
      <c r="AB382" s="6">
        <v>40455.78527777778</v>
      </c>
      <c r="AC382" s="201"/>
      <c r="AD382" s="2" t="s">
        <v>12268</v>
      </c>
      <c r="AE382" s="22"/>
      <c r="AF382" s="19">
        <v>7475</v>
      </c>
      <c r="AG382" s="19">
        <v>160</v>
      </c>
      <c r="AH382" s="19">
        <v>115</v>
      </c>
      <c r="AI382" s="19">
        <v>1980</v>
      </c>
    </row>
    <row x14ac:dyDescent="0.25" r="383" customHeight="1" ht="18">
      <c r="A383" s="20" t="s">
        <v>24321</v>
      </c>
      <c r="B383" s="12" t="s">
        <v>43448</v>
      </c>
      <c r="C383" s="148" t="s">
        <v>35</v>
      </c>
      <c r="D383" s="151" t="s">
        <v>235</v>
      </c>
      <c r="E383" s="148" t="s">
        <v>35</v>
      </c>
      <c r="F383" s="151" t="s">
        <v>235</v>
      </c>
      <c r="G383" s="148" t="s">
        <v>35</v>
      </c>
      <c r="H383" s="151" t="s">
        <v>235</v>
      </c>
      <c r="I383" s="178"/>
      <c r="J383" s="168"/>
      <c r="K383" s="17">
        <v>1.16916e+23</v>
      </c>
      <c r="L383" s="6">
        <v>43712.44994212963</v>
      </c>
      <c r="M383" s="19">
        <v>73</v>
      </c>
      <c r="N383" s="19">
        <v>26</v>
      </c>
      <c r="O383" s="19">
        <v>0</v>
      </c>
      <c r="P383" s="19">
        <v>0</v>
      </c>
      <c r="Q383" s="19">
        <v>0</v>
      </c>
      <c r="R383" s="22"/>
      <c r="S383" s="22"/>
      <c r="T383" s="22"/>
      <c r="U383" s="22"/>
      <c r="V383" s="5" t="s">
        <v>43449</v>
      </c>
      <c r="W383" s="22"/>
      <c r="X383" s="2" t="s">
        <v>43450</v>
      </c>
      <c r="Y383" s="19">
        <v>4767579435</v>
      </c>
      <c r="Z383" s="2" t="s">
        <v>43451</v>
      </c>
      <c r="AA383" s="201"/>
      <c r="AB383" s="6">
        <v>42379.989641203705</v>
      </c>
      <c r="AC383" s="201"/>
      <c r="AD383" s="2" t="s">
        <v>8603</v>
      </c>
      <c r="AE383" s="22"/>
      <c r="AF383" s="19">
        <v>95762</v>
      </c>
      <c r="AG383" s="19">
        <v>19757</v>
      </c>
      <c r="AH383" s="19">
        <v>6762</v>
      </c>
      <c r="AI383" s="19">
        <v>106422</v>
      </c>
    </row>
    <row x14ac:dyDescent="0.25" r="384" customHeight="1" ht="18">
      <c r="A384" s="20" t="s">
        <v>7819</v>
      </c>
      <c r="B384" s="12" t="s">
        <v>48958</v>
      </c>
      <c r="C384" s="148" t="s">
        <v>35</v>
      </c>
      <c r="D384" s="151" t="s">
        <v>235</v>
      </c>
      <c r="E384" s="148" t="s">
        <v>35</v>
      </c>
      <c r="F384" s="151" t="s">
        <v>235</v>
      </c>
      <c r="G384" s="148" t="s">
        <v>35</v>
      </c>
      <c r="H384" s="151" t="s">
        <v>235</v>
      </c>
      <c r="I384" s="178"/>
      <c r="J384" s="168"/>
      <c r="K384" s="17">
        <v>1.16915e+23</v>
      </c>
      <c r="L384" s="6">
        <v>43712.44871527778</v>
      </c>
      <c r="M384" s="19">
        <v>37</v>
      </c>
      <c r="N384" s="19">
        <v>6</v>
      </c>
      <c r="O384" s="19">
        <v>0</v>
      </c>
      <c r="P384" s="19">
        <v>0</v>
      </c>
      <c r="Q384" s="19">
        <v>0</v>
      </c>
      <c r="R384" s="22"/>
      <c r="S384" s="22"/>
      <c r="T384" s="22"/>
      <c r="U384" s="22"/>
      <c r="V384" s="5" t="s">
        <v>48959</v>
      </c>
      <c r="W384" s="22"/>
      <c r="X384" s="2" t="s">
        <v>48960</v>
      </c>
      <c r="Y384" s="19">
        <v>3436480313</v>
      </c>
      <c r="Z384" s="2" t="s">
        <v>48961</v>
      </c>
      <c r="AA384" s="201"/>
      <c r="AB384" s="6">
        <v>42239.49508101852</v>
      </c>
      <c r="AC384" s="201"/>
      <c r="AD384" s="22"/>
      <c r="AE384" s="22"/>
      <c r="AF384" s="19">
        <v>7977</v>
      </c>
      <c r="AG384" s="19">
        <v>12066</v>
      </c>
      <c r="AH384" s="19">
        <v>10785</v>
      </c>
      <c r="AI384" s="19">
        <v>5988</v>
      </c>
    </row>
    <row x14ac:dyDescent="0.25" r="385" customHeight="1" ht="18">
      <c r="A385" s="20" t="s">
        <v>12695</v>
      </c>
      <c r="B385" s="12" t="s">
        <v>48962</v>
      </c>
      <c r="C385" s="148" t="s">
        <v>44</v>
      </c>
      <c r="D385" s="168"/>
      <c r="E385" s="148" t="s">
        <v>44</v>
      </c>
      <c r="F385" s="168"/>
      <c r="G385" s="148" t="s">
        <v>44</v>
      </c>
      <c r="H385" s="168"/>
      <c r="I385" s="178"/>
      <c r="J385" s="168"/>
      <c r="K385" s="17">
        <v>1.16915e+23</v>
      </c>
      <c r="L385" s="6">
        <v>43712.44834490741</v>
      </c>
      <c r="M385" s="19">
        <v>1</v>
      </c>
      <c r="N385" s="19">
        <v>0</v>
      </c>
      <c r="O385" s="19">
        <v>0</v>
      </c>
      <c r="P385" s="19">
        <v>0</v>
      </c>
      <c r="Q385" s="19">
        <v>0</v>
      </c>
      <c r="R385" s="22"/>
      <c r="S385" s="22"/>
      <c r="T385" s="22"/>
      <c r="U385" s="22"/>
      <c r="V385" s="5" t="s">
        <v>48963</v>
      </c>
      <c r="W385" s="22"/>
      <c r="X385" s="2" t="s">
        <v>48964</v>
      </c>
      <c r="Y385" s="19">
        <v>2280412628</v>
      </c>
      <c r="Z385" s="2" t="s">
        <v>48965</v>
      </c>
      <c r="AA385" s="201"/>
      <c r="AB385" s="6">
        <v>41646.61267361111</v>
      </c>
      <c r="AC385" s="201"/>
      <c r="AD385" s="22"/>
      <c r="AE385" s="22"/>
      <c r="AF385" s="19">
        <v>7826</v>
      </c>
      <c r="AG385" s="19">
        <v>124</v>
      </c>
      <c r="AH385" s="19">
        <v>88</v>
      </c>
      <c r="AI385" s="19">
        <v>885</v>
      </c>
    </row>
    <row x14ac:dyDescent="0.25" r="386" customHeight="1" ht="18">
      <c r="A386" s="20" t="s">
        <v>34915</v>
      </c>
      <c r="B386" s="12" t="s">
        <v>48966</v>
      </c>
      <c r="C386" s="148" t="s">
        <v>35</v>
      </c>
      <c r="D386" s="151" t="s">
        <v>235</v>
      </c>
      <c r="E386" s="148" t="s">
        <v>35</v>
      </c>
      <c r="F386" s="151" t="s">
        <v>235</v>
      </c>
      <c r="G386" s="148" t="s">
        <v>35</v>
      </c>
      <c r="H386" s="151" t="s">
        <v>235</v>
      </c>
      <c r="I386" s="178"/>
      <c r="J386" s="168"/>
      <c r="K386" s="17">
        <v>1.16915e+23</v>
      </c>
      <c r="L386" s="6">
        <v>43712.446921296294</v>
      </c>
      <c r="M386" s="19">
        <v>1</v>
      </c>
      <c r="N386" s="19">
        <v>0</v>
      </c>
      <c r="O386" s="19">
        <v>0</v>
      </c>
      <c r="P386" s="19">
        <v>0</v>
      </c>
      <c r="Q386" s="19">
        <v>0</v>
      </c>
      <c r="R386" s="22"/>
      <c r="S386" s="22"/>
      <c r="T386" s="22"/>
      <c r="U386" s="22"/>
      <c r="V386" s="5" t="s">
        <v>48967</v>
      </c>
      <c r="W386" s="22"/>
      <c r="X386" s="2" t="s">
        <v>48968</v>
      </c>
      <c r="Y386" s="17">
        <v>1.08302e+23</v>
      </c>
      <c r="Z386" s="2" t="s">
        <v>48969</v>
      </c>
      <c r="AA386" s="201"/>
      <c r="AB386" s="6">
        <v>43474.765393518515</v>
      </c>
      <c r="AC386" s="201"/>
      <c r="AD386" s="2" t="s">
        <v>33532</v>
      </c>
      <c r="AE386" s="22"/>
      <c r="AF386" s="19">
        <v>925</v>
      </c>
      <c r="AG386" s="19">
        <v>242</v>
      </c>
      <c r="AH386" s="19">
        <v>322</v>
      </c>
      <c r="AI386" s="19">
        <v>1016</v>
      </c>
    </row>
    <row x14ac:dyDescent="0.25" r="387" customHeight="1" ht="18">
      <c r="A387" s="20" t="s">
        <v>48970</v>
      </c>
      <c r="B387" s="12" t="s">
        <v>48971</v>
      </c>
      <c r="C387" s="148" t="s">
        <v>44</v>
      </c>
      <c r="D387" s="168"/>
      <c r="E387" s="148" t="s">
        <v>44</v>
      </c>
      <c r="F387" s="168"/>
      <c r="G387" s="148" t="s">
        <v>44</v>
      </c>
      <c r="H387" s="168"/>
      <c r="I387" s="178"/>
      <c r="J387" s="168"/>
      <c r="K387" s="17">
        <v>1.16915e+23</v>
      </c>
      <c r="L387" s="6">
        <v>43712.44672453704</v>
      </c>
      <c r="M387" s="19">
        <v>0</v>
      </c>
      <c r="N387" s="19">
        <v>0</v>
      </c>
      <c r="O387" s="19">
        <v>0</v>
      </c>
      <c r="P387" s="19">
        <v>0</v>
      </c>
      <c r="Q387" s="19">
        <v>0</v>
      </c>
      <c r="R387" s="22"/>
      <c r="S387" s="22"/>
      <c r="T387" s="22"/>
      <c r="U387" s="22"/>
      <c r="V387" s="5" t="s">
        <v>48972</v>
      </c>
      <c r="W387" s="22"/>
      <c r="X387" s="2" t="s">
        <v>48973</v>
      </c>
      <c r="Y387" s="19">
        <v>287388622</v>
      </c>
      <c r="Z387" s="22"/>
      <c r="AA387" s="201"/>
      <c r="AB387" s="6">
        <v>40658.09113425926</v>
      </c>
      <c r="AC387" s="201"/>
      <c r="AD387" s="22"/>
      <c r="AE387" s="22"/>
      <c r="AF387" s="19">
        <v>38849</v>
      </c>
      <c r="AG387" s="19">
        <v>1293</v>
      </c>
      <c r="AH387" s="19">
        <v>422</v>
      </c>
      <c r="AI387" s="19">
        <v>294</v>
      </c>
    </row>
    <row x14ac:dyDescent="0.25" r="388" customHeight="1" ht="18">
      <c r="A388" s="20" t="s">
        <v>24330</v>
      </c>
      <c r="B388" s="12" t="s">
        <v>48974</v>
      </c>
      <c r="C388" s="148" t="s">
        <v>35</v>
      </c>
      <c r="D388" s="151" t="s">
        <v>1295</v>
      </c>
      <c r="E388" s="148" t="s">
        <v>35</v>
      </c>
      <c r="F388" s="151" t="s">
        <v>1295</v>
      </c>
      <c r="G388" s="148" t="s">
        <v>35</v>
      </c>
      <c r="H388" s="151" t="s">
        <v>1295</v>
      </c>
      <c r="I388" s="178"/>
      <c r="J388" s="168"/>
      <c r="K388" s="17">
        <v>1.16915e+23</v>
      </c>
      <c r="L388" s="6">
        <v>43712.445185185185</v>
      </c>
      <c r="M388" s="19">
        <v>5</v>
      </c>
      <c r="N388" s="19">
        <v>2</v>
      </c>
      <c r="O388" s="19">
        <v>0</v>
      </c>
      <c r="P388" s="19">
        <v>0</v>
      </c>
      <c r="Q388" s="19">
        <v>0</v>
      </c>
      <c r="R388" s="22"/>
      <c r="S388" s="22"/>
      <c r="T388" s="22"/>
      <c r="U388" s="2" t="s">
        <v>103</v>
      </c>
      <c r="V388" s="5" t="s">
        <v>48975</v>
      </c>
      <c r="W388" s="22"/>
      <c r="X388" s="2" t="s">
        <v>48976</v>
      </c>
      <c r="Y388" s="19">
        <v>1680532806</v>
      </c>
      <c r="Z388" s="2" t="s">
        <v>48977</v>
      </c>
      <c r="AA388" s="201"/>
      <c r="AB388" s="6">
        <v>41504.66924768518</v>
      </c>
      <c r="AC388" s="201"/>
      <c r="AD388" s="2" t="s">
        <v>48978</v>
      </c>
      <c r="AE388" s="22"/>
      <c r="AF388" s="19">
        <v>521512</v>
      </c>
      <c r="AG388" s="19">
        <v>33010</v>
      </c>
      <c r="AH388" s="19">
        <v>21112</v>
      </c>
      <c r="AI388" s="19">
        <v>225194</v>
      </c>
    </row>
    <row x14ac:dyDescent="0.25" r="389" customHeight="1" ht="18">
      <c r="A389" s="20" t="s">
        <v>39139</v>
      </c>
      <c r="B389" s="12" t="s">
        <v>48979</v>
      </c>
      <c r="C389" s="148" t="s">
        <v>35</v>
      </c>
      <c r="D389" s="151" t="s">
        <v>235</v>
      </c>
      <c r="E389" s="148" t="s">
        <v>35</v>
      </c>
      <c r="F389" s="151" t="s">
        <v>235</v>
      </c>
      <c r="G389" s="148" t="s">
        <v>35</v>
      </c>
      <c r="H389" s="151" t="s">
        <v>235</v>
      </c>
      <c r="I389" s="178"/>
      <c r="J389" s="168"/>
      <c r="K389" s="17">
        <v>1.16915e+23</v>
      </c>
      <c r="L389" s="6">
        <v>43712.44403935185</v>
      </c>
      <c r="M389" s="19">
        <v>2</v>
      </c>
      <c r="N389" s="19">
        <v>0</v>
      </c>
      <c r="O389" s="19">
        <v>0</v>
      </c>
      <c r="P389" s="19">
        <v>0</v>
      </c>
      <c r="Q389" s="19">
        <v>0</v>
      </c>
      <c r="R389" s="22"/>
      <c r="S389" s="22"/>
      <c r="T389" s="22"/>
      <c r="U389" s="2" t="s">
        <v>103</v>
      </c>
      <c r="V389" s="5" t="s">
        <v>48980</v>
      </c>
      <c r="W389" s="22"/>
      <c r="X389" s="2" t="s">
        <v>48981</v>
      </c>
      <c r="Y389" s="17">
        <v>8.22428e+22</v>
      </c>
      <c r="Z389" s="2" t="s">
        <v>48982</v>
      </c>
      <c r="AA389" s="201"/>
      <c r="AB389" s="6">
        <v>42755.664664351854</v>
      </c>
      <c r="AC389" s="201"/>
      <c r="AD389" s="2" t="s">
        <v>28071</v>
      </c>
      <c r="AE389" s="22"/>
      <c r="AF389" s="19">
        <v>14919</v>
      </c>
      <c r="AG389" s="19">
        <v>126</v>
      </c>
      <c r="AH389" s="19">
        <v>76</v>
      </c>
      <c r="AI389" s="19">
        <v>8371</v>
      </c>
    </row>
    <row x14ac:dyDescent="0.25" r="390" customHeight="1" ht="18">
      <c r="A390" s="20" t="s">
        <v>24340</v>
      </c>
      <c r="B390" s="12" t="s">
        <v>48983</v>
      </c>
      <c r="C390" s="98" t="s">
        <v>44</v>
      </c>
      <c r="D390" s="168"/>
      <c r="E390" s="148" t="s">
        <v>35</v>
      </c>
      <c r="F390" s="151" t="s">
        <v>235</v>
      </c>
      <c r="G390" s="148" t="s">
        <v>44</v>
      </c>
      <c r="H390" s="168"/>
      <c r="I390" s="98" t="s">
        <v>44</v>
      </c>
      <c r="J390" s="168"/>
      <c r="K390" s="17">
        <v>1.16915e+23</v>
      </c>
      <c r="L390" s="6">
        <v>43712.44393518518</v>
      </c>
      <c r="M390" s="19">
        <v>16</v>
      </c>
      <c r="N390" s="19">
        <v>1</v>
      </c>
      <c r="O390" s="19">
        <v>0</v>
      </c>
      <c r="P390" s="19">
        <v>0</v>
      </c>
      <c r="Q390" s="19">
        <v>0</v>
      </c>
      <c r="R390" s="22"/>
      <c r="S390" s="22"/>
      <c r="T390" s="22"/>
      <c r="U390" s="22"/>
      <c r="V390" s="5" t="s">
        <v>48984</v>
      </c>
      <c r="W390" s="22"/>
      <c r="X390" s="2" t="s">
        <v>48985</v>
      </c>
      <c r="Y390" s="19">
        <v>70906878</v>
      </c>
      <c r="Z390" s="2" t="s">
        <v>48986</v>
      </c>
      <c r="AA390" s="201"/>
      <c r="AB390" s="6">
        <v>40058.473391203705</v>
      </c>
      <c r="AC390" s="201"/>
      <c r="AD390" s="2" t="s">
        <v>72</v>
      </c>
      <c r="AE390" s="22"/>
      <c r="AF390" s="19">
        <v>52624</v>
      </c>
      <c r="AG390" s="19">
        <v>16922</v>
      </c>
      <c r="AH390" s="19">
        <v>9859</v>
      </c>
      <c r="AI390" s="19">
        <v>27278</v>
      </c>
    </row>
    <row x14ac:dyDescent="0.25" r="391" customHeight="1" ht="18">
      <c r="A391" s="20" t="s">
        <v>7833</v>
      </c>
      <c r="B391" s="12" t="s">
        <v>48987</v>
      </c>
      <c r="C391" s="148" t="s">
        <v>44</v>
      </c>
      <c r="D391" s="168"/>
      <c r="E391" s="148" t="s">
        <v>44</v>
      </c>
      <c r="F391" s="168"/>
      <c r="G391" s="148" t="s">
        <v>44</v>
      </c>
      <c r="H391" s="168"/>
      <c r="I391" s="178"/>
      <c r="J391" s="168"/>
      <c r="K391" s="17">
        <v>1.16915e+23</v>
      </c>
      <c r="L391" s="6">
        <v>43712.437372685185</v>
      </c>
      <c r="M391" s="19">
        <v>0</v>
      </c>
      <c r="N391" s="19">
        <v>0</v>
      </c>
      <c r="O391" s="19">
        <v>0</v>
      </c>
      <c r="P391" s="19">
        <v>0</v>
      </c>
      <c r="Q391" s="19">
        <v>0</v>
      </c>
      <c r="R391" s="22"/>
      <c r="S391" s="22"/>
      <c r="T391" s="22"/>
      <c r="U391" s="22"/>
      <c r="V391" s="5" t="s">
        <v>48988</v>
      </c>
      <c r="W391" s="22"/>
      <c r="X391" s="2" t="s">
        <v>48989</v>
      </c>
      <c r="Y391" s="17">
        <v>1.07069e+23</v>
      </c>
      <c r="Z391" s="2" t="s">
        <v>48990</v>
      </c>
      <c r="AA391" s="201"/>
      <c r="AB391" s="6">
        <v>43440.73810185185</v>
      </c>
      <c r="AC391" s="201"/>
      <c r="AD391" s="22"/>
      <c r="AE391" s="22"/>
      <c r="AF391" s="19">
        <v>982</v>
      </c>
      <c r="AG391" s="19">
        <v>54</v>
      </c>
      <c r="AH391" s="19">
        <v>307</v>
      </c>
      <c r="AI391" s="19">
        <v>2269</v>
      </c>
    </row>
    <row x14ac:dyDescent="0.25" r="392" customHeight="1" ht="18">
      <c r="A392" s="20" t="s">
        <v>24383</v>
      </c>
      <c r="B392" s="12" t="s">
        <v>48991</v>
      </c>
      <c r="C392" s="98" t="s">
        <v>44</v>
      </c>
      <c r="D392" s="168"/>
      <c r="E392" s="148" t="s">
        <v>35</v>
      </c>
      <c r="F392" s="151" t="s">
        <v>235</v>
      </c>
      <c r="G392" s="148" t="s">
        <v>44</v>
      </c>
      <c r="H392" s="168"/>
      <c r="I392" s="98" t="s">
        <v>44</v>
      </c>
      <c r="J392" s="168"/>
      <c r="K392" s="17">
        <v>1.16915e+23</v>
      </c>
      <c r="L392" s="6">
        <v>43712.43667824074</v>
      </c>
      <c r="M392" s="19">
        <v>4</v>
      </c>
      <c r="N392" s="19">
        <v>0</v>
      </c>
      <c r="O392" s="19">
        <v>0</v>
      </c>
      <c r="P392" s="19">
        <v>0</v>
      </c>
      <c r="Q392" s="19">
        <v>0</v>
      </c>
      <c r="R392" s="22"/>
      <c r="S392" s="22"/>
      <c r="T392" s="22"/>
      <c r="U392" s="22"/>
      <c r="V392" s="5" t="s">
        <v>48992</v>
      </c>
      <c r="W392" s="22"/>
      <c r="X392" s="2" t="s">
        <v>48993</v>
      </c>
      <c r="Y392" s="17">
        <v>1.02476e+23</v>
      </c>
      <c r="Z392" s="2" t="s">
        <v>48994</v>
      </c>
      <c r="AA392" s="201"/>
      <c r="AB392" s="6">
        <v>43313.99109953704</v>
      </c>
      <c r="AC392" s="201"/>
      <c r="AD392" s="2" t="s">
        <v>48995</v>
      </c>
      <c r="AE392" s="22"/>
      <c r="AF392" s="19">
        <v>7314</v>
      </c>
      <c r="AG392" s="19">
        <v>462</v>
      </c>
      <c r="AH392" s="19">
        <v>135</v>
      </c>
      <c r="AI392" s="19">
        <v>22249</v>
      </c>
    </row>
    <row x14ac:dyDescent="0.25" r="393" customHeight="1" ht="18">
      <c r="A393" s="20" t="s">
        <v>48996</v>
      </c>
      <c r="B393" s="12" t="s">
        <v>48997</v>
      </c>
      <c r="C393" s="148" t="s">
        <v>44</v>
      </c>
      <c r="D393" s="168"/>
      <c r="E393" s="148" t="s">
        <v>44</v>
      </c>
      <c r="F393" s="168"/>
      <c r="G393" s="148" t="s">
        <v>44</v>
      </c>
      <c r="H393" s="168"/>
      <c r="I393" s="178"/>
      <c r="J393" s="168"/>
      <c r="K393" s="17">
        <v>1.16915e+23</v>
      </c>
      <c r="L393" s="6">
        <v>43712.43094907407</v>
      </c>
      <c r="M393" s="19">
        <v>0</v>
      </c>
      <c r="N393" s="19">
        <v>0</v>
      </c>
      <c r="O393" s="19">
        <v>0</v>
      </c>
      <c r="P393" s="19">
        <v>0</v>
      </c>
      <c r="Q393" s="19">
        <v>0</v>
      </c>
      <c r="R393" s="22"/>
      <c r="S393" s="22"/>
      <c r="T393" s="22"/>
      <c r="U393" s="22"/>
      <c r="V393" s="5" t="s">
        <v>48998</v>
      </c>
      <c r="W393" s="22"/>
      <c r="X393" s="2" t="s">
        <v>48999</v>
      </c>
      <c r="Y393" s="19">
        <v>291591647</v>
      </c>
      <c r="Z393" s="22"/>
      <c r="AA393" s="201"/>
      <c r="AB393" s="6">
        <v>40665.53045138889</v>
      </c>
      <c r="AC393" s="201"/>
      <c r="AD393" s="2" t="s">
        <v>1205</v>
      </c>
      <c r="AE393" s="22"/>
      <c r="AF393" s="19">
        <v>3035</v>
      </c>
      <c r="AG393" s="19">
        <v>177</v>
      </c>
      <c r="AH393" s="19">
        <v>428</v>
      </c>
      <c r="AI393" s="19">
        <v>7477</v>
      </c>
    </row>
    <row x14ac:dyDescent="0.25" r="394" customHeight="1" ht="18">
      <c r="A394" s="20" t="s">
        <v>49000</v>
      </c>
      <c r="B394" s="12" t="s">
        <v>49001</v>
      </c>
      <c r="C394" s="148" t="s">
        <v>44</v>
      </c>
      <c r="D394" s="168"/>
      <c r="E394" s="148" t="s">
        <v>44</v>
      </c>
      <c r="F394" s="168"/>
      <c r="G394" s="148" t="s">
        <v>44</v>
      </c>
      <c r="H394" s="168"/>
      <c r="I394" s="178"/>
      <c r="J394" s="168"/>
      <c r="K394" s="17">
        <v>1.16915e+23</v>
      </c>
      <c r="L394" s="6">
        <v>43712.42787037037</v>
      </c>
      <c r="M394" s="19">
        <v>0</v>
      </c>
      <c r="N394" s="19">
        <v>0</v>
      </c>
      <c r="O394" s="19">
        <v>0</v>
      </c>
      <c r="P394" s="19">
        <v>0</v>
      </c>
      <c r="Q394" s="19">
        <v>0</v>
      </c>
      <c r="R394" s="22"/>
      <c r="S394" s="22"/>
      <c r="T394" s="22"/>
      <c r="U394" s="22"/>
      <c r="V394" s="5" t="s">
        <v>49002</v>
      </c>
      <c r="W394" s="22"/>
      <c r="X394" s="2" t="s">
        <v>49003</v>
      </c>
      <c r="Y394" s="19">
        <v>2577488168</v>
      </c>
      <c r="Z394" s="2" t="s">
        <v>49004</v>
      </c>
      <c r="AA394" s="201"/>
      <c r="AB394" s="6">
        <v>41810.054664351854</v>
      </c>
      <c r="AC394" s="201"/>
      <c r="AD394" s="2" t="s">
        <v>49</v>
      </c>
      <c r="AE394" s="22"/>
      <c r="AF394" s="19">
        <v>3853</v>
      </c>
      <c r="AG394" s="19">
        <v>45</v>
      </c>
      <c r="AH394" s="19">
        <v>153</v>
      </c>
      <c r="AI394" s="19">
        <v>9867</v>
      </c>
    </row>
    <row x14ac:dyDescent="0.25" r="395" customHeight="1" ht="18">
      <c r="A395" s="20" t="s">
        <v>46304</v>
      </c>
      <c r="B395" s="12" t="s">
        <v>49005</v>
      </c>
      <c r="C395" s="148" t="s">
        <v>35</v>
      </c>
      <c r="D395" s="151" t="s">
        <v>235</v>
      </c>
      <c r="E395" s="148" t="s">
        <v>35</v>
      </c>
      <c r="F395" s="151" t="s">
        <v>235</v>
      </c>
      <c r="G395" s="148" t="s">
        <v>35</v>
      </c>
      <c r="H395" s="151" t="s">
        <v>235</v>
      </c>
      <c r="I395" s="178"/>
      <c r="J395" s="168"/>
      <c r="K395" s="17">
        <v>1.16915e+23</v>
      </c>
      <c r="L395" s="6">
        <v>43712.42427083333</v>
      </c>
      <c r="M395" s="19">
        <v>10</v>
      </c>
      <c r="N395" s="19">
        <v>7</v>
      </c>
      <c r="O395" s="19">
        <v>0</v>
      </c>
      <c r="P395" s="19">
        <v>0</v>
      </c>
      <c r="Q395" s="19">
        <v>0</v>
      </c>
      <c r="R395" s="22"/>
      <c r="S395" s="22"/>
      <c r="T395" s="22"/>
      <c r="U395" s="22"/>
      <c r="V395" s="5" t="s">
        <v>48469</v>
      </c>
      <c r="W395" s="22"/>
      <c r="X395" s="2" t="s">
        <v>48470</v>
      </c>
      <c r="Y395" s="19">
        <v>67723092</v>
      </c>
      <c r="Z395" s="22"/>
      <c r="AA395" s="201"/>
      <c r="AB395" s="6">
        <v>40047.05842592593</v>
      </c>
      <c r="AC395" s="201"/>
      <c r="AD395" s="22"/>
      <c r="AE395" s="22"/>
      <c r="AF395" s="19">
        <v>162</v>
      </c>
      <c r="AG395" s="19">
        <v>9</v>
      </c>
      <c r="AH395" s="19">
        <v>5</v>
      </c>
      <c r="AI395" s="19">
        <v>21</v>
      </c>
    </row>
    <row x14ac:dyDescent="0.25" r="396" customHeight="1" ht="18">
      <c r="A396" s="20" t="s">
        <v>24458</v>
      </c>
      <c r="B396" s="12" t="s">
        <v>49006</v>
      </c>
      <c r="C396" s="148" t="s">
        <v>44</v>
      </c>
      <c r="D396" s="168"/>
      <c r="E396" s="148" t="s">
        <v>44</v>
      </c>
      <c r="F396" s="168"/>
      <c r="G396" s="148" t="s">
        <v>44</v>
      </c>
      <c r="H396" s="168"/>
      <c r="I396" s="178"/>
      <c r="J396" s="168"/>
      <c r="K396" s="17">
        <v>1.16915e+23</v>
      </c>
      <c r="L396" s="6">
        <v>43712.422847222224</v>
      </c>
      <c r="M396" s="19">
        <v>0</v>
      </c>
      <c r="N396" s="19">
        <v>0</v>
      </c>
      <c r="O396" s="19">
        <v>0</v>
      </c>
      <c r="P396" s="19">
        <v>0</v>
      </c>
      <c r="Q396" s="19">
        <v>0</v>
      </c>
      <c r="R396" s="22"/>
      <c r="S396" s="22"/>
      <c r="T396" s="22"/>
      <c r="U396" s="22"/>
      <c r="V396" s="5" t="s">
        <v>49007</v>
      </c>
      <c r="W396" s="22"/>
      <c r="X396" s="2" t="s">
        <v>49008</v>
      </c>
      <c r="Y396" s="19">
        <v>2335788211</v>
      </c>
      <c r="Z396" s="2" t="s">
        <v>49009</v>
      </c>
      <c r="AA396" s="201"/>
      <c r="AB396" s="6">
        <v>41680.13644675926</v>
      </c>
      <c r="AC396" s="201"/>
      <c r="AD396" s="22"/>
      <c r="AE396" s="22"/>
      <c r="AF396" s="19">
        <v>2280</v>
      </c>
      <c r="AG396" s="19">
        <v>146</v>
      </c>
      <c r="AH396" s="19">
        <v>567</v>
      </c>
      <c r="AI396" s="19">
        <v>4353</v>
      </c>
    </row>
    <row x14ac:dyDescent="0.25" r="397" customHeight="1" ht="18">
      <c r="A397" s="20" t="s">
        <v>49010</v>
      </c>
      <c r="B397" s="12" t="s">
        <v>49011</v>
      </c>
      <c r="C397" s="148" t="s">
        <v>35</v>
      </c>
      <c r="D397" s="151" t="s">
        <v>235</v>
      </c>
      <c r="E397" s="148" t="s">
        <v>35</v>
      </c>
      <c r="F397" s="151" t="s">
        <v>235</v>
      </c>
      <c r="G397" s="148" t="s">
        <v>35</v>
      </c>
      <c r="H397" s="151" t="s">
        <v>235</v>
      </c>
      <c r="I397" s="178"/>
      <c r="J397" s="168"/>
      <c r="K397" s="17">
        <v>1.16914e+23</v>
      </c>
      <c r="L397" s="6">
        <v>43712.42184027778</v>
      </c>
      <c r="M397" s="19">
        <v>2</v>
      </c>
      <c r="N397" s="19">
        <v>0</v>
      </c>
      <c r="O397" s="19">
        <v>0</v>
      </c>
      <c r="P397" s="19">
        <v>0</v>
      </c>
      <c r="Q397" s="19">
        <v>0</v>
      </c>
      <c r="R397" s="22"/>
      <c r="S397" s="22"/>
      <c r="T397" s="22"/>
      <c r="U397" s="22"/>
      <c r="V397" s="5" t="s">
        <v>49012</v>
      </c>
      <c r="W397" s="22"/>
      <c r="X397" s="2" t="s">
        <v>49012</v>
      </c>
      <c r="Y397" s="19">
        <v>752971178</v>
      </c>
      <c r="Z397" s="2" t="s">
        <v>49013</v>
      </c>
      <c r="AA397" s="201"/>
      <c r="AB397" s="6">
        <v>41133.65956018519</v>
      </c>
      <c r="AC397" s="201"/>
      <c r="AD397" s="22"/>
      <c r="AE397" s="22"/>
      <c r="AF397" s="19">
        <v>2961</v>
      </c>
      <c r="AG397" s="19">
        <v>320</v>
      </c>
      <c r="AH397" s="19">
        <v>709</v>
      </c>
      <c r="AI397" s="19">
        <v>1775</v>
      </c>
    </row>
    <row x14ac:dyDescent="0.25" r="398" customHeight="1" ht="18">
      <c r="A398" s="20" t="s">
        <v>49014</v>
      </c>
      <c r="B398" s="12" t="s">
        <v>49015</v>
      </c>
      <c r="C398" s="148" t="s">
        <v>35</v>
      </c>
      <c r="D398" s="151" t="s">
        <v>235</v>
      </c>
      <c r="E398" s="148" t="s">
        <v>35</v>
      </c>
      <c r="F398" s="151" t="s">
        <v>235</v>
      </c>
      <c r="G398" s="148" t="s">
        <v>35</v>
      </c>
      <c r="H398" s="151" t="s">
        <v>235</v>
      </c>
      <c r="I398" s="178"/>
      <c r="J398" s="168"/>
      <c r="K398" s="17">
        <v>1.16914e+23</v>
      </c>
      <c r="L398" s="6">
        <v>43712.41559027778</v>
      </c>
      <c r="M398" s="19">
        <v>0</v>
      </c>
      <c r="N398" s="19">
        <v>0</v>
      </c>
      <c r="O398" s="19">
        <v>0</v>
      </c>
      <c r="P398" s="19">
        <v>0</v>
      </c>
      <c r="Q398" s="19">
        <v>0</v>
      </c>
      <c r="R398" s="22"/>
      <c r="S398" s="22"/>
      <c r="T398" s="22"/>
      <c r="U398" s="22"/>
      <c r="V398" s="5" t="s">
        <v>49016</v>
      </c>
      <c r="W398" s="22"/>
      <c r="X398" s="2" t="s">
        <v>49017</v>
      </c>
      <c r="Y398" s="19">
        <v>464063562</v>
      </c>
      <c r="Z398" s="2" t="s">
        <v>49018</v>
      </c>
      <c r="AA398" s="201"/>
      <c r="AB398" s="6">
        <v>40923.00482638889</v>
      </c>
      <c r="AC398" s="201"/>
      <c r="AD398" s="2" t="s">
        <v>49019</v>
      </c>
      <c r="AE398" s="22"/>
      <c r="AF398" s="19">
        <v>23464</v>
      </c>
      <c r="AG398" s="19">
        <v>10094</v>
      </c>
      <c r="AH398" s="19">
        <v>10403</v>
      </c>
      <c r="AI398" s="19">
        <v>11600</v>
      </c>
    </row>
    <row x14ac:dyDescent="0.25" r="399" customHeight="1" ht="18">
      <c r="A399" s="20" t="s">
        <v>5650</v>
      </c>
      <c r="B399" s="12" t="s">
        <v>49020</v>
      </c>
      <c r="C399" s="148" t="s">
        <v>35</v>
      </c>
      <c r="D399" s="151" t="s">
        <v>5010</v>
      </c>
      <c r="E399" s="148" t="s">
        <v>35</v>
      </c>
      <c r="F399" s="151" t="s">
        <v>5010</v>
      </c>
      <c r="G399" s="148" t="s">
        <v>35</v>
      </c>
      <c r="H399" s="151" t="s">
        <v>5010</v>
      </c>
      <c r="I399" s="178"/>
      <c r="J399" s="168"/>
      <c r="K399" s="17">
        <v>1.16914e+23</v>
      </c>
      <c r="L399" s="6">
        <v>43712.41056712963</v>
      </c>
      <c r="M399" s="19">
        <v>0</v>
      </c>
      <c r="N399" s="19">
        <v>0</v>
      </c>
      <c r="O399" s="19">
        <v>0</v>
      </c>
      <c r="P399" s="19">
        <v>0</v>
      </c>
      <c r="Q399" s="19">
        <v>0</v>
      </c>
      <c r="R399" s="22"/>
      <c r="S399" s="22"/>
      <c r="T399" s="22"/>
      <c r="U399" s="22"/>
      <c r="V399" s="5" t="s">
        <v>49021</v>
      </c>
      <c r="W399" s="22"/>
      <c r="X399" s="2" t="s">
        <v>49022</v>
      </c>
      <c r="Y399" s="17">
        <v>1.05369e+23</v>
      </c>
      <c r="Z399" s="2" t="s">
        <v>49023</v>
      </c>
      <c r="AA399" s="201"/>
      <c r="AB399" s="6">
        <v>43393.81886574074</v>
      </c>
      <c r="AC399" s="201"/>
      <c r="AD399" s="2" t="s">
        <v>49024</v>
      </c>
      <c r="AE399" s="22"/>
      <c r="AF399" s="19">
        <v>757</v>
      </c>
      <c r="AG399" s="19">
        <v>172</v>
      </c>
      <c r="AH399" s="19">
        <v>136</v>
      </c>
      <c r="AI399" s="19">
        <v>6630</v>
      </c>
    </row>
    <row x14ac:dyDescent="0.25" r="400" customHeight="1" ht="18">
      <c r="A400" s="20" t="s">
        <v>49025</v>
      </c>
      <c r="B400" s="12" t="s">
        <v>49026</v>
      </c>
      <c r="C400" s="148" t="s">
        <v>44</v>
      </c>
      <c r="D400" s="168"/>
      <c r="E400" s="148" t="s">
        <v>44</v>
      </c>
      <c r="F400" s="168"/>
      <c r="G400" s="148" t="s">
        <v>44</v>
      </c>
      <c r="H400" s="168"/>
      <c r="I400" s="178"/>
      <c r="J400" s="168"/>
      <c r="K400" s="17">
        <v>1.16914e+23</v>
      </c>
      <c r="L400" s="6">
        <v>43712.40974537037</v>
      </c>
      <c r="M400" s="19">
        <v>8</v>
      </c>
      <c r="N400" s="19">
        <v>0</v>
      </c>
      <c r="O400" s="19">
        <v>0</v>
      </c>
      <c r="P400" s="19">
        <v>0</v>
      </c>
      <c r="Q400" s="19">
        <v>0</v>
      </c>
      <c r="R400" s="22"/>
      <c r="S400" s="22"/>
      <c r="T400" s="22"/>
      <c r="U400" s="22"/>
      <c r="V400" s="5" t="s">
        <v>49027</v>
      </c>
      <c r="W400" s="22"/>
      <c r="X400" s="2" t="s">
        <v>49028</v>
      </c>
      <c r="Y400" s="17">
        <v>1.11536e+23</v>
      </c>
      <c r="Z400" s="2" t="s">
        <v>49029</v>
      </c>
      <c r="AA400" s="201"/>
      <c r="AB400" s="6">
        <v>43563.99396990741</v>
      </c>
      <c r="AC400" s="201"/>
      <c r="AD400" s="22"/>
      <c r="AE400" s="22"/>
      <c r="AF400" s="19">
        <v>458</v>
      </c>
      <c r="AG400" s="19">
        <v>102</v>
      </c>
      <c r="AH400" s="19">
        <v>77</v>
      </c>
      <c r="AI400" s="19">
        <v>828</v>
      </c>
    </row>
    <row x14ac:dyDescent="0.25" r="401" customHeight="1" ht="18">
      <c r="A401" s="20" t="s">
        <v>12749</v>
      </c>
      <c r="B401" s="12" t="s">
        <v>49030</v>
      </c>
      <c r="C401" s="148" t="s">
        <v>44</v>
      </c>
      <c r="D401" s="168"/>
      <c r="E401" s="148" t="s">
        <v>44</v>
      </c>
      <c r="F401" s="168"/>
      <c r="G401" s="148" t="s">
        <v>44</v>
      </c>
      <c r="H401" s="168"/>
      <c r="I401" s="178"/>
      <c r="J401" s="168"/>
      <c r="K401" s="17">
        <v>1.16914e+23</v>
      </c>
      <c r="L401" s="6">
        <v>43712.40806712963</v>
      </c>
      <c r="M401" s="19">
        <v>19</v>
      </c>
      <c r="N401" s="19">
        <v>5</v>
      </c>
      <c r="O401" s="19">
        <v>0</v>
      </c>
      <c r="P401" s="19">
        <v>0</v>
      </c>
      <c r="Q401" s="19">
        <v>0</v>
      </c>
      <c r="R401" s="22"/>
      <c r="S401" s="22"/>
      <c r="T401" s="22"/>
      <c r="U401" s="22"/>
      <c r="V401" s="5" t="s">
        <v>49031</v>
      </c>
      <c r="W401" s="22"/>
      <c r="X401" s="2" t="s">
        <v>49032</v>
      </c>
      <c r="Y401" s="19">
        <v>1130329531</v>
      </c>
      <c r="Z401" s="2" t="s">
        <v>49033</v>
      </c>
      <c r="AA401" s="2" t="s">
        <v>49034</v>
      </c>
      <c r="AB401" s="6">
        <v>41303.47450231481</v>
      </c>
      <c r="AC401" s="201"/>
      <c r="AD401" s="2" t="s">
        <v>7537</v>
      </c>
      <c r="AE401" s="22"/>
      <c r="AF401" s="19">
        <v>8522</v>
      </c>
      <c r="AG401" s="19">
        <v>1978</v>
      </c>
      <c r="AH401" s="19">
        <v>327</v>
      </c>
      <c r="AI401" s="19">
        <v>4521</v>
      </c>
    </row>
    <row x14ac:dyDescent="0.25" r="402" customHeight="1" ht="18">
      <c r="A402" s="20" t="s">
        <v>49035</v>
      </c>
      <c r="B402" s="12" t="s">
        <v>49036</v>
      </c>
      <c r="C402" s="148" t="s">
        <v>35</v>
      </c>
      <c r="D402" s="151" t="s">
        <v>235</v>
      </c>
      <c r="E402" s="148" t="s">
        <v>35</v>
      </c>
      <c r="F402" s="151" t="s">
        <v>235</v>
      </c>
      <c r="G402" s="148" t="s">
        <v>35</v>
      </c>
      <c r="H402" s="151" t="s">
        <v>235</v>
      </c>
      <c r="I402" s="178"/>
      <c r="J402" s="168"/>
      <c r="K402" s="17">
        <v>1.16914e+23</v>
      </c>
      <c r="L402" s="6">
        <v>43712.404699074075</v>
      </c>
      <c r="M402" s="19">
        <v>1</v>
      </c>
      <c r="N402" s="19">
        <v>0</v>
      </c>
      <c r="O402" s="19">
        <v>0</v>
      </c>
      <c r="P402" s="19">
        <v>0</v>
      </c>
      <c r="Q402" s="19">
        <v>0</v>
      </c>
      <c r="R402" s="22"/>
      <c r="S402" s="22"/>
      <c r="T402" s="22"/>
      <c r="U402" s="22"/>
      <c r="V402" s="5" t="s">
        <v>23239</v>
      </c>
      <c r="W402" s="22"/>
      <c r="X402" s="2" t="s">
        <v>23240</v>
      </c>
      <c r="Y402" s="17">
        <v>7.00597e+22</v>
      </c>
      <c r="Z402" s="2" t="s">
        <v>23241</v>
      </c>
      <c r="AA402" s="2" t="s">
        <v>23242</v>
      </c>
      <c r="AB402" s="6">
        <v>42419.47608796296</v>
      </c>
      <c r="AC402" s="201"/>
      <c r="AD402" s="2" t="s">
        <v>21078</v>
      </c>
      <c r="AE402" s="22"/>
      <c r="AF402" s="19">
        <v>44027</v>
      </c>
      <c r="AG402" s="19">
        <v>8299</v>
      </c>
      <c r="AH402" s="19">
        <v>937</v>
      </c>
      <c r="AI402" s="19">
        <v>33796</v>
      </c>
    </row>
    <row x14ac:dyDescent="0.25" r="403" customHeight="1" ht="18">
      <c r="A403" s="20" t="s">
        <v>49037</v>
      </c>
      <c r="B403" s="12" t="s">
        <v>49038</v>
      </c>
      <c r="C403" s="148" t="s">
        <v>44</v>
      </c>
      <c r="D403" s="168"/>
      <c r="E403" s="148" t="s">
        <v>44</v>
      </c>
      <c r="F403" s="168"/>
      <c r="G403" s="148" t="s">
        <v>44</v>
      </c>
      <c r="H403" s="168"/>
      <c r="I403" s="178"/>
      <c r="J403" s="168"/>
      <c r="K403" s="17">
        <v>1.16914e+23</v>
      </c>
      <c r="L403" s="6">
        <v>43712.400243055556</v>
      </c>
      <c r="M403" s="19">
        <v>9</v>
      </c>
      <c r="N403" s="19">
        <v>0</v>
      </c>
      <c r="O403" s="19">
        <v>0</v>
      </c>
      <c r="P403" s="19">
        <v>0</v>
      </c>
      <c r="Q403" s="19">
        <v>0</v>
      </c>
      <c r="R403" s="22"/>
      <c r="S403" s="22"/>
      <c r="T403" s="22"/>
      <c r="U403" s="22"/>
      <c r="V403" s="5" t="s">
        <v>49039</v>
      </c>
      <c r="W403" s="22"/>
      <c r="X403" s="2" t="s">
        <v>49040</v>
      </c>
      <c r="Y403" s="17">
        <v>1.11575e+23</v>
      </c>
      <c r="Z403" s="2" t="s">
        <v>49041</v>
      </c>
      <c r="AA403" s="201"/>
      <c r="AB403" s="6">
        <v>43565.08619212963</v>
      </c>
      <c r="AC403" s="201"/>
      <c r="AD403" s="2" t="s">
        <v>49042</v>
      </c>
      <c r="AE403" s="22"/>
      <c r="AF403" s="19">
        <v>805</v>
      </c>
      <c r="AG403" s="19">
        <v>1536</v>
      </c>
      <c r="AH403" s="19">
        <v>1492</v>
      </c>
      <c r="AI403" s="19">
        <v>5170</v>
      </c>
    </row>
    <row x14ac:dyDescent="0.25" r="404" customHeight="1" ht="18">
      <c r="A404" s="20" t="s">
        <v>7882</v>
      </c>
      <c r="B404" s="12" t="s">
        <v>49043</v>
      </c>
      <c r="C404" s="148" t="s">
        <v>44</v>
      </c>
      <c r="D404" s="168"/>
      <c r="E404" s="148" t="s">
        <v>44</v>
      </c>
      <c r="F404" s="168"/>
      <c r="G404" s="148" t="s">
        <v>44</v>
      </c>
      <c r="H404" s="168"/>
      <c r="I404" s="178"/>
      <c r="J404" s="168"/>
      <c r="K404" s="17">
        <v>1.16913e+23</v>
      </c>
      <c r="L404" s="6">
        <v>43712.39340277778</v>
      </c>
      <c r="M404" s="19">
        <v>5</v>
      </c>
      <c r="N404" s="19">
        <v>0</v>
      </c>
      <c r="O404" s="19">
        <v>0</v>
      </c>
      <c r="P404" s="19">
        <v>0</v>
      </c>
      <c r="Q404" s="19">
        <v>0</v>
      </c>
      <c r="R404" s="22"/>
      <c r="S404" s="22"/>
      <c r="T404" s="22"/>
      <c r="U404" s="22"/>
      <c r="V404" s="5" t="s">
        <v>49044</v>
      </c>
      <c r="W404" s="22"/>
      <c r="X404" s="2" t="s">
        <v>49045</v>
      </c>
      <c r="Y404" s="19">
        <v>97900659</v>
      </c>
      <c r="Z404" s="22"/>
      <c r="AA404" s="201"/>
      <c r="AB404" s="6">
        <v>40166.69479166667</v>
      </c>
      <c r="AC404" s="201"/>
      <c r="AD404" s="22"/>
      <c r="AE404" s="22"/>
      <c r="AF404" s="19">
        <v>41</v>
      </c>
      <c r="AG404" s="19">
        <v>49</v>
      </c>
      <c r="AH404" s="19">
        <v>189</v>
      </c>
      <c r="AI404" s="19">
        <v>151</v>
      </c>
    </row>
    <row x14ac:dyDescent="0.25" r="405" customHeight="1" ht="18">
      <c r="A405" s="20" t="s">
        <v>39297</v>
      </c>
      <c r="B405" s="12" t="s">
        <v>49046</v>
      </c>
      <c r="C405" s="148" t="s">
        <v>44</v>
      </c>
      <c r="D405" s="168"/>
      <c r="E405" s="148" t="s">
        <v>44</v>
      </c>
      <c r="F405" s="168"/>
      <c r="G405" s="148" t="s">
        <v>44</v>
      </c>
      <c r="H405" s="168"/>
      <c r="I405" s="178"/>
      <c r="J405" s="168"/>
      <c r="K405" s="17">
        <v>1.16913e+23</v>
      </c>
      <c r="L405" s="6">
        <v>43712.39295138889</v>
      </c>
      <c r="M405" s="19">
        <v>30</v>
      </c>
      <c r="N405" s="19">
        <v>13</v>
      </c>
      <c r="O405" s="19">
        <v>0</v>
      </c>
      <c r="P405" s="19">
        <v>0</v>
      </c>
      <c r="Q405" s="19">
        <v>0</v>
      </c>
      <c r="R405" s="22"/>
      <c r="S405" s="22"/>
      <c r="T405" s="22"/>
      <c r="U405" s="2" t="s">
        <v>103</v>
      </c>
      <c r="V405" s="5" t="s">
        <v>49047</v>
      </c>
      <c r="W405" s="22"/>
      <c r="X405" s="2" t="s">
        <v>49048</v>
      </c>
      <c r="Y405" s="19">
        <v>153008503</v>
      </c>
      <c r="Z405" s="2" t="s">
        <v>49049</v>
      </c>
      <c r="AA405" s="2" t="s">
        <v>49050</v>
      </c>
      <c r="AB405" s="6">
        <v>40336.70925925926</v>
      </c>
      <c r="AC405" s="201"/>
      <c r="AD405" s="2" t="s">
        <v>100</v>
      </c>
      <c r="AE405" s="22"/>
      <c r="AF405" s="19">
        <v>2145</v>
      </c>
      <c r="AG405" s="19">
        <v>3845</v>
      </c>
      <c r="AH405" s="19">
        <v>413</v>
      </c>
      <c r="AI405" s="19">
        <v>1373</v>
      </c>
    </row>
    <row x14ac:dyDescent="0.25" r="406" customHeight="1" ht="18">
      <c r="A406" s="20" t="s">
        <v>24597</v>
      </c>
      <c r="B406" s="12" t="s">
        <v>49051</v>
      </c>
      <c r="C406" s="148" t="s">
        <v>44</v>
      </c>
      <c r="D406" s="168"/>
      <c r="E406" s="148" t="s">
        <v>44</v>
      </c>
      <c r="F406" s="168"/>
      <c r="G406" s="148" t="s">
        <v>44</v>
      </c>
      <c r="H406" s="168"/>
      <c r="I406" s="178"/>
      <c r="J406" s="168"/>
      <c r="K406" s="17">
        <v>1.16913e+23</v>
      </c>
      <c r="L406" s="6">
        <v>43712.39130787037</v>
      </c>
      <c r="M406" s="19">
        <v>0</v>
      </c>
      <c r="N406" s="19">
        <v>0</v>
      </c>
      <c r="O406" s="19">
        <v>0</v>
      </c>
      <c r="P406" s="19">
        <v>0</v>
      </c>
      <c r="Q406" s="19">
        <v>0</v>
      </c>
      <c r="R406" s="22"/>
      <c r="S406" s="22"/>
      <c r="T406" s="22"/>
      <c r="U406" s="22"/>
      <c r="V406" s="5" t="s">
        <v>49052</v>
      </c>
      <c r="W406" s="22"/>
      <c r="X406" s="2" t="s">
        <v>49053</v>
      </c>
      <c r="Y406" s="19">
        <v>3085870084</v>
      </c>
      <c r="Z406" s="2" t="s">
        <v>49054</v>
      </c>
      <c r="AA406" s="201"/>
      <c r="AB406" s="6">
        <v>42074.39288194444</v>
      </c>
      <c r="AC406" s="201"/>
      <c r="AD406" s="22"/>
      <c r="AE406" s="22"/>
      <c r="AF406" s="19">
        <v>44677</v>
      </c>
      <c r="AG406" s="19">
        <v>382</v>
      </c>
      <c r="AH406" s="19">
        <v>1659</v>
      </c>
      <c r="AI406" s="19">
        <v>136</v>
      </c>
    </row>
    <row x14ac:dyDescent="0.25" r="407" customHeight="1" ht="18">
      <c r="A407" s="20" t="s">
        <v>49055</v>
      </c>
      <c r="B407" s="12" t="s">
        <v>49056</v>
      </c>
      <c r="C407" s="148" t="s">
        <v>44</v>
      </c>
      <c r="D407" s="168"/>
      <c r="E407" s="148" t="s">
        <v>44</v>
      </c>
      <c r="F407" s="168"/>
      <c r="G407" s="148" t="s">
        <v>44</v>
      </c>
      <c r="H407" s="168"/>
      <c r="I407" s="178"/>
      <c r="J407" s="168"/>
      <c r="K407" s="17">
        <v>1.16913e+23</v>
      </c>
      <c r="L407" s="6">
        <v>43712.389189814814</v>
      </c>
      <c r="M407" s="19">
        <v>93</v>
      </c>
      <c r="N407" s="19">
        <v>25</v>
      </c>
      <c r="O407" s="19">
        <v>0</v>
      </c>
      <c r="P407" s="19">
        <v>0</v>
      </c>
      <c r="Q407" s="19">
        <v>0</v>
      </c>
      <c r="R407" s="22"/>
      <c r="S407" s="22"/>
      <c r="T407" s="22"/>
      <c r="U407" s="22"/>
      <c r="V407" s="5" t="s">
        <v>1754</v>
      </c>
      <c r="W407" s="22"/>
      <c r="X407" s="2" t="s">
        <v>1755</v>
      </c>
      <c r="Y407" s="19">
        <v>424893128</v>
      </c>
      <c r="Z407" s="2" t="s">
        <v>11081</v>
      </c>
      <c r="AA407" s="2" t="s">
        <v>1757</v>
      </c>
      <c r="AB407" s="6">
        <v>40877.552141203705</v>
      </c>
      <c r="AC407" s="201"/>
      <c r="AD407" s="2" t="s">
        <v>1759</v>
      </c>
      <c r="AE407" s="22"/>
      <c r="AF407" s="19">
        <v>263743</v>
      </c>
      <c r="AG407" s="19">
        <v>758394</v>
      </c>
      <c r="AH407" s="19">
        <v>15</v>
      </c>
      <c r="AI407" s="19">
        <v>5</v>
      </c>
    </row>
    <row x14ac:dyDescent="0.25" r="408" customHeight="1" ht="18">
      <c r="A408" s="20" t="s">
        <v>49057</v>
      </c>
      <c r="B408" s="12" t="s">
        <v>49058</v>
      </c>
      <c r="C408" s="148" t="s">
        <v>44</v>
      </c>
      <c r="D408" s="168"/>
      <c r="E408" s="148" t="s">
        <v>44</v>
      </c>
      <c r="F408" s="168"/>
      <c r="G408" s="148" t="s">
        <v>44</v>
      </c>
      <c r="H408" s="168"/>
      <c r="I408" s="178"/>
      <c r="J408" s="168"/>
      <c r="K408" s="17">
        <v>1.16913e+23</v>
      </c>
      <c r="L408" s="6">
        <v>43712.38271990741</v>
      </c>
      <c r="M408" s="19">
        <v>0</v>
      </c>
      <c r="N408" s="19">
        <v>0</v>
      </c>
      <c r="O408" s="19">
        <v>0</v>
      </c>
      <c r="P408" s="19">
        <v>0</v>
      </c>
      <c r="Q408" s="19">
        <v>0</v>
      </c>
      <c r="R408" s="22"/>
      <c r="S408" s="22"/>
      <c r="T408" s="22"/>
      <c r="U408" s="22"/>
      <c r="V408" s="5" t="s">
        <v>49059</v>
      </c>
      <c r="W408" s="22"/>
      <c r="X408" s="2" t="s">
        <v>49060</v>
      </c>
      <c r="Y408" s="19">
        <v>69549773</v>
      </c>
      <c r="Z408" s="2" t="s">
        <v>49061</v>
      </c>
      <c r="AA408" s="201"/>
      <c r="AB408" s="6">
        <v>40053.56953703704</v>
      </c>
      <c r="AC408" s="201"/>
      <c r="AD408" s="2" t="s">
        <v>49</v>
      </c>
      <c r="AE408" s="22"/>
      <c r="AF408" s="19">
        <v>1633</v>
      </c>
      <c r="AG408" s="19">
        <v>211</v>
      </c>
      <c r="AH408" s="19">
        <v>635</v>
      </c>
      <c r="AI408" s="19">
        <v>522</v>
      </c>
    </row>
    <row x14ac:dyDescent="0.25" r="409" customHeight="1" ht="18">
      <c r="A409" s="20" t="s">
        <v>29001</v>
      </c>
      <c r="B409" s="12" t="s">
        <v>49062</v>
      </c>
      <c r="C409" s="148" t="s">
        <v>44</v>
      </c>
      <c r="D409" s="168"/>
      <c r="E409" s="148" t="s">
        <v>44</v>
      </c>
      <c r="F409" s="168"/>
      <c r="G409" s="148" t="s">
        <v>44</v>
      </c>
      <c r="H409" s="168"/>
      <c r="I409" s="178"/>
      <c r="J409" s="168"/>
      <c r="K409" s="17">
        <v>1.16913e+23</v>
      </c>
      <c r="L409" s="6">
        <v>43712.37980324074</v>
      </c>
      <c r="M409" s="19">
        <v>0</v>
      </c>
      <c r="N409" s="19">
        <v>0</v>
      </c>
      <c r="O409" s="19">
        <v>0</v>
      </c>
      <c r="P409" s="19">
        <v>0</v>
      </c>
      <c r="Q409" s="19">
        <v>0</v>
      </c>
      <c r="R409" s="22"/>
      <c r="S409" s="22"/>
      <c r="T409" s="22"/>
      <c r="U409" s="22"/>
      <c r="V409" s="5" t="s">
        <v>49063</v>
      </c>
      <c r="W409" s="22"/>
      <c r="X409" s="2" t="s">
        <v>49064</v>
      </c>
      <c r="Y409" s="17">
        <v>7.81865e+22</v>
      </c>
      <c r="Z409" s="2" t="s">
        <v>49065</v>
      </c>
      <c r="AA409" s="2" t="s">
        <v>49066</v>
      </c>
      <c r="AB409" s="6">
        <v>42643.73290509259</v>
      </c>
      <c r="AC409" s="201"/>
      <c r="AD409" s="2" t="s">
        <v>100</v>
      </c>
      <c r="AE409" s="22"/>
      <c r="AF409" s="19">
        <v>2219</v>
      </c>
      <c r="AG409" s="19">
        <v>402</v>
      </c>
      <c r="AH409" s="19">
        <v>20</v>
      </c>
      <c r="AI409" s="19">
        <v>71</v>
      </c>
    </row>
    <row x14ac:dyDescent="0.25" r="410" customHeight="1" ht="18">
      <c r="A410" s="20" t="s">
        <v>39332</v>
      </c>
      <c r="B410" s="12" t="s">
        <v>49067</v>
      </c>
      <c r="C410" s="148" t="s">
        <v>44</v>
      </c>
      <c r="D410" s="168"/>
      <c r="E410" s="148" t="s">
        <v>44</v>
      </c>
      <c r="F410" s="168"/>
      <c r="G410" s="148" t="s">
        <v>44</v>
      </c>
      <c r="H410" s="168"/>
      <c r="I410" s="178"/>
      <c r="J410" s="168"/>
      <c r="K410" s="17">
        <v>1.16913e+23</v>
      </c>
      <c r="L410" s="6">
        <v>43712.377754629626</v>
      </c>
      <c r="M410" s="19">
        <v>0</v>
      </c>
      <c r="N410" s="19">
        <v>0</v>
      </c>
      <c r="O410" s="19">
        <v>0</v>
      </c>
      <c r="P410" s="19">
        <v>0</v>
      </c>
      <c r="Q410" s="19">
        <v>0</v>
      </c>
      <c r="R410" s="22"/>
      <c r="S410" s="22"/>
      <c r="T410" s="22"/>
      <c r="U410" s="22"/>
      <c r="V410" s="5" t="s">
        <v>49068</v>
      </c>
      <c r="W410" s="22"/>
      <c r="X410" s="2" t="s">
        <v>49069</v>
      </c>
      <c r="Y410" s="19">
        <v>98864707</v>
      </c>
      <c r="Z410" s="2" t="s">
        <v>49070</v>
      </c>
      <c r="AA410" s="2" t="s">
        <v>49071</v>
      </c>
      <c r="AB410" s="6">
        <v>40170.628287037034</v>
      </c>
      <c r="AC410" s="201"/>
      <c r="AD410" s="2" t="s">
        <v>49069</v>
      </c>
      <c r="AE410" s="22"/>
      <c r="AF410" s="19">
        <v>22757</v>
      </c>
      <c r="AG410" s="19">
        <v>4229</v>
      </c>
      <c r="AH410" s="19">
        <v>4242</v>
      </c>
      <c r="AI410" s="19">
        <v>117</v>
      </c>
    </row>
    <row x14ac:dyDescent="0.25" r="411" customHeight="1" ht="18">
      <c r="A411" s="20" t="s">
        <v>49072</v>
      </c>
      <c r="B411" s="12" t="s">
        <v>49073</v>
      </c>
      <c r="C411" s="98" t="s">
        <v>44</v>
      </c>
      <c r="D411" s="168"/>
      <c r="E411" s="148" t="s">
        <v>35</v>
      </c>
      <c r="F411" s="151" t="s">
        <v>235</v>
      </c>
      <c r="G411" s="148" t="s">
        <v>44</v>
      </c>
      <c r="H411" s="168"/>
      <c r="I411" s="98" t="s">
        <v>44</v>
      </c>
      <c r="J411" s="168"/>
      <c r="K411" s="17">
        <v>1.16913e+23</v>
      </c>
      <c r="L411" s="6">
        <v>43712.373703703706</v>
      </c>
      <c r="M411" s="19">
        <v>11</v>
      </c>
      <c r="N411" s="19">
        <v>0</v>
      </c>
      <c r="O411" s="19">
        <v>0</v>
      </c>
      <c r="P411" s="19">
        <v>0</v>
      </c>
      <c r="Q411" s="19">
        <v>0</v>
      </c>
      <c r="R411" s="22"/>
      <c r="S411" s="22"/>
      <c r="T411" s="22"/>
      <c r="U411" s="22"/>
      <c r="V411" s="5" t="s">
        <v>49074</v>
      </c>
      <c r="W411" s="22"/>
      <c r="X411" s="2" t="s">
        <v>49075</v>
      </c>
      <c r="Y411" s="19">
        <v>3056678578</v>
      </c>
      <c r="Z411" s="2" t="s">
        <v>49076</v>
      </c>
      <c r="AA411" s="2" t="s">
        <v>49077</v>
      </c>
      <c r="AB411" s="6">
        <v>42058.88030092593</v>
      </c>
      <c r="AC411" s="201"/>
      <c r="AD411" s="22"/>
      <c r="AE411" s="22"/>
      <c r="AF411" s="19">
        <v>269</v>
      </c>
      <c r="AG411" s="19">
        <v>218</v>
      </c>
      <c r="AH411" s="19">
        <v>132</v>
      </c>
      <c r="AI411" s="19">
        <v>2574</v>
      </c>
    </row>
    <row x14ac:dyDescent="0.25" r="412" customHeight="1" ht="18">
      <c r="A412" s="20" t="s">
        <v>5657</v>
      </c>
      <c r="B412" s="12" t="s">
        <v>49078</v>
      </c>
      <c r="C412" s="148" t="s">
        <v>44</v>
      </c>
      <c r="D412" s="168"/>
      <c r="E412" s="148" t="s">
        <v>44</v>
      </c>
      <c r="F412" s="168"/>
      <c r="G412" s="148" t="s">
        <v>44</v>
      </c>
      <c r="H412" s="168"/>
      <c r="I412" s="178"/>
      <c r="J412" s="168"/>
      <c r="K412" s="17">
        <v>1.16913e+23</v>
      </c>
      <c r="L412" s="6">
        <v>43712.36887731482</v>
      </c>
      <c r="M412" s="19">
        <v>0</v>
      </c>
      <c r="N412" s="19">
        <v>0</v>
      </c>
      <c r="O412" s="19">
        <v>0</v>
      </c>
      <c r="P412" s="19">
        <v>0</v>
      </c>
      <c r="Q412" s="19">
        <v>0</v>
      </c>
      <c r="R412" s="22"/>
      <c r="S412" s="22"/>
      <c r="T412" s="22"/>
      <c r="U412" s="22"/>
      <c r="V412" s="5" t="s">
        <v>49079</v>
      </c>
      <c r="W412" s="22"/>
      <c r="X412" s="2" t="s">
        <v>49080</v>
      </c>
      <c r="Y412" s="19">
        <v>296936906</v>
      </c>
      <c r="Z412" s="2" t="s">
        <v>49081</v>
      </c>
      <c r="AA412" s="2" t="s">
        <v>49082</v>
      </c>
      <c r="AB412" s="6">
        <v>40674.8755787037</v>
      </c>
      <c r="AC412" s="201"/>
      <c r="AD412" s="2" t="s">
        <v>49</v>
      </c>
      <c r="AE412" s="22"/>
      <c r="AF412" s="19">
        <v>36261</v>
      </c>
      <c r="AG412" s="19">
        <v>5976</v>
      </c>
      <c r="AH412" s="19">
        <v>385</v>
      </c>
      <c r="AI412" s="19">
        <v>91</v>
      </c>
    </row>
    <row x14ac:dyDescent="0.25" r="413" customHeight="1" ht="18">
      <c r="A413" s="20" t="s">
        <v>49083</v>
      </c>
      <c r="B413" s="12" t="s">
        <v>49084</v>
      </c>
      <c r="C413" s="148" t="s">
        <v>366</v>
      </c>
      <c r="D413" s="168"/>
      <c r="E413" s="148" t="s">
        <v>366</v>
      </c>
      <c r="F413" s="168"/>
      <c r="G413" s="148" t="s">
        <v>366</v>
      </c>
      <c r="H413" s="168"/>
      <c r="I413" s="178"/>
      <c r="J413" s="168"/>
      <c r="K413" s="17">
        <v>1.16912e+23</v>
      </c>
      <c r="L413" s="6">
        <v>43712.36634259259</v>
      </c>
      <c r="M413" s="19">
        <v>439</v>
      </c>
      <c r="N413" s="19">
        <v>9</v>
      </c>
      <c r="O413" s="19">
        <v>0</v>
      </c>
      <c r="P413" s="19">
        <v>0</v>
      </c>
      <c r="Q413" s="19">
        <v>0</v>
      </c>
      <c r="R413" s="22"/>
      <c r="S413" s="22"/>
      <c r="T413" s="22"/>
      <c r="U413" s="22"/>
      <c r="V413" s="5" t="s">
        <v>49085</v>
      </c>
      <c r="W413" s="22"/>
      <c r="X413" s="2" t="s">
        <v>49086</v>
      </c>
      <c r="Y413" s="19">
        <v>2181305466</v>
      </c>
      <c r="Z413" s="2" t="s">
        <v>49087</v>
      </c>
      <c r="AA413" s="201"/>
      <c r="AB413" s="6">
        <v>41586.27579861111</v>
      </c>
      <c r="AC413" s="201"/>
      <c r="AD413" s="2" t="s">
        <v>49</v>
      </c>
      <c r="AE413" s="22"/>
      <c r="AF413" s="19">
        <v>22994</v>
      </c>
      <c r="AG413" s="19">
        <v>11524</v>
      </c>
      <c r="AH413" s="19">
        <v>346</v>
      </c>
      <c r="AI413" s="19">
        <v>29061</v>
      </c>
    </row>
    <row x14ac:dyDescent="0.25" r="414" customHeight="1" ht="18">
      <c r="A414" s="20" t="s">
        <v>7938</v>
      </c>
      <c r="B414" s="12" t="s">
        <v>49088</v>
      </c>
      <c r="C414" s="148" t="s">
        <v>44</v>
      </c>
      <c r="D414" s="168"/>
      <c r="E414" s="148" t="s">
        <v>44</v>
      </c>
      <c r="F414" s="168"/>
      <c r="G414" s="148" t="s">
        <v>44</v>
      </c>
      <c r="H414" s="168"/>
      <c r="I414" s="178"/>
      <c r="J414" s="168"/>
      <c r="K414" s="17">
        <v>1.16912e+23</v>
      </c>
      <c r="L414" s="6">
        <v>43712.339583333334</v>
      </c>
      <c r="M414" s="19">
        <v>9</v>
      </c>
      <c r="N414" s="19">
        <v>8</v>
      </c>
      <c r="O414" s="19">
        <v>0</v>
      </c>
      <c r="P414" s="19">
        <v>0</v>
      </c>
      <c r="Q414" s="19">
        <v>0</v>
      </c>
      <c r="R414" s="22"/>
      <c r="S414" s="22"/>
      <c r="T414" s="22"/>
      <c r="U414" s="22"/>
      <c r="V414" s="5" t="s">
        <v>49089</v>
      </c>
      <c r="W414" s="22"/>
      <c r="X414" s="2" t="s">
        <v>49090</v>
      </c>
      <c r="Y414" s="17">
        <v>1.12424e+23</v>
      </c>
      <c r="Z414" s="22"/>
      <c r="AA414" s="2" t="s">
        <v>49091</v>
      </c>
      <c r="AB414" s="6">
        <v>43588.50121527778</v>
      </c>
      <c r="AC414" s="201"/>
      <c r="AD414" s="22"/>
      <c r="AE414" s="22"/>
      <c r="AF414" s="19">
        <v>7646</v>
      </c>
      <c r="AG414" s="19">
        <v>24149</v>
      </c>
      <c r="AH414" s="19">
        <v>28</v>
      </c>
      <c r="AI414" s="19">
        <v>3</v>
      </c>
    </row>
    <row x14ac:dyDescent="0.25" r="415" customHeight="1" ht="18">
      <c r="A415" s="20" t="s">
        <v>33376</v>
      </c>
      <c r="B415" s="12" t="s">
        <v>49092</v>
      </c>
      <c r="C415" s="148" t="s">
        <v>44</v>
      </c>
      <c r="D415" s="168"/>
      <c r="E415" s="148" t="s">
        <v>44</v>
      </c>
      <c r="F415" s="168"/>
      <c r="G415" s="148" t="s">
        <v>44</v>
      </c>
      <c r="H415" s="168"/>
      <c r="I415" s="178"/>
      <c r="J415" s="168"/>
      <c r="K415" s="17">
        <v>1.16911e+23</v>
      </c>
      <c r="L415" s="6">
        <v>43712.33917824074</v>
      </c>
      <c r="M415" s="19">
        <v>58</v>
      </c>
      <c r="N415" s="19">
        <v>5</v>
      </c>
      <c r="O415" s="19">
        <v>0</v>
      </c>
      <c r="P415" s="19">
        <v>0</v>
      </c>
      <c r="Q415" s="19">
        <v>0</v>
      </c>
      <c r="R415" s="22"/>
      <c r="S415" s="22"/>
      <c r="T415" s="22"/>
      <c r="U415" s="22"/>
      <c r="V415" s="5" t="s">
        <v>49093</v>
      </c>
      <c r="W415" s="22"/>
      <c r="X415" s="2" t="s">
        <v>49094</v>
      </c>
      <c r="Y415" s="19">
        <v>992911482</v>
      </c>
      <c r="Z415" s="2" t="s">
        <v>49095</v>
      </c>
      <c r="AA415" s="201"/>
      <c r="AB415" s="6">
        <v>41249.661770833336</v>
      </c>
      <c r="AC415" s="201"/>
      <c r="AD415" s="2" t="s">
        <v>100</v>
      </c>
      <c r="AE415" s="22"/>
      <c r="AF415" s="19">
        <v>42917</v>
      </c>
      <c r="AG415" s="19">
        <v>5186</v>
      </c>
      <c r="AH415" s="19">
        <v>2239</v>
      </c>
      <c r="AI415" s="19">
        <v>2219</v>
      </c>
    </row>
    <row x14ac:dyDescent="0.25" r="416" customHeight="1" ht="18">
      <c r="A416" s="20" t="s">
        <v>29150</v>
      </c>
      <c r="B416" s="12" t="s">
        <v>49096</v>
      </c>
      <c r="C416" s="148" t="s">
        <v>44</v>
      </c>
      <c r="D416" s="168"/>
      <c r="E416" s="148" t="s">
        <v>44</v>
      </c>
      <c r="F416" s="168"/>
      <c r="G416" s="148" t="s">
        <v>44</v>
      </c>
      <c r="H416" s="168"/>
      <c r="I416" s="178"/>
      <c r="J416" s="168"/>
      <c r="K416" s="17">
        <v>1.16911e+23</v>
      </c>
      <c r="L416" s="6">
        <v>43712.339155092595</v>
      </c>
      <c r="M416" s="19">
        <v>1</v>
      </c>
      <c r="N416" s="19">
        <v>0</v>
      </c>
      <c r="O416" s="19">
        <v>0</v>
      </c>
      <c r="P416" s="19">
        <v>0</v>
      </c>
      <c r="Q416" s="19">
        <v>0</v>
      </c>
      <c r="R416" s="22"/>
      <c r="S416" s="22"/>
      <c r="T416" s="22"/>
      <c r="U416" s="22"/>
      <c r="V416" s="5" t="s">
        <v>49097</v>
      </c>
      <c r="W416" s="22"/>
      <c r="X416" s="2" t="s">
        <v>49098</v>
      </c>
      <c r="Y416" s="17">
        <v>1.16895e+23</v>
      </c>
      <c r="Z416" s="2" t="s">
        <v>49099</v>
      </c>
      <c r="AA416" s="2" t="s">
        <v>49100</v>
      </c>
      <c r="AB416" s="6">
        <v>43711.872037037036</v>
      </c>
      <c r="AC416" s="201"/>
      <c r="AD416" s="2" t="s">
        <v>49101</v>
      </c>
      <c r="AE416" s="22"/>
      <c r="AF416" s="19">
        <v>47</v>
      </c>
      <c r="AG416" s="19">
        <v>9</v>
      </c>
      <c r="AH416" s="19">
        <v>136</v>
      </c>
      <c r="AI416" s="19">
        <v>48</v>
      </c>
    </row>
    <row x14ac:dyDescent="0.25" r="417" customHeight="1" ht="18">
      <c r="A417" s="20" t="s">
        <v>35134</v>
      </c>
      <c r="B417" s="12" t="s">
        <v>49102</v>
      </c>
      <c r="C417" s="148" t="s">
        <v>44</v>
      </c>
      <c r="D417" s="168"/>
      <c r="E417" s="148" t="s">
        <v>44</v>
      </c>
      <c r="F417" s="168"/>
      <c r="G417" s="148" t="s">
        <v>44</v>
      </c>
      <c r="H417" s="168"/>
      <c r="I417" s="178"/>
      <c r="J417" s="168"/>
      <c r="K417" s="17">
        <v>1.16911e+23</v>
      </c>
      <c r="L417" s="6">
        <v>43712.33892361111</v>
      </c>
      <c r="M417" s="19">
        <v>0</v>
      </c>
      <c r="N417" s="19">
        <v>0</v>
      </c>
      <c r="O417" s="19">
        <v>0</v>
      </c>
      <c r="P417" s="19">
        <v>0</v>
      </c>
      <c r="Q417" s="19">
        <v>0</v>
      </c>
      <c r="R417" s="22"/>
      <c r="S417" s="22"/>
      <c r="T417" s="22"/>
      <c r="U417" s="22"/>
      <c r="V417" s="5" t="s">
        <v>47988</v>
      </c>
      <c r="W417" s="22"/>
      <c r="X417" s="2" t="s">
        <v>47989</v>
      </c>
      <c r="Y417" s="19">
        <v>86066049</v>
      </c>
      <c r="Z417" s="2" t="s">
        <v>47990</v>
      </c>
      <c r="AA417" s="2" t="s">
        <v>47991</v>
      </c>
      <c r="AB417" s="6">
        <v>40115.685752314814</v>
      </c>
      <c r="AC417" s="201"/>
      <c r="AD417" s="2" t="s">
        <v>47992</v>
      </c>
      <c r="AE417" s="22"/>
      <c r="AF417" s="19">
        <v>45137</v>
      </c>
      <c r="AG417" s="19">
        <v>3435</v>
      </c>
      <c r="AH417" s="19">
        <v>214</v>
      </c>
      <c r="AI417" s="19">
        <v>8282</v>
      </c>
    </row>
    <row x14ac:dyDescent="0.25" r="418" customHeight="1" ht="18">
      <c r="A418" s="20" t="s">
        <v>49103</v>
      </c>
      <c r="B418" s="12" t="s">
        <v>49104</v>
      </c>
      <c r="C418" s="148" t="s">
        <v>44</v>
      </c>
      <c r="D418" s="168"/>
      <c r="E418" s="148" t="s">
        <v>44</v>
      </c>
      <c r="F418" s="168"/>
      <c r="G418" s="148" t="s">
        <v>44</v>
      </c>
      <c r="H418" s="168"/>
      <c r="I418" s="178"/>
      <c r="J418" s="168"/>
      <c r="K418" s="17">
        <v>1.16911e+23</v>
      </c>
      <c r="L418" s="6">
        <v>43712.317662037036</v>
      </c>
      <c r="M418" s="19">
        <v>1</v>
      </c>
      <c r="N418" s="19">
        <v>0</v>
      </c>
      <c r="O418" s="19">
        <v>0</v>
      </c>
      <c r="P418" s="19">
        <v>0</v>
      </c>
      <c r="Q418" s="19">
        <v>0</v>
      </c>
      <c r="R418" s="22"/>
      <c r="S418" s="22"/>
      <c r="T418" s="22"/>
      <c r="U418" s="22"/>
      <c r="V418" s="5" t="s">
        <v>49105</v>
      </c>
      <c r="W418" s="22"/>
      <c r="X418" s="2" t="s">
        <v>49105</v>
      </c>
      <c r="Y418" s="17">
        <v>9.57701e+22</v>
      </c>
      <c r="Z418" s="2" t="s">
        <v>49106</v>
      </c>
      <c r="AA418" s="201"/>
      <c r="AB418" s="6">
        <v>43128.94831018519</v>
      </c>
      <c r="AC418" s="201"/>
      <c r="AD418" s="2" t="s">
        <v>1866</v>
      </c>
      <c r="AE418" s="22"/>
      <c r="AF418" s="19">
        <v>105</v>
      </c>
      <c r="AG418" s="19">
        <v>15</v>
      </c>
      <c r="AH418" s="19">
        <v>215</v>
      </c>
      <c r="AI418" s="19">
        <v>3302</v>
      </c>
    </row>
    <row x14ac:dyDescent="0.25" r="419" customHeight="1" ht="18">
      <c r="A419" s="20" t="s">
        <v>49107</v>
      </c>
      <c r="B419" s="12" t="s">
        <v>49108</v>
      </c>
      <c r="C419" s="148" t="s">
        <v>44</v>
      </c>
      <c r="D419" s="168"/>
      <c r="E419" s="148" t="s">
        <v>44</v>
      </c>
      <c r="F419" s="168"/>
      <c r="G419" s="148" t="s">
        <v>44</v>
      </c>
      <c r="H419" s="168"/>
      <c r="I419" s="178"/>
      <c r="J419" s="168"/>
      <c r="K419" s="17">
        <v>1.16909e+23</v>
      </c>
      <c r="L419" s="6">
        <v>43712.27077546297</v>
      </c>
      <c r="M419" s="19">
        <v>0</v>
      </c>
      <c r="N419" s="19">
        <v>0</v>
      </c>
      <c r="O419" s="19">
        <v>0</v>
      </c>
      <c r="P419" s="19">
        <v>0</v>
      </c>
      <c r="Q419" s="19">
        <v>0</v>
      </c>
      <c r="R419" s="22"/>
      <c r="S419" s="22"/>
      <c r="T419" s="22"/>
      <c r="U419" s="22"/>
      <c r="V419" s="5" t="s">
        <v>49109</v>
      </c>
      <c r="W419" s="22"/>
      <c r="X419" s="2" t="s">
        <v>49110</v>
      </c>
      <c r="Y419" s="19">
        <v>1089687901</v>
      </c>
      <c r="Z419" s="2" t="s">
        <v>49111</v>
      </c>
      <c r="AA419" s="2" t="s">
        <v>49112</v>
      </c>
      <c r="AB419" s="6">
        <v>41288.907060185185</v>
      </c>
      <c r="AC419" s="201"/>
      <c r="AD419" s="2" t="s">
        <v>49113</v>
      </c>
      <c r="AE419" s="22"/>
      <c r="AF419" s="19">
        <v>23642</v>
      </c>
      <c r="AG419" s="19">
        <v>1187</v>
      </c>
      <c r="AH419" s="19">
        <v>1716</v>
      </c>
      <c r="AI419" s="19">
        <v>2136</v>
      </c>
    </row>
    <row x14ac:dyDescent="0.25" r="420" customHeight="1" ht="18">
      <c r="A420" s="20" t="s">
        <v>49114</v>
      </c>
      <c r="B420" s="12" t="s">
        <v>49115</v>
      </c>
      <c r="C420" s="148" t="s">
        <v>44</v>
      </c>
      <c r="D420" s="168"/>
      <c r="E420" s="148" t="s">
        <v>44</v>
      </c>
      <c r="F420" s="168"/>
      <c r="G420" s="148" t="s">
        <v>44</v>
      </c>
      <c r="H420" s="168"/>
      <c r="I420" s="178"/>
      <c r="J420" s="168"/>
      <c r="K420" s="17">
        <v>1.16908e+23</v>
      </c>
      <c r="L420" s="6">
        <v>43712.243784722225</v>
      </c>
      <c r="M420" s="19">
        <v>0</v>
      </c>
      <c r="N420" s="19">
        <v>0</v>
      </c>
      <c r="O420" s="19">
        <v>0</v>
      </c>
      <c r="P420" s="19">
        <v>0</v>
      </c>
      <c r="Q420" s="19">
        <v>0</v>
      </c>
      <c r="R420" s="22"/>
      <c r="S420" s="22"/>
      <c r="T420" s="22"/>
      <c r="U420" s="22"/>
      <c r="V420" s="5" t="s">
        <v>14883</v>
      </c>
      <c r="W420" s="22"/>
      <c r="X420" s="2" t="s">
        <v>49116</v>
      </c>
      <c r="Y420" s="19">
        <v>106338440</v>
      </c>
      <c r="Z420" s="2" t="s">
        <v>14885</v>
      </c>
      <c r="AA420" s="2" t="s">
        <v>14886</v>
      </c>
      <c r="AB420" s="6">
        <v>40197.41434027778</v>
      </c>
      <c r="AC420" s="201"/>
      <c r="AD420" s="22"/>
      <c r="AE420" s="22"/>
      <c r="AF420" s="19">
        <v>83547</v>
      </c>
      <c r="AG420" s="19">
        <v>858</v>
      </c>
      <c r="AH420" s="19">
        <v>354</v>
      </c>
      <c r="AI420" s="19">
        <v>103156</v>
      </c>
    </row>
    <row x14ac:dyDescent="0.25" r="421" customHeight="1" ht="18">
      <c r="A421" s="20" t="s">
        <v>24956</v>
      </c>
      <c r="B421" s="12" t="s">
        <v>49117</v>
      </c>
      <c r="C421" s="148" t="s">
        <v>44</v>
      </c>
      <c r="D421" s="168"/>
      <c r="E421" s="148" t="s">
        <v>44</v>
      </c>
      <c r="F421" s="168"/>
      <c r="G421" s="148" t="s">
        <v>44</v>
      </c>
      <c r="H421" s="168"/>
      <c r="I421" s="178"/>
      <c r="J421" s="168"/>
      <c r="K421" s="17">
        <v>1.16907e+23</v>
      </c>
      <c r="L421" s="6">
        <v>43712.227268518516</v>
      </c>
      <c r="M421" s="19">
        <v>1</v>
      </c>
      <c r="N421" s="19">
        <v>1</v>
      </c>
      <c r="O421" s="19">
        <v>0</v>
      </c>
      <c r="P421" s="19">
        <v>0</v>
      </c>
      <c r="Q421" s="19">
        <v>0</v>
      </c>
      <c r="R421" s="22"/>
      <c r="S421" s="22"/>
      <c r="T421" s="22"/>
      <c r="U421" s="22"/>
      <c r="V421" s="5" t="s">
        <v>49118</v>
      </c>
      <c r="W421" s="22"/>
      <c r="X421" s="2" t="s">
        <v>49119</v>
      </c>
      <c r="Y421" s="17">
        <v>9.20557e+22</v>
      </c>
      <c r="Z421" s="2" t="s">
        <v>49120</v>
      </c>
      <c r="AA421" s="201"/>
      <c r="AB421" s="6">
        <v>43026.45079861111</v>
      </c>
      <c r="AC421" s="201"/>
      <c r="AD421" s="2" t="s">
        <v>5143</v>
      </c>
      <c r="AE421" s="22"/>
      <c r="AF421" s="19">
        <v>676</v>
      </c>
      <c r="AG421" s="19">
        <v>30</v>
      </c>
      <c r="AH421" s="19">
        <v>27</v>
      </c>
      <c r="AI421" s="19">
        <v>215</v>
      </c>
    </row>
    <row x14ac:dyDescent="0.25" r="422" customHeight="1" ht="18">
      <c r="A422" s="20" t="s">
        <v>24980</v>
      </c>
      <c r="B422" s="12" t="s">
        <v>49121</v>
      </c>
      <c r="C422" s="148" t="s">
        <v>44</v>
      </c>
      <c r="D422" s="168"/>
      <c r="E422" s="148" t="s">
        <v>44</v>
      </c>
      <c r="F422" s="168"/>
      <c r="G422" s="148" t="s">
        <v>44</v>
      </c>
      <c r="H422" s="168"/>
      <c r="I422" s="178"/>
      <c r="J422" s="168"/>
      <c r="K422" s="17">
        <v>1.16905e+23</v>
      </c>
      <c r="L422" s="6">
        <v>43712.170960648145</v>
      </c>
      <c r="M422" s="19">
        <v>0</v>
      </c>
      <c r="N422" s="19">
        <v>0</v>
      </c>
      <c r="O422" s="19">
        <v>0</v>
      </c>
      <c r="P422" s="19">
        <v>0</v>
      </c>
      <c r="Q422" s="19">
        <v>0</v>
      </c>
      <c r="R422" s="22"/>
      <c r="S422" s="22"/>
      <c r="T422" s="22"/>
      <c r="U422" s="22"/>
      <c r="V422" s="5" t="s">
        <v>49122</v>
      </c>
      <c r="W422" s="22"/>
      <c r="X422" s="2" t="s">
        <v>49123</v>
      </c>
      <c r="Y422" s="19">
        <v>1047561084</v>
      </c>
      <c r="Z422" s="22"/>
      <c r="AA422" s="201"/>
      <c r="AB422" s="6">
        <v>41273.63081018518</v>
      </c>
      <c r="AC422" s="201"/>
      <c r="AD422" s="22"/>
      <c r="AE422" s="22"/>
      <c r="AF422" s="19">
        <v>507</v>
      </c>
      <c r="AG422" s="19">
        <v>39</v>
      </c>
      <c r="AH422" s="19">
        <v>208</v>
      </c>
      <c r="AI422" s="19">
        <v>289</v>
      </c>
    </row>
    <row x14ac:dyDescent="0.25" r="423" customHeight="1" ht="18">
      <c r="A423" s="20" t="s">
        <v>49124</v>
      </c>
      <c r="B423" s="12" t="s">
        <v>49125</v>
      </c>
      <c r="C423" s="148" t="s">
        <v>44</v>
      </c>
      <c r="D423" s="168"/>
      <c r="E423" s="148" t="s">
        <v>44</v>
      </c>
      <c r="F423" s="168"/>
      <c r="G423" s="148" t="s">
        <v>44</v>
      </c>
      <c r="H423" s="168"/>
      <c r="I423" s="178"/>
      <c r="J423" s="168"/>
      <c r="K423" s="17">
        <v>1.16905e+23</v>
      </c>
      <c r="L423" s="6">
        <v>43712.155694444446</v>
      </c>
      <c r="M423" s="19">
        <v>1</v>
      </c>
      <c r="N423" s="19">
        <v>0</v>
      </c>
      <c r="O423" s="19">
        <v>0</v>
      </c>
      <c r="P423" s="19">
        <v>0</v>
      </c>
      <c r="Q423" s="19">
        <v>0</v>
      </c>
      <c r="R423" s="22"/>
      <c r="S423" s="22"/>
      <c r="T423" s="22"/>
      <c r="U423" s="22"/>
      <c r="V423" s="5" t="s">
        <v>49126</v>
      </c>
      <c r="W423" s="22"/>
      <c r="X423" s="2" t="s">
        <v>49127</v>
      </c>
      <c r="Y423" s="19">
        <v>391372380</v>
      </c>
      <c r="Z423" s="2" t="s">
        <v>49128</v>
      </c>
      <c r="AA423" s="2" t="s">
        <v>49129</v>
      </c>
      <c r="AB423" s="6">
        <v>40831.73030092593</v>
      </c>
      <c r="AC423" s="201"/>
      <c r="AD423" s="22"/>
      <c r="AE423" s="22"/>
      <c r="AF423" s="19">
        <v>4563</v>
      </c>
      <c r="AG423" s="19">
        <v>380</v>
      </c>
      <c r="AH423" s="19">
        <v>386</v>
      </c>
      <c r="AI423" s="19">
        <v>29902</v>
      </c>
    </row>
    <row x14ac:dyDescent="0.25" r="424" customHeight="1" ht="18">
      <c r="A424" s="20" t="s">
        <v>49130</v>
      </c>
      <c r="B424" s="12" t="s">
        <v>49131</v>
      </c>
      <c r="C424" s="148" t="s">
        <v>44</v>
      </c>
      <c r="D424" s="168"/>
      <c r="E424" s="148" t="s">
        <v>44</v>
      </c>
      <c r="F424" s="168"/>
      <c r="G424" s="148" t="s">
        <v>44</v>
      </c>
      <c r="H424" s="168"/>
      <c r="I424" s="178"/>
      <c r="J424" s="168"/>
      <c r="K424" s="17">
        <v>1.16903e+23</v>
      </c>
      <c r="L424" s="6">
        <v>43712.11796296296</v>
      </c>
      <c r="M424" s="19">
        <v>0</v>
      </c>
      <c r="N424" s="19">
        <v>0</v>
      </c>
      <c r="O424" s="19">
        <v>0</v>
      </c>
      <c r="P424" s="19">
        <v>0</v>
      </c>
      <c r="Q424" s="19">
        <v>0</v>
      </c>
      <c r="R424" s="22"/>
      <c r="S424" s="22"/>
      <c r="T424" s="22"/>
      <c r="U424" s="22"/>
      <c r="V424" s="5" t="s">
        <v>49132</v>
      </c>
      <c r="W424" s="22"/>
      <c r="X424" s="2" t="s">
        <v>49133</v>
      </c>
      <c r="Y424" s="17">
        <v>9.37007e+22</v>
      </c>
      <c r="Z424" s="2" t="s">
        <v>49134</v>
      </c>
      <c r="AA424" s="2" t="s">
        <v>49135</v>
      </c>
      <c r="AB424" s="6">
        <v>43071.84416666667</v>
      </c>
      <c r="AC424" s="201"/>
      <c r="AD424" s="2" t="s">
        <v>49</v>
      </c>
      <c r="AE424" s="22"/>
      <c r="AF424" s="19">
        <v>2472</v>
      </c>
      <c r="AG424" s="19">
        <v>131</v>
      </c>
      <c r="AH424" s="19">
        <v>60</v>
      </c>
      <c r="AI424" s="19">
        <v>28</v>
      </c>
    </row>
    <row x14ac:dyDescent="0.25" r="425" customHeight="1" ht="18">
      <c r="A425" s="20" t="s">
        <v>25051</v>
      </c>
      <c r="B425" s="12" t="s">
        <v>49136</v>
      </c>
      <c r="C425" s="148" t="s">
        <v>35</v>
      </c>
      <c r="D425" s="151" t="s">
        <v>235</v>
      </c>
      <c r="E425" s="148" t="s">
        <v>35</v>
      </c>
      <c r="F425" s="151" t="s">
        <v>235</v>
      </c>
      <c r="G425" s="148" t="s">
        <v>35</v>
      </c>
      <c r="H425" s="151" t="s">
        <v>235</v>
      </c>
      <c r="I425" s="178"/>
      <c r="J425" s="168"/>
      <c r="K425" s="17">
        <v>1.16903e+23</v>
      </c>
      <c r="L425" s="6">
        <v>43712.11787037037</v>
      </c>
      <c r="M425" s="19">
        <v>5</v>
      </c>
      <c r="N425" s="19">
        <v>0</v>
      </c>
      <c r="O425" s="19">
        <v>0</v>
      </c>
      <c r="P425" s="19">
        <v>0</v>
      </c>
      <c r="Q425" s="19">
        <v>0</v>
      </c>
      <c r="R425" s="22"/>
      <c r="S425" s="22"/>
      <c r="T425" s="22"/>
      <c r="U425" s="22"/>
      <c r="V425" s="5" t="s">
        <v>49137</v>
      </c>
      <c r="W425" s="22"/>
      <c r="X425" s="2" t="s">
        <v>49138</v>
      </c>
      <c r="Y425" s="19">
        <v>3046102247</v>
      </c>
      <c r="Z425" s="2" t="s">
        <v>49139</v>
      </c>
      <c r="AA425" s="2" t="s">
        <v>47858</v>
      </c>
      <c r="AB425" s="6">
        <v>42055.478680555556</v>
      </c>
      <c r="AC425" s="201"/>
      <c r="AD425" s="2" t="s">
        <v>41100</v>
      </c>
      <c r="AE425" s="22"/>
      <c r="AF425" s="19">
        <v>4581</v>
      </c>
      <c r="AG425" s="19">
        <v>193</v>
      </c>
      <c r="AH425" s="19">
        <v>81</v>
      </c>
      <c r="AI425" s="19">
        <v>28531</v>
      </c>
    </row>
    <row x14ac:dyDescent="0.25" r="426" customHeight="1" ht="18">
      <c r="A426" s="20" t="s">
        <v>49140</v>
      </c>
      <c r="B426" s="12" t="s">
        <v>49141</v>
      </c>
      <c r="C426" s="148" t="s">
        <v>44</v>
      </c>
      <c r="D426" s="168"/>
      <c r="E426" s="148" t="s">
        <v>44</v>
      </c>
      <c r="F426" s="168"/>
      <c r="G426" s="148" t="s">
        <v>44</v>
      </c>
      <c r="H426" s="168"/>
      <c r="I426" s="178"/>
      <c r="J426" s="168"/>
      <c r="K426" s="17">
        <v>1.16903e+23</v>
      </c>
      <c r="L426" s="6">
        <v>43712.09302083333</v>
      </c>
      <c r="M426" s="19">
        <v>15</v>
      </c>
      <c r="N426" s="19">
        <v>0</v>
      </c>
      <c r="O426" s="19">
        <v>0</v>
      </c>
      <c r="P426" s="19">
        <v>0</v>
      </c>
      <c r="Q426" s="19">
        <v>0</v>
      </c>
      <c r="R426" s="22"/>
      <c r="S426" s="22"/>
      <c r="T426" s="22"/>
      <c r="U426" s="22"/>
      <c r="V426" s="5" t="s">
        <v>49142</v>
      </c>
      <c r="W426" s="22"/>
      <c r="X426" s="2" t="s">
        <v>49143</v>
      </c>
      <c r="Y426" s="19">
        <v>1935306697</v>
      </c>
      <c r="Z426" s="22"/>
      <c r="AA426" s="201"/>
      <c r="AB426" s="6">
        <v>41551.99013888889</v>
      </c>
      <c r="AC426" s="201"/>
      <c r="AD426" s="22"/>
      <c r="AE426" s="22"/>
      <c r="AF426" s="19">
        <v>9999</v>
      </c>
      <c r="AG426" s="19">
        <v>462</v>
      </c>
      <c r="AH426" s="19">
        <v>189</v>
      </c>
      <c r="AI426" s="19">
        <v>69846</v>
      </c>
    </row>
    <row x14ac:dyDescent="0.25" r="427" customHeight="1" ht="18">
      <c r="A427" s="20" t="s">
        <v>26456</v>
      </c>
      <c r="B427" s="12" t="s">
        <v>49144</v>
      </c>
      <c r="C427" s="148" t="s">
        <v>44</v>
      </c>
      <c r="D427" s="168"/>
      <c r="E427" s="148" t="s">
        <v>44</v>
      </c>
      <c r="F427" s="168"/>
      <c r="G427" s="148" t="s">
        <v>44</v>
      </c>
      <c r="H427" s="168"/>
      <c r="I427" s="178"/>
      <c r="J427" s="168"/>
      <c r="K427" s="17">
        <v>1.16902e+23</v>
      </c>
      <c r="L427" s="6">
        <v>43712.08526620371</v>
      </c>
      <c r="M427" s="19">
        <v>12</v>
      </c>
      <c r="N427" s="19">
        <v>8</v>
      </c>
      <c r="O427" s="19">
        <v>0</v>
      </c>
      <c r="P427" s="19">
        <v>0</v>
      </c>
      <c r="Q427" s="19">
        <v>0</v>
      </c>
      <c r="R427" s="22"/>
      <c r="S427" s="22"/>
      <c r="T427" s="22"/>
      <c r="U427" s="22"/>
      <c r="V427" s="5" t="s">
        <v>49145</v>
      </c>
      <c r="W427" s="22"/>
      <c r="X427" s="2" t="s">
        <v>49146</v>
      </c>
      <c r="Y427" s="19">
        <v>4289546317</v>
      </c>
      <c r="Z427" s="2" t="s">
        <v>49147</v>
      </c>
      <c r="AA427" s="201"/>
      <c r="AB427" s="6">
        <v>42327.61950231482</v>
      </c>
      <c r="AC427" s="201"/>
      <c r="AD427" s="22"/>
      <c r="AE427" s="22"/>
      <c r="AF427" s="19">
        <v>43697</v>
      </c>
      <c r="AG427" s="19">
        <v>9834</v>
      </c>
      <c r="AH427" s="19">
        <v>8647</v>
      </c>
      <c r="AI427" s="19">
        <v>50473</v>
      </c>
    </row>
    <row x14ac:dyDescent="0.25" r="428" customHeight="1" ht="18">
      <c r="A428" s="20" t="s">
        <v>49148</v>
      </c>
      <c r="B428" s="12" t="s">
        <v>49149</v>
      </c>
      <c r="C428" s="148" t="s">
        <v>44</v>
      </c>
      <c r="D428" s="168"/>
      <c r="E428" s="148" t="s">
        <v>44</v>
      </c>
      <c r="F428" s="168"/>
      <c r="G428" s="148" t="s">
        <v>44</v>
      </c>
      <c r="H428" s="168"/>
      <c r="I428" s="178"/>
      <c r="J428" s="168"/>
      <c r="K428" s="17">
        <v>1.16902e+23</v>
      </c>
      <c r="L428" s="6">
        <v>43712.08336805556</v>
      </c>
      <c r="M428" s="19">
        <v>5</v>
      </c>
      <c r="N428" s="19">
        <v>0</v>
      </c>
      <c r="O428" s="19">
        <v>0</v>
      </c>
      <c r="P428" s="19">
        <v>0</v>
      </c>
      <c r="Q428" s="19">
        <v>0</v>
      </c>
      <c r="R428" s="22"/>
      <c r="S428" s="22"/>
      <c r="T428" s="22"/>
      <c r="U428" s="22"/>
      <c r="V428" s="5" t="s">
        <v>49150</v>
      </c>
      <c r="W428" s="22"/>
      <c r="X428" s="2" t="s">
        <v>49151</v>
      </c>
      <c r="Y428" s="17">
        <v>1.15516e+23</v>
      </c>
      <c r="Z428" s="2" t="s">
        <v>49152</v>
      </c>
      <c r="AA428" s="201"/>
      <c r="AB428" s="6">
        <v>43673.82975694445</v>
      </c>
      <c r="AC428" s="201"/>
      <c r="AD428" s="2" t="s">
        <v>49153</v>
      </c>
      <c r="AE428" s="22"/>
      <c r="AF428" s="19">
        <v>295</v>
      </c>
      <c r="AG428" s="19">
        <v>227</v>
      </c>
      <c r="AH428" s="19">
        <v>173</v>
      </c>
      <c r="AI428" s="19">
        <v>1149</v>
      </c>
    </row>
    <row x14ac:dyDescent="0.25" r="429" customHeight="1" ht="18">
      <c r="A429" s="20" t="s">
        <v>35310</v>
      </c>
      <c r="B429" s="12" t="s">
        <v>49154</v>
      </c>
      <c r="C429" s="148" t="s">
        <v>44</v>
      </c>
      <c r="D429" s="168"/>
      <c r="E429" s="148" t="s">
        <v>44</v>
      </c>
      <c r="F429" s="168"/>
      <c r="G429" s="148" t="s">
        <v>44</v>
      </c>
      <c r="H429" s="168"/>
      <c r="I429" s="178"/>
      <c r="J429" s="168"/>
      <c r="K429" s="17">
        <v>1.16902e+23</v>
      </c>
      <c r="L429" s="6">
        <v>43712.07597222222</v>
      </c>
      <c r="M429" s="19">
        <v>13</v>
      </c>
      <c r="N429" s="19">
        <v>2</v>
      </c>
      <c r="O429" s="19">
        <v>0</v>
      </c>
      <c r="P429" s="19">
        <v>0</v>
      </c>
      <c r="Q429" s="19">
        <v>0</v>
      </c>
      <c r="R429" s="22"/>
      <c r="S429" s="22"/>
      <c r="T429" s="22"/>
      <c r="U429" s="22"/>
      <c r="V429" s="5" t="s">
        <v>49155</v>
      </c>
      <c r="W429" s="22"/>
      <c r="X429" s="2" t="s">
        <v>49156</v>
      </c>
      <c r="Y429" s="19">
        <v>339651252</v>
      </c>
      <c r="Z429" s="22"/>
      <c r="AA429" s="2" t="s">
        <v>49157</v>
      </c>
      <c r="AB429" s="6">
        <v>40745.70425925926</v>
      </c>
      <c r="AC429" s="201"/>
      <c r="AD429" s="2" t="s">
        <v>49</v>
      </c>
      <c r="AE429" s="22"/>
      <c r="AF429" s="19">
        <v>4016</v>
      </c>
      <c r="AG429" s="19">
        <v>7101</v>
      </c>
      <c r="AH429" s="19">
        <v>5864</v>
      </c>
      <c r="AI429" s="19">
        <v>5811</v>
      </c>
    </row>
    <row x14ac:dyDescent="0.25" r="430" customHeight="1" ht="18">
      <c r="A430" s="20" t="s">
        <v>49158</v>
      </c>
      <c r="B430" s="12" t="s">
        <v>49159</v>
      </c>
      <c r="C430" s="148" t="s">
        <v>44</v>
      </c>
      <c r="D430" s="168"/>
      <c r="E430" s="148" t="s">
        <v>44</v>
      </c>
      <c r="F430" s="168"/>
      <c r="G430" s="148" t="s">
        <v>44</v>
      </c>
      <c r="H430" s="168"/>
      <c r="I430" s="178"/>
      <c r="J430" s="168"/>
      <c r="K430" s="17">
        <v>1.16902e+23</v>
      </c>
      <c r="L430" s="6">
        <v>43712.073796296296</v>
      </c>
      <c r="M430" s="19">
        <v>0</v>
      </c>
      <c r="N430" s="19">
        <v>0</v>
      </c>
      <c r="O430" s="19">
        <v>0</v>
      </c>
      <c r="P430" s="19">
        <v>0</v>
      </c>
      <c r="Q430" s="19">
        <v>0</v>
      </c>
      <c r="R430" s="22"/>
      <c r="S430" s="22"/>
      <c r="T430" s="22"/>
      <c r="U430" s="22"/>
      <c r="V430" s="5" t="s">
        <v>49160</v>
      </c>
      <c r="W430" s="22"/>
      <c r="X430" s="2" t="s">
        <v>49161</v>
      </c>
      <c r="Y430" s="19">
        <v>2304562961</v>
      </c>
      <c r="Z430" s="2" t="s">
        <v>49162</v>
      </c>
      <c r="AA430" s="201"/>
      <c r="AB430" s="6">
        <v>41665.16354166667</v>
      </c>
      <c r="AC430" s="201"/>
      <c r="AD430" s="22"/>
      <c r="AE430" s="22"/>
      <c r="AF430" s="19">
        <v>9471</v>
      </c>
      <c r="AG430" s="19">
        <v>288</v>
      </c>
      <c r="AH430" s="19">
        <v>245</v>
      </c>
      <c r="AI430" s="19">
        <v>8101</v>
      </c>
    </row>
    <row x14ac:dyDescent="0.25" r="431" customHeight="1" ht="18">
      <c r="A431" s="20" t="s">
        <v>49163</v>
      </c>
      <c r="B431" s="12" t="s">
        <v>49164</v>
      </c>
      <c r="C431" s="148" t="s">
        <v>35</v>
      </c>
      <c r="D431" s="151" t="s">
        <v>235</v>
      </c>
      <c r="E431" s="148" t="s">
        <v>35</v>
      </c>
      <c r="F431" s="151" t="s">
        <v>235</v>
      </c>
      <c r="G431" s="148" t="s">
        <v>35</v>
      </c>
      <c r="H431" s="151" t="s">
        <v>235</v>
      </c>
      <c r="I431" s="178"/>
      <c r="J431" s="168"/>
      <c r="K431" s="17">
        <v>1.16902e+23</v>
      </c>
      <c r="L431" s="6">
        <v>43712.07357638889</v>
      </c>
      <c r="M431" s="19">
        <v>1</v>
      </c>
      <c r="N431" s="19">
        <v>1</v>
      </c>
      <c r="O431" s="19">
        <v>0</v>
      </c>
      <c r="P431" s="19">
        <v>0</v>
      </c>
      <c r="Q431" s="19">
        <v>0</v>
      </c>
      <c r="R431" s="22"/>
      <c r="S431" s="22"/>
      <c r="T431" s="22"/>
      <c r="U431" s="22"/>
      <c r="V431" s="5" t="s">
        <v>48469</v>
      </c>
      <c r="W431" s="22"/>
      <c r="X431" s="2" t="s">
        <v>48470</v>
      </c>
      <c r="Y431" s="19">
        <v>67723092</v>
      </c>
      <c r="Z431" s="22"/>
      <c r="AA431" s="201"/>
      <c r="AB431" s="6">
        <v>40047.05842592593</v>
      </c>
      <c r="AC431" s="201"/>
      <c r="AD431" s="22"/>
      <c r="AE431" s="22"/>
      <c r="AF431" s="19">
        <v>162</v>
      </c>
      <c r="AG431" s="19">
        <v>9</v>
      </c>
      <c r="AH431" s="19">
        <v>5</v>
      </c>
      <c r="AI431" s="19">
        <v>21</v>
      </c>
    </row>
    <row x14ac:dyDescent="0.25" r="432" customHeight="1" ht="18">
      <c r="A432" s="20" t="s">
        <v>49165</v>
      </c>
      <c r="B432" s="12" t="s">
        <v>49166</v>
      </c>
      <c r="C432" s="148" t="s">
        <v>44</v>
      </c>
      <c r="D432" s="168"/>
      <c r="E432" s="148" t="s">
        <v>44</v>
      </c>
      <c r="F432" s="168"/>
      <c r="G432" s="148" t="s">
        <v>44</v>
      </c>
      <c r="H432" s="168"/>
      <c r="I432" s="178"/>
      <c r="J432" s="168"/>
      <c r="K432" s="17">
        <v>1.16902e+23</v>
      </c>
      <c r="L432" s="6">
        <v>43712.06538194444</v>
      </c>
      <c r="M432" s="19">
        <v>7</v>
      </c>
      <c r="N432" s="19">
        <v>1</v>
      </c>
      <c r="O432" s="19">
        <v>0</v>
      </c>
      <c r="P432" s="19">
        <v>0</v>
      </c>
      <c r="Q432" s="19">
        <v>0</v>
      </c>
      <c r="R432" s="22"/>
      <c r="S432" s="22"/>
      <c r="T432" s="22"/>
      <c r="U432" s="22"/>
      <c r="V432" s="5" t="s">
        <v>49167</v>
      </c>
      <c r="W432" s="22"/>
      <c r="X432" s="2" t="s">
        <v>49168</v>
      </c>
      <c r="Y432" s="19">
        <v>3179778166</v>
      </c>
      <c r="Z432" s="2" t="s">
        <v>49169</v>
      </c>
      <c r="AA432" s="201"/>
      <c r="AB432" s="6">
        <v>42112.75111111111</v>
      </c>
      <c r="AC432" s="201"/>
      <c r="AD432" s="2" t="s">
        <v>49170</v>
      </c>
      <c r="AE432" s="22"/>
      <c r="AF432" s="19">
        <v>35422</v>
      </c>
      <c r="AG432" s="19">
        <v>5673</v>
      </c>
      <c r="AH432" s="19">
        <v>1107</v>
      </c>
      <c r="AI432" s="19">
        <v>41334</v>
      </c>
    </row>
    <row x14ac:dyDescent="0.25" r="433" customHeight="1" ht="18">
      <c r="A433" s="20" t="s">
        <v>49171</v>
      </c>
      <c r="B433" s="12" t="s">
        <v>49172</v>
      </c>
      <c r="C433" s="148" t="s">
        <v>44</v>
      </c>
      <c r="D433" s="168"/>
      <c r="E433" s="148" t="s">
        <v>44</v>
      </c>
      <c r="F433" s="168"/>
      <c r="G433" s="148" t="s">
        <v>44</v>
      </c>
      <c r="H433" s="168"/>
      <c r="I433" s="178"/>
      <c r="J433" s="168"/>
      <c r="K433" s="17">
        <v>1.16901e+23</v>
      </c>
      <c r="L433" s="6">
        <v>43712.06012731481</v>
      </c>
      <c r="M433" s="19">
        <v>0</v>
      </c>
      <c r="N433" s="19">
        <v>0</v>
      </c>
      <c r="O433" s="19">
        <v>0</v>
      </c>
      <c r="P433" s="19">
        <v>0</v>
      </c>
      <c r="Q433" s="19">
        <v>0</v>
      </c>
      <c r="R433" s="22"/>
      <c r="S433" s="22"/>
      <c r="T433" s="22"/>
      <c r="U433" s="22"/>
      <c r="V433" s="5" t="s">
        <v>23322</v>
      </c>
      <c r="W433" s="22"/>
      <c r="X433" s="2" t="s">
        <v>23323</v>
      </c>
      <c r="Y433" s="17">
        <v>1.10484e+23</v>
      </c>
      <c r="Z433" s="2" t="s">
        <v>23324</v>
      </c>
      <c r="AA433" s="2" t="s">
        <v>23325</v>
      </c>
      <c r="AB433" s="6">
        <v>43534.97665509259</v>
      </c>
      <c r="AC433" s="201"/>
      <c r="AD433" s="2" t="s">
        <v>100</v>
      </c>
      <c r="AE433" s="22"/>
      <c r="AF433" s="19">
        <v>5197</v>
      </c>
      <c r="AG433" s="19">
        <v>721</v>
      </c>
      <c r="AH433" s="19">
        <v>6</v>
      </c>
      <c r="AI433" s="19">
        <v>55</v>
      </c>
    </row>
    <row x14ac:dyDescent="0.25" r="434" customHeight="1" ht="18">
      <c r="A434" s="20" t="s">
        <v>49173</v>
      </c>
      <c r="B434" s="12" t="s">
        <v>49174</v>
      </c>
      <c r="C434" s="148" t="s">
        <v>44</v>
      </c>
      <c r="D434" s="168"/>
      <c r="E434" s="148" t="s">
        <v>44</v>
      </c>
      <c r="F434" s="168"/>
      <c r="G434" s="148" t="s">
        <v>44</v>
      </c>
      <c r="H434" s="168"/>
      <c r="I434" s="178"/>
      <c r="J434" s="168"/>
      <c r="K434" s="17">
        <v>1.16901e+23</v>
      </c>
      <c r="L434" s="6">
        <v>43712.058541666665</v>
      </c>
      <c r="M434" s="19">
        <v>3</v>
      </c>
      <c r="N434" s="19">
        <v>1</v>
      </c>
      <c r="O434" s="19">
        <v>0</v>
      </c>
      <c r="P434" s="19">
        <v>0</v>
      </c>
      <c r="Q434" s="19">
        <v>0</v>
      </c>
      <c r="R434" s="22"/>
      <c r="S434" s="22"/>
      <c r="T434" s="22"/>
      <c r="U434" s="22"/>
      <c r="V434" s="5" t="s">
        <v>49175</v>
      </c>
      <c r="W434" s="22"/>
      <c r="X434" s="2" t="s">
        <v>49176</v>
      </c>
      <c r="Y434" s="17">
        <v>7.20692e+22</v>
      </c>
      <c r="Z434" s="2" t="s">
        <v>49177</v>
      </c>
      <c r="AA434" s="201"/>
      <c r="AB434" s="6">
        <v>42474.92755787037</v>
      </c>
      <c r="AC434" s="201"/>
      <c r="AD434" s="2" t="s">
        <v>22196</v>
      </c>
      <c r="AE434" s="22"/>
      <c r="AF434" s="19">
        <v>9773</v>
      </c>
      <c r="AG434" s="19">
        <v>4052</v>
      </c>
      <c r="AH434" s="19">
        <v>3178</v>
      </c>
      <c r="AI434" s="19">
        <v>9405</v>
      </c>
    </row>
    <row x14ac:dyDescent="0.25" r="435" customHeight="1" ht="18">
      <c r="A435" s="20" t="s">
        <v>49178</v>
      </c>
      <c r="B435" s="12" t="s">
        <v>49179</v>
      </c>
      <c r="C435" s="148" t="s">
        <v>35</v>
      </c>
      <c r="D435" s="151" t="s">
        <v>235</v>
      </c>
      <c r="E435" s="148" t="s">
        <v>35</v>
      </c>
      <c r="F435" s="151" t="s">
        <v>235</v>
      </c>
      <c r="G435" s="148" t="s">
        <v>366</v>
      </c>
      <c r="H435" s="168"/>
      <c r="I435" s="98" t="s">
        <v>35</v>
      </c>
      <c r="J435" s="102" t="s">
        <v>235</v>
      </c>
      <c r="K435" s="17">
        <v>1.16901e+23</v>
      </c>
      <c r="L435" s="6">
        <v>43712.05782407407</v>
      </c>
      <c r="M435" s="19">
        <v>3</v>
      </c>
      <c r="N435" s="19">
        <v>0</v>
      </c>
      <c r="O435" s="19">
        <v>0</v>
      </c>
      <c r="P435" s="19">
        <v>0</v>
      </c>
      <c r="Q435" s="19">
        <v>0</v>
      </c>
      <c r="R435" s="22"/>
      <c r="S435" s="22"/>
      <c r="T435" s="22"/>
      <c r="U435" s="22"/>
      <c r="V435" s="5" t="s">
        <v>49180</v>
      </c>
      <c r="W435" s="22"/>
      <c r="X435" s="2" t="s">
        <v>49181</v>
      </c>
      <c r="Y435" s="17">
        <v>1.14247e+23</v>
      </c>
      <c r="Z435" s="22"/>
      <c r="AA435" s="201"/>
      <c r="AB435" s="6">
        <v>43638.8212037037</v>
      </c>
      <c r="AC435" s="201"/>
      <c r="AD435" s="22"/>
      <c r="AE435" s="22"/>
      <c r="AF435" s="19">
        <v>104</v>
      </c>
      <c r="AG435" s="19">
        <v>55</v>
      </c>
      <c r="AH435" s="19">
        <v>81</v>
      </c>
      <c r="AI435" s="19">
        <v>799</v>
      </c>
    </row>
    <row x14ac:dyDescent="0.25" r="436" customHeight="1" ht="18">
      <c r="A436" s="20" t="s">
        <v>49182</v>
      </c>
      <c r="B436" s="12" t="s">
        <v>49183</v>
      </c>
      <c r="C436" s="148" t="s">
        <v>366</v>
      </c>
      <c r="D436" s="168"/>
      <c r="E436" s="148" t="s">
        <v>366</v>
      </c>
      <c r="F436" s="168"/>
      <c r="G436" s="148" t="s">
        <v>366</v>
      </c>
      <c r="H436" s="168"/>
      <c r="I436" s="178"/>
      <c r="J436" s="168"/>
      <c r="K436" s="17">
        <v>1.16901e+23</v>
      </c>
      <c r="L436" s="6">
        <v>43712.05421296296</v>
      </c>
      <c r="M436" s="19">
        <v>0</v>
      </c>
      <c r="N436" s="19">
        <v>0</v>
      </c>
      <c r="O436" s="19">
        <v>0</v>
      </c>
      <c r="P436" s="19">
        <v>0</v>
      </c>
      <c r="Q436" s="19">
        <v>0</v>
      </c>
      <c r="R436" s="22"/>
      <c r="S436" s="22"/>
      <c r="T436" s="22"/>
      <c r="U436" s="22"/>
      <c r="V436" s="5" t="s">
        <v>49184</v>
      </c>
      <c r="W436" s="22"/>
      <c r="X436" s="2" t="s">
        <v>49185</v>
      </c>
      <c r="Y436" s="17">
        <v>1.02939e+23</v>
      </c>
      <c r="Z436" s="22"/>
      <c r="AA436" s="201"/>
      <c r="AB436" s="6">
        <v>43326.77369212963</v>
      </c>
      <c r="AC436" s="201"/>
      <c r="AD436" s="22"/>
      <c r="AE436" s="22"/>
      <c r="AF436" s="19">
        <v>1589</v>
      </c>
      <c r="AG436" s="19">
        <v>107</v>
      </c>
      <c r="AH436" s="19">
        <v>173</v>
      </c>
      <c r="AI436" s="19">
        <v>2830</v>
      </c>
    </row>
    <row x14ac:dyDescent="0.25" r="437" customHeight="1" ht="18">
      <c r="A437" s="20" t="s">
        <v>49186</v>
      </c>
      <c r="B437" s="12" t="s">
        <v>49187</v>
      </c>
      <c r="C437" s="148" t="s">
        <v>44</v>
      </c>
      <c r="D437" s="168"/>
      <c r="E437" s="148" t="s">
        <v>44</v>
      </c>
      <c r="F437" s="168"/>
      <c r="G437" s="148" t="s">
        <v>44</v>
      </c>
      <c r="H437" s="168"/>
      <c r="I437" s="178"/>
      <c r="J437" s="168"/>
      <c r="K437" s="17">
        <v>1.16901e+23</v>
      </c>
      <c r="L437" s="6">
        <v>43712.051666666666</v>
      </c>
      <c r="M437" s="19">
        <v>1</v>
      </c>
      <c r="N437" s="19">
        <v>0</v>
      </c>
      <c r="O437" s="19">
        <v>0</v>
      </c>
      <c r="P437" s="19">
        <v>0</v>
      </c>
      <c r="Q437" s="19">
        <v>0</v>
      </c>
      <c r="R437" s="22"/>
      <c r="S437" s="22"/>
      <c r="T437" s="22"/>
      <c r="U437" s="22"/>
      <c r="V437" s="5" t="s">
        <v>49188</v>
      </c>
      <c r="W437" s="22"/>
      <c r="X437" s="2" t="s">
        <v>49189</v>
      </c>
      <c r="Y437" s="19">
        <v>189627761</v>
      </c>
      <c r="Z437" s="2" t="s">
        <v>49190</v>
      </c>
      <c r="AA437" s="201"/>
      <c r="AB437" s="6">
        <v>40432.99621527778</v>
      </c>
      <c r="AC437" s="201"/>
      <c r="AD437" s="2" t="s">
        <v>5369</v>
      </c>
      <c r="AE437" s="22"/>
      <c r="AF437" s="19">
        <v>63563</v>
      </c>
      <c r="AG437" s="19">
        <v>9057</v>
      </c>
      <c r="AH437" s="19">
        <v>5199</v>
      </c>
      <c r="AI437" s="19">
        <v>83719</v>
      </c>
    </row>
    <row x14ac:dyDescent="0.25" r="438" customHeight="1" ht="18">
      <c r="A438" s="20" t="s">
        <v>46695</v>
      </c>
      <c r="B438" s="12" t="s">
        <v>49191</v>
      </c>
      <c r="C438" s="148" t="s">
        <v>44</v>
      </c>
      <c r="D438" s="168"/>
      <c r="E438" s="148" t="s">
        <v>44</v>
      </c>
      <c r="F438" s="168"/>
      <c r="G438" s="148" t="s">
        <v>44</v>
      </c>
      <c r="H438" s="168"/>
      <c r="I438" s="178"/>
      <c r="J438" s="168"/>
      <c r="K438" s="17">
        <v>1.16901e+23</v>
      </c>
      <c r="L438" s="6">
        <v>43712.04195601852</v>
      </c>
      <c r="M438" s="19">
        <v>1</v>
      </c>
      <c r="N438" s="19">
        <v>0</v>
      </c>
      <c r="O438" s="19">
        <v>0</v>
      </c>
      <c r="P438" s="19">
        <v>0</v>
      </c>
      <c r="Q438" s="19">
        <v>0</v>
      </c>
      <c r="R438" s="22"/>
      <c r="S438" s="22"/>
      <c r="T438" s="22"/>
      <c r="U438" s="22"/>
      <c r="V438" s="5" t="s">
        <v>49192</v>
      </c>
      <c r="W438" s="22"/>
      <c r="X438" s="2" t="s">
        <v>49193</v>
      </c>
      <c r="Y438" s="17">
        <v>7.24337e+22</v>
      </c>
      <c r="Z438" s="2" t="s">
        <v>49194</v>
      </c>
      <c r="AA438" s="201"/>
      <c r="AB438" s="6">
        <v>42484.986122685186</v>
      </c>
      <c r="AC438" s="201"/>
      <c r="AD438" s="22"/>
      <c r="AE438" s="22"/>
      <c r="AF438" s="19">
        <v>693</v>
      </c>
      <c r="AG438" s="19">
        <v>60</v>
      </c>
      <c r="AH438" s="19">
        <v>61</v>
      </c>
      <c r="AI438" s="19">
        <v>1846</v>
      </c>
    </row>
    <row x14ac:dyDescent="0.25" r="439" customHeight="1" ht="18">
      <c r="A439" s="20" t="s">
        <v>42213</v>
      </c>
      <c r="B439" s="12" t="s">
        <v>49195</v>
      </c>
      <c r="C439" s="148" t="s">
        <v>44</v>
      </c>
      <c r="D439" s="168"/>
      <c r="E439" s="148" t="s">
        <v>44</v>
      </c>
      <c r="F439" s="168"/>
      <c r="G439" s="148" t="s">
        <v>44</v>
      </c>
      <c r="H439" s="168"/>
      <c r="I439" s="178"/>
      <c r="J439" s="168"/>
      <c r="K439" s="17">
        <v>1.16901e+23</v>
      </c>
      <c r="L439" s="6">
        <v>43712.03895833333</v>
      </c>
      <c r="M439" s="19">
        <v>1642</v>
      </c>
      <c r="N439" s="19">
        <v>341</v>
      </c>
      <c r="O439" s="19">
        <v>0</v>
      </c>
      <c r="P439" s="19">
        <v>0</v>
      </c>
      <c r="Q439" s="19">
        <v>0</v>
      </c>
      <c r="R439" s="22"/>
      <c r="S439" s="22"/>
      <c r="T439" s="22"/>
      <c r="U439" s="22"/>
      <c r="V439" s="5" t="s">
        <v>49196</v>
      </c>
      <c r="W439" s="22"/>
      <c r="X439" s="2" t="s">
        <v>49197</v>
      </c>
      <c r="Y439" s="19">
        <v>177884455</v>
      </c>
      <c r="Z439" s="2" t="s">
        <v>49198</v>
      </c>
      <c r="AA439" s="2" t="s">
        <v>49199</v>
      </c>
      <c r="AB439" s="6">
        <v>40403.539131944446</v>
      </c>
      <c r="AC439" s="201"/>
      <c r="AD439" s="2" t="s">
        <v>66</v>
      </c>
      <c r="AE439" s="22"/>
      <c r="AF439" s="19">
        <v>27342</v>
      </c>
      <c r="AG439" s="19">
        <v>1064506</v>
      </c>
      <c r="AH439" s="19">
        <v>2107</v>
      </c>
      <c r="AI439" s="19">
        <v>4933</v>
      </c>
    </row>
    <row x14ac:dyDescent="0.25" r="440" customHeight="1" ht="18">
      <c r="A440" s="20" t="s">
        <v>49200</v>
      </c>
      <c r="B440" s="12" t="s">
        <v>49201</v>
      </c>
      <c r="C440" s="148" t="s">
        <v>44</v>
      </c>
      <c r="D440" s="168"/>
      <c r="E440" s="148" t="s">
        <v>44</v>
      </c>
      <c r="F440" s="168"/>
      <c r="G440" s="148" t="s">
        <v>44</v>
      </c>
      <c r="H440" s="168"/>
      <c r="I440" s="178"/>
      <c r="J440" s="168"/>
      <c r="K440" s="17">
        <v>1.16901e+23</v>
      </c>
      <c r="L440" s="6">
        <v>43712.035995370374</v>
      </c>
      <c r="M440" s="19">
        <v>0</v>
      </c>
      <c r="N440" s="19">
        <v>0</v>
      </c>
      <c r="O440" s="19">
        <v>0</v>
      </c>
      <c r="P440" s="19">
        <v>0</v>
      </c>
      <c r="Q440" s="19">
        <v>0</v>
      </c>
      <c r="R440" s="22"/>
      <c r="S440" s="22"/>
      <c r="T440" s="22"/>
      <c r="U440" s="22"/>
      <c r="V440" s="5" t="s">
        <v>49202</v>
      </c>
      <c r="W440" s="22"/>
      <c r="X440" s="2" t="s">
        <v>49203</v>
      </c>
      <c r="Y440" s="19">
        <v>397957209</v>
      </c>
      <c r="Z440" s="22"/>
      <c r="AA440" s="201"/>
      <c r="AB440" s="6">
        <v>40841.64747685185</v>
      </c>
      <c r="AC440" s="201"/>
      <c r="AD440" s="22"/>
      <c r="AE440" s="22"/>
      <c r="AF440" s="19">
        <v>10858</v>
      </c>
      <c r="AG440" s="19">
        <v>355</v>
      </c>
      <c r="AH440" s="19">
        <v>377</v>
      </c>
      <c r="AI440" s="19">
        <v>1544</v>
      </c>
    </row>
    <row x14ac:dyDescent="0.25" r="441" customHeight="1" ht="18">
      <c r="A441" s="20" t="s">
        <v>49204</v>
      </c>
      <c r="B441" s="12" t="s">
        <v>49205</v>
      </c>
      <c r="C441" s="148" t="s">
        <v>44</v>
      </c>
      <c r="D441" s="168"/>
      <c r="E441" s="148" t="s">
        <v>44</v>
      </c>
      <c r="F441" s="168"/>
      <c r="G441" s="148" t="s">
        <v>44</v>
      </c>
      <c r="H441" s="168"/>
      <c r="I441" s="178"/>
      <c r="J441" s="168"/>
      <c r="K441" s="17">
        <v>1.169e+21</v>
      </c>
      <c r="L441" s="6">
        <v>43712.03420138889</v>
      </c>
      <c r="M441" s="19">
        <v>2</v>
      </c>
      <c r="N441" s="19">
        <v>0</v>
      </c>
      <c r="O441" s="19">
        <v>0</v>
      </c>
      <c r="P441" s="19">
        <v>0</v>
      </c>
      <c r="Q441" s="19">
        <v>0</v>
      </c>
      <c r="R441" s="22"/>
      <c r="S441" s="22"/>
      <c r="T441" s="22"/>
      <c r="U441" s="22"/>
      <c r="V441" s="5" t="s">
        <v>49202</v>
      </c>
      <c r="W441" s="22"/>
      <c r="X441" s="2" t="s">
        <v>49203</v>
      </c>
      <c r="Y441" s="19">
        <v>397957209</v>
      </c>
      <c r="Z441" s="22"/>
      <c r="AA441" s="201"/>
      <c r="AB441" s="6">
        <v>40841.64747685185</v>
      </c>
      <c r="AC441" s="201"/>
      <c r="AD441" s="22"/>
      <c r="AE441" s="22"/>
      <c r="AF441" s="19">
        <v>10858</v>
      </c>
      <c r="AG441" s="19">
        <v>355</v>
      </c>
      <c r="AH441" s="19">
        <v>377</v>
      </c>
      <c r="AI441" s="19">
        <v>1544</v>
      </c>
    </row>
    <row x14ac:dyDescent="0.25" r="442" customHeight="1" ht="18">
      <c r="A442" s="20" t="s">
        <v>49206</v>
      </c>
      <c r="B442" s="12" t="s">
        <v>49207</v>
      </c>
      <c r="C442" s="148" t="s">
        <v>44</v>
      </c>
      <c r="D442" s="168"/>
      <c r="E442" s="148" t="s">
        <v>44</v>
      </c>
      <c r="F442" s="168"/>
      <c r="G442" s="148" t="s">
        <v>44</v>
      </c>
      <c r="H442" s="168"/>
      <c r="I442" s="178"/>
      <c r="J442" s="168"/>
      <c r="K442" s="17">
        <v>1.169e+21</v>
      </c>
      <c r="L442" s="6">
        <v>43712.03166666667</v>
      </c>
      <c r="M442" s="19">
        <v>1</v>
      </c>
      <c r="N442" s="19">
        <v>0</v>
      </c>
      <c r="O442" s="19">
        <v>0</v>
      </c>
      <c r="P442" s="19">
        <v>0</v>
      </c>
      <c r="Q442" s="19">
        <v>0</v>
      </c>
      <c r="R442" s="22"/>
      <c r="S442" s="22"/>
      <c r="T442" s="22"/>
      <c r="U442" s="22"/>
      <c r="V442" s="5" t="s">
        <v>49208</v>
      </c>
      <c r="W442" s="22"/>
      <c r="X442" s="2" t="s">
        <v>49209</v>
      </c>
      <c r="Y442" s="17">
        <v>9.87081e+22</v>
      </c>
      <c r="Z442" s="22"/>
      <c r="AA442" s="201"/>
      <c r="AB442" s="6">
        <v>43210.021261574075</v>
      </c>
      <c r="AC442" s="201"/>
      <c r="AD442" s="22"/>
      <c r="AE442" s="22"/>
      <c r="AF442" s="19">
        <v>1945</v>
      </c>
      <c r="AG442" s="19">
        <v>47</v>
      </c>
      <c r="AH442" s="19">
        <v>118</v>
      </c>
      <c r="AI442" s="19">
        <v>3006</v>
      </c>
    </row>
    <row x14ac:dyDescent="0.25" r="443" customHeight="1" ht="18">
      <c r="A443" s="20" t="s">
        <v>49210</v>
      </c>
      <c r="B443" s="12" t="s">
        <v>49211</v>
      </c>
      <c r="C443" s="148" t="s">
        <v>44</v>
      </c>
      <c r="D443" s="168"/>
      <c r="E443" s="148" t="s">
        <v>44</v>
      </c>
      <c r="F443" s="168"/>
      <c r="G443" s="148" t="s">
        <v>44</v>
      </c>
      <c r="H443" s="168"/>
      <c r="I443" s="178"/>
      <c r="J443" s="168"/>
      <c r="K443" s="17">
        <v>1.169e+21</v>
      </c>
      <c r="L443" s="6">
        <v>43712.03042824074</v>
      </c>
      <c r="M443" s="19">
        <v>5</v>
      </c>
      <c r="N443" s="19">
        <v>2</v>
      </c>
      <c r="O443" s="19">
        <v>0</v>
      </c>
      <c r="P443" s="19">
        <v>0</v>
      </c>
      <c r="Q443" s="19">
        <v>0</v>
      </c>
      <c r="R443" s="22"/>
      <c r="S443" s="22"/>
      <c r="T443" s="22"/>
      <c r="U443" s="22"/>
      <c r="V443" s="5" t="s">
        <v>49212</v>
      </c>
      <c r="W443" s="22"/>
      <c r="X443" s="2" t="s">
        <v>49213</v>
      </c>
      <c r="Y443" s="17">
        <v>9.00696e+22</v>
      </c>
      <c r="Z443" s="2" t="s">
        <v>49214</v>
      </c>
      <c r="AA443" s="201"/>
      <c r="AB443" s="6">
        <v>42971.64494212963</v>
      </c>
      <c r="AC443" s="201"/>
      <c r="AD443" s="22"/>
      <c r="AE443" s="22"/>
      <c r="AF443" s="19">
        <v>21387</v>
      </c>
      <c r="AG443" s="19">
        <v>6486</v>
      </c>
      <c r="AH443" s="19">
        <v>6280</v>
      </c>
      <c r="AI443" s="19">
        <v>1489</v>
      </c>
    </row>
    <row x14ac:dyDescent="0.25" r="444" customHeight="1" ht="18">
      <c r="A444" s="20" t="s">
        <v>49215</v>
      </c>
      <c r="B444" s="12" t="s">
        <v>49216</v>
      </c>
      <c r="C444" s="148" t="s">
        <v>44</v>
      </c>
      <c r="D444" s="168"/>
      <c r="E444" s="148" t="s">
        <v>44</v>
      </c>
      <c r="F444" s="168"/>
      <c r="G444" s="148" t="s">
        <v>44</v>
      </c>
      <c r="H444" s="168"/>
      <c r="I444" s="178"/>
      <c r="J444" s="168"/>
      <c r="K444" s="17">
        <v>1.169e+21</v>
      </c>
      <c r="L444" s="6">
        <v>43712.024560185186</v>
      </c>
      <c r="M444" s="19">
        <v>0</v>
      </c>
      <c r="N444" s="19">
        <v>0</v>
      </c>
      <c r="O444" s="19">
        <v>0</v>
      </c>
      <c r="P444" s="19">
        <v>0</v>
      </c>
      <c r="Q444" s="19">
        <v>0</v>
      </c>
      <c r="R444" s="22"/>
      <c r="S444" s="22"/>
      <c r="T444" s="22"/>
      <c r="U444" s="22"/>
      <c r="V444" s="5" t="s">
        <v>29046</v>
      </c>
      <c r="W444" s="22"/>
      <c r="X444" s="2" t="s">
        <v>29047</v>
      </c>
      <c r="Y444" s="17">
        <v>1.13728e+23</v>
      </c>
      <c r="Z444" s="2" t="s">
        <v>29048</v>
      </c>
      <c r="AA444" s="201"/>
      <c r="AB444" s="6">
        <v>43624.48703703703</v>
      </c>
      <c r="AC444" s="201"/>
      <c r="AD444" s="22"/>
      <c r="AE444" s="22"/>
      <c r="AF444" s="19">
        <v>7831</v>
      </c>
      <c r="AG444" s="19">
        <v>323</v>
      </c>
      <c r="AH444" s="19">
        <v>4958</v>
      </c>
      <c r="AI444" s="19">
        <v>8921</v>
      </c>
    </row>
    <row x14ac:dyDescent="0.25" r="445" customHeight="1" ht="18">
      <c r="A445" s="20" t="s">
        <v>49217</v>
      </c>
      <c r="B445" s="12" t="s">
        <v>49218</v>
      </c>
      <c r="C445" s="148" t="s">
        <v>35</v>
      </c>
      <c r="D445" s="151" t="s">
        <v>235</v>
      </c>
      <c r="E445" s="148" t="s">
        <v>35</v>
      </c>
      <c r="F445" s="151" t="s">
        <v>235</v>
      </c>
      <c r="G445" s="148" t="s">
        <v>35</v>
      </c>
      <c r="H445" s="151" t="s">
        <v>235</v>
      </c>
      <c r="I445" s="178"/>
      <c r="J445" s="168"/>
      <c r="K445" s="17">
        <v>1.169e+21</v>
      </c>
      <c r="L445" s="6">
        <v>43712.01934027778</v>
      </c>
      <c r="M445" s="19">
        <v>5</v>
      </c>
      <c r="N445" s="19">
        <v>2</v>
      </c>
      <c r="O445" s="19">
        <v>0</v>
      </c>
      <c r="P445" s="19">
        <v>0</v>
      </c>
      <c r="Q445" s="19">
        <v>0</v>
      </c>
      <c r="R445" s="22"/>
      <c r="S445" s="22"/>
      <c r="T445" s="22"/>
      <c r="U445" s="22"/>
      <c r="V445" s="5" t="s">
        <v>48564</v>
      </c>
      <c r="W445" s="22"/>
      <c r="X445" s="2" t="s">
        <v>48565</v>
      </c>
      <c r="Y445" s="19">
        <v>167851239</v>
      </c>
      <c r="Z445" s="2" t="s">
        <v>48566</v>
      </c>
      <c r="AA445" s="2" t="s">
        <v>48567</v>
      </c>
      <c r="AB445" s="6">
        <v>40376.90818287037</v>
      </c>
      <c r="AC445" s="201"/>
      <c r="AD445" s="2" t="s">
        <v>78</v>
      </c>
      <c r="AE445" s="22"/>
      <c r="AF445" s="19">
        <v>43618</v>
      </c>
      <c r="AG445" s="19">
        <v>4520</v>
      </c>
      <c r="AH445" s="19">
        <v>3427</v>
      </c>
      <c r="AI445" s="19">
        <v>12252</v>
      </c>
    </row>
    <row x14ac:dyDescent="0.25" r="446" customHeight="1" ht="18">
      <c r="A446" s="20" t="s">
        <v>49219</v>
      </c>
      <c r="B446" s="12" t="s">
        <v>49220</v>
      </c>
      <c r="C446" s="148" t="s">
        <v>366</v>
      </c>
      <c r="D446" s="168"/>
      <c r="E446" s="148" t="s">
        <v>366</v>
      </c>
      <c r="F446" s="168"/>
      <c r="G446" s="148" t="s">
        <v>366</v>
      </c>
      <c r="H446" s="168"/>
      <c r="I446" s="178"/>
      <c r="J446" s="168"/>
      <c r="K446" s="17">
        <v>1.169e+21</v>
      </c>
      <c r="L446" s="6">
        <v>43712.01824074074</v>
      </c>
      <c r="M446" s="19">
        <v>0</v>
      </c>
      <c r="N446" s="19">
        <v>1</v>
      </c>
      <c r="O446" s="19">
        <v>0</v>
      </c>
      <c r="P446" s="19">
        <v>0</v>
      </c>
      <c r="Q446" s="19">
        <v>0</v>
      </c>
      <c r="R446" s="22"/>
      <c r="S446" s="22"/>
      <c r="T446" s="22"/>
      <c r="U446" s="22"/>
      <c r="V446" s="5" t="s">
        <v>49221</v>
      </c>
      <c r="W446" s="22"/>
      <c r="X446" s="2" t="s">
        <v>49222</v>
      </c>
      <c r="Y446" s="17">
        <v>7.88321e+22</v>
      </c>
      <c r="Z446" s="2" t="s">
        <v>49223</v>
      </c>
      <c r="AA446" s="201"/>
      <c r="AB446" s="6">
        <v>42661.5493287037</v>
      </c>
      <c r="AC446" s="201"/>
      <c r="AD446" s="2" t="s">
        <v>49224</v>
      </c>
      <c r="AE446" s="22"/>
      <c r="AF446" s="19">
        <v>335</v>
      </c>
      <c r="AG446" s="19">
        <v>1106</v>
      </c>
      <c r="AH446" s="19">
        <v>57</v>
      </c>
      <c r="AI446" s="19">
        <v>554</v>
      </c>
    </row>
    <row x14ac:dyDescent="0.25" r="447" customHeight="1" ht="18">
      <c r="A447" s="20" t="s">
        <v>49225</v>
      </c>
      <c r="B447" s="12" t="s">
        <v>49226</v>
      </c>
      <c r="C447" s="148" t="s">
        <v>35</v>
      </c>
      <c r="D447" s="151" t="s">
        <v>235</v>
      </c>
      <c r="E447" s="148" t="s">
        <v>35</v>
      </c>
      <c r="F447" s="151" t="s">
        <v>235</v>
      </c>
      <c r="G447" s="148" t="s">
        <v>35</v>
      </c>
      <c r="H447" s="151" t="s">
        <v>235</v>
      </c>
      <c r="I447" s="178"/>
      <c r="J447" s="168"/>
      <c r="K447" s="17">
        <v>1.169e+21</v>
      </c>
      <c r="L447" s="6">
        <v>43712.012777777774</v>
      </c>
      <c r="M447" s="19">
        <v>1</v>
      </c>
      <c r="N447" s="19">
        <v>1</v>
      </c>
      <c r="O447" s="19">
        <v>0</v>
      </c>
      <c r="P447" s="19">
        <v>0</v>
      </c>
      <c r="Q447" s="19">
        <v>0</v>
      </c>
      <c r="R447" s="22"/>
      <c r="S447" s="22"/>
      <c r="T447" s="22"/>
      <c r="U447" s="22"/>
      <c r="V447" s="5" t="s">
        <v>49227</v>
      </c>
      <c r="W447" s="22"/>
      <c r="X447" s="2" t="s">
        <v>49228</v>
      </c>
      <c r="Y447" s="17">
        <v>1.16897e+23</v>
      </c>
      <c r="Z447" s="2" t="s">
        <v>49229</v>
      </c>
      <c r="AA447" s="201"/>
      <c r="AB447" s="6">
        <v>43711.94211805556</v>
      </c>
      <c r="AC447" s="201"/>
      <c r="AD447" s="22"/>
      <c r="AE447" s="22"/>
      <c r="AF447" s="19">
        <v>115</v>
      </c>
      <c r="AG447" s="19">
        <v>38</v>
      </c>
      <c r="AH447" s="19">
        <v>125</v>
      </c>
      <c r="AI447" s="19">
        <v>81</v>
      </c>
    </row>
    <row x14ac:dyDescent="0.25" r="448" customHeight="1" ht="18">
      <c r="A448" s="20" t="s">
        <v>49230</v>
      </c>
      <c r="B448" s="12" t="s">
        <v>49231</v>
      </c>
      <c r="C448" s="148" t="s">
        <v>35</v>
      </c>
      <c r="D448" s="151" t="s">
        <v>235</v>
      </c>
      <c r="E448" s="148" t="s">
        <v>35</v>
      </c>
      <c r="F448" s="151" t="s">
        <v>235</v>
      </c>
      <c r="G448" s="148" t="s">
        <v>35</v>
      </c>
      <c r="H448" s="151" t="s">
        <v>235</v>
      </c>
      <c r="I448" s="178"/>
      <c r="J448" s="168"/>
      <c r="K448" s="17">
        <v>1.169e+21</v>
      </c>
      <c r="L448" s="6">
        <v>43712.012337962966</v>
      </c>
      <c r="M448" s="19">
        <v>15</v>
      </c>
      <c r="N448" s="19">
        <v>0</v>
      </c>
      <c r="O448" s="19">
        <v>0</v>
      </c>
      <c r="P448" s="19">
        <v>0</v>
      </c>
      <c r="Q448" s="19">
        <v>0</v>
      </c>
      <c r="R448" s="22"/>
      <c r="S448" s="22"/>
      <c r="T448" s="22"/>
      <c r="U448" s="22"/>
      <c r="V448" s="5" t="s">
        <v>49232</v>
      </c>
      <c r="W448" s="22"/>
      <c r="X448" s="2" t="s">
        <v>26990</v>
      </c>
      <c r="Y448" s="17">
        <v>8.18823e+22</v>
      </c>
      <c r="Z448" s="2" t="s">
        <v>49233</v>
      </c>
      <c r="AA448" s="2" t="s">
        <v>49234</v>
      </c>
      <c r="AB448" s="6">
        <v>42745.718668981484</v>
      </c>
      <c r="AC448" s="201"/>
      <c r="AD448" s="22"/>
      <c r="AE448" s="22"/>
      <c r="AF448" s="19">
        <v>855</v>
      </c>
      <c r="AG448" s="19">
        <v>484</v>
      </c>
      <c r="AH448" s="19">
        <v>292</v>
      </c>
      <c r="AI448" s="19">
        <v>15001</v>
      </c>
    </row>
    <row x14ac:dyDescent="0.25" r="449" customHeight="1" ht="18">
      <c r="A449" s="20" t="s">
        <v>49235</v>
      </c>
      <c r="B449" s="12" t="s">
        <v>49236</v>
      </c>
      <c r="C449" s="148" t="s">
        <v>366</v>
      </c>
      <c r="D449" s="168"/>
      <c r="E449" s="148" t="s">
        <v>366</v>
      </c>
      <c r="F449" s="168"/>
      <c r="G449" s="148" t="s">
        <v>366</v>
      </c>
      <c r="H449" s="168"/>
      <c r="I449" s="178"/>
      <c r="J449" s="168"/>
      <c r="K449" s="17">
        <v>1.169e+21</v>
      </c>
      <c r="L449" s="6">
        <v>43712.00869212963</v>
      </c>
      <c r="M449" s="19">
        <v>20</v>
      </c>
      <c r="N449" s="19">
        <v>1</v>
      </c>
      <c r="O449" s="19">
        <v>0</v>
      </c>
      <c r="P449" s="19">
        <v>0</v>
      </c>
      <c r="Q449" s="19">
        <v>0</v>
      </c>
      <c r="R449" s="22"/>
      <c r="S449" s="22"/>
      <c r="T449" s="22"/>
      <c r="U449" s="2" t="s">
        <v>103</v>
      </c>
      <c r="V449" s="5" t="s">
        <v>49237</v>
      </c>
      <c r="W449" s="22"/>
      <c r="X449" s="2" t="s">
        <v>49238</v>
      </c>
      <c r="Y449" s="19">
        <v>305471510</v>
      </c>
      <c r="Z449" s="2" t="s">
        <v>23763</v>
      </c>
      <c r="AA449" s="2" t="s">
        <v>49239</v>
      </c>
      <c r="AB449" s="6">
        <v>40689.51939814815</v>
      </c>
      <c r="AC449" s="201"/>
      <c r="AD449" s="2" t="s">
        <v>100</v>
      </c>
      <c r="AE449" s="22"/>
      <c r="AF449" s="19">
        <v>5683</v>
      </c>
      <c r="AG449" s="19">
        <v>11330</v>
      </c>
      <c r="AH449" s="19">
        <v>11378</v>
      </c>
      <c r="AI449" s="19">
        <v>15280</v>
      </c>
    </row>
    <row x14ac:dyDescent="0.25" r="450" customHeight="1" ht="18">
      <c r="A450" s="20" t="s">
        <v>49240</v>
      </c>
      <c r="B450" s="12" t="s">
        <v>49241</v>
      </c>
      <c r="C450" s="148" t="s">
        <v>44</v>
      </c>
      <c r="D450" s="168"/>
      <c r="E450" s="148" t="s">
        <v>44</v>
      </c>
      <c r="F450" s="168"/>
      <c r="G450" s="148" t="s">
        <v>44</v>
      </c>
      <c r="H450" s="168"/>
      <c r="I450" s="178"/>
      <c r="J450" s="168"/>
      <c r="K450" s="17">
        <v>1.16899e+23</v>
      </c>
      <c r="L450" s="6">
        <v>43712.00523148148</v>
      </c>
      <c r="M450" s="19">
        <v>1</v>
      </c>
      <c r="N450" s="19">
        <v>0</v>
      </c>
      <c r="O450" s="19">
        <v>0</v>
      </c>
      <c r="P450" s="19">
        <v>0</v>
      </c>
      <c r="Q450" s="19">
        <v>0</v>
      </c>
      <c r="R450" s="22"/>
      <c r="S450" s="22"/>
      <c r="T450" s="22"/>
      <c r="U450" s="22"/>
      <c r="V450" s="5" t="s">
        <v>49242</v>
      </c>
      <c r="W450" s="22"/>
      <c r="X450" s="2" t="s">
        <v>49243</v>
      </c>
      <c r="Y450" s="19">
        <v>565529803</v>
      </c>
      <c r="Z450" s="2" t="s">
        <v>49244</v>
      </c>
      <c r="AA450" s="201"/>
      <c r="AB450" s="6">
        <v>41027.81523148148</v>
      </c>
      <c r="AC450" s="201"/>
      <c r="AD450" s="2" t="s">
        <v>2205</v>
      </c>
      <c r="AE450" s="22"/>
      <c r="AF450" s="19">
        <v>2582</v>
      </c>
      <c r="AG450" s="19">
        <v>116</v>
      </c>
      <c r="AH450" s="19">
        <v>77</v>
      </c>
      <c r="AI450" s="19">
        <v>868</v>
      </c>
    </row>
    <row x14ac:dyDescent="0.25" r="451" customHeight="1" ht="18">
      <c r="A451" s="20" t="s">
        <v>49245</v>
      </c>
      <c r="B451" s="12" t="s">
        <v>49246</v>
      </c>
      <c r="C451" s="148" t="s">
        <v>35</v>
      </c>
      <c r="D451" s="151" t="s">
        <v>235</v>
      </c>
      <c r="E451" s="148" t="s">
        <v>35</v>
      </c>
      <c r="F451" s="151" t="s">
        <v>235</v>
      </c>
      <c r="G451" s="148" t="s">
        <v>35</v>
      </c>
      <c r="H451" s="151" t="s">
        <v>235</v>
      </c>
      <c r="I451" s="178"/>
      <c r="J451" s="168"/>
      <c r="K451" s="17">
        <v>1.16899e+23</v>
      </c>
      <c r="L451" s="6">
        <v>43712.00409722222</v>
      </c>
      <c r="M451" s="19">
        <v>0</v>
      </c>
      <c r="N451" s="19">
        <v>0</v>
      </c>
      <c r="O451" s="19">
        <v>0</v>
      </c>
      <c r="P451" s="19">
        <v>0</v>
      </c>
      <c r="Q451" s="19">
        <v>0</v>
      </c>
      <c r="R451" s="22"/>
      <c r="S451" s="22"/>
      <c r="T451" s="22"/>
      <c r="U451" s="22"/>
      <c r="V451" s="5" t="s">
        <v>49247</v>
      </c>
      <c r="W451" s="22"/>
      <c r="X451" s="2" t="s">
        <v>49248</v>
      </c>
      <c r="Y451" s="17">
        <v>9.62765e+22</v>
      </c>
      <c r="Z451" s="2" t="s">
        <v>49249</v>
      </c>
      <c r="AA451" s="201"/>
      <c r="AB451" s="6">
        <v>43142.922951388886</v>
      </c>
      <c r="AC451" s="201"/>
      <c r="AD451" s="22"/>
      <c r="AE451" s="22"/>
      <c r="AF451" s="19">
        <v>1485</v>
      </c>
      <c r="AG451" s="19">
        <v>90</v>
      </c>
      <c r="AH451" s="19">
        <v>295</v>
      </c>
      <c r="AI451" s="19">
        <v>205</v>
      </c>
    </row>
    <row x14ac:dyDescent="0.25" r="452" customHeight="1" ht="18">
      <c r="A452" s="20" t="s">
        <v>49250</v>
      </c>
      <c r="B452" s="12" t="s">
        <v>49251</v>
      </c>
      <c r="C452" s="148" t="s">
        <v>44</v>
      </c>
      <c r="D452" s="168"/>
      <c r="E452" s="148" t="s">
        <v>44</v>
      </c>
      <c r="F452" s="168"/>
      <c r="G452" s="148" t="s">
        <v>44</v>
      </c>
      <c r="H452" s="168"/>
      <c r="I452" s="178"/>
      <c r="J452" s="168"/>
      <c r="K452" s="17">
        <v>1.16899e+23</v>
      </c>
      <c r="L452" s="6">
        <v>43712.00399305556</v>
      </c>
      <c r="M452" s="19">
        <v>1</v>
      </c>
      <c r="N452" s="19">
        <v>0</v>
      </c>
      <c r="O452" s="19">
        <v>0</v>
      </c>
      <c r="P452" s="19">
        <v>0</v>
      </c>
      <c r="Q452" s="19">
        <v>0</v>
      </c>
      <c r="R452" s="22"/>
      <c r="S452" s="22"/>
      <c r="T452" s="22"/>
      <c r="U452" s="22"/>
      <c r="V452" s="5" t="s">
        <v>49252</v>
      </c>
      <c r="W452" s="22"/>
      <c r="X452" s="2" t="s">
        <v>49253</v>
      </c>
      <c r="Y452" s="19">
        <v>324105607</v>
      </c>
      <c r="Z452" s="2" t="s">
        <v>49254</v>
      </c>
      <c r="AA452" s="2" t="s">
        <v>49255</v>
      </c>
      <c r="AB452" s="6">
        <v>40720.20701388889</v>
      </c>
      <c r="AC452" s="201"/>
      <c r="AD452" s="2" t="s">
        <v>2205</v>
      </c>
      <c r="AE452" s="22"/>
      <c r="AF452" s="19">
        <v>19326</v>
      </c>
      <c r="AG452" s="19">
        <v>992</v>
      </c>
      <c r="AH452" s="19">
        <v>4826</v>
      </c>
      <c r="AI452" s="19">
        <v>920</v>
      </c>
    </row>
    <row x14ac:dyDescent="0.25" r="453" customHeight="1" ht="18">
      <c r="A453" s="20" t="s">
        <v>49256</v>
      </c>
      <c r="B453" s="12" t="s">
        <v>49257</v>
      </c>
      <c r="C453" s="148" t="s">
        <v>44</v>
      </c>
      <c r="D453" s="168"/>
      <c r="E453" s="148" t="s">
        <v>44</v>
      </c>
      <c r="F453" s="168"/>
      <c r="G453" s="148" t="s">
        <v>44</v>
      </c>
      <c r="H453" s="168"/>
      <c r="I453" s="178"/>
      <c r="J453" s="168"/>
      <c r="K453" s="17">
        <v>1.16899e+23</v>
      </c>
      <c r="L453" s="6">
        <v>43712.00344907407</v>
      </c>
      <c r="M453" s="19">
        <v>3</v>
      </c>
      <c r="N453" s="19">
        <v>0</v>
      </c>
      <c r="O453" s="19">
        <v>0</v>
      </c>
      <c r="P453" s="19">
        <v>0</v>
      </c>
      <c r="Q453" s="19">
        <v>0</v>
      </c>
      <c r="R453" s="22"/>
      <c r="S453" s="22"/>
      <c r="T453" s="22"/>
      <c r="U453" s="22"/>
      <c r="V453" s="5" t="s">
        <v>49258</v>
      </c>
      <c r="W453" s="22"/>
      <c r="X453" s="2" t="s">
        <v>49259</v>
      </c>
      <c r="Y453" s="19">
        <v>3007413879</v>
      </c>
      <c r="Z453" s="2" t="s">
        <v>49260</v>
      </c>
      <c r="AA453" s="2" t="s">
        <v>49261</v>
      </c>
      <c r="AB453" s="6">
        <v>42035.58356481481</v>
      </c>
      <c r="AC453" s="201"/>
      <c r="AD453" s="2" t="s">
        <v>100</v>
      </c>
      <c r="AE453" s="22"/>
      <c r="AF453" s="19">
        <v>8557</v>
      </c>
      <c r="AG453" s="19">
        <v>1615</v>
      </c>
      <c r="AH453" s="19">
        <v>135</v>
      </c>
      <c r="AI453" s="19">
        <v>2</v>
      </c>
    </row>
    <row x14ac:dyDescent="0.25" r="454" customHeight="1" ht="18">
      <c r="A454" s="20" t="s">
        <v>49262</v>
      </c>
      <c r="B454" s="12" t="s">
        <v>49263</v>
      </c>
      <c r="C454" s="148" t="s">
        <v>44</v>
      </c>
      <c r="D454" s="168"/>
      <c r="E454" s="148" t="s">
        <v>44</v>
      </c>
      <c r="F454" s="168"/>
      <c r="G454" s="148" t="s">
        <v>44</v>
      </c>
      <c r="H454" s="168"/>
      <c r="I454" s="178"/>
      <c r="J454" s="168"/>
      <c r="K454" s="17">
        <v>1.16899e+23</v>
      </c>
      <c r="L454" s="6">
        <v>43712.000069444446</v>
      </c>
      <c r="M454" s="19">
        <v>13</v>
      </c>
      <c r="N454" s="19">
        <v>0</v>
      </c>
      <c r="O454" s="19">
        <v>0</v>
      </c>
      <c r="P454" s="19">
        <v>0</v>
      </c>
      <c r="Q454" s="19">
        <v>0</v>
      </c>
      <c r="R454" s="22"/>
      <c r="S454" s="22"/>
      <c r="T454" s="22"/>
      <c r="U454" s="22"/>
      <c r="V454" s="5" t="s">
        <v>49264</v>
      </c>
      <c r="W454" s="22"/>
      <c r="X454" s="2" t="s">
        <v>49265</v>
      </c>
      <c r="Y454" s="19">
        <v>3306861329</v>
      </c>
      <c r="Z454" s="2" t="s">
        <v>49266</v>
      </c>
      <c r="AA454" s="201"/>
      <c r="AB454" s="6">
        <v>42158.48777777778</v>
      </c>
      <c r="AC454" s="201"/>
      <c r="AD454" s="2" t="s">
        <v>103</v>
      </c>
      <c r="AE454" s="22"/>
      <c r="AF454" s="19">
        <v>10126</v>
      </c>
      <c r="AG454" s="19">
        <v>30906</v>
      </c>
      <c r="AH454" s="19">
        <v>47</v>
      </c>
      <c r="AI454" s="19">
        <v>2655</v>
      </c>
    </row>
    <row x14ac:dyDescent="0.25" r="455" customHeight="1" ht="18">
      <c r="A455" s="20" t="s">
        <v>49267</v>
      </c>
      <c r="B455" s="12" t="s">
        <v>49268</v>
      </c>
      <c r="C455" s="148" t="s">
        <v>44</v>
      </c>
      <c r="D455" s="168"/>
      <c r="E455" s="148" t="s">
        <v>44</v>
      </c>
      <c r="F455" s="168"/>
      <c r="G455" s="148" t="s">
        <v>44</v>
      </c>
      <c r="H455" s="168"/>
      <c r="I455" s="178"/>
      <c r="J455" s="168"/>
      <c r="K455" s="17">
        <v>1.16899e+23</v>
      </c>
      <c r="L455" s="6">
        <v>43711.99847222222</v>
      </c>
      <c r="M455" s="19">
        <v>4</v>
      </c>
      <c r="N455" s="19">
        <v>0</v>
      </c>
      <c r="O455" s="19">
        <v>0</v>
      </c>
      <c r="P455" s="19">
        <v>0</v>
      </c>
      <c r="Q455" s="19">
        <v>0</v>
      </c>
      <c r="R455" s="22"/>
      <c r="S455" s="22"/>
      <c r="T455" s="22"/>
      <c r="U455" s="22"/>
      <c r="V455" s="5" t="s">
        <v>49269</v>
      </c>
      <c r="W455" s="22"/>
      <c r="X455" s="2" t="s">
        <v>49270</v>
      </c>
      <c r="Y455" s="19">
        <v>260882519</v>
      </c>
      <c r="Z455" s="2" t="s">
        <v>49271</v>
      </c>
      <c r="AA455" s="201"/>
      <c r="AB455" s="6">
        <v>40606.96973379629</v>
      </c>
      <c r="AC455" s="201"/>
      <c r="AD455" s="2" t="s">
        <v>49272</v>
      </c>
      <c r="AE455" s="22"/>
      <c r="AF455" s="19">
        <v>5409</v>
      </c>
      <c r="AG455" s="19">
        <v>607</v>
      </c>
      <c r="AH455" s="19">
        <v>413</v>
      </c>
      <c r="AI455" s="19">
        <v>28535</v>
      </c>
    </row>
    <row x14ac:dyDescent="0.25" r="456" customHeight="1" ht="18">
      <c r="A456" s="20" t="s">
        <v>49273</v>
      </c>
      <c r="B456" s="12" t="s">
        <v>49274</v>
      </c>
      <c r="C456" s="148" t="s">
        <v>35</v>
      </c>
      <c r="D456" s="151" t="s">
        <v>235</v>
      </c>
      <c r="E456" s="148" t="s">
        <v>35</v>
      </c>
      <c r="F456" s="151" t="s">
        <v>235</v>
      </c>
      <c r="G456" s="148" t="s">
        <v>35</v>
      </c>
      <c r="H456" s="151" t="s">
        <v>235</v>
      </c>
      <c r="I456" s="178"/>
      <c r="J456" s="168"/>
      <c r="K456" s="17">
        <v>1.16899e+23</v>
      </c>
      <c r="L456" s="6">
        <v>43711.99429398148</v>
      </c>
      <c r="M456" s="19">
        <v>6</v>
      </c>
      <c r="N456" s="19">
        <v>0</v>
      </c>
      <c r="O456" s="19">
        <v>0</v>
      </c>
      <c r="P456" s="19">
        <v>0</v>
      </c>
      <c r="Q456" s="19">
        <v>0</v>
      </c>
      <c r="R456" s="22"/>
      <c r="S456" s="22"/>
      <c r="T456" s="22"/>
      <c r="U456" s="22"/>
      <c r="V456" s="5" t="s">
        <v>49275</v>
      </c>
      <c r="W456" s="22"/>
      <c r="X456" s="2" t="s">
        <v>49276</v>
      </c>
      <c r="Y456" s="17">
        <v>9.02632e+22</v>
      </c>
      <c r="Z456" s="2" t="s">
        <v>49277</v>
      </c>
      <c r="AA456" s="201"/>
      <c r="AB456" s="6">
        <v>42976.985810185186</v>
      </c>
      <c r="AC456" s="201"/>
      <c r="AD456" s="22"/>
      <c r="AE456" s="22"/>
      <c r="AF456" s="19">
        <v>248</v>
      </c>
      <c r="AG456" s="19">
        <v>1620</v>
      </c>
      <c r="AH456" s="19">
        <v>1514</v>
      </c>
      <c r="AI456" s="19">
        <v>1411</v>
      </c>
    </row>
    <row x14ac:dyDescent="0.25" r="457" customHeight="1" ht="18">
      <c r="A457" s="20" t="s">
        <v>29760</v>
      </c>
      <c r="B457" s="12" t="s">
        <v>49278</v>
      </c>
      <c r="C457" s="148" t="s">
        <v>35</v>
      </c>
      <c r="D457" s="151" t="s">
        <v>235</v>
      </c>
      <c r="E457" s="148" t="s">
        <v>35</v>
      </c>
      <c r="F457" s="151" t="s">
        <v>235</v>
      </c>
      <c r="G457" s="148" t="s">
        <v>44</v>
      </c>
      <c r="H457" s="168"/>
      <c r="I457" s="98" t="s">
        <v>35</v>
      </c>
      <c r="J457" s="102" t="s">
        <v>235</v>
      </c>
      <c r="K457" s="17">
        <v>1.16899e+23</v>
      </c>
      <c r="L457" s="6">
        <v>43711.991689814815</v>
      </c>
      <c r="M457" s="19">
        <v>13</v>
      </c>
      <c r="N457" s="19">
        <v>0</v>
      </c>
      <c r="O457" s="19">
        <v>0</v>
      </c>
      <c r="P457" s="19">
        <v>0</v>
      </c>
      <c r="Q457" s="19">
        <v>0</v>
      </c>
      <c r="R457" s="22"/>
      <c r="S457" s="22"/>
      <c r="T457" s="22"/>
      <c r="U457" s="22"/>
      <c r="V457" s="5" t="s">
        <v>49279</v>
      </c>
      <c r="W457" s="22"/>
      <c r="X457" s="2" t="s">
        <v>49280</v>
      </c>
      <c r="Y457" s="17">
        <v>9.5068e+21</v>
      </c>
      <c r="Z457" s="2" t="s">
        <v>49281</v>
      </c>
      <c r="AA457" s="2" t="s">
        <v>49282</v>
      </c>
      <c r="AB457" s="6">
        <v>43109.57224537037</v>
      </c>
      <c r="AC457" s="201"/>
      <c r="AD457" s="2" t="s">
        <v>6474</v>
      </c>
      <c r="AE457" s="22"/>
      <c r="AF457" s="19">
        <v>647</v>
      </c>
      <c r="AG457" s="19">
        <v>165</v>
      </c>
      <c r="AH457" s="19">
        <v>165</v>
      </c>
      <c r="AI457" s="19">
        <v>2321</v>
      </c>
    </row>
    <row x14ac:dyDescent="0.25" r="458" customHeight="1" ht="18">
      <c r="A458" s="20" t="s">
        <v>49283</v>
      </c>
      <c r="B458" s="12" t="s">
        <v>49284</v>
      </c>
      <c r="C458" s="148" t="s">
        <v>44</v>
      </c>
      <c r="D458" s="168"/>
      <c r="E458" s="148" t="s">
        <v>44</v>
      </c>
      <c r="F458" s="168"/>
      <c r="G458" s="148" t="s">
        <v>44</v>
      </c>
      <c r="H458" s="168"/>
      <c r="I458" s="178"/>
      <c r="J458" s="168"/>
      <c r="K458" s="17">
        <v>1.16899e+23</v>
      </c>
      <c r="L458" s="6">
        <v>43711.99138888889</v>
      </c>
      <c r="M458" s="19">
        <v>64</v>
      </c>
      <c r="N458" s="19">
        <v>6</v>
      </c>
      <c r="O458" s="19">
        <v>0</v>
      </c>
      <c r="P458" s="19">
        <v>0</v>
      </c>
      <c r="Q458" s="19">
        <v>0</v>
      </c>
      <c r="R458" s="22"/>
      <c r="S458" s="22"/>
      <c r="T458" s="22"/>
      <c r="U458" s="22"/>
      <c r="V458" s="5" t="s">
        <v>49285</v>
      </c>
      <c r="W458" s="22"/>
      <c r="X458" s="2" t="s">
        <v>49286</v>
      </c>
      <c r="Y458" s="17">
        <v>8.81667e+22</v>
      </c>
      <c r="Z458" s="2" t="s">
        <v>49287</v>
      </c>
      <c r="AA458" s="2" t="s">
        <v>49288</v>
      </c>
      <c r="AB458" s="6">
        <v>42919.13277777778</v>
      </c>
      <c r="AC458" s="201"/>
      <c r="AD458" s="2" t="s">
        <v>49289</v>
      </c>
      <c r="AE458" s="22"/>
      <c r="AF458" s="19">
        <v>1965</v>
      </c>
      <c r="AG458" s="19">
        <v>3526</v>
      </c>
      <c r="AH458" s="19">
        <v>1746</v>
      </c>
      <c r="AI458" s="19">
        <v>9728</v>
      </c>
    </row>
    <row x14ac:dyDescent="0.25" r="459" customHeight="1" ht="18">
      <c r="A459" s="20" t="s">
        <v>35577</v>
      </c>
      <c r="B459" s="12" t="s">
        <v>49290</v>
      </c>
      <c r="C459" s="148" t="s">
        <v>35</v>
      </c>
      <c r="D459" s="151" t="s">
        <v>235</v>
      </c>
      <c r="E459" s="148" t="s">
        <v>35</v>
      </c>
      <c r="F459" s="151" t="s">
        <v>235</v>
      </c>
      <c r="G459" s="148" t="s">
        <v>35</v>
      </c>
      <c r="H459" s="151" t="s">
        <v>235</v>
      </c>
      <c r="I459" s="178"/>
      <c r="J459" s="168"/>
      <c r="K459" s="17">
        <v>1.16899e+23</v>
      </c>
      <c r="L459" s="6">
        <v>43711.98884259259</v>
      </c>
      <c r="M459" s="19">
        <v>51</v>
      </c>
      <c r="N459" s="19">
        <v>43</v>
      </c>
      <c r="O459" s="19">
        <v>0</v>
      </c>
      <c r="P459" s="19">
        <v>0</v>
      </c>
      <c r="Q459" s="19">
        <v>0</v>
      </c>
      <c r="R459" s="22"/>
      <c r="S459" s="22"/>
      <c r="T459" s="22"/>
      <c r="U459" s="22"/>
      <c r="V459" s="5" t="s">
        <v>49291</v>
      </c>
      <c r="W459" s="22"/>
      <c r="X459" s="2" t="s">
        <v>49292</v>
      </c>
      <c r="Y459" s="17">
        <v>1.0682e+22</v>
      </c>
      <c r="Z459" s="2" t="s">
        <v>49293</v>
      </c>
      <c r="AA459" s="201"/>
      <c r="AB459" s="6">
        <v>43433.85680555556</v>
      </c>
      <c r="AC459" s="201"/>
      <c r="AD459" s="2" t="s">
        <v>3345</v>
      </c>
      <c r="AE459" s="22"/>
      <c r="AF459" s="19">
        <v>42345</v>
      </c>
      <c r="AG459" s="19">
        <v>4277</v>
      </c>
      <c r="AH459" s="19">
        <v>3546</v>
      </c>
      <c r="AI459" s="19">
        <v>58248</v>
      </c>
    </row>
    <row x14ac:dyDescent="0.25" r="460" customHeight="1" ht="18">
      <c r="A460" s="20" t="s">
        <v>49294</v>
      </c>
      <c r="B460" s="12" t="s">
        <v>49295</v>
      </c>
      <c r="C460" s="148" t="s">
        <v>44</v>
      </c>
      <c r="D460" s="168"/>
      <c r="E460" s="148" t="s">
        <v>44</v>
      </c>
      <c r="F460" s="168"/>
      <c r="G460" s="148" t="s">
        <v>44</v>
      </c>
      <c r="H460" s="168"/>
      <c r="I460" s="178"/>
      <c r="J460" s="168"/>
      <c r="K460" s="17">
        <v>1.16899e+23</v>
      </c>
      <c r="L460" s="6">
        <v>43711.9841087963</v>
      </c>
      <c r="M460" s="19">
        <v>0</v>
      </c>
      <c r="N460" s="19">
        <v>0</v>
      </c>
      <c r="O460" s="19">
        <v>0</v>
      </c>
      <c r="P460" s="19">
        <v>0</v>
      </c>
      <c r="Q460" s="19">
        <v>0</v>
      </c>
      <c r="R460" s="22"/>
      <c r="S460" s="22"/>
      <c r="T460" s="22"/>
      <c r="U460" s="22"/>
      <c r="V460" s="5" t="s">
        <v>49296</v>
      </c>
      <c r="W460" s="22"/>
      <c r="X460" s="2" t="s">
        <v>49297</v>
      </c>
      <c r="Y460" s="19">
        <v>910189453</v>
      </c>
      <c r="Z460" s="22"/>
      <c r="AA460" s="201"/>
      <c r="AB460" s="6">
        <v>41210.679444444446</v>
      </c>
      <c r="AC460" s="201"/>
      <c r="AD460" s="22"/>
      <c r="AE460" s="22"/>
      <c r="AF460" s="19">
        <v>1597</v>
      </c>
      <c r="AG460" s="19">
        <v>386</v>
      </c>
      <c r="AH460" s="19">
        <v>1652</v>
      </c>
      <c r="AI460" s="19">
        <v>801</v>
      </c>
    </row>
    <row x14ac:dyDescent="0.25" r="461" customHeight="1" ht="18">
      <c r="A461" s="20" t="s">
        <v>46876</v>
      </c>
      <c r="B461" s="12" t="s">
        <v>49298</v>
      </c>
      <c r="C461" s="148" t="s">
        <v>44</v>
      </c>
      <c r="D461" s="168"/>
      <c r="E461" s="148" t="s">
        <v>44</v>
      </c>
      <c r="F461" s="168"/>
      <c r="G461" s="148" t="s">
        <v>44</v>
      </c>
      <c r="H461" s="168"/>
      <c r="I461" s="178"/>
      <c r="J461" s="168"/>
      <c r="K461" s="17">
        <v>1.16899e+23</v>
      </c>
      <c r="L461" s="6">
        <v>43711.98386574074</v>
      </c>
      <c r="M461" s="19">
        <v>0</v>
      </c>
      <c r="N461" s="19">
        <v>0</v>
      </c>
      <c r="O461" s="19">
        <v>0</v>
      </c>
      <c r="P461" s="19">
        <v>0</v>
      </c>
      <c r="Q461" s="19">
        <v>0</v>
      </c>
      <c r="R461" s="22"/>
      <c r="S461" s="22"/>
      <c r="T461" s="22"/>
      <c r="U461" s="22"/>
      <c r="V461" s="5" t="s">
        <v>49299</v>
      </c>
      <c r="W461" s="22"/>
      <c r="X461" s="2" t="s">
        <v>49300</v>
      </c>
      <c r="Y461" s="17">
        <v>7.71115e+22</v>
      </c>
      <c r="Z461" s="2" t="s">
        <v>49301</v>
      </c>
      <c r="AA461" s="201"/>
      <c r="AB461" s="6">
        <v>42614.067465277774</v>
      </c>
      <c r="AC461" s="201"/>
      <c r="AD461" s="2" t="s">
        <v>49</v>
      </c>
      <c r="AE461" s="22"/>
      <c r="AF461" s="19">
        <v>316</v>
      </c>
      <c r="AG461" s="19">
        <v>82</v>
      </c>
      <c r="AH461" s="19">
        <v>121</v>
      </c>
      <c r="AI461" s="19">
        <v>470</v>
      </c>
    </row>
    <row x14ac:dyDescent="0.25" r="462" customHeight="1" ht="18">
      <c r="A462" s="20" t="s">
        <v>49302</v>
      </c>
      <c r="B462" s="12" t="s">
        <v>49303</v>
      </c>
      <c r="C462" s="148" t="s">
        <v>35</v>
      </c>
      <c r="D462" s="151" t="s">
        <v>5010</v>
      </c>
      <c r="E462" s="148" t="s">
        <v>35</v>
      </c>
      <c r="F462" s="151" t="s">
        <v>5010</v>
      </c>
      <c r="G462" s="148" t="s">
        <v>35</v>
      </c>
      <c r="H462" s="151" t="s">
        <v>5010</v>
      </c>
      <c r="I462" s="178"/>
      <c r="J462" s="168"/>
      <c r="K462" s="17">
        <v>1.16899e+23</v>
      </c>
      <c r="L462" s="6">
        <v>43711.98236111111</v>
      </c>
      <c r="M462" s="19">
        <v>2</v>
      </c>
      <c r="N462" s="19">
        <v>0</v>
      </c>
      <c r="O462" s="19">
        <v>0</v>
      </c>
      <c r="P462" s="19">
        <v>0</v>
      </c>
      <c r="Q462" s="19">
        <v>0</v>
      </c>
      <c r="R462" s="22"/>
      <c r="S462" s="22"/>
      <c r="T462" s="22"/>
      <c r="U462" s="22"/>
      <c r="V462" s="5" t="s">
        <v>49304</v>
      </c>
      <c r="W462" s="22"/>
      <c r="X462" s="2" t="s">
        <v>49305</v>
      </c>
      <c r="Y462" s="17">
        <v>1.16633e+23</v>
      </c>
      <c r="Z462" s="2" t="s">
        <v>49306</v>
      </c>
      <c r="AA462" s="201"/>
      <c r="AB462" s="6">
        <v>43704.664618055554</v>
      </c>
      <c r="AC462" s="201"/>
      <c r="AD462" s="2" t="s">
        <v>2205</v>
      </c>
      <c r="AE462" s="22"/>
      <c r="AF462" s="19">
        <v>344</v>
      </c>
      <c r="AG462" s="19">
        <v>141</v>
      </c>
      <c r="AH462" s="19">
        <v>237</v>
      </c>
      <c r="AI462" s="19">
        <v>387</v>
      </c>
    </row>
    <row x14ac:dyDescent="0.25" r="463" customHeight="1" ht="18">
      <c r="A463" s="20" t="s">
        <v>49307</v>
      </c>
      <c r="B463" s="12" t="s">
        <v>49308</v>
      </c>
      <c r="C463" s="148" t="s">
        <v>366</v>
      </c>
      <c r="D463" s="168"/>
      <c r="E463" s="148" t="s">
        <v>366</v>
      </c>
      <c r="F463" s="168"/>
      <c r="G463" s="148" t="s">
        <v>366</v>
      </c>
      <c r="H463" s="168"/>
      <c r="I463" s="178"/>
      <c r="J463" s="168"/>
      <c r="K463" s="17">
        <v>1.16899e+23</v>
      </c>
      <c r="L463" s="6">
        <v>43711.98166666667</v>
      </c>
      <c r="M463" s="19">
        <v>0</v>
      </c>
      <c r="N463" s="19">
        <v>0</v>
      </c>
      <c r="O463" s="19">
        <v>0</v>
      </c>
      <c r="P463" s="19">
        <v>0</v>
      </c>
      <c r="Q463" s="19">
        <v>0</v>
      </c>
      <c r="R463" s="22"/>
      <c r="S463" s="22"/>
      <c r="T463" s="22"/>
      <c r="U463" s="22"/>
      <c r="V463" s="5" t="s">
        <v>49299</v>
      </c>
      <c r="W463" s="22"/>
      <c r="X463" s="2" t="s">
        <v>49300</v>
      </c>
      <c r="Y463" s="17">
        <v>7.71115e+22</v>
      </c>
      <c r="Z463" s="2" t="s">
        <v>49301</v>
      </c>
      <c r="AA463" s="201"/>
      <c r="AB463" s="6">
        <v>42614.067465277774</v>
      </c>
      <c r="AC463" s="201"/>
      <c r="AD463" s="2" t="s">
        <v>49</v>
      </c>
      <c r="AE463" s="22"/>
      <c r="AF463" s="19">
        <v>316</v>
      </c>
      <c r="AG463" s="19">
        <v>82</v>
      </c>
      <c r="AH463" s="19">
        <v>121</v>
      </c>
      <c r="AI463" s="19">
        <v>470</v>
      </c>
    </row>
    <row x14ac:dyDescent="0.25" r="464" customHeight="1" ht="18">
      <c r="A464" s="20" t="s">
        <v>49309</v>
      </c>
      <c r="B464" s="12" t="s">
        <v>49310</v>
      </c>
      <c r="C464" s="148" t="s">
        <v>44</v>
      </c>
      <c r="D464" s="168"/>
      <c r="E464" s="148" t="s">
        <v>44</v>
      </c>
      <c r="F464" s="168"/>
      <c r="G464" s="148" t="s">
        <v>44</v>
      </c>
      <c r="H464" s="168"/>
      <c r="I464" s="178"/>
      <c r="J464" s="168"/>
      <c r="K464" s="17">
        <v>1.16899e+23</v>
      </c>
      <c r="L464" s="6">
        <v>43711.98149305556</v>
      </c>
      <c r="M464" s="19">
        <v>17</v>
      </c>
      <c r="N464" s="19">
        <v>2</v>
      </c>
      <c r="O464" s="19">
        <v>0</v>
      </c>
      <c r="P464" s="19">
        <v>0</v>
      </c>
      <c r="Q464" s="19">
        <v>0</v>
      </c>
      <c r="R464" s="22"/>
      <c r="S464" s="22"/>
      <c r="T464" s="22"/>
      <c r="U464" s="22"/>
      <c r="V464" s="5" t="s">
        <v>28181</v>
      </c>
      <c r="W464" s="22"/>
      <c r="X464" s="2" t="s">
        <v>28182</v>
      </c>
      <c r="Y464" s="17">
        <v>1.15915e+23</v>
      </c>
      <c r="Z464" s="2" t="s">
        <v>28183</v>
      </c>
      <c r="AA464" s="201"/>
      <c r="AB464" s="6">
        <v>43684.82753472222</v>
      </c>
      <c r="AC464" s="201"/>
      <c r="AD464" s="22"/>
      <c r="AE464" s="22"/>
      <c r="AF464" s="19">
        <v>786</v>
      </c>
      <c r="AG464" s="19">
        <v>921</v>
      </c>
      <c r="AH464" s="19">
        <v>163</v>
      </c>
      <c r="AI464" s="19">
        <v>229</v>
      </c>
    </row>
    <row x14ac:dyDescent="0.25" r="465" customHeight="1" ht="18">
      <c r="A465" s="20" t="s">
        <v>49311</v>
      </c>
      <c r="B465" s="12" t="s">
        <v>49312</v>
      </c>
      <c r="C465" s="148" t="s">
        <v>35</v>
      </c>
      <c r="D465" s="151" t="s">
        <v>235</v>
      </c>
      <c r="E465" s="148" t="s">
        <v>35</v>
      </c>
      <c r="F465" s="151" t="s">
        <v>235</v>
      </c>
      <c r="G465" s="148" t="s">
        <v>44</v>
      </c>
      <c r="H465" s="168"/>
      <c r="I465" s="98" t="s">
        <v>35</v>
      </c>
      <c r="J465" s="102" t="s">
        <v>235</v>
      </c>
      <c r="K465" s="17">
        <v>1.16899e+23</v>
      </c>
      <c r="L465" s="6">
        <v>43711.981203703705</v>
      </c>
      <c r="M465" s="19">
        <v>18</v>
      </c>
      <c r="N465" s="19">
        <v>1</v>
      </c>
      <c r="O465" s="19">
        <v>0</v>
      </c>
      <c r="P465" s="19">
        <v>0</v>
      </c>
      <c r="Q465" s="19">
        <v>0</v>
      </c>
      <c r="R465" s="22"/>
      <c r="S465" s="22"/>
      <c r="T465" s="22"/>
      <c r="U465" s="22"/>
      <c r="V465" s="5" t="s">
        <v>49313</v>
      </c>
      <c r="W465" s="22"/>
      <c r="X465" s="2" t="s">
        <v>49314</v>
      </c>
      <c r="Y465" s="17">
        <v>1.1396e+22</v>
      </c>
      <c r="Z465" s="2" t="s">
        <v>49315</v>
      </c>
      <c r="AA465" s="201"/>
      <c r="AB465" s="6">
        <v>43630.894375</v>
      </c>
      <c r="AC465" s="201"/>
      <c r="AD465" s="2" t="s">
        <v>49316</v>
      </c>
      <c r="AE465" s="22"/>
      <c r="AF465" s="19">
        <v>2421</v>
      </c>
      <c r="AG465" s="19">
        <v>433</v>
      </c>
      <c r="AH465" s="19">
        <v>416</v>
      </c>
      <c r="AI465" s="19">
        <v>9187</v>
      </c>
    </row>
    <row x14ac:dyDescent="0.25" r="466" customHeight="1" ht="18">
      <c r="A466" s="20" t="s">
        <v>26750</v>
      </c>
      <c r="B466" s="12" t="s">
        <v>49317</v>
      </c>
      <c r="C466" s="148" t="s">
        <v>35</v>
      </c>
      <c r="D466" s="151" t="s">
        <v>235</v>
      </c>
      <c r="E466" s="148" t="s">
        <v>35</v>
      </c>
      <c r="F466" s="151" t="s">
        <v>235</v>
      </c>
      <c r="G466" s="148" t="s">
        <v>366</v>
      </c>
      <c r="H466" s="168"/>
      <c r="I466" s="98" t="s">
        <v>35</v>
      </c>
      <c r="J466" s="102" t="s">
        <v>235</v>
      </c>
      <c r="K466" s="17">
        <v>1.16899e+23</v>
      </c>
      <c r="L466" s="6">
        <v>43711.980787037035</v>
      </c>
      <c r="M466" s="19">
        <v>20</v>
      </c>
      <c r="N466" s="19">
        <v>0</v>
      </c>
      <c r="O466" s="19">
        <v>0</v>
      </c>
      <c r="P466" s="19">
        <v>0</v>
      </c>
      <c r="Q466" s="19">
        <v>0</v>
      </c>
      <c r="R466" s="22"/>
      <c r="S466" s="22"/>
      <c r="T466" s="22"/>
      <c r="U466" s="22"/>
      <c r="V466" s="5" t="s">
        <v>49318</v>
      </c>
      <c r="W466" s="22"/>
      <c r="X466" s="2" t="s">
        <v>49319</v>
      </c>
      <c r="Y466" s="17">
        <v>1.11029e+23</v>
      </c>
      <c r="Z466" s="22"/>
      <c r="AA466" s="201"/>
      <c r="AB466" s="6">
        <v>43550.01991898148</v>
      </c>
      <c r="AC466" s="201"/>
      <c r="AD466" s="22"/>
      <c r="AE466" s="22"/>
      <c r="AF466" s="19">
        <v>535</v>
      </c>
      <c r="AG466" s="19">
        <v>2117</v>
      </c>
      <c r="AH466" s="19">
        <v>2183</v>
      </c>
      <c r="AI466" s="19">
        <v>9428</v>
      </c>
    </row>
    <row x14ac:dyDescent="0.25" r="467" customHeight="1" ht="18">
      <c r="A467" s="20" t="s">
        <v>49320</v>
      </c>
      <c r="B467" s="12" t="s">
        <v>49321</v>
      </c>
      <c r="C467" s="148" t="s">
        <v>35</v>
      </c>
      <c r="D467" s="151" t="s">
        <v>235</v>
      </c>
      <c r="E467" s="148" t="s">
        <v>35</v>
      </c>
      <c r="F467" s="151" t="s">
        <v>235</v>
      </c>
      <c r="G467" s="148" t="s">
        <v>35</v>
      </c>
      <c r="H467" s="151" t="s">
        <v>235</v>
      </c>
      <c r="I467" s="178"/>
      <c r="J467" s="168"/>
      <c r="K467" s="17">
        <v>1.16898e+23</v>
      </c>
      <c r="L467" s="6">
        <v>43711.979629629626</v>
      </c>
      <c r="M467" s="19">
        <v>1</v>
      </c>
      <c r="N467" s="19">
        <v>1</v>
      </c>
      <c r="O467" s="19">
        <v>0</v>
      </c>
      <c r="P467" s="19">
        <v>0</v>
      </c>
      <c r="Q467" s="19">
        <v>0</v>
      </c>
      <c r="R467" s="22"/>
      <c r="S467" s="22"/>
      <c r="T467" s="22"/>
      <c r="U467" s="22"/>
      <c r="V467" s="5" t="s">
        <v>49322</v>
      </c>
      <c r="W467" s="22"/>
      <c r="X467" s="2" t="s">
        <v>49323</v>
      </c>
      <c r="Y467" s="17">
        <v>1.00541e+23</v>
      </c>
      <c r="Z467" s="22"/>
      <c r="AA467" s="2" t="s">
        <v>49324</v>
      </c>
      <c r="AB467" s="6">
        <v>43260.61084490741</v>
      </c>
      <c r="AC467" s="201"/>
      <c r="AD467" s="2" t="s">
        <v>7813</v>
      </c>
      <c r="AE467" s="22"/>
      <c r="AF467" s="19">
        <v>28</v>
      </c>
      <c r="AG467" s="19">
        <v>21</v>
      </c>
      <c r="AH467" s="19">
        <v>24</v>
      </c>
      <c r="AI467" s="19">
        <v>173</v>
      </c>
    </row>
    <row x14ac:dyDescent="0.25" r="468" customHeight="1" ht="18">
      <c r="A468" s="20" t="s">
        <v>26759</v>
      </c>
      <c r="B468" s="12" t="s">
        <v>49325</v>
      </c>
      <c r="C468" s="148" t="s">
        <v>35</v>
      </c>
      <c r="D468" s="151" t="s">
        <v>235</v>
      </c>
      <c r="E468" s="148" t="s">
        <v>35</v>
      </c>
      <c r="F468" s="151" t="s">
        <v>235</v>
      </c>
      <c r="G468" s="148" t="s">
        <v>35</v>
      </c>
      <c r="H468" s="151" t="s">
        <v>235</v>
      </c>
      <c r="I468" s="178"/>
      <c r="J468" s="168"/>
      <c r="K468" s="17">
        <v>1.16898e+23</v>
      </c>
      <c r="L468" s="6">
        <v>43711.977476851855</v>
      </c>
      <c r="M468" s="19">
        <v>9</v>
      </c>
      <c r="N468" s="19">
        <v>0</v>
      </c>
      <c r="O468" s="19">
        <v>0</v>
      </c>
      <c r="P468" s="19">
        <v>0</v>
      </c>
      <c r="Q468" s="19">
        <v>0</v>
      </c>
      <c r="R468" s="22"/>
      <c r="S468" s="22"/>
      <c r="T468" s="22"/>
      <c r="U468" s="22"/>
      <c r="V468" s="5" t="s">
        <v>49326</v>
      </c>
      <c r="W468" s="22"/>
      <c r="X468" s="2" t="s">
        <v>49327</v>
      </c>
      <c r="Y468" s="19">
        <v>1013984948</v>
      </c>
      <c r="Z468" s="2" t="s">
        <v>49328</v>
      </c>
      <c r="AA468" s="2" t="s">
        <v>49329</v>
      </c>
      <c r="AB468" s="6">
        <v>41259.07163194445</v>
      </c>
      <c r="AC468" s="201"/>
      <c r="AD468" s="2" t="s">
        <v>2023</v>
      </c>
      <c r="AE468" s="22"/>
      <c r="AF468" s="19">
        <v>88</v>
      </c>
      <c r="AG468" s="19">
        <v>304</v>
      </c>
      <c r="AH468" s="19">
        <v>379</v>
      </c>
      <c r="AI468" s="19">
        <v>2648</v>
      </c>
    </row>
    <row x14ac:dyDescent="0.25" r="469" customHeight="1" ht="18">
      <c r="A469" s="20" t="s">
        <v>49330</v>
      </c>
      <c r="B469" s="12" t="s">
        <v>49331</v>
      </c>
      <c r="C469" s="148" t="s">
        <v>35</v>
      </c>
      <c r="D469" s="151" t="s">
        <v>235</v>
      </c>
      <c r="E469" s="148" t="s">
        <v>35</v>
      </c>
      <c r="F469" s="151" t="s">
        <v>235</v>
      </c>
      <c r="G469" s="148" t="s">
        <v>35</v>
      </c>
      <c r="H469" s="151" t="s">
        <v>235</v>
      </c>
      <c r="I469" s="178"/>
      <c r="J469" s="168"/>
      <c r="K469" s="17">
        <v>1.16898e+23</v>
      </c>
      <c r="L469" s="6">
        <v>43711.976851851854</v>
      </c>
      <c r="M469" s="19">
        <v>15</v>
      </c>
      <c r="N469" s="19">
        <v>0</v>
      </c>
      <c r="O469" s="19">
        <v>0</v>
      </c>
      <c r="P469" s="19">
        <v>0</v>
      </c>
      <c r="Q469" s="19">
        <v>0</v>
      </c>
      <c r="R469" s="22"/>
      <c r="S469" s="22"/>
      <c r="T469" s="22"/>
      <c r="U469" s="22"/>
      <c r="V469" s="5" t="s">
        <v>49332</v>
      </c>
      <c r="W469" s="22"/>
      <c r="X469" s="2" t="s">
        <v>49333</v>
      </c>
      <c r="Y469" s="19">
        <v>2903863306</v>
      </c>
      <c r="Z469" s="2" t="s">
        <v>49334</v>
      </c>
      <c r="AA469" s="2" t="s">
        <v>49335</v>
      </c>
      <c r="AB469" s="6">
        <v>41976.74217592592</v>
      </c>
      <c r="AC469" s="201"/>
      <c r="AD469" s="2" t="s">
        <v>3486</v>
      </c>
      <c r="AE469" s="22"/>
      <c r="AF469" s="19">
        <v>1796</v>
      </c>
      <c r="AG469" s="19">
        <v>395</v>
      </c>
      <c r="AH469" s="19">
        <v>354</v>
      </c>
      <c r="AI469" s="19">
        <v>19214</v>
      </c>
    </row>
    <row x14ac:dyDescent="0.25" r="470" customHeight="1" ht="18">
      <c r="A470" s="20" t="s">
        <v>6078</v>
      </c>
      <c r="B470" s="12" t="s">
        <v>49336</v>
      </c>
      <c r="C470" s="148" t="s">
        <v>366</v>
      </c>
      <c r="D470" s="168"/>
      <c r="E470" s="148" t="s">
        <v>366</v>
      </c>
      <c r="F470" s="168"/>
      <c r="G470" s="148" t="s">
        <v>366</v>
      </c>
      <c r="H470" s="168"/>
      <c r="I470" s="178"/>
      <c r="J470" s="168"/>
      <c r="K470" s="17">
        <v>1.16898e+23</v>
      </c>
      <c r="L470" s="6">
        <v>43711.976331018515</v>
      </c>
      <c r="M470" s="19">
        <v>0</v>
      </c>
      <c r="N470" s="19">
        <v>0</v>
      </c>
      <c r="O470" s="19">
        <v>0</v>
      </c>
      <c r="P470" s="19">
        <v>0</v>
      </c>
      <c r="Q470" s="19">
        <v>0</v>
      </c>
      <c r="R470" s="22"/>
      <c r="S470" s="22"/>
      <c r="T470" s="22"/>
      <c r="U470" s="22"/>
      <c r="V470" s="5" t="s">
        <v>49337</v>
      </c>
      <c r="W470" s="22"/>
      <c r="X470" s="2" t="s">
        <v>49338</v>
      </c>
      <c r="Y470" s="19">
        <v>3224594839</v>
      </c>
      <c r="Z470" s="2" t="s">
        <v>49339</v>
      </c>
      <c r="AA470" s="201"/>
      <c r="AB470" s="6">
        <v>42147.96028935185</v>
      </c>
      <c r="AC470" s="201"/>
      <c r="AD470" s="2" t="s">
        <v>5069</v>
      </c>
      <c r="AE470" s="22"/>
      <c r="AF470" s="19">
        <v>4454</v>
      </c>
      <c r="AG470" s="19">
        <v>172</v>
      </c>
      <c r="AH470" s="19">
        <v>241</v>
      </c>
      <c r="AI470" s="19">
        <v>14100</v>
      </c>
    </row>
    <row x14ac:dyDescent="0.25" r="471" customHeight="1" ht="18">
      <c r="A471" s="20" t="s">
        <v>49340</v>
      </c>
      <c r="B471" s="12" t="s">
        <v>49341</v>
      </c>
      <c r="C471" s="148" t="s">
        <v>44</v>
      </c>
      <c r="D471" s="168"/>
      <c r="E471" s="148" t="s">
        <v>44</v>
      </c>
      <c r="F471" s="168"/>
      <c r="G471" s="148" t="s">
        <v>44</v>
      </c>
      <c r="H471" s="168"/>
      <c r="I471" s="178"/>
      <c r="J471" s="168"/>
      <c r="K471" s="17">
        <v>1.16898e+23</v>
      </c>
      <c r="L471" s="6">
        <v>43711.974444444444</v>
      </c>
      <c r="M471" s="19">
        <v>5</v>
      </c>
      <c r="N471" s="19">
        <v>0</v>
      </c>
      <c r="O471" s="19">
        <v>0</v>
      </c>
      <c r="P471" s="19">
        <v>0</v>
      </c>
      <c r="Q471" s="19">
        <v>0</v>
      </c>
      <c r="R471" s="22"/>
      <c r="S471" s="22"/>
      <c r="T471" s="22"/>
      <c r="U471" s="22"/>
      <c r="V471" s="5" t="s">
        <v>48870</v>
      </c>
      <c r="W471" s="22"/>
      <c r="X471" s="2" t="s">
        <v>48871</v>
      </c>
      <c r="Y471" s="17">
        <v>8.80526e+22</v>
      </c>
      <c r="Z471" s="2" t="s">
        <v>48872</v>
      </c>
      <c r="AA471" s="2" t="s">
        <v>48873</v>
      </c>
      <c r="AB471" s="6">
        <v>42915.98401620371</v>
      </c>
      <c r="AC471" s="201"/>
      <c r="AD471" s="2" t="s">
        <v>100</v>
      </c>
      <c r="AE471" s="22"/>
      <c r="AF471" s="19">
        <v>3152</v>
      </c>
      <c r="AG471" s="19">
        <v>4141</v>
      </c>
      <c r="AH471" s="19">
        <v>1191</v>
      </c>
      <c r="AI471" s="19">
        <v>1820</v>
      </c>
    </row>
    <row x14ac:dyDescent="0.25" r="472" customHeight="1" ht="18">
      <c r="A472" s="20" t="s">
        <v>49342</v>
      </c>
      <c r="B472" s="12" t="s">
        <v>49343</v>
      </c>
      <c r="C472" s="148" t="s">
        <v>44</v>
      </c>
      <c r="D472" s="168"/>
      <c r="E472" s="148" t="s">
        <v>44</v>
      </c>
      <c r="F472" s="168"/>
      <c r="G472" s="148" t="s">
        <v>44</v>
      </c>
      <c r="H472" s="168"/>
      <c r="I472" s="178"/>
      <c r="J472" s="168"/>
      <c r="K472" s="17">
        <v>1.16898e+23</v>
      </c>
      <c r="L472" s="6">
        <v>43711.974131944444</v>
      </c>
      <c r="M472" s="19">
        <v>0</v>
      </c>
      <c r="N472" s="19">
        <v>0</v>
      </c>
      <c r="O472" s="19">
        <v>0</v>
      </c>
      <c r="P472" s="19">
        <v>0</v>
      </c>
      <c r="Q472" s="19">
        <v>0</v>
      </c>
      <c r="R472" s="22"/>
      <c r="S472" s="22"/>
      <c r="T472" s="22"/>
      <c r="U472" s="22"/>
      <c r="V472" s="5" t="s">
        <v>49344</v>
      </c>
      <c r="W472" s="22"/>
      <c r="X472" s="2" t="s">
        <v>49345</v>
      </c>
      <c r="Y472" s="17">
        <v>1.16898e+23</v>
      </c>
      <c r="Z472" s="22"/>
      <c r="AA472" s="201"/>
      <c r="AB472" s="6">
        <v>43711.97090277778</v>
      </c>
      <c r="AC472" s="201"/>
      <c r="AD472" s="22"/>
      <c r="AE472" s="22"/>
      <c r="AF472" s="19">
        <v>1</v>
      </c>
      <c r="AG472" s="19">
        <v>0</v>
      </c>
      <c r="AH472" s="19">
        <v>0</v>
      </c>
      <c r="AI472" s="19">
        <v>1</v>
      </c>
    </row>
    <row x14ac:dyDescent="0.25" r="473" customHeight="1" ht="18">
      <c r="A473" s="20" t="s">
        <v>49346</v>
      </c>
      <c r="B473" s="12" t="s">
        <v>49347</v>
      </c>
      <c r="C473" s="148" t="s">
        <v>44</v>
      </c>
      <c r="D473" s="168"/>
      <c r="E473" s="148" t="s">
        <v>44</v>
      </c>
      <c r="F473" s="168"/>
      <c r="G473" s="148" t="s">
        <v>44</v>
      </c>
      <c r="H473" s="168"/>
      <c r="I473" s="178"/>
      <c r="J473" s="168"/>
      <c r="K473" s="17">
        <v>1.16898e+23</v>
      </c>
      <c r="L473" s="6">
        <v>43711.969664351855</v>
      </c>
      <c r="M473" s="19">
        <v>0</v>
      </c>
      <c r="N473" s="19">
        <v>0</v>
      </c>
      <c r="O473" s="19">
        <v>0</v>
      </c>
      <c r="P473" s="19">
        <v>0</v>
      </c>
      <c r="Q473" s="19">
        <v>0</v>
      </c>
      <c r="R473" s="22"/>
      <c r="S473" s="22"/>
      <c r="T473" s="22"/>
      <c r="U473" s="22"/>
      <c r="V473" s="5" t="s">
        <v>8927</v>
      </c>
      <c r="W473" s="22"/>
      <c r="X473" s="2" t="s">
        <v>8928</v>
      </c>
      <c r="Y473" s="17">
        <v>9.48275e+22</v>
      </c>
      <c r="Z473" s="22"/>
      <c r="AA473" s="201"/>
      <c r="AB473" s="6">
        <v>43102.937256944446</v>
      </c>
      <c r="AC473" s="201"/>
      <c r="AD473" s="22"/>
      <c r="AE473" s="22"/>
      <c r="AF473" s="19">
        <v>9382</v>
      </c>
      <c r="AG473" s="19">
        <v>92</v>
      </c>
      <c r="AH473" s="19">
        <v>154</v>
      </c>
      <c r="AI473" s="19">
        <v>79</v>
      </c>
    </row>
    <row x14ac:dyDescent="0.25" r="474" customHeight="1" ht="18">
      <c r="A474" s="20" t="s">
        <v>42462</v>
      </c>
      <c r="B474" s="12" t="s">
        <v>49348</v>
      </c>
      <c r="C474" s="148" t="s">
        <v>44</v>
      </c>
      <c r="D474" s="168"/>
      <c r="E474" s="148" t="s">
        <v>44</v>
      </c>
      <c r="F474" s="168"/>
      <c r="G474" s="148" t="s">
        <v>44</v>
      </c>
      <c r="H474" s="168"/>
      <c r="I474" s="178"/>
      <c r="J474" s="168"/>
      <c r="K474" s="17">
        <v>1.16898e+23</v>
      </c>
      <c r="L474" s="6">
        <v>43711.969201388885</v>
      </c>
      <c r="M474" s="19">
        <v>5</v>
      </c>
      <c r="N474" s="19">
        <v>1</v>
      </c>
      <c r="O474" s="19">
        <v>0</v>
      </c>
      <c r="P474" s="19">
        <v>0</v>
      </c>
      <c r="Q474" s="19">
        <v>0</v>
      </c>
      <c r="R474" s="22"/>
      <c r="S474" s="22"/>
      <c r="T474" s="22"/>
      <c r="U474" s="22"/>
      <c r="V474" s="5" t="s">
        <v>23513</v>
      </c>
      <c r="W474" s="22"/>
      <c r="X474" s="2" t="s">
        <v>23514</v>
      </c>
      <c r="Y474" s="19">
        <v>2199831924</v>
      </c>
      <c r="Z474" s="2" t="s">
        <v>23515</v>
      </c>
      <c r="AA474" s="2" t="s">
        <v>7608</v>
      </c>
      <c r="AB474" s="6">
        <v>41595.86724537037</v>
      </c>
      <c r="AC474" s="201"/>
      <c r="AD474" s="2" t="s">
        <v>66</v>
      </c>
      <c r="AE474" s="22"/>
      <c r="AF474" s="19">
        <v>39518</v>
      </c>
      <c r="AG474" s="19">
        <v>2992</v>
      </c>
      <c r="AH474" s="19">
        <v>1996</v>
      </c>
      <c r="AI474" s="19">
        <v>16438</v>
      </c>
    </row>
    <row x14ac:dyDescent="0.25" r="475" customHeight="1" ht="18">
      <c r="A475" s="20" t="s">
        <v>49349</v>
      </c>
      <c r="B475" s="12" t="s">
        <v>49350</v>
      </c>
      <c r="C475" s="148" t="s">
        <v>35</v>
      </c>
      <c r="D475" s="151" t="s">
        <v>235</v>
      </c>
      <c r="E475" s="148" t="s">
        <v>35</v>
      </c>
      <c r="F475" s="151" t="s">
        <v>235</v>
      </c>
      <c r="G475" s="148" t="s">
        <v>35</v>
      </c>
      <c r="H475" s="151" t="s">
        <v>235</v>
      </c>
      <c r="I475" s="178"/>
      <c r="J475" s="168"/>
      <c r="K475" s="17">
        <v>1.16898e+23</v>
      </c>
      <c r="L475" s="6">
        <v>43711.96538194444</v>
      </c>
      <c r="M475" s="19">
        <v>0</v>
      </c>
      <c r="N475" s="19">
        <v>0</v>
      </c>
      <c r="O475" s="19">
        <v>0</v>
      </c>
      <c r="P475" s="19">
        <v>0</v>
      </c>
      <c r="Q475" s="19">
        <v>0</v>
      </c>
      <c r="R475" s="22"/>
      <c r="S475" s="22"/>
      <c r="T475" s="22"/>
      <c r="U475" s="22"/>
      <c r="V475" s="5" t="s">
        <v>49351</v>
      </c>
      <c r="W475" s="22"/>
      <c r="X475" s="2" t="s">
        <v>49352</v>
      </c>
      <c r="Y475" s="19">
        <v>355104740</v>
      </c>
      <c r="Z475" s="2" t="s">
        <v>49353</v>
      </c>
      <c r="AA475" s="201"/>
      <c r="AB475" s="6">
        <v>40770.03949074074</v>
      </c>
      <c r="AC475" s="201"/>
      <c r="AD475" s="2" t="s">
        <v>1205</v>
      </c>
      <c r="AE475" s="22"/>
      <c r="AF475" s="19">
        <v>2522</v>
      </c>
      <c r="AG475" s="19">
        <v>199</v>
      </c>
      <c r="AH475" s="19">
        <v>493</v>
      </c>
      <c r="AI475" s="19">
        <v>1014</v>
      </c>
    </row>
    <row x14ac:dyDescent="0.25" r="476" customHeight="1" ht="18">
      <c r="A476" s="20" t="s">
        <v>49354</v>
      </c>
      <c r="B476" s="12" t="s">
        <v>49355</v>
      </c>
      <c r="C476" s="148" t="s">
        <v>44</v>
      </c>
      <c r="D476" s="168"/>
      <c r="E476" s="148" t="s">
        <v>44</v>
      </c>
      <c r="F476" s="168"/>
      <c r="G476" s="148" t="s">
        <v>44</v>
      </c>
      <c r="H476" s="168"/>
      <c r="I476" s="178"/>
      <c r="J476" s="168"/>
      <c r="K476" s="17">
        <v>1.16898e+23</v>
      </c>
      <c r="L476" s="6">
        <v>43711.96275462963</v>
      </c>
      <c r="M476" s="19">
        <v>10</v>
      </c>
      <c r="N476" s="19">
        <v>4</v>
      </c>
      <c r="O476" s="19">
        <v>0</v>
      </c>
      <c r="P476" s="19">
        <v>0</v>
      </c>
      <c r="Q476" s="19">
        <v>0</v>
      </c>
      <c r="R476" s="22"/>
      <c r="S476" s="22"/>
      <c r="T476" s="22"/>
      <c r="U476" s="22"/>
      <c r="V476" s="5" t="s">
        <v>49356</v>
      </c>
      <c r="W476" s="22"/>
      <c r="X476" s="2" t="s">
        <v>49357</v>
      </c>
      <c r="Y476" s="17">
        <v>8.71597e+22</v>
      </c>
      <c r="Z476" s="2" t="s">
        <v>49358</v>
      </c>
      <c r="AA476" s="201"/>
      <c r="AB476" s="6">
        <v>42891.34506944445</v>
      </c>
      <c r="AC476" s="201"/>
      <c r="AD476" s="2" t="s">
        <v>327</v>
      </c>
      <c r="AE476" s="22"/>
      <c r="AF476" s="19">
        <v>5880</v>
      </c>
      <c r="AG476" s="19">
        <v>4160</v>
      </c>
      <c r="AH476" s="19">
        <v>80</v>
      </c>
      <c r="AI476" s="19">
        <v>347</v>
      </c>
    </row>
    <row x14ac:dyDescent="0.25" r="477" customHeight="1" ht="18">
      <c r="A477" s="20" t="s">
        <v>49359</v>
      </c>
      <c r="B477" s="12" t="s">
        <v>49360</v>
      </c>
      <c r="C477" s="148" t="s">
        <v>44</v>
      </c>
      <c r="D477" s="168"/>
      <c r="E477" s="148" t="s">
        <v>44</v>
      </c>
      <c r="F477" s="168"/>
      <c r="G477" s="148" t="s">
        <v>44</v>
      </c>
      <c r="H477" s="168"/>
      <c r="I477" s="178"/>
      <c r="J477" s="168"/>
      <c r="K477" s="17">
        <v>1.16898e+23</v>
      </c>
      <c r="L477" s="6">
        <v>43711.958969907406</v>
      </c>
      <c r="M477" s="19">
        <v>13</v>
      </c>
      <c r="N477" s="19">
        <v>5</v>
      </c>
      <c r="O477" s="19">
        <v>0</v>
      </c>
      <c r="P477" s="19">
        <v>0</v>
      </c>
      <c r="Q477" s="19">
        <v>0</v>
      </c>
      <c r="R477" s="22"/>
      <c r="S477" s="22"/>
      <c r="T477" s="22"/>
      <c r="U477" s="22"/>
      <c r="V477" s="5" t="s">
        <v>32325</v>
      </c>
      <c r="W477" s="22"/>
      <c r="X477" s="2" t="s">
        <v>32326</v>
      </c>
      <c r="Y477" s="19">
        <v>4361174361</v>
      </c>
      <c r="Z477" s="2" t="s">
        <v>32327</v>
      </c>
      <c r="AA477" s="2" t="s">
        <v>49361</v>
      </c>
      <c r="AB477" s="6">
        <v>42341.64517361111</v>
      </c>
      <c r="AC477" s="201"/>
      <c r="AD477" s="22"/>
      <c r="AE477" s="22"/>
      <c r="AF477" s="19">
        <v>48120</v>
      </c>
      <c r="AG477" s="19">
        <v>14955</v>
      </c>
      <c r="AH477" s="19">
        <v>6</v>
      </c>
      <c r="AI477" s="19">
        <v>0</v>
      </c>
    </row>
    <row x14ac:dyDescent="0.25" r="478" customHeight="1" ht="18">
      <c r="A478" s="20" t="s">
        <v>40002</v>
      </c>
      <c r="B478" s="12" t="s">
        <v>49362</v>
      </c>
      <c r="C478" s="148" t="s">
        <v>44</v>
      </c>
      <c r="D478" s="168"/>
      <c r="E478" s="148" t="s">
        <v>44</v>
      </c>
      <c r="F478" s="168"/>
      <c r="G478" s="148" t="s">
        <v>44</v>
      </c>
      <c r="H478" s="168"/>
      <c r="I478" s="178"/>
      <c r="J478" s="168"/>
      <c r="K478" s="17">
        <v>1.16898e+23</v>
      </c>
      <c r="L478" s="6">
        <v>43711.95559027778</v>
      </c>
      <c r="M478" s="19">
        <v>4</v>
      </c>
      <c r="N478" s="19">
        <v>1</v>
      </c>
      <c r="O478" s="19">
        <v>0</v>
      </c>
      <c r="P478" s="19">
        <v>0</v>
      </c>
      <c r="Q478" s="19">
        <v>0</v>
      </c>
      <c r="R478" s="22"/>
      <c r="S478" s="22"/>
      <c r="T478" s="22"/>
      <c r="U478" s="22"/>
      <c r="V478" s="5" t="s">
        <v>49363</v>
      </c>
      <c r="W478" s="22"/>
      <c r="X478" s="2" t="s">
        <v>49364</v>
      </c>
      <c r="Y478" s="17">
        <v>9.87635e+22</v>
      </c>
      <c r="Z478" s="2" t="s">
        <v>49365</v>
      </c>
      <c r="AA478" s="201"/>
      <c r="AB478" s="6">
        <v>43211.54982638889</v>
      </c>
      <c r="AC478" s="201"/>
      <c r="AD478" s="2" t="s">
        <v>7503</v>
      </c>
      <c r="AE478" s="22"/>
      <c r="AF478" s="19">
        <v>2310</v>
      </c>
      <c r="AG478" s="19">
        <v>564</v>
      </c>
      <c r="AH478" s="19">
        <v>849</v>
      </c>
      <c r="AI478" s="19">
        <v>9584</v>
      </c>
    </row>
    <row x14ac:dyDescent="0.25" r="479" customHeight="1" ht="18">
      <c r="A479" s="20" t="s">
        <v>40026</v>
      </c>
      <c r="B479" s="12" t="s">
        <v>49366</v>
      </c>
      <c r="C479" s="148" t="s">
        <v>44</v>
      </c>
      <c r="D479" s="168"/>
      <c r="E479" s="148" t="s">
        <v>44</v>
      </c>
      <c r="F479" s="168"/>
      <c r="G479" s="148" t="s">
        <v>44</v>
      </c>
      <c r="H479" s="168"/>
      <c r="I479" s="178"/>
      <c r="J479" s="168"/>
      <c r="K479" s="17">
        <v>1.16897e+23</v>
      </c>
      <c r="L479" s="6">
        <v>43711.95276620371</v>
      </c>
      <c r="M479" s="19">
        <v>9</v>
      </c>
      <c r="N479" s="19">
        <v>0</v>
      </c>
      <c r="O479" s="19">
        <v>0</v>
      </c>
      <c r="P479" s="19">
        <v>0</v>
      </c>
      <c r="Q479" s="19">
        <v>0</v>
      </c>
      <c r="R479" s="22"/>
      <c r="S479" s="22"/>
      <c r="T479" s="22"/>
      <c r="U479" s="22"/>
      <c r="V479" s="5" t="s">
        <v>49367</v>
      </c>
      <c r="W479" s="22"/>
      <c r="X479" s="2" t="s">
        <v>15204</v>
      </c>
      <c r="Y479" s="19">
        <v>163262727</v>
      </c>
      <c r="Z479" s="22"/>
      <c r="AA479" s="201"/>
      <c r="AB479" s="6">
        <v>40365.162314814814</v>
      </c>
      <c r="AC479" s="201"/>
      <c r="AD479" s="2" t="s">
        <v>49368</v>
      </c>
      <c r="AE479" s="22"/>
      <c r="AF479" s="19">
        <v>3342</v>
      </c>
      <c r="AG479" s="19">
        <v>505</v>
      </c>
      <c r="AH479" s="19">
        <v>174</v>
      </c>
      <c r="AI479" s="19">
        <v>4292</v>
      </c>
    </row>
    <row x14ac:dyDescent="0.25" r="480" customHeight="1" ht="18">
      <c r="A480" s="20" t="s">
        <v>5729</v>
      </c>
      <c r="B480" s="12" t="s">
        <v>49369</v>
      </c>
      <c r="C480" s="148" t="s">
        <v>44</v>
      </c>
      <c r="D480" s="168"/>
      <c r="E480" s="148" t="s">
        <v>44</v>
      </c>
      <c r="F480" s="168"/>
      <c r="G480" s="148" t="s">
        <v>44</v>
      </c>
      <c r="H480" s="168"/>
      <c r="I480" s="178"/>
      <c r="J480" s="168"/>
      <c r="K480" s="17">
        <v>1.16897e+23</v>
      </c>
      <c r="L480" s="6">
        <v>43711.94994212963</v>
      </c>
      <c r="M480" s="19">
        <v>2</v>
      </c>
      <c r="N480" s="19">
        <v>0</v>
      </c>
      <c r="O480" s="19">
        <v>0</v>
      </c>
      <c r="P480" s="19">
        <v>0</v>
      </c>
      <c r="Q480" s="19">
        <v>0</v>
      </c>
      <c r="R480" s="22"/>
      <c r="S480" s="22"/>
      <c r="T480" s="22"/>
      <c r="U480" s="22"/>
      <c r="V480" s="5" t="s">
        <v>49370</v>
      </c>
      <c r="W480" s="22"/>
      <c r="X480" s="2" t="s">
        <v>49371</v>
      </c>
      <c r="Y480" s="17">
        <v>1.04502e+23</v>
      </c>
      <c r="Z480" s="2" t="s">
        <v>49372</v>
      </c>
      <c r="AA480" s="201"/>
      <c r="AB480" s="6">
        <v>43369.90704861111</v>
      </c>
      <c r="AC480" s="201"/>
      <c r="AD480" s="2" t="s">
        <v>49</v>
      </c>
      <c r="AE480" s="22"/>
      <c r="AF480" s="19">
        <v>288</v>
      </c>
      <c r="AG480" s="19">
        <v>42</v>
      </c>
      <c r="AH480" s="19">
        <v>376</v>
      </c>
      <c r="AI480" s="19">
        <v>149</v>
      </c>
    </row>
    <row x14ac:dyDescent="0.25" r="481" customHeight="1" ht="18">
      <c r="A481" s="20" t="s">
        <v>49373</v>
      </c>
      <c r="B481" s="12" t="s">
        <v>49374</v>
      </c>
      <c r="C481" s="148" t="s">
        <v>44</v>
      </c>
      <c r="D481" s="168"/>
      <c r="E481" s="148" t="s">
        <v>44</v>
      </c>
      <c r="F481" s="168"/>
      <c r="G481" s="148" t="s">
        <v>44</v>
      </c>
      <c r="H481" s="168"/>
      <c r="I481" s="178"/>
      <c r="J481" s="168"/>
      <c r="K481" s="17">
        <v>1.16897e+23</v>
      </c>
      <c r="L481" s="6">
        <v>43711.94598379629</v>
      </c>
      <c r="M481" s="19">
        <v>2</v>
      </c>
      <c r="N481" s="19">
        <v>0</v>
      </c>
      <c r="O481" s="19">
        <v>0</v>
      </c>
      <c r="P481" s="19">
        <v>0</v>
      </c>
      <c r="Q481" s="19">
        <v>0</v>
      </c>
      <c r="R481" s="22"/>
      <c r="S481" s="22"/>
      <c r="T481" s="22"/>
      <c r="U481" s="22"/>
      <c r="V481" s="5" t="s">
        <v>49375</v>
      </c>
      <c r="W481" s="22"/>
      <c r="X481" s="2" t="s">
        <v>49376</v>
      </c>
      <c r="Y481" s="19">
        <v>192124925</v>
      </c>
      <c r="Z481" s="2" t="s">
        <v>49377</v>
      </c>
      <c r="AA481" s="201"/>
      <c r="AB481" s="6">
        <v>40439.47703703704</v>
      </c>
      <c r="AC481" s="201"/>
      <c r="AD481" s="2" t="s">
        <v>49378</v>
      </c>
      <c r="AE481" s="22"/>
      <c r="AF481" s="19">
        <v>142</v>
      </c>
      <c r="AG481" s="19">
        <v>124</v>
      </c>
      <c r="AH481" s="19">
        <v>320</v>
      </c>
      <c r="AI481" s="19">
        <v>1224</v>
      </c>
    </row>
    <row x14ac:dyDescent="0.25" r="482" customHeight="1" ht="18">
      <c r="A482" s="20" t="s">
        <v>49379</v>
      </c>
      <c r="B482" s="12" t="s">
        <v>49380</v>
      </c>
      <c r="C482" s="148" t="s">
        <v>44</v>
      </c>
      <c r="D482" s="168"/>
      <c r="E482" s="148" t="s">
        <v>44</v>
      </c>
      <c r="F482" s="168"/>
      <c r="G482" s="148" t="s">
        <v>44</v>
      </c>
      <c r="H482" s="168"/>
      <c r="I482" s="178"/>
      <c r="J482" s="168"/>
      <c r="K482" s="17">
        <v>1.16897e+23</v>
      </c>
      <c r="L482" s="6">
        <v>43711.94563657408</v>
      </c>
      <c r="M482" s="19">
        <v>6</v>
      </c>
      <c r="N482" s="19">
        <v>1</v>
      </c>
      <c r="O482" s="19">
        <v>0</v>
      </c>
      <c r="P482" s="19">
        <v>0</v>
      </c>
      <c r="Q482" s="19">
        <v>0</v>
      </c>
      <c r="R482" s="22"/>
      <c r="S482" s="22"/>
      <c r="T482" s="22"/>
      <c r="U482" s="22"/>
      <c r="V482" s="5" t="s">
        <v>49381</v>
      </c>
      <c r="W482" s="22"/>
      <c r="X482" s="2" t="s">
        <v>49382</v>
      </c>
      <c r="Y482" s="19">
        <v>90367910</v>
      </c>
      <c r="Z482" s="2" t="s">
        <v>49383</v>
      </c>
      <c r="AA482" s="201"/>
      <c r="AB482" s="6">
        <v>40133.571550925924</v>
      </c>
      <c r="AC482" s="201"/>
      <c r="AD482" s="2" t="s">
        <v>31957</v>
      </c>
      <c r="AE482" s="22"/>
      <c r="AF482" s="19">
        <v>45033</v>
      </c>
      <c r="AG482" s="19">
        <v>6189</v>
      </c>
      <c r="AH482" s="19">
        <v>736</v>
      </c>
      <c r="AI482" s="19">
        <v>3680</v>
      </c>
    </row>
    <row x14ac:dyDescent="0.25" r="483" customHeight="1" ht="18">
      <c r="A483" s="20" t="s">
        <v>49384</v>
      </c>
      <c r="B483" s="12" t="s">
        <v>49385</v>
      </c>
      <c r="C483" s="148" t="s">
        <v>44</v>
      </c>
      <c r="D483" s="168"/>
      <c r="E483" s="148" t="s">
        <v>44</v>
      </c>
      <c r="F483" s="168"/>
      <c r="G483" s="148" t="s">
        <v>44</v>
      </c>
      <c r="H483" s="168"/>
      <c r="I483" s="178"/>
      <c r="J483" s="168"/>
      <c r="K483" s="17">
        <v>1.16897e+23</v>
      </c>
      <c r="L483" s="6">
        <v>43711.94112268519</v>
      </c>
      <c r="M483" s="19">
        <v>10</v>
      </c>
      <c r="N483" s="19">
        <v>0</v>
      </c>
      <c r="O483" s="19">
        <v>0</v>
      </c>
      <c r="P483" s="19">
        <v>0</v>
      </c>
      <c r="Q483" s="19">
        <v>0</v>
      </c>
      <c r="R483" s="22"/>
      <c r="S483" s="22"/>
      <c r="T483" s="22"/>
      <c r="U483" s="22"/>
      <c r="V483" s="5" t="s">
        <v>49386</v>
      </c>
      <c r="W483" s="22"/>
      <c r="X483" s="2" t="s">
        <v>49387</v>
      </c>
      <c r="Y483" s="19">
        <v>2501062800</v>
      </c>
      <c r="Z483" s="2" t="s">
        <v>49388</v>
      </c>
      <c r="AA483" s="2" t="s">
        <v>49389</v>
      </c>
      <c r="AB483" s="6">
        <v>41776.55070601852</v>
      </c>
      <c r="AC483" s="201"/>
      <c r="AD483" s="2" t="s">
        <v>49390</v>
      </c>
      <c r="AE483" s="22"/>
      <c r="AF483" s="19">
        <v>7809</v>
      </c>
      <c r="AG483" s="19">
        <v>34990</v>
      </c>
      <c r="AH483" s="19">
        <v>185</v>
      </c>
      <c r="AI483" s="19">
        <v>8829</v>
      </c>
    </row>
    <row x14ac:dyDescent="0.25" r="484" customHeight="1" ht="18">
      <c r="A484" s="20" t="s">
        <v>49391</v>
      </c>
      <c r="B484" s="12" t="s">
        <v>49392</v>
      </c>
      <c r="C484" s="148" t="s">
        <v>35</v>
      </c>
      <c r="D484" s="151" t="s">
        <v>235</v>
      </c>
      <c r="E484" s="148" t="s">
        <v>35</v>
      </c>
      <c r="F484" s="151" t="s">
        <v>235</v>
      </c>
      <c r="G484" s="148" t="s">
        <v>35</v>
      </c>
      <c r="H484" s="151" t="s">
        <v>235</v>
      </c>
      <c r="I484" s="178"/>
      <c r="J484" s="168"/>
      <c r="K484" s="17">
        <v>1.16897e+23</v>
      </c>
      <c r="L484" s="6">
        <v>43711.939363425925</v>
      </c>
      <c r="M484" s="19">
        <v>1</v>
      </c>
      <c r="N484" s="19">
        <v>0</v>
      </c>
      <c r="O484" s="19">
        <v>0</v>
      </c>
      <c r="P484" s="19">
        <v>0</v>
      </c>
      <c r="Q484" s="19">
        <v>0</v>
      </c>
      <c r="R484" s="22"/>
      <c r="S484" s="22"/>
      <c r="T484" s="22"/>
      <c r="U484" s="22"/>
      <c r="V484" s="5" t="s">
        <v>49393</v>
      </c>
      <c r="W484" s="22"/>
      <c r="X484" s="2" t="s">
        <v>49394</v>
      </c>
      <c r="Y484" s="19">
        <v>2888987972</v>
      </c>
      <c r="Z484" s="2" t="s">
        <v>49395</v>
      </c>
      <c r="AA484" s="201"/>
      <c r="AB484" s="6">
        <v>41947.0415162037</v>
      </c>
      <c r="AC484" s="201"/>
      <c r="AD484" s="2" t="s">
        <v>41684</v>
      </c>
      <c r="AE484" s="22"/>
      <c r="AF484" s="19">
        <v>1325</v>
      </c>
      <c r="AG484" s="19">
        <v>109</v>
      </c>
      <c r="AH484" s="19">
        <v>181</v>
      </c>
      <c r="AI484" s="19">
        <v>1821</v>
      </c>
    </row>
    <row x14ac:dyDescent="0.25" r="485" customHeight="1" ht="18">
      <c r="A485" s="20" t="s">
        <v>49396</v>
      </c>
      <c r="B485" s="12" t="s">
        <v>49397</v>
      </c>
      <c r="C485" s="148" t="s">
        <v>44</v>
      </c>
      <c r="D485" s="168"/>
      <c r="E485" s="148" t="s">
        <v>44</v>
      </c>
      <c r="F485" s="168"/>
      <c r="G485" s="148" t="s">
        <v>44</v>
      </c>
      <c r="H485" s="168"/>
      <c r="I485" s="178"/>
      <c r="J485" s="168"/>
      <c r="K485" s="17">
        <v>1.16897e+23</v>
      </c>
      <c r="L485" s="6">
        <v>43711.93894675926</v>
      </c>
      <c r="M485" s="19">
        <v>23</v>
      </c>
      <c r="N485" s="19">
        <v>19</v>
      </c>
      <c r="O485" s="19">
        <v>0</v>
      </c>
      <c r="P485" s="19">
        <v>0</v>
      </c>
      <c r="Q485" s="19">
        <v>0</v>
      </c>
      <c r="R485" s="22"/>
      <c r="S485" s="22"/>
      <c r="T485" s="22"/>
      <c r="U485" s="22"/>
      <c r="V485" s="5" t="s">
        <v>49398</v>
      </c>
      <c r="W485" s="22"/>
      <c r="X485" s="2" t="s">
        <v>49399</v>
      </c>
      <c r="Y485" s="19">
        <v>3069954657</v>
      </c>
      <c r="Z485" s="2" t="s">
        <v>49400</v>
      </c>
      <c r="AA485" s="2" t="s">
        <v>49401</v>
      </c>
      <c r="AB485" s="6">
        <v>42067.71586805556</v>
      </c>
      <c r="AC485" s="201"/>
      <c r="AD485" s="2" t="s">
        <v>49</v>
      </c>
      <c r="AE485" s="22"/>
      <c r="AF485" s="19">
        <v>7806</v>
      </c>
      <c r="AG485" s="19">
        <v>625</v>
      </c>
      <c r="AH485" s="19">
        <v>578</v>
      </c>
      <c r="AI485" s="19">
        <v>3027</v>
      </c>
    </row>
    <row x14ac:dyDescent="0.25" r="486" customHeight="1" ht="18">
      <c r="A486" s="20" t="s">
        <v>26945</v>
      </c>
      <c r="B486" s="12" t="s">
        <v>49402</v>
      </c>
      <c r="C486" s="148" t="s">
        <v>44</v>
      </c>
      <c r="D486" s="168"/>
      <c r="E486" s="148" t="s">
        <v>44</v>
      </c>
      <c r="F486" s="168"/>
      <c r="G486" s="148" t="s">
        <v>44</v>
      </c>
      <c r="H486" s="168"/>
      <c r="I486" s="178"/>
      <c r="J486" s="168"/>
      <c r="K486" s="17">
        <v>1.16897e+23</v>
      </c>
      <c r="L486" s="6">
        <v>43711.93803240741</v>
      </c>
      <c r="M486" s="19">
        <v>132</v>
      </c>
      <c r="N486" s="19">
        <v>27</v>
      </c>
      <c r="O486" s="19">
        <v>0</v>
      </c>
      <c r="P486" s="19">
        <v>0</v>
      </c>
      <c r="Q486" s="19">
        <v>0</v>
      </c>
      <c r="R486" s="22"/>
      <c r="S486" s="22"/>
      <c r="T486" s="22"/>
      <c r="U486" s="22"/>
      <c r="V486" s="5" t="s">
        <v>49403</v>
      </c>
      <c r="W486" s="22"/>
      <c r="X486" s="2" t="s">
        <v>49404</v>
      </c>
      <c r="Y486" s="17">
        <v>1.12427e+23</v>
      </c>
      <c r="Z486" s="2" t="s">
        <v>49405</v>
      </c>
      <c r="AA486" s="201"/>
      <c r="AB486" s="6">
        <v>43588.60097222222</v>
      </c>
      <c r="AC486" s="201"/>
      <c r="AD486" s="22"/>
      <c r="AE486" s="22"/>
      <c r="AF486" s="19">
        <v>551</v>
      </c>
      <c r="AG486" s="19">
        <v>2121</v>
      </c>
      <c r="AH486" s="19">
        <v>1701</v>
      </c>
      <c r="AI486" s="19">
        <v>1799</v>
      </c>
    </row>
    <row x14ac:dyDescent="0.25" r="487" customHeight="1" ht="18">
      <c r="A487" s="20" t="s">
        <v>49406</v>
      </c>
      <c r="B487" s="12" t="s">
        <v>49407</v>
      </c>
      <c r="C487" s="148" t="s">
        <v>44</v>
      </c>
      <c r="D487" s="168"/>
      <c r="E487" s="148" t="s">
        <v>44</v>
      </c>
      <c r="F487" s="168"/>
      <c r="G487" s="148" t="s">
        <v>44</v>
      </c>
      <c r="H487" s="168"/>
      <c r="I487" s="178"/>
      <c r="J487" s="168"/>
      <c r="K487" s="17">
        <v>1.16897e+23</v>
      </c>
      <c r="L487" s="6">
        <v>43711.937372685185</v>
      </c>
      <c r="M487" s="19">
        <v>3</v>
      </c>
      <c r="N487" s="19">
        <v>0</v>
      </c>
      <c r="O487" s="19">
        <v>0</v>
      </c>
      <c r="P487" s="19">
        <v>0</v>
      </c>
      <c r="Q487" s="19">
        <v>0</v>
      </c>
      <c r="R487" s="22"/>
      <c r="S487" s="22"/>
      <c r="T487" s="22"/>
      <c r="U487" s="22"/>
      <c r="V487" s="5" t="s">
        <v>49408</v>
      </c>
      <c r="W487" s="22"/>
      <c r="X487" s="2" t="s">
        <v>20551</v>
      </c>
      <c r="Y487" s="17">
        <v>1.16454e+23</v>
      </c>
      <c r="Z487" s="2" t="s">
        <v>49409</v>
      </c>
      <c r="AA487" s="201"/>
      <c r="AB487" s="6">
        <v>43699.72725694445</v>
      </c>
      <c r="AC487" s="201"/>
      <c r="AD487" s="2" t="s">
        <v>49410</v>
      </c>
      <c r="AE487" s="22"/>
      <c r="AF487" s="19">
        <v>1002</v>
      </c>
      <c r="AG487" s="19">
        <v>149</v>
      </c>
      <c r="AH487" s="19">
        <v>202</v>
      </c>
      <c r="AI487" s="19">
        <v>1528</v>
      </c>
    </row>
    <row x14ac:dyDescent="0.25" r="488" customHeight="1" ht="18">
      <c r="A488" s="20" t="s">
        <v>30026</v>
      </c>
      <c r="B488" s="12" t="s">
        <v>49411</v>
      </c>
      <c r="C488" s="148" t="s">
        <v>35</v>
      </c>
      <c r="D488" s="151" t="s">
        <v>235</v>
      </c>
      <c r="E488" s="148" t="s">
        <v>35</v>
      </c>
      <c r="F488" s="151" t="s">
        <v>235</v>
      </c>
      <c r="G488" s="148" t="s">
        <v>35</v>
      </c>
      <c r="H488" s="151" t="s">
        <v>235</v>
      </c>
      <c r="I488" s="178"/>
      <c r="J488" s="168"/>
      <c r="K488" s="17">
        <v>1.16897e+23</v>
      </c>
      <c r="L488" s="6">
        <v>43711.93582175926</v>
      </c>
      <c r="M488" s="19">
        <v>4</v>
      </c>
      <c r="N488" s="19">
        <v>0</v>
      </c>
      <c r="O488" s="19">
        <v>0</v>
      </c>
      <c r="P488" s="19">
        <v>0</v>
      </c>
      <c r="Q488" s="19">
        <v>0</v>
      </c>
      <c r="R488" s="22"/>
      <c r="S488" s="22"/>
      <c r="T488" s="22"/>
      <c r="U488" s="22"/>
      <c r="V488" s="5" t="s">
        <v>49412</v>
      </c>
      <c r="W488" s="22"/>
      <c r="X488" s="2" t="s">
        <v>49413</v>
      </c>
      <c r="Y488" s="17">
        <v>1.04135e+23</v>
      </c>
      <c r="Z488" s="2" t="s">
        <v>49414</v>
      </c>
      <c r="AA488" s="2" t="s">
        <v>49415</v>
      </c>
      <c r="AB488" s="6">
        <v>43359.76866898148</v>
      </c>
      <c r="AC488" s="201"/>
      <c r="AD488" s="2" t="s">
        <v>49416</v>
      </c>
      <c r="AE488" s="22"/>
      <c r="AF488" s="19">
        <v>24738</v>
      </c>
      <c r="AG488" s="19">
        <v>374</v>
      </c>
      <c r="AH488" s="19">
        <v>231</v>
      </c>
      <c r="AI488" s="19">
        <v>22255</v>
      </c>
    </row>
    <row x14ac:dyDescent="0.25" r="489" customHeight="1" ht="18">
      <c r="A489" s="20" t="s">
        <v>49417</v>
      </c>
      <c r="B489" s="12" t="s">
        <v>49418</v>
      </c>
      <c r="C489" s="148" t="s">
        <v>44</v>
      </c>
      <c r="D489" s="168"/>
      <c r="E489" s="148" t="s">
        <v>44</v>
      </c>
      <c r="F489" s="168"/>
      <c r="G489" s="148" t="s">
        <v>44</v>
      </c>
      <c r="H489" s="168"/>
      <c r="I489" s="178"/>
      <c r="J489" s="168"/>
      <c r="K489" s="17">
        <v>1.16897e+23</v>
      </c>
      <c r="L489" s="6">
        <v>43711.93510416667</v>
      </c>
      <c r="M489" s="19">
        <v>7</v>
      </c>
      <c r="N489" s="19">
        <v>0</v>
      </c>
      <c r="O489" s="19">
        <v>0</v>
      </c>
      <c r="P489" s="19">
        <v>0</v>
      </c>
      <c r="Q489" s="19">
        <v>0</v>
      </c>
      <c r="R489" s="22"/>
      <c r="S489" s="22"/>
      <c r="T489" s="22"/>
      <c r="U489" s="22"/>
      <c r="V489" s="5" t="s">
        <v>49419</v>
      </c>
      <c r="W489" s="22"/>
      <c r="X489" s="2" t="s">
        <v>32056</v>
      </c>
      <c r="Y489" s="19">
        <v>305683281</v>
      </c>
      <c r="Z489" s="2" t="s">
        <v>49420</v>
      </c>
      <c r="AA489" s="2" t="s">
        <v>49421</v>
      </c>
      <c r="AB489" s="6">
        <v>40689.86023148148</v>
      </c>
      <c r="AC489" s="201"/>
      <c r="AD489" s="2" t="s">
        <v>26793</v>
      </c>
      <c r="AE489" s="22"/>
      <c r="AF489" s="19">
        <v>9538</v>
      </c>
      <c r="AG489" s="19">
        <v>424</v>
      </c>
      <c r="AH489" s="19">
        <v>359</v>
      </c>
      <c r="AI489" s="19">
        <v>5707</v>
      </c>
    </row>
    <row x14ac:dyDescent="0.25" r="490" customHeight="1" ht="18">
      <c r="A490" s="20" t="s">
        <v>49422</v>
      </c>
      <c r="B490" s="12" t="s">
        <v>49423</v>
      </c>
      <c r="C490" s="148" t="s">
        <v>35</v>
      </c>
      <c r="D490" s="151" t="s">
        <v>235</v>
      </c>
      <c r="E490" s="148" t="s">
        <v>35</v>
      </c>
      <c r="F490" s="151" t="s">
        <v>235</v>
      </c>
      <c r="G490" s="148" t="s">
        <v>44</v>
      </c>
      <c r="H490" s="168"/>
      <c r="I490" s="98" t="s">
        <v>35</v>
      </c>
      <c r="J490" s="102" t="s">
        <v>235</v>
      </c>
      <c r="K490" s="17">
        <v>1.16897e+23</v>
      </c>
      <c r="L490" s="6">
        <v>43711.93357638889</v>
      </c>
      <c r="M490" s="19">
        <v>1</v>
      </c>
      <c r="N490" s="19">
        <v>0</v>
      </c>
      <c r="O490" s="19">
        <v>0</v>
      </c>
      <c r="P490" s="19">
        <v>0</v>
      </c>
      <c r="Q490" s="19">
        <v>0</v>
      </c>
      <c r="R490" s="22"/>
      <c r="S490" s="22"/>
      <c r="T490" s="22"/>
      <c r="U490" s="22"/>
      <c r="V490" s="5" t="s">
        <v>49424</v>
      </c>
      <c r="W490" s="22"/>
      <c r="X490" s="2" t="s">
        <v>49425</v>
      </c>
      <c r="Y490" s="19">
        <v>286065375</v>
      </c>
      <c r="Z490" s="2" t="s">
        <v>49426</v>
      </c>
      <c r="AA490" s="201"/>
      <c r="AB490" s="6">
        <v>40655.52449074074</v>
      </c>
      <c r="AC490" s="201"/>
      <c r="AD490" s="22"/>
      <c r="AE490" s="22"/>
      <c r="AF490" s="19">
        <v>1452</v>
      </c>
      <c r="AG490" s="19">
        <v>2065</v>
      </c>
      <c r="AH490" s="19">
        <v>72</v>
      </c>
      <c r="AI490" s="19">
        <v>16150</v>
      </c>
    </row>
    <row x14ac:dyDescent="0.25" r="491" customHeight="1" ht="18">
      <c r="A491" s="20" t="s">
        <v>49427</v>
      </c>
      <c r="B491" s="12" t="s">
        <v>49428</v>
      </c>
      <c r="C491" s="148" t="s">
        <v>35</v>
      </c>
      <c r="D491" s="151" t="s">
        <v>235</v>
      </c>
      <c r="E491" s="148" t="s">
        <v>35</v>
      </c>
      <c r="F491" s="151" t="s">
        <v>235</v>
      </c>
      <c r="G491" s="148" t="s">
        <v>35</v>
      </c>
      <c r="H491" s="151" t="s">
        <v>235</v>
      </c>
      <c r="I491" s="178"/>
      <c r="J491" s="168"/>
      <c r="K491" s="17">
        <v>1.16896e+23</v>
      </c>
      <c r="L491" s="6">
        <v>43711.92403935185</v>
      </c>
      <c r="M491" s="19">
        <v>1</v>
      </c>
      <c r="N491" s="19">
        <v>0</v>
      </c>
      <c r="O491" s="19">
        <v>0</v>
      </c>
      <c r="P491" s="19">
        <v>0</v>
      </c>
      <c r="Q491" s="19">
        <v>0</v>
      </c>
      <c r="R491" s="22"/>
      <c r="S491" s="22"/>
      <c r="T491" s="22"/>
      <c r="U491" s="22"/>
      <c r="V491" s="5" t="s">
        <v>49429</v>
      </c>
      <c r="W491" s="22"/>
      <c r="X491" s="2" t="s">
        <v>49430</v>
      </c>
      <c r="Y491" s="17">
        <v>1.16895e+23</v>
      </c>
      <c r="Z491" s="2" t="s">
        <v>49431</v>
      </c>
      <c r="AA491" s="201"/>
      <c r="AB491" s="6">
        <v>43711.8796875</v>
      </c>
      <c r="AC491" s="201"/>
      <c r="AD491" s="22"/>
      <c r="AE491" s="22"/>
      <c r="AF491" s="19">
        <v>22</v>
      </c>
      <c r="AG491" s="19">
        <v>0</v>
      </c>
      <c r="AH491" s="19">
        <v>44</v>
      </c>
      <c r="AI491" s="19">
        <v>20</v>
      </c>
    </row>
    <row x14ac:dyDescent="0.25" r="492" customHeight="1" ht="18">
      <c r="A492" s="20" t="s">
        <v>49432</v>
      </c>
      <c r="B492" s="12" t="s">
        <v>49433</v>
      </c>
      <c r="C492" s="148" t="s">
        <v>44</v>
      </c>
      <c r="D492" s="168"/>
      <c r="E492" s="148" t="s">
        <v>44</v>
      </c>
      <c r="F492" s="168"/>
      <c r="G492" s="148" t="s">
        <v>44</v>
      </c>
      <c r="H492" s="168"/>
      <c r="I492" s="178"/>
      <c r="J492" s="168"/>
      <c r="K492" s="17">
        <v>1.16896e+23</v>
      </c>
      <c r="L492" s="6">
        <v>43711.923842592594</v>
      </c>
      <c r="M492" s="19">
        <v>0</v>
      </c>
      <c r="N492" s="19">
        <v>0</v>
      </c>
      <c r="O492" s="19">
        <v>0</v>
      </c>
      <c r="P492" s="19">
        <v>0</v>
      </c>
      <c r="Q492" s="19">
        <v>0</v>
      </c>
      <c r="R492" s="22"/>
      <c r="S492" s="22"/>
      <c r="T492" s="22"/>
      <c r="U492" s="22"/>
      <c r="V492" s="5" t="s">
        <v>49434</v>
      </c>
      <c r="W492" s="22"/>
      <c r="X492" s="2" t="s">
        <v>49435</v>
      </c>
      <c r="Y492" s="19">
        <v>1018247557</v>
      </c>
      <c r="Z492" s="2" t="s">
        <v>49436</v>
      </c>
      <c r="AA492" s="201"/>
      <c r="AB492" s="6">
        <v>41261.010613425926</v>
      </c>
      <c r="AC492" s="201"/>
      <c r="AD492" s="22"/>
      <c r="AE492" s="22"/>
      <c r="AF492" s="19">
        <v>29383</v>
      </c>
      <c r="AG492" s="19">
        <v>145</v>
      </c>
      <c r="AH492" s="19">
        <v>392</v>
      </c>
      <c r="AI492" s="19">
        <v>14311</v>
      </c>
    </row>
    <row x14ac:dyDescent="0.25" r="493" customHeight="1" ht="18">
      <c r="A493" s="20" t="s">
        <v>49437</v>
      </c>
      <c r="B493" s="12" t="s">
        <v>49438</v>
      </c>
      <c r="C493" s="148" t="s">
        <v>44</v>
      </c>
      <c r="D493" s="168"/>
      <c r="E493" s="148" t="s">
        <v>44</v>
      </c>
      <c r="F493" s="168"/>
      <c r="G493" s="148" t="s">
        <v>44</v>
      </c>
      <c r="H493" s="168"/>
      <c r="I493" s="178"/>
      <c r="J493" s="168"/>
      <c r="K493" s="17">
        <v>1.16896e+23</v>
      </c>
      <c r="L493" s="6">
        <v>43711.92318287037</v>
      </c>
      <c r="M493" s="19">
        <v>6</v>
      </c>
      <c r="N493" s="19">
        <v>0</v>
      </c>
      <c r="O493" s="19">
        <v>0</v>
      </c>
      <c r="P493" s="19">
        <v>0</v>
      </c>
      <c r="Q493" s="19">
        <v>0</v>
      </c>
      <c r="R493" s="22"/>
      <c r="S493" s="22"/>
      <c r="T493" s="22"/>
      <c r="U493" s="22"/>
      <c r="V493" s="5" t="s">
        <v>49439</v>
      </c>
      <c r="W493" s="22"/>
      <c r="X493" s="2" t="s">
        <v>49440</v>
      </c>
      <c r="Y493" s="17">
        <v>7.71682e+22</v>
      </c>
      <c r="Z493" s="2" t="s">
        <v>49441</v>
      </c>
      <c r="AA493" s="201"/>
      <c r="AB493" s="6">
        <v>42615.633784722224</v>
      </c>
      <c r="AC493" s="201"/>
      <c r="AD493" s="2" t="s">
        <v>100</v>
      </c>
      <c r="AE493" s="22"/>
      <c r="AF493" s="19">
        <v>926</v>
      </c>
      <c r="AG493" s="19">
        <v>15251</v>
      </c>
      <c r="AH493" s="19">
        <v>15548</v>
      </c>
      <c r="AI493" s="19">
        <v>3246</v>
      </c>
    </row>
    <row x14ac:dyDescent="0.25" r="494" customHeight="1" ht="18">
      <c r="A494" s="20" t="s">
        <v>49442</v>
      </c>
      <c r="B494" s="12" t="s">
        <v>49443</v>
      </c>
      <c r="C494" s="148" t="s">
        <v>44</v>
      </c>
      <c r="D494" s="168"/>
      <c r="E494" s="148" t="s">
        <v>44</v>
      </c>
      <c r="F494" s="168"/>
      <c r="G494" s="148" t="s">
        <v>44</v>
      </c>
      <c r="H494" s="168"/>
      <c r="I494" s="178"/>
      <c r="J494" s="168"/>
      <c r="K494" s="17">
        <v>1.16896e+23</v>
      </c>
      <c r="L494" s="6">
        <v>43711.92175925926</v>
      </c>
      <c r="M494" s="19">
        <v>1</v>
      </c>
      <c r="N494" s="19">
        <v>0</v>
      </c>
      <c r="O494" s="19">
        <v>0</v>
      </c>
      <c r="P494" s="19">
        <v>0</v>
      </c>
      <c r="Q494" s="19">
        <v>0</v>
      </c>
      <c r="R494" s="22"/>
      <c r="S494" s="22"/>
      <c r="T494" s="22"/>
      <c r="U494" s="22"/>
      <c r="V494" s="5" t="s">
        <v>49444</v>
      </c>
      <c r="W494" s="22"/>
      <c r="X494" s="2" t="s">
        <v>49445</v>
      </c>
      <c r="Y494" s="19">
        <v>28101538</v>
      </c>
      <c r="Z494" s="2" t="s">
        <v>49446</v>
      </c>
      <c r="AA494" s="201"/>
      <c r="AB494" s="6">
        <v>39904.71350694444</v>
      </c>
      <c r="AC494" s="201"/>
      <c r="AD494" s="2" t="s">
        <v>49447</v>
      </c>
      <c r="AE494" s="22"/>
      <c r="AF494" s="19">
        <v>38715</v>
      </c>
      <c r="AG494" s="19">
        <v>2698</v>
      </c>
      <c r="AH494" s="19">
        <v>1014</v>
      </c>
      <c r="AI494" s="19">
        <v>26787</v>
      </c>
    </row>
    <row x14ac:dyDescent="0.25" r="495" customHeight="1" ht="18">
      <c r="A495" s="20" t="s">
        <v>40227</v>
      </c>
      <c r="B495" s="12" t="s">
        <v>49448</v>
      </c>
      <c r="C495" s="148" t="s">
        <v>35</v>
      </c>
      <c r="D495" s="151" t="s">
        <v>235</v>
      </c>
      <c r="E495" s="148" t="s">
        <v>35</v>
      </c>
      <c r="F495" s="151" t="s">
        <v>235</v>
      </c>
      <c r="G495" s="148" t="s">
        <v>35</v>
      </c>
      <c r="H495" s="151" t="s">
        <v>235</v>
      </c>
      <c r="I495" s="178"/>
      <c r="J495" s="168"/>
      <c r="K495" s="17">
        <v>1.16896e+23</v>
      </c>
      <c r="L495" s="6">
        <v>43711.91693287037</v>
      </c>
      <c r="M495" s="19">
        <v>1</v>
      </c>
      <c r="N495" s="19">
        <v>1</v>
      </c>
      <c r="O495" s="19">
        <v>0</v>
      </c>
      <c r="P495" s="19">
        <v>0</v>
      </c>
      <c r="Q495" s="19">
        <v>0</v>
      </c>
      <c r="R495" s="22"/>
      <c r="S495" s="22"/>
      <c r="T495" s="22"/>
      <c r="U495" s="22"/>
      <c r="V495" s="5" t="s">
        <v>49449</v>
      </c>
      <c r="W495" s="22"/>
      <c r="X495" s="2" t="s">
        <v>49450</v>
      </c>
      <c r="Y495" s="17">
        <v>7.55681e+22</v>
      </c>
      <c r="Z495" s="2" t="s">
        <v>49451</v>
      </c>
      <c r="AA495" s="201"/>
      <c r="AB495" s="6">
        <v>42571.479525462964</v>
      </c>
      <c r="AC495" s="201"/>
      <c r="AD495" s="2" t="s">
        <v>49452</v>
      </c>
      <c r="AE495" s="22"/>
      <c r="AF495" s="19">
        <v>1292</v>
      </c>
      <c r="AG495" s="19">
        <v>257</v>
      </c>
      <c r="AH495" s="19">
        <v>123</v>
      </c>
      <c r="AI495" s="19">
        <v>2601</v>
      </c>
    </row>
    <row x14ac:dyDescent="0.25" r="496" customHeight="1" ht="18">
      <c r="A496" s="20" t="s">
        <v>49453</v>
      </c>
      <c r="B496" s="12" t="s">
        <v>49454</v>
      </c>
      <c r="C496" s="148" t="s">
        <v>35</v>
      </c>
      <c r="D496" s="151" t="s">
        <v>235</v>
      </c>
      <c r="E496" s="148" t="s">
        <v>35</v>
      </c>
      <c r="F496" s="151" t="s">
        <v>235</v>
      </c>
      <c r="G496" s="148" t="s">
        <v>35</v>
      </c>
      <c r="H496" s="151" t="s">
        <v>235</v>
      </c>
      <c r="I496" s="178"/>
      <c r="J496" s="168"/>
      <c r="K496" s="17">
        <v>1.16896e+23</v>
      </c>
      <c r="L496" s="6">
        <v>43711.91608796296</v>
      </c>
      <c r="M496" s="19">
        <v>1</v>
      </c>
      <c r="N496" s="19">
        <v>0</v>
      </c>
      <c r="O496" s="19">
        <v>0</v>
      </c>
      <c r="P496" s="19">
        <v>0</v>
      </c>
      <c r="Q496" s="19">
        <v>0</v>
      </c>
      <c r="R496" s="22"/>
      <c r="S496" s="22"/>
      <c r="T496" s="22"/>
      <c r="U496" s="22"/>
      <c r="V496" s="5" t="s">
        <v>49455</v>
      </c>
      <c r="W496" s="22"/>
      <c r="X496" s="2" t="s">
        <v>49456</v>
      </c>
      <c r="Y496" s="17">
        <v>1.15976e+23</v>
      </c>
      <c r="Z496" s="2" t="s">
        <v>49457</v>
      </c>
      <c r="AA496" s="201"/>
      <c r="AB496" s="6">
        <v>43686.51768518519</v>
      </c>
      <c r="AC496" s="201"/>
      <c r="AD496" s="2" t="s">
        <v>72</v>
      </c>
      <c r="AE496" s="22"/>
      <c r="AF496" s="19">
        <v>47</v>
      </c>
      <c r="AG496" s="19">
        <v>16</v>
      </c>
      <c r="AH496" s="19">
        <v>58</v>
      </c>
      <c r="AI496" s="19">
        <v>42</v>
      </c>
    </row>
    <row x14ac:dyDescent="0.25" r="497" customHeight="1" ht="18">
      <c r="A497" s="20" t="s">
        <v>6099</v>
      </c>
      <c r="B497" s="12" t="s">
        <v>49458</v>
      </c>
      <c r="C497" s="148" t="s">
        <v>44</v>
      </c>
      <c r="D497" s="168"/>
      <c r="E497" s="148" t="s">
        <v>44</v>
      </c>
      <c r="F497" s="168"/>
      <c r="G497" s="148" t="s">
        <v>44</v>
      </c>
      <c r="H497" s="168"/>
      <c r="I497" s="178"/>
      <c r="J497" s="168"/>
      <c r="K497" s="17">
        <v>1.16896e+23</v>
      </c>
      <c r="L497" s="6">
        <v>43711.91578703704</v>
      </c>
      <c r="M497" s="19">
        <v>2</v>
      </c>
      <c r="N497" s="19">
        <v>0</v>
      </c>
      <c r="O497" s="19">
        <v>0</v>
      </c>
      <c r="P497" s="19">
        <v>0</v>
      </c>
      <c r="Q497" s="19">
        <v>0</v>
      </c>
      <c r="R497" s="22"/>
      <c r="S497" s="22"/>
      <c r="T497" s="22"/>
      <c r="U497" s="22"/>
      <c r="V497" s="5" t="s">
        <v>49459</v>
      </c>
      <c r="W497" s="22"/>
      <c r="X497" s="2" t="s">
        <v>49460</v>
      </c>
      <c r="Y497" s="19">
        <v>4782163924</v>
      </c>
      <c r="Z497" s="2" t="s">
        <v>49461</v>
      </c>
      <c r="AA497" s="201"/>
      <c r="AB497" s="6">
        <v>42381.44326388889</v>
      </c>
      <c r="AC497" s="201"/>
      <c r="AD497" s="22"/>
      <c r="AE497" s="22"/>
      <c r="AF497" s="19">
        <v>20582</v>
      </c>
      <c r="AG497" s="19">
        <v>785</v>
      </c>
      <c r="AH497" s="19">
        <v>163</v>
      </c>
      <c r="AI497" s="19">
        <v>34286</v>
      </c>
    </row>
    <row x14ac:dyDescent="0.25" r="498" customHeight="1" ht="18">
      <c r="A498" s="20" t="s">
        <v>49462</v>
      </c>
      <c r="B498" s="12" t="s">
        <v>49463</v>
      </c>
      <c r="C498" s="148" t="s">
        <v>44</v>
      </c>
      <c r="D498" s="168"/>
      <c r="E498" s="148" t="s">
        <v>44</v>
      </c>
      <c r="F498" s="168"/>
      <c r="G498" s="148" t="s">
        <v>44</v>
      </c>
      <c r="H498" s="168"/>
      <c r="I498" s="178"/>
      <c r="J498" s="168"/>
      <c r="K498" s="17">
        <v>1.16896e+23</v>
      </c>
      <c r="L498" s="6">
        <v>43711.906747685185</v>
      </c>
      <c r="M498" s="19">
        <v>10</v>
      </c>
      <c r="N498" s="19">
        <v>6</v>
      </c>
      <c r="O498" s="19">
        <v>0</v>
      </c>
      <c r="P498" s="19">
        <v>0</v>
      </c>
      <c r="Q498" s="19">
        <v>0</v>
      </c>
      <c r="R498" s="22"/>
      <c r="S498" s="22"/>
      <c r="T498" s="22"/>
      <c r="U498" s="22"/>
      <c r="V498" s="5" t="s">
        <v>49464</v>
      </c>
      <c r="W498" s="22"/>
      <c r="X498" s="2" t="s">
        <v>49465</v>
      </c>
      <c r="Y498" s="17">
        <v>1.03991e+23</v>
      </c>
      <c r="Z498" s="2" t="s">
        <v>49466</v>
      </c>
      <c r="AA498" s="2" t="s">
        <v>49467</v>
      </c>
      <c r="AB498" s="6">
        <v>43355.79876157407</v>
      </c>
      <c r="AC498" s="201"/>
      <c r="AD498" s="22"/>
      <c r="AE498" s="22"/>
      <c r="AF498" s="19">
        <v>777</v>
      </c>
      <c r="AG498" s="19">
        <v>409</v>
      </c>
      <c r="AH498" s="19">
        <v>395</v>
      </c>
      <c r="AI498" s="19">
        <v>3423</v>
      </c>
    </row>
    <row x14ac:dyDescent="0.25" r="499" customHeight="1" ht="18">
      <c r="A499" s="20" t="s">
        <v>5063</v>
      </c>
      <c r="B499" s="12" t="s">
        <v>49468</v>
      </c>
      <c r="C499" s="148" t="s">
        <v>44</v>
      </c>
      <c r="D499" s="168"/>
      <c r="E499" s="148" t="s">
        <v>44</v>
      </c>
      <c r="F499" s="168"/>
      <c r="G499" s="148" t="s">
        <v>44</v>
      </c>
      <c r="H499" s="168"/>
      <c r="I499" s="178"/>
      <c r="J499" s="168"/>
      <c r="K499" s="17">
        <v>1.16896e+23</v>
      </c>
      <c r="L499" s="6">
        <v>43711.90552083333</v>
      </c>
      <c r="M499" s="19">
        <v>0</v>
      </c>
      <c r="N499" s="19">
        <v>0</v>
      </c>
      <c r="O499" s="19">
        <v>0</v>
      </c>
      <c r="P499" s="19">
        <v>0</v>
      </c>
      <c r="Q499" s="19">
        <v>0</v>
      </c>
      <c r="R499" s="22"/>
      <c r="S499" s="22"/>
      <c r="T499" s="22"/>
      <c r="U499" s="22"/>
      <c r="V499" s="5" t="s">
        <v>49469</v>
      </c>
      <c r="W499" s="22"/>
      <c r="X499" s="2" t="s">
        <v>49470</v>
      </c>
      <c r="Y499" s="17">
        <v>1.14361e+23</v>
      </c>
      <c r="Z499" s="22"/>
      <c r="AA499" s="201"/>
      <c r="AB499" s="6">
        <v>43641.96486111111</v>
      </c>
      <c r="AC499" s="201"/>
      <c r="AD499" s="22"/>
      <c r="AE499" s="22"/>
      <c r="AF499" s="19">
        <v>94</v>
      </c>
      <c r="AG499" s="19">
        <v>2</v>
      </c>
      <c r="AH499" s="19">
        <v>0</v>
      </c>
      <c r="AI499" s="19">
        <v>0</v>
      </c>
    </row>
    <row x14ac:dyDescent="0.25" r="500" customHeight="1" ht="18">
      <c r="A500" s="20" t="s">
        <v>49471</v>
      </c>
      <c r="B500" s="12" t="s">
        <v>49472</v>
      </c>
      <c r="C500" s="148" t="s">
        <v>35</v>
      </c>
      <c r="D500" s="151" t="s">
        <v>235</v>
      </c>
      <c r="E500" s="148" t="s">
        <v>35</v>
      </c>
      <c r="F500" s="151" t="s">
        <v>235</v>
      </c>
      <c r="G500" s="148" t="s">
        <v>35</v>
      </c>
      <c r="H500" s="151" t="s">
        <v>235</v>
      </c>
      <c r="I500" s="178"/>
      <c r="J500" s="168"/>
      <c r="K500" s="17">
        <v>1.16896e+23</v>
      </c>
      <c r="L500" s="6">
        <v>43711.90508101852</v>
      </c>
      <c r="M500" s="19">
        <v>0</v>
      </c>
      <c r="N500" s="19">
        <v>0</v>
      </c>
      <c r="O500" s="19">
        <v>0</v>
      </c>
      <c r="P500" s="19">
        <v>0</v>
      </c>
      <c r="Q500" s="19">
        <v>0</v>
      </c>
      <c r="R500" s="22"/>
      <c r="S500" s="22"/>
      <c r="T500" s="22"/>
      <c r="U500" s="22"/>
      <c r="V500" s="5" t="s">
        <v>49473</v>
      </c>
      <c r="W500" s="22"/>
      <c r="X500" s="2" t="s">
        <v>49474</v>
      </c>
      <c r="Y500" s="17">
        <v>7.62365e+22</v>
      </c>
      <c r="Z500" s="2" t="s">
        <v>49475</v>
      </c>
      <c r="AA500" s="201"/>
      <c r="AB500" s="6">
        <v>42589.92350694445</v>
      </c>
      <c r="AC500" s="201"/>
      <c r="AD500" s="2" t="s">
        <v>100</v>
      </c>
      <c r="AE500" s="22"/>
      <c r="AF500" s="19">
        <v>7530</v>
      </c>
      <c r="AG500" s="19">
        <v>211</v>
      </c>
      <c r="AH500" s="19">
        <v>33</v>
      </c>
      <c r="AI500" s="19">
        <v>4380</v>
      </c>
    </row>
    <row x14ac:dyDescent="0.25" r="501" customHeight="1" ht="18">
      <c r="A501" s="20" t="s">
        <v>27126</v>
      </c>
      <c r="B501" s="12" t="s">
        <v>49476</v>
      </c>
      <c r="C501" s="148" t="s">
        <v>44</v>
      </c>
      <c r="D501" s="168"/>
      <c r="E501" s="148" t="s">
        <v>44</v>
      </c>
      <c r="F501" s="168"/>
      <c r="G501" s="148" t="s">
        <v>44</v>
      </c>
      <c r="H501" s="168"/>
      <c r="I501" s="178"/>
      <c r="J501" s="168"/>
      <c r="K501" s="17">
        <v>1.16896e+23</v>
      </c>
      <c r="L501" s="6">
        <v>43711.90489583334</v>
      </c>
      <c r="M501" s="19">
        <v>0</v>
      </c>
      <c r="N501" s="19">
        <v>0</v>
      </c>
      <c r="O501" s="19">
        <v>0</v>
      </c>
      <c r="P501" s="19">
        <v>0</v>
      </c>
      <c r="Q501" s="19">
        <v>0</v>
      </c>
      <c r="R501" s="22"/>
      <c r="S501" s="22"/>
      <c r="T501" s="22"/>
      <c r="U501" s="22"/>
      <c r="V501" s="5" t="s">
        <v>49477</v>
      </c>
      <c r="W501" s="22"/>
      <c r="X501" s="2" t="s">
        <v>49478</v>
      </c>
      <c r="Y501" s="19">
        <v>498036233</v>
      </c>
      <c r="Z501" s="2" t="s">
        <v>49479</v>
      </c>
      <c r="AA501" s="2" t="s">
        <v>49480</v>
      </c>
      <c r="AB501" s="6">
        <v>40959.85818287037</v>
      </c>
      <c r="AC501" s="201"/>
      <c r="AD501" s="2" t="s">
        <v>49481</v>
      </c>
      <c r="AE501" s="22"/>
      <c r="AF501" s="19">
        <v>2838</v>
      </c>
      <c r="AG501" s="19">
        <v>169</v>
      </c>
      <c r="AH501" s="19">
        <v>34</v>
      </c>
      <c r="AI501" s="19">
        <v>138</v>
      </c>
    </row>
    <row x14ac:dyDescent="0.25" r="502" customHeight="1" ht="18">
      <c r="A502" s="20" t="s">
        <v>49482</v>
      </c>
      <c r="B502" s="12" t="s">
        <v>49483</v>
      </c>
      <c r="C502" s="148" t="s">
        <v>44</v>
      </c>
      <c r="D502" s="168"/>
      <c r="E502" s="148" t="s">
        <v>44</v>
      </c>
      <c r="F502" s="168"/>
      <c r="G502" s="148" t="s">
        <v>44</v>
      </c>
      <c r="H502" s="168"/>
      <c r="I502" s="178"/>
      <c r="J502" s="168"/>
      <c r="K502" s="17">
        <v>1.16896e+23</v>
      </c>
      <c r="L502" s="6">
        <v>43711.90282407407</v>
      </c>
      <c r="M502" s="19">
        <v>1</v>
      </c>
      <c r="N502" s="19">
        <v>0</v>
      </c>
      <c r="O502" s="19">
        <v>0</v>
      </c>
      <c r="P502" s="19">
        <v>0</v>
      </c>
      <c r="Q502" s="19">
        <v>0</v>
      </c>
      <c r="R502" s="22"/>
      <c r="S502" s="22"/>
      <c r="T502" s="22"/>
      <c r="U502" s="22"/>
      <c r="V502" s="5" t="s">
        <v>32325</v>
      </c>
      <c r="W502" s="22"/>
      <c r="X502" s="2" t="s">
        <v>32326</v>
      </c>
      <c r="Y502" s="19">
        <v>4361174361</v>
      </c>
      <c r="Z502" s="2" t="s">
        <v>32327</v>
      </c>
      <c r="AA502" s="2" t="s">
        <v>49361</v>
      </c>
      <c r="AB502" s="6">
        <v>42341.64517361111</v>
      </c>
      <c r="AC502" s="201"/>
      <c r="AD502" s="22"/>
      <c r="AE502" s="22"/>
      <c r="AF502" s="19">
        <v>48120</v>
      </c>
      <c r="AG502" s="19">
        <v>14955</v>
      </c>
      <c r="AH502" s="19">
        <v>6</v>
      </c>
      <c r="AI502" s="19">
        <v>0</v>
      </c>
    </row>
    <row x14ac:dyDescent="0.25" r="503" customHeight="1" ht="18">
      <c r="A503" s="20" t="s">
        <v>40368</v>
      </c>
      <c r="B503" s="12" t="s">
        <v>49484</v>
      </c>
      <c r="C503" s="148" t="s">
        <v>35</v>
      </c>
      <c r="D503" s="151" t="s">
        <v>235</v>
      </c>
      <c r="E503" s="148" t="s">
        <v>35</v>
      </c>
      <c r="F503" s="151" t="s">
        <v>235</v>
      </c>
      <c r="G503" s="148" t="s">
        <v>35</v>
      </c>
      <c r="H503" s="151" t="s">
        <v>235</v>
      </c>
      <c r="I503" s="178"/>
      <c r="J503" s="168"/>
      <c r="K503" s="17">
        <v>1.16895e+23</v>
      </c>
      <c r="L503" s="6">
        <v>43711.88366898148</v>
      </c>
      <c r="M503" s="19">
        <v>7</v>
      </c>
      <c r="N503" s="19">
        <v>0</v>
      </c>
      <c r="O503" s="19">
        <v>0</v>
      </c>
      <c r="P503" s="19">
        <v>0</v>
      </c>
      <c r="Q503" s="19">
        <v>0</v>
      </c>
      <c r="R503" s="22"/>
      <c r="S503" s="22"/>
      <c r="T503" s="22"/>
      <c r="U503" s="22"/>
      <c r="V503" s="5" t="s">
        <v>49485</v>
      </c>
      <c r="W503" s="22"/>
      <c r="X503" s="2" t="s">
        <v>49486</v>
      </c>
      <c r="Y503" s="17">
        <v>7.92278e+22</v>
      </c>
      <c r="Z503" s="2" t="s">
        <v>49487</v>
      </c>
      <c r="AA503" s="201"/>
      <c r="AB503" s="6">
        <v>42672.467997685184</v>
      </c>
      <c r="AC503" s="201"/>
      <c r="AD503" s="2" t="s">
        <v>49488</v>
      </c>
      <c r="AE503" s="22"/>
      <c r="AF503" s="19">
        <v>1905</v>
      </c>
      <c r="AG503" s="19">
        <v>225</v>
      </c>
      <c r="AH503" s="19">
        <v>160</v>
      </c>
      <c r="AI503" s="19">
        <v>3946</v>
      </c>
    </row>
    <row x14ac:dyDescent="0.25" r="504" customHeight="1" ht="18">
      <c r="A504" s="20" t="s">
        <v>49489</v>
      </c>
      <c r="B504" s="12" t="s">
        <v>49490</v>
      </c>
      <c r="C504" s="148" t="s">
        <v>44</v>
      </c>
      <c r="D504" s="168"/>
      <c r="E504" s="148" t="s">
        <v>44</v>
      </c>
      <c r="F504" s="168"/>
      <c r="G504" s="148" t="s">
        <v>44</v>
      </c>
      <c r="H504" s="168"/>
      <c r="I504" s="178"/>
      <c r="J504" s="168"/>
      <c r="K504" s="17">
        <v>1.16895e+23</v>
      </c>
      <c r="L504" s="6">
        <v>43711.879525462966</v>
      </c>
      <c r="M504" s="19">
        <v>2</v>
      </c>
      <c r="N504" s="19">
        <v>0</v>
      </c>
      <c r="O504" s="19">
        <v>0</v>
      </c>
      <c r="P504" s="19">
        <v>0</v>
      </c>
      <c r="Q504" s="19">
        <v>0</v>
      </c>
      <c r="R504" s="22"/>
      <c r="S504" s="22"/>
      <c r="T504" s="22"/>
      <c r="U504" s="22"/>
      <c r="V504" s="5" t="s">
        <v>49491</v>
      </c>
      <c r="W504" s="22"/>
      <c r="X504" s="2" t="s">
        <v>49492</v>
      </c>
      <c r="Y504" s="17">
        <v>1.14473e+23</v>
      </c>
      <c r="Z504" s="2" t="s">
        <v>49493</v>
      </c>
      <c r="AA504" s="201"/>
      <c r="AB504" s="6">
        <v>43645.03724537037</v>
      </c>
      <c r="AC504" s="201"/>
      <c r="AD504" s="22"/>
      <c r="AE504" s="22"/>
      <c r="AF504" s="19">
        <v>1133</v>
      </c>
      <c r="AG504" s="19">
        <v>48</v>
      </c>
      <c r="AH504" s="19">
        <v>60</v>
      </c>
      <c r="AI504" s="19">
        <v>483</v>
      </c>
    </row>
    <row x14ac:dyDescent="0.25" r="505" customHeight="1" ht="18">
      <c r="A505" s="20" t="s">
        <v>47175</v>
      </c>
      <c r="B505" s="12" t="s">
        <v>49494</v>
      </c>
      <c r="C505" s="148" t="s">
        <v>35</v>
      </c>
      <c r="D505" s="151" t="s">
        <v>235</v>
      </c>
      <c r="E505" s="148" t="s">
        <v>35</v>
      </c>
      <c r="F505" s="151" t="s">
        <v>235</v>
      </c>
      <c r="G505" s="148" t="s">
        <v>35</v>
      </c>
      <c r="H505" s="151" t="s">
        <v>235</v>
      </c>
      <c r="I505" s="178"/>
      <c r="J505" s="168"/>
      <c r="K505" s="17">
        <v>1.16895e+23</v>
      </c>
      <c r="L505" s="6">
        <v>43711.877118055556</v>
      </c>
      <c r="M505" s="19">
        <v>35</v>
      </c>
      <c r="N505" s="19">
        <v>1</v>
      </c>
      <c r="O505" s="19">
        <v>0</v>
      </c>
      <c r="P505" s="19">
        <v>0</v>
      </c>
      <c r="Q505" s="19">
        <v>0</v>
      </c>
      <c r="R505" s="22"/>
      <c r="S505" s="22"/>
      <c r="T505" s="22"/>
      <c r="U505" s="22"/>
      <c r="V505" s="5" t="s">
        <v>49495</v>
      </c>
      <c r="W505" s="22"/>
      <c r="X505" s="2" t="s">
        <v>49496</v>
      </c>
      <c r="Y505" s="19">
        <v>3052610577</v>
      </c>
      <c r="Z505" s="2" t="s">
        <v>49497</v>
      </c>
      <c r="AA505" s="201"/>
      <c r="AB505" s="6">
        <v>42057.667025462964</v>
      </c>
      <c r="AC505" s="201"/>
      <c r="AD505" s="22"/>
      <c r="AE505" s="22"/>
      <c r="AF505" s="19">
        <v>11696</v>
      </c>
      <c r="AG505" s="19">
        <v>2157</v>
      </c>
      <c r="AH505" s="19">
        <v>818</v>
      </c>
      <c r="AI505" s="19">
        <v>104565</v>
      </c>
    </row>
    <row x14ac:dyDescent="0.25" r="506" customHeight="1" ht="18">
      <c r="A506" s="20" t="s">
        <v>49498</v>
      </c>
      <c r="B506" s="12" t="s">
        <v>49499</v>
      </c>
      <c r="C506" s="148" t="s">
        <v>44</v>
      </c>
      <c r="D506" s="168"/>
      <c r="E506" s="148" t="s">
        <v>44</v>
      </c>
      <c r="F506" s="168"/>
      <c r="G506" s="148" t="s">
        <v>44</v>
      </c>
      <c r="H506" s="168"/>
      <c r="I506" s="178"/>
      <c r="J506" s="168"/>
      <c r="K506" s="17">
        <v>1.16895e+23</v>
      </c>
      <c r="L506" s="6">
        <v>43711.876076388886</v>
      </c>
      <c r="M506" s="19">
        <v>0</v>
      </c>
      <c r="N506" s="19">
        <v>0</v>
      </c>
      <c r="O506" s="19">
        <v>0</v>
      </c>
      <c r="P506" s="19">
        <v>0</v>
      </c>
      <c r="Q506" s="19">
        <v>0</v>
      </c>
      <c r="R506" s="22"/>
      <c r="S506" s="22"/>
      <c r="T506" s="22"/>
      <c r="U506" s="22"/>
      <c r="V506" s="5" t="s">
        <v>143</v>
      </c>
      <c r="W506" s="22"/>
      <c r="X506" s="2" t="s">
        <v>144</v>
      </c>
      <c r="Y506" s="17">
        <v>9.93046e+22</v>
      </c>
      <c r="Z506" s="2" t="s">
        <v>145</v>
      </c>
      <c r="AA506" s="201"/>
      <c r="AB506" s="6">
        <v>43226.4815625</v>
      </c>
      <c r="AC506" s="201"/>
      <c r="AD506" s="22"/>
      <c r="AE506" s="22"/>
      <c r="AF506" s="19">
        <v>28136</v>
      </c>
      <c r="AG506" s="19">
        <v>16171</v>
      </c>
      <c r="AH506" s="19">
        <v>16493</v>
      </c>
      <c r="AI506" s="19">
        <v>6399</v>
      </c>
    </row>
    <row x14ac:dyDescent="0.25" r="507" customHeight="1" ht="18">
      <c r="A507" s="20" t="s">
        <v>49500</v>
      </c>
      <c r="B507" s="12" t="s">
        <v>49501</v>
      </c>
      <c r="C507" s="148" t="s">
        <v>44</v>
      </c>
      <c r="D507" s="168"/>
      <c r="E507" s="148" t="s">
        <v>44</v>
      </c>
      <c r="F507" s="168"/>
      <c r="G507" s="148" t="s">
        <v>44</v>
      </c>
      <c r="H507" s="168"/>
      <c r="I507" s="178"/>
      <c r="J507" s="168"/>
      <c r="K507" s="17">
        <v>1.16895e+23</v>
      </c>
      <c r="L507" s="6">
        <v>43711.874398148146</v>
      </c>
      <c r="M507" s="19">
        <v>0</v>
      </c>
      <c r="N507" s="19">
        <v>0</v>
      </c>
      <c r="O507" s="19">
        <v>0</v>
      </c>
      <c r="P507" s="19">
        <v>0</v>
      </c>
      <c r="Q507" s="19">
        <v>0</v>
      </c>
      <c r="R507" s="22"/>
      <c r="S507" s="22"/>
      <c r="T507" s="22"/>
      <c r="U507" s="22"/>
      <c r="V507" s="5" t="s">
        <v>23012</v>
      </c>
      <c r="W507" s="22"/>
      <c r="X507" s="2" t="s">
        <v>23013</v>
      </c>
      <c r="Y507" s="17">
        <v>1.16284e+23</v>
      </c>
      <c r="Z507" s="2" t="s">
        <v>23014</v>
      </c>
      <c r="AA507" s="2" t="s">
        <v>23015</v>
      </c>
      <c r="AB507" s="6">
        <v>43695.013715277775</v>
      </c>
      <c r="AC507" s="201"/>
      <c r="AD507" s="2" t="s">
        <v>49</v>
      </c>
      <c r="AE507" s="22"/>
      <c r="AF507" s="19">
        <v>720</v>
      </c>
      <c r="AG507" s="19">
        <v>38</v>
      </c>
      <c r="AH507" s="19">
        <v>0</v>
      </c>
      <c r="AI507" s="19">
        <v>0</v>
      </c>
    </row>
    <row x14ac:dyDescent="0.25" r="508" customHeight="1" ht="18">
      <c r="A508" s="20" t="s">
        <v>42998</v>
      </c>
      <c r="B508" s="12" t="s">
        <v>49502</v>
      </c>
      <c r="C508" s="148" t="s">
        <v>44</v>
      </c>
      <c r="D508" s="168"/>
      <c r="E508" s="148" t="s">
        <v>44</v>
      </c>
      <c r="F508" s="168"/>
      <c r="G508" s="148" t="s">
        <v>44</v>
      </c>
      <c r="H508" s="168"/>
      <c r="I508" s="178"/>
      <c r="J508" s="168"/>
      <c r="K508" s="17">
        <v>1.16894e+23</v>
      </c>
      <c r="L508" s="6">
        <v>43711.86918981482</v>
      </c>
      <c r="M508" s="19">
        <v>8</v>
      </c>
      <c r="N508" s="19">
        <v>4</v>
      </c>
      <c r="O508" s="19">
        <v>0</v>
      </c>
      <c r="P508" s="19">
        <v>0</v>
      </c>
      <c r="Q508" s="19">
        <v>0</v>
      </c>
      <c r="R508" s="22"/>
      <c r="S508" s="22"/>
      <c r="T508" s="22"/>
      <c r="U508" s="22"/>
      <c r="V508" s="5" t="s">
        <v>49503</v>
      </c>
      <c r="W508" s="22"/>
      <c r="X508" s="2" t="s">
        <v>49504</v>
      </c>
      <c r="Y508" s="19">
        <v>1077985411</v>
      </c>
      <c r="Z508" s="2" t="s">
        <v>49505</v>
      </c>
      <c r="AA508" s="2" t="s">
        <v>49506</v>
      </c>
      <c r="AB508" s="6">
        <v>41285.139375</v>
      </c>
      <c r="AC508" s="201"/>
      <c r="AD508" s="2" t="s">
        <v>100</v>
      </c>
      <c r="AE508" s="22"/>
      <c r="AF508" s="19">
        <v>11261</v>
      </c>
      <c r="AG508" s="19">
        <v>1243</v>
      </c>
      <c r="AH508" s="19">
        <v>415</v>
      </c>
      <c r="AI508" s="19">
        <v>5590</v>
      </c>
    </row>
    <row x14ac:dyDescent="0.25" r="509" customHeight="1" ht="18">
      <c r="A509" s="20" t="s">
        <v>47210</v>
      </c>
      <c r="B509" s="12" t="s">
        <v>49507</v>
      </c>
      <c r="C509" s="148" t="s">
        <v>44</v>
      </c>
      <c r="D509" s="168"/>
      <c r="E509" s="148" t="s">
        <v>44</v>
      </c>
      <c r="F509" s="168"/>
      <c r="G509" s="148" t="s">
        <v>44</v>
      </c>
      <c r="H509" s="168"/>
      <c r="I509" s="178"/>
      <c r="J509" s="168"/>
      <c r="K509" s="17">
        <v>1.16894e+23</v>
      </c>
      <c r="L509" s="6">
        <v>43711.8662962963</v>
      </c>
      <c r="M509" s="19">
        <v>0</v>
      </c>
      <c r="N509" s="19">
        <v>0</v>
      </c>
      <c r="O509" s="19">
        <v>0</v>
      </c>
      <c r="P509" s="19">
        <v>0</v>
      </c>
      <c r="Q509" s="19">
        <v>0</v>
      </c>
      <c r="R509" s="22"/>
      <c r="S509" s="22"/>
      <c r="T509" s="22"/>
      <c r="U509" s="22"/>
      <c r="V509" s="5" t="s">
        <v>49508</v>
      </c>
      <c r="W509" s="22"/>
      <c r="X509" s="2" t="s">
        <v>49509</v>
      </c>
      <c r="Y509" s="19">
        <v>3126115451</v>
      </c>
      <c r="Z509" s="2" t="s">
        <v>49510</v>
      </c>
      <c r="AA509" s="201"/>
      <c r="AB509" s="6">
        <v>42092.533101851855</v>
      </c>
      <c r="AC509" s="201"/>
      <c r="AD509" s="2" t="s">
        <v>1496</v>
      </c>
      <c r="AE509" s="22"/>
      <c r="AF509" s="19">
        <v>181</v>
      </c>
      <c r="AG509" s="19">
        <v>26</v>
      </c>
      <c r="AH509" s="19">
        <v>172</v>
      </c>
      <c r="AI509" s="19">
        <v>698</v>
      </c>
    </row>
    <row x14ac:dyDescent="0.25" r="510" customHeight="1" ht="18">
      <c r="A510" s="20" t="s">
        <v>30396</v>
      </c>
      <c r="B510" s="12" t="s">
        <v>49511</v>
      </c>
      <c r="C510" s="148" t="s">
        <v>44</v>
      </c>
      <c r="D510" s="168"/>
      <c r="E510" s="148" t="s">
        <v>44</v>
      </c>
      <c r="F510" s="168"/>
      <c r="G510" s="148" t="s">
        <v>44</v>
      </c>
      <c r="H510" s="168"/>
      <c r="I510" s="178"/>
      <c r="J510" s="168"/>
      <c r="K510" s="17">
        <v>1.16894e+23</v>
      </c>
      <c r="L510" s="6">
        <v>43711.86510416667</v>
      </c>
      <c r="M510" s="19">
        <v>475</v>
      </c>
      <c r="N510" s="19">
        <v>169</v>
      </c>
      <c r="O510" s="19">
        <v>0</v>
      </c>
      <c r="P510" s="19">
        <v>0</v>
      </c>
      <c r="Q510" s="19">
        <v>0</v>
      </c>
      <c r="R510" s="22"/>
      <c r="S510" s="22"/>
      <c r="T510" s="22"/>
      <c r="U510" s="22"/>
      <c r="V510" s="5" t="s">
        <v>40597</v>
      </c>
      <c r="W510" s="22"/>
      <c r="X510" s="2" t="s">
        <v>40598</v>
      </c>
      <c r="Y510" s="19">
        <v>2882399800</v>
      </c>
      <c r="Z510" s="2" t="s">
        <v>40599</v>
      </c>
      <c r="AA510" s="201"/>
      <c r="AB510" s="6">
        <v>41961.49949074074</v>
      </c>
      <c r="AC510" s="201"/>
      <c r="AD510" s="22"/>
      <c r="AE510" s="22"/>
      <c r="AF510" s="19">
        <v>11409</v>
      </c>
      <c r="AG510" s="19">
        <v>62298</v>
      </c>
      <c r="AH510" s="19">
        <v>819</v>
      </c>
      <c r="AI510" s="19">
        <v>19861</v>
      </c>
    </row>
    <row x14ac:dyDescent="0.25" r="511" customHeight="1" ht="18">
      <c r="A511" s="20" t="s">
        <v>49512</v>
      </c>
      <c r="B511" s="12" t="s">
        <v>49513</v>
      </c>
      <c r="C511" s="148" t="s">
        <v>44</v>
      </c>
      <c r="D511" s="168"/>
      <c r="E511" s="148" t="s">
        <v>44</v>
      </c>
      <c r="F511" s="168"/>
      <c r="G511" s="148" t="s">
        <v>44</v>
      </c>
      <c r="H511" s="168"/>
      <c r="I511" s="178"/>
      <c r="J511" s="168"/>
      <c r="K511" s="17">
        <v>1.16894e+23</v>
      </c>
      <c r="L511" s="6">
        <v>43711.86424768518</v>
      </c>
      <c r="M511" s="19">
        <v>0</v>
      </c>
      <c r="N511" s="19">
        <v>0</v>
      </c>
      <c r="O511" s="19">
        <v>0</v>
      </c>
      <c r="P511" s="19">
        <v>0</v>
      </c>
      <c r="Q511" s="19">
        <v>0</v>
      </c>
      <c r="R511" s="22"/>
      <c r="S511" s="22"/>
      <c r="T511" s="22"/>
      <c r="U511" s="22"/>
      <c r="V511" s="5" t="s">
        <v>49514</v>
      </c>
      <c r="W511" s="22"/>
      <c r="X511" s="2" t="s">
        <v>49515</v>
      </c>
      <c r="Y511" s="19">
        <v>1198130388</v>
      </c>
      <c r="Z511" s="2" t="s">
        <v>49516</v>
      </c>
      <c r="AA511" s="201"/>
      <c r="AB511" s="6">
        <v>41324.905694444446</v>
      </c>
      <c r="AC511" s="201"/>
      <c r="AD511" s="2" t="s">
        <v>49517</v>
      </c>
      <c r="AE511" s="22"/>
      <c r="AF511" s="19">
        <v>1449</v>
      </c>
      <c r="AG511" s="19">
        <v>12318</v>
      </c>
      <c r="AH511" s="19">
        <v>0</v>
      </c>
      <c r="AI511" s="19">
        <v>1</v>
      </c>
    </row>
    <row x14ac:dyDescent="0.25" r="512" customHeight="1" ht="18">
      <c r="A512" s="20" t="s">
        <v>5765</v>
      </c>
      <c r="B512" s="12" t="s">
        <v>49518</v>
      </c>
      <c r="C512" s="148" t="s">
        <v>44</v>
      </c>
      <c r="D512" s="168"/>
      <c r="E512" s="148" t="s">
        <v>44</v>
      </c>
      <c r="F512" s="168"/>
      <c r="G512" s="148" t="s">
        <v>44</v>
      </c>
      <c r="H512" s="168"/>
      <c r="I512" s="178"/>
      <c r="J512" s="168"/>
      <c r="K512" s="17">
        <v>1.16894e+23</v>
      </c>
      <c r="L512" s="6">
        <v>43711.85270833333</v>
      </c>
      <c r="M512" s="19">
        <v>4</v>
      </c>
      <c r="N512" s="19">
        <v>0</v>
      </c>
      <c r="O512" s="19">
        <v>0</v>
      </c>
      <c r="P512" s="19">
        <v>0</v>
      </c>
      <c r="Q512" s="19">
        <v>0</v>
      </c>
      <c r="R512" s="22"/>
      <c r="S512" s="22"/>
      <c r="T512" s="22"/>
      <c r="U512" s="22"/>
      <c r="V512" s="5" t="s">
        <v>49519</v>
      </c>
      <c r="W512" s="22"/>
      <c r="X512" s="2" t="s">
        <v>49520</v>
      </c>
      <c r="Y512" s="17">
        <v>713400000000000000000</v>
      </c>
      <c r="Z512" s="2" t="s">
        <v>49521</v>
      </c>
      <c r="AA512" s="2" t="s">
        <v>49522</v>
      </c>
      <c r="AB512" s="6">
        <v>42454.80570601852</v>
      </c>
      <c r="AC512" s="201"/>
      <c r="AD512" s="2" t="s">
        <v>1011</v>
      </c>
      <c r="AE512" s="22"/>
      <c r="AF512" s="19">
        <v>1394</v>
      </c>
      <c r="AG512" s="19">
        <v>714</v>
      </c>
      <c r="AH512" s="19">
        <v>809</v>
      </c>
      <c r="AI512" s="19">
        <v>4588</v>
      </c>
    </row>
    <row x14ac:dyDescent="0.25" r="513" customHeight="1" ht="18">
      <c r="A513" s="20" t="s">
        <v>49523</v>
      </c>
      <c r="B513" s="12" t="s">
        <v>49524</v>
      </c>
      <c r="C513" s="148" t="s">
        <v>35</v>
      </c>
      <c r="D513" s="151" t="s">
        <v>235</v>
      </c>
      <c r="E513" s="148" t="s">
        <v>35</v>
      </c>
      <c r="F513" s="151" t="s">
        <v>235</v>
      </c>
      <c r="G513" s="148" t="s">
        <v>35</v>
      </c>
      <c r="H513" s="151" t="s">
        <v>235</v>
      </c>
      <c r="I513" s="178"/>
      <c r="J513" s="168"/>
      <c r="K513" s="17">
        <v>1.16894e+23</v>
      </c>
      <c r="L513" s="6">
        <v>43711.84767361111</v>
      </c>
      <c r="M513" s="19">
        <v>6</v>
      </c>
      <c r="N513" s="19">
        <v>0</v>
      </c>
      <c r="O513" s="19">
        <v>0</v>
      </c>
      <c r="P513" s="19">
        <v>0</v>
      </c>
      <c r="Q513" s="19">
        <v>0</v>
      </c>
      <c r="R513" s="22"/>
      <c r="S513" s="22"/>
      <c r="T513" s="22"/>
      <c r="U513" s="22"/>
      <c r="V513" s="5" t="s">
        <v>49525</v>
      </c>
      <c r="W513" s="22"/>
      <c r="X513" s="2" t="s">
        <v>49526</v>
      </c>
      <c r="Y513" s="19">
        <v>1120354537</v>
      </c>
      <c r="Z513" s="2" t="s">
        <v>49527</v>
      </c>
      <c r="AA513" s="201"/>
      <c r="AB513" s="6">
        <v>41300.07962962963</v>
      </c>
      <c r="AC513" s="201"/>
      <c r="AD513" s="22"/>
      <c r="AE513" s="22"/>
      <c r="AF513" s="19">
        <v>14529</v>
      </c>
      <c r="AG513" s="19">
        <v>771</v>
      </c>
      <c r="AH513" s="19">
        <v>346</v>
      </c>
      <c r="AI513" s="19">
        <v>40877</v>
      </c>
    </row>
    <row x14ac:dyDescent="0.25" r="514" customHeight="1" ht="18">
      <c r="A514" s="20" t="s">
        <v>30494</v>
      </c>
      <c r="B514" s="12" t="s">
        <v>49528</v>
      </c>
      <c r="C514" s="148" t="s">
        <v>35</v>
      </c>
      <c r="D514" s="151" t="s">
        <v>235</v>
      </c>
      <c r="E514" s="148" t="s">
        <v>35</v>
      </c>
      <c r="F514" s="151" t="s">
        <v>235</v>
      </c>
      <c r="G514" s="148" t="s">
        <v>366</v>
      </c>
      <c r="H514" s="168"/>
      <c r="I514" s="98" t="s">
        <v>35</v>
      </c>
      <c r="J514" s="102" t="s">
        <v>235</v>
      </c>
      <c r="K514" s="17">
        <v>1.16894e+23</v>
      </c>
      <c r="L514" s="6">
        <v>43711.84516203704</v>
      </c>
      <c r="M514" s="19">
        <v>11</v>
      </c>
      <c r="N514" s="19">
        <v>0</v>
      </c>
      <c r="O514" s="19">
        <v>0</v>
      </c>
      <c r="P514" s="19">
        <v>0</v>
      </c>
      <c r="Q514" s="19">
        <v>0</v>
      </c>
      <c r="R514" s="22"/>
      <c r="S514" s="22"/>
      <c r="T514" s="22"/>
      <c r="U514" s="22"/>
      <c r="V514" s="5" t="s">
        <v>49529</v>
      </c>
      <c r="W514" s="22"/>
      <c r="X514" s="2" t="s">
        <v>49530</v>
      </c>
      <c r="Y514" s="17">
        <v>8.04012e+22</v>
      </c>
      <c r="Z514" s="2" t="s">
        <v>49531</v>
      </c>
      <c r="AA514" s="2" t="s">
        <v>49532</v>
      </c>
      <c r="AB514" s="6">
        <v>42704.846921296295</v>
      </c>
      <c r="AC514" s="201"/>
      <c r="AD514" s="2" t="s">
        <v>49533</v>
      </c>
      <c r="AE514" s="22"/>
      <c r="AF514" s="19">
        <v>3868</v>
      </c>
      <c r="AG514" s="19">
        <v>508</v>
      </c>
      <c r="AH514" s="19">
        <v>580</v>
      </c>
      <c r="AI514" s="19">
        <v>25732</v>
      </c>
    </row>
    <row x14ac:dyDescent="0.25" r="515" customHeight="1" ht="18">
      <c r="A515" s="20" t="s">
        <v>47283</v>
      </c>
      <c r="B515" s="12" t="s">
        <v>49534</v>
      </c>
      <c r="C515" s="148" t="s">
        <v>44</v>
      </c>
      <c r="D515" s="168"/>
      <c r="E515" s="148" t="s">
        <v>44</v>
      </c>
      <c r="F515" s="168"/>
      <c r="G515" s="148" t="s">
        <v>44</v>
      </c>
      <c r="H515" s="168"/>
      <c r="I515" s="178"/>
      <c r="J515" s="168"/>
      <c r="K515" s="17">
        <v>1.16894e+23</v>
      </c>
      <c r="L515" s="6">
        <v>43711.84375</v>
      </c>
      <c r="M515" s="19">
        <v>5</v>
      </c>
      <c r="N515" s="19">
        <v>1</v>
      </c>
      <c r="O515" s="19">
        <v>0</v>
      </c>
      <c r="P515" s="19">
        <v>0</v>
      </c>
      <c r="Q515" s="19">
        <v>0</v>
      </c>
      <c r="R515" s="22"/>
      <c r="S515" s="22"/>
      <c r="T515" s="22"/>
      <c r="U515" s="22"/>
      <c r="V515" s="5" t="s">
        <v>30335</v>
      </c>
      <c r="W515" s="22"/>
      <c r="X515" s="2" t="s">
        <v>30336</v>
      </c>
      <c r="Y515" s="19">
        <v>2380541912</v>
      </c>
      <c r="Z515" s="2" t="s">
        <v>30337</v>
      </c>
      <c r="AA515" s="2" t="s">
        <v>30338</v>
      </c>
      <c r="AB515" s="6">
        <v>41707.76699074074</v>
      </c>
      <c r="AC515" s="201"/>
      <c r="AD515" s="22"/>
      <c r="AE515" s="22"/>
      <c r="AF515" s="19">
        <v>194457</v>
      </c>
      <c r="AG515" s="19">
        <v>193417</v>
      </c>
      <c r="AH515" s="19">
        <v>11811</v>
      </c>
      <c r="AI515" s="19">
        <v>878</v>
      </c>
    </row>
    <row x14ac:dyDescent="0.25" r="516" customHeight="1" ht="18">
      <c r="A516" s="20" t="s">
        <v>36258</v>
      </c>
      <c r="B516" s="12" t="s">
        <v>49535</v>
      </c>
      <c r="C516" s="148" t="s">
        <v>44</v>
      </c>
      <c r="D516" s="168"/>
      <c r="E516" s="148" t="s">
        <v>44</v>
      </c>
      <c r="F516" s="168"/>
      <c r="G516" s="148" t="s">
        <v>44</v>
      </c>
      <c r="H516" s="168"/>
      <c r="I516" s="178"/>
      <c r="J516" s="168"/>
      <c r="K516" s="17">
        <v>1.16893e+23</v>
      </c>
      <c r="L516" s="6">
        <v>43711.83893518519</v>
      </c>
      <c r="M516" s="19">
        <v>0</v>
      </c>
      <c r="N516" s="19">
        <v>0</v>
      </c>
      <c r="O516" s="19">
        <v>0</v>
      </c>
      <c r="P516" s="19">
        <v>0</v>
      </c>
      <c r="Q516" s="19">
        <v>0</v>
      </c>
      <c r="R516" s="22"/>
      <c r="S516" s="22"/>
      <c r="T516" s="22"/>
      <c r="U516" s="22"/>
      <c r="V516" s="5" t="s">
        <v>49536</v>
      </c>
      <c r="W516" s="22"/>
      <c r="X516" s="2" t="s">
        <v>49537</v>
      </c>
      <c r="Y516" s="19">
        <v>220953193</v>
      </c>
      <c r="Z516" s="2" t="s">
        <v>49538</v>
      </c>
      <c r="AA516" s="2" t="s">
        <v>49539</v>
      </c>
      <c r="AB516" s="6">
        <v>40511.53592592593</v>
      </c>
      <c r="AC516" s="201"/>
      <c r="AD516" s="2" t="s">
        <v>1011</v>
      </c>
      <c r="AE516" s="22"/>
      <c r="AF516" s="19">
        <v>102773</v>
      </c>
      <c r="AG516" s="19">
        <v>2850</v>
      </c>
      <c r="AH516" s="19">
        <v>554</v>
      </c>
      <c r="AI516" s="19">
        <v>12</v>
      </c>
    </row>
    <row x14ac:dyDescent="0.25" r="517" customHeight="1" ht="18">
      <c r="A517" s="20" t="s">
        <v>49540</v>
      </c>
      <c r="B517" s="12" t="s">
        <v>49541</v>
      </c>
      <c r="C517" s="148" t="s">
        <v>44</v>
      </c>
      <c r="D517" s="168"/>
      <c r="E517" s="148" t="s">
        <v>44</v>
      </c>
      <c r="F517" s="168"/>
      <c r="G517" s="148" t="s">
        <v>44</v>
      </c>
      <c r="H517" s="168"/>
      <c r="I517" s="178"/>
      <c r="J517" s="168"/>
      <c r="K517" s="17">
        <v>1.16893e+23</v>
      </c>
      <c r="L517" s="6">
        <v>43711.83855324074</v>
      </c>
      <c r="M517" s="19">
        <v>1</v>
      </c>
      <c r="N517" s="19">
        <v>0</v>
      </c>
      <c r="O517" s="19">
        <v>0</v>
      </c>
      <c r="P517" s="19">
        <v>0</v>
      </c>
      <c r="Q517" s="19">
        <v>0</v>
      </c>
      <c r="R517" s="22"/>
      <c r="S517" s="22"/>
      <c r="T517" s="22"/>
      <c r="U517" s="22"/>
      <c r="V517" s="5" t="s">
        <v>49542</v>
      </c>
      <c r="W517" s="22"/>
      <c r="X517" s="2" t="s">
        <v>49543</v>
      </c>
      <c r="Y517" s="19">
        <v>484742165</v>
      </c>
      <c r="Z517" s="2" t="s">
        <v>49544</v>
      </c>
      <c r="AA517" s="2" t="s">
        <v>49545</v>
      </c>
      <c r="AB517" s="6">
        <v>40945.70278935185</v>
      </c>
      <c r="AC517" s="201"/>
      <c r="AD517" s="2" t="s">
        <v>6467</v>
      </c>
      <c r="AE517" s="22"/>
      <c r="AF517" s="19">
        <v>4806</v>
      </c>
      <c r="AG517" s="19">
        <v>14432</v>
      </c>
      <c r="AH517" s="19">
        <v>5133</v>
      </c>
      <c r="AI517" s="19">
        <v>313</v>
      </c>
    </row>
    <row x14ac:dyDescent="0.25" r="518" customHeight="1" ht="18">
      <c r="A518" s="20" t="s">
        <v>49546</v>
      </c>
      <c r="B518" s="12" t="s">
        <v>49547</v>
      </c>
      <c r="C518" s="148" t="s">
        <v>44</v>
      </c>
      <c r="D518" s="168"/>
      <c r="E518" s="148" t="s">
        <v>44</v>
      </c>
      <c r="F518" s="168"/>
      <c r="G518" s="148" t="s">
        <v>44</v>
      </c>
      <c r="H518" s="168"/>
      <c r="I518" s="178"/>
      <c r="J518" s="168"/>
      <c r="K518" s="17">
        <v>1.16893e+23</v>
      </c>
      <c r="L518" s="6">
        <v>43711.837175925924</v>
      </c>
      <c r="M518" s="19">
        <v>2</v>
      </c>
      <c r="N518" s="19">
        <v>1</v>
      </c>
      <c r="O518" s="19">
        <v>0</v>
      </c>
      <c r="P518" s="19">
        <v>0</v>
      </c>
      <c r="Q518" s="19">
        <v>0</v>
      </c>
      <c r="R518" s="22"/>
      <c r="S518" s="22"/>
      <c r="T518" s="22"/>
      <c r="U518" s="22"/>
      <c r="V518" s="5" t="s">
        <v>2780</v>
      </c>
      <c r="W518" s="22"/>
      <c r="X518" s="2" t="s">
        <v>2781</v>
      </c>
      <c r="Y518" s="17">
        <v>9.2133e+21</v>
      </c>
      <c r="Z518" s="2" t="s">
        <v>2782</v>
      </c>
      <c r="AA518" s="2" t="s">
        <v>2783</v>
      </c>
      <c r="AB518" s="6">
        <v>43028.58215277778</v>
      </c>
      <c r="AC518" s="201"/>
      <c r="AD518" s="22"/>
      <c r="AE518" s="22"/>
      <c r="AF518" s="19">
        <v>170902</v>
      </c>
      <c r="AG518" s="19">
        <v>110127</v>
      </c>
      <c r="AH518" s="19">
        <v>101</v>
      </c>
      <c r="AI518" s="19">
        <v>5</v>
      </c>
    </row>
    <row x14ac:dyDescent="0.25" r="519" customHeight="1" ht="18">
      <c r="A519" s="20" t="s">
        <v>49548</v>
      </c>
      <c r="B519" s="12" t="s">
        <v>49549</v>
      </c>
      <c r="C519" s="148" t="s">
        <v>44</v>
      </c>
      <c r="D519" s="168"/>
      <c r="E519" s="148" t="s">
        <v>44</v>
      </c>
      <c r="F519" s="168"/>
      <c r="G519" s="148" t="s">
        <v>44</v>
      </c>
      <c r="H519" s="168"/>
      <c r="I519" s="178"/>
      <c r="J519" s="168"/>
      <c r="K519" s="17">
        <v>1.16893e+23</v>
      </c>
      <c r="L519" s="6">
        <v>43711.83553240741</v>
      </c>
      <c r="M519" s="19">
        <v>0</v>
      </c>
      <c r="N519" s="19">
        <v>0</v>
      </c>
      <c r="O519" s="19">
        <v>0</v>
      </c>
      <c r="P519" s="19">
        <v>0</v>
      </c>
      <c r="Q519" s="19">
        <v>0</v>
      </c>
      <c r="R519" s="22"/>
      <c r="S519" s="22"/>
      <c r="T519" s="22"/>
      <c r="U519" s="22"/>
      <c r="V519" s="5" t="s">
        <v>49550</v>
      </c>
      <c r="W519" s="22"/>
      <c r="X519" s="2" t="s">
        <v>49551</v>
      </c>
      <c r="Y519" s="19">
        <v>332258574</v>
      </c>
      <c r="Z519" s="2" t="s">
        <v>49552</v>
      </c>
      <c r="AA519" s="201"/>
      <c r="AB519" s="6">
        <v>40733.74747685185</v>
      </c>
      <c r="AC519" s="201"/>
      <c r="AD519" s="2" t="s">
        <v>41182</v>
      </c>
      <c r="AE519" s="22"/>
      <c r="AF519" s="19">
        <v>3289</v>
      </c>
      <c r="AG519" s="19">
        <v>128</v>
      </c>
      <c r="AH519" s="19">
        <v>84</v>
      </c>
      <c r="AI519" s="19">
        <v>1437</v>
      </c>
    </row>
    <row x14ac:dyDescent="0.25" r="520" customHeight="1" ht="18">
      <c r="A520" s="20" t="s">
        <v>49553</v>
      </c>
      <c r="B520" s="12" t="s">
        <v>49554</v>
      </c>
      <c r="C520" s="148" t="s">
        <v>35</v>
      </c>
      <c r="D520" s="151" t="s">
        <v>235</v>
      </c>
      <c r="E520" s="148" t="s">
        <v>35</v>
      </c>
      <c r="F520" s="151" t="s">
        <v>235</v>
      </c>
      <c r="G520" s="148" t="s">
        <v>35</v>
      </c>
      <c r="H520" s="151" t="s">
        <v>235</v>
      </c>
      <c r="I520" s="178"/>
      <c r="J520" s="168"/>
      <c r="K520" s="17">
        <v>1.16893e+23</v>
      </c>
      <c r="L520" s="6">
        <v>43711.83412037037</v>
      </c>
      <c r="M520" s="19">
        <v>2</v>
      </c>
      <c r="N520" s="19">
        <v>0</v>
      </c>
      <c r="O520" s="19">
        <v>0</v>
      </c>
      <c r="P520" s="19">
        <v>0</v>
      </c>
      <c r="Q520" s="19">
        <v>0</v>
      </c>
      <c r="R520" s="22"/>
      <c r="S520" s="22"/>
      <c r="T520" s="22"/>
      <c r="U520" s="22"/>
      <c r="V520" s="5" t="s">
        <v>49555</v>
      </c>
      <c r="W520" s="22"/>
      <c r="X520" s="2" t="s">
        <v>49556</v>
      </c>
      <c r="Y520" s="19">
        <v>543710319</v>
      </c>
      <c r="Z520" s="2" t="s">
        <v>49557</v>
      </c>
      <c r="AA520" s="201"/>
      <c r="AB520" s="6">
        <v>41001.93540509259</v>
      </c>
      <c r="AC520" s="201"/>
      <c r="AD520" s="22"/>
      <c r="AE520" s="22"/>
      <c r="AF520" s="19">
        <v>4312</v>
      </c>
      <c r="AG520" s="19">
        <v>212</v>
      </c>
      <c r="AH520" s="19">
        <v>65</v>
      </c>
      <c r="AI520" s="19">
        <v>69</v>
      </c>
    </row>
    <row x14ac:dyDescent="0.25" r="521" customHeight="1" ht="18">
      <c r="A521" s="20" t="s">
        <v>43157</v>
      </c>
      <c r="B521" s="12" t="s">
        <v>49558</v>
      </c>
      <c r="C521" s="148" t="s">
        <v>44</v>
      </c>
      <c r="D521" s="168"/>
      <c r="E521" s="148" t="s">
        <v>44</v>
      </c>
      <c r="F521" s="168"/>
      <c r="G521" s="148" t="s">
        <v>44</v>
      </c>
      <c r="H521" s="168"/>
      <c r="I521" s="178"/>
      <c r="J521" s="168"/>
      <c r="K521" s="17">
        <v>1.16893e+23</v>
      </c>
      <c r="L521" s="6">
        <v>43711.832662037035</v>
      </c>
      <c r="M521" s="19">
        <v>7</v>
      </c>
      <c r="N521" s="19">
        <v>2</v>
      </c>
      <c r="O521" s="19">
        <v>0</v>
      </c>
      <c r="P521" s="19">
        <v>0</v>
      </c>
      <c r="Q521" s="19">
        <v>0</v>
      </c>
      <c r="R521" s="22"/>
      <c r="S521" s="22"/>
      <c r="T521" s="22"/>
      <c r="U521" s="22"/>
      <c r="V521" s="5" t="s">
        <v>49559</v>
      </c>
      <c r="W521" s="22"/>
      <c r="X521" s="2" t="s">
        <v>49560</v>
      </c>
      <c r="Y521" s="19">
        <v>1086019230</v>
      </c>
      <c r="Z521" s="2" t="s">
        <v>49561</v>
      </c>
      <c r="AA521" s="201"/>
      <c r="AB521" s="6">
        <v>41287.70710648148</v>
      </c>
      <c r="AC521" s="201"/>
      <c r="AD521" s="22"/>
      <c r="AE521" s="22"/>
      <c r="AF521" s="19">
        <v>5098</v>
      </c>
      <c r="AG521" s="19">
        <v>123</v>
      </c>
      <c r="AH521" s="19">
        <v>138</v>
      </c>
      <c r="AI521" s="19">
        <v>1847</v>
      </c>
    </row>
    <row x14ac:dyDescent="0.25" r="522" customHeight="1" ht="18">
      <c r="A522" s="20" t="s">
        <v>49562</v>
      </c>
      <c r="B522" s="12" t="s">
        <v>49563</v>
      </c>
      <c r="C522" s="148" t="s">
        <v>366</v>
      </c>
      <c r="D522" s="168"/>
      <c r="E522" s="148" t="s">
        <v>366</v>
      </c>
      <c r="F522" s="168"/>
      <c r="G522" s="148" t="s">
        <v>366</v>
      </c>
      <c r="H522" s="168"/>
      <c r="I522" s="178"/>
      <c r="J522" s="168"/>
      <c r="K522" s="17">
        <v>1.16893e+23</v>
      </c>
      <c r="L522" s="6">
        <v>43711.828668981485</v>
      </c>
      <c r="M522" s="19">
        <v>1</v>
      </c>
      <c r="N522" s="19">
        <v>0</v>
      </c>
      <c r="O522" s="19">
        <v>0</v>
      </c>
      <c r="P522" s="19">
        <v>0</v>
      </c>
      <c r="Q522" s="19">
        <v>0</v>
      </c>
      <c r="R522" s="22"/>
      <c r="S522" s="22"/>
      <c r="T522" s="22"/>
      <c r="U522" s="22"/>
      <c r="V522" s="5" t="s">
        <v>49564</v>
      </c>
      <c r="W522" s="22"/>
      <c r="X522" s="2" t="s">
        <v>49565</v>
      </c>
      <c r="Y522" s="19">
        <v>955092866</v>
      </c>
      <c r="Z522" s="2" t="s">
        <v>49566</v>
      </c>
      <c r="AA522" s="201"/>
      <c r="AB522" s="6">
        <v>41231.52071759259</v>
      </c>
      <c r="AC522" s="201"/>
      <c r="AD522" s="2" t="s">
        <v>48257</v>
      </c>
      <c r="AE522" s="22"/>
      <c r="AF522" s="19">
        <v>21114</v>
      </c>
      <c r="AG522" s="19">
        <v>1844</v>
      </c>
      <c r="AH522" s="19">
        <v>2547</v>
      </c>
      <c r="AI522" s="19">
        <v>3434</v>
      </c>
    </row>
    <row x14ac:dyDescent="0.25" r="523" customHeight="1" ht="18">
      <c r="A523" s="20" t="s">
        <v>49567</v>
      </c>
      <c r="B523" s="12" t="s">
        <v>49568</v>
      </c>
      <c r="C523" s="148" t="s">
        <v>44</v>
      </c>
      <c r="D523" s="168"/>
      <c r="E523" s="148" t="s">
        <v>44</v>
      </c>
      <c r="F523" s="168"/>
      <c r="G523" s="148" t="s">
        <v>44</v>
      </c>
      <c r="H523" s="168"/>
      <c r="I523" s="178"/>
      <c r="J523" s="168"/>
      <c r="K523" s="17">
        <v>1.16893e+23</v>
      </c>
      <c r="L523" s="6">
        <v>43711.823958333334</v>
      </c>
      <c r="M523" s="19">
        <v>1</v>
      </c>
      <c r="N523" s="19">
        <v>0</v>
      </c>
      <c r="O523" s="19">
        <v>0</v>
      </c>
      <c r="P523" s="19">
        <v>0</v>
      </c>
      <c r="Q523" s="19">
        <v>0</v>
      </c>
      <c r="R523" s="22"/>
      <c r="S523" s="22"/>
      <c r="T523" s="22"/>
      <c r="U523" s="22"/>
      <c r="V523" s="5" t="s">
        <v>49569</v>
      </c>
      <c r="W523" s="22"/>
      <c r="X523" s="2" t="s">
        <v>49570</v>
      </c>
      <c r="Y523" s="17">
        <v>1.08456e+23</v>
      </c>
      <c r="Z523" s="2" t="s">
        <v>49571</v>
      </c>
      <c r="AA523" s="201"/>
      <c r="AB523" s="6">
        <v>43479.003969907404</v>
      </c>
      <c r="AC523" s="201"/>
      <c r="AD523" s="2" t="s">
        <v>49572</v>
      </c>
      <c r="AE523" s="22"/>
      <c r="AF523" s="19">
        <v>71</v>
      </c>
      <c r="AG523" s="19">
        <v>23</v>
      </c>
      <c r="AH523" s="19">
        <v>8</v>
      </c>
      <c r="AI523" s="19">
        <v>237</v>
      </c>
    </row>
    <row x14ac:dyDescent="0.25" r="524" customHeight="1" ht="18">
      <c r="A524" s="20" t="s">
        <v>49573</v>
      </c>
      <c r="B524" s="12" t="s">
        <v>49574</v>
      </c>
      <c r="C524" s="148" t="s">
        <v>35</v>
      </c>
      <c r="D524" s="151" t="s">
        <v>235</v>
      </c>
      <c r="E524" s="148" t="s">
        <v>35</v>
      </c>
      <c r="F524" s="151" t="s">
        <v>235</v>
      </c>
      <c r="G524" s="148" t="s">
        <v>35</v>
      </c>
      <c r="H524" s="151" t="s">
        <v>235</v>
      </c>
      <c r="I524" s="178"/>
      <c r="J524" s="168"/>
      <c r="K524" s="17">
        <v>1.16893e+23</v>
      </c>
      <c r="L524" s="6">
        <v>43711.82225694445</v>
      </c>
      <c r="M524" s="19">
        <v>61</v>
      </c>
      <c r="N524" s="19">
        <v>3</v>
      </c>
      <c r="O524" s="19">
        <v>0</v>
      </c>
      <c r="P524" s="19">
        <v>0</v>
      </c>
      <c r="Q524" s="19">
        <v>0</v>
      </c>
      <c r="R524" s="22"/>
      <c r="S524" s="22"/>
      <c r="T524" s="22"/>
      <c r="U524" s="22"/>
      <c r="V524" s="5" t="s">
        <v>49575</v>
      </c>
      <c r="W524" s="22"/>
      <c r="X524" s="2" t="s">
        <v>49576</v>
      </c>
      <c r="Y524" s="17">
        <v>1.04319e+23</v>
      </c>
      <c r="Z524" s="2" t="s">
        <v>49577</v>
      </c>
      <c r="AA524" s="201"/>
      <c r="AB524" s="6">
        <v>43364.85912037037</v>
      </c>
      <c r="AC524" s="201"/>
      <c r="AD524" s="2" t="s">
        <v>49578</v>
      </c>
      <c r="AE524" s="22"/>
      <c r="AF524" s="19">
        <v>1906</v>
      </c>
      <c r="AG524" s="19">
        <v>3010</v>
      </c>
      <c r="AH524" s="19">
        <v>2337</v>
      </c>
      <c r="AI524" s="19">
        <v>23014</v>
      </c>
    </row>
    <row x14ac:dyDescent="0.25" r="525" customHeight="1" ht="18">
      <c r="A525" s="20" t="s">
        <v>49579</v>
      </c>
      <c r="B525" s="12" t="s">
        <v>49580</v>
      </c>
      <c r="C525" s="148" t="s">
        <v>44</v>
      </c>
      <c r="D525" s="168"/>
      <c r="E525" s="148" t="s">
        <v>44</v>
      </c>
      <c r="F525" s="168"/>
      <c r="G525" s="148" t="s">
        <v>44</v>
      </c>
      <c r="H525" s="168"/>
      <c r="I525" s="178"/>
      <c r="J525" s="168"/>
      <c r="K525" s="17">
        <v>1.16893e+23</v>
      </c>
      <c r="L525" s="6">
        <v>43711.82166666666</v>
      </c>
      <c r="M525" s="19">
        <v>4</v>
      </c>
      <c r="N525" s="19">
        <v>1</v>
      </c>
      <c r="O525" s="19">
        <v>0</v>
      </c>
      <c r="P525" s="19">
        <v>0</v>
      </c>
      <c r="Q525" s="19">
        <v>0</v>
      </c>
      <c r="R525" s="22"/>
      <c r="S525" s="22"/>
      <c r="T525" s="22"/>
      <c r="U525" s="22"/>
      <c r="V525" s="5" t="s">
        <v>26176</v>
      </c>
      <c r="W525" s="22"/>
      <c r="X525" s="2" t="s">
        <v>26177</v>
      </c>
      <c r="Y525" s="19">
        <v>329950565</v>
      </c>
      <c r="Z525" s="2" t="s">
        <v>26178</v>
      </c>
      <c r="AA525" s="201"/>
      <c r="AB525" s="6">
        <v>40730.064988425926</v>
      </c>
      <c r="AC525" s="201"/>
      <c r="AD525" s="2" t="s">
        <v>26179</v>
      </c>
      <c r="AE525" s="22"/>
      <c r="AF525" s="19">
        <v>44336</v>
      </c>
      <c r="AG525" s="19">
        <v>984</v>
      </c>
      <c r="AH525" s="19">
        <v>156</v>
      </c>
      <c r="AI525" s="19">
        <v>34218</v>
      </c>
    </row>
    <row x14ac:dyDescent="0.25" r="526" customHeight="1" ht="18">
      <c r="A526" s="20" t="s">
        <v>49581</v>
      </c>
      <c r="B526" s="12" t="s">
        <v>49582</v>
      </c>
      <c r="C526" s="148" t="s">
        <v>44</v>
      </c>
      <c r="D526" s="168"/>
      <c r="E526" s="148" t="s">
        <v>44</v>
      </c>
      <c r="F526" s="168"/>
      <c r="G526" s="148" t="s">
        <v>44</v>
      </c>
      <c r="H526" s="168"/>
      <c r="I526" s="178"/>
      <c r="J526" s="168"/>
      <c r="K526" s="17">
        <v>1.16893e+23</v>
      </c>
      <c r="L526" s="6">
        <v>43711.81822916667</v>
      </c>
      <c r="M526" s="19">
        <v>0</v>
      </c>
      <c r="N526" s="19">
        <v>0</v>
      </c>
      <c r="O526" s="19">
        <v>0</v>
      </c>
      <c r="P526" s="19">
        <v>0</v>
      </c>
      <c r="Q526" s="19">
        <v>0</v>
      </c>
      <c r="R526" s="22"/>
      <c r="S526" s="22"/>
      <c r="T526" s="22"/>
      <c r="U526" s="2" t="s">
        <v>103</v>
      </c>
      <c r="V526" s="5" t="s">
        <v>49583</v>
      </c>
      <c r="W526" s="22"/>
      <c r="X526" s="2" t="s">
        <v>49584</v>
      </c>
      <c r="Y526" s="19">
        <v>246203262</v>
      </c>
      <c r="Z526" s="22"/>
      <c r="AA526" s="201"/>
      <c r="AB526" s="6">
        <v>40576.56652777778</v>
      </c>
      <c r="AC526" s="201"/>
      <c r="AD526" s="2" t="s">
        <v>1704</v>
      </c>
      <c r="AE526" s="22"/>
      <c r="AF526" s="19">
        <v>951</v>
      </c>
      <c r="AG526" s="19">
        <v>62</v>
      </c>
      <c r="AH526" s="19">
        <v>61</v>
      </c>
      <c r="AI526" s="19">
        <v>312</v>
      </c>
    </row>
    <row x14ac:dyDescent="0.25" r="527" customHeight="1" ht="18">
      <c r="A527" s="20" t="s">
        <v>49585</v>
      </c>
      <c r="B527" s="12" t="s">
        <v>49586</v>
      </c>
      <c r="C527" s="148" t="s">
        <v>44</v>
      </c>
      <c r="D527" s="168"/>
      <c r="E527" s="148" t="s">
        <v>44</v>
      </c>
      <c r="F527" s="168"/>
      <c r="G527" s="148" t="s">
        <v>44</v>
      </c>
      <c r="H527" s="168"/>
      <c r="I527" s="178"/>
      <c r="J527" s="168"/>
      <c r="K527" s="17">
        <v>1.16893e+23</v>
      </c>
      <c r="L527" s="6">
        <v>43711.81783564815</v>
      </c>
      <c r="M527" s="19">
        <v>43</v>
      </c>
      <c r="N527" s="19">
        <v>3</v>
      </c>
      <c r="O527" s="19">
        <v>0</v>
      </c>
      <c r="P527" s="19">
        <v>0</v>
      </c>
      <c r="Q527" s="19">
        <v>0</v>
      </c>
      <c r="R527" s="22"/>
      <c r="S527" s="22"/>
      <c r="T527" s="22"/>
      <c r="U527" s="22"/>
      <c r="V527" s="5" t="s">
        <v>49587</v>
      </c>
      <c r="W527" s="22"/>
      <c r="X527" s="2" t="s">
        <v>49588</v>
      </c>
      <c r="Y527" s="19">
        <v>1550237689</v>
      </c>
      <c r="Z527" s="2" t="s">
        <v>49589</v>
      </c>
      <c r="AA527" s="201"/>
      <c r="AB527" s="6">
        <v>41452.56613425926</v>
      </c>
      <c r="AC527" s="201"/>
      <c r="AD527" s="22"/>
      <c r="AE527" s="22"/>
      <c r="AF527" s="19">
        <v>12630</v>
      </c>
      <c r="AG527" s="19">
        <v>6705</v>
      </c>
      <c r="AH527" s="19">
        <v>1686</v>
      </c>
      <c r="AI527" s="19">
        <v>17504</v>
      </c>
    </row>
    <row x14ac:dyDescent="0.25" r="528" customHeight="1" ht="18">
      <c r="A528" s="20" t="s">
        <v>47391</v>
      </c>
      <c r="B528" s="12" t="s">
        <v>49590</v>
      </c>
      <c r="C528" s="148" t="s">
        <v>44</v>
      </c>
      <c r="D528" s="168"/>
      <c r="E528" s="148" t="s">
        <v>44</v>
      </c>
      <c r="F528" s="168"/>
      <c r="G528" s="148" t="s">
        <v>44</v>
      </c>
      <c r="H528" s="168"/>
      <c r="I528" s="178"/>
      <c r="J528" s="168"/>
      <c r="K528" s="17">
        <v>1.16892e+23</v>
      </c>
      <c r="L528" s="6">
        <v>43711.80967592593</v>
      </c>
      <c r="M528" s="19">
        <v>2</v>
      </c>
      <c r="N528" s="19">
        <v>0</v>
      </c>
      <c r="O528" s="19">
        <v>0</v>
      </c>
      <c r="P528" s="19">
        <v>0</v>
      </c>
      <c r="Q528" s="19">
        <v>0</v>
      </c>
      <c r="R528" s="22"/>
      <c r="S528" s="22"/>
      <c r="T528" s="22"/>
      <c r="U528" s="22"/>
      <c r="V528" s="5" t="s">
        <v>49591</v>
      </c>
      <c r="W528" s="22"/>
      <c r="X528" s="2" t="s">
        <v>49592</v>
      </c>
      <c r="Y528" s="17">
        <v>1.16834e+23</v>
      </c>
      <c r="Z528" s="2" t="s">
        <v>49593</v>
      </c>
      <c r="AA528" s="201"/>
      <c r="AB528" s="6">
        <v>43710.19378472222</v>
      </c>
      <c r="AC528" s="201"/>
      <c r="AD528" s="22"/>
      <c r="AE528" s="22"/>
      <c r="AF528" s="19">
        <v>9</v>
      </c>
      <c r="AG528" s="19">
        <v>1</v>
      </c>
      <c r="AH528" s="19">
        <v>1</v>
      </c>
      <c r="AI528" s="19">
        <v>17</v>
      </c>
    </row>
    <row x14ac:dyDescent="0.25" r="529" customHeight="1" ht="18">
      <c r="A529" s="20" t="s">
        <v>49594</v>
      </c>
      <c r="B529" s="12" t="s">
        <v>49595</v>
      </c>
      <c r="C529" s="148" t="s">
        <v>35</v>
      </c>
      <c r="D529" s="151" t="s">
        <v>235</v>
      </c>
      <c r="E529" s="148" t="s">
        <v>35</v>
      </c>
      <c r="F529" s="151" t="s">
        <v>235</v>
      </c>
      <c r="G529" s="148" t="s">
        <v>35</v>
      </c>
      <c r="H529" s="151" t="s">
        <v>235</v>
      </c>
      <c r="I529" s="178"/>
      <c r="J529" s="168"/>
      <c r="K529" s="17">
        <v>1.16892e+23</v>
      </c>
      <c r="L529" s="6">
        <v>43711.80949074074</v>
      </c>
      <c r="M529" s="19">
        <v>1</v>
      </c>
      <c r="N529" s="19">
        <v>0</v>
      </c>
      <c r="O529" s="19">
        <v>0</v>
      </c>
      <c r="P529" s="19">
        <v>0</v>
      </c>
      <c r="Q529" s="19">
        <v>0</v>
      </c>
      <c r="R529" s="22"/>
      <c r="S529" s="22"/>
      <c r="T529" s="22"/>
      <c r="U529" s="22"/>
      <c r="V529" s="5" t="s">
        <v>49596</v>
      </c>
      <c r="W529" s="22"/>
      <c r="X529" s="2" t="s">
        <v>49597</v>
      </c>
      <c r="Y529" s="17">
        <v>1.13922e+23</v>
      </c>
      <c r="Z529" s="22"/>
      <c r="AA529" s="201"/>
      <c r="AB529" s="6">
        <v>43629.85192129629</v>
      </c>
      <c r="AC529" s="201"/>
      <c r="AD529" s="22"/>
      <c r="AE529" s="22"/>
      <c r="AF529" s="19">
        <v>73</v>
      </c>
      <c r="AG529" s="19">
        <v>7</v>
      </c>
      <c r="AH529" s="19">
        <v>65</v>
      </c>
      <c r="AI529" s="19">
        <v>147</v>
      </c>
    </row>
    <row x14ac:dyDescent="0.25" r="530" customHeight="1" ht="18">
      <c r="A530" s="20" t="s">
        <v>49598</v>
      </c>
      <c r="B530" s="12" t="s">
        <v>49599</v>
      </c>
      <c r="C530" s="148" t="s">
        <v>44</v>
      </c>
      <c r="D530" s="168"/>
      <c r="E530" s="148" t="s">
        <v>44</v>
      </c>
      <c r="F530" s="168"/>
      <c r="G530" s="148" t="s">
        <v>44</v>
      </c>
      <c r="H530" s="168"/>
      <c r="I530" s="178"/>
      <c r="J530" s="168"/>
      <c r="K530" s="17">
        <v>1.16892e+23</v>
      </c>
      <c r="L530" s="6">
        <v>43711.807337962964</v>
      </c>
      <c r="M530" s="19">
        <v>15</v>
      </c>
      <c r="N530" s="19">
        <v>5</v>
      </c>
      <c r="O530" s="19">
        <v>0</v>
      </c>
      <c r="P530" s="19">
        <v>0</v>
      </c>
      <c r="Q530" s="19">
        <v>0</v>
      </c>
      <c r="R530" s="22"/>
      <c r="S530" s="22"/>
      <c r="T530" s="22"/>
      <c r="U530" s="22"/>
      <c r="V530" s="5" t="s">
        <v>49600</v>
      </c>
      <c r="W530" s="22"/>
      <c r="X530" s="2" t="s">
        <v>49601</v>
      </c>
      <c r="Y530" s="19">
        <v>1951425002</v>
      </c>
      <c r="Z530" s="2" t="s">
        <v>49602</v>
      </c>
      <c r="AA530" s="2" t="s">
        <v>49603</v>
      </c>
      <c r="AB530" s="6">
        <v>41557.6069212963</v>
      </c>
      <c r="AC530" s="201"/>
      <c r="AD530" s="2" t="s">
        <v>2023</v>
      </c>
      <c r="AE530" s="22"/>
      <c r="AF530" s="19">
        <v>1816</v>
      </c>
      <c r="AG530" s="19">
        <v>1490</v>
      </c>
      <c r="AH530" s="19">
        <v>109</v>
      </c>
      <c r="AI530" s="19">
        <v>76</v>
      </c>
    </row>
    <row x14ac:dyDescent="0.25" r="531" customHeight="1" ht="18">
      <c r="A531" s="20" t="s">
        <v>49604</v>
      </c>
      <c r="B531" s="12" t="s">
        <v>49605</v>
      </c>
      <c r="C531" s="148" t="s">
        <v>366</v>
      </c>
      <c r="D531" s="168"/>
      <c r="E531" s="148" t="s">
        <v>366</v>
      </c>
      <c r="F531" s="168"/>
      <c r="G531" s="148" t="s">
        <v>366</v>
      </c>
      <c r="H531" s="168"/>
      <c r="I531" s="178"/>
      <c r="J531" s="168"/>
      <c r="K531" s="17">
        <v>1.16892e+23</v>
      </c>
      <c r="L531" s="6">
        <v>43711.800416666665</v>
      </c>
      <c r="M531" s="19">
        <v>10</v>
      </c>
      <c r="N531" s="19">
        <v>6</v>
      </c>
      <c r="O531" s="19">
        <v>0</v>
      </c>
      <c r="P531" s="19">
        <v>0</v>
      </c>
      <c r="Q531" s="19">
        <v>0</v>
      </c>
      <c r="R531" s="22"/>
      <c r="S531" s="22"/>
      <c r="T531" s="22"/>
      <c r="U531" s="2" t="s">
        <v>103</v>
      </c>
      <c r="V531" s="5" t="s">
        <v>12467</v>
      </c>
      <c r="W531" s="22"/>
      <c r="X531" s="2" t="s">
        <v>12468</v>
      </c>
      <c r="Y531" s="19">
        <v>1666021746</v>
      </c>
      <c r="Z531" s="2" t="s">
        <v>49606</v>
      </c>
      <c r="AA531" s="201"/>
      <c r="AB531" s="6">
        <v>41499.05490740741</v>
      </c>
      <c r="AC531" s="201"/>
      <c r="AD531" s="2" t="s">
        <v>12471</v>
      </c>
      <c r="AE531" s="22"/>
      <c r="AF531" s="19">
        <v>93876</v>
      </c>
      <c r="AG531" s="19">
        <v>3230</v>
      </c>
      <c r="AH531" s="19">
        <v>4542</v>
      </c>
      <c r="AI531" s="19">
        <v>20306</v>
      </c>
    </row>
    <row x14ac:dyDescent="0.25" r="532" customHeight="1" ht="18">
      <c r="A532" s="20" t="s">
        <v>43254</v>
      </c>
      <c r="B532" s="12" t="s">
        <v>49607</v>
      </c>
      <c r="C532" s="148" t="s">
        <v>44</v>
      </c>
      <c r="D532" s="168"/>
      <c r="E532" s="148" t="s">
        <v>44</v>
      </c>
      <c r="F532" s="168"/>
      <c r="G532" s="148" t="s">
        <v>44</v>
      </c>
      <c r="H532" s="168"/>
      <c r="I532" s="178"/>
      <c r="J532" s="168"/>
      <c r="K532" s="17">
        <v>1.16892e+23</v>
      </c>
      <c r="L532" s="6">
        <v>43711.79472222222</v>
      </c>
      <c r="M532" s="19">
        <v>17</v>
      </c>
      <c r="N532" s="19">
        <v>0</v>
      </c>
      <c r="O532" s="19">
        <v>0</v>
      </c>
      <c r="P532" s="19">
        <v>0</v>
      </c>
      <c r="Q532" s="19">
        <v>0</v>
      </c>
      <c r="R532" s="22"/>
      <c r="S532" s="22"/>
      <c r="T532" s="22"/>
      <c r="U532" s="22"/>
      <c r="V532" s="5" t="s">
        <v>49608</v>
      </c>
      <c r="W532" s="22"/>
      <c r="X532" s="2" t="s">
        <v>49609</v>
      </c>
      <c r="Y532" s="19">
        <v>2239900138</v>
      </c>
      <c r="Z532" s="2" t="s">
        <v>49610</v>
      </c>
      <c r="AA532" s="2" t="s">
        <v>49611</v>
      </c>
      <c r="AB532" s="6">
        <v>41631.75435185185</v>
      </c>
      <c r="AC532" s="201"/>
      <c r="AD532" s="2" t="s">
        <v>49042</v>
      </c>
      <c r="AE532" s="22"/>
      <c r="AF532" s="19">
        <v>22383</v>
      </c>
      <c r="AG532" s="19">
        <v>1765</v>
      </c>
      <c r="AH532" s="19">
        <v>444</v>
      </c>
      <c r="AI532" s="19">
        <v>124736</v>
      </c>
    </row>
    <row x14ac:dyDescent="0.25" r="533" customHeight="1" ht="18">
      <c r="A533" s="20" t="s">
        <v>49612</v>
      </c>
      <c r="B533" s="12" t="s">
        <v>49613</v>
      </c>
      <c r="C533" s="148" t="s">
        <v>44</v>
      </c>
      <c r="D533" s="168"/>
      <c r="E533" s="148" t="s">
        <v>44</v>
      </c>
      <c r="F533" s="168"/>
      <c r="G533" s="148" t="s">
        <v>44</v>
      </c>
      <c r="H533" s="168"/>
      <c r="I533" s="178"/>
      <c r="J533" s="168"/>
      <c r="K533" s="17">
        <v>1.16892e+23</v>
      </c>
      <c r="L533" s="6">
        <v>43711.792708333334</v>
      </c>
      <c r="M533" s="19">
        <v>4</v>
      </c>
      <c r="N533" s="19">
        <v>0</v>
      </c>
      <c r="O533" s="19">
        <v>0</v>
      </c>
      <c r="P533" s="19">
        <v>0</v>
      </c>
      <c r="Q533" s="19">
        <v>0</v>
      </c>
      <c r="R533" s="22"/>
      <c r="S533" s="22"/>
      <c r="T533" s="22"/>
      <c r="U533" s="22"/>
      <c r="V533" s="5" t="s">
        <v>49614</v>
      </c>
      <c r="W533" s="22"/>
      <c r="X533" s="2" t="s">
        <v>49615</v>
      </c>
      <c r="Y533" s="19">
        <v>370163034</v>
      </c>
      <c r="Z533" s="22"/>
      <c r="AA533" s="201"/>
      <c r="AB533" s="6">
        <v>40794.81015046296</v>
      </c>
      <c r="AC533" s="201"/>
      <c r="AD533" s="22"/>
      <c r="AE533" s="22"/>
      <c r="AF533" s="19">
        <v>7361</v>
      </c>
      <c r="AG533" s="19">
        <v>1497</v>
      </c>
      <c r="AH533" s="19">
        <v>60</v>
      </c>
      <c r="AI533" s="19">
        <v>526</v>
      </c>
    </row>
    <row x14ac:dyDescent="0.25" r="534" customHeight="1" ht="18">
      <c r="A534" s="20" t="s">
        <v>40704</v>
      </c>
      <c r="B534" s="12" t="s">
        <v>49616</v>
      </c>
      <c r="C534" s="148" t="s">
        <v>44</v>
      </c>
      <c r="D534" s="168"/>
      <c r="E534" s="148" t="s">
        <v>44</v>
      </c>
      <c r="F534" s="168"/>
      <c r="G534" s="148" t="s">
        <v>44</v>
      </c>
      <c r="H534" s="168"/>
      <c r="I534" s="178"/>
      <c r="J534" s="168"/>
      <c r="K534" s="17">
        <v>1.16892e+23</v>
      </c>
      <c r="L534" s="6">
        <v>43711.79167824074</v>
      </c>
      <c r="M534" s="19">
        <v>21</v>
      </c>
      <c r="N534" s="19">
        <v>3</v>
      </c>
      <c r="O534" s="19">
        <v>0</v>
      </c>
      <c r="P534" s="19">
        <v>0</v>
      </c>
      <c r="Q534" s="19">
        <v>0</v>
      </c>
      <c r="R534" s="22"/>
      <c r="S534" s="22"/>
      <c r="T534" s="22"/>
      <c r="U534" s="22"/>
      <c r="V534" s="5" t="s">
        <v>49617</v>
      </c>
      <c r="W534" s="22"/>
      <c r="X534" s="2" t="s">
        <v>49618</v>
      </c>
      <c r="Y534" s="19">
        <v>556713042</v>
      </c>
      <c r="Z534" s="2" t="s">
        <v>49619</v>
      </c>
      <c r="AA534" s="2" t="s">
        <v>49620</v>
      </c>
      <c r="AB534" s="6">
        <v>41017.46891203704</v>
      </c>
      <c r="AC534" s="201"/>
      <c r="AD534" s="2" t="s">
        <v>100</v>
      </c>
      <c r="AE534" s="22"/>
      <c r="AF534" s="19">
        <v>258116</v>
      </c>
      <c r="AG534" s="19">
        <v>1212210</v>
      </c>
      <c r="AH534" s="19">
        <v>25</v>
      </c>
      <c r="AI534" s="19">
        <v>1</v>
      </c>
    </row>
    <row x14ac:dyDescent="0.25" r="535" customHeight="1" ht="18">
      <c r="A535" s="20" t="s">
        <v>49621</v>
      </c>
      <c r="B535" s="12" t="s">
        <v>49622</v>
      </c>
      <c r="C535" s="148" t="s">
        <v>35</v>
      </c>
      <c r="D535" s="151" t="s">
        <v>235</v>
      </c>
      <c r="E535" s="148" t="s">
        <v>35</v>
      </c>
      <c r="F535" s="151" t="s">
        <v>235</v>
      </c>
      <c r="G535" s="148" t="s">
        <v>35</v>
      </c>
      <c r="H535" s="151" t="s">
        <v>235</v>
      </c>
      <c r="I535" s="178"/>
      <c r="J535" s="168"/>
      <c r="K535" s="17">
        <v>1.16892e+23</v>
      </c>
      <c r="L535" s="6">
        <v>43711.78986111111</v>
      </c>
      <c r="M535" s="19">
        <v>7</v>
      </c>
      <c r="N535" s="19">
        <v>3</v>
      </c>
      <c r="O535" s="19">
        <v>0</v>
      </c>
      <c r="P535" s="19">
        <v>0</v>
      </c>
      <c r="Q535" s="19">
        <v>0</v>
      </c>
      <c r="R535" s="22"/>
      <c r="S535" s="22"/>
      <c r="T535" s="22"/>
      <c r="U535" s="22"/>
      <c r="V535" s="5" t="s">
        <v>49623</v>
      </c>
      <c r="W535" s="22"/>
      <c r="X535" s="2" t="s">
        <v>49624</v>
      </c>
      <c r="Y535" s="17">
        <v>1.16786e+23</v>
      </c>
      <c r="Z535" s="2" t="s">
        <v>49625</v>
      </c>
      <c r="AA535" s="201"/>
      <c r="AB535" s="6">
        <v>43708.86582175926</v>
      </c>
      <c r="AC535" s="201"/>
      <c r="AD535" s="2" t="s">
        <v>49626</v>
      </c>
      <c r="AE535" s="22"/>
      <c r="AF535" s="19">
        <v>392</v>
      </c>
      <c r="AG535" s="19">
        <v>130</v>
      </c>
      <c r="AH535" s="19">
        <v>152</v>
      </c>
      <c r="AI535" s="19">
        <v>2315</v>
      </c>
    </row>
    <row x14ac:dyDescent="0.25" r="536" customHeight="1" ht="18">
      <c r="A536" s="20" t="s">
        <v>49627</v>
      </c>
      <c r="B536" s="12" t="s">
        <v>49628</v>
      </c>
      <c r="C536" s="148" t="s">
        <v>44</v>
      </c>
      <c r="D536" s="168"/>
      <c r="E536" s="148" t="s">
        <v>44</v>
      </c>
      <c r="F536" s="168"/>
      <c r="G536" s="148" t="s">
        <v>44</v>
      </c>
      <c r="H536" s="168"/>
      <c r="I536" s="178"/>
      <c r="J536" s="168"/>
      <c r="K536" s="17">
        <v>1.16892e+23</v>
      </c>
      <c r="L536" s="6">
        <v>43711.78928240741</v>
      </c>
      <c r="M536" s="19">
        <v>12</v>
      </c>
      <c r="N536" s="19">
        <v>1</v>
      </c>
      <c r="O536" s="19">
        <v>0</v>
      </c>
      <c r="P536" s="19">
        <v>0</v>
      </c>
      <c r="Q536" s="19">
        <v>0</v>
      </c>
      <c r="R536" s="22"/>
      <c r="S536" s="22"/>
      <c r="T536" s="22"/>
      <c r="U536" s="22"/>
      <c r="V536" s="5" t="s">
        <v>49629</v>
      </c>
      <c r="W536" s="22"/>
      <c r="X536" s="2" t="s">
        <v>49630</v>
      </c>
      <c r="Y536" s="19">
        <v>4833048592</v>
      </c>
      <c r="Z536" s="2" t="s">
        <v>49631</v>
      </c>
      <c r="AA536" s="2" t="s">
        <v>49632</v>
      </c>
      <c r="AB536" s="6">
        <v>42390.74037037037</v>
      </c>
      <c r="AC536" s="201"/>
      <c r="AD536" s="2" t="s">
        <v>8868</v>
      </c>
      <c r="AE536" s="22"/>
      <c r="AF536" s="19">
        <v>3408</v>
      </c>
      <c r="AG536" s="19">
        <v>5742</v>
      </c>
      <c r="AH536" s="19">
        <v>28</v>
      </c>
      <c r="AI536" s="19">
        <v>1379</v>
      </c>
    </row>
    <row x14ac:dyDescent="0.25" r="537" customHeight="1" ht="18">
      <c r="A537" s="20" t="s">
        <v>49633</v>
      </c>
      <c r="B537" s="12" t="s">
        <v>49634</v>
      </c>
      <c r="C537" s="148" t="s">
        <v>44</v>
      </c>
      <c r="D537" s="168"/>
      <c r="E537" s="148" t="s">
        <v>44</v>
      </c>
      <c r="F537" s="168"/>
      <c r="G537" s="148" t="s">
        <v>44</v>
      </c>
      <c r="H537" s="168"/>
      <c r="I537" s="178"/>
      <c r="J537" s="168"/>
      <c r="K537" s="17">
        <v>1.16891e+23</v>
      </c>
      <c r="L537" s="6">
        <v>43711.784791666665</v>
      </c>
      <c r="M537" s="19">
        <v>0</v>
      </c>
      <c r="N537" s="19">
        <v>0</v>
      </c>
      <c r="O537" s="19">
        <v>0</v>
      </c>
      <c r="P537" s="19">
        <v>0</v>
      </c>
      <c r="Q537" s="19">
        <v>0</v>
      </c>
      <c r="R537" s="22"/>
      <c r="S537" s="22"/>
      <c r="T537" s="22"/>
      <c r="U537" s="22"/>
      <c r="V537" s="5" t="s">
        <v>5073</v>
      </c>
      <c r="W537" s="22"/>
      <c r="X537" s="2" t="s">
        <v>5074</v>
      </c>
      <c r="Y537" s="19">
        <v>2200166471</v>
      </c>
      <c r="Z537" s="2" t="s">
        <v>5075</v>
      </c>
      <c r="AA537" s="2" t="s">
        <v>5076</v>
      </c>
      <c r="AB537" s="6">
        <v>41607.432488425926</v>
      </c>
      <c r="AC537" s="201"/>
      <c r="AD537" s="2" t="s">
        <v>100</v>
      </c>
      <c r="AE537" s="22"/>
      <c r="AF537" s="19">
        <v>208790</v>
      </c>
      <c r="AG537" s="19">
        <v>156726</v>
      </c>
      <c r="AH537" s="19">
        <v>14</v>
      </c>
      <c r="AI537" s="19">
        <v>196</v>
      </c>
    </row>
    <row x14ac:dyDescent="0.25" r="538" customHeight="1" ht="18">
      <c r="A538" s="20" t="s">
        <v>30769</v>
      </c>
      <c r="B538" s="12" t="s">
        <v>49635</v>
      </c>
      <c r="C538" s="148" t="s">
        <v>366</v>
      </c>
      <c r="D538" s="168"/>
      <c r="E538" s="148" t="s">
        <v>366</v>
      </c>
      <c r="F538" s="168"/>
      <c r="G538" s="148" t="s">
        <v>366</v>
      </c>
      <c r="H538" s="168"/>
      <c r="I538" s="178"/>
      <c r="J538" s="168"/>
      <c r="K538" s="17">
        <v>1.16891e+23</v>
      </c>
      <c r="L538" s="6">
        <v>43711.782685185186</v>
      </c>
      <c r="M538" s="19">
        <v>0</v>
      </c>
      <c r="N538" s="19">
        <v>0</v>
      </c>
      <c r="O538" s="19">
        <v>0</v>
      </c>
      <c r="P538" s="19">
        <v>0</v>
      </c>
      <c r="Q538" s="19">
        <v>0</v>
      </c>
      <c r="R538" s="22"/>
      <c r="S538" s="22"/>
      <c r="T538" s="22"/>
      <c r="U538" s="22"/>
      <c r="V538" s="5" t="s">
        <v>49636</v>
      </c>
      <c r="W538" s="22"/>
      <c r="X538" s="2" t="s">
        <v>49637</v>
      </c>
      <c r="Y538" s="17">
        <v>9.05828e+22</v>
      </c>
      <c r="Z538" s="2" t="s">
        <v>49638</v>
      </c>
      <c r="AA538" s="201"/>
      <c r="AB538" s="6">
        <v>42985.80636574074</v>
      </c>
      <c r="AC538" s="201"/>
      <c r="AD538" s="2" t="s">
        <v>49639</v>
      </c>
      <c r="AE538" s="22"/>
      <c r="AF538" s="19">
        <v>7503</v>
      </c>
      <c r="AG538" s="19">
        <v>439</v>
      </c>
      <c r="AH538" s="19">
        <v>659</v>
      </c>
      <c r="AI538" s="19">
        <v>5304</v>
      </c>
    </row>
    <row x14ac:dyDescent="0.25" r="539" customHeight="1" ht="18">
      <c r="A539" s="20" t="s">
        <v>49640</v>
      </c>
      <c r="B539" s="12" t="s">
        <v>49641</v>
      </c>
      <c r="C539" s="148" t="s">
        <v>44</v>
      </c>
      <c r="D539" s="168"/>
      <c r="E539" s="148" t="s">
        <v>44</v>
      </c>
      <c r="F539" s="168"/>
      <c r="G539" s="148" t="s">
        <v>44</v>
      </c>
      <c r="H539" s="168"/>
      <c r="I539" s="178"/>
      <c r="J539" s="168"/>
      <c r="K539" s="17">
        <v>1.16891e+23</v>
      </c>
      <c r="L539" s="6">
        <v>43711.77773148148</v>
      </c>
      <c r="M539" s="19">
        <v>913</v>
      </c>
      <c r="N539" s="19">
        <v>91</v>
      </c>
      <c r="O539" s="19">
        <v>0</v>
      </c>
      <c r="P539" s="19">
        <v>0</v>
      </c>
      <c r="Q539" s="19">
        <v>0</v>
      </c>
      <c r="R539" s="22"/>
      <c r="S539" s="22"/>
      <c r="T539" s="22"/>
      <c r="U539" s="22"/>
      <c r="V539" s="5" t="s">
        <v>49642</v>
      </c>
      <c r="W539" s="22"/>
      <c r="X539" s="2" t="s">
        <v>49643</v>
      </c>
      <c r="Y539" s="17">
        <v>1.16742e+23</v>
      </c>
      <c r="Z539" s="2" t="s">
        <v>49644</v>
      </c>
      <c r="AA539" s="201"/>
      <c r="AB539" s="6">
        <v>43707.65994212963</v>
      </c>
      <c r="AC539" s="201"/>
      <c r="AD539" s="22"/>
      <c r="AE539" s="22"/>
      <c r="AF539" s="19">
        <v>40</v>
      </c>
      <c r="AG539" s="19">
        <v>10272</v>
      </c>
      <c r="AH539" s="19">
        <v>3</v>
      </c>
      <c r="AI539" s="19">
        <v>20</v>
      </c>
    </row>
    <row x14ac:dyDescent="0.25" r="540" customHeight="1" ht="18">
      <c r="A540" s="20" t="s">
        <v>49645</v>
      </c>
      <c r="B540" s="12" t="s">
        <v>49646</v>
      </c>
      <c r="C540" s="98" t="s">
        <v>44</v>
      </c>
      <c r="D540" s="168"/>
      <c r="E540" s="148" t="s">
        <v>366</v>
      </c>
      <c r="F540" s="168"/>
      <c r="G540" s="148" t="s">
        <v>44</v>
      </c>
      <c r="H540" s="168"/>
      <c r="I540" s="98" t="s">
        <v>44</v>
      </c>
      <c r="J540" s="168"/>
      <c r="K540" s="17">
        <v>1.16891e+23</v>
      </c>
      <c r="L540" s="6">
        <v>43711.77357638889</v>
      </c>
      <c r="M540" s="19">
        <v>0</v>
      </c>
      <c r="N540" s="19">
        <v>0</v>
      </c>
      <c r="O540" s="19">
        <v>0</v>
      </c>
      <c r="P540" s="19">
        <v>0</v>
      </c>
      <c r="Q540" s="19">
        <v>0</v>
      </c>
      <c r="R540" s="22"/>
      <c r="S540" s="22"/>
      <c r="T540" s="22"/>
      <c r="U540" s="22"/>
      <c r="V540" s="5" t="s">
        <v>49647</v>
      </c>
      <c r="W540" s="22"/>
      <c r="X540" s="2" t="s">
        <v>49648</v>
      </c>
      <c r="Y540" s="19">
        <v>1541515758</v>
      </c>
      <c r="Z540" s="2" t="s">
        <v>49649</v>
      </c>
      <c r="AA540" s="2" t="s">
        <v>49650</v>
      </c>
      <c r="AB540" s="6">
        <v>41448.923263888886</v>
      </c>
      <c r="AC540" s="201"/>
      <c r="AD540" s="2" t="s">
        <v>49</v>
      </c>
      <c r="AE540" s="22"/>
      <c r="AF540" s="19">
        <v>3314</v>
      </c>
      <c r="AG540" s="19">
        <v>219</v>
      </c>
      <c r="AH540" s="19">
        <v>450</v>
      </c>
      <c r="AI540" s="19">
        <v>7495</v>
      </c>
    </row>
    <row x14ac:dyDescent="0.25" r="541" customHeight="1" ht="18">
      <c r="A541" s="20" t="s">
        <v>49651</v>
      </c>
      <c r="B541" s="12" t="s">
        <v>49652</v>
      </c>
      <c r="C541" s="148" t="s">
        <v>44</v>
      </c>
      <c r="D541" s="168"/>
      <c r="E541" s="148" t="s">
        <v>44</v>
      </c>
      <c r="F541" s="168"/>
      <c r="G541" s="148" t="s">
        <v>44</v>
      </c>
      <c r="H541" s="168"/>
      <c r="I541" s="178"/>
      <c r="J541" s="168"/>
      <c r="K541" s="17">
        <v>1.16891e+23</v>
      </c>
      <c r="L541" s="6">
        <v>43711.772511574076</v>
      </c>
      <c r="M541" s="19">
        <v>8</v>
      </c>
      <c r="N541" s="19">
        <v>2</v>
      </c>
      <c r="O541" s="19">
        <v>0</v>
      </c>
      <c r="P541" s="19">
        <v>0</v>
      </c>
      <c r="Q541" s="19">
        <v>0</v>
      </c>
      <c r="R541" s="22"/>
      <c r="S541" s="22"/>
      <c r="T541" s="22"/>
      <c r="U541" s="22"/>
      <c r="V541" s="5" t="s">
        <v>49653</v>
      </c>
      <c r="W541" s="22"/>
      <c r="X541" s="2" t="s">
        <v>49654</v>
      </c>
      <c r="Y541" s="17">
        <v>9.79366e+22</v>
      </c>
      <c r="Z541" s="2" t="s">
        <v>49655</v>
      </c>
      <c r="AA541" s="2" t="s">
        <v>49656</v>
      </c>
      <c r="AB541" s="6">
        <v>43188.733136574076</v>
      </c>
      <c r="AC541" s="201"/>
      <c r="AD541" s="22"/>
      <c r="AE541" s="22"/>
      <c r="AF541" s="19">
        <v>36618</v>
      </c>
      <c r="AG541" s="19">
        <v>9689</v>
      </c>
      <c r="AH541" s="19">
        <v>1818</v>
      </c>
      <c r="AI541" s="19">
        <v>69713</v>
      </c>
    </row>
    <row x14ac:dyDescent="0.25" r="542" customHeight="1" ht="18">
      <c r="A542" s="20" t="s">
        <v>30796</v>
      </c>
      <c r="B542" s="12" t="s">
        <v>49657</v>
      </c>
      <c r="C542" s="148" t="s">
        <v>35</v>
      </c>
      <c r="D542" s="151" t="s">
        <v>235</v>
      </c>
      <c r="E542" s="148" t="s">
        <v>35</v>
      </c>
      <c r="F542" s="151" t="s">
        <v>235</v>
      </c>
      <c r="G542" s="148" t="s">
        <v>35</v>
      </c>
      <c r="H542" s="151" t="s">
        <v>235</v>
      </c>
      <c r="I542" s="178"/>
      <c r="J542" s="168"/>
      <c r="K542" s="17">
        <v>1.16891e+23</v>
      </c>
      <c r="L542" s="6">
        <v>43711.77212962963</v>
      </c>
      <c r="M542" s="19">
        <v>3</v>
      </c>
      <c r="N542" s="19">
        <v>0</v>
      </c>
      <c r="O542" s="19">
        <v>0</v>
      </c>
      <c r="P542" s="19">
        <v>0</v>
      </c>
      <c r="Q542" s="19">
        <v>0</v>
      </c>
      <c r="R542" s="22"/>
      <c r="S542" s="22"/>
      <c r="T542" s="22"/>
      <c r="U542" s="22"/>
      <c r="V542" s="5" t="s">
        <v>49658</v>
      </c>
      <c r="W542" s="22"/>
      <c r="X542" s="2" t="s">
        <v>49659</v>
      </c>
      <c r="Y542" s="19">
        <v>2854770515</v>
      </c>
      <c r="Z542" s="2" t="s">
        <v>49660</v>
      </c>
      <c r="AA542" s="201"/>
      <c r="AB542" s="6">
        <v>41944.63724537037</v>
      </c>
      <c r="AC542" s="201"/>
      <c r="AD542" s="2" t="s">
        <v>2995</v>
      </c>
      <c r="AE542" s="22"/>
      <c r="AF542" s="19">
        <v>3258</v>
      </c>
      <c r="AG542" s="19">
        <v>537</v>
      </c>
      <c r="AH542" s="19">
        <v>38</v>
      </c>
      <c r="AI542" s="19">
        <v>30695</v>
      </c>
    </row>
    <row x14ac:dyDescent="0.25" r="543" customHeight="1" ht="18">
      <c r="A543" s="20" t="s">
        <v>49661</v>
      </c>
      <c r="B543" s="12" t="s">
        <v>49662</v>
      </c>
      <c r="C543" s="148" t="s">
        <v>35</v>
      </c>
      <c r="D543" s="151" t="s">
        <v>235</v>
      </c>
      <c r="E543" s="148" t="s">
        <v>35</v>
      </c>
      <c r="F543" s="151" t="s">
        <v>235</v>
      </c>
      <c r="G543" s="148" t="s">
        <v>35</v>
      </c>
      <c r="H543" s="151" t="s">
        <v>235</v>
      </c>
      <c r="I543" s="178"/>
      <c r="J543" s="168"/>
      <c r="K543" s="17">
        <v>1.16891e+23</v>
      </c>
      <c r="L543" s="6">
        <v>43711.76819444444</v>
      </c>
      <c r="M543" s="19">
        <v>32</v>
      </c>
      <c r="N543" s="19">
        <v>0</v>
      </c>
      <c r="O543" s="19">
        <v>0</v>
      </c>
      <c r="P543" s="19">
        <v>0</v>
      </c>
      <c r="Q543" s="19">
        <v>0</v>
      </c>
      <c r="R543" s="22"/>
      <c r="S543" s="22"/>
      <c r="T543" s="22"/>
      <c r="U543" s="22"/>
      <c r="V543" s="5" t="s">
        <v>49663</v>
      </c>
      <c r="W543" s="22"/>
      <c r="X543" s="2" t="s">
        <v>49664</v>
      </c>
      <c r="Y543" s="19">
        <v>1586974417</v>
      </c>
      <c r="Z543" s="2" t="s">
        <v>49665</v>
      </c>
      <c r="AA543" s="2" t="s">
        <v>49666</v>
      </c>
      <c r="AB543" s="6">
        <v>41467.103055555555</v>
      </c>
      <c r="AC543" s="201"/>
      <c r="AD543" s="22"/>
      <c r="AE543" s="22"/>
      <c r="AF543" s="19">
        <v>71828</v>
      </c>
      <c r="AG543" s="19">
        <v>8915</v>
      </c>
      <c r="AH543" s="19">
        <v>153</v>
      </c>
      <c r="AI543" s="19">
        <v>209832</v>
      </c>
    </row>
    <row x14ac:dyDescent="0.25" r="544" customHeight="1" ht="18">
      <c r="A544" s="20" t="s">
        <v>36442</v>
      </c>
      <c r="B544" s="12" t="s">
        <v>49667</v>
      </c>
      <c r="C544" s="148" t="s">
        <v>44</v>
      </c>
      <c r="D544" s="168"/>
      <c r="E544" s="148" t="s">
        <v>44</v>
      </c>
      <c r="F544" s="168"/>
      <c r="G544" s="148" t="s">
        <v>44</v>
      </c>
      <c r="H544" s="168"/>
      <c r="I544" s="178"/>
      <c r="J544" s="168"/>
      <c r="K544" s="17">
        <v>1.16891e+23</v>
      </c>
      <c r="L544" s="6">
        <v>43711.76777777778</v>
      </c>
      <c r="M544" s="19">
        <v>4</v>
      </c>
      <c r="N544" s="19">
        <v>1</v>
      </c>
      <c r="O544" s="19">
        <v>0</v>
      </c>
      <c r="P544" s="19">
        <v>0</v>
      </c>
      <c r="Q544" s="19">
        <v>0</v>
      </c>
      <c r="R544" s="22"/>
      <c r="S544" s="22"/>
      <c r="T544" s="22"/>
      <c r="U544" s="22"/>
      <c r="V544" s="5" t="s">
        <v>49668</v>
      </c>
      <c r="W544" s="22"/>
      <c r="X544" s="2" t="s">
        <v>49669</v>
      </c>
      <c r="Y544" s="19">
        <v>2287096022</v>
      </c>
      <c r="Z544" s="2" t="s">
        <v>49670</v>
      </c>
      <c r="AA544" s="201"/>
      <c r="AB544" s="6">
        <v>41650.986354166664</v>
      </c>
      <c r="AC544" s="201"/>
      <c r="AD544" s="2" t="s">
        <v>49671</v>
      </c>
      <c r="AE544" s="22"/>
      <c r="AF544" s="19">
        <v>739</v>
      </c>
      <c r="AG544" s="19">
        <v>1498</v>
      </c>
      <c r="AH544" s="19">
        <v>154</v>
      </c>
      <c r="AI544" s="19">
        <v>306</v>
      </c>
    </row>
    <row x14ac:dyDescent="0.25" r="545" customHeight="1" ht="18">
      <c r="A545" s="20" t="s">
        <v>49672</v>
      </c>
      <c r="B545" s="12" t="s">
        <v>49673</v>
      </c>
      <c r="C545" s="148" t="s">
        <v>35</v>
      </c>
      <c r="D545" s="151" t="s">
        <v>235</v>
      </c>
      <c r="E545" s="148" t="s">
        <v>35</v>
      </c>
      <c r="F545" s="151" t="s">
        <v>235</v>
      </c>
      <c r="G545" s="148" t="s">
        <v>35</v>
      </c>
      <c r="H545" s="151" t="s">
        <v>235</v>
      </c>
      <c r="I545" s="178"/>
      <c r="J545" s="168"/>
      <c r="K545" s="17">
        <v>1.16891e+23</v>
      </c>
      <c r="L545" s="6">
        <v>43711.76663194445</v>
      </c>
      <c r="M545" s="19">
        <v>0</v>
      </c>
      <c r="N545" s="19">
        <v>0</v>
      </c>
      <c r="O545" s="19">
        <v>0</v>
      </c>
      <c r="P545" s="19">
        <v>0</v>
      </c>
      <c r="Q545" s="19">
        <v>0</v>
      </c>
      <c r="R545" s="22"/>
      <c r="S545" s="22"/>
      <c r="T545" s="22"/>
      <c r="U545" s="22"/>
      <c r="V545" s="5" t="s">
        <v>49674</v>
      </c>
      <c r="W545" s="22"/>
      <c r="X545" s="2" t="s">
        <v>49675</v>
      </c>
      <c r="Y545" s="17">
        <v>1.12248e+23</v>
      </c>
      <c r="Z545" s="2" t="s">
        <v>49676</v>
      </c>
      <c r="AA545" s="201"/>
      <c r="AB545" s="6">
        <v>43583.65723379629</v>
      </c>
      <c r="AC545" s="201"/>
      <c r="AD545" s="22"/>
      <c r="AE545" s="22"/>
      <c r="AF545" s="19">
        <v>252</v>
      </c>
      <c r="AG545" s="19">
        <v>9</v>
      </c>
      <c r="AH545" s="19">
        <v>40</v>
      </c>
      <c r="AI545" s="19">
        <v>416</v>
      </c>
    </row>
    <row x14ac:dyDescent="0.25" r="546" customHeight="1" ht="18">
      <c r="A546" s="20" t="s">
        <v>6796</v>
      </c>
      <c r="B546" s="12" t="s">
        <v>49677</v>
      </c>
      <c r="C546" s="148" t="s">
        <v>35</v>
      </c>
      <c r="D546" s="151" t="s">
        <v>235</v>
      </c>
      <c r="E546" s="148" t="s">
        <v>35</v>
      </c>
      <c r="F546" s="151" t="s">
        <v>235</v>
      </c>
      <c r="G546" s="148" t="s">
        <v>35</v>
      </c>
      <c r="H546" s="151" t="s">
        <v>235</v>
      </c>
      <c r="I546" s="178"/>
      <c r="J546" s="168"/>
      <c r="K546" s="17">
        <v>1.16891e+23</v>
      </c>
      <c r="L546" s="6">
        <v>43711.76488425926</v>
      </c>
      <c r="M546" s="19">
        <v>1080</v>
      </c>
      <c r="N546" s="19">
        <v>19</v>
      </c>
      <c r="O546" s="19">
        <v>0</v>
      </c>
      <c r="P546" s="19">
        <v>0</v>
      </c>
      <c r="Q546" s="19">
        <v>0</v>
      </c>
      <c r="R546" s="22"/>
      <c r="S546" s="22"/>
      <c r="T546" s="22"/>
      <c r="U546" s="22"/>
      <c r="V546" s="5" t="s">
        <v>49678</v>
      </c>
      <c r="W546" s="22"/>
      <c r="X546" s="2" t="s">
        <v>49679</v>
      </c>
      <c r="Y546" s="17">
        <v>9.58627e+22</v>
      </c>
      <c r="Z546" s="2" t="s">
        <v>49680</v>
      </c>
      <c r="AA546" s="2" t="s">
        <v>49681</v>
      </c>
      <c r="AB546" s="6">
        <v>43131.50181712963</v>
      </c>
      <c r="AC546" s="201"/>
      <c r="AD546" s="2" t="s">
        <v>49682</v>
      </c>
      <c r="AE546" s="22"/>
      <c r="AF546" s="19">
        <v>764</v>
      </c>
      <c r="AG546" s="19">
        <v>12042</v>
      </c>
      <c r="AH546" s="19">
        <v>10566</v>
      </c>
      <c r="AI546" s="19">
        <v>29082</v>
      </c>
    </row>
    <row x14ac:dyDescent="0.25" r="547" customHeight="1" ht="18">
      <c r="A547" s="20" t="s">
        <v>49683</v>
      </c>
      <c r="B547" s="12" t="s">
        <v>49684</v>
      </c>
      <c r="C547" s="148" t="s">
        <v>44</v>
      </c>
      <c r="D547" s="168"/>
      <c r="E547" s="148" t="s">
        <v>44</v>
      </c>
      <c r="F547" s="168"/>
      <c r="G547" s="148" t="s">
        <v>44</v>
      </c>
      <c r="H547" s="168"/>
      <c r="I547" s="178"/>
      <c r="J547" s="168"/>
      <c r="K547" s="17">
        <v>1.16891e+23</v>
      </c>
      <c r="L547" s="6">
        <v>43711.76392361111</v>
      </c>
      <c r="M547" s="19">
        <v>0</v>
      </c>
      <c r="N547" s="19">
        <v>0</v>
      </c>
      <c r="O547" s="19">
        <v>0</v>
      </c>
      <c r="P547" s="19">
        <v>0</v>
      </c>
      <c r="Q547" s="19">
        <v>0</v>
      </c>
      <c r="R547" s="22"/>
      <c r="S547" s="22"/>
      <c r="T547" s="22"/>
      <c r="U547" s="22"/>
      <c r="V547" s="5" t="s">
        <v>49685</v>
      </c>
      <c r="W547" s="22"/>
      <c r="X547" s="2" t="s">
        <v>49686</v>
      </c>
      <c r="Y547" s="17">
        <v>9.50298e+22</v>
      </c>
      <c r="Z547" s="22"/>
      <c r="AA547" s="201"/>
      <c r="AB547" s="6">
        <v>43108.519375</v>
      </c>
      <c r="AC547" s="201"/>
      <c r="AD547" s="22"/>
      <c r="AE547" s="22"/>
      <c r="AF547" s="19">
        <v>329</v>
      </c>
      <c r="AG547" s="19">
        <v>129</v>
      </c>
      <c r="AH547" s="19">
        <v>134</v>
      </c>
      <c r="AI547" s="19">
        <v>88</v>
      </c>
    </row>
    <row x14ac:dyDescent="0.25" r="548" customHeight="1" ht="18">
      <c r="A548" s="20" t="s">
        <v>49687</v>
      </c>
      <c r="B548" s="12" t="s">
        <v>49688</v>
      </c>
      <c r="C548" s="148" t="s">
        <v>44</v>
      </c>
      <c r="D548" s="168"/>
      <c r="E548" s="148" t="s">
        <v>44</v>
      </c>
      <c r="F548" s="168"/>
      <c r="G548" s="148" t="s">
        <v>44</v>
      </c>
      <c r="H548" s="168"/>
      <c r="I548" s="178"/>
      <c r="J548" s="168"/>
      <c r="K548" s="17">
        <v>1.1689e+22</v>
      </c>
      <c r="L548" s="6">
        <v>43711.75681712963</v>
      </c>
      <c r="M548" s="19">
        <v>27</v>
      </c>
      <c r="N548" s="19">
        <v>7</v>
      </c>
      <c r="O548" s="19">
        <v>0</v>
      </c>
      <c r="P548" s="19">
        <v>0</v>
      </c>
      <c r="Q548" s="19">
        <v>0</v>
      </c>
      <c r="R548" s="22"/>
      <c r="S548" s="22"/>
      <c r="T548" s="22"/>
      <c r="U548" s="22"/>
      <c r="V548" s="5" t="s">
        <v>49689</v>
      </c>
      <c r="W548" s="22"/>
      <c r="X548" s="2" t="s">
        <v>49690</v>
      </c>
      <c r="Y548" s="19">
        <v>106714404</v>
      </c>
      <c r="Z548" s="2" t="s">
        <v>49691</v>
      </c>
      <c r="AA548" s="2" t="s">
        <v>49692</v>
      </c>
      <c r="AB548" s="6">
        <v>40198.69002314815</v>
      </c>
      <c r="AC548" s="201"/>
      <c r="AD548" s="22"/>
      <c r="AE548" s="22"/>
      <c r="AF548" s="19">
        <v>7311</v>
      </c>
      <c r="AG548" s="19">
        <v>38592</v>
      </c>
      <c r="AH548" s="19">
        <v>246</v>
      </c>
      <c r="AI548" s="19">
        <v>540</v>
      </c>
    </row>
    <row x14ac:dyDescent="0.25" r="549" customHeight="1" ht="18">
      <c r="A549" s="20" t="s">
        <v>49693</v>
      </c>
      <c r="B549" s="12" t="s">
        <v>49694</v>
      </c>
      <c r="C549" s="148" t="s">
        <v>35</v>
      </c>
      <c r="D549" s="151" t="s">
        <v>235</v>
      </c>
      <c r="E549" s="148" t="s">
        <v>35</v>
      </c>
      <c r="F549" s="151" t="s">
        <v>235</v>
      </c>
      <c r="G549" s="148" t="s">
        <v>35</v>
      </c>
      <c r="H549" s="151" t="s">
        <v>235</v>
      </c>
      <c r="I549" s="178"/>
      <c r="J549" s="168"/>
      <c r="K549" s="17">
        <v>1.1689e+22</v>
      </c>
      <c r="L549" s="6">
        <v>43711.75325231482</v>
      </c>
      <c r="M549" s="19">
        <v>4</v>
      </c>
      <c r="N549" s="19">
        <v>0</v>
      </c>
      <c r="O549" s="19">
        <v>0</v>
      </c>
      <c r="P549" s="19">
        <v>0</v>
      </c>
      <c r="Q549" s="19">
        <v>0</v>
      </c>
      <c r="R549" s="22"/>
      <c r="S549" s="22"/>
      <c r="T549" s="22"/>
      <c r="U549" s="22"/>
      <c r="V549" s="5" t="s">
        <v>49695</v>
      </c>
      <c r="W549" s="22"/>
      <c r="X549" s="2" t="s">
        <v>49696</v>
      </c>
      <c r="Y549" s="17">
        <v>8.56208e+22</v>
      </c>
      <c r="Z549" s="2" t="s">
        <v>49697</v>
      </c>
      <c r="AA549" s="201"/>
      <c r="AB549" s="6">
        <v>42848.88079861111</v>
      </c>
      <c r="AC549" s="201"/>
      <c r="AD549" s="2" t="s">
        <v>19744</v>
      </c>
      <c r="AE549" s="22"/>
      <c r="AF549" s="19">
        <v>3228</v>
      </c>
      <c r="AG549" s="19">
        <v>410</v>
      </c>
      <c r="AH549" s="19">
        <v>193</v>
      </c>
      <c r="AI549" s="19">
        <v>17066</v>
      </c>
    </row>
    <row x14ac:dyDescent="0.25" r="550" customHeight="1" ht="18">
      <c r="A550" s="20" t="s">
        <v>49698</v>
      </c>
      <c r="B550" s="12" t="s">
        <v>49699</v>
      </c>
      <c r="C550" s="148" t="s">
        <v>44</v>
      </c>
      <c r="D550" s="168"/>
      <c r="E550" s="148" t="s">
        <v>44</v>
      </c>
      <c r="F550" s="168"/>
      <c r="G550" s="148" t="s">
        <v>44</v>
      </c>
      <c r="H550" s="168"/>
      <c r="I550" s="178"/>
      <c r="J550" s="168"/>
      <c r="K550" s="17">
        <v>1.1689e+22</v>
      </c>
      <c r="L550" s="6">
        <v>43711.74922453704</v>
      </c>
      <c r="M550" s="19">
        <v>1</v>
      </c>
      <c r="N550" s="19">
        <v>0</v>
      </c>
      <c r="O550" s="19">
        <v>0</v>
      </c>
      <c r="P550" s="19">
        <v>0</v>
      </c>
      <c r="Q550" s="19">
        <v>0</v>
      </c>
      <c r="R550" s="22"/>
      <c r="S550" s="22"/>
      <c r="T550" s="22"/>
      <c r="U550" s="22"/>
      <c r="V550" s="5" t="s">
        <v>49700</v>
      </c>
      <c r="W550" s="22"/>
      <c r="X550" s="2" t="s">
        <v>49701</v>
      </c>
      <c r="Y550" s="17">
        <v>1.12075e+23</v>
      </c>
      <c r="Z550" s="2" t="s">
        <v>49702</v>
      </c>
      <c r="AA550" s="201"/>
      <c r="AB550" s="6">
        <v>43578.86383101852</v>
      </c>
      <c r="AC550" s="201"/>
      <c r="AD550" s="22"/>
      <c r="AE550" s="22"/>
      <c r="AF550" s="19">
        <v>5168</v>
      </c>
      <c r="AG550" s="19">
        <v>775</v>
      </c>
      <c r="AH550" s="19">
        <v>165</v>
      </c>
      <c r="AI550" s="19">
        <v>21740</v>
      </c>
    </row>
    <row x14ac:dyDescent="0.25" r="551" customHeight="1" ht="18">
      <c r="A551" s="20" t="s">
        <v>40826</v>
      </c>
      <c r="B551" s="12" t="s">
        <v>49703</v>
      </c>
      <c r="C551" s="148" t="s">
        <v>44</v>
      </c>
      <c r="D551" s="168"/>
      <c r="E551" s="148" t="s">
        <v>44</v>
      </c>
      <c r="F551" s="168"/>
      <c r="G551" s="148" t="s">
        <v>44</v>
      </c>
      <c r="H551" s="168"/>
      <c r="I551" s="178"/>
      <c r="J551" s="168"/>
      <c r="K551" s="17">
        <v>1.1689e+22</v>
      </c>
      <c r="L551" s="6">
        <v>43711.74855324074</v>
      </c>
      <c r="M551" s="19">
        <v>1</v>
      </c>
      <c r="N551" s="19">
        <v>1</v>
      </c>
      <c r="O551" s="19">
        <v>0</v>
      </c>
      <c r="P551" s="19">
        <v>0</v>
      </c>
      <c r="Q551" s="19">
        <v>0</v>
      </c>
      <c r="R551" s="22"/>
      <c r="S551" s="22"/>
      <c r="T551" s="22"/>
      <c r="U551" s="22"/>
      <c r="V551" s="5" t="s">
        <v>49704</v>
      </c>
      <c r="W551" s="22"/>
      <c r="X551" s="2" t="s">
        <v>49705</v>
      </c>
      <c r="Y551" s="19">
        <v>340114051</v>
      </c>
      <c r="Z551" s="22"/>
      <c r="AA551" s="201"/>
      <c r="AB551" s="6">
        <v>40746.367847222224</v>
      </c>
      <c r="AC551" s="201"/>
      <c r="AD551" s="22"/>
      <c r="AE551" s="22"/>
      <c r="AF551" s="19">
        <v>547</v>
      </c>
      <c r="AG551" s="19">
        <v>50</v>
      </c>
      <c r="AH551" s="19">
        <v>89</v>
      </c>
      <c r="AI551" s="19">
        <v>426</v>
      </c>
    </row>
    <row x14ac:dyDescent="0.25" r="552" customHeight="1" ht="18">
      <c r="A552" s="20" t="s">
        <v>30854</v>
      </c>
      <c r="B552" s="12" t="s">
        <v>49706</v>
      </c>
      <c r="C552" s="98" t="s">
        <v>44</v>
      </c>
      <c r="D552" s="168"/>
      <c r="E552" s="148" t="s">
        <v>35</v>
      </c>
      <c r="F552" s="151" t="s">
        <v>235</v>
      </c>
      <c r="G552" s="148" t="s">
        <v>44</v>
      </c>
      <c r="H552" s="168"/>
      <c r="I552" s="98" t="s">
        <v>44</v>
      </c>
      <c r="J552" s="168"/>
      <c r="K552" s="17">
        <v>1.1689e+22</v>
      </c>
      <c r="L552" s="6">
        <v>43711.74581018519</v>
      </c>
      <c r="M552" s="19">
        <v>7</v>
      </c>
      <c r="N552" s="19">
        <v>0</v>
      </c>
      <c r="O552" s="19">
        <v>0</v>
      </c>
      <c r="P552" s="19">
        <v>0</v>
      </c>
      <c r="Q552" s="19">
        <v>0</v>
      </c>
      <c r="R552" s="22"/>
      <c r="S552" s="22"/>
      <c r="T552" s="22"/>
      <c r="U552" s="22"/>
      <c r="V552" s="5" t="s">
        <v>49707</v>
      </c>
      <c r="W552" s="22"/>
      <c r="X552" s="2" t="s">
        <v>49708</v>
      </c>
      <c r="Y552" s="19">
        <v>4816582595</v>
      </c>
      <c r="Z552" s="2" t="s">
        <v>49709</v>
      </c>
      <c r="AA552" s="2" t="s">
        <v>49710</v>
      </c>
      <c r="AB552" s="6">
        <v>42384.89760416667</v>
      </c>
      <c r="AC552" s="201"/>
      <c r="AD552" s="2" t="s">
        <v>49711</v>
      </c>
      <c r="AE552" s="22"/>
      <c r="AF552" s="19">
        <v>38020</v>
      </c>
      <c r="AG552" s="19">
        <v>1773</v>
      </c>
      <c r="AH552" s="19">
        <v>659</v>
      </c>
      <c r="AI552" s="19">
        <v>68814</v>
      </c>
    </row>
    <row x14ac:dyDescent="0.25" r="553" customHeight="1" ht="18">
      <c r="A553" s="20" t="s">
        <v>49712</v>
      </c>
      <c r="B553" s="12" t="s">
        <v>49713</v>
      </c>
      <c r="C553" s="148" t="s">
        <v>44</v>
      </c>
      <c r="D553" s="168"/>
      <c r="E553" s="148" t="s">
        <v>44</v>
      </c>
      <c r="F553" s="168"/>
      <c r="G553" s="148" t="s">
        <v>44</v>
      </c>
      <c r="H553" s="168"/>
      <c r="I553" s="178"/>
      <c r="J553" s="168"/>
      <c r="K553" s="17">
        <v>1.1689e+22</v>
      </c>
      <c r="L553" s="6">
        <v>43711.74532407407</v>
      </c>
      <c r="M553" s="19">
        <v>6</v>
      </c>
      <c r="N553" s="19">
        <v>0</v>
      </c>
      <c r="O553" s="19">
        <v>0</v>
      </c>
      <c r="P553" s="19">
        <v>0</v>
      </c>
      <c r="Q553" s="19">
        <v>0</v>
      </c>
      <c r="R553" s="22"/>
      <c r="S553" s="22"/>
      <c r="T553" s="22"/>
      <c r="U553" s="22"/>
      <c r="V553" s="5" t="s">
        <v>49714</v>
      </c>
      <c r="W553" s="22"/>
      <c r="X553" s="2" t="s">
        <v>49715</v>
      </c>
      <c r="Y553" s="19">
        <v>4724100322</v>
      </c>
      <c r="Z553" s="2" t="s">
        <v>49716</v>
      </c>
      <c r="AA553" s="2" t="s">
        <v>49717</v>
      </c>
      <c r="AB553" s="6">
        <v>42375.58871527778</v>
      </c>
      <c r="AC553" s="201"/>
      <c r="AD553" s="2" t="s">
        <v>1205</v>
      </c>
      <c r="AE553" s="22"/>
      <c r="AF553" s="19">
        <v>4129</v>
      </c>
      <c r="AG553" s="19">
        <v>1030</v>
      </c>
      <c r="AH553" s="19">
        <v>2350</v>
      </c>
      <c r="AI553" s="19">
        <v>87</v>
      </c>
    </row>
    <row x14ac:dyDescent="0.25" r="554" customHeight="1" ht="18">
      <c r="A554" s="20" t="s">
        <v>5417</v>
      </c>
      <c r="B554" s="12" t="s">
        <v>49718</v>
      </c>
      <c r="C554" s="148" t="s">
        <v>44</v>
      </c>
      <c r="D554" s="168"/>
      <c r="E554" s="148" t="s">
        <v>44</v>
      </c>
      <c r="F554" s="168"/>
      <c r="G554" s="148" t="s">
        <v>44</v>
      </c>
      <c r="H554" s="168"/>
      <c r="I554" s="178"/>
      <c r="J554" s="168"/>
      <c r="K554" s="17">
        <v>1.1689e+22</v>
      </c>
      <c r="L554" s="6">
        <v>43711.743368055555</v>
      </c>
      <c r="M554" s="19">
        <v>3</v>
      </c>
      <c r="N554" s="19">
        <v>0</v>
      </c>
      <c r="O554" s="19">
        <v>0</v>
      </c>
      <c r="P554" s="19">
        <v>0</v>
      </c>
      <c r="Q554" s="19">
        <v>0</v>
      </c>
      <c r="R554" s="22"/>
      <c r="S554" s="22"/>
      <c r="T554" s="22"/>
      <c r="U554" s="22"/>
      <c r="V554" s="5" t="s">
        <v>49719</v>
      </c>
      <c r="W554" s="22"/>
      <c r="X554" s="2" t="s">
        <v>49720</v>
      </c>
      <c r="Y554" s="19">
        <v>1430031594</v>
      </c>
      <c r="Z554" s="22"/>
      <c r="AA554" s="201"/>
      <c r="AB554" s="6">
        <v>41409.57077546296</v>
      </c>
      <c r="AC554" s="201"/>
      <c r="AD554" s="2" t="s">
        <v>72</v>
      </c>
      <c r="AE554" s="22"/>
      <c r="AF554" s="19">
        <v>1156</v>
      </c>
      <c r="AG554" s="19">
        <v>95</v>
      </c>
      <c r="AH554" s="19">
        <v>96</v>
      </c>
      <c r="AI554" s="19">
        <v>4046</v>
      </c>
    </row>
    <row x14ac:dyDescent="0.25" r="555" customHeight="1" ht="18">
      <c r="A555" s="20" t="s">
        <v>49721</v>
      </c>
      <c r="B555" s="12" t="s">
        <v>49722</v>
      </c>
      <c r="C555" s="148" t="s">
        <v>35</v>
      </c>
      <c r="D555" s="151" t="s">
        <v>235</v>
      </c>
      <c r="E555" s="148" t="s">
        <v>35</v>
      </c>
      <c r="F555" s="151" t="s">
        <v>235</v>
      </c>
      <c r="G555" s="148" t="s">
        <v>35</v>
      </c>
      <c r="H555" s="151" t="s">
        <v>235</v>
      </c>
      <c r="I555" s="178"/>
      <c r="J555" s="168"/>
      <c r="K555" s="17">
        <v>1.1689e+22</v>
      </c>
      <c r="L555" s="6">
        <v>43711.738229166665</v>
      </c>
      <c r="M555" s="19">
        <v>3</v>
      </c>
      <c r="N555" s="19">
        <v>0</v>
      </c>
      <c r="O555" s="19">
        <v>0</v>
      </c>
      <c r="P555" s="19">
        <v>0</v>
      </c>
      <c r="Q555" s="19">
        <v>0</v>
      </c>
      <c r="R555" s="22"/>
      <c r="S555" s="22"/>
      <c r="T555" s="22"/>
      <c r="U555" s="22"/>
      <c r="V555" s="5" t="s">
        <v>49723</v>
      </c>
      <c r="W555" s="22"/>
      <c r="X555" s="2" t="s">
        <v>49724</v>
      </c>
      <c r="Y555" s="19">
        <v>2365604589</v>
      </c>
      <c r="Z555" s="2" t="s">
        <v>7756</v>
      </c>
      <c r="AA555" s="201"/>
      <c r="AB555" s="6">
        <v>41696.016875</v>
      </c>
      <c r="AC555" s="201"/>
      <c r="AD555" s="2" t="s">
        <v>49725</v>
      </c>
      <c r="AE555" s="22"/>
      <c r="AF555" s="19">
        <v>53811</v>
      </c>
      <c r="AG555" s="19">
        <v>6715</v>
      </c>
      <c r="AH555" s="19">
        <v>4751</v>
      </c>
      <c r="AI555" s="19">
        <v>52767</v>
      </c>
    </row>
    <row x14ac:dyDescent="0.25" r="556" customHeight="1" ht="18">
      <c r="A556" s="20" t="s">
        <v>40866</v>
      </c>
      <c r="B556" s="12" t="s">
        <v>49726</v>
      </c>
      <c r="C556" s="148" t="s">
        <v>44</v>
      </c>
      <c r="D556" s="168"/>
      <c r="E556" s="148" t="s">
        <v>44</v>
      </c>
      <c r="F556" s="168"/>
      <c r="G556" s="148" t="s">
        <v>44</v>
      </c>
      <c r="H556" s="168"/>
      <c r="I556" s="178"/>
      <c r="J556" s="168"/>
      <c r="K556" s="17">
        <v>1.1689e+22</v>
      </c>
      <c r="L556" s="6">
        <v>43711.73478009259</v>
      </c>
      <c r="M556" s="19">
        <v>46</v>
      </c>
      <c r="N556" s="19">
        <v>0</v>
      </c>
      <c r="O556" s="19">
        <v>0</v>
      </c>
      <c r="P556" s="19">
        <v>0</v>
      </c>
      <c r="Q556" s="19">
        <v>0</v>
      </c>
      <c r="R556" s="22"/>
      <c r="S556" s="22"/>
      <c r="T556" s="22"/>
      <c r="U556" s="22"/>
      <c r="V556" s="5" t="s">
        <v>49727</v>
      </c>
      <c r="W556" s="22"/>
      <c r="X556" s="2" t="s">
        <v>49728</v>
      </c>
      <c r="Y556" s="17">
        <v>1.00433e+23</v>
      </c>
      <c r="Z556" s="22"/>
      <c r="AA556" s="2" t="s">
        <v>49729</v>
      </c>
      <c r="AB556" s="6">
        <v>43257.62792824074</v>
      </c>
      <c r="AC556" s="201"/>
      <c r="AD556" s="22"/>
      <c r="AE556" s="22"/>
      <c r="AF556" s="19">
        <v>138</v>
      </c>
      <c r="AG556" s="19">
        <v>1158</v>
      </c>
      <c r="AH556" s="19">
        <v>1312</v>
      </c>
      <c r="AI556" s="19">
        <v>774</v>
      </c>
    </row>
    <row x14ac:dyDescent="0.25" r="557" customHeight="1" ht="18">
      <c r="A557" s="20" t="s">
        <v>49730</v>
      </c>
      <c r="B557" s="12" t="s">
        <v>49731</v>
      </c>
      <c r="C557" s="148" t="s">
        <v>35</v>
      </c>
      <c r="D557" s="151" t="s">
        <v>235</v>
      </c>
      <c r="E557" s="148" t="s">
        <v>35</v>
      </c>
      <c r="F557" s="151" t="s">
        <v>235</v>
      </c>
      <c r="G557" s="148" t="s">
        <v>35</v>
      </c>
      <c r="H557" s="151" t="s">
        <v>235</v>
      </c>
      <c r="I557" s="178"/>
      <c r="J557" s="168"/>
      <c r="K557" s="17">
        <v>1.16889e+23</v>
      </c>
      <c r="L557" s="6">
        <v>43711.730405092596</v>
      </c>
      <c r="M557" s="19">
        <v>0</v>
      </c>
      <c r="N557" s="19">
        <v>0</v>
      </c>
      <c r="O557" s="19">
        <v>0</v>
      </c>
      <c r="P557" s="19">
        <v>0</v>
      </c>
      <c r="Q557" s="19">
        <v>0</v>
      </c>
      <c r="R557" s="22"/>
      <c r="S557" s="22"/>
      <c r="T557" s="22"/>
      <c r="U557" s="22"/>
      <c r="V557" s="5" t="s">
        <v>49732</v>
      </c>
      <c r="W557" s="22"/>
      <c r="X557" s="2" t="s">
        <v>49733</v>
      </c>
      <c r="Y557" s="17">
        <v>1.00982e+23</v>
      </c>
      <c r="Z557" s="204">
        <f>+ 18 Yetişkin İçerik.... 👅📛🚫🔞</f>
      </c>
      <c r="AA557" s="2" t="s">
        <v>49734</v>
      </c>
      <c r="AB557" s="6">
        <v>43272.76761574074</v>
      </c>
      <c r="AC557" s="201"/>
      <c r="AD557" s="22"/>
      <c r="AE557" s="22"/>
      <c r="AF557" s="19">
        <v>1156</v>
      </c>
      <c r="AG557" s="19">
        <v>3993</v>
      </c>
      <c r="AH557" s="19">
        <v>169</v>
      </c>
      <c r="AI557" s="19">
        <v>1904</v>
      </c>
    </row>
    <row x14ac:dyDescent="0.25" r="558" customHeight="1" ht="18">
      <c r="A558" s="20" t="s">
        <v>49735</v>
      </c>
      <c r="B558" s="12" t="s">
        <v>49736</v>
      </c>
      <c r="C558" s="148" t="s">
        <v>44</v>
      </c>
      <c r="D558" s="168"/>
      <c r="E558" s="148" t="s">
        <v>44</v>
      </c>
      <c r="F558" s="168"/>
      <c r="G558" s="148" t="s">
        <v>44</v>
      </c>
      <c r="H558" s="168"/>
      <c r="I558" s="178"/>
      <c r="J558" s="168"/>
      <c r="K558" s="17">
        <v>1.16889e+23</v>
      </c>
      <c r="L558" s="6">
        <v>43711.72149305556</v>
      </c>
      <c r="M558" s="19">
        <v>0</v>
      </c>
      <c r="N558" s="19">
        <v>0</v>
      </c>
      <c r="O558" s="19">
        <v>0</v>
      </c>
      <c r="P558" s="19">
        <v>0</v>
      </c>
      <c r="Q558" s="19">
        <v>0</v>
      </c>
      <c r="R558" s="22"/>
      <c r="S558" s="22"/>
      <c r="T558" s="22"/>
      <c r="U558" s="22"/>
      <c r="V558" s="5" t="s">
        <v>49737</v>
      </c>
      <c r="W558" s="22"/>
      <c r="X558" s="2" t="s">
        <v>49738</v>
      </c>
      <c r="Y558" s="19">
        <v>3352965454</v>
      </c>
      <c r="Z558" s="2" t="s">
        <v>49739</v>
      </c>
      <c r="AA558" s="2" t="s">
        <v>49740</v>
      </c>
      <c r="AB558" s="6">
        <v>42186.442199074074</v>
      </c>
      <c r="AC558" s="201"/>
      <c r="AD558" s="2" t="s">
        <v>8230</v>
      </c>
      <c r="AE558" s="22"/>
      <c r="AF558" s="19">
        <v>15056</v>
      </c>
      <c r="AG558" s="19">
        <v>694</v>
      </c>
      <c r="AH558" s="19">
        <v>1</v>
      </c>
      <c r="AI558" s="19">
        <v>3</v>
      </c>
    </row>
    <row x14ac:dyDescent="0.25" r="559" customHeight="1" ht="18">
      <c r="A559" s="20" t="s">
        <v>49741</v>
      </c>
      <c r="B559" s="12" t="s">
        <v>49742</v>
      </c>
      <c r="C559" s="148" t="s">
        <v>35</v>
      </c>
      <c r="D559" s="151" t="s">
        <v>235</v>
      </c>
      <c r="E559" s="148" t="s">
        <v>35</v>
      </c>
      <c r="F559" s="151" t="s">
        <v>235</v>
      </c>
      <c r="G559" s="148" t="s">
        <v>35</v>
      </c>
      <c r="H559" s="151" t="s">
        <v>235</v>
      </c>
      <c r="I559" s="178"/>
      <c r="J559" s="168"/>
      <c r="K559" s="17">
        <v>1.16889e+23</v>
      </c>
      <c r="L559" s="6">
        <v>43711.71738425926</v>
      </c>
      <c r="M559" s="19">
        <v>5</v>
      </c>
      <c r="N559" s="19">
        <v>0</v>
      </c>
      <c r="O559" s="19">
        <v>0</v>
      </c>
      <c r="P559" s="19">
        <v>0</v>
      </c>
      <c r="Q559" s="19">
        <v>0</v>
      </c>
      <c r="R559" s="22"/>
      <c r="S559" s="22"/>
      <c r="T559" s="22"/>
      <c r="U559" s="22"/>
      <c r="V559" s="5" t="s">
        <v>49743</v>
      </c>
      <c r="W559" s="22"/>
      <c r="X559" s="2" t="s">
        <v>49743</v>
      </c>
      <c r="Y559" s="17">
        <v>1.16342e+23</v>
      </c>
      <c r="Z559" s="2" t="s">
        <v>49744</v>
      </c>
      <c r="AA559" s="2" t="s">
        <v>49745</v>
      </c>
      <c r="AB559" s="6">
        <v>43696.628020833334</v>
      </c>
      <c r="AC559" s="201"/>
      <c r="AD559" s="2" t="s">
        <v>20820</v>
      </c>
      <c r="AE559" s="22"/>
      <c r="AF559" s="19">
        <v>75</v>
      </c>
      <c r="AG559" s="19">
        <v>47</v>
      </c>
      <c r="AH559" s="19">
        <v>106</v>
      </c>
      <c r="AI559" s="19">
        <v>334</v>
      </c>
    </row>
    <row x14ac:dyDescent="0.25" r="560" customHeight="1" ht="18">
      <c r="A560" s="20" t="s">
        <v>49746</v>
      </c>
      <c r="B560" s="12" t="s">
        <v>49747</v>
      </c>
      <c r="C560" s="148" t="s">
        <v>44</v>
      </c>
      <c r="D560" s="168"/>
      <c r="E560" s="148" t="s">
        <v>44</v>
      </c>
      <c r="F560" s="168"/>
      <c r="G560" s="148" t="s">
        <v>44</v>
      </c>
      <c r="H560" s="168"/>
      <c r="I560" s="178"/>
      <c r="J560" s="168"/>
      <c r="K560" s="17">
        <v>1.16889e+23</v>
      </c>
      <c r="L560" s="6">
        <v>43711.71466435185</v>
      </c>
      <c r="M560" s="19">
        <v>15</v>
      </c>
      <c r="N560" s="19">
        <v>0</v>
      </c>
      <c r="O560" s="19">
        <v>0</v>
      </c>
      <c r="P560" s="19">
        <v>0</v>
      </c>
      <c r="Q560" s="19">
        <v>0</v>
      </c>
      <c r="R560" s="22"/>
      <c r="S560" s="22"/>
      <c r="T560" s="22"/>
      <c r="U560" s="22"/>
      <c r="V560" s="5" t="s">
        <v>49748</v>
      </c>
      <c r="W560" s="22"/>
      <c r="X560" s="2" t="s">
        <v>49749</v>
      </c>
      <c r="Y560" s="17">
        <v>8.40303e+22</v>
      </c>
      <c r="Z560" s="2" t="s">
        <v>49750</v>
      </c>
      <c r="AA560" s="2" t="s">
        <v>49751</v>
      </c>
      <c r="AB560" s="6">
        <v>42804.98982638889</v>
      </c>
      <c r="AC560" s="201"/>
      <c r="AD560" s="2" t="s">
        <v>7987</v>
      </c>
      <c r="AE560" s="22"/>
      <c r="AF560" s="19">
        <v>623</v>
      </c>
      <c r="AG560" s="19">
        <v>249</v>
      </c>
      <c r="AH560" s="19">
        <v>193</v>
      </c>
      <c r="AI560" s="19">
        <v>2073</v>
      </c>
    </row>
    <row x14ac:dyDescent="0.25" r="561" customHeight="1" ht="18">
      <c r="A561" s="20" t="s">
        <v>49752</v>
      </c>
      <c r="B561" s="12" t="s">
        <v>49753</v>
      </c>
      <c r="C561" s="148" t="s">
        <v>44</v>
      </c>
      <c r="D561" s="168"/>
      <c r="E561" s="148" t="s">
        <v>44</v>
      </c>
      <c r="F561" s="168"/>
      <c r="G561" s="148" t="s">
        <v>44</v>
      </c>
      <c r="H561" s="168"/>
      <c r="I561" s="178"/>
      <c r="J561" s="168"/>
      <c r="K561" s="17">
        <v>1.16889e+23</v>
      </c>
      <c r="L561" s="6">
        <v>43711.71299768519</v>
      </c>
      <c r="M561" s="19">
        <v>0</v>
      </c>
      <c r="N561" s="19">
        <v>0</v>
      </c>
      <c r="O561" s="19">
        <v>0</v>
      </c>
      <c r="P561" s="19">
        <v>0</v>
      </c>
      <c r="Q561" s="19">
        <v>0</v>
      </c>
      <c r="R561" s="22"/>
      <c r="S561" s="22"/>
      <c r="T561" s="22"/>
      <c r="U561" s="22"/>
      <c r="V561" s="5" t="s">
        <v>49754</v>
      </c>
      <c r="W561" s="22"/>
      <c r="X561" s="2" t="s">
        <v>49755</v>
      </c>
      <c r="Y561" s="19">
        <v>2289240143</v>
      </c>
      <c r="Z561" s="2" t="s">
        <v>49756</v>
      </c>
      <c r="AA561" s="201"/>
      <c r="AB561" s="6">
        <v>41657.51047453703</v>
      </c>
      <c r="AC561" s="201"/>
      <c r="AD561" s="2" t="s">
        <v>49757</v>
      </c>
      <c r="AE561" s="22"/>
      <c r="AF561" s="19">
        <v>3618</v>
      </c>
      <c r="AG561" s="19">
        <v>195</v>
      </c>
      <c r="AH561" s="19">
        <v>452</v>
      </c>
      <c r="AI561" s="19">
        <v>6536</v>
      </c>
    </row>
    <row x14ac:dyDescent="0.25" r="562" customHeight="1" ht="18">
      <c r="A562" s="20" t="s">
        <v>49758</v>
      </c>
      <c r="B562" s="12" t="s">
        <v>49759</v>
      </c>
      <c r="C562" s="148" t="s">
        <v>44</v>
      </c>
      <c r="D562" s="168"/>
      <c r="E562" s="148" t="s">
        <v>44</v>
      </c>
      <c r="F562" s="168"/>
      <c r="G562" s="148" t="s">
        <v>44</v>
      </c>
      <c r="H562" s="168"/>
      <c r="I562" s="178"/>
      <c r="J562" s="168"/>
      <c r="K562" s="17">
        <v>1.16889e+23</v>
      </c>
      <c r="L562" s="6">
        <v>43711.71046296296</v>
      </c>
      <c r="M562" s="19">
        <v>0</v>
      </c>
      <c r="N562" s="19">
        <v>0</v>
      </c>
      <c r="O562" s="19">
        <v>0</v>
      </c>
      <c r="P562" s="19">
        <v>0</v>
      </c>
      <c r="Q562" s="19">
        <v>0</v>
      </c>
      <c r="R562" s="22"/>
      <c r="S562" s="22"/>
      <c r="T562" s="22"/>
      <c r="U562" s="22"/>
      <c r="V562" s="5" t="s">
        <v>49760</v>
      </c>
      <c r="W562" s="22"/>
      <c r="X562" s="2" t="s">
        <v>49761</v>
      </c>
      <c r="Y562" s="17">
        <v>1.10591e+23</v>
      </c>
      <c r="Z562" s="2" t="s">
        <v>49762</v>
      </c>
      <c r="AA562" s="201"/>
      <c r="AB562" s="6">
        <v>43537.918854166666</v>
      </c>
      <c r="AC562" s="201"/>
      <c r="AD562" s="2" t="s">
        <v>49763</v>
      </c>
      <c r="AE562" s="22"/>
      <c r="AF562" s="19">
        <v>44</v>
      </c>
      <c r="AG562" s="19">
        <v>26</v>
      </c>
      <c r="AH562" s="19">
        <v>94</v>
      </c>
      <c r="AI562" s="19">
        <v>138</v>
      </c>
    </row>
    <row x14ac:dyDescent="0.25" r="563" customHeight="1" ht="18">
      <c r="A563" s="20" t="s">
        <v>36657</v>
      </c>
      <c r="B563" s="12" t="s">
        <v>49764</v>
      </c>
      <c r="C563" s="148" t="s">
        <v>44</v>
      </c>
      <c r="D563" s="168"/>
      <c r="E563" s="148" t="s">
        <v>44</v>
      </c>
      <c r="F563" s="168"/>
      <c r="G563" s="148" t="s">
        <v>44</v>
      </c>
      <c r="H563" s="168"/>
      <c r="I563" s="178"/>
      <c r="J563" s="168"/>
      <c r="K563" s="17">
        <v>1.16889e+23</v>
      </c>
      <c r="L563" s="6">
        <v>43711.70894675926</v>
      </c>
      <c r="M563" s="19">
        <v>9</v>
      </c>
      <c r="N563" s="19">
        <v>8</v>
      </c>
      <c r="O563" s="19">
        <v>0</v>
      </c>
      <c r="P563" s="19">
        <v>0</v>
      </c>
      <c r="Q563" s="19">
        <v>0</v>
      </c>
      <c r="R563" s="22"/>
      <c r="S563" s="22"/>
      <c r="T563" s="22"/>
      <c r="U563" s="22"/>
      <c r="V563" s="5" t="s">
        <v>18518</v>
      </c>
      <c r="W563" s="22"/>
      <c r="X563" s="2" t="s">
        <v>18519</v>
      </c>
      <c r="Y563" s="19">
        <v>82479205</v>
      </c>
      <c r="Z563" s="2" t="s">
        <v>24866</v>
      </c>
      <c r="AA563" s="2" t="s">
        <v>18521</v>
      </c>
      <c r="AB563" s="6">
        <v>40101.12478009259</v>
      </c>
      <c r="AC563" s="201"/>
      <c r="AD563" s="2" t="s">
        <v>100</v>
      </c>
      <c r="AE563" s="22"/>
      <c r="AF563" s="19">
        <v>159108</v>
      </c>
      <c r="AG563" s="19">
        <v>160052</v>
      </c>
      <c r="AH563" s="19">
        <v>10</v>
      </c>
      <c r="AI563" s="19">
        <v>0</v>
      </c>
    </row>
    <row x14ac:dyDescent="0.25" r="564" customHeight="1" ht="18">
      <c r="A564" s="20" t="s">
        <v>49765</v>
      </c>
      <c r="B564" s="12" t="s">
        <v>49766</v>
      </c>
      <c r="C564" s="148" t="s">
        <v>44</v>
      </c>
      <c r="D564" s="168"/>
      <c r="E564" s="148" t="s">
        <v>44</v>
      </c>
      <c r="F564" s="168"/>
      <c r="G564" s="148" t="s">
        <v>44</v>
      </c>
      <c r="H564" s="168"/>
      <c r="I564" s="178"/>
      <c r="J564" s="168"/>
      <c r="K564" s="17">
        <v>1.16889e+23</v>
      </c>
      <c r="L564" s="6">
        <v>43711.706608796296</v>
      </c>
      <c r="M564" s="19">
        <v>47</v>
      </c>
      <c r="N564" s="19">
        <v>23</v>
      </c>
      <c r="O564" s="19">
        <v>0</v>
      </c>
      <c r="P564" s="19">
        <v>0</v>
      </c>
      <c r="Q564" s="19">
        <v>0</v>
      </c>
      <c r="R564" s="22"/>
      <c r="S564" s="22"/>
      <c r="T564" s="22"/>
      <c r="U564" s="22"/>
      <c r="V564" s="5" t="s">
        <v>5073</v>
      </c>
      <c r="W564" s="22"/>
      <c r="X564" s="2" t="s">
        <v>5074</v>
      </c>
      <c r="Y564" s="19">
        <v>2200166471</v>
      </c>
      <c r="Z564" s="2" t="s">
        <v>5075</v>
      </c>
      <c r="AA564" s="2" t="s">
        <v>5076</v>
      </c>
      <c r="AB564" s="6">
        <v>41607.432488425926</v>
      </c>
      <c r="AC564" s="201"/>
      <c r="AD564" s="2" t="s">
        <v>100</v>
      </c>
      <c r="AE564" s="22"/>
      <c r="AF564" s="19">
        <v>208790</v>
      </c>
      <c r="AG564" s="19">
        <v>156726</v>
      </c>
      <c r="AH564" s="19">
        <v>14</v>
      </c>
      <c r="AI564" s="19">
        <v>196</v>
      </c>
    </row>
    <row x14ac:dyDescent="0.25" r="565" customHeight="1" ht="18">
      <c r="A565" s="20" t="s">
        <v>41052</v>
      </c>
      <c r="B565" s="12" t="s">
        <v>49767</v>
      </c>
      <c r="C565" s="148" t="s">
        <v>35</v>
      </c>
      <c r="D565" s="151" t="s">
        <v>235</v>
      </c>
      <c r="E565" s="148" t="s">
        <v>35</v>
      </c>
      <c r="F565" s="151" t="s">
        <v>235</v>
      </c>
      <c r="G565" s="148" t="s">
        <v>44</v>
      </c>
      <c r="H565" s="168"/>
      <c r="I565" s="98" t="s">
        <v>35</v>
      </c>
      <c r="J565" s="102" t="s">
        <v>235</v>
      </c>
      <c r="K565" s="17">
        <v>1.16888e+23</v>
      </c>
      <c r="L565" s="6">
        <v>43711.70171296296</v>
      </c>
      <c r="M565" s="19">
        <v>0</v>
      </c>
      <c r="N565" s="19">
        <v>0</v>
      </c>
      <c r="O565" s="19">
        <v>0</v>
      </c>
      <c r="P565" s="19">
        <v>0</v>
      </c>
      <c r="Q565" s="19">
        <v>0</v>
      </c>
      <c r="R565" s="22"/>
      <c r="S565" s="22"/>
      <c r="T565" s="22"/>
      <c r="U565" s="22"/>
      <c r="V565" s="5" t="s">
        <v>49768</v>
      </c>
      <c r="W565" s="22"/>
      <c r="X565" s="2" t="s">
        <v>49769</v>
      </c>
      <c r="Y565" s="17">
        <v>1.15795e+23</v>
      </c>
      <c r="Z565" s="2" t="s">
        <v>49770</v>
      </c>
      <c r="AA565" s="201"/>
      <c r="AB565" s="6">
        <v>43681.526284722226</v>
      </c>
      <c r="AC565" s="201"/>
      <c r="AD565" s="2" t="s">
        <v>72</v>
      </c>
      <c r="AE565" s="22"/>
      <c r="AF565" s="19">
        <v>419</v>
      </c>
      <c r="AG565" s="19">
        <v>25</v>
      </c>
      <c r="AH565" s="19">
        <v>106</v>
      </c>
      <c r="AI565" s="19">
        <v>2577</v>
      </c>
    </row>
    <row x14ac:dyDescent="0.25" r="566" customHeight="1" ht="18">
      <c r="A566" s="20" t="s">
        <v>41059</v>
      </c>
      <c r="B566" s="12" t="s">
        <v>49771</v>
      </c>
      <c r="C566" s="148" t="s">
        <v>44</v>
      </c>
      <c r="D566" s="168"/>
      <c r="E566" s="148" t="s">
        <v>44</v>
      </c>
      <c r="F566" s="168"/>
      <c r="G566" s="148" t="s">
        <v>44</v>
      </c>
      <c r="H566" s="168"/>
      <c r="I566" s="178"/>
      <c r="J566" s="168"/>
      <c r="K566" s="17">
        <v>1.16888e+23</v>
      </c>
      <c r="L566" s="6">
        <v>43711.698587962965</v>
      </c>
      <c r="M566" s="19">
        <v>3</v>
      </c>
      <c r="N566" s="19">
        <v>1</v>
      </c>
      <c r="O566" s="19">
        <v>0</v>
      </c>
      <c r="P566" s="19">
        <v>0</v>
      </c>
      <c r="Q566" s="19">
        <v>0</v>
      </c>
      <c r="R566" s="22"/>
      <c r="S566" s="22"/>
      <c r="T566" s="22"/>
      <c r="U566" s="22"/>
      <c r="V566" s="5" t="s">
        <v>49772</v>
      </c>
      <c r="W566" s="22"/>
      <c r="X566" s="2" t="s">
        <v>49773</v>
      </c>
      <c r="Y566" s="17">
        <v>9.99233e+22</v>
      </c>
      <c r="Z566" s="2" t="s">
        <v>49774</v>
      </c>
      <c r="AA566" s="201"/>
      <c r="AB566" s="6">
        <v>43243.55337962963</v>
      </c>
      <c r="AC566" s="201"/>
      <c r="AD566" s="22"/>
      <c r="AE566" s="22"/>
      <c r="AF566" s="19">
        <v>303</v>
      </c>
      <c r="AG566" s="19">
        <v>1299</v>
      </c>
      <c r="AH566" s="19">
        <v>1138</v>
      </c>
      <c r="AI566" s="19">
        <v>743</v>
      </c>
    </row>
    <row x14ac:dyDescent="0.25" r="567" customHeight="1" ht="18">
      <c r="A567" s="20" t="s">
        <v>49775</v>
      </c>
      <c r="B567" s="12" t="s">
        <v>49776</v>
      </c>
      <c r="C567" s="148" t="s">
        <v>35</v>
      </c>
      <c r="D567" s="151" t="s">
        <v>235</v>
      </c>
      <c r="E567" s="148" t="s">
        <v>35</v>
      </c>
      <c r="F567" s="151" t="s">
        <v>235</v>
      </c>
      <c r="G567" s="148" t="s">
        <v>35</v>
      </c>
      <c r="H567" s="151" t="s">
        <v>235</v>
      </c>
      <c r="I567" s="178"/>
      <c r="J567" s="168"/>
      <c r="K567" s="17">
        <v>1.16888e+23</v>
      </c>
      <c r="L567" s="6">
        <v>43711.697604166664</v>
      </c>
      <c r="M567" s="19">
        <v>2</v>
      </c>
      <c r="N567" s="19">
        <v>1</v>
      </c>
      <c r="O567" s="19">
        <v>0</v>
      </c>
      <c r="P567" s="19">
        <v>0</v>
      </c>
      <c r="Q567" s="19">
        <v>0</v>
      </c>
      <c r="R567" s="22"/>
      <c r="S567" s="22"/>
      <c r="T567" s="22"/>
      <c r="U567" s="22"/>
      <c r="V567" s="5" t="s">
        <v>49777</v>
      </c>
      <c r="W567" s="22"/>
      <c r="X567" s="2" t="s">
        <v>49778</v>
      </c>
      <c r="Y567" s="17">
        <v>1.16746e+23</v>
      </c>
      <c r="Z567" s="2" t="s">
        <v>49779</v>
      </c>
      <c r="AA567" s="201"/>
      <c r="AB567" s="6">
        <v>43707.77930555555</v>
      </c>
      <c r="AC567" s="201"/>
      <c r="AD567" s="22"/>
      <c r="AE567" s="22"/>
      <c r="AF567" s="19">
        <v>4</v>
      </c>
      <c r="AG567" s="19">
        <v>1</v>
      </c>
      <c r="AH567" s="19">
        <v>8</v>
      </c>
      <c r="AI567" s="19">
        <v>0</v>
      </c>
    </row>
    <row x14ac:dyDescent="0.25" r="568" customHeight="1" ht="18">
      <c r="A568" s="63" t="s">
        <v>33</v>
      </c>
      <c r="B568" s="33" t="s">
        <v>49780</v>
      </c>
      <c r="C568" s="13" t="s">
        <v>35</v>
      </c>
      <c r="D568" s="14" t="s">
        <v>235</v>
      </c>
      <c r="E568" s="13" t="s">
        <v>35</v>
      </c>
      <c r="F568" s="14" t="s">
        <v>235</v>
      </c>
      <c r="G568" s="148" t="s">
        <v>35</v>
      </c>
      <c r="H568" s="14" t="s">
        <v>235</v>
      </c>
      <c r="I568" s="136"/>
      <c r="J568" s="135"/>
      <c r="K568" s="67">
        <v>1357237459273142300</v>
      </c>
      <c r="L568" s="65" t="s">
        <v>49781</v>
      </c>
      <c r="M568" s="37">
        <v>705</v>
      </c>
      <c r="N568" s="37">
        <v>104</v>
      </c>
      <c r="O568" s="37">
        <v>0</v>
      </c>
      <c r="P568" s="37">
        <v>0</v>
      </c>
      <c r="Q568" s="37">
        <v>0</v>
      </c>
      <c r="R568" s="63"/>
      <c r="S568" s="63"/>
      <c r="T568" s="63"/>
      <c r="U568" s="63"/>
      <c r="V568" s="42" t="s">
        <v>25157</v>
      </c>
      <c r="W568" s="63"/>
      <c r="X568" s="63" t="s">
        <v>25158</v>
      </c>
      <c r="Y568" s="67">
        <v>461858710</v>
      </c>
      <c r="Z568" s="63" t="s">
        <v>25159</v>
      </c>
      <c r="AA568" s="63" t="s">
        <v>25160</v>
      </c>
      <c r="AB568" s="58" t="s">
        <v>25161</v>
      </c>
      <c r="AC568" s="63"/>
      <c r="AD568" s="63" t="s">
        <v>49</v>
      </c>
      <c r="AE568" s="63"/>
      <c r="AF568" s="37">
        <v>404749</v>
      </c>
      <c r="AG568" s="37">
        <v>3075908</v>
      </c>
      <c r="AH568" s="37">
        <v>28</v>
      </c>
      <c r="AI568" s="37">
        <v>344</v>
      </c>
    </row>
    <row x14ac:dyDescent="0.25" r="569" customHeight="1" ht="18">
      <c r="A569" s="63" t="s">
        <v>3968</v>
      </c>
      <c r="B569" s="33" t="s">
        <v>49782</v>
      </c>
      <c r="C569" s="13" t="s">
        <v>44</v>
      </c>
      <c r="D569" s="135"/>
      <c r="E569" s="13" t="s">
        <v>44</v>
      </c>
      <c r="F569" s="135"/>
      <c r="G569" s="148" t="s">
        <v>44</v>
      </c>
      <c r="H569" s="168"/>
      <c r="I569" s="136"/>
      <c r="J569" s="135"/>
      <c r="K569" s="67">
        <v>1357304512512462800</v>
      </c>
      <c r="L569" s="65" t="s">
        <v>49783</v>
      </c>
      <c r="M569" s="37">
        <v>211</v>
      </c>
      <c r="N569" s="37">
        <v>82</v>
      </c>
      <c r="O569" s="37">
        <v>0</v>
      </c>
      <c r="P569" s="37">
        <v>0</v>
      </c>
      <c r="Q569" s="37">
        <v>0</v>
      </c>
      <c r="R569" s="63"/>
      <c r="S569" s="63"/>
      <c r="T569" s="63"/>
      <c r="U569" s="63"/>
      <c r="V569" s="66" t="s">
        <v>18223</v>
      </c>
      <c r="W569" s="63"/>
      <c r="X569" s="63" t="s">
        <v>18224</v>
      </c>
      <c r="Y569" s="67">
        <v>22626881</v>
      </c>
      <c r="Z569" s="63" t="s">
        <v>18225</v>
      </c>
      <c r="AA569" s="63" t="s">
        <v>18226</v>
      </c>
      <c r="AB569" s="58" t="s">
        <v>18227</v>
      </c>
      <c r="AC569" s="63"/>
      <c r="AD569" s="63" t="s">
        <v>49</v>
      </c>
      <c r="AE569" s="63"/>
      <c r="AF569" s="37">
        <v>397466</v>
      </c>
      <c r="AG569" s="37">
        <v>826162</v>
      </c>
      <c r="AH569" s="37">
        <v>40</v>
      </c>
      <c r="AI569" s="37">
        <v>1</v>
      </c>
    </row>
    <row x14ac:dyDescent="0.25" r="570" customHeight="1" ht="18">
      <c r="A570" s="63" t="s">
        <v>42</v>
      </c>
      <c r="B570" s="33" t="s">
        <v>49784</v>
      </c>
      <c r="C570" s="13" t="s">
        <v>44</v>
      </c>
      <c r="D570" s="135"/>
      <c r="E570" s="13" t="s">
        <v>44</v>
      </c>
      <c r="F570" s="135"/>
      <c r="G570" s="148" t="s">
        <v>44</v>
      </c>
      <c r="H570" s="168"/>
      <c r="I570" s="136"/>
      <c r="J570" s="135"/>
      <c r="K570" s="67">
        <v>1356935462036856800</v>
      </c>
      <c r="L570" s="65" t="s">
        <v>20272</v>
      </c>
      <c r="M570" s="37">
        <v>421</v>
      </c>
      <c r="N570" s="37">
        <v>43</v>
      </c>
      <c r="O570" s="37">
        <v>0</v>
      </c>
      <c r="P570" s="37">
        <v>0</v>
      </c>
      <c r="Q570" s="37">
        <v>0</v>
      </c>
      <c r="R570" s="63"/>
      <c r="S570" s="63"/>
      <c r="T570" s="63"/>
      <c r="U570" s="63"/>
      <c r="V570" s="42" t="s">
        <v>49785</v>
      </c>
      <c r="W570" s="63"/>
      <c r="X570" s="63" t="s">
        <v>49786</v>
      </c>
      <c r="Y570" s="67">
        <v>1670366851</v>
      </c>
      <c r="Z570" s="63" t="s">
        <v>49787</v>
      </c>
      <c r="AA570" s="63" t="s">
        <v>49788</v>
      </c>
      <c r="AB570" s="58" t="s">
        <v>49789</v>
      </c>
      <c r="AC570" s="39"/>
      <c r="AD570" s="63"/>
      <c r="AE570" s="63"/>
      <c r="AF570" s="37">
        <v>37255</v>
      </c>
      <c r="AG570" s="37">
        <v>1071840</v>
      </c>
      <c r="AH570" s="37">
        <v>176</v>
      </c>
      <c r="AI570" s="37">
        <v>474</v>
      </c>
    </row>
    <row x14ac:dyDescent="0.25" r="571" customHeight="1" ht="18">
      <c r="A571" s="63" t="s">
        <v>3877</v>
      </c>
      <c r="B571" s="33" t="s">
        <v>49790</v>
      </c>
      <c r="C571" s="13" t="s">
        <v>44</v>
      </c>
      <c r="D571" s="135"/>
      <c r="E571" s="13" t="s">
        <v>44</v>
      </c>
      <c r="F571" s="135"/>
      <c r="G571" s="148" t="s">
        <v>44</v>
      </c>
      <c r="H571" s="168"/>
      <c r="I571" s="136"/>
      <c r="J571" s="135"/>
      <c r="K571" s="67">
        <v>1357342243355455500</v>
      </c>
      <c r="L571" s="65" t="s">
        <v>49791</v>
      </c>
      <c r="M571" s="37">
        <v>0</v>
      </c>
      <c r="N571" s="37">
        <v>0</v>
      </c>
      <c r="O571" s="37">
        <v>0</v>
      </c>
      <c r="P571" s="37">
        <v>0</v>
      </c>
      <c r="Q571" s="37">
        <v>0</v>
      </c>
      <c r="R571" s="63"/>
      <c r="S571" s="63"/>
      <c r="T571" s="63"/>
      <c r="U571" s="63" t="s">
        <v>103</v>
      </c>
      <c r="V571" s="42" t="s">
        <v>49792</v>
      </c>
      <c r="W571" s="63"/>
      <c r="X571" s="63" t="s">
        <v>49793</v>
      </c>
      <c r="Y571" s="67">
        <v>900057396785098800</v>
      </c>
      <c r="Z571" s="39" t="s">
        <v>49794</v>
      </c>
      <c r="AA571" s="63"/>
      <c r="AB571" s="58" t="s">
        <v>49795</v>
      </c>
      <c r="AC571" s="63"/>
      <c r="AD571" s="39" t="s">
        <v>72</v>
      </c>
      <c r="AE571" s="63"/>
      <c r="AF571" s="37">
        <v>10869</v>
      </c>
      <c r="AG571" s="37">
        <v>5546</v>
      </c>
      <c r="AH571" s="37">
        <v>5270</v>
      </c>
      <c r="AI571" s="37">
        <v>60066</v>
      </c>
    </row>
    <row x14ac:dyDescent="0.25" r="572" customHeight="1" ht="18">
      <c r="A572" s="63" t="s">
        <v>13375</v>
      </c>
      <c r="B572" s="33" t="s">
        <v>49796</v>
      </c>
      <c r="C572" s="13" t="s">
        <v>44</v>
      </c>
      <c r="D572" s="135"/>
      <c r="E572" s="13" t="s">
        <v>44</v>
      </c>
      <c r="F572" s="135"/>
      <c r="G572" s="148" t="s">
        <v>44</v>
      </c>
      <c r="H572" s="168"/>
      <c r="I572" s="136"/>
      <c r="J572" s="135"/>
      <c r="K572" s="67">
        <v>1357342099503337500</v>
      </c>
      <c r="L572" s="65" t="s">
        <v>49797</v>
      </c>
      <c r="M572" s="37">
        <v>1</v>
      </c>
      <c r="N572" s="37">
        <v>0</v>
      </c>
      <c r="O572" s="37">
        <v>0</v>
      </c>
      <c r="P572" s="37">
        <v>0</v>
      </c>
      <c r="Q572" s="37">
        <v>0</v>
      </c>
      <c r="R572" s="63"/>
      <c r="S572" s="63"/>
      <c r="T572" s="63"/>
      <c r="U572" s="63"/>
      <c r="V572" s="66" t="s">
        <v>24284</v>
      </c>
      <c r="W572" s="63"/>
      <c r="X572" s="63" t="s">
        <v>24285</v>
      </c>
      <c r="Y572" s="67">
        <v>2197290196</v>
      </c>
      <c r="Z572" s="63" t="s">
        <v>49798</v>
      </c>
      <c r="AA572" s="63" t="s">
        <v>24287</v>
      </c>
      <c r="AB572" s="58" t="s">
        <v>49799</v>
      </c>
      <c r="AC572" s="63"/>
      <c r="AD572" s="63" t="s">
        <v>49</v>
      </c>
      <c r="AE572" s="63"/>
      <c r="AF572" s="37">
        <v>73952</v>
      </c>
      <c r="AG572" s="37">
        <v>802438</v>
      </c>
      <c r="AH572" s="37">
        <v>22</v>
      </c>
      <c r="AI572" s="37">
        <v>81379</v>
      </c>
    </row>
    <row x14ac:dyDescent="0.25" r="573" customHeight="1" ht="18">
      <c r="A573" s="63" t="s">
        <v>10220</v>
      </c>
      <c r="B573" s="33" t="s">
        <v>49800</v>
      </c>
      <c r="C573" s="13" t="s">
        <v>44</v>
      </c>
      <c r="D573" s="135"/>
      <c r="E573" s="13" t="s">
        <v>44</v>
      </c>
      <c r="F573" s="135"/>
      <c r="G573" s="148" t="s">
        <v>44</v>
      </c>
      <c r="H573" s="168"/>
      <c r="I573" s="136"/>
      <c r="J573" s="135"/>
      <c r="K573" s="67">
        <v>1357340440719028200</v>
      </c>
      <c r="L573" s="65" t="s">
        <v>49801</v>
      </c>
      <c r="M573" s="37">
        <v>0</v>
      </c>
      <c r="N573" s="37">
        <v>0</v>
      </c>
      <c r="O573" s="37">
        <v>0</v>
      </c>
      <c r="P573" s="37">
        <v>0</v>
      </c>
      <c r="Q573" s="37">
        <v>0</v>
      </c>
      <c r="R573" s="63"/>
      <c r="S573" s="63"/>
      <c r="T573" s="63"/>
      <c r="U573" s="63"/>
      <c r="V573" s="42" t="s">
        <v>49802</v>
      </c>
      <c r="W573" s="63"/>
      <c r="X573" s="63" t="s">
        <v>49803</v>
      </c>
      <c r="Y573" s="67">
        <v>1151415948760559600</v>
      </c>
      <c r="Z573" s="63" t="s">
        <v>49804</v>
      </c>
      <c r="AA573" s="63" t="s">
        <v>49805</v>
      </c>
      <c r="AB573" s="58" t="s">
        <v>49806</v>
      </c>
      <c r="AC573" s="63"/>
      <c r="AD573" s="39" t="s">
        <v>1866</v>
      </c>
      <c r="AE573" s="63"/>
      <c r="AF573" s="37">
        <v>2895</v>
      </c>
      <c r="AG573" s="37">
        <v>427</v>
      </c>
      <c r="AH573" s="37">
        <v>208</v>
      </c>
      <c r="AI573" s="37">
        <v>389</v>
      </c>
    </row>
    <row x14ac:dyDescent="0.25" r="574" customHeight="1" ht="18">
      <c r="A574" s="63" t="s">
        <v>67</v>
      </c>
      <c r="B574" s="33" t="s">
        <v>49807</v>
      </c>
      <c r="C574" s="13" t="s">
        <v>44</v>
      </c>
      <c r="D574" s="135"/>
      <c r="E574" s="13" t="s">
        <v>44</v>
      </c>
      <c r="F574" s="135"/>
      <c r="G574" s="148" t="s">
        <v>44</v>
      </c>
      <c r="H574" s="168"/>
      <c r="I574" s="136"/>
      <c r="J574" s="135"/>
      <c r="K574" s="67">
        <v>1357339261859635200</v>
      </c>
      <c r="L574" s="65" t="s">
        <v>49808</v>
      </c>
      <c r="M574" s="37">
        <v>0</v>
      </c>
      <c r="N574" s="37">
        <v>0</v>
      </c>
      <c r="O574" s="37">
        <v>0</v>
      </c>
      <c r="P574" s="37">
        <v>0</v>
      </c>
      <c r="Q574" s="37">
        <v>0</v>
      </c>
      <c r="R574" s="63"/>
      <c r="S574" s="63"/>
      <c r="T574" s="63"/>
      <c r="U574" s="63"/>
      <c r="V574" s="42" t="s">
        <v>49809</v>
      </c>
      <c r="W574" s="63"/>
      <c r="X574" s="63" t="s">
        <v>49810</v>
      </c>
      <c r="Y574" s="67">
        <v>881172881333530600</v>
      </c>
      <c r="Z574" s="39" t="s">
        <v>49811</v>
      </c>
      <c r="AA574" s="63"/>
      <c r="AB574" s="58" t="s">
        <v>49812</v>
      </c>
      <c r="AC574" s="39"/>
      <c r="AD574" s="63"/>
      <c r="AE574" s="63"/>
      <c r="AF574" s="37">
        <v>21</v>
      </c>
      <c r="AG574" s="37">
        <v>6</v>
      </c>
      <c r="AH574" s="37">
        <v>380</v>
      </c>
      <c r="AI574" s="37">
        <v>55</v>
      </c>
    </row>
    <row x14ac:dyDescent="0.25" r="575" customHeight="1" ht="18">
      <c r="A575" s="63" t="s">
        <v>73</v>
      </c>
      <c r="B575" s="33" t="s">
        <v>49813</v>
      </c>
      <c r="C575" s="13" t="s">
        <v>44</v>
      </c>
      <c r="D575" s="135"/>
      <c r="E575" s="13" t="s">
        <v>44</v>
      </c>
      <c r="F575" s="135"/>
      <c r="G575" s="148" t="s">
        <v>44</v>
      </c>
      <c r="H575" s="168"/>
      <c r="I575" s="136"/>
      <c r="J575" s="135"/>
      <c r="K575" s="67">
        <v>1357339180607545300</v>
      </c>
      <c r="L575" s="65" t="s">
        <v>49814</v>
      </c>
      <c r="M575" s="37">
        <v>0</v>
      </c>
      <c r="N575" s="37">
        <v>0</v>
      </c>
      <c r="O575" s="37">
        <v>0</v>
      </c>
      <c r="P575" s="37">
        <v>0</v>
      </c>
      <c r="Q575" s="37">
        <v>0</v>
      </c>
      <c r="R575" s="63"/>
      <c r="S575" s="63"/>
      <c r="T575" s="63"/>
      <c r="U575" s="63"/>
      <c r="V575" s="42" t="s">
        <v>49815</v>
      </c>
      <c r="W575" s="63"/>
      <c r="X575" s="63" t="s">
        <v>49816</v>
      </c>
      <c r="Y575" s="67">
        <v>923183025101426700</v>
      </c>
      <c r="Z575" s="63"/>
      <c r="AA575" s="63" t="s">
        <v>49817</v>
      </c>
      <c r="AB575" s="58" t="s">
        <v>49818</v>
      </c>
      <c r="AC575" s="63"/>
      <c r="AD575" s="39" t="s">
        <v>3396</v>
      </c>
      <c r="AE575" s="63"/>
      <c r="AF575" s="37">
        <v>327</v>
      </c>
      <c r="AG575" s="37">
        <v>188</v>
      </c>
      <c r="AH575" s="37">
        <v>313</v>
      </c>
      <c r="AI575" s="37">
        <v>0</v>
      </c>
    </row>
    <row x14ac:dyDescent="0.25" r="576" customHeight="1" ht="18">
      <c r="A576" s="63" t="s">
        <v>49819</v>
      </c>
      <c r="B576" s="33" t="s">
        <v>49820</v>
      </c>
      <c r="C576" s="13" t="s">
        <v>44</v>
      </c>
      <c r="D576" s="135"/>
      <c r="E576" s="13" t="s">
        <v>44</v>
      </c>
      <c r="F576" s="135"/>
      <c r="G576" s="148" t="s">
        <v>44</v>
      </c>
      <c r="H576" s="168"/>
      <c r="I576" s="136"/>
      <c r="J576" s="135"/>
      <c r="K576" s="67">
        <v>1357339163381485600</v>
      </c>
      <c r="L576" s="65" t="s">
        <v>49821</v>
      </c>
      <c r="M576" s="37">
        <v>1</v>
      </c>
      <c r="N576" s="37">
        <v>0</v>
      </c>
      <c r="O576" s="37">
        <v>0</v>
      </c>
      <c r="P576" s="37">
        <v>0</v>
      </c>
      <c r="Q576" s="37">
        <v>0</v>
      </c>
      <c r="R576" s="63"/>
      <c r="S576" s="63"/>
      <c r="T576" s="63"/>
      <c r="U576" s="63"/>
      <c r="V576" s="42" t="s">
        <v>49822</v>
      </c>
      <c r="W576" s="63"/>
      <c r="X576" s="63" t="s">
        <v>49823</v>
      </c>
      <c r="Y576" s="67">
        <v>988380341252522000</v>
      </c>
      <c r="Z576" s="63" t="s">
        <v>49824</v>
      </c>
      <c r="AA576" s="63" t="s">
        <v>49825</v>
      </c>
      <c r="AB576" s="58" t="s">
        <v>49826</v>
      </c>
      <c r="AC576" s="63"/>
      <c r="AD576" s="39" t="s">
        <v>100</v>
      </c>
      <c r="AE576" s="63"/>
      <c r="AF576" s="37">
        <v>81409</v>
      </c>
      <c r="AG576" s="37">
        <v>325702</v>
      </c>
      <c r="AH576" s="37">
        <v>4</v>
      </c>
      <c r="AI576" s="37">
        <v>3</v>
      </c>
    </row>
    <row x14ac:dyDescent="0.25" r="577" customHeight="1" ht="18">
      <c r="A577" s="63" t="s">
        <v>1451</v>
      </c>
      <c r="B577" s="33" t="s">
        <v>49827</v>
      </c>
      <c r="C577" s="13" t="s">
        <v>44</v>
      </c>
      <c r="D577" s="135"/>
      <c r="E577" s="13" t="s">
        <v>44</v>
      </c>
      <c r="F577" s="135"/>
      <c r="G577" s="148" t="s">
        <v>44</v>
      </c>
      <c r="H577" s="168"/>
      <c r="I577" s="136"/>
      <c r="J577" s="135"/>
      <c r="K577" s="67">
        <v>1357338884917530600</v>
      </c>
      <c r="L577" s="65" t="s">
        <v>49828</v>
      </c>
      <c r="M577" s="37">
        <v>140</v>
      </c>
      <c r="N577" s="37">
        <v>3</v>
      </c>
      <c r="O577" s="37">
        <v>0</v>
      </c>
      <c r="P577" s="37">
        <v>0</v>
      </c>
      <c r="Q577" s="37">
        <v>0</v>
      </c>
      <c r="R577" s="63"/>
      <c r="S577" s="63"/>
      <c r="T577" s="63"/>
      <c r="U577" s="63"/>
      <c r="V577" s="42" t="s">
        <v>49829</v>
      </c>
      <c r="W577" s="63"/>
      <c r="X577" s="63" t="s">
        <v>49830</v>
      </c>
      <c r="Y577" s="67">
        <v>1205216585100775400</v>
      </c>
      <c r="Z577" s="39" t="s">
        <v>49831</v>
      </c>
      <c r="AA577" s="63"/>
      <c r="AB577" s="58" t="s">
        <v>49832</v>
      </c>
      <c r="AC577" s="39"/>
      <c r="AD577" s="63"/>
      <c r="AE577" s="63"/>
      <c r="AF577" s="37">
        <v>2537</v>
      </c>
      <c r="AG577" s="37">
        <v>38447</v>
      </c>
      <c r="AH577" s="37">
        <v>18260</v>
      </c>
      <c r="AI577" s="37">
        <v>14062</v>
      </c>
    </row>
    <row x14ac:dyDescent="0.25" r="578" customHeight="1" ht="18">
      <c r="A578" s="63" t="s">
        <v>2699</v>
      </c>
      <c r="B578" s="33" t="s">
        <v>49833</v>
      </c>
      <c r="C578" s="13" t="s">
        <v>35</v>
      </c>
      <c r="D578" s="14" t="s">
        <v>235</v>
      </c>
      <c r="E578" s="13" t="s">
        <v>35</v>
      </c>
      <c r="F578" s="14" t="s">
        <v>235</v>
      </c>
      <c r="G578" s="148" t="s">
        <v>35</v>
      </c>
      <c r="H578" s="14" t="s">
        <v>235</v>
      </c>
      <c r="I578" s="136"/>
      <c r="J578" s="135"/>
      <c r="K578" s="67">
        <v>1357335548323532800</v>
      </c>
      <c r="L578" s="65" t="s">
        <v>49834</v>
      </c>
      <c r="M578" s="37">
        <v>1</v>
      </c>
      <c r="N578" s="37">
        <v>0</v>
      </c>
      <c r="O578" s="37">
        <v>0</v>
      </c>
      <c r="P578" s="37">
        <v>0</v>
      </c>
      <c r="Q578" s="37">
        <v>0</v>
      </c>
      <c r="R578" s="63"/>
      <c r="S578" s="63"/>
      <c r="T578" s="63"/>
      <c r="U578" s="63"/>
      <c r="V578" s="66" t="s">
        <v>49835</v>
      </c>
      <c r="W578" s="63"/>
      <c r="X578" s="63" t="s">
        <v>49836</v>
      </c>
      <c r="Y578" s="67">
        <v>1251496097211723800</v>
      </c>
      <c r="Z578" s="39" t="s">
        <v>49837</v>
      </c>
      <c r="AA578" s="63"/>
      <c r="AB578" s="58" t="s">
        <v>49838</v>
      </c>
      <c r="AC578" s="39"/>
      <c r="AD578" s="63"/>
      <c r="AE578" s="63"/>
      <c r="AF578" s="37">
        <v>2237</v>
      </c>
      <c r="AG578" s="37">
        <v>47</v>
      </c>
      <c r="AH578" s="37">
        <v>67</v>
      </c>
      <c r="AI578" s="37">
        <v>5519</v>
      </c>
    </row>
    <row x14ac:dyDescent="0.25" r="579" customHeight="1" ht="18">
      <c r="A579" s="63" t="s">
        <v>382</v>
      </c>
      <c r="B579" s="33" t="s">
        <v>49839</v>
      </c>
      <c r="C579" s="13" t="s">
        <v>35</v>
      </c>
      <c r="D579" s="14" t="s">
        <v>235</v>
      </c>
      <c r="E579" s="13" t="s">
        <v>35</v>
      </c>
      <c r="F579" s="14" t="s">
        <v>235</v>
      </c>
      <c r="G579" s="148" t="s">
        <v>35</v>
      </c>
      <c r="H579" s="14" t="s">
        <v>235</v>
      </c>
      <c r="I579" s="136"/>
      <c r="J579" s="135"/>
      <c r="K579" s="67">
        <v>1357333775462658000</v>
      </c>
      <c r="L579" s="65" t="s">
        <v>49840</v>
      </c>
      <c r="M579" s="37">
        <v>0</v>
      </c>
      <c r="N579" s="37">
        <v>0</v>
      </c>
      <c r="O579" s="37">
        <v>0</v>
      </c>
      <c r="P579" s="37">
        <v>0</v>
      </c>
      <c r="Q579" s="37">
        <v>0</v>
      </c>
      <c r="R579" s="63"/>
      <c r="S579" s="63"/>
      <c r="T579" s="63"/>
      <c r="U579" s="63"/>
      <c r="V579" s="42" t="s">
        <v>11918</v>
      </c>
      <c r="W579" s="63"/>
      <c r="X579" s="63" t="s">
        <v>11919</v>
      </c>
      <c r="Y579" s="67">
        <v>1163221256818372600</v>
      </c>
      <c r="Z579" s="39" t="s">
        <v>11920</v>
      </c>
      <c r="AA579" s="63"/>
      <c r="AB579" s="58" t="s">
        <v>11921</v>
      </c>
      <c r="AC579" s="63"/>
      <c r="AD579" s="39" t="s">
        <v>156</v>
      </c>
      <c r="AE579" s="63"/>
      <c r="AF579" s="37">
        <v>515</v>
      </c>
      <c r="AG579" s="37">
        <v>801</v>
      </c>
      <c r="AH579" s="37">
        <v>718</v>
      </c>
      <c r="AI579" s="37">
        <v>35</v>
      </c>
    </row>
    <row x14ac:dyDescent="0.25" r="580" customHeight="1" ht="18">
      <c r="A580" s="63" t="s">
        <v>3905</v>
      </c>
      <c r="B580" s="33" t="s">
        <v>49841</v>
      </c>
      <c r="C580" s="13" t="s">
        <v>44</v>
      </c>
      <c r="D580" s="135"/>
      <c r="E580" s="13" t="s">
        <v>44</v>
      </c>
      <c r="F580" s="135"/>
      <c r="G580" s="148" t="s">
        <v>44</v>
      </c>
      <c r="H580" s="168"/>
      <c r="I580" s="136"/>
      <c r="J580" s="135"/>
      <c r="K580" s="67">
        <v>1357332438498898000</v>
      </c>
      <c r="L580" s="65" t="s">
        <v>49842</v>
      </c>
      <c r="M580" s="37">
        <v>1</v>
      </c>
      <c r="N580" s="37">
        <v>0</v>
      </c>
      <c r="O580" s="37">
        <v>0</v>
      </c>
      <c r="P580" s="37">
        <v>0</v>
      </c>
      <c r="Q580" s="37">
        <v>0</v>
      </c>
      <c r="R580" s="63"/>
      <c r="S580" s="63"/>
      <c r="T580" s="63"/>
      <c r="U580" s="63"/>
      <c r="V580" s="42" t="s">
        <v>49843</v>
      </c>
      <c r="W580" s="63"/>
      <c r="X580" s="63" t="s">
        <v>49844</v>
      </c>
      <c r="Y580" s="67">
        <v>98204441</v>
      </c>
      <c r="Z580" s="63" t="s">
        <v>49845</v>
      </c>
      <c r="AA580" s="63" t="s">
        <v>49846</v>
      </c>
      <c r="AB580" s="58" t="s">
        <v>49847</v>
      </c>
      <c r="AC580" s="63"/>
      <c r="AD580" s="39" t="s">
        <v>49848</v>
      </c>
      <c r="AE580" s="63"/>
      <c r="AF580" s="37">
        <v>8501</v>
      </c>
      <c r="AG580" s="37">
        <v>26485</v>
      </c>
      <c r="AH580" s="37">
        <v>96</v>
      </c>
      <c r="AI580" s="37">
        <v>4190</v>
      </c>
    </row>
    <row x14ac:dyDescent="0.25" r="581" customHeight="1" ht="18">
      <c r="A581" s="63" t="s">
        <v>11162</v>
      </c>
      <c r="B581" s="33" t="s">
        <v>49849</v>
      </c>
      <c r="C581" s="13" t="s">
        <v>44</v>
      </c>
      <c r="D581" s="135"/>
      <c r="E581" s="13" t="s">
        <v>44</v>
      </c>
      <c r="F581" s="135"/>
      <c r="G581" s="148" t="s">
        <v>44</v>
      </c>
      <c r="H581" s="168"/>
      <c r="I581" s="136"/>
      <c r="J581" s="135"/>
      <c r="K581" s="67">
        <v>1357332432542965800</v>
      </c>
      <c r="L581" s="65" t="s">
        <v>49850</v>
      </c>
      <c r="M581" s="37">
        <v>1</v>
      </c>
      <c r="N581" s="37">
        <v>0</v>
      </c>
      <c r="O581" s="37">
        <v>0</v>
      </c>
      <c r="P581" s="37">
        <v>0</v>
      </c>
      <c r="Q581" s="37">
        <v>0</v>
      </c>
      <c r="R581" s="63"/>
      <c r="S581" s="63"/>
      <c r="T581" s="63"/>
      <c r="U581" s="63"/>
      <c r="V581" s="42" t="s">
        <v>49843</v>
      </c>
      <c r="W581" s="63"/>
      <c r="X581" s="63" t="s">
        <v>49844</v>
      </c>
      <c r="Y581" s="67">
        <v>98204441</v>
      </c>
      <c r="Z581" s="63" t="s">
        <v>49845</v>
      </c>
      <c r="AA581" s="63" t="s">
        <v>49846</v>
      </c>
      <c r="AB581" s="58" t="s">
        <v>49847</v>
      </c>
      <c r="AC581" s="63"/>
      <c r="AD581" s="39" t="s">
        <v>49848</v>
      </c>
      <c r="AE581" s="63"/>
      <c r="AF581" s="37">
        <v>8501</v>
      </c>
      <c r="AG581" s="37">
        <v>26485</v>
      </c>
      <c r="AH581" s="37">
        <v>96</v>
      </c>
      <c r="AI581" s="37">
        <v>4190</v>
      </c>
    </row>
    <row x14ac:dyDescent="0.25" r="582" customHeight="1" ht="18">
      <c r="A582" s="63" t="s">
        <v>2713</v>
      </c>
      <c r="B582" s="33" t="s">
        <v>49851</v>
      </c>
      <c r="C582" s="13" t="s">
        <v>44</v>
      </c>
      <c r="D582" s="135"/>
      <c r="E582" s="13" t="s">
        <v>44</v>
      </c>
      <c r="F582" s="135"/>
      <c r="G582" s="148" t="s">
        <v>44</v>
      </c>
      <c r="H582" s="168"/>
      <c r="I582" s="136"/>
      <c r="J582" s="135"/>
      <c r="K582" s="67">
        <v>1357332421721677800</v>
      </c>
      <c r="L582" s="65" t="s">
        <v>49852</v>
      </c>
      <c r="M582" s="37">
        <v>0</v>
      </c>
      <c r="N582" s="37">
        <v>0</v>
      </c>
      <c r="O582" s="37">
        <v>0</v>
      </c>
      <c r="P582" s="37">
        <v>0</v>
      </c>
      <c r="Q582" s="37">
        <v>0</v>
      </c>
      <c r="R582" s="63"/>
      <c r="S582" s="63"/>
      <c r="T582" s="63"/>
      <c r="U582" s="63"/>
      <c r="V582" s="42" t="s">
        <v>49843</v>
      </c>
      <c r="W582" s="63"/>
      <c r="X582" s="63" t="s">
        <v>49844</v>
      </c>
      <c r="Y582" s="67">
        <v>98204441</v>
      </c>
      <c r="Z582" s="63" t="s">
        <v>49845</v>
      </c>
      <c r="AA582" s="63" t="s">
        <v>49846</v>
      </c>
      <c r="AB582" s="58" t="s">
        <v>49847</v>
      </c>
      <c r="AC582" s="63"/>
      <c r="AD582" s="39" t="s">
        <v>49848</v>
      </c>
      <c r="AE582" s="63"/>
      <c r="AF582" s="37">
        <v>8501</v>
      </c>
      <c r="AG582" s="37">
        <v>26485</v>
      </c>
      <c r="AH582" s="37">
        <v>96</v>
      </c>
      <c r="AI582" s="37">
        <v>4190</v>
      </c>
    </row>
    <row x14ac:dyDescent="0.25" r="583" customHeight="1" ht="18">
      <c r="A583" s="63" t="s">
        <v>11167</v>
      </c>
      <c r="B583" s="33" t="s">
        <v>49853</v>
      </c>
      <c r="C583" s="13" t="s">
        <v>44</v>
      </c>
      <c r="D583" s="135"/>
      <c r="E583" s="13" t="s">
        <v>44</v>
      </c>
      <c r="F583" s="135"/>
      <c r="G583" s="148" t="s">
        <v>44</v>
      </c>
      <c r="H583" s="168"/>
      <c r="I583" s="136"/>
      <c r="J583" s="135"/>
      <c r="K583" s="67">
        <v>1357332420501061600</v>
      </c>
      <c r="L583" s="65" t="s">
        <v>49854</v>
      </c>
      <c r="M583" s="37">
        <v>0</v>
      </c>
      <c r="N583" s="37">
        <v>0</v>
      </c>
      <c r="O583" s="37">
        <v>0</v>
      </c>
      <c r="P583" s="37">
        <v>0</v>
      </c>
      <c r="Q583" s="37">
        <v>0</v>
      </c>
      <c r="R583" s="63"/>
      <c r="S583" s="63"/>
      <c r="T583" s="63"/>
      <c r="U583" s="63"/>
      <c r="V583" s="42" t="s">
        <v>49843</v>
      </c>
      <c r="W583" s="63"/>
      <c r="X583" s="63" t="s">
        <v>49844</v>
      </c>
      <c r="Y583" s="67">
        <v>98204441</v>
      </c>
      <c r="Z583" s="63" t="s">
        <v>49845</v>
      </c>
      <c r="AA583" s="63" t="s">
        <v>49846</v>
      </c>
      <c r="AB583" s="58" t="s">
        <v>49847</v>
      </c>
      <c r="AC583" s="63"/>
      <c r="AD583" s="39" t="s">
        <v>49848</v>
      </c>
      <c r="AE583" s="63"/>
      <c r="AF583" s="37">
        <v>8501</v>
      </c>
      <c r="AG583" s="37">
        <v>26485</v>
      </c>
      <c r="AH583" s="37">
        <v>96</v>
      </c>
      <c r="AI583" s="37">
        <v>4190</v>
      </c>
    </row>
    <row x14ac:dyDescent="0.25" r="584" customHeight="1" ht="18">
      <c r="A584" s="63" t="s">
        <v>13427</v>
      </c>
      <c r="B584" s="33" t="s">
        <v>49855</v>
      </c>
      <c r="C584" s="13" t="s">
        <v>44</v>
      </c>
      <c r="D584" s="135"/>
      <c r="E584" s="13" t="s">
        <v>44</v>
      </c>
      <c r="F584" s="135"/>
      <c r="G584" s="148" t="s">
        <v>44</v>
      </c>
      <c r="H584" s="168"/>
      <c r="I584" s="136"/>
      <c r="J584" s="135"/>
      <c r="K584" s="67">
        <v>1357331923979432000</v>
      </c>
      <c r="L584" s="65" t="s">
        <v>49856</v>
      </c>
      <c r="M584" s="37">
        <v>0</v>
      </c>
      <c r="N584" s="37">
        <v>0</v>
      </c>
      <c r="O584" s="37">
        <v>0</v>
      </c>
      <c r="P584" s="37">
        <v>0</v>
      </c>
      <c r="Q584" s="37">
        <v>0</v>
      </c>
      <c r="R584" s="63"/>
      <c r="S584" s="63"/>
      <c r="T584" s="63"/>
      <c r="U584" s="63"/>
      <c r="V584" s="42" t="s">
        <v>49857</v>
      </c>
      <c r="W584" s="63"/>
      <c r="X584" s="63" t="s">
        <v>49858</v>
      </c>
      <c r="Y584" s="67">
        <v>1290427152131915800</v>
      </c>
      <c r="Z584" s="63"/>
      <c r="AA584" s="63"/>
      <c r="AB584" s="58" t="s">
        <v>49859</v>
      </c>
      <c r="AC584" s="39"/>
      <c r="AD584" s="63"/>
      <c r="AE584" s="63"/>
      <c r="AF584" s="37">
        <v>180</v>
      </c>
      <c r="AG584" s="37">
        <v>35</v>
      </c>
      <c r="AH584" s="37">
        <v>166</v>
      </c>
      <c r="AI584" s="37">
        <v>369</v>
      </c>
    </row>
    <row x14ac:dyDescent="0.25" r="585" customHeight="1" ht="18">
      <c r="A585" s="63" t="s">
        <v>49860</v>
      </c>
      <c r="B585" s="33" t="s">
        <v>49861</v>
      </c>
      <c r="C585" s="13" t="s">
        <v>44</v>
      </c>
      <c r="D585" s="135"/>
      <c r="E585" s="13" t="s">
        <v>44</v>
      </c>
      <c r="F585" s="135"/>
      <c r="G585" s="148" t="s">
        <v>44</v>
      </c>
      <c r="H585" s="168"/>
      <c r="I585" s="136"/>
      <c r="J585" s="135"/>
      <c r="K585" s="67">
        <v>1356934715421257700</v>
      </c>
      <c r="L585" s="65" t="s">
        <v>49862</v>
      </c>
      <c r="M585" s="37">
        <v>2</v>
      </c>
      <c r="N585" s="37">
        <v>1</v>
      </c>
      <c r="O585" s="37">
        <v>0</v>
      </c>
      <c r="P585" s="37">
        <v>0</v>
      </c>
      <c r="Q585" s="37">
        <v>0</v>
      </c>
      <c r="R585" s="63"/>
      <c r="S585" s="63"/>
      <c r="T585" s="63"/>
      <c r="U585" s="63"/>
      <c r="V585" s="66" t="s">
        <v>2780</v>
      </c>
      <c r="W585" s="63"/>
      <c r="X585" s="63" t="s">
        <v>2781</v>
      </c>
      <c r="Y585" s="67">
        <v>921329723380260900</v>
      </c>
      <c r="Z585" s="63" t="s">
        <v>2782</v>
      </c>
      <c r="AA585" s="63" t="s">
        <v>2783</v>
      </c>
      <c r="AB585" s="58" t="s">
        <v>2784</v>
      </c>
      <c r="AC585" s="39"/>
      <c r="AD585" s="63"/>
      <c r="AE585" s="63"/>
      <c r="AF585" s="37">
        <v>308358</v>
      </c>
      <c r="AG585" s="37">
        <v>203005</v>
      </c>
      <c r="AH585" s="37">
        <v>37</v>
      </c>
      <c r="AI585" s="37">
        <v>1</v>
      </c>
    </row>
    <row x14ac:dyDescent="0.25" r="586" customHeight="1" ht="18">
      <c r="A586" s="63" t="s">
        <v>3928</v>
      </c>
      <c r="B586" s="33" t="s">
        <v>49863</v>
      </c>
      <c r="C586" s="13" t="s">
        <v>44</v>
      </c>
      <c r="D586" s="135"/>
      <c r="E586" s="13" t="s">
        <v>44</v>
      </c>
      <c r="F586" s="135"/>
      <c r="G586" s="148" t="s">
        <v>44</v>
      </c>
      <c r="H586" s="168"/>
      <c r="I586" s="136"/>
      <c r="J586" s="135"/>
      <c r="K586" s="67">
        <v>1356930676625449000</v>
      </c>
      <c r="L586" s="65" t="s">
        <v>49864</v>
      </c>
      <c r="M586" s="37">
        <v>15</v>
      </c>
      <c r="N586" s="37">
        <v>2</v>
      </c>
      <c r="O586" s="37">
        <v>0</v>
      </c>
      <c r="P586" s="37">
        <v>0</v>
      </c>
      <c r="Q586" s="37">
        <v>0</v>
      </c>
      <c r="R586" s="63"/>
      <c r="S586" s="63"/>
      <c r="T586" s="63"/>
      <c r="U586" s="63"/>
      <c r="V586" s="66" t="s">
        <v>49865</v>
      </c>
      <c r="W586" s="63"/>
      <c r="X586" s="63" t="s">
        <v>49866</v>
      </c>
      <c r="Y586" s="67">
        <v>779238533773099000</v>
      </c>
      <c r="Z586" s="63" t="s">
        <v>49867</v>
      </c>
      <c r="AA586" s="63" t="s">
        <v>49868</v>
      </c>
      <c r="AB586" s="58" t="s">
        <v>49869</v>
      </c>
      <c r="AC586" s="63"/>
      <c r="AD586" s="39" t="s">
        <v>2995</v>
      </c>
      <c r="AE586" s="63"/>
      <c r="AF586" s="37">
        <v>3378</v>
      </c>
      <c r="AG586" s="37">
        <v>2007</v>
      </c>
      <c r="AH586" s="37">
        <v>1523</v>
      </c>
      <c r="AI586" s="37">
        <v>5136</v>
      </c>
    </row>
    <row x14ac:dyDescent="0.25" r="587" customHeight="1" ht="18">
      <c r="A587" s="63" t="s">
        <v>3931</v>
      </c>
      <c r="B587" s="33" t="s">
        <v>49870</v>
      </c>
      <c r="C587" s="13" t="s">
        <v>44</v>
      </c>
      <c r="D587" s="135"/>
      <c r="E587" s="13" t="s">
        <v>44</v>
      </c>
      <c r="F587" s="135"/>
      <c r="G587" s="148" t="s">
        <v>44</v>
      </c>
      <c r="H587" s="168"/>
      <c r="I587" s="136"/>
      <c r="J587" s="135"/>
      <c r="K587" s="67">
        <v>1356930654835990500</v>
      </c>
      <c r="L587" s="65" t="s">
        <v>49871</v>
      </c>
      <c r="M587" s="37">
        <v>0</v>
      </c>
      <c r="N587" s="37">
        <v>0</v>
      </c>
      <c r="O587" s="37">
        <v>0</v>
      </c>
      <c r="P587" s="37">
        <v>0</v>
      </c>
      <c r="Q587" s="37">
        <v>0</v>
      </c>
      <c r="R587" s="63"/>
      <c r="S587" s="63"/>
      <c r="T587" s="63"/>
      <c r="U587" s="63"/>
      <c r="V587" s="42" t="s">
        <v>49872</v>
      </c>
      <c r="W587" s="63"/>
      <c r="X587" s="63" t="s">
        <v>49873</v>
      </c>
      <c r="Y587" s="67">
        <v>89714747</v>
      </c>
      <c r="Z587" s="63" t="s">
        <v>49874</v>
      </c>
      <c r="AA587" s="63"/>
      <c r="AB587" s="58" t="s">
        <v>49875</v>
      </c>
      <c r="AC587" s="63"/>
      <c r="AD587" s="39" t="s">
        <v>49876</v>
      </c>
      <c r="AE587" s="63"/>
      <c r="AF587" s="37">
        <v>5474</v>
      </c>
      <c r="AG587" s="37">
        <v>298</v>
      </c>
      <c r="AH587" s="37">
        <v>164</v>
      </c>
      <c r="AI587" s="37">
        <v>3805</v>
      </c>
    </row>
    <row x14ac:dyDescent="0.25" r="588" customHeight="1" ht="18">
      <c r="A588" s="63" t="s">
        <v>11206</v>
      </c>
      <c r="B588" s="33" t="s">
        <v>49877</v>
      </c>
      <c r="C588" s="13" t="s">
        <v>44</v>
      </c>
      <c r="D588" s="135"/>
      <c r="E588" s="13" t="s">
        <v>44</v>
      </c>
      <c r="F588" s="135"/>
      <c r="G588" s="148" t="s">
        <v>44</v>
      </c>
      <c r="H588" s="168"/>
      <c r="I588" s="136"/>
      <c r="J588" s="135"/>
      <c r="K588" s="67">
        <v>1356929160493609000</v>
      </c>
      <c r="L588" s="65" t="s">
        <v>49878</v>
      </c>
      <c r="M588" s="37">
        <v>11</v>
      </c>
      <c r="N588" s="37">
        <v>0</v>
      </c>
      <c r="O588" s="37">
        <v>0</v>
      </c>
      <c r="P588" s="37">
        <v>0</v>
      </c>
      <c r="Q588" s="37">
        <v>0</v>
      </c>
      <c r="R588" s="63"/>
      <c r="S588" s="63"/>
      <c r="T588" s="63"/>
      <c r="U588" s="63"/>
      <c r="V588" s="42" t="s">
        <v>49879</v>
      </c>
      <c r="W588" s="63"/>
      <c r="X588" s="63" t="s">
        <v>49880</v>
      </c>
      <c r="Y588" s="67">
        <v>1318166617344385000</v>
      </c>
      <c r="Z588" s="63" t="s">
        <v>49881</v>
      </c>
      <c r="AA588" s="63" t="s">
        <v>49882</v>
      </c>
      <c r="AB588" s="58" t="s">
        <v>49883</v>
      </c>
      <c r="AC588" s="63"/>
      <c r="AD588" s="63" t="s">
        <v>49884</v>
      </c>
      <c r="AE588" s="63"/>
      <c r="AF588" s="37">
        <v>441</v>
      </c>
      <c r="AG588" s="37">
        <v>256</v>
      </c>
      <c r="AH588" s="37">
        <v>384</v>
      </c>
      <c r="AI588" s="37">
        <v>1921</v>
      </c>
    </row>
    <row x14ac:dyDescent="0.25" r="589" customHeight="1" ht="18">
      <c r="A589" s="63" t="s">
        <v>43715</v>
      </c>
      <c r="B589" s="33" t="s">
        <v>49885</v>
      </c>
      <c r="C589" s="13" t="s">
        <v>44</v>
      </c>
      <c r="D589" s="135"/>
      <c r="E589" s="13" t="s">
        <v>44</v>
      </c>
      <c r="F589" s="135"/>
      <c r="G589" s="148" t="s">
        <v>44</v>
      </c>
      <c r="H589" s="168"/>
      <c r="I589" s="136"/>
      <c r="J589" s="135"/>
      <c r="K589" s="67">
        <v>1356928880066584600</v>
      </c>
      <c r="L589" s="65" t="s">
        <v>49886</v>
      </c>
      <c r="M589" s="37">
        <v>105</v>
      </c>
      <c r="N589" s="37">
        <v>18</v>
      </c>
      <c r="O589" s="37">
        <v>0</v>
      </c>
      <c r="P589" s="37">
        <v>0</v>
      </c>
      <c r="Q589" s="37">
        <v>0</v>
      </c>
      <c r="R589" s="63"/>
      <c r="S589" s="63"/>
      <c r="T589" s="63"/>
      <c r="U589" s="63"/>
      <c r="V589" s="42" t="s">
        <v>49887</v>
      </c>
      <c r="W589" s="63"/>
      <c r="X589" s="63" t="s">
        <v>49888</v>
      </c>
      <c r="Y589" s="67">
        <v>1291438003655762000</v>
      </c>
      <c r="Z589" s="39" t="s">
        <v>49889</v>
      </c>
      <c r="AA589" s="63"/>
      <c r="AB589" s="58" t="s">
        <v>49890</v>
      </c>
      <c r="AC589" s="39"/>
      <c r="AD589" s="63"/>
      <c r="AE589" s="63"/>
      <c r="AF589" s="37">
        <v>321</v>
      </c>
      <c r="AG589" s="37">
        <v>1567</v>
      </c>
      <c r="AH589" s="37">
        <v>24</v>
      </c>
      <c r="AI589" s="37">
        <v>4</v>
      </c>
    </row>
    <row x14ac:dyDescent="0.25" r="590" customHeight="1" ht="18">
      <c r="A590" s="63" t="s">
        <v>470</v>
      </c>
      <c r="B590" s="33" t="s">
        <v>49891</v>
      </c>
      <c r="C590" s="13" t="s">
        <v>44</v>
      </c>
      <c r="D590" s="135"/>
      <c r="E590" s="13" t="s">
        <v>44</v>
      </c>
      <c r="F590" s="135"/>
      <c r="G590" s="148" t="s">
        <v>44</v>
      </c>
      <c r="H590" s="168"/>
      <c r="I590" s="136"/>
      <c r="J590" s="135"/>
      <c r="K590" s="67">
        <v>1356926795841376300</v>
      </c>
      <c r="L590" s="65" t="s">
        <v>49892</v>
      </c>
      <c r="M590" s="37">
        <v>0</v>
      </c>
      <c r="N590" s="37">
        <v>1</v>
      </c>
      <c r="O590" s="37">
        <v>0</v>
      </c>
      <c r="P590" s="37">
        <v>0</v>
      </c>
      <c r="Q590" s="37">
        <v>0</v>
      </c>
      <c r="R590" s="63"/>
      <c r="S590" s="63"/>
      <c r="T590" s="63"/>
      <c r="U590" s="63"/>
      <c r="V590" s="42" t="s">
        <v>49893</v>
      </c>
      <c r="W590" s="63"/>
      <c r="X590" s="63" t="s">
        <v>49894</v>
      </c>
      <c r="Y590" s="67">
        <v>1362998882</v>
      </c>
      <c r="Z590" s="63" t="s">
        <v>49895</v>
      </c>
      <c r="AA590" s="63" t="s">
        <v>49896</v>
      </c>
      <c r="AB590" s="58" t="s">
        <v>49897</v>
      </c>
      <c r="AC590" s="63"/>
      <c r="AD590" s="63" t="s">
        <v>4780</v>
      </c>
      <c r="AE590" s="63"/>
      <c r="AF590" s="37">
        <v>92430</v>
      </c>
      <c r="AG590" s="37">
        <v>677</v>
      </c>
      <c r="AH590" s="37">
        <v>389</v>
      </c>
      <c r="AI590" s="37">
        <v>518</v>
      </c>
    </row>
    <row x14ac:dyDescent="0.25" r="591" customHeight="1" ht="18">
      <c r="A591" s="63" t="s">
        <v>25337</v>
      </c>
      <c r="B591" s="33" t="s">
        <v>49898</v>
      </c>
      <c r="C591" s="13" t="s">
        <v>44</v>
      </c>
      <c r="D591" s="135"/>
      <c r="E591" s="13" t="s">
        <v>44</v>
      </c>
      <c r="F591" s="135"/>
      <c r="G591" s="148" t="s">
        <v>44</v>
      </c>
      <c r="H591" s="168"/>
      <c r="I591" s="136"/>
      <c r="J591" s="135"/>
      <c r="K591" s="67">
        <v>1356926762844885000</v>
      </c>
      <c r="L591" s="65" t="s">
        <v>49899</v>
      </c>
      <c r="M591" s="37">
        <v>7</v>
      </c>
      <c r="N591" s="37">
        <v>1</v>
      </c>
      <c r="O591" s="37">
        <v>0</v>
      </c>
      <c r="P591" s="37">
        <v>0</v>
      </c>
      <c r="Q591" s="37">
        <v>0</v>
      </c>
      <c r="R591" s="63"/>
      <c r="S591" s="63"/>
      <c r="T591" s="63"/>
      <c r="U591" s="63"/>
      <c r="V591" s="42" t="s">
        <v>31534</v>
      </c>
      <c r="W591" s="63"/>
      <c r="X591" s="63" t="s">
        <v>31535</v>
      </c>
      <c r="Y591" s="67">
        <v>1155596755821572000</v>
      </c>
      <c r="Z591" s="39" t="s">
        <v>31536</v>
      </c>
      <c r="AA591" s="63"/>
      <c r="AB591" s="58" t="s">
        <v>31537</v>
      </c>
      <c r="AC591" s="63"/>
      <c r="AD591" s="63" t="s">
        <v>31538</v>
      </c>
      <c r="AE591" s="63"/>
      <c r="AF591" s="37">
        <v>7593</v>
      </c>
      <c r="AG591" s="37">
        <v>1749</v>
      </c>
      <c r="AH591" s="37">
        <v>304</v>
      </c>
      <c r="AI591" s="37">
        <v>73533</v>
      </c>
    </row>
    <row x14ac:dyDescent="0.25" r="592" customHeight="1" ht="18">
      <c r="A592" s="63" t="s">
        <v>2759</v>
      </c>
      <c r="B592" s="33" t="s">
        <v>49900</v>
      </c>
      <c r="C592" s="13" t="s">
        <v>44</v>
      </c>
      <c r="D592" s="135"/>
      <c r="E592" s="13" t="s">
        <v>44</v>
      </c>
      <c r="F592" s="135"/>
      <c r="G592" s="148" t="s">
        <v>44</v>
      </c>
      <c r="H592" s="168"/>
      <c r="I592" s="136"/>
      <c r="J592" s="135"/>
      <c r="K592" s="67">
        <v>1356925815607419000</v>
      </c>
      <c r="L592" s="65" t="s">
        <v>49901</v>
      </c>
      <c r="M592" s="37">
        <v>0</v>
      </c>
      <c r="N592" s="37">
        <v>0</v>
      </c>
      <c r="O592" s="37">
        <v>0</v>
      </c>
      <c r="P592" s="37">
        <v>0</v>
      </c>
      <c r="Q592" s="37">
        <v>0</v>
      </c>
      <c r="R592" s="63"/>
      <c r="S592" s="63"/>
      <c r="T592" s="63"/>
      <c r="U592" s="63"/>
      <c r="V592" s="42" t="s">
        <v>49902</v>
      </c>
      <c r="W592" s="63"/>
      <c r="X592" s="63" t="s">
        <v>49903</v>
      </c>
      <c r="Y592" s="67">
        <v>1355219118715265000</v>
      </c>
      <c r="Z592" s="63"/>
      <c r="AA592" s="63"/>
      <c r="AB592" s="58" t="s">
        <v>49904</v>
      </c>
      <c r="AC592" s="39"/>
      <c r="AD592" s="63"/>
      <c r="AE592" s="63"/>
      <c r="AF592" s="37">
        <v>4</v>
      </c>
      <c r="AG592" s="37">
        <v>0</v>
      </c>
      <c r="AH592" s="37">
        <v>24</v>
      </c>
      <c r="AI592" s="37">
        <v>7</v>
      </c>
    </row>
    <row x14ac:dyDescent="0.25" r="593" customHeight="1" ht="18">
      <c r="A593" s="63" t="s">
        <v>25369</v>
      </c>
      <c r="B593" s="33" t="s">
        <v>49905</v>
      </c>
      <c r="C593" s="13" t="s">
        <v>35</v>
      </c>
      <c r="D593" s="14" t="s">
        <v>235</v>
      </c>
      <c r="E593" s="13" t="s">
        <v>35</v>
      </c>
      <c r="F593" s="14" t="s">
        <v>235</v>
      </c>
      <c r="G593" s="148" t="s">
        <v>35</v>
      </c>
      <c r="H593" s="14" t="s">
        <v>235</v>
      </c>
      <c r="I593" s="136"/>
      <c r="J593" s="135"/>
      <c r="K593" s="67">
        <v>1356924038497644500</v>
      </c>
      <c r="L593" s="65" t="s">
        <v>49906</v>
      </c>
      <c r="M593" s="37">
        <v>1</v>
      </c>
      <c r="N593" s="37">
        <v>0</v>
      </c>
      <c r="O593" s="37">
        <v>0</v>
      </c>
      <c r="P593" s="37">
        <v>0</v>
      </c>
      <c r="Q593" s="37">
        <v>0</v>
      </c>
      <c r="R593" s="63"/>
      <c r="S593" s="63"/>
      <c r="T593" s="63"/>
      <c r="U593" s="63"/>
      <c r="V593" s="66" t="s">
        <v>49907</v>
      </c>
      <c r="W593" s="63"/>
      <c r="X593" s="63" t="s">
        <v>49908</v>
      </c>
      <c r="Y593" s="67">
        <v>837934144113999900</v>
      </c>
      <c r="Z593" s="39" t="s">
        <v>49909</v>
      </c>
      <c r="AA593" s="63"/>
      <c r="AB593" s="58" t="s">
        <v>49910</v>
      </c>
      <c r="AC593" s="63"/>
      <c r="AD593" s="63" t="s">
        <v>49</v>
      </c>
      <c r="AE593" s="63"/>
      <c r="AF593" s="37">
        <v>5491</v>
      </c>
      <c r="AG593" s="37">
        <v>292</v>
      </c>
      <c r="AH593" s="37">
        <v>426</v>
      </c>
      <c r="AI593" s="37">
        <v>2124</v>
      </c>
    </row>
    <row x14ac:dyDescent="0.25" r="594" customHeight="1" ht="18">
      <c r="A594" s="63" t="s">
        <v>514</v>
      </c>
      <c r="B594" s="33" t="s">
        <v>49911</v>
      </c>
      <c r="C594" s="13" t="s">
        <v>35</v>
      </c>
      <c r="D594" s="14" t="s">
        <v>235</v>
      </c>
      <c r="E594" s="13" t="s">
        <v>35</v>
      </c>
      <c r="F594" s="14" t="s">
        <v>235</v>
      </c>
      <c r="G594" s="148" t="s">
        <v>35</v>
      </c>
      <c r="H594" s="14" t="s">
        <v>235</v>
      </c>
      <c r="I594" s="136"/>
      <c r="J594" s="135"/>
      <c r="K594" s="67">
        <v>1356919388297920500</v>
      </c>
      <c r="L594" s="65" t="s">
        <v>49912</v>
      </c>
      <c r="M594" s="37">
        <v>3</v>
      </c>
      <c r="N594" s="37">
        <v>3</v>
      </c>
      <c r="O594" s="37">
        <v>0</v>
      </c>
      <c r="P594" s="37">
        <v>0</v>
      </c>
      <c r="Q594" s="37">
        <v>0</v>
      </c>
      <c r="R594" s="63"/>
      <c r="S594" s="63"/>
      <c r="T594" s="63"/>
      <c r="U594" s="63"/>
      <c r="V594" s="66" t="s">
        <v>49913</v>
      </c>
      <c r="W594" s="63"/>
      <c r="X594" s="63" t="s">
        <v>49914</v>
      </c>
      <c r="Y594" s="67">
        <v>988115572482367500</v>
      </c>
      <c r="Z594" s="63" t="s">
        <v>49915</v>
      </c>
      <c r="AA594" s="63" t="s">
        <v>49916</v>
      </c>
      <c r="AB594" s="58" t="s">
        <v>49917</v>
      </c>
      <c r="AC594" s="63"/>
      <c r="AD594" s="39" t="s">
        <v>49918</v>
      </c>
      <c r="AE594" s="63"/>
      <c r="AF594" s="37">
        <v>14854</v>
      </c>
      <c r="AG594" s="37">
        <v>2595</v>
      </c>
      <c r="AH594" s="37">
        <v>559</v>
      </c>
      <c r="AI594" s="37">
        <v>13635</v>
      </c>
    </row>
    <row x14ac:dyDescent="0.25" r="595" customHeight="1" ht="18">
      <c r="A595" s="63" t="s">
        <v>151</v>
      </c>
      <c r="B595" s="33" t="s">
        <v>49919</v>
      </c>
      <c r="C595" s="13" t="s">
        <v>44</v>
      </c>
      <c r="D595" s="135"/>
      <c r="E595" s="13" t="s">
        <v>44</v>
      </c>
      <c r="F595" s="135"/>
      <c r="G595" s="148" t="s">
        <v>44</v>
      </c>
      <c r="H595" s="168"/>
      <c r="I595" s="136"/>
      <c r="J595" s="135"/>
      <c r="K595" s="67">
        <v>1356919005831983000</v>
      </c>
      <c r="L595" s="65" t="s">
        <v>49920</v>
      </c>
      <c r="M595" s="37">
        <v>10</v>
      </c>
      <c r="N595" s="37">
        <v>1</v>
      </c>
      <c r="O595" s="37">
        <v>0</v>
      </c>
      <c r="P595" s="37">
        <v>0</v>
      </c>
      <c r="Q595" s="37">
        <v>0</v>
      </c>
      <c r="R595" s="63"/>
      <c r="S595" s="63"/>
      <c r="T595" s="63"/>
      <c r="U595" s="63"/>
      <c r="V595" s="66" t="s">
        <v>49921</v>
      </c>
      <c r="W595" s="63"/>
      <c r="X595" s="63" t="s">
        <v>49922</v>
      </c>
      <c r="Y595" s="67">
        <v>412963684</v>
      </c>
      <c r="Z595" s="39" t="s">
        <v>49923</v>
      </c>
      <c r="AA595" s="63"/>
      <c r="AB595" s="58" t="s">
        <v>49924</v>
      </c>
      <c r="AC595" s="63"/>
      <c r="AD595" s="39" t="s">
        <v>49925</v>
      </c>
      <c r="AE595" s="63"/>
      <c r="AF595" s="37">
        <v>43241</v>
      </c>
      <c r="AG595" s="37">
        <v>3217</v>
      </c>
      <c r="AH595" s="37">
        <v>4840</v>
      </c>
      <c r="AI595" s="37">
        <v>41581</v>
      </c>
    </row>
    <row x14ac:dyDescent="0.25" r="596" customHeight="1" ht="18">
      <c r="A596" s="63" t="s">
        <v>20512</v>
      </c>
      <c r="B596" s="33" t="s">
        <v>49926</v>
      </c>
      <c r="C596" s="13" t="s">
        <v>44</v>
      </c>
      <c r="D596" s="135"/>
      <c r="E596" s="13" t="s">
        <v>44</v>
      </c>
      <c r="F596" s="135"/>
      <c r="G596" s="148" t="s">
        <v>44</v>
      </c>
      <c r="H596" s="168"/>
      <c r="I596" s="136"/>
      <c r="J596" s="135"/>
      <c r="K596" s="67">
        <v>1356907221075046400</v>
      </c>
      <c r="L596" s="65" t="s">
        <v>49927</v>
      </c>
      <c r="M596" s="37">
        <v>6</v>
      </c>
      <c r="N596" s="37">
        <v>1</v>
      </c>
      <c r="O596" s="37">
        <v>0</v>
      </c>
      <c r="P596" s="37">
        <v>0</v>
      </c>
      <c r="Q596" s="37">
        <v>0</v>
      </c>
      <c r="R596" s="63"/>
      <c r="S596" s="63"/>
      <c r="T596" s="63"/>
      <c r="U596" s="63"/>
      <c r="V596" s="42" t="s">
        <v>49928</v>
      </c>
      <c r="W596" s="63"/>
      <c r="X596" s="63" t="s">
        <v>49929</v>
      </c>
      <c r="Y596" s="67">
        <v>224849214</v>
      </c>
      <c r="Z596" s="63" t="s">
        <v>49930</v>
      </c>
      <c r="AA596" s="63" t="s">
        <v>49931</v>
      </c>
      <c r="AB596" s="58" t="s">
        <v>49932</v>
      </c>
      <c r="AC596" s="63"/>
      <c r="AD596" s="63" t="s">
        <v>49</v>
      </c>
      <c r="AE596" s="63"/>
      <c r="AF596" s="37">
        <v>9738</v>
      </c>
      <c r="AG596" s="37">
        <v>7992</v>
      </c>
      <c r="AH596" s="37">
        <v>65</v>
      </c>
      <c r="AI596" s="37">
        <v>253</v>
      </c>
    </row>
    <row x14ac:dyDescent="0.25" r="597" customHeight="1" ht="18">
      <c r="A597" s="63" t="s">
        <v>31213</v>
      </c>
      <c r="B597" s="33" t="s">
        <v>49933</v>
      </c>
      <c r="C597" s="13" t="s">
        <v>35</v>
      </c>
      <c r="D597" s="14" t="s">
        <v>235</v>
      </c>
      <c r="E597" s="13" t="s">
        <v>35</v>
      </c>
      <c r="F597" s="14" t="s">
        <v>235</v>
      </c>
      <c r="G597" s="148" t="s">
        <v>35</v>
      </c>
      <c r="H597" s="14" t="s">
        <v>235</v>
      </c>
      <c r="I597" s="136"/>
      <c r="J597" s="135"/>
      <c r="K597" s="67">
        <v>1356906584463585300</v>
      </c>
      <c r="L597" s="65" t="s">
        <v>49934</v>
      </c>
      <c r="M597" s="37">
        <v>4</v>
      </c>
      <c r="N597" s="37">
        <v>0</v>
      </c>
      <c r="O597" s="37">
        <v>0</v>
      </c>
      <c r="P597" s="37">
        <v>0</v>
      </c>
      <c r="Q597" s="37">
        <v>0</v>
      </c>
      <c r="R597" s="63"/>
      <c r="S597" s="63"/>
      <c r="T597" s="63"/>
      <c r="U597" s="63"/>
      <c r="V597" s="42" t="s">
        <v>49935</v>
      </c>
      <c r="W597" s="63"/>
      <c r="X597" s="63" t="s">
        <v>49936</v>
      </c>
      <c r="Y597" s="67">
        <v>1322154844787015700</v>
      </c>
      <c r="Z597" s="63" t="s">
        <v>49937</v>
      </c>
      <c r="AA597" s="63" t="s">
        <v>49938</v>
      </c>
      <c r="AB597" s="58" t="s">
        <v>49939</v>
      </c>
      <c r="AC597" s="63"/>
      <c r="AD597" s="39" t="s">
        <v>49940</v>
      </c>
      <c r="AE597" s="63"/>
      <c r="AF597" s="37">
        <v>1967</v>
      </c>
      <c r="AG597" s="37">
        <v>227</v>
      </c>
      <c r="AH597" s="37">
        <v>259</v>
      </c>
      <c r="AI597" s="37">
        <v>6241</v>
      </c>
    </row>
    <row x14ac:dyDescent="0.25" r="598" customHeight="1" ht="18">
      <c r="A598" s="63" t="s">
        <v>8146</v>
      </c>
      <c r="B598" s="33" t="s">
        <v>49941</v>
      </c>
      <c r="C598" s="13" t="s">
        <v>44</v>
      </c>
      <c r="D598" s="135"/>
      <c r="E598" s="13" t="s">
        <v>44</v>
      </c>
      <c r="F598" s="135"/>
      <c r="G598" s="148" t="s">
        <v>44</v>
      </c>
      <c r="H598" s="168"/>
      <c r="I598" s="136"/>
      <c r="J598" s="135"/>
      <c r="K598" s="67">
        <v>1356901949132660700</v>
      </c>
      <c r="L598" s="65" t="s">
        <v>49942</v>
      </c>
      <c r="M598" s="37">
        <v>0</v>
      </c>
      <c r="N598" s="37">
        <v>0</v>
      </c>
      <c r="O598" s="37">
        <v>0</v>
      </c>
      <c r="P598" s="37">
        <v>0</v>
      </c>
      <c r="Q598" s="37">
        <v>0</v>
      </c>
      <c r="R598" s="63"/>
      <c r="S598" s="63"/>
      <c r="T598" s="63"/>
      <c r="U598" s="63"/>
      <c r="V598" s="42" t="s">
        <v>33565</v>
      </c>
      <c r="W598" s="63"/>
      <c r="X598" s="63" t="s">
        <v>33566</v>
      </c>
      <c r="Y598" s="67">
        <v>1213939778116149200</v>
      </c>
      <c r="Z598" s="63"/>
      <c r="AA598" s="63" t="s">
        <v>33567</v>
      </c>
      <c r="AB598" s="58" t="s">
        <v>33568</v>
      </c>
      <c r="AC598" s="39"/>
      <c r="AD598" s="63"/>
      <c r="AE598" s="63"/>
      <c r="AF598" s="37">
        <v>12307</v>
      </c>
      <c r="AG598" s="37">
        <v>3511</v>
      </c>
      <c r="AH598" s="37">
        <v>3</v>
      </c>
      <c r="AI598" s="37">
        <v>0</v>
      </c>
    </row>
    <row x14ac:dyDescent="0.25" r="599" customHeight="1" ht="18">
      <c r="A599" s="63" t="s">
        <v>1777</v>
      </c>
      <c r="B599" s="33" t="s">
        <v>49943</v>
      </c>
      <c r="C599" s="13" t="s">
        <v>44</v>
      </c>
      <c r="D599" s="135"/>
      <c r="E599" s="13" t="s">
        <v>44</v>
      </c>
      <c r="F599" s="135"/>
      <c r="G599" s="148" t="s">
        <v>44</v>
      </c>
      <c r="H599" s="168"/>
      <c r="I599" s="136"/>
      <c r="J599" s="135"/>
      <c r="K599" s="67">
        <v>1356901709222715400</v>
      </c>
      <c r="L599" s="65" t="s">
        <v>49944</v>
      </c>
      <c r="M599" s="37">
        <v>2</v>
      </c>
      <c r="N599" s="37">
        <v>0</v>
      </c>
      <c r="O599" s="37">
        <v>0</v>
      </c>
      <c r="P599" s="37">
        <v>0</v>
      </c>
      <c r="Q599" s="37">
        <v>0</v>
      </c>
      <c r="R599" s="63"/>
      <c r="S599" s="63"/>
      <c r="T599" s="63"/>
      <c r="U599" s="63"/>
      <c r="V599" s="42" t="s">
        <v>49945</v>
      </c>
      <c r="W599" s="63"/>
      <c r="X599" s="63" t="s">
        <v>49946</v>
      </c>
      <c r="Y599" s="67">
        <v>1325805446859534300</v>
      </c>
      <c r="Z599" s="39" t="s">
        <v>49947</v>
      </c>
      <c r="AA599" s="63"/>
      <c r="AB599" s="58" t="s">
        <v>49948</v>
      </c>
      <c r="AC599" s="39"/>
      <c r="AD599" s="63"/>
      <c r="AE599" s="63"/>
      <c r="AF599" s="37">
        <v>7220</v>
      </c>
      <c r="AG599" s="37">
        <v>1209</v>
      </c>
      <c r="AH599" s="37">
        <v>1361</v>
      </c>
      <c r="AI599" s="37">
        <v>8411</v>
      </c>
    </row>
    <row x14ac:dyDescent="0.25" r="600" customHeight="1" ht="18">
      <c r="A600" s="63" t="s">
        <v>37474</v>
      </c>
      <c r="B600" s="33" t="s">
        <v>49949</v>
      </c>
      <c r="C600" s="13" t="s">
        <v>44</v>
      </c>
      <c r="D600" s="135"/>
      <c r="E600" s="13" t="s">
        <v>44</v>
      </c>
      <c r="F600" s="135"/>
      <c r="G600" s="148" t="s">
        <v>44</v>
      </c>
      <c r="H600" s="168"/>
      <c r="I600" s="136"/>
      <c r="J600" s="135"/>
      <c r="K600" s="67">
        <v>1356900457688498200</v>
      </c>
      <c r="L600" s="65" t="s">
        <v>49950</v>
      </c>
      <c r="M600" s="37">
        <v>1</v>
      </c>
      <c r="N600" s="37">
        <v>0</v>
      </c>
      <c r="O600" s="37">
        <v>0</v>
      </c>
      <c r="P600" s="37">
        <v>0</v>
      </c>
      <c r="Q600" s="37">
        <v>0</v>
      </c>
      <c r="R600" s="63"/>
      <c r="S600" s="63"/>
      <c r="T600" s="63"/>
      <c r="U600" s="63"/>
      <c r="V600" s="42" t="s">
        <v>49951</v>
      </c>
      <c r="W600" s="63"/>
      <c r="X600" s="63" t="s">
        <v>49952</v>
      </c>
      <c r="Y600" s="67">
        <v>1244083682</v>
      </c>
      <c r="Z600" s="39" t="s">
        <v>49953</v>
      </c>
      <c r="AA600" s="63"/>
      <c r="AB600" s="58" t="s">
        <v>49954</v>
      </c>
      <c r="AC600" s="63"/>
      <c r="AD600" s="39" t="s">
        <v>100</v>
      </c>
      <c r="AE600" s="63"/>
      <c r="AF600" s="37">
        <v>7073</v>
      </c>
      <c r="AG600" s="37">
        <v>746</v>
      </c>
      <c r="AH600" s="37">
        <v>681</v>
      </c>
      <c r="AI600" s="37">
        <v>5665</v>
      </c>
    </row>
    <row x14ac:dyDescent="0.25" r="601" customHeight="1" ht="18">
      <c r="A601" s="63" t="s">
        <v>2835</v>
      </c>
      <c r="B601" s="33" t="s">
        <v>49955</v>
      </c>
      <c r="C601" s="13" t="s">
        <v>44</v>
      </c>
      <c r="D601" s="135"/>
      <c r="E601" s="13" t="s">
        <v>44</v>
      </c>
      <c r="F601" s="135"/>
      <c r="G601" s="148" t="s">
        <v>44</v>
      </c>
      <c r="H601" s="168"/>
      <c r="I601" s="136"/>
      <c r="J601" s="135"/>
      <c r="K601" s="67">
        <v>1356899136054964200</v>
      </c>
      <c r="L601" s="65" t="s">
        <v>49956</v>
      </c>
      <c r="M601" s="37">
        <v>0</v>
      </c>
      <c r="N601" s="37">
        <v>0</v>
      </c>
      <c r="O601" s="37">
        <v>0</v>
      </c>
      <c r="P601" s="37">
        <v>0</v>
      </c>
      <c r="Q601" s="37">
        <v>0</v>
      </c>
      <c r="R601" s="63"/>
      <c r="S601" s="63"/>
      <c r="T601" s="63"/>
      <c r="U601" s="63"/>
      <c r="V601" s="42" t="s">
        <v>49957</v>
      </c>
      <c r="W601" s="63"/>
      <c r="X601" s="63" t="s">
        <v>49958</v>
      </c>
      <c r="Y601" s="67">
        <v>3555986782</v>
      </c>
      <c r="Z601" s="63" t="s">
        <v>49958</v>
      </c>
      <c r="AA601" s="63" t="s">
        <v>49959</v>
      </c>
      <c r="AB601" s="58" t="s">
        <v>49960</v>
      </c>
      <c r="AC601" s="63"/>
      <c r="AD601" s="39" t="s">
        <v>49961</v>
      </c>
      <c r="AE601" s="63"/>
      <c r="AF601" s="37">
        <v>2245</v>
      </c>
      <c r="AG601" s="37">
        <v>278</v>
      </c>
      <c r="AH601" s="37">
        <v>374</v>
      </c>
      <c r="AI601" s="37">
        <v>11</v>
      </c>
    </row>
    <row x14ac:dyDescent="0.25" r="602" customHeight="1" ht="18">
      <c r="A602" s="63" t="s">
        <v>2884</v>
      </c>
      <c r="B602" s="33" t="s">
        <v>49962</v>
      </c>
      <c r="C602" s="13" t="s">
        <v>35</v>
      </c>
      <c r="D602" s="14" t="s">
        <v>235</v>
      </c>
      <c r="E602" s="13" t="s">
        <v>35</v>
      </c>
      <c r="F602" s="14" t="s">
        <v>235</v>
      </c>
      <c r="G602" s="148" t="s">
        <v>35</v>
      </c>
      <c r="H602" s="14" t="s">
        <v>235</v>
      </c>
      <c r="I602" s="136"/>
      <c r="J602" s="135"/>
      <c r="K602" s="67">
        <v>1356894125061251000</v>
      </c>
      <c r="L602" s="65" t="s">
        <v>49963</v>
      </c>
      <c r="M602" s="37">
        <v>0</v>
      </c>
      <c r="N602" s="37">
        <v>0</v>
      </c>
      <c r="O602" s="37">
        <v>0</v>
      </c>
      <c r="P602" s="37">
        <v>0</v>
      </c>
      <c r="Q602" s="37">
        <v>0</v>
      </c>
      <c r="R602" s="63"/>
      <c r="S602" s="63"/>
      <c r="T602" s="63"/>
      <c r="U602" s="63"/>
      <c r="V602" s="42" t="s">
        <v>49964</v>
      </c>
      <c r="W602" s="63"/>
      <c r="X602" s="63" t="s">
        <v>49965</v>
      </c>
      <c r="Y602" s="67">
        <v>233567823</v>
      </c>
      <c r="Z602" s="63"/>
      <c r="AA602" s="63" t="s">
        <v>49966</v>
      </c>
      <c r="AB602" s="58" t="s">
        <v>49967</v>
      </c>
      <c r="AC602" s="63"/>
      <c r="AD602" s="63" t="s">
        <v>10108</v>
      </c>
      <c r="AE602" s="63"/>
      <c r="AF602" s="37">
        <v>14543</v>
      </c>
      <c r="AG602" s="37">
        <v>1796</v>
      </c>
      <c r="AH602" s="37">
        <v>0</v>
      </c>
      <c r="AI602" s="37">
        <v>0</v>
      </c>
    </row>
    <row x14ac:dyDescent="0.25" r="603" customHeight="1" ht="18">
      <c r="A603" s="63" t="s">
        <v>1850</v>
      </c>
      <c r="B603" s="33" t="s">
        <v>49968</v>
      </c>
      <c r="C603" s="13" t="s">
        <v>44</v>
      </c>
      <c r="D603" s="135"/>
      <c r="E603" s="13" t="s">
        <v>44</v>
      </c>
      <c r="F603" s="135"/>
      <c r="G603" s="148" t="s">
        <v>44</v>
      </c>
      <c r="H603" s="168"/>
      <c r="I603" s="136"/>
      <c r="J603" s="135"/>
      <c r="K603" s="67">
        <v>1356893385492226000</v>
      </c>
      <c r="L603" s="65" t="s">
        <v>49969</v>
      </c>
      <c r="M603" s="37">
        <v>22</v>
      </c>
      <c r="N603" s="37">
        <v>0</v>
      </c>
      <c r="O603" s="37">
        <v>0</v>
      </c>
      <c r="P603" s="37">
        <v>0</v>
      </c>
      <c r="Q603" s="37">
        <v>0</v>
      </c>
      <c r="R603" s="63"/>
      <c r="S603" s="63"/>
      <c r="T603" s="63"/>
      <c r="U603" s="63"/>
      <c r="V603" s="66" t="s">
        <v>49970</v>
      </c>
      <c r="W603" s="63"/>
      <c r="X603" s="63" t="s">
        <v>49971</v>
      </c>
      <c r="Y603" s="67">
        <v>3082717163</v>
      </c>
      <c r="Z603" s="39" t="s">
        <v>49972</v>
      </c>
      <c r="AA603" s="63"/>
      <c r="AB603" s="58" t="s">
        <v>49973</v>
      </c>
      <c r="AC603" s="63"/>
      <c r="AD603" s="39" t="s">
        <v>72</v>
      </c>
      <c r="AE603" s="63"/>
      <c r="AF603" s="37">
        <v>5472</v>
      </c>
      <c r="AG603" s="37">
        <v>2212</v>
      </c>
      <c r="AH603" s="37">
        <v>3164</v>
      </c>
      <c r="AI603" s="37">
        <v>18801</v>
      </c>
    </row>
    <row x14ac:dyDescent="0.25" r="604" customHeight="1" ht="18">
      <c r="A604" s="63" t="s">
        <v>187</v>
      </c>
      <c r="B604" s="33" t="s">
        <v>49974</v>
      </c>
      <c r="C604" s="13" t="s">
        <v>35</v>
      </c>
      <c r="D604" s="14" t="s">
        <v>235</v>
      </c>
      <c r="E604" s="13" t="s">
        <v>35</v>
      </c>
      <c r="F604" s="14" t="s">
        <v>235</v>
      </c>
      <c r="G604" s="148" t="s">
        <v>35</v>
      </c>
      <c r="H604" s="14" t="s">
        <v>235</v>
      </c>
      <c r="I604" s="136"/>
      <c r="J604" s="135"/>
      <c r="K604" s="67">
        <v>1356889965112815600</v>
      </c>
      <c r="L604" s="65" t="s">
        <v>49975</v>
      </c>
      <c r="M604" s="37">
        <v>2</v>
      </c>
      <c r="N604" s="37">
        <v>2</v>
      </c>
      <c r="O604" s="37">
        <v>0</v>
      </c>
      <c r="P604" s="37">
        <v>0</v>
      </c>
      <c r="Q604" s="37">
        <v>0</v>
      </c>
      <c r="R604" s="63"/>
      <c r="S604" s="63"/>
      <c r="T604" s="63"/>
      <c r="U604" s="63"/>
      <c r="V604" s="42" t="s">
        <v>49976</v>
      </c>
      <c r="W604" s="63"/>
      <c r="X604" s="63" t="s">
        <v>49977</v>
      </c>
      <c r="Y604" s="67">
        <v>1336753320183156700</v>
      </c>
      <c r="Z604" s="63"/>
      <c r="AA604" s="63"/>
      <c r="AB604" s="58" t="s">
        <v>49978</v>
      </c>
      <c r="AC604" s="39"/>
      <c r="AD604" s="63"/>
      <c r="AE604" s="63"/>
      <c r="AF604" s="37">
        <v>1901</v>
      </c>
      <c r="AG604" s="37">
        <v>33</v>
      </c>
      <c r="AH604" s="37">
        <v>72</v>
      </c>
      <c r="AI604" s="37">
        <v>1995</v>
      </c>
    </row>
    <row x14ac:dyDescent="0.25" r="605" customHeight="1" ht="18">
      <c r="A605" s="63" t="s">
        <v>197</v>
      </c>
      <c r="B605" s="33" t="s">
        <v>49979</v>
      </c>
      <c r="C605" s="13" t="s">
        <v>44</v>
      </c>
      <c r="D605" s="135"/>
      <c r="E605" s="13" t="s">
        <v>44</v>
      </c>
      <c r="F605" s="135"/>
      <c r="G605" s="148" t="s">
        <v>44</v>
      </c>
      <c r="H605" s="168"/>
      <c r="I605" s="136"/>
      <c r="J605" s="135"/>
      <c r="K605" s="67">
        <v>1356886031652511700</v>
      </c>
      <c r="L605" s="65" t="s">
        <v>49980</v>
      </c>
      <c r="M605" s="37">
        <v>1</v>
      </c>
      <c r="N605" s="37">
        <v>0</v>
      </c>
      <c r="O605" s="37">
        <v>0</v>
      </c>
      <c r="P605" s="37">
        <v>0</v>
      </c>
      <c r="Q605" s="37">
        <v>0</v>
      </c>
      <c r="R605" s="63"/>
      <c r="S605" s="63"/>
      <c r="T605" s="63"/>
      <c r="U605" s="63"/>
      <c r="V605" s="66" t="s">
        <v>49981</v>
      </c>
      <c r="W605" s="63"/>
      <c r="X605" s="63" t="s">
        <v>49982</v>
      </c>
      <c r="Y605" s="67">
        <v>119407886</v>
      </c>
      <c r="Z605" s="63" t="s">
        <v>49983</v>
      </c>
      <c r="AA605" s="63" t="s">
        <v>49984</v>
      </c>
      <c r="AB605" s="58" t="s">
        <v>49985</v>
      </c>
      <c r="AC605" s="63"/>
      <c r="AD605" s="63" t="s">
        <v>49986</v>
      </c>
      <c r="AE605" s="63"/>
      <c r="AF605" s="37">
        <v>6290</v>
      </c>
      <c r="AG605" s="37">
        <v>878</v>
      </c>
      <c r="AH605" s="37">
        <v>697</v>
      </c>
      <c r="AI605" s="37">
        <v>3363</v>
      </c>
    </row>
    <row x14ac:dyDescent="0.25" r="606" customHeight="1" ht="18">
      <c r="A606" s="63" t="s">
        <v>17279</v>
      </c>
      <c r="B606" s="33" t="s">
        <v>49987</v>
      </c>
      <c r="C606" s="13" t="s">
        <v>35</v>
      </c>
      <c r="D606" s="14" t="s">
        <v>235</v>
      </c>
      <c r="E606" s="13" t="s">
        <v>35</v>
      </c>
      <c r="F606" s="14" t="s">
        <v>235</v>
      </c>
      <c r="G606" s="148" t="s">
        <v>35</v>
      </c>
      <c r="H606" s="14" t="s">
        <v>235</v>
      </c>
      <c r="I606" s="136"/>
      <c r="J606" s="135"/>
      <c r="K606" s="67">
        <v>1356885208734314500</v>
      </c>
      <c r="L606" s="65" t="s">
        <v>49988</v>
      </c>
      <c r="M606" s="37">
        <v>2</v>
      </c>
      <c r="N606" s="37">
        <v>1</v>
      </c>
      <c r="O606" s="37">
        <v>0</v>
      </c>
      <c r="P606" s="37">
        <v>0</v>
      </c>
      <c r="Q606" s="37">
        <v>0</v>
      </c>
      <c r="R606" s="63"/>
      <c r="S606" s="63"/>
      <c r="T606" s="63"/>
      <c r="U606" s="63"/>
      <c r="V606" s="42" t="s">
        <v>49989</v>
      </c>
      <c r="W606" s="63"/>
      <c r="X606" s="63" t="s">
        <v>49990</v>
      </c>
      <c r="Y606" s="67">
        <v>510704568</v>
      </c>
      <c r="Z606" s="39" t="s">
        <v>49991</v>
      </c>
      <c r="AA606" s="63"/>
      <c r="AB606" s="58" t="s">
        <v>49992</v>
      </c>
      <c r="AC606" s="39"/>
      <c r="AD606" s="63"/>
      <c r="AE606" s="63"/>
      <c r="AF606" s="37">
        <v>66535</v>
      </c>
      <c r="AG606" s="37">
        <v>9724</v>
      </c>
      <c r="AH606" s="37">
        <v>2050</v>
      </c>
      <c r="AI606" s="37">
        <v>27982</v>
      </c>
    </row>
    <row x14ac:dyDescent="0.25" r="607" customHeight="1" ht="18">
      <c r="A607" s="63" t="s">
        <v>2941</v>
      </c>
      <c r="B607" s="33" t="s">
        <v>49993</v>
      </c>
      <c r="C607" s="13" t="s">
        <v>44</v>
      </c>
      <c r="D607" s="135"/>
      <c r="E607" s="13" t="s">
        <v>44</v>
      </c>
      <c r="F607" s="135"/>
      <c r="G607" s="148" t="s">
        <v>44</v>
      </c>
      <c r="H607" s="168"/>
      <c r="I607" s="136"/>
      <c r="J607" s="135"/>
      <c r="K607" s="67">
        <v>1356883391224967200</v>
      </c>
      <c r="L607" s="65" t="s">
        <v>49994</v>
      </c>
      <c r="M607" s="37">
        <v>14</v>
      </c>
      <c r="N607" s="37">
        <v>7</v>
      </c>
      <c r="O607" s="37">
        <v>0</v>
      </c>
      <c r="P607" s="37">
        <v>0</v>
      </c>
      <c r="Q607" s="37">
        <v>0</v>
      </c>
      <c r="R607" s="63"/>
      <c r="S607" s="63"/>
      <c r="T607" s="63"/>
      <c r="U607" s="63"/>
      <c r="V607" s="42" t="s">
        <v>49995</v>
      </c>
      <c r="W607" s="63"/>
      <c r="X607" s="63" t="s">
        <v>49996</v>
      </c>
      <c r="Y607" s="67">
        <v>1127497452926459900</v>
      </c>
      <c r="Z607" s="39" t="s">
        <v>49997</v>
      </c>
      <c r="AA607" s="63"/>
      <c r="AB607" s="58" t="s">
        <v>49998</v>
      </c>
      <c r="AC607" s="63"/>
      <c r="AD607" s="63" t="s">
        <v>49999</v>
      </c>
      <c r="AE607" s="63"/>
      <c r="AF607" s="37">
        <v>4570</v>
      </c>
      <c r="AG607" s="37">
        <v>2860</v>
      </c>
      <c r="AH607" s="37">
        <v>2908</v>
      </c>
      <c r="AI607" s="37">
        <v>9805</v>
      </c>
    </row>
    <row x14ac:dyDescent="0.25" r="608" customHeight="1" ht="18">
      <c r="A608" s="63" t="s">
        <v>1282</v>
      </c>
      <c r="B608" s="33" t="s">
        <v>50000</v>
      </c>
      <c r="C608" s="13" t="s">
        <v>44</v>
      </c>
      <c r="D608" s="135"/>
      <c r="E608" s="13" t="s">
        <v>44</v>
      </c>
      <c r="F608" s="135"/>
      <c r="G608" s="148" t="s">
        <v>44</v>
      </c>
      <c r="H608" s="168"/>
      <c r="I608" s="136"/>
      <c r="J608" s="135"/>
      <c r="K608" s="67">
        <v>1356878984202584000</v>
      </c>
      <c r="L608" s="65" t="s">
        <v>50001</v>
      </c>
      <c r="M608" s="37">
        <v>35</v>
      </c>
      <c r="N608" s="37">
        <v>8</v>
      </c>
      <c r="O608" s="37">
        <v>0</v>
      </c>
      <c r="P608" s="37">
        <v>0</v>
      </c>
      <c r="Q608" s="37">
        <v>0</v>
      </c>
      <c r="R608" s="63"/>
      <c r="S608" s="63"/>
      <c r="T608" s="63"/>
      <c r="U608" s="63"/>
      <c r="V608" s="42" t="s">
        <v>50002</v>
      </c>
      <c r="W608" s="63"/>
      <c r="X608" s="63" t="s">
        <v>50003</v>
      </c>
      <c r="Y608" s="67">
        <v>388308149</v>
      </c>
      <c r="Z608" s="63" t="s">
        <v>50004</v>
      </c>
      <c r="AA608" s="63" t="s">
        <v>50005</v>
      </c>
      <c r="AB608" s="58" t="s">
        <v>50006</v>
      </c>
      <c r="AC608" s="63"/>
      <c r="AD608" s="63" t="s">
        <v>49</v>
      </c>
      <c r="AE608" s="63"/>
      <c r="AF608" s="37">
        <v>1446</v>
      </c>
      <c r="AG608" s="37">
        <v>11701</v>
      </c>
      <c r="AH608" s="37">
        <v>5752</v>
      </c>
      <c r="AI608" s="37">
        <v>784</v>
      </c>
    </row>
    <row x14ac:dyDescent="0.25" r="609" customHeight="1" ht="18">
      <c r="A609" s="63" t="s">
        <v>2980</v>
      </c>
      <c r="B609" s="33" t="s">
        <v>50007</v>
      </c>
      <c r="C609" s="13" t="s">
        <v>35</v>
      </c>
      <c r="D609" s="14" t="s">
        <v>235</v>
      </c>
      <c r="E609" s="13" t="s">
        <v>35</v>
      </c>
      <c r="F609" s="14" t="s">
        <v>235</v>
      </c>
      <c r="G609" s="148" t="s">
        <v>35</v>
      </c>
      <c r="H609" s="14" t="s">
        <v>235</v>
      </c>
      <c r="I609" s="136"/>
      <c r="J609" s="135"/>
      <c r="K609" s="67">
        <v>1356877300307021800</v>
      </c>
      <c r="L609" s="65" t="s">
        <v>50008</v>
      </c>
      <c r="M609" s="37">
        <v>0</v>
      </c>
      <c r="N609" s="37">
        <v>0</v>
      </c>
      <c r="O609" s="37">
        <v>0</v>
      </c>
      <c r="P609" s="37">
        <v>0</v>
      </c>
      <c r="Q609" s="37">
        <v>0</v>
      </c>
      <c r="R609" s="63"/>
      <c r="S609" s="63"/>
      <c r="T609" s="63"/>
      <c r="U609" s="63"/>
      <c r="V609" s="42" t="s">
        <v>50009</v>
      </c>
      <c r="W609" s="63"/>
      <c r="X609" s="63" t="s">
        <v>50010</v>
      </c>
      <c r="Y609" s="67">
        <v>923634298313470000</v>
      </c>
      <c r="Z609" s="39" t="s">
        <v>50011</v>
      </c>
      <c r="AA609" s="63"/>
      <c r="AB609" s="58" t="s">
        <v>50012</v>
      </c>
      <c r="AC609" s="39"/>
      <c r="AD609" s="63"/>
      <c r="AE609" s="63"/>
      <c r="AF609" s="37">
        <v>27575</v>
      </c>
      <c r="AG609" s="37">
        <v>1325</v>
      </c>
      <c r="AH609" s="37">
        <v>3376</v>
      </c>
      <c r="AI609" s="37">
        <v>22091</v>
      </c>
    </row>
    <row x14ac:dyDescent="0.25" r="610" customHeight="1" ht="18">
      <c r="A610" s="63" t="s">
        <v>2008</v>
      </c>
      <c r="B610" s="33" t="s">
        <v>50013</v>
      </c>
      <c r="C610" s="13" t="s">
        <v>44</v>
      </c>
      <c r="D610" s="135"/>
      <c r="E610" s="13" t="s">
        <v>44</v>
      </c>
      <c r="F610" s="135"/>
      <c r="G610" s="148" t="s">
        <v>44</v>
      </c>
      <c r="H610" s="168"/>
      <c r="I610" s="136"/>
      <c r="J610" s="135"/>
      <c r="K610" s="67">
        <v>1356875802865004500</v>
      </c>
      <c r="L610" s="65" t="s">
        <v>50014</v>
      </c>
      <c r="M610" s="37">
        <v>159</v>
      </c>
      <c r="N610" s="37">
        <v>24</v>
      </c>
      <c r="O610" s="37">
        <v>0</v>
      </c>
      <c r="P610" s="37">
        <v>0</v>
      </c>
      <c r="Q610" s="37">
        <v>0</v>
      </c>
      <c r="R610" s="63"/>
      <c r="S610" s="63"/>
      <c r="T610" s="63"/>
      <c r="U610" s="63"/>
      <c r="V610" s="42" t="s">
        <v>9066</v>
      </c>
      <c r="W610" s="63"/>
      <c r="X610" s="63" t="s">
        <v>9067</v>
      </c>
      <c r="Y610" s="67">
        <v>79176661</v>
      </c>
      <c r="Z610" s="63" t="s">
        <v>50015</v>
      </c>
      <c r="AA610" s="63" t="s">
        <v>9069</v>
      </c>
      <c r="AB610" s="58" t="s">
        <v>50016</v>
      </c>
      <c r="AC610" s="63"/>
      <c r="AD610" s="39" t="s">
        <v>8763</v>
      </c>
      <c r="AE610" s="63"/>
      <c r="AF610" s="37">
        <v>10715</v>
      </c>
      <c r="AG610" s="37">
        <v>48588</v>
      </c>
      <c r="AH610" s="37">
        <v>1461</v>
      </c>
      <c r="AI610" s="37">
        <v>200</v>
      </c>
    </row>
    <row x14ac:dyDescent="0.25" r="611" customHeight="1" ht="18">
      <c r="A611" s="63" t="s">
        <v>18253</v>
      </c>
      <c r="B611" s="33" t="s">
        <v>50017</v>
      </c>
      <c r="C611" s="13" t="s">
        <v>44</v>
      </c>
      <c r="D611" s="135"/>
      <c r="E611" s="13" t="s">
        <v>44</v>
      </c>
      <c r="F611" s="135"/>
      <c r="G611" s="148" t="s">
        <v>44</v>
      </c>
      <c r="H611" s="168"/>
      <c r="I611" s="136"/>
      <c r="J611" s="135"/>
      <c r="K611" s="67">
        <v>1356874254348914700</v>
      </c>
      <c r="L611" s="65" t="s">
        <v>50018</v>
      </c>
      <c r="M611" s="37">
        <v>2</v>
      </c>
      <c r="N611" s="37">
        <v>0</v>
      </c>
      <c r="O611" s="37">
        <v>0</v>
      </c>
      <c r="P611" s="37">
        <v>0</v>
      </c>
      <c r="Q611" s="37">
        <v>0</v>
      </c>
      <c r="R611" s="63"/>
      <c r="S611" s="63"/>
      <c r="T611" s="63"/>
      <c r="U611" s="63"/>
      <c r="V611" s="42" t="s">
        <v>50019</v>
      </c>
      <c r="W611" s="63"/>
      <c r="X611" s="63" t="s">
        <v>50020</v>
      </c>
      <c r="Y611" s="67">
        <v>435739577</v>
      </c>
      <c r="Z611" s="63" t="s">
        <v>50021</v>
      </c>
      <c r="AA611" s="63" t="s">
        <v>50022</v>
      </c>
      <c r="AB611" s="58" t="s">
        <v>50023</v>
      </c>
      <c r="AC611" s="63"/>
      <c r="AD611" s="39" t="s">
        <v>1205</v>
      </c>
      <c r="AE611" s="63"/>
      <c r="AF611" s="37">
        <v>23376</v>
      </c>
      <c r="AG611" s="37">
        <v>6896</v>
      </c>
      <c r="AH611" s="37">
        <v>2261</v>
      </c>
      <c r="AI611" s="37">
        <v>5009</v>
      </c>
    </row>
    <row x14ac:dyDescent="0.25" r="612" customHeight="1" ht="18">
      <c r="A612" s="63" t="s">
        <v>4628</v>
      </c>
      <c r="B612" s="33" t="s">
        <v>50024</v>
      </c>
      <c r="C612" s="13" t="s">
        <v>44</v>
      </c>
      <c r="D612" s="135"/>
      <c r="E612" s="13" t="s">
        <v>44</v>
      </c>
      <c r="F612" s="135"/>
      <c r="G612" s="148" t="s">
        <v>44</v>
      </c>
      <c r="H612" s="168"/>
      <c r="I612" s="136"/>
      <c r="J612" s="135"/>
      <c r="K612" s="67">
        <v>1356874185746899000</v>
      </c>
      <c r="L612" s="65" t="s">
        <v>50025</v>
      </c>
      <c r="M612" s="37">
        <v>19</v>
      </c>
      <c r="N612" s="37">
        <v>2</v>
      </c>
      <c r="O612" s="37">
        <v>0</v>
      </c>
      <c r="P612" s="37">
        <v>0</v>
      </c>
      <c r="Q612" s="37">
        <v>0</v>
      </c>
      <c r="R612" s="63"/>
      <c r="S612" s="63"/>
      <c r="T612" s="63"/>
      <c r="U612" s="63"/>
      <c r="V612" s="42" t="s">
        <v>50026</v>
      </c>
      <c r="W612" s="63"/>
      <c r="X612" s="63" t="s">
        <v>50027</v>
      </c>
      <c r="Y612" s="67">
        <v>2255543600</v>
      </c>
      <c r="Z612" s="39" t="s">
        <v>50028</v>
      </c>
      <c r="AA612" s="63"/>
      <c r="AB612" s="58" t="s">
        <v>50029</v>
      </c>
      <c r="AC612" s="39"/>
      <c r="AD612" s="63"/>
      <c r="AE612" s="63"/>
      <c r="AF612" s="37">
        <v>17976</v>
      </c>
      <c r="AG612" s="37">
        <v>13641</v>
      </c>
      <c r="AH612" s="37">
        <v>14264</v>
      </c>
      <c r="AI612" s="37">
        <v>68851</v>
      </c>
    </row>
    <row x14ac:dyDescent="0.25" r="613" customHeight="1" ht="18">
      <c r="A613" s="63" t="s">
        <v>37700</v>
      </c>
      <c r="B613" s="33" t="s">
        <v>50030</v>
      </c>
      <c r="C613" s="13" t="s">
        <v>44</v>
      </c>
      <c r="D613" s="135"/>
      <c r="E613" s="13" t="s">
        <v>44</v>
      </c>
      <c r="F613" s="135"/>
      <c r="G613" s="148" t="s">
        <v>44</v>
      </c>
      <c r="H613" s="168"/>
      <c r="I613" s="136"/>
      <c r="J613" s="135"/>
      <c r="K613" s="67">
        <v>1356870688263590000</v>
      </c>
      <c r="L613" s="65" t="s">
        <v>50031</v>
      </c>
      <c r="M613" s="37">
        <v>0</v>
      </c>
      <c r="N613" s="37">
        <v>0</v>
      </c>
      <c r="O613" s="37">
        <v>0</v>
      </c>
      <c r="P613" s="37">
        <v>0</v>
      </c>
      <c r="Q613" s="37">
        <v>0</v>
      </c>
      <c r="R613" s="63"/>
      <c r="S613" s="63"/>
      <c r="T613" s="63"/>
      <c r="U613" s="63"/>
      <c r="V613" s="42" t="s">
        <v>50032</v>
      </c>
      <c r="W613" s="63"/>
      <c r="X613" s="63" t="s">
        <v>50033</v>
      </c>
      <c r="Y613" s="67">
        <v>1135381843</v>
      </c>
      <c r="Z613" s="63"/>
      <c r="AA613" s="63" t="s">
        <v>50034</v>
      </c>
      <c r="AB613" s="58" t="s">
        <v>50035</v>
      </c>
      <c r="AC613" s="63"/>
      <c r="AD613" s="39" t="s">
        <v>50036</v>
      </c>
      <c r="AE613" s="63"/>
      <c r="AF613" s="37">
        <v>2716</v>
      </c>
      <c r="AG613" s="37">
        <v>291</v>
      </c>
      <c r="AH613" s="37">
        <v>148</v>
      </c>
      <c r="AI613" s="37">
        <v>516</v>
      </c>
    </row>
    <row x14ac:dyDescent="0.25" r="614" customHeight="1" ht="18">
      <c r="A614" s="63" t="s">
        <v>712</v>
      </c>
      <c r="B614" s="33" t="s">
        <v>50037</v>
      </c>
      <c r="C614" s="13" t="s">
        <v>44</v>
      </c>
      <c r="D614" s="135"/>
      <c r="E614" s="13" t="s">
        <v>44</v>
      </c>
      <c r="F614" s="135"/>
      <c r="G614" s="148" t="s">
        <v>44</v>
      </c>
      <c r="H614" s="168"/>
      <c r="I614" s="136"/>
      <c r="J614" s="135"/>
      <c r="K614" s="67">
        <v>1356868912407838700</v>
      </c>
      <c r="L614" s="65" t="s">
        <v>50038</v>
      </c>
      <c r="M614" s="37">
        <v>1</v>
      </c>
      <c r="N614" s="37">
        <v>0</v>
      </c>
      <c r="O614" s="37">
        <v>0</v>
      </c>
      <c r="P614" s="37">
        <v>0</v>
      </c>
      <c r="Q614" s="37">
        <v>0</v>
      </c>
      <c r="R614" s="63"/>
      <c r="S614" s="63"/>
      <c r="T614" s="63"/>
      <c r="U614" s="63"/>
      <c r="V614" s="66" t="s">
        <v>44717</v>
      </c>
      <c r="W614" s="63"/>
      <c r="X614" s="63" t="s">
        <v>44718</v>
      </c>
      <c r="Y614" s="67">
        <v>259599839</v>
      </c>
      <c r="Z614" s="63" t="s">
        <v>44719</v>
      </c>
      <c r="AA614" s="63" t="s">
        <v>44720</v>
      </c>
      <c r="AB614" s="58" t="s">
        <v>50039</v>
      </c>
      <c r="AC614" s="63"/>
      <c r="AD614" s="39" t="s">
        <v>44722</v>
      </c>
      <c r="AE614" s="63"/>
      <c r="AF614" s="37">
        <v>12566</v>
      </c>
      <c r="AG614" s="37">
        <v>1978</v>
      </c>
      <c r="AH614" s="37">
        <v>287</v>
      </c>
      <c r="AI614" s="37">
        <v>10</v>
      </c>
    </row>
    <row x14ac:dyDescent="0.25" r="615" customHeight="1" ht="18">
      <c r="A615" s="63" t="s">
        <v>3198</v>
      </c>
      <c r="B615" s="33" t="s">
        <v>50040</v>
      </c>
      <c r="C615" s="13" t="s">
        <v>35</v>
      </c>
      <c r="D615" s="14" t="s">
        <v>235</v>
      </c>
      <c r="E615" s="13" t="s">
        <v>35</v>
      </c>
      <c r="F615" s="14" t="s">
        <v>235</v>
      </c>
      <c r="G615" s="148" t="s">
        <v>35</v>
      </c>
      <c r="H615" s="14" t="s">
        <v>235</v>
      </c>
      <c r="I615" s="136"/>
      <c r="J615" s="135"/>
      <c r="K615" s="67">
        <v>1356866614600302600</v>
      </c>
      <c r="L615" s="65" t="s">
        <v>50041</v>
      </c>
      <c r="M615" s="37">
        <v>0</v>
      </c>
      <c r="N615" s="37">
        <v>0</v>
      </c>
      <c r="O615" s="37">
        <v>0</v>
      </c>
      <c r="P615" s="37">
        <v>0</v>
      </c>
      <c r="Q615" s="37">
        <v>0</v>
      </c>
      <c r="R615" s="63"/>
      <c r="S615" s="63"/>
      <c r="T615" s="63"/>
      <c r="U615" s="63"/>
      <c r="V615" s="42" t="s">
        <v>50042</v>
      </c>
      <c r="W615" s="63"/>
      <c r="X615" s="63" t="s">
        <v>50043</v>
      </c>
      <c r="Y615" s="67">
        <v>867707347</v>
      </c>
      <c r="Z615" s="63" t="s">
        <v>50044</v>
      </c>
      <c r="AA615" s="63" t="s">
        <v>50045</v>
      </c>
      <c r="AB615" s="58" t="s">
        <v>50046</v>
      </c>
      <c r="AC615" s="63"/>
      <c r="AD615" s="39" t="s">
        <v>6467</v>
      </c>
      <c r="AE615" s="63"/>
      <c r="AF615" s="37">
        <v>384148</v>
      </c>
      <c r="AG615" s="37">
        <v>9207</v>
      </c>
      <c r="AH615" s="37">
        <v>291</v>
      </c>
      <c r="AI615" s="37">
        <v>467</v>
      </c>
    </row>
    <row x14ac:dyDescent="0.25" r="616" customHeight="1" ht="18">
      <c r="A616" s="63" t="s">
        <v>19485</v>
      </c>
      <c r="B616" s="33" t="s">
        <v>50047</v>
      </c>
      <c r="C616" s="13" t="s">
        <v>44</v>
      </c>
      <c r="D616" s="135"/>
      <c r="E616" s="13" t="s">
        <v>44</v>
      </c>
      <c r="F616" s="135"/>
      <c r="G616" s="148" t="s">
        <v>44</v>
      </c>
      <c r="H616" s="168"/>
      <c r="I616" s="136"/>
      <c r="J616" s="135"/>
      <c r="K616" s="67">
        <v>1356863804777324500</v>
      </c>
      <c r="L616" s="65" t="s">
        <v>50048</v>
      </c>
      <c r="M616" s="37">
        <v>1</v>
      </c>
      <c r="N616" s="37">
        <v>1</v>
      </c>
      <c r="O616" s="37">
        <v>0</v>
      </c>
      <c r="P616" s="37">
        <v>0</v>
      </c>
      <c r="Q616" s="37">
        <v>0</v>
      </c>
      <c r="R616" s="63"/>
      <c r="S616" s="63"/>
      <c r="T616" s="63"/>
      <c r="U616" s="63"/>
      <c r="V616" s="42" t="s">
        <v>50049</v>
      </c>
      <c r="W616" s="63"/>
      <c r="X616" s="63" t="s">
        <v>36479</v>
      </c>
      <c r="Y616" s="67">
        <v>1355870997564551200</v>
      </c>
      <c r="Z616" s="63"/>
      <c r="AA616" s="63"/>
      <c r="AB616" s="58" t="s">
        <v>50050</v>
      </c>
      <c r="AC616" s="39"/>
      <c r="AD616" s="63"/>
      <c r="AE616" s="63"/>
      <c r="AF616" s="37">
        <v>65</v>
      </c>
      <c r="AG616" s="37">
        <v>0</v>
      </c>
      <c r="AH616" s="37">
        <v>2</v>
      </c>
      <c r="AI616" s="37">
        <v>8</v>
      </c>
    </row>
    <row x14ac:dyDescent="0.25" r="617" customHeight="1" ht="18">
      <c r="A617" s="63" t="s">
        <v>751</v>
      </c>
      <c r="B617" s="33" t="s">
        <v>50051</v>
      </c>
      <c r="C617" s="13" t="s">
        <v>44</v>
      </c>
      <c r="D617" s="135"/>
      <c r="E617" s="13" t="s">
        <v>44</v>
      </c>
      <c r="F617" s="135"/>
      <c r="G617" s="148" t="s">
        <v>44</v>
      </c>
      <c r="H617" s="168"/>
      <c r="I617" s="136"/>
      <c r="J617" s="135"/>
      <c r="K617" s="67">
        <v>1356861782283976700</v>
      </c>
      <c r="L617" s="65" t="s">
        <v>50052</v>
      </c>
      <c r="M617" s="37">
        <v>1</v>
      </c>
      <c r="N617" s="37">
        <v>0</v>
      </c>
      <c r="O617" s="37">
        <v>0</v>
      </c>
      <c r="P617" s="37">
        <v>0</v>
      </c>
      <c r="Q617" s="37">
        <v>0</v>
      </c>
      <c r="R617" s="63"/>
      <c r="S617" s="63"/>
      <c r="T617" s="63"/>
      <c r="U617" s="63"/>
      <c r="V617" s="42" t="s">
        <v>50053</v>
      </c>
      <c r="W617" s="63"/>
      <c r="X617" s="63" t="s">
        <v>50054</v>
      </c>
      <c r="Y617" s="67">
        <v>1300144012339409000</v>
      </c>
      <c r="Z617" s="39" t="s">
        <v>50055</v>
      </c>
      <c r="AA617" s="63"/>
      <c r="AB617" s="58" t="s">
        <v>50056</v>
      </c>
      <c r="AC617" s="63"/>
      <c r="AD617" s="39" t="s">
        <v>50057</v>
      </c>
      <c r="AE617" s="63"/>
      <c r="AF617" s="37">
        <v>7584</v>
      </c>
      <c r="AG617" s="37">
        <v>167</v>
      </c>
      <c r="AH617" s="37">
        <v>228</v>
      </c>
      <c r="AI617" s="37">
        <v>22626</v>
      </c>
    </row>
    <row x14ac:dyDescent="0.25" r="618" customHeight="1" ht="18">
      <c r="A618" s="63" t="s">
        <v>20724</v>
      </c>
      <c r="B618" s="33" t="s">
        <v>50058</v>
      </c>
      <c r="C618" s="13" t="s">
        <v>44</v>
      </c>
      <c r="D618" s="135"/>
      <c r="E618" s="13" t="s">
        <v>44</v>
      </c>
      <c r="F618" s="135"/>
      <c r="G618" s="148" t="s">
        <v>44</v>
      </c>
      <c r="H618" s="168"/>
      <c r="I618" s="136"/>
      <c r="J618" s="135"/>
      <c r="K618" s="67">
        <v>1356859708297076700</v>
      </c>
      <c r="L618" s="65" t="s">
        <v>50059</v>
      </c>
      <c r="M618" s="37">
        <v>3</v>
      </c>
      <c r="N618" s="37">
        <v>0</v>
      </c>
      <c r="O618" s="37">
        <v>0</v>
      </c>
      <c r="P618" s="37">
        <v>0</v>
      </c>
      <c r="Q618" s="37">
        <v>0</v>
      </c>
      <c r="R618" s="63"/>
      <c r="S618" s="63"/>
      <c r="T618" s="63"/>
      <c r="U618" s="63"/>
      <c r="V618" s="42" t="s">
        <v>50060</v>
      </c>
      <c r="W618" s="63"/>
      <c r="X618" s="63" t="s">
        <v>50061</v>
      </c>
      <c r="Y618" s="67">
        <v>4490440936</v>
      </c>
      <c r="Z618" s="39" t="s">
        <v>50062</v>
      </c>
      <c r="AA618" s="63"/>
      <c r="AB618" s="58" t="s">
        <v>50063</v>
      </c>
      <c r="AC618" s="63"/>
      <c r="AD618" s="39" t="s">
        <v>100</v>
      </c>
      <c r="AE618" s="63"/>
      <c r="AF618" s="37">
        <v>8129</v>
      </c>
      <c r="AG618" s="37">
        <v>2045</v>
      </c>
      <c r="AH618" s="37">
        <v>3126</v>
      </c>
      <c r="AI618" s="37">
        <v>42464</v>
      </c>
    </row>
    <row x14ac:dyDescent="0.25" r="619" customHeight="1" ht="18">
      <c r="A619" s="63" t="s">
        <v>22296</v>
      </c>
      <c r="B619" s="33" t="s">
        <v>50064</v>
      </c>
      <c r="C619" s="13" t="s">
        <v>44</v>
      </c>
      <c r="D619" s="135"/>
      <c r="E619" s="13" t="s">
        <v>44</v>
      </c>
      <c r="F619" s="135"/>
      <c r="G619" s="148" t="s">
        <v>44</v>
      </c>
      <c r="H619" s="168"/>
      <c r="I619" s="136"/>
      <c r="J619" s="135"/>
      <c r="K619" s="67">
        <v>1356853511741444000</v>
      </c>
      <c r="L619" s="65" t="s">
        <v>50065</v>
      </c>
      <c r="M619" s="37">
        <v>2</v>
      </c>
      <c r="N619" s="37">
        <v>0</v>
      </c>
      <c r="O619" s="37">
        <v>0</v>
      </c>
      <c r="P619" s="37">
        <v>0</v>
      </c>
      <c r="Q619" s="37">
        <v>0</v>
      </c>
      <c r="R619" s="63"/>
      <c r="S619" s="63"/>
      <c r="T619" s="63"/>
      <c r="U619" s="63"/>
      <c r="V619" s="42" t="s">
        <v>50066</v>
      </c>
      <c r="W619" s="63"/>
      <c r="X619" s="63" t="s">
        <v>50067</v>
      </c>
      <c r="Y619" s="67">
        <v>1226473725148749800</v>
      </c>
      <c r="Z619" s="63" t="s">
        <v>50068</v>
      </c>
      <c r="AA619" s="63"/>
      <c r="AB619" s="58" t="s">
        <v>50069</v>
      </c>
      <c r="AC619" s="39"/>
      <c r="AD619" s="63"/>
      <c r="AE619" s="63"/>
      <c r="AF619" s="37">
        <v>208</v>
      </c>
      <c r="AG619" s="37">
        <v>239</v>
      </c>
      <c r="AH619" s="37">
        <v>216</v>
      </c>
      <c r="AI619" s="37">
        <v>2770</v>
      </c>
    </row>
    <row x14ac:dyDescent="0.25" r="620" customHeight="1" ht="18">
      <c r="A620" s="63" t="s">
        <v>11599</v>
      </c>
      <c r="B620" s="33" t="s">
        <v>50070</v>
      </c>
      <c r="C620" s="13" t="s">
        <v>44</v>
      </c>
      <c r="D620" s="135"/>
      <c r="E620" s="13" t="s">
        <v>44</v>
      </c>
      <c r="F620" s="135"/>
      <c r="G620" s="148" t="s">
        <v>44</v>
      </c>
      <c r="H620" s="168"/>
      <c r="I620" s="136"/>
      <c r="J620" s="135"/>
      <c r="K620" s="67">
        <v>1356851098431221800</v>
      </c>
      <c r="L620" s="65" t="s">
        <v>50071</v>
      </c>
      <c r="M620" s="37">
        <v>2</v>
      </c>
      <c r="N620" s="37">
        <v>0</v>
      </c>
      <c r="O620" s="37">
        <v>0</v>
      </c>
      <c r="P620" s="37">
        <v>0</v>
      </c>
      <c r="Q620" s="37">
        <v>0</v>
      </c>
      <c r="R620" s="63"/>
      <c r="S620" s="63"/>
      <c r="T620" s="63"/>
      <c r="U620" s="63"/>
      <c r="V620" s="42" t="s">
        <v>50072</v>
      </c>
      <c r="W620" s="63"/>
      <c r="X620" s="63" t="s">
        <v>50073</v>
      </c>
      <c r="Y620" s="67">
        <v>210543742</v>
      </c>
      <c r="Z620" s="63" t="s">
        <v>50074</v>
      </c>
      <c r="AA620" s="63" t="s">
        <v>50075</v>
      </c>
      <c r="AB620" s="58" t="s">
        <v>50076</v>
      </c>
      <c r="AC620" s="63"/>
      <c r="AD620" s="39" t="s">
        <v>50077</v>
      </c>
      <c r="AE620" s="63"/>
      <c r="AF620" s="37">
        <v>8196</v>
      </c>
      <c r="AG620" s="37">
        <v>2035</v>
      </c>
      <c r="AH620" s="37">
        <v>819</v>
      </c>
      <c r="AI620" s="37">
        <v>3531</v>
      </c>
    </row>
    <row x14ac:dyDescent="0.25" r="621" customHeight="1" ht="18">
      <c r="A621" s="63" t="s">
        <v>1397</v>
      </c>
      <c r="B621" s="33" t="s">
        <v>50078</v>
      </c>
      <c r="C621" s="13" t="s">
        <v>44</v>
      </c>
      <c r="D621" s="135"/>
      <c r="E621" s="13" t="s">
        <v>44</v>
      </c>
      <c r="F621" s="135"/>
      <c r="G621" s="148" t="s">
        <v>44</v>
      </c>
      <c r="H621" s="168"/>
      <c r="I621" s="136"/>
      <c r="J621" s="135"/>
      <c r="K621" s="67">
        <v>1356850527867461600</v>
      </c>
      <c r="L621" s="65" t="s">
        <v>50079</v>
      </c>
      <c r="M621" s="37">
        <v>0</v>
      </c>
      <c r="N621" s="37">
        <v>0</v>
      </c>
      <c r="O621" s="37">
        <v>0</v>
      </c>
      <c r="P621" s="37">
        <v>0</v>
      </c>
      <c r="Q621" s="37">
        <v>0</v>
      </c>
      <c r="R621" s="63"/>
      <c r="S621" s="63"/>
      <c r="T621" s="63"/>
      <c r="U621" s="63"/>
      <c r="V621" s="42" t="s">
        <v>50080</v>
      </c>
      <c r="W621" s="63"/>
      <c r="X621" s="63" t="s">
        <v>50081</v>
      </c>
      <c r="Y621" s="67">
        <v>751110640819929100</v>
      </c>
      <c r="Z621" s="63"/>
      <c r="AA621" s="63"/>
      <c r="AB621" s="58" t="s">
        <v>50082</v>
      </c>
      <c r="AC621" s="39"/>
      <c r="AD621" s="63"/>
      <c r="AE621" s="63"/>
      <c r="AF621" s="37">
        <v>153</v>
      </c>
      <c r="AG621" s="37">
        <v>0</v>
      </c>
      <c r="AH621" s="37">
        <v>206</v>
      </c>
      <c r="AI621" s="37">
        <v>24</v>
      </c>
    </row>
    <row x14ac:dyDescent="0.25" r="622" customHeight="1" ht="18">
      <c r="A622" s="63" t="s">
        <v>256</v>
      </c>
      <c r="B622" s="33" t="s">
        <v>50083</v>
      </c>
      <c r="C622" s="13" t="s">
        <v>35</v>
      </c>
      <c r="D622" s="14" t="s">
        <v>235</v>
      </c>
      <c r="E622" s="13" t="s">
        <v>35</v>
      </c>
      <c r="F622" s="14" t="s">
        <v>235</v>
      </c>
      <c r="G622" s="148" t="s">
        <v>35</v>
      </c>
      <c r="H622" s="14" t="s">
        <v>235</v>
      </c>
      <c r="I622" s="136"/>
      <c r="J622" s="135"/>
      <c r="K622" s="67">
        <v>1356849056094564400</v>
      </c>
      <c r="L622" s="65" t="s">
        <v>50084</v>
      </c>
      <c r="M622" s="37">
        <v>1</v>
      </c>
      <c r="N622" s="37">
        <v>1</v>
      </c>
      <c r="O622" s="37">
        <v>0</v>
      </c>
      <c r="P622" s="37">
        <v>0</v>
      </c>
      <c r="Q622" s="37">
        <v>0</v>
      </c>
      <c r="R622" s="63"/>
      <c r="S622" s="63"/>
      <c r="T622" s="63"/>
      <c r="U622" s="63"/>
      <c r="V622" s="42" t="s">
        <v>39737</v>
      </c>
      <c r="W622" s="63"/>
      <c r="X622" s="63" t="s">
        <v>39738</v>
      </c>
      <c r="Y622" s="67">
        <v>1073458014</v>
      </c>
      <c r="Z622" s="63"/>
      <c r="AA622" s="63"/>
      <c r="AB622" s="58" t="s">
        <v>50085</v>
      </c>
      <c r="AC622" s="39"/>
      <c r="AD622" s="63"/>
      <c r="AE622" s="63"/>
      <c r="AF622" s="37">
        <v>92689</v>
      </c>
      <c r="AG622" s="37">
        <v>8420</v>
      </c>
      <c r="AH622" s="37">
        <v>8597</v>
      </c>
      <c r="AI622" s="37">
        <v>19137</v>
      </c>
    </row>
    <row x14ac:dyDescent="0.25" r="623" customHeight="1" ht="18">
      <c r="A623" s="63" t="s">
        <v>4727</v>
      </c>
      <c r="B623" s="33" t="s">
        <v>50086</v>
      </c>
      <c r="C623" s="13" t="s">
        <v>44</v>
      </c>
      <c r="D623" s="135"/>
      <c r="E623" s="13" t="s">
        <v>44</v>
      </c>
      <c r="F623" s="135"/>
      <c r="G623" s="148" t="s">
        <v>44</v>
      </c>
      <c r="H623" s="168"/>
      <c r="I623" s="136"/>
      <c r="J623" s="135"/>
      <c r="K623" s="67">
        <v>1356831608507158500</v>
      </c>
      <c r="L623" s="65" t="s">
        <v>50087</v>
      </c>
      <c r="M623" s="37">
        <v>1</v>
      </c>
      <c r="N623" s="37">
        <v>0</v>
      </c>
      <c r="O623" s="37">
        <v>0</v>
      </c>
      <c r="P623" s="37">
        <v>0</v>
      </c>
      <c r="Q623" s="37">
        <v>0</v>
      </c>
      <c r="R623" s="63"/>
      <c r="S623" s="63"/>
      <c r="T623" s="63"/>
      <c r="U623" s="63"/>
      <c r="V623" s="42" t="s">
        <v>50088</v>
      </c>
      <c r="W623" s="63"/>
      <c r="X623" s="63" t="s">
        <v>50089</v>
      </c>
      <c r="Y623" s="67">
        <v>896272520743186400</v>
      </c>
      <c r="Z623" s="63" t="s">
        <v>50090</v>
      </c>
      <c r="AA623" s="63"/>
      <c r="AB623" s="58" t="s">
        <v>50091</v>
      </c>
      <c r="AC623" s="63"/>
      <c r="AD623" s="39" t="s">
        <v>100</v>
      </c>
      <c r="AE623" s="63"/>
      <c r="AF623" s="37">
        <v>5564</v>
      </c>
      <c r="AG623" s="37">
        <v>157</v>
      </c>
      <c r="AH623" s="37">
        <v>442</v>
      </c>
      <c r="AI623" s="37">
        <v>8079</v>
      </c>
    </row>
    <row x14ac:dyDescent="0.25" r="624" customHeight="1" ht="18">
      <c r="A624" s="63" t="s">
        <v>18472</v>
      </c>
      <c r="B624" s="33" t="s">
        <v>50092</v>
      </c>
      <c r="C624" s="13" t="s">
        <v>35</v>
      </c>
      <c r="D624" s="14" t="s">
        <v>235</v>
      </c>
      <c r="E624" s="13" t="s">
        <v>35</v>
      </c>
      <c r="F624" s="14" t="s">
        <v>235</v>
      </c>
      <c r="G624" s="148" t="s">
        <v>35</v>
      </c>
      <c r="H624" s="14" t="s">
        <v>235</v>
      </c>
      <c r="I624" s="136"/>
      <c r="J624" s="135"/>
      <c r="K624" s="67">
        <v>1356829957876560000</v>
      </c>
      <c r="L624" s="65" t="s">
        <v>50093</v>
      </c>
      <c r="M624" s="37">
        <v>1</v>
      </c>
      <c r="N624" s="37">
        <v>1</v>
      </c>
      <c r="O624" s="37">
        <v>0</v>
      </c>
      <c r="P624" s="37">
        <v>0</v>
      </c>
      <c r="Q624" s="37">
        <v>0</v>
      </c>
      <c r="R624" s="63"/>
      <c r="S624" s="63"/>
      <c r="T624" s="63"/>
      <c r="U624" s="63"/>
      <c r="V624" s="66" t="s">
        <v>50094</v>
      </c>
      <c r="W624" s="63"/>
      <c r="X624" s="63" t="s">
        <v>50095</v>
      </c>
      <c r="Y624" s="67">
        <v>1332591802063446000</v>
      </c>
      <c r="Z624" s="63"/>
      <c r="AA624" s="63"/>
      <c r="AB624" s="58" t="s">
        <v>50096</v>
      </c>
      <c r="AC624" s="39"/>
      <c r="AD624" s="63"/>
      <c r="AE624" s="63"/>
      <c r="AF624" s="37">
        <v>228</v>
      </c>
      <c r="AG624" s="37">
        <v>0</v>
      </c>
      <c r="AH624" s="37">
        <v>141</v>
      </c>
      <c r="AI624" s="37">
        <v>218</v>
      </c>
    </row>
    <row x14ac:dyDescent="0.25" r="625" customHeight="1" ht="18">
      <c r="A625" s="63" t="s">
        <v>2389</v>
      </c>
      <c r="B625" s="33" t="s">
        <v>50097</v>
      </c>
      <c r="C625" s="13" t="s">
        <v>44</v>
      </c>
      <c r="D625" s="135"/>
      <c r="E625" s="13" t="s">
        <v>44</v>
      </c>
      <c r="F625" s="135"/>
      <c r="G625" s="148" t="s">
        <v>44</v>
      </c>
      <c r="H625" s="168"/>
      <c r="I625" s="136"/>
      <c r="J625" s="135"/>
      <c r="K625" s="67">
        <v>1356827683502641200</v>
      </c>
      <c r="L625" s="65" t="s">
        <v>50098</v>
      </c>
      <c r="M625" s="37">
        <v>0</v>
      </c>
      <c r="N625" s="37">
        <v>0</v>
      </c>
      <c r="O625" s="37">
        <v>0</v>
      </c>
      <c r="P625" s="37">
        <v>0</v>
      </c>
      <c r="Q625" s="37">
        <v>0</v>
      </c>
      <c r="R625" s="63"/>
      <c r="S625" s="63"/>
      <c r="T625" s="63"/>
      <c r="U625" s="63"/>
      <c r="V625" s="66" t="s">
        <v>50099</v>
      </c>
      <c r="W625" s="63"/>
      <c r="X625" s="63" t="s">
        <v>24166</v>
      </c>
      <c r="Y625" s="67">
        <v>126633840</v>
      </c>
      <c r="Z625" s="63"/>
      <c r="AA625" s="63"/>
      <c r="AB625" s="58" t="s">
        <v>50100</v>
      </c>
      <c r="AC625" s="39"/>
      <c r="AD625" s="63"/>
      <c r="AE625" s="63"/>
      <c r="AF625" s="37">
        <v>105890</v>
      </c>
      <c r="AG625" s="37">
        <v>1</v>
      </c>
      <c r="AH625" s="37">
        <v>1</v>
      </c>
      <c r="AI625" s="37">
        <v>16927</v>
      </c>
    </row>
    <row x14ac:dyDescent="0.25" r="626" customHeight="1" ht="18">
      <c r="A626" s="63" t="s">
        <v>19687</v>
      </c>
      <c r="B626" s="33" t="s">
        <v>50101</v>
      </c>
      <c r="C626" s="13" t="s">
        <v>44</v>
      </c>
      <c r="D626" s="135"/>
      <c r="E626" s="13" t="s">
        <v>44</v>
      </c>
      <c r="F626" s="135"/>
      <c r="G626" s="148" t="s">
        <v>44</v>
      </c>
      <c r="H626" s="168"/>
      <c r="I626" s="136"/>
      <c r="J626" s="135"/>
      <c r="K626" s="67">
        <v>1356827252382597000</v>
      </c>
      <c r="L626" s="65" t="s">
        <v>50102</v>
      </c>
      <c r="M626" s="37">
        <v>2</v>
      </c>
      <c r="N626" s="37">
        <v>0</v>
      </c>
      <c r="O626" s="37">
        <v>0</v>
      </c>
      <c r="P626" s="37">
        <v>0</v>
      </c>
      <c r="Q626" s="37">
        <v>0</v>
      </c>
      <c r="R626" s="63"/>
      <c r="S626" s="63"/>
      <c r="T626" s="63"/>
      <c r="U626" s="63"/>
      <c r="V626" s="42" t="s">
        <v>23239</v>
      </c>
      <c r="W626" s="63"/>
      <c r="X626" s="63" t="s">
        <v>23240</v>
      </c>
      <c r="Y626" s="67">
        <v>700597078649507800</v>
      </c>
      <c r="Z626" s="63" t="s">
        <v>50103</v>
      </c>
      <c r="AA626" s="63" t="s">
        <v>50104</v>
      </c>
      <c r="AB626" s="58" t="s">
        <v>50105</v>
      </c>
      <c r="AC626" s="63"/>
      <c r="AD626" s="39" t="s">
        <v>8603</v>
      </c>
      <c r="AE626" s="63"/>
      <c r="AF626" s="37">
        <v>62127</v>
      </c>
      <c r="AG626" s="37">
        <v>12689</v>
      </c>
      <c r="AH626" s="37">
        <v>40</v>
      </c>
      <c r="AI626" s="37">
        <v>53744</v>
      </c>
    </row>
    <row x14ac:dyDescent="0.25" r="627" customHeight="1" ht="18">
      <c r="A627" s="63" t="s">
        <v>2525</v>
      </c>
      <c r="B627" s="33" t="s">
        <v>50106</v>
      </c>
      <c r="C627" s="13" t="s">
        <v>44</v>
      </c>
      <c r="D627" s="135"/>
      <c r="E627" s="13" t="s">
        <v>44</v>
      </c>
      <c r="F627" s="135"/>
      <c r="G627" s="148" t="s">
        <v>44</v>
      </c>
      <c r="H627" s="168"/>
      <c r="I627" s="136"/>
      <c r="J627" s="135"/>
      <c r="K627" s="67">
        <v>1356777181632946200</v>
      </c>
      <c r="L627" s="65" t="s">
        <v>50107</v>
      </c>
      <c r="M627" s="37">
        <v>18</v>
      </c>
      <c r="N627" s="37">
        <v>0</v>
      </c>
      <c r="O627" s="37">
        <v>0</v>
      </c>
      <c r="P627" s="37">
        <v>0</v>
      </c>
      <c r="Q627" s="37">
        <v>0</v>
      </c>
      <c r="R627" s="63"/>
      <c r="S627" s="63"/>
      <c r="T627" s="63"/>
      <c r="U627" s="63"/>
      <c r="V627" s="42" t="s">
        <v>50108</v>
      </c>
      <c r="W627" s="63"/>
      <c r="X627" s="63" t="s">
        <v>50109</v>
      </c>
      <c r="Y627" s="67">
        <v>1251255874800300000</v>
      </c>
      <c r="Z627" s="39" t="s">
        <v>50110</v>
      </c>
      <c r="AA627" s="63"/>
      <c r="AB627" s="58" t="s">
        <v>50111</v>
      </c>
      <c r="AC627" s="63"/>
      <c r="AD627" s="39" t="s">
        <v>50112</v>
      </c>
      <c r="AE627" s="63"/>
      <c r="AF627" s="37">
        <v>5178</v>
      </c>
      <c r="AG627" s="37">
        <v>517</v>
      </c>
      <c r="AH627" s="37">
        <v>541</v>
      </c>
      <c r="AI627" s="37">
        <v>8424</v>
      </c>
    </row>
    <row x14ac:dyDescent="0.25" r="628" customHeight="1" ht="18">
      <c r="A628" s="63" t="s">
        <v>20909</v>
      </c>
      <c r="B628" s="33" t="s">
        <v>50113</v>
      </c>
      <c r="C628" s="13" t="s">
        <v>44</v>
      </c>
      <c r="D628" s="135"/>
      <c r="E628" s="13" t="s">
        <v>44</v>
      </c>
      <c r="F628" s="135"/>
      <c r="G628" s="148" t="s">
        <v>44</v>
      </c>
      <c r="H628" s="168"/>
      <c r="I628" s="136"/>
      <c r="J628" s="135"/>
      <c r="K628" s="67">
        <v>1356767067408650200</v>
      </c>
      <c r="L628" s="65" t="s">
        <v>50114</v>
      </c>
      <c r="M628" s="37">
        <v>0</v>
      </c>
      <c r="N628" s="37">
        <v>0</v>
      </c>
      <c r="O628" s="37">
        <v>0</v>
      </c>
      <c r="P628" s="37">
        <v>0</v>
      </c>
      <c r="Q628" s="37">
        <v>0</v>
      </c>
      <c r="R628" s="63"/>
      <c r="S628" s="63"/>
      <c r="T628" s="63"/>
      <c r="U628" s="63"/>
      <c r="V628" s="66" t="s">
        <v>1700</v>
      </c>
      <c r="W628" s="63"/>
      <c r="X628" s="63" t="s">
        <v>1700</v>
      </c>
      <c r="Y628" s="67">
        <v>508213898</v>
      </c>
      <c r="Z628" s="63" t="s">
        <v>1701</v>
      </c>
      <c r="AA628" s="63" t="s">
        <v>1702</v>
      </c>
      <c r="AB628" s="58" t="s">
        <v>44531</v>
      </c>
      <c r="AC628" s="63"/>
      <c r="AD628" s="39" t="s">
        <v>1704</v>
      </c>
      <c r="AE628" s="63"/>
      <c r="AF628" s="37">
        <v>53439</v>
      </c>
      <c r="AG628" s="37">
        <v>1112</v>
      </c>
      <c r="AH628" s="37">
        <v>0</v>
      </c>
      <c r="AI628" s="37">
        <v>3</v>
      </c>
    </row>
    <row x14ac:dyDescent="0.25" r="629" customHeight="1" ht="18">
      <c r="A629" s="63" t="s">
        <v>9461</v>
      </c>
      <c r="B629" s="33" t="s">
        <v>50115</v>
      </c>
      <c r="C629" s="13" t="s">
        <v>44</v>
      </c>
      <c r="D629" s="135"/>
      <c r="E629" s="13" t="s">
        <v>44</v>
      </c>
      <c r="F629" s="135"/>
      <c r="G629" s="148" t="s">
        <v>44</v>
      </c>
      <c r="H629" s="168"/>
      <c r="I629" s="136"/>
      <c r="J629" s="135"/>
      <c r="K629" s="67">
        <v>1356765911936598000</v>
      </c>
      <c r="L629" s="65" t="s">
        <v>50116</v>
      </c>
      <c r="M629" s="37">
        <v>0</v>
      </c>
      <c r="N629" s="37">
        <v>0</v>
      </c>
      <c r="O629" s="37">
        <v>0</v>
      </c>
      <c r="P629" s="37">
        <v>0</v>
      </c>
      <c r="Q629" s="37">
        <v>0</v>
      </c>
      <c r="R629" s="63"/>
      <c r="S629" s="63"/>
      <c r="T629" s="63"/>
      <c r="U629" s="63"/>
      <c r="V629" s="66" t="s">
        <v>1700</v>
      </c>
      <c r="W629" s="63"/>
      <c r="X629" s="63" t="s">
        <v>1700</v>
      </c>
      <c r="Y629" s="67">
        <v>508213898</v>
      </c>
      <c r="Z629" s="63" t="s">
        <v>1701</v>
      </c>
      <c r="AA629" s="63" t="s">
        <v>1702</v>
      </c>
      <c r="AB629" s="58" t="s">
        <v>44531</v>
      </c>
      <c r="AC629" s="63"/>
      <c r="AD629" s="39" t="s">
        <v>1704</v>
      </c>
      <c r="AE629" s="63"/>
      <c r="AF629" s="37">
        <v>53439</v>
      </c>
      <c r="AG629" s="37">
        <v>1112</v>
      </c>
      <c r="AH629" s="37">
        <v>0</v>
      </c>
      <c r="AI629" s="37">
        <v>3</v>
      </c>
    </row>
    <row x14ac:dyDescent="0.25" r="630" customHeight="1" ht="18">
      <c r="A630" s="63" t="s">
        <v>9481</v>
      </c>
      <c r="B630" s="33" t="s">
        <v>50117</v>
      </c>
      <c r="C630" s="13" t="s">
        <v>44</v>
      </c>
      <c r="D630" s="135"/>
      <c r="E630" s="13" t="s">
        <v>44</v>
      </c>
      <c r="F630" s="135"/>
      <c r="G630" s="148" t="s">
        <v>44</v>
      </c>
      <c r="H630" s="168"/>
      <c r="I630" s="136"/>
      <c r="J630" s="135"/>
      <c r="K630" s="67">
        <v>1356748231569518600</v>
      </c>
      <c r="L630" s="65" t="s">
        <v>50118</v>
      </c>
      <c r="M630" s="37">
        <v>0</v>
      </c>
      <c r="N630" s="37">
        <v>0</v>
      </c>
      <c r="O630" s="37">
        <v>0</v>
      </c>
      <c r="P630" s="37">
        <v>0</v>
      </c>
      <c r="Q630" s="37">
        <v>0</v>
      </c>
      <c r="R630" s="63"/>
      <c r="S630" s="63"/>
      <c r="T630" s="63"/>
      <c r="U630" s="63"/>
      <c r="V630" s="42" t="s">
        <v>50119</v>
      </c>
      <c r="W630" s="63"/>
      <c r="X630" s="63" t="s">
        <v>50120</v>
      </c>
      <c r="Y630" s="67">
        <v>3353176035</v>
      </c>
      <c r="Z630" s="63" t="s">
        <v>50121</v>
      </c>
      <c r="AA630" s="63" t="s">
        <v>50122</v>
      </c>
      <c r="AB630" s="58" t="s">
        <v>50123</v>
      </c>
      <c r="AC630" s="39"/>
      <c r="AD630" s="63"/>
      <c r="AE630" s="63"/>
      <c r="AF630" s="37">
        <v>11436</v>
      </c>
      <c r="AG630" s="37">
        <v>29540</v>
      </c>
      <c r="AH630" s="37">
        <v>2527</v>
      </c>
      <c r="AI630" s="37">
        <v>19065</v>
      </c>
    </row>
    <row x14ac:dyDescent="0.25" r="631" customHeight="1" ht="18">
      <c r="A631" s="63" t="s">
        <v>17642</v>
      </c>
      <c r="B631" s="33" t="s">
        <v>50124</v>
      </c>
      <c r="C631" s="13" t="s">
        <v>44</v>
      </c>
      <c r="D631" s="135"/>
      <c r="E631" s="13" t="s">
        <v>44</v>
      </c>
      <c r="F631" s="135"/>
      <c r="G631" s="148" t="s">
        <v>44</v>
      </c>
      <c r="H631" s="168"/>
      <c r="I631" s="136"/>
      <c r="J631" s="135"/>
      <c r="K631" s="67">
        <v>1356746676346749000</v>
      </c>
      <c r="L631" s="65" t="s">
        <v>50125</v>
      </c>
      <c r="M631" s="37">
        <v>0</v>
      </c>
      <c r="N631" s="37">
        <v>0</v>
      </c>
      <c r="O631" s="37">
        <v>0</v>
      </c>
      <c r="P631" s="37">
        <v>0</v>
      </c>
      <c r="Q631" s="37">
        <v>0</v>
      </c>
      <c r="R631" s="63"/>
      <c r="S631" s="63"/>
      <c r="T631" s="63"/>
      <c r="U631" s="63"/>
      <c r="V631" s="42" t="s">
        <v>50126</v>
      </c>
      <c r="W631" s="63"/>
      <c r="X631" s="63" t="s">
        <v>50127</v>
      </c>
      <c r="Y631" s="67">
        <v>142347630</v>
      </c>
      <c r="Z631" s="63"/>
      <c r="AA631" s="63"/>
      <c r="AB631" s="58" t="s">
        <v>50128</v>
      </c>
      <c r="AC631" s="39"/>
      <c r="AD631" s="63"/>
      <c r="AE631" s="63"/>
      <c r="AF631" s="37">
        <v>10057</v>
      </c>
      <c r="AG631" s="37">
        <v>92</v>
      </c>
      <c r="AH631" s="37">
        <v>838</v>
      </c>
      <c r="AI631" s="37">
        <v>3466</v>
      </c>
    </row>
    <row x14ac:dyDescent="0.25" r="632" customHeight="1" ht="18">
      <c r="A632" s="63" t="s">
        <v>7242</v>
      </c>
      <c r="B632" s="33" t="s">
        <v>50129</v>
      </c>
      <c r="C632" s="13" t="s">
        <v>35</v>
      </c>
      <c r="D632" s="14" t="s">
        <v>235</v>
      </c>
      <c r="E632" s="13" t="s">
        <v>35</v>
      </c>
      <c r="F632" s="14" t="s">
        <v>235</v>
      </c>
      <c r="G632" s="148" t="s">
        <v>35</v>
      </c>
      <c r="H632" s="14" t="s">
        <v>235</v>
      </c>
      <c r="I632" s="136"/>
      <c r="J632" s="135"/>
      <c r="K632" s="67">
        <v>1356744922867589000</v>
      </c>
      <c r="L632" s="65" t="s">
        <v>50130</v>
      </c>
      <c r="M632" s="37">
        <v>8</v>
      </c>
      <c r="N632" s="37">
        <v>0</v>
      </c>
      <c r="O632" s="37">
        <v>0</v>
      </c>
      <c r="P632" s="37">
        <v>0</v>
      </c>
      <c r="Q632" s="37">
        <v>0</v>
      </c>
      <c r="R632" s="63"/>
      <c r="S632" s="63"/>
      <c r="T632" s="63"/>
      <c r="U632" s="63"/>
      <c r="V632" s="42" t="s">
        <v>50131</v>
      </c>
      <c r="W632" s="63"/>
      <c r="X632" s="63" t="s">
        <v>50132</v>
      </c>
      <c r="Y632" s="67">
        <v>1173195945208623000</v>
      </c>
      <c r="Z632" s="39" t="s">
        <v>50133</v>
      </c>
      <c r="AA632" s="63"/>
      <c r="AB632" s="58" t="s">
        <v>50134</v>
      </c>
      <c r="AC632" s="39"/>
      <c r="AD632" s="63"/>
      <c r="AE632" s="63"/>
      <c r="AF632" s="37">
        <v>10862</v>
      </c>
      <c r="AG632" s="37">
        <v>1591</v>
      </c>
      <c r="AH632" s="37">
        <v>4028</v>
      </c>
      <c r="AI632" s="37">
        <v>27104</v>
      </c>
    </row>
    <row x14ac:dyDescent="0.25" r="633" customHeight="1" ht="18">
      <c r="A633" s="63" t="s">
        <v>38335</v>
      </c>
      <c r="B633" s="33" t="s">
        <v>50135</v>
      </c>
      <c r="C633" s="13" t="s">
        <v>44</v>
      </c>
      <c r="D633" s="135"/>
      <c r="E633" s="13" t="s">
        <v>44</v>
      </c>
      <c r="F633" s="135"/>
      <c r="G633" s="148" t="s">
        <v>44</v>
      </c>
      <c r="H633" s="168"/>
      <c r="I633" s="136"/>
      <c r="J633" s="135"/>
      <c r="K633" s="67">
        <v>1356734448251920400</v>
      </c>
      <c r="L633" s="65" t="s">
        <v>50136</v>
      </c>
      <c r="M633" s="37">
        <v>0</v>
      </c>
      <c r="N633" s="37">
        <v>0</v>
      </c>
      <c r="O633" s="37">
        <v>0</v>
      </c>
      <c r="P633" s="37">
        <v>0</v>
      </c>
      <c r="Q633" s="37">
        <v>0</v>
      </c>
      <c r="R633" s="63"/>
      <c r="S633" s="63"/>
      <c r="T633" s="63"/>
      <c r="U633" s="63"/>
      <c r="V633" s="42" t="s">
        <v>50137</v>
      </c>
      <c r="W633" s="63"/>
      <c r="X633" s="63" t="s">
        <v>50138</v>
      </c>
      <c r="Y633" s="67">
        <v>1082818370</v>
      </c>
      <c r="Z633" s="63" t="s">
        <v>50139</v>
      </c>
      <c r="AA633" s="63" t="s">
        <v>50140</v>
      </c>
      <c r="AB633" s="58" t="s">
        <v>50141</v>
      </c>
      <c r="AC633" s="63"/>
      <c r="AD633" s="63" t="s">
        <v>1664</v>
      </c>
      <c r="AE633" s="63"/>
      <c r="AF633" s="37">
        <v>3437</v>
      </c>
      <c r="AG633" s="37">
        <v>589</v>
      </c>
      <c r="AH633" s="37">
        <v>657</v>
      </c>
      <c r="AI633" s="37">
        <v>134</v>
      </c>
    </row>
    <row x14ac:dyDescent="0.25" r="634" customHeight="1" ht="18">
      <c r="A634" s="63" t="s">
        <v>11766</v>
      </c>
      <c r="B634" s="33" t="s">
        <v>50142</v>
      </c>
      <c r="C634" s="13" t="s">
        <v>44</v>
      </c>
      <c r="D634" s="135"/>
      <c r="E634" s="13" t="s">
        <v>44</v>
      </c>
      <c r="F634" s="135"/>
      <c r="G634" s="148" t="s">
        <v>44</v>
      </c>
      <c r="H634" s="168"/>
      <c r="I634" s="136"/>
      <c r="J634" s="135"/>
      <c r="K634" s="67">
        <v>1356727935735132200</v>
      </c>
      <c r="L634" s="65" t="s">
        <v>50143</v>
      </c>
      <c r="M634" s="37">
        <v>8</v>
      </c>
      <c r="N634" s="37">
        <v>1</v>
      </c>
      <c r="O634" s="37">
        <v>0</v>
      </c>
      <c r="P634" s="37">
        <v>0</v>
      </c>
      <c r="Q634" s="37">
        <v>0</v>
      </c>
      <c r="R634" s="63"/>
      <c r="S634" s="63"/>
      <c r="T634" s="63"/>
      <c r="U634" s="63"/>
      <c r="V634" s="66" t="s">
        <v>50144</v>
      </c>
      <c r="W634" s="63"/>
      <c r="X634" s="63" t="s">
        <v>50145</v>
      </c>
      <c r="Y634" s="67">
        <v>1177582409191178200</v>
      </c>
      <c r="Z634" s="39" t="s">
        <v>50146</v>
      </c>
      <c r="AA634" s="63"/>
      <c r="AB634" s="58" t="s">
        <v>50147</v>
      </c>
      <c r="AC634" s="39"/>
      <c r="AD634" s="63"/>
      <c r="AE634" s="63"/>
      <c r="AF634" s="37">
        <v>1704</v>
      </c>
      <c r="AG634" s="37">
        <v>195</v>
      </c>
      <c r="AH634" s="37">
        <v>715</v>
      </c>
      <c r="AI634" s="37">
        <v>2910</v>
      </c>
    </row>
    <row x14ac:dyDescent="0.25" r="635" customHeight="1" ht="18">
      <c r="A635" s="63" t="s">
        <v>13878</v>
      </c>
      <c r="B635" s="33" t="s">
        <v>50148</v>
      </c>
      <c r="C635" s="13" t="s">
        <v>35</v>
      </c>
      <c r="D635" s="14" t="s">
        <v>235</v>
      </c>
      <c r="E635" s="13" t="s">
        <v>35</v>
      </c>
      <c r="F635" s="14" t="s">
        <v>235</v>
      </c>
      <c r="G635" s="148" t="s">
        <v>35</v>
      </c>
      <c r="H635" s="14" t="s">
        <v>235</v>
      </c>
      <c r="I635" s="136"/>
      <c r="J635" s="135"/>
      <c r="K635" s="67">
        <v>1356724153596928000</v>
      </c>
      <c r="L635" s="65" t="s">
        <v>50149</v>
      </c>
      <c r="M635" s="37">
        <v>178</v>
      </c>
      <c r="N635" s="37">
        <v>60</v>
      </c>
      <c r="O635" s="37">
        <v>0</v>
      </c>
      <c r="P635" s="37">
        <v>0</v>
      </c>
      <c r="Q635" s="37">
        <v>0</v>
      </c>
      <c r="R635" s="63"/>
      <c r="S635" s="63"/>
      <c r="T635" s="63"/>
      <c r="U635" s="63"/>
      <c r="V635" s="66" t="s">
        <v>50150</v>
      </c>
      <c r="W635" s="63"/>
      <c r="X635" s="63" t="s">
        <v>50151</v>
      </c>
      <c r="Y635" s="67">
        <v>437328734</v>
      </c>
      <c r="Z635" s="39" t="s">
        <v>50152</v>
      </c>
      <c r="AA635" s="63"/>
      <c r="AB635" s="58" t="s">
        <v>50153</v>
      </c>
      <c r="AC635" s="39"/>
      <c r="AD635" s="63"/>
      <c r="AE635" s="63"/>
      <c r="AF635" s="37">
        <v>48715</v>
      </c>
      <c r="AG635" s="37">
        <v>11182</v>
      </c>
      <c r="AH635" s="37">
        <v>4836</v>
      </c>
      <c r="AI635" s="37">
        <v>68421</v>
      </c>
    </row>
    <row x14ac:dyDescent="0.25" r="636" customHeight="1" ht="18">
      <c r="A636" s="63" t="s">
        <v>44153</v>
      </c>
      <c r="B636" s="33" t="s">
        <v>50154</v>
      </c>
      <c r="C636" s="13" t="s">
        <v>35</v>
      </c>
      <c r="D636" s="14" t="s">
        <v>235</v>
      </c>
      <c r="E636" s="13" t="s">
        <v>35</v>
      </c>
      <c r="F636" s="14" t="s">
        <v>235</v>
      </c>
      <c r="G636" s="148" t="s">
        <v>35</v>
      </c>
      <c r="H636" s="14" t="s">
        <v>235</v>
      </c>
      <c r="I636" s="136"/>
      <c r="J636" s="135"/>
      <c r="K636" s="67">
        <v>1356722637230243800</v>
      </c>
      <c r="L636" s="65" t="s">
        <v>50155</v>
      </c>
      <c r="M636" s="37">
        <v>0</v>
      </c>
      <c r="N636" s="37">
        <v>0</v>
      </c>
      <c r="O636" s="37">
        <v>0</v>
      </c>
      <c r="P636" s="37">
        <v>0</v>
      </c>
      <c r="Q636" s="37">
        <v>0</v>
      </c>
      <c r="R636" s="63"/>
      <c r="S636" s="63"/>
      <c r="T636" s="63"/>
      <c r="U636" s="63"/>
      <c r="V636" s="66" t="s">
        <v>50156</v>
      </c>
      <c r="W636" s="63"/>
      <c r="X636" s="63" t="s">
        <v>50157</v>
      </c>
      <c r="Y636" s="67">
        <v>2711387934</v>
      </c>
      <c r="Z636" s="63"/>
      <c r="AA636" s="63"/>
      <c r="AB636" s="58" t="s">
        <v>50158</v>
      </c>
      <c r="AC636" s="39"/>
      <c r="AD636" s="63"/>
      <c r="AE636" s="63"/>
      <c r="AF636" s="37">
        <v>6967</v>
      </c>
      <c r="AG636" s="37">
        <v>91</v>
      </c>
      <c r="AH636" s="37">
        <v>429</v>
      </c>
      <c r="AI636" s="37">
        <v>18452</v>
      </c>
    </row>
    <row x14ac:dyDescent="0.25" r="637" customHeight="1" ht="18">
      <c r="A637" s="63" t="s">
        <v>41611</v>
      </c>
      <c r="B637" s="33" t="s">
        <v>50159</v>
      </c>
      <c r="C637" s="13" t="s">
        <v>35</v>
      </c>
      <c r="D637" s="14" t="s">
        <v>235</v>
      </c>
      <c r="E637" s="13" t="s">
        <v>35</v>
      </c>
      <c r="F637" s="14" t="s">
        <v>235</v>
      </c>
      <c r="G637" s="148" t="s">
        <v>35</v>
      </c>
      <c r="H637" s="14" t="s">
        <v>235</v>
      </c>
      <c r="I637" s="136"/>
      <c r="J637" s="135"/>
      <c r="K637" s="67">
        <v>1356705075075424300</v>
      </c>
      <c r="L637" s="65" t="s">
        <v>50160</v>
      </c>
      <c r="M637" s="37">
        <v>0</v>
      </c>
      <c r="N637" s="37">
        <v>0</v>
      </c>
      <c r="O637" s="37">
        <v>0</v>
      </c>
      <c r="P637" s="37">
        <v>0</v>
      </c>
      <c r="Q637" s="37">
        <v>0</v>
      </c>
      <c r="R637" s="63"/>
      <c r="S637" s="63"/>
      <c r="T637" s="63"/>
      <c r="U637" s="63"/>
      <c r="V637" s="66" t="s">
        <v>50161</v>
      </c>
      <c r="W637" s="63"/>
      <c r="X637" s="63" t="s">
        <v>50161</v>
      </c>
      <c r="Y637" s="67">
        <v>771745983940194300</v>
      </c>
      <c r="Z637" s="63" t="s">
        <v>50162</v>
      </c>
      <c r="AA637" s="63" t="s">
        <v>50163</v>
      </c>
      <c r="AB637" s="58" t="s">
        <v>50164</v>
      </c>
      <c r="AC637" s="63"/>
      <c r="AD637" s="39" t="s">
        <v>8868</v>
      </c>
      <c r="AE637" s="63"/>
      <c r="AF637" s="37">
        <v>36994</v>
      </c>
      <c r="AG637" s="37">
        <v>2180</v>
      </c>
      <c r="AH637" s="37">
        <v>539</v>
      </c>
      <c r="AI637" s="37">
        <v>209</v>
      </c>
    </row>
    <row x14ac:dyDescent="0.25" r="638" customHeight="1" ht="18">
      <c r="A638" s="63" t="s">
        <v>3670</v>
      </c>
      <c r="B638" s="33" t="s">
        <v>50165</v>
      </c>
      <c r="C638" s="13" t="s">
        <v>35</v>
      </c>
      <c r="D638" s="14" t="s">
        <v>235</v>
      </c>
      <c r="E638" s="13" t="s">
        <v>35</v>
      </c>
      <c r="F638" s="14" t="s">
        <v>235</v>
      </c>
      <c r="G638" s="148" t="s">
        <v>35</v>
      </c>
      <c r="H638" s="14" t="s">
        <v>235</v>
      </c>
      <c r="I638" s="136"/>
      <c r="J638" s="135"/>
      <c r="K638" s="67">
        <v>1356704235338031000</v>
      </c>
      <c r="L638" s="65" t="s">
        <v>50166</v>
      </c>
      <c r="M638" s="37">
        <v>0</v>
      </c>
      <c r="N638" s="37">
        <v>0</v>
      </c>
      <c r="O638" s="37">
        <v>0</v>
      </c>
      <c r="P638" s="37">
        <v>0</v>
      </c>
      <c r="Q638" s="37">
        <v>0</v>
      </c>
      <c r="R638" s="63"/>
      <c r="S638" s="63"/>
      <c r="T638" s="63"/>
      <c r="U638" s="63"/>
      <c r="V638" s="42" t="s">
        <v>50167</v>
      </c>
      <c r="W638" s="63"/>
      <c r="X638" s="63" t="s">
        <v>50168</v>
      </c>
      <c r="Y638" s="67">
        <v>2394050283</v>
      </c>
      <c r="Z638" s="63"/>
      <c r="AA638" s="63"/>
      <c r="AB638" s="58" t="s">
        <v>50169</v>
      </c>
      <c r="AC638" s="39"/>
      <c r="AD638" s="63"/>
      <c r="AE638" s="63"/>
      <c r="AF638" s="37">
        <v>9650</v>
      </c>
      <c r="AG638" s="37">
        <v>57</v>
      </c>
      <c r="AH638" s="37">
        <v>12</v>
      </c>
      <c r="AI638" s="37">
        <v>13</v>
      </c>
    </row>
    <row x14ac:dyDescent="0.25" r="639" customHeight="1" ht="18">
      <c r="A639" s="63" t="s">
        <v>20148</v>
      </c>
      <c r="B639" s="33" t="s">
        <v>50170</v>
      </c>
      <c r="C639" s="13" t="s">
        <v>44</v>
      </c>
      <c r="D639" s="135"/>
      <c r="E639" s="13" t="s">
        <v>44</v>
      </c>
      <c r="F639" s="135"/>
      <c r="G639" s="148" t="s">
        <v>44</v>
      </c>
      <c r="H639" s="168"/>
      <c r="I639" s="136"/>
      <c r="J639" s="135"/>
      <c r="K639" s="67">
        <v>1356703386448523300</v>
      </c>
      <c r="L639" s="65" t="s">
        <v>50171</v>
      </c>
      <c r="M639" s="37">
        <v>8</v>
      </c>
      <c r="N639" s="37">
        <v>2</v>
      </c>
      <c r="O639" s="37">
        <v>0</v>
      </c>
      <c r="P639" s="37">
        <v>0</v>
      </c>
      <c r="Q639" s="37">
        <v>0</v>
      </c>
      <c r="R639" s="63"/>
      <c r="S639" s="63"/>
      <c r="T639" s="63"/>
      <c r="U639" s="63"/>
      <c r="V639" s="66" t="s">
        <v>23712</v>
      </c>
      <c r="W639" s="63"/>
      <c r="X639" s="63" t="s">
        <v>50172</v>
      </c>
      <c r="Y639" s="67">
        <v>1097998123312574500</v>
      </c>
      <c r="Z639" s="63" t="s">
        <v>50173</v>
      </c>
      <c r="AA639" s="63" t="s">
        <v>50174</v>
      </c>
      <c r="AB639" s="58" t="s">
        <v>50175</v>
      </c>
      <c r="AC639" s="39"/>
      <c r="AD639" s="63"/>
      <c r="AE639" s="63"/>
      <c r="AF639" s="37">
        <v>28807</v>
      </c>
      <c r="AG639" s="37">
        <v>35833</v>
      </c>
      <c r="AH639" s="37">
        <v>653</v>
      </c>
      <c r="AI639" s="37">
        <v>133</v>
      </c>
    </row>
    <row x14ac:dyDescent="0.25" r="640" customHeight="1" ht="18">
      <c r="A640" s="63" t="s">
        <v>18757</v>
      </c>
      <c r="B640" s="33" t="s">
        <v>50176</v>
      </c>
      <c r="C640" s="13" t="s">
        <v>35</v>
      </c>
      <c r="D640" s="14" t="s">
        <v>235</v>
      </c>
      <c r="E640" s="13" t="s">
        <v>35</v>
      </c>
      <c r="F640" s="14" t="s">
        <v>235</v>
      </c>
      <c r="G640" s="148" t="s">
        <v>35</v>
      </c>
      <c r="H640" s="14" t="s">
        <v>235</v>
      </c>
      <c r="I640" s="136"/>
      <c r="J640" s="135"/>
      <c r="K640" s="67">
        <v>1356701985622343700</v>
      </c>
      <c r="L640" s="65" t="s">
        <v>50177</v>
      </c>
      <c r="M640" s="37">
        <v>8</v>
      </c>
      <c r="N640" s="37">
        <v>0</v>
      </c>
      <c r="O640" s="37">
        <v>0</v>
      </c>
      <c r="P640" s="37">
        <v>0</v>
      </c>
      <c r="Q640" s="37">
        <v>0</v>
      </c>
      <c r="R640" s="63"/>
      <c r="S640" s="63"/>
      <c r="T640" s="63"/>
      <c r="U640" s="63" t="s">
        <v>103</v>
      </c>
      <c r="V640" s="42" t="s">
        <v>50178</v>
      </c>
      <c r="W640" s="63"/>
      <c r="X640" s="63" t="s">
        <v>50179</v>
      </c>
      <c r="Y640" s="67">
        <v>1283607425598271500</v>
      </c>
      <c r="Z640" s="39" t="s">
        <v>50180</v>
      </c>
      <c r="AA640" s="63"/>
      <c r="AB640" s="58" t="s">
        <v>50181</v>
      </c>
      <c r="AC640" s="63"/>
      <c r="AD640" s="39" t="s">
        <v>19051</v>
      </c>
      <c r="AE640" s="63"/>
      <c r="AF640" s="37">
        <v>607</v>
      </c>
      <c r="AG640" s="37">
        <v>2419</v>
      </c>
      <c r="AH640" s="37">
        <v>2301</v>
      </c>
      <c r="AI640" s="37">
        <v>32033</v>
      </c>
    </row>
    <row x14ac:dyDescent="0.25" r="641" customHeight="1" ht="18">
      <c r="A641" s="63" t="s">
        <v>3686</v>
      </c>
      <c r="B641" s="33" t="s">
        <v>50182</v>
      </c>
      <c r="C641" s="13" t="s">
        <v>44</v>
      </c>
      <c r="D641" s="135"/>
      <c r="E641" s="13" t="s">
        <v>44</v>
      </c>
      <c r="F641" s="135"/>
      <c r="G641" s="148" t="s">
        <v>44</v>
      </c>
      <c r="H641" s="168"/>
      <c r="I641" s="136"/>
      <c r="J641" s="135"/>
      <c r="K641" s="67">
        <v>1356701163484283000</v>
      </c>
      <c r="L641" s="65" t="s">
        <v>50183</v>
      </c>
      <c r="M641" s="37">
        <v>9</v>
      </c>
      <c r="N641" s="37">
        <v>2</v>
      </c>
      <c r="O641" s="37">
        <v>0</v>
      </c>
      <c r="P641" s="37">
        <v>0</v>
      </c>
      <c r="Q641" s="37">
        <v>0</v>
      </c>
      <c r="R641" s="63"/>
      <c r="S641" s="63"/>
      <c r="T641" s="63"/>
      <c r="U641" s="63"/>
      <c r="V641" s="42" t="s">
        <v>50184</v>
      </c>
      <c r="W641" s="63"/>
      <c r="X641" s="63" t="s">
        <v>50185</v>
      </c>
      <c r="Y641" s="67">
        <v>941197976059473900</v>
      </c>
      <c r="Z641" s="39" t="s">
        <v>50186</v>
      </c>
      <c r="AA641" s="63"/>
      <c r="AB641" s="58" t="s">
        <v>50187</v>
      </c>
      <c r="AC641" s="63"/>
      <c r="AD641" s="39" t="s">
        <v>8986</v>
      </c>
      <c r="AE641" s="63"/>
      <c r="AF641" s="37">
        <v>2545</v>
      </c>
      <c r="AG641" s="37">
        <v>367</v>
      </c>
      <c r="AH641" s="37">
        <v>104</v>
      </c>
      <c r="AI641" s="37">
        <v>8663</v>
      </c>
    </row>
    <row x14ac:dyDescent="0.25" r="642" customHeight="1" ht="18">
      <c r="A642" s="63" t="s">
        <v>22690</v>
      </c>
      <c r="B642" s="33" t="s">
        <v>50188</v>
      </c>
      <c r="C642" s="13" t="s">
        <v>44</v>
      </c>
      <c r="D642" s="135"/>
      <c r="E642" s="13" t="s">
        <v>44</v>
      </c>
      <c r="F642" s="135"/>
      <c r="G642" s="148" t="s">
        <v>44</v>
      </c>
      <c r="H642" s="168"/>
      <c r="I642" s="136"/>
      <c r="J642" s="135"/>
      <c r="K642" s="67">
        <v>1356697820133269500</v>
      </c>
      <c r="L642" s="65" t="s">
        <v>50189</v>
      </c>
      <c r="M642" s="37">
        <v>2</v>
      </c>
      <c r="N642" s="37">
        <v>0</v>
      </c>
      <c r="O642" s="37">
        <v>0</v>
      </c>
      <c r="P642" s="37">
        <v>0</v>
      </c>
      <c r="Q642" s="37">
        <v>0</v>
      </c>
      <c r="R642" s="63"/>
      <c r="S642" s="63"/>
      <c r="T642" s="63"/>
      <c r="U642" s="63"/>
      <c r="V642" s="42" t="s">
        <v>50190</v>
      </c>
      <c r="W642" s="63"/>
      <c r="X642" s="63" t="s">
        <v>50191</v>
      </c>
      <c r="Y642" s="67">
        <v>1347713719401406500</v>
      </c>
      <c r="Z642" s="39" t="s">
        <v>50192</v>
      </c>
      <c r="AA642" s="63"/>
      <c r="AB642" s="58" t="s">
        <v>50193</v>
      </c>
      <c r="AC642" s="63"/>
      <c r="AD642" s="63" t="s">
        <v>49</v>
      </c>
      <c r="AE642" s="63"/>
      <c r="AF642" s="37">
        <v>485</v>
      </c>
      <c r="AG642" s="37">
        <v>30</v>
      </c>
      <c r="AH642" s="37">
        <v>11</v>
      </c>
      <c r="AI642" s="37">
        <v>6</v>
      </c>
    </row>
    <row x14ac:dyDescent="0.25" r="643" customHeight="1" ht="18">
      <c r="A643" s="63" t="s">
        <v>8625</v>
      </c>
      <c r="B643" s="33" t="s">
        <v>50194</v>
      </c>
      <c r="C643" s="13" t="s">
        <v>44</v>
      </c>
      <c r="D643" s="135"/>
      <c r="E643" s="13" t="s">
        <v>44</v>
      </c>
      <c r="F643" s="135"/>
      <c r="G643" s="148" t="s">
        <v>44</v>
      </c>
      <c r="H643" s="168"/>
      <c r="I643" s="136"/>
      <c r="J643" s="135"/>
      <c r="K643" s="67">
        <v>1356694399774847000</v>
      </c>
      <c r="L643" s="65" t="s">
        <v>50195</v>
      </c>
      <c r="M643" s="37">
        <v>55</v>
      </c>
      <c r="N643" s="37">
        <v>5</v>
      </c>
      <c r="O643" s="37">
        <v>0</v>
      </c>
      <c r="P643" s="37">
        <v>0</v>
      </c>
      <c r="Q643" s="37">
        <v>0</v>
      </c>
      <c r="R643" s="63"/>
      <c r="S643" s="63"/>
      <c r="T643" s="63"/>
      <c r="U643" s="63"/>
      <c r="V643" s="42" t="s">
        <v>50196</v>
      </c>
      <c r="W643" s="63"/>
      <c r="X643" s="63" t="s">
        <v>50197</v>
      </c>
      <c r="Y643" s="67">
        <v>3239641390</v>
      </c>
      <c r="Z643" s="63" t="s">
        <v>50198</v>
      </c>
      <c r="AA643" s="63" t="s">
        <v>50199</v>
      </c>
      <c r="AB643" s="58" t="s">
        <v>50200</v>
      </c>
      <c r="AC643" s="63"/>
      <c r="AD643" s="39" t="s">
        <v>72</v>
      </c>
      <c r="AE643" s="63"/>
      <c r="AF643" s="37">
        <v>3184</v>
      </c>
      <c r="AG643" s="37">
        <v>3032</v>
      </c>
      <c r="AH643" s="37">
        <v>980</v>
      </c>
      <c r="AI643" s="37">
        <v>19369</v>
      </c>
    </row>
    <row x14ac:dyDescent="0.25" r="644" customHeight="1" ht="18">
      <c r="A644" s="63" t="s">
        <v>11063</v>
      </c>
      <c r="B644" s="33" t="s">
        <v>50201</v>
      </c>
      <c r="C644" s="13" t="s">
        <v>44</v>
      </c>
      <c r="D644" s="135"/>
      <c r="E644" s="13" t="s">
        <v>44</v>
      </c>
      <c r="F644" s="135"/>
      <c r="G644" s="148" t="s">
        <v>44</v>
      </c>
      <c r="H644" s="168"/>
      <c r="I644" s="136"/>
      <c r="J644" s="135"/>
      <c r="K644" s="67">
        <v>1356692074888896500</v>
      </c>
      <c r="L644" s="65" t="s">
        <v>50202</v>
      </c>
      <c r="M644" s="37">
        <v>1</v>
      </c>
      <c r="N644" s="37">
        <v>0</v>
      </c>
      <c r="O644" s="37">
        <v>0</v>
      </c>
      <c r="P644" s="37">
        <v>0</v>
      </c>
      <c r="Q644" s="37">
        <v>0</v>
      </c>
      <c r="R644" s="63"/>
      <c r="S644" s="63"/>
      <c r="T644" s="63"/>
      <c r="U644" s="63"/>
      <c r="V644" s="42" t="s">
        <v>50203</v>
      </c>
      <c r="W644" s="63"/>
      <c r="X644" s="63" t="s">
        <v>50204</v>
      </c>
      <c r="Y644" s="67">
        <v>3337581515</v>
      </c>
      <c r="Z644" s="39" t="s">
        <v>50205</v>
      </c>
      <c r="AA644" s="63"/>
      <c r="AB644" s="58" t="s">
        <v>50206</v>
      </c>
      <c r="AC644" s="39"/>
      <c r="AD644" s="63"/>
      <c r="AE644" s="63"/>
      <c r="AF644" s="37">
        <v>153</v>
      </c>
      <c r="AG644" s="37">
        <v>48</v>
      </c>
      <c r="AH644" s="37">
        <v>59</v>
      </c>
      <c r="AI644" s="37">
        <v>219</v>
      </c>
    </row>
    <row x14ac:dyDescent="0.25" r="645" customHeight="1" ht="18">
      <c r="A645" s="63" t="s">
        <v>3742</v>
      </c>
      <c r="B645" s="33" t="s">
        <v>50207</v>
      </c>
      <c r="C645" s="13" t="s">
        <v>44</v>
      </c>
      <c r="D645" s="135"/>
      <c r="E645" s="13" t="s">
        <v>44</v>
      </c>
      <c r="F645" s="135"/>
      <c r="G645" s="148" t="s">
        <v>44</v>
      </c>
      <c r="H645" s="168"/>
      <c r="I645" s="136"/>
      <c r="J645" s="135"/>
      <c r="K645" s="67">
        <v>1356691568464380000</v>
      </c>
      <c r="L645" s="65" t="s">
        <v>50208</v>
      </c>
      <c r="M645" s="37">
        <v>0</v>
      </c>
      <c r="N645" s="37">
        <v>0</v>
      </c>
      <c r="O645" s="37">
        <v>0</v>
      </c>
      <c r="P645" s="37">
        <v>0</v>
      </c>
      <c r="Q645" s="37">
        <v>0</v>
      </c>
      <c r="R645" s="63"/>
      <c r="S645" s="63"/>
      <c r="T645" s="63"/>
      <c r="U645" s="63"/>
      <c r="V645" s="42" t="s">
        <v>50209</v>
      </c>
      <c r="W645" s="63"/>
      <c r="X645" s="63" t="s">
        <v>50210</v>
      </c>
      <c r="Y645" s="67">
        <v>1355241977697226800</v>
      </c>
      <c r="Z645" s="63"/>
      <c r="AA645" s="63"/>
      <c r="AB645" s="58" t="s">
        <v>50211</v>
      </c>
      <c r="AC645" s="39"/>
      <c r="AD645" s="63"/>
      <c r="AE645" s="63"/>
      <c r="AF645" s="37">
        <v>41</v>
      </c>
      <c r="AG645" s="37">
        <v>0</v>
      </c>
      <c r="AH645" s="37">
        <v>1</v>
      </c>
      <c r="AI645" s="37">
        <v>4</v>
      </c>
    </row>
    <row x14ac:dyDescent="0.25" r="646" customHeight="1" ht="18">
      <c r="A646" s="63" t="s">
        <v>22786</v>
      </c>
      <c r="B646" s="33" t="s">
        <v>50212</v>
      </c>
      <c r="C646" s="13" t="s">
        <v>35</v>
      </c>
      <c r="D646" s="14" t="s">
        <v>235</v>
      </c>
      <c r="E646" s="13" t="s">
        <v>35</v>
      </c>
      <c r="F646" s="14" t="s">
        <v>235</v>
      </c>
      <c r="G646" s="148" t="s">
        <v>35</v>
      </c>
      <c r="H646" s="14" t="s">
        <v>235</v>
      </c>
      <c r="I646" s="136"/>
      <c r="J646" s="135"/>
      <c r="K646" s="67">
        <v>1356690067167797200</v>
      </c>
      <c r="L646" s="65" t="s">
        <v>50213</v>
      </c>
      <c r="M646" s="37">
        <v>10</v>
      </c>
      <c r="N646" s="37">
        <v>2</v>
      </c>
      <c r="O646" s="37">
        <v>0</v>
      </c>
      <c r="P646" s="37">
        <v>0</v>
      </c>
      <c r="Q646" s="37">
        <v>0</v>
      </c>
      <c r="R646" s="63"/>
      <c r="S646" s="63"/>
      <c r="T646" s="63"/>
      <c r="U646" s="63"/>
      <c r="V646" s="42" t="s">
        <v>50214</v>
      </c>
      <c r="W646" s="63"/>
      <c r="X646" s="63" t="s">
        <v>50215</v>
      </c>
      <c r="Y646" s="67">
        <v>3297899999</v>
      </c>
      <c r="Z646" s="63"/>
      <c r="AA646" s="63"/>
      <c r="AB646" s="58" t="s">
        <v>50216</v>
      </c>
      <c r="AC646" s="39"/>
      <c r="AD646" s="63"/>
      <c r="AE646" s="63"/>
      <c r="AF646" s="37">
        <v>760</v>
      </c>
      <c r="AG646" s="37">
        <v>192</v>
      </c>
      <c r="AH646" s="37">
        <v>334</v>
      </c>
      <c r="AI646" s="37">
        <v>2040</v>
      </c>
    </row>
    <row x14ac:dyDescent="0.25" r="647" customHeight="1" ht="18">
      <c r="A647" s="63" t="s">
        <v>50217</v>
      </c>
      <c r="B647" s="33" t="s">
        <v>50218</v>
      </c>
      <c r="C647" s="13" t="s">
        <v>44</v>
      </c>
      <c r="D647" s="135"/>
      <c r="E647" s="13" t="s">
        <v>44</v>
      </c>
      <c r="F647" s="135"/>
      <c r="G647" s="148" t="s">
        <v>44</v>
      </c>
      <c r="H647" s="168"/>
      <c r="I647" s="136"/>
      <c r="J647" s="135"/>
      <c r="K647" s="67">
        <v>1356689747347964000</v>
      </c>
      <c r="L647" s="65" t="s">
        <v>50219</v>
      </c>
      <c r="M647" s="37">
        <v>0</v>
      </c>
      <c r="N647" s="37">
        <v>0</v>
      </c>
      <c r="O647" s="37">
        <v>0</v>
      </c>
      <c r="P647" s="37">
        <v>0</v>
      </c>
      <c r="Q647" s="37">
        <v>0</v>
      </c>
      <c r="R647" s="63"/>
      <c r="S647" s="63"/>
      <c r="T647" s="63"/>
      <c r="U647" s="63"/>
      <c r="V647" s="66" t="s">
        <v>50220</v>
      </c>
      <c r="W647" s="63"/>
      <c r="X647" s="63" t="s">
        <v>50221</v>
      </c>
      <c r="Y647" s="67">
        <v>1359059978</v>
      </c>
      <c r="Z647" s="63"/>
      <c r="AA647" s="63"/>
      <c r="AB647" s="58" t="s">
        <v>50222</v>
      </c>
      <c r="AC647" s="63"/>
      <c r="AD647" s="39" t="s">
        <v>50223</v>
      </c>
      <c r="AE647" s="63"/>
      <c r="AF647" s="37">
        <v>104749</v>
      </c>
      <c r="AG647" s="37">
        <v>3120</v>
      </c>
      <c r="AH647" s="37">
        <v>3127</v>
      </c>
      <c r="AI647" s="37">
        <v>32213</v>
      </c>
    </row>
    <row x14ac:dyDescent="0.25" r="648" customHeight="1" ht="18">
      <c r="A648" s="63" t="s">
        <v>9708</v>
      </c>
      <c r="B648" s="33" t="s">
        <v>50224</v>
      </c>
      <c r="C648" s="13" t="s">
        <v>35</v>
      </c>
      <c r="D648" s="14" t="s">
        <v>235</v>
      </c>
      <c r="E648" s="13" t="s">
        <v>35</v>
      </c>
      <c r="F648" s="14" t="s">
        <v>235</v>
      </c>
      <c r="G648" s="148" t="s">
        <v>35</v>
      </c>
      <c r="H648" s="14" t="s">
        <v>235</v>
      </c>
      <c r="I648" s="136"/>
      <c r="J648" s="135"/>
      <c r="K648" s="67">
        <v>1356688573345464300</v>
      </c>
      <c r="L648" s="65" t="s">
        <v>50225</v>
      </c>
      <c r="M648" s="37">
        <v>0</v>
      </c>
      <c r="N648" s="37">
        <v>0</v>
      </c>
      <c r="O648" s="37">
        <v>0</v>
      </c>
      <c r="P648" s="37">
        <v>0</v>
      </c>
      <c r="Q648" s="37">
        <v>0</v>
      </c>
      <c r="R648" s="63"/>
      <c r="S648" s="63"/>
      <c r="T648" s="63"/>
      <c r="U648" s="63"/>
      <c r="V648" s="66" t="s">
        <v>50226</v>
      </c>
      <c r="W648" s="63"/>
      <c r="X648" s="63" t="s">
        <v>50227</v>
      </c>
      <c r="Y648" s="67">
        <v>3248846200</v>
      </c>
      <c r="Z648" s="39" t="s">
        <v>50228</v>
      </c>
      <c r="AA648" s="63"/>
      <c r="AB648" s="58" t="s">
        <v>50229</v>
      </c>
      <c r="AC648" s="39"/>
      <c r="AD648" s="63"/>
      <c r="AE648" s="63"/>
      <c r="AF648" s="37">
        <v>285</v>
      </c>
      <c r="AG648" s="37">
        <v>203</v>
      </c>
      <c r="AH648" s="37">
        <v>17</v>
      </c>
      <c r="AI648" s="37">
        <v>880</v>
      </c>
    </row>
    <row x14ac:dyDescent="0.25" r="649" customHeight="1" ht="18">
      <c r="A649" s="63" t="s">
        <v>8664</v>
      </c>
      <c r="B649" s="33" t="s">
        <v>50230</v>
      </c>
      <c r="C649" s="13" t="s">
        <v>35</v>
      </c>
      <c r="D649" s="14" t="s">
        <v>235</v>
      </c>
      <c r="E649" s="13" t="s">
        <v>35</v>
      </c>
      <c r="F649" s="14" t="s">
        <v>235</v>
      </c>
      <c r="G649" s="148" t="s">
        <v>35</v>
      </c>
      <c r="H649" s="14" t="s">
        <v>235</v>
      </c>
      <c r="I649" s="136"/>
      <c r="J649" s="135"/>
      <c r="K649" s="67">
        <v>1356685332176060400</v>
      </c>
      <c r="L649" s="65" t="s">
        <v>50231</v>
      </c>
      <c r="M649" s="37">
        <v>9</v>
      </c>
      <c r="N649" s="37">
        <v>3</v>
      </c>
      <c r="O649" s="37">
        <v>0</v>
      </c>
      <c r="P649" s="37">
        <v>0</v>
      </c>
      <c r="Q649" s="37">
        <v>0</v>
      </c>
      <c r="R649" s="63"/>
      <c r="S649" s="63"/>
      <c r="T649" s="63"/>
      <c r="U649" s="63"/>
      <c r="V649" s="42" t="s">
        <v>50232</v>
      </c>
      <c r="W649" s="63"/>
      <c r="X649" s="63" t="s">
        <v>50233</v>
      </c>
      <c r="Y649" s="67">
        <v>1318799298730053600</v>
      </c>
      <c r="Z649" s="39" t="s">
        <v>50234</v>
      </c>
      <c r="AA649" s="63"/>
      <c r="AB649" s="58" t="s">
        <v>50235</v>
      </c>
      <c r="AC649" s="63"/>
      <c r="AD649" s="39" t="s">
        <v>4955</v>
      </c>
      <c r="AE649" s="63"/>
      <c r="AF649" s="37">
        <v>2221</v>
      </c>
      <c r="AG649" s="37">
        <v>451</v>
      </c>
      <c r="AH649" s="37">
        <v>645</v>
      </c>
      <c r="AI649" s="37">
        <v>5005</v>
      </c>
    </row>
    <row x14ac:dyDescent="0.25" r="650" customHeight="1" ht="18">
      <c r="A650" s="63" t="s">
        <v>38486</v>
      </c>
      <c r="B650" s="33" t="s">
        <v>50236</v>
      </c>
      <c r="C650" s="13" t="s">
        <v>35</v>
      </c>
      <c r="D650" s="14" t="s">
        <v>235</v>
      </c>
      <c r="E650" s="13" t="s">
        <v>35</v>
      </c>
      <c r="F650" s="14" t="s">
        <v>235</v>
      </c>
      <c r="G650" s="148" t="s">
        <v>35</v>
      </c>
      <c r="H650" s="14" t="s">
        <v>235</v>
      </c>
      <c r="I650" s="136"/>
      <c r="J650" s="135"/>
      <c r="K650" s="67">
        <v>1356684586433011700</v>
      </c>
      <c r="L650" s="65" t="s">
        <v>50237</v>
      </c>
      <c r="M650" s="37">
        <v>1</v>
      </c>
      <c r="N650" s="37">
        <v>1</v>
      </c>
      <c r="O650" s="37">
        <v>0</v>
      </c>
      <c r="P650" s="37">
        <v>0</v>
      </c>
      <c r="Q650" s="37">
        <v>0</v>
      </c>
      <c r="R650" s="63"/>
      <c r="S650" s="63"/>
      <c r="T650" s="63"/>
      <c r="U650" s="63"/>
      <c r="V650" s="42" t="s">
        <v>50238</v>
      </c>
      <c r="W650" s="63"/>
      <c r="X650" s="63" t="s">
        <v>50239</v>
      </c>
      <c r="Y650" s="67">
        <v>2760521368</v>
      </c>
      <c r="Z650" s="63" t="s">
        <v>50240</v>
      </c>
      <c r="AA650" s="63" t="s">
        <v>50241</v>
      </c>
      <c r="AB650" s="58" t="s">
        <v>50242</v>
      </c>
      <c r="AC650" s="63"/>
      <c r="AD650" s="39" t="s">
        <v>7121</v>
      </c>
      <c r="AE650" s="63"/>
      <c r="AF650" s="37">
        <v>11107</v>
      </c>
      <c r="AG650" s="37">
        <v>2009</v>
      </c>
      <c r="AH650" s="37">
        <v>1436</v>
      </c>
      <c r="AI650" s="37">
        <v>4453</v>
      </c>
    </row>
    <row x14ac:dyDescent="0.25" r="651" customHeight="1" ht="18">
      <c r="A651" s="63" t="s">
        <v>7419</v>
      </c>
      <c r="B651" s="33" t="s">
        <v>50243</v>
      </c>
      <c r="C651" s="13" t="s">
        <v>35</v>
      </c>
      <c r="D651" s="14" t="s">
        <v>235</v>
      </c>
      <c r="E651" s="13" t="s">
        <v>35</v>
      </c>
      <c r="F651" s="14" t="s">
        <v>235</v>
      </c>
      <c r="G651" s="148" t="s">
        <v>35</v>
      </c>
      <c r="H651" s="14" t="s">
        <v>235</v>
      </c>
      <c r="I651" s="136"/>
      <c r="J651" s="135"/>
      <c r="K651" s="67">
        <v>1356684272019636200</v>
      </c>
      <c r="L651" s="65" t="s">
        <v>50244</v>
      </c>
      <c r="M651" s="37">
        <v>1</v>
      </c>
      <c r="N651" s="37">
        <v>1</v>
      </c>
      <c r="O651" s="37">
        <v>0</v>
      </c>
      <c r="P651" s="37">
        <v>0</v>
      </c>
      <c r="Q651" s="37">
        <v>0</v>
      </c>
      <c r="R651" s="63"/>
      <c r="S651" s="63"/>
      <c r="T651" s="63"/>
      <c r="U651" s="63"/>
      <c r="V651" s="42" t="s">
        <v>50245</v>
      </c>
      <c r="W651" s="63"/>
      <c r="X651" s="63" t="s">
        <v>50246</v>
      </c>
      <c r="Y651" s="67">
        <v>1143475709953880000</v>
      </c>
      <c r="Z651" s="63" t="s">
        <v>50247</v>
      </c>
      <c r="AA651" s="63" t="s">
        <v>50248</v>
      </c>
      <c r="AB651" s="58" t="s">
        <v>50249</v>
      </c>
      <c r="AC651" s="39"/>
      <c r="AD651" s="63"/>
      <c r="AE651" s="63"/>
      <c r="AF651" s="37">
        <v>128</v>
      </c>
      <c r="AG651" s="37">
        <v>13</v>
      </c>
      <c r="AH651" s="37">
        <v>60</v>
      </c>
      <c r="AI651" s="37">
        <v>531</v>
      </c>
    </row>
    <row x14ac:dyDescent="0.25" r="652" customHeight="1" ht="18">
      <c r="A652" s="63" t="s">
        <v>7431</v>
      </c>
      <c r="B652" s="33" t="s">
        <v>50250</v>
      </c>
      <c r="C652" s="13" t="s">
        <v>35</v>
      </c>
      <c r="D652" s="14" t="s">
        <v>235</v>
      </c>
      <c r="E652" s="13" t="s">
        <v>35</v>
      </c>
      <c r="F652" s="14" t="s">
        <v>235</v>
      </c>
      <c r="G652" s="148" t="s">
        <v>35</v>
      </c>
      <c r="H652" s="14" t="s">
        <v>235</v>
      </c>
      <c r="I652" s="136"/>
      <c r="J652" s="135"/>
      <c r="K652" s="67">
        <v>1356683438699470800</v>
      </c>
      <c r="L652" s="65" t="s">
        <v>50251</v>
      </c>
      <c r="M652" s="37">
        <v>2</v>
      </c>
      <c r="N652" s="37">
        <v>2</v>
      </c>
      <c r="O652" s="37">
        <v>0</v>
      </c>
      <c r="P652" s="37">
        <v>0</v>
      </c>
      <c r="Q652" s="37">
        <v>0</v>
      </c>
      <c r="R652" s="63"/>
      <c r="S652" s="63"/>
      <c r="T652" s="63"/>
      <c r="U652" s="63"/>
      <c r="V652" s="42" t="s">
        <v>50252</v>
      </c>
      <c r="W652" s="63"/>
      <c r="X652" s="63" t="s">
        <v>50253</v>
      </c>
      <c r="Y652" s="67">
        <v>710595462</v>
      </c>
      <c r="Z652" s="63" t="s">
        <v>50254</v>
      </c>
      <c r="AA652" s="63" t="s">
        <v>50255</v>
      </c>
      <c r="AB652" s="58" t="s">
        <v>50256</v>
      </c>
      <c r="AC652" s="39"/>
      <c r="AD652" s="63"/>
      <c r="AE652" s="63"/>
      <c r="AF652" s="37">
        <v>8420</v>
      </c>
      <c r="AG652" s="37">
        <v>268</v>
      </c>
      <c r="AH652" s="37">
        <v>1827</v>
      </c>
      <c r="AI652" s="37">
        <v>7368</v>
      </c>
    </row>
    <row x14ac:dyDescent="0.25" r="653" customHeight="1" ht="18">
      <c r="A653" s="63" t="s">
        <v>50257</v>
      </c>
      <c r="B653" s="33" t="s">
        <v>50258</v>
      </c>
      <c r="C653" s="13" t="s">
        <v>44</v>
      </c>
      <c r="D653" s="135"/>
      <c r="E653" s="13" t="s">
        <v>44</v>
      </c>
      <c r="F653" s="135"/>
      <c r="G653" s="148" t="s">
        <v>44</v>
      </c>
      <c r="H653" s="168"/>
      <c r="I653" s="136"/>
      <c r="J653" s="135"/>
      <c r="K653" s="67">
        <v>1356681489585475600</v>
      </c>
      <c r="L653" s="65" t="s">
        <v>50259</v>
      </c>
      <c r="M653" s="37">
        <v>2</v>
      </c>
      <c r="N653" s="37">
        <v>0</v>
      </c>
      <c r="O653" s="37">
        <v>0</v>
      </c>
      <c r="P653" s="37">
        <v>0</v>
      </c>
      <c r="Q653" s="37">
        <v>0</v>
      </c>
      <c r="R653" s="63"/>
      <c r="S653" s="63"/>
      <c r="T653" s="63"/>
      <c r="U653" s="63"/>
      <c r="V653" s="42" t="s">
        <v>50260</v>
      </c>
      <c r="W653" s="63"/>
      <c r="X653" s="63" t="s">
        <v>50261</v>
      </c>
      <c r="Y653" s="67">
        <v>257146105</v>
      </c>
      <c r="Z653" s="63"/>
      <c r="AA653" s="63" t="s">
        <v>50262</v>
      </c>
      <c r="AB653" s="58" t="s">
        <v>50263</v>
      </c>
      <c r="AC653" s="39"/>
      <c r="AD653" s="63"/>
      <c r="AE653" s="63"/>
      <c r="AF653" s="37">
        <v>554</v>
      </c>
      <c r="AG653" s="37">
        <v>85</v>
      </c>
      <c r="AH653" s="37">
        <v>393</v>
      </c>
      <c r="AI653" s="37">
        <v>4714</v>
      </c>
    </row>
    <row x14ac:dyDescent="0.25" r="654" customHeight="1" ht="18">
      <c r="A654" s="63" t="s">
        <v>13049</v>
      </c>
      <c r="B654" s="33" t="s">
        <v>50264</v>
      </c>
      <c r="C654" s="13" t="s">
        <v>35</v>
      </c>
      <c r="D654" s="14" t="s">
        <v>235</v>
      </c>
      <c r="E654" s="13" t="s">
        <v>35</v>
      </c>
      <c r="F654" s="14" t="s">
        <v>235</v>
      </c>
      <c r="G654" s="148" t="s">
        <v>35</v>
      </c>
      <c r="H654" s="14" t="s">
        <v>235</v>
      </c>
      <c r="I654" s="136"/>
      <c r="J654" s="135"/>
      <c r="K654" s="67">
        <v>1356679450319028200</v>
      </c>
      <c r="L654" s="65" t="s">
        <v>50265</v>
      </c>
      <c r="M654" s="37">
        <v>73</v>
      </c>
      <c r="N654" s="37">
        <v>11</v>
      </c>
      <c r="O654" s="37">
        <v>0</v>
      </c>
      <c r="P654" s="37">
        <v>0</v>
      </c>
      <c r="Q654" s="37">
        <v>0</v>
      </c>
      <c r="R654" s="63"/>
      <c r="S654" s="63"/>
      <c r="T654" s="63"/>
      <c r="U654" s="63"/>
      <c r="V654" s="42" t="s">
        <v>50266</v>
      </c>
      <c r="W654" s="63"/>
      <c r="X654" s="63" t="s">
        <v>50267</v>
      </c>
      <c r="Y654" s="67">
        <v>1115195240</v>
      </c>
      <c r="Z654" s="39" t="s">
        <v>50268</v>
      </c>
      <c r="AA654" s="63"/>
      <c r="AB654" s="58" t="s">
        <v>50269</v>
      </c>
      <c r="AC654" s="39"/>
      <c r="AD654" s="63"/>
      <c r="AE654" s="63"/>
      <c r="AF654" s="37">
        <v>58747</v>
      </c>
      <c r="AG654" s="37">
        <v>4170</v>
      </c>
      <c r="AH654" s="37">
        <v>2775</v>
      </c>
      <c r="AI654" s="37">
        <v>50411</v>
      </c>
    </row>
    <row x14ac:dyDescent="0.25" r="655" customHeight="1" ht="18">
      <c r="A655" s="63" t="s">
        <v>22928</v>
      </c>
      <c r="B655" s="33" t="s">
        <v>50270</v>
      </c>
      <c r="C655" s="13" t="s">
        <v>44</v>
      </c>
      <c r="D655" s="135"/>
      <c r="E655" s="13" t="s">
        <v>44</v>
      </c>
      <c r="F655" s="135"/>
      <c r="G655" s="148" t="s">
        <v>44</v>
      </c>
      <c r="H655" s="168"/>
      <c r="I655" s="136"/>
      <c r="J655" s="135"/>
      <c r="K655" s="67">
        <v>1356678200756174800</v>
      </c>
      <c r="L655" s="65" t="s">
        <v>50271</v>
      </c>
      <c r="M655" s="37">
        <v>94</v>
      </c>
      <c r="N655" s="37">
        <v>1</v>
      </c>
      <c r="O655" s="37">
        <v>0</v>
      </c>
      <c r="P655" s="37">
        <v>0</v>
      </c>
      <c r="Q655" s="37">
        <v>0</v>
      </c>
      <c r="R655" s="63"/>
      <c r="S655" s="63"/>
      <c r="T655" s="63"/>
      <c r="U655" s="63"/>
      <c r="V655" s="66" t="s">
        <v>50272</v>
      </c>
      <c r="W655" s="63"/>
      <c r="X655" s="63" t="s">
        <v>50273</v>
      </c>
      <c r="Y655" s="67">
        <v>394696636</v>
      </c>
      <c r="Z655" s="39" t="s">
        <v>50274</v>
      </c>
      <c r="AA655" s="63"/>
      <c r="AB655" s="58" t="s">
        <v>50275</v>
      </c>
      <c r="AC655" s="39"/>
      <c r="AD655" s="63"/>
      <c r="AE655" s="63"/>
      <c r="AF655" s="37">
        <v>2097</v>
      </c>
      <c r="AG655" s="37">
        <v>1652</v>
      </c>
      <c r="AH655" s="37">
        <v>907</v>
      </c>
      <c r="AI655" s="37">
        <v>7785</v>
      </c>
    </row>
    <row x14ac:dyDescent="0.25" r="656" customHeight="1" ht="18">
      <c r="A656" s="63" t="s">
        <v>19016</v>
      </c>
      <c r="B656" s="33" t="s">
        <v>50276</v>
      </c>
      <c r="C656" s="13" t="s">
        <v>35</v>
      </c>
      <c r="D656" s="14" t="s">
        <v>235</v>
      </c>
      <c r="E656" s="13" t="s">
        <v>35</v>
      </c>
      <c r="F656" s="14" t="s">
        <v>235</v>
      </c>
      <c r="G656" s="148" t="s">
        <v>35</v>
      </c>
      <c r="H656" s="14" t="s">
        <v>235</v>
      </c>
      <c r="I656" s="136"/>
      <c r="J656" s="135"/>
      <c r="K656" s="67">
        <v>1356674633244831700</v>
      </c>
      <c r="L656" s="65" t="s">
        <v>50277</v>
      </c>
      <c r="M656" s="37">
        <v>0</v>
      </c>
      <c r="N656" s="37">
        <v>0</v>
      </c>
      <c r="O656" s="37">
        <v>0</v>
      </c>
      <c r="P656" s="37">
        <v>0</v>
      </c>
      <c r="Q656" s="37">
        <v>0</v>
      </c>
      <c r="R656" s="63"/>
      <c r="S656" s="63"/>
      <c r="T656" s="63"/>
      <c r="U656" s="63"/>
      <c r="V656" s="42" t="s">
        <v>50278</v>
      </c>
      <c r="W656" s="63"/>
      <c r="X656" s="63" t="s">
        <v>50279</v>
      </c>
      <c r="Y656" s="67">
        <v>1081991056063975400</v>
      </c>
      <c r="Z656" s="39" t="s">
        <v>50280</v>
      </c>
      <c r="AA656" s="63"/>
      <c r="AB656" s="58" t="s">
        <v>50281</v>
      </c>
      <c r="AC656" s="39"/>
      <c r="AD656" s="63"/>
      <c r="AE656" s="63"/>
      <c r="AF656" s="37">
        <v>407</v>
      </c>
      <c r="AG656" s="37">
        <v>40</v>
      </c>
      <c r="AH656" s="37">
        <v>116</v>
      </c>
      <c r="AI656" s="37">
        <v>1603</v>
      </c>
    </row>
    <row x14ac:dyDescent="0.25" r="657" customHeight="1" ht="18">
      <c r="A657" s="63" t="s">
        <v>50282</v>
      </c>
      <c r="B657" s="33" t="s">
        <v>50283</v>
      </c>
      <c r="C657" s="13" t="s">
        <v>35</v>
      </c>
      <c r="D657" s="14" t="s">
        <v>235</v>
      </c>
      <c r="E657" s="13" t="s">
        <v>35</v>
      </c>
      <c r="F657" s="14" t="s">
        <v>235</v>
      </c>
      <c r="G657" s="148" t="s">
        <v>35</v>
      </c>
      <c r="H657" s="14" t="s">
        <v>235</v>
      </c>
      <c r="I657" s="136"/>
      <c r="J657" s="135"/>
      <c r="K657" s="67">
        <v>1356673688230383600</v>
      </c>
      <c r="L657" s="65" t="s">
        <v>50284</v>
      </c>
      <c r="M657" s="37">
        <v>0</v>
      </c>
      <c r="N657" s="37">
        <v>0</v>
      </c>
      <c r="O657" s="37">
        <v>0</v>
      </c>
      <c r="P657" s="37">
        <v>0</v>
      </c>
      <c r="Q657" s="37">
        <v>0</v>
      </c>
      <c r="R657" s="63"/>
      <c r="S657" s="63"/>
      <c r="T657" s="63"/>
      <c r="U657" s="63"/>
      <c r="V657" s="42" t="s">
        <v>25388</v>
      </c>
      <c r="W657" s="63"/>
      <c r="X657" s="63" t="s">
        <v>25389</v>
      </c>
      <c r="Y657" s="67">
        <v>3558346817</v>
      </c>
      <c r="Z657" s="63" t="s">
        <v>50285</v>
      </c>
      <c r="AA657" s="63" t="s">
        <v>25391</v>
      </c>
      <c r="AB657" s="58" t="s">
        <v>25392</v>
      </c>
      <c r="AC657" s="39"/>
      <c r="AD657" s="63"/>
      <c r="AE657" s="63"/>
      <c r="AF657" s="37">
        <v>90625</v>
      </c>
      <c r="AG657" s="37">
        <v>4719</v>
      </c>
      <c r="AH657" s="37">
        <v>5032</v>
      </c>
      <c r="AI657" s="37">
        <v>270</v>
      </c>
    </row>
    <row x14ac:dyDescent="0.25" r="658" customHeight="1" ht="18">
      <c r="A658" s="63" t="s">
        <v>50286</v>
      </c>
      <c r="B658" s="33" t="s">
        <v>50287</v>
      </c>
      <c r="C658" s="13" t="s">
        <v>35</v>
      </c>
      <c r="D658" s="14" t="s">
        <v>235</v>
      </c>
      <c r="E658" s="13" t="s">
        <v>35</v>
      </c>
      <c r="F658" s="14" t="s">
        <v>235</v>
      </c>
      <c r="G658" s="148" t="s">
        <v>35</v>
      </c>
      <c r="H658" s="14" t="s">
        <v>235</v>
      </c>
      <c r="I658" s="136"/>
      <c r="J658" s="135"/>
      <c r="K658" s="67">
        <v>1356669413806768000</v>
      </c>
      <c r="L658" s="65" t="s">
        <v>50288</v>
      </c>
      <c r="M658" s="37">
        <v>3</v>
      </c>
      <c r="N658" s="37">
        <v>1</v>
      </c>
      <c r="O658" s="37">
        <v>0</v>
      </c>
      <c r="P658" s="37">
        <v>0</v>
      </c>
      <c r="Q658" s="37">
        <v>0</v>
      </c>
      <c r="R658" s="63"/>
      <c r="S658" s="63"/>
      <c r="T658" s="63"/>
      <c r="U658" s="63"/>
      <c r="V658" s="66" t="s">
        <v>50289</v>
      </c>
      <c r="W658" s="63"/>
      <c r="X658" s="63" t="s">
        <v>50290</v>
      </c>
      <c r="Y658" s="67">
        <v>366264035</v>
      </c>
      <c r="Z658" s="63" t="s">
        <v>50291</v>
      </c>
      <c r="AA658" s="63" t="s">
        <v>50292</v>
      </c>
      <c r="AB658" s="58" t="s">
        <v>50293</v>
      </c>
      <c r="AC658" s="63"/>
      <c r="AD658" s="39" t="s">
        <v>50294</v>
      </c>
      <c r="AE658" s="63"/>
      <c r="AF658" s="37">
        <v>11464</v>
      </c>
      <c r="AG658" s="37">
        <v>1346</v>
      </c>
      <c r="AH658" s="37">
        <v>1233</v>
      </c>
      <c r="AI658" s="37">
        <v>11424</v>
      </c>
    </row>
    <row x14ac:dyDescent="0.25" r="659" customHeight="1" ht="18">
      <c r="A659" s="63" t="s">
        <v>21371</v>
      </c>
      <c r="B659" s="33" t="s">
        <v>50295</v>
      </c>
      <c r="C659" s="13" t="s">
        <v>35</v>
      </c>
      <c r="D659" s="14" t="s">
        <v>235</v>
      </c>
      <c r="E659" s="13" t="s">
        <v>35</v>
      </c>
      <c r="F659" s="14" t="s">
        <v>235</v>
      </c>
      <c r="G659" s="148" t="s">
        <v>35</v>
      </c>
      <c r="H659" s="14" t="s">
        <v>235</v>
      </c>
      <c r="I659" s="136"/>
      <c r="J659" s="135"/>
      <c r="K659" s="67">
        <v>1356667271289184300</v>
      </c>
      <c r="L659" s="65" t="s">
        <v>50296</v>
      </c>
      <c r="M659" s="37">
        <v>1</v>
      </c>
      <c r="N659" s="37">
        <v>0</v>
      </c>
      <c r="O659" s="37">
        <v>0</v>
      </c>
      <c r="P659" s="37">
        <v>0</v>
      </c>
      <c r="Q659" s="37">
        <v>0</v>
      </c>
      <c r="R659" s="63"/>
      <c r="S659" s="63"/>
      <c r="T659" s="63"/>
      <c r="U659" s="63"/>
      <c r="V659" s="42" t="s">
        <v>50297</v>
      </c>
      <c r="W659" s="63"/>
      <c r="X659" s="63" t="s">
        <v>50298</v>
      </c>
      <c r="Y659" s="67">
        <v>1268485302466891800</v>
      </c>
      <c r="Z659" s="39" t="s">
        <v>50299</v>
      </c>
      <c r="AA659" s="63"/>
      <c r="AB659" s="58" t="s">
        <v>50300</v>
      </c>
      <c r="AC659" s="63"/>
      <c r="AD659" s="63" t="s">
        <v>865</v>
      </c>
      <c r="AE659" s="63"/>
      <c r="AF659" s="37">
        <v>341</v>
      </c>
      <c r="AG659" s="37">
        <v>139</v>
      </c>
      <c r="AH659" s="37">
        <v>86</v>
      </c>
      <c r="AI659" s="37">
        <v>1348</v>
      </c>
    </row>
    <row x14ac:dyDescent="0.25" r="660" customHeight="1" ht="18">
      <c r="A660" s="63" t="s">
        <v>36789</v>
      </c>
      <c r="B660" s="33" t="s">
        <v>50301</v>
      </c>
      <c r="C660" s="13" t="s">
        <v>44</v>
      </c>
      <c r="D660" s="135"/>
      <c r="E660" s="13" t="s">
        <v>44</v>
      </c>
      <c r="F660" s="135"/>
      <c r="G660" s="148" t="s">
        <v>44</v>
      </c>
      <c r="H660" s="168"/>
      <c r="I660" s="136"/>
      <c r="J660" s="135"/>
      <c r="K660" s="67">
        <v>1356666893969588200</v>
      </c>
      <c r="L660" s="65" t="s">
        <v>50302</v>
      </c>
      <c r="M660" s="37">
        <v>11</v>
      </c>
      <c r="N660" s="37">
        <v>0</v>
      </c>
      <c r="O660" s="37">
        <v>0</v>
      </c>
      <c r="P660" s="37">
        <v>0</v>
      </c>
      <c r="Q660" s="37">
        <v>0</v>
      </c>
      <c r="R660" s="63"/>
      <c r="S660" s="63"/>
      <c r="T660" s="63"/>
      <c r="U660" s="63"/>
      <c r="V660" s="42" t="s">
        <v>50303</v>
      </c>
      <c r="W660" s="63"/>
      <c r="X660" s="63" t="s">
        <v>50304</v>
      </c>
      <c r="Y660" s="67">
        <v>901396805673513000</v>
      </c>
      <c r="Z660" s="63" t="s">
        <v>50305</v>
      </c>
      <c r="AA660" s="63" t="s">
        <v>50306</v>
      </c>
      <c r="AB660" s="58" t="s">
        <v>50307</v>
      </c>
      <c r="AC660" s="63"/>
      <c r="AD660" s="39" t="s">
        <v>100</v>
      </c>
      <c r="AE660" s="63"/>
      <c r="AF660" s="37">
        <v>3869</v>
      </c>
      <c r="AG660" s="37">
        <v>1074</v>
      </c>
      <c r="AH660" s="37">
        <v>230</v>
      </c>
      <c r="AI660" s="37">
        <v>28249</v>
      </c>
    </row>
    <row x14ac:dyDescent="0.25" r="661" customHeight="1" ht="18">
      <c r="A661" s="63" t="s">
        <v>6318</v>
      </c>
      <c r="B661" s="33" t="s">
        <v>50308</v>
      </c>
      <c r="C661" s="13" t="s">
        <v>35</v>
      </c>
      <c r="D661" s="14" t="s">
        <v>235</v>
      </c>
      <c r="E661" s="13" t="s">
        <v>35</v>
      </c>
      <c r="F661" s="14" t="s">
        <v>235</v>
      </c>
      <c r="G661" s="148" t="s">
        <v>35</v>
      </c>
      <c r="H661" s="14" t="s">
        <v>235</v>
      </c>
      <c r="I661" s="136"/>
      <c r="J661" s="135"/>
      <c r="K661" s="67">
        <v>1356666425558073300</v>
      </c>
      <c r="L661" s="65" t="s">
        <v>50309</v>
      </c>
      <c r="M661" s="37">
        <v>10</v>
      </c>
      <c r="N661" s="37">
        <v>0</v>
      </c>
      <c r="O661" s="37">
        <v>0</v>
      </c>
      <c r="P661" s="37">
        <v>0</v>
      </c>
      <c r="Q661" s="37">
        <v>0</v>
      </c>
      <c r="R661" s="63"/>
      <c r="S661" s="63"/>
      <c r="T661" s="63"/>
      <c r="U661" s="63"/>
      <c r="V661" s="42" t="s">
        <v>50310</v>
      </c>
      <c r="W661" s="63"/>
      <c r="X661" s="63" t="s">
        <v>50311</v>
      </c>
      <c r="Y661" s="67">
        <v>3081534017</v>
      </c>
      <c r="Z661" s="39" t="s">
        <v>50312</v>
      </c>
      <c r="AA661" s="63"/>
      <c r="AB661" s="58" t="s">
        <v>50313</v>
      </c>
      <c r="AC661" s="63"/>
      <c r="AD661" s="39" t="s">
        <v>50314</v>
      </c>
      <c r="AE661" s="63"/>
      <c r="AF661" s="37">
        <v>5217</v>
      </c>
      <c r="AG661" s="37">
        <v>254</v>
      </c>
      <c r="AH661" s="37">
        <v>174</v>
      </c>
      <c r="AI661" s="37">
        <v>2392</v>
      </c>
    </row>
    <row x14ac:dyDescent="0.25" r="662" customHeight="1" ht="18">
      <c r="A662" s="63" t="s">
        <v>12178</v>
      </c>
      <c r="B662" s="33" t="s">
        <v>50315</v>
      </c>
      <c r="C662" s="13" t="s">
        <v>35</v>
      </c>
      <c r="D662" s="14" t="s">
        <v>235</v>
      </c>
      <c r="E662" s="13" t="s">
        <v>35</v>
      </c>
      <c r="F662" s="14" t="s">
        <v>235</v>
      </c>
      <c r="G662" s="148" t="s">
        <v>35</v>
      </c>
      <c r="H662" s="151" t="s">
        <v>235</v>
      </c>
      <c r="I662" s="136"/>
      <c r="J662" s="135"/>
      <c r="K662" s="67">
        <v>1356664952703058000</v>
      </c>
      <c r="L662" s="65" t="s">
        <v>50316</v>
      </c>
      <c r="M662" s="37">
        <v>17</v>
      </c>
      <c r="N662" s="37">
        <v>1</v>
      </c>
      <c r="O662" s="37">
        <v>0</v>
      </c>
      <c r="P662" s="37">
        <v>0</v>
      </c>
      <c r="Q662" s="37">
        <v>0</v>
      </c>
      <c r="R662" s="63"/>
      <c r="S662" s="63"/>
      <c r="T662" s="63"/>
      <c r="U662" s="63"/>
      <c r="V662" s="42" t="s">
        <v>50317</v>
      </c>
      <c r="W662" s="63"/>
      <c r="X662" s="63" t="s">
        <v>50318</v>
      </c>
      <c r="Y662" s="67">
        <v>1240568650836390000</v>
      </c>
      <c r="Z662" s="39" t="s">
        <v>50319</v>
      </c>
      <c r="AA662" s="63"/>
      <c r="AB662" s="58" t="s">
        <v>50320</v>
      </c>
      <c r="AC662" s="39"/>
      <c r="AD662" s="63"/>
      <c r="AE662" s="63"/>
      <c r="AF662" s="37">
        <v>7085</v>
      </c>
      <c r="AG662" s="37">
        <v>7172</v>
      </c>
      <c r="AH662" s="37">
        <v>7164</v>
      </c>
      <c r="AI662" s="37">
        <v>7358</v>
      </c>
    </row>
    <row x14ac:dyDescent="0.25" r="663" customHeight="1" ht="18">
      <c r="A663" s="63" t="s">
        <v>50321</v>
      </c>
      <c r="B663" s="33" t="s">
        <v>50322</v>
      </c>
      <c r="C663" s="13" t="s">
        <v>35</v>
      </c>
      <c r="D663" s="14" t="s">
        <v>235</v>
      </c>
      <c r="E663" s="13" t="s">
        <v>35</v>
      </c>
      <c r="F663" s="14" t="s">
        <v>235</v>
      </c>
      <c r="G663" s="148" t="s">
        <v>35</v>
      </c>
      <c r="H663" s="14" t="s">
        <v>235</v>
      </c>
      <c r="I663" s="136"/>
      <c r="J663" s="135"/>
      <c r="K663" s="67">
        <v>1356664839423279000</v>
      </c>
      <c r="L663" s="65" t="s">
        <v>50323</v>
      </c>
      <c r="M663" s="37">
        <v>0</v>
      </c>
      <c r="N663" s="37">
        <v>0</v>
      </c>
      <c r="O663" s="37">
        <v>0</v>
      </c>
      <c r="P663" s="37">
        <v>0</v>
      </c>
      <c r="Q663" s="37">
        <v>0</v>
      </c>
      <c r="R663" s="63"/>
      <c r="S663" s="63"/>
      <c r="T663" s="63"/>
      <c r="U663" s="63"/>
      <c r="V663" s="42" t="s">
        <v>50324</v>
      </c>
      <c r="W663" s="63"/>
      <c r="X663" s="63" t="s">
        <v>50325</v>
      </c>
      <c r="Y663" s="67">
        <v>1356642036762480600</v>
      </c>
      <c r="Z663" s="39" t="s">
        <v>50326</v>
      </c>
      <c r="AA663" s="63"/>
      <c r="AB663" s="58" t="s">
        <v>50327</v>
      </c>
      <c r="AC663" s="39"/>
      <c r="AD663" s="63"/>
      <c r="AE663" s="63"/>
      <c r="AF663" s="37">
        <v>11</v>
      </c>
      <c r="AG663" s="37">
        <v>5</v>
      </c>
      <c r="AH663" s="37">
        <v>72</v>
      </c>
      <c r="AI663" s="37">
        <v>1</v>
      </c>
    </row>
    <row x14ac:dyDescent="0.25" r="664" customHeight="1" ht="18">
      <c r="A664" s="63" t="s">
        <v>45437</v>
      </c>
      <c r="B664" s="33" t="s">
        <v>50328</v>
      </c>
      <c r="C664" s="13" t="s">
        <v>44</v>
      </c>
      <c r="D664" s="135"/>
      <c r="E664" s="13" t="s">
        <v>44</v>
      </c>
      <c r="F664" s="135"/>
      <c r="G664" s="148" t="s">
        <v>44</v>
      </c>
      <c r="H664" s="168"/>
      <c r="I664" s="136"/>
      <c r="J664" s="135"/>
      <c r="K664" s="67">
        <v>1356663200918483000</v>
      </c>
      <c r="L664" s="65" t="s">
        <v>50329</v>
      </c>
      <c r="M664" s="37">
        <v>0</v>
      </c>
      <c r="N664" s="37">
        <v>0</v>
      </c>
      <c r="O664" s="37">
        <v>0</v>
      </c>
      <c r="P664" s="37">
        <v>0</v>
      </c>
      <c r="Q664" s="37">
        <v>0</v>
      </c>
      <c r="R664" s="63"/>
      <c r="S664" s="63"/>
      <c r="T664" s="63"/>
      <c r="U664" s="63"/>
      <c r="V664" s="42" t="s">
        <v>50330</v>
      </c>
      <c r="W664" s="63"/>
      <c r="X664" s="63" t="s">
        <v>50331</v>
      </c>
      <c r="Y664" s="67">
        <v>2428261028</v>
      </c>
      <c r="Z664" s="63" t="s">
        <v>50332</v>
      </c>
      <c r="AA664" s="63" t="s">
        <v>50333</v>
      </c>
      <c r="AB664" s="58" t="s">
        <v>50334</v>
      </c>
      <c r="AC664" s="63"/>
      <c r="AD664" s="39" t="s">
        <v>1704</v>
      </c>
      <c r="AE664" s="63"/>
      <c r="AF664" s="37">
        <v>214</v>
      </c>
      <c r="AG664" s="37">
        <v>161</v>
      </c>
      <c r="AH664" s="37">
        <v>113</v>
      </c>
      <c r="AI664" s="37">
        <v>1127</v>
      </c>
    </row>
    <row x14ac:dyDescent="0.25" r="665" customHeight="1" ht="18">
      <c r="A665" s="63" t="s">
        <v>14377</v>
      </c>
      <c r="B665" s="33" t="s">
        <v>50335</v>
      </c>
      <c r="C665" s="13" t="s">
        <v>35</v>
      </c>
      <c r="D665" s="14" t="s">
        <v>235</v>
      </c>
      <c r="E665" s="13" t="s">
        <v>35</v>
      </c>
      <c r="F665" s="14" t="s">
        <v>235</v>
      </c>
      <c r="G665" s="148" t="s">
        <v>35</v>
      </c>
      <c r="H665" s="14" t="s">
        <v>235</v>
      </c>
      <c r="I665" s="136"/>
      <c r="J665" s="135"/>
      <c r="K665" s="67">
        <v>1356662870092710000</v>
      </c>
      <c r="L665" s="65" t="s">
        <v>50336</v>
      </c>
      <c r="M665" s="37">
        <v>0</v>
      </c>
      <c r="N665" s="37">
        <v>0</v>
      </c>
      <c r="O665" s="37">
        <v>0</v>
      </c>
      <c r="P665" s="37">
        <v>0</v>
      </c>
      <c r="Q665" s="37">
        <v>0</v>
      </c>
      <c r="R665" s="63"/>
      <c r="S665" s="63"/>
      <c r="T665" s="63"/>
      <c r="U665" s="63"/>
      <c r="V665" s="42" t="s">
        <v>50337</v>
      </c>
      <c r="W665" s="63"/>
      <c r="X665" s="63" t="s">
        <v>50338</v>
      </c>
      <c r="Y665" s="67">
        <v>1076205177647087600</v>
      </c>
      <c r="Z665" s="39" t="s">
        <v>50339</v>
      </c>
      <c r="AA665" s="63"/>
      <c r="AB665" s="58" t="s">
        <v>50340</v>
      </c>
      <c r="AC665" s="63"/>
      <c r="AD665" s="39" t="s">
        <v>26275</v>
      </c>
      <c r="AE665" s="63"/>
      <c r="AF665" s="37">
        <v>10436</v>
      </c>
      <c r="AG665" s="37">
        <v>1576</v>
      </c>
      <c r="AH665" s="37">
        <v>1649</v>
      </c>
      <c r="AI665" s="37">
        <v>36411</v>
      </c>
    </row>
    <row x14ac:dyDescent="0.25" r="666" customHeight="1" ht="18">
      <c r="A666" s="63" t="s">
        <v>5544</v>
      </c>
      <c r="B666" s="33" t="s">
        <v>50341</v>
      </c>
      <c r="C666" s="13" t="s">
        <v>35</v>
      </c>
      <c r="D666" s="14" t="s">
        <v>235</v>
      </c>
      <c r="E666" s="13" t="s">
        <v>35</v>
      </c>
      <c r="F666" s="14" t="s">
        <v>235</v>
      </c>
      <c r="G666" s="148" t="s">
        <v>35</v>
      </c>
      <c r="H666" s="14" t="s">
        <v>235</v>
      </c>
      <c r="I666" s="136"/>
      <c r="J666" s="135"/>
      <c r="K666" s="67">
        <v>1356660905631768600</v>
      </c>
      <c r="L666" s="65" t="s">
        <v>50342</v>
      </c>
      <c r="M666" s="37">
        <v>5</v>
      </c>
      <c r="N666" s="37">
        <v>2</v>
      </c>
      <c r="O666" s="37">
        <v>0</v>
      </c>
      <c r="P666" s="37">
        <v>0</v>
      </c>
      <c r="Q666" s="37">
        <v>0</v>
      </c>
      <c r="R666" s="63"/>
      <c r="S666" s="63"/>
      <c r="T666" s="63"/>
      <c r="U666" s="63"/>
      <c r="V666" s="66" t="s">
        <v>50343</v>
      </c>
      <c r="W666" s="63"/>
      <c r="X666" s="63" t="s">
        <v>50344</v>
      </c>
      <c r="Y666" s="67">
        <v>1344243597944696800</v>
      </c>
      <c r="Z666" s="39" t="s">
        <v>50345</v>
      </c>
      <c r="AA666" s="63"/>
      <c r="AB666" s="58" t="s">
        <v>50346</v>
      </c>
      <c r="AC666" s="63"/>
      <c r="AD666" s="39" t="s">
        <v>50347</v>
      </c>
      <c r="AE666" s="63"/>
      <c r="AF666" s="37">
        <v>5228</v>
      </c>
      <c r="AG666" s="37">
        <v>1021</v>
      </c>
      <c r="AH666" s="37">
        <v>830</v>
      </c>
      <c r="AI666" s="37">
        <v>1123</v>
      </c>
    </row>
    <row x14ac:dyDescent="0.25" r="667" customHeight="1" ht="18">
      <c r="A667" s="63" t="s">
        <v>48208</v>
      </c>
      <c r="B667" s="33" t="s">
        <v>50348</v>
      </c>
      <c r="C667" s="13" t="s">
        <v>35</v>
      </c>
      <c r="D667" s="14" t="s">
        <v>235</v>
      </c>
      <c r="E667" s="13" t="s">
        <v>35</v>
      </c>
      <c r="F667" s="14" t="s">
        <v>235</v>
      </c>
      <c r="G667" s="148" t="s">
        <v>35</v>
      </c>
      <c r="H667" s="14" t="s">
        <v>235</v>
      </c>
      <c r="I667" s="136"/>
      <c r="J667" s="135"/>
      <c r="K667" s="67">
        <v>1356660349999730700</v>
      </c>
      <c r="L667" s="65" t="s">
        <v>50349</v>
      </c>
      <c r="M667" s="37">
        <v>0</v>
      </c>
      <c r="N667" s="37">
        <v>0</v>
      </c>
      <c r="O667" s="37">
        <v>0</v>
      </c>
      <c r="P667" s="37">
        <v>0</v>
      </c>
      <c r="Q667" s="37">
        <v>0</v>
      </c>
      <c r="R667" s="63"/>
      <c r="S667" s="63"/>
      <c r="T667" s="63"/>
      <c r="U667" s="63"/>
      <c r="V667" s="42" t="s">
        <v>50350</v>
      </c>
      <c r="W667" s="63"/>
      <c r="X667" s="63" t="s">
        <v>50351</v>
      </c>
      <c r="Y667" s="67">
        <v>1274814507597119500</v>
      </c>
      <c r="Z667" s="39" t="s">
        <v>50352</v>
      </c>
      <c r="AA667" s="63"/>
      <c r="AB667" s="58" t="s">
        <v>50353</v>
      </c>
      <c r="AC667" s="63"/>
      <c r="AD667" s="63" t="s">
        <v>49</v>
      </c>
      <c r="AE667" s="63"/>
      <c r="AF667" s="37">
        <v>6805</v>
      </c>
      <c r="AG667" s="37">
        <v>330</v>
      </c>
      <c r="AH667" s="37">
        <v>302</v>
      </c>
      <c r="AI667" s="37">
        <v>3725</v>
      </c>
    </row>
    <row x14ac:dyDescent="0.25" r="668" customHeight="1" ht="18">
      <c r="A668" s="63" t="s">
        <v>45464</v>
      </c>
      <c r="B668" s="33" t="s">
        <v>50354</v>
      </c>
      <c r="C668" s="13" t="s">
        <v>44</v>
      </c>
      <c r="D668" s="135"/>
      <c r="E668" s="13" t="s">
        <v>44</v>
      </c>
      <c r="F668" s="135"/>
      <c r="G668" s="148" t="s">
        <v>44</v>
      </c>
      <c r="H668" s="168"/>
      <c r="I668" s="136"/>
      <c r="J668" s="135"/>
      <c r="K668" s="67">
        <v>1356659962966114300</v>
      </c>
      <c r="L668" s="65" t="s">
        <v>50355</v>
      </c>
      <c r="M668" s="37">
        <v>3</v>
      </c>
      <c r="N668" s="37">
        <v>0</v>
      </c>
      <c r="O668" s="37">
        <v>0</v>
      </c>
      <c r="P668" s="37">
        <v>0</v>
      </c>
      <c r="Q668" s="37">
        <v>0</v>
      </c>
      <c r="R668" s="63"/>
      <c r="S668" s="63"/>
      <c r="T668" s="63"/>
      <c r="U668" s="63"/>
      <c r="V668" s="42" t="s">
        <v>50356</v>
      </c>
      <c r="W668" s="63"/>
      <c r="X668" s="63" t="s">
        <v>50357</v>
      </c>
      <c r="Y668" s="67">
        <v>489447223</v>
      </c>
      <c r="Z668" s="39" t="s">
        <v>50358</v>
      </c>
      <c r="AA668" s="63"/>
      <c r="AB668" s="58" t="s">
        <v>50359</v>
      </c>
      <c r="AC668" s="63"/>
      <c r="AD668" s="39" t="s">
        <v>100</v>
      </c>
      <c r="AE668" s="63"/>
      <c r="AF668" s="37">
        <v>41388</v>
      </c>
      <c r="AG668" s="37">
        <v>749</v>
      </c>
      <c r="AH668" s="37">
        <v>553</v>
      </c>
      <c r="AI668" s="37">
        <v>10375</v>
      </c>
    </row>
    <row x14ac:dyDescent="0.25" r="669" customHeight="1" ht="18">
      <c r="A669" s="63" t="s">
        <v>50360</v>
      </c>
      <c r="B669" s="33" t="s">
        <v>50361</v>
      </c>
      <c r="C669" s="13" t="s">
        <v>35</v>
      </c>
      <c r="D669" s="14" t="s">
        <v>235</v>
      </c>
      <c r="E669" s="13" t="s">
        <v>35</v>
      </c>
      <c r="F669" s="14" t="s">
        <v>235</v>
      </c>
      <c r="G669" s="148" t="s">
        <v>35</v>
      </c>
      <c r="H669" s="14" t="s">
        <v>235</v>
      </c>
      <c r="I669" s="136"/>
      <c r="J669" s="135"/>
      <c r="K669" s="67">
        <v>1356659764005113900</v>
      </c>
      <c r="L669" s="65" t="s">
        <v>50362</v>
      </c>
      <c r="M669" s="37">
        <v>24</v>
      </c>
      <c r="N669" s="37">
        <v>2</v>
      </c>
      <c r="O669" s="37">
        <v>0</v>
      </c>
      <c r="P669" s="37">
        <v>0</v>
      </c>
      <c r="Q669" s="37">
        <v>0</v>
      </c>
      <c r="R669" s="63"/>
      <c r="S669" s="63"/>
      <c r="T669" s="63"/>
      <c r="U669" s="63"/>
      <c r="V669" s="42" t="s">
        <v>50363</v>
      </c>
      <c r="W669" s="63"/>
      <c r="X669" s="63" t="s">
        <v>50364</v>
      </c>
      <c r="Y669" s="67">
        <v>69689824</v>
      </c>
      <c r="Z669" s="39" t="s">
        <v>50365</v>
      </c>
      <c r="AA669" s="63"/>
      <c r="AB669" s="58" t="s">
        <v>50366</v>
      </c>
      <c r="AC669" s="63"/>
      <c r="AD669" s="63" t="s">
        <v>78</v>
      </c>
      <c r="AE669" s="63"/>
      <c r="AF669" s="37">
        <v>24439</v>
      </c>
      <c r="AG669" s="37">
        <v>3523</v>
      </c>
      <c r="AH669" s="37">
        <v>1385</v>
      </c>
      <c r="AI669" s="37">
        <v>29532</v>
      </c>
    </row>
    <row x14ac:dyDescent="0.25" r="670" customHeight="1" ht="18">
      <c r="A670" s="63" t="s">
        <v>48218</v>
      </c>
      <c r="B670" s="33" t="s">
        <v>50367</v>
      </c>
      <c r="C670" s="13" t="s">
        <v>35</v>
      </c>
      <c r="D670" s="14" t="s">
        <v>235</v>
      </c>
      <c r="E670" s="13" t="s">
        <v>35</v>
      </c>
      <c r="F670" s="14" t="s">
        <v>235</v>
      </c>
      <c r="G670" s="148" t="s">
        <v>35</v>
      </c>
      <c r="H670" s="14" t="s">
        <v>235</v>
      </c>
      <c r="I670" s="136"/>
      <c r="J670" s="135"/>
      <c r="K670" s="67">
        <v>1356659448274686000</v>
      </c>
      <c r="L670" s="65" t="s">
        <v>50368</v>
      </c>
      <c r="M670" s="37">
        <v>4</v>
      </c>
      <c r="N670" s="37">
        <v>0</v>
      </c>
      <c r="O670" s="37">
        <v>0</v>
      </c>
      <c r="P670" s="37">
        <v>0</v>
      </c>
      <c r="Q670" s="37">
        <v>0</v>
      </c>
      <c r="R670" s="63"/>
      <c r="S670" s="63"/>
      <c r="T670" s="63"/>
      <c r="U670" s="63"/>
      <c r="V670" s="42" t="s">
        <v>50369</v>
      </c>
      <c r="W670" s="63"/>
      <c r="X670" s="63" t="s">
        <v>50370</v>
      </c>
      <c r="Y670" s="67">
        <v>1226099641013481500</v>
      </c>
      <c r="Z670" s="39" t="s">
        <v>50371</v>
      </c>
      <c r="AA670" s="63"/>
      <c r="AB670" s="58" t="s">
        <v>50372</v>
      </c>
      <c r="AC670" s="39"/>
      <c r="AD670" s="63"/>
      <c r="AE670" s="63"/>
      <c r="AF670" s="37">
        <v>8343</v>
      </c>
      <c r="AG670" s="37">
        <v>1934</v>
      </c>
      <c r="AH670" s="37">
        <v>1774</v>
      </c>
      <c r="AI670" s="37">
        <v>23461</v>
      </c>
    </row>
    <row x14ac:dyDescent="0.25" r="671" customHeight="1" ht="18">
      <c r="A671" s="63" t="s">
        <v>21531</v>
      </c>
      <c r="B671" s="33" t="s">
        <v>50373</v>
      </c>
      <c r="C671" s="13" t="s">
        <v>35</v>
      </c>
      <c r="D671" s="14" t="s">
        <v>235</v>
      </c>
      <c r="E671" s="13" t="s">
        <v>35</v>
      </c>
      <c r="F671" s="14" t="s">
        <v>235</v>
      </c>
      <c r="G671" s="148" t="s">
        <v>35</v>
      </c>
      <c r="H671" s="14" t="s">
        <v>235</v>
      </c>
      <c r="I671" s="136"/>
      <c r="J671" s="135"/>
      <c r="K671" s="67">
        <v>1356659067423449000</v>
      </c>
      <c r="L671" s="65" t="s">
        <v>50374</v>
      </c>
      <c r="M671" s="37">
        <v>2</v>
      </c>
      <c r="N671" s="37">
        <v>1</v>
      </c>
      <c r="O671" s="37">
        <v>0</v>
      </c>
      <c r="P671" s="37">
        <v>0</v>
      </c>
      <c r="Q671" s="37">
        <v>0</v>
      </c>
      <c r="R671" s="63"/>
      <c r="S671" s="63"/>
      <c r="T671" s="63"/>
      <c r="U671" s="63"/>
      <c r="V671" s="66" t="s">
        <v>50375</v>
      </c>
      <c r="W671" s="63"/>
      <c r="X671" s="63" t="s">
        <v>50376</v>
      </c>
      <c r="Y671" s="67">
        <v>401321745</v>
      </c>
      <c r="Z671" s="39" t="s">
        <v>50377</v>
      </c>
      <c r="AA671" s="63"/>
      <c r="AB671" s="58" t="s">
        <v>50378</v>
      </c>
      <c r="AC671" s="39"/>
      <c r="AD671" s="63"/>
      <c r="AE671" s="63"/>
      <c r="AF671" s="37">
        <v>1866</v>
      </c>
      <c r="AG671" s="37">
        <v>548</v>
      </c>
      <c r="AH671" s="37">
        <v>790</v>
      </c>
      <c r="AI671" s="37">
        <v>4780</v>
      </c>
    </row>
    <row x14ac:dyDescent="0.25" r="672" customHeight="1" ht="18">
      <c r="A672" s="63" t="s">
        <v>50379</v>
      </c>
      <c r="B672" s="33" t="s">
        <v>50380</v>
      </c>
      <c r="C672" s="13" t="s">
        <v>35</v>
      </c>
      <c r="D672" s="14" t="s">
        <v>235</v>
      </c>
      <c r="E672" s="13" t="s">
        <v>35</v>
      </c>
      <c r="F672" s="14" t="s">
        <v>235</v>
      </c>
      <c r="G672" s="148" t="s">
        <v>35</v>
      </c>
      <c r="H672" s="14" t="s">
        <v>235</v>
      </c>
      <c r="I672" s="136"/>
      <c r="J672" s="135"/>
      <c r="K672" s="67">
        <v>1356658132353745000</v>
      </c>
      <c r="L672" s="65" t="s">
        <v>50381</v>
      </c>
      <c r="M672" s="37">
        <v>1</v>
      </c>
      <c r="N672" s="37">
        <v>0</v>
      </c>
      <c r="O672" s="37">
        <v>0</v>
      </c>
      <c r="P672" s="37">
        <v>0</v>
      </c>
      <c r="Q672" s="37">
        <v>0</v>
      </c>
      <c r="R672" s="63"/>
      <c r="S672" s="63"/>
      <c r="T672" s="63"/>
      <c r="U672" s="63"/>
      <c r="V672" s="42" t="s">
        <v>50382</v>
      </c>
      <c r="W672" s="63"/>
      <c r="X672" s="63" t="s">
        <v>50383</v>
      </c>
      <c r="Y672" s="67">
        <v>375822671</v>
      </c>
      <c r="Z672" s="39" t="s">
        <v>50384</v>
      </c>
      <c r="AA672" s="63"/>
      <c r="AB672" s="58" t="s">
        <v>50385</v>
      </c>
      <c r="AC672" s="63"/>
      <c r="AD672" s="63" t="s">
        <v>49</v>
      </c>
      <c r="AE672" s="63"/>
      <c r="AF672" s="37">
        <v>42937</v>
      </c>
      <c r="AG672" s="37">
        <v>2562</v>
      </c>
      <c r="AH672" s="37">
        <v>3621</v>
      </c>
      <c r="AI672" s="37">
        <v>47977</v>
      </c>
    </row>
    <row x14ac:dyDescent="0.25" r="673" customHeight="1" ht="18">
      <c r="A673" s="63" t="s">
        <v>6322</v>
      </c>
      <c r="B673" s="33" t="s">
        <v>50386</v>
      </c>
      <c r="C673" s="13" t="s">
        <v>35</v>
      </c>
      <c r="D673" s="14" t="s">
        <v>235</v>
      </c>
      <c r="E673" s="13" t="s">
        <v>35</v>
      </c>
      <c r="F673" s="14" t="s">
        <v>235</v>
      </c>
      <c r="G673" s="148" t="s">
        <v>35</v>
      </c>
      <c r="H673" s="14" t="s">
        <v>235</v>
      </c>
      <c r="I673" s="136"/>
      <c r="J673" s="135"/>
      <c r="K673" s="67">
        <v>1356657970168402000</v>
      </c>
      <c r="L673" s="65" t="s">
        <v>50387</v>
      </c>
      <c r="M673" s="37">
        <v>2</v>
      </c>
      <c r="N673" s="37">
        <v>0</v>
      </c>
      <c r="O673" s="37">
        <v>0</v>
      </c>
      <c r="P673" s="37">
        <v>0</v>
      </c>
      <c r="Q673" s="37">
        <v>0</v>
      </c>
      <c r="R673" s="63"/>
      <c r="S673" s="63"/>
      <c r="T673" s="63"/>
      <c r="U673" s="63"/>
      <c r="V673" s="42" t="s">
        <v>50388</v>
      </c>
      <c r="W673" s="63"/>
      <c r="X673" s="63" t="s">
        <v>50389</v>
      </c>
      <c r="Y673" s="67">
        <v>1262322728</v>
      </c>
      <c r="Z673" s="63"/>
      <c r="AA673" s="63"/>
      <c r="AB673" s="58" t="s">
        <v>50390</v>
      </c>
      <c r="AC673" s="39"/>
      <c r="AD673" s="63"/>
      <c r="AE673" s="63"/>
      <c r="AF673" s="37">
        <v>8798</v>
      </c>
      <c r="AG673" s="37">
        <v>89</v>
      </c>
      <c r="AH673" s="37">
        <v>882</v>
      </c>
      <c r="AI673" s="37">
        <v>5473</v>
      </c>
    </row>
    <row x14ac:dyDescent="0.25" r="674" customHeight="1" ht="18">
      <c r="A674" s="63" t="s">
        <v>14533</v>
      </c>
      <c r="B674" s="33" t="s">
        <v>50391</v>
      </c>
      <c r="C674" s="13" t="s">
        <v>44</v>
      </c>
      <c r="D674" s="135"/>
      <c r="E674" s="13" t="s">
        <v>44</v>
      </c>
      <c r="F674" s="135"/>
      <c r="G674" s="148" t="s">
        <v>44</v>
      </c>
      <c r="H674" s="168"/>
      <c r="I674" s="136"/>
      <c r="J674" s="135"/>
      <c r="K674" s="67">
        <v>1356657330629324800</v>
      </c>
      <c r="L674" s="65" t="s">
        <v>50392</v>
      </c>
      <c r="M674" s="37">
        <v>18</v>
      </c>
      <c r="N674" s="37">
        <v>2</v>
      </c>
      <c r="O674" s="37">
        <v>0</v>
      </c>
      <c r="P674" s="37">
        <v>0</v>
      </c>
      <c r="Q674" s="37">
        <v>0</v>
      </c>
      <c r="R674" s="63"/>
      <c r="S674" s="63"/>
      <c r="T674" s="63"/>
      <c r="U674" s="63"/>
      <c r="V674" s="42" t="s">
        <v>50393</v>
      </c>
      <c r="W674" s="63"/>
      <c r="X674" s="63" t="s">
        <v>50394</v>
      </c>
      <c r="Y674" s="67">
        <v>266236579</v>
      </c>
      <c r="Z674" s="63" t="s">
        <v>50395</v>
      </c>
      <c r="AA674" s="63" t="s">
        <v>50396</v>
      </c>
      <c r="AB674" s="58" t="s">
        <v>50397</v>
      </c>
      <c r="AC674" s="39"/>
      <c r="AD674" s="63"/>
      <c r="AE674" s="63"/>
      <c r="AF674" s="37">
        <v>87164</v>
      </c>
      <c r="AG674" s="37">
        <v>4183</v>
      </c>
      <c r="AH674" s="37">
        <v>1006</v>
      </c>
      <c r="AI674" s="37">
        <v>33014</v>
      </c>
    </row>
    <row x14ac:dyDescent="0.25" r="675" customHeight="1" ht="18">
      <c r="A675" s="63" t="s">
        <v>45517</v>
      </c>
      <c r="B675" s="33" t="s">
        <v>50398</v>
      </c>
      <c r="C675" s="13" t="s">
        <v>35</v>
      </c>
      <c r="D675" s="14" t="s">
        <v>235</v>
      </c>
      <c r="E675" s="13" t="s">
        <v>35</v>
      </c>
      <c r="F675" s="14" t="s">
        <v>235</v>
      </c>
      <c r="G675" s="148" t="s">
        <v>35</v>
      </c>
      <c r="H675" s="14" t="s">
        <v>235</v>
      </c>
      <c r="I675" s="136"/>
      <c r="J675" s="135"/>
      <c r="K675" s="67">
        <v>1356656920099238000</v>
      </c>
      <c r="L675" s="65" t="s">
        <v>50399</v>
      </c>
      <c r="M675" s="37">
        <v>6</v>
      </c>
      <c r="N675" s="37">
        <v>3</v>
      </c>
      <c r="O675" s="37">
        <v>0</v>
      </c>
      <c r="P675" s="37">
        <v>0</v>
      </c>
      <c r="Q675" s="37">
        <v>0</v>
      </c>
      <c r="R675" s="63"/>
      <c r="S675" s="63"/>
      <c r="T675" s="63"/>
      <c r="U675" s="63"/>
      <c r="V675" s="42" t="s">
        <v>50400</v>
      </c>
      <c r="W675" s="63"/>
      <c r="X675" s="63" t="s">
        <v>50401</v>
      </c>
      <c r="Y675" s="67">
        <v>353011551</v>
      </c>
      <c r="Z675" s="63" t="s">
        <v>50402</v>
      </c>
      <c r="AA675" s="63" t="s">
        <v>50403</v>
      </c>
      <c r="AB675" s="58" t="s">
        <v>50404</v>
      </c>
      <c r="AC675" s="63"/>
      <c r="AD675" s="39" t="s">
        <v>100</v>
      </c>
      <c r="AE675" s="63"/>
      <c r="AF675" s="37">
        <v>17666</v>
      </c>
      <c r="AG675" s="37">
        <v>2973</v>
      </c>
      <c r="AH675" s="37">
        <v>297</v>
      </c>
      <c r="AI675" s="37">
        <v>3921</v>
      </c>
    </row>
    <row x14ac:dyDescent="0.25" r="676" customHeight="1" ht="18">
      <c r="A676" s="63" t="s">
        <v>5567</v>
      </c>
      <c r="B676" s="33" t="s">
        <v>50405</v>
      </c>
      <c r="C676" s="13" t="s">
        <v>44</v>
      </c>
      <c r="D676" s="135"/>
      <c r="E676" s="13" t="s">
        <v>44</v>
      </c>
      <c r="F676" s="135"/>
      <c r="G676" s="148" t="s">
        <v>44</v>
      </c>
      <c r="H676" s="168"/>
      <c r="I676" s="136"/>
      <c r="J676" s="135"/>
      <c r="K676" s="67">
        <v>1356656870501589000</v>
      </c>
      <c r="L676" s="65" t="s">
        <v>50406</v>
      </c>
      <c r="M676" s="37">
        <v>2284</v>
      </c>
      <c r="N676" s="37">
        <v>482</v>
      </c>
      <c r="O676" s="37">
        <v>0</v>
      </c>
      <c r="P676" s="37">
        <v>0</v>
      </c>
      <c r="Q676" s="37">
        <v>0</v>
      </c>
      <c r="R676" s="63"/>
      <c r="S676" s="63"/>
      <c r="T676" s="63"/>
      <c r="U676" s="63"/>
      <c r="V676" s="66" t="s">
        <v>50407</v>
      </c>
      <c r="W676" s="63"/>
      <c r="X676" s="63" t="s">
        <v>50408</v>
      </c>
      <c r="Y676" s="67">
        <v>2610109200</v>
      </c>
      <c r="Z676" s="63" t="s">
        <v>50409</v>
      </c>
      <c r="AA676" s="63" t="s">
        <v>50410</v>
      </c>
      <c r="AB676" s="58" t="s">
        <v>50411</v>
      </c>
      <c r="AC676" s="63"/>
      <c r="AD676" s="39" t="s">
        <v>50412</v>
      </c>
      <c r="AE676" s="63"/>
      <c r="AF676" s="37">
        <v>6591</v>
      </c>
      <c r="AG676" s="37">
        <v>19231</v>
      </c>
      <c r="AH676" s="37">
        <v>374</v>
      </c>
      <c r="AI676" s="37">
        <v>4055</v>
      </c>
    </row>
    <row x14ac:dyDescent="0.25" r="677" customHeight="1" ht="18">
      <c r="A677" s="63" t="s">
        <v>45545</v>
      </c>
      <c r="B677" s="33" t="s">
        <v>50413</v>
      </c>
      <c r="C677" s="13" t="s">
        <v>44</v>
      </c>
      <c r="D677" s="135"/>
      <c r="E677" s="13" t="s">
        <v>44</v>
      </c>
      <c r="F677" s="135"/>
      <c r="G677" s="148" t="s">
        <v>44</v>
      </c>
      <c r="H677" s="168"/>
      <c r="I677" s="136"/>
      <c r="J677" s="135"/>
      <c r="K677" s="67">
        <v>1356655959716823000</v>
      </c>
      <c r="L677" s="65" t="s">
        <v>50414</v>
      </c>
      <c r="M677" s="37">
        <v>167</v>
      </c>
      <c r="N677" s="37">
        <v>7</v>
      </c>
      <c r="O677" s="37">
        <v>0</v>
      </c>
      <c r="P677" s="37">
        <v>0</v>
      </c>
      <c r="Q677" s="37">
        <v>0</v>
      </c>
      <c r="R677" s="63"/>
      <c r="S677" s="63"/>
      <c r="T677" s="63"/>
      <c r="U677" s="63"/>
      <c r="V677" s="42" t="s">
        <v>50415</v>
      </c>
      <c r="W677" s="63"/>
      <c r="X677" s="63" t="s">
        <v>50416</v>
      </c>
      <c r="Y677" s="67">
        <v>1309223236555739100</v>
      </c>
      <c r="Z677" s="63" t="s">
        <v>50417</v>
      </c>
      <c r="AA677" s="63"/>
      <c r="AB677" s="58" t="s">
        <v>50418</v>
      </c>
      <c r="AC677" s="63"/>
      <c r="AD677" s="39" t="s">
        <v>8217</v>
      </c>
      <c r="AE677" s="63"/>
      <c r="AF677" s="37">
        <v>2410</v>
      </c>
      <c r="AG677" s="37">
        <v>2972</v>
      </c>
      <c r="AH677" s="37">
        <v>821</v>
      </c>
      <c r="AI677" s="37">
        <v>1848</v>
      </c>
    </row>
    <row x14ac:dyDescent="0.25" r="678" customHeight="1" ht="18">
      <c r="A678" s="63" t="s">
        <v>9048</v>
      </c>
      <c r="B678" s="33" t="s">
        <v>50419</v>
      </c>
      <c r="C678" s="13" t="s">
        <v>35</v>
      </c>
      <c r="D678" s="14" t="s">
        <v>235</v>
      </c>
      <c r="E678" s="13" t="s">
        <v>35</v>
      </c>
      <c r="F678" s="14" t="s">
        <v>235</v>
      </c>
      <c r="G678" s="148" t="s">
        <v>35</v>
      </c>
      <c r="H678" s="14" t="s">
        <v>235</v>
      </c>
      <c r="I678" s="136"/>
      <c r="J678" s="135"/>
      <c r="K678" s="67">
        <v>1356655780859175000</v>
      </c>
      <c r="L678" s="65" t="s">
        <v>50420</v>
      </c>
      <c r="M678" s="37">
        <v>15</v>
      </c>
      <c r="N678" s="37">
        <v>1</v>
      </c>
      <c r="O678" s="37">
        <v>0</v>
      </c>
      <c r="P678" s="37">
        <v>0</v>
      </c>
      <c r="Q678" s="37">
        <v>0</v>
      </c>
      <c r="R678" s="63"/>
      <c r="S678" s="63"/>
      <c r="T678" s="63"/>
      <c r="U678" s="63"/>
      <c r="V678" s="66" t="s">
        <v>50421</v>
      </c>
      <c r="W678" s="63"/>
      <c r="X678" s="63" t="s">
        <v>50422</v>
      </c>
      <c r="Y678" s="67">
        <v>1314903621776089000</v>
      </c>
      <c r="Z678" s="39" t="s">
        <v>50423</v>
      </c>
      <c r="AA678" s="63"/>
      <c r="AB678" s="58" t="s">
        <v>50424</v>
      </c>
      <c r="AC678" s="63"/>
      <c r="AD678" s="63" t="s">
        <v>49</v>
      </c>
      <c r="AE678" s="63"/>
      <c r="AF678" s="37">
        <v>10792</v>
      </c>
      <c r="AG678" s="37">
        <v>1910</v>
      </c>
      <c r="AH678" s="37">
        <v>2026</v>
      </c>
      <c r="AI678" s="37">
        <v>26756</v>
      </c>
    </row>
    <row x14ac:dyDescent="0.25" r="679" customHeight="1" ht="18">
      <c r="A679" s="63" t="s">
        <v>5944</v>
      </c>
      <c r="B679" s="33" t="s">
        <v>50425</v>
      </c>
      <c r="C679" s="13" t="s">
        <v>35</v>
      </c>
      <c r="D679" s="14" t="s">
        <v>235</v>
      </c>
      <c r="E679" s="13" t="s">
        <v>35</v>
      </c>
      <c r="F679" s="14" t="s">
        <v>235</v>
      </c>
      <c r="G679" s="148" t="s">
        <v>35</v>
      </c>
      <c r="H679" s="14" t="s">
        <v>235</v>
      </c>
      <c r="I679" s="136"/>
      <c r="J679" s="135"/>
      <c r="K679" s="67">
        <v>1356654803838001200</v>
      </c>
      <c r="L679" s="65" t="s">
        <v>50426</v>
      </c>
      <c r="M679" s="37">
        <v>2</v>
      </c>
      <c r="N679" s="37">
        <v>0</v>
      </c>
      <c r="O679" s="37">
        <v>0</v>
      </c>
      <c r="P679" s="37">
        <v>0</v>
      </c>
      <c r="Q679" s="37">
        <v>0</v>
      </c>
      <c r="R679" s="63"/>
      <c r="S679" s="63"/>
      <c r="T679" s="63"/>
      <c r="U679" s="63"/>
      <c r="V679" s="66" t="s">
        <v>37797</v>
      </c>
      <c r="W679" s="63"/>
      <c r="X679" s="63" t="s">
        <v>37797</v>
      </c>
      <c r="Y679" s="67">
        <v>700799623917662200</v>
      </c>
      <c r="Z679" s="39" t="s">
        <v>37798</v>
      </c>
      <c r="AA679" s="63"/>
      <c r="AB679" s="58" t="s">
        <v>50427</v>
      </c>
      <c r="AC679" s="39"/>
      <c r="AD679" s="63"/>
      <c r="AE679" s="63"/>
      <c r="AF679" s="37">
        <v>17571</v>
      </c>
      <c r="AG679" s="37">
        <v>1477</v>
      </c>
      <c r="AH679" s="37">
        <v>1314</v>
      </c>
      <c r="AI679" s="37">
        <v>18724</v>
      </c>
    </row>
    <row x14ac:dyDescent="0.25" r="680" customHeight="1" ht="18">
      <c r="A680" s="63" t="s">
        <v>14643</v>
      </c>
      <c r="B680" s="33" t="s">
        <v>50428</v>
      </c>
      <c r="C680" s="13" t="s">
        <v>35</v>
      </c>
      <c r="D680" s="14" t="s">
        <v>235</v>
      </c>
      <c r="E680" s="13" t="s">
        <v>35</v>
      </c>
      <c r="F680" s="14" t="s">
        <v>235</v>
      </c>
      <c r="G680" s="148" t="s">
        <v>35</v>
      </c>
      <c r="H680" s="14" t="s">
        <v>235</v>
      </c>
      <c r="I680" s="136"/>
      <c r="J680" s="135"/>
      <c r="K680" s="67">
        <v>1356654487243526100</v>
      </c>
      <c r="L680" s="65" t="s">
        <v>50429</v>
      </c>
      <c r="M680" s="37">
        <v>0</v>
      </c>
      <c r="N680" s="37">
        <v>0</v>
      </c>
      <c r="O680" s="37">
        <v>0</v>
      </c>
      <c r="P680" s="37">
        <v>0</v>
      </c>
      <c r="Q680" s="37">
        <v>0</v>
      </c>
      <c r="R680" s="63"/>
      <c r="S680" s="63"/>
      <c r="T680" s="63"/>
      <c r="U680" s="63"/>
      <c r="V680" s="42" t="s">
        <v>50430</v>
      </c>
      <c r="W680" s="63"/>
      <c r="X680" s="63" t="s">
        <v>50431</v>
      </c>
      <c r="Y680" s="67">
        <v>1339983586452238300</v>
      </c>
      <c r="Z680" s="63"/>
      <c r="AA680" s="63"/>
      <c r="AB680" s="58" t="s">
        <v>50432</v>
      </c>
      <c r="AC680" s="39"/>
      <c r="AD680" s="63"/>
      <c r="AE680" s="63"/>
      <c r="AF680" s="37">
        <v>381</v>
      </c>
      <c r="AG680" s="37">
        <v>15</v>
      </c>
      <c r="AH680" s="37">
        <v>539</v>
      </c>
      <c r="AI680" s="37">
        <v>1594</v>
      </c>
    </row>
    <row x14ac:dyDescent="0.25" r="681" customHeight="1" ht="18">
      <c r="A681" s="63" t="s">
        <v>12286</v>
      </c>
      <c r="B681" s="33" t="s">
        <v>50433</v>
      </c>
      <c r="C681" s="13" t="s">
        <v>44</v>
      </c>
      <c r="D681" s="135"/>
      <c r="E681" s="13" t="s">
        <v>44</v>
      </c>
      <c r="F681" s="135"/>
      <c r="G681" s="148" t="s">
        <v>44</v>
      </c>
      <c r="H681" s="168"/>
      <c r="I681" s="136"/>
      <c r="J681" s="135"/>
      <c r="K681" s="67">
        <v>1356654210914410500</v>
      </c>
      <c r="L681" s="65" t="s">
        <v>50434</v>
      </c>
      <c r="M681" s="37">
        <v>8</v>
      </c>
      <c r="N681" s="37">
        <v>0</v>
      </c>
      <c r="O681" s="37">
        <v>0</v>
      </c>
      <c r="P681" s="37">
        <v>0</v>
      </c>
      <c r="Q681" s="37">
        <v>0</v>
      </c>
      <c r="R681" s="63"/>
      <c r="S681" s="63"/>
      <c r="T681" s="63"/>
      <c r="U681" s="63"/>
      <c r="V681" s="66" t="s">
        <v>50435</v>
      </c>
      <c r="W681" s="63"/>
      <c r="X681" s="63" t="s">
        <v>50436</v>
      </c>
      <c r="Y681" s="67">
        <v>1348196676335497200</v>
      </c>
      <c r="Z681" s="63"/>
      <c r="AA681" s="63"/>
      <c r="AB681" s="58" t="s">
        <v>50437</v>
      </c>
      <c r="AC681" s="39"/>
      <c r="AD681" s="63"/>
      <c r="AE681" s="63"/>
      <c r="AF681" s="37">
        <v>2828</v>
      </c>
      <c r="AG681" s="37">
        <v>906</v>
      </c>
      <c r="AH681" s="37">
        <v>1105</v>
      </c>
      <c r="AI681" s="37">
        <v>6005</v>
      </c>
    </row>
    <row x14ac:dyDescent="0.25" r="682" customHeight="1" ht="18">
      <c r="A682" s="63" t="s">
        <v>7576</v>
      </c>
      <c r="B682" s="33" t="s">
        <v>50438</v>
      </c>
      <c r="C682" s="13" t="s">
        <v>35</v>
      </c>
      <c r="D682" s="14" t="s">
        <v>235</v>
      </c>
      <c r="E682" s="13" t="s">
        <v>35</v>
      </c>
      <c r="F682" s="14" t="s">
        <v>235</v>
      </c>
      <c r="G682" s="148" t="s">
        <v>35</v>
      </c>
      <c r="H682" s="14" t="s">
        <v>235</v>
      </c>
      <c r="I682" s="136"/>
      <c r="J682" s="135"/>
      <c r="K682" s="67">
        <v>1356652868019904500</v>
      </c>
      <c r="L682" s="65" t="s">
        <v>50439</v>
      </c>
      <c r="M682" s="37">
        <v>0</v>
      </c>
      <c r="N682" s="37">
        <v>0</v>
      </c>
      <c r="O682" s="37">
        <v>0</v>
      </c>
      <c r="P682" s="37">
        <v>0</v>
      </c>
      <c r="Q682" s="37">
        <v>0</v>
      </c>
      <c r="R682" s="63"/>
      <c r="S682" s="63"/>
      <c r="T682" s="63"/>
      <c r="U682" s="63"/>
      <c r="V682" s="42" t="s">
        <v>50440</v>
      </c>
      <c r="W682" s="63"/>
      <c r="X682" s="63" t="s">
        <v>50441</v>
      </c>
      <c r="Y682" s="67">
        <v>947581795159216100</v>
      </c>
      <c r="Z682" s="63"/>
      <c r="AA682" s="63"/>
      <c r="AB682" s="58" t="s">
        <v>50442</v>
      </c>
      <c r="AC682" s="39"/>
      <c r="AD682" s="63"/>
      <c r="AE682" s="63"/>
      <c r="AF682" s="37">
        <v>22</v>
      </c>
      <c r="AG682" s="37">
        <v>20</v>
      </c>
      <c r="AH682" s="37">
        <v>20</v>
      </c>
      <c r="AI682" s="37">
        <v>2218</v>
      </c>
    </row>
    <row x14ac:dyDescent="0.25" r="683" customHeight="1" ht="18">
      <c r="A683" s="63" t="s">
        <v>50443</v>
      </c>
      <c r="B683" s="33" t="s">
        <v>50444</v>
      </c>
      <c r="C683" s="13" t="s">
        <v>35</v>
      </c>
      <c r="D683" s="14" t="s">
        <v>235</v>
      </c>
      <c r="E683" s="13" t="s">
        <v>35</v>
      </c>
      <c r="F683" s="14" t="s">
        <v>235</v>
      </c>
      <c r="G683" s="148" t="s">
        <v>35</v>
      </c>
      <c r="H683" s="14" t="s">
        <v>235</v>
      </c>
      <c r="I683" s="136"/>
      <c r="J683" s="135"/>
      <c r="K683" s="67">
        <v>1356652716093767700</v>
      </c>
      <c r="L683" s="65" t="s">
        <v>50445</v>
      </c>
      <c r="M683" s="37">
        <v>0</v>
      </c>
      <c r="N683" s="37">
        <v>0</v>
      </c>
      <c r="O683" s="37">
        <v>0</v>
      </c>
      <c r="P683" s="37">
        <v>0</v>
      </c>
      <c r="Q683" s="37">
        <v>0</v>
      </c>
      <c r="R683" s="63"/>
      <c r="S683" s="63"/>
      <c r="T683" s="63"/>
      <c r="U683" s="63"/>
      <c r="V683" s="66" t="s">
        <v>50446</v>
      </c>
      <c r="W683" s="63"/>
      <c r="X683" s="63" t="s">
        <v>50447</v>
      </c>
      <c r="Y683" s="67">
        <v>565455682</v>
      </c>
      <c r="Z683" s="63"/>
      <c r="AA683" s="63"/>
      <c r="AB683" s="58" t="s">
        <v>50448</v>
      </c>
      <c r="AC683" s="39"/>
      <c r="AD683" s="63"/>
      <c r="AE683" s="63"/>
      <c r="AF683" s="37">
        <v>7293</v>
      </c>
      <c r="AG683" s="37">
        <v>391</v>
      </c>
      <c r="AH683" s="37">
        <v>639</v>
      </c>
      <c r="AI683" s="37">
        <v>63970</v>
      </c>
    </row>
    <row x14ac:dyDescent="0.25" r="684" customHeight="1" ht="18">
      <c r="A684" s="63" t="s">
        <v>12320</v>
      </c>
      <c r="B684" s="33" t="s">
        <v>50449</v>
      </c>
      <c r="C684" s="13" t="s">
        <v>35</v>
      </c>
      <c r="D684" s="14" t="s">
        <v>235</v>
      </c>
      <c r="E684" s="13" t="s">
        <v>35</v>
      </c>
      <c r="F684" s="14" t="s">
        <v>235</v>
      </c>
      <c r="G684" s="148" t="s">
        <v>35</v>
      </c>
      <c r="H684" s="14" t="s">
        <v>235</v>
      </c>
      <c r="I684" s="136"/>
      <c r="J684" s="135"/>
      <c r="K684" s="67">
        <v>1356652369212235800</v>
      </c>
      <c r="L684" s="65" t="s">
        <v>50450</v>
      </c>
      <c r="M684" s="37">
        <v>3</v>
      </c>
      <c r="N684" s="37">
        <v>0</v>
      </c>
      <c r="O684" s="37">
        <v>0</v>
      </c>
      <c r="P684" s="37">
        <v>0</v>
      </c>
      <c r="Q684" s="37">
        <v>0</v>
      </c>
      <c r="R684" s="63"/>
      <c r="S684" s="63"/>
      <c r="T684" s="63"/>
      <c r="U684" s="63"/>
      <c r="V684" s="42" t="s">
        <v>50451</v>
      </c>
      <c r="W684" s="63"/>
      <c r="X684" s="63" t="s">
        <v>50452</v>
      </c>
      <c r="Y684" s="67">
        <v>808244382088462300</v>
      </c>
      <c r="Z684" s="39" t="s">
        <v>50453</v>
      </c>
      <c r="AA684" s="63"/>
      <c r="AB684" s="58" t="s">
        <v>50454</v>
      </c>
      <c r="AC684" s="63"/>
      <c r="AD684" s="39" t="s">
        <v>100</v>
      </c>
      <c r="AE684" s="63"/>
      <c r="AF684" s="37">
        <v>4048</v>
      </c>
      <c r="AG684" s="37">
        <v>673</v>
      </c>
      <c r="AH684" s="37">
        <v>464</v>
      </c>
      <c r="AI684" s="37">
        <v>20922</v>
      </c>
    </row>
    <row x14ac:dyDescent="0.25" r="685" customHeight="1" ht="18">
      <c r="A685" s="63" t="s">
        <v>9910</v>
      </c>
      <c r="B685" s="33" t="s">
        <v>50455</v>
      </c>
      <c r="C685" s="13" t="s">
        <v>35</v>
      </c>
      <c r="D685" s="14" t="s">
        <v>235</v>
      </c>
      <c r="E685" s="13" t="s">
        <v>35</v>
      </c>
      <c r="F685" s="14" t="s">
        <v>235</v>
      </c>
      <c r="G685" s="148" t="s">
        <v>35</v>
      </c>
      <c r="H685" s="14" t="s">
        <v>235</v>
      </c>
      <c r="I685" s="136"/>
      <c r="J685" s="135"/>
      <c r="K685" s="67">
        <v>1356651934325817300</v>
      </c>
      <c r="L685" s="65" t="s">
        <v>50456</v>
      </c>
      <c r="M685" s="37">
        <v>0</v>
      </c>
      <c r="N685" s="37">
        <v>0</v>
      </c>
      <c r="O685" s="37">
        <v>0</v>
      </c>
      <c r="P685" s="37">
        <v>0</v>
      </c>
      <c r="Q685" s="37">
        <v>0</v>
      </c>
      <c r="R685" s="63"/>
      <c r="S685" s="63"/>
      <c r="T685" s="63"/>
      <c r="U685" s="63"/>
      <c r="V685" s="42" t="s">
        <v>20768</v>
      </c>
      <c r="W685" s="63"/>
      <c r="X685" s="63" t="s">
        <v>20769</v>
      </c>
      <c r="Y685" s="67">
        <v>431511830</v>
      </c>
      <c r="Z685" s="63" t="s">
        <v>20770</v>
      </c>
      <c r="AA685" s="63" t="s">
        <v>20771</v>
      </c>
      <c r="AB685" s="58" t="s">
        <v>20772</v>
      </c>
      <c r="AC685" s="39"/>
      <c r="AD685" s="63"/>
      <c r="AE685" s="63"/>
      <c r="AF685" s="37">
        <v>17627</v>
      </c>
      <c r="AG685" s="37">
        <v>566</v>
      </c>
      <c r="AH685" s="37">
        <v>237</v>
      </c>
      <c r="AI685" s="37">
        <v>2058</v>
      </c>
    </row>
    <row x14ac:dyDescent="0.25" r="686" customHeight="1" ht="18">
      <c r="A686" s="63" t="s">
        <v>38749</v>
      </c>
      <c r="B686" s="33" t="s">
        <v>50457</v>
      </c>
      <c r="C686" s="13" t="s">
        <v>44</v>
      </c>
      <c r="D686" s="135"/>
      <c r="E686" s="13" t="s">
        <v>44</v>
      </c>
      <c r="F686" s="135"/>
      <c r="G686" s="148" t="s">
        <v>44</v>
      </c>
      <c r="H686" s="168"/>
      <c r="I686" s="136"/>
      <c r="J686" s="135"/>
      <c r="K686" s="67">
        <v>1356650294445236200</v>
      </c>
      <c r="L686" s="65" t="s">
        <v>50458</v>
      </c>
      <c r="M686" s="37">
        <v>2</v>
      </c>
      <c r="N686" s="37">
        <v>1</v>
      </c>
      <c r="O686" s="37">
        <v>0</v>
      </c>
      <c r="P686" s="37">
        <v>0</v>
      </c>
      <c r="Q686" s="37">
        <v>0</v>
      </c>
      <c r="R686" s="63"/>
      <c r="S686" s="63"/>
      <c r="T686" s="63"/>
      <c r="U686" s="63"/>
      <c r="V686" s="42" t="s">
        <v>50459</v>
      </c>
      <c r="W686" s="63"/>
      <c r="X686" s="63" t="s">
        <v>50460</v>
      </c>
      <c r="Y686" s="67">
        <v>2165394879</v>
      </c>
      <c r="Z686" s="63"/>
      <c r="AA686" s="63" t="s">
        <v>50461</v>
      </c>
      <c r="AB686" s="58" t="s">
        <v>50462</v>
      </c>
      <c r="AC686" s="63"/>
      <c r="AD686" s="63" t="s">
        <v>1718</v>
      </c>
      <c r="AE686" s="63"/>
      <c r="AF686" s="37">
        <v>802</v>
      </c>
      <c r="AG686" s="37">
        <v>120</v>
      </c>
      <c r="AH686" s="37">
        <v>209</v>
      </c>
      <c r="AI686" s="37">
        <v>3150</v>
      </c>
    </row>
    <row x14ac:dyDescent="0.25" r="687" customHeight="1" ht="18">
      <c r="A687" s="63" t="s">
        <v>13310</v>
      </c>
      <c r="B687" s="33" t="s">
        <v>50463</v>
      </c>
      <c r="C687" s="13" t="s">
        <v>35</v>
      </c>
      <c r="D687" s="14" t="s">
        <v>235</v>
      </c>
      <c r="E687" s="13" t="s">
        <v>35</v>
      </c>
      <c r="F687" s="14" t="s">
        <v>235</v>
      </c>
      <c r="G687" s="148" t="s">
        <v>35</v>
      </c>
      <c r="H687" s="14" t="s">
        <v>235</v>
      </c>
      <c r="I687" s="136"/>
      <c r="J687" s="135"/>
      <c r="K687" s="67">
        <v>1356650268490875000</v>
      </c>
      <c r="L687" s="65" t="s">
        <v>50464</v>
      </c>
      <c r="M687" s="37">
        <v>9</v>
      </c>
      <c r="N687" s="37">
        <v>1</v>
      </c>
      <c r="O687" s="37">
        <v>0</v>
      </c>
      <c r="P687" s="37">
        <v>0</v>
      </c>
      <c r="Q687" s="37">
        <v>0</v>
      </c>
      <c r="R687" s="63"/>
      <c r="S687" s="63"/>
      <c r="T687" s="63"/>
      <c r="U687" s="63"/>
      <c r="V687" s="42" t="s">
        <v>50465</v>
      </c>
      <c r="W687" s="63"/>
      <c r="X687" s="63" t="s">
        <v>50466</v>
      </c>
      <c r="Y687" s="67">
        <v>1355216372691837000</v>
      </c>
      <c r="Z687" s="39" t="s">
        <v>50467</v>
      </c>
      <c r="AA687" s="63"/>
      <c r="AB687" s="58" t="s">
        <v>50468</v>
      </c>
      <c r="AC687" s="63"/>
      <c r="AD687" s="39" t="s">
        <v>50469</v>
      </c>
      <c r="AE687" s="63"/>
      <c r="AF687" s="37">
        <v>71</v>
      </c>
      <c r="AG687" s="37">
        <v>143</v>
      </c>
      <c r="AH687" s="37">
        <v>208</v>
      </c>
      <c r="AI687" s="37">
        <v>417</v>
      </c>
    </row>
    <row x14ac:dyDescent="0.25" r="688" customHeight="1" ht="18">
      <c r="A688" s="63" t="s">
        <v>14702</v>
      </c>
      <c r="B688" s="33" t="s">
        <v>50470</v>
      </c>
      <c r="C688" s="13" t="s">
        <v>44</v>
      </c>
      <c r="D688" s="135"/>
      <c r="E688" s="13" t="s">
        <v>44</v>
      </c>
      <c r="F688" s="135"/>
      <c r="G688" s="148" t="s">
        <v>44</v>
      </c>
      <c r="H688" s="168"/>
      <c r="I688" s="136"/>
      <c r="J688" s="135"/>
      <c r="K688" s="67">
        <v>1356649854454423600</v>
      </c>
      <c r="L688" s="65" t="s">
        <v>50471</v>
      </c>
      <c r="M688" s="37">
        <v>13</v>
      </c>
      <c r="N688" s="37">
        <v>2</v>
      </c>
      <c r="O688" s="37">
        <v>0</v>
      </c>
      <c r="P688" s="37">
        <v>0</v>
      </c>
      <c r="Q688" s="37">
        <v>0</v>
      </c>
      <c r="R688" s="63"/>
      <c r="S688" s="63"/>
      <c r="T688" s="63"/>
      <c r="U688" s="63"/>
      <c r="V688" s="42" t="s">
        <v>50472</v>
      </c>
      <c r="W688" s="63"/>
      <c r="X688" s="63" t="s">
        <v>50473</v>
      </c>
      <c r="Y688" s="67">
        <v>1231488602493915100</v>
      </c>
      <c r="Z688" s="39" t="s">
        <v>50474</v>
      </c>
      <c r="AA688" s="63"/>
      <c r="AB688" s="58" t="s">
        <v>50475</v>
      </c>
      <c r="AC688" s="39"/>
      <c r="AD688" s="63"/>
      <c r="AE688" s="63"/>
      <c r="AF688" s="37">
        <v>980</v>
      </c>
      <c r="AG688" s="37">
        <v>2399</v>
      </c>
      <c r="AH688" s="37">
        <v>1</v>
      </c>
      <c r="AI688" s="37">
        <v>865</v>
      </c>
    </row>
    <row x14ac:dyDescent="0.25" r="689" customHeight="1" ht="18">
      <c r="A689" s="63" t="s">
        <v>48338</v>
      </c>
      <c r="B689" s="33" t="s">
        <v>50476</v>
      </c>
      <c r="C689" s="13" t="s">
        <v>35</v>
      </c>
      <c r="D689" s="14" t="s">
        <v>235</v>
      </c>
      <c r="E689" s="13" t="s">
        <v>35</v>
      </c>
      <c r="F689" s="14" t="s">
        <v>235</v>
      </c>
      <c r="G689" s="148" t="s">
        <v>35</v>
      </c>
      <c r="H689" s="14" t="s">
        <v>235</v>
      </c>
      <c r="I689" s="136"/>
      <c r="J689" s="135"/>
      <c r="K689" s="67">
        <v>1356648792913756200</v>
      </c>
      <c r="L689" s="65" t="s">
        <v>50477</v>
      </c>
      <c r="M689" s="37">
        <v>6</v>
      </c>
      <c r="N689" s="37">
        <v>0</v>
      </c>
      <c r="O689" s="37">
        <v>0</v>
      </c>
      <c r="P689" s="37">
        <v>0</v>
      </c>
      <c r="Q689" s="37">
        <v>0</v>
      </c>
      <c r="R689" s="63"/>
      <c r="S689" s="63"/>
      <c r="T689" s="63"/>
      <c r="U689" s="63"/>
      <c r="V689" s="42" t="s">
        <v>50478</v>
      </c>
      <c r="W689" s="63"/>
      <c r="X689" s="63" t="s">
        <v>50479</v>
      </c>
      <c r="Y689" s="67">
        <v>399606234</v>
      </c>
      <c r="Z689" s="39" t="s">
        <v>50480</v>
      </c>
      <c r="AA689" s="63"/>
      <c r="AB689" s="58" t="s">
        <v>50481</v>
      </c>
      <c r="AC689" s="63"/>
      <c r="AD689" s="39" t="s">
        <v>100</v>
      </c>
      <c r="AE689" s="63"/>
      <c r="AF689" s="37">
        <v>9306</v>
      </c>
      <c r="AG689" s="37">
        <v>581</v>
      </c>
      <c r="AH689" s="37">
        <v>830</v>
      </c>
      <c r="AI689" s="37">
        <v>17633</v>
      </c>
    </row>
    <row x14ac:dyDescent="0.25" r="690" customHeight="1" ht="18">
      <c r="A690" s="63" t="s">
        <v>50482</v>
      </c>
      <c r="B690" s="33" t="s">
        <v>50483</v>
      </c>
      <c r="C690" s="13" t="s">
        <v>35</v>
      </c>
      <c r="D690" s="14" t="s">
        <v>235</v>
      </c>
      <c r="E690" s="13" t="s">
        <v>35</v>
      </c>
      <c r="F690" s="14" t="s">
        <v>235</v>
      </c>
      <c r="G690" s="148" t="s">
        <v>35</v>
      </c>
      <c r="H690" s="14" t="s">
        <v>235</v>
      </c>
      <c r="I690" s="136"/>
      <c r="J690" s="135"/>
      <c r="K690" s="67">
        <v>1356648336883916800</v>
      </c>
      <c r="L690" s="65" t="s">
        <v>50484</v>
      </c>
      <c r="M690" s="37">
        <v>0</v>
      </c>
      <c r="N690" s="37">
        <v>0</v>
      </c>
      <c r="O690" s="37">
        <v>0</v>
      </c>
      <c r="P690" s="37">
        <v>0</v>
      </c>
      <c r="Q690" s="37">
        <v>0</v>
      </c>
      <c r="R690" s="63"/>
      <c r="S690" s="63"/>
      <c r="T690" s="63"/>
      <c r="U690" s="63"/>
      <c r="V690" s="66" t="s">
        <v>50485</v>
      </c>
      <c r="W690" s="63"/>
      <c r="X690" s="63" t="s">
        <v>50486</v>
      </c>
      <c r="Y690" s="67">
        <v>3004117493</v>
      </c>
      <c r="Z690" s="39" t="s">
        <v>50487</v>
      </c>
      <c r="AA690" s="63"/>
      <c r="AB690" s="58" t="s">
        <v>50488</v>
      </c>
      <c r="AC690" s="63"/>
      <c r="AD690" s="39" t="s">
        <v>1205</v>
      </c>
      <c r="AE690" s="63"/>
      <c r="AF690" s="37">
        <v>1475</v>
      </c>
      <c r="AG690" s="37">
        <v>242</v>
      </c>
      <c r="AH690" s="37">
        <v>146</v>
      </c>
      <c r="AI690" s="37">
        <v>13971</v>
      </c>
    </row>
    <row x14ac:dyDescent="0.25" r="691" customHeight="1" ht="18">
      <c r="A691" s="63" t="s">
        <v>50489</v>
      </c>
      <c r="B691" s="33" t="s">
        <v>50490</v>
      </c>
      <c r="C691" s="13" t="s">
        <v>44</v>
      </c>
      <c r="D691" s="135"/>
      <c r="E691" s="13" t="s">
        <v>44</v>
      </c>
      <c r="F691" s="135"/>
      <c r="G691" s="148" t="s">
        <v>44</v>
      </c>
      <c r="H691" s="168"/>
      <c r="I691" s="136"/>
      <c r="J691" s="135"/>
      <c r="K691" s="67">
        <v>1356647779683172400</v>
      </c>
      <c r="L691" s="65" t="s">
        <v>50491</v>
      </c>
      <c r="M691" s="37">
        <v>2</v>
      </c>
      <c r="N691" s="37">
        <v>1</v>
      </c>
      <c r="O691" s="37">
        <v>0</v>
      </c>
      <c r="P691" s="37">
        <v>0</v>
      </c>
      <c r="Q691" s="37">
        <v>0</v>
      </c>
      <c r="R691" s="63"/>
      <c r="S691" s="63"/>
      <c r="T691" s="63"/>
      <c r="U691" s="63"/>
      <c r="V691" s="42" t="s">
        <v>50459</v>
      </c>
      <c r="W691" s="63"/>
      <c r="X691" s="63" t="s">
        <v>50460</v>
      </c>
      <c r="Y691" s="67">
        <v>2165394879</v>
      </c>
      <c r="Z691" s="63"/>
      <c r="AA691" s="63" t="s">
        <v>50461</v>
      </c>
      <c r="AB691" s="58" t="s">
        <v>50462</v>
      </c>
      <c r="AC691" s="63"/>
      <c r="AD691" s="63" t="s">
        <v>1718</v>
      </c>
      <c r="AE691" s="63"/>
      <c r="AF691" s="37">
        <v>802</v>
      </c>
      <c r="AG691" s="37">
        <v>120</v>
      </c>
      <c r="AH691" s="37">
        <v>209</v>
      </c>
      <c r="AI691" s="37">
        <v>3150</v>
      </c>
    </row>
    <row x14ac:dyDescent="0.25" r="692" customHeight="1" ht="18">
      <c r="A692" s="63" t="s">
        <v>21619</v>
      </c>
      <c r="B692" s="33" t="s">
        <v>50492</v>
      </c>
      <c r="C692" s="13" t="s">
        <v>44</v>
      </c>
      <c r="D692" s="135"/>
      <c r="E692" s="13" t="s">
        <v>44</v>
      </c>
      <c r="F692" s="135"/>
      <c r="G692" s="148" t="s">
        <v>44</v>
      </c>
      <c r="H692" s="168"/>
      <c r="I692" s="136"/>
      <c r="J692" s="135"/>
      <c r="K692" s="67">
        <v>1356647701564317700</v>
      </c>
      <c r="L692" s="65" t="s">
        <v>50493</v>
      </c>
      <c r="M692" s="37">
        <v>5</v>
      </c>
      <c r="N692" s="37">
        <v>0</v>
      </c>
      <c r="O692" s="37">
        <v>0</v>
      </c>
      <c r="P692" s="37">
        <v>0</v>
      </c>
      <c r="Q692" s="37">
        <v>0</v>
      </c>
      <c r="R692" s="63"/>
      <c r="S692" s="63"/>
      <c r="T692" s="63"/>
      <c r="U692" s="63"/>
      <c r="V692" s="66" t="s">
        <v>50494</v>
      </c>
      <c r="W692" s="63"/>
      <c r="X692" s="63" t="s">
        <v>50495</v>
      </c>
      <c r="Y692" s="67">
        <v>920974431354310700</v>
      </c>
      <c r="Z692" s="63" t="s">
        <v>50496</v>
      </c>
      <c r="AA692" s="63" t="s">
        <v>50497</v>
      </c>
      <c r="AB692" s="58" t="s">
        <v>50498</v>
      </c>
      <c r="AC692" s="39"/>
      <c r="AD692" s="63"/>
      <c r="AE692" s="63"/>
      <c r="AF692" s="37">
        <v>4242</v>
      </c>
      <c r="AG692" s="37">
        <v>2226</v>
      </c>
      <c r="AH692" s="37">
        <v>2059</v>
      </c>
      <c r="AI692" s="37">
        <v>2963</v>
      </c>
    </row>
    <row x14ac:dyDescent="0.25" r="693" customHeight="1" ht="18">
      <c r="A693" s="63" t="s">
        <v>25843</v>
      </c>
      <c r="B693" s="33" t="s">
        <v>50499</v>
      </c>
      <c r="C693" s="13" t="s">
        <v>44</v>
      </c>
      <c r="D693" s="135"/>
      <c r="E693" s="13" t="s">
        <v>44</v>
      </c>
      <c r="F693" s="135"/>
      <c r="G693" s="148" t="s">
        <v>44</v>
      </c>
      <c r="H693" s="168"/>
      <c r="I693" s="136"/>
      <c r="J693" s="135"/>
      <c r="K693" s="67">
        <v>1356647502708154400</v>
      </c>
      <c r="L693" s="65" t="s">
        <v>50500</v>
      </c>
      <c r="M693" s="37">
        <v>0</v>
      </c>
      <c r="N693" s="37">
        <v>0</v>
      </c>
      <c r="O693" s="37">
        <v>0</v>
      </c>
      <c r="P693" s="37">
        <v>0</v>
      </c>
      <c r="Q693" s="37">
        <v>0</v>
      </c>
      <c r="R693" s="63"/>
      <c r="S693" s="63"/>
      <c r="T693" s="63"/>
      <c r="U693" s="63"/>
      <c r="V693" s="42" t="s">
        <v>50501</v>
      </c>
      <c r="W693" s="63"/>
      <c r="X693" s="63" t="s">
        <v>50502</v>
      </c>
      <c r="Y693" s="67">
        <v>1270109098999189500</v>
      </c>
      <c r="Z693" s="63" t="s">
        <v>50503</v>
      </c>
      <c r="AA693" s="63" t="s">
        <v>50504</v>
      </c>
      <c r="AB693" s="58" t="s">
        <v>50505</v>
      </c>
      <c r="AC693" s="63"/>
      <c r="AD693" s="63" t="s">
        <v>78</v>
      </c>
      <c r="AE693" s="63"/>
      <c r="AF693" s="37">
        <v>2991</v>
      </c>
      <c r="AG693" s="37">
        <v>242</v>
      </c>
      <c r="AH693" s="37">
        <v>436</v>
      </c>
      <c r="AI693" s="37">
        <v>12944</v>
      </c>
    </row>
    <row x14ac:dyDescent="0.25" r="694" customHeight="1" ht="18">
      <c r="A694" s="63" t="s">
        <v>50506</v>
      </c>
      <c r="B694" s="33" t="s">
        <v>50507</v>
      </c>
      <c r="C694" s="148" t="s">
        <v>44</v>
      </c>
      <c r="D694" s="135"/>
      <c r="E694" s="148" t="s">
        <v>44</v>
      </c>
      <c r="F694" s="135"/>
      <c r="G694" s="148" t="s">
        <v>44</v>
      </c>
      <c r="H694" s="168"/>
      <c r="I694" s="136"/>
      <c r="J694" s="135"/>
      <c r="K694" s="67">
        <v>1356647392829972500</v>
      </c>
      <c r="L694" s="65" t="s">
        <v>50508</v>
      </c>
      <c r="M694" s="37">
        <v>1</v>
      </c>
      <c r="N694" s="37">
        <v>0</v>
      </c>
      <c r="O694" s="37">
        <v>0</v>
      </c>
      <c r="P694" s="37">
        <v>0</v>
      </c>
      <c r="Q694" s="37">
        <v>0</v>
      </c>
      <c r="R694" s="63"/>
      <c r="S694" s="63"/>
      <c r="T694" s="63"/>
      <c r="U694" s="63"/>
      <c r="V694" s="42" t="s">
        <v>50509</v>
      </c>
      <c r="W694" s="63"/>
      <c r="X694" s="63" t="s">
        <v>50510</v>
      </c>
      <c r="Y694" s="67">
        <v>1186580843613036500</v>
      </c>
      <c r="Z694" s="39" t="s">
        <v>50511</v>
      </c>
      <c r="AA694" s="63"/>
      <c r="AB694" s="58" t="s">
        <v>50512</v>
      </c>
      <c r="AC694" s="39"/>
      <c r="AD694" s="63"/>
      <c r="AE694" s="63"/>
      <c r="AF694" s="37">
        <v>3543</v>
      </c>
      <c r="AG694" s="37">
        <v>175</v>
      </c>
      <c r="AH694" s="37">
        <v>137</v>
      </c>
      <c r="AI694" s="37">
        <v>18915</v>
      </c>
    </row>
    <row x14ac:dyDescent="0.25" r="695" customHeight="1" ht="18">
      <c r="A695" s="63" t="s">
        <v>9949</v>
      </c>
      <c r="B695" s="33" t="s">
        <v>50513</v>
      </c>
      <c r="C695" s="13" t="s">
        <v>35</v>
      </c>
      <c r="D695" s="14" t="s">
        <v>235</v>
      </c>
      <c r="E695" s="13" t="s">
        <v>35</v>
      </c>
      <c r="F695" s="14" t="s">
        <v>235</v>
      </c>
      <c r="G695" s="148" t="s">
        <v>35</v>
      </c>
      <c r="H695" s="14" t="s">
        <v>235</v>
      </c>
      <c r="I695" s="136"/>
      <c r="J695" s="135"/>
      <c r="K695" s="67">
        <v>1356646969066815500</v>
      </c>
      <c r="L695" s="65" t="s">
        <v>50514</v>
      </c>
      <c r="M695" s="37">
        <v>12</v>
      </c>
      <c r="N695" s="37">
        <v>0</v>
      </c>
      <c r="O695" s="37">
        <v>0</v>
      </c>
      <c r="P695" s="37">
        <v>0</v>
      </c>
      <c r="Q695" s="37">
        <v>0</v>
      </c>
      <c r="R695" s="63"/>
      <c r="S695" s="63"/>
      <c r="T695" s="63"/>
      <c r="U695" s="63"/>
      <c r="V695" s="42" t="s">
        <v>50515</v>
      </c>
      <c r="W695" s="63"/>
      <c r="X695" s="63" t="s">
        <v>50516</v>
      </c>
      <c r="Y695" s="67">
        <v>968300636</v>
      </c>
      <c r="Z695" s="39" t="s">
        <v>50517</v>
      </c>
      <c r="AA695" s="63"/>
      <c r="AB695" s="58" t="s">
        <v>50518</v>
      </c>
      <c r="AC695" s="63"/>
      <c r="AD695" s="39" t="s">
        <v>50519</v>
      </c>
      <c r="AE695" s="63"/>
      <c r="AF695" s="37">
        <v>3393</v>
      </c>
      <c r="AG695" s="37">
        <v>1419</v>
      </c>
      <c r="AH695" s="37">
        <v>729</v>
      </c>
      <c r="AI695" s="37">
        <v>8586</v>
      </c>
    </row>
    <row x14ac:dyDescent="0.25" r="696" customHeight="1" ht="18">
      <c r="A696" s="63" t="s">
        <v>50520</v>
      </c>
      <c r="B696" s="33" t="s">
        <v>50521</v>
      </c>
      <c r="C696" s="13" t="s">
        <v>35</v>
      </c>
      <c r="D696" s="14" t="s">
        <v>235</v>
      </c>
      <c r="E696" s="13" t="s">
        <v>35</v>
      </c>
      <c r="F696" s="14" t="s">
        <v>235</v>
      </c>
      <c r="G696" s="148" t="s">
        <v>35</v>
      </c>
      <c r="H696" s="14" t="s">
        <v>235</v>
      </c>
      <c r="I696" s="136"/>
      <c r="J696" s="135"/>
      <c r="K696" s="67">
        <v>1356646456757792800</v>
      </c>
      <c r="L696" s="65" t="s">
        <v>50522</v>
      </c>
      <c r="M696" s="37">
        <v>3</v>
      </c>
      <c r="N696" s="37">
        <v>2</v>
      </c>
      <c r="O696" s="37">
        <v>0</v>
      </c>
      <c r="P696" s="37">
        <v>0</v>
      </c>
      <c r="Q696" s="37">
        <v>0</v>
      </c>
      <c r="R696" s="63"/>
      <c r="S696" s="63"/>
      <c r="T696" s="63"/>
      <c r="U696" s="63"/>
      <c r="V696" s="42" t="s">
        <v>50523</v>
      </c>
      <c r="W696" s="63"/>
      <c r="X696" s="63" t="s">
        <v>50524</v>
      </c>
      <c r="Y696" s="67">
        <v>1286316970699378700</v>
      </c>
      <c r="Z696" s="63"/>
      <c r="AA696" s="63"/>
      <c r="AB696" s="58" t="s">
        <v>50525</v>
      </c>
      <c r="AC696" s="39"/>
      <c r="AD696" s="63"/>
      <c r="AE696" s="63"/>
      <c r="AF696" s="37">
        <v>16842</v>
      </c>
      <c r="AG696" s="37">
        <v>2203</v>
      </c>
      <c r="AH696" s="37">
        <v>2403</v>
      </c>
      <c r="AI696" s="37">
        <v>64888</v>
      </c>
    </row>
    <row x14ac:dyDescent="0.25" r="697" customHeight="1" ht="18">
      <c r="A697" s="63" t="s">
        <v>14789</v>
      </c>
      <c r="B697" s="33" t="s">
        <v>50526</v>
      </c>
      <c r="C697" s="13" t="s">
        <v>35</v>
      </c>
      <c r="D697" s="14" t="s">
        <v>235</v>
      </c>
      <c r="E697" s="13" t="s">
        <v>35</v>
      </c>
      <c r="F697" s="14" t="s">
        <v>235</v>
      </c>
      <c r="G697" s="148" t="s">
        <v>35</v>
      </c>
      <c r="H697" s="14" t="s">
        <v>235</v>
      </c>
      <c r="I697" s="136"/>
      <c r="J697" s="135"/>
      <c r="K697" s="67">
        <v>1356646406325420000</v>
      </c>
      <c r="L697" s="65" t="s">
        <v>50527</v>
      </c>
      <c r="M697" s="37">
        <v>0</v>
      </c>
      <c r="N697" s="37">
        <v>1</v>
      </c>
      <c r="O697" s="37">
        <v>0</v>
      </c>
      <c r="P697" s="37">
        <v>0</v>
      </c>
      <c r="Q697" s="37">
        <v>0</v>
      </c>
      <c r="R697" s="63"/>
      <c r="S697" s="63"/>
      <c r="T697" s="63"/>
      <c r="U697" s="63"/>
      <c r="V697" s="66" t="s">
        <v>50528</v>
      </c>
      <c r="W697" s="63"/>
      <c r="X697" s="63" t="s">
        <v>50529</v>
      </c>
      <c r="Y697" s="67">
        <v>1203059789984608300</v>
      </c>
      <c r="Z697" s="39" t="s">
        <v>50530</v>
      </c>
      <c r="AA697" s="63"/>
      <c r="AB697" s="58" t="s">
        <v>50531</v>
      </c>
      <c r="AC697" s="63"/>
      <c r="AD697" s="39" t="s">
        <v>50532</v>
      </c>
      <c r="AE697" s="63"/>
      <c r="AF697" s="37">
        <v>198</v>
      </c>
      <c r="AG697" s="37">
        <v>17</v>
      </c>
      <c r="AH697" s="37">
        <v>26</v>
      </c>
      <c r="AI697" s="37">
        <v>230</v>
      </c>
    </row>
    <row x14ac:dyDescent="0.25" r="698" customHeight="1" ht="18">
      <c r="A698" s="63" t="s">
        <v>9974</v>
      </c>
      <c r="B698" s="33" t="s">
        <v>50533</v>
      </c>
      <c r="C698" s="13" t="s">
        <v>35</v>
      </c>
      <c r="D698" s="14" t="s">
        <v>235</v>
      </c>
      <c r="E698" s="13" t="s">
        <v>35</v>
      </c>
      <c r="F698" s="14" t="s">
        <v>235</v>
      </c>
      <c r="G698" s="148" t="s">
        <v>35</v>
      </c>
      <c r="H698" s="14" t="s">
        <v>235</v>
      </c>
      <c r="I698" s="136"/>
      <c r="J698" s="135"/>
      <c r="K698" s="67">
        <v>1356646142080090000</v>
      </c>
      <c r="L698" s="65" t="s">
        <v>50534</v>
      </c>
      <c r="M698" s="37">
        <v>1</v>
      </c>
      <c r="N698" s="37">
        <v>2</v>
      </c>
      <c r="O698" s="37">
        <v>0</v>
      </c>
      <c r="P698" s="37">
        <v>0</v>
      </c>
      <c r="Q698" s="37">
        <v>0</v>
      </c>
      <c r="R698" s="63"/>
      <c r="S698" s="63"/>
      <c r="T698" s="63"/>
      <c r="U698" s="63"/>
      <c r="V698" s="42" t="s">
        <v>50535</v>
      </c>
      <c r="W698" s="63"/>
      <c r="X698" s="63" t="s">
        <v>50536</v>
      </c>
      <c r="Y698" s="67">
        <v>1352375857222967300</v>
      </c>
      <c r="Z698" s="39" t="s">
        <v>50537</v>
      </c>
      <c r="AA698" s="63"/>
      <c r="AB698" s="58" t="s">
        <v>50538</v>
      </c>
      <c r="AC698" s="39"/>
      <c r="AD698" s="63"/>
      <c r="AE698" s="63"/>
      <c r="AF698" s="37">
        <v>16</v>
      </c>
      <c r="AG698" s="37">
        <v>6</v>
      </c>
      <c r="AH698" s="37">
        <v>69</v>
      </c>
      <c r="AI698" s="37">
        <v>116</v>
      </c>
    </row>
    <row x14ac:dyDescent="0.25" r="699" customHeight="1" ht="18">
      <c r="A699" s="63" t="s">
        <v>6928</v>
      </c>
      <c r="B699" s="33" t="s">
        <v>50539</v>
      </c>
      <c r="C699" s="13" t="s">
        <v>35</v>
      </c>
      <c r="D699" s="14" t="s">
        <v>235</v>
      </c>
      <c r="E699" s="13" t="s">
        <v>35</v>
      </c>
      <c r="F699" s="14" t="s">
        <v>235</v>
      </c>
      <c r="G699" s="148" t="s">
        <v>35</v>
      </c>
      <c r="H699" s="14" t="s">
        <v>235</v>
      </c>
      <c r="I699" s="136"/>
      <c r="J699" s="135"/>
      <c r="K699" s="67">
        <v>1356645566420299800</v>
      </c>
      <c r="L699" s="65" t="s">
        <v>50540</v>
      </c>
      <c r="M699" s="37">
        <v>5</v>
      </c>
      <c r="N699" s="37">
        <v>0</v>
      </c>
      <c r="O699" s="37">
        <v>0</v>
      </c>
      <c r="P699" s="37">
        <v>0</v>
      </c>
      <c r="Q699" s="37">
        <v>0</v>
      </c>
      <c r="R699" s="63"/>
      <c r="S699" s="63"/>
      <c r="T699" s="63"/>
      <c r="U699" s="63"/>
      <c r="V699" s="42" t="s">
        <v>50541</v>
      </c>
      <c r="W699" s="63"/>
      <c r="X699" s="63" t="s">
        <v>50542</v>
      </c>
      <c r="Y699" s="67">
        <v>1648082546</v>
      </c>
      <c r="Z699" s="39" t="s">
        <v>50543</v>
      </c>
      <c r="AA699" s="63"/>
      <c r="AB699" s="58" t="s">
        <v>50544</v>
      </c>
      <c r="AC699" s="39"/>
      <c r="AD699" s="63"/>
      <c r="AE699" s="63"/>
      <c r="AF699" s="37">
        <v>6513</v>
      </c>
      <c r="AG699" s="37">
        <v>4506</v>
      </c>
      <c r="AH699" s="37">
        <v>4261</v>
      </c>
      <c r="AI699" s="37">
        <v>7270</v>
      </c>
    </row>
    <row x14ac:dyDescent="0.25" r="700" customHeight="1" ht="18">
      <c r="A700" s="63" t="s">
        <v>50545</v>
      </c>
      <c r="B700" s="33" t="s">
        <v>50546</v>
      </c>
      <c r="C700" s="13" t="s">
        <v>35</v>
      </c>
      <c r="D700" s="14" t="s">
        <v>235</v>
      </c>
      <c r="E700" s="13" t="s">
        <v>35</v>
      </c>
      <c r="F700" s="14" t="s">
        <v>235</v>
      </c>
      <c r="G700" s="148" t="s">
        <v>35</v>
      </c>
      <c r="H700" s="14" t="s">
        <v>235</v>
      </c>
      <c r="I700" s="136"/>
      <c r="J700" s="135"/>
      <c r="K700" s="67">
        <v>1356644658995167200</v>
      </c>
      <c r="L700" s="65" t="s">
        <v>50547</v>
      </c>
      <c r="M700" s="37">
        <v>0</v>
      </c>
      <c r="N700" s="37">
        <v>0</v>
      </c>
      <c r="O700" s="37">
        <v>0</v>
      </c>
      <c r="P700" s="37">
        <v>0</v>
      </c>
      <c r="Q700" s="37">
        <v>0</v>
      </c>
      <c r="R700" s="63"/>
      <c r="S700" s="63"/>
      <c r="T700" s="63"/>
      <c r="U700" s="63"/>
      <c r="V700" s="66" t="s">
        <v>50548</v>
      </c>
      <c r="W700" s="63"/>
      <c r="X700" s="63" t="s">
        <v>34993</v>
      </c>
      <c r="Y700" s="67">
        <v>3432568175</v>
      </c>
      <c r="Z700" s="39" t="s">
        <v>50549</v>
      </c>
      <c r="AA700" s="63"/>
      <c r="AB700" s="58" t="s">
        <v>50550</v>
      </c>
      <c r="AC700" s="63"/>
      <c r="AD700" s="63" t="s">
        <v>49</v>
      </c>
      <c r="AE700" s="63"/>
      <c r="AF700" s="37">
        <v>18296</v>
      </c>
      <c r="AG700" s="37">
        <v>1841</v>
      </c>
      <c r="AH700" s="37">
        <v>3633</v>
      </c>
      <c r="AI700" s="37">
        <v>17144</v>
      </c>
    </row>
    <row x14ac:dyDescent="0.25" r="701" customHeight="1" ht="18">
      <c r="A701" s="63" t="s">
        <v>23423</v>
      </c>
      <c r="B701" s="33" t="s">
        <v>50551</v>
      </c>
      <c r="C701" s="13" t="s">
        <v>35</v>
      </c>
      <c r="D701" s="14" t="s">
        <v>235</v>
      </c>
      <c r="E701" s="13" t="s">
        <v>35</v>
      </c>
      <c r="F701" s="14" t="s">
        <v>235</v>
      </c>
      <c r="G701" s="148" t="s">
        <v>35</v>
      </c>
      <c r="H701" s="14" t="s">
        <v>235</v>
      </c>
      <c r="I701" s="136"/>
      <c r="J701" s="135"/>
      <c r="K701" s="67">
        <v>1356644578246426600</v>
      </c>
      <c r="L701" s="65" t="s">
        <v>50552</v>
      </c>
      <c r="M701" s="37">
        <v>16</v>
      </c>
      <c r="N701" s="37">
        <v>7</v>
      </c>
      <c r="O701" s="37">
        <v>0</v>
      </c>
      <c r="P701" s="37">
        <v>0</v>
      </c>
      <c r="Q701" s="37">
        <v>0</v>
      </c>
      <c r="R701" s="63"/>
      <c r="S701" s="63"/>
      <c r="T701" s="63"/>
      <c r="U701" s="63"/>
      <c r="V701" s="66" t="s">
        <v>50553</v>
      </c>
      <c r="W701" s="63"/>
      <c r="X701" s="63" t="s">
        <v>50554</v>
      </c>
      <c r="Y701" s="67">
        <v>126780577</v>
      </c>
      <c r="Z701" s="63" t="s">
        <v>50555</v>
      </c>
      <c r="AA701" s="63" t="s">
        <v>50556</v>
      </c>
      <c r="AB701" s="58" t="s">
        <v>50557</v>
      </c>
      <c r="AC701" s="63"/>
      <c r="AD701" s="63" t="s">
        <v>50558</v>
      </c>
      <c r="AE701" s="63"/>
      <c r="AF701" s="37">
        <v>8761</v>
      </c>
      <c r="AG701" s="37">
        <v>970</v>
      </c>
      <c r="AH701" s="37">
        <v>771</v>
      </c>
      <c r="AI701" s="37">
        <v>87907</v>
      </c>
    </row>
    <row x14ac:dyDescent="0.25" r="702" customHeight="1" ht="18">
      <c r="A702" s="63" t="s">
        <v>14823</v>
      </c>
      <c r="B702" s="33" t="s">
        <v>50559</v>
      </c>
      <c r="C702" s="13" t="s">
        <v>35</v>
      </c>
      <c r="D702" s="14" t="s">
        <v>235</v>
      </c>
      <c r="E702" s="13" t="s">
        <v>35</v>
      </c>
      <c r="F702" s="14" t="s">
        <v>235</v>
      </c>
      <c r="G702" s="148" t="s">
        <v>35</v>
      </c>
      <c r="H702" s="151" t="s">
        <v>235</v>
      </c>
      <c r="I702" s="136"/>
      <c r="J702" s="135"/>
      <c r="K702" s="67">
        <v>1356644275488964600</v>
      </c>
      <c r="L702" s="65" t="s">
        <v>50560</v>
      </c>
      <c r="M702" s="37">
        <v>0</v>
      </c>
      <c r="N702" s="37">
        <v>0</v>
      </c>
      <c r="O702" s="37">
        <v>0</v>
      </c>
      <c r="P702" s="37">
        <v>0</v>
      </c>
      <c r="Q702" s="37">
        <v>0</v>
      </c>
      <c r="R702" s="63"/>
      <c r="S702" s="63"/>
      <c r="T702" s="63"/>
      <c r="U702" s="63"/>
      <c r="V702" s="42" t="s">
        <v>50561</v>
      </c>
      <c r="W702" s="63"/>
      <c r="X702" s="63" t="s">
        <v>50562</v>
      </c>
      <c r="Y702" s="67">
        <v>1243515942103023600</v>
      </c>
      <c r="Z702" s="39" t="s">
        <v>50563</v>
      </c>
      <c r="AA702" s="63"/>
      <c r="AB702" s="58" t="s">
        <v>50564</v>
      </c>
      <c r="AC702" s="39"/>
      <c r="AD702" s="63"/>
      <c r="AE702" s="63"/>
      <c r="AF702" s="37">
        <v>3969</v>
      </c>
      <c r="AG702" s="37">
        <v>52</v>
      </c>
      <c r="AH702" s="37">
        <v>85</v>
      </c>
      <c r="AI702" s="37">
        <v>3389</v>
      </c>
    </row>
    <row x14ac:dyDescent="0.25" r="703" customHeight="1" ht="18">
      <c r="A703" s="63" t="s">
        <v>28394</v>
      </c>
      <c r="B703" s="33" t="s">
        <v>50565</v>
      </c>
      <c r="C703" s="13" t="s">
        <v>35</v>
      </c>
      <c r="D703" s="14" t="s">
        <v>235</v>
      </c>
      <c r="E703" s="13" t="s">
        <v>35</v>
      </c>
      <c r="F703" s="14" t="s">
        <v>235</v>
      </c>
      <c r="G703" s="148" t="s">
        <v>35</v>
      </c>
      <c r="H703" s="14" t="s">
        <v>235</v>
      </c>
      <c r="I703" s="136"/>
      <c r="J703" s="135"/>
      <c r="K703" s="67">
        <v>1356644089148694500</v>
      </c>
      <c r="L703" s="65" t="s">
        <v>50566</v>
      </c>
      <c r="M703" s="37">
        <v>0</v>
      </c>
      <c r="N703" s="37">
        <v>0</v>
      </c>
      <c r="O703" s="37">
        <v>0</v>
      </c>
      <c r="P703" s="37">
        <v>0</v>
      </c>
      <c r="Q703" s="37">
        <v>0</v>
      </c>
      <c r="R703" s="63"/>
      <c r="S703" s="63"/>
      <c r="T703" s="63"/>
      <c r="U703" s="63"/>
      <c r="V703" s="42" t="s">
        <v>50567</v>
      </c>
      <c r="W703" s="63"/>
      <c r="X703" s="63" t="s">
        <v>50568</v>
      </c>
      <c r="Y703" s="67">
        <v>722298184467357700</v>
      </c>
      <c r="Z703" s="63"/>
      <c r="AA703" s="63"/>
      <c r="AB703" s="58" t="s">
        <v>50569</v>
      </c>
      <c r="AC703" s="39"/>
      <c r="AD703" s="63"/>
      <c r="AE703" s="63"/>
      <c r="AF703" s="37">
        <v>12920</v>
      </c>
      <c r="AG703" s="37">
        <v>1438</v>
      </c>
      <c r="AH703" s="37">
        <v>2573</v>
      </c>
      <c r="AI703" s="37">
        <v>299127</v>
      </c>
    </row>
    <row x14ac:dyDescent="0.25" r="704" customHeight="1" ht="18">
      <c r="A704" s="63" t="s">
        <v>50570</v>
      </c>
      <c r="B704" s="33" t="s">
        <v>50571</v>
      </c>
      <c r="C704" s="13" t="s">
        <v>35</v>
      </c>
      <c r="D704" s="14" t="s">
        <v>235</v>
      </c>
      <c r="E704" s="13" t="s">
        <v>35</v>
      </c>
      <c r="F704" s="14" t="s">
        <v>235</v>
      </c>
      <c r="G704" s="148" t="s">
        <v>35</v>
      </c>
      <c r="H704" s="14" t="s">
        <v>235</v>
      </c>
      <c r="I704" s="136"/>
      <c r="J704" s="135"/>
      <c r="K704" s="67">
        <v>1356643453204115500</v>
      </c>
      <c r="L704" s="65" t="s">
        <v>50572</v>
      </c>
      <c r="M704" s="37">
        <v>1</v>
      </c>
      <c r="N704" s="37">
        <v>0</v>
      </c>
      <c r="O704" s="37">
        <v>0</v>
      </c>
      <c r="P704" s="37">
        <v>0</v>
      </c>
      <c r="Q704" s="37">
        <v>0</v>
      </c>
      <c r="R704" s="63"/>
      <c r="S704" s="63"/>
      <c r="T704" s="63"/>
      <c r="U704" s="63"/>
      <c r="V704" s="42" t="s">
        <v>50573</v>
      </c>
      <c r="W704" s="63"/>
      <c r="X704" s="63" t="s">
        <v>50574</v>
      </c>
      <c r="Y704" s="67">
        <v>1164995577379246000</v>
      </c>
      <c r="Z704" s="39" t="s">
        <v>50575</v>
      </c>
      <c r="AA704" s="63"/>
      <c r="AB704" s="58" t="s">
        <v>50576</v>
      </c>
      <c r="AC704" s="39"/>
      <c r="AD704" s="63"/>
      <c r="AE704" s="63"/>
      <c r="AF704" s="37">
        <v>658</v>
      </c>
      <c r="AG704" s="37">
        <v>544</v>
      </c>
      <c r="AH704" s="37">
        <v>1068</v>
      </c>
      <c r="AI704" s="37">
        <v>1538</v>
      </c>
    </row>
    <row x14ac:dyDescent="0.25" r="705" customHeight="1" ht="18">
      <c r="A705" s="63" t="s">
        <v>25861</v>
      </c>
      <c r="B705" s="33" t="s">
        <v>50577</v>
      </c>
      <c r="C705" s="13" t="s">
        <v>35</v>
      </c>
      <c r="D705" s="14" t="s">
        <v>235</v>
      </c>
      <c r="E705" s="13" t="s">
        <v>35</v>
      </c>
      <c r="F705" s="14" t="s">
        <v>235</v>
      </c>
      <c r="G705" s="148" t="s">
        <v>35</v>
      </c>
      <c r="H705" s="14" t="s">
        <v>235</v>
      </c>
      <c r="I705" s="136"/>
      <c r="J705" s="135"/>
      <c r="K705" s="67">
        <v>1356642893780447200</v>
      </c>
      <c r="L705" s="65" t="s">
        <v>50578</v>
      </c>
      <c r="M705" s="37">
        <v>0</v>
      </c>
      <c r="N705" s="37">
        <v>0</v>
      </c>
      <c r="O705" s="37">
        <v>0</v>
      </c>
      <c r="P705" s="37">
        <v>0</v>
      </c>
      <c r="Q705" s="37">
        <v>0</v>
      </c>
      <c r="R705" s="63"/>
      <c r="S705" s="63"/>
      <c r="T705" s="63"/>
      <c r="U705" s="63"/>
      <c r="V705" s="42" t="s">
        <v>50430</v>
      </c>
      <c r="W705" s="63"/>
      <c r="X705" s="63" t="s">
        <v>50431</v>
      </c>
      <c r="Y705" s="67">
        <v>1339983586452238300</v>
      </c>
      <c r="Z705" s="63"/>
      <c r="AA705" s="63"/>
      <c r="AB705" s="58" t="s">
        <v>50432</v>
      </c>
      <c r="AC705" s="39"/>
      <c r="AD705" s="63"/>
      <c r="AE705" s="63"/>
      <c r="AF705" s="37">
        <v>381</v>
      </c>
      <c r="AG705" s="37">
        <v>15</v>
      </c>
      <c r="AH705" s="37">
        <v>539</v>
      </c>
      <c r="AI705" s="37">
        <v>1594</v>
      </c>
    </row>
    <row x14ac:dyDescent="0.25" r="706" customHeight="1" ht="18">
      <c r="A706" s="63" t="s">
        <v>32712</v>
      </c>
      <c r="B706" s="33" t="s">
        <v>50579</v>
      </c>
      <c r="C706" s="13" t="s">
        <v>35</v>
      </c>
      <c r="D706" s="14" t="s">
        <v>235</v>
      </c>
      <c r="E706" s="13" t="s">
        <v>35</v>
      </c>
      <c r="F706" s="14" t="s">
        <v>235</v>
      </c>
      <c r="G706" s="148" t="s">
        <v>35</v>
      </c>
      <c r="H706" s="14" t="s">
        <v>235</v>
      </c>
      <c r="I706" s="136"/>
      <c r="J706" s="135"/>
      <c r="K706" s="67">
        <v>1356642774989291500</v>
      </c>
      <c r="L706" s="65" t="s">
        <v>50580</v>
      </c>
      <c r="M706" s="37">
        <v>0</v>
      </c>
      <c r="N706" s="37">
        <v>0</v>
      </c>
      <c r="O706" s="37">
        <v>0</v>
      </c>
      <c r="P706" s="37">
        <v>0</v>
      </c>
      <c r="Q706" s="37">
        <v>0</v>
      </c>
      <c r="R706" s="63"/>
      <c r="S706" s="63"/>
      <c r="T706" s="63"/>
      <c r="U706" s="63"/>
      <c r="V706" s="42" t="s">
        <v>50581</v>
      </c>
      <c r="W706" s="63"/>
      <c r="X706" s="63" t="s">
        <v>50582</v>
      </c>
      <c r="Y706" s="67">
        <v>152580370</v>
      </c>
      <c r="Z706" s="39" t="s">
        <v>50583</v>
      </c>
      <c r="AA706" s="63"/>
      <c r="AB706" s="58" t="s">
        <v>50584</v>
      </c>
      <c r="AC706" s="63"/>
      <c r="AD706" s="39" t="s">
        <v>50585</v>
      </c>
      <c r="AE706" s="63"/>
      <c r="AF706" s="37">
        <v>8219</v>
      </c>
      <c r="AG706" s="37">
        <v>153</v>
      </c>
      <c r="AH706" s="37">
        <v>239</v>
      </c>
      <c r="AI706" s="37">
        <v>785</v>
      </c>
    </row>
    <row x14ac:dyDescent="0.25" r="707" customHeight="1" ht="18">
      <c r="A707" s="63" t="s">
        <v>28408</v>
      </c>
      <c r="B707" s="33" t="s">
        <v>50586</v>
      </c>
      <c r="C707" s="13" t="s">
        <v>35</v>
      </c>
      <c r="D707" s="14" t="s">
        <v>235</v>
      </c>
      <c r="E707" s="13" t="s">
        <v>35</v>
      </c>
      <c r="F707" s="14" t="s">
        <v>235</v>
      </c>
      <c r="G707" s="148" t="s">
        <v>35</v>
      </c>
      <c r="H707" s="14" t="s">
        <v>235</v>
      </c>
      <c r="I707" s="136"/>
      <c r="J707" s="135"/>
      <c r="K707" s="67">
        <v>1356642309228667000</v>
      </c>
      <c r="L707" s="65" t="s">
        <v>50587</v>
      </c>
      <c r="M707" s="37">
        <v>0</v>
      </c>
      <c r="N707" s="37">
        <v>1</v>
      </c>
      <c r="O707" s="37">
        <v>0</v>
      </c>
      <c r="P707" s="37">
        <v>0</v>
      </c>
      <c r="Q707" s="37">
        <v>0</v>
      </c>
      <c r="R707" s="63"/>
      <c r="S707" s="63"/>
      <c r="T707" s="63"/>
      <c r="U707" s="63"/>
      <c r="V707" s="42" t="s">
        <v>50588</v>
      </c>
      <c r="W707" s="63"/>
      <c r="X707" s="63" t="s">
        <v>50589</v>
      </c>
      <c r="Y707" s="67">
        <v>1335354433870450700</v>
      </c>
      <c r="Z707" s="63"/>
      <c r="AA707" s="63"/>
      <c r="AB707" s="58" t="s">
        <v>50590</v>
      </c>
      <c r="AC707" s="63"/>
      <c r="AD707" s="39" t="s">
        <v>100</v>
      </c>
      <c r="AE707" s="63"/>
      <c r="AF707" s="37">
        <v>71</v>
      </c>
      <c r="AG707" s="37">
        <v>48</v>
      </c>
      <c r="AH707" s="37">
        <v>42</v>
      </c>
      <c r="AI707" s="37">
        <v>469</v>
      </c>
    </row>
    <row x14ac:dyDescent="0.25" r="708" customHeight="1" ht="18">
      <c r="A708" s="63" t="s">
        <v>32728</v>
      </c>
      <c r="B708" s="33" t="s">
        <v>50591</v>
      </c>
      <c r="C708" s="13" t="s">
        <v>44</v>
      </c>
      <c r="D708" s="135"/>
      <c r="E708" s="13" t="s">
        <v>44</v>
      </c>
      <c r="F708" s="135"/>
      <c r="G708" s="148" t="s">
        <v>44</v>
      </c>
      <c r="H708" s="168"/>
      <c r="I708" s="136"/>
      <c r="J708" s="135"/>
      <c r="K708" s="67">
        <v>1356640693582782500</v>
      </c>
      <c r="L708" s="65" t="s">
        <v>50592</v>
      </c>
      <c r="M708" s="37">
        <v>0</v>
      </c>
      <c r="N708" s="37">
        <v>0</v>
      </c>
      <c r="O708" s="37">
        <v>0</v>
      </c>
      <c r="P708" s="37">
        <v>0</v>
      </c>
      <c r="Q708" s="37">
        <v>0</v>
      </c>
      <c r="R708" s="63"/>
      <c r="S708" s="63"/>
      <c r="T708" s="63"/>
      <c r="U708" s="63"/>
      <c r="V708" s="42" t="s">
        <v>50593</v>
      </c>
      <c r="W708" s="63"/>
      <c r="X708" s="63" t="s">
        <v>50594</v>
      </c>
      <c r="Y708" s="67">
        <v>974642477780144100</v>
      </c>
      <c r="Z708" s="63" t="s">
        <v>50595</v>
      </c>
      <c r="AA708" s="63" t="s">
        <v>50596</v>
      </c>
      <c r="AB708" s="58" t="s">
        <v>50597</v>
      </c>
      <c r="AC708" s="39"/>
      <c r="AD708" s="63"/>
      <c r="AE708" s="63"/>
      <c r="AF708" s="37">
        <v>364</v>
      </c>
      <c r="AG708" s="37">
        <v>8728</v>
      </c>
      <c r="AH708" s="37">
        <v>4</v>
      </c>
      <c r="AI708" s="37">
        <v>0</v>
      </c>
    </row>
    <row x14ac:dyDescent="0.25" r="709" customHeight="1" ht="18">
      <c r="A709" s="63" t="s">
        <v>16575</v>
      </c>
      <c r="B709" s="33" t="s">
        <v>50598</v>
      </c>
      <c r="C709" s="13" t="s">
        <v>35</v>
      </c>
      <c r="D709" s="14" t="s">
        <v>235</v>
      </c>
      <c r="E709" s="13" t="s">
        <v>35</v>
      </c>
      <c r="F709" s="14" t="s">
        <v>235</v>
      </c>
      <c r="G709" s="148" t="s">
        <v>35</v>
      </c>
      <c r="H709" s="14" t="s">
        <v>235</v>
      </c>
      <c r="I709" s="136"/>
      <c r="J709" s="135"/>
      <c r="K709" s="67">
        <v>1356640262341197800</v>
      </c>
      <c r="L709" s="65" t="s">
        <v>50599</v>
      </c>
      <c r="M709" s="37">
        <v>11</v>
      </c>
      <c r="N709" s="37">
        <v>0</v>
      </c>
      <c r="O709" s="37">
        <v>0</v>
      </c>
      <c r="P709" s="37">
        <v>0</v>
      </c>
      <c r="Q709" s="37">
        <v>0</v>
      </c>
      <c r="R709" s="63"/>
      <c r="S709" s="63"/>
      <c r="T709" s="63"/>
      <c r="U709" s="63"/>
      <c r="V709" s="42" t="s">
        <v>50369</v>
      </c>
      <c r="W709" s="63"/>
      <c r="X709" s="63" t="s">
        <v>50370</v>
      </c>
      <c r="Y709" s="67">
        <v>1226099641013481500</v>
      </c>
      <c r="Z709" s="39" t="s">
        <v>50371</v>
      </c>
      <c r="AA709" s="63"/>
      <c r="AB709" s="58" t="s">
        <v>50372</v>
      </c>
      <c r="AC709" s="39"/>
      <c r="AD709" s="63"/>
      <c r="AE709" s="63"/>
      <c r="AF709" s="37">
        <v>8343</v>
      </c>
      <c r="AG709" s="37">
        <v>1934</v>
      </c>
      <c r="AH709" s="37">
        <v>1774</v>
      </c>
      <c r="AI709" s="37">
        <v>23461</v>
      </c>
    </row>
    <row x14ac:dyDescent="0.25" r="710" customHeight="1" ht="18">
      <c r="A710" s="63" t="s">
        <v>23528</v>
      </c>
      <c r="B710" s="33" t="s">
        <v>50600</v>
      </c>
      <c r="C710" s="13" t="s">
        <v>35</v>
      </c>
      <c r="D710" s="14" t="s">
        <v>235</v>
      </c>
      <c r="E710" s="13" t="s">
        <v>35</v>
      </c>
      <c r="F710" s="14" t="s">
        <v>235</v>
      </c>
      <c r="G710" s="148" t="s">
        <v>35</v>
      </c>
      <c r="H710" s="14" t="s">
        <v>235</v>
      </c>
      <c r="I710" s="136"/>
      <c r="J710" s="135"/>
      <c r="K710" s="67">
        <v>1356639668276781000</v>
      </c>
      <c r="L710" s="65" t="s">
        <v>50601</v>
      </c>
      <c r="M710" s="37">
        <v>1</v>
      </c>
      <c r="N710" s="37">
        <v>0</v>
      </c>
      <c r="O710" s="37">
        <v>0</v>
      </c>
      <c r="P710" s="37">
        <v>0</v>
      </c>
      <c r="Q710" s="37">
        <v>0</v>
      </c>
      <c r="R710" s="63"/>
      <c r="S710" s="63"/>
      <c r="T710" s="63"/>
      <c r="U710" s="63"/>
      <c r="V710" s="66" t="s">
        <v>50602</v>
      </c>
      <c r="W710" s="63"/>
      <c r="X710" s="63" t="s">
        <v>50603</v>
      </c>
      <c r="Y710" s="67">
        <v>50828266</v>
      </c>
      <c r="Z710" s="39" t="s">
        <v>50604</v>
      </c>
      <c r="AA710" s="63"/>
      <c r="AB710" s="58" t="s">
        <v>50605</v>
      </c>
      <c r="AC710" s="39"/>
      <c r="AD710" s="63"/>
      <c r="AE710" s="63"/>
      <c r="AF710" s="37">
        <v>1157</v>
      </c>
      <c r="AG710" s="37">
        <v>9</v>
      </c>
      <c r="AH710" s="37">
        <v>33</v>
      </c>
      <c r="AI710" s="37">
        <v>172</v>
      </c>
    </row>
    <row x14ac:dyDescent="0.25" r="711" customHeight="1" ht="18">
      <c r="A711" s="63" t="s">
        <v>50606</v>
      </c>
      <c r="B711" s="33" t="s">
        <v>50607</v>
      </c>
      <c r="C711" s="13" t="s">
        <v>44</v>
      </c>
      <c r="D711" s="135"/>
      <c r="E711" s="13" t="s">
        <v>44</v>
      </c>
      <c r="F711" s="135"/>
      <c r="G711" s="148" t="s">
        <v>44</v>
      </c>
      <c r="H711" s="168"/>
      <c r="I711" s="136"/>
      <c r="J711" s="135"/>
      <c r="K711" s="67">
        <v>1356637681367867400</v>
      </c>
      <c r="L711" s="65" t="s">
        <v>50608</v>
      </c>
      <c r="M711" s="37">
        <v>6</v>
      </c>
      <c r="N711" s="37">
        <v>0</v>
      </c>
      <c r="O711" s="37">
        <v>0</v>
      </c>
      <c r="P711" s="37">
        <v>0</v>
      </c>
      <c r="Q711" s="37">
        <v>0</v>
      </c>
      <c r="R711" s="63"/>
      <c r="S711" s="63"/>
      <c r="T711" s="63"/>
      <c r="U711" s="63"/>
      <c r="V711" s="42" t="s">
        <v>50609</v>
      </c>
      <c r="W711" s="63"/>
      <c r="X711" s="63" t="s">
        <v>50610</v>
      </c>
      <c r="Y711" s="67">
        <v>760718852821028900</v>
      </c>
      <c r="Z711" s="63" t="s">
        <v>50611</v>
      </c>
      <c r="AA711" s="63" t="s">
        <v>50612</v>
      </c>
      <c r="AB711" s="58" t="s">
        <v>50613</v>
      </c>
      <c r="AC711" s="63"/>
      <c r="AD711" s="39" t="s">
        <v>22196</v>
      </c>
      <c r="AE711" s="63"/>
      <c r="AF711" s="37">
        <v>282</v>
      </c>
      <c r="AG711" s="37">
        <v>483</v>
      </c>
      <c r="AH711" s="37">
        <v>935</v>
      </c>
      <c r="AI711" s="37">
        <v>1202</v>
      </c>
    </row>
    <row x14ac:dyDescent="0.25" r="712" customHeight="1" ht="18">
      <c r="A712" s="63" t="s">
        <v>12434</v>
      </c>
      <c r="B712" s="33" t="s">
        <v>50614</v>
      </c>
      <c r="C712" s="13" t="s">
        <v>35</v>
      </c>
      <c r="D712" s="14" t="s">
        <v>235</v>
      </c>
      <c r="E712" s="13" t="s">
        <v>35</v>
      </c>
      <c r="F712" s="14" t="s">
        <v>235</v>
      </c>
      <c r="G712" s="148" t="s">
        <v>35</v>
      </c>
      <c r="H712" s="14" t="s">
        <v>235</v>
      </c>
      <c r="I712" s="136"/>
      <c r="J712" s="135"/>
      <c r="K712" s="67">
        <v>1356637153594400800</v>
      </c>
      <c r="L712" s="65" t="s">
        <v>50615</v>
      </c>
      <c r="M712" s="37">
        <v>5</v>
      </c>
      <c r="N712" s="37">
        <v>0</v>
      </c>
      <c r="O712" s="37">
        <v>0</v>
      </c>
      <c r="P712" s="37">
        <v>0</v>
      </c>
      <c r="Q712" s="37">
        <v>0</v>
      </c>
      <c r="R712" s="63"/>
      <c r="S712" s="63"/>
      <c r="T712" s="63"/>
      <c r="U712" s="63"/>
      <c r="V712" s="42" t="s">
        <v>50616</v>
      </c>
      <c r="W712" s="63"/>
      <c r="X712" s="63" t="s">
        <v>50617</v>
      </c>
      <c r="Y712" s="67">
        <v>774913356058755100</v>
      </c>
      <c r="Z712" s="39" t="s">
        <v>50618</v>
      </c>
      <c r="AA712" s="63"/>
      <c r="AB712" s="58" t="s">
        <v>50619</v>
      </c>
      <c r="AC712" s="63"/>
      <c r="AD712" s="39" t="s">
        <v>50620</v>
      </c>
      <c r="AE712" s="63"/>
      <c r="AF712" s="37">
        <v>2209</v>
      </c>
      <c r="AG712" s="37">
        <v>1047</v>
      </c>
      <c r="AH712" s="37">
        <v>914</v>
      </c>
      <c r="AI712" s="37">
        <v>8696</v>
      </c>
    </row>
    <row x14ac:dyDescent="0.25" r="713" customHeight="1" ht="18">
      <c r="A713" s="63" t="s">
        <v>50621</v>
      </c>
      <c r="B713" s="33" t="s">
        <v>50622</v>
      </c>
      <c r="C713" s="13" t="s">
        <v>44</v>
      </c>
      <c r="D713" s="135"/>
      <c r="E713" s="13" t="s">
        <v>44</v>
      </c>
      <c r="F713" s="135"/>
      <c r="G713" s="148" t="s">
        <v>44</v>
      </c>
      <c r="H713" s="168"/>
      <c r="I713" s="136"/>
      <c r="J713" s="135"/>
      <c r="K713" s="67">
        <v>1356636443775492000</v>
      </c>
      <c r="L713" s="65" t="s">
        <v>50623</v>
      </c>
      <c r="M713" s="37">
        <v>1</v>
      </c>
      <c r="N713" s="37">
        <v>1</v>
      </c>
      <c r="O713" s="37">
        <v>0</v>
      </c>
      <c r="P713" s="37">
        <v>0</v>
      </c>
      <c r="Q713" s="37">
        <v>0</v>
      </c>
      <c r="R713" s="63"/>
      <c r="S713" s="63"/>
      <c r="T713" s="63"/>
      <c r="U713" s="63"/>
      <c r="V713" s="42" t="s">
        <v>29715</v>
      </c>
      <c r="W713" s="63"/>
      <c r="X713" s="63" t="s">
        <v>29716</v>
      </c>
      <c r="Y713" s="67">
        <v>931436775008079900</v>
      </c>
      <c r="Z713" s="39" t="s">
        <v>50624</v>
      </c>
      <c r="AA713" s="63"/>
      <c r="AB713" s="58" t="s">
        <v>50625</v>
      </c>
      <c r="AC713" s="63"/>
      <c r="AD713" s="39" t="s">
        <v>118</v>
      </c>
      <c r="AE713" s="63"/>
      <c r="AF713" s="37">
        <v>43008</v>
      </c>
      <c r="AG713" s="37">
        <v>1427</v>
      </c>
      <c r="AH713" s="37">
        <v>1178</v>
      </c>
      <c r="AI713" s="37">
        <v>39440</v>
      </c>
    </row>
    <row x14ac:dyDescent="0.25" r="714" customHeight="1" ht="18">
      <c r="A714" s="63" t="s">
        <v>50626</v>
      </c>
      <c r="B714" s="33" t="s">
        <v>50627</v>
      </c>
      <c r="C714" s="13" t="s">
        <v>35</v>
      </c>
      <c r="D714" s="14" t="s">
        <v>235</v>
      </c>
      <c r="E714" s="13" t="s">
        <v>35</v>
      </c>
      <c r="F714" s="14" t="s">
        <v>235</v>
      </c>
      <c r="G714" s="148" t="s">
        <v>35</v>
      </c>
      <c r="H714" s="14" t="s">
        <v>235</v>
      </c>
      <c r="I714" s="136"/>
      <c r="J714" s="135"/>
      <c r="K714" s="67">
        <v>1356636419624697900</v>
      </c>
      <c r="L714" s="65" t="s">
        <v>50628</v>
      </c>
      <c r="M714" s="37">
        <v>5</v>
      </c>
      <c r="N714" s="37">
        <v>0</v>
      </c>
      <c r="O714" s="37">
        <v>0</v>
      </c>
      <c r="P714" s="37">
        <v>0</v>
      </c>
      <c r="Q714" s="37">
        <v>0</v>
      </c>
      <c r="R714" s="63"/>
      <c r="S714" s="63"/>
      <c r="T714" s="63"/>
      <c r="U714" s="63"/>
      <c r="V714" s="42" t="s">
        <v>50629</v>
      </c>
      <c r="W714" s="63"/>
      <c r="X714" s="63" t="s">
        <v>50630</v>
      </c>
      <c r="Y714" s="67">
        <v>1326274834662367200</v>
      </c>
      <c r="Z714" s="39" t="s">
        <v>50631</v>
      </c>
      <c r="AA714" s="63"/>
      <c r="AB714" s="58" t="s">
        <v>50632</v>
      </c>
      <c r="AC714" s="63"/>
      <c r="AD714" s="63" t="s">
        <v>50633</v>
      </c>
      <c r="AE714" s="63"/>
      <c r="AF714" s="37">
        <v>2417</v>
      </c>
      <c r="AG714" s="37">
        <v>232</v>
      </c>
      <c r="AH714" s="37">
        <v>352</v>
      </c>
      <c r="AI714" s="37">
        <v>4470</v>
      </c>
    </row>
    <row x14ac:dyDescent="0.25" r="715" customHeight="1" ht="18">
      <c r="A715" s="63" t="s">
        <v>50634</v>
      </c>
      <c r="B715" s="33" t="s">
        <v>50635</v>
      </c>
      <c r="C715" s="13" t="s">
        <v>35</v>
      </c>
      <c r="D715" s="14" t="s">
        <v>235</v>
      </c>
      <c r="E715" s="13" t="s">
        <v>35</v>
      </c>
      <c r="F715" s="14" t="s">
        <v>235</v>
      </c>
      <c r="G715" s="148" t="s">
        <v>35</v>
      </c>
      <c r="H715" s="14" t="s">
        <v>235</v>
      </c>
      <c r="I715" s="136"/>
      <c r="J715" s="135"/>
      <c r="K715" s="67">
        <v>1356636058436436000</v>
      </c>
      <c r="L715" s="65" t="s">
        <v>50636</v>
      </c>
      <c r="M715" s="37">
        <v>6</v>
      </c>
      <c r="N715" s="37">
        <v>1</v>
      </c>
      <c r="O715" s="37">
        <v>0</v>
      </c>
      <c r="P715" s="37">
        <v>0</v>
      </c>
      <c r="Q715" s="37">
        <v>0</v>
      </c>
      <c r="R715" s="63"/>
      <c r="S715" s="63"/>
      <c r="T715" s="63"/>
      <c r="U715" s="63"/>
      <c r="V715" s="42" t="s">
        <v>11747</v>
      </c>
      <c r="W715" s="63"/>
      <c r="X715" s="63" t="s">
        <v>11748</v>
      </c>
      <c r="Y715" s="67">
        <v>1480673840</v>
      </c>
      <c r="Z715" s="39" t="s">
        <v>11749</v>
      </c>
      <c r="AA715" s="63"/>
      <c r="AB715" s="58" t="s">
        <v>11750</v>
      </c>
      <c r="AC715" s="63"/>
      <c r="AD715" s="39" t="s">
        <v>11751</v>
      </c>
      <c r="AE715" s="63"/>
      <c r="AF715" s="37">
        <v>8765</v>
      </c>
      <c r="AG715" s="37">
        <v>2031</v>
      </c>
      <c r="AH715" s="37">
        <v>837</v>
      </c>
      <c r="AI715" s="37">
        <v>10087</v>
      </c>
    </row>
    <row x14ac:dyDescent="0.25" r="716" customHeight="1" ht="18">
      <c r="A716" s="63" t="s">
        <v>50637</v>
      </c>
      <c r="B716" s="33" t="s">
        <v>50638</v>
      </c>
      <c r="C716" s="13" t="s">
        <v>35</v>
      </c>
      <c r="D716" s="14" t="s">
        <v>235</v>
      </c>
      <c r="E716" s="13" t="s">
        <v>35</v>
      </c>
      <c r="F716" s="14" t="s">
        <v>235</v>
      </c>
      <c r="G716" s="148" t="s">
        <v>35</v>
      </c>
      <c r="H716" s="14" t="s">
        <v>235</v>
      </c>
      <c r="I716" s="136"/>
      <c r="J716" s="135"/>
      <c r="K716" s="67">
        <v>1356635065468522500</v>
      </c>
      <c r="L716" s="65" t="s">
        <v>50639</v>
      </c>
      <c r="M716" s="37">
        <v>2</v>
      </c>
      <c r="N716" s="37">
        <v>0</v>
      </c>
      <c r="O716" s="37">
        <v>0</v>
      </c>
      <c r="P716" s="37">
        <v>0</v>
      </c>
      <c r="Q716" s="37">
        <v>0</v>
      </c>
      <c r="R716" s="63"/>
      <c r="S716" s="63"/>
      <c r="T716" s="63"/>
      <c r="U716" s="63"/>
      <c r="V716" s="42" t="s">
        <v>50640</v>
      </c>
      <c r="W716" s="63"/>
      <c r="X716" s="63" t="s">
        <v>50641</v>
      </c>
      <c r="Y716" s="67">
        <v>52662239</v>
      </c>
      <c r="Z716" s="63" t="s">
        <v>50642</v>
      </c>
      <c r="AA716" s="63" t="s">
        <v>50643</v>
      </c>
      <c r="AB716" s="58" t="s">
        <v>50644</v>
      </c>
      <c r="AC716" s="63"/>
      <c r="AD716" s="39" t="s">
        <v>50645</v>
      </c>
      <c r="AE716" s="63"/>
      <c r="AF716" s="37">
        <v>184951</v>
      </c>
      <c r="AG716" s="37">
        <v>3775</v>
      </c>
      <c r="AH716" s="37">
        <v>374</v>
      </c>
      <c r="AI716" s="37">
        <v>265062</v>
      </c>
    </row>
    <row x14ac:dyDescent="0.25" r="717" customHeight="1" ht="18">
      <c r="A717" s="63" t="s">
        <v>50646</v>
      </c>
      <c r="B717" s="33" t="s">
        <v>50647</v>
      </c>
      <c r="C717" s="13" t="s">
        <v>35</v>
      </c>
      <c r="D717" s="14" t="s">
        <v>235</v>
      </c>
      <c r="E717" s="13" t="s">
        <v>35</v>
      </c>
      <c r="F717" s="14" t="s">
        <v>235</v>
      </c>
      <c r="G717" s="148" t="s">
        <v>35</v>
      </c>
      <c r="H717" s="14" t="s">
        <v>235</v>
      </c>
      <c r="I717" s="136"/>
      <c r="J717" s="135"/>
      <c r="K717" s="67">
        <v>1356633904887791600</v>
      </c>
      <c r="L717" s="65" t="s">
        <v>50648</v>
      </c>
      <c r="M717" s="37">
        <v>1</v>
      </c>
      <c r="N717" s="37">
        <v>0</v>
      </c>
      <c r="O717" s="37">
        <v>0</v>
      </c>
      <c r="P717" s="37">
        <v>0</v>
      </c>
      <c r="Q717" s="37">
        <v>0</v>
      </c>
      <c r="R717" s="63"/>
      <c r="S717" s="63"/>
      <c r="T717" s="63"/>
      <c r="U717" s="63"/>
      <c r="V717" s="42" t="s">
        <v>50649</v>
      </c>
      <c r="W717" s="63"/>
      <c r="X717" s="63" t="s">
        <v>50650</v>
      </c>
      <c r="Y717" s="67">
        <v>475807192</v>
      </c>
      <c r="Z717" s="63" t="s">
        <v>50651</v>
      </c>
      <c r="AA717" s="63" t="s">
        <v>50652</v>
      </c>
      <c r="AB717" s="58" t="s">
        <v>50653</v>
      </c>
      <c r="AC717" s="63"/>
      <c r="AD717" s="39" t="s">
        <v>50654</v>
      </c>
      <c r="AE717" s="63"/>
      <c r="AF717" s="37">
        <v>24184</v>
      </c>
      <c r="AG717" s="37">
        <v>1170</v>
      </c>
      <c r="AH717" s="37">
        <v>993</v>
      </c>
      <c r="AI717" s="37">
        <v>27311</v>
      </c>
    </row>
    <row x14ac:dyDescent="0.25" r="718" customHeight="1" ht="18">
      <c r="A718" s="63" t="s">
        <v>50655</v>
      </c>
      <c r="B718" s="33" t="s">
        <v>50656</v>
      </c>
      <c r="C718" s="13" t="s">
        <v>35</v>
      </c>
      <c r="D718" s="14" t="s">
        <v>235</v>
      </c>
      <c r="E718" s="13" t="s">
        <v>35</v>
      </c>
      <c r="F718" s="14" t="s">
        <v>235</v>
      </c>
      <c r="G718" s="148" t="s">
        <v>35</v>
      </c>
      <c r="H718" s="14" t="s">
        <v>235</v>
      </c>
      <c r="I718" s="136"/>
      <c r="J718" s="135"/>
      <c r="K718" s="67">
        <v>1356633324794617900</v>
      </c>
      <c r="L718" s="65" t="s">
        <v>50657</v>
      </c>
      <c r="M718" s="37">
        <v>0</v>
      </c>
      <c r="N718" s="37">
        <v>0</v>
      </c>
      <c r="O718" s="37">
        <v>0</v>
      </c>
      <c r="P718" s="37">
        <v>0</v>
      </c>
      <c r="Q718" s="37">
        <v>0</v>
      </c>
      <c r="R718" s="63"/>
      <c r="S718" s="63"/>
      <c r="T718" s="63"/>
      <c r="U718" s="63"/>
      <c r="V718" s="66" t="s">
        <v>50658</v>
      </c>
      <c r="W718" s="63"/>
      <c r="X718" s="63" t="s">
        <v>50659</v>
      </c>
      <c r="Y718" s="67">
        <v>1125841260248469500</v>
      </c>
      <c r="Z718" s="39" t="s">
        <v>50660</v>
      </c>
      <c r="AA718" s="63"/>
      <c r="AB718" s="58" t="s">
        <v>50661</v>
      </c>
      <c r="AC718" s="39"/>
      <c r="AD718" s="63"/>
      <c r="AE718" s="63"/>
      <c r="AF718" s="37">
        <v>9125</v>
      </c>
      <c r="AG718" s="37">
        <v>68</v>
      </c>
      <c r="AH718" s="37">
        <v>242</v>
      </c>
      <c r="AI718" s="37">
        <v>13109</v>
      </c>
    </row>
    <row x14ac:dyDescent="0.25" r="719" customHeight="1" ht="18">
      <c r="A719" s="63" t="s">
        <v>23630</v>
      </c>
      <c r="B719" s="33" t="s">
        <v>50662</v>
      </c>
      <c r="C719" s="13" t="s">
        <v>35</v>
      </c>
      <c r="D719" s="14" t="s">
        <v>235</v>
      </c>
      <c r="E719" s="13" t="s">
        <v>35</v>
      </c>
      <c r="F719" s="14" t="s">
        <v>235</v>
      </c>
      <c r="G719" s="148" t="s">
        <v>35</v>
      </c>
      <c r="H719" s="14" t="s">
        <v>235</v>
      </c>
      <c r="I719" s="136"/>
      <c r="J719" s="135"/>
      <c r="K719" s="67">
        <v>1356632992396017700</v>
      </c>
      <c r="L719" s="65" t="s">
        <v>50663</v>
      </c>
      <c r="M719" s="37">
        <v>0</v>
      </c>
      <c r="N719" s="37">
        <v>1</v>
      </c>
      <c r="O719" s="37">
        <v>0</v>
      </c>
      <c r="P719" s="37">
        <v>0</v>
      </c>
      <c r="Q719" s="37">
        <v>0</v>
      </c>
      <c r="R719" s="63"/>
      <c r="S719" s="63"/>
      <c r="T719" s="63"/>
      <c r="U719" s="63"/>
      <c r="V719" s="42" t="s">
        <v>50664</v>
      </c>
      <c r="W719" s="63"/>
      <c r="X719" s="63" t="s">
        <v>14537</v>
      </c>
      <c r="Y719" s="67">
        <v>1277506068466237400</v>
      </c>
      <c r="Z719" s="63"/>
      <c r="AA719" s="63"/>
      <c r="AB719" s="58" t="s">
        <v>50665</v>
      </c>
      <c r="AC719" s="63"/>
      <c r="AD719" s="39" t="s">
        <v>100</v>
      </c>
      <c r="AE719" s="63"/>
      <c r="AF719" s="37">
        <v>94</v>
      </c>
      <c r="AG719" s="37">
        <v>8</v>
      </c>
      <c r="AH719" s="37">
        <v>135</v>
      </c>
      <c r="AI719" s="37">
        <v>2057</v>
      </c>
    </row>
    <row x14ac:dyDescent="0.25" r="720" customHeight="1" ht="18">
      <c r="A720" s="63" t="s">
        <v>10058</v>
      </c>
      <c r="B720" s="33" t="s">
        <v>50666</v>
      </c>
      <c r="C720" s="13" t="s">
        <v>35</v>
      </c>
      <c r="D720" s="14" t="s">
        <v>235</v>
      </c>
      <c r="E720" s="13" t="s">
        <v>35</v>
      </c>
      <c r="F720" s="14" t="s">
        <v>235</v>
      </c>
      <c r="G720" s="148" t="s">
        <v>35</v>
      </c>
      <c r="H720" s="14" t="s">
        <v>235</v>
      </c>
      <c r="I720" s="136"/>
      <c r="J720" s="135"/>
      <c r="K720" s="67">
        <v>1356632794215104500</v>
      </c>
      <c r="L720" s="65" t="s">
        <v>50667</v>
      </c>
      <c r="M720" s="37">
        <v>1</v>
      </c>
      <c r="N720" s="37">
        <v>0</v>
      </c>
      <c r="O720" s="37">
        <v>0</v>
      </c>
      <c r="P720" s="37">
        <v>0</v>
      </c>
      <c r="Q720" s="37">
        <v>0</v>
      </c>
      <c r="R720" s="63"/>
      <c r="S720" s="63"/>
      <c r="T720" s="63"/>
      <c r="U720" s="63"/>
      <c r="V720" s="42" t="s">
        <v>50668</v>
      </c>
      <c r="W720" s="63"/>
      <c r="X720" s="63" t="s">
        <v>50669</v>
      </c>
      <c r="Y720" s="67">
        <v>4364820315</v>
      </c>
      <c r="Z720" s="39" t="s">
        <v>50670</v>
      </c>
      <c r="AA720" s="63"/>
      <c r="AB720" s="58" t="s">
        <v>50671</v>
      </c>
      <c r="AC720" s="63"/>
      <c r="AD720" s="39" t="s">
        <v>1418</v>
      </c>
      <c r="AE720" s="63"/>
      <c r="AF720" s="37">
        <v>19100</v>
      </c>
      <c r="AG720" s="37">
        <v>1164</v>
      </c>
      <c r="AH720" s="37">
        <v>1275</v>
      </c>
      <c r="AI720" s="37">
        <v>39068</v>
      </c>
    </row>
    <row x14ac:dyDescent="0.25" r="721" customHeight="1" ht="18">
      <c r="A721" s="63" t="s">
        <v>50672</v>
      </c>
      <c r="B721" s="33" t="s">
        <v>50673</v>
      </c>
      <c r="C721" s="13" t="s">
        <v>35</v>
      </c>
      <c r="D721" s="14" t="s">
        <v>235</v>
      </c>
      <c r="E721" s="13" t="s">
        <v>35</v>
      </c>
      <c r="F721" s="14" t="s">
        <v>235</v>
      </c>
      <c r="G721" s="148" t="s">
        <v>35</v>
      </c>
      <c r="H721" s="14" t="s">
        <v>235</v>
      </c>
      <c r="I721" s="136"/>
      <c r="J721" s="135"/>
      <c r="K721" s="67">
        <v>1356632729010507800</v>
      </c>
      <c r="L721" s="65" t="s">
        <v>50674</v>
      </c>
      <c r="M721" s="37">
        <v>11</v>
      </c>
      <c r="N721" s="37">
        <v>2</v>
      </c>
      <c r="O721" s="37">
        <v>0</v>
      </c>
      <c r="P721" s="37">
        <v>0</v>
      </c>
      <c r="Q721" s="37">
        <v>0</v>
      </c>
      <c r="R721" s="63"/>
      <c r="S721" s="63"/>
      <c r="T721" s="63"/>
      <c r="U721" s="63"/>
      <c r="V721" s="66" t="s">
        <v>11144</v>
      </c>
      <c r="W721" s="63"/>
      <c r="X721" s="63" t="s">
        <v>11145</v>
      </c>
      <c r="Y721" s="67">
        <v>1333477802952298500</v>
      </c>
      <c r="Z721" s="39" t="s">
        <v>50675</v>
      </c>
      <c r="AA721" s="63"/>
      <c r="AB721" s="58" t="s">
        <v>11147</v>
      </c>
      <c r="AC721" s="63"/>
      <c r="AD721" s="63" t="s">
        <v>11148</v>
      </c>
      <c r="AE721" s="63"/>
      <c r="AF721" s="37">
        <v>678</v>
      </c>
      <c r="AG721" s="37">
        <v>223</v>
      </c>
      <c r="AH721" s="37">
        <v>282</v>
      </c>
      <c r="AI721" s="37">
        <v>2485</v>
      </c>
    </row>
    <row x14ac:dyDescent="0.25" r="722" customHeight="1" ht="18">
      <c r="A722" s="63" t="s">
        <v>50676</v>
      </c>
      <c r="B722" s="33" t="s">
        <v>50677</v>
      </c>
      <c r="C722" s="13" t="s">
        <v>35</v>
      </c>
      <c r="D722" s="14" t="s">
        <v>235</v>
      </c>
      <c r="E722" s="13" t="s">
        <v>35</v>
      </c>
      <c r="F722" s="14" t="s">
        <v>235</v>
      </c>
      <c r="G722" s="148" t="s">
        <v>35</v>
      </c>
      <c r="H722" s="14" t="s">
        <v>235</v>
      </c>
      <c r="I722" s="136"/>
      <c r="J722" s="135"/>
      <c r="K722" s="67">
        <v>1356632215950659600</v>
      </c>
      <c r="L722" s="65" t="s">
        <v>50678</v>
      </c>
      <c r="M722" s="37">
        <v>2</v>
      </c>
      <c r="N722" s="37">
        <v>2</v>
      </c>
      <c r="O722" s="37">
        <v>0</v>
      </c>
      <c r="P722" s="37">
        <v>0</v>
      </c>
      <c r="Q722" s="37">
        <v>0</v>
      </c>
      <c r="R722" s="63"/>
      <c r="S722" s="63"/>
      <c r="T722" s="63"/>
      <c r="U722" s="63"/>
      <c r="V722" s="42" t="s">
        <v>50679</v>
      </c>
      <c r="W722" s="63"/>
      <c r="X722" s="63" t="s">
        <v>50680</v>
      </c>
      <c r="Y722" s="67">
        <v>1485536263</v>
      </c>
      <c r="Z722" s="39" t="s">
        <v>50681</v>
      </c>
      <c r="AA722" s="63"/>
      <c r="AB722" s="58" t="s">
        <v>50682</v>
      </c>
      <c r="AC722" s="63"/>
      <c r="AD722" s="63" t="s">
        <v>11930</v>
      </c>
      <c r="AE722" s="63"/>
      <c r="AF722" s="37">
        <v>10899</v>
      </c>
      <c r="AG722" s="37">
        <v>5473</v>
      </c>
      <c r="AH722" s="37">
        <v>5408</v>
      </c>
      <c r="AI722" s="37">
        <v>16182</v>
      </c>
    </row>
    <row x14ac:dyDescent="0.25" r="723" customHeight="1" ht="18">
      <c r="A723" s="63" t="s">
        <v>50683</v>
      </c>
      <c r="B723" s="33" t="s">
        <v>50684</v>
      </c>
      <c r="C723" s="13" t="s">
        <v>35</v>
      </c>
      <c r="D723" s="14" t="s">
        <v>235</v>
      </c>
      <c r="E723" s="13" t="s">
        <v>35</v>
      </c>
      <c r="F723" s="14" t="s">
        <v>235</v>
      </c>
      <c r="G723" s="148" t="s">
        <v>35</v>
      </c>
      <c r="H723" s="14" t="s">
        <v>235</v>
      </c>
      <c r="I723" s="136"/>
      <c r="J723" s="135"/>
      <c r="K723" s="67">
        <v>1356632076511027200</v>
      </c>
      <c r="L723" s="65" t="s">
        <v>50685</v>
      </c>
      <c r="M723" s="37">
        <v>1</v>
      </c>
      <c r="N723" s="37">
        <v>0</v>
      </c>
      <c r="O723" s="37">
        <v>0</v>
      </c>
      <c r="P723" s="37">
        <v>0</v>
      </c>
      <c r="Q723" s="37">
        <v>0</v>
      </c>
      <c r="R723" s="63"/>
      <c r="S723" s="63"/>
      <c r="T723" s="63"/>
      <c r="U723" s="63"/>
      <c r="V723" s="42" t="s">
        <v>50686</v>
      </c>
      <c r="W723" s="63"/>
      <c r="X723" s="63" t="s">
        <v>50687</v>
      </c>
      <c r="Y723" s="67">
        <v>393245911</v>
      </c>
      <c r="Z723" s="63" t="s">
        <v>50688</v>
      </c>
      <c r="AA723" s="63"/>
      <c r="AB723" s="58" t="s">
        <v>50689</v>
      </c>
      <c r="AC723" s="39"/>
      <c r="AD723" s="63"/>
      <c r="AE723" s="63"/>
      <c r="AF723" s="37">
        <v>1873</v>
      </c>
      <c r="AG723" s="37">
        <v>447</v>
      </c>
      <c r="AH723" s="37">
        <v>659</v>
      </c>
      <c r="AI723" s="37">
        <v>3518</v>
      </c>
    </row>
    <row x14ac:dyDescent="0.25" r="724" customHeight="1" ht="18">
      <c r="A724" s="63" t="s">
        <v>50690</v>
      </c>
      <c r="B724" s="33" t="s">
        <v>50691</v>
      </c>
      <c r="C724" s="13" t="s">
        <v>44</v>
      </c>
      <c r="D724" s="135"/>
      <c r="E724" s="13" t="s">
        <v>44</v>
      </c>
      <c r="F724" s="135"/>
      <c r="G724" s="13" t="s">
        <v>44</v>
      </c>
      <c r="H724" s="168"/>
      <c r="I724" s="136"/>
      <c r="J724" s="135"/>
      <c r="K724" s="67">
        <v>1356629946341462000</v>
      </c>
      <c r="L724" s="65" t="s">
        <v>50692</v>
      </c>
      <c r="M724" s="37">
        <v>0</v>
      </c>
      <c r="N724" s="37">
        <v>0</v>
      </c>
      <c r="O724" s="37">
        <v>0</v>
      </c>
      <c r="P724" s="37">
        <v>0</v>
      </c>
      <c r="Q724" s="37">
        <v>0</v>
      </c>
      <c r="R724" s="63"/>
      <c r="S724" s="63"/>
      <c r="T724" s="63"/>
      <c r="U724" s="63"/>
      <c r="V724" s="42" t="s">
        <v>50693</v>
      </c>
      <c r="W724" s="63"/>
      <c r="X724" s="63" t="s">
        <v>50694</v>
      </c>
      <c r="Y724" s="67">
        <v>961892153239760900</v>
      </c>
      <c r="Z724" s="63" t="s">
        <v>50695</v>
      </c>
      <c r="AA724" s="63" t="s">
        <v>50696</v>
      </c>
      <c r="AB724" s="58" t="s">
        <v>50697</v>
      </c>
      <c r="AC724" s="39"/>
      <c r="AD724" s="63"/>
      <c r="AE724" s="63"/>
      <c r="AF724" s="37">
        <v>31323</v>
      </c>
      <c r="AG724" s="37">
        <v>2367</v>
      </c>
      <c r="AH724" s="37">
        <v>36</v>
      </c>
      <c r="AI724" s="37">
        <v>9222</v>
      </c>
    </row>
    <row x14ac:dyDescent="0.25" r="725" customHeight="1" ht="18">
      <c r="A725" s="63" t="s">
        <v>50698</v>
      </c>
      <c r="B725" s="33" t="s">
        <v>50699</v>
      </c>
      <c r="C725" s="13" t="s">
        <v>35</v>
      </c>
      <c r="D725" s="14" t="s">
        <v>235</v>
      </c>
      <c r="E725" s="13" t="s">
        <v>35</v>
      </c>
      <c r="F725" s="14" t="s">
        <v>235</v>
      </c>
      <c r="G725" s="13" t="s">
        <v>35</v>
      </c>
      <c r="H725" s="14" t="s">
        <v>235</v>
      </c>
      <c r="I725" s="136"/>
      <c r="J725" s="135"/>
      <c r="K725" s="67">
        <v>1356629542929129500</v>
      </c>
      <c r="L725" s="65" t="s">
        <v>50700</v>
      </c>
      <c r="M725" s="37">
        <v>0</v>
      </c>
      <c r="N725" s="37">
        <v>0</v>
      </c>
      <c r="O725" s="37">
        <v>0</v>
      </c>
      <c r="P725" s="37">
        <v>0</v>
      </c>
      <c r="Q725" s="37">
        <v>0</v>
      </c>
      <c r="R725" s="63"/>
      <c r="S725" s="63"/>
      <c r="T725" s="63"/>
      <c r="U725" s="63"/>
      <c r="V725" s="42" t="s">
        <v>50701</v>
      </c>
      <c r="W725" s="63"/>
      <c r="X725" s="63" t="s">
        <v>50702</v>
      </c>
      <c r="Y725" s="67">
        <v>1152635075055562800</v>
      </c>
      <c r="Z725" s="63"/>
      <c r="AA725" s="63"/>
      <c r="AB725" s="58" t="s">
        <v>50703</v>
      </c>
      <c r="AC725" s="39"/>
      <c r="AD725" s="63"/>
      <c r="AE725" s="63"/>
      <c r="AF725" s="37">
        <v>155</v>
      </c>
      <c r="AG725" s="37">
        <v>50</v>
      </c>
      <c r="AH725" s="37">
        <v>134</v>
      </c>
      <c r="AI725" s="37">
        <v>1377</v>
      </c>
    </row>
    <row x14ac:dyDescent="0.25" r="726" customHeight="1" ht="18">
      <c r="A726" s="63" t="s">
        <v>38901</v>
      </c>
      <c r="B726" s="33" t="s">
        <v>50704</v>
      </c>
      <c r="C726" s="13" t="s">
        <v>35</v>
      </c>
      <c r="D726" s="14" t="s">
        <v>235</v>
      </c>
      <c r="E726" s="13" t="s">
        <v>35</v>
      </c>
      <c r="F726" s="14" t="s">
        <v>235</v>
      </c>
      <c r="G726" s="13" t="s">
        <v>35</v>
      </c>
      <c r="H726" s="14" t="s">
        <v>235</v>
      </c>
      <c r="I726" s="136"/>
      <c r="J726" s="135"/>
      <c r="K726" s="67">
        <v>1356629516223930400</v>
      </c>
      <c r="L726" s="65" t="s">
        <v>50705</v>
      </c>
      <c r="M726" s="37">
        <v>1</v>
      </c>
      <c r="N726" s="37">
        <v>1</v>
      </c>
      <c r="O726" s="37">
        <v>0</v>
      </c>
      <c r="P726" s="37">
        <v>0</v>
      </c>
      <c r="Q726" s="37">
        <v>0</v>
      </c>
      <c r="R726" s="63"/>
      <c r="S726" s="63"/>
      <c r="T726" s="63"/>
      <c r="U726" s="63"/>
      <c r="V726" s="66" t="s">
        <v>50706</v>
      </c>
      <c r="W726" s="63"/>
      <c r="X726" s="63" t="s">
        <v>50707</v>
      </c>
      <c r="Y726" s="67">
        <v>1311003080629129200</v>
      </c>
      <c r="Z726" s="39" t="s">
        <v>50708</v>
      </c>
      <c r="AA726" s="63"/>
      <c r="AB726" s="58" t="s">
        <v>50709</v>
      </c>
      <c r="AC726" s="63"/>
      <c r="AD726" s="63" t="s">
        <v>9787</v>
      </c>
      <c r="AE726" s="63"/>
      <c r="AF726" s="37">
        <v>712</v>
      </c>
      <c r="AG726" s="37">
        <v>299</v>
      </c>
      <c r="AH726" s="37">
        <v>296</v>
      </c>
      <c r="AI726" s="37">
        <v>4210</v>
      </c>
    </row>
    <row x14ac:dyDescent="0.25" r="727" customHeight="1" ht="18">
      <c r="A727" s="63" t="s">
        <v>32817</v>
      </c>
      <c r="B727" s="33" t="s">
        <v>50710</v>
      </c>
      <c r="C727" s="13" t="s">
        <v>366</v>
      </c>
      <c r="D727" s="135"/>
      <c r="E727" s="13" t="s">
        <v>366</v>
      </c>
      <c r="F727" s="135"/>
      <c r="G727" s="13" t="s">
        <v>44</v>
      </c>
      <c r="H727" s="168"/>
      <c r="I727" s="148" t="s">
        <v>366</v>
      </c>
      <c r="J727" s="135"/>
      <c r="K727" s="67">
        <v>1356629207619670000</v>
      </c>
      <c r="L727" s="65" t="s">
        <v>50711</v>
      </c>
      <c r="M727" s="37">
        <v>1</v>
      </c>
      <c r="N727" s="37">
        <v>0</v>
      </c>
      <c r="O727" s="37">
        <v>0</v>
      </c>
      <c r="P727" s="37">
        <v>0</v>
      </c>
      <c r="Q727" s="37">
        <v>0</v>
      </c>
      <c r="R727" s="63"/>
      <c r="S727" s="63"/>
      <c r="T727" s="63"/>
      <c r="U727" s="63"/>
      <c r="V727" s="42" t="s">
        <v>50712</v>
      </c>
      <c r="W727" s="63"/>
      <c r="X727" s="63" t="s">
        <v>50713</v>
      </c>
      <c r="Y727" s="67">
        <v>727481836109221900</v>
      </c>
      <c r="Z727" s="39" t="s">
        <v>50714</v>
      </c>
      <c r="AA727" s="63"/>
      <c r="AB727" s="58" t="s">
        <v>50715</v>
      </c>
      <c r="AC727" s="63"/>
      <c r="AD727" s="39" t="s">
        <v>100</v>
      </c>
      <c r="AE727" s="63"/>
      <c r="AF727" s="37">
        <v>887</v>
      </c>
      <c r="AG727" s="37">
        <v>96</v>
      </c>
      <c r="AH727" s="37">
        <v>286</v>
      </c>
      <c r="AI727" s="37">
        <v>1876</v>
      </c>
    </row>
    <row x14ac:dyDescent="0.25" r="728" customHeight="1" ht="18">
      <c r="A728" s="63" t="s">
        <v>50716</v>
      </c>
      <c r="B728" s="33" t="s">
        <v>50717</v>
      </c>
      <c r="C728" s="13" t="s">
        <v>44</v>
      </c>
      <c r="D728" s="135"/>
      <c r="E728" s="13" t="s">
        <v>44</v>
      </c>
      <c r="F728" s="135"/>
      <c r="G728" s="13" t="s">
        <v>44</v>
      </c>
      <c r="H728" s="168"/>
      <c r="I728" s="136"/>
      <c r="J728" s="135"/>
      <c r="K728" s="67">
        <v>1356628632375091200</v>
      </c>
      <c r="L728" s="65" t="s">
        <v>50718</v>
      </c>
      <c r="M728" s="37">
        <v>4</v>
      </c>
      <c r="N728" s="37">
        <v>1</v>
      </c>
      <c r="O728" s="37">
        <v>0</v>
      </c>
      <c r="P728" s="37">
        <v>0</v>
      </c>
      <c r="Q728" s="37">
        <v>0</v>
      </c>
      <c r="R728" s="63"/>
      <c r="S728" s="63"/>
      <c r="T728" s="63"/>
      <c r="U728" s="63"/>
      <c r="V728" s="42" t="s">
        <v>50719</v>
      </c>
      <c r="W728" s="63"/>
      <c r="X728" s="63" t="s">
        <v>50720</v>
      </c>
      <c r="Y728" s="67">
        <v>3350459567</v>
      </c>
      <c r="Z728" s="63" t="s">
        <v>50721</v>
      </c>
      <c r="AA728" s="63"/>
      <c r="AB728" s="58" t="s">
        <v>50722</v>
      </c>
      <c r="AC728" s="63"/>
      <c r="AD728" s="39" t="s">
        <v>48430</v>
      </c>
      <c r="AE728" s="63"/>
      <c r="AF728" s="37">
        <v>74877</v>
      </c>
      <c r="AG728" s="37">
        <v>2062</v>
      </c>
      <c r="AH728" s="37">
        <v>947</v>
      </c>
      <c r="AI728" s="37">
        <v>42126</v>
      </c>
    </row>
    <row x14ac:dyDescent="0.25" r="729" customHeight="1" ht="18">
      <c r="A729" s="63" t="s">
        <v>16735</v>
      </c>
      <c r="B729" s="33" t="s">
        <v>50723</v>
      </c>
      <c r="C729" s="13" t="s">
        <v>35</v>
      </c>
      <c r="D729" s="14" t="s">
        <v>235</v>
      </c>
      <c r="E729" s="13" t="s">
        <v>35</v>
      </c>
      <c r="F729" s="14" t="s">
        <v>235</v>
      </c>
      <c r="G729" s="13" t="s">
        <v>35</v>
      </c>
      <c r="H729" s="14" t="s">
        <v>235</v>
      </c>
      <c r="I729" s="136"/>
      <c r="J729" s="135"/>
      <c r="K729" s="67">
        <v>1356628582185992200</v>
      </c>
      <c r="L729" s="65" t="s">
        <v>50724</v>
      </c>
      <c r="M729" s="37">
        <v>0</v>
      </c>
      <c r="N729" s="37">
        <v>0</v>
      </c>
      <c r="O729" s="37">
        <v>0</v>
      </c>
      <c r="P729" s="37">
        <v>0</v>
      </c>
      <c r="Q729" s="37">
        <v>0</v>
      </c>
      <c r="R729" s="63"/>
      <c r="S729" s="63"/>
      <c r="T729" s="63"/>
      <c r="U729" s="63"/>
      <c r="V729" s="42" t="s">
        <v>50725</v>
      </c>
      <c r="W729" s="63"/>
      <c r="X729" s="63" t="s">
        <v>50726</v>
      </c>
      <c r="Y729" s="67">
        <v>1177574244810743800</v>
      </c>
      <c r="Z729" s="39" t="s">
        <v>50727</v>
      </c>
      <c r="AA729" s="63"/>
      <c r="AB729" s="58" t="s">
        <v>50728</v>
      </c>
      <c r="AC729" s="63"/>
      <c r="AD729" s="39" t="s">
        <v>50729</v>
      </c>
      <c r="AE729" s="63"/>
      <c r="AF729" s="37">
        <v>2967</v>
      </c>
      <c r="AG729" s="37">
        <v>804</v>
      </c>
      <c r="AH729" s="37">
        <v>1769</v>
      </c>
      <c r="AI729" s="37">
        <v>48466</v>
      </c>
    </row>
    <row x14ac:dyDescent="0.25" r="730" customHeight="1" ht="18">
      <c r="A730" s="63" t="s">
        <v>23728</v>
      </c>
      <c r="B730" s="33" t="s">
        <v>50730</v>
      </c>
      <c r="C730" s="13" t="s">
        <v>35</v>
      </c>
      <c r="D730" s="14" t="s">
        <v>14863</v>
      </c>
      <c r="E730" s="13" t="s">
        <v>35</v>
      </c>
      <c r="F730" s="14" t="s">
        <v>14863</v>
      </c>
      <c r="G730" s="13" t="s">
        <v>35</v>
      </c>
      <c r="H730" s="14" t="s">
        <v>14863</v>
      </c>
      <c r="I730" s="136"/>
      <c r="J730" s="135"/>
      <c r="K730" s="67">
        <v>1356628025157288000</v>
      </c>
      <c r="L730" s="65" t="s">
        <v>50731</v>
      </c>
      <c r="M730" s="37">
        <v>2</v>
      </c>
      <c r="N730" s="37">
        <v>1</v>
      </c>
      <c r="O730" s="37">
        <v>0</v>
      </c>
      <c r="P730" s="37">
        <v>0</v>
      </c>
      <c r="Q730" s="37">
        <v>0</v>
      </c>
      <c r="R730" s="63"/>
      <c r="S730" s="63"/>
      <c r="T730" s="63"/>
      <c r="U730" s="63"/>
      <c r="V730" s="66" t="s">
        <v>50732</v>
      </c>
      <c r="W730" s="63"/>
      <c r="X730" s="63" t="s">
        <v>50733</v>
      </c>
      <c r="Y730" s="67">
        <v>1290355759390351400</v>
      </c>
      <c r="Z730" s="39" t="s">
        <v>50734</v>
      </c>
      <c r="AA730" s="63"/>
      <c r="AB730" s="58" t="s">
        <v>50735</v>
      </c>
      <c r="AC730" s="63"/>
      <c r="AD730" s="39" t="s">
        <v>573</v>
      </c>
      <c r="AE730" s="63"/>
      <c r="AF730" s="37">
        <v>2081</v>
      </c>
      <c r="AG730" s="37">
        <v>2242</v>
      </c>
      <c r="AH730" s="37">
        <v>4007</v>
      </c>
      <c r="AI730" s="37">
        <v>4690</v>
      </c>
    </row>
    <row x14ac:dyDescent="0.25" r="731" customHeight="1" ht="18">
      <c r="A731" s="63" t="s">
        <v>32845</v>
      </c>
      <c r="B731" s="33" t="s">
        <v>50736</v>
      </c>
      <c r="C731" s="13" t="s">
        <v>35</v>
      </c>
      <c r="D731" s="14" t="s">
        <v>235</v>
      </c>
      <c r="E731" s="13" t="s">
        <v>35</v>
      </c>
      <c r="F731" s="14" t="s">
        <v>235</v>
      </c>
      <c r="G731" s="13" t="s">
        <v>35</v>
      </c>
      <c r="H731" s="14" t="s">
        <v>235</v>
      </c>
      <c r="I731" s="136"/>
      <c r="J731" s="135"/>
      <c r="K731" s="67">
        <v>1356627280714494000</v>
      </c>
      <c r="L731" s="65" t="s">
        <v>50737</v>
      </c>
      <c r="M731" s="37">
        <v>18</v>
      </c>
      <c r="N731" s="37">
        <v>6</v>
      </c>
      <c r="O731" s="37">
        <v>0</v>
      </c>
      <c r="P731" s="37">
        <v>0</v>
      </c>
      <c r="Q731" s="37">
        <v>0</v>
      </c>
      <c r="R731" s="63"/>
      <c r="S731" s="63"/>
      <c r="T731" s="63"/>
      <c r="U731" s="63"/>
      <c r="V731" s="42" t="s">
        <v>50738</v>
      </c>
      <c r="W731" s="63"/>
      <c r="X731" s="63" t="s">
        <v>50739</v>
      </c>
      <c r="Y731" s="67">
        <v>203129823</v>
      </c>
      <c r="Z731" s="39" t="s">
        <v>50740</v>
      </c>
      <c r="AA731" s="63"/>
      <c r="AB731" s="58" t="s">
        <v>50741</v>
      </c>
      <c r="AC731" s="39"/>
      <c r="AD731" s="63"/>
      <c r="AE731" s="63"/>
      <c r="AF731" s="37">
        <v>72823</v>
      </c>
      <c r="AG731" s="37">
        <v>12175</v>
      </c>
      <c r="AH731" s="37">
        <v>10606</v>
      </c>
      <c r="AI731" s="37">
        <v>53495</v>
      </c>
    </row>
    <row x14ac:dyDescent="0.25" r="732" customHeight="1" ht="18">
      <c r="A732" s="63" t="s">
        <v>16777</v>
      </c>
      <c r="B732" s="33" t="s">
        <v>50742</v>
      </c>
      <c r="C732" s="13" t="s">
        <v>35</v>
      </c>
      <c r="D732" s="14" t="s">
        <v>235</v>
      </c>
      <c r="E732" s="13" t="s">
        <v>35</v>
      </c>
      <c r="F732" s="14" t="s">
        <v>235</v>
      </c>
      <c r="G732" s="13" t="s">
        <v>35</v>
      </c>
      <c r="H732" s="14" t="s">
        <v>235</v>
      </c>
      <c r="I732" s="136"/>
      <c r="J732" s="135"/>
      <c r="K732" s="67">
        <v>1356626797991977000</v>
      </c>
      <c r="L732" s="65" t="s">
        <v>50743</v>
      </c>
      <c r="M732" s="37">
        <v>509</v>
      </c>
      <c r="N732" s="37">
        <v>97</v>
      </c>
      <c r="O732" s="37">
        <v>0</v>
      </c>
      <c r="P732" s="37">
        <v>0</v>
      </c>
      <c r="Q732" s="37">
        <v>0</v>
      </c>
      <c r="R732" s="63"/>
      <c r="S732" s="63"/>
      <c r="T732" s="63"/>
      <c r="U732" s="63"/>
      <c r="V732" s="42" t="s">
        <v>50744</v>
      </c>
      <c r="W732" s="63"/>
      <c r="X732" s="63" t="s">
        <v>50745</v>
      </c>
      <c r="Y732" s="67">
        <v>1180899434676269000</v>
      </c>
      <c r="Z732" s="63" t="s">
        <v>50746</v>
      </c>
      <c r="AA732" s="63" t="s">
        <v>50747</v>
      </c>
      <c r="AB732" s="58" t="s">
        <v>50748</v>
      </c>
      <c r="AC732" s="63"/>
      <c r="AD732" s="39" t="s">
        <v>13569</v>
      </c>
      <c r="AE732" s="63"/>
      <c r="AF732" s="37">
        <v>11320</v>
      </c>
      <c r="AG732" s="37">
        <v>17753</v>
      </c>
      <c r="AH732" s="37">
        <v>3167</v>
      </c>
      <c r="AI732" s="37">
        <v>13298</v>
      </c>
    </row>
    <row x14ac:dyDescent="0.25" r="733" customHeight="1" ht="18">
      <c r="A733" s="63" t="s">
        <v>12478</v>
      </c>
      <c r="B733" s="33" t="s">
        <v>50749</v>
      </c>
      <c r="C733" s="13" t="s">
        <v>44</v>
      </c>
      <c r="D733" s="135"/>
      <c r="E733" s="13" t="s">
        <v>44</v>
      </c>
      <c r="F733" s="135"/>
      <c r="G733" s="13" t="s">
        <v>44</v>
      </c>
      <c r="H733" s="168"/>
      <c r="I733" s="136"/>
      <c r="J733" s="135"/>
      <c r="K733" s="67">
        <v>1356625985366556700</v>
      </c>
      <c r="L733" s="65" t="s">
        <v>50750</v>
      </c>
      <c r="M733" s="37">
        <v>0</v>
      </c>
      <c r="N733" s="37">
        <v>1</v>
      </c>
      <c r="O733" s="37">
        <v>0</v>
      </c>
      <c r="P733" s="37">
        <v>0</v>
      </c>
      <c r="Q733" s="37">
        <v>0</v>
      </c>
      <c r="R733" s="63"/>
      <c r="S733" s="63"/>
      <c r="T733" s="63"/>
      <c r="U733" s="63"/>
      <c r="V733" s="42" t="s">
        <v>12683</v>
      </c>
      <c r="W733" s="63"/>
      <c r="X733" s="63" t="s">
        <v>12684</v>
      </c>
      <c r="Y733" s="67">
        <v>3034967510</v>
      </c>
      <c r="Z733" s="63" t="s">
        <v>12685</v>
      </c>
      <c r="AA733" s="63" t="s">
        <v>12686</v>
      </c>
      <c r="AB733" s="58" t="s">
        <v>50751</v>
      </c>
      <c r="AC733" s="63"/>
      <c r="AD733" s="39" t="s">
        <v>1866</v>
      </c>
      <c r="AE733" s="63"/>
      <c r="AF733" s="37">
        <v>23758</v>
      </c>
      <c r="AG733" s="37">
        <v>1539</v>
      </c>
      <c r="AH733" s="37">
        <v>1498</v>
      </c>
      <c r="AI733" s="37">
        <v>93</v>
      </c>
    </row>
    <row x14ac:dyDescent="0.25" r="734" customHeight="1" ht="18">
      <c r="A734" s="63" t="s">
        <v>50752</v>
      </c>
      <c r="B734" s="33" t="s">
        <v>50753</v>
      </c>
      <c r="C734" s="13" t="s">
        <v>35</v>
      </c>
      <c r="D734" s="14" t="s">
        <v>235</v>
      </c>
      <c r="E734" s="13" t="s">
        <v>35</v>
      </c>
      <c r="F734" s="14" t="s">
        <v>235</v>
      </c>
      <c r="G734" s="13" t="s">
        <v>35</v>
      </c>
      <c r="H734" s="14" t="s">
        <v>235</v>
      </c>
      <c r="I734" s="136"/>
      <c r="J734" s="135"/>
      <c r="K734" s="67">
        <v>1356625246040838100</v>
      </c>
      <c r="L734" s="65" t="s">
        <v>50754</v>
      </c>
      <c r="M734" s="37">
        <v>0</v>
      </c>
      <c r="N734" s="37">
        <v>0</v>
      </c>
      <c r="O734" s="37">
        <v>0</v>
      </c>
      <c r="P734" s="37">
        <v>0</v>
      </c>
      <c r="Q734" s="37">
        <v>0</v>
      </c>
      <c r="R734" s="63"/>
      <c r="S734" s="63"/>
      <c r="T734" s="63"/>
      <c r="U734" s="63"/>
      <c r="V734" s="42" t="s">
        <v>50755</v>
      </c>
      <c r="W734" s="63"/>
      <c r="X734" s="63" t="s">
        <v>50756</v>
      </c>
      <c r="Y734" s="67">
        <v>366058100</v>
      </c>
      <c r="Z734" s="39" t="s">
        <v>50757</v>
      </c>
      <c r="AA734" s="63"/>
      <c r="AB734" s="58" t="s">
        <v>50758</v>
      </c>
      <c r="AC734" s="63"/>
      <c r="AD734" s="39" t="s">
        <v>50759</v>
      </c>
      <c r="AE734" s="63"/>
      <c r="AF734" s="37">
        <v>5976</v>
      </c>
      <c r="AG734" s="37">
        <v>403</v>
      </c>
      <c r="AH734" s="37">
        <v>622</v>
      </c>
      <c r="AI734" s="37">
        <v>21510</v>
      </c>
    </row>
    <row x14ac:dyDescent="0.25" r="735" customHeight="1" ht="18">
      <c r="A735" s="63" t="s">
        <v>50760</v>
      </c>
      <c r="B735" s="33" t="s">
        <v>50761</v>
      </c>
      <c r="C735" s="13" t="s">
        <v>35</v>
      </c>
      <c r="D735" s="14" t="s">
        <v>235</v>
      </c>
      <c r="E735" s="13" t="s">
        <v>35</v>
      </c>
      <c r="F735" s="14" t="s">
        <v>235</v>
      </c>
      <c r="G735" s="13" t="s">
        <v>35</v>
      </c>
      <c r="H735" s="14" t="s">
        <v>235</v>
      </c>
      <c r="I735" s="136"/>
      <c r="J735" s="135"/>
      <c r="K735" s="67">
        <v>1356623583263531000</v>
      </c>
      <c r="L735" s="65" t="s">
        <v>50762</v>
      </c>
      <c r="M735" s="37">
        <v>15</v>
      </c>
      <c r="N735" s="37">
        <v>2</v>
      </c>
      <c r="O735" s="37">
        <v>0</v>
      </c>
      <c r="P735" s="37">
        <v>0</v>
      </c>
      <c r="Q735" s="37">
        <v>0</v>
      </c>
      <c r="R735" s="63"/>
      <c r="S735" s="63"/>
      <c r="T735" s="63"/>
      <c r="U735" s="63"/>
      <c r="V735" s="42" t="s">
        <v>50763</v>
      </c>
      <c r="W735" s="63"/>
      <c r="X735" s="63" t="s">
        <v>50764</v>
      </c>
      <c r="Y735" s="67">
        <v>108018807</v>
      </c>
      <c r="Z735" s="63" t="s">
        <v>50765</v>
      </c>
      <c r="AA735" s="63" t="s">
        <v>50766</v>
      </c>
      <c r="AB735" s="58" t="s">
        <v>50767</v>
      </c>
      <c r="AC735" s="39"/>
      <c r="AD735" s="63"/>
      <c r="AE735" s="63"/>
      <c r="AF735" s="37">
        <v>35893</v>
      </c>
      <c r="AG735" s="37">
        <v>1588</v>
      </c>
      <c r="AH735" s="37">
        <v>1381</v>
      </c>
      <c r="AI735" s="37">
        <v>35499</v>
      </c>
    </row>
    <row x14ac:dyDescent="0.25" r="736" customHeight="1" ht="18">
      <c r="A736" s="63" t="s">
        <v>15082</v>
      </c>
      <c r="B736" s="33" t="s">
        <v>50768</v>
      </c>
      <c r="C736" s="13" t="s">
        <v>44</v>
      </c>
      <c r="D736" s="135"/>
      <c r="E736" s="13" t="s">
        <v>44</v>
      </c>
      <c r="F736" s="135"/>
      <c r="G736" s="13" t="s">
        <v>44</v>
      </c>
      <c r="H736" s="168"/>
      <c r="I736" s="136"/>
      <c r="J736" s="135"/>
      <c r="K736" s="67">
        <v>1356623258100072400</v>
      </c>
      <c r="L736" s="65" t="s">
        <v>50769</v>
      </c>
      <c r="M736" s="37">
        <v>8</v>
      </c>
      <c r="N736" s="37">
        <v>2</v>
      </c>
      <c r="O736" s="37">
        <v>0</v>
      </c>
      <c r="P736" s="37">
        <v>0</v>
      </c>
      <c r="Q736" s="37">
        <v>0</v>
      </c>
      <c r="R736" s="63"/>
      <c r="S736" s="63"/>
      <c r="T736" s="63"/>
      <c r="U736" s="63"/>
      <c r="V736" s="66" t="s">
        <v>50770</v>
      </c>
      <c r="W736" s="63"/>
      <c r="X736" s="63" t="s">
        <v>50771</v>
      </c>
      <c r="Y736" s="67">
        <v>1152650915645657100</v>
      </c>
      <c r="Z736" s="39" t="s">
        <v>50772</v>
      </c>
      <c r="AA736" s="63"/>
      <c r="AB736" s="58" t="s">
        <v>50773</v>
      </c>
      <c r="AC736" s="63"/>
      <c r="AD736" s="39" t="s">
        <v>3230</v>
      </c>
      <c r="AE736" s="63"/>
      <c r="AF736" s="37">
        <v>17351</v>
      </c>
      <c r="AG736" s="37">
        <v>5329</v>
      </c>
      <c r="AH736" s="37">
        <v>664</v>
      </c>
      <c r="AI736" s="37">
        <v>102378</v>
      </c>
    </row>
    <row x14ac:dyDescent="0.25" r="737" customHeight="1" ht="18">
      <c r="A737" s="63" t="s">
        <v>50774</v>
      </c>
      <c r="B737" s="33" t="s">
        <v>50775</v>
      </c>
      <c r="C737" s="13" t="s">
        <v>44</v>
      </c>
      <c r="D737" s="135"/>
      <c r="E737" s="13" t="s">
        <v>44</v>
      </c>
      <c r="F737" s="135"/>
      <c r="G737" s="13" t="s">
        <v>44</v>
      </c>
      <c r="H737" s="168"/>
      <c r="I737" s="136"/>
      <c r="J737" s="135"/>
      <c r="K737" s="67">
        <v>1356620419948773400</v>
      </c>
      <c r="L737" s="65" t="s">
        <v>50776</v>
      </c>
      <c r="M737" s="37">
        <v>49</v>
      </c>
      <c r="N737" s="37">
        <v>4</v>
      </c>
      <c r="O737" s="37">
        <v>0</v>
      </c>
      <c r="P737" s="37">
        <v>0</v>
      </c>
      <c r="Q737" s="37">
        <v>0</v>
      </c>
      <c r="R737" s="63"/>
      <c r="S737" s="63"/>
      <c r="T737" s="63"/>
      <c r="U737" s="63"/>
      <c r="V737" s="42" t="s">
        <v>50777</v>
      </c>
      <c r="W737" s="63"/>
      <c r="X737" s="63" t="s">
        <v>50778</v>
      </c>
      <c r="Y737" s="67">
        <v>1154833590963855400</v>
      </c>
      <c r="Z737" s="63" t="s">
        <v>50779</v>
      </c>
      <c r="AA737" s="63" t="s">
        <v>50780</v>
      </c>
      <c r="AB737" s="58" t="s">
        <v>50781</v>
      </c>
      <c r="AC737" s="63"/>
      <c r="AD737" s="39" t="s">
        <v>100</v>
      </c>
      <c r="AE737" s="63"/>
      <c r="AF737" s="37">
        <v>3958</v>
      </c>
      <c r="AG737" s="37">
        <v>4662</v>
      </c>
      <c r="AH737" s="37">
        <v>942</v>
      </c>
      <c r="AI737" s="37">
        <v>12811</v>
      </c>
    </row>
    <row x14ac:dyDescent="0.25" r="738" customHeight="1" ht="18">
      <c r="A738" s="63" t="s">
        <v>50782</v>
      </c>
      <c r="B738" s="33" t="s">
        <v>50783</v>
      </c>
      <c r="C738" s="13" t="s">
        <v>35</v>
      </c>
      <c r="D738" s="14" t="s">
        <v>235</v>
      </c>
      <c r="E738" s="13" t="s">
        <v>35</v>
      </c>
      <c r="F738" s="14" t="s">
        <v>235</v>
      </c>
      <c r="G738" s="13" t="s">
        <v>35</v>
      </c>
      <c r="H738" s="14" t="s">
        <v>235</v>
      </c>
      <c r="I738" s="136"/>
      <c r="J738" s="135"/>
      <c r="K738" s="67">
        <v>1356619680937619500</v>
      </c>
      <c r="L738" s="65" t="s">
        <v>50784</v>
      </c>
      <c r="M738" s="37">
        <v>8</v>
      </c>
      <c r="N738" s="37">
        <v>1</v>
      </c>
      <c r="O738" s="37">
        <v>0</v>
      </c>
      <c r="P738" s="37">
        <v>0</v>
      </c>
      <c r="Q738" s="37">
        <v>0</v>
      </c>
      <c r="R738" s="63"/>
      <c r="S738" s="63"/>
      <c r="T738" s="63"/>
      <c r="U738" s="63"/>
      <c r="V738" s="66" t="s">
        <v>11144</v>
      </c>
      <c r="W738" s="63"/>
      <c r="X738" s="63" t="s">
        <v>11145</v>
      </c>
      <c r="Y738" s="67">
        <v>1333477802952298500</v>
      </c>
      <c r="Z738" s="39" t="s">
        <v>50675</v>
      </c>
      <c r="AA738" s="63"/>
      <c r="AB738" s="58" t="s">
        <v>11147</v>
      </c>
      <c r="AC738" s="63"/>
      <c r="AD738" s="63" t="s">
        <v>11148</v>
      </c>
      <c r="AE738" s="63"/>
      <c r="AF738" s="37">
        <v>678</v>
      </c>
      <c r="AG738" s="37">
        <v>223</v>
      </c>
      <c r="AH738" s="37">
        <v>282</v>
      </c>
      <c r="AI738" s="37">
        <v>2485</v>
      </c>
    </row>
    <row x14ac:dyDescent="0.25" r="739" customHeight="1" ht="18">
      <c r="A739" s="63" t="s">
        <v>7707</v>
      </c>
      <c r="B739" s="33" t="s">
        <v>50785</v>
      </c>
      <c r="C739" s="13" t="s">
        <v>35</v>
      </c>
      <c r="D739" s="14" t="s">
        <v>235</v>
      </c>
      <c r="E739" s="13" t="s">
        <v>35</v>
      </c>
      <c r="F739" s="14" t="s">
        <v>235</v>
      </c>
      <c r="G739" s="13" t="s">
        <v>35</v>
      </c>
      <c r="H739" s="14" t="s">
        <v>235</v>
      </c>
      <c r="I739" s="136"/>
      <c r="J739" s="135"/>
      <c r="K739" s="67">
        <v>1356618951539765200</v>
      </c>
      <c r="L739" s="65" t="s">
        <v>50786</v>
      </c>
      <c r="M739" s="37">
        <v>2</v>
      </c>
      <c r="N739" s="37">
        <v>0</v>
      </c>
      <c r="O739" s="37">
        <v>0</v>
      </c>
      <c r="P739" s="37">
        <v>0</v>
      </c>
      <c r="Q739" s="37">
        <v>0</v>
      </c>
      <c r="R739" s="63"/>
      <c r="S739" s="63"/>
      <c r="T739" s="63"/>
      <c r="U739" s="63"/>
      <c r="V739" s="42" t="s">
        <v>50763</v>
      </c>
      <c r="W739" s="63"/>
      <c r="X739" s="63" t="s">
        <v>50764</v>
      </c>
      <c r="Y739" s="67">
        <v>108018807</v>
      </c>
      <c r="Z739" s="63" t="s">
        <v>50765</v>
      </c>
      <c r="AA739" s="63" t="s">
        <v>50766</v>
      </c>
      <c r="AB739" s="58" t="s">
        <v>50767</v>
      </c>
      <c r="AC739" s="39"/>
      <c r="AD739" s="63"/>
      <c r="AE739" s="63"/>
      <c r="AF739" s="37">
        <v>35893</v>
      </c>
      <c r="AG739" s="37">
        <v>1588</v>
      </c>
      <c r="AH739" s="37">
        <v>1381</v>
      </c>
      <c r="AI739" s="37">
        <v>35499</v>
      </c>
    </row>
    <row x14ac:dyDescent="0.25" r="740" customHeight="1" ht="18">
      <c r="A740" s="63" t="s">
        <v>23829</v>
      </c>
      <c r="B740" s="33" t="s">
        <v>50787</v>
      </c>
      <c r="C740" s="13" t="s">
        <v>35</v>
      </c>
      <c r="D740" s="14" t="s">
        <v>235</v>
      </c>
      <c r="E740" s="13" t="s">
        <v>35</v>
      </c>
      <c r="F740" s="14" t="s">
        <v>235</v>
      </c>
      <c r="G740" s="13" t="s">
        <v>35</v>
      </c>
      <c r="H740" s="14" t="s">
        <v>235</v>
      </c>
      <c r="I740" s="136"/>
      <c r="J740" s="135"/>
      <c r="K740" s="67">
        <v>1356618480464916500</v>
      </c>
      <c r="L740" s="65" t="s">
        <v>50788</v>
      </c>
      <c r="M740" s="37">
        <v>0</v>
      </c>
      <c r="N740" s="37">
        <v>0</v>
      </c>
      <c r="O740" s="37">
        <v>0</v>
      </c>
      <c r="P740" s="37">
        <v>0</v>
      </c>
      <c r="Q740" s="37">
        <v>0</v>
      </c>
      <c r="R740" s="63"/>
      <c r="S740" s="63"/>
      <c r="T740" s="63"/>
      <c r="U740" s="63"/>
      <c r="V740" s="42" t="s">
        <v>50789</v>
      </c>
      <c r="W740" s="63"/>
      <c r="X740" s="63" t="s">
        <v>26960</v>
      </c>
      <c r="Y740" s="67">
        <v>1336683293308309500</v>
      </c>
      <c r="Z740" s="39" t="s">
        <v>50790</v>
      </c>
      <c r="AA740" s="63"/>
      <c r="AB740" s="58" t="s">
        <v>50791</v>
      </c>
      <c r="AC740" s="63"/>
      <c r="AD740" s="63" t="s">
        <v>46769</v>
      </c>
      <c r="AE740" s="63"/>
      <c r="AF740" s="37">
        <v>931</v>
      </c>
      <c r="AG740" s="37">
        <v>91</v>
      </c>
      <c r="AH740" s="37">
        <v>1008</v>
      </c>
      <c r="AI740" s="37">
        <v>2107</v>
      </c>
    </row>
    <row x14ac:dyDescent="0.25" r="741" customHeight="1" ht="18">
      <c r="A741" s="63" t="s">
        <v>15154</v>
      </c>
      <c r="B741" s="33" t="s">
        <v>50792</v>
      </c>
      <c r="C741" s="13" t="s">
        <v>35</v>
      </c>
      <c r="D741" s="14" t="s">
        <v>235</v>
      </c>
      <c r="E741" s="13" t="s">
        <v>35</v>
      </c>
      <c r="F741" s="14" t="s">
        <v>235</v>
      </c>
      <c r="G741" s="13" t="s">
        <v>35</v>
      </c>
      <c r="H741" s="14" t="s">
        <v>235</v>
      </c>
      <c r="I741" s="136"/>
      <c r="J741" s="135"/>
      <c r="K741" s="67">
        <v>1356613300545593300</v>
      </c>
      <c r="L741" s="65" t="s">
        <v>50793</v>
      </c>
      <c r="M741" s="37">
        <v>159</v>
      </c>
      <c r="N741" s="37">
        <v>30</v>
      </c>
      <c r="O741" s="37">
        <v>0</v>
      </c>
      <c r="P741" s="37">
        <v>0</v>
      </c>
      <c r="Q741" s="37">
        <v>0</v>
      </c>
      <c r="R741" s="63"/>
      <c r="S741" s="63"/>
      <c r="T741" s="63"/>
      <c r="U741" s="63"/>
      <c r="V741" s="66" t="s">
        <v>50794</v>
      </c>
      <c r="W741" s="63"/>
      <c r="X741" s="63" t="s">
        <v>50795</v>
      </c>
      <c r="Y741" s="67">
        <v>199268744</v>
      </c>
      <c r="Z741" s="39" t="s">
        <v>50796</v>
      </c>
      <c r="AA741" s="63"/>
      <c r="AB741" s="58" t="s">
        <v>50797</v>
      </c>
      <c r="AC741" s="39"/>
      <c r="AD741" s="63"/>
      <c r="AE741" s="63"/>
      <c r="AF741" s="37">
        <v>202426</v>
      </c>
      <c r="AG741" s="37">
        <v>12072</v>
      </c>
      <c r="AH741" s="37">
        <v>10819</v>
      </c>
      <c r="AI741" s="37">
        <v>113973</v>
      </c>
    </row>
    <row x14ac:dyDescent="0.25" r="742" customHeight="1" ht="18">
      <c r="A742" s="63" t="s">
        <v>50798</v>
      </c>
      <c r="B742" s="33" t="s">
        <v>50799</v>
      </c>
      <c r="C742" s="13" t="s">
        <v>35</v>
      </c>
      <c r="D742" s="14" t="s">
        <v>235</v>
      </c>
      <c r="E742" s="13" t="s">
        <v>35</v>
      </c>
      <c r="F742" s="14" t="s">
        <v>235</v>
      </c>
      <c r="G742" s="13" t="s">
        <v>35</v>
      </c>
      <c r="H742" s="14" t="s">
        <v>235</v>
      </c>
      <c r="I742" s="136"/>
      <c r="J742" s="135"/>
      <c r="K742" s="67">
        <v>1356613129292103700</v>
      </c>
      <c r="L742" s="65" t="s">
        <v>50800</v>
      </c>
      <c r="M742" s="37">
        <v>3</v>
      </c>
      <c r="N742" s="37">
        <v>2</v>
      </c>
      <c r="O742" s="37">
        <v>0</v>
      </c>
      <c r="P742" s="37">
        <v>0</v>
      </c>
      <c r="Q742" s="37">
        <v>0</v>
      </c>
      <c r="R742" s="63"/>
      <c r="S742" s="63"/>
      <c r="T742" s="63"/>
      <c r="U742" s="63"/>
      <c r="V742" s="66" t="s">
        <v>50801</v>
      </c>
      <c r="W742" s="63"/>
      <c r="X742" s="63" t="s">
        <v>50802</v>
      </c>
      <c r="Y742" s="67">
        <v>2423718091</v>
      </c>
      <c r="Z742" s="39" t="s">
        <v>50803</v>
      </c>
      <c r="AA742" s="63"/>
      <c r="AB742" s="58" t="s">
        <v>50804</v>
      </c>
      <c r="AC742" s="39"/>
      <c r="AD742" s="63"/>
      <c r="AE742" s="63"/>
      <c r="AF742" s="37">
        <v>2166</v>
      </c>
      <c r="AG742" s="37">
        <v>93</v>
      </c>
      <c r="AH742" s="37">
        <v>215</v>
      </c>
      <c r="AI742" s="37">
        <v>4764</v>
      </c>
    </row>
    <row x14ac:dyDescent="0.25" r="743" customHeight="1" ht="18">
      <c r="A743" s="63" t="s">
        <v>45994</v>
      </c>
      <c r="B743" s="33" t="s">
        <v>50805</v>
      </c>
      <c r="C743" s="13" t="s">
        <v>35</v>
      </c>
      <c r="D743" s="14" t="s">
        <v>235</v>
      </c>
      <c r="E743" s="13" t="s">
        <v>35</v>
      </c>
      <c r="F743" s="14" t="s">
        <v>235</v>
      </c>
      <c r="G743" s="13" t="s">
        <v>35</v>
      </c>
      <c r="H743" s="14" t="s">
        <v>235</v>
      </c>
      <c r="I743" s="136"/>
      <c r="J743" s="135"/>
      <c r="K743" s="67">
        <v>1356609602750730200</v>
      </c>
      <c r="L743" s="65" t="s">
        <v>50806</v>
      </c>
      <c r="M743" s="37">
        <v>421</v>
      </c>
      <c r="N743" s="37">
        <v>228</v>
      </c>
      <c r="O743" s="37">
        <v>0</v>
      </c>
      <c r="P743" s="37">
        <v>0</v>
      </c>
      <c r="Q743" s="37">
        <v>0</v>
      </c>
      <c r="R743" s="63"/>
      <c r="S743" s="63"/>
      <c r="T743" s="63"/>
      <c r="U743" s="63"/>
      <c r="V743" s="42" t="s">
        <v>50807</v>
      </c>
      <c r="W743" s="63"/>
      <c r="X743" s="63" t="s">
        <v>50807</v>
      </c>
      <c r="Y743" s="67">
        <v>2872070549</v>
      </c>
      <c r="Z743" s="39" t="s">
        <v>50808</v>
      </c>
      <c r="AA743" s="63"/>
      <c r="AB743" s="58" t="s">
        <v>50809</v>
      </c>
      <c r="AC743" s="63"/>
      <c r="AD743" s="39" t="s">
        <v>50810</v>
      </c>
      <c r="AE743" s="63"/>
      <c r="AF743" s="37">
        <v>31848</v>
      </c>
      <c r="AG743" s="37">
        <v>113253</v>
      </c>
      <c r="AH743" s="37">
        <v>4156</v>
      </c>
      <c r="AI743" s="37">
        <v>409458</v>
      </c>
    </row>
    <row x14ac:dyDescent="0.25" r="744" customHeight="1" ht="18">
      <c r="A744" s="63" t="s">
        <v>15169</v>
      </c>
      <c r="B744" s="33" t="s">
        <v>50811</v>
      </c>
      <c r="C744" s="13" t="s">
        <v>44</v>
      </c>
      <c r="D744" s="135"/>
      <c r="E744" s="13" t="s">
        <v>44</v>
      </c>
      <c r="F744" s="135"/>
      <c r="G744" s="13" t="s">
        <v>44</v>
      </c>
      <c r="H744" s="168"/>
      <c r="I744" s="136"/>
      <c r="J744" s="135"/>
      <c r="K744" s="67">
        <v>1356609241763762200</v>
      </c>
      <c r="L744" s="65" t="s">
        <v>50812</v>
      </c>
      <c r="M744" s="37">
        <v>8</v>
      </c>
      <c r="N744" s="37">
        <v>0</v>
      </c>
      <c r="O744" s="37">
        <v>0</v>
      </c>
      <c r="P744" s="37">
        <v>0</v>
      </c>
      <c r="Q744" s="37">
        <v>0</v>
      </c>
      <c r="R744" s="63"/>
      <c r="S744" s="63"/>
      <c r="T744" s="63"/>
      <c r="U744" s="63"/>
      <c r="V744" s="42" t="s">
        <v>50813</v>
      </c>
      <c r="W744" s="63"/>
      <c r="X744" s="63" t="s">
        <v>50814</v>
      </c>
      <c r="Y744" s="67">
        <v>1336448104644612000</v>
      </c>
      <c r="Z744" s="63"/>
      <c r="AA744" s="63"/>
      <c r="AB744" s="58" t="s">
        <v>50815</v>
      </c>
      <c r="AC744" s="63"/>
      <c r="AD744" s="39" t="s">
        <v>50816</v>
      </c>
      <c r="AE744" s="63"/>
      <c r="AF744" s="37">
        <v>527</v>
      </c>
      <c r="AG744" s="37">
        <v>114</v>
      </c>
      <c r="AH744" s="37">
        <v>142</v>
      </c>
      <c r="AI744" s="37">
        <v>1021</v>
      </c>
    </row>
    <row x14ac:dyDescent="0.25" r="745" customHeight="1" ht="18">
      <c r="A745" s="63" t="s">
        <v>32965</v>
      </c>
      <c r="B745" s="33" t="s">
        <v>50817</v>
      </c>
      <c r="C745" s="13" t="s">
        <v>35</v>
      </c>
      <c r="D745" s="14" t="s">
        <v>235</v>
      </c>
      <c r="E745" s="13" t="s">
        <v>35</v>
      </c>
      <c r="F745" s="14" t="s">
        <v>235</v>
      </c>
      <c r="G745" s="13" t="s">
        <v>35</v>
      </c>
      <c r="H745" s="14" t="s">
        <v>235</v>
      </c>
      <c r="I745" s="136"/>
      <c r="J745" s="135"/>
      <c r="K745" s="67">
        <v>1356606197512736800</v>
      </c>
      <c r="L745" s="65" t="s">
        <v>50818</v>
      </c>
      <c r="M745" s="37">
        <v>8</v>
      </c>
      <c r="N745" s="37">
        <v>1</v>
      </c>
      <c r="O745" s="37">
        <v>0</v>
      </c>
      <c r="P745" s="37">
        <v>0</v>
      </c>
      <c r="Q745" s="37">
        <v>0</v>
      </c>
      <c r="R745" s="63"/>
      <c r="S745" s="63"/>
      <c r="T745" s="63"/>
      <c r="U745" s="63"/>
      <c r="V745" s="66" t="s">
        <v>50819</v>
      </c>
      <c r="W745" s="63"/>
      <c r="X745" s="63" t="s">
        <v>227</v>
      </c>
      <c r="Y745" s="67">
        <v>1290773036812181500</v>
      </c>
      <c r="Z745" s="39" t="s">
        <v>50820</v>
      </c>
      <c r="AA745" s="63"/>
      <c r="AB745" s="58" t="s">
        <v>50821</v>
      </c>
      <c r="AC745" s="39"/>
      <c r="AD745" s="63"/>
      <c r="AE745" s="63"/>
      <c r="AF745" s="37">
        <v>6547</v>
      </c>
      <c r="AG745" s="37">
        <v>2163</v>
      </c>
      <c r="AH745" s="37">
        <v>1097</v>
      </c>
      <c r="AI745" s="37">
        <v>4218</v>
      </c>
    </row>
    <row x14ac:dyDescent="0.25" r="746" customHeight="1" ht="18">
      <c r="A746" s="63" t="s">
        <v>16963</v>
      </c>
      <c r="B746" s="33" t="s">
        <v>50822</v>
      </c>
      <c r="C746" s="13" t="s">
        <v>35</v>
      </c>
      <c r="D746" s="14" t="s">
        <v>235</v>
      </c>
      <c r="E746" s="13" t="s">
        <v>35</v>
      </c>
      <c r="F746" s="14" t="s">
        <v>235</v>
      </c>
      <c r="G746" s="13" t="s">
        <v>35</v>
      </c>
      <c r="H746" s="14" t="s">
        <v>235</v>
      </c>
      <c r="I746" s="136"/>
      <c r="J746" s="135"/>
      <c r="K746" s="67">
        <v>1356605201503957000</v>
      </c>
      <c r="L746" s="65" t="s">
        <v>50823</v>
      </c>
      <c r="M746" s="37">
        <v>9</v>
      </c>
      <c r="N746" s="37">
        <v>11</v>
      </c>
      <c r="O746" s="37">
        <v>0</v>
      </c>
      <c r="P746" s="37">
        <v>0</v>
      </c>
      <c r="Q746" s="37">
        <v>0</v>
      </c>
      <c r="R746" s="63"/>
      <c r="S746" s="63"/>
      <c r="T746" s="63"/>
      <c r="U746" s="63"/>
      <c r="V746" s="42" t="s">
        <v>50824</v>
      </c>
      <c r="W746" s="63"/>
      <c r="X746" s="63" t="s">
        <v>50825</v>
      </c>
      <c r="Y746" s="67">
        <v>212303724</v>
      </c>
      <c r="Z746" s="39" t="s">
        <v>50826</v>
      </c>
      <c r="AA746" s="63"/>
      <c r="AB746" s="58" t="s">
        <v>50827</v>
      </c>
      <c r="AC746" s="63"/>
      <c r="AD746" s="39" t="s">
        <v>50828</v>
      </c>
      <c r="AE746" s="63"/>
      <c r="AF746" s="37">
        <v>285734</v>
      </c>
      <c r="AG746" s="37">
        <v>34942</v>
      </c>
      <c r="AH746" s="37">
        <v>6918</v>
      </c>
      <c r="AI746" s="37">
        <v>75727</v>
      </c>
    </row>
    <row x14ac:dyDescent="0.25" r="747" customHeight="1" ht="18">
      <c r="A747" s="63" t="s">
        <v>23946</v>
      </c>
      <c r="B747" s="33" t="s">
        <v>50829</v>
      </c>
      <c r="C747" s="13" t="s">
        <v>35</v>
      </c>
      <c r="D747" s="14" t="s">
        <v>235</v>
      </c>
      <c r="E747" s="13" t="s">
        <v>35</v>
      </c>
      <c r="F747" s="14" t="s">
        <v>235</v>
      </c>
      <c r="G747" s="13" t="s">
        <v>35</v>
      </c>
      <c r="H747" s="14" t="s">
        <v>235</v>
      </c>
      <c r="I747" s="136"/>
      <c r="J747" s="135"/>
      <c r="K747" s="67">
        <v>1356605106758779000</v>
      </c>
      <c r="L747" s="65" t="s">
        <v>50830</v>
      </c>
      <c r="M747" s="37">
        <v>0</v>
      </c>
      <c r="N747" s="37">
        <v>0</v>
      </c>
      <c r="O747" s="37">
        <v>0</v>
      </c>
      <c r="P747" s="37">
        <v>0</v>
      </c>
      <c r="Q747" s="37">
        <v>0</v>
      </c>
      <c r="R747" s="63"/>
      <c r="S747" s="63"/>
      <c r="T747" s="63"/>
      <c r="U747" s="63"/>
      <c r="V747" s="42" t="s">
        <v>50831</v>
      </c>
      <c r="W747" s="63"/>
      <c r="X747" s="63" t="s">
        <v>50832</v>
      </c>
      <c r="Y747" s="67">
        <v>1299738407141343200</v>
      </c>
      <c r="Z747" s="39" t="s">
        <v>50833</v>
      </c>
      <c r="AA747" s="63"/>
      <c r="AB747" s="58" t="s">
        <v>50834</v>
      </c>
      <c r="AC747" s="39"/>
      <c r="AD747" s="63"/>
      <c r="AE747" s="63"/>
      <c r="AF747" s="37">
        <v>556</v>
      </c>
      <c r="AG747" s="37">
        <v>53</v>
      </c>
      <c r="AH747" s="37">
        <v>124</v>
      </c>
      <c r="AI747" s="37">
        <v>1</v>
      </c>
    </row>
    <row x14ac:dyDescent="0.25" r="748" customHeight="1" ht="18">
      <c r="A748" s="63" t="s">
        <v>50835</v>
      </c>
      <c r="B748" s="33" t="s">
        <v>50836</v>
      </c>
      <c r="C748" s="13" t="s">
        <v>35</v>
      </c>
      <c r="D748" s="14" t="s">
        <v>235</v>
      </c>
      <c r="E748" s="13" t="s">
        <v>35</v>
      </c>
      <c r="F748" s="14" t="s">
        <v>235</v>
      </c>
      <c r="G748" s="13" t="s">
        <v>35</v>
      </c>
      <c r="H748" s="14" t="s">
        <v>235</v>
      </c>
      <c r="I748" s="136"/>
      <c r="J748" s="135"/>
      <c r="K748" s="67">
        <v>1356604364090138600</v>
      </c>
      <c r="L748" s="65" t="s">
        <v>50837</v>
      </c>
      <c r="M748" s="37">
        <v>2</v>
      </c>
      <c r="N748" s="37">
        <v>0</v>
      </c>
      <c r="O748" s="37">
        <v>0</v>
      </c>
      <c r="P748" s="37">
        <v>0</v>
      </c>
      <c r="Q748" s="37">
        <v>0</v>
      </c>
      <c r="R748" s="63"/>
      <c r="S748" s="63"/>
      <c r="T748" s="63"/>
      <c r="U748" s="63"/>
      <c r="V748" s="42" t="s">
        <v>50838</v>
      </c>
      <c r="W748" s="63"/>
      <c r="X748" s="63" t="s">
        <v>50839</v>
      </c>
      <c r="Y748" s="67">
        <v>799975602518446100</v>
      </c>
      <c r="Z748" s="63" t="s">
        <v>50840</v>
      </c>
      <c r="AA748" s="63" t="s">
        <v>50841</v>
      </c>
      <c r="AB748" s="58" t="s">
        <v>50842</v>
      </c>
      <c r="AC748" s="63"/>
      <c r="AD748" s="39" t="s">
        <v>50843</v>
      </c>
      <c r="AE748" s="63"/>
      <c r="AF748" s="37">
        <v>8253</v>
      </c>
      <c r="AG748" s="37">
        <v>881</v>
      </c>
      <c r="AH748" s="37">
        <v>773</v>
      </c>
      <c r="AI748" s="37">
        <v>44045</v>
      </c>
    </row>
    <row x14ac:dyDescent="0.25" r="749" customHeight="1" ht="18">
      <c r="A749" s="63" t="s">
        <v>36863</v>
      </c>
      <c r="B749" s="33" t="s">
        <v>50844</v>
      </c>
      <c r="C749" s="13" t="s">
        <v>44</v>
      </c>
      <c r="D749" s="135"/>
      <c r="E749" s="13" t="s">
        <v>44</v>
      </c>
      <c r="F749" s="135"/>
      <c r="G749" s="13" t="s">
        <v>44</v>
      </c>
      <c r="H749" s="168"/>
      <c r="I749" s="136"/>
      <c r="J749" s="135"/>
      <c r="K749" s="67">
        <v>1356603004967940000</v>
      </c>
      <c r="L749" s="65" t="s">
        <v>50845</v>
      </c>
      <c r="M749" s="37">
        <v>6</v>
      </c>
      <c r="N749" s="37">
        <v>1</v>
      </c>
      <c r="O749" s="37">
        <v>0</v>
      </c>
      <c r="P749" s="37">
        <v>0</v>
      </c>
      <c r="Q749" s="37">
        <v>0</v>
      </c>
      <c r="R749" s="63"/>
      <c r="S749" s="63"/>
      <c r="T749" s="63"/>
      <c r="U749" s="63"/>
      <c r="V749" s="42" t="s">
        <v>43813</v>
      </c>
      <c r="W749" s="63"/>
      <c r="X749" s="63" t="s">
        <v>43814</v>
      </c>
      <c r="Y749" s="67">
        <v>2480457337</v>
      </c>
      <c r="Z749" s="39" t="s">
        <v>43815</v>
      </c>
      <c r="AA749" s="63"/>
      <c r="AB749" s="58" t="s">
        <v>43816</v>
      </c>
      <c r="AC749" s="63"/>
      <c r="AD749" s="39" t="s">
        <v>2995</v>
      </c>
      <c r="AE749" s="63"/>
      <c r="AF749" s="37">
        <v>5023</v>
      </c>
      <c r="AG749" s="37">
        <v>1350</v>
      </c>
      <c r="AH749" s="37">
        <v>31</v>
      </c>
      <c r="AI749" s="37">
        <v>993</v>
      </c>
    </row>
    <row x14ac:dyDescent="0.25" r="750" customHeight="1" ht="18">
      <c r="A750" s="63" t="s">
        <v>17004</v>
      </c>
      <c r="B750" s="33" t="s">
        <v>50846</v>
      </c>
      <c r="C750" s="13" t="s">
        <v>44</v>
      </c>
      <c r="D750" s="135"/>
      <c r="E750" s="13" t="s">
        <v>44</v>
      </c>
      <c r="F750" s="135"/>
      <c r="G750" s="13" t="s">
        <v>44</v>
      </c>
      <c r="H750" s="168"/>
      <c r="I750" s="136"/>
      <c r="J750" s="135"/>
      <c r="K750" s="67">
        <v>1356602132556886000</v>
      </c>
      <c r="L750" s="65" t="s">
        <v>50847</v>
      </c>
      <c r="M750" s="37">
        <v>11</v>
      </c>
      <c r="N750" s="37">
        <v>3</v>
      </c>
      <c r="O750" s="37">
        <v>0</v>
      </c>
      <c r="P750" s="37">
        <v>0</v>
      </c>
      <c r="Q750" s="37">
        <v>0</v>
      </c>
      <c r="R750" s="63"/>
      <c r="S750" s="63"/>
      <c r="T750" s="63"/>
      <c r="U750" s="63"/>
      <c r="V750" s="42" t="s">
        <v>50848</v>
      </c>
      <c r="W750" s="63"/>
      <c r="X750" s="63" t="s">
        <v>50849</v>
      </c>
      <c r="Y750" s="67">
        <v>1309070567170076700</v>
      </c>
      <c r="Z750" s="39" t="s">
        <v>50850</v>
      </c>
      <c r="AA750" s="63"/>
      <c r="AB750" s="58" t="s">
        <v>50851</v>
      </c>
      <c r="AC750" s="63"/>
      <c r="AD750" s="39" t="s">
        <v>50852</v>
      </c>
      <c r="AE750" s="63"/>
      <c r="AF750" s="37">
        <v>2683</v>
      </c>
      <c r="AG750" s="37">
        <v>10240</v>
      </c>
      <c r="AH750" s="37">
        <v>15</v>
      </c>
      <c r="AI750" s="37">
        <v>195</v>
      </c>
    </row>
    <row x14ac:dyDescent="0.25" r="751" customHeight="1" ht="18">
      <c r="A751" s="63" t="s">
        <v>50853</v>
      </c>
      <c r="B751" s="33" t="s">
        <v>50854</v>
      </c>
      <c r="C751" s="13" t="s">
        <v>35</v>
      </c>
      <c r="D751" s="14" t="s">
        <v>235</v>
      </c>
      <c r="E751" s="13" t="s">
        <v>35</v>
      </c>
      <c r="F751" s="14" t="s">
        <v>235</v>
      </c>
      <c r="G751" s="13" t="s">
        <v>35</v>
      </c>
      <c r="H751" s="14" t="s">
        <v>235</v>
      </c>
      <c r="I751" s="136"/>
      <c r="J751" s="135"/>
      <c r="K751" s="67">
        <v>1356601611976638500</v>
      </c>
      <c r="L751" s="65" t="s">
        <v>50855</v>
      </c>
      <c r="M751" s="37">
        <v>1</v>
      </c>
      <c r="N751" s="37">
        <v>0</v>
      </c>
      <c r="O751" s="37">
        <v>0</v>
      </c>
      <c r="P751" s="37">
        <v>0</v>
      </c>
      <c r="Q751" s="37">
        <v>0</v>
      </c>
      <c r="R751" s="63"/>
      <c r="S751" s="63"/>
      <c r="T751" s="63"/>
      <c r="U751" s="63"/>
      <c r="V751" s="42" t="s">
        <v>50856</v>
      </c>
      <c r="W751" s="63"/>
      <c r="X751" s="63" t="s">
        <v>50857</v>
      </c>
      <c r="Y751" s="67">
        <v>1138725542482591700</v>
      </c>
      <c r="Z751" s="39" t="s">
        <v>50858</v>
      </c>
      <c r="AA751" s="63"/>
      <c r="AB751" s="58" t="s">
        <v>50859</v>
      </c>
      <c r="AC751" s="63"/>
      <c r="AD751" s="39" t="s">
        <v>100</v>
      </c>
      <c r="AE751" s="63"/>
      <c r="AF751" s="37">
        <v>3824</v>
      </c>
      <c r="AG751" s="37">
        <v>61</v>
      </c>
      <c r="AH751" s="37">
        <v>102</v>
      </c>
      <c r="AI751" s="37">
        <v>9642</v>
      </c>
    </row>
    <row x14ac:dyDescent="0.25" r="752" customHeight="1" ht="18">
      <c r="A752" s="63" t="s">
        <v>50860</v>
      </c>
      <c r="B752" s="33" t="s">
        <v>50861</v>
      </c>
      <c r="C752" s="13" t="s">
        <v>35</v>
      </c>
      <c r="D752" s="14" t="s">
        <v>235</v>
      </c>
      <c r="E752" s="13" t="s">
        <v>35</v>
      </c>
      <c r="F752" s="14" t="s">
        <v>235</v>
      </c>
      <c r="G752" s="13" t="s">
        <v>35</v>
      </c>
      <c r="H752" s="14" t="s">
        <v>235</v>
      </c>
      <c r="I752" s="136"/>
      <c r="J752" s="135"/>
      <c r="K752" s="67">
        <v>1356600609303060500</v>
      </c>
      <c r="L752" s="65" t="s">
        <v>50862</v>
      </c>
      <c r="M752" s="37">
        <v>5</v>
      </c>
      <c r="N752" s="37">
        <v>1</v>
      </c>
      <c r="O752" s="37">
        <v>0</v>
      </c>
      <c r="P752" s="37">
        <v>0</v>
      </c>
      <c r="Q752" s="37">
        <v>0</v>
      </c>
      <c r="R752" s="63"/>
      <c r="S752" s="63"/>
      <c r="T752" s="63"/>
      <c r="U752" s="63"/>
      <c r="V752" s="42" t="s">
        <v>50863</v>
      </c>
      <c r="W752" s="63"/>
      <c r="X752" s="63" t="s">
        <v>50864</v>
      </c>
      <c r="Y752" s="67">
        <v>1260315607385477000</v>
      </c>
      <c r="Z752" s="63" t="s">
        <v>50865</v>
      </c>
      <c r="AA752" s="63" t="s">
        <v>50866</v>
      </c>
      <c r="AB752" s="58" t="s">
        <v>50867</v>
      </c>
      <c r="AC752" s="63"/>
      <c r="AD752" s="39" t="s">
        <v>50868</v>
      </c>
      <c r="AE752" s="63"/>
      <c r="AF752" s="37">
        <v>8021</v>
      </c>
      <c r="AG752" s="37">
        <v>157</v>
      </c>
      <c r="AH752" s="37">
        <v>101</v>
      </c>
      <c r="AI752" s="37">
        <v>13014</v>
      </c>
    </row>
    <row x14ac:dyDescent="0.25" r="753" customHeight="1" ht="18">
      <c r="A753" s="63" t="s">
        <v>39058</v>
      </c>
      <c r="B753" s="33" t="s">
        <v>50869</v>
      </c>
      <c r="C753" s="13" t="s">
        <v>35</v>
      </c>
      <c r="D753" s="14" t="s">
        <v>235</v>
      </c>
      <c r="E753" s="13" t="s">
        <v>35</v>
      </c>
      <c r="F753" s="14" t="s">
        <v>235</v>
      </c>
      <c r="G753" s="13" t="s">
        <v>35</v>
      </c>
      <c r="H753" s="14" t="s">
        <v>235</v>
      </c>
      <c r="I753" s="136"/>
      <c r="J753" s="135"/>
      <c r="K753" s="67">
        <v>1356599993575108600</v>
      </c>
      <c r="L753" s="65" t="s">
        <v>50870</v>
      </c>
      <c r="M753" s="37">
        <v>4</v>
      </c>
      <c r="N753" s="37">
        <v>2</v>
      </c>
      <c r="O753" s="37">
        <v>0</v>
      </c>
      <c r="P753" s="37">
        <v>0</v>
      </c>
      <c r="Q753" s="37">
        <v>0</v>
      </c>
      <c r="R753" s="63"/>
      <c r="S753" s="63"/>
      <c r="T753" s="63"/>
      <c r="U753" s="63"/>
      <c r="V753" s="42" t="s">
        <v>50871</v>
      </c>
      <c r="W753" s="63"/>
      <c r="X753" s="63" t="s">
        <v>50872</v>
      </c>
      <c r="Y753" s="67">
        <v>225814594</v>
      </c>
      <c r="Z753" s="39" t="s">
        <v>50873</v>
      </c>
      <c r="AA753" s="63"/>
      <c r="AB753" s="58" t="s">
        <v>50874</v>
      </c>
      <c r="AC753" s="63"/>
      <c r="AD753" s="39" t="s">
        <v>50875</v>
      </c>
      <c r="AE753" s="63"/>
      <c r="AF753" s="37">
        <v>2167</v>
      </c>
      <c r="AG753" s="37">
        <v>130</v>
      </c>
      <c r="AH753" s="37">
        <v>319</v>
      </c>
      <c r="AI753" s="37">
        <v>10693</v>
      </c>
    </row>
    <row x14ac:dyDescent="0.25" r="754" customHeight="1" ht="18">
      <c r="A754" s="63" t="s">
        <v>15275</v>
      </c>
      <c r="B754" s="33" t="s">
        <v>50876</v>
      </c>
      <c r="C754" s="13" t="s">
        <v>44</v>
      </c>
      <c r="D754" s="135"/>
      <c r="E754" s="13" t="s">
        <v>44</v>
      </c>
      <c r="F754" s="135"/>
      <c r="G754" s="13" t="s">
        <v>44</v>
      </c>
      <c r="H754" s="168"/>
      <c r="I754" s="136"/>
      <c r="J754" s="135"/>
      <c r="K754" s="67">
        <v>1356599249568477200</v>
      </c>
      <c r="L754" s="65" t="s">
        <v>50877</v>
      </c>
      <c r="M754" s="37">
        <v>0</v>
      </c>
      <c r="N754" s="37">
        <v>0</v>
      </c>
      <c r="O754" s="37">
        <v>0</v>
      </c>
      <c r="P754" s="37">
        <v>0</v>
      </c>
      <c r="Q754" s="37">
        <v>0</v>
      </c>
      <c r="R754" s="63"/>
      <c r="S754" s="63"/>
      <c r="T754" s="63"/>
      <c r="U754" s="63"/>
      <c r="V754" s="42" t="s">
        <v>50878</v>
      </c>
      <c r="W754" s="63"/>
      <c r="X754" s="63" t="s">
        <v>50879</v>
      </c>
      <c r="Y754" s="67">
        <v>120093210</v>
      </c>
      <c r="Z754" s="39" t="s">
        <v>50880</v>
      </c>
      <c r="AA754" s="63"/>
      <c r="AB754" s="58" t="s">
        <v>50881</v>
      </c>
      <c r="AC754" s="63"/>
      <c r="AD754" s="39" t="s">
        <v>50882</v>
      </c>
      <c r="AE754" s="63"/>
      <c r="AF754" s="37">
        <v>30560</v>
      </c>
      <c r="AG754" s="37">
        <v>1593</v>
      </c>
      <c r="AH754" s="37">
        <v>1347</v>
      </c>
      <c r="AI754" s="37">
        <v>18933</v>
      </c>
    </row>
    <row x14ac:dyDescent="0.25" r="755" customHeight="1" ht="18">
      <c r="A755" s="63" t="s">
        <v>15290</v>
      </c>
      <c r="B755" s="33" t="s">
        <v>50883</v>
      </c>
      <c r="C755" s="13" t="s">
        <v>44</v>
      </c>
      <c r="D755" s="135"/>
      <c r="E755" s="13" t="s">
        <v>44</v>
      </c>
      <c r="F755" s="135"/>
      <c r="G755" s="13" t="s">
        <v>44</v>
      </c>
      <c r="H755" s="168"/>
      <c r="I755" s="136"/>
      <c r="J755" s="135"/>
      <c r="K755" s="67">
        <v>1356599007141855200</v>
      </c>
      <c r="L755" s="65" t="s">
        <v>50884</v>
      </c>
      <c r="M755" s="37">
        <v>1</v>
      </c>
      <c r="N755" s="37">
        <v>1</v>
      </c>
      <c r="O755" s="37">
        <v>0</v>
      </c>
      <c r="P755" s="37">
        <v>0</v>
      </c>
      <c r="Q755" s="37">
        <v>0</v>
      </c>
      <c r="R755" s="63"/>
      <c r="S755" s="63"/>
      <c r="T755" s="63"/>
      <c r="U755" s="63"/>
      <c r="V755" s="42" t="s">
        <v>50885</v>
      </c>
      <c r="W755" s="63"/>
      <c r="X755" s="63" t="s">
        <v>50886</v>
      </c>
      <c r="Y755" s="67">
        <v>522184093</v>
      </c>
      <c r="Z755" s="63" t="s">
        <v>50887</v>
      </c>
      <c r="AA755" s="63" t="s">
        <v>50888</v>
      </c>
      <c r="AB755" s="58" t="s">
        <v>50889</v>
      </c>
      <c r="AC755" s="63"/>
      <c r="AD755" s="63" t="s">
        <v>49</v>
      </c>
      <c r="AE755" s="63"/>
      <c r="AF755" s="37">
        <v>4691</v>
      </c>
      <c r="AG755" s="37">
        <v>1065</v>
      </c>
      <c r="AH755" s="37">
        <v>1092</v>
      </c>
      <c r="AI755" s="37">
        <v>1829</v>
      </c>
    </row>
    <row x14ac:dyDescent="0.25" r="756" customHeight="1" ht="18">
      <c r="A756" s="63" t="s">
        <v>5347</v>
      </c>
      <c r="B756" s="33" t="s">
        <v>50890</v>
      </c>
      <c r="C756" s="13" t="s">
        <v>44</v>
      </c>
      <c r="D756" s="135"/>
      <c r="E756" s="13" t="s">
        <v>44</v>
      </c>
      <c r="F756" s="135"/>
      <c r="G756" s="13" t="s">
        <v>44</v>
      </c>
      <c r="H756" s="168"/>
      <c r="I756" s="136"/>
      <c r="J756" s="135"/>
      <c r="K756" s="67">
        <v>1356597749286854700</v>
      </c>
      <c r="L756" s="65" t="s">
        <v>50891</v>
      </c>
      <c r="M756" s="37">
        <v>2</v>
      </c>
      <c r="N756" s="37">
        <v>0</v>
      </c>
      <c r="O756" s="37">
        <v>0</v>
      </c>
      <c r="P756" s="37">
        <v>0</v>
      </c>
      <c r="Q756" s="37">
        <v>0</v>
      </c>
      <c r="R756" s="63"/>
      <c r="S756" s="63"/>
      <c r="T756" s="63"/>
      <c r="U756" s="63"/>
      <c r="V756" s="42" t="s">
        <v>10388</v>
      </c>
      <c r="W756" s="63"/>
      <c r="X756" s="63" t="s">
        <v>10389</v>
      </c>
      <c r="Y756" s="67">
        <v>974492167862448100</v>
      </c>
      <c r="Z756" s="63" t="s">
        <v>10390</v>
      </c>
      <c r="AA756" s="63" t="s">
        <v>10391</v>
      </c>
      <c r="AB756" s="58" t="s">
        <v>10392</v>
      </c>
      <c r="AC756" s="63"/>
      <c r="AD756" s="39" t="s">
        <v>10393</v>
      </c>
      <c r="AE756" s="63"/>
      <c r="AF756" s="37">
        <v>744</v>
      </c>
      <c r="AG756" s="37">
        <v>462</v>
      </c>
      <c r="AH756" s="37">
        <v>129</v>
      </c>
      <c r="AI756" s="37">
        <v>589</v>
      </c>
    </row>
    <row x14ac:dyDescent="0.25" r="757" customHeight="1" ht="18">
      <c r="A757" s="63" t="s">
        <v>48888</v>
      </c>
      <c r="B757" s="33" t="s">
        <v>50892</v>
      </c>
      <c r="C757" s="13" t="s">
        <v>44</v>
      </c>
      <c r="D757" s="135"/>
      <c r="E757" s="13" t="s">
        <v>44</v>
      </c>
      <c r="F757" s="135"/>
      <c r="G757" s="13" t="s">
        <v>44</v>
      </c>
      <c r="H757" s="168"/>
      <c r="I757" s="136"/>
      <c r="J757" s="135"/>
      <c r="K757" s="67">
        <v>1356591537023578000</v>
      </c>
      <c r="L757" s="65" t="s">
        <v>50893</v>
      </c>
      <c r="M757" s="37">
        <v>4</v>
      </c>
      <c r="N757" s="37">
        <v>0</v>
      </c>
      <c r="O757" s="37">
        <v>0</v>
      </c>
      <c r="P757" s="37">
        <v>0</v>
      </c>
      <c r="Q757" s="37">
        <v>0</v>
      </c>
      <c r="R757" s="63"/>
      <c r="S757" s="63"/>
      <c r="T757" s="63"/>
      <c r="U757" s="63"/>
      <c r="V757" s="42" t="s">
        <v>50894</v>
      </c>
      <c r="W757" s="63"/>
      <c r="X757" s="63" t="s">
        <v>30678</v>
      </c>
      <c r="Y757" s="67">
        <v>2247509520</v>
      </c>
      <c r="Z757" s="39" t="s">
        <v>50895</v>
      </c>
      <c r="AA757" s="63"/>
      <c r="AB757" s="58" t="s">
        <v>50896</v>
      </c>
      <c r="AC757" s="39"/>
      <c r="AD757" s="63"/>
      <c r="AE757" s="63"/>
      <c r="AF757" s="37">
        <v>671</v>
      </c>
      <c r="AG757" s="37">
        <v>136</v>
      </c>
      <c r="AH757" s="37">
        <v>754</v>
      </c>
      <c r="AI757" s="37">
        <v>8155</v>
      </c>
    </row>
    <row x14ac:dyDescent="0.25" r="758" customHeight="1" ht="18">
      <c r="A758" s="63" t="s">
        <v>50897</v>
      </c>
      <c r="B758" s="33" t="s">
        <v>50898</v>
      </c>
      <c r="C758" s="13" t="s">
        <v>35</v>
      </c>
      <c r="D758" s="14" t="s">
        <v>235</v>
      </c>
      <c r="E758" s="13" t="s">
        <v>35</v>
      </c>
      <c r="F758" s="14" t="s">
        <v>235</v>
      </c>
      <c r="G758" s="13" t="s">
        <v>35</v>
      </c>
      <c r="H758" s="14" t="s">
        <v>235</v>
      </c>
      <c r="I758" s="136"/>
      <c r="J758" s="135"/>
      <c r="K758" s="67">
        <v>1356587567664296000</v>
      </c>
      <c r="L758" s="65" t="s">
        <v>50899</v>
      </c>
      <c r="M758" s="37">
        <v>0</v>
      </c>
      <c r="N758" s="37">
        <v>0</v>
      </c>
      <c r="O758" s="37">
        <v>0</v>
      </c>
      <c r="P758" s="37">
        <v>0</v>
      </c>
      <c r="Q758" s="37">
        <v>0</v>
      </c>
      <c r="R758" s="63"/>
      <c r="S758" s="63"/>
      <c r="T758" s="63"/>
      <c r="U758" s="63"/>
      <c r="V758" s="42" t="s">
        <v>50900</v>
      </c>
      <c r="W758" s="63"/>
      <c r="X758" s="63" t="s">
        <v>50901</v>
      </c>
      <c r="Y758" s="67">
        <v>405907481</v>
      </c>
      <c r="Z758" s="63"/>
      <c r="AA758" s="63"/>
      <c r="AB758" s="58" t="s">
        <v>50902</v>
      </c>
      <c r="AC758" s="39"/>
      <c r="AD758" s="63"/>
      <c r="AE758" s="63"/>
      <c r="AF758" s="37">
        <v>12056</v>
      </c>
      <c r="AG758" s="37">
        <v>158</v>
      </c>
      <c r="AH758" s="37">
        <v>273</v>
      </c>
      <c r="AI758" s="37">
        <v>20572</v>
      </c>
    </row>
    <row x14ac:dyDescent="0.25" r="759" customHeight="1" ht="18">
      <c r="A759" s="63" t="s">
        <v>7793</v>
      </c>
      <c r="B759" s="33" t="s">
        <v>50903</v>
      </c>
      <c r="C759" s="13" t="s">
        <v>35</v>
      </c>
      <c r="D759" s="14" t="s">
        <v>5520</v>
      </c>
      <c r="E759" s="13" t="s">
        <v>35</v>
      </c>
      <c r="F759" s="14" t="s">
        <v>5520</v>
      </c>
      <c r="G759" s="13" t="s">
        <v>35</v>
      </c>
      <c r="H759" s="14" t="s">
        <v>5520</v>
      </c>
      <c r="I759" s="136"/>
      <c r="J759" s="135"/>
      <c r="K759" s="67">
        <v>1356586688957538300</v>
      </c>
      <c r="L759" s="65" t="s">
        <v>50904</v>
      </c>
      <c r="M759" s="37">
        <v>0</v>
      </c>
      <c r="N759" s="37">
        <v>0</v>
      </c>
      <c r="O759" s="37">
        <v>0</v>
      </c>
      <c r="P759" s="37">
        <v>0</v>
      </c>
      <c r="Q759" s="37">
        <v>0</v>
      </c>
      <c r="R759" s="63"/>
      <c r="S759" s="63"/>
      <c r="T759" s="63"/>
      <c r="U759" s="63"/>
      <c r="V759" s="66" t="s">
        <v>50905</v>
      </c>
      <c r="W759" s="63"/>
      <c r="X759" s="63" t="s">
        <v>50906</v>
      </c>
      <c r="Y759" s="67">
        <v>1298784152880328700</v>
      </c>
      <c r="Z759" s="63" t="s">
        <v>50907</v>
      </c>
      <c r="AA759" s="63"/>
      <c r="AB759" s="58" t="s">
        <v>50908</v>
      </c>
      <c r="AC759" s="63"/>
      <c r="AD759" s="39" t="s">
        <v>50909</v>
      </c>
      <c r="AE759" s="63"/>
      <c r="AF759" s="37">
        <v>219</v>
      </c>
      <c r="AG759" s="37">
        <v>4</v>
      </c>
      <c r="AH759" s="37">
        <v>3</v>
      </c>
      <c r="AI759" s="37">
        <v>47</v>
      </c>
    </row>
    <row x14ac:dyDescent="0.25" r="760" customHeight="1" ht="18">
      <c r="A760" s="63" t="s">
        <v>7042</v>
      </c>
      <c r="B760" s="33" t="s">
        <v>50910</v>
      </c>
      <c r="C760" s="13" t="s">
        <v>44</v>
      </c>
      <c r="D760" s="135"/>
      <c r="E760" s="13" t="s">
        <v>44</v>
      </c>
      <c r="F760" s="135"/>
      <c r="G760" s="13" t="s">
        <v>44</v>
      </c>
      <c r="H760" s="168"/>
      <c r="I760" s="136"/>
      <c r="J760" s="135"/>
      <c r="K760" s="67">
        <v>1356584331020537900</v>
      </c>
      <c r="L760" s="65" t="s">
        <v>50911</v>
      </c>
      <c r="M760" s="37">
        <v>0</v>
      </c>
      <c r="N760" s="37">
        <v>0</v>
      </c>
      <c r="O760" s="37">
        <v>0</v>
      </c>
      <c r="P760" s="37">
        <v>0</v>
      </c>
      <c r="Q760" s="37">
        <v>0</v>
      </c>
      <c r="R760" s="63"/>
      <c r="S760" s="63"/>
      <c r="T760" s="63"/>
      <c r="U760" s="63"/>
      <c r="V760" s="42" t="s">
        <v>50912</v>
      </c>
      <c r="W760" s="63"/>
      <c r="X760" s="63" t="s">
        <v>50913</v>
      </c>
      <c r="Y760" s="67">
        <v>1356223865073119200</v>
      </c>
      <c r="Z760" s="39" t="s">
        <v>50914</v>
      </c>
      <c r="AA760" s="63"/>
      <c r="AB760" s="58" t="s">
        <v>50915</v>
      </c>
      <c r="AC760" s="39"/>
      <c r="AD760" s="63"/>
      <c r="AE760" s="63"/>
      <c r="AF760" s="37">
        <v>15</v>
      </c>
      <c r="AG760" s="37">
        <v>2</v>
      </c>
      <c r="AH760" s="37">
        <v>32</v>
      </c>
      <c r="AI760" s="37">
        <v>0</v>
      </c>
    </row>
    <row x14ac:dyDescent="0.25" r="761" customHeight="1" ht="18">
      <c r="A761" s="63" t="s">
        <v>22087</v>
      </c>
      <c r="B761" s="33" t="s">
        <v>50916</v>
      </c>
      <c r="C761" s="13" t="s">
        <v>44</v>
      </c>
      <c r="D761" s="135"/>
      <c r="E761" s="13" t="s">
        <v>44</v>
      </c>
      <c r="F761" s="135"/>
      <c r="G761" s="13" t="s">
        <v>44</v>
      </c>
      <c r="H761" s="168"/>
      <c r="I761" s="136"/>
      <c r="J761" s="135"/>
      <c r="K761" s="67">
        <v>1356583328313471000</v>
      </c>
      <c r="L761" s="65" t="s">
        <v>50917</v>
      </c>
      <c r="M761" s="37">
        <v>299</v>
      </c>
      <c r="N761" s="37">
        <v>23</v>
      </c>
      <c r="O761" s="37">
        <v>0</v>
      </c>
      <c r="P761" s="37">
        <v>0</v>
      </c>
      <c r="Q761" s="37">
        <v>0</v>
      </c>
      <c r="R761" s="63"/>
      <c r="S761" s="63"/>
      <c r="T761" s="63"/>
      <c r="U761" s="63"/>
      <c r="V761" s="42" t="s">
        <v>50918</v>
      </c>
      <c r="W761" s="63"/>
      <c r="X761" s="63" t="s">
        <v>50919</v>
      </c>
      <c r="Y761" s="67">
        <v>1175807188704604200</v>
      </c>
      <c r="Z761" s="63" t="s">
        <v>50920</v>
      </c>
      <c r="AA761" s="63" t="s">
        <v>50921</v>
      </c>
      <c r="AB761" s="58" t="s">
        <v>50922</v>
      </c>
      <c r="AC761" s="63"/>
      <c r="AD761" s="39" t="s">
        <v>100</v>
      </c>
      <c r="AE761" s="63"/>
      <c r="AF761" s="37">
        <v>3573</v>
      </c>
      <c r="AG761" s="37">
        <v>18425</v>
      </c>
      <c r="AH761" s="37">
        <v>1946</v>
      </c>
      <c r="AI761" s="37">
        <v>9977</v>
      </c>
    </row>
    <row x14ac:dyDescent="0.25" r="762" customHeight="1" ht="18">
      <c r="A762" s="63" t="s">
        <v>50923</v>
      </c>
      <c r="B762" s="33" t="s">
        <v>50924</v>
      </c>
      <c r="C762" s="13" t="s">
        <v>44</v>
      </c>
      <c r="D762" s="135"/>
      <c r="E762" s="13" t="s">
        <v>44</v>
      </c>
      <c r="F762" s="135"/>
      <c r="G762" s="13" t="s">
        <v>44</v>
      </c>
      <c r="H762" s="168"/>
      <c r="I762" s="136"/>
      <c r="J762" s="135"/>
      <c r="K762" s="67">
        <v>1356581128233242600</v>
      </c>
      <c r="L762" s="65" t="s">
        <v>50925</v>
      </c>
      <c r="M762" s="37">
        <v>8</v>
      </c>
      <c r="N762" s="37">
        <v>1</v>
      </c>
      <c r="O762" s="37">
        <v>0</v>
      </c>
      <c r="P762" s="37">
        <v>0</v>
      </c>
      <c r="Q762" s="37">
        <v>0</v>
      </c>
      <c r="R762" s="63"/>
      <c r="S762" s="63"/>
      <c r="T762" s="63"/>
      <c r="U762" s="63"/>
      <c r="V762" s="42" t="s">
        <v>31534</v>
      </c>
      <c r="W762" s="63"/>
      <c r="X762" s="63" t="s">
        <v>31535</v>
      </c>
      <c r="Y762" s="67">
        <v>1155596755821572000</v>
      </c>
      <c r="Z762" s="39" t="s">
        <v>31536</v>
      </c>
      <c r="AA762" s="63"/>
      <c r="AB762" s="58" t="s">
        <v>31537</v>
      </c>
      <c r="AC762" s="63"/>
      <c r="AD762" s="63" t="s">
        <v>31538</v>
      </c>
      <c r="AE762" s="63"/>
      <c r="AF762" s="37">
        <v>7593</v>
      </c>
      <c r="AG762" s="37">
        <v>1749</v>
      </c>
      <c r="AH762" s="37">
        <v>304</v>
      </c>
      <c r="AI762" s="37">
        <v>73533</v>
      </c>
    </row>
    <row x14ac:dyDescent="0.25" r="763" customHeight="1" ht="18">
      <c r="A763" s="63" t="s">
        <v>7814</v>
      </c>
      <c r="B763" s="33" t="s">
        <v>50926</v>
      </c>
      <c r="C763" s="13" t="s">
        <v>44</v>
      </c>
      <c r="D763" s="135"/>
      <c r="E763" s="13" t="s">
        <v>44</v>
      </c>
      <c r="F763" s="135"/>
      <c r="G763" s="13" t="s">
        <v>44</v>
      </c>
      <c r="H763" s="168"/>
      <c r="I763" s="136"/>
      <c r="J763" s="135"/>
      <c r="K763" s="67">
        <v>1356579131518046200</v>
      </c>
      <c r="L763" s="65" t="s">
        <v>50927</v>
      </c>
      <c r="M763" s="37">
        <v>5</v>
      </c>
      <c r="N763" s="37">
        <v>1</v>
      </c>
      <c r="O763" s="37">
        <v>0</v>
      </c>
      <c r="P763" s="37">
        <v>0</v>
      </c>
      <c r="Q763" s="37">
        <v>0</v>
      </c>
      <c r="R763" s="63"/>
      <c r="S763" s="63"/>
      <c r="T763" s="63"/>
      <c r="U763" s="63"/>
      <c r="V763" s="42" t="s">
        <v>50928</v>
      </c>
      <c r="W763" s="63"/>
      <c r="X763" s="63" t="s">
        <v>50929</v>
      </c>
      <c r="Y763" s="67">
        <v>841596504620048400</v>
      </c>
      <c r="Z763" s="63" t="s">
        <v>50930</v>
      </c>
      <c r="AA763" s="63" t="s">
        <v>50931</v>
      </c>
      <c r="AB763" s="58" t="s">
        <v>50932</v>
      </c>
      <c r="AC763" s="63"/>
      <c r="AD763" s="63" t="s">
        <v>50933</v>
      </c>
      <c r="AE763" s="63"/>
      <c r="AF763" s="37">
        <v>3492</v>
      </c>
      <c r="AG763" s="37">
        <v>471</v>
      </c>
      <c r="AH763" s="37">
        <v>202</v>
      </c>
      <c r="AI763" s="37">
        <v>2465</v>
      </c>
    </row>
    <row x14ac:dyDescent="0.25" r="764" customHeight="1" ht="18">
      <c r="A764" s="63" t="s">
        <v>50934</v>
      </c>
      <c r="B764" s="33" t="s">
        <v>50935</v>
      </c>
      <c r="C764" s="13" t="s">
        <v>35</v>
      </c>
      <c r="D764" s="14" t="s">
        <v>235</v>
      </c>
      <c r="E764" s="13" t="s">
        <v>35</v>
      </c>
      <c r="F764" s="14" t="s">
        <v>235</v>
      </c>
      <c r="G764" s="13" t="s">
        <v>35</v>
      </c>
      <c r="H764" s="14" t="s">
        <v>235</v>
      </c>
      <c r="I764" s="136"/>
      <c r="J764" s="135"/>
      <c r="K764" s="67">
        <v>1356577692775305200</v>
      </c>
      <c r="L764" s="65" t="s">
        <v>50936</v>
      </c>
      <c r="M764" s="37">
        <v>0</v>
      </c>
      <c r="N764" s="37">
        <v>0</v>
      </c>
      <c r="O764" s="37">
        <v>0</v>
      </c>
      <c r="P764" s="37">
        <v>0</v>
      </c>
      <c r="Q764" s="37">
        <v>0</v>
      </c>
      <c r="R764" s="63"/>
      <c r="S764" s="63"/>
      <c r="T764" s="63"/>
      <c r="U764" s="63"/>
      <c r="V764" s="42" t="s">
        <v>50937</v>
      </c>
      <c r="W764" s="63"/>
      <c r="X764" s="63" t="s">
        <v>50938</v>
      </c>
      <c r="Y764" s="67">
        <v>1081093448197963800</v>
      </c>
      <c r="Z764" s="39" t="s">
        <v>50939</v>
      </c>
      <c r="AA764" s="63"/>
      <c r="AB764" s="58" t="s">
        <v>50940</v>
      </c>
      <c r="AC764" s="39"/>
      <c r="AD764" s="63"/>
      <c r="AE764" s="63"/>
      <c r="AF764" s="37">
        <v>5715</v>
      </c>
      <c r="AG764" s="37">
        <v>37</v>
      </c>
      <c r="AH764" s="37">
        <v>203</v>
      </c>
      <c r="AI764" s="37">
        <v>3821</v>
      </c>
    </row>
    <row x14ac:dyDescent="0.25" r="765" customHeight="1" ht="18">
      <c r="A765" s="63" t="s">
        <v>46225</v>
      </c>
      <c r="B765" s="33" t="s">
        <v>50941</v>
      </c>
      <c r="C765" s="13" t="s">
        <v>35</v>
      </c>
      <c r="D765" s="14" t="s">
        <v>235</v>
      </c>
      <c r="E765" s="13" t="s">
        <v>35</v>
      </c>
      <c r="F765" s="14" t="s">
        <v>235</v>
      </c>
      <c r="G765" s="13" t="s">
        <v>35</v>
      </c>
      <c r="H765" s="14" t="s">
        <v>235</v>
      </c>
      <c r="I765" s="136"/>
      <c r="J765" s="135"/>
      <c r="K765" s="67">
        <v>1356576670208114700</v>
      </c>
      <c r="L765" s="65" t="s">
        <v>50942</v>
      </c>
      <c r="M765" s="37">
        <v>1</v>
      </c>
      <c r="N765" s="37">
        <v>0</v>
      </c>
      <c r="O765" s="37">
        <v>0</v>
      </c>
      <c r="P765" s="37">
        <v>0</v>
      </c>
      <c r="Q765" s="37">
        <v>0</v>
      </c>
      <c r="R765" s="63"/>
      <c r="S765" s="63"/>
      <c r="T765" s="63"/>
      <c r="U765" s="63"/>
      <c r="V765" s="42" t="s">
        <v>50131</v>
      </c>
      <c r="W765" s="63"/>
      <c r="X765" s="63" t="s">
        <v>50132</v>
      </c>
      <c r="Y765" s="67">
        <v>1173195945208623000</v>
      </c>
      <c r="Z765" s="39" t="s">
        <v>50133</v>
      </c>
      <c r="AA765" s="63"/>
      <c r="AB765" s="58" t="s">
        <v>50134</v>
      </c>
      <c r="AC765" s="39"/>
      <c r="AD765" s="63"/>
      <c r="AE765" s="63"/>
      <c r="AF765" s="37">
        <v>10863</v>
      </c>
      <c r="AG765" s="37">
        <v>1591</v>
      </c>
      <c r="AH765" s="37">
        <v>4029</v>
      </c>
      <c r="AI765" s="37">
        <v>27109</v>
      </c>
    </row>
    <row x14ac:dyDescent="0.25" r="766" customHeight="1" ht="18">
      <c r="A766" s="63" t="s">
        <v>28839</v>
      </c>
      <c r="B766" s="33" t="s">
        <v>50943</v>
      </c>
      <c r="C766" s="7" t="s">
        <v>35</v>
      </c>
      <c r="D766" s="8" t="s">
        <v>235</v>
      </c>
      <c r="E766" s="13" t="s">
        <v>35</v>
      </c>
      <c r="F766" s="14" t="s">
        <v>14863</v>
      </c>
      <c r="G766" s="13" t="s">
        <v>35</v>
      </c>
      <c r="H766" s="14" t="s">
        <v>235</v>
      </c>
      <c r="I766" s="7" t="s">
        <v>35</v>
      </c>
      <c r="J766" s="8" t="s">
        <v>235</v>
      </c>
      <c r="K766" s="67">
        <v>1356574372581023700</v>
      </c>
      <c r="L766" s="65" t="s">
        <v>50944</v>
      </c>
      <c r="M766" s="37">
        <v>44</v>
      </c>
      <c r="N766" s="37">
        <v>21</v>
      </c>
      <c r="O766" s="37">
        <v>0</v>
      </c>
      <c r="P766" s="37">
        <v>0</v>
      </c>
      <c r="Q766" s="37">
        <v>0</v>
      </c>
      <c r="R766" s="63"/>
      <c r="S766" s="63"/>
      <c r="T766" s="63"/>
      <c r="U766" s="63"/>
      <c r="V766" s="42" t="s">
        <v>50945</v>
      </c>
      <c r="W766" s="63"/>
      <c r="X766" s="63" t="s">
        <v>50946</v>
      </c>
      <c r="Y766" s="67">
        <v>117735127</v>
      </c>
      <c r="Z766" s="39" t="s">
        <v>50947</v>
      </c>
      <c r="AA766" s="63"/>
      <c r="AB766" s="58" t="s">
        <v>50948</v>
      </c>
      <c r="AC766" s="63"/>
      <c r="AD766" s="39" t="s">
        <v>50949</v>
      </c>
      <c r="AE766" s="63"/>
      <c r="AF766" s="37">
        <v>195970</v>
      </c>
      <c r="AG766" s="37">
        <v>39948</v>
      </c>
      <c r="AH766" s="37">
        <v>32800</v>
      </c>
      <c r="AI766" s="37">
        <v>37963</v>
      </c>
    </row>
    <row x14ac:dyDescent="0.25" r="767" customHeight="1" ht="18">
      <c r="A767" s="63" t="s">
        <v>50950</v>
      </c>
      <c r="B767" s="33" t="s">
        <v>50951</v>
      </c>
      <c r="C767" s="13" t="s">
        <v>35</v>
      </c>
      <c r="D767" s="14" t="s">
        <v>235</v>
      </c>
      <c r="E767" s="13" t="s">
        <v>35</v>
      </c>
      <c r="F767" s="14" t="s">
        <v>235</v>
      </c>
      <c r="G767" s="13" t="s">
        <v>35</v>
      </c>
      <c r="H767" s="14" t="s">
        <v>235</v>
      </c>
      <c r="I767" s="136"/>
      <c r="J767" s="135"/>
      <c r="K767" s="67">
        <v>1356574242691760000</v>
      </c>
      <c r="L767" s="65" t="s">
        <v>50952</v>
      </c>
      <c r="M767" s="37">
        <v>1</v>
      </c>
      <c r="N767" s="37">
        <v>1</v>
      </c>
      <c r="O767" s="37">
        <v>0</v>
      </c>
      <c r="P767" s="37">
        <v>0</v>
      </c>
      <c r="Q767" s="37">
        <v>0</v>
      </c>
      <c r="R767" s="63"/>
      <c r="S767" s="63"/>
      <c r="T767" s="63"/>
      <c r="U767" s="63" t="s">
        <v>103</v>
      </c>
      <c r="V767" s="42" t="s">
        <v>50953</v>
      </c>
      <c r="W767" s="63"/>
      <c r="X767" s="63" t="s">
        <v>50954</v>
      </c>
      <c r="Y767" s="67">
        <v>400997243</v>
      </c>
      <c r="Z767" s="39" t="s">
        <v>50955</v>
      </c>
      <c r="AA767" s="63"/>
      <c r="AB767" s="58" t="s">
        <v>50956</v>
      </c>
      <c r="AC767" s="63"/>
      <c r="AD767" s="39" t="s">
        <v>100</v>
      </c>
      <c r="AE767" s="63"/>
      <c r="AF767" s="37">
        <v>48047</v>
      </c>
      <c r="AG767" s="37">
        <v>3122</v>
      </c>
      <c r="AH767" s="37">
        <v>2160</v>
      </c>
      <c r="AI767" s="37">
        <v>56092</v>
      </c>
    </row>
    <row x14ac:dyDescent="0.25" r="768" customHeight="1" ht="18">
      <c r="A768" s="63" t="s">
        <v>50957</v>
      </c>
      <c r="B768" s="33" t="s">
        <v>50958</v>
      </c>
      <c r="C768" s="13" t="s">
        <v>35</v>
      </c>
      <c r="D768" s="14" t="s">
        <v>235</v>
      </c>
      <c r="E768" s="13" t="s">
        <v>35</v>
      </c>
      <c r="F768" s="14" t="s">
        <v>235</v>
      </c>
      <c r="G768" s="13" t="s">
        <v>35</v>
      </c>
      <c r="H768" s="14" t="s">
        <v>235</v>
      </c>
      <c r="I768" s="136"/>
      <c r="J768" s="135"/>
      <c r="K768" s="67">
        <v>1356571723248861200</v>
      </c>
      <c r="L768" s="65" t="s">
        <v>50959</v>
      </c>
      <c r="M768" s="37">
        <v>0</v>
      </c>
      <c r="N768" s="37">
        <v>0</v>
      </c>
      <c r="O768" s="37">
        <v>0</v>
      </c>
      <c r="P768" s="37">
        <v>0</v>
      </c>
      <c r="Q768" s="37">
        <v>0</v>
      </c>
      <c r="R768" s="63"/>
      <c r="S768" s="63"/>
      <c r="T768" s="63"/>
      <c r="U768" s="63"/>
      <c r="V768" s="42" t="s">
        <v>50960</v>
      </c>
      <c r="W768" s="63"/>
      <c r="X768" s="63" t="s">
        <v>50961</v>
      </c>
      <c r="Y768" s="67">
        <v>1335984701757124600</v>
      </c>
      <c r="Z768" s="63"/>
      <c r="AA768" s="63"/>
      <c r="AB768" s="58" t="s">
        <v>50962</v>
      </c>
      <c r="AC768" s="39"/>
      <c r="AD768" s="63"/>
      <c r="AE768" s="63"/>
      <c r="AF768" s="37">
        <v>539</v>
      </c>
      <c r="AG768" s="37">
        <v>0</v>
      </c>
      <c r="AH768" s="37">
        <v>0</v>
      </c>
      <c r="AI768" s="37">
        <v>2</v>
      </c>
    </row>
    <row x14ac:dyDescent="0.25" r="769" customHeight="1" ht="18">
      <c r="A769" s="63" t="s">
        <v>50963</v>
      </c>
      <c r="B769" s="33" t="s">
        <v>50964</v>
      </c>
      <c r="C769" s="13" t="s">
        <v>44</v>
      </c>
      <c r="D769" s="135"/>
      <c r="E769" s="13" t="s">
        <v>44</v>
      </c>
      <c r="F769" s="135"/>
      <c r="G769" s="13" t="s">
        <v>44</v>
      </c>
      <c r="H769" s="168"/>
      <c r="I769" s="136"/>
      <c r="J769" s="135"/>
      <c r="K769" s="67">
        <v>1356570513552904200</v>
      </c>
      <c r="L769" s="65" t="s">
        <v>50965</v>
      </c>
      <c r="M769" s="37">
        <v>0</v>
      </c>
      <c r="N769" s="37">
        <v>0</v>
      </c>
      <c r="O769" s="37">
        <v>0</v>
      </c>
      <c r="P769" s="37">
        <v>0</v>
      </c>
      <c r="Q769" s="37">
        <v>0</v>
      </c>
      <c r="R769" s="63"/>
      <c r="S769" s="63"/>
      <c r="T769" s="63"/>
      <c r="U769" s="63"/>
      <c r="V769" s="42" t="s">
        <v>50966</v>
      </c>
      <c r="W769" s="63"/>
      <c r="X769" s="63" t="s">
        <v>50967</v>
      </c>
      <c r="Y769" s="67">
        <v>1320049276664295400</v>
      </c>
      <c r="Z769" s="39" t="s">
        <v>50968</v>
      </c>
      <c r="AA769" s="63"/>
      <c r="AB769" s="58" t="s">
        <v>50969</v>
      </c>
      <c r="AC769" s="39"/>
      <c r="AD769" s="63"/>
      <c r="AE769" s="63"/>
      <c r="AF769" s="37">
        <v>73</v>
      </c>
      <c r="AG769" s="37">
        <v>39</v>
      </c>
      <c r="AH769" s="37">
        <v>251</v>
      </c>
      <c r="AI769" s="37">
        <v>70</v>
      </c>
    </row>
    <row x14ac:dyDescent="0.25" r="770" customHeight="1" ht="18">
      <c r="A770" s="63" t="s">
        <v>24493</v>
      </c>
      <c r="B770" s="33" t="s">
        <v>50970</v>
      </c>
      <c r="C770" s="98" t="s">
        <v>44</v>
      </c>
      <c r="D770" s="135"/>
      <c r="E770" s="13" t="s">
        <v>35</v>
      </c>
      <c r="F770" s="14" t="s">
        <v>235</v>
      </c>
      <c r="G770" s="148" t="s">
        <v>44</v>
      </c>
      <c r="H770" s="168"/>
      <c r="I770" s="98" t="s">
        <v>44</v>
      </c>
      <c r="J770" s="135"/>
      <c r="K770" s="67">
        <v>1356570184891392000</v>
      </c>
      <c r="L770" s="65" t="s">
        <v>50971</v>
      </c>
      <c r="M770" s="37">
        <v>2</v>
      </c>
      <c r="N770" s="37">
        <v>1</v>
      </c>
      <c r="O770" s="37">
        <v>0</v>
      </c>
      <c r="P770" s="37">
        <v>0</v>
      </c>
      <c r="Q770" s="37">
        <v>0</v>
      </c>
      <c r="R770" s="63"/>
      <c r="S770" s="63"/>
      <c r="T770" s="63"/>
      <c r="U770" s="63"/>
      <c r="V770" s="42" t="s">
        <v>50972</v>
      </c>
      <c r="W770" s="63"/>
      <c r="X770" s="63" t="s">
        <v>50973</v>
      </c>
      <c r="Y770" s="67">
        <v>994146724087287800</v>
      </c>
      <c r="Z770" s="39" t="s">
        <v>50974</v>
      </c>
      <c r="AA770" s="63"/>
      <c r="AB770" s="58" t="s">
        <v>50975</v>
      </c>
      <c r="AC770" s="63"/>
      <c r="AD770" s="63" t="s">
        <v>1718</v>
      </c>
      <c r="AE770" s="63"/>
      <c r="AF770" s="37">
        <v>11862</v>
      </c>
      <c r="AG770" s="37">
        <v>4808</v>
      </c>
      <c r="AH770" s="37">
        <v>5241</v>
      </c>
      <c r="AI770" s="37">
        <v>7573</v>
      </c>
    </row>
    <row x14ac:dyDescent="0.25" r="771" customHeight="1" ht="18">
      <c r="A771" s="63" t="s">
        <v>49014</v>
      </c>
      <c r="B771" s="33" t="s">
        <v>50976</v>
      </c>
      <c r="C771" s="13" t="s">
        <v>44</v>
      </c>
      <c r="D771" s="135"/>
      <c r="E771" s="13" t="s">
        <v>44</v>
      </c>
      <c r="F771" s="135"/>
      <c r="G771" s="13" t="s">
        <v>44</v>
      </c>
      <c r="H771" s="168"/>
      <c r="I771" s="136"/>
      <c r="J771" s="135"/>
      <c r="K771" s="67">
        <v>1356569875750207500</v>
      </c>
      <c r="L771" s="65" t="s">
        <v>50977</v>
      </c>
      <c r="M771" s="37">
        <v>5</v>
      </c>
      <c r="N771" s="37">
        <v>0</v>
      </c>
      <c r="O771" s="37">
        <v>0</v>
      </c>
      <c r="P771" s="37">
        <v>0</v>
      </c>
      <c r="Q771" s="37">
        <v>0</v>
      </c>
      <c r="R771" s="63"/>
      <c r="S771" s="63"/>
      <c r="T771" s="63"/>
      <c r="U771" s="63"/>
      <c r="V771" s="42" t="s">
        <v>50978</v>
      </c>
      <c r="W771" s="63"/>
      <c r="X771" s="63" t="s">
        <v>50979</v>
      </c>
      <c r="Y771" s="67">
        <v>766664260244078600</v>
      </c>
      <c r="Z771" s="39" t="s">
        <v>50980</v>
      </c>
      <c r="AA771" s="63"/>
      <c r="AB771" s="58" t="s">
        <v>50981</v>
      </c>
      <c r="AC771" s="63"/>
      <c r="AD771" s="39" t="s">
        <v>50982</v>
      </c>
      <c r="AE771" s="63"/>
      <c r="AF771" s="37">
        <v>32026</v>
      </c>
      <c r="AG771" s="37">
        <v>392</v>
      </c>
      <c r="AH771" s="37">
        <v>273</v>
      </c>
      <c r="AI771" s="37">
        <v>100820</v>
      </c>
    </row>
    <row x14ac:dyDescent="0.25" r="772" customHeight="1" ht="18">
      <c r="A772" s="63" t="s">
        <v>50983</v>
      </c>
      <c r="B772" s="33" t="s">
        <v>50984</v>
      </c>
      <c r="C772" s="13" t="s">
        <v>35</v>
      </c>
      <c r="D772" s="14" t="s">
        <v>235</v>
      </c>
      <c r="E772" s="13" t="s">
        <v>35</v>
      </c>
      <c r="F772" s="14" t="s">
        <v>235</v>
      </c>
      <c r="G772" s="13" t="s">
        <v>35</v>
      </c>
      <c r="H772" s="14" t="s">
        <v>235</v>
      </c>
      <c r="I772" s="136"/>
      <c r="J772" s="135"/>
      <c r="K772" s="67">
        <v>1356566736867360800</v>
      </c>
      <c r="L772" s="65" t="s">
        <v>50985</v>
      </c>
      <c r="M772" s="37">
        <v>3</v>
      </c>
      <c r="N772" s="37">
        <v>1</v>
      </c>
      <c r="O772" s="37">
        <v>0</v>
      </c>
      <c r="P772" s="37">
        <v>0</v>
      </c>
      <c r="Q772" s="37">
        <v>0</v>
      </c>
      <c r="R772" s="63"/>
      <c r="S772" s="63"/>
      <c r="T772" s="63"/>
      <c r="U772" s="63"/>
      <c r="V772" s="66" t="s">
        <v>50986</v>
      </c>
      <c r="W772" s="63"/>
      <c r="X772" s="63" t="s">
        <v>50987</v>
      </c>
      <c r="Y772" s="67">
        <v>2540199170</v>
      </c>
      <c r="Z772" s="39" t="s">
        <v>50988</v>
      </c>
      <c r="AA772" s="63"/>
      <c r="AB772" s="58" t="s">
        <v>50989</v>
      </c>
      <c r="AC772" s="39"/>
      <c r="AD772" s="63"/>
      <c r="AE772" s="63"/>
      <c r="AF772" s="37">
        <v>13387</v>
      </c>
      <c r="AG772" s="37">
        <v>3166</v>
      </c>
      <c r="AH772" s="37">
        <v>3910</v>
      </c>
      <c r="AI772" s="37">
        <v>17649</v>
      </c>
    </row>
    <row x14ac:dyDescent="0.25" r="773" customHeight="1" ht="18">
      <c r="A773" s="63" t="s">
        <v>24575</v>
      </c>
      <c r="B773" s="33" t="s">
        <v>50990</v>
      </c>
      <c r="C773" s="13" t="s">
        <v>44</v>
      </c>
      <c r="D773" s="135"/>
      <c r="E773" s="13" t="s">
        <v>44</v>
      </c>
      <c r="F773" s="135"/>
      <c r="G773" s="13" t="s">
        <v>44</v>
      </c>
      <c r="H773" s="168"/>
      <c r="I773" s="136"/>
      <c r="J773" s="135"/>
      <c r="K773" s="67">
        <v>1356564946381918200</v>
      </c>
      <c r="L773" s="65" t="s">
        <v>50991</v>
      </c>
      <c r="M773" s="37">
        <v>2</v>
      </c>
      <c r="N773" s="37">
        <v>0</v>
      </c>
      <c r="O773" s="37">
        <v>0</v>
      </c>
      <c r="P773" s="37">
        <v>0</v>
      </c>
      <c r="Q773" s="37">
        <v>0</v>
      </c>
      <c r="R773" s="63"/>
      <c r="S773" s="63"/>
      <c r="T773" s="63"/>
      <c r="U773" s="63"/>
      <c r="V773" s="42" t="s">
        <v>50992</v>
      </c>
      <c r="W773" s="63"/>
      <c r="X773" s="63" t="s">
        <v>50993</v>
      </c>
      <c r="Y773" s="67">
        <v>55681608</v>
      </c>
      <c r="Z773" s="63" t="s">
        <v>50994</v>
      </c>
      <c r="AA773" s="63"/>
      <c r="AB773" s="58" t="s">
        <v>50995</v>
      </c>
      <c r="AC773" s="63"/>
      <c r="AD773" s="39" t="s">
        <v>50996</v>
      </c>
      <c r="AE773" s="63"/>
      <c r="AF773" s="37">
        <v>14792</v>
      </c>
      <c r="AG773" s="37">
        <v>1241</v>
      </c>
      <c r="AH773" s="37">
        <v>1328</v>
      </c>
      <c r="AI773" s="37">
        <v>62096</v>
      </c>
    </row>
    <row x14ac:dyDescent="0.25" r="774" customHeight="1" ht="18">
      <c r="A774" s="63" t="s">
        <v>50997</v>
      </c>
      <c r="B774" s="33" t="s">
        <v>50998</v>
      </c>
      <c r="C774" s="13" t="s">
        <v>35</v>
      </c>
      <c r="D774" s="14" t="s">
        <v>235</v>
      </c>
      <c r="E774" s="13" t="s">
        <v>35</v>
      </c>
      <c r="F774" s="14" t="s">
        <v>235</v>
      </c>
      <c r="G774" s="13" t="s">
        <v>35</v>
      </c>
      <c r="H774" s="14" t="s">
        <v>235</v>
      </c>
      <c r="I774" s="136"/>
      <c r="J774" s="135"/>
      <c r="K774" s="67">
        <v>1356564554814267400</v>
      </c>
      <c r="L774" s="65" t="s">
        <v>50999</v>
      </c>
      <c r="M774" s="37">
        <v>1</v>
      </c>
      <c r="N774" s="37">
        <v>0</v>
      </c>
      <c r="O774" s="37">
        <v>0</v>
      </c>
      <c r="P774" s="37">
        <v>0</v>
      </c>
      <c r="Q774" s="37">
        <v>0</v>
      </c>
      <c r="R774" s="63"/>
      <c r="S774" s="63"/>
      <c r="T774" s="63"/>
      <c r="U774" s="63"/>
      <c r="V774" s="42" t="s">
        <v>51000</v>
      </c>
      <c r="W774" s="63"/>
      <c r="X774" s="63" t="s">
        <v>51001</v>
      </c>
      <c r="Y774" s="67">
        <v>1119571019944087600</v>
      </c>
      <c r="Z774" s="39" t="s">
        <v>51002</v>
      </c>
      <c r="AA774" s="63"/>
      <c r="AB774" s="58" t="s">
        <v>51003</v>
      </c>
      <c r="AC774" s="39"/>
      <c r="AD774" s="63"/>
      <c r="AE774" s="63"/>
      <c r="AF774" s="37">
        <v>5262</v>
      </c>
      <c r="AG774" s="37">
        <v>250</v>
      </c>
      <c r="AH774" s="37">
        <v>354</v>
      </c>
      <c r="AI774" s="37">
        <v>6585</v>
      </c>
    </row>
    <row x14ac:dyDescent="0.25" r="775" customHeight="1" ht="18">
      <c r="A775" s="63" t="s">
        <v>51004</v>
      </c>
      <c r="B775" s="33" t="s">
        <v>51005</v>
      </c>
      <c r="C775" s="13" t="s">
        <v>35</v>
      </c>
      <c r="D775" s="14" t="s">
        <v>235</v>
      </c>
      <c r="E775" s="13" t="s">
        <v>35</v>
      </c>
      <c r="F775" s="14" t="s">
        <v>235</v>
      </c>
      <c r="G775" s="13" t="s">
        <v>35</v>
      </c>
      <c r="H775" s="14" t="s">
        <v>235</v>
      </c>
      <c r="I775" s="136"/>
      <c r="J775" s="135"/>
      <c r="K775" s="67">
        <v>1356564024499011600</v>
      </c>
      <c r="L775" s="65" t="s">
        <v>51006</v>
      </c>
      <c r="M775" s="37">
        <v>6</v>
      </c>
      <c r="N775" s="37">
        <v>1</v>
      </c>
      <c r="O775" s="37">
        <v>0</v>
      </c>
      <c r="P775" s="37">
        <v>0</v>
      </c>
      <c r="Q775" s="37">
        <v>0</v>
      </c>
      <c r="R775" s="63"/>
      <c r="S775" s="63"/>
      <c r="T775" s="63"/>
      <c r="U775" s="63"/>
      <c r="V775" s="42" t="s">
        <v>51007</v>
      </c>
      <c r="W775" s="63"/>
      <c r="X775" s="63" t="s">
        <v>51008</v>
      </c>
      <c r="Y775" s="67">
        <v>1193208460441202700</v>
      </c>
      <c r="Z775" s="63" t="s">
        <v>11903</v>
      </c>
      <c r="AA775" s="63"/>
      <c r="AB775" s="58" t="s">
        <v>51009</v>
      </c>
      <c r="AC775" s="63"/>
      <c r="AD775" s="39" t="s">
        <v>8374</v>
      </c>
      <c r="AE775" s="63"/>
      <c r="AF775" s="37">
        <v>281</v>
      </c>
      <c r="AG775" s="37">
        <v>142</v>
      </c>
      <c r="AH775" s="37">
        <v>134</v>
      </c>
      <c r="AI775" s="37">
        <v>1492</v>
      </c>
    </row>
    <row x14ac:dyDescent="0.25" r="776" customHeight="1" ht="18">
      <c r="A776" s="63" t="s">
        <v>51010</v>
      </c>
      <c r="B776" s="33" t="s">
        <v>51011</v>
      </c>
      <c r="C776" s="13" t="s">
        <v>35</v>
      </c>
      <c r="D776" s="14" t="s">
        <v>235</v>
      </c>
      <c r="E776" s="13" t="s">
        <v>35</v>
      </c>
      <c r="F776" s="14" t="s">
        <v>235</v>
      </c>
      <c r="G776" s="13" t="s">
        <v>35</v>
      </c>
      <c r="H776" s="14" t="s">
        <v>235</v>
      </c>
      <c r="I776" s="136"/>
      <c r="J776" s="135"/>
      <c r="K776" s="67">
        <v>1356561444997841000</v>
      </c>
      <c r="L776" s="65" t="s">
        <v>51012</v>
      </c>
      <c r="M776" s="37">
        <v>15</v>
      </c>
      <c r="N776" s="37">
        <v>0</v>
      </c>
      <c r="O776" s="37">
        <v>0</v>
      </c>
      <c r="P776" s="37">
        <v>0</v>
      </c>
      <c r="Q776" s="37">
        <v>0</v>
      </c>
      <c r="R776" s="63"/>
      <c r="S776" s="63"/>
      <c r="T776" s="63"/>
      <c r="U776" s="63"/>
      <c r="V776" s="66" t="s">
        <v>51013</v>
      </c>
      <c r="W776" s="63"/>
      <c r="X776" s="63" t="s">
        <v>51014</v>
      </c>
      <c r="Y776" s="67">
        <v>3244817986</v>
      </c>
      <c r="Z776" s="39" t="s">
        <v>51015</v>
      </c>
      <c r="AA776" s="63"/>
      <c r="AB776" s="58" t="s">
        <v>51016</v>
      </c>
      <c r="AC776" s="63"/>
      <c r="AD776" s="39" t="s">
        <v>100</v>
      </c>
      <c r="AE776" s="63"/>
      <c r="AF776" s="37">
        <v>2642</v>
      </c>
      <c r="AG776" s="37">
        <v>1062</v>
      </c>
      <c r="AH776" s="37">
        <v>1419</v>
      </c>
      <c r="AI776" s="37">
        <v>13426</v>
      </c>
    </row>
    <row x14ac:dyDescent="0.25" r="777" customHeight="1" ht="18">
      <c r="A777" s="63" t="s">
        <v>51017</v>
      </c>
      <c r="B777" s="33" t="s">
        <v>51018</v>
      </c>
      <c r="C777" s="13" t="s">
        <v>44</v>
      </c>
      <c r="D777" s="135"/>
      <c r="E777" s="13" t="s">
        <v>44</v>
      </c>
      <c r="F777" s="135"/>
      <c r="G777" s="148" t="s">
        <v>44</v>
      </c>
      <c r="H777" s="168"/>
      <c r="I777" s="136"/>
      <c r="J777" s="135"/>
      <c r="K777" s="67">
        <v>1356559206200049700</v>
      </c>
      <c r="L777" s="65" t="s">
        <v>51019</v>
      </c>
      <c r="M777" s="37">
        <v>4</v>
      </c>
      <c r="N777" s="37">
        <v>1</v>
      </c>
      <c r="O777" s="37">
        <v>0</v>
      </c>
      <c r="P777" s="37">
        <v>0</v>
      </c>
      <c r="Q777" s="37">
        <v>0</v>
      </c>
      <c r="R777" s="63"/>
      <c r="S777" s="63"/>
      <c r="T777" s="63"/>
      <c r="U777" s="63"/>
      <c r="V777" s="42" t="s">
        <v>51020</v>
      </c>
      <c r="W777" s="63"/>
      <c r="X777" s="63" t="s">
        <v>51021</v>
      </c>
      <c r="Y777" s="67">
        <v>1293632297770647600</v>
      </c>
      <c r="Z777" s="39" t="s">
        <v>51022</v>
      </c>
      <c r="AA777" s="63"/>
      <c r="AB777" s="58" t="s">
        <v>51023</v>
      </c>
      <c r="AC777" s="63"/>
      <c r="AD777" s="39" t="s">
        <v>100</v>
      </c>
      <c r="AE777" s="63"/>
      <c r="AF777" s="37">
        <v>853</v>
      </c>
      <c r="AG777" s="37">
        <v>405</v>
      </c>
      <c r="AH777" s="37">
        <v>284</v>
      </c>
      <c r="AI777" s="37">
        <v>15752</v>
      </c>
    </row>
    <row x14ac:dyDescent="0.25" r="778" customHeight="1" ht="18">
      <c r="A778" s="63" t="s">
        <v>39338</v>
      </c>
      <c r="B778" s="33" t="s">
        <v>51024</v>
      </c>
      <c r="C778" s="13" t="s">
        <v>44</v>
      </c>
      <c r="D778" s="135"/>
      <c r="E778" s="13" t="s">
        <v>44</v>
      </c>
      <c r="F778" s="135"/>
      <c r="G778" s="13" t="s">
        <v>44</v>
      </c>
      <c r="H778" s="168"/>
      <c r="I778" s="136"/>
      <c r="J778" s="135"/>
      <c r="K778" s="67">
        <v>1356558845443797000</v>
      </c>
      <c r="L778" s="65" t="s">
        <v>51025</v>
      </c>
      <c r="M778" s="37">
        <v>4</v>
      </c>
      <c r="N778" s="37">
        <v>0</v>
      </c>
      <c r="O778" s="37">
        <v>0</v>
      </c>
      <c r="P778" s="37">
        <v>0</v>
      </c>
      <c r="Q778" s="37">
        <v>0</v>
      </c>
      <c r="R778" s="63"/>
      <c r="S778" s="63"/>
      <c r="T778" s="63"/>
      <c r="U778" s="63"/>
      <c r="V778" s="42" t="s">
        <v>51026</v>
      </c>
      <c r="W778" s="63"/>
      <c r="X778" s="63" t="s">
        <v>51027</v>
      </c>
      <c r="Y778" s="67">
        <v>952570880663720000</v>
      </c>
      <c r="Z778" s="39" t="s">
        <v>51028</v>
      </c>
      <c r="AA778" s="63"/>
      <c r="AB778" s="58" t="s">
        <v>51029</v>
      </c>
      <c r="AC778" s="63"/>
      <c r="AD778" s="39" t="s">
        <v>51030</v>
      </c>
      <c r="AE778" s="63"/>
      <c r="AF778" s="37">
        <v>4775</v>
      </c>
      <c r="AG778" s="37">
        <v>1699</v>
      </c>
      <c r="AH778" s="37">
        <v>1908</v>
      </c>
      <c r="AI778" s="37">
        <v>54950</v>
      </c>
    </row>
    <row x14ac:dyDescent="0.25" r="779" customHeight="1" ht="18">
      <c r="A779" s="63" t="s">
        <v>51031</v>
      </c>
      <c r="B779" s="33" t="s">
        <v>51032</v>
      </c>
      <c r="C779" s="13" t="s">
        <v>35</v>
      </c>
      <c r="D779" s="14" t="s">
        <v>235</v>
      </c>
      <c r="E779" s="13" t="s">
        <v>35</v>
      </c>
      <c r="F779" s="14" t="s">
        <v>235</v>
      </c>
      <c r="G779" s="13" t="s">
        <v>35</v>
      </c>
      <c r="H779" s="14" t="s">
        <v>235</v>
      </c>
      <c r="I779" s="136"/>
      <c r="J779" s="135"/>
      <c r="K779" s="67">
        <v>1356557749153325000</v>
      </c>
      <c r="L779" s="65" t="s">
        <v>51033</v>
      </c>
      <c r="M779" s="37">
        <v>1</v>
      </c>
      <c r="N779" s="37">
        <v>0</v>
      </c>
      <c r="O779" s="37">
        <v>0</v>
      </c>
      <c r="P779" s="37">
        <v>0</v>
      </c>
      <c r="Q779" s="37">
        <v>0</v>
      </c>
      <c r="R779" s="63"/>
      <c r="S779" s="63"/>
      <c r="T779" s="63"/>
      <c r="U779" s="63"/>
      <c r="V779" s="42" t="s">
        <v>51034</v>
      </c>
      <c r="W779" s="63"/>
      <c r="X779" s="63" t="s">
        <v>51035</v>
      </c>
      <c r="Y779" s="67">
        <v>1198895418593226800</v>
      </c>
      <c r="Z779" s="39" t="s">
        <v>51036</v>
      </c>
      <c r="AA779" s="63"/>
      <c r="AB779" s="58" t="s">
        <v>51037</v>
      </c>
      <c r="AC779" s="63"/>
      <c r="AD779" s="63" t="s">
        <v>51038</v>
      </c>
      <c r="AE779" s="63"/>
      <c r="AF779" s="37">
        <v>3420</v>
      </c>
      <c r="AG779" s="37">
        <v>73</v>
      </c>
      <c r="AH779" s="37">
        <v>908</v>
      </c>
      <c r="AI779" s="37">
        <v>8627</v>
      </c>
    </row>
    <row x14ac:dyDescent="0.25" r="780" customHeight="1" ht="18">
      <c r="A780" s="63" t="s">
        <v>51039</v>
      </c>
      <c r="B780" s="33" t="s">
        <v>51040</v>
      </c>
      <c r="C780" s="13" t="s">
        <v>44</v>
      </c>
      <c r="D780" s="135"/>
      <c r="E780" s="13" t="s">
        <v>44</v>
      </c>
      <c r="F780" s="135"/>
      <c r="G780" s="13" t="s">
        <v>44</v>
      </c>
      <c r="H780" s="168"/>
      <c r="I780" s="136"/>
      <c r="J780" s="135"/>
      <c r="K780" s="67">
        <v>1356557337704734700</v>
      </c>
      <c r="L780" s="65" t="s">
        <v>51041</v>
      </c>
      <c r="M780" s="37">
        <v>1</v>
      </c>
      <c r="N780" s="37">
        <v>0</v>
      </c>
      <c r="O780" s="37">
        <v>0</v>
      </c>
      <c r="P780" s="37">
        <v>0</v>
      </c>
      <c r="Q780" s="37">
        <v>0</v>
      </c>
      <c r="R780" s="63"/>
      <c r="S780" s="63"/>
      <c r="T780" s="63"/>
      <c r="U780" s="63"/>
      <c r="V780" s="42" t="s">
        <v>51042</v>
      </c>
      <c r="W780" s="63"/>
      <c r="X780" s="63" t="s">
        <v>51043</v>
      </c>
      <c r="Y780" s="67">
        <v>1258993969586942000</v>
      </c>
      <c r="Z780" s="63" t="s">
        <v>51044</v>
      </c>
      <c r="AA780" s="63" t="s">
        <v>51045</v>
      </c>
      <c r="AB780" s="58" t="s">
        <v>51046</v>
      </c>
      <c r="AC780" s="63"/>
      <c r="AD780" s="39" t="s">
        <v>51047</v>
      </c>
      <c r="AE780" s="63"/>
      <c r="AF780" s="37">
        <v>713</v>
      </c>
      <c r="AG780" s="37">
        <v>1209</v>
      </c>
      <c r="AH780" s="37">
        <v>128</v>
      </c>
      <c r="AI780" s="37">
        <v>163</v>
      </c>
    </row>
    <row x14ac:dyDescent="0.25" r="781" customHeight="1" ht="18">
      <c r="A781" s="63" t="s">
        <v>24782</v>
      </c>
      <c r="B781" s="33" t="s">
        <v>51048</v>
      </c>
      <c r="C781" s="13" t="s">
        <v>35</v>
      </c>
      <c r="D781" s="14" t="s">
        <v>235</v>
      </c>
      <c r="E781" s="13" t="s">
        <v>35</v>
      </c>
      <c r="F781" s="14" t="s">
        <v>235</v>
      </c>
      <c r="G781" s="13" t="s">
        <v>35</v>
      </c>
      <c r="H781" s="14" t="s">
        <v>235</v>
      </c>
      <c r="I781" s="136"/>
      <c r="J781" s="135"/>
      <c r="K781" s="67">
        <v>1356554709834825700</v>
      </c>
      <c r="L781" s="65" t="s">
        <v>51049</v>
      </c>
      <c r="M781" s="37">
        <v>3</v>
      </c>
      <c r="N781" s="37">
        <v>4</v>
      </c>
      <c r="O781" s="37">
        <v>0</v>
      </c>
      <c r="P781" s="37">
        <v>0</v>
      </c>
      <c r="Q781" s="37">
        <v>0</v>
      </c>
      <c r="R781" s="63"/>
      <c r="S781" s="63"/>
      <c r="T781" s="63"/>
      <c r="U781" s="63"/>
      <c r="V781" s="42" t="s">
        <v>51050</v>
      </c>
      <c r="W781" s="63"/>
      <c r="X781" s="63" t="s">
        <v>51051</v>
      </c>
      <c r="Y781" s="67">
        <v>1171045339048099800</v>
      </c>
      <c r="Z781" s="39" t="s">
        <v>51052</v>
      </c>
      <c r="AA781" s="63"/>
      <c r="AB781" s="58" t="s">
        <v>51053</v>
      </c>
      <c r="AC781" s="39"/>
      <c r="AD781" s="63"/>
      <c r="AE781" s="63"/>
      <c r="AF781" s="37">
        <v>45722</v>
      </c>
      <c r="AG781" s="37">
        <v>5922</v>
      </c>
      <c r="AH781" s="37">
        <v>2873</v>
      </c>
      <c r="AI781" s="37">
        <v>120617</v>
      </c>
    </row>
    <row x14ac:dyDescent="0.25" r="782" customHeight="1" ht="18">
      <c r="A782" s="63" t="s">
        <v>33376</v>
      </c>
      <c r="B782" s="33" t="s">
        <v>51054</v>
      </c>
      <c r="C782" s="13" t="s">
        <v>35</v>
      </c>
      <c r="D782" s="14" t="s">
        <v>235</v>
      </c>
      <c r="E782" s="13" t="s">
        <v>35</v>
      </c>
      <c r="F782" s="14" t="s">
        <v>235</v>
      </c>
      <c r="G782" s="13" t="s">
        <v>35</v>
      </c>
      <c r="H782" s="14" t="s">
        <v>235</v>
      </c>
      <c r="I782" s="136"/>
      <c r="J782" s="135"/>
      <c r="K782" s="67">
        <v>1356552958603899000</v>
      </c>
      <c r="L782" s="65" t="s">
        <v>51055</v>
      </c>
      <c r="M782" s="37">
        <v>3</v>
      </c>
      <c r="N782" s="37">
        <v>1</v>
      </c>
      <c r="O782" s="37">
        <v>0</v>
      </c>
      <c r="P782" s="37">
        <v>0</v>
      </c>
      <c r="Q782" s="37">
        <v>0</v>
      </c>
      <c r="R782" s="63"/>
      <c r="S782" s="63"/>
      <c r="T782" s="63"/>
      <c r="U782" s="63"/>
      <c r="V782" s="42" t="s">
        <v>51056</v>
      </c>
      <c r="W782" s="63"/>
      <c r="X782" s="63" t="s">
        <v>51057</v>
      </c>
      <c r="Y782" s="67">
        <v>954018878325215200</v>
      </c>
      <c r="Z782" s="63"/>
      <c r="AA782" s="63"/>
      <c r="AB782" s="58" t="s">
        <v>51058</v>
      </c>
      <c r="AC782" s="39"/>
      <c r="AD782" s="63"/>
      <c r="AE782" s="63"/>
      <c r="AF782" s="37">
        <v>455</v>
      </c>
      <c r="AG782" s="37">
        <v>23</v>
      </c>
      <c r="AH782" s="37">
        <v>199</v>
      </c>
      <c r="AI782" s="37">
        <v>1828</v>
      </c>
    </row>
    <row x14ac:dyDescent="0.25" r="783" customHeight="1" ht="18">
      <c r="A783" s="63" t="s">
        <v>24858</v>
      </c>
      <c r="B783" s="33" t="s">
        <v>51059</v>
      </c>
      <c r="C783" s="13" t="s">
        <v>35</v>
      </c>
      <c r="D783" s="14" t="s">
        <v>235</v>
      </c>
      <c r="E783" s="13" t="s">
        <v>35</v>
      </c>
      <c r="F783" s="14" t="s">
        <v>235</v>
      </c>
      <c r="G783" s="13" t="s">
        <v>35</v>
      </c>
      <c r="H783" s="14" t="s">
        <v>235</v>
      </c>
      <c r="I783" s="136"/>
      <c r="J783" s="135"/>
      <c r="K783" s="67">
        <v>1356552434122952700</v>
      </c>
      <c r="L783" s="65" t="s">
        <v>51060</v>
      </c>
      <c r="M783" s="37">
        <v>3809</v>
      </c>
      <c r="N783" s="37">
        <v>1019</v>
      </c>
      <c r="O783" s="37">
        <v>0</v>
      </c>
      <c r="P783" s="37">
        <v>0</v>
      </c>
      <c r="Q783" s="37">
        <v>0</v>
      </c>
      <c r="R783" s="63"/>
      <c r="S783" s="63"/>
      <c r="T783" s="63"/>
      <c r="U783" s="63"/>
      <c r="V783" s="42" t="s">
        <v>51061</v>
      </c>
      <c r="W783" s="63"/>
      <c r="X783" s="63" t="s">
        <v>51062</v>
      </c>
      <c r="Y783" s="67">
        <v>176329831</v>
      </c>
      <c r="Z783" s="39" t="s">
        <v>51063</v>
      </c>
      <c r="AA783" s="63"/>
      <c r="AB783" s="58" t="s">
        <v>51064</v>
      </c>
      <c r="AC783" s="39"/>
      <c r="AD783" s="63"/>
      <c r="AE783" s="63"/>
      <c r="AF783" s="37">
        <v>56173</v>
      </c>
      <c r="AG783" s="37">
        <v>406914</v>
      </c>
      <c r="AH783" s="37">
        <v>949</v>
      </c>
      <c r="AI783" s="37">
        <v>12664</v>
      </c>
    </row>
    <row x14ac:dyDescent="0.25" r="784" customHeight="1" ht="18">
      <c r="A784" s="63" t="s">
        <v>51065</v>
      </c>
      <c r="B784" s="33" t="s">
        <v>51066</v>
      </c>
      <c r="C784" s="13" t="s">
        <v>44</v>
      </c>
      <c r="D784" s="135"/>
      <c r="E784" s="13" t="s">
        <v>44</v>
      </c>
      <c r="F784" s="135"/>
      <c r="G784" s="13" t="s">
        <v>44</v>
      </c>
      <c r="H784" s="168"/>
      <c r="I784" s="136"/>
      <c r="J784" s="135"/>
      <c r="K784" s="67">
        <v>1356545985493819400</v>
      </c>
      <c r="L784" s="65" t="s">
        <v>51067</v>
      </c>
      <c r="M784" s="37">
        <v>0</v>
      </c>
      <c r="N784" s="37">
        <v>0</v>
      </c>
      <c r="O784" s="37">
        <v>0</v>
      </c>
      <c r="P784" s="37">
        <v>0</v>
      </c>
      <c r="Q784" s="37">
        <v>0</v>
      </c>
      <c r="R784" s="63"/>
      <c r="S784" s="63"/>
      <c r="T784" s="63"/>
      <c r="U784" s="63"/>
      <c r="V784" s="42" t="s">
        <v>25460</v>
      </c>
      <c r="W784" s="63"/>
      <c r="X784" s="63" t="s">
        <v>25461</v>
      </c>
      <c r="Y784" s="67">
        <v>1326606801505300500</v>
      </c>
      <c r="Z784" s="63" t="s">
        <v>25462</v>
      </c>
      <c r="AA784" s="63" t="s">
        <v>25463</v>
      </c>
      <c r="AB784" s="58" t="s">
        <v>25464</v>
      </c>
      <c r="AC784" s="63"/>
      <c r="AD784" s="39" t="s">
        <v>72</v>
      </c>
      <c r="AE784" s="63"/>
      <c r="AF784" s="37">
        <v>2416</v>
      </c>
      <c r="AG784" s="37">
        <v>799</v>
      </c>
      <c r="AH784" s="37">
        <v>915</v>
      </c>
      <c r="AI784" s="37">
        <v>62</v>
      </c>
    </row>
    <row x14ac:dyDescent="0.25" r="785" customHeight="1" ht="18">
      <c r="A785" s="63" t="s">
        <v>51068</v>
      </c>
      <c r="B785" s="33" t="s">
        <v>51069</v>
      </c>
      <c r="C785" s="13" t="s">
        <v>44</v>
      </c>
      <c r="D785" s="135"/>
      <c r="E785" s="13" t="s">
        <v>44</v>
      </c>
      <c r="F785" s="135"/>
      <c r="G785" s="13" t="s">
        <v>44</v>
      </c>
      <c r="H785" s="168"/>
      <c r="I785" s="136"/>
      <c r="J785" s="135"/>
      <c r="K785" s="67">
        <v>1356545913078968300</v>
      </c>
      <c r="L785" s="65" t="s">
        <v>51070</v>
      </c>
      <c r="M785" s="37">
        <v>0</v>
      </c>
      <c r="N785" s="37">
        <v>0</v>
      </c>
      <c r="O785" s="37">
        <v>0</v>
      </c>
      <c r="P785" s="37">
        <v>0</v>
      </c>
      <c r="Q785" s="37">
        <v>0</v>
      </c>
      <c r="R785" s="63"/>
      <c r="S785" s="63"/>
      <c r="T785" s="63"/>
      <c r="U785" s="63"/>
      <c r="V785" s="42" t="s">
        <v>18008</v>
      </c>
      <c r="W785" s="63"/>
      <c r="X785" s="63" t="s">
        <v>18009</v>
      </c>
      <c r="Y785" s="67">
        <v>45789967</v>
      </c>
      <c r="Z785" s="63" t="s">
        <v>18010</v>
      </c>
      <c r="AA785" s="63" t="s">
        <v>18011</v>
      </c>
      <c r="AB785" s="58" t="s">
        <v>18012</v>
      </c>
      <c r="AC785" s="63"/>
      <c r="AD785" s="39" t="s">
        <v>100</v>
      </c>
      <c r="AE785" s="63"/>
      <c r="AF785" s="37">
        <v>405630</v>
      </c>
      <c r="AG785" s="37">
        <v>18284</v>
      </c>
      <c r="AH785" s="37">
        <v>5834</v>
      </c>
      <c r="AI785" s="37">
        <v>32</v>
      </c>
    </row>
    <row x14ac:dyDescent="0.25" r="786" customHeight="1" ht="18">
      <c r="A786" s="63" t="s">
        <v>51071</v>
      </c>
      <c r="B786" s="33" t="s">
        <v>51072</v>
      </c>
      <c r="C786" s="13" t="s">
        <v>35</v>
      </c>
      <c r="D786" s="14" t="s">
        <v>235</v>
      </c>
      <c r="E786" s="13" t="s">
        <v>35</v>
      </c>
      <c r="F786" s="14" t="s">
        <v>235</v>
      </c>
      <c r="G786" s="13" t="s">
        <v>35</v>
      </c>
      <c r="H786" s="14" t="s">
        <v>235</v>
      </c>
      <c r="I786" s="136"/>
      <c r="J786" s="135"/>
      <c r="K786" s="67">
        <v>1356544311819702300</v>
      </c>
      <c r="L786" s="65" t="s">
        <v>51073</v>
      </c>
      <c r="M786" s="37">
        <v>6</v>
      </c>
      <c r="N786" s="37">
        <v>0</v>
      </c>
      <c r="O786" s="37">
        <v>0</v>
      </c>
      <c r="P786" s="37">
        <v>0</v>
      </c>
      <c r="Q786" s="37">
        <v>0</v>
      </c>
      <c r="R786" s="63"/>
      <c r="S786" s="63"/>
      <c r="T786" s="63"/>
      <c r="U786" s="63"/>
      <c r="V786" s="42" t="s">
        <v>51074</v>
      </c>
      <c r="W786" s="63"/>
      <c r="X786" s="63" t="s">
        <v>51075</v>
      </c>
      <c r="Y786" s="67">
        <v>1718392230</v>
      </c>
      <c r="Z786" s="63" t="s">
        <v>51076</v>
      </c>
      <c r="AA786" s="63"/>
      <c r="AB786" s="58" t="s">
        <v>51077</v>
      </c>
      <c r="AC786" s="63"/>
      <c r="AD786" s="39" t="s">
        <v>51078</v>
      </c>
      <c r="AE786" s="63"/>
      <c r="AF786" s="37">
        <v>17548</v>
      </c>
      <c r="AG786" s="37">
        <v>1352</v>
      </c>
      <c r="AH786" s="37">
        <v>479</v>
      </c>
      <c r="AI786" s="37">
        <v>70634</v>
      </c>
    </row>
    <row x14ac:dyDescent="0.25" r="787" customHeight="1" ht="18">
      <c r="A787" s="63" t="s">
        <v>7958</v>
      </c>
      <c r="B787" s="33" t="s">
        <v>51079</v>
      </c>
      <c r="C787" s="13" t="s">
        <v>44</v>
      </c>
      <c r="D787" s="135"/>
      <c r="E787" s="13" t="s">
        <v>44</v>
      </c>
      <c r="F787" s="135"/>
      <c r="G787" s="13" t="s">
        <v>44</v>
      </c>
      <c r="H787" s="168"/>
      <c r="I787" s="136"/>
      <c r="J787" s="135"/>
      <c r="K787" s="67">
        <v>1356544152419319800</v>
      </c>
      <c r="L787" s="65" t="s">
        <v>51080</v>
      </c>
      <c r="M787" s="37">
        <v>0</v>
      </c>
      <c r="N787" s="37">
        <v>0</v>
      </c>
      <c r="O787" s="37">
        <v>0</v>
      </c>
      <c r="P787" s="37">
        <v>0</v>
      </c>
      <c r="Q787" s="37">
        <v>0</v>
      </c>
      <c r="R787" s="63"/>
      <c r="S787" s="63"/>
      <c r="T787" s="63"/>
      <c r="U787" s="63"/>
      <c r="V787" s="66" t="s">
        <v>51081</v>
      </c>
      <c r="W787" s="63"/>
      <c r="X787" s="63" t="s">
        <v>51082</v>
      </c>
      <c r="Y787" s="67">
        <v>126347707</v>
      </c>
      <c r="Z787" s="39" t="s">
        <v>51083</v>
      </c>
      <c r="AA787" s="63"/>
      <c r="AB787" s="58" t="s">
        <v>51084</v>
      </c>
      <c r="AC787" s="39"/>
      <c r="AD787" s="63"/>
      <c r="AE787" s="63"/>
      <c r="AF787" s="37">
        <v>6944</v>
      </c>
      <c r="AG787" s="37">
        <v>5421</v>
      </c>
      <c r="AH787" s="37">
        <v>5786</v>
      </c>
      <c r="AI787" s="37">
        <v>4968</v>
      </c>
    </row>
    <row x14ac:dyDescent="0.25" r="788" customHeight="1" ht="18">
      <c r="A788" s="63" t="s">
        <v>51085</v>
      </c>
      <c r="B788" s="33" t="s">
        <v>51086</v>
      </c>
      <c r="C788" s="13" t="s">
        <v>35</v>
      </c>
      <c r="D788" s="14" t="s">
        <v>235</v>
      </c>
      <c r="E788" s="13" t="s">
        <v>35</v>
      </c>
      <c r="F788" s="14" t="s">
        <v>235</v>
      </c>
      <c r="G788" s="13" t="s">
        <v>35</v>
      </c>
      <c r="H788" s="14" t="s">
        <v>235</v>
      </c>
      <c r="I788" s="136"/>
      <c r="J788" s="135"/>
      <c r="K788" s="67">
        <v>1356536967262011400</v>
      </c>
      <c r="L788" s="65" t="s">
        <v>51087</v>
      </c>
      <c r="M788" s="37">
        <v>9</v>
      </c>
      <c r="N788" s="37">
        <v>5</v>
      </c>
      <c r="O788" s="37">
        <v>0</v>
      </c>
      <c r="P788" s="37">
        <v>0</v>
      </c>
      <c r="Q788" s="37">
        <v>0</v>
      </c>
      <c r="R788" s="63"/>
      <c r="S788" s="63"/>
      <c r="T788" s="63"/>
      <c r="U788" s="63"/>
      <c r="V788" s="42" t="s">
        <v>51050</v>
      </c>
      <c r="W788" s="63"/>
      <c r="X788" s="63" t="s">
        <v>51051</v>
      </c>
      <c r="Y788" s="67">
        <v>1171045339048099800</v>
      </c>
      <c r="Z788" s="39" t="s">
        <v>51052</v>
      </c>
      <c r="AA788" s="63"/>
      <c r="AB788" s="58" t="s">
        <v>51053</v>
      </c>
      <c r="AC788" s="39"/>
      <c r="AD788" s="63"/>
      <c r="AE788" s="63"/>
      <c r="AF788" s="37">
        <v>45722</v>
      </c>
      <c r="AG788" s="37">
        <v>5922</v>
      </c>
      <c r="AH788" s="37">
        <v>2873</v>
      </c>
      <c r="AI788" s="37">
        <v>120617</v>
      </c>
    </row>
    <row x14ac:dyDescent="0.25" r="789" customHeight="1" ht="18">
      <c r="A789" s="63" t="s">
        <v>51088</v>
      </c>
      <c r="B789" s="33" t="s">
        <v>51089</v>
      </c>
      <c r="C789" s="13" t="s">
        <v>44</v>
      </c>
      <c r="D789" s="135"/>
      <c r="E789" s="13" t="s">
        <v>44</v>
      </c>
      <c r="F789" s="135"/>
      <c r="G789" s="13" t="s">
        <v>44</v>
      </c>
      <c r="H789" s="168"/>
      <c r="I789" s="136"/>
      <c r="J789" s="135"/>
      <c r="K789" s="67">
        <v>1356534322115747800</v>
      </c>
      <c r="L789" s="65" t="s">
        <v>51090</v>
      </c>
      <c r="M789" s="37">
        <v>23</v>
      </c>
      <c r="N789" s="37">
        <v>11</v>
      </c>
      <c r="O789" s="37">
        <v>0</v>
      </c>
      <c r="P789" s="37">
        <v>0</v>
      </c>
      <c r="Q789" s="37">
        <v>0</v>
      </c>
      <c r="R789" s="63"/>
      <c r="S789" s="63"/>
      <c r="T789" s="63"/>
      <c r="U789" s="63"/>
      <c r="V789" s="42" t="s">
        <v>34193</v>
      </c>
      <c r="W789" s="63"/>
      <c r="X789" s="63" t="s">
        <v>34194</v>
      </c>
      <c r="Y789" s="67">
        <v>761720473</v>
      </c>
      <c r="Z789" s="63" t="s">
        <v>34195</v>
      </c>
      <c r="AA789" s="63" t="s">
        <v>34196</v>
      </c>
      <c r="AB789" s="58" t="s">
        <v>34197</v>
      </c>
      <c r="AC789" s="63"/>
      <c r="AD789" s="39" t="s">
        <v>100</v>
      </c>
      <c r="AE789" s="63"/>
      <c r="AF789" s="37">
        <v>20863</v>
      </c>
      <c r="AG789" s="37">
        <v>28291</v>
      </c>
      <c r="AH789" s="37">
        <v>2</v>
      </c>
      <c r="AI789" s="37">
        <v>102</v>
      </c>
    </row>
    <row x14ac:dyDescent="0.25" r="790" customHeight="1" ht="18">
      <c r="A790" s="63" t="s">
        <v>7977</v>
      </c>
      <c r="B790" s="33" t="s">
        <v>51091</v>
      </c>
      <c r="C790" s="13" t="s">
        <v>35</v>
      </c>
      <c r="D790" s="14" t="s">
        <v>235</v>
      </c>
      <c r="E790" s="13" t="s">
        <v>35</v>
      </c>
      <c r="F790" s="14" t="s">
        <v>235</v>
      </c>
      <c r="G790" s="13" t="s">
        <v>35</v>
      </c>
      <c r="H790" s="14" t="s">
        <v>235</v>
      </c>
      <c r="I790" s="136"/>
      <c r="J790" s="135"/>
      <c r="K790" s="67">
        <v>1356533873602158600</v>
      </c>
      <c r="L790" s="65" t="s">
        <v>51092</v>
      </c>
      <c r="M790" s="37">
        <v>2</v>
      </c>
      <c r="N790" s="37">
        <v>0</v>
      </c>
      <c r="O790" s="37">
        <v>0</v>
      </c>
      <c r="P790" s="37">
        <v>0</v>
      </c>
      <c r="Q790" s="37">
        <v>0</v>
      </c>
      <c r="R790" s="63"/>
      <c r="S790" s="63"/>
      <c r="T790" s="63"/>
      <c r="U790" s="63"/>
      <c r="V790" s="66" t="s">
        <v>51093</v>
      </c>
      <c r="W790" s="63"/>
      <c r="X790" s="63" t="s">
        <v>51094</v>
      </c>
      <c r="Y790" s="67">
        <v>1324444962478530600</v>
      </c>
      <c r="Z790" s="63" t="s">
        <v>51095</v>
      </c>
      <c r="AA790" s="63"/>
      <c r="AB790" s="58" t="s">
        <v>51096</v>
      </c>
      <c r="AC790" s="39"/>
      <c r="AD790" s="63"/>
      <c r="AE790" s="63"/>
      <c r="AF790" s="37">
        <v>598</v>
      </c>
      <c r="AG790" s="37">
        <v>2040</v>
      </c>
      <c r="AH790" s="37">
        <v>2068</v>
      </c>
      <c r="AI790" s="37">
        <v>1040</v>
      </c>
    </row>
    <row x14ac:dyDescent="0.25" r="791" customHeight="1" ht="18">
      <c r="A791" s="63" t="s">
        <v>51097</v>
      </c>
      <c r="B791" s="33" t="s">
        <v>51098</v>
      </c>
      <c r="C791" s="13" t="s">
        <v>44</v>
      </c>
      <c r="D791" s="135"/>
      <c r="E791" s="13" t="s">
        <v>44</v>
      </c>
      <c r="F791" s="135"/>
      <c r="G791" s="13" t="s">
        <v>44</v>
      </c>
      <c r="H791" s="168"/>
      <c r="I791" s="136"/>
      <c r="J791" s="135"/>
      <c r="K791" s="67">
        <v>1356527971734069200</v>
      </c>
      <c r="L791" s="65" t="s">
        <v>51099</v>
      </c>
      <c r="M791" s="37">
        <v>5</v>
      </c>
      <c r="N791" s="37">
        <v>0</v>
      </c>
      <c r="O791" s="37">
        <v>0</v>
      </c>
      <c r="P791" s="37">
        <v>0</v>
      </c>
      <c r="Q791" s="37">
        <v>0</v>
      </c>
      <c r="R791" s="63"/>
      <c r="S791" s="63"/>
      <c r="T791" s="63"/>
      <c r="U791" s="63"/>
      <c r="V791" s="66" t="s">
        <v>51100</v>
      </c>
      <c r="W791" s="63"/>
      <c r="X791" s="63" t="s">
        <v>51101</v>
      </c>
      <c r="Y791" s="67">
        <v>95045286</v>
      </c>
      <c r="Z791" s="39" t="s">
        <v>51102</v>
      </c>
      <c r="AA791" s="63"/>
      <c r="AB791" s="58" t="s">
        <v>51103</v>
      </c>
      <c r="AC791" s="39"/>
      <c r="AD791" s="63"/>
      <c r="AE791" s="63"/>
      <c r="AF791" s="37">
        <v>5532</v>
      </c>
      <c r="AG791" s="37">
        <v>332</v>
      </c>
      <c r="AH791" s="37">
        <v>552</v>
      </c>
      <c r="AI791" s="37">
        <v>8735</v>
      </c>
    </row>
    <row x14ac:dyDescent="0.25" r="792" customHeight="1" ht="18">
      <c r="A792" s="63" t="s">
        <v>33543</v>
      </c>
      <c r="B792" s="33" t="s">
        <v>51104</v>
      </c>
      <c r="C792" s="13" t="s">
        <v>35</v>
      </c>
      <c r="D792" s="14" t="s">
        <v>235</v>
      </c>
      <c r="E792" s="13" t="s">
        <v>35</v>
      </c>
      <c r="F792" s="14" t="s">
        <v>235</v>
      </c>
      <c r="G792" s="13" t="s">
        <v>35</v>
      </c>
      <c r="H792" s="14" t="s">
        <v>235</v>
      </c>
      <c r="I792" s="136"/>
      <c r="J792" s="135"/>
      <c r="K792" s="67">
        <v>1356526250676863000</v>
      </c>
      <c r="L792" s="65" t="s">
        <v>51105</v>
      </c>
      <c r="M792" s="37">
        <v>1</v>
      </c>
      <c r="N792" s="37">
        <v>2</v>
      </c>
      <c r="O792" s="37">
        <v>0</v>
      </c>
      <c r="P792" s="37">
        <v>0</v>
      </c>
      <c r="Q792" s="37">
        <v>0</v>
      </c>
      <c r="R792" s="63"/>
      <c r="S792" s="63"/>
      <c r="T792" s="63"/>
      <c r="U792" s="63"/>
      <c r="V792" s="66" t="s">
        <v>51106</v>
      </c>
      <c r="W792" s="63"/>
      <c r="X792" s="63" t="s">
        <v>51106</v>
      </c>
      <c r="Y792" s="67">
        <v>3319055979</v>
      </c>
      <c r="Z792" s="63" t="s">
        <v>51107</v>
      </c>
      <c r="AA792" s="63"/>
      <c r="AB792" s="58" t="s">
        <v>51108</v>
      </c>
      <c r="AC792" s="63"/>
      <c r="AD792" s="63" t="s">
        <v>78</v>
      </c>
      <c r="AE792" s="63"/>
      <c r="AF792" s="37">
        <v>2370</v>
      </c>
      <c r="AG792" s="37">
        <v>90</v>
      </c>
      <c r="AH792" s="37">
        <v>202</v>
      </c>
      <c r="AI792" s="37">
        <v>2400</v>
      </c>
    </row>
    <row x14ac:dyDescent="0.25" r="793" customHeight="1" ht="18">
      <c r="A793" s="63" t="s">
        <v>35245</v>
      </c>
      <c r="B793" s="33" t="s">
        <v>51109</v>
      </c>
      <c r="C793" s="13" t="s">
        <v>44</v>
      </c>
      <c r="D793" s="135"/>
      <c r="E793" s="13" t="s">
        <v>44</v>
      </c>
      <c r="F793" s="135"/>
      <c r="G793" s="13" t="s">
        <v>44</v>
      </c>
      <c r="H793" s="168"/>
      <c r="I793" s="136"/>
      <c r="J793" s="135"/>
      <c r="K793" s="67">
        <v>1356523186033148000</v>
      </c>
      <c r="L793" s="65" t="s">
        <v>51110</v>
      </c>
      <c r="M793" s="37">
        <v>1</v>
      </c>
      <c r="N793" s="37">
        <v>0</v>
      </c>
      <c r="O793" s="37">
        <v>0</v>
      </c>
      <c r="P793" s="37">
        <v>0</v>
      </c>
      <c r="Q793" s="37">
        <v>0</v>
      </c>
      <c r="R793" s="63"/>
      <c r="S793" s="63"/>
      <c r="T793" s="63"/>
      <c r="U793" s="63"/>
      <c r="V793" s="42" t="s">
        <v>51111</v>
      </c>
      <c r="W793" s="63"/>
      <c r="X793" s="63" t="s">
        <v>51112</v>
      </c>
      <c r="Y793" s="67">
        <v>158767628</v>
      </c>
      <c r="Z793" s="39" t="s">
        <v>51113</v>
      </c>
      <c r="AA793" s="63"/>
      <c r="AB793" s="58" t="s">
        <v>51114</v>
      </c>
      <c r="AC793" s="63"/>
      <c r="AD793" s="63" t="s">
        <v>49</v>
      </c>
      <c r="AE793" s="63"/>
      <c r="AF793" s="37">
        <v>10526</v>
      </c>
      <c r="AG793" s="37">
        <v>750</v>
      </c>
      <c r="AH793" s="37">
        <v>599</v>
      </c>
      <c r="AI793" s="37">
        <v>3364</v>
      </c>
    </row>
    <row x14ac:dyDescent="0.25" r="794" customHeight="1" ht="18">
      <c r="A794" s="63" t="s">
        <v>51115</v>
      </c>
      <c r="B794" s="33" t="s">
        <v>51116</v>
      </c>
      <c r="C794" s="13" t="s">
        <v>44</v>
      </c>
      <c r="D794" s="135"/>
      <c r="E794" s="13" t="s">
        <v>44</v>
      </c>
      <c r="F794" s="135"/>
      <c r="G794" s="13" t="s">
        <v>44</v>
      </c>
      <c r="H794" s="168"/>
      <c r="I794" s="136"/>
      <c r="J794" s="135"/>
      <c r="K794" s="67">
        <v>1356521739128246300</v>
      </c>
      <c r="L794" s="65" t="s">
        <v>51117</v>
      </c>
      <c r="M794" s="37">
        <v>1</v>
      </c>
      <c r="N794" s="37">
        <v>0</v>
      </c>
      <c r="O794" s="37">
        <v>0</v>
      </c>
      <c r="P794" s="37">
        <v>0</v>
      </c>
      <c r="Q794" s="37">
        <v>0</v>
      </c>
      <c r="R794" s="63"/>
      <c r="S794" s="63"/>
      <c r="T794" s="63"/>
      <c r="U794" s="63"/>
      <c r="V794" s="42" t="s">
        <v>50119</v>
      </c>
      <c r="W794" s="63"/>
      <c r="X794" s="63" t="s">
        <v>50120</v>
      </c>
      <c r="Y794" s="67">
        <v>3353176035</v>
      </c>
      <c r="Z794" s="63" t="s">
        <v>50121</v>
      </c>
      <c r="AA794" s="63" t="s">
        <v>50122</v>
      </c>
      <c r="AB794" s="58" t="s">
        <v>50123</v>
      </c>
      <c r="AC794" s="39"/>
      <c r="AD794" s="63"/>
      <c r="AE794" s="63"/>
      <c r="AF794" s="37">
        <v>11436</v>
      </c>
      <c r="AG794" s="37">
        <v>29540</v>
      </c>
      <c r="AH794" s="37">
        <v>2527</v>
      </c>
      <c r="AI794" s="37">
        <v>19065</v>
      </c>
    </row>
    <row x14ac:dyDescent="0.25" r="795" customHeight="1" ht="18">
      <c r="A795" s="63" t="s">
        <v>8039</v>
      </c>
      <c r="B795" s="33" t="s">
        <v>51118</v>
      </c>
      <c r="C795" s="13" t="s">
        <v>35</v>
      </c>
      <c r="D795" s="14" t="s">
        <v>235</v>
      </c>
      <c r="E795" s="13" t="s">
        <v>35</v>
      </c>
      <c r="F795" s="14" t="s">
        <v>235</v>
      </c>
      <c r="G795" s="13" t="s">
        <v>35</v>
      </c>
      <c r="H795" s="14" t="s">
        <v>235</v>
      </c>
      <c r="I795" s="136"/>
      <c r="J795" s="135"/>
      <c r="K795" s="67">
        <v>1356520658226790400</v>
      </c>
      <c r="L795" s="65" t="s">
        <v>51119</v>
      </c>
      <c r="M795" s="37">
        <v>1</v>
      </c>
      <c r="N795" s="37">
        <v>2</v>
      </c>
      <c r="O795" s="37">
        <v>0</v>
      </c>
      <c r="P795" s="37">
        <v>0</v>
      </c>
      <c r="Q795" s="37">
        <v>0</v>
      </c>
      <c r="R795" s="63"/>
      <c r="S795" s="63"/>
      <c r="T795" s="63"/>
      <c r="U795" s="63"/>
      <c r="V795" s="66" t="s">
        <v>51120</v>
      </c>
      <c r="W795" s="63"/>
      <c r="X795" s="63" t="s">
        <v>51121</v>
      </c>
      <c r="Y795" s="67">
        <v>545867076</v>
      </c>
      <c r="Z795" s="63" t="s">
        <v>51122</v>
      </c>
      <c r="AA795" s="63" t="s">
        <v>51123</v>
      </c>
      <c r="AB795" s="58" t="s">
        <v>51124</v>
      </c>
      <c r="AC795" s="63"/>
      <c r="AD795" s="39" t="s">
        <v>51125</v>
      </c>
      <c r="AE795" s="63"/>
      <c r="AF795" s="37">
        <v>11615</v>
      </c>
      <c r="AG795" s="37">
        <v>763</v>
      </c>
      <c r="AH795" s="37">
        <v>142</v>
      </c>
      <c r="AI795" s="37">
        <v>5915</v>
      </c>
    </row>
    <row x14ac:dyDescent="0.25" r="796" customHeight="1" ht="18">
      <c r="A796" s="63" t="s">
        <v>51126</v>
      </c>
      <c r="B796" s="33" t="s">
        <v>51127</v>
      </c>
      <c r="C796" s="13" t="s">
        <v>44</v>
      </c>
      <c r="D796" s="135"/>
      <c r="E796" s="13" t="s">
        <v>44</v>
      </c>
      <c r="F796" s="135"/>
      <c r="G796" s="13" t="s">
        <v>44</v>
      </c>
      <c r="H796" s="168"/>
      <c r="I796" s="136"/>
      <c r="J796" s="135"/>
      <c r="K796" s="67">
        <v>1356515392118784000</v>
      </c>
      <c r="L796" s="65" t="s">
        <v>51128</v>
      </c>
      <c r="M796" s="37">
        <v>0</v>
      </c>
      <c r="N796" s="37">
        <v>0</v>
      </c>
      <c r="O796" s="37">
        <v>0</v>
      </c>
      <c r="P796" s="37">
        <v>0</v>
      </c>
      <c r="Q796" s="37">
        <v>0</v>
      </c>
      <c r="R796" s="63"/>
      <c r="S796" s="63"/>
      <c r="T796" s="63"/>
      <c r="U796" s="63"/>
      <c r="V796" s="42" t="s">
        <v>51129</v>
      </c>
      <c r="W796" s="63"/>
      <c r="X796" s="63" t="s">
        <v>51130</v>
      </c>
      <c r="Y796" s="67">
        <v>2234560794</v>
      </c>
      <c r="Z796" s="63" t="s">
        <v>51131</v>
      </c>
      <c r="AA796" s="63" t="s">
        <v>51132</v>
      </c>
      <c r="AB796" s="58" t="s">
        <v>51133</v>
      </c>
      <c r="AC796" s="63"/>
      <c r="AD796" s="39" t="s">
        <v>3203</v>
      </c>
      <c r="AE796" s="63"/>
      <c r="AF796" s="37">
        <v>26051</v>
      </c>
      <c r="AG796" s="37">
        <v>813</v>
      </c>
      <c r="AH796" s="37">
        <v>133</v>
      </c>
      <c r="AI796" s="37">
        <v>1496</v>
      </c>
    </row>
    <row x14ac:dyDescent="0.25" r="797" customHeight="1" ht="18">
      <c r="A797" s="63" t="s">
        <v>8079</v>
      </c>
      <c r="B797" s="33" t="s">
        <v>51134</v>
      </c>
      <c r="C797" s="13" t="s">
        <v>35</v>
      </c>
      <c r="D797" s="14" t="s">
        <v>235</v>
      </c>
      <c r="E797" s="13" t="s">
        <v>35</v>
      </c>
      <c r="F797" s="14" t="s">
        <v>235</v>
      </c>
      <c r="G797" s="13" t="s">
        <v>35</v>
      </c>
      <c r="H797" s="14" t="s">
        <v>235</v>
      </c>
      <c r="I797" s="136"/>
      <c r="J797" s="135"/>
      <c r="K797" s="67">
        <v>1356515335244030000</v>
      </c>
      <c r="L797" s="65" t="s">
        <v>51135</v>
      </c>
      <c r="M797" s="37">
        <v>2</v>
      </c>
      <c r="N797" s="37">
        <v>0</v>
      </c>
      <c r="O797" s="37">
        <v>0</v>
      </c>
      <c r="P797" s="37">
        <v>0</v>
      </c>
      <c r="Q797" s="37">
        <v>0</v>
      </c>
      <c r="R797" s="63"/>
      <c r="S797" s="63"/>
      <c r="T797" s="63"/>
      <c r="U797" s="63"/>
      <c r="V797" s="42" t="s">
        <v>51136</v>
      </c>
      <c r="W797" s="63"/>
      <c r="X797" s="63" t="s">
        <v>51137</v>
      </c>
      <c r="Y797" s="67">
        <v>1313491967607791600</v>
      </c>
      <c r="Z797" s="63"/>
      <c r="AA797" s="63"/>
      <c r="AB797" s="58" t="s">
        <v>51138</v>
      </c>
      <c r="AC797" s="63"/>
      <c r="AD797" s="39" t="s">
        <v>11704</v>
      </c>
      <c r="AE797" s="63"/>
      <c r="AF797" s="37">
        <v>146</v>
      </c>
      <c r="AG797" s="37">
        <v>15</v>
      </c>
      <c r="AH797" s="37">
        <v>234</v>
      </c>
      <c r="AI797" s="37">
        <v>954</v>
      </c>
    </row>
    <row x14ac:dyDescent="0.25" r="798" customHeight="1" ht="18">
      <c r="A798" s="63" t="s">
        <v>51139</v>
      </c>
      <c r="B798" s="33" t="s">
        <v>51140</v>
      </c>
      <c r="C798" s="13" t="s">
        <v>44</v>
      </c>
      <c r="D798" s="135"/>
      <c r="E798" s="13" t="s">
        <v>44</v>
      </c>
      <c r="F798" s="135"/>
      <c r="G798" s="13" t="s">
        <v>44</v>
      </c>
      <c r="H798" s="168"/>
      <c r="I798" s="136"/>
      <c r="J798" s="135"/>
      <c r="K798" s="67">
        <v>1356515124404760600</v>
      </c>
      <c r="L798" s="65" t="s">
        <v>51141</v>
      </c>
      <c r="M798" s="37">
        <v>18</v>
      </c>
      <c r="N798" s="37">
        <v>11</v>
      </c>
      <c r="O798" s="37">
        <v>0</v>
      </c>
      <c r="P798" s="37">
        <v>0</v>
      </c>
      <c r="Q798" s="37">
        <v>0</v>
      </c>
      <c r="R798" s="63"/>
      <c r="S798" s="63"/>
      <c r="T798" s="63"/>
      <c r="U798" s="63"/>
      <c r="V798" s="42" t="s">
        <v>51142</v>
      </c>
      <c r="W798" s="63"/>
      <c r="X798" s="63" t="s">
        <v>51143</v>
      </c>
      <c r="Y798" s="67">
        <v>141886020</v>
      </c>
      <c r="Z798" s="39" t="s">
        <v>51144</v>
      </c>
      <c r="AA798" s="63"/>
      <c r="AB798" s="58" t="s">
        <v>51145</v>
      </c>
      <c r="AC798" s="39"/>
      <c r="AD798" s="63"/>
      <c r="AE798" s="63"/>
      <c r="AF798" s="37">
        <v>19365</v>
      </c>
      <c r="AG798" s="37">
        <v>5856</v>
      </c>
      <c r="AH798" s="37">
        <v>373</v>
      </c>
      <c r="AI798" s="37">
        <v>57004</v>
      </c>
    </row>
    <row x14ac:dyDescent="0.25" r="799" customHeight="1" ht="18">
      <c r="A799" s="63" t="s">
        <v>29469</v>
      </c>
      <c r="B799" s="33" t="s">
        <v>51146</v>
      </c>
      <c r="C799" s="13" t="s">
        <v>35</v>
      </c>
      <c r="D799" s="14" t="s">
        <v>235</v>
      </c>
      <c r="E799" s="13" t="s">
        <v>35</v>
      </c>
      <c r="F799" s="14" t="s">
        <v>235</v>
      </c>
      <c r="G799" s="13" t="s">
        <v>35</v>
      </c>
      <c r="H799" s="14" t="s">
        <v>235</v>
      </c>
      <c r="I799" s="136"/>
      <c r="J799" s="135"/>
      <c r="K799" s="67">
        <v>1356514374651904000</v>
      </c>
      <c r="L799" s="65" t="s">
        <v>51147</v>
      </c>
      <c r="M799" s="37">
        <v>0</v>
      </c>
      <c r="N799" s="37">
        <v>0</v>
      </c>
      <c r="O799" s="37">
        <v>0</v>
      </c>
      <c r="P799" s="37">
        <v>0</v>
      </c>
      <c r="Q799" s="37">
        <v>0</v>
      </c>
      <c r="R799" s="63"/>
      <c r="S799" s="63"/>
      <c r="T799" s="63"/>
      <c r="U799" s="63"/>
      <c r="V799" s="66" t="s">
        <v>51148</v>
      </c>
      <c r="W799" s="63"/>
      <c r="X799" s="63" t="s">
        <v>31432</v>
      </c>
      <c r="Y799" s="67">
        <v>287310125</v>
      </c>
      <c r="Z799" s="63"/>
      <c r="AA799" s="63"/>
      <c r="AB799" s="58" t="s">
        <v>51149</v>
      </c>
      <c r="AC799" s="63"/>
      <c r="AD799" s="63" t="s">
        <v>2205</v>
      </c>
      <c r="AE799" s="63"/>
      <c r="AF799" s="37">
        <v>9595</v>
      </c>
      <c r="AG799" s="37">
        <v>302</v>
      </c>
      <c r="AH799" s="37">
        <v>415</v>
      </c>
      <c r="AI799" s="37">
        <v>1366</v>
      </c>
    </row>
    <row x14ac:dyDescent="0.25" r="800" customHeight="1" ht="18">
      <c r="A800" s="63" t="s">
        <v>25095</v>
      </c>
      <c r="B800" s="33" t="s">
        <v>51150</v>
      </c>
      <c r="C800" s="13" t="s">
        <v>44</v>
      </c>
      <c r="D800" s="135"/>
      <c r="E800" s="13" t="s">
        <v>44</v>
      </c>
      <c r="F800" s="135"/>
      <c r="G800" s="13" t="s">
        <v>44</v>
      </c>
      <c r="H800" s="168"/>
      <c r="I800" s="136"/>
      <c r="J800" s="135"/>
      <c r="K800" s="67">
        <v>1356512681403031600</v>
      </c>
      <c r="L800" s="65" t="s">
        <v>51151</v>
      </c>
      <c r="M800" s="37">
        <v>0</v>
      </c>
      <c r="N800" s="37">
        <v>0</v>
      </c>
      <c r="O800" s="37">
        <v>0</v>
      </c>
      <c r="P800" s="37">
        <v>0</v>
      </c>
      <c r="Q800" s="37">
        <v>0</v>
      </c>
      <c r="R800" s="63"/>
      <c r="S800" s="63"/>
      <c r="T800" s="63"/>
      <c r="U800" s="63"/>
      <c r="V800" s="42" t="s">
        <v>50693</v>
      </c>
      <c r="W800" s="63"/>
      <c r="X800" s="63" t="s">
        <v>50694</v>
      </c>
      <c r="Y800" s="67">
        <v>961892153239760900</v>
      </c>
      <c r="Z800" s="63" t="s">
        <v>50695</v>
      </c>
      <c r="AA800" s="63" t="s">
        <v>50696</v>
      </c>
      <c r="AB800" s="58" t="s">
        <v>50697</v>
      </c>
      <c r="AC800" s="39"/>
      <c r="AD800" s="63"/>
      <c r="AE800" s="63"/>
      <c r="AF800" s="37">
        <v>31323</v>
      </c>
      <c r="AG800" s="37">
        <v>2367</v>
      </c>
      <c r="AH800" s="37">
        <v>36</v>
      </c>
      <c r="AI800" s="37">
        <v>9222</v>
      </c>
    </row>
    <row x14ac:dyDescent="0.25" r="801" customHeight="1" ht="18">
      <c r="A801" s="63" t="s">
        <v>29490</v>
      </c>
      <c r="B801" s="33" t="s">
        <v>51152</v>
      </c>
      <c r="C801" s="13" t="s">
        <v>35</v>
      </c>
      <c r="D801" s="14" t="s">
        <v>235</v>
      </c>
      <c r="E801" s="13" t="s">
        <v>35</v>
      </c>
      <c r="F801" s="14" t="s">
        <v>235</v>
      </c>
      <c r="G801" s="13" t="s">
        <v>35</v>
      </c>
      <c r="H801" s="14" t="s">
        <v>235</v>
      </c>
      <c r="I801" s="136"/>
      <c r="J801" s="135"/>
      <c r="K801" s="67">
        <v>1356511618989973500</v>
      </c>
      <c r="L801" s="65" t="s">
        <v>51153</v>
      </c>
      <c r="M801" s="37">
        <v>1</v>
      </c>
      <c r="N801" s="37">
        <v>1</v>
      </c>
      <c r="O801" s="37">
        <v>0</v>
      </c>
      <c r="P801" s="37">
        <v>0</v>
      </c>
      <c r="Q801" s="37">
        <v>0</v>
      </c>
      <c r="R801" s="63"/>
      <c r="S801" s="63"/>
      <c r="T801" s="63"/>
      <c r="U801" s="63"/>
      <c r="V801" s="42" t="s">
        <v>51154</v>
      </c>
      <c r="W801" s="63"/>
      <c r="X801" s="63" t="s">
        <v>51155</v>
      </c>
      <c r="Y801" s="67">
        <v>199486102</v>
      </c>
      <c r="Z801" s="39" t="s">
        <v>51156</v>
      </c>
      <c r="AA801" s="63"/>
      <c r="AB801" s="58" t="s">
        <v>51157</v>
      </c>
      <c r="AC801" s="63"/>
      <c r="AD801" s="63" t="s">
        <v>49</v>
      </c>
      <c r="AE801" s="63"/>
      <c r="AF801" s="37">
        <v>9164</v>
      </c>
      <c r="AG801" s="37">
        <v>223</v>
      </c>
      <c r="AH801" s="37">
        <v>416</v>
      </c>
      <c r="AI801" s="37">
        <v>20636</v>
      </c>
    </row>
    <row x14ac:dyDescent="0.25" r="802" customHeight="1" ht="18">
      <c r="A802" s="63" t="s">
        <v>25105</v>
      </c>
      <c r="B802" s="33" t="s">
        <v>51158</v>
      </c>
      <c r="C802" s="13" t="s">
        <v>44</v>
      </c>
      <c r="D802" s="135"/>
      <c r="E802" s="13" t="s">
        <v>44</v>
      </c>
      <c r="F802" s="135"/>
      <c r="G802" s="13" t="s">
        <v>44</v>
      </c>
      <c r="H802" s="168"/>
      <c r="I802" s="136"/>
      <c r="J802" s="135"/>
      <c r="K802" s="67">
        <v>1356511251418009600</v>
      </c>
      <c r="L802" s="65" t="s">
        <v>51159</v>
      </c>
      <c r="M802" s="37">
        <v>0</v>
      </c>
      <c r="N802" s="37">
        <v>0</v>
      </c>
      <c r="O802" s="37">
        <v>0</v>
      </c>
      <c r="P802" s="37">
        <v>0</v>
      </c>
      <c r="Q802" s="37">
        <v>0</v>
      </c>
      <c r="R802" s="63"/>
      <c r="S802" s="63"/>
      <c r="T802" s="63"/>
      <c r="U802" s="63"/>
      <c r="V802" s="42" t="s">
        <v>51160</v>
      </c>
      <c r="W802" s="63"/>
      <c r="X802" s="63" t="s">
        <v>51161</v>
      </c>
      <c r="Y802" s="67">
        <v>335938829</v>
      </c>
      <c r="Z802" s="63" t="s">
        <v>51162</v>
      </c>
      <c r="AA802" s="63" t="s">
        <v>51163</v>
      </c>
      <c r="AB802" s="58" t="s">
        <v>51164</v>
      </c>
      <c r="AC802" s="63"/>
      <c r="AD802" s="39" t="s">
        <v>51165</v>
      </c>
      <c r="AE802" s="63"/>
      <c r="AF802" s="37">
        <v>26908</v>
      </c>
      <c r="AG802" s="37">
        <v>983</v>
      </c>
      <c r="AH802" s="37">
        <v>1879</v>
      </c>
      <c r="AI802" s="37">
        <v>306</v>
      </c>
    </row>
    <row x14ac:dyDescent="0.25" r="803" customHeight="1" ht="18">
      <c r="A803" s="63" t="s">
        <v>51166</v>
      </c>
      <c r="B803" s="33" t="s">
        <v>51167</v>
      </c>
      <c r="C803" s="13" t="s">
        <v>44</v>
      </c>
      <c r="D803" s="135"/>
      <c r="E803" s="13" t="s">
        <v>44</v>
      </c>
      <c r="F803" s="135"/>
      <c r="G803" s="13" t="s">
        <v>44</v>
      </c>
      <c r="H803" s="168"/>
      <c r="I803" s="136"/>
      <c r="J803" s="135"/>
      <c r="K803" s="67">
        <v>1356509119541346300</v>
      </c>
      <c r="L803" s="65" t="s">
        <v>51168</v>
      </c>
      <c r="M803" s="37">
        <v>37</v>
      </c>
      <c r="N803" s="37">
        <v>30</v>
      </c>
      <c r="O803" s="37">
        <v>0</v>
      </c>
      <c r="P803" s="37">
        <v>0</v>
      </c>
      <c r="Q803" s="37">
        <v>0</v>
      </c>
      <c r="R803" s="63"/>
      <c r="S803" s="63"/>
      <c r="T803" s="63"/>
      <c r="U803" s="63"/>
      <c r="V803" s="42" t="s">
        <v>51169</v>
      </c>
      <c r="W803" s="63"/>
      <c r="X803" s="63" t="s">
        <v>51170</v>
      </c>
      <c r="Y803" s="67">
        <v>2729705505</v>
      </c>
      <c r="Z803" s="39" t="s">
        <v>51171</v>
      </c>
      <c r="AA803" s="63"/>
      <c r="AB803" s="58" t="s">
        <v>51172</v>
      </c>
      <c r="AC803" s="63"/>
      <c r="AD803" s="39" t="s">
        <v>1205</v>
      </c>
      <c r="AE803" s="63"/>
      <c r="AF803" s="37">
        <v>210917</v>
      </c>
      <c r="AG803" s="37">
        <v>9840</v>
      </c>
      <c r="AH803" s="37">
        <v>10063</v>
      </c>
      <c r="AI803" s="37">
        <v>219461</v>
      </c>
    </row>
    <row x14ac:dyDescent="0.25" r="804" customHeight="1" ht="18">
      <c r="A804" s="63" t="s">
        <v>51173</v>
      </c>
      <c r="B804" s="33" t="s">
        <v>51174</v>
      </c>
      <c r="C804" s="13" t="s">
        <v>35</v>
      </c>
      <c r="D804" s="14" t="s">
        <v>235</v>
      </c>
      <c r="E804" s="13" t="s">
        <v>35</v>
      </c>
      <c r="F804" s="14" t="s">
        <v>235</v>
      </c>
      <c r="G804" s="13" t="s">
        <v>35</v>
      </c>
      <c r="H804" s="14" t="s">
        <v>235</v>
      </c>
      <c r="I804" s="136"/>
      <c r="J804" s="135"/>
      <c r="K804" s="67">
        <v>1356506624861601800</v>
      </c>
      <c r="L804" s="65" t="s">
        <v>51175</v>
      </c>
      <c r="M804" s="37">
        <v>5</v>
      </c>
      <c r="N804" s="37">
        <v>0</v>
      </c>
      <c r="O804" s="37">
        <v>0</v>
      </c>
      <c r="P804" s="37">
        <v>0</v>
      </c>
      <c r="Q804" s="37">
        <v>0</v>
      </c>
      <c r="R804" s="63"/>
      <c r="S804" s="63"/>
      <c r="T804" s="63"/>
      <c r="U804" s="63"/>
      <c r="V804" s="42" t="s">
        <v>51176</v>
      </c>
      <c r="W804" s="63"/>
      <c r="X804" s="63" t="s">
        <v>51177</v>
      </c>
      <c r="Y804" s="67">
        <v>354851402</v>
      </c>
      <c r="Z804" s="39" t="s">
        <v>51178</v>
      </c>
      <c r="AA804" s="63"/>
      <c r="AB804" s="58" t="s">
        <v>51179</v>
      </c>
      <c r="AC804" s="63"/>
      <c r="AD804" s="63" t="s">
        <v>16268</v>
      </c>
      <c r="AE804" s="63"/>
      <c r="AF804" s="37">
        <v>16457</v>
      </c>
      <c r="AG804" s="37">
        <v>1310</v>
      </c>
      <c r="AH804" s="37">
        <v>1133</v>
      </c>
      <c r="AI804" s="37">
        <v>11172</v>
      </c>
    </row>
    <row x14ac:dyDescent="0.25" r="805" customHeight="1" ht="18">
      <c r="A805" s="63" t="s">
        <v>25132</v>
      </c>
      <c r="B805" s="33" t="s">
        <v>51180</v>
      </c>
      <c r="C805" s="13" t="s">
        <v>35</v>
      </c>
      <c r="D805" s="14" t="s">
        <v>235</v>
      </c>
      <c r="E805" s="13" t="s">
        <v>35</v>
      </c>
      <c r="F805" s="14" t="s">
        <v>235</v>
      </c>
      <c r="G805" s="13" t="s">
        <v>35</v>
      </c>
      <c r="H805" s="14" t="s">
        <v>235</v>
      </c>
      <c r="I805" s="136"/>
      <c r="J805" s="135"/>
      <c r="K805" s="67">
        <v>1356506188716904400</v>
      </c>
      <c r="L805" s="65" t="s">
        <v>51181</v>
      </c>
      <c r="M805" s="37">
        <v>4</v>
      </c>
      <c r="N805" s="37">
        <v>0</v>
      </c>
      <c r="O805" s="37">
        <v>0</v>
      </c>
      <c r="P805" s="37">
        <v>0</v>
      </c>
      <c r="Q805" s="37">
        <v>0</v>
      </c>
      <c r="R805" s="63"/>
      <c r="S805" s="63"/>
      <c r="T805" s="63"/>
      <c r="U805" s="63"/>
      <c r="V805" s="42" t="s">
        <v>51182</v>
      </c>
      <c r="W805" s="63"/>
      <c r="X805" s="63" t="s">
        <v>51183</v>
      </c>
      <c r="Y805" s="67">
        <v>1132645298910711800</v>
      </c>
      <c r="Z805" s="39" t="s">
        <v>51184</v>
      </c>
      <c r="AA805" s="63"/>
      <c r="AB805" s="58" t="s">
        <v>51185</v>
      </c>
      <c r="AC805" s="63"/>
      <c r="AD805" s="39" t="s">
        <v>51186</v>
      </c>
      <c r="AE805" s="63"/>
      <c r="AF805" s="37">
        <v>2768</v>
      </c>
      <c r="AG805" s="37">
        <v>140</v>
      </c>
      <c r="AH805" s="37">
        <v>409</v>
      </c>
      <c r="AI805" s="37">
        <v>25810</v>
      </c>
    </row>
    <row x14ac:dyDescent="0.25" r="806" customHeight="1" ht="18">
      <c r="A806" s="63" t="s">
        <v>51187</v>
      </c>
      <c r="B806" s="33" t="s">
        <v>51188</v>
      </c>
      <c r="C806" s="13" t="s">
        <v>44</v>
      </c>
      <c r="D806" s="135"/>
      <c r="E806" s="13" t="s">
        <v>44</v>
      </c>
      <c r="F806" s="135"/>
      <c r="G806" s="13" t="s">
        <v>44</v>
      </c>
      <c r="H806" s="168"/>
      <c r="I806" s="136"/>
      <c r="J806" s="135"/>
      <c r="K806" s="67">
        <v>1356505682250457000</v>
      </c>
      <c r="L806" s="65" t="s">
        <v>51189</v>
      </c>
      <c r="M806" s="37">
        <v>2</v>
      </c>
      <c r="N806" s="37">
        <v>1</v>
      </c>
      <c r="O806" s="37">
        <v>0</v>
      </c>
      <c r="P806" s="37">
        <v>0</v>
      </c>
      <c r="Q806" s="37">
        <v>0</v>
      </c>
      <c r="R806" s="63"/>
      <c r="S806" s="63"/>
      <c r="T806" s="63"/>
      <c r="U806" s="63"/>
      <c r="V806" s="42" t="s">
        <v>51190</v>
      </c>
      <c r="W806" s="63"/>
      <c r="X806" s="63" t="s">
        <v>51191</v>
      </c>
      <c r="Y806" s="67">
        <v>3293985694</v>
      </c>
      <c r="Z806" s="39" t="s">
        <v>51192</v>
      </c>
      <c r="AA806" s="63"/>
      <c r="AB806" s="58" t="s">
        <v>51193</v>
      </c>
      <c r="AC806" s="63"/>
      <c r="AD806" s="39" t="s">
        <v>100</v>
      </c>
      <c r="AE806" s="63"/>
      <c r="AF806" s="37">
        <v>1004</v>
      </c>
      <c r="AG806" s="37">
        <v>4079</v>
      </c>
      <c r="AH806" s="37">
        <v>388</v>
      </c>
      <c r="AI806" s="37">
        <v>1094</v>
      </c>
    </row>
    <row x14ac:dyDescent="0.25" r="807" customHeight="1" ht="18">
      <c r="A807" s="63" t="s">
        <v>39654</v>
      </c>
      <c r="B807" s="33" t="s">
        <v>51194</v>
      </c>
      <c r="C807" s="13" t="s">
        <v>44</v>
      </c>
      <c r="D807" s="135"/>
      <c r="E807" s="13" t="s">
        <v>44</v>
      </c>
      <c r="F807" s="135"/>
      <c r="G807" s="13" t="s">
        <v>44</v>
      </c>
      <c r="H807" s="168"/>
      <c r="I807" s="136"/>
      <c r="J807" s="135"/>
      <c r="K807" s="67">
        <v>1356505430554521600</v>
      </c>
      <c r="L807" s="65" t="s">
        <v>51195</v>
      </c>
      <c r="M807" s="37">
        <v>186</v>
      </c>
      <c r="N807" s="37">
        <v>70</v>
      </c>
      <c r="O807" s="37">
        <v>0</v>
      </c>
      <c r="P807" s="37">
        <v>0</v>
      </c>
      <c r="Q807" s="37">
        <v>0</v>
      </c>
      <c r="R807" s="63"/>
      <c r="S807" s="63"/>
      <c r="T807" s="63"/>
      <c r="U807" s="63"/>
      <c r="V807" s="42" t="s">
        <v>51196</v>
      </c>
      <c r="W807" s="63"/>
      <c r="X807" s="63" t="s">
        <v>51197</v>
      </c>
      <c r="Y807" s="67">
        <v>4286926557</v>
      </c>
      <c r="Z807" s="63" t="s">
        <v>51198</v>
      </c>
      <c r="AA807" s="63" t="s">
        <v>51199</v>
      </c>
      <c r="AB807" s="58" t="s">
        <v>51200</v>
      </c>
      <c r="AC807" s="63"/>
      <c r="AD807" s="39" t="s">
        <v>100</v>
      </c>
      <c r="AE807" s="63"/>
      <c r="AF807" s="37">
        <v>2671</v>
      </c>
      <c r="AG807" s="37">
        <v>8734</v>
      </c>
      <c r="AH807" s="37">
        <v>42</v>
      </c>
      <c r="AI807" s="37">
        <v>1155</v>
      </c>
    </row>
    <row x14ac:dyDescent="0.25" r="808" customHeight="1" ht="18">
      <c r="A808" s="63" t="s">
        <v>51201</v>
      </c>
      <c r="B808" s="33" t="s">
        <v>51202</v>
      </c>
      <c r="C808" s="13" t="s">
        <v>44</v>
      </c>
      <c r="D808" s="135"/>
      <c r="E808" s="13" t="s">
        <v>44</v>
      </c>
      <c r="F808" s="135"/>
      <c r="G808" s="13" t="s">
        <v>44</v>
      </c>
      <c r="H808" s="168"/>
      <c r="I808" s="136"/>
      <c r="J808" s="135"/>
      <c r="K808" s="67">
        <v>1356504451322957800</v>
      </c>
      <c r="L808" s="65" t="s">
        <v>51203</v>
      </c>
      <c r="M808" s="37">
        <v>2</v>
      </c>
      <c r="N808" s="37">
        <v>0</v>
      </c>
      <c r="O808" s="37">
        <v>0</v>
      </c>
      <c r="P808" s="37">
        <v>0</v>
      </c>
      <c r="Q808" s="37">
        <v>0</v>
      </c>
      <c r="R808" s="63"/>
      <c r="S808" s="63"/>
      <c r="T808" s="63"/>
      <c r="U808" s="63"/>
      <c r="V808" s="42" t="s">
        <v>51204</v>
      </c>
      <c r="W808" s="63"/>
      <c r="X808" s="63" t="s">
        <v>51205</v>
      </c>
      <c r="Y808" s="67">
        <v>831809791</v>
      </c>
      <c r="Z808" s="63"/>
      <c r="AA808" s="63" t="s">
        <v>51206</v>
      </c>
      <c r="AB808" s="58" t="s">
        <v>51207</v>
      </c>
      <c r="AC808" s="39"/>
      <c r="AD808" s="63"/>
      <c r="AE808" s="63"/>
      <c r="AF808" s="37">
        <v>913</v>
      </c>
      <c r="AG808" s="37">
        <v>732</v>
      </c>
      <c r="AH808" s="37">
        <v>13</v>
      </c>
      <c r="AI808" s="37">
        <v>13</v>
      </c>
    </row>
    <row x14ac:dyDescent="0.25" r="809" customHeight="1" ht="18">
      <c r="A809" s="63" t="s">
        <v>51208</v>
      </c>
      <c r="B809" s="33" t="s">
        <v>51209</v>
      </c>
      <c r="C809" s="13" t="s">
        <v>44</v>
      </c>
      <c r="D809" s="135"/>
      <c r="E809" s="13" t="s">
        <v>44</v>
      </c>
      <c r="F809" s="135"/>
      <c r="G809" s="13" t="s">
        <v>44</v>
      </c>
      <c r="H809" s="168"/>
      <c r="I809" s="136"/>
      <c r="J809" s="135"/>
      <c r="K809" s="67">
        <v>1356503587371815000</v>
      </c>
      <c r="L809" s="65" t="s">
        <v>51210</v>
      </c>
      <c r="M809" s="37">
        <v>1</v>
      </c>
      <c r="N809" s="37">
        <v>0</v>
      </c>
      <c r="O809" s="37">
        <v>0</v>
      </c>
      <c r="P809" s="37">
        <v>0</v>
      </c>
      <c r="Q809" s="37">
        <v>0</v>
      </c>
      <c r="R809" s="63"/>
      <c r="S809" s="63"/>
      <c r="T809" s="63"/>
      <c r="U809" s="63"/>
      <c r="V809" s="42" t="s">
        <v>51211</v>
      </c>
      <c r="W809" s="63"/>
      <c r="X809" s="63" t="s">
        <v>51212</v>
      </c>
      <c r="Y809" s="67">
        <v>1127600696</v>
      </c>
      <c r="Z809" s="63"/>
      <c r="AA809" s="63"/>
      <c r="AB809" s="58" t="s">
        <v>51213</v>
      </c>
      <c r="AC809" s="39"/>
      <c r="AD809" s="63"/>
      <c r="AE809" s="63"/>
      <c r="AF809" s="37">
        <v>47155</v>
      </c>
      <c r="AG809" s="37">
        <v>1921</v>
      </c>
      <c r="AH809" s="37">
        <v>1764</v>
      </c>
      <c r="AI809" s="37">
        <v>453</v>
      </c>
    </row>
    <row x14ac:dyDescent="0.25" r="810" customHeight="1" ht="18">
      <c r="A810" s="63" t="s">
        <v>51214</v>
      </c>
      <c r="B810" s="33" t="s">
        <v>51215</v>
      </c>
      <c r="C810" s="13" t="s">
        <v>44</v>
      </c>
      <c r="D810" s="135"/>
      <c r="E810" s="13" t="s">
        <v>44</v>
      </c>
      <c r="F810" s="135"/>
      <c r="G810" s="13" t="s">
        <v>44</v>
      </c>
      <c r="H810" s="168"/>
      <c r="I810" s="136"/>
      <c r="J810" s="135"/>
      <c r="K810" s="67">
        <v>1356499217792053200</v>
      </c>
      <c r="L810" s="65" t="s">
        <v>51216</v>
      </c>
      <c r="M810" s="37">
        <v>2</v>
      </c>
      <c r="N810" s="37">
        <v>1</v>
      </c>
      <c r="O810" s="37">
        <v>0</v>
      </c>
      <c r="P810" s="37">
        <v>0</v>
      </c>
      <c r="Q810" s="37">
        <v>0</v>
      </c>
      <c r="R810" s="63"/>
      <c r="S810" s="63"/>
      <c r="T810" s="63"/>
      <c r="U810" s="63"/>
      <c r="V810" s="66" t="s">
        <v>51217</v>
      </c>
      <c r="W810" s="63"/>
      <c r="X810" s="63" t="s">
        <v>51218</v>
      </c>
      <c r="Y810" s="67">
        <v>344000762</v>
      </c>
      <c r="Z810" s="63" t="s">
        <v>51219</v>
      </c>
      <c r="AA810" s="63" t="s">
        <v>51220</v>
      </c>
      <c r="AB810" s="58" t="s">
        <v>51221</v>
      </c>
      <c r="AC810" s="39"/>
      <c r="AD810" s="63"/>
      <c r="AE810" s="63"/>
      <c r="AF810" s="37">
        <v>14356</v>
      </c>
      <c r="AG810" s="37">
        <v>3094</v>
      </c>
      <c r="AH810" s="37">
        <v>1991</v>
      </c>
      <c r="AI810" s="37">
        <v>3249</v>
      </c>
    </row>
    <row x14ac:dyDescent="0.25" r="811" customHeight="1" ht="18">
      <c r="A811" s="63" t="s">
        <v>29563</v>
      </c>
      <c r="B811" s="33" t="s">
        <v>51222</v>
      </c>
      <c r="C811" s="13" t="s">
        <v>35</v>
      </c>
      <c r="D811" s="14" t="s">
        <v>235</v>
      </c>
      <c r="E811" s="13" t="s">
        <v>35</v>
      </c>
      <c r="F811" s="14" t="s">
        <v>235</v>
      </c>
      <c r="G811" s="13" t="s">
        <v>35</v>
      </c>
      <c r="H811" s="14" t="s">
        <v>235</v>
      </c>
      <c r="I811" s="136"/>
      <c r="J811" s="135"/>
      <c r="K811" s="67">
        <v>1356489160165646300</v>
      </c>
      <c r="L811" s="65" t="s">
        <v>51223</v>
      </c>
      <c r="M811" s="37">
        <v>1</v>
      </c>
      <c r="N811" s="37">
        <v>1</v>
      </c>
      <c r="O811" s="37">
        <v>0</v>
      </c>
      <c r="P811" s="37">
        <v>0</v>
      </c>
      <c r="Q811" s="37">
        <v>0</v>
      </c>
      <c r="R811" s="63"/>
      <c r="S811" s="63"/>
      <c r="T811" s="63"/>
      <c r="U811" s="63"/>
      <c r="V811" s="42" t="s">
        <v>32740</v>
      </c>
      <c r="W811" s="63"/>
      <c r="X811" s="63" t="s">
        <v>32741</v>
      </c>
      <c r="Y811" s="67">
        <v>1246819116951965700</v>
      </c>
      <c r="Z811" s="63" t="s">
        <v>32742</v>
      </c>
      <c r="AA811" s="63"/>
      <c r="AB811" s="58" t="s">
        <v>32743</v>
      </c>
      <c r="AC811" s="39"/>
      <c r="AD811" s="63"/>
      <c r="AE811" s="63"/>
      <c r="AF811" s="37">
        <v>7839</v>
      </c>
      <c r="AG811" s="37">
        <v>192</v>
      </c>
      <c r="AH811" s="37">
        <v>226</v>
      </c>
      <c r="AI811" s="37">
        <v>622</v>
      </c>
    </row>
    <row x14ac:dyDescent="0.25" r="812" customHeight="1" ht="18">
      <c r="A812" s="63" t="s">
        <v>51224</v>
      </c>
      <c r="B812" s="33" t="s">
        <v>51225</v>
      </c>
      <c r="C812" s="13" t="s">
        <v>44</v>
      </c>
      <c r="D812" s="135"/>
      <c r="E812" s="13" t="s">
        <v>44</v>
      </c>
      <c r="F812" s="135"/>
      <c r="G812" s="13" t="s">
        <v>44</v>
      </c>
      <c r="H812" s="168"/>
      <c r="I812" s="136"/>
      <c r="J812" s="135"/>
      <c r="K812" s="67">
        <v>1356487513544786000</v>
      </c>
      <c r="L812" s="65" t="s">
        <v>51226</v>
      </c>
      <c r="M812" s="37">
        <v>15</v>
      </c>
      <c r="N812" s="37">
        <v>3</v>
      </c>
      <c r="O812" s="37">
        <v>0</v>
      </c>
      <c r="P812" s="37">
        <v>0</v>
      </c>
      <c r="Q812" s="37">
        <v>0</v>
      </c>
      <c r="R812" s="63"/>
      <c r="S812" s="63"/>
      <c r="T812" s="63"/>
      <c r="U812" s="63"/>
      <c r="V812" s="66" t="s">
        <v>17927</v>
      </c>
      <c r="W812" s="63"/>
      <c r="X812" s="63" t="s">
        <v>17928</v>
      </c>
      <c r="Y812" s="67">
        <v>80549263</v>
      </c>
      <c r="Z812" s="63" t="s">
        <v>17929</v>
      </c>
      <c r="AA812" s="63" t="s">
        <v>17930</v>
      </c>
      <c r="AB812" s="58" t="s">
        <v>17931</v>
      </c>
      <c r="AC812" s="63"/>
      <c r="AD812" s="63" t="s">
        <v>49</v>
      </c>
      <c r="AE812" s="63"/>
      <c r="AF812" s="37">
        <v>445775</v>
      </c>
      <c r="AG812" s="37">
        <v>1604808</v>
      </c>
      <c r="AH812" s="37">
        <v>8</v>
      </c>
      <c r="AI812" s="37">
        <v>10</v>
      </c>
    </row>
    <row x14ac:dyDescent="0.25" r="813" customHeight="1" ht="18">
      <c r="A813" s="63" t="s">
        <v>51227</v>
      </c>
      <c r="B813" s="33" t="s">
        <v>51228</v>
      </c>
      <c r="C813" s="13" t="s">
        <v>44</v>
      </c>
      <c r="D813" s="135"/>
      <c r="E813" s="13" t="s">
        <v>44</v>
      </c>
      <c r="F813" s="135"/>
      <c r="G813" s="13" t="s">
        <v>44</v>
      </c>
      <c r="H813" s="168"/>
      <c r="I813" s="136"/>
      <c r="J813" s="135"/>
      <c r="K813" s="67">
        <v>1356486930364571600</v>
      </c>
      <c r="L813" s="65" t="s">
        <v>51229</v>
      </c>
      <c r="M813" s="37">
        <v>0</v>
      </c>
      <c r="N813" s="37">
        <v>0</v>
      </c>
      <c r="O813" s="37">
        <v>0</v>
      </c>
      <c r="P813" s="37">
        <v>0</v>
      </c>
      <c r="Q813" s="37">
        <v>0</v>
      </c>
      <c r="R813" s="63"/>
      <c r="S813" s="63"/>
      <c r="T813" s="63"/>
      <c r="U813" s="63"/>
      <c r="V813" s="42" t="s">
        <v>51230</v>
      </c>
      <c r="W813" s="63"/>
      <c r="X813" s="63" t="s">
        <v>51231</v>
      </c>
      <c r="Y813" s="67">
        <v>334017956</v>
      </c>
      <c r="Z813" s="63" t="s">
        <v>51232</v>
      </c>
      <c r="AA813" s="63" t="s">
        <v>51233</v>
      </c>
      <c r="AB813" s="58" t="s">
        <v>51234</v>
      </c>
      <c r="AC813" s="63"/>
      <c r="AD813" s="63" t="s">
        <v>51235</v>
      </c>
      <c r="AE813" s="63"/>
      <c r="AF813" s="37">
        <v>30108</v>
      </c>
      <c r="AG813" s="37">
        <v>2353</v>
      </c>
      <c r="AH813" s="37">
        <v>51</v>
      </c>
      <c r="AI813" s="37">
        <v>89</v>
      </c>
    </row>
    <row x14ac:dyDescent="0.25" r="814" customHeight="1" ht="18">
      <c r="A814" s="63" t="s">
        <v>39709</v>
      </c>
      <c r="B814" s="33" t="s">
        <v>51236</v>
      </c>
      <c r="C814" s="13" t="s">
        <v>44</v>
      </c>
      <c r="D814" s="135"/>
      <c r="E814" s="13" t="s">
        <v>44</v>
      </c>
      <c r="F814" s="135"/>
      <c r="G814" s="13" t="s">
        <v>44</v>
      </c>
      <c r="H814" s="168"/>
      <c r="I814" s="136"/>
      <c r="J814" s="135"/>
      <c r="K814" s="67">
        <v>1356485423644762000</v>
      </c>
      <c r="L814" s="65" t="s">
        <v>51237</v>
      </c>
      <c r="M814" s="37">
        <v>2</v>
      </c>
      <c r="N814" s="37">
        <v>0</v>
      </c>
      <c r="O814" s="37">
        <v>0</v>
      </c>
      <c r="P814" s="37">
        <v>0</v>
      </c>
      <c r="Q814" s="37">
        <v>0</v>
      </c>
      <c r="R814" s="63"/>
      <c r="S814" s="63"/>
      <c r="T814" s="63"/>
      <c r="U814" s="63"/>
      <c r="V814" s="42" t="s">
        <v>51238</v>
      </c>
      <c r="W814" s="63"/>
      <c r="X814" s="63" t="s">
        <v>6754</v>
      </c>
      <c r="Y814" s="67">
        <v>904486768854097900</v>
      </c>
      <c r="Z814" s="63" t="s">
        <v>18280</v>
      </c>
      <c r="AA814" s="63" t="s">
        <v>1670</v>
      </c>
      <c r="AB814" s="58" t="s">
        <v>455</v>
      </c>
      <c r="AC814" s="63"/>
      <c r="AD814" s="63" t="s">
        <v>103</v>
      </c>
      <c r="AE814" s="63"/>
      <c r="AF814" s="37">
        <v>262733</v>
      </c>
      <c r="AG814" s="37">
        <v>32360</v>
      </c>
      <c r="AH814" s="37">
        <v>33819</v>
      </c>
      <c r="AI814" s="37">
        <v>46676</v>
      </c>
    </row>
    <row x14ac:dyDescent="0.25" r="815" customHeight="1" ht="18">
      <c r="A815" s="63" t="s">
        <v>35377</v>
      </c>
      <c r="B815" s="33" t="s">
        <v>51239</v>
      </c>
      <c r="C815" s="13" t="s">
        <v>44</v>
      </c>
      <c r="D815" s="135"/>
      <c r="E815" s="13" t="s">
        <v>44</v>
      </c>
      <c r="F815" s="135"/>
      <c r="G815" s="13" t="s">
        <v>44</v>
      </c>
      <c r="H815" s="168"/>
      <c r="I815" s="136"/>
      <c r="J815" s="135"/>
      <c r="K815" s="67">
        <v>1356481222160089000</v>
      </c>
      <c r="L815" s="65" t="s">
        <v>51240</v>
      </c>
      <c r="M815" s="37">
        <v>43</v>
      </c>
      <c r="N815" s="37">
        <v>4</v>
      </c>
      <c r="O815" s="37">
        <v>0</v>
      </c>
      <c r="P815" s="37">
        <v>0</v>
      </c>
      <c r="Q815" s="37">
        <v>0</v>
      </c>
      <c r="R815" s="63"/>
      <c r="S815" s="63"/>
      <c r="T815" s="63"/>
      <c r="U815" s="63"/>
      <c r="V815" s="42" t="s">
        <v>47769</v>
      </c>
      <c r="W815" s="63"/>
      <c r="X815" s="63" t="s">
        <v>47770</v>
      </c>
      <c r="Y815" s="67">
        <v>99620272</v>
      </c>
      <c r="Z815" s="63" t="s">
        <v>51241</v>
      </c>
      <c r="AA815" s="63" t="s">
        <v>47772</v>
      </c>
      <c r="AB815" s="58" t="s">
        <v>51242</v>
      </c>
      <c r="AC815" s="63"/>
      <c r="AD815" s="39" t="s">
        <v>100</v>
      </c>
      <c r="AE815" s="63"/>
      <c r="AF815" s="37">
        <v>395721</v>
      </c>
      <c r="AG815" s="37">
        <v>1631059</v>
      </c>
      <c r="AH815" s="37">
        <v>15</v>
      </c>
      <c r="AI815" s="37">
        <v>91</v>
      </c>
    </row>
    <row x14ac:dyDescent="0.25" r="816" customHeight="1" ht="18">
      <c r="A816" s="63" t="s">
        <v>46688</v>
      </c>
      <c r="B816" s="33" t="s">
        <v>51243</v>
      </c>
      <c r="C816" s="13" t="s">
        <v>44</v>
      </c>
      <c r="D816" s="135"/>
      <c r="E816" s="13" t="s">
        <v>44</v>
      </c>
      <c r="F816" s="135"/>
      <c r="G816" s="13" t="s">
        <v>44</v>
      </c>
      <c r="H816" s="168"/>
      <c r="I816" s="136"/>
      <c r="J816" s="135"/>
      <c r="K816" s="67">
        <v>1356471917440602000</v>
      </c>
      <c r="L816" s="65" t="s">
        <v>51244</v>
      </c>
      <c r="M816" s="37">
        <v>8</v>
      </c>
      <c r="N816" s="37">
        <v>0</v>
      </c>
      <c r="O816" s="37">
        <v>0</v>
      </c>
      <c r="P816" s="37">
        <v>0</v>
      </c>
      <c r="Q816" s="37">
        <v>0</v>
      </c>
      <c r="R816" s="63"/>
      <c r="S816" s="63"/>
      <c r="T816" s="63"/>
      <c r="U816" s="63"/>
      <c r="V816" s="42" t="s">
        <v>51245</v>
      </c>
      <c r="W816" s="63"/>
      <c r="X816" s="63" t="s">
        <v>51246</v>
      </c>
      <c r="Y816" s="67">
        <v>1337497642562105300</v>
      </c>
      <c r="Z816" s="63" t="s">
        <v>51247</v>
      </c>
      <c r="AA816" s="63" t="s">
        <v>51248</v>
      </c>
      <c r="AB816" s="58" t="s">
        <v>51249</v>
      </c>
      <c r="AC816" s="63"/>
      <c r="AD816" s="63" t="s">
        <v>51250</v>
      </c>
      <c r="AE816" s="63"/>
      <c r="AF816" s="37">
        <v>800</v>
      </c>
      <c r="AG816" s="37">
        <v>368</v>
      </c>
      <c r="AH816" s="37">
        <v>399</v>
      </c>
      <c r="AI816" s="37">
        <v>1320</v>
      </c>
    </row>
    <row x14ac:dyDescent="0.25" r="817" customHeight="1" ht="18">
      <c r="A817" s="63" t="s">
        <v>26562</v>
      </c>
      <c r="B817" s="33" t="s">
        <v>51251</v>
      </c>
      <c r="C817" s="13" t="s">
        <v>44</v>
      </c>
      <c r="D817" s="135"/>
      <c r="E817" s="13" t="s">
        <v>44</v>
      </c>
      <c r="F817" s="135"/>
      <c r="G817" s="13" t="s">
        <v>44</v>
      </c>
      <c r="H817" s="168"/>
      <c r="I817" s="136"/>
      <c r="J817" s="135"/>
      <c r="K817" s="67">
        <v>1356467277567299600</v>
      </c>
      <c r="L817" s="65" t="s">
        <v>51252</v>
      </c>
      <c r="M817" s="37">
        <v>5</v>
      </c>
      <c r="N817" s="37">
        <v>0</v>
      </c>
      <c r="O817" s="37">
        <v>0</v>
      </c>
      <c r="P817" s="37">
        <v>0</v>
      </c>
      <c r="Q817" s="37">
        <v>0</v>
      </c>
      <c r="R817" s="63"/>
      <c r="S817" s="63"/>
      <c r="T817" s="63"/>
      <c r="U817" s="63"/>
      <c r="V817" s="42" t="s">
        <v>51253</v>
      </c>
      <c r="W817" s="63"/>
      <c r="X817" s="63" t="s">
        <v>51254</v>
      </c>
      <c r="Y817" s="67">
        <v>1187039482937258000</v>
      </c>
      <c r="Z817" s="39" t="s">
        <v>51255</v>
      </c>
      <c r="AA817" s="63"/>
      <c r="AB817" s="58" t="s">
        <v>51256</v>
      </c>
      <c r="AC817" s="63"/>
      <c r="AD817" s="63" t="s">
        <v>51257</v>
      </c>
      <c r="AE817" s="63"/>
      <c r="AF817" s="37">
        <v>69526</v>
      </c>
      <c r="AG817" s="37">
        <v>1525</v>
      </c>
      <c r="AH817" s="37">
        <v>2522</v>
      </c>
      <c r="AI817" s="37">
        <v>127014</v>
      </c>
    </row>
    <row x14ac:dyDescent="0.25" r="818" customHeight="1" ht="18">
      <c r="A818" s="63" t="s">
        <v>7095</v>
      </c>
      <c r="B818" s="33" t="s">
        <v>51258</v>
      </c>
      <c r="C818" s="13" t="s">
        <v>44</v>
      </c>
      <c r="D818" s="135"/>
      <c r="E818" s="13" t="s">
        <v>44</v>
      </c>
      <c r="F818" s="135"/>
      <c r="G818" s="13" t="s">
        <v>44</v>
      </c>
      <c r="H818" s="168"/>
      <c r="I818" s="136"/>
      <c r="J818" s="135"/>
      <c r="K818" s="67">
        <v>1356452225871204400</v>
      </c>
      <c r="L818" s="65" t="s">
        <v>51259</v>
      </c>
      <c r="M818" s="37">
        <v>12</v>
      </c>
      <c r="N818" s="37">
        <v>5</v>
      </c>
      <c r="O818" s="37">
        <v>0</v>
      </c>
      <c r="P818" s="37">
        <v>0</v>
      </c>
      <c r="Q818" s="37">
        <v>0</v>
      </c>
      <c r="R818" s="63"/>
      <c r="S818" s="63"/>
      <c r="T818" s="63"/>
      <c r="U818" s="63"/>
      <c r="V818" s="42" t="s">
        <v>6284</v>
      </c>
      <c r="W818" s="63"/>
      <c r="X818" s="63" t="s">
        <v>6285</v>
      </c>
      <c r="Y818" s="67">
        <v>1179322905991274500</v>
      </c>
      <c r="Z818" s="63" t="s">
        <v>6286</v>
      </c>
      <c r="AA818" s="63" t="s">
        <v>6287</v>
      </c>
      <c r="AB818" s="58" t="s">
        <v>6288</v>
      </c>
      <c r="AC818" s="39"/>
      <c r="AD818" s="63"/>
      <c r="AE818" s="63"/>
      <c r="AF818" s="37">
        <v>33198</v>
      </c>
      <c r="AG818" s="37">
        <v>11682</v>
      </c>
      <c r="AH818" s="37">
        <v>67</v>
      </c>
      <c r="AI818" s="37">
        <v>75647</v>
      </c>
    </row>
    <row x14ac:dyDescent="0.25" r="819" customHeight="1" ht="18">
      <c r="A819" s="63" t="s">
        <v>51260</v>
      </c>
      <c r="B819" s="33" t="s">
        <v>51261</v>
      </c>
      <c r="C819" s="13" t="s">
        <v>44</v>
      </c>
      <c r="D819" s="135"/>
      <c r="E819" s="13" t="s">
        <v>44</v>
      </c>
      <c r="F819" s="135"/>
      <c r="G819" s="13" t="s">
        <v>44</v>
      </c>
      <c r="H819" s="168"/>
      <c r="I819" s="136"/>
      <c r="J819" s="135"/>
      <c r="K819" s="67">
        <v>1356449764976382000</v>
      </c>
      <c r="L819" s="65" t="s">
        <v>51262</v>
      </c>
      <c r="M819" s="37">
        <v>11</v>
      </c>
      <c r="N819" s="37">
        <v>1</v>
      </c>
      <c r="O819" s="37">
        <v>0</v>
      </c>
      <c r="P819" s="37">
        <v>0</v>
      </c>
      <c r="Q819" s="37">
        <v>0</v>
      </c>
      <c r="R819" s="63"/>
      <c r="S819" s="63"/>
      <c r="T819" s="63"/>
      <c r="U819" s="63"/>
      <c r="V819" s="42" t="s">
        <v>51263</v>
      </c>
      <c r="W819" s="63"/>
      <c r="X819" s="63" t="s">
        <v>51264</v>
      </c>
      <c r="Y819" s="67">
        <v>190171522</v>
      </c>
      <c r="Z819" s="63" t="s">
        <v>51265</v>
      </c>
      <c r="AA819" s="63" t="s">
        <v>51266</v>
      </c>
      <c r="AB819" s="58" t="s">
        <v>51267</v>
      </c>
      <c r="AC819" s="39"/>
      <c r="AD819" s="63"/>
      <c r="AE819" s="63"/>
      <c r="AF819" s="37">
        <v>605997</v>
      </c>
      <c r="AG819" s="37">
        <v>3000937</v>
      </c>
      <c r="AH819" s="37">
        <v>8</v>
      </c>
      <c r="AI819" s="37">
        <v>869</v>
      </c>
    </row>
    <row x14ac:dyDescent="0.25" r="820" customHeight="1" ht="18">
      <c r="A820" s="63" t="s">
        <v>35448</v>
      </c>
      <c r="B820" s="33" t="s">
        <v>51268</v>
      </c>
      <c r="C820" s="13" t="s">
        <v>35</v>
      </c>
      <c r="D820" s="14" t="s">
        <v>235</v>
      </c>
      <c r="E820" s="13" t="s">
        <v>35</v>
      </c>
      <c r="F820" s="14" t="s">
        <v>235</v>
      </c>
      <c r="G820" s="13" t="s">
        <v>35</v>
      </c>
      <c r="H820" s="14" t="s">
        <v>235</v>
      </c>
      <c r="I820" s="136"/>
      <c r="J820" s="135"/>
      <c r="K820" s="67">
        <v>1356404445588975600</v>
      </c>
      <c r="L820" s="65" t="s">
        <v>51269</v>
      </c>
      <c r="M820" s="37">
        <v>4467</v>
      </c>
      <c r="N820" s="37">
        <v>976</v>
      </c>
      <c r="O820" s="37">
        <v>0</v>
      </c>
      <c r="P820" s="37">
        <v>0</v>
      </c>
      <c r="Q820" s="37">
        <v>0</v>
      </c>
      <c r="R820" s="63"/>
      <c r="S820" s="63"/>
      <c r="T820" s="63"/>
      <c r="U820" s="63"/>
      <c r="V820" s="42" t="s">
        <v>51270</v>
      </c>
      <c r="W820" s="63"/>
      <c r="X820" s="63" t="s">
        <v>51271</v>
      </c>
      <c r="Y820" s="67">
        <v>60935113</v>
      </c>
      <c r="Z820" s="39" t="s">
        <v>51272</v>
      </c>
      <c r="AA820" s="63"/>
      <c r="AB820" s="58" t="s">
        <v>51273</v>
      </c>
      <c r="AC820" s="63"/>
      <c r="AD820" s="63" t="s">
        <v>66</v>
      </c>
      <c r="AE820" s="63"/>
      <c r="AF820" s="37">
        <v>27123</v>
      </c>
      <c r="AG820" s="37">
        <v>92024</v>
      </c>
      <c r="AH820" s="37">
        <v>939</v>
      </c>
      <c r="AI820" s="37">
        <v>16141</v>
      </c>
    </row>
    <row x14ac:dyDescent="0.25" r="821" customHeight="1" ht="18">
      <c r="A821" s="63" t="s">
        <v>51274</v>
      </c>
      <c r="B821" s="33" t="s">
        <v>51275</v>
      </c>
      <c r="C821" s="13" t="s">
        <v>44</v>
      </c>
      <c r="D821" s="135"/>
      <c r="E821" s="13" t="s">
        <v>44</v>
      </c>
      <c r="F821" s="135"/>
      <c r="G821" s="13" t="s">
        <v>44</v>
      </c>
      <c r="H821" s="168"/>
      <c r="I821" s="136"/>
      <c r="J821" s="135"/>
      <c r="K821" s="67">
        <v>1356395173131952000</v>
      </c>
      <c r="L821" s="65" t="s">
        <v>51276</v>
      </c>
      <c r="M821" s="37">
        <v>0</v>
      </c>
      <c r="N821" s="37">
        <v>0</v>
      </c>
      <c r="O821" s="37">
        <v>0</v>
      </c>
      <c r="P821" s="37">
        <v>0</v>
      </c>
      <c r="Q821" s="37">
        <v>0</v>
      </c>
      <c r="R821" s="63"/>
      <c r="S821" s="63"/>
      <c r="T821" s="63"/>
      <c r="U821" s="63"/>
      <c r="V821" s="42" t="s">
        <v>51277</v>
      </c>
      <c r="W821" s="63"/>
      <c r="X821" s="63" t="s">
        <v>51278</v>
      </c>
      <c r="Y821" s="67">
        <v>116390225</v>
      </c>
      <c r="Z821" s="63" t="s">
        <v>51279</v>
      </c>
      <c r="AA821" s="63" t="s">
        <v>51280</v>
      </c>
      <c r="AB821" s="58" t="s">
        <v>51281</v>
      </c>
      <c r="AC821" s="63"/>
      <c r="AD821" s="63" t="s">
        <v>51282</v>
      </c>
      <c r="AE821" s="63"/>
      <c r="AF821" s="37">
        <v>2771</v>
      </c>
      <c r="AG821" s="37">
        <v>212</v>
      </c>
      <c r="AH821" s="37">
        <v>14</v>
      </c>
      <c r="AI821" s="37">
        <v>1</v>
      </c>
    </row>
    <row x14ac:dyDescent="0.25" r="822" customHeight="1" ht="18">
      <c r="A822" s="63" t="s">
        <v>39772</v>
      </c>
      <c r="B822" s="33" t="s">
        <v>51283</v>
      </c>
      <c r="C822" s="13" t="s">
        <v>44</v>
      </c>
      <c r="D822" s="135"/>
      <c r="E822" s="13" t="s">
        <v>44</v>
      </c>
      <c r="F822" s="135"/>
      <c r="G822" s="13" t="s">
        <v>44</v>
      </c>
      <c r="H822" s="168"/>
      <c r="I822" s="136"/>
      <c r="J822" s="135"/>
      <c r="K822" s="67">
        <v>1356394055588925400</v>
      </c>
      <c r="L822" s="65" t="s">
        <v>51284</v>
      </c>
      <c r="M822" s="37">
        <v>7</v>
      </c>
      <c r="N822" s="37">
        <v>1</v>
      </c>
      <c r="O822" s="37">
        <v>0</v>
      </c>
      <c r="P822" s="37">
        <v>0</v>
      </c>
      <c r="Q822" s="37">
        <v>0</v>
      </c>
      <c r="R822" s="63"/>
      <c r="S822" s="63"/>
      <c r="T822" s="63"/>
      <c r="U822" s="63"/>
      <c r="V822" s="42" t="s">
        <v>51285</v>
      </c>
      <c r="W822" s="63"/>
      <c r="X822" s="63" t="s">
        <v>51286</v>
      </c>
      <c r="Y822" s="67">
        <v>1226813175766671400</v>
      </c>
      <c r="Z822" s="63" t="s">
        <v>51287</v>
      </c>
      <c r="AA822" s="63" t="s">
        <v>3058</v>
      </c>
      <c r="AB822" s="58" t="s">
        <v>51288</v>
      </c>
      <c r="AC822" s="63"/>
      <c r="AD822" s="39" t="s">
        <v>13569</v>
      </c>
      <c r="AE822" s="63"/>
      <c r="AF822" s="37">
        <v>15103</v>
      </c>
      <c r="AG822" s="37">
        <v>2321</v>
      </c>
      <c r="AH822" s="37">
        <v>2543</v>
      </c>
      <c r="AI822" s="37">
        <v>13645</v>
      </c>
    </row>
    <row x14ac:dyDescent="0.25" r="823" customHeight="1" ht="18">
      <c r="A823" s="63" t="s">
        <v>51289</v>
      </c>
      <c r="B823" s="33" t="s">
        <v>51290</v>
      </c>
      <c r="C823" s="13" t="s">
        <v>35</v>
      </c>
      <c r="D823" s="14" t="s">
        <v>235</v>
      </c>
      <c r="E823" s="13" t="s">
        <v>35</v>
      </c>
      <c r="F823" s="14" t="s">
        <v>235</v>
      </c>
      <c r="G823" s="13" t="s">
        <v>35</v>
      </c>
      <c r="H823" s="14" t="s">
        <v>235</v>
      </c>
      <c r="I823" s="136"/>
      <c r="J823" s="135"/>
      <c r="K823" s="67">
        <v>1356388489475010600</v>
      </c>
      <c r="L823" s="65" t="s">
        <v>51291</v>
      </c>
      <c r="M823" s="37">
        <v>0</v>
      </c>
      <c r="N823" s="37">
        <v>0</v>
      </c>
      <c r="O823" s="37">
        <v>0</v>
      </c>
      <c r="P823" s="37">
        <v>0</v>
      </c>
      <c r="Q823" s="37">
        <v>0</v>
      </c>
      <c r="R823" s="63"/>
      <c r="S823" s="63"/>
      <c r="T823" s="63"/>
      <c r="U823" s="63"/>
      <c r="V823" s="42" t="s">
        <v>51292</v>
      </c>
      <c r="W823" s="63"/>
      <c r="X823" s="63" t="s">
        <v>51293</v>
      </c>
      <c r="Y823" s="67">
        <v>1282266363902517200</v>
      </c>
      <c r="Z823" s="39" t="s">
        <v>51294</v>
      </c>
      <c r="AA823" s="63"/>
      <c r="AB823" s="58" t="s">
        <v>51295</v>
      </c>
      <c r="AC823" s="63"/>
      <c r="AD823" s="63" t="s">
        <v>14474</v>
      </c>
      <c r="AE823" s="63"/>
      <c r="AF823" s="37">
        <v>3183</v>
      </c>
      <c r="AG823" s="37">
        <v>71</v>
      </c>
      <c r="AH823" s="37">
        <v>419</v>
      </c>
      <c r="AI823" s="37">
        <v>1620</v>
      </c>
    </row>
    <row x14ac:dyDescent="0.25" r="824" customHeight="1" ht="18">
      <c r="A824" s="63" t="s">
        <v>51296</v>
      </c>
      <c r="B824" s="33" t="s">
        <v>51297</v>
      </c>
      <c r="C824" s="13" t="s">
        <v>35</v>
      </c>
      <c r="D824" s="14" t="s">
        <v>235</v>
      </c>
      <c r="E824" s="13" t="s">
        <v>35</v>
      </c>
      <c r="F824" s="14" t="s">
        <v>235</v>
      </c>
      <c r="G824" s="13" t="s">
        <v>35</v>
      </c>
      <c r="H824" s="14" t="s">
        <v>235</v>
      </c>
      <c r="I824" s="136"/>
      <c r="J824" s="135"/>
      <c r="K824" s="67">
        <v>1356378260704288800</v>
      </c>
      <c r="L824" s="65" t="s">
        <v>51298</v>
      </c>
      <c r="M824" s="37">
        <v>1</v>
      </c>
      <c r="N824" s="37">
        <v>0</v>
      </c>
      <c r="O824" s="37">
        <v>0</v>
      </c>
      <c r="P824" s="37">
        <v>0</v>
      </c>
      <c r="Q824" s="37">
        <v>0</v>
      </c>
      <c r="R824" s="63"/>
      <c r="S824" s="63"/>
      <c r="T824" s="63"/>
      <c r="U824" s="63"/>
      <c r="V824" s="42" t="s">
        <v>51299</v>
      </c>
      <c r="W824" s="63"/>
      <c r="X824" s="63" t="s">
        <v>51300</v>
      </c>
      <c r="Y824" s="67">
        <v>1261390605432901600</v>
      </c>
      <c r="Z824" s="39" t="s">
        <v>51301</v>
      </c>
      <c r="AA824" s="63"/>
      <c r="AB824" s="58" t="s">
        <v>51302</v>
      </c>
      <c r="AC824" s="39"/>
      <c r="AD824" s="63"/>
      <c r="AE824" s="63"/>
      <c r="AF824" s="37">
        <v>761</v>
      </c>
      <c r="AG824" s="37">
        <v>1191</v>
      </c>
      <c r="AH824" s="37">
        <v>1343</v>
      </c>
      <c r="AI824" s="37">
        <v>995</v>
      </c>
    </row>
    <row x14ac:dyDescent="0.25" r="825" customHeight="1" ht="18">
      <c r="A825" s="63" t="s">
        <v>51303</v>
      </c>
      <c r="B825" s="33" t="s">
        <v>51304</v>
      </c>
      <c r="C825" s="13" t="s">
        <v>35</v>
      </c>
      <c r="D825" s="14" t="s">
        <v>235</v>
      </c>
      <c r="E825" s="13" t="s">
        <v>35</v>
      </c>
      <c r="F825" s="14" t="s">
        <v>235</v>
      </c>
      <c r="G825" s="13" t="s">
        <v>35</v>
      </c>
      <c r="H825" s="14" t="s">
        <v>235</v>
      </c>
      <c r="I825" s="136"/>
      <c r="J825" s="135"/>
      <c r="K825" s="67">
        <v>1356373093304959000</v>
      </c>
      <c r="L825" s="65" t="s">
        <v>51305</v>
      </c>
      <c r="M825" s="37">
        <v>2</v>
      </c>
      <c r="N825" s="37">
        <v>1</v>
      </c>
      <c r="O825" s="37">
        <v>0</v>
      </c>
      <c r="P825" s="37">
        <v>0</v>
      </c>
      <c r="Q825" s="37">
        <v>0</v>
      </c>
      <c r="R825" s="63"/>
      <c r="S825" s="63"/>
      <c r="T825" s="63"/>
      <c r="U825" s="63"/>
      <c r="V825" s="66" t="s">
        <v>51306</v>
      </c>
      <c r="W825" s="63"/>
      <c r="X825" s="63" t="s">
        <v>51307</v>
      </c>
      <c r="Y825" s="67">
        <v>1037487390</v>
      </c>
      <c r="Z825" s="39" t="s">
        <v>51308</v>
      </c>
      <c r="AA825" s="63"/>
      <c r="AB825" s="58" t="s">
        <v>51309</v>
      </c>
      <c r="AC825" s="63"/>
      <c r="AD825" s="63" t="s">
        <v>51310</v>
      </c>
      <c r="AE825" s="63"/>
      <c r="AF825" s="37">
        <v>99507</v>
      </c>
      <c r="AG825" s="37">
        <v>685</v>
      </c>
      <c r="AH825" s="37">
        <v>552</v>
      </c>
      <c r="AI825" s="37">
        <v>101824</v>
      </c>
    </row>
    <row x14ac:dyDescent="0.25" r="826" customHeight="1" ht="18">
      <c r="A826" s="63" t="s">
        <v>31740</v>
      </c>
      <c r="B826" s="33" t="s">
        <v>51311</v>
      </c>
      <c r="C826" s="13" t="s">
        <v>35</v>
      </c>
      <c r="D826" s="14" t="s">
        <v>235</v>
      </c>
      <c r="E826" s="13" t="s">
        <v>35</v>
      </c>
      <c r="F826" s="14" t="s">
        <v>235</v>
      </c>
      <c r="G826" s="13" t="s">
        <v>35</v>
      </c>
      <c r="H826" s="14" t="s">
        <v>235</v>
      </c>
      <c r="I826" s="136"/>
      <c r="J826" s="135"/>
      <c r="K826" s="67">
        <v>1356371378140635100</v>
      </c>
      <c r="L826" s="65" t="s">
        <v>51312</v>
      </c>
      <c r="M826" s="37">
        <v>0</v>
      </c>
      <c r="N826" s="37">
        <v>0</v>
      </c>
      <c r="O826" s="37">
        <v>0</v>
      </c>
      <c r="P826" s="37">
        <v>0</v>
      </c>
      <c r="Q826" s="37">
        <v>0</v>
      </c>
      <c r="R826" s="63"/>
      <c r="S826" s="63"/>
      <c r="T826" s="63"/>
      <c r="U826" s="63"/>
      <c r="V826" s="66" t="s">
        <v>51313</v>
      </c>
      <c r="W826" s="63"/>
      <c r="X826" s="63" t="s">
        <v>51314</v>
      </c>
      <c r="Y826" s="67">
        <v>1121560504785227800</v>
      </c>
      <c r="Z826" s="39" t="s">
        <v>51315</v>
      </c>
      <c r="AA826" s="63"/>
      <c r="AB826" s="58" t="s">
        <v>51316</v>
      </c>
      <c r="AC826" s="63"/>
      <c r="AD826" s="39" t="s">
        <v>31756</v>
      </c>
      <c r="AE826" s="63"/>
      <c r="AF826" s="37">
        <v>1990</v>
      </c>
      <c r="AG826" s="37">
        <v>158</v>
      </c>
      <c r="AH826" s="37">
        <v>207</v>
      </c>
      <c r="AI826" s="37">
        <v>3161</v>
      </c>
    </row>
    <row x14ac:dyDescent="0.25" r="827" customHeight="1" ht="18">
      <c r="A827" s="63" t="s">
        <v>51317</v>
      </c>
      <c r="B827" s="33" t="s">
        <v>51318</v>
      </c>
      <c r="C827" s="13" t="s">
        <v>44</v>
      </c>
      <c r="D827" s="135"/>
      <c r="E827" s="13" t="s">
        <v>44</v>
      </c>
      <c r="F827" s="135"/>
      <c r="G827" s="13" t="s">
        <v>44</v>
      </c>
      <c r="H827" s="168"/>
      <c r="I827" s="136"/>
      <c r="J827" s="135"/>
      <c r="K827" s="67">
        <v>1356369387658338300</v>
      </c>
      <c r="L827" s="65" t="s">
        <v>51319</v>
      </c>
      <c r="M827" s="37">
        <v>17</v>
      </c>
      <c r="N827" s="37">
        <v>0</v>
      </c>
      <c r="O827" s="37">
        <v>0</v>
      </c>
      <c r="P827" s="37">
        <v>0</v>
      </c>
      <c r="Q827" s="37">
        <v>0</v>
      </c>
      <c r="R827" s="63"/>
      <c r="S827" s="63"/>
      <c r="T827" s="63"/>
      <c r="U827" s="63"/>
      <c r="V827" s="42" t="s">
        <v>51320</v>
      </c>
      <c r="W827" s="63"/>
      <c r="X827" s="63" t="s">
        <v>51321</v>
      </c>
      <c r="Y827" s="67">
        <v>270923071</v>
      </c>
      <c r="Z827" s="63" t="s">
        <v>51322</v>
      </c>
      <c r="AA827" s="63" t="s">
        <v>51323</v>
      </c>
      <c r="AB827" s="58" t="s">
        <v>51324</v>
      </c>
      <c r="AC827" s="63"/>
      <c r="AD827" s="39" t="s">
        <v>51325</v>
      </c>
      <c r="AE827" s="63"/>
      <c r="AF827" s="37">
        <v>4024</v>
      </c>
      <c r="AG827" s="37">
        <v>3742</v>
      </c>
      <c r="AH827" s="37">
        <v>16</v>
      </c>
      <c r="AI827" s="37">
        <v>787</v>
      </c>
    </row>
    <row x14ac:dyDescent="0.25" r="828" customHeight="1" ht="18">
      <c r="A828" s="63" t="s">
        <v>51326</v>
      </c>
      <c r="B828" s="33" t="s">
        <v>51327</v>
      </c>
      <c r="C828" s="13" t="s">
        <v>35</v>
      </c>
      <c r="D828" s="14" t="s">
        <v>235</v>
      </c>
      <c r="E828" s="13" t="s">
        <v>35</v>
      </c>
      <c r="F828" s="14" t="s">
        <v>235</v>
      </c>
      <c r="G828" s="13" t="s">
        <v>35</v>
      </c>
      <c r="H828" s="14" t="s">
        <v>235</v>
      </c>
      <c r="I828" s="136"/>
      <c r="J828" s="135"/>
      <c r="K828" s="67">
        <v>1356368118067720200</v>
      </c>
      <c r="L828" s="65" t="s">
        <v>51328</v>
      </c>
      <c r="M828" s="37">
        <v>3</v>
      </c>
      <c r="N828" s="37">
        <v>0</v>
      </c>
      <c r="O828" s="37">
        <v>0</v>
      </c>
      <c r="P828" s="37">
        <v>0</v>
      </c>
      <c r="Q828" s="37">
        <v>0</v>
      </c>
      <c r="R828" s="63"/>
      <c r="S828" s="63"/>
      <c r="T828" s="63"/>
      <c r="U828" s="63"/>
      <c r="V828" s="42" t="s">
        <v>51329</v>
      </c>
      <c r="W828" s="63"/>
      <c r="X828" s="63" t="s">
        <v>51330</v>
      </c>
      <c r="Y828" s="67">
        <v>964879035724632000</v>
      </c>
      <c r="Z828" s="63" t="s">
        <v>51331</v>
      </c>
      <c r="AA828" s="63" t="s">
        <v>51332</v>
      </c>
      <c r="AB828" s="58" t="s">
        <v>51333</v>
      </c>
      <c r="AC828" s="39"/>
      <c r="AD828" s="63"/>
      <c r="AE828" s="63"/>
      <c r="AF828" s="37">
        <v>1876</v>
      </c>
      <c r="AG828" s="37">
        <v>227</v>
      </c>
      <c r="AH828" s="37">
        <v>232</v>
      </c>
      <c r="AI828" s="37">
        <v>21209</v>
      </c>
    </row>
    <row x14ac:dyDescent="0.25" r="829" customHeight="1" ht="18">
      <c r="A829" s="63" t="s">
        <v>49217</v>
      </c>
      <c r="B829" s="33" t="s">
        <v>51334</v>
      </c>
      <c r="C829" s="13" t="s">
        <v>35</v>
      </c>
      <c r="D829" s="14" t="s">
        <v>235</v>
      </c>
      <c r="E829" s="13" t="s">
        <v>35</v>
      </c>
      <c r="F829" s="14" t="s">
        <v>235</v>
      </c>
      <c r="G829" s="13" t="s">
        <v>35</v>
      </c>
      <c r="H829" s="14" t="s">
        <v>235</v>
      </c>
      <c r="I829" s="136"/>
      <c r="J829" s="135"/>
      <c r="K829" s="67">
        <v>1356365338275934200</v>
      </c>
      <c r="L829" s="65" t="s">
        <v>51335</v>
      </c>
      <c r="M829" s="37">
        <v>1</v>
      </c>
      <c r="N829" s="37">
        <v>1</v>
      </c>
      <c r="O829" s="37">
        <v>0</v>
      </c>
      <c r="P829" s="37">
        <v>0</v>
      </c>
      <c r="Q829" s="37">
        <v>0</v>
      </c>
      <c r="R829" s="63"/>
      <c r="S829" s="63"/>
      <c r="T829" s="63"/>
      <c r="U829" s="63"/>
      <c r="V829" s="66" t="s">
        <v>37028</v>
      </c>
      <c r="W829" s="63"/>
      <c r="X829" s="63" t="s">
        <v>37029</v>
      </c>
      <c r="Y829" s="67">
        <v>115960238</v>
      </c>
      <c r="Z829" s="39" t="s">
        <v>37030</v>
      </c>
      <c r="AA829" s="63"/>
      <c r="AB829" s="58" t="s">
        <v>51336</v>
      </c>
      <c r="AC829" s="63"/>
      <c r="AD829" s="39" t="s">
        <v>1704</v>
      </c>
      <c r="AE829" s="63"/>
      <c r="AF829" s="37">
        <v>117596</v>
      </c>
      <c r="AG829" s="37">
        <v>535</v>
      </c>
      <c r="AH829" s="37">
        <v>1262</v>
      </c>
      <c r="AI829" s="37">
        <v>5620</v>
      </c>
    </row>
    <row x14ac:dyDescent="0.25" r="830" customHeight="1" ht="18">
      <c r="A830" s="63" t="s">
        <v>39780</v>
      </c>
      <c r="B830" s="33" t="s">
        <v>51337</v>
      </c>
      <c r="C830" s="13" t="s">
        <v>35</v>
      </c>
      <c r="D830" s="14" t="s">
        <v>235</v>
      </c>
      <c r="E830" s="13" t="s">
        <v>35</v>
      </c>
      <c r="F830" s="14" t="s">
        <v>235</v>
      </c>
      <c r="G830" s="13" t="s">
        <v>35</v>
      </c>
      <c r="H830" s="14" t="s">
        <v>235</v>
      </c>
      <c r="I830" s="136"/>
      <c r="J830" s="135"/>
      <c r="K830" s="67">
        <v>1356364626489974800</v>
      </c>
      <c r="L830" s="65" t="s">
        <v>51338</v>
      </c>
      <c r="M830" s="37">
        <v>2</v>
      </c>
      <c r="N830" s="37">
        <v>1</v>
      </c>
      <c r="O830" s="37">
        <v>0</v>
      </c>
      <c r="P830" s="37">
        <v>0</v>
      </c>
      <c r="Q830" s="37">
        <v>0</v>
      </c>
      <c r="R830" s="63"/>
      <c r="S830" s="63"/>
      <c r="T830" s="63"/>
      <c r="U830" s="63"/>
      <c r="V830" s="66" t="s">
        <v>37028</v>
      </c>
      <c r="W830" s="63"/>
      <c r="X830" s="63" t="s">
        <v>37029</v>
      </c>
      <c r="Y830" s="67">
        <v>115960238</v>
      </c>
      <c r="Z830" s="39" t="s">
        <v>37030</v>
      </c>
      <c r="AA830" s="63"/>
      <c r="AB830" s="58" t="s">
        <v>51336</v>
      </c>
      <c r="AC830" s="63"/>
      <c r="AD830" s="39" t="s">
        <v>1704</v>
      </c>
      <c r="AE830" s="63"/>
      <c r="AF830" s="37">
        <v>117596</v>
      </c>
      <c r="AG830" s="37">
        <v>535</v>
      </c>
      <c r="AH830" s="37">
        <v>1262</v>
      </c>
      <c r="AI830" s="37">
        <v>5620</v>
      </c>
    </row>
    <row x14ac:dyDescent="0.25" r="831" customHeight="1" ht="18">
      <c r="A831" s="63" t="s">
        <v>51339</v>
      </c>
      <c r="B831" s="33" t="s">
        <v>51340</v>
      </c>
      <c r="C831" s="13" t="s">
        <v>44</v>
      </c>
      <c r="D831" s="135"/>
      <c r="E831" s="13" t="s">
        <v>44</v>
      </c>
      <c r="F831" s="135"/>
      <c r="G831" s="13" t="s">
        <v>44</v>
      </c>
      <c r="H831" s="168"/>
      <c r="I831" s="136"/>
      <c r="J831" s="135"/>
      <c r="K831" s="67">
        <v>1356360270323527700</v>
      </c>
      <c r="L831" s="65" t="s">
        <v>51341</v>
      </c>
      <c r="M831" s="37">
        <v>2</v>
      </c>
      <c r="N831" s="37">
        <v>0</v>
      </c>
      <c r="O831" s="37">
        <v>0</v>
      </c>
      <c r="P831" s="37">
        <v>0</v>
      </c>
      <c r="Q831" s="37">
        <v>0</v>
      </c>
      <c r="R831" s="63"/>
      <c r="S831" s="63"/>
      <c r="T831" s="63"/>
      <c r="U831" s="63" t="s">
        <v>103</v>
      </c>
      <c r="V831" s="66" t="s">
        <v>51342</v>
      </c>
      <c r="W831" s="63"/>
      <c r="X831" s="63" t="s">
        <v>51343</v>
      </c>
      <c r="Y831" s="67">
        <v>1306942866414096400</v>
      </c>
      <c r="Z831" s="63"/>
      <c r="AA831" s="63"/>
      <c r="AB831" s="58" t="s">
        <v>51344</v>
      </c>
      <c r="AC831" s="63"/>
      <c r="AD831" s="39" t="s">
        <v>100</v>
      </c>
      <c r="AE831" s="63"/>
      <c r="AF831" s="37">
        <v>2917</v>
      </c>
      <c r="AG831" s="37">
        <v>458</v>
      </c>
      <c r="AH831" s="37">
        <v>561</v>
      </c>
      <c r="AI831" s="37">
        <v>3516</v>
      </c>
    </row>
    <row x14ac:dyDescent="0.25" r="832" customHeight="1" ht="18">
      <c r="A832" s="63" t="s">
        <v>51345</v>
      </c>
      <c r="B832" s="33" t="s">
        <v>51346</v>
      </c>
      <c r="C832" s="13" t="s">
        <v>35</v>
      </c>
      <c r="D832" s="14" t="s">
        <v>235</v>
      </c>
      <c r="E832" s="13" t="s">
        <v>35</v>
      </c>
      <c r="F832" s="14" t="s">
        <v>235</v>
      </c>
      <c r="G832" s="148" t="s">
        <v>35</v>
      </c>
      <c r="H832" s="151" t="s">
        <v>235</v>
      </c>
      <c r="I832" s="136"/>
      <c r="J832" s="135"/>
      <c r="K832" s="67">
        <v>1356359327599231000</v>
      </c>
      <c r="L832" s="65" t="s">
        <v>51347</v>
      </c>
      <c r="M832" s="37">
        <v>26</v>
      </c>
      <c r="N832" s="37">
        <v>0</v>
      </c>
      <c r="O832" s="37">
        <v>0</v>
      </c>
      <c r="P832" s="37">
        <v>0</v>
      </c>
      <c r="Q832" s="37">
        <v>0</v>
      </c>
      <c r="R832" s="63"/>
      <c r="S832" s="63"/>
      <c r="T832" s="63"/>
      <c r="U832" s="63"/>
      <c r="V832" s="66" t="s">
        <v>51348</v>
      </c>
      <c r="W832" s="63"/>
      <c r="X832" s="63" t="s">
        <v>51349</v>
      </c>
      <c r="Y832" s="67">
        <v>1256869668029112300</v>
      </c>
      <c r="Z832" s="63"/>
      <c r="AA832" s="63"/>
      <c r="AB832" s="58" t="s">
        <v>51350</v>
      </c>
      <c r="AC832" s="39"/>
      <c r="AD832" s="63"/>
      <c r="AE832" s="63"/>
      <c r="AF832" s="37">
        <v>1466</v>
      </c>
      <c r="AG832" s="37">
        <v>1021</v>
      </c>
      <c r="AH832" s="37">
        <v>343</v>
      </c>
      <c r="AI832" s="37">
        <v>23132</v>
      </c>
    </row>
    <row x14ac:dyDescent="0.25" r="833" customHeight="1" ht="18">
      <c r="A833" s="63" t="s">
        <v>51351</v>
      </c>
      <c r="B833" s="33" t="s">
        <v>51352</v>
      </c>
      <c r="C833" s="13" t="s">
        <v>44</v>
      </c>
      <c r="D833" s="135"/>
      <c r="E833" s="13" t="s">
        <v>44</v>
      </c>
      <c r="F833" s="135"/>
      <c r="G833" s="13" t="s">
        <v>44</v>
      </c>
      <c r="H833" s="168"/>
      <c r="I833" s="136"/>
      <c r="J833" s="135"/>
      <c r="K833" s="67">
        <v>1356354009574105000</v>
      </c>
      <c r="L833" s="65" t="s">
        <v>51353</v>
      </c>
      <c r="M833" s="37">
        <v>2</v>
      </c>
      <c r="N833" s="37">
        <v>0</v>
      </c>
      <c r="O833" s="37">
        <v>0</v>
      </c>
      <c r="P833" s="37">
        <v>0</v>
      </c>
      <c r="Q833" s="37">
        <v>0</v>
      </c>
      <c r="R833" s="63"/>
      <c r="S833" s="63"/>
      <c r="T833" s="63"/>
      <c r="U833" s="63"/>
      <c r="V833" s="66" t="s">
        <v>11144</v>
      </c>
      <c r="W833" s="63"/>
      <c r="X833" s="63" t="s">
        <v>11145</v>
      </c>
      <c r="Y833" s="67">
        <v>1333477802952298500</v>
      </c>
      <c r="Z833" s="39" t="s">
        <v>50675</v>
      </c>
      <c r="AA833" s="63"/>
      <c r="AB833" s="58" t="s">
        <v>11147</v>
      </c>
      <c r="AC833" s="63"/>
      <c r="AD833" s="63" t="s">
        <v>11148</v>
      </c>
      <c r="AE833" s="63"/>
      <c r="AF833" s="37">
        <v>678</v>
      </c>
      <c r="AG833" s="37">
        <v>223</v>
      </c>
      <c r="AH833" s="37">
        <v>282</v>
      </c>
      <c r="AI833" s="37">
        <v>2485</v>
      </c>
    </row>
    <row x14ac:dyDescent="0.25" r="834" customHeight="1" ht="18">
      <c r="A834" s="63" t="s">
        <v>35526</v>
      </c>
      <c r="B834" s="33" t="s">
        <v>51354</v>
      </c>
      <c r="C834" s="13" t="s">
        <v>35</v>
      </c>
      <c r="D834" s="14" t="s">
        <v>235</v>
      </c>
      <c r="E834" s="13" t="s">
        <v>35</v>
      </c>
      <c r="F834" s="14" t="s">
        <v>235</v>
      </c>
      <c r="G834" s="13" t="s">
        <v>35</v>
      </c>
      <c r="H834" s="14" t="s">
        <v>235</v>
      </c>
      <c r="I834" s="136"/>
      <c r="J834" s="135"/>
      <c r="K834" s="67">
        <v>1356348665867210800</v>
      </c>
      <c r="L834" s="65" t="s">
        <v>51355</v>
      </c>
      <c r="M834" s="37">
        <v>0</v>
      </c>
      <c r="N834" s="37">
        <v>0</v>
      </c>
      <c r="O834" s="37">
        <v>0</v>
      </c>
      <c r="P834" s="37">
        <v>0</v>
      </c>
      <c r="Q834" s="37">
        <v>0</v>
      </c>
      <c r="R834" s="63"/>
      <c r="S834" s="63"/>
      <c r="T834" s="63"/>
      <c r="U834" s="63"/>
      <c r="V834" s="66" t="s">
        <v>51356</v>
      </c>
      <c r="W834" s="63"/>
      <c r="X834" s="63" t="s">
        <v>51357</v>
      </c>
      <c r="Y834" s="67">
        <v>1346209053194793000</v>
      </c>
      <c r="Z834" s="39" t="s">
        <v>51358</v>
      </c>
      <c r="AA834" s="63"/>
      <c r="AB834" s="58" t="s">
        <v>51359</v>
      </c>
      <c r="AC834" s="39"/>
      <c r="AD834" s="63"/>
      <c r="AE834" s="63"/>
      <c r="AF834" s="37">
        <v>637</v>
      </c>
      <c r="AG834" s="37">
        <v>6</v>
      </c>
      <c r="AH834" s="37">
        <v>93</v>
      </c>
      <c r="AI834" s="37">
        <v>1078</v>
      </c>
    </row>
    <row x14ac:dyDescent="0.25" r="835" customHeight="1" ht="18">
      <c r="A835" s="63" t="s">
        <v>49245</v>
      </c>
      <c r="B835" s="33" t="s">
        <v>51360</v>
      </c>
      <c r="C835" s="13" t="s">
        <v>44</v>
      </c>
      <c r="D835" s="135"/>
      <c r="E835" s="13" t="s">
        <v>44</v>
      </c>
      <c r="F835" s="135"/>
      <c r="G835" s="13" t="s">
        <v>44</v>
      </c>
      <c r="H835" s="168"/>
      <c r="I835" s="136"/>
      <c r="J835" s="135"/>
      <c r="K835" s="67">
        <v>1356344217317093400</v>
      </c>
      <c r="L835" s="65" t="s">
        <v>51361</v>
      </c>
      <c r="M835" s="37">
        <v>0</v>
      </c>
      <c r="N835" s="37">
        <v>0</v>
      </c>
      <c r="O835" s="37">
        <v>0</v>
      </c>
      <c r="P835" s="37">
        <v>0</v>
      </c>
      <c r="Q835" s="37">
        <v>0</v>
      </c>
      <c r="R835" s="63"/>
      <c r="S835" s="63"/>
      <c r="T835" s="63"/>
      <c r="U835" s="63"/>
      <c r="V835" s="42" t="s">
        <v>51362</v>
      </c>
      <c r="W835" s="63"/>
      <c r="X835" s="63" t="s">
        <v>51363</v>
      </c>
      <c r="Y835" s="67">
        <v>1340019985553514500</v>
      </c>
      <c r="Z835" s="39" t="s">
        <v>51364</v>
      </c>
      <c r="AA835" s="63"/>
      <c r="AB835" s="58" t="s">
        <v>51365</v>
      </c>
      <c r="AC835" s="39"/>
      <c r="AD835" s="63"/>
      <c r="AE835" s="63"/>
      <c r="AF835" s="37">
        <v>1253</v>
      </c>
      <c r="AG835" s="37">
        <v>62</v>
      </c>
      <c r="AH835" s="37">
        <v>897</v>
      </c>
      <c r="AI835" s="37">
        <v>541</v>
      </c>
    </row>
    <row x14ac:dyDescent="0.25" r="836" customHeight="1" ht="18">
      <c r="A836" s="63" t="s">
        <v>39808</v>
      </c>
      <c r="B836" s="33" t="s">
        <v>51366</v>
      </c>
      <c r="C836" s="13" t="s">
        <v>35</v>
      </c>
      <c r="D836" s="14" t="s">
        <v>235</v>
      </c>
      <c r="E836" s="13" t="s">
        <v>35</v>
      </c>
      <c r="F836" s="14" t="s">
        <v>235</v>
      </c>
      <c r="G836" s="13" t="s">
        <v>35</v>
      </c>
      <c r="H836" s="14" t="s">
        <v>235</v>
      </c>
      <c r="I836" s="136"/>
      <c r="J836" s="135"/>
      <c r="K836" s="67">
        <v>1356339980910604300</v>
      </c>
      <c r="L836" s="65" t="s">
        <v>51367</v>
      </c>
      <c r="M836" s="37">
        <v>2</v>
      </c>
      <c r="N836" s="37">
        <v>0</v>
      </c>
      <c r="O836" s="37">
        <v>0</v>
      </c>
      <c r="P836" s="37">
        <v>0</v>
      </c>
      <c r="Q836" s="37">
        <v>0</v>
      </c>
      <c r="R836" s="63"/>
      <c r="S836" s="63"/>
      <c r="T836" s="63"/>
      <c r="U836" s="63"/>
      <c r="V836" s="42" t="s">
        <v>51368</v>
      </c>
      <c r="W836" s="63"/>
      <c r="X836" s="63" t="s">
        <v>51369</v>
      </c>
      <c r="Y836" s="67">
        <v>1328677962753986600</v>
      </c>
      <c r="Z836" s="63"/>
      <c r="AA836" s="63"/>
      <c r="AB836" s="58" t="s">
        <v>51370</v>
      </c>
      <c r="AC836" s="39"/>
      <c r="AD836" s="63"/>
      <c r="AE836" s="63"/>
      <c r="AF836" s="37">
        <v>10</v>
      </c>
      <c r="AG836" s="37">
        <v>0</v>
      </c>
      <c r="AH836" s="37">
        <v>10</v>
      </c>
      <c r="AI836" s="37">
        <v>107</v>
      </c>
    </row>
    <row x14ac:dyDescent="0.25" r="837" customHeight="1" ht="18">
      <c r="A837" s="63" t="s">
        <v>51371</v>
      </c>
      <c r="B837" s="33" t="s">
        <v>51372</v>
      </c>
      <c r="C837" s="13" t="s">
        <v>44</v>
      </c>
      <c r="D837" s="135"/>
      <c r="E837" s="13" t="s">
        <v>44</v>
      </c>
      <c r="F837" s="135"/>
      <c r="G837" s="13" t="s">
        <v>44</v>
      </c>
      <c r="H837" s="168"/>
      <c r="I837" s="136"/>
      <c r="J837" s="135"/>
      <c r="K837" s="67">
        <v>1356339512230768600</v>
      </c>
      <c r="L837" s="65" t="s">
        <v>51373</v>
      </c>
      <c r="M837" s="37">
        <v>6</v>
      </c>
      <c r="N837" s="37">
        <v>0</v>
      </c>
      <c r="O837" s="37">
        <v>0</v>
      </c>
      <c r="P837" s="37">
        <v>0</v>
      </c>
      <c r="Q837" s="37">
        <v>0</v>
      </c>
      <c r="R837" s="63"/>
      <c r="S837" s="63"/>
      <c r="T837" s="63"/>
      <c r="U837" s="63"/>
      <c r="V837" s="42" t="s">
        <v>51374</v>
      </c>
      <c r="W837" s="63"/>
      <c r="X837" s="63" t="s">
        <v>51375</v>
      </c>
      <c r="Y837" s="67">
        <v>1488599732</v>
      </c>
      <c r="Z837" s="39" t="s">
        <v>51376</v>
      </c>
      <c r="AA837" s="63"/>
      <c r="AB837" s="58" t="s">
        <v>51377</v>
      </c>
      <c r="AC837" s="39"/>
      <c r="AD837" s="63"/>
      <c r="AE837" s="63"/>
      <c r="AF837" s="37">
        <v>18966</v>
      </c>
      <c r="AG837" s="37">
        <v>4241</v>
      </c>
      <c r="AH837" s="37">
        <v>252</v>
      </c>
      <c r="AI837" s="37">
        <v>89271</v>
      </c>
    </row>
    <row x14ac:dyDescent="0.25" r="838" customHeight="1" ht="18">
      <c r="A838" s="63" t="s">
        <v>51378</v>
      </c>
      <c r="B838" s="33" t="s">
        <v>51379</v>
      </c>
      <c r="C838" s="13" t="s">
        <v>44</v>
      </c>
      <c r="D838" s="135"/>
      <c r="E838" s="13" t="s">
        <v>44</v>
      </c>
      <c r="F838" s="135"/>
      <c r="G838" s="13" t="s">
        <v>44</v>
      </c>
      <c r="H838" s="168"/>
      <c r="I838" s="136"/>
      <c r="J838" s="135"/>
      <c r="K838" s="67">
        <v>1356337306328854500</v>
      </c>
      <c r="L838" s="65" t="s">
        <v>51380</v>
      </c>
      <c r="M838" s="37">
        <v>27</v>
      </c>
      <c r="N838" s="37">
        <v>0</v>
      </c>
      <c r="O838" s="37">
        <v>0</v>
      </c>
      <c r="P838" s="37">
        <v>0</v>
      </c>
      <c r="Q838" s="37">
        <v>0</v>
      </c>
      <c r="R838" s="63"/>
      <c r="S838" s="63"/>
      <c r="T838" s="63"/>
      <c r="U838" s="63"/>
      <c r="V838" s="66" t="s">
        <v>51381</v>
      </c>
      <c r="W838" s="63"/>
      <c r="X838" s="63" t="s">
        <v>51382</v>
      </c>
      <c r="Y838" s="67">
        <v>971154164511277000</v>
      </c>
      <c r="Z838" s="63" t="s">
        <v>51383</v>
      </c>
      <c r="AA838" s="63"/>
      <c r="AB838" s="58" t="s">
        <v>51384</v>
      </c>
      <c r="AC838" s="63"/>
      <c r="AD838" s="63" t="s">
        <v>8122</v>
      </c>
      <c r="AE838" s="63"/>
      <c r="AF838" s="37">
        <v>2887</v>
      </c>
      <c r="AG838" s="37">
        <v>262</v>
      </c>
      <c r="AH838" s="37">
        <v>293</v>
      </c>
      <c r="AI838" s="37">
        <v>10190</v>
      </c>
    </row>
    <row x14ac:dyDescent="0.25" r="839" customHeight="1" ht="18">
      <c r="A839" s="63" t="s">
        <v>51385</v>
      </c>
      <c r="B839" s="33" t="s">
        <v>51386</v>
      </c>
      <c r="C839" s="13" t="s">
        <v>44</v>
      </c>
      <c r="D839" s="135"/>
      <c r="E839" s="13" t="s">
        <v>44</v>
      </c>
      <c r="F839" s="135"/>
      <c r="G839" s="13" t="s">
        <v>44</v>
      </c>
      <c r="H839" s="168"/>
      <c r="I839" s="136"/>
      <c r="J839" s="135"/>
      <c r="K839" s="67">
        <v>1356335246988505000</v>
      </c>
      <c r="L839" s="65" t="s">
        <v>51387</v>
      </c>
      <c r="M839" s="37">
        <v>1</v>
      </c>
      <c r="N839" s="37">
        <v>0</v>
      </c>
      <c r="O839" s="37">
        <v>0</v>
      </c>
      <c r="P839" s="37">
        <v>0</v>
      </c>
      <c r="Q839" s="37">
        <v>0</v>
      </c>
      <c r="R839" s="63"/>
      <c r="S839" s="63"/>
      <c r="T839" s="63"/>
      <c r="U839" s="63"/>
      <c r="V839" s="42" t="s">
        <v>30865</v>
      </c>
      <c r="W839" s="63"/>
      <c r="X839" s="63" t="s">
        <v>30866</v>
      </c>
      <c r="Y839" s="67">
        <v>1326950568</v>
      </c>
      <c r="Z839" s="39" t="s">
        <v>30867</v>
      </c>
      <c r="AA839" s="63"/>
      <c r="AB839" s="58" t="s">
        <v>51388</v>
      </c>
      <c r="AC839" s="39"/>
      <c r="AD839" s="63"/>
      <c r="AE839" s="63"/>
      <c r="AF839" s="37">
        <v>16336</v>
      </c>
      <c r="AG839" s="37">
        <v>1908</v>
      </c>
      <c r="AH839" s="37">
        <v>3267</v>
      </c>
      <c r="AI839" s="37">
        <v>165</v>
      </c>
    </row>
    <row x14ac:dyDescent="0.25" r="840" customHeight="1" ht="18">
      <c r="A840" s="63" t="s">
        <v>49262</v>
      </c>
      <c r="B840" s="33" t="s">
        <v>51389</v>
      </c>
      <c r="C840" s="13" t="s">
        <v>35</v>
      </c>
      <c r="D840" s="14" t="s">
        <v>235</v>
      </c>
      <c r="E840" s="13" t="s">
        <v>35</v>
      </c>
      <c r="F840" s="14" t="s">
        <v>235</v>
      </c>
      <c r="G840" s="13" t="s">
        <v>35</v>
      </c>
      <c r="H840" s="14" t="s">
        <v>235</v>
      </c>
      <c r="I840" s="136"/>
      <c r="J840" s="135"/>
      <c r="K840" s="67">
        <v>1356333463805309000</v>
      </c>
      <c r="L840" s="65" t="s">
        <v>51390</v>
      </c>
      <c r="M840" s="37">
        <v>4</v>
      </c>
      <c r="N840" s="37">
        <v>0</v>
      </c>
      <c r="O840" s="37">
        <v>0</v>
      </c>
      <c r="P840" s="37">
        <v>0</v>
      </c>
      <c r="Q840" s="37">
        <v>0</v>
      </c>
      <c r="R840" s="63"/>
      <c r="S840" s="63"/>
      <c r="T840" s="63"/>
      <c r="U840" s="63"/>
      <c r="V840" s="42" t="s">
        <v>51391</v>
      </c>
      <c r="W840" s="63"/>
      <c r="X840" s="63" t="s">
        <v>51392</v>
      </c>
      <c r="Y840" s="67">
        <v>761624189220585500</v>
      </c>
      <c r="Z840" s="63" t="s">
        <v>51393</v>
      </c>
      <c r="AA840" s="63"/>
      <c r="AB840" s="58" t="s">
        <v>51394</v>
      </c>
      <c r="AC840" s="63"/>
      <c r="AD840" s="39" t="s">
        <v>51395</v>
      </c>
      <c r="AE840" s="63"/>
      <c r="AF840" s="37">
        <v>10776</v>
      </c>
      <c r="AG840" s="37">
        <v>354</v>
      </c>
      <c r="AH840" s="37">
        <v>296</v>
      </c>
      <c r="AI840" s="37">
        <v>6024</v>
      </c>
    </row>
    <row x14ac:dyDescent="0.25" r="841" customHeight="1" ht="18">
      <c r="A841" s="63" t="s">
        <v>26681</v>
      </c>
      <c r="B841" s="33" t="s">
        <v>51396</v>
      </c>
      <c r="C841" s="13" t="s">
        <v>44</v>
      </c>
      <c r="D841" s="135"/>
      <c r="E841" s="13" t="s">
        <v>44</v>
      </c>
      <c r="F841" s="135"/>
      <c r="G841" s="13" t="s">
        <v>44</v>
      </c>
      <c r="H841" s="168"/>
      <c r="I841" s="136"/>
      <c r="J841" s="135"/>
      <c r="K841" s="67">
        <v>1356328431865241600</v>
      </c>
      <c r="L841" s="65" t="s">
        <v>51397</v>
      </c>
      <c r="M841" s="37">
        <v>0</v>
      </c>
      <c r="N841" s="37">
        <v>0</v>
      </c>
      <c r="O841" s="37">
        <v>0</v>
      </c>
      <c r="P841" s="37">
        <v>0</v>
      </c>
      <c r="Q841" s="37">
        <v>0</v>
      </c>
      <c r="R841" s="63"/>
      <c r="S841" s="63"/>
      <c r="T841" s="63"/>
      <c r="U841" s="63"/>
      <c r="V841" s="42" t="s">
        <v>51398</v>
      </c>
      <c r="W841" s="63"/>
      <c r="X841" s="63" t="s">
        <v>51399</v>
      </c>
      <c r="Y841" s="67">
        <v>1277889174</v>
      </c>
      <c r="Z841" s="63" t="s">
        <v>51400</v>
      </c>
      <c r="AA841" s="63" t="s">
        <v>51401</v>
      </c>
      <c r="AB841" s="58" t="s">
        <v>51402</v>
      </c>
      <c r="AC841" s="63"/>
      <c r="AD841" s="63" t="s">
        <v>49</v>
      </c>
      <c r="AE841" s="63"/>
      <c r="AF841" s="37">
        <v>1123</v>
      </c>
      <c r="AG841" s="37">
        <v>488</v>
      </c>
      <c r="AH841" s="37">
        <v>3</v>
      </c>
      <c r="AI841" s="37">
        <v>395</v>
      </c>
    </row>
    <row x14ac:dyDescent="0.25" r="842" customHeight="1" ht="18">
      <c r="A842" s="63" t="s">
        <v>51403</v>
      </c>
      <c r="B842" s="33" t="s">
        <v>51404</v>
      </c>
      <c r="C842" s="13" t="s">
        <v>44</v>
      </c>
      <c r="D842" s="135"/>
      <c r="E842" s="13" t="s">
        <v>44</v>
      </c>
      <c r="F842" s="135"/>
      <c r="G842" s="13" t="s">
        <v>44</v>
      </c>
      <c r="H842" s="168"/>
      <c r="I842" s="136"/>
      <c r="J842" s="135"/>
      <c r="K842" s="67">
        <v>1356328225274814500</v>
      </c>
      <c r="L842" s="65" t="s">
        <v>51405</v>
      </c>
      <c r="M842" s="37">
        <v>6</v>
      </c>
      <c r="N842" s="37">
        <v>1</v>
      </c>
      <c r="O842" s="37">
        <v>0</v>
      </c>
      <c r="P842" s="37">
        <v>0</v>
      </c>
      <c r="Q842" s="37">
        <v>0</v>
      </c>
      <c r="R842" s="63"/>
      <c r="S842" s="63"/>
      <c r="T842" s="63"/>
      <c r="U842" s="63"/>
      <c r="V842" s="42" t="s">
        <v>51406</v>
      </c>
      <c r="W842" s="63"/>
      <c r="X842" s="63" t="s">
        <v>51407</v>
      </c>
      <c r="Y842" s="67">
        <v>1227560955107737600</v>
      </c>
      <c r="Z842" s="39" t="s">
        <v>51408</v>
      </c>
      <c r="AA842" s="63"/>
      <c r="AB842" s="58" t="s">
        <v>51409</v>
      </c>
      <c r="AC842" s="63"/>
      <c r="AD842" s="39" t="s">
        <v>51410</v>
      </c>
      <c r="AE842" s="63"/>
      <c r="AF842" s="37">
        <v>664</v>
      </c>
      <c r="AG842" s="37">
        <v>555</v>
      </c>
      <c r="AH842" s="37">
        <v>108</v>
      </c>
      <c r="AI842" s="37">
        <v>2395</v>
      </c>
    </row>
    <row x14ac:dyDescent="0.25" r="843" customHeight="1" ht="18">
      <c r="A843" s="63" t="s">
        <v>51411</v>
      </c>
      <c r="B843" s="33" t="s">
        <v>51412</v>
      </c>
      <c r="C843" s="13" t="s">
        <v>35</v>
      </c>
      <c r="D843" s="14" t="s">
        <v>235</v>
      </c>
      <c r="E843" s="13" t="s">
        <v>35</v>
      </c>
      <c r="F843" s="14" t="s">
        <v>235</v>
      </c>
      <c r="G843" s="13" t="s">
        <v>35</v>
      </c>
      <c r="H843" s="14" t="s">
        <v>235</v>
      </c>
      <c r="I843" s="136"/>
      <c r="J843" s="135"/>
      <c r="K843" s="67">
        <v>1356325735368192000</v>
      </c>
      <c r="L843" s="65" t="s">
        <v>51413</v>
      </c>
      <c r="M843" s="37">
        <v>0</v>
      </c>
      <c r="N843" s="37">
        <v>0</v>
      </c>
      <c r="O843" s="37">
        <v>0</v>
      </c>
      <c r="P843" s="37">
        <v>0</v>
      </c>
      <c r="Q843" s="37">
        <v>0</v>
      </c>
      <c r="R843" s="63"/>
      <c r="S843" s="63"/>
      <c r="T843" s="63"/>
      <c r="U843" s="63"/>
      <c r="V843" s="42" t="s">
        <v>51414</v>
      </c>
      <c r="W843" s="63"/>
      <c r="X843" s="63" t="s">
        <v>51415</v>
      </c>
      <c r="Y843" s="67">
        <v>1182972756037644300</v>
      </c>
      <c r="Z843" s="63"/>
      <c r="AA843" s="63"/>
      <c r="AB843" s="58" t="s">
        <v>51416</v>
      </c>
      <c r="AC843" s="63"/>
      <c r="AD843" s="39" t="s">
        <v>17569</v>
      </c>
      <c r="AE843" s="63"/>
      <c r="AF843" s="37">
        <v>1896</v>
      </c>
      <c r="AG843" s="37">
        <v>37</v>
      </c>
      <c r="AH843" s="37">
        <v>114</v>
      </c>
      <c r="AI843" s="37">
        <v>9998</v>
      </c>
    </row>
    <row x14ac:dyDescent="0.25" r="844" customHeight="1" ht="18">
      <c r="A844" s="63" t="s">
        <v>51417</v>
      </c>
      <c r="B844" s="33" t="s">
        <v>51418</v>
      </c>
      <c r="C844" s="13" t="s">
        <v>44</v>
      </c>
      <c r="D844" s="135"/>
      <c r="E844" s="13" t="s">
        <v>44</v>
      </c>
      <c r="F844" s="135"/>
      <c r="G844" s="13" t="s">
        <v>44</v>
      </c>
      <c r="H844" s="168"/>
      <c r="I844" s="136"/>
      <c r="J844" s="135"/>
      <c r="K844" s="67">
        <v>1356325618229670000</v>
      </c>
      <c r="L844" s="65" t="s">
        <v>51419</v>
      </c>
      <c r="M844" s="37">
        <v>8</v>
      </c>
      <c r="N844" s="37">
        <v>0</v>
      </c>
      <c r="O844" s="37">
        <v>0</v>
      </c>
      <c r="P844" s="37">
        <v>0</v>
      </c>
      <c r="Q844" s="37">
        <v>0</v>
      </c>
      <c r="R844" s="63"/>
      <c r="S844" s="63"/>
      <c r="T844" s="63"/>
      <c r="U844" s="63"/>
      <c r="V844" s="42" t="s">
        <v>51420</v>
      </c>
      <c r="W844" s="63"/>
      <c r="X844" s="63" t="s">
        <v>51421</v>
      </c>
      <c r="Y844" s="67">
        <v>1292555973824073700</v>
      </c>
      <c r="Z844" s="39" t="s">
        <v>51422</v>
      </c>
      <c r="AA844" s="63"/>
      <c r="AB844" s="58" t="s">
        <v>51423</v>
      </c>
      <c r="AC844" s="39"/>
      <c r="AD844" s="63"/>
      <c r="AE844" s="63"/>
      <c r="AF844" s="37">
        <v>5380</v>
      </c>
      <c r="AG844" s="37">
        <v>233</v>
      </c>
      <c r="AH844" s="37">
        <v>219</v>
      </c>
      <c r="AI844" s="37">
        <v>20053</v>
      </c>
    </row>
    <row x14ac:dyDescent="0.25" r="845" customHeight="1" ht="18">
      <c r="A845" s="63" t="s">
        <v>26701</v>
      </c>
      <c r="B845" s="33" t="s">
        <v>51424</v>
      </c>
      <c r="C845" s="13" t="s">
        <v>44</v>
      </c>
      <c r="D845" s="135"/>
      <c r="E845" s="13" t="s">
        <v>44</v>
      </c>
      <c r="F845" s="135"/>
      <c r="G845" s="13" t="s">
        <v>44</v>
      </c>
      <c r="H845" s="168"/>
      <c r="I845" s="136"/>
      <c r="J845" s="135"/>
      <c r="K845" s="67">
        <v>1356325433076277200</v>
      </c>
      <c r="L845" s="65" t="s">
        <v>51425</v>
      </c>
      <c r="M845" s="37">
        <v>40</v>
      </c>
      <c r="N845" s="37">
        <v>6</v>
      </c>
      <c r="O845" s="37">
        <v>0</v>
      </c>
      <c r="P845" s="37">
        <v>0</v>
      </c>
      <c r="Q845" s="37">
        <v>0</v>
      </c>
      <c r="R845" s="63"/>
      <c r="S845" s="63"/>
      <c r="T845" s="63"/>
      <c r="U845" s="63"/>
      <c r="V845" s="42" t="s">
        <v>45172</v>
      </c>
      <c r="W845" s="63"/>
      <c r="X845" s="63" t="s">
        <v>51426</v>
      </c>
      <c r="Y845" s="67">
        <v>1257583685668409300</v>
      </c>
      <c r="Z845" s="63" t="s">
        <v>51427</v>
      </c>
      <c r="AA845" s="63" t="s">
        <v>45175</v>
      </c>
      <c r="AB845" s="58" t="s">
        <v>45176</v>
      </c>
      <c r="AC845" s="39"/>
      <c r="AD845" s="63"/>
      <c r="AE845" s="63"/>
      <c r="AF845" s="37">
        <v>27555</v>
      </c>
      <c r="AG845" s="37">
        <v>12825</v>
      </c>
      <c r="AH845" s="37">
        <v>4361</v>
      </c>
      <c r="AI845" s="37">
        <v>14745</v>
      </c>
    </row>
    <row x14ac:dyDescent="0.25" r="846" customHeight="1" ht="18">
      <c r="A846" s="63" t="s">
        <v>51428</v>
      </c>
      <c r="B846" s="33" t="s">
        <v>51429</v>
      </c>
      <c r="C846" s="13" t="s">
        <v>44</v>
      </c>
      <c r="D846" s="135"/>
      <c r="E846" s="13" t="s">
        <v>44</v>
      </c>
      <c r="F846" s="135"/>
      <c r="G846" s="13" t="s">
        <v>44</v>
      </c>
      <c r="H846" s="168"/>
      <c r="I846" s="136"/>
      <c r="J846" s="135"/>
      <c r="K846" s="67">
        <v>1356323262649823200</v>
      </c>
      <c r="L846" s="65" t="s">
        <v>51430</v>
      </c>
      <c r="M846" s="37">
        <v>23</v>
      </c>
      <c r="N846" s="37">
        <v>3</v>
      </c>
      <c r="O846" s="37">
        <v>0</v>
      </c>
      <c r="P846" s="37">
        <v>0</v>
      </c>
      <c r="Q846" s="37">
        <v>0</v>
      </c>
      <c r="R846" s="63"/>
      <c r="S846" s="63"/>
      <c r="T846" s="63"/>
      <c r="U846" s="63"/>
      <c r="V846" s="42" t="s">
        <v>51431</v>
      </c>
      <c r="W846" s="63"/>
      <c r="X846" s="63" t="s">
        <v>51432</v>
      </c>
      <c r="Y846" s="67">
        <v>1188181653988040700</v>
      </c>
      <c r="Z846" s="63" t="s">
        <v>51433</v>
      </c>
      <c r="AA846" s="63" t="s">
        <v>51434</v>
      </c>
      <c r="AB846" s="58" t="s">
        <v>51435</v>
      </c>
      <c r="AC846" s="63"/>
      <c r="AD846" s="39" t="s">
        <v>51436</v>
      </c>
      <c r="AE846" s="63"/>
      <c r="AF846" s="37">
        <v>6305</v>
      </c>
      <c r="AG846" s="37">
        <v>3501</v>
      </c>
      <c r="AH846" s="37">
        <v>2533</v>
      </c>
      <c r="AI846" s="37">
        <v>65039</v>
      </c>
    </row>
    <row x14ac:dyDescent="0.25" r="847" customHeight="1" ht="18">
      <c r="A847" s="63" t="s">
        <v>51437</v>
      </c>
      <c r="B847" s="33" t="s">
        <v>51438</v>
      </c>
      <c r="C847" s="13" t="s">
        <v>44</v>
      </c>
      <c r="D847" s="135"/>
      <c r="E847" s="13" t="s">
        <v>44</v>
      </c>
      <c r="F847" s="135"/>
      <c r="G847" s="13" t="s">
        <v>44</v>
      </c>
      <c r="H847" s="168"/>
      <c r="I847" s="136"/>
      <c r="J847" s="135"/>
      <c r="K847" s="67">
        <v>1356322995640406000</v>
      </c>
      <c r="L847" s="65" t="s">
        <v>51439</v>
      </c>
      <c r="M847" s="37">
        <v>12</v>
      </c>
      <c r="N847" s="37">
        <v>7</v>
      </c>
      <c r="O847" s="37">
        <v>0</v>
      </c>
      <c r="P847" s="37">
        <v>0</v>
      </c>
      <c r="Q847" s="37">
        <v>0</v>
      </c>
      <c r="R847" s="63"/>
      <c r="S847" s="63"/>
      <c r="T847" s="63"/>
      <c r="U847" s="63"/>
      <c r="V847" s="42" t="s">
        <v>19872</v>
      </c>
      <c r="W847" s="63"/>
      <c r="X847" s="63" t="s">
        <v>19873</v>
      </c>
      <c r="Y847" s="67">
        <v>2459567234</v>
      </c>
      <c r="Z847" s="39" t="s">
        <v>19874</v>
      </c>
      <c r="AA847" s="63"/>
      <c r="AB847" s="58" t="s">
        <v>19875</v>
      </c>
      <c r="AC847" s="63"/>
      <c r="AD847" s="39" t="s">
        <v>19876</v>
      </c>
      <c r="AE847" s="63"/>
      <c r="AF847" s="37">
        <v>54550</v>
      </c>
      <c r="AG847" s="37">
        <v>29304</v>
      </c>
      <c r="AH847" s="37">
        <v>176</v>
      </c>
      <c r="AI847" s="37">
        <v>17049</v>
      </c>
    </row>
    <row x14ac:dyDescent="0.25" r="848" customHeight="1" ht="18">
      <c r="A848" s="63" t="s">
        <v>51440</v>
      </c>
      <c r="B848" s="33" t="s">
        <v>51441</v>
      </c>
      <c r="C848" s="13" t="s">
        <v>44</v>
      </c>
      <c r="D848" s="135"/>
      <c r="E848" s="13" t="s">
        <v>44</v>
      </c>
      <c r="F848" s="135"/>
      <c r="G848" s="13" t="s">
        <v>44</v>
      </c>
      <c r="H848" s="168"/>
      <c r="I848" s="136"/>
      <c r="J848" s="135"/>
      <c r="K848" s="67">
        <v>1356322033886486500</v>
      </c>
      <c r="L848" s="65" t="s">
        <v>51442</v>
      </c>
      <c r="M848" s="37">
        <v>9</v>
      </c>
      <c r="N848" s="37">
        <v>0</v>
      </c>
      <c r="O848" s="37">
        <v>0</v>
      </c>
      <c r="P848" s="37">
        <v>0</v>
      </c>
      <c r="Q848" s="37">
        <v>0</v>
      </c>
      <c r="R848" s="63"/>
      <c r="S848" s="63"/>
      <c r="T848" s="63"/>
      <c r="U848" s="63"/>
      <c r="V848" s="42" t="s">
        <v>51443</v>
      </c>
      <c r="W848" s="63"/>
      <c r="X848" s="63" t="s">
        <v>51444</v>
      </c>
      <c r="Y848" s="67">
        <v>1317041616612413400</v>
      </c>
      <c r="Z848" s="39" t="s">
        <v>51445</v>
      </c>
      <c r="AA848" s="63"/>
      <c r="AB848" s="58" t="s">
        <v>51446</v>
      </c>
      <c r="AC848" s="39"/>
      <c r="AD848" s="63"/>
      <c r="AE848" s="63"/>
      <c r="AF848" s="37">
        <v>3549</v>
      </c>
      <c r="AG848" s="37">
        <v>309</v>
      </c>
      <c r="AH848" s="37">
        <v>103</v>
      </c>
      <c r="AI848" s="37">
        <v>8927</v>
      </c>
    </row>
    <row x14ac:dyDescent="0.25" r="849" customHeight="1" ht="18">
      <c r="A849" s="63" t="s">
        <v>39844</v>
      </c>
      <c r="B849" s="33" t="s">
        <v>51447</v>
      </c>
      <c r="C849" s="13" t="s">
        <v>44</v>
      </c>
      <c r="D849" s="135"/>
      <c r="E849" s="13" t="s">
        <v>44</v>
      </c>
      <c r="F849" s="135"/>
      <c r="G849" s="13" t="s">
        <v>44</v>
      </c>
      <c r="H849" s="168"/>
      <c r="I849" s="136"/>
      <c r="J849" s="135"/>
      <c r="K849" s="67">
        <v>1356320896286417000</v>
      </c>
      <c r="L849" s="65" t="s">
        <v>51448</v>
      </c>
      <c r="M849" s="37">
        <v>32</v>
      </c>
      <c r="N849" s="37">
        <v>0</v>
      </c>
      <c r="O849" s="37">
        <v>0</v>
      </c>
      <c r="P849" s="37">
        <v>0</v>
      </c>
      <c r="Q849" s="37">
        <v>0</v>
      </c>
      <c r="R849" s="63"/>
      <c r="S849" s="63"/>
      <c r="T849" s="63"/>
      <c r="U849" s="63"/>
      <c r="V849" s="42" t="s">
        <v>51431</v>
      </c>
      <c r="W849" s="63"/>
      <c r="X849" s="63" t="s">
        <v>51432</v>
      </c>
      <c r="Y849" s="67">
        <v>1188181653988040700</v>
      </c>
      <c r="Z849" s="63" t="s">
        <v>51433</v>
      </c>
      <c r="AA849" s="63" t="s">
        <v>51434</v>
      </c>
      <c r="AB849" s="58" t="s">
        <v>51435</v>
      </c>
      <c r="AC849" s="63"/>
      <c r="AD849" s="39" t="s">
        <v>51436</v>
      </c>
      <c r="AE849" s="63"/>
      <c r="AF849" s="37">
        <v>6305</v>
      </c>
      <c r="AG849" s="37">
        <v>3501</v>
      </c>
      <c r="AH849" s="37">
        <v>2533</v>
      </c>
      <c r="AI849" s="37">
        <v>65039</v>
      </c>
    </row>
    <row x14ac:dyDescent="0.25" r="850" customHeight="1" ht="18">
      <c r="A850" s="63" t="s">
        <v>51449</v>
      </c>
      <c r="B850" s="33" t="s">
        <v>51450</v>
      </c>
      <c r="C850" s="13" t="s">
        <v>44</v>
      </c>
      <c r="D850" s="135"/>
      <c r="E850" s="13" t="s">
        <v>44</v>
      </c>
      <c r="F850" s="135"/>
      <c r="G850" s="13" t="s">
        <v>44</v>
      </c>
      <c r="H850" s="168"/>
      <c r="I850" s="136"/>
      <c r="J850" s="135"/>
      <c r="K850" s="67">
        <v>1356320743789912000</v>
      </c>
      <c r="L850" s="65" t="s">
        <v>51451</v>
      </c>
      <c r="M850" s="37">
        <v>4</v>
      </c>
      <c r="N850" s="37">
        <v>0</v>
      </c>
      <c r="O850" s="37">
        <v>0</v>
      </c>
      <c r="P850" s="37">
        <v>0</v>
      </c>
      <c r="Q850" s="37">
        <v>0</v>
      </c>
      <c r="R850" s="63"/>
      <c r="S850" s="63"/>
      <c r="T850" s="63"/>
      <c r="U850" s="63"/>
      <c r="V850" s="66" t="s">
        <v>51452</v>
      </c>
      <c r="W850" s="63"/>
      <c r="X850" s="63" t="s">
        <v>51453</v>
      </c>
      <c r="Y850" s="67">
        <v>264393580</v>
      </c>
      <c r="Z850" s="63" t="s">
        <v>51454</v>
      </c>
      <c r="AA850" s="63" t="s">
        <v>51455</v>
      </c>
      <c r="AB850" s="58" t="s">
        <v>51456</v>
      </c>
      <c r="AC850" s="63"/>
      <c r="AD850" s="39" t="s">
        <v>100</v>
      </c>
      <c r="AE850" s="63"/>
      <c r="AF850" s="37">
        <v>7809</v>
      </c>
      <c r="AG850" s="37">
        <v>621</v>
      </c>
      <c r="AH850" s="37">
        <v>111</v>
      </c>
      <c r="AI850" s="37">
        <v>31324</v>
      </c>
    </row>
    <row x14ac:dyDescent="0.25" r="851" customHeight="1" ht="18">
      <c r="A851" s="63" t="s">
        <v>51457</v>
      </c>
      <c r="B851" s="33" t="s">
        <v>51458</v>
      </c>
      <c r="C851" s="13" t="s">
        <v>35</v>
      </c>
      <c r="D851" s="14" t="s">
        <v>235</v>
      </c>
      <c r="E851" s="13" t="s">
        <v>35</v>
      </c>
      <c r="F851" s="14" t="s">
        <v>235</v>
      </c>
      <c r="G851" s="13" t="s">
        <v>35</v>
      </c>
      <c r="H851" s="14" t="s">
        <v>235</v>
      </c>
      <c r="I851" s="136"/>
      <c r="J851" s="135"/>
      <c r="K851" s="67">
        <v>1356319452703445000</v>
      </c>
      <c r="L851" s="65" t="s">
        <v>51459</v>
      </c>
      <c r="M851" s="37">
        <v>0</v>
      </c>
      <c r="N851" s="37">
        <v>0</v>
      </c>
      <c r="O851" s="37">
        <v>0</v>
      </c>
      <c r="P851" s="37">
        <v>0</v>
      </c>
      <c r="Q851" s="37">
        <v>0</v>
      </c>
      <c r="R851" s="63"/>
      <c r="S851" s="63"/>
      <c r="T851" s="63"/>
      <c r="U851" s="63"/>
      <c r="V851" s="42" t="s">
        <v>51460</v>
      </c>
      <c r="W851" s="63"/>
      <c r="X851" s="63" t="s">
        <v>51461</v>
      </c>
      <c r="Y851" s="67">
        <v>1270345903640055800</v>
      </c>
      <c r="Z851" s="39" t="s">
        <v>51462</v>
      </c>
      <c r="AA851" s="63"/>
      <c r="AB851" s="58" t="s">
        <v>51463</v>
      </c>
      <c r="AC851" s="39"/>
      <c r="AD851" s="63"/>
      <c r="AE851" s="63"/>
      <c r="AF851" s="37">
        <v>25970</v>
      </c>
      <c r="AG851" s="37">
        <v>1286</v>
      </c>
      <c r="AH851" s="37">
        <v>1540</v>
      </c>
      <c r="AI851" s="37">
        <v>32084</v>
      </c>
    </row>
    <row x14ac:dyDescent="0.25" r="852" customHeight="1" ht="18">
      <c r="A852" s="63" t="s">
        <v>51464</v>
      </c>
      <c r="B852" s="33" t="s">
        <v>51465</v>
      </c>
      <c r="C852" s="13" t="s">
        <v>44</v>
      </c>
      <c r="D852" s="135"/>
      <c r="E852" s="13" t="s">
        <v>44</v>
      </c>
      <c r="F852" s="135"/>
      <c r="G852" s="13" t="s">
        <v>44</v>
      </c>
      <c r="H852" s="168"/>
      <c r="I852" s="136"/>
      <c r="J852" s="135"/>
      <c r="K852" s="67">
        <v>1356313175747141600</v>
      </c>
      <c r="L852" s="65" t="s">
        <v>51466</v>
      </c>
      <c r="M852" s="37">
        <v>4</v>
      </c>
      <c r="N852" s="37">
        <v>0</v>
      </c>
      <c r="O852" s="37">
        <v>0</v>
      </c>
      <c r="P852" s="37">
        <v>0</v>
      </c>
      <c r="Q852" s="37">
        <v>0</v>
      </c>
      <c r="R852" s="63"/>
      <c r="S852" s="63"/>
      <c r="T852" s="63"/>
      <c r="U852" s="63"/>
      <c r="V852" s="42" t="s">
        <v>51467</v>
      </c>
      <c r="W852" s="63"/>
      <c r="X852" s="63" t="s">
        <v>15780</v>
      </c>
      <c r="Y852" s="67">
        <v>1355914900539900000</v>
      </c>
      <c r="Z852" s="39" t="s">
        <v>51468</v>
      </c>
      <c r="AA852" s="63"/>
      <c r="AB852" s="58" t="s">
        <v>51469</v>
      </c>
      <c r="AC852" s="39"/>
      <c r="AD852" s="63"/>
      <c r="AE852" s="63"/>
      <c r="AF852" s="37">
        <v>22</v>
      </c>
      <c r="AG852" s="37">
        <v>67</v>
      </c>
      <c r="AH852" s="37">
        <v>297</v>
      </c>
      <c r="AI852" s="37">
        <v>68</v>
      </c>
    </row>
    <row x14ac:dyDescent="0.25" r="853" customHeight="1" ht="18">
      <c r="A853" s="63" t="s">
        <v>51470</v>
      </c>
      <c r="B853" s="33" t="s">
        <v>51471</v>
      </c>
      <c r="C853" s="13" t="s">
        <v>44</v>
      </c>
      <c r="D853" s="135"/>
      <c r="E853" s="13" t="s">
        <v>44</v>
      </c>
      <c r="F853" s="135"/>
      <c r="G853" s="13" t="s">
        <v>44</v>
      </c>
      <c r="H853" s="168"/>
      <c r="I853" s="136"/>
      <c r="J853" s="135"/>
      <c r="K853" s="67">
        <v>1356311865392038000</v>
      </c>
      <c r="L853" s="65" t="s">
        <v>51472</v>
      </c>
      <c r="M853" s="37">
        <v>1</v>
      </c>
      <c r="N853" s="37">
        <v>0</v>
      </c>
      <c r="O853" s="37">
        <v>0</v>
      </c>
      <c r="P853" s="37">
        <v>0</v>
      </c>
      <c r="Q853" s="37">
        <v>0</v>
      </c>
      <c r="R853" s="63"/>
      <c r="S853" s="63"/>
      <c r="T853" s="63"/>
      <c r="U853" s="63"/>
      <c r="V853" s="42" t="s">
        <v>39082</v>
      </c>
      <c r="W853" s="63"/>
      <c r="X853" s="63" t="s">
        <v>51473</v>
      </c>
      <c r="Y853" s="67">
        <v>1286379500</v>
      </c>
      <c r="Z853" s="63" t="s">
        <v>39084</v>
      </c>
      <c r="AA853" s="63" t="s">
        <v>39085</v>
      </c>
      <c r="AB853" s="58" t="s">
        <v>51474</v>
      </c>
      <c r="AC853" s="63"/>
      <c r="AD853" s="39" t="s">
        <v>51475</v>
      </c>
      <c r="AE853" s="63"/>
      <c r="AF853" s="37">
        <v>58335</v>
      </c>
      <c r="AG853" s="37">
        <v>2082</v>
      </c>
      <c r="AH853" s="37">
        <v>2044</v>
      </c>
      <c r="AI853" s="37">
        <v>49516</v>
      </c>
    </row>
    <row x14ac:dyDescent="0.25" r="854" customHeight="1" ht="18">
      <c r="A854" s="63" t="s">
        <v>35587</v>
      </c>
      <c r="B854" s="33" t="s">
        <v>51476</v>
      </c>
      <c r="C854" s="13" t="s">
        <v>44</v>
      </c>
      <c r="D854" s="135"/>
      <c r="E854" s="13" t="s">
        <v>44</v>
      </c>
      <c r="F854" s="135"/>
      <c r="G854" s="13" t="s">
        <v>44</v>
      </c>
      <c r="H854" s="168"/>
      <c r="I854" s="136"/>
      <c r="J854" s="135"/>
      <c r="K854" s="67">
        <v>1356310726902763500</v>
      </c>
      <c r="L854" s="65" t="s">
        <v>51477</v>
      </c>
      <c r="M854" s="37">
        <v>23</v>
      </c>
      <c r="N854" s="37">
        <v>9</v>
      </c>
      <c r="O854" s="37">
        <v>0</v>
      </c>
      <c r="P854" s="37">
        <v>0</v>
      </c>
      <c r="Q854" s="37">
        <v>0</v>
      </c>
      <c r="R854" s="63"/>
      <c r="S854" s="63"/>
      <c r="T854" s="63"/>
      <c r="U854" s="63"/>
      <c r="V854" s="66" t="s">
        <v>51478</v>
      </c>
      <c r="W854" s="63"/>
      <c r="X854" s="63" t="s">
        <v>51479</v>
      </c>
      <c r="Y854" s="67">
        <v>385844202</v>
      </c>
      <c r="Z854" s="63" t="s">
        <v>51480</v>
      </c>
      <c r="AA854" s="63" t="s">
        <v>51481</v>
      </c>
      <c r="AB854" s="58" t="s">
        <v>51482</v>
      </c>
      <c r="AC854" s="63"/>
      <c r="AD854" s="63" t="s">
        <v>2205</v>
      </c>
      <c r="AE854" s="63"/>
      <c r="AF854" s="37">
        <v>6177</v>
      </c>
      <c r="AG854" s="37">
        <v>21453</v>
      </c>
      <c r="AH854" s="37">
        <v>5</v>
      </c>
      <c r="AI854" s="37">
        <v>183</v>
      </c>
    </row>
    <row x14ac:dyDescent="0.25" r="855" customHeight="1" ht="18">
      <c r="A855" s="63" t="s">
        <v>51483</v>
      </c>
      <c r="B855" s="33" t="s">
        <v>51484</v>
      </c>
      <c r="C855" s="13" t="s">
        <v>44</v>
      </c>
      <c r="D855" s="135"/>
      <c r="E855" s="13" t="s">
        <v>44</v>
      </c>
      <c r="F855" s="135"/>
      <c r="G855" s="13" t="s">
        <v>44</v>
      </c>
      <c r="H855" s="168"/>
      <c r="I855" s="136"/>
      <c r="J855" s="135"/>
      <c r="K855" s="67">
        <v>1356309821406982100</v>
      </c>
      <c r="L855" s="65" t="s">
        <v>51485</v>
      </c>
      <c r="M855" s="37">
        <v>10</v>
      </c>
      <c r="N855" s="37">
        <v>0</v>
      </c>
      <c r="O855" s="37">
        <v>0</v>
      </c>
      <c r="P855" s="37">
        <v>0</v>
      </c>
      <c r="Q855" s="37">
        <v>0</v>
      </c>
      <c r="R855" s="63"/>
      <c r="S855" s="63"/>
      <c r="T855" s="63"/>
      <c r="U855" s="63"/>
      <c r="V855" s="66" t="s">
        <v>51486</v>
      </c>
      <c r="W855" s="63"/>
      <c r="X855" s="63" t="s">
        <v>51487</v>
      </c>
      <c r="Y855" s="67">
        <v>1139666926265917400</v>
      </c>
      <c r="Z855" s="63" t="s">
        <v>51488</v>
      </c>
      <c r="AA855" s="63" t="s">
        <v>51489</v>
      </c>
      <c r="AB855" s="58" t="s">
        <v>51490</v>
      </c>
      <c r="AC855" s="63"/>
      <c r="AD855" s="39" t="s">
        <v>51491</v>
      </c>
      <c r="AE855" s="63"/>
      <c r="AF855" s="37">
        <v>2923</v>
      </c>
      <c r="AG855" s="37">
        <v>468</v>
      </c>
      <c r="AH855" s="37">
        <v>260</v>
      </c>
      <c r="AI855" s="37">
        <v>57281</v>
      </c>
    </row>
    <row x14ac:dyDescent="0.25" r="856" customHeight="1" ht="18">
      <c r="A856" s="63" t="s">
        <v>51492</v>
      </c>
      <c r="B856" s="33" t="s">
        <v>51493</v>
      </c>
      <c r="C856" s="13" t="s">
        <v>44</v>
      </c>
      <c r="D856" s="135"/>
      <c r="E856" s="13" t="s">
        <v>44</v>
      </c>
      <c r="F856" s="135"/>
      <c r="G856" s="13" t="s">
        <v>44</v>
      </c>
      <c r="H856" s="168"/>
      <c r="I856" s="136"/>
      <c r="J856" s="135"/>
      <c r="K856" s="67">
        <v>1356309409740238800</v>
      </c>
      <c r="L856" s="65" t="s">
        <v>51494</v>
      </c>
      <c r="M856" s="37">
        <v>0</v>
      </c>
      <c r="N856" s="37">
        <v>0</v>
      </c>
      <c r="O856" s="37">
        <v>0</v>
      </c>
      <c r="P856" s="37">
        <v>0</v>
      </c>
      <c r="Q856" s="37">
        <v>0</v>
      </c>
      <c r="R856" s="63"/>
      <c r="S856" s="63"/>
      <c r="T856" s="63"/>
      <c r="U856" s="63"/>
      <c r="V856" s="66" t="s">
        <v>51495</v>
      </c>
      <c r="W856" s="63"/>
      <c r="X856" s="63" t="s">
        <v>51496</v>
      </c>
      <c r="Y856" s="67">
        <v>87705799</v>
      </c>
      <c r="Z856" s="63" t="s">
        <v>51497</v>
      </c>
      <c r="AA856" s="63" t="s">
        <v>51498</v>
      </c>
      <c r="AB856" s="58" t="s">
        <v>51499</v>
      </c>
      <c r="AC856" s="63"/>
      <c r="AD856" s="39" t="s">
        <v>3203</v>
      </c>
      <c r="AE856" s="63"/>
      <c r="AF856" s="37">
        <v>9627</v>
      </c>
      <c r="AG856" s="37">
        <v>1045</v>
      </c>
      <c r="AH856" s="37">
        <v>2362</v>
      </c>
      <c r="AI856" s="37">
        <v>16663</v>
      </c>
    </row>
    <row x14ac:dyDescent="0.25" r="857" customHeight="1" ht="18">
      <c r="A857" s="63" t="s">
        <v>51500</v>
      </c>
      <c r="B857" s="33" t="s">
        <v>51501</v>
      </c>
      <c r="C857" s="13" t="s">
        <v>44</v>
      </c>
      <c r="D857" s="135"/>
      <c r="E857" s="13" t="s">
        <v>44</v>
      </c>
      <c r="F857" s="135"/>
      <c r="G857" s="13" t="s">
        <v>44</v>
      </c>
      <c r="H857" s="168"/>
      <c r="I857" s="136"/>
      <c r="J857" s="135"/>
      <c r="K857" s="67">
        <v>1356307419115253800</v>
      </c>
      <c r="L857" s="65" t="s">
        <v>51502</v>
      </c>
      <c r="M857" s="37">
        <v>2</v>
      </c>
      <c r="N857" s="37">
        <v>0</v>
      </c>
      <c r="O857" s="37">
        <v>0</v>
      </c>
      <c r="P857" s="37">
        <v>0</v>
      </c>
      <c r="Q857" s="37">
        <v>0</v>
      </c>
      <c r="R857" s="63"/>
      <c r="S857" s="63"/>
      <c r="T857" s="63"/>
      <c r="U857" s="63"/>
      <c r="V857" s="66" t="s">
        <v>51503</v>
      </c>
      <c r="W857" s="63"/>
      <c r="X857" s="63" t="s">
        <v>51504</v>
      </c>
      <c r="Y857" s="67">
        <v>1077681775072235500</v>
      </c>
      <c r="Z857" s="39" t="s">
        <v>51505</v>
      </c>
      <c r="AA857" s="63"/>
      <c r="AB857" s="58" t="s">
        <v>51506</v>
      </c>
      <c r="AC857" s="63"/>
      <c r="AD857" s="63" t="s">
        <v>3542</v>
      </c>
      <c r="AE857" s="63"/>
      <c r="AF857" s="37">
        <v>1860</v>
      </c>
      <c r="AG857" s="37">
        <v>354</v>
      </c>
      <c r="AH857" s="37">
        <v>266</v>
      </c>
      <c r="AI857" s="37">
        <v>2500</v>
      </c>
    </row>
    <row x14ac:dyDescent="0.25" r="858" customHeight="1" ht="18">
      <c r="A858" s="63" t="s">
        <v>29780</v>
      </c>
      <c r="B858" s="33" t="s">
        <v>51507</v>
      </c>
      <c r="C858" s="13" t="s">
        <v>44</v>
      </c>
      <c r="D858" s="135"/>
      <c r="E858" s="13" t="s">
        <v>44</v>
      </c>
      <c r="F858" s="135"/>
      <c r="G858" s="13" t="s">
        <v>44</v>
      </c>
      <c r="H858" s="168"/>
      <c r="I858" s="136"/>
      <c r="J858" s="135"/>
      <c r="K858" s="67">
        <v>1356299238154645500</v>
      </c>
      <c r="L858" s="65" t="s">
        <v>51508</v>
      </c>
      <c r="M858" s="37">
        <v>0</v>
      </c>
      <c r="N858" s="37">
        <v>0</v>
      </c>
      <c r="O858" s="37">
        <v>0</v>
      </c>
      <c r="P858" s="37">
        <v>0</v>
      </c>
      <c r="Q858" s="37">
        <v>0</v>
      </c>
      <c r="R858" s="63"/>
      <c r="S858" s="63"/>
      <c r="T858" s="63"/>
      <c r="U858" s="63"/>
      <c r="V858" s="66" t="s">
        <v>51509</v>
      </c>
      <c r="W858" s="63"/>
      <c r="X858" s="63" t="s">
        <v>51510</v>
      </c>
      <c r="Y858" s="67">
        <v>1326154985407656000</v>
      </c>
      <c r="Z858" s="39" t="s">
        <v>51511</v>
      </c>
      <c r="AA858" s="63"/>
      <c r="AB858" s="58" t="s">
        <v>51512</v>
      </c>
      <c r="AC858" s="39"/>
      <c r="AD858" s="63"/>
      <c r="AE858" s="63"/>
      <c r="AF858" s="37">
        <v>233</v>
      </c>
      <c r="AG858" s="37">
        <v>15</v>
      </c>
      <c r="AH858" s="37">
        <v>240</v>
      </c>
      <c r="AI858" s="37">
        <v>220</v>
      </c>
    </row>
    <row x14ac:dyDescent="0.25" r="859" customHeight="1" ht="18">
      <c r="A859" s="63" t="s">
        <v>51513</v>
      </c>
      <c r="B859" s="33" t="s">
        <v>51514</v>
      </c>
      <c r="C859" s="13" t="s">
        <v>35</v>
      </c>
      <c r="D859" s="14" t="s">
        <v>235</v>
      </c>
      <c r="E859" s="13" t="s">
        <v>35</v>
      </c>
      <c r="F859" s="14" t="s">
        <v>235</v>
      </c>
      <c r="G859" s="13" t="s">
        <v>35</v>
      </c>
      <c r="H859" s="14" t="s">
        <v>235</v>
      </c>
      <c r="I859" s="136"/>
      <c r="J859" s="135"/>
      <c r="K859" s="67">
        <v>1356295875253907500</v>
      </c>
      <c r="L859" s="65" t="s">
        <v>51515</v>
      </c>
      <c r="M859" s="37">
        <v>2</v>
      </c>
      <c r="N859" s="37">
        <v>0</v>
      </c>
      <c r="O859" s="37">
        <v>0</v>
      </c>
      <c r="P859" s="37">
        <v>0</v>
      </c>
      <c r="Q859" s="37">
        <v>0</v>
      </c>
      <c r="R859" s="63"/>
      <c r="S859" s="63"/>
      <c r="T859" s="63"/>
      <c r="U859" s="63"/>
      <c r="V859" s="66" t="s">
        <v>51516</v>
      </c>
      <c r="W859" s="63"/>
      <c r="X859" s="63" t="s">
        <v>51517</v>
      </c>
      <c r="Y859" s="67">
        <v>1495872398</v>
      </c>
      <c r="Z859" s="63"/>
      <c r="AA859" s="63"/>
      <c r="AB859" s="58" t="s">
        <v>51518</v>
      </c>
      <c r="AC859" s="39"/>
      <c r="AD859" s="63"/>
      <c r="AE859" s="63"/>
      <c r="AF859" s="37">
        <v>25081</v>
      </c>
      <c r="AG859" s="37">
        <v>4634</v>
      </c>
      <c r="AH859" s="37">
        <v>3537</v>
      </c>
      <c r="AI859" s="37">
        <v>42812</v>
      </c>
    </row>
    <row x14ac:dyDescent="0.25" r="860" customHeight="1" ht="18">
      <c r="A860" s="63" t="s">
        <v>51519</v>
      </c>
      <c r="B860" s="33" t="s">
        <v>51520</v>
      </c>
      <c r="C860" s="13" t="s">
        <v>35</v>
      </c>
      <c r="D860" s="14" t="s">
        <v>235</v>
      </c>
      <c r="E860" s="13" t="s">
        <v>35</v>
      </c>
      <c r="F860" s="14" t="s">
        <v>235</v>
      </c>
      <c r="G860" s="13" t="s">
        <v>35</v>
      </c>
      <c r="H860" s="14" t="s">
        <v>235</v>
      </c>
      <c r="I860" s="136"/>
      <c r="J860" s="135"/>
      <c r="K860" s="67">
        <v>1356294390461976600</v>
      </c>
      <c r="L860" s="65" t="s">
        <v>51521</v>
      </c>
      <c r="M860" s="37">
        <v>5</v>
      </c>
      <c r="N860" s="37">
        <v>0</v>
      </c>
      <c r="O860" s="37">
        <v>0</v>
      </c>
      <c r="P860" s="37">
        <v>0</v>
      </c>
      <c r="Q860" s="37">
        <v>0</v>
      </c>
      <c r="R860" s="63"/>
      <c r="S860" s="63"/>
      <c r="T860" s="63"/>
      <c r="U860" s="63"/>
      <c r="V860" s="66" t="s">
        <v>51522</v>
      </c>
      <c r="W860" s="63"/>
      <c r="X860" s="63" t="s">
        <v>51523</v>
      </c>
      <c r="Y860" s="67">
        <v>1296213531306668000</v>
      </c>
      <c r="Z860" s="63" t="s">
        <v>51524</v>
      </c>
      <c r="AA860" s="63" t="s">
        <v>51525</v>
      </c>
      <c r="AB860" s="58" t="s">
        <v>51526</v>
      </c>
      <c r="AC860" s="39"/>
      <c r="AD860" s="63"/>
      <c r="AE860" s="63"/>
      <c r="AF860" s="37">
        <v>2823</v>
      </c>
      <c r="AG860" s="37">
        <v>362</v>
      </c>
      <c r="AH860" s="37">
        <v>489</v>
      </c>
      <c r="AI860" s="37">
        <v>7601</v>
      </c>
    </row>
    <row x14ac:dyDescent="0.25" r="861" customHeight="1" ht="18">
      <c r="A861" s="63" t="s">
        <v>51527</v>
      </c>
      <c r="B861" s="33" t="s">
        <v>51528</v>
      </c>
      <c r="C861" s="13" t="s">
        <v>35</v>
      </c>
      <c r="D861" s="14" t="s">
        <v>235</v>
      </c>
      <c r="E861" s="13" t="s">
        <v>35</v>
      </c>
      <c r="F861" s="14" t="s">
        <v>235</v>
      </c>
      <c r="G861" s="13" t="s">
        <v>35</v>
      </c>
      <c r="H861" s="14" t="s">
        <v>235</v>
      </c>
      <c r="I861" s="136"/>
      <c r="J861" s="135"/>
      <c r="K861" s="67">
        <v>1356292958337826800</v>
      </c>
      <c r="L861" s="65" t="s">
        <v>51529</v>
      </c>
      <c r="M861" s="37">
        <v>19</v>
      </c>
      <c r="N861" s="37">
        <v>5</v>
      </c>
      <c r="O861" s="37">
        <v>0</v>
      </c>
      <c r="P861" s="37">
        <v>0</v>
      </c>
      <c r="Q861" s="37">
        <v>0</v>
      </c>
      <c r="R861" s="63"/>
      <c r="S861" s="63"/>
      <c r="T861" s="63"/>
      <c r="U861" s="63"/>
      <c r="V861" s="42" t="s">
        <v>51530</v>
      </c>
      <c r="W861" s="63"/>
      <c r="X861" s="63" t="s">
        <v>51531</v>
      </c>
      <c r="Y861" s="67">
        <v>1281661467708858400</v>
      </c>
      <c r="Z861" s="39" t="s">
        <v>51532</v>
      </c>
      <c r="AA861" s="63"/>
      <c r="AB861" s="58" t="s">
        <v>51533</v>
      </c>
      <c r="AC861" s="39"/>
      <c r="AD861" s="63"/>
      <c r="AE861" s="63"/>
      <c r="AF861" s="37">
        <v>3987</v>
      </c>
      <c r="AG861" s="37">
        <v>421</v>
      </c>
      <c r="AH861" s="37">
        <v>477</v>
      </c>
      <c r="AI861" s="37">
        <v>16270</v>
      </c>
    </row>
    <row x14ac:dyDescent="0.25" r="862" customHeight="1" ht="18">
      <c r="A862" s="63" t="s">
        <v>35632</v>
      </c>
      <c r="B862" s="33" t="s">
        <v>51534</v>
      </c>
      <c r="C862" s="13" t="s">
        <v>44</v>
      </c>
      <c r="D862" s="135"/>
      <c r="E862" s="13" t="s">
        <v>44</v>
      </c>
      <c r="F862" s="135"/>
      <c r="G862" s="13" t="s">
        <v>44</v>
      </c>
      <c r="H862" s="168"/>
      <c r="I862" s="136"/>
      <c r="J862" s="135"/>
      <c r="K862" s="67">
        <v>1356291667553366000</v>
      </c>
      <c r="L862" s="65" t="s">
        <v>51535</v>
      </c>
      <c r="M862" s="37">
        <v>0</v>
      </c>
      <c r="N862" s="37">
        <v>0</v>
      </c>
      <c r="O862" s="37">
        <v>0</v>
      </c>
      <c r="P862" s="37">
        <v>0</v>
      </c>
      <c r="Q862" s="37">
        <v>0</v>
      </c>
      <c r="R862" s="63"/>
      <c r="S862" s="63"/>
      <c r="T862" s="63"/>
      <c r="U862" s="63"/>
      <c r="V862" s="66" t="s">
        <v>51536</v>
      </c>
      <c r="W862" s="63"/>
      <c r="X862" s="63" t="s">
        <v>51537</v>
      </c>
      <c r="Y862" s="67">
        <v>919108723</v>
      </c>
      <c r="Z862" s="63" t="s">
        <v>51538</v>
      </c>
      <c r="AA862" s="63" t="s">
        <v>51539</v>
      </c>
      <c r="AB862" s="58" t="s">
        <v>51540</v>
      </c>
      <c r="AC862" s="63"/>
      <c r="AD862" s="39" t="s">
        <v>51541</v>
      </c>
      <c r="AE862" s="63"/>
      <c r="AF862" s="37">
        <v>44176</v>
      </c>
      <c r="AG862" s="37">
        <v>1331</v>
      </c>
      <c r="AH862" s="37">
        <v>193</v>
      </c>
      <c r="AI862" s="37">
        <v>9</v>
      </c>
    </row>
    <row x14ac:dyDescent="0.25" r="863" customHeight="1" ht="18">
      <c r="A863" s="63" t="s">
        <v>51542</v>
      </c>
      <c r="B863" s="33" t="s">
        <v>51543</v>
      </c>
      <c r="C863" s="13" t="s">
        <v>44</v>
      </c>
      <c r="D863" s="135"/>
      <c r="E863" s="13" t="s">
        <v>44</v>
      </c>
      <c r="F863" s="135"/>
      <c r="G863" s="148" t="s">
        <v>44</v>
      </c>
      <c r="H863" s="168"/>
      <c r="I863" s="136"/>
      <c r="J863" s="135"/>
      <c r="K863" s="67">
        <v>1356291279798362000</v>
      </c>
      <c r="L863" s="65" t="s">
        <v>51544</v>
      </c>
      <c r="M863" s="37">
        <v>3</v>
      </c>
      <c r="N863" s="37">
        <v>0</v>
      </c>
      <c r="O863" s="37">
        <v>0</v>
      </c>
      <c r="P863" s="37">
        <v>0</v>
      </c>
      <c r="Q863" s="37">
        <v>0</v>
      </c>
      <c r="R863" s="63"/>
      <c r="S863" s="63"/>
      <c r="T863" s="63"/>
      <c r="U863" s="63"/>
      <c r="V863" s="66" t="s">
        <v>51545</v>
      </c>
      <c r="W863" s="63"/>
      <c r="X863" s="63" t="s">
        <v>51546</v>
      </c>
      <c r="Y863" s="67">
        <v>1213651800949055500</v>
      </c>
      <c r="Z863" s="63" t="s">
        <v>51547</v>
      </c>
      <c r="AA863" s="63"/>
      <c r="AB863" s="58" t="s">
        <v>51548</v>
      </c>
      <c r="AC863" s="63"/>
      <c r="AD863" s="39" t="s">
        <v>51549</v>
      </c>
      <c r="AE863" s="63"/>
      <c r="AF863" s="37">
        <v>57</v>
      </c>
      <c r="AG863" s="37">
        <v>50</v>
      </c>
      <c r="AH863" s="37">
        <v>182</v>
      </c>
      <c r="AI863" s="37">
        <v>184</v>
      </c>
    </row>
    <row x14ac:dyDescent="0.25" r="864" customHeight="1" ht="18">
      <c r="A864" s="63" t="s">
        <v>51550</v>
      </c>
      <c r="B864" s="33" t="s">
        <v>51551</v>
      </c>
      <c r="C864" s="13" t="s">
        <v>44</v>
      </c>
      <c r="D864" s="135"/>
      <c r="E864" s="13" t="s">
        <v>44</v>
      </c>
      <c r="F864" s="135"/>
      <c r="G864" s="13" t="s">
        <v>44</v>
      </c>
      <c r="H864" s="168"/>
      <c r="I864" s="136"/>
      <c r="J864" s="135"/>
      <c r="K864" s="67">
        <v>1356291277558526000</v>
      </c>
      <c r="L864" s="65" t="s">
        <v>51552</v>
      </c>
      <c r="M864" s="37">
        <v>4</v>
      </c>
      <c r="N864" s="37">
        <v>0</v>
      </c>
      <c r="O864" s="37">
        <v>0</v>
      </c>
      <c r="P864" s="37">
        <v>0</v>
      </c>
      <c r="Q864" s="37">
        <v>0</v>
      </c>
      <c r="R864" s="63"/>
      <c r="S864" s="63"/>
      <c r="T864" s="63"/>
      <c r="U864" s="63"/>
      <c r="V864" s="66" t="s">
        <v>51545</v>
      </c>
      <c r="W864" s="63"/>
      <c r="X864" s="63" t="s">
        <v>51546</v>
      </c>
      <c r="Y864" s="67">
        <v>1213651800949055500</v>
      </c>
      <c r="Z864" s="63" t="s">
        <v>51547</v>
      </c>
      <c r="AA864" s="63"/>
      <c r="AB864" s="58" t="s">
        <v>51548</v>
      </c>
      <c r="AC864" s="63"/>
      <c r="AD864" s="39" t="s">
        <v>51549</v>
      </c>
      <c r="AE864" s="63"/>
      <c r="AF864" s="37">
        <v>57</v>
      </c>
      <c r="AG864" s="37">
        <v>50</v>
      </c>
      <c r="AH864" s="37">
        <v>182</v>
      </c>
      <c r="AI864" s="37">
        <v>184</v>
      </c>
    </row>
    <row x14ac:dyDescent="0.25" r="865" customHeight="1" ht="18">
      <c r="A865" s="63" t="s">
        <v>31788</v>
      </c>
      <c r="B865" s="33" t="s">
        <v>51553</v>
      </c>
      <c r="C865" s="13" t="s">
        <v>35</v>
      </c>
      <c r="D865" s="14" t="s">
        <v>235</v>
      </c>
      <c r="E865" s="13" t="s">
        <v>35</v>
      </c>
      <c r="F865" s="14" t="s">
        <v>235</v>
      </c>
      <c r="G865" s="13" t="s">
        <v>35</v>
      </c>
      <c r="H865" s="14" t="s">
        <v>235</v>
      </c>
      <c r="I865" s="136"/>
      <c r="J865" s="135"/>
      <c r="K865" s="67">
        <v>1356288948688085000</v>
      </c>
      <c r="L865" s="65" t="s">
        <v>51554</v>
      </c>
      <c r="M865" s="37">
        <v>7</v>
      </c>
      <c r="N865" s="37">
        <v>0</v>
      </c>
      <c r="O865" s="37">
        <v>0</v>
      </c>
      <c r="P865" s="37">
        <v>0</v>
      </c>
      <c r="Q865" s="37">
        <v>0</v>
      </c>
      <c r="R865" s="63"/>
      <c r="S865" s="63"/>
      <c r="T865" s="63"/>
      <c r="U865" s="63"/>
      <c r="V865" s="66" t="s">
        <v>51555</v>
      </c>
      <c r="W865" s="63"/>
      <c r="X865" s="63" t="s">
        <v>51556</v>
      </c>
      <c r="Y865" s="67">
        <v>939136662998831100</v>
      </c>
      <c r="Z865" s="63" t="s">
        <v>51557</v>
      </c>
      <c r="AA865" s="63" t="s">
        <v>51558</v>
      </c>
      <c r="AB865" s="58" t="s">
        <v>51559</v>
      </c>
      <c r="AC865" s="63"/>
      <c r="AD865" s="39" t="s">
        <v>100</v>
      </c>
      <c r="AE865" s="63"/>
      <c r="AF865" s="37">
        <v>36376</v>
      </c>
      <c r="AG865" s="37">
        <v>10152</v>
      </c>
      <c r="AH865" s="37">
        <v>10052</v>
      </c>
      <c r="AI865" s="37">
        <v>38888</v>
      </c>
    </row>
    <row x14ac:dyDescent="0.25" r="866" customHeight="1" ht="18">
      <c r="A866" s="63" t="s">
        <v>26787</v>
      </c>
      <c r="B866" s="33" t="s">
        <v>51560</v>
      </c>
      <c r="C866" s="13" t="s">
        <v>35</v>
      </c>
      <c r="D866" s="14" t="s">
        <v>235</v>
      </c>
      <c r="E866" s="13" t="s">
        <v>35</v>
      </c>
      <c r="F866" s="14" t="s">
        <v>235</v>
      </c>
      <c r="G866" s="13" t="s">
        <v>35</v>
      </c>
      <c r="H866" s="14" t="s">
        <v>235</v>
      </c>
      <c r="I866" s="136"/>
      <c r="J866" s="135"/>
      <c r="K866" s="67">
        <v>1356288192081748000</v>
      </c>
      <c r="L866" s="65" t="s">
        <v>51561</v>
      </c>
      <c r="M866" s="37">
        <v>3</v>
      </c>
      <c r="N866" s="37">
        <v>1</v>
      </c>
      <c r="O866" s="37">
        <v>0</v>
      </c>
      <c r="P866" s="37">
        <v>0</v>
      </c>
      <c r="Q866" s="37">
        <v>0</v>
      </c>
      <c r="R866" s="63"/>
      <c r="S866" s="63"/>
      <c r="T866" s="63"/>
      <c r="U866" s="63"/>
      <c r="V866" s="66" t="s">
        <v>51562</v>
      </c>
      <c r="W866" s="63"/>
      <c r="X866" s="63" t="s">
        <v>51563</v>
      </c>
      <c r="Y866" s="67">
        <v>1204395675028467700</v>
      </c>
      <c r="Z866" s="39" t="s">
        <v>51564</v>
      </c>
      <c r="AA866" s="63"/>
      <c r="AB866" s="58" t="s">
        <v>51565</v>
      </c>
      <c r="AC866" s="63"/>
      <c r="AD866" s="39" t="s">
        <v>4710</v>
      </c>
      <c r="AE866" s="63"/>
      <c r="AF866" s="37">
        <v>16237</v>
      </c>
      <c r="AG866" s="37">
        <v>450</v>
      </c>
      <c r="AH866" s="37">
        <v>679</v>
      </c>
      <c r="AI866" s="37">
        <v>47757</v>
      </c>
    </row>
    <row x14ac:dyDescent="0.25" r="867" customHeight="1" ht="18">
      <c r="A867" s="63" t="s">
        <v>29842</v>
      </c>
      <c r="B867" s="33" t="s">
        <v>51566</v>
      </c>
      <c r="C867" s="13" t="s">
        <v>44</v>
      </c>
      <c r="D867" s="135"/>
      <c r="E867" s="13" t="s">
        <v>44</v>
      </c>
      <c r="F867" s="135"/>
      <c r="G867" s="13" t="s">
        <v>44</v>
      </c>
      <c r="H867" s="168"/>
      <c r="I867" s="136"/>
      <c r="J867" s="135"/>
      <c r="K867" s="67">
        <v>1356287929203773400</v>
      </c>
      <c r="L867" s="65" t="s">
        <v>51567</v>
      </c>
      <c r="M867" s="37">
        <v>0</v>
      </c>
      <c r="N867" s="37">
        <v>0</v>
      </c>
      <c r="O867" s="37">
        <v>0</v>
      </c>
      <c r="P867" s="37">
        <v>0</v>
      </c>
      <c r="Q867" s="37">
        <v>0</v>
      </c>
      <c r="R867" s="63"/>
      <c r="S867" s="63"/>
      <c r="T867" s="63"/>
      <c r="U867" s="63"/>
      <c r="V867" s="42" t="s">
        <v>51568</v>
      </c>
      <c r="W867" s="63"/>
      <c r="X867" s="63" t="s">
        <v>51569</v>
      </c>
      <c r="Y867" s="67">
        <v>3105408646</v>
      </c>
      <c r="Z867" s="39" t="s">
        <v>51570</v>
      </c>
      <c r="AA867" s="63"/>
      <c r="AB867" s="58" t="s">
        <v>51571</v>
      </c>
      <c r="AC867" s="39"/>
      <c r="AD867" s="63"/>
      <c r="AE867" s="63"/>
      <c r="AF867" s="37">
        <v>53438</v>
      </c>
      <c r="AG867" s="37">
        <v>455</v>
      </c>
      <c r="AH867" s="37">
        <v>704</v>
      </c>
      <c r="AI867" s="37">
        <v>102926</v>
      </c>
    </row>
    <row x14ac:dyDescent="0.25" r="868" customHeight="1" ht="18">
      <c r="A868" s="63" t="s">
        <v>51572</v>
      </c>
      <c r="B868" s="33" t="s">
        <v>51573</v>
      </c>
      <c r="C868" s="13" t="s">
        <v>44</v>
      </c>
      <c r="D868" s="135"/>
      <c r="E868" s="13" t="s">
        <v>44</v>
      </c>
      <c r="F868" s="135"/>
      <c r="G868" s="13" t="s">
        <v>44</v>
      </c>
      <c r="H868" s="168"/>
      <c r="I868" s="136"/>
      <c r="J868" s="135"/>
      <c r="K868" s="67">
        <v>1356286275611992000</v>
      </c>
      <c r="L868" s="65" t="s">
        <v>51574</v>
      </c>
      <c r="M868" s="37">
        <v>14</v>
      </c>
      <c r="N868" s="37">
        <v>1</v>
      </c>
      <c r="O868" s="37">
        <v>0</v>
      </c>
      <c r="P868" s="37">
        <v>0</v>
      </c>
      <c r="Q868" s="37">
        <v>0</v>
      </c>
      <c r="R868" s="63"/>
      <c r="S868" s="63"/>
      <c r="T868" s="63"/>
      <c r="U868" s="63"/>
      <c r="V868" s="42" t="s">
        <v>32415</v>
      </c>
      <c r="W868" s="63"/>
      <c r="X868" s="63" t="s">
        <v>34115</v>
      </c>
      <c r="Y868" s="67">
        <v>1190719861644759000</v>
      </c>
      <c r="Z868" s="39" t="s">
        <v>32417</v>
      </c>
      <c r="AA868" s="63"/>
      <c r="AB868" s="58" t="s">
        <v>32418</v>
      </c>
      <c r="AC868" s="63"/>
      <c r="AD868" s="63" t="s">
        <v>34116</v>
      </c>
      <c r="AE868" s="63"/>
      <c r="AF868" s="37">
        <v>7407</v>
      </c>
      <c r="AG868" s="37">
        <v>7616</v>
      </c>
      <c r="AH868" s="37">
        <v>283</v>
      </c>
      <c r="AI868" s="37">
        <v>4652</v>
      </c>
    </row>
    <row x14ac:dyDescent="0.25" r="869" customHeight="1" ht="18">
      <c r="A869" s="63" t="s">
        <v>39921</v>
      </c>
      <c r="B869" s="33" t="s">
        <v>51575</v>
      </c>
      <c r="C869" s="13" t="s">
        <v>366</v>
      </c>
      <c r="D869" s="135"/>
      <c r="E869" s="13" t="s">
        <v>366</v>
      </c>
      <c r="F869" s="135"/>
      <c r="G869" s="13" t="s">
        <v>366</v>
      </c>
      <c r="H869" s="135"/>
      <c r="I869" s="136"/>
      <c r="J869" s="135"/>
      <c r="K869" s="67">
        <v>1356286263423348700</v>
      </c>
      <c r="L869" s="65" t="s">
        <v>51576</v>
      </c>
      <c r="M869" s="37">
        <v>5</v>
      </c>
      <c r="N869" s="37">
        <v>0</v>
      </c>
      <c r="O869" s="37">
        <v>0</v>
      </c>
      <c r="P869" s="37">
        <v>0</v>
      </c>
      <c r="Q869" s="37">
        <v>0</v>
      </c>
      <c r="R869" s="63"/>
      <c r="S869" s="63"/>
      <c r="T869" s="63"/>
      <c r="U869" s="63"/>
      <c r="V869" s="66" t="s">
        <v>51577</v>
      </c>
      <c r="W869" s="63"/>
      <c r="X869" s="63" t="s">
        <v>51578</v>
      </c>
      <c r="Y869" s="67">
        <v>1322614628782923800</v>
      </c>
      <c r="Z869" s="63" t="s">
        <v>51579</v>
      </c>
      <c r="AA869" s="63" t="s">
        <v>51580</v>
      </c>
      <c r="AB869" s="58" t="s">
        <v>51581</v>
      </c>
      <c r="AC869" s="63"/>
      <c r="AD869" s="39" t="s">
        <v>51582</v>
      </c>
      <c r="AE869" s="63"/>
      <c r="AF869" s="37">
        <v>1967</v>
      </c>
      <c r="AG869" s="37">
        <v>182</v>
      </c>
      <c r="AH869" s="37">
        <v>344</v>
      </c>
      <c r="AI869" s="37">
        <v>7324</v>
      </c>
    </row>
    <row x14ac:dyDescent="0.25" r="870" customHeight="1" ht="18">
      <c r="A870" s="63" t="s">
        <v>29857</v>
      </c>
      <c r="B870" s="33" t="s">
        <v>51583</v>
      </c>
      <c r="C870" s="13" t="s">
        <v>35</v>
      </c>
      <c r="D870" s="14" t="s">
        <v>235</v>
      </c>
      <c r="E870" s="13" t="s">
        <v>35</v>
      </c>
      <c r="F870" s="14" t="s">
        <v>235</v>
      </c>
      <c r="G870" s="13" t="s">
        <v>35</v>
      </c>
      <c r="H870" s="14" t="s">
        <v>235</v>
      </c>
      <c r="I870" s="136"/>
      <c r="J870" s="135"/>
      <c r="K870" s="67">
        <v>1356284269539307500</v>
      </c>
      <c r="L870" s="65" t="s">
        <v>51584</v>
      </c>
      <c r="M870" s="37">
        <v>45</v>
      </c>
      <c r="N870" s="37">
        <v>0</v>
      </c>
      <c r="O870" s="37">
        <v>0</v>
      </c>
      <c r="P870" s="37">
        <v>0</v>
      </c>
      <c r="Q870" s="37">
        <v>0</v>
      </c>
      <c r="R870" s="63"/>
      <c r="S870" s="63"/>
      <c r="T870" s="63"/>
      <c r="U870" s="63"/>
      <c r="V870" s="42" t="s">
        <v>51585</v>
      </c>
      <c r="W870" s="63"/>
      <c r="X870" s="63" t="s">
        <v>51586</v>
      </c>
      <c r="Y870" s="67">
        <v>1320123450300747800</v>
      </c>
      <c r="Z870" s="39" t="s">
        <v>51587</v>
      </c>
      <c r="AA870" s="63"/>
      <c r="AB870" s="58" t="s">
        <v>51588</v>
      </c>
      <c r="AC870" s="39"/>
      <c r="AD870" s="63"/>
      <c r="AE870" s="63"/>
      <c r="AF870" s="37">
        <v>1880</v>
      </c>
      <c r="AG870" s="37">
        <v>2069</v>
      </c>
      <c r="AH870" s="37">
        <v>1118</v>
      </c>
      <c r="AI870" s="37">
        <v>3954</v>
      </c>
    </row>
    <row x14ac:dyDescent="0.25" r="871" customHeight="1" ht="18">
      <c r="A871" s="63" t="s">
        <v>29866</v>
      </c>
      <c r="B871" s="33" t="s">
        <v>51589</v>
      </c>
      <c r="C871" s="13" t="s">
        <v>44</v>
      </c>
      <c r="D871" s="135"/>
      <c r="E871" s="13" t="s">
        <v>44</v>
      </c>
      <c r="F871" s="135"/>
      <c r="G871" s="13" t="s">
        <v>44</v>
      </c>
      <c r="H871" s="168"/>
      <c r="I871" s="136"/>
      <c r="J871" s="135"/>
      <c r="K871" s="67">
        <v>1356283684538736600</v>
      </c>
      <c r="L871" s="65" t="s">
        <v>51590</v>
      </c>
      <c r="M871" s="37">
        <v>8</v>
      </c>
      <c r="N871" s="37">
        <v>6</v>
      </c>
      <c r="O871" s="37">
        <v>0</v>
      </c>
      <c r="P871" s="37">
        <v>0</v>
      </c>
      <c r="Q871" s="37">
        <v>0</v>
      </c>
      <c r="R871" s="63"/>
      <c r="S871" s="63"/>
      <c r="T871" s="63"/>
      <c r="U871" s="63"/>
      <c r="V871" s="42" t="s">
        <v>51591</v>
      </c>
      <c r="W871" s="63"/>
      <c r="X871" s="63" t="s">
        <v>51592</v>
      </c>
      <c r="Y871" s="67">
        <v>1208481192342958000</v>
      </c>
      <c r="Z871" s="39" t="s">
        <v>51593</v>
      </c>
      <c r="AA871" s="63"/>
      <c r="AB871" s="58" t="s">
        <v>51594</v>
      </c>
      <c r="AC871" s="39"/>
      <c r="AD871" s="63"/>
      <c r="AE871" s="63"/>
      <c r="AF871" s="37">
        <v>48345</v>
      </c>
      <c r="AG871" s="37">
        <v>3557</v>
      </c>
      <c r="AH871" s="37">
        <v>4997</v>
      </c>
      <c r="AI871" s="37">
        <v>22981</v>
      </c>
    </row>
    <row x14ac:dyDescent="0.25" r="872" customHeight="1" ht="18">
      <c r="A872" s="63" t="s">
        <v>39969</v>
      </c>
      <c r="B872" s="33" t="s">
        <v>51595</v>
      </c>
      <c r="C872" s="13" t="s">
        <v>44</v>
      </c>
      <c r="D872" s="135"/>
      <c r="E872" s="13" t="s">
        <v>44</v>
      </c>
      <c r="F872" s="135"/>
      <c r="G872" s="13" t="s">
        <v>44</v>
      </c>
      <c r="H872" s="168"/>
      <c r="I872" s="136"/>
      <c r="J872" s="135"/>
      <c r="K872" s="67">
        <v>1356283597477580800</v>
      </c>
      <c r="L872" s="65" t="s">
        <v>51596</v>
      </c>
      <c r="M872" s="37">
        <v>0</v>
      </c>
      <c r="N872" s="37">
        <v>0</v>
      </c>
      <c r="O872" s="37">
        <v>0</v>
      </c>
      <c r="P872" s="37">
        <v>0</v>
      </c>
      <c r="Q872" s="37">
        <v>0</v>
      </c>
      <c r="R872" s="63"/>
      <c r="S872" s="63"/>
      <c r="T872" s="63"/>
      <c r="U872" s="63"/>
      <c r="V872" s="42" t="s">
        <v>51597</v>
      </c>
      <c r="W872" s="63"/>
      <c r="X872" s="63" t="s">
        <v>51598</v>
      </c>
      <c r="Y872" s="67">
        <v>1292163529877991400</v>
      </c>
      <c r="Z872" s="63"/>
      <c r="AA872" s="63"/>
      <c r="AB872" s="58" t="s">
        <v>51599</v>
      </c>
      <c r="AC872" s="39"/>
      <c r="AD872" s="63"/>
      <c r="AE872" s="63"/>
      <c r="AF872" s="37">
        <v>1316</v>
      </c>
      <c r="AG872" s="37">
        <v>335</v>
      </c>
      <c r="AH872" s="37">
        <v>1041</v>
      </c>
      <c r="AI872" s="37">
        <v>905</v>
      </c>
    </row>
    <row x14ac:dyDescent="0.25" r="873" customHeight="1" ht="18">
      <c r="A873" s="63" t="s">
        <v>51600</v>
      </c>
      <c r="B873" s="33" t="s">
        <v>51601</v>
      </c>
      <c r="C873" s="13" t="s">
        <v>35</v>
      </c>
      <c r="D873" s="14" t="s">
        <v>235</v>
      </c>
      <c r="E873" s="13" t="s">
        <v>35</v>
      </c>
      <c r="F873" s="14" t="s">
        <v>235</v>
      </c>
      <c r="G873" s="13" t="s">
        <v>35</v>
      </c>
      <c r="H873" s="14" t="s">
        <v>235</v>
      </c>
      <c r="I873" s="136"/>
      <c r="J873" s="135"/>
      <c r="K873" s="67">
        <v>1356282531088388000</v>
      </c>
      <c r="L873" s="65" t="s">
        <v>51602</v>
      </c>
      <c r="M873" s="37">
        <v>0</v>
      </c>
      <c r="N873" s="37">
        <v>0</v>
      </c>
      <c r="O873" s="37">
        <v>0</v>
      </c>
      <c r="P873" s="37">
        <v>0</v>
      </c>
      <c r="Q873" s="37">
        <v>0</v>
      </c>
      <c r="R873" s="63"/>
      <c r="S873" s="63"/>
      <c r="T873" s="63"/>
      <c r="U873" s="63"/>
      <c r="V873" s="42" t="s">
        <v>51603</v>
      </c>
      <c r="W873" s="63"/>
      <c r="X873" s="63" t="s">
        <v>51604</v>
      </c>
      <c r="Y873" s="67">
        <v>1075517469102665700</v>
      </c>
      <c r="Z873" s="39" t="s">
        <v>51605</v>
      </c>
      <c r="AA873" s="63"/>
      <c r="AB873" s="58" t="s">
        <v>51606</v>
      </c>
      <c r="AC873" s="39"/>
      <c r="AD873" s="63"/>
      <c r="AE873" s="63"/>
      <c r="AF873" s="37">
        <v>4106</v>
      </c>
      <c r="AG873" s="37">
        <v>163</v>
      </c>
      <c r="AH873" s="37">
        <v>701</v>
      </c>
      <c r="AI873" s="37">
        <v>2693</v>
      </c>
    </row>
    <row x14ac:dyDescent="0.25" r="874" customHeight="1" ht="18">
      <c r="A874" s="63" t="s">
        <v>51607</v>
      </c>
      <c r="B874" s="33" t="s">
        <v>51608</v>
      </c>
      <c r="C874" s="13" t="s">
        <v>35</v>
      </c>
      <c r="D874" s="14" t="s">
        <v>235</v>
      </c>
      <c r="E874" s="13" t="s">
        <v>35</v>
      </c>
      <c r="F874" s="14" t="s">
        <v>235</v>
      </c>
      <c r="G874" s="13" t="s">
        <v>35</v>
      </c>
      <c r="H874" s="14" t="s">
        <v>235</v>
      </c>
      <c r="I874" s="136"/>
      <c r="J874" s="135"/>
      <c r="K874" s="67">
        <v>1356282179345637400</v>
      </c>
      <c r="L874" s="65" t="s">
        <v>51609</v>
      </c>
      <c r="M874" s="37">
        <v>2</v>
      </c>
      <c r="N874" s="37">
        <v>1</v>
      </c>
      <c r="O874" s="37">
        <v>0</v>
      </c>
      <c r="P874" s="37">
        <v>0</v>
      </c>
      <c r="Q874" s="37">
        <v>0</v>
      </c>
      <c r="R874" s="63"/>
      <c r="S874" s="63"/>
      <c r="T874" s="63"/>
      <c r="U874" s="63"/>
      <c r="V874" s="42" t="s">
        <v>47471</v>
      </c>
      <c r="W874" s="63"/>
      <c r="X874" s="63" t="s">
        <v>51610</v>
      </c>
      <c r="Y874" s="67">
        <v>906075859517411300</v>
      </c>
      <c r="Z874" s="39" t="s">
        <v>51611</v>
      </c>
      <c r="AA874" s="63"/>
      <c r="AB874" s="58" t="s">
        <v>51612</v>
      </c>
      <c r="AC874" s="63"/>
      <c r="AD874" s="63" t="s">
        <v>47474</v>
      </c>
      <c r="AE874" s="63"/>
      <c r="AF874" s="37">
        <v>5859</v>
      </c>
      <c r="AG874" s="37">
        <v>327</v>
      </c>
      <c r="AH874" s="37">
        <v>25</v>
      </c>
      <c r="AI874" s="37">
        <v>6609</v>
      </c>
    </row>
    <row x14ac:dyDescent="0.25" r="875" customHeight="1" ht="18">
      <c r="A875" s="63" t="s">
        <v>31804</v>
      </c>
      <c r="B875" s="33" t="s">
        <v>51613</v>
      </c>
      <c r="C875" s="13" t="s">
        <v>35</v>
      </c>
      <c r="D875" s="14" t="s">
        <v>235</v>
      </c>
      <c r="E875" s="13" t="s">
        <v>35</v>
      </c>
      <c r="F875" s="14" t="s">
        <v>235</v>
      </c>
      <c r="G875" s="13" t="s">
        <v>35</v>
      </c>
      <c r="H875" s="14" t="s">
        <v>235</v>
      </c>
      <c r="I875" s="136"/>
      <c r="J875" s="135"/>
      <c r="K875" s="67">
        <v>1356280141236867000</v>
      </c>
      <c r="L875" s="65" t="s">
        <v>51614</v>
      </c>
      <c r="M875" s="37">
        <v>0</v>
      </c>
      <c r="N875" s="37">
        <v>0</v>
      </c>
      <c r="O875" s="37">
        <v>0</v>
      </c>
      <c r="P875" s="37">
        <v>0</v>
      </c>
      <c r="Q875" s="37">
        <v>0</v>
      </c>
      <c r="R875" s="63"/>
      <c r="S875" s="63"/>
      <c r="T875" s="63"/>
      <c r="U875" s="63"/>
      <c r="V875" s="42" t="s">
        <v>51460</v>
      </c>
      <c r="W875" s="63"/>
      <c r="X875" s="63" t="s">
        <v>51461</v>
      </c>
      <c r="Y875" s="67">
        <v>1270345903640055800</v>
      </c>
      <c r="Z875" s="39" t="s">
        <v>51462</v>
      </c>
      <c r="AA875" s="63"/>
      <c r="AB875" s="58" t="s">
        <v>51463</v>
      </c>
      <c r="AC875" s="39"/>
      <c r="AD875" s="63"/>
      <c r="AE875" s="63"/>
      <c r="AF875" s="37">
        <v>25970</v>
      </c>
      <c r="AG875" s="37">
        <v>1286</v>
      </c>
      <c r="AH875" s="37">
        <v>1540</v>
      </c>
      <c r="AI875" s="37">
        <v>32084</v>
      </c>
    </row>
    <row x14ac:dyDescent="0.25" r="876" customHeight="1" ht="18">
      <c r="A876" s="63" t="s">
        <v>46976</v>
      </c>
      <c r="B876" s="33" t="s">
        <v>51615</v>
      </c>
      <c r="C876" s="13" t="s">
        <v>44</v>
      </c>
      <c r="D876" s="135"/>
      <c r="E876" s="13" t="s">
        <v>44</v>
      </c>
      <c r="F876" s="135"/>
      <c r="G876" s="13" t="s">
        <v>44</v>
      </c>
      <c r="H876" s="168"/>
      <c r="I876" s="136"/>
      <c r="J876" s="135"/>
      <c r="K876" s="67">
        <v>1356280067450675200</v>
      </c>
      <c r="L876" s="65" t="s">
        <v>51616</v>
      </c>
      <c r="M876" s="37">
        <v>8</v>
      </c>
      <c r="N876" s="37">
        <v>2</v>
      </c>
      <c r="O876" s="37">
        <v>0</v>
      </c>
      <c r="P876" s="37">
        <v>0</v>
      </c>
      <c r="Q876" s="37">
        <v>0</v>
      </c>
      <c r="R876" s="63"/>
      <c r="S876" s="63"/>
      <c r="T876" s="63"/>
      <c r="U876" s="63"/>
      <c r="V876" s="42" t="s">
        <v>51617</v>
      </c>
      <c r="W876" s="63"/>
      <c r="X876" s="63" t="s">
        <v>51618</v>
      </c>
      <c r="Y876" s="67">
        <v>1131220184</v>
      </c>
      <c r="Z876" s="63" t="s">
        <v>51619</v>
      </c>
      <c r="AA876" s="63" t="s">
        <v>3395</v>
      </c>
      <c r="AB876" s="58" t="s">
        <v>51620</v>
      </c>
      <c r="AC876" s="63"/>
      <c r="AD876" s="39" t="s">
        <v>51621</v>
      </c>
      <c r="AE876" s="63"/>
      <c r="AF876" s="37">
        <v>6874</v>
      </c>
      <c r="AG876" s="37">
        <v>1526</v>
      </c>
      <c r="AH876" s="37">
        <v>390</v>
      </c>
      <c r="AI876" s="37">
        <v>2117</v>
      </c>
    </row>
    <row x14ac:dyDescent="0.25" r="877" customHeight="1" ht="18">
      <c r="A877" s="63" t="s">
        <v>29886</v>
      </c>
      <c r="B877" s="33" t="s">
        <v>51622</v>
      </c>
      <c r="C877" s="13" t="s">
        <v>35</v>
      </c>
      <c r="D877" s="14" t="s">
        <v>235</v>
      </c>
      <c r="E877" s="13" t="s">
        <v>35</v>
      </c>
      <c r="F877" s="14" t="s">
        <v>235</v>
      </c>
      <c r="G877" s="13" t="s">
        <v>35</v>
      </c>
      <c r="H877" s="14" t="s">
        <v>235</v>
      </c>
      <c r="I877" s="136"/>
      <c r="J877" s="135"/>
      <c r="K877" s="67">
        <v>1356278946686500900</v>
      </c>
      <c r="L877" s="65" t="s">
        <v>51623</v>
      </c>
      <c r="M877" s="37">
        <v>7</v>
      </c>
      <c r="N877" s="37">
        <v>0</v>
      </c>
      <c r="O877" s="37">
        <v>0</v>
      </c>
      <c r="P877" s="37">
        <v>0</v>
      </c>
      <c r="Q877" s="37">
        <v>0</v>
      </c>
      <c r="R877" s="63"/>
      <c r="S877" s="63"/>
      <c r="T877" s="63"/>
      <c r="U877" s="63"/>
      <c r="V877" s="66" t="s">
        <v>51624</v>
      </c>
      <c r="W877" s="63"/>
      <c r="X877" s="63" t="s">
        <v>51625</v>
      </c>
      <c r="Y877" s="67">
        <v>1319840269525713000</v>
      </c>
      <c r="Z877" s="39" t="s">
        <v>51626</v>
      </c>
      <c r="AA877" s="63"/>
      <c r="AB877" s="58" t="s">
        <v>51627</v>
      </c>
      <c r="AC877" s="63"/>
      <c r="AD877" s="39" t="s">
        <v>51628</v>
      </c>
      <c r="AE877" s="63"/>
      <c r="AF877" s="37">
        <v>22398</v>
      </c>
      <c r="AG877" s="37">
        <v>749</v>
      </c>
      <c r="AH877" s="37">
        <v>438</v>
      </c>
      <c r="AI877" s="37">
        <v>38860</v>
      </c>
    </row>
    <row x14ac:dyDescent="0.25" r="878" customHeight="1" ht="18">
      <c r="A878" s="63" t="s">
        <v>29893</v>
      </c>
      <c r="B878" s="33" t="s">
        <v>51629</v>
      </c>
      <c r="C878" s="13" t="s">
        <v>44</v>
      </c>
      <c r="D878" s="135"/>
      <c r="E878" s="13" t="s">
        <v>44</v>
      </c>
      <c r="F878" s="135"/>
      <c r="G878" s="13" t="s">
        <v>44</v>
      </c>
      <c r="H878" s="168"/>
      <c r="I878" s="136"/>
      <c r="J878" s="135"/>
      <c r="K878" s="67">
        <v>1356278325409423400</v>
      </c>
      <c r="L878" s="65" t="s">
        <v>51630</v>
      </c>
      <c r="M878" s="37">
        <v>6</v>
      </c>
      <c r="N878" s="37">
        <v>0</v>
      </c>
      <c r="O878" s="37">
        <v>0</v>
      </c>
      <c r="P878" s="37">
        <v>0</v>
      </c>
      <c r="Q878" s="37">
        <v>0</v>
      </c>
      <c r="R878" s="63"/>
      <c r="S878" s="63"/>
      <c r="T878" s="63"/>
      <c r="U878" s="63"/>
      <c r="V878" s="42" t="s">
        <v>51631</v>
      </c>
      <c r="W878" s="63"/>
      <c r="X878" s="63" t="s">
        <v>51632</v>
      </c>
      <c r="Y878" s="67">
        <v>290205477</v>
      </c>
      <c r="Z878" s="63" t="s">
        <v>51633</v>
      </c>
      <c r="AA878" s="63" t="s">
        <v>51634</v>
      </c>
      <c r="AB878" s="58" t="s">
        <v>51635</v>
      </c>
      <c r="AC878" s="63"/>
      <c r="AD878" s="63" t="s">
        <v>2205</v>
      </c>
      <c r="AE878" s="63"/>
      <c r="AF878" s="37">
        <v>2883</v>
      </c>
      <c r="AG878" s="37">
        <v>208</v>
      </c>
      <c r="AH878" s="37">
        <v>185</v>
      </c>
      <c r="AI878" s="37">
        <v>1815</v>
      </c>
    </row>
    <row x14ac:dyDescent="0.25" r="879" customHeight="1" ht="18">
      <c r="A879" s="63" t="s">
        <v>51636</v>
      </c>
      <c r="B879" s="33" t="s">
        <v>51637</v>
      </c>
      <c r="C879" s="13" t="s">
        <v>44</v>
      </c>
      <c r="D879" s="135"/>
      <c r="E879" s="13" t="s">
        <v>44</v>
      </c>
      <c r="F879" s="135"/>
      <c r="G879" s="13" t="s">
        <v>44</v>
      </c>
      <c r="H879" s="168"/>
      <c r="I879" s="136"/>
      <c r="J879" s="135"/>
      <c r="K879" s="67">
        <v>1356273662467264500</v>
      </c>
      <c r="L879" s="65" t="s">
        <v>51638</v>
      </c>
      <c r="M879" s="37">
        <v>0</v>
      </c>
      <c r="N879" s="37">
        <v>0</v>
      </c>
      <c r="O879" s="37">
        <v>0</v>
      </c>
      <c r="P879" s="37">
        <v>0</v>
      </c>
      <c r="Q879" s="37">
        <v>0</v>
      </c>
      <c r="R879" s="63"/>
      <c r="S879" s="63"/>
      <c r="T879" s="63"/>
      <c r="U879" s="63"/>
      <c r="V879" s="42" t="s">
        <v>5835</v>
      </c>
      <c r="W879" s="63"/>
      <c r="X879" s="63" t="s">
        <v>5836</v>
      </c>
      <c r="Y879" s="67">
        <v>1330657051597529000</v>
      </c>
      <c r="Z879" s="39" t="s">
        <v>5837</v>
      </c>
      <c r="AA879" s="63"/>
      <c r="AB879" s="58" t="s">
        <v>5838</v>
      </c>
      <c r="AC879" s="39"/>
      <c r="AD879" s="63"/>
      <c r="AE879" s="63"/>
      <c r="AF879" s="37">
        <v>1274</v>
      </c>
      <c r="AG879" s="37">
        <v>1</v>
      </c>
      <c r="AH879" s="37">
        <v>71</v>
      </c>
      <c r="AI879" s="37">
        <v>3</v>
      </c>
    </row>
    <row x14ac:dyDescent="0.25" r="880" customHeight="1" ht="18">
      <c r="A880" s="63" t="s">
        <v>51639</v>
      </c>
      <c r="B880" s="33" t="s">
        <v>51640</v>
      </c>
      <c r="C880" s="13" t="s">
        <v>44</v>
      </c>
      <c r="D880" s="135"/>
      <c r="E880" s="13" t="s">
        <v>44</v>
      </c>
      <c r="F880" s="135"/>
      <c r="G880" s="13" t="s">
        <v>44</v>
      </c>
      <c r="H880" s="168"/>
      <c r="I880" s="136"/>
      <c r="J880" s="135"/>
      <c r="K880" s="67">
        <v>1356273288843034600</v>
      </c>
      <c r="L880" s="65" t="s">
        <v>51641</v>
      </c>
      <c r="M880" s="37">
        <v>10</v>
      </c>
      <c r="N880" s="37">
        <v>4</v>
      </c>
      <c r="O880" s="37">
        <v>0</v>
      </c>
      <c r="P880" s="37">
        <v>0</v>
      </c>
      <c r="Q880" s="37">
        <v>0</v>
      </c>
      <c r="R880" s="63"/>
      <c r="S880" s="63"/>
      <c r="T880" s="63"/>
      <c r="U880" s="63"/>
      <c r="V880" s="42" t="s">
        <v>51642</v>
      </c>
      <c r="W880" s="63"/>
      <c r="X880" s="63" t="s">
        <v>51643</v>
      </c>
      <c r="Y880" s="67">
        <v>2193922568</v>
      </c>
      <c r="Z880" s="63" t="s">
        <v>51644</v>
      </c>
      <c r="AA880" s="63" t="s">
        <v>51645</v>
      </c>
      <c r="AB880" s="58" t="s">
        <v>51646</v>
      </c>
      <c r="AC880" s="39"/>
      <c r="AD880" s="63"/>
      <c r="AE880" s="63"/>
      <c r="AF880" s="37">
        <v>7886</v>
      </c>
      <c r="AG880" s="37">
        <v>2454</v>
      </c>
      <c r="AH880" s="37">
        <v>1103</v>
      </c>
      <c r="AI880" s="37">
        <v>1233</v>
      </c>
    </row>
    <row x14ac:dyDescent="0.25" r="881" customHeight="1" ht="18">
      <c r="A881" s="63" t="s">
        <v>51647</v>
      </c>
      <c r="B881" s="33" t="s">
        <v>51648</v>
      </c>
      <c r="C881" s="13" t="s">
        <v>44</v>
      </c>
      <c r="D881" s="135"/>
      <c r="E881" s="13" t="s">
        <v>44</v>
      </c>
      <c r="F881" s="135"/>
      <c r="G881" s="13" t="s">
        <v>44</v>
      </c>
      <c r="H881" s="168"/>
      <c r="I881" s="136"/>
      <c r="J881" s="135"/>
      <c r="K881" s="67">
        <v>1356270174316466200</v>
      </c>
      <c r="L881" s="65" t="s">
        <v>51649</v>
      </c>
      <c r="M881" s="37">
        <v>2</v>
      </c>
      <c r="N881" s="37">
        <v>0</v>
      </c>
      <c r="O881" s="37">
        <v>0</v>
      </c>
      <c r="P881" s="37">
        <v>0</v>
      </c>
      <c r="Q881" s="37">
        <v>0</v>
      </c>
      <c r="R881" s="63"/>
      <c r="S881" s="63"/>
      <c r="T881" s="63"/>
      <c r="U881" s="63"/>
      <c r="V881" s="66" t="s">
        <v>4370</v>
      </c>
      <c r="W881" s="63"/>
      <c r="X881" s="63" t="s">
        <v>51650</v>
      </c>
      <c r="Y881" s="67">
        <v>1323306215888375800</v>
      </c>
      <c r="Z881" s="39" t="s">
        <v>51651</v>
      </c>
      <c r="AA881" s="63"/>
      <c r="AB881" s="58" t="s">
        <v>4373</v>
      </c>
      <c r="AC881" s="63"/>
      <c r="AD881" s="39" t="s">
        <v>100</v>
      </c>
      <c r="AE881" s="63"/>
      <c r="AF881" s="37">
        <v>1343</v>
      </c>
      <c r="AG881" s="37">
        <v>134</v>
      </c>
      <c r="AH881" s="37">
        <v>194</v>
      </c>
      <c r="AI881" s="37">
        <v>2314</v>
      </c>
    </row>
    <row x14ac:dyDescent="0.25" r="882" customHeight="1" ht="18">
      <c r="A882" s="63" t="s">
        <v>51652</v>
      </c>
      <c r="B882" s="33" t="s">
        <v>51653</v>
      </c>
      <c r="C882" s="13" t="s">
        <v>44</v>
      </c>
      <c r="D882" s="135"/>
      <c r="E882" s="13" t="s">
        <v>44</v>
      </c>
      <c r="F882" s="135"/>
      <c r="G882" s="13" t="s">
        <v>44</v>
      </c>
      <c r="H882" s="168"/>
      <c r="I882" s="136"/>
      <c r="J882" s="135"/>
      <c r="K882" s="67">
        <v>1356269975909109800</v>
      </c>
      <c r="L882" s="65" t="s">
        <v>51654</v>
      </c>
      <c r="M882" s="37">
        <v>4</v>
      </c>
      <c r="N882" s="37">
        <v>0</v>
      </c>
      <c r="O882" s="37">
        <v>0</v>
      </c>
      <c r="P882" s="37">
        <v>0</v>
      </c>
      <c r="Q882" s="37">
        <v>0</v>
      </c>
      <c r="R882" s="63"/>
      <c r="S882" s="63"/>
      <c r="T882" s="63"/>
      <c r="U882" s="63"/>
      <c r="V882" s="42" t="s">
        <v>51655</v>
      </c>
      <c r="W882" s="63"/>
      <c r="X882" s="63" t="s">
        <v>51656</v>
      </c>
      <c r="Y882" s="67">
        <v>2212686008</v>
      </c>
      <c r="Z882" s="39" t="s">
        <v>51657</v>
      </c>
      <c r="AA882" s="63"/>
      <c r="AB882" s="58" t="s">
        <v>51658</v>
      </c>
      <c r="AC882" s="39"/>
      <c r="AD882" s="63"/>
      <c r="AE882" s="63"/>
      <c r="AF882" s="37">
        <v>24711</v>
      </c>
      <c r="AG882" s="37">
        <v>2213</v>
      </c>
      <c r="AH882" s="37">
        <v>1159</v>
      </c>
      <c r="AI882" s="37">
        <v>32241</v>
      </c>
    </row>
    <row x14ac:dyDescent="0.25" r="883" customHeight="1" ht="18">
      <c r="A883" s="63" t="s">
        <v>51659</v>
      </c>
      <c r="B883" s="33" t="s">
        <v>51660</v>
      </c>
      <c r="C883" s="13" t="s">
        <v>44</v>
      </c>
      <c r="D883" s="135"/>
      <c r="E883" s="13" t="s">
        <v>44</v>
      </c>
      <c r="F883" s="135"/>
      <c r="G883" s="13" t="s">
        <v>44</v>
      </c>
      <c r="H883" s="168"/>
      <c r="I883" s="136"/>
      <c r="J883" s="135"/>
      <c r="K883" s="67">
        <v>1356268147716845600</v>
      </c>
      <c r="L883" s="65" t="s">
        <v>51661</v>
      </c>
      <c r="M883" s="37">
        <v>1</v>
      </c>
      <c r="N883" s="37">
        <v>0</v>
      </c>
      <c r="O883" s="37">
        <v>0</v>
      </c>
      <c r="P883" s="37">
        <v>0</v>
      </c>
      <c r="Q883" s="37">
        <v>0</v>
      </c>
      <c r="R883" s="63"/>
      <c r="S883" s="63"/>
      <c r="T883" s="63"/>
      <c r="U883" s="63"/>
      <c r="V883" s="42" t="s">
        <v>51662</v>
      </c>
      <c r="W883" s="63"/>
      <c r="X883" s="63" t="s">
        <v>51663</v>
      </c>
      <c r="Y883" s="67">
        <v>1321466643529277400</v>
      </c>
      <c r="Z883" s="63" t="s">
        <v>51664</v>
      </c>
      <c r="AA883" s="63" t="s">
        <v>51665</v>
      </c>
      <c r="AB883" s="58" t="s">
        <v>51666</v>
      </c>
      <c r="AC883" s="39"/>
      <c r="AD883" s="63"/>
      <c r="AE883" s="63"/>
      <c r="AF883" s="37">
        <v>918</v>
      </c>
      <c r="AG883" s="37">
        <v>482</v>
      </c>
      <c r="AH883" s="37">
        <v>479</v>
      </c>
      <c r="AI883" s="37">
        <v>273</v>
      </c>
    </row>
    <row x14ac:dyDescent="0.25" r="884" customHeight="1" ht="18">
      <c r="A884" s="63" t="s">
        <v>46990</v>
      </c>
      <c r="B884" s="33" t="s">
        <v>51667</v>
      </c>
      <c r="C884" s="13" t="s">
        <v>44</v>
      </c>
      <c r="D884" s="135"/>
      <c r="E884" s="13" t="s">
        <v>44</v>
      </c>
      <c r="F884" s="135"/>
      <c r="G884" s="13" t="s">
        <v>44</v>
      </c>
      <c r="H884" s="168"/>
      <c r="I884" s="136"/>
      <c r="J884" s="135"/>
      <c r="K884" s="67">
        <v>1356266170593194000</v>
      </c>
      <c r="L884" s="65" t="s">
        <v>51668</v>
      </c>
      <c r="M884" s="37">
        <v>5</v>
      </c>
      <c r="N884" s="37">
        <v>0</v>
      </c>
      <c r="O884" s="37">
        <v>0</v>
      </c>
      <c r="P884" s="37">
        <v>0</v>
      </c>
      <c r="Q884" s="37">
        <v>0</v>
      </c>
      <c r="R884" s="63"/>
      <c r="S884" s="63"/>
      <c r="T884" s="63"/>
      <c r="U884" s="63"/>
      <c r="V884" s="42" t="s">
        <v>20893</v>
      </c>
      <c r="W884" s="63"/>
      <c r="X884" s="63" t="s">
        <v>20894</v>
      </c>
      <c r="Y884" s="67">
        <v>1250075169676300300</v>
      </c>
      <c r="Z884" s="63"/>
      <c r="AA884" s="63"/>
      <c r="AB884" s="58" t="s">
        <v>20895</v>
      </c>
      <c r="AC884" s="39"/>
      <c r="AD884" s="63"/>
      <c r="AE884" s="63"/>
      <c r="AF884" s="37">
        <v>1068</v>
      </c>
      <c r="AG884" s="37">
        <v>1702</v>
      </c>
      <c r="AH884" s="37">
        <v>222</v>
      </c>
      <c r="AI884" s="37">
        <v>92</v>
      </c>
    </row>
    <row x14ac:dyDescent="0.25" r="885" customHeight="1" ht="18">
      <c r="A885" s="63" t="s">
        <v>51669</v>
      </c>
      <c r="B885" s="33" t="s">
        <v>51670</v>
      </c>
      <c r="C885" s="13" t="s">
        <v>44</v>
      </c>
      <c r="D885" s="135"/>
      <c r="E885" s="13" t="s">
        <v>44</v>
      </c>
      <c r="F885" s="135"/>
      <c r="G885" s="13" t="s">
        <v>44</v>
      </c>
      <c r="H885" s="168"/>
      <c r="I885" s="136"/>
      <c r="J885" s="135"/>
      <c r="K885" s="67">
        <v>1356252048484872200</v>
      </c>
      <c r="L885" s="65" t="s">
        <v>51671</v>
      </c>
      <c r="M885" s="37">
        <v>0</v>
      </c>
      <c r="N885" s="37">
        <v>0</v>
      </c>
      <c r="O885" s="37">
        <v>0</v>
      </c>
      <c r="P885" s="37">
        <v>0</v>
      </c>
      <c r="Q885" s="37">
        <v>0</v>
      </c>
      <c r="R885" s="63"/>
      <c r="S885" s="63"/>
      <c r="T885" s="63"/>
      <c r="U885" s="63"/>
      <c r="V885" s="42" t="s">
        <v>45454</v>
      </c>
      <c r="W885" s="63"/>
      <c r="X885" s="63" t="s">
        <v>18166</v>
      </c>
      <c r="Y885" s="67">
        <v>214230961</v>
      </c>
      <c r="Z885" s="39" t="s">
        <v>51672</v>
      </c>
      <c r="AA885" s="63"/>
      <c r="AB885" s="58" t="s">
        <v>51673</v>
      </c>
      <c r="AC885" s="63"/>
      <c r="AD885" s="39" t="s">
        <v>72</v>
      </c>
      <c r="AE885" s="63"/>
      <c r="AF885" s="37">
        <v>714</v>
      </c>
      <c r="AG885" s="37">
        <v>75</v>
      </c>
      <c r="AH885" s="37">
        <v>750</v>
      </c>
      <c r="AI885" s="37">
        <v>224</v>
      </c>
    </row>
    <row x14ac:dyDescent="0.25" r="886" customHeight="1" ht="18">
      <c r="A886" s="63" t="s">
        <v>40002</v>
      </c>
      <c r="B886" s="33" t="s">
        <v>51674</v>
      </c>
      <c r="C886" s="13" t="s">
        <v>44</v>
      </c>
      <c r="D886" s="135"/>
      <c r="E886" s="13" t="s">
        <v>44</v>
      </c>
      <c r="F886" s="135"/>
      <c r="G886" s="13" t="s">
        <v>44</v>
      </c>
      <c r="H886" s="168"/>
      <c r="I886" s="136"/>
      <c r="J886" s="135"/>
      <c r="K886" s="67">
        <v>1356245316622803000</v>
      </c>
      <c r="L886" s="65" t="s">
        <v>51675</v>
      </c>
      <c r="M886" s="37">
        <v>1</v>
      </c>
      <c r="N886" s="37">
        <v>0</v>
      </c>
      <c r="O886" s="37">
        <v>0</v>
      </c>
      <c r="P886" s="37">
        <v>0</v>
      </c>
      <c r="Q886" s="37">
        <v>0</v>
      </c>
      <c r="R886" s="63"/>
      <c r="S886" s="63"/>
      <c r="T886" s="63"/>
      <c r="U886" s="63"/>
      <c r="V886" s="42" t="s">
        <v>51676</v>
      </c>
      <c r="W886" s="63"/>
      <c r="X886" s="63" t="s">
        <v>51677</v>
      </c>
      <c r="Y886" s="67">
        <v>1054019319619821600</v>
      </c>
      <c r="Z886" s="63"/>
      <c r="AA886" s="63" t="s">
        <v>51678</v>
      </c>
      <c r="AB886" s="58" t="s">
        <v>51679</v>
      </c>
      <c r="AC886" s="63"/>
      <c r="AD886" s="39" t="s">
        <v>51680</v>
      </c>
      <c r="AE886" s="63"/>
      <c r="AF886" s="37">
        <v>817</v>
      </c>
      <c r="AG886" s="37">
        <v>276</v>
      </c>
      <c r="AH886" s="37">
        <v>217</v>
      </c>
      <c r="AI886" s="37">
        <v>18568</v>
      </c>
    </row>
    <row x14ac:dyDescent="0.25" r="887" customHeight="1" ht="18">
      <c r="A887" s="63" t="s">
        <v>29930</v>
      </c>
      <c r="B887" s="33" t="s">
        <v>51681</v>
      </c>
      <c r="C887" s="13" t="s">
        <v>44</v>
      </c>
      <c r="D887" s="135"/>
      <c r="E887" s="13" t="s">
        <v>44</v>
      </c>
      <c r="F887" s="135"/>
      <c r="G887" s="13" t="s">
        <v>44</v>
      </c>
      <c r="H887" s="168"/>
      <c r="I887" s="136"/>
      <c r="J887" s="135"/>
      <c r="K887" s="67">
        <v>1356244726391976000</v>
      </c>
      <c r="L887" s="65" t="s">
        <v>51682</v>
      </c>
      <c r="M887" s="37">
        <v>2</v>
      </c>
      <c r="N887" s="37">
        <v>1</v>
      </c>
      <c r="O887" s="37">
        <v>0</v>
      </c>
      <c r="P887" s="37">
        <v>0</v>
      </c>
      <c r="Q887" s="37">
        <v>0</v>
      </c>
      <c r="R887" s="63"/>
      <c r="S887" s="63"/>
      <c r="T887" s="63"/>
      <c r="U887" s="63"/>
      <c r="V887" s="42" t="s">
        <v>20753</v>
      </c>
      <c r="W887" s="63"/>
      <c r="X887" s="63" t="s">
        <v>20754</v>
      </c>
      <c r="Y887" s="67">
        <v>1346116590</v>
      </c>
      <c r="Z887" s="63" t="s">
        <v>20755</v>
      </c>
      <c r="AA887" s="63" t="s">
        <v>20756</v>
      </c>
      <c r="AB887" s="58" t="s">
        <v>20757</v>
      </c>
      <c r="AC887" s="63"/>
      <c r="AD887" s="39" t="s">
        <v>20758</v>
      </c>
      <c r="AE887" s="63"/>
      <c r="AF887" s="37">
        <v>74323</v>
      </c>
      <c r="AG887" s="37">
        <v>89532</v>
      </c>
      <c r="AH887" s="37">
        <v>4</v>
      </c>
      <c r="AI887" s="37">
        <v>176</v>
      </c>
    </row>
    <row x14ac:dyDescent="0.25" r="888" customHeight="1" ht="18">
      <c r="A888" s="63" t="s">
        <v>51683</v>
      </c>
      <c r="B888" s="33" t="s">
        <v>51684</v>
      </c>
      <c r="C888" s="13" t="s">
        <v>44</v>
      </c>
      <c r="D888" s="135"/>
      <c r="E888" s="13" t="s">
        <v>44</v>
      </c>
      <c r="F888" s="135"/>
      <c r="G888" s="13" t="s">
        <v>44</v>
      </c>
      <c r="H888" s="168"/>
      <c r="I888" s="136"/>
      <c r="J888" s="135"/>
      <c r="K888" s="67">
        <v>1356243304661328000</v>
      </c>
      <c r="L888" s="65" t="s">
        <v>51685</v>
      </c>
      <c r="M888" s="37">
        <v>8</v>
      </c>
      <c r="N888" s="37">
        <v>0</v>
      </c>
      <c r="O888" s="37">
        <v>0</v>
      </c>
      <c r="P888" s="37">
        <v>0</v>
      </c>
      <c r="Q888" s="37">
        <v>0</v>
      </c>
      <c r="R888" s="63"/>
      <c r="S888" s="63"/>
      <c r="T888" s="63"/>
      <c r="U888" s="63"/>
      <c r="V888" s="42" t="s">
        <v>51686</v>
      </c>
      <c r="W888" s="63"/>
      <c r="X888" s="63" t="s">
        <v>51687</v>
      </c>
      <c r="Y888" s="67">
        <v>945600301557354500</v>
      </c>
      <c r="Z888" s="39" t="s">
        <v>51688</v>
      </c>
      <c r="AA888" s="63"/>
      <c r="AB888" s="58" t="s">
        <v>51689</v>
      </c>
      <c r="AC888" s="39"/>
      <c r="AD888" s="63"/>
      <c r="AE888" s="63"/>
      <c r="AF888" s="37">
        <v>34394</v>
      </c>
      <c r="AG888" s="37">
        <v>476</v>
      </c>
      <c r="AH888" s="37">
        <v>193</v>
      </c>
      <c r="AI888" s="37">
        <v>94743</v>
      </c>
    </row>
    <row x14ac:dyDescent="0.25" r="889" customHeight="1" ht="18">
      <c r="A889" s="63" t="s">
        <v>42544</v>
      </c>
      <c r="B889" s="33" t="s">
        <v>51690</v>
      </c>
      <c r="C889" s="13" t="s">
        <v>44</v>
      </c>
      <c r="D889" s="135"/>
      <c r="E889" s="13" t="s">
        <v>44</v>
      </c>
      <c r="F889" s="135"/>
      <c r="G889" s="13" t="s">
        <v>44</v>
      </c>
      <c r="H889" s="168"/>
      <c r="I889" s="136"/>
      <c r="J889" s="135"/>
      <c r="K889" s="67">
        <v>1356241575437881300</v>
      </c>
      <c r="L889" s="65" t="s">
        <v>51691</v>
      </c>
      <c r="M889" s="37">
        <v>1</v>
      </c>
      <c r="N889" s="37">
        <v>0</v>
      </c>
      <c r="O889" s="37">
        <v>0</v>
      </c>
      <c r="P889" s="37">
        <v>0</v>
      </c>
      <c r="Q889" s="37">
        <v>0</v>
      </c>
      <c r="R889" s="63"/>
      <c r="S889" s="63"/>
      <c r="T889" s="63"/>
      <c r="U889" s="63"/>
      <c r="V889" s="42" t="s">
        <v>51692</v>
      </c>
      <c r="W889" s="63"/>
      <c r="X889" s="63" t="s">
        <v>51693</v>
      </c>
      <c r="Y889" s="67">
        <v>268873824</v>
      </c>
      <c r="Z889" s="63" t="s">
        <v>51694</v>
      </c>
      <c r="AA889" s="63" t="s">
        <v>51695</v>
      </c>
      <c r="AB889" s="58" t="s">
        <v>51696</v>
      </c>
      <c r="AC889" s="63"/>
      <c r="AD889" s="39" t="s">
        <v>100</v>
      </c>
      <c r="AE889" s="63"/>
      <c r="AF889" s="37">
        <v>977</v>
      </c>
      <c r="AG889" s="37">
        <v>1172</v>
      </c>
      <c r="AH889" s="37">
        <v>100</v>
      </c>
      <c r="AI889" s="37">
        <v>290</v>
      </c>
    </row>
    <row x14ac:dyDescent="0.25" r="890" customHeight="1" ht="18">
      <c r="A890" s="63" t="s">
        <v>26864</v>
      </c>
      <c r="B890" s="33" t="s">
        <v>51697</v>
      </c>
      <c r="C890" s="13" t="s">
        <v>44</v>
      </c>
      <c r="D890" s="135"/>
      <c r="E890" s="13" t="s">
        <v>44</v>
      </c>
      <c r="F890" s="135"/>
      <c r="G890" s="13" t="s">
        <v>44</v>
      </c>
      <c r="H890" s="168"/>
      <c r="I890" s="136"/>
      <c r="J890" s="135"/>
      <c r="K890" s="67">
        <v>1356239312036237300</v>
      </c>
      <c r="L890" s="65" t="s">
        <v>51698</v>
      </c>
      <c r="M890" s="37">
        <v>25</v>
      </c>
      <c r="N890" s="37">
        <v>9</v>
      </c>
      <c r="O890" s="37">
        <v>0</v>
      </c>
      <c r="P890" s="37">
        <v>0</v>
      </c>
      <c r="Q890" s="37">
        <v>0</v>
      </c>
      <c r="R890" s="63"/>
      <c r="S890" s="63"/>
      <c r="T890" s="63"/>
      <c r="U890" s="63"/>
      <c r="V890" s="42" t="s">
        <v>51699</v>
      </c>
      <c r="W890" s="63"/>
      <c r="X890" s="63" t="s">
        <v>51700</v>
      </c>
      <c r="Y890" s="67">
        <v>1211413911729135600</v>
      </c>
      <c r="Z890" s="63"/>
      <c r="AA890" s="63"/>
      <c r="AB890" s="58" t="s">
        <v>51701</v>
      </c>
      <c r="AC890" s="39"/>
      <c r="AD890" s="63"/>
      <c r="AE890" s="63"/>
      <c r="AF890" s="37">
        <v>11128</v>
      </c>
      <c r="AG890" s="37">
        <v>1092</v>
      </c>
      <c r="AH890" s="37">
        <v>1306</v>
      </c>
      <c r="AI890" s="37">
        <v>21634</v>
      </c>
    </row>
    <row x14ac:dyDescent="0.25" r="891" customHeight="1" ht="18">
      <c r="A891" s="63" t="s">
        <v>51702</v>
      </c>
      <c r="B891" s="33" t="s">
        <v>51703</v>
      </c>
      <c r="C891" s="13" t="s">
        <v>44</v>
      </c>
      <c r="D891" s="135"/>
      <c r="E891" s="13" t="s">
        <v>44</v>
      </c>
      <c r="F891" s="135"/>
      <c r="G891" s="13" t="s">
        <v>44</v>
      </c>
      <c r="H891" s="168"/>
      <c r="I891" s="136"/>
      <c r="J891" s="135"/>
      <c r="K891" s="67">
        <v>1356238617379823600</v>
      </c>
      <c r="L891" s="65" t="s">
        <v>51704</v>
      </c>
      <c r="M891" s="37">
        <v>0</v>
      </c>
      <c r="N891" s="37">
        <v>0</v>
      </c>
      <c r="O891" s="37">
        <v>0</v>
      </c>
      <c r="P891" s="37">
        <v>0</v>
      </c>
      <c r="Q891" s="37">
        <v>0</v>
      </c>
      <c r="R891" s="63"/>
      <c r="S891" s="63"/>
      <c r="T891" s="63"/>
      <c r="U891" s="63"/>
      <c r="V891" s="42" t="s">
        <v>51705</v>
      </c>
      <c r="W891" s="63"/>
      <c r="X891" s="63" t="s">
        <v>51706</v>
      </c>
      <c r="Y891" s="67">
        <v>62879666</v>
      </c>
      <c r="Z891" s="39" t="s">
        <v>51707</v>
      </c>
      <c r="AA891" s="63"/>
      <c r="AB891" s="58" t="s">
        <v>51708</v>
      </c>
      <c r="AC891" s="63"/>
      <c r="AD891" s="63" t="s">
        <v>51709</v>
      </c>
      <c r="AE891" s="63"/>
      <c r="AF891" s="37">
        <v>32601</v>
      </c>
      <c r="AG891" s="37">
        <v>539</v>
      </c>
      <c r="AH891" s="37">
        <v>1208</v>
      </c>
      <c r="AI891" s="37">
        <v>4264</v>
      </c>
    </row>
    <row x14ac:dyDescent="0.25" r="892" customHeight="1" ht="18">
      <c r="A892" s="63" t="s">
        <v>51710</v>
      </c>
      <c r="B892" s="33" t="s">
        <v>51711</v>
      </c>
      <c r="C892" s="13" t="s">
        <v>44</v>
      </c>
      <c r="D892" s="135"/>
      <c r="E892" s="13" t="s">
        <v>44</v>
      </c>
      <c r="F892" s="135"/>
      <c r="G892" s="13" t="s">
        <v>44</v>
      </c>
      <c r="H892" s="168"/>
      <c r="I892" s="136"/>
      <c r="J892" s="135"/>
      <c r="K892" s="67">
        <v>1356238380175130600</v>
      </c>
      <c r="L892" s="65" t="s">
        <v>51712</v>
      </c>
      <c r="M892" s="37">
        <v>11</v>
      </c>
      <c r="N892" s="37">
        <v>0</v>
      </c>
      <c r="O892" s="37">
        <v>0</v>
      </c>
      <c r="P892" s="37">
        <v>0</v>
      </c>
      <c r="Q892" s="37">
        <v>0</v>
      </c>
      <c r="R892" s="63"/>
      <c r="S892" s="63"/>
      <c r="T892" s="63"/>
      <c r="U892" s="63"/>
      <c r="V892" s="42" t="s">
        <v>51713</v>
      </c>
      <c r="W892" s="63"/>
      <c r="X892" s="63" t="s">
        <v>51714</v>
      </c>
      <c r="Y892" s="67">
        <v>180138304</v>
      </c>
      <c r="Z892" s="63" t="s">
        <v>51715</v>
      </c>
      <c r="AA892" s="63" t="s">
        <v>51716</v>
      </c>
      <c r="AB892" s="58" t="s">
        <v>51717</v>
      </c>
      <c r="AC892" s="63"/>
      <c r="AD892" s="39" t="s">
        <v>100</v>
      </c>
      <c r="AE892" s="63"/>
      <c r="AF892" s="37">
        <v>72401</v>
      </c>
      <c r="AG892" s="37">
        <v>8641</v>
      </c>
      <c r="AH892" s="37">
        <v>1309</v>
      </c>
      <c r="AI892" s="37">
        <v>59489</v>
      </c>
    </row>
    <row x14ac:dyDescent="0.25" r="893" customHeight="1" ht="18">
      <c r="A893" s="63" t="s">
        <v>51718</v>
      </c>
      <c r="B893" s="33" t="s">
        <v>51719</v>
      </c>
      <c r="C893" s="13" t="s">
        <v>35</v>
      </c>
      <c r="D893" s="14" t="s">
        <v>235</v>
      </c>
      <c r="E893" s="13" t="s">
        <v>35</v>
      </c>
      <c r="F893" s="14" t="s">
        <v>235</v>
      </c>
      <c r="G893" s="13" t="s">
        <v>35</v>
      </c>
      <c r="H893" s="14" t="s">
        <v>235</v>
      </c>
      <c r="I893" s="136"/>
      <c r="J893" s="135"/>
      <c r="K893" s="67">
        <v>1356234881957843000</v>
      </c>
      <c r="L893" s="65" t="s">
        <v>51720</v>
      </c>
      <c r="M893" s="37">
        <v>0</v>
      </c>
      <c r="N893" s="37">
        <v>0</v>
      </c>
      <c r="O893" s="37">
        <v>0</v>
      </c>
      <c r="P893" s="37">
        <v>0</v>
      </c>
      <c r="Q893" s="37">
        <v>0</v>
      </c>
      <c r="R893" s="63"/>
      <c r="S893" s="63"/>
      <c r="T893" s="63"/>
      <c r="U893" s="63"/>
      <c r="V893" s="42" t="s">
        <v>51721</v>
      </c>
      <c r="W893" s="63"/>
      <c r="X893" s="63" t="s">
        <v>14403</v>
      </c>
      <c r="Y893" s="67">
        <v>1342265189555646500</v>
      </c>
      <c r="Z893" s="39" t="s">
        <v>51722</v>
      </c>
      <c r="AA893" s="63"/>
      <c r="AB893" s="58" t="s">
        <v>51723</v>
      </c>
      <c r="AC893" s="63"/>
      <c r="AD893" s="39" t="s">
        <v>51724</v>
      </c>
      <c r="AE893" s="63"/>
      <c r="AF893" s="37">
        <v>2157</v>
      </c>
      <c r="AG893" s="37">
        <v>208</v>
      </c>
      <c r="AH893" s="37">
        <v>212</v>
      </c>
      <c r="AI893" s="37">
        <v>934</v>
      </c>
    </row>
    <row x14ac:dyDescent="0.25" r="894" customHeight="1" ht="18">
      <c r="A894" s="63" t="s">
        <v>51725</v>
      </c>
      <c r="B894" s="33" t="s">
        <v>51726</v>
      </c>
      <c r="C894" s="13" t="s">
        <v>44</v>
      </c>
      <c r="D894" s="135"/>
      <c r="E894" s="13" t="s">
        <v>44</v>
      </c>
      <c r="F894" s="135"/>
      <c r="G894" s="13" t="s">
        <v>44</v>
      </c>
      <c r="H894" s="168"/>
      <c r="I894" s="136"/>
      <c r="J894" s="135"/>
      <c r="K894" s="67">
        <v>1356234331820351500</v>
      </c>
      <c r="L894" s="65" t="s">
        <v>51727</v>
      </c>
      <c r="M894" s="37">
        <v>134</v>
      </c>
      <c r="N894" s="37">
        <v>58</v>
      </c>
      <c r="O894" s="37">
        <v>0</v>
      </c>
      <c r="P894" s="37">
        <v>0</v>
      </c>
      <c r="Q894" s="37">
        <v>0</v>
      </c>
      <c r="R894" s="63"/>
      <c r="S894" s="63"/>
      <c r="T894" s="63"/>
      <c r="U894" s="63"/>
      <c r="V894" s="42" t="s">
        <v>51728</v>
      </c>
      <c r="W894" s="63"/>
      <c r="X894" s="63" t="s">
        <v>51729</v>
      </c>
      <c r="Y894" s="67">
        <v>2956463135</v>
      </c>
      <c r="Z894" s="63" t="s">
        <v>51730</v>
      </c>
      <c r="AA894" s="63" t="s">
        <v>51731</v>
      </c>
      <c r="AB894" s="58" t="s">
        <v>51732</v>
      </c>
      <c r="AC894" s="63"/>
      <c r="AD894" s="39" t="s">
        <v>51733</v>
      </c>
      <c r="AE894" s="63"/>
      <c r="AF894" s="37">
        <v>10162</v>
      </c>
      <c r="AG894" s="37">
        <v>12955</v>
      </c>
      <c r="AH894" s="37">
        <v>777</v>
      </c>
      <c r="AI894" s="37">
        <v>8074</v>
      </c>
    </row>
    <row x14ac:dyDescent="0.25" r="895" customHeight="1" ht="18">
      <c r="A895" s="63" t="s">
        <v>26885</v>
      </c>
      <c r="B895" s="33" t="s">
        <v>51734</v>
      </c>
      <c r="C895" s="13" t="s">
        <v>44</v>
      </c>
      <c r="D895" s="135"/>
      <c r="E895" s="13" t="s">
        <v>44</v>
      </c>
      <c r="F895" s="135"/>
      <c r="G895" s="13" t="s">
        <v>44</v>
      </c>
      <c r="H895" s="168"/>
      <c r="I895" s="136"/>
      <c r="J895" s="135"/>
      <c r="K895" s="67">
        <v>1356232366356885500</v>
      </c>
      <c r="L895" s="65" t="s">
        <v>51735</v>
      </c>
      <c r="M895" s="37">
        <v>0</v>
      </c>
      <c r="N895" s="37">
        <v>0</v>
      </c>
      <c r="O895" s="37">
        <v>0</v>
      </c>
      <c r="P895" s="37">
        <v>0</v>
      </c>
      <c r="Q895" s="37">
        <v>0</v>
      </c>
      <c r="R895" s="63"/>
      <c r="S895" s="63"/>
      <c r="T895" s="63"/>
      <c r="U895" s="63"/>
      <c r="V895" s="42" t="s">
        <v>51736</v>
      </c>
      <c r="W895" s="63"/>
      <c r="X895" s="63" t="s">
        <v>51737</v>
      </c>
      <c r="Y895" s="67">
        <v>1216644002000359400</v>
      </c>
      <c r="Z895" s="63" t="s">
        <v>51738</v>
      </c>
      <c r="AA895" s="63" t="s">
        <v>51739</v>
      </c>
      <c r="AB895" s="58" t="s">
        <v>51740</v>
      </c>
      <c r="AC895" s="39"/>
      <c r="AD895" s="63"/>
      <c r="AE895" s="63"/>
      <c r="AF895" s="37">
        <v>27368</v>
      </c>
      <c r="AG895" s="37">
        <v>76</v>
      </c>
      <c r="AH895" s="37">
        <v>157</v>
      </c>
      <c r="AI895" s="37">
        <v>64</v>
      </c>
    </row>
    <row x14ac:dyDescent="0.25" r="896" customHeight="1" ht="18">
      <c r="A896" s="63" t="s">
        <v>51741</v>
      </c>
      <c r="B896" s="33" t="s">
        <v>51742</v>
      </c>
      <c r="C896" s="13" t="s">
        <v>44</v>
      </c>
      <c r="D896" s="135"/>
      <c r="E896" s="13" t="s">
        <v>44</v>
      </c>
      <c r="F896" s="135"/>
      <c r="G896" s="13" t="s">
        <v>44</v>
      </c>
      <c r="H896" s="168"/>
      <c r="I896" s="136"/>
      <c r="J896" s="135"/>
      <c r="K896" s="67">
        <v>1356231086821372000</v>
      </c>
      <c r="L896" s="65" t="s">
        <v>51743</v>
      </c>
      <c r="M896" s="37">
        <v>0</v>
      </c>
      <c r="N896" s="37">
        <v>0</v>
      </c>
      <c r="O896" s="37">
        <v>0</v>
      </c>
      <c r="P896" s="37">
        <v>0</v>
      </c>
      <c r="Q896" s="37">
        <v>0</v>
      </c>
      <c r="R896" s="63"/>
      <c r="S896" s="63"/>
      <c r="T896" s="63"/>
      <c r="U896" s="63"/>
      <c r="V896" s="42" t="s">
        <v>51744</v>
      </c>
      <c r="W896" s="63"/>
      <c r="X896" s="63" t="s">
        <v>51745</v>
      </c>
      <c r="Y896" s="67">
        <v>230111933</v>
      </c>
      <c r="Z896" s="63" t="s">
        <v>51746</v>
      </c>
      <c r="AA896" s="63" t="s">
        <v>51747</v>
      </c>
      <c r="AB896" s="58" t="s">
        <v>51748</v>
      </c>
      <c r="AC896" s="63"/>
      <c r="AD896" s="63" t="s">
        <v>10108</v>
      </c>
      <c r="AE896" s="63"/>
      <c r="AF896" s="37">
        <v>28509</v>
      </c>
      <c r="AG896" s="37">
        <v>9031</v>
      </c>
      <c r="AH896" s="37">
        <v>1393</v>
      </c>
      <c r="AI896" s="37">
        <v>407</v>
      </c>
    </row>
    <row x14ac:dyDescent="0.25" r="897" customHeight="1" ht="18">
      <c r="A897" s="63" t="s">
        <v>51749</v>
      </c>
      <c r="B897" s="33" t="s">
        <v>51750</v>
      </c>
      <c r="C897" s="13" t="s">
        <v>44</v>
      </c>
      <c r="D897" s="135"/>
      <c r="E897" s="13" t="s">
        <v>44</v>
      </c>
      <c r="F897" s="135"/>
      <c r="G897" s="13" t="s">
        <v>44</v>
      </c>
      <c r="H897" s="168"/>
      <c r="I897" s="136"/>
      <c r="J897" s="135"/>
      <c r="K897" s="67">
        <v>1356224042890637300</v>
      </c>
      <c r="L897" s="65" t="s">
        <v>51751</v>
      </c>
      <c r="M897" s="37">
        <v>0</v>
      </c>
      <c r="N897" s="37">
        <v>1</v>
      </c>
      <c r="O897" s="37">
        <v>0</v>
      </c>
      <c r="P897" s="37">
        <v>0</v>
      </c>
      <c r="Q897" s="37">
        <v>0</v>
      </c>
      <c r="R897" s="63"/>
      <c r="S897" s="63"/>
      <c r="T897" s="63"/>
      <c r="U897" s="63"/>
      <c r="V897" s="42" t="s">
        <v>51752</v>
      </c>
      <c r="W897" s="63"/>
      <c r="X897" s="63" t="s">
        <v>51753</v>
      </c>
      <c r="Y897" s="67">
        <v>1113371490194526200</v>
      </c>
      <c r="Z897" s="39" t="s">
        <v>51754</v>
      </c>
      <c r="AA897" s="63"/>
      <c r="AB897" s="58" t="s">
        <v>51755</v>
      </c>
      <c r="AC897" s="39"/>
      <c r="AD897" s="63"/>
      <c r="AE897" s="63"/>
      <c r="AF897" s="37">
        <v>408</v>
      </c>
      <c r="AG897" s="37">
        <v>52</v>
      </c>
      <c r="AH897" s="37">
        <v>263</v>
      </c>
      <c r="AI897" s="37">
        <v>580</v>
      </c>
    </row>
    <row x14ac:dyDescent="0.25" r="898" customHeight="1" ht="18">
      <c r="A898" s="63" t="s">
        <v>29958</v>
      </c>
      <c r="B898" s="33" t="s">
        <v>51756</v>
      </c>
      <c r="C898" s="13" t="s">
        <v>44</v>
      </c>
      <c r="D898" s="135"/>
      <c r="E898" s="13" t="s">
        <v>44</v>
      </c>
      <c r="F898" s="135"/>
      <c r="G898" s="13" t="s">
        <v>44</v>
      </c>
      <c r="H898" s="168"/>
      <c r="I898" s="136"/>
      <c r="J898" s="135"/>
      <c r="K898" s="67">
        <v>1356222939566366700</v>
      </c>
      <c r="L898" s="65" t="s">
        <v>51757</v>
      </c>
      <c r="M898" s="37">
        <v>0</v>
      </c>
      <c r="N898" s="37">
        <v>0</v>
      </c>
      <c r="O898" s="37">
        <v>0</v>
      </c>
      <c r="P898" s="37">
        <v>0</v>
      </c>
      <c r="Q898" s="37">
        <v>0</v>
      </c>
      <c r="R898" s="63"/>
      <c r="S898" s="63"/>
      <c r="T898" s="63"/>
      <c r="U898" s="63"/>
      <c r="V898" s="42" t="s">
        <v>30825</v>
      </c>
      <c r="W898" s="63"/>
      <c r="X898" s="63" t="s">
        <v>30826</v>
      </c>
      <c r="Y898" s="67">
        <v>465413840</v>
      </c>
      <c r="Z898" s="63" t="s">
        <v>30827</v>
      </c>
      <c r="AA898" s="63" t="s">
        <v>30828</v>
      </c>
      <c r="AB898" s="58" t="s">
        <v>51758</v>
      </c>
      <c r="AC898" s="63"/>
      <c r="AD898" s="63" t="s">
        <v>1159</v>
      </c>
      <c r="AE898" s="63"/>
      <c r="AF898" s="37">
        <v>36597</v>
      </c>
      <c r="AG898" s="37">
        <v>4001</v>
      </c>
      <c r="AH898" s="37">
        <v>50</v>
      </c>
      <c r="AI898" s="37">
        <v>465</v>
      </c>
    </row>
    <row x14ac:dyDescent="0.25" r="899" customHeight="1" ht="18">
      <c r="A899" s="63" t="s">
        <v>51759</v>
      </c>
      <c r="B899" s="33" t="s">
        <v>51760</v>
      </c>
      <c r="C899" s="13" t="s">
        <v>44</v>
      </c>
      <c r="D899" s="135"/>
      <c r="E899" s="13" t="s">
        <v>44</v>
      </c>
      <c r="F899" s="135"/>
      <c r="G899" s="13" t="s">
        <v>44</v>
      </c>
      <c r="H899" s="168"/>
      <c r="I899" s="136"/>
      <c r="J899" s="135"/>
      <c r="K899" s="67">
        <v>1356218053319602200</v>
      </c>
      <c r="L899" s="65" t="s">
        <v>51761</v>
      </c>
      <c r="M899" s="37">
        <v>22</v>
      </c>
      <c r="N899" s="37">
        <v>12</v>
      </c>
      <c r="O899" s="37">
        <v>0</v>
      </c>
      <c r="P899" s="37">
        <v>0</v>
      </c>
      <c r="Q899" s="37">
        <v>0</v>
      </c>
      <c r="R899" s="63"/>
      <c r="S899" s="63"/>
      <c r="T899" s="63"/>
      <c r="U899" s="63"/>
      <c r="V899" s="42" t="s">
        <v>51762</v>
      </c>
      <c r="W899" s="63"/>
      <c r="X899" s="63" t="s">
        <v>51763</v>
      </c>
      <c r="Y899" s="67">
        <v>995969326187536400</v>
      </c>
      <c r="Z899" s="63" t="s">
        <v>51764</v>
      </c>
      <c r="AA899" s="63" t="s">
        <v>3395</v>
      </c>
      <c r="AB899" s="58" t="s">
        <v>51765</v>
      </c>
      <c r="AC899" s="63"/>
      <c r="AD899" s="39" t="s">
        <v>51766</v>
      </c>
      <c r="AE899" s="63"/>
      <c r="AF899" s="37">
        <v>967</v>
      </c>
      <c r="AG899" s="37">
        <v>621</v>
      </c>
      <c r="AH899" s="37">
        <v>371</v>
      </c>
      <c r="AI899" s="37">
        <v>1551</v>
      </c>
    </row>
    <row x14ac:dyDescent="0.25" r="900" customHeight="1" ht="18">
      <c r="A900" s="63" t="s">
        <v>51767</v>
      </c>
      <c r="B900" s="33" t="s">
        <v>51768</v>
      </c>
      <c r="C900" s="13" t="s">
        <v>44</v>
      </c>
      <c r="D900" s="135"/>
      <c r="E900" s="13" t="s">
        <v>44</v>
      </c>
      <c r="F900" s="135"/>
      <c r="G900" s="13" t="s">
        <v>44</v>
      </c>
      <c r="H900" s="168"/>
      <c r="I900" s="136"/>
      <c r="J900" s="135"/>
      <c r="K900" s="67">
        <v>1356216215979647000</v>
      </c>
      <c r="L900" s="65" t="s">
        <v>51769</v>
      </c>
      <c r="M900" s="37">
        <v>4</v>
      </c>
      <c r="N900" s="37">
        <v>0</v>
      </c>
      <c r="O900" s="37">
        <v>0</v>
      </c>
      <c r="P900" s="37">
        <v>0</v>
      </c>
      <c r="Q900" s="37">
        <v>0</v>
      </c>
      <c r="R900" s="63"/>
      <c r="S900" s="63"/>
      <c r="T900" s="63"/>
      <c r="U900" s="63"/>
      <c r="V900" s="42" t="s">
        <v>51770</v>
      </c>
      <c r="W900" s="63"/>
      <c r="X900" s="63" t="s">
        <v>51771</v>
      </c>
      <c r="Y900" s="67">
        <v>1318827752049565700</v>
      </c>
      <c r="Z900" s="63" t="s">
        <v>51772</v>
      </c>
      <c r="AA900" s="63"/>
      <c r="AB900" s="58" t="s">
        <v>51773</v>
      </c>
      <c r="AC900" s="39"/>
      <c r="AD900" s="63"/>
      <c r="AE900" s="63"/>
      <c r="AF900" s="37">
        <v>44</v>
      </c>
      <c r="AG900" s="37">
        <v>17</v>
      </c>
      <c r="AH900" s="37">
        <v>50</v>
      </c>
      <c r="AI900" s="37">
        <v>199</v>
      </c>
    </row>
    <row x14ac:dyDescent="0.25" r="901" customHeight="1" ht="18">
      <c r="A901" s="63" t="s">
        <v>40059</v>
      </c>
      <c r="B901" s="33" t="s">
        <v>51774</v>
      </c>
      <c r="C901" s="13" t="s">
        <v>44</v>
      </c>
      <c r="D901" s="135"/>
      <c r="E901" s="13" t="s">
        <v>44</v>
      </c>
      <c r="F901" s="135"/>
      <c r="G901" s="13" t="s">
        <v>44</v>
      </c>
      <c r="H901" s="168"/>
      <c r="I901" s="136"/>
      <c r="J901" s="135"/>
      <c r="K901" s="67">
        <v>1356215136768430000</v>
      </c>
      <c r="L901" s="65" t="s">
        <v>51775</v>
      </c>
      <c r="M901" s="37">
        <v>6</v>
      </c>
      <c r="N901" s="37">
        <v>0</v>
      </c>
      <c r="O901" s="37">
        <v>0</v>
      </c>
      <c r="P901" s="37">
        <v>0</v>
      </c>
      <c r="Q901" s="37">
        <v>0</v>
      </c>
      <c r="R901" s="63"/>
      <c r="S901" s="63"/>
      <c r="T901" s="63"/>
      <c r="U901" s="63"/>
      <c r="V901" s="66" t="s">
        <v>2037</v>
      </c>
      <c r="W901" s="63"/>
      <c r="X901" s="63" t="s">
        <v>2038</v>
      </c>
      <c r="Y901" s="67">
        <v>434192028</v>
      </c>
      <c r="Z901" s="63" t="s">
        <v>2039</v>
      </c>
      <c r="AA901" s="63" t="s">
        <v>2040</v>
      </c>
      <c r="AB901" s="58" t="s">
        <v>31170</v>
      </c>
      <c r="AC901" s="39"/>
      <c r="AD901" s="63"/>
      <c r="AE901" s="63"/>
      <c r="AF901" s="37">
        <v>78371</v>
      </c>
      <c r="AG901" s="37">
        <v>4821</v>
      </c>
      <c r="AH901" s="37">
        <v>860</v>
      </c>
      <c r="AI901" s="37">
        <v>44257</v>
      </c>
    </row>
    <row x14ac:dyDescent="0.25" r="902" customHeight="1" ht="18">
      <c r="A902" s="63" t="s">
        <v>51776</v>
      </c>
      <c r="B902" s="33" t="s">
        <v>51777</v>
      </c>
      <c r="C902" s="13" t="s">
        <v>44</v>
      </c>
      <c r="D902" s="135"/>
      <c r="E902" s="13" t="s">
        <v>44</v>
      </c>
      <c r="F902" s="135"/>
      <c r="G902" s="13" t="s">
        <v>44</v>
      </c>
      <c r="H902" s="168"/>
      <c r="I902" s="136"/>
      <c r="J902" s="135"/>
      <c r="K902" s="67">
        <v>1356212619452035000</v>
      </c>
      <c r="L902" s="65" t="s">
        <v>51778</v>
      </c>
      <c r="M902" s="37">
        <v>36</v>
      </c>
      <c r="N902" s="37">
        <v>17</v>
      </c>
      <c r="O902" s="37">
        <v>0</v>
      </c>
      <c r="P902" s="37">
        <v>0</v>
      </c>
      <c r="Q902" s="37">
        <v>0</v>
      </c>
      <c r="R902" s="63"/>
      <c r="S902" s="63"/>
      <c r="T902" s="63"/>
      <c r="U902" s="63"/>
      <c r="V902" s="42" t="s">
        <v>51779</v>
      </c>
      <c r="W902" s="63"/>
      <c r="X902" s="63" t="s">
        <v>51780</v>
      </c>
      <c r="Y902" s="67">
        <v>791247894330351600</v>
      </c>
      <c r="Z902" s="63" t="s">
        <v>51781</v>
      </c>
      <c r="AA902" s="63" t="s">
        <v>49034</v>
      </c>
      <c r="AB902" s="58" t="s">
        <v>51782</v>
      </c>
      <c r="AC902" s="63"/>
      <c r="AD902" s="39" t="s">
        <v>8868</v>
      </c>
      <c r="AE902" s="63"/>
      <c r="AF902" s="37">
        <v>15271</v>
      </c>
      <c r="AG902" s="37">
        <v>1544</v>
      </c>
      <c r="AH902" s="37">
        <v>352</v>
      </c>
      <c r="AI902" s="37">
        <v>11487</v>
      </c>
    </row>
    <row x14ac:dyDescent="0.25" r="903" customHeight="1" ht="18">
      <c r="A903" s="63" t="s">
        <v>51783</v>
      </c>
      <c r="B903" s="33" t="s">
        <v>51784</v>
      </c>
      <c r="C903" s="13" t="s">
        <v>44</v>
      </c>
      <c r="D903" s="135"/>
      <c r="E903" s="13" t="s">
        <v>44</v>
      </c>
      <c r="F903" s="135"/>
      <c r="G903" s="13" t="s">
        <v>44</v>
      </c>
      <c r="H903" s="168"/>
      <c r="I903" s="136"/>
      <c r="J903" s="135"/>
      <c r="K903" s="67">
        <v>1356210985707708400</v>
      </c>
      <c r="L903" s="65" t="s">
        <v>51785</v>
      </c>
      <c r="M903" s="37">
        <v>0</v>
      </c>
      <c r="N903" s="37">
        <v>0</v>
      </c>
      <c r="O903" s="37">
        <v>0</v>
      </c>
      <c r="P903" s="37">
        <v>0</v>
      </c>
      <c r="Q903" s="37">
        <v>0</v>
      </c>
      <c r="R903" s="63"/>
      <c r="S903" s="63"/>
      <c r="T903" s="63"/>
      <c r="U903" s="63"/>
      <c r="V903" s="42" t="s">
        <v>51786</v>
      </c>
      <c r="W903" s="63"/>
      <c r="X903" s="63" t="s">
        <v>51787</v>
      </c>
      <c r="Y903" s="67">
        <v>834124004818612200</v>
      </c>
      <c r="Z903" s="63"/>
      <c r="AA903" s="63"/>
      <c r="AB903" s="58" t="s">
        <v>51788</v>
      </c>
      <c r="AC903" s="39"/>
      <c r="AD903" s="63"/>
      <c r="AE903" s="63"/>
      <c r="AF903" s="37">
        <v>14098</v>
      </c>
      <c r="AG903" s="37">
        <v>163</v>
      </c>
      <c r="AH903" s="37">
        <v>702</v>
      </c>
      <c r="AI903" s="37">
        <v>18820</v>
      </c>
    </row>
    <row x14ac:dyDescent="0.25" r="904" customHeight="1" ht="18">
      <c r="A904" s="63" t="s">
        <v>51789</v>
      </c>
      <c r="B904" s="33" t="s">
        <v>51790</v>
      </c>
      <c r="C904" s="13" t="s">
        <v>44</v>
      </c>
      <c r="D904" s="135"/>
      <c r="E904" s="13" t="s">
        <v>44</v>
      </c>
      <c r="F904" s="135"/>
      <c r="G904" s="13" t="s">
        <v>44</v>
      </c>
      <c r="H904" s="168"/>
      <c r="I904" s="136"/>
      <c r="J904" s="135"/>
      <c r="K904" s="67">
        <v>1356207158958960600</v>
      </c>
      <c r="L904" s="65" t="s">
        <v>51791</v>
      </c>
      <c r="M904" s="37">
        <v>0</v>
      </c>
      <c r="N904" s="37">
        <v>0</v>
      </c>
      <c r="O904" s="37">
        <v>0</v>
      </c>
      <c r="P904" s="37">
        <v>0</v>
      </c>
      <c r="Q904" s="37">
        <v>0</v>
      </c>
      <c r="R904" s="63"/>
      <c r="S904" s="63"/>
      <c r="T904" s="63"/>
      <c r="U904" s="63"/>
      <c r="V904" s="42" t="s">
        <v>51792</v>
      </c>
      <c r="W904" s="63"/>
      <c r="X904" s="63" t="s">
        <v>51793</v>
      </c>
      <c r="Y904" s="67">
        <v>321375830</v>
      </c>
      <c r="Z904" s="39" t="s">
        <v>51794</v>
      </c>
      <c r="AA904" s="63"/>
      <c r="AB904" s="58" t="s">
        <v>51795</v>
      </c>
      <c r="AC904" s="63"/>
      <c r="AD904" s="39" t="s">
        <v>7987</v>
      </c>
      <c r="AE904" s="63"/>
      <c r="AF904" s="37">
        <v>23034</v>
      </c>
      <c r="AG904" s="37">
        <v>365</v>
      </c>
      <c r="AH904" s="37">
        <v>443</v>
      </c>
      <c r="AI904" s="37">
        <v>17743</v>
      </c>
    </row>
    <row x14ac:dyDescent="0.25" r="905" customHeight="1" ht="18">
      <c r="A905" s="63" t="s">
        <v>31871</v>
      </c>
      <c r="B905" s="33" t="s">
        <v>51796</v>
      </c>
      <c r="C905" s="13" t="s">
        <v>44</v>
      </c>
      <c r="D905" s="135"/>
      <c r="E905" s="13" t="s">
        <v>44</v>
      </c>
      <c r="F905" s="135"/>
      <c r="G905" s="13" t="s">
        <v>44</v>
      </c>
      <c r="H905" s="168"/>
      <c r="I905" s="136"/>
      <c r="J905" s="135"/>
      <c r="K905" s="67">
        <v>1356206215630622700</v>
      </c>
      <c r="L905" s="65" t="s">
        <v>51797</v>
      </c>
      <c r="M905" s="37">
        <v>852</v>
      </c>
      <c r="N905" s="37">
        <v>21</v>
      </c>
      <c r="O905" s="37">
        <v>0</v>
      </c>
      <c r="P905" s="37">
        <v>0</v>
      </c>
      <c r="Q905" s="37">
        <v>0</v>
      </c>
      <c r="R905" s="63"/>
      <c r="S905" s="63"/>
      <c r="T905" s="63"/>
      <c r="U905" s="63"/>
      <c r="V905" s="42" t="s">
        <v>51798</v>
      </c>
      <c r="W905" s="63"/>
      <c r="X905" s="63" t="s">
        <v>51799</v>
      </c>
      <c r="Y905" s="67">
        <v>1134961828575006700</v>
      </c>
      <c r="Z905" s="39" t="s">
        <v>51800</v>
      </c>
      <c r="AA905" s="63"/>
      <c r="AB905" s="58" t="s">
        <v>51801</v>
      </c>
      <c r="AC905" s="63"/>
      <c r="AD905" s="39" t="s">
        <v>51802</v>
      </c>
      <c r="AE905" s="63"/>
      <c r="AF905" s="37">
        <v>1021</v>
      </c>
      <c r="AG905" s="37">
        <v>2296</v>
      </c>
      <c r="AH905" s="37">
        <v>2098</v>
      </c>
      <c r="AI905" s="37">
        <v>39108</v>
      </c>
    </row>
    <row x14ac:dyDescent="0.25" r="906" customHeight="1" ht="18">
      <c r="A906" s="63" t="s">
        <v>42588</v>
      </c>
      <c r="B906" s="33" t="s">
        <v>51803</v>
      </c>
      <c r="C906" s="13" t="s">
        <v>44</v>
      </c>
      <c r="D906" s="135"/>
      <c r="E906" s="13" t="s">
        <v>44</v>
      </c>
      <c r="F906" s="135"/>
      <c r="G906" s="13" t="s">
        <v>44</v>
      </c>
      <c r="H906" s="168"/>
      <c r="I906" s="136"/>
      <c r="J906" s="135"/>
      <c r="K906" s="67">
        <v>1356203401282015200</v>
      </c>
      <c r="L906" s="65" t="s">
        <v>51804</v>
      </c>
      <c r="M906" s="37">
        <v>9</v>
      </c>
      <c r="N906" s="37">
        <v>0</v>
      </c>
      <c r="O906" s="37">
        <v>0</v>
      </c>
      <c r="P906" s="37">
        <v>0</v>
      </c>
      <c r="Q906" s="37">
        <v>0</v>
      </c>
      <c r="R906" s="63"/>
      <c r="S906" s="63"/>
      <c r="T906" s="63"/>
      <c r="U906" s="63"/>
      <c r="V906" s="42" t="s">
        <v>51805</v>
      </c>
      <c r="W906" s="63"/>
      <c r="X906" s="63" t="s">
        <v>51806</v>
      </c>
      <c r="Y906" s="67">
        <v>1105178417056632800</v>
      </c>
      <c r="Z906" s="39" t="s">
        <v>51807</v>
      </c>
      <c r="AA906" s="63"/>
      <c r="AB906" s="58" t="s">
        <v>51808</v>
      </c>
      <c r="AC906" s="39"/>
      <c r="AD906" s="63"/>
      <c r="AE906" s="63"/>
      <c r="AF906" s="37">
        <v>6944</v>
      </c>
      <c r="AG906" s="37">
        <v>0</v>
      </c>
      <c r="AH906" s="37">
        <v>0</v>
      </c>
      <c r="AI906" s="37">
        <v>30015</v>
      </c>
    </row>
    <row x14ac:dyDescent="0.25" r="907" customHeight="1" ht="18">
      <c r="A907" s="63" t="s">
        <v>51809</v>
      </c>
      <c r="B907" s="33" t="s">
        <v>51810</v>
      </c>
      <c r="C907" s="13" t="s">
        <v>44</v>
      </c>
      <c r="D907" s="135"/>
      <c r="E907" s="13" t="s">
        <v>44</v>
      </c>
      <c r="F907" s="135"/>
      <c r="G907" s="13" t="s">
        <v>44</v>
      </c>
      <c r="H907" s="168"/>
      <c r="I907" s="136"/>
      <c r="J907" s="135"/>
      <c r="K907" s="67">
        <v>1356200582302855200</v>
      </c>
      <c r="L907" s="65" t="s">
        <v>51811</v>
      </c>
      <c r="M907" s="37">
        <v>93</v>
      </c>
      <c r="N907" s="37">
        <v>14</v>
      </c>
      <c r="O907" s="37">
        <v>0</v>
      </c>
      <c r="P907" s="37">
        <v>0</v>
      </c>
      <c r="Q907" s="37">
        <v>0</v>
      </c>
      <c r="R907" s="63"/>
      <c r="S907" s="63"/>
      <c r="T907" s="63"/>
      <c r="U907" s="63"/>
      <c r="V907" s="66" t="s">
        <v>51812</v>
      </c>
      <c r="W907" s="63"/>
      <c r="X907" s="63" t="s">
        <v>51813</v>
      </c>
      <c r="Y907" s="67">
        <v>2467921858</v>
      </c>
      <c r="Z907" s="39" t="s">
        <v>51814</v>
      </c>
      <c r="AA907" s="63"/>
      <c r="AB907" s="58" t="s">
        <v>51815</v>
      </c>
      <c r="AC907" s="63"/>
      <c r="AD907" s="39" t="s">
        <v>51816</v>
      </c>
      <c r="AE907" s="63"/>
      <c r="AF907" s="37">
        <v>9017</v>
      </c>
      <c r="AG907" s="37">
        <v>3446</v>
      </c>
      <c r="AH907" s="37">
        <v>2320</v>
      </c>
      <c r="AI907" s="37">
        <v>21654</v>
      </c>
    </row>
    <row x14ac:dyDescent="0.25" r="908" customHeight="1" ht="18">
      <c r="A908" s="63" t="s">
        <v>35817</v>
      </c>
      <c r="B908" s="33" t="s">
        <v>51817</v>
      </c>
      <c r="C908" s="13" t="s">
        <v>44</v>
      </c>
      <c r="D908" s="135"/>
      <c r="E908" s="13" t="s">
        <v>44</v>
      </c>
      <c r="F908" s="135"/>
      <c r="G908" s="13" t="s">
        <v>44</v>
      </c>
      <c r="H908" s="168"/>
      <c r="I908" s="136"/>
      <c r="J908" s="135"/>
      <c r="K908" s="67">
        <v>1356199635128361000</v>
      </c>
      <c r="L908" s="65" t="s">
        <v>51818</v>
      </c>
      <c r="M908" s="37">
        <v>3</v>
      </c>
      <c r="N908" s="37">
        <v>1</v>
      </c>
      <c r="O908" s="37">
        <v>0</v>
      </c>
      <c r="P908" s="37">
        <v>0</v>
      </c>
      <c r="Q908" s="37">
        <v>0</v>
      </c>
      <c r="R908" s="63"/>
      <c r="S908" s="63"/>
      <c r="T908" s="63"/>
      <c r="U908" s="63"/>
      <c r="V908" s="42" t="s">
        <v>51819</v>
      </c>
      <c r="W908" s="63"/>
      <c r="X908" s="63" t="s">
        <v>51820</v>
      </c>
      <c r="Y908" s="67">
        <v>3008152324</v>
      </c>
      <c r="Z908" s="63" t="s">
        <v>51821</v>
      </c>
      <c r="AA908" s="63" t="s">
        <v>51822</v>
      </c>
      <c r="AB908" s="58" t="s">
        <v>51823</v>
      </c>
      <c r="AC908" s="63"/>
      <c r="AD908" s="63" t="s">
        <v>66</v>
      </c>
      <c r="AE908" s="63"/>
      <c r="AF908" s="37">
        <v>2915</v>
      </c>
      <c r="AG908" s="37">
        <v>4640</v>
      </c>
      <c r="AH908" s="37">
        <v>593</v>
      </c>
      <c r="AI908" s="37">
        <v>592</v>
      </c>
    </row>
    <row x14ac:dyDescent="0.25" r="909" customHeight="1" ht="18">
      <c r="A909" s="63" t="s">
        <v>51824</v>
      </c>
      <c r="B909" s="33" t="s">
        <v>51825</v>
      </c>
      <c r="C909" s="13" t="s">
        <v>44</v>
      </c>
      <c r="D909" s="135"/>
      <c r="E909" s="13" t="s">
        <v>44</v>
      </c>
      <c r="F909" s="135"/>
      <c r="G909" s="13" t="s">
        <v>44</v>
      </c>
      <c r="H909" s="168"/>
      <c r="I909" s="136"/>
      <c r="J909" s="135"/>
      <c r="K909" s="67">
        <v>1356195597833838600</v>
      </c>
      <c r="L909" s="65" t="s">
        <v>51826</v>
      </c>
      <c r="M909" s="37">
        <v>73</v>
      </c>
      <c r="N909" s="37">
        <v>17</v>
      </c>
      <c r="O909" s="37">
        <v>0</v>
      </c>
      <c r="P909" s="37">
        <v>0</v>
      </c>
      <c r="Q909" s="37">
        <v>0</v>
      </c>
      <c r="R909" s="63"/>
      <c r="S909" s="63"/>
      <c r="T909" s="63"/>
      <c r="U909" s="63"/>
      <c r="V909" s="42" t="s">
        <v>51827</v>
      </c>
      <c r="W909" s="63"/>
      <c r="X909" s="63" t="s">
        <v>51828</v>
      </c>
      <c r="Y909" s="67">
        <v>1022121524</v>
      </c>
      <c r="Z909" s="63" t="s">
        <v>51829</v>
      </c>
      <c r="AA909" s="63" t="s">
        <v>51830</v>
      </c>
      <c r="AB909" s="58" t="s">
        <v>51831</v>
      </c>
      <c r="AC909" s="63"/>
      <c r="AD909" s="63" t="s">
        <v>66</v>
      </c>
      <c r="AE909" s="63"/>
      <c r="AF909" s="37">
        <v>33227</v>
      </c>
      <c r="AG909" s="37">
        <v>115146</v>
      </c>
      <c r="AH909" s="37">
        <v>32</v>
      </c>
      <c r="AI909" s="37">
        <v>1087</v>
      </c>
    </row>
    <row x14ac:dyDescent="0.25" r="910" customHeight="1" ht="18">
      <c r="A910" s="63" t="s">
        <v>30012</v>
      </c>
      <c r="B910" s="33" t="s">
        <v>51832</v>
      </c>
      <c r="C910" s="13" t="s">
        <v>44</v>
      </c>
      <c r="D910" s="135"/>
      <c r="E910" s="13" t="s">
        <v>44</v>
      </c>
      <c r="F910" s="135"/>
      <c r="G910" s="13" t="s">
        <v>44</v>
      </c>
      <c r="H910" s="168"/>
      <c r="I910" s="136"/>
      <c r="J910" s="135"/>
      <c r="K910" s="67">
        <v>1356195356397228000</v>
      </c>
      <c r="L910" s="65" t="s">
        <v>51833</v>
      </c>
      <c r="M910" s="37">
        <v>6</v>
      </c>
      <c r="N910" s="37">
        <v>1</v>
      </c>
      <c r="O910" s="37">
        <v>0</v>
      </c>
      <c r="P910" s="37">
        <v>0</v>
      </c>
      <c r="Q910" s="37">
        <v>0</v>
      </c>
      <c r="R910" s="63"/>
      <c r="S910" s="63"/>
      <c r="T910" s="63"/>
      <c r="U910" s="63"/>
      <c r="V910" s="42" t="s">
        <v>31534</v>
      </c>
      <c r="W910" s="63"/>
      <c r="X910" s="63" t="s">
        <v>31535</v>
      </c>
      <c r="Y910" s="67">
        <v>1155596755821572000</v>
      </c>
      <c r="Z910" s="39" t="s">
        <v>31536</v>
      </c>
      <c r="AA910" s="63"/>
      <c r="AB910" s="58" t="s">
        <v>31537</v>
      </c>
      <c r="AC910" s="63"/>
      <c r="AD910" s="63" t="s">
        <v>31538</v>
      </c>
      <c r="AE910" s="63"/>
      <c r="AF910" s="37">
        <v>7593</v>
      </c>
      <c r="AG910" s="37">
        <v>1749</v>
      </c>
      <c r="AH910" s="37">
        <v>304</v>
      </c>
      <c r="AI910" s="37">
        <v>73533</v>
      </c>
    </row>
    <row x14ac:dyDescent="0.25" r="911" customHeight="1" ht="18">
      <c r="A911" s="63" t="s">
        <v>51834</v>
      </c>
      <c r="B911" s="33" t="s">
        <v>51835</v>
      </c>
      <c r="C911" s="13" t="s">
        <v>44</v>
      </c>
      <c r="D911" s="135"/>
      <c r="E911" s="13" t="s">
        <v>44</v>
      </c>
      <c r="F911" s="135"/>
      <c r="G911" s="13" t="s">
        <v>44</v>
      </c>
      <c r="H911" s="168"/>
      <c r="I911" s="136"/>
      <c r="J911" s="135"/>
      <c r="K911" s="67">
        <v>1356189589057241000</v>
      </c>
      <c r="L911" s="65" t="s">
        <v>51836</v>
      </c>
      <c r="M911" s="37">
        <v>1</v>
      </c>
      <c r="N911" s="37">
        <v>0</v>
      </c>
      <c r="O911" s="37">
        <v>0</v>
      </c>
      <c r="P911" s="37">
        <v>0</v>
      </c>
      <c r="Q911" s="37">
        <v>0</v>
      </c>
      <c r="R911" s="63"/>
      <c r="S911" s="63"/>
      <c r="T911" s="63"/>
      <c r="U911" s="63"/>
      <c r="V911" s="42" t="s">
        <v>51837</v>
      </c>
      <c r="W911" s="63"/>
      <c r="X911" s="63" t="s">
        <v>51838</v>
      </c>
      <c r="Y911" s="67">
        <v>774233201820725200</v>
      </c>
      <c r="Z911" s="63"/>
      <c r="AA911" s="63"/>
      <c r="AB911" s="58" t="s">
        <v>51839</v>
      </c>
      <c r="AC911" s="39"/>
      <c r="AD911" s="63"/>
      <c r="AE911" s="63"/>
      <c r="AF911" s="37">
        <v>2186</v>
      </c>
      <c r="AG911" s="37">
        <v>66</v>
      </c>
      <c r="AH911" s="37">
        <v>786</v>
      </c>
      <c r="AI911" s="37">
        <v>1335</v>
      </c>
    </row>
    <row x14ac:dyDescent="0.25" r="912" customHeight="1" ht="18">
      <c r="A912" s="63" t="s">
        <v>30017</v>
      </c>
      <c r="B912" s="33" t="s">
        <v>51840</v>
      </c>
      <c r="C912" s="13" t="s">
        <v>44</v>
      </c>
      <c r="D912" s="135"/>
      <c r="E912" s="13" t="s">
        <v>44</v>
      </c>
      <c r="F912" s="135"/>
      <c r="G912" s="13" t="s">
        <v>44</v>
      </c>
      <c r="H912" s="168"/>
      <c r="I912" s="136"/>
      <c r="J912" s="135"/>
      <c r="K912" s="67">
        <v>1356188714431557600</v>
      </c>
      <c r="L912" s="65" t="s">
        <v>51841</v>
      </c>
      <c r="M912" s="37">
        <v>2</v>
      </c>
      <c r="N912" s="37">
        <v>2</v>
      </c>
      <c r="O912" s="37">
        <v>0</v>
      </c>
      <c r="P912" s="37">
        <v>0</v>
      </c>
      <c r="Q912" s="37">
        <v>0</v>
      </c>
      <c r="R912" s="63"/>
      <c r="S912" s="63"/>
      <c r="T912" s="63"/>
      <c r="U912" s="63"/>
      <c r="V912" s="42" t="s">
        <v>51842</v>
      </c>
      <c r="W912" s="63"/>
      <c r="X912" s="63" t="s">
        <v>51843</v>
      </c>
      <c r="Y912" s="67">
        <v>340872694</v>
      </c>
      <c r="Z912" s="39" t="s">
        <v>51844</v>
      </c>
      <c r="AA912" s="63"/>
      <c r="AB912" s="58" t="s">
        <v>51845</v>
      </c>
      <c r="AC912" s="63"/>
      <c r="AD912" s="39" t="s">
        <v>51846</v>
      </c>
      <c r="AE912" s="63"/>
      <c r="AF912" s="37">
        <v>893</v>
      </c>
      <c r="AG912" s="37">
        <v>15</v>
      </c>
      <c r="AH912" s="37">
        <v>29</v>
      </c>
      <c r="AI912" s="37">
        <v>107</v>
      </c>
    </row>
    <row x14ac:dyDescent="0.25" r="913" customHeight="1" ht="18">
      <c r="A913" s="63" t="s">
        <v>51847</v>
      </c>
      <c r="B913" s="33" t="s">
        <v>51848</v>
      </c>
      <c r="C913" s="13" t="s">
        <v>44</v>
      </c>
      <c r="D913" s="135"/>
      <c r="E913" s="13" t="s">
        <v>44</v>
      </c>
      <c r="F913" s="135"/>
      <c r="G913" s="13" t="s">
        <v>44</v>
      </c>
      <c r="H913" s="168"/>
      <c r="I913" s="136"/>
      <c r="J913" s="135"/>
      <c r="K913" s="67">
        <v>1356187339228385300</v>
      </c>
      <c r="L913" s="65" t="s">
        <v>51849</v>
      </c>
      <c r="M913" s="37">
        <v>3</v>
      </c>
      <c r="N913" s="37">
        <v>0</v>
      </c>
      <c r="O913" s="37">
        <v>0</v>
      </c>
      <c r="P913" s="37">
        <v>0</v>
      </c>
      <c r="Q913" s="37">
        <v>0</v>
      </c>
      <c r="R913" s="63"/>
      <c r="S913" s="63"/>
      <c r="T913" s="63"/>
      <c r="U913" s="63"/>
      <c r="V913" s="42" t="s">
        <v>51850</v>
      </c>
      <c r="W913" s="63"/>
      <c r="X913" s="63" t="s">
        <v>51851</v>
      </c>
      <c r="Y913" s="67">
        <v>2338041608</v>
      </c>
      <c r="Z913" s="63" t="s">
        <v>51852</v>
      </c>
      <c r="AA913" s="63" t="s">
        <v>3395</v>
      </c>
      <c r="AB913" s="58" t="s">
        <v>51853</v>
      </c>
      <c r="AC913" s="63"/>
      <c r="AD913" s="39" t="s">
        <v>51854</v>
      </c>
      <c r="AE913" s="63"/>
      <c r="AF913" s="37">
        <v>8522</v>
      </c>
      <c r="AG913" s="37">
        <v>1589</v>
      </c>
      <c r="AH913" s="37">
        <v>365</v>
      </c>
      <c r="AI913" s="37">
        <v>2367</v>
      </c>
    </row>
    <row x14ac:dyDescent="0.25" r="914" customHeight="1" ht="18">
      <c r="A914" s="63" t="s">
        <v>51855</v>
      </c>
      <c r="B914" s="33" t="s">
        <v>51856</v>
      </c>
      <c r="C914" s="13" t="s">
        <v>35</v>
      </c>
      <c r="D914" s="14" t="s">
        <v>235</v>
      </c>
      <c r="E914" s="13" t="s">
        <v>35</v>
      </c>
      <c r="F914" s="14" t="s">
        <v>235</v>
      </c>
      <c r="G914" s="13" t="s">
        <v>35</v>
      </c>
      <c r="H914" s="14" t="s">
        <v>235</v>
      </c>
      <c r="I914" s="136"/>
      <c r="J914" s="135"/>
      <c r="K914" s="67">
        <v>1356184811866644500</v>
      </c>
      <c r="L914" s="65" t="s">
        <v>51857</v>
      </c>
      <c r="M914" s="37">
        <v>5</v>
      </c>
      <c r="N914" s="37">
        <v>0</v>
      </c>
      <c r="O914" s="37">
        <v>0</v>
      </c>
      <c r="P914" s="37">
        <v>0</v>
      </c>
      <c r="Q914" s="37">
        <v>0</v>
      </c>
      <c r="R914" s="63"/>
      <c r="S914" s="63"/>
      <c r="T914" s="63"/>
      <c r="U914" s="63"/>
      <c r="V914" s="42" t="s">
        <v>51858</v>
      </c>
      <c r="W914" s="63"/>
      <c r="X914" s="63" t="s">
        <v>51859</v>
      </c>
      <c r="Y914" s="67">
        <v>1343565531249565700</v>
      </c>
      <c r="Z914" s="39" t="s">
        <v>51860</v>
      </c>
      <c r="AA914" s="63"/>
      <c r="AB914" s="58" t="s">
        <v>51861</v>
      </c>
      <c r="AC914" s="63"/>
      <c r="AD914" s="63" t="s">
        <v>2205</v>
      </c>
      <c r="AE914" s="63"/>
      <c r="AF914" s="37">
        <v>1676</v>
      </c>
      <c r="AG914" s="37">
        <v>388</v>
      </c>
      <c r="AH914" s="37">
        <v>370</v>
      </c>
      <c r="AI914" s="37">
        <v>6141</v>
      </c>
    </row>
    <row x14ac:dyDescent="0.25" r="915" customHeight="1" ht="18">
      <c r="A915" s="63" t="s">
        <v>51862</v>
      </c>
      <c r="B915" s="33" t="s">
        <v>51863</v>
      </c>
      <c r="C915" s="13" t="s">
        <v>44</v>
      </c>
      <c r="D915" s="135"/>
      <c r="E915" s="13" t="s">
        <v>44</v>
      </c>
      <c r="F915" s="135"/>
      <c r="G915" s="13" t="s">
        <v>44</v>
      </c>
      <c r="H915" s="168"/>
      <c r="I915" s="136"/>
      <c r="J915" s="135"/>
      <c r="K915" s="67">
        <v>1356184334340927500</v>
      </c>
      <c r="L915" s="65" t="s">
        <v>51864</v>
      </c>
      <c r="M915" s="37">
        <v>1</v>
      </c>
      <c r="N915" s="37">
        <v>0</v>
      </c>
      <c r="O915" s="37">
        <v>0</v>
      </c>
      <c r="P915" s="37">
        <v>0</v>
      </c>
      <c r="Q915" s="37">
        <v>0</v>
      </c>
      <c r="R915" s="63"/>
      <c r="S915" s="63"/>
      <c r="T915" s="63"/>
      <c r="U915" s="63"/>
      <c r="V915" s="42" t="s">
        <v>51865</v>
      </c>
      <c r="W915" s="63"/>
      <c r="X915" s="63" t="s">
        <v>51866</v>
      </c>
      <c r="Y915" s="67">
        <v>1248374463625932800</v>
      </c>
      <c r="Z915" s="39" t="s">
        <v>51867</v>
      </c>
      <c r="AA915" s="63"/>
      <c r="AB915" s="58" t="s">
        <v>51868</v>
      </c>
      <c r="AC915" s="39"/>
      <c r="AD915" s="63"/>
      <c r="AE915" s="63"/>
      <c r="AF915" s="37">
        <v>600</v>
      </c>
      <c r="AG915" s="37">
        <v>200</v>
      </c>
      <c r="AH915" s="37">
        <v>312</v>
      </c>
      <c r="AI915" s="37">
        <v>22950</v>
      </c>
    </row>
    <row x14ac:dyDescent="0.25" r="916" customHeight="1" ht="18">
      <c r="A916" s="63" t="s">
        <v>35853</v>
      </c>
      <c r="B916" s="33" t="s">
        <v>51869</v>
      </c>
      <c r="C916" s="13" t="s">
        <v>44</v>
      </c>
      <c r="D916" s="135"/>
      <c r="E916" s="13" t="s">
        <v>44</v>
      </c>
      <c r="F916" s="135"/>
      <c r="G916" s="13" t="s">
        <v>44</v>
      </c>
      <c r="H916" s="168"/>
      <c r="I916" s="136"/>
      <c r="J916" s="135"/>
      <c r="K916" s="67">
        <v>1356173884844880000</v>
      </c>
      <c r="L916" s="65" t="s">
        <v>51870</v>
      </c>
      <c r="M916" s="37">
        <v>3</v>
      </c>
      <c r="N916" s="37">
        <v>0</v>
      </c>
      <c r="O916" s="37">
        <v>0</v>
      </c>
      <c r="P916" s="37">
        <v>0</v>
      </c>
      <c r="Q916" s="37">
        <v>0</v>
      </c>
      <c r="R916" s="63"/>
      <c r="S916" s="63"/>
      <c r="T916" s="63"/>
      <c r="U916" s="63"/>
      <c r="V916" s="42" t="s">
        <v>12491</v>
      </c>
      <c r="W916" s="63"/>
      <c r="X916" s="63" t="s">
        <v>12492</v>
      </c>
      <c r="Y916" s="67">
        <v>358100992</v>
      </c>
      <c r="Z916" s="63"/>
      <c r="AA916" s="63"/>
      <c r="AB916" s="58" t="s">
        <v>12493</v>
      </c>
      <c r="AC916" s="63"/>
      <c r="AD916" s="63" t="s">
        <v>8886</v>
      </c>
      <c r="AE916" s="63"/>
      <c r="AF916" s="37">
        <v>70143</v>
      </c>
      <c r="AG916" s="37">
        <v>1665</v>
      </c>
      <c r="AH916" s="37">
        <v>1723</v>
      </c>
      <c r="AI916" s="37">
        <v>4824</v>
      </c>
    </row>
    <row x14ac:dyDescent="0.25" r="917" customHeight="1" ht="18">
      <c r="A917" s="63" t="s">
        <v>26987</v>
      </c>
      <c r="B917" s="33" t="s">
        <v>51871</v>
      </c>
      <c r="C917" s="13" t="s">
        <v>44</v>
      </c>
      <c r="D917" s="135"/>
      <c r="E917" s="13" t="s">
        <v>44</v>
      </c>
      <c r="F917" s="135"/>
      <c r="G917" s="13" t="s">
        <v>44</v>
      </c>
      <c r="H917" s="168"/>
      <c r="I917" s="136"/>
      <c r="J917" s="135"/>
      <c r="K917" s="67">
        <v>1356171099751506000</v>
      </c>
      <c r="L917" s="65" t="s">
        <v>51872</v>
      </c>
      <c r="M917" s="37">
        <v>19</v>
      </c>
      <c r="N917" s="37">
        <v>0</v>
      </c>
      <c r="O917" s="37">
        <v>0</v>
      </c>
      <c r="P917" s="37">
        <v>0</v>
      </c>
      <c r="Q917" s="37">
        <v>0</v>
      </c>
      <c r="R917" s="63"/>
      <c r="S917" s="63"/>
      <c r="T917" s="63"/>
      <c r="U917" s="63"/>
      <c r="V917" s="42" t="s">
        <v>51873</v>
      </c>
      <c r="W917" s="63"/>
      <c r="X917" s="63" t="s">
        <v>51874</v>
      </c>
      <c r="Y917" s="67">
        <v>887963240088694800</v>
      </c>
      <c r="Z917" s="63" t="s">
        <v>51875</v>
      </c>
      <c r="AA917" s="63" t="s">
        <v>51876</v>
      </c>
      <c r="AB917" s="58" t="s">
        <v>51877</v>
      </c>
      <c r="AC917" s="63"/>
      <c r="AD917" s="63" t="s">
        <v>103</v>
      </c>
      <c r="AE917" s="63"/>
      <c r="AF917" s="37">
        <v>1784</v>
      </c>
      <c r="AG917" s="37">
        <v>14536</v>
      </c>
      <c r="AH917" s="37">
        <v>70</v>
      </c>
      <c r="AI917" s="37">
        <v>243</v>
      </c>
    </row>
    <row x14ac:dyDescent="0.25" r="918" customHeight="1" ht="18">
      <c r="A918" s="63" t="s">
        <v>51878</v>
      </c>
      <c r="B918" s="33" t="s">
        <v>51879</v>
      </c>
      <c r="C918" s="13" t="s">
        <v>44</v>
      </c>
      <c r="D918" s="135"/>
      <c r="E918" s="13" t="s">
        <v>44</v>
      </c>
      <c r="F918" s="135"/>
      <c r="G918" s="13" t="s">
        <v>44</v>
      </c>
      <c r="H918" s="168"/>
      <c r="I918" s="136"/>
      <c r="J918" s="135"/>
      <c r="K918" s="67">
        <v>1356170585341112300</v>
      </c>
      <c r="L918" s="65" t="s">
        <v>51880</v>
      </c>
      <c r="M918" s="37">
        <v>1</v>
      </c>
      <c r="N918" s="37">
        <v>0</v>
      </c>
      <c r="O918" s="37">
        <v>0</v>
      </c>
      <c r="P918" s="37">
        <v>0</v>
      </c>
      <c r="Q918" s="37">
        <v>0</v>
      </c>
      <c r="R918" s="63"/>
      <c r="S918" s="63"/>
      <c r="T918" s="63"/>
      <c r="U918" s="63"/>
      <c r="V918" s="42" t="s">
        <v>48547</v>
      </c>
      <c r="W918" s="63"/>
      <c r="X918" s="63" t="s">
        <v>48548</v>
      </c>
      <c r="Y918" s="67">
        <v>2691215876</v>
      </c>
      <c r="Z918" s="39" t="s">
        <v>51881</v>
      </c>
      <c r="AA918" s="63"/>
      <c r="AB918" s="58" t="s">
        <v>51882</v>
      </c>
      <c r="AC918" s="63"/>
      <c r="AD918" s="39" t="s">
        <v>1011</v>
      </c>
      <c r="AE918" s="63"/>
      <c r="AF918" s="37">
        <v>11573</v>
      </c>
      <c r="AG918" s="37">
        <v>833</v>
      </c>
      <c r="AH918" s="37">
        <v>1786</v>
      </c>
      <c r="AI918" s="37">
        <v>11358</v>
      </c>
    </row>
    <row x14ac:dyDescent="0.25" r="919" customHeight="1" ht="18">
      <c r="A919" s="63" t="s">
        <v>51883</v>
      </c>
      <c r="B919" s="33" t="s">
        <v>51884</v>
      </c>
      <c r="C919" s="13" t="s">
        <v>44</v>
      </c>
      <c r="D919" s="135"/>
      <c r="E919" s="13" t="s">
        <v>44</v>
      </c>
      <c r="F919" s="135"/>
      <c r="G919" s="13" t="s">
        <v>44</v>
      </c>
      <c r="H919" s="168"/>
      <c r="I919" s="136"/>
      <c r="J919" s="135"/>
      <c r="K919" s="67">
        <v>1356167248713568300</v>
      </c>
      <c r="L919" s="65" t="s">
        <v>51885</v>
      </c>
      <c r="M919" s="37">
        <v>0</v>
      </c>
      <c r="N919" s="37">
        <v>0</v>
      </c>
      <c r="O919" s="37">
        <v>0</v>
      </c>
      <c r="P919" s="37">
        <v>0</v>
      </c>
      <c r="Q919" s="37">
        <v>0</v>
      </c>
      <c r="R919" s="63"/>
      <c r="S919" s="63"/>
      <c r="T919" s="63"/>
      <c r="U919" s="63"/>
      <c r="V919" s="66" t="s">
        <v>51886</v>
      </c>
      <c r="W919" s="63"/>
      <c r="X919" s="63" t="s">
        <v>51887</v>
      </c>
      <c r="Y919" s="67">
        <v>2961965770</v>
      </c>
      <c r="Z919" s="39" t="s">
        <v>51888</v>
      </c>
      <c r="AA919" s="63"/>
      <c r="AB919" s="58" t="s">
        <v>51889</v>
      </c>
      <c r="AC919" s="39"/>
      <c r="AD919" s="63"/>
      <c r="AE919" s="63"/>
      <c r="AF919" s="37">
        <v>10690</v>
      </c>
      <c r="AG919" s="37">
        <v>871</v>
      </c>
      <c r="AH919" s="37">
        <v>1548</v>
      </c>
      <c r="AI919" s="37">
        <v>14545</v>
      </c>
    </row>
    <row x14ac:dyDescent="0.25" r="920" customHeight="1" ht="18">
      <c r="A920" s="63" t="s">
        <v>51890</v>
      </c>
      <c r="B920" s="33" t="s">
        <v>51891</v>
      </c>
      <c r="C920" s="13" t="s">
        <v>44</v>
      </c>
      <c r="D920" s="135"/>
      <c r="E920" s="13" t="s">
        <v>44</v>
      </c>
      <c r="F920" s="135"/>
      <c r="G920" s="13" t="s">
        <v>44</v>
      </c>
      <c r="H920" s="168"/>
      <c r="I920" s="136"/>
      <c r="J920" s="135"/>
      <c r="K920" s="67">
        <v>1356153600486076400</v>
      </c>
      <c r="L920" s="65" t="s">
        <v>51892</v>
      </c>
      <c r="M920" s="37">
        <v>0</v>
      </c>
      <c r="N920" s="37">
        <v>0</v>
      </c>
      <c r="O920" s="37">
        <v>0</v>
      </c>
      <c r="P920" s="37">
        <v>0</v>
      </c>
      <c r="Q920" s="37">
        <v>0</v>
      </c>
      <c r="R920" s="63"/>
      <c r="S920" s="63"/>
      <c r="T920" s="63"/>
      <c r="U920" s="63"/>
      <c r="V920" s="66" t="s">
        <v>51893</v>
      </c>
      <c r="W920" s="63"/>
      <c r="X920" s="63" t="s">
        <v>51894</v>
      </c>
      <c r="Y920" s="67">
        <v>747169273907454000</v>
      </c>
      <c r="Z920" s="63"/>
      <c r="AA920" s="63"/>
      <c r="AB920" s="58" t="s">
        <v>51895</v>
      </c>
      <c r="AC920" s="39"/>
      <c r="AD920" s="63"/>
      <c r="AE920" s="63"/>
      <c r="AF920" s="37">
        <v>3671</v>
      </c>
      <c r="AG920" s="37">
        <v>189</v>
      </c>
      <c r="AH920" s="37">
        <v>190</v>
      </c>
      <c r="AI920" s="37">
        <v>11770</v>
      </c>
    </row>
    <row x14ac:dyDescent="0.25" r="921" customHeight="1" ht="18">
      <c r="A921" s="63" t="s">
        <v>51896</v>
      </c>
      <c r="B921" s="33" t="s">
        <v>51897</v>
      </c>
      <c r="C921" s="13" t="s">
        <v>44</v>
      </c>
      <c r="D921" s="135"/>
      <c r="E921" s="13" t="s">
        <v>44</v>
      </c>
      <c r="F921" s="135"/>
      <c r="G921" s="13" t="s">
        <v>44</v>
      </c>
      <c r="H921" s="168"/>
      <c r="I921" s="136"/>
      <c r="J921" s="135"/>
      <c r="K921" s="67">
        <v>1356152712237379600</v>
      </c>
      <c r="L921" s="65" t="s">
        <v>51898</v>
      </c>
      <c r="M921" s="37">
        <v>0</v>
      </c>
      <c r="N921" s="37">
        <v>0</v>
      </c>
      <c r="O921" s="37">
        <v>0</v>
      </c>
      <c r="P921" s="37">
        <v>0</v>
      </c>
      <c r="Q921" s="37">
        <v>0</v>
      </c>
      <c r="R921" s="63"/>
      <c r="S921" s="63"/>
      <c r="T921" s="63"/>
      <c r="U921" s="63"/>
      <c r="V921" s="42" t="s">
        <v>51899</v>
      </c>
      <c r="W921" s="63"/>
      <c r="X921" s="63" t="s">
        <v>51900</v>
      </c>
      <c r="Y921" s="67">
        <v>1044328315</v>
      </c>
      <c r="Z921" s="63" t="s">
        <v>51901</v>
      </c>
      <c r="AA921" s="63" t="s">
        <v>51902</v>
      </c>
      <c r="AB921" s="58" t="s">
        <v>51903</v>
      </c>
      <c r="AC921" s="63"/>
      <c r="AD921" s="63" t="s">
        <v>36491</v>
      </c>
      <c r="AE921" s="63"/>
      <c r="AF921" s="37">
        <v>76341</v>
      </c>
      <c r="AG921" s="37">
        <v>2317</v>
      </c>
      <c r="AH921" s="37">
        <v>58</v>
      </c>
      <c r="AI921" s="37">
        <v>46</v>
      </c>
    </row>
    <row x14ac:dyDescent="0.25" r="922" customHeight="1" ht="18">
      <c r="A922" s="63" t="s">
        <v>51904</v>
      </c>
      <c r="B922" s="33" t="s">
        <v>51905</v>
      </c>
      <c r="C922" s="13" t="s">
        <v>44</v>
      </c>
      <c r="D922" s="135"/>
      <c r="E922" s="13" t="s">
        <v>44</v>
      </c>
      <c r="F922" s="135"/>
      <c r="G922" s="13" t="s">
        <v>44</v>
      </c>
      <c r="H922" s="168"/>
      <c r="I922" s="136"/>
      <c r="J922" s="135"/>
      <c r="K922" s="67">
        <v>1356146513265754000</v>
      </c>
      <c r="L922" s="65" t="s">
        <v>51906</v>
      </c>
      <c r="M922" s="37">
        <v>0</v>
      </c>
      <c r="N922" s="37">
        <v>1</v>
      </c>
      <c r="O922" s="37">
        <v>0</v>
      </c>
      <c r="P922" s="37">
        <v>0</v>
      </c>
      <c r="Q922" s="37">
        <v>0</v>
      </c>
      <c r="R922" s="63"/>
      <c r="S922" s="63"/>
      <c r="T922" s="63"/>
      <c r="U922" s="63"/>
      <c r="V922" s="42" t="s">
        <v>28227</v>
      </c>
      <c r="W922" s="63"/>
      <c r="X922" s="63" t="s">
        <v>28228</v>
      </c>
      <c r="Y922" s="67">
        <v>91894361</v>
      </c>
      <c r="Z922" s="39" t="s">
        <v>28229</v>
      </c>
      <c r="AA922" s="63"/>
      <c r="AB922" s="58" t="s">
        <v>51907</v>
      </c>
      <c r="AC922" s="63"/>
      <c r="AD922" s="63" t="s">
        <v>51908</v>
      </c>
      <c r="AE922" s="63"/>
      <c r="AF922" s="37">
        <v>142420</v>
      </c>
      <c r="AG922" s="37">
        <v>17155</v>
      </c>
      <c r="AH922" s="37">
        <v>15192</v>
      </c>
      <c r="AI922" s="37">
        <v>13971</v>
      </c>
    </row>
    <row x14ac:dyDescent="0.25" r="923" customHeight="1" ht="18">
      <c r="A923" s="63" t="s">
        <v>27027</v>
      </c>
      <c r="B923" s="33" t="s">
        <v>51909</v>
      </c>
      <c r="C923" s="13" t="s">
        <v>44</v>
      </c>
      <c r="D923" s="135"/>
      <c r="E923" s="13" t="s">
        <v>44</v>
      </c>
      <c r="F923" s="135"/>
      <c r="G923" s="13" t="s">
        <v>44</v>
      </c>
      <c r="H923" s="168"/>
      <c r="I923" s="136"/>
      <c r="J923" s="135"/>
      <c r="K923" s="67">
        <v>1356145972108284000</v>
      </c>
      <c r="L923" s="65" t="s">
        <v>51910</v>
      </c>
      <c r="M923" s="37">
        <v>2</v>
      </c>
      <c r="N923" s="37">
        <v>0</v>
      </c>
      <c r="O923" s="37">
        <v>0</v>
      </c>
      <c r="P923" s="37">
        <v>0</v>
      </c>
      <c r="Q923" s="37">
        <v>0</v>
      </c>
      <c r="R923" s="63"/>
      <c r="S923" s="63"/>
      <c r="T923" s="63"/>
      <c r="U923" s="63"/>
      <c r="V923" s="42" t="s">
        <v>51568</v>
      </c>
      <c r="W923" s="63"/>
      <c r="X923" s="63" t="s">
        <v>51569</v>
      </c>
      <c r="Y923" s="67">
        <v>3105408646</v>
      </c>
      <c r="Z923" s="39" t="s">
        <v>51570</v>
      </c>
      <c r="AA923" s="63"/>
      <c r="AB923" s="58" t="s">
        <v>51571</v>
      </c>
      <c r="AC923" s="39"/>
      <c r="AD923" s="63"/>
      <c r="AE923" s="63"/>
      <c r="AF923" s="37">
        <v>53438</v>
      </c>
      <c r="AG923" s="37">
        <v>455</v>
      </c>
      <c r="AH923" s="37">
        <v>704</v>
      </c>
      <c r="AI923" s="37">
        <v>102926</v>
      </c>
    </row>
    <row x14ac:dyDescent="0.25" r="924" customHeight="1" ht="18">
      <c r="A924" s="63" t="s">
        <v>49427</v>
      </c>
      <c r="B924" s="33" t="s">
        <v>51911</v>
      </c>
      <c r="C924" s="13" t="s">
        <v>44</v>
      </c>
      <c r="D924" s="135"/>
      <c r="E924" s="13" t="s">
        <v>44</v>
      </c>
      <c r="F924" s="135"/>
      <c r="G924" s="13" t="s">
        <v>44</v>
      </c>
      <c r="H924" s="168"/>
      <c r="I924" s="136"/>
      <c r="J924" s="135"/>
      <c r="K924" s="67">
        <v>1356142448372822000</v>
      </c>
      <c r="L924" s="65" t="s">
        <v>51912</v>
      </c>
      <c r="M924" s="37">
        <v>8</v>
      </c>
      <c r="N924" s="37">
        <v>1</v>
      </c>
      <c r="O924" s="37">
        <v>0</v>
      </c>
      <c r="P924" s="37">
        <v>0</v>
      </c>
      <c r="Q924" s="37">
        <v>0</v>
      </c>
      <c r="R924" s="63"/>
      <c r="S924" s="63"/>
      <c r="T924" s="63"/>
      <c r="U924" s="63"/>
      <c r="V924" s="42" t="s">
        <v>51913</v>
      </c>
      <c r="W924" s="63"/>
      <c r="X924" s="63" t="s">
        <v>51914</v>
      </c>
      <c r="Y924" s="67">
        <v>1342195128438558700</v>
      </c>
      <c r="Z924" s="39" t="s">
        <v>51915</v>
      </c>
      <c r="AA924" s="63"/>
      <c r="AB924" s="58" t="s">
        <v>51916</v>
      </c>
      <c r="AC924" s="39"/>
      <c r="AD924" s="63"/>
      <c r="AE924" s="63"/>
      <c r="AF924" s="37">
        <v>14</v>
      </c>
      <c r="AG924" s="37">
        <v>55</v>
      </c>
      <c r="AH924" s="37">
        <v>0</v>
      </c>
      <c r="AI924" s="37">
        <v>0</v>
      </c>
    </row>
    <row x14ac:dyDescent="0.25" r="925" customHeight="1" ht="18">
      <c r="A925" s="63" t="s">
        <v>51917</v>
      </c>
      <c r="B925" s="33" t="s">
        <v>51918</v>
      </c>
      <c r="C925" s="13" t="s">
        <v>44</v>
      </c>
      <c r="D925" s="135"/>
      <c r="E925" s="13" t="s">
        <v>44</v>
      </c>
      <c r="F925" s="135"/>
      <c r="G925" s="13" t="s">
        <v>44</v>
      </c>
      <c r="H925" s="168"/>
      <c r="I925" s="136"/>
      <c r="J925" s="135"/>
      <c r="K925" s="67">
        <v>1356126838284832800</v>
      </c>
      <c r="L925" s="65" t="s">
        <v>51919</v>
      </c>
      <c r="M925" s="37">
        <v>0</v>
      </c>
      <c r="N925" s="37">
        <v>0</v>
      </c>
      <c r="O925" s="37">
        <v>0</v>
      </c>
      <c r="P925" s="37">
        <v>0</v>
      </c>
      <c r="Q925" s="37">
        <v>0</v>
      </c>
      <c r="R925" s="63"/>
      <c r="S925" s="63"/>
      <c r="T925" s="63"/>
      <c r="U925" s="63"/>
      <c r="V925" s="42" t="s">
        <v>51920</v>
      </c>
      <c r="W925" s="63"/>
      <c r="X925" s="63" t="s">
        <v>51921</v>
      </c>
      <c r="Y925" s="67">
        <v>1073344434190864400</v>
      </c>
      <c r="Z925" s="63" t="s">
        <v>51922</v>
      </c>
      <c r="AA925" s="63" t="s">
        <v>51923</v>
      </c>
      <c r="AB925" s="58" t="s">
        <v>51924</v>
      </c>
      <c r="AC925" s="63"/>
      <c r="AD925" s="63" t="s">
        <v>10590</v>
      </c>
      <c r="AE925" s="63"/>
      <c r="AF925" s="37">
        <v>1452</v>
      </c>
      <c r="AG925" s="37">
        <v>406</v>
      </c>
      <c r="AH925" s="37">
        <v>977</v>
      </c>
      <c r="AI925" s="37">
        <v>62</v>
      </c>
    </row>
    <row x14ac:dyDescent="0.25" r="926" customHeight="1" ht="18">
      <c r="A926" s="63" t="s">
        <v>51925</v>
      </c>
      <c r="B926" s="33" t="s">
        <v>51926</v>
      </c>
      <c r="C926" s="13" t="s">
        <v>44</v>
      </c>
      <c r="D926" s="135"/>
      <c r="E926" s="13" t="s">
        <v>44</v>
      </c>
      <c r="F926" s="135"/>
      <c r="G926" s="13" t="s">
        <v>44</v>
      </c>
      <c r="H926" s="168"/>
      <c r="I926" s="136"/>
      <c r="J926" s="135"/>
      <c r="K926" s="67">
        <v>1356124210687586300</v>
      </c>
      <c r="L926" s="65" t="s">
        <v>51927</v>
      </c>
      <c r="M926" s="37">
        <v>0</v>
      </c>
      <c r="N926" s="37">
        <v>0</v>
      </c>
      <c r="O926" s="37">
        <v>0</v>
      </c>
      <c r="P926" s="37">
        <v>0</v>
      </c>
      <c r="Q926" s="37">
        <v>0</v>
      </c>
      <c r="R926" s="63"/>
      <c r="S926" s="63"/>
      <c r="T926" s="63"/>
      <c r="U926" s="63"/>
      <c r="V926" s="42" t="s">
        <v>6478</v>
      </c>
      <c r="W926" s="63"/>
      <c r="X926" s="63" t="s">
        <v>6479</v>
      </c>
      <c r="Y926" s="67">
        <v>236770019</v>
      </c>
      <c r="Z926" s="63" t="s">
        <v>6480</v>
      </c>
      <c r="AA926" s="63" t="s">
        <v>6481</v>
      </c>
      <c r="AB926" s="58" t="s">
        <v>51928</v>
      </c>
      <c r="AC926" s="63"/>
      <c r="AD926" s="39" t="s">
        <v>5096</v>
      </c>
      <c r="AE926" s="63"/>
      <c r="AF926" s="37">
        <v>23334</v>
      </c>
      <c r="AG926" s="37">
        <v>3240</v>
      </c>
      <c r="AH926" s="37">
        <v>3561</v>
      </c>
      <c r="AI926" s="37">
        <v>2995</v>
      </c>
    </row>
    <row x14ac:dyDescent="0.25" r="927" customHeight="1" ht="18">
      <c r="A927" s="63" t="s">
        <v>51929</v>
      </c>
      <c r="B927" s="33" t="s">
        <v>51930</v>
      </c>
      <c r="C927" s="13" t="s">
        <v>44</v>
      </c>
      <c r="D927" s="135"/>
      <c r="E927" s="13" t="s">
        <v>44</v>
      </c>
      <c r="F927" s="135"/>
      <c r="G927" s="13" t="s">
        <v>44</v>
      </c>
      <c r="H927" s="168"/>
      <c r="I927" s="136"/>
      <c r="J927" s="135"/>
      <c r="K927" s="67">
        <v>1356114052725026800</v>
      </c>
      <c r="L927" s="65" t="s">
        <v>51931</v>
      </c>
      <c r="M927" s="37">
        <v>1</v>
      </c>
      <c r="N927" s="37">
        <v>0</v>
      </c>
      <c r="O927" s="37">
        <v>0</v>
      </c>
      <c r="P927" s="37">
        <v>0</v>
      </c>
      <c r="Q927" s="37">
        <v>0</v>
      </c>
      <c r="R927" s="63"/>
      <c r="S927" s="63"/>
      <c r="T927" s="63"/>
      <c r="U927" s="63"/>
      <c r="V927" s="42" t="s">
        <v>50119</v>
      </c>
      <c r="W927" s="63"/>
      <c r="X927" s="63" t="s">
        <v>50120</v>
      </c>
      <c r="Y927" s="67">
        <v>3353176035</v>
      </c>
      <c r="Z927" s="63" t="s">
        <v>50121</v>
      </c>
      <c r="AA927" s="63" t="s">
        <v>50122</v>
      </c>
      <c r="AB927" s="58" t="s">
        <v>50123</v>
      </c>
      <c r="AC927" s="39"/>
      <c r="AD927" s="63"/>
      <c r="AE927" s="63"/>
      <c r="AF927" s="37">
        <v>11436</v>
      </c>
      <c r="AG927" s="37">
        <v>29540</v>
      </c>
      <c r="AH927" s="37">
        <v>2527</v>
      </c>
      <c r="AI927" s="37">
        <v>19065</v>
      </c>
    </row>
    <row x14ac:dyDescent="0.25" r="928" customHeight="1" ht="18">
      <c r="A928" s="63" t="s">
        <v>51932</v>
      </c>
      <c r="B928" s="33" t="s">
        <v>51933</v>
      </c>
      <c r="C928" s="13" t="s">
        <v>44</v>
      </c>
      <c r="D928" s="135"/>
      <c r="E928" s="13" t="s">
        <v>44</v>
      </c>
      <c r="F928" s="135"/>
      <c r="G928" s="13" t="s">
        <v>44</v>
      </c>
      <c r="H928" s="168"/>
      <c r="I928" s="136"/>
      <c r="J928" s="135"/>
      <c r="K928" s="67">
        <v>1356108228006916000</v>
      </c>
      <c r="L928" s="65" t="s">
        <v>51934</v>
      </c>
      <c r="M928" s="37">
        <v>1660</v>
      </c>
      <c r="N928" s="37">
        <v>13</v>
      </c>
      <c r="O928" s="37">
        <v>0</v>
      </c>
      <c r="P928" s="37">
        <v>0</v>
      </c>
      <c r="Q928" s="37">
        <v>0</v>
      </c>
      <c r="R928" s="63"/>
      <c r="S928" s="63"/>
      <c r="T928" s="63"/>
      <c r="U928" s="63"/>
      <c r="V928" s="42" t="s">
        <v>51935</v>
      </c>
      <c r="W928" s="63"/>
      <c r="X928" s="63" t="s">
        <v>51936</v>
      </c>
      <c r="Y928" s="67">
        <v>366087836</v>
      </c>
      <c r="Z928" s="63" t="s">
        <v>51937</v>
      </c>
      <c r="AA928" s="63" t="s">
        <v>51938</v>
      </c>
      <c r="AB928" s="58" t="s">
        <v>51939</v>
      </c>
      <c r="AC928" s="63"/>
      <c r="AD928" s="63" t="s">
        <v>223</v>
      </c>
      <c r="AE928" s="63"/>
      <c r="AF928" s="37">
        <v>4619</v>
      </c>
      <c r="AG928" s="37">
        <v>411183</v>
      </c>
      <c r="AH928" s="37">
        <v>1712</v>
      </c>
      <c r="AI928" s="37">
        <v>3819</v>
      </c>
    </row>
    <row x14ac:dyDescent="0.25" r="929" customHeight="1" ht="18">
      <c r="A929" s="63" t="s">
        <v>51940</v>
      </c>
      <c r="B929" s="33" t="s">
        <v>51941</v>
      </c>
      <c r="C929" s="13" t="s">
        <v>44</v>
      </c>
      <c r="D929" s="135"/>
      <c r="E929" s="13" t="s">
        <v>44</v>
      </c>
      <c r="F929" s="135"/>
      <c r="G929" s="13" t="s">
        <v>44</v>
      </c>
      <c r="H929" s="168"/>
      <c r="I929" s="136"/>
      <c r="J929" s="135"/>
      <c r="K929" s="67">
        <v>1356096158154821600</v>
      </c>
      <c r="L929" s="65" t="s">
        <v>51942</v>
      </c>
      <c r="M929" s="37">
        <v>7</v>
      </c>
      <c r="N929" s="37">
        <v>0</v>
      </c>
      <c r="O929" s="37">
        <v>0</v>
      </c>
      <c r="P929" s="37">
        <v>0</v>
      </c>
      <c r="Q929" s="37">
        <v>0</v>
      </c>
      <c r="R929" s="63"/>
      <c r="S929" s="63"/>
      <c r="T929" s="63"/>
      <c r="U929" s="63"/>
      <c r="V929" s="42" t="s">
        <v>51943</v>
      </c>
      <c r="W929" s="63"/>
      <c r="X929" s="63" t="s">
        <v>51943</v>
      </c>
      <c r="Y929" s="67">
        <v>1086926812628877300</v>
      </c>
      <c r="Z929" s="39" t="s">
        <v>51944</v>
      </c>
      <c r="AA929" s="63"/>
      <c r="AB929" s="58" t="s">
        <v>51945</v>
      </c>
      <c r="AC929" s="63"/>
      <c r="AD929" s="39" t="s">
        <v>8868</v>
      </c>
      <c r="AE929" s="63"/>
      <c r="AF929" s="37">
        <v>6874</v>
      </c>
      <c r="AG929" s="37">
        <v>2475</v>
      </c>
      <c r="AH929" s="37">
        <v>462</v>
      </c>
      <c r="AI929" s="37">
        <v>11370</v>
      </c>
    </row>
    <row x14ac:dyDescent="0.25" r="930" customHeight="1" ht="18">
      <c r="A930" s="63" t="s">
        <v>51946</v>
      </c>
      <c r="B930" s="33" t="s">
        <v>51947</v>
      </c>
      <c r="C930" s="13" t="s">
        <v>44</v>
      </c>
      <c r="D930" s="135"/>
      <c r="E930" s="13" t="s">
        <v>44</v>
      </c>
      <c r="F930" s="135"/>
      <c r="G930" s="13" t="s">
        <v>44</v>
      </c>
      <c r="H930" s="168"/>
      <c r="I930" s="136"/>
      <c r="J930" s="135"/>
      <c r="K930" s="67">
        <v>1356090492182810600</v>
      </c>
      <c r="L930" s="65" t="s">
        <v>51948</v>
      </c>
      <c r="M930" s="37">
        <v>19</v>
      </c>
      <c r="N930" s="37">
        <v>0</v>
      </c>
      <c r="O930" s="37">
        <v>0</v>
      </c>
      <c r="P930" s="37">
        <v>0</v>
      </c>
      <c r="Q930" s="37">
        <v>0</v>
      </c>
      <c r="R930" s="63"/>
      <c r="S930" s="63"/>
      <c r="T930" s="63"/>
      <c r="U930" s="63"/>
      <c r="V930" s="42" t="s">
        <v>51949</v>
      </c>
      <c r="W930" s="63"/>
      <c r="X930" s="63" t="s">
        <v>51950</v>
      </c>
      <c r="Y930" s="67">
        <v>2834187599</v>
      </c>
      <c r="Z930" s="63" t="s">
        <v>51951</v>
      </c>
      <c r="AA930" s="63" t="s">
        <v>51952</v>
      </c>
      <c r="AB930" s="58" t="s">
        <v>51953</v>
      </c>
      <c r="AC930" s="39"/>
      <c r="AD930" s="63"/>
      <c r="AE930" s="63"/>
      <c r="AF930" s="37">
        <v>23270</v>
      </c>
      <c r="AG930" s="37">
        <v>43034</v>
      </c>
      <c r="AH930" s="37">
        <v>710</v>
      </c>
      <c r="AI930" s="37">
        <v>15691</v>
      </c>
    </row>
    <row x14ac:dyDescent="0.25" r="931" customHeight="1" ht="18">
      <c r="A931" s="63" t="s">
        <v>42699</v>
      </c>
      <c r="B931" s="33" t="s">
        <v>51954</v>
      </c>
      <c r="C931" s="13" t="s">
        <v>44</v>
      </c>
      <c r="D931" s="135"/>
      <c r="E931" s="13" t="s">
        <v>44</v>
      </c>
      <c r="F931" s="135"/>
      <c r="G931" s="13" t="s">
        <v>44</v>
      </c>
      <c r="H931" s="168"/>
      <c r="I931" s="136"/>
      <c r="J931" s="135"/>
      <c r="K931" s="67">
        <v>1356087901218627600</v>
      </c>
      <c r="L931" s="65" t="s">
        <v>51955</v>
      </c>
      <c r="M931" s="37">
        <v>0</v>
      </c>
      <c r="N931" s="37">
        <v>1</v>
      </c>
      <c r="O931" s="37">
        <v>0</v>
      </c>
      <c r="P931" s="37">
        <v>0</v>
      </c>
      <c r="Q931" s="37">
        <v>0</v>
      </c>
      <c r="R931" s="63"/>
      <c r="S931" s="63"/>
      <c r="T931" s="63"/>
      <c r="U931" s="63"/>
      <c r="V931" s="42" t="s">
        <v>51956</v>
      </c>
      <c r="W931" s="63"/>
      <c r="X931" s="63" t="s">
        <v>51957</v>
      </c>
      <c r="Y931" s="67">
        <v>1154837940020940800</v>
      </c>
      <c r="Z931" s="63" t="s">
        <v>51958</v>
      </c>
      <c r="AA931" s="63"/>
      <c r="AB931" s="58" t="s">
        <v>51959</v>
      </c>
      <c r="AC931" s="39"/>
      <c r="AD931" s="63"/>
      <c r="AE931" s="63"/>
      <c r="AF931" s="37">
        <v>161</v>
      </c>
      <c r="AG931" s="37">
        <v>23</v>
      </c>
      <c r="AH931" s="37">
        <v>129</v>
      </c>
      <c r="AI931" s="37">
        <v>47</v>
      </c>
    </row>
    <row x14ac:dyDescent="0.25" r="932" customHeight="1" ht="18">
      <c r="A932" s="63" t="s">
        <v>47086</v>
      </c>
      <c r="B932" s="33" t="s">
        <v>51960</v>
      </c>
      <c r="C932" s="13" t="s">
        <v>44</v>
      </c>
      <c r="D932" s="135"/>
      <c r="E932" s="13" t="s">
        <v>44</v>
      </c>
      <c r="F932" s="135"/>
      <c r="G932" s="13" t="s">
        <v>44</v>
      </c>
      <c r="H932" s="168"/>
      <c r="I932" s="136"/>
      <c r="J932" s="135"/>
      <c r="K932" s="67">
        <v>1356010481492897800</v>
      </c>
      <c r="L932" s="65" t="s">
        <v>51961</v>
      </c>
      <c r="M932" s="37">
        <v>13</v>
      </c>
      <c r="N932" s="37">
        <v>1</v>
      </c>
      <c r="O932" s="37">
        <v>0</v>
      </c>
      <c r="P932" s="37">
        <v>0</v>
      </c>
      <c r="Q932" s="37">
        <v>0</v>
      </c>
      <c r="R932" s="63"/>
      <c r="S932" s="63"/>
      <c r="T932" s="63"/>
      <c r="U932" s="63"/>
      <c r="V932" s="66" t="s">
        <v>6227</v>
      </c>
      <c r="W932" s="63"/>
      <c r="X932" s="63" t="s">
        <v>6228</v>
      </c>
      <c r="Y932" s="67">
        <v>580263914</v>
      </c>
      <c r="Z932" s="39" t="s">
        <v>6229</v>
      </c>
      <c r="AA932" s="63"/>
      <c r="AB932" s="58" t="s">
        <v>6230</v>
      </c>
      <c r="AC932" s="63"/>
      <c r="AD932" s="39" t="s">
        <v>6231</v>
      </c>
      <c r="AE932" s="63"/>
      <c r="AF932" s="37">
        <v>58535</v>
      </c>
      <c r="AG932" s="37">
        <v>33658</v>
      </c>
      <c r="AH932" s="37">
        <v>828</v>
      </c>
      <c r="AI932" s="37">
        <v>71870</v>
      </c>
    </row>
    <row x14ac:dyDescent="0.25" r="933" customHeight="1" ht="18">
      <c r="A933" s="63" t="s">
        <v>47099</v>
      </c>
      <c r="B933" s="33" t="s">
        <v>51962</v>
      </c>
      <c r="C933" s="13" t="s">
        <v>44</v>
      </c>
      <c r="D933" s="135"/>
      <c r="E933" s="13" t="s">
        <v>44</v>
      </c>
      <c r="F933" s="135"/>
      <c r="G933" s="13" t="s">
        <v>44</v>
      </c>
      <c r="H933" s="168"/>
      <c r="I933" s="136"/>
      <c r="J933" s="135"/>
      <c r="K933" s="67">
        <v>1356006632103309300</v>
      </c>
      <c r="L933" s="65" t="s">
        <v>51963</v>
      </c>
      <c r="M933" s="37">
        <v>14</v>
      </c>
      <c r="N933" s="37">
        <v>2</v>
      </c>
      <c r="O933" s="37">
        <v>0</v>
      </c>
      <c r="P933" s="37">
        <v>0</v>
      </c>
      <c r="Q933" s="37">
        <v>0</v>
      </c>
      <c r="R933" s="63"/>
      <c r="S933" s="63"/>
      <c r="T933" s="63"/>
      <c r="U933" s="63"/>
      <c r="V933" s="66" t="s">
        <v>6227</v>
      </c>
      <c r="W933" s="63"/>
      <c r="X933" s="63" t="s">
        <v>6228</v>
      </c>
      <c r="Y933" s="67">
        <v>580263914</v>
      </c>
      <c r="Z933" s="39" t="s">
        <v>6229</v>
      </c>
      <c r="AA933" s="63"/>
      <c r="AB933" s="58" t="s">
        <v>6230</v>
      </c>
      <c r="AC933" s="63"/>
      <c r="AD933" s="39" t="s">
        <v>6231</v>
      </c>
      <c r="AE933" s="63"/>
      <c r="AF933" s="37">
        <v>58535</v>
      </c>
      <c r="AG933" s="37">
        <v>33658</v>
      </c>
      <c r="AH933" s="37">
        <v>828</v>
      </c>
      <c r="AI933" s="37">
        <v>71870</v>
      </c>
    </row>
    <row x14ac:dyDescent="0.25" r="934" customHeight="1" ht="18">
      <c r="A934" s="63" t="s">
        <v>51964</v>
      </c>
      <c r="B934" s="33" t="s">
        <v>51965</v>
      </c>
      <c r="C934" s="13" t="s">
        <v>44</v>
      </c>
      <c r="D934" s="135"/>
      <c r="E934" s="13" t="s">
        <v>44</v>
      </c>
      <c r="F934" s="135"/>
      <c r="G934" s="13" t="s">
        <v>44</v>
      </c>
      <c r="H934" s="168"/>
      <c r="I934" s="136"/>
      <c r="J934" s="135"/>
      <c r="K934" s="67">
        <v>1356006229370413000</v>
      </c>
      <c r="L934" s="65" t="s">
        <v>51966</v>
      </c>
      <c r="M934" s="37">
        <v>1</v>
      </c>
      <c r="N934" s="37">
        <v>0</v>
      </c>
      <c r="O934" s="37">
        <v>0</v>
      </c>
      <c r="P934" s="37">
        <v>0</v>
      </c>
      <c r="Q934" s="37">
        <v>0</v>
      </c>
      <c r="R934" s="63"/>
      <c r="S934" s="63"/>
      <c r="T934" s="63"/>
      <c r="U934" s="63"/>
      <c r="V934" s="42" t="s">
        <v>51967</v>
      </c>
      <c r="W934" s="63"/>
      <c r="X934" s="63" t="s">
        <v>23933</v>
      </c>
      <c r="Y934" s="67">
        <v>1337965275145248800</v>
      </c>
      <c r="Z934" s="63" t="s">
        <v>15768</v>
      </c>
      <c r="AA934" s="63"/>
      <c r="AB934" s="58" t="s">
        <v>51968</v>
      </c>
      <c r="AC934" s="39"/>
      <c r="AD934" s="63"/>
      <c r="AE934" s="63"/>
      <c r="AF934" s="37">
        <v>72</v>
      </c>
      <c r="AG934" s="37">
        <v>9</v>
      </c>
      <c r="AH934" s="37">
        <v>16</v>
      </c>
      <c r="AI934" s="37">
        <v>172</v>
      </c>
    </row>
    <row x14ac:dyDescent="0.25" r="935" customHeight="1" ht="18">
      <c r="A935" s="63" t="s">
        <v>51969</v>
      </c>
      <c r="B935" s="33" t="s">
        <v>51970</v>
      </c>
      <c r="C935" s="13" t="s">
        <v>35</v>
      </c>
      <c r="D935" s="14" t="s">
        <v>235</v>
      </c>
      <c r="E935" s="13" t="s">
        <v>35</v>
      </c>
      <c r="F935" s="14" t="s">
        <v>235</v>
      </c>
      <c r="G935" s="13" t="s">
        <v>35</v>
      </c>
      <c r="H935" s="14" t="s">
        <v>235</v>
      </c>
      <c r="I935" s="136"/>
      <c r="J935" s="135"/>
      <c r="K935" s="67">
        <v>1356005660920569900</v>
      </c>
      <c r="L935" s="65" t="s">
        <v>51971</v>
      </c>
      <c r="M935" s="37">
        <v>0</v>
      </c>
      <c r="N935" s="37">
        <v>0</v>
      </c>
      <c r="O935" s="37">
        <v>0</v>
      </c>
      <c r="P935" s="37">
        <v>0</v>
      </c>
      <c r="Q935" s="37">
        <v>0</v>
      </c>
      <c r="R935" s="63"/>
      <c r="S935" s="63"/>
      <c r="T935" s="63"/>
      <c r="U935" s="63"/>
      <c r="V935" s="66" t="s">
        <v>51972</v>
      </c>
      <c r="W935" s="63"/>
      <c r="X935" s="63" t="s">
        <v>51973</v>
      </c>
      <c r="Y935" s="67">
        <v>1286319839695569000</v>
      </c>
      <c r="Z935" s="63" t="s">
        <v>51974</v>
      </c>
      <c r="AA935" s="63"/>
      <c r="AB935" s="58" t="s">
        <v>51975</v>
      </c>
      <c r="AC935" s="63"/>
      <c r="AD935" s="63" t="s">
        <v>51976</v>
      </c>
      <c r="AE935" s="63"/>
      <c r="AF935" s="37">
        <v>1413</v>
      </c>
      <c r="AG935" s="37">
        <v>48</v>
      </c>
      <c r="AH935" s="37">
        <v>1095</v>
      </c>
      <c r="AI935" s="37">
        <v>4057</v>
      </c>
    </row>
    <row x14ac:dyDescent="0.25" r="936" customHeight="1" ht="18">
      <c r="A936" s="63" t="s">
        <v>51977</v>
      </c>
      <c r="B936" s="33" t="s">
        <v>51978</v>
      </c>
      <c r="C936" s="13" t="s">
        <v>35</v>
      </c>
      <c r="D936" s="14" t="s">
        <v>235</v>
      </c>
      <c r="E936" s="13" t="s">
        <v>35</v>
      </c>
      <c r="F936" s="14" t="s">
        <v>235</v>
      </c>
      <c r="G936" s="13" t="s">
        <v>35</v>
      </c>
      <c r="H936" s="14" t="s">
        <v>235</v>
      </c>
      <c r="I936" s="136"/>
      <c r="J936" s="135"/>
      <c r="K936" s="67">
        <v>1356003878559506400</v>
      </c>
      <c r="L936" s="65" t="s">
        <v>51979</v>
      </c>
      <c r="M936" s="37">
        <v>1</v>
      </c>
      <c r="N936" s="37">
        <v>0</v>
      </c>
      <c r="O936" s="37">
        <v>0</v>
      </c>
      <c r="P936" s="37">
        <v>0</v>
      </c>
      <c r="Q936" s="37">
        <v>0</v>
      </c>
      <c r="R936" s="63"/>
      <c r="S936" s="63"/>
      <c r="T936" s="63"/>
      <c r="U936" s="63"/>
      <c r="V936" s="42" t="s">
        <v>51980</v>
      </c>
      <c r="W936" s="63"/>
      <c r="X936" s="63" t="s">
        <v>51981</v>
      </c>
      <c r="Y936" s="67">
        <v>339005961</v>
      </c>
      <c r="Z936" s="63"/>
      <c r="AA936" s="63"/>
      <c r="AB936" s="58" t="s">
        <v>51982</v>
      </c>
      <c r="AC936" s="39"/>
      <c r="AD936" s="63"/>
      <c r="AE936" s="63"/>
      <c r="AF936" s="37">
        <v>1847</v>
      </c>
      <c r="AG936" s="37">
        <v>98</v>
      </c>
      <c r="AH936" s="37">
        <v>108</v>
      </c>
      <c r="AI936" s="37">
        <v>787</v>
      </c>
    </row>
    <row x14ac:dyDescent="0.25" r="937" customHeight="1" ht="18">
      <c r="A937" s="63" t="s">
        <v>51983</v>
      </c>
      <c r="B937" s="33" t="s">
        <v>51984</v>
      </c>
      <c r="C937" s="13" t="s">
        <v>35</v>
      </c>
      <c r="D937" s="14" t="s">
        <v>235</v>
      </c>
      <c r="E937" s="13" t="s">
        <v>35</v>
      </c>
      <c r="F937" s="14" t="s">
        <v>235</v>
      </c>
      <c r="G937" s="13" t="s">
        <v>35</v>
      </c>
      <c r="H937" s="14" t="s">
        <v>235</v>
      </c>
      <c r="I937" s="136"/>
      <c r="J937" s="135"/>
      <c r="K937" s="67">
        <v>1356003431681581000</v>
      </c>
      <c r="L937" s="65" t="s">
        <v>51985</v>
      </c>
      <c r="M937" s="37">
        <v>3</v>
      </c>
      <c r="N937" s="37">
        <v>0</v>
      </c>
      <c r="O937" s="37">
        <v>0</v>
      </c>
      <c r="P937" s="37">
        <v>0</v>
      </c>
      <c r="Q937" s="37">
        <v>0</v>
      </c>
      <c r="R937" s="63"/>
      <c r="S937" s="63"/>
      <c r="T937" s="63"/>
      <c r="U937" s="63"/>
      <c r="V937" s="42" t="s">
        <v>51986</v>
      </c>
      <c r="W937" s="63"/>
      <c r="X937" s="63" t="s">
        <v>51987</v>
      </c>
      <c r="Y937" s="67">
        <v>857949716</v>
      </c>
      <c r="Z937" s="63" t="s">
        <v>51988</v>
      </c>
      <c r="AA937" s="63" t="s">
        <v>21377</v>
      </c>
      <c r="AB937" s="58" t="s">
        <v>51989</v>
      </c>
      <c r="AC937" s="63"/>
      <c r="AD937" s="39" t="s">
        <v>4955</v>
      </c>
      <c r="AE937" s="63"/>
      <c r="AF937" s="37">
        <v>1012</v>
      </c>
      <c r="AG937" s="37">
        <v>464</v>
      </c>
      <c r="AH937" s="37">
        <v>452</v>
      </c>
      <c r="AI937" s="37">
        <v>380</v>
      </c>
    </row>
    <row x14ac:dyDescent="0.25" r="938" customHeight="1" ht="18">
      <c r="A938" s="63" t="s">
        <v>51990</v>
      </c>
      <c r="B938" s="33" t="s">
        <v>51991</v>
      </c>
      <c r="C938" s="13" t="s">
        <v>44</v>
      </c>
      <c r="D938" s="135"/>
      <c r="E938" s="13" t="s">
        <v>44</v>
      </c>
      <c r="F938" s="135"/>
      <c r="G938" s="13" t="s">
        <v>44</v>
      </c>
      <c r="H938" s="168"/>
      <c r="I938" s="136"/>
      <c r="J938" s="135"/>
      <c r="K938" s="67">
        <v>1355997752744882200</v>
      </c>
      <c r="L938" s="65" t="s">
        <v>51992</v>
      </c>
      <c r="M938" s="37">
        <v>1</v>
      </c>
      <c r="N938" s="37">
        <v>0</v>
      </c>
      <c r="O938" s="37">
        <v>0</v>
      </c>
      <c r="P938" s="37">
        <v>0</v>
      </c>
      <c r="Q938" s="37">
        <v>0</v>
      </c>
      <c r="R938" s="63"/>
      <c r="S938" s="63"/>
      <c r="T938" s="63"/>
      <c r="U938" s="63"/>
      <c r="V938" s="42" t="s">
        <v>51993</v>
      </c>
      <c r="W938" s="63"/>
      <c r="X938" s="63" t="s">
        <v>51994</v>
      </c>
      <c r="Y938" s="67">
        <v>285531799</v>
      </c>
      <c r="Z938" s="39" t="s">
        <v>51995</v>
      </c>
      <c r="AA938" s="63"/>
      <c r="AB938" s="58" t="s">
        <v>51996</v>
      </c>
      <c r="AC938" s="39"/>
      <c r="AD938" s="63"/>
      <c r="AE938" s="63"/>
      <c r="AF938" s="37">
        <v>8225</v>
      </c>
      <c r="AG938" s="37">
        <v>986</v>
      </c>
      <c r="AH938" s="37">
        <v>678</v>
      </c>
      <c r="AI938" s="37">
        <v>2984</v>
      </c>
    </row>
    <row x14ac:dyDescent="0.25" r="939" customHeight="1" ht="18">
      <c r="A939" s="63" t="s">
        <v>51997</v>
      </c>
      <c r="B939" s="33" t="s">
        <v>51998</v>
      </c>
      <c r="C939" s="13" t="s">
        <v>44</v>
      </c>
      <c r="D939" s="135"/>
      <c r="E939" s="13" t="s">
        <v>44</v>
      </c>
      <c r="F939" s="135"/>
      <c r="G939" s="13" t="s">
        <v>44</v>
      </c>
      <c r="H939" s="168"/>
      <c r="I939" s="136"/>
      <c r="J939" s="135"/>
      <c r="K939" s="67">
        <v>1355993697591169000</v>
      </c>
      <c r="L939" s="65" t="s">
        <v>51999</v>
      </c>
      <c r="M939" s="37">
        <v>5</v>
      </c>
      <c r="N939" s="37">
        <v>0</v>
      </c>
      <c r="O939" s="37">
        <v>0</v>
      </c>
      <c r="P939" s="37">
        <v>0</v>
      </c>
      <c r="Q939" s="37">
        <v>0</v>
      </c>
      <c r="R939" s="63"/>
      <c r="S939" s="63"/>
      <c r="T939" s="63"/>
      <c r="U939" s="63"/>
      <c r="V939" s="42" t="s">
        <v>52000</v>
      </c>
      <c r="W939" s="63"/>
      <c r="X939" s="63" t="s">
        <v>52001</v>
      </c>
      <c r="Y939" s="67">
        <v>1256135815014596600</v>
      </c>
      <c r="Z939" s="39" t="s">
        <v>52002</v>
      </c>
      <c r="AA939" s="63"/>
      <c r="AB939" s="58" t="s">
        <v>52003</v>
      </c>
      <c r="AC939" s="39"/>
      <c r="AD939" s="63"/>
      <c r="AE939" s="63"/>
      <c r="AF939" s="37">
        <v>424</v>
      </c>
      <c r="AG939" s="37">
        <v>162</v>
      </c>
      <c r="AH939" s="37">
        <v>157</v>
      </c>
      <c r="AI939" s="37">
        <v>1398</v>
      </c>
    </row>
    <row x14ac:dyDescent="0.25" r="940" customHeight="1" ht="18">
      <c r="A940" s="63" t="s">
        <v>27186</v>
      </c>
      <c r="B940" s="33" t="s">
        <v>52004</v>
      </c>
      <c r="C940" s="13" t="s">
        <v>44</v>
      </c>
      <c r="D940" s="135"/>
      <c r="E940" s="13" t="s">
        <v>44</v>
      </c>
      <c r="F940" s="135"/>
      <c r="G940" s="13" t="s">
        <v>44</v>
      </c>
      <c r="H940" s="168"/>
      <c r="I940" s="136"/>
      <c r="J940" s="135"/>
      <c r="K940" s="67">
        <v>1355992685593636900</v>
      </c>
      <c r="L940" s="65" t="s">
        <v>52005</v>
      </c>
      <c r="M940" s="37">
        <v>2</v>
      </c>
      <c r="N940" s="37">
        <v>0</v>
      </c>
      <c r="O940" s="37">
        <v>0</v>
      </c>
      <c r="P940" s="37">
        <v>0</v>
      </c>
      <c r="Q940" s="37">
        <v>0</v>
      </c>
      <c r="R940" s="63"/>
      <c r="S940" s="63"/>
      <c r="T940" s="63"/>
      <c r="U940" s="63"/>
      <c r="V940" s="42" t="s">
        <v>52006</v>
      </c>
      <c r="W940" s="63"/>
      <c r="X940" s="63" t="s">
        <v>52007</v>
      </c>
      <c r="Y940" s="67">
        <v>1259476533808377900</v>
      </c>
      <c r="Z940" s="39" t="s">
        <v>52008</v>
      </c>
      <c r="AA940" s="63"/>
      <c r="AB940" s="58" t="s">
        <v>52009</v>
      </c>
      <c r="AC940" s="39"/>
      <c r="AD940" s="63"/>
      <c r="AE940" s="63"/>
      <c r="AF940" s="37">
        <v>249</v>
      </c>
      <c r="AG940" s="37">
        <v>444</v>
      </c>
      <c r="AH940" s="37">
        <v>1024</v>
      </c>
      <c r="AI940" s="37">
        <v>1701</v>
      </c>
    </row>
    <row x14ac:dyDescent="0.25" r="941" customHeight="1" ht="18">
      <c r="A941" s="63" t="s">
        <v>52010</v>
      </c>
      <c r="B941" s="33" t="s">
        <v>52011</v>
      </c>
      <c r="C941" s="13" t="s">
        <v>44</v>
      </c>
      <c r="D941" s="135"/>
      <c r="E941" s="13" t="s">
        <v>44</v>
      </c>
      <c r="F941" s="135"/>
      <c r="G941" s="13" t="s">
        <v>44</v>
      </c>
      <c r="H941" s="168"/>
      <c r="I941" s="136"/>
      <c r="J941" s="135"/>
      <c r="K941" s="67">
        <v>1355991979423899600</v>
      </c>
      <c r="L941" s="65" t="s">
        <v>52012</v>
      </c>
      <c r="M941" s="37">
        <v>4</v>
      </c>
      <c r="N941" s="37">
        <v>0</v>
      </c>
      <c r="O941" s="37">
        <v>0</v>
      </c>
      <c r="P941" s="37">
        <v>0</v>
      </c>
      <c r="Q941" s="37">
        <v>0</v>
      </c>
      <c r="R941" s="63"/>
      <c r="S941" s="63"/>
      <c r="T941" s="63"/>
      <c r="U941" s="63"/>
      <c r="V941" s="66" t="s">
        <v>52013</v>
      </c>
      <c r="W941" s="63"/>
      <c r="X941" s="63" t="s">
        <v>52014</v>
      </c>
      <c r="Y941" s="67">
        <v>1325318235739271200</v>
      </c>
      <c r="Z941" s="39" t="s">
        <v>52015</v>
      </c>
      <c r="AA941" s="63"/>
      <c r="AB941" s="58" t="s">
        <v>52016</v>
      </c>
      <c r="AC941" s="39"/>
      <c r="AD941" s="63"/>
      <c r="AE941" s="63"/>
      <c r="AF941" s="37">
        <v>1106</v>
      </c>
      <c r="AG941" s="37">
        <v>289</v>
      </c>
      <c r="AH941" s="37">
        <v>222</v>
      </c>
      <c r="AI941" s="37">
        <v>2807</v>
      </c>
    </row>
    <row x14ac:dyDescent="0.25" r="942" customHeight="1" ht="18">
      <c r="A942" s="63" t="s">
        <v>42822</v>
      </c>
      <c r="B942" s="33" t="s">
        <v>52017</v>
      </c>
      <c r="C942" s="13" t="s">
        <v>44</v>
      </c>
      <c r="D942" s="135"/>
      <c r="E942" s="13" t="s">
        <v>44</v>
      </c>
      <c r="F942" s="135"/>
      <c r="G942" s="13" t="s">
        <v>44</v>
      </c>
      <c r="H942" s="168"/>
      <c r="I942" s="136"/>
      <c r="J942" s="135"/>
      <c r="K942" s="67">
        <v>1355991302345781200</v>
      </c>
      <c r="L942" s="65" t="s">
        <v>52018</v>
      </c>
      <c r="M942" s="37">
        <v>1</v>
      </c>
      <c r="N942" s="37">
        <v>0</v>
      </c>
      <c r="O942" s="37">
        <v>0</v>
      </c>
      <c r="P942" s="37">
        <v>0</v>
      </c>
      <c r="Q942" s="37">
        <v>0</v>
      </c>
      <c r="R942" s="63"/>
      <c r="S942" s="63"/>
      <c r="T942" s="63"/>
      <c r="U942" s="63"/>
      <c r="V942" s="42" t="s">
        <v>52019</v>
      </c>
      <c r="W942" s="63"/>
      <c r="X942" s="63" t="s">
        <v>52020</v>
      </c>
      <c r="Y942" s="67">
        <v>1287177919714996200</v>
      </c>
      <c r="Z942" s="63" t="s">
        <v>52021</v>
      </c>
      <c r="AA942" s="63" t="s">
        <v>52022</v>
      </c>
      <c r="AB942" s="58" t="s">
        <v>52023</v>
      </c>
      <c r="AC942" s="63"/>
      <c r="AD942" s="39" t="s">
        <v>52024</v>
      </c>
      <c r="AE942" s="63"/>
      <c r="AF942" s="37">
        <v>285</v>
      </c>
      <c r="AG942" s="37">
        <v>18</v>
      </c>
      <c r="AH942" s="37">
        <v>23</v>
      </c>
      <c r="AI942" s="37">
        <v>948</v>
      </c>
    </row>
    <row x14ac:dyDescent="0.25" r="943" customHeight="1" ht="18">
      <c r="A943" s="63" t="s">
        <v>52025</v>
      </c>
      <c r="B943" s="33" t="s">
        <v>52026</v>
      </c>
      <c r="C943" s="13" t="s">
        <v>44</v>
      </c>
      <c r="D943" s="135"/>
      <c r="E943" s="13" t="s">
        <v>44</v>
      </c>
      <c r="F943" s="135"/>
      <c r="G943" s="13" t="s">
        <v>44</v>
      </c>
      <c r="H943" s="168"/>
      <c r="I943" s="136"/>
      <c r="J943" s="135"/>
      <c r="K943" s="67">
        <v>1355988059330916400</v>
      </c>
      <c r="L943" s="65" t="s">
        <v>52027</v>
      </c>
      <c r="M943" s="37">
        <v>9</v>
      </c>
      <c r="N943" s="37">
        <v>0</v>
      </c>
      <c r="O943" s="37">
        <v>0</v>
      </c>
      <c r="P943" s="37">
        <v>0</v>
      </c>
      <c r="Q943" s="37">
        <v>0</v>
      </c>
      <c r="R943" s="63"/>
      <c r="S943" s="63"/>
      <c r="T943" s="63"/>
      <c r="U943" s="63"/>
      <c r="V943" s="42" t="s">
        <v>52028</v>
      </c>
      <c r="W943" s="63"/>
      <c r="X943" s="63" t="s">
        <v>52029</v>
      </c>
      <c r="Y943" s="67">
        <v>1117779491986784300</v>
      </c>
      <c r="Z943" s="39" t="s">
        <v>52030</v>
      </c>
      <c r="AA943" s="63"/>
      <c r="AB943" s="58" t="s">
        <v>52031</v>
      </c>
      <c r="AC943" s="39"/>
      <c r="AD943" s="63"/>
      <c r="AE943" s="63"/>
      <c r="AF943" s="37">
        <v>794</v>
      </c>
      <c r="AG943" s="37">
        <v>321</v>
      </c>
      <c r="AH943" s="37">
        <v>335</v>
      </c>
      <c r="AI943" s="37">
        <v>1623</v>
      </c>
    </row>
    <row x14ac:dyDescent="0.25" r="944" customHeight="1" ht="18">
      <c r="A944" s="63" t="s">
        <v>52032</v>
      </c>
      <c r="B944" s="33" t="s">
        <v>52033</v>
      </c>
      <c r="C944" s="13" t="s">
        <v>44</v>
      </c>
      <c r="D944" s="135"/>
      <c r="E944" s="13" t="s">
        <v>44</v>
      </c>
      <c r="F944" s="135"/>
      <c r="G944" s="13" t="s">
        <v>44</v>
      </c>
      <c r="H944" s="168"/>
      <c r="I944" s="136"/>
      <c r="J944" s="135"/>
      <c r="K944" s="67">
        <v>1355987319812198400</v>
      </c>
      <c r="L944" s="65" t="s">
        <v>21829</v>
      </c>
      <c r="M944" s="37">
        <v>5</v>
      </c>
      <c r="N944" s="37">
        <v>1</v>
      </c>
      <c r="O944" s="37">
        <v>0</v>
      </c>
      <c r="P944" s="37">
        <v>0</v>
      </c>
      <c r="Q944" s="37">
        <v>0</v>
      </c>
      <c r="R944" s="63"/>
      <c r="S944" s="63"/>
      <c r="T944" s="63"/>
      <c r="U944" s="63"/>
      <c r="V944" s="42" t="s">
        <v>52034</v>
      </c>
      <c r="W944" s="63"/>
      <c r="X944" s="63" t="s">
        <v>52035</v>
      </c>
      <c r="Y944" s="67">
        <v>1640127919</v>
      </c>
      <c r="Z944" s="39" t="s">
        <v>52036</v>
      </c>
      <c r="AA944" s="63"/>
      <c r="AB944" s="58" t="s">
        <v>52037</v>
      </c>
      <c r="AC944" s="63"/>
      <c r="AD944" s="63" t="s">
        <v>52038</v>
      </c>
      <c r="AE944" s="63"/>
      <c r="AF944" s="37">
        <v>61960</v>
      </c>
      <c r="AG944" s="37">
        <v>4661</v>
      </c>
      <c r="AH944" s="37">
        <v>3847</v>
      </c>
      <c r="AI944" s="37">
        <v>28609</v>
      </c>
    </row>
    <row x14ac:dyDescent="0.25" r="945" customHeight="1" ht="18">
      <c r="A945" s="63" t="s">
        <v>52039</v>
      </c>
      <c r="B945" s="33" t="s">
        <v>52040</v>
      </c>
      <c r="C945" s="13" t="s">
        <v>44</v>
      </c>
      <c r="D945" s="135"/>
      <c r="E945" s="13" t="s">
        <v>44</v>
      </c>
      <c r="F945" s="135"/>
      <c r="G945" s="13" t="s">
        <v>44</v>
      </c>
      <c r="H945" s="168"/>
      <c r="I945" s="136"/>
      <c r="J945" s="135"/>
      <c r="K945" s="67">
        <v>1355971717953433600</v>
      </c>
      <c r="L945" s="65" t="s">
        <v>52041</v>
      </c>
      <c r="M945" s="37">
        <v>0</v>
      </c>
      <c r="N945" s="37">
        <v>0</v>
      </c>
      <c r="O945" s="37">
        <v>0</v>
      </c>
      <c r="P945" s="37">
        <v>0</v>
      </c>
      <c r="Q945" s="37">
        <v>0</v>
      </c>
      <c r="R945" s="63"/>
      <c r="S945" s="63"/>
      <c r="T945" s="63"/>
      <c r="U945" s="63"/>
      <c r="V945" s="42" t="s">
        <v>52042</v>
      </c>
      <c r="W945" s="63"/>
      <c r="X945" s="63" t="s">
        <v>22330</v>
      </c>
      <c r="Y945" s="67">
        <v>4901790771</v>
      </c>
      <c r="Z945" s="63"/>
      <c r="AA945" s="63"/>
      <c r="AB945" s="58" t="s">
        <v>52043</v>
      </c>
      <c r="AC945" s="39"/>
      <c r="AD945" s="63"/>
      <c r="AE945" s="63"/>
      <c r="AF945" s="37">
        <v>254</v>
      </c>
      <c r="AG945" s="37">
        <v>24</v>
      </c>
      <c r="AH945" s="37">
        <v>173</v>
      </c>
      <c r="AI945" s="37">
        <v>2</v>
      </c>
    </row>
    <row x14ac:dyDescent="0.25" r="946" customHeight="1" ht="18">
      <c r="A946" s="63" t="s">
        <v>52044</v>
      </c>
      <c r="B946" s="33" t="s">
        <v>52045</v>
      </c>
      <c r="C946" s="13" t="s">
        <v>44</v>
      </c>
      <c r="D946" s="135"/>
      <c r="E946" s="13" t="s">
        <v>44</v>
      </c>
      <c r="F946" s="135"/>
      <c r="G946" s="13" t="s">
        <v>44</v>
      </c>
      <c r="H946" s="168"/>
      <c r="I946" s="136"/>
      <c r="J946" s="135"/>
      <c r="K946" s="67">
        <v>1355970933043949600</v>
      </c>
      <c r="L946" s="65" t="s">
        <v>52046</v>
      </c>
      <c r="M946" s="37">
        <v>15</v>
      </c>
      <c r="N946" s="37">
        <v>0</v>
      </c>
      <c r="O946" s="37">
        <v>0</v>
      </c>
      <c r="P946" s="37">
        <v>0</v>
      </c>
      <c r="Q946" s="37">
        <v>0</v>
      </c>
      <c r="R946" s="63"/>
      <c r="S946" s="63"/>
      <c r="T946" s="63"/>
      <c r="U946" s="63"/>
      <c r="V946" s="66" t="s">
        <v>52047</v>
      </c>
      <c r="W946" s="63"/>
      <c r="X946" s="63" t="s">
        <v>52048</v>
      </c>
      <c r="Y946" s="67">
        <v>1330159242855198700</v>
      </c>
      <c r="Z946" s="39" t="s">
        <v>52049</v>
      </c>
      <c r="AA946" s="63"/>
      <c r="AB946" s="58" t="s">
        <v>52050</v>
      </c>
      <c r="AC946" s="63"/>
      <c r="AD946" s="63" t="s">
        <v>52051</v>
      </c>
      <c r="AE946" s="63"/>
      <c r="AF946" s="37">
        <v>1915</v>
      </c>
      <c r="AG946" s="37">
        <v>532</v>
      </c>
      <c r="AH946" s="37">
        <v>471</v>
      </c>
      <c r="AI946" s="37">
        <v>5003</v>
      </c>
    </row>
    <row x14ac:dyDescent="0.25" r="947" customHeight="1" ht="18">
      <c r="A947" s="63" t="s">
        <v>52052</v>
      </c>
      <c r="B947" s="33" t="s">
        <v>52053</v>
      </c>
      <c r="C947" s="13" t="s">
        <v>44</v>
      </c>
      <c r="D947" s="135"/>
      <c r="E947" s="13" t="s">
        <v>44</v>
      </c>
      <c r="F947" s="135"/>
      <c r="G947" s="13" t="s">
        <v>44</v>
      </c>
      <c r="H947" s="168"/>
      <c r="I947" s="136"/>
      <c r="J947" s="135"/>
      <c r="K947" s="67">
        <v>1355968063569600500</v>
      </c>
      <c r="L947" s="65" t="s">
        <v>52054</v>
      </c>
      <c r="M947" s="37">
        <v>2</v>
      </c>
      <c r="N947" s="37">
        <v>0</v>
      </c>
      <c r="O947" s="37">
        <v>0</v>
      </c>
      <c r="P947" s="37">
        <v>0</v>
      </c>
      <c r="Q947" s="37">
        <v>0</v>
      </c>
      <c r="R947" s="63"/>
      <c r="S947" s="63"/>
      <c r="T947" s="63"/>
      <c r="U947" s="63"/>
      <c r="V947" s="66" t="s">
        <v>52055</v>
      </c>
      <c r="W947" s="63"/>
      <c r="X947" s="63" t="s">
        <v>13463</v>
      </c>
      <c r="Y947" s="67">
        <v>173412152</v>
      </c>
      <c r="Z947" s="63"/>
      <c r="AA947" s="63"/>
      <c r="AB947" s="58" t="s">
        <v>52056</v>
      </c>
      <c r="AC947" s="39"/>
      <c r="AD947" s="63"/>
      <c r="AE947" s="63"/>
      <c r="AF947" s="37">
        <v>74</v>
      </c>
      <c r="AG947" s="37">
        <v>33</v>
      </c>
      <c r="AH947" s="37">
        <v>29</v>
      </c>
      <c r="AI947" s="37">
        <v>280</v>
      </c>
    </row>
    <row x14ac:dyDescent="0.25" r="948" customHeight="1" ht="18">
      <c r="A948" s="63" t="s">
        <v>5111</v>
      </c>
      <c r="B948" s="33" t="s">
        <v>52057</v>
      </c>
      <c r="C948" s="13" t="s">
        <v>44</v>
      </c>
      <c r="D948" s="135"/>
      <c r="E948" s="13" t="s">
        <v>44</v>
      </c>
      <c r="F948" s="135"/>
      <c r="G948" s="13" t="s">
        <v>44</v>
      </c>
      <c r="H948" s="168"/>
      <c r="I948" s="136"/>
      <c r="J948" s="135"/>
      <c r="K948" s="67">
        <v>1355960726800752600</v>
      </c>
      <c r="L948" s="65" t="s">
        <v>52058</v>
      </c>
      <c r="M948" s="37">
        <v>0</v>
      </c>
      <c r="N948" s="37">
        <v>0</v>
      </c>
      <c r="O948" s="37">
        <v>0</v>
      </c>
      <c r="P948" s="37">
        <v>0</v>
      </c>
      <c r="Q948" s="37">
        <v>0</v>
      </c>
      <c r="R948" s="63"/>
      <c r="S948" s="63"/>
      <c r="T948" s="63"/>
      <c r="U948" s="63"/>
      <c r="V948" s="66" t="s">
        <v>52059</v>
      </c>
      <c r="W948" s="63"/>
      <c r="X948" s="63" t="s">
        <v>52060</v>
      </c>
      <c r="Y948" s="67">
        <v>3640557857</v>
      </c>
      <c r="Z948" s="63"/>
      <c r="AA948" s="63"/>
      <c r="AB948" s="58" t="s">
        <v>52061</v>
      </c>
      <c r="AC948" s="39"/>
      <c r="AD948" s="63"/>
      <c r="AE948" s="63"/>
      <c r="AF948" s="37">
        <v>4566</v>
      </c>
      <c r="AG948" s="37">
        <v>239</v>
      </c>
      <c r="AH948" s="37">
        <v>432</v>
      </c>
      <c r="AI948" s="37">
        <v>6657</v>
      </c>
    </row>
    <row x14ac:dyDescent="0.25" r="949" customHeight="1" ht="18">
      <c r="A949" s="63" t="s">
        <v>40399</v>
      </c>
      <c r="B949" s="33" t="s">
        <v>52062</v>
      </c>
      <c r="C949" s="13" t="s">
        <v>44</v>
      </c>
      <c r="D949" s="135"/>
      <c r="E949" s="13" t="s">
        <v>44</v>
      </c>
      <c r="F949" s="135"/>
      <c r="G949" s="13" t="s">
        <v>44</v>
      </c>
      <c r="H949" s="168"/>
      <c r="I949" s="136"/>
      <c r="J949" s="135"/>
      <c r="K949" s="67">
        <v>1355957289870614500</v>
      </c>
      <c r="L949" s="65" t="s">
        <v>52063</v>
      </c>
      <c r="M949" s="37">
        <v>4</v>
      </c>
      <c r="N949" s="37">
        <v>1</v>
      </c>
      <c r="O949" s="37">
        <v>0</v>
      </c>
      <c r="P949" s="37">
        <v>0</v>
      </c>
      <c r="Q949" s="37">
        <v>0</v>
      </c>
      <c r="R949" s="63"/>
      <c r="S949" s="63"/>
      <c r="T949" s="63"/>
      <c r="U949" s="63"/>
      <c r="V949" s="42" t="s">
        <v>51050</v>
      </c>
      <c r="W949" s="63"/>
      <c r="X949" s="63" t="s">
        <v>51051</v>
      </c>
      <c r="Y949" s="67">
        <v>1171045339048099800</v>
      </c>
      <c r="Z949" s="39" t="s">
        <v>51052</v>
      </c>
      <c r="AA949" s="63"/>
      <c r="AB949" s="58" t="s">
        <v>51053</v>
      </c>
      <c r="AC949" s="39"/>
      <c r="AD949" s="63"/>
      <c r="AE949" s="63"/>
      <c r="AF949" s="37">
        <v>45722</v>
      </c>
      <c r="AG949" s="37">
        <v>5922</v>
      </c>
      <c r="AH949" s="37">
        <v>2873</v>
      </c>
      <c r="AI949" s="37">
        <v>120617</v>
      </c>
    </row>
    <row x14ac:dyDescent="0.25" r="950" customHeight="1" ht="18">
      <c r="A950" s="63" t="s">
        <v>52064</v>
      </c>
      <c r="B950" s="33" t="s">
        <v>52065</v>
      </c>
      <c r="C950" s="13" t="s">
        <v>44</v>
      </c>
      <c r="D950" s="135"/>
      <c r="E950" s="13" t="s">
        <v>44</v>
      </c>
      <c r="F950" s="135"/>
      <c r="G950" s="13" t="s">
        <v>44</v>
      </c>
      <c r="H950" s="168"/>
      <c r="I950" s="136"/>
      <c r="J950" s="135"/>
      <c r="K950" s="67">
        <v>1355956756451643400</v>
      </c>
      <c r="L950" s="65" t="s">
        <v>52066</v>
      </c>
      <c r="M950" s="37">
        <v>6</v>
      </c>
      <c r="N950" s="37">
        <v>0</v>
      </c>
      <c r="O950" s="37">
        <v>0</v>
      </c>
      <c r="P950" s="37">
        <v>0</v>
      </c>
      <c r="Q950" s="37">
        <v>0</v>
      </c>
      <c r="R950" s="63"/>
      <c r="S950" s="63"/>
      <c r="T950" s="63"/>
      <c r="U950" s="63"/>
      <c r="V950" s="42" t="s">
        <v>52067</v>
      </c>
      <c r="W950" s="63"/>
      <c r="X950" s="63" t="s">
        <v>52068</v>
      </c>
      <c r="Y950" s="67">
        <v>93747808</v>
      </c>
      <c r="Z950" s="63" t="s">
        <v>52069</v>
      </c>
      <c r="AA950" s="63" t="s">
        <v>52070</v>
      </c>
      <c r="AB950" s="58" t="s">
        <v>52071</v>
      </c>
      <c r="AC950" s="63"/>
      <c r="AD950" s="63" t="s">
        <v>49</v>
      </c>
      <c r="AE950" s="63"/>
      <c r="AF950" s="37">
        <v>134826</v>
      </c>
      <c r="AG950" s="37">
        <v>2540</v>
      </c>
      <c r="AH950" s="37">
        <v>4</v>
      </c>
      <c r="AI950" s="37">
        <v>22</v>
      </c>
    </row>
    <row x14ac:dyDescent="0.25" r="951" customHeight="1" ht="18">
      <c r="A951" s="63" t="s">
        <v>42998</v>
      </c>
      <c r="B951" s="33" t="s">
        <v>52072</v>
      </c>
      <c r="C951" s="13" t="s">
        <v>44</v>
      </c>
      <c r="D951" s="135"/>
      <c r="E951" s="13" t="s">
        <v>44</v>
      </c>
      <c r="F951" s="135"/>
      <c r="G951" s="13" t="s">
        <v>44</v>
      </c>
      <c r="H951" s="168"/>
      <c r="I951" s="136"/>
      <c r="J951" s="135"/>
      <c r="K951" s="67">
        <v>1355951277906292700</v>
      </c>
      <c r="L951" s="65" t="s">
        <v>52073</v>
      </c>
      <c r="M951" s="37">
        <v>0</v>
      </c>
      <c r="N951" s="37">
        <v>0</v>
      </c>
      <c r="O951" s="37">
        <v>0</v>
      </c>
      <c r="P951" s="37">
        <v>0</v>
      </c>
      <c r="Q951" s="37">
        <v>0</v>
      </c>
      <c r="R951" s="63"/>
      <c r="S951" s="63"/>
      <c r="T951" s="63"/>
      <c r="U951" s="63"/>
      <c r="V951" s="42" t="s">
        <v>52074</v>
      </c>
      <c r="W951" s="63"/>
      <c r="X951" s="63" t="s">
        <v>52075</v>
      </c>
      <c r="Y951" s="67">
        <v>601897775</v>
      </c>
      <c r="Z951" s="39" t="s">
        <v>52076</v>
      </c>
      <c r="AA951" s="63"/>
      <c r="AB951" s="58" t="s">
        <v>52077</v>
      </c>
      <c r="AC951" s="63"/>
      <c r="AD951" s="63" t="s">
        <v>49</v>
      </c>
      <c r="AE951" s="63"/>
      <c r="AF951" s="37">
        <v>35510</v>
      </c>
      <c r="AG951" s="37">
        <v>417</v>
      </c>
      <c r="AH951" s="37">
        <v>262</v>
      </c>
      <c r="AI951" s="37">
        <v>20284</v>
      </c>
    </row>
    <row x14ac:dyDescent="0.25" r="952" customHeight="1" ht="18">
      <c r="A952" s="63" t="s">
        <v>52078</v>
      </c>
      <c r="B952" s="33" t="s">
        <v>52079</v>
      </c>
      <c r="C952" s="13" t="s">
        <v>44</v>
      </c>
      <c r="D952" s="135"/>
      <c r="E952" s="13" t="s">
        <v>44</v>
      </c>
      <c r="F952" s="135"/>
      <c r="G952" s="13" t="s">
        <v>44</v>
      </c>
      <c r="H952" s="168"/>
      <c r="I952" s="136"/>
      <c r="J952" s="135"/>
      <c r="K952" s="67">
        <v>1355948139426033700</v>
      </c>
      <c r="L952" s="65" t="s">
        <v>52080</v>
      </c>
      <c r="M952" s="37">
        <v>101</v>
      </c>
      <c r="N952" s="37">
        <v>4</v>
      </c>
      <c r="O952" s="37">
        <v>0</v>
      </c>
      <c r="P952" s="37">
        <v>0</v>
      </c>
      <c r="Q952" s="37">
        <v>0</v>
      </c>
      <c r="R952" s="63"/>
      <c r="S952" s="63"/>
      <c r="T952" s="63"/>
      <c r="U952" s="63"/>
      <c r="V952" s="42" t="s">
        <v>52081</v>
      </c>
      <c r="W952" s="63"/>
      <c r="X952" s="63" t="s">
        <v>52082</v>
      </c>
      <c r="Y952" s="67">
        <v>437598635</v>
      </c>
      <c r="Z952" s="63" t="s">
        <v>52083</v>
      </c>
      <c r="AA952" s="63" t="s">
        <v>52084</v>
      </c>
      <c r="AB952" s="58" t="s">
        <v>52085</v>
      </c>
      <c r="AC952" s="63"/>
      <c r="AD952" s="39" t="s">
        <v>52086</v>
      </c>
      <c r="AE952" s="63"/>
      <c r="AF952" s="37">
        <v>3164</v>
      </c>
      <c r="AG952" s="37">
        <v>21858</v>
      </c>
      <c r="AH952" s="37">
        <v>72</v>
      </c>
      <c r="AI952" s="37">
        <v>1719</v>
      </c>
    </row>
    <row x14ac:dyDescent="0.25" r="953" customHeight="1" ht="18">
      <c r="A953" s="63" t="s">
        <v>30408</v>
      </c>
      <c r="B953" s="33" t="s">
        <v>52087</v>
      </c>
      <c r="C953" s="13" t="s">
        <v>44</v>
      </c>
      <c r="D953" s="135"/>
      <c r="E953" s="13" t="s">
        <v>44</v>
      </c>
      <c r="F953" s="135"/>
      <c r="G953" s="13" t="s">
        <v>44</v>
      </c>
      <c r="H953" s="168"/>
      <c r="I953" s="136"/>
      <c r="J953" s="135"/>
      <c r="K953" s="67">
        <v>1355945174665457700</v>
      </c>
      <c r="L953" s="65" t="s">
        <v>52088</v>
      </c>
      <c r="M953" s="37">
        <v>0</v>
      </c>
      <c r="N953" s="37">
        <v>0</v>
      </c>
      <c r="O953" s="37">
        <v>0</v>
      </c>
      <c r="P953" s="37">
        <v>0</v>
      </c>
      <c r="Q953" s="37">
        <v>0</v>
      </c>
      <c r="R953" s="63"/>
      <c r="S953" s="63"/>
      <c r="T953" s="63"/>
      <c r="U953" s="63"/>
      <c r="V953" s="66" t="s">
        <v>52089</v>
      </c>
      <c r="W953" s="63"/>
      <c r="X953" s="63" t="s">
        <v>52090</v>
      </c>
      <c r="Y953" s="67">
        <v>4249624337</v>
      </c>
      <c r="Z953" s="39" t="s">
        <v>52091</v>
      </c>
      <c r="AA953" s="63"/>
      <c r="AB953" s="58" t="s">
        <v>52092</v>
      </c>
      <c r="AC953" s="63"/>
      <c r="AD953" s="39" t="s">
        <v>19744</v>
      </c>
      <c r="AE953" s="63"/>
      <c r="AF953" s="37">
        <v>1139</v>
      </c>
      <c r="AG953" s="37">
        <v>377</v>
      </c>
      <c r="AH953" s="37">
        <v>146</v>
      </c>
      <c r="AI953" s="37">
        <v>828</v>
      </c>
    </row>
    <row x14ac:dyDescent="0.25" r="954" customHeight="1" ht="18">
      <c r="A954" s="63" t="s">
        <v>52093</v>
      </c>
      <c r="B954" s="33" t="s">
        <v>52094</v>
      </c>
      <c r="C954" s="13" t="s">
        <v>44</v>
      </c>
      <c r="D954" s="135"/>
      <c r="E954" s="13" t="s">
        <v>44</v>
      </c>
      <c r="F954" s="135"/>
      <c r="G954" s="13" t="s">
        <v>44</v>
      </c>
      <c r="H954" s="168"/>
      <c r="I954" s="136"/>
      <c r="J954" s="135"/>
      <c r="K954" s="67">
        <v>1355935231774175200</v>
      </c>
      <c r="L954" s="65" t="s">
        <v>52095</v>
      </c>
      <c r="M954" s="37">
        <v>1</v>
      </c>
      <c r="N954" s="37">
        <v>0</v>
      </c>
      <c r="O954" s="37">
        <v>0</v>
      </c>
      <c r="P954" s="37">
        <v>0</v>
      </c>
      <c r="Q954" s="37">
        <v>0</v>
      </c>
      <c r="R954" s="63"/>
      <c r="S954" s="63"/>
      <c r="T954" s="63"/>
      <c r="U954" s="63"/>
      <c r="V954" s="42" t="s">
        <v>52096</v>
      </c>
      <c r="W954" s="63"/>
      <c r="X954" s="63" t="s">
        <v>52097</v>
      </c>
      <c r="Y954" s="67">
        <v>1327391188530425900</v>
      </c>
      <c r="Z954" s="39" t="s">
        <v>52098</v>
      </c>
      <c r="AA954" s="63"/>
      <c r="AB954" s="58" t="s">
        <v>52099</v>
      </c>
      <c r="AC954" s="39"/>
      <c r="AD954" s="63"/>
      <c r="AE954" s="63"/>
      <c r="AF954" s="37">
        <v>14</v>
      </c>
      <c r="AG954" s="37">
        <v>49</v>
      </c>
      <c r="AH954" s="37">
        <v>83</v>
      </c>
      <c r="AI954" s="37">
        <v>46</v>
      </c>
    </row>
    <row x14ac:dyDescent="0.25" r="955" customHeight="1" ht="18">
      <c r="A955" s="63" t="s">
        <v>30432</v>
      </c>
      <c r="B955" s="33" t="s">
        <v>52100</v>
      </c>
      <c r="C955" s="13" t="s">
        <v>44</v>
      </c>
      <c r="D955" s="135"/>
      <c r="E955" s="13" t="s">
        <v>44</v>
      </c>
      <c r="F955" s="135"/>
      <c r="G955" s="13" t="s">
        <v>44</v>
      </c>
      <c r="H955" s="168"/>
      <c r="I955" s="136"/>
      <c r="J955" s="135"/>
      <c r="K955" s="67">
        <v>1355934978371104800</v>
      </c>
      <c r="L955" s="65" t="s">
        <v>52101</v>
      </c>
      <c r="M955" s="37">
        <v>5</v>
      </c>
      <c r="N955" s="37">
        <v>2</v>
      </c>
      <c r="O955" s="37">
        <v>0</v>
      </c>
      <c r="P955" s="37">
        <v>0</v>
      </c>
      <c r="Q955" s="37">
        <v>0</v>
      </c>
      <c r="R955" s="63"/>
      <c r="S955" s="63"/>
      <c r="T955" s="63"/>
      <c r="U955" s="63"/>
      <c r="V955" s="42" t="s">
        <v>52102</v>
      </c>
      <c r="W955" s="63"/>
      <c r="X955" s="63" t="s">
        <v>52103</v>
      </c>
      <c r="Y955" s="67">
        <v>1054661480728182800</v>
      </c>
      <c r="Z955" s="39" t="s">
        <v>52104</v>
      </c>
      <c r="AA955" s="63"/>
      <c r="AB955" s="58" t="s">
        <v>52105</v>
      </c>
      <c r="AC955" s="39"/>
      <c r="AD955" s="63"/>
      <c r="AE955" s="63"/>
      <c r="AF955" s="37">
        <v>4898</v>
      </c>
      <c r="AG955" s="37">
        <v>11584</v>
      </c>
      <c r="AH955" s="37">
        <v>480</v>
      </c>
      <c r="AI955" s="37">
        <v>24583</v>
      </c>
    </row>
    <row x14ac:dyDescent="0.25" r="956" customHeight="1" ht="18">
      <c r="A956" s="63" t="s">
        <v>27328</v>
      </c>
      <c r="B956" s="33" t="s">
        <v>52106</v>
      </c>
      <c r="C956" s="13" t="s">
        <v>35</v>
      </c>
      <c r="D956" s="14" t="s">
        <v>235</v>
      </c>
      <c r="E956" s="13" t="s">
        <v>35</v>
      </c>
      <c r="F956" s="14" t="s">
        <v>235</v>
      </c>
      <c r="G956" s="13" t="s">
        <v>35</v>
      </c>
      <c r="H956" s="14" t="s">
        <v>235</v>
      </c>
      <c r="I956" s="136"/>
      <c r="J956" s="135"/>
      <c r="K956" s="67">
        <v>1355934115229552600</v>
      </c>
      <c r="L956" s="65" t="s">
        <v>52107</v>
      </c>
      <c r="M956" s="37">
        <v>1</v>
      </c>
      <c r="N956" s="37">
        <v>0</v>
      </c>
      <c r="O956" s="37">
        <v>0</v>
      </c>
      <c r="P956" s="37">
        <v>0</v>
      </c>
      <c r="Q956" s="37">
        <v>0</v>
      </c>
      <c r="R956" s="63"/>
      <c r="S956" s="63"/>
      <c r="T956" s="63"/>
      <c r="U956" s="63"/>
      <c r="V956" s="42" t="s">
        <v>52108</v>
      </c>
      <c r="W956" s="63"/>
      <c r="X956" s="63" t="s">
        <v>52109</v>
      </c>
      <c r="Y956" s="67">
        <v>1246760505173295000</v>
      </c>
      <c r="Z956" s="39" t="s">
        <v>52110</v>
      </c>
      <c r="AA956" s="63"/>
      <c r="AB956" s="58" t="s">
        <v>52111</v>
      </c>
      <c r="AC956" s="63"/>
      <c r="AD956" s="39" t="s">
        <v>52112</v>
      </c>
      <c r="AE956" s="63"/>
      <c r="AF956" s="37">
        <v>3541</v>
      </c>
      <c r="AG956" s="37">
        <v>613</v>
      </c>
      <c r="AH956" s="37">
        <v>616</v>
      </c>
      <c r="AI956" s="37">
        <v>66021</v>
      </c>
    </row>
    <row x14ac:dyDescent="0.25" r="957" customHeight="1" ht="18">
      <c r="A957" s="63" t="s">
        <v>52113</v>
      </c>
      <c r="B957" s="33" t="s">
        <v>52114</v>
      </c>
      <c r="C957" s="13" t="s">
        <v>35</v>
      </c>
      <c r="D957" s="14" t="s">
        <v>235</v>
      </c>
      <c r="E957" s="13" t="s">
        <v>35</v>
      </c>
      <c r="F957" s="14" t="s">
        <v>235</v>
      </c>
      <c r="G957" s="13" t="s">
        <v>35</v>
      </c>
      <c r="H957" s="14" t="s">
        <v>235</v>
      </c>
      <c r="I957" s="136"/>
      <c r="J957" s="135"/>
      <c r="K957" s="67">
        <v>1355930009941254100</v>
      </c>
      <c r="L957" s="65" t="s">
        <v>52115</v>
      </c>
      <c r="M957" s="37">
        <v>3</v>
      </c>
      <c r="N957" s="37">
        <v>1</v>
      </c>
      <c r="O957" s="37">
        <v>0</v>
      </c>
      <c r="P957" s="37">
        <v>0</v>
      </c>
      <c r="Q957" s="37">
        <v>0</v>
      </c>
      <c r="R957" s="63"/>
      <c r="S957" s="63"/>
      <c r="T957" s="63"/>
      <c r="U957" s="63"/>
      <c r="V957" s="66" t="s">
        <v>52116</v>
      </c>
      <c r="W957" s="63"/>
      <c r="X957" s="63" t="s">
        <v>52117</v>
      </c>
      <c r="Y957" s="67">
        <v>2751840586</v>
      </c>
      <c r="Z957" s="63"/>
      <c r="AA957" s="63"/>
      <c r="AB957" s="58" t="s">
        <v>52118</v>
      </c>
      <c r="AC957" s="39"/>
      <c r="AD957" s="63"/>
      <c r="AE957" s="63"/>
      <c r="AF957" s="37">
        <v>5390</v>
      </c>
      <c r="AG957" s="37">
        <v>1403</v>
      </c>
      <c r="AH957" s="37">
        <v>2087</v>
      </c>
      <c r="AI957" s="37">
        <v>17979</v>
      </c>
    </row>
    <row x14ac:dyDescent="0.25" r="958" customHeight="1" ht="18">
      <c r="A958" s="63" t="s">
        <v>52119</v>
      </c>
      <c r="B958" s="33" t="s">
        <v>52120</v>
      </c>
      <c r="C958" s="13" t="s">
        <v>44</v>
      </c>
      <c r="D958" s="135"/>
      <c r="E958" s="13" t="s">
        <v>44</v>
      </c>
      <c r="F958" s="135"/>
      <c r="G958" s="13" t="s">
        <v>44</v>
      </c>
      <c r="H958" s="168"/>
      <c r="I958" s="136"/>
      <c r="J958" s="135"/>
      <c r="K958" s="67">
        <v>1355927904136392700</v>
      </c>
      <c r="L958" s="65" t="s">
        <v>52121</v>
      </c>
      <c r="M958" s="37">
        <v>5</v>
      </c>
      <c r="N958" s="37">
        <v>2</v>
      </c>
      <c r="O958" s="37">
        <v>0</v>
      </c>
      <c r="P958" s="37">
        <v>0</v>
      </c>
      <c r="Q958" s="37">
        <v>0</v>
      </c>
      <c r="R958" s="63"/>
      <c r="S958" s="63"/>
      <c r="T958" s="63"/>
      <c r="U958" s="63"/>
      <c r="V958" s="42" t="s">
        <v>52122</v>
      </c>
      <c r="W958" s="63"/>
      <c r="X958" s="63" t="s">
        <v>52123</v>
      </c>
      <c r="Y958" s="67">
        <v>974369746236952600</v>
      </c>
      <c r="Z958" s="63"/>
      <c r="AA958" s="63"/>
      <c r="AB958" s="58" t="s">
        <v>52124</v>
      </c>
      <c r="AC958" s="39"/>
      <c r="AD958" s="63"/>
      <c r="AE958" s="63"/>
      <c r="AF958" s="37">
        <v>493</v>
      </c>
      <c r="AG958" s="37">
        <v>206</v>
      </c>
      <c r="AH958" s="37">
        <v>0</v>
      </c>
      <c r="AI958" s="37">
        <v>14</v>
      </c>
    </row>
    <row x14ac:dyDescent="0.25" r="959" customHeight="1" ht="18">
      <c r="A959" s="63" t="s">
        <v>52125</v>
      </c>
      <c r="B959" s="33" t="s">
        <v>52126</v>
      </c>
      <c r="C959" s="13" t="s">
        <v>44</v>
      </c>
      <c r="D959" s="135"/>
      <c r="E959" s="13" t="s">
        <v>44</v>
      </c>
      <c r="F959" s="135"/>
      <c r="G959" s="13" t="s">
        <v>44</v>
      </c>
      <c r="H959" s="168"/>
      <c r="I959" s="136"/>
      <c r="J959" s="135"/>
      <c r="K959" s="67">
        <v>1355927345341862000</v>
      </c>
      <c r="L959" s="65" t="s">
        <v>52127</v>
      </c>
      <c r="M959" s="37">
        <v>16</v>
      </c>
      <c r="N959" s="37">
        <v>0</v>
      </c>
      <c r="O959" s="37">
        <v>0</v>
      </c>
      <c r="P959" s="37">
        <v>0</v>
      </c>
      <c r="Q959" s="37">
        <v>0</v>
      </c>
      <c r="R959" s="63"/>
      <c r="S959" s="63"/>
      <c r="T959" s="63"/>
      <c r="U959" s="63" t="s">
        <v>103</v>
      </c>
      <c r="V959" s="42" t="s">
        <v>52128</v>
      </c>
      <c r="W959" s="63"/>
      <c r="X959" s="63" t="s">
        <v>52129</v>
      </c>
      <c r="Y959" s="67">
        <v>738684974</v>
      </c>
      <c r="Z959" s="39" t="s">
        <v>52130</v>
      </c>
      <c r="AA959" s="63"/>
      <c r="AB959" s="58" t="s">
        <v>52131</v>
      </c>
      <c r="AC959" s="63"/>
      <c r="AD959" s="39" t="s">
        <v>52132</v>
      </c>
      <c r="AE959" s="63"/>
      <c r="AF959" s="37">
        <v>7026</v>
      </c>
      <c r="AG959" s="37">
        <v>1386</v>
      </c>
      <c r="AH959" s="37">
        <v>2401</v>
      </c>
      <c r="AI959" s="37">
        <v>27249</v>
      </c>
    </row>
    <row x14ac:dyDescent="0.25" r="960" customHeight="1" ht="18">
      <c r="A960" s="63" t="s">
        <v>52133</v>
      </c>
      <c r="B960" s="33" t="s">
        <v>52134</v>
      </c>
      <c r="C960" s="13" t="s">
        <v>35</v>
      </c>
      <c r="D960" s="14" t="s">
        <v>235</v>
      </c>
      <c r="E960" s="13" t="s">
        <v>35</v>
      </c>
      <c r="F960" s="14" t="s">
        <v>235</v>
      </c>
      <c r="G960" s="13" t="s">
        <v>35</v>
      </c>
      <c r="H960" s="14" t="s">
        <v>235</v>
      </c>
      <c r="I960" s="136"/>
      <c r="J960" s="135"/>
      <c r="K960" s="67">
        <v>1355926491792601000</v>
      </c>
      <c r="L960" s="65" t="s">
        <v>52135</v>
      </c>
      <c r="M960" s="37">
        <v>3</v>
      </c>
      <c r="N960" s="37">
        <v>2</v>
      </c>
      <c r="O960" s="37">
        <v>0</v>
      </c>
      <c r="P960" s="37">
        <v>0</v>
      </c>
      <c r="Q960" s="37">
        <v>0</v>
      </c>
      <c r="R960" s="63"/>
      <c r="S960" s="63"/>
      <c r="T960" s="63"/>
      <c r="U960" s="63"/>
      <c r="V960" s="42" t="s">
        <v>46421</v>
      </c>
      <c r="W960" s="63"/>
      <c r="X960" s="63" t="s">
        <v>46422</v>
      </c>
      <c r="Y960" s="67">
        <v>127115457</v>
      </c>
      <c r="Z960" s="63" t="s">
        <v>46423</v>
      </c>
      <c r="AA960" s="63" t="s">
        <v>46424</v>
      </c>
      <c r="AB960" s="58" t="s">
        <v>46425</v>
      </c>
      <c r="AC960" s="63"/>
      <c r="AD960" s="39" t="s">
        <v>46426</v>
      </c>
      <c r="AE960" s="63"/>
      <c r="AF960" s="37">
        <v>32503</v>
      </c>
      <c r="AG960" s="37">
        <v>2390</v>
      </c>
      <c r="AH960" s="37">
        <v>802</v>
      </c>
      <c r="AI960" s="37">
        <v>11213</v>
      </c>
    </row>
    <row x14ac:dyDescent="0.25" r="961" customHeight="1" ht="18">
      <c r="A961" s="63" t="s">
        <v>52136</v>
      </c>
      <c r="B961" s="33" t="s">
        <v>52137</v>
      </c>
      <c r="C961" s="13" t="s">
        <v>44</v>
      </c>
      <c r="D961" s="135"/>
      <c r="E961" s="13" t="s">
        <v>44</v>
      </c>
      <c r="F961" s="135"/>
      <c r="G961" s="13" t="s">
        <v>44</v>
      </c>
      <c r="H961" s="168"/>
      <c r="I961" s="136"/>
      <c r="J961" s="135"/>
      <c r="K961" s="67">
        <v>1355925762306678800</v>
      </c>
      <c r="L961" s="65" t="s">
        <v>52138</v>
      </c>
      <c r="M961" s="37">
        <v>0</v>
      </c>
      <c r="N961" s="37">
        <v>0</v>
      </c>
      <c r="O961" s="37">
        <v>0</v>
      </c>
      <c r="P961" s="37">
        <v>0</v>
      </c>
      <c r="Q961" s="37">
        <v>0</v>
      </c>
      <c r="R961" s="63"/>
      <c r="S961" s="63"/>
      <c r="T961" s="63"/>
      <c r="U961" s="63"/>
      <c r="V961" s="42" t="s">
        <v>52139</v>
      </c>
      <c r="W961" s="63"/>
      <c r="X961" s="63" t="s">
        <v>52140</v>
      </c>
      <c r="Y961" s="67">
        <v>1263888128479318000</v>
      </c>
      <c r="Z961" s="39" t="s">
        <v>52141</v>
      </c>
      <c r="AA961" s="63"/>
      <c r="AB961" s="58" t="s">
        <v>52142</v>
      </c>
      <c r="AC961" s="39"/>
      <c r="AD961" s="63"/>
      <c r="AE961" s="63"/>
      <c r="AF961" s="37">
        <v>865</v>
      </c>
      <c r="AG961" s="37">
        <v>43</v>
      </c>
      <c r="AH961" s="37">
        <v>190</v>
      </c>
      <c r="AI961" s="37">
        <v>1714</v>
      </c>
    </row>
    <row x14ac:dyDescent="0.25" r="962" customHeight="1" ht="18">
      <c r="A962" s="63" t="s">
        <v>43110</v>
      </c>
      <c r="B962" s="33" t="s">
        <v>52143</v>
      </c>
      <c r="C962" s="13" t="s">
        <v>35</v>
      </c>
      <c r="D962" s="14" t="s">
        <v>235</v>
      </c>
      <c r="E962" s="13" t="s">
        <v>35</v>
      </c>
      <c r="F962" s="14" t="s">
        <v>235</v>
      </c>
      <c r="G962" s="13" t="s">
        <v>35</v>
      </c>
      <c r="H962" s="14" t="s">
        <v>235</v>
      </c>
      <c r="I962" s="136"/>
      <c r="J962" s="135"/>
      <c r="K962" s="67">
        <v>1355924577545805800</v>
      </c>
      <c r="L962" s="65" t="s">
        <v>52144</v>
      </c>
      <c r="M962" s="37">
        <v>0</v>
      </c>
      <c r="N962" s="37">
        <v>0</v>
      </c>
      <c r="O962" s="37">
        <v>0</v>
      </c>
      <c r="P962" s="37">
        <v>0</v>
      </c>
      <c r="Q962" s="37">
        <v>0</v>
      </c>
      <c r="R962" s="63"/>
      <c r="S962" s="63"/>
      <c r="T962" s="63"/>
      <c r="U962" s="63"/>
      <c r="V962" s="42" t="s">
        <v>52145</v>
      </c>
      <c r="W962" s="63"/>
      <c r="X962" s="63" t="s">
        <v>52146</v>
      </c>
      <c r="Y962" s="67">
        <v>1289304905556070400</v>
      </c>
      <c r="Z962" s="39" t="s">
        <v>52147</v>
      </c>
      <c r="AA962" s="63"/>
      <c r="AB962" s="58" t="s">
        <v>52148</v>
      </c>
      <c r="AC962" s="39"/>
      <c r="AD962" s="63"/>
      <c r="AE962" s="63"/>
      <c r="AF962" s="37">
        <v>92</v>
      </c>
      <c r="AG962" s="37">
        <v>4</v>
      </c>
      <c r="AH962" s="37">
        <v>214</v>
      </c>
      <c r="AI962" s="37">
        <v>23</v>
      </c>
    </row>
    <row x14ac:dyDescent="0.25" r="963" customHeight="1" ht="18">
      <c r="A963" s="63" t="s">
        <v>49523</v>
      </c>
      <c r="B963" s="33" t="s">
        <v>52149</v>
      </c>
      <c r="C963" s="13" t="s">
        <v>44</v>
      </c>
      <c r="D963" s="135"/>
      <c r="E963" s="13" t="s">
        <v>44</v>
      </c>
      <c r="F963" s="135"/>
      <c r="G963" s="13" t="s">
        <v>44</v>
      </c>
      <c r="H963" s="168"/>
      <c r="I963" s="136"/>
      <c r="J963" s="135"/>
      <c r="K963" s="67">
        <v>1355924503306662000</v>
      </c>
      <c r="L963" s="65" t="s">
        <v>52150</v>
      </c>
      <c r="M963" s="37">
        <v>84</v>
      </c>
      <c r="N963" s="37">
        <v>32</v>
      </c>
      <c r="O963" s="37">
        <v>0</v>
      </c>
      <c r="P963" s="37">
        <v>0</v>
      </c>
      <c r="Q963" s="37">
        <v>0</v>
      </c>
      <c r="R963" s="63"/>
      <c r="S963" s="63"/>
      <c r="T963" s="63"/>
      <c r="U963" s="63"/>
      <c r="V963" s="42" t="s">
        <v>3873</v>
      </c>
      <c r="W963" s="63"/>
      <c r="X963" s="63" t="s">
        <v>3874</v>
      </c>
      <c r="Y963" s="67">
        <v>808297868410912800</v>
      </c>
      <c r="Z963" s="63" t="s">
        <v>20645</v>
      </c>
      <c r="AA963" s="63" t="s">
        <v>3876</v>
      </c>
      <c r="AB963" s="58" t="s">
        <v>20646</v>
      </c>
      <c r="AC963" s="39"/>
      <c r="AD963" s="63"/>
      <c r="AE963" s="63"/>
      <c r="AF963" s="37">
        <v>148596</v>
      </c>
      <c r="AG963" s="37">
        <v>97096</v>
      </c>
      <c r="AH963" s="37">
        <v>8</v>
      </c>
      <c r="AI963" s="37">
        <v>0</v>
      </c>
    </row>
    <row x14ac:dyDescent="0.25" r="964" customHeight="1" ht="18">
      <c r="A964" s="63" t="s">
        <v>43128</v>
      </c>
      <c r="B964" s="33" t="s">
        <v>52151</v>
      </c>
      <c r="C964" s="13" t="s">
        <v>44</v>
      </c>
      <c r="D964" s="135"/>
      <c r="E964" s="13" t="s">
        <v>44</v>
      </c>
      <c r="F964" s="135"/>
      <c r="G964" s="13" t="s">
        <v>44</v>
      </c>
      <c r="H964" s="168"/>
      <c r="I964" s="136"/>
      <c r="J964" s="135"/>
      <c r="K964" s="67">
        <v>1355918077528072200</v>
      </c>
      <c r="L964" s="65" t="s">
        <v>52152</v>
      </c>
      <c r="M964" s="37">
        <v>1</v>
      </c>
      <c r="N964" s="37">
        <v>0</v>
      </c>
      <c r="O964" s="37">
        <v>0</v>
      </c>
      <c r="P964" s="37">
        <v>0</v>
      </c>
      <c r="Q964" s="37">
        <v>0</v>
      </c>
      <c r="R964" s="63"/>
      <c r="S964" s="63"/>
      <c r="T964" s="63"/>
      <c r="U964" s="63"/>
      <c r="V964" s="42" t="s">
        <v>52153</v>
      </c>
      <c r="W964" s="63"/>
      <c r="X964" s="63" t="s">
        <v>52154</v>
      </c>
      <c r="Y964" s="67">
        <v>965057624</v>
      </c>
      <c r="Z964" s="39" t="s">
        <v>52155</v>
      </c>
      <c r="AA964" s="63"/>
      <c r="AB964" s="58" t="s">
        <v>52156</v>
      </c>
      <c r="AC964" s="39"/>
      <c r="AD964" s="63"/>
      <c r="AE964" s="63"/>
      <c r="AF964" s="37">
        <v>279</v>
      </c>
      <c r="AG964" s="37">
        <v>229</v>
      </c>
      <c r="AH964" s="37">
        <v>768</v>
      </c>
      <c r="AI964" s="37">
        <v>218</v>
      </c>
    </row>
    <row x14ac:dyDescent="0.25" r="965" customHeight="1" ht="18">
      <c r="A965" s="63" t="s">
        <v>52157</v>
      </c>
      <c r="B965" s="33" t="s">
        <v>52158</v>
      </c>
      <c r="C965" s="13" t="s">
        <v>44</v>
      </c>
      <c r="D965" s="135"/>
      <c r="E965" s="13" t="s">
        <v>44</v>
      </c>
      <c r="F965" s="135"/>
      <c r="G965" s="13" t="s">
        <v>44</v>
      </c>
      <c r="H965" s="168"/>
      <c r="I965" s="136"/>
      <c r="J965" s="135"/>
      <c r="K965" s="67">
        <v>1355917038385045500</v>
      </c>
      <c r="L965" s="65" t="s">
        <v>52159</v>
      </c>
      <c r="M965" s="37">
        <v>1</v>
      </c>
      <c r="N965" s="37">
        <v>0</v>
      </c>
      <c r="O965" s="37">
        <v>0</v>
      </c>
      <c r="P965" s="37">
        <v>0</v>
      </c>
      <c r="Q965" s="37">
        <v>0</v>
      </c>
      <c r="R965" s="63"/>
      <c r="S965" s="63"/>
      <c r="T965" s="63"/>
      <c r="U965" s="63"/>
      <c r="V965" s="42" t="s">
        <v>52160</v>
      </c>
      <c r="W965" s="63"/>
      <c r="X965" s="63" t="s">
        <v>52161</v>
      </c>
      <c r="Y965" s="67">
        <v>820183618643525600</v>
      </c>
      <c r="Z965" s="63"/>
      <c r="AA965" s="63"/>
      <c r="AB965" s="58" t="s">
        <v>52162</v>
      </c>
      <c r="AC965" s="63"/>
      <c r="AD965" s="39" t="s">
        <v>8986</v>
      </c>
      <c r="AE965" s="63"/>
      <c r="AF965" s="37">
        <v>1005</v>
      </c>
      <c r="AG965" s="37">
        <v>12</v>
      </c>
      <c r="AH965" s="37">
        <v>19</v>
      </c>
      <c r="AI965" s="37">
        <v>861</v>
      </c>
    </row>
    <row x14ac:dyDescent="0.25" r="966" customHeight="1" ht="18">
      <c r="A966" s="63" t="s">
        <v>36249</v>
      </c>
      <c r="B966" s="33" t="s">
        <v>52163</v>
      </c>
      <c r="C966" s="13" t="s">
        <v>44</v>
      </c>
      <c r="D966" s="135"/>
      <c r="E966" s="13" t="s">
        <v>44</v>
      </c>
      <c r="F966" s="135"/>
      <c r="G966" s="13" t="s">
        <v>44</v>
      </c>
      <c r="H966" s="168"/>
      <c r="I966" s="136"/>
      <c r="J966" s="135"/>
      <c r="K966" s="67">
        <v>1355915510605619200</v>
      </c>
      <c r="L966" s="65" t="s">
        <v>52164</v>
      </c>
      <c r="M966" s="37">
        <v>10</v>
      </c>
      <c r="N966" s="37">
        <v>2</v>
      </c>
      <c r="O966" s="37">
        <v>0</v>
      </c>
      <c r="P966" s="37">
        <v>0</v>
      </c>
      <c r="Q966" s="37">
        <v>0</v>
      </c>
      <c r="R966" s="63"/>
      <c r="S966" s="63"/>
      <c r="T966" s="63"/>
      <c r="U966" s="63"/>
      <c r="V966" s="42" t="s">
        <v>50393</v>
      </c>
      <c r="W966" s="63"/>
      <c r="X966" s="63" t="s">
        <v>50394</v>
      </c>
      <c r="Y966" s="67">
        <v>266236579</v>
      </c>
      <c r="Z966" s="63" t="s">
        <v>50395</v>
      </c>
      <c r="AA966" s="63" t="s">
        <v>50396</v>
      </c>
      <c r="AB966" s="58" t="s">
        <v>50397</v>
      </c>
      <c r="AC966" s="39"/>
      <c r="AD966" s="63"/>
      <c r="AE966" s="63"/>
      <c r="AF966" s="37">
        <v>87166</v>
      </c>
      <c r="AG966" s="37">
        <v>4185</v>
      </c>
      <c r="AH966" s="37">
        <v>1006</v>
      </c>
      <c r="AI966" s="37">
        <v>33015</v>
      </c>
    </row>
    <row x14ac:dyDescent="0.25" r="967" customHeight="1" ht="18">
      <c r="A967" s="63" t="s">
        <v>52165</v>
      </c>
      <c r="B967" s="33" t="s">
        <v>52166</v>
      </c>
      <c r="C967" s="13" t="s">
        <v>35</v>
      </c>
      <c r="D967" s="14" t="s">
        <v>235</v>
      </c>
      <c r="E967" s="13" t="s">
        <v>35</v>
      </c>
      <c r="F967" s="14" t="s">
        <v>235</v>
      </c>
      <c r="G967" s="13" t="s">
        <v>35</v>
      </c>
      <c r="H967" s="14" t="s">
        <v>235</v>
      </c>
      <c r="I967" s="136"/>
      <c r="J967" s="135"/>
      <c r="K967" s="67">
        <v>1355913760515510300</v>
      </c>
      <c r="L967" s="65" t="s">
        <v>52167</v>
      </c>
      <c r="M967" s="37">
        <v>1</v>
      </c>
      <c r="N967" s="37">
        <v>0</v>
      </c>
      <c r="O967" s="37">
        <v>0</v>
      </c>
      <c r="P967" s="37">
        <v>0</v>
      </c>
      <c r="Q967" s="37">
        <v>0</v>
      </c>
      <c r="R967" s="63"/>
      <c r="S967" s="63"/>
      <c r="T967" s="63"/>
      <c r="U967" s="63"/>
      <c r="V967" s="42" t="s">
        <v>52168</v>
      </c>
      <c r="W967" s="63"/>
      <c r="X967" s="63" t="s">
        <v>52169</v>
      </c>
      <c r="Y967" s="67">
        <v>1248377644107944000</v>
      </c>
      <c r="Z967" s="39" t="s">
        <v>52170</v>
      </c>
      <c r="AA967" s="63"/>
      <c r="AB967" s="58" t="s">
        <v>52171</v>
      </c>
      <c r="AC967" s="39"/>
      <c r="AD967" s="63"/>
      <c r="AE967" s="63"/>
      <c r="AF967" s="37">
        <v>11701</v>
      </c>
      <c r="AG967" s="37">
        <v>1191</v>
      </c>
      <c r="AH967" s="37">
        <v>1545</v>
      </c>
      <c r="AI967" s="37">
        <v>32658</v>
      </c>
    </row>
    <row x14ac:dyDescent="0.25" r="968" customHeight="1" ht="18">
      <c r="A968" s="63" t="s">
        <v>52172</v>
      </c>
      <c r="B968" s="33" t="s">
        <v>52173</v>
      </c>
      <c r="C968" s="13" t="s">
        <v>44</v>
      </c>
      <c r="D968" s="135"/>
      <c r="E968" s="13" t="s">
        <v>44</v>
      </c>
      <c r="F968" s="135"/>
      <c r="G968" s="13" t="s">
        <v>44</v>
      </c>
      <c r="H968" s="168"/>
      <c r="I968" s="136"/>
      <c r="J968" s="135"/>
      <c r="K968" s="67">
        <v>1355903163119894500</v>
      </c>
      <c r="L968" s="65" t="s">
        <v>52174</v>
      </c>
      <c r="M968" s="37">
        <v>307</v>
      </c>
      <c r="N968" s="37">
        <v>8</v>
      </c>
      <c r="O968" s="37">
        <v>0</v>
      </c>
      <c r="P968" s="37">
        <v>0</v>
      </c>
      <c r="Q968" s="37">
        <v>0</v>
      </c>
      <c r="R968" s="63"/>
      <c r="S968" s="63"/>
      <c r="T968" s="63"/>
      <c r="U968" s="63"/>
      <c r="V968" s="42" t="s">
        <v>52175</v>
      </c>
      <c r="W968" s="63"/>
      <c r="X968" s="63" t="s">
        <v>52176</v>
      </c>
      <c r="Y968" s="67">
        <v>796423840192725000</v>
      </c>
      <c r="Z968" s="63" t="s">
        <v>52177</v>
      </c>
      <c r="AA968" s="63"/>
      <c r="AB968" s="58" t="s">
        <v>52178</v>
      </c>
      <c r="AC968" s="39"/>
      <c r="AD968" s="63"/>
      <c r="AE968" s="63"/>
      <c r="AF968" s="37">
        <v>6899</v>
      </c>
      <c r="AG968" s="37">
        <v>521</v>
      </c>
      <c r="AH968" s="37">
        <v>62</v>
      </c>
      <c r="AI968" s="37">
        <v>3141</v>
      </c>
    </row>
    <row x14ac:dyDescent="0.25" r="969" customHeight="1" ht="18">
      <c r="A969" s="63" t="s">
        <v>27410</v>
      </c>
      <c r="B969" s="33" t="s">
        <v>52179</v>
      </c>
      <c r="C969" s="13" t="s">
        <v>35</v>
      </c>
      <c r="D969" s="14" t="s">
        <v>235</v>
      </c>
      <c r="E969" s="13" t="s">
        <v>35</v>
      </c>
      <c r="F969" s="14" t="s">
        <v>235</v>
      </c>
      <c r="G969" s="13" t="s">
        <v>35</v>
      </c>
      <c r="H969" s="14" t="s">
        <v>235</v>
      </c>
      <c r="I969" s="136"/>
      <c r="J969" s="135"/>
      <c r="K969" s="67">
        <v>1355903091669872600</v>
      </c>
      <c r="L969" s="65" t="s">
        <v>52180</v>
      </c>
      <c r="M969" s="37">
        <v>1</v>
      </c>
      <c r="N969" s="37">
        <v>0</v>
      </c>
      <c r="O969" s="37">
        <v>0</v>
      </c>
      <c r="P969" s="37">
        <v>0</v>
      </c>
      <c r="Q969" s="37">
        <v>0</v>
      </c>
      <c r="R969" s="63"/>
      <c r="S969" s="63"/>
      <c r="T969" s="63"/>
      <c r="U969" s="63"/>
      <c r="V969" s="42" t="s">
        <v>52181</v>
      </c>
      <c r="W969" s="39"/>
      <c r="X969" s="63" t="s">
        <v>52182</v>
      </c>
      <c r="Y969" s="67">
        <v>1330550174259835000</v>
      </c>
      <c r="Z969" s="39" t="s">
        <v>52183</v>
      </c>
      <c r="AA969" s="63"/>
      <c r="AB969" s="58" t="s">
        <v>52184</v>
      </c>
      <c r="AC969" s="63"/>
      <c r="AD969" s="39" t="s">
        <v>3230</v>
      </c>
      <c r="AE969" s="63"/>
      <c r="AF969" s="37">
        <v>2746</v>
      </c>
      <c r="AG969" s="37">
        <v>165</v>
      </c>
      <c r="AH969" s="37">
        <v>197</v>
      </c>
      <c r="AI969" s="37">
        <v>6615</v>
      </c>
    </row>
    <row x14ac:dyDescent="0.25" r="970" customHeight="1" ht="18">
      <c r="A970" s="63" t="s">
        <v>5796</v>
      </c>
      <c r="B970" s="33" t="s">
        <v>52185</v>
      </c>
      <c r="C970" s="13" t="s">
        <v>35</v>
      </c>
      <c r="D970" s="14" t="s">
        <v>235</v>
      </c>
      <c r="E970" s="13" t="s">
        <v>35</v>
      </c>
      <c r="F970" s="14" t="s">
        <v>235</v>
      </c>
      <c r="G970" s="13" t="s">
        <v>35</v>
      </c>
      <c r="H970" s="14" t="s">
        <v>235</v>
      </c>
      <c r="I970" s="136"/>
      <c r="J970" s="135"/>
      <c r="K970" s="67">
        <v>1355902391133085700</v>
      </c>
      <c r="L970" s="65" t="s">
        <v>52186</v>
      </c>
      <c r="M970" s="37">
        <v>1</v>
      </c>
      <c r="N970" s="37">
        <v>0</v>
      </c>
      <c r="O970" s="37">
        <v>0</v>
      </c>
      <c r="P970" s="37">
        <v>0</v>
      </c>
      <c r="Q970" s="37">
        <v>0</v>
      </c>
      <c r="R970" s="63"/>
      <c r="S970" s="63"/>
      <c r="T970" s="63"/>
      <c r="U970" s="63"/>
      <c r="V970" s="42" t="s">
        <v>52187</v>
      </c>
      <c r="W970" s="63"/>
      <c r="X970" s="63" t="s">
        <v>52188</v>
      </c>
      <c r="Y970" s="67">
        <v>1326274240623087600</v>
      </c>
      <c r="Z970" s="39" t="s">
        <v>52189</v>
      </c>
      <c r="AA970" s="63"/>
      <c r="AB970" s="58" t="s">
        <v>52190</v>
      </c>
      <c r="AC970" s="39"/>
      <c r="AD970" s="63"/>
      <c r="AE970" s="63"/>
      <c r="AF970" s="37">
        <v>403</v>
      </c>
      <c r="AG970" s="37">
        <v>13</v>
      </c>
      <c r="AH970" s="37">
        <v>109</v>
      </c>
      <c r="AI970" s="37">
        <v>7087</v>
      </c>
    </row>
    <row x14ac:dyDescent="0.25" r="971" customHeight="1" ht="18">
      <c r="A971" s="63" t="s">
        <v>52191</v>
      </c>
      <c r="B971" s="33" t="s">
        <v>52192</v>
      </c>
      <c r="C971" s="13" t="s">
        <v>44</v>
      </c>
      <c r="D971" s="135"/>
      <c r="E971" s="13" t="s">
        <v>44</v>
      </c>
      <c r="F971" s="135"/>
      <c r="G971" s="13" t="s">
        <v>44</v>
      </c>
      <c r="H971" s="135"/>
      <c r="I971" s="136"/>
      <c r="J971" s="135"/>
      <c r="K971" s="67">
        <v>1355900408154239000</v>
      </c>
      <c r="L971" s="65" t="s">
        <v>52193</v>
      </c>
      <c r="M971" s="37">
        <v>0</v>
      </c>
      <c r="N971" s="37">
        <v>0</v>
      </c>
      <c r="O971" s="37">
        <v>0</v>
      </c>
      <c r="P971" s="37">
        <v>0</v>
      </c>
      <c r="Q971" s="37">
        <v>0</v>
      </c>
      <c r="R971" s="63"/>
      <c r="S971" s="63"/>
      <c r="T971" s="63"/>
      <c r="U971" s="63"/>
      <c r="V971" s="42" t="s">
        <v>52194</v>
      </c>
      <c r="W971" s="63"/>
      <c r="X971" s="63" t="s">
        <v>52195</v>
      </c>
      <c r="Y971" s="67">
        <v>1112496668388278300</v>
      </c>
      <c r="Z971" s="39" t="s">
        <v>52195</v>
      </c>
      <c r="AA971" s="63"/>
      <c r="AB971" s="58" t="s">
        <v>52196</v>
      </c>
      <c r="AC971" s="39"/>
      <c r="AD971" s="63"/>
      <c r="AE971" s="63"/>
      <c r="AF971" s="37">
        <v>1697</v>
      </c>
      <c r="AG971" s="37">
        <v>88</v>
      </c>
      <c r="AH971" s="37">
        <v>90</v>
      </c>
      <c r="AI971" s="37">
        <v>3237</v>
      </c>
    </row>
    <row x14ac:dyDescent="0.25" r="972" customHeight="1" ht="18">
      <c r="A972" s="63" t="s">
        <v>52197</v>
      </c>
      <c r="B972" s="33" t="s">
        <v>52198</v>
      </c>
      <c r="C972" s="13" t="s">
        <v>44</v>
      </c>
      <c r="D972" s="135"/>
      <c r="E972" s="13" t="s">
        <v>44</v>
      </c>
      <c r="F972" s="135"/>
      <c r="G972" s="13" t="s">
        <v>44</v>
      </c>
      <c r="H972" s="168"/>
      <c r="I972" s="136"/>
      <c r="J972" s="135"/>
      <c r="K972" s="67">
        <v>1355896541068861400</v>
      </c>
      <c r="L972" s="65" t="s">
        <v>52199</v>
      </c>
      <c r="M972" s="37">
        <v>0</v>
      </c>
      <c r="N972" s="37">
        <v>0</v>
      </c>
      <c r="O972" s="37">
        <v>0</v>
      </c>
      <c r="P972" s="37">
        <v>0</v>
      </c>
      <c r="Q972" s="37">
        <v>0</v>
      </c>
      <c r="R972" s="63"/>
      <c r="S972" s="63"/>
      <c r="T972" s="63"/>
      <c r="U972" s="63"/>
      <c r="V972" s="66" t="s">
        <v>52200</v>
      </c>
      <c r="W972" s="63"/>
      <c r="X972" s="63" t="s">
        <v>52201</v>
      </c>
      <c r="Y972" s="67">
        <v>299551818</v>
      </c>
      <c r="Z972" s="63"/>
      <c r="AA972" s="63"/>
      <c r="AB972" s="58" t="s">
        <v>52202</v>
      </c>
      <c r="AC972" s="63"/>
      <c r="AD972" s="39" t="s">
        <v>12106</v>
      </c>
      <c r="AE972" s="63"/>
      <c r="AF972" s="37">
        <v>1203</v>
      </c>
      <c r="AG972" s="37">
        <v>52</v>
      </c>
      <c r="AH972" s="37">
        <v>80</v>
      </c>
      <c r="AI972" s="37">
        <v>1212</v>
      </c>
    </row>
    <row x14ac:dyDescent="0.25" r="973" customHeight="1" ht="18">
      <c r="A973" s="63" t="s">
        <v>52203</v>
      </c>
      <c r="B973" s="33" t="s">
        <v>52204</v>
      </c>
      <c r="C973" s="13" t="s">
        <v>44</v>
      </c>
      <c r="D973" s="135"/>
      <c r="E973" s="13" t="s">
        <v>44</v>
      </c>
      <c r="F973" s="135"/>
      <c r="G973" s="13" t="s">
        <v>44</v>
      </c>
      <c r="H973" s="168"/>
      <c r="I973" s="136"/>
      <c r="J973" s="135"/>
      <c r="K973" s="67">
        <v>1355895913034735600</v>
      </c>
      <c r="L973" s="65" t="s">
        <v>52205</v>
      </c>
      <c r="M973" s="37">
        <v>3</v>
      </c>
      <c r="N973" s="37">
        <v>0</v>
      </c>
      <c r="O973" s="37">
        <v>0</v>
      </c>
      <c r="P973" s="37">
        <v>0</v>
      </c>
      <c r="Q973" s="37">
        <v>0</v>
      </c>
      <c r="R973" s="63"/>
      <c r="S973" s="63"/>
      <c r="T973" s="63"/>
      <c r="U973" s="63"/>
      <c r="V973" s="66" t="s">
        <v>52206</v>
      </c>
      <c r="W973" s="63"/>
      <c r="X973" s="63" t="s">
        <v>52207</v>
      </c>
      <c r="Y973" s="67">
        <v>1249712485437001700</v>
      </c>
      <c r="Z973" s="63" t="s">
        <v>52208</v>
      </c>
      <c r="AA973" s="63"/>
      <c r="AB973" s="58" t="s">
        <v>52209</v>
      </c>
      <c r="AC973" s="39"/>
      <c r="AD973" s="63"/>
      <c r="AE973" s="63"/>
      <c r="AF973" s="37">
        <v>2767</v>
      </c>
      <c r="AG973" s="37">
        <v>94</v>
      </c>
      <c r="AH973" s="37">
        <v>199</v>
      </c>
      <c r="AI973" s="37">
        <v>8201</v>
      </c>
    </row>
    <row x14ac:dyDescent="0.25" r="974" customHeight="1" ht="18">
      <c r="A974" s="63" t="s">
        <v>43185</v>
      </c>
      <c r="B974" s="33" t="s">
        <v>52210</v>
      </c>
      <c r="C974" s="13" t="s">
        <v>44</v>
      </c>
      <c r="D974" s="135"/>
      <c r="E974" s="13" t="s">
        <v>44</v>
      </c>
      <c r="F974" s="135"/>
      <c r="G974" s="13" t="s">
        <v>44</v>
      </c>
      <c r="H974" s="168"/>
      <c r="I974" s="136"/>
      <c r="J974" s="135"/>
      <c r="K974" s="67">
        <v>1355893738111787000</v>
      </c>
      <c r="L974" s="65" t="s">
        <v>52211</v>
      </c>
      <c r="M974" s="37">
        <v>1</v>
      </c>
      <c r="N974" s="37">
        <v>0</v>
      </c>
      <c r="O974" s="37">
        <v>0</v>
      </c>
      <c r="P974" s="37">
        <v>0</v>
      </c>
      <c r="Q974" s="37">
        <v>0</v>
      </c>
      <c r="R974" s="63"/>
      <c r="S974" s="63"/>
      <c r="T974" s="63"/>
      <c r="U974" s="63"/>
      <c r="V974" s="42" t="s">
        <v>23920</v>
      </c>
      <c r="W974" s="63"/>
      <c r="X974" s="63" t="s">
        <v>23921</v>
      </c>
      <c r="Y974" s="67">
        <v>790943083479330800</v>
      </c>
      <c r="Z974" s="63" t="s">
        <v>23922</v>
      </c>
      <c r="AA974" s="63" t="s">
        <v>52212</v>
      </c>
      <c r="AB974" s="58" t="s">
        <v>52213</v>
      </c>
      <c r="AC974" s="63"/>
      <c r="AD974" s="39" t="s">
        <v>41</v>
      </c>
      <c r="AE974" s="63"/>
      <c r="AF974" s="37">
        <v>112402</v>
      </c>
      <c r="AG974" s="37">
        <v>33870</v>
      </c>
      <c r="AH974" s="37">
        <v>13</v>
      </c>
      <c r="AI974" s="37">
        <v>0</v>
      </c>
    </row>
    <row x14ac:dyDescent="0.25" r="975" customHeight="1" ht="18">
      <c r="A975" s="63" t="s">
        <v>47365</v>
      </c>
      <c r="B975" s="33" t="s">
        <v>52214</v>
      </c>
      <c r="C975" s="13" t="s">
        <v>44</v>
      </c>
      <c r="D975" s="135"/>
      <c r="E975" s="13" t="s">
        <v>44</v>
      </c>
      <c r="F975" s="135"/>
      <c r="G975" s="13" t="s">
        <v>44</v>
      </c>
      <c r="H975" s="168"/>
      <c r="I975" s="136"/>
      <c r="J975" s="135"/>
      <c r="K975" s="67">
        <v>1355892676751724500</v>
      </c>
      <c r="L975" s="65" t="s">
        <v>52215</v>
      </c>
      <c r="M975" s="37">
        <v>0</v>
      </c>
      <c r="N975" s="37">
        <v>0</v>
      </c>
      <c r="O975" s="37">
        <v>0</v>
      </c>
      <c r="P975" s="37">
        <v>0</v>
      </c>
      <c r="Q975" s="37">
        <v>0</v>
      </c>
      <c r="R975" s="63"/>
      <c r="S975" s="63"/>
      <c r="T975" s="63"/>
      <c r="U975" s="63"/>
      <c r="V975" s="42" t="s">
        <v>18289</v>
      </c>
      <c r="W975" s="63"/>
      <c r="X975" s="63" t="s">
        <v>18290</v>
      </c>
      <c r="Y975" s="67">
        <v>1291885970</v>
      </c>
      <c r="Z975" s="63" t="s">
        <v>18291</v>
      </c>
      <c r="AA975" s="63" t="s">
        <v>18292</v>
      </c>
      <c r="AB975" s="58" t="s">
        <v>18293</v>
      </c>
      <c r="AC975" s="63"/>
      <c r="AD975" s="63" t="s">
        <v>78</v>
      </c>
      <c r="AE975" s="63"/>
      <c r="AF975" s="37">
        <v>450534</v>
      </c>
      <c r="AG975" s="37">
        <v>6741</v>
      </c>
      <c r="AH975" s="37">
        <v>5436</v>
      </c>
      <c r="AI975" s="37">
        <v>7</v>
      </c>
    </row>
    <row x14ac:dyDescent="0.25" r="976" customHeight="1" ht="18">
      <c r="A976" s="63" t="s">
        <v>52216</v>
      </c>
      <c r="B976" s="33" t="s">
        <v>52217</v>
      </c>
      <c r="C976" s="13" t="s">
        <v>44</v>
      </c>
      <c r="D976" s="135"/>
      <c r="E976" s="13" t="s">
        <v>44</v>
      </c>
      <c r="F976" s="135"/>
      <c r="G976" s="13" t="s">
        <v>44</v>
      </c>
      <c r="H976" s="168"/>
      <c r="I976" s="136"/>
      <c r="J976" s="135"/>
      <c r="K976" s="67">
        <v>1355889113619173400</v>
      </c>
      <c r="L976" s="65" t="s">
        <v>52218</v>
      </c>
      <c r="M976" s="37">
        <v>14</v>
      </c>
      <c r="N976" s="37">
        <v>5</v>
      </c>
      <c r="O976" s="37">
        <v>0</v>
      </c>
      <c r="P976" s="37">
        <v>0</v>
      </c>
      <c r="Q976" s="37">
        <v>0</v>
      </c>
      <c r="R976" s="63"/>
      <c r="S976" s="63"/>
      <c r="T976" s="63"/>
      <c r="U976" s="63"/>
      <c r="V976" s="66" t="s">
        <v>52219</v>
      </c>
      <c r="W976" s="63"/>
      <c r="X976" s="63" t="s">
        <v>52220</v>
      </c>
      <c r="Y976" s="67">
        <v>329579665</v>
      </c>
      <c r="Z976" s="63"/>
      <c r="AA976" s="63"/>
      <c r="AB976" s="58" t="s">
        <v>52221</v>
      </c>
      <c r="AC976" s="39"/>
      <c r="AD976" s="63"/>
      <c r="AE976" s="63"/>
      <c r="AF976" s="37">
        <v>2296</v>
      </c>
      <c r="AG976" s="37">
        <v>177</v>
      </c>
      <c r="AH976" s="37">
        <v>312</v>
      </c>
      <c r="AI976" s="37">
        <v>3929</v>
      </c>
    </row>
    <row x14ac:dyDescent="0.25" r="977" customHeight="1" ht="18">
      <c r="A977" s="63" t="s">
        <v>40651</v>
      </c>
      <c r="B977" s="33" t="s">
        <v>52222</v>
      </c>
      <c r="C977" s="13" t="s">
        <v>44</v>
      </c>
      <c r="D977" s="135"/>
      <c r="E977" s="13" t="s">
        <v>44</v>
      </c>
      <c r="F977" s="135"/>
      <c r="G977" s="13" t="s">
        <v>44</v>
      </c>
      <c r="H977" s="168"/>
      <c r="I977" s="136"/>
      <c r="J977" s="135"/>
      <c r="K977" s="67">
        <v>1355886359492358100</v>
      </c>
      <c r="L977" s="65" t="s">
        <v>52223</v>
      </c>
      <c r="M977" s="37">
        <v>0</v>
      </c>
      <c r="N977" s="37">
        <v>0</v>
      </c>
      <c r="O977" s="37">
        <v>0</v>
      </c>
      <c r="P977" s="37">
        <v>0</v>
      </c>
      <c r="Q977" s="37">
        <v>0</v>
      </c>
      <c r="R977" s="63"/>
      <c r="S977" s="63"/>
      <c r="T977" s="63"/>
      <c r="U977" s="63"/>
      <c r="V977" s="42" t="s">
        <v>52224</v>
      </c>
      <c r="W977" s="63"/>
      <c r="X977" s="63" t="s">
        <v>52225</v>
      </c>
      <c r="Y977" s="67">
        <v>1351172681442488300</v>
      </c>
      <c r="Z977" s="39" t="s">
        <v>52226</v>
      </c>
      <c r="AA977" s="63"/>
      <c r="AB977" s="58" t="s">
        <v>52227</v>
      </c>
      <c r="AC977" s="39"/>
      <c r="AD977" s="63"/>
      <c r="AE977" s="63"/>
      <c r="AF977" s="37">
        <v>26</v>
      </c>
      <c r="AG977" s="37">
        <v>99</v>
      </c>
      <c r="AH977" s="37">
        <v>149</v>
      </c>
      <c r="AI977" s="37">
        <v>103</v>
      </c>
    </row>
    <row x14ac:dyDescent="0.25" r="978" customHeight="1" ht="18">
      <c r="A978" s="63" t="s">
        <v>52228</v>
      </c>
      <c r="B978" s="33" t="s">
        <v>52229</v>
      </c>
      <c r="C978" s="13" t="s">
        <v>44</v>
      </c>
      <c r="D978" s="135"/>
      <c r="E978" s="13" t="s">
        <v>44</v>
      </c>
      <c r="F978" s="135"/>
      <c r="G978" s="13" t="s">
        <v>44</v>
      </c>
      <c r="H978" s="168"/>
      <c r="I978" s="136"/>
      <c r="J978" s="135"/>
      <c r="K978" s="67">
        <v>1355880118112170000</v>
      </c>
      <c r="L978" s="65" t="s">
        <v>52230</v>
      </c>
      <c r="M978" s="37">
        <v>14</v>
      </c>
      <c r="N978" s="37">
        <v>2</v>
      </c>
      <c r="O978" s="37">
        <v>0</v>
      </c>
      <c r="P978" s="37">
        <v>0</v>
      </c>
      <c r="Q978" s="37">
        <v>0</v>
      </c>
      <c r="R978" s="63"/>
      <c r="S978" s="63"/>
      <c r="T978" s="63"/>
      <c r="U978" s="63"/>
      <c r="V978" s="42" t="s">
        <v>52231</v>
      </c>
      <c r="W978" s="63"/>
      <c r="X978" s="63" t="s">
        <v>52232</v>
      </c>
      <c r="Y978" s="67">
        <v>390314453</v>
      </c>
      <c r="Z978" s="63" t="s">
        <v>52233</v>
      </c>
      <c r="AA978" s="63" t="s">
        <v>52234</v>
      </c>
      <c r="AB978" s="58" t="s">
        <v>52235</v>
      </c>
      <c r="AC978" s="63"/>
      <c r="AD978" s="39" t="s">
        <v>52236</v>
      </c>
      <c r="AE978" s="63"/>
      <c r="AF978" s="37">
        <v>43311</v>
      </c>
      <c r="AG978" s="37">
        <v>21308</v>
      </c>
      <c r="AH978" s="37">
        <v>850</v>
      </c>
      <c r="AI978" s="37">
        <v>14583</v>
      </c>
    </row>
    <row x14ac:dyDescent="0.25" r="979" customHeight="1" ht="18">
      <c r="A979" s="63" t="s">
        <v>52237</v>
      </c>
      <c r="B979" s="33" t="s">
        <v>52238</v>
      </c>
      <c r="C979" s="13" t="s">
        <v>35</v>
      </c>
      <c r="D979" s="14" t="s">
        <v>235</v>
      </c>
      <c r="E979" s="13" t="s">
        <v>35</v>
      </c>
      <c r="F979" s="14" t="s">
        <v>235</v>
      </c>
      <c r="G979" s="13" t="s">
        <v>35</v>
      </c>
      <c r="H979" s="14" t="s">
        <v>235</v>
      </c>
      <c r="I979" s="136"/>
      <c r="J979" s="135"/>
      <c r="K979" s="67">
        <v>1355879041560178700</v>
      </c>
      <c r="L979" s="65" t="s">
        <v>52239</v>
      </c>
      <c r="M979" s="37">
        <v>12</v>
      </c>
      <c r="N979" s="37">
        <v>0</v>
      </c>
      <c r="O979" s="37">
        <v>0</v>
      </c>
      <c r="P979" s="37">
        <v>0</v>
      </c>
      <c r="Q979" s="37">
        <v>0</v>
      </c>
      <c r="R979" s="63"/>
      <c r="S979" s="63"/>
      <c r="T979" s="63"/>
      <c r="U979" s="63"/>
      <c r="V979" s="66" t="s">
        <v>11144</v>
      </c>
      <c r="W979" s="63"/>
      <c r="X979" s="63" t="s">
        <v>11145</v>
      </c>
      <c r="Y979" s="67">
        <v>1333477802952298500</v>
      </c>
      <c r="Z979" s="39" t="s">
        <v>50675</v>
      </c>
      <c r="AA979" s="63"/>
      <c r="AB979" s="58" t="s">
        <v>11147</v>
      </c>
      <c r="AC979" s="63"/>
      <c r="AD979" s="63" t="s">
        <v>11148</v>
      </c>
      <c r="AE979" s="63"/>
      <c r="AF979" s="37">
        <v>678</v>
      </c>
      <c r="AG979" s="37">
        <v>223</v>
      </c>
      <c r="AH979" s="37">
        <v>282</v>
      </c>
      <c r="AI979" s="37">
        <v>2485</v>
      </c>
    </row>
    <row x14ac:dyDescent="0.25" r="980" customHeight="1" ht="18">
      <c r="A980" s="63" t="s">
        <v>52240</v>
      </c>
      <c r="B980" s="33" t="s">
        <v>52241</v>
      </c>
      <c r="C980" s="13" t="s">
        <v>44</v>
      </c>
      <c r="D980" s="135"/>
      <c r="E980" s="13" t="s">
        <v>44</v>
      </c>
      <c r="F980" s="135"/>
      <c r="G980" s="13" t="s">
        <v>44</v>
      </c>
      <c r="H980" s="168"/>
      <c r="I980" s="136"/>
      <c r="J980" s="135"/>
      <c r="K980" s="67">
        <v>1355876812845416400</v>
      </c>
      <c r="L980" s="65" t="s">
        <v>52242</v>
      </c>
      <c r="M980" s="37">
        <v>2</v>
      </c>
      <c r="N980" s="37">
        <v>0</v>
      </c>
      <c r="O980" s="37">
        <v>0</v>
      </c>
      <c r="P980" s="37">
        <v>0</v>
      </c>
      <c r="Q980" s="37">
        <v>0</v>
      </c>
      <c r="R980" s="63"/>
      <c r="S980" s="63"/>
      <c r="T980" s="63"/>
      <c r="U980" s="63"/>
      <c r="V980" s="42" t="s">
        <v>52243</v>
      </c>
      <c r="W980" s="63"/>
      <c r="X980" s="63" t="s">
        <v>52244</v>
      </c>
      <c r="Y980" s="67">
        <v>1303456917176676400</v>
      </c>
      <c r="Z980" s="63" t="s">
        <v>52245</v>
      </c>
      <c r="AA980" s="63" t="s">
        <v>52246</v>
      </c>
      <c r="AB980" s="58" t="s">
        <v>52247</v>
      </c>
      <c r="AC980" s="63"/>
      <c r="AD980" s="39" t="s">
        <v>16235</v>
      </c>
      <c r="AE980" s="63"/>
      <c r="AF980" s="37">
        <v>126</v>
      </c>
      <c r="AG980" s="37">
        <v>69</v>
      </c>
      <c r="AH980" s="37">
        <v>253</v>
      </c>
      <c r="AI980" s="37">
        <v>380</v>
      </c>
    </row>
    <row x14ac:dyDescent="0.25" r="981" customHeight="1" ht="18">
      <c r="A981" s="63" t="s">
        <v>27452</v>
      </c>
      <c r="B981" s="33" t="s">
        <v>52248</v>
      </c>
      <c r="C981" s="13" t="s">
        <v>44</v>
      </c>
      <c r="D981" s="135"/>
      <c r="E981" s="13" t="s">
        <v>44</v>
      </c>
      <c r="F981" s="135"/>
      <c r="G981" s="13" t="s">
        <v>44</v>
      </c>
      <c r="H981" s="168"/>
      <c r="I981" s="136"/>
      <c r="J981" s="135"/>
      <c r="K981" s="67">
        <v>1355875037954322400</v>
      </c>
      <c r="L981" s="65" t="s">
        <v>52249</v>
      </c>
      <c r="M981" s="37">
        <v>0</v>
      </c>
      <c r="N981" s="37">
        <v>0</v>
      </c>
      <c r="O981" s="37">
        <v>0</v>
      </c>
      <c r="P981" s="37">
        <v>0</v>
      </c>
      <c r="Q981" s="37">
        <v>0</v>
      </c>
      <c r="R981" s="63"/>
      <c r="S981" s="63"/>
      <c r="T981" s="63"/>
      <c r="U981" s="63"/>
      <c r="V981" s="42" t="s">
        <v>52250</v>
      </c>
      <c r="W981" s="63"/>
      <c r="X981" s="63" t="s">
        <v>52251</v>
      </c>
      <c r="Y981" s="67">
        <v>1189505085371572200</v>
      </c>
      <c r="Z981" s="39" t="s">
        <v>52252</v>
      </c>
      <c r="AA981" s="63"/>
      <c r="AB981" s="58" t="s">
        <v>52253</v>
      </c>
      <c r="AC981" s="39"/>
      <c r="AD981" s="63"/>
      <c r="AE981" s="63"/>
      <c r="AF981" s="37">
        <v>181</v>
      </c>
      <c r="AG981" s="37">
        <v>112</v>
      </c>
      <c r="AH981" s="37">
        <v>49</v>
      </c>
      <c r="AI981" s="37">
        <v>185</v>
      </c>
    </row>
    <row x14ac:dyDescent="0.25" r="982" customHeight="1" ht="18">
      <c r="A982" s="63" t="s">
        <v>52254</v>
      </c>
      <c r="B982" s="33" t="s">
        <v>52255</v>
      </c>
      <c r="C982" s="13" t="s">
        <v>44</v>
      </c>
      <c r="D982" s="135"/>
      <c r="E982" s="13" t="s">
        <v>44</v>
      </c>
      <c r="F982" s="135"/>
      <c r="G982" s="13" t="s">
        <v>44</v>
      </c>
      <c r="H982" s="168"/>
      <c r="I982" s="136"/>
      <c r="J982" s="135"/>
      <c r="K982" s="67">
        <v>1355873577338351600</v>
      </c>
      <c r="L982" s="65" t="s">
        <v>52256</v>
      </c>
      <c r="M982" s="37">
        <v>0</v>
      </c>
      <c r="N982" s="37">
        <v>0</v>
      </c>
      <c r="O982" s="37">
        <v>0</v>
      </c>
      <c r="P982" s="37">
        <v>0</v>
      </c>
      <c r="Q982" s="37">
        <v>0</v>
      </c>
      <c r="R982" s="63"/>
      <c r="S982" s="63"/>
      <c r="T982" s="63"/>
      <c r="U982" s="63"/>
      <c r="V982" s="42" t="s">
        <v>52257</v>
      </c>
      <c r="W982" s="63"/>
      <c r="X982" s="63" t="s">
        <v>52258</v>
      </c>
      <c r="Y982" s="67">
        <v>2340076567</v>
      </c>
      <c r="Z982" s="63" t="s">
        <v>52259</v>
      </c>
      <c r="AA982" s="63" t="s">
        <v>52260</v>
      </c>
      <c r="AB982" s="58" t="s">
        <v>52261</v>
      </c>
      <c r="AC982" s="39"/>
      <c r="AD982" s="63"/>
      <c r="AE982" s="63"/>
      <c r="AF982" s="37">
        <v>2627</v>
      </c>
      <c r="AG982" s="37">
        <v>970</v>
      </c>
      <c r="AH982" s="37">
        <v>952</v>
      </c>
      <c r="AI982" s="37">
        <v>23</v>
      </c>
    </row>
    <row x14ac:dyDescent="0.25" r="983" customHeight="1" ht="18">
      <c r="A983" s="63" t="s">
        <v>52262</v>
      </c>
      <c r="B983" s="33" t="s">
        <v>52263</v>
      </c>
      <c r="C983" s="13" t="s">
        <v>44</v>
      </c>
      <c r="D983" s="135"/>
      <c r="E983" s="13" t="s">
        <v>44</v>
      </c>
      <c r="F983" s="135"/>
      <c r="G983" s="13" t="s">
        <v>44</v>
      </c>
      <c r="H983" s="168"/>
      <c r="I983" s="136"/>
      <c r="J983" s="135"/>
      <c r="K983" s="67">
        <v>1355872159676199000</v>
      </c>
      <c r="L983" s="65" t="s">
        <v>52264</v>
      </c>
      <c r="M983" s="37">
        <v>52</v>
      </c>
      <c r="N983" s="37">
        <v>15</v>
      </c>
      <c r="O983" s="37">
        <v>0</v>
      </c>
      <c r="P983" s="37">
        <v>0</v>
      </c>
      <c r="Q983" s="37">
        <v>0</v>
      </c>
      <c r="R983" s="63"/>
      <c r="S983" s="63"/>
      <c r="T983" s="63"/>
      <c r="U983" s="63"/>
      <c r="V983" s="42" t="s">
        <v>52231</v>
      </c>
      <c r="W983" s="63"/>
      <c r="X983" s="63" t="s">
        <v>52232</v>
      </c>
      <c r="Y983" s="67">
        <v>390314453</v>
      </c>
      <c r="Z983" s="63" t="s">
        <v>52233</v>
      </c>
      <c r="AA983" s="63" t="s">
        <v>52234</v>
      </c>
      <c r="AB983" s="58" t="s">
        <v>52235</v>
      </c>
      <c r="AC983" s="63"/>
      <c r="AD983" s="39" t="s">
        <v>52236</v>
      </c>
      <c r="AE983" s="63"/>
      <c r="AF983" s="37">
        <v>43311</v>
      </c>
      <c r="AG983" s="37">
        <v>21308</v>
      </c>
      <c r="AH983" s="37">
        <v>850</v>
      </c>
      <c r="AI983" s="37">
        <v>14583</v>
      </c>
    </row>
    <row x14ac:dyDescent="0.25" r="984" customHeight="1" ht="18">
      <c r="A984" s="63" t="s">
        <v>52265</v>
      </c>
      <c r="B984" s="33" t="s">
        <v>52266</v>
      </c>
      <c r="C984" s="13" t="s">
        <v>35</v>
      </c>
      <c r="D984" s="14" t="s">
        <v>235</v>
      </c>
      <c r="E984" s="13" t="s">
        <v>35</v>
      </c>
      <c r="F984" s="14" t="s">
        <v>235</v>
      </c>
      <c r="G984" s="13" t="s">
        <v>35</v>
      </c>
      <c r="H984" s="14" t="s">
        <v>235</v>
      </c>
      <c r="I984" s="136"/>
      <c r="J984" s="135"/>
      <c r="K984" s="67">
        <v>1355868622376337400</v>
      </c>
      <c r="L984" s="65" t="s">
        <v>52267</v>
      </c>
      <c r="M984" s="37">
        <v>7</v>
      </c>
      <c r="N984" s="37">
        <v>0</v>
      </c>
      <c r="O984" s="37">
        <v>0</v>
      </c>
      <c r="P984" s="37">
        <v>0</v>
      </c>
      <c r="Q984" s="37">
        <v>0</v>
      </c>
      <c r="R984" s="63"/>
      <c r="S984" s="63"/>
      <c r="T984" s="63"/>
      <c r="U984" s="63" t="s">
        <v>103</v>
      </c>
      <c r="V984" s="66" t="s">
        <v>52268</v>
      </c>
      <c r="W984" s="63"/>
      <c r="X984" s="63" t="s">
        <v>52269</v>
      </c>
      <c r="Y984" s="67">
        <v>888882448058249200</v>
      </c>
      <c r="Z984" s="39" t="s">
        <v>52270</v>
      </c>
      <c r="AA984" s="63"/>
      <c r="AB984" s="58" t="s">
        <v>52271</v>
      </c>
      <c r="AC984" s="63"/>
      <c r="AD984" s="63" t="s">
        <v>52272</v>
      </c>
      <c r="AE984" s="63"/>
      <c r="AF984" s="37">
        <v>9702</v>
      </c>
      <c r="AG984" s="37">
        <v>2130</v>
      </c>
      <c r="AH984" s="37">
        <v>783</v>
      </c>
      <c r="AI984" s="37">
        <v>16867</v>
      </c>
    </row>
    <row x14ac:dyDescent="0.25" r="985" customHeight="1" ht="18">
      <c r="A985" s="63" t="s">
        <v>52273</v>
      </c>
      <c r="B985" s="33" t="s">
        <v>52274</v>
      </c>
      <c r="C985" s="13" t="s">
        <v>44</v>
      </c>
      <c r="D985" s="135"/>
      <c r="E985" s="13" t="s">
        <v>44</v>
      </c>
      <c r="F985" s="135"/>
      <c r="G985" s="13" t="s">
        <v>44</v>
      </c>
      <c r="H985" s="168"/>
      <c r="I985" s="136"/>
      <c r="J985" s="135"/>
      <c r="K985" s="67">
        <v>1355868011366854700</v>
      </c>
      <c r="L985" s="65" t="s">
        <v>52275</v>
      </c>
      <c r="M985" s="37">
        <v>2</v>
      </c>
      <c r="N985" s="37">
        <v>0</v>
      </c>
      <c r="O985" s="37">
        <v>0</v>
      </c>
      <c r="P985" s="37">
        <v>0</v>
      </c>
      <c r="Q985" s="37">
        <v>0</v>
      </c>
      <c r="R985" s="63"/>
      <c r="S985" s="63"/>
      <c r="T985" s="63"/>
      <c r="U985" s="63"/>
      <c r="V985" s="42" t="s">
        <v>46715</v>
      </c>
      <c r="W985" s="63"/>
      <c r="X985" s="63" t="s">
        <v>46716</v>
      </c>
      <c r="Y985" s="67">
        <v>1279426224432046000</v>
      </c>
      <c r="Z985" s="63" t="s">
        <v>46717</v>
      </c>
      <c r="AA985" s="63" t="s">
        <v>46718</v>
      </c>
      <c r="AB985" s="58" t="s">
        <v>46719</v>
      </c>
      <c r="AC985" s="63"/>
      <c r="AD985" s="39" t="s">
        <v>100</v>
      </c>
      <c r="AE985" s="63"/>
      <c r="AF985" s="37">
        <v>482</v>
      </c>
      <c r="AG985" s="37">
        <v>100</v>
      </c>
      <c r="AH985" s="37">
        <v>402</v>
      </c>
      <c r="AI985" s="37">
        <v>4</v>
      </c>
    </row>
    <row x14ac:dyDescent="0.25" r="986" customHeight="1" ht="18">
      <c r="A986" s="63" t="s">
        <v>36301</v>
      </c>
      <c r="B986" s="33" t="s">
        <v>52276</v>
      </c>
      <c r="C986" s="13" t="s">
        <v>44</v>
      </c>
      <c r="D986" s="135"/>
      <c r="E986" s="13" t="s">
        <v>44</v>
      </c>
      <c r="F986" s="135"/>
      <c r="G986" s="13" t="s">
        <v>44</v>
      </c>
      <c r="H986" s="168"/>
      <c r="I986" s="136"/>
      <c r="J986" s="135"/>
      <c r="K986" s="67">
        <v>1355866484082401300</v>
      </c>
      <c r="L986" s="65" t="s">
        <v>52277</v>
      </c>
      <c r="M986" s="37">
        <v>91</v>
      </c>
      <c r="N986" s="37">
        <v>12</v>
      </c>
      <c r="O986" s="37">
        <v>0</v>
      </c>
      <c r="P986" s="37">
        <v>0</v>
      </c>
      <c r="Q986" s="37">
        <v>0</v>
      </c>
      <c r="R986" s="63"/>
      <c r="S986" s="63"/>
      <c r="T986" s="63"/>
      <c r="U986" s="63"/>
      <c r="V986" s="42" t="s">
        <v>50777</v>
      </c>
      <c r="W986" s="63"/>
      <c r="X986" s="63" t="s">
        <v>50778</v>
      </c>
      <c r="Y986" s="67">
        <v>1154833590963855400</v>
      </c>
      <c r="Z986" s="63" t="s">
        <v>50779</v>
      </c>
      <c r="AA986" s="63" t="s">
        <v>50780</v>
      </c>
      <c r="AB986" s="58" t="s">
        <v>50781</v>
      </c>
      <c r="AC986" s="63"/>
      <c r="AD986" s="39" t="s">
        <v>100</v>
      </c>
      <c r="AE986" s="63"/>
      <c r="AF986" s="37">
        <v>3958</v>
      </c>
      <c r="AG986" s="37">
        <v>4662</v>
      </c>
      <c r="AH986" s="37">
        <v>942</v>
      </c>
      <c r="AI986" s="37">
        <v>12811</v>
      </c>
    </row>
    <row x14ac:dyDescent="0.25" r="987" customHeight="1" ht="18">
      <c r="A987" s="63" t="s">
        <v>52278</v>
      </c>
      <c r="B987" s="33" t="s">
        <v>52279</v>
      </c>
      <c r="C987" s="13" t="s">
        <v>44</v>
      </c>
      <c r="D987" s="135"/>
      <c r="E987" s="13" t="s">
        <v>44</v>
      </c>
      <c r="F987" s="135"/>
      <c r="G987" s="13" t="s">
        <v>44</v>
      </c>
      <c r="H987" s="168"/>
      <c r="I987" s="136"/>
      <c r="J987" s="135"/>
      <c r="K987" s="67">
        <v>1355863363587354600</v>
      </c>
      <c r="L987" s="65" t="s">
        <v>52280</v>
      </c>
      <c r="M987" s="37">
        <v>15</v>
      </c>
      <c r="N987" s="37">
        <v>0</v>
      </c>
      <c r="O987" s="37">
        <v>0</v>
      </c>
      <c r="P987" s="37">
        <v>0</v>
      </c>
      <c r="Q987" s="37">
        <v>0</v>
      </c>
      <c r="R987" s="63"/>
      <c r="S987" s="63"/>
      <c r="T987" s="63"/>
      <c r="U987" s="63"/>
      <c r="V987" s="42" t="s">
        <v>52281</v>
      </c>
      <c r="W987" s="39"/>
      <c r="X987" s="63" t="s">
        <v>52282</v>
      </c>
      <c r="Y987" s="67">
        <v>1243007777599099000</v>
      </c>
      <c r="Z987" s="39" t="s">
        <v>52283</v>
      </c>
      <c r="AA987" s="63"/>
      <c r="AB987" s="58" t="s">
        <v>52284</v>
      </c>
      <c r="AC987" s="63"/>
      <c r="AD987" s="63" t="s">
        <v>52285</v>
      </c>
      <c r="AE987" s="63"/>
      <c r="AF987" s="37">
        <v>21778</v>
      </c>
      <c r="AG987" s="37">
        <v>1116</v>
      </c>
      <c r="AH987" s="37">
        <v>433</v>
      </c>
      <c r="AI987" s="37">
        <v>12964</v>
      </c>
    </row>
    <row x14ac:dyDescent="0.25" r="988" customHeight="1" ht="18">
      <c r="A988" s="63" t="s">
        <v>52286</v>
      </c>
      <c r="B988" s="33" t="s">
        <v>52287</v>
      </c>
      <c r="C988" s="13" t="s">
        <v>35</v>
      </c>
      <c r="D988" s="14" t="s">
        <v>235</v>
      </c>
      <c r="E988" s="13" t="s">
        <v>35</v>
      </c>
      <c r="F988" s="14" t="s">
        <v>235</v>
      </c>
      <c r="G988" s="13" t="s">
        <v>35</v>
      </c>
      <c r="H988" s="14" t="s">
        <v>235</v>
      </c>
      <c r="I988" s="136"/>
      <c r="J988" s="135"/>
      <c r="K988" s="67">
        <v>1355858157982134300</v>
      </c>
      <c r="L988" s="65" t="s">
        <v>52288</v>
      </c>
      <c r="M988" s="37">
        <v>5</v>
      </c>
      <c r="N988" s="37">
        <v>3</v>
      </c>
      <c r="O988" s="37">
        <v>0</v>
      </c>
      <c r="P988" s="37">
        <v>0</v>
      </c>
      <c r="Q988" s="37">
        <v>0</v>
      </c>
      <c r="R988" s="63"/>
      <c r="S988" s="63"/>
      <c r="T988" s="63"/>
      <c r="U988" s="63"/>
      <c r="V988" s="66" t="s">
        <v>11144</v>
      </c>
      <c r="W988" s="63"/>
      <c r="X988" s="63" t="s">
        <v>11145</v>
      </c>
      <c r="Y988" s="67">
        <v>1333477802952298500</v>
      </c>
      <c r="Z988" s="39" t="s">
        <v>50675</v>
      </c>
      <c r="AA988" s="63"/>
      <c r="AB988" s="58" t="s">
        <v>11147</v>
      </c>
      <c r="AC988" s="63"/>
      <c r="AD988" s="63" t="s">
        <v>11148</v>
      </c>
      <c r="AE988" s="63"/>
      <c r="AF988" s="37">
        <v>678</v>
      </c>
      <c r="AG988" s="37">
        <v>223</v>
      </c>
      <c r="AH988" s="37">
        <v>282</v>
      </c>
      <c r="AI988" s="37">
        <v>2485</v>
      </c>
    </row>
    <row x14ac:dyDescent="0.25" r="989" customHeight="1" ht="18">
      <c r="A989" s="63" t="s">
        <v>52289</v>
      </c>
      <c r="B989" s="33" t="s">
        <v>52290</v>
      </c>
      <c r="C989" s="13" t="s">
        <v>44</v>
      </c>
      <c r="D989" s="135"/>
      <c r="E989" s="13" t="s">
        <v>44</v>
      </c>
      <c r="F989" s="135"/>
      <c r="G989" s="13" t="s">
        <v>44</v>
      </c>
      <c r="H989" s="168"/>
      <c r="I989" s="136"/>
      <c r="J989" s="135"/>
      <c r="K989" s="67">
        <v>1355857027260686300</v>
      </c>
      <c r="L989" s="65" t="s">
        <v>52291</v>
      </c>
      <c r="M989" s="37">
        <v>6</v>
      </c>
      <c r="N989" s="37">
        <v>2</v>
      </c>
      <c r="O989" s="37">
        <v>0</v>
      </c>
      <c r="P989" s="37">
        <v>0</v>
      </c>
      <c r="Q989" s="37">
        <v>0</v>
      </c>
      <c r="R989" s="63"/>
      <c r="S989" s="63"/>
      <c r="T989" s="63"/>
      <c r="U989" s="63"/>
      <c r="V989" s="42" t="s">
        <v>31144</v>
      </c>
      <c r="W989" s="63"/>
      <c r="X989" s="63" t="s">
        <v>31145</v>
      </c>
      <c r="Y989" s="67">
        <v>1158995812606795800</v>
      </c>
      <c r="Z989" s="39" t="s">
        <v>31146</v>
      </c>
      <c r="AA989" s="63"/>
      <c r="AB989" s="58" t="s">
        <v>31147</v>
      </c>
      <c r="AC989" s="39"/>
      <c r="AD989" s="63"/>
      <c r="AE989" s="63"/>
      <c r="AF989" s="37">
        <v>6121</v>
      </c>
      <c r="AG989" s="37">
        <v>9077</v>
      </c>
      <c r="AH989" s="37">
        <v>160</v>
      </c>
      <c r="AI989" s="37">
        <v>10918</v>
      </c>
    </row>
    <row x14ac:dyDescent="0.25" r="990" customHeight="1" ht="18">
      <c r="A990" s="63" t="s">
        <v>36339</v>
      </c>
      <c r="B990" s="33" t="s">
        <v>52292</v>
      </c>
      <c r="C990" s="13" t="s">
        <v>44</v>
      </c>
      <c r="D990" s="135"/>
      <c r="E990" s="13" t="s">
        <v>44</v>
      </c>
      <c r="F990" s="135"/>
      <c r="G990" s="13" t="s">
        <v>44</v>
      </c>
      <c r="H990" s="168"/>
      <c r="I990" s="136"/>
      <c r="J990" s="135"/>
      <c r="K990" s="67">
        <v>1355856392738009000</v>
      </c>
      <c r="L990" s="65" t="s">
        <v>52293</v>
      </c>
      <c r="M990" s="37">
        <v>13</v>
      </c>
      <c r="N990" s="37">
        <v>1</v>
      </c>
      <c r="O990" s="37">
        <v>0</v>
      </c>
      <c r="P990" s="37">
        <v>0</v>
      </c>
      <c r="Q990" s="37">
        <v>0</v>
      </c>
      <c r="R990" s="63"/>
      <c r="S990" s="63"/>
      <c r="T990" s="63"/>
      <c r="U990" s="63"/>
      <c r="V990" s="42" t="s">
        <v>52294</v>
      </c>
      <c r="W990" s="63"/>
      <c r="X990" s="63" t="s">
        <v>52295</v>
      </c>
      <c r="Y990" s="67">
        <v>2888581213</v>
      </c>
      <c r="Z990" s="39" t="s">
        <v>52296</v>
      </c>
      <c r="AA990" s="63"/>
      <c r="AB990" s="58" t="s">
        <v>52297</v>
      </c>
      <c r="AC990" s="39"/>
      <c r="AD990" s="63"/>
      <c r="AE990" s="63"/>
      <c r="AF990" s="37">
        <v>149</v>
      </c>
      <c r="AG990" s="37">
        <v>71</v>
      </c>
      <c r="AH990" s="37">
        <v>167</v>
      </c>
      <c r="AI990" s="37">
        <v>49</v>
      </c>
    </row>
    <row x14ac:dyDescent="0.25" r="991" customHeight="1" ht="18">
      <c r="A991" s="63" t="s">
        <v>30703</v>
      </c>
      <c r="B991" s="33" t="s">
        <v>52298</v>
      </c>
      <c r="C991" s="13" t="s">
        <v>44</v>
      </c>
      <c r="D991" s="135"/>
      <c r="E991" s="13" t="s">
        <v>44</v>
      </c>
      <c r="F991" s="135"/>
      <c r="G991" s="13" t="s">
        <v>44</v>
      </c>
      <c r="H991" s="168"/>
      <c r="I991" s="136"/>
      <c r="J991" s="135"/>
      <c r="K991" s="67">
        <v>1355856385225977900</v>
      </c>
      <c r="L991" s="65" t="s">
        <v>52299</v>
      </c>
      <c r="M991" s="37">
        <v>5</v>
      </c>
      <c r="N991" s="37">
        <v>0</v>
      </c>
      <c r="O991" s="37">
        <v>0</v>
      </c>
      <c r="P991" s="37">
        <v>0</v>
      </c>
      <c r="Q991" s="37">
        <v>0</v>
      </c>
      <c r="R991" s="63"/>
      <c r="S991" s="63"/>
      <c r="T991" s="63"/>
      <c r="U991" s="63"/>
      <c r="V991" s="42" t="s">
        <v>52300</v>
      </c>
      <c r="W991" s="63"/>
      <c r="X991" s="63" t="s">
        <v>52301</v>
      </c>
      <c r="Y991" s="67">
        <v>1335647200412655600</v>
      </c>
      <c r="Z991" s="39" t="s">
        <v>52302</v>
      </c>
      <c r="AA991" s="63"/>
      <c r="AB991" s="58" t="s">
        <v>52303</v>
      </c>
      <c r="AC991" s="39"/>
      <c r="AD991" s="63"/>
      <c r="AE991" s="63"/>
      <c r="AF991" s="37">
        <v>1001</v>
      </c>
      <c r="AG991" s="37">
        <v>303</v>
      </c>
      <c r="AH991" s="37">
        <v>677</v>
      </c>
      <c r="AI991" s="37">
        <v>5513</v>
      </c>
    </row>
    <row x14ac:dyDescent="0.25" r="992" customHeight="1" ht="18">
      <c r="A992" s="63" t="s">
        <v>36987</v>
      </c>
      <c r="B992" s="33" t="s">
        <v>52304</v>
      </c>
      <c r="C992" s="13" t="s">
        <v>44</v>
      </c>
      <c r="D992" s="135"/>
      <c r="E992" s="13" t="s">
        <v>44</v>
      </c>
      <c r="F992" s="135"/>
      <c r="G992" s="13" t="s">
        <v>44</v>
      </c>
      <c r="H992" s="168"/>
      <c r="I992" s="136"/>
      <c r="J992" s="135"/>
      <c r="K992" s="67">
        <v>1355855223655432200</v>
      </c>
      <c r="L992" s="65" t="s">
        <v>52305</v>
      </c>
      <c r="M992" s="37">
        <v>57</v>
      </c>
      <c r="N992" s="37">
        <v>12</v>
      </c>
      <c r="O992" s="37">
        <v>0</v>
      </c>
      <c r="P992" s="37">
        <v>0</v>
      </c>
      <c r="Q992" s="37">
        <v>0</v>
      </c>
      <c r="R992" s="63"/>
      <c r="S992" s="63"/>
      <c r="T992" s="63"/>
      <c r="U992" s="63"/>
      <c r="V992" s="42" t="s">
        <v>52306</v>
      </c>
      <c r="W992" s="63"/>
      <c r="X992" s="63" t="s">
        <v>52307</v>
      </c>
      <c r="Y992" s="67">
        <v>953773973749354500</v>
      </c>
      <c r="Z992" s="63" t="s">
        <v>52308</v>
      </c>
      <c r="AA992" s="63" t="s">
        <v>52309</v>
      </c>
      <c r="AB992" s="58" t="s">
        <v>52310</v>
      </c>
      <c r="AC992" s="63"/>
      <c r="AD992" s="39" t="s">
        <v>52311</v>
      </c>
      <c r="AE992" s="63"/>
      <c r="AF992" s="37">
        <v>4955</v>
      </c>
      <c r="AG992" s="37">
        <v>49264</v>
      </c>
      <c r="AH992" s="37">
        <v>4328</v>
      </c>
      <c r="AI992" s="37">
        <v>14402</v>
      </c>
    </row>
    <row x14ac:dyDescent="0.25" r="993" customHeight="1" ht="18">
      <c r="A993" s="63" t="s">
        <v>52312</v>
      </c>
      <c r="B993" s="33" t="s">
        <v>52313</v>
      </c>
      <c r="C993" s="13" t="s">
        <v>44</v>
      </c>
      <c r="D993" s="135"/>
      <c r="E993" s="13" t="s">
        <v>44</v>
      </c>
      <c r="F993" s="135"/>
      <c r="G993" s="13" t="s">
        <v>44</v>
      </c>
      <c r="H993" s="168"/>
      <c r="I993" s="136"/>
      <c r="J993" s="135"/>
      <c r="K993" s="67">
        <v>1355854974077571000</v>
      </c>
      <c r="L993" s="65" t="s">
        <v>52314</v>
      </c>
      <c r="M993" s="37">
        <v>8</v>
      </c>
      <c r="N993" s="37">
        <v>3</v>
      </c>
      <c r="O993" s="37">
        <v>0</v>
      </c>
      <c r="P993" s="37">
        <v>0</v>
      </c>
      <c r="Q993" s="37">
        <v>0</v>
      </c>
      <c r="R993" s="63"/>
      <c r="S993" s="63"/>
      <c r="T993" s="63"/>
      <c r="U993" s="63"/>
      <c r="V993" s="42" t="s">
        <v>50002</v>
      </c>
      <c r="W993" s="63"/>
      <c r="X993" s="63" t="s">
        <v>50003</v>
      </c>
      <c r="Y993" s="67">
        <v>388308149</v>
      </c>
      <c r="Z993" s="63" t="s">
        <v>50004</v>
      </c>
      <c r="AA993" s="63" t="s">
        <v>50005</v>
      </c>
      <c r="AB993" s="58" t="s">
        <v>50006</v>
      </c>
      <c r="AC993" s="63"/>
      <c r="AD993" s="63" t="s">
        <v>49</v>
      </c>
      <c r="AE993" s="63"/>
      <c r="AF993" s="37">
        <v>1446</v>
      </c>
      <c r="AG993" s="37">
        <v>11702</v>
      </c>
      <c r="AH993" s="37">
        <v>5752</v>
      </c>
      <c r="AI993" s="37">
        <v>784</v>
      </c>
    </row>
    <row x14ac:dyDescent="0.25" r="994" customHeight="1" ht="18">
      <c r="A994" s="63" t="s">
        <v>52315</v>
      </c>
      <c r="B994" s="33" t="s">
        <v>52316</v>
      </c>
      <c r="C994" s="13" t="s">
        <v>44</v>
      </c>
      <c r="D994" s="135"/>
      <c r="E994" s="13" t="s">
        <v>44</v>
      </c>
      <c r="F994" s="135"/>
      <c r="G994" s="13" t="s">
        <v>44</v>
      </c>
      <c r="H994" s="168"/>
      <c r="I994" s="136"/>
      <c r="J994" s="135"/>
      <c r="K994" s="67">
        <v>1355854972190154800</v>
      </c>
      <c r="L994" s="65" t="s">
        <v>52317</v>
      </c>
      <c r="M994" s="37">
        <v>27</v>
      </c>
      <c r="N994" s="37">
        <v>17</v>
      </c>
      <c r="O994" s="37">
        <v>0</v>
      </c>
      <c r="P994" s="37">
        <v>0</v>
      </c>
      <c r="Q994" s="37">
        <v>0</v>
      </c>
      <c r="R994" s="63"/>
      <c r="S994" s="63"/>
      <c r="T994" s="63"/>
      <c r="U994" s="63"/>
      <c r="V994" s="42" t="s">
        <v>50002</v>
      </c>
      <c r="W994" s="63"/>
      <c r="X994" s="63" t="s">
        <v>50003</v>
      </c>
      <c r="Y994" s="67">
        <v>388308149</v>
      </c>
      <c r="Z994" s="63" t="s">
        <v>50004</v>
      </c>
      <c r="AA994" s="63" t="s">
        <v>50005</v>
      </c>
      <c r="AB994" s="58" t="s">
        <v>50006</v>
      </c>
      <c r="AC994" s="63"/>
      <c r="AD994" s="63" t="s">
        <v>49</v>
      </c>
      <c r="AE994" s="63"/>
      <c r="AF994" s="37">
        <v>1446</v>
      </c>
      <c r="AG994" s="37">
        <v>11702</v>
      </c>
      <c r="AH994" s="37">
        <v>5752</v>
      </c>
      <c r="AI994" s="37">
        <v>784</v>
      </c>
    </row>
    <row x14ac:dyDescent="0.25" r="995" customHeight="1" ht="18">
      <c r="A995" s="63" t="s">
        <v>52318</v>
      </c>
      <c r="B995" s="33" t="s">
        <v>52319</v>
      </c>
      <c r="C995" s="13" t="s">
        <v>44</v>
      </c>
      <c r="D995" s="135"/>
      <c r="E995" s="13" t="s">
        <v>44</v>
      </c>
      <c r="F995" s="135"/>
      <c r="G995" s="13" t="s">
        <v>44</v>
      </c>
      <c r="H995" s="168"/>
      <c r="I995" s="136"/>
      <c r="J995" s="135"/>
      <c r="K995" s="67">
        <v>1355854129881641000</v>
      </c>
      <c r="L995" s="65" t="s">
        <v>52320</v>
      </c>
      <c r="M995" s="37">
        <v>19</v>
      </c>
      <c r="N995" s="37">
        <v>3</v>
      </c>
      <c r="O995" s="37">
        <v>0</v>
      </c>
      <c r="P995" s="37">
        <v>0</v>
      </c>
      <c r="Q995" s="37">
        <v>0</v>
      </c>
      <c r="R995" s="63"/>
      <c r="S995" s="63"/>
      <c r="T995" s="63"/>
      <c r="U995" s="63"/>
      <c r="V995" s="42" t="s">
        <v>52321</v>
      </c>
      <c r="W995" s="63"/>
      <c r="X995" s="63" t="s">
        <v>52322</v>
      </c>
      <c r="Y995" s="67">
        <v>1331362497518067700</v>
      </c>
      <c r="Z995" s="39" t="s">
        <v>52323</v>
      </c>
      <c r="AA995" s="63"/>
      <c r="AB995" s="58" t="s">
        <v>52324</v>
      </c>
      <c r="AC995" s="39"/>
      <c r="AD995" s="63"/>
      <c r="AE995" s="63"/>
      <c r="AF995" s="37">
        <v>20</v>
      </c>
      <c r="AG995" s="37">
        <v>459</v>
      </c>
      <c r="AH995" s="37">
        <v>0</v>
      </c>
      <c r="AI995" s="37">
        <v>1</v>
      </c>
    </row>
    <row x14ac:dyDescent="0.25" r="996" customHeight="1" ht="18">
      <c r="A996" s="63" t="s">
        <v>52325</v>
      </c>
      <c r="B996" s="33" t="s">
        <v>52326</v>
      </c>
      <c r="C996" s="13" t="s">
        <v>44</v>
      </c>
      <c r="D996" s="135"/>
      <c r="E996" s="13" t="s">
        <v>44</v>
      </c>
      <c r="F996" s="135"/>
      <c r="G996" s="13" t="s">
        <v>44</v>
      </c>
      <c r="H996" s="168"/>
      <c r="I996" s="136"/>
      <c r="J996" s="135"/>
      <c r="K996" s="67">
        <v>1355852782767628300</v>
      </c>
      <c r="L996" s="65" t="s">
        <v>52327</v>
      </c>
      <c r="M996" s="37">
        <v>5</v>
      </c>
      <c r="N996" s="37">
        <v>1</v>
      </c>
      <c r="O996" s="37">
        <v>0</v>
      </c>
      <c r="P996" s="37">
        <v>0</v>
      </c>
      <c r="Q996" s="37">
        <v>0</v>
      </c>
      <c r="R996" s="63"/>
      <c r="S996" s="63"/>
      <c r="T996" s="63"/>
      <c r="U996" s="63"/>
      <c r="V996" s="42" t="s">
        <v>31534</v>
      </c>
      <c r="W996" s="63"/>
      <c r="X996" s="63" t="s">
        <v>31535</v>
      </c>
      <c r="Y996" s="67">
        <v>1155596755821572000</v>
      </c>
      <c r="Z996" s="39" t="s">
        <v>31536</v>
      </c>
      <c r="AA996" s="63"/>
      <c r="AB996" s="58" t="s">
        <v>31537</v>
      </c>
      <c r="AC996" s="63"/>
      <c r="AD996" s="63" t="s">
        <v>31538</v>
      </c>
      <c r="AE996" s="63"/>
      <c r="AF996" s="37">
        <v>7593</v>
      </c>
      <c r="AG996" s="37">
        <v>1749</v>
      </c>
      <c r="AH996" s="37">
        <v>304</v>
      </c>
      <c r="AI996" s="37">
        <v>73533</v>
      </c>
    </row>
    <row x14ac:dyDescent="0.25" r="997" customHeight="1" ht="18">
      <c r="A997" s="63" t="s">
        <v>52328</v>
      </c>
      <c r="B997" s="33" t="s">
        <v>52329</v>
      </c>
      <c r="C997" s="13" t="s">
        <v>44</v>
      </c>
      <c r="D997" s="135"/>
      <c r="E997" s="13" t="s">
        <v>44</v>
      </c>
      <c r="F997" s="135"/>
      <c r="G997" s="13" t="s">
        <v>44</v>
      </c>
      <c r="H997" s="168"/>
      <c r="I997" s="136"/>
      <c r="J997" s="135"/>
      <c r="K997" s="67">
        <v>1355847541024292900</v>
      </c>
      <c r="L997" s="65" t="s">
        <v>52330</v>
      </c>
      <c r="M997" s="37">
        <v>1139</v>
      </c>
      <c r="N997" s="37">
        <v>118</v>
      </c>
      <c r="O997" s="37">
        <v>0</v>
      </c>
      <c r="P997" s="37">
        <v>0</v>
      </c>
      <c r="Q997" s="37">
        <v>0</v>
      </c>
      <c r="R997" s="63"/>
      <c r="S997" s="63"/>
      <c r="T997" s="63"/>
      <c r="U997" s="63"/>
      <c r="V997" s="42" t="s">
        <v>52331</v>
      </c>
      <c r="W997" s="63"/>
      <c r="X997" s="63" t="s">
        <v>52332</v>
      </c>
      <c r="Y997" s="67">
        <v>405873408</v>
      </c>
      <c r="Z997" s="63" t="s">
        <v>52333</v>
      </c>
      <c r="AA997" s="63" t="s">
        <v>52334</v>
      </c>
      <c r="AB997" s="58" t="s">
        <v>52335</v>
      </c>
      <c r="AC997" s="39"/>
      <c r="AD997" s="63"/>
      <c r="AE997" s="63"/>
      <c r="AF997" s="37">
        <v>32978</v>
      </c>
      <c r="AG997" s="37">
        <v>267953</v>
      </c>
      <c r="AH997" s="37">
        <v>398</v>
      </c>
      <c r="AI997" s="37">
        <v>2227</v>
      </c>
    </row>
    <row x14ac:dyDescent="0.25" r="998" customHeight="1" ht="18">
      <c r="A998" s="63" t="s">
        <v>27497</v>
      </c>
      <c r="B998" s="33" t="s">
        <v>52336</v>
      </c>
      <c r="C998" s="13" t="s">
        <v>35</v>
      </c>
      <c r="D998" s="14" t="s">
        <v>235</v>
      </c>
      <c r="E998" s="13" t="s">
        <v>35</v>
      </c>
      <c r="F998" s="14" t="s">
        <v>235</v>
      </c>
      <c r="G998" s="13" t="s">
        <v>35</v>
      </c>
      <c r="H998" s="14" t="s">
        <v>235</v>
      </c>
      <c r="I998" s="136"/>
      <c r="J998" s="135"/>
      <c r="K998" s="67">
        <v>1355841955457069000</v>
      </c>
      <c r="L998" s="65" t="s">
        <v>52337</v>
      </c>
      <c r="M998" s="37">
        <v>2</v>
      </c>
      <c r="N998" s="37">
        <v>2</v>
      </c>
      <c r="O998" s="37">
        <v>0</v>
      </c>
      <c r="P998" s="37">
        <v>0</v>
      </c>
      <c r="Q998" s="37">
        <v>0</v>
      </c>
      <c r="R998" s="63"/>
      <c r="S998" s="63"/>
      <c r="T998" s="63"/>
      <c r="U998" s="63"/>
      <c r="V998" s="42" t="s">
        <v>52338</v>
      </c>
      <c r="W998" s="63"/>
      <c r="X998" s="63" t="s">
        <v>52339</v>
      </c>
      <c r="Y998" s="67">
        <v>1249823082677747700</v>
      </c>
      <c r="Z998" s="63"/>
      <c r="AA998" s="63"/>
      <c r="AB998" s="58" t="s">
        <v>52340</v>
      </c>
      <c r="AC998" s="39"/>
      <c r="AD998" s="63"/>
      <c r="AE998" s="63"/>
      <c r="AF998" s="37">
        <v>602</v>
      </c>
      <c r="AG998" s="37">
        <v>4</v>
      </c>
      <c r="AH998" s="37">
        <v>102</v>
      </c>
      <c r="AI998" s="37">
        <v>2806</v>
      </c>
    </row>
    <row x14ac:dyDescent="0.25" r="999" customHeight="1" ht="18">
      <c r="A999" s="63" t="s">
        <v>52341</v>
      </c>
      <c r="B999" s="33" t="s">
        <v>52342</v>
      </c>
      <c r="C999" s="13" t="s">
        <v>44</v>
      </c>
      <c r="D999" s="135"/>
      <c r="E999" s="13" t="s">
        <v>44</v>
      </c>
      <c r="F999" s="135"/>
      <c r="G999" s="13" t="s">
        <v>44</v>
      </c>
      <c r="H999" s="168"/>
      <c r="I999" s="136"/>
      <c r="J999" s="135"/>
      <c r="K999" s="67">
        <v>1355841797864480800</v>
      </c>
      <c r="L999" s="65" t="s">
        <v>52343</v>
      </c>
      <c r="M999" s="37">
        <v>3</v>
      </c>
      <c r="N999" s="37">
        <v>2</v>
      </c>
      <c r="O999" s="37">
        <v>0</v>
      </c>
      <c r="P999" s="37">
        <v>0</v>
      </c>
      <c r="Q999" s="37">
        <v>0</v>
      </c>
      <c r="R999" s="63"/>
      <c r="S999" s="63"/>
      <c r="T999" s="63"/>
      <c r="U999" s="63"/>
      <c r="V999" s="42" t="s">
        <v>52344</v>
      </c>
      <c r="W999" s="63"/>
      <c r="X999" s="63" t="s">
        <v>52345</v>
      </c>
      <c r="Y999" s="67">
        <v>366742633</v>
      </c>
      <c r="Z999" s="63" t="s">
        <v>52346</v>
      </c>
      <c r="AA999" s="63" t="s">
        <v>52347</v>
      </c>
      <c r="AB999" s="58" t="s">
        <v>52348</v>
      </c>
      <c r="AC999" s="63"/>
      <c r="AD999" s="39" t="s">
        <v>52349</v>
      </c>
      <c r="AE999" s="63"/>
      <c r="AF999" s="37">
        <v>21237</v>
      </c>
      <c r="AG999" s="37">
        <v>3447</v>
      </c>
      <c r="AH999" s="37">
        <v>3626</v>
      </c>
      <c r="AI999" s="37">
        <v>36026</v>
      </c>
    </row>
    <row x14ac:dyDescent="0.25" r="1000" customHeight="1" ht="18">
      <c r="A1000" s="63" t="s">
        <v>52350</v>
      </c>
      <c r="B1000" s="33" t="s">
        <v>52351</v>
      </c>
      <c r="C1000" s="13" t="s">
        <v>44</v>
      </c>
      <c r="D1000" s="135"/>
      <c r="E1000" s="13" t="s">
        <v>44</v>
      </c>
      <c r="F1000" s="135"/>
      <c r="G1000" s="13" t="s">
        <v>44</v>
      </c>
      <c r="H1000" s="168"/>
      <c r="I1000" s="136"/>
      <c r="J1000" s="135"/>
      <c r="K1000" s="67">
        <v>1355841352458768400</v>
      </c>
      <c r="L1000" s="65" t="s">
        <v>52352</v>
      </c>
      <c r="M1000" s="37">
        <v>0</v>
      </c>
      <c r="N1000" s="37">
        <v>0</v>
      </c>
      <c r="O1000" s="37">
        <v>0</v>
      </c>
      <c r="P1000" s="37">
        <v>0</v>
      </c>
      <c r="Q1000" s="37">
        <v>0</v>
      </c>
      <c r="R1000" s="63"/>
      <c r="S1000" s="63"/>
      <c r="T1000" s="63"/>
      <c r="U1000" s="63"/>
      <c r="V1000" s="42" t="s">
        <v>52353</v>
      </c>
      <c r="W1000" s="63"/>
      <c r="X1000" s="63" t="s">
        <v>52354</v>
      </c>
      <c r="Y1000" s="67">
        <v>1340761806684483600</v>
      </c>
      <c r="Z1000" s="63"/>
      <c r="AA1000" s="63"/>
      <c r="AB1000" s="58" t="s">
        <v>52355</v>
      </c>
      <c r="AC1000" s="39"/>
      <c r="AD1000" s="63"/>
      <c r="AE1000" s="63"/>
      <c r="AF1000" s="37">
        <v>108</v>
      </c>
      <c r="AG1000" s="37">
        <v>5</v>
      </c>
      <c r="AH1000" s="37">
        <v>6</v>
      </c>
      <c r="AI1000" s="37">
        <v>80</v>
      </c>
    </row>
    <row x14ac:dyDescent="0.25" r="1001" customHeight="1" ht="18">
      <c r="A1001" s="63" t="s">
        <v>52356</v>
      </c>
      <c r="B1001" s="33" t="s">
        <v>52357</v>
      </c>
      <c r="C1001" s="13" t="s">
        <v>44</v>
      </c>
      <c r="D1001" s="135"/>
      <c r="E1001" s="13" t="s">
        <v>44</v>
      </c>
      <c r="F1001" s="135"/>
      <c r="G1001" s="13" t="s">
        <v>44</v>
      </c>
      <c r="H1001" s="168"/>
      <c r="I1001" s="136"/>
      <c r="J1001" s="135"/>
      <c r="K1001" s="67">
        <v>1355835271376466000</v>
      </c>
      <c r="L1001" s="65" t="s">
        <v>52358</v>
      </c>
      <c r="M1001" s="37">
        <v>2</v>
      </c>
      <c r="N1001" s="37">
        <v>0</v>
      </c>
      <c r="O1001" s="37">
        <v>0</v>
      </c>
      <c r="P1001" s="37">
        <v>0</v>
      </c>
      <c r="Q1001" s="37">
        <v>0</v>
      </c>
      <c r="R1001" s="63"/>
      <c r="S1001" s="63"/>
      <c r="T1001" s="63"/>
      <c r="U1001" s="63"/>
      <c r="V1001" s="42" t="s">
        <v>46358</v>
      </c>
      <c r="W1001" s="63"/>
      <c r="X1001" s="63" t="s">
        <v>46359</v>
      </c>
      <c r="Y1001" s="67">
        <v>211904694</v>
      </c>
      <c r="Z1001" s="63" t="s">
        <v>46360</v>
      </c>
      <c r="AA1001" s="63" t="s">
        <v>46361</v>
      </c>
      <c r="AB1001" s="58" t="s">
        <v>52359</v>
      </c>
      <c r="AC1001" s="63"/>
      <c r="AD1001" s="63" t="s">
        <v>78</v>
      </c>
      <c r="AE1001" s="63"/>
      <c r="AF1001" s="37">
        <v>110784</v>
      </c>
      <c r="AG1001" s="37">
        <v>6918</v>
      </c>
      <c r="AH1001" s="37">
        <v>32</v>
      </c>
      <c r="AI1001" s="37">
        <v>813</v>
      </c>
    </row>
    <row x14ac:dyDescent="0.25" r="1002" customHeight="1" ht="18">
      <c r="A1002" s="63" t="s">
        <v>52360</v>
      </c>
      <c r="B1002" s="33" t="s">
        <v>52361</v>
      </c>
      <c r="C1002" s="13" t="s">
        <v>44</v>
      </c>
      <c r="D1002" s="135"/>
      <c r="E1002" s="13" t="s">
        <v>44</v>
      </c>
      <c r="F1002" s="135"/>
      <c r="G1002" s="13" t="s">
        <v>44</v>
      </c>
      <c r="H1002" s="168"/>
      <c r="I1002" s="136"/>
      <c r="J1002" s="135"/>
      <c r="K1002" s="67">
        <v>1355834930190819300</v>
      </c>
      <c r="L1002" s="65" t="s">
        <v>52362</v>
      </c>
      <c r="M1002" s="37">
        <v>74</v>
      </c>
      <c r="N1002" s="37">
        <v>16</v>
      </c>
      <c r="O1002" s="37">
        <v>0</v>
      </c>
      <c r="P1002" s="37">
        <v>0</v>
      </c>
      <c r="Q1002" s="37">
        <v>0</v>
      </c>
      <c r="R1002" s="63"/>
      <c r="S1002" s="63"/>
      <c r="T1002" s="63"/>
      <c r="U1002" s="63"/>
      <c r="V1002" s="42" t="s">
        <v>52363</v>
      </c>
      <c r="W1002" s="63"/>
      <c r="X1002" s="63" t="s">
        <v>52364</v>
      </c>
      <c r="Y1002" s="67">
        <v>180420016</v>
      </c>
      <c r="Z1002" s="63"/>
      <c r="AA1002" s="63"/>
      <c r="AB1002" s="58" t="s">
        <v>52365</v>
      </c>
      <c r="AC1002" s="39"/>
      <c r="AD1002" s="63"/>
      <c r="AE1002" s="63"/>
      <c r="AF1002" s="37">
        <v>3514</v>
      </c>
      <c r="AG1002" s="37">
        <v>44486</v>
      </c>
      <c r="AH1002" s="37">
        <v>1238</v>
      </c>
      <c r="AI1002" s="37">
        <v>2018</v>
      </c>
    </row>
    <row x14ac:dyDescent="0.25" r="1003" customHeight="1" ht="18">
      <c r="A1003" s="63" t="s">
        <v>32071</v>
      </c>
      <c r="B1003" s="33" t="s">
        <v>52366</v>
      </c>
      <c r="C1003" s="13" t="s">
        <v>35</v>
      </c>
      <c r="D1003" s="14" t="s">
        <v>235</v>
      </c>
      <c r="E1003" s="13" t="s">
        <v>35</v>
      </c>
      <c r="F1003" s="14" t="s">
        <v>235</v>
      </c>
      <c r="G1003" s="13" t="s">
        <v>35</v>
      </c>
      <c r="H1003" s="14" t="s">
        <v>235</v>
      </c>
      <c r="I1003" s="136"/>
      <c r="J1003" s="135"/>
      <c r="K1003" s="67">
        <v>1355831635929948200</v>
      </c>
      <c r="L1003" s="65" t="s">
        <v>52367</v>
      </c>
      <c r="M1003" s="37">
        <v>5</v>
      </c>
      <c r="N1003" s="37">
        <v>1</v>
      </c>
      <c r="O1003" s="37">
        <v>0</v>
      </c>
      <c r="P1003" s="37">
        <v>0</v>
      </c>
      <c r="Q1003" s="37">
        <v>0</v>
      </c>
      <c r="R1003" s="63"/>
      <c r="S1003" s="63"/>
      <c r="T1003" s="63"/>
      <c r="U1003" s="63"/>
      <c r="V1003" s="42" t="s">
        <v>29945</v>
      </c>
      <c r="W1003" s="63"/>
      <c r="X1003" s="63" t="s">
        <v>29946</v>
      </c>
      <c r="Y1003" s="67">
        <v>1057606005872386000</v>
      </c>
      <c r="Z1003" s="39" t="s">
        <v>52368</v>
      </c>
      <c r="AA1003" s="63"/>
      <c r="AB1003" s="58" t="s">
        <v>52369</v>
      </c>
      <c r="AC1003" s="63"/>
      <c r="AD1003" s="39" t="s">
        <v>1011</v>
      </c>
      <c r="AE1003" s="63"/>
      <c r="AF1003" s="37">
        <v>2910</v>
      </c>
      <c r="AG1003" s="37">
        <v>362</v>
      </c>
      <c r="AH1003" s="37">
        <v>295</v>
      </c>
      <c r="AI1003" s="37">
        <v>5618</v>
      </c>
    </row>
    <row x14ac:dyDescent="0.25" r="1004" customHeight="1" ht="18">
      <c r="A1004" s="63" t="s">
        <v>52370</v>
      </c>
      <c r="B1004" s="33" t="s">
        <v>52371</v>
      </c>
      <c r="C1004" s="13" t="s">
        <v>44</v>
      </c>
      <c r="D1004" s="135"/>
      <c r="E1004" s="13" t="s">
        <v>44</v>
      </c>
      <c r="F1004" s="135"/>
      <c r="G1004" s="13" t="s">
        <v>44</v>
      </c>
      <c r="H1004" s="168"/>
      <c r="I1004" s="136"/>
      <c r="J1004" s="135"/>
      <c r="K1004" s="67">
        <v>1355831296107409400</v>
      </c>
      <c r="L1004" s="65" t="s">
        <v>52372</v>
      </c>
      <c r="M1004" s="37">
        <v>5</v>
      </c>
      <c r="N1004" s="37">
        <v>0</v>
      </c>
      <c r="O1004" s="37">
        <v>0</v>
      </c>
      <c r="P1004" s="37">
        <v>0</v>
      </c>
      <c r="Q1004" s="37">
        <v>0</v>
      </c>
      <c r="R1004" s="63"/>
      <c r="S1004" s="63"/>
      <c r="T1004" s="63"/>
      <c r="U1004" s="63"/>
      <c r="V1004" s="42" t="s">
        <v>52373</v>
      </c>
      <c r="W1004" s="63"/>
      <c r="X1004" s="63" t="s">
        <v>52374</v>
      </c>
      <c r="Y1004" s="67">
        <v>1202204499164762000</v>
      </c>
      <c r="Z1004" s="39" t="s">
        <v>52375</v>
      </c>
      <c r="AA1004" s="63"/>
      <c r="AB1004" s="58" t="s">
        <v>52376</v>
      </c>
      <c r="AC1004" s="39"/>
      <c r="AD1004" s="63"/>
      <c r="AE1004" s="63"/>
      <c r="AF1004" s="37">
        <v>1484</v>
      </c>
      <c r="AG1004" s="37">
        <v>360</v>
      </c>
      <c r="AH1004" s="37">
        <v>182</v>
      </c>
      <c r="AI1004" s="37">
        <v>1979</v>
      </c>
    </row>
    <row x14ac:dyDescent="0.25" r="1005" customHeight="1" ht="18">
      <c r="A1005" s="63" t="s">
        <v>52377</v>
      </c>
      <c r="B1005" s="33" t="s">
        <v>52378</v>
      </c>
      <c r="C1005" s="13" t="s">
        <v>44</v>
      </c>
      <c r="D1005" s="135"/>
      <c r="E1005" s="13" t="s">
        <v>44</v>
      </c>
      <c r="F1005" s="135"/>
      <c r="G1005" s="13" t="s">
        <v>44</v>
      </c>
      <c r="H1005" s="168"/>
      <c r="I1005" s="136"/>
      <c r="J1005" s="135"/>
      <c r="K1005" s="67">
        <v>1355829903388790800</v>
      </c>
      <c r="L1005" s="65" t="s">
        <v>52379</v>
      </c>
      <c r="M1005" s="37">
        <v>1</v>
      </c>
      <c r="N1005" s="37">
        <v>0</v>
      </c>
      <c r="O1005" s="37">
        <v>0</v>
      </c>
      <c r="P1005" s="37">
        <v>0</v>
      </c>
      <c r="Q1005" s="37">
        <v>0</v>
      </c>
      <c r="R1005" s="63"/>
      <c r="S1005" s="63"/>
      <c r="T1005" s="63"/>
      <c r="U1005" s="63"/>
      <c r="V1005" s="42" t="s">
        <v>52380</v>
      </c>
      <c r="W1005" s="63"/>
      <c r="X1005" s="63" t="s">
        <v>52381</v>
      </c>
      <c r="Y1005" s="67">
        <v>1042488968334528500</v>
      </c>
      <c r="Z1005" s="39" t="s">
        <v>52382</v>
      </c>
      <c r="AA1005" s="63"/>
      <c r="AB1005" s="58" t="s">
        <v>52383</v>
      </c>
      <c r="AC1005" s="39"/>
      <c r="AD1005" s="63"/>
      <c r="AE1005" s="63"/>
      <c r="AF1005" s="37">
        <v>7952</v>
      </c>
      <c r="AG1005" s="37">
        <v>2338</v>
      </c>
      <c r="AH1005" s="37">
        <v>2241</v>
      </c>
      <c r="AI1005" s="37">
        <v>9234</v>
      </c>
    </row>
    <row x14ac:dyDescent="0.25" r="1006" customHeight="1" ht="18">
      <c r="A1006" s="63" t="s">
        <v>52384</v>
      </c>
      <c r="B1006" s="33" t="s">
        <v>52385</v>
      </c>
      <c r="C1006" s="13" t="s">
        <v>44</v>
      </c>
      <c r="D1006" s="135"/>
      <c r="E1006" s="13" t="s">
        <v>44</v>
      </c>
      <c r="F1006" s="135"/>
      <c r="G1006" s="13" t="s">
        <v>44</v>
      </c>
      <c r="H1006" s="168"/>
      <c r="I1006" s="136"/>
      <c r="J1006" s="135"/>
      <c r="K1006" s="67">
        <v>1355829590950817800</v>
      </c>
      <c r="L1006" s="65" t="s">
        <v>52386</v>
      </c>
      <c r="M1006" s="37">
        <v>0</v>
      </c>
      <c r="N1006" s="37">
        <v>1</v>
      </c>
      <c r="O1006" s="37">
        <v>0</v>
      </c>
      <c r="P1006" s="37">
        <v>0</v>
      </c>
      <c r="Q1006" s="37">
        <v>0</v>
      </c>
      <c r="R1006" s="63"/>
      <c r="S1006" s="63"/>
      <c r="T1006" s="63"/>
      <c r="U1006" s="63"/>
      <c r="V1006" s="42" t="s">
        <v>52387</v>
      </c>
      <c r="W1006" s="63"/>
      <c r="X1006" s="63" t="s">
        <v>52388</v>
      </c>
      <c r="Y1006" s="67">
        <v>296142045</v>
      </c>
      <c r="Z1006" s="63" t="s">
        <v>52389</v>
      </c>
      <c r="AA1006" s="63" t="s">
        <v>52390</v>
      </c>
      <c r="AB1006" s="58" t="s">
        <v>52391</v>
      </c>
      <c r="AC1006" s="63"/>
      <c r="AD1006" s="39" t="s">
        <v>16235</v>
      </c>
      <c r="AE1006" s="63"/>
      <c r="AF1006" s="37">
        <v>6026</v>
      </c>
      <c r="AG1006" s="37">
        <v>9800</v>
      </c>
      <c r="AH1006" s="37">
        <v>2020</v>
      </c>
      <c r="AI1006" s="37">
        <v>3267</v>
      </c>
    </row>
    <row x14ac:dyDescent="0.25" r="1007" customHeight="1" ht="18">
      <c r="A1007" s="63" t="s">
        <v>52392</v>
      </c>
      <c r="B1007" s="33" t="s">
        <v>52393</v>
      </c>
      <c r="C1007" s="13" t="s">
        <v>44</v>
      </c>
      <c r="D1007" s="135"/>
      <c r="E1007" s="13" t="s">
        <v>44</v>
      </c>
      <c r="F1007" s="135"/>
      <c r="G1007" s="13" t="s">
        <v>44</v>
      </c>
      <c r="H1007" s="168"/>
      <c r="I1007" s="136"/>
      <c r="J1007" s="135"/>
      <c r="K1007" s="67">
        <v>1355829156878151700</v>
      </c>
      <c r="L1007" s="65" t="s">
        <v>52394</v>
      </c>
      <c r="M1007" s="37">
        <v>12</v>
      </c>
      <c r="N1007" s="37">
        <v>6</v>
      </c>
      <c r="O1007" s="37">
        <v>0</v>
      </c>
      <c r="P1007" s="37">
        <v>0</v>
      </c>
      <c r="Q1007" s="37">
        <v>0</v>
      </c>
      <c r="R1007" s="63"/>
      <c r="S1007" s="63"/>
      <c r="T1007" s="63"/>
      <c r="U1007" s="63"/>
      <c r="V1007" s="42" t="s">
        <v>52395</v>
      </c>
      <c r="W1007" s="63"/>
      <c r="X1007" s="63" t="s">
        <v>52396</v>
      </c>
      <c r="Y1007" s="67">
        <v>971971442181984300</v>
      </c>
      <c r="Z1007" s="39" t="s">
        <v>52397</v>
      </c>
      <c r="AA1007" s="63"/>
      <c r="AB1007" s="58" t="s">
        <v>52398</v>
      </c>
      <c r="AC1007" s="63"/>
      <c r="AD1007" s="39" t="s">
        <v>100</v>
      </c>
      <c r="AE1007" s="63"/>
      <c r="AF1007" s="37">
        <v>1131</v>
      </c>
      <c r="AG1007" s="37">
        <v>282</v>
      </c>
      <c r="AH1007" s="37">
        <v>366</v>
      </c>
      <c r="AI1007" s="37">
        <v>6561</v>
      </c>
    </row>
    <row x14ac:dyDescent="0.25" r="1008" customHeight="1" ht="18">
      <c r="A1008" s="63" t="s">
        <v>43362</v>
      </c>
      <c r="B1008" s="33" t="s">
        <v>52399</v>
      </c>
      <c r="C1008" s="13" t="s">
        <v>44</v>
      </c>
      <c r="D1008" s="135"/>
      <c r="E1008" s="13" t="s">
        <v>44</v>
      </c>
      <c r="F1008" s="135"/>
      <c r="G1008" s="13" t="s">
        <v>44</v>
      </c>
      <c r="H1008" s="168"/>
      <c r="I1008" s="136"/>
      <c r="J1008" s="135"/>
      <c r="K1008" s="67">
        <v>1355820964983042000</v>
      </c>
      <c r="L1008" s="65" t="s">
        <v>52400</v>
      </c>
      <c r="M1008" s="37">
        <v>1</v>
      </c>
      <c r="N1008" s="37">
        <v>2</v>
      </c>
      <c r="O1008" s="37">
        <v>0</v>
      </c>
      <c r="P1008" s="37">
        <v>0</v>
      </c>
      <c r="Q1008" s="37">
        <v>0</v>
      </c>
      <c r="R1008" s="63"/>
      <c r="S1008" s="63"/>
      <c r="T1008" s="63"/>
      <c r="U1008" s="63" t="s">
        <v>103</v>
      </c>
      <c r="V1008" s="42" t="s">
        <v>52401</v>
      </c>
      <c r="W1008" s="63"/>
      <c r="X1008" s="63" t="s">
        <v>52402</v>
      </c>
      <c r="Y1008" s="67">
        <v>1064951382904635400</v>
      </c>
      <c r="Z1008" s="63" t="s">
        <v>52403</v>
      </c>
      <c r="AA1008" s="63" t="s">
        <v>52404</v>
      </c>
      <c r="AB1008" s="58" t="s">
        <v>52405</v>
      </c>
      <c r="AC1008" s="63"/>
      <c r="AD1008" s="39" t="s">
        <v>16235</v>
      </c>
      <c r="AE1008" s="63"/>
      <c r="AF1008" s="37">
        <v>606</v>
      </c>
      <c r="AG1008" s="37">
        <v>856</v>
      </c>
      <c r="AH1008" s="37">
        <v>3611</v>
      </c>
      <c r="AI1008" s="37">
        <v>458</v>
      </c>
    </row>
    <row x14ac:dyDescent="0.25" r="1009" customHeight="1" ht="18">
      <c r="A1009" s="63" t="s">
        <v>52406</v>
      </c>
      <c r="B1009" s="33" t="s">
        <v>52407</v>
      </c>
      <c r="C1009" s="13" t="s">
        <v>44</v>
      </c>
      <c r="D1009" s="135"/>
      <c r="E1009" s="13" t="s">
        <v>44</v>
      </c>
      <c r="F1009" s="135"/>
      <c r="G1009" s="13" t="s">
        <v>44</v>
      </c>
      <c r="H1009" s="168"/>
      <c r="I1009" s="136"/>
      <c r="J1009" s="135"/>
      <c r="K1009" s="67">
        <v>1355819102586155000</v>
      </c>
      <c r="L1009" s="65" t="s">
        <v>52408</v>
      </c>
      <c r="M1009" s="37">
        <v>1</v>
      </c>
      <c r="N1009" s="37">
        <v>0</v>
      </c>
      <c r="O1009" s="37">
        <v>0</v>
      </c>
      <c r="P1009" s="37">
        <v>0</v>
      </c>
      <c r="Q1009" s="37">
        <v>0</v>
      </c>
      <c r="R1009" s="63"/>
      <c r="S1009" s="63"/>
      <c r="T1009" s="63"/>
      <c r="U1009" s="63"/>
      <c r="V1009" s="42" t="s">
        <v>52409</v>
      </c>
      <c r="W1009" s="63"/>
      <c r="X1009" s="63" t="s">
        <v>52410</v>
      </c>
      <c r="Y1009" s="67">
        <v>1178102524454330400</v>
      </c>
      <c r="Z1009" s="39" t="s">
        <v>52411</v>
      </c>
      <c r="AA1009" s="63"/>
      <c r="AB1009" s="58" t="s">
        <v>52412</v>
      </c>
      <c r="AC1009" s="39"/>
      <c r="AD1009" s="63"/>
      <c r="AE1009" s="63"/>
      <c r="AF1009" s="37">
        <v>3246</v>
      </c>
      <c r="AG1009" s="37">
        <v>48</v>
      </c>
      <c r="AH1009" s="37">
        <v>144</v>
      </c>
      <c r="AI1009" s="37">
        <v>2744</v>
      </c>
    </row>
    <row x14ac:dyDescent="0.25" r="1010" customHeight="1" ht="18">
      <c r="A1010" s="63" t="s">
        <v>52413</v>
      </c>
      <c r="B1010" s="33" t="s">
        <v>52414</v>
      </c>
      <c r="C1010" s="13" t="s">
        <v>44</v>
      </c>
      <c r="D1010" s="135"/>
      <c r="E1010" s="13" t="s">
        <v>44</v>
      </c>
      <c r="F1010" s="135"/>
      <c r="G1010" s="13" t="s">
        <v>44</v>
      </c>
      <c r="H1010" s="168"/>
      <c r="I1010" s="136"/>
      <c r="J1010" s="135"/>
      <c r="K1010" s="67">
        <v>1355818171534635000</v>
      </c>
      <c r="L1010" s="65" t="s">
        <v>52415</v>
      </c>
      <c r="M1010" s="37">
        <v>1</v>
      </c>
      <c r="N1010" s="37">
        <v>0</v>
      </c>
      <c r="O1010" s="37">
        <v>0</v>
      </c>
      <c r="P1010" s="37">
        <v>0</v>
      </c>
      <c r="Q1010" s="37">
        <v>0</v>
      </c>
      <c r="R1010" s="63"/>
      <c r="S1010" s="63"/>
      <c r="T1010" s="63"/>
      <c r="U1010" s="63"/>
      <c r="V1010" s="42" t="s">
        <v>52409</v>
      </c>
      <c r="W1010" s="63"/>
      <c r="X1010" s="63" t="s">
        <v>52410</v>
      </c>
      <c r="Y1010" s="67">
        <v>1178102524454330400</v>
      </c>
      <c r="Z1010" s="39" t="s">
        <v>52411</v>
      </c>
      <c r="AA1010" s="63"/>
      <c r="AB1010" s="58" t="s">
        <v>52412</v>
      </c>
      <c r="AC1010" s="39"/>
      <c r="AD1010" s="63"/>
      <c r="AE1010" s="63"/>
      <c r="AF1010" s="37">
        <v>3246</v>
      </c>
      <c r="AG1010" s="37">
        <v>48</v>
      </c>
      <c r="AH1010" s="37">
        <v>144</v>
      </c>
      <c r="AI1010" s="37">
        <v>2744</v>
      </c>
    </row>
    <row x14ac:dyDescent="0.25" r="1011" customHeight="1" ht="18">
      <c r="A1011" s="63" t="s">
        <v>36415</v>
      </c>
      <c r="B1011" s="33" t="s">
        <v>52416</v>
      </c>
      <c r="C1011" s="13" t="s">
        <v>44</v>
      </c>
      <c r="D1011" s="135"/>
      <c r="E1011" s="13" t="s">
        <v>44</v>
      </c>
      <c r="F1011" s="135"/>
      <c r="G1011" s="13" t="s">
        <v>44</v>
      </c>
      <c r="H1011" s="168"/>
      <c r="I1011" s="136"/>
      <c r="J1011" s="135"/>
      <c r="K1011" s="67">
        <v>1355818107411910700</v>
      </c>
      <c r="L1011" s="65" t="s">
        <v>52417</v>
      </c>
      <c r="M1011" s="37">
        <v>0</v>
      </c>
      <c r="N1011" s="37">
        <v>0</v>
      </c>
      <c r="O1011" s="37">
        <v>0</v>
      </c>
      <c r="P1011" s="37">
        <v>0</v>
      </c>
      <c r="Q1011" s="37">
        <v>0</v>
      </c>
      <c r="R1011" s="63"/>
      <c r="S1011" s="63"/>
      <c r="T1011" s="63"/>
      <c r="U1011" s="63"/>
      <c r="V1011" s="42" t="s">
        <v>31329</v>
      </c>
      <c r="W1011" s="63"/>
      <c r="X1011" s="63" t="s">
        <v>31330</v>
      </c>
      <c r="Y1011" s="67">
        <v>2685163394</v>
      </c>
      <c r="Z1011" s="63" t="s">
        <v>31331</v>
      </c>
      <c r="AA1011" s="63" t="s">
        <v>31332</v>
      </c>
      <c r="AB1011" s="58" t="s">
        <v>31333</v>
      </c>
      <c r="AC1011" s="63"/>
      <c r="AD1011" s="63" t="s">
        <v>49</v>
      </c>
      <c r="AE1011" s="63"/>
      <c r="AF1011" s="37">
        <v>34646</v>
      </c>
      <c r="AG1011" s="37">
        <v>4888</v>
      </c>
      <c r="AH1011" s="37">
        <v>2</v>
      </c>
      <c r="AI1011" s="37">
        <v>20</v>
      </c>
    </row>
    <row x14ac:dyDescent="0.25" r="1012" customHeight="1" ht="18">
      <c r="A1012" s="63" t="s">
        <v>52418</v>
      </c>
      <c r="B1012" s="33" t="s">
        <v>52419</v>
      </c>
      <c r="C1012" s="13" t="s">
        <v>44</v>
      </c>
      <c r="D1012" s="135"/>
      <c r="E1012" s="13" t="s">
        <v>44</v>
      </c>
      <c r="F1012" s="135"/>
      <c r="G1012" s="13" t="s">
        <v>44</v>
      </c>
      <c r="H1012" s="168"/>
      <c r="I1012" s="136"/>
      <c r="J1012" s="135"/>
      <c r="K1012" s="67">
        <v>1355818020598395000</v>
      </c>
      <c r="L1012" s="65" t="s">
        <v>52420</v>
      </c>
      <c r="M1012" s="37">
        <v>18</v>
      </c>
      <c r="N1012" s="37">
        <v>1</v>
      </c>
      <c r="O1012" s="37">
        <v>0</v>
      </c>
      <c r="P1012" s="37">
        <v>0</v>
      </c>
      <c r="Q1012" s="37">
        <v>0</v>
      </c>
      <c r="R1012" s="63"/>
      <c r="S1012" s="63"/>
      <c r="T1012" s="63"/>
      <c r="U1012" s="63"/>
      <c r="V1012" s="42" t="s">
        <v>52421</v>
      </c>
      <c r="W1012" s="63"/>
      <c r="X1012" s="63" t="s">
        <v>52422</v>
      </c>
      <c r="Y1012" s="67">
        <v>761589068987793400</v>
      </c>
      <c r="Z1012" s="39" t="s">
        <v>52423</v>
      </c>
      <c r="AA1012" s="63"/>
      <c r="AB1012" s="58" t="s">
        <v>52424</v>
      </c>
      <c r="AC1012" s="63"/>
      <c r="AD1012" s="39" t="s">
        <v>573</v>
      </c>
      <c r="AE1012" s="63"/>
      <c r="AF1012" s="37">
        <v>21726</v>
      </c>
      <c r="AG1012" s="37">
        <v>570</v>
      </c>
      <c r="AH1012" s="37">
        <v>336</v>
      </c>
      <c r="AI1012" s="37">
        <v>75619</v>
      </c>
    </row>
    <row x14ac:dyDescent="0.25" r="1013" customHeight="1" ht="18">
      <c r="A1013" s="63" t="s">
        <v>52425</v>
      </c>
      <c r="B1013" s="33" t="s">
        <v>52426</v>
      </c>
      <c r="C1013" s="13" t="s">
        <v>44</v>
      </c>
      <c r="D1013" s="135"/>
      <c r="E1013" s="13" t="s">
        <v>44</v>
      </c>
      <c r="F1013" s="135"/>
      <c r="G1013" s="13" t="s">
        <v>44</v>
      </c>
      <c r="H1013" s="168"/>
      <c r="I1013" s="136"/>
      <c r="J1013" s="135"/>
      <c r="K1013" s="67">
        <v>1355817313124176000</v>
      </c>
      <c r="L1013" s="65" t="s">
        <v>52427</v>
      </c>
      <c r="M1013" s="37">
        <v>0</v>
      </c>
      <c r="N1013" s="37">
        <v>0</v>
      </c>
      <c r="O1013" s="37">
        <v>0</v>
      </c>
      <c r="P1013" s="37">
        <v>0</v>
      </c>
      <c r="Q1013" s="37">
        <v>0</v>
      </c>
      <c r="R1013" s="63"/>
      <c r="S1013" s="63"/>
      <c r="T1013" s="63"/>
      <c r="U1013" s="63"/>
      <c r="V1013" s="42" t="s">
        <v>52428</v>
      </c>
      <c r="W1013" s="63"/>
      <c r="X1013" s="63" t="s">
        <v>52429</v>
      </c>
      <c r="Y1013" s="67">
        <v>1279748591570030600</v>
      </c>
      <c r="Z1013" s="39" t="s">
        <v>52430</v>
      </c>
      <c r="AA1013" s="63"/>
      <c r="AB1013" s="58" t="s">
        <v>52431</v>
      </c>
      <c r="AC1013" s="39"/>
      <c r="AD1013" s="63"/>
      <c r="AE1013" s="63"/>
      <c r="AF1013" s="37">
        <v>100</v>
      </c>
      <c r="AG1013" s="37">
        <v>1</v>
      </c>
      <c r="AH1013" s="37">
        <v>28</v>
      </c>
      <c r="AI1013" s="37">
        <v>92</v>
      </c>
    </row>
    <row x14ac:dyDescent="0.25" r="1014" customHeight="1" ht="18">
      <c r="A1014" s="63" t="s">
        <v>52432</v>
      </c>
      <c r="B1014" s="33" t="s">
        <v>52433</v>
      </c>
      <c r="C1014" s="13" t="s">
        <v>35</v>
      </c>
      <c r="D1014" s="14" t="s">
        <v>235</v>
      </c>
      <c r="E1014" s="13" t="s">
        <v>35</v>
      </c>
      <c r="F1014" s="14" t="s">
        <v>235</v>
      </c>
      <c r="G1014" s="13" t="s">
        <v>35</v>
      </c>
      <c r="H1014" s="14" t="s">
        <v>235</v>
      </c>
      <c r="I1014" s="136"/>
      <c r="J1014" s="135"/>
      <c r="K1014" s="67">
        <v>1355811884176466000</v>
      </c>
      <c r="L1014" s="65" t="s">
        <v>52434</v>
      </c>
      <c r="M1014" s="37">
        <v>10</v>
      </c>
      <c r="N1014" s="37">
        <v>1</v>
      </c>
      <c r="O1014" s="37">
        <v>0</v>
      </c>
      <c r="P1014" s="37">
        <v>0</v>
      </c>
      <c r="Q1014" s="37">
        <v>0</v>
      </c>
      <c r="R1014" s="63"/>
      <c r="S1014" s="63"/>
      <c r="T1014" s="63"/>
      <c r="U1014" s="63"/>
      <c r="V1014" s="66" t="s">
        <v>4370</v>
      </c>
      <c r="W1014" s="63"/>
      <c r="X1014" s="63" t="s">
        <v>51650</v>
      </c>
      <c r="Y1014" s="67">
        <v>1323306215888375800</v>
      </c>
      <c r="Z1014" s="39" t="s">
        <v>51651</v>
      </c>
      <c r="AA1014" s="63"/>
      <c r="AB1014" s="58" t="s">
        <v>4373</v>
      </c>
      <c r="AC1014" s="63"/>
      <c r="AD1014" s="39" t="s">
        <v>100</v>
      </c>
      <c r="AE1014" s="63"/>
      <c r="AF1014" s="37">
        <v>1343</v>
      </c>
      <c r="AG1014" s="37">
        <v>134</v>
      </c>
      <c r="AH1014" s="37">
        <v>194</v>
      </c>
      <c r="AI1014" s="37">
        <v>2314</v>
      </c>
    </row>
    <row x14ac:dyDescent="0.25" r="1015" customHeight="1" ht="18">
      <c r="A1015" s="63" t="s">
        <v>27556</v>
      </c>
      <c r="B1015" s="33" t="s">
        <v>52435</v>
      </c>
      <c r="C1015" s="13" t="s">
        <v>44</v>
      </c>
      <c r="D1015" s="135"/>
      <c r="E1015" s="13" t="s">
        <v>44</v>
      </c>
      <c r="F1015" s="135"/>
      <c r="G1015" s="13" t="s">
        <v>44</v>
      </c>
      <c r="H1015" s="168"/>
      <c r="I1015" s="136"/>
      <c r="J1015" s="135"/>
      <c r="K1015" s="67">
        <v>1355808759721947100</v>
      </c>
      <c r="L1015" s="65" t="s">
        <v>52436</v>
      </c>
      <c r="M1015" s="37">
        <v>0</v>
      </c>
      <c r="N1015" s="37">
        <v>0</v>
      </c>
      <c r="O1015" s="37">
        <v>0</v>
      </c>
      <c r="P1015" s="37">
        <v>0</v>
      </c>
      <c r="Q1015" s="37">
        <v>0</v>
      </c>
      <c r="R1015" s="63"/>
      <c r="S1015" s="63"/>
      <c r="T1015" s="63"/>
      <c r="U1015" s="63"/>
      <c r="V1015" s="42" t="s">
        <v>52437</v>
      </c>
      <c r="W1015" s="63"/>
      <c r="X1015" s="63" t="s">
        <v>52438</v>
      </c>
      <c r="Y1015" s="67">
        <v>1247942486569484300</v>
      </c>
      <c r="Z1015" s="39" t="s">
        <v>52439</v>
      </c>
      <c r="AA1015" s="63"/>
      <c r="AB1015" s="58" t="s">
        <v>52440</v>
      </c>
      <c r="AC1015" s="39"/>
      <c r="AD1015" s="63"/>
      <c r="AE1015" s="63"/>
      <c r="AF1015" s="37">
        <v>5634</v>
      </c>
      <c r="AG1015" s="37">
        <v>94</v>
      </c>
      <c r="AH1015" s="37">
        <v>121</v>
      </c>
      <c r="AI1015" s="37">
        <v>0</v>
      </c>
    </row>
    <row x14ac:dyDescent="0.25" r="1016" customHeight="1" ht="18">
      <c r="A1016" s="63" t="s">
        <v>52441</v>
      </c>
      <c r="B1016" s="33" t="s">
        <v>52442</v>
      </c>
      <c r="C1016" s="13" t="s">
        <v>44</v>
      </c>
      <c r="D1016" s="135"/>
      <c r="E1016" s="13" t="s">
        <v>44</v>
      </c>
      <c r="F1016" s="135"/>
      <c r="G1016" s="13" t="s">
        <v>44</v>
      </c>
      <c r="H1016" s="168"/>
      <c r="I1016" s="136"/>
      <c r="J1016" s="135"/>
      <c r="K1016" s="67">
        <v>1355807475459616800</v>
      </c>
      <c r="L1016" s="65" t="s">
        <v>52443</v>
      </c>
      <c r="M1016" s="37">
        <v>2</v>
      </c>
      <c r="N1016" s="37">
        <v>0</v>
      </c>
      <c r="O1016" s="37">
        <v>0</v>
      </c>
      <c r="P1016" s="37">
        <v>0</v>
      </c>
      <c r="Q1016" s="37">
        <v>0</v>
      </c>
      <c r="R1016" s="63"/>
      <c r="S1016" s="63"/>
      <c r="T1016" s="63"/>
      <c r="U1016" s="63"/>
      <c r="V1016" s="42" t="s">
        <v>52444</v>
      </c>
      <c r="W1016" s="63"/>
      <c r="X1016" s="63" t="s">
        <v>52445</v>
      </c>
      <c r="Y1016" s="67">
        <v>2537174076</v>
      </c>
      <c r="Z1016" s="63" t="s">
        <v>52446</v>
      </c>
      <c r="AA1016" s="63" t="s">
        <v>52447</v>
      </c>
      <c r="AB1016" s="58" t="s">
        <v>52448</v>
      </c>
      <c r="AC1016" s="39"/>
      <c r="AD1016" s="63"/>
      <c r="AE1016" s="63"/>
      <c r="AF1016" s="37">
        <v>2561</v>
      </c>
      <c r="AG1016" s="37">
        <v>697</v>
      </c>
      <c r="AH1016" s="37">
        <v>1070</v>
      </c>
      <c r="AI1016" s="37">
        <v>15355</v>
      </c>
    </row>
    <row x14ac:dyDescent="0.25" r="1017" customHeight="1" ht="18">
      <c r="A1017" s="63" t="s">
        <v>52449</v>
      </c>
      <c r="B1017" s="33" t="s">
        <v>52450</v>
      </c>
      <c r="C1017" s="13" t="s">
        <v>35</v>
      </c>
      <c r="D1017" s="14" t="s">
        <v>235</v>
      </c>
      <c r="E1017" s="13" t="s">
        <v>35</v>
      </c>
      <c r="F1017" s="14" t="s">
        <v>235</v>
      </c>
      <c r="G1017" s="13" t="s">
        <v>35</v>
      </c>
      <c r="H1017" s="14" t="s">
        <v>235</v>
      </c>
      <c r="I1017" s="136"/>
      <c r="J1017" s="135"/>
      <c r="K1017" s="67">
        <v>1355806861115748400</v>
      </c>
      <c r="L1017" s="65" t="s">
        <v>52451</v>
      </c>
      <c r="M1017" s="37">
        <v>1</v>
      </c>
      <c r="N1017" s="37">
        <v>0</v>
      </c>
      <c r="O1017" s="37">
        <v>0</v>
      </c>
      <c r="P1017" s="37">
        <v>0</v>
      </c>
      <c r="Q1017" s="37">
        <v>0</v>
      </c>
      <c r="R1017" s="63"/>
      <c r="S1017" s="63"/>
      <c r="T1017" s="63"/>
      <c r="U1017" s="63" t="s">
        <v>103</v>
      </c>
      <c r="V1017" s="66" t="s">
        <v>52452</v>
      </c>
      <c r="W1017" s="63"/>
      <c r="X1017" s="63" t="s">
        <v>52453</v>
      </c>
      <c r="Y1017" s="67">
        <v>366072604</v>
      </c>
      <c r="Z1017" s="39" t="s">
        <v>52454</v>
      </c>
      <c r="AA1017" s="63"/>
      <c r="AB1017" s="58" t="s">
        <v>52455</v>
      </c>
      <c r="AC1017" s="63"/>
      <c r="AD1017" s="63" t="s">
        <v>52456</v>
      </c>
      <c r="AE1017" s="63"/>
      <c r="AF1017" s="37">
        <v>115354</v>
      </c>
      <c r="AG1017" s="37">
        <v>1561</v>
      </c>
      <c r="AH1017" s="37">
        <v>2054</v>
      </c>
      <c r="AI1017" s="37">
        <v>70159</v>
      </c>
    </row>
    <row x14ac:dyDescent="0.25" r="1018" customHeight="1" ht="18">
      <c r="A1018" s="63" t="s">
        <v>27563</v>
      </c>
      <c r="B1018" s="33" t="s">
        <v>52457</v>
      </c>
      <c r="C1018" s="13" t="s">
        <v>44</v>
      </c>
      <c r="D1018" s="135"/>
      <c r="E1018" s="13" t="s">
        <v>44</v>
      </c>
      <c r="F1018" s="135"/>
      <c r="G1018" s="13" t="s">
        <v>44</v>
      </c>
      <c r="H1018" s="168"/>
      <c r="I1018" s="136"/>
      <c r="J1018" s="135"/>
      <c r="K1018" s="67">
        <v>1355803334016454700</v>
      </c>
      <c r="L1018" s="65" t="s">
        <v>52458</v>
      </c>
      <c r="M1018" s="37">
        <v>0</v>
      </c>
      <c r="N1018" s="37">
        <v>0</v>
      </c>
      <c r="O1018" s="37">
        <v>0</v>
      </c>
      <c r="P1018" s="37">
        <v>0</v>
      </c>
      <c r="Q1018" s="37">
        <v>0</v>
      </c>
      <c r="R1018" s="63"/>
      <c r="S1018" s="63"/>
      <c r="T1018" s="63"/>
      <c r="U1018" s="63"/>
      <c r="V1018" s="42" t="s">
        <v>52459</v>
      </c>
      <c r="W1018" s="63"/>
      <c r="X1018" s="63" t="s">
        <v>52460</v>
      </c>
      <c r="Y1018" s="67">
        <v>1055764170380099600</v>
      </c>
      <c r="Z1018" s="39" t="s">
        <v>52461</v>
      </c>
      <c r="AA1018" s="63"/>
      <c r="AB1018" s="58" t="s">
        <v>52462</v>
      </c>
      <c r="AC1018" s="39"/>
      <c r="AD1018" s="63"/>
      <c r="AE1018" s="63"/>
      <c r="AF1018" s="37">
        <v>70593</v>
      </c>
      <c r="AG1018" s="37">
        <v>2414</v>
      </c>
      <c r="AH1018" s="37">
        <v>2586</v>
      </c>
      <c r="AI1018" s="37">
        <v>15708</v>
      </c>
    </row>
    <row x14ac:dyDescent="0.25" r="1019" customHeight="1" ht="18">
      <c r="A1019" s="63" t="s">
        <v>52463</v>
      </c>
      <c r="B1019" s="12" t="s">
        <v>52464</v>
      </c>
      <c r="C1019" s="13" t="s">
        <v>44</v>
      </c>
      <c r="D1019" s="168"/>
      <c r="E1019" s="13" t="s">
        <v>44</v>
      </c>
      <c r="F1019" s="168"/>
      <c r="G1019" s="13" t="s">
        <v>44</v>
      </c>
      <c r="H1019" s="168"/>
      <c r="I1019" s="136"/>
      <c r="J1019" s="135"/>
      <c r="K1019" s="67">
        <v>1355800530610696200</v>
      </c>
      <c r="L1019" s="65" t="s">
        <v>52465</v>
      </c>
      <c r="M1019" s="37">
        <v>102</v>
      </c>
      <c r="N1019" s="37">
        <v>9</v>
      </c>
      <c r="O1019" s="37">
        <v>0</v>
      </c>
      <c r="P1019" s="37">
        <v>0</v>
      </c>
      <c r="Q1019" s="37">
        <v>0</v>
      </c>
      <c r="R1019" s="2"/>
      <c r="S1019" s="2"/>
      <c r="T1019" s="11"/>
      <c r="U1019" s="11"/>
      <c r="V1019" s="42" t="s">
        <v>52466</v>
      </c>
      <c r="W1019" s="11"/>
      <c r="X1019" s="39" t="s">
        <v>52467</v>
      </c>
      <c r="Y1019" s="69">
        <v>1311015781296152600</v>
      </c>
      <c r="Z1019" s="39" t="s">
        <v>52468</v>
      </c>
      <c r="AA1019" s="29"/>
      <c r="AB1019" s="58" t="s">
        <v>52469</v>
      </c>
      <c r="AC1019" s="29"/>
      <c r="AD1019" s="39" t="s">
        <v>2995</v>
      </c>
      <c r="AE1019" s="2"/>
      <c r="AF1019" s="68">
        <v>3586.9987037037035</v>
      </c>
      <c r="AG1019" s="37">
        <v>2748</v>
      </c>
      <c r="AH1019" s="37">
        <v>2016</v>
      </c>
      <c r="AI1019" s="37">
        <v>5750</v>
      </c>
    </row>
    <row x14ac:dyDescent="0.25" r="1020" customHeight="1" ht="18">
      <c r="A1020" s="63" t="s">
        <v>27577</v>
      </c>
      <c r="B1020" s="12" t="s">
        <v>52470</v>
      </c>
      <c r="C1020" s="13" t="s">
        <v>35</v>
      </c>
      <c r="D1020" s="14" t="s">
        <v>235</v>
      </c>
      <c r="E1020" s="13" t="s">
        <v>35</v>
      </c>
      <c r="F1020" s="14" t="s">
        <v>235</v>
      </c>
      <c r="G1020" s="13" t="s">
        <v>35</v>
      </c>
      <c r="H1020" s="14" t="s">
        <v>235</v>
      </c>
      <c r="I1020" s="136"/>
      <c r="J1020" s="135"/>
      <c r="K1020" s="67">
        <v>1355798421395935200</v>
      </c>
      <c r="L1020" s="65" t="s">
        <v>52471</v>
      </c>
      <c r="M1020" s="37">
        <v>2</v>
      </c>
      <c r="N1020" s="37">
        <v>1</v>
      </c>
      <c r="O1020" s="37">
        <v>0</v>
      </c>
      <c r="P1020" s="37">
        <v>0</v>
      </c>
      <c r="Q1020" s="37">
        <v>0</v>
      </c>
      <c r="R1020" s="2"/>
      <c r="S1020" s="11"/>
      <c r="T1020" s="11"/>
      <c r="U1020" s="11"/>
      <c r="V1020" s="42" t="s">
        <v>52472</v>
      </c>
      <c r="W1020" s="11"/>
      <c r="X1020" s="39" t="s">
        <v>52473</v>
      </c>
      <c r="Y1020" s="69">
        <v>129754264</v>
      </c>
      <c r="Z1020" s="39" t="s">
        <v>52474</v>
      </c>
      <c r="AA1020" s="29"/>
      <c r="AB1020" s="58" t="s">
        <v>52475</v>
      </c>
      <c r="AC1020" s="29"/>
      <c r="AD1020" s="39" t="s">
        <v>2995</v>
      </c>
      <c r="AE1020" s="2"/>
      <c r="AF1020" s="68">
        <v>60261</v>
      </c>
      <c r="AG1020" s="37">
        <v>4225</v>
      </c>
      <c r="AH1020" s="37">
        <v>4995</v>
      </c>
      <c r="AI1020" s="37">
        <v>72541</v>
      </c>
    </row>
    <row x14ac:dyDescent="0.25" r="1021" customHeight="1" ht="18">
      <c r="A1021" s="63" t="s">
        <v>52476</v>
      </c>
      <c r="B1021" s="12" t="s">
        <v>52477</v>
      </c>
      <c r="C1021" s="13" t="s">
        <v>44</v>
      </c>
      <c r="D1021" s="168"/>
      <c r="E1021" s="13" t="s">
        <v>44</v>
      </c>
      <c r="F1021" s="168"/>
      <c r="G1021" s="13" t="s">
        <v>44</v>
      </c>
      <c r="H1021" s="168"/>
      <c r="I1021" s="136"/>
      <c r="J1021" s="135"/>
      <c r="K1021" s="67">
        <v>1355798371190059000</v>
      </c>
      <c r="L1021" s="65" t="s">
        <v>52478</v>
      </c>
      <c r="M1021" s="37">
        <v>2</v>
      </c>
      <c r="N1021" s="37">
        <v>0</v>
      </c>
      <c r="O1021" s="37">
        <v>0</v>
      </c>
      <c r="P1021" s="37">
        <v>0</v>
      </c>
      <c r="Q1021" s="37">
        <v>0</v>
      </c>
      <c r="R1021" s="2"/>
      <c r="S1021" s="11"/>
      <c r="T1021" s="11"/>
      <c r="U1021" s="11"/>
      <c r="V1021" s="42" t="s">
        <v>52479</v>
      </c>
      <c r="W1021" s="11"/>
      <c r="X1021" s="39" t="s">
        <v>52480</v>
      </c>
      <c r="Y1021" s="69">
        <v>1250492872513720300</v>
      </c>
      <c r="Z1021" s="39" t="s">
        <v>52481</v>
      </c>
      <c r="AA1021" s="29"/>
      <c r="AB1021" s="58" t="s">
        <v>52482</v>
      </c>
      <c r="AC1021" s="29"/>
      <c r="AD1021" s="6"/>
      <c r="AE1021" s="2"/>
      <c r="AF1021" s="68">
        <v>11804</v>
      </c>
      <c r="AG1021" s="37">
        <v>2165</v>
      </c>
      <c r="AH1021" s="37">
        <v>2118</v>
      </c>
      <c r="AI1021" s="37">
        <v>36507</v>
      </c>
    </row>
    <row x14ac:dyDescent="0.25" r="1022" customHeight="1" ht="18">
      <c r="A1022" s="63" t="s">
        <v>52483</v>
      </c>
      <c r="B1022" s="12" t="s">
        <v>52484</v>
      </c>
      <c r="C1022" s="13" t="s">
        <v>44</v>
      </c>
      <c r="D1022" s="168"/>
      <c r="E1022" s="13" t="s">
        <v>44</v>
      </c>
      <c r="F1022" s="168"/>
      <c r="G1022" s="13" t="s">
        <v>44</v>
      </c>
      <c r="H1022" s="168"/>
      <c r="I1022" s="136"/>
      <c r="J1022" s="135"/>
      <c r="K1022" s="67">
        <v>1355796885336977400</v>
      </c>
      <c r="L1022" s="65" t="s">
        <v>52485</v>
      </c>
      <c r="M1022" s="37">
        <v>0</v>
      </c>
      <c r="N1022" s="37">
        <v>0</v>
      </c>
      <c r="O1022" s="37">
        <v>0</v>
      </c>
      <c r="P1022" s="37">
        <v>0</v>
      </c>
      <c r="Q1022" s="37">
        <v>0</v>
      </c>
      <c r="R1022" s="2"/>
      <c r="S1022" s="11"/>
      <c r="T1022" s="11"/>
      <c r="U1022" s="11"/>
      <c r="V1022" s="42" t="s">
        <v>52486</v>
      </c>
      <c r="W1022" s="11"/>
      <c r="X1022" s="39" t="s">
        <v>52487</v>
      </c>
      <c r="Y1022" s="69">
        <v>1131237932873003000</v>
      </c>
      <c r="Z1022" s="39" t="s">
        <v>52488</v>
      </c>
      <c r="AA1022" s="29"/>
      <c r="AB1022" s="58" t="s">
        <v>52489</v>
      </c>
      <c r="AC1022" s="29"/>
      <c r="AD1022" s="6"/>
      <c r="AE1022" s="2"/>
      <c r="AF1022" s="68">
        <v>1190.9987037037038</v>
      </c>
      <c r="AG1022" s="37">
        <v>28</v>
      </c>
      <c r="AH1022" s="37">
        <v>256</v>
      </c>
      <c r="AI1022" s="37">
        <v>4312</v>
      </c>
    </row>
    <row x14ac:dyDescent="0.25" r="1023" customHeight="1" ht="18">
      <c r="A1023" s="63" t="s">
        <v>36442</v>
      </c>
      <c r="B1023" s="12" t="s">
        <v>52490</v>
      </c>
      <c r="C1023" s="13" t="s">
        <v>44</v>
      </c>
      <c r="D1023" s="168"/>
      <c r="E1023" s="13" t="s">
        <v>44</v>
      </c>
      <c r="F1023" s="168"/>
      <c r="G1023" s="13" t="s">
        <v>44</v>
      </c>
      <c r="H1023" s="168"/>
      <c r="I1023" s="136"/>
      <c r="J1023" s="135"/>
      <c r="K1023" s="67">
        <v>1355796595288240000</v>
      </c>
      <c r="L1023" s="65" t="s">
        <v>52491</v>
      </c>
      <c r="M1023" s="37">
        <v>13</v>
      </c>
      <c r="N1023" s="37">
        <v>1</v>
      </c>
      <c r="O1023" s="37">
        <v>0</v>
      </c>
      <c r="P1023" s="37">
        <v>0</v>
      </c>
      <c r="Q1023" s="37">
        <v>0</v>
      </c>
      <c r="R1023" s="2"/>
      <c r="S1023" s="11"/>
      <c r="T1023" s="11"/>
      <c r="U1023" s="11"/>
      <c r="V1023" s="42" t="s">
        <v>1156</v>
      </c>
      <c r="W1023" s="11"/>
      <c r="X1023" s="39" t="s">
        <v>1157</v>
      </c>
      <c r="Y1023" s="69">
        <v>947153104587419600</v>
      </c>
      <c r="Z1023" s="39" t="s">
        <v>52492</v>
      </c>
      <c r="AA1023" s="29"/>
      <c r="AB1023" s="58" t="s">
        <v>52493</v>
      </c>
      <c r="AC1023" s="29"/>
      <c r="AD1023" s="2" t="s">
        <v>52494</v>
      </c>
      <c r="AE1023" s="2"/>
      <c r="AF1023" s="68">
        <v>10291</v>
      </c>
      <c r="AG1023" s="37">
        <v>2664</v>
      </c>
      <c r="AH1023" s="37">
        <v>1500</v>
      </c>
      <c r="AI1023" s="37">
        <v>14830</v>
      </c>
    </row>
    <row x14ac:dyDescent="0.25" r="1024" customHeight="1" ht="18">
      <c r="A1024" s="63" t="s">
        <v>52495</v>
      </c>
      <c r="B1024" s="12" t="s">
        <v>52496</v>
      </c>
      <c r="C1024" s="13" t="s">
        <v>35</v>
      </c>
      <c r="D1024" s="14" t="s">
        <v>235</v>
      </c>
      <c r="E1024" s="13" t="s">
        <v>35</v>
      </c>
      <c r="F1024" s="14" t="s">
        <v>235</v>
      </c>
      <c r="G1024" s="13" t="s">
        <v>35</v>
      </c>
      <c r="H1024" s="14" t="s">
        <v>235</v>
      </c>
      <c r="I1024" s="136"/>
      <c r="J1024" s="135"/>
      <c r="K1024" s="67">
        <v>1355790917983232000</v>
      </c>
      <c r="L1024" s="65" t="s">
        <v>52497</v>
      </c>
      <c r="M1024" s="37">
        <v>0</v>
      </c>
      <c r="N1024" s="37">
        <v>0</v>
      </c>
      <c r="O1024" s="37">
        <v>0</v>
      </c>
      <c r="P1024" s="37">
        <v>0</v>
      </c>
      <c r="Q1024" s="37">
        <v>0</v>
      </c>
      <c r="R1024" s="2"/>
      <c r="S1024" s="11"/>
      <c r="T1024" s="11"/>
      <c r="U1024" s="11"/>
      <c r="V1024" s="42" t="s">
        <v>52498</v>
      </c>
      <c r="W1024" s="11"/>
      <c r="X1024" s="39" t="s">
        <v>52499</v>
      </c>
      <c r="Y1024" s="69">
        <v>1257908280728400000</v>
      </c>
      <c r="Z1024" s="39" t="s">
        <v>52500</v>
      </c>
      <c r="AA1024" s="29"/>
      <c r="AB1024" s="58" t="s">
        <v>52501</v>
      </c>
      <c r="AC1024" s="29"/>
      <c r="AD1024" s="2" t="s">
        <v>52502</v>
      </c>
      <c r="AE1024" s="2"/>
      <c r="AF1024" s="68">
        <v>495.9987037037037</v>
      </c>
      <c r="AG1024" s="37">
        <v>21</v>
      </c>
      <c r="AH1024" s="37">
        <v>80</v>
      </c>
      <c r="AI1024" s="37">
        <v>3019</v>
      </c>
    </row>
    <row x14ac:dyDescent="0.25" r="1025" customHeight="1" ht="18">
      <c r="A1025" s="63" t="s">
        <v>52503</v>
      </c>
      <c r="B1025" s="12" t="s">
        <v>52504</v>
      </c>
      <c r="C1025" s="13" t="s">
        <v>44</v>
      </c>
      <c r="D1025" s="168"/>
      <c r="E1025" s="13" t="s">
        <v>44</v>
      </c>
      <c r="F1025" s="168"/>
      <c r="G1025" s="13" t="s">
        <v>44</v>
      </c>
      <c r="H1025" s="168"/>
      <c r="I1025" s="136"/>
      <c r="J1025" s="135"/>
      <c r="K1025" s="67">
        <v>1355779368740651000</v>
      </c>
      <c r="L1025" s="65" t="s">
        <v>52505</v>
      </c>
      <c r="M1025" s="37">
        <v>0</v>
      </c>
      <c r="N1025" s="37">
        <v>0</v>
      </c>
      <c r="O1025" s="37">
        <v>0</v>
      </c>
      <c r="P1025" s="37">
        <v>0</v>
      </c>
      <c r="Q1025" s="37">
        <v>0</v>
      </c>
      <c r="R1025" s="2"/>
      <c r="S1025" s="11"/>
      <c r="T1025" s="11"/>
      <c r="U1025" s="11"/>
      <c r="V1025" s="42" t="s">
        <v>52506</v>
      </c>
      <c r="W1025" s="2"/>
      <c r="X1025" s="63" t="s">
        <v>52507</v>
      </c>
      <c r="Y1025" s="69">
        <v>1260548357195534300</v>
      </c>
      <c r="Z1025" s="11"/>
      <c r="AA1025" s="29"/>
      <c r="AB1025" s="58" t="s">
        <v>52508</v>
      </c>
      <c r="AC1025" s="29"/>
      <c r="AD1025" s="40"/>
      <c r="AE1025" s="2"/>
      <c r="AF1025" s="68">
        <v>3925.9987037037035</v>
      </c>
      <c r="AG1025" s="37">
        <v>731</v>
      </c>
      <c r="AH1025" s="37">
        <v>58</v>
      </c>
      <c r="AI1025" s="37">
        <v>16</v>
      </c>
    </row>
    <row x14ac:dyDescent="0.25" r="1026" customHeight="1" ht="18">
      <c r="A1026" s="63" t="s">
        <v>52509</v>
      </c>
      <c r="B1026" s="12" t="s">
        <v>52510</v>
      </c>
      <c r="C1026" s="13" t="s">
        <v>44</v>
      </c>
      <c r="D1026" s="168"/>
      <c r="E1026" s="13" t="s">
        <v>44</v>
      </c>
      <c r="F1026" s="168"/>
      <c r="G1026" s="13" t="s">
        <v>44</v>
      </c>
      <c r="H1026" s="168"/>
      <c r="I1026" s="136"/>
      <c r="J1026" s="135"/>
      <c r="K1026" s="67">
        <v>1355776667885727700</v>
      </c>
      <c r="L1026" s="65" t="s">
        <v>52511</v>
      </c>
      <c r="M1026" s="37">
        <v>1</v>
      </c>
      <c r="N1026" s="37">
        <v>0</v>
      </c>
      <c r="O1026" s="37">
        <v>0</v>
      </c>
      <c r="P1026" s="37">
        <v>0</v>
      </c>
      <c r="Q1026" s="37">
        <v>0</v>
      </c>
      <c r="R1026" s="2"/>
      <c r="S1026" s="11"/>
      <c r="T1026" s="11"/>
      <c r="U1026" s="11"/>
      <c r="V1026" s="42" t="s">
        <v>46826</v>
      </c>
      <c r="W1026" s="2"/>
      <c r="X1026" s="63" t="s">
        <v>46827</v>
      </c>
      <c r="Y1026" s="69">
        <v>1141348387658313700</v>
      </c>
      <c r="Z1026" s="11"/>
      <c r="AA1026" s="29"/>
      <c r="AB1026" s="58" t="s">
        <v>46828</v>
      </c>
      <c r="AC1026" s="29"/>
      <c r="AD1026" s="40"/>
      <c r="AE1026" s="2"/>
      <c r="AF1026" s="68">
        <v>1583.9987037037038</v>
      </c>
      <c r="AG1026" s="37">
        <v>94</v>
      </c>
      <c r="AH1026" s="37">
        <v>421</v>
      </c>
      <c r="AI1026" s="37">
        <v>1124</v>
      </c>
    </row>
    <row x14ac:dyDescent="0.25" r="1027" customHeight="1" ht="18">
      <c r="A1027" s="63" t="s">
        <v>43427</v>
      </c>
      <c r="B1027" s="12" t="s">
        <v>52512</v>
      </c>
      <c r="C1027" s="13" t="s">
        <v>44</v>
      </c>
      <c r="D1027" s="168"/>
      <c r="E1027" s="13" t="s">
        <v>44</v>
      </c>
      <c r="F1027" s="168"/>
      <c r="G1027" s="13" t="s">
        <v>44</v>
      </c>
      <c r="H1027" s="168"/>
      <c r="I1027" s="136"/>
      <c r="J1027" s="135"/>
      <c r="K1027" s="67">
        <v>1355772813580398600</v>
      </c>
      <c r="L1027" s="65" t="s">
        <v>52513</v>
      </c>
      <c r="M1027" s="37">
        <v>0</v>
      </c>
      <c r="N1027" s="37">
        <v>0</v>
      </c>
      <c r="O1027" s="37">
        <v>0</v>
      </c>
      <c r="P1027" s="37">
        <v>0</v>
      </c>
      <c r="Q1027" s="37">
        <v>0</v>
      </c>
      <c r="R1027" s="2"/>
      <c r="S1027" s="11"/>
      <c r="T1027" s="11"/>
      <c r="U1027" s="11"/>
      <c r="V1027" s="42" t="s">
        <v>52514</v>
      </c>
      <c r="W1027" s="2"/>
      <c r="X1027" s="39" t="s">
        <v>52514</v>
      </c>
      <c r="Y1027" s="69">
        <v>2903620930</v>
      </c>
      <c r="Z1027" s="11" t="s">
        <v>52515</v>
      </c>
      <c r="AA1027" s="11" t="s">
        <v>52516</v>
      </c>
      <c r="AB1027" s="58" t="s">
        <v>52517</v>
      </c>
      <c r="AC1027" s="29"/>
      <c r="AD1027" s="40"/>
      <c r="AE1027" s="2"/>
      <c r="AF1027" s="68">
        <v>12610</v>
      </c>
      <c r="AG1027" s="37">
        <v>12961</v>
      </c>
      <c r="AH1027" s="37">
        <v>1276</v>
      </c>
      <c r="AI1027" s="37">
        <v>1407</v>
      </c>
    </row>
    <row x14ac:dyDescent="0.25" r="1028" customHeight="1" ht="18">
      <c r="A1028" s="63" t="s">
        <v>52518</v>
      </c>
      <c r="B1028" s="12" t="s">
        <v>52519</v>
      </c>
      <c r="C1028" s="13" t="s">
        <v>44</v>
      </c>
      <c r="D1028" s="168"/>
      <c r="E1028" s="13" t="s">
        <v>44</v>
      </c>
      <c r="F1028" s="168"/>
      <c r="G1028" s="13" t="s">
        <v>44</v>
      </c>
      <c r="H1028" s="168"/>
      <c r="I1028" s="136"/>
      <c r="J1028" s="135"/>
      <c r="K1028" s="67">
        <v>1355769179211772000</v>
      </c>
      <c r="L1028" s="65" t="s">
        <v>52520</v>
      </c>
      <c r="M1028" s="37">
        <v>14</v>
      </c>
      <c r="N1028" s="37">
        <v>0</v>
      </c>
      <c r="O1028" s="37">
        <v>0</v>
      </c>
      <c r="P1028" s="37">
        <v>0</v>
      </c>
      <c r="Q1028" s="37">
        <v>0</v>
      </c>
      <c r="R1028" s="2"/>
      <c r="S1028" s="11"/>
      <c r="T1028" s="11"/>
      <c r="U1028" s="11" t="s">
        <v>103</v>
      </c>
      <c r="V1028" s="42" t="s">
        <v>52521</v>
      </c>
      <c r="W1028" s="11"/>
      <c r="X1028" s="39" t="s">
        <v>52522</v>
      </c>
      <c r="Y1028" s="69">
        <v>1315419284479324200</v>
      </c>
      <c r="Z1028" s="11" t="s">
        <v>52523</v>
      </c>
      <c r="AA1028" s="29"/>
      <c r="AB1028" s="58" t="s">
        <v>52524</v>
      </c>
      <c r="AC1028" s="29"/>
      <c r="AD1028" s="39" t="s">
        <v>2765</v>
      </c>
      <c r="AE1028" s="2"/>
      <c r="AF1028" s="68">
        <v>216.9987037037037</v>
      </c>
      <c r="AG1028" s="37">
        <v>253</v>
      </c>
      <c r="AH1028" s="37">
        <v>253</v>
      </c>
      <c r="AI1028" s="37">
        <v>4901</v>
      </c>
    </row>
    <row x14ac:dyDescent="0.25" r="1029" customHeight="1" ht="18">
      <c r="A1029" s="63" t="s">
        <v>52525</v>
      </c>
      <c r="B1029" s="12" t="s">
        <v>52526</v>
      </c>
      <c r="C1029" s="13" t="s">
        <v>44</v>
      </c>
      <c r="D1029" s="168"/>
      <c r="E1029" s="13" t="s">
        <v>44</v>
      </c>
      <c r="F1029" s="168"/>
      <c r="G1029" s="13" t="s">
        <v>44</v>
      </c>
      <c r="H1029" s="168"/>
      <c r="I1029" s="136"/>
      <c r="J1029" s="135"/>
      <c r="K1029" s="67">
        <v>1355765858082164700</v>
      </c>
      <c r="L1029" s="65" t="s">
        <v>52527</v>
      </c>
      <c r="M1029" s="37">
        <v>48</v>
      </c>
      <c r="N1029" s="37">
        <v>17</v>
      </c>
      <c r="O1029" s="37">
        <v>0</v>
      </c>
      <c r="P1029" s="37">
        <v>0</v>
      </c>
      <c r="Q1029" s="37">
        <v>0</v>
      </c>
      <c r="R1029" s="2"/>
      <c r="S1029" s="2"/>
      <c r="T1029" s="11"/>
      <c r="U1029" s="11"/>
      <c r="V1029" s="42" t="s">
        <v>52528</v>
      </c>
      <c r="W1029" s="11"/>
      <c r="X1029" s="39" t="s">
        <v>52529</v>
      </c>
      <c r="Y1029" s="69">
        <v>1211416865488007200</v>
      </c>
      <c r="Z1029" s="39" t="s">
        <v>52530</v>
      </c>
      <c r="AA1029" s="29"/>
      <c r="AB1029" s="58" t="s">
        <v>52531</v>
      </c>
      <c r="AC1029" s="29"/>
      <c r="AD1029" s="40"/>
      <c r="AE1029" s="2"/>
      <c r="AF1029" s="68">
        <v>884.9987037037037</v>
      </c>
      <c r="AG1029" s="37">
        <v>2103</v>
      </c>
      <c r="AH1029" s="37">
        <v>2199</v>
      </c>
      <c r="AI1029" s="37">
        <v>1261</v>
      </c>
    </row>
    <row x14ac:dyDescent="0.25" r="1030" customHeight="1" ht="18">
      <c r="A1030" s="63" t="s">
        <v>27598</v>
      </c>
      <c r="B1030" s="12" t="s">
        <v>52532</v>
      </c>
      <c r="C1030" s="13" t="s">
        <v>44</v>
      </c>
      <c r="D1030" s="168"/>
      <c r="E1030" s="13" t="s">
        <v>44</v>
      </c>
      <c r="F1030" s="168"/>
      <c r="G1030" s="13" t="s">
        <v>44</v>
      </c>
      <c r="H1030" s="168"/>
      <c r="I1030" s="136"/>
      <c r="J1030" s="135"/>
      <c r="K1030" s="67">
        <v>1355756612036788200</v>
      </c>
      <c r="L1030" s="65" t="s">
        <v>52533</v>
      </c>
      <c r="M1030" s="37">
        <v>32</v>
      </c>
      <c r="N1030" s="37">
        <v>6</v>
      </c>
      <c r="O1030" s="37">
        <v>0</v>
      </c>
      <c r="P1030" s="37">
        <v>0</v>
      </c>
      <c r="Q1030" s="37">
        <v>0</v>
      </c>
      <c r="R1030" s="2"/>
      <c r="S1030" s="11"/>
      <c r="T1030" s="11"/>
      <c r="U1030" s="11"/>
      <c r="V1030" s="42" t="s">
        <v>52534</v>
      </c>
      <c r="W1030" s="11"/>
      <c r="X1030" s="39" t="s">
        <v>52535</v>
      </c>
      <c r="Y1030" s="69">
        <v>1321908461945397200</v>
      </c>
      <c r="Z1030" s="11" t="s">
        <v>52536</v>
      </c>
      <c r="AA1030" s="29"/>
      <c r="AB1030" s="58" t="s">
        <v>52537</v>
      </c>
      <c r="AC1030" s="29"/>
      <c r="AD1030" s="39" t="s">
        <v>14351</v>
      </c>
      <c r="AE1030" s="2"/>
      <c r="AF1030" s="68">
        <v>377.9987037037037</v>
      </c>
      <c r="AG1030" s="37">
        <v>1218</v>
      </c>
      <c r="AH1030" s="37">
        <v>1563</v>
      </c>
      <c r="AI1030" s="37">
        <v>5055</v>
      </c>
    </row>
    <row x14ac:dyDescent="0.25" r="1031" customHeight="1" ht="18">
      <c r="A1031" s="63" t="s">
        <v>49687</v>
      </c>
      <c r="B1031" s="12" t="s">
        <v>52538</v>
      </c>
      <c r="C1031" s="13" t="s">
        <v>44</v>
      </c>
      <c r="D1031" s="168"/>
      <c r="E1031" s="13" t="s">
        <v>44</v>
      </c>
      <c r="F1031" s="168"/>
      <c r="G1031" s="13" t="s">
        <v>44</v>
      </c>
      <c r="H1031" s="168"/>
      <c r="I1031" s="136"/>
      <c r="J1031" s="135"/>
      <c r="K1031" s="67">
        <v>1355750182143615000</v>
      </c>
      <c r="L1031" s="65" t="s">
        <v>52539</v>
      </c>
      <c r="M1031" s="37">
        <v>62</v>
      </c>
      <c r="N1031" s="37">
        <v>10</v>
      </c>
      <c r="O1031" s="37">
        <v>0</v>
      </c>
      <c r="P1031" s="37">
        <v>0</v>
      </c>
      <c r="Q1031" s="37">
        <v>0</v>
      </c>
      <c r="R1031" s="2"/>
      <c r="S1031" s="2"/>
      <c r="T1031" s="2"/>
      <c r="U1031" s="11"/>
      <c r="V1031" s="42" t="s">
        <v>52540</v>
      </c>
      <c r="W1031" s="2"/>
      <c r="X1031" s="63" t="s">
        <v>52541</v>
      </c>
      <c r="Y1031" s="69">
        <v>66393954</v>
      </c>
      <c r="Z1031" s="11" t="s">
        <v>52542</v>
      </c>
      <c r="AA1031" s="11" t="s">
        <v>52543</v>
      </c>
      <c r="AB1031" s="58" t="s">
        <v>52544</v>
      </c>
      <c r="AC1031" s="29"/>
      <c r="AD1031" s="11" t="s">
        <v>2205</v>
      </c>
      <c r="AE1031" s="2"/>
      <c r="AF1031" s="68">
        <v>10265</v>
      </c>
      <c r="AG1031" s="37">
        <v>21322</v>
      </c>
      <c r="AH1031" s="37">
        <v>10</v>
      </c>
      <c r="AI1031" s="37">
        <v>28</v>
      </c>
    </row>
    <row x14ac:dyDescent="0.25" r="1032" customHeight="1" ht="18">
      <c r="A1032" s="63" t="s">
        <v>52545</v>
      </c>
      <c r="B1032" s="12" t="s">
        <v>52546</v>
      </c>
      <c r="C1032" s="13" t="s">
        <v>44</v>
      </c>
      <c r="D1032" s="168"/>
      <c r="E1032" s="13" t="s">
        <v>44</v>
      </c>
      <c r="F1032" s="168"/>
      <c r="G1032" s="13" t="s">
        <v>44</v>
      </c>
      <c r="H1032" s="168"/>
      <c r="I1032" s="136"/>
      <c r="J1032" s="135"/>
      <c r="K1032" s="67">
        <v>1355735055369384000</v>
      </c>
      <c r="L1032" s="65" t="s">
        <v>52547</v>
      </c>
      <c r="M1032" s="37">
        <v>1</v>
      </c>
      <c r="N1032" s="37">
        <v>1</v>
      </c>
      <c r="O1032" s="37">
        <v>0</v>
      </c>
      <c r="P1032" s="37">
        <v>0</v>
      </c>
      <c r="Q1032" s="37">
        <v>0</v>
      </c>
      <c r="R1032" s="2"/>
      <c r="S1032" s="2"/>
      <c r="T1032" s="11"/>
      <c r="U1032" s="11"/>
      <c r="V1032" s="42" t="s">
        <v>2738</v>
      </c>
      <c r="W1032" s="2"/>
      <c r="X1032" s="63" t="s">
        <v>2739</v>
      </c>
      <c r="Y1032" s="69">
        <v>421002820</v>
      </c>
      <c r="Z1032" s="11" t="s">
        <v>2740</v>
      </c>
      <c r="AA1032" s="11" t="s">
        <v>2741</v>
      </c>
      <c r="AB1032" s="58" t="s">
        <v>52548</v>
      </c>
      <c r="AC1032" s="29"/>
      <c r="AD1032" s="39" t="s">
        <v>2743</v>
      </c>
      <c r="AE1032" s="2"/>
      <c r="AF1032" s="68">
        <v>146159</v>
      </c>
      <c r="AG1032" s="37">
        <v>24286</v>
      </c>
      <c r="AH1032" s="37">
        <v>44</v>
      </c>
      <c r="AI1032" s="37">
        <v>95</v>
      </c>
    </row>
    <row x14ac:dyDescent="0.25" r="1033" customHeight="1" ht="18">
      <c r="A1033" s="63" t="s">
        <v>52549</v>
      </c>
      <c r="B1033" s="12" t="s">
        <v>52550</v>
      </c>
      <c r="C1033" s="13" t="s">
        <v>44</v>
      </c>
      <c r="D1033" s="168"/>
      <c r="E1033" s="13" t="s">
        <v>44</v>
      </c>
      <c r="F1033" s="168"/>
      <c r="G1033" s="13" t="s">
        <v>44</v>
      </c>
      <c r="H1033" s="168"/>
      <c r="I1033" s="136"/>
      <c r="J1033" s="135"/>
      <c r="K1033" s="67">
        <v>1355702852455342000</v>
      </c>
      <c r="L1033" s="65" t="s">
        <v>52551</v>
      </c>
      <c r="M1033" s="37">
        <v>6</v>
      </c>
      <c r="N1033" s="37">
        <v>6</v>
      </c>
      <c r="O1033" s="37">
        <v>0</v>
      </c>
      <c r="P1033" s="37">
        <v>0</v>
      </c>
      <c r="Q1033" s="37">
        <v>0</v>
      </c>
      <c r="R1033" s="2"/>
      <c r="S1033" s="11"/>
      <c r="T1033" s="11"/>
      <c r="U1033" s="11"/>
      <c r="V1033" s="42" t="s">
        <v>48663</v>
      </c>
      <c r="W1033" s="2"/>
      <c r="X1033" s="39" t="s">
        <v>48664</v>
      </c>
      <c r="Y1033" s="69">
        <v>226930572</v>
      </c>
      <c r="Z1033" s="11" t="s">
        <v>52552</v>
      </c>
      <c r="AA1033" s="11" t="s">
        <v>52553</v>
      </c>
      <c r="AB1033" s="58" t="s">
        <v>52554</v>
      </c>
      <c r="AC1033" s="17"/>
      <c r="AD1033" s="2" t="s">
        <v>49</v>
      </c>
      <c r="AE1033" s="2"/>
      <c r="AF1033" s="68">
        <v>54620</v>
      </c>
      <c r="AG1033" s="37">
        <v>7288</v>
      </c>
      <c r="AH1033" s="37">
        <v>3829</v>
      </c>
      <c r="AI1033" s="37">
        <v>33975</v>
      </c>
    </row>
    <row x14ac:dyDescent="0.25" r="1034" customHeight="1" ht="18">
      <c r="A1034" s="63" t="s">
        <v>52555</v>
      </c>
      <c r="B1034" s="12" t="s">
        <v>52556</v>
      </c>
      <c r="C1034" s="13" t="s">
        <v>35</v>
      </c>
      <c r="D1034" s="14" t="s">
        <v>235</v>
      </c>
      <c r="E1034" s="13" t="s">
        <v>35</v>
      </c>
      <c r="F1034" s="14" t="s">
        <v>235</v>
      </c>
      <c r="G1034" s="13" t="s">
        <v>35</v>
      </c>
      <c r="H1034" s="14" t="s">
        <v>235</v>
      </c>
      <c r="I1034" s="136"/>
      <c r="J1034" s="135"/>
      <c r="K1034" s="67">
        <v>1355671200526172200</v>
      </c>
      <c r="L1034" s="65" t="s">
        <v>52557</v>
      </c>
      <c r="M1034" s="37">
        <v>7</v>
      </c>
      <c r="N1034" s="37">
        <v>1</v>
      </c>
      <c r="O1034" s="37">
        <v>0</v>
      </c>
      <c r="P1034" s="37">
        <v>0</v>
      </c>
      <c r="Q1034" s="37">
        <v>0</v>
      </c>
      <c r="R1034" s="2"/>
      <c r="S1034" s="2"/>
      <c r="T1034" s="11"/>
      <c r="U1034" s="11"/>
      <c r="V1034" s="42" t="s">
        <v>11144</v>
      </c>
      <c r="W1034" s="11"/>
      <c r="X1034" s="39" t="s">
        <v>11145</v>
      </c>
      <c r="Y1034" s="69">
        <v>1333477802952298500</v>
      </c>
      <c r="Z1034" s="39" t="s">
        <v>50675</v>
      </c>
      <c r="AA1034" s="29"/>
      <c r="AB1034" s="58" t="s">
        <v>11147</v>
      </c>
      <c r="AC1034" s="29"/>
      <c r="AD1034" s="2" t="s">
        <v>11148</v>
      </c>
      <c r="AE1034" s="2"/>
      <c r="AF1034" s="68">
        <v>677.9987037037037</v>
      </c>
      <c r="AG1034" s="37">
        <v>223</v>
      </c>
      <c r="AH1034" s="37">
        <v>282</v>
      </c>
      <c r="AI1034" s="37">
        <v>2485</v>
      </c>
    </row>
    <row x14ac:dyDescent="0.25" r="1035" customHeight="1" ht="18">
      <c r="A1035" s="63" t="s">
        <v>40854</v>
      </c>
      <c r="B1035" s="12" t="s">
        <v>52558</v>
      </c>
      <c r="C1035" s="13" t="s">
        <v>44</v>
      </c>
      <c r="D1035" s="168"/>
      <c r="E1035" s="13" t="s">
        <v>44</v>
      </c>
      <c r="F1035" s="168"/>
      <c r="G1035" s="13" t="s">
        <v>44</v>
      </c>
      <c r="H1035" s="168"/>
      <c r="I1035" s="136"/>
      <c r="J1035" s="135"/>
      <c r="K1035" s="67">
        <v>1355667113621545000</v>
      </c>
      <c r="L1035" s="65" t="s">
        <v>52559</v>
      </c>
      <c r="M1035" s="37">
        <v>0</v>
      </c>
      <c r="N1035" s="37">
        <v>0</v>
      </c>
      <c r="O1035" s="37">
        <v>0</v>
      </c>
      <c r="P1035" s="37">
        <v>0</v>
      </c>
      <c r="Q1035" s="37">
        <v>0</v>
      </c>
      <c r="R1035" s="2"/>
      <c r="S1035" s="11"/>
      <c r="T1035" s="11"/>
      <c r="U1035" s="11"/>
      <c r="V1035" s="42" t="s">
        <v>52560</v>
      </c>
      <c r="W1035" s="11"/>
      <c r="X1035" s="39" t="s">
        <v>52561</v>
      </c>
      <c r="Y1035" s="69">
        <v>4251421245</v>
      </c>
      <c r="Z1035" s="39" t="s">
        <v>52562</v>
      </c>
      <c r="AA1035" s="29"/>
      <c r="AB1035" s="58" t="s">
        <v>52563</v>
      </c>
      <c r="AC1035" s="29"/>
      <c r="AD1035" s="2" t="s">
        <v>52564</v>
      </c>
      <c r="AE1035" s="2"/>
      <c r="AF1035" s="68">
        <v>26291</v>
      </c>
      <c r="AG1035" s="37">
        <v>288</v>
      </c>
      <c r="AH1035" s="37">
        <v>98</v>
      </c>
      <c r="AI1035" s="37">
        <v>29643</v>
      </c>
    </row>
    <row x14ac:dyDescent="0.25" r="1036" customHeight="1" ht="18">
      <c r="A1036" s="63" t="s">
        <v>30915</v>
      </c>
      <c r="B1036" s="12" t="s">
        <v>52565</v>
      </c>
      <c r="C1036" s="13" t="s">
        <v>44</v>
      </c>
      <c r="D1036" s="168"/>
      <c r="E1036" s="13" t="s">
        <v>44</v>
      </c>
      <c r="F1036" s="168"/>
      <c r="G1036" s="13" t="s">
        <v>44</v>
      </c>
      <c r="H1036" s="168"/>
      <c r="I1036" s="136"/>
      <c r="J1036" s="135"/>
      <c r="K1036" s="67">
        <v>1355640391803011000</v>
      </c>
      <c r="L1036" s="65" t="s">
        <v>52566</v>
      </c>
      <c r="M1036" s="37">
        <v>1</v>
      </c>
      <c r="N1036" s="37">
        <v>0</v>
      </c>
      <c r="O1036" s="37">
        <v>0</v>
      </c>
      <c r="P1036" s="37">
        <v>0</v>
      </c>
      <c r="Q1036" s="37">
        <v>0</v>
      </c>
      <c r="R1036" s="2"/>
      <c r="S1036" s="11"/>
      <c r="T1036" s="11"/>
      <c r="U1036" s="11"/>
      <c r="V1036" s="42" t="s">
        <v>52567</v>
      </c>
      <c r="W1036" s="2"/>
      <c r="X1036" s="39" t="s">
        <v>52568</v>
      </c>
      <c r="Y1036" s="69">
        <v>1010256382237593600</v>
      </c>
      <c r="Z1036" s="11"/>
      <c r="AA1036" s="29"/>
      <c r="AB1036" s="58" t="s">
        <v>52569</v>
      </c>
      <c r="AC1036" s="29"/>
      <c r="AD1036" s="2" t="s">
        <v>49</v>
      </c>
      <c r="AE1036" s="2"/>
      <c r="AF1036" s="68">
        <v>2251.9987037037035</v>
      </c>
      <c r="AG1036" s="37">
        <v>532</v>
      </c>
      <c r="AH1036" s="37">
        <v>757</v>
      </c>
      <c r="AI1036" s="37">
        <v>5791</v>
      </c>
    </row>
    <row x14ac:dyDescent="0.25" r="1037" customHeight="1" ht="18">
      <c r="A1037" s="63" t="s">
        <v>52570</v>
      </c>
      <c r="B1037" s="12" t="s">
        <v>52571</v>
      </c>
      <c r="C1037" s="13" t="s">
        <v>44</v>
      </c>
      <c r="D1037" s="135"/>
      <c r="E1037" s="13" t="s">
        <v>44</v>
      </c>
      <c r="F1037" s="135"/>
      <c r="G1037" s="13" t="s">
        <v>44</v>
      </c>
      <c r="H1037" s="168"/>
      <c r="I1037" s="136"/>
      <c r="J1037" s="135"/>
      <c r="K1037" s="67">
        <v>1355635515752673300</v>
      </c>
      <c r="L1037" s="65" t="s">
        <v>52572</v>
      </c>
      <c r="M1037" s="37">
        <v>1</v>
      </c>
      <c r="N1037" s="37">
        <v>0</v>
      </c>
      <c r="O1037" s="37">
        <v>0</v>
      </c>
      <c r="P1037" s="37">
        <v>0</v>
      </c>
      <c r="Q1037" s="37">
        <v>0</v>
      </c>
      <c r="R1037" s="2"/>
      <c r="S1037" s="11"/>
      <c r="T1037" s="11"/>
      <c r="U1037" s="11"/>
      <c r="V1037" s="42" t="s">
        <v>52573</v>
      </c>
      <c r="W1037" s="11"/>
      <c r="X1037" s="39" t="s">
        <v>52574</v>
      </c>
      <c r="Y1037" s="69">
        <v>1022431715099328500</v>
      </c>
      <c r="Z1037" s="11" t="s">
        <v>52575</v>
      </c>
      <c r="AA1037" s="29"/>
      <c r="AB1037" s="58" t="s">
        <v>52576</v>
      </c>
      <c r="AC1037" s="29"/>
      <c r="AD1037" s="6"/>
      <c r="AE1037" s="2"/>
      <c r="AF1037" s="68">
        <v>2633.9987037037035</v>
      </c>
      <c r="AG1037" s="37">
        <v>46</v>
      </c>
      <c r="AH1037" s="37">
        <v>85</v>
      </c>
      <c r="AI1037" s="37">
        <v>18712</v>
      </c>
    </row>
    <row x14ac:dyDescent="0.25" r="1038" customHeight="1" ht="18">
      <c r="A1038" s="63" t="s">
        <v>52577</v>
      </c>
      <c r="B1038" s="12" t="s">
        <v>52578</v>
      </c>
      <c r="C1038" s="13" t="s">
        <v>44</v>
      </c>
      <c r="D1038" s="168"/>
      <c r="E1038" s="13" t="s">
        <v>44</v>
      </c>
      <c r="F1038" s="168"/>
      <c r="G1038" s="13" t="s">
        <v>44</v>
      </c>
      <c r="H1038" s="168"/>
      <c r="I1038" s="136"/>
      <c r="J1038" s="135"/>
      <c r="K1038" s="67">
        <v>1355634948326252500</v>
      </c>
      <c r="L1038" s="65" t="s">
        <v>52579</v>
      </c>
      <c r="M1038" s="37">
        <v>1</v>
      </c>
      <c r="N1038" s="37">
        <v>0</v>
      </c>
      <c r="O1038" s="37">
        <v>0</v>
      </c>
      <c r="P1038" s="37">
        <v>0</v>
      </c>
      <c r="Q1038" s="37">
        <v>0</v>
      </c>
      <c r="R1038" s="2"/>
      <c r="S1038" s="11"/>
      <c r="T1038" s="11"/>
      <c r="U1038" s="11"/>
      <c r="V1038" s="42" t="s">
        <v>7168</v>
      </c>
      <c r="W1038" s="2"/>
      <c r="X1038" s="63" t="s">
        <v>7169</v>
      </c>
      <c r="Y1038" s="69">
        <v>1148211824019611600</v>
      </c>
      <c r="Z1038" s="11"/>
      <c r="AA1038" s="29"/>
      <c r="AB1038" s="58" t="s">
        <v>11805</v>
      </c>
      <c r="AC1038" s="29"/>
      <c r="AD1038" s="6"/>
      <c r="AE1038" s="2"/>
      <c r="AF1038" s="68">
        <v>12720</v>
      </c>
      <c r="AG1038" s="37">
        <v>518</v>
      </c>
      <c r="AH1038" s="37">
        <v>2581</v>
      </c>
      <c r="AI1038" s="37">
        <v>70535</v>
      </c>
    </row>
    <row x14ac:dyDescent="0.25" r="1039" customHeight="1" ht="18">
      <c r="A1039" s="63" t="s">
        <v>43527</v>
      </c>
      <c r="B1039" s="12" t="s">
        <v>52580</v>
      </c>
      <c r="C1039" s="13" t="s">
        <v>44</v>
      </c>
      <c r="D1039" s="168"/>
      <c r="E1039" s="13" t="s">
        <v>44</v>
      </c>
      <c r="F1039" s="168"/>
      <c r="G1039" s="13" t="s">
        <v>44</v>
      </c>
      <c r="H1039" s="168"/>
      <c r="I1039" s="136"/>
      <c r="J1039" s="135"/>
      <c r="K1039" s="67">
        <v>1355631039113257000</v>
      </c>
      <c r="L1039" s="65" t="s">
        <v>52581</v>
      </c>
      <c r="M1039" s="37">
        <v>5</v>
      </c>
      <c r="N1039" s="37">
        <v>1</v>
      </c>
      <c r="O1039" s="37">
        <v>0</v>
      </c>
      <c r="P1039" s="37">
        <v>0</v>
      </c>
      <c r="Q1039" s="37">
        <v>0</v>
      </c>
      <c r="R1039" s="2"/>
      <c r="S1039" s="11"/>
      <c r="T1039" s="11"/>
      <c r="U1039" s="11"/>
      <c r="V1039" s="42" t="s">
        <v>52582</v>
      </c>
      <c r="W1039" s="2"/>
      <c r="X1039" s="39" t="s">
        <v>52583</v>
      </c>
      <c r="Y1039" s="69">
        <v>700988864169701400</v>
      </c>
      <c r="Z1039" s="11" t="s">
        <v>52584</v>
      </c>
      <c r="AA1039" s="11" t="s">
        <v>52585</v>
      </c>
      <c r="AB1039" s="58" t="s">
        <v>52586</v>
      </c>
      <c r="AC1039" s="29"/>
      <c r="AD1039" s="6"/>
      <c r="AE1039" s="2"/>
      <c r="AF1039" s="68">
        <v>5427</v>
      </c>
      <c r="AG1039" s="37">
        <v>1422</v>
      </c>
      <c r="AH1039" s="37">
        <v>453</v>
      </c>
      <c r="AI1039" s="37">
        <v>4812</v>
      </c>
    </row>
    <row x14ac:dyDescent="0.25" r="1040" customHeight="1" ht="18">
      <c r="A1040" s="63" t="s">
        <v>52587</v>
      </c>
      <c r="B1040" s="12" t="s">
        <v>52588</v>
      </c>
      <c r="C1040" s="13" t="s">
        <v>44</v>
      </c>
      <c r="D1040" s="168"/>
      <c r="E1040" s="13" t="s">
        <v>44</v>
      </c>
      <c r="F1040" s="168"/>
      <c r="G1040" s="13" t="s">
        <v>44</v>
      </c>
      <c r="H1040" s="168"/>
      <c r="I1040" s="136"/>
      <c r="J1040" s="135"/>
      <c r="K1040" s="67">
        <v>1355628921555996700</v>
      </c>
      <c r="L1040" s="65" t="s">
        <v>52589</v>
      </c>
      <c r="M1040" s="37">
        <v>4</v>
      </c>
      <c r="N1040" s="37">
        <v>0</v>
      </c>
      <c r="O1040" s="37">
        <v>0</v>
      </c>
      <c r="P1040" s="37">
        <v>0</v>
      </c>
      <c r="Q1040" s="37">
        <v>0</v>
      </c>
      <c r="R1040" s="2"/>
      <c r="S1040" s="11"/>
      <c r="T1040" s="11"/>
      <c r="U1040" s="11"/>
      <c r="V1040" s="42" t="s">
        <v>52590</v>
      </c>
      <c r="W1040" s="11"/>
      <c r="X1040" s="39" t="s">
        <v>52591</v>
      </c>
      <c r="Y1040" s="69">
        <v>331189378</v>
      </c>
      <c r="Z1040" s="11" t="s">
        <v>29011</v>
      </c>
      <c r="AA1040" s="29"/>
      <c r="AB1040" s="58" t="s">
        <v>52592</v>
      </c>
      <c r="AC1040" s="29"/>
      <c r="AD1040" s="6"/>
      <c r="AE1040" s="2"/>
      <c r="AF1040" s="68">
        <v>4940</v>
      </c>
      <c r="AG1040" s="37">
        <v>453</v>
      </c>
      <c r="AH1040" s="37">
        <v>259</v>
      </c>
      <c r="AI1040" s="37">
        <v>2084</v>
      </c>
    </row>
    <row x14ac:dyDescent="0.25" r="1041" customHeight="1" ht="18">
      <c r="A1041" s="63" t="s">
        <v>52593</v>
      </c>
      <c r="B1041" s="12" t="s">
        <v>52594</v>
      </c>
      <c r="C1041" s="13" t="s">
        <v>35</v>
      </c>
      <c r="D1041" s="14" t="s">
        <v>235</v>
      </c>
      <c r="E1041" s="13" t="s">
        <v>35</v>
      </c>
      <c r="F1041" s="14" t="s">
        <v>235</v>
      </c>
      <c r="G1041" s="13" t="s">
        <v>35</v>
      </c>
      <c r="H1041" s="14" t="s">
        <v>235</v>
      </c>
      <c r="I1041" s="136"/>
      <c r="J1041" s="135"/>
      <c r="K1041" s="67">
        <v>1355627134870560800</v>
      </c>
      <c r="L1041" s="65" t="s">
        <v>52595</v>
      </c>
      <c r="M1041" s="37">
        <v>4</v>
      </c>
      <c r="N1041" s="37">
        <v>0</v>
      </c>
      <c r="O1041" s="37">
        <v>0</v>
      </c>
      <c r="P1041" s="37">
        <v>0</v>
      </c>
      <c r="Q1041" s="37">
        <v>0</v>
      </c>
      <c r="R1041" s="2"/>
      <c r="S1041" s="2"/>
      <c r="T1041" s="11"/>
      <c r="U1041" s="11"/>
      <c r="V1041" s="42" t="s">
        <v>52596</v>
      </c>
      <c r="W1041" s="11"/>
      <c r="X1041" s="39" t="s">
        <v>52597</v>
      </c>
      <c r="Y1041" s="69">
        <v>4872673733</v>
      </c>
      <c r="Z1041" s="39" t="s">
        <v>52598</v>
      </c>
      <c r="AA1041" s="29"/>
      <c r="AB1041" s="58" t="s">
        <v>52599</v>
      </c>
      <c r="AC1041" s="29"/>
      <c r="AD1041" s="6"/>
      <c r="AE1041" s="2"/>
      <c r="AF1041" s="68">
        <v>15544</v>
      </c>
      <c r="AG1041" s="37">
        <v>3457</v>
      </c>
      <c r="AH1041" s="37">
        <v>2497</v>
      </c>
      <c r="AI1041" s="37">
        <v>16359</v>
      </c>
    </row>
    <row x14ac:dyDescent="0.25" r="1042" customHeight="1" ht="18">
      <c r="A1042" s="63" t="s">
        <v>52600</v>
      </c>
      <c r="B1042" s="12" t="s">
        <v>52601</v>
      </c>
      <c r="C1042" s="13" t="s">
        <v>35</v>
      </c>
      <c r="D1042" s="14" t="s">
        <v>235</v>
      </c>
      <c r="E1042" s="13" t="s">
        <v>35</v>
      </c>
      <c r="F1042" s="14" t="s">
        <v>235</v>
      </c>
      <c r="G1042" s="13" t="s">
        <v>35</v>
      </c>
      <c r="H1042" s="14" t="s">
        <v>235</v>
      </c>
      <c r="I1042" s="136"/>
      <c r="J1042" s="135"/>
      <c r="K1042" s="67">
        <v>1355620339187937300</v>
      </c>
      <c r="L1042" s="65" t="s">
        <v>52602</v>
      </c>
      <c r="M1042" s="37">
        <v>0</v>
      </c>
      <c r="N1042" s="37">
        <v>0</v>
      </c>
      <c r="O1042" s="37">
        <v>0</v>
      </c>
      <c r="P1042" s="37">
        <v>0</v>
      </c>
      <c r="Q1042" s="37">
        <v>0</v>
      </c>
      <c r="R1042" s="2"/>
      <c r="S1042" s="11"/>
      <c r="T1042" s="11"/>
      <c r="U1042" s="11"/>
      <c r="V1042" s="42" t="s">
        <v>52603</v>
      </c>
      <c r="W1042" s="11"/>
      <c r="X1042" s="39" t="s">
        <v>52604</v>
      </c>
      <c r="Y1042" s="69">
        <v>740873296791625700</v>
      </c>
      <c r="Z1042" s="11" t="s">
        <v>52605</v>
      </c>
      <c r="AA1042" s="29"/>
      <c r="AB1042" s="58" t="s">
        <v>52606</v>
      </c>
      <c r="AC1042" s="29"/>
      <c r="AD1042" s="2" t="s">
        <v>3542</v>
      </c>
      <c r="AE1042" s="2"/>
      <c r="AF1042" s="68">
        <v>132.9987037037037</v>
      </c>
      <c r="AG1042" s="37">
        <v>16</v>
      </c>
      <c r="AH1042" s="37">
        <v>137</v>
      </c>
      <c r="AI1042" s="37">
        <v>5</v>
      </c>
    </row>
    <row x14ac:dyDescent="0.25" r="1043" customHeight="1" ht="18">
      <c r="A1043" s="63" t="s">
        <v>52607</v>
      </c>
      <c r="B1043" s="12" t="s">
        <v>52608</v>
      </c>
      <c r="C1043" s="13" t="s">
        <v>44</v>
      </c>
      <c r="D1043" s="168"/>
      <c r="E1043" s="13" t="s">
        <v>44</v>
      </c>
      <c r="F1043" s="168"/>
      <c r="G1043" s="13" t="s">
        <v>44</v>
      </c>
      <c r="H1043" s="168"/>
      <c r="I1043" s="136"/>
      <c r="J1043" s="135"/>
      <c r="K1043" s="67">
        <v>1355620279544934400</v>
      </c>
      <c r="L1043" s="65" t="s">
        <v>52609</v>
      </c>
      <c r="M1043" s="37">
        <v>0</v>
      </c>
      <c r="N1043" s="37">
        <v>0</v>
      </c>
      <c r="O1043" s="37">
        <v>0</v>
      </c>
      <c r="P1043" s="37">
        <v>0</v>
      </c>
      <c r="Q1043" s="37">
        <v>0</v>
      </c>
      <c r="R1043" s="2"/>
      <c r="S1043" s="11"/>
      <c r="T1043" s="11"/>
      <c r="U1043" s="11"/>
      <c r="V1043" s="42" t="s">
        <v>52610</v>
      </c>
      <c r="W1043" s="2"/>
      <c r="X1043" s="39" t="s">
        <v>52611</v>
      </c>
      <c r="Y1043" s="69">
        <v>203514150</v>
      </c>
      <c r="Z1043" s="11" t="s">
        <v>52612</v>
      </c>
      <c r="AA1043" s="11" t="s">
        <v>52613</v>
      </c>
      <c r="AB1043" s="58" t="s">
        <v>52614</v>
      </c>
      <c r="AC1043" s="29"/>
      <c r="AD1043" s="11" t="s">
        <v>3542</v>
      </c>
      <c r="AE1043" s="2"/>
      <c r="AF1043" s="68">
        <v>346382</v>
      </c>
      <c r="AG1043" s="37">
        <v>29073</v>
      </c>
      <c r="AH1043" s="37">
        <v>3</v>
      </c>
      <c r="AI1043" s="37">
        <v>4</v>
      </c>
    </row>
    <row x14ac:dyDescent="0.25" r="1044" customHeight="1" ht="18">
      <c r="A1044" s="63" t="s">
        <v>52615</v>
      </c>
      <c r="B1044" s="12" t="s">
        <v>52616</v>
      </c>
      <c r="C1044" s="13" t="s">
        <v>35</v>
      </c>
      <c r="D1044" s="14" t="s">
        <v>235</v>
      </c>
      <c r="E1044" s="13" t="s">
        <v>35</v>
      </c>
      <c r="F1044" s="14" t="s">
        <v>235</v>
      </c>
      <c r="G1044" s="13" t="s">
        <v>35</v>
      </c>
      <c r="H1044" s="14" t="s">
        <v>235</v>
      </c>
      <c r="I1044" s="136"/>
      <c r="J1044" s="135"/>
      <c r="K1044" s="67">
        <v>1355619811171172400</v>
      </c>
      <c r="L1044" s="65" t="s">
        <v>52617</v>
      </c>
      <c r="M1044" s="37">
        <v>23</v>
      </c>
      <c r="N1044" s="37">
        <v>6</v>
      </c>
      <c r="O1044" s="37">
        <v>0</v>
      </c>
      <c r="P1044" s="37">
        <v>0</v>
      </c>
      <c r="Q1044" s="37">
        <v>0</v>
      </c>
      <c r="R1044" s="2"/>
      <c r="S1044" s="11"/>
      <c r="T1044" s="11"/>
      <c r="U1044" s="11"/>
      <c r="V1044" s="42" t="s">
        <v>52618</v>
      </c>
      <c r="W1044" s="11"/>
      <c r="X1044" s="39" t="s">
        <v>52619</v>
      </c>
      <c r="Y1044" s="69">
        <v>728340006138425300</v>
      </c>
      <c r="Z1044" s="39" t="s">
        <v>52620</v>
      </c>
      <c r="AA1044" s="29"/>
      <c r="AB1044" s="58" t="s">
        <v>52621</v>
      </c>
      <c r="AC1044" s="29"/>
      <c r="AD1044" s="40"/>
      <c r="AE1044" s="2"/>
      <c r="AF1044" s="68">
        <v>17479</v>
      </c>
      <c r="AG1044" s="37">
        <v>4185</v>
      </c>
      <c r="AH1044" s="37">
        <v>378</v>
      </c>
      <c r="AI1044" s="37">
        <v>13005</v>
      </c>
    </row>
    <row x14ac:dyDescent="0.25" r="1045" customHeight="1" ht="18">
      <c r="A1045" s="63" t="s">
        <v>52622</v>
      </c>
      <c r="B1045" s="12" t="s">
        <v>52623</v>
      </c>
      <c r="C1045" s="13" t="s">
        <v>35</v>
      </c>
      <c r="D1045" s="14" t="s">
        <v>235</v>
      </c>
      <c r="E1045" s="13" t="s">
        <v>35</v>
      </c>
      <c r="F1045" s="14" t="s">
        <v>235</v>
      </c>
      <c r="G1045" s="13" t="s">
        <v>35</v>
      </c>
      <c r="H1045" s="14" t="s">
        <v>235</v>
      </c>
      <c r="I1045" s="136"/>
      <c r="J1045" s="135"/>
      <c r="K1045" s="67">
        <v>1355616103133819000</v>
      </c>
      <c r="L1045" s="65" t="s">
        <v>52624</v>
      </c>
      <c r="M1045" s="37">
        <v>13</v>
      </c>
      <c r="N1045" s="37">
        <v>2</v>
      </c>
      <c r="O1045" s="37">
        <v>0</v>
      </c>
      <c r="P1045" s="37">
        <v>0</v>
      </c>
      <c r="Q1045" s="37">
        <v>0</v>
      </c>
      <c r="R1045" s="2"/>
      <c r="S1045" s="2"/>
      <c r="T1045" s="11"/>
      <c r="U1045" s="11"/>
      <c r="V1045" s="42" t="s">
        <v>11144</v>
      </c>
      <c r="W1045" s="11"/>
      <c r="X1045" s="39" t="s">
        <v>11145</v>
      </c>
      <c r="Y1045" s="69">
        <v>1333477802952298500</v>
      </c>
      <c r="Z1045" s="39" t="s">
        <v>50675</v>
      </c>
      <c r="AA1045" s="29"/>
      <c r="AB1045" s="58" t="s">
        <v>11147</v>
      </c>
      <c r="AC1045" s="29"/>
      <c r="AD1045" s="11" t="s">
        <v>11148</v>
      </c>
      <c r="AE1045" s="2"/>
      <c r="AF1045" s="68">
        <v>677.9987037037037</v>
      </c>
      <c r="AG1045" s="37">
        <v>223</v>
      </c>
      <c r="AH1045" s="37">
        <v>282</v>
      </c>
      <c r="AI1045" s="37">
        <v>2485</v>
      </c>
    </row>
    <row x14ac:dyDescent="0.25" r="1046" customHeight="1" ht="18">
      <c r="A1046" s="63" t="s">
        <v>52625</v>
      </c>
      <c r="B1046" s="12" t="s">
        <v>52626</v>
      </c>
      <c r="C1046" s="13" t="s">
        <v>44</v>
      </c>
      <c r="D1046" s="168"/>
      <c r="E1046" s="13" t="s">
        <v>44</v>
      </c>
      <c r="F1046" s="168"/>
      <c r="G1046" s="13" t="s">
        <v>44</v>
      </c>
      <c r="H1046" s="168"/>
      <c r="I1046" s="136"/>
      <c r="J1046" s="135"/>
      <c r="K1046" s="67">
        <v>1355615194815279000</v>
      </c>
      <c r="L1046" s="65" t="s">
        <v>52627</v>
      </c>
      <c r="M1046" s="37">
        <v>0</v>
      </c>
      <c r="N1046" s="37">
        <v>0</v>
      </c>
      <c r="O1046" s="37">
        <v>0</v>
      </c>
      <c r="P1046" s="37">
        <v>0</v>
      </c>
      <c r="Q1046" s="37">
        <v>0</v>
      </c>
      <c r="R1046" s="2"/>
      <c r="S1046" s="11"/>
      <c r="T1046" s="11"/>
      <c r="U1046" s="11"/>
      <c r="V1046" s="42" t="s">
        <v>52628</v>
      </c>
      <c r="W1046" s="2"/>
      <c r="X1046" s="39" t="s">
        <v>52629</v>
      </c>
      <c r="Y1046" s="69">
        <v>180403271</v>
      </c>
      <c r="Z1046" s="11" t="s">
        <v>52630</v>
      </c>
      <c r="AA1046" s="11" t="s">
        <v>52631</v>
      </c>
      <c r="AB1046" s="58" t="s">
        <v>52632</v>
      </c>
      <c r="AC1046" s="29"/>
      <c r="AD1046" s="39" t="s">
        <v>1011</v>
      </c>
      <c r="AE1046" s="2"/>
      <c r="AF1046" s="68">
        <v>165238</v>
      </c>
      <c r="AG1046" s="37">
        <v>49994</v>
      </c>
      <c r="AH1046" s="37">
        <v>163</v>
      </c>
      <c r="AI1046" s="37">
        <v>180</v>
      </c>
    </row>
    <row x14ac:dyDescent="0.25" r="1047" customHeight="1" ht="18">
      <c r="A1047" s="63" t="s">
        <v>52633</v>
      </c>
      <c r="B1047" s="12" t="s">
        <v>52634</v>
      </c>
      <c r="C1047" s="13" t="s">
        <v>44</v>
      </c>
      <c r="D1047" s="168"/>
      <c r="E1047" s="13" t="s">
        <v>44</v>
      </c>
      <c r="F1047" s="168"/>
      <c r="G1047" s="13" t="s">
        <v>44</v>
      </c>
      <c r="H1047" s="168"/>
      <c r="I1047" s="136"/>
      <c r="J1047" s="135"/>
      <c r="K1047" s="67">
        <v>1355614525492523000</v>
      </c>
      <c r="L1047" s="65" t="s">
        <v>52635</v>
      </c>
      <c r="M1047" s="37">
        <v>18</v>
      </c>
      <c r="N1047" s="37">
        <v>4</v>
      </c>
      <c r="O1047" s="37">
        <v>0</v>
      </c>
      <c r="P1047" s="37">
        <v>0</v>
      </c>
      <c r="Q1047" s="37">
        <v>0</v>
      </c>
      <c r="R1047" s="2"/>
      <c r="S1047" s="11"/>
      <c r="T1047" s="11"/>
      <c r="U1047" s="11"/>
      <c r="V1047" s="42" t="s">
        <v>31534</v>
      </c>
      <c r="W1047" s="11"/>
      <c r="X1047" s="39" t="s">
        <v>31535</v>
      </c>
      <c r="Y1047" s="69">
        <v>1155596755821572000</v>
      </c>
      <c r="Z1047" s="11" t="s">
        <v>31536</v>
      </c>
      <c r="AA1047" s="29"/>
      <c r="AB1047" s="58" t="s">
        <v>31537</v>
      </c>
      <c r="AC1047" s="29"/>
      <c r="AD1047" s="11" t="s">
        <v>31538</v>
      </c>
      <c r="AE1047" s="2"/>
      <c r="AF1047" s="68">
        <v>7593</v>
      </c>
      <c r="AG1047" s="37">
        <v>1749</v>
      </c>
      <c r="AH1047" s="37">
        <v>304</v>
      </c>
      <c r="AI1047" s="37">
        <v>73533</v>
      </c>
    </row>
    <row x14ac:dyDescent="0.25" r="1048" customHeight="1" ht="18">
      <c r="A1048" s="63" t="s">
        <v>41019</v>
      </c>
      <c r="B1048" s="12" t="s">
        <v>52636</v>
      </c>
      <c r="C1048" s="13" t="s">
        <v>44</v>
      </c>
      <c r="D1048" s="168"/>
      <c r="E1048" s="13" t="s">
        <v>44</v>
      </c>
      <c r="F1048" s="168"/>
      <c r="G1048" s="13" t="s">
        <v>44</v>
      </c>
      <c r="H1048" s="168"/>
      <c r="I1048" s="136"/>
      <c r="J1048" s="135"/>
      <c r="K1048" s="67">
        <v>1355612868197163000</v>
      </c>
      <c r="L1048" s="65" t="s">
        <v>52637</v>
      </c>
      <c r="M1048" s="37">
        <v>1</v>
      </c>
      <c r="N1048" s="37">
        <v>0</v>
      </c>
      <c r="O1048" s="37">
        <v>0</v>
      </c>
      <c r="P1048" s="37">
        <v>0</v>
      </c>
      <c r="Q1048" s="37">
        <v>0</v>
      </c>
      <c r="R1048" s="2"/>
      <c r="S1048" s="11"/>
      <c r="T1048" s="11"/>
      <c r="U1048" s="11" t="s">
        <v>103</v>
      </c>
      <c r="V1048" s="42" t="s">
        <v>52638</v>
      </c>
      <c r="W1048" s="2"/>
      <c r="X1048" s="63" t="s">
        <v>52639</v>
      </c>
      <c r="Y1048" s="69">
        <v>1202205118306963500</v>
      </c>
      <c r="Z1048" s="11" t="s">
        <v>52640</v>
      </c>
      <c r="AA1048" s="11" t="s">
        <v>52641</v>
      </c>
      <c r="AB1048" s="58" t="s">
        <v>52642</v>
      </c>
      <c r="AC1048" s="29"/>
      <c r="AD1048" s="39" t="s">
        <v>100</v>
      </c>
      <c r="AE1048" s="2"/>
      <c r="AF1048" s="68">
        <v>258.9987037037037</v>
      </c>
      <c r="AG1048" s="37">
        <v>232</v>
      </c>
      <c r="AH1048" s="37">
        <v>313</v>
      </c>
      <c r="AI1048" s="37">
        <v>63</v>
      </c>
    </row>
    <row x14ac:dyDescent="0.25" r="1049" customHeight="1" ht="18">
      <c r="A1049" s="63" t="s">
        <v>52643</v>
      </c>
      <c r="B1049" s="12" t="s">
        <v>52644</v>
      </c>
      <c r="C1049" s="13" t="s">
        <v>44</v>
      </c>
      <c r="D1049" s="168"/>
      <c r="E1049" s="13" t="s">
        <v>44</v>
      </c>
      <c r="F1049" s="168"/>
      <c r="G1049" s="13" t="s">
        <v>44</v>
      </c>
      <c r="H1049" s="168"/>
      <c r="I1049" s="136"/>
      <c r="J1049" s="135"/>
      <c r="K1049" s="67">
        <v>1355612182805966800</v>
      </c>
      <c r="L1049" s="65" t="s">
        <v>52645</v>
      </c>
      <c r="M1049" s="37">
        <v>6</v>
      </c>
      <c r="N1049" s="37">
        <v>4</v>
      </c>
      <c r="O1049" s="37">
        <v>0</v>
      </c>
      <c r="P1049" s="37">
        <v>0</v>
      </c>
      <c r="Q1049" s="37">
        <v>0</v>
      </c>
      <c r="R1049" s="2"/>
      <c r="S1049" s="2"/>
      <c r="T1049" s="11"/>
      <c r="U1049" s="11"/>
      <c r="V1049" s="42" t="s">
        <v>52646</v>
      </c>
      <c r="W1049" s="2"/>
      <c r="X1049" s="39" t="s">
        <v>52647</v>
      </c>
      <c r="Y1049" s="69">
        <v>598419512</v>
      </c>
      <c r="Z1049" s="11" t="s">
        <v>52648</v>
      </c>
      <c r="AA1049" s="11" t="s">
        <v>52649</v>
      </c>
      <c r="AB1049" s="58" t="s">
        <v>52650</v>
      </c>
      <c r="AC1049" s="29"/>
      <c r="AD1049" s="39" t="s">
        <v>100</v>
      </c>
      <c r="AE1049" s="2"/>
      <c r="AF1049" s="68">
        <v>78203</v>
      </c>
      <c r="AG1049" s="37">
        <v>29849</v>
      </c>
      <c r="AH1049" s="37">
        <v>1045</v>
      </c>
      <c r="AI1049" s="37">
        <v>503</v>
      </c>
    </row>
    <row x14ac:dyDescent="0.25" r="1050" customHeight="1" ht="18">
      <c r="A1050" s="63" t="s">
        <v>52651</v>
      </c>
      <c r="B1050" s="12" t="s">
        <v>52652</v>
      </c>
      <c r="C1050" s="13" t="s">
        <v>35</v>
      </c>
      <c r="D1050" s="14" t="s">
        <v>235</v>
      </c>
      <c r="E1050" s="13" t="s">
        <v>35</v>
      </c>
      <c r="F1050" s="14" t="s">
        <v>235</v>
      </c>
      <c r="G1050" s="13" t="s">
        <v>35</v>
      </c>
      <c r="H1050" s="14" t="s">
        <v>235</v>
      </c>
      <c r="I1050" s="136"/>
      <c r="J1050" s="135"/>
      <c r="K1050" s="67">
        <v>1355611677971124200</v>
      </c>
      <c r="L1050" s="65" t="s">
        <v>52653</v>
      </c>
      <c r="M1050" s="37">
        <v>5</v>
      </c>
      <c r="N1050" s="37">
        <v>0</v>
      </c>
      <c r="O1050" s="37">
        <v>0</v>
      </c>
      <c r="P1050" s="37">
        <v>0</v>
      </c>
      <c r="Q1050" s="37">
        <v>0</v>
      </c>
      <c r="R1050" s="2"/>
      <c r="S1050" s="11"/>
      <c r="T1050" s="11"/>
      <c r="U1050" s="11"/>
      <c r="V1050" s="42" t="s">
        <v>52654</v>
      </c>
      <c r="W1050" s="11"/>
      <c r="X1050" s="39" t="s">
        <v>52655</v>
      </c>
      <c r="Y1050" s="69">
        <v>1253843368846729200</v>
      </c>
      <c r="Z1050" s="11" t="s">
        <v>52656</v>
      </c>
      <c r="AA1050" s="29"/>
      <c r="AB1050" s="58" t="s">
        <v>52657</v>
      </c>
      <c r="AC1050" s="29"/>
      <c r="AD1050" s="39" t="s">
        <v>52658</v>
      </c>
      <c r="AE1050" s="2"/>
      <c r="AF1050" s="68">
        <v>1414.9987037037038</v>
      </c>
      <c r="AG1050" s="37">
        <v>247</v>
      </c>
      <c r="AH1050" s="37">
        <v>43</v>
      </c>
      <c r="AI1050" s="37">
        <v>2604</v>
      </c>
    </row>
    <row x14ac:dyDescent="0.25" r="1051" customHeight="1" ht="18">
      <c r="A1051" s="63" t="s">
        <v>30987</v>
      </c>
      <c r="B1051" s="12" t="s">
        <v>52659</v>
      </c>
      <c r="C1051" s="13" t="s">
        <v>35</v>
      </c>
      <c r="D1051" s="14" t="s">
        <v>235</v>
      </c>
      <c r="E1051" s="13" t="s">
        <v>35</v>
      </c>
      <c r="F1051" s="14" t="s">
        <v>235</v>
      </c>
      <c r="G1051" s="13" t="s">
        <v>35</v>
      </c>
      <c r="H1051" s="14" t="s">
        <v>235</v>
      </c>
      <c r="I1051" s="136"/>
      <c r="J1051" s="135"/>
      <c r="K1051" s="67">
        <v>1355610978789044200</v>
      </c>
      <c r="L1051" s="65" t="s">
        <v>52660</v>
      </c>
      <c r="M1051" s="37">
        <v>8</v>
      </c>
      <c r="N1051" s="37">
        <v>1</v>
      </c>
      <c r="O1051" s="37">
        <v>0</v>
      </c>
      <c r="P1051" s="37">
        <v>0</v>
      </c>
      <c r="Q1051" s="37">
        <v>0</v>
      </c>
      <c r="R1051" s="2"/>
      <c r="S1051" s="11"/>
      <c r="T1051" s="11"/>
      <c r="U1051" s="11"/>
      <c r="V1051" s="42" t="s">
        <v>52661</v>
      </c>
      <c r="W1051" s="11"/>
      <c r="X1051" s="39" t="s">
        <v>27961</v>
      </c>
      <c r="Y1051" s="69">
        <v>1331503138961023000</v>
      </c>
      <c r="Z1051" s="39" t="s">
        <v>52662</v>
      </c>
      <c r="AA1051" s="29"/>
      <c r="AB1051" s="58" t="s">
        <v>52663</v>
      </c>
      <c r="AC1051" s="29"/>
      <c r="AD1051" s="6"/>
      <c r="AE1051" s="2"/>
      <c r="AF1051" s="68">
        <v>3844.9987037037035</v>
      </c>
      <c r="AG1051" s="37">
        <v>259</v>
      </c>
      <c r="AH1051" s="37">
        <v>293</v>
      </c>
      <c r="AI1051" s="37">
        <v>6551</v>
      </c>
    </row>
    <row x14ac:dyDescent="0.25" r="1052" customHeight="1" ht="18">
      <c r="A1052" s="63" t="s">
        <v>31009</v>
      </c>
      <c r="B1052" s="12" t="s">
        <v>52664</v>
      </c>
      <c r="C1052" s="13" t="s">
        <v>35</v>
      </c>
      <c r="D1052" s="14" t="s">
        <v>235</v>
      </c>
      <c r="E1052" s="13" t="s">
        <v>35</v>
      </c>
      <c r="F1052" s="14" t="s">
        <v>235</v>
      </c>
      <c r="G1052" s="13" t="s">
        <v>35</v>
      </c>
      <c r="H1052" s="14" t="s">
        <v>235</v>
      </c>
      <c r="I1052" s="136"/>
      <c r="J1052" s="135"/>
      <c r="K1052" s="67">
        <v>1355608216382681000</v>
      </c>
      <c r="L1052" s="65" t="s">
        <v>52665</v>
      </c>
      <c r="M1052" s="37">
        <v>3</v>
      </c>
      <c r="N1052" s="37">
        <v>0</v>
      </c>
      <c r="O1052" s="37">
        <v>0</v>
      </c>
      <c r="P1052" s="37">
        <v>0</v>
      </c>
      <c r="Q1052" s="37">
        <v>0</v>
      </c>
      <c r="R1052" s="2"/>
      <c r="S1052" s="11"/>
      <c r="T1052" s="11"/>
      <c r="U1052" s="11"/>
      <c r="V1052" s="42" t="s">
        <v>52661</v>
      </c>
      <c r="W1052" s="11"/>
      <c r="X1052" s="39" t="s">
        <v>27961</v>
      </c>
      <c r="Y1052" s="69">
        <v>1331503138961023000</v>
      </c>
      <c r="Z1052" s="39" t="s">
        <v>52662</v>
      </c>
      <c r="AA1052" s="29"/>
      <c r="AB1052" s="58" t="s">
        <v>52663</v>
      </c>
      <c r="AC1052" s="29"/>
      <c r="AD1052" s="40"/>
      <c r="AE1052" s="2"/>
      <c r="AF1052" s="68">
        <v>3844.9987037037035</v>
      </c>
      <c r="AG1052" s="37">
        <v>259</v>
      </c>
      <c r="AH1052" s="37">
        <v>293</v>
      </c>
      <c r="AI1052" s="37">
        <v>6551</v>
      </c>
    </row>
    <row x14ac:dyDescent="0.25" r="1053" customHeight="1" ht="18">
      <c r="A1053" s="63" t="s">
        <v>52666</v>
      </c>
      <c r="B1053" s="12" t="s">
        <v>52667</v>
      </c>
      <c r="C1053" s="13" t="s">
        <v>35</v>
      </c>
      <c r="D1053" s="14" t="s">
        <v>235</v>
      </c>
      <c r="E1053" s="13" t="s">
        <v>35</v>
      </c>
      <c r="F1053" s="14" t="s">
        <v>235</v>
      </c>
      <c r="G1053" s="13" t="s">
        <v>35</v>
      </c>
      <c r="H1053" s="14" t="s">
        <v>235</v>
      </c>
      <c r="I1053" s="136"/>
      <c r="J1053" s="135"/>
      <c r="K1053" s="67">
        <v>1355607501635539000</v>
      </c>
      <c r="L1053" s="65" t="s">
        <v>52668</v>
      </c>
      <c r="M1053" s="37">
        <v>10</v>
      </c>
      <c r="N1053" s="37">
        <v>1</v>
      </c>
      <c r="O1053" s="37">
        <v>0</v>
      </c>
      <c r="P1053" s="37">
        <v>0</v>
      </c>
      <c r="Q1053" s="37">
        <v>0</v>
      </c>
      <c r="R1053" s="2"/>
      <c r="S1053" s="2"/>
      <c r="T1053" s="11"/>
      <c r="U1053" s="11"/>
      <c r="V1053" s="42" t="s">
        <v>11144</v>
      </c>
      <c r="W1053" s="11"/>
      <c r="X1053" s="39" t="s">
        <v>11145</v>
      </c>
      <c r="Y1053" s="69">
        <v>1333477802952298500</v>
      </c>
      <c r="Z1053" s="39" t="s">
        <v>50675</v>
      </c>
      <c r="AA1053" s="29"/>
      <c r="AB1053" s="58" t="s">
        <v>11147</v>
      </c>
      <c r="AC1053" s="29"/>
      <c r="AD1053" s="11" t="s">
        <v>11148</v>
      </c>
      <c r="AE1053" s="2"/>
      <c r="AF1053" s="68">
        <v>677.9987037037037</v>
      </c>
      <c r="AG1053" s="37">
        <v>223</v>
      </c>
      <c r="AH1053" s="37">
        <v>282</v>
      </c>
      <c r="AI1053" s="37">
        <v>2485</v>
      </c>
    </row>
    <row x14ac:dyDescent="0.25" r="1054" customHeight="1" ht="18">
      <c r="A1054" s="63" t="s">
        <v>52669</v>
      </c>
      <c r="B1054" s="12" t="s">
        <v>52670</v>
      </c>
      <c r="C1054" s="13" t="s">
        <v>44</v>
      </c>
      <c r="D1054" s="168"/>
      <c r="E1054" s="13" t="s">
        <v>44</v>
      </c>
      <c r="F1054" s="168"/>
      <c r="G1054" s="13" t="s">
        <v>44</v>
      </c>
      <c r="H1054" s="168"/>
      <c r="I1054" s="136"/>
      <c r="J1054" s="135"/>
      <c r="K1054" s="67">
        <v>1355605587376136200</v>
      </c>
      <c r="L1054" s="65" t="s">
        <v>52671</v>
      </c>
      <c r="M1054" s="37">
        <v>12</v>
      </c>
      <c r="N1054" s="37">
        <v>5</v>
      </c>
      <c r="O1054" s="37">
        <v>0</v>
      </c>
      <c r="P1054" s="37">
        <v>0</v>
      </c>
      <c r="Q1054" s="37">
        <v>0</v>
      </c>
      <c r="R1054" s="2"/>
      <c r="S1054" s="11"/>
      <c r="T1054" s="11"/>
      <c r="U1054" s="11"/>
      <c r="V1054" s="42" t="s">
        <v>52672</v>
      </c>
      <c r="W1054" s="11"/>
      <c r="X1054" s="39" t="s">
        <v>52673</v>
      </c>
      <c r="Y1054" s="69">
        <v>1132998241463750700</v>
      </c>
      <c r="Z1054" s="39" t="s">
        <v>52674</v>
      </c>
      <c r="AA1054" s="29"/>
      <c r="AB1054" s="58" t="s">
        <v>52675</v>
      </c>
      <c r="AC1054" s="29"/>
      <c r="AD1054" s="40"/>
      <c r="AE1054" s="2"/>
      <c r="AF1054" s="68">
        <v>1282.9987037037038</v>
      </c>
      <c r="AG1054" s="37">
        <v>515</v>
      </c>
      <c r="AH1054" s="37">
        <v>648</v>
      </c>
      <c r="AI1054" s="37">
        <v>1627</v>
      </c>
    </row>
    <row x14ac:dyDescent="0.25" r="1055" customHeight="1" ht="18">
      <c r="A1055" s="63" t="s">
        <v>52676</v>
      </c>
      <c r="B1055" s="12" t="s">
        <v>52677</v>
      </c>
      <c r="C1055" s="13" t="s">
        <v>44</v>
      </c>
      <c r="D1055" s="168"/>
      <c r="E1055" s="13" t="s">
        <v>44</v>
      </c>
      <c r="F1055" s="168"/>
      <c r="G1055" s="13" t="s">
        <v>44</v>
      </c>
      <c r="H1055" s="168"/>
      <c r="I1055" s="136"/>
      <c r="J1055" s="135"/>
      <c r="K1055" s="67">
        <v>1355602306876764200</v>
      </c>
      <c r="L1055" s="65" t="s">
        <v>52678</v>
      </c>
      <c r="M1055" s="37">
        <v>2</v>
      </c>
      <c r="N1055" s="37">
        <v>0</v>
      </c>
      <c r="O1055" s="37">
        <v>0</v>
      </c>
      <c r="P1055" s="37">
        <v>0</v>
      </c>
      <c r="Q1055" s="37">
        <v>0</v>
      </c>
      <c r="R1055" s="2"/>
      <c r="S1055" s="11"/>
      <c r="T1055" s="11"/>
      <c r="U1055" s="11" t="s">
        <v>103</v>
      </c>
      <c r="V1055" s="42" t="s">
        <v>52679</v>
      </c>
      <c r="W1055" s="11"/>
      <c r="X1055" s="39" t="s">
        <v>52680</v>
      </c>
      <c r="Y1055" s="69">
        <v>740698397833891800</v>
      </c>
      <c r="Z1055" s="39" t="s">
        <v>52681</v>
      </c>
      <c r="AA1055" s="29"/>
      <c r="AB1055" s="58" t="s">
        <v>52682</v>
      </c>
      <c r="AC1055" s="29"/>
      <c r="AD1055" s="39" t="s">
        <v>52683</v>
      </c>
      <c r="AE1055" s="2"/>
      <c r="AF1055" s="68">
        <v>2451.9987037037035</v>
      </c>
      <c r="AG1055" s="37">
        <v>194</v>
      </c>
      <c r="AH1055" s="37">
        <v>641</v>
      </c>
      <c r="AI1055" s="37">
        <v>1654</v>
      </c>
    </row>
    <row x14ac:dyDescent="0.25" r="1056" customHeight="1" ht="18">
      <c r="A1056" s="63" t="s">
        <v>41089</v>
      </c>
      <c r="B1056" s="12" t="s">
        <v>52684</v>
      </c>
      <c r="C1056" s="13" t="s">
        <v>44</v>
      </c>
      <c r="D1056" s="168"/>
      <c r="E1056" s="13" t="s">
        <v>44</v>
      </c>
      <c r="F1056" s="168"/>
      <c r="G1056" s="13" t="s">
        <v>44</v>
      </c>
      <c r="H1056" s="168"/>
      <c r="I1056" s="136"/>
      <c r="J1056" s="135"/>
      <c r="K1056" s="67">
        <v>1355600832562155500</v>
      </c>
      <c r="L1056" s="65" t="s">
        <v>52685</v>
      </c>
      <c r="M1056" s="37">
        <v>0</v>
      </c>
      <c r="N1056" s="37">
        <v>0</v>
      </c>
      <c r="O1056" s="37">
        <v>0</v>
      </c>
      <c r="P1056" s="37">
        <v>0</v>
      </c>
      <c r="Q1056" s="37">
        <v>0</v>
      </c>
      <c r="R1056" s="2"/>
      <c r="S1056" s="2"/>
      <c r="T1056" s="11"/>
      <c r="U1056" s="11"/>
      <c r="V1056" s="42" t="s">
        <v>52686</v>
      </c>
      <c r="W1056" s="11"/>
      <c r="X1056" s="39" t="s">
        <v>52687</v>
      </c>
      <c r="Y1056" s="69">
        <v>1027313992669298700</v>
      </c>
      <c r="Z1056" s="39" t="s">
        <v>52688</v>
      </c>
      <c r="AA1056" s="29"/>
      <c r="AB1056" s="58" t="s">
        <v>52689</v>
      </c>
      <c r="AC1056" s="29"/>
      <c r="AD1056" s="40"/>
      <c r="AE1056" s="2"/>
      <c r="AF1056" s="68">
        <v>13665</v>
      </c>
      <c r="AG1056" s="37">
        <v>346</v>
      </c>
      <c r="AH1056" s="37">
        <v>179</v>
      </c>
      <c r="AI1056" s="37">
        <v>1753</v>
      </c>
    </row>
    <row x14ac:dyDescent="0.25" r="1057" customHeight="1" ht="18">
      <c r="A1057" s="63" t="s">
        <v>52690</v>
      </c>
      <c r="B1057" s="12" t="s">
        <v>52691</v>
      </c>
      <c r="C1057" s="13" t="s">
        <v>44</v>
      </c>
      <c r="D1057" s="168"/>
      <c r="E1057" s="13" t="s">
        <v>44</v>
      </c>
      <c r="F1057" s="168"/>
      <c r="G1057" s="13" t="s">
        <v>44</v>
      </c>
      <c r="H1057" s="168"/>
      <c r="I1057" s="136"/>
      <c r="J1057" s="135"/>
      <c r="K1057" s="67">
        <v>1355599107537186800</v>
      </c>
      <c r="L1057" s="65" t="s">
        <v>52692</v>
      </c>
      <c r="M1057" s="37">
        <v>0</v>
      </c>
      <c r="N1057" s="37">
        <v>0</v>
      </c>
      <c r="O1057" s="37">
        <v>0</v>
      </c>
      <c r="P1057" s="37">
        <v>0</v>
      </c>
      <c r="Q1057" s="37">
        <v>0</v>
      </c>
      <c r="R1057" s="2"/>
      <c r="S1057" s="11"/>
      <c r="T1057" s="11"/>
      <c r="U1057" s="11"/>
      <c r="V1057" s="42" t="s">
        <v>52693</v>
      </c>
      <c r="W1057" s="11"/>
      <c r="X1057" s="39" t="s">
        <v>52694</v>
      </c>
      <c r="Y1057" s="69">
        <v>1177343977</v>
      </c>
      <c r="Z1057" s="39" t="s">
        <v>52695</v>
      </c>
      <c r="AA1057" s="29"/>
      <c r="AB1057" s="58" t="s">
        <v>52696</v>
      </c>
      <c r="AC1057" s="29"/>
      <c r="AD1057" s="39" t="s">
        <v>52697</v>
      </c>
      <c r="AE1057" s="2"/>
      <c r="AF1057" s="68">
        <v>17840</v>
      </c>
      <c r="AG1057" s="37">
        <v>208</v>
      </c>
      <c r="AH1057" s="37">
        <v>1464</v>
      </c>
      <c r="AI1057" s="37">
        <v>8987</v>
      </c>
    </row>
    <row x14ac:dyDescent="0.25" r="1058" customHeight="1" ht="18">
      <c r="A1058" s="63" t="s">
        <v>3968</v>
      </c>
      <c r="B1058" s="12" t="s">
        <v>52698</v>
      </c>
      <c r="C1058" s="13" t="s">
        <v>44</v>
      </c>
      <c r="D1058" s="168"/>
      <c r="E1058" s="13" t="s">
        <v>44</v>
      </c>
      <c r="F1058" s="168"/>
      <c r="G1058" s="13" t="s">
        <v>44</v>
      </c>
      <c r="H1058" s="168"/>
      <c r="I1058" s="136"/>
      <c r="J1058" s="135"/>
      <c r="K1058" s="67">
        <v>1374392382033039400</v>
      </c>
      <c r="L1058" s="65" t="s">
        <v>52699</v>
      </c>
      <c r="M1058" s="37">
        <v>5284</v>
      </c>
      <c r="N1058" s="37">
        <v>342</v>
      </c>
      <c r="O1058" s="37">
        <v>0</v>
      </c>
      <c r="P1058" s="37">
        <v>0</v>
      </c>
      <c r="Q1058" s="37">
        <v>0</v>
      </c>
      <c r="R1058" s="2"/>
      <c r="S1058" s="11"/>
      <c r="T1058" s="11"/>
      <c r="U1058" s="11"/>
      <c r="V1058" s="42" t="s">
        <v>19137</v>
      </c>
      <c r="W1058" s="2"/>
      <c r="X1058" s="63" t="s">
        <v>52700</v>
      </c>
      <c r="Y1058" s="69">
        <v>2264401520</v>
      </c>
      <c r="Z1058" s="11" t="s">
        <v>52701</v>
      </c>
      <c r="AA1058" s="11" t="s">
        <v>52702</v>
      </c>
      <c r="AB1058" s="58" t="s">
        <v>52703</v>
      </c>
      <c r="AC1058" s="29"/>
      <c r="AD1058" s="40"/>
      <c r="AE1058" s="2"/>
      <c r="AF1058" s="68">
        <v>12193</v>
      </c>
      <c r="AG1058" s="37">
        <v>282666</v>
      </c>
      <c r="AH1058" s="37">
        <v>389</v>
      </c>
      <c r="AI1058" s="37">
        <v>14256</v>
      </c>
    </row>
    <row x14ac:dyDescent="0.25" r="1059" customHeight="1" ht="18">
      <c r="A1059" s="63" t="s">
        <v>42</v>
      </c>
      <c r="B1059" s="12" t="s">
        <v>52704</v>
      </c>
      <c r="C1059" s="13" t="s">
        <v>44</v>
      </c>
      <c r="D1059" s="168"/>
      <c r="E1059" s="13" t="s">
        <v>44</v>
      </c>
      <c r="F1059" s="168"/>
      <c r="G1059" s="13" t="s">
        <v>44</v>
      </c>
      <c r="H1059" s="168"/>
      <c r="I1059" s="136"/>
      <c r="J1059" s="135"/>
      <c r="K1059" s="67">
        <v>1374743938607747000</v>
      </c>
      <c r="L1059" s="65" t="s">
        <v>52705</v>
      </c>
      <c r="M1059" s="37">
        <v>133</v>
      </c>
      <c r="N1059" s="37">
        <v>35</v>
      </c>
      <c r="O1059" s="37">
        <v>0</v>
      </c>
      <c r="P1059" s="37">
        <v>0</v>
      </c>
      <c r="Q1059" s="37">
        <v>0</v>
      </c>
      <c r="R1059" s="2"/>
      <c r="S1059" s="11"/>
      <c r="T1059" s="11"/>
      <c r="U1059" s="11"/>
      <c r="V1059" s="42" t="s">
        <v>1022</v>
      </c>
      <c r="W1059" s="2"/>
      <c r="X1059" s="39" t="s">
        <v>1023</v>
      </c>
      <c r="Y1059" s="69">
        <v>61020403</v>
      </c>
      <c r="Z1059" s="11" t="s">
        <v>1024</v>
      </c>
      <c r="AA1059" s="11" t="s">
        <v>1025</v>
      </c>
      <c r="AB1059" s="58" t="s">
        <v>1026</v>
      </c>
      <c r="AC1059" s="29"/>
      <c r="AD1059" s="39" t="s">
        <v>1027</v>
      </c>
      <c r="AE1059" s="2"/>
      <c r="AF1059" s="68">
        <v>116243</v>
      </c>
      <c r="AG1059" s="37">
        <v>739704</v>
      </c>
      <c r="AH1059" s="37">
        <v>127</v>
      </c>
      <c r="AI1059" s="37">
        <v>95</v>
      </c>
    </row>
    <row x14ac:dyDescent="0.25" r="1060" customHeight="1" ht="18">
      <c r="A1060" s="63" t="s">
        <v>19161</v>
      </c>
      <c r="B1060" s="12" t="s">
        <v>52706</v>
      </c>
      <c r="C1060" s="13" t="s">
        <v>44</v>
      </c>
      <c r="D1060" s="168"/>
      <c r="E1060" s="13" t="s">
        <v>44</v>
      </c>
      <c r="F1060" s="168"/>
      <c r="G1060" s="13" t="s">
        <v>44</v>
      </c>
      <c r="H1060" s="168"/>
      <c r="I1060" s="136"/>
      <c r="J1060" s="135"/>
      <c r="K1060" s="67">
        <v>1375002921184673800</v>
      </c>
      <c r="L1060" s="65" t="s">
        <v>52707</v>
      </c>
      <c r="M1060" s="37">
        <v>7</v>
      </c>
      <c r="N1060" s="37">
        <v>1</v>
      </c>
      <c r="O1060" s="37">
        <v>0</v>
      </c>
      <c r="P1060" s="37">
        <v>0</v>
      </c>
      <c r="Q1060" s="37">
        <v>0</v>
      </c>
      <c r="R1060" s="2"/>
      <c r="S1060" s="11"/>
      <c r="T1060" s="11"/>
      <c r="U1060" s="11"/>
      <c r="V1060" s="42" t="s">
        <v>52708</v>
      </c>
      <c r="W1060" s="11"/>
      <c r="X1060" s="39" t="s">
        <v>52709</v>
      </c>
      <c r="Y1060" s="69">
        <v>1215589876587991000</v>
      </c>
      <c r="Z1060" s="39" t="s">
        <v>52710</v>
      </c>
      <c r="AA1060" s="29"/>
      <c r="AB1060" s="58" t="s">
        <v>52711</v>
      </c>
      <c r="AC1060" s="29"/>
      <c r="AD1060" s="40"/>
      <c r="AE1060" s="2"/>
      <c r="AF1060" s="68">
        <v>48548</v>
      </c>
      <c r="AG1060" s="37">
        <v>8981</v>
      </c>
      <c r="AH1060" s="37">
        <v>3890</v>
      </c>
      <c r="AI1060" s="37">
        <v>91617</v>
      </c>
    </row>
    <row x14ac:dyDescent="0.25" r="1061" customHeight="1" ht="18">
      <c r="A1061" s="63" t="s">
        <v>25184</v>
      </c>
      <c r="B1061" s="12" t="s">
        <v>52712</v>
      </c>
      <c r="C1061" s="13" t="s">
        <v>44</v>
      </c>
      <c r="D1061" s="168"/>
      <c r="E1061" s="13" t="s">
        <v>44</v>
      </c>
      <c r="F1061" s="168"/>
      <c r="G1061" s="13" t="s">
        <v>44</v>
      </c>
      <c r="H1061" s="168"/>
      <c r="I1061" s="136"/>
      <c r="J1061" s="135"/>
      <c r="K1061" s="67">
        <v>1375001907492708400</v>
      </c>
      <c r="L1061" s="65" t="s">
        <v>52713</v>
      </c>
      <c r="M1061" s="37">
        <v>1</v>
      </c>
      <c r="N1061" s="37">
        <v>1</v>
      </c>
      <c r="O1061" s="37">
        <v>0</v>
      </c>
      <c r="P1061" s="37">
        <v>0</v>
      </c>
      <c r="Q1061" s="37">
        <v>0</v>
      </c>
      <c r="R1061" s="2"/>
      <c r="S1061" s="11"/>
      <c r="T1061" s="11"/>
      <c r="U1061" s="11"/>
      <c r="V1061" s="42" t="s">
        <v>52714</v>
      </c>
      <c r="W1061" s="11"/>
      <c r="X1061" s="39" t="s">
        <v>52715</v>
      </c>
      <c r="Y1061" s="69">
        <v>482921035</v>
      </c>
      <c r="Z1061" s="39" t="s">
        <v>52716</v>
      </c>
      <c r="AA1061" s="29"/>
      <c r="AB1061" s="58" t="s">
        <v>52717</v>
      </c>
      <c r="AC1061" s="29"/>
      <c r="AD1061" s="11" t="s">
        <v>2205</v>
      </c>
      <c r="AE1061" s="2"/>
      <c r="AF1061" s="68">
        <v>13985</v>
      </c>
      <c r="AG1061" s="37">
        <v>6525</v>
      </c>
      <c r="AH1061" s="37">
        <v>1873</v>
      </c>
      <c r="AI1061" s="37">
        <v>2091</v>
      </c>
    </row>
    <row x14ac:dyDescent="0.25" r="1062" customHeight="1" ht="18">
      <c r="A1062" s="63" t="s">
        <v>2683</v>
      </c>
      <c r="B1062" s="12" t="s">
        <v>52718</v>
      </c>
      <c r="C1062" s="13" t="s">
        <v>44</v>
      </c>
      <c r="D1062" s="168"/>
      <c r="E1062" s="13" t="s">
        <v>44</v>
      </c>
      <c r="F1062" s="168"/>
      <c r="G1062" s="13" t="s">
        <v>44</v>
      </c>
      <c r="H1062" s="168"/>
      <c r="I1062" s="136"/>
      <c r="J1062" s="135"/>
      <c r="K1062" s="67">
        <v>1375001382147788800</v>
      </c>
      <c r="L1062" s="65" t="s">
        <v>52719</v>
      </c>
      <c r="M1062" s="37">
        <v>0</v>
      </c>
      <c r="N1062" s="37">
        <v>0</v>
      </c>
      <c r="O1062" s="37">
        <v>0</v>
      </c>
      <c r="P1062" s="37">
        <v>0</v>
      </c>
      <c r="Q1062" s="37">
        <v>0</v>
      </c>
      <c r="R1062" s="2"/>
      <c r="S1062" s="11"/>
      <c r="T1062" s="11"/>
      <c r="U1062" s="11"/>
      <c r="V1062" s="42" t="s">
        <v>52720</v>
      </c>
      <c r="W1062" s="2"/>
      <c r="X1062" s="63" t="s">
        <v>52721</v>
      </c>
      <c r="Y1062" s="69">
        <v>1351087150574563300</v>
      </c>
      <c r="Z1062" s="11"/>
      <c r="AA1062" s="29"/>
      <c r="AB1062" s="58" t="s">
        <v>52722</v>
      </c>
      <c r="AC1062" s="29"/>
      <c r="AD1062" s="40"/>
      <c r="AE1062" s="2"/>
      <c r="AF1062" s="68">
        <v>376.9987037037037</v>
      </c>
      <c r="AG1062" s="37">
        <v>83</v>
      </c>
      <c r="AH1062" s="37">
        <v>0</v>
      </c>
      <c r="AI1062" s="37">
        <v>1</v>
      </c>
    </row>
    <row x14ac:dyDescent="0.25" r="1063" customHeight="1" ht="18">
      <c r="A1063" s="63" t="s">
        <v>19208</v>
      </c>
      <c r="B1063" s="12" t="s">
        <v>52723</v>
      </c>
      <c r="C1063" s="13" t="s">
        <v>44</v>
      </c>
      <c r="D1063" s="168"/>
      <c r="E1063" s="13" t="s">
        <v>44</v>
      </c>
      <c r="F1063" s="168"/>
      <c r="G1063" s="13" t="s">
        <v>44</v>
      </c>
      <c r="H1063" s="168"/>
      <c r="I1063" s="136"/>
      <c r="J1063" s="135"/>
      <c r="K1063" s="67">
        <v>1375000998008254500</v>
      </c>
      <c r="L1063" s="65" t="s">
        <v>52724</v>
      </c>
      <c r="M1063" s="37">
        <v>2</v>
      </c>
      <c r="N1063" s="37">
        <v>0</v>
      </c>
      <c r="O1063" s="37">
        <v>0</v>
      </c>
      <c r="P1063" s="37">
        <v>0</v>
      </c>
      <c r="Q1063" s="37">
        <v>0</v>
      </c>
      <c r="R1063" s="2"/>
      <c r="S1063" s="11"/>
      <c r="T1063" s="11"/>
      <c r="U1063" s="11"/>
      <c r="V1063" s="42" t="s">
        <v>52725</v>
      </c>
      <c r="W1063" s="2"/>
      <c r="X1063" s="63" t="s">
        <v>52726</v>
      </c>
      <c r="Y1063" s="69">
        <v>850731572005417000</v>
      </c>
      <c r="Z1063" s="11" t="s">
        <v>52727</v>
      </c>
      <c r="AA1063" s="11" t="s">
        <v>52728</v>
      </c>
      <c r="AB1063" s="58" t="s">
        <v>52729</v>
      </c>
      <c r="AC1063" s="29"/>
      <c r="AD1063" s="39" t="s">
        <v>100</v>
      </c>
      <c r="AE1063" s="2"/>
      <c r="AF1063" s="68">
        <v>3898.9987037037035</v>
      </c>
      <c r="AG1063" s="37">
        <v>918</v>
      </c>
      <c r="AH1063" s="37">
        <v>1023</v>
      </c>
      <c r="AI1063" s="37">
        <v>10158</v>
      </c>
    </row>
    <row x14ac:dyDescent="0.25" r="1064" customHeight="1" ht="18">
      <c r="A1064" s="63" t="s">
        <v>1481</v>
      </c>
      <c r="B1064" s="12" t="s">
        <v>52730</v>
      </c>
      <c r="C1064" s="13" t="s">
        <v>44</v>
      </c>
      <c r="D1064" s="168"/>
      <c r="E1064" s="13" t="s">
        <v>44</v>
      </c>
      <c r="F1064" s="168"/>
      <c r="G1064" s="13" t="s">
        <v>44</v>
      </c>
      <c r="H1064" s="168"/>
      <c r="I1064" s="136"/>
      <c r="J1064" s="135"/>
      <c r="K1064" s="67">
        <v>1375000013311504400</v>
      </c>
      <c r="L1064" s="65" t="s">
        <v>52731</v>
      </c>
      <c r="M1064" s="37">
        <v>2</v>
      </c>
      <c r="N1064" s="37">
        <v>0</v>
      </c>
      <c r="O1064" s="37">
        <v>0</v>
      </c>
      <c r="P1064" s="37">
        <v>0</v>
      </c>
      <c r="Q1064" s="37">
        <v>0</v>
      </c>
      <c r="R1064" s="2"/>
      <c r="S1064" s="11"/>
      <c r="T1064" s="11"/>
      <c r="U1064" s="11"/>
      <c r="V1064" s="42" t="s">
        <v>12491</v>
      </c>
      <c r="W1064" s="2"/>
      <c r="X1064" s="63" t="s">
        <v>12492</v>
      </c>
      <c r="Y1064" s="69">
        <v>358100992</v>
      </c>
      <c r="Z1064" s="11"/>
      <c r="AA1064" s="29"/>
      <c r="AB1064" s="58" t="s">
        <v>12493</v>
      </c>
      <c r="AC1064" s="29"/>
      <c r="AD1064" s="11" t="s">
        <v>8886</v>
      </c>
      <c r="AE1064" s="2"/>
      <c r="AF1064" s="68">
        <v>75323</v>
      </c>
      <c r="AG1064" s="37">
        <v>1903</v>
      </c>
      <c r="AH1064" s="37">
        <v>1789</v>
      </c>
      <c r="AI1064" s="37">
        <v>5618</v>
      </c>
    </row>
    <row x14ac:dyDescent="0.25" r="1065" customHeight="1" ht="18">
      <c r="A1065" s="63" t="s">
        <v>4902</v>
      </c>
      <c r="B1065" s="12" t="s">
        <v>52732</v>
      </c>
      <c r="C1065" s="13" t="s">
        <v>44</v>
      </c>
      <c r="D1065" s="168"/>
      <c r="E1065" s="13" t="s">
        <v>44</v>
      </c>
      <c r="F1065" s="168"/>
      <c r="G1065" s="13" t="s">
        <v>44</v>
      </c>
      <c r="H1065" s="168"/>
      <c r="I1065" s="136"/>
      <c r="J1065" s="135"/>
      <c r="K1065" s="67">
        <v>1374998383295783000</v>
      </c>
      <c r="L1065" s="65" t="s">
        <v>52733</v>
      </c>
      <c r="M1065" s="37">
        <v>11</v>
      </c>
      <c r="N1065" s="37">
        <v>7</v>
      </c>
      <c r="O1065" s="37">
        <v>0</v>
      </c>
      <c r="P1065" s="37">
        <v>0</v>
      </c>
      <c r="Q1065" s="37">
        <v>0</v>
      </c>
      <c r="R1065" s="2"/>
      <c r="S1065" s="11"/>
      <c r="T1065" s="11"/>
      <c r="U1065" s="11"/>
      <c r="V1065" s="42" t="s">
        <v>52734</v>
      </c>
      <c r="W1065" s="2"/>
      <c r="X1065" s="63" t="s">
        <v>52735</v>
      </c>
      <c r="Y1065" s="69">
        <v>3085998645</v>
      </c>
      <c r="Z1065" s="11" t="s">
        <v>52736</v>
      </c>
      <c r="AA1065" s="11" t="s">
        <v>49034</v>
      </c>
      <c r="AB1065" s="58" t="s">
        <v>52737</v>
      </c>
      <c r="AC1065" s="29"/>
      <c r="AD1065" s="39" t="s">
        <v>8868</v>
      </c>
      <c r="AE1065" s="2"/>
      <c r="AF1065" s="68">
        <v>7973</v>
      </c>
      <c r="AG1065" s="37">
        <v>2072</v>
      </c>
      <c r="AH1065" s="37">
        <v>287</v>
      </c>
      <c r="AI1065" s="37">
        <v>7078</v>
      </c>
    </row>
    <row x14ac:dyDescent="0.25" r="1066" customHeight="1" ht="18">
      <c r="A1066" s="63" t="s">
        <v>1510</v>
      </c>
      <c r="B1066" s="12" t="s">
        <v>52738</v>
      </c>
      <c r="C1066" s="13" t="s">
        <v>44</v>
      </c>
      <c r="D1066" s="168"/>
      <c r="E1066" s="13" t="s">
        <v>44</v>
      </c>
      <c r="F1066" s="168"/>
      <c r="G1066" s="13" t="s">
        <v>44</v>
      </c>
      <c r="H1066" s="168"/>
      <c r="I1066" s="136"/>
      <c r="J1066" s="135"/>
      <c r="K1066" s="67">
        <v>1374996947891843000</v>
      </c>
      <c r="L1066" s="65" t="s">
        <v>52739</v>
      </c>
      <c r="M1066" s="37">
        <v>0</v>
      </c>
      <c r="N1066" s="37">
        <v>0</v>
      </c>
      <c r="O1066" s="37">
        <v>0</v>
      </c>
      <c r="P1066" s="37">
        <v>0</v>
      </c>
      <c r="Q1066" s="37">
        <v>0</v>
      </c>
      <c r="R1066" s="2"/>
      <c r="S1066" s="11"/>
      <c r="T1066" s="11"/>
      <c r="U1066" s="11"/>
      <c r="V1066" s="42" t="s">
        <v>52740</v>
      </c>
      <c r="W1066" s="2"/>
      <c r="X1066" s="63" t="s">
        <v>52741</v>
      </c>
      <c r="Y1066" s="69">
        <v>144703624</v>
      </c>
      <c r="Z1066" s="11" t="s">
        <v>52742</v>
      </c>
      <c r="AA1066" s="11" t="s">
        <v>52743</v>
      </c>
      <c r="AB1066" s="58" t="s">
        <v>52744</v>
      </c>
      <c r="AC1066" s="29"/>
      <c r="AD1066" s="39" t="s">
        <v>100</v>
      </c>
      <c r="AE1066" s="2"/>
      <c r="AF1066" s="68">
        <v>3658.9987037037035</v>
      </c>
      <c r="AG1066" s="37">
        <v>1711</v>
      </c>
      <c r="AH1066" s="37">
        <v>455</v>
      </c>
      <c r="AI1066" s="37">
        <v>518</v>
      </c>
    </row>
    <row x14ac:dyDescent="0.25" r="1067" customHeight="1" ht="18">
      <c r="A1067" s="63" t="s">
        <v>2729</v>
      </c>
      <c r="B1067" s="12" t="s">
        <v>52745</v>
      </c>
      <c r="C1067" s="13" t="s">
        <v>44</v>
      </c>
      <c r="D1067" s="168"/>
      <c r="E1067" s="13" t="s">
        <v>44</v>
      </c>
      <c r="F1067" s="168"/>
      <c r="G1067" s="13" t="s">
        <v>44</v>
      </c>
      <c r="H1067" s="168"/>
      <c r="I1067" s="136"/>
      <c r="J1067" s="135"/>
      <c r="K1067" s="67">
        <v>1374392186226102300</v>
      </c>
      <c r="L1067" s="65" t="s">
        <v>52746</v>
      </c>
      <c r="M1067" s="37">
        <v>103</v>
      </c>
      <c r="N1067" s="37">
        <v>16</v>
      </c>
      <c r="O1067" s="37">
        <v>0</v>
      </c>
      <c r="P1067" s="37">
        <v>0</v>
      </c>
      <c r="Q1067" s="37">
        <v>0</v>
      </c>
      <c r="R1067" s="2"/>
      <c r="S1067" s="11"/>
      <c r="T1067" s="11"/>
      <c r="U1067" s="11"/>
      <c r="V1067" s="42" t="s">
        <v>50196</v>
      </c>
      <c r="W1067" s="2"/>
      <c r="X1067" s="39" t="s">
        <v>50197</v>
      </c>
      <c r="Y1067" s="69">
        <v>3239641390</v>
      </c>
      <c r="Z1067" s="11" t="s">
        <v>52747</v>
      </c>
      <c r="AA1067" s="11" t="s">
        <v>52748</v>
      </c>
      <c r="AB1067" s="58" t="s">
        <v>50200</v>
      </c>
      <c r="AC1067" s="29"/>
      <c r="AD1067" s="39" t="s">
        <v>72</v>
      </c>
      <c r="AE1067" s="2"/>
      <c r="AF1067" s="68">
        <v>3632.9987037037035</v>
      </c>
      <c r="AG1067" s="37">
        <v>3106</v>
      </c>
      <c r="AH1067" s="37">
        <v>1056</v>
      </c>
      <c r="AI1067" s="37">
        <v>23427</v>
      </c>
    </row>
    <row x14ac:dyDescent="0.25" r="1068" customHeight="1" ht="18">
      <c r="A1068" s="63" t="s">
        <v>4809</v>
      </c>
      <c r="B1068" s="12" t="s">
        <v>52749</v>
      </c>
      <c r="C1068" s="13" t="s">
        <v>44</v>
      </c>
      <c r="D1068" s="168"/>
      <c r="E1068" s="13" t="s">
        <v>44</v>
      </c>
      <c r="F1068" s="168"/>
      <c r="G1068" s="13" t="s">
        <v>44</v>
      </c>
      <c r="H1068" s="168"/>
      <c r="I1068" s="136"/>
      <c r="J1068" s="135"/>
      <c r="K1068" s="67">
        <v>1374390938164859000</v>
      </c>
      <c r="L1068" s="65" t="s">
        <v>52750</v>
      </c>
      <c r="M1068" s="37">
        <v>83</v>
      </c>
      <c r="N1068" s="37">
        <v>9</v>
      </c>
      <c r="O1068" s="37">
        <v>0</v>
      </c>
      <c r="P1068" s="37">
        <v>0</v>
      </c>
      <c r="Q1068" s="37">
        <v>0</v>
      </c>
      <c r="R1068" s="2"/>
      <c r="S1068" s="11"/>
      <c r="T1068" s="11"/>
      <c r="U1068" s="11"/>
      <c r="V1068" s="42" t="s">
        <v>52751</v>
      </c>
      <c r="W1068" s="11"/>
      <c r="X1068" s="39" t="s">
        <v>52752</v>
      </c>
      <c r="Y1068" s="69">
        <v>1091895260</v>
      </c>
      <c r="Z1068" s="39" t="s">
        <v>52753</v>
      </c>
      <c r="AA1068" s="29"/>
      <c r="AB1068" s="58" t="s">
        <v>52754</v>
      </c>
      <c r="AC1068" s="29"/>
      <c r="AD1068" s="40"/>
      <c r="AE1068" s="2"/>
      <c r="AF1068" s="68">
        <v>13198</v>
      </c>
      <c r="AG1068" s="37">
        <v>17019</v>
      </c>
      <c r="AH1068" s="37">
        <v>1659</v>
      </c>
      <c r="AI1068" s="37">
        <v>19623</v>
      </c>
    </row>
    <row x14ac:dyDescent="0.25" r="1069" customHeight="1" ht="18">
      <c r="A1069" s="63" t="s">
        <v>137</v>
      </c>
      <c r="B1069" s="12" t="s">
        <v>52755</v>
      </c>
      <c r="C1069" s="13" t="s">
        <v>44</v>
      </c>
      <c r="D1069" s="168"/>
      <c r="E1069" s="13" t="s">
        <v>44</v>
      </c>
      <c r="F1069" s="168"/>
      <c r="G1069" s="13" t="s">
        <v>44</v>
      </c>
      <c r="H1069" s="168"/>
      <c r="I1069" s="136"/>
      <c r="J1069" s="135"/>
      <c r="K1069" s="67">
        <v>1374390053196103700</v>
      </c>
      <c r="L1069" s="65" t="s">
        <v>52756</v>
      </c>
      <c r="M1069" s="37">
        <v>2</v>
      </c>
      <c r="N1069" s="37">
        <v>0</v>
      </c>
      <c r="O1069" s="37">
        <v>0</v>
      </c>
      <c r="P1069" s="37">
        <v>0</v>
      </c>
      <c r="Q1069" s="37">
        <v>0</v>
      </c>
      <c r="R1069" s="2"/>
      <c r="S1069" s="11"/>
      <c r="T1069" s="11"/>
      <c r="U1069" s="11"/>
      <c r="V1069" s="42" t="s">
        <v>2694</v>
      </c>
      <c r="W1069" s="11"/>
      <c r="X1069" s="39" t="s">
        <v>2695</v>
      </c>
      <c r="Y1069" s="69">
        <v>1303444258578468900</v>
      </c>
      <c r="Z1069" s="39" t="s">
        <v>2696</v>
      </c>
      <c r="AA1069" s="29"/>
      <c r="AB1069" s="58" t="s">
        <v>2697</v>
      </c>
      <c r="AC1069" s="29"/>
      <c r="AD1069" s="39" t="s">
        <v>2698</v>
      </c>
      <c r="AE1069" s="2"/>
      <c r="AF1069" s="68">
        <v>6800</v>
      </c>
      <c r="AG1069" s="37">
        <v>2698</v>
      </c>
      <c r="AH1069" s="37">
        <v>2235</v>
      </c>
      <c r="AI1069" s="37">
        <v>7943</v>
      </c>
    </row>
    <row x14ac:dyDescent="0.25" r="1070" customHeight="1" ht="18">
      <c r="A1070" s="63" t="s">
        <v>43715</v>
      </c>
      <c r="B1070" s="12" t="s">
        <v>52757</v>
      </c>
      <c r="C1070" s="13" t="s">
        <v>44</v>
      </c>
      <c r="D1070" s="168"/>
      <c r="E1070" s="13" t="s">
        <v>44</v>
      </c>
      <c r="F1070" s="168"/>
      <c r="G1070" s="13" t="s">
        <v>44</v>
      </c>
      <c r="H1070" s="168"/>
      <c r="I1070" s="136"/>
      <c r="J1070" s="135"/>
      <c r="K1070" s="67">
        <v>1374389494942556200</v>
      </c>
      <c r="L1070" s="65" t="s">
        <v>52758</v>
      </c>
      <c r="M1070" s="37">
        <v>0</v>
      </c>
      <c r="N1070" s="37">
        <v>0</v>
      </c>
      <c r="O1070" s="37">
        <v>0</v>
      </c>
      <c r="P1070" s="37">
        <v>0</v>
      </c>
      <c r="Q1070" s="37">
        <v>0</v>
      </c>
      <c r="R1070" s="2"/>
      <c r="S1070" s="11"/>
      <c r="T1070" s="11"/>
      <c r="U1070" s="11"/>
      <c r="V1070" s="42" t="s">
        <v>52759</v>
      </c>
      <c r="W1070" s="2"/>
      <c r="X1070" s="63" t="s">
        <v>52760</v>
      </c>
      <c r="Y1070" s="69">
        <v>552924513</v>
      </c>
      <c r="Z1070" s="11" t="s">
        <v>52761</v>
      </c>
      <c r="AA1070" s="11" t="s">
        <v>52762</v>
      </c>
      <c r="AB1070" s="58" t="s">
        <v>52763</v>
      </c>
      <c r="AC1070" s="29"/>
      <c r="AD1070" s="11" t="s">
        <v>49</v>
      </c>
      <c r="AE1070" s="2"/>
      <c r="AF1070" s="68">
        <v>29536</v>
      </c>
      <c r="AG1070" s="37">
        <v>3396</v>
      </c>
      <c r="AH1070" s="37">
        <v>674</v>
      </c>
      <c r="AI1070" s="37">
        <v>977</v>
      </c>
    </row>
    <row x14ac:dyDescent="0.25" r="1071" customHeight="1" ht="18">
      <c r="A1071" s="63" t="s">
        <v>1642</v>
      </c>
      <c r="B1071" s="12" t="s">
        <v>52764</v>
      </c>
      <c r="C1071" s="13" t="s">
        <v>44</v>
      </c>
      <c r="D1071" s="168"/>
      <c r="E1071" s="13" t="s">
        <v>44</v>
      </c>
      <c r="F1071" s="168"/>
      <c r="G1071" s="13" t="s">
        <v>44</v>
      </c>
      <c r="H1071" s="168"/>
      <c r="I1071" s="136"/>
      <c r="J1071" s="135"/>
      <c r="K1071" s="67">
        <v>1374387458452770800</v>
      </c>
      <c r="L1071" s="65" t="s">
        <v>52765</v>
      </c>
      <c r="M1071" s="37">
        <v>373</v>
      </c>
      <c r="N1071" s="37">
        <v>28</v>
      </c>
      <c r="O1071" s="37">
        <v>0</v>
      </c>
      <c r="P1071" s="37">
        <v>0</v>
      </c>
      <c r="Q1071" s="37">
        <v>0</v>
      </c>
      <c r="R1071" s="2"/>
      <c r="S1071" s="11"/>
      <c r="T1071" s="11"/>
      <c r="U1071" s="11"/>
      <c r="V1071" s="42" t="s">
        <v>52766</v>
      </c>
      <c r="W1071" s="2"/>
      <c r="X1071" s="39" t="s">
        <v>52767</v>
      </c>
      <c r="Y1071" s="69">
        <v>173315794</v>
      </c>
      <c r="Z1071" s="11" t="s">
        <v>52768</v>
      </c>
      <c r="AA1071" s="11" t="s">
        <v>52769</v>
      </c>
      <c r="AB1071" s="58" t="s">
        <v>52770</v>
      </c>
      <c r="AC1071" s="29"/>
      <c r="AD1071" s="11" t="s">
        <v>2205</v>
      </c>
      <c r="AE1071" s="2"/>
      <c r="AF1071" s="68">
        <v>4129</v>
      </c>
      <c r="AG1071" s="37">
        <v>490815</v>
      </c>
      <c r="AH1071" s="37">
        <v>2428</v>
      </c>
      <c r="AI1071" s="37">
        <v>34814</v>
      </c>
    </row>
    <row x14ac:dyDescent="0.25" r="1072" customHeight="1" ht="18">
      <c r="A1072" s="63" t="s">
        <v>1665</v>
      </c>
      <c r="B1072" s="12" t="s">
        <v>52771</v>
      </c>
      <c r="C1072" s="13" t="s">
        <v>44</v>
      </c>
      <c r="D1072" s="168"/>
      <c r="E1072" s="13" t="s">
        <v>44</v>
      </c>
      <c r="F1072" s="168"/>
      <c r="G1072" s="13" t="s">
        <v>44</v>
      </c>
      <c r="H1072" s="168"/>
      <c r="I1072" s="136"/>
      <c r="J1072" s="135"/>
      <c r="K1072" s="67">
        <v>1374386993820409900</v>
      </c>
      <c r="L1072" s="65" t="s">
        <v>52772</v>
      </c>
      <c r="M1072" s="37">
        <v>0</v>
      </c>
      <c r="N1072" s="37">
        <v>0</v>
      </c>
      <c r="O1072" s="37">
        <v>0</v>
      </c>
      <c r="P1072" s="37">
        <v>0</v>
      </c>
      <c r="Q1072" s="37">
        <v>0</v>
      </c>
      <c r="R1072" s="2"/>
      <c r="S1072" s="11"/>
      <c r="T1072" s="11"/>
      <c r="U1072" s="11"/>
      <c r="V1072" s="42" t="s">
        <v>52773</v>
      </c>
      <c r="W1072" s="11"/>
      <c r="X1072" s="39" t="s">
        <v>52774</v>
      </c>
      <c r="Y1072" s="69">
        <v>280150965</v>
      </c>
      <c r="Z1072" s="11" t="s">
        <v>52775</v>
      </c>
      <c r="AA1072" s="29"/>
      <c r="AB1072" s="58" t="s">
        <v>52776</v>
      </c>
      <c r="AC1072" s="29"/>
      <c r="AD1072" s="39" t="s">
        <v>51325</v>
      </c>
      <c r="AE1072" s="2"/>
      <c r="AF1072" s="68">
        <v>10338</v>
      </c>
      <c r="AG1072" s="37">
        <v>2782</v>
      </c>
      <c r="AH1072" s="37">
        <v>4928</v>
      </c>
      <c r="AI1072" s="37">
        <v>6372</v>
      </c>
    </row>
    <row x14ac:dyDescent="0.25" r="1073" customHeight="1" ht="18">
      <c r="A1073" s="63" t="s">
        <v>1672</v>
      </c>
      <c r="B1073" s="12" t="s">
        <v>52777</v>
      </c>
      <c r="C1073" s="13" t="s">
        <v>44</v>
      </c>
      <c r="D1073" s="168"/>
      <c r="E1073" s="13" t="s">
        <v>44</v>
      </c>
      <c r="F1073" s="168"/>
      <c r="G1073" s="13" t="s">
        <v>44</v>
      </c>
      <c r="H1073" s="168"/>
      <c r="I1073" s="136"/>
      <c r="J1073" s="135"/>
      <c r="K1073" s="67">
        <v>1374386719307362300</v>
      </c>
      <c r="L1073" s="65" t="s">
        <v>52778</v>
      </c>
      <c r="M1073" s="37">
        <v>0</v>
      </c>
      <c r="N1073" s="37">
        <v>0</v>
      </c>
      <c r="O1073" s="37">
        <v>0</v>
      </c>
      <c r="P1073" s="37">
        <v>0</v>
      </c>
      <c r="Q1073" s="37">
        <v>0</v>
      </c>
      <c r="R1073" s="2"/>
      <c r="S1073" s="2"/>
      <c r="T1073" s="11"/>
      <c r="U1073" s="11"/>
      <c r="V1073" s="42" t="s">
        <v>52779</v>
      </c>
      <c r="W1073" s="2"/>
      <c r="X1073" s="63" t="s">
        <v>52780</v>
      </c>
      <c r="Y1073" s="69">
        <v>1317512941676224500</v>
      </c>
      <c r="Z1073" s="11"/>
      <c r="AA1073" s="29"/>
      <c r="AB1073" s="58" t="s">
        <v>52781</v>
      </c>
      <c r="AC1073" s="29"/>
      <c r="AD1073" s="40"/>
      <c r="AE1073" s="2"/>
      <c r="AF1073" s="68">
        <v>37.998703703703704</v>
      </c>
      <c r="AG1073" s="37">
        <v>3</v>
      </c>
      <c r="AH1073" s="37">
        <v>27</v>
      </c>
      <c r="AI1073" s="37">
        <v>2</v>
      </c>
    </row>
    <row x14ac:dyDescent="0.25" r="1074" customHeight="1" ht="18">
      <c r="A1074" s="63" t="s">
        <v>529</v>
      </c>
      <c r="B1074" s="12" t="s">
        <v>52782</v>
      </c>
      <c r="C1074" s="13" t="s">
        <v>44</v>
      </c>
      <c r="D1074" s="168"/>
      <c r="E1074" s="13" t="s">
        <v>44</v>
      </c>
      <c r="F1074" s="168"/>
      <c r="G1074" s="13" t="s">
        <v>44</v>
      </c>
      <c r="H1074" s="168"/>
      <c r="I1074" s="136"/>
      <c r="J1074" s="135"/>
      <c r="K1074" s="67">
        <v>1374385974189252600</v>
      </c>
      <c r="L1074" s="65" t="s">
        <v>52783</v>
      </c>
      <c r="M1074" s="37">
        <v>3</v>
      </c>
      <c r="N1074" s="37">
        <v>1</v>
      </c>
      <c r="O1074" s="37">
        <v>0</v>
      </c>
      <c r="P1074" s="37">
        <v>0</v>
      </c>
      <c r="Q1074" s="37">
        <v>0</v>
      </c>
      <c r="R1074" s="2"/>
      <c r="S1074" s="11"/>
      <c r="T1074" s="11"/>
      <c r="U1074" s="11"/>
      <c r="V1074" s="42" t="s">
        <v>52784</v>
      </c>
      <c r="W1074" s="2"/>
      <c r="X1074" s="39" t="s">
        <v>52785</v>
      </c>
      <c r="Y1074" s="69">
        <v>1860719732</v>
      </c>
      <c r="Z1074" s="11" t="s">
        <v>52786</v>
      </c>
      <c r="AA1074" s="11" t="s">
        <v>52787</v>
      </c>
      <c r="AB1074" s="58" t="s">
        <v>52788</v>
      </c>
      <c r="AC1074" s="29"/>
      <c r="AD1074" s="40"/>
      <c r="AE1074" s="2"/>
      <c r="AF1074" s="68">
        <v>13188</v>
      </c>
      <c r="AG1074" s="37">
        <v>6474</v>
      </c>
      <c r="AH1074" s="37">
        <v>312</v>
      </c>
      <c r="AI1074" s="37">
        <v>37</v>
      </c>
    </row>
    <row x14ac:dyDescent="0.25" r="1075" customHeight="1" ht="18">
      <c r="A1075" s="63" t="s">
        <v>1160</v>
      </c>
      <c r="B1075" s="12" t="s">
        <v>52789</v>
      </c>
      <c r="C1075" s="13" t="s">
        <v>44</v>
      </c>
      <c r="D1075" s="168"/>
      <c r="E1075" s="13" t="s">
        <v>44</v>
      </c>
      <c r="F1075" s="168"/>
      <c r="G1075" s="13" t="s">
        <v>44</v>
      </c>
      <c r="H1075" s="168"/>
      <c r="I1075" s="136"/>
      <c r="J1075" s="135"/>
      <c r="K1075" s="67">
        <v>1374385756026728400</v>
      </c>
      <c r="L1075" s="65" t="s">
        <v>52790</v>
      </c>
      <c r="M1075" s="37">
        <v>0</v>
      </c>
      <c r="N1075" s="37">
        <v>0</v>
      </c>
      <c r="O1075" s="37">
        <v>0</v>
      </c>
      <c r="P1075" s="37">
        <v>0</v>
      </c>
      <c r="Q1075" s="37">
        <v>0</v>
      </c>
      <c r="R1075" s="2"/>
      <c r="S1075" s="11"/>
      <c r="T1075" s="11"/>
      <c r="U1075" s="11"/>
      <c r="V1075" s="42" t="s">
        <v>52791</v>
      </c>
      <c r="W1075" s="11"/>
      <c r="X1075" s="39" t="s">
        <v>52792</v>
      </c>
      <c r="Y1075" s="69">
        <v>128374327</v>
      </c>
      <c r="Z1075" s="11" t="s">
        <v>52793</v>
      </c>
      <c r="AA1075" s="29"/>
      <c r="AB1075" s="58" t="s">
        <v>52794</v>
      </c>
      <c r="AC1075" s="29"/>
      <c r="AD1075" s="39" t="s">
        <v>1011</v>
      </c>
      <c r="AE1075" s="2"/>
      <c r="AF1075" s="68">
        <v>151.9987037037037</v>
      </c>
      <c r="AG1075" s="37">
        <v>13</v>
      </c>
      <c r="AH1075" s="37">
        <v>15</v>
      </c>
      <c r="AI1075" s="37">
        <v>0</v>
      </c>
    </row>
    <row x14ac:dyDescent="0.25" r="1076" customHeight="1" ht="18">
      <c r="A1076" s="63" t="s">
        <v>9172</v>
      </c>
      <c r="B1076" s="12" t="s">
        <v>52795</v>
      </c>
      <c r="C1076" s="13" t="s">
        <v>44</v>
      </c>
      <c r="D1076" s="168"/>
      <c r="E1076" s="13" t="s">
        <v>44</v>
      </c>
      <c r="F1076" s="168"/>
      <c r="G1076" s="13" t="s">
        <v>44</v>
      </c>
      <c r="H1076" s="168"/>
      <c r="I1076" s="136"/>
      <c r="J1076" s="135"/>
      <c r="K1076" s="67">
        <v>1374383898763821000</v>
      </c>
      <c r="L1076" s="65" t="s">
        <v>52796</v>
      </c>
      <c r="M1076" s="37">
        <v>96</v>
      </c>
      <c r="N1076" s="37">
        <v>12</v>
      </c>
      <c r="O1076" s="37">
        <v>0</v>
      </c>
      <c r="P1076" s="37">
        <v>0</v>
      </c>
      <c r="Q1076" s="37">
        <v>0</v>
      </c>
      <c r="R1076" s="2"/>
      <c r="S1076" s="11"/>
      <c r="T1076" s="11"/>
      <c r="U1076" s="11"/>
      <c r="V1076" s="42" t="s">
        <v>2818</v>
      </c>
      <c r="W1076" s="2"/>
      <c r="X1076" s="39" t="s">
        <v>2819</v>
      </c>
      <c r="Y1076" s="69">
        <v>97877232</v>
      </c>
      <c r="Z1076" s="11" t="s">
        <v>2820</v>
      </c>
      <c r="AA1076" s="11" t="s">
        <v>2821</v>
      </c>
      <c r="AB1076" s="58" t="s">
        <v>2822</v>
      </c>
      <c r="AC1076" s="29"/>
      <c r="AD1076" s="40"/>
      <c r="AE1076" s="2"/>
      <c r="AF1076" s="68">
        <v>414611</v>
      </c>
      <c r="AG1076" s="37">
        <v>661576</v>
      </c>
      <c r="AH1076" s="37">
        <v>75</v>
      </c>
      <c r="AI1076" s="37">
        <v>96</v>
      </c>
    </row>
    <row x14ac:dyDescent="0.25" r="1077" customHeight="1" ht="18">
      <c r="A1077" s="63" t="s">
        <v>1191</v>
      </c>
      <c r="B1077" s="12" t="s">
        <v>52797</v>
      </c>
      <c r="C1077" s="13" t="s">
        <v>35</v>
      </c>
      <c r="D1077" s="14" t="s">
        <v>235</v>
      </c>
      <c r="E1077" s="13" t="s">
        <v>35</v>
      </c>
      <c r="F1077" s="14" t="s">
        <v>235</v>
      </c>
      <c r="G1077" s="13" t="s">
        <v>35</v>
      </c>
      <c r="H1077" s="14" t="s">
        <v>235</v>
      </c>
      <c r="I1077" s="136"/>
      <c r="J1077" s="135"/>
      <c r="K1077" s="67">
        <v>1374383503006072800</v>
      </c>
      <c r="L1077" s="65" t="s">
        <v>52798</v>
      </c>
      <c r="M1077" s="37">
        <v>9</v>
      </c>
      <c r="N1077" s="37">
        <v>3</v>
      </c>
      <c r="O1077" s="37">
        <v>0</v>
      </c>
      <c r="P1077" s="37">
        <v>0</v>
      </c>
      <c r="Q1077" s="37">
        <v>0</v>
      </c>
      <c r="R1077" s="2"/>
      <c r="S1077" s="2"/>
      <c r="T1077" s="11"/>
      <c r="U1077" s="11"/>
      <c r="V1077" s="42" t="s">
        <v>11144</v>
      </c>
      <c r="W1077" s="11"/>
      <c r="X1077" s="39" t="s">
        <v>11145</v>
      </c>
      <c r="Y1077" s="69">
        <v>1333477802952298500</v>
      </c>
      <c r="Z1077" s="39" t="s">
        <v>11146</v>
      </c>
      <c r="AA1077" s="29"/>
      <c r="AB1077" s="58" t="s">
        <v>11147</v>
      </c>
      <c r="AC1077" s="29"/>
      <c r="AD1077" s="11" t="s">
        <v>11148</v>
      </c>
      <c r="AE1077" s="2"/>
      <c r="AF1077" s="68">
        <v>4545</v>
      </c>
      <c r="AG1077" s="37">
        <v>408</v>
      </c>
      <c r="AH1077" s="37">
        <v>377</v>
      </c>
      <c r="AI1077" s="37">
        <v>6194</v>
      </c>
    </row>
    <row x14ac:dyDescent="0.25" r="1078" customHeight="1" ht="18">
      <c r="A1078" s="63" t="s">
        <v>592</v>
      </c>
      <c r="B1078" s="12" t="s">
        <v>52799</v>
      </c>
      <c r="C1078" s="13" t="s">
        <v>44</v>
      </c>
      <c r="D1078" s="168"/>
      <c r="E1078" s="13" t="s">
        <v>44</v>
      </c>
      <c r="F1078" s="168"/>
      <c r="G1078" s="13" t="s">
        <v>44</v>
      </c>
      <c r="H1078" s="168"/>
      <c r="I1078" s="136"/>
      <c r="J1078" s="135"/>
      <c r="K1078" s="67">
        <v>1374379737158586400</v>
      </c>
      <c r="L1078" s="65" t="s">
        <v>52800</v>
      </c>
      <c r="M1078" s="37">
        <v>0</v>
      </c>
      <c r="N1078" s="37">
        <v>0</v>
      </c>
      <c r="O1078" s="37">
        <v>0</v>
      </c>
      <c r="P1078" s="37">
        <v>0</v>
      </c>
      <c r="Q1078" s="37">
        <v>0</v>
      </c>
      <c r="R1078" s="2"/>
      <c r="S1078" s="11"/>
      <c r="T1078" s="11"/>
      <c r="U1078" s="11"/>
      <c r="V1078" s="42" t="s">
        <v>52801</v>
      </c>
      <c r="W1078" s="11"/>
      <c r="X1078" s="39" t="s">
        <v>52802</v>
      </c>
      <c r="Y1078" s="69">
        <v>350158856</v>
      </c>
      <c r="Z1078" s="11" t="s">
        <v>52803</v>
      </c>
      <c r="AA1078" s="29"/>
      <c r="AB1078" s="58" t="s">
        <v>52804</v>
      </c>
      <c r="AC1078" s="29"/>
      <c r="AD1078" s="39" t="s">
        <v>52805</v>
      </c>
      <c r="AE1078" s="2"/>
      <c r="AF1078" s="68">
        <v>5069</v>
      </c>
      <c r="AG1078" s="37">
        <v>153</v>
      </c>
      <c r="AH1078" s="37">
        <v>929</v>
      </c>
      <c r="AI1078" s="37">
        <v>6688</v>
      </c>
    </row>
    <row x14ac:dyDescent="0.25" r="1079" customHeight="1" ht="18">
      <c r="A1079" s="63" t="s">
        <v>10484</v>
      </c>
      <c r="B1079" s="12" t="s">
        <v>52806</v>
      </c>
      <c r="C1079" s="13" t="s">
        <v>44</v>
      </c>
      <c r="D1079" s="168"/>
      <c r="E1079" s="13" t="s">
        <v>44</v>
      </c>
      <c r="F1079" s="168"/>
      <c r="G1079" s="13" t="s">
        <v>44</v>
      </c>
      <c r="H1079" s="168"/>
      <c r="I1079" s="136"/>
      <c r="J1079" s="135"/>
      <c r="K1079" s="67">
        <v>1374377908521767000</v>
      </c>
      <c r="L1079" s="65" t="s">
        <v>52807</v>
      </c>
      <c r="M1079" s="37">
        <v>33</v>
      </c>
      <c r="N1079" s="37">
        <v>9</v>
      </c>
      <c r="O1079" s="37">
        <v>0</v>
      </c>
      <c r="P1079" s="37">
        <v>0</v>
      </c>
      <c r="Q1079" s="37">
        <v>0</v>
      </c>
      <c r="R1079" s="2"/>
      <c r="S1079" s="11"/>
      <c r="T1079" s="11"/>
      <c r="U1079" s="11"/>
      <c r="V1079" s="42" t="s">
        <v>52808</v>
      </c>
      <c r="W1079" s="2"/>
      <c r="X1079" s="39" t="s">
        <v>52809</v>
      </c>
      <c r="Y1079" s="69">
        <v>307881147</v>
      </c>
      <c r="Z1079" s="11" t="s">
        <v>52810</v>
      </c>
      <c r="AA1079" s="11" t="s">
        <v>52811</v>
      </c>
      <c r="AB1079" s="58" t="s">
        <v>52812</v>
      </c>
      <c r="AC1079" s="29"/>
      <c r="AD1079" s="2" t="s">
        <v>49</v>
      </c>
      <c r="AE1079" s="2"/>
      <c r="AF1079" s="68">
        <v>168820</v>
      </c>
      <c r="AG1079" s="37">
        <v>38342</v>
      </c>
      <c r="AH1079" s="37">
        <v>6</v>
      </c>
      <c r="AI1079" s="37">
        <v>69</v>
      </c>
    </row>
    <row x14ac:dyDescent="0.25" r="1080" customHeight="1" ht="18">
      <c r="A1080" s="63" t="s">
        <v>11358</v>
      </c>
      <c r="B1080" s="12" t="s">
        <v>52813</v>
      </c>
      <c r="C1080" s="13" t="s">
        <v>44</v>
      </c>
      <c r="D1080" s="168"/>
      <c r="E1080" s="13" t="s">
        <v>44</v>
      </c>
      <c r="F1080" s="168"/>
      <c r="G1080" s="13" t="s">
        <v>44</v>
      </c>
      <c r="H1080" s="168"/>
      <c r="I1080" s="136"/>
      <c r="J1080" s="135"/>
      <c r="K1080" s="67">
        <v>1374377287412420600</v>
      </c>
      <c r="L1080" s="65" t="s">
        <v>52814</v>
      </c>
      <c r="M1080" s="37">
        <v>4</v>
      </c>
      <c r="N1080" s="37">
        <v>0</v>
      </c>
      <c r="O1080" s="37">
        <v>0</v>
      </c>
      <c r="P1080" s="37">
        <v>0</v>
      </c>
      <c r="Q1080" s="37">
        <v>0</v>
      </c>
      <c r="R1080" s="2"/>
      <c r="S1080" s="11"/>
      <c r="T1080" s="11"/>
      <c r="U1080" s="11"/>
      <c r="V1080" s="42" t="s">
        <v>52815</v>
      </c>
      <c r="W1080" s="11"/>
      <c r="X1080" s="39" t="s">
        <v>52816</v>
      </c>
      <c r="Y1080" s="69">
        <v>1363602608481595400</v>
      </c>
      <c r="Z1080" s="39" t="s">
        <v>52817</v>
      </c>
      <c r="AA1080" s="29"/>
      <c r="AB1080" s="58" t="s">
        <v>52818</v>
      </c>
      <c r="AC1080" s="29"/>
      <c r="AD1080" s="6"/>
      <c r="AE1080" s="2"/>
      <c r="AF1080" s="68">
        <v>3296.9987037037035</v>
      </c>
      <c r="AG1080" s="37">
        <v>543</v>
      </c>
      <c r="AH1080" s="37">
        <v>678</v>
      </c>
      <c r="AI1080" s="37">
        <v>4011</v>
      </c>
    </row>
    <row x14ac:dyDescent="0.25" r="1081" customHeight="1" ht="18">
      <c r="A1081" s="63" t="s">
        <v>8224</v>
      </c>
      <c r="B1081" s="12" t="s">
        <v>52819</v>
      </c>
      <c r="C1081" s="13" t="s">
        <v>44</v>
      </c>
      <c r="D1081" s="168"/>
      <c r="E1081" s="13" t="s">
        <v>44</v>
      </c>
      <c r="F1081" s="168"/>
      <c r="G1081" s="13" t="s">
        <v>44</v>
      </c>
      <c r="H1081" s="168"/>
      <c r="I1081" s="136"/>
      <c r="J1081" s="135"/>
      <c r="K1081" s="67">
        <v>1374377272040333300</v>
      </c>
      <c r="L1081" s="65" t="s">
        <v>52820</v>
      </c>
      <c r="M1081" s="37">
        <v>10</v>
      </c>
      <c r="N1081" s="37">
        <v>3</v>
      </c>
      <c r="O1081" s="37">
        <v>0</v>
      </c>
      <c r="P1081" s="37">
        <v>0</v>
      </c>
      <c r="Q1081" s="37">
        <v>0</v>
      </c>
      <c r="R1081" s="2"/>
      <c r="S1081" s="11"/>
      <c r="T1081" s="11"/>
      <c r="U1081" s="11"/>
      <c r="V1081" s="42" t="s">
        <v>52821</v>
      </c>
      <c r="W1081" s="2"/>
      <c r="X1081" s="63" t="s">
        <v>52822</v>
      </c>
      <c r="Y1081" s="69">
        <v>167416267</v>
      </c>
      <c r="Z1081" s="11" t="s">
        <v>52823</v>
      </c>
      <c r="AA1081" s="11" t="s">
        <v>2443</v>
      </c>
      <c r="AB1081" s="58" t="s">
        <v>52824</v>
      </c>
      <c r="AC1081" s="29"/>
      <c r="AD1081" s="11" t="s">
        <v>49</v>
      </c>
      <c r="AE1081" s="2"/>
      <c r="AF1081" s="68">
        <v>20548</v>
      </c>
      <c r="AG1081" s="37">
        <v>6435</v>
      </c>
      <c r="AH1081" s="37">
        <v>231</v>
      </c>
      <c r="AI1081" s="37">
        <v>28578</v>
      </c>
    </row>
    <row x14ac:dyDescent="0.25" r="1082" customHeight="1" ht="18">
      <c r="A1082" s="63" t="s">
        <v>2941</v>
      </c>
      <c r="B1082" s="12" t="s">
        <v>52825</v>
      </c>
      <c r="C1082" s="13" t="s">
        <v>44</v>
      </c>
      <c r="D1082" s="168"/>
      <c r="E1082" s="13" t="s">
        <v>44</v>
      </c>
      <c r="F1082" s="168"/>
      <c r="G1082" s="13" t="s">
        <v>44</v>
      </c>
      <c r="H1082" s="168"/>
      <c r="I1082" s="136"/>
      <c r="J1082" s="135"/>
      <c r="K1082" s="67">
        <v>1374375618201022500</v>
      </c>
      <c r="L1082" s="65" t="s">
        <v>52826</v>
      </c>
      <c r="M1082" s="37">
        <v>0</v>
      </c>
      <c r="N1082" s="37">
        <v>0</v>
      </c>
      <c r="O1082" s="37">
        <v>0</v>
      </c>
      <c r="P1082" s="37">
        <v>0</v>
      </c>
      <c r="Q1082" s="37">
        <v>0</v>
      </c>
      <c r="R1082" s="2"/>
      <c r="S1082" s="11"/>
      <c r="T1082" s="11"/>
      <c r="U1082" s="11"/>
      <c r="V1082" s="42" t="s">
        <v>52827</v>
      </c>
      <c r="W1082" s="2"/>
      <c r="X1082" s="39" t="s">
        <v>52828</v>
      </c>
      <c r="Y1082" s="69">
        <v>1313151965908660200</v>
      </c>
      <c r="Z1082" s="11"/>
      <c r="AA1082" s="29"/>
      <c r="AB1082" s="58" t="s">
        <v>52829</v>
      </c>
      <c r="AC1082" s="29"/>
      <c r="AD1082" s="40"/>
      <c r="AE1082" s="2"/>
      <c r="AF1082" s="68">
        <v>44.998703703703704</v>
      </c>
      <c r="AG1082" s="37">
        <v>1</v>
      </c>
      <c r="AH1082" s="37">
        <v>105</v>
      </c>
      <c r="AI1082" s="37">
        <v>11</v>
      </c>
    </row>
    <row x14ac:dyDescent="0.25" r="1083" customHeight="1" ht="18">
      <c r="A1083" s="63" t="s">
        <v>1956</v>
      </c>
      <c r="B1083" s="12" t="s">
        <v>52830</v>
      </c>
      <c r="C1083" s="13" t="s">
        <v>44</v>
      </c>
      <c r="D1083" s="168"/>
      <c r="E1083" s="13" t="s">
        <v>44</v>
      </c>
      <c r="F1083" s="168"/>
      <c r="G1083" s="13" t="s">
        <v>44</v>
      </c>
      <c r="H1083" s="168"/>
      <c r="I1083" s="136"/>
      <c r="J1083" s="135"/>
      <c r="K1083" s="67">
        <v>1374374703251398700</v>
      </c>
      <c r="L1083" s="65" t="s">
        <v>52831</v>
      </c>
      <c r="M1083" s="37">
        <v>25</v>
      </c>
      <c r="N1083" s="37">
        <v>7</v>
      </c>
      <c r="O1083" s="37">
        <v>0</v>
      </c>
      <c r="P1083" s="37">
        <v>0</v>
      </c>
      <c r="Q1083" s="37">
        <v>0</v>
      </c>
      <c r="R1083" s="2"/>
      <c r="S1083" s="11"/>
      <c r="T1083" s="11"/>
      <c r="U1083" s="11"/>
      <c r="V1083" s="42" t="s">
        <v>52832</v>
      </c>
      <c r="W1083" s="11"/>
      <c r="X1083" s="39" t="s">
        <v>52833</v>
      </c>
      <c r="Y1083" s="69">
        <v>1337751345798017000</v>
      </c>
      <c r="Z1083" s="39" t="s">
        <v>52834</v>
      </c>
      <c r="AA1083" s="29"/>
      <c r="AB1083" s="58" t="s">
        <v>52835</v>
      </c>
      <c r="AC1083" s="29"/>
      <c r="AD1083" s="40"/>
      <c r="AE1083" s="2"/>
      <c r="AF1083" s="68">
        <v>324.9987037037037</v>
      </c>
      <c r="AG1083" s="37">
        <v>651</v>
      </c>
      <c r="AH1083" s="37">
        <v>234</v>
      </c>
      <c r="AI1083" s="37">
        <v>416</v>
      </c>
    </row>
    <row x14ac:dyDescent="0.25" r="1084" customHeight="1" ht="18">
      <c r="A1084" s="63" t="s">
        <v>52836</v>
      </c>
      <c r="B1084" s="12" t="s">
        <v>52837</v>
      </c>
      <c r="C1084" s="13" t="s">
        <v>44</v>
      </c>
      <c r="D1084" s="168"/>
      <c r="E1084" s="13" t="s">
        <v>44</v>
      </c>
      <c r="F1084" s="168"/>
      <c r="G1084" s="13" t="s">
        <v>44</v>
      </c>
      <c r="H1084" s="168"/>
      <c r="I1084" s="136"/>
      <c r="J1084" s="135"/>
      <c r="K1084" s="67">
        <v>1374374581142577200</v>
      </c>
      <c r="L1084" s="65" t="s">
        <v>52838</v>
      </c>
      <c r="M1084" s="37">
        <v>0</v>
      </c>
      <c r="N1084" s="37">
        <v>0</v>
      </c>
      <c r="O1084" s="37">
        <v>0</v>
      </c>
      <c r="P1084" s="37">
        <v>0</v>
      </c>
      <c r="Q1084" s="37">
        <v>0</v>
      </c>
      <c r="R1084" s="2"/>
      <c r="S1084" s="2"/>
      <c r="T1084" s="11"/>
      <c r="U1084" s="11"/>
      <c r="V1084" s="42" t="s">
        <v>52839</v>
      </c>
      <c r="W1084" s="11"/>
      <c r="X1084" s="39" t="s">
        <v>52840</v>
      </c>
      <c r="Y1084" s="69">
        <v>2332750774</v>
      </c>
      <c r="Z1084" s="39" t="s">
        <v>52841</v>
      </c>
      <c r="AA1084" s="29"/>
      <c r="AB1084" s="58" t="s">
        <v>52842</v>
      </c>
      <c r="AC1084" s="29"/>
      <c r="AD1084" s="39" t="s">
        <v>72</v>
      </c>
      <c r="AE1084" s="2"/>
      <c r="AF1084" s="68">
        <v>2038.9987037037038</v>
      </c>
      <c r="AG1084" s="37">
        <v>207</v>
      </c>
      <c r="AH1084" s="37">
        <v>352</v>
      </c>
      <c r="AI1084" s="37">
        <v>2829</v>
      </c>
    </row>
    <row x14ac:dyDescent="0.25" r="1085" customHeight="1" ht="18">
      <c r="A1085" s="63" t="s">
        <v>2972</v>
      </c>
      <c r="B1085" s="12" t="s">
        <v>52843</v>
      </c>
      <c r="C1085" s="13" t="s">
        <v>44</v>
      </c>
      <c r="D1085" s="168"/>
      <c r="E1085" s="13" t="s">
        <v>44</v>
      </c>
      <c r="F1085" s="168"/>
      <c r="G1085" s="13" t="s">
        <v>44</v>
      </c>
      <c r="H1085" s="168"/>
      <c r="I1085" s="136"/>
      <c r="J1085" s="135"/>
      <c r="K1085" s="67">
        <v>1374373465776480300</v>
      </c>
      <c r="L1085" s="65" t="s">
        <v>52844</v>
      </c>
      <c r="M1085" s="37">
        <v>0</v>
      </c>
      <c r="N1085" s="37">
        <v>0</v>
      </c>
      <c r="O1085" s="37">
        <v>0</v>
      </c>
      <c r="P1085" s="37">
        <v>0</v>
      </c>
      <c r="Q1085" s="37">
        <v>0</v>
      </c>
      <c r="R1085" s="2"/>
      <c r="S1085" s="11"/>
      <c r="T1085" s="11"/>
      <c r="U1085" s="11"/>
      <c r="V1085" s="42" t="s">
        <v>52845</v>
      </c>
      <c r="W1085" s="2"/>
      <c r="X1085" s="63" t="s">
        <v>52846</v>
      </c>
      <c r="Y1085" s="69">
        <v>1364941012632801300</v>
      </c>
      <c r="Z1085" s="11"/>
      <c r="AA1085" s="29"/>
      <c r="AB1085" s="58" t="s">
        <v>52847</v>
      </c>
      <c r="AC1085" s="29"/>
      <c r="AD1085" s="40"/>
      <c r="AE1085" s="2"/>
      <c r="AF1085" s="68">
        <v>5915</v>
      </c>
      <c r="AG1085" s="37">
        <v>18</v>
      </c>
      <c r="AH1085" s="37">
        <v>88</v>
      </c>
      <c r="AI1085" s="37">
        <v>1018</v>
      </c>
    </row>
    <row x14ac:dyDescent="0.25" r="1086" customHeight="1" ht="18">
      <c r="A1086" s="63" t="s">
        <v>11390</v>
      </c>
      <c r="B1086" s="12" t="s">
        <v>52848</v>
      </c>
      <c r="C1086" s="13" t="s">
        <v>44</v>
      </c>
      <c r="D1086" s="168"/>
      <c r="E1086" s="13" t="s">
        <v>44</v>
      </c>
      <c r="F1086" s="168"/>
      <c r="G1086" s="13" t="s">
        <v>44</v>
      </c>
      <c r="H1086" s="168"/>
      <c r="I1086" s="136"/>
      <c r="J1086" s="135"/>
      <c r="K1086" s="67">
        <v>1374373463670976500</v>
      </c>
      <c r="L1086" s="65" t="s">
        <v>52844</v>
      </c>
      <c r="M1086" s="37">
        <v>0</v>
      </c>
      <c r="N1086" s="37">
        <v>0</v>
      </c>
      <c r="O1086" s="37">
        <v>0</v>
      </c>
      <c r="P1086" s="37">
        <v>0</v>
      </c>
      <c r="Q1086" s="37">
        <v>0</v>
      </c>
      <c r="R1086" s="2"/>
      <c r="S1086" s="11"/>
      <c r="T1086" s="11"/>
      <c r="U1086" s="11"/>
      <c r="V1086" s="42" t="s">
        <v>52845</v>
      </c>
      <c r="W1086" s="2"/>
      <c r="X1086" s="63" t="s">
        <v>52846</v>
      </c>
      <c r="Y1086" s="69">
        <v>1364941012632801300</v>
      </c>
      <c r="Z1086" s="11"/>
      <c r="AA1086" s="29"/>
      <c r="AB1086" s="58" t="s">
        <v>52847</v>
      </c>
      <c r="AC1086" s="29"/>
      <c r="AD1086" s="40"/>
      <c r="AE1086" s="2"/>
      <c r="AF1086" s="68">
        <v>5915</v>
      </c>
      <c r="AG1086" s="37">
        <v>18</v>
      </c>
      <c r="AH1086" s="37">
        <v>88</v>
      </c>
      <c r="AI1086" s="37">
        <v>1018</v>
      </c>
    </row>
    <row x14ac:dyDescent="0.25" r="1087" customHeight="1" ht="18">
      <c r="A1087" s="63" t="s">
        <v>18192</v>
      </c>
      <c r="B1087" s="12" t="s">
        <v>52849</v>
      </c>
      <c r="C1087" s="13" t="s">
        <v>44</v>
      </c>
      <c r="D1087" s="168"/>
      <c r="E1087" s="13" t="s">
        <v>44</v>
      </c>
      <c r="F1087" s="168"/>
      <c r="G1087" s="13" t="s">
        <v>44</v>
      </c>
      <c r="H1087" s="168"/>
      <c r="I1087" s="136"/>
      <c r="J1087" s="135"/>
      <c r="K1087" s="67">
        <v>1374373459510263800</v>
      </c>
      <c r="L1087" s="65" t="s">
        <v>52850</v>
      </c>
      <c r="M1087" s="37">
        <v>14</v>
      </c>
      <c r="N1087" s="37">
        <v>2</v>
      </c>
      <c r="O1087" s="37">
        <v>0</v>
      </c>
      <c r="P1087" s="37">
        <v>0</v>
      </c>
      <c r="Q1087" s="37">
        <v>0</v>
      </c>
      <c r="R1087" s="2"/>
      <c r="S1087" s="11"/>
      <c r="T1087" s="11"/>
      <c r="U1087" s="11"/>
      <c r="V1087" s="42" t="s">
        <v>52851</v>
      </c>
      <c r="W1087" s="2"/>
      <c r="X1087" s="63" t="s">
        <v>52852</v>
      </c>
      <c r="Y1087" s="69">
        <v>3049569706</v>
      </c>
      <c r="Z1087" s="11" t="s">
        <v>52853</v>
      </c>
      <c r="AA1087" s="11" t="s">
        <v>52854</v>
      </c>
      <c r="AB1087" s="58" t="s">
        <v>52855</v>
      </c>
      <c r="AC1087" s="29"/>
      <c r="AD1087" s="40"/>
      <c r="AE1087" s="2"/>
      <c r="AF1087" s="68">
        <v>3676.9987037037035</v>
      </c>
      <c r="AG1087" s="37">
        <v>2844</v>
      </c>
      <c r="AH1087" s="37">
        <v>2694</v>
      </c>
      <c r="AI1087" s="37">
        <v>10820</v>
      </c>
    </row>
    <row x14ac:dyDescent="0.25" r="1088" customHeight="1" ht="18">
      <c r="A1088" s="63" t="s">
        <v>3102</v>
      </c>
      <c r="B1088" s="12" t="s">
        <v>52856</v>
      </c>
      <c r="C1088" s="13" t="s">
        <v>44</v>
      </c>
      <c r="D1088" s="168"/>
      <c r="E1088" s="13" t="s">
        <v>44</v>
      </c>
      <c r="F1088" s="168"/>
      <c r="G1088" s="13" t="s">
        <v>44</v>
      </c>
      <c r="H1088" s="168"/>
      <c r="I1088" s="136"/>
      <c r="J1088" s="135"/>
      <c r="K1088" s="67">
        <v>1374372914959585300</v>
      </c>
      <c r="L1088" s="65" t="s">
        <v>52857</v>
      </c>
      <c r="M1088" s="37">
        <v>2</v>
      </c>
      <c r="N1088" s="37">
        <v>1</v>
      </c>
      <c r="O1088" s="37">
        <v>0</v>
      </c>
      <c r="P1088" s="37">
        <v>0</v>
      </c>
      <c r="Q1088" s="37">
        <v>0</v>
      </c>
      <c r="R1088" s="2"/>
      <c r="S1088" s="11"/>
      <c r="T1088" s="11"/>
      <c r="U1088" s="11"/>
      <c r="V1088" s="42" t="s">
        <v>52858</v>
      </c>
      <c r="W1088" s="2"/>
      <c r="X1088" s="39" t="s">
        <v>52859</v>
      </c>
      <c r="Y1088" s="69">
        <v>1281326123780055000</v>
      </c>
      <c r="Z1088" s="11" t="s">
        <v>52860</v>
      </c>
      <c r="AA1088" s="11" t="s">
        <v>52861</v>
      </c>
      <c r="AB1088" s="58" t="s">
        <v>52862</v>
      </c>
      <c r="AC1088" s="29"/>
      <c r="AD1088" s="39" t="s">
        <v>2023</v>
      </c>
      <c r="AE1088" s="2"/>
      <c r="AF1088" s="68">
        <v>4783</v>
      </c>
      <c r="AG1088" s="37">
        <v>2456</v>
      </c>
      <c r="AH1088" s="37">
        <v>2472</v>
      </c>
      <c r="AI1088" s="37">
        <v>7777</v>
      </c>
    </row>
    <row x14ac:dyDescent="0.25" r="1089" customHeight="1" ht="18">
      <c r="A1089" s="63" t="s">
        <v>1299</v>
      </c>
      <c r="B1089" s="12" t="s">
        <v>52863</v>
      </c>
      <c r="C1089" s="13" t="s">
        <v>44</v>
      </c>
      <c r="D1089" s="168"/>
      <c r="E1089" s="13" t="s">
        <v>44</v>
      </c>
      <c r="F1089" s="168"/>
      <c r="G1089" s="13" t="s">
        <v>44</v>
      </c>
      <c r="H1089" s="168"/>
      <c r="I1089" s="136"/>
      <c r="J1089" s="135"/>
      <c r="K1089" s="67">
        <v>1374372711095365600</v>
      </c>
      <c r="L1089" s="65" t="s">
        <v>52864</v>
      </c>
      <c r="M1089" s="37">
        <v>2</v>
      </c>
      <c r="N1089" s="37">
        <v>0</v>
      </c>
      <c r="O1089" s="37">
        <v>0</v>
      </c>
      <c r="P1089" s="37">
        <v>0</v>
      </c>
      <c r="Q1089" s="37">
        <v>0</v>
      </c>
      <c r="R1089" s="2"/>
      <c r="S1089" s="11"/>
      <c r="T1089" s="11"/>
      <c r="U1089" s="11"/>
      <c r="V1089" s="42" t="s">
        <v>52865</v>
      </c>
      <c r="W1089" s="11"/>
      <c r="X1089" s="39" t="s">
        <v>52866</v>
      </c>
      <c r="Y1089" s="69">
        <v>1103768562177593300</v>
      </c>
      <c r="Z1089" s="39" t="s">
        <v>52867</v>
      </c>
      <c r="AA1089" s="29"/>
      <c r="AB1089" s="58" t="s">
        <v>52868</v>
      </c>
      <c r="AC1089" s="29"/>
      <c r="AD1089" s="2" t="s">
        <v>25477</v>
      </c>
      <c r="AE1089" s="2"/>
      <c r="AF1089" s="68">
        <v>3458.9987037037035</v>
      </c>
      <c r="AG1089" s="37">
        <v>950</v>
      </c>
      <c r="AH1089" s="37">
        <v>342</v>
      </c>
      <c r="AI1089" s="37">
        <v>5309</v>
      </c>
    </row>
    <row x14ac:dyDescent="0.25" r="1090" customHeight="1" ht="18">
      <c r="A1090" s="63" t="s">
        <v>19532</v>
      </c>
      <c r="B1090" s="12" t="s">
        <v>52869</v>
      </c>
      <c r="C1090" s="13" t="s">
        <v>44</v>
      </c>
      <c r="D1090" s="168"/>
      <c r="E1090" s="13" t="s">
        <v>44</v>
      </c>
      <c r="F1090" s="168"/>
      <c r="G1090" s="13" t="s">
        <v>44</v>
      </c>
      <c r="H1090" s="168"/>
      <c r="I1090" s="136"/>
      <c r="J1090" s="135"/>
      <c r="K1090" s="67">
        <v>1374366051727671300</v>
      </c>
      <c r="L1090" s="65" t="s">
        <v>52870</v>
      </c>
      <c r="M1090" s="37">
        <v>72</v>
      </c>
      <c r="N1090" s="37">
        <v>28</v>
      </c>
      <c r="O1090" s="37">
        <v>0</v>
      </c>
      <c r="P1090" s="37">
        <v>0</v>
      </c>
      <c r="Q1090" s="37">
        <v>0</v>
      </c>
      <c r="R1090" s="2"/>
      <c r="S1090" s="11"/>
      <c r="T1090" s="11"/>
      <c r="U1090" s="11"/>
      <c r="V1090" s="42" t="s">
        <v>52102</v>
      </c>
      <c r="W1090" s="11"/>
      <c r="X1090" s="39" t="s">
        <v>52103</v>
      </c>
      <c r="Y1090" s="69">
        <v>1054661480728182800</v>
      </c>
      <c r="Z1090" s="39" t="s">
        <v>52104</v>
      </c>
      <c r="AA1090" s="29"/>
      <c r="AB1090" s="58" t="s">
        <v>52105</v>
      </c>
      <c r="AC1090" s="29"/>
      <c r="AD1090" s="6"/>
      <c r="AE1090" s="2"/>
      <c r="AF1090" s="68">
        <v>5503</v>
      </c>
      <c r="AG1090" s="37">
        <v>11486</v>
      </c>
      <c r="AH1090" s="37">
        <v>475</v>
      </c>
      <c r="AI1090" s="37">
        <v>26234</v>
      </c>
    </row>
    <row x14ac:dyDescent="0.25" r="1091" customHeight="1" ht="18">
      <c r="A1091" s="63" t="s">
        <v>17504</v>
      </c>
      <c r="B1091" s="12" t="s">
        <v>52871</v>
      </c>
      <c r="C1091" s="13" t="s">
        <v>44</v>
      </c>
      <c r="D1091" s="168"/>
      <c r="E1091" s="13" t="s">
        <v>44</v>
      </c>
      <c r="F1091" s="168"/>
      <c r="G1091" s="13" t="s">
        <v>44</v>
      </c>
      <c r="H1091" s="168"/>
      <c r="I1091" s="136"/>
      <c r="J1091" s="135"/>
      <c r="K1091" s="67">
        <v>1374362860495773700</v>
      </c>
      <c r="L1091" s="65" t="s">
        <v>52872</v>
      </c>
      <c r="M1091" s="37">
        <v>41</v>
      </c>
      <c r="N1091" s="37">
        <v>0</v>
      </c>
      <c r="O1091" s="37">
        <v>0</v>
      </c>
      <c r="P1091" s="37">
        <v>0</v>
      </c>
      <c r="Q1091" s="37">
        <v>0</v>
      </c>
      <c r="R1091" s="2"/>
      <c r="S1091" s="2"/>
      <c r="T1091" s="11"/>
      <c r="U1091" s="11"/>
      <c r="V1091" s="42" t="s">
        <v>52873</v>
      </c>
      <c r="W1091" s="11"/>
      <c r="X1091" s="39" t="s">
        <v>52874</v>
      </c>
      <c r="Y1091" s="69">
        <v>1358005783020134400</v>
      </c>
      <c r="Z1091" s="39" t="s">
        <v>52875</v>
      </c>
      <c r="AA1091" s="29"/>
      <c r="AB1091" s="58" t="s">
        <v>52876</v>
      </c>
      <c r="AC1091" s="29"/>
      <c r="AD1091" s="2" t="s">
        <v>52877</v>
      </c>
      <c r="AE1091" s="2"/>
      <c r="AF1091" s="68">
        <v>1892.9987037037038</v>
      </c>
      <c r="AG1091" s="37">
        <v>1003</v>
      </c>
      <c r="AH1091" s="37">
        <v>709</v>
      </c>
      <c r="AI1091" s="37">
        <v>17845</v>
      </c>
    </row>
    <row x14ac:dyDescent="0.25" r="1092" customHeight="1" ht="18">
      <c r="A1092" s="63" t="s">
        <v>2386</v>
      </c>
      <c r="B1092" s="12" t="s">
        <v>52878</v>
      </c>
      <c r="C1092" s="13" t="s">
        <v>44</v>
      </c>
      <c r="D1092" s="168"/>
      <c r="E1092" s="13" t="s">
        <v>44</v>
      </c>
      <c r="F1092" s="168"/>
      <c r="G1092" s="13" t="s">
        <v>44</v>
      </c>
      <c r="H1092" s="168"/>
      <c r="I1092" s="136"/>
      <c r="J1092" s="135"/>
      <c r="K1092" s="67">
        <v>1374356794471035000</v>
      </c>
      <c r="L1092" s="65" t="s">
        <v>52879</v>
      </c>
      <c r="M1092" s="37">
        <v>1</v>
      </c>
      <c r="N1092" s="37">
        <v>0</v>
      </c>
      <c r="O1092" s="37">
        <v>0</v>
      </c>
      <c r="P1092" s="37">
        <v>0</v>
      </c>
      <c r="Q1092" s="37">
        <v>0</v>
      </c>
      <c r="R1092" s="2"/>
      <c r="S1092" s="11"/>
      <c r="T1092" s="11"/>
      <c r="U1092" s="11"/>
      <c r="V1092" s="42" t="s">
        <v>52880</v>
      </c>
      <c r="W1092" s="2"/>
      <c r="X1092" s="63" t="s">
        <v>52881</v>
      </c>
      <c r="Y1092" s="69">
        <v>1326223053962031000</v>
      </c>
      <c r="Z1092" s="11" t="s">
        <v>52882</v>
      </c>
      <c r="AA1092" s="29"/>
      <c r="AB1092" s="58" t="s">
        <v>52883</v>
      </c>
      <c r="AC1092" s="29"/>
      <c r="AD1092" s="6"/>
      <c r="AE1092" s="2"/>
      <c r="AF1092" s="68">
        <v>6490</v>
      </c>
      <c r="AG1092" s="37">
        <v>187</v>
      </c>
      <c r="AH1092" s="37">
        <v>194</v>
      </c>
      <c r="AI1092" s="37">
        <v>12581</v>
      </c>
    </row>
    <row x14ac:dyDescent="0.25" r="1093" customHeight="1" ht="18">
      <c r="A1093" s="63" t="s">
        <v>27867</v>
      </c>
      <c r="B1093" s="12" t="s">
        <v>52884</v>
      </c>
      <c r="C1093" s="13" t="s">
        <v>44</v>
      </c>
      <c r="D1093" s="168"/>
      <c r="E1093" s="13" t="s">
        <v>44</v>
      </c>
      <c r="F1093" s="168"/>
      <c r="G1093" s="13" t="s">
        <v>44</v>
      </c>
      <c r="H1093" s="168"/>
      <c r="I1093" s="136"/>
      <c r="J1093" s="135"/>
      <c r="K1093" s="67">
        <v>1374356506984910800</v>
      </c>
      <c r="L1093" s="65" t="s">
        <v>52885</v>
      </c>
      <c r="M1093" s="37">
        <v>0</v>
      </c>
      <c r="N1093" s="37">
        <v>0</v>
      </c>
      <c r="O1093" s="37">
        <v>0</v>
      </c>
      <c r="P1093" s="37">
        <v>0</v>
      </c>
      <c r="Q1093" s="37">
        <v>0</v>
      </c>
      <c r="R1093" s="2"/>
      <c r="S1093" s="11"/>
      <c r="T1093" s="11"/>
      <c r="U1093" s="11"/>
      <c r="V1093" s="42" t="s">
        <v>31329</v>
      </c>
      <c r="W1093" s="2"/>
      <c r="X1093" s="63" t="s">
        <v>31330</v>
      </c>
      <c r="Y1093" s="69">
        <v>2685163394</v>
      </c>
      <c r="Z1093" s="11" t="s">
        <v>31331</v>
      </c>
      <c r="AA1093" s="11" t="s">
        <v>31332</v>
      </c>
      <c r="AB1093" s="58" t="s">
        <v>31333</v>
      </c>
      <c r="AC1093" s="29"/>
      <c r="AD1093" s="2" t="s">
        <v>49</v>
      </c>
      <c r="AE1093" s="2"/>
      <c r="AF1093" s="68">
        <v>39635</v>
      </c>
      <c r="AG1093" s="37">
        <v>4842</v>
      </c>
      <c r="AH1093" s="37">
        <v>2</v>
      </c>
      <c r="AI1093" s="37">
        <v>20</v>
      </c>
    </row>
    <row x14ac:dyDescent="0.25" r="1094" customHeight="1" ht="18">
      <c r="A1094" s="63" t="s">
        <v>2396</v>
      </c>
      <c r="B1094" s="12" t="s">
        <v>52886</v>
      </c>
      <c r="C1094" s="13" t="s">
        <v>44</v>
      </c>
      <c r="D1094" s="168"/>
      <c r="E1094" s="13" t="s">
        <v>44</v>
      </c>
      <c r="F1094" s="168"/>
      <c r="G1094" s="13" t="s">
        <v>44</v>
      </c>
      <c r="H1094" s="168"/>
      <c r="I1094" s="136"/>
      <c r="J1094" s="135"/>
      <c r="K1094" s="67">
        <v>1374354773680533500</v>
      </c>
      <c r="L1094" s="65" t="s">
        <v>52887</v>
      </c>
      <c r="M1094" s="37">
        <v>0</v>
      </c>
      <c r="N1094" s="37">
        <v>0</v>
      </c>
      <c r="O1094" s="37">
        <v>0</v>
      </c>
      <c r="P1094" s="37">
        <v>0</v>
      </c>
      <c r="Q1094" s="37">
        <v>0</v>
      </c>
      <c r="R1094" s="2"/>
      <c r="S1094" s="11"/>
      <c r="T1094" s="11"/>
      <c r="U1094" s="11"/>
      <c r="V1094" s="42" t="s">
        <v>52888</v>
      </c>
      <c r="W1094" s="2"/>
      <c r="X1094" s="63" t="s">
        <v>52889</v>
      </c>
      <c r="Y1094" s="69">
        <v>1270995523596673000</v>
      </c>
      <c r="Z1094" s="11"/>
      <c r="AA1094" s="29"/>
      <c r="AB1094" s="58" t="s">
        <v>52890</v>
      </c>
      <c r="AC1094" s="29"/>
      <c r="AD1094" s="6"/>
      <c r="AE1094" s="2"/>
      <c r="AF1094" s="68">
        <v>372.9987037037037</v>
      </c>
      <c r="AG1094" s="37">
        <v>9</v>
      </c>
      <c r="AH1094" s="37">
        <v>3</v>
      </c>
      <c r="AI1094" s="37">
        <v>1</v>
      </c>
    </row>
    <row x14ac:dyDescent="0.25" r="1095" customHeight="1" ht="18">
      <c r="A1095" s="63" t="s">
        <v>9424</v>
      </c>
      <c r="B1095" s="12" t="s">
        <v>52891</v>
      </c>
      <c r="C1095" s="13" t="s">
        <v>44</v>
      </c>
      <c r="D1095" s="168"/>
      <c r="E1095" s="13" t="s">
        <v>44</v>
      </c>
      <c r="F1095" s="168"/>
      <c r="G1095" s="13" t="s">
        <v>44</v>
      </c>
      <c r="H1095" s="168"/>
      <c r="I1095" s="136"/>
      <c r="J1095" s="135"/>
      <c r="K1095" s="67">
        <v>1374353848853270500</v>
      </c>
      <c r="L1095" s="65" t="s">
        <v>52892</v>
      </c>
      <c r="M1095" s="37">
        <v>12</v>
      </c>
      <c r="N1095" s="37">
        <v>1</v>
      </c>
      <c r="O1095" s="37">
        <v>0</v>
      </c>
      <c r="P1095" s="37">
        <v>0</v>
      </c>
      <c r="Q1095" s="37">
        <v>0</v>
      </c>
      <c r="R1095" s="2"/>
      <c r="S1095" s="11"/>
      <c r="T1095" s="11"/>
      <c r="U1095" s="11"/>
      <c r="V1095" s="42" t="s">
        <v>52893</v>
      </c>
      <c r="W1095" s="2"/>
      <c r="X1095" s="39" t="s">
        <v>52894</v>
      </c>
      <c r="Y1095" s="69">
        <v>85970782</v>
      </c>
      <c r="Z1095" s="11" t="s">
        <v>52895</v>
      </c>
      <c r="AA1095" s="11" t="s">
        <v>52896</v>
      </c>
      <c r="AB1095" s="58" t="s">
        <v>52897</v>
      </c>
      <c r="AC1095" s="29"/>
      <c r="AD1095" s="11" t="s">
        <v>3542</v>
      </c>
      <c r="AE1095" s="2"/>
      <c r="AF1095" s="68">
        <v>3304.9987037037035</v>
      </c>
      <c r="AG1095" s="37">
        <v>2199</v>
      </c>
      <c r="AH1095" s="37">
        <v>718</v>
      </c>
      <c r="AI1095" s="37">
        <v>4121</v>
      </c>
    </row>
    <row x14ac:dyDescent="0.25" r="1096" customHeight="1" ht="18">
      <c r="A1096" s="63" t="s">
        <v>2448</v>
      </c>
      <c r="B1096" s="12" t="s">
        <v>52898</v>
      </c>
      <c r="C1096" s="13" t="s">
        <v>44</v>
      </c>
      <c r="D1096" s="168"/>
      <c r="E1096" s="13" t="s">
        <v>44</v>
      </c>
      <c r="F1096" s="168"/>
      <c r="G1096" s="13" t="s">
        <v>44</v>
      </c>
      <c r="H1096" s="168"/>
      <c r="I1096" s="136"/>
      <c r="J1096" s="135"/>
      <c r="K1096" s="67">
        <v>1374351619815567400</v>
      </c>
      <c r="L1096" s="65" t="s">
        <v>52899</v>
      </c>
      <c r="M1096" s="37">
        <v>0</v>
      </c>
      <c r="N1096" s="37">
        <v>0</v>
      </c>
      <c r="O1096" s="37">
        <v>0</v>
      </c>
      <c r="P1096" s="37">
        <v>0</v>
      </c>
      <c r="Q1096" s="37">
        <v>0</v>
      </c>
      <c r="R1096" s="2"/>
      <c r="S1096" s="2"/>
      <c r="T1096" s="11"/>
      <c r="U1096" s="11"/>
      <c r="V1096" s="42" t="s">
        <v>52900</v>
      </c>
      <c r="W1096" s="11"/>
      <c r="X1096" s="39" t="s">
        <v>52901</v>
      </c>
      <c r="Y1096" s="69">
        <v>874927306304880600</v>
      </c>
      <c r="Z1096" s="39" t="s">
        <v>52902</v>
      </c>
      <c r="AA1096" s="29"/>
      <c r="AB1096" s="58" t="s">
        <v>52903</v>
      </c>
      <c r="AC1096" s="29"/>
      <c r="AD1096" s="11" t="s">
        <v>52904</v>
      </c>
      <c r="AE1096" s="2"/>
      <c r="AF1096" s="68">
        <v>2115.9987037037035</v>
      </c>
      <c r="AG1096" s="37">
        <v>153</v>
      </c>
      <c r="AH1096" s="37">
        <v>781</v>
      </c>
      <c r="AI1096" s="37">
        <v>3285</v>
      </c>
    </row>
    <row x14ac:dyDescent="0.25" r="1097" customHeight="1" ht="18">
      <c r="A1097" s="63" t="s">
        <v>2497</v>
      </c>
      <c r="B1097" s="12" t="s">
        <v>52905</v>
      </c>
      <c r="C1097" s="13" t="s">
        <v>44</v>
      </c>
      <c r="D1097" s="168"/>
      <c r="E1097" s="13" t="s">
        <v>44</v>
      </c>
      <c r="F1097" s="168"/>
      <c r="G1097" s="13" t="s">
        <v>44</v>
      </c>
      <c r="H1097" s="168"/>
      <c r="I1097" s="136"/>
      <c r="J1097" s="135"/>
      <c r="K1097" s="67">
        <v>1374350537647390700</v>
      </c>
      <c r="L1097" s="65" t="s">
        <v>52906</v>
      </c>
      <c r="M1097" s="37">
        <v>35</v>
      </c>
      <c r="N1097" s="37">
        <v>8</v>
      </c>
      <c r="O1097" s="37">
        <v>0</v>
      </c>
      <c r="P1097" s="37">
        <v>0</v>
      </c>
      <c r="Q1097" s="37">
        <v>0</v>
      </c>
      <c r="R1097" s="2"/>
      <c r="S1097" s="11"/>
      <c r="T1097" s="11"/>
      <c r="U1097" s="11"/>
      <c r="V1097" s="42" t="s">
        <v>52832</v>
      </c>
      <c r="W1097" s="11"/>
      <c r="X1097" s="39" t="s">
        <v>52833</v>
      </c>
      <c r="Y1097" s="69">
        <v>1337751345798017000</v>
      </c>
      <c r="Z1097" s="39" t="s">
        <v>52834</v>
      </c>
      <c r="AA1097" s="29"/>
      <c r="AB1097" s="58" t="s">
        <v>52835</v>
      </c>
      <c r="AC1097" s="29"/>
      <c r="AD1097" s="40"/>
      <c r="AE1097" s="2"/>
      <c r="AF1097" s="68">
        <v>324.9987037037037</v>
      </c>
      <c r="AG1097" s="37">
        <v>651</v>
      </c>
      <c r="AH1097" s="37">
        <v>234</v>
      </c>
      <c r="AI1097" s="37">
        <v>416</v>
      </c>
    </row>
    <row x14ac:dyDescent="0.25" r="1098" customHeight="1" ht="18">
      <c r="A1098" s="63" t="s">
        <v>8392</v>
      </c>
      <c r="B1098" s="12" t="s">
        <v>52907</v>
      </c>
      <c r="C1098" s="13" t="s">
        <v>44</v>
      </c>
      <c r="D1098" s="168"/>
      <c r="E1098" s="13" t="s">
        <v>44</v>
      </c>
      <c r="F1098" s="168"/>
      <c r="G1098" s="13" t="s">
        <v>44</v>
      </c>
      <c r="H1098" s="168"/>
      <c r="I1098" s="136"/>
      <c r="J1098" s="135"/>
      <c r="K1098" s="67">
        <v>1374349601386463200</v>
      </c>
      <c r="L1098" s="65" t="s">
        <v>52908</v>
      </c>
      <c r="M1098" s="37">
        <v>281</v>
      </c>
      <c r="N1098" s="37">
        <v>127</v>
      </c>
      <c r="O1098" s="37">
        <v>0</v>
      </c>
      <c r="P1098" s="37">
        <v>0</v>
      </c>
      <c r="Q1098" s="37">
        <v>0</v>
      </c>
      <c r="R1098" s="2"/>
      <c r="S1098" s="11"/>
      <c r="T1098" s="11"/>
      <c r="U1098" s="11"/>
      <c r="V1098" s="42" t="s">
        <v>52909</v>
      </c>
      <c r="W1098" s="2"/>
      <c r="X1098" s="39" t="s">
        <v>52910</v>
      </c>
      <c r="Y1098" s="69">
        <v>1068076412</v>
      </c>
      <c r="Z1098" s="11" t="s">
        <v>52911</v>
      </c>
      <c r="AA1098" s="11" t="s">
        <v>52912</v>
      </c>
      <c r="AB1098" s="58" t="s">
        <v>52913</v>
      </c>
      <c r="AC1098" s="29"/>
      <c r="AD1098" s="39" t="s">
        <v>52914</v>
      </c>
      <c r="AE1098" s="2"/>
      <c r="AF1098" s="68">
        <v>180.9987037037037</v>
      </c>
      <c r="AG1098" s="37">
        <v>598</v>
      </c>
      <c r="AH1098" s="37">
        <v>163</v>
      </c>
      <c r="AI1098" s="37">
        <v>3792</v>
      </c>
    </row>
    <row x14ac:dyDescent="0.25" r="1099" customHeight="1" ht="18">
      <c r="A1099" s="63" t="s">
        <v>2554</v>
      </c>
      <c r="B1099" s="12" t="s">
        <v>52915</v>
      </c>
      <c r="C1099" s="13" t="s">
        <v>44</v>
      </c>
      <c r="D1099" s="168"/>
      <c r="E1099" s="13" t="s">
        <v>44</v>
      </c>
      <c r="F1099" s="168"/>
      <c r="G1099" s="13" t="s">
        <v>44</v>
      </c>
      <c r="H1099" s="168"/>
      <c r="I1099" s="136"/>
      <c r="J1099" s="135"/>
      <c r="K1099" s="67">
        <v>1374349291578359800</v>
      </c>
      <c r="L1099" s="65" t="s">
        <v>52916</v>
      </c>
      <c r="M1099" s="37">
        <v>111</v>
      </c>
      <c r="N1099" s="37">
        <v>13</v>
      </c>
      <c r="O1099" s="37">
        <v>0</v>
      </c>
      <c r="P1099" s="37">
        <v>0</v>
      </c>
      <c r="Q1099" s="37">
        <v>0</v>
      </c>
      <c r="R1099" s="2"/>
      <c r="S1099" s="11"/>
      <c r="T1099" s="11"/>
      <c r="U1099" s="11"/>
      <c r="V1099" s="42" t="s">
        <v>52917</v>
      </c>
      <c r="W1099" s="11"/>
      <c r="X1099" s="39" t="s">
        <v>52918</v>
      </c>
      <c r="Y1099" s="69">
        <v>1869376554</v>
      </c>
      <c r="Z1099" s="11" t="s">
        <v>52919</v>
      </c>
      <c r="AA1099" s="29"/>
      <c r="AB1099" s="58" t="s">
        <v>52920</v>
      </c>
      <c r="AC1099" s="29"/>
      <c r="AD1099" s="40"/>
      <c r="AE1099" s="2"/>
      <c r="AF1099" s="68">
        <v>74807</v>
      </c>
      <c r="AG1099" s="37">
        <v>139498</v>
      </c>
      <c r="AH1099" s="37">
        <v>71401</v>
      </c>
      <c r="AI1099" s="37">
        <v>187564</v>
      </c>
    </row>
    <row x14ac:dyDescent="0.25" r="1100" customHeight="1" ht="18">
      <c r="A1100" s="63" t="s">
        <v>10749</v>
      </c>
      <c r="B1100" s="12" t="s">
        <v>52921</v>
      </c>
      <c r="C1100" s="13" t="s">
        <v>44</v>
      </c>
      <c r="D1100" s="168"/>
      <c r="E1100" s="13" t="s">
        <v>44</v>
      </c>
      <c r="F1100" s="168"/>
      <c r="G1100" s="13" t="s">
        <v>44</v>
      </c>
      <c r="H1100" s="168"/>
      <c r="I1100" s="136"/>
      <c r="J1100" s="135"/>
      <c r="K1100" s="67">
        <v>1374349084690120700</v>
      </c>
      <c r="L1100" s="65" t="s">
        <v>52922</v>
      </c>
      <c r="M1100" s="37">
        <v>2</v>
      </c>
      <c r="N1100" s="37">
        <v>1</v>
      </c>
      <c r="O1100" s="37">
        <v>0</v>
      </c>
      <c r="P1100" s="37">
        <v>0</v>
      </c>
      <c r="Q1100" s="37">
        <v>0</v>
      </c>
      <c r="R1100" s="2"/>
      <c r="S1100" s="2"/>
      <c r="T1100" s="2"/>
      <c r="U1100" s="2"/>
      <c r="V1100" s="42" t="s">
        <v>52923</v>
      </c>
      <c r="W1100" s="2"/>
      <c r="X1100" s="63" t="s">
        <v>52924</v>
      </c>
      <c r="Y1100" s="69">
        <v>267113219</v>
      </c>
      <c r="Z1100" s="11" t="s">
        <v>52925</v>
      </c>
      <c r="AA1100" s="11" t="s">
        <v>52926</v>
      </c>
      <c r="AB1100" s="58" t="s">
        <v>52927</v>
      </c>
      <c r="AC1100" s="29"/>
      <c r="AD1100" s="39" t="s">
        <v>1140</v>
      </c>
      <c r="AE1100" s="2"/>
      <c r="AF1100" s="68">
        <v>7716</v>
      </c>
      <c r="AG1100" s="37">
        <v>8267</v>
      </c>
      <c r="AH1100" s="37">
        <v>915</v>
      </c>
      <c r="AI1100" s="37">
        <v>2846</v>
      </c>
    </row>
    <row x14ac:dyDescent="0.25" r="1101" customHeight="1" ht="18">
      <c r="A1101" s="63" t="s">
        <v>919</v>
      </c>
      <c r="B1101" s="12" t="s">
        <v>52928</v>
      </c>
      <c r="C1101" s="13" t="s">
        <v>44</v>
      </c>
      <c r="D1101" s="168"/>
      <c r="E1101" s="13" t="s">
        <v>44</v>
      </c>
      <c r="F1101" s="168"/>
      <c r="G1101" s="13" t="s">
        <v>44</v>
      </c>
      <c r="H1101" s="168"/>
      <c r="I1101" s="136"/>
      <c r="J1101" s="135"/>
      <c r="K1101" s="67">
        <v>1374346869275508700</v>
      </c>
      <c r="L1101" s="65" t="s">
        <v>52929</v>
      </c>
      <c r="M1101" s="37">
        <v>4</v>
      </c>
      <c r="N1101" s="37">
        <v>0</v>
      </c>
      <c r="O1101" s="37">
        <v>0</v>
      </c>
      <c r="P1101" s="37">
        <v>0</v>
      </c>
      <c r="Q1101" s="37">
        <v>0</v>
      </c>
      <c r="R1101" s="2"/>
      <c r="S1101" s="2"/>
      <c r="T1101" s="2"/>
      <c r="U1101" s="11"/>
      <c r="V1101" s="42" t="s">
        <v>44931</v>
      </c>
      <c r="W1101" s="2"/>
      <c r="X1101" s="39" t="s">
        <v>44932</v>
      </c>
      <c r="Y1101" s="69">
        <v>2981092727</v>
      </c>
      <c r="Z1101" s="11" t="s">
        <v>44933</v>
      </c>
      <c r="AA1101" s="11" t="s">
        <v>44934</v>
      </c>
      <c r="AB1101" s="58" t="s">
        <v>44935</v>
      </c>
      <c r="AC1101" s="29"/>
      <c r="AD1101" s="39" t="s">
        <v>100</v>
      </c>
      <c r="AE1101" s="2"/>
      <c r="AF1101" s="68">
        <v>104860</v>
      </c>
      <c r="AG1101" s="37">
        <v>81741</v>
      </c>
      <c r="AH1101" s="37">
        <v>0</v>
      </c>
      <c r="AI1101" s="37">
        <v>20</v>
      </c>
    </row>
    <row x14ac:dyDescent="0.25" r="1102" customHeight="1" ht="18">
      <c r="A1102" s="63" t="s">
        <v>2605</v>
      </c>
      <c r="B1102" s="12" t="s">
        <v>52930</v>
      </c>
      <c r="C1102" s="13" t="s">
        <v>44</v>
      </c>
      <c r="D1102" s="168"/>
      <c r="E1102" s="13" t="s">
        <v>44</v>
      </c>
      <c r="F1102" s="168"/>
      <c r="G1102" s="13" t="s">
        <v>44</v>
      </c>
      <c r="H1102" s="168"/>
      <c r="I1102" s="136"/>
      <c r="J1102" s="135"/>
      <c r="K1102" s="67">
        <v>1374346371797553200</v>
      </c>
      <c r="L1102" s="65" t="s">
        <v>52931</v>
      </c>
      <c r="M1102" s="37">
        <v>0</v>
      </c>
      <c r="N1102" s="37">
        <v>0</v>
      </c>
      <c r="O1102" s="37">
        <v>0</v>
      </c>
      <c r="P1102" s="37">
        <v>0</v>
      </c>
      <c r="Q1102" s="37">
        <v>0</v>
      </c>
      <c r="R1102" s="2"/>
      <c r="S1102" s="2"/>
      <c r="T1102" s="11"/>
      <c r="U1102" s="11"/>
      <c r="V1102" s="42" t="s">
        <v>52932</v>
      </c>
      <c r="W1102" s="11"/>
      <c r="X1102" s="39" t="s">
        <v>52933</v>
      </c>
      <c r="Y1102" s="69">
        <v>2421069739</v>
      </c>
      <c r="Z1102" s="11" t="s">
        <v>52934</v>
      </c>
      <c r="AA1102" s="29"/>
      <c r="AB1102" s="58" t="s">
        <v>52935</v>
      </c>
      <c r="AC1102" s="29"/>
      <c r="AD1102" s="39" t="s">
        <v>52936</v>
      </c>
      <c r="AE1102" s="2"/>
      <c r="AF1102" s="68">
        <v>787.9987037037037</v>
      </c>
      <c r="AG1102" s="37">
        <v>1029</v>
      </c>
      <c r="AH1102" s="37">
        <v>784</v>
      </c>
      <c r="AI1102" s="37">
        <v>1498</v>
      </c>
    </row>
    <row x14ac:dyDescent="0.25" r="1103" customHeight="1" ht="18">
      <c r="A1103" s="63" t="s">
        <v>52937</v>
      </c>
      <c r="B1103" s="12" t="s">
        <v>52938</v>
      </c>
      <c r="C1103" s="13" t="s">
        <v>35</v>
      </c>
      <c r="D1103" s="14" t="s">
        <v>235</v>
      </c>
      <c r="E1103" s="13" t="s">
        <v>35</v>
      </c>
      <c r="F1103" s="14" t="s">
        <v>235</v>
      </c>
      <c r="G1103" s="13" t="s">
        <v>35</v>
      </c>
      <c r="H1103" s="14" t="s">
        <v>235</v>
      </c>
      <c r="I1103" s="136"/>
      <c r="J1103" s="135"/>
      <c r="K1103" s="67">
        <v>1374346200627957800</v>
      </c>
      <c r="L1103" s="65" t="s">
        <v>52939</v>
      </c>
      <c r="M1103" s="37">
        <v>269</v>
      </c>
      <c r="N1103" s="37">
        <v>86</v>
      </c>
      <c r="O1103" s="37">
        <v>0</v>
      </c>
      <c r="P1103" s="37">
        <v>0</v>
      </c>
      <c r="Q1103" s="37">
        <v>0</v>
      </c>
      <c r="R1103" s="2"/>
      <c r="S1103" s="11"/>
      <c r="T1103" s="11"/>
      <c r="U1103" s="11"/>
      <c r="V1103" s="42" t="s">
        <v>52940</v>
      </c>
      <c r="W1103" s="11"/>
      <c r="X1103" s="39" t="s">
        <v>52941</v>
      </c>
      <c r="Y1103" s="69">
        <v>1313198264032931800</v>
      </c>
      <c r="Z1103" s="11" t="s">
        <v>52942</v>
      </c>
      <c r="AA1103" s="29"/>
      <c r="AB1103" s="58" t="s">
        <v>52943</v>
      </c>
      <c r="AC1103" s="29"/>
      <c r="AD1103" s="6"/>
      <c r="AE1103" s="2"/>
      <c r="AF1103" s="68">
        <v>3663.9987037037035</v>
      </c>
      <c r="AG1103" s="37">
        <v>14479</v>
      </c>
      <c r="AH1103" s="37">
        <v>950</v>
      </c>
      <c r="AI1103" s="37">
        <v>7960</v>
      </c>
    </row>
    <row x14ac:dyDescent="0.25" r="1104" customHeight="1" ht="18">
      <c r="A1104" s="63" t="s">
        <v>2628</v>
      </c>
      <c r="B1104" s="12" t="s">
        <v>52944</v>
      </c>
      <c r="C1104" s="13" t="s">
        <v>44</v>
      </c>
      <c r="D1104" s="168"/>
      <c r="E1104" s="13" t="s">
        <v>44</v>
      </c>
      <c r="F1104" s="168"/>
      <c r="G1104" s="13" t="s">
        <v>44</v>
      </c>
      <c r="H1104" s="168"/>
      <c r="I1104" s="136"/>
      <c r="J1104" s="135"/>
      <c r="K1104" s="67">
        <v>1374345683084443600</v>
      </c>
      <c r="L1104" s="65" t="s">
        <v>52945</v>
      </c>
      <c r="M1104" s="37">
        <v>3</v>
      </c>
      <c r="N1104" s="37">
        <v>0</v>
      </c>
      <c r="O1104" s="37">
        <v>0</v>
      </c>
      <c r="P1104" s="37">
        <v>0</v>
      </c>
      <c r="Q1104" s="37">
        <v>0</v>
      </c>
      <c r="R1104" s="2"/>
      <c r="S1104" s="11"/>
      <c r="T1104" s="11"/>
      <c r="U1104" s="11"/>
      <c r="V1104" s="42" t="s">
        <v>52946</v>
      </c>
      <c r="W1104" s="2"/>
      <c r="X1104" s="63" t="s">
        <v>52947</v>
      </c>
      <c r="Y1104" s="69">
        <v>864529417</v>
      </c>
      <c r="Z1104" s="11" t="s">
        <v>52948</v>
      </c>
      <c r="AA1104" s="11" t="s">
        <v>52949</v>
      </c>
      <c r="AB1104" s="58" t="s">
        <v>52950</v>
      </c>
      <c r="AC1104" s="29"/>
      <c r="AD1104" s="11" t="s">
        <v>52951</v>
      </c>
      <c r="AE1104" s="2"/>
      <c r="AF1104" s="68">
        <v>6400</v>
      </c>
      <c r="AG1104" s="37">
        <v>2897</v>
      </c>
      <c r="AH1104" s="37">
        <v>125</v>
      </c>
      <c r="AI1104" s="37">
        <v>849</v>
      </c>
    </row>
    <row x14ac:dyDescent="0.25" r="1105" customHeight="1" ht="18">
      <c r="A1105" s="63" t="s">
        <v>18562</v>
      </c>
      <c r="B1105" s="12" t="s">
        <v>52952</v>
      </c>
      <c r="C1105" s="13" t="s">
        <v>44</v>
      </c>
      <c r="D1105" s="168"/>
      <c r="E1105" s="13" t="s">
        <v>44</v>
      </c>
      <c r="F1105" s="168"/>
      <c r="G1105" s="13" t="s">
        <v>44</v>
      </c>
      <c r="H1105" s="168"/>
      <c r="I1105" s="136"/>
      <c r="J1105" s="135"/>
      <c r="K1105" s="67">
        <v>1374343936349773800</v>
      </c>
      <c r="L1105" s="65" t="s">
        <v>52953</v>
      </c>
      <c r="M1105" s="37">
        <v>36</v>
      </c>
      <c r="N1105" s="37">
        <v>9</v>
      </c>
      <c r="O1105" s="37">
        <v>0</v>
      </c>
      <c r="P1105" s="37">
        <v>0</v>
      </c>
      <c r="Q1105" s="37">
        <v>0</v>
      </c>
      <c r="R1105" s="2"/>
      <c r="S1105" s="11"/>
      <c r="T1105" s="11"/>
      <c r="U1105" s="11"/>
      <c r="V1105" s="42" t="s">
        <v>52954</v>
      </c>
      <c r="W1105" s="2"/>
      <c r="X1105" s="39" t="s">
        <v>52955</v>
      </c>
      <c r="Y1105" s="69">
        <v>75293774</v>
      </c>
      <c r="Z1105" s="11" t="s">
        <v>52956</v>
      </c>
      <c r="AA1105" s="11" t="s">
        <v>52957</v>
      </c>
      <c r="AB1105" s="58" t="s">
        <v>52958</v>
      </c>
      <c r="AC1105" s="29"/>
      <c r="AD1105" s="40"/>
      <c r="AE1105" s="2"/>
      <c r="AF1105" s="68">
        <v>77722</v>
      </c>
      <c r="AG1105" s="37">
        <v>412868</v>
      </c>
      <c r="AH1105" s="37">
        <v>2965</v>
      </c>
      <c r="AI1105" s="37">
        <v>31421</v>
      </c>
    </row>
    <row x14ac:dyDescent="0.25" r="1106" customHeight="1" ht="18">
      <c r="A1106" s="63" t="s">
        <v>6296</v>
      </c>
      <c r="B1106" s="12" t="s">
        <v>52959</v>
      </c>
      <c r="C1106" s="13" t="s">
        <v>44</v>
      </c>
      <c r="D1106" s="168"/>
      <c r="E1106" s="13" t="s">
        <v>44</v>
      </c>
      <c r="F1106" s="168"/>
      <c r="G1106" s="13" t="s">
        <v>44</v>
      </c>
      <c r="H1106" s="168"/>
      <c r="I1106" s="136"/>
      <c r="J1106" s="135"/>
      <c r="K1106" s="67">
        <v>1374341420912361500</v>
      </c>
      <c r="L1106" s="65" t="s">
        <v>52960</v>
      </c>
      <c r="M1106" s="37">
        <v>3</v>
      </c>
      <c r="N1106" s="37">
        <v>1</v>
      </c>
      <c r="O1106" s="37">
        <v>0</v>
      </c>
      <c r="P1106" s="37">
        <v>0</v>
      </c>
      <c r="Q1106" s="37">
        <v>0</v>
      </c>
      <c r="R1106" s="2"/>
      <c r="S1106" s="11"/>
      <c r="T1106" s="11"/>
      <c r="U1106" s="11"/>
      <c r="V1106" s="42" t="s">
        <v>52961</v>
      </c>
      <c r="W1106" s="11"/>
      <c r="X1106" s="39" t="s">
        <v>52962</v>
      </c>
      <c r="Y1106" s="69">
        <v>1360304458299830300</v>
      </c>
      <c r="Z1106" s="39" t="s">
        <v>52963</v>
      </c>
      <c r="AA1106" s="29"/>
      <c r="AB1106" s="58" t="s">
        <v>52964</v>
      </c>
      <c r="AC1106" s="29"/>
      <c r="AD1106" s="40"/>
      <c r="AE1106" s="2"/>
      <c r="AF1106" s="68">
        <v>141.9987037037037</v>
      </c>
      <c r="AG1106" s="37">
        <v>281</v>
      </c>
      <c r="AH1106" s="37">
        <v>206</v>
      </c>
      <c r="AI1106" s="37">
        <v>200</v>
      </c>
    </row>
    <row x14ac:dyDescent="0.25" r="1107" customHeight="1" ht="18">
      <c r="A1107" s="63" t="s">
        <v>9500</v>
      </c>
      <c r="B1107" s="12" t="s">
        <v>52965</v>
      </c>
      <c r="C1107" s="13" t="s">
        <v>44</v>
      </c>
      <c r="D1107" s="168"/>
      <c r="E1107" s="13" t="s">
        <v>44</v>
      </c>
      <c r="F1107" s="168"/>
      <c r="G1107" s="13" t="s">
        <v>44</v>
      </c>
      <c r="H1107" s="168"/>
      <c r="I1107" s="136"/>
      <c r="J1107" s="135"/>
      <c r="K1107" s="67">
        <v>1374339462159859700</v>
      </c>
      <c r="L1107" s="65" t="s">
        <v>52966</v>
      </c>
      <c r="M1107" s="37">
        <v>3</v>
      </c>
      <c r="N1107" s="37">
        <v>0</v>
      </c>
      <c r="O1107" s="37">
        <v>0</v>
      </c>
      <c r="P1107" s="37">
        <v>0</v>
      </c>
      <c r="Q1107" s="37">
        <v>0</v>
      </c>
      <c r="R1107" s="2"/>
      <c r="S1107" s="11"/>
      <c r="T1107" s="11"/>
      <c r="U1107" s="11"/>
      <c r="V1107" s="42" t="s">
        <v>52967</v>
      </c>
      <c r="W1107" s="11"/>
      <c r="X1107" s="39" t="s">
        <v>52968</v>
      </c>
      <c r="Y1107" s="69">
        <v>1250114334442819600</v>
      </c>
      <c r="Z1107" s="11" t="s">
        <v>52969</v>
      </c>
      <c r="AA1107" s="29"/>
      <c r="AB1107" s="58" t="s">
        <v>52970</v>
      </c>
      <c r="AC1107" s="29"/>
      <c r="AD1107" s="39" t="s">
        <v>1003</v>
      </c>
      <c r="AE1107" s="2"/>
      <c r="AF1107" s="68">
        <v>1991.9987037037038</v>
      </c>
      <c r="AG1107" s="37">
        <v>550</v>
      </c>
      <c r="AH1107" s="37">
        <v>1020</v>
      </c>
      <c r="AI1107" s="37">
        <v>3110</v>
      </c>
    </row>
    <row x14ac:dyDescent="0.25" r="1108" customHeight="1" ht="18">
      <c r="A1108" s="63" t="s">
        <v>33914</v>
      </c>
      <c r="B1108" s="12" t="s">
        <v>52971</v>
      </c>
      <c r="C1108" s="13" t="s">
        <v>44</v>
      </c>
      <c r="D1108" s="168"/>
      <c r="E1108" s="13" t="s">
        <v>44</v>
      </c>
      <c r="F1108" s="168"/>
      <c r="G1108" s="13" t="s">
        <v>44</v>
      </c>
      <c r="H1108" s="168"/>
      <c r="I1108" s="136"/>
      <c r="J1108" s="135"/>
      <c r="K1108" s="67">
        <v>1374338541589762000</v>
      </c>
      <c r="L1108" s="65" t="s">
        <v>52972</v>
      </c>
      <c r="M1108" s="37">
        <v>38</v>
      </c>
      <c r="N1108" s="37">
        <v>4</v>
      </c>
      <c r="O1108" s="37">
        <v>0</v>
      </c>
      <c r="P1108" s="37">
        <v>0</v>
      </c>
      <c r="Q1108" s="37">
        <v>0</v>
      </c>
      <c r="R1108" s="2"/>
      <c r="S1108" s="11"/>
      <c r="T1108" s="11"/>
      <c r="U1108" s="11"/>
      <c r="V1108" s="42" t="s">
        <v>52973</v>
      </c>
      <c r="W1108" s="2"/>
      <c r="X1108" s="63" t="s">
        <v>52974</v>
      </c>
      <c r="Y1108" s="69">
        <v>432750422</v>
      </c>
      <c r="Z1108" s="11" t="s">
        <v>52975</v>
      </c>
      <c r="AA1108" s="11" t="s">
        <v>52976</v>
      </c>
      <c r="AB1108" s="58" t="s">
        <v>52977</v>
      </c>
      <c r="AC1108" s="29"/>
      <c r="AD1108" s="6"/>
      <c r="AE1108" s="2"/>
      <c r="AF1108" s="68">
        <v>99954</v>
      </c>
      <c r="AG1108" s="37">
        <v>26026</v>
      </c>
      <c r="AH1108" s="37">
        <v>387</v>
      </c>
      <c r="AI1108" s="37">
        <v>4389</v>
      </c>
    </row>
    <row x14ac:dyDescent="0.25" r="1109" customHeight="1" ht="18">
      <c r="A1109" s="63" t="s">
        <v>3511</v>
      </c>
      <c r="B1109" s="12" t="s">
        <v>52978</v>
      </c>
      <c r="C1109" s="13" t="s">
        <v>44</v>
      </c>
      <c r="D1109" s="168"/>
      <c r="E1109" s="13" t="s">
        <v>44</v>
      </c>
      <c r="F1109" s="168"/>
      <c r="G1109" s="13" t="s">
        <v>44</v>
      </c>
      <c r="H1109" s="168"/>
      <c r="I1109" s="136"/>
      <c r="J1109" s="135"/>
      <c r="K1109" s="67">
        <v>1374335965225959400</v>
      </c>
      <c r="L1109" s="65" t="s">
        <v>52979</v>
      </c>
      <c r="M1109" s="37">
        <v>250</v>
      </c>
      <c r="N1109" s="37">
        <v>83</v>
      </c>
      <c r="O1109" s="37">
        <v>0</v>
      </c>
      <c r="P1109" s="37">
        <v>0</v>
      </c>
      <c r="Q1109" s="37">
        <v>0</v>
      </c>
      <c r="R1109" s="2"/>
      <c r="S1109" s="11"/>
      <c r="T1109" s="11"/>
      <c r="U1109" s="11"/>
      <c r="V1109" s="42" t="s">
        <v>52980</v>
      </c>
      <c r="W1109" s="2"/>
      <c r="X1109" s="63" t="s">
        <v>52981</v>
      </c>
      <c r="Y1109" s="69">
        <v>1688154810</v>
      </c>
      <c r="Z1109" s="11" t="s">
        <v>52982</v>
      </c>
      <c r="AA1109" s="11" t="s">
        <v>52983</v>
      </c>
      <c r="AB1109" s="58" t="s">
        <v>52984</v>
      </c>
      <c r="AC1109" s="17"/>
      <c r="AD1109" s="2" t="s">
        <v>2205</v>
      </c>
      <c r="AE1109" s="2"/>
      <c r="AF1109" s="68">
        <v>3444.9987037037035</v>
      </c>
      <c r="AG1109" s="37">
        <v>19233</v>
      </c>
      <c r="AH1109" s="37">
        <v>21</v>
      </c>
      <c r="AI1109" s="37">
        <v>70</v>
      </c>
    </row>
    <row x14ac:dyDescent="0.25" r="1110" customHeight="1" ht="18">
      <c r="A1110" s="63" t="s">
        <v>25636</v>
      </c>
      <c r="B1110" s="12" t="s">
        <v>52985</v>
      </c>
      <c r="C1110" s="13" t="s">
        <v>44</v>
      </c>
      <c r="D1110" s="168"/>
      <c r="E1110" s="13" t="s">
        <v>44</v>
      </c>
      <c r="F1110" s="168"/>
      <c r="G1110" s="13" t="s">
        <v>44</v>
      </c>
      <c r="H1110" s="168"/>
      <c r="I1110" s="136"/>
      <c r="J1110" s="135"/>
      <c r="K1110" s="67">
        <v>1374334804846579700</v>
      </c>
      <c r="L1110" s="65" t="s">
        <v>52986</v>
      </c>
      <c r="M1110" s="37">
        <v>1</v>
      </c>
      <c r="N1110" s="37">
        <v>0</v>
      </c>
      <c r="O1110" s="37">
        <v>0</v>
      </c>
      <c r="P1110" s="37">
        <v>0</v>
      </c>
      <c r="Q1110" s="37">
        <v>0</v>
      </c>
      <c r="R1110" s="2"/>
      <c r="S1110" s="11"/>
      <c r="T1110" s="11"/>
      <c r="U1110" s="11"/>
      <c r="V1110" s="42" t="s">
        <v>52987</v>
      </c>
      <c r="W1110" s="2"/>
      <c r="X1110" s="39" t="s">
        <v>52988</v>
      </c>
      <c r="Y1110" s="69">
        <v>1307393858179936300</v>
      </c>
      <c r="Z1110" s="11" t="s">
        <v>52989</v>
      </c>
      <c r="AA1110" s="11" t="s">
        <v>52990</v>
      </c>
      <c r="AB1110" s="58" t="s">
        <v>52991</v>
      </c>
      <c r="AC1110" s="29"/>
      <c r="AD1110" s="2" t="s">
        <v>52992</v>
      </c>
      <c r="AE1110" s="2"/>
      <c r="AF1110" s="68">
        <v>1420.9987037037038</v>
      </c>
      <c r="AG1110" s="37">
        <v>256</v>
      </c>
      <c r="AH1110" s="37">
        <v>316</v>
      </c>
      <c r="AI1110" s="37">
        <v>456</v>
      </c>
    </row>
    <row x14ac:dyDescent="0.25" r="1111" customHeight="1" ht="18">
      <c r="A1111" s="63" t="s">
        <v>22586</v>
      </c>
      <c r="B1111" s="12" t="s">
        <v>52993</v>
      </c>
      <c r="C1111" s="13" t="s">
        <v>44</v>
      </c>
      <c r="D1111" s="168"/>
      <c r="E1111" s="13" t="s">
        <v>44</v>
      </c>
      <c r="F1111" s="168"/>
      <c r="G1111" s="13" t="s">
        <v>44</v>
      </c>
      <c r="H1111" s="168"/>
      <c r="I1111" s="136"/>
      <c r="J1111" s="135"/>
      <c r="K1111" s="67">
        <v>1374332296694730800</v>
      </c>
      <c r="L1111" s="65" t="s">
        <v>52994</v>
      </c>
      <c r="M1111" s="37">
        <v>11</v>
      </c>
      <c r="N1111" s="37">
        <v>1</v>
      </c>
      <c r="O1111" s="37">
        <v>0</v>
      </c>
      <c r="P1111" s="37">
        <v>0</v>
      </c>
      <c r="Q1111" s="37">
        <v>0</v>
      </c>
      <c r="R1111" s="2"/>
      <c r="S1111" s="11"/>
      <c r="T1111" s="11"/>
      <c r="U1111" s="11"/>
      <c r="V1111" s="42" t="s">
        <v>52995</v>
      </c>
      <c r="W1111" s="11"/>
      <c r="X1111" s="39" t="s">
        <v>52996</v>
      </c>
      <c r="Y1111" s="69">
        <v>1242587462301614000</v>
      </c>
      <c r="Z1111" s="39" t="s">
        <v>52997</v>
      </c>
      <c r="AA1111" s="29"/>
      <c r="AB1111" s="58" t="s">
        <v>52998</v>
      </c>
      <c r="AC1111" s="29"/>
      <c r="AD1111" s="11" t="s">
        <v>52999</v>
      </c>
      <c r="AE1111" s="2"/>
      <c r="AF1111" s="68">
        <v>8240</v>
      </c>
      <c r="AG1111" s="37">
        <v>86</v>
      </c>
      <c r="AH1111" s="37">
        <v>139</v>
      </c>
      <c r="AI1111" s="37">
        <v>9673</v>
      </c>
    </row>
    <row x14ac:dyDescent="0.25" r="1112" customHeight="1" ht="18">
      <c r="A1112" s="63" t="s">
        <v>32320</v>
      </c>
      <c r="B1112" s="12" t="s">
        <v>53000</v>
      </c>
      <c r="C1112" s="13" t="s">
        <v>44</v>
      </c>
      <c r="D1112" s="168"/>
      <c r="E1112" s="13" t="s">
        <v>44</v>
      </c>
      <c r="F1112" s="168"/>
      <c r="G1112" s="13" t="s">
        <v>44</v>
      </c>
      <c r="H1112" s="168"/>
      <c r="I1112" s="136"/>
      <c r="J1112" s="135"/>
      <c r="K1112" s="67">
        <v>1374331870909988900</v>
      </c>
      <c r="L1112" s="65" t="s">
        <v>53001</v>
      </c>
      <c r="M1112" s="37">
        <v>14</v>
      </c>
      <c r="N1112" s="37">
        <v>2</v>
      </c>
      <c r="O1112" s="37">
        <v>0</v>
      </c>
      <c r="P1112" s="37">
        <v>0</v>
      </c>
      <c r="Q1112" s="37">
        <v>0</v>
      </c>
      <c r="R1112" s="2"/>
      <c r="S1112" s="11"/>
      <c r="T1112" s="11"/>
      <c r="U1112" s="11"/>
      <c r="V1112" s="42" t="s">
        <v>51819</v>
      </c>
      <c r="W1112" s="2"/>
      <c r="X1112" s="39" t="s">
        <v>51820</v>
      </c>
      <c r="Y1112" s="69">
        <v>3008152324</v>
      </c>
      <c r="Z1112" s="11" t="s">
        <v>51821</v>
      </c>
      <c r="AA1112" s="11" t="s">
        <v>51822</v>
      </c>
      <c r="AB1112" s="58" t="s">
        <v>53002</v>
      </c>
      <c r="AC1112" s="29"/>
      <c r="AD1112" s="11" t="s">
        <v>66</v>
      </c>
      <c r="AE1112" s="2"/>
      <c r="AF1112" s="68">
        <v>3345.9987037037035</v>
      </c>
      <c r="AG1112" s="37">
        <v>5031</v>
      </c>
      <c r="AH1112" s="37">
        <v>618</v>
      </c>
      <c r="AI1112" s="37">
        <v>414</v>
      </c>
    </row>
    <row x14ac:dyDescent="0.25" r="1113" customHeight="1" ht="18">
      <c r="A1113" s="63" t="s">
        <v>33998</v>
      </c>
      <c r="B1113" s="12" t="s">
        <v>53003</v>
      </c>
      <c r="C1113" s="13" t="s">
        <v>44</v>
      </c>
      <c r="D1113" s="168"/>
      <c r="E1113" s="13" t="s">
        <v>44</v>
      </c>
      <c r="F1113" s="168"/>
      <c r="G1113" s="13" t="s">
        <v>44</v>
      </c>
      <c r="H1113" s="168"/>
      <c r="I1113" s="136"/>
      <c r="J1113" s="135"/>
      <c r="K1113" s="67">
        <v>1374326379567841300</v>
      </c>
      <c r="L1113" s="65" t="s">
        <v>53004</v>
      </c>
      <c r="M1113" s="37">
        <v>0</v>
      </c>
      <c r="N1113" s="37">
        <v>0</v>
      </c>
      <c r="O1113" s="37">
        <v>0</v>
      </c>
      <c r="P1113" s="37">
        <v>0</v>
      </c>
      <c r="Q1113" s="37">
        <v>0</v>
      </c>
      <c r="R1113" s="2"/>
      <c r="S1113" s="11"/>
      <c r="T1113" s="11"/>
      <c r="U1113" s="11"/>
      <c r="V1113" s="42" t="s">
        <v>53005</v>
      </c>
      <c r="W1113" s="11"/>
      <c r="X1113" s="39" t="s">
        <v>24266</v>
      </c>
      <c r="Y1113" s="69">
        <v>1289146672795324400</v>
      </c>
      <c r="Z1113" s="39" t="s">
        <v>53006</v>
      </c>
      <c r="AA1113" s="29"/>
      <c r="AB1113" s="58" t="s">
        <v>53007</v>
      </c>
      <c r="AC1113" s="29"/>
      <c r="AD1113" s="40"/>
      <c r="AE1113" s="2"/>
      <c r="AF1113" s="68">
        <v>6636</v>
      </c>
      <c r="AG1113" s="37">
        <v>269</v>
      </c>
      <c r="AH1113" s="37">
        <v>789</v>
      </c>
      <c r="AI1113" s="37">
        <v>65</v>
      </c>
    </row>
    <row x14ac:dyDescent="0.25" r="1114" customHeight="1" ht="18">
      <c r="A1114" s="63" t="s">
        <v>11794</v>
      </c>
      <c r="B1114" s="12" t="s">
        <v>53008</v>
      </c>
      <c r="C1114" s="13" t="s">
        <v>44</v>
      </c>
      <c r="D1114" s="168"/>
      <c r="E1114" s="13" t="s">
        <v>44</v>
      </c>
      <c r="F1114" s="168"/>
      <c r="G1114" s="13" t="s">
        <v>44</v>
      </c>
      <c r="H1114" s="168"/>
      <c r="I1114" s="136"/>
      <c r="J1114" s="135"/>
      <c r="K1114" s="67">
        <v>1374325709594841000</v>
      </c>
      <c r="L1114" s="65" t="s">
        <v>53009</v>
      </c>
      <c r="M1114" s="37">
        <v>18</v>
      </c>
      <c r="N1114" s="37">
        <v>7</v>
      </c>
      <c r="O1114" s="37">
        <v>0</v>
      </c>
      <c r="P1114" s="37">
        <v>0</v>
      </c>
      <c r="Q1114" s="37">
        <v>0</v>
      </c>
      <c r="R1114" s="2"/>
      <c r="S1114" s="11"/>
      <c r="T1114" s="11"/>
      <c r="U1114" s="11"/>
      <c r="V1114" s="42" t="s">
        <v>53010</v>
      </c>
      <c r="W1114" s="2"/>
      <c r="X1114" s="63" t="s">
        <v>53011</v>
      </c>
      <c r="Y1114" s="69">
        <v>507445824</v>
      </c>
      <c r="Z1114" s="11" t="s">
        <v>53012</v>
      </c>
      <c r="AA1114" s="11" t="s">
        <v>53013</v>
      </c>
      <c r="AB1114" s="58" t="s">
        <v>53014</v>
      </c>
      <c r="AC1114" s="29"/>
      <c r="AD1114" s="39" t="s">
        <v>72</v>
      </c>
      <c r="AE1114" s="2"/>
      <c r="AF1114" s="68">
        <v>18690</v>
      </c>
      <c r="AG1114" s="37">
        <v>41445</v>
      </c>
      <c r="AH1114" s="37">
        <v>330</v>
      </c>
      <c r="AI1114" s="37">
        <v>8560</v>
      </c>
    </row>
    <row x14ac:dyDescent="0.25" r="1115" customHeight="1" ht="18">
      <c r="A1115" s="63" t="s">
        <v>12832</v>
      </c>
      <c r="B1115" s="12" t="s">
        <v>53015</v>
      </c>
      <c r="C1115" s="13" t="s">
        <v>44</v>
      </c>
      <c r="D1115" s="168"/>
      <c r="E1115" s="13" t="s">
        <v>44</v>
      </c>
      <c r="F1115" s="168"/>
      <c r="G1115" s="13" t="s">
        <v>44</v>
      </c>
      <c r="H1115" s="168"/>
      <c r="I1115" s="136"/>
      <c r="J1115" s="135"/>
      <c r="K1115" s="67">
        <v>1374324358383014000</v>
      </c>
      <c r="L1115" s="65" t="s">
        <v>53016</v>
      </c>
      <c r="M1115" s="37">
        <v>7</v>
      </c>
      <c r="N1115" s="37">
        <v>2</v>
      </c>
      <c r="O1115" s="37">
        <v>0</v>
      </c>
      <c r="P1115" s="37">
        <v>0</v>
      </c>
      <c r="Q1115" s="37">
        <v>0</v>
      </c>
      <c r="R1115" s="2"/>
      <c r="S1115" s="11"/>
      <c r="T1115" s="11"/>
      <c r="U1115" s="11"/>
      <c r="V1115" s="42" t="s">
        <v>12491</v>
      </c>
      <c r="W1115" s="2"/>
      <c r="X1115" s="63" t="s">
        <v>12492</v>
      </c>
      <c r="Y1115" s="69">
        <v>358100992</v>
      </c>
      <c r="Z1115" s="11"/>
      <c r="AA1115" s="29"/>
      <c r="AB1115" s="58" t="s">
        <v>12493</v>
      </c>
      <c r="AC1115" s="29"/>
      <c r="AD1115" s="2" t="s">
        <v>8886</v>
      </c>
      <c r="AE1115" s="2"/>
      <c r="AF1115" s="68">
        <v>75323</v>
      </c>
      <c r="AG1115" s="37">
        <v>1903</v>
      </c>
      <c r="AH1115" s="37">
        <v>1789</v>
      </c>
      <c r="AI1115" s="37">
        <v>5618</v>
      </c>
    </row>
    <row x14ac:dyDescent="0.25" r="1116" customHeight="1" ht="18">
      <c r="A1116" s="63" t="s">
        <v>53017</v>
      </c>
      <c r="B1116" s="12" t="s">
        <v>53018</v>
      </c>
      <c r="C1116" s="13" t="s">
        <v>44</v>
      </c>
      <c r="D1116" s="168"/>
      <c r="E1116" s="13" t="s">
        <v>44</v>
      </c>
      <c r="F1116" s="168"/>
      <c r="G1116" s="13" t="s">
        <v>44</v>
      </c>
      <c r="H1116" s="168"/>
      <c r="I1116" s="136"/>
      <c r="J1116" s="135"/>
      <c r="K1116" s="67">
        <v>1374324036688355300</v>
      </c>
      <c r="L1116" s="65" t="s">
        <v>53019</v>
      </c>
      <c r="M1116" s="37">
        <v>9</v>
      </c>
      <c r="N1116" s="37">
        <v>2</v>
      </c>
      <c r="O1116" s="37">
        <v>0</v>
      </c>
      <c r="P1116" s="37">
        <v>0</v>
      </c>
      <c r="Q1116" s="37">
        <v>0</v>
      </c>
      <c r="R1116" s="2"/>
      <c r="S1116" s="11"/>
      <c r="T1116" s="11"/>
      <c r="U1116" s="11"/>
      <c r="V1116" s="42" t="s">
        <v>53020</v>
      </c>
      <c r="W1116" s="2"/>
      <c r="X1116" s="39" t="s">
        <v>53021</v>
      </c>
      <c r="Y1116" s="69">
        <v>1137255962</v>
      </c>
      <c r="Z1116" s="11" t="s">
        <v>53022</v>
      </c>
      <c r="AA1116" s="11" t="s">
        <v>53023</v>
      </c>
      <c r="AB1116" s="58" t="s">
        <v>53024</v>
      </c>
      <c r="AC1116" s="29"/>
      <c r="AD1116" s="11" t="s">
        <v>2205</v>
      </c>
      <c r="AE1116" s="2"/>
      <c r="AF1116" s="68">
        <v>3700.9987037037035</v>
      </c>
      <c r="AG1116" s="37">
        <v>5961</v>
      </c>
      <c r="AH1116" s="37">
        <v>22</v>
      </c>
      <c r="AI1116" s="37">
        <v>1105</v>
      </c>
    </row>
    <row x14ac:dyDescent="0.25" r="1117" customHeight="1" ht="18">
      <c r="A1117" s="63" t="s">
        <v>15810</v>
      </c>
      <c r="B1117" s="12" t="s">
        <v>53025</v>
      </c>
      <c r="C1117" s="13" t="s">
        <v>44</v>
      </c>
      <c r="D1117" s="168"/>
      <c r="E1117" s="13" t="s">
        <v>44</v>
      </c>
      <c r="F1117" s="168"/>
      <c r="G1117" s="13" t="s">
        <v>44</v>
      </c>
      <c r="H1117" s="168"/>
      <c r="I1117" s="136"/>
      <c r="J1117" s="135"/>
      <c r="K1117" s="67">
        <v>1374324015611920400</v>
      </c>
      <c r="L1117" s="65" t="s">
        <v>53026</v>
      </c>
      <c r="M1117" s="37">
        <v>1</v>
      </c>
      <c r="N1117" s="37">
        <v>1</v>
      </c>
      <c r="O1117" s="37">
        <v>0</v>
      </c>
      <c r="P1117" s="37">
        <v>0</v>
      </c>
      <c r="Q1117" s="37">
        <v>0</v>
      </c>
      <c r="R1117" s="2"/>
      <c r="S1117" s="2"/>
      <c r="T1117" s="11"/>
      <c r="U1117" s="11"/>
      <c r="V1117" s="42" t="s">
        <v>53027</v>
      </c>
      <c r="W1117" s="11"/>
      <c r="X1117" s="39" t="s">
        <v>53028</v>
      </c>
      <c r="Y1117" s="69">
        <v>3138664300</v>
      </c>
      <c r="Z1117" s="11" t="s">
        <v>53029</v>
      </c>
      <c r="AA1117" s="29"/>
      <c r="AB1117" s="58" t="s">
        <v>53030</v>
      </c>
      <c r="AC1117" s="29"/>
      <c r="AD1117" s="40"/>
      <c r="AE1117" s="2"/>
      <c r="AF1117" s="68">
        <v>10788</v>
      </c>
      <c r="AG1117" s="37">
        <v>467</v>
      </c>
      <c r="AH1117" s="37">
        <v>443</v>
      </c>
      <c r="AI1117" s="37">
        <v>12974</v>
      </c>
    </row>
    <row x14ac:dyDescent="0.25" r="1118" customHeight="1" ht="18">
      <c r="A1118" s="63" t="s">
        <v>53031</v>
      </c>
      <c r="B1118" s="12" t="s">
        <v>53032</v>
      </c>
      <c r="C1118" s="13" t="s">
        <v>44</v>
      </c>
      <c r="D1118" s="168"/>
      <c r="E1118" s="13" t="s">
        <v>44</v>
      </c>
      <c r="F1118" s="168"/>
      <c r="G1118" s="13" t="s">
        <v>44</v>
      </c>
      <c r="H1118" s="168"/>
      <c r="I1118" s="136"/>
      <c r="J1118" s="135"/>
      <c r="K1118" s="67">
        <v>1374321888411975700</v>
      </c>
      <c r="L1118" s="65" t="s">
        <v>53033</v>
      </c>
      <c r="M1118" s="37">
        <v>5</v>
      </c>
      <c r="N1118" s="37">
        <v>0</v>
      </c>
      <c r="O1118" s="37">
        <v>0</v>
      </c>
      <c r="P1118" s="37">
        <v>0</v>
      </c>
      <c r="Q1118" s="37">
        <v>0</v>
      </c>
      <c r="R1118" s="2"/>
      <c r="S1118" s="11"/>
      <c r="T1118" s="11"/>
      <c r="U1118" s="11"/>
      <c r="V1118" s="42" t="s">
        <v>53034</v>
      </c>
      <c r="W1118" s="11"/>
      <c r="X1118" s="39" t="s">
        <v>53035</v>
      </c>
      <c r="Y1118" s="69">
        <v>482097607</v>
      </c>
      <c r="Z1118" s="39" t="s">
        <v>53036</v>
      </c>
      <c r="AA1118" s="29"/>
      <c r="AB1118" s="58" t="s">
        <v>53037</v>
      </c>
      <c r="AC1118" s="29"/>
      <c r="AD1118" s="40"/>
      <c r="AE1118" s="2"/>
      <c r="AF1118" s="68">
        <v>1664.9987037037038</v>
      </c>
      <c r="AG1118" s="37">
        <v>213</v>
      </c>
      <c r="AH1118" s="37">
        <v>210</v>
      </c>
      <c r="AI1118" s="37">
        <v>3661</v>
      </c>
    </row>
    <row x14ac:dyDescent="0.25" r="1119" customHeight="1" ht="18">
      <c r="A1119" s="63" t="s">
        <v>12853</v>
      </c>
      <c r="B1119" s="12" t="s">
        <v>53038</v>
      </c>
      <c r="C1119" s="13" t="s">
        <v>44</v>
      </c>
      <c r="D1119" s="168"/>
      <c r="E1119" s="13" t="s">
        <v>44</v>
      </c>
      <c r="F1119" s="168"/>
      <c r="G1119" s="13" t="s">
        <v>44</v>
      </c>
      <c r="H1119" s="168"/>
      <c r="I1119" s="136"/>
      <c r="J1119" s="135"/>
      <c r="K1119" s="67">
        <v>1374321809714200600</v>
      </c>
      <c r="L1119" s="65" t="s">
        <v>53039</v>
      </c>
      <c r="M1119" s="37">
        <v>0</v>
      </c>
      <c r="N1119" s="37">
        <v>0</v>
      </c>
      <c r="O1119" s="37">
        <v>0</v>
      </c>
      <c r="P1119" s="37">
        <v>0</v>
      </c>
      <c r="Q1119" s="37">
        <v>0</v>
      </c>
      <c r="R1119" s="2"/>
      <c r="S1119" s="11"/>
      <c r="T1119" s="11"/>
      <c r="U1119" s="11"/>
      <c r="V1119" s="42" t="s">
        <v>53040</v>
      </c>
      <c r="W1119" s="2"/>
      <c r="X1119" s="63" t="s">
        <v>53041</v>
      </c>
      <c r="Y1119" s="69">
        <v>1313075576446611500</v>
      </c>
      <c r="Z1119" s="11" t="s">
        <v>53042</v>
      </c>
      <c r="AA1119" s="11" t="s">
        <v>53043</v>
      </c>
      <c r="AB1119" s="58" t="s">
        <v>53044</v>
      </c>
      <c r="AC1119" s="29"/>
      <c r="AD1119" s="39" t="s">
        <v>53045</v>
      </c>
      <c r="AE1119" s="2"/>
      <c r="AF1119" s="68">
        <v>92.9987037037037</v>
      </c>
      <c r="AG1119" s="37">
        <v>73</v>
      </c>
      <c r="AH1119" s="37">
        <v>6</v>
      </c>
      <c r="AI1119" s="37">
        <v>4</v>
      </c>
    </row>
    <row x14ac:dyDescent="0.25" r="1120" customHeight="1" ht="18">
      <c r="A1120" s="63" t="s">
        <v>25684</v>
      </c>
      <c r="B1120" s="12" t="s">
        <v>53046</v>
      </c>
      <c r="C1120" s="13" t="s">
        <v>44</v>
      </c>
      <c r="D1120" s="168"/>
      <c r="E1120" s="13" t="s">
        <v>44</v>
      </c>
      <c r="F1120" s="168"/>
      <c r="G1120" s="13" t="s">
        <v>44</v>
      </c>
      <c r="H1120" s="168"/>
      <c r="I1120" s="136"/>
      <c r="J1120" s="135"/>
      <c r="K1120" s="67">
        <v>1374320531038744600</v>
      </c>
      <c r="L1120" s="65" t="s">
        <v>53047</v>
      </c>
      <c r="M1120" s="37">
        <v>37</v>
      </c>
      <c r="N1120" s="37">
        <v>3</v>
      </c>
      <c r="O1120" s="37">
        <v>0</v>
      </c>
      <c r="P1120" s="37">
        <v>0</v>
      </c>
      <c r="Q1120" s="37">
        <v>0</v>
      </c>
      <c r="R1120" s="2"/>
      <c r="S1120" s="11"/>
      <c r="T1120" s="11"/>
      <c r="U1120" s="11"/>
      <c r="V1120" s="42" t="s">
        <v>53048</v>
      </c>
      <c r="W1120" s="2"/>
      <c r="X1120" s="39" t="s">
        <v>53049</v>
      </c>
      <c r="Y1120" s="69">
        <v>724289304592285700</v>
      </c>
      <c r="Z1120" s="11" t="s">
        <v>53050</v>
      </c>
      <c r="AA1120" s="29"/>
      <c r="AB1120" s="58" t="s">
        <v>53051</v>
      </c>
      <c r="AC1120" s="29"/>
      <c r="AD1120" s="40"/>
      <c r="AE1120" s="2"/>
      <c r="AF1120" s="68">
        <v>1691.9987037037038</v>
      </c>
      <c r="AG1120" s="37">
        <v>910</v>
      </c>
      <c r="AH1120" s="37">
        <v>994</v>
      </c>
      <c r="AI1120" s="37">
        <v>20281</v>
      </c>
    </row>
    <row x14ac:dyDescent="0.25" r="1121" customHeight="1" ht="18">
      <c r="A1121" s="63" t="s">
        <v>9586</v>
      </c>
      <c r="B1121" s="12" t="s">
        <v>53052</v>
      </c>
      <c r="C1121" s="13" t="s">
        <v>44</v>
      </c>
      <c r="D1121" s="168"/>
      <c r="E1121" s="13" t="s">
        <v>44</v>
      </c>
      <c r="F1121" s="168"/>
      <c r="G1121" s="13" t="s">
        <v>44</v>
      </c>
      <c r="H1121" s="168"/>
      <c r="I1121" s="136"/>
      <c r="J1121" s="135"/>
      <c r="K1121" s="67">
        <v>1374320481935966200</v>
      </c>
      <c r="L1121" s="65" t="s">
        <v>53053</v>
      </c>
      <c r="M1121" s="37">
        <v>8</v>
      </c>
      <c r="N1121" s="37">
        <v>3</v>
      </c>
      <c r="O1121" s="37">
        <v>0</v>
      </c>
      <c r="P1121" s="37">
        <v>0</v>
      </c>
      <c r="Q1121" s="37">
        <v>0</v>
      </c>
      <c r="R1121" s="2"/>
      <c r="S1121" s="11"/>
      <c r="T1121" s="11"/>
      <c r="U1121" s="11"/>
      <c r="V1121" s="42" t="s">
        <v>53054</v>
      </c>
      <c r="W1121" s="11"/>
      <c r="X1121" s="39" t="s">
        <v>53055</v>
      </c>
      <c r="Y1121" s="69">
        <v>1356971821929791500</v>
      </c>
      <c r="Z1121" s="39" t="s">
        <v>53056</v>
      </c>
      <c r="AA1121" s="29"/>
      <c r="AB1121" s="58" t="s">
        <v>53057</v>
      </c>
      <c r="AC1121" s="29"/>
      <c r="AD1121" s="39" t="s">
        <v>53058</v>
      </c>
      <c r="AE1121" s="2"/>
      <c r="AF1121" s="68">
        <v>1587.9987037037038</v>
      </c>
      <c r="AG1121" s="37">
        <v>1143</v>
      </c>
      <c r="AH1121" s="37">
        <v>4515</v>
      </c>
      <c r="AI1121" s="37">
        <v>511</v>
      </c>
    </row>
    <row x14ac:dyDescent="0.25" r="1122" customHeight="1" ht="18">
      <c r="A1122" s="63" t="s">
        <v>22651</v>
      </c>
      <c r="B1122" s="12" t="s">
        <v>53059</v>
      </c>
      <c r="C1122" s="13" t="s">
        <v>44</v>
      </c>
      <c r="D1122" s="168"/>
      <c r="E1122" s="13" t="s">
        <v>44</v>
      </c>
      <c r="F1122" s="168"/>
      <c r="G1122" s="13" t="s">
        <v>44</v>
      </c>
      <c r="H1122" s="168"/>
      <c r="I1122" s="136"/>
      <c r="J1122" s="135"/>
      <c r="K1122" s="67">
        <v>1374319529619251200</v>
      </c>
      <c r="L1122" s="65" t="s">
        <v>53060</v>
      </c>
      <c r="M1122" s="37">
        <v>23</v>
      </c>
      <c r="N1122" s="37">
        <v>0</v>
      </c>
      <c r="O1122" s="37">
        <v>0</v>
      </c>
      <c r="P1122" s="37">
        <v>0</v>
      </c>
      <c r="Q1122" s="37">
        <v>0</v>
      </c>
      <c r="R1122" s="2"/>
      <c r="S1122" s="11"/>
      <c r="T1122" s="11"/>
      <c r="U1122" s="11"/>
      <c r="V1122" s="42" t="s">
        <v>53061</v>
      </c>
      <c r="W1122" s="2"/>
      <c r="X1122" s="39" t="s">
        <v>53062</v>
      </c>
      <c r="Y1122" s="69">
        <v>1105843173782417400</v>
      </c>
      <c r="Z1122" s="11" t="s">
        <v>53063</v>
      </c>
      <c r="AA1122" s="29"/>
      <c r="AB1122" s="58" t="s">
        <v>53064</v>
      </c>
      <c r="AC1122" s="29"/>
      <c r="AD1122" s="40"/>
      <c r="AE1122" s="2"/>
      <c r="AF1122" s="68">
        <v>2531.9987037037035</v>
      </c>
      <c r="AG1122" s="37">
        <v>591</v>
      </c>
      <c r="AH1122" s="37">
        <v>355</v>
      </c>
      <c r="AI1122" s="37">
        <v>10391</v>
      </c>
    </row>
    <row x14ac:dyDescent="0.25" r="1123" customHeight="1" ht="18">
      <c r="A1123" s="63" t="s">
        <v>53065</v>
      </c>
      <c r="B1123" s="12" t="s">
        <v>53066</v>
      </c>
      <c r="C1123" s="13" t="s">
        <v>35</v>
      </c>
      <c r="D1123" s="14" t="s">
        <v>235</v>
      </c>
      <c r="E1123" s="13" t="s">
        <v>35</v>
      </c>
      <c r="F1123" s="14" t="s">
        <v>235</v>
      </c>
      <c r="G1123" s="13" t="s">
        <v>35</v>
      </c>
      <c r="H1123" s="14" t="s">
        <v>235</v>
      </c>
      <c r="I1123" s="136"/>
      <c r="J1123" s="135"/>
      <c r="K1123" s="67">
        <v>1374319274546856000</v>
      </c>
      <c r="L1123" s="65" t="s">
        <v>53067</v>
      </c>
      <c r="M1123" s="37">
        <v>0</v>
      </c>
      <c r="N1123" s="37">
        <v>0</v>
      </c>
      <c r="O1123" s="37">
        <v>0</v>
      </c>
      <c r="P1123" s="37">
        <v>0</v>
      </c>
      <c r="Q1123" s="37">
        <v>0</v>
      </c>
      <c r="R1123" s="2"/>
      <c r="S1123" s="2"/>
      <c r="T1123" s="11"/>
      <c r="U1123" s="11"/>
      <c r="V1123" s="42" t="s">
        <v>53068</v>
      </c>
      <c r="W1123" s="11"/>
      <c r="X1123" s="39" t="s">
        <v>53069</v>
      </c>
      <c r="Y1123" s="69">
        <v>1858366382</v>
      </c>
      <c r="Z1123" s="39" t="s">
        <v>53070</v>
      </c>
      <c r="AA1123" s="29"/>
      <c r="AB1123" s="58" t="s">
        <v>53071</v>
      </c>
      <c r="AC1123" s="29"/>
      <c r="AD1123" s="40"/>
      <c r="AE1123" s="2"/>
      <c r="AF1123" s="68">
        <v>75461</v>
      </c>
      <c r="AG1123" s="37">
        <v>2724</v>
      </c>
      <c r="AH1123" s="37">
        <v>2610</v>
      </c>
      <c r="AI1123" s="37">
        <v>2587</v>
      </c>
    </row>
    <row x14ac:dyDescent="0.25" r="1124" customHeight="1" ht="18">
      <c r="A1124" s="63" t="s">
        <v>10887</v>
      </c>
      <c r="B1124" s="12" t="s">
        <v>53072</v>
      </c>
      <c r="C1124" s="13" t="s">
        <v>44</v>
      </c>
      <c r="D1124" s="168"/>
      <c r="E1124" s="13" t="s">
        <v>44</v>
      </c>
      <c r="F1124" s="168"/>
      <c r="G1124" s="13" t="s">
        <v>44</v>
      </c>
      <c r="H1124" s="168"/>
      <c r="I1124" s="136"/>
      <c r="J1124" s="135"/>
      <c r="K1124" s="67">
        <v>1374318307503964200</v>
      </c>
      <c r="L1124" s="65" t="s">
        <v>53073</v>
      </c>
      <c r="M1124" s="37">
        <v>3</v>
      </c>
      <c r="N1124" s="37">
        <v>0</v>
      </c>
      <c r="O1124" s="37">
        <v>0</v>
      </c>
      <c r="P1124" s="37">
        <v>0</v>
      </c>
      <c r="Q1124" s="37">
        <v>0</v>
      </c>
      <c r="R1124" s="2"/>
      <c r="S1124" s="11"/>
      <c r="T1124" s="11"/>
      <c r="U1124" s="11"/>
      <c r="V1124" s="42" t="s">
        <v>43565</v>
      </c>
      <c r="W1124" s="2"/>
      <c r="X1124" s="63" t="s">
        <v>43566</v>
      </c>
      <c r="Y1124" s="69">
        <v>931850497</v>
      </c>
      <c r="Z1124" s="11" t="s">
        <v>53074</v>
      </c>
      <c r="AA1124" s="11" t="s">
        <v>53075</v>
      </c>
      <c r="AB1124" s="58" t="s">
        <v>53076</v>
      </c>
      <c r="AC1124" s="29"/>
      <c r="AD1124" s="39" t="s">
        <v>43569</v>
      </c>
      <c r="AE1124" s="2"/>
      <c r="AF1124" s="68">
        <v>31438</v>
      </c>
      <c r="AG1124" s="37">
        <v>1847</v>
      </c>
      <c r="AH1124" s="37">
        <v>659</v>
      </c>
      <c r="AI1124" s="37">
        <v>40573</v>
      </c>
    </row>
    <row x14ac:dyDescent="0.25" r="1125" customHeight="1" ht="18">
      <c r="A1125" s="63" t="s">
        <v>53077</v>
      </c>
      <c r="B1125" s="12" t="s">
        <v>53078</v>
      </c>
      <c r="C1125" s="13" t="s">
        <v>35</v>
      </c>
      <c r="D1125" s="14" t="s">
        <v>235</v>
      </c>
      <c r="E1125" s="13" t="s">
        <v>35</v>
      </c>
      <c r="F1125" s="14" t="s">
        <v>235</v>
      </c>
      <c r="G1125" s="13" t="s">
        <v>35</v>
      </c>
      <c r="H1125" s="14" t="s">
        <v>235</v>
      </c>
      <c r="I1125" s="136"/>
      <c r="J1125" s="135"/>
      <c r="K1125" s="67">
        <v>1374317321469231000</v>
      </c>
      <c r="L1125" s="65" t="s">
        <v>53079</v>
      </c>
      <c r="M1125" s="37">
        <v>8</v>
      </c>
      <c r="N1125" s="37">
        <v>0</v>
      </c>
      <c r="O1125" s="37">
        <v>0</v>
      </c>
      <c r="P1125" s="37">
        <v>0</v>
      </c>
      <c r="Q1125" s="37">
        <v>0</v>
      </c>
      <c r="R1125" s="2"/>
      <c r="S1125" s="11"/>
      <c r="T1125" s="11"/>
      <c r="U1125" s="11"/>
      <c r="V1125" s="42" t="s">
        <v>39082</v>
      </c>
      <c r="W1125" s="2"/>
      <c r="X1125" s="63" t="s">
        <v>51473</v>
      </c>
      <c r="Y1125" s="69">
        <v>1286379500</v>
      </c>
      <c r="Z1125" s="11" t="s">
        <v>39084</v>
      </c>
      <c r="AA1125" s="11" t="s">
        <v>39085</v>
      </c>
      <c r="AB1125" s="58" t="s">
        <v>53080</v>
      </c>
      <c r="AC1125" s="29"/>
      <c r="AD1125" s="39" t="s">
        <v>53081</v>
      </c>
      <c r="AE1125" s="2"/>
      <c r="AF1125" s="68">
        <v>59539</v>
      </c>
      <c r="AG1125" s="37">
        <v>2095</v>
      </c>
      <c r="AH1125" s="37">
        <v>2070</v>
      </c>
      <c r="AI1125" s="37">
        <v>53076</v>
      </c>
    </row>
    <row x14ac:dyDescent="0.25" r="1126" customHeight="1" ht="18">
      <c r="A1126" s="63" t="s">
        <v>3623</v>
      </c>
      <c r="B1126" s="12" t="s">
        <v>53082</v>
      </c>
      <c r="C1126" s="13" t="s">
        <v>44</v>
      </c>
      <c r="D1126" s="168"/>
      <c r="E1126" s="13" t="s">
        <v>44</v>
      </c>
      <c r="F1126" s="168"/>
      <c r="G1126" s="13" t="s">
        <v>44</v>
      </c>
      <c r="H1126" s="168"/>
      <c r="I1126" s="136"/>
      <c r="J1126" s="135"/>
      <c r="K1126" s="67">
        <v>1374317076987383800</v>
      </c>
      <c r="L1126" s="65" t="s">
        <v>53083</v>
      </c>
      <c r="M1126" s="37">
        <v>0</v>
      </c>
      <c r="N1126" s="37">
        <v>0</v>
      </c>
      <c r="O1126" s="37">
        <v>0</v>
      </c>
      <c r="P1126" s="37">
        <v>0</v>
      </c>
      <c r="Q1126" s="37">
        <v>0</v>
      </c>
      <c r="R1126" s="2"/>
      <c r="S1126" s="11"/>
      <c r="T1126" s="11"/>
      <c r="U1126" s="11"/>
      <c r="V1126" s="42" t="s">
        <v>53084</v>
      </c>
      <c r="W1126" s="2"/>
      <c r="X1126" s="63" t="s">
        <v>53085</v>
      </c>
      <c r="Y1126" s="69">
        <v>356529824</v>
      </c>
      <c r="Z1126" s="11"/>
      <c r="AA1126" s="29"/>
      <c r="AB1126" s="58" t="s">
        <v>53086</v>
      </c>
      <c r="AC1126" s="29"/>
      <c r="AD1126" s="6"/>
      <c r="AE1126" s="2"/>
      <c r="AF1126" s="68">
        <v>3509.9987037037035</v>
      </c>
      <c r="AG1126" s="37">
        <v>254</v>
      </c>
      <c r="AH1126" s="37">
        <v>1070</v>
      </c>
      <c r="AI1126" s="37">
        <v>32091</v>
      </c>
    </row>
    <row x14ac:dyDescent="0.25" r="1127" customHeight="1" ht="18">
      <c r="A1127" s="63" t="s">
        <v>22667</v>
      </c>
      <c r="B1127" s="12" t="s">
        <v>53087</v>
      </c>
      <c r="C1127" s="13" t="s">
        <v>44</v>
      </c>
      <c r="D1127" s="168"/>
      <c r="E1127" s="13" t="s">
        <v>44</v>
      </c>
      <c r="F1127" s="168"/>
      <c r="G1127" s="13" t="s">
        <v>44</v>
      </c>
      <c r="H1127" s="168"/>
      <c r="I1127" s="136"/>
      <c r="J1127" s="135"/>
      <c r="K1127" s="67">
        <v>1374314991755608000</v>
      </c>
      <c r="L1127" s="65" t="s">
        <v>53088</v>
      </c>
      <c r="M1127" s="37">
        <v>0</v>
      </c>
      <c r="N1127" s="37">
        <v>0</v>
      </c>
      <c r="O1127" s="37">
        <v>0</v>
      </c>
      <c r="P1127" s="37">
        <v>0</v>
      </c>
      <c r="Q1127" s="37">
        <v>0</v>
      </c>
      <c r="R1127" s="2"/>
      <c r="S1127" s="11"/>
      <c r="T1127" s="11"/>
      <c r="U1127" s="11"/>
      <c r="V1127" s="42" t="s">
        <v>31329</v>
      </c>
      <c r="W1127" s="2"/>
      <c r="X1127" s="63" t="s">
        <v>31330</v>
      </c>
      <c r="Y1127" s="69">
        <v>2685163394</v>
      </c>
      <c r="Z1127" s="11" t="s">
        <v>31331</v>
      </c>
      <c r="AA1127" s="11" t="s">
        <v>31332</v>
      </c>
      <c r="AB1127" s="58" t="s">
        <v>31333</v>
      </c>
      <c r="AC1127" s="29"/>
      <c r="AD1127" s="2" t="s">
        <v>49</v>
      </c>
      <c r="AE1127" s="2"/>
      <c r="AF1127" s="68">
        <v>39635</v>
      </c>
      <c r="AG1127" s="37">
        <v>4842</v>
      </c>
      <c r="AH1127" s="37">
        <v>2</v>
      </c>
      <c r="AI1127" s="37">
        <v>20</v>
      </c>
    </row>
    <row x14ac:dyDescent="0.25" r="1128" customHeight="1" ht="18">
      <c r="A1128" s="63" t="s">
        <v>8589</v>
      </c>
      <c r="B1128" s="12" t="s">
        <v>53089</v>
      </c>
      <c r="C1128" s="13" t="s">
        <v>44</v>
      </c>
      <c r="D1128" s="168"/>
      <c r="E1128" s="13" t="s">
        <v>44</v>
      </c>
      <c r="F1128" s="168"/>
      <c r="G1128" s="13" t="s">
        <v>44</v>
      </c>
      <c r="H1128" s="168"/>
      <c r="I1128" s="136"/>
      <c r="J1128" s="135"/>
      <c r="K1128" s="67">
        <v>1374313100468441000</v>
      </c>
      <c r="L1128" s="65" t="s">
        <v>53090</v>
      </c>
      <c r="M1128" s="37">
        <v>31</v>
      </c>
      <c r="N1128" s="37">
        <v>11</v>
      </c>
      <c r="O1128" s="37">
        <v>0</v>
      </c>
      <c r="P1128" s="37">
        <v>0</v>
      </c>
      <c r="Q1128" s="37">
        <v>0</v>
      </c>
      <c r="R1128" s="2"/>
      <c r="S1128" s="11"/>
      <c r="T1128" s="11"/>
      <c r="U1128" s="11"/>
      <c r="V1128" s="42" t="s">
        <v>50002</v>
      </c>
      <c r="W1128" s="2"/>
      <c r="X1128" s="63" t="s">
        <v>50003</v>
      </c>
      <c r="Y1128" s="69">
        <v>388308149</v>
      </c>
      <c r="Z1128" s="11" t="s">
        <v>50004</v>
      </c>
      <c r="AA1128" s="11" t="s">
        <v>50005</v>
      </c>
      <c r="AB1128" s="58" t="s">
        <v>50006</v>
      </c>
      <c r="AC1128" s="29"/>
      <c r="AD1128" s="11" t="s">
        <v>49</v>
      </c>
      <c r="AE1128" s="2"/>
      <c r="AF1128" s="68">
        <v>1725.9987037037038</v>
      </c>
      <c r="AG1128" s="37">
        <v>12382</v>
      </c>
      <c r="AH1128" s="37">
        <v>6079</v>
      </c>
      <c r="AI1128" s="37">
        <v>820</v>
      </c>
    </row>
    <row x14ac:dyDescent="0.25" r="1129" customHeight="1" ht="18">
      <c r="A1129" s="63" t="s">
        <v>53091</v>
      </c>
      <c r="B1129" s="12" t="s">
        <v>53092</v>
      </c>
      <c r="C1129" s="13" t="s">
        <v>44</v>
      </c>
      <c r="D1129" s="168"/>
      <c r="E1129" s="13" t="s">
        <v>44</v>
      </c>
      <c r="F1129" s="168"/>
      <c r="G1129" s="13" t="s">
        <v>44</v>
      </c>
      <c r="H1129" s="168"/>
      <c r="I1129" s="136"/>
      <c r="J1129" s="135"/>
      <c r="K1129" s="67">
        <v>1374311429625544700</v>
      </c>
      <c r="L1129" s="65" t="s">
        <v>53093</v>
      </c>
      <c r="M1129" s="37">
        <v>1</v>
      </c>
      <c r="N1129" s="37">
        <v>1</v>
      </c>
      <c r="O1129" s="37">
        <v>0</v>
      </c>
      <c r="P1129" s="37">
        <v>0</v>
      </c>
      <c r="Q1129" s="37">
        <v>0</v>
      </c>
      <c r="R1129" s="2"/>
      <c r="S1129" s="11"/>
      <c r="T1129" s="11"/>
      <c r="U1129" s="11"/>
      <c r="V1129" s="42" t="s">
        <v>53094</v>
      </c>
      <c r="W1129" s="2"/>
      <c r="X1129" s="63" t="s">
        <v>53095</v>
      </c>
      <c r="Y1129" s="69">
        <v>985991576051630100</v>
      </c>
      <c r="Z1129" s="11" t="s">
        <v>53096</v>
      </c>
      <c r="AA1129" s="11" t="s">
        <v>53097</v>
      </c>
      <c r="AB1129" s="58" t="s">
        <v>53098</v>
      </c>
      <c r="AC1129" s="29"/>
      <c r="AD1129" s="11" t="s">
        <v>49</v>
      </c>
      <c r="AE1129" s="2"/>
      <c r="AF1129" s="68">
        <v>37493</v>
      </c>
      <c r="AG1129" s="37">
        <v>1840</v>
      </c>
      <c r="AH1129" s="37">
        <v>12</v>
      </c>
      <c r="AI1129" s="37">
        <v>98</v>
      </c>
    </row>
    <row x14ac:dyDescent="0.25" r="1130" customHeight="1" ht="18">
      <c r="A1130" s="63" t="s">
        <v>3697</v>
      </c>
      <c r="B1130" s="12" t="s">
        <v>53099</v>
      </c>
      <c r="C1130" s="13" t="s">
        <v>44</v>
      </c>
      <c r="D1130" s="168"/>
      <c r="E1130" s="13" t="s">
        <v>44</v>
      </c>
      <c r="F1130" s="168"/>
      <c r="G1130" s="13" t="s">
        <v>44</v>
      </c>
      <c r="H1130" s="168"/>
      <c r="I1130" s="136"/>
      <c r="J1130" s="135"/>
      <c r="K1130" s="67">
        <v>1374309707016515600</v>
      </c>
      <c r="L1130" s="65" t="s">
        <v>53100</v>
      </c>
      <c r="M1130" s="37">
        <v>2</v>
      </c>
      <c r="N1130" s="37">
        <v>0</v>
      </c>
      <c r="O1130" s="37">
        <v>0</v>
      </c>
      <c r="P1130" s="37">
        <v>0</v>
      </c>
      <c r="Q1130" s="37">
        <v>0</v>
      </c>
      <c r="R1130" s="2"/>
      <c r="S1130" s="2"/>
      <c r="T1130" s="11"/>
      <c r="U1130" s="11"/>
      <c r="V1130" s="42" t="s">
        <v>53101</v>
      </c>
      <c r="W1130" s="2"/>
      <c r="X1130" s="39" t="s">
        <v>53102</v>
      </c>
      <c r="Y1130" s="69">
        <v>1249414434067370000</v>
      </c>
      <c r="Z1130" s="11"/>
      <c r="AA1130" s="29"/>
      <c r="AB1130" s="58" t="s">
        <v>53103</v>
      </c>
      <c r="AC1130" s="29"/>
      <c r="AD1130" s="40"/>
      <c r="AE1130" s="2"/>
      <c r="AF1130" s="68">
        <v>193.9987037037037</v>
      </c>
      <c r="AG1130" s="37">
        <v>41</v>
      </c>
      <c r="AH1130" s="37">
        <v>32</v>
      </c>
      <c r="AI1130" s="37">
        <v>465</v>
      </c>
    </row>
    <row x14ac:dyDescent="0.25" r="1131" customHeight="1" ht="18">
      <c r="A1131" s="63" t="s">
        <v>13933</v>
      </c>
      <c r="B1131" s="12" t="s">
        <v>53104</v>
      </c>
      <c r="C1131" s="13" t="s">
        <v>44</v>
      </c>
      <c r="D1131" s="168"/>
      <c r="E1131" s="13" t="s">
        <v>44</v>
      </c>
      <c r="F1131" s="168"/>
      <c r="G1131" s="13" t="s">
        <v>44</v>
      </c>
      <c r="H1131" s="168"/>
      <c r="I1131" s="136"/>
      <c r="J1131" s="135"/>
      <c r="K1131" s="67">
        <v>1374309637076496400</v>
      </c>
      <c r="L1131" s="65" t="s">
        <v>53105</v>
      </c>
      <c r="M1131" s="37">
        <v>13</v>
      </c>
      <c r="N1131" s="37">
        <v>0</v>
      </c>
      <c r="O1131" s="37">
        <v>0</v>
      </c>
      <c r="P1131" s="37">
        <v>0</v>
      </c>
      <c r="Q1131" s="37">
        <v>0</v>
      </c>
      <c r="R1131" s="2"/>
      <c r="S1131" s="11"/>
      <c r="T1131" s="11"/>
      <c r="U1131" s="11"/>
      <c r="V1131" s="42" t="s">
        <v>53106</v>
      </c>
      <c r="W1131" s="11"/>
      <c r="X1131" s="39" t="s">
        <v>53107</v>
      </c>
      <c r="Y1131" s="69">
        <v>1190553521109848000</v>
      </c>
      <c r="Z1131" s="39" t="s">
        <v>53108</v>
      </c>
      <c r="AA1131" s="29"/>
      <c r="AB1131" s="58" t="s">
        <v>53109</v>
      </c>
      <c r="AC1131" s="29"/>
      <c r="AD1131" s="39" t="s">
        <v>53110</v>
      </c>
      <c r="AE1131" s="2"/>
      <c r="AF1131" s="68">
        <v>6739</v>
      </c>
      <c r="AG1131" s="37">
        <v>370</v>
      </c>
      <c r="AH1131" s="37">
        <v>363</v>
      </c>
      <c r="AI1131" s="37">
        <v>26872</v>
      </c>
    </row>
    <row x14ac:dyDescent="0.25" r="1132" customHeight="1" ht="18">
      <c r="A1132" s="63" t="s">
        <v>38405</v>
      </c>
      <c r="B1132" s="12" t="s">
        <v>53111</v>
      </c>
      <c r="C1132" s="13" t="s">
        <v>366</v>
      </c>
      <c r="D1132" s="168"/>
      <c r="E1132" s="13" t="s">
        <v>366</v>
      </c>
      <c r="F1132" s="168"/>
      <c r="G1132" s="13" t="s">
        <v>366</v>
      </c>
      <c r="H1132" s="168"/>
      <c r="I1132" s="136"/>
      <c r="J1132" s="135"/>
      <c r="K1132" s="67">
        <v>1374309268720119800</v>
      </c>
      <c r="L1132" s="65" t="s">
        <v>53112</v>
      </c>
      <c r="M1132" s="37">
        <v>8</v>
      </c>
      <c r="N1132" s="37">
        <v>0</v>
      </c>
      <c r="O1132" s="37">
        <v>0</v>
      </c>
      <c r="P1132" s="37">
        <v>0</v>
      </c>
      <c r="Q1132" s="37">
        <v>0</v>
      </c>
      <c r="R1132" s="2"/>
      <c r="S1132" s="11"/>
      <c r="T1132" s="11"/>
      <c r="U1132" s="11"/>
      <c r="V1132" s="42" t="s">
        <v>17686</v>
      </c>
      <c r="W1132" s="2"/>
      <c r="X1132" s="39" t="s">
        <v>17687</v>
      </c>
      <c r="Y1132" s="69">
        <v>2997917279</v>
      </c>
      <c r="Z1132" s="11"/>
      <c r="AA1132" s="29"/>
      <c r="AB1132" s="58" t="s">
        <v>17688</v>
      </c>
      <c r="AC1132" s="29"/>
      <c r="AD1132" s="6"/>
      <c r="AE1132" s="2"/>
      <c r="AF1132" s="68">
        <v>6399</v>
      </c>
      <c r="AG1132" s="37">
        <v>638</v>
      </c>
      <c r="AH1132" s="37">
        <v>216</v>
      </c>
      <c r="AI1132" s="37">
        <v>44205</v>
      </c>
    </row>
    <row x14ac:dyDescent="0.25" r="1133" customHeight="1" ht="18">
      <c r="A1133" s="63" t="s">
        <v>20231</v>
      </c>
      <c r="B1133" s="12" t="s">
        <v>53113</v>
      </c>
      <c r="C1133" s="13" t="s">
        <v>44</v>
      </c>
      <c r="D1133" s="168"/>
      <c r="E1133" s="13" t="s">
        <v>44</v>
      </c>
      <c r="F1133" s="168"/>
      <c r="G1133" s="13" t="s">
        <v>44</v>
      </c>
      <c r="H1133" s="168"/>
      <c r="I1133" s="136"/>
      <c r="J1133" s="135"/>
      <c r="K1133" s="67">
        <v>1374308965367091200</v>
      </c>
      <c r="L1133" s="65" t="s">
        <v>53114</v>
      </c>
      <c r="M1133" s="37">
        <v>8</v>
      </c>
      <c r="N1133" s="37">
        <v>4</v>
      </c>
      <c r="O1133" s="37">
        <v>0</v>
      </c>
      <c r="P1133" s="37">
        <v>0</v>
      </c>
      <c r="Q1133" s="37">
        <v>0</v>
      </c>
      <c r="R1133" s="2"/>
      <c r="S1133" s="11"/>
      <c r="T1133" s="11"/>
      <c r="U1133" s="11"/>
      <c r="V1133" s="42" t="s">
        <v>11581</v>
      </c>
      <c r="W1133" s="11"/>
      <c r="X1133" s="39" t="s">
        <v>11582</v>
      </c>
      <c r="Y1133" s="69">
        <v>1249691032893227000</v>
      </c>
      <c r="Z1133" s="39" t="s">
        <v>11583</v>
      </c>
      <c r="AA1133" s="29"/>
      <c r="AB1133" s="58" t="s">
        <v>11584</v>
      </c>
      <c r="AC1133" s="29"/>
      <c r="AD1133" s="2" t="s">
        <v>66</v>
      </c>
      <c r="AE1133" s="2"/>
      <c r="AF1133" s="68">
        <v>4898</v>
      </c>
      <c r="AG1133" s="37">
        <v>8096</v>
      </c>
      <c r="AH1133" s="37">
        <v>6151</v>
      </c>
      <c r="AI1133" s="37">
        <v>6738</v>
      </c>
    </row>
    <row x14ac:dyDescent="0.25" r="1134" customHeight="1" ht="18">
      <c r="A1134" s="63" t="s">
        <v>13985</v>
      </c>
      <c r="B1134" s="12" t="s">
        <v>53115</v>
      </c>
      <c r="C1134" s="13" t="s">
        <v>44</v>
      </c>
      <c r="D1134" s="168"/>
      <c r="E1134" s="13" t="s">
        <v>44</v>
      </c>
      <c r="F1134" s="168"/>
      <c r="G1134" s="13" t="s">
        <v>44</v>
      </c>
      <c r="H1134" s="168"/>
      <c r="I1134" s="136"/>
      <c r="J1134" s="135"/>
      <c r="K1134" s="67">
        <v>1374304917012107300</v>
      </c>
      <c r="L1134" s="65" t="s">
        <v>53116</v>
      </c>
      <c r="M1134" s="37">
        <v>1</v>
      </c>
      <c r="N1134" s="37">
        <v>2</v>
      </c>
      <c r="O1134" s="37">
        <v>0</v>
      </c>
      <c r="P1134" s="37">
        <v>0</v>
      </c>
      <c r="Q1134" s="37">
        <v>0</v>
      </c>
      <c r="R1134" s="2"/>
      <c r="S1134" s="11"/>
      <c r="T1134" s="11"/>
      <c r="U1134" s="11"/>
      <c r="V1134" s="42" t="s">
        <v>36806</v>
      </c>
      <c r="W1134" s="2"/>
      <c r="X1134" s="39" t="s">
        <v>36807</v>
      </c>
      <c r="Y1134" s="69">
        <v>773436783593984000</v>
      </c>
      <c r="Z1134" s="11" t="s">
        <v>36808</v>
      </c>
      <c r="AA1134" s="11" t="s">
        <v>36809</v>
      </c>
      <c r="AB1134" s="58" t="s">
        <v>36810</v>
      </c>
      <c r="AC1134" s="29"/>
      <c r="AD1134" s="6"/>
      <c r="AE1134" s="2"/>
      <c r="AF1134" s="68">
        <v>146329</v>
      </c>
      <c r="AG1134" s="37">
        <v>60042</v>
      </c>
      <c r="AH1134" s="37">
        <v>0</v>
      </c>
      <c r="AI1134" s="37">
        <v>0</v>
      </c>
    </row>
    <row x14ac:dyDescent="0.25" r="1135" customHeight="1" ht="18">
      <c r="A1135" s="63" t="s">
        <v>53117</v>
      </c>
      <c r="B1135" s="12" t="s">
        <v>53118</v>
      </c>
      <c r="C1135" s="13" t="s">
        <v>44</v>
      </c>
      <c r="D1135" s="168"/>
      <c r="E1135" s="13" t="s">
        <v>44</v>
      </c>
      <c r="F1135" s="168"/>
      <c r="G1135" s="13" t="s">
        <v>44</v>
      </c>
      <c r="H1135" s="168"/>
      <c r="I1135" s="136"/>
      <c r="J1135" s="135"/>
      <c r="K1135" s="67">
        <v>1374300258625323000</v>
      </c>
      <c r="L1135" s="65" t="s">
        <v>53119</v>
      </c>
      <c r="M1135" s="37">
        <v>6</v>
      </c>
      <c r="N1135" s="37">
        <v>0</v>
      </c>
      <c r="O1135" s="37">
        <v>0</v>
      </c>
      <c r="P1135" s="37">
        <v>0</v>
      </c>
      <c r="Q1135" s="37">
        <v>0</v>
      </c>
      <c r="R1135" s="2"/>
      <c r="S1135" s="11"/>
      <c r="T1135" s="11"/>
      <c r="U1135" s="11"/>
      <c r="V1135" s="42" t="s">
        <v>53120</v>
      </c>
      <c r="W1135" s="11"/>
      <c r="X1135" s="39" t="s">
        <v>53121</v>
      </c>
      <c r="Y1135" s="69">
        <v>3399332193</v>
      </c>
      <c r="Z1135" s="11" t="s">
        <v>53122</v>
      </c>
      <c r="AA1135" s="29"/>
      <c r="AB1135" s="58" t="s">
        <v>53123</v>
      </c>
      <c r="AC1135" s="29"/>
      <c r="AD1135" s="2" t="s">
        <v>47763</v>
      </c>
      <c r="AE1135" s="2"/>
      <c r="AF1135" s="68">
        <v>440.9987037037037</v>
      </c>
      <c r="AG1135" s="37">
        <v>141</v>
      </c>
      <c r="AH1135" s="37">
        <v>147</v>
      </c>
      <c r="AI1135" s="37">
        <v>3211</v>
      </c>
    </row>
    <row x14ac:dyDescent="0.25" r="1136" customHeight="1" ht="18">
      <c r="A1136" s="63" t="s">
        <v>9729</v>
      </c>
      <c r="B1136" s="12" t="s">
        <v>53124</v>
      </c>
      <c r="C1136" s="13" t="s">
        <v>44</v>
      </c>
      <c r="D1136" s="168"/>
      <c r="E1136" s="13" t="s">
        <v>44</v>
      </c>
      <c r="F1136" s="168"/>
      <c r="G1136" s="13" t="s">
        <v>44</v>
      </c>
      <c r="H1136" s="168"/>
      <c r="I1136" s="136"/>
      <c r="J1136" s="135"/>
      <c r="K1136" s="67">
        <v>1374296840275918800</v>
      </c>
      <c r="L1136" s="65" t="s">
        <v>53125</v>
      </c>
      <c r="M1136" s="37">
        <v>2</v>
      </c>
      <c r="N1136" s="37">
        <v>0</v>
      </c>
      <c r="O1136" s="37">
        <v>0</v>
      </c>
      <c r="P1136" s="37">
        <v>0</v>
      </c>
      <c r="Q1136" s="37">
        <v>0</v>
      </c>
      <c r="R1136" s="2"/>
      <c r="S1136" s="11"/>
      <c r="T1136" s="11"/>
      <c r="U1136" s="11"/>
      <c r="V1136" s="42" t="s">
        <v>7168</v>
      </c>
      <c r="W1136" s="2"/>
      <c r="X1136" s="39" t="s">
        <v>7169</v>
      </c>
      <c r="Y1136" s="69">
        <v>1148211824019611600</v>
      </c>
      <c r="Z1136" s="11"/>
      <c r="AA1136" s="29"/>
      <c r="AB1136" s="58" t="s">
        <v>11805</v>
      </c>
      <c r="AC1136" s="29"/>
      <c r="AD1136" s="6"/>
      <c r="AE1136" s="2"/>
      <c r="AF1136" s="68">
        <v>14014</v>
      </c>
      <c r="AG1136" s="37">
        <v>536</v>
      </c>
      <c r="AH1136" s="37">
        <v>2357</v>
      </c>
      <c r="AI1136" s="37">
        <v>75688</v>
      </c>
    </row>
    <row x14ac:dyDescent="0.25" r="1137" customHeight="1" ht="18">
      <c r="A1137" s="63" t="s">
        <v>18859</v>
      </c>
      <c r="B1137" s="12" t="s">
        <v>53126</v>
      </c>
      <c r="C1137" s="13" t="s">
        <v>44</v>
      </c>
      <c r="D1137" s="168"/>
      <c r="E1137" s="13" t="s">
        <v>44</v>
      </c>
      <c r="F1137" s="168"/>
      <c r="G1137" s="13" t="s">
        <v>44</v>
      </c>
      <c r="H1137" s="168"/>
      <c r="I1137" s="136"/>
      <c r="J1137" s="135"/>
      <c r="K1137" s="67">
        <v>1374295852177559600</v>
      </c>
      <c r="L1137" s="65" t="s">
        <v>53127</v>
      </c>
      <c r="M1137" s="37">
        <v>39</v>
      </c>
      <c r="N1137" s="37">
        <v>0</v>
      </c>
      <c r="O1137" s="37">
        <v>0</v>
      </c>
      <c r="P1137" s="37">
        <v>0</v>
      </c>
      <c r="Q1137" s="37">
        <v>0</v>
      </c>
      <c r="R1137" s="2"/>
      <c r="S1137" s="2"/>
      <c r="T1137" s="2"/>
      <c r="U1137" s="11"/>
      <c r="V1137" s="42" t="s">
        <v>53128</v>
      </c>
      <c r="W1137" s="11"/>
      <c r="X1137" s="39" t="s">
        <v>49305</v>
      </c>
      <c r="Y1137" s="69">
        <v>1227847792015609900</v>
      </c>
      <c r="Z1137" s="11" t="s">
        <v>53129</v>
      </c>
      <c r="AA1137" s="29"/>
      <c r="AB1137" s="58" t="s">
        <v>53130</v>
      </c>
      <c r="AC1137" s="17"/>
      <c r="AD1137" s="11" t="s">
        <v>53131</v>
      </c>
      <c r="AE1137" s="2"/>
      <c r="AF1137" s="68">
        <v>31233</v>
      </c>
      <c r="AG1137" s="37">
        <v>4041</v>
      </c>
      <c r="AH1137" s="37">
        <v>431</v>
      </c>
      <c r="AI1137" s="37">
        <v>58171</v>
      </c>
    </row>
    <row x14ac:dyDescent="0.25" r="1138" customHeight="1" ht="18">
      <c r="A1138" s="63" t="s">
        <v>18866</v>
      </c>
      <c r="B1138" s="12" t="s">
        <v>53132</v>
      </c>
      <c r="C1138" s="13" t="s">
        <v>44</v>
      </c>
      <c r="D1138" s="168"/>
      <c r="E1138" s="13" t="s">
        <v>44</v>
      </c>
      <c r="F1138" s="168"/>
      <c r="G1138" s="13" t="s">
        <v>44</v>
      </c>
      <c r="H1138" s="168"/>
      <c r="I1138" s="136"/>
      <c r="J1138" s="135"/>
      <c r="K1138" s="67">
        <v>1374295850416017400</v>
      </c>
      <c r="L1138" s="65" t="s">
        <v>53127</v>
      </c>
      <c r="M1138" s="37">
        <v>41</v>
      </c>
      <c r="N1138" s="37">
        <v>1</v>
      </c>
      <c r="O1138" s="37">
        <v>0</v>
      </c>
      <c r="P1138" s="37">
        <v>0</v>
      </c>
      <c r="Q1138" s="37">
        <v>0</v>
      </c>
      <c r="R1138" s="2"/>
      <c r="S1138" s="2"/>
      <c r="T1138" s="11"/>
      <c r="U1138" s="11"/>
      <c r="V1138" s="42" t="s">
        <v>53128</v>
      </c>
      <c r="W1138" s="11"/>
      <c r="X1138" s="39" t="s">
        <v>49305</v>
      </c>
      <c r="Y1138" s="69">
        <v>1227847792015609900</v>
      </c>
      <c r="Z1138" s="11" t="s">
        <v>53129</v>
      </c>
      <c r="AA1138" s="29"/>
      <c r="AB1138" s="58" t="s">
        <v>53130</v>
      </c>
      <c r="AC1138" s="29"/>
      <c r="AD1138" s="11" t="s">
        <v>53131</v>
      </c>
      <c r="AE1138" s="2"/>
      <c r="AF1138" s="68">
        <v>31233</v>
      </c>
      <c r="AG1138" s="37">
        <v>4041</v>
      </c>
      <c r="AH1138" s="37">
        <v>431</v>
      </c>
      <c r="AI1138" s="37">
        <v>58171</v>
      </c>
    </row>
    <row x14ac:dyDescent="0.25" r="1139" customHeight="1" ht="18">
      <c r="A1139" s="63" t="s">
        <v>8664</v>
      </c>
      <c r="B1139" s="12" t="s">
        <v>53133</v>
      </c>
      <c r="C1139" s="13" t="s">
        <v>44</v>
      </c>
      <c r="D1139" s="168"/>
      <c r="E1139" s="13" t="s">
        <v>44</v>
      </c>
      <c r="F1139" s="168"/>
      <c r="G1139" s="13" t="s">
        <v>44</v>
      </c>
      <c r="H1139" s="168"/>
      <c r="I1139" s="136"/>
      <c r="J1139" s="135"/>
      <c r="K1139" s="67">
        <v>1374295813271265300</v>
      </c>
      <c r="L1139" s="65" t="s">
        <v>53134</v>
      </c>
      <c r="M1139" s="37">
        <v>340</v>
      </c>
      <c r="N1139" s="37">
        <v>59</v>
      </c>
      <c r="O1139" s="37">
        <v>0</v>
      </c>
      <c r="P1139" s="37">
        <v>0</v>
      </c>
      <c r="Q1139" s="37">
        <v>0</v>
      </c>
      <c r="R1139" s="2"/>
      <c r="S1139" s="11"/>
      <c r="T1139" s="11"/>
      <c r="U1139" s="11"/>
      <c r="V1139" s="42" t="s">
        <v>21003</v>
      </c>
      <c r="W1139" s="11"/>
      <c r="X1139" s="39" t="s">
        <v>21004</v>
      </c>
      <c r="Y1139" s="69">
        <v>1112852918850474000</v>
      </c>
      <c r="Z1139" s="39" t="s">
        <v>53135</v>
      </c>
      <c r="AA1139" s="29"/>
      <c r="AB1139" s="58" t="s">
        <v>21006</v>
      </c>
      <c r="AC1139" s="29"/>
      <c r="AD1139" s="11" t="s">
        <v>49</v>
      </c>
      <c r="AE1139" s="2"/>
      <c r="AF1139" s="68">
        <v>2580.9987037037035</v>
      </c>
      <c r="AG1139" s="37">
        <v>18752</v>
      </c>
      <c r="AH1139" s="37">
        <v>2244</v>
      </c>
      <c r="AI1139" s="37">
        <v>9834</v>
      </c>
    </row>
    <row x14ac:dyDescent="0.25" r="1140" customHeight="1" ht="18">
      <c r="A1140" s="63" t="s">
        <v>7419</v>
      </c>
      <c r="B1140" s="12" t="s">
        <v>53136</v>
      </c>
      <c r="C1140" s="13" t="s">
        <v>44</v>
      </c>
      <c r="D1140" s="168"/>
      <c r="E1140" s="13" t="s">
        <v>44</v>
      </c>
      <c r="F1140" s="168"/>
      <c r="G1140" s="13" t="s">
        <v>44</v>
      </c>
      <c r="H1140" s="168"/>
      <c r="I1140" s="136"/>
      <c r="J1140" s="135"/>
      <c r="K1140" s="67">
        <v>1374294828293501000</v>
      </c>
      <c r="L1140" s="65" t="s">
        <v>53137</v>
      </c>
      <c r="M1140" s="37">
        <v>457</v>
      </c>
      <c r="N1140" s="37">
        <v>105</v>
      </c>
      <c r="O1140" s="37">
        <v>0</v>
      </c>
      <c r="P1140" s="37">
        <v>0</v>
      </c>
      <c r="Q1140" s="37">
        <v>0</v>
      </c>
      <c r="R1140" s="2"/>
      <c r="S1140" s="11"/>
      <c r="T1140" s="11"/>
      <c r="U1140" s="11"/>
      <c r="V1140" s="42" t="s">
        <v>53138</v>
      </c>
      <c r="W1140" s="11"/>
      <c r="X1140" s="39" t="s">
        <v>53139</v>
      </c>
      <c r="Y1140" s="69">
        <v>889798236868837400</v>
      </c>
      <c r="Z1140" s="39" t="s">
        <v>53140</v>
      </c>
      <c r="AA1140" s="29"/>
      <c r="AB1140" s="58" t="s">
        <v>53141</v>
      </c>
      <c r="AC1140" s="29"/>
      <c r="AD1140" s="39" t="s">
        <v>1704</v>
      </c>
      <c r="AE1140" s="2"/>
      <c r="AF1140" s="68">
        <v>159.9987037037037</v>
      </c>
      <c r="AG1140" s="37">
        <v>1269</v>
      </c>
      <c r="AH1140" s="37">
        <v>151</v>
      </c>
      <c r="AI1140" s="37">
        <v>13</v>
      </c>
    </row>
    <row x14ac:dyDescent="0.25" r="1141" customHeight="1" ht="18">
      <c r="A1141" s="63" t="s">
        <v>21143</v>
      </c>
      <c r="B1141" s="12" t="s">
        <v>53142</v>
      </c>
      <c r="C1141" s="13" t="s">
        <v>44</v>
      </c>
      <c r="D1141" s="168"/>
      <c r="E1141" s="13" t="s">
        <v>44</v>
      </c>
      <c r="F1141" s="168"/>
      <c r="G1141" s="13" t="s">
        <v>44</v>
      </c>
      <c r="H1141" s="168"/>
      <c r="I1141" s="136"/>
      <c r="J1141" s="135"/>
      <c r="K1141" s="67">
        <v>1374292523120795600</v>
      </c>
      <c r="L1141" s="65" t="s">
        <v>6543</v>
      </c>
      <c r="M1141" s="37">
        <v>10</v>
      </c>
      <c r="N1141" s="37">
        <v>1</v>
      </c>
      <c r="O1141" s="37">
        <v>0</v>
      </c>
      <c r="P1141" s="37">
        <v>0</v>
      </c>
      <c r="Q1141" s="37">
        <v>0</v>
      </c>
      <c r="R1141" s="2"/>
      <c r="S1141" s="11"/>
      <c r="T1141" s="11"/>
      <c r="U1141" s="11"/>
      <c r="V1141" s="42" t="s">
        <v>53143</v>
      </c>
      <c r="W1141" s="2"/>
      <c r="X1141" s="63" t="s">
        <v>53144</v>
      </c>
      <c r="Y1141" s="69">
        <v>2251092847</v>
      </c>
      <c r="Z1141" s="11"/>
      <c r="AA1141" s="29"/>
      <c r="AB1141" s="58" t="s">
        <v>53145</v>
      </c>
      <c r="AC1141" s="29"/>
      <c r="AD1141" s="40"/>
      <c r="AE1141" s="2"/>
      <c r="AF1141" s="68">
        <v>9606</v>
      </c>
      <c r="AG1141" s="37">
        <v>4334</v>
      </c>
      <c r="AH1141" s="37">
        <v>4699</v>
      </c>
      <c r="AI1141" s="37">
        <v>90111</v>
      </c>
    </row>
    <row x14ac:dyDescent="0.25" r="1142" customHeight="1" ht="18">
      <c r="A1142" s="63" t="s">
        <v>18894</v>
      </c>
      <c r="B1142" s="12" t="s">
        <v>53146</v>
      </c>
      <c r="C1142" s="13" t="s">
        <v>44</v>
      </c>
      <c r="D1142" s="168"/>
      <c r="E1142" s="13" t="s">
        <v>44</v>
      </c>
      <c r="F1142" s="168"/>
      <c r="G1142" s="13" t="s">
        <v>44</v>
      </c>
      <c r="H1142" s="168"/>
      <c r="I1142" s="136"/>
      <c r="J1142" s="135"/>
      <c r="K1142" s="67">
        <v>1374292077660536800</v>
      </c>
      <c r="L1142" s="65" t="s">
        <v>53147</v>
      </c>
      <c r="M1142" s="37">
        <v>25</v>
      </c>
      <c r="N1142" s="37">
        <v>7</v>
      </c>
      <c r="O1142" s="37">
        <v>0</v>
      </c>
      <c r="P1142" s="37">
        <v>0</v>
      </c>
      <c r="Q1142" s="37">
        <v>0</v>
      </c>
      <c r="R1142" s="2"/>
      <c r="S1142" s="11"/>
      <c r="T1142" s="11"/>
      <c r="U1142" s="11"/>
      <c r="V1142" s="42" t="s">
        <v>50002</v>
      </c>
      <c r="W1142" s="2"/>
      <c r="X1142" s="63" t="s">
        <v>50003</v>
      </c>
      <c r="Y1142" s="69">
        <v>388308149</v>
      </c>
      <c r="Z1142" s="11" t="s">
        <v>50004</v>
      </c>
      <c r="AA1142" s="11" t="s">
        <v>50005</v>
      </c>
      <c r="AB1142" s="58" t="s">
        <v>50006</v>
      </c>
      <c r="AC1142" s="29"/>
      <c r="AD1142" s="11" t="s">
        <v>49</v>
      </c>
      <c r="AE1142" s="2"/>
      <c r="AF1142" s="68">
        <v>1725.9987037037038</v>
      </c>
      <c r="AG1142" s="37">
        <v>12382</v>
      </c>
      <c r="AH1142" s="37">
        <v>6079</v>
      </c>
      <c r="AI1142" s="37">
        <v>820</v>
      </c>
    </row>
    <row x14ac:dyDescent="0.25" r="1143" customHeight="1" ht="18">
      <c r="A1143" s="63" t="s">
        <v>53148</v>
      </c>
      <c r="B1143" s="12" t="s">
        <v>53149</v>
      </c>
      <c r="C1143" s="13" t="s">
        <v>44</v>
      </c>
      <c r="D1143" s="168"/>
      <c r="E1143" s="13" t="s">
        <v>44</v>
      </c>
      <c r="F1143" s="168"/>
      <c r="G1143" s="13" t="s">
        <v>44</v>
      </c>
      <c r="H1143" s="168"/>
      <c r="I1143" s="136"/>
      <c r="J1143" s="135"/>
      <c r="K1143" s="67">
        <v>1374290205994320000</v>
      </c>
      <c r="L1143" s="65" t="s">
        <v>53150</v>
      </c>
      <c r="M1143" s="37">
        <v>0</v>
      </c>
      <c r="N1143" s="37">
        <v>0</v>
      </c>
      <c r="O1143" s="37">
        <v>0</v>
      </c>
      <c r="P1143" s="37">
        <v>0</v>
      </c>
      <c r="Q1143" s="37">
        <v>0</v>
      </c>
      <c r="R1143" s="2"/>
      <c r="S1143" s="11"/>
      <c r="T1143" s="11"/>
      <c r="U1143" s="11"/>
      <c r="V1143" s="42" t="s">
        <v>53151</v>
      </c>
      <c r="W1143" s="2"/>
      <c r="X1143" s="39" t="s">
        <v>53152</v>
      </c>
      <c r="Y1143" s="69">
        <v>763534331734286300</v>
      </c>
      <c r="Z1143" s="11" t="s">
        <v>3437</v>
      </c>
      <c r="AA1143" s="11" t="s">
        <v>53153</v>
      </c>
      <c r="AB1143" s="58" t="s">
        <v>53154</v>
      </c>
      <c r="AC1143" s="29"/>
      <c r="AD1143" s="40"/>
      <c r="AE1143" s="2"/>
      <c r="AF1143" s="68">
        <v>9518</v>
      </c>
      <c r="AG1143" s="37">
        <v>196</v>
      </c>
      <c r="AH1143" s="37">
        <v>274</v>
      </c>
      <c r="AI1143" s="37">
        <v>27665</v>
      </c>
    </row>
    <row x14ac:dyDescent="0.25" r="1144" customHeight="1" ht="18">
      <c r="A1144" s="63" t="s">
        <v>53155</v>
      </c>
      <c r="B1144" s="12" t="s">
        <v>53156</v>
      </c>
      <c r="C1144" s="13" t="s">
        <v>44</v>
      </c>
      <c r="D1144" s="168"/>
      <c r="E1144" s="13" t="s">
        <v>44</v>
      </c>
      <c r="F1144" s="168"/>
      <c r="G1144" s="13" t="s">
        <v>44</v>
      </c>
      <c r="H1144" s="168"/>
      <c r="I1144" s="136"/>
      <c r="J1144" s="135"/>
      <c r="K1144" s="67">
        <v>1374289675939102700</v>
      </c>
      <c r="L1144" s="65" t="s">
        <v>53157</v>
      </c>
      <c r="M1144" s="37">
        <v>0</v>
      </c>
      <c r="N1144" s="37">
        <v>0</v>
      </c>
      <c r="O1144" s="37">
        <v>0</v>
      </c>
      <c r="P1144" s="37">
        <v>0</v>
      </c>
      <c r="Q1144" s="37">
        <v>0</v>
      </c>
      <c r="R1144" s="2"/>
      <c r="S1144" s="11"/>
      <c r="T1144" s="11"/>
      <c r="U1144" s="11"/>
      <c r="V1144" s="42" t="s">
        <v>53158</v>
      </c>
      <c r="W1144" s="11"/>
      <c r="X1144" s="39" t="s">
        <v>53159</v>
      </c>
      <c r="Y1144" s="69">
        <v>1366356559731818500</v>
      </c>
      <c r="Z1144" s="11" t="s">
        <v>53160</v>
      </c>
      <c r="AA1144" s="29"/>
      <c r="AB1144" s="58" t="s">
        <v>53161</v>
      </c>
      <c r="AC1144" s="29"/>
      <c r="AD1144" s="39" t="s">
        <v>4955</v>
      </c>
      <c r="AE1144" s="2"/>
      <c r="AF1144" s="68">
        <v>177.9987037037037</v>
      </c>
      <c r="AG1144" s="37">
        <v>121</v>
      </c>
      <c r="AH1144" s="37">
        <v>218</v>
      </c>
      <c r="AI1144" s="37">
        <v>223</v>
      </c>
    </row>
    <row x14ac:dyDescent="0.25" r="1145" customHeight="1" ht="18">
      <c r="A1145" s="63" t="s">
        <v>6593</v>
      </c>
      <c r="B1145" s="12" t="s">
        <v>53162</v>
      </c>
      <c r="C1145" s="13" t="s">
        <v>44</v>
      </c>
      <c r="D1145" s="168"/>
      <c r="E1145" s="13" t="s">
        <v>44</v>
      </c>
      <c r="F1145" s="168"/>
      <c r="G1145" s="13" t="s">
        <v>44</v>
      </c>
      <c r="H1145" s="168"/>
      <c r="I1145" s="136"/>
      <c r="J1145" s="135"/>
      <c r="K1145" s="67">
        <v>1374288559281164300</v>
      </c>
      <c r="L1145" s="65" t="s">
        <v>53163</v>
      </c>
      <c r="M1145" s="37">
        <v>11</v>
      </c>
      <c r="N1145" s="37">
        <v>1</v>
      </c>
      <c r="O1145" s="37">
        <v>0</v>
      </c>
      <c r="P1145" s="37">
        <v>0</v>
      </c>
      <c r="Q1145" s="37">
        <v>0</v>
      </c>
      <c r="R1145" s="2"/>
      <c r="S1145" s="2"/>
      <c r="T1145" s="11"/>
      <c r="U1145" s="11"/>
      <c r="V1145" s="42" t="s">
        <v>17927</v>
      </c>
      <c r="W1145" s="2"/>
      <c r="X1145" s="63" t="s">
        <v>17928</v>
      </c>
      <c r="Y1145" s="69">
        <v>80549263</v>
      </c>
      <c r="Z1145" s="11" t="s">
        <v>17929</v>
      </c>
      <c r="AA1145" s="11" t="s">
        <v>17930</v>
      </c>
      <c r="AB1145" s="58" t="s">
        <v>17931</v>
      </c>
      <c r="AC1145" s="29"/>
      <c r="AD1145" s="2" t="s">
        <v>49</v>
      </c>
      <c r="AE1145" s="2"/>
      <c r="AF1145" s="68">
        <v>459232</v>
      </c>
      <c r="AG1145" s="37">
        <v>1626012</v>
      </c>
      <c r="AH1145" s="37">
        <v>8</v>
      </c>
      <c r="AI1145" s="37">
        <v>10</v>
      </c>
    </row>
    <row x14ac:dyDescent="0.25" r="1146" customHeight="1" ht="18">
      <c r="A1146" s="63" t="s">
        <v>5503</v>
      </c>
      <c r="B1146" s="12" t="s">
        <v>53164</v>
      </c>
      <c r="C1146" s="13" t="s">
        <v>44</v>
      </c>
      <c r="D1146" s="168"/>
      <c r="E1146" s="13" t="s">
        <v>44</v>
      </c>
      <c r="F1146" s="168"/>
      <c r="G1146" s="13" t="s">
        <v>44</v>
      </c>
      <c r="H1146" s="168"/>
      <c r="I1146" s="136"/>
      <c r="J1146" s="135"/>
      <c r="K1146" s="67">
        <v>1374285200650289200</v>
      </c>
      <c r="L1146" s="65" t="s">
        <v>53165</v>
      </c>
      <c r="M1146" s="37">
        <v>0</v>
      </c>
      <c r="N1146" s="37">
        <v>0</v>
      </c>
      <c r="O1146" s="37">
        <v>0</v>
      </c>
      <c r="P1146" s="37">
        <v>0</v>
      </c>
      <c r="Q1146" s="37">
        <v>0</v>
      </c>
      <c r="R1146" s="2"/>
      <c r="S1146" s="11"/>
      <c r="T1146" s="11"/>
      <c r="U1146" s="11"/>
      <c r="V1146" s="42" t="s">
        <v>53166</v>
      </c>
      <c r="W1146" s="2"/>
      <c r="X1146" s="63" t="s">
        <v>53167</v>
      </c>
      <c r="Y1146" s="69">
        <v>1309912017684304000</v>
      </c>
      <c r="Z1146" s="11" t="s">
        <v>53168</v>
      </c>
      <c r="AA1146" s="11" t="s">
        <v>3058</v>
      </c>
      <c r="AB1146" s="58" t="s">
        <v>53169</v>
      </c>
      <c r="AC1146" s="29"/>
      <c r="AD1146" s="40"/>
      <c r="AE1146" s="2"/>
      <c r="AF1146" s="68">
        <v>3858.9987037037035</v>
      </c>
      <c r="AG1146" s="37">
        <v>645</v>
      </c>
      <c r="AH1146" s="37">
        <v>323</v>
      </c>
      <c r="AI1146" s="37">
        <v>2</v>
      </c>
    </row>
    <row x14ac:dyDescent="0.25" r="1147" customHeight="1" ht="18">
      <c r="A1147" s="63" t="s">
        <v>7478</v>
      </c>
      <c r="B1147" s="12" t="s">
        <v>53170</v>
      </c>
      <c r="C1147" s="13" t="s">
        <v>44</v>
      </c>
      <c r="D1147" s="168"/>
      <c r="E1147" s="13" t="s">
        <v>44</v>
      </c>
      <c r="F1147" s="168"/>
      <c r="G1147" s="13" t="s">
        <v>44</v>
      </c>
      <c r="H1147" s="168"/>
      <c r="I1147" s="136"/>
      <c r="J1147" s="135"/>
      <c r="K1147" s="67">
        <v>1374284929215963100</v>
      </c>
      <c r="L1147" s="65" t="s">
        <v>53171</v>
      </c>
      <c r="M1147" s="37">
        <v>77</v>
      </c>
      <c r="N1147" s="37">
        <v>20</v>
      </c>
      <c r="O1147" s="37">
        <v>0</v>
      </c>
      <c r="P1147" s="37">
        <v>0</v>
      </c>
      <c r="Q1147" s="37">
        <v>0</v>
      </c>
      <c r="R1147" s="2"/>
      <c r="S1147" s="11"/>
      <c r="T1147" s="11"/>
      <c r="U1147" s="11"/>
      <c r="V1147" s="42" t="s">
        <v>49689</v>
      </c>
      <c r="W1147" s="2"/>
      <c r="X1147" s="39" t="s">
        <v>49690</v>
      </c>
      <c r="Y1147" s="69">
        <v>106714404</v>
      </c>
      <c r="Z1147" s="11" t="s">
        <v>53172</v>
      </c>
      <c r="AA1147" s="11" t="s">
        <v>53173</v>
      </c>
      <c r="AB1147" s="58" t="s">
        <v>53174</v>
      </c>
      <c r="AC1147" s="29"/>
      <c r="AD1147" s="40"/>
      <c r="AE1147" s="2"/>
      <c r="AF1147" s="68">
        <v>9385</v>
      </c>
      <c r="AG1147" s="37">
        <v>48669</v>
      </c>
      <c r="AH1147" s="37">
        <v>260</v>
      </c>
      <c r="AI1147" s="37">
        <v>803</v>
      </c>
    </row>
    <row x14ac:dyDescent="0.25" r="1148" customHeight="1" ht="18">
      <c r="A1148" s="63" t="s">
        <v>8726</v>
      </c>
      <c r="B1148" s="12" t="s">
        <v>53175</v>
      </c>
      <c r="C1148" s="13" t="s">
        <v>35</v>
      </c>
      <c r="D1148" s="14" t="s">
        <v>235</v>
      </c>
      <c r="E1148" s="13" t="s">
        <v>35</v>
      </c>
      <c r="F1148" s="14" t="s">
        <v>235</v>
      </c>
      <c r="G1148" s="13" t="s">
        <v>35</v>
      </c>
      <c r="H1148" s="14" t="s">
        <v>235</v>
      </c>
      <c r="I1148" s="136"/>
      <c r="J1148" s="135"/>
      <c r="K1148" s="67">
        <v>1374284900648517600</v>
      </c>
      <c r="L1148" s="65" t="s">
        <v>53176</v>
      </c>
      <c r="M1148" s="37">
        <v>5</v>
      </c>
      <c r="N1148" s="37">
        <v>0</v>
      </c>
      <c r="O1148" s="37">
        <v>0</v>
      </c>
      <c r="P1148" s="37">
        <v>0</v>
      </c>
      <c r="Q1148" s="37">
        <v>0</v>
      </c>
      <c r="R1148" s="2"/>
      <c r="S1148" s="2"/>
      <c r="T1148" s="11"/>
      <c r="U1148" s="11"/>
      <c r="V1148" s="42" t="s">
        <v>11144</v>
      </c>
      <c r="W1148" s="11"/>
      <c r="X1148" s="39" t="s">
        <v>11145</v>
      </c>
      <c r="Y1148" s="69">
        <v>1333477802952298500</v>
      </c>
      <c r="Z1148" s="39" t="s">
        <v>11146</v>
      </c>
      <c r="AA1148" s="29"/>
      <c r="AB1148" s="58" t="s">
        <v>11147</v>
      </c>
      <c r="AC1148" s="29"/>
      <c r="AD1148" s="11" t="s">
        <v>11148</v>
      </c>
      <c r="AE1148" s="2"/>
      <c r="AF1148" s="68">
        <v>4545</v>
      </c>
      <c r="AG1148" s="37">
        <v>408</v>
      </c>
      <c r="AH1148" s="37">
        <v>377</v>
      </c>
      <c r="AI1148" s="37">
        <v>6194</v>
      </c>
    </row>
    <row x14ac:dyDescent="0.25" r="1149" customHeight="1" ht="18">
      <c r="A1149" s="63" t="s">
        <v>13061</v>
      </c>
      <c r="B1149" s="12" t="s">
        <v>53177</v>
      </c>
      <c r="C1149" s="13" t="s">
        <v>44</v>
      </c>
      <c r="D1149" s="168"/>
      <c r="E1149" s="13" t="s">
        <v>44</v>
      </c>
      <c r="F1149" s="168"/>
      <c r="G1149" s="13" t="s">
        <v>44</v>
      </c>
      <c r="H1149" s="168"/>
      <c r="I1149" s="136"/>
      <c r="J1149" s="135"/>
      <c r="K1149" s="67">
        <v>1374283142211719200</v>
      </c>
      <c r="L1149" s="65" t="s">
        <v>53178</v>
      </c>
      <c r="M1149" s="37">
        <v>13</v>
      </c>
      <c r="N1149" s="37">
        <v>5</v>
      </c>
      <c r="O1149" s="37">
        <v>0</v>
      </c>
      <c r="P1149" s="37">
        <v>0</v>
      </c>
      <c r="Q1149" s="37">
        <v>0</v>
      </c>
      <c r="R1149" s="2"/>
      <c r="S1149" s="11"/>
      <c r="T1149" s="11"/>
      <c r="U1149" s="11"/>
      <c r="V1149" s="42" t="s">
        <v>53179</v>
      </c>
      <c r="W1149" s="2"/>
      <c r="X1149" s="39" t="s">
        <v>53180</v>
      </c>
      <c r="Y1149" s="69">
        <v>452869813</v>
      </c>
      <c r="Z1149" s="11" t="s">
        <v>53181</v>
      </c>
      <c r="AA1149" s="11" t="s">
        <v>53182</v>
      </c>
      <c r="AB1149" s="58" t="s">
        <v>53183</v>
      </c>
      <c r="AC1149" s="29"/>
      <c r="AD1149" s="39" t="s">
        <v>52697</v>
      </c>
      <c r="AE1149" s="2"/>
      <c r="AF1149" s="68">
        <v>61033</v>
      </c>
      <c r="AG1149" s="37">
        <v>14952</v>
      </c>
      <c r="AH1149" s="37">
        <v>917</v>
      </c>
      <c r="AI1149" s="37">
        <v>146</v>
      </c>
    </row>
    <row x14ac:dyDescent="0.25" r="1150" customHeight="1" ht="18">
      <c r="A1150" s="63" t="s">
        <v>53184</v>
      </c>
      <c r="B1150" s="12" t="s">
        <v>53185</v>
      </c>
      <c r="C1150" s="13" t="s">
        <v>44</v>
      </c>
      <c r="D1150" s="168"/>
      <c r="E1150" s="13" t="s">
        <v>44</v>
      </c>
      <c r="F1150" s="168"/>
      <c r="G1150" s="13" t="s">
        <v>44</v>
      </c>
      <c r="H1150" s="168"/>
      <c r="I1150" s="136"/>
      <c r="J1150" s="135"/>
      <c r="K1150" s="67">
        <v>1374278825824096300</v>
      </c>
      <c r="L1150" s="65" t="s">
        <v>53186</v>
      </c>
      <c r="M1150" s="37">
        <v>2</v>
      </c>
      <c r="N1150" s="37">
        <v>1</v>
      </c>
      <c r="O1150" s="37">
        <v>0</v>
      </c>
      <c r="P1150" s="37">
        <v>0</v>
      </c>
      <c r="Q1150" s="37">
        <v>0</v>
      </c>
      <c r="R1150" s="2"/>
      <c r="S1150" s="11"/>
      <c r="T1150" s="11"/>
      <c r="U1150" s="11" t="s">
        <v>103</v>
      </c>
      <c r="V1150" s="42" t="s">
        <v>53187</v>
      </c>
      <c r="W1150" s="11"/>
      <c r="X1150" s="39" t="s">
        <v>53188</v>
      </c>
      <c r="Y1150" s="69">
        <v>1162758802216800300</v>
      </c>
      <c r="Z1150" s="39" t="s">
        <v>53189</v>
      </c>
      <c r="AA1150" s="29"/>
      <c r="AB1150" s="58" t="s">
        <v>53190</v>
      </c>
      <c r="AC1150" s="29"/>
      <c r="AD1150" s="39" t="s">
        <v>53191</v>
      </c>
      <c r="AE1150" s="2"/>
      <c r="AF1150" s="68">
        <v>22613</v>
      </c>
      <c r="AG1150" s="37">
        <v>2448</v>
      </c>
      <c r="AH1150" s="37">
        <v>2158</v>
      </c>
      <c r="AI1150" s="37">
        <v>35785</v>
      </c>
    </row>
    <row x14ac:dyDescent="0.25" r="1151" customHeight="1" ht="18">
      <c r="A1151" s="63" t="s">
        <v>8770</v>
      </c>
      <c r="B1151" s="12" t="s">
        <v>53192</v>
      </c>
      <c r="C1151" s="13" t="s">
        <v>44</v>
      </c>
      <c r="D1151" s="168"/>
      <c r="E1151" s="13" t="s">
        <v>44</v>
      </c>
      <c r="F1151" s="168"/>
      <c r="G1151" s="13" t="s">
        <v>44</v>
      </c>
      <c r="H1151" s="168"/>
      <c r="I1151" s="136"/>
      <c r="J1151" s="135"/>
      <c r="K1151" s="67">
        <v>1374278046220435500</v>
      </c>
      <c r="L1151" s="65" t="s">
        <v>53193</v>
      </c>
      <c r="M1151" s="37">
        <v>21</v>
      </c>
      <c r="N1151" s="37">
        <v>8</v>
      </c>
      <c r="O1151" s="37">
        <v>0</v>
      </c>
      <c r="P1151" s="37">
        <v>0</v>
      </c>
      <c r="Q1151" s="37">
        <v>0</v>
      </c>
      <c r="R1151" s="2"/>
      <c r="S1151" s="2"/>
      <c r="T1151" s="11"/>
      <c r="U1151" s="11"/>
      <c r="V1151" s="42" t="s">
        <v>53194</v>
      </c>
      <c r="W1151" s="2"/>
      <c r="X1151" s="63" t="s">
        <v>53195</v>
      </c>
      <c r="Y1151" s="69">
        <v>634316890</v>
      </c>
      <c r="Z1151" s="11" t="s">
        <v>53196</v>
      </c>
      <c r="AA1151" s="11" t="s">
        <v>53197</v>
      </c>
      <c r="AB1151" s="58" t="s">
        <v>53198</v>
      </c>
      <c r="AC1151" s="29"/>
      <c r="AD1151" s="39" t="s">
        <v>16390</v>
      </c>
      <c r="AE1151" s="2"/>
      <c r="AF1151" s="68">
        <v>139205</v>
      </c>
      <c r="AG1151" s="37">
        <v>56848</v>
      </c>
      <c r="AH1151" s="37">
        <v>22</v>
      </c>
      <c r="AI1151" s="37">
        <v>1</v>
      </c>
    </row>
    <row x14ac:dyDescent="0.25" r="1152" customHeight="1" ht="18">
      <c r="A1152" s="63" t="s">
        <v>16196</v>
      </c>
      <c r="B1152" s="12" t="s">
        <v>53199</v>
      </c>
      <c r="C1152" s="13" t="s">
        <v>44</v>
      </c>
      <c r="D1152" s="168"/>
      <c r="E1152" s="13" t="s">
        <v>44</v>
      </c>
      <c r="F1152" s="168"/>
      <c r="G1152" s="13" t="s">
        <v>44</v>
      </c>
      <c r="H1152" s="168"/>
      <c r="I1152" s="136"/>
      <c r="J1152" s="135"/>
      <c r="K1152" s="67">
        <v>1374272146243993600</v>
      </c>
      <c r="L1152" s="65" t="s">
        <v>53200</v>
      </c>
      <c r="M1152" s="37">
        <v>0</v>
      </c>
      <c r="N1152" s="37">
        <v>1</v>
      </c>
      <c r="O1152" s="37">
        <v>0</v>
      </c>
      <c r="P1152" s="37">
        <v>0</v>
      </c>
      <c r="Q1152" s="37">
        <v>0</v>
      </c>
      <c r="R1152" s="2"/>
      <c r="S1152" s="11"/>
      <c r="T1152" s="11"/>
      <c r="U1152" s="11"/>
      <c r="V1152" s="42" t="s">
        <v>53201</v>
      </c>
      <c r="W1152" s="2"/>
      <c r="X1152" s="63" t="s">
        <v>53202</v>
      </c>
      <c r="Y1152" s="69">
        <v>3151779613</v>
      </c>
      <c r="Z1152" s="11"/>
      <c r="AA1152" s="29"/>
      <c r="AB1152" s="58" t="s">
        <v>53203</v>
      </c>
      <c r="AC1152" s="29"/>
      <c r="AD1152" s="11" t="s">
        <v>1220</v>
      </c>
      <c r="AE1152" s="2"/>
      <c r="AF1152" s="68">
        <v>122629</v>
      </c>
      <c r="AG1152" s="37">
        <v>8293</v>
      </c>
      <c r="AH1152" s="37">
        <v>7325</v>
      </c>
      <c r="AI1152" s="37">
        <v>829</v>
      </c>
    </row>
    <row x14ac:dyDescent="0.25" r="1153" customHeight="1" ht="18">
      <c r="A1153" s="63" t="s">
        <v>53204</v>
      </c>
      <c r="B1153" s="12" t="s">
        <v>53205</v>
      </c>
      <c r="C1153" s="13" t="s">
        <v>44</v>
      </c>
      <c r="D1153" s="168"/>
      <c r="E1153" s="13" t="s">
        <v>44</v>
      </c>
      <c r="F1153" s="168"/>
      <c r="G1153" s="13" t="s">
        <v>44</v>
      </c>
      <c r="H1153" s="168"/>
      <c r="I1153" s="136"/>
      <c r="J1153" s="135"/>
      <c r="K1153" s="67">
        <v>1374272141550624800</v>
      </c>
      <c r="L1153" s="65" t="s">
        <v>53206</v>
      </c>
      <c r="M1153" s="37">
        <v>0</v>
      </c>
      <c r="N1153" s="37">
        <v>1</v>
      </c>
      <c r="O1153" s="37">
        <v>0</v>
      </c>
      <c r="P1153" s="37">
        <v>0</v>
      </c>
      <c r="Q1153" s="37">
        <v>0</v>
      </c>
      <c r="R1153" s="2"/>
      <c r="S1153" s="11"/>
      <c r="T1153" s="11"/>
      <c r="U1153" s="11"/>
      <c r="V1153" s="42" t="s">
        <v>53201</v>
      </c>
      <c r="W1153" s="2"/>
      <c r="X1153" s="39" t="s">
        <v>53202</v>
      </c>
      <c r="Y1153" s="69">
        <v>3151779613</v>
      </c>
      <c r="Z1153" s="11"/>
      <c r="AA1153" s="29"/>
      <c r="AB1153" s="58" t="s">
        <v>53203</v>
      </c>
      <c r="AC1153" s="29"/>
      <c r="AD1153" s="11" t="s">
        <v>1220</v>
      </c>
      <c r="AE1153" s="2"/>
      <c r="AF1153" s="68">
        <v>122629</v>
      </c>
      <c r="AG1153" s="37">
        <v>8293</v>
      </c>
      <c r="AH1153" s="37">
        <v>7325</v>
      </c>
      <c r="AI1153" s="37">
        <v>829</v>
      </c>
    </row>
    <row x14ac:dyDescent="0.25" r="1154" customHeight="1" ht="18">
      <c r="A1154" s="63" t="s">
        <v>7504</v>
      </c>
      <c r="B1154" s="12" t="s">
        <v>53207</v>
      </c>
      <c r="C1154" s="13" t="s">
        <v>44</v>
      </c>
      <c r="D1154" s="168"/>
      <c r="E1154" s="13" t="s">
        <v>44</v>
      </c>
      <c r="F1154" s="168"/>
      <c r="G1154" s="13" t="s">
        <v>44</v>
      </c>
      <c r="H1154" s="168"/>
      <c r="I1154" s="136"/>
      <c r="J1154" s="135"/>
      <c r="K1154" s="67">
        <v>1374271765489328000</v>
      </c>
      <c r="L1154" s="65" t="s">
        <v>53208</v>
      </c>
      <c r="M1154" s="37">
        <v>0</v>
      </c>
      <c r="N1154" s="37">
        <v>0</v>
      </c>
      <c r="O1154" s="37">
        <v>0</v>
      </c>
      <c r="P1154" s="37">
        <v>0</v>
      </c>
      <c r="Q1154" s="37">
        <v>0</v>
      </c>
      <c r="R1154" s="2"/>
      <c r="S1154" s="11"/>
      <c r="T1154" s="11"/>
      <c r="U1154" s="11"/>
      <c r="V1154" s="42" t="s">
        <v>53209</v>
      </c>
      <c r="W1154" s="11"/>
      <c r="X1154" s="39" t="s">
        <v>53210</v>
      </c>
      <c r="Y1154" s="69">
        <v>3040722604</v>
      </c>
      <c r="Z1154" s="39" t="s">
        <v>53211</v>
      </c>
      <c r="AA1154" s="29"/>
      <c r="AB1154" s="58" t="s">
        <v>53212</v>
      </c>
      <c r="AC1154" s="29"/>
      <c r="AD1154" s="39" t="s">
        <v>53213</v>
      </c>
      <c r="AE1154" s="2"/>
      <c r="AF1154" s="68">
        <v>41631</v>
      </c>
      <c r="AG1154" s="37">
        <v>519</v>
      </c>
      <c r="AH1154" s="37">
        <v>138</v>
      </c>
      <c r="AI1154" s="37">
        <v>13781</v>
      </c>
    </row>
    <row x14ac:dyDescent="0.25" r="1155" customHeight="1" ht="18">
      <c r="A1155" s="63" t="s">
        <v>53214</v>
      </c>
      <c r="B1155" s="12" t="s">
        <v>53215</v>
      </c>
      <c r="C1155" s="13" t="s">
        <v>44</v>
      </c>
      <c r="D1155" s="168"/>
      <c r="E1155" s="13" t="s">
        <v>44</v>
      </c>
      <c r="F1155" s="168"/>
      <c r="G1155" s="13" t="s">
        <v>44</v>
      </c>
      <c r="H1155" s="168"/>
      <c r="I1155" s="136"/>
      <c r="J1155" s="135"/>
      <c r="K1155" s="67">
        <v>1374271264081260500</v>
      </c>
      <c r="L1155" s="65" t="s">
        <v>53216</v>
      </c>
      <c r="M1155" s="37">
        <v>3</v>
      </c>
      <c r="N1155" s="37">
        <v>0</v>
      </c>
      <c r="O1155" s="37">
        <v>0</v>
      </c>
      <c r="P1155" s="37">
        <v>0</v>
      </c>
      <c r="Q1155" s="37">
        <v>0</v>
      </c>
      <c r="R1155" s="2"/>
      <c r="S1155" s="11"/>
      <c r="T1155" s="11"/>
      <c r="U1155" s="11"/>
      <c r="V1155" s="42" t="s">
        <v>53217</v>
      </c>
      <c r="W1155" s="11"/>
      <c r="X1155" s="39" t="s">
        <v>53218</v>
      </c>
      <c r="Y1155" s="69">
        <v>250738914</v>
      </c>
      <c r="Z1155" s="39" t="s">
        <v>53219</v>
      </c>
      <c r="AA1155" s="29"/>
      <c r="AB1155" s="58" t="s">
        <v>53220</v>
      </c>
      <c r="AC1155" s="29"/>
      <c r="AD1155" s="6"/>
      <c r="AE1155" s="2"/>
      <c r="AF1155" s="68">
        <v>2553.9987037037035</v>
      </c>
      <c r="AG1155" s="37">
        <v>81</v>
      </c>
      <c r="AH1155" s="37">
        <v>325</v>
      </c>
      <c r="AI1155" s="37">
        <v>765</v>
      </c>
    </row>
    <row x14ac:dyDescent="0.25" r="1156" customHeight="1" ht="18">
      <c r="A1156" s="63" t="s">
        <v>53221</v>
      </c>
      <c r="B1156" s="12" t="s">
        <v>53222</v>
      </c>
      <c r="C1156" s="13" t="s">
        <v>44</v>
      </c>
      <c r="D1156" s="168"/>
      <c r="E1156" s="13" t="s">
        <v>44</v>
      </c>
      <c r="F1156" s="168"/>
      <c r="G1156" s="13" t="s">
        <v>44</v>
      </c>
      <c r="H1156" s="168"/>
      <c r="I1156" s="136"/>
      <c r="J1156" s="135"/>
      <c r="K1156" s="67">
        <v>1374268376248418300</v>
      </c>
      <c r="L1156" s="65" t="s">
        <v>53223</v>
      </c>
      <c r="M1156" s="37">
        <v>5</v>
      </c>
      <c r="N1156" s="37">
        <v>0</v>
      </c>
      <c r="O1156" s="37">
        <v>0</v>
      </c>
      <c r="P1156" s="37">
        <v>0</v>
      </c>
      <c r="Q1156" s="37">
        <v>0</v>
      </c>
      <c r="R1156" s="2"/>
      <c r="S1156" s="2"/>
      <c r="T1156" s="11"/>
      <c r="U1156" s="11"/>
      <c r="V1156" s="42" t="s">
        <v>53224</v>
      </c>
      <c r="W1156" s="11"/>
      <c r="X1156" s="39" t="s">
        <v>53225</v>
      </c>
      <c r="Y1156" s="69">
        <v>1288763677068472300</v>
      </c>
      <c r="Z1156" s="39" t="s">
        <v>53226</v>
      </c>
      <c r="AA1156" s="29"/>
      <c r="AB1156" s="58" t="s">
        <v>53227</v>
      </c>
      <c r="AC1156" s="29"/>
      <c r="AD1156" s="40"/>
      <c r="AE1156" s="2"/>
      <c r="AF1156" s="68">
        <v>7403</v>
      </c>
      <c r="AG1156" s="37">
        <v>1277</v>
      </c>
      <c r="AH1156" s="37">
        <v>389</v>
      </c>
      <c r="AI1156" s="37">
        <v>9189</v>
      </c>
    </row>
    <row x14ac:dyDescent="0.25" r="1157" customHeight="1" ht="18">
      <c r="A1157" s="63" t="s">
        <v>16290</v>
      </c>
      <c r="B1157" s="12" t="s">
        <v>53228</v>
      </c>
      <c r="C1157" s="13" t="s">
        <v>44</v>
      </c>
      <c r="D1157" s="168"/>
      <c r="E1157" s="13" t="s">
        <v>44</v>
      </c>
      <c r="F1157" s="168"/>
      <c r="G1157" s="13" t="s">
        <v>44</v>
      </c>
      <c r="H1157" s="168"/>
      <c r="I1157" s="136"/>
      <c r="J1157" s="135"/>
      <c r="K1157" s="67">
        <v>1374263393520124000</v>
      </c>
      <c r="L1157" s="65" t="s">
        <v>53229</v>
      </c>
      <c r="M1157" s="37">
        <v>2</v>
      </c>
      <c r="N1157" s="37">
        <v>0</v>
      </c>
      <c r="O1157" s="37">
        <v>0</v>
      </c>
      <c r="P1157" s="37">
        <v>0</v>
      </c>
      <c r="Q1157" s="37">
        <v>0</v>
      </c>
      <c r="R1157" s="2"/>
      <c r="S1157" s="11"/>
      <c r="T1157" s="11"/>
      <c r="U1157" s="11"/>
      <c r="V1157" s="42" t="s">
        <v>50693</v>
      </c>
      <c r="W1157" s="2"/>
      <c r="X1157" s="63" t="s">
        <v>50694</v>
      </c>
      <c r="Y1157" s="69">
        <v>961892153239760900</v>
      </c>
      <c r="Z1157" s="11" t="s">
        <v>50695</v>
      </c>
      <c r="AA1157" s="11" t="s">
        <v>53230</v>
      </c>
      <c r="AB1157" s="58" t="s">
        <v>50697</v>
      </c>
      <c r="AC1157" s="29"/>
      <c r="AD1157" s="40"/>
      <c r="AE1157" s="2"/>
      <c r="AF1157" s="68">
        <v>32803</v>
      </c>
      <c r="AG1157" s="37">
        <v>2422</v>
      </c>
      <c r="AH1157" s="37">
        <v>38</v>
      </c>
      <c r="AI1157" s="37">
        <v>10837</v>
      </c>
    </row>
    <row x14ac:dyDescent="0.25" r="1158" customHeight="1" ht="18">
      <c r="A1158" s="63" t="s">
        <v>53231</v>
      </c>
      <c r="B1158" s="12" t="s">
        <v>53232</v>
      </c>
      <c r="C1158" s="13" t="s">
        <v>44</v>
      </c>
      <c r="D1158" s="168"/>
      <c r="E1158" s="13" t="s">
        <v>44</v>
      </c>
      <c r="F1158" s="168"/>
      <c r="G1158" s="13" t="s">
        <v>44</v>
      </c>
      <c r="H1158" s="168"/>
      <c r="I1158" s="136"/>
      <c r="J1158" s="135"/>
      <c r="K1158" s="67">
        <v>1374261900129734700</v>
      </c>
      <c r="L1158" s="65" t="s">
        <v>53233</v>
      </c>
      <c r="M1158" s="37">
        <v>8</v>
      </c>
      <c r="N1158" s="37">
        <v>2</v>
      </c>
      <c r="O1158" s="37">
        <v>0</v>
      </c>
      <c r="P1158" s="37">
        <v>0</v>
      </c>
      <c r="Q1158" s="37">
        <v>0</v>
      </c>
      <c r="R1158" s="2"/>
      <c r="S1158" s="11"/>
      <c r="T1158" s="11"/>
      <c r="U1158" s="11"/>
      <c r="V1158" s="42" t="s">
        <v>36806</v>
      </c>
      <c r="W1158" s="2"/>
      <c r="X1158" s="39" t="s">
        <v>36807</v>
      </c>
      <c r="Y1158" s="69">
        <v>773436783593984000</v>
      </c>
      <c r="Z1158" s="11" t="s">
        <v>36808</v>
      </c>
      <c r="AA1158" s="11" t="s">
        <v>36809</v>
      </c>
      <c r="AB1158" s="58" t="s">
        <v>36810</v>
      </c>
      <c r="AC1158" s="29"/>
      <c r="AD1158" s="40"/>
      <c r="AE1158" s="2"/>
      <c r="AF1158" s="68">
        <v>146329</v>
      </c>
      <c r="AG1158" s="37">
        <v>60042</v>
      </c>
      <c r="AH1158" s="37">
        <v>0</v>
      </c>
      <c r="AI1158" s="37">
        <v>0</v>
      </c>
    </row>
    <row x14ac:dyDescent="0.25" r="1159" customHeight="1" ht="18">
      <c r="A1159" s="63" t="s">
        <v>53234</v>
      </c>
      <c r="B1159" s="12" t="s">
        <v>53235</v>
      </c>
      <c r="C1159" s="13" t="s">
        <v>44</v>
      </c>
      <c r="D1159" s="168"/>
      <c r="E1159" s="13" t="s">
        <v>44</v>
      </c>
      <c r="F1159" s="168"/>
      <c r="G1159" s="13" t="s">
        <v>44</v>
      </c>
      <c r="H1159" s="168"/>
      <c r="I1159" s="136"/>
      <c r="J1159" s="135"/>
      <c r="K1159" s="67">
        <v>1374260934785560600</v>
      </c>
      <c r="L1159" s="65" t="s">
        <v>53236</v>
      </c>
      <c r="M1159" s="37">
        <v>0</v>
      </c>
      <c r="N1159" s="37">
        <v>0</v>
      </c>
      <c r="O1159" s="37">
        <v>0</v>
      </c>
      <c r="P1159" s="37">
        <v>0</v>
      </c>
      <c r="Q1159" s="37">
        <v>0</v>
      </c>
      <c r="R1159" s="2"/>
      <c r="S1159" s="11"/>
      <c r="T1159" s="11"/>
      <c r="U1159" s="11"/>
      <c r="V1159" s="42" t="s">
        <v>53237</v>
      </c>
      <c r="W1159" s="11"/>
      <c r="X1159" s="39" t="s">
        <v>53238</v>
      </c>
      <c r="Y1159" s="69">
        <v>1017455229422440400</v>
      </c>
      <c r="Z1159" s="39" t="s">
        <v>53239</v>
      </c>
      <c r="AA1159" s="29"/>
      <c r="AB1159" s="58" t="s">
        <v>53240</v>
      </c>
      <c r="AC1159" s="29"/>
      <c r="AD1159" s="39" t="s">
        <v>2698</v>
      </c>
      <c r="AE1159" s="2"/>
      <c r="AF1159" s="68">
        <v>5423</v>
      </c>
      <c r="AG1159" s="37">
        <v>772</v>
      </c>
      <c r="AH1159" s="37">
        <v>522</v>
      </c>
      <c r="AI1159" s="37">
        <v>22050</v>
      </c>
    </row>
    <row x14ac:dyDescent="0.25" r="1160" customHeight="1" ht="18">
      <c r="A1160" s="63" t="s">
        <v>14275</v>
      </c>
      <c r="B1160" s="12" t="s">
        <v>53241</v>
      </c>
      <c r="C1160" s="13" t="s">
        <v>44</v>
      </c>
      <c r="D1160" s="168"/>
      <c r="E1160" s="13" t="s">
        <v>44</v>
      </c>
      <c r="F1160" s="168"/>
      <c r="G1160" s="13" t="s">
        <v>44</v>
      </c>
      <c r="H1160" s="168"/>
      <c r="I1160" s="136"/>
      <c r="J1160" s="135"/>
      <c r="K1160" s="67">
        <v>1374260878187581400</v>
      </c>
      <c r="L1160" s="65" t="s">
        <v>53242</v>
      </c>
      <c r="M1160" s="37">
        <v>10</v>
      </c>
      <c r="N1160" s="37">
        <v>2</v>
      </c>
      <c r="O1160" s="37">
        <v>0</v>
      </c>
      <c r="P1160" s="37">
        <v>0</v>
      </c>
      <c r="Q1160" s="37">
        <v>0</v>
      </c>
      <c r="R1160" s="2"/>
      <c r="S1160" s="11"/>
      <c r="T1160" s="11"/>
      <c r="U1160" s="11"/>
      <c r="V1160" s="42" t="s">
        <v>50002</v>
      </c>
      <c r="W1160" s="2"/>
      <c r="X1160" s="63" t="s">
        <v>50003</v>
      </c>
      <c r="Y1160" s="69">
        <v>388308149</v>
      </c>
      <c r="Z1160" s="11" t="s">
        <v>50004</v>
      </c>
      <c r="AA1160" s="11" t="s">
        <v>50005</v>
      </c>
      <c r="AB1160" s="58" t="s">
        <v>50006</v>
      </c>
      <c r="AC1160" s="29"/>
      <c r="AD1160" s="2" t="s">
        <v>49</v>
      </c>
      <c r="AE1160" s="2"/>
      <c r="AF1160" s="68">
        <v>1725.9987037037038</v>
      </c>
      <c r="AG1160" s="37">
        <v>12382</v>
      </c>
      <c r="AH1160" s="37">
        <v>6079</v>
      </c>
      <c r="AI1160" s="37">
        <v>820</v>
      </c>
    </row>
    <row x14ac:dyDescent="0.25" r="1161" customHeight="1" ht="18">
      <c r="A1161" s="63" t="s">
        <v>21302</v>
      </c>
      <c r="B1161" s="12" t="s">
        <v>53243</v>
      </c>
      <c r="C1161" s="13" t="s">
        <v>44</v>
      </c>
      <c r="D1161" s="168"/>
      <c r="E1161" s="13" t="s">
        <v>44</v>
      </c>
      <c r="F1161" s="168"/>
      <c r="G1161" s="13" t="s">
        <v>44</v>
      </c>
      <c r="H1161" s="168"/>
      <c r="I1161" s="136"/>
      <c r="J1161" s="135"/>
      <c r="K1161" s="67">
        <v>1374260876006584300</v>
      </c>
      <c r="L1161" s="65" t="s">
        <v>53242</v>
      </c>
      <c r="M1161" s="37">
        <v>31</v>
      </c>
      <c r="N1161" s="37">
        <v>11</v>
      </c>
      <c r="O1161" s="37">
        <v>0</v>
      </c>
      <c r="P1161" s="37">
        <v>0</v>
      </c>
      <c r="Q1161" s="37">
        <v>0</v>
      </c>
      <c r="R1161" s="2"/>
      <c r="S1161" s="11"/>
      <c r="T1161" s="11"/>
      <c r="U1161" s="11"/>
      <c r="V1161" s="42" t="s">
        <v>50002</v>
      </c>
      <c r="W1161" s="2"/>
      <c r="X1161" s="63" t="s">
        <v>50003</v>
      </c>
      <c r="Y1161" s="69">
        <v>388308149</v>
      </c>
      <c r="Z1161" s="11" t="s">
        <v>50004</v>
      </c>
      <c r="AA1161" s="11" t="s">
        <v>50005</v>
      </c>
      <c r="AB1161" s="58" t="s">
        <v>50006</v>
      </c>
      <c r="AC1161" s="29"/>
      <c r="AD1161" s="11" t="s">
        <v>49</v>
      </c>
      <c r="AE1161" s="2"/>
      <c r="AF1161" s="68">
        <v>1725.9987037037038</v>
      </c>
      <c r="AG1161" s="37">
        <v>12382</v>
      </c>
      <c r="AH1161" s="37">
        <v>6079</v>
      </c>
      <c r="AI1161" s="37">
        <v>820</v>
      </c>
    </row>
    <row x14ac:dyDescent="0.25" r="1162" customHeight="1" ht="18">
      <c r="A1162" s="63" t="s">
        <v>48133</v>
      </c>
      <c r="B1162" s="12" t="s">
        <v>53244</v>
      </c>
      <c r="C1162" s="13" t="s">
        <v>44</v>
      </c>
      <c r="D1162" s="168"/>
      <c r="E1162" s="13" t="s">
        <v>44</v>
      </c>
      <c r="F1162" s="168"/>
      <c r="G1162" s="13" t="s">
        <v>44</v>
      </c>
      <c r="H1162" s="168"/>
      <c r="I1162" s="136"/>
      <c r="J1162" s="135"/>
      <c r="K1162" s="67">
        <v>1374260804002971600</v>
      </c>
      <c r="L1162" s="65" t="s">
        <v>53245</v>
      </c>
      <c r="M1162" s="37">
        <v>0</v>
      </c>
      <c r="N1162" s="37">
        <v>1</v>
      </c>
      <c r="O1162" s="37">
        <v>0</v>
      </c>
      <c r="P1162" s="37">
        <v>0</v>
      </c>
      <c r="Q1162" s="37">
        <v>0</v>
      </c>
      <c r="R1162" s="2"/>
      <c r="S1162" s="11"/>
      <c r="T1162" s="11"/>
      <c r="U1162" s="11"/>
      <c r="V1162" s="42" t="s">
        <v>23071</v>
      </c>
      <c r="W1162" s="2"/>
      <c r="X1162" s="63" t="s">
        <v>23072</v>
      </c>
      <c r="Y1162" s="69">
        <v>179891691</v>
      </c>
      <c r="Z1162" s="11" t="s">
        <v>23073</v>
      </c>
      <c r="AA1162" s="11" t="s">
        <v>23074</v>
      </c>
      <c r="AB1162" s="58" t="s">
        <v>53246</v>
      </c>
      <c r="AC1162" s="29"/>
      <c r="AD1162" s="11" t="s">
        <v>49</v>
      </c>
      <c r="AE1162" s="2"/>
      <c r="AF1162" s="68">
        <v>309188</v>
      </c>
      <c r="AG1162" s="37">
        <v>176272</v>
      </c>
      <c r="AH1162" s="37">
        <v>0</v>
      </c>
      <c r="AI1162" s="37">
        <v>6</v>
      </c>
    </row>
    <row x14ac:dyDescent="0.25" r="1163" customHeight="1" ht="18">
      <c r="A1163" s="63" t="s">
        <v>53247</v>
      </c>
      <c r="B1163" s="12" t="s">
        <v>53248</v>
      </c>
      <c r="C1163" s="13" t="s">
        <v>44</v>
      </c>
      <c r="D1163" s="168"/>
      <c r="E1163" s="13" t="s">
        <v>44</v>
      </c>
      <c r="F1163" s="168"/>
      <c r="G1163" s="13" t="s">
        <v>44</v>
      </c>
      <c r="H1163" s="168"/>
      <c r="I1163" s="136"/>
      <c r="J1163" s="135"/>
      <c r="K1163" s="67">
        <v>1374260170054893600</v>
      </c>
      <c r="L1163" s="65" t="s">
        <v>53249</v>
      </c>
      <c r="M1163" s="37">
        <v>0</v>
      </c>
      <c r="N1163" s="37">
        <v>0</v>
      </c>
      <c r="O1163" s="37">
        <v>0</v>
      </c>
      <c r="P1163" s="37">
        <v>0</v>
      </c>
      <c r="Q1163" s="37">
        <v>0</v>
      </c>
      <c r="R1163" s="2"/>
      <c r="S1163" s="11"/>
      <c r="T1163" s="11"/>
      <c r="U1163" s="11"/>
      <c r="V1163" s="42" t="s">
        <v>33565</v>
      </c>
      <c r="W1163" s="2"/>
      <c r="X1163" s="63" t="s">
        <v>33566</v>
      </c>
      <c r="Y1163" s="69">
        <v>1213939778116149200</v>
      </c>
      <c r="Z1163" s="11"/>
      <c r="AA1163" s="11" t="s">
        <v>33567</v>
      </c>
      <c r="AB1163" s="58" t="s">
        <v>33568</v>
      </c>
      <c r="AC1163" s="29"/>
      <c r="AD1163" s="40"/>
      <c r="AE1163" s="2"/>
      <c r="AF1163" s="68">
        <v>13640</v>
      </c>
      <c r="AG1163" s="37">
        <v>3489</v>
      </c>
      <c r="AH1163" s="37">
        <v>3</v>
      </c>
      <c r="AI1163" s="37">
        <v>0</v>
      </c>
    </row>
    <row x14ac:dyDescent="0.25" r="1164" customHeight="1" ht="18">
      <c r="A1164" s="63" t="s">
        <v>32518</v>
      </c>
      <c r="B1164" s="12" t="s">
        <v>53250</v>
      </c>
      <c r="C1164" s="13" t="s">
        <v>44</v>
      </c>
      <c r="D1164" s="168"/>
      <c r="E1164" s="13" t="s">
        <v>44</v>
      </c>
      <c r="F1164" s="168"/>
      <c r="G1164" s="13" t="s">
        <v>44</v>
      </c>
      <c r="H1164" s="168"/>
      <c r="I1164" s="136"/>
      <c r="J1164" s="135"/>
      <c r="K1164" s="67">
        <v>1374259363800551400</v>
      </c>
      <c r="L1164" s="65" t="s">
        <v>53251</v>
      </c>
      <c r="M1164" s="37">
        <v>8</v>
      </c>
      <c r="N1164" s="37">
        <v>1</v>
      </c>
      <c r="O1164" s="37">
        <v>0</v>
      </c>
      <c r="P1164" s="37">
        <v>0</v>
      </c>
      <c r="Q1164" s="37">
        <v>0</v>
      </c>
      <c r="R1164" s="2"/>
      <c r="S1164" s="2"/>
      <c r="T1164" s="11"/>
      <c r="U1164" s="11"/>
      <c r="V1164" s="42" t="s">
        <v>53252</v>
      </c>
      <c r="W1164" s="2"/>
      <c r="X1164" s="39" t="s">
        <v>53253</v>
      </c>
      <c r="Y1164" s="69">
        <v>1234957643766227000</v>
      </c>
      <c r="Z1164" s="11" t="s">
        <v>53254</v>
      </c>
      <c r="AA1164" s="11" t="s">
        <v>53255</v>
      </c>
      <c r="AB1164" s="58" t="s">
        <v>53256</v>
      </c>
      <c r="AC1164" s="29"/>
      <c r="AD1164" s="39" t="s">
        <v>100</v>
      </c>
      <c r="AE1164" s="2"/>
      <c r="AF1164" s="68">
        <v>1127.9987037037038</v>
      </c>
      <c r="AG1164" s="37">
        <v>151</v>
      </c>
      <c r="AH1164" s="37">
        <v>177</v>
      </c>
      <c r="AI1164" s="37">
        <v>8242</v>
      </c>
    </row>
    <row x14ac:dyDescent="0.25" r="1165" customHeight="1" ht="18">
      <c r="A1165" s="63" t="s">
        <v>23137</v>
      </c>
      <c r="B1165" s="12" t="s">
        <v>53257</v>
      </c>
      <c r="C1165" s="13" t="s">
        <v>44</v>
      </c>
      <c r="D1165" s="168"/>
      <c r="E1165" s="13" t="s">
        <v>44</v>
      </c>
      <c r="F1165" s="168"/>
      <c r="G1165" s="13" t="s">
        <v>44</v>
      </c>
      <c r="H1165" s="168"/>
      <c r="I1165" s="136"/>
      <c r="J1165" s="135"/>
      <c r="K1165" s="67">
        <v>1374258611795288000</v>
      </c>
      <c r="L1165" s="65" t="s">
        <v>53258</v>
      </c>
      <c r="M1165" s="37">
        <v>0</v>
      </c>
      <c r="N1165" s="37">
        <v>0</v>
      </c>
      <c r="O1165" s="37">
        <v>0</v>
      </c>
      <c r="P1165" s="37">
        <v>0</v>
      </c>
      <c r="Q1165" s="37">
        <v>0</v>
      </c>
      <c r="R1165" s="2"/>
      <c r="S1165" s="11"/>
      <c r="T1165" s="11"/>
      <c r="U1165" s="11"/>
      <c r="V1165" s="42" t="s">
        <v>53259</v>
      </c>
      <c r="W1165" s="11"/>
      <c r="X1165" s="39" t="s">
        <v>42913</v>
      </c>
      <c r="Y1165" s="69">
        <v>49717909</v>
      </c>
      <c r="Z1165" s="39" t="s">
        <v>53260</v>
      </c>
      <c r="AA1165" s="29"/>
      <c r="AB1165" s="58" t="s">
        <v>53261</v>
      </c>
      <c r="AC1165" s="29"/>
      <c r="AD1165" s="6"/>
      <c r="AE1165" s="2"/>
      <c r="AF1165" s="68">
        <v>282.9987037037037</v>
      </c>
      <c r="AG1165" s="37">
        <v>226</v>
      </c>
      <c r="AH1165" s="37">
        <v>319</v>
      </c>
      <c r="AI1165" s="37">
        <v>6266</v>
      </c>
    </row>
    <row x14ac:dyDescent="0.25" r="1166" customHeight="1" ht="18">
      <c r="A1166" s="63" t="s">
        <v>9832</v>
      </c>
      <c r="B1166" s="12" t="s">
        <v>53262</v>
      </c>
      <c r="C1166" s="13" t="s">
        <v>44</v>
      </c>
      <c r="D1166" s="168"/>
      <c r="E1166" s="13" t="s">
        <v>44</v>
      </c>
      <c r="F1166" s="168"/>
      <c r="G1166" s="13" t="s">
        <v>44</v>
      </c>
      <c r="H1166" s="168"/>
      <c r="I1166" s="136"/>
      <c r="J1166" s="135"/>
      <c r="K1166" s="67">
        <v>1374256250632933400</v>
      </c>
      <c r="L1166" s="65" t="s">
        <v>53263</v>
      </c>
      <c r="M1166" s="37">
        <v>0</v>
      </c>
      <c r="N1166" s="37">
        <v>0</v>
      </c>
      <c r="O1166" s="37">
        <v>0</v>
      </c>
      <c r="P1166" s="37">
        <v>0</v>
      </c>
      <c r="Q1166" s="37">
        <v>0</v>
      </c>
      <c r="R1166" s="2"/>
      <c r="S1166" s="11"/>
      <c r="T1166" s="11"/>
      <c r="U1166" s="11"/>
      <c r="V1166" s="42" t="s">
        <v>43240</v>
      </c>
      <c r="W1166" s="11"/>
      <c r="X1166" s="39" t="s">
        <v>43241</v>
      </c>
      <c r="Y1166" s="69">
        <v>108155927</v>
      </c>
      <c r="Z1166" s="39" t="s">
        <v>53264</v>
      </c>
      <c r="AA1166" s="29"/>
      <c r="AB1166" s="58" t="s">
        <v>53265</v>
      </c>
      <c r="AC1166" s="29"/>
      <c r="AD1166" s="40"/>
      <c r="AE1166" s="2"/>
      <c r="AF1166" s="68">
        <v>25227</v>
      </c>
      <c r="AG1166" s="37">
        <v>498</v>
      </c>
      <c r="AH1166" s="37">
        <v>443</v>
      </c>
      <c r="AI1166" s="37">
        <v>53473</v>
      </c>
    </row>
    <row x14ac:dyDescent="0.25" r="1167" customHeight="1" ht="18">
      <c r="A1167" s="63" t="s">
        <v>23163</v>
      </c>
      <c r="B1167" s="12" t="s">
        <v>53266</v>
      </c>
      <c r="C1167" s="13" t="s">
        <v>44</v>
      </c>
      <c r="D1167" s="168"/>
      <c r="E1167" s="13" t="s">
        <v>44</v>
      </c>
      <c r="F1167" s="168"/>
      <c r="G1167" s="13" t="s">
        <v>44</v>
      </c>
      <c r="H1167" s="168"/>
      <c r="I1167" s="136"/>
      <c r="J1167" s="135"/>
      <c r="K1167" s="67">
        <v>1374255996630077400</v>
      </c>
      <c r="L1167" s="65" t="s">
        <v>53267</v>
      </c>
      <c r="M1167" s="37">
        <v>4</v>
      </c>
      <c r="N1167" s="37">
        <v>0</v>
      </c>
      <c r="O1167" s="37">
        <v>0</v>
      </c>
      <c r="P1167" s="37">
        <v>0</v>
      </c>
      <c r="Q1167" s="37">
        <v>0</v>
      </c>
      <c r="R1167" s="2"/>
      <c r="S1167" s="11"/>
      <c r="T1167" s="11"/>
      <c r="U1167" s="11"/>
      <c r="V1167" s="42" t="s">
        <v>45289</v>
      </c>
      <c r="W1167" s="2"/>
      <c r="X1167" s="63" t="s">
        <v>45290</v>
      </c>
      <c r="Y1167" s="69">
        <v>2303257388</v>
      </c>
      <c r="Z1167" s="11" t="s">
        <v>45291</v>
      </c>
      <c r="AA1167" s="11" t="s">
        <v>45292</v>
      </c>
      <c r="AB1167" s="58" t="s">
        <v>45293</v>
      </c>
      <c r="AC1167" s="29"/>
      <c r="AD1167" s="40"/>
      <c r="AE1167" s="2"/>
      <c r="AF1167" s="68">
        <v>25138</v>
      </c>
      <c r="AG1167" s="37">
        <v>599565</v>
      </c>
      <c r="AH1167" s="37">
        <v>29</v>
      </c>
      <c r="AI1167" s="37">
        <v>29921</v>
      </c>
    </row>
    <row x14ac:dyDescent="0.25" r="1168" customHeight="1" ht="18">
      <c r="A1168" s="63" t="s">
        <v>25788</v>
      </c>
      <c r="B1168" s="12" t="s">
        <v>53268</v>
      </c>
      <c r="C1168" s="13" t="s">
        <v>44</v>
      </c>
      <c r="D1168" s="168"/>
      <c r="E1168" s="13" t="s">
        <v>44</v>
      </c>
      <c r="F1168" s="168"/>
      <c r="G1168" s="13" t="s">
        <v>44</v>
      </c>
      <c r="H1168" s="168"/>
      <c r="I1168" s="136"/>
      <c r="J1168" s="135"/>
      <c r="K1168" s="67">
        <v>1374254588589600800</v>
      </c>
      <c r="L1168" s="65" t="s">
        <v>53269</v>
      </c>
      <c r="M1168" s="37">
        <v>2</v>
      </c>
      <c r="N1168" s="37">
        <v>2</v>
      </c>
      <c r="O1168" s="37">
        <v>0</v>
      </c>
      <c r="P1168" s="37">
        <v>0</v>
      </c>
      <c r="Q1168" s="37">
        <v>0</v>
      </c>
      <c r="R1168" s="2"/>
      <c r="S1168" s="2"/>
      <c r="T1168" s="2"/>
      <c r="U1168" s="11"/>
      <c r="V1168" s="42" t="s">
        <v>6325</v>
      </c>
      <c r="W1168" s="2"/>
      <c r="X1168" s="63" t="s">
        <v>6326</v>
      </c>
      <c r="Y1168" s="69">
        <v>63110096</v>
      </c>
      <c r="Z1168" s="11" t="s">
        <v>6327</v>
      </c>
      <c r="AA1168" s="11" t="s">
        <v>6328</v>
      </c>
      <c r="AB1168" s="58" t="s">
        <v>6329</v>
      </c>
      <c r="AC1168" s="29"/>
      <c r="AD1168" s="40"/>
      <c r="AE1168" s="2"/>
      <c r="AF1168" s="68">
        <v>518837</v>
      </c>
      <c r="AG1168" s="37">
        <v>1391653</v>
      </c>
      <c r="AH1168" s="37">
        <v>23</v>
      </c>
      <c r="AI1168" s="37">
        <v>0</v>
      </c>
    </row>
    <row x14ac:dyDescent="0.25" r="1169" customHeight="1" ht="18">
      <c r="A1169" s="63" t="s">
        <v>13193</v>
      </c>
      <c r="B1169" s="12" t="s">
        <v>53270</v>
      </c>
      <c r="C1169" s="13" t="s">
        <v>44</v>
      </c>
      <c r="D1169" s="168"/>
      <c r="E1169" s="13" t="s">
        <v>44</v>
      </c>
      <c r="F1169" s="168"/>
      <c r="G1169" s="13" t="s">
        <v>44</v>
      </c>
      <c r="H1169" s="168"/>
      <c r="I1169" s="136"/>
      <c r="J1169" s="135"/>
      <c r="K1169" s="67">
        <v>1374252070530912300</v>
      </c>
      <c r="L1169" s="65" t="s">
        <v>53271</v>
      </c>
      <c r="M1169" s="37">
        <v>93</v>
      </c>
      <c r="N1169" s="37">
        <v>2</v>
      </c>
      <c r="O1169" s="37">
        <v>0</v>
      </c>
      <c r="P1169" s="37">
        <v>0</v>
      </c>
      <c r="Q1169" s="37">
        <v>0</v>
      </c>
      <c r="R1169" s="2"/>
      <c r="S1169" s="2"/>
      <c r="T1169" s="11"/>
      <c r="U1169" s="11"/>
      <c r="V1169" s="42" t="s">
        <v>53272</v>
      </c>
      <c r="W1169" s="2"/>
      <c r="X1169" s="63" t="s">
        <v>53273</v>
      </c>
      <c r="Y1169" s="69">
        <v>1272830329234088000</v>
      </c>
      <c r="Z1169" s="11" t="s">
        <v>53274</v>
      </c>
      <c r="AA1169" s="11" t="s">
        <v>53275</v>
      </c>
      <c r="AB1169" s="58" t="s">
        <v>53276</v>
      </c>
      <c r="AC1169" s="29"/>
      <c r="AD1169" s="39" t="s">
        <v>53277</v>
      </c>
      <c r="AE1169" s="2"/>
      <c r="AF1169" s="68">
        <v>1198.9987037037038</v>
      </c>
      <c r="AG1169" s="37">
        <v>6283</v>
      </c>
      <c r="AH1169" s="37">
        <v>4526</v>
      </c>
      <c r="AI1169" s="37">
        <v>50979</v>
      </c>
    </row>
    <row x14ac:dyDescent="0.25" r="1170" customHeight="1" ht="18">
      <c r="A1170" s="63" t="s">
        <v>53278</v>
      </c>
      <c r="B1170" s="12" t="s">
        <v>53279</v>
      </c>
      <c r="C1170" s="13" t="s">
        <v>44</v>
      </c>
      <c r="D1170" s="168"/>
      <c r="E1170" s="13" t="s">
        <v>44</v>
      </c>
      <c r="F1170" s="168"/>
      <c r="G1170" s="13" t="s">
        <v>44</v>
      </c>
      <c r="H1170" s="168"/>
      <c r="I1170" s="136"/>
      <c r="J1170" s="135"/>
      <c r="K1170" s="67">
        <v>1374249535397113900</v>
      </c>
      <c r="L1170" s="65" t="s">
        <v>53280</v>
      </c>
      <c r="M1170" s="37">
        <v>22</v>
      </c>
      <c r="N1170" s="37">
        <v>3</v>
      </c>
      <c r="O1170" s="37">
        <v>0</v>
      </c>
      <c r="P1170" s="37">
        <v>0</v>
      </c>
      <c r="Q1170" s="37">
        <v>0</v>
      </c>
      <c r="R1170" s="2"/>
      <c r="S1170" s="11"/>
      <c r="T1170" s="11"/>
      <c r="U1170" s="11"/>
      <c r="V1170" s="42" t="s">
        <v>53281</v>
      </c>
      <c r="W1170" s="2"/>
      <c r="X1170" s="63" t="s">
        <v>53282</v>
      </c>
      <c r="Y1170" s="69">
        <v>1978803589</v>
      </c>
      <c r="Z1170" s="11" t="s">
        <v>53283</v>
      </c>
      <c r="AA1170" s="11" t="s">
        <v>53284</v>
      </c>
      <c r="AB1170" s="58" t="s">
        <v>53285</v>
      </c>
      <c r="AC1170" s="29"/>
      <c r="AD1170" s="39" t="s">
        <v>53286</v>
      </c>
      <c r="AE1170" s="2"/>
      <c r="AF1170" s="68">
        <v>10422</v>
      </c>
      <c r="AG1170" s="37">
        <v>3660</v>
      </c>
      <c r="AH1170" s="37">
        <v>419</v>
      </c>
      <c r="AI1170" s="37">
        <v>2596</v>
      </c>
    </row>
    <row x14ac:dyDescent="0.25" r="1171" customHeight="1" ht="18">
      <c r="A1171" s="63" t="s">
        <v>53287</v>
      </c>
      <c r="B1171" s="12" t="s">
        <v>53288</v>
      </c>
      <c r="C1171" s="13" t="s">
        <v>44</v>
      </c>
      <c r="D1171" s="168"/>
      <c r="E1171" s="13" t="s">
        <v>44</v>
      </c>
      <c r="F1171" s="168"/>
      <c r="G1171" s="13" t="s">
        <v>44</v>
      </c>
      <c r="H1171" s="168"/>
      <c r="I1171" s="136"/>
      <c r="J1171" s="135"/>
      <c r="K1171" s="67">
        <v>1374246549799248000</v>
      </c>
      <c r="L1171" s="65" t="s">
        <v>53289</v>
      </c>
      <c r="M1171" s="37">
        <v>0</v>
      </c>
      <c r="N1171" s="37">
        <v>0</v>
      </c>
      <c r="O1171" s="37">
        <v>0</v>
      </c>
      <c r="P1171" s="37">
        <v>0</v>
      </c>
      <c r="Q1171" s="37">
        <v>0</v>
      </c>
      <c r="R1171" s="2"/>
      <c r="S1171" s="11"/>
      <c r="T1171" s="11"/>
      <c r="U1171" s="11"/>
      <c r="V1171" s="42" t="s">
        <v>53290</v>
      </c>
      <c r="W1171" s="2"/>
      <c r="X1171" s="63" t="s">
        <v>53291</v>
      </c>
      <c r="Y1171" s="69">
        <v>202634581</v>
      </c>
      <c r="Z1171" s="11"/>
      <c r="AA1171" s="29"/>
      <c r="AB1171" s="58" t="s">
        <v>53292</v>
      </c>
      <c r="AC1171" s="29"/>
      <c r="AD1171" s="2" t="s">
        <v>25046</v>
      </c>
      <c r="AE1171" s="2"/>
      <c r="AF1171" s="68">
        <v>1034.9987037037038</v>
      </c>
      <c r="AG1171" s="37">
        <v>18</v>
      </c>
      <c r="AH1171" s="37">
        <v>178</v>
      </c>
      <c r="AI1171" s="37">
        <v>1193</v>
      </c>
    </row>
    <row x14ac:dyDescent="0.25" r="1172" customHeight="1" ht="18">
      <c r="A1172" s="63" t="s">
        <v>14439</v>
      </c>
      <c r="B1172" s="12" t="s">
        <v>53293</v>
      </c>
      <c r="C1172" s="13" t="s">
        <v>44</v>
      </c>
      <c r="D1172" s="168"/>
      <c r="E1172" s="13" t="s">
        <v>44</v>
      </c>
      <c r="F1172" s="168"/>
      <c r="G1172" s="13" t="s">
        <v>44</v>
      </c>
      <c r="H1172" s="168"/>
      <c r="I1172" s="136"/>
      <c r="J1172" s="135"/>
      <c r="K1172" s="67">
        <v>1374246258618069000</v>
      </c>
      <c r="L1172" s="65" t="s">
        <v>53294</v>
      </c>
      <c r="M1172" s="37">
        <v>23</v>
      </c>
      <c r="N1172" s="37">
        <v>0</v>
      </c>
      <c r="O1172" s="37">
        <v>0</v>
      </c>
      <c r="P1172" s="37">
        <v>0</v>
      </c>
      <c r="Q1172" s="37">
        <v>0</v>
      </c>
      <c r="R1172" s="2"/>
      <c r="S1172" s="2"/>
      <c r="T1172" s="11"/>
      <c r="U1172" s="11"/>
      <c r="V1172" s="42" t="s">
        <v>53295</v>
      </c>
      <c r="W1172" s="2"/>
      <c r="X1172" s="39" t="s">
        <v>53296</v>
      </c>
      <c r="Y1172" s="69">
        <v>177197688</v>
      </c>
      <c r="Z1172" s="11" t="s">
        <v>53297</v>
      </c>
      <c r="AA1172" s="11" t="s">
        <v>53298</v>
      </c>
      <c r="AB1172" s="58" t="s">
        <v>53299</v>
      </c>
      <c r="AC1172" s="29"/>
      <c r="AD1172" s="6"/>
      <c r="AE1172" s="2"/>
      <c r="AF1172" s="68">
        <v>1225.9987037037038</v>
      </c>
      <c r="AG1172" s="37">
        <v>2398</v>
      </c>
      <c r="AH1172" s="37">
        <v>2439</v>
      </c>
      <c r="AI1172" s="37">
        <v>1218</v>
      </c>
    </row>
    <row x14ac:dyDescent="0.25" r="1173" customHeight="1" ht="18">
      <c r="A1173" s="63" t="s">
        <v>14475</v>
      </c>
      <c r="B1173" s="12" t="s">
        <v>53300</v>
      </c>
      <c r="C1173" s="13" t="s">
        <v>44</v>
      </c>
      <c r="D1173" s="168"/>
      <c r="E1173" s="13" t="s">
        <v>44</v>
      </c>
      <c r="F1173" s="168"/>
      <c r="G1173" s="13" t="s">
        <v>44</v>
      </c>
      <c r="H1173" s="168"/>
      <c r="I1173" s="136"/>
      <c r="J1173" s="135"/>
      <c r="K1173" s="67">
        <v>1374243734158766000</v>
      </c>
      <c r="L1173" s="65" t="s">
        <v>53301</v>
      </c>
      <c r="M1173" s="37">
        <v>11</v>
      </c>
      <c r="N1173" s="37">
        <v>1</v>
      </c>
      <c r="O1173" s="37">
        <v>0</v>
      </c>
      <c r="P1173" s="37">
        <v>0</v>
      </c>
      <c r="Q1173" s="37">
        <v>0</v>
      </c>
      <c r="R1173" s="2"/>
      <c r="S1173" s="11"/>
      <c r="T1173" s="11"/>
      <c r="U1173" s="11"/>
      <c r="V1173" s="42" t="s">
        <v>53302</v>
      </c>
      <c r="W1173" s="11"/>
      <c r="X1173" s="39" t="s">
        <v>53303</v>
      </c>
      <c r="Y1173" s="69">
        <v>2773633414</v>
      </c>
      <c r="Z1173" s="39" t="s">
        <v>53304</v>
      </c>
      <c r="AA1173" s="29"/>
      <c r="AB1173" s="58" t="s">
        <v>53305</v>
      </c>
      <c r="AC1173" s="29"/>
      <c r="AD1173" s="6"/>
      <c r="AE1173" s="2"/>
      <c r="AF1173" s="68">
        <v>22959</v>
      </c>
      <c r="AG1173" s="37">
        <v>1180</v>
      </c>
      <c r="AH1173" s="37">
        <v>352</v>
      </c>
      <c r="AI1173" s="37">
        <v>26987</v>
      </c>
    </row>
    <row x14ac:dyDescent="0.25" r="1174" customHeight="1" ht="18">
      <c r="A1174" s="63" t="s">
        <v>12244</v>
      </c>
      <c r="B1174" s="12" t="s">
        <v>53306</v>
      </c>
      <c r="C1174" s="13" t="s">
        <v>44</v>
      </c>
      <c r="D1174" s="168"/>
      <c r="E1174" s="13" t="s">
        <v>44</v>
      </c>
      <c r="F1174" s="168"/>
      <c r="G1174" s="13" t="s">
        <v>44</v>
      </c>
      <c r="H1174" s="168"/>
      <c r="I1174" s="136"/>
      <c r="J1174" s="135"/>
      <c r="K1174" s="67">
        <v>1374236635752231000</v>
      </c>
      <c r="L1174" s="65" t="s">
        <v>53307</v>
      </c>
      <c r="M1174" s="37">
        <v>2</v>
      </c>
      <c r="N1174" s="37">
        <v>0</v>
      </c>
      <c r="O1174" s="37">
        <v>0</v>
      </c>
      <c r="P1174" s="37">
        <v>0</v>
      </c>
      <c r="Q1174" s="37">
        <v>0</v>
      </c>
      <c r="R1174" s="2"/>
      <c r="S1174" s="11"/>
      <c r="T1174" s="11"/>
      <c r="U1174" s="11"/>
      <c r="V1174" s="42" t="s">
        <v>53308</v>
      </c>
      <c r="W1174" s="2"/>
      <c r="X1174" s="39" t="s">
        <v>53309</v>
      </c>
      <c r="Y1174" s="69">
        <v>1309860139281809400</v>
      </c>
      <c r="Z1174" s="11"/>
      <c r="AA1174" s="29"/>
      <c r="AB1174" s="58" t="s">
        <v>53310</v>
      </c>
      <c r="AC1174" s="29"/>
      <c r="AD1174" s="6"/>
      <c r="AE1174" s="2"/>
      <c r="AF1174" s="68">
        <v>55.998703703703704</v>
      </c>
      <c r="AG1174" s="37">
        <v>37</v>
      </c>
      <c r="AH1174" s="37">
        <v>164</v>
      </c>
      <c r="AI1174" s="37">
        <v>294</v>
      </c>
    </row>
    <row x14ac:dyDescent="0.25" r="1175" customHeight="1" ht="18">
      <c r="A1175" s="63" t="s">
        <v>48239</v>
      </c>
      <c r="B1175" s="12" t="s">
        <v>53311</v>
      </c>
      <c r="C1175" s="13" t="s">
        <v>44</v>
      </c>
      <c r="D1175" s="168"/>
      <c r="E1175" s="13" t="s">
        <v>44</v>
      </c>
      <c r="F1175" s="168"/>
      <c r="G1175" s="13" t="s">
        <v>44</v>
      </c>
      <c r="H1175" s="168"/>
      <c r="I1175" s="136"/>
      <c r="J1175" s="135"/>
      <c r="K1175" s="67">
        <v>1374235177841533000</v>
      </c>
      <c r="L1175" s="65" t="s">
        <v>53312</v>
      </c>
      <c r="M1175" s="37">
        <v>23</v>
      </c>
      <c r="N1175" s="37">
        <v>0</v>
      </c>
      <c r="O1175" s="37">
        <v>0</v>
      </c>
      <c r="P1175" s="37">
        <v>0</v>
      </c>
      <c r="Q1175" s="37">
        <v>0</v>
      </c>
      <c r="R1175" s="2"/>
      <c r="S1175" s="11"/>
      <c r="T1175" s="11"/>
      <c r="U1175" s="11"/>
      <c r="V1175" s="42" t="s">
        <v>53313</v>
      </c>
      <c r="W1175" s="11"/>
      <c r="X1175" s="39" t="s">
        <v>53314</v>
      </c>
      <c r="Y1175" s="69">
        <v>1278350951133458400</v>
      </c>
      <c r="Z1175" s="39" t="s">
        <v>53315</v>
      </c>
      <c r="AA1175" s="29"/>
      <c r="AB1175" s="58" t="s">
        <v>53316</v>
      </c>
      <c r="AC1175" s="29"/>
      <c r="AD1175" s="40"/>
      <c r="AE1175" s="2"/>
      <c r="AF1175" s="68">
        <v>482.9987037037037</v>
      </c>
      <c r="AG1175" s="37">
        <v>860</v>
      </c>
      <c r="AH1175" s="37">
        <v>1030</v>
      </c>
      <c r="AI1175" s="37">
        <v>1676</v>
      </c>
    </row>
    <row x14ac:dyDescent="0.25" r="1176" customHeight="1" ht="18">
      <c r="A1176" s="63" t="s">
        <v>12253</v>
      </c>
      <c r="B1176" s="12" t="s">
        <v>53317</v>
      </c>
      <c r="C1176" s="13" t="s">
        <v>44</v>
      </c>
      <c r="D1176" s="168"/>
      <c r="E1176" s="13" t="s">
        <v>44</v>
      </c>
      <c r="F1176" s="168"/>
      <c r="G1176" s="13" t="s">
        <v>44</v>
      </c>
      <c r="H1176" s="168"/>
      <c r="I1176" s="136"/>
      <c r="J1176" s="135"/>
      <c r="K1176" s="67">
        <v>1374235153447411700</v>
      </c>
      <c r="L1176" s="65" t="s">
        <v>53318</v>
      </c>
      <c r="M1176" s="37">
        <v>0</v>
      </c>
      <c r="N1176" s="37">
        <v>1</v>
      </c>
      <c r="O1176" s="37">
        <v>0</v>
      </c>
      <c r="P1176" s="37">
        <v>0</v>
      </c>
      <c r="Q1176" s="37">
        <v>0</v>
      </c>
      <c r="R1176" s="2"/>
      <c r="S1176" s="11"/>
      <c r="T1176" s="11"/>
      <c r="U1176" s="11"/>
      <c r="V1176" s="42" t="s">
        <v>53319</v>
      </c>
      <c r="W1176" s="11"/>
      <c r="X1176" s="39" t="s">
        <v>53320</v>
      </c>
      <c r="Y1176" s="69">
        <v>4246479861</v>
      </c>
      <c r="Z1176" s="39" t="s">
        <v>53321</v>
      </c>
      <c r="AA1176" s="29"/>
      <c r="AB1176" s="58" t="s">
        <v>53322</v>
      </c>
      <c r="AC1176" s="29"/>
      <c r="AD1176" s="11" t="s">
        <v>66</v>
      </c>
      <c r="AE1176" s="2"/>
      <c r="AF1176" s="68">
        <v>60196</v>
      </c>
      <c r="AG1176" s="37">
        <v>3558</v>
      </c>
      <c r="AH1176" s="37">
        <v>1684</v>
      </c>
      <c r="AI1176" s="37">
        <v>37874</v>
      </c>
    </row>
    <row x14ac:dyDescent="0.25" r="1177" customHeight="1" ht="18">
      <c r="A1177" s="63" t="s">
        <v>53323</v>
      </c>
      <c r="B1177" s="12" t="s">
        <v>53324</v>
      </c>
      <c r="C1177" s="13" t="s">
        <v>44</v>
      </c>
      <c r="D1177" s="168"/>
      <c r="E1177" s="13" t="s">
        <v>44</v>
      </c>
      <c r="F1177" s="168"/>
      <c r="G1177" s="13" t="s">
        <v>44</v>
      </c>
      <c r="H1177" s="168"/>
      <c r="I1177" s="136"/>
      <c r="J1177" s="135"/>
      <c r="K1177" s="67">
        <v>1374233362194399200</v>
      </c>
      <c r="L1177" s="65" t="s">
        <v>53325</v>
      </c>
      <c r="M1177" s="37">
        <v>3</v>
      </c>
      <c r="N1177" s="37">
        <v>1</v>
      </c>
      <c r="O1177" s="37">
        <v>0</v>
      </c>
      <c r="P1177" s="37">
        <v>0</v>
      </c>
      <c r="Q1177" s="37">
        <v>0</v>
      </c>
      <c r="R1177" s="2"/>
      <c r="S1177" s="11"/>
      <c r="T1177" s="11"/>
      <c r="U1177" s="11"/>
      <c r="V1177" s="42" t="s">
        <v>53326</v>
      </c>
      <c r="W1177" s="11"/>
      <c r="X1177" s="39" t="s">
        <v>53327</v>
      </c>
      <c r="Y1177" s="69">
        <v>1248877464807506000</v>
      </c>
      <c r="Z1177" s="39" t="s">
        <v>53328</v>
      </c>
      <c r="AA1177" s="29"/>
      <c r="AB1177" s="58" t="s">
        <v>53329</v>
      </c>
      <c r="AC1177" s="29"/>
      <c r="AD1177" s="40"/>
      <c r="AE1177" s="2"/>
      <c r="AF1177" s="68">
        <v>3653.9987037037035</v>
      </c>
      <c r="AG1177" s="37">
        <v>400</v>
      </c>
      <c r="AH1177" s="37">
        <v>588</v>
      </c>
      <c r="AI1177" s="37">
        <v>918</v>
      </c>
    </row>
    <row x14ac:dyDescent="0.25" r="1178" customHeight="1" ht="18">
      <c r="A1178" s="63" t="s">
        <v>7561</v>
      </c>
      <c r="B1178" s="12" t="s">
        <v>53330</v>
      </c>
      <c r="C1178" s="13" t="s">
        <v>35</v>
      </c>
      <c r="D1178" s="14" t="s">
        <v>235</v>
      </c>
      <c r="E1178" s="13" t="s">
        <v>35</v>
      </c>
      <c r="F1178" s="14" t="s">
        <v>235</v>
      </c>
      <c r="G1178" s="13" t="s">
        <v>35</v>
      </c>
      <c r="H1178" s="14" t="s">
        <v>235</v>
      </c>
      <c r="I1178" s="136"/>
      <c r="J1178" s="135"/>
      <c r="K1178" s="67">
        <v>1374229248781779000</v>
      </c>
      <c r="L1178" s="65" t="s">
        <v>53331</v>
      </c>
      <c r="M1178" s="37">
        <v>40</v>
      </c>
      <c r="N1178" s="37">
        <v>1</v>
      </c>
      <c r="O1178" s="37">
        <v>0</v>
      </c>
      <c r="P1178" s="37">
        <v>0</v>
      </c>
      <c r="Q1178" s="37">
        <v>0</v>
      </c>
      <c r="R1178" s="2"/>
      <c r="S1178" s="11"/>
      <c r="T1178" s="11"/>
      <c r="U1178" s="11"/>
      <c r="V1178" s="42" t="s">
        <v>53332</v>
      </c>
      <c r="W1178" s="11"/>
      <c r="X1178" s="39" t="s">
        <v>53333</v>
      </c>
      <c r="Y1178" s="69">
        <v>1055347737431076900</v>
      </c>
      <c r="Z1178" s="39" t="s">
        <v>53334</v>
      </c>
      <c r="AA1178" s="29"/>
      <c r="AB1178" s="58" t="s">
        <v>53335</v>
      </c>
      <c r="AC1178" s="29"/>
      <c r="AD1178" s="39" t="s">
        <v>3396</v>
      </c>
      <c r="AE1178" s="2"/>
      <c r="AF1178" s="68">
        <v>39051</v>
      </c>
      <c r="AG1178" s="37">
        <v>3706</v>
      </c>
      <c r="AH1178" s="37">
        <v>2556</v>
      </c>
      <c r="AI1178" s="37">
        <v>56410</v>
      </c>
    </row>
    <row x14ac:dyDescent="0.25" r="1179" customHeight="1" ht="18">
      <c r="A1179" s="63" t="s">
        <v>23287</v>
      </c>
      <c r="B1179" s="12" t="s">
        <v>53336</v>
      </c>
      <c r="C1179" s="13" t="s">
        <v>44</v>
      </c>
      <c r="D1179" s="168"/>
      <c r="E1179" s="13" t="s">
        <v>44</v>
      </c>
      <c r="F1179" s="168"/>
      <c r="G1179" s="13" t="s">
        <v>35</v>
      </c>
      <c r="H1179" s="14" t="s">
        <v>235</v>
      </c>
      <c r="I1179" s="98" t="s">
        <v>44</v>
      </c>
      <c r="J1179" s="135"/>
      <c r="K1179" s="67">
        <v>1374228184061915100</v>
      </c>
      <c r="L1179" s="65" t="s">
        <v>53337</v>
      </c>
      <c r="M1179" s="37">
        <v>360</v>
      </c>
      <c r="N1179" s="37">
        <v>141</v>
      </c>
      <c r="O1179" s="37">
        <v>0</v>
      </c>
      <c r="P1179" s="37">
        <v>0</v>
      </c>
      <c r="Q1179" s="37">
        <v>0</v>
      </c>
      <c r="R1179" s="2"/>
      <c r="S1179" s="11"/>
      <c r="T1179" s="11"/>
      <c r="U1179" s="11"/>
      <c r="V1179" s="42" t="s">
        <v>53338</v>
      </c>
      <c r="W1179" s="2"/>
      <c r="X1179" s="63" t="s">
        <v>53339</v>
      </c>
      <c r="Y1179" s="69">
        <v>2768174519</v>
      </c>
      <c r="Z1179" s="11" t="s">
        <v>53340</v>
      </c>
      <c r="AA1179" s="11" t="s">
        <v>53341</v>
      </c>
      <c r="AB1179" s="58" t="s">
        <v>53342</v>
      </c>
      <c r="AC1179" s="29"/>
      <c r="AD1179" s="11" t="s">
        <v>2205</v>
      </c>
      <c r="AE1179" s="2"/>
      <c r="AF1179" s="68">
        <v>9796</v>
      </c>
      <c r="AG1179" s="37">
        <v>26930</v>
      </c>
      <c r="AH1179" s="37">
        <v>2173</v>
      </c>
      <c r="AI1179" s="37">
        <v>17864</v>
      </c>
    </row>
    <row x14ac:dyDescent="0.25" r="1180" customHeight="1" ht="18">
      <c r="A1180" s="63" t="s">
        <v>12286</v>
      </c>
      <c r="B1180" s="12" t="s">
        <v>53343</v>
      </c>
      <c r="C1180" s="13" t="s">
        <v>44</v>
      </c>
      <c r="D1180" s="168"/>
      <c r="E1180" s="13" t="s">
        <v>44</v>
      </c>
      <c r="F1180" s="168"/>
      <c r="G1180" s="13" t="s">
        <v>44</v>
      </c>
      <c r="H1180" s="168"/>
      <c r="I1180" s="136"/>
      <c r="J1180" s="135"/>
      <c r="K1180" s="67">
        <v>1374228023814275000</v>
      </c>
      <c r="L1180" s="65" t="s">
        <v>53344</v>
      </c>
      <c r="M1180" s="37">
        <v>1</v>
      </c>
      <c r="N1180" s="37">
        <v>0</v>
      </c>
      <c r="O1180" s="37">
        <v>0</v>
      </c>
      <c r="P1180" s="37">
        <v>0</v>
      </c>
      <c r="Q1180" s="37">
        <v>0</v>
      </c>
      <c r="R1180" s="2"/>
      <c r="S1180" s="11"/>
      <c r="T1180" s="11"/>
      <c r="U1180" s="11"/>
      <c r="V1180" s="42" t="s">
        <v>53345</v>
      </c>
      <c r="W1180" s="2"/>
      <c r="X1180" s="39" t="s">
        <v>53346</v>
      </c>
      <c r="Y1180" s="69">
        <v>1371166869953073200</v>
      </c>
      <c r="Z1180" s="11"/>
      <c r="AA1180" s="29"/>
      <c r="AB1180" s="58" t="s">
        <v>53347</v>
      </c>
      <c r="AC1180" s="29"/>
      <c r="AD1180" s="40"/>
      <c r="AE1180" s="2"/>
      <c r="AF1180" s="68">
        <v>288.9987037037037</v>
      </c>
      <c r="AG1180" s="37">
        <v>28</v>
      </c>
      <c r="AH1180" s="37">
        <v>261</v>
      </c>
      <c r="AI1180" s="37">
        <v>2251</v>
      </c>
    </row>
    <row x14ac:dyDescent="0.25" r="1181" customHeight="1" ht="18">
      <c r="A1181" s="63" t="s">
        <v>34312</v>
      </c>
      <c r="B1181" s="12" t="s">
        <v>53348</v>
      </c>
      <c r="C1181" s="13" t="s">
        <v>44</v>
      </c>
      <c r="D1181" s="168"/>
      <c r="E1181" s="13" t="s">
        <v>44</v>
      </c>
      <c r="F1181" s="168"/>
      <c r="G1181" s="13" t="s">
        <v>44</v>
      </c>
      <c r="H1181" s="168"/>
      <c r="I1181" s="136"/>
      <c r="J1181" s="135"/>
      <c r="K1181" s="67">
        <v>1374226893872988200</v>
      </c>
      <c r="L1181" s="65" t="s">
        <v>53349</v>
      </c>
      <c r="M1181" s="37">
        <v>3</v>
      </c>
      <c r="N1181" s="37">
        <v>1</v>
      </c>
      <c r="O1181" s="37">
        <v>0</v>
      </c>
      <c r="P1181" s="37">
        <v>0</v>
      </c>
      <c r="Q1181" s="37">
        <v>0</v>
      </c>
      <c r="R1181" s="2"/>
      <c r="S1181" s="11"/>
      <c r="T1181" s="11"/>
      <c r="U1181" s="11"/>
      <c r="V1181" s="42" t="s">
        <v>2137</v>
      </c>
      <c r="W1181" s="11"/>
      <c r="X1181" s="39" t="s">
        <v>2138</v>
      </c>
      <c r="Y1181" s="69">
        <v>479569382</v>
      </c>
      <c r="Z1181" s="39" t="s">
        <v>2139</v>
      </c>
      <c r="AA1181" s="29"/>
      <c r="AB1181" s="58" t="s">
        <v>2140</v>
      </c>
      <c r="AC1181" s="29"/>
      <c r="AD1181" s="40"/>
      <c r="AE1181" s="2"/>
      <c r="AF1181" s="68">
        <v>4842</v>
      </c>
      <c r="AG1181" s="37">
        <v>742</v>
      </c>
      <c r="AH1181" s="37">
        <v>776</v>
      </c>
      <c r="AI1181" s="37">
        <v>2070</v>
      </c>
    </row>
    <row x14ac:dyDescent="0.25" r="1182" customHeight="1" ht="18">
      <c r="A1182" s="63" t="s">
        <v>36811</v>
      </c>
      <c r="B1182" s="12" t="s">
        <v>53350</v>
      </c>
      <c r="C1182" s="13" t="s">
        <v>44</v>
      </c>
      <c r="D1182" s="168"/>
      <c r="E1182" s="13" t="s">
        <v>44</v>
      </c>
      <c r="F1182" s="168"/>
      <c r="G1182" s="13" t="s">
        <v>44</v>
      </c>
      <c r="H1182" s="168"/>
      <c r="I1182" s="136"/>
      <c r="J1182" s="135"/>
      <c r="K1182" s="67">
        <v>1374221611172307000</v>
      </c>
      <c r="L1182" s="65" t="s">
        <v>53351</v>
      </c>
      <c r="M1182" s="37">
        <v>110</v>
      </c>
      <c r="N1182" s="37">
        <v>11</v>
      </c>
      <c r="O1182" s="37">
        <v>0</v>
      </c>
      <c r="P1182" s="37">
        <v>0</v>
      </c>
      <c r="Q1182" s="37">
        <v>0</v>
      </c>
      <c r="R1182" s="2"/>
      <c r="S1182" s="2"/>
      <c r="T1182" s="2"/>
      <c r="U1182" s="11"/>
      <c r="V1182" s="42" t="s">
        <v>51812</v>
      </c>
      <c r="W1182" s="11"/>
      <c r="X1182" s="39" t="s">
        <v>51813</v>
      </c>
      <c r="Y1182" s="69">
        <v>2467921858</v>
      </c>
      <c r="Z1182" s="39" t="s">
        <v>53352</v>
      </c>
      <c r="AA1182" s="29"/>
      <c r="AB1182" s="58" t="s">
        <v>51815</v>
      </c>
      <c r="AC1182" s="29"/>
      <c r="AD1182" s="39" t="s">
        <v>51816</v>
      </c>
      <c r="AE1182" s="2"/>
      <c r="AF1182" s="68">
        <v>9531</v>
      </c>
      <c r="AG1182" s="37">
        <v>4475</v>
      </c>
      <c r="AH1182" s="37">
        <v>2663</v>
      </c>
      <c r="AI1182" s="37">
        <v>27108</v>
      </c>
    </row>
    <row x14ac:dyDescent="0.25" r="1183" customHeight="1" ht="18">
      <c r="A1183" s="63" t="s">
        <v>53353</v>
      </c>
      <c r="B1183" s="12" t="s">
        <v>53354</v>
      </c>
      <c r="C1183" s="13" t="s">
        <v>44</v>
      </c>
      <c r="D1183" s="168"/>
      <c r="E1183" s="13" t="s">
        <v>44</v>
      </c>
      <c r="F1183" s="168"/>
      <c r="G1183" s="13" t="s">
        <v>44</v>
      </c>
      <c r="H1183" s="168"/>
      <c r="I1183" s="136"/>
      <c r="J1183" s="135"/>
      <c r="K1183" s="67">
        <v>1374216615571693600</v>
      </c>
      <c r="L1183" s="65" t="s">
        <v>53355</v>
      </c>
      <c r="M1183" s="37">
        <v>202</v>
      </c>
      <c r="N1183" s="37">
        <v>205</v>
      </c>
      <c r="O1183" s="37">
        <v>0</v>
      </c>
      <c r="P1183" s="37">
        <v>0</v>
      </c>
      <c r="Q1183" s="37">
        <v>0</v>
      </c>
      <c r="R1183" s="2"/>
      <c r="S1183" s="2"/>
      <c r="T1183" s="11"/>
      <c r="U1183" s="11"/>
      <c r="V1183" s="42" t="s">
        <v>53356</v>
      </c>
      <c r="W1183" s="11"/>
      <c r="X1183" s="39" t="s">
        <v>53357</v>
      </c>
      <c r="Y1183" s="69">
        <v>382560657</v>
      </c>
      <c r="Z1183" s="39" t="s">
        <v>53358</v>
      </c>
      <c r="AA1183" s="29"/>
      <c r="AB1183" s="58" t="s">
        <v>53359</v>
      </c>
      <c r="AC1183" s="29"/>
      <c r="AD1183" s="40"/>
      <c r="AE1183" s="2"/>
      <c r="AF1183" s="68">
        <v>240930</v>
      </c>
      <c r="AG1183" s="37">
        <v>8942</v>
      </c>
      <c r="AH1183" s="37">
        <v>7835</v>
      </c>
      <c r="AI1183" s="37">
        <v>225617</v>
      </c>
    </row>
    <row x14ac:dyDescent="0.25" r="1184" customHeight="1" ht="18">
      <c r="A1184" s="63" t="s">
        <v>5294</v>
      </c>
      <c r="B1184" s="12" t="s">
        <v>53360</v>
      </c>
      <c r="C1184" s="13" t="s">
        <v>44</v>
      </c>
      <c r="D1184" s="168"/>
      <c r="E1184" s="13" t="s">
        <v>44</v>
      </c>
      <c r="F1184" s="168"/>
      <c r="G1184" s="13" t="s">
        <v>44</v>
      </c>
      <c r="H1184" s="168"/>
      <c r="I1184" s="136"/>
      <c r="J1184" s="135"/>
      <c r="K1184" s="67">
        <v>1374203480898949000</v>
      </c>
      <c r="L1184" s="65" t="s">
        <v>53361</v>
      </c>
      <c r="M1184" s="37">
        <v>4</v>
      </c>
      <c r="N1184" s="37">
        <v>2</v>
      </c>
      <c r="O1184" s="37">
        <v>0</v>
      </c>
      <c r="P1184" s="37">
        <v>0</v>
      </c>
      <c r="Q1184" s="37">
        <v>0</v>
      </c>
      <c r="R1184" s="2"/>
      <c r="S1184" s="11"/>
      <c r="T1184" s="11"/>
      <c r="U1184" s="11" t="s">
        <v>103</v>
      </c>
      <c r="V1184" s="42" t="s">
        <v>53362</v>
      </c>
      <c r="W1184" s="11"/>
      <c r="X1184" s="39" t="s">
        <v>53363</v>
      </c>
      <c r="Y1184" s="69">
        <v>1303330184486101000</v>
      </c>
      <c r="Z1184" s="39" t="s">
        <v>53364</v>
      </c>
      <c r="AA1184" s="29"/>
      <c r="AB1184" s="58" t="s">
        <v>53365</v>
      </c>
      <c r="AC1184" s="29"/>
      <c r="AD1184" s="39" t="s">
        <v>1866</v>
      </c>
      <c r="AE1184" s="2"/>
      <c r="AF1184" s="68">
        <v>786.9987037037037</v>
      </c>
      <c r="AG1184" s="37">
        <v>199</v>
      </c>
      <c r="AH1184" s="37">
        <v>1058</v>
      </c>
      <c r="AI1184" s="37">
        <v>27808</v>
      </c>
    </row>
    <row x14ac:dyDescent="0.25" r="1185" customHeight="1" ht="18">
      <c r="A1185" s="63" t="s">
        <v>53366</v>
      </c>
      <c r="B1185" s="12" t="s">
        <v>53367</v>
      </c>
      <c r="C1185" s="13" t="s">
        <v>44</v>
      </c>
      <c r="D1185" s="168"/>
      <c r="E1185" s="13" t="s">
        <v>44</v>
      </c>
      <c r="F1185" s="168"/>
      <c r="G1185" s="13" t="s">
        <v>44</v>
      </c>
      <c r="H1185" s="168"/>
      <c r="I1185" s="136"/>
      <c r="J1185" s="135"/>
      <c r="K1185" s="67">
        <v>1374198825422835700</v>
      </c>
      <c r="L1185" s="65" t="s">
        <v>53368</v>
      </c>
      <c r="M1185" s="37">
        <v>6</v>
      </c>
      <c r="N1185" s="37">
        <v>3</v>
      </c>
      <c r="O1185" s="37">
        <v>0</v>
      </c>
      <c r="P1185" s="37">
        <v>0</v>
      </c>
      <c r="Q1185" s="37">
        <v>0</v>
      </c>
      <c r="R1185" s="2"/>
      <c r="S1185" s="11"/>
      <c r="T1185" s="11"/>
      <c r="U1185" s="11"/>
      <c r="V1185" s="42" t="s">
        <v>53362</v>
      </c>
      <c r="W1185" s="11"/>
      <c r="X1185" s="39" t="s">
        <v>53363</v>
      </c>
      <c r="Y1185" s="69">
        <v>1303330184486101000</v>
      </c>
      <c r="Z1185" s="39" t="s">
        <v>53364</v>
      </c>
      <c r="AA1185" s="29"/>
      <c r="AB1185" s="58" t="s">
        <v>53365</v>
      </c>
      <c r="AC1185" s="29"/>
      <c r="AD1185" s="39" t="s">
        <v>1866</v>
      </c>
      <c r="AE1185" s="2"/>
      <c r="AF1185" s="68">
        <v>786.9987037037037</v>
      </c>
      <c r="AG1185" s="37">
        <v>199</v>
      </c>
      <c r="AH1185" s="37">
        <v>1058</v>
      </c>
      <c r="AI1185" s="37">
        <v>27808</v>
      </c>
    </row>
    <row x14ac:dyDescent="0.25" r="1186" customHeight="1" ht="18">
      <c r="A1186" s="63" t="s">
        <v>6232</v>
      </c>
      <c r="B1186" s="12" t="s">
        <v>53369</v>
      </c>
      <c r="C1186" s="13" t="s">
        <v>44</v>
      </c>
      <c r="D1186" s="168"/>
      <c r="E1186" s="13" t="s">
        <v>44</v>
      </c>
      <c r="F1186" s="168"/>
      <c r="G1186" s="13" t="s">
        <v>44</v>
      </c>
      <c r="H1186" s="168"/>
      <c r="I1186" s="136"/>
      <c r="J1186" s="135"/>
      <c r="K1186" s="67">
        <v>1374182922652106800</v>
      </c>
      <c r="L1186" s="65" t="s">
        <v>53370</v>
      </c>
      <c r="M1186" s="37">
        <v>3</v>
      </c>
      <c r="N1186" s="37">
        <v>2</v>
      </c>
      <c r="O1186" s="37">
        <v>0</v>
      </c>
      <c r="P1186" s="37">
        <v>0</v>
      </c>
      <c r="Q1186" s="37">
        <v>0</v>
      </c>
      <c r="R1186" s="2"/>
      <c r="S1186" s="11"/>
      <c r="T1186" s="11"/>
      <c r="U1186" s="11" t="s">
        <v>103</v>
      </c>
      <c r="V1186" s="42" t="s">
        <v>53362</v>
      </c>
      <c r="W1186" s="11"/>
      <c r="X1186" s="39" t="s">
        <v>53363</v>
      </c>
      <c r="Y1186" s="69">
        <v>1303330184486101000</v>
      </c>
      <c r="Z1186" s="39" t="s">
        <v>53364</v>
      </c>
      <c r="AA1186" s="29"/>
      <c r="AB1186" s="58" t="s">
        <v>53365</v>
      </c>
      <c r="AC1186" s="29"/>
      <c r="AD1186" s="39" t="s">
        <v>1866</v>
      </c>
      <c r="AE1186" s="2"/>
      <c r="AF1186" s="68">
        <v>786.9987037037037</v>
      </c>
      <c r="AG1186" s="37">
        <v>199</v>
      </c>
      <c r="AH1186" s="37">
        <v>1058</v>
      </c>
      <c r="AI1186" s="37">
        <v>27808</v>
      </c>
    </row>
    <row x14ac:dyDescent="0.25" r="1187" customHeight="1" ht="18">
      <c r="A1187" s="63" t="s">
        <v>53371</v>
      </c>
      <c r="B1187" s="12" t="s">
        <v>53372</v>
      </c>
      <c r="C1187" s="13" t="s">
        <v>44</v>
      </c>
      <c r="D1187" s="168"/>
      <c r="E1187" s="13" t="s">
        <v>44</v>
      </c>
      <c r="F1187" s="168"/>
      <c r="G1187" s="13" t="s">
        <v>44</v>
      </c>
      <c r="H1187" s="168"/>
      <c r="I1187" s="136"/>
      <c r="J1187" s="135"/>
      <c r="K1187" s="67">
        <v>1374174427001290800</v>
      </c>
      <c r="L1187" s="65" t="s">
        <v>53373</v>
      </c>
      <c r="M1187" s="37">
        <v>3</v>
      </c>
      <c r="N1187" s="37">
        <v>0</v>
      </c>
      <c r="O1187" s="37">
        <v>0</v>
      </c>
      <c r="P1187" s="37">
        <v>0</v>
      </c>
      <c r="Q1187" s="37">
        <v>0</v>
      </c>
      <c r="R1187" s="2"/>
      <c r="S1187" s="11"/>
      <c r="T1187" s="11"/>
      <c r="U1187" s="11"/>
      <c r="V1187" s="42" t="s">
        <v>53374</v>
      </c>
      <c r="W1187" s="2"/>
      <c r="X1187" s="63" t="s">
        <v>53375</v>
      </c>
      <c r="Y1187" s="69">
        <v>1122986548444708900</v>
      </c>
      <c r="Z1187" s="11" t="s">
        <v>53376</v>
      </c>
      <c r="AA1187" s="11" t="s">
        <v>53377</v>
      </c>
      <c r="AB1187" s="58" t="s">
        <v>53378</v>
      </c>
      <c r="AC1187" s="29"/>
      <c r="AD1187" s="39" t="s">
        <v>100</v>
      </c>
      <c r="AE1187" s="2"/>
      <c r="AF1187" s="68">
        <v>7593</v>
      </c>
      <c r="AG1187" s="37">
        <v>384</v>
      </c>
      <c r="AH1187" s="37">
        <v>497</v>
      </c>
      <c r="AI1187" s="37">
        <v>11664</v>
      </c>
    </row>
    <row x14ac:dyDescent="0.25" r="1188" customHeight="1" ht="18">
      <c r="A1188" s="63" t="s">
        <v>50545</v>
      </c>
      <c r="B1188" s="12" t="s">
        <v>53379</v>
      </c>
      <c r="C1188" s="13" t="s">
        <v>44</v>
      </c>
      <c r="D1188" s="168"/>
      <c r="E1188" s="13" t="s">
        <v>44</v>
      </c>
      <c r="F1188" s="168"/>
      <c r="G1188" s="13" t="s">
        <v>44</v>
      </c>
      <c r="H1188" s="168"/>
      <c r="I1188" s="136"/>
      <c r="J1188" s="135"/>
      <c r="K1188" s="67">
        <v>1374169112545534000</v>
      </c>
      <c r="L1188" s="65" t="s">
        <v>53380</v>
      </c>
      <c r="M1188" s="37">
        <v>2</v>
      </c>
      <c r="N1188" s="37">
        <v>0</v>
      </c>
      <c r="O1188" s="37">
        <v>0</v>
      </c>
      <c r="P1188" s="37">
        <v>0</v>
      </c>
      <c r="Q1188" s="37">
        <v>0</v>
      </c>
      <c r="R1188" s="2"/>
      <c r="S1188" s="11"/>
      <c r="T1188" s="11"/>
      <c r="U1188" s="11"/>
      <c r="V1188" s="42" t="s">
        <v>53381</v>
      </c>
      <c r="W1188" s="2"/>
      <c r="X1188" s="63" t="s">
        <v>53382</v>
      </c>
      <c r="Y1188" s="69">
        <v>1290767343212269600</v>
      </c>
      <c r="Z1188" s="11"/>
      <c r="AA1188" s="29"/>
      <c r="AB1188" s="58" t="s">
        <v>53383</v>
      </c>
      <c r="AC1188" s="29"/>
      <c r="AD1188" s="40"/>
      <c r="AE1188" s="2"/>
      <c r="AF1188" s="68">
        <v>280.9987037037037</v>
      </c>
      <c r="AG1188" s="37">
        <v>24</v>
      </c>
      <c r="AH1188" s="37">
        <v>97</v>
      </c>
      <c r="AI1188" s="37">
        <v>607</v>
      </c>
    </row>
    <row x14ac:dyDescent="0.25" r="1189" customHeight="1" ht="18">
      <c r="A1189" s="63" t="s">
        <v>53384</v>
      </c>
      <c r="B1189" s="12" t="s">
        <v>53385</v>
      </c>
      <c r="C1189" s="13" t="s">
        <v>44</v>
      </c>
      <c r="D1189" s="168"/>
      <c r="E1189" s="13" t="s">
        <v>44</v>
      </c>
      <c r="F1189" s="168"/>
      <c r="G1189" s="13" t="s">
        <v>44</v>
      </c>
      <c r="H1189" s="168"/>
      <c r="I1189" s="136"/>
      <c r="J1189" s="135"/>
      <c r="K1189" s="67">
        <v>1374163882839834600</v>
      </c>
      <c r="L1189" s="65" t="s">
        <v>53386</v>
      </c>
      <c r="M1189" s="37">
        <v>0</v>
      </c>
      <c r="N1189" s="37">
        <v>0</v>
      </c>
      <c r="O1189" s="37">
        <v>0</v>
      </c>
      <c r="P1189" s="37">
        <v>0</v>
      </c>
      <c r="Q1189" s="37">
        <v>0</v>
      </c>
      <c r="R1189" s="2"/>
      <c r="S1189" s="11"/>
      <c r="T1189" s="11"/>
      <c r="U1189" s="11"/>
      <c r="V1189" s="42" t="s">
        <v>53387</v>
      </c>
      <c r="W1189" s="2"/>
      <c r="X1189" s="63" t="s">
        <v>53388</v>
      </c>
      <c r="Y1189" s="69">
        <v>2214288061</v>
      </c>
      <c r="Z1189" s="11" t="s">
        <v>53389</v>
      </c>
      <c r="AA1189" s="11" t="s">
        <v>53390</v>
      </c>
      <c r="AB1189" s="58" t="s">
        <v>53391</v>
      </c>
      <c r="AC1189" s="29"/>
      <c r="AD1189" s="11" t="s">
        <v>49</v>
      </c>
      <c r="AE1189" s="2"/>
      <c r="AF1189" s="68">
        <v>8132</v>
      </c>
      <c r="AG1189" s="37">
        <v>274</v>
      </c>
      <c r="AH1189" s="37">
        <v>354</v>
      </c>
      <c r="AI1189" s="37">
        <v>32</v>
      </c>
    </row>
    <row x14ac:dyDescent="0.25" r="1190" customHeight="1" ht="18">
      <c r="A1190" s="63" t="s">
        <v>21671</v>
      </c>
      <c r="B1190" s="12" t="s">
        <v>53392</v>
      </c>
      <c r="C1190" s="13" t="s">
        <v>44</v>
      </c>
      <c r="D1190" s="168"/>
      <c r="E1190" s="13" t="s">
        <v>44</v>
      </c>
      <c r="F1190" s="168"/>
      <c r="G1190" s="13" t="s">
        <v>44</v>
      </c>
      <c r="H1190" s="168"/>
      <c r="I1190" s="136"/>
      <c r="J1190" s="135"/>
      <c r="K1190" s="67">
        <v>1374153677838164000</v>
      </c>
      <c r="L1190" s="65" t="s">
        <v>53393</v>
      </c>
      <c r="M1190" s="37">
        <v>16</v>
      </c>
      <c r="N1190" s="37">
        <v>0</v>
      </c>
      <c r="O1190" s="37">
        <v>0</v>
      </c>
      <c r="P1190" s="37">
        <v>0</v>
      </c>
      <c r="Q1190" s="37">
        <v>0</v>
      </c>
      <c r="R1190" s="2"/>
      <c r="S1190" s="2"/>
      <c r="T1190" s="2"/>
      <c r="U1190" s="11"/>
      <c r="V1190" s="42" t="s">
        <v>53394</v>
      </c>
      <c r="W1190" s="2"/>
      <c r="X1190" s="39" t="s">
        <v>53395</v>
      </c>
      <c r="Y1190" s="69">
        <v>1284543024803053600</v>
      </c>
      <c r="Z1190" s="11" t="s">
        <v>53396</v>
      </c>
      <c r="AA1190" s="11" t="s">
        <v>53397</v>
      </c>
      <c r="AB1190" s="58" t="s">
        <v>53398</v>
      </c>
      <c r="AC1190" s="29"/>
      <c r="AD1190" s="39" t="s">
        <v>53399</v>
      </c>
      <c r="AE1190" s="2"/>
      <c r="AF1190" s="68">
        <v>2683.9987037037035</v>
      </c>
      <c r="AG1190" s="37">
        <v>4183</v>
      </c>
      <c r="AH1190" s="37">
        <v>144</v>
      </c>
      <c r="AI1190" s="37">
        <v>2757</v>
      </c>
    </row>
    <row x14ac:dyDescent="0.25" r="1191" customHeight="1" ht="18">
      <c r="A1191" s="63" t="s">
        <v>12400</v>
      </c>
      <c r="B1191" s="12" t="s">
        <v>53400</v>
      </c>
      <c r="C1191" s="13" t="s">
        <v>44</v>
      </c>
      <c r="D1191" s="168"/>
      <c r="E1191" s="13" t="s">
        <v>44</v>
      </c>
      <c r="F1191" s="168"/>
      <c r="G1191" s="13" t="s">
        <v>44</v>
      </c>
      <c r="H1191" s="168"/>
      <c r="I1191" s="136"/>
      <c r="J1191" s="135"/>
      <c r="K1191" s="67">
        <v>1374152329918877700</v>
      </c>
      <c r="L1191" s="65" t="s">
        <v>53401</v>
      </c>
      <c r="M1191" s="37">
        <v>0</v>
      </c>
      <c r="N1191" s="37">
        <v>0</v>
      </c>
      <c r="O1191" s="37">
        <v>0</v>
      </c>
      <c r="P1191" s="37">
        <v>0</v>
      </c>
      <c r="Q1191" s="37">
        <v>0</v>
      </c>
      <c r="R1191" s="2"/>
      <c r="S1191" s="2"/>
      <c r="T1191" s="11"/>
      <c r="U1191" s="11"/>
      <c r="V1191" s="42" t="s">
        <v>37141</v>
      </c>
      <c r="W1191" s="11"/>
      <c r="X1191" s="39" t="s">
        <v>37142</v>
      </c>
      <c r="Y1191" s="69">
        <v>1241393923853111300</v>
      </c>
      <c r="Z1191" s="39" t="s">
        <v>37143</v>
      </c>
      <c r="AA1191" s="29"/>
      <c r="AB1191" s="58" t="s">
        <v>37144</v>
      </c>
      <c r="AC1191" s="29"/>
      <c r="AD1191" s="40"/>
      <c r="AE1191" s="2"/>
      <c r="AF1191" s="68">
        <v>989.9987037037037</v>
      </c>
      <c r="AG1191" s="37">
        <v>99</v>
      </c>
      <c r="AH1191" s="37">
        <v>103</v>
      </c>
      <c r="AI1191" s="37">
        <v>721</v>
      </c>
    </row>
    <row x14ac:dyDescent="0.25" r="1192" customHeight="1" ht="18">
      <c r="A1192" s="63" t="s">
        <v>12415</v>
      </c>
      <c r="B1192" s="12" t="s">
        <v>53402</v>
      </c>
      <c r="C1192" s="13" t="s">
        <v>44</v>
      </c>
      <c r="D1192" s="168"/>
      <c r="E1192" s="13" t="s">
        <v>44</v>
      </c>
      <c r="F1192" s="168"/>
      <c r="G1192" s="13" t="s">
        <v>44</v>
      </c>
      <c r="H1192" s="168"/>
      <c r="I1192" s="136"/>
      <c r="J1192" s="135"/>
      <c r="K1192" s="67">
        <v>1374145281294487600</v>
      </c>
      <c r="L1192" s="65" t="s">
        <v>53403</v>
      </c>
      <c r="M1192" s="37">
        <v>86</v>
      </c>
      <c r="N1192" s="37">
        <v>20</v>
      </c>
      <c r="O1192" s="37">
        <v>0</v>
      </c>
      <c r="P1192" s="37">
        <v>0</v>
      </c>
      <c r="Q1192" s="37">
        <v>0</v>
      </c>
      <c r="R1192" s="2"/>
      <c r="S1192" s="11"/>
      <c r="T1192" s="11"/>
      <c r="U1192" s="11"/>
      <c r="V1192" s="42" t="s">
        <v>53404</v>
      </c>
      <c r="W1192" s="11"/>
      <c r="X1192" s="39" t="s">
        <v>53405</v>
      </c>
      <c r="Y1192" s="69">
        <v>821398962498310100</v>
      </c>
      <c r="Z1192" s="39" t="s">
        <v>53406</v>
      </c>
      <c r="AA1192" s="29"/>
      <c r="AB1192" s="58" t="s">
        <v>53407</v>
      </c>
      <c r="AC1192" s="29"/>
      <c r="AD1192" s="40"/>
      <c r="AE1192" s="2"/>
      <c r="AF1192" s="68">
        <v>20341</v>
      </c>
      <c r="AG1192" s="37">
        <v>3493</v>
      </c>
      <c r="AH1192" s="37">
        <v>3915</v>
      </c>
      <c r="AI1192" s="37">
        <v>63374</v>
      </c>
    </row>
    <row x14ac:dyDescent="0.25" r="1193" customHeight="1" ht="18">
      <c r="A1193" s="63" t="s">
        <v>14899</v>
      </c>
      <c r="B1193" s="12" t="s">
        <v>53408</v>
      </c>
      <c r="C1193" s="13" t="s">
        <v>44</v>
      </c>
      <c r="D1193" s="168"/>
      <c r="E1193" s="13" t="s">
        <v>44</v>
      </c>
      <c r="F1193" s="168"/>
      <c r="G1193" s="13" t="s">
        <v>44</v>
      </c>
      <c r="H1193" s="168"/>
      <c r="I1193" s="136"/>
      <c r="J1193" s="135"/>
      <c r="K1193" s="67">
        <v>1374142214301974500</v>
      </c>
      <c r="L1193" s="65" t="s">
        <v>53409</v>
      </c>
      <c r="M1193" s="37">
        <v>1</v>
      </c>
      <c r="N1193" s="37">
        <v>1</v>
      </c>
      <c r="O1193" s="37">
        <v>0</v>
      </c>
      <c r="P1193" s="37">
        <v>0</v>
      </c>
      <c r="Q1193" s="37">
        <v>0</v>
      </c>
      <c r="R1193" s="2"/>
      <c r="S1193" s="2"/>
      <c r="T1193" s="11"/>
      <c r="U1193" s="11"/>
      <c r="V1193" s="42" t="s">
        <v>5883</v>
      </c>
      <c r="W1193" s="2"/>
      <c r="X1193" s="63" t="s">
        <v>5884</v>
      </c>
      <c r="Y1193" s="69">
        <v>3303691176</v>
      </c>
      <c r="Z1193" s="11" t="s">
        <v>5885</v>
      </c>
      <c r="AA1193" s="11" t="s">
        <v>5886</v>
      </c>
      <c r="AB1193" s="58" t="s">
        <v>5887</v>
      </c>
      <c r="AC1193" s="29"/>
      <c r="AD1193" s="39" t="s">
        <v>100</v>
      </c>
      <c r="AE1193" s="2"/>
      <c r="AF1193" s="68">
        <v>75519</v>
      </c>
      <c r="AG1193" s="37">
        <v>1230</v>
      </c>
      <c r="AH1193" s="37">
        <v>4</v>
      </c>
      <c r="AI1193" s="37">
        <v>94</v>
      </c>
    </row>
    <row x14ac:dyDescent="0.25" r="1194" customHeight="1" ht="18">
      <c r="A1194" s="63" t="s">
        <v>53410</v>
      </c>
      <c r="B1194" s="12" t="s">
        <v>53411</v>
      </c>
      <c r="C1194" s="13" t="s">
        <v>44</v>
      </c>
      <c r="D1194" s="168"/>
      <c r="E1194" s="13" t="s">
        <v>44</v>
      </c>
      <c r="F1194" s="168"/>
      <c r="G1194" s="13" t="s">
        <v>44</v>
      </c>
      <c r="H1194" s="168"/>
      <c r="I1194" s="136"/>
      <c r="J1194" s="135"/>
      <c r="K1194" s="67">
        <v>1374129528516251600</v>
      </c>
      <c r="L1194" s="65" t="s">
        <v>53412</v>
      </c>
      <c r="M1194" s="37">
        <v>0</v>
      </c>
      <c r="N1194" s="37">
        <v>0</v>
      </c>
      <c r="O1194" s="37">
        <v>0</v>
      </c>
      <c r="P1194" s="37">
        <v>0</v>
      </c>
      <c r="Q1194" s="37">
        <v>0</v>
      </c>
      <c r="R1194" s="2"/>
      <c r="S1194" s="11"/>
      <c r="T1194" s="11"/>
      <c r="U1194" s="11"/>
      <c r="V1194" s="42" t="s">
        <v>53413</v>
      </c>
      <c r="W1194" s="2"/>
      <c r="X1194" s="63" t="s">
        <v>13689</v>
      </c>
      <c r="Y1194" s="69">
        <v>2840296677</v>
      </c>
      <c r="Z1194" s="11" t="s">
        <v>53414</v>
      </c>
      <c r="AA1194" s="11" t="s">
        <v>53415</v>
      </c>
      <c r="AB1194" s="58" t="s">
        <v>53416</v>
      </c>
      <c r="AC1194" s="29"/>
      <c r="AD1194" s="40"/>
      <c r="AE1194" s="2"/>
      <c r="AF1194" s="68">
        <v>979.9987037037037</v>
      </c>
      <c r="AG1194" s="37">
        <v>157</v>
      </c>
      <c r="AH1194" s="37">
        <v>58</v>
      </c>
      <c r="AI1194" s="37">
        <v>746</v>
      </c>
    </row>
    <row x14ac:dyDescent="0.25" r="1195" customHeight="1" ht="18">
      <c r="A1195" s="63" t="s">
        <v>28433</v>
      </c>
      <c r="B1195" s="12" t="s">
        <v>53417</v>
      </c>
      <c r="C1195" s="13" t="s">
        <v>44</v>
      </c>
      <c r="D1195" s="168"/>
      <c r="E1195" s="13" t="s">
        <v>44</v>
      </c>
      <c r="F1195" s="168"/>
      <c r="G1195" s="13" t="s">
        <v>44</v>
      </c>
      <c r="H1195" s="168"/>
      <c r="I1195" s="136"/>
      <c r="J1195" s="135"/>
      <c r="K1195" s="67">
        <v>1374128684781744000</v>
      </c>
      <c r="L1195" s="65" t="s">
        <v>53418</v>
      </c>
      <c r="M1195" s="37">
        <v>0</v>
      </c>
      <c r="N1195" s="37">
        <v>0</v>
      </c>
      <c r="O1195" s="37">
        <v>0</v>
      </c>
      <c r="P1195" s="37">
        <v>0</v>
      </c>
      <c r="Q1195" s="37">
        <v>0</v>
      </c>
      <c r="R1195" s="2"/>
      <c r="S1195" s="11"/>
      <c r="T1195" s="11"/>
      <c r="U1195" s="11"/>
      <c r="V1195" s="42" t="s">
        <v>53419</v>
      </c>
      <c r="W1195" s="2"/>
      <c r="X1195" s="63" t="s">
        <v>53420</v>
      </c>
      <c r="Y1195" s="69">
        <v>846431155708710900</v>
      </c>
      <c r="Z1195" s="11"/>
      <c r="AA1195" s="29"/>
      <c r="AB1195" s="58" t="s">
        <v>53421</v>
      </c>
      <c r="AC1195" s="29"/>
      <c r="AD1195" s="40"/>
      <c r="AE1195" s="2"/>
      <c r="AF1195" s="68">
        <v>2727.9987037037035</v>
      </c>
      <c r="AG1195" s="37">
        <v>13</v>
      </c>
      <c r="AH1195" s="37">
        <v>261</v>
      </c>
      <c r="AI1195" s="37">
        <v>6046</v>
      </c>
    </row>
    <row x14ac:dyDescent="0.25" r="1196" customHeight="1" ht="18">
      <c r="A1196" s="63" t="s">
        <v>53422</v>
      </c>
      <c r="B1196" s="12" t="s">
        <v>53423</v>
      </c>
      <c r="C1196" s="13" t="s">
        <v>44</v>
      </c>
      <c r="D1196" s="168"/>
      <c r="E1196" s="13" t="s">
        <v>44</v>
      </c>
      <c r="F1196" s="168"/>
      <c r="G1196" s="13" t="s">
        <v>44</v>
      </c>
      <c r="H1196" s="168"/>
      <c r="I1196" s="136"/>
      <c r="J1196" s="135"/>
      <c r="K1196" s="67">
        <v>1374125831128297500</v>
      </c>
      <c r="L1196" s="65" t="s">
        <v>53424</v>
      </c>
      <c r="M1196" s="37">
        <v>43</v>
      </c>
      <c r="N1196" s="37">
        <v>40</v>
      </c>
      <c r="O1196" s="37">
        <v>0</v>
      </c>
      <c r="P1196" s="37">
        <v>0</v>
      </c>
      <c r="Q1196" s="37">
        <v>0</v>
      </c>
      <c r="R1196" s="2"/>
      <c r="S1196" s="11"/>
      <c r="T1196" s="11"/>
      <c r="U1196" s="11"/>
      <c r="V1196" s="42" t="s">
        <v>53425</v>
      </c>
      <c r="W1196" s="2"/>
      <c r="X1196" s="63" t="s">
        <v>53426</v>
      </c>
      <c r="Y1196" s="69">
        <v>887638943054913500</v>
      </c>
      <c r="Z1196" s="11" t="s">
        <v>53427</v>
      </c>
      <c r="AA1196" s="11" t="s">
        <v>53428</v>
      </c>
      <c r="AB1196" s="58" t="s">
        <v>53429</v>
      </c>
      <c r="AC1196" s="29"/>
      <c r="AD1196" s="11" t="s">
        <v>49</v>
      </c>
      <c r="AE1196" s="2"/>
      <c r="AF1196" s="68">
        <v>5157</v>
      </c>
      <c r="AG1196" s="37">
        <v>3798</v>
      </c>
      <c r="AH1196" s="37">
        <v>4635</v>
      </c>
      <c r="AI1196" s="37">
        <v>25718</v>
      </c>
    </row>
    <row x14ac:dyDescent="0.25" r="1197" customHeight="1" ht="18">
      <c r="A1197" s="63" t="s">
        <v>53430</v>
      </c>
      <c r="B1197" s="12" t="s">
        <v>53431</v>
      </c>
      <c r="C1197" s="13" t="s">
        <v>44</v>
      </c>
      <c r="D1197" s="168"/>
      <c r="E1197" s="13" t="s">
        <v>44</v>
      </c>
      <c r="F1197" s="168"/>
      <c r="G1197" s="13" t="s">
        <v>44</v>
      </c>
      <c r="H1197" s="168"/>
      <c r="I1197" s="136"/>
      <c r="J1197" s="135"/>
      <c r="K1197" s="67">
        <v>1374125219217035300</v>
      </c>
      <c r="L1197" s="65" t="s">
        <v>53432</v>
      </c>
      <c r="M1197" s="37">
        <v>1</v>
      </c>
      <c r="N1197" s="37">
        <v>0</v>
      </c>
      <c r="O1197" s="37">
        <v>0</v>
      </c>
      <c r="P1197" s="37">
        <v>0</v>
      </c>
      <c r="Q1197" s="37">
        <v>0</v>
      </c>
      <c r="R1197" s="2"/>
      <c r="S1197" s="11"/>
      <c r="T1197" s="11"/>
      <c r="U1197" s="11"/>
      <c r="V1197" s="42" t="s">
        <v>53433</v>
      </c>
      <c r="W1197" s="2"/>
      <c r="X1197" s="63" t="s">
        <v>53434</v>
      </c>
      <c r="Y1197" s="69">
        <v>877974102543405000</v>
      </c>
      <c r="Z1197" s="11"/>
      <c r="AA1197" s="29"/>
      <c r="AB1197" s="58" t="s">
        <v>53435</v>
      </c>
      <c r="AC1197" s="29"/>
      <c r="AD1197" s="39" t="s">
        <v>2698</v>
      </c>
      <c r="AE1197" s="2"/>
      <c r="AF1197" s="68">
        <v>20900</v>
      </c>
      <c r="AG1197" s="37">
        <v>71</v>
      </c>
      <c r="AH1197" s="37">
        <v>80</v>
      </c>
      <c r="AI1197" s="37">
        <v>4744</v>
      </c>
    </row>
    <row x14ac:dyDescent="0.25" r="1198" customHeight="1" ht="18">
      <c r="A1198" s="63" t="s">
        <v>48593</v>
      </c>
      <c r="B1198" s="12" t="s">
        <v>53436</v>
      </c>
      <c r="C1198" s="13" t="s">
        <v>44</v>
      </c>
      <c r="D1198" s="168"/>
      <c r="E1198" s="13" t="s">
        <v>44</v>
      </c>
      <c r="F1198" s="168"/>
      <c r="G1198" s="13" t="s">
        <v>44</v>
      </c>
      <c r="H1198" s="168"/>
      <c r="I1198" s="136"/>
      <c r="J1198" s="135"/>
      <c r="K1198" s="67">
        <v>1374121274306334700</v>
      </c>
      <c r="L1198" s="65" t="s">
        <v>53437</v>
      </c>
      <c r="M1198" s="37">
        <v>0</v>
      </c>
      <c r="N1198" s="37">
        <v>0</v>
      </c>
      <c r="O1198" s="37">
        <v>0</v>
      </c>
      <c r="P1198" s="37">
        <v>0</v>
      </c>
      <c r="Q1198" s="37">
        <v>0</v>
      </c>
      <c r="R1198" s="2"/>
      <c r="S1198" s="11"/>
      <c r="T1198" s="11"/>
      <c r="U1198" s="11"/>
      <c r="V1198" s="42" t="s">
        <v>12247</v>
      </c>
      <c r="W1198" s="2"/>
      <c r="X1198" s="63" t="s">
        <v>12248</v>
      </c>
      <c r="Y1198" s="69">
        <v>849896896470683600</v>
      </c>
      <c r="Z1198" s="11" t="s">
        <v>12249</v>
      </c>
      <c r="AA1198" s="11" t="s">
        <v>12250</v>
      </c>
      <c r="AB1198" s="58" t="s">
        <v>12251</v>
      </c>
      <c r="AC1198" s="29"/>
      <c r="AD1198" s="39" t="s">
        <v>12252</v>
      </c>
      <c r="AE1198" s="2"/>
      <c r="AF1198" s="68">
        <v>57970</v>
      </c>
      <c r="AG1198" s="37">
        <v>166</v>
      </c>
      <c r="AH1198" s="37">
        <v>1</v>
      </c>
      <c r="AI1198" s="37">
        <v>0</v>
      </c>
    </row>
    <row x14ac:dyDescent="0.25" r="1199" customHeight="1" ht="18">
      <c r="A1199" s="63" t="s">
        <v>48596</v>
      </c>
      <c r="B1199" s="12" t="s">
        <v>53438</v>
      </c>
      <c r="C1199" s="13" t="s">
        <v>44</v>
      </c>
      <c r="D1199" s="168"/>
      <c r="E1199" s="13" t="s">
        <v>44</v>
      </c>
      <c r="F1199" s="168"/>
      <c r="G1199" s="13" t="s">
        <v>44</v>
      </c>
      <c r="H1199" s="168"/>
      <c r="I1199" s="136"/>
      <c r="J1199" s="135"/>
      <c r="K1199" s="67">
        <v>1374121271194177500</v>
      </c>
      <c r="L1199" s="65" t="s">
        <v>53439</v>
      </c>
      <c r="M1199" s="37">
        <v>4</v>
      </c>
      <c r="N1199" s="37">
        <v>0</v>
      </c>
      <c r="O1199" s="37">
        <v>0</v>
      </c>
      <c r="P1199" s="37">
        <v>0</v>
      </c>
      <c r="Q1199" s="37">
        <v>0</v>
      </c>
      <c r="R1199" s="2"/>
      <c r="S1199" s="2"/>
      <c r="T1199" s="11"/>
      <c r="U1199" s="11"/>
      <c r="V1199" s="42" t="s">
        <v>53440</v>
      </c>
      <c r="W1199" s="2"/>
      <c r="X1199" s="39" t="s">
        <v>53441</v>
      </c>
      <c r="Y1199" s="69">
        <v>207229842</v>
      </c>
      <c r="Z1199" s="11" t="s">
        <v>53442</v>
      </c>
      <c r="AA1199" s="11" t="s">
        <v>53443</v>
      </c>
      <c r="AB1199" s="58" t="s">
        <v>53444</v>
      </c>
      <c r="AC1199" s="29"/>
      <c r="AD1199" s="2" t="s">
        <v>78</v>
      </c>
      <c r="AE1199" s="2"/>
      <c r="AF1199" s="68">
        <v>17023</v>
      </c>
      <c r="AG1199" s="37">
        <v>992</v>
      </c>
      <c r="AH1199" s="37">
        <v>832</v>
      </c>
      <c r="AI1199" s="37">
        <v>13763</v>
      </c>
    </row>
    <row x14ac:dyDescent="0.25" r="1200" customHeight="1" ht="18">
      <c r="A1200" s="63" t="s">
        <v>53445</v>
      </c>
      <c r="B1200" s="12" t="s">
        <v>53446</v>
      </c>
      <c r="C1200" s="13" t="s">
        <v>44</v>
      </c>
      <c r="D1200" s="168"/>
      <c r="E1200" s="13" t="s">
        <v>44</v>
      </c>
      <c r="F1200" s="168"/>
      <c r="G1200" s="13" t="s">
        <v>44</v>
      </c>
      <c r="H1200" s="168"/>
      <c r="I1200" s="136"/>
      <c r="J1200" s="135"/>
      <c r="K1200" s="67">
        <v>1374120202607202300</v>
      </c>
      <c r="L1200" s="65" t="s">
        <v>53447</v>
      </c>
      <c r="M1200" s="37">
        <v>2</v>
      </c>
      <c r="N1200" s="37">
        <v>0</v>
      </c>
      <c r="O1200" s="37">
        <v>0</v>
      </c>
      <c r="P1200" s="37">
        <v>0</v>
      </c>
      <c r="Q1200" s="37">
        <v>0</v>
      </c>
      <c r="R1200" s="2"/>
      <c r="S1200" s="11"/>
      <c r="T1200" s="11"/>
      <c r="U1200" s="11"/>
      <c r="V1200" s="42" t="s">
        <v>53448</v>
      </c>
      <c r="W1200" s="11"/>
      <c r="X1200" s="39" t="s">
        <v>53449</v>
      </c>
      <c r="Y1200" s="69">
        <v>1209529271322128400</v>
      </c>
      <c r="Z1200" s="11" t="s">
        <v>48554</v>
      </c>
      <c r="AA1200" s="29"/>
      <c r="AB1200" s="58" t="s">
        <v>53450</v>
      </c>
      <c r="AC1200" s="29"/>
      <c r="AD1200" s="40"/>
      <c r="AE1200" s="2"/>
      <c r="AF1200" s="68">
        <v>208.9987037037037</v>
      </c>
      <c r="AG1200" s="37">
        <v>30</v>
      </c>
      <c r="AH1200" s="37">
        <v>51</v>
      </c>
      <c r="AI1200" s="37">
        <v>429</v>
      </c>
    </row>
    <row x14ac:dyDescent="0.25" r="1201" customHeight="1" ht="18">
      <c r="A1201" s="63" t="s">
        <v>53451</v>
      </c>
      <c r="B1201" s="12" t="s">
        <v>53452</v>
      </c>
      <c r="C1201" s="13" t="s">
        <v>44</v>
      </c>
      <c r="D1201" s="168"/>
      <c r="E1201" s="13" t="s">
        <v>44</v>
      </c>
      <c r="F1201" s="168"/>
      <c r="G1201" s="13" t="s">
        <v>44</v>
      </c>
      <c r="H1201" s="168"/>
      <c r="I1201" s="136"/>
      <c r="J1201" s="135"/>
      <c r="K1201" s="67">
        <v>1374118445751619600</v>
      </c>
      <c r="L1201" s="65" t="s">
        <v>53453</v>
      </c>
      <c r="M1201" s="37">
        <v>1</v>
      </c>
      <c r="N1201" s="37">
        <v>0</v>
      </c>
      <c r="O1201" s="37">
        <v>0</v>
      </c>
      <c r="P1201" s="37">
        <v>0</v>
      </c>
      <c r="Q1201" s="37">
        <v>0</v>
      </c>
      <c r="R1201" s="2"/>
      <c r="S1201" s="11"/>
      <c r="T1201" s="11"/>
      <c r="U1201" s="11"/>
      <c r="V1201" s="42" t="s">
        <v>53454</v>
      </c>
      <c r="W1201" s="2"/>
      <c r="X1201" s="39" t="s">
        <v>53455</v>
      </c>
      <c r="Y1201" s="69">
        <v>1292575910135320600</v>
      </c>
      <c r="Z1201" s="11" t="s">
        <v>53456</v>
      </c>
      <c r="AA1201" s="11" t="s">
        <v>53457</v>
      </c>
      <c r="AB1201" s="58" t="s">
        <v>53458</v>
      </c>
      <c r="AC1201" s="29"/>
      <c r="AD1201" s="40"/>
      <c r="AE1201" s="2"/>
      <c r="AF1201" s="68">
        <v>1222.9987037037038</v>
      </c>
      <c r="AG1201" s="37">
        <v>270</v>
      </c>
      <c r="AH1201" s="37">
        <v>279</v>
      </c>
      <c r="AI1201" s="37">
        <v>44880</v>
      </c>
    </row>
    <row x14ac:dyDescent="0.25" r="1202" customHeight="1" ht="18">
      <c r="A1202" s="63" t="s">
        <v>31647</v>
      </c>
      <c r="B1202" s="12" t="s">
        <v>53459</v>
      </c>
      <c r="C1202" s="13" t="s">
        <v>44</v>
      </c>
      <c r="D1202" s="168"/>
      <c r="E1202" s="13" t="s">
        <v>44</v>
      </c>
      <c r="F1202" s="168"/>
      <c r="G1202" s="13" t="s">
        <v>44</v>
      </c>
      <c r="H1202" s="168"/>
      <c r="I1202" s="136"/>
      <c r="J1202" s="135"/>
      <c r="K1202" s="67">
        <v>1374117215620960300</v>
      </c>
      <c r="L1202" s="65" t="s">
        <v>53460</v>
      </c>
      <c r="M1202" s="37">
        <v>8</v>
      </c>
      <c r="N1202" s="37">
        <v>0</v>
      </c>
      <c r="O1202" s="37">
        <v>0</v>
      </c>
      <c r="P1202" s="37">
        <v>0</v>
      </c>
      <c r="Q1202" s="37">
        <v>0</v>
      </c>
      <c r="R1202" s="2"/>
      <c r="S1202" s="11"/>
      <c r="T1202" s="11"/>
      <c r="U1202" s="11"/>
      <c r="V1202" s="42" t="s">
        <v>53461</v>
      </c>
      <c r="W1202" s="11"/>
      <c r="X1202" s="39" t="s">
        <v>53462</v>
      </c>
      <c r="Y1202" s="69">
        <v>1064981320785383400</v>
      </c>
      <c r="Z1202" s="11" t="s">
        <v>53463</v>
      </c>
      <c r="AA1202" s="29"/>
      <c r="AB1202" s="58" t="s">
        <v>53464</v>
      </c>
      <c r="AC1202" s="29"/>
      <c r="AD1202" s="40"/>
      <c r="AE1202" s="2"/>
      <c r="AF1202" s="68">
        <v>9730</v>
      </c>
      <c r="AG1202" s="37">
        <v>384</v>
      </c>
      <c r="AH1202" s="37">
        <v>335</v>
      </c>
      <c r="AI1202" s="37">
        <v>34246</v>
      </c>
    </row>
    <row x14ac:dyDescent="0.25" r="1203" customHeight="1" ht="18">
      <c r="A1203" s="63" t="s">
        <v>53465</v>
      </c>
      <c r="B1203" s="12" t="s">
        <v>53466</v>
      </c>
      <c r="C1203" s="13" t="s">
        <v>44</v>
      </c>
      <c r="D1203" s="168"/>
      <c r="E1203" s="13" t="s">
        <v>44</v>
      </c>
      <c r="F1203" s="168"/>
      <c r="G1203" s="13" t="s">
        <v>44</v>
      </c>
      <c r="H1203" s="168"/>
      <c r="I1203" s="136"/>
      <c r="J1203" s="135"/>
      <c r="K1203" s="67">
        <v>1374116266433208300</v>
      </c>
      <c r="L1203" s="65" t="s">
        <v>53467</v>
      </c>
      <c r="M1203" s="37">
        <v>4</v>
      </c>
      <c r="N1203" s="37">
        <v>1</v>
      </c>
      <c r="O1203" s="37">
        <v>0</v>
      </c>
      <c r="P1203" s="37">
        <v>0</v>
      </c>
      <c r="Q1203" s="37">
        <v>0</v>
      </c>
      <c r="R1203" s="2"/>
      <c r="S1203" s="2"/>
      <c r="T1203" s="11"/>
      <c r="U1203" s="11"/>
      <c r="V1203" s="42" t="s">
        <v>53468</v>
      </c>
      <c r="W1203" s="2"/>
      <c r="X1203" s="63" t="s">
        <v>53469</v>
      </c>
      <c r="Y1203" s="69">
        <v>1109405305065168900</v>
      </c>
      <c r="Z1203" s="11"/>
      <c r="AA1203" s="29"/>
      <c r="AB1203" s="58" t="s">
        <v>53470</v>
      </c>
      <c r="AC1203" s="29"/>
      <c r="AD1203" s="39" t="s">
        <v>53471</v>
      </c>
      <c r="AE1203" s="2"/>
      <c r="AF1203" s="68">
        <v>3673.9987037037035</v>
      </c>
      <c r="AG1203" s="37">
        <v>136</v>
      </c>
      <c r="AH1203" s="37">
        <v>416</v>
      </c>
      <c r="AI1203" s="37">
        <v>3752</v>
      </c>
    </row>
    <row x14ac:dyDescent="0.25" r="1204" customHeight="1" ht="18">
      <c r="A1204" s="63" t="s">
        <v>14999</v>
      </c>
      <c r="B1204" s="12" t="s">
        <v>53472</v>
      </c>
      <c r="C1204" s="13" t="s">
        <v>44</v>
      </c>
      <c r="D1204" s="168"/>
      <c r="E1204" s="13" t="s">
        <v>44</v>
      </c>
      <c r="F1204" s="168"/>
      <c r="G1204" s="13" t="s">
        <v>44</v>
      </c>
      <c r="H1204" s="168"/>
      <c r="I1204" s="136"/>
      <c r="J1204" s="135"/>
      <c r="K1204" s="67">
        <v>1374115949511647200</v>
      </c>
      <c r="L1204" s="65" t="s">
        <v>53473</v>
      </c>
      <c r="M1204" s="37">
        <v>6</v>
      </c>
      <c r="N1204" s="37">
        <v>2</v>
      </c>
      <c r="O1204" s="37">
        <v>0</v>
      </c>
      <c r="P1204" s="37">
        <v>0</v>
      </c>
      <c r="Q1204" s="37">
        <v>0</v>
      </c>
      <c r="R1204" s="2"/>
      <c r="S1204" s="11"/>
      <c r="T1204" s="11"/>
      <c r="U1204" s="11"/>
      <c r="V1204" s="42" t="s">
        <v>53474</v>
      </c>
      <c r="W1204" s="2"/>
      <c r="X1204" s="63" t="s">
        <v>53475</v>
      </c>
      <c r="Y1204" s="69">
        <v>1272836396072546300</v>
      </c>
      <c r="Z1204" s="11" t="s">
        <v>53476</v>
      </c>
      <c r="AA1204" s="11" t="s">
        <v>53477</v>
      </c>
      <c r="AB1204" s="58" t="s">
        <v>53478</v>
      </c>
      <c r="AC1204" s="29"/>
      <c r="AD1204" s="39" t="s">
        <v>53479</v>
      </c>
      <c r="AE1204" s="2"/>
      <c r="AF1204" s="68">
        <v>8788</v>
      </c>
      <c r="AG1204" s="37">
        <v>6236</v>
      </c>
      <c r="AH1204" s="37">
        <v>0</v>
      </c>
      <c r="AI1204" s="37">
        <v>0</v>
      </c>
    </row>
    <row x14ac:dyDescent="0.25" r="1205" customHeight="1" ht="18">
      <c r="A1205" s="63" t="s">
        <v>10080</v>
      </c>
      <c r="B1205" s="12" t="s">
        <v>53480</v>
      </c>
      <c r="C1205" s="13" t="s">
        <v>44</v>
      </c>
      <c r="D1205" s="168"/>
      <c r="E1205" s="13" t="s">
        <v>44</v>
      </c>
      <c r="F1205" s="168"/>
      <c r="G1205" s="13" t="s">
        <v>44</v>
      </c>
      <c r="H1205" s="168"/>
      <c r="I1205" s="136"/>
      <c r="J1205" s="135"/>
      <c r="K1205" s="67">
        <v>1374115774856626200</v>
      </c>
      <c r="L1205" s="65" t="s">
        <v>53481</v>
      </c>
      <c r="M1205" s="37">
        <v>7</v>
      </c>
      <c r="N1205" s="37">
        <v>2</v>
      </c>
      <c r="O1205" s="37">
        <v>0</v>
      </c>
      <c r="P1205" s="37">
        <v>0</v>
      </c>
      <c r="Q1205" s="37">
        <v>0</v>
      </c>
      <c r="R1205" s="2"/>
      <c r="S1205" s="2"/>
      <c r="T1205" s="2"/>
      <c r="U1205" s="11"/>
      <c r="V1205" s="42" t="s">
        <v>53468</v>
      </c>
      <c r="W1205" s="2"/>
      <c r="X1205" s="39" t="s">
        <v>53469</v>
      </c>
      <c r="Y1205" s="69">
        <v>1109405305065168900</v>
      </c>
      <c r="Z1205" s="11"/>
      <c r="AA1205" s="29"/>
      <c r="AB1205" s="58" t="s">
        <v>53470</v>
      </c>
      <c r="AC1205" s="29"/>
      <c r="AD1205" s="39" t="s">
        <v>53471</v>
      </c>
      <c r="AE1205" s="2"/>
      <c r="AF1205" s="68">
        <v>3673.9987037037035</v>
      </c>
      <c r="AG1205" s="37">
        <v>136</v>
      </c>
      <c r="AH1205" s="37">
        <v>416</v>
      </c>
      <c r="AI1205" s="37">
        <v>3752</v>
      </c>
    </row>
    <row x14ac:dyDescent="0.25" r="1206" customHeight="1" ht="18">
      <c r="A1206" s="63" t="s">
        <v>15004</v>
      </c>
      <c r="B1206" s="12" t="s">
        <v>53482</v>
      </c>
      <c r="C1206" s="13" t="s">
        <v>44</v>
      </c>
      <c r="D1206" s="168"/>
      <c r="E1206" s="13" t="s">
        <v>44</v>
      </c>
      <c r="F1206" s="168"/>
      <c r="G1206" s="13" t="s">
        <v>44</v>
      </c>
      <c r="H1206" s="168"/>
      <c r="I1206" s="136"/>
      <c r="J1206" s="135"/>
      <c r="K1206" s="67">
        <v>1374114701852995600</v>
      </c>
      <c r="L1206" s="65" t="s">
        <v>53483</v>
      </c>
      <c r="M1206" s="37">
        <v>6</v>
      </c>
      <c r="N1206" s="37">
        <v>0</v>
      </c>
      <c r="O1206" s="37">
        <v>0</v>
      </c>
      <c r="P1206" s="37">
        <v>0</v>
      </c>
      <c r="Q1206" s="37">
        <v>0</v>
      </c>
      <c r="R1206" s="2"/>
      <c r="S1206" s="2"/>
      <c r="T1206" s="11"/>
      <c r="U1206" s="11"/>
      <c r="V1206" s="42" t="s">
        <v>53484</v>
      </c>
      <c r="W1206" s="11"/>
      <c r="X1206" s="39" t="s">
        <v>53485</v>
      </c>
      <c r="Y1206" s="69">
        <v>1244230065568784400</v>
      </c>
      <c r="Z1206" s="11" t="s">
        <v>53486</v>
      </c>
      <c r="AA1206" s="29"/>
      <c r="AB1206" s="58" t="s">
        <v>53487</v>
      </c>
      <c r="AC1206" s="29"/>
      <c r="AD1206" s="39" t="s">
        <v>1011</v>
      </c>
      <c r="AE1206" s="2"/>
      <c r="AF1206" s="68">
        <v>5825</v>
      </c>
      <c r="AG1206" s="37">
        <v>1311</v>
      </c>
      <c r="AH1206" s="37">
        <v>1380</v>
      </c>
      <c r="AI1206" s="37">
        <v>26375</v>
      </c>
    </row>
    <row x14ac:dyDescent="0.25" r="1207" customHeight="1" ht="18">
      <c r="A1207" s="63" t="s">
        <v>53488</v>
      </c>
      <c r="B1207" s="12" t="s">
        <v>53489</v>
      </c>
      <c r="C1207" s="13" t="s">
        <v>44</v>
      </c>
      <c r="D1207" s="168"/>
      <c r="E1207" s="13" t="s">
        <v>44</v>
      </c>
      <c r="F1207" s="168"/>
      <c r="G1207" s="13" t="s">
        <v>44</v>
      </c>
      <c r="H1207" s="168"/>
      <c r="I1207" s="136"/>
      <c r="J1207" s="135"/>
      <c r="K1207" s="67">
        <v>1374114498823487500</v>
      </c>
      <c r="L1207" s="65" t="s">
        <v>53490</v>
      </c>
      <c r="M1207" s="37">
        <v>6</v>
      </c>
      <c r="N1207" s="37">
        <v>0</v>
      </c>
      <c r="O1207" s="37">
        <v>0</v>
      </c>
      <c r="P1207" s="37">
        <v>0</v>
      </c>
      <c r="Q1207" s="37">
        <v>0</v>
      </c>
      <c r="R1207" s="2"/>
      <c r="S1207" s="11"/>
      <c r="T1207" s="11"/>
      <c r="U1207" s="11"/>
      <c r="V1207" s="42" t="s">
        <v>53491</v>
      </c>
      <c r="W1207" s="2"/>
      <c r="X1207" s="39" t="s">
        <v>53492</v>
      </c>
      <c r="Y1207" s="69">
        <v>1870774579</v>
      </c>
      <c r="Z1207" s="11" t="s">
        <v>53493</v>
      </c>
      <c r="AA1207" s="11" t="s">
        <v>53494</v>
      </c>
      <c r="AB1207" s="58" t="s">
        <v>53495</v>
      </c>
      <c r="AC1207" s="29"/>
      <c r="AD1207" s="40"/>
      <c r="AE1207" s="2"/>
      <c r="AF1207" s="68">
        <v>4118</v>
      </c>
      <c r="AG1207" s="37">
        <v>3900</v>
      </c>
      <c r="AH1207" s="37">
        <v>776</v>
      </c>
      <c r="AI1207" s="37">
        <v>4755</v>
      </c>
    </row>
    <row x14ac:dyDescent="0.25" r="1208" customHeight="1" ht="18">
      <c r="A1208" s="63" t="s">
        <v>53496</v>
      </c>
      <c r="B1208" s="12" t="s">
        <v>53497</v>
      </c>
      <c r="C1208" s="13" t="s">
        <v>44</v>
      </c>
      <c r="D1208" s="168"/>
      <c r="E1208" s="13" t="s">
        <v>44</v>
      </c>
      <c r="F1208" s="168"/>
      <c r="G1208" s="13" t="s">
        <v>44</v>
      </c>
      <c r="H1208" s="168"/>
      <c r="I1208" s="136"/>
      <c r="J1208" s="135"/>
      <c r="K1208" s="67">
        <v>1374113541729439700</v>
      </c>
      <c r="L1208" s="65" t="s">
        <v>53498</v>
      </c>
      <c r="M1208" s="37">
        <v>0</v>
      </c>
      <c r="N1208" s="37">
        <v>0</v>
      </c>
      <c r="O1208" s="37">
        <v>0</v>
      </c>
      <c r="P1208" s="37">
        <v>0</v>
      </c>
      <c r="Q1208" s="37">
        <v>0</v>
      </c>
      <c r="R1208" s="2"/>
      <c r="S1208" s="2"/>
      <c r="T1208" s="11"/>
      <c r="U1208" s="11"/>
      <c r="V1208" s="42" t="s">
        <v>53499</v>
      </c>
      <c r="W1208" s="11"/>
      <c r="X1208" s="39" t="s">
        <v>53500</v>
      </c>
      <c r="Y1208" s="69">
        <v>1409900894</v>
      </c>
      <c r="Z1208" s="11" t="s">
        <v>53501</v>
      </c>
      <c r="AA1208" s="29"/>
      <c r="AB1208" s="58" t="s">
        <v>53502</v>
      </c>
      <c r="AC1208" s="29"/>
      <c r="AD1208" s="39" t="s">
        <v>22395</v>
      </c>
      <c r="AE1208" s="2"/>
      <c r="AF1208" s="68">
        <v>13042</v>
      </c>
      <c r="AG1208" s="37">
        <v>381</v>
      </c>
      <c r="AH1208" s="37">
        <v>123</v>
      </c>
      <c r="AI1208" s="37">
        <v>1465</v>
      </c>
    </row>
    <row x14ac:dyDescent="0.25" r="1209" customHeight="1" ht="18">
      <c r="A1209" s="63" t="s">
        <v>53503</v>
      </c>
      <c r="B1209" s="205" t="s">
        <v>53504</v>
      </c>
      <c r="C1209" s="13" t="s">
        <v>44</v>
      </c>
      <c r="D1209" s="168"/>
      <c r="E1209" s="13" t="s">
        <v>44</v>
      </c>
      <c r="F1209" s="168"/>
      <c r="G1209" s="13" t="s">
        <v>44</v>
      </c>
      <c r="H1209" s="168"/>
      <c r="I1209" s="136"/>
      <c r="J1209" s="135"/>
      <c r="K1209" s="67">
        <v>1374111857737355300</v>
      </c>
      <c r="L1209" s="65" t="s">
        <v>53505</v>
      </c>
      <c r="M1209" s="37">
        <v>5</v>
      </c>
      <c r="N1209" s="37">
        <v>0</v>
      </c>
      <c r="O1209" s="37">
        <v>0</v>
      </c>
      <c r="P1209" s="37">
        <v>0</v>
      </c>
      <c r="Q1209" s="37">
        <v>0</v>
      </c>
      <c r="R1209" s="2"/>
      <c r="S1209" s="11"/>
      <c r="T1209" s="11"/>
      <c r="U1209" s="11"/>
      <c r="V1209" s="42" t="s">
        <v>53506</v>
      </c>
      <c r="W1209" s="11"/>
      <c r="X1209" s="39" t="s">
        <v>53507</v>
      </c>
      <c r="Y1209" s="69">
        <v>315132562</v>
      </c>
      <c r="Z1209" s="39" t="s">
        <v>53508</v>
      </c>
      <c r="AA1209" s="29"/>
      <c r="AB1209" s="58" t="s">
        <v>53509</v>
      </c>
      <c r="AC1209" s="29"/>
      <c r="AD1209" s="39" t="s">
        <v>53510</v>
      </c>
      <c r="AE1209" s="2"/>
      <c r="AF1209" s="68">
        <v>13877</v>
      </c>
      <c r="AG1209" s="37">
        <v>249</v>
      </c>
      <c r="AH1209" s="37">
        <v>242</v>
      </c>
      <c r="AI1209" s="37">
        <v>14562</v>
      </c>
    </row>
    <row x14ac:dyDescent="0.25" r="1210" customHeight="1" ht="18">
      <c r="A1210" s="63" t="s">
        <v>45848</v>
      </c>
      <c r="B1210" s="12" t="s">
        <v>53511</v>
      </c>
      <c r="C1210" s="13" t="s">
        <v>44</v>
      </c>
      <c r="D1210" s="168"/>
      <c r="E1210" s="13" t="s">
        <v>44</v>
      </c>
      <c r="F1210" s="168"/>
      <c r="G1210" s="13" t="s">
        <v>44</v>
      </c>
      <c r="H1210" s="168"/>
      <c r="I1210" s="136"/>
      <c r="J1210" s="135"/>
      <c r="K1210" s="67">
        <v>1374111367737790500</v>
      </c>
      <c r="L1210" s="65" t="s">
        <v>53512</v>
      </c>
      <c r="M1210" s="37">
        <v>43</v>
      </c>
      <c r="N1210" s="37">
        <v>11</v>
      </c>
      <c r="O1210" s="37">
        <v>0</v>
      </c>
      <c r="P1210" s="37">
        <v>0</v>
      </c>
      <c r="Q1210" s="37">
        <v>0</v>
      </c>
      <c r="R1210" s="2"/>
      <c r="S1210" s="11"/>
      <c r="T1210" s="11"/>
      <c r="U1210" s="11"/>
      <c r="V1210" s="42" t="s">
        <v>53513</v>
      </c>
      <c r="W1210" s="2"/>
      <c r="X1210" s="39" t="s">
        <v>53514</v>
      </c>
      <c r="Y1210" s="69">
        <v>228185445</v>
      </c>
      <c r="Z1210" s="11"/>
      <c r="AA1210" s="11" t="s">
        <v>53515</v>
      </c>
      <c r="AB1210" s="58" t="s">
        <v>53516</v>
      </c>
      <c r="AC1210" s="29"/>
      <c r="AD1210" s="6"/>
      <c r="AE1210" s="2"/>
      <c r="AF1210" s="68">
        <v>29631</v>
      </c>
      <c r="AG1210" s="37">
        <v>51808</v>
      </c>
      <c r="AH1210" s="37">
        <v>887</v>
      </c>
      <c r="AI1210" s="37">
        <v>24819</v>
      </c>
    </row>
    <row x14ac:dyDescent="0.25" r="1211" customHeight="1" ht="18">
      <c r="A1211" s="63" t="s">
        <v>53517</v>
      </c>
      <c r="B1211" s="12" t="s">
        <v>53518</v>
      </c>
      <c r="C1211" s="13" t="s">
        <v>44</v>
      </c>
      <c r="D1211" s="168"/>
      <c r="E1211" s="13" t="s">
        <v>44</v>
      </c>
      <c r="F1211" s="168"/>
      <c r="G1211" s="13" t="s">
        <v>44</v>
      </c>
      <c r="H1211" s="168"/>
      <c r="I1211" s="136"/>
      <c r="J1211" s="135"/>
      <c r="K1211" s="67">
        <v>1374110732070088700</v>
      </c>
      <c r="L1211" s="65" t="s">
        <v>53519</v>
      </c>
      <c r="M1211" s="37">
        <v>27</v>
      </c>
      <c r="N1211" s="37">
        <v>3</v>
      </c>
      <c r="O1211" s="37">
        <v>0</v>
      </c>
      <c r="P1211" s="37">
        <v>0</v>
      </c>
      <c r="Q1211" s="37">
        <v>0</v>
      </c>
      <c r="R1211" s="2"/>
      <c r="S1211" s="11"/>
      <c r="T1211" s="11"/>
      <c r="U1211" s="11"/>
      <c r="V1211" s="42" t="s">
        <v>53520</v>
      </c>
      <c r="W1211" s="11"/>
      <c r="X1211" s="39" t="s">
        <v>53521</v>
      </c>
      <c r="Y1211" s="69">
        <v>1550284782</v>
      </c>
      <c r="Z1211" s="39" t="s">
        <v>53522</v>
      </c>
      <c r="AA1211" s="29"/>
      <c r="AB1211" s="58" t="s">
        <v>53523</v>
      </c>
      <c r="AC1211" s="29"/>
      <c r="AD1211" s="6"/>
      <c r="AE1211" s="2"/>
      <c r="AF1211" s="68">
        <v>14050</v>
      </c>
      <c r="AG1211" s="37">
        <v>5050</v>
      </c>
      <c r="AH1211" s="37">
        <v>50</v>
      </c>
      <c r="AI1211" s="37">
        <v>3470</v>
      </c>
    </row>
    <row x14ac:dyDescent="0.25" r="1212" customHeight="1" ht="18">
      <c r="A1212" s="63" t="s">
        <v>5972</v>
      </c>
      <c r="B1212" s="12" t="s">
        <v>53524</v>
      </c>
      <c r="C1212" s="13" t="s">
        <v>44</v>
      </c>
      <c r="D1212" s="168"/>
      <c r="E1212" s="13" t="s">
        <v>44</v>
      </c>
      <c r="F1212" s="168"/>
      <c r="G1212" s="13" t="s">
        <v>44</v>
      </c>
      <c r="H1212" s="168"/>
      <c r="I1212" s="136"/>
      <c r="J1212" s="135"/>
      <c r="K1212" s="67">
        <v>1374110007600550000</v>
      </c>
      <c r="L1212" s="65" t="s">
        <v>53525</v>
      </c>
      <c r="M1212" s="37">
        <v>0</v>
      </c>
      <c r="N1212" s="37">
        <v>0</v>
      </c>
      <c r="O1212" s="37">
        <v>0</v>
      </c>
      <c r="P1212" s="37">
        <v>0</v>
      </c>
      <c r="Q1212" s="37">
        <v>0</v>
      </c>
      <c r="R1212" s="2"/>
      <c r="S1212" s="2"/>
      <c r="T1212" s="2"/>
      <c r="U1212" s="11"/>
      <c r="V1212" s="42" t="s">
        <v>53526</v>
      </c>
      <c r="W1212" s="2"/>
      <c r="X1212" s="39" t="s">
        <v>53527</v>
      </c>
      <c r="Y1212" s="69">
        <v>154941928</v>
      </c>
      <c r="Z1212" s="11"/>
      <c r="AA1212" s="29"/>
      <c r="AB1212" s="58" t="s">
        <v>53528</v>
      </c>
      <c r="AC1212" s="29"/>
      <c r="AD1212" s="6"/>
      <c r="AE1212" s="2"/>
      <c r="AF1212" s="68">
        <v>6053</v>
      </c>
      <c r="AG1212" s="37">
        <v>65</v>
      </c>
      <c r="AH1212" s="37">
        <v>65</v>
      </c>
      <c r="AI1212" s="37">
        <v>1732</v>
      </c>
    </row>
    <row x14ac:dyDescent="0.25" r="1213" customHeight="1" ht="18">
      <c r="A1213" s="63" t="s">
        <v>15059</v>
      </c>
      <c r="B1213" s="12" t="s">
        <v>53529</v>
      </c>
      <c r="C1213" s="13" t="s">
        <v>44</v>
      </c>
      <c r="D1213" s="168"/>
      <c r="E1213" s="13" t="s">
        <v>44</v>
      </c>
      <c r="F1213" s="168"/>
      <c r="G1213" s="13" t="s">
        <v>44</v>
      </c>
      <c r="H1213" s="168"/>
      <c r="I1213" s="136"/>
      <c r="J1213" s="135"/>
      <c r="K1213" s="67">
        <v>1374109897961406500</v>
      </c>
      <c r="L1213" s="65" t="s">
        <v>53530</v>
      </c>
      <c r="M1213" s="37">
        <v>5</v>
      </c>
      <c r="N1213" s="37">
        <v>0</v>
      </c>
      <c r="O1213" s="37">
        <v>0</v>
      </c>
      <c r="P1213" s="37">
        <v>0</v>
      </c>
      <c r="Q1213" s="37">
        <v>0</v>
      </c>
      <c r="R1213" s="2"/>
      <c r="S1213" s="2"/>
      <c r="T1213" s="11"/>
      <c r="U1213" s="11"/>
      <c r="V1213" s="42" t="s">
        <v>50144</v>
      </c>
      <c r="W1213" s="11"/>
      <c r="X1213" s="39" t="s">
        <v>50145</v>
      </c>
      <c r="Y1213" s="69">
        <v>1177582409191178200</v>
      </c>
      <c r="Z1213" s="39" t="s">
        <v>50146</v>
      </c>
      <c r="AA1213" s="29"/>
      <c r="AB1213" s="58" t="s">
        <v>50147</v>
      </c>
      <c r="AC1213" s="29"/>
      <c r="AD1213" s="40"/>
      <c r="AE1213" s="2"/>
      <c r="AF1213" s="68">
        <v>2189.9987037037035</v>
      </c>
      <c r="AG1213" s="37">
        <v>226</v>
      </c>
      <c r="AH1213" s="37">
        <v>742</v>
      </c>
      <c r="AI1213" s="37">
        <v>3768</v>
      </c>
    </row>
    <row x14ac:dyDescent="0.25" r="1214" customHeight="1" ht="18">
      <c r="A1214" s="63" t="s">
        <v>16818</v>
      </c>
      <c r="B1214" s="12" t="s">
        <v>53531</v>
      </c>
      <c r="C1214" s="13" t="s">
        <v>44</v>
      </c>
      <c r="D1214" s="168"/>
      <c r="E1214" s="13" t="s">
        <v>44</v>
      </c>
      <c r="F1214" s="168"/>
      <c r="G1214" s="13" t="s">
        <v>44</v>
      </c>
      <c r="H1214" s="168"/>
      <c r="I1214" s="136"/>
      <c r="J1214" s="135"/>
      <c r="K1214" s="67">
        <v>1374109462852685800</v>
      </c>
      <c r="L1214" s="65" t="s">
        <v>53532</v>
      </c>
      <c r="M1214" s="37">
        <v>1</v>
      </c>
      <c r="N1214" s="37">
        <v>0</v>
      </c>
      <c r="O1214" s="37">
        <v>0</v>
      </c>
      <c r="P1214" s="37">
        <v>0</v>
      </c>
      <c r="Q1214" s="37">
        <v>0</v>
      </c>
      <c r="R1214" s="2"/>
      <c r="S1214" s="11"/>
      <c r="T1214" s="11"/>
      <c r="U1214" s="11" t="s">
        <v>103</v>
      </c>
      <c r="V1214" s="42" t="s">
        <v>53533</v>
      </c>
      <c r="W1214" s="2"/>
      <c r="X1214" s="63" t="s">
        <v>53534</v>
      </c>
      <c r="Y1214" s="69">
        <v>1216486697707495400</v>
      </c>
      <c r="Z1214" s="11"/>
      <c r="AA1214" s="29"/>
      <c r="AB1214" s="58" t="s">
        <v>53535</v>
      </c>
      <c r="AC1214" s="29"/>
      <c r="AD1214" s="40"/>
      <c r="AE1214" s="2"/>
      <c r="AF1214" s="68">
        <v>2054.9987037037035</v>
      </c>
      <c r="AG1214" s="37">
        <v>80</v>
      </c>
      <c r="AH1214" s="37">
        <v>193</v>
      </c>
      <c r="AI1214" s="37">
        <v>5405</v>
      </c>
    </row>
    <row x14ac:dyDescent="0.25" r="1215" customHeight="1" ht="18">
      <c r="A1215" s="63" t="s">
        <v>21885</v>
      </c>
      <c r="B1215" s="12" t="s">
        <v>53536</v>
      </c>
      <c r="C1215" s="13" t="s">
        <v>35</v>
      </c>
      <c r="D1215" s="14" t="s">
        <v>235</v>
      </c>
      <c r="E1215" s="13" t="s">
        <v>35</v>
      </c>
      <c r="F1215" s="14" t="s">
        <v>235</v>
      </c>
      <c r="G1215" s="13" t="s">
        <v>35</v>
      </c>
      <c r="H1215" s="14" t="s">
        <v>235</v>
      </c>
      <c r="I1215" s="136"/>
      <c r="J1215" s="135"/>
      <c r="K1215" s="67">
        <v>1374108972190404600</v>
      </c>
      <c r="L1215" s="65" t="s">
        <v>53537</v>
      </c>
      <c r="M1215" s="37">
        <v>1</v>
      </c>
      <c r="N1215" s="37">
        <v>0</v>
      </c>
      <c r="O1215" s="37">
        <v>0</v>
      </c>
      <c r="P1215" s="37">
        <v>0</v>
      </c>
      <c r="Q1215" s="37">
        <v>0</v>
      </c>
      <c r="R1215" s="2"/>
      <c r="S1215" s="11"/>
      <c r="T1215" s="11"/>
      <c r="U1215" s="11"/>
      <c r="V1215" s="42" t="s">
        <v>53538</v>
      </c>
      <c r="W1215" s="2"/>
      <c r="X1215" s="63" t="s">
        <v>53539</v>
      </c>
      <c r="Y1215" s="69">
        <v>1186785442760462300</v>
      </c>
      <c r="Z1215" s="11" t="s">
        <v>53540</v>
      </c>
      <c r="AA1215" s="11" t="s">
        <v>53541</v>
      </c>
      <c r="AB1215" s="58" t="s">
        <v>53542</v>
      </c>
      <c r="AC1215" s="29"/>
      <c r="AD1215" s="11" t="s">
        <v>53543</v>
      </c>
      <c r="AE1215" s="2"/>
      <c r="AF1215" s="68">
        <v>2720.9987037037035</v>
      </c>
      <c r="AG1215" s="37">
        <v>72</v>
      </c>
      <c r="AH1215" s="37">
        <v>139</v>
      </c>
      <c r="AI1215" s="37">
        <v>8270</v>
      </c>
    </row>
    <row x14ac:dyDescent="0.25" r="1216" customHeight="1" ht="18">
      <c r="A1216" s="63" t="s">
        <v>38962</v>
      </c>
      <c r="B1216" s="12" t="s">
        <v>53544</v>
      </c>
      <c r="C1216" s="13" t="s">
        <v>44</v>
      </c>
      <c r="D1216" s="168"/>
      <c r="E1216" s="13" t="s">
        <v>44</v>
      </c>
      <c r="F1216" s="168"/>
      <c r="G1216" s="13" t="s">
        <v>44</v>
      </c>
      <c r="H1216" s="168"/>
      <c r="I1216" s="136"/>
      <c r="J1216" s="135"/>
      <c r="K1216" s="67">
        <v>1374108231765745700</v>
      </c>
      <c r="L1216" s="65" t="s">
        <v>53545</v>
      </c>
      <c r="M1216" s="37">
        <v>10</v>
      </c>
      <c r="N1216" s="37">
        <v>1</v>
      </c>
      <c r="O1216" s="37">
        <v>0</v>
      </c>
      <c r="P1216" s="37">
        <v>0</v>
      </c>
      <c r="Q1216" s="37">
        <v>0</v>
      </c>
      <c r="R1216" s="2"/>
      <c r="S1216" s="11"/>
      <c r="T1216" s="11"/>
      <c r="U1216" s="11"/>
      <c r="V1216" s="42" t="s">
        <v>53546</v>
      </c>
      <c r="W1216" s="2"/>
      <c r="X1216" s="39" t="s">
        <v>53547</v>
      </c>
      <c r="Y1216" s="69">
        <v>1254483902183485400</v>
      </c>
      <c r="Z1216" s="11" t="s">
        <v>40183</v>
      </c>
      <c r="AA1216" s="29"/>
      <c r="AB1216" s="58" t="s">
        <v>53548</v>
      </c>
      <c r="AC1216" s="29"/>
      <c r="AD1216" s="39" t="s">
        <v>53549</v>
      </c>
      <c r="AE1216" s="2"/>
      <c r="AF1216" s="68">
        <v>6268</v>
      </c>
      <c r="AG1216" s="37">
        <v>1628</v>
      </c>
      <c r="AH1216" s="37">
        <v>2077</v>
      </c>
      <c r="AI1216" s="37">
        <v>9561</v>
      </c>
    </row>
    <row x14ac:dyDescent="0.25" r="1217" customHeight="1" ht="18">
      <c r="A1217" s="63" t="s">
        <v>5332</v>
      </c>
      <c r="B1217" s="12" t="s">
        <v>53550</v>
      </c>
      <c r="C1217" s="13" t="s">
        <v>44</v>
      </c>
      <c r="D1217" s="168"/>
      <c r="E1217" s="13" t="s">
        <v>44</v>
      </c>
      <c r="F1217" s="168"/>
      <c r="G1217" s="13" t="s">
        <v>44</v>
      </c>
      <c r="H1217" s="168"/>
      <c r="I1217" s="136"/>
      <c r="J1217" s="135"/>
      <c r="K1217" s="67">
        <v>1374106209691787300</v>
      </c>
      <c r="L1217" s="65" t="s">
        <v>53551</v>
      </c>
      <c r="M1217" s="37">
        <v>9</v>
      </c>
      <c r="N1217" s="37">
        <v>0</v>
      </c>
      <c r="O1217" s="37">
        <v>0</v>
      </c>
      <c r="P1217" s="37">
        <v>0</v>
      </c>
      <c r="Q1217" s="37">
        <v>0</v>
      </c>
      <c r="R1217" s="2"/>
      <c r="S1217" s="11"/>
      <c r="T1217" s="11"/>
      <c r="U1217" s="11"/>
      <c r="V1217" s="42" t="s">
        <v>53552</v>
      </c>
      <c r="W1217" s="11"/>
      <c r="X1217" s="39" t="s">
        <v>53553</v>
      </c>
      <c r="Y1217" s="69">
        <v>1326289117739704300</v>
      </c>
      <c r="Z1217" s="39" t="s">
        <v>53554</v>
      </c>
      <c r="AA1217" s="29"/>
      <c r="AB1217" s="58" t="s">
        <v>53555</v>
      </c>
      <c r="AC1217" s="29"/>
      <c r="AD1217" s="39" t="s">
        <v>72</v>
      </c>
      <c r="AE1217" s="2"/>
      <c r="AF1217" s="68">
        <v>1583.9987037037038</v>
      </c>
      <c r="AG1217" s="37">
        <v>504</v>
      </c>
      <c r="AH1217" s="37">
        <v>505</v>
      </c>
      <c r="AI1217" s="37">
        <v>1713</v>
      </c>
    </row>
    <row x14ac:dyDescent="0.25" r="1218" customHeight="1" ht="18">
      <c r="A1218" s="63" t="s">
        <v>48726</v>
      </c>
      <c r="B1218" s="12" t="s">
        <v>53556</v>
      </c>
      <c r="C1218" s="13" t="s">
        <v>44</v>
      </c>
      <c r="D1218" s="168"/>
      <c r="E1218" s="13" t="s">
        <v>44</v>
      </c>
      <c r="F1218" s="168"/>
      <c r="G1218" s="13" t="s">
        <v>44</v>
      </c>
      <c r="H1218" s="168"/>
      <c r="I1218" s="136"/>
      <c r="J1218" s="135"/>
      <c r="K1218" s="67">
        <v>1374105495326355500</v>
      </c>
      <c r="L1218" s="65" t="s">
        <v>53557</v>
      </c>
      <c r="M1218" s="37">
        <v>0</v>
      </c>
      <c r="N1218" s="37">
        <v>0</v>
      </c>
      <c r="O1218" s="37">
        <v>0</v>
      </c>
      <c r="P1218" s="37">
        <v>0</v>
      </c>
      <c r="Q1218" s="37">
        <v>0</v>
      </c>
      <c r="R1218" s="2"/>
      <c r="S1218" s="2"/>
      <c r="T1218" s="11"/>
      <c r="U1218" s="11"/>
      <c r="V1218" s="42" t="s">
        <v>1484</v>
      </c>
      <c r="W1218" s="2"/>
      <c r="X1218" s="39" t="s">
        <v>1485</v>
      </c>
      <c r="Y1218" s="69">
        <v>973434447474372600</v>
      </c>
      <c r="Z1218" s="11" t="s">
        <v>1486</v>
      </c>
      <c r="AA1218" s="11" t="s">
        <v>1487</v>
      </c>
      <c r="AB1218" s="58" t="s">
        <v>1488</v>
      </c>
      <c r="AC1218" s="29"/>
      <c r="AD1218" s="6"/>
      <c r="AE1218" s="2"/>
      <c r="AF1218" s="68">
        <v>45528</v>
      </c>
      <c r="AG1218" s="37">
        <v>5906</v>
      </c>
      <c r="AH1218" s="37">
        <v>15</v>
      </c>
      <c r="AI1218" s="37">
        <v>18440</v>
      </c>
    </row>
    <row x14ac:dyDescent="0.25" r="1219" customHeight="1" ht="18">
      <c r="A1219" s="63" t="s">
        <v>53558</v>
      </c>
      <c r="B1219" s="12" t="s">
        <v>53559</v>
      </c>
      <c r="C1219" s="70" t="s">
        <v>366</v>
      </c>
      <c r="D1219" s="174"/>
      <c r="E1219" s="70" t="s">
        <v>366</v>
      </c>
      <c r="F1219" s="174"/>
      <c r="G1219" s="70" t="s">
        <v>366</v>
      </c>
      <c r="H1219" s="174"/>
      <c r="I1219" s="141"/>
      <c r="J1219" s="139"/>
      <c r="K1219" s="67">
        <v>1374103762067947500</v>
      </c>
      <c r="L1219" s="65" t="s">
        <v>53560</v>
      </c>
      <c r="M1219" s="37">
        <v>0</v>
      </c>
      <c r="N1219" s="37">
        <v>0</v>
      </c>
      <c r="O1219" s="37">
        <v>0</v>
      </c>
      <c r="P1219" s="37">
        <v>0</v>
      </c>
      <c r="Q1219" s="37">
        <v>0</v>
      </c>
      <c r="R1219" s="2"/>
      <c r="S1219" s="11"/>
      <c r="T1219" s="11"/>
      <c r="U1219" s="11"/>
      <c r="V1219" s="42" t="s">
        <v>53561</v>
      </c>
      <c r="W1219" s="11"/>
      <c r="X1219" s="39" t="s">
        <v>53562</v>
      </c>
      <c r="Y1219" s="69">
        <v>1104803270730625000</v>
      </c>
      <c r="Z1219" s="39" t="s">
        <v>53563</v>
      </c>
      <c r="AA1219" s="29"/>
      <c r="AB1219" s="58" t="s">
        <v>53564</v>
      </c>
      <c r="AC1219" s="29"/>
      <c r="AD1219" s="6"/>
      <c r="AE1219" s="2"/>
      <c r="AF1219" s="68">
        <v>710.9987037037037</v>
      </c>
      <c r="AG1219" s="37">
        <v>244</v>
      </c>
      <c r="AH1219" s="37">
        <v>576</v>
      </c>
      <c r="AI1219" s="37">
        <v>30497</v>
      </c>
    </row>
    <row x14ac:dyDescent="0.25" r="1220" customHeight="1" ht="18">
      <c r="A1220" s="63"/>
      <c r="B1220" s="12"/>
      <c r="C1220" s="67"/>
      <c r="D1220" s="67"/>
      <c r="E1220" s="67"/>
      <c r="F1220" s="17"/>
      <c r="G1220" s="67"/>
      <c r="H1220" s="17"/>
      <c r="I1220" s="67"/>
      <c r="J1220" s="67"/>
      <c r="K1220" s="67"/>
      <c r="L1220" s="65"/>
      <c r="M1220" s="37"/>
      <c r="N1220" s="37"/>
      <c r="O1220" s="37"/>
      <c r="P1220" s="37"/>
      <c r="Q1220" s="37"/>
      <c r="R1220" s="2"/>
      <c r="S1220" s="2"/>
      <c r="T1220" s="2"/>
      <c r="U1220" s="2"/>
      <c r="V1220" s="66"/>
      <c r="W1220" s="2"/>
      <c r="X1220" s="63"/>
      <c r="Y1220" s="67"/>
      <c r="Z1220" s="63"/>
      <c r="AA1220" s="17"/>
      <c r="AB1220" s="65"/>
      <c r="AC1220" s="17"/>
      <c r="AD1220" s="6"/>
      <c r="AE1220" s="2"/>
      <c r="AF1220" s="68"/>
      <c r="AG1220" s="37"/>
      <c r="AH1220" s="37"/>
      <c r="AI1220" s="37"/>
    </row>
    <row x14ac:dyDescent="0.25" r="1221" customHeight="1" ht="18">
      <c r="A1221" s="63"/>
      <c r="B1221" s="12"/>
      <c r="C1221" s="76"/>
      <c r="D1221" s="67"/>
      <c r="E1221" s="67"/>
      <c r="F1221" s="17"/>
      <c r="G1221" s="67"/>
      <c r="H1221" s="17"/>
      <c r="I1221" s="67"/>
      <c r="J1221" s="67"/>
      <c r="K1221" s="67"/>
      <c r="L1221" s="65"/>
      <c r="M1221" s="37"/>
      <c r="N1221" s="37"/>
      <c r="O1221" s="37"/>
      <c r="P1221" s="37"/>
      <c r="Q1221" s="37"/>
      <c r="R1221" s="2"/>
      <c r="S1221" s="2"/>
      <c r="T1221" s="2"/>
      <c r="U1221" s="2"/>
      <c r="V1221" s="66"/>
      <c r="W1221" s="2"/>
      <c r="X1221" s="63"/>
      <c r="Y1221" s="67"/>
      <c r="Z1221" s="63"/>
      <c r="AA1221" s="17"/>
      <c r="AB1221" s="65"/>
      <c r="AC1221" s="17"/>
      <c r="AD1221" s="6"/>
      <c r="AE1221" s="2"/>
      <c r="AF1221" s="68"/>
      <c r="AG1221" s="37"/>
      <c r="AH1221" s="37"/>
      <c r="AI1221" s="37"/>
    </row>
    <row x14ac:dyDescent="0.25" r="1222" customHeight="1" ht="18">
      <c r="A1222" s="63"/>
      <c r="B1222" s="12"/>
      <c r="C1222" s="76"/>
      <c r="D1222" s="76"/>
      <c r="E1222" s="67"/>
      <c r="F1222" s="17"/>
      <c r="G1222" s="67"/>
      <c r="H1222" s="17"/>
      <c r="I1222" s="67"/>
      <c r="J1222" s="67"/>
      <c r="K1222" s="67"/>
      <c r="L1222" s="65"/>
      <c r="M1222" s="37"/>
      <c r="N1222" s="37"/>
      <c r="O1222" s="37"/>
      <c r="P1222" s="37"/>
      <c r="Q1222" s="37"/>
      <c r="R1222" s="2"/>
      <c r="S1222" s="2"/>
      <c r="T1222" s="2"/>
      <c r="U1222" s="2"/>
      <c r="V1222" s="66"/>
      <c r="W1222" s="2"/>
      <c r="X1222" s="63"/>
      <c r="Y1222" s="67"/>
      <c r="Z1222" s="63"/>
      <c r="AA1222" s="17"/>
      <c r="AB1222" s="65"/>
      <c r="AC1222" s="17"/>
      <c r="AD1222" s="6"/>
      <c r="AE1222" s="2"/>
      <c r="AF1222" s="68"/>
      <c r="AG1222" s="37"/>
      <c r="AH1222" s="37"/>
      <c r="AI1222" s="37"/>
    </row>
    <row x14ac:dyDescent="0.25" r="1223" customHeight="1" ht="18">
      <c r="A1223" s="63"/>
      <c r="B1223" s="12"/>
      <c r="C1223" s="76"/>
      <c r="D1223" s="67"/>
      <c r="E1223" s="67"/>
      <c r="F1223" s="17"/>
      <c r="G1223" s="67"/>
      <c r="H1223" s="17"/>
      <c r="I1223" s="67"/>
      <c r="J1223" s="67"/>
      <c r="K1223" s="67"/>
      <c r="L1223" s="65"/>
      <c r="M1223" s="37"/>
      <c r="N1223" s="37"/>
      <c r="O1223" s="37"/>
      <c r="P1223" s="37"/>
      <c r="Q1223" s="37"/>
      <c r="R1223" s="2"/>
      <c r="S1223" s="2"/>
      <c r="T1223" s="2"/>
      <c r="U1223" s="2"/>
      <c r="V1223" s="66"/>
      <c r="W1223" s="2"/>
      <c r="X1223" s="63"/>
      <c r="Y1223" s="67"/>
      <c r="Z1223" s="63"/>
      <c r="AA1223" s="17"/>
      <c r="AB1223" s="65"/>
      <c r="AC1223" s="17"/>
      <c r="AD1223" s="6"/>
      <c r="AE1223" s="2"/>
      <c r="AF1223" s="68"/>
      <c r="AG1223" s="37"/>
      <c r="AH1223" s="37"/>
      <c r="AI1223" s="37"/>
    </row>
    <row x14ac:dyDescent="0.25" r="1224" customHeight="1" ht="18">
      <c r="A1224" s="63"/>
      <c r="B1224" s="12"/>
      <c r="C1224" s="76"/>
      <c r="D1224" s="67"/>
      <c r="E1224" s="67"/>
      <c r="F1224" s="17"/>
      <c r="G1224" s="67"/>
      <c r="H1224" s="17"/>
      <c r="I1224" s="67"/>
      <c r="J1224" s="67"/>
      <c r="K1224" s="67"/>
      <c r="L1224" s="65"/>
      <c r="M1224" s="37"/>
      <c r="N1224" s="37"/>
      <c r="O1224" s="37"/>
      <c r="P1224" s="37"/>
      <c r="Q1224" s="37"/>
      <c r="R1224" s="2"/>
      <c r="S1224" s="2"/>
      <c r="T1224" s="2"/>
      <c r="U1224" s="2"/>
      <c r="V1224" s="66"/>
      <c r="W1224" s="2"/>
      <c r="X1224" s="63"/>
      <c r="Y1224" s="67"/>
      <c r="Z1224" s="63"/>
      <c r="AA1224" s="17"/>
      <c r="AB1224" s="65"/>
      <c r="AC1224" s="17"/>
      <c r="AD1224" s="6"/>
      <c r="AE1224" s="2"/>
      <c r="AF1224" s="68"/>
      <c r="AG1224" s="37"/>
      <c r="AH1224" s="37"/>
      <c r="AI1224" s="37"/>
    </row>
  </sheetData>
  <mergeCells count="4">
    <mergeCell ref="C1:D1"/>
    <mergeCell ref="E1:F1"/>
    <mergeCell ref="G1:H1"/>
    <mergeCell ref="I1:J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N1224"/>
  <sheetViews>
    <sheetView workbookViewId="0"/>
  </sheetViews>
  <sheetFormatPr defaultRowHeight="15" x14ac:dyDescent="0.25"/>
  <cols>
    <col min="1" max="1" style="49" width="12.147857142857141" customWidth="1" bestFit="1"/>
    <col min="2" max="2" style="142" width="57.86214285714286" customWidth="1" bestFit="1"/>
    <col min="3" max="3" style="132" width="66.7192857142857" customWidth="1" bestFit="1"/>
    <col min="4" max="4" style="132" width="58.71928571428572" customWidth="1" bestFit="1"/>
    <col min="5" max="5" style="132" width="9.290714285714287" customWidth="1" bestFit="1"/>
    <col min="6" max="6" style="132" width="9.576428571428572" customWidth="1" bestFit="1"/>
    <col min="7" max="7" style="132" width="9.290714285714287" customWidth="1" bestFit="1"/>
    <col min="8" max="8" style="132" width="9.576428571428572" customWidth="1" bestFit="1"/>
    <col min="9" max="9" style="132" width="9.576428571428572" customWidth="1" bestFit="1"/>
    <col min="10" max="10" style="132" width="10.147857142857141" customWidth="1" bestFit="1"/>
    <col min="11" max="11" style="133" width="13.005" customWidth="1" bestFit="1"/>
    <col min="12" max="12" style="51" width="13.005" customWidth="1" bestFit="1"/>
    <col min="13" max="13" style="175" width="13.005" customWidth="1" bestFit="1"/>
    <col min="14" max="14" style="175" width="13.005" customWidth="1" bestFit="1"/>
    <col min="15" max="15" style="175" width="13.005" customWidth="1" bestFit="1"/>
    <col min="16" max="16" style="175" width="13.005" customWidth="1" bestFit="1"/>
    <col min="17" max="17" style="175" width="13.005" customWidth="1" bestFit="1"/>
    <col min="18" max="18" style="49" width="13.005" customWidth="1" bestFit="1"/>
    <col min="19" max="19" style="89" width="13.005" customWidth="1" bestFit="1"/>
    <col min="20" max="20" style="89" width="13.005" customWidth="1" bestFit="1"/>
    <col min="21" max="21" style="49" width="13.005" customWidth="1" bestFit="1"/>
    <col min="22" max="22" style="49" width="13.005" customWidth="1" bestFit="1"/>
    <col min="23" max="23" style="49" width="13.005" customWidth="1" bestFit="1"/>
    <col min="24" max="24" style="50" width="13.005" customWidth="1" bestFit="1"/>
    <col min="25" max="25" style="133" width="13.005" customWidth="1" bestFit="1"/>
    <col min="26" max="26" style="49" width="13.005" customWidth="1" bestFit="1"/>
    <col min="27" max="27" style="49" width="13.005" customWidth="1" bestFit="1"/>
    <col min="28" max="28" style="51" width="13.005" customWidth="1" bestFit="1"/>
    <col min="29" max="29" style="49" width="13.005" customWidth="1" bestFit="1"/>
    <col min="30" max="30" style="199" width="13.005" customWidth="1" bestFit="1"/>
    <col min="31" max="31" style="49" width="13.005" customWidth="1" bestFit="1"/>
    <col min="32" max="32" style="175" width="13.005" customWidth="1" bestFit="1"/>
    <col min="33" max="33" style="200" width="13.005" customWidth="1" bestFit="1"/>
    <col min="34" max="34" style="175" width="13.005" customWidth="1" bestFit="1"/>
    <col min="35" max="35" style="175" width="13.005" customWidth="1" bestFit="1"/>
    <col min="36" max="36" style="49" width="13.005" customWidth="1" bestFit="1"/>
    <col min="37" max="37" style="132" width="13.005" customWidth="1" bestFit="1"/>
    <col min="38" max="38" style="132" width="13.005" customWidth="1" bestFit="1"/>
    <col min="39" max="39" style="132" width="13.005" customWidth="1" bestFit="1"/>
    <col min="40" max="40" style="132" width="13.005" customWidth="1" bestFit="1"/>
  </cols>
  <sheetData>
    <row x14ac:dyDescent="0.25" r="1" customHeight="1" ht="19.5">
      <c r="A1" s="20"/>
      <c r="B1" s="186"/>
      <c r="C1" s="3" t="s">
        <v>0</v>
      </c>
      <c r="D1" s="4"/>
      <c r="E1" s="3" t="s">
        <v>1</v>
      </c>
      <c r="F1" s="4"/>
      <c r="G1" s="3" t="s">
        <v>2</v>
      </c>
      <c r="H1" s="4"/>
      <c r="I1" s="3" t="s">
        <v>3</v>
      </c>
      <c r="J1" s="4"/>
      <c r="K1" s="166"/>
      <c r="L1" s="167"/>
      <c r="M1" s="103"/>
      <c r="N1" s="103"/>
      <c r="O1" s="103"/>
      <c r="P1" s="103"/>
      <c r="Q1" s="103"/>
      <c r="R1" s="20"/>
      <c r="S1" s="176"/>
      <c r="T1" s="176"/>
      <c r="U1" s="20"/>
      <c r="V1" s="20"/>
      <c r="W1" s="20"/>
      <c r="X1" s="103"/>
      <c r="Y1" s="166"/>
      <c r="Z1" s="20"/>
      <c r="AA1" s="20"/>
      <c r="AB1" s="167"/>
      <c r="AC1" s="20"/>
      <c r="AD1" s="176"/>
      <c r="AE1" s="20"/>
      <c r="AF1" s="103"/>
      <c r="AG1" s="167"/>
      <c r="AH1" s="103"/>
      <c r="AI1" s="103"/>
      <c r="AJ1" s="20"/>
      <c r="AK1" s="20"/>
      <c r="AL1" s="20"/>
      <c r="AM1" s="20"/>
      <c r="AN1" s="20"/>
    </row>
    <row x14ac:dyDescent="0.25" r="2" customHeight="1" ht="18.75">
      <c r="A2" s="20" t="s">
        <v>4</v>
      </c>
      <c r="B2" s="186" t="s">
        <v>5</v>
      </c>
      <c r="C2" s="146" t="s">
        <v>6</v>
      </c>
      <c r="D2" s="145" t="s">
        <v>7</v>
      </c>
      <c r="E2" s="146" t="s">
        <v>6</v>
      </c>
      <c r="F2" s="145" t="s">
        <v>7</v>
      </c>
      <c r="G2" s="146" t="s">
        <v>6</v>
      </c>
      <c r="H2" s="145" t="s">
        <v>7</v>
      </c>
      <c r="I2" s="146" t="s">
        <v>6</v>
      </c>
      <c r="J2" s="145" t="s">
        <v>7</v>
      </c>
      <c r="K2" s="166" t="s">
        <v>8</v>
      </c>
      <c r="L2" s="167" t="s">
        <v>9</v>
      </c>
      <c r="M2" s="103" t="s">
        <v>10</v>
      </c>
      <c r="N2" s="103" t="s">
        <v>11</v>
      </c>
      <c r="O2" s="103" t="s">
        <v>12</v>
      </c>
      <c r="P2" s="103" t="s">
        <v>13</v>
      </c>
      <c r="Q2" s="103" t="s">
        <v>14</v>
      </c>
      <c r="R2" s="20" t="s">
        <v>15</v>
      </c>
      <c r="S2" s="176" t="s">
        <v>16</v>
      </c>
      <c r="T2" s="176" t="s">
        <v>17</v>
      </c>
      <c r="U2" s="20" t="s">
        <v>18</v>
      </c>
      <c r="V2" s="20" t="s">
        <v>19</v>
      </c>
      <c r="W2" s="20" t="s">
        <v>20</v>
      </c>
      <c r="X2" s="103" t="s">
        <v>21</v>
      </c>
      <c r="Y2" s="166" t="s">
        <v>22</v>
      </c>
      <c r="Z2" s="20" t="s">
        <v>23</v>
      </c>
      <c r="AA2" s="20" t="s">
        <v>24</v>
      </c>
      <c r="AB2" s="167" t="s">
        <v>25</v>
      </c>
      <c r="AC2" s="20" t="s">
        <v>26</v>
      </c>
      <c r="AD2" s="176" t="s">
        <v>27</v>
      </c>
      <c r="AE2" s="20" t="s">
        <v>28</v>
      </c>
      <c r="AF2" s="103" t="s">
        <v>29</v>
      </c>
      <c r="AG2" s="167" t="s">
        <v>30</v>
      </c>
      <c r="AH2" s="103" t="s">
        <v>31</v>
      </c>
      <c r="AI2" s="103" t="s">
        <v>32</v>
      </c>
      <c r="AJ2" s="20"/>
      <c r="AK2" s="20"/>
      <c r="AL2" s="20"/>
      <c r="AM2" s="20"/>
      <c r="AN2" s="20"/>
    </row>
    <row x14ac:dyDescent="0.25" r="3" customHeight="1" ht="62.25">
      <c r="A3" s="20" t="s">
        <v>41745</v>
      </c>
      <c r="B3" s="187" t="s">
        <v>41746</v>
      </c>
      <c r="C3" s="148" t="s">
        <v>35</v>
      </c>
      <c r="D3" s="151" t="s">
        <v>235</v>
      </c>
      <c r="E3" s="148" t="s">
        <v>35</v>
      </c>
      <c r="F3" s="151" t="s">
        <v>235</v>
      </c>
      <c r="G3" s="148" t="s">
        <v>35</v>
      </c>
      <c r="H3" s="151" t="s">
        <v>235</v>
      </c>
      <c r="I3" s="178"/>
      <c r="J3" s="168"/>
      <c r="K3" s="17">
        <v>1169990000000000000</v>
      </c>
      <c r="L3" s="6">
        <v>43714.76322916667</v>
      </c>
      <c r="M3" s="19">
        <v>4</v>
      </c>
      <c r="N3" s="19">
        <v>0</v>
      </c>
      <c r="O3" s="19">
        <v>0</v>
      </c>
      <c r="P3" s="19">
        <v>0</v>
      </c>
      <c r="Q3" s="19">
        <v>0</v>
      </c>
      <c r="R3" s="22"/>
      <c r="S3" s="179"/>
      <c r="T3" s="179"/>
      <c r="U3" s="22"/>
      <c r="V3" s="2" t="s">
        <v>41747</v>
      </c>
      <c r="W3" s="22"/>
      <c r="X3" s="5" t="s">
        <v>41748</v>
      </c>
      <c r="Y3" s="17">
        <v>1015540000000000000</v>
      </c>
      <c r="Z3" s="2" t="s">
        <v>41749</v>
      </c>
      <c r="AA3" s="22"/>
      <c r="AB3" s="6">
        <v>43288.56429398148</v>
      </c>
      <c r="AC3" s="22"/>
      <c r="AD3" s="144" t="s">
        <v>100</v>
      </c>
      <c r="AE3" s="22"/>
      <c r="AF3" s="19">
        <v>1501</v>
      </c>
      <c r="AG3" s="19">
        <v>963</v>
      </c>
      <c r="AH3" s="19">
        <v>1228</v>
      </c>
      <c r="AI3" s="19">
        <v>3817</v>
      </c>
      <c r="AJ3" s="2"/>
      <c r="AK3" s="2"/>
      <c r="AL3" s="2"/>
      <c r="AM3" s="2"/>
      <c r="AN3" s="2"/>
    </row>
    <row x14ac:dyDescent="0.25" r="4" customHeight="1" ht="31.5">
      <c r="A4" s="20" t="s">
        <v>6912</v>
      </c>
      <c r="B4" s="12" t="s">
        <v>41750</v>
      </c>
      <c r="C4" s="148" t="s">
        <v>44</v>
      </c>
      <c r="D4" s="168"/>
      <c r="E4" s="148" t="s">
        <v>44</v>
      </c>
      <c r="F4" s="168"/>
      <c r="G4" s="148" t="s">
        <v>44</v>
      </c>
      <c r="H4" s="168"/>
      <c r="I4" s="178"/>
      <c r="J4" s="168"/>
      <c r="K4" s="17">
        <v>1169990000000000000</v>
      </c>
      <c r="L4" s="6">
        <v>43714.76163194444</v>
      </c>
      <c r="M4" s="19">
        <v>0</v>
      </c>
      <c r="N4" s="19">
        <v>0</v>
      </c>
      <c r="O4" s="19">
        <v>0</v>
      </c>
      <c r="P4" s="19">
        <v>0</v>
      </c>
      <c r="Q4" s="19">
        <v>0</v>
      </c>
      <c r="R4" s="22"/>
      <c r="S4" s="179"/>
      <c r="T4" s="179"/>
      <c r="U4" s="22"/>
      <c r="V4" s="2" t="s">
        <v>41751</v>
      </c>
      <c r="W4" s="22"/>
      <c r="X4" s="5" t="s">
        <v>41752</v>
      </c>
      <c r="Y4" s="17">
        <v>1144640000000000000</v>
      </c>
      <c r="Z4" s="22"/>
      <c r="AA4" s="22"/>
      <c r="AB4" s="6">
        <v>43644.80267361111</v>
      </c>
      <c r="AC4" s="22"/>
      <c r="AD4" s="179"/>
      <c r="AE4" s="22"/>
      <c r="AF4" s="19">
        <v>117</v>
      </c>
      <c r="AG4" s="19">
        <v>1</v>
      </c>
      <c r="AH4" s="19">
        <v>38</v>
      </c>
      <c r="AI4" s="19">
        <v>44</v>
      </c>
      <c r="AJ4" s="2"/>
      <c r="AK4" s="2"/>
      <c r="AL4" s="2"/>
      <c r="AM4" s="2"/>
      <c r="AN4" s="2"/>
    </row>
    <row x14ac:dyDescent="0.25" r="5" customHeight="1" ht="118.5">
      <c r="A5" s="20" t="s">
        <v>41753</v>
      </c>
      <c r="B5" s="187" t="s">
        <v>41754</v>
      </c>
      <c r="C5" s="148" t="s">
        <v>35</v>
      </c>
      <c r="D5" s="151" t="s">
        <v>36</v>
      </c>
      <c r="E5" s="148" t="s">
        <v>35</v>
      </c>
      <c r="F5" s="151" t="s">
        <v>36</v>
      </c>
      <c r="G5" s="148" t="s">
        <v>35</v>
      </c>
      <c r="H5" s="188" t="s">
        <v>36</v>
      </c>
      <c r="I5" s="178"/>
      <c r="J5" s="168"/>
      <c r="K5" s="17">
        <v>1169990000000000000</v>
      </c>
      <c r="L5" s="6">
        <v>43714.7608912037</v>
      </c>
      <c r="M5" s="19">
        <v>0</v>
      </c>
      <c r="N5" s="19">
        <v>0</v>
      </c>
      <c r="O5" s="19">
        <v>0</v>
      </c>
      <c r="P5" s="19">
        <v>0</v>
      </c>
      <c r="Q5" s="19">
        <v>0</v>
      </c>
      <c r="R5" s="22"/>
      <c r="S5" s="179"/>
      <c r="T5" s="179"/>
      <c r="U5" s="22"/>
      <c r="V5" s="2" t="s">
        <v>41755</v>
      </c>
      <c r="W5" s="22"/>
      <c r="X5" s="5" t="s">
        <v>41756</v>
      </c>
      <c r="Y5" s="19">
        <v>368299458</v>
      </c>
      <c r="Z5" s="22"/>
      <c r="AA5" s="22"/>
      <c r="AB5" s="6">
        <v>40791.676932870374</v>
      </c>
      <c r="AC5" s="22"/>
      <c r="AD5" s="144" t="s">
        <v>41757</v>
      </c>
      <c r="AE5" s="22"/>
      <c r="AF5" s="19">
        <v>1175</v>
      </c>
      <c r="AG5" s="19">
        <v>133</v>
      </c>
      <c r="AH5" s="19">
        <v>240</v>
      </c>
      <c r="AI5" s="19">
        <v>155</v>
      </c>
      <c r="AJ5" s="2"/>
      <c r="AK5" s="2"/>
      <c r="AL5" s="2"/>
      <c r="AM5" s="2"/>
      <c r="AN5" s="2"/>
    </row>
    <row x14ac:dyDescent="0.25" r="6" customHeight="1" ht="69.75">
      <c r="A6" s="20" t="s">
        <v>8827</v>
      </c>
      <c r="B6" s="12" t="s">
        <v>39520</v>
      </c>
      <c r="C6" s="148" t="s">
        <v>35</v>
      </c>
      <c r="D6" s="151" t="s">
        <v>235</v>
      </c>
      <c r="E6" s="148" t="s">
        <v>35</v>
      </c>
      <c r="F6" s="151" t="s">
        <v>235</v>
      </c>
      <c r="G6" s="148" t="s">
        <v>35</v>
      </c>
      <c r="H6" s="188" t="s">
        <v>235</v>
      </c>
      <c r="I6" s="178"/>
      <c r="J6" s="168"/>
      <c r="K6" s="17">
        <v>1169990000000000000</v>
      </c>
      <c r="L6" s="6">
        <v>43714.76085648148</v>
      </c>
      <c r="M6" s="19">
        <v>7</v>
      </c>
      <c r="N6" s="19">
        <v>0</v>
      </c>
      <c r="O6" s="19">
        <v>0</v>
      </c>
      <c r="P6" s="19">
        <v>0</v>
      </c>
      <c r="Q6" s="19">
        <v>0</v>
      </c>
      <c r="R6" s="22"/>
      <c r="S6" s="179"/>
      <c r="T6" s="179"/>
      <c r="U6" s="22"/>
      <c r="V6" s="2" t="s">
        <v>3891</v>
      </c>
      <c r="W6" s="22"/>
      <c r="X6" s="5" t="s">
        <v>24236</v>
      </c>
      <c r="Y6" s="17">
        <v>1167500000000000000</v>
      </c>
      <c r="Z6" s="2" t="s">
        <v>41758</v>
      </c>
      <c r="AA6" s="22"/>
      <c r="AB6" s="6">
        <v>43707.869618055556</v>
      </c>
      <c r="AC6" s="22"/>
      <c r="AD6" s="179"/>
      <c r="AE6" s="22"/>
      <c r="AF6" s="19">
        <v>1695</v>
      </c>
      <c r="AG6" s="19">
        <v>916</v>
      </c>
      <c r="AH6" s="19">
        <v>960</v>
      </c>
      <c r="AI6" s="19">
        <v>1903</v>
      </c>
      <c r="AJ6" s="2"/>
      <c r="AK6" s="2"/>
      <c r="AL6" s="2"/>
      <c r="AM6" s="2"/>
      <c r="AN6" s="2"/>
    </row>
    <row x14ac:dyDescent="0.25" r="7" customHeight="1" ht="28.5">
      <c r="A7" s="20" t="s">
        <v>41759</v>
      </c>
      <c r="B7" s="187" t="s">
        <v>41760</v>
      </c>
      <c r="C7" s="148" t="s">
        <v>366</v>
      </c>
      <c r="D7" s="168"/>
      <c r="E7" s="148" t="s">
        <v>366</v>
      </c>
      <c r="F7" s="168"/>
      <c r="G7" s="148" t="s">
        <v>366</v>
      </c>
      <c r="H7" s="168"/>
      <c r="I7" s="178"/>
      <c r="J7" s="168"/>
      <c r="K7" s="17">
        <v>1169990000000000000</v>
      </c>
      <c r="L7" s="6">
        <v>43714.75983796296</v>
      </c>
      <c r="M7" s="19">
        <v>0</v>
      </c>
      <c r="N7" s="19">
        <v>0</v>
      </c>
      <c r="O7" s="19">
        <v>0</v>
      </c>
      <c r="P7" s="19">
        <v>0</v>
      </c>
      <c r="Q7" s="19">
        <v>0</v>
      </c>
      <c r="R7" s="22"/>
      <c r="S7" s="179"/>
      <c r="T7" s="179"/>
      <c r="U7" s="22"/>
      <c r="V7" s="2" t="s">
        <v>41761</v>
      </c>
      <c r="W7" s="22"/>
      <c r="X7" s="5" t="s">
        <v>41762</v>
      </c>
      <c r="Y7" s="17">
        <v>1164620000000000000</v>
      </c>
      <c r="Z7" s="2" t="s">
        <v>41763</v>
      </c>
      <c r="AA7" s="22"/>
      <c r="AB7" s="6">
        <v>43699.93262731482</v>
      </c>
      <c r="AC7" s="22"/>
      <c r="AD7" s="179"/>
      <c r="AE7" s="22"/>
      <c r="AF7" s="19">
        <v>37</v>
      </c>
      <c r="AG7" s="19">
        <v>2</v>
      </c>
      <c r="AH7" s="19">
        <v>19</v>
      </c>
      <c r="AI7" s="19">
        <v>24</v>
      </c>
      <c r="AJ7" s="2"/>
      <c r="AK7" s="2"/>
      <c r="AL7" s="2"/>
      <c r="AM7" s="2"/>
      <c r="AN7" s="2"/>
    </row>
    <row x14ac:dyDescent="0.25" r="8" customHeight="1" ht="44.25">
      <c r="A8" s="20" t="s">
        <v>8880</v>
      </c>
      <c r="B8" s="12" t="s">
        <v>41764</v>
      </c>
      <c r="C8" s="148" t="s">
        <v>44</v>
      </c>
      <c r="D8" s="168"/>
      <c r="E8" s="148" t="s">
        <v>44</v>
      </c>
      <c r="F8" s="168"/>
      <c r="G8" s="148" t="s">
        <v>44</v>
      </c>
      <c r="H8" s="168"/>
      <c r="I8" s="178"/>
      <c r="J8" s="168"/>
      <c r="K8" s="17">
        <v>1169990000000000000</v>
      </c>
      <c r="L8" s="6">
        <v>43714.75803240741</v>
      </c>
      <c r="M8" s="19">
        <v>3</v>
      </c>
      <c r="N8" s="19">
        <v>0</v>
      </c>
      <c r="O8" s="19">
        <v>0</v>
      </c>
      <c r="P8" s="19">
        <v>0</v>
      </c>
      <c r="Q8" s="19">
        <v>0</v>
      </c>
      <c r="R8" s="22"/>
      <c r="S8" s="179"/>
      <c r="T8" s="179"/>
      <c r="U8" s="2" t="s">
        <v>103</v>
      </c>
      <c r="V8" s="2" t="s">
        <v>41765</v>
      </c>
      <c r="W8" s="22"/>
      <c r="X8" s="5" t="s">
        <v>41766</v>
      </c>
      <c r="Y8" s="19">
        <v>214366141</v>
      </c>
      <c r="Z8" s="2" t="s">
        <v>41767</v>
      </c>
      <c r="AA8" s="22"/>
      <c r="AB8" s="6">
        <v>40493.409953703704</v>
      </c>
      <c r="AC8" s="22"/>
      <c r="AD8" s="144" t="s">
        <v>41768</v>
      </c>
      <c r="AE8" s="22"/>
      <c r="AF8" s="19">
        <v>10117</v>
      </c>
      <c r="AG8" s="19">
        <v>737</v>
      </c>
      <c r="AH8" s="19">
        <v>508</v>
      </c>
      <c r="AI8" s="19">
        <v>12577</v>
      </c>
      <c r="AJ8" s="2"/>
      <c r="AK8" s="2"/>
      <c r="AL8" s="2"/>
      <c r="AM8" s="2"/>
      <c r="AN8" s="2"/>
    </row>
    <row x14ac:dyDescent="0.25" r="9" customHeight="1" ht="57">
      <c r="A9" s="20" t="s">
        <v>41769</v>
      </c>
      <c r="B9" s="12" t="s">
        <v>41770</v>
      </c>
      <c r="C9" s="148" t="s">
        <v>44</v>
      </c>
      <c r="D9" s="168"/>
      <c r="E9" s="148" t="s">
        <v>44</v>
      </c>
      <c r="F9" s="168"/>
      <c r="G9" s="148" t="s">
        <v>44</v>
      </c>
      <c r="H9" s="168"/>
      <c r="I9" s="178"/>
      <c r="J9" s="168"/>
      <c r="K9" s="17">
        <v>1169990000000000000</v>
      </c>
      <c r="L9" s="6">
        <v>43714.7577662037</v>
      </c>
      <c r="M9" s="19">
        <v>1</v>
      </c>
      <c r="N9" s="19">
        <v>0</v>
      </c>
      <c r="O9" s="19">
        <v>0</v>
      </c>
      <c r="P9" s="19">
        <v>0</v>
      </c>
      <c r="Q9" s="19">
        <v>0</v>
      </c>
      <c r="R9" s="22"/>
      <c r="S9" s="179"/>
      <c r="T9" s="179"/>
      <c r="U9" s="22"/>
      <c r="V9" s="2" t="s">
        <v>41771</v>
      </c>
      <c r="W9" s="22"/>
      <c r="X9" s="5" t="s">
        <v>38401</v>
      </c>
      <c r="Y9" s="19">
        <v>2592879631</v>
      </c>
      <c r="Z9" s="2" t="s">
        <v>41772</v>
      </c>
      <c r="AA9" s="2" t="s">
        <v>41773</v>
      </c>
      <c r="AB9" s="6">
        <v>41818.59260416667</v>
      </c>
      <c r="AC9" s="22"/>
      <c r="AD9" s="179"/>
      <c r="AE9" s="22"/>
      <c r="AF9" s="19">
        <v>206</v>
      </c>
      <c r="AG9" s="19">
        <v>140</v>
      </c>
      <c r="AH9" s="19">
        <v>63</v>
      </c>
      <c r="AI9" s="19">
        <v>1985</v>
      </c>
      <c r="AJ9" s="2"/>
      <c r="AK9" s="2"/>
      <c r="AL9" s="2"/>
      <c r="AM9" s="2"/>
      <c r="AN9" s="2"/>
    </row>
    <row x14ac:dyDescent="0.25" r="10" customHeight="1" ht="62.25">
      <c r="A10" s="20" t="s">
        <v>34212</v>
      </c>
      <c r="B10" s="187" t="s">
        <v>41774</v>
      </c>
      <c r="C10" s="148" t="s">
        <v>35</v>
      </c>
      <c r="D10" s="151" t="s">
        <v>235</v>
      </c>
      <c r="E10" s="148" t="s">
        <v>35</v>
      </c>
      <c r="F10" s="151" t="s">
        <v>235</v>
      </c>
      <c r="G10" s="148" t="s">
        <v>35</v>
      </c>
      <c r="H10" s="151" t="s">
        <v>235</v>
      </c>
      <c r="I10" s="178"/>
      <c r="J10" s="168"/>
      <c r="K10" s="17">
        <v>1169990000000000000</v>
      </c>
      <c r="L10" s="6">
        <v>43714.755636574075</v>
      </c>
      <c r="M10" s="19">
        <v>41</v>
      </c>
      <c r="N10" s="19">
        <v>0</v>
      </c>
      <c r="O10" s="19">
        <v>0</v>
      </c>
      <c r="P10" s="19">
        <v>0</v>
      </c>
      <c r="Q10" s="19">
        <v>0</v>
      </c>
      <c r="R10" s="22"/>
      <c r="S10" s="179"/>
      <c r="T10" s="179"/>
      <c r="U10" s="22"/>
      <c r="V10" s="2" t="s">
        <v>41775</v>
      </c>
      <c r="W10" s="22"/>
      <c r="X10" s="5" t="s">
        <v>41776</v>
      </c>
      <c r="Y10" s="17">
        <v>759526000000000000</v>
      </c>
      <c r="Z10" s="2" t="s">
        <v>41777</v>
      </c>
      <c r="AA10" s="22"/>
      <c r="AB10" s="6">
        <v>42582.088472222225</v>
      </c>
      <c r="AC10" s="22"/>
      <c r="AD10" s="179"/>
      <c r="AE10" s="22"/>
      <c r="AF10" s="19">
        <v>32067</v>
      </c>
      <c r="AG10" s="19">
        <v>7442</v>
      </c>
      <c r="AH10" s="19">
        <v>2368</v>
      </c>
      <c r="AI10" s="19">
        <v>57409</v>
      </c>
      <c r="AJ10" s="2"/>
      <c r="AK10" s="2"/>
      <c r="AL10" s="2"/>
      <c r="AM10" s="2"/>
      <c r="AN10" s="2"/>
    </row>
    <row x14ac:dyDescent="0.25" r="11" customHeight="1" ht="44.25">
      <c r="A11" s="20" t="s">
        <v>21409</v>
      </c>
      <c r="B11" s="12" t="s">
        <v>41778</v>
      </c>
      <c r="C11" s="148" t="s">
        <v>35</v>
      </c>
      <c r="D11" s="151" t="s">
        <v>235</v>
      </c>
      <c r="E11" s="148" t="s">
        <v>35</v>
      </c>
      <c r="F11" s="151" t="s">
        <v>235</v>
      </c>
      <c r="G11" s="148" t="s">
        <v>35</v>
      </c>
      <c r="H11" s="188" t="s">
        <v>235</v>
      </c>
      <c r="I11" s="178"/>
      <c r="J11" s="168"/>
      <c r="K11" s="17">
        <v>1169990000000000000</v>
      </c>
      <c r="L11" s="6">
        <v>43714.75519675926</v>
      </c>
      <c r="M11" s="19">
        <v>0</v>
      </c>
      <c r="N11" s="19">
        <v>0</v>
      </c>
      <c r="O11" s="19">
        <v>0</v>
      </c>
      <c r="P11" s="19">
        <v>0</v>
      </c>
      <c r="Q11" s="19">
        <v>0</v>
      </c>
      <c r="R11" s="22"/>
      <c r="S11" s="179"/>
      <c r="T11" s="179"/>
      <c r="U11" s="22"/>
      <c r="V11" s="2" t="s">
        <v>41779</v>
      </c>
      <c r="W11" s="22"/>
      <c r="X11" s="5" t="s">
        <v>41780</v>
      </c>
      <c r="Y11" s="19">
        <v>369984406</v>
      </c>
      <c r="Z11" s="2" t="s">
        <v>41781</v>
      </c>
      <c r="AA11" s="2" t="s">
        <v>41782</v>
      </c>
      <c r="AB11" s="6">
        <v>40794.518125</v>
      </c>
      <c r="AC11" s="22"/>
      <c r="AD11" s="144" t="s">
        <v>118</v>
      </c>
      <c r="AE11" s="22"/>
      <c r="AF11" s="19">
        <v>2202</v>
      </c>
      <c r="AG11" s="19">
        <v>1899</v>
      </c>
      <c r="AH11" s="19">
        <v>1853</v>
      </c>
      <c r="AI11" s="19">
        <v>5750</v>
      </c>
      <c r="AJ11" s="2"/>
      <c r="AK11" s="2"/>
      <c r="AL11" s="2"/>
      <c r="AM11" s="2"/>
      <c r="AN11" s="2"/>
    </row>
    <row x14ac:dyDescent="0.25" r="12" customHeight="1" ht="39.75">
      <c r="A12" s="20" t="s">
        <v>14338</v>
      </c>
      <c r="B12" s="187" t="s">
        <v>41783</v>
      </c>
      <c r="C12" s="148" t="s">
        <v>35</v>
      </c>
      <c r="D12" s="151" t="s">
        <v>235</v>
      </c>
      <c r="E12" s="148" t="s">
        <v>35</v>
      </c>
      <c r="F12" s="151" t="s">
        <v>235</v>
      </c>
      <c r="G12" s="148" t="s">
        <v>35</v>
      </c>
      <c r="H12" s="188" t="s">
        <v>235</v>
      </c>
      <c r="I12" s="178"/>
      <c r="J12" s="168"/>
      <c r="K12" s="17">
        <v>1169990000000000000</v>
      </c>
      <c r="L12" s="6">
        <v>43714.754108796296</v>
      </c>
      <c r="M12" s="19">
        <v>1</v>
      </c>
      <c r="N12" s="19">
        <v>0</v>
      </c>
      <c r="O12" s="19">
        <v>0</v>
      </c>
      <c r="P12" s="19">
        <v>0</v>
      </c>
      <c r="Q12" s="19">
        <v>0</v>
      </c>
      <c r="R12" s="22"/>
      <c r="S12" s="179"/>
      <c r="T12" s="179"/>
      <c r="U12" s="22"/>
      <c r="V12" s="2" t="s">
        <v>41784</v>
      </c>
      <c r="W12" s="22"/>
      <c r="X12" s="5" t="s">
        <v>41785</v>
      </c>
      <c r="Y12" s="19">
        <v>275118672</v>
      </c>
      <c r="Z12" s="2" t="s">
        <v>41786</v>
      </c>
      <c r="AA12" s="22"/>
      <c r="AB12" s="6">
        <v>40633.891284722224</v>
      </c>
      <c r="AC12" s="22"/>
      <c r="AD12" s="144" t="s">
        <v>100</v>
      </c>
      <c r="AE12" s="22"/>
      <c r="AF12" s="19">
        <v>3522</v>
      </c>
      <c r="AG12" s="19">
        <v>507</v>
      </c>
      <c r="AH12" s="19">
        <v>283</v>
      </c>
      <c r="AI12" s="19">
        <v>3398</v>
      </c>
      <c r="AJ12" s="2"/>
      <c r="AK12" s="2"/>
      <c r="AL12" s="2"/>
      <c r="AM12" s="2"/>
      <c r="AN12" s="2"/>
    </row>
    <row x14ac:dyDescent="0.25" r="13" customHeight="1" ht="57">
      <c r="A13" s="20" t="s">
        <v>41787</v>
      </c>
      <c r="B13" s="12" t="s">
        <v>41788</v>
      </c>
      <c r="C13" s="148" t="s">
        <v>366</v>
      </c>
      <c r="D13" s="168"/>
      <c r="E13" s="148" t="s">
        <v>366</v>
      </c>
      <c r="F13" s="168"/>
      <c r="G13" s="148" t="s">
        <v>366</v>
      </c>
      <c r="H13" s="168"/>
      <c r="I13" s="178"/>
      <c r="J13" s="168"/>
      <c r="K13" s="17">
        <v>1169990000000000000</v>
      </c>
      <c r="L13" s="6">
        <v>43714.75355324074</v>
      </c>
      <c r="M13" s="19">
        <v>2</v>
      </c>
      <c r="N13" s="19">
        <v>0</v>
      </c>
      <c r="O13" s="19">
        <v>0</v>
      </c>
      <c r="P13" s="19">
        <v>0</v>
      </c>
      <c r="Q13" s="19">
        <v>0</v>
      </c>
      <c r="R13" s="22"/>
      <c r="S13" s="179"/>
      <c r="T13" s="179"/>
      <c r="U13" s="22"/>
      <c r="V13" s="2" t="s">
        <v>41789</v>
      </c>
      <c r="W13" s="22"/>
      <c r="X13" s="5" t="s">
        <v>41790</v>
      </c>
      <c r="Y13" s="19">
        <v>334270929</v>
      </c>
      <c r="Z13" s="2" t="s">
        <v>41791</v>
      </c>
      <c r="AA13" s="22"/>
      <c r="AB13" s="6">
        <v>40737.03648148148</v>
      </c>
      <c r="AC13" s="22"/>
      <c r="AD13" s="179"/>
      <c r="AE13" s="22"/>
      <c r="AF13" s="19">
        <v>20498</v>
      </c>
      <c r="AG13" s="19">
        <v>1264</v>
      </c>
      <c r="AH13" s="19">
        <v>835</v>
      </c>
      <c r="AI13" s="19">
        <v>2626</v>
      </c>
      <c r="AJ13" s="2"/>
      <c r="AK13" s="2"/>
      <c r="AL13" s="2"/>
      <c r="AM13" s="2"/>
      <c r="AN13" s="2"/>
    </row>
    <row x14ac:dyDescent="0.25" r="14" customHeight="1" ht="50.25">
      <c r="A14" s="20" t="s">
        <v>41792</v>
      </c>
      <c r="B14" s="12" t="s">
        <v>41793</v>
      </c>
      <c r="C14" s="148" t="s">
        <v>44</v>
      </c>
      <c r="D14" s="168"/>
      <c r="E14" s="148" t="s">
        <v>44</v>
      </c>
      <c r="F14" s="168"/>
      <c r="G14" s="148" t="s">
        <v>44</v>
      </c>
      <c r="H14" s="168"/>
      <c r="I14" s="178"/>
      <c r="J14" s="168"/>
      <c r="K14" s="17">
        <v>1169990000000000000</v>
      </c>
      <c r="L14" s="6">
        <v>43714.75332175926</v>
      </c>
      <c r="M14" s="19">
        <v>540</v>
      </c>
      <c r="N14" s="19">
        <v>52</v>
      </c>
      <c r="O14" s="19">
        <v>0</v>
      </c>
      <c r="P14" s="19">
        <v>0</v>
      </c>
      <c r="Q14" s="19">
        <v>0</v>
      </c>
      <c r="R14" s="22"/>
      <c r="S14" s="179"/>
      <c r="T14" s="179"/>
      <c r="U14" s="22"/>
      <c r="V14" s="2" t="s">
        <v>595</v>
      </c>
      <c r="W14" s="22"/>
      <c r="X14" s="5" t="s">
        <v>596</v>
      </c>
      <c r="Y14" s="19">
        <v>2567385503</v>
      </c>
      <c r="Z14" s="2" t="s">
        <v>41794</v>
      </c>
      <c r="AA14" s="2" t="s">
        <v>598</v>
      </c>
      <c r="AB14" s="6">
        <v>41786.8103587963</v>
      </c>
      <c r="AC14" s="22"/>
      <c r="AD14" s="179"/>
      <c r="AE14" s="22"/>
      <c r="AF14" s="19">
        <v>21825</v>
      </c>
      <c r="AG14" s="19">
        <v>37474</v>
      </c>
      <c r="AH14" s="19">
        <v>1445</v>
      </c>
      <c r="AI14" s="19">
        <v>37141</v>
      </c>
      <c r="AJ14" s="2"/>
      <c r="AK14" s="2"/>
      <c r="AL14" s="2"/>
      <c r="AM14" s="2"/>
      <c r="AN14" s="2"/>
    </row>
    <row x14ac:dyDescent="0.25" r="15" customHeight="1" ht="95.25">
      <c r="A15" s="20" t="s">
        <v>41795</v>
      </c>
      <c r="B15" s="12" t="s">
        <v>41796</v>
      </c>
      <c r="C15" s="148" t="s">
        <v>366</v>
      </c>
      <c r="D15" s="168"/>
      <c r="E15" s="148" t="s">
        <v>366</v>
      </c>
      <c r="F15" s="168"/>
      <c r="G15" s="148" t="s">
        <v>366</v>
      </c>
      <c r="H15" s="168"/>
      <c r="I15" s="178"/>
      <c r="J15" s="168"/>
      <c r="K15" s="17">
        <v>1169990000000000000</v>
      </c>
      <c r="L15" s="6">
        <v>43714.753067129626</v>
      </c>
      <c r="M15" s="19">
        <v>0</v>
      </c>
      <c r="N15" s="19">
        <v>0</v>
      </c>
      <c r="O15" s="19">
        <v>0</v>
      </c>
      <c r="P15" s="19">
        <v>0</v>
      </c>
      <c r="Q15" s="19">
        <v>0</v>
      </c>
      <c r="R15" s="22"/>
      <c r="S15" s="179"/>
      <c r="T15" s="179"/>
      <c r="U15" s="22"/>
      <c r="V15" s="2" t="s">
        <v>41797</v>
      </c>
      <c r="W15" s="22"/>
      <c r="X15" s="5" t="s">
        <v>41798</v>
      </c>
      <c r="Y15" s="19">
        <v>2842127188</v>
      </c>
      <c r="Z15" s="2" t="s">
        <v>41799</v>
      </c>
      <c r="AA15" s="22"/>
      <c r="AB15" s="6">
        <v>41935.927395833336</v>
      </c>
      <c r="AC15" s="22"/>
      <c r="AD15" s="144" t="s">
        <v>41800</v>
      </c>
      <c r="AE15" s="22"/>
      <c r="AF15" s="19">
        <v>1866</v>
      </c>
      <c r="AG15" s="19">
        <v>1085</v>
      </c>
      <c r="AH15" s="19">
        <v>13</v>
      </c>
      <c r="AI15" s="19">
        <v>331</v>
      </c>
      <c r="AJ15" s="2"/>
      <c r="AK15" s="2"/>
      <c r="AL15" s="2"/>
      <c r="AM15" s="2"/>
      <c r="AN15" s="2"/>
    </row>
    <row x14ac:dyDescent="0.25" r="16" customHeight="1" ht="44.25">
      <c r="A16" s="20" t="s">
        <v>14467</v>
      </c>
      <c r="B16" s="12" t="s">
        <v>41801</v>
      </c>
      <c r="C16" s="148" t="s">
        <v>366</v>
      </c>
      <c r="D16" s="168"/>
      <c r="E16" s="148" t="s">
        <v>366</v>
      </c>
      <c r="F16" s="168"/>
      <c r="G16" s="148" t="s">
        <v>366</v>
      </c>
      <c r="H16" s="168"/>
      <c r="I16" s="178"/>
      <c r="J16" s="168"/>
      <c r="K16" s="17">
        <v>1169990000000000000</v>
      </c>
      <c r="L16" s="6">
        <v>43714.75041666667</v>
      </c>
      <c r="M16" s="19">
        <v>17</v>
      </c>
      <c r="N16" s="19">
        <v>3</v>
      </c>
      <c r="O16" s="19">
        <v>0</v>
      </c>
      <c r="P16" s="19">
        <v>0</v>
      </c>
      <c r="Q16" s="19">
        <v>0</v>
      </c>
      <c r="R16" s="22"/>
      <c r="S16" s="179"/>
      <c r="T16" s="179"/>
      <c r="U16" s="22"/>
      <c r="V16" s="2" t="s">
        <v>41802</v>
      </c>
      <c r="W16" s="22"/>
      <c r="X16" s="5" t="s">
        <v>41803</v>
      </c>
      <c r="Y16" s="17">
        <v>1144350000000000000</v>
      </c>
      <c r="Z16" s="2" t="s">
        <v>41804</v>
      </c>
      <c r="AA16" s="2" t="s">
        <v>41805</v>
      </c>
      <c r="AB16" s="6">
        <v>43644.01016203704</v>
      </c>
      <c r="AC16" s="22"/>
      <c r="AD16" s="144" t="s">
        <v>100</v>
      </c>
      <c r="AE16" s="22"/>
      <c r="AF16" s="19">
        <v>1471</v>
      </c>
      <c r="AG16" s="19">
        <v>428</v>
      </c>
      <c r="AH16" s="19">
        <v>348</v>
      </c>
      <c r="AI16" s="19">
        <v>85</v>
      </c>
      <c r="AJ16" s="2"/>
      <c r="AK16" s="2"/>
      <c r="AL16" s="2"/>
      <c r="AM16" s="2"/>
      <c r="AN16" s="2"/>
    </row>
    <row x14ac:dyDescent="0.25" r="17" customHeight="1" ht="28.5">
      <c r="A17" s="20" t="s">
        <v>41806</v>
      </c>
      <c r="B17" s="187" t="s">
        <v>41807</v>
      </c>
      <c r="C17" s="148" t="s">
        <v>35</v>
      </c>
      <c r="D17" s="151" t="s">
        <v>235</v>
      </c>
      <c r="E17" s="148" t="s">
        <v>35</v>
      </c>
      <c r="F17" s="151" t="s">
        <v>235</v>
      </c>
      <c r="G17" s="148" t="s">
        <v>35</v>
      </c>
      <c r="H17" s="188" t="s">
        <v>235</v>
      </c>
      <c r="I17" s="178"/>
      <c r="J17" s="168"/>
      <c r="K17" s="17">
        <v>1169990000000000000</v>
      </c>
      <c r="L17" s="6">
        <v>43714.74953703704</v>
      </c>
      <c r="M17" s="19">
        <v>0</v>
      </c>
      <c r="N17" s="19">
        <v>0</v>
      </c>
      <c r="O17" s="19">
        <v>0</v>
      </c>
      <c r="P17" s="19">
        <v>0</v>
      </c>
      <c r="Q17" s="19">
        <v>0</v>
      </c>
      <c r="R17" s="22"/>
      <c r="S17" s="179"/>
      <c r="T17" s="179"/>
      <c r="U17" s="22"/>
      <c r="V17" s="2" t="s">
        <v>41808</v>
      </c>
      <c r="W17" s="22"/>
      <c r="X17" s="5" t="s">
        <v>41809</v>
      </c>
      <c r="Y17" s="17">
        <v>1063900000000000000</v>
      </c>
      <c r="Z17" s="22"/>
      <c r="AA17" s="22"/>
      <c r="AB17" s="6">
        <v>43421.99340277778</v>
      </c>
      <c r="AC17" s="22"/>
      <c r="AD17" s="179"/>
      <c r="AE17" s="22"/>
      <c r="AF17" s="19">
        <v>815</v>
      </c>
      <c r="AG17" s="19">
        <v>68</v>
      </c>
      <c r="AH17" s="19">
        <v>178</v>
      </c>
      <c r="AI17" s="19">
        <v>2737</v>
      </c>
      <c r="AJ17" s="2"/>
      <c r="AK17" s="2"/>
      <c r="AL17" s="2"/>
      <c r="AM17" s="2"/>
      <c r="AN17" s="2"/>
    </row>
    <row x14ac:dyDescent="0.25" r="18" customHeight="1" ht="57">
      <c r="A18" s="20" t="s">
        <v>16408</v>
      </c>
      <c r="B18" s="12" t="s">
        <v>41810</v>
      </c>
      <c r="C18" s="148" t="s">
        <v>44</v>
      </c>
      <c r="D18" s="168"/>
      <c r="E18" s="148" t="s">
        <v>44</v>
      </c>
      <c r="F18" s="168"/>
      <c r="G18" s="148" t="s">
        <v>44</v>
      </c>
      <c r="H18" s="168"/>
      <c r="I18" s="178"/>
      <c r="J18" s="168"/>
      <c r="K18" s="17">
        <v>1169990000000000000</v>
      </c>
      <c r="L18" s="6">
        <v>43714.74768518518</v>
      </c>
      <c r="M18" s="19">
        <v>4</v>
      </c>
      <c r="N18" s="19">
        <v>1</v>
      </c>
      <c r="O18" s="19">
        <v>0</v>
      </c>
      <c r="P18" s="19">
        <v>0</v>
      </c>
      <c r="Q18" s="19">
        <v>0</v>
      </c>
      <c r="R18" s="22"/>
      <c r="S18" s="179"/>
      <c r="T18" s="179"/>
      <c r="U18" s="22"/>
      <c r="V18" s="2" t="s">
        <v>41771</v>
      </c>
      <c r="W18" s="22"/>
      <c r="X18" s="5" t="s">
        <v>38401</v>
      </c>
      <c r="Y18" s="19">
        <v>2592879631</v>
      </c>
      <c r="Z18" s="2" t="s">
        <v>41772</v>
      </c>
      <c r="AA18" s="2" t="s">
        <v>41773</v>
      </c>
      <c r="AB18" s="6">
        <v>41818.59260416667</v>
      </c>
      <c r="AC18" s="22"/>
      <c r="AD18" s="179"/>
      <c r="AE18" s="22"/>
      <c r="AF18" s="19">
        <v>206</v>
      </c>
      <c r="AG18" s="19">
        <v>140</v>
      </c>
      <c r="AH18" s="19">
        <v>63</v>
      </c>
      <c r="AI18" s="19">
        <v>1985</v>
      </c>
      <c r="AJ18" s="2"/>
      <c r="AK18" s="2"/>
      <c r="AL18" s="2"/>
      <c r="AM18" s="2"/>
      <c r="AN18" s="2"/>
    </row>
    <row x14ac:dyDescent="0.25" r="19" customHeight="1" ht="95.25">
      <c r="A19" s="20" t="s">
        <v>6609</v>
      </c>
      <c r="B19" s="12" t="s">
        <v>8903</v>
      </c>
      <c r="C19" s="148" t="s">
        <v>44</v>
      </c>
      <c r="D19" s="168"/>
      <c r="E19" s="148" t="s">
        <v>44</v>
      </c>
      <c r="F19" s="168"/>
      <c r="G19" s="148" t="s">
        <v>44</v>
      </c>
      <c r="H19" s="168"/>
      <c r="I19" s="178"/>
      <c r="J19" s="168"/>
      <c r="K19" s="17">
        <v>1169990000000000000</v>
      </c>
      <c r="L19" s="6">
        <v>43714.746875</v>
      </c>
      <c r="M19" s="19">
        <v>2</v>
      </c>
      <c r="N19" s="19">
        <v>1</v>
      </c>
      <c r="O19" s="19">
        <v>0</v>
      </c>
      <c r="P19" s="19">
        <v>0</v>
      </c>
      <c r="Q19" s="19">
        <v>0</v>
      </c>
      <c r="R19" s="22"/>
      <c r="S19" s="179"/>
      <c r="T19" s="179"/>
      <c r="U19" s="22"/>
      <c r="V19" s="2" t="s">
        <v>8904</v>
      </c>
      <c r="W19" s="22"/>
      <c r="X19" s="5" t="s">
        <v>8905</v>
      </c>
      <c r="Y19" s="17">
        <v>1016420000000000000</v>
      </c>
      <c r="Z19" s="2" t="s">
        <v>8906</v>
      </c>
      <c r="AA19" s="22"/>
      <c r="AB19" s="6">
        <v>43290.97541666667</v>
      </c>
      <c r="AC19" s="22"/>
      <c r="AD19" s="144" t="s">
        <v>8907</v>
      </c>
      <c r="AE19" s="22"/>
      <c r="AF19" s="19">
        <v>4201</v>
      </c>
      <c r="AG19" s="19">
        <v>436</v>
      </c>
      <c r="AH19" s="19">
        <v>1900</v>
      </c>
      <c r="AI19" s="19">
        <v>4640</v>
      </c>
      <c r="AJ19" s="2"/>
      <c r="AK19" s="2"/>
      <c r="AL19" s="2"/>
      <c r="AM19" s="2"/>
      <c r="AN19" s="2"/>
    </row>
    <row x14ac:dyDescent="0.25" r="20" customHeight="1" ht="57">
      <c r="A20" s="20" t="s">
        <v>7548</v>
      </c>
      <c r="B20" s="12" t="s">
        <v>41811</v>
      </c>
      <c r="C20" s="148" t="s">
        <v>44</v>
      </c>
      <c r="D20" s="168"/>
      <c r="E20" s="148" t="s">
        <v>44</v>
      </c>
      <c r="F20" s="168"/>
      <c r="G20" s="148" t="s">
        <v>44</v>
      </c>
      <c r="H20" s="168"/>
      <c r="I20" s="178"/>
      <c r="J20" s="168"/>
      <c r="K20" s="17">
        <v>1169990000000000000</v>
      </c>
      <c r="L20" s="6">
        <v>43714.74649305556</v>
      </c>
      <c r="M20" s="19">
        <v>8</v>
      </c>
      <c r="N20" s="19">
        <v>0</v>
      </c>
      <c r="O20" s="19">
        <v>0</v>
      </c>
      <c r="P20" s="19">
        <v>0</v>
      </c>
      <c r="Q20" s="19">
        <v>0</v>
      </c>
      <c r="R20" s="22"/>
      <c r="S20" s="179"/>
      <c r="T20" s="179"/>
      <c r="U20" s="22"/>
      <c r="V20" s="2" t="s">
        <v>27614</v>
      </c>
      <c r="W20" s="22"/>
      <c r="X20" s="5" t="s">
        <v>27615</v>
      </c>
      <c r="Y20" s="17">
        <v>1156520000000000000</v>
      </c>
      <c r="Z20" s="2" t="s">
        <v>27616</v>
      </c>
      <c r="AA20" s="22"/>
      <c r="AB20" s="6">
        <v>43677.58275462963</v>
      </c>
      <c r="AC20" s="22"/>
      <c r="AD20" s="179"/>
      <c r="AE20" s="22"/>
      <c r="AF20" s="19">
        <v>596</v>
      </c>
      <c r="AG20" s="19">
        <v>363</v>
      </c>
      <c r="AH20" s="19">
        <v>184</v>
      </c>
      <c r="AI20" s="19">
        <v>584</v>
      </c>
      <c r="AJ20" s="2"/>
      <c r="AK20" s="2"/>
      <c r="AL20" s="2"/>
      <c r="AM20" s="2"/>
      <c r="AN20" s="2"/>
    </row>
    <row x14ac:dyDescent="0.25" r="21" customHeight="1" ht="28.5">
      <c r="A21" s="20" t="s">
        <v>36803</v>
      </c>
      <c r="B21" s="187" t="s">
        <v>41812</v>
      </c>
      <c r="C21" s="148" t="s">
        <v>35</v>
      </c>
      <c r="D21" s="151" t="s">
        <v>235</v>
      </c>
      <c r="E21" s="148" t="s">
        <v>35</v>
      </c>
      <c r="F21" s="151" t="s">
        <v>235</v>
      </c>
      <c r="G21" s="148" t="s">
        <v>35</v>
      </c>
      <c r="H21" s="151" t="s">
        <v>235</v>
      </c>
      <c r="I21" s="178"/>
      <c r="J21" s="168"/>
      <c r="K21" s="17">
        <v>1169990000000000000</v>
      </c>
      <c r="L21" s="6">
        <v>43714.74532407407</v>
      </c>
      <c r="M21" s="19">
        <v>1</v>
      </c>
      <c r="N21" s="19">
        <v>0</v>
      </c>
      <c r="O21" s="19">
        <v>0</v>
      </c>
      <c r="P21" s="19">
        <v>0</v>
      </c>
      <c r="Q21" s="19">
        <v>0</v>
      </c>
      <c r="R21" s="22"/>
      <c r="S21" s="179"/>
      <c r="T21" s="179"/>
      <c r="U21" s="22"/>
      <c r="V21" s="2" t="s">
        <v>41813</v>
      </c>
      <c r="W21" s="22"/>
      <c r="X21" s="5" t="s">
        <v>41814</v>
      </c>
      <c r="Y21" s="19">
        <v>227806276</v>
      </c>
      <c r="Z21" s="22"/>
      <c r="AA21" s="22"/>
      <c r="AB21" s="6">
        <v>40530.024722222224</v>
      </c>
      <c r="AC21" s="22"/>
      <c r="AD21" s="179"/>
      <c r="AE21" s="22"/>
      <c r="AF21" s="19">
        <v>1285</v>
      </c>
      <c r="AG21" s="19">
        <v>227</v>
      </c>
      <c r="AH21" s="19">
        <v>236</v>
      </c>
      <c r="AI21" s="19">
        <v>857</v>
      </c>
      <c r="AJ21" s="2"/>
      <c r="AK21" s="2"/>
      <c r="AL21" s="2"/>
      <c r="AM21" s="2"/>
      <c r="AN21" s="2"/>
    </row>
    <row x14ac:dyDescent="0.25" r="22" customHeight="1" ht="69.75">
      <c r="A22" s="20" t="s">
        <v>9058</v>
      </c>
      <c r="B22" s="12" t="s">
        <v>41815</v>
      </c>
      <c r="C22" s="148" t="s">
        <v>44</v>
      </c>
      <c r="D22" s="168"/>
      <c r="E22" s="148" t="s">
        <v>44</v>
      </c>
      <c r="F22" s="168"/>
      <c r="G22" s="148" t="s">
        <v>44</v>
      </c>
      <c r="H22" s="168"/>
      <c r="I22" s="178"/>
      <c r="J22" s="168"/>
      <c r="K22" s="17">
        <v>1169990000000000000</v>
      </c>
      <c r="L22" s="6">
        <v>43714.744942129626</v>
      </c>
      <c r="M22" s="19">
        <v>1</v>
      </c>
      <c r="N22" s="19">
        <v>0</v>
      </c>
      <c r="O22" s="19">
        <v>0</v>
      </c>
      <c r="P22" s="19">
        <v>0</v>
      </c>
      <c r="Q22" s="19">
        <v>0</v>
      </c>
      <c r="R22" s="22"/>
      <c r="S22" s="179"/>
      <c r="T22" s="179"/>
      <c r="U22" s="22"/>
      <c r="V22" s="2" t="s">
        <v>41816</v>
      </c>
      <c r="W22" s="22"/>
      <c r="X22" s="5" t="s">
        <v>41817</v>
      </c>
      <c r="Y22" s="17">
        <v>999964000000000000</v>
      </c>
      <c r="Z22" s="2" t="s">
        <v>41818</v>
      </c>
      <c r="AA22" s="22"/>
      <c r="AB22" s="6">
        <v>43245.57090277778</v>
      </c>
      <c r="AC22" s="22"/>
      <c r="AD22" s="179"/>
      <c r="AE22" s="22"/>
      <c r="AF22" s="19">
        <v>11281</v>
      </c>
      <c r="AG22" s="19">
        <v>543</v>
      </c>
      <c r="AH22" s="19">
        <v>94</v>
      </c>
      <c r="AI22" s="19">
        <v>29050</v>
      </c>
      <c r="AJ22" s="2"/>
      <c r="AK22" s="2"/>
      <c r="AL22" s="2"/>
      <c r="AM22" s="2"/>
      <c r="AN22" s="2"/>
    </row>
    <row x14ac:dyDescent="0.25" r="23" customHeight="1" ht="44.25">
      <c r="A23" s="20" t="s">
        <v>9070</v>
      </c>
      <c r="B23" s="12" t="s">
        <v>41819</v>
      </c>
      <c r="C23" s="148" t="s">
        <v>44</v>
      </c>
      <c r="D23" s="168"/>
      <c r="E23" s="148" t="s">
        <v>44</v>
      </c>
      <c r="F23" s="168"/>
      <c r="G23" s="148" t="s">
        <v>44</v>
      </c>
      <c r="H23" s="168"/>
      <c r="I23" s="178"/>
      <c r="J23" s="168"/>
      <c r="K23" s="17">
        <v>1169990000000000000</v>
      </c>
      <c r="L23" s="6">
        <v>43714.74462962963</v>
      </c>
      <c r="M23" s="19">
        <v>3</v>
      </c>
      <c r="N23" s="19">
        <v>1</v>
      </c>
      <c r="O23" s="19">
        <v>0</v>
      </c>
      <c r="P23" s="19">
        <v>0</v>
      </c>
      <c r="Q23" s="19">
        <v>0</v>
      </c>
      <c r="R23" s="22"/>
      <c r="S23" s="179"/>
      <c r="T23" s="179"/>
      <c r="U23" s="22"/>
      <c r="V23" s="2" t="s">
        <v>41820</v>
      </c>
      <c r="W23" s="22"/>
      <c r="X23" s="5" t="s">
        <v>41821</v>
      </c>
      <c r="Y23" s="17">
        <v>1132000000000000000</v>
      </c>
      <c r="Z23" s="2" t="s">
        <v>41822</v>
      </c>
      <c r="AA23" s="22"/>
      <c r="AB23" s="6">
        <v>43609.91380787037</v>
      </c>
      <c r="AC23" s="22"/>
      <c r="AD23" s="144" t="s">
        <v>3230</v>
      </c>
      <c r="AE23" s="22"/>
      <c r="AF23" s="19">
        <v>931</v>
      </c>
      <c r="AG23" s="19">
        <v>156</v>
      </c>
      <c r="AH23" s="19">
        <v>542</v>
      </c>
      <c r="AI23" s="19">
        <v>595</v>
      </c>
      <c r="AJ23" s="2"/>
      <c r="AK23" s="2"/>
      <c r="AL23" s="2"/>
      <c r="AM23" s="2"/>
      <c r="AN23" s="2"/>
    </row>
    <row x14ac:dyDescent="0.25" r="24" customHeight="1" ht="57">
      <c r="A24" s="20" t="s">
        <v>41823</v>
      </c>
      <c r="B24" s="12" t="s">
        <v>41824</v>
      </c>
      <c r="C24" s="148" t="s">
        <v>44</v>
      </c>
      <c r="D24" s="168"/>
      <c r="E24" s="148" t="s">
        <v>44</v>
      </c>
      <c r="F24" s="168"/>
      <c r="G24" s="148" t="s">
        <v>44</v>
      </c>
      <c r="H24" s="168"/>
      <c r="I24" s="178"/>
      <c r="J24" s="168"/>
      <c r="K24" s="17">
        <v>1169990000000000000</v>
      </c>
      <c r="L24" s="6">
        <v>43714.74454861111</v>
      </c>
      <c r="M24" s="19">
        <v>0</v>
      </c>
      <c r="N24" s="19">
        <v>0</v>
      </c>
      <c r="O24" s="19">
        <v>0</v>
      </c>
      <c r="P24" s="19">
        <v>0</v>
      </c>
      <c r="Q24" s="19">
        <v>0</v>
      </c>
      <c r="R24" s="22"/>
      <c r="S24" s="179"/>
      <c r="T24" s="179"/>
      <c r="U24" s="22"/>
      <c r="V24" s="2" t="s">
        <v>41825</v>
      </c>
      <c r="W24" s="22"/>
      <c r="X24" s="5" t="s">
        <v>41826</v>
      </c>
      <c r="Y24" s="19">
        <v>2179944127</v>
      </c>
      <c r="Z24" s="2" t="s">
        <v>41827</v>
      </c>
      <c r="AA24" s="22"/>
      <c r="AB24" s="6">
        <v>41585.65898148148</v>
      </c>
      <c r="AC24" s="22"/>
      <c r="AD24" s="144" t="s">
        <v>66</v>
      </c>
      <c r="AE24" s="22"/>
      <c r="AF24" s="19">
        <v>48</v>
      </c>
      <c r="AG24" s="19">
        <v>38</v>
      </c>
      <c r="AH24" s="19">
        <v>71</v>
      </c>
      <c r="AI24" s="19">
        <v>495</v>
      </c>
      <c r="AJ24" s="2"/>
      <c r="AK24" s="2"/>
      <c r="AL24" s="2"/>
      <c r="AM24" s="2"/>
      <c r="AN24" s="2"/>
    </row>
    <row x14ac:dyDescent="0.25" r="25" customHeight="1" ht="44.25">
      <c r="A25" s="20" t="s">
        <v>5274</v>
      </c>
      <c r="B25" s="12" t="s">
        <v>41828</v>
      </c>
      <c r="C25" s="148" t="s">
        <v>35</v>
      </c>
      <c r="D25" s="151" t="s">
        <v>235</v>
      </c>
      <c r="E25" s="148" t="s">
        <v>35</v>
      </c>
      <c r="F25" s="151" t="s">
        <v>235</v>
      </c>
      <c r="G25" s="148" t="s">
        <v>35</v>
      </c>
      <c r="H25" s="188" t="s">
        <v>235</v>
      </c>
      <c r="I25" s="178"/>
      <c r="J25" s="168"/>
      <c r="K25" s="17">
        <v>1169990000000000000</v>
      </c>
      <c r="L25" s="6">
        <v>43714.74453703704</v>
      </c>
      <c r="M25" s="19">
        <v>1</v>
      </c>
      <c r="N25" s="19">
        <v>0</v>
      </c>
      <c r="O25" s="19">
        <v>0</v>
      </c>
      <c r="P25" s="19">
        <v>0</v>
      </c>
      <c r="Q25" s="19">
        <v>0</v>
      </c>
      <c r="R25" s="22"/>
      <c r="S25" s="179"/>
      <c r="T25" s="179"/>
      <c r="U25" s="22"/>
      <c r="V25" s="2" t="s">
        <v>33546</v>
      </c>
      <c r="W25" s="22"/>
      <c r="X25" s="5" t="s">
        <v>33547</v>
      </c>
      <c r="Y25" s="17">
        <v>754774000000000000</v>
      </c>
      <c r="Z25" s="22"/>
      <c r="AA25" s="22"/>
      <c r="AB25" s="6">
        <v>42568.975648148145</v>
      </c>
      <c r="AC25" s="22"/>
      <c r="AD25" s="144" t="s">
        <v>41829</v>
      </c>
      <c r="AE25" s="22"/>
      <c r="AF25" s="19">
        <v>502</v>
      </c>
      <c r="AG25" s="19">
        <v>230</v>
      </c>
      <c r="AH25" s="19">
        <v>1263</v>
      </c>
      <c r="AI25" s="19">
        <v>509</v>
      </c>
      <c r="AJ25" s="2"/>
      <c r="AK25" s="2"/>
      <c r="AL25" s="2"/>
      <c r="AM25" s="2"/>
      <c r="AN25" s="2"/>
    </row>
    <row x14ac:dyDescent="0.25" r="26" customHeight="1" ht="62.25">
      <c r="A26" s="20" t="s">
        <v>12286</v>
      </c>
      <c r="B26" s="187" t="s">
        <v>41830</v>
      </c>
      <c r="C26" s="148" t="s">
        <v>35</v>
      </c>
      <c r="D26" s="151" t="s">
        <v>3108</v>
      </c>
      <c r="E26" s="148" t="s">
        <v>35</v>
      </c>
      <c r="F26" s="151" t="s">
        <v>3108</v>
      </c>
      <c r="G26" s="148" t="s">
        <v>35</v>
      </c>
      <c r="H26" s="188" t="s">
        <v>3108</v>
      </c>
      <c r="I26" s="178"/>
      <c r="J26" s="168"/>
      <c r="K26" s="17">
        <v>1169990000000000000</v>
      </c>
      <c r="L26" s="6">
        <v>43714.743622685186</v>
      </c>
      <c r="M26" s="19">
        <v>2</v>
      </c>
      <c r="N26" s="19">
        <v>1</v>
      </c>
      <c r="O26" s="19">
        <v>0</v>
      </c>
      <c r="P26" s="19">
        <v>0</v>
      </c>
      <c r="Q26" s="19">
        <v>0</v>
      </c>
      <c r="R26" s="22"/>
      <c r="S26" s="179"/>
      <c r="T26" s="179"/>
      <c r="U26" s="22"/>
      <c r="V26" s="2" t="s">
        <v>41831</v>
      </c>
      <c r="W26" s="22"/>
      <c r="X26" s="5" t="s">
        <v>41832</v>
      </c>
      <c r="Y26" s="17">
        <v>1137830000000000000</v>
      </c>
      <c r="Z26" s="2" t="s">
        <v>41832</v>
      </c>
      <c r="AA26" s="22"/>
      <c r="AB26" s="6">
        <v>43626.014699074076</v>
      </c>
      <c r="AC26" s="22"/>
      <c r="AD26" s="179"/>
      <c r="AE26" s="22"/>
      <c r="AF26" s="19">
        <v>3054</v>
      </c>
      <c r="AG26" s="19">
        <v>342</v>
      </c>
      <c r="AH26" s="19">
        <v>560</v>
      </c>
      <c r="AI26" s="19">
        <v>19358</v>
      </c>
      <c r="AJ26" s="2"/>
      <c r="AK26" s="2"/>
      <c r="AL26" s="2"/>
      <c r="AM26" s="2"/>
      <c r="AN26" s="2"/>
    </row>
    <row x14ac:dyDescent="0.25" r="27" customHeight="1" ht="18.75">
      <c r="A27" s="20" t="s">
        <v>41833</v>
      </c>
      <c r="B27" s="187" t="s">
        <v>41834</v>
      </c>
      <c r="C27" s="148" t="s">
        <v>35</v>
      </c>
      <c r="D27" s="151" t="s">
        <v>235</v>
      </c>
      <c r="E27" s="148" t="s">
        <v>35</v>
      </c>
      <c r="F27" s="151" t="s">
        <v>235</v>
      </c>
      <c r="G27" s="148" t="s">
        <v>35</v>
      </c>
      <c r="H27" s="151" t="s">
        <v>235</v>
      </c>
      <c r="I27" s="178"/>
      <c r="J27" s="168"/>
      <c r="K27" s="17">
        <v>1169990000000000000</v>
      </c>
      <c r="L27" s="6">
        <v>43714.74283564815</v>
      </c>
      <c r="M27" s="19">
        <v>0</v>
      </c>
      <c r="N27" s="19">
        <v>0</v>
      </c>
      <c r="O27" s="19">
        <v>0</v>
      </c>
      <c r="P27" s="19">
        <v>0</v>
      </c>
      <c r="Q27" s="19">
        <v>0</v>
      </c>
      <c r="R27" s="22"/>
      <c r="S27" s="179"/>
      <c r="T27" s="179"/>
      <c r="U27" s="22"/>
      <c r="V27" s="2" t="s">
        <v>41835</v>
      </c>
      <c r="W27" s="22"/>
      <c r="X27" s="5" t="s">
        <v>41836</v>
      </c>
      <c r="Y27" s="17">
        <v>1146490000000000000</v>
      </c>
      <c r="Z27" s="22"/>
      <c r="AA27" s="22"/>
      <c r="AB27" s="6">
        <v>43649.91180555556</v>
      </c>
      <c r="AC27" s="22"/>
      <c r="AD27" s="179"/>
      <c r="AE27" s="22"/>
      <c r="AF27" s="19">
        <v>36</v>
      </c>
      <c r="AG27" s="19">
        <v>0</v>
      </c>
      <c r="AH27" s="19">
        <v>22</v>
      </c>
      <c r="AI27" s="19">
        <v>69</v>
      </c>
      <c r="AJ27" s="2"/>
      <c r="AK27" s="2"/>
      <c r="AL27" s="2"/>
      <c r="AM27" s="2"/>
      <c r="AN27" s="2"/>
    </row>
    <row x14ac:dyDescent="0.25" r="28" customHeight="1" ht="31.5">
      <c r="A28" s="20" t="s">
        <v>12350</v>
      </c>
      <c r="B28" s="12" t="s">
        <v>41837</v>
      </c>
      <c r="C28" s="148" t="s">
        <v>44</v>
      </c>
      <c r="D28" s="168"/>
      <c r="E28" s="148" t="s">
        <v>44</v>
      </c>
      <c r="F28" s="168"/>
      <c r="G28" s="148" t="s">
        <v>44</v>
      </c>
      <c r="H28" s="168"/>
      <c r="I28" s="178"/>
      <c r="J28" s="168"/>
      <c r="K28" s="17">
        <v>1169990000000000000</v>
      </c>
      <c r="L28" s="6">
        <v>43714.74122685185</v>
      </c>
      <c r="M28" s="19">
        <v>3</v>
      </c>
      <c r="N28" s="19">
        <v>1</v>
      </c>
      <c r="O28" s="19">
        <v>0</v>
      </c>
      <c r="P28" s="19">
        <v>0</v>
      </c>
      <c r="Q28" s="19">
        <v>0</v>
      </c>
      <c r="R28" s="22"/>
      <c r="S28" s="179"/>
      <c r="T28" s="179"/>
      <c r="U28" s="22"/>
      <c r="V28" s="2" t="s">
        <v>41838</v>
      </c>
      <c r="W28" s="22"/>
      <c r="X28" s="5" t="s">
        <v>33076</v>
      </c>
      <c r="Y28" s="19">
        <v>1631194903</v>
      </c>
      <c r="Z28" s="2" t="s">
        <v>41839</v>
      </c>
      <c r="AA28" s="22"/>
      <c r="AB28" s="6">
        <v>41485.01336805556</v>
      </c>
      <c r="AC28" s="22"/>
      <c r="AD28" s="144" t="s">
        <v>41840</v>
      </c>
      <c r="AE28" s="22"/>
      <c r="AF28" s="19">
        <v>11961</v>
      </c>
      <c r="AG28" s="19">
        <v>805</v>
      </c>
      <c r="AH28" s="19">
        <v>297</v>
      </c>
      <c r="AI28" s="19">
        <v>39557</v>
      </c>
      <c r="AJ28" s="2"/>
      <c r="AK28" s="2"/>
      <c r="AL28" s="2"/>
      <c r="AM28" s="2"/>
      <c r="AN28" s="2"/>
    </row>
    <row x14ac:dyDescent="0.25" r="29" customHeight="1" ht="44.25">
      <c r="A29" s="20" t="s">
        <v>41841</v>
      </c>
      <c r="B29" s="12" t="s">
        <v>41842</v>
      </c>
      <c r="C29" s="148" t="s">
        <v>366</v>
      </c>
      <c r="D29" s="168"/>
      <c r="E29" s="148" t="s">
        <v>366</v>
      </c>
      <c r="F29" s="168"/>
      <c r="G29" s="148" t="s">
        <v>366</v>
      </c>
      <c r="H29" s="168"/>
      <c r="I29" s="178"/>
      <c r="J29" s="168"/>
      <c r="K29" s="17">
        <v>1169990000000000000</v>
      </c>
      <c r="L29" s="6">
        <v>43714.740902777776</v>
      </c>
      <c r="M29" s="19">
        <v>1</v>
      </c>
      <c r="N29" s="19">
        <v>0</v>
      </c>
      <c r="O29" s="19">
        <v>0</v>
      </c>
      <c r="P29" s="19">
        <v>0</v>
      </c>
      <c r="Q29" s="19">
        <v>0</v>
      </c>
      <c r="R29" s="22"/>
      <c r="S29" s="179"/>
      <c r="T29" s="179"/>
      <c r="U29" s="22"/>
      <c r="V29" s="2" t="s">
        <v>41843</v>
      </c>
      <c r="W29" s="22"/>
      <c r="X29" s="5" t="s">
        <v>24055</v>
      </c>
      <c r="Y29" s="17">
        <v>873511000000000000</v>
      </c>
      <c r="Z29" s="22"/>
      <c r="AA29" s="22"/>
      <c r="AB29" s="6">
        <v>42896.628854166665</v>
      </c>
      <c r="AC29" s="22"/>
      <c r="AD29" s="179"/>
      <c r="AE29" s="22"/>
      <c r="AF29" s="19">
        <v>456</v>
      </c>
      <c r="AG29" s="19">
        <v>26</v>
      </c>
      <c r="AH29" s="19">
        <v>167</v>
      </c>
      <c r="AI29" s="19">
        <v>260</v>
      </c>
      <c r="AJ29" s="2"/>
      <c r="AK29" s="2"/>
      <c r="AL29" s="2"/>
      <c r="AM29" s="2"/>
      <c r="AN29" s="2"/>
    </row>
    <row x14ac:dyDescent="0.25" r="30" customHeight="1" ht="139.5">
      <c r="A30" s="20" t="s">
        <v>41844</v>
      </c>
      <c r="B30" s="12" t="s">
        <v>41845</v>
      </c>
      <c r="C30" s="148" t="s">
        <v>366</v>
      </c>
      <c r="D30" s="168"/>
      <c r="E30" s="148" t="s">
        <v>366</v>
      </c>
      <c r="F30" s="168"/>
      <c r="G30" s="148" t="s">
        <v>366</v>
      </c>
      <c r="H30" s="168"/>
      <c r="I30" s="178"/>
      <c r="J30" s="168"/>
      <c r="K30" s="17">
        <v>1169990000000000000</v>
      </c>
      <c r="L30" s="6">
        <v>43714.740069444444</v>
      </c>
      <c r="M30" s="19">
        <v>0</v>
      </c>
      <c r="N30" s="19">
        <v>0</v>
      </c>
      <c r="O30" s="19">
        <v>0</v>
      </c>
      <c r="P30" s="19">
        <v>0</v>
      </c>
      <c r="Q30" s="19">
        <v>0</v>
      </c>
      <c r="R30" s="22"/>
      <c r="S30" s="179"/>
      <c r="T30" s="179"/>
      <c r="U30" s="22"/>
      <c r="V30" s="2" t="s">
        <v>41846</v>
      </c>
      <c r="W30" s="22"/>
      <c r="X30" s="5" t="s">
        <v>41847</v>
      </c>
      <c r="Y30" s="19">
        <v>436080289</v>
      </c>
      <c r="Z30" s="2" t="s">
        <v>41848</v>
      </c>
      <c r="AA30" s="22"/>
      <c r="AB30" s="6">
        <v>40890.97688657408</v>
      </c>
      <c r="AC30" s="22"/>
      <c r="AD30" s="144" t="s">
        <v>41849</v>
      </c>
      <c r="AE30" s="22"/>
      <c r="AF30" s="19">
        <v>27550</v>
      </c>
      <c r="AG30" s="19">
        <v>1546</v>
      </c>
      <c r="AH30" s="19">
        <v>1841</v>
      </c>
      <c r="AI30" s="19">
        <v>44374</v>
      </c>
      <c r="AJ30" s="2"/>
      <c r="AK30" s="2"/>
      <c r="AL30" s="2"/>
      <c r="AM30" s="2"/>
      <c r="AN30" s="2"/>
    </row>
    <row x14ac:dyDescent="0.25" r="31" customHeight="1" ht="82.5">
      <c r="A31" s="20" t="s">
        <v>5291</v>
      </c>
      <c r="B31" s="12" t="s">
        <v>41850</v>
      </c>
      <c r="C31" s="148" t="s">
        <v>44</v>
      </c>
      <c r="D31" s="168"/>
      <c r="E31" s="148" t="s">
        <v>44</v>
      </c>
      <c r="F31" s="168"/>
      <c r="G31" s="148" t="s">
        <v>44</v>
      </c>
      <c r="H31" s="168"/>
      <c r="I31" s="178"/>
      <c r="J31" s="168"/>
      <c r="K31" s="17">
        <v>1169980000000000000</v>
      </c>
      <c r="L31" s="6">
        <v>43714.738275462965</v>
      </c>
      <c r="M31" s="19">
        <v>0</v>
      </c>
      <c r="N31" s="19">
        <v>0</v>
      </c>
      <c r="O31" s="19">
        <v>0</v>
      </c>
      <c r="P31" s="19">
        <v>0</v>
      </c>
      <c r="Q31" s="19">
        <v>0</v>
      </c>
      <c r="R31" s="22"/>
      <c r="S31" s="179"/>
      <c r="T31" s="179"/>
      <c r="U31" s="22"/>
      <c r="V31" s="2" t="s">
        <v>41851</v>
      </c>
      <c r="W31" s="22"/>
      <c r="X31" s="5" t="s">
        <v>41852</v>
      </c>
      <c r="Y31" s="19">
        <v>157329382</v>
      </c>
      <c r="Z31" s="2" t="s">
        <v>41853</v>
      </c>
      <c r="AA31" s="22"/>
      <c r="AB31" s="6">
        <v>40348.75115740741</v>
      </c>
      <c r="AC31" s="22"/>
      <c r="AD31" s="179"/>
      <c r="AE31" s="22"/>
      <c r="AF31" s="19">
        <v>3487</v>
      </c>
      <c r="AG31" s="19">
        <v>91</v>
      </c>
      <c r="AH31" s="19">
        <v>216</v>
      </c>
      <c r="AI31" s="19">
        <v>1348</v>
      </c>
      <c r="AJ31" s="2"/>
      <c r="AK31" s="2"/>
      <c r="AL31" s="2"/>
      <c r="AM31" s="2"/>
      <c r="AN31" s="2"/>
    </row>
    <row x14ac:dyDescent="0.25" r="32" customHeight="1" ht="51">
      <c r="A32" s="20" t="s">
        <v>41854</v>
      </c>
      <c r="B32" s="187" t="s">
        <v>41855</v>
      </c>
      <c r="C32" s="148" t="s">
        <v>35</v>
      </c>
      <c r="D32" s="151" t="s">
        <v>235</v>
      </c>
      <c r="E32" s="148" t="s">
        <v>35</v>
      </c>
      <c r="F32" s="151" t="s">
        <v>235</v>
      </c>
      <c r="G32" s="148" t="s">
        <v>35</v>
      </c>
      <c r="H32" s="151" t="s">
        <v>235</v>
      </c>
      <c r="I32" s="178"/>
      <c r="J32" s="168"/>
      <c r="K32" s="17">
        <v>1169980000000000000</v>
      </c>
      <c r="L32" s="6">
        <v>43714.737905092596</v>
      </c>
      <c r="M32" s="19">
        <v>4</v>
      </c>
      <c r="N32" s="19">
        <v>0</v>
      </c>
      <c r="O32" s="19">
        <v>0</v>
      </c>
      <c r="P32" s="19">
        <v>0</v>
      </c>
      <c r="Q32" s="19">
        <v>0</v>
      </c>
      <c r="R32" s="22"/>
      <c r="S32" s="179"/>
      <c r="T32" s="179"/>
      <c r="U32" s="22"/>
      <c r="V32" s="2" t="s">
        <v>41856</v>
      </c>
      <c r="W32" s="22"/>
      <c r="X32" s="5" t="s">
        <v>41857</v>
      </c>
      <c r="Y32" s="17">
        <v>910077000000000000</v>
      </c>
      <c r="Z32" s="2" t="s">
        <v>41858</v>
      </c>
      <c r="AA32" s="2" t="s">
        <v>41859</v>
      </c>
      <c r="AB32" s="6">
        <v>42997.531122685185</v>
      </c>
      <c r="AC32" s="22"/>
      <c r="AD32" s="144" t="s">
        <v>7121</v>
      </c>
      <c r="AE32" s="22"/>
      <c r="AF32" s="19">
        <v>660</v>
      </c>
      <c r="AG32" s="19">
        <v>80</v>
      </c>
      <c r="AH32" s="19">
        <v>155</v>
      </c>
      <c r="AI32" s="19">
        <v>28762</v>
      </c>
      <c r="AJ32" s="2"/>
      <c r="AK32" s="2"/>
      <c r="AL32" s="2"/>
      <c r="AM32" s="2"/>
      <c r="AN32" s="2"/>
    </row>
    <row x14ac:dyDescent="0.25" r="33" customHeight="1" ht="159">
      <c r="A33" s="20" t="s">
        <v>14759</v>
      </c>
      <c r="B33" s="12" t="s">
        <v>41860</v>
      </c>
      <c r="C33" s="148" t="s">
        <v>35</v>
      </c>
      <c r="D33" s="151" t="s">
        <v>14863</v>
      </c>
      <c r="E33" s="148" t="s">
        <v>35</v>
      </c>
      <c r="F33" s="151" t="s">
        <v>14863</v>
      </c>
      <c r="G33" s="148" t="s">
        <v>35</v>
      </c>
      <c r="H33" s="102" t="s">
        <v>14863</v>
      </c>
      <c r="I33" s="178"/>
      <c r="J33" s="168"/>
      <c r="K33" s="17">
        <v>1169980000000000000</v>
      </c>
      <c r="L33" s="6">
        <v>43714.73708333333</v>
      </c>
      <c r="M33" s="19">
        <v>0</v>
      </c>
      <c r="N33" s="19">
        <v>0</v>
      </c>
      <c r="O33" s="19">
        <v>0</v>
      </c>
      <c r="P33" s="19">
        <v>0</v>
      </c>
      <c r="Q33" s="19">
        <v>0</v>
      </c>
      <c r="R33" s="22"/>
      <c r="S33" s="179"/>
      <c r="T33" s="179"/>
      <c r="U33" s="22"/>
      <c r="V33" s="2" t="s">
        <v>41861</v>
      </c>
      <c r="W33" s="22"/>
      <c r="X33" s="5" t="s">
        <v>41862</v>
      </c>
      <c r="Y33" s="17">
        <v>1115180000000000000</v>
      </c>
      <c r="Z33" s="2" t="s">
        <v>41863</v>
      </c>
      <c r="AA33" s="22"/>
      <c r="AB33" s="6">
        <v>43563.49784722222</v>
      </c>
      <c r="AC33" s="22"/>
      <c r="AD33" s="144" t="s">
        <v>49</v>
      </c>
      <c r="AE33" s="22"/>
      <c r="AF33" s="19">
        <v>301</v>
      </c>
      <c r="AG33" s="19">
        <v>4</v>
      </c>
      <c r="AH33" s="19">
        <v>21</v>
      </c>
      <c r="AI33" s="19">
        <v>62</v>
      </c>
      <c r="AJ33" s="2"/>
      <c r="AK33" s="2"/>
      <c r="AL33" s="2"/>
      <c r="AM33" s="2"/>
      <c r="AN33" s="2"/>
    </row>
    <row x14ac:dyDescent="0.25" r="34" customHeight="1" ht="57">
      <c r="A34" s="20" t="s">
        <v>21635</v>
      </c>
      <c r="B34" s="12" t="s">
        <v>41864</v>
      </c>
      <c r="C34" s="148" t="s">
        <v>44</v>
      </c>
      <c r="D34" s="168"/>
      <c r="E34" s="148" t="s">
        <v>44</v>
      </c>
      <c r="F34" s="168"/>
      <c r="G34" s="148" t="s">
        <v>44</v>
      </c>
      <c r="H34" s="168"/>
      <c r="I34" s="178"/>
      <c r="J34" s="168"/>
      <c r="K34" s="17">
        <v>1169980000000000000</v>
      </c>
      <c r="L34" s="6">
        <v>43714.73677083333</v>
      </c>
      <c r="M34" s="19">
        <v>1</v>
      </c>
      <c r="N34" s="19">
        <v>1</v>
      </c>
      <c r="O34" s="19">
        <v>0</v>
      </c>
      <c r="P34" s="19">
        <v>0</v>
      </c>
      <c r="Q34" s="19">
        <v>0</v>
      </c>
      <c r="R34" s="22"/>
      <c r="S34" s="179"/>
      <c r="T34" s="179"/>
      <c r="U34" s="22"/>
      <c r="V34" s="2" t="s">
        <v>41865</v>
      </c>
      <c r="W34" s="22"/>
      <c r="X34" s="5" t="s">
        <v>41866</v>
      </c>
      <c r="Y34" s="17">
        <v>1085900000000000000</v>
      </c>
      <c r="Z34" s="2" t="s">
        <v>41867</v>
      </c>
      <c r="AA34" s="2" t="s">
        <v>41868</v>
      </c>
      <c r="AB34" s="6">
        <v>43482.711018518516</v>
      </c>
      <c r="AC34" s="22"/>
      <c r="AD34" s="179"/>
      <c r="AE34" s="22"/>
      <c r="AF34" s="19">
        <v>726</v>
      </c>
      <c r="AG34" s="19">
        <v>130</v>
      </c>
      <c r="AH34" s="19">
        <v>70</v>
      </c>
      <c r="AI34" s="19">
        <v>8</v>
      </c>
      <c r="AJ34" s="2"/>
      <c r="AK34" s="2"/>
      <c r="AL34" s="2"/>
      <c r="AM34" s="2"/>
      <c r="AN34" s="2"/>
    </row>
    <row x14ac:dyDescent="0.25" r="35" customHeight="1" ht="18.75">
      <c r="A35" s="20" t="s">
        <v>14810</v>
      </c>
      <c r="B35" s="12" t="s">
        <v>41869</v>
      </c>
      <c r="C35" s="148" t="s">
        <v>35</v>
      </c>
      <c r="D35" s="151" t="s">
        <v>235</v>
      </c>
      <c r="E35" s="148" t="s">
        <v>35</v>
      </c>
      <c r="F35" s="151" t="s">
        <v>235</v>
      </c>
      <c r="G35" s="148" t="s">
        <v>35</v>
      </c>
      <c r="H35" s="188" t="s">
        <v>235</v>
      </c>
      <c r="I35" s="178"/>
      <c r="J35" s="168"/>
      <c r="K35" s="17">
        <v>1169980000000000000</v>
      </c>
      <c r="L35" s="6">
        <v>43714.73369212963</v>
      </c>
      <c r="M35" s="19">
        <v>1</v>
      </c>
      <c r="N35" s="19">
        <v>0</v>
      </c>
      <c r="O35" s="19">
        <v>0</v>
      </c>
      <c r="P35" s="19">
        <v>0</v>
      </c>
      <c r="Q35" s="19">
        <v>0</v>
      </c>
      <c r="R35" s="22"/>
      <c r="S35" s="179"/>
      <c r="T35" s="179"/>
      <c r="U35" s="22"/>
      <c r="V35" s="2" t="s">
        <v>41870</v>
      </c>
      <c r="W35" s="22"/>
      <c r="X35" s="5" t="s">
        <v>41871</v>
      </c>
      <c r="Y35" s="19">
        <v>4822222492</v>
      </c>
      <c r="Z35" s="2" t="s">
        <v>41872</v>
      </c>
      <c r="AA35" s="22"/>
      <c r="AB35" s="6">
        <v>42386.99675925926</v>
      </c>
      <c r="AC35" s="22"/>
      <c r="AD35" s="144" t="s">
        <v>41873</v>
      </c>
      <c r="AE35" s="22"/>
      <c r="AF35" s="19">
        <v>2719</v>
      </c>
      <c r="AG35" s="19">
        <v>31</v>
      </c>
      <c r="AH35" s="19">
        <v>96</v>
      </c>
      <c r="AI35" s="19">
        <v>2465</v>
      </c>
      <c r="AJ35" s="2"/>
      <c r="AK35" s="2"/>
      <c r="AL35" s="2"/>
      <c r="AM35" s="2"/>
      <c r="AN35" s="2"/>
    </row>
    <row x14ac:dyDescent="0.25" r="36" customHeight="1" ht="82.5">
      <c r="A36" s="20" t="s">
        <v>23496</v>
      </c>
      <c r="B36" s="12" t="s">
        <v>41874</v>
      </c>
      <c r="C36" s="148" t="s">
        <v>44</v>
      </c>
      <c r="D36" s="168"/>
      <c r="E36" s="148" t="s">
        <v>44</v>
      </c>
      <c r="F36" s="168"/>
      <c r="G36" s="148" t="s">
        <v>44</v>
      </c>
      <c r="H36" s="168"/>
      <c r="I36" s="178"/>
      <c r="J36" s="168"/>
      <c r="K36" s="17">
        <v>1169980000000000000</v>
      </c>
      <c r="L36" s="6">
        <v>43714.729629629626</v>
      </c>
      <c r="M36" s="19">
        <v>0</v>
      </c>
      <c r="N36" s="19">
        <v>0</v>
      </c>
      <c r="O36" s="19">
        <v>0</v>
      </c>
      <c r="P36" s="19">
        <v>0</v>
      </c>
      <c r="Q36" s="19">
        <v>0</v>
      </c>
      <c r="R36" s="22"/>
      <c r="S36" s="179"/>
      <c r="T36" s="179"/>
      <c r="U36" s="22"/>
      <c r="V36" s="2" t="s">
        <v>41875</v>
      </c>
      <c r="W36" s="22"/>
      <c r="X36" s="5" t="s">
        <v>22216</v>
      </c>
      <c r="Y36" s="17">
        <v>1117070000000000000</v>
      </c>
      <c r="Z36" s="2" t="s">
        <v>41876</v>
      </c>
      <c r="AA36" s="22"/>
      <c r="AB36" s="6">
        <v>43568.72122685185</v>
      </c>
      <c r="AC36" s="22"/>
      <c r="AD36" s="144" t="s">
        <v>41877</v>
      </c>
      <c r="AE36" s="22"/>
      <c r="AF36" s="19">
        <v>222</v>
      </c>
      <c r="AG36" s="19">
        <v>286</v>
      </c>
      <c r="AH36" s="19">
        <v>1879</v>
      </c>
      <c r="AI36" s="19">
        <v>5991</v>
      </c>
      <c r="AJ36" s="2"/>
      <c r="AK36" s="2"/>
      <c r="AL36" s="2"/>
      <c r="AM36" s="2"/>
      <c r="AN36" s="2"/>
    </row>
    <row x14ac:dyDescent="0.25" r="37" customHeight="1" ht="31.5">
      <c r="A37" s="20" t="s">
        <v>23501</v>
      </c>
      <c r="B37" s="12" t="s">
        <v>41878</v>
      </c>
      <c r="C37" s="148" t="s">
        <v>44</v>
      </c>
      <c r="D37" s="168"/>
      <c r="E37" s="148" t="s">
        <v>44</v>
      </c>
      <c r="F37" s="168"/>
      <c r="G37" s="148" t="s">
        <v>44</v>
      </c>
      <c r="H37" s="168"/>
      <c r="I37" s="178"/>
      <c r="J37" s="168"/>
      <c r="K37" s="17">
        <v>1169980000000000000</v>
      </c>
      <c r="L37" s="6">
        <v>43714.72956018519</v>
      </c>
      <c r="M37" s="19">
        <v>0</v>
      </c>
      <c r="N37" s="19">
        <v>0</v>
      </c>
      <c r="O37" s="19">
        <v>0</v>
      </c>
      <c r="P37" s="19">
        <v>0</v>
      </c>
      <c r="Q37" s="19">
        <v>0</v>
      </c>
      <c r="R37" s="22"/>
      <c r="S37" s="179"/>
      <c r="T37" s="179"/>
      <c r="U37" s="22"/>
      <c r="V37" s="2" t="s">
        <v>41879</v>
      </c>
      <c r="W37" s="22"/>
      <c r="X37" s="5" t="s">
        <v>41880</v>
      </c>
      <c r="Y37" s="17">
        <v>1015670000000000000</v>
      </c>
      <c r="Z37" s="2" t="s">
        <v>41881</v>
      </c>
      <c r="AA37" s="22"/>
      <c r="AB37" s="6">
        <v>43288.902233796296</v>
      </c>
      <c r="AC37" s="22"/>
      <c r="AD37" s="144" t="s">
        <v>1205</v>
      </c>
      <c r="AE37" s="22"/>
      <c r="AF37" s="19">
        <v>354</v>
      </c>
      <c r="AG37" s="19">
        <v>191</v>
      </c>
      <c r="AH37" s="19">
        <v>215</v>
      </c>
      <c r="AI37" s="19">
        <v>843</v>
      </c>
      <c r="AJ37" s="2"/>
      <c r="AK37" s="2"/>
      <c r="AL37" s="2"/>
      <c r="AM37" s="2"/>
      <c r="AN37" s="2"/>
    </row>
    <row x14ac:dyDescent="0.25" r="38" customHeight="1" ht="57">
      <c r="A38" s="20" t="s">
        <v>21711</v>
      </c>
      <c r="B38" s="12" t="s">
        <v>41882</v>
      </c>
      <c r="C38" s="148" t="s">
        <v>44</v>
      </c>
      <c r="D38" s="168"/>
      <c r="E38" s="148" t="s">
        <v>44</v>
      </c>
      <c r="F38" s="168"/>
      <c r="G38" s="148" t="s">
        <v>44</v>
      </c>
      <c r="H38" s="168"/>
      <c r="I38" s="178"/>
      <c r="J38" s="168"/>
      <c r="K38" s="17">
        <v>1169980000000000000</v>
      </c>
      <c r="L38" s="6">
        <v>43714.72681712963</v>
      </c>
      <c r="M38" s="19">
        <v>0</v>
      </c>
      <c r="N38" s="19">
        <v>0</v>
      </c>
      <c r="O38" s="19">
        <v>0</v>
      </c>
      <c r="P38" s="19">
        <v>0</v>
      </c>
      <c r="Q38" s="19">
        <v>0</v>
      </c>
      <c r="R38" s="22"/>
      <c r="S38" s="179"/>
      <c r="T38" s="179"/>
      <c r="U38" s="22"/>
      <c r="V38" s="2" t="s">
        <v>41883</v>
      </c>
      <c r="W38" s="22"/>
      <c r="X38" s="5" t="s">
        <v>41884</v>
      </c>
      <c r="Y38" s="17">
        <v>980461000000000000</v>
      </c>
      <c r="Z38" s="2" t="s">
        <v>41885</v>
      </c>
      <c r="AA38" s="2" t="s">
        <v>41886</v>
      </c>
      <c r="AB38" s="6">
        <v>43191.75368055556</v>
      </c>
      <c r="AC38" s="22"/>
      <c r="AD38" s="179"/>
      <c r="AE38" s="22"/>
      <c r="AF38" s="19">
        <v>2849</v>
      </c>
      <c r="AG38" s="19">
        <v>3242</v>
      </c>
      <c r="AH38" s="19">
        <v>2998</v>
      </c>
      <c r="AI38" s="19">
        <v>25372</v>
      </c>
      <c r="AJ38" s="2"/>
      <c r="AK38" s="2"/>
      <c r="AL38" s="2"/>
      <c r="AM38" s="2"/>
      <c r="AN38" s="2"/>
    </row>
    <row x14ac:dyDescent="0.25" r="39" customHeight="1" ht="108">
      <c r="A39" s="20" t="s">
        <v>32764</v>
      </c>
      <c r="B39" s="12" t="s">
        <v>41887</v>
      </c>
      <c r="C39" s="148" t="s">
        <v>35</v>
      </c>
      <c r="D39" s="151" t="s">
        <v>235</v>
      </c>
      <c r="E39" s="148" t="s">
        <v>35</v>
      </c>
      <c r="F39" s="151" t="s">
        <v>235</v>
      </c>
      <c r="G39" s="148" t="s">
        <v>35</v>
      </c>
      <c r="H39" s="188" t="s">
        <v>235</v>
      </c>
      <c r="I39" s="178"/>
      <c r="J39" s="168"/>
      <c r="K39" s="17">
        <v>1169980000000000000</v>
      </c>
      <c r="L39" s="6">
        <v>43714.723715277774</v>
      </c>
      <c r="M39" s="19">
        <v>0</v>
      </c>
      <c r="N39" s="19">
        <v>0</v>
      </c>
      <c r="O39" s="19">
        <v>0</v>
      </c>
      <c r="P39" s="19">
        <v>0</v>
      </c>
      <c r="Q39" s="19">
        <v>0</v>
      </c>
      <c r="R39" s="22"/>
      <c r="S39" s="179"/>
      <c r="T39" s="179"/>
      <c r="U39" s="22"/>
      <c r="V39" s="2" t="s">
        <v>41888</v>
      </c>
      <c r="W39" s="22"/>
      <c r="X39" s="5" t="s">
        <v>41889</v>
      </c>
      <c r="Y39" s="19">
        <v>315842211</v>
      </c>
      <c r="Z39" s="2" t="s">
        <v>41890</v>
      </c>
      <c r="AA39" s="22"/>
      <c r="AB39" s="6">
        <v>40706.78523148148</v>
      </c>
      <c r="AC39" s="22"/>
      <c r="AD39" s="179"/>
      <c r="AE39" s="22"/>
      <c r="AF39" s="19">
        <v>301</v>
      </c>
      <c r="AG39" s="19">
        <v>27</v>
      </c>
      <c r="AH39" s="19">
        <v>64</v>
      </c>
      <c r="AI39" s="19">
        <v>111</v>
      </c>
      <c r="AJ39" s="2"/>
      <c r="AK39" s="2"/>
      <c r="AL39" s="2"/>
      <c r="AM39" s="2"/>
      <c r="AN39" s="2"/>
    </row>
    <row x14ac:dyDescent="0.25" r="40" customHeight="1" ht="108">
      <c r="A40" s="20" t="s">
        <v>32789</v>
      </c>
      <c r="B40" s="12" t="s">
        <v>41891</v>
      </c>
      <c r="C40" s="148" t="s">
        <v>44</v>
      </c>
      <c r="D40" s="168"/>
      <c r="E40" s="148" t="s">
        <v>44</v>
      </c>
      <c r="F40" s="168"/>
      <c r="G40" s="148" t="s">
        <v>44</v>
      </c>
      <c r="H40" s="168"/>
      <c r="I40" s="178"/>
      <c r="J40" s="168"/>
      <c r="K40" s="17">
        <v>1169980000000000000</v>
      </c>
      <c r="L40" s="6">
        <v>43714.72195601852</v>
      </c>
      <c r="M40" s="19">
        <v>1</v>
      </c>
      <c r="N40" s="19">
        <v>0</v>
      </c>
      <c r="O40" s="19">
        <v>0</v>
      </c>
      <c r="P40" s="19">
        <v>0</v>
      </c>
      <c r="Q40" s="19">
        <v>0</v>
      </c>
      <c r="R40" s="22"/>
      <c r="S40" s="179"/>
      <c r="T40" s="179"/>
      <c r="U40" s="22"/>
      <c r="V40" s="2" t="s">
        <v>41892</v>
      </c>
      <c r="W40" s="22"/>
      <c r="X40" s="5" t="s">
        <v>41893</v>
      </c>
      <c r="Y40" s="17">
        <v>932885000000000000</v>
      </c>
      <c r="Z40" s="2" t="s">
        <v>41894</v>
      </c>
      <c r="AA40" s="22"/>
      <c r="AB40" s="6">
        <v>43060.46766203704</v>
      </c>
      <c r="AC40" s="22"/>
      <c r="AD40" s="179"/>
      <c r="AE40" s="22"/>
      <c r="AF40" s="19">
        <v>6233</v>
      </c>
      <c r="AG40" s="19">
        <v>672</v>
      </c>
      <c r="AH40" s="19">
        <v>1330</v>
      </c>
      <c r="AI40" s="19">
        <v>5111</v>
      </c>
      <c r="AJ40" s="2"/>
      <c r="AK40" s="2"/>
      <c r="AL40" s="2"/>
      <c r="AM40" s="2"/>
      <c r="AN40" s="2"/>
    </row>
    <row x14ac:dyDescent="0.25" r="41" customHeight="1" ht="82.5">
      <c r="A41" s="20" t="s">
        <v>23580</v>
      </c>
      <c r="B41" s="12" t="s">
        <v>41895</v>
      </c>
      <c r="C41" s="148" t="s">
        <v>35</v>
      </c>
      <c r="D41" s="151" t="s">
        <v>235</v>
      </c>
      <c r="E41" s="148" t="s">
        <v>35</v>
      </c>
      <c r="F41" s="151" t="s">
        <v>235</v>
      </c>
      <c r="G41" s="148" t="s">
        <v>35</v>
      </c>
      <c r="H41" s="151" t="s">
        <v>235</v>
      </c>
      <c r="I41" s="178"/>
      <c r="J41" s="168"/>
      <c r="K41" s="17">
        <v>1169980000000000000</v>
      </c>
      <c r="L41" s="6">
        <v>43714.721134259256</v>
      </c>
      <c r="M41" s="19">
        <v>8</v>
      </c>
      <c r="N41" s="19">
        <v>0</v>
      </c>
      <c r="O41" s="19">
        <v>0</v>
      </c>
      <c r="P41" s="19">
        <v>0</v>
      </c>
      <c r="Q41" s="19">
        <v>0</v>
      </c>
      <c r="R41" s="22"/>
      <c r="S41" s="179"/>
      <c r="T41" s="179"/>
      <c r="U41" s="22"/>
      <c r="V41" s="2" t="s">
        <v>41896</v>
      </c>
      <c r="W41" s="22"/>
      <c r="X41" s="5" t="s">
        <v>41897</v>
      </c>
      <c r="Y41" s="17">
        <v>804757000000000000</v>
      </c>
      <c r="Z41" s="2" t="s">
        <v>41898</v>
      </c>
      <c r="AA41" s="22"/>
      <c r="AB41" s="6">
        <v>42706.9015625</v>
      </c>
      <c r="AC41" s="22"/>
      <c r="AD41" s="144" t="s">
        <v>3225</v>
      </c>
      <c r="AE41" s="22"/>
      <c r="AF41" s="19">
        <v>2699</v>
      </c>
      <c r="AG41" s="19">
        <v>327</v>
      </c>
      <c r="AH41" s="19">
        <v>190</v>
      </c>
      <c r="AI41" s="19">
        <v>11824</v>
      </c>
      <c r="AJ41" s="2"/>
      <c r="AK41" s="2"/>
      <c r="AL41" s="2"/>
      <c r="AM41" s="2"/>
      <c r="AN41" s="2"/>
    </row>
    <row x14ac:dyDescent="0.25" r="42" customHeight="1" ht="62.25">
      <c r="A42" s="20" t="s">
        <v>41899</v>
      </c>
      <c r="B42" s="187" t="s">
        <v>41900</v>
      </c>
      <c r="C42" s="148" t="s">
        <v>44</v>
      </c>
      <c r="D42" s="168"/>
      <c r="E42" s="148" t="s">
        <v>44</v>
      </c>
      <c r="F42" s="168"/>
      <c r="G42" s="148" t="s">
        <v>44</v>
      </c>
      <c r="H42" s="168"/>
      <c r="I42" s="178"/>
      <c r="J42" s="168"/>
      <c r="K42" s="17">
        <v>1169980000000000000</v>
      </c>
      <c r="L42" s="6">
        <v>43714.72101851852</v>
      </c>
      <c r="M42" s="19">
        <v>0</v>
      </c>
      <c r="N42" s="19">
        <v>0</v>
      </c>
      <c r="O42" s="19">
        <v>0</v>
      </c>
      <c r="P42" s="19">
        <v>0</v>
      </c>
      <c r="Q42" s="19">
        <v>0</v>
      </c>
      <c r="R42" s="22"/>
      <c r="S42" s="179"/>
      <c r="T42" s="179"/>
      <c r="U42" s="22"/>
      <c r="V42" s="2" t="s">
        <v>41901</v>
      </c>
      <c r="W42" s="22"/>
      <c r="X42" s="5" t="s">
        <v>41902</v>
      </c>
      <c r="Y42" s="19">
        <v>497036477</v>
      </c>
      <c r="Z42" s="2" t="s">
        <v>41903</v>
      </c>
      <c r="AA42" s="22"/>
      <c r="AB42" s="6">
        <v>40958.79478009259</v>
      </c>
      <c r="AC42" s="22"/>
      <c r="AD42" s="144" t="s">
        <v>865</v>
      </c>
      <c r="AE42" s="22"/>
      <c r="AF42" s="19">
        <v>14242</v>
      </c>
      <c r="AG42" s="19">
        <v>466</v>
      </c>
      <c r="AH42" s="19">
        <v>758</v>
      </c>
      <c r="AI42" s="19">
        <v>29126</v>
      </c>
      <c r="AJ42" s="2"/>
      <c r="AK42" s="2"/>
      <c r="AL42" s="2"/>
      <c r="AM42" s="2"/>
      <c r="AN42" s="2"/>
    </row>
    <row x14ac:dyDescent="0.25" r="43" customHeight="1" ht="82.5">
      <c r="A43" s="20" t="s">
        <v>38853</v>
      </c>
      <c r="B43" s="12" t="s">
        <v>41904</v>
      </c>
      <c r="C43" s="148" t="s">
        <v>35</v>
      </c>
      <c r="D43" s="151" t="s">
        <v>235</v>
      </c>
      <c r="E43" s="148" t="s">
        <v>35</v>
      </c>
      <c r="F43" s="151" t="s">
        <v>235</v>
      </c>
      <c r="G43" s="148" t="s">
        <v>35</v>
      </c>
      <c r="H43" s="151" t="s">
        <v>235</v>
      </c>
      <c r="I43" s="178"/>
      <c r="J43" s="168"/>
      <c r="K43" s="17">
        <v>1169980000000000000</v>
      </c>
      <c r="L43" s="6">
        <v>43714.72005787037</v>
      </c>
      <c r="M43" s="19">
        <v>22</v>
      </c>
      <c r="N43" s="19">
        <v>1</v>
      </c>
      <c r="O43" s="19">
        <v>0</v>
      </c>
      <c r="P43" s="19">
        <v>0</v>
      </c>
      <c r="Q43" s="19">
        <v>0</v>
      </c>
      <c r="R43" s="22"/>
      <c r="S43" s="179"/>
      <c r="T43" s="179"/>
      <c r="U43" s="22"/>
      <c r="V43" s="2" t="s">
        <v>41905</v>
      </c>
      <c r="W43" s="22"/>
      <c r="X43" s="5" t="s">
        <v>41906</v>
      </c>
      <c r="Y43" s="17">
        <v>1155670000000000000</v>
      </c>
      <c r="Z43" s="2" t="s">
        <v>41907</v>
      </c>
      <c r="AA43" s="22"/>
      <c r="AB43" s="6">
        <v>43675.22798611111</v>
      </c>
      <c r="AC43" s="22"/>
      <c r="AD43" s="179"/>
      <c r="AE43" s="22"/>
      <c r="AF43" s="19">
        <v>74</v>
      </c>
      <c r="AG43" s="19">
        <v>802</v>
      </c>
      <c r="AH43" s="19">
        <v>907</v>
      </c>
      <c r="AI43" s="19">
        <v>92</v>
      </c>
      <c r="AJ43" s="2"/>
      <c r="AK43" s="2"/>
      <c r="AL43" s="2"/>
      <c r="AM43" s="2"/>
      <c r="AN43" s="2"/>
    </row>
    <row x14ac:dyDescent="0.25" r="44" customHeight="1" ht="39.75">
      <c r="A44" s="20" t="s">
        <v>10058</v>
      </c>
      <c r="B44" s="187" t="s">
        <v>41908</v>
      </c>
      <c r="C44" s="148" t="s">
        <v>366</v>
      </c>
      <c r="D44" s="168"/>
      <c r="E44" s="148" t="s">
        <v>366</v>
      </c>
      <c r="F44" s="168"/>
      <c r="G44" s="148" t="s">
        <v>366</v>
      </c>
      <c r="H44" s="168"/>
      <c r="I44" s="178"/>
      <c r="J44" s="168"/>
      <c r="K44" s="17">
        <v>1169980000000000000</v>
      </c>
      <c r="L44" s="6">
        <v>43714.71855324074</v>
      </c>
      <c r="M44" s="19">
        <v>0</v>
      </c>
      <c r="N44" s="19">
        <v>0</v>
      </c>
      <c r="O44" s="19">
        <v>0</v>
      </c>
      <c r="P44" s="19">
        <v>0</v>
      </c>
      <c r="Q44" s="19">
        <v>0</v>
      </c>
      <c r="R44" s="22"/>
      <c r="S44" s="179"/>
      <c r="T44" s="179"/>
      <c r="U44" s="22"/>
      <c r="V44" s="2" t="s">
        <v>41909</v>
      </c>
      <c r="W44" s="22"/>
      <c r="X44" s="5" t="s">
        <v>41910</v>
      </c>
      <c r="Y44" s="19">
        <v>2889470187</v>
      </c>
      <c r="Z44" s="22"/>
      <c r="AA44" s="22"/>
      <c r="AB44" s="6">
        <v>41966.890335648146</v>
      </c>
      <c r="AC44" s="22"/>
      <c r="AD44" s="179"/>
      <c r="AE44" s="22"/>
      <c r="AF44" s="19">
        <v>55</v>
      </c>
      <c r="AG44" s="19">
        <v>38</v>
      </c>
      <c r="AH44" s="19">
        <v>70</v>
      </c>
      <c r="AI44" s="19">
        <v>57</v>
      </c>
      <c r="AJ44" s="2"/>
      <c r="AK44" s="2"/>
      <c r="AL44" s="2"/>
      <c r="AM44" s="2"/>
      <c r="AN44" s="2"/>
    </row>
    <row x14ac:dyDescent="0.25" r="45" customHeight="1" ht="69.75">
      <c r="A45" s="20" t="s">
        <v>41911</v>
      </c>
      <c r="B45" s="12" t="s">
        <v>41912</v>
      </c>
      <c r="C45" s="148" t="s">
        <v>44</v>
      </c>
      <c r="D45" s="168"/>
      <c r="E45" s="148" t="s">
        <v>44</v>
      </c>
      <c r="F45" s="168"/>
      <c r="G45" s="148" t="s">
        <v>44</v>
      </c>
      <c r="H45" s="168"/>
      <c r="I45" s="178"/>
      <c r="J45" s="168"/>
      <c r="K45" s="17">
        <v>1169980000000000000</v>
      </c>
      <c r="L45" s="6">
        <v>43714.718506944446</v>
      </c>
      <c r="M45" s="19">
        <v>0</v>
      </c>
      <c r="N45" s="19">
        <v>0</v>
      </c>
      <c r="O45" s="19">
        <v>0</v>
      </c>
      <c r="P45" s="19">
        <v>0</v>
      </c>
      <c r="Q45" s="19">
        <v>0</v>
      </c>
      <c r="R45" s="22"/>
      <c r="S45" s="179"/>
      <c r="T45" s="179"/>
      <c r="U45" s="22"/>
      <c r="V45" s="2" t="s">
        <v>1217</v>
      </c>
      <c r="W45" s="22"/>
      <c r="X45" s="5" t="s">
        <v>1218</v>
      </c>
      <c r="Y45" s="19">
        <v>2353671338</v>
      </c>
      <c r="Z45" s="2" t="s">
        <v>1219</v>
      </c>
      <c r="AA45" s="22"/>
      <c r="AB45" s="6">
        <v>41690.96807870371</v>
      </c>
      <c r="AC45" s="22"/>
      <c r="AD45" s="144" t="s">
        <v>1220</v>
      </c>
      <c r="AE45" s="22"/>
      <c r="AF45" s="19">
        <v>201307</v>
      </c>
      <c r="AG45" s="19">
        <v>105</v>
      </c>
      <c r="AH45" s="19">
        <v>10</v>
      </c>
      <c r="AI45" s="19">
        <v>8</v>
      </c>
      <c r="AJ45" s="2"/>
      <c r="AK45" s="2"/>
      <c r="AL45" s="2"/>
      <c r="AM45" s="2"/>
      <c r="AN45" s="2"/>
    </row>
    <row x14ac:dyDescent="0.25" r="46" customHeight="1" ht="62.25">
      <c r="A46" s="20" t="s">
        <v>41913</v>
      </c>
      <c r="B46" s="187" t="s">
        <v>41914</v>
      </c>
      <c r="C46" s="148" t="s">
        <v>366</v>
      </c>
      <c r="D46" s="168"/>
      <c r="E46" s="148" t="s">
        <v>366</v>
      </c>
      <c r="F46" s="168"/>
      <c r="G46" s="148" t="s">
        <v>366</v>
      </c>
      <c r="H46" s="168"/>
      <c r="I46" s="178"/>
      <c r="J46" s="168"/>
      <c r="K46" s="17">
        <v>1169980000000000000</v>
      </c>
      <c r="L46" s="6">
        <v>43714.71630787037</v>
      </c>
      <c r="M46" s="19">
        <v>106</v>
      </c>
      <c r="N46" s="19">
        <v>11</v>
      </c>
      <c r="O46" s="19">
        <v>0</v>
      </c>
      <c r="P46" s="19">
        <v>0</v>
      </c>
      <c r="Q46" s="19">
        <v>0</v>
      </c>
      <c r="R46" s="22"/>
      <c r="S46" s="179"/>
      <c r="T46" s="179"/>
      <c r="U46" s="22"/>
      <c r="V46" s="2" t="s">
        <v>41915</v>
      </c>
      <c r="W46" s="22"/>
      <c r="X46" s="5" t="s">
        <v>41916</v>
      </c>
      <c r="Y46" s="19">
        <v>304878968</v>
      </c>
      <c r="Z46" s="2" t="s">
        <v>41917</v>
      </c>
      <c r="AA46" s="22"/>
      <c r="AB46" s="6">
        <v>40688.5050462963</v>
      </c>
      <c r="AC46" s="22"/>
      <c r="AD46" s="144" t="s">
        <v>41918</v>
      </c>
      <c r="AE46" s="22"/>
      <c r="AF46" s="19">
        <v>27763</v>
      </c>
      <c r="AG46" s="19">
        <v>12209</v>
      </c>
      <c r="AH46" s="19">
        <v>2065</v>
      </c>
      <c r="AI46" s="19">
        <v>186985</v>
      </c>
      <c r="AJ46" s="2"/>
      <c r="AK46" s="2"/>
      <c r="AL46" s="2"/>
      <c r="AM46" s="2"/>
      <c r="AN46" s="2"/>
    </row>
    <row x14ac:dyDescent="0.25" r="47" customHeight="1" ht="69.75">
      <c r="A47" s="20" t="s">
        <v>41919</v>
      </c>
      <c r="B47" s="12" t="s">
        <v>41920</v>
      </c>
      <c r="C47" s="148" t="s">
        <v>44</v>
      </c>
      <c r="D47" s="168"/>
      <c r="E47" s="148" t="s">
        <v>44</v>
      </c>
      <c r="F47" s="168"/>
      <c r="G47" s="148" t="s">
        <v>44</v>
      </c>
      <c r="H47" s="168"/>
      <c r="I47" s="178"/>
      <c r="J47" s="168"/>
      <c r="K47" s="17">
        <v>1169980000000000000</v>
      </c>
      <c r="L47" s="6">
        <v>43714.71560185185</v>
      </c>
      <c r="M47" s="19">
        <v>1</v>
      </c>
      <c r="N47" s="19">
        <v>0</v>
      </c>
      <c r="O47" s="19">
        <v>0</v>
      </c>
      <c r="P47" s="19">
        <v>0</v>
      </c>
      <c r="Q47" s="19">
        <v>0</v>
      </c>
      <c r="R47" s="22"/>
      <c r="S47" s="179"/>
      <c r="T47" s="179"/>
      <c r="U47" s="22"/>
      <c r="V47" s="2" t="s">
        <v>41883</v>
      </c>
      <c r="W47" s="22"/>
      <c r="X47" s="5" t="s">
        <v>41884</v>
      </c>
      <c r="Y47" s="17">
        <v>980461000000000000</v>
      </c>
      <c r="Z47" s="2" t="s">
        <v>41885</v>
      </c>
      <c r="AA47" s="2" t="s">
        <v>41886</v>
      </c>
      <c r="AB47" s="6">
        <v>43191.75368055556</v>
      </c>
      <c r="AC47" s="22"/>
      <c r="AD47" s="179"/>
      <c r="AE47" s="22"/>
      <c r="AF47" s="19">
        <v>2849</v>
      </c>
      <c r="AG47" s="19">
        <v>3242</v>
      </c>
      <c r="AH47" s="19">
        <v>2998</v>
      </c>
      <c r="AI47" s="19">
        <v>25372</v>
      </c>
      <c r="AJ47" s="2"/>
      <c r="AK47" s="2"/>
      <c r="AL47" s="2"/>
      <c r="AM47" s="2"/>
      <c r="AN47" s="2"/>
    </row>
    <row x14ac:dyDescent="0.25" r="48" customHeight="1" ht="133.5">
      <c r="A48" s="20" t="s">
        <v>32811</v>
      </c>
      <c r="B48" s="12" t="s">
        <v>41921</v>
      </c>
      <c r="C48" s="148" t="s">
        <v>44</v>
      </c>
      <c r="D48" s="168"/>
      <c r="E48" s="148" t="s">
        <v>44</v>
      </c>
      <c r="F48" s="168"/>
      <c r="G48" s="148" t="s">
        <v>44</v>
      </c>
      <c r="H48" s="168"/>
      <c r="I48" s="178"/>
      <c r="J48" s="168"/>
      <c r="K48" s="17">
        <v>1169980000000000000</v>
      </c>
      <c r="L48" s="6">
        <v>43714.71481481481</v>
      </c>
      <c r="M48" s="19">
        <v>0</v>
      </c>
      <c r="N48" s="19">
        <v>0</v>
      </c>
      <c r="O48" s="19">
        <v>0</v>
      </c>
      <c r="P48" s="19">
        <v>0</v>
      </c>
      <c r="Q48" s="19">
        <v>0</v>
      </c>
      <c r="R48" s="22"/>
      <c r="S48" s="179"/>
      <c r="T48" s="179"/>
      <c r="U48" s="22"/>
      <c r="V48" s="2" t="s">
        <v>41922</v>
      </c>
      <c r="W48" s="22"/>
      <c r="X48" s="5" t="s">
        <v>41923</v>
      </c>
      <c r="Y48" s="19">
        <v>2915129615</v>
      </c>
      <c r="Z48" s="22"/>
      <c r="AA48" s="22"/>
      <c r="AB48" s="6">
        <v>41984.420277777775</v>
      </c>
      <c r="AC48" s="22"/>
      <c r="AD48" s="179"/>
      <c r="AE48" s="22"/>
      <c r="AF48" s="19">
        <v>219</v>
      </c>
      <c r="AG48" s="19">
        <v>180</v>
      </c>
      <c r="AH48" s="19">
        <v>518</v>
      </c>
      <c r="AI48" s="19">
        <v>262</v>
      </c>
      <c r="AJ48" s="2"/>
      <c r="AK48" s="2"/>
      <c r="AL48" s="2"/>
      <c r="AM48" s="2"/>
      <c r="AN48" s="2"/>
    </row>
    <row x14ac:dyDescent="0.25" r="49" customHeight="1" ht="39.75">
      <c r="A49" s="20" t="s">
        <v>41924</v>
      </c>
      <c r="B49" s="187" t="s">
        <v>41925</v>
      </c>
      <c r="C49" s="148" t="s">
        <v>35</v>
      </c>
      <c r="D49" s="151" t="s">
        <v>235</v>
      </c>
      <c r="E49" s="148" t="s">
        <v>35</v>
      </c>
      <c r="F49" s="151" t="s">
        <v>235</v>
      </c>
      <c r="G49" s="148" t="s">
        <v>35</v>
      </c>
      <c r="H49" s="188" t="s">
        <v>235</v>
      </c>
      <c r="I49" s="178"/>
      <c r="J49" s="168"/>
      <c r="K49" s="17">
        <v>1169980000000000000</v>
      </c>
      <c r="L49" s="6">
        <v>43714.714224537034</v>
      </c>
      <c r="M49" s="19">
        <v>0</v>
      </c>
      <c r="N49" s="19">
        <v>0</v>
      </c>
      <c r="O49" s="19">
        <v>0</v>
      </c>
      <c r="P49" s="19">
        <v>0</v>
      </c>
      <c r="Q49" s="19">
        <v>0</v>
      </c>
      <c r="R49" s="22"/>
      <c r="S49" s="179"/>
      <c r="T49" s="179"/>
      <c r="U49" s="22"/>
      <c r="V49" s="2" t="s">
        <v>41926</v>
      </c>
      <c r="W49" s="22"/>
      <c r="X49" s="5" t="s">
        <v>41927</v>
      </c>
      <c r="Y49" s="17">
        <v>996791000000000000</v>
      </c>
      <c r="Z49" s="2" t="s">
        <v>41928</v>
      </c>
      <c r="AA49" s="22"/>
      <c r="AB49" s="6">
        <v>43236.816875</v>
      </c>
      <c r="AC49" s="22"/>
      <c r="AD49" s="179"/>
      <c r="AE49" s="22"/>
      <c r="AF49" s="19">
        <v>155</v>
      </c>
      <c r="AG49" s="19">
        <v>6</v>
      </c>
      <c r="AH49" s="19">
        <v>36</v>
      </c>
      <c r="AI49" s="19">
        <v>72</v>
      </c>
      <c r="AJ49" s="2"/>
      <c r="AK49" s="2"/>
      <c r="AL49" s="2"/>
      <c r="AM49" s="2"/>
      <c r="AN49" s="2"/>
    </row>
    <row x14ac:dyDescent="0.25" r="50" customHeight="1" ht="57">
      <c r="A50" s="20" t="s">
        <v>21827</v>
      </c>
      <c r="B50" s="12" t="s">
        <v>41929</v>
      </c>
      <c r="C50" s="148" t="s">
        <v>44</v>
      </c>
      <c r="D50" s="168"/>
      <c r="E50" s="148" t="s">
        <v>44</v>
      </c>
      <c r="F50" s="168"/>
      <c r="G50" s="148" t="s">
        <v>44</v>
      </c>
      <c r="H50" s="168"/>
      <c r="I50" s="178"/>
      <c r="J50" s="168"/>
      <c r="K50" s="17">
        <v>1169980000000000000</v>
      </c>
      <c r="L50" s="6">
        <v>43714.71371527778</v>
      </c>
      <c r="M50" s="19">
        <v>1</v>
      </c>
      <c r="N50" s="19">
        <v>0</v>
      </c>
      <c r="O50" s="19">
        <v>0</v>
      </c>
      <c r="P50" s="19">
        <v>0</v>
      </c>
      <c r="Q50" s="19">
        <v>0</v>
      </c>
      <c r="R50" s="22"/>
      <c r="S50" s="179"/>
      <c r="T50" s="179"/>
      <c r="U50" s="22"/>
      <c r="V50" s="2" t="s">
        <v>41930</v>
      </c>
      <c r="W50" s="22"/>
      <c r="X50" s="5" t="s">
        <v>41931</v>
      </c>
      <c r="Y50" s="17">
        <v>1156970000000000000</v>
      </c>
      <c r="Z50" s="22"/>
      <c r="AA50" s="22"/>
      <c r="AB50" s="6">
        <v>43678.832962962966</v>
      </c>
      <c r="AC50" s="22"/>
      <c r="AD50" s="179"/>
      <c r="AE50" s="22"/>
      <c r="AF50" s="19">
        <v>80</v>
      </c>
      <c r="AG50" s="19">
        <v>32</v>
      </c>
      <c r="AH50" s="19">
        <v>108</v>
      </c>
      <c r="AI50" s="19">
        <v>100</v>
      </c>
      <c r="AJ50" s="2"/>
      <c r="AK50" s="2"/>
      <c r="AL50" s="2"/>
      <c r="AM50" s="2"/>
      <c r="AN50" s="2"/>
    </row>
    <row x14ac:dyDescent="0.25" r="51" customHeight="1" ht="44.25">
      <c r="A51" s="20" t="s">
        <v>23792</v>
      </c>
      <c r="B51" s="12" t="s">
        <v>41932</v>
      </c>
      <c r="C51" s="148" t="s">
        <v>35</v>
      </c>
      <c r="D51" s="151" t="s">
        <v>235</v>
      </c>
      <c r="E51" s="148" t="s">
        <v>35</v>
      </c>
      <c r="F51" s="151" t="s">
        <v>235</v>
      </c>
      <c r="G51" s="148" t="s">
        <v>35</v>
      </c>
      <c r="H51" s="188" t="s">
        <v>235</v>
      </c>
      <c r="I51" s="178"/>
      <c r="J51" s="168"/>
      <c r="K51" s="17">
        <v>1169970000000000000</v>
      </c>
      <c r="L51" s="6">
        <v>43714.70815972222</v>
      </c>
      <c r="M51" s="19">
        <v>0</v>
      </c>
      <c r="N51" s="19">
        <v>0</v>
      </c>
      <c r="O51" s="19">
        <v>0</v>
      </c>
      <c r="P51" s="19">
        <v>0</v>
      </c>
      <c r="Q51" s="19">
        <v>0</v>
      </c>
      <c r="R51" s="22"/>
      <c r="S51" s="179"/>
      <c r="T51" s="179"/>
      <c r="U51" s="22"/>
      <c r="V51" s="2" t="s">
        <v>6515</v>
      </c>
      <c r="W51" s="22"/>
      <c r="X51" s="5" t="s">
        <v>6516</v>
      </c>
      <c r="Y51" s="19">
        <v>2425291786</v>
      </c>
      <c r="Z51" s="2" t="s">
        <v>41933</v>
      </c>
      <c r="AA51" s="2" t="s">
        <v>41934</v>
      </c>
      <c r="AB51" s="6">
        <v>41718.95853009259</v>
      </c>
      <c r="AC51" s="22"/>
      <c r="AD51" s="144" t="s">
        <v>49</v>
      </c>
      <c r="AE51" s="22"/>
      <c r="AF51" s="19">
        <v>5973</v>
      </c>
      <c r="AG51" s="19">
        <v>1131</v>
      </c>
      <c r="AH51" s="19">
        <v>460</v>
      </c>
      <c r="AI51" s="19">
        <v>5560</v>
      </c>
      <c r="AJ51" s="2"/>
      <c r="AK51" s="2"/>
      <c r="AL51" s="2"/>
      <c r="AM51" s="2"/>
      <c r="AN51" s="2"/>
    </row>
    <row x14ac:dyDescent="0.25" r="52" customHeight="1" ht="57">
      <c r="A52" s="20" t="s">
        <v>28478</v>
      </c>
      <c r="B52" s="12" t="s">
        <v>41935</v>
      </c>
      <c r="C52" s="148" t="s">
        <v>366</v>
      </c>
      <c r="D52" s="168"/>
      <c r="E52" s="148" t="s">
        <v>366</v>
      </c>
      <c r="F52" s="168"/>
      <c r="G52" s="148" t="s">
        <v>366</v>
      </c>
      <c r="H52" s="168"/>
      <c r="I52" s="178"/>
      <c r="J52" s="168"/>
      <c r="K52" s="17">
        <v>1169970000000000000</v>
      </c>
      <c r="L52" s="6">
        <v>43714.70695601852</v>
      </c>
      <c r="M52" s="19">
        <v>6</v>
      </c>
      <c r="N52" s="19">
        <v>0</v>
      </c>
      <c r="O52" s="19">
        <v>0</v>
      </c>
      <c r="P52" s="19">
        <v>0</v>
      </c>
      <c r="Q52" s="19">
        <v>0</v>
      </c>
      <c r="R52" s="22"/>
      <c r="S52" s="179"/>
      <c r="T52" s="179"/>
      <c r="U52" s="22"/>
      <c r="V52" s="2" t="s">
        <v>41936</v>
      </c>
      <c r="W52" s="22"/>
      <c r="X52" s="5" t="s">
        <v>41937</v>
      </c>
      <c r="Y52" s="17">
        <v>889534000000000000</v>
      </c>
      <c r="Z52" s="2" t="s">
        <v>41938</v>
      </c>
      <c r="AA52" s="2" t="s">
        <v>41939</v>
      </c>
      <c r="AB52" s="6">
        <v>42940.84361111111</v>
      </c>
      <c r="AC52" s="22"/>
      <c r="AD52" s="144" t="s">
        <v>41940</v>
      </c>
      <c r="AE52" s="22"/>
      <c r="AF52" s="19">
        <v>1084</v>
      </c>
      <c r="AG52" s="19">
        <v>182</v>
      </c>
      <c r="AH52" s="19">
        <v>375</v>
      </c>
      <c r="AI52" s="19">
        <v>15722</v>
      </c>
      <c r="AJ52" s="2"/>
      <c r="AK52" s="2"/>
      <c r="AL52" s="2"/>
      <c r="AM52" s="2"/>
      <c r="AN52" s="2"/>
    </row>
    <row x14ac:dyDescent="0.25" r="53" customHeight="1" ht="18.75">
      <c r="A53" s="20" t="s">
        <v>41941</v>
      </c>
      <c r="B53" s="187" t="s">
        <v>41942</v>
      </c>
      <c r="C53" s="148" t="s">
        <v>35</v>
      </c>
      <c r="D53" s="151" t="s">
        <v>235</v>
      </c>
      <c r="E53" s="148" t="s">
        <v>35</v>
      </c>
      <c r="F53" s="151" t="s">
        <v>235</v>
      </c>
      <c r="G53" s="148" t="s">
        <v>35</v>
      </c>
      <c r="H53" s="188" t="s">
        <v>235</v>
      </c>
      <c r="I53" s="178"/>
      <c r="J53" s="168"/>
      <c r="K53" s="17">
        <v>1169970000000000000</v>
      </c>
      <c r="L53" s="6">
        <v>43714.70538194444</v>
      </c>
      <c r="M53" s="19">
        <v>0</v>
      </c>
      <c r="N53" s="19">
        <v>0</v>
      </c>
      <c r="O53" s="19">
        <v>0</v>
      </c>
      <c r="P53" s="19">
        <v>0</v>
      </c>
      <c r="Q53" s="19">
        <v>0</v>
      </c>
      <c r="R53" s="22"/>
      <c r="S53" s="179"/>
      <c r="T53" s="179"/>
      <c r="U53" s="22"/>
      <c r="V53" s="2" t="s">
        <v>41943</v>
      </c>
      <c r="W53" s="22"/>
      <c r="X53" s="5" t="s">
        <v>41944</v>
      </c>
      <c r="Y53" s="17">
        <v>1141630000000000000</v>
      </c>
      <c r="Z53" s="22"/>
      <c r="AA53" s="22"/>
      <c r="AB53" s="6">
        <v>43636.493946759256</v>
      </c>
      <c r="AC53" s="22"/>
      <c r="AD53" s="179"/>
      <c r="AE53" s="22"/>
      <c r="AF53" s="19">
        <v>31</v>
      </c>
      <c r="AG53" s="19">
        <v>0</v>
      </c>
      <c r="AH53" s="19">
        <v>2</v>
      </c>
      <c r="AI53" s="19">
        <v>0</v>
      </c>
      <c r="AJ53" s="2"/>
      <c r="AK53" s="2"/>
      <c r="AL53" s="2"/>
      <c r="AM53" s="2"/>
      <c r="AN53" s="2"/>
    </row>
    <row x14ac:dyDescent="0.25" r="54" customHeight="1" ht="37.5">
      <c r="A54" s="20" t="s">
        <v>41945</v>
      </c>
      <c r="B54" s="12" t="s">
        <v>41946</v>
      </c>
      <c r="C54" s="148" t="s">
        <v>44</v>
      </c>
      <c r="D54" s="168"/>
      <c r="E54" s="148" t="s">
        <v>44</v>
      </c>
      <c r="F54" s="168"/>
      <c r="G54" s="148" t="s">
        <v>44</v>
      </c>
      <c r="H54" s="168"/>
      <c r="I54" s="178"/>
      <c r="J54" s="168"/>
      <c r="K54" s="17">
        <v>1169970000000000000</v>
      </c>
      <c r="L54" s="6">
        <v>43714.704409722224</v>
      </c>
      <c r="M54" s="19">
        <v>0</v>
      </c>
      <c r="N54" s="19">
        <v>0</v>
      </c>
      <c r="O54" s="19">
        <v>0</v>
      </c>
      <c r="P54" s="19">
        <v>0</v>
      </c>
      <c r="Q54" s="19">
        <v>0</v>
      </c>
      <c r="R54" s="22"/>
      <c r="S54" s="179"/>
      <c r="T54" s="179"/>
      <c r="U54" s="2" t="s">
        <v>103</v>
      </c>
      <c r="V54" s="2" t="s">
        <v>41947</v>
      </c>
      <c r="W54" s="22"/>
      <c r="X54" s="5" t="s">
        <v>41948</v>
      </c>
      <c r="Y54" s="17">
        <v>1156300000000000000</v>
      </c>
      <c r="Z54" s="2" t="s">
        <v>41949</v>
      </c>
      <c r="AA54" s="22"/>
      <c r="AB54" s="6">
        <v>43676.98170138889</v>
      </c>
      <c r="AC54" s="22"/>
      <c r="AD54" s="144" t="s">
        <v>8444</v>
      </c>
      <c r="AE54" s="22"/>
      <c r="AF54" s="19">
        <v>66</v>
      </c>
      <c r="AG54" s="19">
        <v>10</v>
      </c>
      <c r="AH54" s="19">
        <v>27</v>
      </c>
      <c r="AI54" s="19">
        <v>162</v>
      </c>
      <c r="AJ54" s="2"/>
      <c r="AK54" s="2"/>
      <c r="AL54" s="2"/>
      <c r="AM54" s="2"/>
      <c r="AN54" s="2"/>
    </row>
    <row x14ac:dyDescent="0.25" r="55" customHeight="1" ht="44.25">
      <c r="A55" s="20" t="s">
        <v>41950</v>
      </c>
      <c r="B55" s="12" t="s">
        <v>41951</v>
      </c>
      <c r="C55" s="148" t="s">
        <v>44</v>
      </c>
      <c r="D55" s="168"/>
      <c r="E55" s="148" t="s">
        <v>44</v>
      </c>
      <c r="F55" s="168"/>
      <c r="G55" s="148" t="s">
        <v>44</v>
      </c>
      <c r="H55" s="168"/>
      <c r="I55" s="178"/>
      <c r="J55" s="168"/>
      <c r="K55" s="17">
        <v>1169970000000000000</v>
      </c>
      <c r="L55" s="6">
        <v>43714.701840277776</v>
      </c>
      <c r="M55" s="19">
        <v>0</v>
      </c>
      <c r="N55" s="19">
        <v>0</v>
      </c>
      <c r="O55" s="19">
        <v>0</v>
      </c>
      <c r="P55" s="19">
        <v>0</v>
      </c>
      <c r="Q55" s="19">
        <v>0</v>
      </c>
      <c r="R55" s="22"/>
      <c r="S55" s="179"/>
      <c r="T55" s="179"/>
      <c r="U55" s="22"/>
      <c r="V55" s="2" t="s">
        <v>41952</v>
      </c>
      <c r="W55" s="22"/>
      <c r="X55" s="5" t="s">
        <v>41953</v>
      </c>
      <c r="Y55" s="17">
        <v>1023380000000000000</v>
      </c>
      <c r="Z55" s="2" t="s">
        <v>41954</v>
      </c>
      <c r="AA55" s="22"/>
      <c r="AB55" s="6">
        <v>43310.1866087963</v>
      </c>
      <c r="AC55" s="22"/>
      <c r="AD55" s="144" t="s">
        <v>23763</v>
      </c>
      <c r="AE55" s="22"/>
      <c r="AF55" s="19">
        <v>1410</v>
      </c>
      <c r="AG55" s="19">
        <v>74</v>
      </c>
      <c r="AH55" s="19">
        <v>142</v>
      </c>
      <c r="AI55" s="19">
        <v>2824</v>
      </c>
      <c r="AJ55" s="2"/>
      <c r="AK55" s="2"/>
      <c r="AL55" s="2"/>
      <c r="AM55" s="2"/>
      <c r="AN55" s="2"/>
    </row>
    <row x14ac:dyDescent="0.25" r="56" customHeight="1" ht="69.75">
      <c r="A56" s="20" t="s">
        <v>21960</v>
      </c>
      <c r="B56" s="12" t="s">
        <v>41955</v>
      </c>
      <c r="C56" s="148" t="s">
        <v>44</v>
      </c>
      <c r="D56" s="168"/>
      <c r="E56" s="148" t="s">
        <v>44</v>
      </c>
      <c r="F56" s="168"/>
      <c r="G56" s="148" t="s">
        <v>44</v>
      </c>
      <c r="H56" s="168"/>
      <c r="I56" s="178"/>
      <c r="J56" s="168"/>
      <c r="K56" s="17">
        <v>1169970000000000000</v>
      </c>
      <c r="L56" s="6">
        <v>43714.70079861111</v>
      </c>
      <c r="M56" s="19">
        <v>3</v>
      </c>
      <c r="N56" s="19">
        <v>1</v>
      </c>
      <c r="O56" s="19">
        <v>0</v>
      </c>
      <c r="P56" s="19">
        <v>0</v>
      </c>
      <c r="Q56" s="19">
        <v>0</v>
      </c>
      <c r="R56" s="22"/>
      <c r="S56" s="179"/>
      <c r="T56" s="179"/>
      <c r="U56" s="22"/>
      <c r="V56" s="2" t="s">
        <v>41956</v>
      </c>
      <c r="W56" s="22"/>
      <c r="X56" s="5" t="s">
        <v>41957</v>
      </c>
      <c r="Y56" s="19">
        <v>326363369</v>
      </c>
      <c r="Z56" s="2" t="s">
        <v>41958</v>
      </c>
      <c r="AA56" s="2" t="s">
        <v>41959</v>
      </c>
      <c r="AB56" s="6">
        <v>40724.003275462965</v>
      </c>
      <c r="AC56" s="22"/>
      <c r="AD56" s="144" t="s">
        <v>2995</v>
      </c>
      <c r="AE56" s="22"/>
      <c r="AF56" s="19">
        <v>17347</v>
      </c>
      <c r="AG56" s="19">
        <v>598</v>
      </c>
      <c r="AH56" s="19">
        <v>270</v>
      </c>
      <c r="AI56" s="19">
        <v>9922</v>
      </c>
      <c r="AJ56" s="2"/>
      <c r="AK56" s="2"/>
      <c r="AL56" s="2"/>
      <c r="AM56" s="2"/>
      <c r="AN56" s="2"/>
    </row>
    <row x14ac:dyDescent="0.25" r="57" customHeight="1" ht="69.75">
      <c r="A57" s="20" t="s">
        <v>16945</v>
      </c>
      <c r="B57" s="12" t="s">
        <v>41960</v>
      </c>
      <c r="C57" s="148" t="s">
        <v>44</v>
      </c>
      <c r="D57" s="168"/>
      <c r="E57" s="148" t="s">
        <v>44</v>
      </c>
      <c r="F57" s="168"/>
      <c r="G57" s="148" t="s">
        <v>44</v>
      </c>
      <c r="H57" s="168"/>
      <c r="I57" s="178"/>
      <c r="J57" s="168"/>
      <c r="K57" s="17">
        <v>1169970000000000000</v>
      </c>
      <c r="L57" s="6">
        <v>43714.69961805556</v>
      </c>
      <c r="M57" s="19">
        <v>1</v>
      </c>
      <c r="N57" s="19">
        <v>0</v>
      </c>
      <c r="O57" s="19">
        <v>0</v>
      </c>
      <c r="P57" s="19">
        <v>0</v>
      </c>
      <c r="Q57" s="19">
        <v>0</v>
      </c>
      <c r="R57" s="22"/>
      <c r="S57" s="179"/>
      <c r="T57" s="179"/>
      <c r="U57" s="22"/>
      <c r="V57" s="2" t="s">
        <v>38682</v>
      </c>
      <c r="W57" s="22"/>
      <c r="X57" s="5" t="s">
        <v>38683</v>
      </c>
      <c r="Y57" s="17">
        <v>1122420000000000000</v>
      </c>
      <c r="Z57" s="2" t="s">
        <v>38684</v>
      </c>
      <c r="AA57" s="22"/>
      <c r="AB57" s="6">
        <v>43583.4865162037</v>
      </c>
      <c r="AC57" s="22"/>
      <c r="AD57" s="179"/>
      <c r="AE57" s="22"/>
      <c r="AF57" s="19">
        <v>1434</v>
      </c>
      <c r="AG57" s="19">
        <v>1124</v>
      </c>
      <c r="AH57" s="19">
        <v>0</v>
      </c>
      <c r="AI57" s="19">
        <v>4</v>
      </c>
      <c r="AJ57" s="2"/>
      <c r="AK57" s="2"/>
      <c r="AL57" s="2"/>
      <c r="AM57" s="2"/>
      <c r="AN57" s="2"/>
    </row>
    <row x14ac:dyDescent="0.25" r="58" customHeight="1" ht="18">
      <c r="A58" s="20" t="s">
        <v>23940</v>
      </c>
      <c r="B58" s="12" t="s">
        <v>41961</v>
      </c>
      <c r="C58" s="148" t="s">
        <v>44</v>
      </c>
      <c r="D58" s="168"/>
      <c r="E58" s="148" t="s">
        <v>44</v>
      </c>
      <c r="F58" s="168"/>
      <c r="G58" s="148" t="s">
        <v>44</v>
      </c>
      <c r="H58" s="168"/>
      <c r="I58" s="178"/>
      <c r="J58" s="168"/>
      <c r="K58" s="17">
        <v>1169970000000000000</v>
      </c>
      <c r="L58" s="6">
        <v>43714.698275462964</v>
      </c>
      <c r="M58" s="19">
        <v>1</v>
      </c>
      <c r="N58" s="19">
        <v>0</v>
      </c>
      <c r="O58" s="19">
        <v>0</v>
      </c>
      <c r="P58" s="19">
        <v>0</v>
      </c>
      <c r="Q58" s="19">
        <v>0</v>
      </c>
      <c r="R58" s="22"/>
      <c r="S58" s="179"/>
      <c r="T58" s="179"/>
      <c r="U58" s="22"/>
      <c r="V58" s="2" t="s">
        <v>41962</v>
      </c>
      <c r="W58" s="22"/>
      <c r="X58" s="5" t="s">
        <v>41963</v>
      </c>
      <c r="Y58" s="17">
        <v>981148000000000000</v>
      </c>
      <c r="Z58" s="2" t="s">
        <v>41964</v>
      </c>
      <c r="AA58" s="22"/>
      <c r="AB58" s="6">
        <v>43193.650092592594</v>
      </c>
      <c r="AC58" s="22"/>
      <c r="AD58" s="179"/>
      <c r="AE58" s="22"/>
      <c r="AF58" s="19">
        <v>2708</v>
      </c>
      <c r="AG58" s="19">
        <v>163</v>
      </c>
      <c r="AH58" s="19">
        <v>114</v>
      </c>
      <c r="AI58" s="19">
        <v>2997</v>
      </c>
      <c r="AJ58" s="2"/>
      <c r="AK58" s="2"/>
      <c r="AL58" s="2"/>
      <c r="AM58" s="2"/>
      <c r="AN58" s="2"/>
    </row>
    <row x14ac:dyDescent="0.25" r="59" customHeight="1" ht="18">
      <c r="A59" s="20" t="s">
        <v>41965</v>
      </c>
      <c r="B59" s="12" t="s">
        <v>41966</v>
      </c>
      <c r="C59" s="148" t="s">
        <v>44</v>
      </c>
      <c r="D59" s="168"/>
      <c r="E59" s="148" t="s">
        <v>44</v>
      </c>
      <c r="F59" s="168"/>
      <c r="G59" s="148" t="s">
        <v>44</v>
      </c>
      <c r="H59" s="168"/>
      <c r="I59" s="178"/>
      <c r="J59" s="168"/>
      <c r="K59" s="17">
        <v>1169970000000000000</v>
      </c>
      <c r="L59" s="6">
        <v>43714.697488425925</v>
      </c>
      <c r="M59" s="19">
        <v>0</v>
      </c>
      <c r="N59" s="19">
        <v>0</v>
      </c>
      <c r="O59" s="19">
        <v>0</v>
      </c>
      <c r="P59" s="19">
        <v>0</v>
      </c>
      <c r="Q59" s="19">
        <v>0</v>
      </c>
      <c r="R59" s="22"/>
      <c r="S59" s="179"/>
      <c r="T59" s="179"/>
      <c r="U59" s="22"/>
      <c r="V59" s="2" t="s">
        <v>41962</v>
      </c>
      <c r="W59" s="22"/>
      <c r="X59" s="5" t="s">
        <v>41963</v>
      </c>
      <c r="Y59" s="17">
        <v>981148000000000000</v>
      </c>
      <c r="Z59" s="2" t="s">
        <v>41964</v>
      </c>
      <c r="AA59" s="22"/>
      <c r="AB59" s="6">
        <v>43193.650092592594</v>
      </c>
      <c r="AC59" s="22"/>
      <c r="AD59" s="179"/>
      <c r="AE59" s="22"/>
      <c r="AF59" s="19">
        <v>2708</v>
      </c>
      <c r="AG59" s="19">
        <v>163</v>
      </c>
      <c r="AH59" s="19">
        <v>114</v>
      </c>
      <c r="AI59" s="19">
        <v>2997</v>
      </c>
      <c r="AJ59" s="2"/>
      <c r="AK59" s="2"/>
      <c r="AL59" s="2"/>
      <c r="AM59" s="2"/>
      <c r="AN59" s="2"/>
    </row>
    <row x14ac:dyDescent="0.25" r="60" customHeight="1" ht="18">
      <c r="A60" s="20" t="s">
        <v>33004</v>
      </c>
      <c r="B60" s="187" t="s">
        <v>41967</v>
      </c>
      <c r="C60" s="148" t="s">
        <v>35</v>
      </c>
      <c r="D60" s="151" t="s">
        <v>235</v>
      </c>
      <c r="E60" s="148" t="s">
        <v>35</v>
      </c>
      <c r="F60" s="151" t="s">
        <v>235</v>
      </c>
      <c r="G60" s="148" t="s">
        <v>35</v>
      </c>
      <c r="H60" s="151" t="s">
        <v>235</v>
      </c>
      <c r="I60" s="178"/>
      <c r="J60" s="168"/>
      <c r="K60" s="17">
        <v>1169970000000000000</v>
      </c>
      <c r="L60" s="6">
        <v>43714.69603009259</v>
      </c>
      <c r="M60" s="19">
        <v>0</v>
      </c>
      <c r="N60" s="19">
        <v>0</v>
      </c>
      <c r="O60" s="19">
        <v>0</v>
      </c>
      <c r="P60" s="19">
        <v>0</v>
      </c>
      <c r="Q60" s="19">
        <v>0</v>
      </c>
      <c r="R60" s="22"/>
      <c r="S60" s="179"/>
      <c r="T60" s="179"/>
      <c r="U60" s="22"/>
      <c r="V60" s="2" t="s">
        <v>41968</v>
      </c>
      <c r="W60" s="22"/>
      <c r="X60" s="5" t="s">
        <v>41969</v>
      </c>
      <c r="Y60" s="17">
        <v>988494000000000000</v>
      </c>
      <c r="Z60" s="2" t="s">
        <v>41970</v>
      </c>
      <c r="AA60" s="22"/>
      <c r="AB60" s="6">
        <v>43213.921423611115</v>
      </c>
      <c r="AC60" s="22"/>
      <c r="AD60" s="179"/>
      <c r="AE60" s="22"/>
      <c r="AF60" s="19">
        <v>860</v>
      </c>
      <c r="AG60" s="19">
        <v>25</v>
      </c>
      <c r="AH60" s="19">
        <v>140</v>
      </c>
      <c r="AI60" s="19">
        <v>908</v>
      </c>
      <c r="AJ60" s="2"/>
      <c r="AK60" s="2"/>
      <c r="AL60" s="2"/>
      <c r="AM60" s="2"/>
      <c r="AN60" s="2"/>
    </row>
    <row x14ac:dyDescent="0.25" r="61" customHeight="1" ht="18">
      <c r="A61" s="20" t="s">
        <v>15244</v>
      </c>
      <c r="B61" s="12" t="s">
        <v>41971</v>
      </c>
      <c r="C61" s="148" t="s">
        <v>35</v>
      </c>
      <c r="D61" s="151" t="s">
        <v>5010</v>
      </c>
      <c r="E61" s="148" t="s">
        <v>35</v>
      </c>
      <c r="F61" s="151" t="s">
        <v>5010</v>
      </c>
      <c r="G61" s="148" t="s">
        <v>35</v>
      </c>
      <c r="H61" s="188" t="s">
        <v>5010</v>
      </c>
      <c r="I61" s="178"/>
      <c r="J61" s="168"/>
      <c r="K61" s="17">
        <v>1169970000000000000</v>
      </c>
      <c r="L61" s="6">
        <v>43714.69600694445</v>
      </c>
      <c r="M61" s="19">
        <v>0</v>
      </c>
      <c r="N61" s="19">
        <v>0</v>
      </c>
      <c r="O61" s="19">
        <v>0</v>
      </c>
      <c r="P61" s="19">
        <v>0</v>
      </c>
      <c r="Q61" s="19">
        <v>0</v>
      </c>
      <c r="R61" s="22"/>
      <c r="S61" s="179"/>
      <c r="T61" s="179"/>
      <c r="U61" s="22"/>
      <c r="V61" s="2" t="s">
        <v>41972</v>
      </c>
      <c r="W61" s="22"/>
      <c r="X61" s="5" t="s">
        <v>41973</v>
      </c>
      <c r="Y61" s="17">
        <v>1108640000000000000</v>
      </c>
      <c r="Z61" s="22"/>
      <c r="AA61" s="22"/>
      <c r="AB61" s="6">
        <v>43545.471666666665</v>
      </c>
      <c r="AC61" s="22"/>
      <c r="AD61" s="179"/>
      <c r="AE61" s="22"/>
      <c r="AF61" s="19">
        <v>3</v>
      </c>
      <c r="AG61" s="19">
        <v>1</v>
      </c>
      <c r="AH61" s="19">
        <v>0</v>
      </c>
      <c r="AI61" s="19">
        <v>243</v>
      </c>
      <c r="AJ61" s="2"/>
      <c r="AK61" s="2"/>
      <c r="AL61" s="2"/>
      <c r="AM61" s="2"/>
      <c r="AN61" s="2"/>
    </row>
    <row x14ac:dyDescent="0.25" r="62" customHeight="1" ht="18">
      <c r="A62" s="20" t="s">
        <v>24108</v>
      </c>
      <c r="B62" s="12" t="s">
        <v>41974</v>
      </c>
      <c r="C62" s="148" t="s">
        <v>44</v>
      </c>
      <c r="D62" s="168"/>
      <c r="E62" s="148" t="s">
        <v>44</v>
      </c>
      <c r="F62" s="168"/>
      <c r="G62" s="148" t="s">
        <v>44</v>
      </c>
      <c r="H62" s="168"/>
      <c r="I62" s="178"/>
      <c r="J62" s="168"/>
      <c r="K62" s="17">
        <v>1169970000000000000</v>
      </c>
      <c r="L62" s="6">
        <v>43714.69388888889</v>
      </c>
      <c r="M62" s="19">
        <v>0</v>
      </c>
      <c r="N62" s="19">
        <v>0</v>
      </c>
      <c r="O62" s="19">
        <v>0</v>
      </c>
      <c r="P62" s="19">
        <v>0</v>
      </c>
      <c r="Q62" s="19">
        <v>0</v>
      </c>
      <c r="R62" s="22"/>
      <c r="S62" s="179"/>
      <c r="T62" s="179"/>
      <c r="U62" s="22"/>
      <c r="V62" s="2" t="s">
        <v>41975</v>
      </c>
      <c r="W62" s="22"/>
      <c r="X62" s="5" t="s">
        <v>41976</v>
      </c>
      <c r="Y62" s="17">
        <v>1169300000000000000</v>
      </c>
      <c r="Z62" s="22"/>
      <c r="AA62" s="22"/>
      <c r="AB62" s="6">
        <v>43712.83765046296</v>
      </c>
      <c r="AC62" s="22"/>
      <c r="AD62" s="179"/>
      <c r="AE62" s="22"/>
      <c r="AF62" s="19">
        <v>1</v>
      </c>
      <c r="AG62" s="19">
        <v>0</v>
      </c>
      <c r="AH62" s="19">
        <v>20</v>
      </c>
      <c r="AI62" s="19">
        <v>0</v>
      </c>
      <c r="AJ62" s="2"/>
      <c r="AK62" s="2"/>
      <c r="AL62" s="2"/>
      <c r="AM62" s="2"/>
      <c r="AN62" s="2"/>
    </row>
    <row x14ac:dyDescent="0.25" r="63" customHeight="1" ht="18">
      <c r="A63" s="20" t="s">
        <v>24119</v>
      </c>
      <c r="B63" s="187" t="s">
        <v>41977</v>
      </c>
      <c r="C63" s="148" t="s">
        <v>35</v>
      </c>
      <c r="D63" s="151" t="s">
        <v>235</v>
      </c>
      <c r="E63" s="148" t="s">
        <v>35</v>
      </c>
      <c r="F63" s="151" t="s">
        <v>235</v>
      </c>
      <c r="G63" s="148" t="s">
        <v>35</v>
      </c>
      <c r="H63" s="151" t="s">
        <v>235</v>
      </c>
      <c r="I63" s="178"/>
      <c r="J63" s="168"/>
      <c r="K63" s="17">
        <v>1169970000000000000</v>
      </c>
      <c r="L63" s="6">
        <v>43714.69373842593</v>
      </c>
      <c r="M63" s="19">
        <v>0</v>
      </c>
      <c r="N63" s="19">
        <v>0</v>
      </c>
      <c r="O63" s="19">
        <v>0</v>
      </c>
      <c r="P63" s="19">
        <v>0</v>
      </c>
      <c r="Q63" s="19">
        <v>0</v>
      </c>
      <c r="R63" s="22"/>
      <c r="S63" s="179"/>
      <c r="T63" s="179"/>
      <c r="U63" s="22"/>
      <c r="V63" s="2" t="s">
        <v>41978</v>
      </c>
      <c r="W63" s="22"/>
      <c r="X63" s="5" t="s">
        <v>41979</v>
      </c>
      <c r="Y63" s="19">
        <v>1530358920</v>
      </c>
      <c r="Z63" s="22"/>
      <c r="AA63" s="22"/>
      <c r="AB63" s="6">
        <v>41444.588113425925</v>
      </c>
      <c r="AC63" s="22"/>
      <c r="AD63" s="179"/>
      <c r="AE63" s="22"/>
      <c r="AF63" s="19">
        <v>11545</v>
      </c>
      <c r="AG63" s="19">
        <v>333</v>
      </c>
      <c r="AH63" s="19">
        <v>360</v>
      </c>
      <c r="AI63" s="19">
        <v>3411</v>
      </c>
      <c r="AJ63" s="2"/>
      <c r="AK63" s="2"/>
      <c r="AL63" s="2"/>
      <c r="AM63" s="2"/>
      <c r="AN63" s="2"/>
    </row>
    <row x14ac:dyDescent="0.25" r="64" customHeight="1" ht="18">
      <c r="A64" s="20" t="s">
        <v>41980</v>
      </c>
      <c r="B64" s="12" t="s">
        <v>41981</v>
      </c>
      <c r="C64" s="148" t="s">
        <v>35</v>
      </c>
      <c r="D64" s="151" t="s">
        <v>235</v>
      </c>
      <c r="E64" s="148" t="s">
        <v>35</v>
      </c>
      <c r="F64" s="151" t="s">
        <v>235</v>
      </c>
      <c r="G64" s="148" t="s">
        <v>35</v>
      </c>
      <c r="H64" s="188" t="s">
        <v>235</v>
      </c>
      <c r="I64" s="178"/>
      <c r="J64" s="168"/>
      <c r="K64" s="17">
        <v>1169970000000000000</v>
      </c>
      <c r="L64" s="6">
        <v>43714.69314814815</v>
      </c>
      <c r="M64" s="19">
        <v>2</v>
      </c>
      <c r="N64" s="19">
        <v>0</v>
      </c>
      <c r="O64" s="19">
        <v>0</v>
      </c>
      <c r="P64" s="19">
        <v>0</v>
      </c>
      <c r="Q64" s="19">
        <v>0</v>
      </c>
      <c r="R64" s="22"/>
      <c r="S64" s="179"/>
      <c r="T64" s="179"/>
      <c r="U64" s="22"/>
      <c r="V64" s="2" t="s">
        <v>41982</v>
      </c>
      <c r="W64" s="22"/>
      <c r="X64" s="5" t="s">
        <v>41983</v>
      </c>
      <c r="Y64" s="19">
        <v>390614654</v>
      </c>
      <c r="Z64" s="2" t="s">
        <v>41984</v>
      </c>
      <c r="AA64" s="22"/>
      <c r="AB64" s="6">
        <v>40830.49523148148</v>
      </c>
      <c r="AC64" s="22"/>
      <c r="AD64" s="144" t="s">
        <v>1281</v>
      </c>
      <c r="AE64" s="22"/>
      <c r="AF64" s="19">
        <v>92646</v>
      </c>
      <c r="AG64" s="19">
        <v>2454</v>
      </c>
      <c r="AH64" s="19">
        <v>4475</v>
      </c>
      <c r="AI64" s="19">
        <v>71391</v>
      </c>
      <c r="AJ64" s="2"/>
      <c r="AK64" s="2"/>
      <c r="AL64" s="2"/>
      <c r="AM64" s="2"/>
      <c r="AN64" s="2"/>
    </row>
    <row x14ac:dyDescent="0.25" r="65" customHeight="1" ht="18">
      <c r="A65" s="20" t="s">
        <v>28653</v>
      </c>
      <c r="B65" s="12" t="s">
        <v>41985</v>
      </c>
      <c r="C65" s="148" t="s">
        <v>44</v>
      </c>
      <c r="D65" s="168"/>
      <c r="E65" s="148" t="s">
        <v>44</v>
      </c>
      <c r="F65" s="168"/>
      <c r="G65" s="148" t="s">
        <v>44</v>
      </c>
      <c r="H65" s="168"/>
      <c r="I65" s="178"/>
      <c r="J65" s="168"/>
      <c r="K65" s="17">
        <v>1169970000000000000</v>
      </c>
      <c r="L65" s="6">
        <v>43714.692719907405</v>
      </c>
      <c r="M65" s="19">
        <v>8</v>
      </c>
      <c r="N65" s="19">
        <v>1</v>
      </c>
      <c r="O65" s="19">
        <v>0</v>
      </c>
      <c r="P65" s="19">
        <v>0</v>
      </c>
      <c r="Q65" s="19">
        <v>0</v>
      </c>
      <c r="R65" s="22"/>
      <c r="S65" s="179"/>
      <c r="T65" s="179"/>
      <c r="U65" s="22"/>
      <c r="V65" s="2" t="s">
        <v>41986</v>
      </c>
      <c r="W65" s="22"/>
      <c r="X65" s="5" t="s">
        <v>41987</v>
      </c>
      <c r="Y65" s="17">
        <v>1042830000000000000</v>
      </c>
      <c r="Z65" s="22"/>
      <c r="AA65" s="22"/>
      <c r="AB65" s="6">
        <v>43363.856400462966</v>
      </c>
      <c r="AC65" s="22"/>
      <c r="AD65" s="179"/>
      <c r="AE65" s="22"/>
      <c r="AF65" s="19">
        <v>825</v>
      </c>
      <c r="AG65" s="19">
        <v>109</v>
      </c>
      <c r="AH65" s="19">
        <v>231</v>
      </c>
      <c r="AI65" s="19">
        <v>3087</v>
      </c>
      <c r="AJ65" s="2"/>
      <c r="AK65" s="2"/>
      <c r="AL65" s="2"/>
      <c r="AM65" s="2"/>
      <c r="AN65" s="2"/>
    </row>
    <row x14ac:dyDescent="0.25" r="66" customHeight="1" ht="63.75">
      <c r="A66" s="20" t="s">
        <v>41988</v>
      </c>
      <c r="B66" s="12" t="s">
        <v>41989</v>
      </c>
      <c r="C66" s="148" t="s">
        <v>44</v>
      </c>
      <c r="D66" s="168"/>
      <c r="E66" s="148" t="s">
        <v>44</v>
      </c>
      <c r="F66" s="168"/>
      <c r="G66" s="148" t="s">
        <v>44</v>
      </c>
      <c r="H66" s="168"/>
      <c r="I66" s="178"/>
      <c r="J66" s="168"/>
      <c r="K66" s="17">
        <v>1169970000000000000</v>
      </c>
      <c r="L66" s="6">
        <v>43714.691516203704</v>
      </c>
      <c r="M66" s="19">
        <v>2</v>
      </c>
      <c r="N66" s="19">
        <v>0</v>
      </c>
      <c r="O66" s="19">
        <v>0</v>
      </c>
      <c r="P66" s="19">
        <v>0</v>
      </c>
      <c r="Q66" s="19">
        <v>0</v>
      </c>
      <c r="R66" s="22"/>
      <c r="S66" s="179"/>
      <c r="T66" s="179"/>
      <c r="U66" s="22"/>
      <c r="V66" s="2" t="s">
        <v>41990</v>
      </c>
      <c r="W66" s="22"/>
      <c r="X66" s="5" t="s">
        <v>41991</v>
      </c>
      <c r="Y66" s="17">
        <v>956510000000000000</v>
      </c>
      <c r="Z66" s="2" t="s">
        <v>41992</v>
      </c>
      <c r="AA66" s="2" t="s">
        <v>2757</v>
      </c>
      <c r="AB66" s="6">
        <v>43125.66180555556</v>
      </c>
      <c r="AC66" s="22"/>
      <c r="AD66" s="179"/>
      <c r="AE66" s="22"/>
      <c r="AF66" s="19">
        <v>7595</v>
      </c>
      <c r="AG66" s="19">
        <v>9624</v>
      </c>
      <c r="AH66" s="19">
        <v>404</v>
      </c>
      <c r="AI66" s="19">
        <v>14246</v>
      </c>
      <c r="AJ66" s="2"/>
      <c r="AK66" s="2"/>
      <c r="AL66" s="2"/>
      <c r="AM66" s="2"/>
      <c r="AN66" s="2"/>
    </row>
    <row x14ac:dyDescent="0.25" r="67" customHeight="1" ht="18">
      <c r="A67" s="20" t="s">
        <v>41993</v>
      </c>
      <c r="B67" s="12" t="s">
        <v>41994</v>
      </c>
      <c r="C67" s="148" t="s">
        <v>35</v>
      </c>
      <c r="D67" s="151" t="s">
        <v>235</v>
      </c>
      <c r="E67" s="148" t="s">
        <v>35</v>
      </c>
      <c r="F67" s="151" t="s">
        <v>235</v>
      </c>
      <c r="G67" s="148" t="s">
        <v>35</v>
      </c>
      <c r="H67" s="188" t="s">
        <v>235</v>
      </c>
      <c r="I67" s="178"/>
      <c r="J67" s="168"/>
      <c r="K67" s="17">
        <v>1169970000000000000</v>
      </c>
      <c r="L67" s="6">
        <v>43714.69150462963</v>
      </c>
      <c r="M67" s="19">
        <v>4</v>
      </c>
      <c r="N67" s="19">
        <v>0</v>
      </c>
      <c r="O67" s="19">
        <v>0</v>
      </c>
      <c r="P67" s="19">
        <v>0</v>
      </c>
      <c r="Q67" s="19">
        <v>0</v>
      </c>
      <c r="R67" s="22"/>
      <c r="S67" s="179"/>
      <c r="T67" s="179"/>
      <c r="U67" s="22"/>
      <c r="V67" s="2" t="s">
        <v>41995</v>
      </c>
      <c r="W67" s="22"/>
      <c r="X67" s="5" t="s">
        <v>41996</v>
      </c>
      <c r="Y67" s="19">
        <v>3157843108</v>
      </c>
      <c r="Z67" s="2" t="s">
        <v>41997</v>
      </c>
      <c r="AA67" s="22"/>
      <c r="AB67" s="6">
        <v>42106.031481481485</v>
      </c>
      <c r="AC67" s="22"/>
      <c r="AD67" s="144" t="s">
        <v>10477</v>
      </c>
      <c r="AE67" s="22"/>
      <c r="AF67" s="19">
        <v>5591</v>
      </c>
      <c r="AG67" s="19">
        <v>4571</v>
      </c>
      <c r="AH67" s="19">
        <v>3564</v>
      </c>
      <c r="AI67" s="19">
        <v>14966</v>
      </c>
      <c r="AJ67" s="2"/>
      <c r="AK67" s="2"/>
      <c r="AL67" s="2"/>
      <c r="AM67" s="2"/>
      <c r="AN67" s="2"/>
    </row>
    <row x14ac:dyDescent="0.25" r="68" customHeight="1" ht="18">
      <c r="A68" s="20" t="s">
        <v>15335</v>
      </c>
      <c r="B68" s="12" t="s">
        <v>39601</v>
      </c>
      <c r="C68" s="148" t="s">
        <v>35</v>
      </c>
      <c r="D68" s="151" t="s">
        <v>235</v>
      </c>
      <c r="E68" s="148" t="s">
        <v>35</v>
      </c>
      <c r="F68" s="151" t="s">
        <v>235</v>
      </c>
      <c r="G68" s="148" t="s">
        <v>35</v>
      </c>
      <c r="H68" s="188" t="s">
        <v>235</v>
      </c>
      <c r="I68" s="178"/>
      <c r="J68" s="168"/>
      <c r="K68" s="17">
        <v>1169970000000000000</v>
      </c>
      <c r="L68" s="6">
        <v>43714.691145833334</v>
      </c>
      <c r="M68" s="19">
        <v>0</v>
      </c>
      <c r="N68" s="19">
        <v>0</v>
      </c>
      <c r="O68" s="19">
        <v>0</v>
      </c>
      <c r="P68" s="19">
        <v>0</v>
      </c>
      <c r="Q68" s="19">
        <v>0</v>
      </c>
      <c r="R68" s="22"/>
      <c r="S68" s="179"/>
      <c r="T68" s="179"/>
      <c r="U68" s="22"/>
      <c r="V68" s="2" t="s">
        <v>39602</v>
      </c>
      <c r="W68" s="22"/>
      <c r="X68" s="5" t="s">
        <v>24248</v>
      </c>
      <c r="Y68" s="17">
        <v>962635000000000000</v>
      </c>
      <c r="Z68" s="2" t="s">
        <v>39603</v>
      </c>
      <c r="AA68" s="22"/>
      <c r="AB68" s="6">
        <v>43142.563043981485</v>
      </c>
      <c r="AC68" s="22"/>
      <c r="AD68" s="144" t="s">
        <v>2619</v>
      </c>
      <c r="AE68" s="22"/>
      <c r="AF68" s="19">
        <v>953</v>
      </c>
      <c r="AG68" s="19">
        <v>42</v>
      </c>
      <c r="AH68" s="19">
        <v>141</v>
      </c>
      <c r="AI68" s="19">
        <v>733</v>
      </c>
      <c r="AJ68" s="2"/>
      <c r="AK68" s="2"/>
      <c r="AL68" s="2"/>
      <c r="AM68" s="2"/>
      <c r="AN68" s="2"/>
    </row>
    <row x14ac:dyDescent="0.25" r="69" customHeight="1" ht="18">
      <c r="A69" s="20" t="s">
        <v>7774</v>
      </c>
      <c r="B69" s="12" t="s">
        <v>41998</v>
      </c>
      <c r="C69" s="148" t="s">
        <v>44</v>
      </c>
      <c r="D69" s="168"/>
      <c r="E69" s="148" t="s">
        <v>44</v>
      </c>
      <c r="F69" s="168"/>
      <c r="G69" s="148" t="s">
        <v>44</v>
      </c>
      <c r="H69" s="168"/>
      <c r="I69" s="178"/>
      <c r="J69" s="168"/>
      <c r="K69" s="17">
        <v>1169970000000000000</v>
      </c>
      <c r="L69" s="6">
        <v>43714.69101851852</v>
      </c>
      <c r="M69" s="19">
        <v>80</v>
      </c>
      <c r="N69" s="19">
        <v>5</v>
      </c>
      <c r="O69" s="19">
        <v>0</v>
      </c>
      <c r="P69" s="19">
        <v>0</v>
      </c>
      <c r="Q69" s="19">
        <v>0</v>
      </c>
      <c r="R69" s="22"/>
      <c r="S69" s="179"/>
      <c r="T69" s="179"/>
      <c r="U69" s="22"/>
      <c r="V69" s="2" t="s">
        <v>41999</v>
      </c>
      <c r="W69" s="22"/>
      <c r="X69" s="5" t="s">
        <v>42000</v>
      </c>
      <c r="Y69" s="17">
        <v>982027000000000000</v>
      </c>
      <c r="Z69" s="2" t="s">
        <v>42001</v>
      </c>
      <c r="AA69" s="22"/>
      <c r="AB69" s="6">
        <v>43196.07469907407</v>
      </c>
      <c r="AC69" s="22"/>
      <c r="AD69" s="144" t="s">
        <v>42002</v>
      </c>
      <c r="AE69" s="22"/>
      <c r="AF69" s="19">
        <v>9072</v>
      </c>
      <c r="AG69" s="19">
        <v>3192</v>
      </c>
      <c r="AH69" s="19">
        <v>1296</v>
      </c>
      <c r="AI69" s="19">
        <v>22562</v>
      </c>
      <c r="AJ69" s="2"/>
      <c r="AK69" s="2"/>
      <c r="AL69" s="2"/>
      <c r="AM69" s="2"/>
      <c r="AN69" s="2"/>
    </row>
    <row x14ac:dyDescent="0.25" r="70" customHeight="1" ht="18">
      <c r="A70" s="20" t="s">
        <v>17056</v>
      </c>
      <c r="B70" s="187" t="s">
        <v>42003</v>
      </c>
      <c r="C70" s="148" t="s">
        <v>35</v>
      </c>
      <c r="D70" s="151" t="s">
        <v>235</v>
      </c>
      <c r="E70" s="148" t="s">
        <v>35</v>
      </c>
      <c r="F70" s="151" t="s">
        <v>235</v>
      </c>
      <c r="G70" s="148" t="s">
        <v>35</v>
      </c>
      <c r="H70" s="151" t="s">
        <v>235</v>
      </c>
      <c r="I70" s="178"/>
      <c r="J70" s="168"/>
      <c r="K70" s="17">
        <v>1169970000000000000</v>
      </c>
      <c r="L70" s="6">
        <v>43714.690150462964</v>
      </c>
      <c r="M70" s="19">
        <v>0</v>
      </c>
      <c r="N70" s="19">
        <v>0</v>
      </c>
      <c r="O70" s="19">
        <v>0</v>
      </c>
      <c r="P70" s="19">
        <v>0</v>
      </c>
      <c r="Q70" s="19">
        <v>0</v>
      </c>
      <c r="R70" s="22"/>
      <c r="S70" s="179"/>
      <c r="T70" s="179"/>
      <c r="U70" s="22"/>
      <c r="V70" s="2" t="s">
        <v>42004</v>
      </c>
      <c r="W70" s="22"/>
      <c r="X70" s="5" t="s">
        <v>17077</v>
      </c>
      <c r="Y70" s="17">
        <v>1010150000000000000</v>
      </c>
      <c r="Z70" s="22"/>
      <c r="AA70" s="22"/>
      <c r="AB70" s="6">
        <v>43273.689247685186</v>
      </c>
      <c r="AC70" s="22"/>
      <c r="AD70" s="144" t="s">
        <v>573</v>
      </c>
      <c r="AE70" s="22"/>
      <c r="AF70" s="19">
        <v>65</v>
      </c>
      <c r="AG70" s="19">
        <v>9</v>
      </c>
      <c r="AH70" s="19">
        <v>48</v>
      </c>
      <c r="AI70" s="19">
        <v>466</v>
      </c>
      <c r="AJ70" s="2"/>
      <c r="AK70" s="2"/>
      <c r="AL70" s="2"/>
      <c r="AM70" s="2"/>
      <c r="AN70" s="2"/>
    </row>
    <row x14ac:dyDescent="0.25" r="71" customHeight="1" ht="18">
      <c r="A71" s="20" t="s">
        <v>42005</v>
      </c>
      <c r="B71" s="12" t="s">
        <v>42006</v>
      </c>
      <c r="C71" s="148" t="s">
        <v>44</v>
      </c>
      <c r="D71" s="168"/>
      <c r="E71" s="148" t="s">
        <v>44</v>
      </c>
      <c r="F71" s="168"/>
      <c r="G71" s="148" t="s">
        <v>44</v>
      </c>
      <c r="H71" s="168"/>
      <c r="I71" s="178"/>
      <c r="J71" s="168"/>
      <c r="K71" s="17">
        <v>1169960000000000000</v>
      </c>
      <c r="L71" s="6">
        <v>43714.68451388889</v>
      </c>
      <c r="M71" s="19">
        <v>5</v>
      </c>
      <c r="N71" s="19">
        <v>2</v>
      </c>
      <c r="O71" s="19">
        <v>0</v>
      </c>
      <c r="P71" s="19">
        <v>0</v>
      </c>
      <c r="Q71" s="19">
        <v>0</v>
      </c>
      <c r="R71" s="22"/>
      <c r="S71" s="179"/>
      <c r="T71" s="179"/>
      <c r="U71" s="22"/>
      <c r="V71" s="2" t="s">
        <v>42007</v>
      </c>
      <c r="W71" s="22"/>
      <c r="X71" s="5" t="s">
        <v>42008</v>
      </c>
      <c r="Y71" s="17">
        <v>1110900000000000000</v>
      </c>
      <c r="Z71" s="22"/>
      <c r="AA71" s="22"/>
      <c r="AB71" s="6">
        <v>43551.69537037037</v>
      </c>
      <c r="AC71" s="22"/>
      <c r="AD71" s="179"/>
      <c r="AE71" s="22"/>
      <c r="AF71" s="19">
        <v>3838</v>
      </c>
      <c r="AG71" s="19">
        <v>567</v>
      </c>
      <c r="AH71" s="19">
        <v>1075</v>
      </c>
      <c r="AI71" s="19">
        <v>10165</v>
      </c>
      <c r="AJ71" s="2"/>
      <c r="AK71" s="2"/>
      <c r="AL71" s="2"/>
      <c r="AM71" s="2"/>
      <c r="AN71" s="2"/>
    </row>
    <row x14ac:dyDescent="0.25" r="72" customHeight="1" ht="18">
      <c r="A72" s="20" t="s">
        <v>42009</v>
      </c>
      <c r="B72" s="187" t="s">
        <v>42010</v>
      </c>
      <c r="C72" s="148" t="s">
        <v>366</v>
      </c>
      <c r="D72" s="168"/>
      <c r="E72" s="148" t="s">
        <v>366</v>
      </c>
      <c r="F72" s="168"/>
      <c r="G72" s="148" t="s">
        <v>366</v>
      </c>
      <c r="H72" s="168"/>
      <c r="I72" s="178"/>
      <c r="J72" s="168"/>
      <c r="K72" s="17">
        <v>1169960000000000000</v>
      </c>
      <c r="L72" s="6">
        <v>43714.6840625</v>
      </c>
      <c r="M72" s="19">
        <v>3</v>
      </c>
      <c r="N72" s="19">
        <v>0</v>
      </c>
      <c r="O72" s="19">
        <v>0</v>
      </c>
      <c r="P72" s="19">
        <v>0</v>
      </c>
      <c r="Q72" s="19">
        <v>0</v>
      </c>
      <c r="R72" s="22"/>
      <c r="S72" s="179"/>
      <c r="T72" s="179"/>
      <c r="U72" s="22"/>
      <c r="V72" s="2" t="s">
        <v>42011</v>
      </c>
      <c r="W72" s="22"/>
      <c r="X72" s="5" t="s">
        <v>42012</v>
      </c>
      <c r="Y72" s="17">
        <v>1138480000000000000</v>
      </c>
      <c r="Z72" s="2" t="s">
        <v>42013</v>
      </c>
      <c r="AA72" s="22"/>
      <c r="AB72" s="6">
        <v>43627.808657407404</v>
      </c>
      <c r="AC72" s="22"/>
      <c r="AD72" s="179"/>
      <c r="AE72" s="22"/>
      <c r="AF72" s="19">
        <v>5759</v>
      </c>
      <c r="AG72" s="19">
        <v>144</v>
      </c>
      <c r="AH72" s="19">
        <v>350</v>
      </c>
      <c r="AI72" s="19">
        <v>5846</v>
      </c>
      <c r="AJ72" s="2"/>
      <c r="AK72" s="2"/>
      <c r="AL72" s="2"/>
      <c r="AM72" s="2"/>
      <c r="AN72" s="2"/>
    </row>
    <row x14ac:dyDescent="0.25" r="73" customHeight="1" ht="18">
      <c r="A73" s="20" t="s">
        <v>24288</v>
      </c>
      <c r="B73" s="12" t="s">
        <v>42014</v>
      </c>
      <c r="C73" s="148" t="s">
        <v>44</v>
      </c>
      <c r="D73" s="168"/>
      <c r="E73" s="148" t="s">
        <v>44</v>
      </c>
      <c r="F73" s="168"/>
      <c r="G73" s="148" t="s">
        <v>44</v>
      </c>
      <c r="H73" s="168"/>
      <c r="I73" s="178"/>
      <c r="J73" s="168"/>
      <c r="K73" s="17">
        <v>1169960000000000000</v>
      </c>
      <c r="L73" s="6">
        <v>43714.683969907404</v>
      </c>
      <c r="M73" s="19">
        <v>0</v>
      </c>
      <c r="N73" s="19">
        <v>0</v>
      </c>
      <c r="O73" s="19">
        <v>0</v>
      </c>
      <c r="P73" s="19">
        <v>0</v>
      </c>
      <c r="Q73" s="19">
        <v>0</v>
      </c>
      <c r="R73" s="22"/>
      <c r="S73" s="179"/>
      <c r="T73" s="179"/>
      <c r="U73" s="22"/>
      <c r="V73" s="2" t="s">
        <v>42015</v>
      </c>
      <c r="W73" s="22"/>
      <c r="X73" s="5" t="s">
        <v>42016</v>
      </c>
      <c r="Y73" s="17">
        <v>962646000000000000</v>
      </c>
      <c r="Z73" s="2" t="s">
        <v>42017</v>
      </c>
      <c r="AA73" s="22"/>
      <c r="AB73" s="6">
        <v>43142.59318287037</v>
      </c>
      <c r="AC73" s="22"/>
      <c r="AD73" s="144" t="s">
        <v>2149</v>
      </c>
      <c r="AE73" s="22"/>
      <c r="AF73" s="19">
        <v>296</v>
      </c>
      <c r="AG73" s="19">
        <v>17</v>
      </c>
      <c r="AH73" s="19">
        <v>73</v>
      </c>
      <c r="AI73" s="19">
        <v>7267</v>
      </c>
      <c r="AJ73" s="2"/>
      <c r="AK73" s="2"/>
      <c r="AL73" s="2"/>
      <c r="AM73" s="2"/>
      <c r="AN73" s="2"/>
    </row>
    <row x14ac:dyDescent="0.25" r="74" customHeight="1" ht="18">
      <c r="A74" s="20" t="s">
        <v>24359</v>
      </c>
      <c r="B74" s="12" t="s">
        <v>42018</v>
      </c>
      <c r="C74" s="148" t="s">
        <v>35</v>
      </c>
      <c r="D74" s="151" t="s">
        <v>36</v>
      </c>
      <c r="E74" s="148" t="s">
        <v>35</v>
      </c>
      <c r="F74" s="151" t="s">
        <v>36</v>
      </c>
      <c r="G74" s="148" t="s">
        <v>35</v>
      </c>
      <c r="H74" s="188" t="s">
        <v>36</v>
      </c>
      <c r="I74" s="178"/>
      <c r="J74" s="168"/>
      <c r="K74" s="17">
        <v>1169960000000000000</v>
      </c>
      <c r="L74" s="6">
        <v>43714.68148148148</v>
      </c>
      <c r="M74" s="19">
        <v>17</v>
      </c>
      <c r="N74" s="19">
        <v>6</v>
      </c>
      <c r="O74" s="19">
        <v>0</v>
      </c>
      <c r="P74" s="19">
        <v>0</v>
      </c>
      <c r="Q74" s="19">
        <v>0</v>
      </c>
      <c r="R74" s="22"/>
      <c r="S74" s="179"/>
      <c r="T74" s="179"/>
      <c r="U74" s="22"/>
      <c r="V74" s="2" t="s">
        <v>42007</v>
      </c>
      <c r="W74" s="22"/>
      <c r="X74" s="5" t="s">
        <v>42008</v>
      </c>
      <c r="Y74" s="17">
        <v>1110900000000000000</v>
      </c>
      <c r="Z74" s="22"/>
      <c r="AA74" s="22"/>
      <c r="AB74" s="6">
        <v>43551.69537037037</v>
      </c>
      <c r="AC74" s="22"/>
      <c r="AD74" s="179"/>
      <c r="AE74" s="22"/>
      <c r="AF74" s="19">
        <v>3838</v>
      </c>
      <c r="AG74" s="19">
        <v>567</v>
      </c>
      <c r="AH74" s="19">
        <v>1075</v>
      </c>
      <c r="AI74" s="19">
        <v>10165</v>
      </c>
      <c r="AJ74" s="2"/>
      <c r="AK74" s="2"/>
      <c r="AL74" s="2"/>
      <c r="AM74" s="2"/>
      <c r="AN74" s="2"/>
    </row>
    <row x14ac:dyDescent="0.25" r="75" customHeight="1" ht="18">
      <c r="A75" s="20" t="s">
        <v>42019</v>
      </c>
      <c r="B75" s="12" t="s">
        <v>42020</v>
      </c>
      <c r="C75" s="148" t="s">
        <v>44</v>
      </c>
      <c r="D75" s="168"/>
      <c r="E75" s="148" t="s">
        <v>44</v>
      </c>
      <c r="F75" s="168"/>
      <c r="G75" s="148" t="s">
        <v>44</v>
      </c>
      <c r="H75" s="168"/>
      <c r="I75" s="178"/>
      <c r="J75" s="168"/>
      <c r="K75" s="17">
        <v>1169960000000000000</v>
      </c>
      <c r="L75" s="6">
        <v>43714.680625</v>
      </c>
      <c r="M75" s="19">
        <v>0</v>
      </c>
      <c r="N75" s="19">
        <v>0</v>
      </c>
      <c r="O75" s="19">
        <v>0</v>
      </c>
      <c r="P75" s="19">
        <v>0</v>
      </c>
      <c r="Q75" s="19">
        <v>0</v>
      </c>
      <c r="R75" s="22"/>
      <c r="S75" s="179"/>
      <c r="T75" s="179"/>
      <c r="U75" s="22"/>
      <c r="V75" s="2" t="s">
        <v>42021</v>
      </c>
      <c r="W75" s="22"/>
      <c r="X75" s="5" t="s">
        <v>42022</v>
      </c>
      <c r="Y75" s="19">
        <v>353925817</v>
      </c>
      <c r="Z75" s="2" t="s">
        <v>42023</v>
      </c>
      <c r="AA75" s="2" t="s">
        <v>42024</v>
      </c>
      <c r="AB75" s="6">
        <v>40768.05474537037</v>
      </c>
      <c r="AC75" s="22"/>
      <c r="AD75" s="144" t="s">
        <v>42025</v>
      </c>
      <c r="AE75" s="22"/>
      <c r="AF75" s="19">
        <v>2893</v>
      </c>
      <c r="AG75" s="19">
        <v>285</v>
      </c>
      <c r="AH75" s="19">
        <v>289</v>
      </c>
      <c r="AI75" s="19">
        <v>2401</v>
      </c>
      <c r="AJ75" s="2"/>
      <c r="AK75" s="2"/>
      <c r="AL75" s="2"/>
      <c r="AM75" s="2"/>
      <c r="AN75" s="2"/>
    </row>
    <row x14ac:dyDescent="0.25" r="76" customHeight="1" ht="18">
      <c r="A76" s="20" t="s">
        <v>42026</v>
      </c>
      <c r="B76" s="12" t="s">
        <v>42027</v>
      </c>
      <c r="C76" s="148" t="s">
        <v>366</v>
      </c>
      <c r="D76" s="168"/>
      <c r="E76" s="148" t="s">
        <v>366</v>
      </c>
      <c r="F76" s="168"/>
      <c r="G76" s="148" t="s">
        <v>366</v>
      </c>
      <c r="H76" s="168"/>
      <c r="I76" s="178"/>
      <c r="J76" s="168"/>
      <c r="K76" s="17">
        <v>1169960000000000000</v>
      </c>
      <c r="L76" s="6">
        <v>43714.67934027778</v>
      </c>
      <c r="M76" s="19">
        <v>1</v>
      </c>
      <c r="N76" s="19">
        <v>0</v>
      </c>
      <c r="O76" s="19">
        <v>0</v>
      </c>
      <c r="P76" s="19">
        <v>0</v>
      </c>
      <c r="Q76" s="19">
        <v>0</v>
      </c>
      <c r="R76" s="22"/>
      <c r="S76" s="179"/>
      <c r="T76" s="179"/>
      <c r="U76" s="22"/>
      <c r="V76" s="2" t="s">
        <v>42028</v>
      </c>
      <c r="W76" s="22"/>
      <c r="X76" s="5" t="s">
        <v>42029</v>
      </c>
      <c r="Y76" s="19">
        <v>2861611420</v>
      </c>
      <c r="Z76" s="2" t="s">
        <v>42030</v>
      </c>
      <c r="AA76" s="22"/>
      <c r="AB76" s="6">
        <v>41948.063726851855</v>
      </c>
      <c r="AC76" s="22"/>
      <c r="AD76" s="179"/>
      <c r="AE76" s="22"/>
      <c r="AF76" s="19">
        <v>1669</v>
      </c>
      <c r="AG76" s="19">
        <v>389</v>
      </c>
      <c r="AH76" s="19">
        <v>111</v>
      </c>
      <c r="AI76" s="19">
        <v>3417</v>
      </c>
      <c r="AJ76" s="2"/>
      <c r="AK76" s="2"/>
      <c r="AL76" s="2"/>
      <c r="AM76" s="2"/>
      <c r="AN76" s="2"/>
    </row>
    <row x14ac:dyDescent="0.25" r="77" customHeight="1" ht="18">
      <c r="A77" s="20" t="s">
        <v>42031</v>
      </c>
      <c r="B77" s="12" t="s">
        <v>42032</v>
      </c>
      <c r="C77" s="148" t="s">
        <v>35</v>
      </c>
      <c r="D77" s="151" t="s">
        <v>235</v>
      </c>
      <c r="E77" s="148" t="s">
        <v>35</v>
      </c>
      <c r="F77" s="151" t="s">
        <v>235</v>
      </c>
      <c r="G77" s="148" t="s">
        <v>35</v>
      </c>
      <c r="H77" s="188" t="s">
        <v>235</v>
      </c>
      <c r="I77" s="178"/>
      <c r="J77" s="168"/>
      <c r="K77" s="17">
        <v>1169960000000000000</v>
      </c>
      <c r="L77" s="6">
        <v>43714.6765625</v>
      </c>
      <c r="M77" s="19">
        <v>0</v>
      </c>
      <c r="N77" s="19">
        <v>0</v>
      </c>
      <c r="O77" s="19">
        <v>0</v>
      </c>
      <c r="P77" s="19">
        <v>0</v>
      </c>
      <c r="Q77" s="19">
        <v>0</v>
      </c>
      <c r="R77" s="22"/>
      <c r="S77" s="179"/>
      <c r="T77" s="179"/>
      <c r="U77" s="22"/>
      <c r="V77" s="2" t="s">
        <v>42033</v>
      </c>
      <c r="W77" s="22"/>
      <c r="X77" s="5" t="s">
        <v>42034</v>
      </c>
      <c r="Y77" s="19">
        <v>3360339166</v>
      </c>
      <c r="Z77" s="2" t="s">
        <v>42035</v>
      </c>
      <c r="AA77" s="22"/>
      <c r="AB77" s="6">
        <v>42190.54240740741</v>
      </c>
      <c r="AC77" s="22"/>
      <c r="AD77" s="179"/>
      <c r="AE77" s="22"/>
      <c r="AF77" s="19">
        <v>6667</v>
      </c>
      <c r="AG77" s="19">
        <v>180</v>
      </c>
      <c r="AH77" s="19">
        <v>619</v>
      </c>
      <c r="AI77" s="19">
        <v>1493</v>
      </c>
      <c r="AJ77" s="2"/>
      <c r="AK77" s="2"/>
      <c r="AL77" s="2"/>
      <c r="AM77" s="2"/>
      <c r="AN77" s="2"/>
    </row>
    <row x14ac:dyDescent="0.25" r="78" customHeight="1" ht="18">
      <c r="A78" s="20" t="s">
        <v>42036</v>
      </c>
      <c r="B78" s="12" t="s">
        <v>42037</v>
      </c>
      <c r="C78" s="148" t="s">
        <v>44</v>
      </c>
      <c r="D78" s="168"/>
      <c r="E78" s="148" t="s">
        <v>44</v>
      </c>
      <c r="F78" s="168"/>
      <c r="G78" s="148" t="s">
        <v>44</v>
      </c>
      <c r="H78" s="168"/>
      <c r="I78" s="178"/>
      <c r="J78" s="168"/>
      <c r="K78" s="17">
        <v>1169960000000000000</v>
      </c>
      <c r="L78" s="6">
        <v>43714.6759375</v>
      </c>
      <c r="M78" s="19">
        <v>11</v>
      </c>
      <c r="N78" s="19">
        <v>0</v>
      </c>
      <c r="O78" s="19">
        <v>0</v>
      </c>
      <c r="P78" s="19">
        <v>0</v>
      </c>
      <c r="Q78" s="19">
        <v>0</v>
      </c>
      <c r="R78" s="22"/>
      <c r="S78" s="179"/>
      <c r="T78" s="179"/>
      <c r="U78" s="22"/>
      <c r="V78" s="2" t="s">
        <v>42038</v>
      </c>
      <c r="W78" s="22"/>
      <c r="X78" s="5" t="s">
        <v>42039</v>
      </c>
      <c r="Y78" s="17">
        <v>887734000000000000</v>
      </c>
      <c r="Z78" s="2" t="s">
        <v>42040</v>
      </c>
      <c r="AA78" s="2" t="s">
        <v>42041</v>
      </c>
      <c r="AB78" s="6">
        <v>42935.87466435185</v>
      </c>
      <c r="AC78" s="22"/>
      <c r="AD78" s="179"/>
      <c r="AE78" s="22"/>
      <c r="AF78" s="19">
        <v>2420</v>
      </c>
      <c r="AG78" s="19">
        <v>828</v>
      </c>
      <c r="AH78" s="19">
        <v>314</v>
      </c>
      <c r="AI78" s="19">
        <v>7322</v>
      </c>
      <c r="AJ78" s="2"/>
      <c r="AK78" s="2"/>
      <c r="AL78" s="2"/>
      <c r="AM78" s="2"/>
      <c r="AN78" s="2"/>
    </row>
    <row x14ac:dyDescent="0.25" r="79" customHeight="1" ht="18">
      <c r="A79" s="20" t="s">
        <v>42042</v>
      </c>
      <c r="B79" s="187" t="s">
        <v>42043</v>
      </c>
      <c r="C79" s="148" t="s">
        <v>35</v>
      </c>
      <c r="D79" s="151" t="s">
        <v>235</v>
      </c>
      <c r="E79" s="148" t="s">
        <v>35</v>
      </c>
      <c r="F79" s="151" t="s">
        <v>235</v>
      </c>
      <c r="G79" s="148" t="s">
        <v>35</v>
      </c>
      <c r="H79" s="151" t="s">
        <v>235</v>
      </c>
      <c r="I79" s="178"/>
      <c r="J79" s="168"/>
      <c r="K79" s="17">
        <v>1169960000000000000</v>
      </c>
      <c r="L79" s="6">
        <v>43714.675162037034</v>
      </c>
      <c r="M79" s="19">
        <v>5</v>
      </c>
      <c r="N79" s="19">
        <v>5</v>
      </c>
      <c r="O79" s="19">
        <v>0</v>
      </c>
      <c r="P79" s="19">
        <v>0</v>
      </c>
      <c r="Q79" s="19">
        <v>0</v>
      </c>
      <c r="R79" s="22"/>
      <c r="S79" s="179"/>
      <c r="T79" s="179"/>
      <c r="U79" s="2" t="s">
        <v>103</v>
      </c>
      <c r="V79" s="2" t="s">
        <v>42044</v>
      </c>
      <c r="W79" s="22"/>
      <c r="X79" s="5" t="s">
        <v>42045</v>
      </c>
      <c r="Y79" s="19">
        <v>789025070</v>
      </c>
      <c r="Z79" s="2" t="s">
        <v>42046</v>
      </c>
      <c r="AA79" s="2" t="s">
        <v>42047</v>
      </c>
      <c r="AB79" s="6">
        <v>41150.5968287037</v>
      </c>
      <c r="AC79" s="22"/>
      <c r="AD79" s="179"/>
      <c r="AE79" s="22"/>
      <c r="AF79" s="19">
        <v>422</v>
      </c>
      <c r="AG79" s="19">
        <v>904</v>
      </c>
      <c r="AH79" s="19">
        <v>124</v>
      </c>
      <c r="AI79" s="19">
        <v>2326</v>
      </c>
      <c r="AJ79" s="2"/>
      <c r="AK79" s="2"/>
      <c r="AL79" s="2"/>
      <c r="AM79" s="2"/>
      <c r="AN79" s="2"/>
    </row>
    <row x14ac:dyDescent="0.25" r="80" customHeight="1" ht="18">
      <c r="A80" s="20" t="s">
        <v>39297</v>
      </c>
      <c r="B80" s="12" t="s">
        <v>42048</v>
      </c>
      <c r="C80" s="148" t="s">
        <v>44</v>
      </c>
      <c r="D80" s="168"/>
      <c r="E80" s="148" t="s">
        <v>44</v>
      </c>
      <c r="F80" s="168"/>
      <c r="G80" s="148" t="s">
        <v>44</v>
      </c>
      <c r="H80" s="168"/>
      <c r="I80" s="178"/>
      <c r="J80" s="168"/>
      <c r="K80" s="17">
        <v>1169960000000000000</v>
      </c>
      <c r="L80" s="6">
        <v>43714.675046296295</v>
      </c>
      <c r="M80" s="19">
        <v>6</v>
      </c>
      <c r="N80" s="19">
        <v>0</v>
      </c>
      <c r="O80" s="19">
        <v>0</v>
      </c>
      <c r="P80" s="19">
        <v>0</v>
      </c>
      <c r="Q80" s="19">
        <v>0</v>
      </c>
      <c r="R80" s="22"/>
      <c r="S80" s="179"/>
      <c r="T80" s="179"/>
      <c r="U80" s="2" t="s">
        <v>103</v>
      </c>
      <c r="V80" s="2" t="s">
        <v>42049</v>
      </c>
      <c r="W80" s="22"/>
      <c r="X80" s="5" t="s">
        <v>42050</v>
      </c>
      <c r="Y80" s="19">
        <v>554672485</v>
      </c>
      <c r="Z80" s="2" t="s">
        <v>42051</v>
      </c>
      <c r="AA80" s="22"/>
      <c r="AB80" s="6">
        <v>41015.086481481485</v>
      </c>
      <c r="AC80" s="22"/>
      <c r="AD80" s="144" t="s">
        <v>7121</v>
      </c>
      <c r="AE80" s="22"/>
      <c r="AF80" s="19">
        <v>15186</v>
      </c>
      <c r="AG80" s="19">
        <v>1321</v>
      </c>
      <c r="AH80" s="19">
        <v>1209</v>
      </c>
      <c r="AI80" s="19">
        <v>14527</v>
      </c>
      <c r="AJ80" s="2"/>
      <c r="AK80" s="2"/>
      <c r="AL80" s="2"/>
      <c r="AM80" s="2"/>
      <c r="AN80" s="2"/>
    </row>
    <row x14ac:dyDescent="0.25" r="81" customHeight="1" ht="18">
      <c r="A81" s="20" t="s">
        <v>28968</v>
      </c>
      <c r="B81" s="187" t="s">
        <v>42052</v>
      </c>
      <c r="C81" s="148" t="s">
        <v>35</v>
      </c>
      <c r="D81" s="151" t="s">
        <v>235</v>
      </c>
      <c r="E81" s="148" t="s">
        <v>35</v>
      </c>
      <c r="F81" s="151" t="s">
        <v>235</v>
      </c>
      <c r="G81" s="148" t="s">
        <v>35</v>
      </c>
      <c r="H81" s="151" t="s">
        <v>235</v>
      </c>
      <c r="I81" s="178"/>
      <c r="J81" s="168"/>
      <c r="K81" s="17">
        <v>1169960000000000000</v>
      </c>
      <c r="L81" s="6">
        <v>43714.67456018519</v>
      </c>
      <c r="M81" s="19">
        <v>3</v>
      </c>
      <c r="N81" s="19">
        <v>0</v>
      </c>
      <c r="O81" s="19">
        <v>0</v>
      </c>
      <c r="P81" s="19">
        <v>0</v>
      </c>
      <c r="Q81" s="19">
        <v>0</v>
      </c>
      <c r="R81" s="22"/>
      <c r="S81" s="179"/>
      <c r="T81" s="179"/>
      <c r="U81" s="22"/>
      <c r="V81" s="2" t="s">
        <v>1248</v>
      </c>
      <c r="W81" s="22"/>
      <c r="X81" s="5" t="s">
        <v>1249</v>
      </c>
      <c r="Y81" s="17">
        <v>977711000000000000</v>
      </c>
      <c r="Z81" s="2" t="s">
        <v>42053</v>
      </c>
      <c r="AA81" s="22"/>
      <c r="AB81" s="6">
        <v>43184.1658912037</v>
      </c>
      <c r="AC81" s="22"/>
      <c r="AD81" s="179"/>
      <c r="AE81" s="22"/>
      <c r="AF81" s="19">
        <v>13541</v>
      </c>
      <c r="AG81" s="19">
        <v>356</v>
      </c>
      <c r="AH81" s="19">
        <v>1955</v>
      </c>
      <c r="AI81" s="19">
        <v>15811</v>
      </c>
      <c r="AJ81" s="2"/>
      <c r="AK81" s="2"/>
      <c r="AL81" s="2"/>
      <c r="AM81" s="2"/>
      <c r="AN81" s="2"/>
    </row>
    <row x14ac:dyDescent="0.25" r="82" customHeight="1" ht="18">
      <c r="A82" s="20" t="s">
        <v>42054</v>
      </c>
      <c r="B82" s="12" t="s">
        <v>42055</v>
      </c>
      <c r="C82" s="148" t="s">
        <v>44</v>
      </c>
      <c r="D82" s="168"/>
      <c r="E82" s="148" t="s">
        <v>44</v>
      </c>
      <c r="F82" s="168"/>
      <c r="G82" s="148" t="s">
        <v>44</v>
      </c>
      <c r="H82" s="168"/>
      <c r="I82" s="178"/>
      <c r="J82" s="168"/>
      <c r="K82" s="17">
        <v>1169960000000000000</v>
      </c>
      <c r="L82" s="6">
        <v>43714.67144675926</v>
      </c>
      <c r="M82" s="19">
        <v>0</v>
      </c>
      <c r="N82" s="19">
        <v>0</v>
      </c>
      <c r="O82" s="19">
        <v>0</v>
      </c>
      <c r="P82" s="19">
        <v>0</v>
      </c>
      <c r="Q82" s="19">
        <v>0</v>
      </c>
      <c r="R82" s="22"/>
      <c r="S82" s="179"/>
      <c r="T82" s="179"/>
      <c r="U82" s="22"/>
      <c r="V82" s="2" t="s">
        <v>42056</v>
      </c>
      <c r="W82" s="22"/>
      <c r="X82" s="5" t="s">
        <v>42057</v>
      </c>
      <c r="Y82" s="19">
        <v>1307265691</v>
      </c>
      <c r="Z82" s="22"/>
      <c r="AA82" s="22"/>
      <c r="AB82" s="6">
        <v>41360.648310185185</v>
      </c>
      <c r="AC82" s="22"/>
      <c r="AD82" s="179"/>
      <c r="AE82" s="22"/>
      <c r="AF82" s="19">
        <v>215</v>
      </c>
      <c r="AG82" s="19">
        <v>96</v>
      </c>
      <c r="AH82" s="19">
        <v>123</v>
      </c>
      <c r="AI82" s="19">
        <v>677</v>
      </c>
      <c r="AJ82" s="2"/>
      <c r="AK82" s="2"/>
      <c r="AL82" s="2"/>
      <c r="AM82" s="2"/>
      <c r="AN82" s="2"/>
    </row>
    <row x14ac:dyDescent="0.25" r="83" customHeight="1" ht="18">
      <c r="A83" s="20" t="s">
        <v>42058</v>
      </c>
      <c r="B83" s="12" t="s">
        <v>42059</v>
      </c>
      <c r="C83" s="148" t="s">
        <v>366</v>
      </c>
      <c r="D83" s="168"/>
      <c r="E83" s="148" t="s">
        <v>366</v>
      </c>
      <c r="F83" s="168"/>
      <c r="G83" s="148" t="s">
        <v>366</v>
      </c>
      <c r="H83" s="168"/>
      <c r="I83" s="178"/>
      <c r="J83" s="168"/>
      <c r="K83" s="17">
        <v>1169960000000000000</v>
      </c>
      <c r="L83" s="6">
        <v>43714.67099537037</v>
      </c>
      <c r="M83" s="19">
        <v>29</v>
      </c>
      <c r="N83" s="19">
        <v>0</v>
      </c>
      <c r="O83" s="19">
        <v>0</v>
      </c>
      <c r="P83" s="19">
        <v>0</v>
      </c>
      <c r="Q83" s="19">
        <v>0</v>
      </c>
      <c r="R83" s="22"/>
      <c r="S83" s="179"/>
      <c r="T83" s="179"/>
      <c r="U83" s="22"/>
      <c r="V83" s="2" t="s">
        <v>42060</v>
      </c>
      <c r="W83" s="22"/>
      <c r="X83" s="5" t="s">
        <v>42061</v>
      </c>
      <c r="Y83" s="19">
        <v>815162318</v>
      </c>
      <c r="Z83" s="2" t="s">
        <v>42062</v>
      </c>
      <c r="AA83" s="22"/>
      <c r="AB83" s="6">
        <v>41162.70118055555</v>
      </c>
      <c r="AC83" s="22"/>
      <c r="AD83" s="144" t="s">
        <v>17569</v>
      </c>
      <c r="AE83" s="22"/>
      <c r="AF83" s="19">
        <v>9618</v>
      </c>
      <c r="AG83" s="19">
        <v>33202</v>
      </c>
      <c r="AH83" s="19">
        <v>12671</v>
      </c>
      <c r="AI83" s="19">
        <v>103482</v>
      </c>
      <c r="AJ83" s="2"/>
      <c r="AK83" s="2"/>
      <c r="AL83" s="2"/>
      <c r="AM83" s="2"/>
      <c r="AN83" s="2"/>
    </row>
    <row x14ac:dyDescent="0.25" r="84" customHeight="1" ht="18">
      <c r="A84" s="20" t="s">
        <v>42063</v>
      </c>
      <c r="B84" s="12" t="s">
        <v>42064</v>
      </c>
      <c r="C84" s="148" t="s">
        <v>35</v>
      </c>
      <c r="D84" s="151" t="s">
        <v>235</v>
      </c>
      <c r="E84" s="148" t="s">
        <v>35</v>
      </c>
      <c r="F84" s="151" t="s">
        <v>235</v>
      </c>
      <c r="G84" s="148" t="s">
        <v>35</v>
      </c>
      <c r="H84" s="188" t="s">
        <v>235</v>
      </c>
      <c r="I84" s="178"/>
      <c r="J84" s="168"/>
      <c r="K84" s="17">
        <v>1169960000000000000</v>
      </c>
      <c r="L84" s="6">
        <v>43714.66936342593</v>
      </c>
      <c r="M84" s="19">
        <v>0</v>
      </c>
      <c r="N84" s="19">
        <v>0</v>
      </c>
      <c r="O84" s="19">
        <v>0</v>
      </c>
      <c r="P84" s="19">
        <v>0</v>
      </c>
      <c r="Q84" s="19">
        <v>0</v>
      </c>
      <c r="R84" s="22"/>
      <c r="S84" s="179"/>
      <c r="T84" s="179"/>
      <c r="U84" s="22"/>
      <c r="V84" s="2" t="s">
        <v>42065</v>
      </c>
      <c r="W84" s="22"/>
      <c r="X84" s="5" t="s">
        <v>42066</v>
      </c>
      <c r="Y84" s="19">
        <v>475009064</v>
      </c>
      <c r="Z84" s="2" t="s">
        <v>42067</v>
      </c>
      <c r="AA84" s="22"/>
      <c r="AB84" s="6">
        <v>40934.82774305555</v>
      </c>
      <c r="AC84" s="22"/>
      <c r="AD84" s="144" t="s">
        <v>49</v>
      </c>
      <c r="AE84" s="22"/>
      <c r="AF84" s="19">
        <v>15520</v>
      </c>
      <c r="AG84" s="19">
        <v>1943</v>
      </c>
      <c r="AH84" s="19">
        <v>1684</v>
      </c>
      <c r="AI84" s="19">
        <v>6935</v>
      </c>
      <c r="AJ84" s="2"/>
      <c r="AK84" s="2"/>
      <c r="AL84" s="2"/>
      <c r="AM84" s="2"/>
      <c r="AN84" s="2"/>
    </row>
    <row x14ac:dyDescent="0.25" r="85" customHeight="1" ht="18">
      <c r="A85" s="20" t="s">
        <v>42068</v>
      </c>
      <c r="B85" s="187" t="s">
        <v>42069</v>
      </c>
      <c r="C85" s="148" t="s">
        <v>35</v>
      </c>
      <c r="D85" s="151" t="s">
        <v>1295</v>
      </c>
      <c r="E85" s="148" t="s">
        <v>35</v>
      </c>
      <c r="F85" s="151" t="s">
        <v>1295</v>
      </c>
      <c r="G85" s="148" t="s">
        <v>35</v>
      </c>
      <c r="H85" s="151" t="s">
        <v>1295</v>
      </c>
      <c r="I85" s="178"/>
      <c r="J85" s="168"/>
      <c r="K85" s="17">
        <v>1169960000000000000</v>
      </c>
      <c r="L85" s="6">
        <v>43714.66862268518</v>
      </c>
      <c r="M85" s="19">
        <v>0</v>
      </c>
      <c r="N85" s="19">
        <v>0</v>
      </c>
      <c r="O85" s="19">
        <v>0</v>
      </c>
      <c r="P85" s="19">
        <v>0</v>
      </c>
      <c r="Q85" s="19">
        <v>0</v>
      </c>
      <c r="R85" s="22"/>
      <c r="S85" s="179"/>
      <c r="T85" s="179"/>
      <c r="U85" s="22"/>
      <c r="V85" s="2" t="s">
        <v>42070</v>
      </c>
      <c r="W85" s="22"/>
      <c r="X85" s="5" t="s">
        <v>42071</v>
      </c>
      <c r="Y85" s="19">
        <v>1918280377</v>
      </c>
      <c r="Z85" s="2" t="s">
        <v>42072</v>
      </c>
      <c r="AA85" s="22"/>
      <c r="AB85" s="6">
        <v>41547.08640046296</v>
      </c>
      <c r="AC85" s="22"/>
      <c r="AD85" s="144" t="s">
        <v>49</v>
      </c>
      <c r="AE85" s="22"/>
      <c r="AF85" s="19">
        <v>580</v>
      </c>
      <c r="AG85" s="19">
        <v>32</v>
      </c>
      <c r="AH85" s="19">
        <v>155</v>
      </c>
      <c r="AI85" s="19">
        <v>863</v>
      </c>
      <c r="AJ85" s="2"/>
      <c r="AK85" s="2"/>
      <c r="AL85" s="2"/>
      <c r="AM85" s="2"/>
      <c r="AN85" s="2"/>
    </row>
    <row x14ac:dyDescent="0.25" r="86" customHeight="1" ht="18">
      <c r="A86" s="20" t="s">
        <v>42073</v>
      </c>
      <c r="B86" s="12" t="s">
        <v>42074</v>
      </c>
      <c r="C86" s="148" t="s">
        <v>44</v>
      </c>
      <c r="D86" s="168"/>
      <c r="E86" s="148" t="s">
        <v>44</v>
      </c>
      <c r="F86" s="168"/>
      <c r="G86" s="148" t="s">
        <v>44</v>
      </c>
      <c r="H86" s="168"/>
      <c r="I86" s="178"/>
      <c r="J86" s="168"/>
      <c r="K86" s="17">
        <v>1169960000000000000</v>
      </c>
      <c r="L86" s="6">
        <v>43714.668287037035</v>
      </c>
      <c r="M86" s="19">
        <v>67</v>
      </c>
      <c r="N86" s="19">
        <v>11</v>
      </c>
      <c r="O86" s="19">
        <v>0</v>
      </c>
      <c r="P86" s="19">
        <v>0</v>
      </c>
      <c r="Q86" s="19">
        <v>0</v>
      </c>
      <c r="R86" s="22"/>
      <c r="S86" s="179"/>
      <c r="T86" s="179"/>
      <c r="U86" s="22"/>
      <c r="V86" s="2" t="s">
        <v>27801</v>
      </c>
      <c r="W86" s="22"/>
      <c r="X86" s="5" t="s">
        <v>27802</v>
      </c>
      <c r="Y86" s="17">
        <v>708729000000000000</v>
      </c>
      <c r="Z86" s="2" t="s">
        <v>27803</v>
      </c>
      <c r="AA86" s="22"/>
      <c r="AB86" s="6">
        <v>42441.91579861111</v>
      </c>
      <c r="AC86" s="22"/>
      <c r="AD86" s="144" t="s">
        <v>27804</v>
      </c>
      <c r="AE86" s="22"/>
      <c r="AF86" s="19">
        <v>6803</v>
      </c>
      <c r="AG86" s="19">
        <v>2602</v>
      </c>
      <c r="AH86" s="19">
        <v>844</v>
      </c>
      <c r="AI86" s="19">
        <v>30471</v>
      </c>
      <c r="AJ86" s="2"/>
      <c r="AK86" s="2"/>
      <c r="AL86" s="2"/>
      <c r="AM86" s="2"/>
      <c r="AN86" s="2"/>
    </row>
    <row x14ac:dyDescent="0.25" r="87" customHeight="1" ht="18">
      <c r="A87" s="20" t="s">
        <v>42075</v>
      </c>
      <c r="B87" s="12" t="s">
        <v>42076</v>
      </c>
      <c r="C87" s="148" t="s">
        <v>35</v>
      </c>
      <c r="D87" s="151" t="s">
        <v>235</v>
      </c>
      <c r="E87" s="148" t="s">
        <v>35</v>
      </c>
      <c r="F87" s="151" t="s">
        <v>235</v>
      </c>
      <c r="G87" s="148" t="s">
        <v>35</v>
      </c>
      <c r="H87" s="188" t="s">
        <v>235</v>
      </c>
      <c r="I87" s="178"/>
      <c r="J87" s="168"/>
      <c r="K87" s="17">
        <v>1169960000000000000</v>
      </c>
      <c r="L87" s="6">
        <v>43714.66637731482</v>
      </c>
      <c r="M87" s="19">
        <v>0</v>
      </c>
      <c r="N87" s="19">
        <v>0</v>
      </c>
      <c r="O87" s="19">
        <v>0</v>
      </c>
      <c r="P87" s="19">
        <v>0</v>
      </c>
      <c r="Q87" s="19">
        <v>0</v>
      </c>
      <c r="R87" s="22"/>
      <c r="S87" s="179"/>
      <c r="T87" s="179"/>
      <c r="U87" s="22"/>
      <c r="V87" s="2" t="s">
        <v>42077</v>
      </c>
      <c r="W87" s="22"/>
      <c r="X87" s="5" t="s">
        <v>42078</v>
      </c>
      <c r="Y87" s="19">
        <v>3135378629</v>
      </c>
      <c r="Z87" s="2" t="s">
        <v>42079</v>
      </c>
      <c r="AA87" s="22"/>
      <c r="AB87" s="6">
        <v>42099.11040509259</v>
      </c>
      <c r="AC87" s="22"/>
      <c r="AD87" s="179"/>
      <c r="AE87" s="22"/>
      <c r="AF87" s="19">
        <v>71</v>
      </c>
      <c r="AG87" s="19">
        <v>27</v>
      </c>
      <c r="AH87" s="19">
        <v>38</v>
      </c>
      <c r="AI87" s="19">
        <v>52</v>
      </c>
      <c r="AJ87" s="2"/>
      <c r="AK87" s="2"/>
      <c r="AL87" s="2"/>
      <c r="AM87" s="2"/>
      <c r="AN87" s="2"/>
    </row>
    <row x14ac:dyDescent="0.25" r="88" customHeight="1" ht="18">
      <c r="A88" s="20" t="s">
        <v>29249</v>
      </c>
      <c r="B88" s="12" t="s">
        <v>42080</v>
      </c>
      <c r="C88" s="148" t="s">
        <v>35</v>
      </c>
      <c r="D88" s="151" t="s">
        <v>1295</v>
      </c>
      <c r="E88" s="148" t="s">
        <v>35</v>
      </c>
      <c r="F88" s="151" t="s">
        <v>1295</v>
      </c>
      <c r="G88" s="148" t="s">
        <v>35</v>
      </c>
      <c r="H88" s="188" t="s">
        <v>1295</v>
      </c>
      <c r="I88" s="178"/>
      <c r="J88" s="168"/>
      <c r="K88" s="17">
        <v>1169960000000000000</v>
      </c>
      <c r="L88" s="6">
        <v>43714.66521990741</v>
      </c>
      <c r="M88" s="19">
        <v>1</v>
      </c>
      <c r="N88" s="19">
        <v>0</v>
      </c>
      <c r="O88" s="19">
        <v>0</v>
      </c>
      <c r="P88" s="19">
        <v>0</v>
      </c>
      <c r="Q88" s="19">
        <v>0</v>
      </c>
      <c r="R88" s="22"/>
      <c r="S88" s="179"/>
      <c r="T88" s="179"/>
      <c r="U88" s="22"/>
      <c r="V88" s="2" t="s">
        <v>42081</v>
      </c>
      <c r="W88" s="22"/>
      <c r="X88" s="5" t="s">
        <v>42082</v>
      </c>
      <c r="Y88" s="17">
        <v>880554000000000000</v>
      </c>
      <c r="Z88" s="2" t="s">
        <v>42083</v>
      </c>
      <c r="AA88" s="22"/>
      <c r="AB88" s="6">
        <v>42916.0627662037</v>
      </c>
      <c r="AC88" s="22"/>
      <c r="AD88" s="179"/>
      <c r="AE88" s="22"/>
      <c r="AF88" s="19">
        <v>702</v>
      </c>
      <c r="AG88" s="19">
        <v>18</v>
      </c>
      <c r="AH88" s="19">
        <v>46</v>
      </c>
      <c r="AI88" s="19">
        <v>432</v>
      </c>
      <c r="AJ88" s="2"/>
      <c r="AK88" s="2"/>
      <c r="AL88" s="2"/>
      <c r="AM88" s="2"/>
      <c r="AN88" s="2"/>
    </row>
    <row x14ac:dyDescent="0.25" r="89" customHeight="1" ht="18">
      <c r="A89" s="20" t="s">
        <v>42084</v>
      </c>
      <c r="B89" s="12" t="s">
        <v>42085</v>
      </c>
      <c r="C89" s="148" t="s">
        <v>35</v>
      </c>
      <c r="D89" s="151" t="s">
        <v>235</v>
      </c>
      <c r="E89" s="148" t="s">
        <v>35</v>
      </c>
      <c r="F89" s="151" t="s">
        <v>235</v>
      </c>
      <c r="G89" s="148" t="s">
        <v>35</v>
      </c>
      <c r="H89" s="188" t="s">
        <v>235</v>
      </c>
      <c r="I89" s="178"/>
      <c r="J89" s="168"/>
      <c r="K89" s="17">
        <v>1169960000000000000</v>
      </c>
      <c r="L89" s="6">
        <v>43714.66270833334</v>
      </c>
      <c r="M89" s="19">
        <v>0</v>
      </c>
      <c r="N89" s="19">
        <v>0</v>
      </c>
      <c r="O89" s="19">
        <v>0</v>
      </c>
      <c r="P89" s="19">
        <v>0</v>
      </c>
      <c r="Q89" s="19">
        <v>0</v>
      </c>
      <c r="R89" s="22"/>
      <c r="S89" s="179"/>
      <c r="T89" s="179"/>
      <c r="U89" s="22"/>
      <c r="V89" s="2" t="s">
        <v>42086</v>
      </c>
      <c r="W89" s="22"/>
      <c r="X89" s="5" t="s">
        <v>42087</v>
      </c>
      <c r="Y89" s="19">
        <v>122597191</v>
      </c>
      <c r="Z89" s="22"/>
      <c r="AA89" s="22"/>
      <c r="AB89" s="6">
        <v>40250.422314814816</v>
      </c>
      <c r="AC89" s="22"/>
      <c r="AD89" s="179"/>
      <c r="AE89" s="22"/>
      <c r="AF89" s="19">
        <v>6157</v>
      </c>
      <c r="AG89" s="19">
        <v>10</v>
      </c>
      <c r="AH89" s="19">
        <v>24</v>
      </c>
      <c r="AI89" s="19">
        <v>1</v>
      </c>
      <c r="AJ89" s="2"/>
      <c r="AK89" s="2"/>
      <c r="AL89" s="2"/>
      <c r="AM89" s="2"/>
      <c r="AN89" s="2"/>
    </row>
    <row x14ac:dyDescent="0.25" r="90" customHeight="1" ht="18">
      <c r="A90" s="20" t="s">
        <v>7073</v>
      </c>
      <c r="B90" s="12" t="s">
        <v>42088</v>
      </c>
      <c r="C90" s="148" t="s">
        <v>35</v>
      </c>
      <c r="D90" s="151" t="s">
        <v>235</v>
      </c>
      <c r="E90" s="148" t="s">
        <v>35</v>
      </c>
      <c r="F90" s="151" t="s">
        <v>235</v>
      </c>
      <c r="G90" s="148" t="s">
        <v>35</v>
      </c>
      <c r="H90" s="188" t="s">
        <v>235</v>
      </c>
      <c r="I90" s="178"/>
      <c r="J90" s="168"/>
      <c r="K90" s="17">
        <v>1169960000000000000</v>
      </c>
      <c r="L90" s="6">
        <v>43714.66217592593</v>
      </c>
      <c r="M90" s="19">
        <v>1</v>
      </c>
      <c r="N90" s="19">
        <v>0</v>
      </c>
      <c r="O90" s="19">
        <v>0</v>
      </c>
      <c r="P90" s="19">
        <v>0</v>
      </c>
      <c r="Q90" s="19">
        <v>0</v>
      </c>
      <c r="R90" s="22"/>
      <c r="S90" s="179"/>
      <c r="T90" s="179"/>
      <c r="U90" s="22"/>
      <c r="V90" s="2" t="s">
        <v>42089</v>
      </c>
      <c r="W90" s="22"/>
      <c r="X90" s="5" t="s">
        <v>42090</v>
      </c>
      <c r="Y90" s="19">
        <v>3161559072</v>
      </c>
      <c r="Z90" s="22"/>
      <c r="AA90" s="22"/>
      <c r="AB90" s="6">
        <v>42112.03958333333</v>
      </c>
      <c r="AC90" s="22"/>
      <c r="AD90" s="144" t="s">
        <v>100</v>
      </c>
      <c r="AE90" s="22"/>
      <c r="AF90" s="19">
        <v>6581</v>
      </c>
      <c r="AG90" s="19">
        <v>151</v>
      </c>
      <c r="AH90" s="19">
        <v>514</v>
      </c>
      <c r="AI90" s="19">
        <v>3600</v>
      </c>
      <c r="AJ90" s="2"/>
      <c r="AK90" s="2"/>
      <c r="AL90" s="2"/>
      <c r="AM90" s="2"/>
      <c r="AN90" s="2"/>
    </row>
    <row x14ac:dyDescent="0.25" r="91" customHeight="1" ht="18">
      <c r="A91" s="20" t="s">
        <v>42091</v>
      </c>
      <c r="B91" s="187" t="s">
        <v>42092</v>
      </c>
      <c r="C91" s="148" t="s">
        <v>35</v>
      </c>
      <c r="D91" s="151" t="s">
        <v>235</v>
      </c>
      <c r="E91" s="148" t="s">
        <v>35</v>
      </c>
      <c r="F91" s="151" t="s">
        <v>235</v>
      </c>
      <c r="G91" s="148" t="s">
        <v>35</v>
      </c>
      <c r="H91" s="151" t="s">
        <v>235</v>
      </c>
      <c r="I91" s="178"/>
      <c r="J91" s="168"/>
      <c r="K91" s="17">
        <v>1169960000000000000</v>
      </c>
      <c r="L91" s="6">
        <v>43714.66204861111</v>
      </c>
      <c r="M91" s="19">
        <v>5</v>
      </c>
      <c r="N91" s="19">
        <v>1</v>
      </c>
      <c r="O91" s="19">
        <v>0</v>
      </c>
      <c r="P91" s="19">
        <v>0</v>
      </c>
      <c r="Q91" s="19">
        <v>0</v>
      </c>
      <c r="R91" s="22"/>
      <c r="S91" s="179"/>
      <c r="T91" s="179"/>
      <c r="U91" s="22"/>
      <c r="V91" s="2" t="s">
        <v>10043</v>
      </c>
      <c r="W91" s="22"/>
      <c r="X91" s="5" t="s">
        <v>42093</v>
      </c>
      <c r="Y91" s="17">
        <v>1142830000000000000</v>
      </c>
      <c r="Z91" s="2" t="s">
        <v>10045</v>
      </c>
      <c r="AA91" s="22"/>
      <c r="AB91" s="6">
        <v>43639.81391203704</v>
      </c>
      <c r="AC91" s="22"/>
      <c r="AD91" s="179"/>
      <c r="AE91" s="22"/>
      <c r="AF91" s="19">
        <v>1762</v>
      </c>
      <c r="AG91" s="19">
        <v>1019</v>
      </c>
      <c r="AH91" s="19">
        <v>1659</v>
      </c>
      <c r="AI91" s="19">
        <v>1764</v>
      </c>
      <c r="AJ91" s="2"/>
      <c r="AK91" s="2"/>
      <c r="AL91" s="2"/>
      <c r="AM91" s="2"/>
      <c r="AN91" s="2"/>
    </row>
    <row x14ac:dyDescent="0.25" r="92" customHeight="1" ht="18">
      <c r="A92" s="20" t="s">
        <v>42094</v>
      </c>
      <c r="B92" s="12" t="s">
        <v>42095</v>
      </c>
      <c r="C92" s="148" t="s">
        <v>35</v>
      </c>
      <c r="D92" s="151" t="s">
        <v>235</v>
      </c>
      <c r="E92" s="148" t="s">
        <v>35</v>
      </c>
      <c r="F92" s="151" t="s">
        <v>235</v>
      </c>
      <c r="G92" s="148" t="s">
        <v>35</v>
      </c>
      <c r="H92" s="188" t="s">
        <v>235</v>
      </c>
      <c r="I92" s="178"/>
      <c r="J92" s="168"/>
      <c r="K92" s="17">
        <v>1169960000000000000</v>
      </c>
      <c r="L92" s="6">
        <v>43714.66060185185</v>
      </c>
      <c r="M92" s="19">
        <v>1</v>
      </c>
      <c r="N92" s="19">
        <v>0</v>
      </c>
      <c r="O92" s="19">
        <v>0</v>
      </c>
      <c r="P92" s="19">
        <v>0</v>
      </c>
      <c r="Q92" s="19">
        <v>0</v>
      </c>
      <c r="R92" s="22"/>
      <c r="S92" s="179"/>
      <c r="T92" s="179"/>
      <c r="U92" s="22"/>
      <c r="V92" s="2" t="s">
        <v>42096</v>
      </c>
      <c r="W92" s="22"/>
      <c r="X92" s="5" t="s">
        <v>42097</v>
      </c>
      <c r="Y92" s="19">
        <v>627638092</v>
      </c>
      <c r="Z92" s="2" t="s">
        <v>42098</v>
      </c>
      <c r="AA92" s="22"/>
      <c r="AB92" s="6">
        <v>41095.954409722224</v>
      </c>
      <c r="AC92" s="22"/>
      <c r="AD92" s="179"/>
      <c r="AE92" s="22"/>
      <c r="AF92" s="19">
        <v>7443</v>
      </c>
      <c r="AG92" s="19">
        <v>98</v>
      </c>
      <c r="AH92" s="19">
        <v>82</v>
      </c>
      <c r="AI92" s="19">
        <v>4519</v>
      </c>
      <c r="AJ92" s="2"/>
      <c r="AK92" s="2"/>
      <c r="AL92" s="2"/>
      <c r="AM92" s="2"/>
      <c r="AN92" s="2"/>
    </row>
    <row x14ac:dyDescent="0.25" r="93" customHeight="1" ht="18">
      <c r="A93" s="20" t="s">
        <v>24989</v>
      </c>
      <c r="B93" s="12" t="s">
        <v>42099</v>
      </c>
      <c r="C93" s="148" t="s">
        <v>35</v>
      </c>
      <c r="D93" s="151" t="s">
        <v>235</v>
      </c>
      <c r="E93" s="148" t="s">
        <v>35</v>
      </c>
      <c r="F93" s="151" t="s">
        <v>235</v>
      </c>
      <c r="G93" s="148" t="s">
        <v>35</v>
      </c>
      <c r="H93" s="188" t="s">
        <v>235</v>
      </c>
      <c r="I93" s="178"/>
      <c r="J93" s="168"/>
      <c r="K93" s="17">
        <v>1169960000000000000</v>
      </c>
      <c r="L93" s="6">
        <v>43714.66024305556</v>
      </c>
      <c r="M93" s="19">
        <v>30</v>
      </c>
      <c r="N93" s="19">
        <v>5</v>
      </c>
      <c r="O93" s="19">
        <v>0</v>
      </c>
      <c r="P93" s="19">
        <v>0</v>
      </c>
      <c r="Q93" s="19">
        <v>0</v>
      </c>
      <c r="R93" s="22"/>
      <c r="S93" s="179"/>
      <c r="T93" s="179"/>
      <c r="U93" s="22"/>
      <c r="V93" s="2" t="s">
        <v>42100</v>
      </c>
      <c r="W93" s="22"/>
      <c r="X93" s="5" t="s">
        <v>42101</v>
      </c>
      <c r="Y93" s="17">
        <v>871679000000000000</v>
      </c>
      <c r="Z93" s="2" t="s">
        <v>42102</v>
      </c>
      <c r="AA93" s="22"/>
      <c r="AB93" s="6">
        <v>42891.57309027778</v>
      </c>
      <c r="AC93" s="22"/>
      <c r="AD93" s="179"/>
      <c r="AE93" s="22"/>
      <c r="AF93" s="19">
        <v>10231</v>
      </c>
      <c r="AG93" s="19">
        <v>938</v>
      </c>
      <c r="AH93" s="19">
        <v>787</v>
      </c>
      <c r="AI93" s="19">
        <v>69598</v>
      </c>
      <c r="AJ93" s="2"/>
      <c r="AK93" s="2"/>
      <c r="AL93" s="2"/>
      <c r="AM93" s="2"/>
      <c r="AN93" s="2"/>
    </row>
    <row x14ac:dyDescent="0.25" r="94" customHeight="1" ht="18">
      <c r="A94" s="20" t="s">
        <v>42103</v>
      </c>
      <c r="B94" s="12" t="s">
        <v>42104</v>
      </c>
      <c r="C94" s="148" t="s">
        <v>366</v>
      </c>
      <c r="D94" s="168"/>
      <c r="E94" s="148" t="s">
        <v>366</v>
      </c>
      <c r="F94" s="168"/>
      <c r="G94" s="148" t="s">
        <v>366</v>
      </c>
      <c r="H94" s="168"/>
      <c r="I94" s="178"/>
      <c r="J94" s="168"/>
      <c r="K94" s="17">
        <v>1169960000000000000</v>
      </c>
      <c r="L94" s="6">
        <v>43714.65959490741</v>
      </c>
      <c r="M94" s="19">
        <v>0</v>
      </c>
      <c r="N94" s="19">
        <v>0</v>
      </c>
      <c r="O94" s="19">
        <v>0</v>
      </c>
      <c r="P94" s="19">
        <v>0</v>
      </c>
      <c r="Q94" s="19">
        <v>0</v>
      </c>
      <c r="R94" s="22"/>
      <c r="S94" s="179"/>
      <c r="T94" s="179"/>
      <c r="U94" s="22"/>
      <c r="V94" s="2" t="s">
        <v>42105</v>
      </c>
      <c r="W94" s="22"/>
      <c r="X94" s="5" t="s">
        <v>42106</v>
      </c>
      <c r="Y94" s="19">
        <v>4393200257</v>
      </c>
      <c r="Z94" s="22"/>
      <c r="AA94" s="22"/>
      <c r="AB94" s="6">
        <v>42344.586481481485</v>
      </c>
      <c r="AC94" s="22"/>
      <c r="AD94" s="144" t="s">
        <v>42107</v>
      </c>
      <c r="AE94" s="22"/>
      <c r="AF94" s="19">
        <v>10341</v>
      </c>
      <c r="AG94" s="19">
        <v>194</v>
      </c>
      <c r="AH94" s="19">
        <v>110</v>
      </c>
      <c r="AI94" s="19">
        <v>1423</v>
      </c>
      <c r="AJ94" s="2"/>
      <c r="AK94" s="2"/>
      <c r="AL94" s="2"/>
      <c r="AM94" s="2"/>
      <c r="AN94" s="2"/>
    </row>
    <row x14ac:dyDescent="0.25" r="95" customHeight="1" ht="18">
      <c r="A95" s="20" t="s">
        <v>29422</v>
      </c>
      <c r="B95" s="12" t="s">
        <v>42108</v>
      </c>
      <c r="C95" s="148" t="s">
        <v>44</v>
      </c>
      <c r="D95" s="168"/>
      <c r="E95" s="148" t="s">
        <v>44</v>
      </c>
      <c r="F95" s="168"/>
      <c r="G95" s="148" t="s">
        <v>44</v>
      </c>
      <c r="H95" s="168"/>
      <c r="I95" s="178"/>
      <c r="J95" s="168"/>
      <c r="K95" s="17">
        <v>1169950000000000000</v>
      </c>
      <c r="L95" s="6">
        <v>43714.65589120371</v>
      </c>
      <c r="M95" s="19">
        <v>4</v>
      </c>
      <c r="N95" s="19">
        <v>3</v>
      </c>
      <c r="O95" s="19">
        <v>0</v>
      </c>
      <c r="P95" s="19">
        <v>0</v>
      </c>
      <c r="Q95" s="19">
        <v>0</v>
      </c>
      <c r="R95" s="22"/>
      <c r="S95" s="179"/>
      <c r="T95" s="179"/>
      <c r="U95" s="22"/>
      <c r="V95" s="2" t="s">
        <v>42109</v>
      </c>
      <c r="W95" s="22"/>
      <c r="X95" s="5" t="s">
        <v>42110</v>
      </c>
      <c r="Y95" s="19">
        <v>4023190246</v>
      </c>
      <c r="Z95" s="2" t="s">
        <v>42111</v>
      </c>
      <c r="AA95" s="22"/>
      <c r="AB95" s="6">
        <v>42300.50864583333</v>
      </c>
      <c r="AC95" s="22"/>
      <c r="AD95" s="144" t="s">
        <v>100</v>
      </c>
      <c r="AE95" s="22"/>
      <c r="AF95" s="19">
        <v>1347</v>
      </c>
      <c r="AG95" s="19">
        <v>922</v>
      </c>
      <c r="AH95" s="19">
        <v>50</v>
      </c>
      <c r="AI95" s="19">
        <v>62</v>
      </c>
      <c r="AJ95" s="2"/>
      <c r="AK95" s="2"/>
      <c r="AL95" s="2"/>
      <c r="AM95" s="2"/>
      <c r="AN95" s="2"/>
    </row>
    <row x14ac:dyDescent="0.25" r="96" customHeight="1" ht="18">
      <c r="A96" s="20" t="s">
        <v>42112</v>
      </c>
      <c r="B96" s="12" t="s">
        <v>42113</v>
      </c>
      <c r="C96" s="148" t="s">
        <v>44</v>
      </c>
      <c r="D96" s="168"/>
      <c r="E96" s="148" t="s">
        <v>44</v>
      </c>
      <c r="F96" s="168"/>
      <c r="G96" s="148" t="s">
        <v>44</v>
      </c>
      <c r="H96" s="168"/>
      <c r="I96" s="178"/>
      <c r="J96" s="168"/>
      <c r="K96" s="17">
        <v>1169950000000000000</v>
      </c>
      <c r="L96" s="6">
        <v>43714.65547453704</v>
      </c>
      <c r="M96" s="19">
        <v>0</v>
      </c>
      <c r="N96" s="19">
        <v>0</v>
      </c>
      <c r="O96" s="19">
        <v>0</v>
      </c>
      <c r="P96" s="19">
        <v>0</v>
      </c>
      <c r="Q96" s="19">
        <v>0</v>
      </c>
      <c r="R96" s="22"/>
      <c r="S96" s="179"/>
      <c r="T96" s="179"/>
      <c r="U96" s="22"/>
      <c r="V96" s="2" t="s">
        <v>42114</v>
      </c>
      <c r="W96" s="22"/>
      <c r="X96" s="5" t="s">
        <v>42115</v>
      </c>
      <c r="Y96" s="17">
        <v>727606000000000000</v>
      </c>
      <c r="Z96" s="2" t="s">
        <v>42116</v>
      </c>
      <c r="AA96" s="22"/>
      <c r="AB96" s="6">
        <v>42494.00518518518</v>
      </c>
      <c r="AC96" s="22"/>
      <c r="AD96" s="179"/>
      <c r="AE96" s="22"/>
      <c r="AF96" s="19">
        <v>13013</v>
      </c>
      <c r="AG96" s="19">
        <v>230</v>
      </c>
      <c r="AH96" s="19">
        <v>220</v>
      </c>
      <c r="AI96" s="19">
        <v>32340</v>
      </c>
      <c r="AJ96" s="2"/>
      <c r="AK96" s="2"/>
      <c r="AL96" s="2"/>
      <c r="AM96" s="2"/>
      <c r="AN96" s="2"/>
    </row>
    <row x14ac:dyDescent="0.25" r="97" customHeight="1" ht="18">
      <c r="A97" s="20" t="s">
        <v>33543</v>
      </c>
      <c r="B97" s="12" t="s">
        <v>42117</v>
      </c>
      <c r="C97" s="148" t="s">
        <v>44</v>
      </c>
      <c r="D97" s="168"/>
      <c r="E97" s="148" t="s">
        <v>44</v>
      </c>
      <c r="F97" s="168"/>
      <c r="G97" s="148" t="s">
        <v>44</v>
      </c>
      <c r="H97" s="168"/>
      <c r="I97" s="178"/>
      <c r="J97" s="168"/>
      <c r="K97" s="17">
        <v>1169950000000000000</v>
      </c>
      <c r="L97" s="6">
        <v>43714.65185185185</v>
      </c>
      <c r="M97" s="19">
        <v>1</v>
      </c>
      <c r="N97" s="19">
        <v>0</v>
      </c>
      <c r="O97" s="19">
        <v>0</v>
      </c>
      <c r="P97" s="19">
        <v>0</v>
      </c>
      <c r="Q97" s="19">
        <v>0</v>
      </c>
      <c r="R97" s="22"/>
      <c r="S97" s="179"/>
      <c r="T97" s="179"/>
      <c r="U97" s="22"/>
      <c r="V97" s="2" t="s">
        <v>42118</v>
      </c>
      <c r="W97" s="22"/>
      <c r="X97" s="5" t="s">
        <v>42119</v>
      </c>
      <c r="Y97" s="19">
        <v>2364506341</v>
      </c>
      <c r="Z97" s="2" t="s">
        <v>42120</v>
      </c>
      <c r="AA97" s="22"/>
      <c r="AB97" s="6">
        <v>41697.919120370374</v>
      </c>
      <c r="AC97" s="22"/>
      <c r="AD97" s="179"/>
      <c r="AE97" s="22"/>
      <c r="AF97" s="19">
        <v>37593</v>
      </c>
      <c r="AG97" s="19">
        <v>1151</v>
      </c>
      <c r="AH97" s="19">
        <v>1279</v>
      </c>
      <c r="AI97" s="19">
        <v>29108</v>
      </c>
      <c r="AJ97" s="2"/>
      <c r="AK97" s="2"/>
      <c r="AL97" s="2"/>
      <c r="AM97" s="2"/>
      <c r="AN97" s="2"/>
    </row>
    <row x14ac:dyDescent="0.25" r="98" customHeight="1" ht="18">
      <c r="A98" s="20" t="s">
        <v>25029</v>
      </c>
      <c r="B98" s="12" t="s">
        <v>42121</v>
      </c>
      <c r="C98" s="148" t="s">
        <v>44</v>
      </c>
      <c r="D98" s="168"/>
      <c r="E98" s="148" t="s">
        <v>44</v>
      </c>
      <c r="F98" s="168"/>
      <c r="G98" s="148" t="s">
        <v>44</v>
      </c>
      <c r="H98" s="168"/>
      <c r="I98" s="178"/>
      <c r="J98" s="168"/>
      <c r="K98" s="17">
        <v>1169950000000000000</v>
      </c>
      <c r="L98" s="6">
        <v>43714.64797453704</v>
      </c>
      <c r="M98" s="19">
        <v>0</v>
      </c>
      <c r="N98" s="19">
        <v>0</v>
      </c>
      <c r="O98" s="19">
        <v>0</v>
      </c>
      <c r="P98" s="19">
        <v>0</v>
      </c>
      <c r="Q98" s="19">
        <v>0</v>
      </c>
      <c r="R98" s="22"/>
      <c r="S98" s="179"/>
      <c r="T98" s="179"/>
      <c r="U98" s="22"/>
      <c r="V98" s="2" t="s">
        <v>42122</v>
      </c>
      <c r="W98" s="22"/>
      <c r="X98" s="5" t="s">
        <v>35071</v>
      </c>
      <c r="Y98" s="17">
        <v>937072000000000000</v>
      </c>
      <c r="Z98" s="22"/>
      <c r="AA98" s="22"/>
      <c r="AB98" s="6">
        <v>43072.02275462963</v>
      </c>
      <c r="AC98" s="22"/>
      <c r="AD98" s="179"/>
      <c r="AE98" s="22"/>
      <c r="AF98" s="19">
        <v>823</v>
      </c>
      <c r="AG98" s="19">
        <v>358</v>
      </c>
      <c r="AH98" s="19">
        <v>304</v>
      </c>
      <c r="AI98" s="19">
        <v>198</v>
      </c>
      <c r="AJ98" s="2"/>
      <c r="AK98" s="2"/>
      <c r="AL98" s="2"/>
      <c r="AM98" s="2"/>
      <c r="AN98" s="2"/>
    </row>
    <row x14ac:dyDescent="0.25" r="99" customHeight="1" ht="18">
      <c r="A99" s="20" t="s">
        <v>42123</v>
      </c>
      <c r="B99" s="12" t="s">
        <v>42124</v>
      </c>
      <c r="C99" s="148" t="s">
        <v>35</v>
      </c>
      <c r="D99" s="151" t="s">
        <v>235</v>
      </c>
      <c r="E99" s="148" t="s">
        <v>35</v>
      </c>
      <c r="F99" s="151" t="s">
        <v>235</v>
      </c>
      <c r="G99" s="148" t="s">
        <v>35</v>
      </c>
      <c r="H99" s="188" t="s">
        <v>235</v>
      </c>
      <c r="I99" s="178"/>
      <c r="J99" s="168"/>
      <c r="K99" s="17">
        <v>1169950000000000000</v>
      </c>
      <c r="L99" s="6">
        <v>43714.64207175926</v>
      </c>
      <c r="M99" s="19">
        <v>1</v>
      </c>
      <c r="N99" s="19">
        <v>0</v>
      </c>
      <c r="O99" s="19">
        <v>0</v>
      </c>
      <c r="P99" s="19">
        <v>0</v>
      </c>
      <c r="Q99" s="19">
        <v>0</v>
      </c>
      <c r="R99" s="22"/>
      <c r="S99" s="179"/>
      <c r="T99" s="179"/>
      <c r="U99" s="22"/>
      <c r="V99" s="2" t="s">
        <v>42125</v>
      </c>
      <c r="W99" s="22"/>
      <c r="X99" s="5" t="s">
        <v>42126</v>
      </c>
      <c r="Y99" s="19">
        <v>2829160079</v>
      </c>
      <c r="Z99" s="22"/>
      <c r="AA99" s="22"/>
      <c r="AB99" s="6">
        <v>41926.51118055556</v>
      </c>
      <c r="AC99" s="22"/>
      <c r="AD99" s="179"/>
      <c r="AE99" s="22"/>
      <c r="AF99" s="19">
        <v>2103</v>
      </c>
      <c r="AG99" s="19">
        <v>189</v>
      </c>
      <c r="AH99" s="19">
        <v>173</v>
      </c>
      <c r="AI99" s="19">
        <v>5242</v>
      </c>
      <c r="AJ99" s="2"/>
      <c r="AK99" s="2"/>
      <c r="AL99" s="2"/>
      <c r="AM99" s="2"/>
      <c r="AN99" s="2"/>
    </row>
    <row x14ac:dyDescent="0.25" r="100" customHeight="1" ht="18">
      <c r="A100" s="20" t="s">
        <v>42127</v>
      </c>
      <c r="B100" s="12" t="s">
        <v>42128</v>
      </c>
      <c r="C100" s="148" t="s">
        <v>35</v>
      </c>
      <c r="D100" s="151" t="s">
        <v>1295</v>
      </c>
      <c r="E100" s="148" t="s">
        <v>35</v>
      </c>
      <c r="F100" s="151" t="s">
        <v>1295</v>
      </c>
      <c r="G100" s="148" t="s">
        <v>35</v>
      </c>
      <c r="H100" s="188" t="s">
        <v>1295</v>
      </c>
      <c r="I100" s="178"/>
      <c r="J100" s="168"/>
      <c r="K100" s="17">
        <v>1169950000000000000</v>
      </c>
      <c r="L100" s="6">
        <v>43714.640069444446</v>
      </c>
      <c r="M100" s="19">
        <v>0</v>
      </c>
      <c r="N100" s="19">
        <v>0</v>
      </c>
      <c r="O100" s="19">
        <v>0</v>
      </c>
      <c r="P100" s="19">
        <v>0</v>
      </c>
      <c r="Q100" s="19">
        <v>0</v>
      </c>
      <c r="R100" s="22"/>
      <c r="S100" s="179"/>
      <c r="T100" s="179"/>
      <c r="U100" s="22"/>
      <c r="V100" s="2" t="s">
        <v>42129</v>
      </c>
      <c r="W100" s="22"/>
      <c r="X100" s="5" t="s">
        <v>42130</v>
      </c>
      <c r="Y100" s="17">
        <v>1079010000000000000</v>
      </c>
      <c r="Z100" s="2" t="s">
        <v>42131</v>
      </c>
      <c r="AA100" s="22"/>
      <c r="AB100" s="6">
        <v>43463.70381944445</v>
      </c>
      <c r="AC100" s="22"/>
      <c r="AD100" s="144" t="s">
        <v>49</v>
      </c>
      <c r="AE100" s="22"/>
      <c r="AF100" s="19">
        <v>1768</v>
      </c>
      <c r="AG100" s="19">
        <v>580</v>
      </c>
      <c r="AH100" s="19">
        <v>552</v>
      </c>
      <c r="AI100" s="19">
        <v>2575</v>
      </c>
      <c r="AJ100" s="2"/>
      <c r="AK100" s="2"/>
      <c r="AL100" s="2"/>
      <c r="AM100" s="2"/>
      <c r="AN100" s="2"/>
    </row>
    <row x14ac:dyDescent="0.25" r="101" customHeight="1" ht="18">
      <c r="A101" s="20" t="s">
        <v>8033</v>
      </c>
      <c r="B101" s="12" t="s">
        <v>42132</v>
      </c>
      <c r="C101" s="148" t="s">
        <v>35</v>
      </c>
      <c r="D101" s="151" t="s">
        <v>235</v>
      </c>
      <c r="E101" s="148" t="s">
        <v>35</v>
      </c>
      <c r="F101" s="151" t="s">
        <v>235</v>
      </c>
      <c r="G101" s="148" t="s">
        <v>35</v>
      </c>
      <c r="H101" s="188" t="s">
        <v>235</v>
      </c>
      <c r="I101" s="178"/>
      <c r="J101" s="168"/>
      <c r="K101" s="17">
        <v>1169950000000000000</v>
      </c>
      <c r="L101" s="6">
        <v>43714.63988425926</v>
      </c>
      <c r="M101" s="19">
        <v>2</v>
      </c>
      <c r="N101" s="19">
        <v>0</v>
      </c>
      <c r="O101" s="19">
        <v>0</v>
      </c>
      <c r="P101" s="19">
        <v>0</v>
      </c>
      <c r="Q101" s="19">
        <v>0</v>
      </c>
      <c r="R101" s="22"/>
      <c r="S101" s="179"/>
      <c r="T101" s="179"/>
      <c r="U101" s="22"/>
      <c r="V101" s="2" t="s">
        <v>42133</v>
      </c>
      <c r="W101" s="22"/>
      <c r="X101" s="5" t="s">
        <v>42134</v>
      </c>
      <c r="Y101" s="19">
        <v>250835501</v>
      </c>
      <c r="Z101" s="22"/>
      <c r="AA101" s="22"/>
      <c r="AB101" s="6">
        <v>40586.05908564815</v>
      </c>
      <c r="AC101" s="22"/>
      <c r="AD101" s="179"/>
      <c r="AE101" s="22"/>
      <c r="AF101" s="19">
        <v>458</v>
      </c>
      <c r="AG101" s="19">
        <v>1</v>
      </c>
      <c r="AH101" s="19">
        <v>14</v>
      </c>
      <c r="AI101" s="19">
        <v>14</v>
      </c>
      <c r="AJ101" s="2"/>
      <c r="AK101" s="2"/>
      <c r="AL101" s="2"/>
      <c r="AM101" s="2"/>
      <c r="AN101" s="2"/>
    </row>
    <row x14ac:dyDescent="0.25" r="102" customHeight="1" ht="18">
      <c r="A102" s="20" t="s">
        <v>42135</v>
      </c>
      <c r="B102" s="12" t="s">
        <v>42136</v>
      </c>
      <c r="C102" s="148" t="s">
        <v>44</v>
      </c>
      <c r="D102" s="168"/>
      <c r="E102" s="148" t="s">
        <v>44</v>
      </c>
      <c r="F102" s="168"/>
      <c r="G102" s="148" t="s">
        <v>44</v>
      </c>
      <c r="H102" s="168"/>
      <c r="I102" s="178"/>
      <c r="J102" s="168"/>
      <c r="K102" s="17">
        <v>1169950000000000000</v>
      </c>
      <c r="L102" s="6">
        <v>43714.6375</v>
      </c>
      <c r="M102" s="19">
        <v>234</v>
      </c>
      <c r="N102" s="19">
        <v>102</v>
      </c>
      <c r="O102" s="19">
        <v>0</v>
      </c>
      <c r="P102" s="19">
        <v>0</v>
      </c>
      <c r="Q102" s="19">
        <v>0</v>
      </c>
      <c r="R102" s="22"/>
      <c r="S102" s="179"/>
      <c r="T102" s="179"/>
      <c r="U102" s="22"/>
      <c r="V102" s="2" t="s">
        <v>5133</v>
      </c>
      <c r="W102" s="22"/>
      <c r="X102" s="5" t="s">
        <v>5134</v>
      </c>
      <c r="Y102" s="19">
        <v>753940380</v>
      </c>
      <c r="Z102" s="2" t="s">
        <v>5135</v>
      </c>
      <c r="AA102" s="2" t="s">
        <v>5136</v>
      </c>
      <c r="AB102" s="6">
        <v>41134.12091435185</v>
      </c>
      <c r="AC102" s="22"/>
      <c r="AD102" s="144" t="s">
        <v>5137</v>
      </c>
      <c r="AE102" s="22"/>
      <c r="AF102" s="19">
        <v>85376</v>
      </c>
      <c r="AG102" s="19">
        <v>147389</v>
      </c>
      <c r="AH102" s="19">
        <v>608</v>
      </c>
      <c r="AI102" s="19">
        <v>20248</v>
      </c>
      <c r="AJ102" s="2"/>
      <c r="AK102" s="2"/>
      <c r="AL102" s="2"/>
      <c r="AM102" s="2"/>
      <c r="AN102" s="2"/>
    </row>
    <row x14ac:dyDescent="0.25" r="103" customHeight="1" ht="18">
      <c r="A103" s="20" t="s">
        <v>42137</v>
      </c>
      <c r="B103" s="12" t="s">
        <v>42138</v>
      </c>
      <c r="C103" s="148" t="s">
        <v>44</v>
      </c>
      <c r="D103" s="168"/>
      <c r="E103" s="148" t="s">
        <v>44</v>
      </c>
      <c r="F103" s="168"/>
      <c r="G103" s="148" t="s">
        <v>44</v>
      </c>
      <c r="H103" s="168"/>
      <c r="I103" s="178"/>
      <c r="J103" s="168"/>
      <c r="K103" s="17">
        <v>1169940000000000000</v>
      </c>
      <c r="L103" s="6">
        <v>43714.62938657407</v>
      </c>
      <c r="M103" s="19">
        <v>7</v>
      </c>
      <c r="N103" s="19">
        <v>2</v>
      </c>
      <c r="O103" s="19">
        <v>0</v>
      </c>
      <c r="P103" s="19">
        <v>0</v>
      </c>
      <c r="Q103" s="19">
        <v>0</v>
      </c>
      <c r="R103" s="22"/>
      <c r="S103" s="179"/>
      <c r="T103" s="179"/>
      <c r="U103" s="22"/>
      <c r="V103" s="2" t="s">
        <v>42139</v>
      </c>
      <c r="W103" s="22"/>
      <c r="X103" s="5" t="s">
        <v>42140</v>
      </c>
      <c r="Y103" s="19">
        <v>245055166</v>
      </c>
      <c r="Z103" s="2" t="s">
        <v>42141</v>
      </c>
      <c r="AA103" s="2" t="s">
        <v>42142</v>
      </c>
      <c r="AB103" s="6">
        <v>40573.942465277774</v>
      </c>
      <c r="AC103" s="22"/>
      <c r="AD103" s="144" t="s">
        <v>78</v>
      </c>
      <c r="AE103" s="22"/>
      <c r="AF103" s="19">
        <v>8019</v>
      </c>
      <c r="AG103" s="19">
        <v>2036</v>
      </c>
      <c r="AH103" s="19">
        <v>1666</v>
      </c>
      <c r="AI103" s="19">
        <v>899</v>
      </c>
      <c r="AJ103" s="2"/>
      <c r="AK103" s="2"/>
      <c r="AL103" s="2"/>
      <c r="AM103" s="2"/>
      <c r="AN103" s="2"/>
    </row>
    <row x14ac:dyDescent="0.25" r="104" customHeight="1" ht="18">
      <c r="A104" s="20" t="s">
        <v>29479</v>
      </c>
      <c r="B104" s="12" t="s">
        <v>42143</v>
      </c>
      <c r="C104" s="148" t="s">
        <v>44</v>
      </c>
      <c r="D104" s="168"/>
      <c r="E104" s="148" t="s">
        <v>44</v>
      </c>
      <c r="F104" s="168"/>
      <c r="G104" s="148" t="s">
        <v>44</v>
      </c>
      <c r="H104" s="168"/>
      <c r="I104" s="178"/>
      <c r="J104" s="168"/>
      <c r="K104" s="17">
        <v>1169940000000000000</v>
      </c>
      <c r="L104" s="6">
        <v>43714.62247685185</v>
      </c>
      <c r="M104" s="19">
        <v>3</v>
      </c>
      <c r="N104" s="19">
        <v>1</v>
      </c>
      <c r="O104" s="19">
        <v>0</v>
      </c>
      <c r="P104" s="19">
        <v>0</v>
      </c>
      <c r="Q104" s="19">
        <v>0</v>
      </c>
      <c r="R104" s="22"/>
      <c r="S104" s="179"/>
      <c r="T104" s="179"/>
      <c r="U104" s="22"/>
      <c r="V104" s="2" t="s">
        <v>42144</v>
      </c>
      <c r="W104" s="22"/>
      <c r="X104" s="5" t="s">
        <v>8458</v>
      </c>
      <c r="Y104" s="17">
        <v>1167660000000000000</v>
      </c>
      <c r="Z104" s="2" t="s">
        <v>8459</v>
      </c>
      <c r="AA104" s="22"/>
      <c r="AB104" s="6">
        <v>43708.329513888886</v>
      </c>
      <c r="AC104" s="22"/>
      <c r="AD104" s="144" t="s">
        <v>2334</v>
      </c>
      <c r="AE104" s="22"/>
      <c r="AF104" s="19">
        <v>316</v>
      </c>
      <c r="AG104" s="19">
        <v>345</v>
      </c>
      <c r="AH104" s="19">
        <v>246</v>
      </c>
      <c r="AI104" s="19">
        <v>174</v>
      </c>
      <c r="AJ104" s="2"/>
      <c r="AK104" s="2"/>
      <c r="AL104" s="2"/>
      <c r="AM104" s="2"/>
      <c r="AN104" s="2"/>
    </row>
    <row x14ac:dyDescent="0.25" r="105" customHeight="1" ht="18">
      <c r="A105" s="20" t="s">
        <v>39624</v>
      </c>
      <c r="B105" s="12" t="s">
        <v>42145</v>
      </c>
      <c r="C105" s="148" t="s">
        <v>44</v>
      </c>
      <c r="D105" s="168"/>
      <c r="E105" s="148" t="s">
        <v>44</v>
      </c>
      <c r="F105" s="168"/>
      <c r="G105" s="148" t="s">
        <v>44</v>
      </c>
      <c r="H105" s="168"/>
      <c r="I105" s="178"/>
      <c r="J105" s="168"/>
      <c r="K105" s="17">
        <v>1169940000000000000</v>
      </c>
      <c r="L105" s="6">
        <v>43714.617997685185</v>
      </c>
      <c r="M105" s="19">
        <v>202</v>
      </c>
      <c r="N105" s="19">
        <v>187</v>
      </c>
      <c r="O105" s="19">
        <v>0</v>
      </c>
      <c r="P105" s="19">
        <v>0</v>
      </c>
      <c r="Q105" s="19">
        <v>0</v>
      </c>
      <c r="R105" s="22"/>
      <c r="S105" s="179"/>
      <c r="T105" s="179"/>
      <c r="U105" s="22"/>
      <c r="V105" s="2" t="s">
        <v>42146</v>
      </c>
      <c r="W105" s="22"/>
      <c r="X105" s="5" t="s">
        <v>42147</v>
      </c>
      <c r="Y105" s="19">
        <v>465684628</v>
      </c>
      <c r="Z105" s="2" t="s">
        <v>42148</v>
      </c>
      <c r="AA105" s="22"/>
      <c r="AB105" s="6">
        <v>40924.861759259256</v>
      </c>
      <c r="AC105" s="22"/>
      <c r="AD105" s="179"/>
      <c r="AE105" s="22"/>
      <c r="AF105" s="19">
        <v>140416</v>
      </c>
      <c r="AG105" s="19">
        <v>83699</v>
      </c>
      <c r="AH105" s="19">
        <v>4180</v>
      </c>
      <c r="AI105" s="19">
        <v>14099</v>
      </c>
      <c r="AJ105" s="2"/>
      <c r="AK105" s="2"/>
      <c r="AL105" s="2"/>
      <c r="AM105" s="2"/>
      <c r="AN105" s="2"/>
    </row>
    <row x14ac:dyDescent="0.25" r="106" customHeight="1" ht="18">
      <c r="A106" s="20" t="s">
        <v>26456</v>
      </c>
      <c r="B106" s="12" t="s">
        <v>42149</v>
      </c>
      <c r="C106" s="148" t="s">
        <v>44</v>
      </c>
      <c r="D106" s="168"/>
      <c r="E106" s="148" t="s">
        <v>44</v>
      </c>
      <c r="F106" s="168"/>
      <c r="G106" s="148" t="s">
        <v>44</v>
      </c>
      <c r="H106" s="168"/>
      <c r="I106" s="178"/>
      <c r="J106" s="168"/>
      <c r="K106" s="17">
        <v>1169940000000000000</v>
      </c>
      <c r="L106" s="6">
        <v>43714.61715277778</v>
      </c>
      <c r="M106" s="19">
        <v>3</v>
      </c>
      <c r="N106" s="19">
        <v>0</v>
      </c>
      <c r="O106" s="19">
        <v>0</v>
      </c>
      <c r="P106" s="19">
        <v>0</v>
      </c>
      <c r="Q106" s="19">
        <v>0</v>
      </c>
      <c r="R106" s="22"/>
      <c r="S106" s="179"/>
      <c r="T106" s="179"/>
      <c r="U106" s="22"/>
      <c r="V106" s="2" t="s">
        <v>42150</v>
      </c>
      <c r="W106" s="22"/>
      <c r="X106" s="5" t="s">
        <v>42151</v>
      </c>
      <c r="Y106" s="19">
        <v>2912559256</v>
      </c>
      <c r="Z106" s="2" t="s">
        <v>42152</v>
      </c>
      <c r="AA106" s="22"/>
      <c r="AB106" s="6">
        <v>41982.574583333335</v>
      </c>
      <c r="AC106" s="22"/>
      <c r="AD106" s="144" t="s">
        <v>49</v>
      </c>
      <c r="AE106" s="22"/>
      <c r="AF106" s="19">
        <v>55323</v>
      </c>
      <c r="AG106" s="19">
        <v>11317</v>
      </c>
      <c r="AH106" s="19">
        <v>7915</v>
      </c>
      <c r="AI106" s="19">
        <v>36692</v>
      </c>
      <c r="AJ106" s="2"/>
      <c r="AK106" s="2"/>
      <c r="AL106" s="2"/>
      <c r="AM106" s="2"/>
      <c r="AN106" s="2"/>
    </row>
    <row x14ac:dyDescent="0.25" r="107" customHeight="1" ht="18">
      <c r="A107" s="20" t="s">
        <v>25127</v>
      </c>
      <c r="B107" s="12" t="s">
        <v>42153</v>
      </c>
      <c r="C107" s="148" t="s">
        <v>35</v>
      </c>
      <c r="D107" s="151" t="s">
        <v>5010</v>
      </c>
      <c r="E107" s="148" t="s">
        <v>35</v>
      </c>
      <c r="F107" s="151" t="s">
        <v>5010</v>
      </c>
      <c r="G107" s="148" t="s">
        <v>35</v>
      </c>
      <c r="H107" s="188" t="s">
        <v>5010</v>
      </c>
      <c r="I107" s="178"/>
      <c r="J107" s="168"/>
      <c r="K107" s="17">
        <v>1169940000000000000</v>
      </c>
      <c r="L107" s="6">
        <v>43714.606099537035</v>
      </c>
      <c r="M107" s="19">
        <v>0</v>
      </c>
      <c r="N107" s="19">
        <v>0</v>
      </c>
      <c r="O107" s="19">
        <v>0</v>
      </c>
      <c r="P107" s="19">
        <v>0</v>
      </c>
      <c r="Q107" s="19">
        <v>0</v>
      </c>
      <c r="R107" s="22"/>
      <c r="S107" s="179"/>
      <c r="T107" s="179"/>
      <c r="U107" s="22"/>
      <c r="V107" s="2" t="s">
        <v>42154</v>
      </c>
      <c r="W107" s="22"/>
      <c r="X107" s="5" t="s">
        <v>42155</v>
      </c>
      <c r="Y107" s="19">
        <v>3350072403</v>
      </c>
      <c r="Z107" s="22"/>
      <c r="AA107" s="22"/>
      <c r="AB107" s="6">
        <v>42184.178622685184</v>
      </c>
      <c r="AC107" s="22"/>
      <c r="AD107" s="179"/>
      <c r="AE107" s="22"/>
      <c r="AF107" s="19">
        <v>492</v>
      </c>
      <c r="AG107" s="19">
        <v>5</v>
      </c>
      <c r="AH107" s="19">
        <v>1</v>
      </c>
      <c r="AI107" s="19">
        <v>126</v>
      </c>
      <c r="AJ107" s="2"/>
      <c r="AK107" s="2"/>
      <c r="AL107" s="2"/>
      <c r="AM107" s="2"/>
      <c r="AN107" s="2"/>
    </row>
    <row x14ac:dyDescent="0.25" r="108" customHeight="1" ht="18">
      <c r="A108" s="20" t="s">
        <v>42156</v>
      </c>
      <c r="B108" s="12" t="s">
        <v>42157</v>
      </c>
      <c r="C108" s="148" t="s">
        <v>44</v>
      </c>
      <c r="D108" s="168"/>
      <c r="E108" s="148" t="s">
        <v>44</v>
      </c>
      <c r="F108" s="168"/>
      <c r="G108" s="148" t="s">
        <v>44</v>
      </c>
      <c r="H108" s="168"/>
      <c r="I108" s="178"/>
      <c r="J108" s="168"/>
      <c r="K108" s="17">
        <v>1169940000000000000</v>
      </c>
      <c r="L108" s="6">
        <v>43714.602488425924</v>
      </c>
      <c r="M108" s="19">
        <v>116</v>
      </c>
      <c r="N108" s="19">
        <v>3</v>
      </c>
      <c r="O108" s="19">
        <v>0</v>
      </c>
      <c r="P108" s="19">
        <v>0</v>
      </c>
      <c r="Q108" s="19">
        <v>0</v>
      </c>
      <c r="R108" s="22"/>
      <c r="S108" s="179"/>
      <c r="T108" s="179"/>
      <c r="U108" s="22"/>
      <c r="V108" s="2" t="s">
        <v>31692</v>
      </c>
      <c r="W108" s="22"/>
      <c r="X108" s="5" t="s">
        <v>31693</v>
      </c>
      <c r="Y108" s="19">
        <v>1441640948</v>
      </c>
      <c r="Z108" s="2" t="s">
        <v>31694</v>
      </c>
      <c r="AA108" s="2" t="s">
        <v>31695</v>
      </c>
      <c r="AB108" s="6">
        <v>41413.85922453704</v>
      </c>
      <c r="AC108" s="22"/>
      <c r="AD108" s="144" t="s">
        <v>31696</v>
      </c>
      <c r="AE108" s="22"/>
      <c r="AF108" s="19">
        <v>16209</v>
      </c>
      <c r="AG108" s="19">
        <v>34857</v>
      </c>
      <c r="AH108" s="19">
        <v>1</v>
      </c>
      <c r="AI108" s="19">
        <v>1716</v>
      </c>
      <c r="AJ108" s="2"/>
      <c r="AK108" s="2"/>
      <c r="AL108" s="2"/>
      <c r="AM108" s="2"/>
      <c r="AN108" s="2"/>
    </row>
    <row x14ac:dyDescent="0.25" r="109" customHeight="1" ht="18">
      <c r="A109" s="20" t="s">
        <v>39677</v>
      </c>
      <c r="B109" s="187" t="s">
        <v>42158</v>
      </c>
      <c r="C109" s="148" t="s">
        <v>35</v>
      </c>
      <c r="D109" s="151" t="s">
        <v>36</v>
      </c>
      <c r="E109" s="148" t="s">
        <v>35</v>
      </c>
      <c r="F109" s="151" t="s">
        <v>36</v>
      </c>
      <c r="G109" s="148" t="s">
        <v>35</v>
      </c>
      <c r="H109" s="188" t="s">
        <v>36</v>
      </c>
      <c r="I109" s="178"/>
      <c r="J109" s="168"/>
      <c r="K109" s="17">
        <v>1169930000000000000</v>
      </c>
      <c r="L109" s="6">
        <v>43714.598495370374</v>
      </c>
      <c r="M109" s="19">
        <v>0</v>
      </c>
      <c r="N109" s="19">
        <v>0</v>
      </c>
      <c r="O109" s="19">
        <v>0</v>
      </c>
      <c r="P109" s="19">
        <v>0</v>
      </c>
      <c r="Q109" s="19">
        <v>0</v>
      </c>
      <c r="R109" s="22"/>
      <c r="S109" s="179"/>
      <c r="T109" s="179"/>
      <c r="U109" s="22"/>
      <c r="V109" s="2" t="s">
        <v>31567</v>
      </c>
      <c r="W109" s="22"/>
      <c r="X109" s="5" t="s">
        <v>31568</v>
      </c>
      <c r="Y109" s="19">
        <v>1550572352</v>
      </c>
      <c r="Z109" s="2" t="s">
        <v>31569</v>
      </c>
      <c r="AA109" s="22"/>
      <c r="AB109" s="6">
        <v>41452.70706018519</v>
      </c>
      <c r="AC109" s="22"/>
      <c r="AD109" s="144" t="s">
        <v>4955</v>
      </c>
      <c r="AE109" s="22"/>
      <c r="AF109" s="19">
        <v>4789</v>
      </c>
      <c r="AG109" s="19">
        <v>216</v>
      </c>
      <c r="AH109" s="19">
        <v>154</v>
      </c>
      <c r="AI109" s="19">
        <v>3200</v>
      </c>
      <c r="AJ109" s="2"/>
      <c r="AK109" s="2"/>
      <c r="AL109" s="2"/>
      <c r="AM109" s="2"/>
      <c r="AN109" s="2"/>
    </row>
    <row x14ac:dyDescent="0.25" r="110" customHeight="1" ht="18">
      <c r="A110" s="20" t="s">
        <v>42159</v>
      </c>
      <c r="B110" s="12" t="s">
        <v>42160</v>
      </c>
      <c r="C110" s="148" t="s">
        <v>44</v>
      </c>
      <c r="D110" s="168"/>
      <c r="E110" s="148" t="s">
        <v>44</v>
      </c>
      <c r="F110" s="168"/>
      <c r="G110" s="148" t="s">
        <v>44</v>
      </c>
      <c r="H110" s="168"/>
      <c r="I110" s="178"/>
      <c r="J110" s="168"/>
      <c r="K110" s="17">
        <v>1169930000000000000</v>
      </c>
      <c r="L110" s="6">
        <v>43714.59615740741</v>
      </c>
      <c r="M110" s="19">
        <v>1</v>
      </c>
      <c r="N110" s="19">
        <v>0</v>
      </c>
      <c r="O110" s="19">
        <v>0</v>
      </c>
      <c r="P110" s="19">
        <v>0</v>
      </c>
      <c r="Q110" s="19">
        <v>0</v>
      </c>
      <c r="R110" s="22"/>
      <c r="S110" s="179"/>
      <c r="T110" s="179"/>
      <c r="U110" s="22"/>
      <c r="V110" s="2" t="s">
        <v>42161</v>
      </c>
      <c r="W110" s="22"/>
      <c r="X110" s="5" t="s">
        <v>42162</v>
      </c>
      <c r="Y110" s="17">
        <v>1159220000000000000</v>
      </c>
      <c r="Z110" s="2" t="s">
        <v>42163</v>
      </c>
      <c r="AA110" s="22"/>
      <c r="AB110" s="6">
        <v>43685.02678240741</v>
      </c>
      <c r="AC110" s="22"/>
      <c r="AD110" s="179"/>
      <c r="AE110" s="22"/>
      <c r="AF110" s="19">
        <v>849</v>
      </c>
      <c r="AG110" s="19">
        <v>62</v>
      </c>
      <c r="AH110" s="19">
        <v>116</v>
      </c>
      <c r="AI110" s="19">
        <v>827</v>
      </c>
      <c r="AJ110" s="2"/>
      <c r="AK110" s="2"/>
      <c r="AL110" s="2"/>
      <c r="AM110" s="2"/>
      <c r="AN110" s="2"/>
    </row>
    <row x14ac:dyDescent="0.25" r="111" customHeight="1" ht="18">
      <c r="A111" s="20" t="s">
        <v>42164</v>
      </c>
      <c r="B111" s="12" t="s">
        <v>42165</v>
      </c>
      <c r="C111" s="148" t="s">
        <v>44</v>
      </c>
      <c r="D111" s="168"/>
      <c r="E111" s="148" t="s">
        <v>44</v>
      </c>
      <c r="F111" s="168"/>
      <c r="G111" s="148" t="s">
        <v>44</v>
      </c>
      <c r="H111" s="168"/>
      <c r="I111" s="178"/>
      <c r="J111" s="168"/>
      <c r="K111" s="17">
        <v>1169930000000000000</v>
      </c>
      <c r="L111" s="6">
        <v>43714.59585648148</v>
      </c>
      <c r="M111" s="19">
        <v>7</v>
      </c>
      <c r="N111" s="19">
        <v>0</v>
      </c>
      <c r="O111" s="19">
        <v>0</v>
      </c>
      <c r="P111" s="19">
        <v>0</v>
      </c>
      <c r="Q111" s="19">
        <v>0</v>
      </c>
      <c r="R111" s="22"/>
      <c r="S111" s="179"/>
      <c r="T111" s="179"/>
      <c r="U111" s="22"/>
      <c r="V111" s="2" t="s">
        <v>42166</v>
      </c>
      <c r="W111" s="22"/>
      <c r="X111" s="5" t="s">
        <v>42167</v>
      </c>
      <c r="Y111" s="19">
        <v>162323689</v>
      </c>
      <c r="Z111" s="2" t="s">
        <v>42168</v>
      </c>
      <c r="AA111" s="2" t="s">
        <v>42169</v>
      </c>
      <c r="AB111" s="6">
        <v>40362.557175925926</v>
      </c>
      <c r="AC111" s="22"/>
      <c r="AD111" s="179"/>
      <c r="AE111" s="22"/>
      <c r="AF111" s="19">
        <v>1816</v>
      </c>
      <c r="AG111" s="19">
        <v>2546</v>
      </c>
      <c r="AH111" s="19">
        <v>19</v>
      </c>
      <c r="AI111" s="19">
        <v>40</v>
      </c>
      <c r="AJ111" s="2"/>
      <c r="AK111" s="2"/>
      <c r="AL111" s="2"/>
      <c r="AM111" s="2"/>
      <c r="AN111" s="2"/>
    </row>
    <row x14ac:dyDescent="0.25" r="112" customHeight="1" ht="18">
      <c r="A112" s="20" t="s">
        <v>35339</v>
      </c>
      <c r="B112" s="12" t="s">
        <v>42170</v>
      </c>
      <c r="C112" s="148" t="s">
        <v>366</v>
      </c>
      <c r="D112" s="168"/>
      <c r="E112" s="148" t="s">
        <v>366</v>
      </c>
      <c r="F112" s="168"/>
      <c r="G112" s="148" t="s">
        <v>366</v>
      </c>
      <c r="H112" s="168"/>
      <c r="I112" s="178"/>
      <c r="J112" s="168"/>
      <c r="K112" s="17">
        <v>1169930000000000000</v>
      </c>
      <c r="L112" s="6">
        <v>43714.59421296296</v>
      </c>
      <c r="M112" s="19">
        <v>1</v>
      </c>
      <c r="N112" s="19">
        <v>0</v>
      </c>
      <c r="O112" s="19">
        <v>0</v>
      </c>
      <c r="P112" s="19">
        <v>0</v>
      </c>
      <c r="Q112" s="19">
        <v>0</v>
      </c>
      <c r="R112" s="22"/>
      <c r="S112" s="179"/>
      <c r="T112" s="179"/>
      <c r="U112" s="22"/>
      <c r="V112" s="2" t="s">
        <v>41936</v>
      </c>
      <c r="W112" s="22"/>
      <c r="X112" s="5" t="s">
        <v>41937</v>
      </c>
      <c r="Y112" s="17">
        <v>889534000000000000</v>
      </c>
      <c r="Z112" s="2" t="s">
        <v>41938</v>
      </c>
      <c r="AA112" s="2" t="s">
        <v>41939</v>
      </c>
      <c r="AB112" s="6">
        <v>42940.84361111111</v>
      </c>
      <c r="AC112" s="22"/>
      <c r="AD112" s="144" t="s">
        <v>41940</v>
      </c>
      <c r="AE112" s="22"/>
      <c r="AF112" s="19">
        <v>1084</v>
      </c>
      <c r="AG112" s="19">
        <v>182</v>
      </c>
      <c r="AH112" s="19">
        <v>375</v>
      </c>
      <c r="AI112" s="19">
        <v>15722</v>
      </c>
      <c r="AJ112" s="2"/>
      <c r="AK112" s="2"/>
      <c r="AL112" s="2"/>
      <c r="AM112" s="2"/>
      <c r="AN112" s="2"/>
    </row>
    <row x14ac:dyDescent="0.25" r="113" customHeight="1" ht="18">
      <c r="A113" s="20" t="s">
        <v>42171</v>
      </c>
      <c r="B113" s="12" t="s">
        <v>42172</v>
      </c>
      <c r="C113" s="148" t="s">
        <v>44</v>
      </c>
      <c r="D113" s="168"/>
      <c r="E113" s="148" t="s">
        <v>44</v>
      </c>
      <c r="F113" s="168"/>
      <c r="G113" s="148" t="s">
        <v>44</v>
      </c>
      <c r="H113" s="168"/>
      <c r="I113" s="178"/>
      <c r="J113" s="168"/>
      <c r="K113" s="17">
        <v>1169930000000000000</v>
      </c>
      <c r="L113" s="6">
        <v>43714.59306712963</v>
      </c>
      <c r="M113" s="19">
        <v>2</v>
      </c>
      <c r="N113" s="19">
        <v>0</v>
      </c>
      <c r="O113" s="19">
        <v>0</v>
      </c>
      <c r="P113" s="19">
        <v>0</v>
      </c>
      <c r="Q113" s="19">
        <v>0</v>
      </c>
      <c r="R113" s="22"/>
      <c r="S113" s="179"/>
      <c r="T113" s="179"/>
      <c r="U113" s="2" t="s">
        <v>103</v>
      </c>
      <c r="V113" s="2" t="s">
        <v>42173</v>
      </c>
      <c r="W113" s="22"/>
      <c r="X113" s="5" t="s">
        <v>42174</v>
      </c>
      <c r="Y113" s="17">
        <v>1008370000000000000</v>
      </c>
      <c r="Z113" s="22"/>
      <c r="AA113" s="22"/>
      <c r="AB113" s="6">
        <v>43268.76226851852</v>
      </c>
      <c r="AC113" s="22"/>
      <c r="AD113" s="144" t="s">
        <v>100</v>
      </c>
      <c r="AE113" s="22"/>
      <c r="AF113" s="19">
        <v>70</v>
      </c>
      <c r="AG113" s="19">
        <v>22</v>
      </c>
      <c r="AH113" s="19">
        <v>107</v>
      </c>
      <c r="AI113" s="19">
        <v>370</v>
      </c>
      <c r="AJ113" s="2"/>
      <c r="AK113" s="2"/>
      <c r="AL113" s="2"/>
      <c r="AM113" s="2"/>
      <c r="AN113" s="2"/>
    </row>
    <row x14ac:dyDescent="0.25" r="114" customHeight="1" ht="18">
      <c r="A114" s="20" t="s">
        <v>29535</v>
      </c>
      <c r="B114" s="12" t="s">
        <v>42175</v>
      </c>
      <c r="C114" s="148" t="s">
        <v>44</v>
      </c>
      <c r="D114" s="168"/>
      <c r="E114" s="148" t="s">
        <v>44</v>
      </c>
      <c r="F114" s="168"/>
      <c r="G114" s="148" t="s">
        <v>44</v>
      </c>
      <c r="H114" s="168"/>
      <c r="I114" s="178"/>
      <c r="J114" s="168"/>
      <c r="K114" s="17">
        <v>1169930000000000000</v>
      </c>
      <c r="L114" s="6">
        <v>43714.59153935185</v>
      </c>
      <c r="M114" s="19">
        <v>9</v>
      </c>
      <c r="N114" s="19">
        <v>2</v>
      </c>
      <c r="O114" s="19">
        <v>0</v>
      </c>
      <c r="P114" s="19">
        <v>0</v>
      </c>
      <c r="Q114" s="19">
        <v>0</v>
      </c>
      <c r="R114" s="22"/>
      <c r="S114" s="179"/>
      <c r="T114" s="179"/>
      <c r="U114" s="22"/>
      <c r="V114" s="2" t="s">
        <v>42176</v>
      </c>
      <c r="W114" s="22"/>
      <c r="X114" s="5" t="s">
        <v>42177</v>
      </c>
      <c r="Y114" s="17">
        <v>1122750000000000000</v>
      </c>
      <c r="Z114" s="2" t="s">
        <v>42178</v>
      </c>
      <c r="AA114" s="22"/>
      <c r="AB114" s="6">
        <v>43584.38616898148</v>
      </c>
      <c r="AC114" s="22"/>
      <c r="AD114" s="23">
        <v>34.5</v>
      </c>
      <c r="AE114" s="22"/>
      <c r="AF114" s="19">
        <v>2513</v>
      </c>
      <c r="AG114" s="19">
        <v>345</v>
      </c>
      <c r="AH114" s="19">
        <v>381</v>
      </c>
      <c r="AI114" s="19">
        <v>4385</v>
      </c>
      <c r="AJ114" s="2"/>
      <c r="AK114" s="2"/>
      <c r="AL114" s="2"/>
      <c r="AM114" s="2"/>
      <c r="AN114" s="2"/>
    </row>
    <row x14ac:dyDescent="0.25" r="115" customHeight="1" ht="18">
      <c r="A115" s="20" t="s">
        <v>42179</v>
      </c>
      <c r="B115" s="12" t="s">
        <v>31570</v>
      </c>
      <c r="C115" s="148" t="s">
        <v>35</v>
      </c>
      <c r="D115" s="151" t="s">
        <v>1295</v>
      </c>
      <c r="E115" s="148" t="s">
        <v>35</v>
      </c>
      <c r="F115" s="151" t="s">
        <v>1295</v>
      </c>
      <c r="G115" s="148" t="s">
        <v>35</v>
      </c>
      <c r="H115" s="188" t="s">
        <v>1295</v>
      </c>
      <c r="I115" s="178"/>
      <c r="J115" s="168"/>
      <c r="K115" s="17">
        <v>1169930000000000000</v>
      </c>
      <c r="L115" s="6">
        <v>43714.58797453704</v>
      </c>
      <c r="M115" s="19">
        <v>0</v>
      </c>
      <c r="N115" s="19">
        <v>0</v>
      </c>
      <c r="O115" s="19">
        <v>0</v>
      </c>
      <c r="P115" s="19">
        <v>0</v>
      </c>
      <c r="Q115" s="19">
        <v>0</v>
      </c>
      <c r="R115" s="22"/>
      <c r="S115" s="179"/>
      <c r="T115" s="179"/>
      <c r="U115" s="22"/>
      <c r="V115" s="2" t="s">
        <v>31571</v>
      </c>
      <c r="W115" s="22"/>
      <c r="X115" s="5" t="s">
        <v>31572</v>
      </c>
      <c r="Y115" s="19">
        <v>1255060297</v>
      </c>
      <c r="Z115" s="2" t="s">
        <v>31573</v>
      </c>
      <c r="AA115" s="22"/>
      <c r="AB115" s="6">
        <v>41342.93444444444</v>
      </c>
      <c r="AC115" s="22"/>
      <c r="AD115" s="144" t="s">
        <v>3516</v>
      </c>
      <c r="AE115" s="22"/>
      <c r="AF115" s="19">
        <v>28148</v>
      </c>
      <c r="AG115" s="19">
        <v>6777</v>
      </c>
      <c r="AH115" s="19">
        <v>6798</v>
      </c>
      <c r="AI115" s="19">
        <v>37686</v>
      </c>
      <c r="AJ115" s="2"/>
      <c r="AK115" s="2"/>
      <c r="AL115" s="2"/>
      <c r="AM115" s="2"/>
      <c r="AN115" s="2"/>
    </row>
    <row x14ac:dyDescent="0.25" r="116" customHeight="1" ht="18">
      <c r="A116" s="20" t="s">
        <v>5677</v>
      </c>
      <c r="B116" s="12" t="s">
        <v>39712</v>
      </c>
      <c r="C116" s="148" t="s">
        <v>35</v>
      </c>
      <c r="D116" s="151" t="s">
        <v>235</v>
      </c>
      <c r="E116" s="148" t="s">
        <v>35</v>
      </c>
      <c r="F116" s="151" t="s">
        <v>235</v>
      </c>
      <c r="G116" s="148" t="s">
        <v>35</v>
      </c>
      <c r="H116" s="188" t="s">
        <v>235</v>
      </c>
      <c r="I116" s="178"/>
      <c r="J116" s="168"/>
      <c r="K116" s="17">
        <v>1169930000000000000</v>
      </c>
      <c r="L116" s="6">
        <v>43714.58767361111</v>
      </c>
      <c r="M116" s="19">
        <v>0</v>
      </c>
      <c r="N116" s="19">
        <v>0</v>
      </c>
      <c r="O116" s="19">
        <v>0</v>
      </c>
      <c r="P116" s="19">
        <v>0</v>
      </c>
      <c r="Q116" s="19">
        <v>0</v>
      </c>
      <c r="R116" s="22"/>
      <c r="S116" s="179"/>
      <c r="T116" s="179"/>
      <c r="U116" s="22"/>
      <c r="V116" s="2" t="s">
        <v>39713</v>
      </c>
      <c r="W116" s="22"/>
      <c r="X116" s="5" t="s">
        <v>39714</v>
      </c>
      <c r="Y116" s="17">
        <v>1168950000000000000</v>
      </c>
      <c r="Z116" s="2" t="s">
        <v>39715</v>
      </c>
      <c r="AA116" s="22"/>
      <c r="AB116" s="6">
        <v>43711.89498842593</v>
      </c>
      <c r="AC116" s="22"/>
      <c r="AD116" s="179"/>
      <c r="AE116" s="22"/>
      <c r="AF116" s="19">
        <v>315</v>
      </c>
      <c r="AG116" s="19">
        <v>19</v>
      </c>
      <c r="AH116" s="19">
        <v>86</v>
      </c>
      <c r="AI116" s="19">
        <v>87</v>
      </c>
      <c r="AJ116" s="2"/>
      <c r="AK116" s="2"/>
      <c r="AL116" s="2"/>
      <c r="AM116" s="2"/>
      <c r="AN116" s="2"/>
    </row>
    <row x14ac:dyDescent="0.25" r="117" customHeight="1" ht="18">
      <c r="A117" s="20" t="s">
        <v>42180</v>
      </c>
      <c r="B117" s="12" t="s">
        <v>42181</v>
      </c>
      <c r="C117" s="148" t="s">
        <v>44</v>
      </c>
      <c r="D117" s="168"/>
      <c r="E117" s="148" t="s">
        <v>44</v>
      </c>
      <c r="F117" s="168"/>
      <c r="G117" s="148" t="s">
        <v>44</v>
      </c>
      <c r="H117" s="168"/>
      <c r="I117" s="178"/>
      <c r="J117" s="168"/>
      <c r="K117" s="17">
        <v>1169930000000000000</v>
      </c>
      <c r="L117" s="6">
        <v>43714.587546296294</v>
      </c>
      <c r="M117" s="19">
        <v>5</v>
      </c>
      <c r="N117" s="19">
        <v>2</v>
      </c>
      <c r="O117" s="19">
        <v>0</v>
      </c>
      <c r="P117" s="19">
        <v>0</v>
      </c>
      <c r="Q117" s="19">
        <v>0</v>
      </c>
      <c r="R117" s="22"/>
      <c r="S117" s="179"/>
      <c r="T117" s="179"/>
      <c r="U117" s="22"/>
      <c r="V117" s="2" t="s">
        <v>42182</v>
      </c>
      <c r="W117" s="22"/>
      <c r="X117" s="5" t="s">
        <v>23179</v>
      </c>
      <c r="Y117" s="17">
        <v>1145340000000000000</v>
      </c>
      <c r="Z117" s="2" t="s">
        <v>42183</v>
      </c>
      <c r="AA117" s="22"/>
      <c r="AB117" s="6">
        <v>43646.7246875</v>
      </c>
      <c r="AC117" s="22"/>
      <c r="AD117" s="179"/>
      <c r="AE117" s="22"/>
      <c r="AF117" s="19">
        <v>3429</v>
      </c>
      <c r="AG117" s="19">
        <v>224</v>
      </c>
      <c r="AH117" s="19">
        <v>364</v>
      </c>
      <c r="AI117" s="19">
        <v>6337</v>
      </c>
      <c r="AJ117" s="2"/>
      <c r="AK117" s="2"/>
      <c r="AL117" s="2"/>
      <c r="AM117" s="2"/>
      <c r="AN117" s="2"/>
    </row>
    <row x14ac:dyDescent="0.25" r="118" customHeight="1" ht="18">
      <c r="A118" s="20" t="s">
        <v>42184</v>
      </c>
      <c r="B118" s="12" t="s">
        <v>42185</v>
      </c>
      <c r="C118" s="148" t="s">
        <v>35</v>
      </c>
      <c r="D118" s="151" t="s">
        <v>235</v>
      </c>
      <c r="E118" s="148" t="s">
        <v>35</v>
      </c>
      <c r="F118" s="151" t="s">
        <v>235</v>
      </c>
      <c r="G118" s="148" t="s">
        <v>35</v>
      </c>
      <c r="H118" s="188" t="s">
        <v>235</v>
      </c>
      <c r="I118" s="178"/>
      <c r="J118" s="168"/>
      <c r="K118" s="17">
        <v>1169930000000000000</v>
      </c>
      <c r="L118" s="6">
        <v>43714.58519675926</v>
      </c>
      <c r="M118" s="19">
        <v>13</v>
      </c>
      <c r="N118" s="19">
        <v>3</v>
      </c>
      <c r="O118" s="19">
        <v>0</v>
      </c>
      <c r="P118" s="19">
        <v>0</v>
      </c>
      <c r="Q118" s="19">
        <v>0</v>
      </c>
      <c r="R118" s="22"/>
      <c r="S118" s="179"/>
      <c r="T118" s="179"/>
      <c r="U118" s="22"/>
      <c r="V118" s="2" t="s">
        <v>42186</v>
      </c>
      <c r="W118" s="22"/>
      <c r="X118" s="5" t="s">
        <v>42187</v>
      </c>
      <c r="Y118" s="17">
        <v>1166990000000000000</v>
      </c>
      <c r="Z118" s="2" t="s">
        <v>42188</v>
      </c>
      <c r="AA118" s="22"/>
      <c r="AB118" s="6">
        <v>43706.46501157407</v>
      </c>
      <c r="AC118" s="22"/>
      <c r="AD118" s="144" t="s">
        <v>1011</v>
      </c>
      <c r="AE118" s="22"/>
      <c r="AF118" s="19">
        <v>47</v>
      </c>
      <c r="AG118" s="19">
        <v>110</v>
      </c>
      <c r="AH118" s="19">
        <v>154</v>
      </c>
      <c r="AI118" s="19">
        <v>332</v>
      </c>
      <c r="AJ118" s="2"/>
      <c r="AK118" s="2"/>
      <c r="AL118" s="2"/>
      <c r="AM118" s="2"/>
      <c r="AN118" s="2"/>
    </row>
    <row x14ac:dyDescent="0.25" r="119" customHeight="1" ht="18">
      <c r="A119" s="20" t="s">
        <v>42189</v>
      </c>
      <c r="B119" s="12" t="s">
        <v>42190</v>
      </c>
      <c r="C119" s="148" t="s">
        <v>44</v>
      </c>
      <c r="D119" s="168"/>
      <c r="E119" s="148" t="s">
        <v>44</v>
      </c>
      <c r="F119" s="168"/>
      <c r="G119" s="148" t="s">
        <v>44</v>
      </c>
      <c r="H119" s="168"/>
      <c r="I119" s="178"/>
      <c r="J119" s="168"/>
      <c r="K119" s="17">
        <v>1169930000000000000</v>
      </c>
      <c r="L119" s="6">
        <v>43714.58420138889</v>
      </c>
      <c r="M119" s="19">
        <v>43</v>
      </c>
      <c r="N119" s="19">
        <v>17</v>
      </c>
      <c r="O119" s="19">
        <v>0</v>
      </c>
      <c r="P119" s="19">
        <v>0</v>
      </c>
      <c r="Q119" s="19">
        <v>0</v>
      </c>
      <c r="R119" s="22"/>
      <c r="S119" s="179"/>
      <c r="T119" s="179"/>
      <c r="U119" s="22"/>
      <c r="V119" s="2" t="s">
        <v>42191</v>
      </c>
      <c r="W119" s="22"/>
      <c r="X119" s="5" t="s">
        <v>42192</v>
      </c>
      <c r="Y119" s="19">
        <v>81161411</v>
      </c>
      <c r="Z119" s="2" t="s">
        <v>42193</v>
      </c>
      <c r="AA119" s="2" t="s">
        <v>42194</v>
      </c>
      <c r="AB119" s="6">
        <v>40095.903703703705</v>
      </c>
      <c r="AC119" s="22"/>
      <c r="AD119" s="179"/>
      <c r="AE119" s="22"/>
      <c r="AF119" s="19">
        <v>3638</v>
      </c>
      <c r="AG119" s="19">
        <v>269363</v>
      </c>
      <c r="AH119" s="19">
        <v>466</v>
      </c>
      <c r="AI119" s="19">
        <v>140</v>
      </c>
      <c r="AJ119" s="2"/>
      <c r="AK119" s="2"/>
      <c r="AL119" s="2"/>
      <c r="AM119" s="2"/>
      <c r="AN119" s="2"/>
    </row>
    <row x14ac:dyDescent="0.25" r="120" customHeight="1" ht="18">
      <c r="A120" s="20" t="s">
        <v>35354</v>
      </c>
      <c r="B120" s="12" t="s">
        <v>42195</v>
      </c>
      <c r="C120" s="148" t="s">
        <v>44</v>
      </c>
      <c r="D120" s="168"/>
      <c r="E120" s="148" t="s">
        <v>44</v>
      </c>
      <c r="F120" s="168"/>
      <c r="G120" s="148" t="s">
        <v>44</v>
      </c>
      <c r="H120" s="168"/>
      <c r="I120" s="178"/>
      <c r="J120" s="168"/>
      <c r="K120" s="17">
        <v>1169930000000000000</v>
      </c>
      <c r="L120" s="6">
        <v>43714.5828125</v>
      </c>
      <c r="M120" s="19">
        <v>1</v>
      </c>
      <c r="N120" s="19">
        <v>0</v>
      </c>
      <c r="O120" s="19">
        <v>0</v>
      </c>
      <c r="P120" s="19">
        <v>0</v>
      </c>
      <c r="Q120" s="19">
        <v>0</v>
      </c>
      <c r="R120" s="22"/>
      <c r="S120" s="179"/>
      <c r="T120" s="179"/>
      <c r="U120" s="22"/>
      <c r="V120" s="2" t="s">
        <v>42196</v>
      </c>
      <c r="W120" s="22"/>
      <c r="X120" s="5" t="s">
        <v>42197</v>
      </c>
      <c r="Y120" s="17">
        <v>1121040000000000000</v>
      </c>
      <c r="Z120" s="2" t="s">
        <v>42198</v>
      </c>
      <c r="AA120" s="22"/>
      <c r="AB120" s="6">
        <v>43579.68986111111</v>
      </c>
      <c r="AC120" s="22"/>
      <c r="AD120" s="144" t="s">
        <v>42199</v>
      </c>
      <c r="AE120" s="22"/>
      <c r="AF120" s="19">
        <v>7249</v>
      </c>
      <c r="AG120" s="19">
        <v>251</v>
      </c>
      <c r="AH120" s="19">
        <v>137</v>
      </c>
      <c r="AI120" s="19">
        <v>16327</v>
      </c>
      <c r="AJ120" s="2"/>
      <c r="AK120" s="2"/>
      <c r="AL120" s="2"/>
      <c r="AM120" s="2"/>
      <c r="AN120" s="2"/>
    </row>
    <row x14ac:dyDescent="0.25" r="121" customHeight="1" ht="18">
      <c r="A121" s="20" t="s">
        <v>42200</v>
      </c>
      <c r="B121" s="12" t="s">
        <v>42201</v>
      </c>
      <c r="C121" s="148" t="s">
        <v>44</v>
      </c>
      <c r="D121" s="168"/>
      <c r="E121" s="148" t="s">
        <v>44</v>
      </c>
      <c r="F121" s="168"/>
      <c r="G121" s="148" t="s">
        <v>44</v>
      </c>
      <c r="H121" s="168"/>
      <c r="I121" s="178"/>
      <c r="J121" s="168"/>
      <c r="K121" s="17">
        <v>1169920000000000000</v>
      </c>
      <c r="L121" s="6">
        <v>43714.57171296296</v>
      </c>
      <c r="M121" s="19">
        <v>1</v>
      </c>
      <c r="N121" s="19">
        <v>0</v>
      </c>
      <c r="O121" s="19">
        <v>0</v>
      </c>
      <c r="P121" s="19">
        <v>0</v>
      </c>
      <c r="Q121" s="19">
        <v>0</v>
      </c>
      <c r="R121" s="22"/>
      <c r="S121" s="179"/>
      <c r="T121" s="179"/>
      <c r="U121" s="22"/>
      <c r="V121" s="2" t="s">
        <v>39735</v>
      </c>
      <c r="W121" s="22"/>
      <c r="X121" s="5" t="s">
        <v>5208</v>
      </c>
      <c r="Y121" s="19">
        <v>2370665549</v>
      </c>
      <c r="Z121" s="22"/>
      <c r="AA121" s="2" t="s">
        <v>3437</v>
      </c>
      <c r="AB121" s="6">
        <v>41698.521840277775</v>
      </c>
      <c r="AC121" s="22"/>
      <c r="AD121" s="144" t="s">
        <v>2995</v>
      </c>
      <c r="AE121" s="22"/>
      <c r="AF121" s="19">
        <v>13519</v>
      </c>
      <c r="AG121" s="19">
        <v>650</v>
      </c>
      <c r="AH121" s="19">
        <v>509</v>
      </c>
      <c r="AI121" s="19">
        <v>17477</v>
      </c>
      <c r="AJ121" s="2"/>
      <c r="AK121" s="2"/>
      <c r="AL121" s="2"/>
      <c r="AM121" s="2"/>
      <c r="AN121" s="2"/>
    </row>
    <row x14ac:dyDescent="0.25" r="122" customHeight="1" ht="18">
      <c r="A122" s="20" t="s">
        <v>42202</v>
      </c>
      <c r="B122" s="12" t="s">
        <v>42203</v>
      </c>
      <c r="C122" s="148" t="s">
        <v>44</v>
      </c>
      <c r="D122" s="168"/>
      <c r="E122" s="148" t="s">
        <v>44</v>
      </c>
      <c r="F122" s="168"/>
      <c r="G122" s="148" t="s">
        <v>44</v>
      </c>
      <c r="H122" s="168"/>
      <c r="I122" s="178"/>
      <c r="J122" s="168"/>
      <c r="K122" s="17">
        <v>1169920000000000000</v>
      </c>
      <c r="L122" s="6">
        <v>43714.57145833333</v>
      </c>
      <c r="M122" s="19">
        <v>151</v>
      </c>
      <c r="N122" s="19">
        <v>31</v>
      </c>
      <c r="O122" s="19">
        <v>0</v>
      </c>
      <c r="P122" s="19">
        <v>0</v>
      </c>
      <c r="Q122" s="19">
        <v>0</v>
      </c>
      <c r="R122" s="22"/>
      <c r="S122" s="179"/>
      <c r="T122" s="179"/>
      <c r="U122" s="22"/>
      <c r="V122" s="2" t="s">
        <v>42204</v>
      </c>
      <c r="W122" s="22"/>
      <c r="X122" s="5" t="s">
        <v>42205</v>
      </c>
      <c r="Y122" s="19">
        <v>458755758</v>
      </c>
      <c r="Z122" s="2" t="s">
        <v>42206</v>
      </c>
      <c r="AA122" s="22"/>
      <c r="AB122" s="6">
        <v>40917.10591435185</v>
      </c>
      <c r="AC122" s="22"/>
      <c r="AD122" s="144" t="s">
        <v>2205</v>
      </c>
      <c r="AE122" s="22"/>
      <c r="AF122" s="19">
        <v>51319</v>
      </c>
      <c r="AG122" s="19">
        <v>255167</v>
      </c>
      <c r="AH122" s="19">
        <v>1812</v>
      </c>
      <c r="AI122" s="19">
        <v>994</v>
      </c>
      <c r="AJ122" s="2"/>
      <c r="AK122" s="2"/>
      <c r="AL122" s="2"/>
      <c r="AM122" s="2"/>
      <c r="AN122" s="2"/>
    </row>
    <row x14ac:dyDescent="0.25" r="123" customHeight="1" ht="18">
      <c r="A123" s="20" t="s">
        <v>42207</v>
      </c>
      <c r="B123" s="187" t="s">
        <v>42208</v>
      </c>
      <c r="C123" s="148" t="s">
        <v>35</v>
      </c>
      <c r="D123" s="151" t="s">
        <v>1295</v>
      </c>
      <c r="E123" s="148" t="s">
        <v>35</v>
      </c>
      <c r="F123" s="151" t="s">
        <v>1295</v>
      </c>
      <c r="G123" s="148" t="s">
        <v>35</v>
      </c>
      <c r="H123" s="188" t="s">
        <v>1295</v>
      </c>
      <c r="I123" s="178"/>
      <c r="J123" s="168"/>
      <c r="K123" s="17">
        <v>1169920000000000000</v>
      </c>
      <c r="L123" s="6">
        <v>43714.5703587963</v>
      </c>
      <c r="M123" s="19">
        <v>2</v>
      </c>
      <c r="N123" s="19">
        <v>1</v>
      </c>
      <c r="O123" s="19">
        <v>0</v>
      </c>
      <c r="P123" s="19">
        <v>0</v>
      </c>
      <c r="Q123" s="19">
        <v>0</v>
      </c>
      <c r="R123" s="22"/>
      <c r="S123" s="179"/>
      <c r="T123" s="179"/>
      <c r="U123" s="22"/>
      <c r="V123" s="2" t="s">
        <v>42209</v>
      </c>
      <c r="W123" s="22"/>
      <c r="X123" s="5" t="s">
        <v>42210</v>
      </c>
      <c r="Y123" s="17">
        <v>1010980000000000000</v>
      </c>
      <c r="Z123" s="2" t="s">
        <v>42211</v>
      </c>
      <c r="AA123" s="22"/>
      <c r="AB123" s="6">
        <v>43275.97195601852</v>
      </c>
      <c r="AC123" s="22"/>
      <c r="AD123" s="144" t="s">
        <v>42212</v>
      </c>
      <c r="AE123" s="22"/>
      <c r="AF123" s="19">
        <v>13094</v>
      </c>
      <c r="AG123" s="19">
        <v>2228</v>
      </c>
      <c r="AH123" s="19">
        <v>777</v>
      </c>
      <c r="AI123" s="19">
        <v>7553</v>
      </c>
      <c r="AJ123" s="2"/>
      <c r="AK123" s="2"/>
      <c r="AL123" s="2"/>
      <c r="AM123" s="2"/>
      <c r="AN123" s="2"/>
    </row>
    <row x14ac:dyDescent="0.25" r="124" customHeight="1" ht="18">
      <c r="A124" s="20" t="s">
        <v>42213</v>
      </c>
      <c r="B124" s="12" t="s">
        <v>39728</v>
      </c>
      <c r="C124" s="148" t="s">
        <v>44</v>
      </c>
      <c r="D124" s="168"/>
      <c r="E124" s="148" t="s">
        <v>44</v>
      </c>
      <c r="F124" s="168"/>
      <c r="G124" s="148" t="s">
        <v>44</v>
      </c>
      <c r="H124" s="168"/>
      <c r="I124" s="178"/>
      <c r="J124" s="168"/>
      <c r="K124" s="17">
        <v>1169920000000000000</v>
      </c>
      <c r="L124" s="6">
        <v>43714.5691087963</v>
      </c>
      <c r="M124" s="19">
        <v>0</v>
      </c>
      <c r="N124" s="19">
        <v>0</v>
      </c>
      <c r="O124" s="19">
        <v>0</v>
      </c>
      <c r="P124" s="19">
        <v>0</v>
      </c>
      <c r="Q124" s="19">
        <v>0</v>
      </c>
      <c r="R124" s="22"/>
      <c r="S124" s="179"/>
      <c r="T124" s="179"/>
      <c r="U124" s="22"/>
      <c r="V124" s="2" t="s">
        <v>39729</v>
      </c>
      <c r="W124" s="22"/>
      <c r="X124" s="5" t="s">
        <v>39730</v>
      </c>
      <c r="Y124" s="19">
        <v>175036026</v>
      </c>
      <c r="Z124" s="2" t="s">
        <v>39731</v>
      </c>
      <c r="AA124" s="2" t="s">
        <v>39732</v>
      </c>
      <c r="AB124" s="6">
        <v>40395.72262731481</v>
      </c>
      <c r="AC124" s="22"/>
      <c r="AD124" s="144" t="s">
        <v>2205</v>
      </c>
      <c r="AE124" s="22"/>
      <c r="AF124" s="19">
        <v>13816</v>
      </c>
      <c r="AG124" s="19">
        <v>308</v>
      </c>
      <c r="AH124" s="19">
        <v>998</v>
      </c>
      <c r="AI124" s="19">
        <v>70449</v>
      </c>
      <c r="AJ124" s="2"/>
      <c r="AK124" s="2"/>
      <c r="AL124" s="2"/>
      <c r="AM124" s="2"/>
      <c r="AN124" s="2"/>
    </row>
    <row x14ac:dyDescent="0.25" r="125" customHeight="1" ht="18">
      <c r="A125" s="20" t="s">
        <v>42214</v>
      </c>
      <c r="B125" s="12" t="s">
        <v>42215</v>
      </c>
      <c r="C125" s="148" t="s">
        <v>44</v>
      </c>
      <c r="D125" s="168"/>
      <c r="E125" s="148" t="s">
        <v>44</v>
      </c>
      <c r="F125" s="168"/>
      <c r="G125" s="148" t="s">
        <v>44</v>
      </c>
      <c r="H125" s="168"/>
      <c r="I125" s="178"/>
      <c r="J125" s="168"/>
      <c r="K125" s="17">
        <v>1169920000000000000</v>
      </c>
      <c r="L125" s="6">
        <v>43714.56775462963</v>
      </c>
      <c r="M125" s="19">
        <v>10</v>
      </c>
      <c r="N125" s="19">
        <v>9</v>
      </c>
      <c r="O125" s="19">
        <v>0</v>
      </c>
      <c r="P125" s="19">
        <v>0</v>
      </c>
      <c r="Q125" s="19">
        <v>0</v>
      </c>
      <c r="R125" s="22"/>
      <c r="S125" s="179"/>
      <c r="T125" s="179"/>
      <c r="U125" s="22"/>
      <c r="V125" s="2" t="s">
        <v>39692</v>
      </c>
      <c r="W125" s="22"/>
      <c r="X125" s="5" t="s">
        <v>39693</v>
      </c>
      <c r="Y125" s="17">
        <v>1169590000000000000</v>
      </c>
      <c r="Z125" s="22"/>
      <c r="AA125" s="22"/>
      <c r="AB125" s="6">
        <v>43713.640127314815</v>
      </c>
      <c r="AC125" s="22"/>
      <c r="AD125" s="179"/>
      <c r="AE125" s="22"/>
      <c r="AF125" s="19">
        <v>418</v>
      </c>
      <c r="AG125" s="19">
        <v>460</v>
      </c>
      <c r="AH125" s="19">
        <v>417</v>
      </c>
      <c r="AI125" s="19">
        <v>366</v>
      </c>
      <c r="AJ125" s="2"/>
      <c r="AK125" s="2"/>
      <c r="AL125" s="2"/>
      <c r="AM125" s="2"/>
      <c r="AN125" s="2"/>
    </row>
    <row x14ac:dyDescent="0.25" r="126" customHeight="1" ht="18">
      <c r="A126" s="20" t="s">
        <v>42216</v>
      </c>
      <c r="B126" s="12" t="s">
        <v>42217</v>
      </c>
      <c r="C126" s="148" t="s">
        <v>366</v>
      </c>
      <c r="D126" s="168"/>
      <c r="E126" s="148" t="s">
        <v>366</v>
      </c>
      <c r="F126" s="168"/>
      <c r="G126" s="148" t="s">
        <v>366</v>
      </c>
      <c r="H126" s="168"/>
      <c r="I126" s="178"/>
      <c r="J126" s="168"/>
      <c r="K126" s="17">
        <v>1169920000000000000</v>
      </c>
      <c r="L126" s="6">
        <v>43714.56480324074</v>
      </c>
      <c r="M126" s="19">
        <v>0</v>
      </c>
      <c r="N126" s="19">
        <v>0</v>
      </c>
      <c r="O126" s="19">
        <v>0</v>
      </c>
      <c r="P126" s="19">
        <v>0</v>
      </c>
      <c r="Q126" s="19">
        <v>0</v>
      </c>
      <c r="R126" s="22"/>
      <c r="S126" s="179"/>
      <c r="T126" s="179"/>
      <c r="U126" s="22"/>
      <c r="V126" s="2" t="s">
        <v>42218</v>
      </c>
      <c r="W126" s="22"/>
      <c r="X126" s="5" t="s">
        <v>42219</v>
      </c>
      <c r="Y126" s="19">
        <v>231376620</v>
      </c>
      <c r="Z126" s="2" t="s">
        <v>42220</v>
      </c>
      <c r="AA126" s="22"/>
      <c r="AB126" s="6">
        <v>40540.55564814815</v>
      </c>
      <c r="AC126" s="22"/>
      <c r="AD126" s="144" t="s">
        <v>49</v>
      </c>
      <c r="AE126" s="22"/>
      <c r="AF126" s="19">
        <v>1444</v>
      </c>
      <c r="AG126" s="19">
        <v>55</v>
      </c>
      <c r="AH126" s="19">
        <v>71</v>
      </c>
      <c r="AI126" s="19">
        <v>1602</v>
      </c>
      <c r="AJ126" s="2"/>
      <c r="AK126" s="2"/>
      <c r="AL126" s="2"/>
      <c r="AM126" s="2"/>
      <c r="AN126" s="2"/>
    </row>
    <row x14ac:dyDescent="0.25" r="127" customHeight="1" ht="18">
      <c r="A127" s="20" t="s">
        <v>42221</v>
      </c>
      <c r="B127" s="12" t="s">
        <v>42222</v>
      </c>
      <c r="C127" s="148" t="s">
        <v>44</v>
      </c>
      <c r="D127" s="168"/>
      <c r="E127" s="148" t="s">
        <v>44</v>
      </c>
      <c r="F127" s="168"/>
      <c r="G127" s="148" t="s">
        <v>44</v>
      </c>
      <c r="H127" s="168"/>
      <c r="I127" s="178"/>
      <c r="J127" s="168"/>
      <c r="K127" s="17">
        <v>1169920000000000000</v>
      </c>
      <c r="L127" s="6">
        <v>43714.564780092594</v>
      </c>
      <c r="M127" s="19">
        <v>26</v>
      </c>
      <c r="N127" s="19">
        <v>2</v>
      </c>
      <c r="O127" s="19">
        <v>0</v>
      </c>
      <c r="P127" s="19">
        <v>0</v>
      </c>
      <c r="Q127" s="19">
        <v>0</v>
      </c>
      <c r="R127" s="22"/>
      <c r="S127" s="179"/>
      <c r="T127" s="179"/>
      <c r="U127" s="22"/>
      <c r="V127" s="2" t="s">
        <v>42223</v>
      </c>
      <c r="W127" s="22"/>
      <c r="X127" s="5" t="s">
        <v>42224</v>
      </c>
      <c r="Y127" s="17">
        <v>715144000000000000</v>
      </c>
      <c r="Z127" s="22"/>
      <c r="AA127" s="22"/>
      <c r="AB127" s="6">
        <v>42459.616643518515</v>
      </c>
      <c r="AC127" s="22"/>
      <c r="AD127" s="144" t="s">
        <v>49</v>
      </c>
      <c r="AE127" s="22"/>
      <c r="AF127" s="19">
        <v>11221</v>
      </c>
      <c r="AG127" s="19">
        <v>2164</v>
      </c>
      <c r="AH127" s="19">
        <v>477</v>
      </c>
      <c r="AI127" s="19">
        <v>34850</v>
      </c>
      <c r="AJ127" s="2"/>
      <c r="AK127" s="2"/>
      <c r="AL127" s="2"/>
      <c r="AM127" s="2"/>
      <c r="AN127" s="2"/>
    </row>
    <row x14ac:dyDescent="0.25" r="128" customHeight="1" ht="18">
      <c r="A128" s="20" t="s">
        <v>42225</v>
      </c>
      <c r="B128" s="12" t="s">
        <v>42226</v>
      </c>
      <c r="C128" s="148" t="s">
        <v>35</v>
      </c>
      <c r="D128" s="151" t="s">
        <v>235</v>
      </c>
      <c r="E128" s="148" t="s">
        <v>35</v>
      </c>
      <c r="F128" s="151" t="s">
        <v>235</v>
      </c>
      <c r="G128" s="148" t="s">
        <v>35</v>
      </c>
      <c r="H128" s="188" t="s">
        <v>235</v>
      </c>
      <c r="I128" s="178"/>
      <c r="J128" s="168"/>
      <c r="K128" s="17">
        <v>1169920000000000000</v>
      </c>
      <c r="L128" s="6">
        <v>43714.559479166666</v>
      </c>
      <c r="M128" s="19">
        <v>0</v>
      </c>
      <c r="N128" s="19">
        <v>0</v>
      </c>
      <c r="O128" s="19">
        <v>0</v>
      </c>
      <c r="P128" s="19">
        <v>0</v>
      </c>
      <c r="Q128" s="19">
        <v>0</v>
      </c>
      <c r="R128" s="22"/>
      <c r="S128" s="179"/>
      <c r="T128" s="179"/>
      <c r="U128" s="22"/>
      <c r="V128" s="2" t="s">
        <v>42227</v>
      </c>
      <c r="W128" s="22"/>
      <c r="X128" s="5" t="s">
        <v>42228</v>
      </c>
      <c r="Y128" s="17">
        <v>1128390000000000000</v>
      </c>
      <c r="Z128" s="22"/>
      <c r="AA128" s="22"/>
      <c r="AB128" s="6">
        <v>43599.95748842593</v>
      </c>
      <c r="AC128" s="22"/>
      <c r="AD128" s="179"/>
      <c r="AE128" s="22"/>
      <c r="AF128" s="19">
        <v>1545</v>
      </c>
      <c r="AG128" s="19">
        <v>45</v>
      </c>
      <c r="AH128" s="19">
        <v>114</v>
      </c>
      <c r="AI128" s="19">
        <v>405</v>
      </c>
      <c r="AJ128" s="2"/>
      <c r="AK128" s="2"/>
      <c r="AL128" s="2"/>
      <c r="AM128" s="2"/>
      <c r="AN128" s="2"/>
    </row>
    <row x14ac:dyDescent="0.25" r="129" customHeight="1" ht="18">
      <c r="A129" s="20" t="s">
        <v>39759</v>
      </c>
      <c r="B129" s="12" t="s">
        <v>31588</v>
      </c>
      <c r="C129" s="148" t="s">
        <v>44</v>
      </c>
      <c r="D129" s="168"/>
      <c r="E129" s="148" t="s">
        <v>44</v>
      </c>
      <c r="F129" s="168"/>
      <c r="G129" s="148" t="s">
        <v>44</v>
      </c>
      <c r="H129" s="168"/>
      <c r="I129" s="178"/>
      <c r="J129" s="168"/>
      <c r="K129" s="17">
        <v>1169920000000000000</v>
      </c>
      <c r="L129" s="6">
        <v>43714.55849537037</v>
      </c>
      <c r="M129" s="19">
        <v>4</v>
      </c>
      <c r="N129" s="19">
        <v>3</v>
      </c>
      <c r="O129" s="19">
        <v>0</v>
      </c>
      <c r="P129" s="19">
        <v>0</v>
      </c>
      <c r="Q129" s="19">
        <v>0</v>
      </c>
      <c r="R129" s="22"/>
      <c r="S129" s="179"/>
      <c r="T129" s="179"/>
      <c r="U129" s="22"/>
      <c r="V129" s="2" t="s">
        <v>31589</v>
      </c>
      <c r="W129" s="22"/>
      <c r="X129" s="5" t="s">
        <v>31590</v>
      </c>
      <c r="Y129" s="19">
        <v>58882415</v>
      </c>
      <c r="Z129" s="2" t="s">
        <v>31591</v>
      </c>
      <c r="AA129" s="22"/>
      <c r="AB129" s="6">
        <v>40015.95454861111</v>
      </c>
      <c r="AC129" s="22"/>
      <c r="AD129" s="179"/>
      <c r="AE129" s="22"/>
      <c r="AF129" s="19">
        <v>30634</v>
      </c>
      <c r="AG129" s="19">
        <v>772</v>
      </c>
      <c r="AH129" s="19">
        <v>413</v>
      </c>
      <c r="AI129" s="19">
        <v>1882</v>
      </c>
      <c r="AJ129" s="2"/>
      <c r="AK129" s="2"/>
      <c r="AL129" s="2"/>
      <c r="AM129" s="2"/>
      <c r="AN129" s="2"/>
    </row>
    <row x14ac:dyDescent="0.25" r="130" customHeight="1" ht="18">
      <c r="A130" s="20" t="s">
        <v>29612</v>
      </c>
      <c r="B130" s="12" t="s">
        <v>42229</v>
      </c>
      <c r="C130" s="148" t="s">
        <v>35</v>
      </c>
      <c r="D130" s="151" t="s">
        <v>235</v>
      </c>
      <c r="E130" s="148" t="s">
        <v>35</v>
      </c>
      <c r="F130" s="151" t="s">
        <v>235</v>
      </c>
      <c r="G130" s="148" t="s">
        <v>35</v>
      </c>
      <c r="H130" s="188" t="s">
        <v>235</v>
      </c>
      <c r="I130" s="178"/>
      <c r="J130" s="168"/>
      <c r="K130" s="17">
        <v>1169920000000000000</v>
      </c>
      <c r="L130" s="6">
        <v>43714.555659722224</v>
      </c>
      <c r="M130" s="19">
        <v>26</v>
      </c>
      <c r="N130" s="19">
        <v>0</v>
      </c>
      <c r="O130" s="19">
        <v>0</v>
      </c>
      <c r="P130" s="19">
        <v>0</v>
      </c>
      <c r="Q130" s="19">
        <v>0</v>
      </c>
      <c r="R130" s="22"/>
      <c r="S130" s="179"/>
      <c r="T130" s="179"/>
      <c r="U130" s="22"/>
      <c r="V130" s="2" t="s">
        <v>42230</v>
      </c>
      <c r="W130" s="22"/>
      <c r="X130" s="5" t="s">
        <v>42231</v>
      </c>
      <c r="Y130" s="17">
        <v>1144720000000000000</v>
      </c>
      <c r="Z130" s="2" t="s">
        <v>42232</v>
      </c>
      <c r="AA130" s="22"/>
      <c r="AB130" s="6">
        <v>43645.035266203704</v>
      </c>
      <c r="AC130" s="22"/>
      <c r="AD130" s="144" t="s">
        <v>42233</v>
      </c>
      <c r="AE130" s="22"/>
      <c r="AF130" s="19">
        <v>697</v>
      </c>
      <c r="AG130" s="19">
        <v>229</v>
      </c>
      <c r="AH130" s="19">
        <v>106</v>
      </c>
      <c r="AI130" s="19">
        <v>1115</v>
      </c>
      <c r="AJ130" s="2"/>
      <c r="AK130" s="2"/>
      <c r="AL130" s="2"/>
      <c r="AM130" s="2"/>
      <c r="AN130" s="2"/>
    </row>
    <row x14ac:dyDescent="0.25" r="131" customHeight="1" ht="18">
      <c r="A131" s="20" t="s">
        <v>42234</v>
      </c>
      <c r="B131" s="12" t="s">
        <v>42235</v>
      </c>
      <c r="C131" s="148" t="s">
        <v>35</v>
      </c>
      <c r="D131" s="151" t="s">
        <v>14863</v>
      </c>
      <c r="E131" s="148" t="s">
        <v>35</v>
      </c>
      <c r="F131" s="151" t="s">
        <v>14863</v>
      </c>
      <c r="G131" s="148" t="s">
        <v>35</v>
      </c>
      <c r="H131" s="188" t="s">
        <v>14863</v>
      </c>
      <c r="I131" s="178"/>
      <c r="J131" s="168"/>
      <c r="K131" s="17">
        <v>1169920000000000000</v>
      </c>
      <c r="L131" s="6">
        <v>43714.551157407404</v>
      </c>
      <c r="M131" s="19">
        <v>37</v>
      </c>
      <c r="N131" s="19">
        <v>8</v>
      </c>
      <c r="O131" s="19">
        <v>0</v>
      </c>
      <c r="P131" s="19">
        <v>0</v>
      </c>
      <c r="Q131" s="19">
        <v>0</v>
      </c>
      <c r="R131" s="22"/>
      <c r="S131" s="179"/>
      <c r="T131" s="179"/>
      <c r="U131" s="22"/>
      <c r="V131" s="2" t="s">
        <v>42236</v>
      </c>
      <c r="W131" s="22"/>
      <c r="X131" s="5" t="s">
        <v>42237</v>
      </c>
      <c r="Y131" s="19">
        <v>257578507</v>
      </c>
      <c r="Z131" s="2" t="s">
        <v>42238</v>
      </c>
      <c r="AA131" s="2" t="s">
        <v>42239</v>
      </c>
      <c r="AB131" s="6">
        <v>40599.9047337963</v>
      </c>
      <c r="AC131" s="22"/>
      <c r="AD131" s="144" t="s">
        <v>42240</v>
      </c>
      <c r="AE131" s="22"/>
      <c r="AF131" s="19">
        <v>10224</v>
      </c>
      <c r="AG131" s="19">
        <v>61267</v>
      </c>
      <c r="AH131" s="19">
        <v>22802</v>
      </c>
      <c r="AI131" s="19">
        <v>5240</v>
      </c>
      <c r="AJ131" s="2"/>
      <c r="AK131" s="2"/>
      <c r="AL131" s="2"/>
      <c r="AM131" s="2"/>
      <c r="AN131" s="2"/>
    </row>
    <row x14ac:dyDescent="0.25" r="132" customHeight="1" ht="18">
      <c r="A132" s="20" t="s">
        <v>42241</v>
      </c>
      <c r="B132" s="12" t="s">
        <v>42242</v>
      </c>
      <c r="C132" s="148" t="s">
        <v>44</v>
      </c>
      <c r="D132" s="168"/>
      <c r="E132" s="148" t="s">
        <v>44</v>
      </c>
      <c r="F132" s="168"/>
      <c r="G132" s="148" t="s">
        <v>44</v>
      </c>
      <c r="H132" s="168"/>
      <c r="I132" s="178"/>
      <c r="J132" s="168"/>
      <c r="K132" s="17">
        <v>1169920000000000000</v>
      </c>
      <c r="L132" s="6">
        <v>43714.55024305556</v>
      </c>
      <c r="M132" s="19">
        <v>1</v>
      </c>
      <c r="N132" s="19">
        <v>1</v>
      </c>
      <c r="O132" s="19">
        <v>0</v>
      </c>
      <c r="P132" s="19">
        <v>0</v>
      </c>
      <c r="Q132" s="19">
        <v>0</v>
      </c>
      <c r="R132" s="22"/>
      <c r="S132" s="179"/>
      <c r="T132" s="179"/>
      <c r="U132" s="22"/>
      <c r="V132" s="2" t="s">
        <v>42243</v>
      </c>
      <c r="W132" s="22"/>
      <c r="X132" s="5" t="s">
        <v>42244</v>
      </c>
      <c r="Y132" s="19">
        <v>1947694448</v>
      </c>
      <c r="Z132" s="2" t="s">
        <v>42245</v>
      </c>
      <c r="AA132" s="22"/>
      <c r="AB132" s="6">
        <v>41555.95209490741</v>
      </c>
      <c r="AC132" s="22"/>
      <c r="AD132" s="144" t="s">
        <v>8122</v>
      </c>
      <c r="AE132" s="22"/>
      <c r="AF132" s="19">
        <v>16315</v>
      </c>
      <c r="AG132" s="19">
        <v>6632</v>
      </c>
      <c r="AH132" s="19">
        <v>7132</v>
      </c>
      <c r="AI132" s="19">
        <v>3121</v>
      </c>
      <c r="AJ132" s="2"/>
      <c r="AK132" s="2"/>
      <c r="AL132" s="2"/>
      <c r="AM132" s="2"/>
      <c r="AN132" s="2"/>
    </row>
    <row x14ac:dyDescent="0.25" r="133" customHeight="1" ht="18">
      <c r="A133" s="20" t="s">
        <v>35475</v>
      </c>
      <c r="B133" s="12" t="s">
        <v>42246</v>
      </c>
      <c r="C133" s="148" t="s">
        <v>44</v>
      </c>
      <c r="D133" s="168"/>
      <c r="E133" s="148" t="s">
        <v>44</v>
      </c>
      <c r="F133" s="168"/>
      <c r="G133" s="148" t="s">
        <v>44</v>
      </c>
      <c r="H133" s="168"/>
      <c r="I133" s="178"/>
      <c r="J133" s="168"/>
      <c r="K133" s="17">
        <v>1169920000000000000</v>
      </c>
      <c r="L133" s="6">
        <v>43714.54733796296</v>
      </c>
      <c r="M133" s="19">
        <v>1</v>
      </c>
      <c r="N133" s="19">
        <v>0</v>
      </c>
      <c r="O133" s="19">
        <v>0</v>
      </c>
      <c r="P133" s="19">
        <v>0</v>
      </c>
      <c r="Q133" s="19">
        <v>0</v>
      </c>
      <c r="R133" s="22"/>
      <c r="S133" s="179"/>
      <c r="T133" s="179"/>
      <c r="U133" s="22"/>
      <c r="V133" s="2" t="s">
        <v>42247</v>
      </c>
      <c r="W133" s="22"/>
      <c r="X133" s="5" t="s">
        <v>42248</v>
      </c>
      <c r="Y133" s="19">
        <v>69948205</v>
      </c>
      <c r="Z133" s="2" t="s">
        <v>42249</v>
      </c>
      <c r="AA133" s="2" t="s">
        <v>42250</v>
      </c>
      <c r="AB133" s="6">
        <v>40054.99736111111</v>
      </c>
      <c r="AC133" s="22"/>
      <c r="AD133" s="144" t="s">
        <v>2205</v>
      </c>
      <c r="AE133" s="22"/>
      <c r="AF133" s="19">
        <v>2912</v>
      </c>
      <c r="AG133" s="19">
        <v>96</v>
      </c>
      <c r="AH133" s="19">
        <v>422</v>
      </c>
      <c r="AI133" s="19">
        <v>3302</v>
      </c>
      <c r="AJ133" s="2"/>
      <c r="AK133" s="2"/>
      <c r="AL133" s="2"/>
      <c r="AM133" s="2"/>
      <c r="AN133" s="2"/>
    </row>
    <row x14ac:dyDescent="0.25" r="134" customHeight="1" ht="18">
      <c r="A134" s="20" t="s">
        <v>42251</v>
      </c>
      <c r="B134" s="12" t="s">
        <v>42252</v>
      </c>
      <c r="C134" s="148" t="s">
        <v>35</v>
      </c>
      <c r="D134" s="151" t="s">
        <v>235</v>
      </c>
      <c r="E134" s="148" t="s">
        <v>35</v>
      </c>
      <c r="F134" s="151" t="s">
        <v>235</v>
      </c>
      <c r="G134" s="148" t="s">
        <v>35</v>
      </c>
      <c r="H134" s="188" t="s">
        <v>235</v>
      </c>
      <c r="I134" s="178"/>
      <c r="J134" s="168"/>
      <c r="K134" s="17">
        <v>1169920000000000000</v>
      </c>
      <c r="L134" s="6">
        <v>43714.547060185185</v>
      </c>
      <c r="M134" s="19">
        <v>306</v>
      </c>
      <c r="N134" s="19">
        <v>90</v>
      </c>
      <c r="O134" s="19">
        <v>0</v>
      </c>
      <c r="P134" s="19">
        <v>0</v>
      </c>
      <c r="Q134" s="19">
        <v>0</v>
      </c>
      <c r="R134" s="22"/>
      <c r="S134" s="179"/>
      <c r="T134" s="179"/>
      <c r="U134" s="22"/>
      <c r="V134" s="2" t="s">
        <v>42253</v>
      </c>
      <c r="W134" s="22"/>
      <c r="X134" s="5" t="s">
        <v>42254</v>
      </c>
      <c r="Y134" s="17">
        <v>1078060000000000000</v>
      </c>
      <c r="Z134" s="2" t="s">
        <v>42255</v>
      </c>
      <c r="AA134" s="22"/>
      <c r="AB134" s="6">
        <v>43461.07618055555</v>
      </c>
      <c r="AC134" s="22"/>
      <c r="AD134" s="144" t="s">
        <v>100</v>
      </c>
      <c r="AE134" s="22"/>
      <c r="AF134" s="19">
        <v>2505</v>
      </c>
      <c r="AG134" s="19">
        <v>15653</v>
      </c>
      <c r="AH134" s="19">
        <v>8383</v>
      </c>
      <c r="AI134" s="19">
        <v>4923</v>
      </c>
      <c r="AJ134" s="2"/>
      <c r="AK134" s="2"/>
      <c r="AL134" s="2"/>
      <c r="AM134" s="2"/>
      <c r="AN134" s="2"/>
    </row>
    <row x14ac:dyDescent="0.25" r="135" customHeight="1" ht="18">
      <c r="A135" s="20" t="s">
        <v>42256</v>
      </c>
      <c r="B135" s="12" t="s">
        <v>42257</v>
      </c>
      <c r="C135" s="148" t="s">
        <v>44</v>
      </c>
      <c r="D135" s="168"/>
      <c r="E135" s="148" t="s">
        <v>44</v>
      </c>
      <c r="F135" s="168"/>
      <c r="G135" s="148" t="s">
        <v>44</v>
      </c>
      <c r="H135" s="168"/>
      <c r="I135" s="178"/>
      <c r="J135" s="168"/>
      <c r="K135" s="17">
        <v>1169910000000000000</v>
      </c>
      <c r="L135" s="6">
        <v>43714.54530092593</v>
      </c>
      <c r="M135" s="19">
        <v>24</v>
      </c>
      <c r="N135" s="19">
        <v>20</v>
      </c>
      <c r="O135" s="19">
        <v>0</v>
      </c>
      <c r="P135" s="19">
        <v>0</v>
      </c>
      <c r="Q135" s="19">
        <v>0</v>
      </c>
      <c r="R135" s="22"/>
      <c r="S135" s="179"/>
      <c r="T135" s="179"/>
      <c r="U135" s="22"/>
      <c r="V135" s="2" t="s">
        <v>42258</v>
      </c>
      <c r="W135" s="22"/>
      <c r="X135" s="5" t="s">
        <v>42259</v>
      </c>
      <c r="Y135" s="19">
        <v>4024622649</v>
      </c>
      <c r="Z135" s="2" t="s">
        <v>42260</v>
      </c>
      <c r="AA135" s="2" t="s">
        <v>42261</v>
      </c>
      <c r="AB135" s="6">
        <v>42300.7187037037</v>
      </c>
      <c r="AC135" s="22"/>
      <c r="AD135" s="144" t="s">
        <v>4955</v>
      </c>
      <c r="AE135" s="22"/>
      <c r="AF135" s="19">
        <v>3988</v>
      </c>
      <c r="AG135" s="19">
        <v>12225</v>
      </c>
      <c r="AH135" s="19">
        <v>52</v>
      </c>
      <c r="AI135" s="19">
        <v>328</v>
      </c>
      <c r="AJ135" s="2"/>
      <c r="AK135" s="2"/>
      <c r="AL135" s="2"/>
      <c r="AM135" s="2"/>
      <c r="AN135" s="2"/>
    </row>
    <row x14ac:dyDescent="0.25" r="136" customHeight="1" ht="18">
      <c r="A136" s="20" t="s">
        <v>35482</v>
      </c>
      <c r="B136" s="12" t="s">
        <v>42262</v>
      </c>
      <c r="C136" s="148" t="s">
        <v>44</v>
      </c>
      <c r="D136" s="168"/>
      <c r="E136" s="148" t="s">
        <v>44</v>
      </c>
      <c r="F136" s="168"/>
      <c r="G136" s="148" t="s">
        <v>44</v>
      </c>
      <c r="H136" s="168"/>
      <c r="I136" s="178"/>
      <c r="J136" s="168"/>
      <c r="K136" s="17">
        <v>1169910000000000000</v>
      </c>
      <c r="L136" s="6">
        <v>43714.537835648145</v>
      </c>
      <c r="M136" s="19">
        <v>1</v>
      </c>
      <c r="N136" s="19">
        <v>0</v>
      </c>
      <c r="O136" s="19">
        <v>0</v>
      </c>
      <c r="P136" s="19">
        <v>0</v>
      </c>
      <c r="Q136" s="19">
        <v>0</v>
      </c>
      <c r="R136" s="22"/>
      <c r="S136" s="179"/>
      <c r="T136" s="179"/>
      <c r="U136" s="22"/>
      <c r="V136" s="2" t="s">
        <v>42263</v>
      </c>
      <c r="W136" s="22"/>
      <c r="X136" s="5" t="s">
        <v>42264</v>
      </c>
      <c r="Y136" s="17">
        <v>1081640000000000000</v>
      </c>
      <c r="Z136" s="2" t="s">
        <v>42265</v>
      </c>
      <c r="AA136" s="2" t="s">
        <v>42266</v>
      </c>
      <c r="AB136" s="6">
        <v>43470.943564814814</v>
      </c>
      <c r="AC136" s="22"/>
      <c r="AD136" s="144" t="s">
        <v>42267</v>
      </c>
      <c r="AE136" s="22"/>
      <c r="AF136" s="19">
        <v>8267</v>
      </c>
      <c r="AG136" s="19">
        <v>2387</v>
      </c>
      <c r="AH136" s="19">
        <v>922</v>
      </c>
      <c r="AI136" s="19">
        <v>13679</v>
      </c>
      <c r="AJ136" s="2"/>
      <c r="AK136" s="2"/>
      <c r="AL136" s="2"/>
      <c r="AM136" s="2"/>
      <c r="AN136" s="2"/>
    </row>
    <row x14ac:dyDescent="0.25" r="137" customHeight="1" ht="18">
      <c r="A137" s="20" t="s">
        <v>42268</v>
      </c>
      <c r="B137" s="12" t="s">
        <v>42269</v>
      </c>
      <c r="C137" s="148" t="s">
        <v>44</v>
      </c>
      <c r="D137" s="168"/>
      <c r="E137" s="148" t="s">
        <v>44</v>
      </c>
      <c r="F137" s="168"/>
      <c r="G137" s="148" t="s">
        <v>44</v>
      </c>
      <c r="H137" s="168"/>
      <c r="I137" s="178"/>
      <c r="J137" s="168"/>
      <c r="K137" s="17">
        <v>1169910000000000000</v>
      </c>
      <c r="L137" s="6">
        <v>43714.537453703706</v>
      </c>
      <c r="M137" s="19">
        <v>9</v>
      </c>
      <c r="N137" s="19">
        <v>3</v>
      </c>
      <c r="O137" s="19">
        <v>0</v>
      </c>
      <c r="P137" s="19">
        <v>0</v>
      </c>
      <c r="Q137" s="19">
        <v>0</v>
      </c>
      <c r="R137" s="22"/>
      <c r="S137" s="179"/>
      <c r="T137" s="179"/>
      <c r="U137" s="22"/>
      <c r="V137" s="2" t="s">
        <v>42270</v>
      </c>
      <c r="W137" s="22"/>
      <c r="X137" s="5" t="s">
        <v>42271</v>
      </c>
      <c r="Y137" s="19">
        <v>311898611</v>
      </c>
      <c r="Z137" s="2" t="s">
        <v>42272</v>
      </c>
      <c r="AA137" s="2" t="s">
        <v>42273</v>
      </c>
      <c r="AB137" s="6">
        <v>40700.48798611111</v>
      </c>
      <c r="AC137" s="22"/>
      <c r="AD137" s="144" t="s">
        <v>2205</v>
      </c>
      <c r="AE137" s="22"/>
      <c r="AF137" s="19">
        <v>37381</v>
      </c>
      <c r="AG137" s="19">
        <v>192262</v>
      </c>
      <c r="AH137" s="19">
        <v>31</v>
      </c>
      <c r="AI137" s="19">
        <v>2</v>
      </c>
      <c r="AJ137" s="2"/>
      <c r="AK137" s="2"/>
      <c r="AL137" s="2"/>
      <c r="AM137" s="2"/>
      <c r="AN137" s="2"/>
    </row>
    <row x14ac:dyDescent="0.25" r="138" customHeight="1" ht="18">
      <c r="A138" s="20" t="s">
        <v>42274</v>
      </c>
      <c r="B138" s="187" t="s">
        <v>42275</v>
      </c>
      <c r="C138" s="148" t="s">
        <v>35</v>
      </c>
      <c r="D138" s="151" t="s">
        <v>235</v>
      </c>
      <c r="E138" s="148" t="s">
        <v>35</v>
      </c>
      <c r="F138" s="151" t="s">
        <v>235</v>
      </c>
      <c r="G138" s="148" t="s">
        <v>35</v>
      </c>
      <c r="H138" s="151" t="s">
        <v>235</v>
      </c>
      <c r="I138" s="178"/>
      <c r="J138" s="168"/>
      <c r="K138" s="17">
        <v>1169910000000000000</v>
      </c>
      <c r="L138" s="6">
        <v>43714.53524305556</v>
      </c>
      <c r="M138" s="19">
        <v>0</v>
      </c>
      <c r="N138" s="19">
        <v>0</v>
      </c>
      <c r="O138" s="19">
        <v>0</v>
      </c>
      <c r="P138" s="19">
        <v>0</v>
      </c>
      <c r="Q138" s="19">
        <v>0</v>
      </c>
      <c r="R138" s="22"/>
      <c r="S138" s="179"/>
      <c r="T138" s="179"/>
      <c r="U138" s="22"/>
      <c r="V138" s="2" t="s">
        <v>42276</v>
      </c>
      <c r="W138" s="22"/>
      <c r="X138" s="5" t="s">
        <v>42277</v>
      </c>
      <c r="Y138" s="17">
        <v>1023930000000000000</v>
      </c>
      <c r="Z138" s="22"/>
      <c r="AA138" s="22"/>
      <c r="AB138" s="6">
        <v>43311.70521990741</v>
      </c>
      <c r="AC138" s="22"/>
      <c r="AD138" s="144" t="s">
        <v>72</v>
      </c>
      <c r="AE138" s="22"/>
      <c r="AF138" s="19">
        <v>12547</v>
      </c>
      <c r="AG138" s="19">
        <v>511</v>
      </c>
      <c r="AH138" s="19">
        <v>247</v>
      </c>
      <c r="AI138" s="19">
        <v>8029</v>
      </c>
      <c r="AJ138" s="2"/>
      <c r="AK138" s="2"/>
      <c r="AL138" s="2"/>
      <c r="AM138" s="2"/>
      <c r="AN138" s="2"/>
    </row>
    <row x14ac:dyDescent="0.25" r="139" customHeight="1" ht="18">
      <c r="A139" s="20" t="s">
        <v>42278</v>
      </c>
      <c r="B139" s="12" t="s">
        <v>42279</v>
      </c>
      <c r="C139" s="148" t="s">
        <v>35</v>
      </c>
      <c r="D139" s="151" t="s">
        <v>235</v>
      </c>
      <c r="E139" s="148" t="s">
        <v>35</v>
      </c>
      <c r="F139" s="151" t="s">
        <v>235</v>
      </c>
      <c r="G139" s="148" t="s">
        <v>35</v>
      </c>
      <c r="H139" s="188" t="s">
        <v>235</v>
      </c>
      <c r="I139" s="178"/>
      <c r="J139" s="168"/>
      <c r="K139" s="17">
        <v>1169910000000000000</v>
      </c>
      <c r="L139" s="6">
        <v>43714.5318287037</v>
      </c>
      <c r="M139" s="19">
        <v>0</v>
      </c>
      <c r="N139" s="19">
        <v>0</v>
      </c>
      <c r="O139" s="19">
        <v>0</v>
      </c>
      <c r="P139" s="19">
        <v>0</v>
      </c>
      <c r="Q139" s="19">
        <v>0</v>
      </c>
      <c r="R139" s="22"/>
      <c r="S139" s="179"/>
      <c r="T139" s="179"/>
      <c r="U139" s="2" t="s">
        <v>103</v>
      </c>
      <c r="V139" s="2" t="s">
        <v>42280</v>
      </c>
      <c r="W139" s="22"/>
      <c r="X139" s="5" t="s">
        <v>42281</v>
      </c>
      <c r="Y139" s="17">
        <v>1035600000000000000</v>
      </c>
      <c r="Z139" s="2" t="s">
        <v>42282</v>
      </c>
      <c r="AA139" s="22"/>
      <c r="AB139" s="6">
        <v>43343.89813657408</v>
      </c>
      <c r="AC139" s="22"/>
      <c r="AD139" s="144" t="s">
        <v>100</v>
      </c>
      <c r="AE139" s="22"/>
      <c r="AF139" s="19">
        <v>439</v>
      </c>
      <c r="AG139" s="19">
        <v>64</v>
      </c>
      <c r="AH139" s="19">
        <v>256</v>
      </c>
      <c r="AI139" s="19">
        <v>688</v>
      </c>
      <c r="AJ139" s="2"/>
      <c r="AK139" s="2"/>
      <c r="AL139" s="2"/>
      <c r="AM139" s="2"/>
      <c r="AN139" s="2"/>
    </row>
    <row x14ac:dyDescent="0.25" r="140" customHeight="1" ht="18">
      <c r="A140" s="20" t="s">
        <v>42283</v>
      </c>
      <c r="B140" s="187" t="s">
        <v>42284</v>
      </c>
      <c r="C140" s="148" t="s">
        <v>35</v>
      </c>
      <c r="D140" s="151" t="s">
        <v>235</v>
      </c>
      <c r="E140" s="148" t="s">
        <v>35</v>
      </c>
      <c r="F140" s="151" t="s">
        <v>235</v>
      </c>
      <c r="G140" s="148" t="s">
        <v>35</v>
      </c>
      <c r="H140" s="188" t="s">
        <v>235</v>
      </c>
      <c r="I140" s="178"/>
      <c r="J140" s="168"/>
      <c r="K140" s="17">
        <v>1169910000000000000</v>
      </c>
      <c r="L140" s="6">
        <v>43714.529270833336</v>
      </c>
      <c r="M140" s="19">
        <v>3</v>
      </c>
      <c r="N140" s="19">
        <v>0</v>
      </c>
      <c r="O140" s="19">
        <v>0</v>
      </c>
      <c r="P140" s="19">
        <v>0</v>
      </c>
      <c r="Q140" s="19">
        <v>0</v>
      </c>
      <c r="R140" s="22"/>
      <c r="S140" s="179"/>
      <c r="T140" s="179"/>
      <c r="U140" s="22"/>
      <c r="V140" s="2" t="s">
        <v>42285</v>
      </c>
      <c r="W140" s="22"/>
      <c r="X140" s="5" t="s">
        <v>42286</v>
      </c>
      <c r="Y140" s="19">
        <v>4888226601</v>
      </c>
      <c r="Z140" s="2" t="s">
        <v>42287</v>
      </c>
      <c r="AA140" s="22"/>
      <c r="AB140" s="6">
        <v>42408.691875</v>
      </c>
      <c r="AC140" s="22"/>
      <c r="AD140" s="179"/>
      <c r="AE140" s="22"/>
      <c r="AF140" s="19">
        <v>12187</v>
      </c>
      <c r="AG140" s="19">
        <v>1972</v>
      </c>
      <c r="AH140" s="19">
        <v>2006</v>
      </c>
      <c r="AI140" s="19">
        <v>13458</v>
      </c>
      <c r="AJ140" s="2"/>
      <c r="AK140" s="2"/>
      <c r="AL140" s="2"/>
      <c r="AM140" s="2"/>
      <c r="AN140" s="2"/>
    </row>
    <row x14ac:dyDescent="0.25" r="141" customHeight="1" ht="18">
      <c r="A141" s="20" t="s">
        <v>29660</v>
      </c>
      <c r="B141" s="12" t="s">
        <v>42288</v>
      </c>
      <c r="C141" s="148" t="s">
        <v>35</v>
      </c>
      <c r="D141" s="151" t="s">
        <v>235</v>
      </c>
      <c r="E141" s="148" t="s">
        <v>35</v>
      </c>
      <c r="F141" s="151" t="s">
        <v>235</v>
      </c>
      <c r="G141" s="148" t="s">
        <v>35</v>
      </c>
      <c r="H141" s="188" t="s">
        <v>235</v>
      </c>
      <c r="I141" s="178"/>
      <c r="J141" s="168"/>
      <c r="K141" s="17">
        <v>1169910000000000000</v>
      </c>
      <c r="L141" s="6">
        <v>43714.520532407405</v>
      </c>
      <c r="M141" s="19">
        <v>3</v>
      </c>
      <c r="N141" s="19">
        <v>0</v>
      </c>
      <c r="O141" s="19">
        <v>0</v>
      </c>
      <c r="P141" s="19">
        <v>0</v>
      </c>
      <c r="Q141" s="19">
        <v>0</v>
      </c>
      <c r="R141" s="22"/>
      <c r="S141" s="179"/>
      <c r="T141" s="179"/>
      <c r="U141" s="22"/>
      <c r="V141" s="2" t="s">
        <v>42289</v>
      </c>
      <c r="W141" s="22"/>
      <c r="X141" s="5" t="s">
        <v>42290</v>
      </c>
      <c r="Y141" s="17">
        <v>809008000000000000</v>
      </c>
      <c r="Z141" s="2" t="s">
        <v>42291</v>
      </c>
      <c r="AA141" s="22"/>
      <c r="AB141" s="6">
        <v>42718.6337037037</v>
      </c>
      <c r="AC141" s="22"/>
      <c r="AD141" s="179"/>
      <c r="AE141" s="22"/>
      <c r="AF141" s="19">
        <v>10810</v>
      </c>
      <c r="AG141" s="19">
        <v>1191</v>
      </c>
      <c r="AH141" s="19">
        <v>1137</v>
      </c>
      <c r="AI141" s="19">
        <v>26854</v>
      </c>
      <c r="AJ141" s="2"/>
      <c r="AK141" s="2"/>
      <c r="AL141" s="2"/>
      <c r="AM141" s="2"/>
      <c r="AN141" s="2"/>
    </row>
    <row x14ac:dyDescent="0.25" r="142" customHeight="1" ht="18">
      <c r="A142" s="20" t="s">
        <v>42292</v>
      </c>
      <c r="B142" s="12" t="s">
        <v>42293</v>
      </c>
      <c r="C142" s="148" t="s">
        <v>44</v>
      </c>
      <c r="D142" s="168"/>
      <c r="E142" s="148" t="s">
        <v>44</v>
      </c>
      <c r="F142" s="168"/>
      <c r="G142" s="148" t="s">
        <v>44</v>
      </c>
      <c r="H142" s="168"/>
      <c r="I142" s="178"/>
      <c r="J142" s="168"/>
      <c r="K142" s="17">
        <v>1169900000000000000</v>
      </c>
      <c r="L142" s="6">
        <v>43714.5140625</v>
      </c>
      <c r="M142" s="19">
        <v>0</v>
      </c>
      <c r="N142" s="19">
        <v>0</v>
      </c>
      <c r="O142" s="19">
        <v>0</v>
      </c>
      <c r="P142" s="19">
        <v>0</v>
      </c>
      <c r="Q142" s="19">
        <v>0</v>
      </c>
      <c r="R142" s="22"/>
      <c r="S142" s="179"/>
      <c r="T142" s="179"/>
      <c r="U142" s="22"/>
      <c r="V142" s="2" t="s">
        <v>283</v>
      </c>
      <c r="W142" s="22"/>
      <c r="X142" s="5" t="s">
        <v>283</v>
      </c>
      <c r="Y142" s="19">
        <v>1528511994</v>
      </c>
      <c r="Z142" s="22"/>
      <c r="AA142" s="22"/>
      <c r="AB142" s="6">
        <v>41443.94954861111</v>
      </c>
      <c r="AC142" s="22"/>
      <c r="AD142" s="179"/>
      <c r="AE142" s="22"/>
      <c r="AF142" s="19">
        <v>8393</v>
      </c>
      <c r="AG142" s="19">
        <v>505</v>
      </c>
      <c r="AH142" s="19">
        <v>1003</v>
      </c>
      <c r="AI142" s="19">
        <v>5757</v>
      </c>
      <c r="AJ142" s="2"/>
      <c r="AK142" s="2"/>
      <c r="AL142" s="2"/>
      <c r="AM142" s="2"/>
      <c r="AN142" s="2"/>
    </row>
    <row x14ac:dyDescent="0.25" r="143" customHeight="1" ht="18">
      <c r="A143" s="20" t="s">
        <v>26639</v>
      </c>
      <c r="B143" s="12" t="s">
        <v>31602</v>
      </c>
      <c r="C143" s="148" t="s">
        <v>44</v>
      </c>
      <c r="D143" s="168"/>
      <c r="E143" s="148" t="s">
        <v>44</v>
      </c>
      <c r="F143" s="168"/>
      <c r="G143" s="148" t="s">
        <v>44</v>
      </c>
      <c r="H143" s="168"/>
      <c r="I143" s="178"/>
      <c r="J143" s="168"/>
      <c r="K143" s="17">
        <v>1169900000000000000</v>
      </c>
      <c r="L143" s="6">
        <v>43714.51283564815</v>
      </c>
      <c r="M143" s="19">
        <v>26</v>
      </c>
      <c r="N143" s="19">
        <v>3</v>
      </c>
      <c r="O143" s="19">
        <v>0</v>
      </c>
      <c r="P143" s="19">
        <v>0</v>
      </c>
      <c r="Q143" s="19">
        <v>0</v>
      </c>
      <c r="R143" s="22"/>
      <c r="S143" s="179"/>
      <c r="T143" s="179"/>
      <c r="U143" s="22"/>
      <c r="V143" s="2" t="s">
        <v>31603</v>
      </c>
      <c r="W143" s="22"/>
      <c r="X143" s="5" t="s">
        <v>31604</v>
      </c>
      <c r="Y143" s="17">
        <v>981984000000000000</v>
      </c>
      <c r="Z143" s="2" t="s">
        <v>31605</v>
      </c>
      <c r="AA143" s="22"/>
      <c r="AB143" s="6">
        <v>43195.95738425926</v>
      </c>
      <c r="AC143" s="22"/>
      <c r="AD143" s="179"/>
      <c r="AE143" s="22"/>
      <c r="AF143" s="19">
        <v>8181</v>
      </c>
      <c r="AG143" s="19">
        <v>6604</v>
      </c>
      <c r="AH143" s="19">
        <v>4483</v>
      </c>
      <c r="AI143" s="19">
        <v>90559</v>
      </c>
      <c r="AJ143" s="2"/>
      <c r="AK143" s="2"/>
      <c r="AL143" s="2"/>
      <c r="AM143" s="2"/>
      <c r="AN143" s="2"/>
    </row>
    <row x14ac:dyDescent="0.25" r="144" customHeight="1" ht="18">
      <c r="A144" s="20" t="s">
        <v>42294</v>
      </c>
      <c r="B144" s="12" t="s">
        <v>31614</v>
      </c>
      <c r="C144" s="148" t="s">
        <v>44</v>
      </c>
      <c r="D144" s="168"/>
      <c r="E144" s="148" t="s">
        <v>44</v>
      </c>
      <c r="F144" s="168"/>
      <c r="G144" s="148" t="s">
        <v>44</v>
      </c>
      <c r="H144" s="168"/>
      <c r="I144" s="178"/>
      <c r="J144" s="168"/>
      <c r="K144" s="17">
        <v>1169900000000000000</v>
      </c>
      <c r="L144" s="6">
        <v>43714.51225694444</v>
      </c>
      <c r="M144" s="19">
        <v>19</v>
      </c>
      <c r="N144" s="19">
        <v>0</v>
      </c>
      <c r="O144" s="19">
        <v>0</v>
      </c>
      <c r="P144" s="19">
        <v>0</v>
      </c>
      <c r="Q144" s="19">
        <v>0</v>
      </c>
      <c r="R144" s="22"/>
      <c r="S144" s="179"/>
      <c r="T144" s="179"/>
      <c r="U144" s="22"/>
      <c r="V144" s="2" t="s">
        <v>323</v>
      </c>
      <c r="W144" s="22"/>
      <c r="X144" s="5" t="s">
        <v>324</v>
      </c>
      <c r="Y144" s="17">
        <v>941759000000000000</v>
      </c>
      <c r="Z144" s="2" t="s">
        <v>9050</v>
      </c>
      <c r="AA144" s="2" t="s">
        <v>9051</v>
      </c>
      <c r="AB144" s="6">
        <v>43084.95568287037</v>
      </c>
      <c r="AC144" s="22"/>
      <c r="AD144" s="144" t="s">
        <v>327</v>
      </c>
      <c r="AE144" s="22"/>
      <c r="AF144" s="19">
        <v>9867</v>
      </c>
      <c r="AG144" s="19">
        <v>698</v>
      </c>
      <c r="AH144" s="19">
        <v>911</v>
      </c>
      <c r="AI144" s="19">
        <v>13214</v>
      </c>
      <c r="AJ144" s="2"/>
      <c r="AK144" s="2"/>
      <c r="AL144" s="2"/>
      <c r="AM144" s="2"/>
      <c r="AN144" s="2"/>
    </row>
    <row x14ac:dyDescent="0.25" r="145" customHeight="1" ht="18">
      <c r="A145" s="20" t="s">
        <v>42295</v>
      </c>
      <c r="B145" s="12" t="s">
        <v>42296</v>
      </c>
      <c r="C145" s="148" t="s">
        <v>35</v>
      </c>
      <c r="D145" s="151" t="s">
        <v>235</v>
      </c>
      <c r="E145" s="148" t="s">
        <v>35</v>
      </c>
      <c r="F145" s="151" t="s">
        <v>235</v>
      </c>
      <c r="G145" s="148" t="s">
        <v>35</v>
      </c>
      <c r="H145" s="188" t="s">
        <v>235</v>
      </c>
      <c r="I145" s="178"/>
      <c r="J145" s="168"/>
      <c r="K145" s="17">
        <v>1169900000000000000</v>
      </c>
      <c r="L145" s="6">
        <v>43714.51105324074</v>
      </c>
      <c r="M145" s="19">
        <v>4</v>
      </c>
      <c r="N145" s="19">
        <v>2</v>
      </c>
      <c r="O145" s="19">
        <v>0</v>
      </c>
      <c r="P145" s="19">
        <v>0</v>
      </c>
      <c r="Q145" s="19">
        <v>0</v>
      </c>
      <c r="R145" s="22"/>
      <c r="S145" s="179"/>
      <c r="T145" s="179"/>
      <c r="U145" s="22"/>
      <c r="V145" s="2" t="s">
        <v>42297</v>
      </c>
      <c r="W145" s="22"/>
      <c r="X145" s="5" t="s">
        <v>32742</v>
      </c>
      <c r="Y145" s="17">
        <v>1163100000000000000</v>
      </c>
      <c r="Z145" s="22"/>
      <c r="AA145" s="22"/>
      <c r="AB145" s="6">
        <v>43695.7396875</v>
      </c>
      <c r="AC145" s="22"/>
      <c r="AD145" s="179"/>
      <c r="AE145" s="22"/>
      <c r="AF145" s="19">
        <v>292</v>
      </c>
      <c r="AG145" s="19">
        <v>35</v>
      </c>
      <c r="AH145" s="19">
        <v>37</v>
      </c>
      <c r="AI145" s="19">
        <v>507</v>
      </c>
      <c r="AJ145" s="2"/>
      <c r="AK145" s="2"/>
      <c r="AL145" s="2"/>
      <c r="AM145" s="2"/>
      <c r="AN145" s="2"/>
    </row>
    <row x14ac:dyDescent="0.25" r="146" customHeight="1" ht="18">
      <c r="A146" s="20" t="s">
        <v>7101</v>
      </c>
      <c r="B146" s="12" t="s">
        <v>42298</v>
      </c>
      <c r="C146" s="148" t="s">
        <v>35</v>
      </c>
      <c r="D146" s="151" t="s">
        <v>235</v>
      </c>
      <c r="E146" s="148" t="s">
        <v>35</v>
      </c>
      <c r="F146" s="151" t="s">
        <v>235</v>
      </c>
      <c r="G146" s="148" t="s">
        <v>35</v>
      </c>
      <c r="H146" s="188" t="s">
        <v>235</v>
      </c>
      <c r="I146" s="178"/>
      <c r="J146" s="168"/>
      <c r="K146" s="17">
        <v>1169900000000000000</v>
      </c>
      <c r="L146" s="6">
        <v>43714.50619212963</v>
      </c>
      <c r="M146" s="19">
        <v>0</v>
      </c>
      <c r="N146" s="19">
        <v>0</v>
      </c>
      <c r="O146" s="19">
        <v>0</v>
      </c>
      <c r="P146" s="19">
        <v>0</v>
      </c>
      <c r="Q146" s="19">
        <v>0</v>
      </c>
      <c r="R146" s="22"/>
      <c r="S146" s="179"/>
      <c r="T146" s="179"/>
      <c r="U146" s="22"/>
      <c r="V146" s="2" t="s">
        <v>42299</v>
      </c>
      <c r="W146" s="22"/>
      <c r="X146" s="5" t="s">
        <v>42300</v>
      </c>
      <c r="Y146" s="19">
        <v>2402872973</v>
      </c>
      <c r="Z146" s="2" t="s">
        <v>42301</v>
      </c>
      <c r="AA146" s="22"/>
      <c r="AB146" s="6">
        <v>41709.96487268519</v>
      </c>
      <c r="AC146" s="22"/>
      <c r="AD146" s="179"/>
      <c r="AE146" s="22"/>
      <c r="AF146" s="19">
        <v>1544</v>
      </c>
      <c r="AG146" s="19">
        <v>178</v>
      </c>
      <c r="AH146" s="19">
        <v>366</v>
      </c>
      <c r="AI146" s="19">
        <v>1302</v>
      </c>
      <c r="AJ146" s="2"/>
      <c r="AK146" s="2"/>
      <c r="AL146" s="2"/>
      <c r="AM146" s="2"/>
      <c r="AN146" s="2"/>
    </row>
    <row x14ac:dyDescent="0.25" r="147" customHeight="1" ht="18">
      <c r="A147" s="20" t="s">
        <v>42302</v>
      </c>
      <c r="B147" s="12" t="s">
        <v>42303</v>
      </c>
      <c r="C147" s="148" t="s">
        <v>35</v>
      </c>
      <c r="D147" s="151" t="s">
        <v>235</v>
      </c>
      <c r="E147" s="148" t="s">
        <v>35</v>
      </c>
      <c r="F147" s="151" t="s">
        <v>235</v>
      </c>
      <c r="G147" s="148" t="s">
        <v>35</v>
      </c>
      <c r="H147" s="188" t="s">
        <v>235</v>
      </c>
      <c r="I147" s="178"/>
      <c r="J147" s="168"/>
      <c r="K147" s="17">
        <v>1169900000000000000</v>
      </c>
      <c r="L147" s="6">
        <v>43714.50351851852</v>
      </c>
      <c r="M147" s="19">
        <v>1</v>
      </c>
      <c r="N147" s="19">
        <v>0</v>
      </c>
      <c r="O147" s="19">
        <v>0</v>
      </c>
      <c r="P147" s="19">
        <v>0</v>
      </c>
      <c r="Q147" s="19">
        <v>0</v>
      </c>
      <c r="R147" s="22"/>
      <c r="S147" s="179"/>
      <c r="T147" s="179"/>
      <c r="U147" s="22"/>
      <c r="V147" s="2" t="s">
        <v>42289</v>
      </c>
      <c r="W147" s="22"/>
      <c r="X147" s="5" t="s">
        <v>42290</v>
      </c>
      <c r="Y147" s="17">
        <v>809008000000000000</v>
      </c>
      <c r="Z147" s="2" t="s">
        <v>42291</v>
      </c>
      <c r="AA147" s="22"/>
      <c r="AB147" s="6">
        <v>42718.6337037037</v>
      </c>
      <c r="AC147" s="22"/>
      <c r="AD147" s="179"/>
      <c r="AE147" s="22"/>
      <c r="AF147" s="19">
        <v>10810</v>
      </c>
      <c r="AG147" s="19">
        <v>1191</v>
      </c>
      <c r="AH147" s="19">
        <v>1137</v>
      </c>
      <c r="AI147" s="19">
        <v>26854</v>
      </c>
      <c r="AJ147" s="2"/>
      <c r="AK147" s="2"/>
      <c r="AL147" s="2"/>
      <c r="AM147" s="2"/>
      <c r="AN147" s="2"/>
    </row>
    <row x14ac:dyDescent="0.25" r="148" customHeight="1" ht="18">
      <c r="A148" s="20" t="s">
        <v>42304</v>
      </c>
      <c r="B148" s="12" t="s">
        <v>42305</v>
      </c>
      <c r="C148" s="148" t="s">
        <v>35</v>
      </c>
      <c r="D148" s="151" t="s">
        <v>235</v>
      </c>
      <c r="E148" s="148" t="s">
        <v>35</v>
      </c>
      <c r="F148" s="151" t="s">
        <v>235</v>
      </c>
      <c r="G148" s="148" t="s">
        <v>35</v>
      </c>
      <c r="H148" s="188" t="s">
        <v>235</v>
      </c>
      <c r="I148" s="178"/>
      <c r="J148" s="168"/>
      <c r="K148" s="17">
        <v>1169900000000000000</v>
      </c>
      <c r="L148" s="6">
        <v>43714.50157407407</v>
      </c>
      <c r="M148" s="19">
        <v>1</v>
      </c>
      <c r="N148" s="19">
        <v>0</v>
      </c>
      <c r="O148" s="19">
        <v>0</v>
      </c>
      <c r="P148" s="19">
        <v>0</v>
      </c>
      <c r="Q148" s="19">
        <v>0</v>
      </c>
      <c r="R148" s="22"/>
      <c r="S148" s="179"/>
      <c r="T148" s="179"/>
      <c r="U148" s="22"/>
      <c r="V148" s="2" t="s">
        <v>42306</v>
      </c>
      <c r="W148" s="22"/>
      <c r="X148" s="5" t="s">
        <v>42307</v>
      </c>
      <c r="Y148" s="19">
        <v>208625612</v>
      </c>
      <c r="Z148" s="22"/>
      <c r="AA148" s="22"/>
      <c r="AB148" s="6">
        <v>40478.85296296296</v>
      </c>
      <c r="AC148" s="22"/>
      <c r="AD148" s="144" t="s">
        <v>42308</v>
      </c>
      <c r="AE148" s="22"/>
      <c r="AF148" s="19">
        <v>567</v>
      </c>
      <c r="AG148" s="19">
        <v>2600</v>
      </c>
      <c r="AH148" s="19">
        <v>2720</v>
      </c>
      <c r="AI148" s="19">
        <v>1344</v>
      </c>
      <c r="AJ148" s="2"/>
      <c r="AK148" s="2"/>
      <c r="AL148" s="2"/>
      <c r="AM148" s="2"/>
      <c r="AN148" s="2"/>
    </row>
    <row x14ac:dyDescent="0.25" r="149" customHeight="1" ht="18">
      <c r="A149" s="20" t="s">
        <v>29693</v>
      </c>
      <c r="B149" s="12" t="s">
        <v>42309</v>
      </c>
      <c r="C149" s="148" t="s">
        <v>44</v>
      </c>
      <c r="D149" s="168"/>
      <c r="E149" s="148" t="s">
        <v>44</v>
      </c>
      <c r="F149" s="168"/>
      <c r="G149" s="148" t="s">
        <v>44</v>
      </c>
      <c r="H149" s="168"/>
      <c r="I149" s="178"/>
      <c r="J149" s="168"/>
      <c r="K149" s="17">
        <v>1169900000000000000</v>
      </c>
      <c r="L149" s="6">
        <v>43714.49690972222</v>
      </c>
      <c r="M149" s="19">
        <v>0</v>
      </c>
      <c r="N149" s="19">
        <v>0</v>
      </c>
      <c r="O149" s="19">
        <v>0</v>
      </c>
      <c r="P149" s="19">
        <v>0</v>
      </c>
      <c r="Q149" s="19">
        <v>0</v>
      </c>
      <c r="R149" s="22"/>
      <c r="S149" s="179"/>
      <c r="T149" s="179"/>
      <c r="U149" s="22"/>
      <c r="V149" s="2" t="s">
        <v>42310</v>
      </c>
      <c r="W149" s="22"/>
      <c r="X149" s="5" t="s">
        <v>42311</v>
      </c>
      <c r="Y149" s="19">
        <v>30292271</v>
      </c>
      <c r="Z149" s="2" t="s">
        <v>42312</v>
      </c>
      <c r="AA149" s="22"/>
      <c r="AB149" s="6">
        <v>39913.9803125</v>
      </c>
      <c r="AC149" s="22"/>
      <c r="AD149" s="144" t="s">
        <v>42313</v>
      </c>
      <c r="AE149" s="22"/>
      <c r="AF149" s="19">
        <v>59</v>
      </c>
      <c r="AG149" s="19">
        <v>172</v>
      </c>
      <c r="AH149" s="19">
        <v>615</v>
      </c>
      <c r="AI149" s="19">
        <v>173</v>
      </c>
      <c r="AJ149" s="2"/>
      <c r="AK149" s="2"/>
      <c r="AL149" s="2"/>
      <c r="AM149" s="2"/>
      <c r="AN149" s="2"/>
    </row>
    <row x14ac:dyDescent="0.25" r="150" customHeight="1" ht="18">
      <c r="A150" s="20" t="s">
        <v>26663</v>
      </c>
      <c r="B150" s="12" t="s">
        <v>42314</v>
      </c>
      <c r="C150" s="148" t="s">
        <v>44</v>
      </c>
      <c r="D150" s="168"/>
      <c r="E150" s="148" t="s">
        <v>44</v>
      </c>
      <c r="F150" s="168"/>
      <c r="G150" s="148" t="s">
        <v>44</v>
      </c>
      <c r="H150" s="168"/>
      <c r="I150" s="178"/>
      <c r="J150" s="168"/>
      <c r="K150" s="17">
        <v>1169900000000000000</v>
      </c>
      <c r="L150" s="6">
        <v>43714.49537037037</v>
      </c>
      <c r="M150" s="19">
        <v>11</v>
      </c>
      <c r="N150" s="19">
        <v>8</v>
      </c>
      <c r="O150" s="19">
        <v>0</v>
      </c>
      <c r="P150" s="19">
        <v>0</v>
      </c>
      <c r="Q150" s="19">
        <v>0</v>
      </c>
      <c r="R150" s="22"/>
      <c r="S150" s="179"/>
      <c r="T150" s="179"/>
      <c r="U150" s="22"/>
      <c r="V150" s="2" t="s">
        <v>42315</v>
      </c>
      <c r="W150" s="22"/>
      <c r="X150" s="5" t="s">
        <v>42316</v>
      </c>
      <c r="Y150" s="19">
        <v>2245036257</v>
      </c>
      <c r="Z150" s="2" t="s">
        <v>42317</v>
      </c>
      <c r="AA150" s="2" t="s">
        <v>42318</v>
      </c>
      <c r="AB150" s="6">
        <v>41634.866423611114</v>
      </c>
      <c r="AC150" s="22"/>
      <c r="AD150" s="144" t="s">
        <v>78</v>
      </c>
      <c r="AE150" s="22"/>
      <c r="AF150" s="19">
        <v>4519</v>
      </c>
      <c r="AG150" s="19">
        <v>4980</v>
      </c>
      <c r="AH150" s="19">
        <v>216</v>
      </c>
      <c r="AI150" s="19">
        <v>186</v>
      </c>
      <c r="AJ150" s="2"/>
      <c r="AK150" s="2"/>
      <c r="AL150" s="2"/>
      <c r="AM150" s="2"/>
      <c r="AN150" s="2"/>
    </row>
    <row x14ac:dyDescent="0.25" r="151" customHeight="1" ht="18">
      <c r="A151" s="20" t="s">
        <v>42319</v>
      </c>
      <c r="B151" s="12" t="s">
        <v>31621</v>
      </c>
      <c r="C151" s="148" t="s">
        <v>35</v>
      </c>
      <c r="D151" s="151" t="s">
        <v>1295</v>
      </c>
      <c r="E151" s="148" t="s">
        <v>35</v>
      </c>
      <c r="F151" s="151" t="s">
        <v>1295</v>
      </c>
      <c r="G151" s="148" t="s">
        <v>35</v>
      </c>
      <c r="H151" s="188" t="s">
        <v>1295</v>
      </c>
      <c r="I151" s="178"/>
      <c r="J151" s="168"/>
      <c r="K151" s="17">
        <v>1169900000000000000</v>
      </c>
      <c r="L151" s="6">
        <v>43714.49435185185</v>
      </c>
      <c r="M151" s="19">
        <v>0</v>
      </c>
      <c r="N151" s="19">
        <v>0</v>
      </c>
      <c r="O151" s="19">
        <v>0</v>
      </c>
      <c r="P151" s="19">
        <v>0</v>
      </c>
      <c r="Q151" s="19">
        <v>0</v>
      </c>
      <c r="R151" s="22"/>
      <c r="S151" s="179"/>
      <c r="T151" s="179"/>
      <c r="U151" s="22"/>
      <c r="V151" s="2" t="s">
        <v>31622</v>
      </c>
      <c r="W151" s="22"/>
      <c r="X151" s="5" t="s">
        <v>31622</v>
      </c>
      <c r="Y151" s="17">
        <v>1138020000000000000</v>
      </c>
      <c r="Z151" s="2" t="s">
        <v>31623</v>
      </c>
      <c r="AA151" s="22"/>
      <c r="AB151" s="6">
        <v>43626.53590277778</v>
      </c>
      <c r="AC151" s="22"/>
      <c r="AD151" s="144" t="s">
        <v>72</v>
      </c>
      <c r="AE151" s="22"/>
      <c r="AF151" s="19">
        <v>194</v>
      </c>
      <c r="AG151" s="19">
        <v>332</v>
      </c>
      <c r="AH151" s="19">
        <v>410</v>
      </c>
      <c r="AI151" s="19">
        <v>490</v>
      </c>
      <c r="AJ151" s="2"/>
      <c r="AK151" s="2"/>
      <c r="AL151" s="2"/>
      <c r="AM151" s="2"/>
      <c r="AN151" s="2"/>
    </row>
    <row x14ac:dyDescent="0.25" r="152" customHeight="1" ht="18">
      <c r="A152" s="20" t="s">
        <v>42320</v>
      </c>
      <c r="B152" s="12" t="s">
        <v>42321</v>
      </c>
      <c r="C152" s="148" t="s">
        <v>44</v>
      </c>
      <c r="D152" s="168"/>
      <c r="E152" s="148" t="s">
        <v>44</v>
      </c>
      <c r="F152" s="168"/>
      <c r="G152" s="148" t="s">
        <v>44</v>
      </c>
      <c r="H152" s="168"/>
      <c r="I152" s="178"/>
      <c r="J152" s="168"/>
      <c r="K152" s="17">
        <v>1169900000000000000</v>
      </c>
      <c r="L152" s="6">
        <v>43714.49386574074</v>
      </c>
      <c r="M152" s="19">
        <v>1</v>
      </c>
      <c r="N152" s="19">
        <v>0</v>
      </c>
      <c r="O152" s="19">
        <v>0</v>
      </c>
      <c r="P152" s="19">
        <v>0</v>
      </c>
      <c r="Q152" s="19">
        <v>0</v>
      </c>
      <c r="R152" s="22"/>
      <c r="S152" s="179"/>
      <c r="T152" s="179"/>
      <c r="U152" s="22"/>
      <c r="V152" s="2" t="s">
        <v>31631</v>
      </c>
      <c r="W152" s="22"/>
      <c r="X152" s="5" t="s">
        <v>31632</v>
      </c>
      <c r="Y152" s="19">
        <v>579391750</v>
      </c>
      <c r="Z152" s="22"/>
      <c r="AA152" s="22"/>
      <c r="AB152" s="6">
        <v>41043.16768518519</v>
      </c>
      <c r="AC152" s="22"/>
      <c r="AD152" s="179"/>
      <c r="AE152" s="22"/>
      <c r="AF152" s="19">
        <v>25924</v>
      </c>
      <c r="AG152" s="19">
        <v>655</v>
      </c>
      <c r="AH152" s="19">
        <v>1104</v>
      </c>
      <c r="AI152" s="19">
        <v>9454</v>
      </c>
      <c r="AJ152" s="2"/>
      <c r="AK152" s="2"/>
      <c r="AL152" s="2"/>
      <c r="AM152" s="2"/>
      <c r="AN152" s="2"/>
    </row>
    <row x14ac:dyDescent="0.25" r="153" customHeight="1" ht="18">
      <c r="A153" s="20" t="s">
        <v>42322</v>
      </c>
      <c r="B153" s="12" t="s">
        <v>31630</v>
      </c>
      <c r="C153" s="148" t="s">
        <v>44</v>
      </c>
      <c r="D153" s="168"/>
      <c r="E153" s="148" t="s">
        <v>44</v>
      </c>
      <c r="F153" s="168"/>
      <c r="G153" s="148" t="s">
        <v>44</v>
      </c>
      <c r="H153" s="168"/>
      <c r="I153" s="178"/>
      <c r="J153" s="168"/>
      <c r="K153" s="17">
        <v>1169900000000000000</v>
      </c>
      <c r="L153" s="6">
        <v>43714.492118055554</v>
      </c>
      <c r="M153" s="19">
        <v>3</v>
      </c>
      <c r="N153" s="19">
        <v>0</v>
      </c>
      <c r="O153" s="19">
        <v>0</v>
      </c>
      <c r="P153" s="19">
        <v>0</v>
      </c>
      <c r="Q153" s="19">
        <v>0</v>
      </c>
      <c r="R153" s="22"/>
      <c r="S153" s="179"/>
      <c r="T153" s="179"/>
      <c r="U153" s="22"/>
      <c r="V153" s="2" t="s">
        <v>31631</v>
      </c>
      <c r="W153" s="22"/>
      <c r="X153" s="5" t="s">
        <v>31632</v>
      </c>
      <c r="Y153" s="19">
        <v>579391750</v>
      </c>
      <c r="Z153" s="22"/>
      <c r="AA153" s="22"/>
      <c r="AB153" s="6">
        <v>41043.16768518519</v>
      </c>
      <c r="AC153" s="22"/>
      <c r="AD153" s="179"/>
      <c r="AE153" s="22"/>
      <c r="AF153" s="19">
        <v>25924</v>
      </c>
      <c r="AG153" s="19">
        <v>655</v>
      </c>
      <c r="AH153" s="19">
        <v>1104</v>
      </c>
      <c r="AI153" s="19">
        <v>9454</v>
      </c>
      <c r="AJ153" s="2"/>
      <c r="AK153" s="2"/>
      <c r="AL153" s="2"/>
      <c r="AM153" s="2"/>
      <c r="AN153" s="2"/>
    </row>
    <row x14ac:dyDescent="0.25" r="154" customHeight="1" ht="18">
      <c r="A154" s="20" t="s">
        <v>42323</v>
      </c>
      <c r="B154" s="12" t="s">
        <v>42324</v>
      </c>
      <c r="C154" s="148" t="s">
        <v>44</v>
      </c>
      <c r="D154" s="168"/>
      <c r="E154" s="148" t="s">
        <v>44</v>
      </c>
      <c r="F154" s="168"/>
      <c r="G154" s="148" t="s">
        <v>44</v>
      </c>
      <c r="H154" s="168"/>
      <c r="I154" s="178"/>
      <c r="J154" s="168"/>
      <c r="K154" s="17">
        <v>1169890000000000000</v>
      </c>
      <c r="L154" s="6">
        <v>43714.48798611111</v>
      </c>
      <c r="M154" s="19">
        <v>20</v>
      </c>
      <c r="N154" s="19">
        <v>13</v>
      </c>
      <c r="O154" s="19">
        <v>0</v>
      </c>
      <c r="P154" s="19">
        <v>0</v>
      </c>
      <c r="Q154" s="19">
        <v>0</v>
      </c>
      <c r="R154" s="22"/>
      <c r="S154" s="179"/>
      <c r="T154" s="179"/>
      <c r="U154" s="22"/>
      <c r="V154" s="2" t="s">
        <v>42325</v>
      </c>
      <c r="W154" s="22"/>
      <c r="X154" s="5" t="s">
        <v>42326</v>
      </c>
      <c r="Y154" s="19">
        <v>1491347586</v>
      </c>
      <c r="Z154" s="2" t="s">
        <v>42327</v>
      </c>
      <c r="AA154" s="2" t="s">
        <v>42328</v>
      </c>
      <c r="AB154" s="6">
        <v>41433.07623842593</v>
      </c>
      <c r="AC154" s="22"/>
      <c r="AD154" s="179"/>
      <c r="AE154" s="22"/>
      <c r="AF154" s="19">
        <v>2548</v>
      </c>
      <c r="AG154" s="19">
        <v>11539</v>
      </c>
      <c r="AH154" s="19">
        <v>633</v>
      </c>
      <c r="AI154" s="19">
        <v>3452</v>
      </c>
      <c r="AJ154" s="2"/>
      <c r="AK154" s="2"/>
      <c r="AL154" s="2"/>
      <c r="AM154" s="2"/>
      <c r="AN154" s="2"/>
    </row>
    <row x14ac:dyDescent="0.25" r="155" customHeight="1" ht="18">
      <c r="A155" s="20" t="s">
        <v>42329</v>
      </c>
      <c r="B155" s="12" t="s">
        <v>42330</v>
      </c>
      <c r="C155" s="148" t="s">
        <v>35</v>
      </c>
      <c r="D155" s="151" t="s">
        <v>235</v>
      </c>
      <c r="E155" s="148" t="s">
        <v>35</v>
      </c>
      <c r="F155" s="151" t="s">
        <v>235</v>
      </c>
      <c r="G155" s="148" t="s">
        <v>35</v>
      </c>
      <c r="H155" s="188" t="s">
        <v>235</v>
      </c>
      <c r="I155" s="178"/>
      <c r="J155" s="168"/>
      <c r="K155" s="17">
        <v>1169890000000000000</v>
      </c>
      <c r="L155" s="6">
        <v>43714.487488425926</v>
      </c>
      <c r="M155" s="19">
        <v>1</v>
      </c>
      <c r="N155" s="19">
        <v>0</v>
      </c>
      <c r="O155" s="19">
        <v>0</v>
      </c>
      <c r="P155" s="19">
        <v>0</v>
      </c>
      <c r="Q155" s="19">
        <v>0</v>
      </c>
      <c r="R155" s="22"/>
      <c r="S155" s="179"/>
      <c r="T155" s="179"/>
      <c r="U155" s="22"/>
      <c r="V155" s="2" t="s">
        <v>42331</v>
      </c>
      <c r="W155" s="22"/>
      <c r="X155" s="5" t="s">
        <v>42332</v>
      </c>
      <c r="Y155" s="19">
        <v>1871151584</v>
      </c>
      <c r="Z155" s="22"/>
      <c r="AA155" s="22"/>
      <c r="AB155" s="6">
        <v>41533.62162037037</v>
      </c>
      <c r="AC155" s="22"/>
      <c r="AD155" s="179"/>
      <c r="AE155" s="22"/>
      <c r="AF155" s="19">
        <v>39799</v>
      </c>
      <c r="AG155" s="19">
        <v>767</v>
      </c>
      <c r="AH155" s="19">
        <v>716</v>
      </c>
      <c r="AI155" s="19">
        <v>17932</v>
      </c>
      <c r="AJ155" s="2"/>
      <c r="AK155" s="2"/>
      <c r="AL155" s="2"/>
      <c r="AM155" s="2"/>
      <c r="AN155" s="2"/>
    </row>
    <row x14ac:dyDescent="0.25" r="156" customHeight="1" ht="18">
      <c r="A156" s="20" t="s">
        <v>42333</v>
      </c>
      <c r="B156" s="12" t="s">
        <v>42334</v>
      </c>
      <c r="C156" s="148" t="s">
        <v>35</v>
      </c>
      <c r="D156" s="151" t="s">
        <v>235</v>
      </c>
      <c r="E156" s="148" t="s">
        <v>35</v>
      </c>
      <c r="F156" s="151" t="s">
        <v>235</v>
      </c>
      <c r="G156" s="148" t="s">
        <v>35</v>
      </c>
      <c r="H156" s="188" t="s">
        <v>235</v>
      </c>
      <c r="I156" s="178"/>
      <c r="J156" s="168"/>
      <c r="K156" s="17">
        <v>1169890000000000000</v>
      </c>
      <c r="L156" s="6">
        <v>43714.48615740741</v>
      </c>
      <c r="M156" s="19">
        <v>23</v>
      </c>
      <c r="N156" s="19">
        <v>6</v>
      </c>
      <c r="O156" s="19">
        <v>0</v>
      </c>
      <c r="P156" s="19">
        <v>0</v>
      </c>
      <c r="Q156" s="19">
        <v>0</v>
      </c>
      <c r="R156" s="22"/>
      <c r="S156" s="179"/>
      <c r="T156" s="179"/>
      <c r="U156" s="22"/>
      <c r="V156" s="2" t="s">
        <v>42335</v>
      </c>
      <c r="W156" s="22"/>
      <c r="X156" s="5" t="s">
        <v>42336</v>
      </c>
      <c r="Y156" s="17">
        <v>1151040000000000000</v>
      </c>
      <c r="Z156" s="2" t="s">
        <v>42337</v>
      </c>
      <c r="AA156" s="2" t="s">
        <v>42338</v>
      </c>
      <c r="AB156" s="6">
        <v>43662.45128472222</v>
      </c>
      <c r="AC156" s="22"/>
      <c r="AD156" s="179"/>
      <c r="AE156" s="22"/>
      <c r="AF156" s="19">
        <v>3</v>
      </c>
      <c r="AG156" s="19">
        <v>1559</v>
      </c>
      <c r="AH156" s="19">
        <v>1744</v>
      </c>
      <c r="AI156" s="19">
        <v>30</v>
      </c>
      <c r="AJ156" s="2"/>
      <c r="AK156" s="2"/>
      <c r="AL156" s="2"/>
      <c r="AM156" s="2"/>
      <c r="AN156" s="2"/>
    </row>
    <row x14ac:dyDescent="0.25" r="157" customHeight="1" ht="18">
      <c r="A157" s="20" t="s">
        <v>42339</v>
      </c>
      <c r="B157" s="187" t="s">
        <v>42340</v>
      </c>
      <c r="C157" s="148" t="s">
        <v>366</v>
      </c>
      <c r="D157" s="168"/>
      <c r="E157" s="148" t="s">
        <v>366</v>
      </c>
      <c r="F157" s="168"/>
      <c r="G157" s="148" t="s">
        <v>366</v>
      </c>
      <c r="H157" s="168"/>
      <c r="I157" s="178"/>
      <c r="J157" s="168"/>
      <c r="K157" s="17">
        <v>1169890000000000000</v>
      </c>
      <c r="L157" s="6">
        <v>43714.485868055555</v>
      </c>
      <c r="M157" s="19">
        <v>4</v>
      </c>
      <c r="N157" s="19">
        <v>1</v>
      </c>
      <c r="O157" s="19">
        <v>0</v>
      </c>
      <c r="P157" s="19">
        <v>0</v>
      </c>
      <c r="Q157" s="19">
        <v>0</v>
      </c>
      <c r="R157" s="22"/>
      <c r="S157" s="179"/>
      <c r="T157" s="179"/>
      <c r="U157" s="22"/>
      <c r="V157" s="2" t="s">
        <v>26212</v>
      </c>
      <c r="W157" s="22"/>
      <c r="X157" s="5" t="s">
        <v>26213</v>
      </c>
      <c r="Y157" s="17">
        <v>1067140000000000000</v>
      </c>
      <c r="Z157" s="22"/>
      <c r="AA157" s="22"/>
      <c r="AB157" s="6">
        <v>43430.945543981485</v>
      </c>
      <c r="AC157" s="22"/>
      <c r="AD157" s="179"/>
      <c r="AE157" s="22"/>
      <c r="AF157" s="19">
        <v>11125</v>
      </c>
      <c r="AG157" s="19">
        <v>2627</v>
      </c>
      <c r="AH157" s="19">
        <v>4976</v>
      </c>
      <c r="AI157" s="19">
        <v>43277</v>
      </c>
      <c r="AJ157" s="2"/>
      <c r="AK157" s="2"/>
      <c r="AL157" s="2"/>
      <c r="AM157" s="2"/>
      <c r="AN157" s="2"/>
    </row>
    <row x14ac:dyDescent="0.25" r="158" customHeight="1" ht="18">
      <c r="A158" s="20" t="s">
        <v>42341</v>
      </c>
      <c r="B158" s="12" t="s">
        <v>42342</v>
      </c>
      <c r="C158" s="148" t="s">
        <v>44</v>
      </c>
      <c r="D158" s="168"/>
      <c r="E158" s="148" t="s">
        <v>44</v>
      </c>
      <c r="F158" s="168"/>
      <c r="G158" s="148" t="s">
        <v>44</v>
      </c>
      <c r="H158" s="168"/>
      <c r="I158" s="178"/>
      <c r="J158" s="168"/>
      <c r="K158" s="17">
        <v>1169890000000000000</v>
      </c>
      <c r="L158" s="6">
        <v>43714.484918981485</v>
      </c>
      <c r="M158" s="19">
        <v>10</v>
      </c>
      <c r="N158" s="19">
        <v>1</v>
      </c>
      <c r="O158" s="19">
        <v>0</v>
      </c>
      <c r="P158" s="19">
        <v>0</v>
      </c>
      <c r="Q158" s="19">
        <v>0</v>
      </c>
      <c r="R158" s="22"/>
      <c r="S158" s="179"/>
      <c r="T158" s="179"/>
      <c r="U158" s="22"/>
      <c r="V158" s="2" t="s">
        <v>42343</v>
      </c>
      <c r="W158" s="22"/>
      <c r="X158" s="5" t="s">
        <v>42344</v>
      </c>
      <c r="Y158" s="19">
        <v>1520253799</v>
      </c>
      <c r="Z158" s="22"/>
      <c r="AA158" s="22"/>
      <c r="AB158" s="6">
        <v>41440.97850694445</v>
      </c>
      <c r="AC158" s="22"/>
      <c r="AD158" s="144" t="s">
        <v>49</v>
      </c>
      <c r="AE158" s="22"/>
      <c r="AF158" s="19">
        <v>7444</v>
      </c>
      <c r="AG158" s="19">
        <v>2221</v>
      </c>
      <c r="AH158" s="19">
        <v>3397</v>
      </c>
      <c r="AI158" s="19">
        <v>58177</v>
      </c>
      <c r="AJ158" s="2"/>
      <c r="AK158" s="2"/>
      <c r="AL158" s="2"/>
      <c r="AM158" s="2"/>
      <c r="AN158" s="2"/>
    </row>
    <row x14ac:dyDescent="0.25" r="159" customHeight="1" ht="18">
      <c r="A159" s="20" t="s">
        <v>42345</v>
      </c>
      <c r="B159" s="12" t="s">
        <v>42346</v>
      </c>
      <c r="C159" s="148" t="s">
        <v>35</v>
      </c>
      <c r="D159" s="151" t="s">
        <v>14863</v>
      </c>
      <c r="E159" s="148" t="s">
        <v>35</v>
      </c>
      <c r="F159" s="151" t="s">
        <v>14863</v>
      </c>
      <c r="G159" s="148" t="s">
        <v>35</v>
      </c>
      <c r="H159" s="102" t="s">
        <v>14863</v>
      </c>
      <c r="I159" s="178"/>
      <c r="J159" s="168"/>
      <c r="K159" s="17">
        <v>1169890000000000000</v>
      </c>
      <c r="L159" s="6">
        <v>43714.48471064815</v>
      </c>
      <c r="M159" s="19">
        <v>2</v>
      </c>
      <c r="N159" s="19">
        <v>0</v>
      </c>
      <c r="O159" s="19">
        <v>0</v>
      </c>
      <c r="P159" s="19">
        <v>0</v>
      </c>
      <c r="Q159" s="19">
        <v>0</v>
      </c>
      <c r="R159" s="22"/>
      <c r="S159" s="179"/>
      <c r="T159" s="179"/>
      <c r="U159" s="22"/>
      <c r="V159" s="2" t="s">
        <v>42289</v>
      </c>
      <c r="W159" s="22"/>
      <c r="X159" s="5" t="s">
        <v>42290</v>
      </c>
      <c r="Y159" s="17">
        <v>809008000000000000</v>
      </c>
      <c r="Z159" s="2" t="s">
        <v>42291</v>
      </c>
      <c r="AA159" s="22"/>
      <c r="AB159" s="6">
        <v>42718.6337037037</v>
      </c>
      <c r="AC159" s="22"/>
      <c r="AD159" s="179"/>
      <c r="AE159" s="22"/>
      <c r="AF159" s="19">
        <v>10810</v>
      </c>
      <c r="AG159" s="19">
        <v>1191</v>
      </c>
      <c r="AH159" s="19">
        <v>1137</v>
      </c>
      <c r="AI159" s="19">
        <v>26854</v>
      </c>
      <c r="AJ159" s="2"/>
      <c r="AK159" s="2"/>
      <c r="AL159" s="2"/>
      <c r="AM159" s="2"/>
      <c r="AN159" s="2"/>
    </row>
    <row x14ac:dyDescent="0.25" r="160" customHeight="1" ht="18">
      <c r="A160" s="20" t="s">
        <v>42347</v>
      </c>
      <c r="B160" s="12" t="s">
        <v>42348</v>
      </c>
      <c r="C160" s="148" t="s">
        <v>35</v>
      </c>
      <c r="D160" s="102" t="s">
        <v>14863</v>
      </c>
      <c r="E160" s="148" t="s">
        <v>35</v>
      </c>
      <c r="F160" s="102" t="s">
        <v>14863</v>
      </c>
      <c r="G160" s="148" t="s">
        <v>35</v>
      </c>
      <c r="H160" s="188" t="s">
        <v>14863</v>
      </c>
      <c r="I160" s="178"/>
      <c r="J160" s="168"/>
      <c r="K160" s="17">
        <v>1169890000000000000</v>
      </c>
      <c r="L160" s="6">
        <v>43714.47824074074</v>
      </c>
      <c r="M160" s="19">
        <v>0</v>
      </c>
      <c r="N160" s="19">
        <v>0</v>
      </c>
      <c r="O160" s="19">
        <v>0</v>
      </c>
      <c r="P160" s="19">
        <v>0</v>
      </c>
      <c r="Q160" s="19">
        <v>0</v>
      </c>
      <c r="R160" s="22"/>
      <c r="S160" s="179"/>
      <c r="T160" s="179"/>
      <c r="U160" s="22"/>
      <c r="V160" s="2" t="s">
        <v>42349</v>
      </c>
      <c r="W160" s="22"/>
      <c r="X160" s="5" t="s">
        <v>42350</v>
      </c>
      <c r="Y160" s="17">
        <v>1169550000000000000</v>
      </c>
      <c r="Z160" s="2" t="s">
        <v>42351</v>
      </c>
      <c r="AA160" s="22"/>
      <c r="AB160" s="6">
        <v>43713.537569444445</v>
      </c>
      <c r="AC160" s="22"/>
      <c r="AD160" s="179"/>
      <c r="AE160" s="22"/>
      <c r="AF160" s="19">
        <v>1042</v>
      </c>
      <c r="AG160" s="19">
        <v>103</v>
      </c>
      <c r="AH160" s="19">
        <v>337</v>
      </c>
      <c r="AI160" s="19">
        <v>141</v>
      </c>
      <c r="AJ160" s="2"/>
      <c r="AK160" s="2"/>
      <c r="AL160" s="2"/>
      <c r="AM160" s="2"/>
      <c r="AN160" s="2"/>
    </row>
    <row x14ac:dyDescent="0.25" r="161" customHeight="1" ht="18">
      <c r="A161" s="20" t="s">
        <v>42352</v>
      </c>
      <c r="B161" s="12" t="s">
        <v>31638</v>
      </c>
      <c r="C161" s="148" t="s">
        <v>44</v>
      </c>
      <c r="D161" s="168"/>
      <c r="E161" s="148" t="s">
        <v>44</v>
      </c>
      <c r="F161" s="168"/>
      <c r="G161" s="148" t="s">
        <v>44</v>
      </c>
      <c r="H161" s="168"/>
      <c r="I161" s="178"/>
      <c r="J161" s="168"/>
      <c r="K161" s="17">
        <v>1169890000000000000</v>
      </c>
      <c r="L161" s="6">
        <v>43714.47822916666</v>
      </c>
      <c r="M161" s="19">
        <v>324</v>
      </c>
      <c r="N161" s="19">
        <v>67</v>
      </c>
      <c r="O161" s="19">
        <v>0</v>
      </c>
      <c r="P161" s="19">
        <v>0</v>
      </c>
      <c r="Q161" s="19">
        <v>0</v>
      </c>
      <c r="R161" s="22"/>
      <c r="S161" s="179"/>
      <c r="T161" s="179"/>
      <c r="U161" s="22"/>
      <c r="V161" s="2" t="s">
        <v>31639</v>
      </c>
      <c r="W161" s="22"/>
      <c r="X161" s="5" t="s">
        <v>31640</v>
      </c>
      <c r="Y161" s="19">
        <v>311941597</v>
      </c>
      <c r="Z161" s="2" t="s">
        <v>31641</v>
      </c>
      <c r="AA161" s="2" t="s">
        <v>31642</v>
      </c>
      <c r="AB161" s="6">
        <v>40700.580034722225</v>
      </c>
      <c r="AC161" s="22"/>
      <c r="AD161" s="179"/>
      <c r="AE161" s="22"/>
      <c r="AF161" s="19">
        <v>12590</v>
      </c>
      <c r="AG161" s="19">
        <v>644921</v>
      </c>
      <c r="AH161" s="19">
        <v>5688</v>
      </c>
      <c r="AI161" s="19">
        <v>879</v>
      </c>
      <c r="AJ161" s="2"/>
      <c r="AK161" s="2"/>
      <c r="AL161" s="2"/>
      <c r="AM161" s="2"/>
      <c r="AN161" s="2"/>
    </row>
    <row x14ac:dyDescent="0.25" r="162" customHeight="1" ht="18">
      <c r="A162" s="20" t="s">
        <v>26696</v>
      </c>
      <c r="B162" s="12" t="s">
        <v>42353</v>
      </c>
      <c r="C162" s="148" t="s">
        <v>44</v>
      </c>
      <c r="D162" s="168"/>
      <c r="E162" s="148" t="s">
        <v>44</v>
      </c>
      <c r="F162" s="168"/>
      <c r="G162" s="148" t="s">
        <v>44</v>
      </c>
      <c r="H162" s="168"/>
      <c r="I162" s="178"/>
      <c r="J162" s="168"/>
      <c r="K162" s="17">
        <v>1169890000000000000</v>
      </c>
      <c r="L162" s="6">
        <v>43714.477430555555</v>
      </c>
      <c r="M162" s="19">
        <v>10</v>
      </c>
      <c r="N162" s="19">
        <v>1</v>
      </c>
      <c r="O162" s="19">
        <v>0</v>
      </c>
      <c r="P162" s="19">
        <v>0</v>
      </c>
      <c r="Q162" s="19">
        <v>0</v>
      </c>
      <c r="R162" s="22"/>
      <c r="S162" s="179"/>
      <c r="T162" s="179"/>
      <c r="U162" s="22"/>
      <c r="V162" s="2" t="s">
        <v>2522</v>
      </c>
      <c r="W162" s="22"/>
      <c r="X162" s="5" t="s">
        <v>2523</v>
      </c>
      <c r="Y162" s="19">
        <v>2819226537</v>
      </c>
      <c r="Z162" s="22"/>
      <c r="AA162" s="22"/>
      <c r="AB162" s="6">
        <v>41921.63292824074</v>
      </c>
      <c r="AC162" s="22"/>
      <c r="AD162" s="144" t="s">
        <v>100</v>
      </c>
      <c r="AE162" s="22"/>
      <c r="AF162" s="19">
        <v>31457</v>
      </c>
      <c r="AG162" s="19">
        <v>681</v>
      </c>
      <c r="AH162" s="19">
        <v>2273</v>
      </c>
      <c r="AI162" s="19">
        <v>26371</v>
      </c>
      <c r="AJ162" s="2"/>
      <c r="AK162" s="2"/>
      <c r="AL162" s="2"/>
      <c r="AM162" s="2"/>
      <c r="AN162" s="2"/>
    </row>
    <row x14ac:dyDescent="0.25" r="163" customHeight="1" ht="18">
      <c r="A163" s="20" t="s">
        <v>39830</v>
      </c>
      <c r="B163" s="12" t="s">
        <v>42354</v>
      </c>
      <c r="C163" s="148" t="s">
        <v>35</v>
      </c>
      <c r="D163" s="102" t="s">
        <v>14863</v>
      </c>
      <c r="E163" s="148" t="s">
        <v>35</v>
      </c>
      <c r="F163" s="102" t="s">
        <v>14863</v>
      </c>
      <c r="G163" s="148" t="s">
        <v>35</v>
      </c>
      <c r="H163" s="188" t="s">
        <v>14863</v>
      </c>
      <c r="I163" s="178"/>
      <c r="J163" s="168"/>
      <c r="K163" s="17">
        <v>1169890000000000000</v>
      </c>
      <c r="L163" s="6">
        <v>43714.476273148146</v>
      </c>
      <c r="M163" s="19">
        <v>15</v>
      </c>
      <c r="N163" s="19">
        <v>2</v>
      </c>
      <c r="O163" s="19">
        <v>0</v>
      </c>
      <c r="P163" s="19">
        <v>0</v>
      </c>
      <c r="Q163" s="19">
        <v>0</v>
      </c>
      <c r="R163" s="22"/>
      <c r="S163" s="179"/>
      <c r="T163" s="179"/>
      <c r="U163" s="22"/>
      <c r="V163" s="2" t="s">
        <v>42355</v>
      </c>
      <c r="W163" s="22"/>
      <c r="X163" s="5" t="s">
        <v>42356</v>
      </c>
      <c r="Y163" s="17">
        <v>1037360000000000000</v>
      </c>
      <c r="Z163" s="22"/>
      <c r="AA163" s="22"/>
      <c r="AB163" s="6">
        <v>43348.76181712963</v>
      </c>
      <c r="AC163" s="22"/>
      <c r="AD163" s="144" t="s">
        <v>100</v>
      </c>
      <c r="AE163" s="22"/>
      <c r="AF163" s="19">
        <v>4026</v>
      </c>
      <c r="AG163" s="19">
        <v>2038</v>
      </c>
      <c r="AH163" s="19">
        <v>2065</v>
      </c>
      <c r="AI163" s="19">
        <v>25450</v>
      </c>
      <c r="AJ163" s="2"/>
      <c r="AK163" s="2"/>
      <c r="AL163" s="2"/>
      <c r="AM163" s="2"/>
      <c r="AN163" s="2"/>
    </row>
    <row x14ac:dyDescent="0.25" r="164" customHeight="1" ht="18">
      <c r="A164" s="20" t="s">
        <v>29760</v>
      </c>
      <c r="B164" s="12" t="s">
        <v>42357</v>
      </c>
      <c r="C164" s="148" t="s">
        <v>35</v>
      </c>
      <c r="D164" s="151" t="s">
        <v>235</v>
      </c>
      <c r="E164" s="148" t="s">
        <v>35</v>
      </c>
      <c r="F164" s="151" t="s">
        <v>235</v>
      </c>
      <c r="G164" s="148" t="s">
        <v>35</v>
      </c>
      <c r="H164" s="188" t="s">
        <v>235</v>
      </c>
      <c r="I164" s="178"/>
      <c r="J164" s="168"/>
      <c r="K164" s="17">
        <v>1169890000000000000</v>
      </c>
      <c r="L164" s="6">
        <v>43714.46942129629</v>
      </c>
      <c r="M164" s="19">
        <v>0</v>
      </c>
      <c r="N164" s="19">
        <v>0</v>
      </c>
      <c r="O164" s="19">
        <v>0</v>
      </c>
      <c r="P164" s="19">
        <v>0</v>
      </c>
      <c r="Q164" s="19">
        <v>0</v>
      </c>
      <c r="R164" s="22"/>
      <c r="S164" s="179"/>
      <c r="T164" s="179"/>
      <c r="U164" s="22"/>
      <c r="V164" s="2" t="s">
        <v>42358</v>
      </c>
      <c r="W164" s="22"/>
      <c r="X164" s="5" t="s">
        <v>42359</v>
      </c>
      <c r="Y164" s="17">
        <v>929706000000000000</v>
      </c>
      <c r="Z164" s="2" t="s">
        <v>42360</v>
      </c>
      <c r="AA164" s="22"/>
      <c r="AB164" s="6">
        <v>43051.695601851854</v>
      </c>
      <c r="AC164" s="22"/>
      <c r="AD164" s="179"/>
      <c r="AE164" s="22"/>
      <c r="AF164" s="19">
        <v>4033</v>
      </c>
      <c r="AG164" s="19">
        <v>25</v>
      </c>
      <c r="AH164" s="19">
        <v>325</v>
      </c>
      <c r="AI164" s="19">
        <v>791</v>
      </c>
      <c r="AJ164" s="2"/>
      <c r="AK164" s="2"/>
      <c r="AL164" s="2"/>
      <c r="AM164" s="2"/>
      <c r="AN164" s="2"/>
    </row>
    <row x14ac:dyDescent="0.25" r="165" customHeight="1" ht="18">
      <c r="A165" s="20" t="s">
        <v>42361</v>
      </c>
      <c r="B165" s="12" t="s">
        <v>31648</v>
      </c>
      <c r="C165" s="148" t="s">
        <v>44</v>
      </c>
      <c r="D165" s="168"/>
      <c r="E165" s="148" t="s">
        <v>44</v>
      </c>
      <c r="F165" s="168"/>
      <c r="G165" s="148" t="s">
        <v>44</v>
      </c>
      <c r="H165" s="168"/>
      <c r="I165" s="178"/>
      <c r="J165" s="168"/>
      <c r="K165" s="17">
        <v>1169890000000000000</v>
      </c>
      <c r="L165" s="6">
        <v>43714.46449074074</v>
      </c>
      <c r="M165" s="19">
        <v>111</v>
      </c>
      <c r="N165" s="19">
        <v>45</v>
      </c>
      <c r="O165" s="19">
        <v>0</v>
      </c>
      <c r="P165" s="19">
        <v>0</v>
      </c>
      <c r="Q165" s="19">
        <v>0</v>
      </c>
      <c r="R165" s="22"/>
      <c r="S165" s="179"/>
      <c r="T165" s="179"/>
      <c r="U165" s="22"/>
      <c r="V165" s="2" t="s">
        <v>31649</v>
      </c>
      <c r="W165" s="22"/>
      <c r="X165" s="5" t="s">
        <v>31650</v>
      </c>
      <c r="Y165" s="19">
        <v>9445222</v>
      </c>
      <c r="Z165" s="2" t="s">
        <v>31651</v>
      </c>
      <c r="AA165" s="22"/>
      <c r="AB165" s="6">
        <v>39370.154375</v>
      </c>
      <c r="AC165" s="22"/>
      <c r="AD165" s="144" t="s">
        <v>31652</v>
      </c>
      <c r="AE165" s="22"/>
      <c r="AF165" s="19">
        <v>28806</v>
      </c>
      <c r="AG165" s="19">
        <v>9515</v>
      </c>
      <c r="AH165" s="19">
        <v>2924</v>
      </c>
      <c r="AI165" s="19">
        <v>33462</v>
      </c>
      <c r="AJ165" s="2"/>
      <c r="AK165" s="2"/>
      <c r="AL165" s="2"/>
      <c r="AM165" s="2"/>
      <c r="AN165" s="2"/>
    </row>
    <row x14ac:dyDescent="0.25" r="166" customHeight="1" ht="18">
      <c r="A166" s="20" t="s">
        <v>42362</v>
      </c>
      <c r="B166" s="12" t="s">
        <v>42363</v>
      </c>
      <c r="C166" s="148" t="s">
        <v>35</v>
      </c>
      <c r="D166" s="151" t="s">
        <v>235</v>
      </c>
      <c r="E166" s="148" t="s">
        <v>35</v>
      </c>
      <c r="F166" s="151" t="s">
        <v>235</v>
      </c>
      <c r="G166" s="148" t="s">
        <v>35</v>
      </c>
      <c r="H166" s="188" t="s">
        <v>235</v>
      </c>
      <c r="I166" s="178"/>
      <c r="J166" s="168"/>
      <c r="K166" s="17">
        <v>1169880000000000000</v>
      </c>
      <c r="L166" s="6">
        <v>43714.46350694444</v>
      </c>
      <c r="M166" s="19">
        <v>0</v>
      </c>
      <c r="N166" s="19">
        <v>0</v>
      </c>
      <c r="O166" s="19">
        <v>0</v>
      </c>
      <c r="P166" s="19">
        <v>0</v>
      </c>
      <c r="Q166" s="19">
        <v>0</v>
      </c>
      <c r="R166" s="22"/>
      <c r="S166" s="179"/>
      <c r="T166" s="179"/>
      <c r="U166" s="22"/>
      <c r="V166" s="2" t="s">
        <v>42364</v>
      </c>
      <c r="W166" s="22"/>
      <c r="X166" s="5" t="s">
        <v>42365</v>
      </c>
      <c r="Y166" s="17">
        <v>1081700000000000000</v>
      </c>
      <c r="Z166" s="22"/>
      <c r="AA166" s="22"/>
      <c r="AB166" s="6">
        <v>43471.110555555555</v>
      </c>
      <c r="AC166" s="22"/>
      <c r="AD166" s="179"/>
      <c r="AE166" s="22"/>
      <c r="AF166" s="19">
        <v>741</v>
      </c>
      <c r="AG166" s="19">
        <v>93</v>
      </c>
      <c r="AH166" s="19">
        <v>121</v>
      </c>
      <c r="AI166" s="19">
        <v>3136</v>
      </c>
      <c r="AJ166" s="2"/>
      <c r="AK166" s="2"/>
      <c r="AL166" s="2"/>
      <c r="AM166" s="2"/>
      <c r="AN166" s="2"/>
    </row>
    <row x14ac:dyDescent="0.25" r="167" customHeight="1" ht="18">
      <c r="A167" s="20" t="s">
        <v>42366</v>
      </c>
      <c r="B167" s="12" t="s">
        <v>42367</v>
      </c>
      <c r="C167" s="148" t="s">
        <v>44</v>
      </c>
      <c r="D167" s="168"/>
      <c r="E167" s="148" t="s">
        <v>44</v>
      </c>
      <c r="F167" s="168"/>
      <c r="G167" s="148" t="s">
        <v>44</v>
      </c>
      <c r="H167" s="168"/>
      <c r="I167" s="178"/>
      <c r="J167" s="168"/>
      <c r="K167" s="17">
        <v>1169880000000000000</v>
      </c>
      <c r="L167" s="6">
        <v>43714.46167824074</v>
      </c>
      <c r="M167" s="19">
        <v>45</v>
      </c>
      <c r="N167" s="19">
        <v>13</v>
      </c>
      <c r="O167" s="19">
        <v>0</v>
      </c>
      <c r="P167" s="19">
        <v>0</v>
      </c>
      <c r="Q167" s="19">
        <v>0</v>
      </c>
      <c r="R167" s="22"/>
      <c r="S167" s="179"/>
      <c r="T167" s="179"/>
      <c r="U167" s="22"/>
      <c r="V167" s="2" t="s">
        <v>42368</v>
      </c>
      <c r="W167" s="22"/>
      <c r="X167" s="5" t="s">
        <v>42369</v>
      </c>
      <c r="Y167" s="19">
        <v>3224665199</v>
      </c>
      <c r="Z167" s="2" t="s">
        <v>42370</v>
      </c>
      <c r="AA167" s="22"/>
      <c r="AB167" s="6">
        <v>42124.76335648148</v>
      </c>
      <c r="AC167" s="22"/>
      <c r="AD167" s="144" t="s">
        <v>4955</v>
      </c>
      <c r="AE167" s="22"/>
      <c r="AF167" s="19">
        <v>21144</v>
      </c>
      <c r="AG167" s="19">
        <v>7497</v>
      </c>
      <c r="AH167" s="19">
        <v>8179</v>
      </c>
      <c r="AI167" s="19">
        <v>83417</v>
      </c>
      <c r="AJ167" s="2"/>
      <c r="AK167" s="2"/>
      <c r="AL167" s="2"/>
      <c r="AM167" s="2"/>
      <c r="AN167" s="2"/>
    </row>
    <row x14ac:dyDescent="0.25" r="168" customHeight="1" ht="18">
      <c r="A168" s="20" t="s">
        <v>42371</v>
      </c>
      <c r="B168" s="12" t="s">
        <v>42372</v>
      </c>
      <c r="C168" s="148" t="s">
        <v>35</v>
      </c>
      <c r="D168" s="151" t="s">
        <v>235</v>
      </c>
      <c r="E168" s="148" t="s">
        <v>35</v>
      </c>
      <c r="F168" s="151" t="s">
        <v>235</v>
      </c>
      <c r="G168" s="148" t="s">
        <v>35</v>
      </c>
      <c r="H168" s="188" t="s">
        <v>235</v>
      </c>
      <c r="I168" s="178"/>
      <c r="J168" s="168"/>
      <c r="K168" s="17">
        <v>1169880000000000000</v>
      </c>
      <c r="L168" s="6">
        <v>43714.45863425926</v>
      </c>
      <c r="M168" s="19">
        <v>0</v>
      </c>
      <c r="N168" s="19">
        <v>0</v>
      </c>
      <c r="O168" s="19">
        <v>0</v>
      </c>
      <c r="P168" s="19">
        <v>0</v>
      </c>
      <c r="Q168" s="19">
        <v>0</v>
      </c>
      <c r="R168" s="22"/>
      <c r="S168" s="179"/>
      <c r="T168" s="179"/>
      <c r="U168" s="22"/>
      <c r="V168" s="2" t="s">
        <v>42373</v>
      </c>
      <c r="W168" s="22"/>
      <c r="X168" s="5" t="s">
        <v>42374</v>
      </c>
      <c r="Y168" s="17">
        <v>892142000000000000</v>
      </c>
      <c r="Z168" s="2" t="s">
        <v>42375</v>
      </c>
      <c r="AA168" s="22"/>
      <c r="AB168" s="6">
        <v>42948.03828703704</v>
      </c>
      <c r="AC168" s="22"/>
      <c r="AD168" s="179"/>
      <c r="AE168" s="22"/>
      <c r="AF168" s="19">
        <v>1533</v>
      </c>
      <c r="AG168" s="19">
        <v>1864</v>
      </c>
      <c r="AH168" s="19">
        <v>1531</v>
      </c>
      <c r="AI168" s="19">
        <v>159</v>
      </c>
      <c r="AJ168" s="2"/>
      <c r="AK168" s="2"/>
      <c r="AL168" s="2"/>
      <c r="AM168" s="2"/>
      <c r="AN168" s="2"/>
    </row>
    <row x14ac:dyDescent="0.25" r="169" customHeight="1" ht="18">
      <c r="A169" s="20" t="s">
        <v>42376</v>
      </c>
      <c r="B169" s="12" t="s">
        <v>42377</v>
      </c>
      <c r="C169" s="148" t="s">
        <v>44</v>
      </c>
      <c r="D169" s="168"/>
      <c r="E169" s="148" t="s">
        <v>44</v>
      </c>
      <c r="F169" s="168"/>
      <c r="G169" s="148" t="s">
        <v>44</v>
      </c>
      <c r="H169" s="168"/>
      <c r="I169" s="178"/>
      <c r="J169" s="168"/>
      <c r="K169" s="17">
        <v>1169880000000000000</v>
      </c>
      <c r="L169" s="6">
        <v>43714.45483796296</v>
      </c>
      <c r="M169" s="19">
        <v>1</v>
      </c>
      <c r="N169" s="19">
        <v>0</v>
      </c>
      <c r="O169" s="19">
        <v>0</v>
      </c>
      <c r="P169" s="19">
        <v>0</v>
      </c>
      <c r="Q169" s="19">
        <v>0</v>
      </c>
      <c r="R169" s="22"/>
      <c r="S169" s="179"/>
      <c r="T169" s="179"/>
      <c r="U169" s="22"/>
      <c r="V169" s="2" t="s">
        <v>42378</v>
      </c>
      <c r="W169" s="22"/>
      <c r="X169" s="5" t="s">
        <v>36891</v>
      </c>
      <c r="Y169" s="19">
        <v>501678201</v>
      </c>
      <c r="Z169" s="22"/>
      <c r="AA169" s="22"/>
      <c r="AB169" s="6">
        <v>40963.63486111111</v>
      </c>
      <c r="AC169" s="22"/>
      <c r="AD169" s="179"/>
      <c r="AE169" s="22"/>
      <c r="AF169" s="19">
        <v>3405</v>
      </c>
      <c r="AG169" s="19">
        <v>106</v>
      </c>
      <c r="AH169" s="19">
        <v>483</v>
      </c>
      <c r="AI169" s="19">
        <v>6747</v>
      </c>
      <c r="AJ169" s="2"/>
      <c r="AK169" s="2"/>
      <c r="AL169" s="2"/>
      <c r="AM169" s="2"/>
      <c r="AN169" s="2"/>
    </row>
    <row x14ac:dyDescent="0.25" r="170" customHeight="1" ht="18">
      <c r="A170" s="20" t="s">
        <v>42379</v>
      </c>
      <c r="B170" s="187" t="s">
        <v>42380</v>
      </c>
      <c r="C170" s="148" t="s">
        <v>366</v>
      </c>
      <c r="D170" s="168"/>
      <c r="E170" s="148" t="s">
        <v>366</v>
      </c>
      <c r="F170" s="168"/>
      <c r="G170" s="148" t="s">
        <v>366</v>
      </c>
      <c r="H170" s="168"/>
      <c r="I170" s="178"/>
      <c r="J170" s="168"/>
      <c r="K170" s="17">
        <v>1169880000000000000</v>
      </c>
      <c r="L170" s="6">
        <v>43714.45222222222</v>
      </c>
      <c r="M170" s="19">
        <v>5</v>
      </c>
      <c r="N170" s="19">
        <v>0</v>
      </c>
      <c r="O170" s="19">
        <v>0</v>
      </c>
      <c r="P170" s="19">
        <v>0</v>
      </c>
      <c r="Q170" s="19">
        <v>0</v>
      </c>
      <c r="R170" s="22"/>
      <c r="S170" s="179"/>
      <c r="T170" s="179"/>
      <c r="U170" s="22"/>
      <c r="V170" s="2" t="s">
        <v>42381</v>
      </c>
      <c r="W170" s="22"/>
      <c r="X170" s="5" t="s">
        <v>42382</v>
      </c>
      <c r="Y170" s="19">
        <v>373423705</v>
      </c>
      <c r="Z170" s="2" t="s">
        <v>42383</v>
      </c>
      <c r="AA170" s="22"/>
      <c r="AB170" s="6">
        <v>40800.80112268519</v>
      </c>
      <c r="AC170" s="22"/>
      <c r="AD170" s="179"/>
      <c r="AE170" s="22"/>
      <c r="AF170" s="19">
        <v>31929</v>
      </c>
      <c r="AG170" s="19">
        <v>1174</v>
      </c>
      <c r="AH170" s="19">
        <v>1302</v>
      </c>
      <c r="AI170" s="19">
        <v>8252</v>
      </c>
      <c r="AJ170" s="2"/>
      <c r="AK170" s="2"/>
      <c r="AL170" s="2"/>
      <c r="AM170" s="2"/>
      <c r="AN170" s="2"/>
    </row>
    <row x14ac:dyDescent="0.25" r="171" customHeight="1" ht="18">
      <c r="A171" s="20" t="s">
        <v>42384</v>
      </c>
      <c r="B171" s="12" t="s">
        <v>42385</v>
      </c>
      <c r="C171" s="148" t="s">
        <v>44</v>
      </c>
      <c r="D171" s="168"/>
      <c r="E171" s="148" t="s">
        <v>44</v>
      </c>
      <c r="F171" s="168"/>
      <c r="G171" s="148" t="s">
        <v>44</v>
      </c>
      <c r="H171" s="168"/>
      <c r="I171" s="178"/>
      <c r="J171" s="168"/>
      <c r="K171" s="17">
        <v>1169880000000000000</v>
      </c>
      <c r="L171" s="6">
        <v>43714.44846064815</v>
      </c>
      <c r="M171" s="19">
        <v>1</v>
      </c>
      <c r="N171" s="19">
        <v>1</v>
      </c>
      <c r="O171" s="19">
        <v>0</v>
      </c>
      <c r="P171" s="19">
        <v>0</v>
      </c>
      <c r="Q171" s="19">
        <v>0</v>
      </c>
      <c r="R171" s="22"/>
      <c r="S171" s="179"/>
      <c r="T171" s="179"/>
      <c r="U171" s="22"/>
      <c r="V171" s="2" t="s">
        <v>42386</v>
      </c>
      <c r="W171" s="22"/>
      <c r="X171" s="5" t="s">
        <v>42387</v>
      </c>
      <c r="Y171" s="17">
        <v>1061200000000000000</v>
      </c>
      <c r="Z171" s="2" t="s">
        <v>42388</v>
      </c>
      <c r="AA171" s="22"/>
      <c r="AB171" s="6">
        <v>43414.54283564815</v>
      </c>
      <c r="AC171" s="22"/>
      <c r="AD171" s="179"/>
      <c r="AE171" s="22"/>
      <c r="AF171" s="19">
        <v>4991</v>
      </c>
      <c r="AG171" s="19">
        <v>452</v>
      </c>
      <c r="AH171" s="19">
        <v>422</v>
      </c>
      <c r="AI171" s="19">
        <v>6264</v>
      </c>
      <c r="AJ171" s="2"/>
      <c r="AK171" s="2"/>
      <c r="AL171" s="2"/>
      <c r="AM171" s="2"/>
      <c r="AN171" s="2"/>
    </row>
    <row x14ac:dyDescent="0.25" r="172" customHeight="1" ht="18">
      <c r="A172" s="20" t="s">
        <v>42389</v>
      </c>
      <c r="B172" s="12" t="s">
        <v>31654</v>
      </c>
      <c r="C172" s="148" t="s">
        <v>44</v>
      </c>
      <c r="D172" s="168"/>
      <c r="E172" s="148" t="s">
        <v>44</v>
      </c>
      <c r="F172" s="168"/>
      <c r="G172" s="148" t="s">
        <v>44</v>
      </c>
      <c r="H172" s="168"/>
      <c r="I172" s="178"/>
      <c r="J172" s="168"/>
      <c r="K172" s="17">
        <v>1169880000000000000</v>
      </c>
      <c r="L172" s="6">
        <v>43714.445185185185</v>
      </c>
      <c r="M172" s="19">
        <v>21</v>
      </c>
      <c r="N172" s="19">
        <v>6</v>
      </c>
      <c r="O172" s="19">
        <v>0</v>
      </c>
      <c r="P172" s="19">
        <v>0</v>
      </c>
      <c r="Q172" s="19">
        <v>0</v>
      </c>
      <c r="R172" s="22"/>
      <c r="S172" s="179"/>
      <c r="T172" s="179"/>
      <c r="U172" s="22"/>
      <c r="V172" s="2" t="s">
        <v>31655</v>
      </c>
      <c r="W172" s="22"/>
      <c r="X172" s="5" t="s">
        <v>31656</v>
      </c>
      <c r="Y172" s="17">
        <v>1002100000000000000</v>
      </c>
      <c r="Z172" s="2" t="s">
        <v>31657</v>
      </c>
      <c r="AA172" s="2" t="s">
        <v>31658</v>
      </c>
      <c r="AB172" s="6">
        <v>43251.45554398148</v>
      </c>
      <c r="AC172" s="22"/>
      <c r="AD172" s="144" t="s">
        <v>10051</v>
      </c>
      <c r="AE172" s="22"/>
      <c r="AF172" s="19">
        <v>563</v>
      </c>
      <c r="AG172" s="19">
        <v>6293</v>
      </c>
      <c r="AH172" s="19">
        <v>149</v>
      </c>
      <c r="AI172" s="19">
        <v>609</v>
      </c>
      <c r="AJ172" s="2"/>
      <c r="AK172" s="2"/>
      <c r="AL172" s="2"/>
      <c r="AM172" s="2"/>
      <c r="AN172" s="2"/>
    </row>
    <row x14ac:dyDescent="0.25" r="173" customHeight="1" ht="18">
      <c r="A173" s="20" t="s">
        <v>42390</v>
      </c>
      <c r="B173" s="187" t="s">
        <v>42391</v>
      </c>
      <c r="C173" s="148" t="s">
        <v>44</v>
      </c>
      <c r="D173" s="168"/>
      <c r="E173" s="148" t="s">
        <v>44</v>
      </c>
      <c r="F173" s="168"/>
      <c r="G173" s="148" t="s">
        <v>44</v>
      </c>
      <c r="H173" s="168"/>
      <c r="I173" s="178"/>
      <c r="J173" s="168"/>
      <c r="K173" s="17">
        <v>1169880000000000000</v>
      </c>
      <c r="L173" s="6">
        <v>43714.443715277775</v>
      </c>
      <c r="M173" s="19">
        <v>2</v>
      </c>
      <c r="N173" s="19">
        <v>0</v>
      </c>
      <c r="O173" s="19">
        <v>0</v>
      </c>
      <c r="P173" s="19">
        <v>0</v>
      </c>
      <c r="Q173" s="19">
        <v>0</v>
      </c>
      <c r="R173" s="22"/>
      <c r="S173" s="179"/>
      <c r="T173" s="179"/>
      <c r="U173" s="22"/>
      <c r="V173" s="2" t="s">
        <v>42392</v>
      </c>
      <c r="W173" s="22"/>
      <c r="X173" s="5" t="s">
        <v>42393</v>
      </c>
      <c r="Y173" s="19">
        <v>924067585</v>
      </c>
      <c r="Z173" s="2" t="s">
        <v>42394</v>
      </c>
      <c r="AA173" s="22"/>
      <c r="AB173" s="6">
        <v>41217.05773148148</v>
      </c>
      <c r="AC173" s="22"/>
      <c r="AD173" s="179"/>
      <c r="AE173" s="22"/>
      <c r="AF173" s="19">
        <v>29582</v>
      </c>
      <c r="AG173" s="19">
        <v>662</v>
      </c>
      <c r="AH173" s="19">
        <v>908</v>
      </c>
      <c r="AI173" s="19">
        <v>14189</v>
      </c>
      <c r="AJ173" s="2"/>
      <c r="AK173" s="2"/>
      <c r="AL173" s="2"/>
      <c r="AM173" s="2"/>
      <c r="AN173" s="2"/>
    </row>
    <row x14ac:dyDescent="0.25" r="174" customHeight="1" ht="18">
      <c r="A174" s="20" t="s">
        <v>26744</v>
      </c>
      <c r="B174" s="12" t="s">
        <v>42395</v>
      </c>
      <c r="C174" s="148" t="s">
        <v>35</v>
      </c>
      <c r="D174" s="151" t="s">
        <v>235</v>
      </c>
      <c r="E174" s="148" t="s">
        <v>35</v>
      </c>
      <c r="F174" s="151" t="s">
        <v>235</v>
      </c>
      <c r="G174" s="148" t="s">
        <v>35</v>
      </c>
      <c r="H174" s="188" t="s">
        <v>235</v>
      </c>
      <c r="I174" s="178"/>
      <c r="J174" s="168"/>
      <c r="K174" s="17">
        <v>1169880000000000000</v>
      </c>
      <c r="L174" s="6">
        <v>43714.440717592595</v>
      </c>
      <c r="M174" s="19">
        <v>5</v>
      </c>
      <c r="N174" s="19">
        <v>0</v>
      </c>
      <c r="O174" s="19">
        <v>0</v>
      </c>
      <c r="P174" s="19">
        <v>0</v>
      </c>
      <c r="Q174" s="19">
        <v>0</v>
      </c>
      <c r="R174" s="22"/>
      <c r="S174" s="179"/>
      <c r="T174" s="179"/>
      <c r="U174" s="22"/>
      <c r="V174" s="2" t="s">
        <v>42396</v>
      </c>
      <c r="W174" s="22"/>
      <c r="X174" s="5" t="s">
        <v>42397</v>
      </c>
      <c r="Y174" s="17">
        <v>1150510000000000000</v>
      </c>
      <c r="Z174" s="2" t="s">
        <v>42398</v>
      </c>
      <c r="AA174" s="22"/>
      <c r="AB174" s="6">
        <v>43660.99474537037</v>
      </c>
      <c r="AC174" s="22"/>
      <c r="AD174" s="179"/>
      <c r="AE174" s="22"/>
      <c r="AF174" s="19">
        <v>870</v>
      </c>
      <c r="AG174" s="19">
        <v>99</v>
      </c>
      <c r="AH174" s="19">
        <v>146</v>
      </c>
      <c r="AI174" s="19">
        <v>1349</v>
      </c>
      <c r="AJ174" s="2"/>
      <c r="AK174" s="2"/>
      <c r="AL174" s="2"/>
      <c r="AM174" s="2"/>
      <c r="AN174" s="2"/>
    </row>
    <row x14ac:dyDescent="0.25" r="175" customHeight="1" ht="18">
      <c r="A175" s="20" t="s">
        <v>42399</v>
      </c>
      <c r="B175" s="12" t="s">
        <v>42400</v>
      </c>
      <c r="C175" s="148" t="s">
        <v>35</v>
      </c>
      <c r="D175" s="151" t="s">
        <v>235</v>
      </c>
      <c r="E175" s="148" t="s">
        <v>35</v>
      </c>
      <c r="F175" s="151" t="s">
        <v>235</v>
      </c>
      <c r="G175" s="148" t="s">
        <v>35</v>
      </c>
      <c r="H175" s="188" t="s">
        <v>235</v>
      </c>
      <c r="I175" s="178"/>
      <c r="J175" s="168"/>
      <c r="K175" s="17">
        <v>1169880000000000000</v>
      </c>
      <c r="L175" s="6">
        <v>43714.43665509259</v>
      </c>
      <c r="M175" s="19">
        <v>1</v>
      </c>
      <c r="N175" s="19">
        <v>1</v>
      </c>
      <c r="O175" s="19">
        <v>0</v>
      </c>
      <c r="P175" s="19">
        <v>0</v>
      </c>
      <c r="Q175" s="19">
        <v>0</v>
      </c>
      <c r="R175" s="22"/>
      <c r="S175" s="179"/>
      <c r="T175" s="179"/>
      <c r="U175" s="22"/>
      <c r="V175" s="2" t="s">
        <v>42401</v>
      </c>
      <c r="W175" s="22"/>
      <c r="X175" s="5" t="s">
        <v>42402</v>
      </c>
      <c r="Y175" s="17">
        <v>1135300000000000000</v>
      </c>
      <c r="Z175" s="2" t="s">
        <v>42403</v>
      </c>
      <c r="AA175" s="22"/>
      <c r="AB175" s="6">
        <v>43619.02513888889</v>
      </c>
      <c r="AC175" s="22"/>
      <c r="AD175" s="179"/>
      <c r="AE175" s="22"/>
      <c r="AF175" s="19">
        <v>851</v>
      </c>
      <c r="AG175" s="19">
        <v>34</v>
      </c>
      <c r="AH175" s="19">
        <v>569</v>
      </c>
      <c r="AI175" s="19">
        <v>1462</v>
      </c>
      <c r="AJ175" s="2"/>
      <c r="AK175" s="2"/>
      <c r="AL175" s="2"/>
      <c r="AM175" s="2"/>
      <c r="AN175" s="2"/>
    </row>
    <row x14ac:dyDescent="0.25" r="176" customHeight="1" ht="18">
      <c r="A176" s="20" t="s">
        <v>42404</v>
      </c>
      <c r="B176" s="187" t="s">
        <v>42405</v>
      </c>
      <c r="C176" s="148" t="s">
        <v>44</v>
      </c>
      <c r="D176" s="168"/>
      <c r="E176" s="148" t="s">
        <v>44</v>
      </c>
      <c r="F176" s="168"/>
      <c r="G176" s="148" t="s">
        <v>44</v>
      </c>
      <c r="H176" s="189"/>
      <c r="I176" s="178"/>
      <c r="J176" s="168"/>
      <c r="K176" s="17">
        <v>1169870000000000000</v>
      </c>
      <c r="L176" s="6">
        <v>43714.4362962963</v>
      </c>
      <c r="M176" s="19">
        <v>2</v>
      </c>
      <c r="N176" s="19">
        <v>0</v>
      </c>
      <c r="O176" s="19">
        <v>0</v>
      </c>
      <c r="P176" s="19">
        <v>0</v>
      </c>
      <c r="Q176" s="19">
        <v>0</v>
      </c>
      <c r="R176" s="22"/>
      <c r="S176" s="179"/>
      <c r="T176" s="179"/>
      <c r="U176" s="22"/>
      <c r="V176" s="2" t="s">
        <v>42406</v>
      </c>
      <c r="W176" s="22"/>
      <c r="X176" s="5" t="s">
        <v>42407</v>
      </c>
      <c r="Y176" s="19">
        <v>100339545</v>
      </c>
      <c r="Z176" s="2" t="s">
        <v>42408</v>
      </c>
      <c r="AA176" s="22"/>
      <c r="AB176" s="6">
        <v>40177.073159722226</v>
      </c>
      <c r="AC176" s="22"/>
      <c r="AD176" s="144" t="s">
        <v>42409</v>
      </c>
      <c r="AE176" s="22"/>
      <c r="AF176" s="19">
        <v>66610</v>
      </c>
      <c r="AG176" s="19">
        <v>5325</v>
      </c>
      <c r="AH176" s="19">
        <v>651</v>
      </c>
      <c r="AI176" s="19">
        <v>1842</v>
      </c>
      <c r="AJ176" s="2"/>
      <c r="AK176" s="2"/>
      <c r="AL176" s="2"/>
      <c r="AM176" s="2"/>
      <c r="AN176" s="2"/>
    </row>
    <row x14ac:dyDescent="0.25" r="177" customHeight="1" ht="18">
      <c r="A177" s="20" t="s">
        <v>35601</v>
      </c>
      <c r="B177" s="12" t="s">
        <v>42410</v>
      </c>
      <c r="C177" s="148" t="s">
        <v>35</v>
      </c>
      <c r="D177" s="151" t="s">
        <v>235</v>
      </c>
      <c r="E177" s="148" t="s">
        <v>35</v>
      </c>
      <c r="F177" s="151" t="s">
        <v>235</v>
      </c>
      <c r="G177" s="148" t="s">
        <v>35</v>
      </c>
      <c r="H177" s="188" t="s">
        <v>235</v>
      </c>
      <c r="I177" s="178"/>
      <c r="J177" s="168"/>
      <c r="K177" s="17">
        <v>1169870000000000000</v>
      </c>
      <c r="L177" s="6">
        <v>43714.43373842593</v>
      </c>
      <c r="M177" s="19">
        <v>0</v>
      </c>
      <c r="N177" s="19">
        <v>0</v>
      </c>
      <c r="O177" s="19">
        <v>0</v>
      </c>
      <c r="P177" s="19">
        <v>0</v>
      </c>
      <c r="Q177" s="19">
        <v>0</v>
      </c>
      <c r="R177" s="22"/>
      <c r="S177" s="179"/>
      <c r="T177" s="179"/>
      <c r="U177" s="22"/>
      <c r="V177" s="2" t="s">
        <v>24389</v>
      </c>
      <c r="W177" s="22"/>
      <c r="X177" s="5" t="s">
        <v>24390</v>
      </c>
      <c r="Y177" s="19">
        <v>264373870</v>
      </c>
      <c r="Z177" s="2" t="s">
        <v>24391</v>
      </c>
      <c r="AA177" s="22"/>
      <c r="AB177" s="6">
        <v>40613.96591435185</v>
      </c>
      <c r="AC177" s="22"/>
      <c r="AD177" s="179"/>
      <c r="AE177" s="22"/>
      <c r="AF177" s="19">
        <v>88857</v>
      </c>
      <c r="AG177" s="19">
        <v>2067</v>
      </c>
      <c r="AH177" s="19">
        <v>4872</v>
      </c>
      <c r="AI177" s="19">
        <v>17127</v>
      </c>
      <c r="AJ177" s="2"/>
      <c r="AK177" s="2"/>
      <c r="AL177" s="2"/>
      <c r="AM177" s="2"/>
      <c r="AN177" s="2"/>
    </row>
    <row x14ac:dyDescent="0.25" r="178" customHeight="1" ht="18">
      <c r="A178" s="20" t="s">
        <v>42411</v>
      </c>
      <c r="B178" s="12" t="s">
        <v>42412</v>
      </c>
      <c r="C178" s="148" t="s">
        <v>44</v>
      </c>
      <c r="D178" s="168"/>
      <c r="E178" s="148" t="s">
        <v>44</v>
      </c>
      <c r="F178" s="168"/>
      <c r="G178" s="148" t="s">
        <v>44</v>
      </c>
      <c r="H178" s="168"/>
      <c r="I178" s="178"/>
      <c r="J178" s="168"/>
      <c r="K178" s="17">
        <v>1169870000000000000</v>
      </c>
      <c r="L178" s="6">
        <v>43714.43251157407</v>
      </c>
      <c r="M178" s="19">
        <v>10</v>
      </c>
      <c r="N178" s="19">
        <v>5</v>
      </c>
      <c r="O178" s="19">
        <v>0</v>
      </c>
      <c r="P178" s="19">
        <v>0</v>
      </c>
      <c r="Q178" s="19">
        <v>0</v>
      </c>
      <c r="R178" s="22"/>
      <c r="S178" s="179"/>
      <c r="T178" s="179"/>
      <c r="U178" s="22"/>
      <c r="V178" s="2" t="s">
        <v>42413</v>
      </c>
      <c r="W178" s="22"/>
      <c r="X178" s="5" t="s">
        <v>42414</v>
      </c>
      <c r="Y178" s="19">
        <v>3072594359</v>
      </c>
      <c r="Z178" s="2" t="s">
        <v>42415</v>
      </c>
      <c r="AA178" s="2" t="s">
        <v>42416</v>
      </c>
      <c r="AB178" s="6">
        <v>42068.759363425925</v>
      </c>
      <c r="AC178" s="22"/>
      <c r="AD178" s="179"/>
      <c r="AE178" s="22"/>
      <c r="AF178" s="19">
        <v>2303</v>
      </c>
      <c r="AG178" s="19">
        <v>9938</v>
      </c>
      <c r="AH178" s="19">
        <v>541</v>
      </c>
      <c r="AI178" s="19">
        <v>0</v>
      </c>
      <c r="AJ178" s="2"/>
      <c r="AK178" s="2"/>
      <c r="AL178" s="2"/>
      <c r="AM178" s="2"/>
      <c r="AN178" s="2"/>
    </row>
    <row x14ac:dyDescent="0.25" r="179" customHeight="1" ht="18">
      <c r="A179" s="20" t="s">
        <v>42417</v>
      </c>
      <c r="B179" s="12" t="s">
        <v>42418</v>
      </c>
      <c r="C179" s="148" t="s">
        <v>44</v>
      </c>
      <c r="D179" s="168"/>
      <c r="E179" s="148" t="s">
        <v>44</v>
      </c>
      <c r="F179" s="168"/>
      <c r="G179" s="148" t="s">
        <v>44</v>
      </c>
      <c r="H179" s="168"/>
      <c r="I179" s="178"/>
      <c r="J179" s="168"/>
      <c r="K179" s="17">
        <v>1169870000000000000</v>
      </c>
      <c r="L179" s="6">
        <v>43714.42797453704</v>
      </c>
      <c r="M179" s="19">
        <v>2</v>
      </c>
      <c r="N179" s="19">
        <v>0</v>
      </c>
      <c r="O179" s="19">
        <v>0</v>
      </c>
      <c r="P179" s="19">
        <v>0</v>
      </c>
      <c r="Q179" s="19">
        <v>0</v>
      </c>
      <c r="R179" s="22"/>
      <c r="S179" s="179"/>
      <c r="T179" s="179"/>
      <c r="U179" s="22"/>
      <c r="V179" s="2" t="s">
        <v>42419</v>
      </c>
      <c r="W179" s="22"/>
      <c r="X179" s="5" t="s">
        <v>9333</v>
      </c>
      <c r="Y179" s="19">
        <v>1621510080</v>
      </c>
      <c r="Z179" s="2" t="s">
        <v>42420</v>
      </c>
      <c r="AA179" s="22"/>
      <c r="AB179" s="6">
        <v>41481.14974537037</v>
      </c>
      <c r="AC179" s="22"/>
      <c r="AD179" s="144" t="s">
        <v>1205</v>
      </c>
      <c r="AE179" s="22"/>
      <c r="AF179" s="19">
        <v>80</v>
      </c>
      <c r="AG179" s="19">
        <v>625</v>
      </c>
      <c r="AH179" s="19">
        <v>57</v>
      </c>
      <c r="AI179" s="19">
        <v>432</v>
      </c>
      <c r="AJ179" s="2"/>
      <c r="AK179" s="2"/>
      <c r="AL179" s="2"/>
      <c r="AM179" s="2"/>
      <c r="AN179" s="2"/>
    </row>
    <row x14ac:dyDescent="0.25" r="180" customHeight="1" ht="18">
      <c r="A180" s="20" t="s">
        <v>42421</v>
      </c>
      <c r="B180" s="12" t="s">
        <v>42422</v>
      </c>
      <c r="C180" s="148" t="s">
        <v>44</v>
      </c>
      <c r="D180" s="168"/>
      <c r="E180" s="148" t="s">
        <v>44</v>
      </c>
      <c r="F180" s="168"/>
      <c r="G180" s="148" t="s">
        <v>44</v>
      </c>
      <c r="H180" s="168"/>
      <c r="I180" s="178"/>
      <c r="J180" s="168"/>
      <c r="K180" s="17">
        <v>1169870000000000000</v>
      </c>
      <c r="L180" s="6">
        <v>43714.42744212963</v>
      </c>
      <c r="M180" s="19">
        <v>2</v>
      </c>
      <c r="N180" s="19">
        <v>0</v>
      </c>
      <c r="O180" s="19">
        <v>0</v>
      </c>
      <c r="P180" s="19">
        <v>0</v>
      </c>
      <c r="Q180" s="19">
        <v>0</v>
      </c>
      <c r="R180" s="22"/>
      <c r="S180" s="179"/>
      <c r="T180" s="179"/>
      <c r="U180" s="22"/>
      <c r="V180" s="2" t="s">
        <v>8468</v>
      </c>
      <c r="W180" s="22"/>
      <c r="X180" s="5" t="s">
        <v>8469</v>
      </c>
      <c r="Y180" s="19">
        <v>132171763</v>
      </c>
      <c r="Z180" s="2" t="s">
        <v>8470</v>
      </c>
      <c r="AA180" s="2" t="s">
        <v>8471</v>
      </c>
      <c r="AB180" s="6">
        <v>40280.73836805556</v>
      </c>
      <c r="AC180" s="22"/>
      <c r="AD180" s="144" t="s">
        <v>8472</v>
      </c>
      <c r="AE180" s="22"/>
      <c r="AF180" s="19">
        <v>30148</v>
      </c>
      <c r="AG180" s="19">
        <v>2731</v>
      </c>
      <c r="AH180" s="19">
        <v>612</v>
      </c>
      <c r="AI180" s="19">
        <v>1694</v>
      </c>
      <c r="AJ180" s="2"/>
      <c r="AK180" s="2"/>
      <c r="AL180" s="2"/>
      <c r="AM180" s="2"/>
      <c r="AN180" s="2"/>
    </row>
    <row x14ac:dyDescent="0.25" r="181" customHeight="1" ht="18">
      <c r="A181" s="20" t="s">
        <v>42423</v>
      </c>
      <c r="B181" s="12" t="s">
        <v>42424</v>
      </c>
      <c r="C181" s="148" t="s">
        <v>44</v>
      </c>
      <c r="D181" s="168"/>
      <c r="E181" s="148" t="s">
        <v>44</v>
      </c>
      <c r="F181" s="168"/>
      <c r="G181" s="148" t="s">
        <v>44</v>
      </c>
      <c r="H181" s="168"/>
      <c r="I181" s="178"/>
      <c r="J181" s="168"/>
      <c r="K181" s="17">
        <v>1169870000000000000</v>
      </c>
      <c r="L181" s="6">
        <v>43714.4249537037</v>
      </c>
      <c r="M181" s="19">
        <v>324</v>
      </c>
      <c r="N181" s="19">
        <v>111</v>
      </c>
      <c r="O181" s="19">
        <v>0</v>
      </c>
      <c r="P181" s="19">
        <v>0</v>
      </c>
      <c r="Q181" s="19">
        <v>0</v>
      </c>
      <c r="R181" s="22"/>
      <c r="S181" s="179"/>
      <c r="T181" s="179"/>
      <c r="U181" s="22"/>
      <c r="V181" s="2" t="s">
        <v>42425</v>
      </c>
      <c r="W181" s="22"/>
      <c r="X181" s="5" t="s">
        <v>42426</v>
      </c>
      <c r="Y181" s="17">
        <v>950374000000000000</v>
      </c>
      <c r="Z181" s="2" t="s">
        <v>42427</v>
      </c>
      <c r="AA181" s="2" t="s">
        <v>42428</v>
      </c>
      <c r="AB181" s="6">
        <v>43108.72939814815</v>
      </c>
      <c r="AC181" s="22"/>
      <c r="AD181" s="144" t="s">
        <v>72</v>
      </c>
      <c r="AE181" s="22"/>
      <c r="AF181" s="19">
        <v>2098</v>
      </c>
      <c r="AG181" s="19">
        <v>5257</v>
      </c>
      <c r="AH181" s="19">
        <v>297</v>
      </c>
      <c r="AI181" s="19">
        <v>1</v>
      </c>
      <c r="AJ181" s="2"/>
      <c r="AK181" s="2"/>
      <c r="AL181" s="2"/>
      <c r="AM181" s="2"/>
      <c r="AN181" s="2"/>
    </row>
    <row x14ac:dyDescent="0.25" r="182" customHeight="1" ht="18">
      <c r="A182" s="20" t="s">
        <v>42429</v>
      </c>
      <c r="B182" s="12" t="s">
        <v>42430</v>
      </c>
      <c r="C182" s="148" t="s">
        <v>44</v>
      </c>
      <c r="D182" s="168"/>
      <c r="E182" s="148" t="s">
        <v>44</v>
      </c>
      <c r="F182" s="168"/>
      <c r="G182" s="148" t="s">
        <v>44</v>
      </c>
      <c r="H182" s="168"/>
      <c r="I182" s="178"/>
      <c r="J182" s="168"/>
      <c r="K182" s="17">
        <v>1169870000000000000</v>
      </c>
      <c r="L182" s="6">
        <v>43714.414375</v>
      </c>
      <c r="M182" s="19">
        <v>0</v>
      </c>
      <c r="N182" s="19">
        <v>0</v>
      </c>
      <c r="O182" s="19">
        <v>0</v>
      </c>
      <c r="P182" s="19">
        <v>0</v>
      </c>
      <c r="Q182" s="19">
        <v>0</v>
      </c>
      <c r="R182" s="22"/>
      <c r="S182" s="179"/>
      <c r="T182" s="179"/>
      <c r="U182" s="22"/>
      <c r="V182" s="2" t="s">
        <v>42431</v>
      </c>
      <c r="W182" s="22"/>
      <c r="X182" s="5" t="s">
        <v>42432</v>
      </c>
      <c r="Y182" s="17">
        <v>1021820000000000000</v>
      </c>
      <c r="Z182" s="2" t="s">
        <v>42433</v>
      </c>
      <c r="AA182" s="22"/>
      <c r="AB182" s="6">
        <v>43305.8803125</v>
      </c>
      <c r="AC182" s="22"/>
      <c r="AD182" s="144" t="s">
        <v>42434</v>
      </c>
      <c r="AE182" s="22"/>
      <c r="AF182" s="19">
        <v>883</v>
      </c>
      <c r="AG182" s="19">
        <v>886</v>
      </c>
      <c r="AH182" s="19">
        <v>917</v>
      </c>
      <c r="AI182" s="19">
        <v>1255</v>
      </c>
      <c r="AJ182" s="2"/>
      <c r="AK182" s="2"/>
      <c r="AL182" s="2"/>
      <c r="AM182" s="2"/>
      <c r="AN182" s="2"/>
    </row>
    <row x14ac:dyDescent="0.25" r="183" customHeight="1" ht="18">
      <c r="A183" s="20" t="s">
        <v>42435</v>
      </c>
      <c r="B183" s="12" t="s">
        <v>42436</v>
      </c>
      <c r="C183" s="148" t="s">
        <v>35</v>
      </c>
      <c r="D183" s="102" t="s">
        <v>14863</v>
      </c>
      <c r="E183" s="148" t="s">
        <v>35</v>
      </c>
      <c r="F183" s="102" t="s">
        <v>14863</v>
      </c>
      <c r="G183" s="148" t="s">
        <v>35</v>
      </c>
      <c r="H183" s="188" t="s">
        <v>14863</v>
      </c>
      <c r="I183" s="178"/>
      <c r="J183" s="168"/>
      <c r="K183" s="17">
        <v>1169870000000000000</v>
      </c>
      <c r="L183" s="6">
        <v>43714.41087962963</v>
      </c>
      <c r="M183" s="19">
        <v>1</v>
      </c>
      <c r="N183" s="19">
        <v>0</v>
      </c>
      <c r="O183" s="19">
        <v>0</v>
      </c>
      <c r="P183" s="19">
        <v>0</v>
      </c>
      <c r="Q183" s="19">
        <v>0</v>
      </c>
      <c r="R183" s="22"/>
      <c r="S183" s="179"/>
      <c r="T183" s="179"/>
      <c r="U183" s="22"/>
      <c r="V183" s="2" t="s">
        <v>42437</v>
      </c>
      <c r="W183" s="22"/>
      <c r="X183" s="5" t="s">
        <v>42438</v>
      </c>
      <c r="Y183" s="17">
        <v>1036710000000000000</v>
      </c>
      <c r="Z183" s="2" t="s">
        <v>42439</v>
      </c>
      <c r="AA183" s="22"/>
      <c r="AB183" s="6">
        <v>43346.97546296296</v>
      </c>
      <c r="AC183" s="22"/>
      <c r="AD183" s="144" t="s">
        <v>2205</v>
      </c>
      <c r="AE183" s="22"/>
      <c r="AF183" s="19">
        <v>5121</v>
      </c>
      <c r="AG183" s="19">
        <v>94</v>
      </c>
      <c r="AH183" s="19">
        <v>266</v>
      </c>
      <c r="AI183" s="19">
        <v>12320</v>
      </c>
      <c r="AJ183" s="2"/>
      <c r="AK183" s="2"/>
      <c r="AL183" s="2"/>
      <c r="AM183" s="2"/>
      <c r="AN183" s="2"/>
    </row>
    <row x14ac:dyDescent="0.25" r="184" customHeight="1" ht="18">
      <c r="A184" s="20" t="s">
        <v>42440</v>
      </c>
      <c r="B184" s="12" t="s">
        <v>42441</v>
      </c>
      <c r="C184" s="148" t="s">
        <v>35</v>
      </c>
      <c r="D184" s="102" t="s">
        <v>14863</v>
      </c>
      <c r="E184" s="148" t="s">
        <v>35</v>
      </c>
      <c r="F184" s="102" t="s">
        <v>14863</v>
      </c>
      <c r="G184" s="148" t="s">
        <v>35</v>
      </c>
      <c r="H184" s="188" t="s">
        <v>14863</v>
      </c>
      <c r="I184" s="178"/>
      <c r="J184" s="168"/>
      <c r="K184" s="17">
        <v>1169860000000000000</v>
      </c>
      <c r="L184" s="6">
        <v>43714.40678240741</v>
      </c>
      <c r="M184" s="19">
        <v>0</v>
      </c>
      <c r="N184" s="19">
        <v>0</v>
      </c>
      <c r="O184" s="19">
        <v>0</v>
      </c>
      <c r="P184" s="19">
        <v>0</v>
      </c>
      <c r="Q184" s="19">
        <v>0</v>
      </c>
      <c r="R184" s="22"/>
      <c r="S184" s="179"/>
      <c r="T184" s="179"/>
      <c r="U184" s="22"/>
      <c r="V184" s="2" t="s">
        <v>42442</v>
      </c>
      <c r="W184" s="22"/>
      <c r="X184" s="5" t="s">
        <v>42443</v>
      </c>
      <c r="Y184" s="17">
        <v>821445000000000000</v>
      </c>
      <c r="Z184" s="2" t="s">
        <v>42444</v>
      </c>
      <c r="AA184" s="22"/>
      <c r="AB184" s="6">
        <v>42752.95287037037</v>
      </c>
      <c r="AC184" s="22"/>
      <c r="AD184" s="144" t="s">
        <v>100</v>
      </c>
      <c r="AE184" s="22"/>
      <c r="AF184" s="19">
        <v>6094</v>
      </c>
      <c r="AG184" s="19">
        <v>179</v>
      </c>
      <c r="AH184" s="19">
        <v>520</v>
      </c>
      <c r="AI184" s="19">
        <v>1068</v>
      </c>
      <c r="AJ184" s="2"/>
      <c r="AK184" s="2"/>
      <c r="AL184" s="2"/>
      <c r="AM184" s="2"/>
      <c r="AN184" s="2"/>
    </row>
    <row x14ac:dyDescent="0.25" r="185" customHeight="1" ht="18">
      <c r="A185" s="20" t="s">
        <v>42445</v>
      </c>
      <c r="B185" s="12" t="s">
        <v>42446</v>
      </c>
      <c r="C185" s="148" t="s">
        <v>35</v>
      </c>
      <c r="D185" s="102" t="s">
        <v>14863</v>
      </c>
      <c r="E185" s="148" t="s">
        <v>35</v>
      </c>
      <c r="F185" s="102" t="s">
        <v>14863</v>
      </c>
      <c r="G185" s="148" t="s">
        <v>35</v>
      </c>
      <c r="H185" s="188" t="s">
        <v>14863</v>
      </c>
      <c r="I185" s="178"/>
      <c r="J185" s="168"/>
      <c r="K185" s="17">
        <v>1169860000000000000</v>
      </c>
      <c r="L185" s="6">
        <v>43714.40599537037</v>
      </c>
      <c r="M185" s="19">
        <v>0</v>
      </c>
      <c r="N185" s="19">
        <v>0</v>
      </c>
      <c r="O185" s="19">
        <v>0</v>
      </c>
      <c r="P185" s="19">
        <v>0</v>
      </c>
      <c r="Q185" s="19">
        <v>0</v>
      </c>
      <c r="R185" s="22"/>
      <c r="S185" s="179"/>
      <c r="T185" s="179"/>
      <c r="U185" s="22"/>
      <c r="V185" s="2" t="s">
        <v>283</v>
      </c>
      <c r="W185" s="22"/>
      <c r="X185" s="5" t="s">
        <v>283</v>
      </c>
      <c r="Y185" s="19">
        <v>1528511994</v>
      </c>
      <c r="Z185" s="22"/>
      <c r="AA185" s="22"/>
      <c r="AB185" s="6">
        <v>41443.94954861111</v>
      </c>
      <c r="AC185" s="22"/>
      <c r="AD185" s="179"/>
      <c r="AE185" s="22"/>
      <c r="AF185" s="19">
        <v>8393</v>
      </c>
      <c r="AG185" s="19">
        <v>505</v>
      </c>
      <c r="AH185" s="19">
        <v>1003</v>
      </c>
      <c r="AI185" s="19">
        <v>5757</v>
      </c>
      <c r="AJ185" s="2"/>
      <c r="AK185" s="2"/>
      <c r="AL185" s="2"/>
      <c r="AM185" s="2"/>
      <c r="AN185" s="2"/>
    </row>
    <row x14ac:dyDescent="0.25" r="186" customHeight="1" ht="18">
      <c r="A186" s="20" t="s">
        <v>42447</v>
      </c>
      <c r="B186" s="12" t="s">
        <v>31683</v>
      </c>
      <c r="C186" s="148" t="s">
        <v>44</v>
      </c>
      <c r="D186" s="168"/>
      <c r="E186" s="148" t="s">
        <v>44</v>
      </c>
      <c r="F186" s="168"/>
      <c r="G186" s="148" t="s">
        <v>44</v>
      </c>
      <c r="H186" s="168"/>
      <c r="I186" s="178"/>
      <c r="J186" s="168"/>
      <c r="K186" s="17">
        <v>1169860000000000000</v>
      </c>
      <c r="L186" s="6">
        <v>43714.403333333335</v>
      </c>
      <c r="M186" s="19">
        <v>0</v>
      </c>
      <c r="N186" s="19">
        <v>0</v>
      </c>
      <c r="O186" s="19">
        <v>0</v>
      </c>
      <c r="P186" s="19">
        <v>0</v>
      </c>
      <c r="Q186" s="19">
        <v>0</v>
      </c>
      <c r="R186" s="22"/>
      <c r="S186" s="179"/>
      <c r="T186" s="179"/>
      <c r="U186" s="22"/>
      <c r="V186" s="2" t="s">
        <v>31684</v>
      </c>
      <c r="W186" s="22"/>
      <c r="X186" s="5" t="s">
        <v>31685</v>
      </c>
      <c r="Y186" s="19">
        <v>378668159</v>
      </c>
      <c r="Z186" s="2" t="s">
        <v>31686</v>
      </c>
      <c r="AA186" s="22"/>
      <c r="AB186" s="6">
        <v>40809.838055555556</v>
      </c>
      <c r="AC186" s="22"/>
      <c r="AD186" s="179"/>
      <c r="AE186" s="22"/>
      <c r="AF186" s="19">
        <v>18081</v>
      </c>
      <c r="AG186" s="19">
        <v>1765</v>
      </c>
      <c r="AH186" s="19">
        <v>1167</v>
      </c>
      <c r="AI186" s="19">
        <v>22446</v>
      </c>
      <c r="AJ186" s="2"/>
      <c r="AK186" s="2"/>
      <c r="AL186" s="2"/>
      <c r="AM186" s="2"/>
      <c r="AN186" s="2"/>
    </row>
    <row x14ac:dyDescent="0.25" r="187" customHeight="1" ht="18">
      <c r="A187" s="20" t="s">
        <v>42448</v>
      </c>
      <c r="B187" s="12" t="s">
        <v>31691</v>
      </c>
      <c r="C187" s="148" t="s">
        <v>44</v>
      </c>
      <c r="D187" s="168"/>
      <c r="E187" s="148" t="s">
        <v>44</v>
      </c>
      <c r="F187" s="168"/>
      <c r="G187" s="148" t="s">
        <v>44</v>
      </c>
      <c r="H187" s="168"/>
      <c r="I187" s="178"/>
      <c r="J187" s="168"/>
      <c r="K187" s="17">
        <v>1169860000000000000</v>
      </c>
      <c r="L187" s="6">
        <v>43714.38983796296</v>
      </c>
      <c r="M187" s="19">
        <v>127</v>
      </c>
      <c r="N187" s="19">
        <v>61</v>
      </c>
      <c r="O187" s="19">
        <v>0</v>
      </c>
      <c r="P187" s="19">
        <v>0</v>
      </c>
      <c r="Q187" s="19">
        <v>0</v>
      </c>
      <c r="R187" s="22"/>
      <c r="S187" s="179"/>
      <c r="T187" s="179"/>
      <c r="U187" s="22"/>
      <c r="V187" s="2" t="s">
        <v>31692</v>
      </c>
      <c r="W187" s="22"/>
      <c r="X187" s="5" t="s">
        <v>31693</v>
      </c>
      <c r="Y187" s="19">
        <v>1441640948</v>
      </c>
      <c r="Z187" s="2" t="s">
        <v>31694</v>
      </c>
      <c r="AA187" s="2" t="s">
        <v>31695</v>
      </c>
      <c r="AB187" s="6">
        <v>41413.85922453704</v>
      </c>
      <c r="AC187" s="22"/>
      <c r="AD187" s="144" t="s">
        <v>31696</v>
      </c>
      <c r="AE187" s="22"/>
      <c r="AF187" s="19">
        <v>16209</v>
      </c>
      <c r="AG187" s="19">
        <v>34857</v>
      </c>
      <c r="AH187" s="19">
        <v>1</v>
      </c>
      <c r="AI187" s="19">
        <v>1716</v>
      </c>
      <c r="AJ187" s="2"/>
      <c r="AK187" s="2"/>
      <c r="AL187" s="2"/>
      <c r="AM187" s="2"/>
      <c r="AN187" s="2"/>
    </row>
    <row x14ac:dyDescent="0.25" r="188" customHeight="1" ht="18">
      <c r="A188" s="20" t="s">
        <v>29787</v>
      </c>
      <c r="B188" s="12" t="s">
        <v>42449</v>
      </c>
      <c r="C188" s="148" t="s">
        <v>44</v>
      </c>
      <c r="D188" s="168"/>
      <c r="E188" s="148" t="s">
        <v>44</v>
      </c>
      <c r="F188" s="168"/>
      <c r="G188" s="148" t="s">
        <v>44</v>
      </c>
      <c r="H188" s="168"/>
      <c r="I188" s="178"/>
      <c r="J188" s="168"/>
      <c r="K188" s="17">
        <v>1169860000000000000</v>
      </c>
      <c r="L188" s="6">
        <v>43714.38800925926</v>
      </c>
      <c r="M188" s="19">
        <v>4</v>
      </c>
      <c r="N188" s="19">
        <v>0</v>
      </c>
      <c r="O188" s="19">
        <v>0</v>
      </c>
      <c r="P188" s="19">
        <v>0</v>
      </c>
      <c r="Q188" s="19">
        <v>0</v>
      </c>
      <c r="R188" s="22"/>
      <c r="S188" s="179"/>
      <c r="T188" s="179"/>
      <c r="U188" s="22"/>
      <c r="V188" s="2" t="s">
        <v>42450</v>
      </c>
      <c r="W188" s="22"/>
      <c r="X188" s="5" t="s">
        <v>42451</v>
      </c>
      <c r="Y188" s="19">
        <v>2969402428</v>
      </c>
      <c r="Z188" s="22"/>
      <c r="AA188" s="22"/>
      <c r="AB188" s="6">
        <v>42013.46350694444</v>
      </c>
      <c r="AC188" s="22"/>
      <c r="AD188" s="179"/>
      <c r="AE188" s="22"/>
      <c r="AF188" s="19">
        <v>3442</v>
      </c>
      <c r="AG188" s="19">
        <v>278</v>
      </c>
      <c r="AH188" s="19">
        <v>296</v>
      </c>
      <c r="AI188" s="19">
        <v>7293</v>
      </c>
      <c r="AJ188" s="2"/>
      <c r="AK188" s="2"/>
      <c r="AL188" s="2"/>
      <c r="AM188" s="2"/>
      <c r="AN188" s="2"/>
    </row>
    <row x14ac:dyDescent="0.25" r="189" customHeight="1" ht="18">
      <c r="A189" s="20" t="s">
        <v>42452</v>
      </c>
      <c r="B189" s="12" t="s">
        <v>31698</v>
      </c>
      <c r="C189" s="148" t="s">
        <v>44</v>
      </c>
      <c r="D189" s="168"/>
      <c r="E189" s="148" t="s">
        <v>44</v>
      </c>
      <c r="F189" s="168"/>
      <c r="G189" s="148" t="s">
        <v>44</v>
      </c>
      <c r="H189" s="168"/>
      <c r="I189" s="178"/>
      <c r="J189" s="168"/>
      <c r="K189" s="17">
        <v>1169860000000000000</v>
      </c>
      <c r="L189" s="6">
        <v>43714.38391203704</v>
      </c>
      <c r="M189" s="19">
        <v>4</v>
      </c>
      <c r="N189" s="19">
        <v>1</v>
      </c>
      <c r="O189" s="19">
        <v>0</v>
      </c>
      <c r="P189" s="19">
        <v>0</v>
      </c>
      <c r="Q189" s="19">
        <v>0</v>
      </c>
      <c r="R189" s="22"/>
      <c r="S189" s="179"/>
      <c r="T189" s="179"/>
      <c r="U189" s="22"/>
      <c r="V189" s="2" t="s">
        <v>31699</v>
      </c>
      <c r="W189" s="22"/>
      <c r="X189" s="5" t="s">
        <v>31700</v>
      </c>
      <c r="Y189" s="19">
        <v>307826155</v>
      </c>
      <c r="Z189" s="2" t="s">
        <v>31701</v>
      </c>
      <c r="AA189" s="22"/>
      <c r="AB189" s="6">
        <v>40693.6205787037</v>
      </c>
      <c r="AC189" s="22"/>
      <c r="AD189" s="144" t="s">
        <v>865</v>
      </c>
      <c r="AE189" s="22"/>
      <c r="AF189" s="19">
        <v>121709</v>
      </c>
      <c r="AG189" s="19">
        <v>12163</v>
      </c>
      <c r="AH189" s="19">
        <v>6762</v>
      </c>
      <c r="AI189" s="19">
        <v>1362</v>
      </c>
      <c r="AJ189" s="2"/>
      <c r="AK189" s="2"/>
      <c r="AL189" s="2"/>
      <c r="AM189" s="2"/>
      <c r="AN189" s="2"/>
    </row>
    <row x14ac:dyDescent="0.25" r="190" customHeight="1" ht="18">
      <c r="A190" s="20" t="s">
        <v>26770</v>
      </c>
      <c r="B190" s="12" t="s">
        <v>31702</v>
      </c>
      <c r="C190" s="148" t="s">
        <v>44</v>
      </c>
      <c r="D190" s="168"/>
      <c r="E190" s="148" t="s">
        <v>44</v>
      </c>
      <c r="F190" s="168"/>
      <c r="G190" s="148" t="s">
        <v>44</v>
      </c>
      <c r="H190" s="168"/>
      <c r="I190" s="178"/>
      <c r="J190" s="168"/>
      <c r="K190" s="17">
        <v>1169850000000000000</v>
      </c>
      <c r="L190" s="6">
        <v>43714.36133101852</v>
      </c>
      <c r="M190" s="19">
        <v>0</v>
      </c>
      <c r="N190" s="19">
        <v>0</v>
      </c>
      <c r="O190" s="19">
        <v>0</v>
      </c>
      <c r="P190" s="19">
        <v>0</v>
      </c>
      <c r="Q190" s="19">
        <v>0</v>
      </c>
      <c r="R190" s="22"/>
      <c r="S190" s="179"/>
      <c r="T190" s="179"/>
      <c r="U190" s="22"/>
      <c r="V190" s="2" t="s">
        <v>31703</v>
      </c>
      <c r="W190" s="22"/>
      <c r="X190" s="5" t="s">
        <v>31704</v>
      </c>
      <c r="Y190" s="17">
        <v>1015880000000000000</v>
      </c>
      <c r="Z190" s="22"/>
      <c r="AA190" s="22"/>
      <c r="AB190" s="6">
        <v>43289.500439814816</v>
      </c>
      <c r="AC190" s="22"/>
      <c r="AD190" s="179"/>
      <c r="AE190" s="22"/>
      <c r="AF190" s="19">
        <v>1404</v>
      </c>
      <c r="AG190" s="19">
        <v>84</v>
      </c>
      <c r="AH190" s="19">
        <v>527</v>
      </c>
      <c r="AI190" s="19">
        <v>18193</v>
      </c>
      <c r="AJ190" s="2"/>
      <c r="AK190" s="2"/>
      <c r="AL190" s="2"/>
      <c r="AM190" s="2"/>
      <c r="AN190" s="2"/>
    </row>
    <row x14ac:dyDescent="0.25" r="191" customHeight="1" ht="18">
      <c r="A191" s="20" t="s">
        <v>35632</v>
      </c>
      <c r="B191" s="12" t="s">
        <v>42453</v>
      </c>
      <c r="C191" s="148" t="s">
        <v>44</v>
      </c>
      <c r="D191" s="168"/>
      <c r="E191" s="148" t="s">
        <v>44</v>
      </c>
      <c r="F191" s="168"/>
      <c r="G191" s="148" t="s">
        <v>44</v>
      </c>
      <c r="H191" s="168"/>
      <c r="I191" s="178"/>
      <c r="J191" s="168"/>
      <c r="K191" s="17">
        <v>1169840000000000000</v>
      </c>
      <c r="L191" s="6">
        <v>43714.34076388889</v>
      </c>
      <c r="M191" s="19">
        <v>17</v>
      </c>
      <c r="N191" s="19">
        <v>2</v>
      </c>
      <c r="O191" s="19">
        <v>0</v>
      </c>
      <c r="P191" s="19">
        <v>0</v>
      </c>
      <c r="Q191" s="19">
        <v>0</v>
      </c>
      <c r="R191" s="22"/>
      <c r="S191" s="179"/>
      <c r="T191" s="179"/>
      <c r="U191" s="22"/>
      <c r="V191" s="2" t="s">
        <v>15898</v>
      </c>
      <c r="W191" s="22"/>
      <c r="X191" s="5" t="s">
        <v>15899</v>
      </c>
      <c r="Y191" s="19">
        <v>131470866</v>
      </c>
      <c r="Z191" s="2" t="s">
        <v>42454</v>
      </c>
      <c r="AA191" s="2" t="s">
        <v>42455</v>
      </c>
      <c r="AB191" s="6">
        <v>40278.62056712963</v>
      </c>
      <c r="AC191" s="22"/>
      <c r="AD191" s="144" t="s">
        <v>15903</v>
      </c>
      <c r="AE191" s="22"/>
      <c r="AF191" s="19">
        <v>29404</v>
      </c>
      <c r="AG191" s="19">
        <v>8105</v>
      </c>
      <c r="AH191" s="19">
        <v>4323</v>
      </c>
      <c r="AI191" s="19">
        <v>5374</v>
      </c>
      <c r="AJ191" s="2"/>
      <c r="AK191" s="2"/>
      <c r="AL191" s="2"/>
      <c r="AM191" s="2"/>
      <c r="AN191" s="2"/>
    </row>
    <row x14ac:dyDescent="0.25" r="192" customHeight="1" ht="18">
      <c r="A192" s="20" t="s">
        <v>42456</v>
      </c>
      <c r="B192" s="12" t="s">
        <v>42457</v>
      </c>
      <c r="C192" s="148" t="s">
        <v>44</v>
      </c>
      <c r="D192" s="168"/>
      <c r="E192" s="148" t="s">
        <v>44</v>
      </c>
      <c r="F192" s="168"/>
      <c r="G192" s="148" t="s">
        <v>44</v>
      </c>
      <c r="H192" s="168"/>
      <c r="I192" s="178"/>
      <c r="J192" s="168"/>
      <c r="K192" s="17">
        <v>1169840000000000000</v>
      </c>
      <c r="L192" s="6">
        <v>43714.33814814815</v>
      </c>
      <c r="M192" s="19">
        <v>6</v>
      </c>
      <c r="N192" s="19">
        <v>4</v>
      </c>
      <c r="O192" s="19">
        <v>0</v>
      </c>
      <c r="P192" s="19">
        <v>0</v>
      </c>
      <c r="Q192" s="19">
        <v>0</v>
      </c>
      <c r="R192" s="22"/>
      <c r="S192" s="179"/>
      <c r="T192" s="179"/>
      <c r="U192" s="22"/>
      <c r="V192" s="2" t="s">
        <v>42458</v>
      </c>
      <c r="W192" s="22"/>
      <c r="X192" s="5" t="s">
        <v>42459</v>
      </c>
      <c r="Y192" s="19">
        <v>295717319</v>
      </c>
      <c r="Z192" s="2" t="s">
        <v>42460</v>
      </c>
      <c r="AA192" s="2" t="s">
        <v>42461</v>
      </c>
      <c r="AB192" s="6">
        <v>40672.79423611111</v>
      </c>
      <c r="AC192" s="22"/>
      <c r="AD192" s="144" t="s">
        <v>49</v>
      </c>
      <c r="AE192" s="22"/>
      <c r="AF192" s="19">
        <v>22824</v>
      </c>
      <c r="AG192" s="19">
        <v>1172</v>
      </c>
      <c r="AH192" s="19">
        <v>1566</v>
      </c>
      <c r="AI192" s="19">
        <v>69357</v>
      </c>
      <c r="AJ192" s="2"/>
      <c r="AK192" s="2"/>
      <c r="AL192" s="2"/>
      <c r="AM192" s="2"/>
      <c r="AN192" s="2"/>
    </row>
    <row x14ac:dyDescent="0.25" r="193" customHeight="1" ht="18">
      <c r="A193" s="20" t="s">
        <v>42462</v>
      </c>
      <c r="B193" s="12" t="s">
        <v>42463</v>
      </c>
      <c r="C193" s="148" t="s">
        <v>44</v>
      </c>
      <c r="D193" s="168"/>
      <c r="E193" s="148" t="s">
        <v>44</v>
      </c>
      <c r="F193" s="168"/>
      <c r="G193" s="148" t="s">
        <v>44</v>
      </c>
      <c r="H193" s="168"/>
      <c r="I193" s="178"/>
      <c r="J193" s="168"/>
      <c r="K193" s="17">
        <v>1169840000000000000</v>
      </c>
      <c r="L193" s="6">
        <v>43714.327210648145</v>
      </c>
      <c r="M193" s="19">
        <v>1</v>
      </c>
      <c r="N193" s="19">
        <v>1</v>
      </c>
      <c r="O193" s="19">
        <v>0</v>
      </c>
      <c r="P193" s="19">
        <v>0</v>
      </c>
      <c r="Q193" s="19">
        <v>0</v>
      </c>
      <c r="R193" s="22"/>
      <c r="S193" s="179"/>
      <c r="T193" s="179"/>
      <c r="U193" s="22"/>
      <c r="V193" s="2" t="s">
        <v>8549</v>
      </c>
      <c r="W193" s="22"/>
      <c r="X193" s="5" t="s">
        <v>8550</v>
      </c>
      <c r="Y193" s="19">
        <v>1063467090</v>
      </c>
      <c r="Z193" s="2" t="s">
        <v>8551</v>
      </c>
      <c r="AA193" s="22"/>
      <c r="AB193" s="6">
        <v>41279.87813657407</v>
      </c>
      <c r="AC193" s="22"/>
      <c r="AD193" s="144" t="s">
        <v>8552</v>
      </c>
      <c r="AE193" s="22"/>
      <c r="AF193" s="19">
        <v>18411</v>
      </c>
      <c r="AG193" s="19">
        <v>540</v>
      </c>
      <c r="AH193" s="19">
        <v>1034</v>
      </c>
      <c r="AI193" s="19">
        <v>986</v>
      </c>
      <c r="AJ193" s="2"/>
      <c r="AK193" s="2"/>
      <c r="AL193" s="2"/>
      <c r="AM193" s="2"/>
      <c r="AN193" s="2"/>
    </row>
    <row x14ac:dyDescent="0.25" r="194" customHeight="1" ht="18">
      <c r="A194" s="20" t="s">
        <v>42464</v>
      </c>
      <c r="B194" s="12" t="s">
        <v>42465</v>
      </c>
      <c r="C194" s="148" t="s">
        <v>35</v>
      </c>
      <c r="D194" s="102" t="s">
        <v>235</v>
      </c>
      <c r="E194" s="148" t="s">
        <v>35</v>
      </c>
      <c r="F194" s="102" t="s">
        <v>235</v>
      </c>
      <c r="G194" s="148" t="s">
        <v>35</v>
      </c>
      <c r="H194" s="190" t="s">
        <v>235</v>
      </c>
      <c r="I194" s="178"/>
      <c r="J194" s="168"/>
      <c r="K194" s="17">
        <v>1169830000000000000</v>
      </c>
      <c r="L194" s="6">
        <v>43714.324953703705</v>
      </c>
      <c r="M194" s="19">
        <v>44</v>
      </c>
      <c r="N194" s="19">
        <v>34</v>
      </c>
      <c r="O194" s="19">
        <v>0</v>
      </c>
      <c r="P194" s="19">
        <v>0</v>
      </c>
      <c r="Q194" s="19">
        <v>0</v>
      </c>
      <c r="R194" s="22"/>
      <c r="S194" s="179"/>
      <c r="T194" s="179"/>
      <c r="U194" s="22"/>
      <c r="V194" s="2" t="s">
        <v>42466</v>
      </c>
      <c r="W194" s="22"/>
      <c r="X194" s="5" t="s">
        <v>42467</v>
      </c>
      <c r="Y194" s="19">
        <v>2891671652</v>
      </c>
      <c r="Z194" s="2" t="s">
        <v>42468</v>
      </c>
      <c r="AA194" s="22"/>
      <c r="AB194" s="6">
        <v>41949.27883101852</v>
      </c>
      <c r="AC194" s="22"/>
      <c r="AD194" s="179"/>
      <c r="AE194" s="22"/>
      <c r="AF194" s="19">
        <v>7882</v>
      </c>
      <c r="AG194" s="19">
        <v>765</v>
      </c>
      <c r="AH194" s="19">
        <v>959</v>
      </c>
      <c r="AI194" s="19">
        <v>11190</v>
      </c>
      <c r="AJ194" s="2"/>
      <c r="AK194" s="2"/>
      <c r="AL194" s="2"/>
      <c r="AM194" s="2"/>
      <c r="AN194" s="2"/>
    </row>
    <row x14ac:dyDescent="0.25" r="195" customHeight="1" ht="18">
      <c r="A195" s="20" t="s">
        <v>42469</v>
      </c>
      <c r="B195" s="12" t="s">
        <v>31714</v>
      </c>
      <c r="C195" s="148" t="s">
        <v>44</v>
      </c>
      <c r="D195" s="168"/>
      <c r="E195" s="148" t="s">
        <v>44</v>
      </c>
      <c r="F195" s="168"/>
      <c r="G195" s="148" t="s">
        <v>44</v>
      </c>
      <c r="H195" s="168"/>
      <c r="I195" s="178"/>
      <c r="J195" s="168"/>
      <c r="K195" s="17">
        <v>1169810000000000000</v>
      </c>
      <c r="L195" s="6">
        <v>43714.26765046296</v>
      </c>
      <c r="M195" s="19">
        <v>3</v>
      </c>
      <c r="N195" s="19">
        <v>0</v>
      </c>
      <c r="O195" s="19">
        <v>0</v>
      </c>
      <c r="P195" s="19">
        <v>0</v>
      </c>
      <c r="Q195" s="19">
        <v>0</v>
      </c>
      <c r="R195" s="22"/>
      <c r="S195" s="179"/>
      <c r="T195" s="179"/>
      <c r="U195" s="22"/>
      <c r="V195" s="2" t="s">
        <v>31715</v>
      </c>
      <c r="W195" s="22"/>
      <c r="X195" s="5" t="s">
        <v>31716</v>
      </c>
      <c r="Y195" s="19">
        <v>184084728</v>
      </c>
      <c r="Z195" s="2" t="s">
        <v>31717</v>
      </c>
      <c r="AA195" s="22"/>
      <c r="AB195" s="6">
        <v>40418.882372685184</v>
      </c>
      <c r="AC195" s="22"/>
      <c r="AD195" s="144" t="s">
        <v>4986</v>
      </c>
      <c r="AE195" s="22"/>
      <c r="AF195" s="19">
        <v>5594</v>
      </c>
      <c r="AG195" s="19">
        <v>4270</v>
      </c>
      <c r="AH195" s="19">
        <v>1800</v>
      </c>
      <c r="AI195" s="19">
        <v>10188</v>
      </c>
      <c r="AJ195" s="2"/>
      <c r="AK195" s="2"/>
      <c r="AL195" s="2"/>
      <c r="AM195" s="2"/>
      <c r="AN195" s="2"/>
    </row>
    <row x14ac:dyDescent="0.25" r="196" customHeight="1" ht="18">
      <c r="A196" s="20" t="s">
        <v>42470</v>
      </c>
      <c r="B196" s="12" t="s">
        <v>42471</v>
      </c>
      <c r="C196" s="148" t="s">
        <v>35</v>
      </c>
      <c r="D196" s="102" t="s">
        <v>235</v>
      </c>
      <c r="E196" s="148" t="s">
        <v>35</v>
      </c>
      <c r="F196" s="102" t="s">
        <v>235</v>
      </c>
      <c r="G196" s="148" t="s">
        <v>35</v>
      </c>
      <c r="H196" s="190" t="s">
        <v>235</v>
      </c>
      <c r="I196" s="178"/>
      <c r="J196" s="168"/>
      <c r="K196" s="17">
        <v>1169810000000000000</v>
      </c>
      <c r="L196" s="6">
        <v>43714.25476851852</v>
      </c>
      <c r="M196" s="19">
        <v>1</v>
      </c>
      <c r="N196" s="19">
        <v>0</v>
      </c>
      <c r="O196" s="19">
        <v>0</v>
      </c>
      <c r="P196" s="19">
        <v>0</v>
      </c>
      <c r="Q196" s="19">
        <v>0</v>
      </c>
      <c r="R196" s="22"/>
      <c r="S196" s="179"/>
      <c r="T196" s="179"/>
      <c r="U196" s="22"/>
      <c r="V196" s="2" t="s">
        <v>283</v>
      </c>
      <c r="W196" s="22"/>
      <c r="X196" s="5" t="s">
        <v>283</v>
      </c>
      <c r="Y196" s="19">
        <v>1528511994</v>
      </c>
      <c r="Z196" s="22"/>
      <c r="AA196" s="22"/>
      <c r="AB196" s="6">
        <v>41443.94954861111</v>
      </c>
      <c r="AC196" s="22"/>
      <c r="AD196" s="179"/>
      <c r="AE196" s="22"/>
      <c r="AF196" s="19">
        <v>8393</v>
      </c>
      <c r="AG196" s="19">
        <v>505</v>
      </c>
      <c r="AH196" s="19">
        <v>1003</v>
      </c>
      <c r="AI196" s="19">
        <v>5757</v>
      </c>
      <c r="AJ196" s="2"/>
      <c r="AK196" s="2"/>
      <c r="AL196" s="2"/>
      <c r="AM196" s="2"/>
      <c r="AN196" s="2"/>
    </row>
    <row x14ac:dyDescent="0.25" r="197" customHeight="1" ht="18">
      <c r="A197" s="20" t="s">
        <v>42472</v>
      </c>
      <c r="B197" s="12" t="s">
        <v>31724</v>
      </c>
      <c r="C197" s="148" t="s">
        <v>44</v>
      </c>
      <c r="D197" s="168"/>
      <c r="E197" s="148" t="s">
        <v>44</v>
      </c>
      <c r="F197" s="168"/>
      <c r="G197" s="148" t="s">
        <v>44</v>
      </c>
      <c r="H197" s="168"/>
      <c r="I197" s="178"/>
      <c r="J197" s="168"/>
      <c r="K197" s="17">
        <v>1169800000000000000</v>
      </c>
      <c r="L197" s="6">
        <v>43714.239432870374</v>
      </c>
      <c r="M197" s="19">
        <v>71</v>
      </c>
      <c r="N197" s="19">
        <v>36</v>
      </c>
      <c r="O197" s="19">
        <v>0</v>
      </c>
      <c r="P197" s="19">
        <v>0</v>
      </c>
      <c r="Q197" s="19">
        <v>0</v>
      </c>
      <c r="R197" s="22"/>
      <c r="S197" s="179"/>
      <c r="T197" s="179"/>
      <c r="U197" s="2" t="s">
        <v>103</v>
      </c>
      <c r="V197" s="2" t="s">
        <v>31725</v>
      </c>
      <c r="W197" s="22"/>
      <c r="X197" s="5" t="s">
        <v>31726</v>
      </c>
      <c r="Y197" s="19">
        <v>44081404</v>
      </c>
      <c r="Z197" s="2" t="s">
        <v>31727</v>
      </c>
      <c r="AA197" s="2" t="s">
        <v>31728</v>
      </c>
      <c r="AB197" s="6">
        <v>39966.49181712963</v>
      </c>
      <c r="AC197" s="22"/>
      <c r="AD197" s="144" t="s">
        <v>100</v>
      </c>
      <c r="AE197" s="22"/>
      <c r="AF197" s="19">
        <v>20598</v>
      </c>
      <c r="AG197" s="19">
        <v>2536</v>
      </c>
      <c r="AH197" s="19">
        <v>877</v>
      </c>
      <c r="AI197" s="19">
        <v>9460</v>
      </c>
      <c r="AJ197" s="2"/>
      <c r="AK197" s="2"/>
      <c r="AL197" s="2"/>
      <c r="AM197" s="2"/>
      <c r="AN197" s="2"/>
    </row>
    <row x14ac:dyDescent="0.25" r="198" customHeight="1" ht="18">
      <c r="A198" s="20" t="s">
        <v>26809</v>
      </c>
      <c r="B198" s="12" t="s">
        <v>42473</v>
      </c>
      <c r="C198" s="148" t="s">
        <v>35</v>
      </c>
      <c r="D198" s="102" t="s">
        <v>235</v>
      </c>
      <c r="E198" s="148" t="s">
        <v>35</v>
      </c>
      <c r="F198" s="102" t="s">
        <v>235</v>
      </c>
      <c r="G198" s="148" t="s">
        <v>35</v>
      </c>
      <c r="H198" s="190" t="s">
        <v>235</v>
      </c>
      <c r="I198" s="178"/>
      <c r="J198" s="168"/>
      <c r="K198" s="17">
        <v>1169770000000000000</v>
      </c>
      <c r="L198" s="6">
        <v>43714.15219907407</v>
      </c>
      <c r="M198" s="19">
        <v>0</v>
      </c>
      <c r="N198" s="19">
        <v>0</v>
      </c>
      <c r="O198" s="19">
        <v>0</v>
      </c>
      <c r="P198" s="19">
        <v>0</v>
      </c>
      <c r="Q198" s="19">
        <v>0</v>
      </c>
      <c r="R198" s="22"/>
      <c r="S198" s="179"/>
      <c r="T198" s="179"/>
      <c r="U198" s="22"/>
      <c r="V198" s="2" t="s">
        <v>42474</v>
      </c>
      <c r="W198" s="22"/>
      <c r="X198" s="5" t="s">
        <v>42475</v>
      </c>
      <c r="Y198" s="19">
        <v>3784985063</v>
      </c>
      <c r="Z198" s="2" t="s">
        <v>42476</v>
      </c>
      <c r="AA198" s="22"/>
      <c r="AB198" s="6">
        <v>42273.93189814815</v>
      </c>
      <c r="AC198" s="22"/>
      <c r="AD198" s="179"/>
      <c r="AE198" s="22"/>
      <c r="AF198" s="19">
        <v>3153</v>
      </c>
      <c r="AG198" s="19">
        <v>103</v>
      </c>
      <c r="AH198" s="19">
        <v>191</v>
      </c>
      <c r="AI198" s="19">
        <v>3870</v>
      </c>
      <c r="AJ198" s="2"/>
      <c r="AK198" s="2"/>
      <c r="AL198" s="2"/>
      <c r="AM198" s="2"/>
      <c r="AN198" s="2"/>
    </row>
    <row x14ac:dyDescent="0.25" r="199" customHeight="1" ht="18">
      <c r="A199" s="20" t="s">
        <v>31799</v>
      </c>
      <c r="B199" s="12" t="s">
        <v>42477</v>
      </c>
      <c r="C199" s="148" t="s">
        <v>35</v>
      </c>
      <c r="D199" s="102" t="s">
        <v>14863</v>
      </c>
      <c r="E199" s="148" t="s">
        <v>35</v>
      </c>
      <c r="F199" s="102" t="s">
        <v>14863</v>
      </c>
      <c r="G199" s="148" t="s">
        <v>35</v>
      </c>
      <c r="H199" s="190" t="s">
        <v>14863</v>
      </c>
      <c r="I199" s="178"/>
      <c r="J199" s="168"/>
      <c r="K199" s="17">
        <v>1169750000000000000</v>
      </c>
      <c r="L199" s="6">
        <v>43714.09673611111</v>
      </c>
      <c r="M199" s="19">
        <v>1</v>
      </c>
      <c r="N199" s="19">
        <v>1</v>
      </c>
      <c r="O199" s="19">
        <v>0</v>
      </c>
      <c r="P199" s="19">
        <v>0</v>
      </c>
      <c r="Q199" s="19">
        <v>0</v>
      </c>
      <c r="R199" s="22"/>
      <c r="S199" s="179"/>
      <c r="T199" s="179"/>
      <c r="U199" s="22"/>
      <c r="V199" s="2" t="s">
        <v>42478</v>
      </c>
      <c r="W199" s="22"/>
      <c r="X199" s="5" t="s">
        <v>42479</v>
      </c>
      <c r="Y199" s="17">
        <v>1105470000000000000</v>
      </c>
      <c r="Z199" s="2" t="s">
        <v>42480</v>
      </c>
      <c r="AA199" s="22"/>
      <c r="AB199" s="6">
        <v>43536.70621527778</v>
      </c>
      <c r="AC199" s="22"/>
      <c r="AD199" s="144" t="s">
        <v>2995</v>
      </c>
      <c r="AE199" s="22"/>
      <c r="AF199" s="19">
        <v>1964</v>
      </c>
      <c r="AG199" s="19">
        <v>100</v>
      </c>
      <c r="AH199" s="19">
        <v>133</v>
      </c>
      <c r="AI199" s="19">
        <v>2952</v>
      </c>
      <c r="AJ199" s="2"/>
      <c r="AK199" s="2"/>
      <c r="AL199" s="2"/>
      <c r="AM199" s="2"/>
      <c r="AN199" s="2"/>
    </row>
    <row x14ac:dyDescent="0.25" r="200" customHeight="1" ht="18">
      <c r="A200" s="20" t="s">
        <v>35708</v>
      </c>
      <c r="B200" s="12" t="s">
        <v>42481</v>
      </c>
      <c r="C200" s="148" t="s">
        <v>35</v>
      </c>
      <c r="D200" s="102" t="s">
        <v>235</v>
      </c>
      <c r="E200" s="148" t="s">
        <v>35</v>
      </c>
      <c r="F200" s="102" t="s">
        <v>235</v>
      </c>
      <c r="G200" s="148" t="s">
        <v>35</v>
      </c>
      <c r="H200" s="190" t="s">
        <v>235</v>
      </c>
      <c r="I200" s="178"/>
      <c r="J200" s="168"/>
      <c r="K200" s="17">
        <v>1169750000000000000</v>
      </c>
      <c r="L200" s="6">
        <v>43714.08894675926</v>
      </c>
      <c r="M200" s="19">
        <v>0</v>
      </c>
      <c r="N200" s="19">
        <v>0</v>
      </c>
      <c r="O200" s="19">
        <v>0</v>
      </c>
      <c r="P200" s="19">
        <v>0</v>
      </c>
      <c r="Q200" s="19">
        <v>0</v>
      </c>
      <c r="R200" s="22"/>
      <c r="S200" s="179"/>
      <c r="T200" s="179"/>
      <c r="U200" s="22"/>
      <c r="V200" s="2" t="s">
        <v>42482</v>
      </c>
      <c r="W200" s="22"/>
      <c r="X200" s="5" t="s">
        <v>42483</v>
      </c>
      <c r="Y200" s="19">
        <v>203994851</v>
      </c>
      <c r="Z200" s="2" t="s">
        <v>42484</v>
      </c>
      <c r="AA200" s="22"/>
      <c r="AB200" s="6">
        <v>40468.904490740744</v>
      </c>
      <c r="AC200" s="22"/>
      <c r="AD200" s="179"/>
      <c r="AE200" s="22"/>
      <c r="AF200" s="19">
        <v>2525</v>
      </c>
      <c r="AG200" s="19">
        <v>64</v>
      </c>
      <c r="AH200" s="19">
        <v>506</v>
      </c>
      <c r="AI200" s="19">
        <v>161</v>
      </c>
      <c r="AJ200" s="2"/>
      <c r="AK200" s="2"/>
      <c r="AL200" s="2"/>
      <c r="AM200" s="2"/>
      <c r="AN200" s="2"/>
    </row>
    <row x14ac:dyDescent="0.25" r="201" customHeight="1" ht="18">
      <c r="A201" s="20" t="s">
        <v>42485</v>
      </c>
      <c r="B201" s="12" t="s">
        <v>42486</v>
      </c>
      <c r="C201" s="148" t="s">
        <v>44</v>
      </c>
      <c r="D201" s="168"/>
      <c r="E201" s="148" t="s">
        <v>44</v>
      </c>
      <c r="F201" s="168"/>
      <c r="G201" s="148" t="s">
        <v>44</v>
      </c>
      <c r="H201" s="168"/>
      <c r="I201" s="178"/>
      <c r="J201" s="168"/>
      <c r="K201" s="17">
        <v>1169750000000000000</v>
      </c>
      <c r="L201" s="6">
        <v>43714.07960648148</v>
      </c>
      <c r="M201" s="19">
        <v>4</v>
      </c>
      <c r="N201" s="19">
        <v>2</v>
      </c>
      <c r="O201" s="19">
        <v>0</v>
      </c>
      <c r="P201" s="19">
        <v>0</v>
      </c>
      <c r="Q201" s="19">
        <v>0</v>
      </c>
      <c r="R201" s="22"/>
      <c r="S201" s="179"/>
      <c r="T201" s="179"/>
      <c r="U201" s="22"/>
      <c r="V201" s="2" t="s">
        <v>8249</v>
      </c>
      <c r="W201" s="22"/>
      <c r="X201" s="5" t="s">
        <v>8250</v>
      </c>
      <c r="Y201" s="19">
        <v>500146709</v>
      </c>
      <c r="Z201" s="2" t="s">
        <v>8251</v>
      </c>
      <c r="AA201" s="2" t="s">
        <v>8252</v>
      </c>
      <c r="AB201" s="6">
        <v>40962.04712962963</v>
      </c>
      <c r="AC201" s="22"/>
      <c r="AD201" s="144" t="s">
        <v>8253</v>
      </c>
      <c r="AE201" s="22"/>
      <c r="AF201" s="19">
        <v>27715</v>
      </c>
      <c r="AG201" s="19">
        <v>6025</v>
      </c>
      <c r="AH201" s="19">
        <v>4890</v>
      </c>
      <c r="AI201" s="19">
        <v>188025</v>
      </c>
      <c r="AJ201" s="2"/>
      <c r="AK201" s="2"/>
      <c r="AL201" s="2"/>
      <c r="AM201" s="2"/>
      <c r="AN201" s="2"/>
    </row>
    <row x14ac:dyDescent="0.25" r="202" customHeight="1" ht="18">
      <c r="A202" s="20" t="s">
        <v>35717</v>
      </c>
      <c r="B202" s="12" t="s">
        <v>31775</v>
      </c>
      <c r="C202" s="148" t="s">
        <v>44</v>
      </c>
      <c r="D202" s="168"/>
      <c r="E202" s="148" t="s">
        <v>44</v>
      </c>
      <c r="F202" s="168"/>
      <c r="G202" s="148" t="s">
        <v>44</v>
      </c>
      <c r="H202" s="168"/>
      <c r="I202" s="178"/>
      <c r="J202" s="168"/>
      <c r="K202" s="17">
        <v>1169750000000000000</v>
      </c>
      <c r="L202" s="6">
        <v>43714.07864583333</v>
      </c>
      <c r="M202" s="19">
        <v>1</v>
      </c>
      <c r="N202" s="19">
        <v>0</v>
      </c>
      <c r="O202" s="19">
        <v>0</v>
      </c>
      <c r="P202" s="19">
        <v>0</v>
      </c>
      <c r="Q202" s="19">
        <v>0</v>
      </c>
      <c r="R202" s="22"/>
      <c r="S202" s="179"/>
      <c r="T202" s="179"/>
      <c r="U202" s="22"/>
      <c r="V202" s="2" t="s">
        <v>31776</v>
      </c>
      <c r="W202" s="22"/>
      <c r="X202" s="5" t="s">
        <v>31777</v>
      </c>
      <c r="Y202" s="17">
        <v>920294000000000000</v>
      </c>
      <c r="Z202" s="2" t="s">
        <v>31778</v>
      </c>
      <c r="AA202" s="2" t="s">
        <v>31779</v>
      </c>
      <c r="AB202" s="6">
        <v>43025.725335648145</v>
      </c>
      <c r="AC202" s="22"/>
      <c r="AD202" s="144" t="s">
        <v>1704</v>
      </c>
      <c r="AE202" s="22"/>
      <c r="AF202" s="19">
        <v>279</v>
      </c>
      <c r="AG202" s="19">
        <v>21</v>
      </c>
      <c r="AH202" s="19">
        <v>107</v>
      </c>
      <c r="AI202" s="19">
        <v>268</v>
      </c>
      <c r="AJ202" s="2"/>
      <c r="AK202" s="2"/>
      <c r="AL202" s="2"/>
      <c r="AM202" s="2"/>
      <c r="AN202" s="2"/>
    </row>
    <row x14ac:dyDescent="0.25" r="203" customHeight="1" ht="18">
      <c r="A203" s="20" t="s">
        <v>42487</v>
      </c>
      <c r="B203" s="12" t="s">
        <v>42488</v>
      </c>
      <c r="C203" s="148" t="s">
        <v>44</v>
      </c>
      <c r="D203" s="168"/>
      <c r="E203" s="148" t="s">
        <v>44</v>
      </c>
      <c r="F203" s="168"/>
      <c r="G203" s="148" t="s">
        <v>44</v>
      </c>
      <c r="H203" s="168"/>
      <c r="I203" s="178"/>
      <c r="J203" s="168"/>
      <c r="K203" s="17">
        <v>1169750000000000000</v>
      </c>
      <c r="L203" s="6">
        <v>43714.078252314815</v>
      </c>
      <c r="M203" s="19">
        <v>0</v>
      </c>
      <c r="N203" s="19">
        <v>0</v>
      </c>
      <c r="O203" s="19">
        <v>0</v>
      </c>
      <c r="P203" s="19">
        <v>0</v>
      </c>
      <c r="Q203" s="19">
        <v>0</v>
      </c>
      <c r="R203" s="22"/>
      <c r="S203" s="179"/>
      <c r="T203" s="179"/>
      <c r="U203" s="22"/>
      <c r="V203" s="2" t="s">
        <v>42489</v>
      </c>
      <c r="W203" s="22"/>
      <c r="X203" s="5" t="s">
        <v>42490</v>
      </c>
      <c r="Y203" s="17">
        <v>1101620000000000000</v>
      </c>
      <c r="Z203" s="2" t="s">
        <v>42491</v>
      </c>
      <c r="AA203" s="22"/>
      <c r="AB203" s="6">
        <v>43526.09091435185</v>
      </c>
      <c r="AC203" s="22"/>
      <c r="AD203" s="179"/>
      <c r="AE203" s="22"/>
      <c r="AF203" s="19">
        <v>1678</v>
      </c>
      <c r="AG203" s="19">
        <v>265</v>
      </c>
      <c r="AH203" s="19">
        <v>892</v>
      </c>
      <c r="AI203" s="19">
        <v>1368</v>
      </c>
      <c r="AJ203" s="2"/>
      <c r="AK203" s="2"/>
      <c r="AL203" s="2"/>
      <c r="AM203" s="2"/>
      <c r="AN203" s="2"/>
    </row>
    <row x14ac:dyDescent="0.25" r="204" customHeight="1" ht="18">
      <c r="A204" s="20" t="s">
        <v>42492</v>
      </c>
      <c r="B204" s="187" t="s">
        <v>42493</v>
      </c>
      <c r="C204" s="148" t="s">
        <v>366</v>
      </c>
      <c r="D204" s="168"/>
      <c r="E204" s="148" t="s">
        <v>366</v>
      </c>
      <c r="F204" s="168"/>
      <c r="G204" s="148" t="s">
        <v>366</v>
      </c>
      <c r="H204" s="168"/>
      <c r="I204" s="178"/>
      <c r="J204" s="168"/>
      <c r="K204" s="17">
        <v>1169740000000000000</v>
      </c>
      <c r="L204" s="6">
        <v>43714.071064814816</v>
      </c>
      <c r="M204" s="19">
        <v>4</v>
      </c>
      <c r="N204" s="19">
        <v>0</v>
      </c>
      <c r="O204" s="19">
        <v>0</v>
      </c>
      <c r="P204" s="19">
        <v>0</v>
      </c>
      <c r="Q204" s="19">
        <v>0</v>
      </c>
      <c r="R204" s="22"/>
      <c r="S204" s="179"/>
      <c r="T204" s="179"/>
      <c r="U204" s="22"/>
      <c r="V204" s="2" t="s">
        <v>42494</v>
      </c>
      <c r="W204" s="22"/>
      <c r="X204" s="5" t="s">
        <v>42495</v>
      </c>
      <c r="Y204" s="19">
        <v>2971526764</v>
      </c>
      <c r="Z204" s="2" t="s">
        <v>42496</v>
      </c>
      <c r="AA204" s="22"/>
      <c r="AB204" s="6">
        <v>42014.74998842592</v>
      </c>
      <c r="AC204" s="22"/>
      <c r="AD204" s="144" t="s">
        <v>42497</v>
      </c>
      <c r="AE204" s="22"/>
      <c r="AF204" s="19">
        <v>10589</v>
      </c>
      <c r="AG204" s="19">
        <v>4527</v>
      </c>
      <c r="AH204" s="19">
        <v>2697</v>
      </c>
      <c r="AI204" s="19">
        <v>8331</v>
      </c>
      <c r="AJ204" s="2"/>
      <c r="AK204" s="2"/>
      <c r="AL204" s="2"/>
      <c r="AM204" s="2"/>
      <c r="AN204" s="2"/>
    </row>
    <row x14ac:dyDescent="0.25" r="205" customHeight="1" ht="18">
      <c r="A205" s="20" t="s">
        <v>42498</v>
      </c>
      <c r="B205" s="12" t="s">
        <v>31794</v>
      </c>
      <c r="C205" s="148" t="s">
        <v>35</v>
      </c>
      <c r="D205" s="102" t="s">
        <v>235</v>
      </c>
      <c r="E205" s="148" t="s">
        <v>35</v>
      </c>
      <c r="F205" s="102" t="s">
        <v>235</v>
      </c>
      <c r="G205" s="148" t="s">
        <v>35</v>
      </c>
      <c r="H205" s="190" t="s">
        <v>235</v>
      </c>
      <c r="I205" s="178"/>
      <c r="J205" s="168"/>
      <c r="K205" s="17">
        <v>1169740000000000000</v>
      </c>
      <c r="L205" s="6">
        <v>43714.06885416667</v>
      </c>
      <c r="M205" s="19">
        <v>0</v>
      </c>
      <c r="N205" s="19">
        <v>0</v>
      </c>
      <c r="O205" s="19">
        <v>0</v>
      </c>
      <c r="P205" s="19">
        <v>0</v>
      </c>
      <c r="Q205" s="19">
        <v>0</v>
      </c>
      <c r="R205" s="22"/>
      <c r="S205" s="179"/>
      <c r="T205" s="179"/>
      <c r="U205" s="22"/>
      <c r="V205" s="2" t="s">
        <v>31795</v>
      </c>
      <c r="W205" s="22"/>
      <c r="X205" s="5" t="s">
        <v>31796</v>
      </c>
      <c r="Y205" s="19">
        <v>300386602</v>
      </c>
      <c r="Z205" s="2" t="s">
        <v>31797</v>
      </c>
      <c r="AA205" s="22"/>
      <c r="AB205" s="6">
        <v>40680.904131944444</v>
      </c>
      <c r="AC205" s="22"/>
      <c r="AD205" s="144" t="s">
        <v>31798</v>
      </c>
      <c r="AE205" s="22"/>
      <c r="AF205" s="19">
        <v>17230</v>
      </c>
      <c r="AG205" s="19">
        <v>2957</v>
      </c>
      <c r="AH205" s="19">
        <v>2933</v>
      </c>
      <c r="AI205" s="19">
        <v>11749</v>
      </c>
      <c r="AJ205" s="2"/>
      <c r="AK205" s="2"/>
      <c r="AL205" s="2"/>
      <c r="AM205" s="2"/>
      <c r="AN205" s="2"/>
    </row>
    <row x14ac:dyDescent="0.25" r="206" customHeight="1" ht="18">
      <c r="A206" s="20" t="s">
        <v>42499</v>
      </c>
      <c r="B206" s="12" t="s">
        <v>42500</v>
      </c>
      <c r="C206" s="148" t="s">
        <v>35</v>
      </c>
      <c r="D206" s="102" t="s">
        <v>235</v>
      </c>
      <c r="E206" s="148" t="s">
        <v>35</v>
      </c>
      <c r="F206" s="102" t="s">
        <v>235</v>
      </c>
      <c r="G206" s="148" t="s">
        <v>35</v>
      </c>
      <c r="H206" s="190" t="s">
        <v>235</v>
      </c>
      <c r="I206" s="178"/>
      <c r="J206" s="168"/>
      <c r="K206" s="17">
        <v>1169740000000000000</v>
      </c>
      <c r="L206" s="6">
        <v>43714.0534837963</v>
      </c>
      <c r="M206" s="19">
        <v>2</v>
      </c>
      <c r="N206" s="19">
        <v>0</v>
      </c>
      <c r="O206" s="19">
        <v>0</v>
      </c>
      <c r="P206" s="19">
        <v>0</v>
      </c>
      <c r="Q206" s="19">
        <v>0</v>
      </c>
      <c r="R206" s="22"/>
      <c r="S206" s="179"/>
      <c r="T206" s="179"/>
      <c r="U206" s="22"/>
      <c r="V206" s="2" t="s">
        <v>42501</v>
      </c>
      <c r="W206" s="22"/>
      <c r="X206" s="5" t="s">
        <v>42502</v>
      </c>
      <c r="Y206" s="19">
        <v>1594637138</v>
      </c>
      <c r="Z206" s="2" t="s">
        <v>42503</v>
      </c>
      <c r="AA206" s="22"/>
      <c r="AB206" s="6">
        <v>41470.20891203704</v>
      </c>
      <c r="AC206" s="22"/>
      <c r="AD206" s="144" t="s">
        <v>5102</v>
      </c>
      <c r="AE206" s="22"/>
      <c r="AF206" s="19">
        <v>316</v>
      </c>
      <c r="AG206" s="19">
        <v>323</v>
      </c>
      <c r="AH206" s="19">
        <v>96</v>
      </c>
      <c r="AI206" s="19">
        <v>2410</v>
      </c>
      <c r="AJ206" s="2"/>
      <c r="AK206" s="2"/>
      <c r="AL206" s="2"/>
      <c r="AM206" s="2"/>
      <c r="AN206" s="2"/>
    </row>
    <row x14ac:dyDescent="0.25" r="207" customHeight="1" ht="18">
      <c r="A207" s="20" t="s">
        <v>35737</v>
      </c>
      <c r="B207" s="12" t="s">
        <v>31805</v>
      </c>
      <c r="C207" s="148" t="s">
        <v>44</v>
      </c>
      <c r="D207" s="168"/>
      <c r="E207" s="148" t="s">
        <v>44</v>
      </c>
      <c r="F207" s="168"/>
      <c r="G207" s="148" t="s">
        <v>44</v>
      </c>
      <c r="H207" s="168"/>
      <c r="I207" s="178"/>
      <c r="J207" s="168"/>
      <c r="K207" s="17">
        <v>1169740000000000000</v>
      </c>
      <c r="L207" s="6">
        <v>43714.052094907405</v>
      </c>
      <c r="M207" s="19">
        <v>26</v>
      </c>
      <c r="N207" s="19">
        <v>15</v>
      </c>
      <c r="O207" s="19">
        <v>0</v>
      </c>
      <c r="P207" s="19">
        <v>0</v>
      </c>
      <c r="Q207" s="19">
        <v>0</v>
      </c>
      <c r="R207" s="22"/>
      <c r="S207" s="179"/>
      <c r="T207" s="179"/>
      <c r="U207" s="22"/>
      <c r="V207" s="2" t="s">
        <v>31806</v>
      </c>
      <c r="W207" s="22"/>
      <c r="X207" s="5" t="s">
        <v>31807</v>
      </c>
      <c r="Y207" s="19">
        <v>284209016</v>
      </c>
      <c r="Z207" s="2" t="s">
        <v>31808</v>
      </c>
      <c r="AA207" s="22"/>
      <c r="AB207" s="6">
        <v>40652.04804398148</v>
      </c>
      <c r="AC207" s="22"/>
      <c r="AD207" s="179"/>
      <c r="AE207" s="22"/>
      <c r="AF207" s="19">
        <v>17888</v>
      </c>
      <c r="AG207" s="19">
        <v>546</v>
      </c>
      <c r="AH207" s="19">
        <v>80</v>
      </c>
      <c r="AI207" s="19">
        <v>8475</v>
      </c>
      <c r="AJ207" s="2"/>
      <c r="AK207" s="2"/>
      <c r="AL207" s="2"/>
      <c r="AM207" s="2"/>
      <c r="AN207" s="2"/>
    </row>
    <row x14ac:dyDescent="0.25" r="208" customHeight="1" ht="18">
      <c r="A208" s="20" t="s">
        <v>6505</v>
      </c>
      <c r="B208" s="12" t="s">
        <v>42504</v>
      </c>
      <c r="C208" s="148" t="s">
        <v>44</v>
      </c>
      <c r="D208" s="168"/>
      <c r="E208" s="148" t="s">
        <v>44</v>
      </c>
      <c r="F208" s="168"/>
      <c r="G208" s="148" t="s">
        <v>44</v>
      </c>
      <c r="H208" s="168"/>
      <c r="I208" s="178"/>
      <c r="J208" s="168"/>
      <c r="K208" s="17">
        <v>1169730000000000000</v>
      </c>
      <c r="L208" s="6">
        <v>43714.040138888886</v>
      </c>
      <c r="M208" s="19">
        <v>9</v>
      </c>
      <c r="N208" s="19">
        <v>4</v>
      </c>
      <c r="O208" s="19">
        <v>0</v>
      </c>
      <c r="P208" s="19">
        <v>0</v>
      </c>
      <c r="Q208" s="19">
        <v>0</v>
      </c>
      <c r="R208" s="22"/>
      <c r="S208" s="179"/>
      <c r="T208" s="179"/>
      <c r="U208" s="2" t="s">
        <v>24433</v>
      </c>
      <c r="V208" s="2" t="s">
        <v>32073</v>
      </c>
      <c r="W208" s="22"/>
      <c r="X208" s="5" t="s">
        <v>32074</v>
      </c>
      <c r="Y208" s="19">
        <v>65979767</v>
      </c>
      <c r="Z208" s="2" t="s">
        <v>32075</v>
      </c>
      <c r="AA208" s="22"/>
      <c r="AB208" s="6">
        <v>40041.05335648148</v>
      </c>
      <c r="AC208" s="22"/>
      <c r="AD208" s="144" t="s">
        <v>22960</v>
      </c>
      <c r="AE208" s="22"/>
      <c r="AF208" s="19">
        <v>20742</v>
      </c>
      <c r="AG208" s="19">
        <v>2507</v>
      </c>
      <c r="AH208" s="19">
        <v>4065</v>
      </c>
      <c r="AI208" s="19">
        <v>6388</v>
      </c>
      <c r="AJ208" s="2"/>
      <c r="AK208" s="2"/>
      <c r="AL208" s="2"/>
      <c r="AM208" s="2"/>
      <c r="AN208" s="2"/>
    </row>
    <row x14ac:dyDescent="0.25" r="209" customHeight="1" ht="18">
      <c r="A209" s="20" t="s">
        <v>42505</v>
      </c>
      <c r="B209" s="12" t="s">
        <v>42506</v>
      </c>
      <c r="C209" s="148" t="s">
        <v>44</v>
      </c>
      <c r="D209" s="168"/>
      <c r="E209" s="148" t="s">
        <v>44</v>
      </c>
      <c r="F209" s="168"/>
      <c r="G209" s="148" t="s">
        <v>44</v>
      </c>
      <c r="H209" s="168"/>
      <c r="I209" s="178"/>
      <c r="J209" s="168"/>
      <c r="K209" s="17">
        <v>1169730000000000000</v>
      </c>
      <c r="L209" s="6">
        <v>43714.03915509259</v>
      </c>
      <c r="M209" s="19">
        <v>14</v>
      </c>
      <c r="N209" s="19">
        <v>3</v>
      </c>
      <c r="O209" s="19">
        <v>0</v>
      </c>
      <c r="P209" s="19">
        <v>0</v>
      </c>
      <c r="Q209" s="19">
        <v>0</v>
      </c>
      <c r="R209" s="22"/>
      <c r="S209" s="179"/>
      <c r="T209" s="179"/>
      <c r="U209" s="2" t="s">
        <v>24433</v>
      </c>
      <c r="V209" s="2" t="s">
        <v>32073</v>
      </c>
      <c r="W209" s="22"/>
      <c r="X209" s="5" t="s">
        <v>32074</v>
      </c>
      <c r="Y209" s="19">
        <v>65979767</v>
      </c>
      <c r="Z209" s="2" t="s">
        <v>32075</v>
      </c>
      <c r="AA209" s="22"/>
      <c r="AB209" s="6">
        <v>40041.05335648148</v>
      </c>
      <c r="AC209" s="22"/>
      <c r="AD209" s="144" t="s">
        <v>22960</v>
      </c>
      <c r="AE209" s="22"/>
      <c r="AF209" s="19">
        <v>20742</v>
      </c>
      <c r="AG209" s="19">
        <v>2507</v>
      </c>
      <c r="AH209" s="19">
        <v>4065</v>
      </c>
      <c r="AI209" s="19">
        <v>6388</v>
      </c>
      <c r="AJ209" s="2"/>
      <c r="AK209" s="2"/>
      <c r="AL209" s="2"/>
      <c r="AM209" s="2"/>
      <c r="AN209" s="2"/>
    </row>
    <row x14ac:dyDescent="0.25" r="210" customHeight="1" ht="18">
      <c r="A210" s="20" t="s">
        <v>42507</v>
      </c>
      <c r="B210" s="12" t="s">
        <v>42508</v>
      </c>
      <c r="C210" s="148" t="s">
        <v>44</v>
      </c>
      <c r="D210" s="168"/>
      <c r="E210" s="148" t="s">
        <v>44</v>
      </c>
      <c r="F210" s="168"/>
      <c r="G210" s="148" t="s">
        <v>44</v>
      </c>
      <c r="H210" s="168"/>
      <c r="I210" s="178"/>
      <c r="J210" s="168"/>
      <c r="K210" s="17">
        <v>1169730000000000000</v>
      </c>
      <c r="L210" s="6">
        <v>43714.03586805556</v>
      </c>
      <c r="M210" s="19">
        <v>1</v>
      </c>
      <c r="N210" s="19">
        <v>0</v>
      </c>
      <c r="O210" s="19">
        <v>0</v>
      </c>
      <c r="P210" s="19">
        <v>0</v>
      </c>
      <c r="Q210" s="19">
        <v>0</v>
      </c>
      <c r="R210" s="22"/>
      <c r="S210" s="179"/>
      <c r="T210" s="179"/>
      <c r="U210" s="2" t="s">
        <v>103</v>
      </c>
      <c r="V210" s="2" t="s">
        <v>42509</v>
      </c>
      <c r="W210" s="22"/>
      <c r="X210" s="5" t="s">
        <v>42510</v>
      </c>
      <c r="Y210" s="19">
        <v>269435992</v>
      </c>
      <c r="Z210" s="2" t="s">
        <v>42511</v>
      </c>
      <c r="AA210" s="2" t="s">
        <v>42512</v>
      </c>
      <c r="AB210" s="6">
        <v>40622.9447337963</v>
      </c>
      <c r="AC210" s="22"/>
      <c r="AD210" s="144" t="s">
        <v>42513</v>
      </c>
      <c r="AE210" s="22"/>
      <c r="AF210" s="19">
        <v>18744</v>
      </c>
      <c r="AG210" s="19">
        <v>689</v>
      </c>
      <c r="AH210" s="19">
        <v>382</v>
      </c>
      <c r="AI210" s="19">
        <v>8111</v>
      </c>
      <c r="AJ210" s="2"/>
      <c r="AK210" s="2"/>
      <c r="AL210" s="2"/>
      <c r="AM210" s="2"/>
      <c r="AN210" s="2"/>
    </row>
    <row x14ac:dyDescent="0.25" r="211" customHeight="1" ht="18">
      <c r="A211" s="20" t="s">
        <v>42514</v>
      </c>
      <c r="B211" s="12" t="s">
        <v>39933</v>
      </c>
      <c r="C211" s="148" t="s">
        <v>44</v>
      </c>
      <c r="D211" s="168"/>
      <c r="E211" s="148" t="s">
        <v>44</v>
      </c>
      <c r="F211" s="168"/>
      <c r="G211" s="148" t="s">
        <v>44</v>
      </c>
      <c r="H211" s="168"/>
      <c r="I211" s="178"/>
      <c r="J211" s="168"/>
      <c r="K211" s="17">
        <v>1169730000000000000</v>
      </c>
      <c r="L211" s="6">
        <v>43714.03537037037</v>
      </c>
      <c r="M211" s="19">
        <v>14</v>
      </c>
      <c r="N211" s="19">
        <v>2</v>
      </c>
      <c r="O211" s="19">
        <v>0</v>
      </c>
      <c r="P211" s="19">
        <v>0</v>
      </c>
      <c r="Q211" s="19">
        <v>0</v>
      </c>
      <c r="R211" s="22"/>
      <c r="S211" s="179"/>
      <c r="T211" s="179"/>
      <c r="U211" s="2" t="s">
        <v>103</v>
      </c>
      <c r="V211" s="2" t="s">
        <v>39934</v>
      </c>
      <c r="W211" s="22"/>
      <c r="X211" s="5" t="s">
        <v>39935</v>
      </c>
      <c r="Y211" s="19">
        <v>170619617</v>
      </c>
      <c r="Z211" s="2" t="s">
        <v>39936</v>
      </c>
      <c r="AA211" s="22"/>
      <c r="AB211" s="6">
        <v>40384.543969907405</v>
      </c>
      <c r="AC211" s="22"/>
      <c r="AD211" s="144" t="s">
        <v>10040</v>
      </c>
      <c r="AE211" s="22"/>
      <c r="AF211" s="19">
        <v>30692</v>
      </c>
      <c r="AG211" s="19">
        <v>6944</v>
      </c>
      <c r="AH211" s="19">
        <v>866</v>
      </c>
      <c r="AI211" s="19">
        <v>12565</v>
      </c>
      <c r="AJ211" s="2"/>
      <c r="AK211" s="2"/>
      <c r="AL211" s="2"/>
      <c r="AM211" s="2"/>
      <c r="AN211" s="2"/>
    </row>
    <row x14ac:dyDescent="0.25" r="212" customHeight="1" ht="18">
      <c r="A212" s="20" t="s">
        <v>26841</v>
      </c>
      <c r="B212" s="12" t="s">
        <v>42515</v>
      </c>
      <c r="C212" s="148" t="s">
        <v>44</v>
      </c>
      <c r="D212" s="168"/>
      <c r="E212" s="148" t="s">
        <v>44</v>
      </c>
      <c r="F212" s="168"/>
      <c r="G212" s="148" t="s">
        <v>44</v>
      </c>
      <c r="H212" s="168"/>
      <c r="I212" s="178"/>
      <c r="J212" s="168"/>
      <c r="K212" s="17">
        <v>1169730000000000000</v>
      </c>
      <c r="L212" s="6">
        <v>43714.03398148148</v>
      </c>
      <c r="M212" s="19">
        <v>0</v>
      </c>
      <c r="N212" s="19">
        <v>0</v>
      </c>
      <c r="O212" s="19">
        <v>0</v>
      </c>
      <c r="P212" s="19">
        <v>0</v>
      </c>
      <c r="Q212" s="19">
        <v>0</v>
      </c>
      <c r="R212" s="22"/>
      <c r="S212" s="179"/>
      <c r="T212" s="179"/>
      <c r="U212" s="22"/>
      <c r="V212" s="2" t="s">
        <v>1700</v>
      </c>
      <c r="W212" s="22"/>
      <c r="X212" s="5" t="s">
        <v>1700</v>
      </c>
      <c r="Y212" s="19">
        <v>508213898</v>
      </c>
      <c r="Z212" s="2" t="s">
        <v>1701</v>
      </c>
      <c r="AA212" s="2" t="s">
        <v>1702</v>
      </c>
      <c r="AB212" s="6">
        <v>40968.24068287037</v>
      </c>
      <c r="AC212" s="22"/>
      <c r="AD212" s="144" t="s">
        <v>1704</v>
      </c>
      <c r="AE212" s="22"/>
      <c r="AF212" s="19">
        <v>33086</v>
      </c>
      <c r="AG212" s="19">
        <v>646</v>
      </c>
      <c r="AH212" s="19">
        <v>0</v>
      </c>
      <c r="AI212" s="19">
        <v>6</v>
      </c>
      <c r="AJ212" s="2"/>
      <c r="AK212" s="2"/>
      <c r="AL212" s="2"/>
      <c r="AM212" s="2"/>
      <c r="AN212" s="2"/>
    </row>
    <row x14ac:dyDescent="0.25" r="213" customHeight="1" ht="18">
      <c r="A213" s="20" t="s">
        <v>31832</v>
      </c>
      <c r="B213" s="12" t="s">
        <v>42516</v>
      </c>
      <c r="C213" s="148" t="s">
        <v>44</v>
      </c>
      <c r="D213" s="168"/>
      <c r="E213" s="148" t="s">
        <v>44</v>
      </c>
      <c r="F213" s="168"/>
      <c r="G213" s="148" t="s">
        <v>44</v>
      </c>
      <c r="H213" s="168"/>
      <c r="I213" s="178"/>
      <c r="J213" s="168"/>
      <c r="K213" s="17">
        <v>1169730000000000000</v>
      </c>
      <c r="L213" s="6">
        <v>43714.031331018516</v>
      </c>
      <c r="M213" s="19">
        <v>3</v>
      </c>
      <c r="N213" s="19">
        <v>0</v>
      </c>
      <c r="O213" s="19">
        <v>0</v>
      </c>
      <c r="P213" s="19">
        <v>0</v>
      </c>
      <c r="Q213" s="19">
        <v>0</v>
      </c>
      <c r="R213" s="22"/>
      <c r="S213" s="179"/>
      <c r="T213" s="179"/>
      <c r="U213" s="22"/>
      <c r="V213" s="2" t="s">
        <v>42517</v>
      </c>
      <c r="W213" s="22"/>
      <c r="X213" s="5" t="s">
        <v>42518</v>
      </c>
      <c r="Y213" s="19">
        <v>332481834</v>
      </c>
      <c r="Z213" s="2" t="s">
        <v>42519</v>
      </c>
      <c r="AA213" s="2" t="s">
        <v>42520</v>
      </c>
      <c r="AB213" s="6">
        <v>40734.08416666667</v>
      </c>
      <c r="AC213" s="22"/>
      <c r="AD213" s="144" t="s">
        <v>72</v>
      </c>
      <c r="AE213" s="22"/>
      <c r="AF213" s="19">
        <v>8605</v>
      </c>
      <c r="AG213" s="19">
        <v>531</v>
      </c>
      <c r="AH213" s="19">
        <v>199</v>
      </c>
      <c r="AI213" s="19">
        <v>4943</v>
      </c>
      <c r="AJ213" s="2"/>
      <c r="AK213" s="2"/>
      <c r="AL213" s="2"/>
      <c r="AM213" s="2"/>
      <c r="AN213" s="2"/>
    </row>
    <row x14ac:dyDescent="0.25" r="214" customHeight="1" ht="18">
      <c r="A214" s="20" t="s">
        <v>42521</v>
      </c>
      <c r="B214" s="12" t="s">
        <v>42522</v>
      </c>
      <c r="C214" s="148" t="s">
        <v>35</v>
      </c>
      <c r="D214" s="102" t="s">
        <v>235</v>
      </c>
      <c r="E214" s="148" t="s">
        <v>35</v>
      </c>
      <c r="F214" s="102" t="s">
        <v>235</v>
      </c>
      <c r="G214" s="148" t="s">
        <v>35</v>
      </c>
      <c r="H214" s="190" t="s">
        <v>235</v>
      </c>
      <c r="I214" s="178"/>
      <c r="J214" s="168"/>
      <c r="K214" s="17">
        <v>1169730000000000000</v>
      </c>
      <c r="L214" s="6">
        <v>43714.02974537037</v>
      </c>
      <c r="M214" s="19">
        <v>1</v>
      </c>
      <c r="N214" s="19">
        <v>1</v>
      </c>
      <c r="O214" s="19">
        <v>0</v>
      </c>
      <c r="P214" s="19">
        <v>0</v>
      </c>
      <c r="Q214" s="19">
        <v>0</v>
      </c>
      <c r="R214" s="22"/>
      <c r="S214" s="179"/>
      <c r="T214" s="179"/>
      <c r="U214" s="22"/>
      <c r="V214" s="2" t="s">
        <v>42523</v>
      </c>
      <c r="W214" s="22"/>
      <c r="X214" s="5" t="s">
        <v>42524</v>
      </c>
      <c r="Y214" s="17">
        <v>847124000000000000</v>
      </c>
      <c r="Z214" s="2" t="s">
        <v>42525</v>
      </c>
      <c r="AA214" s="22"/>
      <c r="AB214" s="6">
        <v>42823.812743055554</v>
      </c>
      <c r="AC214" s="22"/>
      <c r="AD214" s="179"/>
      <c r="AE214" s="22"/>
      <c r="AF214" s="19">
        <v>17932</v>
      </c>
      <c r="AG214" s="19">
        <v>136</v>
      </c>
      <c r="AH214" s="19">
        <v>130</v>
      </c>
      <c r="AI214" s="19">
        <v>14977</v>
      </c>
      <c r="AJ214" s="2"/>
      <c r="AK214" s="2"/>
      <c r="AL214" s="2"/>
      <c r="AM214" s="2"/>
      <c r="AN214" s="2"/>
    </row>
    <row x14ac:dyDescent="0.25" r="215" customHeight="1" ht="18">
      <c r="A215" s="20" t="s">
        <v>26848</v>
      </c>
      <c r="B215" s="12" t="s">
        <v>22315</v>
      </c>
      <c r="C215" s="148" t="s">
        <v>35</v>
      </c>
      <c r="D215" s="102" t="s">
        <v>235</v>
      </c>
      <c r="E215" s="148" t="s">
        <v>35</v>
      </c>
      <c r="F215" s="102" t="s">
        <v>235</v>
      </c>
      <c r="G215" s="148" t="s">
        <v>35</v>
      </c>
      <c r="H215" s="190" t="s">
        <v>235</v>
      </c>
      <c r="I215" s="178"/>
      <c r="J215" s="168"/>
      <c r="K215" s="17">
        <v>1169730000000000000</v>
      </c>
      <c r="L215" s="6">
        <v>43714.02618055556</v>
      </c>
      <c r="M215" s="19">
        <v>0</v>
      </c>
      <c r="N215" s="19">
        <v>0</v>
      </c>
      <c r="O215" s="19">
        <v>0</v>
      </c>
      <c r="P215" s="19">
        <v>0</v>
      </c>
      <c r="Q215" s="19">
        <v>0</v>
      </c>
      <c r="R215" s="22"/>
      <c r="S215" s="179"/>
      <c r="T215" s="179"/>
      <c r="U215" s="22"/>
      <c r="V215" s="2" t="s">
        <v>22316</v>
      </c>
      <c r="W215" s="22"/>
      <c r="X215" s="5" t="s">
        <v>22317</v>
      </c>
      <c r="Y215" s="17">
        <v>1165930000000000000</v>
      </c>
      <c r="Z215" s="2" t="s">
        <v>22318</v>
      </c>
      <c r="AA215" s="22"/>
      <c r="AB215" s="6">
        <v>43703.54822916666</v>
      </c>
      <c r="AC215" s="22"/>
      <c r="AD215" s="179"/>
      <c r="AE215" s="22"/>
      <c r="AF215" s="19">
        <v>61</v>
      </c>
      <c r="AG215" s="19">
        <v>0</v>
      </c>
      <c r="AH215" s="19">
        <v>10</v>
      </c>
      <c r="AI215" s="19">
        <v>44</v>
      </c>
      <c r="AJ215" s="2"/>
      <c r="AK215" s="2"/>
      <c r="AL215" s="2"/>
      <c r="AM215" s="2"/>
      <c r="AN215" s="2"/>
    </row>
    <row x14ac:dyDescent="0.25" r="216" customHeight="1" ht="18">
      <c r="A216" s="20" t="s">
        <v>42526</v>
      </c>
      <c r="B216" s="12" t="s">
        <v>42527</v>
      </c>
      <c r="C216" s="148" t="s">
        <v>35</v>
      </c>
      <c r="D216" s="102" t="s">
        <v>235</v>
      </c>
      <c r="E216" s="148" t="s">
        <v>35</v>
      </c>
      <c r="F216" s="102" t="s">
        <v>235</v>
      </c>
      <c r="G216" s="148" t="s">
        <v>35</v>
      </c>
      <c r="H216" s="190" t="s">
        <v>235</v>
      </c>
      <c r="I216" s="178"/>
      <c r="J216" s="168"/>
      <c r="K216" s="17">
        <v>1169730000000000000</v>
      </c>
      <c r="L216" s="6">
        <v>43714.02423611111</v>
      </c>
      <c r="M216" s="19">
        <v>0</v>
      </c>
      <c r="N216" s="19">
        <v>0</v>
      </c>
      <c r="O216" s="19">
        <v>0</v>
      </c>
      <c r="P216" s="19">
        <v>0</v>
      </c>
      <c r="Q216" s="19">
        <v>0</v>
      </c>
      <c r="R216" s="22"/>
      <c r="S216" s="179"/>
      <c r="T216" s="179"/>
      <c r="U216" s="22"/>
      <c r="V216" s="2" t="s">
        <v>42528</v>
      </c>
      <c r="W216" s="22"/>
      <c r="X216" s="5" t="s">
        <v>42529</v>
      </c>
      <c r="Y216" s="17">
        <v>1167220000000000000</v>
      </c>
      <c r="Z216" s="22"/>
      <c r="AA216" s="22"/>
      <c r="AB216" s="6">
        <v>43707.11935185185</v>
      </c>
      <c r="AC216" s="22"/>
      <c r="AD216" s="179"/>
      <c r="AE216" s="22"/>
      <c r="AF216" s="19">
        <v>9</v>
      </c>
      <c r="AG216" s="19">
        <v>0</v>
      </c>
      <c r="AH216" s="19">
        <v>8</v>
      </c>
      <c r="AI216" s="19">
        <v>57</v>
      </c>
      <c r="AJ216" s="2"/>
      <c r="AK216" s="2"/>
      <c r="AL216" s="2"/>
      <c r="AM216" s="2"/>
      <c r="AN216" s="2"/>
    </row>
    <row x14ac:dyDescent="0.25" r="217" customHeight="1" ht="18">
      <c r="A217" s="20" t="s">
        <v>42530</v>
      </c>
      <c r="B217" s="12" t="s">
        <v>42531</v>
      </c>
      <c r="C217" s="148" t="s">
        <v>44</v>
      </c>
      <c r="D217" s="168"/>
      <c r="E217" s="148" t="s">
        <v>44</v>
      </c>
      <c r="F217" s="168"/>
      <c r="G217" s="148" t="s">
        <v>44</v>
      </c>
      <c r="H217" s="168"/>
      <c r="I217" s="178"/>
      <c r="J217" s="168"/>
      <c r="K217" s="17">
        <v>1169720000000000000</v>
      </c>
      <c r="L217" s="6">
        <v>43714.020520833335</v>
      </c>
      <c r="M217" s="19">
        <v>1</v>
      </c>
      <c r="N217" s="19">
        <v>2</v>
      </c>
      <c r="O217" s="19">
        <v>0</v>
      </c>
      <c r="P217" s="19">
        <v>0</v>
      </c>
      <c r="Q217" s="19">
        <v>0</v>
      </c>
      <c r="R217" s="22"/>
      <c r="S217" s="179"/>
      <c r="T217" s="179"/>
      <c r="U217" s="22"/>
      <c r="V217" s="2" t="s">
        <v>42532</v>
      </c>
      <c r="W217" s="22"/>
      <c r="X217" s="5" t="s">
        <v>42533</v>
      </c>
      <c r="Y217" s="19">
        <v>191754752</v>
      </c>
      <c r="Z217" s="2" t="s">
        <v>42534</v>
      </c>
      <c r="AA217" s="2" t="s">
        <v>42535</v>
      </c>
      <c r="AB217" s="6">
        <v>40438.49204861111</v>
      </c>
      <c r="AC217" s="22"/>
      <c r="AD217" s="144" t="s">
        <v>8603</v>
      </c>
      <c r="AE217" s="22"/>
      <c r="AF217" s="19">
        <v>31102</v>
      </c>
      <c r="AG217" s="19">
        <v>2799</v>
      </c>
      <c r="AH217" s="19">
        <v>1071</v>
      </c>
      <c r="AI217" s="19">
        <v>8</v>
      </c>
      <c r="AJ217" s="2"/>
      <c r="AK217" s="2"/>
      <c r="AL217" s="2"/>
      <c r="AM217" s="2"/>
      <c r="AN217" s="2"/>
    </row>
    <row x14ac:dyDescent="0.25" r="218" customHeight="1" ht="18">
      <c r="A218" s="20" t="s">
        <v>40002</v>
      </c>
      <c r="B218" s="191" t="s">
        <v>42536</v>
      </c>
      <c r="C218" s="148" t="s">
        <v>44</v>
      </c>
      <c r="D218" s="168"/>
      <c r="E218" s="148" t="s">
        <v>44</v>
      </c>
      <c r="F218" s="168"/>
      <c r="G218" s="148" t="s">
        <v>44</v>
      </c>
      <c r="H218" s="189"/>
      <c r="I218" s="178"/>
      <c r="J218" s="168"/>
      <c r="K218" s="17">
        <v>1169720000000000000</v>
      </c>
      <c r="L218" s="6">
        <v>43714.02012731481</v>
      </c>
      <c r="M218" s="19">
        <v>0</v>
      </c>
      <c r="N218" s="19">
        <v>0</v>
      </c>
      <c r="O218" s="19">
        <v>0</v>
      </c>
      <c r="P218" s="19">
        <v>0</v>
      </c>
      <c r="Q218" s="19">
        <v>0</v>
      </c>
      <c r="R218" s="22"/>
      <c r="S218" s="179"/>
      <c r="T218" s="179"/>
      <c r="U218" s="22"/>
      <c r="V218" s="2" t="s">
        <v>42537</v>
      </c>
      <c r="W218" s="22"/>
      <c r="X218" s="5" t="s">
        <v>42538</v>
      </c>
      <c r="Y218" s="19">
        <v>4351881436</v>
      </c>
      <c r="Z218" s="22"/>
      <c r="AA218" s="22"/>
      <c r="AB218" s="6">
        <v>42340.76886574074</v>
      </c>
      <c r="AC218" s="22"/>
      <c r="AD218" s="179"/>
      <c r="AE218" s="22"/>
      <c r="AF218" s="19">
        <v>23278</v>
      </c>
      <c r="AG218" s="19">
        <v>1418</v>
      </c>
      <c r="AH218" s="19">
        <v>709</v>
      </c>
      <c r="AI218" s="19">
        <v>39815</v>
      </c>
      <c r="AJ218" s="2"/>
      <c r="AK218" s="2"/>
      <c r="AL218" s="2"/>
      <c r="AM218" s="2"/>
      <c r="AN218" s="2"/>
    </row>
    <row x14ac:dyDescent="0.25" r="219" customHeight="1" ht="18">
      <c r="A219" s="20" t="s">
        <v>42539</v>
      </c>
      <c r="B219" s="12" t="s">
        <v>42540</v>
      </c>
      <c r="C219" s="148" t="s">
        <v>44</v>
      </c>
      <c r="D219" s="168"/>
      <c r="E219" s="148" t="s">
        <v>44</v>
      </c>
      <c r="F219" s="168"/>
      <c r="G219" s="148" t="s">
        <v>44</v>
      </c>
      <c r="H219" s="168"/>
      <c r="I219" s="178"/>
      <c r="J219" s="168"/>
      <c r="K219" s="17">
        <v>1169720000000000000</v>
      </c>
      <c r="L219" s="6">
        <v>43714.0190162037</v>
      </c>
      <c r="M219" s="19">
        <v>20</v>
      </c>
      <c r="N219" s="19">
        <v>7</v>
      </c>
      <c r="O219" s="19">
        <v>0</v>
      </c>
      <c r="P219" s="19">
        <v>0</v>
      </c>
      <c r="Q219" s="19">
        <v>0</v>
      </c>
      <c r="R219" s="22"/>
      <c r="S219" s="179"/>
      <c r="T219" s="179"/>
      <c r="U219" s="22"/>
      <c r="V219" s="2" t="s">
        <v>42541</v>
      </c>
      <c r="W219" s="22"/>
      <c r="X219" s="5" t="s">
        <v>42542</v>
      </c>
      <c r="Y219" s="19">
        <v>449244754</v>
      </c>
      <c r="Z219" s="2" t="s">
        <v>42543</v>
      </c>
      <c r="AA219" s="22"/>
      <c r="AB219" s="6">
        <v>40906.102430555555</v>
      </c>
      <c r="AC219" s="22"/>
      <c r="AD219" s="179"/>
      <c r="AE219" s="22"/>
      <c r="AF219" s="19">
        <v>1241</v>
      </c>
      <c r="AG219" s="19">
        <v>791</v>
      </c>
      <c r="AH219" s="19">
        <v>413</v>
      </c>
      <c r="AI219" s="19">
        <v>3701</v>
      </c>
      <c r="AJ219" s="2"/>
      <c r="AK219" s="2"/>
      <c r="AL219" s="2"/>
      <c r="AM219" s="2"/>
      <c r="AN219" s="2"/>
    </row>
    <row x14ac:dyDescent="0.25" r="220" customHeight="1" ht="18">
      <c r="A220" s="20" t="s">
        <v>42544</v>
      </c>
      <c r="B220" s="12" t="s">
        <v>42545</v>
      </c>
      <c r="C220" s="148" t="s">
        <v>44</v>
      </c>
      <c r="D220" s="168"/>
      <c r="E220" s="148" t="s">
        <v>44</v>
      </c>
      <c r="F220" s="168"/>
      <c r="G220" s="148" t="s">
        <v>44</v>
      </c>
      <c r="H220" s="168"/>
      <c r="I220" s="178"/>
      <c r="J220" s="168"/>
      <c r="K220" s="17">
        <v>1169720000000000000</v>
      </c>
      <c r="L220" s="6">
        <v>43714.015497685185</v>
      </c>
      <c r="M220" s="19">
        <v>19</v>
      </c>
      <c r="N220" s="19">
        <v>7</v>
      </c>
      <c r="O220" s="19">
        <v>0</v>
      </c>
      <c r="P220" s="19">
        <v>0</v>
      </c>
      <c r="Q220" s="19">
        <v>0</v>
      </c>
      <c r="R220" s="22"/>
      <c r="S220" s="179"/>
      <c r="T220" s="179"/>
      <c r="U220" s="22"/>
      <c r="V220" s="2" t="s">
        <v>42546</v>
      </c>
      <c r="W220" s="22"/>
      <c r="X220" s="5" t="s">
        <v>42547</v>
      </c>
      <c r="Y220" s="17">
        <v>1122000000000000000</v>
      </c>
      <c r="Z220" s="2" t="s">
        <v>42548</v>
      </c>
      <c r="AA220" s="2" t="s">
        <v>42549</v>
      </c>
      <c r="AB220" s="6">
        <v>43582.337743055556</v>
      </c>
      <c r="AC220" s="22"/>
      <c r="AD220" s="144" t="s">
        <v>7543</v>
      </c>
      <c r="AE220" s="22"/>
      <c r="AF220" s="19">
        <v>3725</v>
      </c>
      <c r="AG220" s="19">
        <v>2006</v>
      </c>
      <c r="AH220" s="19">
        <v>96</v>
      </c>
      <c r="AI220" s="19">
        <v>3327</v>
      </c>
      <c r="AJ220" s="2"/>
      <c r="AK220" s="2"/>
      <c r="AL220" s="2"/>
      <c r="AM220" s="2"/>
      <c r="AN220" s="2"/>
    </row>
    <row x14ac:dyDescent="0.25" r="221" customHeight="1" ht="18">
      <c r="A221" s="20" t="s">
        <v>5729</v>
      </c>
      <c r="B221" s="12" t="s">
        <v>42550</v>
      </c>
      <c r="C221" s="148" t="s">
        <v>35</v>
      </c>
      <c r="D221" s="102" t="s">
        <v>235</v>
      </c>
      <c r="E221" s="148" t="s">
        <v>35</v>
      </c>
      <c r="F221" s="102" t="s">
        <v>235</v>
      </c>
      <c r="G221" s="148" t="s">
        <v>35</v>
      </c>
      <c r="H221" s="190" t="s">
        <v>235</v>
      </c>
      <c r="I221" s="178"/>
      <c r="J221" s="168"/>
      <c r="K221" s="17">
        <v>1169720000000000000</v>
      </c>
      <c r="L221" s="6">
        <v>43713.99947916667</v>
      </c>
      <c r="M221" s="19">
        <v>3</v>
      </c>
      <c r="N221" s="19">
        <v>0</v>
      </c>
      <c r="O221" s="19">
        <v>0</v>
      </c>
      <c r="P221" s="19">
        <v>0</v>
      </c>
      <c r="Q221" s="19">
        <v>0</v>
      </c>
      <c r="R221" s="22"/>
      <c r="S221" s="179"/>
      <c r="T221" s="179"/>
      <c r="U221" s="2" t="s">
        <v>103</v>
      </c>
      <c r="V221" s="2" t="s">
        <v>42551</v>
      </c>
      <c r="W221" s="22"/>
      <c r="X221" s="5" t="s">
        <v>42552</v>
      </c>
      <c r="Y221" s="17">
        <v>935500000000000000</v>
      </c>
      <c r="Z221" s="2" t="s">
        <v>42553</v>
      </c>
      <c r="AA221" s="22"/>
      <c r="AB221" s="6">
        <v>43067.68510416667</v>
      </c>
      <c r="AC221" s="22"/>
      <c r="AD221" s="144" t="s">
        <v>49</v>
      </c>
      <c r="AE221" s="22"/>
      <c r="AF221" s="19">
        <v>988</v>
      </c>
      <c r="AG221" s="19">
        <v>1757</v>
      </c>
      <c r="AH221" s="19">
        <v>1579</v>
      </c>
      <c r="AI221" s="19">
        <v>44715</v>
      </c>
      <c r="AJ221" s="2"/>
      <c r="AK221" s="2"/>
      <c r="AL221" s="2"/>
      <c r="AM221" s="2"/>
      <c r="AN221" s="2"/>
    </row>
    <row x14ac:dyDescent="0.25" r="222" customHeight="1" ht="18">
      <c r="A222" s="20" t="s">
        <v>40031</v>
      </c>
      <c r="B222" s="12" t="s">
        <v>42554</v>
      </c>
      <c r="C222" s="148" t="s">
        <v>44</v>
      </c>
      <c r="D222" s="168"/>
      <c r="E222" s="148" t="s">
        <v>44</v>
      </c>
      <c r="F222" s="168"/>
      <c r="G222" s="148" t="s">
        <v>44</v>
      </c>
      <c r="H222" s="189"/>
      <c r="I222" s="178"/>
      <c r="J222" s="168"/>
      <c r="K222" s="17">
        <v>1169720000000000000</v>
      </c>
      <c r="L222" s="6">
        <v>43713.997719907406</v>
      </c>
      <c r="M222" s="19">
        <v>2</v>
      </c>
      <c r="N222" s="19">
        <v>0</v>
      </c>
      <c r="O222" s="19">
        <v>0</v>
      </c>
      <c r="P222" s="19">
        <v>0</v>
      </c>
      <c r="Q222" s="19">
        <v>0</v>
      </c>
      <c r="R222" s="22"/>
      <c r="S222" s="179"/>
      <c r="T222" s="179"/>
      <c r="U222" s="22"/>
      <c r="V222" s="2" t="s">
        <v>42555</v>
      </c>
      <c r="W222" s="22"/>
      <c r="X222" s="5" t="s">
        <v>42556</v>
      </c>
      <c r="Y222" s="19">
        <v>374418995</v>
      </c>
      <c r="Z222" s="22"/>
      <c r="AA222" s="2" t="s">
        <v>42557</v>
      </c>
      <c r="AB222" s="6">
        <v>40802.53277777778</v>
      </c>
      <c r="AC222" s="22"/>
      <c r="AD222" s="179"/>
      <c r="AE222" s="22"/>
      <c r="AF222" s="19">
        <v>1612</v>
      </c>
      <c r="AG222" s="19">
        <v>252</v>
      </c>
      <c r="AH222" s="19">
        <v>35</v>
      </c>
      <c r="AI222" s="19">
        <v>1975</v>
      </c>
      <c r="AJ222" s="2"/>
      <c r="AK222" s="2"/>
      <c r="AL222" s="2"/>
      <c r="AM222" s="2"/>
      <c r="AN222" s="2"/>
    </row>
    <row x14ac:dyDescent="0.25" r="223" customHeight="1" ht="18">
      <c r="A223" s="20" t="s">
        <v>42558</v>
      </c>
      <c r="B223" s="12" t="s">
        <v>42559</v>
      </c>
      <c r="C223" s="148" t="s">
        <v>35</v>
      </c>
      <c r="D223" s="102" t="s">
        <v>235</v>
      </c>
      <c r="E223" s="148" t="s">
        <v>35</v>
      </c>
      <c r="F223" s="102" t="s">
        <v>235</v>
      </c>
      <c r="G223" s="148" t="s">
        <v>35</v>
      </c>
      <c r="H223" s="190" t="s">
        <v>235</v>
      </c>
      <c r="I223" s="178"/>
      <c r="J223" s="168"/>
      <c r="K223" s="17">
        <v>1169710000000000000</v>
      </c>
      <c r="L223" s="6">
        <v>43713.99471064815</v>
      </c>
      <c r="M223" s="19">
        <v>61</v>
      </c>
      <c r="N223" s="19">
        <v>18</v>
      </c>
      <c r="O223" s="19">
        <v>0</v>
      </c>
      <c r="P223" s="19">
        <v>0</v>
      </c>
      <c r="Q223" s="19">
        <v>0</v>
      </c>
      <c r="R223" s="22"/>
      <c r="S223" s="179"/>
      <c r="T223" s="179"/>
      <c r="U223" s="22"/>
      <c r="V223" s="2" t="s">
        <v>23725</v>
      </c>
      <c r="W223" s="22"/>
      <c r="X223" s="5" t="s">
        <v>23726</v>
      </c>
      <c r="Y223" s="19">
        <v>4597435822</v>
      </c>
      <c r="Z223" s="2" t="s">
        <v>23727</v>
      </c>
      <c r="AA223" s="22"/>
      <c r="AB223" s="6">
        <v>42363.4080787037</v>
      </c>
      <c r="AC223" s="22"/>
      <c r="AD223" s="144" t="s">
        <v>49</v>
      </c>
      <c r="AE223" s="22"/>
      <c r="AF223" s="19">
        <v>3158</v>
      </c>
      <c r="AG223" s="19">
        <v>7077</v>
      </c>
      <c r="AH223" s="19">
        <v>6305</v>
      </c>
      <c r="AI223" s="19">
        <v>13086</v>
      </c>
      <c r="AJ223" s="2"/>
      <c r="AK223" s="2"/>
      <c r="AL223" s="2"/>
      <c r="AM223" s="2"/>
      <c r="AN223" s="2"/>
    </row>
    <row x14ac:dyDescent="0.25" r="224" customHeight="1" ht="18">
      <c r="A224" s="20" t="s">
        <v>42560</v>
      </c>
      <c r="B224" s="12" t="s">
        <v>42561</v>
      </c>
      <c r="C224" s="148" t="s">
        <v>44</v>
      </c>
      <c r="D224" s="168"/>
      <c r="E224" s="148" t="s">
        <v>44</v>
      </c>
      <c r="F224" s="168"/>
      <c r="G224" s="148" t="s">
        <v>44</v>
      </c>
      <c r="H224" s="168"/>
      <c r="I224" s="178"/>
      <c r="J224" s="168"/>
      <c r="K224" s="17">
        <v>1169710000000000000</v>
      </c>
      <c r="L224" s="6">
        <v>43713.99424768519</v>
      </c>
      <c r="M224" s="19">
        <v>1</v>
      </c>
      <c r="N224" s="19">
        <v>0</v>
      </c>
      <c r="O224" s="19">
        <v>0</v>
      </c>
      <c r="P224" s="19">
        <v>0</v>
      </c>
      <c r="Q224" s="19">
        <v>0</v>
      </c>
      <c r="R224" s="22"/>
      <c r="S224" s="179"/>
      <c r="T224" s="179"/>
      <c r="U224" s="22"/>
      <c r="V224" s="2" t="s">
        <v>42562</v>
      </c>
      <c r="W224" s="22"/>
      <c r="X224" s="5" t="s">
        <v>42562</v>
      </c>
      <c r="Y224" s="19">
        <v>722168726</v>
      </c>
      <c r="Z224" s="22"/>
      <c r="AA224" s="22"/>
      <c r="AB224" s="6">
        <v>41118.722233796296</v>
      </c>
      <c r="AC224" s="22"/>
      <c r="AD224" s="144" t="s">
        <v>8331</v>
      </c>
      <c r="AE224" s="22"/>
      <c r="AF224" s="19">
        <v>6328</v>
      </c>
      <c r="AG224" s="19">
        <v>275</v>
      </c>
      <c r="AH224" s="19">
        <v>341</v>
      </c>
      <c r="AI224" s="19">
        <v>6292</v>
      </c>
      <c r="AJ224" s="2"/>
      <c r="AK224" s="2"/>
      <c r="AL224" s="2"/>
      <c r="AM224" s="2"/>
      <c r="AN224" s="2"/>
    </row>
    <row x14ac:dyDescent="0.25" r="225" customHeight="1" ht="18">
      <c r="A225" s="20" t="s">
        <v>42563</v>
      </c>
      <c r="B225" s="12" t="s">
        <v>42564</v>
      </c>
      <c r="C225" s="148" t="s">
        <v>35</v>
      </c>
      <c r="D225" s="102" t="s">
        <v>235</v>
      </c>
      <c r="E225" s="148" t="s">
        <v>35</v>
      </c>
      <c r="F225" s="102" t="s">
        <v>235</v>
      </c>
      <c r="G225" s="148" t="s">
        <v>35</v>
      </c>
      <c r="H225" s="190" t="s">
        <v>235</v>
      </c>
      <c r="I225" s="178"/>
      <c r="J225" s="168"/>
      <c r="K225" s="17">
        <v>1169710000000000000</v>
      </c>
      <c r="L225" s="6">
        <v>43713.99353009259</v>
      </c>
      <c r="M225" s="19">
        <v>0</v>
      </c>
      <c r="N225" s="19">
        <v>0</v>
      </c>
      <c r="O225" s="19">
        <v>0</v>
      </c>
      <c r="P225" s="19">
        <v>0</v>
      </c>
      <c r="Q225" s="19">
        <v>0</v>
      </c>
      <c r="R225" s="22"/>
      <c r="S225" s="179"/>
      <c r="T225" s="179"/>
      <c r="U225" s="22"/>
      <c r="V225" s="2" t="s">
        <v>42565</v>
      </c>
      <c r="W225" s="22"/>
      <c r="X225" s="5" t="s">
        <v>42566</v>
      </c>
      <c r="Y225" s="19">
        <v>2570849092</v>
      </c>
      <c r="Z225" s="2" t="s">
        <v>42567</v>
      </c>
      <c r="AA225" s="22"/>
      <c r="AB225" s="6">
        <v>41788.95024305556</v>
      </c>
      <c r="AC225" s="22"/>
      <c r="AD225" s="144" t="s">
        <v>42568</v>
      </c>
      <c r="AE225" s="22"/>
      <c r="AF225" s="19">
        <v>2942</v>
      </c>
      <c r="AG225" s="19">
        <v>1326</v>
      </c>
      <c r="AH225" s="19">
        <v>1892</v>
      </c>
      <c r="AI225" s="19">
        <v>11129</v>
      </c>
      <c r="AJ225" s="2"/>
      <c r="AK225" s="2"/>
      <c r="AL225" s="2"/>
      <c r="AM225" s="2"/>
      <c r="AN225" s="2"/>
    </row>
    <row x14ac:dyDescent="0.25" r="226" customHeight="1" ht="18">
      <c r="A226" s="20" t="s">
        <v>42569</v>
      </c>
      <c r="B226" s="12" t="s">
        <v>42570</v>
      </c>
      <c r="C226" s="148" t="s">
        <v>35</v>
      </c>
      <c r="D226" s="102" t="s">
        <v>235</v>
      </c>
      <c r="E226" s="148" t="s">
        <v>35</v>
      </c>
      <c r="F226" s="102" t="s">
        <v>235</v>
      </c>
      <c r="G226" s="148" t="s">
        <v>35</v>
      </c>
      <c r="H226" s="190" t="s">
        <v>235</v>
      </c>
      <c r="I226" s="178"/>
      <c r="J226" s="168"/>
      <c r="K226" s="17">
        <v>1169710000000000000</v>
      </c>
      <c r="L226" s="6">
        <v>43713.99140046296</v>
      </c>
      <c r="M226" s="19">
        <v>1</v>
      </c>
      <c r="N226" s="19">
        <v>0</v>
      </c>
      <c r="O226" s="19">
        <v>0</v>
      </c>
      <c r="P226" s="19">
        <v>0</v>
      </c>
      <c r="Q226" s="19">
        <v>0</v>
      </c>
      <c r="R226" s="22"/>
      <c r="S226" s="179"/>
      <c r="T226" s="179"/>
      <c r="U226" s="22"/>
      <c r="V226" s="2" t="s">
        <v>42571</v>
      </c>
      <c r="W226" s="22"/>
      <c r="X226" s="5" t="s">
        <v>42572</v>
      </c>
      <c r="Y226" s="19">
        <v>1487414304</v>
      </c>
      <c r="Z226" s="2" t="s">
        <v>42573</v>
      </c>
      <c r="AA226" s="22"/>
      <c r="AB226" s="6">
        <v>41431.60978009259</v>
      </c>
      <c r="AC226" s="22"/>
      <c r="AD226" s="144" t="s">
        <v>42574</v>
      </c>
      <c r="AE226" s="22"/>
      <c r="AF226" s="19">
        <v>2737</v>
      </c>
      <c r="AG226" s="19">
        <v>471</v>
      </c>
      <c r="AH226" s="19">
        <v>397</v>
      </c>
      <c r="AI226" s="19">
        <v>627</v>
      </c>
      <c r="AJ226" s="2"/>
      <c r="AK226" s="2"/>
      <c r="AL226" s="2"/>
      <c r="AM226" s="2"/>
      <c r="AN226" s="2"/>
    </row>
    <row x14ac:dyDescent="0.25" r="227" customHeight="1" ht="18">
      <c r="A227" s="20" t="s">
        <v>42575</v>
      </c>
      <c r="B227" s="12" t="s">
        <v>42576</v>
      </c>
      <c r="C227" s="148" t="s">
        <v>44</v>
      </c>
      <c r="D227" s="168"/>
      <c r="E227" s="148" t="s">
        <v>44</v>
      </c>
      <c r="F227" s="168"/>
      <c r="G227" s="148" t="s">
        <v>44</v>
      </c>
      <c r="H227" s="168"/>
      <c r="I227" s="178"/>
      <c r="J227" s="168"/>
      <c r="K227" s="17">
        <v>1169710000000000000</v>
      </c>
      <c r="L227" s="6">
        <v>43713.980787037035</v>
      </c>
      <c r="M227" s="19">
        <v>4</v>
      </c>
      <c r="N227" s="19">
        <v>1</v>
      </c>
      <c r="O227" s="19">
        <v>0</v>
      </c>
      <c r="P227" s="19">
        <v>0</v>
      </c>
      <c r="Q227" s="19">
        <v>0</v>
      </c>
      <c r="R227" s="22"/>
      <c r="S227" s="179"/>
      <c r="T227" s="179"/>
      <c r="U227" s="22"/>
      <c r="V227" s="2" t="s">
        <v>42577</v>
      </c>
      <c r="W227" s="22"/>
      <c r="X227" s="5" t="s">
        <v>42578</v>
      </c>
      <c r="Y227" s="17">
        <v>883067000000000000</v>
      </c>
      <c r="Z227" s="2" t="s">
        <v>42579</v>
      </c>
      <c r="AA227" s="22"/>
      <c r="AB227" s="6">
        <v>42922.99775462963</v>
      </c>
      <c r="AC227" s="22"/>
      <c r="AD227" s="179"/>
      <c r="AE227" s="22"/>
      <c r="AF227" s="19">
        <v>852</v>
      </c>
      <c r="AG227" s="19">
        <v>678</v>
      </c>
      <c r="AH227" s="19">
        <v>57</v>
      </c>
      <c r="AI227" s="19">
        <v>2368</v>
      </c>
      <c r="AJ227" s="2"/>
      <c r="AK227" s="2"/>
      <c r="AL227" s="2"/>
      <c r="AM227" s="2"/>
      <c r="AN227" s="2"/>
    </row>
    <row x14ac:dyDescent="0.25" r="228" customHeight="1" ht="18">
      <c r="A228" s="20" t="s">
        <v>42580</v>
      </c>
      <c r="B228" s="12" t="s">
        <v>42581</v>
      </c>
      <c r="C228" s="148" t="s">
        <v>44</v>
      </c>
      <c r="D228" s="168"/>
      <c r="E228" s="148" t="s">
        <v>44</v>
      </c>
      <c r="F228" s="168"/>
      <c r="G228" s="148" t="s">
        <v>44</v>
      </c>
      <c r="H228" s="168"/>
      <c r="I228" s="178"/>
      <c r="J228" s="168"/>
      <c r="K228" s="17">
        <v>1169710000000000000</v>
      </c>
      <c r="L228" s="6">
        <v>43713.98064814815</v>
      </c>
      <c r="M228" s="19">
        <v>1</v>
      </c>
      <c r="N228" s="19">
        <v>0</v>
      </c>
      <c r="O228" s="19">
        <v>0</v>
      </c>
      <c r="P228" s="19">
        <v>0</v>
      </c>
      <c r="Q228" s="19">
        <v>0</v>
      </c>
      <c r="R228" s="22"/>
      <c r="S228" s="179"/>
      <c r="T228" s="179"/>
      <c r="U228" s="22"/>
      <c r="V228" s="2" t="s">
        <v>9921</v>
      </c>
      <c r="W228" s="22"/>
      <c r="X228" s="5" t="s">
        <v>42582</v>
      </c>
      <c r="Y228" s="17">
        <v>1045260000000000000</v>
      </c>
      <c r="Z228" s="22"/>
      <c r="AA228" s="22"/>
      <c r="AB228" s="6">
        <v>43370.552777777775</v>
      </c>
      <c r="AC228" s="22"/>
      <c r="AD228" s="179"/>
      <c r="AE228" s="22"/>
      <c r="AF228" s="19">
        <v>24378</v>
      </c>
      <c r="AG228" s="19">
        <v>923</v>
      </c>
      <c r="AH228" s="19">
        <v>1119</v>
      </c>
      <c r="AI228" s="19">
        <v>5978</v>
      </c>
      <c r="AJ228" s="2"/>
      <c r="AK228" s="2"/>
      <c r="AL228" s="2"/>
      <c r="AM228" s="2"/>
      <c r="AN228" s="2"/>
    </row>
    <row x14ac:dyDescent="0.25" r="229" customHeight="1" ht="18">
      <c r="A229" s="20" t="s">
        <v>42583</v>
      </c>
      <c r="B229" s="187" t="s">
        <v>42584</v>
      </c>
      <c r="C229" s="148" t="s">
        <v>44</v>
      </c>
      <c r="D229" s="168"/>
      <c r="E229" s="148" t="s">
        <v>44</v>
      </c>
      <c r="F229" s="168"/>
      <c r="G229" s="148" t="s">
        <v>44</v>
      </c>
      <c r="H229" s="189"/>
      <c r="I229" s="178"/>
      <c r="J229" s="168"/>
      <c r="K229" s="17">
        <v>1169710000000000000</v>
      </c>
      <c r="L229" s="6">
        <v>43713.97690972222</v>
      </c>
      <c r="M229" s="19">
        <v>12</v>
      </c>
      <c r="N229" s="19">
        <v>1</v>
      </c>
      <c r="O229" s="19">
        <v>0</v>
      </c>
      <c r="P229" s="19">
        <v>0</v>
      </c>
      <c r="Q229" s="19">
        <v>0</v>
      </c>
      <c r="R229" s="22"/>
      <c r="S229" s="179"/>
      <c r="T229" s="179"/>
      <c r="U229" s="22"/>
      <c r="V229" s="2" t="s">
        <v>40009</v>
      </c>
      <c r="W229" s="22"/>
      <c r="X229" s="5" t="s">
        <v>40010</v>
      </c>
      <c r="Y229" s="17">
        <v>751178000000000000</v>
      </c>
      <c r="Z229" s="22"/>
      <c r="AA229" s="22"/>
      <c r="AB229" s="6">
        <v>42559.051770833335</v>
      </c>
      <c r="AC229" s="22"/>
      <c r="AD229" s="144" t="s">
        <v>40011</v>
      </c>
      <c r="AE229" s="22"/>
      <c r="AF229" s="19">
        <v>1494</v>
      </c>
      <c r="AG229" s="19">
        <v>282</v>
      </c>
      <c r="AH229" s="19">
        <v>340</v>
      </c>
      <c r="AI229" s="19">
        <v>15923</v>
      </c>
      <c r="AJ229" s="2"/>
      <c r="AK229" s="2"/>
      <c r="AL229" s="2"/>
      <c r="AM229" s="2"/>
      <c r="AN229" s="2"/>
    </row>
    <row x14ac:dyDescent="0.25" r="230" customHeight="1" ht="18">
      <c r="A230" s="20" t="s">
        <v>42585</v>
      </c>
      <c r="B230" s="12" t="s">
        <v>42586</v>
      </c>
      <c r="C230" s="148" t="s">
        <v>44</v>
      </c>
      <c r="D230" s="168"/>
      <c r="E230" s="148" t="s">
        <v>44</v>
      </c>
      <c r="F230" s="168"/>
      <c r="G230" s="148" t="s">
        <v>44</v>
      </c>
      <c r="H230" s="168"/>
      <c r="I230" s="178"/>
      <c r="J230" s="168"/>
      <c r="K230" s="17">
        <v>1169700000000000000</v>
      </c>
      <c r="L230" s="6">
        <v>43713.96671296296</v>
      </c>
      <c r="M230" s="19">
        <v>61</v>
      </c>
      <c r="N230" s="19">
        <v>27</v>
      </c>
      <c r="O230" s="19">
        <v>0</v>
      </c>
      <c r="P230" s="19">
        <v>0</v>
      </c>
      <c r="Q230" s="19">
        <v>0</v>
      </c>
      <c r="R230" s="22"/>
      <c r="S230" s="179"/>
      <c r="T230" s="179"/>
      <c r="U230" s="22"/>
      <c r="V230" s="2" t="s">
        <v>31873</v>
      </c>
      <c r="W230" s="22"/>
      <c r="X230" s="5" t="s">
        <v>31874</v>
      </c>
      <c r="Y230" s="17">
        <v>802653000000000000</v>
      </c>
      <c r="Z230" s="2" t="s">
        <v>31875</v>
      </c>
      <c r="AA230" s="22"/>
      <c r="AB230" s="6">
        <v>42701.097662037035</v>
      </c>
      <c r="AC230" s="22"/>
      <c r="AD230" s="179"/>
      <c r="AE230" s="22"/>
      <c r="AF230" s="19">
        <v>1484</v>
      </c>
      <c r="AG230" s="19">
        <v>1802</v>
      </c>
      <c r="AH230" s="19">
        <v>446</v>
      </c>
      <c r="AI230" s="19">
        <v>829</v>
      </c>
      <c r="AJ230" s="2"/>
      <c r="AK230" s="2"/>
      <c r="AL230" s="2"/>
      <c r="AM230" s="2"/>
      <c r="AN230" s="2"/>
    </row>
    <row x14ac:dyDescent="0.25" r="231" customHeight="1" ht="18">
      <c r="A231" s="20" t="s">
        <v>42587</v>
      </c>
      <c r="B231" s="12" t="s">
        <v>31872</v>
      </c>
      <c r="C231" s="148" t="s">
        <v>44</v>
      </c>
      <c r="D231" s="168"/>
      <c r="E231" s="148" t="s">
        <v>44</v>
      </c>
      <c r="F231" s="168"/>
      <c r="G231" s="148" t="s">
        <v>44</v>
      </c>
      <c r="H231" s="168"/>
      <c r="I231" s="178"/>
      <c r="J231" s="168"/>
      <c r="K231" s="17">
        <v>1169700000000000000</v>
      </c>
      <c r="L231" s="6">
        <v>43713.9662962963</v>
      </c>
      <c r="M231" s="19">
        <v>50</v>
      </c>
      <c r="N231" s="19">
        <v>29</v>
      </c>
      <c r="O231" s="19">
        <v>0</v>
      </c>
      <c r="P231" s="19">
        <v>0</v>
      </c>
      <c r="Q231" s="19">
        <v>0</v>
      </c>
      <c r="R231" s="22"/>
      <c r="S231" s="179"/>
      <c r="T231" s="179"/>
      <c r="U231" s="22"/>
      <c r="V231" s="2" t="s">
        <v>31873</v>
      </c>
      <c r="W231" s="22"/>
      <c r="X231" s="5" t="s">
        <v>31874</v>
      </c>
      <c r="Y231" s="17">
        <v>802653000000000000</v>
      </c>
      <c r="Z231" s="2" t="s">
        <v>31875</v>
      </c>
      <c r="AA231" s="22"/>
      <c r="AB231" s="6">
        <v>42701.097662037035</v>
      </c>
      <c r="AC231" s="22"/>
      <c r="AD231" s="179"/>
      <c r="AE231" s="22"/>
      <c r="AF231" s="19">
        <v>1484</v>
      </c>
      <c r="AG231" s="19">
        <v>1802</v>
      </c>
      <c r="AH231" s="19">
        <v>446</v>
      </c>
      <c r="AI231" s="19">
        <v>829</v>
      </c>
      <c r="AJ231" s="2"/>
      <c r="AK231" s="2"/>
      <c r="AL231" s="2"/>
      <c r="AM231" s="2"/>
      <c r="AN231" s="2"/>
    </row>
    <row x14ac:dyDescent="0.25" r="232" customHeight="1" ht="18">
      <c r="A232" s="20" t="s">
        <v>42588</v>
      </c>
      <c r="B232" s="12" t="s">
        <v>42589</v>
      </c>
      <c r="C232" s="148" t="s">
        <v>35</v>
      </c>
      <c r="D232" s="102" t="s">
        <v>14863</v>
      </c>
      <c r="E232" s="148" t="s">
        <v>35</v>
      </c>
      <c r="F232" s="102" t="s">
        <v>14863</v>
      </c>
      <c r="G232" s="148" t="s">
        <v>35</v>
      </c>
      <c r="H232" s="190" t="s">
        <v>14863</v>
      </c>
      <c r="I232" s="178"/>
      <c r="J232" s="168"/>
      <c r="K232" s="17">
        <v>1169700000000000000</v>
      </c>
      <c r="L232" s="6">
        <v>43713.96193287037</v>
      </c>
      <c r="M232" s="19">
        <v>2</v>
      </c>
      <c r="N232" s="19">
        <v>0</v>
      </c>
      <c r="O232" s="19">
        <v>0</v>
      </c>
      <c r="P232" s="19">
        <v>0</v>
      </c>
      <c r="Q232" s="19">
        <v>0</v>
      </c>
      <c r="R232" s="22"/>
      <c r="S232" s="179"/>
      <c r="T232" s="179"/>
      <c r="U232" s="22"/>
      <c r="V232" s="2" t="s">
        <v>42590</v>
      </c>
      <c r="W232" s="22"/>
      <c r="X232" s="5" t="s">
        <v>42591</v>
      </c>
      <c r="Y232" s="17">
        <v>960247000000000000</v>
      </c>
      <c r="Z232" s="2" t="s">
        <v>42592</v>
      </c>
      <c r="AA232" s="2" t="s">
        <v>42593</v>
      </c>
      <c r="AB232" s="6">
        <v>43135.97278935185</v>
      </c>
      <c r="AC232" s="22"/>
      <c r="AD232" s="144" t="s">
        <v>100</v>
      </c>
      <c r="AE232" s="22"/>
      <c r="AF232" s="19">
        <v>1781</v>
      </c>
      <c r="AG232" s="19">
        <v>1004</v>
      </c>
      <c r="AH232" s="19">
        <v>2224</v>
      </c>
      <c r="AI232" s="19">
        <v>3009</v>
      </c>
      <c r="AJ232" s="2"/>
      <c r="AK232" s="2"/>
      <c r="AL232" s="2"/>
      <c r="AM232" s="2"/>
      <c r="AN232" s="2"/>
    </row>
    <row x14ac:dyDescent="0.25" r="233" customHeight="1" ht="18">
      <c r="A233" s="20" t="s">
        <v>42594</v>
      </c>
      <c r="B233" s="12" t="s">
        <v>42595</v>
      </c>
      <c r="C233" s="148" t="s">
        <v>35</v>
      </c>
      <c r="D233" s="102" t="s">
        <v>235</v>
      </c>
      <c r="E233" s="148" t="s">
        <v>35</v>
      </c>
      <c r="F233" s="102" t="s">
        <v>235</v>
      </c>
      <c r="G233" s="148" t="s">
        <v>35</v>
      </c>
      <c r="H233" s="190" t="s">
        <v>235</v>
      </c>
      <c r="I233" s="178"/>
      <c r="J233" s="168"/>
      <c r="K233" s="17">
        <v>1169700000000000000</v>
      </c>
      <c r="L233" s="6">
        <v>43713.955729166664</v>
      </c>
      <c r="M233" s="19">
        <v>1</v>
      </c>
      <c r="N233" s="19">
        <v>1</v>
      </c>
      <c r="O233" s="19">
        <v>0</v>
      </c>
      <c r="P233" s="19">
        <v>0</v>
      </c>
      <c r="Q233" s="19">
        <v>0</v>
      </c>
      <c r="R233" s="22"/>
      <c r="S233" s="179"/>
      <c r="T233" s="179"/>
      <c r="U233" s="22"/>
      <c r="V233" s="2" t="s">
        <v>283</v>
      </c>
      <c r="W233" s="22"/>
      <c r="X233" s="5" t="s">
        <v>283</v>
      </c>
      <c r="Y233" s="19">
        <v>1528511994</v>
      </c>
      <c r="Z233" s="22"/>
      <c r="AA233" s="22"/>
      <c r="AB233" s="6">
        <v>41443.94954861111</v>
      </c>
      <c r="AC233" s="22"/>
      <c r="AD233" s="179"/>
      <c r="AE233" s="22"/>
      <c r="AF233" s="19">
        <v>8393</v>
      </c>
      <c r="AG233" s="19">
        <v>505</v>
      </c>
      <c r="AH233" s="19">
        <v>1003</v>
      </c>
      <c r="AI233" s="19">
        <v>5757</v>
      </c>
      <c r="AJ233" s="2"/>
      <c r="AK233" s="2"/>
      <c r="AL233" s="2"/>
      <c r="AM233" s="2"/>
      <c r="AN233" s="2"/>
    </row>
    <row x14ac:dyDescent="0.25" r="234" customHeight="1" ht="18">
      <c r="A234" s="20" t="s">
        <v>42596</v>
      </c>
      <c r="B234" s="12" t="s">
        <v>42597</v>
      </c>
      <c r="C234" s="148" t="s">
        <v>35</v>
      </c>
      <c r="D234" s="102" t="s">
        <v>235</v>
      </c>
      <c r="E234" s="148" t="s">
        <v>35</v>
      </c>
      <c r="F234" s="102" t="s">
        <v>235</v>
      </c>
      <c r="G234" s="148" t="s">
        <v>35</v>
      </c>
      <c r="H234" s="190" t="s">
        <v>235</v>
      </c>
      <c r="I234" s="178"/>
      <c r="J234" s="168"/>
      <c r="K234" s="17">
        <v>1169700000000000000</v>
      </c>
      <c r="L234" s="6">
        <v>43713.95408564815</v>
      </c>
      <c r="M234" s="19">
        <v>2</v>
      </c>
      <c r="N234" s="19">
        <v>0</v>
      </c>
      <c r="O234" s="19">
        <v>0</v>
      </c>
      <c r="P234" s="19">
        <v>0</v>
      </c>
      <c r="Q234" s="19">
        <v>0</v>
      </c>
      <c r="R234" s="22"/>
      <c r="S234" s="179"/>
      <c r="T234" s="179"/>
      <c r="U234" s="22"/>
      <c r="V234" s="2" t="s">
        <v>42598</v>
      </c>
      <c r="W234" s="22"/>
      <c r="X234" s="5" t="s">
        <v>42599</v>
      </c>
      <c r="Y234" s="19">
        <v>2949103247</v>
      </c>
      <c r="Z234" s="2" t="s">
        <v>42600</v>
      </c>
      <c r="AA234" s="22"/>
      <c r="AB234" s="6">
        <v>42002.63917824074</v>
      </c>
      <c r="AC234" s="22"/>
      <c r="AD234" s="144" t="s">
        <v>42601</v>
      </c>
      <c r="AE234" s="22"/>
      <c r="AF234" s="19">
        <v>929</v>
      </c>
      <c r="AG234" s="19">
        <v>17051</v>
      </c>
      <c r="AH234" s="19">
        <v>344</v>
      </c>
      <c r="AI234" s="19">
        <v>557</v>
      </c>
      <c r="AJ234" s="2"/>
      <c r="AK234" s="2"/>
      <c r="AL234" s="2"/>
      <c r="AM234" s="2"/>
      <c r="AN234" s="2"/>
    </row>
    <row x14ac:dyDescent="0.25" r="235" customHeight="1" ht="18">
      <c r="A235" s="20" t="s">
        <v>42602</v>
      </c>
      <c r="B235" s="12" t="s">
        <v>42603</v>
      </c>
      <c r="C235" s="148" t="s">
        <v>44</v>
      </c>
      <c r="D235" s="168"/>
      <c r="E235" s="148" t="s">
        <v>44</v>
      </c>
      <c r="F235" s="168"/>
      <c r="G235" s="148" t="s">
        <v>44</v>
      </c>
      <c r="H235" s="168"/>
      <c r="I235" s="178"/>
      <c r="J235" s="168"/>
      <c r="K235" s="17">
        <v>1169700000000000000</v>
      </c>
      <c r="L235" s="6">
        <v>43713.95306712963</v>
      </c>
      <c r="M235" s="19">
        <v>0</v>
      </c>
      <c r="N235" s="19">
        <v>0</v>
      </c>
      <c r="O235" s="19">
        <v>0</v>
      </c>
      <c r="P235" s="19">
        <v>0</v>
      </c>
      <c r="Q235" s="19">
        <v>0</v>
      </c>
      <c r="R235" s="22"/>
      <c r="S235" s="179"/>
      <c r="T235" s="179"/>
      <c r="U235" s="22"/>
      <c r="V235" s="2" t="s">
        <v>42604</v>
      </c>
      <c r="W235" s="22"/>
      <c r="X235" s="5" t="s">
        <v>42605</v>
      </c>
      <c r="Y235" s="19">
        <v>336515369</v>
      </c>
      <c r="Z235" s="2" t="s">
        <v>42606</v>
      </c>
      <c r="AA235" s="22"/>
      <c r="AB235" s="6">
        <v>40740.69159722222</v>
      </c>
      <c r="AC235" s="22"/>
      <c r="AD235" s="144" t="s">
        <v>33216</v>
      </c>
      <c r="AE235" s="22"/>
      <c r="AF235" s="19">
        <v>365</v>
      </c>
      <c r="AG235" s="19">
        <v>20118</v>
      </c>
      <c r="AH235" s="19">
        <v>568</v>
      </c>
      <c r="AI235" s="19">
        <v>108</v>
      </c>
      <c r="AJ235" s="2"/>
      <c r="AK235" s="2"/>
      <c r="AL235" s="2"/>
      <c r="AM235" s="2"/>
      <c r="AN235" s="2"/>
    </row>
    <row x14ac:dyDescent="0.25" r="236" customHeight="1" ht="18">
      <c r="A236" s="20" t="s">
        <v>42607</v>
      </c>
      <c r="B236" s="187" t="s">
        <v>42608</v>
      </c>
      <c r="C236" s="148" t="s">
        <v>35</v>
      </c>
      <c r="D236" s="151" t="s">
        <v>235</v>
      </c>
      <c r="E236" s="148" t="s">
        <v>35</v>
      </c>
      <c r="F236" s="151" t="s">
        <v>235</v>
      </c>
      <c r="G236" s="148" t="s">
        <v>35</v>
      </c>
      <c r="H236" s="151" t="s">
        <v>235</v>
      </c>
      <c r="I236" s="178"/>
      <c r="J236" s="168"/>
      <c r="K236" s="17">
        <v>1169700000000000000</v>
      </c>
      <c r="L236" s="6">
        <v>43713.94665509259</v>
      </c>
      <c r="M236" s="19">
        <v>0</v>
      </c>
      <c r="N236" s="19">
        <v>1</v>
      </c>
      <c r="O236" s="19">
        <v>0</v>
      </c>
      <c r="P236" s="19">
        <v>0</v>
      </c>
      <c r="Q236" s="19">
        <v>0</v>
      </c>
      <c r="R236" s="22"/>
      <c r="S236" s="179"/>
      <c r="T236" s="179"/>
      <c r="U236" s="22"/>
      <c r="V236" s="2" t="s">
        <v>42609</v>
      </c>
      <c r="W236" s="22"/>
      <c r="X236" s="5" t="s">
        <v>42610</v>
      </c>
      <c r="Y236" s="19">
        <v>249064591</v>
      </c>
      <c r="Z236" s="2" t="s">
        <v>42611</v>
      </c>
      <c r="AA236" s="22"/>
      <c r="AB236" s="6">
        <v>40582.48621527778</v>
      </c>
      <c r="AC236" s="22"/>
      <c r="AD236" s="179"/>
      <c r="AE236" s="22"/>
      <c r="AF236" s="19">
        <v>3592</v>
      </c>
      <c r="AG236" s="19">
        <v>137</v>
      </c>
      <c r="AH236" s="19">
        <v>192</v>
      </c>
      <c r="AI236" s="19">
        <v>6905</v>
      </c>
      <c r="AJ236" s="2"/>
      <c r="AK236" s="2"/>
      <c r="AL236" s="2"/>
      <c r="AM236" s="2"/>
      <c r="AN236" s="2"/>
    </row>
    <row x14ac:dyDescent="0.25" r="237" customHeight="1" ht="18">
      <c r="A237" s="20" t="s">
        <v>42612</v>
      </c>
      <c r="B237" s="12" t="s">
        <v>42613</v>
      </c>
      <c r="C237" s="148" t="s">
        <v>35</v>
      </c>
      <c r="D237" s="151" t="s">
        <v>235</v>
      </c>
      <c r="E237" s="148" t="s">
        <v>35</v>
      </c>
      <c r="F237" s="151" t="s">
        <v>235</v>
      </c>
      <c r="G237" s="148" t="s">
        <v>35</v>
      </c>
      <c r="H237" s="188" t="s">
        <v>235</v>
      </c>
      <c r="I237" s="178"/>
      <c r="J237" s="168"/>
      <c r="K237" s="17">
        <v>1169700000000000000</v>
      </c>
      <c r="L237" s="6">
        <v>43713.9447337963</v>
      </c>
      <c r="M237" s="19">
        <v>4</v>
      </c>
      <c r="N237" s="19">
        <v>0</v>
      </c>
      <c r="O237" s="19">
        <v>0</v>
      </c>
      <c r="P237" s="19">
        <v>0</v>
      </c>
      <c r="Q237" s="19">
        <v>0</v>
      </c>
      <c r="R237" s="22"/>
      <c r="S237" s="179"/>
      <c r="T237" s="179"/>
      <c r="U237" s="22"/>
      <c r="V237" s="2" t="s">
        <v>42614</v>
      </c>
      <c r="W237" s="22"/>
      <c r="X237" s="5" t="s">
        <v>42615</v>
      </c>
      <c r="Y237" s="17">
        <v>713331000000000000</v>
      </c>
      <c r="Z237" s="2" t="s">
        <v>42616</v>
      </c>
      <c r="AA237" s="22"/>
      <c r="AB237" s="6">
        <v>42454.61508101852</v>
      </c>
      <c r="AC237" s="22"/>
      <c r="AD237" s="144" t="s">
        <v>42617</v>
      </c>
      <c r="AE237" s="22"/>
      <c r="AF237" s="19">
        <v>434</v>
      </c>
      <c r="AG237" s="19">
        <v>145</v>
      </c>
      <c r="AH237" s="19">
        <v>140</v>
      </c>
      <c r="AI237" s="19">
        <v>1610</v>
      </c>
      <c r="AJ237" s="2"/>
      <c r="AK237" s="2"/>
      <c r="AL237" s="2"/>
      <c r="AM237" s="2"/>
      <c r="AN237" s="2"/>
    </row>
    <row x14ac:dyDescent="0.25" r="238" customHeight="1" ht="18">
      <c r="A238" s="20" t="s">
        <v>26945</v>
      </c>
      <c r="B238" s="12" t="s">
        <v>42618</v>
      </c>
      <c r="C238" s="148" t="s">
        <v>44</v>
      </c>
      <c r="D238" s="168"/>
      <c r="E238" s="148" t="s">
        <v>44</v>
      </c>
      <c r="F238" s="168"/>
      <c r="G238" s="148" t="s">
        <v>44</v>
      </c>
      <c r="H238" s="168"/>
      <c r="I238" s="178"/>
      <c r="J238" s="168"/>
      <c r="K238" s="17">
        <v>1169700000000000000</v>
      </c>
      <c r="L238" s="6">
        <v>43713.94342592593</v>
      </c>
      <c r="M238" s="19">
        <v>4</v>
      </c>
      <c r="N238" s="19">
        <v>1</v>
      </c>
      <c r="O238" s="19">
        <v>0</v>
      </c>
      <c r="P238" s="19">
        <v>0</v>
      </c>
      <c r="Q238" s="19">
        <v>0</v>
      </c>
      <c r="R238" s="22"/>
      <c r="S238" s="179"/>
      <c r="T238" s="179"/>
      <c r="U238" s="22"/>
      <c r="V238" s="2" t="s">
        <v>42619</v>
      </c>
      <c r="W238" s="22"/>
      <c r="X238" s="5" t="s">
        <v>42620</v>
      </c>
      <c r="Y238" s="19">
        <v>2902697794</v>
      </c>
      <c r="Z238" s="2" t="s">
        <v>42621</v>
      </c>
      <c r="AA238" s="22"/>
      <c r="AB238" s="6">
        <v>41975.89837962963</v>
      </c>
      <c r="AC238" s="22"/>
      <c r="AD238" s="179"/>
      <c r="AE238" s="22"/>
      <c r="AF238" s="19">
        <v>2238</v>
      </c>
      <c r="AG238" s="19">
        <v>3991</v>
      </c>
      <c r="AH238" s="19">
        <v>6</v>
      </c>
      <c r="AI238" s="19">
        <v>213</v>
      </c>
      <c r="AJ238" s="2"/>
      <c r="AK238" s="2"/>
      <c r="AL238" s="2"/>
      <c r="AM238" s="2"/>
      <c r="AN238" s="2"/>
    </row>
    <row x14ac:dyDescent="0.25" r="239" customHeight="1" ht="18">
      <c r="A239" s="20" t="s">
        <v>26957</v>
      </c>
      <c r="B239" s="12" t="s">
        <v>42622</v>
      </c>
      <c r="C239" s="148" t="s">
        <v>35</v>
      </c>
      <c r="D239" s="151" t="s">
        <v>235</v>
      </c>
      <c r="E239" s="148" t="s">
        <v>35</v>
      </c>
      <c r="F239" s="151" t="s">
        <v>235</v>
      </c>
      <c r="G239" s="148" t="s">
        <v>35</v>
      </c>
      <c r="H239" s="188" t="s">
        <v>235</v>
      </c>
      <c r="I239" s="178"/>
      <c r="J239" s="168"/>
      <c r="K239" s="17">
        <v>1169690000000000000</v>
      </c>
      <c r="L239" s="6">
        <v>43713.93614583334</v>
      </c>
      <c r="M239" s="19">
        <v>0</v>
      </c>
      <c r="N239" s="19">
        <v>0</v>
      </c>
      <c r="O239" s="19">
        <v>0</v>
      </c>
      <c r="P239" s="19">
        <v>0</v>
      </c>
      <c r="Q239" s="19">
        <v>0</v>
      </c>
      <c r="R239" s="22"/>
      <c r="S239" s="179"/>
      <c r="T239" s="179"/>
      <c r="U239" s="22"/>
      <c r="V239" s="2" t="s">
        <v>29457</v>
      </c>
      <c r="W239" s="22"/>
      <c r="X239" s="5" t="s">
        <v>29458</v>
      </c>
      <c r="Y239" s="19">
        <v>4501909413</v>
      </c>
      <c r="Z239" s="2" t="s">
        <v>12291</v>
      </c>
      <c r="AA239" s="2" t="s">
        <v>1280</v>
      </c>
      <c r="AB239" s="6">
        <v>42354.56443287037</v>
      </c>
      <c r="AC239" s="22"/>
      <c r="AD239" s="144" t="s">
        <v>29459</v>
      </c>
      <c r="AE239" s="22"/>
      <c r="AF239" s="19">
        <v>49034</v>
      </c>
      <c r="AG239" s="19">
        <v>1291</v>
      </c>
      <c r="AH239" s="19">
        <v>25</v>
      </c>
      <c r="AI239" s="19">
        <v>9179</v>
      </c>
      <c r="AJ239" s="2"/>
      <c r="AK239" s="2"/>
      <c r="AL239" s="2"/>
      <c r="AM239" s="2"/>
      <c r="AN239" s="2"/>
    </row>
    <row x14ac:dyDescent="0.25" r="240" customHeight="1" ht="18">
      <c r="A240" s="20" t="s">
        <v>42623</v>
      </c>
      <c r="B240" s="12" t="s">
        <v>42624</v>
      </c>
      <c r="C240" s="148" t="s">
        <v>35</v>
      </c>
      <c r="D240" s="151" t="s">
        <v>1295</v>
      </c>
      <c r="E240" s="148" t="s">
        <v>35</v>
      </c>
      <c r="F240" s="151" t="s">
        <v>1295</v>
      </c>
      <c r="G240" s="148" t="s">
        <v>35</v>
      </c>
      <c r="H240" s="188" t="s">
        <v>1295</v>
      </c>
      <c r="I240" s="178"/>
      <c r="J240" s="168"/>
      <c r="K240" s="17">
        <v>1169690000000000000</v>
      </c>
      <c r="L240" s="6">
        <v>43713.92633101852</v>
      </c>
      <c r="M240" s="19">
        <v>0</v>
      </c>
      <c r="N240" s="19">
        <v>0</v>
      </c>
      <c r="O240" s="19">
        <v>0</v>
      </c>
      <c r="P240" s="19">
        <v>0</v>
      </c>
      <c r="Q240" s="19">
        <v>0</v>
      </c>
      <c r="R240" s="22"/>
      <c r="S240" s="179"/>
      <c r="T240" s="179"/>
      <c r="U240" s="22"/>
      <c r="V240" s="2" t="s">
        <v>31912</v>
      </c>
      <c r="W240" s="22"/>
      <c r="X240" s="5" t="s">
        <v>31913</v>
      </c>
      <c r="Y240" s="17">
        <v>898197000000000000</v>
      </c>
      <c r="Z240" s="2" t="s">
        <v>31914</v>
      </c>
      <c r="AA240" s="22"/>
      <c r="AB240" s="6">
        <v>42964.74885416667</v>
      </c>
      <c r="AC240" s="22"/>
      <c r="AD240" s="144" t="s">
        <v>100</v>
      </c>
      <c r="AE240" s="22"/>
      <c r="AF240" s="19">
        <v>10257</v>
      </c>
      <c r="AG240" s="19">
        <v>365</v>
      </c>
      <c r="AH240" s="19">
        <v>351</v>
      </c>
      <c r="AI240" s="19">
        <v>10399</v>
      </c>
      <c r="AJ240" s="2"/>
      <c r="AK240" s="2"/>
      <c r="AL240" s="2"/>
      <c r="AM240" s="2"/>
      <c r="AN240" s="2"/>
    </row>
    <row x14ac:dyDescent="0.25" r="241" customHeight="1" ht="18">
      <c r="A241" s="20" t="s">
        <v>42625</v>
      </c>
      <c r="B241" s="12" t="s">
        <v>42626</v>
      </c>
      <c r="C241" s="148" t="s">
        <v>44</v>
      </c>
      <c r="D241" s="168"/>
      <c r="E241" s="148" t="s">
        <v>44</v>
      </c>
      <c r="F241" s="168"/>
      <c r="G241" s="148" t="s">
        <v>44</v>
      </c>
      <c r="H241" s="189"/>
      <c r="I241" s="178"/>
      <c r="J241" s="168"/>
      <c r="K241" s="17">
        <v>1169690000000000000</v>
      </c>
      <c r="L241" s="6">
        <v>43713.924409722225</v>
      </c>
      <c r="M241" s="19">
        <v>4</v>
      </c>
      <c r="N241" s="19">
        <v>1</v>
      </c>
      <c r="O241" s="19">
        <v>0</v>
      </c>
      <c r="P241" s="19">
        <v>0</v>
      </c>
      <c r="Q241" s="19">
        <v>0</v>
      </c>
      <c r="R241" s="22"/>
      <c r="S241" s="179"/>
      <c r="T241" s="179"/>
      <c r="U241" s="22"/>
      <c r="V241" s="2" t="s">
        <v>42627</v>
      </c>
      <c r="W241" s="22"/>
      <c r="X241" s="5" t="s">
        <v>42628</v>
      </c>
      <c r="Y241" s="19">
        <v>2223777691</v>
      </c>
      <c r="Z241" s="2" t="s">
        <v>42629</v>
      </c>
      <c r="AA241" s="22"/>
      <c r="AB241" s="6">
        <v>41609.076377314814</v>
      </c>
      <c r="AC241" s="22"/>
      <c r="AD241" s="144" t="s">
        <v>42630</v>
      </c>
      <c r="AE241" s="22"/>
      <c r="AF241" s="19">
        <v>10951</v>
      </c>
      <c r="AG241" s="19">
        <v>4693</v>
      </c>
      <c r="AH241" s="19">
        <v>606</v>
      </c>
      <c r="AI241" s="19">
        <v>1033</v>
      </c>
      <c r="AJ241" s="2"/>
      <c r="AK241" s="2"/>
      <c r="AL241" s="2"/>
      <c r="AM241" s="2"/>
      <c r="AN241" s="2"/>
    </row>
    <row x14ac:dyDescent="0.25" r="242" customHeight="1" ht="18">
      <c r="A242" s="20" t="s">
        <v>42631</v>
      </c>
      <c r="B242" s="12" t="s">
        <v>42632</v>
      </c>
      <c r="C242" s="148" t="s">
        <v>35</v>
      </c>
      <c r="D242" s="151" t="s">
        <v>235</v>
      </c>
      <c r="E242" s="148" t="s">
        <v>35</v>
      </c>
      <c r="F242" s="151" t="s">
        <v>235</v>
      </c>
      <c r="G242" s="148" t="s">
        <v>35</v>
      </c>
      <c r="H242" s="188" t="s">
        <v>235</v>
      </c>
      <c r="I242" s="178"/>
      <c r="J242" s="168"/>
      <c r="K242" s="17">
        <v>1169690000000000000</v>
      </c>
      <c r="L242" s="6">
        <v>43713.919016203705</v>
      </c>
      <c r="M242" s="19">
        <v>1</v>
      </c>
      <c r="N242" s="19">
        <v>0</v>
      </c>
      <c r="O242" s="19">
        <v>0</v>
      </c>
      <c r="P242" s="19">
        <v>0</v>
      </c>
      <c r="Q242" s="19">
        <v>0</v>
      </c>
      <c r="R242" s="22"/>
      <c r="S242" s="179"/>
      <c r="T242" s="179"/>
      <c r="U242" s="22"/>
      <c r="V242" s="2" t="s">
        <v>42633</v>
      </c>
      <c r="W242" s="22"/>
      <c r="X242" s="5" t="s">
        <v>42634</v>
      </c>
      <c r="Y242" s="19">
        <v>462856000</v>
      </c>
      <c r="Z242" s="2" t="s">
        <v>42635</v>
      </c>
      <c r="AA242" s="22"/>
      <c r="AB242" s="6">
        <v>40921.70511574074</v>
      </c>
      <c r="AC242" s="22"/>
      <c r="AD242" s="144" t="s">
        <v>42636</v>
      </c>
      <c r="AE242" s="22"/>
      <c r="AF242" s="19">
        <v>103041</v>
      </c>
      <c r="AG242" s="19">
        <v>7417</v>
      </c>
      <c r="AH242" s="19">
        <v>7067</v>
      </c>
      <c r="AI242" s="19">
        <v>70581</v>
      </c>
      <c r="AJ242" s="2"/>
      <c r="AK242" s="2"/>
      <c r="AL242" s="2"/>
      <c r="AM242" s="2"/>
      <c r="AN242" s="2"/>
    </row>
    <row x14ac:dyDescent="0.25" r="243" customHeight="1" ht="18">
      <c r="A243" s="20" t="s">
        <v>42637</v>
      </c>
      <c r="B243" s="12" t="s">
        <v>42638</v>
      </c>
      <c r="C243" s="148" t="s">
        <v>44</v>
      </c>
      <c r="D243" s="168"/>
      <c r="E243" s="148" t="s">
        <v>44</v>
      </c>
      <c r="F243" s="168"/>
      <c r="G243" s="148" t="s">
        <v>44</v>
      </c>
      <c r="H243" s="168"/>
      <c r="I243" s="178"/>
      <c r="J243" s="168"/>
      <c r="K243" s="17">
        <v>1169690000000000000</v>
      </c>
      <c r="L243" s="6">
        <v>43713.914502314816</v>
      </c>
      <c r="M243" s="19">
        <v>6</v>
      </c>
      <c r="N243" s="19">
        <v>4</v>
      </c>
      <c r="O243" s="19">
        <v>0</v>
      </c>
      <c r="P243" s="19">
        <v>0</v>
      </c>
      <c r="Q243" s="19">
        <v>0</v>
      </c>
      <c r="R243" s="22"/>
      <c r="S243" s="179"/>
      <c r="T243" s="179"/>
      <c r="U243" s="22"/>
      <c r="V243" s="2" t="s">
        <v>42639</v>
      </c>
      <c r="W243" s="22"/>
      <c r="X243" s="5" t="s">
        <v>42640</v>
      </c>
      <c r="Y243" s="19">
        <v>108752789</v>
      </c>
      <c r="Z243" s="2" t="s">
        <v>42641</v>
      </c>
      <c r="AA243" s="2" t="s">
        <v>42642</v>
      </c>
      <c r="AB243" s="6">
        <v>40205.101747685185</v>
      </c>
      <c r="AC243" s="22"/>
      <c r="AD243" s="144" t="s">
        <v>37286</v>
      </c>
      <c r="AE243" s="22"/>
      <c r="AF243" s="19">
        <v>109925</v>
      </c>
      <c r="AG243" s="19">
        <v>2047</v>
      </c>
      <c r="AH243" s="19">
        <v>1523</v>
      </c>
      <c r="AI243" s="19">
        <v>155468</v>
      </c>
      <c r="AJ243" s="2"/>
      <c r="AK243" s="2"/>
      <c r="AL243" s="2"/>
      <c r="AM243" s="2"/>
      <c r="AN243" s="2"/>
    </row>
    <row x14ac:dyDescent="0.25" r="244" customHeight="1" ht="18">
      <c r="A244" s="20" t="s">
        <v>35928</v>
      </c>
      <c r="B244" s="12" t="s">
        <v>42643</v>
      </c>
      <c r="C244" s="148" t="s">
        <v>35</v>
      </c>
      <c r="D244" s="151" t="s">
        <v>14863</v>
      </c>
      <c r="E244" s="148" t="s">
        <v>35</v>
      </c>
      <c r="F244" s="151" t="s">
        <v>14863</v>
      </c>
      <c r="G244" s="148" t="s">
        <v>35</v>
      </c>
      <c r="H244" s="188" t="s">
        <v>14863</v>
      </c>
      <c r="I244" s="178"/>
      <c r="J244" s="168"/>
      <c r="K244" s="17">
        <v>1169690000000000000</v>
      </c>
      <c r="L244" s="6">
        <v>43713.91290509259</v>
      </c>
      <c r="M244" s="19">
        <v>0</v>
      </c>
      <c r="N244" s="19">
        <v>0</v>
      </c>
      <c r="O244" s="19">
        <v>0</v>
      </c>
      <c r="P244" s="19">
        <v>0</v>
      </c>
      <c r="Q244" s="19">
        <v>0</v>
      </c>
      <c r="R244" s="22"/>
      <c r="S244" s="179"/>
      <c r="T244" s="179"/>
      <c r="U244" s="22"/>
      <c r="V244" s="2" t="s">
        <v>42644</v>
      </c>
      <c r="W244" s="22"/>
      <c r="X244" s="5" t="s">
        <v>42645</v>
      </c>
      <c r="Y244" s="17">
        <v>1093220000000000000</v>
      </c>
      <c r="Z244" s="2" t="s">
        <v>42646</v>
      </c>
      <c r="AA244" s="22"/>
      <c r="AB244" s="6">
        <v>43502.895266203705</v>
      </c>
      <c r="AC244" s="22"/>
      <c r="AD244" s="179"/>
      <c r="AE244" s="22"/>
      <c r="AF244" s="19">
        <v>2391</v>
      </c>
      <c r="AG244" s="19">
        <v>45</v>
      </c>
      <c r="AH244" s="19">
        <v>60</v>
      </c>
      <c r="AI244" s="19">
        <v>1975</v>
      </c>
      <c r="AJ244" s="2"/>
      <c r="AK244" s="2"/>
      <c r="AL244" s="2"/>
      <c r="AM244" s="2"/>
      <c r="AN244" s="2"/>
    </row>
    <row x14ac:dyDescent="0.25" r="245" customHeight="1" ht="18">
      <c r="A245" s="20" t="s">
        <v>42647</v>
      </c>
      <c r="B245" s="12" t="s">
        <v>40104</v>
      </c>
      <c r="C245" s="148" t="s">
        <v>44</v>
      </c>
      <c r="D245" s="168"/>
      <c r="E245" s="148" t="s">
        <v>44</v>
      </c>
      <c r="F245" s="168"/>
      <c r="G245" s="148" t="s">
        <v>44</v>
      </c>
      <c r="H245" s="168"/>
      <c r="I245" s="178"/>
      <c r="J245" s="168"/>
      <c r="K245" s="17">
        <v>1169680000000000000</v>
      </c>
      <c r="L245" s="6">
        <v>43713.90729166667</v>
      </c>
      <c r="M245" s="19">
        <v>0</v>
      </c>
      <c r="N245" s="19">
        <v>0</v>
      </c>
      <c r="O245" s="19">
        <v>0</v>
      </c>
      <c r="P245" s="19">
        <v>0</v>
      </c>
      <c r="Q245" s="19">
        <v>0</v>
      </c>
      <c r="R245" s="22"/>
      <c r="S245" s="179"/>
      <c r="T245" s="179"/>
      <c r="U245" s="22"/>
      <c r="V245" s="2" t="s">
        <v>8927</v>
      </c>
      <c r="W245" s="22"/>
      <c r="X245" s="5" t="s">
        <v>8928</v>
      </c>
      <c r="Y245" s="17">
        <v>948275000000000000</v>
      </c>
      <c r="Z245" s="22"/>
      <c r="AA245" s="22"/>
      <c r="AB245" s="6">
        <v>43102.937256944446</v>
      </c>
      <c r="AC245" s="22"/>
      <c r="AD245" s="179"/>
      <c r="AE245" s="22"/>
      <c r="AF245" s="19">
        <v>9459</v>
      </c>
      <c r="AG245" s="19">
        <v>92</v>
      </c>
      <c r="AH245" s="19">
        <v>155</v>
      </c>
      <c r="AI245" s="19">
        <v>83</v>
      </c>
      <c r="AJ245" s="2"/>
      <c r="AK245" s="2"/>
      <c r="AL245" s="2"/>
      <c r="AM245" s="2"/>
      <c r="AN245" s="2"/>
    </row>
    <row x14ac:dyDescent="0.25" r="246" customHeight="1" ht="18">
      <c r="A246" s="20" t="s">
        <v>35935</v>
      </c>
      <c r="B246" s="12" t="s">
        <v>42648</v>
      </c>
      <c r="C246" s="148" t="s">
        <v>35</v>
      </c>
      <c r="D246" s="151" t="s">
        <v>235</v>
      </c>
      <c r="E246" s="148" t="s">
        <v>35</v>
      </c>
      <c r="F246" s="151" t="s">
        <v>235</v>
      </c>
      <c r="G246" s="148" t="s">
        <v>35</v>
      </c>
      <c r="H246" s="188" t="s">
        <v>235</v>
      </c>
      <c r="I246" s="178"/>
      <c r="J246" s="168"/>
      <c r="K246" s="17">
        <v>1169680000000000000</v>
      </c>
      <c r="L246" s="6">
        <v>43713.89844907408</v>
      </c>
      <c r="M246" s="19">
        <v>819</v>
      </c>
      <c r="N246" s="19">
        <v>272</v>
      </c>
      <c r="O246" s="19">
        <v>0</v>
      </c>
      <c r="P246" s="19">
        <v>0</v>
      </c>
      <c r="Q246" s="19">
        <v>0</v>
      </c>
      <c r="R246" s="22"/>
      <c r="S246" s="179"/>
      <c r="T246" s="179"/>
      <c r="U246" s="22"/>
      <c r="V246" s="2" t="s">
        <v>42649</v>
      </c>
      <c r="W246" s="22"/>
      <c r="X246" s="5" t="s">
        <v>42650</v>
      </c>
      <c r="Y246" s="17">
        <v>921816000000000000</v>
      </c>
      <c r="Z246" s="2" t="s">
        <v>42651</v>
      </c>
      <c r="AA246" s="22"/>
      <c r="AB246" s="6">
        <v>43029.92350694445</v>
      </c>
      <c r="AC246" s="22"/>
      <c r="AD246" s="144" t="s">
        <v>100</v>
      </c>
      <c r="AE246" s="22"/>
      <c r="AF246" s="19">
        <v>1353</v>
      </c>
      <c r="AG246" s="19">
        <v>9109</v>
      </c>
      <c r="AH246" s="19">
        <v>46</v>
      </c>
      <c r="AI246" s="19">
        <v>485</v>
      </c>
      <c r="AJ246" s="2"/>
      <c r="AK246" s="2"/>
      <c r="AL246" s="2"/>
      <c r="AM246" s="2"/>
      <c r="AN246" s="2"/>
    </row>
    <row x14ac:dyDescent="0.25" r="247" customHeight="1" ht="18">
      <c r="A247" s="20" t="s">
        <v>42652</v>
      </c>
      <c r="B247" s="12" t="s">
        <v>31945</v>
      </c>
      <c r="C247" s="148" t="s">
        <v>44</v>
      </c>
      <c r="D247" s="168"/>
      <c r="E247" s="148" t="s">
        <v>44</v>
      </c>
      <c r="F247" s="168"/>
      <c r="G247" s="148" t="s">
        <v>44</v>
      </c>
      <c r="H247" s="189"/>
      <c r="I247" s="178"/>
      <c r="J247" s="168"/>
      <c r="K247" s="17">
        <v>1169680000000000000</v>
      </c>
      <c r="L247" s="6">
        <v>43713.89673611111</v>
      </c>
      <c r="M247" s="19">
        <v>9</v>
      </c>
      <c r="N247" s="19">
        <v>1</v>
      </c>
      <c r="O247" s="19">
        <v>0</v>
      </c>
      <c r="P247" s="19">
        <v>0</v>
      </c>
      <c r="Q247" s="19">
        <v>0</v>
      </c>
      <c r="R247" s="22"/>
      <c r="S247" s="179"/>
      <c r="T247" s="179"/>
      <c r="U247" s="22"/>
      <c r="V247" s="2" t="s">
        <v>31946</v>
      </c>
      <c r="W247" s="22"/>
      <c r="X247" s="5" t="s">
        <v>31947</v>
      </c>
      <c r="Y247" s="19">
        <v>1416285882</v>
      </c>
      <c r="Z247" s="2" t="s">
        <v>31948</v>
      </c>
      <c r="AA247" s="2" t="s">
        <v>31949</v>
      </c>
      <c r="AB247" s="6">
        <v>41403.98540509259</v>
      </c>
      <c r="AC247" s="22"/>
      <c r="AD247" s="179"/>
      <c r="AE247" s="22"/>
      <c r="AF247" s="19">
        <v>8600</v>
      </c>
      <c r="AG247" s="19">
        <v>5676</v>
      </c>
      <c r="AH247" s="19">
        <v>423</v>
      </c>
      <c r="AI247" s="19">
        <v>1547</v>
      </c>
      <c r="AJ247" s="2"/>
      <c r="AK247" s="2"/>
      <c r="AL247" s="2"/>
      <c r="AM247" s="2"/>
      <c r="AN247" s="2"/>
    </row>
    <row x14ac:dyDescent="0.25" r="248" customHeight="1" ht="18">
      <c r="A248" s="20" t="s">
        <v>40219</v>
      </c>
      <c r="B248" s="12" t="s">
        <v>42653</v>
      </c>
      <c r="C248" s="148" t="s">
        <v>35</v>
      </c>
      <c r="D248" s="151" t="s">
        <v>235</v>
      </c>
      <c r="E248" s="148" t="s">
        <v>35</v>
      </c>
      <c r="F248" s="151" t="s">
        <v>235</v>
      </c>
      <c r="G248" s="148" t="s">
        <v>35</v>
      </c>
      <c r="H248" s="188" t="s">
        <v>235</v>
      </c>
      <c r="I248" s="178"/>
      <c r="J248" s="168"/>
      <c r="K248" s="17">
        <v>1169680000000000000</v>
      </c>
      <c r="L248" s="6">
        <v>43713.892175925925</v>
      </c>
      <c r="M248" s="19">
        <v>3</v>
      </c>
      <c r="N248" s="19">
        <v>2</v>
      </c>
      <c r="O248" s="19">
        <v>0</v>
      </c>
      <c r="P248" s="19">
        <v>0</v>
      </c>
      <c r="Q248" s="19">
        <v>0</v>
      </c>
      <c r="R248" s="22"/>
      <c r="S248" s="179"/>
      <c r="T248" s="179"/>
      <c r="U248" s="22"/>
      <c r="V248" s="2" t="s">
        <v>42654</v>
      </c>
      <c r="W248" s="22"/>
      <c r="X248" s="5" t="s">
        <v>42655</v>
      </c>
      <c r="Y248" s="19">
        <v>884979583</v>
      </c>
      <c r="Z248" s="2" t="s">
        <v>42656</v>
      </c>
      <c r="AA248" s="22"/>
      <c r="AB248" s="6">
        <v>41198.925717592596</v>
      </c>
      <c r="AC248" s="22"/>
      <c r="AD248" s="144" t="s">
        <v>42657</v>
      </c>
      <c r="AE248" s="22"/>
      <c r="AF248" s="19">
        <v>45812</v>
      </c>
      <c r="AG248" s="19">
        <v>2972</v>
      </c>
      <c r="AH248" s="19">
        <v>4958</v>
      </c>
      <c r="AI248" s="19">
        <v>5434</v>
      </c>
      <c r="AJ248" s="2"/>
      <c r="AK248" s="2"/>
      <c r="AL248" s="2"/>
      <c r="AM248" s="2"/>
      <c r="AN248" s="2"/>
    </row>
    <row x14ac:dyDescent="0.25" r="249" customHeight="1" ht="18">
      <c r="A249" s="20" t="s">
        <v>35942</v>
      </c>
      <c r="B249" s="12" t="s">
        <v>42658</v>
      </c>
      <c r="C249" s="148" t="s">
        <v>35</v>
      </c>
      <c r="D249" s="151" t="s">
        <v>235</v>
      </c>
      <c r="E249" s="148" t="s">
        <v>35</v>
      </c>
      <c r="F249" s="151" t="s">
        <v>235</v>
      </c>
      <c r="G249" s="148" t="s">
        <v>35</v>
      </c>
      <c r="H249" s="188" t="s">
        <v>235</v>
      </c>
      <c r="I249" s="178"/>
      <c r="J249" s="168"/>
      <c r="K249" s="17">
        <v>1169680000000000000</v>
      </c>
      <c r="L249" s="6">
        <v>43713.89177083333</v>
      </c>
      <c r="M249" s="19">
        <v>3</v>
      </c>
      <c r="N249" s="19">
        <v>3</v>
      </c>
      <c r="O249" s="19">
        <v>0</v>
      </c>
      <c r="P249" s="19">
        <v>0</v>
      </c>
      <c r="Q249" s="19">
        <v>0</v>
      </c>
      <c r="R249" s="22"/>
      <c r="S249" s="179"/>
      <c r="T249" s="179"/>
      <c r="U249" s="22"/>
      <c r="V249" s="2" t="s">
        <v>27340</v>
      </c>
      <c r="W249" s="22"/>
      <c r="X249" s="5" t="s">
        <v>27341</v>
      </c>
      <c r="Y249" s="19">
        <v>3347739569</v>
      </c>
      <c r="Z249" s="2" t="s">
        <v>27342</v>
      </c>
      <c r="AA249" s="22"/>
      <c r="AB249" s="6">
        <v>42182.83982638889</v>
      </c>
      <c r="AC249" s="22"/>
      <c r="AD249" s="144" t="s">
        <v>573</v>
      </c>
      <c r="AE249" s="22"/>
      <c r="AF249" s="19">
        <v>54110</v>
      </c>
      <c r="AG249" s="19">
        <v>1855</v>
      </c>
      <c r="AH249" s="19">
        <v>3714</v>
      </c>
      <c r="AI249" s="19">
        <v>63347</v>
      </c>
      <c r="AJ249" s="2"/>
      <c r="AK249" s="2"/>
      <c r="AL249" s="2"/>
      <c r="AM249" s="2"/>
      <c r="AN249" s="2"/>
    </row>
    <row x14ac:dyDescent="0.25" r="250" customHeight="1" ht="18">
      <c r="A250" s="20" t="s">
        <v>42659</v>
      </c>
      <c r="B250" s="12" t="s">
        <v>31951</v>
      </c>
      <c r="C250" s="148" t="s">
        <v>44</v>
      </c>
      <c r="D250" s="168"/>
      <c r="E250" s="148" t="s">
        <v>44</v>
      </c>
      <c r="F250" s="168"/>
      <c r="G250" s="148" t="s">
        <v>44</v>
      </c>
      <c r="H250" s="168"/>
      <c r="I250" s="178"/>
      <c r="J250" s="168"/>
      <c r="K250" s="17">
        <v>1169680000000000000</v>
      </c>
      <c r="L250" s="6">
        <v>43713.89030092592</v>
      </c>
      <c r="M250" s="19">
        <v>38</v>
      </c>
      <c r="N250" s="19">
        <v>8</v>
      </c>
      <c r="O250" s="19">
        <v>0</v>
      </c>
      <c r="P250" s="19">
        <v>0</v>
      </c>
      <c r="Q250" s="19">
        <v>0</v>
      </c>
      <c r="R250" s="22"/>
      <c r="S250" s="179"/>
      <c r="T250" s="179"/>
      <c r="U250" s="22"/>
      <c r="V250" s="2" t="s">
        <v>31952</v>
      </c>
      <c r="W250" s="22"/>
      <c r="X250" s="5" t="s">
        <v>31952</v>
      </c>
      <c r="Y250" s="17">
        <v>1100460000000000000</v>
      </c>
      <c r="Z250" s="22"/>
      <c r="AA250" s="22"/>
      <c r="AB250" s="6">
        <v>43522.8962962963</v>
      </c>
      <c r="AC250" s="22"/>
      <c r="AD250" s="179"/>
      <c r="AE250" s="22"/>
      <c r="AF250" s="19">
        <v>1038</v>
      </c>
      <c r="AG250" s="19">
        <v>609</v>
      </c>
      <c r="AH250" s="19">
        <v>272</v>
      </c>
      <c r="AI250" s="19">
        <v>1023</v>
      </c>
      <c r="AJ250" s="2"/>
      <c r="AK250" s="2"/>
      <c r="AL250" s="2"/>
      <c r="AM250" s="2"/>
      <c r="AN250" s="2"/>
    </row>
    <row x14ac:dyDescent="0.25" r="251" customHeight="1" ht="18">
      <c r="A251" s="20" t="s">
        <v>42660</v>
      </c>
      <c r="B251" s="12" t="s">
        <v>31954</v>
      </c>
      <c r="C251" s="148" t="s">
        <v>35</v>
      </c>
      <c r="D251" s="151" t="s">
        <v>1295</v>
      </c>
      <c r="E251" s="148" t="s">
        <v>35</v>
      </c>
      <c r="F251" s="151" t="s">
        <v>1295</v>
      </c>
      <c r="G251" s="148" t="s">
        <v>35</v>
      </c>
      <c r="H251" s="188" t="s">
        <v>1295</v>
      </c>
      <c r="I251" s="178"/>
      <c r="J251" s="168"/>
      <c r="K251" s="17">
        <v>1169680000000000000</v>
      </c>
      <c r="L251" s="6">
        <v>43713.88820601852</v>
      </c>
      <c r="M251" s="19">
        <v>0</v>
      </c>
      <c r="N251" s="19">
        <v>2</v>
      </c>
      <c r="O251" s="19">
        <v>0</v>
      </c>
      <c r="P251" s="19">
        <v>0</v>
      </c>
      <c r="Q251" s="19">
        <v>0</v>
      </c>
      <c r="R251" s="22"/>
      <c r="S251" s="179"/>
      <c r="T251" s="179"/>
      <c r="U251" s="22"/>
      <c r="V251" s="2" t="s">
        <v>31955</v>
      </c>
      <c r="W251" s="22"/>
      <c r="X251" s="5" t="s">
        <v>31956</v>
      </c>
      <c r="Y251" s="19">
        <v>4417239623</v>
      </c>
      <c r="Z251" s="2" t="s">
        <v>31957</v>
      </c>
      <c r="AA251" s="22"/>
      <c r="AB251" s="6">
        <v>42346.79131944444</v>
      </c>
      <c r="AC251" s="22"/>
      <c r="AD251" s="179"/>
      <c r="AE251" s="22"/>
      <c r="AF251" s="19">
        <v>4132</v>
      </c>
      <c r="AG251" s="19">
        <v>581</v>
      </c>
      <c r="AH251" s="19">
        <v>611</v>
      </c>
      <c r="AI251" s="19">
        <v>991</v>
      </c>
      <c r="AJ251" s="2"/>
      <c r="AK251" s="2"/>
      <c r="AL251" s="2"/>
      <c r="AM251" s="2"/>
      <c r="AN251" s="2"/>
    </row>
    <row x14ac:dyDescent="0.25" r="252" customHeight="1" ht="18">
      <c r="A252" s="20" t="s">
        <v>42661</v>
      </c>
      <c r="B252" s="12" t="s">
        <v>42662</v>
      </c>
      <c r="C252" s="148" t="s">
        <v>44</v>
      </c>
      <c r="D252" s="168"/>
      <c r="E252" s="148" t="s">
        <v>44</v>
      </c>
      <c r="F252" s="168"/>
      <c r="G252" s="148" t="s">
        <v>44</v>
      </c>
      <c r="H252" s="168"/>
      <c r="I252" s="178"/>
      <c r="J252" s="168"/>
      <c r="K252" s="17">
        <v>1169680000000000000</v>
      </c>
      <c r="L252" s="6">
        <v>43713.888078703705</v>
      </c>
      <c r="M252" s="19">
        <v>0</v>
      </c>
      <c r="N252" s="19">
        <v>1</v>
      </c>
      <c r="O252" s="19">
        <v>0</v>
      </c>
      <c r="P252" s="19">
        <v>0</v>
      </c>
      <c r="Q252" s="19">
        <v>0</v>
      </c>
      <c r="R252" s="22"/>
      <c r="S252" s="179"/>
      <c r="T252" s="179"/>
      <c r="U252" s="22"/>
      <c r="V252" s="2" t="s">
        <v>18928</v>
      </c>
      <c r="W252" s="22"/>
      <c r="X252" s="5" t="s">
        <v>18929</v>
      </c>
      <c r="Y252" s="19">
        <v>399037811</v>
      </c>
      <c r="Z252" s="2" t="s">
        <v>18930</v>
      </c>
      <c r="AA252" s="2" t="s">
        <v>18931</v>
      </c>
      <c r="AB252" s="6">
        <v>40843.09217592593</v>
      </c>
      <c r="AC252" s="22"/>
      <c r="AD252" s="144" t="s">
        <v>18933</v>
      </c>
      <c r="AE252" s="22"/>
      <c r="AF252" s="19">
        <v>70730</v>
      </c>
      <c r="AG252" s="19">
        <v>1739</v>
      </c>
      <c r="AH252" s="19">
        <v>1482</v>
      </c>
      <c r="AI252" s="19">
        <v>14198</v>
      </c>
      <c r="AJ252" s="2"/>
      <c r="AK252" s="2"/>
      <c r="AL252" s="2"/>
      <c r="AM252" s="2"/>
      <c r="AN252" s="2"/>
    </row>
    <row x14ac:dyDescent="0.25" r="253" customHeight="1" ht="18">
      <c r="A253" s="20" t="s">
        <v>42663</v>
      </c>
      <c r="B253" s="12" t="s">
        <v>40124</v>
      </c>
      <c r="C253" s="148" t="s">
        <v>44</v>
      </c>
      <c r="D253" s="168"/>
      <c r="E253" s="148" t="s">
        <v>44</v>
      </c>
      <c r="F253" s="168"/>
      <c r="G253" s="148" t="s">
        <v>44</v>
      </c>
      <c r="H253" s="168"/>
      <c r="I253" s="178"/>
      <c r="J253" s="168"/>
      <c r="K253" s="17">
        <v>1169680000000000000</v>
      </c>
      <c r="L253" s="6">
        <v>43713.88731481481</v>
      </c>
      <c r="M253" s="19">
        <v>2</v>
      </c>
      <c r="N253" s="19">
        <v>0</v>
      </c>
      <c r="O253" s="19">
        <v>0</v>
      </c>
      <c r="P253" s="19">
        <v>0</v>
      </c>
      <c r="Q253" s="19">
        <v>0</v>
      </c>
      <c r="R253" s="22"/>
      <c r="S253" s="179"/>
      <c r="T253" s="179"/>
      <c r="U253" s="22"/>
      <c r="V253" s="2" t="s">
        <v>40125</v>
      </c>
      <c r="W253" s="22"/>
      <c r="X253" s="5" t="s">
        <v>40126</v>
      </c>
      <c r="Y253" s="19">
        <v>4397081445</v>
      </c>
      <c r="Z253" s="22"/>
      <c r="AA253" s="22"/>
      <c r="AB253" s="6">
        <v>42344.946550925924</v>
      </c>
      <c r="AC253" s="22"/>
      <c r="AD253" s="179"/>
      <c r="AE253" s="22"/>
      <c r="AF253" s="19">
        <v>4755</v>
      </c>
      <c r="AG253" s="19">
        <v>288</v>
      </c>
      <c r="AH253" s="19">
        <v>711</v>
      </c>
      <c r="AI253" s="19">
        <v>181</v>
      </c>
      <c r="AJ253" s="2"/>
      <c r="AK253" s="2"/>
      <c r="AL253" s="2"/>
      <c r="AM253" s="2"/>
      <c r="AN253" s="2"/>
    </row>
    <row x14ac:dyDescent="0.25" r="254" customHeight="1" ht="18">
      <c r="A254" s="20" t="s">
        <v>6512</v>
      </c>
      <c r="B254" s="12" t="s">
        <v>42664</v>
      </c>
      <c r="C254" s="148" t="s">
        <v>44</v>
      </c>
      <c r="D254" s="168"/>
      <c r="E254" s="148" t="s">
        <v>44</v>
      </c>
      <c r="F254" s="168"/>
      <c r="G254" s="148" t="s">
        <v>44</v>
      </c>
      <c r="H254" s="168"/>
      <c r="I254" s="178"/>
      <c r="J254" s="168"/>
      <c r="K254" s="17">
        <v>1169680000000000000</v>
      </c>
      <c r="L254" s="6">
        <v>43713.88667824074</v>
      </c>
      <c r="M254" s="19">
        <v>0</v>
      </c>
      <c r="N254" s="19">
        <v>0</v>
      </c>
      <c r="O254" s="19">
        <v>0</v>
      </c>
      <c r="P254" s="19">
        <v>0</v>
      </c>
      <c r="Q254" s="19">
        <v>0</v>
      </c>
      <c r="R254" s="22"/>
      <c r="S254" s="179"/>
      <c r="T254" s="179"/>
      <c r="U254" s="22"/>
      <c r="V254" s="2" t="s">
        <v>42665</v>
      </c>
      <c r="W254" s="22"/>
      <c r="X254" s="5" t="s">
        <v>42666</v>
      </c>
      <c r="Y254" s="17">
        <v>1038390000000000000</v>
      </c>
      <c r="Z254" s="2" t="s">
        <v>42667</v>
      </c>
      <c r="AA254" s="22"/>
      <c r="AB254" s="6">
        <v>43351.60271990741</v>
      </c>
      <c r="AC254" s="22"/>
      <c r="AD254" s="144" t="s">
        <v>8331</v>
      </c>
      <c r="AE254" s="22"/>
      <c r="AF254" s="19">
        <v>5905</v>
      </c>
      <c r="AG254" s="19">
        <v>166</v>
      </c>
      <c r="AH254" s="19">
        <v>335</v>
      </c>
      <c r="AI254" s="19">
        <v>11768</v>
      </c>
      <c r="AJ254" s="2"/>
      <c r="AK254" s="2"/>
      <c r="AL254" s="2"/>
      <c r="AM254" s="2"/>
      <c r="AN254" s="2"/>
    </row>
    <row x14ac:dyDescent="0.25" r="255" customHeight="1" ht="18">
      <c r="A255" s="20" t="s">
        <v>42668</v>
      </c>
      <c r="B255" s="12" t="s">
        <v>42669</v>
      </c>
      <c r="C255" s="148" t="s">
        <v>35</v>
      </c>
      <c r="D255" s="151" t="s">
        <v>235</v>
      </c>
      <c r="E255" s="148" t="s">
        <v>35</v>
      </c>
      <c r="F255" s="151" t="s">
        <v>235</v>
      </c>
      <c r="G255" s="148" t="s">
        <v>35</v>
      </c>
      <c r="H255" s="188" t="s">
        <v>235</v>
      </c>
      <c r="I255" s="178"/>
      <c r="J255" s="168"/>
      <c r="K255" s="17">
        <v>1169670000000000000</v>
      </c>
      <c r="L255" s="6">
        <v>43713.875706018516</v>
      </c>
      <c r="M255" s="19">
        <v>1</v>
      </c>
      <c r="N255" s="19">
        <v>0</v>
      </c>
      <c r="O255" s="19">
        <v>0</v>
      </c>
      <c r="P255" s="19">
        <v>0</v>
      </c>
      <c r="Q255" s="19">
        <v>0</v>
      </c>
      <c r="R255" s="22"/>
      <c r="S255" s="179"/>
      <c r="T255" s="179"/>
      <c r="U255" s="22"/>
      <c r="V255" s="2" t="s">
        <v>42670</v>
      </c>
      <c r="W255" s="22"/>
      <c r="X255" s="5" t="s">
        <v>42671</v>
      </c>
      <c r="Y255" s="19">
        <v>427695960</v>
      </c>
      <c r="Z255" s="22"/>
      <c r="AA255" s="22"/>
      <c r="AB255" s="6">
        <v>40881.054444444446</v>
      </c>
      <c r="AC255" s="22"/>
      <c r="AD255" s="179"/>
      <c r="AE255" s="22"/>
      <c r="AF255" s="19">
        <v>11010</v>
      </c>
      <c r="AG255" s="19">
        <v>1162</v>
      </c>
      <c r="AH255" s="19">
        <v>1332</v>
      </c>
      <c r="AI255" s="19">
        <v>4137</v>
      </c>
      <c r="AJ255" s="2"/>
      <c r="AK255" s="2"/>
      <c r="AL255" s="2"/>
      <c r="AM255" s="2"/>
      <c r="AN255" s="2"/>
    </row>
    <row x14ac:dyDescent="0.25" r="256" customHeight="1" ht="18">
      <c r="A256" s="20" t="s">
        <v>42672</v>
      </c>
      <c r="B256" s="12" t="s">
        <v>42673</v>
      </c>
      <c r="C256" s="148" t="s">
        <v>35</v>
      </c>
      <c r="D256" s="151" t="s">
        <v>235</v>
      </c>
      <c r="E256" s="148" t="s">
        <v>35</v>
      </c>
      <c r="F256" s="151" t="s">
        <v>235</v>
      </c>
      <c r="G256" s="148" t="s">
        <v>35</v>
      </c>
      <c r="H256" s="188" t="s">
        <v>235</v>
      </c>
      <c r="I256" s="178"/>
      <c r="J256" s="168"/>
      <c r="K256" s="17">
        <v>1169670000000000000</v>
      </c>
      <c r="L256" s="6">
        <v>43713.8741087963</v>
      </c>
      <c r="M256" s="19">
        <v>4</v>
      </c>
      <c r="N256" s="19">
        <v>0</v>
      </c>
      <c r="O256" s="19">
        <v>0</v>
      </c>
      <c r="P256" s="19">
        <v>0</v>
      </c>
      <c r="Q256" s="19">
        <v>0</v>
      </c>
      <c r="R256" s="22"/>
      <c r="S256" s="179"/>
      <c r="T256" s="179"/>
      <c r="U256" s="22"/>
      <c r="V256" s="2" t="s">
        <v>42674</v>
      </c>
      <c r="W256" s="22"/>
      <c r="X256" s="5" t="s">
        <v>42675</v>
      </c>
      <c r="Y256" s="19">
        <v>427586920</v>
      </c>
      <c r="Z256" s="2" t="s">
        <v>42676</v>
      </c>
      <c r="AA256" s="22"/>
      <c r="AB256" s="6">
        <v>40880.933391203704</v>
      </c>
      <c r="AC256" s="22"/>
      <c r="AD256" s="144" t="s">
        <v>42677</v>
      </c>
      <c r="AE256" s="22"/>
      <c r="AF256" s="19">
        <v>1151</v>
      </c>
      <c r="AG256" s="19">
        <v>193</v>
      </c>
      <c r="AH256" s="19">
        <v>118</v>
      </c>
      <c r="AI256" s="19">
        <v>4698</v>
      </c>
      <c r="AJ256" s="2"/>
      <c r="AK256" s="2"/>
      <c r="AL256" s="2"/>
      <c r="AM256" s="2"/>
      <c r="AN256" s="2"/>
    </row>
    <row x14ac:dyDescent="0.25" r="257" customHeight="1" ht="18">
      <c r="A257" s="20" t="s">
        <v>35964</v>
      </c>
      <c r="B257" s="12" t="s">
        <v>42678</v>
      </c>
      <c r="C257" s="148" t="s">
        <v>44</v>
      </c>
      <c r="D257" s="168"/>
      <c r="E257" s="148" t="s">
        <v>44</v>
      </c>
      <c r="F257" s="168"/>
      <c r="G257" s="148" t="s">
        <v>44</v>
      </c>
      <c r="H257" s="168"/>
      <c r="I257" s="178"/>
      <c r="J257" s="168"/>
      <c r="K257" s="17">
        <v>1169670000000000000</v>
      </c>
      <c r="L257" s="6">
        <v>43713.86791666667</v>
      </c>
      <c r="M257" s="19">
        <v>16</v>
      </c>
      <c r="N257" s="19">
        <v>4</v>
      </c>
      <c r="O257" s="19">
        <v>0</v>
      </c>
      <c r="P257" s="19">
        <v>0</v>
      </c>
      <c r="Q257" s="19">
        <v>0</v>
      </c>
      <c r="R257" s="22"/>
      <c r="S257" s="179"/>
      <c r="T257" s="179"/>
      <c r="U257" s="22"/>
      <c r="V257" s="2" t="s">
        <v>42679</v>
      </c>
      <c r="W257" s="22"/>
      <c r="X257" s="5" t="s">
        <v>42680</v>
      </c>
      <c r="Y257" s="17">
        <v>957250000000000000</v>
      </c>
      <c r="Z257" s="2" t="s">
        <v>42681</v>
      </c>
      <c r="AA257" s="22"/>
      <c r="AB257" s="6">
        <v>43127.70195601852</v>
      </c>
      <c r="AC257" s="22"/>
      <c r="AD257" s="144" t="s">
        <v>17962</v>
      </c>
      <c r="AE257" s="22"/>
      <c r="AF257" s="19">
        <v>12597</v>
      </c>
      <c r="AG257" s="19">
        <v>6539</v>
      </c>
      <c r="AH257" s="19">
        <v>8</v>
      </c>
      <c r="AI257" s="19">
        <v>171</v>
      </c>
      <c r="AJ257" s="2"/>
      <c r="AK257" s="2"/>
      <c r="AL257" s="2"/>
      <c r="AM257" s="2"/>
      <c r="AN257" s="2"/>
    </row>
    <row x14ac:dyDescent="0.25" r="258" customHeight="1" ht="18">
      <c r="A258" s="20" t="s">
        <v>42682</v>
      </c>
      <c r="B258" s="187" t="s">
        <v>42683</v>
      </c>
      <c r="C258" s="148" t="s">
        <v>35</v>
      </c>
      <c r="D258" s="151" t="s">
        <v>235</v>
      </c>
      <c r="E258" s="148" t="s">
        <v>35</v>
      </c>
      <c r="F258" s="151" t="s">
        <v>235</v>
      </c>
      <c r="G258" s="148" t="s">
        <v>35</v>
      </c>
      <c r="H258" s="151" t="s">
        <v>235</v>
      </c>
      <c r="I258" s="178"/>
      <c r="J258" s="168"/>
      <c r="K258" s="17">
        <v>1169670000000000000</v>
      </c>
      <c r="L258" s="6">
        <v>43713.86146990741</v>
      </c>
      <c r="M258" s="19">
        <v>17</v>
      </c>
      <c r="N258" s="19">
        <v>1</v>
      </c>
      <c r="O258" s="19">
        <v>0</v>
      </c>
      <c r="P258" s="19">
        <v>0</v>
      </c>
      <c r="Q258" s="19">
        <v>0</v>
      </c>
      <c r="R258" s="22"/>
      <c r="S258" s="179"/>
      <c r="T258" s="179"/>
      <c r="U258" s="22"/>
      <c r="V258" s="2" t="s">
        <v>42684</v>
      </c>
      <c r="W258" s="22"/>
      <c r="X258" s="5" t="s">
        <v>42685</v>
      </c>
      <c r="Y258" s="19">
        <v>2836987754</v>
      </c>
      <c r="Z258" s="2" t="s">
        <v>42686</v>
      </c>
      <c r="AA258" s="2" t="s">
        <v>42194</v>
      </c>
      <c r="AB258" s="6">
        <v>41913.88846064815</v>
      </c>
      <c r="AC258" s="22"/>
      <c r="AD258" s="179"/>
      <c r="AE258" s="22"/>
      <c r="AF258" s="19">
        <v>35197</v>
      </c>
      <c r="AG258" s="19">
        <v>12292</v>
      </c>
      <c r="AH258" s="19">
        <v>7984</v>
      </c>
      <c r="AI258" s="19">
        <v>32252</v>
      </c>
      <c r="AJ258" s="2"/>
      <c r="AK258" s="2"/>
      <c r="AL258" s="2"/>
      <c r="AM258" s="2"/>
      <c r="AN258" s="2"/>
    </row>
    <row x14ac:dyDescent="0.25" r="259" customHeight="1" ht="18">
      <c r="A259" s="20" t="s">
        <v>42687</v>
      </c>
      <c r="B259" s="12" t="s">
        <v>42688</v>
      </c>
      <c r="C259" s="148" t="s">
        <v>35</v>
      </c>
      <c r="D259" s="102" t="s">
        <v>14863</v>
      </c>
      <c r="E259" s="148" t="s">
        <v>35</v>
      </c>
      <c r="F259" s="102" t="s">
        <v>14863</v>
      </c>
      <c r="G259" s="148" t="s">
        <v>35</v>
      </c>
      <c r="H259" s="188" t="s">
        <v>14863</v>
      </c>
      <c r="I259" s="178"/>
      <c r="J259" s="168"/>
      <c r="K259" s="17">
        <v>1169670000000000000</v>
      </c>
      <c r="L259" s="6">
        <v>43713.85885416667</v>
      </c>
      <c r="M259" s="19">
        <v>2</v>
      </c>
      <c r="N259" s="19">
        <v>0</v>
      </c>
      <c r="O259" s="19">
        <v>0</v>
      </c>
      <c r="P259" s="19">
        <v>0</v>
      </c>
      <c r="Q259" s="19">
        <v>0</v>
      </c>
      <c r="R259" s="22"/>
      <c r="S259" s="179"/>
      <c r="T259" s="179"/>
      <c r="U259" s="22"/>
      <c r="V259" s="2" t="s">
        <v>42689</v>
      </c>
      <c r="W259" s="22"/>
      <c r="X259" s="5" t="s">
        <v>42690</v>
      </c>
      <c r="Y259" s="19">
        <v>3523083575</v>
      </c>
      <c r="Z259" s="2" t="s">
        <v>42691</v>
      </c>
      <c r="AA259" s="22"/>
      <c r="AB259" s="6">
        <v>42249.63487268519</v>
      </c>
      <c r="AC259" s="22"/>
      <c r="AD259" s="144" t="s">
        <v>100</v>
      </c>
      <c r="AE259" s="22"/>
      <c r="AF259" s="19">
        <v>2440</v>
      </c>
      <c r="AG259" s="19">
        <v>78</v>
      </c>
      <c r="AH259" s="19">
        <v>152</v>
      </c>
      <c r="AI259" s="19">
        <v>9016</v>
      </c>
      <c r="AJ259" s="2"/>
      <c r="AK259" s="2"/>
      <c r="AL259" s="2"/>
      <c r="AM259" s="2"/>
      <c r="AN259" s="2"/>
    </row>
    <row x14ac:dyDescent="0.25" r="260" customHeight="1" ht="18">
      <c r="A260" s="20" t="s">
        <v>30161</v>
      </c>
      <c r="B260" s="12" t="s">
        <v>42692</v>
      </c>
      <c r="C260" s="148" t="s">
        <v>35</v>
      </c>
      <c r="D260" s="151" t="s">
        <v>235</v>
      </c>
      <c r="E260" s="148" t="s">
        <v>35</v>
      </c>
      <c r="F260" s="151" t="s">
        <v>235</v>
      </c>
      <c r="G260" s="148" t="s">
        <v>35</v>
      </c>
      <c r="H260" s="188" t="s">
        <v>235</v>
      </c>
      <c r="I260" s="178"/>
      <c r="J260" s="168"/>
      <c r="K260" s="17">
        <v>1169660000000000000</v>
      </c>
      <c r="L260" s="6">
        <v>43713.85349537037</v>
      </c>
      <c r="M260" s="19">
        <v>0</v>
      </c>
      <c r="N260" s="19">
        <v>0</v>
      </c>
      <c r="O260" s="19">
        <v>0</v>
      </c>
      <c r="P260" s="19">
        <v>0</v>
      </c>
      <c r="Q260" s="19">
        <v>0</v>
      </c>
      <c r="R260" s="22"/>
      <c r="S260" s="179"/>
      <c r="T260" s="179"/>
      <c r="U260" s="22"/>
      <c r="V260" s="2" t="s">
        <v>42693</v>
      </c>
      <c r="W260" s="22"/>
      <c r="X260" s="5" t="s">
        <v>42694</v>
      </c>
      <c r="Y260" s="17">
        <v>774243000000000000</v>
      </c>
      <c r="Z260" s="2" t="s">
        <v>42695</v>
      </c>
      <c r="AA260" s="22"/>
      <c r="AB260" s="6">
        <v>42622.700902777775</v>
      </c>
      <c r="AC260" s="22"/>
      <c r="AD260" s="144" t="s">
        <v>2995</v>
      </c>
      <c r="AE260" s="22"/>
      <c r="AF260" s="19">
        <v>191</v>
      </c>
      <c r="AG260" s="19">
        <v>470</v>
      </c>
      <c r="AH260" s="19">
        <v>2111</v>
      </c>
      <c r="AI260" s="19">
        <v>696</v>
      </c>
      <c r="AJ260" s="2"/>
      <c r="AK260" s="2"/>
      <c r="AL260" s="2"/>
      <c r="AM260" s="2"/>
      <c r="AN260" s="2"/>
    </row>
    <row x14ac:dyDescent="0.25" r="261" customHeight="1" ht="18">
      <c r="A261" s="20" t="s">
        <v>42696</v>
      </c>
      <c r="B261" s="12" t="s">
        <v>42697</v>
      </c>
      <c r="C261" s="148" t="s">
        <v>44</v>
      </c>
      <c r="D261" s="168"/>
      <c r="E261" s="148" t="s">
        <v>44</v>
      </c>
      <c r="F261" s="168"/>
      <c r="G261" s="148" t="s">
        <v>44</v>
      </c>
      <c r="H261" s="168"/>
      <c r="I261" s="178"/>
      <c r="J261" s="168"/>
      <c r="K261" s="17">
        <v>1169660000000000000</v>
      </c>
      <c r="L261" s="6">
        <v>43713.85239583333</v>
      </c>
      <c r="M261" s="19">
        <v>0</v>
      </c>
      <c r="N261" s="19">
        <v>0</v>
      </c>
      <c r="O261" s="19">
        <v>0</v>
      </c>
      <c r="P261" s="19">
        <v>0</v>
      </c>
      <c r="Q261" s="19">
        <v>0</v>
      </c>
      <c r="R261" s="22"/>
      <c r="S261" s="179"/>
      <c r="T261" s="179"/>
      <c r="U261" s="22"/>
      <c r="V261" s="2" t="s">
        <v>42698</v>
      </c>
      <c r="W261" s="22"/>
      <c r="X261" s="5" t="s">
        <v>24950</v>
      </c>
      <c r="Y261" s="19">
        <v>3311768939</v>
      </c>
      <c r="Z261" s="22"/>
      <c r="AA261" s="22"/>
      <c r="AB261" s="6">
        <v>42162.59217592593</v>
      </c>
      <c r="AC261" s="22"/>
      <c r="AD261" s="179"/>
      <c r="AE261" s="22"/>
      <c r="AF261" s="19">
        <v>732</v>
      </c>
      <c r="AG261" s="19">
        <v>226</v>
      </c>
      <c r="AH261" s="19">
        <v>186</v>
      </c>
      <c r="AI261" s="19">
        <v>3110</v>
      </c>
      <c r="AJ261" s="2"/>
      <c r="AK261" s="2"/>
      <c r="AL261" s="2"/>
      <c r="AM261" s="2"/>
      <c r="AN261" s="2"/>
    </row>
    <row x14ac:dyDescent="0.25" r="262" customHeight="1" ht="18">
      <c r="A262" s="20" t="s">
        <v>42699</v>
      </c>
      <c r="B262" s="12" t="s">
        <v>42700</v>
      </c>
      <c r="C262" s="148" t="s">
        <v>35</v>
      </c>
      <c r="D262" s="102" t="s">
        <v>14863</v>
      </c>
      <c r="E262" s="148" t="s">
        <v>35</v>
      </c>
      <c r="F262" s="102" t="s">
        <v>14863</v>
      </c>
      <c r="G262" s="148" t="s">
        <v>35</v>
      </c>
      <c r="H262" s="188" t="s">
        <v>14863</v>
      </c>
      <c r="I262" s="178"/>
      <c r="J262" s="168"/>
      <c r="K262" s="17">
        <v>1169660000000000000</v>
      </c>
      <c r="L262" s="6">
        <v>43713.85224537037</v>
      </c>
      <c r="M262" s="19">
        <v>0</v>
      </c>
      <c r="N262" s="19">
        <v>0</v>
      </c>
      <c r="O262" s="19">
        <v>0</v>
      </c>
      <c r="P262" s="19">
        <v>0</v>
      </c>
      <c r="Q262" s="19">
        <v>0</v>
      </c>
      <c r="R262" s="22"/>
      <c r="S262" s="179"/>
      <c r="T262" s="179"/>
      <c r="U262" s="22"/>
      <c r="V262" s="2" t="s">
        <v>42701</v>
      </c>
      <c r="W262" s="22"/>
      <c r="X262" s="5" t="s">
        <v>42702</v>
      </c>
      <c r="Y262" s="19">
        <v>225453096</v>
      </c>
      <c r="Z262" s="2" t="s">
        <v>42703</v>
      </c>
      <c r="AA262" s="22"/>
      <c r="AB262" s="6">
        <v>40523.791493055556</v>
      </c>
      <c r="AC262" s="22"/>
      <c r="AD262" s="144" t="s">
        <v>42704</v>
      </c>
      <c r="AE262" s="22"/>
      <c r="AF262" s="19">
        <v>21866</v>
      </c>
      <c r="AG262" s="19">
        <v>173</v>
      </c>
      <c r="AH262" s="19">
        <v>210</v>
      </c>
      <c r="AI262" s="19">
        <v>176</v>
      </c>
      <c r="AJ262" s="2"/>
      <c r="AK262" s="2"/>
      <c r="AL262" s="2"/>
      <c r="AM262" s="2"/>
      <c r="AN262" s="2"/>
    </row>
    <row x14ac:dyDescent="0.25" r="263" customHeight="1" ht="18">
      <c r="A263" s="20" t="s">
        <v>42705</v>
      </c>
      <c r="B263" s="12" t="s">
        <v>42706</v>
      </c>
      <c r="C263" s="148" t="s">
        <v>35</v>
      </c>
      <c r="D263" s="151" t="s">
        <v>235</v>
      </c>
      <c r="E263" s="148" t="s">
        <v>35</v>
      </c>
      <c r="F263" s="151" t="s">
        <v>235</v>
      </c>
      <c r="G263" s="148" t="s">
        <v>35</v>
      </c>
      <c r="H263" s="188" t="s">
        <v>235</v>
      </c>
      <c r="I263" s="178"/>
      <c r="J263" s="168"/>
      <c r="K263" s="17">
        <v>1169660000000000000</v>
      </c>
      <c r="L263" s="6">
        <v>43713.85078703704</v>
      </c>
      <c r="M263" s="19">
        <v>1</v>
      </c>
      <c r="N263" s="19">
        <v>0</v>
      </c>
      <c r="O263" s="19">
        <v>0</v>
      </c>
      <c r="P263" s="19">
        <v>0</v>
      </c>
      <c r="Q263" s="19">
        <v>0</v>
      </c>
      <c r="R263" s="22"/>
      <c r="S263" s="179"/>
      <c r="T263" s="179"/>
      <c r="U263" s="22"/>
      <c r="V263" s="2" t="s">
        <v>42707</v>
      </c>
      <c r="W263" s="22"/>
      <c r="X263" s="5" t="s">
        <v>29732</v>
      </c>
      <c r="Y263" s="17">
        <v>1114790000000000000</v>
      </c>
      <c r="Z263" s="22"/>
      <c r="AA263" s="22"/>
      <c r="AB263" s="6">
        <v>43562.43356481481</v>
      </c>
      <c r="AC263" s="22"/>
      <c r="AD263" s="179"/>
      <c r="AE263" s="22"/>
      <c r="AF263" s="19">
        <v>209</v>
      </c>
      <c r="AG263" s="19">
        <v>11</v>
      </c>
      <c r="AH263" s="19">
        <v>62</v>
      </c>
      <c r="AI263" s="19">
        <v>2905</v>
      </c>
      <c r="AJ263" s="2"/>
      <c r="AK263" s="2"/>
      <c r="AL263" s="2"/>
      <c r="AM263" s="2"/>
      <c r="AN263" s="2"/>
    </row>
    <row x14ac:dyDescent="0.25" r="264" customHeight="1" ht="18">
      <c r="A264" s="20" t="s">
        <v>30163</v>
      </c>
      <c r="B264" s="12" t="s">
        <v>42708</v>
      </c>
      <c r="C264" s="148" t="s">
        <v>35</v>
      </c>
      <c r="D264" s="151" t="s">
        <v>235</v>
      </c>
      <c r="E264" s="148" t="s">
        <v>35</v>
      </c>
      <c r="F264" s="151" t="s">
        <v>235</v>
      </c>
      <c r="G264" s="148" t="s">
        <v>35</v>
      </c>
      <c r="H264" s="188" t="s">
        <v>235</v>
      </c>
      <c r="I264" s="178"/>
      <c r="J264" s="168"/>
      <c r="K264" s="17">
        <v>1169660000000000000</v>
      </c>
      <c r="L264" s="6">
        <v>43713.84768518519</v>
      </c>
      <c r="M264" s="19">
        <v>10</v>
      </c>
      <c r="N264" s="19">
        <v>8</v>
      </c>
      <c r="O264" s="19">
        <v>0</v>
      </c>
      <c r="P264" s="19">
        <v>0</v>
      </c>
      <c r="Q264" s="19">
        <v>0</v>
      </c>
      <c r="R264" s="22"/>
      <c r="S264" s="179"/>
      <c r="T264" s="179"/>
      <c r="U264" s="22"/>
      <c r="V264" s="2" t="s">
        <v>42709</v>
      </c>
      <c r="W264" s="22"/>
      <c r="X264" s="5" t="s">
        <v>42710</v>
      </c>
      <c r="Y264" s="17">
        <v>833311000000000000</v>
      </c>
      <c r="Z264" s="2" t="s">
        <v>42711</v>
      </c>
      <c r="AA264" s="22"/>
      <c r="AB264" s="6">
        <v>42785.695810185185</v>
      </c>
      <c r="AC264" s="22"/>
      <c r="AD264" s="144" t="s">
        <v>49</v>
      </c>
      <c r="AE264" s="22"/>
      <c r="AF264" s="19">
        <v>1173</v>
      </c>
      <c r="AG264" s="19">
        <v>705</v>
      </c>
      <c r="AH264" s="19">
        <v>694</v>
      </c>
      <c r="AI264" s="19">
        <v>2249</v>
      </c>
      <c r="AJ264" s="2"/>
      <c r="AK264" s="2"/>
      <c r="AL264" s="2"/>
      <c r="AM264" s="2"/>
      <c r="AN264" s="2"/>
    </row>
    <row x14ac:dyDescent="0.25" r="265" customHeight="1" ht="18">
      <c r="A265" s="20" t="s">
        <v>40255</v>
      </c>
      <c r="B265" s="12" t="s">
        <v>42712</v>
      </c>
      <c r="C265" s="148" t="s">
        <v>35</v>
      </c>
      <c r="D265" s="102" t="s">
        <v>14863</v>
      </c>
      <c r="E265" s="148" t="s">
        <v>35</v>
      </c>
      <c r="F265" s="102" t="s">
        <v>14863</v>
      </c>
      <c r="G265" s="148" t="s">
        <v>35</v>
      </c>
      <c r="H265" s="188" t="s">
        <v>14863</v>
      </c>
      <c r="I265" s="178"/>
      <c r="J265" s="168"/>
      <c r="K265" s="17">
        <v>1169660000000000000</v>
      </c>
      <c r="L265" s="6">
        <v>43713.8458912037</v>
      </c>
      <c r="M265" s="19">
        <v>5</v>
      </c>
      <c r="N265" s="19">
        <v>0</v>
      </c>
      <c r="O265" s="19">
        <v>0</v>
      </c>
      <c r="P265" s="19">
        <v>0</v>
      </c>
      <c r="Q265" s="19">
        <v>0</v>
      </c>
      <c r="R265" s="22"/>
      <c r="S265" s="179"/>
      <c r="T265" s="179"/>
      <c r="U265" s="22"/>
      <c r="V265" s="2" t="s">
        <v>42713</v>
      </c>
      <c r="W265" s="22"/>
      <c r="X265" s="5" t="s">
        <v>42714</v>
      </c>
      <c r="Y265" s="17">
        <v>1153030000000000000</v>
      </c>
      <c r="Z265" s="2" t="s">
        <v>42715</v>
      </c>
      <c r="AA265" s="2" t="s">
        <v>42716</v>
      </c>
      <c r="AB265" s="6">
        <v>43667.95207175926</v>
      </c>
      <c r="AC265" s="22"/>
      <c r="AD265" s="179"/>
      <c r="AE265" s="22"/>
      <c r="AF265" s="19">
        <v>1104</v>
      </c>
      <c r="AG265" s="19">
        <v>206</v>
      </c>
      <c r="AH265" s="19">
        <v>277</v>
      </c>
      <c r="AI265" s="19">
        <v>4805</v>
      </c>
      <c r="AJ265" s="2"/>
      <c r="AK265" s="2"/>
      <c r="AL265" s="2"/>
      <c r="AM265" s="2"/>
      <c r="AN265" s="2"/>
    </row>
    <row x14ac:dyDescent="0.25" r="266" customHeight="1" ht="18">
      <c r="A266" s="20" t="s">
        <v>27128</v>
      </c>
      <c r="B266" s="12" t="s">
        <v>42717</v>
      </c>
      <c r="C266" s="148" t="s">
        <v>35</v>
      </c>
      <c r="D266" s="151" t="s">
        <v>7117</v>
      </c>
      <c r="E266" s="148" t="s">
        <v>35</v>
      </c>
      <c r="F266" s="151" t="s">
        <v>7117</v>
      </c>
      <c r="G266" s="148" t="s">
        <v>35</v>
      </c>
      <c r="H266" s="188" t="s">
        <v>7117</v>
      </c>
      <c r="I266" s="178"/>
      <c r="J266" s="168"/>
      <c r="K266" s="17">
        <v>1169660000000000000</v>
      </c>
      <c r="L266" s="6">
        <v>43713.8384375</v>
      </c>
      <c r="M266" s="19">
        <v>0</v>
      </c>
      <c r="N266" s="19">
        <v>0</v>
      </c>
      <c r="O266" s="19">
        <v>0</v>
      </c>
      <c r="P266" s="19">
        <v>0</v>
      </c>
      <c r="Q266" s="19">
        <v>0</v>
      </c>
      <c r="R266" s="22"/>
      <c r="S266" s="179"/>
      <c r="T266" s="179"/>
      <c r="U266" s="22"/>
      <c r="V266" s="2" t="s">
        <v>42718</v>
      </c>
      <c r="W266" s="22"/>
      <c r="X266" s="5" t="s">
        <v>42719</v>
      </c>
      <c r="Y266" s="17">
        <v>974598000000000000</v>
      </c>
      <c r="Z266" s="2" t="s">
        <v>42720</v>
      </c>
      <c r="AA266" s="22"/>
      <c r="AB266" s="6">
        <v>43175.57400462963</v>
      </c>
      <c r="AC266" s="22"/>
      <c r="AD266" s="179"/>
      <c r="AE266" s="22"/>
      <c r="AF266" s="19">
        <v>2545</v>
      </c>
      <c r="AG266" s="19">
        <v>488</v>
      </c>
      <c r="AH266" s="19">
        <v>886</v>
      </c>
      <c r="AI266" s="19">
        <v>3737</v>
      </c>
      <c r="AJ266" s="2"/>
      <c r="AK266" s="2"/>
      <c r="AL266" s="2"/>
      <c r="AM266" s="2"/>
      <c r="AN266" s="2"/>
    </row>
    <row x14ac:dyDescent="0.25" r="267" customHeight="1" ht="18">
      <c r="A267" s="20" t="s">
        <v>42721</v>
      </c>
      <c r="B267" s="12" t="s">
        <v>42722</v>
      </c>
      <c r="C267" s="148" t="s">
        <v>35</v>
      </c>
      <c r="D267" s="151" t="s">
        <v>235</v>
      </c>
      <c r="E267" s="148" t="s">
        <v>35</v>
      </c>
      <c r="F267" s="151" t="s">
        <v>235</v>
      </c>
      <c r="G267" s="148" t="s">
        <v>35</v>
      </c>
      <c r="H267" s="188" t="s">
        <v>235</v>
      </c>
      <c r="I267" s="178"/>
      <c r="J267" s="168"/>
      <c r="K267" s="17">
        <v>1169650000000000000</v>
      </c>
      <c r="L267" s="6">
        <v>43713.82850694445</v>
      </c>
      <c r="M267" s="19">
        <v>0</v>
      </c>
      <c r="N267" s="19">
        <v>0</v>
      </c>
      <c r="O267" s="19">
        <v>0</v>
      </c>
      <c r="P267" s="19">
        <v>0</v>
      </c>
      <c r="Q267" s="19">
        <v>0</v>
      </c>
      <c r="R267" s="22"/>
      <c r="S267" s="179"/>
      <c r="T267" s="179"/>
      <c r="U267" s="22"/>
      <c r="V267" s="2" t="s">
        <v>42723</v>
      </c>
      <c r="W267" s="22"/>
      <c r="X267" s="5" t="s">
        <v>42724</v>
      </c>
      <c r="Y267" s="17">
        <v>946710000000000000</v>
      </c>
      <c r="Z267" s="2" t="s">
        <v>42725</v>
      </c>
      <c r="AA267" s="22"/>
      <c r="AB267" s="6">
        <v>43098.61724537037</v>
      </c>
      <c r="AC267" s="22"/>
      <c r="AD267" s="179"/>
      <c r="AE267" s="22"/>
      <c r="AF267" s="19">
        <v>1848</v>
      </c>
      <c r="AG267" s="19">
        <v>262</v>
      </c>
      <c r="AH267" s="19">
        <v>342</v>
      </c>
      <c r="AI267" s="19">
        <v>7070</v>
      </c>
      <c r="AJ267" s="2"/>
      <c r="AK267" s="2"/>
      <c r="AL267" s="2"/>
      <c r="AM267" s="2"/>
      <c r="AN267" s="2"/>
    </row>
    <row x14ac:dyDescent="0.25" r="268" customHeight="1" ht="18">
      <c r="A268" s="20" t="s">
        <v>42726</v>
      </c>
      <c r="B268" s="12" t="s">
        <v>42727</v>
      </c>
      <c r="C268" s="148" t="s">
        <v>44</v>
      </c>
      <c r="D268" s="168"/>
      <c r="E268" s="148" t="s">
        <v>44</v>
      </c>
      <c r="F268" s="168"/>
      <c r="G268" s="148" t="s">
        <v>44</v>
      </c>
      <c r="H268" s="168"/>
      <c r="I268" s="178"/>
      <c r="J268" s="168"/>
      <c r="K268" s="17">
        <v>1169650000000000000</v>
      </c>
      <c r="L268" s="6">
        <v>43713.82314814815</v>
      </c>
      <c r="M268" s="19">
        <v>542</v>
      </c>
      <c r="N268" s="19">
        <v>230</v>
      </c>
      <c r="O268" s="19">
        <v>0</v>
      </c>
      <c r="P268" s="19">
        <v>0</v>
      </c>
      <c r="Q268" s="19">
        <v>0</v>
      </c>
      <c r="R268" s="22"/>
      <c r="S268" s="179"/>
      <c r="T268" s="179"/>
      <c r="U268" s="22"/>
      <c r="V268" s="2" t="s">
        <v>42728</v>
      </c>
      <c r="W268" s="22"/>
      <c r="X268" s="5" t="s">
        <v>42729</v>
      </c>
      <c r="Y268" s="19">
        <v>2787936004</v>
      </c>
      <c r="Z268" s="22"/>
      <c r="AA268" s="2" t="s">
        <v>42730</v>
      </c>
      <c r="AB268" s="6">
        <v>41910.0321412037</v>
      </c>
      <c r="AC268" s="22"/>
      <c r="AD268" s="144" t="s">
        <v>42731</v>
      </c>
      <c r="AE268" s="22"/>
      <c r="AF268" s="19">
        <v>46673</v>
      </c>
      <c r="AG268" s="19">
        <v>305281</v>
      </c>
      <c r="AH268" s="19">
        <v>1507</v>
      </c>
      <c r="AI268" s="19">
        <v>29289</v>
      </c>
      <c r="AJ268" s="2"/>
      <c r="AK268" s="2"/>
      <c r="AL268" s="2"/>
      <c r="AM268" s="2"/>
      <c r="AN268" s="2"/>
    </row>
    <row x14ac:dyDescent="0.25" r="269" customHeight="1" ht="18">
      <c r="A269" s="20" t="s">
        <v>30216</v>
      </c>
      <c r="B269" s="12" t="s">
        <v>42732</v>
      </c>
      <c r="C269" s="148" t="s">
        <v>35</v>
      </c>
      <c r="D269" s="151" t="s">
        <v>235</v>
      </c>
      <c r="E269" s="148" t="s">
        <v>35</v>
      </c>
      <c r="F269" s="151" t="s">
        <v>235</v>
      </c>
      <c r="G269" s="148" t="s">
        <v>35</v>
      </c>
      <c r="H269" s="188" t="s">
        <v>235</v>
      </c>
      <c r="I269" s="178"/>
      <c r="J269" s="168"/>
      <c r="K269" s="17">
        <v>1169650000000000000</v>
      </c>
      <c r="L269" s="6">
        <v>43713.82145833333</v>
      </c>
      <c r="M269" s="19">
        <v>2</v>
      </c>
      <c r="N269" s="19">
        <v>0</v>
      </c>
      <c r="O269" s="19">
        <v>0</v>
      </c>
      <c r="P269" s="19">
        <v>0</v>
      </c>
      <c r="Q269" s="19">
        <v>0</v>
      </c>
      <c r="R269" s="22"/>
      <c r="S269" s="179"/>
      <c r="T269" s="179"/>
      <c r="U269" s="2" t="s">
        <v>8603</v>
      </c>
      <c r="V269" s="2" t="s">
        <v>42733</v>
      </c>
      <c r="W269" s="22"/>
      <c r="X269" s="5" t="s">
        <v>42734</v>
      </c>
      <c r="Y269" s="19">
        <v>953663791</v>
      </c>
      <c r="Z269" s="2" t="s">
        <v>42735</v>
      </c>
      <c r="AA269" s="22"/>
      <c r="AB269" s="6">
        <v>41230.76081018519</v>
      </c>
      <c r="AC269" s="22"/>
      <c r="AD269" s="144" t="s">
        <v>42736</v>
      </c>
      <c r="AE269" s="22"/>
      <c r="AF269" s="19">
        <v>13337</v>
      </c>
      <c r="AG269" s="19">
        <v>645</v>
      </c>
      <c r="AH269" s="19">
        <v>655</v>
      </c>
      <c r="AI269" s="19">
        <v>18039</v>
      </c>
      <c r="AJ269" s="2"/>
      <c r="AK269" s="2"/>
      <c r="AL269" s="2"/>
      <c r="AM269" s="2"/>
      <c r="AN269" s="2"/>
    </row>
    <row x14ac:dyDescent="0.25" r="270" customHeight="1" ht="18">
      <c r="A270" s="20" t="s">
        <v>42737</v>
      </c>
      <c r="B270" s="12" t="s">
        <v>42738</v>
      </c>
      <c r="C270" s="148" t="s">
        <v>35</v>
      </c>
      <c r="D270" s="151" t="s">
        <v>235</v>
      </c>
      <c r="E270" s="148" t="s">
        <v>35</v>
      </c>
      <c r="F270" s="151" t="s">
        <v>235</v>
      </c>
      <c r="G270" s="148" t="s">
        <v>35</v>
      </c>
      <c r="H270" s="188" t="s">
        <v>235</v>
      </c>
      <c r="I270" s="178"/>
      <c r="J270" s="168"/>
      <c r="K270" s="17">
        <v>1169650000000000000</v>
      </c>
      <c r="L270" s="6">
        <v>43713.81931712963</v>
      </c>
      <c r="M270" s="19">
        <v>7</v>
      </c>
      <c r="N270" s="19">
        <v>2</v>
      </c>
      <c r="O270" s="19">
        <v>0</v>
      </c>
      <c r="P270" s="19">
        <v>0</v>
      </c>
      <c r="Q270" s="19">
        <v>0</v>
      </c>
      <c r="R270" s="22"/>
      <c r="S270" s="179"/>
      <c r="T270" s="179"/>
      <c r="U270" s="22"/>
      <c r="V270" s="2" t="s">
        <v>42739</v>
      </c>
      <c r="W270" s="22"/>
      <c r="X270" s="5" t="s">
        <v>42740</v>
      </c>
      <c r="Y270" s="17">
        <v>969934000000000000</v>
      </c>
      <c r="Z270" s="2" t="s">
        <v>42741</v>
      </c>
      <c r="AA270" s="22"/>
      <c r="AB270" s="6">
        <v>43162.70313657408</v>
      </c>
      <c r="AC270" s="22"/>
      <c r="AD270" s="144" t="s">
        <v>72</v>
      </c>
      <c r="AE270" s="22"/>
      <c r="AF270" s="19">
        <v>2262</v>
      </c>
      <c r="AG270" s="19">
        <v>811</v>
      </c>
      <c r="AH270" s="19">
        <v>807</v>
      </c>
      <c r="AI270" s="19">
        <v>6021</v>
      </c>
      <c r="AJ270" s="2"/>
      <c r="AK270" s="2"/>
      <c r="AL270" s="2"/>
      <c r="AM270" s="2"/>
      <c r="AN270" s="2"/>
    </row>
    <row x14ac:dyDescent="0.25" r="271" customHeight="1" ht="18">
      <c r="A271" s="20" t="s">
        <v>42742</v>
      </c>
      <c r="B271" s="187" t="s">
        <v>42743</v>
      </c>
      <c r="C271" s="148" t="s">
        <v>35</v>
      </c>
      <c r="D271" s="151" t="s">
        <v>235</v>
      </c>
      <c r="E271" s="148" t="s">
        <v>35</v>
      </c>
      <c r="F271" s="151" t="s">
        <v>235</v>
      </c>
      <c r="G271" s="148" t="s">
        <v>35</v>
      </c>
      <c r="H271" s="151" t="s">
        <v>235</v>
      </c>
      <c r="I271" s="178"/>
      <c r="J271" s="168"/>
      <c r="K271" s="17">
        <v>1169650000000000000</v>
      </c>
      <c r="L271" s="6">
        <v>43713.81828703704</v>
      </c>
      <c r="M271" s="19">
        <v>0</v>
      </c>
      <c r="N271" s="19">
        <v>0</v>
      </c>
      <c r="O271" s="19">
        <v>0</v>
      </c>
      <c r="P271" s="19">
        <v>0</v>
      </c>
      <c r="Q271" s="19">
        <v>0</v>
      </c>
      <c r="R271" s="22"/>
      <c r="S271" s="179"/>
      <c r="T271" s="179"/>
      <c r="U271" s="22"/>
      <c r="V271" s="2" t="s">
        <v>42744</v>
      </c>
      <c r="W271" s="22"/>
      <c r="X271" s="5" t="s">
        <v>22675</v>
      </c>
      <c r="Y271" s="19">
        <v>2221773613</v>
      </c>
      <c r="Z271" s="22"/>
      <c r="AA271" s="22"/>
      <c r="AB271" s="6">
        <v>41607.88575231482</v>
      </c>
      <c r="AC271" s="22"/>
      <c r="AD271" s="179"/>
      <c r="AE271" s="22"/>
      <c r="AF271" s="19">
        <v>584</v>
      </c>
      <c r="AG271" s="19">
        <v>1130</v>
      </c>
      <c r="AH271" s="19">
        <v>280</v>
      </c>
      <c r="AI271" s="19">
        <v>32654</v>
      </c>
      <c r="AJ271" s="2"/>
      <c r="AK271" s="2"/>
      <c r="AL271" s="2"/>
      <c r="AM271" s="2"/>
      <c r="AN271" s="2"/>
    </row>
    <row x14ac:dyDescent="0.25" r="272" customHeight="1" ht="18">
      <c r="A272" s="20" t="s">
        <v>42745</v>
      </c>
      <c r="B272" s="12" t="s">
        <v>42746</v>
      </c>
      <c r="C272" s="148" t="s">
        <v>35</v>
      </c>
      <c r="D272" s="151" t="s">
        <v>1295</v>
      </c>
      <c r="E272" s="148" t="s">
        <v>35</v>
      </c>
      <c r="F272" s="151" t="s">
        <v>1295</v>
      </c>
      <c r="G272" s="148" t="s">
        <v>35</v>
      </c>
      <c r="H272" s="188" t="s">
        <v>1295</v>
      </c>
      <c r="I272" s="178"/>
      <c r="J272" s="168"/>
      <c r="K272" s="17">
        <v>1169650000000000000</v>
      </c>
      <c r="L272" s="6">
        <v>43713.815358796295</v>
      </c>
      <c r="M272" s="19">
        <v>2</v>
      </c>
      <c r="N272" s="19">
        <v>0</v>
      </c>
      <c r="O272" s="19">
        <v>0</v>
      </c>
      <c r="P272" s="19">
        <v>0</v>
      </c>
      <c r="Q272" s="19">
        <v>0</v>
      </c>
      <c r="R272" s="22"/>
      <c r="S272" s="179"/>
      <c r="T272" s="179"/>
      <c r="U272" s="22"/>
      <c r="V272" s="2" t="s">
        <v>42747</v>
      </c>
      <c r="W272" s="22"/>
      <c r="X272" s="5" t="s">
        <v>42748</v>
      </c>
      <c r="Y272" s="19">
        <v>328931930</v>
      </c>
      <c r="Z272" s="22"/>
      <c r="AA272" s="22"/>
      <c r="AB272" s="6">
        <v>40728.52811342593</v>
      </c>
      <c r="AC272" s="22"/>
      <c r="AD272" s="144" t="s">
        <v>6467</v>
      </c>
      <c r="AE272" s="22"/>
      <c r="AF272" s="19">
        <v>43070</v>
      </c>
      <c r="AG272" s="19">
        <v>4685</v>
      </c>
      <c r="AH272" s="19">
        <v>3870</v>
      </c>
      <c r="AI272" s="19">
        <v>26825</v>
      </c>
      <c r="AJ272" s="2"/>
      <c r="AK272" s="2"/>
      <c r="AL272" s="2"/>
      <c r="AM272" s="2"/>
      <c r="AN272" s="2"/>
    </row>
    <row x14ac:dyDescent="0.25" r="273" customHeight="1" ht="18">
      <c r="A273" s="20" t="s">
        <v>27162</v>
      </c>
      <c r="B273" s="12" t="s">
        <v>42749</v>
      </c>
      <c r="C273" s="148" t="s">
        <v>44</v>
      </c>
      <c r="D273" s="168"/>
      <c r="E273" s="148" t="s">
        <v>44</v>
      </c>
      <c r="F273" s="168"/>
      <c r="G273" s="148" t="s">
        <v>44</v>
      </c>
      <c r="H273" s="168"/>
      <c r="I273" s="178"/>
      <c r="J273" s="168"/>
      <c r="K273" s="17">
        <v>1169650000000000000</v>
      </c>
      <c r="L273" s="6">
        <v>43713.81416666666</v>
      </c>
      <c r="M273" s="19">
        <v>5</v>
      </c>
      <c r="N273" s="19">
        <v>0</v>
      </c>
      <c r="O273" s="19">
        <v>0</v>
      </c>
      <c r="P273" s="19">
        <v>0</v>
      </c>
      <c r="Q273" s="19">
        <v>0</v>
      </c>
      <c r="R273" s="22"/>
      <c r="S273" s="179"/>
      <c r="T273" s="179"/>
      <c r="U273" s="22"/>
      <c r="V273" s="2" t="s">
        <v>42750</v>
      </c>
      <c r="W273" s="22"/>
      <c r="X273" s="5" t="s">
        <v>42751</v>
      </c>
      <c r="Y273" s="19">
        <v>363272393</v>
      </c>
      <c r="Z273" s="2" t="s">
        <v>42752</v>
      </c>
      <c r="AA273" s="22"/>
      <c r="AB273" s="6">
        <v>40783.02255787037</v>
      </c>
      <c r="AC273" s="22"/>
      <c r="AD273" s="179"/>
      <c r="AE273" s="22"/>
      <c r="AF273" s="19">
        <v>13310</v>
      </c>
      <c r="AG273" s="19">
        <v>1646</v>
      </c>
      <c r="AH273" s="19">
        <v>1622</v>
      </c>
      <c r="AI273" s="19">
        <v>15506</v>
      </c>
      <c r="AJ273" s="2"/>
      <c r="AK273" s="2"/>
      <c r="AL273" s="2"/>
      <c r="AM273" s="2"/>
      <c r="AN273" s="2"/>
    </row>
    <row x14ac:dyDescent="0.25" r="274" customHeight="1" ht="18">
      <c r="A274" s="20" t="s">
        <v>42753</v>
      </c>
      <c r="B274" s="12" t="s">
        <v>42754</v>
      </c>
      <c r="C274" s="148" t="s">
        <v>35</v>
      </c>
      <c r="D274" s="151" t="s">
        <v>14863</v>
      </c>
      <c r="E274" s="148" t="s">
        <v>35</v>
      </c>
      <c r="F274" s="151" t="s">
        <v>14863</v>
      </c>
      <c r="G274" s="148" t="s">
        <v>35</v>
      </c>
      <c r="H274" s="102" t="s">
        <v>14863</v>
      </c>
      <c r="I274" s="178"/>
      <c r="J274" s="168"/>
      <c r="K274" s="17">
        <v>1169650000000000000</v>
      </c>
      <c r="L274" s="6">
        <v>43713.81333333333</v>
      </c>
      <c r="M274" s="19">
        <v>0</v>
      </c>
      <c r="N274" s="19">
        <v>0</v>
      </c>
      <c r="O274" s="19">
        <v>0</v>
      </c>
      <c r="P274" s="19">
        <v>0</v>
      </c>
      <c r="Q274" s="19">
        <v>0</v>
      </c>
      <c r="R274" s="22"/>
      <c r="S274" s="179"/>
      <c r="T274" s="179"/>
      <c r="U274" s="22"/>
      <c r="V274" s="2" t="s">
        <v>42755</v>
      </c>
      <c r="W274" s="22"/>
      <c r="X274" s="5" t="s">
        <v>42756</v>
      </c>
      <c r="Y274" s="19">
        <v>348949229</v>
      </c>
      <c r="Z274" s="2" t="s">
        <v>42757</v>
      </c>
      <c r="AA274" s="22"/>
      <c r="AB274" s="6">
        <v>40760.51357638889</v>
      </c>
      <c r="AC274" s="22"/>
      <c r="AD274" s="179"/>
      <c r="AE274" s="22"/>
      <c r="AF274" s="19">
        <v>4400</v>
      </c>
      <c r="AG274" s="19">
        <v>33</v>
      </c>
      <c r="AH274" s="19">
        <v>21</v>
      </c>
      <c r="AI274" s="19">
        <v>718</v>
      </c>
      <c r="AJ274" s="2"/>
      <c r="AK274" s="2"/>
      <c r="AL274" s="2"/>
      <c r="AM274" s="2"/>
      <c r="AN274" s="2"/>
    </row>
    <row x14ac:dyDescent="0.25" r="275" customHeight="1" ht="18">
      <c r="A275" s="20" t="s">
        <v>42758</v>
      </c>
      <c r="B275" s="12" t="s">
        <v>42759</v>
      </c>
      <c r="C275" s="148" t="s">
        <v>35</v>
      </c>
      <c r="D275" s="151" t="s">
        <v>235</v>
      </c>
      <c r="E275" s="148" t="s">
        <v>35</v>
      </c>
      <c r="F275" s="151" t="s">
        <v>235</v>
      </c>
      <c r="G275" s="148" t="s">
        <v>35</v>
      </c>
      <c r="H275" s="188" t="s">
        <v>235</v>
      </c>
      <c r="I275" s="178"/>
      <c r="J275" s="168"/>
      <c r="K275" s="17">
        <v>1169650000000000000</v>
      </c>
      <c r="L275" s="6">
        <v>43713.81060185185</v>
      </c>
      <c r="M275" s="19">
        <v>3</v>
      </c>
      <c r="N275" s="19">
        <v>0</v>
      </c>
      <c r="O275" s="19">
        <v>0</v>
      </c>
      <c r="P275" s="19">
        <v>0</v>
      </c>
      <c r="Q275" s="19">
        <v>0</v>
      </c>
      <c r="R275" s="22"/>
      <c r="S275" s="179"/>
      <c r="T275" s="179"/>
      <c r="U275" s="22"/>
      <c r="V275" s="2" t="s">
        <v>42760</v>
      </c>
      <c r="W275" s="22"/>
      <c r="X275" s="5" t="s">
        <v>42761</v>
      </c>
      <c r="Y275" s="17">
        <v>1162660000000000000</v>
      </c>
      <c r="Z275" s="2" t="s">
        <v>42762</v>
      </c>
      <c r="AA275" s="22"/>
      <c r="AB275" s="6">
        <v>43694.52244212963</v>
      </c>
      <c r="AC275" s="22"/>
      <c r="AD275" s="179"/>
      <c r="AE275" s="22"/>
      <c r="AF275" s="19">
        <v>217</v>
      </c>
      <c r="AG275" s="19">
        <v>58</v>
      </c>
      <c r="AH275" s="19">
        <v>66</v>
      </c>
      <c r="AI275" s="19">
        <v>33</v>
      </c>
      <c r="AJ275" s="2"/>
      <c r="AK275" s="2"/>
      <c r="AL275" s="2"/>
      <c r="AM275" s="2"/>
      <c r="AN275" s="2"/>
    </row>
    <row x14ac:dyDescent="0.25" r="276" customHeight="1" ht="18">
      <c r="A276" s="20" t="s">
        <v>42763</v>
      </c>
      <c r="B276" s="12" t="s">
        <v>42764</v>
      </c>
      <c r="C276" s="148" t="s">
        <v>35</v>
      </c>
      <c r="D276" s="151" t="s">
        <v>1295</v>
      </c>
      <c r="E276" s="148" t="s">
        <v>35</v>
      </c>
      <c r="F276" s="151" t="s">
        <v>1295</v>
      </c>
      <c r="G276" s="148" t="s">
        <v>35</v>
      </c>
      <c r="H276" s="188" t="s">
        <v>1295</v>
      </c>
      <c r="I276" s="178"/>
      <c r="J276" s="168"/>
      <c r="K276" s="17">
        <v>1169650000000000000</v>
      </c>
      <c r="L276" s="6">
        <v>43713.80793981482</v>
      </c>
      <c r="M276" s="19">
        <v>0</v>
      </c>
      <c r="N276" s="19">
        <v>0</v>
      </c>
      <c r="O276" s="19">
        <v>0</v>
      </c>
      <c r="P276" s="19">
        <v>0</v>
      </c>
      <c r="Q276" s="19">
        <v>0</v>
      </c>
      <c r="R276" s="22"/>
      <c r="S276" s="179"/>
      <c r="T276" s="179"/>
      <c r="U276" s="22"/>
      <c r="V276" s="2" t="s">
        <v>2208</v>
      </c>
      <c r="W276" s="22"/>
      <c r="X276" s="5" t="s">
        <v>2209</v>
      </c>
      <c r="Y276" s="17">
        <v>716317000000000000</v>
      </c>
      <c r="Z276" s="2" t="s">
        <v>2210</v>
      </c>
      <c r="AA276" s="2" t="s">
        <v>2210</v>
      </c>
      <c r="AB276" s="6">
        <v>42462.85559027778</v>
      </c>
      <c r="AC276" s="22"/>
      <c r="AD276" s="144" t="s">
        <v>2212</v>
      </c>
      <c r="AE276" s="22"/>
      <c r="AF276" s="19">
        <v>29603</v>
      </c>
      <c r="AG276" s="19">
        <v>1447</v>
      </c>
      <c r="AH276" s="19">
        <v>4769</v>
      </c>
      <c r="AI276" s="19">
        <v>29562</v>
      </c>
      <c r="AJ276" s="2"/>
      <c r="AK276" s="2"/>
      <c r="AL276" s="2"/>
      <c r="AM276" s="2"/>
      <c r="AN276" s="2"/>
    </row>
    <row x14ac:dyDescent="0.25" r="277" customHeight="1" ht="18">
      <c r="A277" s="20" t="s">
        <v>30224</v>
      </c>
      <c r="B277" s="187" t="s">
        <v>42765</v>
      </c>
      <c r="C277" s="148" t="s">
        <v>35</v>
      </c>
      <c r="D277" s="151" t="s">
        <v>235</v>
      </c>
      <c r="E277" s="148" t="s">
        <v>35</v>
      </c>
      <c r="F277" s="151" t="s">
        <v>235</v>
      </c>
      <c r="G277" s="148" t="s">
        <v>35</v>
      </c>
      <c r="H277" s="151" t="s">
        <v>235</v>
      </c>
      <c r="I277" s="178"/>
      <c r="J277" s="168"/>
      <c r="K277" s="17">
        <v>1169650000000000000</v>
      </c>
      <c r="L277" s="6">
        <v>43713.80751157407</v>
      </c>
      <c r="M277" s="19">
        <v>3</v>
      </c>
      <c r="N277" s="19">
        <v>0</v>
      </c>
      <c r="O277" s="19">
        <v>0</v>
      </c>
      <c r="P277" s="19">
        <v>0</v>
      </c>
      <c r="Q277" s="19">
        <v>0</v>
      </c>
      <c r="R277" s="22"/>
      <c r="S277" s="179"/>
      <c r="T277" s="179"/>
      <c r="U277" s="22"/>
      <c r="V277" s="2" t="s">
        <v>41779</v>
      </c>
      <c r="W277" s="22"/>
      <c r="X277" s="5" t="s">
        <v>41780</v>
      </c>
      <c r="Y277" s="19">
        <v>369984406</v>
      </c>
      <c r="Z277" s="2" t="s">
        <v>41781</v>
      </c>
      <c r="AA277" s="2" t="s">
        <v>41782</v>
      </c>
      <c r="AB277" s="6">
        <v>40794.518125</v>
      </c>
      <c r="AC277" s="22"/>
      <c r="AD277" s="144" t="s">
        <v>118</v>
      </c>
      <c r="AE277" s="22"/>
      <c r="AF277" s="19">
        <v>2202</v>
      </c>
      <c r="AG277" s="19">
        <v>1899</v>
      </c>
      <c r="AH277" s="19">
        <v>1853</v>
      </c>
      <c r="AI277" s="19">
        <v>5750</v>
      </c>
      <c r="AJ277" s="2"/>
      <c r="AK277" s="2"/>
      <c r="AL277" s="2"/>
      <c r="AM277" s="2"/>
      <c r="AN277" s="2"/>
    </row>
    <row x14ac:dyDescent="0.25" r="278" customHeight="1" ht="18">
      <c r="A278" s="20" t="s">
        <v>42766</v>
      </c>
      <c r="B278" s="12" t="s">
        <v>42767</v>
      </c>
      <c r="C278" s="148" t="s">
        <v>35</v>
      </c>
      <c r="D278" s="151" t="s">
        <v>235</v>
      </c>
      <c r="E278" s="148" t="s">
        <v>35</v>
      </c>
      <c r="F278" s="151" t="s">
        <v>235</v>
      </c>
      <c r="G278" s="148" t="s">
        <v>35</v>
      </c>
      <c r="H278" s="188" t="s">
        <v>235</v>
      </c>
      <c r="I278" s="178"/>
      <c r="J278" s="168"/>
      <c r="K278" s="17">
        <v>1169650000000000000</v>
      </c>
      <c r="L278" s="6">
        <v>43713.8075</v>
      </c>
      <c r="M278" s="19">
        <v>279</v>
      </c>
      <c r="N278" s="19">
        <v>251</v>
      </c>
      <c r="O278" s="19">
        <v>0</v>
      </c>
      <c r="P278" s="19">
        <v>0</v>
      </c>
      <c r="Q278" s="19">
        <v>0</v>
      </c>
      <c r="R278" s="22"/>
      <c r="S278" s="179"/>
      <c r="T278" s="179"/>
      <c r="U278" s="22"/>
      <c r="V278" s="2" t="s">
        <v>42768</v>
      </c>
      <c r="W278" s="22"/>
      <c r="X278" s="5" t="s">
        <v>42769</v>
      </c>
      <c r="Y278" s="19">
        <v>4181779395</v>
      </c>
      <c r="Z278" s="2" t="s">
        <v>42770</v>
      </c>
      <c r="AA278" s="22"/>
      <c r="AB278" s="6">
        <v>42322.050844907404</v>
      </c>
      <c r="AC278" s="22"/>
      <c r="AD278" s="144" t="s">
        <v>72</v>
      </c>
      <c r="AE278" s="22"/>
      <c r="AF278" s="19">
        <v>4721</v>
      </c>
      <c r="AG278" s="19">
        <v>7686</v>
      </c>
      <c r="AH278" s="19">
        <v>7040</v>
      </c>
      <c r="AI278" s="19">
        <v>10320</v>
      </c>
      <c r="AJ278" s="2"/>
      <c r="AK278" s="2"/>
      <c r="AL278" s="2"/>
      <c r="AM278" s="2"/>
      <c r="AN278" s="2"/>
    </row>
    <row x14ac:dyDescent="0.25" r="279" customHeight="1" ht="18">
      <c r="A279" s="20" t="s">
        <v>42771</v>
      </c>
      <c r="B279" s="12" t="s">
        <v>42772</v>
      </c>
      <c r="C279" s="148" t="s">
        <v>35</v>
      </c>
      <c r="D279" s="102" t="s">
        <v>14863</v>
      </c>
      <c r="E279" s="148" t="s">
        <v>35</v>
      </c>
      <c r="F279" s="102" t="s">
        <v>14863</v>
      </c>
      <c r="G279" s="148" t="s">
        <v>35</v>
      </c>
      <c r="H279" s="188" t="s">
        <v>14863</v>
      </c>
      <c r="I279" s="178"/>
      <c r="J279" s="168"/>
      <c r="K279" s="17">
        <v>1169650000000000000</v>
      </c>
      <c r="L279" s="6">
        <v>43713.803252314814</v>
      </c>
      <c r="M279" s="19">
        <v>0</v>
      </c>
      <c r="N279" s="19">
        <v>0</v>
      </c>
      <c r="O279" s="19">
        <v>0</v>
      </c>
      <c r="P279" s="19">
        <v>0</v>
      </c>
      <c r="Q279" s="19">
        <v>0</v>
      </c>
      <c r="R279" s="22"/>
      <c r="S279" s="179"/>
      <c r="T279" s="179"/>
      <c r="U279" s="22"/>
      <c r="V279" s="2" t="s">
        <v>42773</v>
      </c>
      <c r="W279" s="22"/>
      <c r="X279" s="5" t="s">
        <v>42774</v>
      </c>
      <c r="Y279" s="17">
        <v>1118940000000000000</v>
      </c>
      <c r="Z279" s="22"/>
      <c r="AA279" s="22"/>
      <c r="AB279" s="6">
        <v>43573.8796875</v>
      </c>
      <c r="AC279" s="22"/>
      <c r="AD279" s="179"/>
      <c r="AE279" s="22"/>
      <c r="AF279" s="19">
        <v>67</v>
      </c>
      <c r="AG279" s="19">
        <v>2</v>
      </c>
      <c r="AH279" s="19">
        <v>22</v>
      </c>
      <c r="AI279" s="19">
        <v>30</v>
      </c>
      <c r="AJ279" s="2"/>
      <c r="AK279" s="2"/>
      <c r="AL279" s="2"/>
      <c r="AM279" s="2"/>
      <c r="AN279" s="2"/>
    </row>
    <row x14ac:dyDescent="0.25" r="280" customHeight="1" ht="18">
      <c r="A280" s="20" t="s">
        <v>40288</v>
      </c>
      <c r="B280" s="12" t="s">
        <v>42775</v>
      </c>
      <c r="C280" s="148" t="s">
        <v>35</v>
      </c>
      <c r="D280" s="151" t="s">
        <v>235</v>
      </c>
      <c r="E280" s="148" t="s">
        <v>35</v>
      </c>
      <c r="F280" s="151" t="s">
        <v>235</v>
      </c>
      <c r="G280" s="148" t="s">
        <v>35</v>
      </c>
      <c r="H280" s="188" t="s">
        <v>235</v>
      </c>
      <c r="I280" s="178"/>
      <c r="J280" s="168"/>
      <c r="K280" s="17">
        <v>1169650000000000000</v>
      </c>
      <c r="L280" s="6">
        <v>43713.80210648148</v>
      </c>
      <c r="M280" s="19">
        <v>6</v>
      </c>
      <c r="N280" s="19">
        <v>1</v>
      </c>
      <c r="O280" s="19">
        <v>0</v>
      </c>
      <c r="P280" s="19">
        <v>0</v>
      </c>
      <c r="Q280" s="19">
        <v>0</v>
      </c>
      <c r="R280" s="22"/>
      <c r="S280" s="179"/>
      <c r="T280" s="179"/>
      <c r="U280" s="22"/>
      <c r="V280" s="2" t="s">
        <v>42776</v>
      </c>
      <c r="W280" s="22"/>
      <c r="X280" s="5" t="s">
        <v>42777</v>
      </c>
      <c r="Y280" s="17">
        <v>1126830000000000000</v>
      </c>
      <c r="Z280" s="2" t="s">
        <v>42778</v>
      </c>
      <c r="AA280" s="22"/>
      <c r="AB280" s="6">
        <v>43595.65362268518</v>
      </c>
      <c r="AC280" s="22"/>
      <c r="AD280" s="179"/>
      <c r="AE280" s="22"/>
      <c r="AF280" s="19">
        <v>456</v>
      </c>
      <c r="AG280" s="19">
        <v>1912</v>
      </c>
      <c r="AH280" s="19">
        <v>2064</v>
      </c>
      <c r="AI280" s="19">
        <v>1426</v>
      </c>
      <c r="AJ280" s="2"/>
      <c r="AK280" s="2"/>
      <c r="AL280" s="2"/>
      <c r="AM280" s="2"/>
      <c r="AN280" s="2"/>
    </row>
    <row x14ac:dyDescent="0.25" r="281" customHeight="1" ht="18">
      <c r="A281" s="20" t="s">
        <v>27167</v>
      </c>
      <c r="B281" s="12" t="s">
        <v>42779</v>
      </c>
      <c r="C281" s="148" t="s">
        <v>35</v>
      </c>
      <c r="D281" s="151" t="s">
        <v>235</v>
      </c>
      <c r="E281" s="148" t="s">
        <v>35</v>
      </c>
      <c r="F281" s="151" t="s">
        <v>235</v>
      </c>
      <c r="G281" s="148" t="s">
        <v>35</v>
      </c>
      <c r="H281" s="188" t="s">
        <v>235</v>
      </c>
      <c r="I281" s="178"/>
      <c r="J281" s="168"/>
      <c r="K281" s="17">
        <v>1169640000000000000</v>
      </c>
      <c r="L281" s="6">
        <v>43713.801666666666</v>
      </c>
      <c r="M281" s="19">
        <v>2</v>
      </c>
      <c r="N281" s="19">
        <v>1</v>
      </c>
      <c r="O281" s="19">
        <v>0</v>
      </c>
      <c r="P281" s="19">
        <v>0</v>
      </c>
      <c r="Q281" s="19">
        <v>0</v>
      </c>
      <c r="R281" s="22"/>
      <c r="S281" s="179"/>
      <c r="T281" s="179"/>
      <c r="U281" s="22"/>
      <c r="V281" s="2" t="s">
        <v>42780</v>
      </c>
      <c r="W281" s="22"/>
      <c r="X281" s="5" t="s">
        <v>42781</v>
      </c>
      <c r="Y281" s="17">
        <v>1157010000000000000</v>
      </c>
      <c r="Z281" s="22"/>
      <c r="AA281" s="22"/>
      <c r="AB281" s="6">
        <v>43678.92252314815</v>
      </c>
      <c r="AC281" s="22"/>
      <c r="AD281" s="179"/>
      <c r="AE281" s="22"/>
      <c r="AF281" s="19">
        <v>174</v>
      </c>
      <c r="AG281" s="19">
        <v>9</v>
      </c>
      <c r="AH281" s="19">
        <v>31</v>
      </c>
      <c r="AI281" s="19">
        <v>40</v>
      </c>
      <c r="AJ281" s="2"/>
      <c r="AK281" s="2"/>
      <c r="AL281" s="2"/>
      <c r="AM281" s="2"/>
      <c r="AN281" s="2"/>
    </row>
    <row x14ac:dyDescent="0.25" r="282" customHeight="1" ht="18">
      <c r="A282" s="20" t="s">
        <v>5736</v>
      </c>
      <c r="B282" s="187" t="s">
        <v>42782</v>
      </c>
      <c r="C282" s="148" t="s">
        <v>35</v>
      </c>
      <c r="D282" s="151" t="s">
        <v>235</v>
      </c>
      <c r="E282" s="148" t="s">
        <v>35</v>
      </c>
      <c r="F282" s="151" t="s">
        <v>235</v>
      </c>
      <c r="G282" s="148" t="s">
        <v>35</v>
      </c>
      <c r="H282" s="151" t="s">
        <v>235</v>
      </c>
      <c r="I282" s="178"/>
      <c r="J282" s="168"/>
      <c r="K282" s="17">
        <v>1169640000000000000</v>
      </c>
      <c r="L282" s="6">
        <v>43713.79662037037</v>
      </c>
      <c r="M282" s="19">
        <v>13</v>
      </c>
      <c r="N282" s="19">
        <v>7</v>
      </c>
      <c r="O282" s="19">
        <v>0</v>
      </c>
      <c r="P282" s="19">
        <v>0</v>
      </c>
      <c r="Q282" s="19">
        <v>0</v>
      </c>
      <c r="R282" s="22"/>
      <c r="S282" s="179"/>
      <c r="T282" s="179"/>
      <c r="U282" s="22"/>
      <c r="V282" s="2" t="s">
        <v>42349</v>
      </c>
      <c r="W282" s="22"/>
      <c r="X282" s="5" t="s">
        <v>42350</v>
      </c>
      <c r="Y282" s="17">
        <v>1169550000000000000</v>
      </c>
      <c r="Z282" s="2" t="s">
        <v>42351</v>
      </c>
      <c r="AA282" s="22"/>
      <c r="AB282" s="6">
        <v>43713.537569444445</v>
      </c>
      <c r="AC282" s="22"/>
      <c r="AD282" s="179"/>
      <c r="AE282" s="22"/>
      <c r="AF282" s="19">
        <v>1042</v>
      </c>
      <c r="AG282" s="19">
        <v>103</v>
      </c>
      <c r="AH282" s="19">
        <v>337</v>
      </c>
      <c r="AI282" s="19">
        <v>141</v>
      </c>
      <c r="AJ282" s="2"/>
      <c r="AK282" s="2"/>
      <c r="AL282" s="2"/>
      <c r="AM282" s="2"/>
      <c r="AN282" s="2"/>
    </row>
    <row x14ac:dyDescent="0.25" r="283" customHeight="1" ht="18">
      <c r="A283" s="20" t="s">
        <v>42783</v>
      </c>
      <c r="B283" s="12" t="s">
        <v>42784</v>
      </c>
      <c r="C283" s="148" t="s">
        <v>35</v>
      </c>
      <c r="D283" s="151" t="s">
        <v>235</v>
      </c>
      <c r="E283" s="148" t="s">
        <v>35</v>
      </c>
      <c r="F283" s="151" t="s">
        <v>235</v>
      </c>
      <c r="G283" s="148" t="s">
        <v>35</v>
      </c>
      <c r="H283" s="188" t="s">
        <v>235</v>
      </c>
      <c r="I283" s="178"/>
      <c r="J283" s="168"/>
      <c r="K283" s="17">
        <v>1169640000000000000</v>
      </c>
      <c r="L283" s="6">
        <v>43713.796122685184</v>
      </c>
      <c r="M283" s="19">
        <v>2</v>
      </c>
      <c r="N283" s="19">
        <v>0</v>
      </c>
      <c r="O283" s="19">
        <v>0</v>
      </c>
      <c r="P283" s="19">
        <v>0</v>
      </c>
      <c r="Q283" s="19">
        <v>0</v>
      </c>
      <c r="R283" s="22"/>
      <c r="S283" s="179"/>
      <c r="T283" s="179"/>
      <c r="U283" s="22"/>
      <c r="V283" s="2" t="s">
        <v>42785</v>
      </c>
      <c r="W283" s="22"/>
      <c r="X283" s="5" t="s">
        <v>42786</v>
      </c>
      <c r="Y283" s="17">
        <v>1163480000000000000</v>
      </c>
      <c r="Z283" s="22"/>
      <c r="AA283" s="22"/>
      <c r="AB283" s="6">
        <v>43696.799942129626</v>
      </c>
      <c r="AC283" s="22"/>
      <c r="AD283" s="144" t="s">
        <v>42787</v>
      </c>
      <c r="AE283" s="22"/>
      <c r="AF283" s="19">
        <v>3</v>
      </c>
      <c r="AG283" s="19">
        <v>3</v>
      </c>
      <c r="AH283" s="19">
        <v>21</v>
      </c>
      <c r="AI283" s="19">
        <v>1</v>
      </c>
      <c r="AJ283" s="2"/>
      <c r="AK283" s="2"/>
      <c r="AL283" s="2"/>
      <c r="AM283" s="2"/>
      <c r="AN283" s="2"/>
    </row>
    <row x14ac:dyDescent="0.25" r="284" customHeight="1" ht="18">
      <c r="A284" s="20" t="s">
        <v>42788</v>
      </c>
      <c r="B284" s="12" t="s">
        <v>42789</v>
      </c>
      <c r="C284" s="148" t="s">
        <v>35</v>
      </c>
      <c r="D284" s="151" t="s">
        <v>235</v>
      </c>
      <c r="E284" s="148" t="s">
        <v>35</v>
      </c>
      <c r="F284" s="151" t="s">
        <v>235</v>
      </c>
      <c r="G284" s="148" t="s">
        <v>35</v>
      </c>
      <c r="H284" s="188" t="s">
        <v>235</v>
      </c>
      <c r="I284" s="178"/>
      <c r="J284" s="168"/>
      <c r="K284" s="17">
        <v>1169640000000000000</v>
      </c>
      <c r="L284" s="6">
        <v>43713.79180555556</v>
      </c>
      <c r="M284" s="19">
        <v>1</v>
      </c>
      <c r="N284" s="19">
        <v>0</v>
      </c>
      <c r="O284" s="19">
        <v>0</v>
      </c>
      <c r="P284" s="19">
        <v>0</v>
      </c>
      <c r="Q284" s="19">
        <v>0</v>
      </c>
      <c r="R284" s="22"/>
      <c r="S284" s="179"/>
      <c r="T284" s="179"/>
      <c r="U284" s="2" t="s">
        <v>103</v>
      </c>
      <c r="V284" s="2" t="s">
        <v>42790</v>
      </c>
      <c r="W284" s="22"/>
      <c r="X284" s="5" t="s">
        <v>42791</v>
      </c>
      <c r="Y284" s="19">
        <v>120765966</v>
      </c>
      <c r="Z284" s="2" t="s">
        <v>42792</v>
      </c>
      <c r="AA284" s="2" t="s">
        <v>42793</v>
      </c>
      <c r="AB284" s="6">
        <v>40244.69662037037</v>
      </c>
      <c r="AC284" s="22"/>
      <c r="AD284" s="144" t="s">
        <v>42794</v>
      </c>
      <c r="AE284" s="22"/>
      <c r="AF284" s="19">
        <v>7664</v>
      </c>
      <c r="AG284" s="19">
        <v>180</v>
      </c>
      <c r="AH284" s="19">
        <v>361</v>
      </c>
      <c r="AI284" s="19">
        <v>1406</v>
      </c>
      <c r="AJ284" s="2"/>
      <c r="AK284" s="2"/>
      <c r="AL284" s="2"/>
      <c r="AM284" s="2"/>
      <c r="AN284" s="2"/>
    </row>
    <row x14ac:dyDescent="0.25" r="285" customHeight="1" ht="18">
      <c r="A285" s="20" t="s">
        <v>42795</v>
      </c>
      <c r="B285" s="12" t="s">
        <v>42796</v>
      </c>
      <c r="C285" s="148" t="s">
        <v>35</v>
      </c>
      <c r="D285" s="151" t="s">
        <v>1295</v>
      </c>
      <c r="E285" s="148" t="s">
        <v>35</v>
      </c>
      <c r="F285" s="151" t="s">
        <v>1295</v>
      </c>
      <c r="G285" s="148" t="s">
        <v>35</v>
      </c>
      <c r="H285" s="188" t="s">
        <v>1295</v>
      </c>
      <c r="I285" s="178"/>
      <c r="J285" s="168"/>
      <c r="K285" s="17">
        <v>1169640000000000000</v>
      </c>
      <c r="L285" s="6">
        <v>43713.78094907408</v>
      </c>
      <c r="M285" s="19">
        <v>2</v>
      </c>
      <c r="N285" s="19">
        <v>0</v>
      </c>
      <c r="O285" s="19">
        <v>0</v>
      </c>
      <c r="P285" s="19">
        <v>0</v>
      </c>
      <c r="Q285" s="19">
        <v>0</v>
      </c>
      <c r="R285" s="22"/>
      <c r="S285" s="179"/>
      <c r="T285" s="179"/>
      <c r="U285" s="22"/>
      <c r="V285" s="2" t="s">
        <v>42797</v>
      </c>
      <c r="W285" s="22"/>
      <c r="X285" s="5" t="s">
        <v>42797</v>
      </c>
      <c r="Y285" s="19">
        <v>346088202</v>
      </c>
      <c r="Z285" s="2" t="s">
        <v>42798</v>
      </c>
      <c r="AA285" s="22"/>
      <c r="AB285" s="6">
        <v>40755.92550925926</v>
      </c>
      <c r="AC285" s="22"/>
      <c r="AD285" s="179"/>
      <c r="AE285" s="22"/>
      <c r="AF285" s="19">
        <v>1923</v>
      </c>
      <c r="AG285" s="19">
        <v>315</v>
      </c>
      <c r="AH285" s="19">
        <v>377</v>
      </c>
      <c r="AI285" s="19">
        <v>4206</v>
      </c>
      <c r="AJ285" s="2"/>
      <c r="AK285" s="2"/>
      <c r="AL285" s="2"/>
      <c r="AM285" s="2"/>
      <c r="AN285" s="2"/>
    </row>
    <row x14ac:dyDescent="0.25" r="286" customHeight="1" ht="18">
      <c r="A286" s="20" t="s">
        <v>5744</v>
      </c>
      <c r="B286" s="12" t="s">
        <v>42799</v>
      </c>
      <c r="C286" s="148" t="s">
        <v>35</v>
      </c>
      <c r="D286" s="151" t="s">
        <v>235</v>
      </c>
      <c r="E286" s="148" t="s">
        <v>35</v>
      </c>
      <c r="F286" s="151" t="s">
        <v>235</v>
      </c>
      <c r="G286" s="148" t="s">
        <v>35</v>
      </c>
      <c r="H286" s="188" t="s">
        <v>235</v>
      </c>
      <c r="I286" s="178"/>
      <c r="J286" s="168"/>
      <c r="K286" s="17">
        <v>1169640000000000000</v>
      </c>
      <c r="L286" s="6">
        <v>43713.780694444446</v>
      </c>
      <c r="M286" s="19">
        <v>0</v>
      </c>
      <c r="N286" s="19">
        <v>0</v>
      </c>
      <c r="O286" s="19">
        <v>0</v>
      </c>
      <c r="P286" s="19">
        <v>0</v>
      </c>
      <c r="Q286" s="19">
        <v>0</v>
      </c>
      <c r="R286" s="22"/>
      <c r="S286" s="179"/>
      <c r="T286" s="179"/>
      <c r="U286" s="22"/>
      <c r="V286" s="2" t="s">
        <v>42800</v>
      </c>
      <c r="W286" s="22"/>
      <c r="X286" s="5" t="s">
        <v>42801</v>
      </c>
      <c r="Y286" s="17">
        <v>1104410000000000000</v>
      </c>
      <c r="Z286" s="2" t="s">
        <v>42802</v>
      </c>
      <c r="AA286" s="22"/>
      <c r="AB286" s="6">
        <v>43533.776238425926</v>
      </c>
      <c r="AC286" s="22"/>
      <c r="AD286" s="144" t="s">
        <v>1140</v>
      </c>
      <c r="AE286" s="22"/>
      <c r="AF286" s="19">
        <v>1611</v>
      </c>
      <c r="AG286" s="19">
        <v>30</v>
      </c>
      <c r="AH286" s="19">
        <v>49</v>
      </c>
      <c r="AI286" s="19">
        <v>337</v>
      </c>
      <c r="AJ286" s="2"/>
      <c r="AK286" s="2"/>
      <c r="AL286" s="2"/>
      <c r="AM286" s="2"/>
      <c r="AN286" s="2"/>
    </row>
    <row x14ac:dyDescent="0.25" r="287" customHeight="1" ht="18">
      <c r="A287" s="20" t="s">
        <v>42803</v>
      </c>
      <c r="B287" s="12" t="s">
        <v>42804</v>
      </c>
      <c r="C287" s="148" t="s">
        <v>35</v>
      </c>
      <c r="D287" s="151" t="s">
        <v>235</v>
      </c>
      <c r="E287" s="148" t="s">
        <v>35</v>
      </c>
      <c r="F287" s="151" t="s">
        <v>235</v>
      </c>
      <c r="G287" s="148" t="s">
        <v>35</v>
      </c>
      <c r="H287" s="188" t="s">
        <v>235</v>
      </c>
      <c r="I287" s="178"/>
      <c r="J287" s="168"/>
      <c r="K287" s="17">
        <v>1169640000000000000</v>
      </c>
      <c r="L287" s="6">
        <v>43713.78045138889</v>
      </c>
      <c r="M287" s="19">
        <v>0</v>
      </c>
      <c r="N287" s="19">
        <v>0</v>
      </c>
      <c r="O287" s="19">
        <v>0</v>
      </c>
      <c r="P287" s="19">
        <v>0</v>
      </c>
      <c r="Q287" s="19">
        <v>0</v>
      </c>
      <c r="R287" s="22"/>
      <c r="S287" s="179"/>
      <c r="T287" s="179"/>
      <c r="U287" s="22"/>
      <c r="V287" s="2" t="s">
        <v>42805</v>
      </c>
      <c r="W287" s="22"/>
      <c r="X287" s="5" t="s">
        <v>42806</v>
      </c>
      <c r="Y287" s="19">
        <v>1404890570</v>
      </c>
      <c r="Z287" s="22"/>
      <c r="AA287" s="2" t="s">
        <v>42807</v>
      </c>
      <c r="AB287" s="6">
        <v>41399.664930555555</v>
      </c>
      <c r="AC287" s="22"/>
      <c r="AD287" s="179"/>
      <c r="AE287" s="22"/>
      <c r="AF287" s="19">
        <v>2595</v>
      </c>
      <c r="AG287" s="19">
        <v>470</v>
      </c>
      <c r="AH287" s="19">
        <v>177</v>
      </c>
      <c r="AI287" s="19">
        <v>2273</v>
      </c>
      <c r="AJ287" s="2"/>
      <c r="AK287" s="2"/>
      <c r="AL287" s="2"/>
      <c r="AM287" s="2"/>
      <c r="AN287" s="2"/>
    </row>
    <row x14ac:dyDescent="0.25" r="288" customHeight="1" ht="18">
      <c r="A288" s="20" t="s">
        <v>42808</v>
      </c>
      <c r="B288" s="12" t="s">
        <v>42809</v>
      </c>
      <c r="C288" s="148" t="s">
        <v>44</v>
      </c>
      <c r="D288" s="168"/>
      <c r="E288" s="148" t="s">
        <v>44</v>
      </c>
      <c r="F288" s="168"/>
      <c r="G288" s="148" t="s">
        <v>44</v>
      </c>
      <c r="H288" s="168"/>
      <c r="I288" s="178"/>
      <c r="J288" s="168"/>
      <c r="K288" s="17">
        <v>1169630000000000000</v>
      </c>
      <c r="L288" s="6">
        <v>43713.77258101852</v>
      </c>
      <c r="M288" s="19">
        <v>0</v>
      </c>
      <c r="N288" s="19">
        <v>0</v>
      </c>
      <c r="O288" s="19">
        <v>0</v>
      </c>
      <c r="P288" s="19">
        <v>0</v>
      </c>
      <c r="Q288" s="19">
        <v>0</v>
      </c>
      <c r="R288" s="22"/>
      <c r="S288" s="179"/>
      <c r="T288" s="179"/>
      <c r="U288" s="22"/>
      <c r="V288" s="2" t="s">
        <v>42810</v>
      </c>
      <c r="W288" s="22"/>
      <c r="X288" s="5" t="s">
        <v>42811</v>
      </c>
      <c r="Y288" s="19">
        <v>1104849253</v>
      </c>
      <c r="Z288" s="2" t="s">
        <v>42812</v>
      </c>
      <c r="AA288" s="2" t="s">
        <v>42813</v>
      </c>
      <c r="AB288" s="6">
        <v>41294.115</v>
      </c>
      <c r="AC288" s="22"/>
      <c r="AD288" s="144" t="s">
        <v>100</v>
      </c>
      <c r="AE288" s="22"/>
      <c r="AF288" s="19">
        <v>95307</v>
      </c>
      <c r="AG288" s="19">
        <v>113744</v>
      </c>
      <c r="AH288" s="19">
        <v>112812</v>
      </c>
      <c r="AI288" s="19">
        <v>41968</v>
      </c>
      <c r="AJ288" s="2"/>
      <c r="AK288" s="2"/>
      <c r="AL288" s="2"/>
      <c r="AM288" s="2"/>
      <c r="AN288" s="2"/>
    </row>
    <row x14ac:dyDescent="0.25" r="289" customHeight="1" ht="18">
      <c r="A289" s="20" t="s">
        <v>30252</v>
      </c>
      <c r="B289" s="12" t="s">
        <v>42814</v>
      </c>
      <c r="C289" s="148" t="s">
        <v>44</v>
      </c>
      <c r="D289" s="168"/>
      <c r="E289" s="148" t="s">
        <v>44</v>
      </c>
      <c r="F289" s="168"/>
      <c r="G289" s="148" t="s">
        <v>44</v>
      </c>
      <c r="H289" s="168"/>
      <c r="I289" s="178"/>
      <c r="J289" s="168"/>
      <c r="K289" s="17">
        <v>1169630000000000000</v>
      </c>
      <c r="L289" s="6">
        <v>43713.77164351852</v>
      </c>
      <c r="M289" s="19">
        <v>1</v>
      </c>
      <c r="N289" s="19">
        <v>0</v>
      </c>
      <c r="O289" s="19">
        <v>0</v>
      </c>
      <c r="P289" s="19">
        <v>0</v>
      </c>
      <c r="Q289" s="19">
        <v>0</v>
      </c>
      <c r="R289" s="22"/>
      <c r="S289" s="179"/>
      <c r="T289" s="179"/>
      <c r="U289" s="22"/>
      <c r="V289" s="2" t="s">
        <v>42815</v>
      </c>
      <c r="W289" s="22"/>
      <c r="X289" s="5" t="s">
        <v>42816</v>
      </c>
      <c r="Y289" s="17">
        <v>702896000000000000</v>
      </c>
      <c r="Z289" s="22"/>
      <c r="AA289" s="22"/>
      <c r="AB289" s="6">
        <v>42425.81914351852</v>
      </c>
      <c r="AC289" s="22"/>
      <c r="AD289" s="179"/>
      <c r="AE289" s="22"/>
      <c r="AF289" s="19">
        <v>742</v>
      </c>
      <c r="AG289" s="19">
        <v>281</v>
      </c>
      <c r="AH289" s="19">
        <v>232</v>
      </c>
      <c r="AI289" s="19">
        <v>888</v>
      </c>
      <c r="AJ289" s="2"/>
      <c r="AK289" s="2"/>
      <c r="AL289" s="2"/>
      <c r="AM289" s="2"/>
      <c r="AN289" s="2"/>
    </row>
    <row x14ac:dyDescent="0.25" r="290" customHeight="1" ht="18">
      <c r="A290" s="20" t="s">
        <v>42817</v>
      </c>
      <c r="B290" s="12" t="s">
        <v>42818</v>
      </c>
      <c r="C290" s="148" t="s">
        <v>35</v>
      </c>
      <c r="D290" s="151" t="s">
        <v>235</v>
      </c>
      <c r="E290" s="148" t="s">
        <v>35</v>
      </c>
      <c r="F290" s="151" t="s">
        <v>235</v>
      </c>
      <c r="G290" s="148" t="s">
        <v>35</v>
      </c>
      <c r="H290" s="188" t="s">
        <v>235</v>
      </c>
      <c r="I290" s="178"/>
      <c r="J290" s="168"/>
      <c r="K290" s="17">
        <v>1169630000000000000</v>
      </c>
      <c r="L290" s="6">
        <v>43713.771053240744</v>
      </c>
      <c r="M290" s="19">
        <v>1</v>
      </c>
      <c r="N290" s="19">
        <v>0</v>
      </c>
      <c r="O290" s="19">
        <v>0</v>
      </c>
      <c r="P290" s="19">
        <v>0</v>
      </c>
      <c r="Q290" s="19">
        <v>0</v>
      </c>
      <c r="R290" s="22"/>
      <c r="S290" s="179"/>
      <c r="T290" s="179"/>
      <c r="U290" s="22"/>
      <c r="V290" s="2" t="s">
        <v>42819</v>
      </c>
      <c r="W290" s="22"/>
      <c r="X290" s="5" t="s">
        <v>42820</v>
      </c>
      <c r="Y290" s="17">
        <v>1100870000000000000</v>
      </c>
      <c r="Z290" s="2" t="s">
        <v>42821</v>
      </c>
      <c r="AA290" s="22"/>
      <c r="AB290" s="6">
        <v>43524.01474537037</v>
      </c>
      <c r="AC290" s="22"/>
      <c r="AD290" s="179"/>
      <c r="AE290" s="22"/>
      <c r="AF290" s="19">
        <v>11148</v>
      </c>
      <c r="AG290" s="19">
        <v>361</v>
      </c>
      <c r="AH290" s="19">
        <v>320</v>
      </c>
      <c r="AI290" s="19">
        <v>19980</v>
      </c>
      <c r="AJ290" s="2"/>
      <c r="AK290" s="2"/>
      <c r="AL290" s="2"/>
      <c r="AM290" s="2"/>
      <c r="AN290" s="2"/>
    </row>
    <row x14ac:dyDescent="0.25" r="291" customHeight="1" ht="18">
      <c r="A291" s="20" t="s">
        <v>42822</v>
      </c>
      <c r="B291" s="12" t="s">
        <v>42823</v>
      </c>
      <c r="C291" s="148" t="s">
        <v>35</v>
      </c>
      <c r="D291" s="151" t="s">
        <v>235</v>
      </c>
      <c r="E291" s="148" t="s">
        <v>35</v>
      </c>
      <c r="F291" s="151" t="s">
        <v>235</v>
      </c>
      <c r="G291" s="148" t="s">
        <v>35</v>
      </c>
      <c r="H291" s="188" t="s">
        <v>235</v>
      </c>
      <c r="I291" s="178"/>
      <c r="J291" s="168"/>
      <c r="K291" s="17">
        <v>1169630000000000000</v>
      </c>
      <c r="L291" s="6">
        <v>43713.76924768519</v>
      </c>
      <c r="M291" s="19">
        <v>0</v>
      </c>
      <c r="N291" s="19">
        <v>0</v>
      </c>
      <c r="O291" s="19">
        <v>0</v>
      </c>
      <c r="P291" s="19">
        <v>0</v>
      </c>
      <c r="Q291" s="19">
        <v>0</v>
      </c>
      <c r="R291" s="22"/>
      <c r="S291" s="179"/>
      <c r="T291" s="179"/>
      <c r="U291" s="22"/>
      <c r="V291" s="2" t="s">
        <v>42800</v>
      </c>
      <c r="W291" s="22"/>
      <c r="X291" s="5" t="s">
        <v>42801</v>
      </c>
      <c r="Y291" s="17">
        <v>1104410000000000000</v>
      </c>
      <c r="Z291" s="2" t="s">
        <v>42802</v>
      </c>
      <c r="AA291" s="22"/>
      <c r="AB291" s="6">
        <v>43533.776238425926</v>
      </c>
      <c r="AC291" s="22"/>
      <c r="AD291" s="144" t="s">
        <v>1140</v>
      </c>
      <c r="AE291" s="22"/>
      <c r="AF291" s="19">
        <v>1611</v>
      </c>
      <c r="AG291" s="19">
        <v>30</v>
      </c>
      <c r="AH291" s="19">
        <v>49</v>
      </c>
      <c r="AI291" s="19">
        <v>337</v>
      </c>
      <c r="AJ291" s="2"/>
      <c r="AK291" s="2"/>
      <c r="AL291" s="2"/>
      <c r="AM291" s="2"/>
      <c r="AN291" s="2"/>
    </row>
    <row x14ac:dyDescent="0.25" r="292" customHeight="1" ht="18">
      <c r="A292" s="20" t="s">
        <v>42824</v>
      </c>
      <c r="B292" s="12" t="s">
        <v>42825</v>
      </c>
      <c r="C292" s="148" t="s">
        <v>35</v>
      </c>
      <c r="D292" s="151" t="s">
        <v>235</v>
      </c>
      <c r="E292" s="148" t="s">
        <v>35</v>
      </c>
      <c r="F292" s="151" t="s">
        <v>235</v>
      </c>
      <c r="G292" s="148" t="s">
        <v>35</v>
      </c>
      <c r="H292" s="188" t="s">
        <v>235</v>
      </c>
      <c r="I292" s="178"/>
      <c r="J292" s="168"/>
      <c r="K292" s="17">
        <v>1169630000000000000</v>
      </c>
      <c r="L292" s="6">
        <v>43713.767916666664</v>
      </c>
      <c r="M292" s="19">
        <v>0</v>
      </c>
      <c r="N292" s="19">
        <v>0</v>
      </c>
      <c r="O292" s="19">
        <v>0</v>
      </c>
      <c r="P292" s="19">
        <v>0</v>
      </c>
      <c r="Q292" s="19">
        <v>0</v>
      </c>
      <c r="R292" s="22"/>
      <c r="S292" s="179"/>
      <c r="T292" s="179"/>
      <c r="U292" s="22"/>
      <c r="V292" s="2" t="s">
        <v>42289</v>
      </c>
      <c r="W292" s="22"/>
      <c r="X292" s="5" t="s">
        <v>42290</v>
      </c>
      <c r="Y292" s="17">
        <v>809008000000000000</v>
      </c>
      <c r="Z292" s="2" t="s">
        <v>42291</v>
      </c>
      <c r="AA292" s="22"/>
      <c r="AB292" s="6">
        <v>42718.6337037037</v>
      </c>
      <c r="AC292" s="22"/>
      <c r="AD292" s="179"/>
      <c r="AE292" s="22"/>
      <c r="AF292" s="19">
        <v>10810</v>
      </c>
      <c r="AG292" s="19">
        <v>1191</v>
      </c>
      <c r="AH292" s="19">
        <v>1137</v>
      </c>
      <c r="AI292" s="19">
        <v>26854</v>
      </c>
      <c r="AJ292" s="2"/>
      <c r="AK292" s="2"/>
      <c r="AL292" s="2"/>
      <c r="AM292" s="2"/>
      <c r="AN292" s="2"/>
    </row>
    <row x14ac:dyDescent="0.25" r="293" customHeight="1" ht="18">
      <c r="A293" s="20" t="s">
        <v>42826</v>
      </c>
      <c r="B293" s="12" t="s">
        <v>42827</v>
      </c>
      <c r="C293" s="148" t="s">
        <v>35</v>
      </c>
      <c r="D293" s="151" t="s">
        <v>235</v>
      </c>
      <c r="E293" s="148" t="s">
        <v>35</v>
      </c>
      <c r="F293" s="151" t="s">
        <v>235</v>
      </c>
      <c r="G293" s="148" t="s">
        <v>35</v>
      </c>
      <c r="H293" s="188" t="s">
        <v>235</v>
      </c>
      <c r="I293" s="178"/>
      <c r="J293" s="168"/>
      <c r="K293" s="17">
        <v>1169630000000000000</v>
      </c>
      <c r="L293" s="6">
        <v>43713.75997685185</v>
      </c>
      <c r="M293" s="19">
        <v>0</v>
      </c>
      <c r="N293" s="19">
        <v>0</v>
      </c>
      <c r="O293" s="19">
        <v>0</v>
      </c>
      <c r="P293" s="19">
        <v>0</v>
      </c>
      <c r="Q293" s="19">
        <v>0</v>
      </c>
      <c r="R293" s="22"/>
      <c r="S293" s="179"/>
      <c r="T293" s="179"/>
      <c r="U293" s="22"/>
      <c r="V293" s="2" t="s">
        <v>42828</v>
      </c>
      <c r="W293" s="22"/>
      <c r="X293" s="5" t="s">
        <v>42829</v>
      </c>
      <c r="Y293" s="19">
        <v>2653234461</v>
      </c>
      <c r="Z293" s="22"/>
      <c r="AA293" s="22"/>
      <c r="AB293" s="6">
        <v>41819.71722222222</v>
      </c>
      <c r="AC293" s="22"/>
      <c r="AD293" s="179"/>
      <c r="AE293" s="22"/>
      <c r="AF293" s="19">
        <v>810</v>
      </c>
      <c r="AG293" s="19">
        <v>18</v>
      </c>
      <c r="AH293" s="19">
        <v>28</v>
      </c>
      <c r="AI293" s="19">
        <v>86</v>
      </c>
      <c r="AJ293" s="2"/>
      <c r="AK293" s="2"/>
      <c r="AL293" s="2"/>
      <c r="AM293" s="2"/>
      <c r="AN293" s="2"/>
    </row>
    <row x14ac:dyDescent="0.25" r="294" customHeight="1" ht="18">
      <c r="A294" s="20" t="s">
        <v>42830</v>
      </c>
      <c r="B294" s="12" t="s">
        <v>42831</v>
      </c>
      <c r="C294" s="148" t="s">
        <v>44</v>
      </c>
      <c r="D294" s="168"/>
      <c r="E294" s="148" t="s">
        <v>44</v>
      </c>
      <c r="F294" s="168"/>
      <c r="G294" s="148" t="s">
        <v>44</v>
      </c>
      <c r="H294" s="168"/>
      <c r="I294" s="178"/>
      <c r="J294" s="168"/>
      <c r="K294" s="17">
        <v>1169630000000000000</v>
      </c>
      <c r="L294" s="6">
        <v>43713.7575</v>
      </c>
      <c r="M294" s="19">
        <v>7</v>
      </c>
      <c r="N294" s="19">
        <v>0</v>
      </c>
      <c r="O294" s="19">
        <v>0</v>
      </c>
      <c r="P294" s="19">
        <v>0</v>
      </c>
      <c r="Q294" s="19">
        <v>0</v>
      </c>
      <c r="R294" s="22"/>
      <c r="S294" s="179"/>
      <c r="T294" s="179"/>
      <c r="U294" s="22"/>
      <c r="V294" s="2" t="s">
        <v>42832</v>
      </c>
      <c r="W294" s="22"/>
      <c r="X294" s="5" t="s">
        <v>42833</v>
      </c>
      <c r="Y294" s="17">
        <v>1150370000000000000</v>
      </c>
      <c r="Z294" s="2" t="s">
        <v>42834</v>
      </c>
      <c r="AA294" s="22"/>
      <c r="AB294" s="6">
        <v>43660.62478009259</v>
      </c>
      <c r="AC294" s="22"/>
      <c r="AD294" s="179"/>
      <c r="AE294" s="22"/>
      <c r="AF294" s="19">
        <v>798</v>
      </c>
      <c r="AG294" s="19">
        <v>256</v>
      </c>
      <c r="AH294" s="19">
        <v>525</v>
      </c>
      <c r="AI294" s="19">
        <v>3437</v>
      </c>
      <c r="AJ294" s="2"/>
      <c r="AK294" s="2"/>
      <c r="AL294" s="2"/>
      <c r="AM294" s="2"/>
      <c r="AN294" s="2"/>
    </row>
    <row x14ac:dyDescent="0.25" r="295" customHeight="1" ht="18">
      <c r="A295" s="20" t="s">
        <v>40299</v>
      </c>
      <c r="B295" s="12" t="s">
        <v>42835</v>
      </c>
      <c r="C295" s="148" t="s">
        <v>35</v>
      </c>
      <c r="D295" s="151" t="s">
        <v>235</v>
      </c>
      <c r="E295" s="148" t="s">
        <v>35</v>
      </c>
      <c r="F295" s="151" t="s">
        <v>235</v>
      </c>
      <c r="G295" s="148" t="s">
        <v>35</v>
      </c>
      <c r="H295" s="188" t="s">
        <v>235</v>
      </c>
      <c r="I295" s="178"/>
      <c r="J295" s="168"/>
      <c r="K295" s="17">
        <v>1169630000000000000</v>
      </c>
      <c r="L295" s="6">
        <v>43713.755011574074</v>
      </c>
      <c r="M295" s="19">
        <v>2</v>
      </c>
      <c r="N295" s="19">
        <v>0</v>
      </c>
      <c r="O295" s="19">
        <v>0</v>
      </c>
      <c r="P295" s="19">
        <v>0</v>
      </c>
      <c r="Q295" s="19">
        <v>0</v>
      </c>
      <c r="R295" s="22"/>
      <c r="S295" s="179"/>
      <c r="T295" s="179"/>
      <c r="U295" s="22"/>
      <c r="V295" s="2" t="s">
        <v>42836</v>
      </c>
      <c r="W295" s="22"/>
      <c r="X295" s="5" t="s">
        <v>42837</v>
      </c>
      <c r="Y295" s="17">
        <v>1098540000000000000</v>
      </c>
      <c r="Z295" s="22"/>
      <c r="AA295" s="22"/>
      <c r="AB295" s="6">
        <v>43517.59447916667</v>
      </c>
      <c r="AC295" s="22"/>
      <c r="AD295" s="144" t="s">
        <v>72</v>
      </c>
      <c r="AE295" s="22"/>
      <c r="AF295" s="19">
        <v>3827</v>
      </c>
      <c r="AG295" s="19">
        <v>406</v>
      </c>
      <c r="AH295" s="19">
        <v>2107</v>
      </c>
      <c r="AI295" s="19">
        <v>6864</v>
      </c>
      <c r="AJ295" s="2"/>
      <c r="AK295" s="2"/>
      <c r="AL295" s="2"/>
      <c r="AM295" s="2"/>
      <c r="AN295" s="2"/>
    </row>
    <row x14ac:dyDescent="0.25" r="296" customHeight="1" ht="18">
      <c r="A296" s="20" t="s">
        <v>42838</v>
      </c>
      <c r="B296" s="12" t="s">
        <v>32077</v>
      </c>
      <c r="C296" s="148" t="s">
        <v>35</v>
      </c>
      <c r="D296" s="151" t="s">
        <v>7117</v>
      </c>
      <c r="E296" s="148" t="s">
        <v>35</v>
      </c>
      <c r="F296" s="151" t="s">
        <v>7117</v>
      </c>
      <c r="G296" s="148" t="s">
        <v>35</v>
      </c>
      <c r="H296" s="188" t="s">
        <v>7117</v>
      </c>
      <c r="I296" s="178"/>
      <c r="J296" s="168"/>
      <c r="K296" s="17">
        <v>1169630000000000000</v>
      </c>
      <c r="L296" s="6">
        <v>43713.75388888889</v>
      </c>
      <c r="M296" s="19">
        <v>5</v>
      </c>
      <c r="N296" s="19">
        <v>2</v>
      </c>
      <c r="O296" s="19">
        <v>0</v>
      </c>
      <c r="P296" s="19">
        <v>0</v>
      </c>
      <c r="Q296" s="19">
        <v>0</v>
      </c>
      <c r="R296" s="22"/>
      <c r="S296" s="179"/>
      <c r="T296" s="179"/>
      <c r="U296" s="22"/>
      <c r="V296" s="2" t="s">
        <v>32078</v>
      </c>
      <c r="W296" s="22"/>
      <c r="X296" s="5" t="s">
        <v>32078</v>
      </c>
      <c r="Y296" s="19">
        <v>107382146</v>
      </c>
      <c r="Z296" s="2" t="s">
        <v>32079</v>
      </c>
      <c r="AA296" s="22"/>
      <c r="AB296" s="6">
        <v>40200.59123842593</v>
      </c>
      <c r="AC296" s="22"/>
      <c r="AD296" s="179"/>
      <c r="AE296" s="22"/>
      <c r="AF296" s="19">
        <v>48822</v>
      </c>
      <c r="AG296" s="19">
        <v>1609</v>
      </c>
      <c r="AH296" s="19">
        <v>2361</v>
      </c>
      <c r="AI296" s="19">
        <v>318</v>
      </c>
      <c r="AJ296" s="2"/>
      <c r="AK296" s="2"/>
      <c r="AL296" s="2"/>
      <c r="AM296" s="2"/>
      <c r="AN296" s="2"/>
    </row>
    <row x14ac:dyDescent="0.25" r="297" customHeight="1" ht="18">
      <c r="A297" s="20" t="s">
        <v>42839</v>
      </c>
      <c r="B297" s="12" t="s">
        <v>42840</v>
      </c>
      <c r="C297" s="148" t="s">
        <v>35</v>
      </c>
      <c r="D297" s="151" t="s">
        <v>1295</v>
      </c>
      <c r="E297" s="148" t="s">
        <v>35</v>
      </c>
      <c r="F297" s="151" t="s">
        <v>1295</v>
      </c>
      <c r="G297" s="148" t="s">
        <v>35</v>
      </c>
      <c r="H297" s="188" t="s">
        <v>1295</v>
      </c>
      <c r="I297" s="178"/>
      <c r="J297" s="168"/>
      <c r="K297" s="17">
        <v>1169630000000000000</v>
      </c>
      <c r="L297" s="6">
        <v>43713.75184027778</v>
      </c>
      <c r="M297" s="19">
        <v>0</v>
      </c>
      <c r="N297" s="19">
        <v>0</v>
      </c>
      <c r="O297" s="19">
        <v>0</v>
      </c>
      <c r="P297" s="19">
        <v>0</v>
      </c>
      <c r="Q297" s="19">
        <v>0</v>
      </c>
      <c r="R297" s="22"/>
      <c r="S297" s="179"/>
      <c r="T297" s="179"/>
      <c r="U297" s="22"/>
      <c r="V297" s="2" t="s">
        <v>11066</v>
      </c>
      <c r="W297" s="22"/>
      <c r="X297" s="5" t="s">
        <v>11067</v>
      </c>
      <c r="Y297" s="19">
        <v>3081450771</v>
      </c>
      <c r="Z297" s="2" t="s">
        <v>42841</v>
      </c>
      <c r="AA297" s="22"/>
      <c r="AB297" s="6">
        <v>42072.65076388889</v>
      </c>
      <c r="AC297" s="22"/>
      <c r="AD297" s="144" t="s">
        <v>11070</v>
      </c>
      <c r="AE297" s="22"/>
      <c r="AF297" s="19">
        <v>58751</v>
      </c>
      <c r="AG297" s="19">
        <v>5776</v>
      </c>
      <c r="AH297" s="19">
        <v>5161</v>
      </c>
      <c r="AI297" s="19">
        <v>79371</v>
      </c>
      <c r="AJ297" s="2"/>
      <c r="AK297" s="2"/>
      <c r="AL297" s="2"/>
      <c r="AM297" s="2"/>
      <c r="AN297" s="2"/>
    </row>
    <row x14ac:dyDescent="0.25" r="298" customHeight="1" ht="18">
      <c r="A298" s="20" t="s">
        <v>42842</v>
      </c>
      <c r="B298" s="12" t="s">
        <v>42843</v>
      </c>
      <c r="C298" s="148" t="s">
        <v>44</v>
      </c>
      <c r="D298" s="168"/>
      <c r="E298" s="148" t="s">
        <v>44</v>
      </c>
      <c r="F298" s="168"/>
      <c r="G298" s="148" t="s">
        <v>44</v>
      </c>
      <c r="H298" s="168"/>
      <c r="I298" s="178"/>
      <c r="J298" s="168"/>
      <c r="K298" s="17">
        <v>1169630000000000000</v>
      </c>
      <c r="L298" s="6">
        <v>43713.750127314815</v>
      </c>
      <c r="M298" s="19">
        <v>1</v>
      </c>
      <c r="N298" s="19">
        <v>0</v>
      </c>
      <c r="O298" s="19">
        <v>0</v>
      </c>
      <c r="P298" s="19">
        <v>0</v>
      </c>
      <c r="Q298" s="19">
        <v>0</v>
      </c>
      <c r="R298" s="22"/>
      <c r="S298" s="179"/>
      <c r="T298" s="179"/>
      <c r="U298" s="22"/>
      <c r="V298" s="2" t="s">
        <v>42844</v>
      </c>
      <c r="W298" s="22"/>
      <c r="X298" s="5" t="s">
        <v>42845</v>
      </c>
      <c r="Y298" s="19">
        <v>455947493</v>
      </c>
      <c r="Z298" s="2" t="s">
        <v>42846</v>
      </c>
      <c r="AA298" s="22"/>
      <c r="AB298" s="6">
        <v>40913.92104166667</v>
      </c>
      <c r="AC298" s="22"/>
      <c r="AD298" s="179"/>
      <c r="AE298" s="22"/>
      <c r="AF298" s="19">
        <v>115381</v>
      </c>
      <c r="AG298" s="19">
        <v>437</v>
      </c>
      <c r="AH298" s="19">
        <v>102</v>
      </c>
      <c r="AI298" s="19">
        <v>5</v>
      </c>
      <c r="AJ298" s="2"/>
      <c r="AK298" s="2"/>
      <c r="AL298" s="2"/>
      <c r="AM298" s="2"/>
      <c r="AN298" s="2"/>
    </row>
    <row x14ac:dyDescent="0.25" r="299" customHeight="1" ht="18">
      <c r="A299" s="20" t="s">
        <v>42847</v>
      </c>
      <c r="B299" s="12" t="s">
        <v>42848</v>
      </c>
      <c r="C299" s="148" t="s">
        <v>35</v>
      </c>
      <c r="D299" s="151" t="s">
        <v>235</v>
      </c>
      <c r="E299" s="148" t="s">
        <v>35</v>
      </c>
      <c r="F299" s="151" t="s">
        <v>235</v>
      </c>
      <c r="G299" s="148" t="s">
        <v>35</v>
      </c>
      <c r="H299" s="188" t="s">
        <v>235</v>
      </c>
      <c r="I299" s="178"/>
      <c r="J299" s="168"/>
      <c r="K299" s="17">
        <v>1169620000000000000</v>
      </c>
      <c r="L299" s="6">
        <v>43713.744780092595</v>
      </c>
      <c r="M299" s="19">
        <v>2</v>
      </c>
      <c r="N299" s="19">
        <v>0</v>
      </c>
      <c r="O299" s="19">
        <v>0</v>
      </c>
      <c r="P299" s="19">
        <v>0</v>
      </c>
      <c r="Q299" s="19">
        <v>0</v>
      </c>
      <c r="R299" s="22"/>
      <c r="S299" s="179"/>
      <c r="T299" s="179"/>
      <c r="U299" s="22"/>
      <c r="V299" s="2" t="s">
        <v>42849</v>
      </c>
      <c r="W299" s="22"/>
      <c r="X299" s="5" t="s">
        <v>42850</v>
      </c>
      <c r="Y299" s="17">
        <v>1044490000000000000</v>
      </c>
      <c r="Z299" s="2" t="s">
        <v>42851</v>
      </c>
      <c r="AA299" s="22"/>
      <c r="AB299" s="6">
        <v>43368.43332175926</v>
      </c>
      <c r="AC299" s="22"/>
      <c r="AD299" s="179"/>
      <c r="AE299" s="22"/>
      <c r="AF299" s="19">
        <v>535</v>
      </c>
      <c r="AG299" s="19">
        <v>147</v>
      </c>
      <c r="AH299" s="19">
        <v>6</v>
      </c>
      <c r="AI299" s="19">
        <v>1255</v>
      </c>
      <c r="AJ299" s="2"/>
      <c r="AK299" s="2"/>
      <c r="AL299" s="2"/>
      <c r="AM299" s="2"/>
      <c r="AN299" s="2"/>
    </row>
    <row x14ac:dyDescent="0.25" r="300" customHeight="1" ht="18">
      <c r="A300" s="20" t="s">
        <v>42852</v>
      </c>
      <c r="B300" s="12" t="s">
        <v>42853</v>
      </c>
      <c r="C300" s="148" t="s">
        <v>35</v>
      </c>
      <c r="D300" s="151" t="s">
        <v>235</v>
      </c>
      <c r="E300" s="148" t="s">
        <v>35</v>
      </c>
      <c r="F300" s="151" t="s">
        <v>235</v>
      </c>
      <c r="G300" s="148" t="s">
        <v>35</v>
      </c>
      <c r="H300" s="188" t="s">
        <v>235</v>
      </c>
      <c r="I300" s="178"/>
      <c r="J300" s="168"/>
      <c r="K300" s="17">
        <v>1169620000000000000</v>
      </c>
      <c r="L300" s="6">
        <v>43713.73956018518</v>
      </c>
      <c r="M300" s="19">
        <v>0</v>
      </c>
      <c r="N300" s="19">
        <v>0</v>
      </c>
      <c r="O300" s="19">
        <v>0</v>
      </c>
      <c r="P300" s="19">
        <v>0</v>
      </c>
      <c r="Q300" s="19">
        <v>0</v>
      </c>
      <c r="R300" s="22"/>
      <c r="S300" s="179"/>
      <c r="T300" s="179"/>
      <c r="U300" s="22"/>
      <c r="V300" s="2" t="s">
        <v>42854</v>
      </c>
      <c r="W300" s="22"/>
      <c r="X300" s="5" t="s">
        <v>42855</v>
      </c>
      <c r="Y300" s="17">
        <v>1156310000000000000</v>
      </c>
      <c r="Z300" s="2" t="s">
        <v>42856</v>
      </c>
      <c r="AA300" s="22"/>
      <c r="AB300" s="6">
        <v>43676.992939814816</v>
      </c>
      <c r="AC300" s="22"/>
      <c r="AD300" s="179"/>
      <c r="AE300" s="22"/>
      <c r="AF300" s="19">
        <v>1265</v>
      </c>
      <c r="AG300" s="19">
        <v>49</v>
      </c>
      <c r="AH300" s="19">
        <v>41</v>
      </c>
      <c r="AI300" s="19">
        <v>388</v>
      </c>
      <c r="AJ300" s="2"/>
      <c r="AK300" s="2"/>
      <c r="AL300" s="2"/>
      <c r="AM300" s="2"/>
      <c r="AN300" s="2"/>
    </row>
    <row x14ac:dyDescent="0.25" r="301" customHeight="1" ht="18">
      <c r="A301" s="20" t="s">
        <v>42857</v>
      </c>
      <c r="B301" s="187" t="s">
        <v>42858</v>
      </c>
      <c r="C301" s="148" t="s">
        <v>35</v>
      </c>
      <c r="D301" s="151" t="s">
        <v>235</v>
      </c>
      <c r="E301" s="148" t="s">
        <v>35</v>
      </c>
      <c r="F301" s="151" t="s">
        <v>235</v>
      </c>
      <c r="G301" s="148" t="s">
        <v>35</v>
      </c>
      <c r="H301" s="151" t="s">
        <v>235</v>
      </c>
      <c r="I301" s="178"/>
      <c r="J301" s="168"/>
      <c r="K301" s="17">
        <v>1169620000000000000</v>
      </c>
      <c r="L301" s="6">
        <v>43713.73798611111</v>
      </c>
      <c r="M301" s="19">
        <v>0</v>
      </c>
      <c r="N301" s="19">
        <v>0</v>
      </c>
      <c r="O301" s="19">
        <v>0</v>
      </c>
      <c r="P301" s="19">
        <v>0</v>
      </c>
      <c r="Q301" s="19">
        <v>0</v>
      </c>
      <c r="R301" s="22"/>
      <c r="S301" s="179"/>
      <c r="T301" s="179"/>
      <c r="U301" s="22"/>
      <c r="V301" s="2" t="s">
        <v>42854</v>
      </c>
      <c r="W301" s="22"/>
      <c r="X301" s="5" t="s">
        <v>42855</v>
      </c>
      <c r="Y301" s="17">
        <v>1156310000000000000</v>
      </c>
      <c r="Z301" s="2" t="s">
        <v>42856</v>
      </c>
      <c r="AA301" s="22"/>
      <c r="AB301" s="6">
        <v>43676.992939814816</v>
      </c>
      <c r="AC301" s="22"/>
      <c r="AD301" s="179"/>
      <c r="AE301" s="22"/>
      <c r="AF301" s="19">
        <v>1265</v>
      </c>
      <c r="AG301" s="19">
        <v>49</v>
      </c>
      <c r="AH301" s="19">
        <v>41</v>
      </c>
      <c r="AI301" s="19">
        <v>388</v>
      </c>
      <c r="AJ301" s="2"/>
      <c r="AK301" s="2"/>
      <c r="AL301" s="2"/>
      <c r="AM301" s="2"/>
      <c r="AN301" s="2"/>
    </row>
    <row x14ac:dyDescent="0.25" r="302" customHeight="1" ht="18">
      <c r="A302" s="20" t="s">
        <v>42859</v>
      </c>
      <c r="B302" s="12" t="s">
        <v>42860</v>
      </c>
      <c r="C302" s="148" t="s">
        <v>44</v>
      </c>
      <c r="D302" s="168"/>
      <c r="E302" s="148" t="s">
        <v>44</v>
      </c>
      <c r="F302" s="168"/>
      <c r="G302" s="148" t="s">
        <v>44</v>
      </c>
      <c r="H302" s="168"/>
      <c r="I302" s="178"/>
      <c r="J302" s="168"/>
      <c r="K302" s="17">
        <v>1169620000000000000</v>
      </c>
      <c r="L302" s="6">
        <v>43713.7375</v>
      </c>
      <c r="M302" s="19">
        <v>40</v>
      </c>
      <c r="N302" s="19">
        <v>7</v>
      </c>
      <c r="O302" s="19">
        <v>0</v>
      </c>
      <c r="P302" s="19">
        <v>0</v>
      </c>
      <c r="Q302" s="19">
        <v>0</v>
      </c>
      <c r="R302" s="22"/>
      <c r="S302" s="179"/>
      <c r="T302" s="179"/>
      <c r="U302" s="22"/>
      <c r="V302" s="2" t="s">
        <v>42861</v>
      </c>
      <c r="W302" s="22"/>
      <c r="X302" s="5" t="s">
        <v>42862</v>
      </c>
      <c r="Y302" s="19">
        <v>1514379499</v>
      </c>
      <c r="Z302" s="2" t="s">
        <v>42863</v>
      </c>
      <c r="AA302" s="22"/>
      <c r="AB302" s="6">
        <v>41439.01125</v>
      </c>
      <c r="AC302" s="22"/>
      <c r="AD302" s="144" t="s">
        <v>12106</v>
      </c>
      <c r="AE302" s="22"/>
      <c r="AF302" s="19">
        <v>7227</v>
      </c>
      <c r="AG302" s="19">
        <v>2637</v>
      </c>
      <c r="AH302" s="19">
        <v>1784</v>
      </c>
      <c r="AI302" s="19">
        <v>25336</v>
      </c>
      <c r="AJ302" s="2"/>
      <c r="AK302" s="2"/>
      <c r="AL302" s="2"/>
      <c r="AM302" s="2"/>
      <c r="AN302" s="2"/>
    </row>
    <row x14ac:dyDescent="0.25" r="303" customHeight="1" ht="18">
      <c r="A303" s="20" t="s">
        <v>42864</v>
      </c>
      <c r="B303" s="12" t="s">
        <v>42865</v>
      </c>
      <c r="C303" s="148" t="s">
        <v>35</v>
      </c>
      <c r="D303" s="151" t="s">
        <v>235</v>
      </c>
      <c r="E303" s="148" t="s">
        <v>35</v>
      </c>
      <c r="F303" s="151" t="s">
        <v>235</v>
      </c>
      <c r="G303" s="148" t="s">
        <v>35</v>
      </c>
      <c r="H303" s="188" t="s">
        <v>235</v>
      </c>
      <c r="I303" s="178"/>
      <c r="J303" s="168"/>
      <c r="K303" s="17">
        <v>1169620000000000000</v>
      </c>
      <c r="L303" s="6">
        <v>43713.727627314816</v>
      </c>
      <c r="M303" s="19">
        <v>1</v>
      </c>
      <c r="N303" s="19">
        <v>0</v>
      </c>
      <c r="O303" s="19">
        <v>0</v>
      </c>
      <c r="P303" s="19">
        <v>0</v>
      </c>
      <c r="Q303" s="19">
        <v>0</v>
      </c>
      <c r="R303" s="22"/>
      <c r="S303" s="179"/>
      <c r="T303" s="179"/>
      <c r="U303" s="22"/>
      <c r="V303" s="2" t="s">
        <v>42866</v>
      </c>
      <c r="W303" s="22"/>
      <c r="X303" s="5" t="s">
        <v>42867</v>
      </c>
      <c r="Y303" s="19">
        <v>327343833</v>
      </c>
      <c r="Z303" s="22"/>
      <c r="AA303" s="2" t="s">
        <v>42868</v>
      </c>
      <c r="AB303" s="6">
        <v>40725.67582175926</v>
      </c>
      <c r="AC303" s="22"/>
      <c r="AD303" s="179"/>
      <c r="AE303" s="22"/>
      <c r="AF303" s="19">
        <v>9483</v>
      </c>
      <c r="AG303" s="19">
        <v>260</v>
      </c>
      <c r="AH303" s="19">
        <v>561</v>
      </c>
      <c r="AI303" s="19">
        <v>26048</v>
      </c>
      <c r="AJ303" s="2"/>
      <c r="AK303" s="2"/>
      <c r="AL303" s="2"/>
      <c r="AM303" s="2"/>
      <c r="AN303" s="2"/>
    </row>
    <row x14ac:dyDescent="0.25" r="304" customHeight="1" ht="18">
      <c r="A304" s="20" t="s">
        <v>36026</v>
      </c>
      <c r="B304" s="12" t="s">
        <v>42869</v>
      </c>
      <c r="C304" s="148" t="s">
        <v>35</v>
      </c>
      <c r="D304" s="151" t="s">
        <v>235</v>
      </c>
      <c r="E304" s="148" t="s">
        <v>35</v>
      </c>
      <c r="F304" s="151" t="s">
        <v>235</v>
      </c>
      <c r="G304" s="184" t="s">
        <v>35</v>
      </c>
      <c r="H304" s="192" t="s">
        <v>235</v>
      </c>
      <c r="I304" s="178"/>
      <c r="J304" s="168"/>
      <c r="K304" s="17">
        <v>1169620000000000000</v>
      </c>
      <c r="L304" s="6">
        <v>43713.72646990741</v>
      </c>
      <c r="M304" s="19">
        <v>1</v>
      </c>
      <c r="N304" s="19">
        <v>0</v>
      </c>
      <c r="O304" s="19">
        <v>0</v>
      </c>
      <c r="P304" s="19">
        <v>0</v>
      </c>
      <c r="Q304" s="19">
        <v>0</v>
      </c>
      <c r="R304" s="22"/>
      <c r="S304" s="179"/>
      <c r="T304" s="179"/>
      <c r="U304" s="22"/>
      <c r="V304" s="2" t="s">
        <v>42866</v>
      </c>
      <c r="W304" s="22"/>
      <c r="X304" s="5" t="s">
        <v>42867</v>
      </c>
      <c r="Y304" s="19">
        <v>327343833</v>
      </c>
      <c r="Z304" s="22"/>
      <c r="AA304" s="2" t="s">
        <v>42868</v>
      </c>
      <c r="AB304" s="6">
        <v>40725.67582175926</v>
      </c>
      <c r="AC304" s="22"/>
      <c r="AD304" s="179"/>
      <c r="AE304" s="22"/>
      <c r="AF304" s="19">
        <v>9483</v>
      </c>
      <c r="AG304" s="19">
        <v>260</v>
      </c>
      <c r="AH304" s="19">
        <v>561</v>
      </c>
      <c r="AI304" s="19">
        <v>26048</v>
      </c>
      <c r="AJ304" s="2"/>
      <c r="AK304" s="2"/>
      <c r="AL304" s="2"/>
      <c r="AM304" s="2"/>
      <c r="AN304" s="2"/>
    </row>
    <row x14ac:dyDescent="0.25" r="305" customHeight="1" ht="18">
      <c r="A305" s="20" t="s">
        <v>42870</v>
      </c>
      <c r="B305" s="12" t="s">
        <v>42871</v>
      </c>
      <c r="C305" s="148" t="s">
        <v>35</v>
      </c>
      <c r="D305" s="151" t="s">
        <v>235</v>
      </c>
      <c r="E305" s="148" t="s">
        <v>35</v>
      </c>
      <c r="F305" s="151" t="s">
        <v>235</v>
      </c>
      <c r="G305" s="148" t="s">
        <v>35</v>
      </c>
      <c r="H305" s="188" t="s">
        <v>235</v>
      </c>
      <c r="I305" s="178"/>
      <c r="J305" s="168"/>
      <c r="K305" s="17">
        <v>1169620000000000000</v>
      </c>
      <c r="L305" s="6">
        <v>43713.72511574074</v>
      </c>
      <c r="M305" s="19">
        <v>1</v>
      </c>
      <c r="N305" s="19">
        <v>0</v>
      </c>
      <c r="O305" s="19">
        <v>0</v>
      </c>
      <c r="P305" s="19">
        <v>0</v>
      </c>
      <c r="Q305" s="19">
        <v>0</v>
      </c>
      <c r="R305" s="22"/>
      <c r="S305" s="179"/>
      <c r="T305" s="179"/>
      <c r="U305" s="22"/>
      <c r="V305" s="2" t="s">
        <v>26350</v>
      </c>
      <c r="W305" s="22"/>
      <c r="X305" s="5" t="s">
        <v>26351</v>
      </c>
      <c r="Y305" s="17">
        <v>754682000000000000</v>
      </c>
      <c r="Z305" s="2" t="s">
        <v>26352</v>
      </c>
      <c r="AA305" s="22"/>
      <c r="AB305" s="6">
        <v>42568.72277777778</v>
      </c>
      <c r="AC305" s="22"/>
      <c r="AD305" s="179"/>
      <c r="AE305" s="22"/>
      <c r="AF305" s="19">
        <v>8875</v>
      </c>
      <c r="AG305" s="19">
        <v>3482</v>
      </c>
      <c r="AH305" s="19">
        <v>4562</v>
      </c>
      <c r="AI305" s="19">
        <v>24187</v>
      </c>
      <c r="AJ305" s="2"/>
      <c r="AK305" s="2"/>
      <c r="AL305" s="2"/>
      <c r="AM305" s="2"/>
      <c r="AN305" s="2"/>
    </row>
    <row x14ac:dyDescent="0.25" r="306" customHeight="1" ht="18">
      <c r="A306" s="20" t="s">
        <v>42872</v>
      </c>
      <c r="B306" s="12" t="s">
        <v>42873</v>
      </c>
      <c r="C306" s="148" t="s">
        <v>35</v>
      </c>
      <c r="D306" s="151" t="s">
        <v>235</v>
      </c>
      <c r="E306" s="148" t="s">
        <v>35</v>
      </c>
      <c r="F306" s="151" t="s">
        <v>235</v>
      </c>
      <c r="G306" s="148" t="s">
        <v>35</v>
      </c>
      <c r="H306" s="188" t="s">
        <v>235</v>
      </c>
      <c r="I306" s="178"/>
      <c r="J306" s="168"/>
      <c r="K306" s="17">
        <v>1169620000000000000</v>
      </c>
      <c r="L306" s="6">
        <v>43713.72474537037</v>
      </c>
      <c r="M306" s="19">
        <v>3</v>
      </c>
      <c r="N306" s="19">
        <v>2</v>
      </c>
      <c r="O306" s="19">
        <v>0</v>
      </c>
      <c r="P306" s="19">
        <v>0</v>
      </c>
      <c r="Q306" s="19">
        <v>0</v>
      </c>
      <c r="R306" s="22"/>
      <c r="S306" s="179"/>
      <c r="T306" s="179"/>
      <c r="U306" s="22"/>
      <c r="V306" s="2" t="s">
        <v>42874</v>
      </c>
      <c r="W306" s="22"/>
      <c r="X306" s="5" t="s">
        <v>42875</v>
      </c>
      <c r="Y306" s="19">
        <v>2393227376</v>
      </c>
      <c r="Z306" s="2" t="s">
        <v>42876</v>
      </c>
      <c r="AA306" s="22"/>
      <c r="AB306" s="6">
        <v>41715.010613425926</v>
      </c>
      <c r="AC306" s="22"/>
      <c r="AD306" s="144" t="s">
        <v>42877</v>
      </c>
      <c r="AE306" s="22"/>
      <c r="AF306" s="19">
        <v>5971</v>
      </c>
      <c r="AG306" s="19">
        <v>335</v>
      </c>
      <c r="AH306" s="19">
        <v>377</v>
      </c>
      <c r="AI306" s="19">
        <v>3979</v>
      </c>
      <c r="AJ306" s="2"/>
      <c r="AK306" s="2"/>
      <c r="AL306" s="2"/>
      <c r="AM306" s="2"/>
      <c r="AN306" s="2"/>
    </row>
    <row x14ac:dyDescent="0.25" r="307" customHeight="1" ht="18">
      <c r="A307" s="20" t="s">
        <v>30291</v>
      </c>
      <c r="B307" s="12" t="s">
        <v>32110</v>
      </c>
      <c r="C307" s="148" t="s">
        <v>35</v>
      </c>
      <c r="D307" s="151" t="s">
        <v>1295</v>
      </c>
      <c r="E307" s="148" t="s">
        <v>35</v>
      </c>
      <c r="F307" s="151" t="s">
        <v>1295</v>
      </c>
      <c r="G307" s="148" t="s">
        <v>35</v>
      </c>
      <c r="H307" s="188" t="s">
        <v>1295</v>
      </c>
      <c r="I307" s="178"/>
      <c r="J307" s="168"/>
      <c r="K307" s="17">
        <v>1169620000000000000</v>
      </c>
      <c r="L307" s="6">
        <v>43713.721284722225</v>
      </c>
      <c r="M307" s="19">
        <v>107</v>
      </c>
      <c r="N307" s="19">
        <v>5</v>
      </c>
      <c r="O307" s="19">
        <v>0</v>
      </c>
      <c r="P307" s="19">
        <v>0</v>
      </c>
      <c r="Q307" s="19">
        <v>0</v>
      </c>
      <c r="R307" s="22"/>
      <c r="S307" s="179"/>
      <c r="T307" s="179"/>
      <c r="U307" s="22"/>
      <c r="V307" s="2" t="s">
        <v>1382</v>
      </c>
      <c r="W307" s="22"/>
      <c r="X307" s="5" t="s">
        <v>1383</v>
      </c>
      <c r="Y307" s="17">
        <v>1029010000000000000</v>
      </c>
      <c r="Z307" s="2" t="s">
        <v>1384</v>
      </c>
      <c r="AA307" s="22"/>
      <c r="AB307" s="6">
        <v>43325.71207175926</v>
      </c>
      <c r="AC307" s="22"/>
      <c r="AD307" s="179"/>
      <c r="AE307" s="22"/>
      <c r="AF307" s="19">
        <v>2915</v>
      </c>
      <c r="AG307" s="19">
        <v>1036</v>
      </c>
      <c r="AH307" s="19">
        <v>766</v>
      </c>
      <c r="AI307" s="19">
        <v>8132</v>
      </c>
      <c r="AJ307" s="2"/>
      <c r="AK307" s="2"/>
      <c r="AL307" s="2"/>
      <c r="AM307" s="2"/>
      <c r="AN307" s="2"/>
    </row>
    <row x14ac:dyDescent="0.25" r="308" customHeight="1" ht="18">
      <c r="A308" s="20" t="s">
        <v>42878</v>
      </c>
      <c r="B308" s="12" t="s">
        <v>42879</v>
      </c>
      <c r="C308" s="148" t="s">
        <v>35</v>
      </c>
      <c r="D308" s="151" t="s">
        <v>14863</v>
      </c>
      <c r="E308" s="148" t="s">
        <v>35</v>
      </c>
      <c r="F308" s="151" t="s">
        <v>14863</v>
      </c>
      <c r="G308" s="148" t="s">
        <v>35</v>
      </c>
      <c r="H308" s="188" t="s">
        <v>14863</v>
      </c>
      <c r="I308" s="178"/>
      <c r="J308" s="168"/>
      <c r="K308" s="17">
        <v>1169620000000000000</v>
      </c>
      <c r="L308" s="6">
        <v>43713.71994212963</v>
      </c>
      <c r="M308" s="19">
        <v>1</v>
      </c>
      <c r="N308" s="19">
        <v>0</v>
      </c>
      <c r="O308" s="19">
        <v>0</v>
      </c>
      <c r="P308" s="19">
        <v>0</v>
      </c>
      <c r="Q308" s="19">
        <v>0</v>
      </c>
      <c r="R308" s="22"/>
      <c r="S308" s="179"/>
      <c r="T308" s="179"/>
      <c r="U308" s="22"/>
      <c r="V308" s="2" t="s">
        <v>42880</v>
      </c>
      <c r="W308" s="22"/>
      <c r="X308" s="5" t="s">
        <v>42881</v>
      </c>
      <c r="Y308" s="19">
        <v>317012797</v>
      </c>
      <c r="Z308" s="2" t="s">
        <v>42882</v>
      </c>
      <c r="AA308" s="22"/>
      <c r="AB308" s="6">
        <v>40708.55322916667</v>
      </c>
      <c r="AC308" s="22"/>
      <c r="AD308" s="144" t="s">
        <v>100</v>
      </c>
      <c r="AE308" s="22"/>
      <c r="AF308" s="19">
        <v>6159</v>
      </c>
      <c r="AG308" s="19">
        <v>712</v>
      </c>
      <c r="AH308" s="19">
        <v>705</v>
      </c>
      <c r="AI308" s="19">
        <v>14916</v>
      </c>
      <c r="AJ308" s="2"/>
      <c r="AK308" s="2"/>
      <c r="AL308" s="2"/>
      <c r="AM308" s="2"/>
      <c r="AN308" s="2"/>
    </row>
    <row x14ac:dyDescent="0.25" r="309" customHeight="1" ht="18">
      <c r="A309" s="20" t="s">
        <v>40341</v>
      </c>
      <c r="B309" s="12" t="s">
        <v>42883</v>
      </c>
      <c r="C309" s="148" t="s">
        <v>44</v>
      </c>
      <c r="D309" s="168"/>
      <c r="E309" s="148" t="s">
        <v>44</v>
      </c>
      <c r="F309" s="168"/>
      <c r="G309" s="148" t="s">
        <v>44</v>
      </c>
      <c r="H309" s="168"/>
      <c r="I309" s="178"/>
      <c r="J309" s="168"/>
      <c r="K309" s="17">
        <v>1169620000000000000</v>
      </c>
      <c r="L309" s="6">
        <v>43713.71908564815</v>
      </c>
      <c r="M309" s="19">
        <v>10</v>
      </c>
      <c r="N309" s="19">
        <v>2</v>
      </c>
      <c r="O309" s="19">
        <v>0</v>
      </c>
      <c r="P309" s="19">
        <v>0</v>
      </c>
      <c r="Q309" s="19">
        <v>0</v>
      </c>
      <c r="R309" s="22"/>
      <c r="S309" s="179"/>
      <c r="T309" s="179"/>
      <c r="U309" s="22"/>
      <c r="V309" s="2" t="s">
        <v>32073</v>
      </c>
      <c r="W309" s="22"/>
      <c r="X309" s="5" t="s">
        <v>32074</v>
      </c>
      <c r="Y309" s="19">
        <v>65979767</v>
      </c>
      <c r="Z309" s="2" t="s">
        <v>32075</v>
      </c>
      <c r="AA309" s="22"/>
      <c r="AB309" s="6">
        <v>40041.05335648148</v>
      </c>
      <c r="AC309" s="22"/>
      <c r="AD309" s="144" t="s">
        <v>22960</v>
      </c>
      <c r="AE309" s="22"/>
      <c r="AF309" s="19">
        <v>20742</v>
      </c>
      <c r="AG309" s="19">
        <v>2507</v>
      </c>
      <c r="AH309" s="19">
        <v>4065</v>
      </c>
      <c r="AI309" s="19">
        <v>6388</v>
      </c>
      <c r="AJ309" s="2"/>
      <c r="AK309" s="2"/>
      <c r="AL309" s="2"/>
      <c r="AM309" s="2"/>
      <c r="AN309" s="2"/>
    </row>
    <row x14ac:dyDescent="0.25" r="310" customHeight="1" ht="18">
      <c r="A310" s="20" t="s">
        <v>5083</v>
      </c>
      <c r="B310" s="12" t="s">
        <v>42884</v>
      </c>
      <c r="C310" s="148" t="s">
        <v>35</v>
      </c>
      <c r="D310" s="188" t="s">
        <v>14863</v>
      </c>
      <c r="E310" s="148" t="s">
        <v>35</v>
      </c>
      <c r="F310" s="188" t="s">
        <v>14863</v>
      </c>
      <c r="G310" s="148" t="s">
        <v>35</v>
      </c>
      <c r="H310" s="188" t="s">
        <v>14863</v>
      </c>
      <c r="I310" s="178"/>
      <c r="J310" s="168"/>
      <c r="K310" s="17">
        <v>1169610000000000000</v>
      </c>
      <c r="L310" s="6">
        <v>43713.710011574076</v>
      </c>
      <c r="M310" s="19">
        <v>6</v>
      </c>
      <c r="N310" s="19">
        <v>1</v>
      </c>
      <c r="O310" s="19">
        <v>0</v>
      </c>
      <c r="P310" s="19">
        <v>0</v>
      </c>
      <c r="Q310" s="19">
        <v>0</v>
      </c>
      <c r="R310" s="22"/>
      <c r="S310" s="179"/>
      <c r="T310" s="179"/>
      <c r="U310" s="22"/>
      <c r="V310" s="2" t="s">
        <v>42885</v>
      </c>
      <c r="W310" s="22"/>
      <c r="X310" s="5" t="s">
        <v>42886</v>
      </c>
      <c r="Y310" s="17">
        <v>885416000000000000</v>
      </c>
      <c r="Z310" s="2" t="s">
        <v>42887</v>
      </c>
      <c r="AA310" s="22"/>
      <c r="AB310" s="6">
        <v>42929.47796296296</v>
      </c>
      <c r="AC310" s="22"/>
      <c r="AD310" s="144" t="s">
        <v>42888</v>
      </c>
      <c r="AE310" s="22"/>
      <c r="AF310" s="19">
        <v>13254</v>
      </c>
      <c r="AG310" s="19">
        <v>1512</v>
      </c>
      <c r="AH310" s="19">
        <v>2171</v>
      </c>
      <c r="AI310" s="19">
        <v>4129</v>
      </c>
      <c r="AJ310" s="2"/>
      <c r="AK310" s="2"/>
      <c r="AL310" s="2"/>
      <c r="AM310" s="2"/>
      <c r="AN310" s="2"/>
    </row>
    <row x14ac:dyDescent="0.25" r="311" customHeight="1" ht="18">
      <c r="A311" s="20" t="s">
        <v>5090</v>
      </c>
      <c r="B311" s="12" t="s">
        <v>42889</v>
      </c>
      <c r="C311" s="148" t="s">
        <v>44</v>
      </c>
      <c r="D311" s="168"/>
      <c r="E311" s="148" t="s">
        <v>44</v>
      </c>
      <c r="F311" s="168"/>
      <c r="G311" s="148" t="s">
        <v>44</v>
      </c>
      <c r="H311" s="168"/>
      <c r="I311" s="178"/>
      <c r="J311" s="168"/>
      <c r="K311" s="17">
        <v>1169610000000000000</v>
      </c>
      <c r="L311" s="6">
        <v>43713.70138888889</v>
      </c>
      <c r="M311" s="19">
        <v>20</v>
      </c>
      <c r="N311" s="19">
        <v>4</v>
      </c>
      <c r="O311" s="19">
        <v>0</v>
      </c>
      <c r="P311" s="19">
        <v>0</v>
      </c>
      <c r="Q311" s="19">
        <v>0</v>
      </c>
      <c r="R311" s="22"/>
      <c r="S311" s="179"/>
      <c r="T311" s="179"/>
      <c r="U311" s="22"/>
      <c r="V311" s="2" t="s">
        <v>30335</v>
      </c>
      <c r="W311" s="22"/>
      <c r="X311" s="5" t="s">
        <v>30336</v>
      </c>
      <c r="Y311" s="19">
        <v>2380541912</v>
      </c>
      <c r="Z311" s="2" t="s">
        <v>30337</v>
      </c>
      <c r="AA311" s="2" t="s">
        <v>30338</v>
      </c>
      <c r="AB311" s="6">
        <v>41707.76699074074</v>
      </c>
      <c r="AC311" s="22"/>
      <c r="AD311" s="179"/>
      <c r="AE311" s="22"/>
      <c r="AF311" s="19">
        <v>194865</v>
      </c>
      <c r="AG311" s="19">
        <v>193719</v>
      </c>
      <c r="AH311" s="19">
        <v>11804</v>
      </c>
      <c r="AI311" s="19">
        <v>878</v>
      </c>
      <c r="AJ311" s="2"/>
      <c r="AK311" s="2"/>
      <c r="AL311" s="2"/>
      <c r="AM311" s="2"/>
      <c r="AN311" s="2"/>
    </row>
    <row x14ac:dyDescent="0.25" r="312" customHeight="1" ht="18">
      <c r="A312" s="20" t="s">
        <v>42890</v>
      </c>
      <c r="B312" s="12" t="s">
        <v>42891</v>
      </c>
      <c r="C312" s="148" t="s">
        <v>35</v>
      </c>
      <c r="D312" s="151" t="s">
        <v>235</v>
      </c>
      <c r="E312" s="148" t="s">
        <v>35</v>
      </c>
      <c r="F312" s="151" t="s">
        <v>235</v>
      </c>
      <c r="G312" s="148" t="s">
        <v>35</v>
      </c>
      <c r="H312" s="188" t="s">
        <v>235</v>
      </c>
      <c r="I312" s="178"/>
      <c r="J312" s="168"/>
      <c r="K312" s="17">
        <v>1169610000000000000</v>
      </c>
      <c r="L312" s="6">
        <v>43713.69877314815</v>
      </c>
      <c r="M312" s="19">
        <v>2</v>
      </c>
      <c r="N312" s="19">
        <v>0</v>
      </c>
      <c r="O312" s="19">
        <v>0</v>
      </c>
      <c r="P312" s="19">
        <v>0</v>
      </c>
      <c r="Q312" s="19">
        <v>0</v>
      </c>
      <c r="R312" s="22"/>
      <c r="S312" s="179"/>
      <c r="T312" s="179"/>
      <c r="U312" s="22"/>
      <c r="V312" s="2" t="s">
        <v>42892</v>
      </c>
      <c r="W312" s="22"/>
      <c r="X312" s="5" t="s">
        <v>42893</v>
      </c>
      <c r="Y312" s="17">
        <v>1092520000000000000</v>
      </c>
      <c r="Z312" s="2" t="s">
        <v>42894</v>
      </c>
      <c r="AA312" s="22"/>
      <c r="AB312" s="6">
        <v>43500.96922453704</v>
      </c>
      <c r="AC312" s="22"/>
      <c r="AD312" s="179"/>
      <c r="AE312" s="22"/>
      <c r="AF312" s="19">
        <v>3966</v>
      </c>
      <c r="AG312" s="19">
        <v>776</v>
      </c>
      <c r="AH312" s="19">
        <v>887</v>
      </c>
      <c r="AI312" s="19">
        <v>23012</v>
      </c>
      <c r="AJ312" s="2"/>
      <c r="AK312" s="2"/>
      <c r="AL312" s="2"/>
      <c r="AM312" s="2"/>
      <c r="AN312" s="2"/>
    </row>
    <row x14ac:dyDescent="0.25" r="313" customHeight="1" ht="18">
      <c r="A313" s="20" t="s">
        <v>42895</v>
      </c>
      <c r="B313" s="12" t="s">
        <v>42896</v>
      </c>
      <c r="C313" s="148" t="s">
        <v>44</v>
      </c>
      <c r="D313" s="168"/>
      <c r="E313" s="148" t="s">
        <v>44</v>
      </c>
      <c r="F313" s="168"/>
      <c r="G313" s="148" t="s">
        <v>44</v>
      </c>
      <c r="H313" s="168"/>
      <c r="I313" s="178"/>
      <c r="J313" s="168"/>
      <c r="K313" s="17">
        <v>1169590000000000000</v>
      </c>
      <c r="L313" s="6">
        <v>43713.66211805555</v>
      </c>
      <c r="M313" s="19">
        <v>0</v>
      </c>
      <c r="N313" s="19">
        <v>0</v>
      </c>
      <c r="O313" s="19">
        <v>0</v>
      </c>
      <c r="P313" s="19">
        <v>0</v>
      </c>
      <c r="Q313" s="19">
        <v>0</v>
      </c>
      <c r="R313" s="22"/>
      <c r="S313" s="179"/>
      <c r="T313" s="179"/>
      <c r="U313" s="22"/>
      <c r="V313" s="2" t="s">
        <v>42897</v>
      </c>
      <c r="W313" s="22"/>
      <c r="X313" s="5" t="s">
        <v>42898</v>
      </c>
      <c r="Y313" s="19">
        <v>2202659554</v>
      </c>
      <c r="Z313" s="22"/>
      <c r="AA313" s="22"/>
      <c r="AB313" s="6">
        <v>41609.354537037034</v>
      </c>
      <c r="AC313" s="22"/>
      <c r="AD313" s="144" t="s">
        <v>42899</v>
      </c>
      <c r="AE313" s="22"/>
      <c r="AF313" s="19">
        <v>22157</v>
      </c>
      <c r="AG313" s="19">
        <v>158</v>
      </c>
      <c r="AH313" s="19">
        <v>30</v>
      </c>
      <c r="AI313" s="19">
        <v>17774</v>
      </c>
      <c r="AJ313" s="2"/>
      <c r="AK313" s="2"/>
      <c r="AL313" s="2"/>
      <c r="AM313" s="2"/>
      <c r="AN313" s="2"/>
    </row>
    <row x14ac:dyDescent="0.25" r="314" customHeight="1" ht="18">
      <c r="A314" s="20" t="s">
        <v>42900</v>
      </c>
      <c r="B314" s="12" t="s">
        <v>42901</v>
      </c>
      <c r="C314" s="148" t="s">
        <v>44</v>
      </c>
      <c r="D314" s="168"/>
      <c r="E314" s="148" t="s">
        <v>44</v>
      </c>
      <c r="F314" s="168"/>
      <c r="G314" s="148" t="s">
        <v>44</v>
      </c>
      <c r="H314" s="168"/>
      <c r="I314" s="178"/>
      <c r="J314" s="168"/>
      <c r="K314" s="17">
        <v>1169590000000000000</v>
      </c>
      <c r="L314" s="6">
        <v>43713.657800925925</v>
      </c>
      <c r="M314" s="19">
        <v>3</v>
      </c>
      <c r="N314" s="19">
        <v>0</v>
      </c>
      <c r="O314" s="19">
        <v>0</v>
      </c>
      <c r="P314" s="19">
        <v>0</v>
      </c>
      <c r="Q314" s="19">
        <v>0</v>
      </c>
      <c r="R314" s="22"/>
      <c r="S314" s="179"/>
      <c r="T314" s="179"/>
      <c r="U314" s="22"/>
      <c r="V314" s="2" t="s">
        <v>42902</v>
      </c>
      <c r="W314" s="22"/>
      <c r="X314" s="5" t="s">
        <v>42903</v>
      </c>
      <c r="Y314" s="19">
        <v>120602161</v>
      </c>
      <c r="Z314" s="2" t="s">
        <v>42904</v>
      </c>
      <c r="AA314" s="2" t="s">
        <v>42905</v>
      </c>
      <c r="AB314" s="6">
        <v>40244.12221064815</v>
      </c>
      <c r="AC314" s="22"/>
      <c r="AD314" s="144" t="s">
        <v>66</v>
      </c>
      <c r="AE314" s="22"/>
      <c r="AF314" s="19">
        <v>44882</v>
      </c>
      <c r="AG314" s="19">
        <v>2447</v>
      </c>
      <c r="AH314" s="19">
        <v>784</v>
      </c>
      <c r="AI314" s="19">
        <v>20121</v>
      </c>
      <c r="AJ314" s="2"/>
      <c r="AK314" s="2"/>
      <c r="AL314" s="2"/>
      <c r="AM314" s="2"/>
      <c r="AN314" s="2"/>
    </row>
    <row x14ac:dyDescent="0.25" r="315" customHeight="1" ht="18">
      <c r="A315" s="20" t="s">
        <v>42906</v>
      </c>
      <c r="B315" s="12" t="s">
        <v>42907</v>
      </c>
      <c r="C315" s="148" t="s">
        <v>35</v>
      </c>
      <c r="D315" s="151" t="s">
        <v>235</v>
      </c>
      <c r="E315" s="148" t="s">
        <v>35</v>
      </c>
      <c r="F315" s="151" t="s">
        <v>235</v>
      </c>
      <c r="G315" s="148" t="s">
        <v>35</v>
      </c>
      <c r="H315" s="188" t="s">
        <v>235</v>
      </c>
      <c r="I315" s="178"/>
      <c r="J315" s="168"/>
      <c r="K315" s="17">
        <v>1169580000000000000</v>
      </c>
      <c r="L315" s="6">
        <v>43713.62907407407</v>
      </c>
      <c r="M315" s="19">
        <v>2</v>
      </c>
      <c r="N315" s="19">
        <v>3</v>
      </c>
      <c r="O315" s="19">
        <v>0</v>
      </c>
      <c r="P315" s="19">
        <v>0</v>
      </c>
      <c r="Q315" s="19">
        <v>0</v>
      </c>
      <c r="R315" s="22"/>
      <c r="S315" s="179"/>
      <c r="T315" s="179"/>
      <c r="U315" s="22"/>
      <c r="V315" s="2" t="s">
        <v>42908</v>
      </c>
      <c r="W315" s="22"/>
      <c r="X315" s="5" t="s">
        <v>42909</v>
      </c>
      <c r="Y315" s="17">
        <v>1067110000000000000</v>
      </c>
      <c r="Z315" s="22"/>
      <c r="AA315" s="22"/>
      <c r="AB315" s="6">
        <v>43430.86127314815</v>
      </c>
      <c r="AC315" s="22"/>
      <c r="AD315" s="179"/>
      <c r="AE315" s="22"/>
      <c r="AF315" s="19">
        <v>295</v>
      </c>
      <c r="AG315" s="19">
        <v>248</v>
      </c>
      <c r="AH315" s="19">
        <v>648</v>
      </c>
      <c r="AI315" s="19">
        <v>3609</v>
      </c>
      <c r="AJ315" s="2"/>
      <c r="AK315" s="2"/>
      <c r="AL315" s="2"/>
      <c r="AM315" s="2"/>
      <c r="AN315" s="2"/>
    </row>
    <row x14ac:dyDescent="0.25" r="316" customHeight="1" ht="18">
      <c r="A316" s="20" t="s">
        <v>42910</v>
      </c>
      <c r="B316" s="12" t="s">
        <v>42911</v>
      </c>
      <c r="C316" s="148" t="s">
        <v>35</v>
      </c>
      <c r="D316" s="151" t="s">
        <v>235</v>
      </c>
      <c r="E316" s="148" t="s">
        <v>35</v>
      </c>
      <c r="F316" s="151" t="s">
        <v>235</v>
      </c>
      <c r="G316" s="148" t="s">
        <v>35</v>
      </c>
      <c r="H316" s="188" t="s">
        <v>235</v>
      </c>
      <c r="I316" s="178"/>
      <c r="J316" s="168"/>
      <c r="K316" s="17">
        <v>1169580000000000000</v>
      </c>
      <c r="L316" s="6">
        <v>43713.624074074076</v>
      </c>
      <c r="M316" s="19">
        <v>2</v>
      </c>
      <c r="N316" s="19">
        <v>0</v>
      </c>
      <c r="O316" s="19">
        <v>0</v>
      </c>
      <c r="P316" s="19">
        <v>0</v>
      </c>
      <c r="Q316" s="19">
        <v>0</v>
      </c>
      <c r="R316" s="22"/>
      <c r="S316" s="179"/>
      <c r="T316" s="179"/>
      <c r="U316" s="22"/>
      <c r="V316" s="2" t="s">
        <v>42912</v>
      </c>
      <c r="W316" s="22"/>
      <c r="X316" s="5" t="s">
        <v>42913</v>
      </c>
      <c r="Y316" s="17">
        <v>926940000000000000</v>
      </c>
      <c r="Z316" s="2" t="s">
        <v>42914</v>
      </c>
      <c r="AA316" s="22"/>
      <c r="AB316" s="6">
        <v>43044.063043981485</v>
      </c>
      <c r="AC316" s="22"/>
      <c r="AD316" s="144" t="s">
        <v>1011</v>
      </c>
      <c r="AE316" s="22"/>
      <c r="AF316" s="19">
        <v>29575</v>
      </c>
      <c r="AG316" s="19">
        <v>5169</v>
      </c>
      <c r="AH316" s="19">
        <v>5623</v>
      </c>
      <c r="AI316" s="19">
        <v>90942</v>
      </c>
      <c r="AJ316" s="2"/>
      <c r="AK316" s="2"/>
      <c r="AL316" s="2"/>
      <c r="AM316" s="2"/>
      <c r="AN316" s="2"/>
    </row>
    <row x14ac:dyDescent="0.25" r="317" customHeight="1" ht="18">
      <c r="A317" s="20" t="s">
        <v>36088</v>
      </c>
      <c r="B317" s="12" t="s">
        <v>42915</v>
      </c>
      <c r="C317" s="148" t="s">
        <v>44</v>
      </c>
      <c r="D317" s="168"/>
      <c r="E317" s="148" t="s">
        <v>44</v>
      </c>
      <c r="F317" s="168"/>
      <c r="G317" s="148" t="s">
        <v>44</v>
      </c>
      <c r="H317" s="168"/>
      <c r="I317" s="178"/>
      <c r="J317" s="168"/>
      <c r="K317" s="17">
        <v>1169570000000000000</v>
      </c>
      <c r="L317" s="6">
        <v>43713.60855324074</v>
      </c>
      <c r="M317" s="19">
        <v>1</v>
      </c>
      <c r="N317" s="19">
        <v>0</v>
      </c>
      <c r="O317" s="19">
        <v>0</v>
      </c>
      <c r="P317" s="19">
        <v>0</v>
      </c>
      <c r="Q317" s="19">
        <v>0</v>
      </c>
      <c r="R317" s="22"/>
      <c r="S317" s="179"/>
      <c r="T317" s="179"/>
      <c r="U317" s="2" t="s">
        <v>103</v>
      </c>
      <c r="V317" s="2" t="s">
        <v>42916</v>
      </c>
      <c r="W317" s="22"/>
      <c r="X317" s="5" t="s">
        <v>42917</v>
      </c>
      <c r="Y317" s="19">
        <v>2744407762</v>
      </c>
      <c r="Z317" s="2" t="s">
        <v>42918</v>
      </c>
      <c r="AA317" s="22"/>
      <c r="AB317" s="6">
        <v>41867.690671296295</v>
      </c>
      <c r="AC317" s="22"/>
      <c r="AD317" s="144" t="s">
        <v>100</v>
      </c>
      <c r="AE317" s="22"/>
      <c r="AF317" s="19">
        <v>5103</v>
      </c>
      <c r="AG317" s="19">
        <v>420</v>
      </c>
      <c r="AH317" s="19">
        <v>317</v>
      </c>
      <c r="AI317" s="19">
        <v>15931</v>
      </c>
      <c r="AJ317" s="2"/>
      <c r="AK317" s="2"/>
      <c r="AL317" s="2"/>
      <c r="AM317" s="2"/>
      <c r="AN317" s="2"/>
    </row>
    <row x14ac:dyDescent="0.25" r="318" customHeight="1" ht="18">
      <c r="A318" s="20" t="s">
        <v>42919</v>
      </c>
      <c r="B318" s="12" t="s">
        <v>42920</v>
      </c>
      <c r="C318" s="148" t="s">
        <v>44</v>
      </c>
      <c r="D318" s="168"/>
      <c r="E318" s="148" t="s">
        <v>44</v>
      </c>
      <c r="F318" s="168"/>
      <c r="G318" s="148" t="s">
        <v>44</v>
      </c>
      <c r="H318" s="168"/>
      <c r="I318" s="178"/>
      <c r="J318" s="168"/>
      <c r="K318" s="17">
        <v>1169570000000000000</v>
      </c>
      <c r="L318" s="6">
        <v>43713.60836805555</v>
      </c>
      <c r="M318" s="19">
        <v>9</v>
      </c>
      <c r="N318" s="19">
        <v>6</v>
      </c>
      <c r="O318" s="19">
        <v>0</v>
      </c>
      <c r="P318" s="19">
        <v>0</v>
      </c>
      <c r="Q318" s="19">
        <v>0</v>
      </c>
      <c r="R318" s="22"/>
      <c r="S318" s="179"/>
      <c r="T318" s="179"/>
      <c r="U318" s="22"/>
      <c r="V318" s="2" t="s">
        <v>2780</v>
      </c>
      <c r="W318" s="22"/>
      <c r="X318" s="5" t="s">
        <v>2781</v>
      </c>
      <c r="Y318" s="17">
        <v>921330000000000000</v>
      </c>
      <c r="Z318" s="2" t="s">
        <v>2782</v>
      </c>
      <c r="AA318" s="2" t="s">
        <v>2783</v>
      </c>
      <c r="AB318" s="6">
        <v>43028.58215277778</v>
      </c>
      <c r="AC318" s="22"/>
      <c r="AD318" s="179"/>
      <c r="AE318" s="22"/>
      <c r="AF318" s="19">
        <v>171529</v>
      </c>
      <c r="AG318" s="19">
        <v>110577</v>
      </c>
      <c r="AH318" s="19">
        <v>103</v>
      </c>
      <c r="AI318" s="19">
        <v>5</v>
      </c>
      <c r="AJ318" s="2"/>
      <c r="AK318" s="2"/>
      <c r="AL318" s="2"/>
      <c r="AM318" s="2"/>
      <c r="AN318" s="2"/>
    </row>
    <row x14ac:dyDescent="0.25" r="319" customHeight="1" ht="18">
      <c r="A319" s="20" t="s">
        <v>42921</v>
      </c>
      <c r="B319" s="12" t="s">
        <v>42922</v>
      </c>
      <c r="C319" s="148" t="s">
        <v>35</v>
      </c>
      <c r="D319" s="151" t="s">
        <v>235</v>
      </c>
      <c r="E319" s="148" t="s">
        <v>35</v>
      </c>
      <c r="F319" s="151" t="s">
        <v>235</v>
      </c>
      <c r="G319" s="148" t="s">
        <v>35</v>
      </c>
      <c r="H319" s="188" t="s">
        <v>235</v>
      </c>
      <c r="I319" s="178"/>
      <c r="J319" s="168"/>
      <c r="K319" s="17">
        <v>1169570000000000000</v>
      </c>
      <c r="L319" s="6">
        <v>43713.59726851852</v>
      </c>
      <c r="M319" s="19">
        <v>1</v>
      </c>
      <c r="N319" s="19">
        <v>0</v>
      </c>
      <c r="O319" s="19">
        <v>0</v>
      </c>
      <c r="P319" s="19">
        <v>0</v>
      </c>
      <c r="Q319" s="19">
        <v>0</v>
      </c>
      <c r="R319" s="22"/>
      <c r="S319" s="179"/>
      <c r="T319" s="179"/>
      <c r="U319" s="22"/>
      <c r="V319" s="2" t="s">
        <v>42923</v>
      </c>
      <c r="W319" s="22"/>
      <c r="X319" s="5" t="s">
        <v>42924</v>
      </c>
      <c r="Y319" s="19">
        <v>233197285</v>
      </c>
      <c r="Z319" s="22"/>
      <c r="AA319" s="22"/>
      <c r="AB319" s="6">
        <v>40545.779861111114</v>
      </c>
      <c r="AC319" s="22"/>
      <c r="AD319" s="144" t="s">
        <v>42925</v>
      </c>
      <c r="AE319" s="22"/>
      <c r="AF319" s="19">
        <v>19524</v>
      </c>
      <c r="AG319" s="19">
        <v>4225</v>
      </c>
      <c r="AH319" s="19">
        <v>4915</v>
      </c>
      <c r="AI319" s="19">
        <v>48192</v>
      </c>
      <c r="AJ319" s="2"/>
      <c r="AK319" s="2"/>
      <c r="AL319" s="2"/>
      <c r="AM319" s="2"/>
      <c r="AN319" s="2"/>
    </row>
    <row x14ac:dyDescent="0.25" r="320" customHeight="1" ht="18">
      <c r="A320" s="20" t="s">
        <v>42926</v>
      </c>
      <c r="B320" s="12" t="s">
        <v>42927</v>
      </c>
      <c r="C320" s="148" t="s">
        <v>44</v>
      </c>
      <c r="D320" s="168"/>
      <c r="E320" s="148" t="s">
        <v>44</v>
      </c>
      <c r="F320" s="168"/>
      <c r="G320" s="148" t="s">
        <v>44</v>
      </c>
      <c r="H320" s="168"/>
      <c r="I320" s="178"/>
      <c r="J320" s="168"/>
      <c r="K320" s="17">
        <v>1169570000000000000</v>
      </c>
      <c r="L320" s="6">
        <v>43713.58436342593</v>
      </c>
      <c r="M320" s="19">
        <v>0</v>
      </c>
      <c r="N320" s="19">
        <v>0</v>
      </c>
      <c r="O320" s="19">
        <v>0</v>
      </c>
      <c r="P320" s="19">
        <v>0</v>
      </c>
      <c r="Q320" s="19">
        <v>0</v>
      </c>
      <c r="R320" s="22"/>
      <c r="S320" s="179"/>
      <c r="T320" s="179"/>
      <c r="U320" s="22"/>
      <c r="V320" s="2" t="s">
        <v>42928</v>
      </c>
      <c r="W320" s="22"/>
      <c r="X320" s="5" t="s">
        <v>42929</v>
      </c>
      <c r="Y320" s="19">
        <v>565668779</v>
      </c>
      <c r="Z320" s="2" t="s">
        <v>42930</v>
      </c>
      <c r="AA320" s="22"/>
      <c r="AB320" s="6">
        <v>41027.963958333334</v>
      </c>
      <c r="AC320" s="22"/>
      <c r="AD320" s="179"/>
      <c r="AE320" s="22"/>
      <c r="AF320" s="19">
        <v>4347</v>
      </c>
      <c r="AG320" s="19">
        <v>318</v>
      </c>
      <c r="AH320" s="19">
        <v>169</v>
      </c>
      <c r="AI320" s="19">
        <v>2123</v>
      </c>
      <c r="AJ320" s="2"/>
      <c r="AK320" s="2"/>
      <c r="AL320" s="2"/>
      <c r="AM320" s="2"/>
      <c r="AN320" s="2"/>
    </row>
    <row x14ac:dyDescent="0.25" r="321" customHeight="1" ht="18">
      <c r="A321" s="20" t="s">
        <v>42931</v>
      </c>
      <c r="B321" s="12" t="s">
        <v>42932</v>
      </c>
      <c r="C321" s="148" t="s">
        <v>44</v>
      </c>
      <c r="D321" s="168"/>
      <c r="E321" s="148" t="s">
        <v>44</v>
      </c>
      <c r="F321" s="168"/>
      <c r="G321" s="148" t="s">
        <v>44</v>
      </c>
      <c r="H321" s="168"/>
      <c r="I321" s="178"/>
      <c r="J321" s="168"/>
      <c r="K321" s="17">
        <v>1169560000000000000</v>
      </c>
      <c r="L321" s="6">
        <v>43713.57435185185</v>
      </c>
      <c r="M321" s="19">
        <v>0</v>
      </c>
      <c r="N321" s="19">
        <v>0</v>
      </c>
      <c r="O321" s="19">
        <v>0</v>
      </c>
      <c r="P321" s="19">
        <v>0</v>
      </c>
      <c r="Q321" s="19">
        <v>0</v>
      </c>
      <c r="R321" s="22"/>
      <c r="S321" s="179"/>
      <c r="T321" s="179"/>
      <c r="U321" s="22"/>
      <c r="V321" s="2" t="s">
        <v>42933</v>
      </c>
      <c r="W321" s="22"/>
      <c r="X321" s="5" t="s">
        <v>42934</v>
      </c>
      <c r="Y321" s="19">
        <v>131483508</v>
      </c>
      <c r="Z321" s="2" t="s">
        <v>42935</v>
      </c>
      <c r="AA321" s="2" t="s">
        <v>42936</v>
      </c>
      <c r="AB321" s="6">
        <v>40278.66706018519</v>
      </c>
      <c r="AC321" s="22"/>
      <c r="AD321" s="144" t="s">
        <v>103</v>
      </c>
      <c r="AE321" s="22"/>
      <c r="AF321" s="19">
        <v>51228</v>
      </c>
      <c r="AG321" s="19">
        <v>186</v>
      </c>
      <c r="AH321" s="19">
        <v>296</v>
      </c>
      <c r="AI321" s="19">
        <v>16</v>
      </c>
      <c r="AJ321" s="2"/>
      <c r="AK321" s="2"/>
      <c r="AL321" s="2"/>
      <c r="AM321" s="2"/>
      <c r="AN321" s="2"/>
    </row>
    <row x14ac:dyDescent="0.25" r="322" customHeight="1" ht="18">
      <c r="A322" s="20" t="s">
        <v>40391</v>
      </c>
      <c r="B322" s="12" t="s">
        <v>42937</v>
      </c>
      <c r="C322" s="148" t="s">
        <v>44</v>
      </c>
      <c r="D322" s="168"/>
      <c r="E322" s="148" t="s">
        <v>44</v>
      </c>
      <c r="F322" s="168"/>
      <c r="G322" s="148" t="s">
        <v>44</v>
      </c>
      <c r="H322" s="168"/>
      <c r="I322" s="178"/>
      <c r="J322" s="168"/>
      <c r="K322" s="17">
        <v>1169560000000000000</v>
      </c>
      <c r="L322" s="6">
        <v>43713.56769675926</v>
      </c>
      <c r="M322" s="19">
        <v>1</v>
      </c>
      <c r="N322" s="19">
        <v>0</v>
      </c>
      <c r="O322" s="19">
        <v>0</v>
      </c>
      <c r="P322" s="19">
        <v>0</v>
      </c>
      <c r="Q322" s="19">
        <v>0</v>
      </c>
      <c r="R322" s="22"/>
      <c r="S322" s="179"/>
      <c r="T322" s="179"/>
      <c r="U322" s="22"/>
      <c r="V322" s="2" t="s">
        <v>42938</v>
      </c>
      <c r="W322" s="22"/>
      <c r="X322" s="5" t="s">
        <v>42939</v>
      </c>
      <c r="Y322" s="19">
        <v>45125584</v>
      </c>
      <c r="Z322" s="2" t="s">
        <v>42940</v>
      </c>
      <c r="AA322" s="2" t="s">
        <v>42941</v>
      </c>
      <c r="AB322" s="6">
        <v>39970.7140162037</v>
      </c>
      <c r="AC322" s="22"/>
      <c r="AD322" s="144" t="s">
        <v>18555</v>
      </c>
      <c r="AE322" s="22"/>
      <c r="AF322" s="19">
        <v>14075</v>
      </c>
      <c r="AG322" s="19">
        <v>844</v>
      </c>
      <c r="AH322" s="19">
        <v>2135</v>
      </c>
      <c r="AI322" s="19">
        <v>18822</v>
      </c>
      <c r="AJ322" s="2"/>
      <c r="AK322" s="2"/>
      <c r="AL322" s="2"/>
      <c r="AM322" s="2"/>
      <c r="AN322" s="2"/>
    </row>
    <row x14ac:dyDescent="0.25" r="323" customHeight="1" ht="18">
      <c r="A323" s="20" t="s">
        <v>42942</v>
      </c>
      <c r="B323" s="12" t="s">
        <v>42943</v>
      </c>
      <c r="C323" s="148" t="s">
        <v>35</v>
      </c>
      <c r="D323" s="151" t="s">
        <v>235</v>
      </c>
      <c r="E323" s="148" t="s">
        <v>35</v>
      </c>
      <c r="F323" s="151" t="s">
        <v>235</v>
      </c>
      <c r="G323" s="148" t="s">
        <v>35</v>
      </c>
      <c r="H323" s="188" t="s">
        <v>235</v>
      </c>
      <c r="I323" s="178"/>
      <c r="J323" s="168"/>
      <c r="K323" s="17">
        <v>1169560000000000000</v>
      </c>
      <c r="L323" s="6">
        <v>43713.564930555556</v>
      </c>
      <c r="M323" s="19">
        <v>16</v>
      </c>
      <c r="N323" s="19">
        <v>1</v>
      </c>
      <c r="O323" s="19">
        <v>0</v>
      </c>
      <c r="P323" s="19">
        <v>0</v>
      </c>
      <c r="Q323" s="19">
        <v>0</v>
      </c>
      <c r="R323" s="22"/>
      <c r="S323" s="179"/>
      <c r="T323" s="179"/>
      <c r="U323" s="22"/>
      <c r="V323" s="2" t="s">
        <v>42944</v>
      </c>
      <c r="W323" s="22"/>
      <c r="X323" s="5" t="s">
        <v>42945</v>
      </c>
      <c r="Y323" s="19">
        <v>1480150741</v>
      </c>
      <c r="Z323" s="2" t="s">
        <v>42946</v>
      </c>
      <c r="AA323" s="22"/>
      <c r="AB323" s="6">
        <v>41428.863032407404</v>
      </c>
      <c r="AC323" s="22"/>
      <c r="AD323" s="144" t="s">
        <v>42947</v>
      </c>
      <c r="AE323" s="22"/>
      <c r="AF323" s="19">
        <v>2510</v>
      </c>
      <c r="AG323" s="19">
        <v>7138</v>
      </c>
      <c r="AH323" s="19">
        <v>5819</v>
      </c>
      <c r="AI323" s="19">
        <v>14064</v>
      </c>
      <c r="AJ323" s="2"/>
      <c r="AK323" s="2"/>
      <c r="AL323" s="2"/>
      <c r="AM323" s="2"/>
      <c r="AN323" s="2"/>
    </row>
    <row x14ac:dyDescent="0.25" r="324" customHeight="1" ht="18">
      <c r="A324" s="20" t="s">
        <v>42948</v>
      </c>
      <c r="B324" s="12" t="s">
        <v>42949</v>
      </c>
      <c r="C324" s="148" t="s">
        <v>35</v>
      </c>
      <c r="D324" s="151" t="s">
        <v>235</v>
      </c>
      <c r="E324" s="148" t="s">
        <v>35</v>
      </c>
      <c r="F324" s="151" t="s">
        <v>235</v>
      </c>
      <c r="G324" s="148" t="s">
        <v>35</v>
      </c>
      <c r="H324" s="188" t="s">
        <v>235</v>
      </c>
      <c r="I324" s="178"/>
      <c r="J324" s="168"/>
      <c r="K324" s="17">
        <v>1169560000000000000</v>
      </c>
      <c r="L324" s="6">
        <v>43713.56112268518</v>
      </c>
      <c r="M324" s="19">
        <v>0</v>
      </c>
      <c r="N324" s="19">
        <v>0</v>
      </c>
      <c r="O324" s="19">
        <v>0</v>
      </c>
      <c r="P324" s="19">
        <v>0</v>
      </c>
      <c r="Q324" s="19">
        <v>0</v>
      </c>
      <c r="R324" s="22"/>
      <c r="S324" s="179"/>
      <c r="T324" s="179"/>
      <c r="U324" s="22"/>
      <c r="V324" s="2" t="s">
        <v>42950</v>
      </c>
      <c r="W324" s="22"/>
      <c r="X324" s="5" t="s">
        <v>42951</v>
      </c>
      <c r="Y324" s="17">
        <v>764344000000000000</v>
      </c>
      <c r="Z324" s="22"/>
      <c r="AA324" s="22"/>
      <c r="AB324" s="6">
        <v>42595.38427083333</v>
      </c>
      <c r="AC324" s="22"/>
      <c r="AD324" s="144" t="s">
        <v>100</v>
      </c>
      <c r="AE324" s="22"/>
      <c r="AF324" s="19">
        <v>7875</v>
      </c>
      <c r="AG324" s="19">
        <v>853</v>
      </c>
      <c r="AH324" s="19">
        <v>3198</v>
      </c>
      <c r="AI324" s="19">
        <v>5973</v>
      </c>
      <c r="AJ324" s="2"/>
      <c r="AK324" s="2"/>
      <c r="AL324" s="2"/>
      <c r="AM324" s="2"/>
      <c r="AN324" s="2"/>
    </row>
    <row x14ac:dyDescent="0.25" r="325" customHeight="1" ht="18">
      <c r="A325" s="20" t="s">
        <v>27257</v>
      </c>
      <c r="B325" s="12" t="s">
        <v>42952</v>
      </c>
      <c r="C325" s="148" t="s">
        <v>35</v>
      </c>
      <c r="D325" s="151" t="s">
        <v>235</v>
      </c>
      <c r="E325" s="148" t="s">
        <v>35</v>
      </c>
      <c r="F325" s="151" t="s">
        <v>235</v>
      </c>
      <c r="G325" s="148" t="s">
        <v>35</v>
      </c>
      <c r="H325" s="188" t="s">
        <v>235</v>
      </c>
      <c r="I325" s="178"/>
      <c r="J325" s="168"/>
      <c r="K325" s="17">
        <v>1169550000000000000</v>
      </c>
      <c r="L325" s="6">
        <v>43713.52762731481</v>
      </c>
      <c r="M325" s="19">
        <v>0</v>
      </c>
      <c r="N325" s="19">
        <v>0</v>
      </c>
      <c r="O325" s="19">
        <v>0</v>
      </c>
      <c r="P325" s="19">
        <v>0</v>
      </c>
      <c r="Q325" s="19">
        <v>0</v>
      </c>
      <c r="R325" s="22"/>
      <c r="S325" s="179"/>
      <c r="T325" s="179"/>
      <c r="U325" s="22"/>
      <c r="V325" s="2" t="s">
        <v>42953</v>
      </c>
      <c r="W325" s="22"/>
      <c r="X325" s="5" t="s">
        <v>42954</v>
      </c>
      <c r="Y325" s="19">
        <v>341881049</v>
      </c>
      <c r="Z325" s="2" t="s">
        <v>42955</v>
      </c>
      <c r="AA325" s="22"/>
      <c r="AB325" s="6">
        <v>40749.30658564815</v>
      </c>
      <c r="AC325" s="22"/>
      <c r="AD325" s="144" t="s">
        <v>8140</v>
      </c>
      <c r="AE325" s="22"/>
      <c r="AF325" s="19">
        <v>5980</v>
      </c>
      <c r="AG325" s="19">
        <v>350</v>
      </c>
      <c r="AH325" s="19">
        <v>927</v>
      </c>
      <c r="AI325" s="19">
        <v>297</v>
      </c>
      <c r="AJ325" s="2"/>
      <c r="AK325" s="2"/>
      <c r="AL325" s="2"/>
      <c r="AM325" s="2"/>
      <c r="AN325" s="2"/>
    </row>
    <row x14ac:dyDescent="0.25" r="326" customHeight="1" ht="18">
      <c r="A326" s="20" t="s">
        <v>42956</v>
      </c>
      <c r="B326" s="12" t="s">
        <v>42957</v>
      </c>
      <c r="C326" s="148" t="s">
        <v>44</v>
      </c>
      <c r="D326" s="168"/>
      <c r="E326" s="148" t="s">
        <v>44</v>
      </c>
      <c r="F326" s="168"/>
      <c r="G326" s="148" t="s">
        <v>44</v>
      </c>
      <c r="H326" s="168"/>
      <c r="I326" s="178"/>
      <c r="J326" s="168"/>
      <c r="K326" s="17">
        <v>1169540000000000000</v>
      </c>
      <c r="L326" s="6">
        <v>43713.5249537037</v>
      </c>
      <c r="M326" s="19">
        <v>1</v>
      </c>
      <c r="N326" s="19">
        <v>0</v>
      </c>
      <c r="O326" s="19">
        <v>0</v>
      </c>
      <c r="P326" s="19">
        <v>0</v>
      </c>
      <c r="Q326" s="19">
        <v>0</v>
      </c>
      <c r="R326" s="22"/>
      <c r="S326" s="179"/>
      <c r="T326" s="179"/>
      <c r="U326" s="22"/>
      <c r="V326" s="2" t="s">
        <v>42958</v>
      </c>
      <c r="W326" s="22"/>
      <c r="X326" s="5" t="s">
        <v>42959</v>
      </c>
      <c r="Y326" s="17">
        <v>1034600000000000000</v>
      </c>
      <c r="Z326" s="2" t="s">
        <v>42960</v>
      </c>
      <c r="AA326" s="22"/>
      <c r="AB326" s="6">
        <v>43341.1415162037</v>
      </c>
      <c r="AC326" s="22"/>
      <c r="AD326" s="179"/>
      <c r="AE326" s="22"/>
      <c r="AF326" s="19">
        <v>1014</v>
      </c>
      <c r="AG326" s="19">
        <v>37</v>
      </c>
      <c r="AH326" s="19">
        <v>141</v>
      </c>
      <c r="AI326" s="19">
        <v>1215</v>
      </c>
      <c r="AJ326" s="2"/>
      <c r="AK326" s="2"/>
      <c r="AL326" s="2"/>
      <c r="AM326" s="2"/>
      <c r="AN326" s="2"/>
    </row>
    <row x14ac:dyDescent="0.25" r="327" customHeight="1" ht="18">
      <c r="A327" s="20" t="s">
        <v>42961</v>
      </c>
      <c r="B327" s="12" t="s">
        <v>42962</v>
      </c>
      <c r="C327" s="148" t="s">
        <v>44</v>
      </c>
      <c r="D327" s="168"/>
      <c r="E327" s="148" t="s">
        <v>44</v>
      </c>
      <c r="F327" s="168"/>
      <c r="G327" s="148" t="s">
        <v>44</v>
      </c>
      <c r="H327" s="168"/>
      <c r="I327" s="178"/>
      <c r="J327" s="168"/>
      <c r="K327" s="17">
        <v>1169540000000000000</v>
      </c>
      <c r="L327" s="6">
        <v>43713.516909722224</v>
      </c>
      <c r="M327" s="19">
        <v>0</v>
      </c>
      <c r="N327" s="19">
        <v>0</v>
      </c>
      <c r="O327" s="19">
        <v>0</v>
      </c>
      <c r="P327" s="19">
        <v>0</v>
      </c>
      <c r="Q327" s="19">
        <v>0</v>
      </c>
      <c r="R327" s="22"/>
      <c r="S327" s="179"/>
      <c r="T327" s="179"/>
      <c r="U327" s="22"/>
      <c r="V327" s="2" t="s">
        <v>42963</v>
      </c>
      <c r="W327" s="22"/>
      <c r="X327" s="5" t="s">
        <v>42964</v>
      </c>
      <c r="Y327" s="19">
        <v>184133612</v>
      </c>
      <c r="Z327" s="22"/>
      <c r="AA327" s="22"/>
      <c r="AB327" s="6">
        <v>40418.989907407406</v>
      </c>
      <c r="AC327" s="22"/>
      <c r="AD327" s="144" t="s">
        <v>8223</v>
      </c>
      <c r="AE327" s="22"/>
      <c r="AF327" s="19">
        <v>1943</v>
      </c>
      <c r="AG327" s="19">
        <v>268</v>
      </c>
      <c r="AH327" s="19">
        <v>372</v>
      </c>
      <c r="AI327" s="19">
        <v>2107</v>
      </c>
      <c r="AJ327" s="2"/>
      <c r="AK327" s="2"/>
      <c r="AL327" s="2"/>
      <c r="AM327" s="2"/>
      <c r="AN327" s="2"/>
    </row>
    <row x14ac:dyDescent="0.25" r="328" customHeight="1" ht="18">
      <c r="A328" s="20" t="s">
        <v>42965</v>
      </c>
      <c r="B328" s="12" t="s">
        <v>40607</v>
      </c>
      <c r="C328" s="148" t="s">
        <v>44</v>
      </c>
      <c r="D328" s="168"/>
      <c r="E328" s="148" t="s">
        <v>44</v>
      </c>
      <c r="F328" s="168"/>
      <c r="G328" s="148" t="s">
        <v>44</v>
      </c>
      <c r="H328" s="168"/>
      <c r="I328" s="178"/>
      <c r="J328" s="168"/>
      <c r="K328" s="17">
        <v>1169540000000000000</v>
      </c>
      <c r="L328" s="6">
        <v>43713.516064814816</v>
      </c>
      <c r="M328" s="19">
        <v>24</v>
      </c>
      <c r="N328" s="19">
        <v>0</v>
      </c>
      <c r="O328" s="19">
        <v>0</v>
      </c>
      <c r="P328" s="19">
        <v>0</v>
      </c>
      <c r="Q328" s="19">
        <v>0</v>
      </c>
      <c r="R328" s="22"/>
      <c r="S328" s="179"/>
      <c r="T328" s="179"/>
      <c r="U328" s="22"/>
      <c r="V328" s="2" t="s">
        <v>40608</v>
      </c>
      <c r="W328" s="22"/>
      <c r="X328" s="5" t="s">
        <v>40609</v>
      </c>
      <c r="Y328" s="17">
        <v>1143740000000000000</v>
      </c>
      <c r="Z328" s="2" t="s">
        <v>40610</v>
      </c>
      <c r="AA328" s="2" t="s">
        <v>40611</v>
      </c>
      <c r="AB328" s="6">
        <v>43642.318402777775</v>
      </c>
      <c r="AC328" s="22"/>
      <c r="AD328" s="144" t="s">
        <v>40612</v>
      </c>
      <c r="AE328" s="22"/>
      <c r="AF328" s="19">
        <v>2004</v>
      </c>
      <c r="AG328" s="19">
        <v>1784</v>
      </c>
      <c r="AH328" s="19">
        <v>2527</v>
      </c>
      <c r="AI328" s="19">
        <v>1118</v>
      </c>
      <c r="AJ328" s="2"/>
      <c r="AK328" s="2"/>
      <c r="AL328" s="2"/>
      <c r="AM328" s="2"/>
      <c r="AN328" s="2"/>
    </row>
    <row x14ac:dyDescent="0.25" r="329" customHeight="1" ht="18">
      <c r="A329" s="20" t="s">
        <v>40406</v>
      </c>
      <c r="B329" s="12" t="s">
        <v>42966</v>
      </c>
      <c r="C329" s="148" t="s">
        <v>44</v>
      </c>
      <c r="D329" s="168"/>
      <c r="E329" s="148" t="s">
        <v>44</v>
      </c>
      <c r="F329" s="168"/>
      <c r="G329" s="148" t="s">
        <v>44</v>
      </c>
      <c r="H329" s="168"/>
      <c r="I329" s="178"/>
      <c r="J329" s="168"/>
      <c r="K329" s="17">
        <v>1169540000000000000</v>
      </c>
      <c r="L329" s="6">
        <v>43713.516064814816</v>
      </c>
      <c r="M329" s="19">
        <v>39</v>
      </c>
      <c r="N329" s="19">
        <v>4</v>
      </c>
      <c r="O329" s="19">
        <v>0</v>
      </c>
      <c r="P329" s="19">
        <v>0</v>
      </c>
      <c r="Q329" s="19">
        <v>0</v>
      </c>
      <c r="R329" s="22"/>
      <c r="S329" s="179"/>
      <c r="T329" s="179"/>
      <c r="U329" s="22"/>
      <c r="V329" s="2" t="s">
        <v>40608</v>
      </c>
      <c r="W329" s="22"/>
      <c r="X329" s="5" t="s">
        <v>40609</v>
      </c>
      <c r="Y329" s="17">
        <v>1143740000000000000</v>
      </c>
      <c r="Z329" s="2" t="s">
        <v>40610</v>
      </c>
      <c r="AA329" s="2" t="s">
        <v>40611</v>
      </c>
      <c r="AB329" s="6">
        <v>43642.318402777775</v>
      </c>
      <c r="AC329" s="22"/>
      <c r="AD329" s="144" t="s">
        <v>40612</v>
      </c>
      <c r="AE329" s="22"/>
      <c r="AF329" s="19">
        <v>2004</v>
      </c>
      <c r="AG329" s="19">
        <v>1784</v>
      </c>
      <c r="AH329" s="19">
        <v>2527</v>
      </c>
      <c r="AI329" s="19">
        <v>1118</v>
      </c>
      <c r="AJ329" s="2"/>
      <c r="AK329" s="2"/>
      <c r="AL329" s="2"/>
      <c r="AM329" s="2"/>
      <c r="AN329" s="2"/>
    </row>
    <row x14ac:dyDescent="0.25" r="330" customHeight="1" ht="18">
      <c r="A330" s="20" t="s">
        <v>42967</v>
      </c>
      <c r="B330" s="12" t="s">
        <v>42968</v>
      </c>
      <c r="C330" s="148" t="s">
        <v>35</v>
      </c>
      <c r="D330" s="151" t="s">
        <v>1295</v>
      </c>
      <c r="E330" s="148" t="s">
        <v>35</v>
      </c>
      <c r="F330" s="151" t="s">
        <v>1295</v>
      </c>
      <c r="G330" s="148" t="s">
        <v>35</v>
      </c>
      <c r="H330" s="188" t="s">
        <v>1295</v>
      </c>
      <c r="I330" s="178"/>
      <c r="J330" s="168"/>
      <c r="K330" s="17">
        <v>1169540000000000000</v>
      </c>
      <c r="L330" s="6">
        <v>43713.514502314814</v>
      </c>
      <c r="M330" s="19">
        <v>0</v>
      </c>
      <c r="N330" s="19">
        <v>0</v>
      </c>
      <c r="O330" s="19">
        <v>0</v>
      </c>
      <c r="P330" s="19">
        <v>0</v>
      </c>
      <c r="Q330" s="19">
        <v>0</v>
      </c>
      <c r="R330" s="22"/>
      <c r="S330" s="179"/>
      <c r="T330" s="179"/>
      <c r="U330" s="22"/>
      <c r="V330" s="2" t="s">
        <v>42969</v>
      </c>
      <c r="W330" s="22"/>
      <c r="X330" s="5" t="s">
        <v>42970</v>
      </c>
      <c r="Y330" s="17">
        <v>1146490000000000000</v>
      </c>
      <c r="Z330" s="22"/>
      <c r="AA330" s="22"/>
      <c r="AB330" s="6">
        <v>43649.90068287037</v>
      </c>
      <c r="AC330" s="22"/>
      <c r="AD330" s="179"/>
      <c r="AE330" s="22"/>
      <c r="AF330" s="19">
        <v>2238</v>
      </c>
      <c r="AG330" s="19">
        <v>286</v>
      </c>
      <c r="AH330" s="19">
        <v>524</v>
      </c>
      <c r="AI330" s="19">
        <v>2923</v>
      </c>
      <c r="AJ330" s="2"/>
      <c r="AK330" s="2"/>
      <c r="AL330" s="2"/>
      <c r="AM330" s="2"/>
      <c r="AN330" s="2"/>
    </row>
    <row x14ac:dyDescent="0.25" r="331" customHeight="1" ht="18">
      <c r="A331" s="20" t="s">
        <v>40412</v>
      </c>
      <c r="B331" s="12" t="s">
        <v>42971</v>
      </c>
      <c r="C331" s="148" t="s">
        <v>44</v>
      </c>
      <c r="D331" s="168"/>
      <c r="E331" s="148" t="s">
        <v>44</v>
      </c>
      <c r="F331" s="168"/>
      <c r="G331" s="148" t="s">
        <v>44</v>
      </c>
      <c r="H331" s="168"/>
      <c r="I331" s="178"/>
      <c r="J331" s="168"/>
      <c r="K331" s="17">
        <v>1169540000000000000</v>
      </c>
      <c r="L331" s="6">
        <v>43713.51082175926</v>
      </c>
      <c r="M331" s="19">
        <v>1</v>
      </c>
      <c r="N331" s="19">
        <v>0</v>
      </c>
      <c r="O331" s="19">
        <v>0</v>
      </c>
      <c r="P331" s="19">
        <v>0</v>
      </c>
      <c r="Q331" s="19">
        <v>0</v>
      </c>
      <c r="R331" s="22"/>
      <c r="S331" s="179"/>
      <c r="T331" s="179"/>
      <c r="U331" s="22"/>
      <c r="V331" s="2" t="s">
        <v>42972</v>
      </c>
      <c r="W331" s="22"/>
      <c r="X331" s="5" t="s">
        <v>42973</v>
      </c>
      <c r="Y331" s="19">
        <v>2520868186</v>
      </c>
      <c r="Z331" s="22"/>
      <c r="AA331" s="22"/>
      <c r="AB331" s="6">
        <v>41760.566979166666</v>
      </c>
      <c r="AC331" s="22"/>
      <c r="AD331" s="179"/>
      <c r="AE331" s="22"/>
      <c r="AF331" s="19">
        <v>198</v>
      </c>
      <c r="AG331" s="19">
        <v>32</v>
      </c>
      <c r="AH331" s="19">
        <v>139</v>
      </c>
      <c r="AI331" s="19">
        <v>118</v>
      </c>
      <c r="AJ331" s="2"/>
      <c r="AK331" s="2"/>
      <c r="AL331" s="2"/>
      <c r="AM331" s="2"/>
      <c r="AN331" s="2"/>
    </row>
    <row x14ac:dyDescent="0.25" r="332" customHeight="1" ht="18">
      <c r="A332" s="20" t="s">
        <v>42974</v>
      </c>
      <c r="B332" s="12" t="s">
        <v>42975</v>
      </c>
      <c r="C332" s="148" t="s">
        <v>44</v>
      </c>
      <c r="D332" s="168"/>
      <c r="E332" s="148" t="s">
        <v>44</v>
      </c>
      <c r="F332" s="168"/>
      <c r="G332" s="148" t="s">
        <v>44</v>
      </c>
      <c r="H332" s="168"/>
      <c r="I332" s="178"/>
      <c r="J332" s="168"/>
      <c r="K332" s="17">
        <v>1169540000000000000</v>
      </c>
      <c r="L332" s="6">
        <v>43713.5087037037</v>
      </c>
      <c r="M332" s="19">
        <v>1</v>
      </c>
      <c r="N332" s="19">
        <v>2</v>
      </c>
      <c r="O332" s="19">
        <v>0</v>
      </c>
      <c r="P332" s="19">
        <v>0</v>
      </c>
      <c r="Q332" s="19">
        <v>0</v>
      </c>
      <c r="R332" s="22"/>
      <c r="S332" s="179"/>
      <c r="T332" s="179"/>
      <c r="U332" s="22"/>
      <c r="V332" s="2" t="s">
        <v>42976</v>
      </c>
      <c r="W332" s="22"/>
      <c r="X332" s="5" t="s">
        <v>42977</v>
      </c>
      <c r="Y332" s="19">
        <v>1549319534</v>
      </c>
      <c r="Z332" s="2" t="s">
        <v>42978</v>
      </c>
      <c r="AA332" s="2" t="s">
        <v>42979</v>
      </c>
      <c r="AB332" s="6">
        <v>41452.14166666667</v>
      </c>
      <c r="AC332" s="22"/>
      <c r="AD332" s="144" t="s">
        <v>42980</v>
      </c>
      <c r="AE332" s="22"/>
      <c r="AF332" s="19">
        <v>19631</v>
      </c>
      <c r="AG332" s="19">
        <v>2513</v>
      </c>
      <c r="AH332" s="19">
        <v>680</v>
      </c>
      <c r="AI332" s="19">
        <v>2990</v>
      </c>
      <c r="AJ332" s="2"/>
      <c r="AK332" s="2"/>
      <c r="AL332" s="2"/>
      <c r="AM332" s="2"/>
      <c r="AN332" s="2"/>
    </row>
    <row x14ac:dyDescent="0.25" r="333" customHeight="1" ht="18">
      <c r="A333" s="20" t="s">
        <v>27264</v>
      </c>
      <c r="B333" s="12" t="s">
        <v>42981</v>
      </c>
      <c r="C333" s="148" t="s">
        <v>44</v>
      </c>
      <c r="D333" s="168"/>
      <c r="E333" s="148" t="s">
        <v>44</v>
      </c>
      <c r="F333" s="168"/>
      <c r="G333" s="148" t="s">
        <v>44</v>
      </c>
      <c r="H333" s="168"/>
      <c r="I333" s="178"/>
      <c r="J333" s="168"/>
      <c r="K333" s="17">
        <v>1169540000000000000</v>
      </c>
      <c r="L333" s="6">
        <v>43713.50314814815</v>
      </c>
      <c r="M333" s="19">
        <v>0</v>
      </c>
      <c r="N333" s="19">
        <v>0</v>
      </c>
      <c r="O333" s="19">
        <v>0</v>
      </c>
      <c r="P333" s="19">
        <v>0</v>
      </c>
      <c r="Q333" s="19">
        <v>0</v>
      </c>
      <c r="R333" s="22"/>
      <c r="S333" s="179"/>
      <c r="T333" s="179"/>
      <c r="U333" s="22"/>
      <c r="V333" s="2" t="s">
        <v>24204</v>
      </c>
      <c r="W333" s="22"/>
      <c r="X333" s="5" t="s">
        <v>24205</v>
      </c>
      <c r="Y333" s="17">
        <v>1129020000000000000</v>
      </c>
      <c r="Z333" s="2" t="s">
        <v>24206</v>
      </c>
      <c r="AA333" s="2" t="s">
        <v>24207</v>
      </c>
      <c r="AB333" s="6">
        <v>43601.68849537037</v>
      </c>
      <c r="AC333" s="22"/>
      <c r="AD333" s="144" t="s">
        <v>24208</v>
      </c>
      <c r="AE333" s="22"/>
      <c r="AF333" s="19">
        <v>143</v>
      </c>
      <c r="AG333" s="19">
        <v>147</v>
      </c>
      <c r="AH333" s="19">
        <v>4</v>
      </c>
      <c r="AI333" s="19">
        <v>0</v>
      </c>
      <c r="AJ333" s="2"/>
      <c r="AK333" s="2"/>
      <c r="AL333" s="2"/>
      <c r="AM333" s="2"/>
      <c r="AN333" s="2"/>
    </row>
    <row x14ac:dyDescent="0.25" r="334" customHeight="1" ht="18">
      <c r="A334" s="20" t="s">
        <v>42982</v>
      </c>
      <c r="B334" s="12" t="s">
        <v>42983</v>
      </c>
      <c r="C334" s="148" t="s">
        <v>35</v>
      </c>
      <c r="D334" s="151" t="s">
        <v>235</v>
      </c>
      <c r="E334" s="148" t="s">
        <v>35</v>
      </c>
      <c r="F334" s="151" t="s">
        <v>235</v>
      </c>
      <c r="G334" s="148" t="s">
        <v>35</v>
      </c>
      <c r="H334" s="188" t="s">
        <v>235</v>
      </c>
      <c r="I334" s="178"/>
      <c r="J334" s="168"/>
      <c r="K334" s="17">
        <v>1169540000000000000</v>
      </c>
      <c r="L334" s="6">
        <v>43713.50255787037</v>
      </c>
      <c r="M334" s="19">
        <v>17</v>
      </c>
      <c r="N334" s="19">
        <v>0</v>
      </c>
      <c r="O334" s="19">
        <v>0</v>
      </c>
      <c r="P334" s="19">
        <v>0</v>
      </c>
      <c r="Q334" s="19">
        <v>0</v>
      </c>
      <c r="R334" s="22"/>
      <c r="S334" s="179"/>
      <c r="T334" s="179"/>
      <c r="U334" s="22"/>
      <c r="V334" s="2" t="s">
        <v>42984</v>
      </c>
      <c r="W334" s="22"/>
      <c r="X334" s="5" t="s">
        <v>42985</v>
      </c>
      <c r="Y334" s="17">
        <v>1124670000000000000</v>
      </c>
      <c r="Z334" s="2" t="s">
        <v>42986</v>
      </c>
      <c r="AA334" s="22"/>
      <c r="AB334" s="6">
        <v>43589.686875</v>
      </c>
      <c r="AC334" s="22"/>
      <c r="AD334" s="144" t="s">
        <v>42987</v>
      </c>
      <c r="AE334" s="22"/>
      <c r="AF334" s="19">
        <v>5023</v>
      </c>
      <c r="AG334" s="19">
        <v>386</v>
      </c>
      <c r="AH334" s="19">
        <v>344</v>
      </c>
      <c r="AI334" s="19">
        <v>8566</v>
      </c>
      <c r="AJ334" s="2"/>
      <c r="AK334" s="2"/>
      <c r="AL334" s="2"/>
      <c r="AM334" s="2"/>
      <c r="AN334" s="2"/>
    </row>
    <row x14ac:dyDescent="0.25" r="335" customHeight="1" ht="18">
      <c r="A335" s="20" t="s">
        <v>42988</v>
      </c>
      <c r="B335" s="12" t="s">
        <v>42989</v>
      </c>
      <c r="C335" s="148" t="s">
        <v>44</v>
      </c>
      <c r="D335" s="168"/>
      <c r="E335" s="148" t="s">
        <v>44</v>
      </c>
      <c r="F335" s="168"/>
      <c r="G335" s="148" t="s">
        <v>44</v>
      </c>
      <c r="H335" s="168"/>
      <c r="I335" s="178"/>
      <c r="J335" s="168"/>
      <c r="K335" s="17">
        <v>1169540000000000000</v>
      </c>
      <c r="L335" s="6">
        <v>43713.499189814815</v>
      </c>
      <c r="M335" s="19">
        <v>2</v>
      </c>
      <c r="N335" s="19">
        <v>0</v>
      </c>
      <c r="O335" s="19">
        <v>0</v>
      </c>
      <c r="P335" s="19">
        <v>0</v>
      </c>
      <c r="Q335" s="19">
        <v>0</v>
      </c>
      <c r="R335" s="22"/>
      <c r="S335" s="179"/>
      <c r="T335" s="179"/>
      <c r="U335" s="22"/>
      <c r="V335" s="2" t="s">
        <v>42990</v>
      </c>
      <c r="W335" s="22"/>
      <c r="X335" s="5" t="s">
        <v>42991</v>
      </c>
      <c r="Y335" s="19">
        <v>458747130</v>
      </c>
      <c r="Z335" s="2" t="s">
        <v>42992</v>
      </c>
      <c r="AA335" s="22"/>
      <c r="AB335" s="6">
        <v>40917.096979166665</v>
      </c>
      <c r="AC335" s="22"/>
      <c r="AD335" s="144" t="s">
        <v>72</v>
      </c>
      <c r="AE335" s="22"/>
      <c r="AF335" s="19">
        <v>18603</v>
      </c>
      <c r="AG335" s="19">
        <v>1263</v>
      </c>
      <c r="AH335" s="19">
        <v>312</v>
      </c>
      <c r="AI335" s="19">
        <v>12262</v>
      </c>
      <c r="AJ335" s="2"/>
      <c r="AK335" s="2"/>
      <c r="AL335" s="2"/>
      <c r="AM335" s="2"/>
      <c r="AN335" s="2"/>
    </row>
    <row x14ac:dyDescent="0.25" r="336" customHeight="1" ht="18">
      <c r="A336" s="20" t="s">
        <v>30366</v>
      </c>
      <c r="B336" s="12" t="s">
        <v>42993</v>
      </c>
      <c r="C336" s="148" t="s">
        <v>35</v>
      </c>
      <c r="D336" s="151" t="s">
        <v>235</v>
      </c>
      <c r="E336" s="148" t="s">
        <v>35</v>
      </c>
      <c r="F336" s="151" t="s">
        <v>235</v>
      </c>
      <c r="G336" s="148" t="s">
        <v>35</v>
      </c>
      <c r="H336" s="188" t="s">
        <v>235</v>
      </c>
      <c r="I336" s="178"/>
      <c r="J336" s="168"/>
      <c r="K336" s="17">
        <v>1169530000000000000</v>
      </c>
      <c r="L336" s="6">
        <v>43713.478946759256</v>
      </c>
      <c r="M336" s="19">
        <v>0</v>
      </c>
      <c r="N336" s="19">
        <v>0</v>
      </c>
      <c r="O336" s="19">
        <v>0</v>
      </c>
      <c r="P336" s="19">
        <v>0</v>
      </c>
      <c r="Q336" s="19">
        <v>0</v>
      </c>
      <c r="R336" s="22"/>
      <c r="S336" s="179"/>
      <c r="T336" s="179"/>
      <c r="U336" s="22"/>
      <c r="V336" s="2" t="s">
        <v>42747</v>
      </c>
      <c r="W336" s="22"/>
      <c r="X336" s="5" t="s">
        <v>42748</v>
      </c>
      <c r="Y336" s="19">
        <v>328931930</v>
      </c>
      <c r="Z336" s="22"/>
      <c r="AA336" s="22"/>
      <c r="AB336" s="6">
        <v>40728.52811342593</v>
      </c>
      <c r="AC336" s="22"/>
      <c r="AD336" s="144" t="s">
        <v>6467</v>
      </c>
      <c r="AE336" s="22"/>
      <c r="AF336" s="19">
        <v>43070</v>
      </c>
      <c r="AG336" s="19">
        <v>4685</v>
      </c>
      <c r="AH336" s="19">
        <v>3870</v>
      </c>
      <c r="AI336" s="19">
        <v>26825</v>
      </c>
      <c r="AJ336" s="2"/>
      <c r="AK336" s="2"/>
      <c r="AL336" s="2"/>
      <c r="AM336" s="2"/>
      <c r="AN336" s="2"/>
    </row>
    <row x14ac:dyDescent="0.25" r="337" customHeight="1" ht="18">
      <c r="A337" s="20" t="s">
        <v>40416</v>
      </c>
      <c r="B337" s="12" t="s">
        <v>42994</v>
      </c>
      <c r="C337" s="148" t="s">
        <v>44</v>
      </c>
      <c r="D337" s="168"/>
      <c r="E337" s="148" t="s">
        <v>44</v>
      </c>
      <c r="F337" s="168"/>
      <c r="G337" s="148" t="s">
        <v>44</v>
      </c>
      <c r="H337" s="168"/>
      <c r="I337" s="178"/>
      <c r="J337" s="168"/>
      <c r="K337" s="17">
        <v>1169530000000000000</v>
      </c>
      <c r="L337" s="6">
        <v>43713.47439814815</v>
      </c>
      <c r="M337" s="19">
        <v>1</v>
      </c>
      <c r="N337" s="19">
        <v>0</v>
      </c>
      <c r="O337" s="19">
        <v>0</v>
      </c>
      <c r="P337" s="19">
        <v>0</v>
      </c>
      <c r="Q337" s="19">
        <v>0</v>
      </c>
      <c r="R337" s="22"/>
      <c r="S337" s="179"/>
      <c r="T337" s="179"/>
      <c r="U337" s="22"/>
      <c r="V337" s="2" t="s">
        <v>42995</v>
      </c>
      <c r="W337" s="22"/>
      <c r="X337" s="5" t="s">
        <v>42996</v>
      </c>
      <c r="Y337" s="19">
        <v>64655535</v>
      </c>
      <c r="Z337" s="2" t="s">
        <v>42997</v>
      </c>
      <c r="AA337" s="22"/>
      <c r="AB337" s="6">
        <v>40036.48253472222</v>
      </c>
      <c r="AC337" s="22"/>
      <c r="AD337" s="144" t="s">
        <v>49</v>
      </c>
      <c r="AE337" s="22"/>
      <c r="AF337" s="19">
        <v>5251</v>
      </c>
      <c r="AG337" s="19">
        <v>8084</v>
      </c>
      <c r="AH337" s="19">
        <v>8061</v>
      </c>
      <c r="AI337" s="19">
        <v>589</v>
      </c>
      <c r="AJ337" s="2"/>
      <c r="AK337" s="2"/>
      <c r="AL337" s="2"/>
      <c r="AM337" s="2"/>
      <c r="AN337" s="2"/>
    </row>
    <row x14ac:dyDescent="0.25" r="338" customHeight="1" ht="18">
      <c r="A338" s="20" t="s">
        <v>42998</v>
      </c>
      <c r="B338" s="12" t="s">
        <v>42999</v>
      </c>
      <c r="C338" s="148" t="s">
        <v>35</v>
      </c>
      <c r="D338" s="151" t="s">
        <v>235</v>
      </c>
      <c r="E338" s="148" t="s">
        <v>35</v>
      </c>
      <c r="F338" s="151" t="s">
        <v>235</v>
      </c>
      <c r="G338" s="148" t="s">
        <v>35</v>
      </c>
      <c r="H338" s="188" t="s">
        <v>235</v>
      </c>
      <c r="I338" s="178"/>
      <c r="J338" s="168"/>
      <c r="K338" s="17">
        <v>1169530000000000000</v>
      </c>
      <c r="L338" s="6">
        <v>43713.473912037036</v>
      </c>
      <c r="M338" s="19">
        <v>0</v>
      </c>
      <c r="N338" s="19">
        <v>0</v>
      </c>
      <c r="O338" s="19">
        <v>0</v>
      </c>
      <c r="P338" s="19">
        <v>0</v>
      </c>
      <c r="Q338" s="19">
        <v>0</v>
      </c>
      <c r="R338" s="22"/>
      <c r="S338" s="179"/>
      <c r="T338" s="179"/>
      <c r="U338" s="22"/>
      <c r="V338" s="2" t="s">
        <v>42908</v>
      </c>
      <c r="W338" s="22"/>
      <c r="X338" s="5" t="s">
        <v>42909</v>
      </c>
      <c r="Y338" s="17">
        <v>1067110000000000000</v>
      </c>
      <c r="Z338" s="22"/>
      <c r="AA338" s="22"/>
      <c r="AB338" s="6">
        <v>43430.86127314815</v>
      </c>
      <c r="AC338" s="22"/>
      <c r="AD338" s="179"/>
      <c r="AE338" s="22"/>
      <c r="AF338" s="19">
        <v>295</v>
      </c>
      <c r="AG338" s="19">
        <v>248</v>
      </c>
      <c r="AH338" s="19">
        <v>648</v>
      </c>
      <c r="AI338" s="19">
        <v>3609</v>
      </c>
      <c r="AJ338" s="2"/>
      <c r="AK338" s="2"/>
      <c r="AL338" s="2"/>
      <c r="AM338" s="2"/>
      <c r="AN338" s="2"/>
    </row>
    <row x14ac:dyDescent="0.25" r="339" customHeight="1" ht="18">
      <c r="A339" s="20" t="s">
        <v>43000</v>
      </c>
      <c r="B339" s="12" t="s">
        <v>43001</v>
      </c>
      <c r="C339" s="148" t="s">
        <v>35</v>
      </c>
      <c r="D339" s="151" t="s">
        <v>235</v>
      </c>
      <c r="E339" s="148" t="s">
        <v>35</v>
      </c>
      <c r="F339" s="151" t="s">
        <v>235</v>
      </c>
      <c r="G339" s="148" t="s">
        <v>35</v>
      </c>
      <c r="H339" s="188" t="s">
        <v>235</v>
      </c>
      <c r="I339" s="178"/>
      <c r="J339" s="168"/>
      <c r="K339" s="17">
        <v>1169530000000000000</v>
      </c>
      <c r="L339" s="6">
        <v>43713.47355324074</v>
      </c>
      <c r="M339" s="19">
        <v>9</v>
      </c>
      <c r="N339" s="19">
        <v>3</v>
      </c>
      <c r="O339" s="19">
        <v>0</v>
      </c>
      <c r="P339" s="19">
        <v>0</v>
      </c>
      <c r="Q339" s="19">
        <v>0</v>
      </c>
      <c r="R339" s="22"/>
      <c r="S339" s="179"/>
      <c r="T339" s="179"/>
      <c r="U339" s="22"/>
      <c r="V339" s="2" t="s">
        <v>43002</v>
      </c>
      <c r="W339" s="22"/>
      <c r="X339" s="5" t="s">
        <v>43003</v>
      </c>
      <c r="Y339" s="19">
        <v>176411916</v>
      </c>
      <c r="Z339" s="2" t="s">
        <v>43004</v>
      </c>
      <c r="AA339" s="22"/>
      <c r="AB339" s="6">
        <v>40399.728217592594</v>
      </c>
      <c r="AC339" s="22"/>
      <c r="AD339" s="144" t="s">
        <v>3073</v>
      </c>
      <c r="AE339" s="22"/>
      <c r="AF339" s="19">
        <v>20840</v>
      </c>
      <c r="AG339" s="19">
        <v>2012</v>
      </c>
      <c r="AH339" s="19">
        <v>2152</v>
      </c>
      <c r="AI339" s="19">
        <v>53702</v>
      </c>
      <c r="AJ339" s="2"/>
      <c r="AK339" s="2"/>
      <c r="AL339" s="2"/>
      <c r="AM339" s="2"/>
      <c r="AN339" s="2"/>
    </row>
    <row x14ac:dyDescent="0.25" r="340" customHeight="1" ht="18">
      <c r="A340" s="20" t="s">
        <v>43005</v>
      </c>
      <c r="B340" s="12" t="s">
        <v>43006</v>
      </c>
      <c r="C340" s="148" t="s">
        <v>44</v>
      </c>
      <c r="D340" s="168"/>
      <c r="E340" s="148" t="s">
        <v>44</v>
      </c>
      <c r="F340" s="168"/>
      <c r="G340" s="148" t="s">
        <v>44</v>
      </c>
      <c r="H340" s="168"/>
      <c r="I340" s="178"/>
      <c r="J340" s="168"/>
      <c r="K340" s="17">
        <v>1169530000000000000</v>
      </c>
      <c r="L340" s="6">
        <v>43713.47173611111</v>
      </c>
      <c r="M340" s="19">
        <v>1</v>
      </c>
      <c r="N340" s="19">
        <v>0</v>
      </c>
      <c r="O340" s="19">
        <v>0</v>
      </c>
      <c r="P340" s="19">
        <v>0</v>
      </c>
      <c r="Q340" s="19">
        <v>0</v>
      </c>
      <c r="R340" s="22"/>
      <c r="S340" s="179"/>
      <c r="T340" s="179"/>
      <c r="U340" s="22"/>
      <c r="V340" s="2" t="s">
        <v>43007</v>
      </c>
      <c r="W340" s="22"/>
      <c r="X340" s="5" t="s">
        <v>43008</v>
      </c>
      <c r="Y340" s="19">
        <v>2585423454</v>
      </c>
      <c r="Z340" s="2" t="s">
        <v>43009</v>
      </c>
      <c r="AA340" s="2" t="s">
        <v>43010</v>
      </c>
      <c r="AB340" s="6">
        <v>41814.55608796296</v>
      </c>
      <c r="AC340" s="22"/>
      <c r="AD340" s="144" t="s">
        <v>43011</v>
      </c>
      <c r="AE340" s="22"/>
      <c r="AF340" s="19">
        <v>7704</v>
      </c>
      <c r="AG340" s="19">
        <v>11647</v>
      </c>
      <c r="AH340" s="19">
        <v>2658</v>
      </c>
      <c r="AI340" s="19">
        <v>694</v>
      </c>
      <c r="AJ340" s="2"/>
      <c r="AK340" s="2"/>
      <c r="AL340" s="2"/>
      <c r="AM340" s="2"/>
      <c r="AN340" s="2"/>
    </row>
    <row x14ac:dyDescent="0.25" r="341" customHeight="1" ht="18">
      <c r="A341" s="20" t="s">
        <v>43012</v>
      </c>
      <c r="B341" s="12" t="s">
        <v>43013</v>
      </c>
      <c r="C341" s="148" t="s">
        <v>35</v>
      </c>
      <c r="D341" s="151" t="s">
        <v>1295</v>
      </c>
      <c r="E341" s="148" t="s">
        <v>35</v>
      </c>
      <c r="F341" s="151" t="s">
        <v>1295</v>
      </c>
      <c r="G341" s="148" t="s">
        <v>35</v>
      </c>
      <c r="H341" s="188" t="s">
        <v>1295</v>
      </c>
      <c r="I341" s="178"/>
      <c r="J341" s="168"/>
      <c r="K341" s="17">
        <v>1169520000000000000</v>
      </c>
      <c r="L341" s="6">
        <v>43713.464050925926</v>
      </c>
      <c r="M341" s="19">
        <v>12</v>
      </c>
      <c r="N341" s="19">
        <v>2</v>
      </c>
      <c r="O341" s="19">
        <v>0</v>
      </c>
      <c r="P341" s="19">
        <v>0</v>
      </c>
      <c r="Q341" s="19">
        <v>0</v>
      </c>
      <c r="R341" s="22"/>
      <c r="S341" s="179"/>
      <c r="T341" s="179"/>
      <c r="U341" s="22"/>
      <c r="V341" s="2" t="s">
        <v>42709</v>
      </c>
      <c r="W341" s="22"/>
      <c r="X341" s="5" t="s">
        <v>42710</v>
      </c>
      <c r="Y341" s="17">
        <v>833311000000000000</v>
      </c>
      <c r="Z341" s="2" t="s">
        <v>42711</v>
      </c>
      <c r="AA341" s="22"/>
      <c r="AB341" s="6">
        <v>42785.695810185185</v>
      </c>
      <c r="AC341" s="22"/>
      <c r="AD341" s="144" t="s">
        <v>49</v>
      </c>
      <c r="AE341" s="22"/>
      <c r="AF341" s="19">
        <v>1173</v>
      </c>
      <c r="AG341" s="19">
        <v>705</v>
      </c>
      <c r="AH341" s="19">
        <v>694</v>
      </c>
      <c r="AI341" s="19">
        <v>2249</v>
      </c>
      <c r="AJ341" s="2"/>
      <c r="AK341" s="2"/>
      <c r="AL341" s="2"/>
      <c r="AM341" s="2"/>
      <c r="AN341" s="2"/>
    </row>
    <row x14ac:dyDescent="0.25" r="342" customHeight="1" ht="18">
      <c r="A342" s="20" t="s">
        <v>30379</v>
      </c>
      <c r="B342" s="12" t="s">
        <v>43014</v>
      </c>
      <c r="C342" s="148" t="s">
        <v>44</v>
      </c>
      <c r="D342" s="168"/>
      <c r="E342" s="148" t="s">
        <v>44</v>
      </c>
      <c r="F342" s="168"/>
      <c r="G342" s="148" t="s">
        <v>44</v>
      </c>
      <c r="H342" s="168"/>
      <c r="I342" s="178"/>
      <c r="J342" s="168"/>
      <c r="K342" s="17">
        <v>1169520000000000000</v>
      </c>
      <c r="L342" s="6">
        <v>43713.460069444445</v>
      </c>
      <c r="M342" s="19">
        <v>20</v>
      </c>
      <c r="N342" s="19">
        <v>3</v>
      </c>
      <c r="O342" s="19">
        <v>0</v>
      </c>
      <c r="P342" s="19">
        <v>0</v>
      </c>
      <c r="Q342" s="19">
        <v>0</v>
      </c>
      <c r="R342" s="22"/>
      <c r="S342" s="179"/>
      <c r="T342" s="179"/>
      <c r="U342" s="22"/>
      <c r="V342" s="2" t="s">
        <v>5043</v>
      </c>
      <c r="W342" s="22"/>
      <c r="X342" s="5" t="s">
        <v>5044</v>
      </c>
      <c r="Y342" s="19">
        <v>1699739144</v>
      </c>
      <c r="Z342" s="2" t="s">
        <v>5045</v>
      </c>
      <c r="AA342" s="22"/>
      <c r="AB342" s="6">
        <v>41511.89642361111</v>
      </c>
      <c r="AC342" s="22"/>
      <c r="AD342" s="144" t="s">
        <v>5046</v>
      </c>
      <c r="AE342" s="22"/>
      <c r="AF342" s="19">
        <v>2431</v>
      </c>
      <c r="AG342" s="19">
        <v>1261</v>
      </c>
      <c r="AH342" s="19">
        <v>154</v>
      </c>
      <c r="AI342" s="19">
        <v>1136</v>
      </c>
      <c r="AJ342" s="2"/>
      <c r="AK342" s="2"/>
      <c r="AL342" s="2"/>
      <c r="AM342" s="2"/>
      <c r="AN342" s="2"/>
    </row>
    <row x14ac:dyDescent="0.25" r="343" customHeight="1" ht="18">
      <c r="A343" s="20" t="s">
        <v>27291</v>
      </c>
      <c r="B343" s="12" t="s">
        <v>43015</v>
      </c>
      <c r="C343" s="148" t="s">
        <v>44</v>
      </c>
      <c r="D343" s="168"/>
      <c r="E343" s="148" t="s">
        <v>44</v>
      </c>
      <c r="F343" s="168"/>
      <c r="G343" s="148" t="s">
        <v>44</v>
      </c>
      <c r="H343" s="168"/>
      <c r="I343" s="178"/>
      <c r="J343" s="168"/>
      <c r="K343" s="17">
        <v>1169520000000000000</v>
      </c>
      <c r="L343" s="6">
        <v>43713.45784722222</v>
      </c>
      <c r="M343" s="19">
        <v>0</v>
      </c>
      <c r="N343" s="19">
        <v>0</v>
      </c>
      <c r="O343" s="19">
        <v>0</v>
      </c>
      <c r="P343" s="19">
        <v>0</v>
      </c>
      <c r="Q343" s="19">
        <v>0</v>
      </c>
      <c r="R343" s="22"/>
      <c r="S343" s="179"/>
      <c r="T343" s="179"/>
      <c r="U343" s="22"/>
      <c r="V343" s="2" t="s">
        <v>43016</v>
      </c>
      <c r="W343" s="22"/>
      <c r="X343" s="5" t="s">
        <v>43017</v>
      </c>
      <c r="Y343" s="17">
        <v>1148620000000000000</v>
      </c>
      <c r="Z343" s="2" t="s">
        <v>43018</v>
      </c>
      <c r="AA343" s="2" t="s">
        <v>43019</v>
      </c>
      <c r="AB343" s="6">
        <v>43655.79561342593</v>
      </c>
      <c r="AC343" s="22"/>
      <c r="AD343" s="179"/>
      <c r="AE343" s="22"/>
      <c r="AF343" s="19">
        <v>279</v>
      </c>
      <c r="AG343" s="19">
        <v>97</v>
      </c>
      <c r="AH343" s="19">
        <v>97</v>
      </c>
      <c r="AI343" s="19">
        <v>568</v>
      </c>
      <c r="AJ343" s="2"/>
      <c r="AK343" s="2"/>
      <c r="AL343" s="2"/>
      <c r="AM343" s="2"/>
      <c r="AN343" s="2"/>
    </row>
    <row x14ac:dyDescent="0.25" r="344" customHeight="1" ht="18">
      <c r="A344" s="20" t="s">
        <v>43020</v>
      </c>
      <c r="B344" s="187" t="s">
        <v>43021</v>
      </c>
      <c r="C344" s="148" t="s">
        <v>35</v>
      </c>
      <c r="D344" s="151" t="s">
        <v>235</v>
      </c>
      <c r="E344" s="148" t="s">
        <v>35</v>
      </c>
      <c r="F344" s="151" t="s">
        <v>235</v>
      </c>
      <c r="G344" s="148" t="s">
        <v>35</v>
      </c>
      <c r="H344" s="151" t="s">
        <v>235</v>
      </c>
      <c r="I344" s="178"/>
      <c r="J344" s="168"/>
      <c r="K344" s="17">
        <v>1169520000000000000</v>
      </c>
      <c r="L344" s="6">
        <v>43713.45756944444</v>
      </c>
      <c r="M344" s="19">
        <v>1</v>
      </c>
      <c r="N344" s="19">
        <v>0</v>
      </c>
      <c r="O344" s="19">
        <v>0</v>
      </c>
      <c r="P344" s="19">
        <v>0</v>
      </c>
      <c r="Q344" s="19">
        <v>0</v>
      </c>
      <c r="R344" s="22"/>
      <c r="S344" s="179"/>
      <c r="T344" s="179"/>
      <c r="U344" s="22"/>
      <c r="V344" s="2" t="s">
        <v>43022</v>
      </c>
      <c r="W344" s="22"/>
      <c r="X344" s="5" t="s">
        <v>43023</v>
      </c>
      <c r="Y344" s="19">
        <v>97510959</v>
      </c>
      <c r="Z344" s="22"/>
      <c r="AA344" s="22"/>
      <c r="AB344" s="6">
        <v>40164.94675925926</v>
      </c>
      <c r="AC344" s="22"/>
      <c r="AD344" s="179"/>
      <c r="AE344" s="22"/>
      <c r="AF344" s="19">
        <v>39480</v>
      </c>
      <c r="AG344" s="19">
        <v>186</v>
      </c>
      <c r="AH344" s="19">
        <v>647</v>
      </c>
      <c r="AI344" s="19">
        <v>2539</v>
      </c>
      <c r="AJ344" s="2"/>
      <c r="AK344" s="2"/>
      <c r="AL344" s="2"/>
      <c r="AM344" s="2"/>
      <c r="AN344" s="2"/>
    </row>
    <row x14ac:dyDescent="0.25" r="345" customHeight="1" ht="18">
      <c r="A345" s="20" t="s">
        <v>30394</v>
      </c>
      <c r="B345" s="12" t="s">
        <v>43024</v>
      </c>
      <c r="C345" s="148" t="s">
        <v>44</v>
      </c>
      <c r="D345" s="168"/>
      <c r="E345" s="148" t="s">
        <v>44</v>
      </c>
      <c r="F345" s="168"/>
      <c r="G345" s="148" t="s">
        <v>44</v>
      </c>
      <c r="H345" s="168"/>
      <c r="I345" s="178"/>
      <c r="J345" s="168"/>
      <c r="K345" s="17">
        <v>1169520000000000000</v>
      </c>
      <c r="L345" s="6">
        <v>43713.45170138889</v>
      </c>
      <c r="M345" s="19">
        <v>34</v>
      </c>
      <c r="N345" s="19">
        <v>9</v>
      </c>
      <c r="O345" s="19">
        <v>0</v>
      </c>
      <c r="P345" s="19">
        <v>0</v>
      </c>
      <c r="Q345" s="19">
        <v>0</v>
      </c>
      <c r="R345" s="22"/>
      <c r="S345" s="179"/>
      <c r="T345" s="179"/>
      <c r="U345" s="22"/>
      <c r="V345" s="2" t="s">
        <v>31692</v>
      </c>
      <c r="W345" s="22"/>
      <c r="X345" s="5" t="s">
        <v>31693</v>
      </c>
      <c r="Y345" s="19">
        <v>1441640948</v>
      </c>
      <c r="Z345" s="2" t="s">
        <v>31694</v>
      </c>
      <c r="AA345" s="2" t="s">
        <v>31695</v>
      </c>
      <c r="AB345" s="6">
        <v>41413.85922453704</v>
      </c>
      <c r="AC345" s="22"/>
      <c r="AD345" s="144" t="s">
        <v>31696</v>
      </c>
      <c r="AE345" s="22"/>
      <c r="AF345" s="19">
        <v>16209</v>
      </c>
      <c r="AG345" s="19">
        <v>34857</v>
      </c>
      <c r="AH345" s="19">
        <v>1</v>
      </c>
      <c r="AI345" s="19">
        <v>1716</v>
      </c>
      <c r="AJ345" s="2"/>
      <c r="AK345" s="2"/>
      <c r="AL345" s="2"/>
      <c r="AM345" s="2"/>
      <c r="AN345" s="2"/>
    </row>
    <row x14ac:dyDescent="0.25" r="346" customHeight="1" ht="18">
      <c r="A346" s="20" t="s">
        <v>43025</v>
      </c>
      <c r="B346" s="12" t="s">
        <v>43026</v>
      </c>
      <c r="C346" s="148" t="s">
        <v>35</v>
      </c>
      <c r="D346" s="151" t="s">
        <v>235</v>
      </c>
      <c r="E346" s="148" t="s">
        <v>35</v>
      </c>
      <c r="F346" s="151" t="s">
        <v>235</v>
      </c>
      <c r="G346" s="148" t="s">
        <v>35</v>
      </c>
      <c r="H346" s="188" t="s">
        <v>235</v>
      </c>
      <c r="I346" s="178"/>
      <c r="J346" s="168"/>
      <c r="K346" s="17">
        <v>1169510000000000000</v>
      </c>
      <c r="L346" s="6">
        <v>43713.42047453704</v>
      </c>
      <c r="M346" s="19">
        <v>4</v>
      </c>
      <c r="N346" s="19">
        <v>0</v>
      </c>
      <c r="O346" s="19">
        <v>0</v>
      </c>
      <c r="P346" s="19">
        <v>0</v>
      </c>
      <c r="Q346" s="19">
        <v>0</v>
      </c>
      <c r="R346" s="22"/>
      <c r="S346" s="179"/>
      <c r="T346" s="179"/>
      <c r="U346" s="22"/>
      <c r="V346" s="2" t="s">
        <v>43027</v>
      </c>
      <c r="W346" s="22"/>
      <c r="X346" s="5" t="s">
        <v>43028</v>
      </c>
      <c r="Y346" s="19">
        <v>1958708857</v>
      </c>
      <c r="Z346" s="22"/>
      <c r="AA346" s="22"/>
      <c r="AB346" s="6">
        <v>41560.71732638889</v>
      </c>
      <c r="AC346" s="22"/>
      <c r="AD346" s="179"/>
      <c r="AE346" s="22"/>
      <c r="AF346" s="19">
        <v>15201</v>
      </c>
      <c r="AG346" s="19">
        <v>2779</v>
      </c>
      <c r="AH346" s="19">
        <v>2922</v>
      </c>
      <c r="AI346" s="19">
        <v>8510</v>
      </c>
      <c r="AJ346" s="2"/>
      <c r="AK346" s="2"/>
      <c r="AL346" s="2"/>
      <c r="AM346" s="2"/>
      <c r="AN346" s="2"/>
    </row>
    <row x14ac:dyDescent="0.25" r="347" customHeight="1" ht="18">
      <c r="A347" s="20" t="s">
        <v>43029</v>
      </c>
      <c r="B347" s="12" t="s">
        <v>43030</v>
      </c>
      <c r="C347" s="148" t="s">
        <v>44</v>
      </c>
      <c r="D347" s="168"/>
      <c r="E347" s="148" t="s">
        <v>44</v>
      </c>
      <c r="F347" s="168"/>
      <c r="G347" s="148" t="s">
        <v>44</v>
      </c>
      <c r="H347" s="168"/>
      <c r="I347" s="178"/>
      <c r="J347" s="168"/>
      <c r="K347" s="17">
        <v>1169510000000000000</v>
      </c>
      <c r="L347" s="6">
        <v>43713.41648148148</v>
      </c>
      <c r="M347" s="19">
        <v>0</v>
      </c>
      <c r="N347" s="19">
        <v>0</v>
      </c>
      <c r="O347" s="19">
        <v>0</v>
      </c>
      <c r="P347" s="19">
        <v>0</v>
      </c>
      <c r="Q347" s="19">
        <v>0</v>
      </c>
      <c r="R347" s="22"/>
      <c r="S347" s="179"/>
      <c r="T347" s="179"/>
      <c r="U347" s="22"/>
      <c r="V347" s="2" t="s">
        <v>43031</v>
      </c>
      <c r="W347" s="22"/>
      <c r="X347" s="5" t="s">
        <v>43032</v>
      </c>
      <c r="Y347" s="19">
        <v>2819983691</v>
      </c>
      <c r="Z347" s="2" t="s">
        <v>43033</v>
      </c>
      <c r="AA347" s="22"/>
      <c r="AB347" s="6">
        <v>41921.87530092592</v>
      </c>
      <c r="AC347" s="22"/>
      <c r="AD347" s="179"/>
      <c r="AE347" s="22"/>
      <c r="AF347" s="19">
        <v>1341</v>
      </c>
      <c r="AG347" s="19">
        <v>201</v>
      </c>
      <c r="AH347" s="19">
        <v>213</v>
      </c>
      <c r="AI347" s="19">
        <v>1733</v>
      </c>
      <c r="AJ347" s="2"/>
      <c r="AK347" s="2"/>
      <c r="AL347" s="2"/>
      <c r="AM347" s="2"/>
      <c r="AN347" s="2"/>
    </row>
    <row x14ac:dyDescent="0.25" r="348" customHeight="1" ht="18">
      <c r="A348" s="20" t="s">
        <v>27294</v>
      </c>
      <c r="B348" s="12" t="s">
        <v>43034</v>
      </c>
      <c r="C348" s="148" t="s">
        <v>44</v>
      </c>
      <c r="D348" s="168"/>
      <c r="E348" s="148" t="s">
        <v>44</v>
      </c>
      <c r="F348" s="168"/>
      <c r="G348" s="148" t="s">
        <v>44</v>
      </c>
      <c r="H348" s="168"/>
      <c r="I348" s="178"/>
      <c r="J348" s="168"/>
      <c r="K348" s="17">
        <v>1169500000000000000</v>
      </c>
      <c r="L348" s="6">
        <v>43713.41388888889</v>
      </c>
      <c r="M348" s="19">
        <v>1</v>
      </c>
      <c r="N348" s="19">
        <v>0</v>
      </c>
      <c r="O348" s="19">
        <v>0</v>
      </c>
      <c r="P348" s="19">
        <v>0</v>
      </c>
      <c r="Q348" s="19">
        <v>0</v>
      </c>
      <c r="R348" s="22"/>
      <c r="S348" s="179"/>
      <c r="T348" s="179"/>
      <c r="U348" s="22"/>
      <c r="V348" s="2" t="s">
        <v>43035</v>
      </c>
      <c r="W348" s="22"/>
      <c r="X348" s="5" t="s">
        <v>43036</v>
      </c>
      <c r="Y348" s="17">
        <v>994467000000000000</v>
      </c>
      <c r="Z348" s="22"/>
      <c r="AA348" s="2" t="s">
        <v>43037</v>
      </c>
      <c r="AB348" s="6">
        <v>43230.403958333336</v>
      </c>
      <c r="AC348" s="22"/>
      <c r="AD348" s="144" t="s">
        <v>100</v>
      </c>
      <c r="AE348" s="22"/>
      <c r="AF348" s="19">
        <v>185</v>
      </c>
      <c r="AG348" s="19">
        <v>90</v>
      </c>
      <c r="AH348" s="19">
        <v>103</v>
      </c>
      <c r="AI348" s="19">
        <v>120</v>
      </c>
      <c r="AJ348" s="2"/>
      <c r="AK348" s="2"/>
      <c r="AL348" s="2"/>
      <c r="AM348" s="2"/>
      <c r="AN348" s="2"/>
    </row>
    <row x14ac:dyDescent="0.25" r="349" customHeight="1" ht="18">
      <c r="A349" s="20" t="s">
        <v>43038</v>
      </c>
      <c r="B349" s="12" t="s">
        <v>43039</v>
      </c>
      <c r="C349" s="148" t="s">
        <v>44</v>
      </c>
      <c r="D349" s="168"/>
      <c r="E349" s="148" t="s">
        <v>44</v>
      </c>
      <c r="F349" s="168"/>
      <c r="G349" s="148" t="s">
        <v>44</v>
      </c>
      <c r="H349" s="168"/>
      <c r="I349" s="178"/>
      <c r="J349" s="168"/>
      <c r="K349" s="17">
        <v>1169500000000000000</v>
      </c>
      <c r="L349" s="6">
        <v>43713.41378472222</v>
      </c>
      <c r="M349" s="19">
        <v>3</v>
      </c>
      <c r="N349" s="19">
        <v>0</v>
      </c>
      <c r="O349" s="19">
        <v>0</v>
      </c>
      <c r="P349" s="19">
        <v>0</v>
      </c>
      <c r="Q349" s="19">
        <v>0</v>
      </c>
      <c r="R349" s="22"/>
      <c r="S349" s="179"/>
      <c r="T349" s="179"/>
      <c r="U349" s="22"/>
      <c r="V349" s="2" t="s">
        <v>43040</v>
      </c>
      <c r="W349" s="22"/>
      <c r="X349" s="5" t="s">
        <v>43041</v>
      </c>
      <c r="Y349" s="19">
        <v>83153470</v>
      </c>
      <c r="Z349" s="22"/>
      <c r="AA349" s="22"/>
      <c r="AB349" s="6">
        <v>40103.80648148148</v>
      </c>
      <c r="AC349" s="22"/>
      <c r="AD349" s="179"/>
      <c r="AE349" s="22"/>
      <c r="AF349" s="19">
        <v>9646</v>
      </c>
      <c r="AG349" s="19">
        <v>608</v>
      </c>
      <c r="AH349" s="19">
        <v>210</v>
      </c>
      <c r="AI349" s="19">
        <v>19426</v>
      </c>
      <c r="AJ349" s="2"/>
      <c r="AK349" s="2"/>
      <c r="AL349" s="2"/>
      <c r="AM349" s="2"/>
      <c r="AN349" s="2"/>
    </row>
    <row x14ac:dyDescent="0.25" r="350" customHeight="1" ht="18">
      <c r="A350" s="20" t="s">
        <v>43042</v>
      </c>
      <c r="B350" s="12" t="s">
        <v>43043</v>
      </c>
      <c r="C350" s="148" t="s">
        <v>44</v>
      </c>
      <c r="D350" s="168"/>
      <c r="E350" s="148" t="s">
        <v>44</v>
      </c>
      <c r="F350" s="168"/>
      <c r="G350" s="148" t="s">
        <v>44</v>
      </c>
      <c r="H350" s="168"/>
      <c r="I350" s="178"/>
      <c r="J350" s="168"/>
      <c r="K350" s="17">
        <v>1169500000000000000</v>
      </c>
      <c r="L350" s="6">
        <v>43713.40667824074</v>
      </c>
      <c r="M350" s="19">
        <v>47</v>
      </c>
      <c r="N350" s="19">
        <v>3</v>
      </c>
      <c r="O350" s="19">
        <v>0</v>
      </c>
      <c r="P350" s="19">
        <v>0</v>
      </c>
      <c r="Q350" s="19">
        <v>0</v>
      </c>
      <c r="R350" s="22"/>
      <c r="S350" s="179"/>
      <c r="T350" s="179"/>
      <c r="U350" s="22"/>
      <c r="V350" s="2" t="s">
        <v>20335</v>
      </c>
      <c r="W350" s="22"/>
      <c r="X350" s="5" t="s">
        <v>20336</v>
      </c>
      <c r="Y350" s="17">
        <v>1143420000000000000</v>
      </c>
      <c r="Z350" s="2" t="s">
        <v>43044</v>
      </c>
      <c r="AA350" s="22"/>
      <c r="AB350" s="6">
        <v>43641.44608796296</v>
      </c>
      <c r="AC350" s="22"/>
      <c r="AD350" s="144" t="s">
        <v>410</v>
      </c>
      <c r="AE350" s="22"/>
      <c r="AF350" s="19">
        <v>448</v>
      </c>
      <c r="AG350" s="19">
        <v>1720</v>
      </c>
      <c r="AH350" s="19">
        <v>126</v>
      </c>
      <c r="AI350" s="19">
        <v>168</v>
      </c>
      <c r="AJ350" s="2"/>
      <c r="AK350" s="2"/>
      <c r="AL350" s="2"/>
      <c r="AM350" s="2"/>
      <c r="AN350" s="2"/>
    </row>
    <row x14ac:dyDescent="0.25" r="351" customHeight="1" ht="18">
      <c r="A351" s="20" t="s">
        <v>43045</v>
      </c>
      <c r="B351" s="12" t="s">
        <v>43046</v>
      </c>
      <c r="C351" s="148" t="s">
        <v>35</v>
      </c>
      <c r="D351" s="151" t="s">
        <v>235</v>
      </c>
      <c r="E351" s="148" t="s">
        <v>35</v>
      </c>
      <c r="F351" s="151" t="s">
        <v>235</v>
      </c>
      <c r="G351" s="148" t="s">
        <v>35</v>
      </c>
      <c r="H351" s="188" t="s">
        <v>235</v>
      </c>
      <c r="I351" s="178"/>
      <c r="J351" s="168"/>
      <c r="K351" s="17">
        <v>1169500000000000000</v>
      </c>
      <c r="L351" s="6">
        <v>43713.39278935185</v>
      </c>
      <c r="M351" s="19">
        <v>1</v>
      </c>
      <c r="N351" s="19">
        <v>0</v>
      </c>
      <c r="O351" s="19">
        <v>0</v>
      </c>
      <c r="P351" s="19">
        <v>0</v>
      </c>
      <c r="Q351" s="19">
        <v>0</v>
      </c>
      <c r="R351" s="22"/>
      <c r="S351" s="179"/>
      <c r="T351" s="179"/>
      <c r="U351" s="2" t="s">
        <v>103</v>
      </c>
      <c r="V351" s="2" t="s">
        <v>43047</v>
      </c>
      <c r="W351" s="22"/>
      <c r="X351" s="5" t="s">
        <v>43048</v>
      </c>
      <c r="Y351" s="17">
        <v>963150000000000000</v>
      </c>
      <c r="Z351" s="2" t="s">
        <v>43049</v>
      </c>
      <c r="AA351" s="22"/>
      <c r="AB351" s="6">
        <v>43143.98457175926</v>
      </c>
      <c r="AC351" s="22"/>
      <c r="AD351" s="144" t="s">
        <v>2205</v>
      </c>
      <c r="AE351" s="22"/>
      <c r="AF351" s="19">
        <v>1054</v>
      </c>
      <c r="AG351" s="19">
        <v>180</v>
      </c>
      <c r="AH351" s="19">
        <v>460</v>
      </c>
      <c r="AI351" s="19">
        <v>8538</v>
      </c>
      <c r="AJ351" s="2"/>
      <c r="AK351" s="2"/>
      <c r="AL351" s="2"/>
      <c r="AM351" s="2"/>
      <c r="AN351" s="2"/>
    </row>
    <row x14ac:dyDescent="0.25" r="352" customHeight="1" ht="18">
      <c r="A352" s="20" t="s">
        <v>43050</v>
      </c>
      <c r="B352" s="12" t="s">
        <v>43051</v>
      </c>
      <c r="C352" s="148" t="s">
        <v>44</v>
      </c>
      <c r="D352" s="168"/>
      <c r="E352" s="148" t="s">
        <v>44</v>
      </c>
      <c r="F352" s="168"/>
      <c r="G352" s="148" t="s">
        <v>44</v>
      </c>
      <c r="H352" s="168"/>
      <c r="I352" s="178"/>
      <c r="J352" s="168"/>
      <c r="K352" s="17">
        <v>1169500000000000000</v>
      </c>
      <c r="L352" s="6">
        <v>43713.38953703704</v>
      </c>
      <c r="M352" s="19">
        <v>207</v>
      </c>
      <c r="N352" s="19">
        <v>20</v>
      </c>
      <c r="O352" s="19">
        <v>0</v>
      </c>
      <c r="P352" s="19">
        <v>0</v>
      </c>
      <c r="Q352" s="19">
        <v>0</v>
      </c>
      <c r="R352" s="22"/>
      <c r="S352" s="179"/>
      <c r="T352" s="179"/>
      <c r="U352" s="22"/>
      <c r="V352" s="2" t="s">
        <v>43052</v>
      </c>
      <c r="W352" s="22"/>
      <c r="X352" s="5" t="s">
        <v>43053</v>
      </c>
      <c r="Y352" s="17">
        <v>743411000000000000</v>
      </c>
      <c r="Z352" s="2" t="s">
        <v>43054</v>
      </c>
      <c r="AA352" s="22"/>
      <c r="AB352" s="6">
        <v>42537.620358796295</v>
      </c>
      <c r="AC352" s="22"/>
      <c r="AD352" s="144" t="s">
        <v>43055</v>
      </c>
      <c r="AE352" s="22"/>
      <c r="AF352" s="19">
        <v>7709</v>
      </c>
      <c r="AG352" s="19">
        <v>3925</v>
      </c>
      <c r="AH352" s="19">
        <v>3117</v>
      </c>
      <c r="AI352" s="19">
        <v>69647</v>
      </c>
      <c r="AJ352" s="2"/>
      <c r="AK352" s="2"/>
      <c r="AL352" s="2"/>
      <c r="AM352" s="2"/>
      <c r="AN352" s="2"/>
    </row>
    <row x14ac:dyDescent="0.25" r="353" customHeight="1" ht="18">
      <c r="A353" s="20" t="s">
        <v>36172</v>
      </c>
      <c r="B353" s="12" t="s">
        <v>43056</v>
      </c>
      <c r="C353" s="148" t="s">
        <v>44</v>
      </c>
      <c r="D353" s="168"/>
      <c r="E353" s="148" t="s">
        <v>44</v>
      </c>
      <c r="F353" s="168"/>
      <c r="G353" s="148" t="s">
        <v>44</v>
      </c>
      <c r="H353" s="168"/>
      <c r="I353" s="178"/>
      <c r="J353" s="168"/>
      <c r="K353" s="17">
        <v>1169490000000000000</v>
      </c>
      <c r="L353" s="6">
        <v>43713.38725694444</v>
      </c>
      <c r="M353" s="19">
        <v>2</v>
      </c>
      <c r="N353" s="19">
        <v>0</v>
      </c>
      <c r="O353" s="19">
        <v>0</v>
      </c>
      <c r="P353" s="19">
        <v>0</v>
      </c>
      <c r="Q353" s="19">
        <v>0</v>
      </c>
      <c r="R353" s="22"/>
      <c r="S353" s="179"/>
      <c r="T353" s="179"/>
      <c r="U353" s="22"/>
      <c r="V353" s="2" t="s">
        <v>43057</v>
      </c>
      <c r="W353" s="22"/>
      <c r="X353" s="5" t="s">
        <v>43058</v>
      </c>
      <c r="Y353" s="19">
        <v>3609760282</v>
      </c>
      <c r="Z353" s="2" t="s">
        <v>43059</v>
      </c>
      <c r="AA353" s="2" t="s">
        <v>43060</v>
      </c>
      <c r="AB353" s="6">
        <v>42257.68819444445</v>
      </c>
      <c r="AC353" s="22"/>
      <c r="AD353" s="144" t="s">
        <v>4901</v>
      </c>
      <c r="AE353" s="22"/>
      <c r="AF353" s="19">
        <v>5372</v>
      </c>
      <c r="AG353" s="19">
        <v>140</v>
      </c>
      <c r="AH353" s="19">
        <v>184</v>
      </c>
      <c r="AI353" s="19">
        <v>3145</v>
      </c>
      <c r="AJ353" s="2"/>
      <c r="AK353" s="2"/>
      <c r="AL353" s="2"/>
      <c r="AM353" s="2"/>
      <c r="AN353" s="2"/>
    </row>
    <row x14ac:dyDescent="0.25" r="354" customHeight="1" ht="18">
      <c r="A354" s="20" t="s">
        <v>43061</v>
      </c>
      <c r="B354" s="12" t="s">
        <v>43062</v>
      </c>
      <c r="C354" s="148" t="s">
        <v>44</v>
      </c>
      <c r="D354" s="168"/>
      <c r="E354" s="148" t="s">
        <v>44</v>
      </c>
      <c r="F354" s="168"/>
      <c r="G354" s="148" t="s">
        <v>44</v>
      </c>
      <c r="H354" s="168"/>
      <c r="I354" s="178"/>
      <c r="J354" s="168"/>
      <c r="K354" s="17">
        <v>1169480000000000000</v>
      </c>
      <c r="L354" s="6">
        <v>43713.354166666664</v>
      </c>
      <c r="M354" s="19">
        <v>56</v>
      </c>
      <c r="N354" s="19">
        <v>7</v>
      </c>
      <c r="O354" s="19">
        <v>0</v>
      </c>
      <c r="P354" s="19">
        <v>0</v>
      </c>
      <c r="Q354" s="19">
        <v>0</v>
      </c>
      <c r="R354" s="22"/>
      <c r="S354" s="179"/>
      <c r="T354" s="179"/>
      <c r="U354" s="22"/>
      <c r="V354" s="2" t="s">
        <v>43063</v>
      </c>
      <c r="W354" s="22"/>
      <c r="X354" s="5" t="s">
        <v>43064</v>
      </c>
      <c r="Y354" s="19">
        <v>1734783019</v>
      </c>
      <c r="Z354" s="2" t="s">
        <v>43065</v>
      </c>
      <c r="AA354" s="2" t="s">
        <v>43066</v>
      </c>
      <c r="AB354" s="6">
        <v>41523.620104166665</v>
      </c>
      <c r="AC354" s="22"/>
      <c r="AD354" s="144" t="s">
        <v>43067</v>
      </c>
      <c r="AE354" s="22"/>
      <c r="AF354" s="19">
        <v>5568</v>
      </c>
      <c r="AG354" s="19">
        <v>19183</v>
      </c>
      <c r="AH354" s="19">
        <v>191</v>
      </c>
      <c r="AI354" s="19">
        <v>4746</v>
      </c>
      <c r="AJ354" s="2"/>
      <c r="AK354" s="2"/>
      <c r="AL354" s="2"/>
      <c r="AM354" s="2"/>
      <c r="AN354" s="2"/>
    </row>
    <row x14ac:dyDescent="0.25" r="355" customHeight="1" ht="18">
      <c r="A355" s="20" t="s">
        <v>43068</v>
      </c>
      <c r="B355" s="12" t="s">
        <v>43069</v>
      </c>
      <c r="C355" s="148" t="s">
        <v>44</v>
      </c>
      <c r="D355" s="168"/>
      <c r="E355" s="148" t="s">
        <v>44</v>
      </c>
      <c r="F355" s="168"/>
      <c r="G355" s="148" t="s">
        <v>44</v>
      </c>
      <c r="H355" s="168"/>
      <c r="I355" s="178"/>
      <c r="J355" s="168"/>
      <c r="K355" s="17">
        <v>1169470000000000000</v>
      </c>
      <c r="L355" s="6">
        <v>43713.32438657407</v>
      </c>
      <c r="M355" s="19">
        <v>5</v>
      </c>
      <c r="N355" s="19">
        <v>1</v>
      </c>
      <c r="O355" s="19">
        <v>0</v>
      </c>
      <c r="P355" s="19">
        <v>0</v>
      </c>
      <c r="Q355" s="19">
        <v>0</v>
      </c>
      <c r="R355" s="22"/>
      <c r="S355" s="179"/>
      <c r="T355" s="179"/>
      <c r="U355" s="22"/>
      <c r="V355" s="2" t="s">
        <v>38682</v>
      </c>
      <c r="W355" s="22"/>
      <c r="X355" s="5" t="s">
        <v>38683</v>
      </c>
      <c r="Y355" s="17">
        <v>1122420000000000000</v>
      </c>
      <c r="Z355" s="2" t="s">
        <v>38684</v>
      </c>
      <c r="AA355" s="22"/>
      <c r="AB355" s="6">
        <v>43583.4865162037</v>
      </c>
      <c r="AC355" s="22"/>
      <c r="AD355" s="179"/>
      <c r="AE355" s="22"/>
      <c r="AF355" s="19">
        <v>1434</v>
      </c>
      <c r="AG355" s="19">
        <v>1124</v>
      </c>
      <c r="AH355" s="19">
        <v>0</v>
      </c>
      <c r="AI355" s="19">
        <v>4</v>
      </c>
      <c r="AJ355" s="2"/>
      <c r="AK355" s="2"/>
      <c r="AL355" s="2"/>
      <c r="AM355" s="2"/>
      <c r="AN355" s="2"/>
    </row>
    <row x14ac:dyDescent="0.25" r="356" customHeight="1" ht="18">
      <c r="A356" s="20" t="s">
        <v>43070</v>
      </c>
      <c r="B356" s="12" t="s">
        <v>43071</v>
      </c>
      <c r="C356" s="148" t="s">
        <v>44</v>
      </c>
      <c r="D356" s="168"/>
      <c r="E356" s="148" t="s">
        <v>44</v>
      </c>
      <c r="F356" s="168"/>
      <c r="G356" s="148" t="s">
        <v>44</v>
      </c>
      <c r="H356" s="168"/>
      <c r="I356" s="178"/>
      <c r="J356" s="168"/>
      <c r="K356" s="17">
        <v>1169470000000000000</v>
      </c>
      <c r="L356" s="6">
        <v>43713.3128125</v>
      </c>
      <c r="M356" s="19">
        <v>0</v>
      </c>
      <c r="N356" s="19">
        <v>0</v>
      </c>
      <c r="O356" s="19">
        <v>0</v>
      </c>
      <c r="P356" s="19">
        <v>0</v>
      </c>
      <c r="Q356" s="19">
        <v>0</v>
      </c>
      <c r="R356" s="22"/>
      <c r="S356" s="179"/>
      <c r="T356" s="179"/>
      <c r="U356" s="22"/>
      <c r="V356" s="2" t="s">
        <v>43072</v>
      </c>
      <c r="W356" s="22"/>
      <c r="X356" s="5" t="s">
        <v>15063</v>
      </c>
      <c r="Y356" s="17">
        <v>1077940000000000000</v>
      </c>
      <c r="Z356" s="22"/>
      <c r="AA356" s="22"/>
      <c r="AB356" s="6">
        <v>43460.74704861111</v>
      </c>
      <c r="AC356" s="22"/>
      <c r="AD356" s="144" t="s">
        <v>49</v>
      </c>
      <c r="AE356" s="22"/>
      <c r="AF356" s="19">
        <v>2985</v>
      </c>
      <c r="AG356" s="19">
        <v>106</v>
      </c>
      <c r="AH356" s="19">
        <v>157</v>
      </c>
      <c r="AI356" s="19">
        <v>1879</v>
      </c>
      <c r="AJ356" s="2"/>
      <c r="AK356" s="2"/>
      <c r="AL356" s="2"/>
      <c r="AM356" s="2"/>
      <c r="AN356" s="2"/>
    </row>
    <row x14ac:dyDescent="0.25" r="357" customHeight="1" ht="18">
      <c r="A357" s="20" t="s">
        <v>43073</v>
      </c>
      <c r="B357" s="12" t="s">
        <v>43074</v>
      </c>
      <c r="C357" s="148" t="s">
        <v>35</v>
      </c>
      <c r="D357" s="151" t="s">
        <v>235</v>
      </c>
      <c r="E357" s="148" t="s">
        <v>35</v>
      </c>
      <c r="F357" s="151" t="s">
        <v>235</v>
      </c>
      <c r="G357" s="148" t="s">
        <v>35</v>
      </c>
      <c r="H357" s="188" t="s">
        <v>235</v>
      </c>
      <c r="I357" s="178"/>
      <c r="J357" s="168"/>
      <c r="K357" s="17">
        <v>1169430000000000000</v>
      </c>
      <c r="L357" s="6">
        <v>43713.21297453704</v>
      </c>
      <c r="M357" s="19">
        <v>9</v>
      </c>
      <c r="N357" s="19">
        <v>0</v>
      </c>
      <c r="O357" s="19">
        <v>0</v>
      </c>
      <c r="P357" s="19">
        <v>0</v>
      </c>
      <c r="Q357" s="19">
        <v>0</v>
      </c>
      <c r="R357" s="22"/>
      <c r="S357" s="179"/>
      <c r="T357" s="179"/>
      <c r="U357" s="22"/>
      <c r="V357" s="2" t="s">
        <v>43075</v>
      </c>
      <c r="W357" s="22"/>
      <c r="X357" s="5" t="s">
        <v>43076</v>
      </c>
      <c r="Y357" s="17">
        <v>1127710000000000000</v>
      </c>
      <c r="Z357" s="2" t="s">
        <v>43077</v>
      </c>
      <c r="AA357" s="2" t="s">
        <v>43078</v>
      </c>
      <c r="AB357" s="6">
        <v>43598.09075231481</v>
      </c>
      <c r="AC357" s="22"/>
      <c r="AD357" s="179"/>
      <c r="AE357" s="22"/>
      <c r="AF357" s="19">
        <v>1242</v>
      </c>
      <c r="AG357" s="19">
        <v>525</v>
      </c>
      <c r="AH357" s="19">
        <v>508</v>
      </c>
      <c r="AI357" s="19">
        <v>4627</v>
      </c>
      <c r="AJ357" s="2"/>
      <c r="AK357" s="2"/>
      <c r="AL357" s="2"/>
      <c r="AM357" s="2"/>
      <c r="AN357" s="2"/>
    </row>
    <row x14ac:dyDescent="0.25" r="358" customHeight="1" ht="18">
      <c r="A358" s="20" t="s">
        <v>43079</v>
      </c>
      <c r="B358" s="12" t="s">
        <v>43080</v>
      </c>
      <c r="C358" s="148" t="s">
        <v>35</v>
      </c>
      <c r="D358" s="151" t="s">
        <v>235</v>
      </c>
      <c r="E358" s="148" t="s">
        <v>35</v>
      </c>
      <c r="F358" s="151" t="s">
        <v>235</v>
      </c>
      <c r="G358" s="148" t="s">
        <v>35</v>
      </c>
      <c r="H358" s="188" t="s">
        <v>235</v>
      </c>
      <c r="I358" s="178"/>
      <c r="J358" s="168"/>
      <c r="K358" s="17">
        <v>1169420000000000000</v>
      </c>
      <c r="L358" s="6">
        <v>43713.181666666664</v>
      </c>
      <c r="M358" s="19">
        <v>1</v>
      </c>
      <c r="N358" s="19">
        <v>0</v>
      </c>
      <c r="O358" s="19">
        <v>0</v>
      </c>
      <c r="P358" s="19">
        <v>0</v>
      </c>
      <c r="Q358" s="19">
        <v>0</v>
      </c>
      <c r="R358" s="22"/>
      <c r="S358" s="179"/>
      <c r="T358" s="179"/>
      <c r="U358" s="22"/>
      <c r="V358" s="2" t="s">
        <v>43081</v>
      </c>
      <c r="W358" s="22"/>
      <c r="X358" s="5" t="s">
        <v>43082</v>
      </c>
      <c r="Y358" s="17">
        <v>1125770000000000000</v>
      </c>
      <c r="Z358" s="2" t="s">
        <v>43083</v>
      </c>
      <c r="AA358" s="22"/>
      <c r="AB358" s="6">
        <v>43592.73321759259</v>
      </c>
      <c r="AC358" s="22"/>
      <c r="AD358" s="144" t="s">
        <v>43084</v>
      </c>
      <c r="AE358" s="22"/>
      <c r="AF358" s="19">
        <v>2895</v>
      </c>
      <c r="AG358" s="19">
        <v>97</v>
      </c>
      <c r="AH358" s="19">
        <v>875</v>
      </c>
      <c r="AI358" s="19">
        <v>11897</v>
      </c>
      <c r="AJ358" s="2"/>
      <c r="AK358" s="2"/>
      <c r="AL358" s="2"/>
      <c r="AM358" s="2"/>
      <c r="AN358" s="2"/>
    </row>
    <row x14ac:dyDescent="0.25" r="359" customHeight="1" ht="18">
      <c r="A359" s="20" t="s">
        <v>43085</v>
      </c>
      <c r="B359" s="12" t="s">
        <v>43086</v>
      </c>
      <c r="C359" s="148" t="s">
        <v>44</v>
      </c>
      <c r="D359" s="168"/>
      <c r="E359" s="148" t="s">
        <v>44</v>
      </c>
      <c r="F359" s="168"/>
      <c r="G359" s="148" t="s">
        <v>44</v>
      </c>
      <c r="H359" s="168"/>
      <c r="I359" s="178"/>
      <c r="J359" s="168"/>
      <c r="K359" s="17">
        <v>1169410000000000000</v>
      </c>
      <c r="L359" s="6">
        <v>43713.160891203705</v>
      </c>
      <c r="M359" s="19">
        <v>1</v>
      </c>
      <c r="N359" s="19">
        <v>0</v>
      </c>
      <c r="O359" s="19">
        <v>0</v>
      </c>
      <c r="P359" s="19">
        <v>0</v>
      </c>
      <c r="Q359" s="19">
        <v>0</v>
      </c>
      <c r="R359" s="22"/>
      <c r="S359" s="179"/>
      <c r="T359" s="179"/>
      <c r="U359" s="22"/>
      <c r="V359" s="2" t="s">
        <v>43087</v>
      </c>
      <c r="W359" s="22"/>
      <c r="X359" s="5" t="s">
        <v>43088</v>
      </c>
      <c r="Y359" s="19">
        <v>303274866</v>
      </c>
      <c r="Z359" s="2" t="s">
        <v>43089</v>
      </c>
      <c r="AA359" s="22"/>
      <c r="AB359" s="6">
        <v>40685.82832175926</v>
      </c>
      <c r="AC359" s="22"/>
      <c r="AD359" s="179"/>
      <c r="AE359" s="22"/>
      <c r="AF359" s="19">
        <v>105</v>
      </c>
      <c r="AG359" s="19">
        <v>2466</v>
      </c>
      <c r="AH359" s="19">
        <v>2497</v>
      </c>
      <c r="AI359" s="19">
        <v>85</v>
      </c>
      <c r="AJ359" s="2"/>
      <c r="AK359" s="2"/>
      <c r="AL359" s="2"/>
      <c r="AM359" s="2"/>
      <c r="AN359" s="2"/>
    </row>
    <row x14ac:dyDescent="0.25" r="360" customHeight="1" ht="18">
      <c r="A360" s="20" t="s">
        <v>43090</v>
      </c>
      <c r="B360" s="12" t="s">
        <v>43091</v>
      </c>
      <c r="C360" s="148" t="s">
        <v>35</v>
      </c>
      <c r="D360" s="151" t="s">
        <v>235</v>
      </c>
      <c r="E360" s="148" t="s">
        <v>35</v>
      </c>
      <c r="F360" s="151" t="s">
        <v>235</v>
      </c>
      <c r="G360" s="148" t="s">
        <v>35</v>
      </c>
      <c r="H360" s="188" t="s">
        <v>235</v>
      </c>
      <c r="I360" s="178"/>
      <c r="J360" s="168"/>
      <c r="K360" s="17">
        <v>1169400000000000000</v>
      </c>
      <c r="L360" s="6">
        <v>43713.13796296297</v>
      </c>
      <c r="M360" s="19">
        <v>4</v>
      </c>
      <c r="N360" s="19">
        <v>0</v>
      </c>
      <c r="O360" s="19">
        <v>0</v>
      </c>
      <c r="P360" s="19">
        <v>0</v>
      </c>
      <c r="Q360" s="19">
        <v>0</v>
      </c>
      <c r="R360" s="22"/>
      <c r="S360" s="179"/>
      <c r="T360" s="179"/>
      <c r="U360" s="22"/>
      <c r="V360" s="2" t="s">
        <v>43092</v>
      </c>
      <c r="W360" s="22"/>
      <c r="X360" s="5" t="s">
        <v>43093</v>
      </c>
      <c r="Y360" s="17">
        <v>703387000000000000</v>
      </c>
      <c r="Z360" s="22"/>
      <c r="AA360" s="22"/>
      <c r="AB360" s="6">
        <v>42427.17476851852</v>
      </c>
      <c r="AC360" s="22"/>
      <c r="AD360" s="144" t="s">
        <v>43094</v>
      </c>
      <c r="AE360" s="22"/>
      <c r="AF360" s="19">
        <v>696</v>
      </c>
      <c r="AG360" s="19">
        <v>188</v>
      </c>
      <c r="AH360" s="19">
        <v>98</v>
      </c>
      <c r="AI360" s="19">
        <v>1104</v>
      </c>
      <c r="AJ360" s="2"/>
      <c r="AK360" s="2"/>
      <c r="AL360" s="2"/>
      <c r="AM360" s="2"/>
      <c r="AN360" s="2"/>
    </row>
    <row x14ac:dyDescent="0.25" r="361" customHeight="1" ht="18">
      <c r="A361" s="20" t="s">
        <v>43095</v>
      </c>
      <c r="B361" s="12" t="s">
        <v>43096</v>
      </c>
      <c r="C361" s="148" t="s">
        <v>35</v>
      </c>
      <c r="D361" s="151" t="s">
        <v>235</v>
      </c>
      <c r="E361" s="148" t="s">
        <v>35</v>
      </c>
      <c r="F361" s="151" t="s">
        <v>235</v>
      </c>
      <c r="G361" s="148" t="s">
        <v>35</v>
      </c>
      <c r="H361" s="188" t="s">
        <v>235</v>
      </c>
      <c r="I361" s="178"/>
      <c r="J361" s="168"/>
      <c r="K361" s="17">
        <v>1169400000000000000</v>
      </c>
      <c r="L361" s="6">
        <v>43713.13523148148</v>
      </c>
      <c r="M361" s="19">
        <v>2</v>
      </c>
      <c r="N361" s="19">
        <v>0</v>
      </c>
      <c r="O361" s="19">
        <v>0</v>
      </c>
      <c r="P361" s="19">
        <v>0</v>
      </c>
      <c r="Q361" s="19">
        <v>0</v>
      </c>
      <c r="R361" s="22"/>
      <c r="S361" s="179"/>
      <c r="T361" s="179"/>
      <c r="U361" s="22"/>
      <c r="V361" s="2" t="s">
        <v>43097</v>
      </c>
      <c r="W361" s="22"/>
      <c r="X361" s="5" t="s">
        <v>43098</v>
      </c>
      <c r="Y361" s="17">
        <v>1155720000000000000</v>
      </c>
      <c r="Z361" s="2" t="s">
        <v>43099</v>
      </c>
      <c r="AA361" s="22"/>
      <c r="AB361" s="6">
        <v>43675.36467592593</v>
      </c>
      <c r="AC361" s="22"/>
      <c r="AD361" s="179"/>
      <c r="AE361" s="22"/>
      <c r="AF361" s="19">
        <v>245</v>
      </c>
      <c r="AG361" s="19">
        <v>13</v>
      </c>
      <c r="AH361" s="19">
        <v>30</v>
      </c>
      <c r="AI361" s="19">
        <v>469</v>
      </c>
      <c r="AJ361" s="2"/>
      <c r="AK361" s="2"/>
      <c r="AL361" s="2"/>
      <c r="AM361" s="2"/>
      <c r="AN361" s="2"/>
    </row>
    <row x14ac:dyDescent="0.25" r="362" customHeight="1" ht="18">
      <c r="A362" s="20" t="s">
        <v>43100</v>
      </c>
      <c r="B362" s="12" t="s">
        <v>43101</v>
      </c>
      <c r="C362" s="148" t="s">
        <v>35</v>
      </c>
      <c r="D362" s="151" t="s">
        <v>235</v>
      </c>
      <c r="E362" s="148" t="s">
        <v>35</v>
      </c>
      <c r="F362" s="151" t="s">
        <v>235</v>
      </c>
      <c r="G362" s="148" t="s">
        <v>35</v>
      </c>
      <c r="H362" s="188" t="s">
        <v>235</v>
      </c>
      <c r="I362" s="178"/>
      <c r="J362" s="168"/>
      <c r="K362" s="17">
        <v>1169390000000000000</v>
      </c>
      <c r="L362" s="6">
        <v>43713.111655092594</v>
      </c>
      <c r="M362" s="19">
        <v>0</v>
      </c>
      <c r="N362" s="19">
        <v>0</v>
      </c>
      <c r="O362" s="19">
        <v>0</v>
      </c>
      <c r="P362" s="19">
        <v>0</v>
      </c>
      <c r="Q362" s="19">
        <v>0</v>
      </c>
      <c r="R362" s="22"/>
      <c r="S362" s="179"/>
      <c r="T362" s="179"/>
      <c r="U362" s="22"/>
      <c r="V362" s="2" t="s">
        <v>43102</v>
      </c>
      <c r="W362" s="22"/>
      <c r="X362" s="5" t="s">
        <v>43103</v>
      </c>
      <c r="Y362" s="19">
        <v>485607622</v>
      </c>
      <c r="Z362" s="2" t="s">
        <v>43104</v>
      </c>
      <c r="AA362" s="22"/>
      <c r="AB362" s="6">
        <v>40946.64996527778</v>
      </c>
      <c r="AC362" s="22"/>
      <c r="AD362" s="179"/>
      <c r="AE362" s="22"/>
      <c r="AF362" s="19">
        <v>89464</v>
      </c>
      <c r="AG362" s="19">
        <v>1177</v>
      </c>
      <c r="AH362" s="19">
        <v>226</v>
      </c>
      <c r="AI362" s="19">
        <v>20232</v>
      </c>
      <c r="AJ362" s="2"/>
      <c r="AK362" s="2"/>
      <c r="AL362" s="2"/>
      <c r="AM362" s="2"/>
      <c r="AN362" s="2"/>
    </row>
    <row x14ac:dyDescent="0.25" r="363" customHeight="1" ht="18">
      <c r="A363" s="20" t="s">
        <v>30437</v>
      </c>
      <c r="B363" s="187" t="s">
        <v>43105</v>
      </c>
      <c r="C363" s="148" t="s">
        <v>35</v>
      </c>
      <c r="D363" s="151" t="s">
        <v>5010</v>
      </c>
      <c r="E363" s="148" t="s">
        <v>35</v>
      </c>
      <c r="F363" s="151" t="s">
        <v>5010</v>
      </c>
      <c r="G363" s="148" t="s">
        <v>35</v>
      </c>
      <c r="H363" s="188" t="s">
        <v>5010</v>
      </c>
      <c r="I363" s="178"/>
      <c r="J363" s="168"/>
      <c r="K363" s="17">
        <v>1169390000000000000</v>
      </c>
      <c r="L363" s="6">
        <v>43713.10667824074</v>
      </c>
      <c r="M363" s="19">
        <v>0</v>
      </c>
      <c r="N363" s="19">
        <v>0</v>
      </c>
      <c r="O363" s="19">
        <v>0</v>
      </c>
      <c r="P363" s="19">
        <v>0</v>
      </c>
      <c r="Q363" s="19">
        <v>0</v>
      </c>
      <c r="R363" s="22"/>
      <c r="S363" s="179"/>
      <c r="T363" s="179"/>
      <c r="U363" s="22"/>
      <c r="V363" s="2" t="s">
        <v>43106</v>
      </c>
      <c r="W363" s="22"/>
      <c r="X363" s="5" t="s">
        <v>43107</v>
      </c>
      <c r="Y363" s="19">
        <v>204324422</v>
      </c>
      <c r="Z363" s="2" t="s">
        <v>43108</v>
      </c>
      <c r="AA363" s="22"/>
      <c r="AB363" s="6">
        <v>40469.7128125</v>
      </c>
      <c r="AC363" s="22"/>
      <c r="AD363" s="144" t="s">
        <v>43109</v>
      </c>
      <c r="AE363" s="22"/>
      <c r="AF363" s="19">
        <v>18280</v>
      </c>
      <c r="AG363" s="19">
        <v>514</v>
      </c>
      <c r="AH363" s="19">
        <v>280</v>
      </c>
      <c r="AI363" s="19">
        <v>2976</v>
      </c>
      <c r="AJ363" s="2"/>
      <c r="AK363" s="2"/>
      <c r="AL363" s="2"/>
      <c r="AM363" s="2"/>
      <c r="AN363" s="2"/>
    </row>
    <row x14ac:dyDescent="0.25" r="364" customHeight="1" ht="18">
      <c r="A364" s="20" t="s">
        <v>43110</v>
      </c>
      <c r="B364" s="12" t="s">
        <v>43111</v>
      </c>
      <c r="C364" s="148" t="s">
        <v>35</v>
      </c>
      <c r="D364" s="188" t="s">
        <v>14863</v>
      </c>
      <c r="E364" s="148" t="s">
        <v>35</v>
      </c>
      <c r="F364" s="188" t="s">
        <v>14863</v>
      </c>
      <c r="G364" s="148" t="s">
        <v>35</v>
      </c>
      <c r="H364" s="188" t="s">
        <v>14863</v>
      </c>
      <c r="I364" s="178"/>
      <c r="J364" s="168"/>
      <c r="K364" s="17">
        <v>1169370000000000000</v>
      </c>
      <c r="L364" s="6">
        <v>43713.0415625</v>
      </c>
      <c r="M364" s="19">
        <v>0</v>
      </c>
      <c r="N364" s="19">
        <v>0</v>
      </c>
      <c r="O364" s="19">
        <v>0</v>
      </c>
      <c r="P364" s="19">
        <v>0</v>
      </c>
      <c r="Q364" s="19">
        <v>0</v>
      </c>
      <c r="R364" s="22"/>
      <c r="S364" s="179"/>
      <c r="T364" s="179"/>
      <c r="U364" s="22"/>
      <c r="V364" s="2" t="s">
        <v>43112</v>
      </c>
      <c r="W364" s="22"/>
      <c r="X364" s="5" t="s">
        <v>43113</v>
      </c>
      <c r="Y364" s="19">
        <v>769876741</v>
      </c>
      <c r="Z364" s="2" t="s">
        <v>43114</v>
      </c>
      <c r="AA364" s="2" t="s">
        <v>43115</v>
      </c>
      <c r="AB364" s="6">
        <v>41141.88148148148</v>
      </c>
      <c r="AC364" s="22"/>
      <c r="AD364" s="144" t="s">
        <v>43116</v>
      </c>
      <c r="AE364" s="22"/>
      <c r="AF364" s="19">
        <v>2613</v>
      </c>
      <c r="AG364" s="19">
        <v>237</v>
      </c>
      <c r="AH364" s="19">
        <v>486</v>
      </c>
      <c r="AI364" s="19">
        <v>1370</v>
      </c>
      <c r="AJ364" s="2"/>
      <c r="AK364" s="2"/>
      <c r="AL364" s="2"/>
      <c r="AM364" s="2"/>
      <c r="AN364" s="2"/>
    </row>
    <row x14ac:dyDescent="0.25" r="365" customHeight="1" ht="18">
      <c r="A365" s="20" t="s">
        <v>43117</v>
      </c>
      <c r="B365" s="12" t="s">
        <v>43118</v>
      </c>
      <c r="C365" s="148" t="s">
        <v>44</v>
      </c>
      <c r="D365" s="168"/>
      <c r="E365" s="148" t="s">
        <v>44</v>
      </c>
      <c r="F365" s="168"/>
      <c r="G365" s="148" t="s">
        <v>44</v>
      </c>
      <c r="H365" s="168"/>
      <c r="I365" s="178"/>
      <c r="J365" s="168"/>
      <c r="K365" s="17">
        <v>1169370000000000000</v>
      </c>
      <c r="L365" s="6">
        <v>43713.037523148145</v>
      </c>
      <c r="M365" s="19">
        <v>0</v>
      </c>
      <c r="N365" s="19">
        <v>0</v>
      </c>
      <c r="O365" s="19">
        <v>0</v>
      </c>
      <c r="P365" s="19">
        <v>0</v>
      </c>
      <c r="Q365" s="19">
        <v>0</v>
      </c>
      <c r="R365" s="22"/>
      <c r="S365" s="179"/>
      <c r="T365" s="179"/>
      <c r="U365" s="22"/>
      <c r="V365" s="2" t="s">
        <v>43119</v>
      </c>
      <c r="W365" s="22"/>
      <c r="X365" s="5" t="s">
        <v>43120</v>
      </c>
      <c r="Y365" s="19">
        <v>18794187</v>
      </c>
      <c r="Z365" s="22"/>
      <c r="AA365" s="22"/>
      <c r="AB365" s="6">
        <v>39822.38217592592</v>
      </c>
      <c r="AC365" s="22"/>
      <c r="AD365" s="144" t="s">
        <v>223</v>
      </c>
      <c r="AE365" s="22"/>
      <c r="AF365" s="19">
        <v>12241</v>
      </c>
      <c r="AG365" s="19">
        <v>90</v>
      </c>
      <c r="AH365" s="19">
        <v>216</v>
      </c>
      <c r="AI365" s="19">
        <v>6655</v>
      </c>
      <c r="AJ365" s="2"/>
      <c r="AK365" s="2"/>
      <c r="AL365" s="2"/>
      <c r="AM365" s="2"/>
      <c r="AN365" s="2"/>
    </row>
    <row x14ac:dyDescent="0.25" r="366" customHeight="1" ht="18">
      <c r="A366" s="20" t="s">
        <v>43121</v>
      </c>
      <c r="B366" s="12" t="s">
        <v>43122</v>
      </c>
      <c r="C366" s="148" t="s">
        <v>35</v>
      </c>
      <c r="D366" s="188" t="s">
        <v>14863</v>
      </c>
      <c r="E366" s="148" t="s">
        <v>35</v>
      </c>
      <c r="F366" s="188" t="s">
        <v>14863</v>
      </c>
      <c r="G366" s="148" t="s">
        <v>35</v>
      </c>
      <c r="H366" s="188" t="s">
        <v>14863</v>
      </c>
      <c r="I366" s="178"/>
      <c r="J366" s="168"/>
      <c r="K366" s="17">
        <v>1169370000000000000</v>
      </c>
      <c r="L366" s="6">
        <v>43713.03739583334</v>
      </c>
      <c r="M366" s="19">
        <v>19</v>
      </c>
      <c r="N366" s="19">
        <v>6</v>
      </c>
      <c r="O366" s="19">
        <v>0</v>
      </c>
      <c r="P366" s="19">
        <v>0</v>
      </c>
      <c r="Q366" s="19">
        <v>0</v>
      </c>
      <c r="R366" s="22"/>
      <c r="S366" s="179"/>
      <c r="T366" s="179"/>
      <c r="U366" s="22"/>
      <c r="V366" s="2" t="s">
        <v>43123</v>
      </c>
      <c r="W366" s="22"/>
      <c r="X366" s="5" t="s">
        <v>43124</v>
      </c>
      <c r="Y366" s="17">
        <v>1160280000000000000</v>
      </c>
      <c r="Z366" s="2" t="s">
        <v>43125</v>
      </c>
      <c r="AA366" s="22"/>
      <c r="AB366" s="6">
        <v>43687.945972222224</v>
      </c>
      <c r="AC366" s="22"/>
      <c r="AD366" s="179"/>
      <c r="AE366" s="22"/>
      <c r="AF366" s="19">
        <v>104</v>
      </c>
      <c r="AG366" s="19">
        <v>1317</v>
      </c>
      <c r="AH366" s="19">
        <v>1002</v>
      </c>
      <c r="AI366" s="19">
        <v>613</v>
      </c>
      <c r="AJ366" s="2"/>
      <c r="AK366" s="2"/>
      <c r="AL366" s="2"/>
      <c r="AM366" s="2"/>
      <c r="AN366" s="2"/>
    </row>
    <row x14ac:dyDescent="0.25" r="367" customHeight="1" ht="18">
      <c r="A367" s="20" t="s">
        <v>43126</v>
      </c>
      <c r="B367" s="12" t="s">
        <v>43127</v>
      </c>
      <c r="C367" s="148" t="s">
        <v>44</v>
      </c>
      <c r="D367" s="168"/>
      <c r="E367" s="148" t="s">
        <v>44</v>
      </c>
      <c r="F367" s="168"/>
      <c r="G367" s="148" t="s">
        <v>44</v>
      </c>
      <c r="H367" s="168"/>
      <c r="I367" s="178"/>
      <c r="J367" s="168"/>
      <c r="K367" s="17">
        <v>1169370000000000000</v>
      </c>
      <c r="L367" s="6">
        <v>43713.03219907408</v>
      </c>
      <c r="M367" s="19">
        <v>0</v>
      </c>
      <c r="N367" s="19">
        <v>0</v>
      </c>
      <c r="O367" s="19">
        <v>0</v>
      </c>
      <c r="P367" s="19">
        <v>0</v>
      </c>
      <c r="Q367" s="19">
        <v>0</v>
      </c>
      <c r="R367" s="22"/>
      <c r="S367" s="179"/>
      <c r="T367" s="179"/>
      <c r="U367" s="22"/>
      <c r="V367" s="2" t="s">
        <v>1700</v>
      </c>
      <c r="W367" s="22"/>
      <c r="X367" s="5" t="s">
        <v>1700</v>
      </c>
      <c r="Y367" s="19">
        <v>508213898</v>
      </c>
      <c r="Z367" s="2" t="s">
        <v>1701</v>
      </c>
      <c r="AA367" s="2" t="s">
        <v>1702</v>
      </c>
      <c r="AB367" s="6">
        <v>40968.24068287037</v>
      </c>
      <c r="AC367" s="22"/>
      <c r="AD367" s="144" t="s">
        <v>1704</v>
      </c>
      <c r="AE367" s="22"/>
      <c r="AF367" s="19">
        <v>33086</v>
      </c>
      <c r="AG367" s="19">
        <v>646</v>
      </c>
      <c r="AH367" s="19">
        <v>0</v>
      </c>
      <c r="AI367" s="19">
        <v>6</v>
      </c>
      <c r="AJ367" s="2"/>
      <c r="AK367" s="2"/>
      <c r="AL367" s="2"/>
      <c r="AM367" s="2"/>
      <c r="AN367" s="2"/>
    </row>
    <row x14ac:dyDescent="0.25" r="368" customHeight="1" ht="18">
      <c r="A368" s="20" t="s">
        <v>43128</v>
      </c>
      <c r="B368" s="12" t="s">
        <v>22799</v>
      </c>
      <c r="C368" s="148" t="s">
        <v>35</v>
      </c>
      <c r="D368" s="151" t="s">
        <v>235</v>
      </c>
      <c r="E368" s="148" t="s">
        <v>35</v>
      </c>
      <c r="F368" s="151" t="s">
        <v>235</v>
      </c>
      <c r="G368" s="148" t="s">
        <v>35</v>
      </c>
      <c r="H368" s="188" t="s">
        <v>235</v>
      </c>
      <c r="I368" s="178"/>
      <c r="J368" s="168"/>
      <c r="K368" s="17">
        <v>1169360000000000000</v>
      </c>
      <c r="L368" s="6">
        <v>43713.01</v>
      </c>
      <c r="M368" s="19">
        <v>1</v>
      </c>
      <c r="N368" s="19">
        <v>0</v>
      </c>
      <c r="O368" s="19">
        <v>0</v>
      </c>
      <c r="P368" s="19">
        <v>0</v>
      </c>
      <c r="Q368" s="19">
        <v>0</v>
      </c>
      <c r="R368" s="22"/>
      <c r="S368" s="179"/>
      <c r="T368" s="179"/>
      <c r="U368" s="22"/>
      <c r="V368" s="2" t="s">
        <v>22800</v>
      </c>
      <c r="W368" s="22"/>
      <c r="X368" s="5" t="s">
        <v>22801</v>
      </c>
      <c r="Y368" s="17">
        <v>1141370000000000000</v>
      </c>
      <c r="Z368" s="2" t="s">
        <v>22802</v>
      </c>
      <c r="AA368" s="22"/>
      <c r="AB368" s="6">
        <v>43635.76561342592</v>
      </c>
      <c r="AC368" s="22"/>
      <c r="AD368" s="144" t="s">
        <v>100</v>
      </c>
      <c r="AE368" s="22"/>
      <c r="AF368" s="19">
        <v>198</v>
      </c>
      <c r="AG368" s="19">
        <v>34</v>
      </c>
      <c r="AH368" s="19">
        <v>73</v>
      </c>
      <c r="AI368" s="19">
        <v>413</v>
      </c>
      <c r="AJ368" s="2"/>
      <c r="AK368" s="2"/>
      <c r="AL368" s="2"/>
      <c r="AM368" s="2"/>
      <c r="AN368" s="2"/>
    </row>
    <row x14ac:dyDescent="0.25" r="369" customHeight="1" ht="18">
      <c r="A369" s="20" t="s">
        <v>43129</v>
      </c>
      <c r="B369" s="12" t="s">
        <v>43130</v>
      </c>
      <c r="C369" s="148" t="s">
        <v>35</v>
      </c>
      <c r="D369" s="151" t="s">
        <v>235</v>
      </c>
      <c r="E369" s="148" t="s">
        <v>35</v>
      </c>
      <c r="F369" s="151" t="s">
        <v>235</v>
      </c>
      <c r="G369" s="148" t="s">
        <v>35</v>
      </c>
      <c r="H369" s="188" t="s">
        <v>235</v>
      </c>
      <c r="I369" s="178"/>
      <c r="J369" s="168"/>
      <c r="K369" s="17">
        <v>1169360000000000000</v>
      </c>
      <c r="L369" s="6">
        <v>43713.00273148148</v>
      </c>
      <c r="M369" s="19">
        <v>6</v>
      </c>
      <c r="N369" s="19">
        <v>0</v>
      </c>
      <c r="O369" s="19">
        <v>0</v>
      </c>
      <c r="P369" s="19">
        <v>0</v>
      </c>
      <c r="Q369" s="19">
        <v>0</v>
      </c>
      <c r="R369" s="22"/>
      <c r="S369" s="179"/>
      <c r="T369" s="179"/>
      <c r="U369" s="22"/>
      <c r="V369" s="2" t="s">
        <v>43131</v>
      </c>
      <c r="W369" s="22"/>
      <c r="X369" s="5" t="s">
        <v>43132</v>
      </c>
      <c r="Y369" s="19">
        <v>2595188040</v>
      </c>
      <c r="Z369" s="2" t="s">
        <v>687</v>
      </c>
      <c r="AA369" s="22"/>
      <c r="AB369" s="6">
        <v>41819.97052083333</v>
      </c>
      <c r="AC369" s="22"/>
      <c r="AD369" s="179"/>
      <c r="AE369" s="22"/>
      <c r="AF369" s="19">
        <v>1270</v>
      </c>
      <c r="AG369" s="19">
        <v>90</v>
      </c>
      <c r="AH369" s="19">
        <v>159</v>
      </c>
      <c r="AI369" s="19">
        <v>17119</v>
      </c>
      <c r="AJ369" s="2"/>
      <c r="AK369" s="2"/>
      <c r="AL369" s="2"/>
      <c r="AM369" s="2"/>
      <c r="AN369" s="2"/>
    </row>
    <row x14ac:dyDescent="0.25" r="370" customHeight="1" ht="18">
      <c r="A370" s="20" t="s">
        <v>43133</v>
      </c>
      <c r="B370" s="12" t="s">
        <v>43134</v>
      </c>
      <c r="C370" s="148" t="s">
        <v>35</v>
      </c>
      <c r="D370" s="151" t="s">
        <v>14863</v>
      </c>
      <c r="E370" s="148" t="s">
        <v>35</v>
      </c>
      <c r="F370" s="151" t="s">
        <v>14863</v>
      </c>
      <c r="G370" s="148" t="s">
        <v>35</v>
      </c>
      <c r="H370" s="188" t="s">
        <v>14863</v>
      </c>
      <c r="I370" s="178"/>
      <c r="J370" s="168"/>
      <c r="K370" s="17">
        <v>1169350000000000000</v>
      </c>
      <c r="L370" s="6">
        <v>43712.995162037034</v>
      </c>
      <c r="M370" s="19">
        <v>60</v>
      </c>
      <c r="N370" s="19">
        <v>30</v>
      </c>
      <c r="O370" s="19">
        <v>0</v>
      </c>
      <c r="P370" s="19">
        <v>0</v>
      </c>
      <c r="Q370" s="19">
        <v>0</v>
      </c>
      <c r="R370" s="22"/>
      <c r="S370" s="179"/>
      <c r="T370" s="179"/>
      <c r="U370" s="22"/>
      <c r="V370" s="2" t="s">
        <v>43135</v>
      </c>
      <c r="W370" s="22"/>
      <c r="X370" s="5" t="s">
        <v>43136</v>
      </c>
      <c r="Y370" s="17">
        <v>896106000000000000</v>
      </c>
      <c r="Z370" s="2" t="s">
        <v>43137</v>
      </c>
      <c r="AA370" s="22"/>
      <c r="AB370" s="6">
        <v>42958.978784722225</v>
      </c>
      <c r="AC370" s="22"/>
      <c r="AD370" s="144" t="s">
        <v>100</v>
      </c>
      <c r="AE370" s="22"/>
      <c r="AF370" s="19">
        <v>30260</v>
      </c>
      <c r="AG370" s="19">
        <v>2347</v>
      </c>
      <c r="AH370" s="19">
        <v>1478</v>
      </c>
      <c r="AI370" s="19">
        <v>47895</v>
      </c>
      <c r="AJ370" s="2"/>
      <c r="AK370" s="2"/>
      <c r="AL370" s="2"/>
      <c r="AM370" s="2"/>
      <c r="AN370" s="2"/>
    </row>
    <row x14ac:dyDescent="0.25" r="371" customHeight="1" ht="18">
      <c r="A371" s="20" t="s">
        <v>43138</v>
      </c>
      <c r="B371" s="12" t="s">
        <v>43139</v>
      </c>
      <c r="C371" s="148" t="s">
        <v>35</v>
      </c>
      <c r="D371" s="151" t="s">
        <v>235</v>
      </c>
      <c r="E371" s="148" t="s">
        <v>35</v>
      </c>
      <c r="F371" s="151" t="s">
        <v>235</v>
      </c>
      <c r="G371" s="148" t="s">
        <v>35</v>
      </c>
      <c r="H371" s="188" t="s">
        <v>235</v>
      </c>
      <c r="I371" s="178"/>
      <c r="J371" s="168"/>
      <c r="K371" s="17">
        <v>1169340000000000000</v>
      </c>
      <c r="L371" s="6">
        <v>43712.969502314816</v>
      </c>
      <c r="M371" s="19">
        <v>0</v>
      </c>
      <c r="N371" s="19">
        <v>0</v>
      </c>
      <c r="O371" s="19">
        <v>0</v>
      </c>
      <c r="P371" s="19">
        <v>0</v>
      </c>
      <c r="Q371" s="19">
        <v>0</v>
      </c>
      <c r="R371" s="22"/>
      <c r="S371" s="179"/>
      <c r="T371" s="179"/>
      <c r="U371" s="22"/>
      <c r="V371" s="2" t="s">
        <v>43140</v>
      </c>
      <c r="W371" s="22"/>
      <c r="X371" s="5" t="s">
        <v>43141</v>
      </c>
      <c r="Y371" s="19">
        <v>783394976</v>
      </c>
      <c r="Z371" s="22"/>
      <c r="AA371" s="22"/>
      <c r="AB371" s="6">
        <v>41148.14795138889</v>
      </c>
      <c r="AC371" s="22"/>
      <c r="AD371" s="179"/>
      <c r="AE371" s="22"/>
      <c r="AF371" s="19">
        <v>131</v>
      </c>
      <c r="AG371" s="19">
        <v>9</v>
      </c>
      <c r="AH371" s="19">
        <v>71</v>
      </c>
      <c r="AI371" s="19">
        <v>89</v>
      </c>
      <c r="AJ371" s="2"/>
      <c r="AK371" s="2"/>
      <c r="AL371" s="2"/>
      <c r="AM371" s="2"/>
      <c r="AN371" s="2"/>
    </row>
    <row x14ac:dyDescent="0.25" r="372" customHeight="1" ht="18">
      <c r="A372" s="20" t="s">
        <v>43142</v>
      </c>
      <c r="B372" s="12" t="s">
        <v>43143</v>
      </c>
      <c r="C372" s="148" t="s">
        <v>35</v>
      </c>
      <c r="D372" s="151" t="s">
        <v>235</v>
      </c>
      <c r="E372" s="148" t="s">
        <v>35</v>
      </c>
      <c r="F372" s="151" t="s">
        <v>235</v>
      </c>
      <c r="G372" s="148" t="s">
        <v>35</v>
      </c>
      <c r="H372" s="188" t="s">
        <v>235</v>
      </c>
      <c r="I372" s="178"/>
      <c r="J372" s="168"/>
      <c r="K372" s="17">
        <v>1169340000000000000</v>
      </c>
      <c r="L372" s="6">
        <v>43712.964270833334</v>
      </c>
      <c r="M372" s="19">
        <v>1</v>
      </c>
      <c r="N372" s="19">
        <v>0</v>
      </c>
      <c r="O372" s="19">
        <v>0</v>
      </c>
      <c r="P372" s="19">
        <v>0</v>
      </c>
      <c r="Q372" s="19">
        <v>0</v>
      </c>
      <c r="R372" s="22"/>
      <c r="S372" s="179"/>
      <c r="T372" s="179"/>
      <c r="U372" s="22"/>
      <c r="V372" s="2" t="s">
        <v>43140</v>
      </c>
      <c r="W372" s="22"/>
      <c r="X372" s="5" t="s">
        <v>43141</v>
      </c>
      <c r="Y372" s="19">
        <v>783394976</v>
      </c>
      <c r="Z372" s="22"/>
      <c r="AA372" s="22"/>
      <c r="AB372" s="6">
        <v>41148.14795138889</v>
      </c>
      <c r="AC372" s="22"/>
      <c r="AD372" s="179"/>
      <c r="AE372" s="22"/>
      <c r="AF372" s="19">
        <v>131</v>
      </c>
      <c r="AG372" s="19">
        <v>9</v>
      </c>
      <c r="AH372" s="19">
        <v>71</v>
      </c>
      <c r="AI372" s="19">
        <v>89</v>
      </c>
      <c r="AJ372" s="2"/>
      <c r="AK372" s="2"/>
      <c r="AL372" s="2"/>
      <c r="AM372" s="2"/>
      <c r="AN372" s="2"/>
    </row>
    <row x14ac:dyDescent="0.25" r="373" customHeight="1" ht="18">
      <c r="A373" s="20" t="s">
        <v>32040</v>
      </c>
      <c r="B373" s="12" t="s">
        <v>43144</v>
      </c>
      <c r="C373" s="148" t="s">
        <v>35</v>
      </c>
      <c r="D373" s="188" t="s">
        <v>7117</v>
      </c>
      <c r="E373" s="148" t="s">
        <v>35</v>
      </c>
      <c r="F373" s="188" t="s">
        <v>7117</v>
      </c>
      <c r="G373" s="148" t="s">
        <v>35</v>
      </c>
      <c r="H373" s="188" t="s">
        <v>7117</v>
      </c>
      <c r="I373" s="178"/>
      <c r="J373" s="168"/>
      <c r="K373" s="17">
        <v>1169340000000000000</v>
      </c>
      <c r="L373" s="6">
        <v>43712.96393518519</v>
      </c>
      <c r="M373" s="19">
        <v>0</v>
      </c>
      <c r="N373" s="19">
        <v>0</v>
      </c>
      <c r="O373" s="19">
        <v>0</v>
      </c>
      <c r="P373" s="19">
        <v>0</v>
      </c>
      <c r="Q373" s="19">
        <v>0</v>
      </c>
      <c r="R373" s="22"/>
      <c r="S373" s="179"/>
      <c r="T373" s="179"/>
      <c r="U373" s="22"/>
      <c r="V373" s="2" t="s">
        <v>43145</v>
      </c>
      <c r="W373" s="22"/>
      <c r="X373" s="5" t="s">
        <v>43146</v>
      </c>
      <c r="Y373" s="19">
        <v>579213970</v>
      </c>
      <c r="Z373" s="22"/>
      <c r="AA373" s="22"/>
      <c r="AB373" s="6">
        <v>41042.97053240741</v>
      </c>
      <c r="AC373" s="22"/>
      <c r="AD373" s="144" t="s">
        <v>8140</v>
      </c>
      <c r="AE373" s="22"/>
      <c r="AF373" s="19">
        <v>28300</v>
      </c>
      <c r="AG373" s="19">
        <v>222</v>
      </c>
      <c r="AH373" s="19">
        <v>429</v>
      </c>
      <c r="AI373" s="19">
        <v>34978</v>
      </c>
      <c r="AJ373" s="2"/>
      <c r="AK373" s="2"/>
      <c r="AL373" s="2"/>
      <c r="AM373" s="2"/>
      <c r="AN373" s="2"/>
    </row>
    <row x14ac:dyDescent="0.25" r="374" customHeight="1" ht="18">
      <c r="A374" s="20" t="s">
        <v>43147</v>
      </c>
      <c r="B374" s="12" t="s">
        <v>43148</v>
      </c>
      <c r="C374" s="148" t="s">
        <v>35</v>
      </c>
      <c r="D374" s="151" t="s">
        <v>235</v>
      </c>
      <c r="E374" s="148" t="s">
        <v>35</v>
      </c>
      <c r="F374" s="151" t="s">
        <v>235</v>
      </c>
      <c r="G374" s="148" t="s">
        <v>35</v>
      </c>
      <c r="H374" s="188" t="s">
        <v>235</v>
      </c>
      <c r="I374" s="178"/>
      <c r="J374" s="168"/>
      <c r="K374" s="17">
        <v>1169340000000000000</v>
      </c>
      <c r="L374" s="6">
        <v>43712.95846064815</v>
      </c>
      <c r="M374" s="19">
        <v>0</v>
      </c>
      <c r="N374" s="19">
        <v>0</v>
      </c>
      <c r="O374" s="19">
        <v>0</v>
      </c>
      <c r="P374" s="19">
        <v>0</v>
      </c>
      <c r="Q374" s="19">
        <v>0</v>
      </c>
      <c r="R374" s="22"/>
      <c r="S374" s="179"/>
      <c r="T374" s="179"/>
      <c r="U374" s="22"/>
      <c r="V374" s="2" t="s">
        <v>43149</v>
      </c>
      <c r="W374" s="22"/>
      <c r="X374" s="5" t="s">
        <v>43150</v>
      </c>
      <c r="Y374" s="19">
        <v>4718019521</v>
      </c>
      <c r="Z374" s="2" t="s">
        <v>43151</v>
      </c>
      <c r="AA374" s="22"/>
      <c r="AB374" s="6">
        <v>42374.97758101852</v>
      </c>
      <c r="AC374" s="22"/>
      <c r="AD374" s="179"/>
      <c r="AE374" s="22"/>
      <c r="AF374" s="19">
        <v>6590</v>
      </c>
      <c r="AG374" s="19">
        <v>522</v>
      </c>
      <c r="AH374" s="19">
        <v>603</v>
      </c>
      <c r="AI374" s="19">
        <v>9542</v>
      </c>
      <c r="AJ374" s="2"/>
      <c r="AK374" s="2"/>
      <c r="AL374" s="2"/>
      <c r="AM374" s="2"/>
      <c r="AN374" s="2"/>
    </row>
    <row x14ac:dyDescent="0.25" r="375" customHeight="1" ht="18">
      <c r="A375" s="20" t="s">
        <v>30534</v>
      </c>
      <c r="B375" s="12" t="s">
        <v>43152</v>
      </c>
      <c r="C375" s="148" t="s">
        <v>44</v>
      </c>
      <c r="D375" s="168"/>
      <c r="E375" s="148" t="s">
        <v>44</v>
      </c>
      <c r="F375" s="168"/>
      <c r="G375" s="148" t="s">
        <v>44</v>
      </c>
      <c r="H375" s="168"/>
      <c r="I375" s="178"/>
      <c r="J375" s="168"/>
      <c r="K375" s="17">
        <v>1169340000000000000</v>
      </c>
      <c r="L375" s="6">
        <v>43712.95226851852</v>
      </c>
      <c r="M375" s="19">
        <v>3</v>
      </c>
      <c r="N375" s="19">
        <v>0</v>
      </c>
      <c r="O375" s="19">
        <v>0</v>
      </c>
      <c r="P375" s="19">
        <v>0</v>
      </c>
      <c r="Q375" s="19">
        <v>0</v>
      </c>
      <c r="R375" s="22"/>
      <c r="S375" s="179"/>
      <c r="T375" s="179"/>
      <c r="U375" s="22"/>
      <c r="V375" s="2" t="s">
        <v>43153</v>
      </c>
      <c r="W375" s="22"/>
      <c r="X375" s="5" t="s">
        <v>43154</v>
      </c>
      <c r="Y375" s="17">
        <v>848531000000000000</v>
      </c>
      <c r="Z375" s="2" t="s">
        <v>43155</v>
      </c>
      <c r="AA375" s="22"/>
      <c r="AB375" s="6">
        <v>42827.696550925924</v>
      </c>
      <c r="AC375" s="22"/>
      <c r="AD375" s="144" t="s">
        <v>43156</v>
      </c>
      <c r="AE375" s="22"/>
      <c r="AF375" s="19">
        <v>471</v>
      </c>
      <c r="AG375" s="19">
        <v>264</v>
      </c>
      <c r="AH375" s="19">
        <v>191</v>
      </c>
      <c r="AI375" s="19">
        <v>1044</v>
      </c>
      <c r="AJ375" s="2"/>
      <c r="AK375" s="2"/>
      <c r="AL375" s="2"/>
      <c r="AM375" s="2"/>
      <c r="AN375" s="2"/>
    </row>
    <row x14ac:dyDescent="0.25" r="376" customHeight="1" ht="18">
      <c r="A376" s="20" t="s">
        <v>43157</v>
      </c>
      <c r="B376" s="12" t="s">
        <v>43158</v>
      </c>
      <c r="C376" s="148" t="s">
        <v>35</v>
      </c>
      <c r="D376" s="151" t="s">
        <v>235</v>
      </c>
      <c r="E376" s="148" t="s">
        <v>35</v>
      </c>
      <c r="F376" s="151" t="s">
        <v>235</v>
      </c>
      <c r="G376" s="148" t="s">
        <v>35</v>
      </c>
      <c r="H376" s="188" t="s">
        <v>235</v>
      </c>
      <c r="I376" s="178"/>
      <c r="J376" s="168"/>
      <c r="K376" s="17">
        <v>1169340000000000000</v>
      </c>
      <c r="L376" s="6">
        <v>43712.946805555555</v>
      </c>
      <c r="M376" s="19">
        <v>0</v>
      </c>
      <c r="N376" s="19">
        <v>0</v>
      </c>
      <c r="O376" s="19">
        <v>0</v>
      </c>
      <c r="P376" s="19">
        <v>0</v>
      </c>
      <c r="Q376" s="19">
        <v>0</v>
      </c>
      <c r="R376" s="22"/>
      <c r="S376" s="179"/>
      <c r="T376" s="179"/>
      <c r="U376" s="22"/>
      <c r="V376" s="2" t="s">
        <v>43159</v>
      </c>
      <c r="W376" s="22"/>
      <c r="X376" s="5" t="s">
        <v>43159</v>
      </c>
      <c r="Y376" s="19">
        <v>148896716</v>
      </c>
      <c r="Z376" s="2" t="s">
        <v>43160</v>
      </c>
      <c r="AA376" s="22"/>
      <c r="AB376" s="6">
        <v>40326.09447916667</v>
      </c>
      <c r="AC376" s="22"/>
      <c r="AD376" s="144" t="s">
        <v>9326</v>
      </c>
      <c r="AE376" s="22"/>
      <c r="AF376" s="19">
        <v>16</v>
      </c>
      <c r="AG376" s="19">
        <v>2</v>
      </c>
      <c r="AH376" s="19">
        <v>35</v>
      </c>
      <c r="AI376" s="19">
        <v>10</v>
      </c>
      <c r="AJ376" s="2"/>
      <c r="AK376" s="2"/>
      <c r="AL376" s="2"/>
      <c r="AM376" s="2"/>
      <c r="AN376" s="2"/>
    </row>
    <row x14ac:dyDescent="0.25" r="377" customHeight="1" ht="18">
      <c r="A377" s="20" t="s">
        <v>43161</v>
      </c>
      <c r="B377" s="12" t="s">
        <v>43162</v>
      </c>
      <c r="C377" s="148" t="s">
        <v>35</v>
      </c>
      <c r="D377" s="188" t="s">
        <v>14863</v>
      </c>
      <c r="E377" s="148" t="s">
        <v>35</v>
      </c>
      <c r="F377" s="188" t="s">
        <v>14863</v>
      </c>
      <c r="G377" s="148" t="s">
        <v>35</v>
      </c>
      <c r="H377" s="188" t="s">
        <v>14863</v>
      </c>
      <c r="I377" s="178"/>
      <c r="J377" s="168"/>
      <c r="K377" s="17">
        <v>1169330000000000000</v>
      </c>
      <c r="L377" s="6">
        <v>43712.94520833333</v>
      </c>
      <c r="M377" s="19">
        <v>17</v>
      </c>
      <c r="N377" s="19">
        <v>4</v>
      </c>
      <c r="O377" s="19">
        <v>0</v>
      </c>
      <c r="P377" s="19">
        <v>0</v>
      </c>
      <c r="Q377" s="19">
        <v>0</v>
      </c>
      <c r="R377" s="22"/>
      <c r="S377" s="179"/>
      <c r="T377" s="179"/>
      <c r="U377" s="22"/>
      <c r="V377" s="2" t="s">
        <v>43163</v>
      </c>
      <c r="W377" s="22"/>
      <c r="X377" s="5" t="s">
        <v>43164</v>
      </c>
      <c r="Y377" s="17">
        <v>1150680000000000000</v>
      </c>
      <c r="Z377" s="2" t="s">
        <v>43165</v>
      </c>
      <c r="AA377" s="22"/>
      <c r="AB377" s="6">
        <v>43661.47818287037</v>
      </c>
      <c r="AC377" s="22"/>
      <c r="AD377" s="144" t="s">
        <v>100</v>
      </c>
      <c r="AE377" s="22"/>
      <c r="AF377" s="19">
        <v>1034</v>
      </c>
      <c r="AG377" s="19">
        <v>617</v>
      </c>
      <c r="AH377" s="19">
        <v>781</v>
      </c>
      <c r="AI377" s="19">
        <v>2716</v>
      </c>
      <c r="AJ377" s="2"/>
      <c r="AK377" s="2"/>
      <c r="AL377" s="2"/>
      <c r="AM377" s="2"/>
      <c r="AN377" s="2"/>
    </row>
    <row x14ac:dyDescent="0.25" r="378" customHeight="1" ht="18">
      <c r="A378" s="20" t="s">
        <v>40569</v>
      </c>
      <c r="B378" s="187" t="s">
        <v>43166</v>
      </c>
      <c r="C378" s="148" t="s">
        <v>44</v>
      </c>
      <c r="D378" s="168"/>
      <c r="E378" s="148" t="s">
        <v>44</v>
      </c>
      <c r="F378" s="168"/>
      <c r="G378" s="148" t="s">
        <v>44</v>
      </c>
      <c r="H378" s="189"/>
      <c r="I378" s="178"/>
      <c r="J378" s="168"/>
      <c r="K378" s="17">
        <v>1169330000000000000</v>
      </c>
      <c r="L378" s="6">
        <v>43712.94179398148</v>
      </c>
      <c r="M378" s="19">
        <v>11</v>
      </c>
      <c r="N378" s="19">
        <v>3</v>
      </c>
      <c r="O378" s="19">
        <v>0</v>
      </c>
      <c r="P378" s="19">
        <v>0</v>
      </c>
      <c r="Q378" s="19">
        <v>0</v>
      </c>
      <c r="R378" s="22"/>
      <c r="S378" s="179"/>
      <c r="T378" s="179"/>
      <c r="U378" s="22"/>
      <c r="V378" s="2" t="s">
        <v>43167</v>
      </c>
      <c r="W378" s="22"/>
      <c r="X378" s="5" t="s">
        <v>43168</v>
      </c>
      <c r="Y378" s="19">
        <v>341469181</v>
      </c>
      <c r="Z378" s="2" t="s">
        <v>43169</v>
      </c>
      <c r="AA378" s="2" t="s">
        <v>43170</v>
      </c>
      <c r="AB378" s="6">
        <v>40748.675983796296</v>
      </c>
      <c r="AC378" s="22"/>
      <c r="AD378" s="144" t="s">
        <v>49</v>
      </c>
      <c r="AE378" s="22"/>
      <c r="AF378" s="19">
        <v>13735</v>
      </c>
      <c r="AG378" s="19">
        <v>19395</v>
      </c>
      <c r="AH378" s="19">
        <v>5</v>
      </c>
      <c r="AI378" s="19">
        <v>579</v>
      </c>
      <c r="AJ378" s="2"/>
      <c r="AK378" s="2"/>
      <c r="AL378" s="2"/>
      <c r="AM378" s="2"/>
      <c r="AN378" s="2"/>
    </row>
    <row x14ac:dyDescent="0.25" r="379" customHeight="1" ht="18">
      <c r="A379" s="20" t="s">
        <v>43171</v>
      </c>
      <c r="B379" s="12" t="s">
        <v>43172</v>
      </c>
      <c r="C379" s="148" t="s">
        <v>44</v>
      </c>
      <c r="D379" s="168"/>
      <c r="E379" s="148" t="s">
        <v>44</v>
      </c>
      <c r="F379" s="168"/>
      <c r="G379" s="148" t="s">
        <v>44</v>
      </c>
      <c r="H379" s="168"/>
      <c r="I379" s="178"/>
      <c r="J379" s="168"/>
      <c r="K379" s="17">
        <v>1169330000000000000</v>
      </c>
      <c r="L379" s="6">
        <v>43712.93777777778</v>
      </c>
      <c r="M379" s="19">
        <v>4</v>
      </c>
      <c r="N379" s="19">
        <v>0</v>
      </c>
      <c r="O379" s="19">
        <v>0</v>
      </c>
      <c r="P379" s="19">
        <v>0</v>
      </c>
      <c r="Q379" s="19">
        <v>0</v>
      </c>
      <c r="R379" s="22"/>
      <c r="S379" s="179"/>
      <c r="T379" s="179"/>
      <c r="U379" s="22"/>
      <c r="V379" s="2" t="s">
        <v>43173</v>
      </c>
      <c r="W379" s="22"/>
      <c r="X379" s="5" t="s">
        <v>43174</v>
      </c>
      <c r="Y379" s="19">
        <v>241291828</v>
      </c>
      <c r="Z379" s="22"/>
      <c r="AA379" s="2" t="s">
        <v>43175</v>
      </c>
      <c r="AB379" s="6">
        <v>40565.06822916667</v>
      </c>
      <c r="AC379" s="22"/>
      <c r="AD379" s="144" t="s">
        <v>43176</v>
      </c>
      <c r="AE379" s="22"/>
      <c r="AF379" s="19">
        <v>522</v>
      </c>
      <c r="AG379" s="19">
        <v>681</v>
      </c>
      <c r="AH379" s="19">
        <v>416</v>
      </c>
      <c r="AI379" s="19">
        <v>2938</v>
      </c>
      <c r="AJ379" s="2"/>
      <c r="AK379" s="2"/>
      <c r="AL379" s="2"/>
      <c r="AM379" s="2"/>
      <c r="AN379" s="2"/>
    </row>
    <row x14ac:dyDescent="0.25" r="380" customHeight="1" ht="18">
      <c r="A380" s="20" t="s">
        <v>43177</v>
      </c>
      <c r="B380" s="12" t="s">
        <v>43178</v>
      </c>
      <c r="C380" s="148" t="s">
        <v>35</v>
      </c>
      <c r="D380" s="151" t="s">
        <v>235</v>
      </c>
      <c r="E380" s="148" t="s">
        <v>35</v>
      </c>
      <c r="F380" s="151" t="s">
        <v>235</v>
      </c>
      <c r="G380" s="148" t="s">
        <v>35</v>
      </c>
      <c r="H380" s="188" t="s">
        <v>235</v>
      </c>
      <c r="I380" s="178"/>
      <c r="J380" s="168"/>
      <c r="K380" s="17">
        <v>1169330000000000000</v>
      </c>
      <c r="L380" s="6">
        <v>43712.93209490741</v>
      </c>
      <c r="M380" s="19">
        <v>5</v>
      </c>
      <c r="N380" s="19">
        <v>0</v>
      </c>
      <c r="O380" s="19">
        <v>0</v>
      </c>
      <c r="P380" s="19">
        <v>0</v>
      </c>
      <c r="Q380" s="19">
        <v>0</v>
      </c>
      <c r="R380" s="22"/>
      <c r="S380" s="179"/>
      <c r="T380" s="179"/>
      <c r="U380" s="22"/>
      <c r="V380" s="2" t="s">
        <v>43179</v>
      </c>
      <c r="W380" s="22"/>
      <c r="X380" s="5" t="s">
        <v>43180</v>
      </c>
      <c r="Y380" s="19">
        <v>141228517</v>
      </c>
      <c r="Z380" s="2" t="s">
        <v>43181</v>
      </c>
      <c r="AA380" s="22"/>
      <c r="AB380" s="6">
        <v>40305.7580787037</v>
      </c>
      <c r="AC380" s="22"/>
      <c r="AD380" s="144" t="s">
        <v>43182</v>
      </c>
      <c r="AE380" s="22"/>
      <c r="AF380" s="19">
        <v>19775</v>
      </c>
      <c r="AG380" s="19">
        <v>1097</v>
      </c>
      <c r="AH380" s="19">
        <v>1221</v>
      </c>
      <c r="AI380" s="19">
        <v>52885</v>
      </c>
      <c r="AJ380" s="2"/>
      <c r="AK380" s="2"/>
      <c r="AL380" s="2"/>
      <c r="AM380" s="2"/>
      <c r="AN380" s="2"/>
    </row>
    <row x14ac:dyDescent="0.25" r="381" customHeight="1" ht="18">
      <c r="A381" s="20" t="s">
        <v>43183</v>
      </c>
      <c r="B381" s="12" t="s">
        <v>43184</v>
      </c>
      <c r="C381" s="148" t="s">
        <v>44</v>
      </c>
      <c r="D381" s="168"/>
      <c r="E381" s="148" t="s">
        <v>44</v>
      </c>
      <c r="F381" s="168"/>
      <c r="G381" s="148" t="s">
        <v>44</v>
      </c>
      <c r="H381" s="168"/>
      <c r="I381" s="178"/>
      <c r="J381" s="168"/>
      <c r="K381" s="17">
        <v>1169320000000000000</v>
      </c>
      <c r="L381" s="6">
        <v>43712.91407407408</v>
      </c>
      <c r="M381" s="19">
        <v>18</v>
      </c>
      <c r="N381" s="19">
        <v>2</v>
      </c>
      <c r="O381" s="19">
        <v>0</v>
      </c>
      <c r="P381" s="19">
        <v>0</v>
      </c>
      <c r="Q381" s="19">
        <v>0</v>
      </c>
      <c r="R381" s="22"/>
      <c r="S381" s="179"/>
      <c r="T381" s="179"/>
      <c r="U381" s="22"/>
      <c r="V381" s="2" t="s">
        <v>5159</v>
      </c>
      <c r="W381" s="22"/>
      <c r="X381" s="5" t="s">
        <v>5160</v>
      </c>
      <c r="Y381" s="19">
        <v>732808808</v>
      </c>
      <c r="Z381" s="2" t="s">
        <v>5161</v>
      </c>
      <c r="AA381" s="22"/>
      <c r="AB381" s="6">
        <v>41123.717685185184</v>
      </c>
      <c r="AC381" s="22"/>
      <c r="AD381" s="144" t="s">
        <v>100</v>
      </c>
      <c r="AE381" s="22"/>
      <c r="AF381" s="19">
        <v>173987</v>
      </c>
      <c r="AG381" s="19">
        <v>27355</v>
      </c>
      <c r="AH381" s="19">
        <v>202</v>
      </c>
      <c r="AI381" s="19">
        <v>27828</v>
      </c>
      <c r="AJ381" s="2"/>
      <c r="AK381" s="2"/>
      <c r="AL381" s="2"/>
      <c r="AM381" s="2"/>
      <c r="AN381" s="2"/>
    </row>
    <row x14ac:dyDescent="0.25" r="382" customHeight="1" ht="18">
      <c r="A382" s="20" t="s">
        <v>43185</v>
      </c>
      <c r="B382" s="12" t="s">
        <v>40968</v>
      </c>
      <c r="C382" s="148" t="s">
        <v>35</v>
      </c>
      <c r="D382" s="151" t="s">
        <v>235</v>
      </c>
      <c r="E382" s="148" t="s">
        <v>35</v>
      </c>
      <c r="F382" s="151" t="s">
        <v>235</v>
      </c>
      <c r="G382" s="148" t="s">
        <v>35</v>
      </c>
      <c r="H382" s="188" t="s">
        <v>235</v>
      </c>
      <c r="I382" s="178"/>
      <c r="J382" s="168"/>
      <c r="K382" s="17">
        <v>1169320000000000000</v>
      </c>
      <c r="L382" s="6">
        <v>43712.912881944445</v>
      </c>
      <c r="M382" s="19">
        <v>0</v>
      </c>
      <c r="N382" s="19">
        <v>0</v>
      </c>
      <c r="O382" s="19">
        <v>0</v>
      </c>
      <c r="P382" s="19">
        <v>0</v>
      </c>
      <c r="Q382" s="19">
        <v>0</v>
      </c>
      <c r="R382" s="22"/>
      <c r="S382" s="179"/>
      <c r="T382" s="179"/>
      <c r="U382" s="22"/>
      <c r="V382" s="2" t="s">
        <v>40969</v>
      </c>
      <c r="W382" s="22"/>
      <c r="X382" s="5" t="s">
        <v>40970</v>
      </c>
      <c r="Y382" s="19">
        <v>885042410</v>
      </c>
      <c r="Z382" s="22"/>
      <c r="AA382" s="22"/>
      <c r="AB382" s="6">
        <v>41198.948530092595</v>
      </c>
      <c r="AC382" s="22"/>
      <c r="AD382" s="179"/>
      <c r="AE382" s="22"/>
      <c r="AF382" s="19">
        <v>1633</v>
      </c>
      <c r="AG382" s="19">
        <v>294</v>
      </c>
      <c r="AH382" s="19">
        <v>265</v>
      </c>
      <c r="AI382" s="19">
        <v>2611</v>
      </c>
      <c r="AJ382" s="2"/>
      <c r="AK382" s="2"/>
      <c r="AL382" s="2"/>
      <c r="AM382" s="2"/>
      <c r="AN382" s="2"/>
    </row>
    <row x14ac:dyDescent="0.25" r="383" customHeight="1" ht="18">
      <c r="A383" s="20" t="s">
        <v>43186</v>
      </c>
      <c r="B383" s="12" t="s">
        <v>43187</v>
      </c>
      <c r="C383" s="148" t="s">
        <v>35</v>
      </c>
      <c r="D383" s="151" t="s">
        <v>235</v>
      </c>
      <c r="E383" s="148" t="s">
        <v>35</v>
      </c>
      <c r="F383" s="151" t="s">
        <v>235</v>
      </c>
      <c r="G383" s="148" t="s">
        <v>35</v>
      </c>
      <c r="H383" s="188" t="s">
        <v>235</v>
      </c>
      <c r="I383" s="178"/>
      <c r="J383" s="168"/>
      <c r="K383" s="17">
        <v>1169320000000000000</v>
      </c>
      <c r="L383" s="6">
        <v>43712.91116898148</v>
      </c>
      <c r="M383" s="19">
        <v>0</v>
      </c>
      <c r="N383" s="19">
        <v>0</v>
      </c>
      <c r="O383" s="19">
        <v>0</v>
      </c>
      <c r="P383" s="19">
        <v>0</v>
      </c>
      <c r="Q383" s="19">
        <v>0</v>
      </c>
      <c r="R383" s="22"/>
      <c r="S383" s="179"/>
      <c r="T383" s="179"/>
      <c r="U383" s="2" t="s">
        <v>103</v>
      </c>
      <c r="V383" s="2" t="s">
        <v>43188</v>
      </c>
      <c r="W383" s="22"/>
      <c r="X383" s="5" t="s">
        <v>43189</v>
      </c>
      <c r="Y383" s="19">
        <v>339860425</v>
      </c>
      <c r="Z383" s="2" t="s">
        <v>43190</v>
      </c>
      <c r="AA383" s="22"/>
      <c r="AB383" s="6">
        <v>40745.98517361111</v>
      </c>
      <c r="AC383" s="22"/>
      <c r="AD383" s="144" t="s">
        <v>12268</v>
      </c>
      <c r="AE383" s="22"/>
      <c r="AF383" s="19">
        <v>1373</v>
      </c>
      <c r="AG383" s="19">
        <v>69</v>
      </c>
      <c r="AH383" s="19">
        <v>78</v>
      </c>
      <c r="AI383" s="19">
        <v>359</v>
      </c>
      <c r="AJ383" s="2"/>
      <c r="AK383" s="2"/>
      <c r="AL383" s="2"/>
      <c r="AM383" s="2"/>
      <c r="AN383" s="2"/>
    </row>
    <row x14ac:dyDescent="0.25" r="384" customHeight="1" ht="18">
      <c r="A384" s="20" t="s">
        <v>5813</v>
      </c>
      <c r="B384" s="12" t="s">
        <v>43191</v>
      </c>
      <c r="C384" s="148" t="s">
        <v>35</v>
      </c>
      <c r="D384" s="188" t="s">
        <v>14863</v>
      </c>
      <c r="E384" s="148" t="s">
        <v>35</v>
      </c>
      <c r="F384" s="188" t="s">
        <v>14863</v>
      </c>
      <c r="G384" s="148" t="s">
        <v>35</v>
      </c>
      <c r="H384" s="188" t="s">
        <v>14863</v>
      </c>
      <c r="I384" s="178"/>
      <c r="J384" s="168"/>
      <c r="K384" s="17">
        <v>1169320000000000000</v>
      </c>
      <c r="L384" s="6">
        <v>43712.906793981485</v>
      </c>
      <c r="M384" s="19">
        <v>10</v>
      </c>
      <c r="N384" s="19">
        <v>1</v>
      </c>
      <c r="O384" s="19">
        <v>0</v>
      </c>
      <c r="P384" s="19">
        <v>0</v>
      </c>
      <c r="Q384" s="19">
        <v>0</v>
      </c>
      <c r="R384" s="22"/>
      <c r="S384" s="179"/>
      <c r="T384" s="179"/>
      <c r="U384" s="22"/>
      <c r="V384" s="2" t="s">
        <v>42590</v>
      </c>
      <c r="W384" s="22"/>
      <c r="X384" s="5" t="s">
        <v>42591</v>
      </c>
      <c r="Y384" s="17">
        <v>960247000000000000</v>
      </c>
      <c r="Z384" s="2" t="s">
        <v>42592</v>
      </c>
      <c r="AA384" s="2" t="s">
        <v>42593</v>
      </c>
      <c r="AB384" s="6">
        <v>43135.97278935185</v>
      </c>
      <c r="AC384" s="22"/>
      <c r="AD384" s="144" t="s">
        <v>100</v>
      </c>
      <c r="AE384" s="22"/>
      <c r="AF384" s="19">
        <v>1781</v>
      </c>
      <c r="AG384" s="19">
        <v>1004</v>
      </c>
      <c r="AH384" s="19">
        <v>2224</v>
      </c>
      <c r="AI384" s="19">
        <v>3009</v>
      </c>
      <c r="AJ384" s="2"/>
      <c r="AK384" s="2"/>
      <c r="AL384" s="2"/>
      <c r="AM384" s="2"/>
      <c r="AN384" s="2"/>
    </row>
    <row x14ac:dyDescent="0.25" r="385" customHeight="1" ht="18">
      <c r="A385" s="20" t="s">
        <v>43192</v>
      </c>
      <c r="B385" s="12" t="s">
        <v>43193</v>
      </c>
      <c r="C385" s="148" t="s">
        <v>35</v>
      </c>
      <c r="D385" s="151" t="s">
        <v>235</v>
      </c>
      <c r="E385" s="148" t="s">
        <v>35</v>
      </c>
      <c r="F385" s="151" t="s">
        <v>235</v>
      </c>
      <c r="G385" s="148" t="s">
        <v>35</v>
      </c>
      <c r="H385" s="188" t="s">
        <v>235</v>
      </c>
      <c r="I385" s="178"/>
      <c r="J385" s="168"/>
      <c r="K385" s="17">
        <v>1169320000000000000</v>
      </c>
      <c r="L385" s="6">
        <v>43712.8993287037</v>
      </c>
      <c r="M385" s="19">
        <v>1</v>
      </c>
      <c r="N385" s="19">
        <v>0</v>
      </c>
      <c r="O385" s="19">
        <v>0</v>
      </c>
      <c r="P385" s="19">
        <v>0</v>
      </c>
      <c r="Q385" s="19">
        <v>0</v>
      </c>
      <c r="R385" s="22"/>
      <c r="S385" s="179"/>
      <c r="T385" s="179"/>
      <c r="U385" s="22"/>
      <c r="V385" s="2" t="s">
        <v>43194</v>
      </c>
      <c r="W385" s="22"/>
      <c r="X385" s="5" t="s">
        <v>43195</v>
      </c>
      <c r="Y385" s="17">
        <v>1072200000000000000</v>
      </c>
      <c r="Z385" s="2" t="s">
        <v>43196</v>
      </c>
      <c r="AA385" s="22"/>
      <c r="AB385" s="6">
        <v>43444.91378472222</v>
      </c>
      <c r="AC385" s="22"/>
      <c r="AD385" s="179"/>
      <c r="AE385" s="22"/>
      <c r="AF385" s="19">
        <v>19425</v>
      </c>
      <c r="AG385" s="19">
        <v>3298</v>
      </c>
      <c r="AH385" s="19">
        <v>3729</v>
      </c>
      <c r="AI385" s="19">
        <v>15479</v>
      </c>
      <c r="AJ385" s="2"/>
      <c r="AK385" s="2"/>
      <c r="AL385" s="2"/>
      <c r="AM385" s="2"/>
      <c r="AN385" s="2"/>
    </row>
    <row x14ac:dyDescent="0.25" r="386" customHeight="1" ht="18">
      <c r="A386" s="20" t="s">
        <v>43197</v>
      </c>
      <c r="B386" s="12" t="s">
        <v>43198</v>
      </c>
      <c r="C386" s="148" t="s">
        <v>44</v>
      </c>
      <c r="D386" s="168"/>
      <c r="E386" s="148" t="s">
        <v>44</v>
      </c>
      <c r="F386" s="168"/>
      <c r="G386" s="148" t="s">
        <v>44</v>
      </c>
      <c r="H386" s="168"/>
      <c r="I386" s="178"/>
      <c r="J386" s="168"/>
      <c r="K386" s="17">
        <v>1169320000000000000</v>
      </c>
      <c r="L386" s="6">
        <v>43712.89849537037</v>
      </c>
      <c r="M386" s="19">
        <v>31</v>
      </c>
      <c r="N386" s="19">
        <v>7</v>
      </c>
      <c r="O386" s="19">
        <v>0</v>
      </c>
      <c r="P386" s="19">
        <v>0</v>
      </c>
      <c r="Q386" s="19">
        <v>0</v>
      </c>
      <c r="R386" s="22"/>
      <c r="S386" s="179"/>
      <c r="T386" s="179"/>
      <c r="U386" s="22"/>
      <c r="V386" s="2" t="s">
        <v>11647</v>
      </c>
      <c r="W386" s="22"/>
      <c r="X386" s="5" t="s">
        <v>43199</v>
      </c>
      <c r="Y386" s="19">
        <v>132237174</v>
      </c>
      <c r="Z386" s="2" t="s">
        <v>43200</v>
      </c>
      <c r="AA386" s="22"/>
      <c r="AB386" s="6">
        <v>40280.899722222224</v>
      </c>
      <c r="AC386" s="22"/>
      <c r="AD386" s="144" t="s">
        <v>43201</v>
      </c>
      <c r="AE386" s="22"/>
      <c r="AF386" s="19">
        <v>1565</v>
      </c>
      <c r="AG386" s="19">
        <v>1629</v>
      </c>
      <c r="AH386" s="19">
        <v>951</v>
      </c>
      <c r="AI386" s="19">
        <v>5558</v>
      </c>
      <c r="AJ386" s="2"/>
      <c r="AK386" s="2"/>
      <c r="AL386" s="2"/>
      <c r="AM386" s="2"/>
      <c r="AN386" s="2"/>
    </row>
    <row x14ac:dyDescent="0.25" r="387" customHeight="1" ht="18">
      <c r="A387" s="20" t="s">
        <v>43202</v>
      </c>
      <c r="B387" s="12" t="s">
        <v>43203</v>
      </c>
      <c r="C387" s="148" t="s">
        <v>35</v>
      </c>
      <c r="D387" s="151" t="s">
        <v>235</v>
      </c>
      <c r="E387" s="148" t="s">
        <v>35</v>
      </c>
      <c r="F387" s="151" t="s">
        <v>235</v>
      </c>
      <c r="G387" s="148" t="s">
        <v>35</v>
      </c>
      <c r="H387" s="188" t="s">
        <v>235</v>
      </c>
      <c r="I387" s="178"/>
      <c r="J387" s="168"/>
      <c r="K387" s="17">
        <v>1169310000000000000</v>
      </c>
      <c r="L387" s="6">
        <v>43712.88413194445</v>
      </c>
      <c r="M387" s="19">
        <v>0</v>
      </c>
      <c r="N387" s="19">
        <v>0</v>
      </c>
      <c r="O387" s="19">
        <v>0</v>
      </c>
      <c r="P387" s="19">
        <v>0</v>
      </c>
      <c r="Q387" s="19">
        <v>0</v>
      </c>
      <c r="R387" s="22"/>
      <c r="S387" s="179"/>
      <c r="T387" s="179"/>
      <c r="U387" s="22"/>
      <c r="V387" s="2" t="s">
        <v>43204</v>
      </c>
      <c r="W387" s="22"/>
      <c r="X387" s="5" t="s">
        <v>43205</v>
      </c>
      <c r="Y387" s="19">
        <v>427465676</v>
      </c>
      <c r="Z387" s="2" t="s">
        <v>43206</v>
      </c>
      <c r="AA387" s="22"/>
      <c r="AB387" s="6">
        <v>40880.80751157407</v>
      </c>
      <c r="AC387" s="22"/>
      <c r="AD387" s="179"/>
      <c r="AE387" s="22"/>
      <c r="AF387" s="19">
        <v>8592</v>
      </c>
      <c r="AG387" s="19">
        <v>882</v>
      </c>
      <c r="AH387" s="19">
        <v>958</v>
      </c>
      <c r="AI387" s="19">
        <v>3201</v>
      </c>
      <c r="AJ387" s="2"/>
      <c r="AK387" s="2"/>
      <c r="AL387" s="2"/>
      <c r="AM387" s="2"/>
      <c r="AN387" s="2"/>
    </row>
    <row x14ac:dyDescent="0.25" r="388" customHeight="1" ht="18">
      <c r="A388" s="20" t="s">
        <v>43207</v>
      </c>
      <c r="B388" s="12" t="s">
        <v>43208</v>
      </c>
      <c r="C388" s="148" t="s">
        <v>35</v>
      </c>
      <c r="D388" s="151" t="s">
        <v>235</v>
      </c>
      <c r="E388" s="148" t="s">
        <v>35</v>
      </c>
      <c r="F388" s="151" t="s">
        <v>235</v>
      </c>
      <c r="G388" s="148" t="s">
        <v>35</v>
      </c>
      <c r="H388" s="188" t="s">
        <v>235</v>
      </c>
      <c r="I388" s="178"/>
      <c r="J388" s="168"/>
      <c r="K388" s="17">
        <v>1169310000000000000</v>
      </c>
      <c r="L388" s="6">
        <v>43712.881319444445</v>
      </c>
      <c r="M388" s="19">
        <v>0</v>
      </c>
      <c r="N388" s="19">
        <v>0</v>
      </c>
      <c r="O388" s="19">
        <v>0</v>
      </c>
      <c r="P388" s="19">
        <v>0</v>
      </c>
      <c r="Q388" s="19">
        <v>0</v>
      </c>
      <c r="R388" s="22"/>
      <c r="S388" s="179"/>
      <c r="T388" s="179"/>
      <c r="U388" s="22"/>
      <c r="V388" s="2" t="s">
        <v>43209</v>
      </c>
      <c r="W388" s="22"/>
      <c r="X388" s="5" t="s">
        <v>43210</v>
      </c>
      <c r="Y388" s="17">
        <v>1112100000000000000</v>
      </c>
      <c r="Z388" s="2" t="s">
        <v>43211</v>
      </c>
      <c r="AA388" s="22"/>
      <c r="AB388" s="6">
        <v>43555.01466435185</v>
      </c>
      <c r="AC388" s="22"/>
      <c r="AD388" s="179"/>
      <c r="AE388" s="22"/>
      <c r="AF388" s="19">
        <v>589</v>
      </c>
      <c r="AG388" s="19">
        <v>188</v>
      </c>
      <c r="AH388" s="19">
        <v>336</v>
      </c>
      <c r="AI388" s="19">
        <v>2126</v>
      </c>
      <c r="AJ388" s="2"/>
      <c r="AK388" s="2"/>
      <c r="AL388" s="2"/>
      <c r="AM388" s="2"/>
      <c r="AN388" s="2"/>
    </row>
    <row x14ac:dyDescent="0.25" r="389" customHeight="1" ht="18">
      <c r="A389" s="20" t="s">
        <v>43212</v>
      </c>
      <c r="B389" s="12" t="s">
        <v>43213</v>
      </c>
      <c r="C389" s="148" t="s">
        <v>35</v>
      </c>
      <c r="D389" s="151" t="s">
        <v>235</v>
      </c>
      <c r="E389" s="148" t="s">
        <v>35</v>
      </c>
      <c r="F389" s="151" t="s">
        <v>235</v>
      </c>
      <c r="G389" s="148" t="s">
        <v>35</v>
      </c>
      <c r="H389" s="188" t="s">
        <v>235</v>
      </c>
      <c r="I389" s="178"/>
      <c r="J389" s="168"/>
      <c r="K389" s="17">
        <v>1169300000000000000</v>
      </c>
      <c r="L389" s="6">
        <v>43712.859988425924</v>
      </c>
      <c r="M389" s="19">
        <v>0</v>
      </c>
      <c r="N389" s="19">
        <v>0</v>
      </c>
      <c r="O389" s="19">
        <v>0</v>
      </c>
      <c r="P389" s="19">
        <v>0</v>
      </c>
      <c r="Q389" s="19">
        <v>0</v>
      </c>
      <c r="R389" s="22"/>
      <c r="S389" s="179"/>
      <c r="T389" s="179"/>
      <c r="U389" s="22"/>
      <c r="V389" s="2" t="s">
        <v>43214</v>
      </c>
      <c r="W389" s="22"/>
      <c r="X389" s="5" t="s">
        <v>43215</v>
      </c>
      <c r="Y389" s="17">
        <v>1144670000000000000</v>
      </c>
      <c r="Z389" s="2" t="s">
        <v>43216</v>
      </c>
      <c r="AA389" s="22"/>
      <c r="AB389" s="6">
        <v>43644.88275462963</v>
      </c>
      <c r="AC389" s="22"/>
      <c r="AD389" s="144" t="s">
        <v>7121</v>
      </c>
      <c r="AE389" s="22"/>
      <c r="AF389" s="19">
        <v>1763</v>
      </c>
      <c r="AG389" s="19">
        <v>173</v>
      </c>
      <c r="AH389" s="19">
        <v>594</v>
      </c>
      <c r="AI389" s="19">
        <v>1879</v>
      </c>
      <c r="AJ389" s="2"/>
      <c r="AK389" s="2"/>
      <c r="AL389" s="2"/>
      <c r="AM389" s="2"/>
      <c r="AN389" s="2"/>
    </row>
    <row x14ac:dyDescent="0.25" r="390" customHeight="1" ht="18">
      <c r="A390" s="20" t="s">
        <v>43217</v>
      </c>
      <c r="B390" s="12" t="s">
        <v>43218</v>
      </c>
      <c r="C390" s="148" t="s">
        <v>44</v>
      </c>
      <c r="D390" s="168"/>
      <c r="E390" s="148" t="s">
        <v>44</v>
      </c>
      <c r="F390" s="168"/>
      <c r="G390" s="148" t="s">
        <v>44</v>
      </c>
      <c r="H390" s="168"/>
      <c r="I390" s="178"/>
      <c r="J390" s="168"/>
      <c r="K390" s="17">
        <v>1169290000000000000</v>
      </c>
      <c r="L390" s="6">
        <v>43712.81995370371</v>
      </c>
      <c r="M390" s="19">
        <v>1</v>
      </c>
      <c r="N390" s="19">
        <v>0</v>
      </c>
      <c r="O390" s="19">
        <v>0</v>
      </c>
      <c r="P390" s="19">
        <v>0</v>
      </c>
      <c r="Q390" s="19">
        <v>0</v>
      </c>
      <c r="R390" s="22"/>
      <c r="S390" s="179"/>
      <c r="T390" s="179"/>
      <c r="U390" s="22"/>
      <c r="V390" s="2" t="s">
        <v>43219</v>
      </c>
      <c r="W390" s="22"/>
      <c r="X390" s="5" t="s">
        <v>43220</v>
      </c>
      <c r="Y390" s="19">
        <v>139350566</v>
      </c>
      <c r="Z390" s="2" t="s">
        <v>43221</v>
      </c>
      <c r="AA390" s="2" t="s">
        <v>43222</v>
      </c>
      <c r="AB390" s="6">
        <v>40300.578888888886</v>
      </c>
      <c r="AC390" s="22"/>
      <c r="AD390" s="144" t="s">
        <v>43223</v>
      </c>
      <c r="AE390" s="22"/>
      <c r="AF390" s="19">
        <v>4316</v>
      </c>
      <c r="AG390" s="19">
        <v>667</v>
      </c>
      <c r="AH390" s="19">
        <v>234</v>
      </c>
      <c r="AI390" s="19">
        <v>1120</v>
      </c>
      <c r="AJ390" s="2"/>
      <c r="AK390" s="2"/>
      <c r="AL390" s="2"/>
      <c r="AM390" s="2"/>
      <c r="AN390" s="2"/>
    </row>
    <row x14ac:dyDescent="0.25" r="391" customHeight="1" ht="18">
      <c r="A391" s="20" t="s">
        <v>27446</v>
      </c>
      <c r="B391" s="12" t="s">
        <v>43224</v>
      </c>
      <c r="C391" s="148" t="s">
        <v>44</v>
      </c>
      <c r="D391" s="168"/>
      <c r="E391" s="148" t="s">
        <v>44</v>
      </c>
      <c r="F391" s="168"/>
      <c r="G391" s="148" t="s">
        <v>44</v>
      </c>
      <c r="H391" s="168"/>
      <c r="I391" s="178"/>
      <c r="J391" s="168"/>
      <c r="K391" s="17">
        <v>1169290000000000000</v>
      </c>
      <c r="L391" s="6">
        <v>43712.81627314815</v>
      </c>
      <c r="M391" s="19">
        <v>12</v>
      </c>
      <c r="N391" s="19">
        <v>3</v>
      </c>
      <c r="O391" s="19">
        <v>0</v>
      </c>
      <c r="P391" s="19">
        <v>0</v>
      </c>
      <c r="Q391" s="19">
        <v>0</v>
      </c>
      <c r="R391" s="22"/>
      <c r="S391" s="179"/>
      <c r="T391" s="179"/>
      <c r="U391" s="22"/>
      <c r="V391" s="2" t="s">
        <v>43225</v>
      </c>
      <c r="W391" s="22"/>
      <c r="X391" s="5" t="s">
        <v>43226</v>
      </c>
      <c r="Y391" s="19">
        <v>83109289</v>
      </c>
      <c r="Z391" s="2" t="s">
        <v>43227</v>
      </c>
      <c r="AA391" s="2" t="s">
        <v>43228</v>
      </c>
      <c r="AB391" s="6">
        <v>40103.63076388889</v>
      </c>
      <c r="AC391" s="22"/>
      <c r="AD391" s="144" t="s">
        <v>103</v>
      </c>
      <c r="AE391" s="22"/>
      <c r="AF391" s="19">
        <v>39796</v>
      </c>
      <c r="AG391" s="19">
        <v>20254</v>
      </c>
      <c r="AH391" s="19">
        <v>4820</v>
      </c>
      <c r="AI391" s="19">
        <v>397</v>
      </c>
      <c r="AJ391" s="2"/>
      <c r="AK391" s="2"/>
      <c r="AL391" s="2"/>
      <c r="AM391" s="2"/>
      <c r="AN391" s="2"/>
    </row>
    <row x14ac:dyDescent="0.25" r="392" customHeight="1" ht="18">
      <c r="A392" s="20" t="s">
        <v>36294</v>
      </c>
      <c r="B392" s="12" t="s">
        <v>43229</v>
      </c>
      <c r="C392" s="148" t="s">
        <v>35</v>
      </c>
      <c r="D392" s="151" t="s">
        <v>235</v>
      </c>
      <c r="E392" s="148" t="s">
        <v>35</v>
      </c>
      <c r="F392" s="151" t="s">
        <v>235</v>
      </c>
      <c r="G392" s="148" t="s">
        <v>35</v>
      </c>
      <c r="H392" s="188" t="s">
        <v>235</v>
      </c>
      <c r="I392" s="178"/>
      <c r="J392" s="168"/>
      <c r="K392" s="17">
        <v>1169280000000000000</v>
      </c>
      <c r="L392" s="6">
        <v>43712.79400462963</v>
      </c>
      <c r="M392" s="19">
        <v>0</v>
      </c>
      <c r="N392" s="19">
        <v>0</v>
      </c>
      <c r="O392" s="19">
        <v>0</v>
      </c>
      <c r="P392" s="19">
        <v>0</v>
      </c>
      <c r="Q392" s="19">
        <v>0</v>
      </c>
      <c r="R392" s="22"/>
      <c r="S392" s="179"/>
      <c r="T392" s="179"/>
      <c r="U392" s="22"/>
      <c r="V392" s="2" t="s">
        <v>42701</v>
      </c>
      <c r="W392" s="22"/>
      <c r="X392" s="5" t="s">
        <v>42702</v>
      </c>
      <c r="Y392" s="19">
        <v>225453096</v>
      </c>
      <c r="Z392" s="2" t="s">
        <v>42703</v>
      </c>
      <c r="AA392" s="22"/>
      <c r="AB392" s="6">
        <v>40523.791493055556</v>
      </c>
      <c r="AC392" s="22"/>
      <c r="AD392" s="144" t="s">
        <v>42704</v>
      </c>
      <c r="AE392" s="22"/>
      <c r="AF392" s="19">
        <v>21866</v>
      </c>
      <c r="AG392" s="19">
        <v>173</v>
      </c>
      <c r="AH392" s="19">
        <v>210</v>
      </c>
      <c r="AI392" s="19">
        <v>176</v>
      </c>
      <c r="AJ392" s="2"/>
      <c r="AK392" s="2"/>
      <c r="AL392" s="2"/>
      <c r="AM392" s="2"/>
      <c r="AN392" s="2"/>
    </row>
    <row x14ac:dyDescent="0.25" r="393" customHeight="1" ht="18">
      <c r="A393" s="20" t="s">
        <v>43230</v>
      </c>
      <c r="B393" s="12" t="s">
        <v>43231</v>
      </c>
      <c r="C393" s="148" t="s">
        <v>44</v>
      </c>
      <c r="D393" s="168"/>
      <c r="E393" s="148" t="s">
        <v>44</v>
      </c>
      <c r="F393" s="168"/>
      <c r="G393" s="148" t="s">
        <v>44</v>
      </c>
      <c r="H393" s="168"/>
      <c r="I393" s="178"/>
      <c r="J393" s="168"/>
      <c r="K393" s="17">
        <v>1169280000000000000</v>
      </c>
      <c r="L393" s="6">
        <v>43712.79087962963</v>
      </c>
      <c r="M393" s="19">
        <v>1</v>
      </c>
      <c r="N393" s="19">
        <v>0</v>
      </c>
      <c r="O393" s="19">
        <v>0</v>
      </c>
      <c r="P393" s="19">
        <v>0</v>
      </c>
      <c r="Q393" s="19">
        <v>0</v>
      </c>
      <c r="R393" s="22"/>
      <c r="S393" s="179"/>
      <c r="T393" s="179"/>
      <c r="U393" s="2" t="s">
        <v>8603</v>
      </c>
      <c r="V393" s="2" t="s">
        <v>42897</v>
      </c>
      <c r="W393" s="22"/>
      <c r="X393" s="5" t="s">
        <v>42898</v>
      </c>
      <c r="Y393" s="19">
        <v>2202659554</v>
      </c>
      <c r="Z393" s="22"/>
      <c r="AA393" s="22"/>
      <c r="AB393" s="6">
        <v>41609.354537037034</v>
      </c>
      <c r="AC393" s="22"/>
      <c r="AD393" s="144" t="s">
        <v>42899</v>
      </c>
      <c r="AE393" s="22"/>
      <c r="AF393" s="19">
        <v>22157</v>
      </c>
      <c r="AG393" s="19">
        <v>158</v>
      </c>
      <c r="AH393" s="19">
        <v>30</v>
      </c>
      <c r="AI393" s="19">
        <v>17775</v>
      </c>
      <c r="AJ393" s="2"/>
      <c r="AK393" s="2"/>
      <c r="AL393" s="2"/>
      <c r="AM393" s="2"/>
      <c r="AN393" s="2"/>
    </row>
    <row x14ac:dyDescent="0.25" r="394" customHeight="1" ht="18">
      <c r="A394" s="20" t="s">
        <v>43232</v>
      </c>
      <c r="B394" s="12" t="s">
        <v>43233</v>
      </c>
      <c r="C394" s="148" t="s">
        <v>44</v>
      </c>
      <c r="D394" s="168"/>
      <c r="E394" s="148" t="s">
        <v>44</v>
      </c>
      <c r="F394" s="168"/>
      <c r="G394" s="148" t="s">
        <v>44</v>
      </c>
      <c r="H394" s="168"/>
      <c r="I394" s="178"/>
      <c r="J394" s="168"/>
      <c r="K394" s="17">
        <v>1169280000000000000</v>
      </c>
      <c r="L394" s="6">
        <v>43712.78611111111</v>
      </c>
      <c r="M394" s="19">
        <v>2828</v>
      </c>
      <c r="N394" s="19">
        <v>212</v>
      </c>
      <c r="O394" s="19">
        <v>0</v>
      </c>
      <c r="P394" s="19">
        <v>0</v>
      </c>
      <c r="Q394" s="19">
        <v>0</v>
      </c>
      <c r="R394" s="22"/>
      <c r="S394" s="179"/>
      <c r="T394" s="179"/>
      <c r="U394" s="22"/>
      <c r="V394" s="2" t="s">
        <v>43234</v>
      </c>
      <c r="W394" s="22"/>
      <c r="X394" s="5" t="s">
        <v>43235</v>
      </c>
      <c r="Y394" s="19">
        <v>3934241129</v>
      </c>
      <c r="Z394" s="2" t="s">
        <v>43236</v>
      </c>
      <c r="AA394" s="22"/>
      <c r="AB394" s="6">
        <v>42289.34469907408</v>
      </c>
      <c r="AC394" s="22"/>
      <c r="AD394" s="144" t="s">
        <v>43237</v>
      </c>
      <c r="AE394" s="22"/>
      <c r="AF394" s="19">
        <v>2080</v>
      </c>
      <c r="AG394" s="19">
        <v>195945</v>
      </c>
      <c r="AH394" s="19">
        <v>9</v>
      </c>
      <c r="AI394" s="19">
        <v>35598</v>
      </c>
      <c r="AJ394" s="2"/>
      <c r="AK394" s="2"/>
      <c r="AL394" s="2"/>
      <c r="AM394" s="2"/>
      <c r="AN394" s="2"/>
    </row>
    <row x14ac:dyDescent="0.25" r="395" customHeight="1" ht="18">
      <c r="A395" s="20" t="s">
        <v>43238</v>
      </c>
      <c r="B395" s="12" t="s">
        <v>43239</v>
      </c>
      <c r="C395" s="148" t="s">
        <v>44</v>
      </c>
      <c r="D395" s="168"/>
      <c r="E395" s="148" t="s">
        <v>44</v>
      </c>
      <c r="F395" s="168"/>
      <c r="G395" s="148" t="s">
        <v>44</v>
      </c>
      <c r="H395" s="168"/>
      <c r="I395" s="178"/>
      <c r="J395" s="168"/>
      <c r="K395" s="17">
        <v>1169280000000000000</v>
      </c>
      <c r="L395" s="6">
        <v>43712.784467592595</v>
      </c>
      <c r="M395" s="19">
        <v>1</v>
      </c>
      <c r="N395" s="19">
        <v>0</v>
      </c>
      <c r="O395" s="19">
        <v>0</v>
      </c>
      <c r="P395" s="19">
        <v>0</v>
      </c>
      <c r="Q395" s="19">
        <v>0</v>
      </c>
      <c r="R395" s="22"/>
      <c r="S395" s="179"/>
      <c r="T395" s="179"/>
      <c r="U395" s="22"/>
      <c r="V395" s="2" t="s">
        <v>43240</v>
      </c>
      <c r="W395" s="22"/>
      <c r="X395" s="5" t="s">
        <v>43241</v>
      </c>
      <c r="Y395" s="19">
        <v>108155927</v>
      </c>
      <c r="Z395" s="2" t="s">
        <v>43242</v>
      </c>
      <c r="AA395" s="22"/>
      <c r="AB395" s="6">
        <v>40203.18813657408</v>
      </c>
      <c r="AC395" s="22"/>
      <c r="AD395" s="179"/>
      <c r="AE395" s="22"/>
      <c r="AF395" s="19">
        <v>20427</v>
      </c>
      <c r="AG395" s="19">
        <v>576</v>
      </c>
      <c r="AH395" s="19">
        <v>459</v>
      </c>
      <c r="AI395" s="19">
        <v>34731</v>
      </c>
      <c r="AJ395" s="2"/>
      <c r="AK395" s="2"/>
      <c r="AL395" s="2"/>
      <c r="AM395" s="2"/>
      <c r="AN395" s="2"/>
    </row>
    <row x14ac:dyDescent="0.25" r="396" customHeight="1" ht="18">
      <c r="A396" s="20" t="s">
        <v>43243</v>
      </c>
      <c r="B396" s="12" t="s">
        <v>43244</v>
      </c>
      <c r="C396" s="148" t="s">
        <v>35</v>
      </c>
      <c r="D396" s="188" t="s">
        <v>14863</v>
      </c>
      <c r="E396" s="148" t="s">
        <v>35</v>
      </c>
      <c r="F396" s="188" t="s">
        <v>14863</v>
      </c>
      <c r="G396" s="148" t="s">
        <v>35</v>
      </c>
      <c r="H396" s="188" t="s">
        <v>14863</v>
      </c>
      <c r="I396" s="178"/>
      <c r="J396" s="168"/>
      <c r="K396" s="17">
        <v>1169270000000000000</v>
      </c>
      <c r="L396" s="6">
        <v>43712.7725</v>
      </c>
      <c r="M396" s="19">
        <v>0</v>
      </c>
      <c r="N396" s="19">
        <v>0</v>
      </c>
      <c r="O396" s="19">
        <v>0</v>
      </c>
      <c r="P396" s="19">
        <v>0</v>
      </c>
      <c r="Q396" s="19">
        <v>0</v>
      </c>
      <c r="R396" s="22"/>
      <c r="S396" s="179"/>
      <c r="T396" s="179"/>
      <c r="U396" s="22"/>
      <c r="V396" s="2" t="s">
        <v>42701</v>
      </c>
      <c r="W396" s="22"/>
      <c r="X396" s="5" t="s">
        <v>42702</v>
      </c>
      <c r="Y396" s="19">
        <v>225453096</v>
      </c>
      <c r="Z396" s="2" t="s">
        <v>42703</v>
      </c>
      <c r="AA396" s="22"/>
      <c r="AB396" s="6">
        <v>40523.791493055556</v>
      </c>
      <c r="AC396" s="22"/>
      <c r="AD396" s="144" t="s">
        <v>42704</v>
      </c>
      <c r="AE396" s="22"/>
      <c r="AF396" s="19">
        <v>21866</v>
      </c>
      <c r="AG396" s="19">
        <v>173</v>
      </c>
      <c r="AH396" s="19">
        <v>210</v>
      </c>
      <c r="AI396" s="19">
        <v>176</v>
      </c>
      <c r="AJ396" s="2"/>
      <c r="AK396" s="2"/>
      <c r="AL396" s="2"/>
      <c r="AM396" s="2"/>
      <c r="AN396" s="2"/>
    </row>
    <row x14ac:dyDescent="0.25" r="397" customHeight="1" ht="18">
      <c r="A397" s="20" t="s">
        <v>43245</v>
      </c>
      <c r="B397" s="187" t="s">
        <v>43246</v>
      </c>
      <c r="C397" s="148" t="s">
        <v>35</v>
      </c>
      <c r="D397" s="151" t="s">
        <v>235</v>
      </c>
      <c r="E397" s="148" t="s">
        <v>35</v>
      </c>
      <c r="F397" s="151" t="s">
        <v>235</v>
      </c>
      <c r="G397" s="148" t="s">
        <v>35</v>
      </c>
      <c r="H397" s="151" t="s">
        <v>235</v>
      </c>
      <c r="I397" s="178"/>
      <c r="J397" s="168"/>
      <c r="K397" s="17">
        <v>1169260000000000000</v>
      </c>
      <c r="L397" s="6">
        <v>43712.748391203706</v>
      </c>
      <c r="M397" s="19">
        <v>8</v>
      </c>
      <c r="N397" s="19">
        <v>0</v>
      </c>
      <c r="O397" s="19">
        <v>0</v>
      </c>
      <c r="P397" s="19">
        <v>0</v>
      </c>
      <c r="Q397" s="19">
        <v>0</v>
      </c>
      <c r="R397" s="22"/>
      <c r="S397" s="179"/>
      <c r="T397" s="179"/>
      <c r="U397" s="22"/>
      <c r="V397" s="2" t="s">
        <v>43247</v>
      </c>
      <c r="W397" s="22"/>
      <c r="X397" s="5" t="s">
        <v>43248</v>
      </c>
      <c r="Y397" s="17">
        <v>993841000000000000</v>
      </c>
      <c r="Z397" s="2" t="s">
        <v>43249</v>
      </c>
      <c r="AA397" s="22"/>
      <c r="AB397" s="6">
        <v>43228.67412037037</v>
      </c>
      <c r="AC397" s="22"/>
      <c r="AD397" s="144" t="s">
        <v>72</v>
      </c>
      <c r="AE397" s="22"/>
      <c r="AF397" s="19">
        <v>4627</v>
      </c>
      <c r="AG397" s="19">
        <v>586</v>
      </c>
      <c r="AH397" s="19">
        <v>353</v>
      </c>
      <c r="AI397" s="19">
        <v>23466</v>
      </c>
      <c r="AJ397" s="2"/>
      <c r="AK397" s="2"/>
      <c r="AL397" s="2"/>
      <c r="AM397" s="2"/>
      <c r="AN397" s="2"/>
    </row>
    <row x14ac:dyDescent="0.25" r="398" customHeight="1" ht="18">
      <c r="A398" s="20" t="s">
        <v>43250</v>
      </c>
      <c r="B398" s="12" t="s">
        <v>43251</v>
      </c>
      <c r="C398" s="148" t="s">
        <v>44</v>
      </c>
      <c r="D398" s="168"/>
      <c r="E398" s="148" t="s">
        <v>44</v>
      </c>
      <c r="F398" s="168"/>
      <c r="G398" s="148" t="s">
        <v>44</v>
      </c>
      <c r="H398" s="168"/>
      <c r="I398" s="178"/>
      <c r="J398" s="168"/>
      <c r="K398" s="17">
        <v>1169260000000000000</v>
      </c>
      <c r="L398" s="6">
        <v>43712.743784722225</v>
      </c>
      <c r="M398" s="19">
        <v>0</v>
      </c>
      <c r="N398" s="19">
        <v>0</v>
      </c>
      <c r="O398" s="19">
        <v>0</v>
      </c>
      <c r="P398" s="19">
        <v>0</v>
      </c>
      <c r="Q398" s="19">
        <v>0</v>
      </c>
      <c r="R398" s="22"/>
      <c r="S398" s="179"/>
      <c r="T398" s="179"/>
      <c r="U398" s="22"/>
      <c r="V398" s="2" t="s">
        <v>43252</v>
      </c>
      <c r="W398" s="22"/>
      <c r="X398" s="5" t="s">
        <v>22216</v>
      </c>
      <c r="Y398" s="17">
        <v>1162830000000000000</v>
      </c>
      <c r="Z398" s="2" t="s">
        <v>43253</v>
      </c>
      <c r="AA398" s="22"/>
      <c r="AB398" s="6">
        <v>43695.0015162037</v>
      </c>
      <c r="AC398" s="22"/>
      <c r="AD398" s="144" t="s">
        <v>66</v>
      </c>
      <c r="AE398" s="22"/>
      <c r="AF398" s="19">
        <v>391</v>
      </c>
      <c r="AG398" s="19">
        <v>18</v>
      </c>
      <c r="AH398" s="19">
        <v>74</v>
      </c>
      <c r="AI398" s="19">
        <v>176</v>
      </c>
      <c r="AJ398" s="2"/>
      <c r="AK398" s="2"/>
      <c r="AL398" s="2"/>
      <c r="AM398" s="2"/>
      <c r="AN398" s="2"/>
    </row>
    <row x14ac:dyDescent="0.25" r="399" customHeight="1" ht="18">
      <c r="A399" s="20" t="s">
        <v>43254</v>
      </c>
      <c r="B399" s="12" t="s">
        <v>43255</v>
      </c>
      <c r="C399" s="148" t="s">
        <v>35</v>
      </c>
      <c r="D399" s="151" t="s">
        <v>235</v>
      </c>
      <c r="E399" s="148" t="s">
        <v>35</v>
      </c>
      <c r="F399" s="151" t="s">
        <v>235</v>
      </c>
      <c r="G399" s="148" t="s">
        <v>35</v>
      </c>
      <c r="H399" s="188" t="s">
        <v>235</v>
      </c>
      <c r="I399" s="178"/>
      <c r="J399" s="168"/>
      <c r="K399" s="17">
        <v>1169250000000000000</v>
      </c>
      <c r="L399" s="6">
        <v>43712.71163194445</v>
      </c>
      <c r="M399" s="19">
        <v>0</v>
      </c>
      <c r="N399" s="19">
        <v>0</v>
      </c>
      <c r="O399" s="19">
        <v>0</v>
      </c>
      <c r="P399" s="19">
        <v>0</v>
      </c>
      <c r="Q399" s="19">
        <v>0</v>
      </c>
      <c r="R399" s="22"/>
      <c r="S399" s="179"/>
      <c r="T399" s="179"/>
      <c r="U399" s="22"/>
      <c r="V399" s="2" t="s">
        <v>42718</v>
      </c>
      <c r="W399" s="22"/>
      <c r="X399" s="5" t="s">
        <v>42719</v>
      </c>
      <c r="Y399" s="17">
        <v>974598000000000000</v>
      </c>
      <c r="Z399" s="2" t="s">
        <v>42720</v>
      </c>
      <c r="AA399" s="22"/>
      <c r="AB399" s="6">
        <v>43175.57400462963</v>
      </c>
      <c r="AC399" s="22"/>
      <c r="AD399" s="179"/>
      <c r="AE399" s="22"/>
      <c r="AF399" s="19">
        <v>2545</v>
      </c>
      <c r="AG399" s="19">
        <v>488</v>
      </c>
      <c r="AH399" s="19">
        <v>886</v>
      </c>
      <c r="AI399" s="19">
        <v>3737</v>
      </c>
      <c r="AJ399" s="2"/>
      <c r="AK399" s="2"/>
      <c r="AL399" s="2"/>
      <c r="AM399" s="2"/>
      <c r="AN399" s="2"/>
    </row>
    <row x14ac:dyDescent="0.25" r="400" customHeight="1" ht="18">
      <c r="A400" s="20" t="s">
        <v>30708</v>
      </c>
      <c r="B400" s="12" t="s">
        <v>43256</v>
      </c>
      <c r="C400" s="148" t="s">
        <v>44</v>
      </c>
      <c r="D400" s="168"/>
      <c r="E400" s="148" t="s">
        <v>44</v>
      </c>
      <c r="F400" s="168"/>
      <c r="G400" s="148" t="s">
        <v>44</v>
      </c>
      <c r="H400" s="168"/>
      <c r="I400" s="178"/>
      <c r="J400" s="168"/>
      <c r="K400" s="17">
        <v>1169250000000000000</v>
      </c>
      <c r="L400" s="6">
        <v>43712.69880787037</v>
      </c>
      <c r="M400" s="19">
        <v>0</v>
      </c>
      <c r="N400" s="19">
        <v>1</v>
      </c>
      <c r="O400" s="19">
        <v>0</v>
      </c>
      <c r="P400" s="19">
        <v>0</v>
      </c>
      <c r="Q400" s="19">
        <v>0</v>
      </c>
      <c r="R400" s="22"/>
      <c r="S400" s="179"/>
      <c r="T400" s="179"/>
      <c r="U400" s="22"/>
      <c r="V400" s="2" t="s">
        <v>43257</v>
      </c>
      <c r="W400" s="22"/>
      <c r="X400" s="5" t="s">
        <v>23101</v>
      </c>
      <c r="Y400" s="17">
        <v>1168990000000000000</v>
      </c>
      <c r="Z400" s="2" t="s">
        <v>23102</v>
      </c>
      <c r="AA400" s="22"/>
      <c r="AB400" s="6">
        <v>43711.99107638889</v>
      </c>
      <c r="AC400" s="22"/>
      <c r="AD400" s="144" t="s">
        <v>23103</v>
      </c>
      <c r="AE400" s="22"/>
      <c r="AF400" s="19">
        <v>425</v>
      </c>
      <c r="AG400" s="19">
        <v>78</v>
      </c>
      <c r="AH400" s="19">
        <v>406</v>
      </c>
      <c r="AI400" s="19">
        <v>816</v>
      </c>
      <c r="AJ400" s="2"/>
      <c r="AK400" s="2"/>
      <c r="AL400" s="2"/>
      <c r="AM400" s="2"/>
      <c r="AN400" s="2"/>
    </row>
    <row x14ac:dyDescent="0.25" r="401" customHeight="1" ht="18">
      <c r="A401" s="20" t="s">
        <v>43258</v>
      </c>
      <c r="B401" s="187" t="s">
        <v>43259</v>
      </c>
      <c r="C401" s="148" t="s">
        <v>35</v>
      </c>
      <c r="D401" s="151" t="s">
        <v>235</v>
      </c>
      <c r="E401" s="148" t="s">
        <v>35</v>
      </c>
      <c r="F401" s="151" t="s">
        <v>235</v>
      </c>
      <c r="G401" s="148" t="s">
        <v>35</v>
      </c>
      <c r="H401" s="151" t="s">
        <v>235</v>
      </c>
      <c r="I401" s="178"/>
      <c r="J401" s="168"/>
      <c r="K401" s="17">
        <v>1169240000000000000</v>
      </c>
      <c r="L401" s="6">
        <v>43712.67480324074</v>
      </c>
      <c r="M401" s="19">
        <v>3</v>
      </c>
      <c r="N401" s="19">
        <v>0</v>
      </c>
      <c r="O401" s="19">
        <v>0</v>
      </c>
      <c r="P401" s="19">
        <v>0</v>
      </c>
      <c r="Q401" s="19">
        <v>0</v>
      </c>
      <c r="R401" s="22"/>
      <c r="S401" s="179"/>
      <c r="T401" s="179"/>
      <c r="U401" s="22"/>
      <c r="V401" s="2" t="s">
        <v>43260</v>
      </c>
      <c r="W401" s="22"/>
      <c r="X401" s="5" t="s">
        <v>43261</v>
      </c>
      <c r="Y401" s="19">
        <v>3313000145</v>
      </c>
      <c r="Z401" s="2" t="s">
        <v>43262</v>
      </c>
      <c r="AA401" s="22"/>
      <c r="AB401" s="6">
        <v>42163.55630787037</v>
      </c>
      <c r="AC401" s="22"/>
      <c r="AD401" s="179"/>
      <c r="AE401" s="22"/>
      <c r="AF401" s="19">
        <v>1435</v>
      </c>
      <c r="AG401" s="19">
        <v>346</v>
      </c>
      <c r="AH401" s="19">
        <v>400</v>
      </c>
      <c r="AI401" s="19">
        <v>6168</v>
      </c>
      <c r="AJ401" s="2"/>
      <c r="AK401" s="2"/>
      <c r="AL401" s="2"/>
      <c r="AM401" s="2"/>
      <c r="AN401" s="2"/>
    </row>
    <row x14ac:dyDescent="0.25" r="402" customHeight="1" ht="18">
      <c r="A402" s="20" t="s">
        <v>27490</v>
      </c>
      <c r="B402" s="12" t="s">
        <v>43263</v>
      </c>
      <c r="C402" s="148" t="s">
        <v>44</v>
      </c>
      <c r="D402" s="168"/>
      <c r="E402" s="148" t="s">
        <v>44</v>
      </c>
      <c r="F402" s="168"/>
      <c r="G402" s="148" t="s">
        <v>44</v>
      </c>
      <c r="H402" s="168"/>
      <c r="I402" s="178"/>
      <c r="J402" s="168"/>
      <c r="K402" s="17">
        <v>1169240000000000000</v>
      </c>
      <c r="L402" s="6">
        <v>43712.67261574074</v>
      </c>
      <c r="M402" s="19">
        <v>357</v>
      </c>
      <c r="N402" s="19">
        <v>87</v>
      </c>
      <c r="O402" s="19">
        <v>0</v>
      </c>
      <c r="P402" s="19">
        <v>0</v>
      </c>
      <c r="Q402" s="19">
        <v>0</v>
      </c>
      <c r="R402" s="22"/>
      <c r="S402" s="179"/>
      <c r="T402" s="179"/>
      <c r="U402" s="22"/>
      <c r="V402" s="2" t="s">
        <v>43264</v>
      </c>
      <c r="W402" s="22"/>
      <c r="X402" s="5" t="s">
        <v>43265</v>
      </c>
      <c r="Y402" s="19">
        <v>2413490551</v>
      </c>
      <c r="Z402" s="2" t="s">
        <v>43266</v>
      </c>
      <c r="AA402" s="22"/>
      <c r="AB402" s="6">
        <v>41725.261087962965</v>
      </c>
      <c r="AC402" s="22"/>
      <c r="AD402" s="144" t="s">
        <v>43267</v>
      </c>
      <c r="AE402" s="22"/>
      <c r="AF402" s="19">
        <v>10654</v>
      </c>
      <c r="AG402" s="19">
        <v>17214</v>
      </c>
      <c r="AH402" s="19">
        <v>406</v>
      </c>
      <c r="AI402" s="19">
        <v>7880</v>
      </c>
      <c r="AJ402" s="2"/>
      <c r="AK402" s="2"/>
      <c r="AL402" s="2"/>
      <c r="AM402" s="2"/>
      <c r="AN402" s="2"/>
    </row>
    <row x14ac:dyDescent="0.25" r="403" customHeight="1" ht="18">
      <c r="A403" s="20" t="s">
        <v>43268</v>
      </c>
      <c r="B403" s="12" t="s">
        <v>43269</v>
      </c>
      <c r="C403" s="148" t="s">
        <v>35</v>
      </c>
      <c r="D403" s="151" t="s">
        <v>235</v>
      </c>
      <c r="E403" s="148" t="s">
        <v>35</v>
      </c>
      <c r="F403" s="151" t="s">
        <v>235</v>
      </c>
      <c r="G403" s="148" t="s">
        <v>35</v>
      </c>
      <c r="H403" s="188" t="s">
        <v>235</v>
      </c>
      <c r="I403" s="178"/>
      <c r="J403" s="168"/>
      <c r="K403" s="17">
        <v>1169230000000000000</v>
      </c>
      <c r="L403" s="6">
        <v>43712.66358796296</v>
      </c>
      <c r="M403" s="19">
        <v>1</v>
      </c>
      <c r="N403" s="19">
        <v>0</v>
      </c>
      <c r="O403" s="19">
        <v>0</v>
      </c>
      <c r="P403" s="19">
        <v>0</v>
      </c>
      <c r="Q403" s="19">
        <v>0</v>
      </c>
      <c r="R403" s="22"/>
      <c r="S403" s="179"/>
      <c r="T403" s="179"/>
      <c r="U403" s="22"/>
      <c r="V403" s="2" t="s">
        <v>43270</v>
      </c>
      <c r="W403" s="22"/>
      <c r="X403" s="5" t="s">
        <v>43271</v>
      </c>
      <c r="Y403" s="19">
        <v>294293142</v>
      </c>
      <c r="Z403" s="22"/>
      <c r="AA403" s="22"/>
      <c r="AB403" s="6">
        <v>40670.07508101852</v>
      </c>
      <c r="AC403" s="22"/>
      <c r="AD403" s="144" t="s">
        <v>43272</v>
      </c>
      <c r="AE403" s="22"/>
      <c r="AF403" s="19">
        <v>3943</v>
      </c>
      <c r="AG403" s="19">
        <v>46</v>
      </c>
      <c r="AH403" s="19">
        <v>449</v>
      </c>
      <c r="AI403" s="19">
        <v>338</v>
      </c>
      <c r="AJ403" s="2"/>
      <c r="AK403" s="2"/>
      <c r="AL403" s="2"/>
      <c r="AM403" s="2"/>
      <c r="AN403" s="2"/>
    </row>
    <row x14ac:dyDescent="0.25" r="404" customHeight="1" ht="18">
      <c r="A404" s="20" t="s">
        <v>43273</v>
      </c>
      <c r="B404" s="12" t="s">
        <v>43274</v>
      </c>
      <c r="C404" s="148" t="s">
        <v>44</v>
      </c>
      <c r="D404" s="168"/>
      <c r="E404" s="148" t="s">
        <v>44</v>
      </c>
      <c r="F404" s="168"/>
      <c r="G404" s="148" t="s">
        <v>44</v>
      </c>
      <c r="H404" s="168"/>
      <c r="I404" s="178"/>
      <c r="J404" s="168"/>
      <c r="K404" s="17">
        <v>1169230000000000000</v>
      </c>
      <c r="L404" s="6">
        <v>43712.64991898148</v>
      </c>
      <c r="M404" s="19">
        <v>0</v>
      </c>
      <c r="N404" s="19">
        <v>0</v>
      </c>
      <c r="O404" s="19">
        <v>0</v>
      </c>
      <c r="P404" s="19">
        <v>0</v>
      </c>
      <c r="Q404" s="19">
        <v>0</v>
      </c>
      <c r="R404" s="22"/>
      <c r="S404" s="179"/>
      <c r="T404" s="179"/>
      <c r="U404" s="2" t="s">
        <v>103</v>
      </c>
      <c r="V404" s="2" t="s">
        <v>43275</v>
      </c>
      <c r="W404" s="22"/>
      <c r="X404" s="5" t="s">
        <v>43276</v>
      </c>
      <c r="Y404" s="19">
        <v>2212935569</v>
      </c>
      <c r="Z404" s="2" t="s">
        <v>43277</v>
      </c>
      <c r="AA404" s="2" t="s">
        <v>43278</v>
      </c>
      <c r="AB404" s="6">
        <v>41616.09506944445</v>
      </c>
      <c r="AC404" s="22"/>
      <c r="AD404" s="144" t="s">
        <v>66</v>
      </c>
      <c r="AE404" s="22"/>
      <c r="AF404" s="19">
        <v>1562</v>
      </c>
      <c r="AG404" s="19">
        <v>101</v>
      </c>
      <c r="AH404" s="19">
        <v>270</v>
      </c>
      <c r="AI404" s="19">
        <v>309</v>
      </c>
      <c r="AJ404" s="2"/>
      <c r="AK404" s="2"/>
      <c r="AL404" s="2"/>
      <c r="AM404" s="2"/>
      <c r="AN404" s="2"/>
    </row>
    <row x14ac:dyDescent="0.25" r="405" customHeight="1" ht="18">
      <c r="A405" s="20" t="s">
        <v>30743</v>
      </c>
      <c r="B405" s="12" t="s">
        <v>43279</v>
      </c>
      <c r="C405" s="148" t="s">
        <v>44</v>
      </c>
      <c r="D405" s="168"/>
      <c r="E405" s="148" t="s">
        <v>44</v>
      </c>
      <c r="F405" s="168"/>
      <c r="G405" s="148" t="s">
        <v>44</v>
      </c>
      <c r="H405" s="168"/>
      <c r="I405" s="178"/>
      <c r="J405" s="168"/>
      <c r="K405" s="17">
        <v>1169230000000000000</v>
      </c>
      <c r="L405" s="6">
        <v>43712.646099537036</v>
      </c>
      <c r="M405" s="19">
        <v>38</v>
      </c>
      <c r="N405" s="19">
        <v>12</v>
      </c>
      <c r="O405" s="19">
        <v>0</v>
      </c>
      <c r="P405" s="19">
        <v>0</v>
      </c>
      <c r="Q405" s="19">
        <v>0</v>
      </c>
      <c r="R405" s="22"/>
      <c r="S405" s="179"/>
      <c r="T405" s="179"/>
      <c r="U405" s="22"/>
      <c r="V405" s="2" t="s">
        <v>1337</v>
      </c>
      <c r="W405" s="22"/>
      <c r="X405" s="5" t="s">
        <v>1338</v>
      </c>
      <c r="Y405" s="17">
        <v>943206000000000000</v>
      </c>
      <c r="Z405" s="2" t="s">
        <v>1339</v>
      </c>
      <c r="AA405" s="2" t="s">
        <v>1340</v>
      </c>
      <c r="AB405" s="6">
        <v>43088.95002314815</v>
      </c>
      <c r="AC405" s="22"/>
      <c r="AD405" s="144" t="s">
        <v>1341</v>
      </c>
      <c r="AE405" s="22"/>
      <c r="AF405" s="19">
        <v>42865</v>
      </c>
      <c r="AG405" s="19">
        <v>51006</v>
      </c>
      <c r="AH405" s="19">
        <v>21355</v>
      </c>
      <c r="AI405" s="19">
        <v>153805</v>
      </c>
      <c r="AJ405" s="2"/>
      <c r="AK405" s="2"/>
      <c r="AL405" s="2"/>
      <c r="AM405" s="2"/>
      <c r="AN405" s="2"/>
    </row>
    <row x14ac:dyDescent="0.25" r="406" customHeight="1" ht="18">
      <c r="A406" s="20" t="s">
        <v>43280</v>
      </c>
      <c r="B406" s="12" t="s">
        <v>43281</v>
      </c>
      <c r="C406" s="148" t="s">
        <v>35</v>
      </c>
      <c r="D406" s="151" t="s">
        <v>235</v>
      </c>
      <c r="E406" s="148" t="s">
        <v>35</v>
      </c>
      <c r="F406" s="151" t="s">
        <v>235</v>
      </c>
      <c r="G406" s="148" t="s">
        <v>35</v>
      </c>
      <c r="H406" s="188" t="s">
        <v>235</v>
      </c>
      <c r="I406" s="178"/>
      <c r="J406" s="168"/>
      <c r="K406" s="17">
        <v>1169220000000000000</v>
      </c>
      <c r="L406" s="6">
        <v>43712.62923611111</v>
      </c>
      <c r="M406" s="19">
        <v>1</v>
      </c>
      <c r="N406" s="19">
        <v>0</v>
      </c>
      <c r="O406" s="19">
        <v>0</v>
      </c>
      <c r="P406" s="19">
        <v>0</v>
      </c>
      <c r="Q406" s="19">
        <v>0</v>
      </c>
      <c r="R406" s="22"/>
      <c r="S406" s="179"/>
      <c r="T406" s="179"/>
      <c r="U406" s="22"/>
      <c r="V406" s="2" t="s">
        <v>43282</v>
      </c>
      <c r="W406" s="22"/>
      <c r="X406" s="5" t="s">
        <v>43283</v>
      </c>
      <c r="Y406" s="19">
        <v>978035935</v>
      </c>
      <c r="Z406" s="22"/>
      <c r="AA406" s="22"/>
      <c r="AB406" s="6">
        <v>41242.58583333333</v>
      </c>
      <c r="AC406" s="22"/>
      <c r="AD406" s="179"/>
      <c r="AE406" s="22"/>
      <c r="AF406" s="19">
        <v>7766</v>
      </c>
      <c r="AG406" s="19">
        <v>1953</v>
      </c>
      <c r="AH406" s="19">
        <v>592</v>
      </c>
      <c r="AI406" s="19">
        <v>40442</v>
      </c>
      <c r="AJ406" s="2"/>
      <c r="AK406" s="2"/>
      <c r="AL406" s="2"/>
      <c r="AM406" s="2"/>
      <c r="AN406" s="2"/>
    </row>
    <row x14ac:dyDescent="0.25" r="407" customHeight="1" ht="18">
      <c r="A407" s="20" t="s">
        <v>43284</v>
      </c>
      <c r="B407" s="12" t="s">
        <v>43285</v>
      </c>
      <c r="C407" s="148" t="s">
        <v>35</v>
      </c>
      <c r="D407" s="151" t="s">
        <v>235</v>
      </c>
      <c r="E407" s="148" t="s">
        <v>35</v>
      </c>
      <c r="F407" s="151" t="s">
        <v>235</v>
      </c>
      <c r="G407" s="148" t="s">
        <v>35</v>
      </c>
      <c r="H407" s="188" t="s">
        <v>235</v>
      </c>
      <c r="I407" s="178"/>
      <c r="J407" s="168"/>
      <c r="K407" s="17">
        <v>1169220000000000000</v>
      </c>
      <c r="L407" s="6">
        <v>43712.62427083333</v>
      </c>
      <c r="M407" s="19">
        <v>8</v>
      </c>
      <c r="N407" s="19">
        <v>2</v>
      </c>
      <c r="O407" s="19">
        <v>0</v>
      </c>
      <c r="P407" s="19">
        <v>0</v>
      </c>
      <c r="Q407" s="19">
        <v>0</v>
      </c>
      <c r="R407" s="22"/>
      <c r="S407" s="179"/>
      <c r="T407" s="179"/>
      <c r="U407" s="22"/>
      <c r="V407" s="2" t="s">
        <v>43286</v>
      </c>
      <c r="W407" s="22"/>
      <c r="X407" s="5" t="s">
        <v>43287</v>
      </c>
      <c r="Y407" s="19">
        <v>1485235674</v>
      </c>
      <c r="Z407" s="2" t="s">
        <v>43288</v>
      </c>
      <c r="AA407" s="22"/>
      <c r="AB407" s="6">
        <v>41430.79740740741</v>
      </c>
      <c r="AC407" s="22"/>
      <c r="AD407" s="144" t="s">
        <v>72</v>
      </c>
      <c r="AE407" s="22"/>
      <c r="AF407" s="19">
        <v>51678</v>
      </c>
      <c r="AG407" s="19">
        <v>9585</v>
      </c>
      <c r="AH407" s="19">
        <v>200</v>
      </c>
      <c r="AI407" s="19">
        <v>36</v>
      </c>
      <c r="AJ407" s="2"/>
      <c r="AK407" s="2"/>
      <c r="AL407" s="2"/>
      <c r="AM407" s="2"/>
      <c r="AN407" s="2"/>
    </row>
    <row x14ac:dyDescent="0.25" r="408" customHeight="1" ht="18">
      <c r="A408" s="20" t="s">
        <v>43289</v>
      </c>
      <c r="B408" s="12" t="s">
        <v>43290</v>
      </c>
      <c r="C408" s="148" t="s">
        <v>35</v>
      </c>
      <c r="D408" s="151" t="s">
        <v>235</v>
      </c>
      <c r="E408" s="148" t="s">
        <v>35</v>
      </c>
      <c r="F408" s="151" t="s">
        <v>235</v>
      </c>
      <c r="G408" s="148" t="s">
        <v>35</v>
      </c>
      <c r="H408" s="188" t="s">
        <v>235</v>
      </c>
      <c r="I408" s="178"/>
      <c r="J408" s="168"/>
      <c r="K408" s="17">
        <v>1169220000000000000</v>
      </c>
      <c r="L408" s="6">
        <v>43712.622719907406</v>
      </c>
      <c r="M408" s="19">
        <v>0</v>
      </c>
      <c r="N408" s="19">
        <v>1</v>
      </c>
      <c r="O408" s="19">
        <v>0</v>
      </c>
      <c r="P408" s="19">
        <v>0</v>
      </c>
      <c r="Q408" s="19">
        <v>0</v>
      </c>
      <c r="R408" s="22"/>
      <c r="S408" s="179"/>
      <c r="T408" s="179"/>
      <c r="U408" s="22"/>
      <c r="V408" s="2" t="s">
        <v>43291</v>
      </c>
      <c r="W408" s="22"/>
      <c r="X408" s="5" t="s">
        <v>43292</v>
      </c>
      <c r="Y408" s="17">
        <v>1098880000000000000</v>
      </c>
      <c r="Z408" s="2" t="s">
        <v>43293</v>
      </c>
      <c r="AA408" s="22"/>
      <c r="AB408" s="6">
        <v>43518.52966435185</v>
      </c>
      <c r="AC408" s="22"/>
      <c r="AD408" s="144" t="s">
        <v>43294</v>
      </c>
      <c r="AE408" s="22"/>
      <c r="AF408" s="19">
        <v>9415</v>
      </c>
      <c r="AG408" s="19">
        <v>1127</v>
      </c>
      <c r="AH408" s="19">
        <v>2660</v>
      </c>
      <c r="AI408" s="19">
        <v>6535</v>
      </c>
      <c r="AJ408" s="2"/>
      <c r="AK408" s="2"/>
      <c r="AL408" s="2"/>
      <c r="AM408" s="2"/>
      <c r="AN408" s="2"/>
    </row>
    <row x14ac:dyDescent="0.25" r="409" customHeight="1" ht="18">
      <c r="A409" s="20" t="s">
        <v>5826</v>
      </c>
      <c r="B409" s="187" t="s">
        <v>43295</v>
      </c>
      <c r="C409" s="148" t="s">
        <v>44</v>
      </c>
      <c r="D409" s="168"/>
      <c r="E409" s="148" t="s">
        <v>44</v>
      </c>
      <c r="F409" s="168"/>
      <c r="G409" s="148" t="s">
        <v>44</v>
      </c>
      <c r="H409" s="189"/>
      <c r="I409" s="178"/>
      <c r="J409" s="168"/>
      <c r="K409" s="17">
        <v>1169220000000000000</v>
      </c>
      <c r="L409" s="6">
        <v>43712.62128472222</v>
      </c>
      <c r="M409" s="19">
        <v>5</v>
      </c>
      <c r="N409" s="19">
        <v>2</v>
      </c>
      <c r="O409" s="19">
        <v>0</v>
      </c>
      <c r="P409" s="19">
        <v>0</v>
      </c>
      <c r="Q409" s="19">
        <v>0</v>
      </c>
      <c r="R409" s="22"/>
      <c r="S409" s="179"/>
      <c r="T409" s="179"/>
      <c r="U409" s="22"/>
      <c r="V409" s="2" t="s">
        <v>43296</v>
      </c>
      <c r="W409" s="22"/>
      <c r="X409" s="5" t="s">
        <v>43297</v>
      </c>
      <c r="Y409" s="17">
        <v>1141740000000000000</v>
      </c>
      <c r="Z409" s="2" t="s">
        <v>43298</v>
      </c>
      <c r="AA409" s="2" t="s">
        <v>43299</v>
      </c>
      <c r="AB409" s="6">
        <v>43636.8003125</v>
      </c>
      <c r="AC409" s="22"/>
      <c r="AD409" s="179"/>
      <c r="AE409" s="22"/>
      <c r="AF409" s="19">
        <v>1360</v>
      </c>
      <c r="AG409" s="19">
        <v>1572</v>
      </c>
      <c r="AH409" s="19">
        <v>1343</v>
      </c>
      <c r="AI409" s="19">
        <v>153</v>
      </c>
      <c r="AJ409" s="2"/>
      <c r="AK409" s="2"/>
      <c r="AL409" s="2"/>
      <c r="AM409" s="2"/>
      <c r="AN409" s="2"/>
    </row>
    <row x14ac:dyDescent="0.25" r="410" customHeight="1" ht="18">
      <c r="A410" s="20" t="s">
        <v>43300</v>
      </c>
      <c r="B410" s="12" t="s">
        <v>43301</v>
      </c>
      <c r="C410" s="148" t="s">
        <v>44</v>
      </c>
      <c r="D410" s="168"/>
      <c r="E410" s="148" t="s">
        <v>44</v>
      </c>
      <c r="F410" s="168"/>
      <c r="G410" s="148" t="s">
        <v>44</v>
      </c>
      <c r="H410" s="168"/>
      <c r="I410" s="178"/>
      <c r="J410" s="168"/>
      <c r="K410" s="17">
        <v>1169220000000000000</v>
      </c>
      <c r="L410" s="6">
        <v>43712.61634259259</v>
      </c>
      <c r="M410" s="19">
        <v>0</v>
      </c>
      <c r="N410" s="19">
        <v>0</v>
      </c>
      <c r="O410" s="19">
        <v>0</v>
      </c>
      <c r="P410" s="19">
        <v>0</v>
      </c>
      <c r="Q410" s="19">
        <v>0</v>
      </c>
      <c r="R410" s="22"/>
      <c r="S410" s="23">
        <v>39.92081241</v>
      </c>
      <c r="T410" s="23">
        <v>32.83266306</v>
      </c>
      <c r="U410" s="2" t="s">
        <v>103</v>
      </c>
      <c r="V410" s="2" t="s">
        <v>43302</v>
      </c>
      <c r="W410" s="22"/>
      <c r="X410" s="5" t="s">
        <v>43302</v>
      </c>
      <c r="Y410" s="19">
        <v>2596136365</v>
      </c>
      <c r="Z410" s="2" t="s">
        <v>43303</v>
      </c>
      <c r="AA410" s="2" t="s">
        <v>43304</v>
      </c>
      <c r="AB410" s="6">
        <v>41820.5783912037</v>
      </c>
      <c r="AC410" s="22"/>
      <c r="AD410" s="144" t="s">
        <v>43305</v>
      </c>
      <c r="AE410" s="22"/>
      <c r="AF410" s="19">
        <v>58</v>
      </c>
      <c r="AG410" s="19">
        <v>267</v>
      </c>
      <c r="AH410" s="19">
        <v>488</v>
      </c>
      <c r="AI410" s="19">
        <v>175</v>
      </c>
      <c r="AJ410" s="2"/>
      <c r="AK410" s="2"/>
      <c r="AL410" s="2"/>
      <c r="AM410" s="2"/>
      <c r="AN410" s="2"/>
    </row>
    <row x14ac:dyDescent="0.25" r="411" customHeight="1" ht="18">
      <c r="A411" s="20" t="s">
        <v>43306</v>
      </c>
      <c r="B411" s="12" t="s">
        <v>43307</v>
      </c>
      <c r="C411" s="148" t="s">
        <v>44</v>
      </c>
      <c r="D411" s="168"/>
      <c r="E411" s="148" t="s">
        <v>44</v>
      </c>
      <c r="F411" s="168"/>
      <c r="G411" s="148" t="s">
        <v>44</v>
      </c>
      <c r="H411" s="168"/>
      <c r="I411" s="178"/>
      <c r="J411" s="168"/>
      <c r="K411" s="17">
        <v>1169210000000000000</v>
      </c>
      <c r="L411" s="6">
        <v>43712.614120370374</v>
      </c>
      <c r="M411" s="19">
        <v>9</v>
      </c>
      <c r="N411" s="19">
        <v>5</v>
      </c>
      <c r="O411" s="19">
        <v>0</v>
      </c>
      <c r="P411" s="19">
        <v>0</v>
      </c>
      <c r="Q411" s="19">
        <v>0</v>
      </c>
      <c r="R411" s="22"/>
      <c r="S411" s="179"/>
      <c r="T411" s="179"/>
      <c r="U411" s="2" t="s">
        <v>103</v>
      </c>
      <c r="V411" s="2" t="s">
        <v>43308</v>
      </c>
      <c r="W411" s="22"/>
      <c r="X411" s="5" t="s">
        <v>43309</v>
      </c>
      <c r="Y411" s="19">
        <v>2283897079</v>
      </c>
      <c r="Z411" s="2" t="s">
        <v>43310</v>
      </c>
      <c r="AA411" s="2" t="s">
        <v>43311</v>
      </c>
      <c r="AB411" s="6">
        <v>41648.90079861111</v>
      </c>
      <c r="AC411" s="22"/>
      <c r="AD411" s="179"/>
      <c r="AE411" s="22"/>
      <c r="AF411" s="19">
        <v>25014</v>
      </c>
      <c r="AG411" s="19">
        <v>31437</v>
      </c>
      <c r="AH411" s="19">
        <v>1006</v>
      </c>
      <c r="AI411" s="19">
        <v>2625</v>
      </c>
      <c r="AJ411" s="2"/>
      <c r="AK411" s="2"/>
      <c r="AL411" s="2"/>
      <c r="AM411" s="2"/>
      <c r="AN411" s="2"/>
    </row>
    <row x14ac:dyDescent="0.25" r="412" customHeight="1" ht="18">
      <c r="A412" s="20" t="s">
        <v>43312</v>
      </c>
      <c r="B412" s="193" t="s">
        <v>43313</v>
      </c>
      <c r="C412" s="148" t="s">
        <v>35</v>
      </c>
      <c r="D412" s="151" t="s">
        <v>235</v>
      </c>
      <c r="E412" s="148" t="s">
        <v>35</v>
      </c>
      <c r="F412" s="151" t="s">
        <v>235</v>
      </c>
      <c r="G412" s="148" t="s">
        <v>35</v>
      </c>
      <c r="H412" s="188" t="s">
        <v>235</v>
      </c>
      <c r="I412" s="178"/>
      <c r="J412" s="168"/>
      <c r="K412" s="17">
        <v>1169210000000000000</v>
      </c>
      <c r="L412" s="6">
        <v>43712.608935185184</v>
      </c>
      <c r="M412" s="19">
        <v>6</v>
      </c>
      <c r="N412" s="19">
        <v>1</v>
      </c>
      <c r="O412" s="19">
        <v>0</v>
      </c>
      <c r="P412" s="19">
        <v>0</v>
      </c>
      <c r="Q412" s="19">
        <v>0</v>
      </c>
      <c r="R412" s="22"/>
      <c r="S412" s="179"/>
      <c r="T412" s="179"/>
      <c r="U412" s="22"/>
      <c r="V412" s="2" t="s">
        <v>43314</v>
      </c>
      <c r="W412" s="22"/>
      <c r="X412" s="5" t="s">
        <v>27993</v>
      </c>
      <c r="Y412" s="19">
        <v>258417135</v>
      </c>
      <c r="Z412" s="2" t="s">
        <v>43315</v>
      </c>
      <c r="AA412" s="22"/>
      <c r="AB412" s="6">
        <v>40601.86487268518</v>
      </c>
      <c r="AC412" s="22"/>
      <c r="AD412" s="179"/>
      <c r="AE412" s="22"/>
      <c r="AF412" s="19">
        <v>2069</v>
      </c>
      <c r="AG412" s="19">
        <v>258</v>
      </c>
      <c r="AH412" s="19">
        <v>478</v>
      </c>
      <c r="AI412" s="19">
        <v>963</v>
      </c>
      <c r="AJ412" s="2"/>
      <c r="AK412" s="2"/>
      <c r="AL412" s="2"/>
      <c r="AM412" s="2"/>
      <c r="AN412" s="2"/>
    </row>
    <row x14ac:dyDescent="0.25" r="413" customHeight="1" ht="18">
      <c r="A413" s="20" t="s">
        <v>27521</v>
      </c>
      <c r="B413" s="12" t="s">
        <v>43316</v>
      </c>
      <c r="C413" s="148" t="s">
        <v>35</v>
      </c>
      <c r="D413" s="151" t="s">
        <v>235</v>
      </c>
      <c r="E413" s="148" t="s">
        <v>35</v>
      </c>
      <c r="F413" s="151" t="s">
        <v>235</v>
      </c>
      <c r="G413" s="148" t="s">
        <v>35</v>
      </c>
      <c r="H413" s="188" t="s">
        <v>235</v>
      </c>
      <c r="I413" s="178"/>
      <c r="J413" s="168"/>
      <c r="K413" s="17">
        <v>1169210000000000000</v>
      </c>
      <c r="L413" s="6">
        <v>43712.60459490741</v>
      </c>
      <c r="M413" s="19">
        <v>0</v>
      </c>
      <c r="N413" s="19">
        <v>0</v>
      </c>
      <c r="O413" s="19">
        <v>0</v>
      </c>
      <c r="P413" s="19">
        <v>0</v>
      </c>
      <c r="Q413" s="19">
        <v>0</v>
      </c>
      <c r="R413" s="22"/>
      <c r="S413" s="179"/>
      <c r="T413" s="179"/>
      <c r="U413" s="22"/>
      <c r="V413" s="2" t="s">
        <v>43317</v>
      </c>
      <c r="W413" s="22"/>
      <c r="X413" s="5" t="s">
        <v>43318</v>
      </c>
      <c r="Y413" s="17">
        <v>755468000000000000</v>
      </c>
      <c r="Z413" s="2" t="s">
        <v>43319</v>
      </c>
      <c r="AA413" s="22"/>
      <c r="AB413" s="6">
        <v>42570.89113425926</v>
      </c>
      <c r="AC413" s="22"/>
      <c r="AD413" s="144" t="s">
        <v>100</v>
      </c>
      <c r="AE413" s="22"/>
      <c r="AF413" s="19">
        <v>42908</v>
      </c>
      <c r="AG413" s="19">
        <v>732</v>
      </c>
      <c r="AH413" s="19">
        <v>791</v>
      </c>
      <c r="AI413" s="19">
        <v>2401</v>
      </c>
      <c r="AJ413" s="2"/>
      <c r="AK413" s="2"/>
      <c r="AL413" s="2"/>
      <c r="AM413" s="2"/>
      <c r="AN413" s="2"/>
    </row>
    <row x14ac:dyDescent="0.25" r="414" customHeight="1" ht="18">
      <c r="A414" s="20" t="s">
        <v>43320</v>
      </c>
      <c r="B414" s="12" t="s">
        <v>43321</v>
      </c>
      <c r="C414" s="148" t="s">
        <v>35</v>
      </c>
      <c r="D414" s="151" t="s">
        <v>235</v>
      </c>
      <c r="E414" s="148" t="s">
        <v>35</v>
      </c>
      <c r="F414" s="151" t="s">
        <v>235</v>
      </c>
      <c r="G414" s="148" t="s">
        <v>35</v>
      </c>
      <c r="H414" s="188" t="s">
        <v>235</v>
      </c>
      <c r="I414" s="178"/>
      <c r="J414" s="168"/>
      <c r="K414" s="17">
        <v>1169210000000000000</v>
      </c>
      <c r="L414" s="6">
        <v>43712.601435185185</v>
      </c>
      <c r="M414" s="19">
        <v>5</v>
      </c>
      <c r="N414" s="19">
        <v>2</v>
      </c>
      <c r="O414" s="19">
        <v>0</v>
      </c>
      <c r="P414" s="19">
        <v>0</v>
      </c>
      <c r="Q414" s="19">
        <v>0</v>
      </c>
      <c r="R414" s="22"/>
      <c r="S414" s="179"/>
      <c r="T414" s="179"/>
      <c r="U414" s="22"/>
      <c r="V414" s="2" t="s">
        <v>43322</v>
      </c>
      <c r="W414" s="22"/>
      <c r="X414" s="5" t="s">
        <v>43323</v>
      </c>
      <c r="Y414" s="19">
        <v>1469948461</v>
      </c>
      <c r="Z414" s="2" t="s">
        <v>43324</v>
      </c>
      <c r="AA414" s="2" t="s">
        <v>43325</v>
      </c>
      <c r="AB414" s="6">
        <v>41424.78774305555</v>
      </c>
      <c r="AC414" s="22"/>
      <c r="AD414" s="144" t="s">
        <v>66</v>
      </c>
      <c r="AE414" s="22"/>
      <c r="AF414" s="19">
        <v>7110</v>
      </c>
      <c r="AG414" s="19">
        <v>8805</v>
      </c>
      <c r="AH414" s="19">
        <v>13</v>
      </c>
      <c r="AI414" s="19">
        <v>5080</v>
      </c>
      <c r="AJ414" s="2"/>
      <c r="AK414" s="2"/>
      <c r="AL414" s="2"/>
      <c r="AM414" s="2"/>
      <c r="AN414" s="2"/>
    </row>
    <row x14ac:dyDescent="0.25" r="415" customHeight="1" ht="18">
      <c r="A415" s="20" t="s">
        <v>43326</v>
      </c>
      <c r="B415" s="12" t="s">
        <v>43327</v>
      </c>
      <c r="C415" s="148" t="s">
        <v>35</v>
      </c>
      <c r="D415" s="151" t="s">
        <v>235</v>
      </c>
      <c r="E415" s="148" t="s">
        <v>35</v>
      </c>
      <c r="F415" s="151" t="s">
        <v>235</v>
      </c>
      <c r="G415" s="148" t="s">
        <v>35</v>
      </c>
      <c r="H415" s="188" t="s">
        <v>235</v>
      </c>
      <c r="I415" s="178"/>
      <c r="J415" s="168"/>
      <c r="K415" s="17">
        <v>1169210000000000000</v>
      </c>
      <c r="L415" s="6">
        <v>43712.59386574074</v>
      </c>
      <c r="M415" s="19">
        <v>0</v>
      </c>
      <c r="N415" s="19">
        <v>0</v>
      </c>
      <c r="O415" s="19">
        <v>0</v>
      </c>
      <c r="P415" s="19">
        <v>0</v>
      </c>
      <c r="Q415" s="19">
        <v>0</v>
      </c>
      <c r="R415" s="22"/>
      <c r="S415" s="179"/>
      <c r="T415" s="179"/>
      <c r="U415" s="22"/>
      <c r="V415" s="2" t="s">
        <v>43328</v>
      </c>
      <c r="W415" s="22"/>
      <c r="X415" s="5" t="s">
        <v>43329</v>
      </c>
      <c r="Y415" s="19">
        <v>4459457057</v>
      </c>
      <c r="Z415" s="22"/>
      <c r="AA415" s="22"/>
      <c r="AB415" s="6">
        <v>42350.66407407408</v>
      </c>
      <c r="AC415" s="22"/>
      <c r="AD415" s="179"/>
      <c r="AE415" s="22"/>
      <c r="AF415" s="19">
        <v>519</v>
      </c>
      <c r="AG415" s="19">
        <v>45</v>
      </c>
      <c r="AH415" s="19">
        <v>97</v>
      </c>
      <c r="AI415" s="19">
        <v>1323</v>
      </c>
      <c r="AJ415" s="2"/>
      <c r="AK415" s="2"/>
      <c r="AL415" s="2"/>
      <c r="AM415" s="2"/>
      <c r="AN415" s="2"/>
    </row>
    <row x14ac:dyDescent="0.25" r="416" customHeight="1" ht="18">
      <c r="A416" s="20" t="s">
        <v>43330</v>
      </c>
      <c r="B416" s="187" t="s">
        <v>43331</v>
      </c>
      <c r="C416" s="148" t="s">
        <v>35</v>
      </c>
      <c r="D416" s="151" t="s">
        <v>235</v>
      </c>
      <c r="E416" s="148" t="s">
        <v>35</v>
      </c>
      <c r="F416" s="151" t="s">
        <v>235</v>
      </c>
      <c r="G416" s="148" t="s">
        <v>35</v>
      </c>
      <c r="H416" s="151" t="s">
        <v>235</v>
      </c>
      <c r="I416" s="178"/>
      <c r="J416" s="168"/>
      <c r="K416" s="17">
        <v>1169210000000000000</v>
      </c>
      <c r="L416" s="6">
        <v>43712.588842592595</v>
      </c>
      <c r="M416" s="19">
        <v>0</v>
      </c>
      <c r="N416" s="19">
        <v>1</v>
      </c>
      <c r="O416" s="19">
        <v>0</v>
      </c>
      <c r="P416" s="19">
        <v>0</v>
      </c>
      <c r="Q416" s="19">
        <v>0</v>
      </c>
      <c r="R416" s="22"/>
      <c r="S416" s="179"/>
      <c r="T416" s="179"/>
      <c r="U416" s="22"/>
      <c r="V416" s="2" t="s">
        <v>43317</v>
      </c>
      <c r="W416" s="22"/>
      <c r="X416" s="5" t="s">
        <v>43318</v>
      </c>
      <c r="Y416" s="17">
        <v>755468000000000000</v>
      </c>
      <c r="Z416" s="2" t="s">
        <v>43319</v>
      </c>
      <c r="AA416" s="22"/>
      <c r="AB416" s="6">
        <v>42570.89113425926</v>
      </c>
      <c r="AC416" s="22"/>
      <c r="AD416" s="144" t="s">
        <v>100</v>
      </c>
      <c r="AE416" s="22"/>
      <c r="AF416" s="19">
        <v>42908</v>
      </c>
      <c r="AG416" s="19">
        <v>732</v>
      </c>
      <c r="AH416" s="19">
        <v>791</v>
      </c>
      <c r="AI416" s="19">
        <v>2401</v>
      </c>
      <c r="AJ416" s="2"/>
      <c r="AK416" s="2"/>
      <c r="AL416" s="2"/>
      <c r="AM416" s="2"/>
      <c r="AN416" s="2"/>
    </row>
    <row x14ac:dyDescent="0.25" r="417" customHeight="1" ht="18">
      <c r="A417" s="20" t="s">
        <v>43332</v>
      </c>
      <c r="B417" s="12" t="s">
        <v>43333</v>
      </c>
      <c r="C417" s="148" t="s">
        <v>44</v>
      </c>
      <c r="D417" s="168"/>
      <c r="E417" s="148" t="s">
        <v>44</v>
      </c>
      <c r="F417" s="168"/>
      <c r="G417" s="148" t="s">
        <v>44</v>
      </c>
      <c r="H417" s="168"/>
      <c r="I417" s="178"/>
      <c r="J417" s="168"/>
      <c r="K417" s="17">
        <v>1169200000000000000</v>
      </c>
      <c r="L417" s="6">
        <v>43712.5853125</v>
      </c>
      <c r="M417" s="19">
        <v>1</v>
      </c>
      <c r="N417" s="19">
        <v>0</v>
      </c>
      <c r="O417" s="19">
        <v>0</v>
      </c>
      <c r="P417" s="19">
        <v>0</v>
      </c>
      <c r="Q417" s="19">
        <v>0</v>
      </c>
      <c r="R417" s="22"/>
      <c r="S417" s="179"/>
      <c r="T417" s="179"/>
      <c r="U417" s="22"/>
      <c r="V417" s="2" t="s">
        <v>43334</v>
      </c>
      <c r="W417" s="22"/>
      <c r="X417" s="5" t="s">
        <v>43335</v>
      </c>
      <c r="Y417" s="17">
        <v>1169170000000000000</v>
      </c>
      <c r="Z417" s="2" t="s">
        <v>43336</v>
      </c>
      <c r="AA417" s="22"/>
      <c r="AB417" s="6">
        <v>43712.489074074074</v>
      </c>
      <c r="AC417" s="22"/>
      <c r="AD417" s="144" t="s">
        <v>43337</v>
      </c>
      <c r="AE417" s="22"/>
      <c r="AF417" s="19">
        <v>55</v>
      </c>
      <c r="AG417" s="19">
        <v>13</v>
      </c>
      <c r="AH417" s="19">
        <v>79</v>
      </c>
      <c r="AI417" s="19">
        <v>0</v>
      </c>
      <c r="AJ417" s="2"/>
      <c r="AK417" s="2"/>
      <c r="AL417" s="2"/>
      <c r="AM417" s="2"/>
      <c r="AN417" s="2"/>
    </row>
    <row x14ac:dyDescent="0.25" r="418" customHeight="1" ht="18">
      <c r="A418" s="20" t="s">
        <v>43338</v>
      </c>
      <c r="B418" s="12" t="s">
        <v>43339</v>
      </c>
      <c r="C418" s="148" t="s">
        <v>44</v>
      </c>
      <c r="D418" s="168"/>
      <c r="E418" s="148" t="s">
        <v>44</v>
      </c>
      <c r="F418" s="168"/>
      <c r="G418" s="148" t="s">
        <v>44</v>
      </c>
      <c r="H418" s="168"/>
      <c r="I418" s="178"/>
      <c r="J418" s="168"/>
      <c r="K418" s="17">
        <v>1169200000000000000</v>
      </c>
      <c r="L418" s="6">
        <v>43712.58436342593</v>
      </c>
      <c r="M418" s="19">
        <v>3</v>
      </c>
      <c r="N418" s="19">
        <v>1</v>
      </c>
      <c r="O418" s="19">
        <v>0</v>
      </c>
      <c r="P418" s="19">
        <v>0</v>
      </c>
      <c r="Q418" s="19">
        <v>0</v>
      </c>
      <c r="R418" s="22"/>
      <c r="S418" s="179"/>
      <c r="T418" s="179"/>
      <c r="U418" s="22"/>
      <c r="V418" s="2" t="s">
        <v>43340</v>
      </c>
      <c r="W418" s="22"/>
      <c r="X418" s="5" t="s">
        <v>43341</v>
      </c>
      <c r="Y418" s="19">
        <v>424128901</v>
      </c>
      <c r="Z418" s="2" t="s">
        <v>43342</v>
      </c>
      <c r="AA418" s="22"/>
      <c r="AB418" s="6">
        <v>40876.616898148146</v>
      </c>
      <c r="AC418" s="22"/>
      <c r="AD418" s="144" t="s">
        <v>43343</v>
      </c>
      <c r="AE418" s="22"/>
      <c r="AF418" s="19">
        <v>3118</v>
      </c>
      <c r="AG418" s="19">
        <v>138</v>
      </c>
      <c r="AH418" s="19">
        <v>127</v>
      </c>
      <c r="AI418" s="19">
        <v>8176</v>
      </c>
      <c r="AJ418" s="2"/>
      <c r="AK418" s="2"/>
      <c r="AL418" s="2"/>
      <c r="AM418" s="2"/>
      <c r="AN418" s="2"/>
    </row>
    <row x14ac:dyDescent="0.25" r="419" customHeight="1" ht="18">
      <c r="A419" s="20" t="s">
        <v>43344</v>
      </c>
      <c r="B419" s="12" t="s">
        <v>43345</v>
      </c>
      <c r="C419" s="148" t="s">
        <v>44</v>
      </c>
      <c r="D419" s="168"/>
      <c r="E419" s="148" t="s">
        <v>44</v>
      </c>
      <c r="F419" s="168"/>
      <c r="G419" s="148" t="s">
        <v>44</v>
      </c>
      <c r="H419" s="168"/>
      <c r="I419" s="178"/>
      <c r="J419" s="168"/>
      <c r="K419" s="17">
        <v>1169200000000000000</v>
      </c>
      <c r="L419" s="6">
        <v>43712.58262731481</v>
      </c>
      <c r="M419" s="19">
        <v>1</v>
      </c>
      <c r="N419" s="19">
        <v>0</v>
      </c>
      <c r="O419" s="19">
        <v>0</v>
      </c>
      <c r="P419" s="19">
        <v>0</v>
      </c>
      <c r="Q419" s="19">
        <v>0</v>
      </c>
      <c r="R419" s="22"/>
      <c r="S419" s="179"/>
      <c r="T419" s="179"/>
      <c r="U419" s="22"/>
      <c r="V419" s="2" t="s">
        <v>43334</v>
      </c>
      <c r="W419" s="22"/>
      <c r="X419" s="5" t="s">
        <v>43335</v>
      </c>
      <c r="Y419" s="17">
        <v>1169170000000000000</v>
      </c>
      <c r="Z419" s="2" t="s">
        <v>43336</v>
      </c>
      <c r="AA419" s="22"/>
      <c r="AB419" s="6">
        <v>43712.489074074074</v>
      </c>
      <c r="AC419" s="22"/>
      <c r="AD419" s="144" t="s">
        <v>43337</v>
      </c>
      <c r="AE419" s="22"/>
      <c r="AF419" s="19">
        <v>55</v>
      </c>
      <c r="AG419" s="19">
        <v>13</v>
      </c>
      <c r="AH419" s="19">
        <v>79</v>
      </c>
      <c r="AI419" s="19">
        <v>0</v>
      </c>
      <c r="AJ419" s="2"/>
      <c r="AK419" s="2"/>
      <c r="AL419" s="2"/>
      <c r="AM419" s="2"/>
      <c r="AN419" s="2"/>
    </row>
    <row x14ac:dyDescent="0.25" r="420" customHeight="1" ht="18">
      <c r="A420" s="20" t="s">
        <v>43346</v>
      </c>
      <c r="B420" s="187" t="s">
        <v>43347</v>
      </c>
      <c r="C420" s="148" t="s">
        <v>44</v>
      </c>
      <c r="D420" s="168"/>
      <c r="E420" s="148" t="s">
        <v>44</v>
      </c>
      <c r="F420" s="168"/>
      <c r="G420" s="148" t="s">
        <v>44</v>
      </c>
      <c r="H420" s="189"/>
      <c r="I420" s="178"/>
      <c r="J420" s="168"/>
      <c r="K420" s="17">
        <v>1169200000000000000</v>
      </c>
      <c r="L420" s="6">
        <v>43712.58149305556</v>
      </c>
      <c r="M420" s="19">
        <v>0</v>
      </c>
      <c r="N420" s="19">
        <v>0</v>
      </c>
      <c r="O420" s="19">
        <v>0</v>
      </c>
      <c r="P420" s="19">
        <v>0</v>
      </c>
      <c r="Q420" s="19">
        <v>0</v>
      </c>
      <c r="R420" s="22"/>
      <c r="S420" s="179"/>
      <c r="T420" s="179"/>
      <c r="U420" s="22"/>
      <c r="V420" s="2" t="s">
        <v>43334</v>
      </c>
      <c r="W420" s="22"/>
      <c r="X420" s="5" t="s">
        <v>43335</v>
      </c>
      <c r="Y420" s="17">
        <v>1169170000000000000</v>
      </c>
      <c r="Z420" s="2" t="s">
        <v>43336</v>
      </c>
      <c r="AA420" s="22"/>
      <c r="AB420" s="6">
        <v>43712.489074074074</v>
      </c>
      <c r="AC420" s="22"/>
      <c r="AD420" s="144" t="s">
        <v>43337</v>
      </c>
      <c r="AE420" s="22"/>
      <c r="AF420" s="19">
        <v>55</v>
      </c>
      <c r="AG420" s="19">
        <v>13</v>
      </c>
      <c r="AH420" s="19">
        <v>79</v>
      </c>
      <c r="AI420" s="19">
        <v>0</v>
      </c>
      <c r="AJ420" s="2"/>
      <c r="AK420" s="2"/>
      <c r="AL420" s="2"/>
      <c r="AM420" s="2"/>
      <c r="AN420" s="2"/>
    </row>
    <row x14ac:dyDescent="0.25" r="421" customHeight="1" ht="18">
      <c r="A421" s="20" t="s">
        <v>43348</v>
      </c>
      <c r="B421" s="12" t="s">
        <v>43349</v>
      </c>
      <c r="C421" s="148" t="s">
        <v>44</v>
      </c>
      <c r="D421" s="168"/>
      <c r="E421" s="148" t="s">
        <v>44</v>
      </c>
      <c r="F421" s="168"/>
      <c r="G421" s="148" t="s">
        <v>44</v>
      </c>
      <c r="H421" s="168"/>
      <c r="I421" s="178"/>
      <c r="J421" s="168"/>
      <c r="K421" s="17">
        <v>1169200000000000000</v>
      </c>
      <c r="L421" s="6">
        <v>43712.58090277778</v>
      </c>
      <c r="M421" s="19">
        <v>0</v>
      </c>
      <c r="N421" s="19">
        <v>0</v>
      </c>
      <c r="O421" s="19">
        <v>0</v>
      </c>
      <c r="P421" s="19">
        <v>0</v>
      </c>
      <c r="Q421" s="19">
        <v>0</v>
      </c>
      <c r="R421" s="22"/>
      <c r="S421" s="179"/>
      <c r="T421" s="179"/>
      <c r="U421" s="22"/>
      <c r="V421" s="2" t="s">
        <v>43334</v>
      </c>
      <c r="W421" s="22"/>
      <c r="X421" s="5" t="s">
        <v>43335</v>
      </c>
      <c r="Y421" s="17">
        <v>1169170000000000000</v>
      </c>
      <c r="Z421" s="2" t="s">
        <v>43336</v>
      </c>
      <c r="AA421" s="22"/>
      <c r="AB421" s="6">
        <v>43712.489074074074</v>
      </c>
      <c r="AC421" s="22"/>
      <c r="AD421" s="144" t="s">
        <v>43337</v>
      </c>
      <c r="AE421" s="22"/>
      <c r="AF421" s="19">
        <v>55</v>
      </c>
      <c r="AG421" s="19">
        <v>13</v>
      </c>
      <c r="AH421" s="19">
        <v>79</v>
      </c>
      <c r="AI421" s="19">
        <v>0</v>
      </c>
      <c r="AJ421" s="2"/>
      <c r="AK421" s="2"/>
      <c r="AL421" s="2"/>
      <c r="AM421" s="2"/>
      <c r="AN421" s="2"/>
    </row>
    <row x14ac:dyDescent="0.25" r="422" customHeight="1" ht="18">
      <c r="A422" s="20" t="s">
        <v>43350</v>
      </c>
      <c r="B422" s="12" t="s">
        <v>43351</v>
      </c>
      <c r="C422" s="148" t="s">
        <v>44</v>
      </c>
      <c r="D422" s="168"/>
      <c r="E422" s="148" t="s">
        <v>44</v>
      </c>
      <c r="F422" s="168"/>
      <c r="G422" s="148" t="s">
        <v>44</v>
      </c>
      <c r="H422" s="168"/>
      <c r="I422" s="178"/>
      <c r="J422" s="168"/>
      <c r="K422" s="17">
        <v>1169200000000000000</v>
      </c>
      <c r="L422" s="6">
        <v>43712.57974537037</v>
      </c>
      <c r="M422" s="19">
        <v>1</v>
      </c>
      <c r="N422" s="19">
        <v>0</v>
      </c>
      <c r="O422" s="19">
        <v>0</v>
      </c>
      <c r="P422" s="19">
        <v>0</v>
      </c>
      <c r="Q422" s="19">
        <v>0</v>
      </c>
      <c r="R422" s="22"/>
      <c r="S422" s="179"/>
      <c r="T422" s="179"/>
      <c r="U422" s="22"/>
      <c r="V422" s="2" t="s">
        <v>43334</v>
      </c>
      <c r="W422" s="22"/>
      <c r="X422" s="5" t="s">
        <v>43335</v>
      </c>
      <c r="Y422" s="17">
        <v>1169170000000000000</v>
      </c>
      <c r="Z422" s="2" t="s">
        <v>43336</v>
      </c>
      <c r="AA422" s="22"/>
      <c r="AB422" s="6">
        <v>43712.489074074074</v>
      </c>
      <c r="AC422" s="22"/>
      <c r="AD422" s="144" t="s">
        <v>43337</v>
      </c>
      <c r="AE422" s="22"/>
      <c r="AF422" s="19">
        <v>55</v>
      </c>
      <c r="AG422" s="19">
        <v>13</v>
      </c>
      <c r="AH422" s="19">
        <v>79</v>
      </c>
      <c r="AI422" s="19">
        <v>0</v>
      </c>
      <c r="AJ422" s="2"/>
      <c r="AK422" s="2"/>
      <c r="AL422" s="2"/>
      <c r="AM422" s="2"/>
      <c r="AN422" s="2"/>
    </row>
    <row x14ac:dyDescent="0.25" r="423" customHeight="1" ht="18">
      <c r="A423" s="20" t="s">
        <v>43352</v>
      </c>
      <c r="B423" s="12" t="s">
        <v>43353</v>
      </c>
      <c r="C423" s="148" t="s">
        <v>44</v>
      </c>
      <c r="D423" s="168"/>
      <c r="E423" s="148" t="s">
        <v>44</v>
      </c>
      <c r="F423" s="168"/>
      <c r="G423" s="148" t="s">
        <v>44</v>
      </c>
      <c r="H423" s="168"/>
      <c r="I423" s="178"/>
      <c r="J423" s="168"/>
      <c r="K423" s="17">
        <v>1169200000000000000</v>
      </c>
      <c r="L423" s="6">
        <v>43712.57776620371</v>
      </c>
      <c r="M423" s="19">
        <v>0</v>
      </c>
      <c r="N423" s="19">
        <v>0</v>
      </c>
      <c r="O423" s="19">
        <v>0</v>
      </c>
      <c r="P423" s="19">
        <v>0</v>
      </c>
      <c r="Q423" s="19">
        <v>0</v>
      </c>
      <c r="R423" s="22"/>
      <c r="S423" s="179"/>
      <c r="T423" s="179"/>
      <c r="U423" s="22"/>
      <c r="V423" s="2" t="s">
        <v>43354</v>
      </c>
      <c r="W423" s="22"/>
      <c r="X423" s="5" t="s">
        <v>43355</v>
      </c>
      <c r="Y423" s="17">
        <v>1071070000000000000</v>
      </c>
      <c r="Z423" s="22"/>
      <c r="AA423" s="2" t="s">
        <v>43356</v>
      </c>
      <c r="AB423" s="6">
        <v>43441.79908564815</v>
      </c>
      <c r="AC423" s="22"/>
      <c r="AD423" s="144" t="s">
        <v>100</v>
      </c>
      <c r="AE423" s="22"/>
      <c r="AF423" s="19">
        <v>1083</v>
      </c>
      <c r="AG423" s="19">
        <v>54</v>
      </c>
      <c r="AH423" s="19">
        <v>152</v>
      </c>
      <c r="AI423" s="19">
        <v>50</v>
      </c>
      <c r="AJ423" s="2"/>
      <c r="AK423" s="2"/>
      <c r="AL423" s="2"/>
      <c r="AM423" s="2"/>
      <c r="AN423" s="2"/>
    </row>
    <row x14ac:dyDescent="0.25" r="424" customHeight="1" ht="18">
      <c r="A424" s="20" t="s">
        <v>43357</v>
      </c>
      <c r="B424" s="187" t="s">
        <v>43358</v>
      </c>
      <c r="C424" s="148" t="s">
        <v>35</v>
      </c>
      <c r="D424" s="151" t="s">
        <v>235</v>
      </c>
      <c r="E424" s="148" t="s">
        <v>35</v>
      </c>
      <c r="F424" s="151" t="s">
        <v>235</v>
      </c>
      <c r="G424" s="148" t="s">
        <v>35</v>
      </c>
      <c r="H424" s="188" t="s">
        <v>235</v>
      </c>
      <c r="I424" s="178"/>
      <c r="J424" s="168"/>
      <c r="K424" s="17">
        <v>1169200000000000000</v>
      </c>
      <c r="L424" s="6">
        <v>43712.57508101852</v>
      </c>
      <c r="M424" s="19">
        <v>1</v>
      </c>
      <c r="N424" s="19">
        <v>0</v>
      </c>
      <c r="O424" s="19">
        <v>0</v>
      </c>
      <c r="P424" s="19">
        <v>0</v>
      </c>
      <c r="Q424" s="19">
        <v>0</v>
      </c>
      <c r="R424" s="22"/>
      <c r="S424" s="179"/>
      <c r="T424" s="179"/>
      <c r="U424" s="22"/>
      <c r="V424" s="2" t="s">
        <v>43334</v>
      </c>
      <c r="W424" s="22"/>
      <c r="X424" s="5" t="s">
        <v>43335</v>
      </c>
      <c r="Y424" s="17">
        <v>1169170000000000000</v>
      </c>
      <c r="Z424" s="2" t="s">
        <v>43336</v>
      </c>
      <c r="AA424" s="22"/>
      <c r="AB424" s="6">
        <v>43712.489074074074</v>
      </c>
      <c r="AC424" s="22"/>
      <c r="AD424" s="144" t="s">
        <v>43337</v>
      </c>
      <c r="AE424" s="22"/>
      <c r="AF424" s="19">
        <v>55</v>
      </c>
      <c r="AG424" s="19">
        <v>13</v>
      </c>
      <c r="AH424" s="19">
        <v>79</v>
      </c>
      <c r="AI424" s="19">
        <v>0</v>
      </c>
      <c r="AJ424" s="2"/>
      <c r="AK424" s="2"/>
      <c r="AL424" s="2"/>
      <c r="AM424" s="2"/>
      <c r="AN424" s="2"/>
    </row>
    <row x14ac:dyDescent="0.25" r="425" customHeight="1" ht="18">
      <c r="A425" s="20" t="s">
        <v>43359</v>
      </c>
      <c r="B425" s="12" t="s">
        <v>43360</v>
      </c>
      <c r="C425" s="148" t="s">
        <v>44</v>
      </c>
      <c r="D425" s="168"/>
      <c r="E425" s="148" t="s">
        <v>44</v>
      </c>
      <c r="F425" s="168"/>
      <c r="G425" s="148" t="s">
        <v>44</v>
      </c>
      <c r="H425" s="168"/>
      <c r="I425" s="178"/>
      <c r="J425" s="168"/>
      <c r="K425" s="17">
        <v>1169200000000000000</v>
      </c>
      <c r="L425" s="6">
        <v>43712.57148148148</v>
      </c>
      <c r="M425" s="19">
        <v>1</v>
      </c>
      <c r="N425" s="19">
        <v>0</v>
      </c>
      <c r="O425" s="19">
        <v>0</v>
      </c>
      <c r="P425" s="19">
        <v>0</v>
      </c>
      <c r="Q425" s="19">
        <v>0</v>
      </c>
      <c r="R425" s="22"/>
      <c r="S425" s="179"/>
      <c r="T425" s="179"/>
      <c r="U425" s="22"/>
      <c r="V425" s="2" t="s">
        <v>43334</v>
      </c>
      <c r="W425" s="22"/>
      <c r="X425" s="5" t="s">
        <v>43335</v>
      </c>
      <c r="Y425" s="17">
        <v>1169170000000000000</v>
      </c>
      <c r="Z425" s="2" t="s">
        <v>43336</v>
      </c>
      <c r="AA425" s="22"/>
      <c r="AB425" s="6">
        <v>43712.489074074074</v>
      </c>
      <c r="AC425" s="22"/>
      <c r="AD425" s="144" t="s">
        <v>43337</v>
      </c>
      <c r="AE425" s="22"/>
      <c r="AF425" s="19">
        <v>55</v>
      </c>
      <c r="AG425" s="19">
        <v>13</v>
      </c>
      <c r="AH425" s="19">
        <v>79</v>
      </c>
      <c r="AI425" s="19">
        <v>0</v>
      </c>
      <c r="AJ425" s="2"/>
      <c r="AK425" s="2"/>
      <c r="AL425" s="2"/>
      <c r="AM425" s="2"/>
      <c r="AN425" s="2"/>
    </row>
    <row x14ac:dyDescent="0.25" r="426" customHeight="1" ht="18">
      <c r="A426" s="20" t="s">
        <v>36408</v>
      </c>
      <c r="B426" s="12" t="s">
        <v>43361</v>
      </c>
      <c r="C426" s="148" t="s">
        <v>44</v>
      </c>
      <c r="D426" s="168"/>
      <c r="E426" s="148" t="s">
        <v>44</v>
      </c>
      <c r="F426" s="168"/>
      <c r="G426" s="148" t="s">
        <v>44</v>
      </c>
      <c r="H426" s="168"/>
      <c r="I426" s="178"/>
      <c r="J426" s="168"/>
      <c r="K426" s="17">
        <v>1169200000000000000</v>
      </c>
      <c r="L426" s="6">
        <v>43712.56878472222</v>
      </c>
      <c r="M426" s="19">
        <v>1</v>
      </c>
      <c r="N426" s="19">
        <v>0</v>
      </c>
      <c r="O426" s="19">
        <v>0</v>
      </c>
      <c r="P426" s="19">
        <v>0</v>
      </c>
      <c r="Q426" s="19">
        <v>0</v>
      </c>
      <c r="R426" s="22"/>
      <c r="S426" s="179"/>
      <c r="T426" s="179"/>
      <c r="U426" s="22"/>
      <c r="V426" s="2" t="s">
        <v>43334</v>
      </c>
      <c r="W426" s="22"/>
      <c r="X426" s="5" t="s">
        <v>43335</v>
      </c>
      <c r="Y426" s="17">
        <v>1169170000000000000</v>
      </c>
      <c r="Z426" s="2" t="s">
        <v>43336</v>
      </c>
      <c r="AA426" s="22"/>
      <c r="AB426" s="6">
        <v>43712.489074074074</v>
      </c>
      <c r="AC426" s="22"/>
      <c r="AD426" s="144" t="s">
        <v>43337</v>
      </c>
      <c r="AE426" s="22"/>
      <c r="AF426" s="19">
        <v>55</v>
      </c>
      <c r="AG426" s="19">
        <v>13</v>
      </c>
      <c r="AH426" s="19">
        <v>79</v>
      </c>
      <c r="AI426" s="19">
        <v>0</v>
      </c>
      <c r="AJ426" s="2"/>
      <c r="AK426" s="2"/>
      <c r="AL426" s="2"/>
      <c r="AM426" s="2"/>
      <c r="AN426" s="2"/>
    </row>
    <row x14ac:dyDescent="0.25" r="427" customHeight="1" ht="18">
      <c r="A427" s="20" t="s">
        <v>43362</v>
      </c>
      <c r="B427" s="12" t="s">
        <v>43363</v>
      </c>
      <c r="C427" s="148" t="s">
        <v>44</v>
      </c>
      <c r="D427" s="168"/>
      <c r="E427" s="148" t="s">
        <v>44</v>
      </c>
      <c r="F427" s="168"/>
      <c r="G427" s="148" t="s">
        <v>44</v>
      </c>
      <c r="H427" s="168"/>
      <c r="I427" s="178"/>
      <c r="J427" s="168"/>
      <c r="K427" s="17">
        <v>1169200000000000000</v>
      </c>
      <c r="L427" s="6">
        <v>43712.56458333333</v>
      </c>
      <c r="M427" s="19">
        <v>4</v>
      </c>
      <c r="N427" s="19">
        <v>0</v>
      </c>
      <c r="O427" s="19">
        <v>0</v>
      </c>
      <c r="P427" s="19">
        <v>0</v>
      </c>
      <c r="Q427" s="19">
        <v>0</v>
      </c>
      <c r="R427" s="22"/>
      <c r="S427" s="179"/>
      <c r="T427" s="179"/>
      <c r="U427" s="22"/>
      <c r="V427" s="2" t="s">
        <v>42386</v>
      </c>
      <c r="W427" s="22"/>
      <c r="X427" s="5" t="s">
        <v>42387</v>
      </c>
      <c r="Y427" s="17">
        <v>1061200000000000000</v>
      </c>
      <c r="Z427" s="2" t="s">
        <v>42388</v>
      </c>
      <c r="AA427" s="22"/>
      <c r="AB427" s="6">
        <v>43414.54283564815</v>
      </c>
      <c r="AC427" s="22"/>
      <c r="AD427" s="179"/>
      <c r="AE427" s="22"/>
      <c r="AF427" s="19">
        <v>4992</v>
      </c>
      <c r="AG427" s="19">
        <v>452</v>
      </c>
      <c r="AH427" s="19">
        <v>423</v>
      </c>
      <c r="AI427" s="19">
        <v>6265</v>
      </c>
      <c r="AJ427" s="2"/>
      <c r="AK427" s="2"/>
      <c r="AL427" s="2"/>
      <c r="AM427" s="2"/>
      <c r="AN427" s="2"/>
    </row>
    <row x14ac:dyDescent="0.25" r="428" customHeight="1" ht="18">
      <c r="A428" s="20" t="s">
        <v>43364</v>
      </c>
      <c r="B428" s="12" t="s">
        <v>43365</v>
      </c>
      <c r="C428" s="148" t="s">
        <v>44</v>
      </c>
      <c r="D428" s="168"/>
      <c r="E428" s="148" t="s">
        <v>44</v>
      </c>
      <c r="F428" s="168"/>
      <c r="G428" s="148" t="s">
        <v>44</v>
      </c>
      <c r="H428" s="168"/>
      <c r="I428" s="178"/>
      <c r="J428" s="168"/>
      <c r="K428" s="17">
        <v>1169190000000000000</v>
      </c>
      <c r="L428" s="6">
        <v>43712.54803240741</v>
      </c>
      <c r="M428" s="19">
        <v>3</v>
      </c>
      <c r="N428" s="19">
        <v>0</v>
      </c>
      <c r="O428" s="19">
        <v>0</v>
      </c>
      <c r="P428" s="19">
        <v>0</v>
      </c>
      <c r="Q428" s="19">
        <v>0</v>
      </c>
      <c r="R428" s="22"/>
      <c r="S428" s="179"/>
      <c r="T428" s="179"/>
      <c r="U428" s="22"/>
      <c r="V428" s="2" t="s">
        <v>43366</v>
      </c>
      <c r="W428" s="22"/>
      <c r="X428" s="5" t="s">
        <v>43367</v>
      </c>
      <c r="Y428" s="17">
        <v>1148290000000000000</v>
      </c>
      <c r="Z428" s="2" t="s">
        <v>43368</v>
      </c>
      <c r="AA428" s="22"/>
      <c r="AB428" s="6">
        <v>43654.883206018516</v>
      </c>
      <c r="AC428" s="22"/>
      <c r="AD428" s="144" t="s">
        <v>72</v>
      </c>
      <c r="AE428" s="22"/>
      <c r="AF428" s="19">
        <v>1655</v>
      </c>
      <c r="AG428" s="19">
        <v>119</v>
      </c>
      <c r="AH428" s="19">
        <v>200</v>
      </c>
      <c r="AI428" s="19">
        <v>1415</v>
      </c>
      <c r="AJ428" s="2"/>
      <c r="AK428" s="2"/>
      <c r="AL428" s="2"/>
      <c r="AM428" s="2"/>
      <c r="AN428" s="2"/>
    </row>
    <row x14ac:dyDescent="0.25" r="429" customHeight="1" ht="18">
      <c r="A429" s="20" t="s">
        <v>43369</v>
      </c>
      <c r="B429" s="12" t="s">
        <v>43370</v>
      </c>
      <c r="C429" s="148" t="s">
        <v>35</v>
      </c>
      <c r="D429" s="151" t="s">
        <v>235</v>
      </c>
      <c r="E429" s="148" t="s">
        <v>35</v>
      </c>
      <c r="F429" s="151" t="s">
        <v>235</v>
      </c>
      <c r="G429" s="148" t="s">
        <v>35</v>
      </c>
      <c r="H429" s="188" t="s">
        <v>235</v>
      </c>
      <c r="I429" s="178"/>
      <c r="J429" s="168"/>
      <c r="K429" s="17">
        <v>1169190000000000000</v>
      </c>
      <c r="L429" s="6">
        <v>43712.54461805556</v>
      </c>
      <c r="M429" s="19">
        <v>2</v>
      </c>
      <c r="N429" s="19">
        <v>0</v>
      </c>
      <c r="O429" s="19">
        <v>0</v>
      </c>
      <c r="P429" s="19">
        <v>0</v>
      </c>
      <c r="Q429" s="19">
        <v>0</v>
      </c>
      <c r="R429" s="22"/>
      <c r="S429" s="179"/>
      <c r="T429" s="179"/>
      <c r="U429" s="22"/>
      <c r="V429" s="2" t="s">
        <v>43371</v>
      </c>
      <c r="W429" s="22"/>
      <c r="X429" s="5" t="s">
        <v>43372</v>
      </c>
      <c r="Y429" s="17">
        <v>1082240000000000000</v>
      </c>
      <c r="Z429" s="2" t="s">
        <v>43373</v>
      </c>
      <c r="AA429" s="22"/>
      <c r="AB429" s="6">
        <v>43472.619421296295</v>
      </c>
      <c r="AC429" s="22"/>
      <c r="AD429" s="144" t="s">
        <v>100</v>
      </c>
      <c r="AE429" s="22"/>
      <c r="AF429" s="19">
        <v>186</v>
      </c>
      <c r="AG429" s="19">
        <v>36</v>
      </c>
      <c r="AH429" s="19">
        <v>350</v>
      </c>
      <c r="AI429" s="19">
        <v>7423</v>
      </c>
      <c r="AJ429" s="2"/>
      <c r="AK429" s="2"/>
      <c r="AL429" s="2"/>
      <c r="AM429" s="2"/>
      <c r="AN429" s="2"/>
    </row>
    <row x14ac:dyDescent="0.25" r="430" customHeight="1" ht="18">
      <c r="A430" s="20" t="s">
        <v>43374</v>
      </c>
      <c r="B430" s="12" t="s">
        <v>43375</v>
      </c>
      <c r="C430" s="148" t="s">
        <v>44</v>
      </c>
      <c r="D430" s="168"/>
      <c r="E430" s="148" t="s">
        <v>44</v>
      </c>
      <c r="F430" s="168"/>
      <c r="G430" s="148" t="s">
        <v>44</v>
      </c>
      <c r="H430" s="168"/>
      <c r="I430" s="178"/>
      <c r="J430" s="168"/>
      <c r="K430" s="17">
        <v>1169190000000000000</v>
      </c>
      <c r="L430" s="6">
        <v>43712.54232638889</v>
      </c>
      <c r="M430" s="19">
        <v>1</v>
      </c>
      <c r="N430" s="19">
        <v>0</v>
      </c>
      <c r="O430" s="19">
        <v>0</v>
      </c>
      <c r="P430" s="19">
        <v>0</v>
      </c>
      <c r="Q430" s="19">
        <v>0</v>
      </c>
      <c r="R430" s="22"/>
      <c r="S430" s="179"/>
      <c r="T430" s="179"/>
      <c r="U430" s="22"/>
      <c r="V430" s="2" t="s">
        <v>43376</v>
      </c>
      <c r="W430" s="22"/>
      <c r="X430" s="5" t="s">
        <v>43377</v>
      </c>
      <c r="Y430" s="19">
        <v>227958972</v>
      </c>
      <c r="Z430" s="2" t="s">
        <v>43378</v>
      </c>
      <c r="AA430" s="2" t="s">
        <v>43379</v>
      </c>
      <c r="AB430" s="6">
        <v>40530.51181712963</v>
      </c>
      <c r="AC430" s="22"/>
      <c r="AD430" s="144" t="s">
        <v>43380</v>
      </c>
      <c r="AE430" s="22"/>
      <c r="AF430" s="19">
        <v>3139</v>
      </c>
      <c r="AG430" s="19">
        <v>674</v>
      </c>
      <c r="AH430" s="19">
        <v>298</v>
      </c>
      <c r="AI430" s="19">
        <v>6427</v>
      </c>
      <c r="AJ430" s="2"/>
      <c r="AK430" s="2"/>
      <c r="AL430" s="2"/>
      <c r="AM430" s="2"/>
      <c r="AN430" s="2"/>
    </row>
    <row x14ac:dyDescent="0.25" r="431" customHeight="1" ht="18">
      <c r="A431" s="20" t="s">
        <v>43381</v>
      </c>
      <c r="B431" s="12" t="s">
        <v>43382</v>
      </c>
      <c r="C431" s="148" t="s">
        <v>44</v>
      </c>
      <c r="D431" s="168"/>
      <c r="E431" s="148" t="s">
        <v>44</v>
      </c>
      <c r="F431" s="168"/>
      <c r="G431" s="148" t="s">
        <v>44</v>
      </c>
      <c r="H431" s="168"/>
      <c r="I431" s="178"/>
      <c r="J431" s="168"/>
      <c r="K431" s="17">
        <v>1169190000000000000</v>
      </c>
      <c r="L431" s="6">
        <v>43712.541400462964</v>
      </c>
      <c r="M431" s="19">
        <v>0</v>
      </c>
      <c r="N431" s="19">
        <v>0</v>
      </c>
      <c r="O431" s="19">
        <v>0</v>
      </c>
      <c r="P431" s="19">
        <v>0</v>
      </c>
      <c r="Q431" s="19">
        <v>0</v>
      </c>
      <c r="R431" s="22"/>
      <c r="S431" s="179"/>
      <c r="T431" s="179"/>
      <c r="U431" s="22"/>
      <c r="V431" s="2" t="s">
        <v>43383</v>
      </c>
      <c r="W431" s="22"/>
      <c r="X431" s="5" t="s">
        <v>43384</v>
      </c>
      <c r="Y431" s="19">
        <v>3089359438</v>
      </c>
      <c r="Z431" s="2" t="s">
        <v>43385</v>
      </c>
      <c r="AA431" s="2" t="s">
        <v>43386</v>
      </c>
      <c r="AB431" s="6">
        <v>42075.82417824074</v>
      </c>
      <c r="AC431" s="22"/>
      <c r="AD431" s="144" t="s">
        <v>49</v>
      </c>
      <c r="AE431" s="22"/>
      <c r="AF431" s="19">
        <v>3117</v>
      </c>
      <c r="AG431" s="19">
        <v>45</v>
      </c>
      <c r="AH431" s="19">
        <v>33</v>
      </c>
      <c r="AI431" s="19">
        <v>5</v>
      </c>
      <c r="AJ431" s="2"/>
      <c r="AK431" s="2"/>
      <c r="AL431" s="2"/>
      <c r="AM431" s="2"/>
      <c r="AN431" s="2"/>
    </row>
    <row x14ac:dyDescent="0.25" r="432" customHeight="1" ht="18">
      <c r="A432" s="20" t="s">
        <v>40762</v>
      </c>
      <c r="B432" s="12" t="s">
        <v>43387</v>
      </c>
      <c r="C432" s="148" t="s">
        <v>44</v>
      </c>
      <c r="D432" s="168"/>
      <c r="E432" s="148" t="s">
        <v>44</v>
      </c>
      <c r="F432" s="168"/>
      <c r="G432" s="148" t="s">
        <v>44</v>
      </c>
      <c r="H432" s="168"/>
      <c r="I432" s="178"/>
      <c r="J432" s="168"/>
      <c r="K432" s="17">
        <v>1169190000000000000</v>
      </c>
      <c r="L432" s="6">
        <v>43712.537835648145</v>
      </c>
      <c r="M432" s="19">
        <v>0</v>
      </c>
      <c r="N432" s="19">
        <v>0</v>
      </c>
      <c r="O432" s="19">
        <v>0</v>
      </c>
      <c r="P432" s="19">
        <v>0</v>
      </c>
      <c r="Q432" s="19">
        <v>0</v>
      </c>
      <c r="R432" s="22"/>
      <c r="S432" s="179"/>
      <c r="T432" s="179"/>
      <c r="U432" s="22"/>
      <c r="V432" s="2" t="s">
        <v>43376</v>
      </c>
      <c r="W432" s="22"/>
      <c r="X432" s="5" t="s">
        <v>43377</v>
      </c>
      <c r="Y432" s="19">
        <v>227958972</v>
      </c>
      <c r="Z432" s="2" t="s">
        <v>43378</v>
      </c>
      <c r="AA432" s="2" t="s">
        <v>43379</v>
      </c>
      <c r="AB432" s="6">
        <v>40530.51181712963</v>
      </c>
      <c r="AC432" s="22"/>
      <c r="AD432" s="144" t="s">
        <v>43380</v>
      </c>
      <c r="AE432" s="22"/>
      <c r="AF432" s="19">
        <v>3139</v>
      </c>
      <c r="AG432" s="19">
        <v>674</v>
      </c>
      <c r="AH432" s="19">
        <v>298</v>
      </c>
      <c r="AI432" s="19">
        <v>6427</v>
      </c>
      <c r="AJ432" s="2"/>
      <c r="AK432" s="2"/>
      <c r="AL432" s="2"/>
      <c r="AM432" s="2"/>
      <c r="AN432" s="2"/>
    </row>
    <row x14ac:dyDescent="0.25" r="433" customHeight="1" ht="18">
      <c r="A433" s="20" t="s">
        <v>43388</v>
      </c>
      <c r="B433" s="12" t="s">
        <v>43389</v>
      </c>
      <c r="C433" s="148" t="s">
        <v>44</v>
      </c>
      <c r="D433" s="168"/>
      <c r="E433" s="148" t="s">
        <v>44</v>
      </c>
      <c r="F433" s="168"/>
      <c r="G433" s="148" t="s">
        <v>44</v>
      </c>
      <c r="H433" s="168"/>
      <c r="I433" s="178"/>
      <c r="J433" s="168"/>
      <c r="K433" s="17">
        <v>1169190000000000000</v>
      </c>
      <c r="L433" s="6">
        <v>43712.53704861111</v>
      </c>
      <c r="M433" s="19">
        <v>0</v>
      </c>
      <c r="N433" s="19">
        <v>0</v>
      </c>
      <c r="O433" s="19">
        <v>0</v>
      </c>
      <c r="P433" s="19">
        <v>0</v>
      </c>
      <c r="Q433" s="19">
        <v>0</v>
      </c>
      <c r="R433" s="22"/>
      <c r="S433" s="179"/>
      <c r="T433" s="179"/>
      <c r="U433" s="22"/>
      <c r="V433" s="2" t="s">
        <v>43376</v>
      </c>
      <c r="W433" s="22"/>
      <c r="X433" s="5" t="s">
        <v>43377</v>
      </c>
      <c r="Y433" s="19">
        <v>227958972</v>
      </c>
      <c r="Z433" s="2" t="s">
        <v>43378</v>
      </c>
      <c r="AA433" s="2" t="s">
        <v>43379</v>
      </c>
      <c r="AB433" s="6">
        <v>40530.51181712963</v>
      </c>
      <c r="AC433" s="22"/>
      <c r="AD433" s="144" t="s">
        <v>43380</v>
      </c>
      <c r="AE433" s="22"/>
      <c r="AF433" s="19">
        <v>3139</v>
      </c>
      <c r="AG433" s="19">
        <v>674</v>
      </c>
      <c r="AH433" s="19">
        <v>298</v>
      </c>
      <c r="AI433" s="19">
        <v>6427</v>
      </c>
      <c r="AJ433" s="2"/>
      <c r="AK433" s="2"/>
      <c r="AL433" s="2"/>
      <c r="AM433" s="2"/>
      <c r="AN433" s="2"/>
    </row>
    <row x14ac:dyDescent="0.25" r="434" customHeight="1" ht="18">
      <c r="A434" s="20" t="s">
        <v>27563</v>
      </c>
      <c r="B434" s="12" t="s">
        <v>43390</v>
      </c>
      <c r="C434" s="148" t="s">
        <v>44</v>
      </c>
      <c r="D434" s="168"/>
      <c r="E434" s="148" t="s">
        <v>44</v>
      </c>
      <c r="F434" s="168"/>
      <c r="G434" s="148" t="s">
        <v>44</v>
      </c>
      <c r="H434" s="168"/>
      <c r="I434" s="178"/>
      <c r="J434" s="168"/>
      <c r="K434" s="17">
        <v>1169180000000000000</v>
      </c>
      <c r="L434" s="6">
        <v>43712.51868055556</v>
      </c>
      <c r="M434" s="19">
        <v>0</v>
      </c>
      <c r="N434" s="19">
        <v>0</v>
      </c>
      <c r="O434" s="19">
        <v>0</v>
      </c>
      <c r="P434" s="19">
        <v>0</v>
      </c>
      <c r="Q434" s="19">
        <v>0</v>
      </c>
      <c r="R434" s="22"/>
      <c r="S434" s="179"/>
      <c r="T434" s="179"/>
      <c r="U434" s="22"/>
      <c r="V434" s="2" t="s">
        <v>7454</v>
      </c>
      <c r="W434" s="22"/>
      <c r="X434" s="5" t="s">
        <v>7455</v>
      </c>
      <c r="Y434" s="17">
        <v>1078600000000000000</v>
      </c>
      <c r="Z434" s="2" t="s">
        <v>43391</v>
      </c>
      <c r="AA434" s="22"/>
      <c r="AB434" s="6">
        <v>43462.554756944446</v>
      </c>
      <c r="AC434" s="22"/>
      <c r="AD434" s="144" t="s">
        <v>1480</v>
      </c>
      <c r="AE434" s="22"/>
      <c r="AF434" s="19">
        <v>3562</v>
      </c>
      <c r="AG434" s="19">
        <v>119</v>
      </c>
      <c r="AH434" s="19">
        <v>120</v>
      </c>
      <c r="AI434" s="19">
        <v>1762</v>
      </c>
      <c r="AJ434" s="2"/>
      <c r="AK434" s="2"/>
      <c r="AL434" s="2"/>
      <c r="AM434" s="2"/>
      <c r="AN434" s="2"/>
    </row>
    <row x14ac:dyDescent="0.25" r="435" customHeight="1" ht="18">
      <c r="A435" s="20" t="s">
        <v>43392</v>
      </c>
      <c r="B435" s="12" t="s">
        <v>43393</v>
      </c>
      <c r="C435" s="148" t="s">
        <v>35</v>
      </c>
      <c r="D435" s="151" t="s">
        <v>235</v>
      </c>
      <c r="E435" s="148" t="s">
        <v>35</v>
      </c>
      <c r="F435" s="151" t="s">
        <v>235</v>
      </c>
      <c r="G435" s="148" t="s">
        <v>35</v>
      </c>
      <c r="H435" s="188" t="s">
        <v>235</v>
      </c>
      <c r="I435" s="178"/>
      <c r="J435" s="168"/>
      <c r="K435" s="17">
        <v>1169180000000000000</v>
      </c>
      <c r="L435" s="6">
        <v>43712.51782407407</v>
      </c>
      <c r="M435" s="19">
        <v>1</v>
      </c>
      <c r="N435" s="19">
        <v>0</v>
      </c>
      <c r="O435" s="19">
        <v>0</v>
      </c>
      <c r="P435" s="19">
        <v>0</v>
      </c>
      <c r="Q435" s="19">
        <v>0</v>
      </c>
      <c r="R435" s="22"/>
      <c r="S435" s="179"/>
      <c r="T435" s="179"/>
      <c r="U435" s="22"/>
      <c r="V435" s="2" t="s">
        <v>43394</v>
      </c>
      <c r="W435" s="22"/>
      <c r="X435" s="5" t="s">
        <v>43395</v>
      </c>
      <c r="Y435" s="17">
        <v>767752000000000000</v>
      </c>
      <c r="Z435" s="2" t="s">
        <v>43396</v>
      </c>
      <c r="AA435" s="22"/>
      <c r="AB435" s="6">
        <v>42604.787569444445</v>
      </c>
      <c r="AC435" s="22"/>
      <c r="AD435" s="144" t="s">
        <v>43397</v>
      </c>
      <c r="AE435" s="22"/>
      <c r="AF435" s="19">
        <v>328</v>
      </c>
      <c r="AG435" s="19">
        <v>232</v>
      </c>
      <c r="AH435" s="19">
        <v>598</v>
      </c>
      <c r="AI435" s="19">
        <v>3117</v>
      </c>
      <c r="AJ435" s="2"/>
      <c r="AK435" s="2"/>
      <c r="AL435" s="2"/>
      <c r="AM435" s="2"/>
      <c r="AN435" s="2"/>
    </row>
    <row x14ac:dyDescent="0.25" r="436" customHeight="1" ht="18">
      <c r="A436" s="20" t="s">
        <v>43398</v>
      </c>
      <c r="B436" s="12" t="s">
        <v>43399</v>
      </c>
      <c r="C436" s="148" t="s">
        <v>35</v>
      </c>
      <c r="D436" s="151" t="s">
        <v>1295</v>
      </c>
      <c r="E436" s="148" t="s">
        <v>35</v>
      </c>
      <c r="F436" s="151" t="s">
        <v>1295</v>
      </c>
      <c r="G436" s="148" t="s">
        <v>35</v>
      </c>
      <c r="H436" s="188" t="s">
        <v>1295</v>
      </c>
      <c r="I436" s="178"/>
      <c r="J436" s="168"/>
      <c r="K436" s="17">
        <v>1169180000000000000</v>
      </c>
      <c r="L436" s="6">
        <v>43712.51762731482</v>
      </c>
      <c r="M436" s="19">
        <v>0</v>
      </c>
      <c r="N436" s="19">
        <v>0</v>
      </c>
      <c r="O436" s="19">
        <v>0</v>
      </c>
      <c r="P436" s="19">
        <v>0</v>
      </c>
      <c r="Q436" s="19">
        <v>0</v>
      </c>
      <c r="R436" s="22"/>
      <c r="S436" s="179"/>
      <c r="T436" s="179"/>
      <c r="U436" s="22"/>
      <c r="V436" s="2" t="s">
        <v>43400</v>
      </c>
      <c r="W436" s="22"/>
      <c r="X436" s="5" t="s">
        <v>43401</v>
      </c>
      <c r="Y436" s="19">
        <v>1146072416</v>
      </c>
      <c r="Z436" s="2" t="s">
        <v>43402</v>
      </c>
      <c r="AA436" s="2" t="s">
        <v>43403</v>
      </c>
      <c r="AB436" s="6">
        <v>41308.993310185186</v>
      </c>
      <c r="AC436" s="22"/>
      <c r="AD436" s="144" t="s">
        <v>43404</v>
      </c>
      <c r="AE436" s="22"/>
      <c r="AF436" s="19">
        <v>30112</v>
      </c>
      <c r="AG436" s="19">
        <v>2714</v>
      </c>
      <c r="AH436" s="19">
        <v>2097</v>
      </c>
      <c r="AI436" s="19">
        <v>22489</v>
      </c>
      <c r="AJ436" s="2"/>
      <c r="AK436" s="2"/>
      <c r="AL436" s="2"/>
      <c r="AM436" s="2"/>
      <c r="AN436" s="2"/>
    </row>
    <row x14ac:dyDescent="0.25" r="437" customHeight="1" ht="18">
      <c r="A437" s="20" t="s">
        <v>36442</v>
      </c>
      <c r="B437" s="12" t="s">
        <v>43405</v>
      </c>
      <c r="C437" s="148" t="s">
        <v>44</v>
      </c>
      <c r="D437" s="168"/>
      <c r="E437" s="148" t="s">
        <v>44</v>
      </c>
      <c r="F437" s="168"/>
      <c r="G437" s="148" t="s">
        <v>44</v>
      </c>
      <c r="H437" s="168"/>
      <c r="I437" s="178"/>
      <c r="J437" s="168"/>
      <c r="K437" s="17">
        <v>1169180000000000000</v>
      </c>
      <c r="L437" s="6">
        <v>43712.51023148148</v>
      </c>
      <c r="M437" s="19">
        <v>0</v>
      </c>
      <c r="N437" s="19">
        <v>0</v>
      </c>
      <c r="O437" s="19">
        <v>0</v>
      </c>
      <c r="P437" s="19">
        <v>0</v>
      </c>
      <c r="Q437" s="19">
        <v>0</v>
      </c>
      <c r="R437" s="22"/>
      <c r="S437" s="179"/>
      <c r="T437" s="179"/>
      <c r="U437" s="22"/>
      <c r="V437" s="2" t="s">
        <v>43406</v>
      </c>
      <c r="W437" s="22"/>
      <c r="X437" s="5" t="s">
        <v>43407</v>
      </c>
      <c r="Y437" s="17">
        <v>1155250000000000000</v>
      </c>
      <c r="Z437" s="2" t="s">
        <v>43408</v>
      </c>
      <c r="AA437" s="22"/>
      <c r="AB437" s="6">
        <v>43674.08280092593</v>
      </c>
      <c r="AC437" s="22"/>
      <c r="AD437" s="179"/>
      <c r="AE437" s="22"/>
      <c r="AF437" s="19">
        <v>315</v>
      </c>
      <c r="AG437" s="19">
        <v>198</v>
      </c>
      <c r="AH437" s="19">
        <v>190</v>
      </c>
      <c r="AI437" s="19">
        <v>189</v>
      </c>
      <c r="AJ437" s="2"/>
      <c r="AK437" s="2"/>
      <c r="AL437" s="2"/>
      <c r="AM437" s="2"/>
      <c r="AN437" s="2"/>
    </row>
    <row x14ac:dyDescent="0.25" r="438" customHeight="1" ht="18">
      <c r="A438" s="20" t="s">
        <v>43409</v>
      </c>
      <c r="B438" s="12" t="s">
        <v>43410</v>
      </c>
      <c r="C438" s="148" t="s">
        <v>35</v>
      </c>
      <c r="D438" s="151" t="s">
        <v>14863</v>
      </c>
      <c r="E438" s="148" t="s">
        <v>35</v>
      </c>
      <c r="F438" s="151" t="s">
        <v>14863</v>
      </c>
      <c r="G438" s="148" t="s">
        <v>35</v>
      </c>
      <c r="H438" s="188" t="s">
        <v>14863</v>
      </c>
      <c r="I438" s="178"/>
      <c r="J438" s="168"/>
      <c r="K438" s="17">
        <v>1169180000000000000</v>
      </c>
      <c r="L438" s="6">
        <v>43712.50695601852</v>
      </c>
      <c r="M438" s="19">
        <v>0</v>
      </c>
      <c r="N438" s="19">
        <v>0</v>
      </c>
      <c r="O438" s="19">
        <v>0</v>
      </c>
      <c r="P438" s="19">
        <v>0</v>
      </c>
      <c r="Q438" s="19">
        <v>0</v>
      </c>
      <c r="R438" s="22"/>
      <c r="S438" s="179"/>
      <c r="T438" s="179"/>
      <c r="U438" s="22"/>
      <c r="V438" s="2" t="s">
        <v>43411</v>
      </c>
      <c r="W438" s="22"/>
      <c r="X438" s="5" t="s">
        <v>25455</v>
      </c>
      <c r="Y438" s="17">
        <v>975725000000000000</v>
      </c>
      <c r="Z438" s="2" t="s">
        <v>43412</v>
      </c>
      <c r="AA438" s="22"/>
      <c r="AB438" s="6">
        <v>43178.684224537035</v>
      </c>
      <c r="AC438" s="22"/>
      <c r="AD438" s="144" t="s">
        <v>2205</v>
      </c>
      <c r="AE438" s="22"/>
      <c r="AF438" s="19">
        <v>1429</v>
      </c>
      <c r="AG438" s="19">
        <v>34</v>
      </c>
      <c r="AH438" s="19">
        <v>22</v>
      </c>
      <c r="AI438" s="19">
        <v>916</v>
      </c>
      <c r="AJ438" s="2"/>
      <c r="AK438" s="2"/>
      <c r="AL438" s="2"/>
      <c r="AM438" s="2"/>
      <c r="AN438" s="2"/>
    </row>
    <row x14ac:dyDescent="0.25" r="439" customHeight="1" ht="18">
      <c r="A439" s="20" t="s">
        <v>30829</v>
      </c>
      <c r="B439" s="12" t="s">
        <v>43413</v>
      </c>
      <c r="C439" s="148" t="s">
        <v>35</v>
      </c>
      <c r="D439" s="151" t="s">
        <v>235</v>
      </c>
      <c r="E439" s="148" t="s">
        <v>35</v>
      </c>
      <c r="F439" s="151" t="s">
        <v>235</v>
      </c>
      <c r="G439" s="148" t="s">
        <v>35</v>
      </c>
      <c r="H439" s="188" t="s">
        <v>235</v>
      </c>
      <c r="I439" s="178"/>
      <c r="J439" s="168"/>
      <c r="K439" s="17">
        <v>1169170000000000000</v>
      </c>
      <c r="L439" s="6">
        <v>43712.49711805556</v>
      </c>
      <c r="M439" s="19">
        <v>3</v>
      </c>
      <c r="N439" s="19">
        <v>0</v>
      </c>
      <c r="O439" s="19">
        <v>0</v>
      </c>
      <c r="P439" s="19">
        <v>0</v>
      </c>
      <c r="Q439" s="19">
        <v>0</v>
      </c>
      <c r="R439" s="22"/>
      <c r="S439" s="179"/>
      <c r="T439" s="179"/>
      <c r="U439" s="22"/>
      <c r="V439" s="2" t="s">
        <v>43414</v>
      </c>
      <c r="W439" s="22"/>
      <c r="X439" s="5" t="s">
        <v>43415</v>
      </c>
      <c r="Y439" s="17">
        <v>1103340000000000000</v>
      </c>
      <c r="Z439" s="2" t="s">
        <v>43416</v>
      </c>
      <c r="AA439" s="22"/>
      <c r="AB439" s="6">
        <v>43530.845729166664</v>
      </c>
      <c r="AC439" s="22"/>
      <c r="AD439" s="144" t="s">
        <v>100</v>
      </c>
      <c r="AE439" s="22"/>
      <c r="AF439" s="19">
        <v>884</v>
      </c>
      <c r="AG439" s="19">
        <v>16</v>
      </c>
      <c r="AH439" s="19">
        <v>18</v>
      </c>
      <c r="AI439" s="19">
        <v>65</v>
      </c>
      <c r="AJ439" s="2"/>
      <c r="AK439" s="2"/>
      <c r="AL439" s="2"/>
      <c r="AM439" s="2"/>
      <c r="AN439" s="2"/>
    </row>
    <row x14ac:dyDescent="0.25" r="440" customHeight="1" ht="18">
      <c r="A440" s="20" t="s">
        <v>43417</v>
      </c>
      <c r="B440" s="12" t="s">
        <v>43418</v>
      </c>
      <c r="C440" s="148" t="s">
        <v>44</v>
      </c>
      <c r="D440" s="168"/>
      <c r="E440" s="148" t="s">
        <v>44</v>
      </c>
      <c r="F440" s="168"/>
      <c r="G440" s="148" t="s">
        <v>44</v>
      </c>
      <c r="H440" s="168"/>
      <c r="I440" s="178"/>
      <c r="J440" s="168"/>
      <c r="K440" s="17">
        <v>1169170000000000000</v>
      </c>
      <c r="L440" s="6">
        <v>43712.49248842592</v>
      </c>
      <c r="M440" s="19">
        <v>202</v>
      </c>
      <c r="N440" s="19">
        <v>116</v>
      </c>
      <c r="O440" s="19">
        <v>0</v>
      </c>
      <c r="P440" s="19">
        <v>0</v>
      </c>
      <c r="Q440" s="19">
        <v>0</v>
      </c>
      <c r="R440" s="22"/>
      <c r="S440" s="179"/>
      <c r="T440" s="179"/>
      <c r="U440" s="22"/>
      <c r="V440" s="2" t="s">
        <v>39056</v>
      </c>
      <c r="W440" s="22"/>
      <c r="X440" s="5" t="s">
        <v>39057</v>
      </c>
      <c r="Y440" s="17">
        <v>1106120000000000000</v>
      </c>
      <c r="Z440" s="22"/>
      <c r="AA440" s="22"/>
      <c r="AB440" s="6">
        <v>43538.51045138889</v>
      </c>
      <c r="AC440" s="22"/>
      <c r="AD440" s="144" t="s">
        <v>1945</v>
      </c>
      <c r="AE440" s="22"/>
      <c r="AF440" s="19">
        <v>2781</v>
      </c>
      <c r="AG440" s="19">
        <v>12382</v>
      </c>
      <c r="AH440" s="19">
        <v>903</v>
      </c>
      <c r="AI440" s="19">
        <v>6938</v>
      </c>
      <c r="AJ440" s="2"/>
      <c r="AK440" s="2"/>
      <c r="AL440" s="2"/>
      <c r="AM440" s="2"/>
      <c r="AN440" s="2"/>
    </row>
    <row x14ac:dyDescent="0.25" r="441" customHeight="1" ht="18">
      <c r="A441" s="20" t="s">
        <v>6796</v>
      </c>
      <c r="B441" s="12" t="s">
        <v>43419</v>
      </c>
      <c r="C441" s="148" t="s">
        <v>44</v>
      </c>
      <c r="D441" s="168"/>
      <c r="E441" s="148" t="s">
        <v>44</v>
      </c>
      <c r="F441" s="168"/>
      <c r="G441" s="148" t="s">
        <v>44</v>
      </c>
      <c r="H441" s="168"/>
      <c r="I441" s="178"/>
      <c r="J441" s="168"/>
      <c r="K441" s="17">
        <v>1169170000000000000</v>
      </c>
      <c r="L441" s="6">
        <v>43712.491377314815</v>
      </c>
      <c r="M441" s="19">
        <v>0</v>
      </c>
      <c r="N441" s="19">
        <v>0</v>
      </c>
      <c r="O441" s="19">
        <v>0</v>
      </c>
      <c r="P441" s="19">
        <v>0</v>
      </c>
      <c r="Q441" s="19">
        <v>0</v>
      </c>
      <c r="R441" s="22"/>
      <c r="S441" s="179"/>
      <c r="T441" s="179"/>
      <c r="U441" s="22"/>
      <c r="V441" s="2" t="s">
        <v>40370</v>
      </c>
      <c r="W441" s="22"/>
      <c r="X441" s="5" t="s">
        <v>40371</v>
      </c>
      <c r="Y441" s="19">
        <v>222127486</v>
      </c>
      <c r="Z441" s="2" t="s">
        <v>40372</v>
      </c>
      <c r="AA441" s="22"/>
      <c r="AB441" s="6">
        <v>40514.746458333335</v>
      </c>
      <c r="AC441" s="22"/>
      <c r="AD441" s="179"/>
      <c r="AE441" s="22"/>
      <c r="AF441" s="19">
        <v>83374</v>
      </c>
      <c r="AG441" s="19">
        <v>1009</v>
      </c>
      <c r="AH441" s="19">
        <v>868</v>
      </c>
      <c r="AI441" s="19">
        <v>42679</v>
      </c>
      <c r="AJ441" s="2"/>
      <c r="AK441" s="2"/>
      <c r="AL441" s="2"/>
      <c r="AM441" s="2"/>
      <c r="AN441" s="2"/>
    </row>
    <row x14ac:dyDescent="0.25" r="442" customHeight="1" ht="18">
      <c r="A442" s="20" t="s">
        <v>6803</v>
      </c>
      <c r="B442" s="187" t="s">
        <v>43420</v>
      </c>
      <c r="C442" s="148" t="s">
        <v>366</v>
      </c>
      <c r="D442" s="168"/>
      <c r="E442" s="148" t="s">
        <v>366</v>
      </c>
      <c r="F442" s="168"/>
      <c r="G442" s="148" t="s">
        <v>366</v>
      </c>
      <c r="H442" s="168"/>
      <c r="I442" s="178"/>
      <c r="J442" s="168"/>
      <c r="K442" s="17">
        <v>1169170000000000000</v>
      </c>
      <c r="L442" s="6">
        <v>43712.49134259259</v>
      </c>
      <c r="M442" s="19">
        <v>0</v>
      </c>
      <c r="N442" s="19">
        <v>0</v>
      </c>
      <c r="O442" s="19">
        <v>0</v>
      </c>
      <c r="P442" s="19">
        <v>0</v>
      </c>
      <c r="Q442" s="19">
        <v>0</v>
      </c>
      <c r="R442" s="22"/>
      <c r="S442" s="179"/>
      <c r="T442" s="179"/>
      <c r="U442" s="22"/>
      <c r="V442" s="2" t="s">
        <v>43421</v>
      </c>
      <c r="W442" s="22"/>
      <c r="X442" s="5" t="s">
        <v>43422</v>
      </c>
      <c r="Y442" s="19">
        <v>216822854</v>
      </c>
      <c r="Z442" s="22"/>
      <c r="AA442" s="22"/>
      <c r="AB442" s="6">
        <v>40499.98101851852</v>
      </c>
      <c r="AC442" s="22"/>
      <c r="AD442" s="144" t="s">
        <v>4901</v>
      </c>
      <c r="AE442" s="22"/>
      <c r="AF442" s="19">
        <v>535</v>
      </c>
      <c r="AG442" s="19">
        <v>233</v>
      </c>
      <c r="AH442" s="19">
        <v>1121</v>
      </c>
      <c r="AI442" s="19">
        <v>949</v>
      </c>
      <c r="AJ442" s="2"/>
      <c r="AK442" s="2"/>
      <c r="AL442" s="2"/>
      <c r="AM442" s="2"/>
      <c r="AN442" s="2"/>
    </row>
    <row x14ac:dyDescent="0.25" r="443" customHeight="1" ht="18">
      <c r="A443" s="20" t="s">
        <v>43423</v>
      </c>
      <c r="B443" s="12" t="s">
        <v>43424</v>
      </c>
      <c r="C443" s="148" t="s">
        <v>44</v>
      </c>
      <c r="D443" s="168"/>
      <c r="E443" s="148" t="s">
        <v>44</v>
      </c>
      <c r="F443" s="168"/>
      <c r="G443" s="148" t="s">
        <v>44</v>
      </c>
      <c r="H443" s="168"/>
      <c r="I443" s="178"/>
      <c r="J443" s="168"/>
      <c r="K443" s="17">
        <v>1169170000000000000</v>
      </c>
      <c r="L443" s="6">
        <v>43712.489432870374</v>
      </c>
      <c r="M443" s="19">
        <v>0</v>
      </c>
      <c r="N443" s="19">
        <v>0</v>
      </c>
      <c r="O443" s="19">
        <v>0</v>
      </c>
      <c r="P443" s="19">
        <v>0</v>
      </c>
      <c r="Q443" s="19">
        <v>0</v>
      </c>
      <c r="R443" s="22"/>
      <c r="S443" s="179"/>
      <c r="T443" s="179"/>
      <c r="U443" s="22"/>
      <c r="V443" s="2" t="s">
        <v>43257</v>
      </c>
      <c r="W443" s="22"/>
      <c r="X443" s="5" t="s">
        <v>23101</v>
      </c>
      <c r="Y443" s="17">
        <v>1168990000000000000</v>
      </c>
      <c r="Z443" s="2" t="s">
        <v>23102</v>
      </c>
      <c r="AA443" s="22"/>
      <c r="AB443" s="6">
        <v>43711.99107638889</v>
      </c>
      <c r="AC443" s="22"/>
      <c r="AD443" s="144" t="s">
        <v>23103</v>
      </c>
      <c r="AE443" s="22"/>
      <c r="AF443" s="19">
        <v>425</v>
      </c>
      <c r="AG443" s="19">
        <v>78</v>
      </c>
      <c r="AH443" s="19">
        <v>406</v>
      </c>
      <c r="AI443" s="19">
        <v>817</v>
      </c>
      <c r="AJ443" s="2"/>
      <c r="AK443" s="2"/>
      <c r="AL443" s="2"/>
      <c r="AM443" s="2"/>
      <c r="AN443" s="2"/>
    </row>
    <row x14ac:dyDescent="0.25" r="444" customHeight="1" ht="18">
      <c r="A444" s="20" t="s">
        <v>43425</v>
      </c>
      <c r="B444" s="12" t="s">
        <v>43426</v>
      </c>
      <c r="C444" s="148" t="s">
        <v>44</v>
      </c>
      <c r="D444" s="168"/>
      <c r="E444" s="148" t="s">
        <v>44</v>
      </c>
      <c r="F444" s="168"/>
      <c r="G444" s="148" t="s">
        <v>44</v>
      </c>
      <c r="H444" s="168"/>
      <c r="I444" s="178"/>
      <c r="J444" s="168"/>
      <c r="K444" s="17">
        <v>1169170000000000000</v>
      </c>
      <c r="L444" s="6">
        <v>43712.48818287037</v>
      </c>
      <c r="M444" s="19">
        <v>0</v>
      </c>
      <c r="N444" s="19">
        <v>1</v>
      </c>
      <c r="O444" s="19">
        <v>0</v>
      </c>
      <c r="P444" s="19">
        <v>0</v>
      </c>
      <c r="Q444" s="19">
        <v>0</v>
      </c>
      <c r="R444" s="22"/>
      <c r="S444" s="179"/>
      <c r="T444" s="179"/>
      <c r="U444" s="22"/>
      <c r="V444" s="2" t="s">
        <v>43257</v>
      </c>
      <c r="W444" s="22"/>
      <c r="X444" s="5" t="s">
        <v>23101</v>
      </c>
      <c r="Y444" s="17">
        <v>1168990000000000000</v>
      </c>
      <c r="Z444" s="2" t="s">
        <v>23102</v>
      </c>
      <c r="AA444" s="22"/>
      <c r="AB444" s="6">
        <v>43711.99107638889</v>
      </c>
      <c r="AC444" s="22"/>
      <c r="AD444" s="144" t="s">
        <v>23103</v>
      </c>
      <c r="AE444" s="22"/>
      <c r="AF444" s="19">
        <v>425</v>
      </c>
      <c r="AG444" s="19">
        <v>78</v>
      </c>
      <c r="AH444" s="19">
        <v>406</v>
      </c>
      <c r="AI444" s="19">
        <v>817</v>
      </c>
      <c r="AJ444" s="2"/>
      <c r="AK444" s="2"/>
      <c r="AL444" s="2"/>
      <c r="AM444" s="2"/>
      <c r="AN444" s="2"/>
    </row>
    <row x14ac:dyDescent="0.25" r="445" customHeight="1" ht="18">
      <c r="A445" s="20" t="s">
        <v>43427</v>
      </c>
      <c r="B445" s="12" t="s">
        <v>43428</v>
      </c>
      <c r="C445" s="148" t="s">
        <v>44</v>
      </c>
      <c r="D445" s="168"/>
      <c r="E445" s="148" t="s">
        <v>44</v>
      </c>
      <c r="F445" s="168"/>
      <c r="G445" s="148" t="s">
        <v>44</v>
      </c>
      <c r="H445" s="168"/>
      <c r="I445" s="178"/>
      <c r="J445" s="168"/>
      <c r="K445" s="17">
        <v>1169160000000000000</v>
      </c>
      <c r="L445" s="6">
        <v>43712.47703703704</v>
      </c>
      <c r="M445" s="19">
        <v>2</v>
      </c>
      <c r="N445" s="19">
        <v>0</v>
      </c>
      <c r="O445" s="19">
        <v>0</v>
      </c>
      <c r="P445" s="19">
        <v>0</v>
      </c>
      <c r="Q445" s="19">
        <v>0</v>
      </c>
      <c r="R445" s="22"/>
      <c r="S445" s="179"/>
      <c r="T445" s="179"/>
      <c r="U445" s="22"/>
      <c r="V445" s="2" t="s">
        <v>20536</v>
      </c>
      <c r="W445" s="22"/>
      <c r="X445" s="5" t="s">
        <v>20537</v>
      </c>
      <c r="Y445" s="19">
        <v>111150777</v>
      </c>
      <c r="Z445" s="2" t="s">
        <v>20538</v>
      </c>
      <c r="AA445" s="22"/>
      <c r="AB445" s="6">
        <v>40213.11613425926</v>
      </c>
      <c r="AC445" s="22"/>
      <c r="AD445" s="144" t="s">
        <v>20540</v>
      </c>
      <c r="AE445" s="22"/>
      <c r="AF445" s="19">
        <v>53977</v>
      </c>
      <c r="AG445" s="19">
        <v>1046</v>
      </c>
      <c r="AH445" s="19">
        <v>1169</v>
      </c>
      <c r="AI445" s="19">
        <v>3617</v>
      </c>
      <c r="AJ445" s="2"/>
      <c r="AK445" s="2"/>
      <c r="AL445" s="2"/>
      <c r="AM445" s="2"/>
      <c r="AN445" s="2"/>
    </row>
    <row x14ac:dyDescent="0.25" r="446" customHeight="1" ht="18">
      <c r="A446" s="20" t="s">
        <v>43429</v>
      </c>
      <c r="B446" s="12" t="s">
        <v>43430</v>
      </c>
      <c r="C446" s="148" t="s">
        <v>35</v>
      </c>
      <c r="D446" s="151" t="s">
        <v>235</v>
      </c>
      <c r="E446" s="148" t="s">
        <v>35</v>
      </c>
      <c r="F446" s="151" t="s">
        <v>235</v>
      </c>
      <c r="G446" s="148" t="s">
        <v>35</v>
      </c>
      <c r="H446" s="188" t="s">
        <v>235</v>
      </c>
      <c r="I446" s="178"/>
      <c r="J446" s="168"/>
      <c r="K446" s="17">
        <v>1169160000000000000</v>
      </c>
      <c r="L446" s="6">
        <v>43712.47090277778</v>
      </c>
      <c r="M446" s="19">
        <v>9</v>
      </c>
      <c r="N446" s="19">
        <v>3</v>
      </c>
      <c r="O446" s="19">
        <v>0</v>
      </c>
      <c r="P446" s="19">
        <v>0</v>
      </c>
      <c r="Q446" s="19">
        <v>0</v>
      </c>
      <c r="R446" s="22"/>
      <c r="S446" s="179"/>
      <c r="T446" s="179"/>
      <c r="U446" s="22"/>
      <c r="V446" s="2" t="s">
        <v>43431</v>
      </c>
      <c r="W446" s="22"/>
      <c r="X446" s="5" t="s">
        <v>43432</v>
      </c>
      <c r="Y446" s="17">
        <v>1067810000000000000</v>
      </c>
      <c r="Z446" s="22"/>
      <c r="AA446" s="22"/>
      <c r="AB446" s="6">
        <v>43432.78</v>
      </c>
      <c r="AC446" s="22"/>
      <c r="AD446" s="179"/>
      <c r="AE446" s="22"/>
      <c r="AF446" s="19">
        <v>3910</v>
      </c>
      <c r="AG446" s="19">
        <v>379</v>
      </c>
      <c r="AH446" s="19">
        <v>338</v>
      </c>
      <c r="AI446" s="19">
        <v>10201</v>
      </c>
      <c r="AJ446" s="2"/>
      <c r="AK446" s="2"/>
      <c r="AL446" s="2"/>
      <c r="AM446" s="2"/>
      <c r="AN446" s="2"/>
    </row>
    <row x14ac:dyDescent="0.25" r="447" customHeight="1" ht="18">
      <c r="A447" s="20" t="s">
        <v>43433</v>
      </c>
      <c r="B447" s="12" t="s">
        <v>43434</v>
      </c>
      <c r="C447" s="148" t="s">
        <v>44</v>
      </c>
      <c r="D447" s="168"/>
      <c r="E447" s="148" t="s">
        <v>44</v>
      </c>
      <c r="F447" s="168"/>
      <c r="G447" s="148" t="s">
        <v>44</v>
      </c>
      <c r="H447" s="168"/>
      <c r="I447" s="178"/>
      <c r="J447" s="168"/>
      <c r="K447" s="17">
        <v>1169160000000000000</v>
      </c>
      <c r="L447" s="6">
        <v>43712.46505787037</v>
      </c>
      <c r="M447" s="19">
        <v>15</v>
      </c>
      <c r="N447" s="19">
        <v>3</v>
      </c>
      <c r="O447" s="19">
        <v>0</v>
      </c>
      <c r="P447" s="19">
        <v>0</v>
      </c>
      <c r="Q447" s="19">
        <v>0</v>
      </c>
      <c r="R447" s="22"/>
      <c r="S447" s="179"/>
      <c r="T447" s="179"/>
      <c r="U447" s="22"/>
      <c r="V447" s="2" t="s">
        <v>43435</v>
      </c>
      <c r="W447" s="22"/>
      <c r="X447" s="5" t="s">
        <v>43436</v>
      </c>
      <c r="Y447" s="19">
        <v>541483613</v>
      </c>
      <c r="Z447" s="22"/>
      <c r="AA447" s="22"/>
      <c r="AB447" s="6">
        <v>40999.52678240741</v>
      </c>
      <c r="AC447" s="22"/>
      <c r="AD447" s="179"/>
      <c r="AE447" s="22"/>
      <c r="AF447" s="19">
        <v>2236</v>
      </c>
      <c r="AG447" s="19">
        <v>329363</v>
      </c>
      <c r="AH447" s="19">
        <v>132</v>
      </c>
      <c r="AI447" s="19">
        <v>2380</v>
      </c>
      <c r="AJ447" s="2"/>
      <c r="AK447" s="2"/>
      <c r="AL447" s="2"/>
      <c r="AM447" s="2"/>
      <c r="AN447" s="2"/>
    </row>
    <row x14ac:dyDescent="0.25" r="448" customHeight="1" ht="18">
      <c r="A448" s="20" t="s">
        <v>43437</v>
      </c>
      <c r="B448" s="12" t="s">
        <v>43438</v>
      </c>
      <c r="C448" s="148" t="s">
        <v>35</v>
      </c>
      <c r="D448" s="151" t="s">
        <v>235</v>
      </c>
      <c r="E448" s="148" t="s">
        <v>35</v>
      </c>
      <c r="F448" s="151" t="s">
        <v>235</v>
      </c>
      <c r="G448" s="148" t="s">
        <v>35</v>
      </c>
      <c r="H448" s="188" t="s">
        <v>235</v>
      </c>
      <c r="I448" s="178"/>
      <c r="J448" s="168"/>
      <c r="K448" s="17">
        <v>1169160000000000000</v>
      </c>
      <c r="L448" s="6">
        <v>43712.46381944444</v>
      </c>
      <c r="M448" s="19">
        <v>1</v>
      </c>
      <c r="N448" s="19">
        <v>0</v>
      </c>
      <c r="O448" s="19">
        <v>0</v>
      </c>
      <c r="P448" s="19">
        <v>0</v>
      </c>
      <c r="Q448" s="19">
        <v>0</v>
      </c>
      <c r="R448" s="22"/>
      <c r="S448" s="179"/>
      <c r="T448" s="179"/>
      <c r="U448" s="22"/>
      <c r="V448" s="2" t="s">
        <v>43439</v>
      </c>
      <c r="W448" s="22"/>
      <c r="X448" s="5" t="s">
        <v>43440</v>
      </c>
      <c r="Y448" s="17">
        <v>1088800000000000000</v>
      </c>
      <c r="Z448" s="2" t="s">
        <v>43441</v>
      </c>
      <c r="AA448" s="2" t="s">
        <v>43442</v>
      </c>
      <c r="AB448" s="6">
        <v>43490.71273148148</v>
      </c>
      <c r="AC448" s="22"/>
      <c r="AD448" s="144" t="s">
        <v>2619</v>
      </c>
      <c r="AE448" s="22"/>
      <c r="AF448" s="19">
        <v>4598</v>
      </c>
      <c r="AG448" s="19">
        <v>2512</v>
      </c>
      <c r="AH448" s="19">
        <v>1973</v>
      </c>
      <c r="AI448" s="19">
        <v>24298</v>
      </c>
      <c r="AJ448" s="2"/>
      <c r="AK448" s="2"/>
      <c r="AL448" s="2"/>
      <c r="AM448" s="2"/>
      <c r="AN448" s="2"/>
    </row>
    <row x14ac:dyDescent="0.25" r="449" customHeight="1" ht="18">
      <c r="A449" s="20" t="s">
        <v>43443</v>
      </c>
      <c r="B449" s="12" t="s">
        <v>43444</v>
      </c>
      <c r="C449" s="148" t="s">
        <v>35</v>
      </c>
      <c r="D449" s="151" t="s">
        <v>235</v>
      </c>
      <c r="E449" s="148" t="s">
        <v>35</v>
      </c>
      <c r="F449" s="151" t="s">
        <v>235</v>
      </c>
      <c r="G449" s="148" t="s">
        <v>35</v>
      </c>
      <c r="H449" s="188" t="s">
        <v>235</v>
      </c>
      <c r="I449" s="178"/>
      <c r="J449" s="168"/>
      <c r="K449" s="17">
        <v>1169160000000000000</v>
      </c>
      <c r="L449" s="6">
        <v>43712.45821759259</v>
      </c>
      <c r="M449" s="19">
        <v>2</v>
      </c>
      <c r="N449" s="19">
        <v>0</v>
      </c>
      <c r="O449" s="19">
        <v>0</v>
      </c>
      <c r="P449" s="19">
        <v>0</v>
      </c>
      <c r="Q449" s="19">
        <v>0</v>
      </c>
      <c r="R449" s="22"/>
      <c r="S449" s="179"/>
      <c r="T449" s="179"/>
      <c r="U449" s="22"/>
      <c r="V449" s="2" t="s">
        <v>43439</v>
      </c>
      <c r="W449" s="22"/>
      <c r="X449" s="5" t="s">
        <v>43440</v>
      </c>
      <c r="Y449" s="17">
        <v>1088800000000000000</v>
      </c>
      <c r="Z449" s="2" t="s">
        <v>43441</v>
      </c>
      <c r="AA449" s="2" t="s">
        <v>43442</v>
      </c>
      <c r="AB449" s="6">
        <v>43490.71273148148</v>
      </c>
      <c r="AC449" s="22"/>
      <c r="AD449" s="144" t="s">
        <v>2619</v>
      </c>
      <c r="AE449" s="22"/>
      <c r="AF449" s="19">
        <v>4598</v>
      </c>
      <c r="AG449" s="19">
        <v>2512</v>
      </c>
      <c r="AH449" s="19">
        <v>1973</v>
      </c>
      <c r="AI449" s="19">
        <v>24298</v>
      </c>
      <c r="AJ449" s="2"/>
      <c r="AK449" s="2"/>
      <c r="AL449" s="2"/>
      <c r="AM449" s="2"/>
      <c r="AN449" s="2"/>
    </row>
    <row x14ac:dyDescent="0.25" r="450" customHeight="1" ht="18">
      <c r="A450" s="20" t="s">
        <v>43445</v>
      </c>
      <c r="B450" s="12" t="s">
        <v>43446</v>
      </c>
      <c r="C450" s="148" t="s">
        <v>35</v>
      </c>
      <c r="D450" s="151" t="s">
        <v>235</v>
      </c>
      <c r="E450" s="148" t="s">
        <v>35</v>
      </c>
      <c r="F450" s="151" t="s">
        <v>235</v>
      </c>
      <c r="G450" s="148" t="s">
        <v>35</v>
      </c>
      <c r="H450" s="188" t="s">
        <v>235</v>
      </c>
      <c r="I450" s="178"/>
      <c r="J450" s="168"/>
      <c r="K450" s="17">
        <v>1169160000000000000</v>
      </c>
      <c r="L450" s="6">
        <v>43712.45578703703</v>
      </c>
      <c r="M450" s="19">
        <v>2</v>
      </c>
      <c r="N450" s="19">
        <v>0</v>
      </c>
      <c r="O450" s="19">
        <v>0</v>
      </c>
      <c r="P450" s="19">
        <v>0</v>
      </c>
      <c r="Q450" s="19">
        <v>0</v>
      </c>
      <c r="R450" s="22"/>
      <c r="S450" s="179"/>
      <c r="T450" s="179"/>
      <c r="U450" s="22"/>
      <c r="V450" s="2" t="s">
        <v>43439</v>
      </c>
      <c r="W450" s="22"/>
      <c r="X450" s="5" t="s">
        <v>43440</v>
      </c>
      <c r="Y450" s="17">
        <v>1088800000000000000</v>
      </c>
      <c r="Z450" s="2" t="s">
        <v>43441</v>
      </c>
      <c r="AA450" s="2" t="s">
        <v>43442</v>
      </c>
      <c r="AB450" s="6">
        <v>43490.71273148148</v>
      </c>
      <c r="AC450" s="22"/>
      <c r="AD450" s="144" t="s">
        <v>2619</v>
      </c>
      <c r="AE450" s="22"/>
      <c r="AF450" s="19">
        <v>4598</v>
      </c>
      <c r="AG450" s="19">
        <v>2512</v>
      </c>
      <c r="AH450" s="19">
        <v>1973</v>
      </c>
      <c r="AI450" s="19">
        <v>24298</v>
      </c>
      <c r="AJ450" s="2"/>
      <c r="AK450" s="2"/>
      <c r="AL450" s="2"/>
      <c r="AM450" s="2"/>
      <c r="AN450" s="2"/>
    </row>
    <row x14ac:dyDescent="0.25" r="451" customHeight="1" ht="18">
      <c r="A451" s="20" t="s">
        <v>43447</v>
      </c>
      <c r="B451" s="12" t="s">
        <v>43448</v>
      </c>
      <c r="C451" s="148" t="s">
        <v>44</v>
      </c>
      <c r="D451" s="168"/>
      <c r="E451" s="148" t="s">
        <v>44</v>
      </c>
      <c r="F451" s="168"/>
      <c r="G451" s="148" t="s">
        <v>44</v>
      </c>
      <c r="H451" s="168"/>
      <c r="I451" s="178"/>
      <c r="J451" s="168"/>
      <c r="K451" s="17">
        <v>1169160000000000000</v>
      </c>
      <c r="L451" s="6">
        <v>43712.44994212963</v>
      </c>
      <c r="M451" s="19">
        <v>73</v>
      </c>
      <c r="N451" s="19">
        <v>26</v>
      </c>
      <c r="O451" s="19">
        <v>0</v>
      </c>
      <c r="P451" s="19">
        <v>0</v>
      </c>
      <c r="Q451" s="19">
        <v>0</v>
      </c>
      <c r="R451" s="22"/>
      <c r="S451" s="179"/>
      <c r="T451" s="179"/>
      <c r="U451" s="22"/>
      <c r="V451" s="2" t="s">
        <v>43449</v>
      </c>
      <c r="W451" s="22"/>
      <c r="X451" s="5" t="s">
        <v>43450</v>
      </c>
      <c r="Y451" s="19">
        <v>4767579435</v>
      </c>
      <c r="Z451" s="2" t="s">
        <v>43451</v>
      </c>
      <c r="AA451" s="22"/>
      <c r="AB451" s="6">
        <v>42379.989641203705</v>
      </c>
      <c r="AC451" s="22"/>
      <c r="AD451" s="144" t="s">
        <v>8603</v>
      </c>
      <c r="AE451" s="22"/>
      <c r="AF451" s="19">
        <v>95869</v>
      </c>
      <c r="AG451" s="19">
        <v>19738</v>
      </c>
      <c r="AH451" s="19">
        <v>6755</v>
      </c>
      <c r="AI451" s="19">
        <v>106501</v>
      </c>
      <c r="AJ451" s="2"/>
      <c r="AK451" s="2"/>
      <c r="AL451" s="2"/>
      <c r="AM451" s="2"/>
      <c r="AN451" s="2"/>
    </row>
    <row x14ac:dyDescent="0.25" r="452" customHeight="1" ht="18">
      <c r="A452" s="20" t="s">
        <v>43452</v>
      </c>
      <c r="B452" s="12" t="s">
        <v>43453</v>
      </c>
      <c r="C452" s="148" t="s">
        <v>35</v>
      </c>
      <c r="D452" s="151" t="s">
        <v>235</v>
      </c>
      <c r="E452" s="148" t="s">
        <v>35</v>
      </c>
      <c r="F452" s="151" t="s">
        <v>235</v>
      </c>
      <c r="G452" s="148" t="s">
        <v>35</v>
      </c>
      <c r="H452" s="188" t="s">
        <v>235</v>
      </c>
      <c r="I452" s="178"/>
      <c r="J452" s="168"/>
      <c r="K452" s="17">
        <v>1169150000000000000</v>
      </c>
      <c r="L452" s="6">
        <v>43712.43959490741</v>
      </c>
      <c r="M452" s="19">
        <v>40</v>
      </c>
      <c r="N452" s="19">
        <v>5</v>
      </c>
      <c r="O452" s="19">
        <v>0</v>
      </c>
      <c r="P452" s="19">
        <v>0</v>
      </c>
      <c r="Q452" s="19">
        <v>0</v>
      </c>
      <c r="R452" s="22"/>
      <c r="S452" s="179"/>
      <c r="T452" s="179"/>
      <c r="U452" s="22"/>
      <c r="V452" s="2" t="s">
        <v>43454</v>
      </c>
      <c r="W452" s="22"/>
      <c r="X452" s="5" t="s">
        <v>43455</v>
      </c>
      <c r="Y452" s="19">
        <v>304891265</v>
      </c>
      <c r="Z452" s="2" t="s">
        <v>43456</v>
      </c>
      <c r="AA452" s="22"/>
      <c r="AB452" s="6">
        <v>40688.53089120371</v>
      </c>
      <c r="AC452" s="22"/>
      <c r="AD452" s="144" t="s">
        <v>43457</v>
      </c>
      <c r="AE452" s="22"/>
      <c r="AF452" s="19">
        <v>5852</v>
      </c>
      <c r="AG452" s="19">
        <v>123</v>
      </c>
      <c r="AH452" s="19">
        <v>9</v>
      </c>
      <c r="AI452" s="19">
        <v>19383</v>
      </c>
      <c r="AJ452" s="2"/>
      <c r="AK452" s="2"/>
      <c r="AL452" s="2"/>
      <c r="AM452" s="2"/>
      <c r="AN452" s="2"/>
    </row>
    <row x14ac:dyDescent="0.25" r="453" customHeight="1" ht="18">
      <c r="A453" s="20" t="s">
        <v>43458</v>
      </c>
      <c r="B453" s="12" t="s">
        <v>43459</v>
      </c>
      <c r="C453" s="148" t="s">
        <v>44</v>
      </c>
      <c r="D453" s="168"/>
      <c r="E453" s="148" t="s">
        <v>44</v>
      </c>
      <c r="F453" s="168"/>
      <c r="G453" s="148" t="s">
        <v>44</v>
      </c>
      <c r="H453" s="168"/>
      <c r="I453" s="178"/>
      <c r="J453" s="168"/>
      <c r="K453" s="17">
        <v>1169150000000000000</v>
      </c>
      <c r="L453" s="6">
        <v>43712.43015046296</v>
      </c>
      <c r="M453" s="19">
        <v>89</v>
      </c>
      <c r="N453" s="19">
        <v>17</v>
      </c>
      <c r="O453" s="19">
        <v>0</v>
      </c>
      <c r="P453" s="19">
        <v>0</v>
      </c>
      <c r="Q453" s="19">
        <v>0</v>
      </c>
      <c r="R453" s="22"/>
      <c r="S453" s="179"/>
      <c r="T453" s="179"/>
      <c r="U453" s="22"/>
      <c r="V453" s="2" t="s">
        <v>43460</v>
      </c>
      <c r="W453" s="22"/>
      <c r="X453" s="5" t="s">
        <v>43461</v>
      </c>
      <c r="Y453" s="17">
        <v>822354000000000000</v>
      </c>
      <c r="Z453" s="2" t="s">
        <v>43462</v>
      </c>
      <c r="AA453" s="22"/>
      <c r="AB453" s="6">
        <v>42755.462534722225</v>
      </c>
      <c r="AC453" s="22"/>
      <c r="AD453" s="179"/>
      <c r="AE453" s="22"/>
      <c r="AF453" s="19">
        <v>754</v>
      </c>
      <c r="AG453" s="19">
        <v>2696</v>
      </c>
      <c r="AH453" s="19">
        <v>210</v>
      </c>
      <c r="AI453" s="19">
        <v>1306</v>
      </c>
      <c r="AJ453" s="2"/>
      <c r="AK453" s="2"/>
      <c r="AL453" s="2"/>
      <c r="AM453" s="2"/>
      <c r="AN453" s="2"/>
    </row>
    <row x14ac:dyDescent="0.25" r="454" customHeight="1" ht="18">
      <c r="A454" s="20" t="s">
        <v>43463</v>
      </c>
      <c r="B454" s="12" t="s">
        <v>43464</v>
      </c>
      <c r="C454" s="148" t="s">
        <v>35</v>
      </c>
      <c r="D454" s="151" t="s">
        <v>14863</v>
      </c>
      <c r="E454" s="148" t="s">
        <v>35</v>
      </c>
      <c r="F454" s="151" t="s">
        <v>14863</v>
      </c>
      <c r="G454" s="148" t="s">
        <v>35</v>
      </c>
      <c r="H454" s="188" t="s">
        <v>14863</v>
      </c>
      <c r="I454" s="178"/>
      <c r="J454" s="168"/>
      <c r="K454" s="17">
        <v>1169150000000000000</v>
      </c>
      <c r="L454" s="6">
        <v>43712.42282407408</v>
      </c>
      <c r="M454" s="19">
        <v>3</v>
      </c>
      <c r="N454" s="19">
        <v>1</v>
      </c>
      <c r="O454" s="19">
        <v>0</v>
      </c>
      <c r="P454" s="19">
        <v>0</v>
      </c>
      <c r="Q454" s="19">
        <v>0</v>
      </c>
      <c r="R454" s="22"/>
      <c r="S454" s="179"/>
      <c r="T454" s="179"/>
      <c r="U454" s="22"/>
      <c r="V454" s="2" t="s">
        <v>43282</v>
      </c>
      <c r="W454" s="22"/>
      <c r="X454" s="5" t="s">
        <v>43283</v>
      </c>
      <c r="Y454" s="19">
        <v>978035935</v>
      </c>
      <c r="Z454" s="22"/>
      <c r="AA454" s="22"/>
      <c r="AB454" s="6">
        <v>41242.58583333333</v>
      </c>
      <c r="AC454" s="22"/>
      <c r="AD454" s="179"/>
      <c r="AE454" s="22"/>
      <c r="AF454" s="19">
        <v>7766</v>
      </c>
      <c r="AG454" s="19">
        <v>1953</v>
      </c>
      <c r="AH454" s="19">
        <v>592</v>
      </c>
      <c r="AI454" s="19">
        <v>40442</v>
      </c>
      <c r="AJ454" s="2"/>
      <c r="AK454" s="2"/>
      <c r="AL454" s="2"/>
      <c r="AM454" s="2"/>
      <c r="AN454" s="2"/>
    </row>
    <row x14ac:dyDescent="0.25" r="455" customHeight="1" ht="18">
      <c r="A455" s="20" t="s">
        <v>40809</v>
      </c>
      <c r="B455" s="12" t="s">
        <v>43465</v>
      </c>
      <c r="C455" s="148" t="s">
        <v>44</v>
      </c>
      <c r="D455" s="168"/>
      <c r="E455" s="148" t="s">
        <v>44</v>
      </c>
      <c r="F455" s="168"/>
      <c r="G455" s="148" t="s">
        <v>44</v>
      </c>
      <c r="H455" s="168"/>
      <c r="I455" s="178"/>
      <c r="J455" s="168"/>
      <c r="K455" s="17">
        <v>1169140000000000000</v>
      </c>
      <c r="L455" s="6">
        <v>43712.42060185185</v>
      </c>
      <c r="M455" s="19">
        <v>2</v>
      </c>
      <c r="N455" s="19">
        <v>0</v>
      </c>
      <c r="O455" s="19">
        <v>0</v>
      </c>
      <c r="P455" s="19">
        <v>0</v>
      </c>
      <c r="Q455" s="19">
        <v>0</v>
      </c>
      <c r="R455" s="22"/>
      <c r="S455" s="179"/>
      <c r="T455" s="179"/>
      <c r="U455" s="22"/>
      <c r="V455" s="2" t="s">
        <v>43466</v>
      </c>
      <c r="W455" s="22"/>
      <c r="X455" s="5" t="s">
        <v>43467</v>
      </c>
      <c r="Y455" s="19">
        <v>2222103498</v>
      </c>
      <c r="Z455" s="2" t="s">
        <v>43468</v>
      </c>
      <c r="AA455" s="22"/>
      <c r="AB455" s="6">
        <v>41608.09982638889</v>
      </c>
      <c r="AC455" s="22"/>
      <c r="AD455" s="179"/>
      <c r="AE455" s="22"/>
      <c r="AF455" s="19">
        <v>22186</v>
      </c>
      <c r="AG455" s="19">
        <v>3974</v>
      </c>
      <c r="AH455" s="19">
        <v>630</v>
      </c>
      <c r="AI455" s="19">
        <v>18932</v>
      </c>
      <c r="AJ455" s="2"/>
      <c r="AK455" s="2"/>
      <c r="AL455" s="2"/>
      <c r="AM455" s="2"/>
      <c r="AN455" s="2"/>
    </row>
    <row x14ac:dyDescent="0.25" r="456" customHeight="1" ht="18">
      <c r="A456" s="20" t="s">
        <v>43469</v>
      </c>
      <c r="B456" s="12" t="s">
        <v>43470</v>
      </c>
      <c r="C456" s="148" t="s">
        <v>44</v>
      </c>
      <c r="D456" s="168"/>
      <c r="E456" s="148" t="s">
        <v>44</v>
      </c>
      <c r="F456" s="168"/>
      <c r="G456" s="148" t="s">
        <v>44</v>
      </c>
      <c r="H456" s="168"/>
      <c r="I456" s="178"/>
      <c r="J456" s="168"/>
      <c r="K456" s="17">
        <v>1169140000000000000</v>
      </c>
      <c r="L456" s="6">
        <v>43712.41600694445</v>
      </c>
      <c r="M456" s="19">
        <v>1</v>
      </c>
      <c r="N456" s="19">
        <v>0</v>
      </c>
      <c r="O456" s="19">
        <v>0</v>
      </c>
      <c r="P456" s="19">
        <v>0</v>
      </c>
      <c r="Q456" s="19">
        <v>0</v>
      </c>
      <c r="R456" s="22"/>
      <c r="S456" s="179"/>
      <c r="T456" s="179"/>
      <c r="U456" s="22"/>
      <c r="V456" s="2" t="s">
        <v>43471</v>
      </c>
      <c r="W456" s="22"/>
      <c r="X456" s="5" t="s">
        <v>12943</v>
      </c>
      <c r="Y456" s="17">
        <v>1159600000000000000</v>
      </c>
      <c r="Z456" s="2" t="s">
        <v>12944</v>
      </c>
      <c r="AA456" s="22"/>
      <c r="AB456" s="6">
        <v>43686.089108796295</v>
      </c>
      <c r="AC456" s="22"/>
      <c r="AD456" s="179"/>
      <c r="AE456" s="22"/>
      <c r="AF456" s="19">
        <v>1382</v>
      </c>
      <c r="AG456" s="19">
        <v>98</v>
      </c>
      <c r="AH456" s="19">
        <v>253</v>
      </c>
      <c r="AI456" s="19">
        <v>2406</v>
      </c>
      <c r="AJ456" s="2"/>
      <c r="AK456" s="2"/>
      <c r="AL456" s="2"/>
      <c r="AM456" s="2"/>
      <c r="AN456" s="2"/>
    </row>
    <row x14ac:dyDescent="0.25" r="457" customHeight="1" ht="18">
      <c r="A457" s="20" t="s">
        <v>43472</v>
      </c>
      <c r="B457" s="12" t="s">
        <v>43473</v>
      </c>
      <c r="C457" s="148" t="s">
        <v>35</v>
      </c>
      <c r="D457" s="151" t="s">
        <v>1295</v>
      </c>
      <c r="E457" s="148" t="s">
        <v>35</v>
      </c>
      <c r="F457" s="151" t="s">
        <v>1295</v>
      </c>
      <c r="G457" s="148" t="s">
        <v>35</v>
      </c>
      <c r="H457" s="188" t="s">
        <v>1295</v>
      </c>
      <c r="I457" s="178"/>
      <c r="J457" s="168"/>
      <c r="K457" s="17">
        <v>1169140000000000000</v>
      </c>
      <c r="L457" s="6">
        <v>43712.41380787037</v>
      </c>
      <c r="M457" s="19">
        <v>3</v>
      </c>
      <c r="N457" s="19">
        <v>0</v>
      </c>
      <c r="O457" s="19">
        <v>0</v>
      </c>
      <c r="P457" s="19">
        <v>0</v>
      </c>
      <c r="Q457" s="19">
        <v>0</v>
      </c>
      <c r="R457" s="22"/>
      <c r="S457" s="179"/>
      <c r="T457" s="179"/>
      <c r="U457" s="22"/>
      <c r="V457" s="2" t="s">
        <v>43474</v>
      </c>
      <c r="W457" s="22"/>
      <c r="X457" s="5" t="s">
        <v>43475</v>
      </c>
      <c r="Y457" s="19">
        <v>363135884</v>
      </c>
      <c r="Z457" s="2" t="s">
        <v>43476</v>
      </c>
      <c r="AA457" s="22"/>
      <c r="AB457" s="6">
        <v>40782.82747685185</v>
      </c>
      <c r="AC457" s="22"/>
      <c r="AD457" s="144" t="s">
        <v>1220</v>
      </c>
      <c r="AE457" s="22"/>
      <c r="AF457" s="19">
        <v>2166</v>
      </c>
      <c r="AG457" s="19">
        <v>281</v>
      </c>
      <c r="AH457" s="19">
        <v>132</v>
      </c>
      <c r="AI457" s="19">
        <v>5962</v>
      </c>
      <c r="AJ457" s="2"/>
      <c r="AK457" s="2"/>
      <c r="AL457" s="2"/>
      <c r="AM457" s="2"/>
      <c r="AN457" s="2"/>
    </row>
    <row x14ac:dyDescent="0.25" r="458" customHeight="1" ht="18">
      <c r="A458" s="20" t="s">
        <v>43477</v>
      </c>
      <c r="B458" s="12" t="s">
        <v>43478</v>
      </c>
      <c r="C458" s="148" t="s">
        <v>44</v>
      </c>
      <c r="D458" s="168"/>
      <c r="E458" s="148" t="s">
        <v>44</v>
      </c>
      <c r="F458" s="168"/>
      <c r="G458" s="148" t="s">
        <v>44</v>
      </c>
      <c r="H458" s="168"/>
      <c r="I458" s="178"/>
      <c r="J458" s="168"/>
      <c r="K458" s="17">
        <v>1169140000000000000</v>
      </c>
      <c r="L458" s="6">
        <v>43712.41224537037</v>
      </c>
      <c r="M458" s="19">
        <v>5</v>
      </c>
      <c r="N458" s="19">
        <v>3</v>
      </c>
      <c r="O458" s="19">
        <v>0</v>
      </c>
      <c r="P458" s="19">
        <v>0</v>
      </c>
      <c r="Q458" s="19">
        <v>0</v>
      </c>
      <c r="R458" s="22"/>
      <c r="S458" s="179"/>
      <c r="T458" s="179"/>
      <c r="U458" s="22"/>
      <c r="V458" s="2" t="s">
        <v>39985</v>
      </c>
      <c r="W458" s="22"/>
      <c r="X458" s="5" t="s">
        <v>39986</v>
      </c>
      <c r="Y458" s="19">
        <v>91392785</v>
      </c>
      <c r="Z458" s="2" t="s">
        <v>39987</v>
      </c>
      <c r="AA458" s="22"/>
      <c r="AB458" s="6">
        <v>40137.88103009259</v>
      </c>
      <c r="AC458" s="22"/>
      <c r="AD458" s="144" t="s">
        <v>39988</v>
      </c>
      <c r="AE458" s="22"/>
      <c r="AF458" s="19">
        <v>65321</v>
      </c>
      <c r="AG458" s="19">
        <v>1115</v>
      </c>
      <c r="AH458" s="19">
        <v>1332</v>
      </c>
      <c r="AI458" s="19">
        <v>15592</v>
      </c>
      <c r="AJ458" s="2"/>
      <c r="AK458" s="2"/>
      <c r="AL458" s="2"/>
      <c r="AM458" s="2"/>
      <c r="AN458" s="2"/>
    </row>
    <row x14ac:dyDescent="0.25" r="459" customHeight="1" ht="18">
      <c r="A459" s="20" t="s">
        <v>43479</v>
      </c>
      <c r="B459" s="12" t="s">
        <v>43480</v>
      </c>
      <c r="C459" s="148" t="s">
        <v>44</v>
      </c>
      <c r="D459" s="168"/>
      <c r="E459" s="148" t="s">
        <v>44</v>
      </c>
      <c r="F459" s="168"/>
      <c r="G459" s="148" t="s">
        <v>44</v>
      </c>
      <c r="H459" s="168"/>
      <c r="I459" s="178"/>
      <c r="J459" s="168"/>
      <c r="K459" s="17">
        <v>1169130000000000000</v>
      </c>
      <c r="L459" s="6">
        <v>43712.3912037037</v>
      </c>
      <c r="M459" s="19">
        <v>0</v>
      </c>
      <c r="N459" s="19">
        <v>0</v>
      </c>
      <c r="O459" s="19">
        <v>0</v>
      </c>
      <c r="P459" s="19">
        <v>0</v>
      </c>
      <c r="Q459" s="19">
        <v>0</v>
      </c>
      <c r="R459" s="22"/>
      <c r="S459" s="179"/>
      <c r="T459" s="179"/>
      <c r="U459" s="22"/>
      <c r="V459" s="2" t="s">
        <v>43481</v>
      </c>
      <c r="W459" s="22"/>
      <c r="X459" s="5" t="s">
        <v>43482</v>
      </c>
      <c r="Y459" s="19">
        <v>3083963464</v>
      </c>
      <c r="Z459" s="22"/>
      <c r="AA459" s="22"/>
      <c r="AB459" s="6">
        <v>42073.65818287037</v>
      </c>
      <c r="AC459" s="22"/>
      <c r="AD459" s="179"/>
      <c r="AE459" s="22"/>
      <c r="AF459" s="19">
        <v>98</v>
      </c>
      <c r="AG459" s="19">
        <v>97</v>
      </c>
      <c r="AH459" s="19">
        <v>323</v>
      </c>
      <c r="AI459" s="19">
        <v>112</v>
      </c>
      <c r="AJ459" s="2"/>
      <c r="AK459" s="2"/>
      <c r="AL459" s="2"/>
      <c r="AM459" s="2"/>
      <c r="AN459" s="2"/>
    </row>
    <row x14ac:dyDescent="0.25" r="460" customHeight="1" ht="18">
      <c r="A460" s="20" t="s">
        <v>43483</v>
      </c>
      <c r="B460" s="12" t="s">
        <v>43484</v>
      </c>
      <c r="C460" s="148" t="s">
        <v>44</v>
      </c>
      <c r="D460" s="168"/>
      <c r="E460" s="148" t="s">
        <v>44</v>
      </c>
      <c r="F460" s="168"/>
      <c r="G460" s="148" t="s">
        <v>44</v>
      </c>
      <c r="H460" s="168"/>
      <c r="I460" s="178"/>
      <c r="J460" s="168"/>
      <c r="K460" s="17">
        <v>1169130000000000000</v>
      </c>
      <c r="L460" s="6">
        <v>43712.38202546296</v>
      </c>
      <c r="M460" s="19">
        <v>64</v>
      </c>
      <c r="N460" s="19">
        <v>21</v>
      </c>
      <c r="O460" s="19">
        <v>0</v>
      </c>
      <c r="P460" s="19">
        <v>0</v>
      </c>
      <c r="Q460" s="19">
        <v>0</v>
      </c>
      <c r="R460" s="22"/>
      <c r="S460" s="179"/>
      <c r="T460" s="179"/>
      <c r="U460" s="22"/>
      <c r="V460" s="2" t="s">
        <v>43485</v>
      </c>
      <c r="W460" s="22"/>
      <c r="X460" s="5" t="s">
        <v>43486</v>
      </c>
      <c r="Y460" s="19">
        <v>1433396388</v>
      </c>
      <c r="Z460" s="2" t="s">
        <v>43487</v>
      </c>
      <c r="AA460" s="22"/>
      <c r="AB460" s="6">
        <v>41410.82640046296</v>
      </c>
      <c r="AC460" s="22"/>
      <c r="AD460" s="144" t="s">
        <v>49</v>
      </c>
      <c r="AE460" s="22"/>
      <c r="AF460" s="19">
        <v>69745</v>
      </c>
      <c r="AG460" s="19">
        <v>1806</v>
      </c>
      <c r="AH460" s="19">
        <v>1707</v>
      </c>
      <c r="AI460" s="19">
        <v>120681</v>
      </c>
      <c r="AJ460" s="2"/>
      <c r="AK460" s="2"/>
      <c r="AL460" s="2"/>
      <c r="AM460" s="2"/>
      <c r="AN460" s="2"/>
    </row>
    <row x14ac:dyDescent="0.25" r="461" customHeight="1" ht="18">
      <c r="A461" s="20" t="s">
        <v>37017</v>
      </c>
      <c r="B461" s="12" t="s">
        <v>43488</v>
      </c>
      <c r="C461" s="148" t="s">
        <v>44</v>
      </c>
      <c r="D461" s="168"/>
      <c r="E461" s="148" t="s">
        <v>44</v>
      </c>
      <c r="F461" s="168"/>
      <c r="G461" s="148" t="s">
        <v>44</v>
      </c>
      <c r="H461" s="168"/>
      <c r="I461" s="178"/>
      <c r="J461" s="168"/>
      <c r="K461" s="17">
        <v>1169130000000000000</v>
      </c>
      <c r="L461" s="6">
        <v>43712.368935185186</v>
      </c>
      <c r="M461" s="19">
        <v>0</v>
      </c>
      <c r="N461" s="19">
        <v>0</v>
      </c>
      <c r="O461" s="19">
        <v>0</v>
      </c>
      <c r="P461" s="19">
        <v>0</v>
      </c>
      <c r="Q461" s="19">
        <v>0</v>
      </c>
      <c r="R461" s="22"/>
      <c r="S461" s="179"/>
      <c r="T461" s="179"/>
      <c r="U461" s="22"/>
      <c r="V461" s="2" t="s">
        <v>43489</v>
      </c>
      <c r="W461" s="22"/>
      <c r="X461" s="5" t="s">
        <v>43490</v>
      </c>
      <c r="Y461" s="19">
        <v>3365608635</v>
      </c>
      <c r="Z461" s="22"/>
      <c r="AA461" s="2" t="s">
        <v>43491</v>
      </c>
      <c r="AB461" s="6">
        <v>42193.51474537037</v>
      </c>
      <c r="AC461" s="22"/>
      <c r="AD461" s="179"/>
      <c r="AE461" s="22"/>
      <c r="AF461" s="19">
        <v>643</v>
      </c>
      <c r="AG461" s="19">
        <v>313</v>
      </c>
      <c r="AH461" s="19">
        <v>287</v>
      </c>
      <c r="AI461" s="19">
        <v>34</v>
      </c>
      <c r="AJ461" s="2"/>
      <c r="AK461" s="2"/>
      <c r="AL461" s="2"/>
      <c r="AM461" s="2"/>
      <c r="AN461" s="2"/>
    </row>
    <row x14ac:dyDescent="0.25" r="462" customHeight="1" ht="18">
      <c r="A462" s="20" t="s">
        <v>40866</v>
      </c>
      <c r="B462" s="12" t="s">
        <v>43492</v>
      </c>
      <c r="C462" s="148" t="s">
        <v>44</v>
      </c>
      <c r="D462" s="168"/>
      <c r="E462" s="148" t="s">
        <v>44</v>
      </c>
      <c r="F462" s="168"/>
      <c r="G462" s="148" t="s">
        <v>44</v>
      </c>
      <c r="H462" s="168"/>
      <c r="I462" s="178"/>
      <c r="J462" s="168"/>
      <c r="K462" s="17">
        <v>1169110000000000000</v>
      </c>
      <c r="L462" s="6">
        <v>43712.327361111114</v>
      </c>
      <c r="M462" s="19">
        <v>1</v>
      </c>
      <c r="N462" s="19">
        <v>0</v>
      </c>
      <c r="O462" s="19">
        <v>0</v>
      </c>
      <c r="P462" s="19">
        <v>0</v>
      </c>
      <c r="Q462" s="19">
        <v>0</v>
      </c>
      <c r="R462" s="22"/>
      <c r="S462" s="179"/>
      <c r="T462" s="179"/>
      <c r="U462" s="22"/>
      <c r="V462" s="2" t="s">
        <v>1088</v>
      </c>
      <c r="W462" s="22"/>
      <c r="X462" s="5" t="s">
        <v>43493</v>
      </c>
      <c r="Y462" s="19">
        <v>1279680002</v>
      </c>
      <c r="Z462" s="2" t="s">
        <v>1090</v>
      </c>
      <c r="AA462" s="2" t="s">
        <v>1091</v>
      </c>
      <c r="AB462" s="6">
        <v>41352.43015046296</v>
      </c>
      <c r="AC462" s="22"/>
      <c r="AD462" s="144" t="s">
        <v>49</v>
      </c>
      <c r="AE462" s="22"/>
      <c r="AF462" s="19">
        <v>261821</v>
      </c>
      <c r="AG462" s="19">
        <v>3257</v>
      </c>
      <c r="AH462" s="19">
        <v>3572</v>
      </c>
      <c r="AI462" s="19">
        <v>20493</v>
      </c>
      <c r="AJ462" s="2"/>
      <c r="AK462" s="2"/>
      <c r="AL462" s="2"/>
      <c r="AM462" s="2"/>
      <c r="AN462" s="2"/>
    </row>
    <row x14ac:dyDescent="0.25" r="463" customHeight="1" ht="18">
      <c r="A463" s="20" t="s">
        <v>43494</v>
      </c>
      <c r="B463" s="12" t="s">
        <v>43495</v>
      </c>
      <c r="C463" s="148" t="s">
        <v>35</v>
      </c>
      <c r="D463" s="151" t="s">
        <v>235</v>
      </c>
      <c r="E463" s="148" t="s">
        <v>35</v>
      </c>
      <c r="F463" s="151" t="s">
        <v>235</v>
      </c>
      <c r="G463" s="148" t="s">
        <v>35</v>
      </c>
      <c r="H463" s="188" t="s">
        <v>235</v>
      </c>
      <c r="I463" s="178"/>
      <c r="J463" s="168"/>
      <c r="K463" s="17">
        <v>1169110000000000000</v>
      </c>
      <c r="L463" s="6">
        <v>43712.31533564815</v>
      </c>
      <c r="M463" s="19">
        <v>1</v>
      </c>
      <c r="N463" s="19">
        <v>1</v>
      </c>
      <c r="O463" s="19">
        <v>0</v>
      </c>
      <c r="P463" s="19">
        <v>0</v>
      </c>
      <c r="Q463" s="19">
        <v>0</v>
      </c>
      <c r="R463" s="22"/>
      <c r="S463" s="179"/>
      <c r="T463" s="179"/>
      <c r="U463" s="22"/>
      <c r="V463" s="2" t="s">
        <v>43496</v>
      </c>
      <c r="W463" s="22"/>
      <c r="X463" s="5" t="s">
        <v>43497</v>
      </c>
      <c r="Y463" s="17">
        <v>1145300000000000000</v>
      </c>
      <c r="Z463" s="2" t="s">
        <v>43498</v>
      </c>
      <c r="AA463" s="22"/>
      <c r="AB463" s="6">
        <v>43646.61278935185</v>
      </c>
      <c r="AC463" s="22"/>
      <c r="AD463" s="144" t="s">
        <v>3396</v>
      </c>
      <c r="AE463" s="22"/>
      <c r="AF463" s="19">
        <v>263</v>
      </c>
      <c r="AG463" s="19">
        <v>2</v>
      </c>
      <c r="AH463" s="19">
        <v>10</v>
      </c>
      <c r="AI463" s="19">
        <v>141</v>
      </c>
      <c r="AJ463" s="2"/>
      <c r="AK463" s="2"/>
      <c r="AL463" s="2"/>
      <c r="AM463" s="2"/>
      <c r="AN463" s="2"/>
    </row>
    <row x14ac:dyDescent="0.25" r="464" customHeight="1" ht="18">
      <c r="A464" s="20" t="s">
        <v>43499</v>
      </c>
      <c r="B464" s="12" t="s">
        <v>43500</v>
      </c>
      <c r="C464" s="148" t="s">
        <v>35</v>
      </c>
      <c r="D464" s="151" t="s">
        <v>235</v>
      </c>
      <c r="E464" s="148" t="s">
        <v>35</v>
      </c>
      <c r="F464" s="151" t="s">
        <v>235</v>
      </c>
      <c r="G464" s="148" t="s">
        <v>35</v>
      </c>
      <c r="H464" s="188" t="s">
        <v>235</v>
      </c>
      <c r="I464" s="178"/>
      <c r="J464" s="168"/>
      <c r="K464" s="17">
        <v>1169110000000000000</v>
      </c>
      <c r="L464" s="6">
        <v>43712.31524305556</v>
      </c>
      <c r="M464" s="19">
        <v>0</v>
      </c>
      <c r="N464" s="19">
        <v>0</v>
      </c>
      <c r="O464" s="19">
        <v>0</v>
      </c>
      <c r="P464" s="19">
        <v>0</v>
      </c>
      <c r="Q464" s="19">
        <v>0</v>
      </c>
      <c r="R464" s="22"/>
      <c r="S464" s="179"/>
      <c r="T464" s="179"/>
      <c r="U464" s="22"/>
      <c r="V464" s="2" t="s">
        <v>7415</v>
      </c>
      <c r="W464" s="22"/>
      <c r="X464" s="5" t="s">
        <v>7416</v>
      </c>
      <c r="Y464" s="19">
        <v>196053384</v>
      </c>
      <c r="Z464" s="2" t="s">
        <v>7417</v>
      </c>
      <c r="AA464" s="22"/>
      <c r="AB464" s="6">
        <v>40449.42622685185</v>
      </c>
      <c r="AC464" s="22"/>
      <c r="AD464" s="144" t="s">
        <v>7418</v>
      </c>
      <c r="AE464" s="22"/>
      <c r="AF464" s="19">
        <v>8372</v>
      </c>
      <c r="AG464" s="19">
        <v>400</v>
      </c>
      <c r="AH464" s="19">
        <v>530</v>
      </c>
      <c r="AI464" s="19">
        <v>21680</v>
      </c>
      <c r="AJ464" s="2"/>
      <c r="AK464" s="2"/>
      <c r="AL464" s="2"/>
      <c r="AM464" s="2"/>
      <c r="AN464" s="2"/>
    </row>
    <row x14ac:dyDescent="0.25" r="465" customHeight="1" ht="18">
      <c r="A465" s="20" t="s">
        <v>43501</v>
      </c>
      <c r="B465" s="12" t="s">
        <v>43502</v>
      </c>
      <c r="C465" s="148" t="s">
        <v>35</v>
      </c>
      <c r="D465" s="151" t="s">
        <v>235</v>
      </c>
      <c r="E465" s="148" t="s">
        <v>35</v>
      </c>
      <c r="F465" s="151" t="s">
        <v>235</v>
      </c>
      <c r="G465" s="148" t="s">
        <v>35</v>
      </c>
      <c r="H465" s="188" t="s">
        <v>235</v>
      </c>
      <c r="I465" s="178"/>
      <c r="J465" s="168"/>
      <c r="K465" s="17">
        <v>1169100000000000000</v>
      </c>
      <c r="L465" s="6">
        <v>43712.310428240744</v>
      </c>
      <c r="M465" s="19">
        <v>0</v>
      </c>
      <c r="N465" s="19">
        <v>0</v>
      </c>
      <c r="O465" s="19">
        <v>0</v>
      </c>
      <c r="P465" s="19">
        <v>0</v>
      </c>
      <c r="Q465" s="19">
        <v>0</v>
      </c>
      <c r="R465" s="22"/>
      <c r="S465" s="179"/>
      <c r="T465" s="179"/>
      <c r="U465" s="22"/>
      <c r="V465" s="2" t="s">
        <v>43503</v>
      </c>
      <c r="W465" s="22"/>
      <c r="X465" s="5" t="s">
        <v>43504</v>
      </c>
      <c r="Y465" s="19">
        <v>177263993</v>
      </c>
      <c r="Z465" s="22"/>
      <c r="AA465" s="22"/>
      <c r="AB465" s="6">
        <v>40401.91050925926</v>
      </c>
      <c r="AC465" s="22"/>
      <c r="AD465" s="179"/>
      <c r="AE465" s="22"/>
      <c r="AF465" s="19">
        <v>8527</v>
      </c>
      <c r="AG465" s="19">
        <v>267</v>
      </c>
      <c r="AH465" s="19">
        <v>952</v>
      </c>
      <c r="AI465" s="19">
        <v>8835</v>
      </c>
      <c r="AJ465" s="2"/>
      <c r="AK465" s="2"/>
      <c r="AL465" s="2"/>
      <c r="AM465" s="2"/>
      <c r="AN465" s="2"/>
    </row>
    <row x14ac:dyDescent="0.25" r="466" customHeight="1" ht="18">
      <c r="A466" s="20" t="s">
        <v>27647</v>
      </c>
      <c r="B466" s="12" t="s">
        <v>43505</v>
      </c>
      <c r="C466" s="148" t="s">
        <v>35</v>
      </c>
      <c r="D466" s="151" t="s">
        <v>1295</v>
      </c>
      <c r="E466" s="148" t="s">
        <v>35</v>
      </c>
      <c r="F466" s="151" t="s">
        <v>1295</v>
      </c>
      <c r="G466" s="148" t="s">
        <v>35</v>
      </c>
      <c r="H466" s="188" t="s">
        <v>1295</v>
      </c>
      <c r="I466" s="178"/>
      <c r="J466" s="168"/>
      <c r="K466" s="17">
        <v>1169090000000000000</v>
      </c>
      <c r="L466" s="6">
        <v>43712.283009259256</v>
      </c>
      <c r="M466" s="19">
        <v>2</v>
      </c>
      <c r="N466" s="19">
        <v>0</v>
      </c>
      <c r="O466" s="19">
        <v>0</v>
      </c>
      <c r="P466" s="19">
        <v>0</v>
      </c>
      <c r="Q466" s="19">
        <v>0</v>
      </c>
      <c r="R466" s="22"/>
      <c r="S466" s="179"/>
      <c r="T466" s="179"/>
      <c r="U466" s="22"/>
      <c r="V466" s="2" t="s">
        <v>43506</v>
      </c>
      <c r="W466" s="22"/>
      <c r="X466" s="5" t="s">
        <v>43507</v>
      </c>
      <c r="Y466" s="19">
        <v>3726380295</v>
      </c>
      <c r="Z466" s="2" t="s">
        <v>43508</v>
      </c>
      <c r="AA466" s="22"/>
      <c r="AB466" s="6">
        <v>42268.481574074074</v>
      </c>
      <c r="AC466" s="22"/>
      <c r="AD466" s="144" t="s">
        <v>43509</v>
      </c>
      <c r="AE466" s="22"/>
      <c r="AF466" s="19">
        <v>5125</v>
      </c>
      <c r="AG466" s="19">
        <v>477</v>
      </c>
      <c r="AH466" s="19">
        <v>472</v>
      </c>
      <c r="AI466" s="19">
        <v>5896</v>
      </c>
      <c r="AJ466" s="2"/>
      <c r="AK466" s="2"/>
      <c r="AL466" s="2"/>
      <c r="AM466" s="2"/>
      <c r="AN466" s="2"/>
    </row>
    <row x14ac:dyDescent="0.25" r="467" customHeight="1" ht="18">
      <c r="A467" s="20" t="s">
        <v>43510</v>
      </c>
      <c r="B467" s="12" t="s">
        <v>43511</v>
      </c>
      <c r="C467" s="148" t="s">
        <v>44</v>
      </c>
      <c r="D467" s="168"/>
      <c r="E467" s="148" t="s">
        <v>44</v>
      </c>
      <c r="F467" s="168"/>
      <c r="G467" s="148" t="s">
        <v>44</v>
      </c>
      <c r="H467" s="168"/>
      <c r="I467" s="178"/>
      <c r="J467" s="168"/>
      <c r="K467" s="17">
        <v>1169090000000000000</v>
      </c>
      <c r="L467" s="6">
        <v>43712.26608796296</v>
      </c>
      <c r="M467" s="19">
        <v>0</v>
      </c>
      <c r="N467" s="19">
        <v>0</v>
      </c>
      <c r="O467" s="19">
        <v>0</v>
      </c>
      <c r="P467" s="19">
        <v>0</v>
      </c>
      <c r="Q467" s="19">
        <v>0</v>
      </c>
      <c r="R467" s="22"/>
      <c r="S467" s="179"/>
      <c r="T467" s="179"/>
      <c r="U467" s="22"/>
      <c r="V467" s="2" t="s">
        <v>43512</v>
      </c>
      <c r="W467" s="22"/>
      <c r="X467" s="5" t="s">
        <v>43513</v>
      </c>
      <c r="Y467" s="19">
        <v>1658646596</v>
      </c>
      <c r="Z467" s="22"/>
      <c r="AA467" s="22"/>
      <c r="AB467" s="6">
        <v>41496.05981481481</v>
      </c>
      <c r="AC467" s="22"/>
      <c r="AD467" s="179"/>
      <c r="AE467" s="22"/>
      <c r="AF467" s="19">
        <v>5407</v>
      </c>
      <c r="AG467" s="19">
        <v>79</v>
      </c>
      <c r="AH467" s="19">
        <v>110</v>
      </c>
      <c r="AI467" s="19">
        <v>1074</v>
      </c>
      <c r="AJ467" s="2"/>
      <c r="AK467" s="2"/>
      <c r="AL467" s="2"/>
      <c r="AM467" s="2"/>
      <c r="AN467" s="2"/>
    </row>
    <row x14ac:dyDescent="0.25" r="468" customHeight="1" ht="18">
      <c r="A468" s="20" t="s">
        <v>43514</v>
      </c>
      <c r="B468" s="12" t="s">
        <v>43515</v>
      </c>
      <c r="C468" s="148" t="s">
        <v>44</v>
      </c>
      <c r="D468" s="168"/>
      <c r="E468" s="148" t="s">
        <v>44</v>
      </c>
      <c r="F468" s="168"/>
      <c r="G468" s="148" t="s">
        <v>44</v>
      </c>
      <c r="H468" s="168"/>
      <c r="I468" s="178"/>
      <c r="J468" s="168"/>
      <c r="K468" s="17">
        <v>1169070000000000000</v>
      </c>
      <c r="L468" s="6">
        <v>43712.22665509259</v>
      </c>
      <c r="M468" s="19">
        <v>0</v>
      </c>
      <c r="N468" s="19">
        <v>1</v>
      </c>
      <c r="O468" s="19">
        <v>0</v>
      </c>
      <c r="P468" s="19">
        <v>0</v>
      </c>
      <c r="Q468" s="19">
        <v>0</v>
      </c>
      <c r="R468" s="22"/>
      <c r="S468" s="179"/>
      <c r="T468" s="179"/>
      <c r="U468" s="22"/>
      <c r="V468" s="2" t="s">
        <v>43257</v>
      </c>
      <c r="W468" s="22"/>
      <c r="X468" s="5" t="s">
        <v>23101</v>
      </c>
      <c r="Y468" s="17">
        <v>1168990000000000000</v>
      </c>
      <c r="Z468" s="2" t="s">
        <v>23102</v>
      </c>
      <c r="AA468" s="22"/>
      <c r="AB468" s="6">
        <v>43711.99107638889</v>
      </c>
      <c r="AC468" s="22"/>
      <c r="AD468" s="144" t="s">
        <v>23103</v>
      </c>
      <c r="AE468" s="22"/>
      <c r="AF468" s="19">
        <v>425</v>
      </c>
      <c r="AG468" s="19">
        <v>78</v>
      </c>
      <c r="AH468" s="19">
        <v>406</v>
      </c>
      <c r="AI468" s="19">
        <v>817</v>
      </c>
      <c r="AJ468" s="2"/>
      <c r="AK468" s="2"/>
      <c r="AL468" s="2"/>
      <c r="AM468" s="2"/>
      <c r="AN468" s="2"/>
    </row>
    <row x14ac:dyDescent="0.25" r="469" customHeight="1" ht="18">
      <c r="A469" s="20" t="s">
        <v>37036</v>
      </c>
      <c r="B469" s="12" t="s">
        <v>43516</v>
      </c>
      <c r="C469" s="148" t="s">
        <v>44</v>
      </c>
      <c r="D469" s="168"/>
      <c r="E469" s="148" t="s">
        <v>44</v>
      </c>
      <c r="F469" s="168"/>
      <c r="G469" s="148" t="s">
        <v>44</v>
      </c>
      <c r="H469" s="168"/>
      <c r="I469" s="178"/>
      <c r="J469" s="168"/>
      <c r="K469" s="17">
        <v>1169070000000000000</v>
      </c>
      <c r="L469" s="6">
        <v>43712.22059027778</v>
      </c>
      <c r="M469" s="19">
        <v>0</v>
      </c>
      <c r="N469" s="19">
        <v>1</v>
      </c>
      <c r="O469" s="19">
        <v>0</v>
      </c>
      <c r="P469" s="19">
        <v>0</v>
      </c>
      <c r="Q469" s="19">
        <v>0</v>
      </c>
      <c r="R469" s="22"/>
      <c r="S469" s="179"/>
      <c r="T469" s="179"/>
      <c r="U469" s="22"/>
      <c r="V469" s="2" t="s">
        <v>43257</v>
      </c>
      <c r="W469" s="22"/>
      <c r="X469" s="5" t="s">
        <v>23101</v>
      </c>
      <c r="Y469" s="17">
        <v>1168990000000000000</v>
      </c>
      <c r="Z469" s="2" t="s">
        <v>23102</v>
      </c>
      <c r="AA469" s="22"/>
      <c r="AB469" s="6">
        <v>43711.99107638889</v>
      </c>
      <c r="AC469" s="22"/>
      <c r="AD469" s="144" t="s">
        <v>23103</v>
      </c>
      <c r="AE469" s="22"/>
      <c r="AF469" s="19">
        <v>425</v>
      </c>
      <c r="AG469" s="19">
        <v>78</v>
      </c>
      <c r="AH469" s="19">
        <v>406</v>
      </c>
      <c r="AI469" s="19">
        <v>817</v>
      </c>
      <c r="AJ469" s="2"/>
      <c r="AK469" s="2"/>
      <c r="AL469" s="2"/>
      <c r="AM469" s="2"/>
      <c r="AN469" s="2"/>
    </row>
    <row x14ac:dyDescent="0.25" r="470" customHeight="1" ht="18">
      <c r="A470" s="20" t="s">
        <v>43517</v>
      </c>
      <c r="B470" s="12" t="s">
        <v>43518</v>
      </c>
      <c r="C470" s="148" t="s">
        <v>44</v>
      </c>
      <c r="D470" s="168"/>
      <c r="E470" s="148" t="s">
        <v>44</v>
      </c>
      <c r="F470" s="168"/>
      <c r="G470" s="148" t="s">
        <v>44</v>
      </c>
      <c r="H470" s="168"/>
      <c r="I470" s="178"/>
      <c r="J470" s="168"/>
      <c r="K470" s="17">
        <v>1169070000000000000</v>
      </c>
      <c r="L470" s="6">
        <v>43712.21938657408</v>
      </c>
      <c r="M470" s="19">
        <v>0</v>
      </c>
      <c r="N470" s="19">
        <v>0</v>
      </c>
      <c r="O470" s="19">
        <v>0</v>
      </c>
      <c r="P470" s="19">
        <v>0</v>
      </c>
      <c r="Q470" s="19">
        <v>0</v>
      </c>
      <c r="R470" s="22"/>
      <c r="S470" s="179"/>
      <c r="T470" s="179"/>
      <c r="U470" s="22"/>
      <c r="V470" s="2" t="s">
        <v>43257</v>
      </c>
      <c r="W470" s="22"/>
      <c r="X470" s="5" t="s">
        <v>23101</v>
      </c>
      <c r="Y470" s="17">
        <v>1168990000000000000</v>
      </c>
      <c r="Z470" s="2" t="s">
        <v>23102</v>
      </c>
      <c r="AA470" s="22"/>
      <c r="AB470" s="6">
        <v>43711.99107638889</v>
      </c>
      <c r="AC470" s="22"/>
      <c r="AD470" s="144" t="s">
        <v>23103</v>
      </c>
      <c r="AE470" s="22"/>
      <c r="AF470" s="19">
        <v>425</v>
      </c>
      <c r="AG470" s="19">
        <v>78</v>
      </c>
      <c r="AH470" s="19">
        <v>406</v>
      </c>
      <c r="AI470" s="19">
        <v>817</v>
      </c>
      <c r="AJ470" s="2"/>
      <c r="AK470" s="2"/>
      <c r="AL470" s="2"/>
      <c r="AM470" s="2"/>
      <c r="AN470" s="2"/>
    </row>
    <row x14ac:dyDescent="0.25" r="471" customHeight="1" ht="18">
      <c r="A471" s="20" t="s">
        <v>40904</v>
      </c>
      <c r="B471" s="12" t="s">
        <v>43519</v>
      </c>
      <c r="C471" s="148" t="s">
        <v>35</v>
      </c>
      <c r="D471" s="151" t="s">
        <v>1295</v>
      </c>
      <c r="E471" s="148" t="s">
        <v>35</v>
      </c>
      <c r="F471" s="151" t="s">
        <v>1295</v>
      </c>
      <c r="G471" s="148" t="s">
        <v>35</v>
      </c>
      <c r="H471" s="188" t="s">
        <v>1295</v>
      </c>
      <c r="I471" s="178"/>
      <c r="J471" s="168"/>
      <c r="K471" s="17">
        <v>1169070000000000000</v>
      </c>
      <c r="L471" s="6">
        <v>43712.21738425926</v>
      </c>
      <c r="M471" s="19">
        <v>0</v>
      </c>
      <c r="N471" s="19">
        <v>0</v>
      </c>
      <c r="O471" s="19">
        <v>0</v>
      </c>
      <c r="P471" s="19">
        <v>0</v>
      </c>
      <c r="Q471" s="19">
        <v>0</v>
      </c>
      <c r="R471" s="22"/>
      <c r="S471" s="179"/>
      <c r="T471" s="179"/>
      <c r="U471" s="22"/>
      <c r="V471" s="2" t="s">
        <v>43520</v>
      </c>
      <c r="W471" s="22"/>
      <c r="X471" s="5" t="s">
        <v>43521</v>
      </c>
      <c r="Y471" s="17">
        <v>953966000000000000</v>
      </c>
      <c r="Z471" s="2" t="s">
        <v>43522</v>
      </c>
      <c r="AA471" s="22"/>
      <c r="AB471" s="6">
        <v>43118.64172453704</v>
      </c>
      <c r="AC471" s="22"/>
      <c r="AD471" s="179"/>
      <c r="AE471" s="22"/>
      <c r="AF471" s="19">
        <v>150</v>
      </c>
      <c r="AG471" s="19">
        <v>27</v>
      </c>
      <c r="AH471" s="19">
        <v>47</v>
      </c>
      <c r="AI471" s="19">
        <v>44</v>
      </c>
      <c r="AJ471" s="2"/>
      <c r="AK471" s="2"/>
      <c r="AL471" s="2"/>
      <c r="AM471" s="2"/>
      <c r="AN471" s="2"/>
    </row>
    <row x14ac:dyDescent="0.25" r="472" customHeight="1" ht="18">
      <c r="A472" s="20" t="s">
        <v>43523</v>
      </c>
      <c r="B472" s="12" t="s">
        <v>43524</v>
      </c>
      <c r="C472" s="148" t="s">
        <v>44</v>
      </c>
      <c r="D472" s="151"/>
      <c r="E472" s="148" t="s">
        <v>44</v>
      </c>
      <c r="F472" s="151"/>
      <c r="G472" s="148" t="s">
        <v>44</v>
      </c>
      <c r="H472" s="168"/>
      <c r="I472" s="178"/>
      <c r="J472" s="168"/>
      <c r="K472" s="17">
        <v>1169060000000000000</v>
      </c>
      <c r="L472" s="6">
        <v>43712.17665509259</v>
      </c>
      <c r="M472" s="19">
        <v>0</v>
      </c>
      <c r="N472" s="19">
        <v>0</v>
      </c>
      <c r="O472" s="19">
        <v>0</v>
      </c>
      <c r="P472" s="19">
        <v>0</v>
      </c>
      <c r="Q472" s="19">
        <v>0</v>
      </c>
      <c r="R472" s="22"/>
      <c r="S472" s="179"/>
      <c r="T472" s="179"/>
      <c r="U472" s="22"/>
      <c r="V472" s="2" t="s">
        <v>43525</v>
      </c>
      <c r="W472" s="22"/>
      <c r="X472" s="5" t="s">
        <v>43526</v>
      </c>
      <c r="Y472" s="19">
        <v>1066868467</v>
      </c>
      <c r="Z472" s="22"/>
      <c r="AA472" s="22"/>
      <c r="AB472" s="6">
        <v>41281.10010416667</v>
      </c>
      <c r="AC472" s="22"/>
      <c r="AD472" s="179"/>
      <c r="AE472" s="22"/>
      <c r="AF472" s="19">
        <v>7855</v>
      </c>
      <c r="AG472" s="19">
        <v>319</v>
      </c>
      <c r="AH472" s="19">
        <v>701</v>
      </c>
      <c r="AI472" s="19">
        <v>1987</v>
      </c>
      <c r="AJ472" s="2"/>
      <c r="AK472" s="2"/>
      <c r="AL472" s="2"/>
      <c r="AM472" s="2"/>
      <c r="AN472" s="2"/>
    </row>
    <row x14ac:dyDescent="0.25" r="473" customHeight="1" ht="18">
      <c r="A473" s="20" t="s">
        <v>43527</v>
      </c>
      <c r="B473" s="12" t="s">
        <v>43528</v>
      </c>
      <c r="C473" s="148" t="s">
        <v>44</v>
      </c>
      <c r="D473" s="168"/>
      <c r="E473" s="148" t="s">
        <v>44</v>
      </c>
      <c r="F473" s="168"/>
      <c r="G473" s="148" t="s">
        <v>44</v>
      </c>
      <c r="H473" s="168"/>
      <c r="I473" s="178"/>
      <c r="J473" s="168"/>
      <c r="K473" s="17">
        <v>1169030000000000000</v>
      </c>
      <c r="L473" s="6">
        <v>43712.10940972222</v>
      </c>
      <c r="M473" s="19">
        <v>6</v>
      </c>
      <c r="N473" s="19">
        <v>0</v>
      </c>
      <c r="O473" s="19">
        <v>0</v>
      </c>
      <c r="P473" s="19">
        <v>0</v>
      </c>
      <c r="Q473" s="19">
        <v>0</v>
      </c>
      <c r="R473" s="22"/>
      <c r="S473" s="179"/>
      <c r="T473" s="179"/>
      <c r="U473" s="22"/>
      <c r="V473" s="2" t="s">
        <v>43529</v>
      </c>
      <c r="W473" s="22"/>
      <c r="X473" s="5" t="s">
        <v>43530</v>
      </c>
      <c r="Y473" s="19">
        <v>2466213571</v>
      </c>
      <c r="Z473" s="2" t="s">
        <v>43531</v>
      </c>
      <c r="AA473" s="22"/>
      <c r="AB473" s="6">
        <v>41756.780324074076</v>
      </c>
      <c r="AC473" s="22"/>
      <c r="AD473" s="144" t="s">
        <v>43532</v>
      </c>
      <c r="AE473" s="22"/>
      <c r="AF473" s="19">
        <v>16539</v>
      </c>
      <c r="AG473" s="19">
        <v>1320</v>
      </c>
      <c r="AH473" s="19">
        <v>3755</v>
      </c>
      <c r="AI473" s="19">
        <v>35056</v>
      </c>
      <c r="AJ473" s="2"/>
      <c r="AK473" s="2"/>
      <c r="AL473" s="2"/>
      <c r="AM473" s="2"/>
      <c r="AN473" s="2"/>
    </row>
    <row x14ac:dyDescent="0.25" r="474" customHeight="1" ht="18">
      <c r="A474" s="20" t="s">
        <v>43533</v>
      </c>
      <c r="B474" s="12" t="s">
        <v>43534</v>
      </c>
      <c r="C474" s="148" t="s">
        <v>35</v>
      </c>
      <c r="D474" s="151" t="s">
        <v>235</v>
      </c>
      <c r="E474" s="148" t="s">
        <v>35</v>
      </c>
      <c r="F474" s="151" t="s">
        <v>235</v>
      </c>
      <c r="G474" s="148" t="s">
        <v>35</v>
      </c>
      <c r="H474" s="188" t="s">
        <v>235</v>
      </c>
      <c r="I474" s="178"/>
      <c r="J474" s="168"/>
      <c r="K474" s="17">
        <v>1169030000000000000</v>
      </c>
      <c r="L474" s="6">
        <v>43712.10304398148</v>
      </c>
      <c r="M474" s="19">
        <v>1</v>
      </c>
      <c r="N474" s="19">
        <v>0</v>
      </c>
      <c r="O474" s="19">
        <v>0</v>
      </c>
      <c r="P474" s="19">
        <v>0</v>
      </c>
      <c r="Q474" s="19">
        <v>0</v>
      </c>
      <c r="R474" s="22"/>
      <c r="S474" s="179"/>
      <c r="T474" s="179"/>
      <c r="U474" s="22"/>
      <c r="V474" s="2" t="s">
        <v>42969</v>
      </c>
      <c r="W474" s="22"/>
      <c r="X474" s="5" t="s">
        <v>42970</v>
      </c>
      <c r="Y474" s="17">
        <v>1146490000000000000</v>
      </c>
      <c r="Z474" s="22"/>
      <c r="AA474" s="22"/>
      <c r="AB474" s="6">
        <v>43649.90068287037</v>
      </c>
      <c r="AC474" s="22"/>
      <c r="AD474" s="179"/>
      <c r="AE474" s="22"/>
      <c r="AF474" s="19">
        <v>2238</v>
      </c>
      <c r="AG474" s="19">
        <v>286</v>
      </c>
      <c r="AH474" s="19">
        <v>524</v>
      </c>
      <c r="AI474" s="19">
        <v>2923</v>
      </c>
      <c r="AJ474" s="2"/>
      <c r="AK474" s="2"/>
      <c r="AL474" s="2"/>
      <c r="AM474" s="2"/>
      <c r="AN474" s="2"/>
    </row>
    <row x14ac:dyDescent="0.25" r="475" customHeight="1" ht="18">
      <c r="A475" s="20" t="s">
        <v>43535</v>
      </c>
      <c r="B475" s="12" t="s">
        <v>43536</v>
      </c>
      <c r="C475" s="148" t="s">
        <v>35</v>
      </c>
      <c r="D475" s="151" t="s">
        <v>235</v>
      </c>
      <c r="E475" s="148" t="s">
        <v>35</v>
      </c>
      <c r="F475" s="151" t="s">
        <v>235</v>
      </c>
      <c r="G475" s="148" t="s">
        <v>35</v>
      </c>
      <c r="H475" s="188" t="s">
        <v>235</v>
      </c>
      <c r="I475" s="178"/>
      <c r="J475" s="168"/>
      <c r="K475" s="17">
        <v>1169030000000000000</v>
      </c>
      <c r="L475" s="6">
        <v>43712.0997337963</v>
      </c>
      <c r="M475" s="19">
        <v>3</v>
      </c>
      <c r="N475" s="19">
        <v>0</v>
      </c>
      <c r="O475" s="19">
        <v>0</v>
      </c>
      <c r="P475" s="19">
        <v>0</v>
      </c>
      <c r="Q475" s="19">
        <v>0</v>
      </c>
      <c r="R475" s="22"/>
      <c r="S475" s="179"/>
      <c r="T475" s="179"/>
      <c r="U475" s="22"/>
      <c r="V475" s="2" t="s">
        <v>43537</v>
      </c>
      <c r="W475" s="22"/>
      <c r="X475" s="5" t="s">
        <v>43538</v>
      </c>
      <c r="Y475" s="19">
        <v>4838829724</v>
      </c>
      <c r="Z475" s="2" t="s">
        <v>17178</v>
      </c>
      <c r="AA475" s="22"/>
      <c r="AB475" s="6">
        <v>42392.755844907406</v>
      </c>
      <c r="AC475" s="22"/>
      <c r="AD475" s="179"/>
      <c r="AE475" s="22"/>
      <c r="AF475" s="19">
        <v>1135</v>
      </c>
      <c r="AG475" s="19">
        <v>87</v>
      </c>
      <c r="AH475" s="19">
        <v>121</v>
      </c>
      <c r="AI475" s="19">
        <v>4714</v>
      </c>
      <c r="AJ475" s="2"/>
      <c r="AK475" s="2"/>
      <c r="AL475" s="2"/>
      <c r="AM475" s="2"/>
      <c r="AN475" s="2"/>
    </row>
    <row x14ac:dyDescent="0.25" r="476" customHeight="1" ht="18">
      <c r="A476" s="20" t="s">
        <v>27669</v>
      </c>
      <c r="B476" s="12" t="s">
        <v>43539</v>
      </c>
      <c r="C476" s="148" t="s">
        <v>44</v>
      </c>
      <c r="D476" s="168"/>
      <c r="E476" s="148" t="s">
        <v>44</v>
      </c>
      <c r="F476" s="168"/>
      <c r="G476" s="148" t="s">
        <v>44</v>
      </c>
      <c r="H476" s="168"/>
      <c r="I476" s="178"/>
      <c r="J476" s="168"/>
      <c r="K476" s="17">
        <v>1169020000000000000</v>
      </c>
      <c r="L476" s="6">
        <v>43712.082395833335</v>
      </c>
      <c r="M476" s="19">
        <v>0</v>
      </c>
      <c r="N476" s="19">
        <v>0</v>
      </c>
      <c r="O476" s="19">
        <v>0</v>
      </c>
      <c r="P476" s="19">
        <v>0</v>
      </c>
      <c r="Q476" s="19">
        <v>0</v>
      </c>
      <c r="R476" s="22"/>
      <c r="S476" s="179"/>
      <c r="T476" s="179"/>
      <c r="U476" s="22"/>
      <c r="V476" s="2" t="s">
        <v>43257</v>
      </c>
      <c r="W476" s="22"/>
      <c r="X476" s="5" t="s">
        <v>23101</v>
      </c>
      <c r="Y476" s="17">
        <v>1168990000000000000</v>
      </c>
      <c r="Z476" s="2" t="s">
        <v>23102</v>
      </c>
      <c r="AA476" s="22"/>
      <c r="AB476" s="6">
        <v>43711.99107638889</v>
      </c>
      <c r="AC476" s="22"/>
      <c r="AD476" s="144" t="s">
        <v>23103</v>
      </c>
      <c r="AE476" s="22"/>
      <c r="AF476" s="19">
        <v>425</v>
      </c>
      <c r="AG476" s="19">
        <v>78</v>
      </c>
      <c r="AH476" s="19">
        <v>406</v>
      </c>
      <c r="AI476" s="19">
        <v>817</v>
      </c>
      <c r="AJ476" s="2"/>
      <c r="AK476" s="2"/>
      <c r="AL476" s="2"/>
      <c r="AM476" s="2"/>
      <c r="AN476" s="2"/>
    </row>
    <row x14ac:dyDescent="0.25" r="477" customHeight="1" ht="18">
      <c r="A477" s="20" t="s">
        <v>43540</v>
      </c>
      <c r="B477" s="187" t="s">
        <v>43541</v>
      </c>
      <c r="C477" s="148" t="s">
        <v>44</v>
      </c>
      <c r="D477" s="168"/>
      <c r="E477" s="148" t="s">
        <v>44</v>
      </c>
      <c r="F477" s="168"/>
      <c r="G477" s="148" t="s">
        <v>44</v>
      </c>
      <c r="H477" s="189"/>
      <c r="I477" s="178"/>
      <c r="J477" s="168"/>
      <c r="K477" s="17">
        <v>1169020000000000000</v>
      </c>
      <c r="L477" s="6">
        <v>43712.06895833334</v>
      </c>
      <c r="M477" s="19">
        <v>2</v>
      </c>
      <c r="N477" s="19">
        <v>2</v>
      </c>
      <c r="O477" s="19">
        <v>0</v>
      </c>
      <c r="P477" s="19">
        <v>0</v>
      </c>
      <c r="Q477" s="19">
        <v>0</v>
      </c>
      <c r="R477" s="22"/>
      <c r="S477" s="179"/>
      <c r="T477" s="179"/>
      <c r="U477" s="22"/>
      <c r="V477" s="2" t="s">
        <v>43257</v>
      </c>
      <c r="W477" s="22"/>
      <c r="X477" s="5" t="s">
        <v>23101</v>
      </c>
      <c r="Y477" s="17">
        <v>1168990000000000000</v>
      </c>
      <c r="Z477" s="2" t="s">
        <v>23102</v>
      </c>
      <c r="AA477" s="22"/>
      <c r="AB477" s="6">
        <v>43711.99107638889</v>
      </c>
      <c r="AC477" s="22"/>
      <c r="AD477" s="144" t="s">
        <v>23103</v>
      </c>
      <c r="AE477" s="22"/>
      <c r="AF477" s="19">
        <v>425</v>
      </c>
      <c r="AG477" s="19">
        <v>78</v>
      </c>
      <c r="AH477" s="19">
        <v>406</v>
      </c>
      <c r="AI477" s="19">
        <v>817</v>
      </c>
      <c r="AJ477" s="2"/>
      <c r="AK477" s="2"/>
      <c r="AL477" s="2"/>
      <c r="AM477" s="2"/>
      <c r="AN477" s="2"/>
    </row>
    <row x14ac:dyDescent="0.25" r="478" customHeight="1" ht="18">
      <c r="A478" s="20" t="s">
        <v>43542</v>
      </c>
      <c r="B478" s="187" t="s">
        <v>43543</v>
      </c>
      <c r="C478" s="148" t="s">
        <v>44</v>
      </c>
      <c r="D478" s="168"/>
      <c r="E478" s="148" t="s">
        <v>44</v>
      </c>
      <c r="F478" s="168"/>
      <c r="G478" s="148" t="s">
        <v>44</v>
      </c>
      <c r="H478" s="189"/>
      <c r="I478" s="178"/>
      <c r="J478" s="168"/>
      <c r="K478" s="17">
        <v>1169020000000000000</v>
      </c>
      <c r="L478" s="6">
        <v>43712.06642361111</v>
      </c>
      <c r="M478" s="19">
        <v>0</v>
      </c>
      <c r="N478" s="19">
        <v>0</v>
      </c>
      <c r="O478" s="19">
        <v>0</v>
      </c>
      <c r="P478" s="19">
        <v>0</v>
      </c>
      <c r="Q478" s="19">
        <v>0</v>
      </c>
      <c r="R478" s="22"/>
      <c r="S478" s="179"/>
      <c r="T478" s="179"/>
      <c r="U478" s="22"/>
      <c r="V478" s="2" t="s">
        <v>43544</v>
      </c>
      <c r="W478" s="22"/>
      <c r="X478" s="5" t="s">
        <v>43545</v>
      </c>
      <c r="Y478" s="19">
        <v>636356170</v>
      </c>
      <c r="Z478" s="2" t="s">
        <v>43546</v>
      </c>
      <c r="AA478" s="22"/>
      <c r="AB478" s="6">
        <v>41105.925405092596</v>
      </c>
      <c r="AC478" s="22"/>
      <c r="AD478" s="144" t="s">
        <v>43547</v>
      </c>
      <c r="AE478" s="22"/>
      <c r="AF478" s="19">
        <v>2837</v>
      </c>
      <c r="AG478" s="19">
        <v>198</v>
      </c>
      <c r="AH478" s="19">
        <v>159</v>
      </c>
      <c r="AI478" s="19">
        <v>2266</v>
      </c>
      <c r="AJ478" s="2"/>
      <c r="AK478" s="2"/>
      <c r="AL478" s="2"/>
      <c r="AM478" s="2"/>
      <c r="AN478" s="2"/>
    </row>
    <row x14ac:dyDescent="0.25" r="479" customHeight="1" ht="18">
      <c r="A479" s="20" t="s">
        <v>43548</v>
      </c>
      <c r="B479" s="12" t="s">
        <v>43549</v>
      </c>
      <c r="C479" s="148" t="s">
        <v>44</v>
      </c>
      <c r="D479" s="168"/>
      <c r="E479" s="148" t="s">
        <v>44</v>
      </c>
      <c r="F479" s="168"/>
      <c r="G479" s="148" t="s">
        <v>44</v>
      </c>
      <c r="H479" s="168"/>
      <c r="I479" s="178"/>
      <c r="J479" s="168"/>
      <c r="K479" s="17">
        <v>1169010000000000000</v>
      </c>
      <c r="L479" s="6">
        <v>43712.060069444444</v>
      </c>
      <c r="M479" s="19">
        <v>0</v>
      </c>
      <c r="N479" s="19">
        <v>1</v>
      </c>
      <c r="O479" s="19">
        <v>0</v>
      </c>
      <c r="P479" s="19">
        <v>0</v>
      </c>
      <c r="Q479" s="19">
        <v>0</v>
      </c>
      <c r="R479" s="22"/>
      <c r="S479" s="179"/>
      <c r="T479" s="179"/>
      <c r="U479" s="22"/>
      <c r="V479" s="2" t="s">
        <v>43257</v>
      </c>
      <c r="W479" s="22"/>
      <c r="X479" s="5" t="s">
        <v>23101</v>
      </c>
      <c r="Y479" s="17">
        <v>1168990000000000000</v>
      </c>
      <c r="Z479" s="2" t="s">
        <v>23102</v>
      </c>
      <c r="AA479" s="22"/>
      <c r="AB479" s="6">
        <v>43711.99107638889</v>
      </c>
      <c r="AC479" s="22"/>
      <c r="AD479" s="144" t="s">
        <v>23103</v>
      </c>
      <c r="AE479" s="22"/>
      <c r="AF479" s="19">
        <v>425</v>
      </c>
      <c r="AG479" s="19">
        <v>78</v>
      </c>
      <c r="AH479" s="19">
        <v>406</v>
      </c>
      <c r="AI479" s="19">
        <v>817</v>
      </c>
      <c r="AJ479" s="2"/>
      <c r="AK479" s="2"/>
      <c r="AL479" s="2"/>
      <c r="AM479" s="2"/>
      <c r="AN479" s="2"/>
    </row>
    <row x14ac:dyDescent="0.25" r="480" customHeight="1" ht="18">
      <c r="A480" s="20" t="s">
        <v>40951</v>
      </c>
      <c r="B480" s="12" t="s">
        <v>43550</v>
      </c>
      <c r="C480" s="148" t="s">
        <v>44</v>
      </c>
      <c r="D480" s="168"/>
      <c r="E480" s="148" t="s">
        <v>44</v>
      </c>
      <c r="F480" s="168"/>
      <c r="G480" s="148" t="s">
        <v>44</v>
      </c>
      <c r="H480" s="168"/>
      <c r="I480" s="178"/>
      <c r="J480" s="168"/>
      <c r="K480" s="17">
        <v>1169010000000000000</v>
      </c>
      <c r="L480" s="6">
        <v>43712.058229166665</v>
      </c>
      <c r="M480" s="19">
        <v>0</v>
      </c>
      <c r="N480" s="19">
        <v>1</v>
      </c>
      <c r="O480" s="19">
        <v>0</v>
      </c>
      <c r="P480" s="19">
        <v>0</v>
      </c>
      <c r="Q480" s="19">
        <v>0</v>
      </c>
      <c r="R480" s="22"/>
      <c r="S480" s="179"/>
      <c r="T480" s="179"/>
      <c r="U480" s="22"/>
      <c r="V480" s="2" t="s">
        <v>43257</v>
      </c>
      <c r="W480" s="22"/>
      <c r="X480" s="5" t="s">
        <v>23101</v>
      </c>
      <c r="Y480" s="17">
        <v>1168990000000000000</v>
      </c>
      <c r="Z480" s="2" t="s">
        <v>23102</v>
      </c>
      <c r="AA480" s="22"/>
      <c r="AB480" s="6">
        <v>43711.99107638889</v>
      </c>
      <c r="AC480" s="22"/>
      <c r="AD480" s="144" t="s">
        <v>23103</v>
      </c>
      <c r="AE480" s="22"/>
      <c r="AF480" s="19">
        <v>425</v>
      </c>
      <c r="AG480" s="19">
        <v>78</v>
      </c>
      <c r="AH480" s="19">
        <v>406</v>
      </c>
      <c r="AI480" s="19">
        <v>817</v>
      </c>
      <c r="AJ480" s="2"/>
      <c r="AK480" s="2"/>
      <c r="AL480" s="2"/>
      <c r="AM480" s="2"/>
      <c r="AN480" s="2"/>
    </row>
    <row x14ac:dyDescent="0.25" r="481" customHeight="1" ht="18">
      <c r="A481" s="20" t="s">
        <v>43551</v>
      </c>
      <c r="B481" s="12" t="s">
        <v>43552</v>
      </c>
      <c r="C481" s="148" t="s">
        <v>44</v>
      </c>
      <c r="D481" s="168"/>
      <c r="E481" s="148" t="s">
        <v>44</v>
      </c>
      <c r="F481" s="168"/>
      <c r="G481" s="148" t="s">
        <v>44</v>
      </c>
      <c r="H481" s="168"/>
      <c r="I481" s="178"/>
      <c r="J481" s="168"/>
      <c r="K481" s="17">
        <v>1169010000000000000</v>
      </c>
      <c r="L481" s="6">
        <v>43712.04420138889</v>
      </c>
      <c r="M481" s="19">
        <v>3</v>
      </c>
      <c r="N481" s="19">
        <v>0</v>
      </c>
      <c r="O481" s="19">
        <v>0</v>
      </c>
      <c r="P481" s="19">
        <v>0</v>
      </c>
      <c r="Q481" s="19">
        <v>0</v>
      </c>
      <c r="R481" s="22"/>
      <c r="S481" s="179"/>
      <c r="T481" s="179"/>
      <c r="U481" s="22"/>
      <c r="V481" s="2" t="s">
        <v>43553</v>
      </c>
      <c r="W481" s="22"/>
      <c r="X481" s="5" t="s">
        <v>43554</v>
      </c>
      <c r="Y481" s="19">
        <v>392443073</v>
      </c>
      <c r="Z481" s="2" t="s">
        <v>260</v>
      </c>
      <c r="AA481" s="22"/>
      <c r="AB481" s="6">
        <v>40833.241793981484</v>
      </c>
      <c r="AC481" s="22"/>
      <c r="AD481" s="144" t="s">
        <v>1459</v>
      </c>
      <c r="AE481" s="22"/>
      <c r="AF481" s="19">
        <v>20888</v>
      </c>
      <c r="AG481" s="19">
        <v>661</v>
      </c>
      <c r="AH481" s="19">
        <v>256</v>
      </c>
      <c r="AI481" s="19">
        <v>15154</v>
      </c>
      <c r="AJ481" s="2"/>
      <c r="AK481" s="2"/>
      <c r="AL481" s="2"/>
      <c r="AM481" s="2"/>
      <c r="AN481" s="2"/>
    </row>
    <row x14ac:dyDescent="0.25" r="482" customHeight="1" ht="18">
      <c r="A482" s="20" t="s">
        <v>37079</v>
      </c>
      <c r="B482" s="187" t="s">
        <v>43555</v>
      </c>
      <c r="C482" s="148" t="s">
        <v>35</v>
      </c>
      <c r="D482" s="151" t="s">
        <v>235</v>
      </c>
      <c r="E482" s="148" t="s">
        <v>35</v>
      </c>
      <c r="F482" s="151" t="s">
        <v>235</v>
      </c>
      <c r="G482" s="148" t="s">
        <v>35</v>
      </c>
      <c r="H482" s="188" t="s">
        <v>235</v>
      </c>
      <c r="I482" s="178"/>
      <c r="J482" s="168"/>
      <c r="K482" s="17">
        <v>1169010000000000000</v>
      </c>
      <c r="L482" s="6">
        <v>43712.03980324074</v>
      </c>
      <c r="M482" s="19">
        <v>3</v>
      </c>
      <c r="N482" s="19">
        <v>0</v>
      </c>
      <c r="O482" s="19">
        <v>0</v>
      </c>
      <c r="P482" s="19">
        <v>0</v>
      </c>
      <c r="Q482" s="19">
        <v>0</v>
      </c>
      <c r="R482" s="22"/>
      <c r="S482" s="179"/>
      <c r="T482" s="179"/>
      <c r="U482" s="22"/>
      <c r="V482" s="2" t="s">
        <v>43556</v>
      </c>
      <c r="W482" s="22"/>
      <c r="X482" s="5" t="s">
        <v>43557</v>
      </c>
      <c r="Y482" s="17">
        <v>968971000000000000</v>
      </c>
      <c r="Z482" s="2" t="s">
        <v>43558</v>
      </c>
      <c r="AA482" s="22"/>
      <c r="AB482" s="6">
        <v>43160.047581018516</v>
      </c>
      <c r="AC482" s="22"/>
      <c r="AD482" s="144" t="s">
        <v>4986</v>
      </c>
      <c r="AE482" s="22"/>
      <c r="AF482" s="19">
        <v>798</v>
      </c>
      <c r="AG482" s="19">
        <v>347</v>
      </c>
      <c r="AH482" s="19">
        <v>436</v>
      </c>
      <c r="AI482" s="19">
        <v>12177</v>
      </c>
      <c r="AJ482" s="2"/>
      <c r="AK482" s="2"/>
      <c r="AL482" s="2"/>
      <c r="AM482" s="2"/>
      <c r="AN482" s="2"/>
    </row>
    <row x14ac:dyDescent="0.25" r="483" customHeight="1" ht="18">
      <c r="A483" s="20" t="s">
        <v>40971</v>
      </c>
      <c r="B483" s="12" t="s">
        <v>43559</v>
      </c>
      <c r="C483" s="148" t="s">
        <v>35</v>
      </c>
      <c r="D483" s="151" t="s">
        <v>235</v>
      </c>
      <c r="E483" s="148" t="s">
        <v>35</v>
      </c>
      <c r="F483" s="151" t="s">
        <v>235</v>
      </c>
      <c r="G483" s="148" t="s">
        <v>35</v>
      </c>
      <c r="H483" s="188" t="s">
        <v>235</v>
      </c>
      <c r="I483" s="178"/>
      <c r="J483" s="168"/>
      <c r="K483" s="17">
        <v>1169010000000000000</v>
      </c>
      <c r="L483" s="6">
        <v>43712.03837962963</v>
      </c>
      <c r="M483" s="19">
        <v>2</v>
      </c>
      <c r="N483" s="19">
        <v>0</v>
      </c>
      <c r="O483" s="19">
        <v>0</v>
      </c>
      <c r="P483" s="19">
        <v>0</v>
      </c>
      <c r="Q483" s="19">
        <v>0</v>
      </c>
      <c r="R483" s="22"/>
      <c r="S483" s="179"/>
      <c r="T483" s="179"/>
      <c r="U483" s="22"/>
      <c r="V483" s="2" t="s">
        <v>43560</v>
      </c>
      <c r="W483" s="22"/>
      <c r="X483" s="5" t="s">
        <v>43561</v>
      </c>
      <c r="Y483" s="19">
        <v>906740094</v>
      </c>
      <c r="Z483" s="2" t="s">
        <v>43562</v>
      </c>
      <c r="AA483" s="22"/>
      <c r="AB483" s="6">
        <v>41209.029074074075</v>
      </c>
      <c r="AC483" s="22"/>
      <c r="AD483" s="179"/>
      <c r="AE483" s="22"/>
      <c r="AF483" s="19">
        <v>7862</v>
      </c>
      <c r="AG483" s="19">
        <v>203</v>
      </c>
      <c r="AH483" s="19">
        <v>378</v>
      </c>
      <c r="AI483" s="19">
        <v>3549</v>
      </c>
      <c r="AJ483" s="2"/>
      <c r="AK483" s="2"/>
      <c r="AL483" s="2"/>
      <c r="AM483" s="2"/>
      <c r="AN483" s="2"/>
    </row>
    <row x14ac:dyDescent="0.25" r="484" customHeight="1" ht="18">
      <c r="A484" s="20" t="s">
        <v>43563</v>
      </c>
      <c r="B484" s="187" t="s">
        <v>43564</v>
      </c>
      <c r="C484" s="148" t="s">
        <v>44</v>
      </c>
      <c r="D484" s="168"/>
      <c r="E484" s="148" t="s">
        <v>44</v>
      </c>
      <c r="F484" s="168"/>
      <c r="G484" s="148" t="s">
        <v>44</v>
      </c>
      <c r="H484" s="168"/>
      <c r="I484" s="178"/>
      <c r="J484" s="168"/>
      <c r="K484" s="17">
        <v>1169000000000000000</v>
      </c>
      <c r="L484" s="6">
        <v>43712.02546296296</v>
      </c>
      <c r="M484" s="19">
        <v>1</v>
      </c>
      <c r="N484" s="19">
        <v>0</v>
      </c>
      <c r="O484" s="19">
        <v>0</v>
      </c>
      <c r="P484" s="19">
        <v>0</v>
      </c>
      <c r="Q484" s="19">
        <v>0</v>
      </c>
      <c r="R484" s="22"/>
      <c r="S484" s="179"/>
      <c r="T484" s="179"/>
      <c r="U484" s="22"/>
      <c r="V484" s="2" t="s">
        <v>43565</v>
      </c>
      <c r="W484" s="22"/>
      <c r="X484" s="5" t="s">
        <v>43566</v>
      </c>
      <c r="Y484" s="19">
        <v>931850497</v>
      </c>
      <c r="Z484" s="2" t="s">
        <v>43567</v>
      </c>
      <c r="AA484" s="2" t="s">
        <v>43568</v>
      </c>
      <c r="AB484" s="6">
        <v>41220.64732638889</v>
      </c>
      <c r="AC484" s="22"/>
      <c r="AD484" s="144" t="s">
        <v>43569</v>
      </c>
      <c r="AE484" s="22"/>
      <c r="AF484" s="19">
        <v>24664</v>
      </c>
      <c r="AG484" s="19">
        <v>1482</v>
      </c>
      <c r="AH484" s="19">
        <v>597</v>
      </c>
      <c r="AI484" s="19">
        <v>23635</v>
      </c>
      <c r="AJ484" s="2"/>
      <c r="AK484" s="2"/>
      <c r="AL484" s="2"/>
      <c r="AM484" s="2"/>
      <c r="AN484" s="2"/>
    </row>
    <row x14ac:dyDescent="0.25" r="485" customHeight="1" ht="18">
      <c r="A485" s="20" t="s">
        <v>43570</v>
      </c>
      <c r="B485" s="12" t="s">
        <v>43571</v>
      </c>
      <c r="C485" s="148" t="s">
        <v>35</v>
      </c>
      <c r="D485" s="151" t="s">
        <v>235</v>
      </c>
      <c r="E485" s="148" t="s">
        <v>35</v>
      </c>
      <c r="F485" s="151" t="s">
        <v>235</v>
      </c>
      <c r="G485" s="148" t="s">
        <v>35</v>
      </c>
      <c r="H485" s="188" t="s">
        <v>235</v>
      </c>
      <c r="I485" s="178"/>
      <c r="J485" s="168"/>
      <c r="K485" s="17">
        <v>1169000000000000000</v>
      </c>
      <c r="L485" s="6">
        <v>43712.01331018518</v>
      </c>
      <c r="M485" s="19">
        <v>5</v>
      </c>
      <c r="N485" s="19">
        <v>2</v>
      </c>
      <c r="O485" s="19">
        <v>0</v>
      </c>
      <c r="P485" s="19">
        <v>0</v>
      </c>
      <c r="Q485" s="19">
        <v>0</v>
      </c>
      <c r="R485" s="22"/>
      <c r="S485" s="179"/>
      <c r="T485" s="179"/>
      <c r="U485" s="22"/>
      <c r="V485" s="2" t="s">
        <v>43572</v>
      </c>
      <c r="W485" s="22"/>
      <c r="X485" s="5" t="s">
        <v>12707</v>
      </c>
      <c r="Y485" s="17">
        <v>1156810000000000000</v>
      </c>
      <c r="Z485" s="2" t="s">
        <v>43573</v>
      </c>
      <c r="AA485" s="22"/>
      <c r="AB485" s="6">
        <v>43678.39363425926</v>
      </c>
      <c r="AC485" s="22"/>
      <c r="AD485" s="179"/>
      <c r="AE485" s="22"/>
      <c r="AF485" s="19">
        <v>2409</v>
      </c>
      <c r="AG485" s="19">
        <v>1399</v>
      </c>
      <c r="AH485" s="19">
        <v>1654</v>
      </c>
      <c r="AI485" s="19">
        <v>6471</v>
      </c>
      <c r="AJ485" s="2"/>
      <c r="AK485" s="2"/>
      <c r="AL485" s="2"/>
      <c r="AM485" s="2"/>
      <c r="AN485" s="2"/>
    </row>
    <row x14ac:dyDescent="0.25" r="486" customHeight="1" ht="18">
      <c r="A486" s="20" t="s">
        <v>43574</v>
      </c>
      <c r="B486" s="12" t="s">
        <v>43575</v>
      </c>
      <c r="C486" s="148" t="s">
        <v>44</v>
      </c>
      <c r="D486" s="168"/>
      <c r="E486" s="148" t="s">
        <v>44</v>
      </c>
      <c r="F486" s="168"/>
      <c r="G486" s="148" t="s">
        <v>44</v>
      </c>
      <c r="H486" s="168"/>
      <c r="I486" s="178"/>
      <c r="J486" s="168"/>
      <c r="K486" s="17">
        <v>1168990000000000000</v>
      </c>
      <c r="L486" s="6">
        <v>43712.00094907408</v>
      </c>
      <c r="M486" s="19">
        <v>27</v>
      </c>
      <c r="N486" s="19">
        <v>0</v>
      </c>
      <c r="O486" s="19">
        <v>0</v>
      </c>
      <c r="P486" s="19">
        <v>0</v>
      </c>
      <c r="Q486" s="19">
        <v>0</v>
      </c>
      <c r="R486" s="22"/>
      <c r="S486" s="179"/>
      <c r="T486" s="179"/>
      <c r="U486" s="22"/>
      <c r="V486" s="2" t="s">
        <v>43576</v>
      </c>
      <c r="W486" s="22"/>
      <c r="X486" s="5" t="s">
        <v>43577</v>
      </c>
      <c r="Y486" s="19">
        <v>2824637006</v>
      </c>
      <c r="Z486" s="22"/>
      <c r="AA486" s="22"/>
      <c r="AB486" s="6">
        <v>41903.88003472222</v>
      </c>
      <c r="AC486" s="22"/>
      <c r="AD486" s="179"/>
      <c r="AE486" s="22"/>
      <c r="AF486" s="19">
        <v>283</v>
      </c>
      <c r="AG486" s="19">
        <v>223</v>
      </c>
      <c r="AH486" s="19">
        <v>235</v>
      </c>
      <c r="AI486" s="19">
        <v>903</v>
      </c>
      <c r="AJ486" s="2"/>
      <c r="AK486" s="2"/>
      <c r="AL486" s="2"/>
      <c r="AM486" s="2"/>
      <c r="AN486" s="2"/>
    </row>
    <row x14ac:dyDescent="0.25" r="487" customHeight="1" ht="18">
      <c r="A487" s="20" t="s">
        <v>43578</v>
      </c>
      <c r="B487" s="12" t="s">
        <v>43579</v>
      </c>
      <c r="C487" s="148" t="s">
        <v>44</v>
      </c>
      <c r="D487" s="168"/>
      <c r="E487" s="148" t="s">
        <v>44</v>
      </c>
      <c r="F487" s="168"/>
      <c r="G487" s="148" t="s">
        <v>44</v>
      </c>
      <c r="H487" s="168"/>
      <c r="I487" s="178"/>
      <c r="J487" s="168"/>
      <c r="K487" s="17">
        <v>1168990000000000000</v>
      </c>
      <c r="L487" s="6">
        <v>43711.995162037034</v>
      </c>
      <c r="M487" s="19">
        <v>1</v>
      </c>
      <c r="N487" s="19">
        <v>0</v>
      </c>
      <c r="O487" s="19">
        <v>0</v>
      </c>
      <c r="P487" s="19">
        <v>0</v>
      </c>
      <c r="Q487" s="19">
        <v>0</v>
      </c>
      <c r="R487" s="22"/>
      <c r="S487" s="179"/>
      <c r="T487" s="179"/>
      <c r="U487" s="22"/>
      <c r="V487" s="2" t="s">
        <v>43580</v>
      </c>
      <c r="W487" s="22"/>
      <c r="X487" s="5" t="s">
        <v>43581</v>
      </c>
      <c r="Y487" s="19">
        <v>728504642</v>
      </c>
      <c r="Z487" s="2" t="s">
        <v>43582</v>
      </c>
      <c r="AA487" s="2" t="s">
        <v>43583</v>
      </c>
      <c r="AB487" s="6">
        <v>41121.76841435185</v>
      </c>
      <c r="AC487" s="22"/>
      <c r="AD487" s="144" t="s">
        <v>24161</v>
      </c>
      <c r="AE487" s="22"/>
      <c r="AF487" s="19">
        <v>1713</v>
      </c>
      <c r="AG487" s="19">
        <v>367</v>
      </c>
      <c r="AH487" s="19">
        <v>568</v>
      </c>
      <c r="AI487" s="19">
        <v>254</v>
      </c>
      <c r="AJ487" s="2"/>
      <c r="AK487" s="2"/>
      <c r="AL487" s="2"/>
      <c r="AM487" s="2"/>
      <c r="AN487" s="2"/>
    </row>
    <row x14ac:dyDescent="0.25" r="488" customHeight="1" ht="18">
      <c r="A488" s="20" t="s">
        <v>43584</v>
      </c>
      <c r="B488" s="12" t="s">
        <v>43585</v>
      </c>
      <c r="C488" s="148" t="s">
        <v>44</v>
      </c>
      <c r="D488" s="168"/>
      <c r="E488" s="148" t="s">
        <v>44</v>
      </c>
      <c r="F488" s="168"/>
      <c r="G488" s="148" t="s">
        <v>44</v>
      </c>
      <c r="H488" s="168"/>
      <c r="I488" s="178"/>
      <c r="J488" s="168"/>
      <c r="K488" s="17">
        <v>1168990000000000000</v>
      </c>
      <c r="L488" s="6">
        <v>43711.98944444444</v>
      </c>
      <c r="M488" s="19">
        <v>0</v>
      </c>
      <c r="N488" s="19">
        <v>0</v>
      </c>
      <c r="O488" s="19">
        <v>0</v>
      </c>
      <c r="P488" s="19">
        <v>0</v>
      </c>
      <c r="Q488" s="19">
        <v>0</v>
      </c>
      <c r="R488" s="22"/>
      <c r="S488" s="179"/>
      <c r="T488" s="179"/>
      <c r="U488" s="22"/>
      <c r="V488" s="2" t="s">
        <v>1700</v>
      </c>
      <c r="W488" s="22"/>
      <c r="X488" s="5" t="s">
        <v>1700</v>
      </c>
      <c r="Y488" s="19">
        <v>508213898</v>
      </c>
      <c r="Z488" s="2" t="s">
        <v>1701</v>
      </c>
      <c r="AA488" s="2" t="s">
        <v>1702</v>
      </c>
      <c r="AB488" s="6">
        <v>40968.24068287037</v>
      </c>
      <c r="AC488" s="22"/>
      <c r="AD488" s="144" t="s">
        <v>1704</v>
      </c>
      <c r="AE488" s="22"/>
      <c r="AF488" s="19">
        <v>33086</v>
      </c>
      <c r="AG488" s="19">
        <v>646</v>
      </c>
      <c r="AH488" s="19">
        <v>0</v>
      </c>
      <c r="AI488" s="19">
        <v>6</v>
      </c>
      <c r="AJ488" s="2"/>
      <c r="AK488" s="2"/>
      <c r="AL488" s="2"/>
      <c r="AM488" s="2"/>
      <c r="AN488" s="2"/>
    </row>
    <row x14ac:dyDescent="0.25" r="489" customHeight="1" ht="18">
      <c r="A489" s="20" t="s">
        <v>31009</v>
      </c>
      <c r="B489" s="12" t="s">
        <v>43586</v>
      </c>
      <c r="C489" s="148" t="s">
        <v>44</v>
      </c>
      <c r="D489" s="168"/>
      <c r="E489" s="148" t="s">
        <v>44</v>
      </c>
      <c r="F489" s="168"/>
      <c r="G489" s="148" t="s">
        <v>44</v>
      </c>
      <c r="H489" s="168"/>
      <c r="I489" s="178"/>
      <c r="J489" s="168"/>
      <c r="K489" s="17">
        <v>1168990000000000000</v>
      </c>
      <c r="L489" s="6">
        <v>43711.982719907406</v>
      </c>
      <c r="M489" s="19">
        <v>14</v>
      </c>
      <c r="N489" s="19">
        <v>1</v>
      </c>
      <c r="O489" s="19">
        <v>0</v>
      </c>
      <c r="P489" s="19">
        <v>0</v>
      </c>
      <c r="Q489" s="19">
        <v>0</v>
      </c>
      <c r="R489" s="22"/>
      <c r="S489" s="179"/>
      <c r="T489" s="179"/>
      <c r="U489" s="22"/>
      <c r="V489" s="2" t="s">
        <v>31770</v>
      </c>
      <c r="W489" s="22"/>
      <c r="X489" s="5" t="s">
        <v>31771</v>
      </c>
      <c r="Y489" s="17">
        <v>1110490000000000000</v>
      </c>
      <c r="Z489" s="2" t="s">
        <v>31772</v>
      </c>
      <c r="AA489" s="22"/>
      <c r="AB489" s="6">
        <v>43550.577314814815</v>
      </c>
      <c r="AC489" s="22"/>
      <c r="AD489" s="144" t="s">
        <v>31773</v>
      </c>
      <c r="AE489" s="22"/>
      <c r="AF489" s="19">
        <v>5896</v>
      </c>
      <c r="AG489" s="19">
        <v>311</v>
      </c>
      <c r="AH489" s="19">
        <v>528</v>
      </c>
      <c r="AI489" s="19">
        <v>11565</v>
      </c>
      <c r="AJ489" s="2"/>
      <c r="AK489" s="2"/>
      <c r="AL489" s="2"/>
      <c r="AM489" s="2"/>
      <c r="AN489" s="2"/>
    </row>
    <row x14ac:dyDescent="0.25" r="490" customHeight="1" ht="18">
      <c r="A490" s="20" t="s">
        <v>43587</v>
      </c>
      <c r="B490" s="12" t="s">
        <v>43588</v>
      </c>
      <c r="C490" s="148" t="s">
        <v>44</v>
      </c>
      <c r="D490" s="168"/>
      <c r="E490" s="148" t="s">
        <v>44</v>
      </c>
      <c r="F490" s="168"/>
      <c r="G490" s="148" t="s">
        <v>44</v>
      </c>
      <c r="H490" s="168"/>
      <c r="I490" s="178"/>
      <c r="J490" s="168"/>
      <c r="K490" s="17">
        <v>1168980000000000000</v>
      </c>
      <c r="L490" s="6">
        <v>43711.976319444446</v>
      </c>
      <c r="M490" s="19">
        <v>0</v>
      </c>
      <c r="N490" s="19">
        <v>0</v>
      </c>
      <c r="O490" s="19">
        <v>0</v>
      </c>
      <c r="P490" s="19">
        <v>0</v>
      </c>
      <c r="Q490" s="19">
        <v>0</v>
      </c>
      <c r="R490" s="22"/>
      <c r="S490" s="179"/>
      <c r="T490" s="179"/>
      <c r="U490" s="22"/>
      <c r="V490" s="2" t="s">
        <v>43589</v>
      </c>
      <c r="W490" s="22"/>
      <c r="X490" s="5" t="s">
        <v>43590</v>
      </c>
      <c r="Y490" s="17">
        <v>974705000000000000</v>
      </c>
      <c r="Z490" s="2" t="s">
        <v>43591</v>
      </c>
      <c r="AA490" s="2" t="s">
        <v>43592</v>
      </c>
      <c r="AB490" s="6">
        <v>43175.86907407407</v>
      </c>
      <c r="AC490" s="22"/>
      <c r="AD490" s="144" t="s">
        <v>72</v>
      </c>
      <c r="AE490" s="22"/>
      <c r="AF490" s="19">
        <v>219</v>
      </c>
      <c r="AG490" s="19">
        <v>87</v>
      </c>
      <c r="AH490" s="19">
        <v>17</v>
      </c>
      <c r="AI490" s="19">
        <v>112</v>
      </c>
      <c r="AJ490" s="2"/>
      <c r="AK490" s="2"/>
      <c r="AL490" s="2"/>
      <c r="AM490" s="2"/>
      <c r="AN490" s="2"/>
    </row>
    <row x14ac:dyDescent="0.25" r="491" customHeight="1" ht="18">
      <c r="A491" s="20" t="s">
        <v>43593</v>
      </c>
      <c r="B491" s="12" t="s">
        <v>43594</v>
      </c>
      <c r="C491" s="148" t="s">
        <v>44</v>
      </c>
      <c r="D491" s="168"/>
      <c r="E491" s="148" t="s">
        <v>44</v>
      </c>
      <c r="F491" s="168"/>
      <c r="G491" s="148" t="s">
        <v>44</v>
      </c>
      <c r="H491" s="168"/>
      <c r="I491" s="178"/>
      <c r="J491" s="168"/>
      <c r="K491" s="17">
        <v>1168980000000000000</v>
      </c>
      <c r="L491" s="6">
        <v>43711.97582175926</v>
      </c>
      <c r="M491" s="19">
        <v>3</v>
      </c>
      <c r="N491" s="19">
        <v>0</v>
      </c>
      <c r="O491" s="19">
        <v>0</v>
      </c>
      <c r="P491" s="19">
        <v>0</v>
      </c>
      <c r="Q491" s="19">
        <v>0</v>
      </c>
      <c r="R491" s="22"/>
      <c r="S491" s="179"/>
      <c r="T491" s="179"/>
      <c r="U491" s="22"/>
      <c r="V491" s="2" t="s">
        <v>43595</v>
      </c>
      <c r="W491" s="22"/>
      <c r="X491" s="5" t="s">
        <v>43596</v>
      </c>
      <c r="Y491" s="17">
        <v>1121540000000000000</v>
      </c>
      <c r="Z491" s="2" t="s">
        <v>43597</v>
      </c>
      <c r="AA491" s="22"/>
      <c r="AB491" s="6">
        <v>43581.06501157407</v>
      </c>
      <c r="AC491" s="22"/>
      <c r="AD491" s="144" t="s">
        <v>156</v>
      </c>
      <c r="AE491" s="22"/>
      <c r="AF491" s="19">
        <v>75</v>
      </c>
      <c r="AG491" s="19">
        <v>84</v>
      </c>
      <c r="AH491" s="19">
        <v>130</v>
      </c>
      <c r="AI491" s="19">
        <v>280</v>
      </c>
      <c r="AJ491" s="2"/>
      <c r="AK491" s="2"/>
      <c r="AL491" s="2"/>
      <c r="AM491" s="2"/>
      <c r="AN491" s="2"/>
    </row>
    <row x14ac:dyDescent="0.25" r="492" customHeight="1" ht="18">
      <c r="A492" s="20" t="s">
        <v>43598</v>
      </c>
      <c r="B492" s="12" t="s">
        <v>43599</v>
      </c>
      <c r="C492" s="148" t="s">
        <v>35</v>
      </c>
      <c r="D492" s="151" t="s">
        <v>14863</v>
      </c>
      <c r="E492" s="148" t="s">
        <v>35</v>
      </c>
      <c r="F492" s="151" t="s">
        <v>14863</v>
      </c>
      <c r="G492" s="148" t="s">
        <v>35</v>
      </c>
      <c r="H492" s="188" t="s">
        <v>14863</v>
      </c>
      <c r="I492" s="178"/>
      <c r="J492" s="168"/>
      <c r="K492" s="17">
        <v>1168980000000000000</v>
      </c>
      <c r="L492" s="6">
        <v>43711.971134259256</v>
      </c>
      <c r="M492" s="19">
        <v>1</v>
      </c>
      <c r="N492" s="19">
        <v>0</v>
      </c>
      <c r="O492" s="19">
        <v>0</v>
      </c>
      <c r="P492" s="19">
        <v>0</v>
      </c>
      <c r="Q492" s="19">
        <v>0</v>
      </c>
      <c r="R492" s="22"/>
      <c r="S492" s="179"/>
      <c r="T492" s="179"/>
      <c r="U492" s="22"/>
      <c r="V492" s="2" t="s">
        <v>42701</v>
      </c>
      <c r="W492" s="22"/>
      <c r="X492" s="5" t="s">
        <v>42702</v>
      </c>
      <c r="Y492" s="19">
        <v>225453096</v>
      </c>
      <c r="Z492" s="2" t="s">
        <v>42703</v>
      </c>
      <c r="AA492" s="22"/>
      <c r="AB492" s="6">
        <v>40523.791493055556</v>
      </c>
      <c r="AC492" s="22"/>
      <c r="AD492" s="144" t="s">
        <v>42704</v>
      </c>
      <c r="AE492" s="22"/>
      <c r="AF492" s="19">
        <v>21866</v>
      </c>
      <c r="AG492" s="19">
        <v>173</v>
      </c>
      <c r="AH492" s="19">
        <v>210</v>
      </c>
      <c r="AI492" s="19">
        <v>176</v>
      </c>
      <c r="AJ492" s="2"/>
      <c r="AK492" s="2"/>
      <c r="AL492" s="2"/>
      <c r="AM492" s="2"/>
      <c r="AN492" s="2"/>
    </row>
    <row x14ac:dyDescent="0.25" r="493" customHeight="1" ht="18">
      <c r="A493" s="20" t="s">
        <v>43600</v>
      </c>
      <c r="B493" s="187" t="s">
        <v>43601</v>
      </c>
      <c r="C493" s="148" t="s">
        <v>44</v>
      </c>
      <c r="D493" s="168"/>
      <c r="E493" s="148" t="s">
        <v>44</v>
      </c>
      <c r="F493" s="168"/>
      <c r="G493" s="148" t="s">
        <v>44</v>
      </c>
      <c r="H493" s="189"/>
      <c r="I493" s="178"/>
      <c r="J493" s="168"/>
      <c r="K493" s="17">
        <v>1168980000000000000</v>
      </c>
      <c r="L493" s="6">
        <v>43711.969675925924</v>
      </c>
      <c r="M493" s="19">
        <v>1</v>
      </c>
      <c r="N493" s="19">
        <v>0</v>
      </c>
      <c r="O493" s="19">
        <v>0</v>
      </c>
      <c r="P493" s="19">
        <v>0</v>
      </c>
      <c r="Q493" s="19">
        <v>0</v>
      </c>
      <c r="R493" s="22"/>
      <c r="S493" s="179"/>
      <c r="T493" s="179"/>
      <c r="U493" s="22"/>
      <c r="V493" s="2" t="s">
        <v>43602</v>
      </c>
      <c r="W493" s="22"/>
      <c r="X493" s="5" t="s">
        <v>43603</v>
      </c>
      <c r="Y493" s="17">
        <v>1167160000000000000</v>
      </c>
      <c r="Z493" s="2" t="s">
        <v>43604</v>
      </c>
      <c r="AA493" s="22"/>
      <c r="AB493" s="6">
        <v>43706.94967592593</v>
      </c>
      <c r="AC493" s="22"/>
      <c r="AD493" s="144" t="s">
        <v>49</v>
      </c>
      <c r="AE493" s="22"/>
      <c r="AF493" s="19">
        <v>217</v>
      </c>
      <c r="AG493" s="19">
        <v>53</v>
      </c>
      <c r="AH493" s="19">
        <v>629</v>
      </c>
      <c r="AI493" s="19">
        <v>204</v>
      </c>
      <c r="AJ493" s="2"/>
      <c r="AK493" s="2"/>
      <c r="AL493" s="2"/>
      <c r="AM493" s="2"/>
      <c r="AN493" s="2"/>
    </row>
    <row x14ac:dyDescent="0.25" r="494" customHeight="1" ht="18">
      <c r="A494" s="20" t="s">
        <v>37118</v>
      </c>
      <c r="B494" s="12" t="s">
        <v>43605</v>
      </c>
      <c r="C494" s="148" t="s">
        <v>35</v>
      </c>
      <c r="D494" s="188" t="s">
        <v>14863</v>
      </c>
      <c r="E494" s="148" t="s">
        <v>35</v>
      </c>
      <c r="F494" s="188" t="s">
        <v>14863</v>
      </c>
      <c r="G494" s="148" t="s">
        <v>35</v>
      </c>
      <c r="H494" s="188" t="s">
        <v>14863</v>
      </c>
      <c r="I494" s="178"/>
      <c r="J494" s="168"/>
      <c r="K494" s="17">
        <v>1168980000000000000</v>
      </c>
      <c r="L494" s="6">
        <v>43711.96952546296</v>
      </c>
      <c r="M494" s="19">
        <v>0</v>
      </c>
      <c r="N494" s="19">
        <v>0</v>
      </c>
      <c r="O494" s="19">
        <v>0</v>
      </c>
      <c r="P494" s="19">
        <v>0</v>
      </c>
      <c r="Q494" s="19">
        <v>0</v>
      </c>
      <c r="R494" s="22"/>
      <c r="S494" s="179"/>
      <c r="T494" s="179"/>
      <c r="U494" s="22"/>
      <c r="V494" s="2" t="s">
        <v>43606</v>
      </c>
      <c r="W494" s="22"/>
      <c r="X494" s="19">
        <v>1071</v>
      </c>
      <c r="Y494" s="17">
        <v>1156640000000000000</v>
      </c>
      <c r="Z494" s="2" t="s">
        <v>43607</v>
      </c>
      <c r="AA494" s="22"/>
      <c r="AB494" s="6">
        <v>43677.92420138889</v>
      </c>
      <c r="AC494" s="22"/>
      <c r="AD494" s="144" t="s">
        <v>43608</v>
      </c>
      <c r="AE494" s="22"/>
      <c r="AF494" s="19">
        <v>235</v>
      </c>
      <c r="AG494" s="19">
        <v>22</v>
      </c>
      <c r="AH494" s="19">
        <v>187</v>
      </c>
      <c r="AI494" s="19">
        <v>216</v>
      </c>
      <c r="AJ494" s="2"/>
      <c r="AK494" s="2"/>
      <c r="AL494" s="2"/>
      <c r="AM494" s="2"/>
      <c r="AN494" s="2"/>
    </row>
    <row x14ac:dyDescent="0.25" r="495" customHeight="1" ht="18">
      <c r="A495" s="20" t="s">
        <v>43609</v>
      </c>
      <c r="B495" s="12" t="s">
        <v>43610</v>
      </c>
      <c r="C495" s="148" t="s">
        <v>44</v>
      </c>
      <c r="D495" s="168"/>
      <c r="E495" s="148" t="s">
        <v>44</v>
      </c>
      <c r="F495" s="168"/>
      <c r="G495" s="148" t="s">
        <v>44</v>
      </c>
      <c r="H495" s="168"/>
      <c r="I495" s="178"/>
      <c r="J495" s="168"/>
      <c r="K495" s="17">
        <v>1168980000000000000</v>
      </c>
      <c r="L495" s="6">
        <v>43711.969375</v>
      </c>
      <c r="M495" s="19">
        <v>1</v>
      </c>
      <c r="N495" s="19">
        <v>0</v>
      </c>
      <c r="O495" s="19">
        <v>0</v>
      </c>
      <c r="P495" s="19">
        <v>0</v>
      </c>
      <c r="Q495" s="19">
        <v>0</v>
      </c>
      <c r="R495" s="22"/>
      <c r="S495" s="179"/>
      <c r="T495" s="179"/>
      <c r="U495" s="22"/>
      <c r="V495" s="2" t="s">
        <v>43611</v>
      </c>
      <c r="W495" s="22"/>
      <c r="X495" s="5" t="s">
        <v>43612</v>
      </c>
      <c r="Y495" s="19">
        <v>92721632</v>
      </c>
      <c r="Z495" s="2" t="s">
        <v>43613</v>
      </c>
      <c r="AA495" s="22"/>
      <c r="AB495" s="6">
        <v>40143.5253125</v>
      </c>
      <c r="AC495" s="22"/>
      <c r="AD495" s="144" t="s">
        <v>78</v>
      </c>
      <c r="AE495" s="22"/>
      <c r="AF495" s="19">
        <v>22662</v>
      </c>
      <c r="AG495" s="19">
        <v>5096</v>
      </c>
      <c r="AH495" s="19">
        <v>997</v>
      </c>
      <c r="AI495" s="19">
        <v>6921</v>
      </c>
      <c r="AJ495" s="2"/>
      <c r="AK495" s="2"/>
      <c r="AL495" s="2"/>
      <c r="AM495" s="2"/>
      <c r="AN495" s="2"/>
    </row>
    <row x14ac:dyDescent="0.25" r="496" customHeight="1" ht="18">
      <c r="A496" s="20" t="s">
        <v>43614</v>
      </c>
      <c r="B496" s="12" t="s">
        <v>43615</v>
      </c>
      <c r="C496" s="148" t="s">
        <v>44</v>
      </c>
      <c r="D496" s="168"/>
      <c r="E496" s="148" t="s">
        <v>44</v>
      </c>
      <c r="F496" s="168"/>
      <c r="G496" s="148" t="s">
        <v>44</v>
      </c>
      <c r="H496" s="168"/>
      <c r="I496" s="178"/>
      <c r="J496" s="168"/>
      <c r="K496" s="17">
        <v>1168980000000000000</v>
      </c>
      <c r="L496" s="6">
        <v>43711.966099537036</v>
      </c>
      <c r="M496" s="19">
        <v>142</v>
      </c>
      <c r="N496" s="19">
        <v>83</v>
      </c>
      <c r="O496" s="19">
        <v>0</v>
      </c>
      <c r="P496" s="19">
        <v>0</v>
      </c>
      <c r="Q496" s="19">
        <v>0</v>
      </c>
      <c r="R496" s="22"/>
      <c r="S496" s="179"/>
      <c r="T496" s="179"/>
      <c r="U496" s="22"/>
      <c r="V496" s="2" t="s">
        <v>28405</v>
      </c>
      <c r="W496" s="22"/>
      <c r="X496" s="5" t="s">
        <v>28406</v>
      </c>
      <c r="Y496" s="17">
        <v>791735000000000000</v>
      </c>
      <c r="Z496" s="2" t="s">
        <v>28407</v>
      </c>
      <c r="AA496" s="22"/>
      <c r="AB496" s="6">
        <v>42670.96758101852</v>
      </c>
      <c r="AC496" s="22"/>
      <c r="AD496" s="179"/>
      <c r="AE496" s="22"/>
      <c r="AF496" s="19">
        <v>5450</v>
      </c>
      <c r="AG496" s="19">
        <v>21485</v>
      </c>
      <c r="AH496" s="19">
        <v>574</v>
      </c>
      <c r="AI496" s="19">
        <v>249</v>
      </c>
      <c r="AJ496" s="2"/>
      <c r="AK496" s="2"/>
      <c r="AL496" s="2"/>
      <c r="AM496" s="2"/>
      <c r="AN496" s="2"/>
    </row>
    <row x14ac:dyDescent="0.25" r="497" customHeight="1" ht="18">
      <c r="A497" s="20" t="s">
        <v>43616</v>
      </c>
      <c r="B497" s="12" t="s">
        <v>43617</v>
      </c>
      <c r="C497" s="148" t="s">
        <v>35</v>
      </c>
      <c r="D497" s="151" t="s">
        <v>235</v>
      </c>
      <c r="E497" s="148" t="s">
        <v>35</v>
      </c>
      <c r="F497" s="151" t="s">
        <v>235</v>
      </c>
      <c r="G497" s="148" t="s">
        <v>35</v>
      </c>
      <c r="H497" s="188" t="s">
        <v>235</v>
      </c>
      <c r="I497" s="178"/>
      <c r="J497" s="168"/>
      <c r="K497" s="17">
        <v>1168980000000000000</v>
      </c>
      <c r="L497" s="6">
        <v>43711.96295138889</v>
      </c>
      <c r="M497" s="19">
        <v>0</v>
      </c>
      <c r="N497" s="19">
        <v>0</v>
      </c>
      <c r="O497" s="19">
        <v>0</v>
      </c>
      <c r="P497" s="19">
        <v>0</v>
      </c>
      <c r="Q497" s="19">
        <v>0</v>
      </c>
      <c r="R497" s="22"/>
      <c r="S497" s="179"/>
      <c r="T497" s="179"/>
      <c r="U497" s="22"/>
      <c r="V497" s="2" t="s">
        <v>43618</v>
      </c>
      <c r="W497" s="22"/>
      <c r="X497" s="5" t="s">
        <v>43619</v>
      </c>
      <c r="Y497" s="19">
        <v>819588228</v>
      </c>
      <c r="Z497" s="22"/>
      <c r="AA497" s="22"/>
      <c r="AB497" s="6">
        <v>41164.738969907405</v>
      </c>
      <c r="AC497" s="22"/>
      <c r="AD497" s="179"/>
      <c r="AE497" s="22"/>
      <c r="AF497" s="19">
        <v>194</v>
      </c>
      <c r="AG497" s="19">
        <v>89</v>
      </c>
      <c r="AH497" s="19">
        <v>728</v>
      </c>
      <c r="AI497" s="19">
        <v>1275</v>
      </c>
      <c r="AJ497" s="2"/>
      <c r="AK497" s="2"/>
      <c r="AL497" s="2"/>
      <c r="AM497" s="2"/>
      <c r="AN497" s="2"/>
    </row>
    <row x14ac:dyDescent="0.25" r="498" customHeight="1" ht="18">
      <c r="A498" s="20" t="s">
        <v>41095</v>
      </c>
      <c r="B498" s="12" t="s">
        <v>43620</v>
      </c>
      <c r="C498" s="148" t="s">
        <v>44</v>
      </c>
      <c r="D498" s="168"/>
      <c r="E498" s="148" t="s">
        <v>44</v>
      </c>
      <c r="F498" s="168"/>
      <c r="G498" s="148" t="s">
        <v>44</v>
      </c>
      <c r="H498" s="168"/>
      <c r="I498" s="178"/>
      <c r="J498" s="168"/>
      <c r="K498" s="17">
        <v>1168980000000000000</v>
      </c>
      <c r="L498" s="6">
        <v>43711.960393518515</v>
      </c>
      <c r="M498" s="19">
        <v>53</v>
      </c>
      <c r="N498" s="19">
        <v>1</v>
      </c>
      <c r="O498" s="19">
        <v>0</v>
      </c>
      <c r="P498" s="19">
        <v>0</v>
      </c>
      <c r="Q498" s="19">
        <v>0</v>
      </c>
      <c r="R498" s="22"/>
      <c r="S498" s="179"/>
      <c r="T498" s="179"/>
      <c r="U498" s="22"/>
      <c r="V498" s="2" t="s">
        <v>43621</v>
      </c>
      <c r="W498" s="22"/>
      <c r="X498" s="5" t="s">
        <v>43622</v>
      </c>
      <c r="Y498" s="17">
        <v>930078000000000000</v>
      </c>
      <c r="Z498" s="2" t="s">
        <v>43623</v>
      </c>
      <c r="AA498" s="2" t="s">
        <v>19859</v>
      </c>
      <c r="AB498" s="6">
        <v>43052.723645833335</v>
      </c>
      <c r="AC498" s="22"/>
      <c r="AD498" s="179"/>
      <c r="AE498" s="22"/>
      <c r="AF498" s="19">
        <v>2137</v>
      </c>
      <c r="AG498" s="19">
        <v>1116</v>
      </c>
      <c r="AH498" s="19">
        <v>194</v>
      </c>
      <c r="AI498" s="19">
        <v>12238</v>
      </c>
      <c r="AJ498" s="2"/>
      <c r="AK498" s="2"/>
      <c r="AL498" s="2"/>
      <c r="AM498" s="2"/>
      <c r="AN498" s="2"/>
    </row>
    <row x14ac:dyDescent="0.25" r="499" customHeight="1" ht="18">
      <c r="A499" s="20" t="s">
        <v>43624</v>
      </c>
      <c r="B499" s="12" t="s">
        <v>43625</v>
      </c>
      <c r="C499" s="148" t="s">
        <v>35</v>
      </c>
      <c r="D499" s="151" t="s">
        <v>14863</v>
      </c>
      <c r="E499" s="148" t="s">
        <v>35</v>
      </c>
      <c r="F499" s="151" t="s">
        <v>14863</v>
      </c>
      <c r="G499" s="148" t="s">
        <v>35</v>
      </c>
      <c r="H499" s="188" t="s">
        <v>14863</v>
      </c>
      <c r="I499" s="178"/>
      <c r="J499" s="168"/>
      <c r="K499" s="17">
        <v>1168980000000000000</v>
      </c>
      <c r="L499" s="6">
        <v>43711.958715277775</v>
      </c>
      <c r="M499" s="19">
        <v>769</v>
      </c>
      <c r="N499" s="19">
        <v>138</v>
      </c>
      <c r="O499" s="19">
        <v>0</v>
      </c>
      <c r="P499" s="19">
        <v>0</v>
      </c>
      <c r="Q499" s="19">
        <v>0</v>
      </c>
      <c r="R499" s="22"/>
      <c r="S499" s="179"/>
      <c r="T499" s="179"/>
      <c r="U499" s="22"/>
      <c r="V499" s="2" t="s">
        <v>43626</v>
      </c>
      <c r="W499" s="22"/>
      <c r="X499" s="5" t="s">
        <v>43627</v>
      </c>
      <c r="Y499" s="17">
        <v>781520000000000000</v>
      </c>
      <c r="Z499" s="2" t="s">
        <v>43628</v>
      </c>
      <c r="AA499" s="2" t="s">
        <v>38561</v>
      </c>
      <c r="AB499" s="6">
        <v>42642.781018518515</v>
      </c>
      <c r="AC499" s="22"/>
      <c r="AD499" s="144" t="s">
        <v>100</v>
      </c>
      <c r="AE499" s="22"/>
      <c r="AF499" s="19">
        <v>26299</v>
      </c>
      <c r="AG499" s="19">
        <v>61344</v>
      </c>
      <c r="AH499" s="19">
        <v>58219</v>
      </c>
      <c r="AI499" s="19">
        <v>31659</v>
      </c>
      <c r="AJ499" s="2"/>
      <c r="AK499" s="2"/>
      <c r="AL499" s="2"/>
      <c r="AM499" s="2"/>
      <c r="AN499" s="2"/>
    </row>
    <row x14ac:dyDescent="0.25" r="500" customHeight="1" ht="18">
      <c r="A500" s="63" t="s">
        <v>33</v>
      </c>
      <c r="B500" s="53" t="s">
        <v>43629</v>
      </c>
      <c r="C500" s="194" t="s">
        <v>35</v>
      </c>
      <c r="D500" s="195" t="s">
        <v>235</v>
      </c>
      <c r="E500" s="194" t="s">
        <v>35</v>
      </c>
      <c r="F500" s="195" t="s">
        <v>235</v>
      </c>
      <c r="G500" s="194" t="s">
        <v>35</v>
      </c>
      <c r="H500" s="195" t="s">
        <v>235</v>
      </c>
      <c r="I500" s="136"/>
      <c r="J500" s="135"/>
      <c r="K500" s="67">
        <v>1356293499877003300</v>
      </c>
      <c r="L500" s="65" t="s">
        <v>43630</v>
      </c>
      <c r="M500" s="37">
        <v>552</v>
      </c>
      <c r="N500" s="37">
        <v>105</v>
      </c>
      <c r="O500" s="37">
        <v>0</v>
      </c>
      <c r="P500" s="37">
        <v>0</v>
      </c>
      <c r="Q500" s="37">
        <v>0</v>
      </c>
      <c r="R500" s="63"/>
      <c r="S500" s="74"/>
      <c r="T500" s="74"/>
      <c r="U500" s="63"/>
      <c r="V500" s="39" t="s">
        <v>43631</v>
      </c>
      <c r="W500" s="63"/>
      <c r="X500" s="66" t="s">
        <v>43631</v>
      </c>
      <c r="Y500" s="67">
        <v>62258636</v>
      </c>
      <c r="Z500" s="63" t="s">
        <v>43632</v>
      </c>
      <c r="AA500" s="63" t="s">
        <v>43633</v>
      </c>
      <c r="AB500" s="58" t="s">
        <v>43634</v>
      </c>
      <c r="AC500" s="39"/>
      <c r="AD500" s="74"/>
      <c r="AE500" s="63"/>
      <c r="AF500" s="37">
        <v>103904</v>
      </c>
      <c r="AG500" s="37">
        <v>375293</v>
      </c>
      <c r="AH500" s="37">
        <v>100</v>
      </c>
      <c r="AI500" s="37">
        <v>2206</v>
      </c>
      <c r="AJ500" s="43"/>
      <c r="AK500" s="43"/>
      <c r="AL500" s="43"/>
      <c r="AM500" s="43"/>
      <c r="AN500" s="43"/>
    </row>
    <row x14ac:dyDescent="0.25" r="501" customHeight="1" ht="18">
      <c r="A501" s="63" t="s">
        <v>3968</v>
      </c>
      <c r="B501" s="53" t="s">
        <v>43635</v>
      </c>
      <c r="C501" s="148" t="s">
        <v>44</v>
      </c>
      <c r="D501" s="151"/>
      <c r="E501" s="148" t="s">
        <v>44</v>
      </c>
      <c r="F501" s="151"/>
      <c r="G501" s="148" t="s">
        <v>44</v>
      </c>
      <c r="H501" s="168"/>
      <c r="I501" s="136"/>
      <c r="J501" s="135"/>
      <c r="K501" s="67">
        <v>1354894234072080400</v>
      </c>
      <c r="L501" s="65" t="s">
        <v>43636</v>
      </c>
      <c r="M501" s="37">
        <v>870</v>
      </c>
      <c r="N501" s="37">
        <v>85</v>
      </c>
      <c r="O501" s="37">
        <v>0</v>
      </c>
      <c r="P501" s="37">
        <v>0</v>
      </c>
      <c r="Q501" s="37">
        <v>0</v>
      </c>
      <c r="R501" s="63"/>
      <c r="S501" s="74"/>
      <c r="T501" s="74"/>
      <c r="U501" s="63"/>
      <c r="V501" s="63" t="s">
        <v>43637</v>
      </c>
      <c r="W501" s="63"/>
      <c r="X501" s="66" t="s">
        <v>43638</v>
      </c>
      <c r="Y501" s="67">
        <v>102146672</v>
      </c>
      <c r="Z501" s="63" t="s">
        <v>43639</v>
      </c>
      <c r="AA501" s="63" t="s">
        <v>43640</v>
      </c>
      <c r="AB501" s="58" t="s">
        <v>43641</v>
      </c>
      <c r="AC501" s="63"/>
      <c r="AD501" s="196" t="s">
        <v>100</v>
      </c>
      <c r="AE501" s="63"/>
      <c r="AF501" s="37">
        <v>17705</v>
      </c>
      <c r="AG501" s="37">
        <v>3432819</v>
      </c>
      <c r="AH501" s="37">
        <v>893</v>
      </c>
      <c r="AI501" s="37">
        <v>36180</v>
      </c>
      <c r="AJ501" s="43"/>
      <c r="AK501" s="43"/>
      <c r="AL501" s="43"/>
      <c r="AM501" s="43"/>
      <c r="AN501" s="43"/>
    </row>
    <row x14ac:dyDescent="0.25" r="502" customHeight="1" ht="18">
      <c r="A502" s="63" t="s">
        <v>42</v>
      </c>
      <c r="B502" s="53" t="s">
        <v>43642</v>
      </c>
      <c r="C502" s="194" t="s">
        <v>35</v>
      </c>
      <c r="D502" s="195" t="s">
        <v>235</v>
      </c>
      <c r="E502" s="194" t="s">
        <v>35</v>
      </c>
      <c r="F502" s="195" t="s">
        <v>235</v>
      </c>
      <c r="G502" s="194" t="s">
        <v>35</v>
      </c>
      <c r="H502" s="195" t="s">
        <v>235</v>
      </c>
      <c r="I502" s="136"/>
      <c r="J502" s="135"/>
      <c r="K502" s="67">
        <v>1355922324462174200</v>
      </c>
      <c r="L502" s="65" t="s">
        <v>43643</v>
      </c>
      <c r="M502" s="37">
        <v>809</v>
      </c>
      <c r="N502" s="37">
        <v>84</v>
      </c>
      <c r="O502" s="37">
        <v>0</v>
      </c>
      <c r="P502" s="37">
        <v>0</v>
      </c>
      <c r="Q502" s="37">
        <v>0</v>
      </c>
      <c r="R502" s="63"/>
      <c r="S502" s="74"/>
      <c r="T502" s="74"/>
      <c r="U502" s="63"/>
      <c r="V502" s="39" t="s">
        <v>43644</v>
      </c>
      <c r="W502" s="63"/>
      <c r="X502" s="66" t="s">
        <v>43645</v>
      </c>
      <c r="Y502" s="67">
        <v>998958619067670500</v>
      </c>
      <c r="Z502" s="63" t="s">
        <v>43646</v>
      </c>
      <c r="AA502" s="63" t="s">
        <v>43647</v>
      </c>
      <c r="AB502" s="58" t="s">
        <v>43648</v>
      </c>
      <c r="AC502" s="63"/>
      <c r="AD502" s="74" t="s">
        <v>49</v>
      </c>
      <c r="AE502" s="63"/>
      <c r="AF502" s="37">
        <v>11793</v>
      </c>
      <c r="AG502" s="37">
        <v>33267</v>
      </c>
      <c r="AH502" s="37">
        <v>499</v>
      </c>
      <c r="AI502" s="37">
        <v>29912</v>
      </c>
      <c r="AJ502" s="43"/>
      <c r="AK502" s="43"/>
      <c r="AL502" s="43"/>
      <c r="AM502" s="43"/>
      <c r="AN502" s="43"/>
    </row>
    <row x14ac:dyDescent="0.25" r="503" customHeight="1" ht="18">
      <c r="A503" s="63" t="s">
        <v>43649</v>
      </c>
      <c r="B503" s="53" t="s">
        <v>43650</v>
      </c>
      <c r="C503" s="148" t="s">
        <v>44</v>
      </c>
      <c r="D503" s="151"/>
      <c r="E503" s="148" t="s">
        <v>44</v>
      </c>
      <c r="F503" s="151"/>
      <c r="G503" s="148" t="s">
        <v>44</v>
      </c>
      <c r="H503" s="168"/>
      <c r="I503" s="136"/>
      <c r="J503" s="135"/>
      <c r="K503" s="67">
        <v>1357324022372040700</v>
      </c>
      <c r="L503" s="65" t="s">
        <v>43651</v>
      </c>
      <c r="M503" s="37">
        <v>0</v>
      </c>
      <c r="N503" s="37">
        <v>0</v>
      </c>
      <c r="O503" s="37">
        <v>0</v>
      </c>
      <c r="P503" s="37">
        <v>0</v>
      </c>
      <c r="Q503" s="37">
        <v>0</v>
      </c>
      <c r="R503" s="63"/>
      <c r="S503" s="74"/>
      <c r="T503" s="74"/>
      <c r="U503" s="63"/>
      <c r="V503" s="63" t="s">
        <v>43652</v>
      </c>
      <c r="W503" s="63"/>
      <c r="X503" s="66" t="s">
        <v>43653</v>
      </c>
      <c r="Y503" s="67">
        <v>1331509765063794700</v>
      </c>
      <c r="Z503" s="39" t="s">
        <v>43654</v>
      </c>
      <c r="AA503" s="63"/>
      <c r="AB503" s="58" t="s">
        <v>43655</v>
      </c>
      <c r="AC503" s="39"/>
      <c r="AD503" s="74"/>
      <c r="AE503" s="63"/>
      <c r="AF503" s="37">
        <v>246</v>
      </c>
      <c r="AG503" s="37">
        <v>909</v>
      </c>
      <c r="AH503" s="37">
        <v>103</v>
      </c>
      <c r="AI503" s="37">
        <v>33</v>
      </c>
      <c r="AJ503" s="43"/>
      <c r="AK503" s="43"/>
      <c r="AL503" s="43"/>
      <c r="AM503" s="43"/>
      <c r="AN503" s="43"/>
    </row>
    <row x14ac:dyDescent="0.25" r="504" customHeight="1" ht="18">
      <c r="A504" s="63" t="s">
        <v>320</v>
      </c>
      <c r="B504" s="53" t="s">
        <v>43656</v>
      </c>
      <c r="C504" s="148" t="s">
        <v>44</v>
      </c>
      <c r="D504" s="151"/>
      <c r="E504" s="148" t="s">
        <v>44</v>
      </c>
      <c r="F504" s="151"/>
      <c r="G504" s="148" t="s">
        <v>44</v>
      </c>
      <c r="H504" s="168"/>
      <c r="I504" s="136"/>
      <c r="J504" s="135"/>
      <c r="K504" s="67">
        <v>1357323861390479400</v>
      </c>
      <c r="L504" s="65" t="s">
        <v>43657</v>
      </c>
      <c r="M504" s="37">
        <v>18</v>
      </c>
      <c r="N504" s="37">
        <v>10</v>
      </c>
      <c r="O504" s="37">
        <v>0</v>
      </c>
      <c r="P504" s="37">
        <v>0</v>
      </c>
      <c r="Q504" s="37">
        <v>0</v>
      </c>
      <c r="R504" s="63"/>
      <c r="S504" s="74"/>
      <c r="T504" s="74"/>
      <c r="U504" s="63"/>
      <c r="V504" s="39" t="s">
        <v>11647</v>
      </c>
      <c r="W504" s="63"/>
      <c r="X504" s="66" t="s">
        <v>11648</v>
      </c>
      <c r="Y504" s="67">
        <v>132237174</v>
      </c>
      <c r="Z504" s="39" t="s">
        <v>11649</v>
      </c>
      <c r="AA504" s="63"/>
      <c r="AB504" s="58" t="s">
        <v>11650</v>
      </c>
      <c r="AC504" s="63"/>
      <c r="AD504" s="196" t="s">
        <v>11651</v>
      </c>
      <c r="AE504" s="63"/>
      <c r="AF504" s="37">
        <v>8683</v>
      </c>
      <c r="AG504" s="37">
        <v>24559</v>
      </c>
      <c r="AH504" s="37">
        <v>1022</v>
      </c>
      <c r="AI504" s="37">
        <v>14496</v>
      </c>
      <c r="AJ504" s="43"/>
      <c r="AK504" s="43"/>
      <c r="AL504" s="43"/>
      <c r="AM504" s="43"/>
      <c r="AN504" s="43"/>
    </row>
    <row x14ac:dyDescent="0.25" r="505" customHeight="1" ht="18">
      <c r="A505" s="63" t="s">
        <v>61</v>
      </c>
      <c r="B505" s="53" t="s">
        <v>43658</v>
      </c>
      <c r="C505" s="148" t="s">
        <v>44</v>
      </c>
      <c r="D505" s="151"/>
      <c r="E505" s="148" t="s">
        <v>44</v>
      </c>
      <c r="F505" s="151"/>
      <c r="G505" s="148" t="s">
        <v>44</v>
      </c>
      <c r="H505" s="168"/>
      <c r="I505" s="136"/>
      <c r="J505" s="135"/>
      <c r="K505" s="67">
        <v>1357321380040241200</v>
      </c>
      <c r="L505" s="65" t="s">
        <v>43659</v>
      </c>
      <c r="M505" s="37">
        <v>1</v>
      </c>
      <c r="N505" s="37">
        <v>1</v>
      </c>
      <c r="O505" s="37">
        <v>0</v>
      </c>
      <c r="P505" s="37">
        <v>0</v>
      </c>
      <c r="Q505" s="37">
        <v>0</v>
      </c>
      <c r="R505" s="63"/>
      <c r="S505" s="74"/>
      <c r="T505" s="74"/>
      <c r="U505" s="63"/>
      <c r="V505" s="39" t="s">
        <v>43660</v>
      </c>
      <c r="W505" s="63"/>
      <c r="X505" s="66" t="s">
        <v>43661</v>
      </c>
      <c r="Y505" s="67">
        <v>2431755222</v>
      </c>
      <c r="Z505" s="63" t="s">
        <v>43662</v>
      </c>
      <c r="AA505" s="63" t="s">
        <v>43663</v>
      </c>
      <c r="AB505" s="58" t="s">
        <v>43664</v>
      </c>
      <c r="AC505" s="63"/>
      <c r="AD505" s="196" t="s">
        <v>22827</v>
      </c>
      <c r="AE505" s="63"/>
      <c r="AF505" s="37">
        <v>3247</v>
      </c>
      <c r="AG505" s="37">
        <v>2200</v>
      </c>
      <c r="AH505" s="37">
        <v>98</v>
      </c>
      <c r="AI505" s="37">
        <v>3762</v>
      </c>
      <c r="AJ505" s="43"/>
      <c r="AK505" s="43"/>
      <c r="AL505" s="43"/>
      <c r="AM505" s="43"/>
      <c r="AN505" s="43"/>
    </row>
    <row x14ac:dyDescent="0.25" r="506" customHeight="1" ht="18">
      <c r="A506" s="63" t="s">
        <v>67</v>
      </c>
      <c r="B506" s="53" t="s">
        <v>43665</v>
      </c>
      <c r="C506" s="148" t="s">
        <v>44</v>
      </c>
      <c r="D506" s="151"/>
      <c r="E506" s="148" t="s">
        <v>44</v>
      </c>
      <c r="F506" s="151"/>
      <c r="G506" s="148" t="s">
        <v>44</v>
      </c>
      <c r="H506" s="168"/>
      <c r="I506" s="136"/>
      <c r="J506" s="135"/>
      <c r="K506" s="67">
        <v>1357321001281990700</v>
      </c>
      <c r="L506" s="65" t="s">
        <v>43666</v>
      </c>
      <c r="M506" s="37">
        <v>3</v>
      </c>
      <c r="N506" s="37">
        <v>0</v>
      </c>
      <c r="O506" s="37">
        <v>0</v>
      </c>
      <c r="P506" s="37">
        <v>0</v>
      </c>
      <c r="Q506" s="37">
        <v>0</v>
      </c>
      <c r="R506" s="63"/>
      <c r="S506" s="74"/>
      <c r="T506" s="74"/>
      <c r="U506" s="63"/>
      <c r="V506" s="39" t="s">
        <v>43667</v>
      </c>
      <c r="W506" s="63"/>
      <c r="X506" s="66" t="s">
        <v>43668</v>
      </c>
      <c r="Y506" s="67">
        <v>1154459549866320000</v>
      </c>
      <c r="Z506" s="63"/>
      <c r="AA506" s="63"/>
      <c r="AB506" s="58" t="s">
        <v>43669</v>
      </c>
      <c r="AC506" s="39"/>
      <c r="AD506" s="74"/>
      <c r="AE506" s="63"/>
      <c r="AF506" s="37">
        <v>5313</v>
      </c>
      <c r="AG506" s="37">
        <v>827</v>
      </c>
      <c r="AH506" s="37">
        <v>633</v>
      </c>
      <c r="AI506" s="37">
        <v>23250</v>
      </c>
      <c r="AJ506" s="43"/>
      <c r="AK506" s="43"/>
      <c r="AL506" s="43"/>
      <c r="AM506" s="43"/>
      <c r="AN506" s="43"/>
    </row>
    <row x14ac:dyDescent="0.25" r="507" customHeight="1" ht="18">
      <c r="A507" s="63" t="s">
        <v>19208</v>
      </c>
      <c r="B507" s="53" t="s">
        <v>43670</v>
      </c>
      <c r="C507" s="194" t="s">
        <v>35</v>
      </c>
      <c r="D507" s="195" t="s">
        <v>235</v>
      </c>
      <c r="E507" s="194" t="s">
        <v>35</v>
      </c>
      <c r="F507" s="195" t="s">
        <v>235</v>
      </c>
      <c r="G507" s="194" t="s">
        <v>35</v>
      </c>
      <c r="H507" s="195" t="s">
        <v>235</v>
      </c>
      <c r="I507" s="136"/>
      <c r="J507" s="135"/>
      <c r="K507" s="67">
        <v>1357317000314445800</v>
      </c>
      <c r="L507" s="65" t="s">
        <v>43671</v>
      </c>
      <c r="M507" s="37">
        <v>4</v>
      </c>
      <c r="N507" s="37">
        <v>1</v>
      </c>
      <c r="O507" s="37">
        <v>0</v>
      </c>
      <c r="P507" s="37">
        <v>0</v>
      </c>
      <c r="Q507" s="37">
        <v>0</v>
      </c>
      <c r="R507" s="63"/>
      <c r="S507" s="74"/>
      <c r="T507" s="74"/>
      <c r="U507" s="63"/>
      <c r="V507" s="39" t="s">
        <v>43672</v>
      </c>
      <c r="W507" s="63"/>
      <c r="X507" s="66" t="s">
        <v>43673</v>
      </c>
      <c r="Y507" s="67">
        <v>1243547279203750000</v>
      </c>
      <c r="Z507" s="39" t="s">
        <v>43674</v>
      </c>
      <c r="AA507" s="63"/>
      <c r="AB507" s="58" t="s">
        <v>43675</v>
      </c>
      <c r="AC507" s="39"/>
      <c r="AD507" s="74"/>
      <c r="AE507" s="63"/>
      <c r="AF507" s="37">
        <v>22</v>
      </c>
      <c r="AG507" s="37">
        <v>23</v>
      </c>
      <c r="AH507" s="37">
        <v>10</v>
      </c>
      <c r="AI507" s="37">
        <v>167</v>
      </c>
      <c r="AJ507" s="43"/>
      <c r="AK507" s="43"/>
      <c r="AL507" s="43"/>
      <c r="AM507" s="43"/>
      <c r="AN507" s="43"/>
    </row>
    <row x14ac:dyDescent="0.25" r="508" customHeight="1" ht="18">
      <c r="A508" s="63" t="s">
        <v>20394</v>
      </c>
      <c r="B508" s="53" t="s">
        <v>43676</v>
      </c>
      <c r="C508" s="194" t="s">
        <v>44</v>
      </c>
      <c r="D508" s="197"/>
      <c r="E508" s="194" t="s">
        <v>44</v>
      </c>
      <c r="F508" s="197"/>
      <c r="G508" s="194" t="s">
        <v>44</v>
      </c>
      <c r="H508" s="168"/>
      <c r="I508" s="136"/>
      <c r="J508" s="135"/>
      <c r="K508" s="67">
        <v>1357316501578133500</v>
      </c>
      <c r="L508" s="65" t="s">
        <v>43677</v>
      </c>
      <c r="M508" s="37">
        <v>0</v>
      </c>
      <c r="N508" s="37">
        <v>0</v>
      </c>
      <c r="O508" s="37">
        <v>0</v>
      </c>
      <c r="P508" s="37">
        <v>0</v>
      </c>
      <c r="Q508" s="37">
        <v>0</v>
      </c>
      <c r="R508" s="63"/>
      <c r="S508" s="74"/>
      <c r="T508" s="74"/>
      <c r="U508" s="63"/>
      <c r="V508" s="39" t="s">
        <v>4870</v>
      </c>
      <c r="W508" s="63"/>
      <c r="X508" s="66" t="s">
        <v>4871</v>
      </c>
      <c r="Y508" s="67">
        <v>419060494</v>
      </c>
      <c r="Z508" s="63"/>
      <c r="AA508" s="63"/>
      <c r="AB508" s="58" t="s">
        <v>43678</v>
      </c>
      <c r="AC508" s="39"/>
      <c r="AD508" s="74"/>
      <c r="AE508" s="63"/>
      <c r="AF508" s="37">
        <v>183212</v>
      </c>
      <c r="AG508" s="37">
        <v>727</v>
      </c>
      <c r="AH508" s="37">
        <v>2358</v>
      </c>
      <c r="AI508" s="37">
        <v>39171</v>
      </c>
      <c r="AJ508" s="43"/>
      <c r="AK508" s="43"/>
      <c r="AL508" s="43"/>
      <c r="AM508" s="43"/>
      <c r="AN508" s="43"/>
    </row>
    <row x14ac:dyDescent="0.25" r="509" customHeight="1" ht="18">
      <c r="A509" s="63" t="s">
        <v>94</v>
      </c>
      <c r="B509" s="53" t="s">
        <v>43679</v>
      </c>
      <c r="C509" s="194" t="s">
        <v>44</v>
      </c>
      <c r="D509" s="197"/>
      <c r="E509" s="194" t="s">
        <v>44</v>
      </c>
      <c r="F509" s="197"/>
      <c r="G509" s="194" t="s">
        <v>44</v>
      </c>
      <c r="H509" s="168"/>
      <c r="I509" s="136"/>
      <c r="J509" s="135"/>
      <c r="K509" s="67">
        <v>1357315830036525000</v>
      </c>
      <c r="L509" s="65" t="s">
        <v>43680</v>
      </c>
      <c r="M509" s="37">
        <v>3</v>
      </c>
      <c r="N509" s="37">
        <v>0</v>
      </c>
      <c r="O509" s="37">
        <v>0</v>
      </c>
      <c r="P509" s="37">
        <v>0</v>
      </c>
      <c r="Q509" s="37">
        <v>0</v>
      </c>
      <c r="R509" s="63"/>
      <c r="S509" s="74"/>
      <c r="T509" s="74"/>
      <c r="U509" s="63"/>
      <c r="V509" s="39" t="s">
        <v>43681</v>
      </c>
      <c r="W509" s="63"/>
      <c r="X509" s="66" t="s">
        <v>43682</v>
      </c>
      <c r="Y509" s="67">
        <v>964199368982220800</v>
      </c>
      <c r="Z509" s="63" t="s">
        <v>43683</v>
      </c>
      <c r="AA509" s="63" t="s">
        <v>43684</v>
      </c>
      <c r="AB509" s="58" t="s">
        <v>43685</v>
      </c>
      <c r="AC509" s="63"/>
      <c r="AD509" s="196" t="s">
        <v>100</v>
      </c>
      <c r="AE509" s="63"/>
      <c r="AF509" s="37">
        <v>10624</v>
      </c>
      <c r="AG509" s="37">
        <v>1187</v>
      </c>
      <c r="AH509" s="37">
        <v>345</v>
      </c>
      <c r="AI509" s="37">
        <v>8839</v>
      </c>
      <c r="AJ509" s="43"/>
      <c r="AK509" s="43"/>
      <c r="AL509" s="43"/>
      <c r="AM509" s="43"/>
      <c r="AN509" s="43"/>
    </row>
    <row x14ac:dyDescent="0.25" r="510" customHeight="1" ht="18">
      <c r="A510" s="63" t="s">
        <v>379</v>
      </c>
      <c r="B510" s="53" t="s">
        <v>43686</v>
      </c>
      <c r="C510" s="194" t="s">
        <v>44</v>
      </c>
      <c r="D510" s="197"/>
      <c r="E510" s="194" t="s">
        <v>44</v>
      </c>
      <c r="F510" s="197"/>
      <c r="G510" s="194" t="s">
        <v>44</v>
      </c>
      <c r="H510" s="168"/>
      <c r="I510" s="136"/>
      <c r="J510" s="135"/>
      <c r="K510" s="67">
        <v>1357315069433049000</v>
      </c>
      <c r="L510" s="65" t="s">
        <v>43687</v>
      </c>
      <c r="M510" s="37">
        <v>1</v>
      </c>
      <c r="N510" s="37">
        <v>0</v>
      </c>
      <c r="O510" s="37">
        <v>0</v>
      </c>
      <c r="P510" s="37">
        <v>0</v>
      </c>
      <c r="Q510" s="37">
        <v>0</v>
      </c>
      <c r="R510" s="63"/>
      <c r="S510" s="74"/>
      <c r="T510" s="74"/>
      <c r="U510" s="63"/>
      <c r="V510" s="39" t="s">
        <v>5660</v>
      </c>
      <c r="W510" s="63"/>
      <c r="X510" s="66" t="s">
        <v>5660</v>
      </c>
      <c r="Y510" s="67">
        <v>1330121633571483600</v>
      </c>
      <c r="Z510" s="39" t="s">
        <v>5661</v>
      </c>
      <c r="AA510" s="63"/>
      <c r="AB510" s="58" t="s">
        <v>5662</v>
      </c>
      <c r="AC510" s="39"/>
      <c r="AD510" s="74"/>
      <c r="AE510" s="63"/>
      <c r="AF510" s="37">
        <v>3464</v>
      </c>
      <c r="AG510" s="37">
        <v>348</v>
      </c>
      <c r="AH510" s="37">
        <v>201</v>
      </c>
      <c r="AI510" s="37">
        <v>1577</v>
      </c>
      <c r="AJ510" s="43"/>
      <c r="AK510" s="43"/>
      <c r="AL510" s="43"/>
      <c r="AM510" s="43"/>
      <c r="AN510" s="43"/>
    </row>
    <row x14ac:dyDescent="0.25" r="511" customHeight="1" ht="18">
      <c r="A511" s="63" t="s">
        <v>1481</v>
      </c>
      <c r="B511" s="53" t="s">
        <v>43688</v>
      </c>
      <c r="C511" s="194" t="s">
        <v>44</v>
      </c>
      <c r="D511" s="197"/>
      <c r="E511" s="194" t="s">
        <v>44</v>
      </c>
      <c r="F511" s="197"/>
      <c r="G511" s="194" t="s">
        <v>44</v>
      </c>
      <c r="H511" s="168"/>
      <c r="I511" s="136"/>
      <c r="J511" s="135"/>
      <c r="K511" s="67">
        <v>1357315066136248300</v>
      </c>
      <c r="L511" s="65" t="s">
        <v>43687</v>
      </c>
      <c r="M511" s="37">
        <v>1</v>
      </c>
      <c r="N511" s="37">
        <v>0</v>
      </c>
      <c r="O511" s="37">
        <v>0</v>
      </c>
      <c r="P511" s="37">
        <v>0</v>
      </c>
      <c r="Q511" s="37">
        <v>0</v>
      </c>
      <c r="R511" s="63"/>
      <c r="S511" s="74"/>
      <c r="T511" s="74"/>
      <c r="U511" s="63"/>
      <c r="V511" s="39" t="s">
        <v>5660</v>
      </c>
      <c r="W511" s="63"/>
      <c r="X511" s="66" t="s">
        <v>5660</v>
      </c>
      <c r="Y511" s="67">
        <v>1330121633571483600</v>
      </c>
      <c r="Z511" s="39" t="s">
        <v>5661</v>
      </c>
      <c r="AA511" s="63"/>
      <c r="AB511" s="58" t="s">
        <v>5662</v>
      </c>
      <c r="AC511" s="39"/>
      <c r="AD511" s="74"/>
      <c r="AE511" s="63"/>
      <c r="AF511" s="37">
        <v>3464</v>
      </c>
      <c r="AG511" s="37">
        <v>348</v>
      </c>
      <c r="AH511" s="37">
        <v>201</v>
      </c>
      <c r="AI511" s="37">
        <v>1577</v>
      </c>
      <c r="AJ511" s="43"/>
      <c r="AK511" s="43"/>
      <c r="AL511" s="43"/>
      <c r="AM511" s="43"/>
      <c r="AN511" s="43"/>
    </row>
    <row x14ac:dyDescent="0.25" r="512" customHeight="1" ht="18">
      <c r="A512" s="63" t="s">
        <v>4321</v>
      </c>
      <c r="B512" s="53" t="s">
        <v>43689</v>
      </c>
      <c r="C512" s="194" t="s">
        <v>44</v>
      </c>
      <c r="D512" s="197"/>
      <c r="E512" s="194" t="s">
        <v>44</v>
      </c>
      <c r="F512" s="197"/>
      <c r="G512" s="194" t="s">
        <v>44</v>
      </c>
      <c r="H512" s="168"/>
      <c r="I512" s="136"/>
      <c r="J512" s="135"/>
      <c r="K512" s="67">
        <v>1354893734064889900</v>
      </c>
      <c r="L512" s="65" t="s">
        <v>43690</v>
      </c>
      <c r="M512" s="37">
        <v>161</v>
      </c>
      <c r="N512" s="37">
        <v>13</v>
      </c>
      <c r="O512" s="37">
        <v>0</v>
      </c>
      <c r="P512" s="37">
        <v>0</v>
      </c>
      <c r="Q512" s="37">
        <v>0</v>
      </c>
      <c r="R512" s="63"/>
      <c r="S512" s="74"/>
      <c r="T512" s="74"/>
      <c r="U512" s="63"/>
      <c r="V512" s="63" t="s">
        <v>43691</v>
      </c>
      <c r="W512" s="63"/>
      <c r="X512" s="66" t="s">
        <v>34993</v>
      </c>
      <c r="Y512" s="67">
        <v>242830267</v>
      </c>
      <c r="Z512" s="63" t="s">
        <v>43692</v>
      </c>
      <c r="AA512" s="63" t="s">
        <v>43693</v>
      </c>
      <c r="AB512" s="58" t="s">
        <v>43694</v>
      </c>
      <c r="AC512" s="39"/>
      <c r="AD512" s="74"/>
      <c r="AE512" s="63"/>
      <c r="AF512" s="37">
        <v>5503</v>
      </c>
      <c r="AG512" s="37">
        <v>8055</v>
      </c>
      <c r="AH512" s="37">
        <v>235</v>
      </c>
      <c r="AI512" s="37">
        <v>2224</v>
      </c>
      <c r="AJ512" s="43"/>
      <c r="AK512" s="43"/>
      <c r="AL512" s="43"/>
      <c r="AM512" s="43"/>
      <c r="AN512" s="43"/>
    </row>
    <row x14ac:dyDescent="0.25" r="513" customHeight="1" ht="18">
      <c r="A513" s="63" t="s">
        <v>3911</v>
      </c>
      <c r="B513" s="53" t="s">
        <v>43695</v>
      </c>
      <c r="C513" s="194" t="s">
        <v>35</v>
      </c>
      <c r="D513" s="195" t="s">
        <v>235</v>
      </c>
      <c r="E513" s="194" t="s">
        <v>35</v>
      </c>
      <c r="F513" s="195" t="s">
        <v>235</v>
      </c>
      <c r="G513" s="194" t="s">
        <v>35</v>
      </c>
      <c r="H513" s="195" t="s">
        <v>235</v>
      </c>
      <c r="I513" s="136"/>
      <c r="J513" s="135"/>
      <c r="K513" s="67">
        <v>1354893628024483800</v>
      </c>
      <c r="L513" s="65" t="s">
        <v>43696</v>
      </c>
      <c r="M513" s="37">
        <v>2</v>
      </c>
      <c r="N513" s="37">
        <v>0</v>
      </c>
      <c r="O513" s="37">
        <v>0</v>
      </c>
      <c r="P513" s="37">
        <v>0</v>
      </c>
      <c r="Q513" s="37">
        <v>0</v>
      </c>
      <c r="R513" s="63"/>
      <c r="S513" s="74"/>
      <c r="T513" s="74"/>
      <c r="U513" s="63"/>
      <c r="V513" s="39" t="s">
        <v>6956</v>
      </c>
      <c r="W513" s="63"/>
      <c r="X513" s="66" t="s">
        <v>6957</v>
      </c>
      <c r="Y513" s="67">
        <v>347898945</v>
      </c>
      <c r="Z513" s="39" t="s">
        <v>43697</v>
      </c>
      <c r="AA513" s="63"/>
      <c r="AB513" s="58" t="s">
        <v>6959</v>
      </c>
      <c r="AC513" s="39"/>
      <c r="AD513" s="74"/>
      <c r="AE513" s="63"/>
      <c r="AF513" s="37">
        <v>25069</v>
      </c>
      <c r="AG513" s="37">
        <v>290</v>
      </c>
      <c r="AH513" s="37">
        <v>1358</v>
      </c>
      <c r="AI513" s="37">
        <v>5319</v>
      </c>
      <c r="AJ513" s="43"/>
      <c r="AK513" s="43"/>
      <c r="AL513" s="43"/>
      <c r="AM513" s="43"/>
      <c r="AN513" s="43"/>
    </row>
    <row x14ac:dyDescent="0.25" r="514" customHeight="1" ht="18">
      <c r="A514" s="63" t="s">
        <v>3917</v>
      </c>
      <c r="B514" s="53" t="s">
        <v>43698</v>
      </c>
      <c r="C514" s="194" t="s">
        <v>44</v>
      </c>
      <c r="D514" s="197"/>
      <c r="E514" s="194" t="s">
        <v>44</v>
      </c>
      <c r="F514" s="197"/>
      <c r="G514" s="194" t="s">
        <v>44</v>
      </c>
      <c r="H514" s="168"/>
      <c r="I514" s="136"/>
      <c r="J514" s="135"/>
      <c r="K514" s="67">
        <v>1354893409710973000</v>
      </c>
      <c r="L514" s="65" t="s">
        <v>43699</v>
      </c>
      <c r="M514" s="37">
        <v>5</v>
      </c>
      <c r="N514" s="37">
        <v>1</v>
      </c>
      <c r="O514" s="37">
        <v>0</v>
      </c>
      <c r="P514" s="37">
        <v>0</v>
      </c>
      <c r="Q514" s="37">
        <v>0</v>
      </c>
      <c r="R514" s="63"/>
      <c r="S514" s="74"/>
      <c r="T514" s="74"/>
      <c r="U514" s="63"/>
      <c r="V514" s="39" t="s">
        <v>43700</v>
      </c>
      <c r="W514" s="63"/>
      <c r="X514" s="66" t="s">
        <v>43701</v>
      </c>
      <c r="Y514" s="67">
        <v>888342558182711300</v>
      </c>
      <c r="Z514" s="39" t="s">
        <v>43702</v>
      </c>
      <c r="AA514" s="63"/>
      <c r="AB514" s="58" t="s">
        <v>43703</v>
      </c>
      <c r="AC514" s="39"/>
      <c r="AD514" s="74"/>
      <c r="AE514" s="63"/>
      <c r="AF514" s="37">
        <v>7678</v>
      </c>
      <c r="AG514" s="37">
        <v>855</v>
      </c>
      <c r="AH514" s="37">
        <v>4189</v>
      </c>
      <c r="AI514" s="37">
        <v>6558</v>
      </c>
      <c r="AJ514" s="43"/>
      <c r="AK514" s="43"/>
      <c r="AL514" s="43"/>
      <c r="AM514" s="43"/>
      <c r="AN514" s="43"/>
    </row>
    <row x14ac:dyDescent="0.25" r="515" customHeight="1" ht="18">
      <c r="A515" s="63" t="s">
        <v>4802</v>
      </c>
      <c r="B515" s="53" t="s">
        <v>43704</v>
      </c>
      <c r="C515" s="194" t="s">
        <v>35</v>
      </c>
      <c r="D515" s="195" t="s">
        <v>235</v>
      </c>
      <c r="E515" s="194" t="s">
        <v>35</v>
      </c>
      <c r="F515" s="195" t="s">
        <v>235</v>
      </c>
      <c r="G515" s="194" t="s">
        <v>35</v>
      </c>
      <c r="H515" s="195" t="s">
        <v>235</v>
      </c>
      <c r="I515" s="136"/>
      <c r="J515" s="135"/>
      <c r="K515" s="67">
        <v>1354892504630501400</v>
      </c>
      <c r="L515" s="65" t="s">
        <v>43705</v>
      </c>
      <c r="M515" s="37">
        <v>14</v>
      </c>
      <c r="N515" s="37">
        <v>0</v>
      </c>
      <c r="O515" s="37">
        <v>0</v>
      </c>
      <c r="P515" s="37">
        <v>0</v>
      </c>
      <c r="Q515" s="37">
        <v>0</v>
      </c>
      <c r="R515" s="63"/>
      <c r="S515" s="74"/>
      <c r="T515" s="74"/>
      <c r="U515" s="63"/>
      <c r="V515" s="39" t="s">
        <v>708</v>
      </c>
      <c r="W515" s="63"/>
      <c r="X515" s="66" t="s">
        <v>43706</v>
      </c>
      <c r="Y515" s="67">
        <v>1202612012162994200</v>
      </c>
      <c r="Z515" s="39" t="s">
        <v>43707</v>
      </c>
      <c r="AA515" s="63"/>
      <c r="AB515" s="58" t="s">
        <v>711</v>
      </c>
      <c r="AC515" s="39"/>
      <c r="AD515" s="74"/>
      <c r="AE515" s="63"/>
      <c r="AF515" s="37">
        <v>9142</v>
      </c>
      <c r="AG515" s="37">
        <v>3475</v>
      </c>
      <c r="AH515" s="37">
        <v>3384</v>
      </c>
      <c r="AI515" s="37">
        <v>16244</v>
      </c>
      <c r="AJ515" s="43"/>
      <c r="AK515" s="43"/>
      <c r="AL515" s="43"/>
      <c r="AM515" s="43"/>
      <c r="AN515" s="43"/>
    </row>
    <row x14ac:dyDescent="0.25" r="516" customHeight="1" ht="18">
      <c r="A516" s="63" t="s">
        <v>4809</v>
      </c>
      <c r="B516" s="53" t="s">
        <v>43708</v>
      </c>
      <c r="C516" s="194" t="s">
        <v>44</v>
      </c>
      <c r="D516" s="197"/>
      <c r="E516" s="194" t="s">
        <v>44</v>
      </c>
      <c r="F516" s="197"/>
      <c r="G516" s="194" t="s">
        <v>44</v>
      </c>
      <c r="H516" s="197"/>
      <c r="I516" s="136"/>
      <c r="J516" s="135"/>
      <c r="K516" s="67">
        <v>1354892139877040000</v>
      </c>
      <c r="L516" s="65" t="s">
        <v>43709</v>
      </c>
      <c r="M516" s="37">
        <v>7</v>
      </c>
      <c r="N516" s="37">
        <v>0</v>
      </c>
      <c r="O516" s="37">
        <v>0</v>
      </c>
      <c r="P516" s="37">
        <v>0</v>
      </c>
      <c r="Q516" s="37">
        <v>0</v>
      </c>
      <c r="R516" s="63"/>
      <c r="S516" s="74"/>
      <c r="T516" s="74"/>
      <c r="U516" s="63"/>
      <c r="V516" s="39" t="s">
        <v>43710</v>
      </c>
      <c r="W516" s="63"/>
      <c r="X516" s="66" t="s">
        <v>43711</v>
      </c>
      <c r="Y516" s="67">
        <v>2715419045</v>
      </c>
      <c r="Z516" s="63" t="s">
        <v>43712</v>
      </c>
      <c r="AA516" s="63" t="s">
        <v>43713</v>
      </c>
      <c r="AB516" s="58" t="s">
        <v>43714</v>
      </c>
      <c r="AC516" s="39"/>
      <c r="AD516" s="74"/>
      <c r="AE516" s="63"/>
      <c r="AF516" s="37">
        <v>2702</v>
      </c>
      <c r="AG516" s="37">
        <v>935</v>
      </c>
      <c r="AH516" s="37">
        <v>419</v>
      </c>
      <c r="AI516" s="37">
        <v>226</v>
      </c>
      <c r="AJ516" s="43"/>
      <c r="AK516" s="43"/>
      <c r="AL516" s="43"/>
      <c r="AM516" s="43"/>
      <c r="AN516" s="43"/>
    </row>
    <row x14ac:dyDescent="0.25" r="517" customHeight="1" ht="18">
      <c r="A517" s="63" t="s">
        <v>43715</v>
      </c>
      <c r="B517" s="53" t="s">
        <v>43716</v>
      </c>
      <c r="C517" s="194" t="s">
        <v>44</v>
      </c>
      <c r="D517" s="197"/>
      <c r="E517" s="194" t="s">
        <v>44</v>
      </c>
      <c r="F517" s="197"/>
      <c r="G517" s="194" t="s">
        <v>44</v>
      </c>
      <c r="H517" s="168"/>
      <c r="I517" s="136"/>
      <c r="J517" s="135"/>
      <c r="K517" s="67">
        <v>1354890343657992200</v>
      </c>
      <c r="L517" s="65" t="s">
        <v>43717</v>
      </c>
      <c r="M517" s="37">
        <v>17</v>
      </c>
      <c r="N517" s="37">
        <v>0</v>
      </c>
      <c r="O517" s="37">
        <v>0</v>
      </c>
      <c r="P517" s="37">
        <v>0</v>
      </c>
      <c r="Q517" s="37">
        <v>0</v>
      </c>
      <c r="R517" s="63"/>
      <c r="S517" s="74"/>
      <c r="T517" s="74"/>
      <c r="U517" s="63"/>
      <c r="V517" s="39" t="s">
        <v>708</v>
      </c>
      <c r="W517" s="63"/>
      <c r="X517" s="66" t="s">
        <v>43706</v>
      </c>
      <c r="Y517" s="67">
        <v>1202612012162994200</v>
      </c>
      <c r="Z517" s="39" t="s">
        <v>43707</v>
      </c>
      <c r="AA517" s="63"/>
      <c r="AB517" s="58" t="s">
        <v>711</v>
      </c>
      <c r="AC517" s="39"/>
      <c r="AD517" s="74"/>
      <c r="AE517" s="63"/>
      <c r="AF517" s="37">
        <v>9142</v>
      </c>
      <c r="AG517" s="37">
        <v>3475</v>
      </c>
      <c r="AH517" s="37">
        <v>3384</v>
      </c>
      <c r="AI517" s="37">
        <v>16244</v>
      </c>
      <c r="AJ517" s="43"/>
      <c r="AK517" s="43"/>
      <c r="AL517" s="43"/>
      <c r="AM517" s="43"/>
      <c r="AN517" s="43"/>
    </row>
    <row x14ac:dyDescent="0.25" r="518" customHeight="1" ht="18">
      <c r="A518" s="63" t="s">
        <v>25337</v>
      </c>
      <c r="B518" s="53" t="s">
        <v>43718</v>
      </c>
      <c r="C518" s="194" t="s">
        <v>44</v>
      </c>
      <c r="D518" s="197"/>
      <c r="E518" s="194" t="s">
        <v>44</v>
      </c>
      <c r="F518" s="197"/>
      <c r="G518" s="194" t="s">
        <v>44</v>
      </c>
      <c r="H518" s="168"/>
      <c r="I518" s="136"/>
      <c r="J518" s="135"/>
      <c r="K518" s="67">
        <v>1354889485172043800</v>
      </c>
      <c r="L518" s="65" t="s">
        <v>43719</v>
      </c>
      <c r="M518" s="37">
        <v>90</v>
      </c>
      <c r="N518" s="37">
        <v>7</v>
      </c>
      <c r="O518" s="37">
        <v>0</v>
      </c>
      <c r="P518" s="37">
        <v>0</v>
      </c>
      <c r="Q518" s="37">
        <v>0</v>
      </c>
      <c r="R518" s="63"/>
      <c r="S518" s="74"/>
      <c r="T518" s="74"/>
      <c r="U518" s="63"/>
      <c r="V518" s="63" t="s">
        <v>23372</v>
      </c>
      <c r="W518" s="63"/>
      <c r="X518" s="66" t="s">
        <v>23373</v>
      </c>
      <c r="Y518" s="67">
        <v>219248343</v>
      </c>
      <c r="Z518" s="63" t="s">
        <v>43720</v>
      </c>
      <c r="AA518" s="63" t="s">
        <v>23375</v>
      </c>
      <c r="AB518" s="58" t="s">
        <v>43721</v>
      </c>
      <c r="AC518" s="63"/>
      <c r="AD518" s="74" t="s">
        <v>49</v>
      </c>
      <c r="AE518" s="63"/>
      <c r="AF518" s="37">
        <v>210125</v>
      </c>
      <c r="AG518" s="37">
        <v>3693246</v>
      </c>
      <c r="AH518" s="37">
        <v>4</v>
      </c>
      <c r="AI518" s="37">
        <v>3</v>
      </c>
      <c r="AJ518" s="43"/>
      <c r="AK518" s="43"/>
      <c r="AL518" s="43"/>
      <c r="AM518" s="43"/>
      <c r="AN518" s="43"/>
    </row>
    <row x14ac:dyDescent="0.25" r="519" customHeight="1" ht="18">
      <c r="A519" s="63" t="s">
        <v>5444</v>
      </c>
      <c r="B519" s="53" t="s">
        <v>43722</v>
      </c>
      <c r="C519" s="194" t="s">
        <v>35</v>
      </c>
      <c r="D519" s="195" t="s">
        <v>235</v>
      </c>
      <c r="E519" s="194" t="s">
        <v>35</v>
      </c>
      <c r="F519" s="195" t="s">
        <v>235</v>
      </c>
      <c r="G519" s="194" t="s">
        <v>35</v>
      </c>
      <c r="H519" s="195" t="s">
        <v>235</v>
      </c>
      <c r="I519" s="136"/>
      <c r="J519" s="135"/>
      <c r="K519" s="67">
        <v>1354886895617138700</v>
      </c>
      <c r="L519" s="65" t="s">
        <v>43723</v>
      </c>
      <c r="M519" s="37">
        <v>0</v>
      </c>
      <c r="N519" s="37">
        <v>0</v>
      </c>
      <c r="O519" s="37">
        <v>0</v>
      </c>
      <c r="P519" s="37">
        <v>0</v>
      </c>
      <c r="Q519" s="37">
        <v>0</v>
      </c>
      <c r="R519" s="63"/>
      <c r="S519" s="74"/>
      <c r="T519" s="74"/>
      <c r="U519" s="63"/>
      <c r="V519" s="39" t="s">
        <v>43724</v>
      </c>
      <c r="W519" s="63"/>
      <c r="X519" s="66" t="s">
        <v>43725</v>
      </c>
      <c r="Y519" s="67">
        <v>1348344480877977600</v>
      </c>
      <c r="Z519" s="63"/>
      <c r="AA519" s="63"/>
      <c r="AB519" s="58" t="s">
        <v>43726</v>
      </c>
      <c r="AC519" s="39"/>
      <c r="AD519" s="74"/>
      <c r="AE519" s="63"/>
      <c r="AF519" s="37">
        <v>4285</v>
      </c>
      <c r="AG519" s="37">
        <v>376</v>
      </c>
      <c r="AH519" s="37">
        <v>1983</v>
      </c>
      <c r="AI519" s="37">
        <v>7178</v>
      </c>
      <c r="AJ519" s="43"/>
      <c r="AK519" s="43"/>
      <c r="AL519" s="43"/>
      <c r="AM519" s="43"/>
      <c r="AN519" s="43"/>
    </row>
    <row x14ac:dyDescent="0.25" r="520" customHeight="1" ht="18">
      <c r="A520" s="63" t="s">
        <v>508</v>
      </c>
      <c r="B520" s="53" t="s">
        <v>43727</v>
      </c>
      <c r="C520" s="194" t="s">
        <v>35</v>
      </c>
      <c r="D520" s="195" t="s">
        <v>235</v>
      </c>
      <c r="E520" s="194" t="s">
        <v>35</v>
      </c>
      <c r="F520" s="195" t="s">
        <v>235</v>
      </c>
      <c r="G520" s="194" t="s">
        <v>35</v>
      </c>
      <c r="H520" s="195" t="s">
        <v>235</v>
      </c>
      <c r="I520" s="136"/>
      <c r="J520" s="135"/>
      <c r="K520" s="67">
        <v>1354886212843167700</v>
      </c>
      <c r="L520" s="65" t="s">
        <v>43728</v>
      </c>
      <c r="M520" s="37">
        <v>5</v>
      </c>
      <c r="N520" s="37">
        <v>0</v>
      </c>
      <c r="O520" s="37">
        <v>0</v>
      </c>
      <c r="P520" s="37">
        <v>0</v>
      </c>
      <c r="Q520" s="37">
        <v>0</v>
      </c>
      <c r="R520" s="63"/>
      <c r="S520" s="74"/>
      <c r="T520" s="74"/>
      <c r="U520" s="63"/>
      <c r="V520" s="63" t="s">
        <v>43729</v>
      </c>
      <c r="W520" s="63"/>
      <c r="X520" s="66" t="s">
        <v>43730</v>
      </c>
      <c r="Y520" s="67">
        <v>303106083</v>
      </c>
      <c r="Z520" s="39" t="s">
        <v>43731</v>
      </c>
      <c r="AA520" s="63"/>
      <c r="AB520" s="58" t="s">
        <v>43732</v>
      </c>
      <c r="AC520" s="63"/>
      <c r="AD520" s="196" t="s">
        <v>2698</v>
      </c>
      <c r="AE520" s="63"/>
      <c r="AF520" s="37">
        <v>9309</v>
      </c>
      <c r="AG520" s="37">
        <v>1088</v>
      </c>
      <c r="AH520" s="37">
        <v>1789</v>
      </c>
      <c r="AI520" s="37">
        <v>17575</v>
      </c>
      <c r="AJ520" s="43"/>
      <c r="AK520" s="43"/>
      <c r="AL520" s="43"/>
      <c r="AM520" s="43"/>
      <c r="AN520" s="43"/>
    </row>
    <row x14ac:dyDescent="0.25" r="521" customHeight="1" ht="18">
      <c r="A521" s="63" t="s">
        <v>37329</v>
      </c>
      <c r="B521" s="53" t="s">
        <v>43733</v>
      </c>
      <c r="C521" s="194" t="s">
        <v>44</v>
      </c>
      <c r="D521" s="197"/>
      <c r="E521" s="194" t="s">
        <v>44</v>
      </c>
      <c r="F521" s="197"/>
      <c r="G521" s="194" t="s">
        <v>44</v>
      </c>
      <c r="H521" s="168"/>
      <c r="I521" s="136"/>
      <c r="J521" s="135"/>
      <c r="K521" s="67">
        <v>1354884475600187400</v>
      </c>
      <c r="L521" s="65" t="s">
        <v>43734</v>
      </c>
      <c r="M521" s="37">
        <v>139</v>
      </c>
      <c r="N521" s="37">
        <v>15</v>
      </c>
      <c r="O521" s="37">
        <v>0</v>
      </c>
      <c r="P521" s="37">
        <v>0</v>
      </c>
      <c r="Q521" s="37">
        <v>0</v>
      </c>
      <c r="R521" s="63"/>
      <c r="S521" s="74"/>
      <c r="T521" s="74"/>
      <c r="U521" s="63"/>
      <c r="V521" s="39" t="s">
        <v>11647</v>
      </c>
      <c r="W521" s="63"/>
      <c r="X521" s="66" t="s">
        <v>11648</v>
      </c>
      <c r="Y521" s="67">
        <v>132237174</v>
      </c>
      <c r="Z521" s="39" t="s">
        <v>11649</v>
      </c>
      <c r="AA521" s="63"/>
      <c r="AB521" s="58" t="s">
        <v>11650</v>
      </c>
      <c r="AC521" s="63"/>
      <c r="AD521" s="196" t="s">
        <v>11651</v>
      </c>
      <c r="AE521" s="63"/>
      <c r="AF521" s="37">
        <v>8683</v>
      </c>
      <c r="AG521" s="37">
        <v>24559</v>
      </c>
      <c r="AH521" s="37">
        <v>1022</v>
      </c>
      <c r="AI521" s="37">
        <v>14497</v>
      </c>
      <c r="AJ521" s="43"/>
      <c r="AK521" s="43"/>
      <c r="AL521" s="43"/>
      <c r="AM521" s="43"/>
      <c r="AN521" s="43"/>
    </row>
    <row x14ac:dyDescent="0.25" r="522" customHeight="1" ht="18">
      <c r="A522" s="63" t="s">
        <v>1181</v>
      </c>
      <c r="B522" s="53" t="s">
        <v>43735</v>
      </c>
      <c r="C522" s="194" t="s">
        <v>35</v>
      </c>
      <c r="D522" s="195" t="s">
        <v>1295</v>
      </c>
      <c r="E522" s="194" t="s">
        <v>35</v>
      </c>
      <c r="F522" s="195" t="s">
        <v>1295</v>
      </c>
      <c r="G522" s="194" t="s">
        <v>35</v>
      </c>
      <c r="H522" s="195" t="s">
        <v>1295</v>
      </c>
      <c r="I522" s="136"/>
      <c r="J522" s="135"/>
      <c r="K522" s="67">
        <v>1354881928898482200</v>
      </c>
      <c r="L522" s="65" t="s">
        <v>43736</v>
      </c>
      <c r="M522" s="37">
        <v>0</v>
      </c>
      <c r="N522" s="37">
        <v>0</v>
      </c>
      <c r="O522" s="37">
        <v>0</v>
      </c>
      <c r="P522" s="37">
        <v>0</v>
      </c>
      <c r="Q522" s="37">
        <v>0</v>
      </c>
      <c r="R522" s="63"/>
      <c r="S522" s="74"/>
      <c r="T522" s="74"/>
      <c r="U522" s="63"/>
      <c r="V522" s="39" t="s">
        <v>43737</v>
      </c>
      <c r="W522" s="63"/>
      <c r="X522" s="66" t="s">
        <v>43738</v>
      </c>
      <c r="Y522" s="67">
        <v>1352522008073023500</v>
      </c>
      <c r="Z522" s="39" t="s">
        <v>43739</v>
      </c>
      <c r="AA522" s="63"/>
      <c r="AB522" s="58" t="s">
        <v>43740</v>
      </c>
      <c r="AC522" s="39"/>
      <c r="AD522" s="74"/>
      <c r="AE522" s="63"/>
      <c r="AF522" s="37">
        <v>92</v>
      </c>
      <c r="AG522" s="37">
        <v>7</v>
      </c>
      <c r="AH522" s="37">
        <v>37</v>
      </c>
      <c r="AI522" s="37">
        <v>323</v>
      </c>
      <c r="AJ522" s="43"/>
      <c r="AK522" s="43"/>
      <c r="AL522" s="43"/>
      <c r="AM522" s="43"/>
      <c r="AN522" s="43"/>
    </row>
    <row x14ac:dyDescent="0.25" r="523" customHeight="1" ht="18">
      <c r="A523" s="63" t="s">
        <v>9179</v>
      </c>
      <c r="B523" s="53" t="s">
        <v>43741</v>
      </c>
      <c r="C523" s="194" t="s">
        <v>44</v>
      </c>
      <c r="D523" s="197"/>
      <c r="E523" s="194" t="s">
        <v>44</v>
      </c>
      <c r="F523" s="197"/>
      <c r="G523" s="194" t="s">
        <v>44</v>
      </c>
      <c r="H523" s="168"/>
      <c r="I523" s="136"/>
      <c r="J523" s="135"/>
      <c r="K523" s="67">
        <v>1354881142315495400</v>
      </c>
      <c r="L523" s="65" t="s">
        <v>43742</v>
      </c>
      <c r="M523" s="37">
        <v>1</v>
      </c>
      <c r="N523" s="37">
        <v>0</v>
      </c>
      <c r="O523" s="37">
        <v>0</v>
      </c>
      <c r="P523" s="37">
        <v>0</v>
      </c>
      <c r="Q523" s="37">
        <v>0</v>
      </c>
      <c r="R523" s="63"/>
      <c r="S523" s="74"/>
      <c r="T523" s="74"/>
      <c r="U523" s="63"/>
      <c r="V523" s="39" t="s">
        <v>43743</v>
      </c>
      <c r="W523" s="63"/>
      <c r="X523" s="66" t="s">
        <v>43744</v>
      </c>
      <c r="Y523" s="67">
        <v>1427466456</v>
      </c>
      <c r="Z523" s="39" t="s">
        <v>43745</v>
      </c>
      <c r="AA523" s="63"/>
      <c r="AB523" s="58" t="s">
        <v>43746</v>
      </c>
      <c r="AC523" s="63"/>
      <c r="AD523" s="196" t="s">
        <v>43747</v>
      </c>
      <c r="AE523" s="63"/>
      <c r="AF523" s="37">
        <v>10499</v>
      </c>
      <c r="AG523" s="37">
        <v>1701</v>
      </c>
      <c r="AH523" s="37">
        <v>427</v>
      </c>
      <c r="AI523" s="37">
        <v>5864</v>
      </c>
      <c r="AJ523" s="43"/>
      <c r="AK523" s="43"/>
      <c r="AL523" s="43"/>
      <c r="AM523" s="43"/>
      <c r="AN523" s="43"/>
    </row>
    <row x14ac:dyDescent="0.25" r="524" customHeight="1" ht="18">
      <c r="A524" s="63" t="s">
        <v>10399</v>
      </c>
      <c r="B524" s="53" t="s">
        <v>43748</v>
      </c>
      <c r="C524" s="194" t="s">
        <v>44</v>
      </c>
      <c r="D524" s="197"/>
      <c r="E524" s="194" t="s">
        <v>44</v>
      </c>
      <c r="F524" s="197"/>
      <c r="G524" s="194" t="s">
        <v>44</v>
      </c>
      <c r="H524" s="168"/>
      <c r="I524" s="136"/>
      <c r="J524" s="135"/>
      <c r="K524" s="67">
        <v>1354881055250149400</v>
      </c>
      <c r="L524" s="65" t="s">
        <v>43749</v>
      </c>
      <c r="M524" s="37">
        <v>1</v>
      </c>
      <c r="N524" s="37">
        <v>0</v>
      </c>
      <c r="O524" s="37">
        <v>0</v>
      </c>
      <c r="P524" s="37">
        <v>0</v>
      </c>
      <c r="Q524" s="37">
        <v>0</v>
      </c>
      <c r="R524" s="63"/>
      <c r="S524" s="74"/>
      <c r="T524" s="74"/>
      <c r="U524" s="63"/>
      <c r="V524" s="39" t="s">
        <v>43743</v>
      </c>
      <c r="W524" s="63"/>
      <c r="X524" s="66" t="s">
        <v>43744</v>
      </c>
      <c r="Y524" s="67">
        <v>1427466456</v>
      </c>
      <c r="Z524" s="39" t="s">
        <v>43745</v>
      </c>
      <c r="AA524" s="63"/>
      <c r="AB524" s="58" t="s">
        <v>43746</v>
      </c>
      <c r="AC524" s="63"/>
      <c r="AD524" s="196" t="s">
        <v>43747</v>
      </c>
      <c r="AE524" s="63"/>
      <c r="AF524" s="37">
        <v>10499</v>
      </c>
      <c r="AG524" s="37">
        <v>1701</v>
      </c>
      <c r="AH524" s="37">
        <v>427</v>
      </c>
      <c r="AI524" s="37">
        <v>5864</v>
      </c>
      <c r="AJ524" s="43"/>
      <c r="AK524" s="43"/>
      <c r="AL524" s="43"/>
      <c r="AM524" s="43"/>
      <c r="AN524" s="43"/>
    </row>
    <row x14ac:dyDescent="0.25" r="525" customHeight="1" ht="18">
      <c r="A525" s="63" t="s">
        <v>1191</v>
      </c>
      <c r="B525" s="53" t="s">
        <v>43750</v>
      </c>
      <c r="C525" s="194" t="s">
        <v>44</v>
      </c>
      <c r="D525" s="197"/>
      <c r="E525" s="194" t="s">
        <v>44</v>
      </c>
      <c r="F525" s="197"/>
      <c r="G525" s="194" t="s">
        <v>44</v>
      </c>
      <c r="H525" s="168"/>
      <c r="I525" s="136"/>
      <c r="J525" s="135"/>
      <c r="K525" s="67">
        <v>1354880890787270700</v>
      </c>
      <c r="L525" s="65" t="s">
        <v>43751</v>
      </c>
      <c r="M525" s="37">
        <v>9</v>
      </c>
      <c r="N525" s="37">
        <v>1</v>
      </c>
      <c r="O525" s="37">
        <v>0</v>
      </c>
      <c r="P525" s="37">
        <v>0</v>
      </c>
      <c r="Q525" s="37">
        <v>0</v>
      </c>
      <c r="R525" s="63"/>
      <c r="S525" s="74"/>
      <c r="T525" s="74"/>
      <c r="U525" s="63"/>
      <c r="V525" s="39" t="s">
        <v>43743</v>
      </c>
      <c r="W525" s="63"/>
      <c r="X525" s="66" t="s">
        <v>43744</v>
      </c>
      <c r="Y525" s="67">
        <v>1427466456</v>
      </c>
      <c r="Z525" s="39" t="s">
        <v>43745</v>
      </c>
      <c r="AA525" s="63"/>
      <c r="AB525" s="58" t="s">
        <v>43746</v>
      </c>
      <c r="AC525" s="63"/>
      <c r="AD525" s="196" t="s">
        <v>43747</v>
      </c>
      <c r="AE525" s="63"/>
      <c r="AF525" s="37">
        <v>10499</v>
      </c>
      <c r="AG525" s="37">
        <v>1701</v>
      </c>
      <c r="AH525" s="37">
        <v>427</v>
      </c>
      <c r="AI525" s="37">
        <v>5864</v>
      </c>
      <c r="AJ525" s="43"/>
      <c r="AK525" s="43"/>
      <c r="AL525" s="43"/>
      <c r="AM525" s="43"/>
      <c r="AN525" s="43"/>
    </row>
    <row x14ac:dyDescent="0.25" r="526" customHeight="1" ht="18">
      <c r="A526" s="63" t="s">
        <v>1798</v>
      </c>
      <c r="B526" s="53" t="s">
        <v>43752</v>
      </c>
      <c r="C526" s="194" t="s">
        <v>44</v>
      </c>
      <c r="D526" s="197"/>
      <c r="E526" s="194" t="s">
        <v>44</v>
      </c>
      <c r="F526" s="197"/>
      <c r="G526" s="194" t="s">
        <v>44</v>
      </c>
      <c r="H526" s="168"/>
      <c r="I526" s="136"/>
      <c r="J526" s="135"/>
      <c r="K526" s="67">
        <v>1354880120041992200</v>
      </c>
      <c r="L526" s="65" t="s">
        <v>43753</v>
      </c>
      <c r="M526" s="37">
        <v>319</v>
      </c>
      <c r="N526" s="37">
        <v>187</v>
      </c>
      <c r="O526" s="37">
        <v>0</v>
      </c>
      <c r="P526" s="37">
        <v>0</v>
      </c>
      <c r="Q526" s="37">
        <v>0</v>
      </c>
      <c r="R526" s="63"/>
      <c r="S526" s="74"/>
      <c r="T526" s="74"/>
      <c r="U526" s="63"/>
      <c r="V526" s="39" t="s">
        <v>43754</v>
      </c>
      <c r="W526" s="63"/>
      <c r="X526" s="66" t="s">
        <v>43755</v>
      </c>
      <c r="Y526" s="67">
        <v>979377536412061700</v>
      </c>
      <c r="Z526" s="63" t="s">
        <v>43756</v>
      </c>
      <c r="AA526" s="63" t="s">
        <v>43757</v>
      </c>
      <c r="AB526" s="58" t="s">
        <v>43758</v>
      </c>
      <c r="AC526" s="63"/>
      <c r="AD526" s="196" t="s">
        <v>1003</v>
      </c>
      <c r="AE526" s="63"/>
      <c r="AF526" s="37">
        <v>57928</v>
      </c>
      <c r="AG526" s="37">
        <v>22677</v>
      </c>
      <c r="AH526" s="37">
        <v>6257</v>
      </c>
      <c r="AI526" s="37">
        <v>87913</v>
      </c>
      <c r="AJ526" s="43"/>
      <c r="AK526" s="43"/>
      <c r="AL526" s="43"/>
      <c r="AM526" s="43"/>
      <c r="AN526" s="43"/>
    </row>
    <row x14ac:dyDescent="0.25" r="527" customHeight="1" ht="18">
      <c r="A527" s="63" t="s">
        <v>8172</v>
      </c>
      <c r="B527" s="53" t="s">
        <v>43759</v>
      </c>
      <c r="C527" s="194" t="s">
        <v>44</v>
      </c>
      <c r="D527" s="197"/>
      <c r="E527" s="194" t="s">
        <v>44</v>
      </c>
      <c r="F527" s="197"/>
      <c r="G527" s="194" t="s">
        <v>44</v>
      </c>
      <c r="H527" s="168"/>
      <c r="I527" s="136"/>
      <c r="J527" s="135"/>
      <c r="K527" s="67">
        <v>1354878997885288400</v>
      </c>
      <c r="L527" s="65" t="s">
        <v>43760</v>
      </c>
      <c r="M527" s="37">
        <v>0</v>
      </c>
      <c r="N527" s="37">
        <v>0</v>
      </c>
      <c r="O527" s="37">
        <v>0</v>
      </c>
      <c r="P527" s="37">
        <v>0</v>
      </c>
      <c r="Q527" s="37">
        <v>0</v>
      </c>
      <c r="R527" s="63"/>
      <c r="S527" s="74"/>
      <c r="T527" s="74"/>
      <c r="U527" s="63"/>
      <c r="V527" s="39" t="s">
        <v>43761</v>
      </c>
      <c r="W527" s="63"/>
      <c r="X527" s="66" t="s">
        <v>43762</v>
      </c>
      <c r="Y527" s="67">
        <v>2411488764</v>
      </c>
      <c r="Z527" s="63" t="s">
        <v>43763</v>
      </c>
      <c r="AA527" s="63" t="s">
        <v>43764</v>
      </c>
      <c r="AB527" s="58" t="s">
        <v>43765</v>
      </c>
      <c r="AC527" s="63"/>
      <c r="AD527" s="74" t="s">
        <v>43766</v>
      </c>
      <c r="AE527" s="63"/>
      <c r="AF527" s="37">
        <v>14914</v>
      </c>
      <c r="AG527" s="37">
        <v>545</v>
      </c>
      <c r="AH527" s="37">
        <v>1724</v>
      </c>
      <c r="AI527" s="37">
        <v>10830</v>
      </c>
      <c r="AJ527" s="43"/>
      <c r="AK527" s="43"/>
      <c r="AL527" s="43"/>
      <c r="AM527" s="43"/>
      <c r="AN527" s="43"/>
    </row>
    <row x14ac:dyDescent="0.25" r="528" customHeight="1" ht="18">
      <c r="A528" s="63" t="s">
        <v>10442</v>
      </c>
      <c r="B528" s="53" t="s">
        <v>43767</v>
      </c>
      <c r="C528" s="194" t="s">
        <v>44</v>
      </c>
      <c r="D528" s="197"/>
      <c r="E528" s="194" t="s">
        <v>44</v>
      </c>
      <c r="F528" s="197"/>
      <c r="G528" s="194" t="s">
        <v>44</v>
      </c>
      <c r="H528" s="168"/>
      <c r="I528" s="136"/>
      <c r="J528" s="135"/>
      <c r="K528" s="67">
        <v>1354878869749248000</v>
      </c>
      <c r="L528" s="65" t="s">
        <v>43768</v>
      </c>
      <c r="M528" s="37">
        <v>0</v>
      </c>
      <c r="N528" s="37">
        <v>0</v>
      </c>
      <c r="O528" s="37">
        <v>0</v>
      </c>
      <c r="P528" s="37">
        <v>0</v>
      </c>
      <c r="Q528" s="37">
        <v>0</v>
      </c>
      <c r="R528" s="63"/>
      <c r="S528" s="74"/>
      <c r="T528" s="74"/>
      <c r="U528" s="63"/>
      <c r="V528" s="63" t="s">
        <v>43769</v>
      </c>
      <c r="W528" s="63"/>
      <c r="X528" s="66" t="s">
        <v>43770</v>
      </c>
      <c r="Y528" s="67">
        <v>1883466121</v>
      </c>
      <c r="Z528" s="39" t="s">
        <v>43771</v>
      </c>
      <c r="AA528" s="63"/>
      <c r="AB528" s="58" t="s">
        <v>43772</v>
      </c>
      <c r="AC528" s="63"/>
      <c r="AD528" s="74" t="s">
        <v>1718</v>
      </c>
      <c r="AE528" s="63"/>
      <c r="AF528" s="37">
        <v>9046</v>
      </c>
      <c r="AG528" s="37">
        <v>92</v>
      </c>
      <c r="AH528" s="37">
        <v>287</v>
      </c>
      <c r="AI528" s="37">
        <v>15243</v>
      </c>
      <c r="AJ528" s="43"/>
      <c r="AK528" s="43"/>
      <c r="AL528" s="43"/>
      <c r="AM528" s="43"/>
      <c r="AN528" s="43"/>
    </row>
    <row x14ac:dyDescent="0.25" r="529" customHeight="1" ht="18">
      <c r="A529" s="63" t="s">
        <v>43773</v>
      </c>
      <c r="B529" s="53" t="s">
        <v>43774</v>
      </c>
      <c r="C529" s="194" t="s">
        <v>35</v>
      </c>
      <c r="D529" s="195" t="s">
        <v>235</v>
      </c>
      <c r="E529" s="194" t="s">
        <v>35</v>
      </c>
      <c r="F529" s="195" t="s">
        <v>235</v>
      </c>
      <c r="G529" s="194" t="s">
        <v>35</v>
      </c>
      <c r="H529" s="195" t="s">
        <v>235</v>
      </c>
      <c r="I529" s="136"/>
      <c r="J529" s="135"/>
      <c r="K529" s="67">
        <v>1354878366566985700</v>
      </c>
      <c r="L529" s="65" t="s">
        <v>43775</v>
      </c>
      <c r="M529" s="37">
        <v>13</v>
      </c>
      <c r="N529" s="37">
        <v>3</v>
      </c>
      <c r="O529" s="37">
        <v>0</v>
      </c>
      <c r="P529" s="37">
        <v>0</v>
      </c>
      <c r="Q529" s="37">
        <v>0</v>
      </c>
      <c r="R529" s="63"/>
      <c r="S529" s="74"/>
      <c r="T529" s="74"/>
      <c r="U529" s="63"/>
      <c r="V529" s="39" t="s">
        <v>43776</v>
      </c>
      <c r="W529" s="63"/>
      <c r="X529" s="66" t="s">
        <v>43777</v>
      </c>
      <c r="Y529" s="67">
        <v>2234488471</v>
      </c>
      <c r="Z529" s="39" t="s">
        <v>43778</v>
      </c>
      <c r="AA529" s="63"/>
      <c r="AB529" s="58" t="s">
        <v>43779</v>
      </c>
      <c r="AC529" s="63"/>
      <c r="AD529" s="196" t="s">
        <v>43780</v>
      </c>
      <c r="AE529" s="63"/>
      <c r="AF529" s="37">
        <v>9373</v>
      </c>
      <c r="AG529" s="37">
        <v>13428</v>
      </c>
      <c r="AH529" s="37">
        <v>12013</v>
      </c>
      <c r="AI529" s="37">
        <v>268628</v>
      </c>
      <c r="AJ529" s="43"/>
      <c r="AK529" s="43"/>
      <c r="AL529" s="43"/>
      <c r="AM529" s="43"/>
      <c r="AN529" s="43"/>
    </row>
    <row x14ac:dyDescent="0.25" r="530" customHeight="1" ht="18">
      <c r="A530" s="63" t="s">
        <v>18113</v>
      </c>
      <c r="B530" s="53" t="s">
        <v>43781</v>
      </c>
      <c r="C530" s="194" t="s">
        <v>35</v>
      </c>
      <c r="D530" s="195" t="s">
        <v>235</v>
      </c>
      <c r="E530" s="194" t="s">
        <v>35</v>
      </c>
      <c r="F530" s="195" t="s">
        <v>235</v>
      </c>
      <c r="G530" s="194" t="s">
        <v>35</v>
      </c>
      <c r="H530" s="195" t="s">
        <v>235</v>
      </c>
      <c r="I530" s="136"/>
      <c r="J530" s="135"/>
      <c r="K530" s="67">
        <v>1354878156579209200</v>
      </c>
      <c r="L530" s="65" t="s">
        <v>43782</v>
      </c>
      <c r="M530" s="37">
        <v>122</v>
      </c>
      <c r="N530" s="37">
        <v>27</v>
      </c>
      <c r="O530" s="37">
        <v>0</v>
      </c>
      <c r="P530" s="37">
        <v>0</v>
      </c>
      <c r="Q530" s="37">
        <v>0</v>
      </c>
      <c r="R530" s="63"/>
      <c r="S530" s="74"/>
      <c r="T530" s="74"/>
      <c r="U530" s="63"/>
      <c r="V530" s="39" t="s">
        <v>43783</v>
      </c>
      <c r="W530" s="63"/>
      <c r="X530" s="66" t="s">
        <v>43784</v>
      </c>
      <c r="Y530" s="67">
        <v>554367249</v>
      </c>
      <c r="Z530" s="63" t="s">
        <v>43785</v>
      </c>
      <c r="AA530" s="63" t="s">
        <v>43786</v>
      </c>
      <c r="AB530" s="58" t="s">
        <v>43787</v>
      </c>
      <c r="AC530" s="63"/>
      <c r="AD530" s="196" t="s">
        <v>43788</v>
      </c>
      <c r="AE530" s="63"/>
      <c r="AF530" s="37">
        <v>3896</v>
      </c>
      <c r="AG530" s="37">
        <v>9586</v>
      </c>
      <c r="AH530" s="37">
        <v>2286</v>
      </c>
      <c r="AI530" s="37">
        <v>5396</v>
      </c>
      <c r="AJ530" s="43"/>
      <c r="AK530" s="43"/>
      <c r="AL530" s="43"/>
      <c r="AM530" s="43"/>
      <c r="AN530" s="43"/>
    </row>
    <row x14ac:dyDescent="0.25" r="531" customHeight="1" ht="18">
      <c r="A531" s="63" t="s">
        <v>1850</v>
      </c>
      <c r="B531" s="53" t="s">
        <v>43789</v>
      </c>
      <c r="C531" s="194" t="s">
        <v>44</v>
      </c>
      <c r="D531" s="197"/>
      <c r="E531" s="194" t="s">
        <v>44</v>
      </c>
      <c r="F531" s="197"/>
      <c r="G531" s="194" t="s">
        <v>44</v>
      </c>
      <c r="H531" s="168"/>
      <c r="I531" s="136"/>
      <c r="J531" s="135"/>
      <c r="K531" s="67">
        <v>1354877742773371000</v>
      </c>
      <c r="L531" s="65" t="s">
        <v>43790</v>
      </c>
      <c r="M531" s="37">
        <v>14</v>
      </c>
      <c r="N531" s="37">
        <v>1</v>
      </c>
      <c r="O531" s="37">
        <v>0</v>
      </c>
      <c r="P531" s="37">
        <v>0</v>
      </c>
      <c r="Q531" s="37">
        <v>0</v>
      </c>
      <c r="R531" s="63"/>
      <c r="S531" s="74"/>
      <c r="T531" s="74"/>
      <c r="U531" s="63"/>
      <c r="V531" s="63" t="s">
        <v>36696</v>
      </c>
      <c r="W531" s="63"/>
      <c r="X531" s="66" t="s">
        <v>36697</v>
      </c>
      <c r="Y531" s="67">
        <v>252283801</v>
      </c>
      <c r="Z531" s="63" t="s">
        <v>36698</v>
      </c>
      <c r="AA531" s="63" t="s">
        <v>36699</v>
      </c>
      <c r="AB531" s="58" t="s">
        <v>36700</v>
      </c>
      <c r="AC531" s="63"/>
      <c r="AD531" s="74" t="s">
        <v>36701</v>
      </c>
      <c r="AE531" s="63"/>
      <c r="AF531" s="37">
        <v>24502</v>
      </c>
      <c r="AG531" s="37">
        <v>120250</v>
      </c>
      <c r="AH531" s="37">
        <v>2018</v>
      </c>
      <c r="AI531" s="37">
        <v>358</v>
      </c>
      <c r="AJ531" s="43"/>
      <c r="AK531" s="43"/>
      <c r="AL531" s="43"/>
      <c r="AM531" s="43"/>
      <c r="AN531" s="43"/>
    </row>
    <row x14ac:dyDescent="0.25" r="532" customHeight="1" ht="18">
      <c r="A532" s="63" t="s">
        <v>18121</v>
      </c>
      <c r="B532" s="53" t="s">
        <v>43791</v>
      </c>
      <c r="C532" s="194" t="s">
        <v>44</v>
      </c>
      <c r="D532" s="197"/>
      <c r="E532" s="194" t="s">
        <v>44</v>
      </c>
      <c r="F532" s="197"/>
      <c r="G532" s="194" t="s">
        <v>44</v>
      </c>
      <c r="H532" s="168"/>
      <c r="I532" s="136"/>
      <c r="J532" s="135"/>
      <c r="K532" s="67">
        <v>1354877167960645600</v>
      </c>
      <c r="L532" s="65" t="s">
        <v>43792</v>
      </c>
      <c r="M532" s="37">
        <v>22</v>
      </c>
      <c r="N532" s="37">
        <v>4</v>
      </c>
      <c r="O532" s="37">
        <v>0</v>
      </c>
      <c r="P532" s="37">
        <v>0</v>
      </c>
      <c r="Q532" s="37">
        <v>0</v>
      </c>
      <c r="R532" s="63"/>
      <c r="S532" s="74"/>
      <c r="T532" s="74"/>
      <c r="U532" s="63"/>
      <c r="V532" s="63" t="s">
        <v>2780</v>
      </c>
      <c r="W532" s="63"/>
      <c r="X532" s="66" t="s">
        <v>2781</v>
      </c>
      <c r="Y532" s="67">
        <v>921329723380260900</v>
      </c>
      <c r="Z532" s="63" t="s">
        <v>2782</v>
      </c>
      <c r="AA532" s="63" t="s">
        <v>2783</v>
      </c>
      <c r="AB532" s="58" t="s">
        <v>2784</v>
      </c>
      <c r="AC532" s="39"/>
      <c r="AD532" s="74"/>
      <c r="AE532" s="63"/>
      <c r="AF532" s="37">
        <v>308341</v>
      </c>
      <c r="AG532" s="37">
        <v>203074</v>
      </c>
      <c r="AH532" s="37">
        <v>37</v>
      </c>
      <c r="AI532" s="37">
        <v>1</v>
      </c>
      <c r="AJ532" s="43"/>
      <c r="AK532" s="43"/>
      <c r="AL532" s="43"/>
      <c r="AM532" s="43"/>
      <c r="AN532" s="43"/>
    </row>
    <row x14ac:dyDescent="0.25" r="533" customHeight="1" ht="18">
      <c r="A533" s="63" t="s">
        <v>10460</v>
      </c>
      <c r="B533" s="53" t="s">
        <v>43793</v>
      </c>
      <c r="C533" s="194" t="s">
        <v>44</v>
      </c>
      <c r="D533" s="197"/>
      <c r="E533" s="194" t="s">
        <v>44</v>
      </c>
      <c r="F533" s="197"/>
      <c r="G533" s="194" t="s">
        <v>44</v>
      </c>
      <c r="H533" s="168"/>
      <c r="I533" s="136"/>
      <c r="J533" s="135"/>
      <c r="K533" s="67">
        <v>1354876091152932900</v>
      </c>
      <c r="L533" s="65" t="s">
        <v>43794</v>
      </c>
      <c r="M533" s="37">
        <v>4</v>
      </c>
      <c r="N533" s="37">
        <v>1</v>
      </c>
      <c r="O533" s="37">
        <v>0</v>
      </c>
      <c r="P533" s="37">
        <v>0</v>
      </c>
      <c r="Q533" s="37">
        <v>0</v>
      </c>
      <c r="R533" s="63"/>
      <c r="S533" s="74"/>
      <c r="T533" s="74"/>
      <c r="U533" s="63"/>
      <c r="V533" s="39" t="s">
        <v>43795</v>
      </c>
      <c r="W533" s="63"/>
      <c r="X533" s="66" t="s">
        <v>43796</v>
      </c>
      <c r="Y533" s="67">
        <v>1319042564926902300</v>
      </c>
      <c r="Z533" s="39" t="s">
        <v>43797</v>
      </c>
      <c r="AA533" s="63"/>
      <c r="AB533" s="58" t="s">
        <v>43798</v>
      </c>
      <c r="AC533" s="39"/>
      <c r="AD533" s="74"/>
      <c r="AE533" s="63"/>
      <c r="AF533" s="37">
        <v>2898</v>
      </c>
      <c r="AG533" s="37">
        <v>733</v>
      </c>
      <c r="AH533" s="37">
        <v>975</v>
      </c>
      <c r="AI533" s="37">
        <v>3169</v>
      </c>
      <c r="AJ533" s="43"/>
      <c r="AK533" s="43"/>
      <c r="AL533" s="43"/>
      <c r="AM533" s="43"/>
      <c r="AN533" s="43"/>
    </row>
    <row x14ac:dyDescent="0.25" r="534" customHeight="1" ht="18">
      <c r="A534" s="63" t="s">
        <v>608</v>
      </c>
      <c r="B534" s="53" t="s">
        <v>43799</v>
      </c>
      <c r="C534" s="194" t="s">
        <v>44</v>
      </c>
      <c r="D534" s="197"/>
      <c r="E534" s="194" t="s">
        <v>44</v>
      </c>
      <c r="F534" s="197"/>
      <c r="G534" s="194" t="s">
        <v>44</v>
      </c>
      <c r="H534" s="168"/>
      <c r="I534" s="136"/>
      <c r="J534" s="135"/>
      <c r="K534" s="67">
        <v>1354875237582708700</v>
      </c>
      <c r="L534" s="65" t="s">
        <v>43800</v>
      </c>
      <c r="M534" s="37">
        <v>0</v>
      </c>
      <c r="N534" s="37">
        <v>0</v>
      </c>
      <c r="O534" s="37">
        <v>0</v>
      </c>
      <c r="P534" s="37">
        <v>0</v>
      </c>
      <c r="Q534" s="37">
        <v>0</v>
      </c>
      <c r="R534" s="63"/>
      <c r="S534" s="74"/>
      <c r="T534" s="74"/>
      <c r="U534" s="63"/>
      <c r="V534" s="39" t="s">
        <v>34456</v>
      </c>
      <c r="W534" s="63"/>
      <c r="X534" s="66" t="s">
        <v>34457</v>
      </c>
      <c r="Y534" s="67">
        <v>70987016</v>
      </c>
      <c r="Z534" s="39" t="s">
        <v>34457</v>
      </c>
      <c r="AA534" s="63"/>
      <c r="AB534" s="58" t="s">
        <v>34458</v>
      </c>
      <c r="AC534" s="39"/>
      <c r="AD534" s="74"/>
      <c r="AE534" s="63"/>
      <c r="AF534" s="37">
        <v>6583</v>
      </c>
      <c r="AG534" s="37">
        <v>722</v>
      </c>
      <c r="AH534" s="37">
        <v>535</v>
      </c>
      <c r="AI534" s="37">
        <v>73</v>
      </c>
      <c r="AJ534" s="43"/>
      <c r="AK534" s="43"/>
      <c r="AL534" s="43"/>
      <c r="AM534" s="43"/>
      <c r="AN534" s="43"/>
    </row>
    <row x14ac:dyDescent="0.25" r="535" customHeight="1" ht="18">
      <c r="A535" s="63" t="s">
        <v>615</v>
      </c>
      <c r="B535" s="53" t="s">
        <v>43801</v>
      </c>
      <c r="C535" s="194" t="s">
        <v>44</v>
      </c>
      <c r="D535" s="197"/>
      <c r="E535" s="194" t="s">
        <v>44</v>
      </c>
      <c r="F535" s="197"/>
      <c r="G535" s="194" t="s">
        <v>44</v>
      </c>
      <c r="H535" s="168"/>
      <c r="I535" s="136"/>
      <c r="J535" s="135"/>
      <c r="K535" s="67">
        <v>1354874953523482600</v>
      </c>
      <c r="L535" s="65" t="s">
        <v>43802</v>
      </c>
      <c r="M535" s="37">
        <v>35</v>
      </c>
      <c r="N535" s="37">
        <v>4</v>
      </c>
      <c r="O535" s="37">
        <v>0</v>
      </c>
      <c r="P535" s="37">
        <v>0</v>
      </c>
      <c r="Q535" s="37">
        <v>0</v>
      </c>
      <c r="R535" s="63"/>
      <c r="S535" s="74"/>
      <c r="T535" s="74"/>
      <c r="U535" s="63"/>
      <c r="V535" s="39" t="s">
        <v>8780</v>
      </c>
      <c r="W535" s="63"/>
      <c r="X535" s="66" t="s">
        <v>8781</v>
      </c>
      <c r="Y535" s="67">
        <v>3028137706</v>
      </c>
      <c r="Z535" s="39" t="s">
        <v>8782</v>
      </c>
      <c r="AA535" s="63"/>
      <c r="AB535" s="58" t="s">
        <v>43803</v>
      </c>
      <c r="AC535" s="39"/>
      <c r="AD535" s="74"/>
      <c r="AE535" s="63"/>
      <c r="AF535" s="37">
        <v>72947</v>
      </c>
      <c r="AG535" s="37">
        <v>85692</v>
      </c>
      <c r="AH535" s="37">
        <v>3885</v>
      </c>
      <c r="AI535" s="37">
        <v>41495</v>
      </c>
      <c r="AJ535" s="43"/>
      <c r="AK535" s="43"/>
      <c r="AL535" s="43"/>
      <c r="AM535" s="43"/>
      <c r="AN535" s="43"/>
    </row>
    <row x14ac:dyDescent="0.25" r="536" customHeight="1" ht="18">
      <c r="A536" s="63" t="s">
        <v>193</v>
      </c>
      <c r="B536" s="53" t="s">
        <v>43804</v>
      </c>
      <c r="C536" s="194" t="s">
        <v>44</v>
      </c>
      <c r="D536" s="197"/>
      <c r="E536" s="194" t="s">
        <v>44</v>
      </c>
      <c r="F536" s="197"/>
      <c r="G536" s="194" t="s">
        <v>44</v>
      </c>
      <c r="H536" s="168"/>
      <c r="I536" s="136"/>
      <c r="J536" s="135"/>
      <c r="K536" s="67">
        <v>1354874230618394600</v>
      </c>
      <c r="L536" s="65" t="s">
        <v>43805</v>
      </c>
      <c r="M536" s="37">
        <v>48</v>
      </c>
      <c r="N536" s="37">
        <v>19</v>
      </c>
      <c r="O536" s="37">
        <v>0</v>
      </c>
      <c r="P536" s="37">
        <v>0</v>
      </c>
      <c r="Q536" s="37">
        <v>0</v>
      </c>
      <c r="R536" s="63"/>
      <c r="S536" s="74"/>
      <c r="T536" s="74"/>
      <c r="U536" s="63"/>
      <c r="V536" s="39" t="s">
        <v>43806</v>
      </c>
      <c r="W536" s="63"/>
      <c r="X536" s="66" t="s">
        <v>43807</v>
      </c>
      <c r="Y536" s="67">
        <v>1600976587</v>
      </c>
      <c r="Z536" s="63" t="s">
        <v>43808</v>
      </c>
      <c r="AA536" s="63" t="s">
        <v>43809</v>
      </c>
      <c r="AB536" s="58" t="s">
        <v>43810</v>
      </c>
      <c r="AC536" s="63"/>
      <c r="AD536" s="196" t="s">
        <v>327</v>
      </c>
      <c r="AE536" s="63"/>
      <c r="AF536" s="37">
        <v>9257</v>
      </c>
      <c r="AG536" s="37">
        <v>4544</v>
      </c>
      <c r="AH536" s="37">
        <v>769</v>
      </c>
      <c r="AI536" s="37">
        <v>11350</v>
      </c>
      <c r="AJ536" s="43"/>
      <c r="AK536" s="43"/>
      <c r="AL536" s="43"/>
      <c r="AM536" s="43"/>
      <c r="AN536" s="43"/>
    </row>
    <row x14ac:dyDescent="0.25" r="537" customHeight="1" ht="18">
      <c r="A537" s="63" t="s">
        <v>3063</v>
      </c>
      <c r="B537" s="53" t="s">
        <v>43811</v>
      </c>
      <c r="C537" s="194" t="s">
        <v>35</v>
      </c>
      <c r="D537" s="195" t="s">
        <v>235</v>
      </c>
      <c r="E537" s="194" t="s">
        <v>35</v>
      </c>
      <c r="F537" s="195" t="s">
        <v>235</v>
      </c>
      <c r="G537" s="194" t="s">
        <v>35</v>
      </c>
      <c r="H537" s="195" t="s">
        <v>235</v>
      </c>
      <c r="I537" s="136"/>
      <c r="J537" s="135"/>
      <c r="K537" s="67">
        <v>1354872718357917700</v>
      </c>
      <c r="L537" s="65" t="s">
        <v>43812</v>
      </c>
      <c r="M537" s="37">
        <v>11</v>
      </c>
      <c r="N537" s="37">
        <v>9</v>
      </c>
      <c r="O537" s="37">
        <v>0</v>
      </c>
      <c r="P537" s="37">
        <v>0</v>
      </c>
      <c r="Q537" s="37">
        <v>0</v>
      </c>
      <c r="R537" s="63"/>
      <c r="S537" s="74"/>
      <c r="T537" s="74"/>
      <c r="U537" s="63"/>
      <c r="V537" s="39" t="s">
        <v>43813</v>
      </c>
      <c r="W537" s="63"/>
      <c r="X537" s="66" t="s">
        <v>43814</v>
      </c>
      <c r="Y537" s="67">
        <v>2480457337</v>
      </c>
      <c r="Z537" s="39" t="s">
        <v>43815</v>
      </c>
      <c r="AA537" s="63"/>
      <c r="AB537" s="58" t="s">
        <v>43816</v>
      </c>
      <c r="AC537" s="63"/>
      <c r="AD537" s="196" t="s">
        <v>2995</v>
      </c>
      <c r="AE537" s="63"/>
      <c r="AF537" s="37">
        <v>5023</v>
      </c>
      <c r="AG537" s="37">
        <v>1352</v>
      </c>
      <c r="AH537" s="37">
        <v>31</v>
      </c>
      <c r="AI537" s="37">
        <v>993</v>
      </c>
      <c r="AJ537" s="43"/>
      <c r="AK537" s="43"/>
      <c r="AL537" s="43"/>
      <c r="AM537" s="43"/>
      <c r="AN537" s="43"/>
    </row>
    <row x14ac:dyDescent="0.25" r="538" customHeight="1" ht="18">
      <c r="A538" s="63" t="s">
        <v>43817</v>
      </c>
      <c r="B538" s="53" t="s">
        <v>43818</v>
      </c>
      <c r="C538" s="194" t="s">
        <v>44</v>
      </c>
      <c r="D538" s="197"/>
      <c r="E538" s="194" t="s">
        <v>44</v>
      </c>
      <c r="F538" s="197"/>
      <c r="G538" s="194" t="s">
        <v>44</v>
      </c>
      <c r="H538" s="168"/>
      <c r="I538" s="136"/>
      <c r="J538" s="135"/>
      <c r="K538" s="67">
        <v>1354871611602706400</v>
      </c>
      <c r="L538" s="65" t="s">
        <v>43819</v>
      </c>
      <c r="M538" s="37">
        <v>0</v>
      </c>
      <c r="N538" s="37">
        <v>0</v>
      </c>
      <c r="O538" s="37">
        <v>0</v>
      </c>
      <c r="P538" s="37">
        <v>0</v>
      </c>
      <c r="Q538" s="37">
        <v>0</v>
      </c>
      <c r="R538" s="63"/>
      <c r="S538" s="74"/>
      <c r="T538" s="74"/>
      <c r="U538" s="63"/>
      <c r="V538" s="39" t="s">
        <v>43820</v>
      </c>
      <c r="W538" s="63"/>
      <c r="X538" s="66" t="s">
        <v>43821</v>
      </c>
      <c r="Y538" s="67">
        <v>961569071459459100</v>
      </c>
      <c r="Z538" s="39" t="s">
        <v>43822</v>
      </c>
      <c r="AA538" s="63"/>
      <c r="AB538" s="58" t="s">
        <v>43823</v>
      </c>
      <c r="AC538" s="63"/>
      <c r="AD538" s="196" t="s">
        <v>19051</v>
      </c>
      <c r="AE538" s="63"/>
      <c r="AF538" s="37">
        <v>603</v>
      </c>
      <c r="AG538" s="37">
        <v>30</v>
      </c>
      <c r="AH538" s="37">
        <v>100</v>
      </c>
      <c r="AI538" s="37">
        <v>2288</v>
      </c>
      <c r="AJ538" s="43"/>
      <c r="AK538" s="43"/>
      <c r="AL538" s="43"/>
      <c r="AM538" s="43"/>
      <c r="AN538" s="43"/>
    </row>
    <row x14ac:dyDescent="0.25" r="539" customHeight="1" ht="18">
      <c r="A539" s="63" t="s">
        <v>1956</v>
      </c>
      <c r="B539" s="53" t="s">
        <v>43824</v>
      </c>
      <c r="C539" s="194" t="s">
        <v>35</v>
      </c>
      <c r="D539" s="195" t="s">
        <v>235</v>
      </c>
      <c r="E539" s="194" t="s">
        <v>35</v>
      </c>
      <c r="F539" s="195" t="s">
        <v>235</v>
      </c>
      <c r="G539" s="194" t="s">
        <v>35</v>
      </c>
      <c r="H539" s="195" t="s">
        <v>235</v>
      </c>
      <c r="I539" s="136"/>
      <c r="J539" s="135"/>
      <c r="K539" s="67">
        <v>1354871174807900200</v>
      </c>
      <c r="L539" s="65" t="s">
        <v>43825</v>
      </c>
      <c r="M539" s="37">
        <v>10</v>
      </c>
      <c r="N539" s="37">
        <v>1</v>
      </c>
      <c r="O539" s="37">
        <v>0</v>
      </c>
      <c r="P539" s="37">
        <v>0</v>
      </c>
      <c r="Q539" s="37">
        <v>0</v>
      </c>
      <c r="R539" s="63"/>
      <c r="S539" s="74"/>
      <c r="T539" s="74"/>
      <c r="U539" s="63"/>
      <c r="V539" s="39" t="s">
        <v>31349</v>
      </c>
      <c r="W539" s="63"/>
      <c r="X539" s="66" t="s">
        <v>31350</v>
      </c>
      <c r="Y539" s="67">
        <v>1321540376516329500</v>
      </c>
      <c r="Z539" s="39" t="s">
        <v>43826</v>
      </c>
      <c r="AA539" s="63"/>
      <c r="AB539" s="58" t="s">
        <v>31352</v>
      </c>
      <c r="AC539" s="63"/>
      <c r="AD539" s="74" t="s">
        <v>31353</v>
      </c>
      <c r="AE539" s="63"/>
      <c r="AF539" s="37">
        <v>1891</v>
      </c>
      <c r="AG539" s="37">
        <v>1227</v>
      </c>
      <c r="AH539" s="37">
        <v>1182</v>
      </c>
      <c r="AI539" s="37">
        <v>7954</v>
      </c>
      <c r="AJ539" s="43"/>
      <c r="AK539" s="43"/>
      <c r="AL539" s="43"/>
      <c r="AM539" s="43"/>
      <c r="AN539" s="43"/>
    </row>
    <row x14ac:dyDescent="0.25" r="540" customHeight="1" ht="18">
      <c r="A540" s="63" t="s">
        <v>207</v>
      </c>
      <c r="B540" s="53" t="s">
        <v>43827</v>
      </c>
      <c r="C540" s="194" t="s">
        <v>44</v>
      </c>
      <c r="D540" s="197"/>
      <c r="E540" s="194" t="s">
        <v>44</v>
      </c>
      <c r="F540" s="197"/>
      <c r="G540" s="194" t="s">
        <v>44</v>
      </c>
      <c r="H540" s="168"/>
      <c r="I540" s="136"/>
      <c r="J540" s="135"/>
      <c r="K540" s="67">
        <v>1354868632375988200</v>
      </c>
      <c r="L540" s="65" t="s">
        <v>43828</v>
      </c>
      <c r="M540" s="37">
        <v>2</v>
      </c>
      <c r="N540" s="37">
        <v>0</v>
      </c>
      <c r="O540" s="37">
        <v>0</v>
      </c>
      <c r="P540" s="37">
        <v>0</v>
      </c>
      <c r="Q540" s="37">
        <v>0</v>
      </c>
      <c r="R540" s="63"/>
      <c r="S540" s="74"/>
      <c r="T540" s="74"/>
      <c r="U540" s="63"/>
      <c r="V540" s="39" t="s">
        <v>43829</v>
      </c>
      <c r="W540" s="63"/>
      <c r="X540" s="66" t="s">
        <v>43830</v>
      </c>
      <c r="Y540" s="67">
        <v>1167780199771050000</v>
      </c>
      <c r="Z540" s="39" t="s">
        <v>43831</v>
      </c>
      <c r="AA540" s="63"/>
      <c r="AB540" s="58" t="s">
        <v>43832</v>
      </c>
      <c r="AC540" s="63"/>
      <c r="AD540" s="196" t="s">
        <v>43833</v>
      </c>
      <c r="AE540" s="63"/>
      <c r="AF540" s="37">
        <v>16562</v>
      </c>
      <c r="AG540" s="37">
        <v>3100</v>
      </c>
      <c r="AH540" s="37">
        <v>2430</v>
      </c>
      <c r="AI540" s="37">
        <v>51876</v>
      </c>
      <c r="AJ540" s="43"/>
      <c r="AK540" s="43"/>
      <c r="AL540" s="43"/>
      <c r="AM540" s="43"/>
      <c r="AN540" s="43"/>
    </row>
    <row x14ac:dyDescent="0.25" r="541" customHeight="1" ht="18">
      <c r="A541" s="63" t="s">
        <v>1317</v>
      </c>
      <c r="B541" s="53" t="s">
        <v>43834</v>
      </c>
      <c r="C541" s="194" t="s">
        <v>44</v>
      </c>
      <c r="D541" s="197"/>
      <c r="E541" s="194" t="s">
        <v>44</v>
      </c>
      <c r="F541" s="197"/>
      <c r="G541" s="194" t="s">
        <v>44</v>
      </c>
      <c r="H541" s="168"/>
      <c r="I541" s="136"/>
      <c r="J541" s="135"/>
      <c r="K541" s="67">
        <v>1354865935438532600</v>
      </c>
      <c r="L541" s="65" t="s">
        <v>43835</v>
      </c>
      <c r="M541" s="37">
        <v>0</v>
      </c>
      <c r="N541" s="37">
        <v>0</v>
      </c>
      <c r="O541" s="37">
        <v>0</v>
      </c>
      <c r="P541" s="37">
        <v>0</v>
      </c>
      <c r="Q541" s="37">
        <v>0</v>
      </c>
      <c r="R541" s="63"/>
      <c r="S541" s="74"/>
      <c r="T541" s="74"/>
      <c r="U541" s="63"/>
      <c r="V541" s="39" t="s">
        <v>43836</v>
      </c>
      <c r="W541" s="63"/>
      <c r="X541" s="66" t="s">
        <v>43837</v>
      </c>
      <c r="Y541" s="67">
        <v>906837367260098600</v>
      </c>
      <c r="Z541" s="39" t="s">
        <v>43838</v>
      </c>
      <c r="AA541" s="63"/>
      <c r="AB541" s="58" t="s">
        <v>43839</v>
      </c>
      <c r="AC541" s="63"/>
      <c r="AD541" s="74" t="s">
        <v>49</v>
      </c>
      <c r="AE541" s="63"/>
      <c r="AF541" s="37">
        <v>1904</v>
      </c>
      <c r="AG541" s="37">
        <v>139</v>
      </c>
      <c r="AH541" s="37">
        <v>122</v>
      </c>
      <c r="AI541" s="37">
        <v>4393</v>
      </c>
      <c r="AJ541" s="43"/>
      <c r="AK541" s="43"/>
      <c r="AL541" s="43"/>
      <c r="AM541" s="43"/>
      <c r="AN541" s="43"/>
    </row>
    <row x14ac:dyDescent="0.25" r="542" customHeight="1" ht="18">
      <c r="A542" s="63" t="s">
        <v>3133</v>
      </c>
      <c r="B542" s="53" t="s">
        <v>43840</v>
      </c>
      <c r="C542" s="194" t="s">
        <v>44</v>
      </c>
      <c r="D542" s="197"/>
      <c r="E542" s="194" t="s">
        <v>44</v>
      </c>
      <c r="F542" s="197"/>
      <c r="G542" s="194" t="s">
        <v>44</v>
      </c>
      <c r="H542" s="168"/>
      <c r="I542" s="136"/>
      <c r="J542" s="135"/>
      <c r="K542" s="67">
        <v>1354865817536622600</v>
      </c>
      <c r="L542" s="65" t="s">
        <v>43841</v>
      </c>
      <c r="M542" s="37">
        <v>50</v>
      </c>
      <c r="N542" s="37">
        <v>8</v>
      </c>
      <c r="O542" s="37">
        <v>0</v>
      </c>
      <c r="P542" s="37">
        <v>0</v>
      </c>
      <c r="Q542" s="37">
        <v>0</v>
      </c>
      <c r="R542" s="63"/>
      <c r="S542" s="74"/>
      <c r="T542" s="74"/>
      <c r="U542" s="63"/>
      <c r="V542" s="63" t="s">
        <v>43842</v>
      </c>
      <c r="W542" s="63"/>
      <c r="X542" s="66" t="s">
        <v>43843</v>
      </c>
      <c r="Y542" s="67">
        <v>448115272</v>
      </c>
      <c r="Z542" s="63" t="s">
        <v>43844</v>
      </c>
      <c r="AA542" s="63" t="s">
        <v>43845</v>
      </c>
      <c r="AB542" s="58" t="s">
        <v>43846</v>
      </c>
      <c r="AC542" s="63"/>
      <c r="AD542" s="196" t="s">
        <v>43847</v>
      </c>
      <c r="AE542" s="63"/>
      <c r="AF542" s="37">
        <v>34818</v>
      </c>
      <c r="AG542" s="37">
        <v>107205</v>
      </c>
      <c r="AH542" s="37">
        <v>16465</v>
      </c>
      <c r="AI542" s="37">
        <v>43660</v>
      </c>
      <c r="AJ542" s="43"/>
      <c r="AK542" s="43"/>
      <c r="AL542" s="43"/>
      <c r="AM542" s="43"/>
      <c r="AN542" s="43"/>
    </row>
    <row x14ac:dyDescent="0.25" r="543" customHeight="1" ht="18">
      <c r="A543" s="63" t="s">
        <v>17396</v>
      </c>
      <c r="B543" s="53" t="s">
        <v>43848</v>
      </c>
      <c r="C543" s="194" t="s">
        <v>44</v>
      </c>
      <c r="D543" s="197"/>
      <c r="E543" s="194" t="s">
        <v>44</v>
      </c>
      <c r="F543" s="197"/>
      <c r="G543" s="194" t="s">
        <v>44</v>
      </c>
      <c r="H543" s="168"/>
      <c r="I543" s="136"/>
      <c r="J543" s="135"/>
      <c r="K543" s="67">
        <v>1354862237001908200</v>
      </c>
      <c r="L543" s="65" t="s">
        <v>43849</v>
      </c>
      <c r="M543" s="37">
        <v>1212</v>
      </c>
      <c r="N543" s="37">
        <v>71</v>
      </c>
      <c r="O543" s="37">
        <v>0</v>
      </c>
      <c r="P543" s="37">
        <v>0</v>
      </c>
      <c r="Q543" s="37">
        <v>0</v>
      </c>
      <c r="R543" s="63"/>
      <c r="S543" s="74"/>
      <c r="T543" s="74"/>
      <c r="U543" s="63"/>
      <c r="V543" s="39" t="s">
        <v>43850</v>
      </c>
      <c r="W543" s="63"/>
      <c r="X543" s="66" t="s">
        <v>43851</v>
      </c>
      <c r="Y543" s="67">
        <v>1223677325579096000</v>
      </c>
      <c r="Z543" s="39" t="s">
        <v>43852</v>
      </c>
      <c r="AA543" s="63"/>
      <c r="AB543" s="58" t="s">
        <v>43853</v>
      </c>
      <c r="AC543" s="39"/>
      <c r="AD543" s="74"/>
      <c r="AE543" s="63"/>
      <c r="AF543" s="37">
        <v>15687</v>
      </c>
      <c r="AG543" s="37">
        <v>57255</v>
      </c>
      <c r="AH543" s="37">
        <v>955</v>
      </c>
      <c r="AI543" s="37">
        <v>12909</v>
      </c>
      <c r="AJ543" s="43"/>
      <c r="AK543" s="43"/>
      <c r="AL543" s="43"/>
      <c r="AM543" s="43"/>
      <c r="AN543" s="43"/>
    </row>
    <row x14ac:dyDescent="0.25" r="544" customHeight="1" ht="18">
      <c r="A544" s="63" t="s">
        <v>244</v>
      </c>
      <c r="B544" s="53" t="s">
        <v>43854</v>
      </c>
      <c r="C544" s="194" t="s">
        <v>44</v>
      </c>
      <c r="D544" s="197"/>
      <c r="E544" s="194" t="s">
        <v>44</v>
      </c>
      <c r="F544" s="197"/>
      <c r="G544" s="194" t="s">
        <v>44</v>
      </c>
      <c r="H544" s="168"/>
      <c r="I544" s="136"/>
      <c r="J544" s="135"/>
      <c r="K544" s="67">
        <v>1354862085730132000</v>
      </c>
      <c r="L544" s="65" t="s">
        <v>43855</v>
      </c>
      <c r="M544" s="37">
        <v>2</v>
      </c>
      <c r="N544" s="37">
        <v>0</v>
      </c>
      <c r="O544" s="37">
        <v>0</v>
      </c>
      <c r="P544" s="37">
        <v>0</v>
      </c>
      <c r="Q544" s="37">
        <v>0</v>
      </c>
      <c r="R544" s="63"/>
      <c r="S544" s="74"/>
      <c r="T544" s="74"/>
      <c r="U544" s="63"/>
      <c r="V544" s="39" t="s">
        <v>43856</v>
      </c>
      <c r="W544" s="63"/>
      <c r="X544" s="66" t="s">
        <v>43857</v>
      </c>
      <c r="Y544" s="67">
        <v>1351122567134908400</v>
      </c>
      <c r="Z544" s="39" t="s">
        <v>43858</v>
      </c>
      <c r="AA544" s="63"/>
      <c r="AB544" s="58" t="s">
        <v>43859</v>
      </c>
      <c r="AC544" s="39"/>
      <c r="AD544" s="74"/>
      <c r="AE544" s="63"/>
      <c r="AF544" s="37">
        <v>1583</v>
      </c>
      <c r="AG544" s="37">
        <v>1111</v>
      </c>
      <c r="AH544" s="37">
        <v>735</v>
      </c>
      <c r="AI544" s="37">
        <v>2339</v>
      </c>
      <c r="AJ544" s="43"/>
      <c r="AK544" s="43"/>
      <c r="AL544" s="43"/>
      <c r="AM544" s="43"/>
      <c r="AN544" s="43"/>
    </row>
    <row x14ac:dyDescent="0.25" r="545" customHeight="1" ht="18">
      <c r="A545" s="63" t="s">
        <v>4074</v>
      </c>
      <c r="B545" s="53" t="s">
        <v>43860</v>
      </c>
      <c r="C545" s="194" t="s">
        <v>44</v>
      </c>
      <c r="D545" s="197"/>
      <c r="E545" s="194" t="s">
        <v>44</v>
      </c>
      <c r="F545" s="197"/>
      <c r="G545" s="194" t="s">
        <v>44</v>
      </c>
      <c r="H545" s="168"/>
      <c r="I545" s="136"/>
      <c r="J545" s="135"/>
      <c r="K545" s="67">
        <v>1354861556962652200</v>
      </c>
      <c r="L545" s="65" t="s">
        <v>43861</v>
      </c>
      <c r="M545" s="37">
        <v>41</v>
      </c>
      <c r="N545" s="37">
        <v>6</v>
      </c>
      <c r="O545" s="37">
        <v>0</v>
      </c>
      <c r="P545" s="37">
        <v>0</v>
      </c>
      <c r="Q545" s="37">
        <v>0</v>
      </c>
      <c r="R545" s="63"/>
      <c r="S545" s="74"/>
      <c r="T545" s="74"/>
      <c r="U545" s="63"/>
      <c r="V545" s="39" t="s">
        <v>43862</v>
      </c>
      <c r="W545" s="63"/>
      <c r="X545" s="66" t="s">
        <v>43863</v>
      </c>
      <c r="Y545" s="67">
        <v>1205431838313009200</v>
      </c>
      <c r="Z545" s="63" t="s">
        <v>43864</v>
      </c>
      <c r="AA545" s="63" t="s">
        <v>43865</v>
      </c>
      <c r="AB545" s="58" t="s">
        <v>43866</v>
      </c>
      <c r="AC545" s="39"/>
      <c r="AD545" s="74"/>
      <c r="AE545" s="63"/>
      <c r="AF545" s="37">
        <v>2300</v>
      </c>
      <c r="AG545" s="37">
        <v>5125</v>
      </c>
      <c r="AH545" s="37">
        <v>4205</v>
      </c>
      <c r="AI545" s="37">
        <v>45224</v>
      </c>
      <c r="AJ545" s="43"/>
      <c r="AK545" s="43"/>
      <c r="AL545" s="43"/>
      <c r="AM545" s="43"/>
      <c r="AN545" s="43"/>
    </row>
    <row x14ac:dyDescent="0.25" r="546" customHeight="1" ht="18">
      <c r="A546" s="63" t="s">
        <v>17433</v>
      </c>
      <c r="B546" s="53" t="s">
        <v>43867</v>
      </c>
      <c r="C546" s="194" t="s">
        <v>44</v>
      </c>
      <c r="D546" s="197"/>
      <c r="E546" s="194" t="s">
        <v>44</v>
      </c>
      <c r="F546" s="197"/>
      <c r="G546" s="194" t="s">
        <v>44</v>
      </c>
      <c r="H546" s="168"/>
      <c r="I546" s="136"/>
      <c r="J546" s="135"/>
      <c r="K546" s="67">
        <v>1354857263085846500</v>
      </c>
      <c r="L546" s="65" t="s">
        <v>43868</v>
      </c>
      <c r="M546" s="37">
        <v>12</v>
      </c>
      <c r="N546" s="37">
        <v>0</v>
      </c>
      <c r="O546" s="37">
        <v>0</v>
      </c>
      <c r="P546" s="37">
        <v>0</v>
      </c>
      <c r="Q546" s="37">
        <v>0</v>
      </c>
      <c r="R546" s="63"/>
      <c r="S546" s="74"/>
      <c r="T546" s="74"/>
      <c r="U546" s="63"/>
      <c r="V546" s="39" t="s">
        <v>32178</v>
      </c>
      <c r="W546" s="39"/>
      <c r="X546" s="66" t="s">
        <v>32179</v>
      </c>
      <c r="Y546" s="67">
        <v>822354487872540700</v>
      </c>
      <c r="Z546" s="63"/>
      <c r="AA546" s="63"/>
      <c r="AB546" s="58" t="s">
        <v>32180</v>
      </c>
      <c r="AC546" s="39"/>
      <c r="AD546" s="74"/>
      <c r="AE546" s="63"/>
      <c r="AF546" s="37">
        <v>3661</v>
      </c>
      <c r="AG546" s="37">
        <v>7759</v>
      </c>
      <c r="AH546" s="37">
        <v>206</v>
      </c>
      <c r="AI546" s="37">
        <v>5294</v>
      </c>
      <c r="AJ546" s="43"/>
      <c r="AK546" s="43"/>
      <c r="AL546" s="43"/>
      <c r="AM546" s="43"/>
      <c r="AN546" s="43"/>
    </row>
    <row x14ac:dyDescent="0.25" r="547" customHeight="1" ht="18">
      <c r="A547" s="63" t="s">
        <v>10576</v>
      </c>
      <c r="B547" s="53" t="s">
        <v>43869</v>
      </c>
      <c r="C547" s="194" t="s">
        <v>35</v>
      </c>
      <c r="D547" s="195" t="s">
        <v>1295</v>
      </c>
      <c r="E547" s="194" t="s">
        <v>35</v>
      </c>
      <c r="F547" s="195" t="s">
        <v>1295</v>
      </c>
      <c r="G547" s="194" t="s">
        <v>35</v>
      </c>
      <c r="H547" s="195" t="s">
        <v>1295</v>
      </c>
      <c r="I547" s="136"/>
      <c r="J547" s="135"/>
      <c r="K547" s="67">
        <v>1354856823086604300</v>
      </c>
      <c r="L547" s="65" t="s">
        <v>43870</v>
      </c>
      <c r="M547" s="37">
        <v>1</v>
      </c>
      <c r="N547" s="37">
        <v>2</v>
      </c>
      <c r="O547" s="37">
        <v>0</v>
      </c>
      <c r="P547" s="37">
        <v>0</v>
      </c>
      <c r="Q547" s="37">
        <v>0</v>
      </c>
      <c r="R547" s="63"/>
      <c r="S547" s="74"/>
      <c r="T547" s="74"/>
      <c r="U547" s="63"/>
      <c r="V547" s="39" t="s">
        <v>4318</v>
      </c>
      <c r="W547" s="63"/>
      <c r="X547" s="66" t="s">
        <v>4319</v>
      </c>
      <c r="Y547" s="67">
        <v>707249498557423600</v>
      </c>
      <c r="Z547" s="63"/>
      <c r="AA547" s="63"/>
      <c r="AB547" s="58" t="s">
        <v>33583</v>
      </c>
      <c r="AC547" s="39"/>
      <c r="AD547" s="74"/>
      <c r="AE547" s="63"/>
      <c r="AF547" s="37">
        <v>286088</v>
      </c>
      <c r="AG547" s="37">
        <v>4090</v>
      </c>
      <c r="AH547" s="37">
        <v>1451</v>
      </c>
      <c r="AI547" s="37">
        <v>28635</v>
      </c>
      <c r="AJ547" s="43"/>
      <c r="AK547" s="43"/>
      <c r="AL547" s="43"/>
      <c r="AM547" s="43"/>
      <c r="AN547" s="43"/>
    </row>
    <row x14ac:dyDescent="0.25" r="548" customHeight="1" ht="18">
      <c r="A548" s="63" t="s">
        <v>2185</v>
      </c>
      <c r="B548" s="53" t="s">
        <v>43871</v>
      </c>
      <c r="C548" s="194" t="s">
        <v>44</v>
      </c>
      <c r="D548" s="197"/>
      <c r="E548" s="194" t="s">
        <v>44</v>
      </c>
      <c r="F548" s="197"/>
      <c r="G548" s="194" t="s">
        <v>44</v>
      </c>
      <c r="H548" s="168"/>
      <c r="I548" s="136"/>
      <c r="J548" s="135"/>
      <c r="K548" s="67">
        <v>1354856710977024000</v>
      </c>
      <c r="L548" s="65" t="s">
        <v>43872</v>
      </c>
      <c r="M548" s="37">
        <v>14</v>
      </c>
      <c r="N548" s="37">
        <v>0</v>
      </c>
      <c r="O548" s="37">
        <v>0</v>
      </c>
      <c r="P548" s="37">
        <v>0</v>
      </c>
      <c r="Q548" s="37">
        <v>0</v>
      </c>
      <c r="R548" s="63"/>
      <c r="S548" s="74"/>
      <c r="T548" s="74"/>
      <c r="U548" s="63"/>
      <c r="V548" s="39" t="s">
        <v>43873</v>
      </c>
      <c r="W548" s="63"/>
      <c r="X548" s="66" t="s">
        <v>43874</v>
      </c>
      <c r="Y548" s="67">
        <v>1353276670950723600</v>
      </c>
      <c r="Z548" s="63" t="s">
        <v>43875</v>
      </c>
      <c r="AA548" s="63" t="s">
        <v>43876</v>
      </c>
      <c r="AB548" s="58" t="s">
        <v>43877</v>
      </c>
      <c r="AC548" s="63"/>
      <c r="AD548" s="196" t="s">
        <v>43878</v>
      </c>
      <c r="AE548" s="63"/>
      <c r="AF548" s="37">
        <v>16</v>
      </c>
      <c r="AG548" s="37">
        <v>102</v>
      </c>
      <c r="AH548" s="37">
        <v>102</v>
      </c>
      <c r="AI548" s="37">
        <v>704</v>
      </c>
      <c r="AJ548" s="43"/>
      <c r="AK548" s="43"/>
      <c r="AL548" s="43"/>
      <c r="AM548" s="43"/>
      <c r="AN548" s="43"/>
    </row>
    <row x14ac:dyDescent="0.25" r="549" customHeight="1" ht="18">
      <c r="A549" s="63" t="s">
        <v>19498</v>
      </c>
      <c r="B549" s="53" t="s">
        <v>43879</v>
      </c>
      <c r="C549" s="194" t="s">
        <v>44</v>
      </c>
      <c r="D549" s="197"/>
      <c r="E549" s="194" t="s">
        <v>44</v>
      </c>
      <c r="F549" s="197"/>
      <c r="G549" s="194" t="s">
        <v>44</v>
      </c>
      <c r="H549" s="168"/>
      <c r="I549" s="136"/>
      <c r="J549" s="135"/>
      <c r="K549" s="67">
        <v>1354854551552188400</v>
      </c>
      <c r="L549" s="65" t="s">
        <v>43880</v>
      </c>
      <c r="M549" s="37">
        <v>0</v>
      </c>
      <c r="N549" s="37">
        <v>0</v>
      </c>
      <c r="O549" s="37">
        <v>0</v>
      </c>
      <c r="P549" s="37">
        <v>0</v>
      </c>
      <c r="Q549" s="37">
        <v>0</v>
      </c>
      <c r="R549" s="63"/>
      <c r="S549" s="74"/>
      <c r="T549" s="74"/>
      <c r="U549" s="63"/>
      <c r="V549" s="63" t="s">
        <v>43881</v>
      </c>
      <c r="W549" s="63"/>
      <c r="X549" s="66" t="s">
        <v>43882</v>
      </c>
      <c r="Y549" s="67">
        <v>1023160186461147100</v>
      </c>
      <c r="Z549" s="39" t="s">
        <v>43883</v>
      </c>
      <c r="AA549" s="63"/>
      <c r="AB549" s="58" t="s">
        <v>43884</v>
      </c>
      <c r="AC549" s="39"/>
      <c r="AD549" s="74"/>
      <c r="AE549" s="63"/>
      <c r="AF549" s="37">
        <v>1268</v>
      </c>
      <c r="AG549" s="37">
        <v>46</v>
      </c>
      <c r="AH549" s="37">
        <v>412</v>
      </c>
      <c r="AI549" s="37">
        <v>251</v>
      </c>
      <c r="AJ549" s="43"/>
      <c r="AK549" s="43"/>
      <c r="AL549" s="43"/>
      <c r="AM549" s="43"/>
      <c r="AN549" s="43"/>
    </row>
    <row x14ac:dyDescent="0.25" r="550" customHeight="1" ht="18">
      <c r="A550" s="63" t="s">
        <v>22271</v>
      </c>
      <c r="B550" s="53" t="s">
        <v>43885</v>
      </c>
      <c r="C550" s="194" t="s">
        <v>35</v>
      </c>
      <c r="D550" s="195" t="s">
        <v>235</v>
      </c>
      <c r="E550" s="194" t="s">
        <v>35</v>
      </c>
      <c r="F550" s="195" t="s">
        <v>235</v>
      </c>
      <c r="G550" s="194" t="s">
        <v>35</v>
      </c>
      <c r="H550" s="195" t="s">
        <v>235</v>
      </c>
      <c r="I550" s="136"/>
      <c r="J550" s="135"/>
      <c r="K550" s="67">
        <v>1354853003644309500</v>
      </c>
      <c r="L550" s="65" t="s">
        <v>43886</v>
      </c>
      <c r="M550" s="37">
        <v>0</v>
      </c>
      <c r="N550" s="37">
        <v>0</v>
      </c>
      <c r="O550" s="37">
        <v>0</v>
      </c>
      <c r="P550" s="37">
        <v>0</v>
      </c>
      <c r="Q550" s="37">
        <v>0</v>
      </c>
      <c r="R550" s="63"/>
      <c r="S550" s="74"/>
      <c r="T550" s="74"/>
      <c r="U550" s="63" t="s">
        <v>103</v>
      </c>
      <c r="V550" s="63" t="s">
        <v>43887</v>
      </c>
      <c r="W550" s="63"/>
      <c r="X550" s="66" t="s">
        <v>43887</v>
      </c>
      <c r="Y550" s="67">
        <v>96778673</v>
      </c>
      <c r="Z550" s="63"/>
      <c r="AA550" s="63"/>
      <c r="AB550" s="58" t="s">
        <v>43888</v>
      </c>
      <c r="AC550" s="63"/>
      <c r="AD550" s="196" t="s">
        <v>100</v>
      </c>
      <c r="AE550" s="63"/>
      <c r="AF550" s="37">
        <v>561</v>
      </c>
      <c r="AG550" s="37">
        <v>91</v>
      </c>
      <c r="AH550" s="37">
        <v>204</v>
      </c>
      <c r="AI550" s="37">
        <v>465</v>
      </c>
      <c r="AJ550" s="43"/>
      <c r="AK550" s="43"/>
      <c r="AL550" s="43"/>
      <c r="AM550" s="43"/>
      <c r="AN550" s="43"/>
    </row>
    <row x14ac:dyDescent="0.25" r="551" customHeight="1" ht="18">
      <c r="A551" s="63" t="s">
        <v>10591</v>
      </c>
      <c r="B551" s="53" t="s">
        <v>43889</v>
      </c>
      <c r="C551" s="194" t="s">
        <v>44</v>
      </c>
      <c r="D551" s="197"/>
      <c r="E551" s="194" t="s">
        <v>44</v>
      </c>
      <c r="F551" s="197"/>
      <c r="G551" s="194" t="s">
        <v>44</v>
      </c>
      <c r="H551" s="168"/>
      <c r="I551" s="136"/>
      <c r="J551" s="135"/>
      <c r="K551" s="67">
        <v>1354851934507774000</v>
      </c>
      <c r="L551" s="65" t="s">
        <v>43890</v>
      </c>
      <c r="M551" s="37">
        <v>1</v>
      </c>
      <c r="N551" s="37">
        <v>0</v>
      </c>
      <c r="O551" s="37">
        <v>0</v>
      </c>
      <c r="P551" s="37">
        <v>0</v>
      </c>
      <c r="Q551" s="37">
        <v>0</v>
      </c>
      <c r="R551" s="63"/>
      <c r="S551" s="74"/>
      <c r="T551" s="74"/>
      <c r="U551" s="63"/>
      <c r="V551" s="63" t="s">
        <v>43891</v>
      </c>
      <c r="W551" s="63"/>
      <c r="X551" s="66" t="s">
        <v>43892</v>
      </c>
      <c r="Y551" s="67">
        <v>1242662372403220500</v>
      </c>
      <c r="Z551" s="39" t="s">
        <v>43893</v>
      </c>
      <c r="AA551" s="63"/>
      <c r="AB551" s="58" t="s">
        <v>43894</v>
      </c>
      <c r="AC551" s="39"/>
      <c r="AD551" s="74"/>
      <c r="AE551" s="63"/>
      <c r="AF551" s="37">
        <v>313</v>
      </c>
      <c r="AG551" s="37">
        <v>16</v>
      </c>
      <c r="AH551" s="37">
        <v>50</v>
      </c>
      <c r="AI551" s="37">
        <v>894</v>
      </c>
      <c r="AJ551" s="43"/>
      <c r="AK551" s="43"/>
      <c r="AL551" s="43"/>
      <c r="AM551" s="43"/>
      <c r="AN551" s="43"/>
    </row>
    <row x14ac:dyDescent="0.25" r="552" customHeight="1" ht="18">
      <c r="A552" s="63" t="s">
        <v>43895</v>
      </c>
      <c r="B552" s="53" t="s">
        <v>43896</v>
      </c>
      <c r="C552" s="194" t="s">
        <v>44</v>
      </c>
      <c r="D552" s="197"/>
      <c r="E552" s="194" t="s">
        <v>44</v>
      </c>
      <c r="F552" s="197"/>
      <c r="G552" s="194" t="s">
        <v>44</v>
      </c>
      <c r="H552" s="168"/>
      <c r="I552" s="136"/>
      <c r="J552" s="135"/>
      <c r="K552" s="67">
        <v>1354851722926182400</v>
      </c>
      <c r="L552" s="65" t="s">
        <v>43897</v>
      </c>
      <c r="M552" s="37">
        <v>0</v>
      </c>
      <c r="N552" s="37">
        <v>0</v>
      </c>
      <c r="O552" s="37">
        <v>0</v>
      </c>
      <c r="P552" s="37">
        <v>0</v>
      </c>
      <c r="Q552" s="37">
        <v>0</v>
      </c>
      <c r="R552" s="63"/>
      <c r="S552" s="74"/>
      <c r="T552" s="74"/>
      <c r="U552" s="63"/>
      <c r="V552" s="39" t="s">
        <v>43898</v>
      </c>
      <c r="W552" s="63"/>
      <c r="X552" s="66" t="s">
        <v>43899</v>
      </c>
      <c r="Y552" s="67">
        <v>1482367146</v>
      </c>
      <c r="Z552" s="39" t="s">
        <v>43900</v>
      </c>
      <c r="AA552" s="63"/>
      <c r="AB552" s="58" t="s">
        <v>43901</v>
      </c>
      <c r="AC552" s="39"/>
      <c r="AD552" s="74"/>
      <c r="AE552" s="63"/>
      <c r="AF552" s="37">
        <v>2903</v>
      </c>
      <c r="AG552" s="37">
        <v>66</v>
      </c>
      <c r="AH552" s="37">
        <v>125</v>
      </c>
      <c r="AI552" s="37">
        <v>811</v>
      </c>
      <c r="AJ552" s="43"/>
      <c r="AK552" s="43"/>
      <c r="AL552" s="43"/>
      <c r="AM552" s="43"/>
      <c r="AN552" s="43"/>
    </row>
    <row x14ac:dyDescent="0.25" r="553" customHeight="1" ht="18">
      <c r="A553" s="63" t="s">
        <v>1385</v>
      </c>
      <c r="B553" s="53" t="s">
        <v>43902</v>
      </c>
      <c r="C553" s="194" t="s">
        <v>44</v>
      </c>
      <c r="D553" s="197"/>
      <c r="E553" s="194" t="s">
        <v>44</v>
      </c>
      <c r="F553" s="197"/>
      <c r="G553" s="194" t="s">
        <v>44</v>
      </c>
      <c r="H553" s="168"/>
      <c r="I553" s="136"/>
      <c r="J553" s="135"/>
      <c r="K553" s="67">
        <v>1354849000898367500</v>
      </c>
      <c r="L553" s="65" t="s">
        <v>43903</v>
      </c>
      <c r="M553" s="37">
        <v>3</v>
      </c>
      <c r="N553" s="37">
        <v>0</v>
      </c>
      <c r="O553" s="37">
        <v>0</v>
      </c>
      <c r="P553" s="37">
        <v>0</v>
      </c>
      <c r="Q553" s="37">
        <v>0</v>
      </c>
      <c r="R553" s="63"/>
      <c r="S553" s="74"/>
      <c r="T553" s="74"/>
      <c r="U553" s="63"/>
      <c r="V553" s="39" t="s">
        <v>43904</v>
      </c>
      <c r="W553" s="63"/>
      <c r="X553" s="66" t="s">
        <v>43905</v>
      </c>
      <c r="Y553" s="67">
        <v>494960545</v>
      </c>
      <c r="Z553" s="39" t="s">
        <v>43906</v>
      </c>
      <c r="AA553" s="63"/>
      <c r="AB553" s="58" t="s">
        <v>43907</v>
      </c>
      <c r="AC553" s="63"/>
      <c r="AD553" s="196" t="s">
        <v>100</v>
      </c>
      <c r="AE553" s="63"/>
      <c r="AF553" s="37">
        <v>1558</v>
      </c>
      <c r="AG553" s="37">
        <v>199</v>
      </c>
      <c r="AH553" s="37">
        <v>431</v>
      </c>
      <c r="AI553" s="37">
        <v>1656</v>
      </c>
      <c r="AJ553" s="43"/>
      <c r="AK553" s="43"/>
      <c r="AL553" s="43"/>
      <c r="AM553" s="43"/>
      <c r="AN553" s="43"/>
    </row>
    <row x14ac:dyDescent="0.25" r="554" customHeight="1" ht="18">
      <c r="A554" s="63" t="s">
        <v>22296</v>
      </c>
      <c r="B554" s="53" t="s">
        <v>43908</v>
      </c>
      <c r="C554" s="194" t="s">
        <v>44</v>
      </c>
      <c r="D554" s="197"/>
      <c r="E554" s="194" t="s">
        <v>44</v>
      </c>
      <c r="F554" s="197"/>
      <c r="G554" s="194" t="s">
        <v>44</v>
      </c>
      <c r="H554" s="168"/>
      <c r="I554" s="136"/>
      <c r="J554" s="135"/>
      <c r="K554" s="67">
        <v>1354848862641541000</v>
      </c>
      <c r="L554" s="65" t="s">
        <v>43909</v>
      </c>
      <c r="M554" s="37">
        <v>37</v>
      </c>
      <c r="N554" s="37">
        <v>7</v>
      </c>
      <c r="O554" s="37">
        <v>0</v>
      </c>
      <c r="P554" s="37">
        <v>0</v>
      </c>
      <c r="Q554" s="37">
        <v>0</v>
      </c>
      <c r="R554" s="63"/>
      <c r="S554" s="74"/>
      <c r="T554" s="74"/>
      <c r="U554" s="63"/>
      <c r="V554" s="39" t="s">
        <v>43910</v>
      </c>
      <c r="W554" s="63"/>
      <c r="X554" s="66" t="s">
        <v>43911</v>
      </c>
      <c r="Y554" s="67">
        <v>94428988</v>
      </c>
      <c r="Z554" s="63" t="s">
        <v>43912</v>
      </c>
      <c r="AA554" s="63" t="s">
        <v>43913</v>
      </c>
      <c r="AB554" s="58" t="s">
        <v>43914</v>
      </c>
      <c r="AC554" s="63"/>
      <c r="AD554" s="196" t="s">
        <v>43915</v>
      </c>
      <c r="AE554" s="63"/>
      <c r="AF554" s="37">
        <v>31843</v>
      </c>
      <c r="AG554" s="37">
        <v>33669</v>
      </c>
      <c r="AH554" s="37">
        <v>1255</v>
      </c>
      <c r="AI554" s="37">
        <v>16501</v>
      </c>
      <c r="AJ554" s="43"/>
      <c r="AK554" s="43"/>
      <c r="AL554" s="43"/>
      <c r="AM554" s="43"/>
      <c r="AN554" s="43"/>
    </row>
    <row x14ac:dyDescent="0.25" r="555" customHeight="1" ht="18">
      <c r="A555" s="63" t="s">
        <v>43916</v>
      </c>
      <c r="B555" s="53" t="s">
        <v>43917</v>
      </c>
      <c r="C555" s="194" t="s">
        <v>44</v>
      </c>
      <c r="D555" s="197"/>
      <c r="E555" s="194" t="s">
        <v>44</v>
      </c>
      <c r="F555" s="197"/>
      <c r="G555" s="194" t="s">
        <v>44</v>
      </c>
      <c r="H555" s="168"/>
      <c r="I555" s="136"/>
      <c r="J555" s="135"/>
      <c r="K555" s="67">
        <v>1354847948232941600</v>
      </c>
      <c r="L555" s="65" t="s">
        <v>43918</v>
      </c>
      <c r="M555" s="37">
        <v>1</v>
      </c>
      <c r="N555" s="37">
        <v>0</v>
      </c>
      <c r="O555" s="37">
        <v>0</v>
      </c>
      <c r="P555" s="37">
        <v>0</v>
      </c>
      <c r="Q555" s="37">
        <v>0</v>
      </c>
      <c r="R555" s="63"/>
      <c r="S555" s="74"/>
      <c r="T555" s="74"/>
      <c r="U555" s="63"/>
      <c r="V555" s="39" t="s">
        <v>43919</v>
      </c>
      <c r="W555" s="63"/>
      <c r="X555" s="66" t="s">
        <v>43920</v>
      </c>
      <c r="Y555" s="67">
        <v>1349384605816795100</v>
      </c>
      <c r="Z555" s="39" t="s">
        <v>43921</v>
      </c>
      <c r="AA555" s="63"/>
      <c r="AB555" s="58" t="s">
        <v>43922</v>
      </c>
      <c r="AC555" s="63"/>
      <c r="AD555" s="196" t="s">
        <v>43923</v>
      </c>
      <c r="AE555" s="63"/>
      <c r="AF555" s="37">
        <v>1429</v>
      </c>
      <c r="AG555" s="37">
        <v>18</v>
      </c>
      <c r="AH555" s="37">
        <v>189</v>
      </c>
      <c r="AI555" s="37">
        <v>1375</v>
      </c>
      <c r="AJ555" s="43"/>
      <c r="AK555" s="43"/>
      <c r="AL555" s="43"/>
      <c r="AM555" s="43"/>
      <c r="AN555" s="43"/>
    </row>
    <row x14ac:dyDescent="0.25" r="556" customHeight="1" ht="18">
      <c r="A556" s="63" t="s">
        <v>1401</v>
      </c>
      <c r="B556" s="53" t="s">
        <v>43924</v>
      </c>
      <c r="C556" s="194" t="s">
        <v>44</v>
      </c>
      <c r="D556" s="197"/>
      <c r="E556" s="194" t="s">
        <v>44</v>
      </c>
      <c r="F556" s="197"/>
      <c r="G556" s="194" t="s">
        <v>44</v>
      </c>
      <c r="H556" s="168"/>
      <c r="I556" s="136"/>
      <c r="J556" s="135"/>
      <c r="K556" s="67">
        <v>1354844084284907500</v>
      </c>
      <c r="L556" s="65" t="s">
        <v>43925</v>
      </c>
      <c r="M556" s="37">
        <v>7</v>
      </c>
      <c r="N556" s="37">
        <v>2</v>
      </c>
      <c r="O556" s="37">
        <v>0</v>
      </c>
      <c r="P556" s="37">
        <v>0</v>
      </c>
      <c r="Q556" s="37">
        <v>0</v>
      </c>
      <c r="R556" s="63"/>
      <c r="S556" s="74"/>
      <c r="T556" s="74"/>
      <c r="U556" s="63"/>
      <c r="V556" s="39" t="s">
        <v>43926</v>
      </c>
      <c r="W556" s="63"/>
      <c r="X556" s="66" t="s">
        <v>43927</v>
      </c>
      <c r="Y556" s="67">
        <v>1296835664558936000</v>
      </c>
      <c r="Z556" s="63"/>
      <c r="AA556" s="63"/>
      <c r="AB556" s="58" t="s">
        <v>43928</v>
      </c>
      <c r="AC556" s="63"/>
      <c r="AD556" s="196" t="s">
        <v>43929</v>
      </c>
      <c r="AE556" s="63"/>
      <c r="AF556" s="37">
        <v>68769</v>
      </c>
      <c r="AG556" s="37">
        <v>6261</v>
      </c>
      <c r="AH556" s="37">
        <v>6750</v>
      </c>
      <c r="AI556" s="37">
        <v>118155</v>
      </c>
      <c r="AJ556" s="43"/>
      <c r="AK556" s="43"/>
      <c r="AL556" s="43"/>
      <c r="AM556" s="43"/>
      <c r="AN556" s="43"/>
    </row>
    <row x14ac:dyDescent="0.25" r="557" customHeight="1" ht="18">
      <c r="A557" s="63" t="s">
        <v>4668</v>
      </c>
      <c r="B557" s="53" t="s">
        <v>43930</v>
      </c>
      <c r="C557" s="194" t="s">
        <v>35</v>
      </c>
      <c r="D557" s="195" t="s">
        <v>1295</v>
      </c>
      <c r="E557" s="194" t="s">
        <v>35</v>
      </c>
      <c r="F557" s="195" t="s">
        <v>1295</v>
      </c>
      <c r="G557" s="194" t="s">
        <v>35</v>
      </c>
      <c r="H557" s="195" t="s">
        <v>1295</v>
      </c>
      <c r="I557" s="136"/>
      <c r="J557" s="135"/>
      <c r="K557" s="67">
        <v>1354843783347757000</v>
      </c>
      <c r="L557" s="65" t="s">
        <v>43931</v>
      </c>
      <c r="M557" s="37">
        <v>1</v>
      </c>
      <c r="N557" s="37">
        <v>0</v>
      </c>
      <c r="O557" s="37">
        <v>0</v>
      </c>
      <c r="P557" s="37">
        <v>0</v>
      </c>
      <c r="Q557" s="37">
        <v>0</v>
      </c>
      <c r="R557" s="63"/>
      <c r="S557" s="74"/>
      <c r="T557" s="74"/>
      <c r="U557" s="63"/>
      <c r="V557" s="39" t="s">
        <v>4318</v>
      </c>
      <c r="W557" s="63"/>
      <c r="X557" s="66" t="s">
        <v>4319</v>
      </c>
      <c r="Y557" s="67">
        <v>707249498557423600</v>
      </c>
      <c r="Z557" s="63"/>
      <c r="AA557" s="63"/>
      <c r="AB557" s="58" t="s">
        <v>33583</v>
      </c>
      <c r="AC557" s="39"/>
      <c r="AD557" s="74"/>
      <c r="AE557" s="63"/>
      <c r="AF557" s="37">
        <v>286088</v>
      </c>
      <c r="AG557" s="37">
        <v>4090</v>
      </c>
      <c r="AH557" s="37">
        <v>1451</v>
      </c>
      <c r="AI557" s="37">
        <v>28635</v>
      </c>
      <c r="AJ557" s="43"/>
      <c r="AK557" s="43"/>
      <c r="AL557" s="43"/>
      <c r="AM557" s="43"/>
      <c r="AN557" s="43"/>
    </row>
    <row x14ac:dyDescent="0.25" r="558" customHeight="1" ht="18">
      <c r="A558" s="63" t="s">
        <v>4186</v>
      </c>
      <c r="B558" s="53" t="s">
        <v>43932</v>
      </c>
      <c r="C558" s="194" t="s">
        <v>35</v>
      </c>
      <c r="D558" s="195" t="s">
        <v>235</v>
      </c>
      <c r="E558" s="194" t="s">
        <v>35</v>
      </c>
      <c r="F558" s="195" t="s">
        <v>235</v>
      </c>
      <c r="G558" s="194" t="s">
        <v>35</v>
      </c>
      <c r="H558" s="195" t="s">
        <v>235</v>
      </c>
      <c r="I558" s="136"/>
      <c r="J558" s="135"/>
      <c r="K558" s="67">
        <v>1354839878270394400</v>
      </c>
      <c r="L558" s="65" t="s">
        <v>43933</v>
      </c>
      <c r="M558" s="37">
        <v>89</v>
      </c>
      <c r="N558" s="37">
        <v>2</v>
      </c>
      <c r="O558" s="37">
        <v>0</v>
      </c>
      <c r="P558" s="37">
        <v>0</v>
      </c>
      <c r="Q558" s="37">
        <v>0</v>
      </c>
      <c r="R558" s="63"/>
      <c r="S558" s="74"/>
      <c r="T558" s="74"/>
      <c r="U558" s="63"/>
      <c r="V558" s="39" t="s">
        <v>43934</v>
      </c>
      <c r="W558" s="63"/>
      <c r="X558" s="66" t="s">
        <v>43935</v>
      </c>
      <c r="Y558" s="67">
        <v>1331607771784106000</v>
      </c>
      <c r="Z558" s="63" t="s">
        <v>43936</v>
      </c>
      <c r="AA558" s="63"/>
      <c r="AB558" s="58" t="s">
        <v>43937</v>
      </c>
      <c r="AC558" s="39"/>
      <c r="AD558" s="74"/>
      <c r="AE558" s="63"/>
      <c r="AF558" s="37">
        <v>3670</v>
      </c>
      <c r="AG558" s="37">
        <v>6329</v>
      </c>
      <c r="AH558" s="37">
        <v>404</v>
      </c>
      <c r="AI558" s="37">
        <v>1445</v>
      </c>
      <c r="AJ558" s="43"/>
      <c r="AK558" s="43"/>
      <c r="AL558" s="43"/>
      <c r="AM558" s="43"/>
      <c r="AN558" s="43"/>
    </row>
    <row x14ac:dyDescent="0.25" r="559" customHeight="1" ht="18">
      <c r="A559" s="63" t="s">
        <v>7161</v>
      </c>
      <c r="B559" s="53" t="s">
        <v>43938</v>
      </c>
      <c r="C559" s="194" t="s">
        <v>35</v>
      </c>
      <c r="D559" s="195" t="s">
        <v>235</v>
      </c>
      <c r="E559" s="194" t="s">
        <v>35</v>
      </c>
      <c r="F559" s="195" t="s">
        <v>235</v>
      </c>
      <c r="G559" s="194" t="s">
        <v>35</v>
      </c>
      <c r="H559" s="195" t="s">
        <v>235</v>
      </c>
      <c r="I559" s="136"/>
      <c r="J559" s="135"/>
      <c r="K559" s="67">
        <v>1354838968274190300</v>
      </c>
      <c r="L559" s="65" t="s">
        <v>43939</v>
      </c>
      <c r="M559" s="37">
        <v>0</v>
      </c>
      <c r="N559" s="37">
        <v>0</v>
      </c>
      <c r="O559" s="37">
        <v>0</v>
      </c>
      <c r="P559" s="37">
        <v>0</v>
      </c>
      <c r="Q559" s="37">
        <v>0</v>
      </c>
      <c r="R559" s="63"/>
      <c r="S559" s="74"/>
      <c r="T559" s="74"/>
      <c r="U559" s="63"/>
      <c r="V559" s="39" t="s">
        <v>43940</v>
      </c>
      <c r="W559" s="63"/>
      <c r="X559" s="66" t="s">
        <v>43941</v>
      </c>
      <c r="Y559" s="67">
        <v>1041579668942409700</v>
      </c>
      <c r="Z559" s="39" t="s">
        <v>43942</v>
      </c>
      <c r="AA559" s="63"/>
      <c r="AB559" s="58" t="s">
        <v>43943</v>
      </c>
      <c r="AC559" s="63"/>
      <c r="AD559" s="196" t="s">
        <v>16111</v>
      </c>
      <c r="AE559" s="63"/>
      <c r="AF559" s="37">
        <v>36211</v>
      </c>
      <c r="AG559" s="37">
        <v>1412</v>
      </c>
      <c r="AH559" s="37">
        <v>1845</v>
      </c>
      <c r="AI559" s="37">
        <v>61131</v>
      </c>
      <c r="AJ559" s="43"/>
      <c r="AK559" s="43"/>
      <c r="AL559" s="43"/>
      <c r="AM559" s="43"/>
      <c r="AN559" s="43"/>
    </row>
    <row x14ac:dyDescent="0.25" r="560" customHeight="1" ht="18">
      <c r="A560" s="63" t="s">
        <v>7166</v>
      </c>
      <c r="B560" s="53" t="s">
        <v>43944</v>
      </c>
      <c r="C560" s="194" t="s">
        <v>44</v>
      </c>
      <c r="D560" s="197"/>
      <c r="E560" s="194" t="s">
        <v>44</v>
      </c>
      <c r="F560" s="197"/>
      <c r="G560" s="194" t="s">
        <v>44</v>
      </c>
      <c r="H560" s="168"/>
      <c r="I560" s="136"/>
      <c r="J560" s="135"/>
      <c r="K560" s="67">
        <v>1354838244698058800</v>
      </c>
      <c r="L560" s="65" t="s">
        <v>43945</v>
      </c>
      <c r="M560" s="37">
        <v>62</v>
      </c>
      <c r="N560" s="37">
        <v>2</v>
      </c>
      <c r="O560" s="37">
        <v>0</v>
      </c>
      <c r="P560" s="37">
        <v>0</v>
      </c>
      <c r="Q560" s="37">
        <v>0</v>
      </c>
      <c r="R560" s="63"/>
      <c r="S560" s="74"/>
      <c r="T560" s="74"/>
      <c r="U560" s="63"/>
      <c r="V560" s="39" t="s">
        <v>43934</v>
      </c>
      <c r="W560" s="63"/>
      <c r="X560" s="66" t="s">
        <v>43935</v>
      </c>
      <c r="Y560" s="67">
        <v>1331607771784106000</v>
      </c>
      <c r="Z560" s="63" t="s">
        <v>43936</v>
      </c>
      <c r="AA560" s="63"/>
      <c r="AB560" s="58" t="s">
        <v>43937</v>
      </c>
      <c r="AC560" s="39"/>
      <c r="AD560" s="74"/>
      <c r="AE560" s="63"/>
      <c r="AF560" s="37">
        <v>3670</v>
      </c>
      <c r="AG560" s="37">
        <v>6329</v>
      </c>
      <c r="AH560" s="37">
        <v>404</v>
      </c>
      <c r="AI560" s="37">
        <v>1445</v>
      </c>
      <c r="AJ560" s="43"/>
      <c r="AK560" s="43"/>
      <c r="AL560" s="43"/>
      <c r="AM560" s="43"/>
      <c r="AN560" s="43"/>
    </row>
    <row x14ac:dyDescent="0.25" r="561" customHeight="1" ht="18">
      <c r="A561" s="63" t="s">
        <v>37895</v>
      </c>
      <c r="B561" s="53" t="s">
        <v>43946</v>
      </c>
      <c r="C561" s="194" t="s">
        <v>44</v>
      </c>
      <c r="D561" s="197"/>
      <c r="E561" s="194" t="s">
        <v>44</v>
      </c>
      <c r="F561" s="197"/>
      <c r="G561" s="194" t="s">
        <v>44</v>
      </c>
      <c r="H561" s="168"/>
      <c r="I561" s="136"/>
      <c r="J561" s="135"/>
      <c r="K561" s="67">
        <v>1354838106822897700</v>
      </c>
      <c r="L561" s="65" t="s">
        <v>43947</v>
      </c>
      <c r="M561" s="37">
        <v>2</v>
      </c>
      <c r="N561" s="37">
        <v>0</v>
      </c>
      <c r="O561" s="37">
        <v>0</v>
      </c>
      <c r="P561" s="37">
        <v>0</v>
      </c>
      <c r="Q561" s="37">
        <v>0</v>
      </c>
      <c r="R561" s="63"/>
      <c r="S561" s="74"/>
      <c r="T561" s="74"/>
      <c r="U561" s="63"/>
      <c r="V561" s="39" t="s">
        <v>43948</v>
      </c>
      <c r="W561" s="63"/>
      <c r="X561" s="66" t="s">
        <v>43949</v>
      </c>
      <c r="Y561" s="67">
        <v>1309580756310777900</v>
      </c>
      <c r="Z561" s="63" t="s">
        <v>43950</v>
      </c>
      <c r="AA561" s="63" t="s">
        <v>43951</v>
      </c>
      <c r="AB561" s="58" t="s">
        <v>43952</v>
      </c>
      <c r="AC561" s="63"/>
      <c r="AD561" s="196" t="s">
        <v>43953</v>
      </c>
      <c r="AE561" s="63"/>
      <c r="AF561" s="37">
        <v>828</v>
      </c>
      <c r="AG561" s="37">
        <v>160</v>
      </c>
      <c r="AH561" s="37">
        <v>181</v>
      </c>
      <c r="AI561" s="37">
        <v>166</v>
      </c>
      <c r="AJ561" s="43"/>
      <c r="AK561" s="43"/>
      <c r="AL561" s="43"/>
      <c r="AM561" s="43"/>
      <c r="AN561" s="43"/>
    </row>
    <row x14ac:dyDescent="0.25" r="562" customHeight="1" ht="18">
      <c r="A562" s="63" t="s">
        <v>267</v>
      </c>
      <c r="B562" s="53" t="s">
        <v>43954</v>
      </c>
      <c r="C562" s="194" t="s">
        <v>44</v>
      </c>
      <c r="D562" s="197"/>
      <c r="E562" s="194" t="s">
        <v>44</v>
      </c>
      <c r="F562" s="197"/>
      <c r="G562" s="194" t="s">
        <v>44</v>
      </c>
      <c r="H562" s="168"/>
      <c r="I562" s="136"/>
      <c r="J562" s="135"/>
      <c r="K562" s="67">
        <v>1354835969334194200</v>
      </c>
      <c r="L562" s="65" t="s">
        <v>43955</v>
      </c>
      <c r="M562" s="37">
        <v>0</v>
      </c>
      <c r="N562" s="37">
        <v>0</v>
      </c>
      <c r="O562" s="37">
        <v>0</v>
      </c>
      <c r="P562" s="37">
        <v>0</v>
      </c>
      <c r="Q562" s="37">
        <v>0</v>
      </c>
      <c r="R562" s="63"/>
      <c r="S562" s="74"/>
      <c r="T562" s="74"/>
      <c r="U562" s="63"/>
      <c r="V562" s="39" t="s">
        <v>18802</v>
      </c>
      <c r="W562" s="63"/>
      <c r="X562" s="66" t="s">
        <v>18803</v>
      </c>
      <c r="Y562" s="67">
        <v>70921128</v>
      </c>
      <c r="Z562" s="63" t="s">
        <v>18804</v>
      </c>
      <c r="AA562" s="63" t="s">
        <v>18805</v>
      </c>
      <c r="AB562" s="58" t="s">
        <v>18806</v>
      </c>
      <c r="AC562" s="63"/>
      <c r="AD562" s="74" t="s">
        <v>49</v>
      </c>
      <c r="AE562" s="63"/>
      <c r="AF562" s="37">
        <v>92696</v>
      </c>
      <c r="AG562" s="37">
        <v>8387</v>
      </c>
      <c r="AH562" s="37">
        <v>1165</v>
      </c>
      <c r="AI562" s="37">
        <v>2</v>
      </c>
      <c r="AJ562" s="43"/>
      <c r="AK562" s="43"/>
      <c r="AL562" s="43"/>
      <c r="AM562" s="43"/>
      <c r="AN562" s="43"/>
    </row>
    <row x14ac:dyDescent="0.25" r="563" customHeight="1" ht="18">
      <c r="A563" s="63" t="s">
        <v>3339</v>
      </c>
      <c r="B563" s="53" t="s">
        <v>43956</v>
      </c>
      <c r="C563" s="194" t="s">
        <v>35</v>
      </c>
      <c r="D563" s="188" t="s">
        <v>14863</v>
      </c>
      <c r="E563" s="194" t="s">
        <v>35</v>
      </c>
      <c r="F563" s="188" t="s">
        <v>14863</v>
      </c>
      <c r="G563" s="194" t="s">
        <v>35</v>
      </c>
      <c r="H563" s="195" t="s">
        <v>14863</v>
      </c>
      <c r="I563" s="136"/>
      <c r="J563" s="135"/>
      <c r="K563" s="67">
        <v>1354830716178202600</v>
      </c>
      <c r="L563" s="65" t="s">
        <v>43957</v>
      </c>
      <c r="M563" s="37">
        <v>5</v>
      </c>
      <c r="N563" s="37">
        <v>0</v>
      </c>
      <c r="O563" s="37">
        <v>0</v>
      </c>
      <c r="P563" s="37">
        <v>0</v>
      </c>
      <c r="Q563" s="37">
        <v>0</v>
      </c>
      <c r="R563" s="63"/>
      <c r="S563" s="74"/>
      <c r="T563" s="74"/>
      <c r="U563" s="63"/>
      <c r="V563" s="39" t="s">
        <v>18558</v>
      </c>
      <c r="W563" s="63"/>
      <c r="X563" s="66" t="s">
        <v>18559</v>
      </c>
      <c r="Y563" s="67">
        <v>1340298638040453000</v>
      </c>
      <c r="Z563" s="39" t="s">
        <v>18560</v>
      </c>
      <c r="AA563" s="63"/>
      <c r="AB563" s="58" t="s">
        <v>18561</v>
      </c>
      <c r="AC563" s="39"/>
      <c r="AD563" s="74"/>
      <c r="AE563" s="63"/>
      <c r="AF563" s="37">
        <v>1151</v>
      </c>
      <c r="AG563" s="37">
        <v>357</v>
      </c>
      <c r="AH563" s="37">
        <v>326</v>
      </c>
      <c r="AI563" s="37">
        <v>2662</v>
      </c>
      <c r="AJ563" s="43"/>
      <c r="AK563" s="43"/>
      <c r="AL563" s="43"/>
      <c r="AM563" s="43"/>
      <c r="AN563" s="43"/>
    </row>
    <row x14ac:dyDescent="0.25" r="564" customHeight="1" ht="18">
      <c r="A564" s="63" t="s">
        <v>826</v>
      </c>
      <c r="B564" s="53" t="s">
        <v>43958</v>
      </c>
      <c r="C564" s="194" t="s">
        <v>44</v>
      </c>
      <c r="D564" s="197"/>
      <c r="E564" s="194" t="s">
        <v>44</v>
      </c>
      <c r="F564" s="197"/>
      <c r="G564" s="194" t="s">
        <v>44</v>
      </c>
      <c r="H564" s="168"/>
      <c r="I564" s="136"/>
      <c r="J564" s="135"/>
      <c r="K564" s="67">
        <v>1354830024235475000</v>
      </c>
      <c r="L564" s="65" t="s">
        <v>43959</v>
      </c>
      <c r="M564" s="37">
        <v>6</v>
      </c>
      <c r="N564" s="37">
        <v>0</v>
      </c>
      <c r="O564" s="37">
        <v>0</v>
      </c>
      <c r="P564" s="37">
        <v>0</v>
      </c>
      <c r="Q564" s="37">
        <v>0</v>
      </c>
      <c r="R564" s="63"/>
      <c r="S564" s="74"/>
      <c r="T564" s="74"/>
      <c r="U564" s="63" t="s">
        <v>103</v>
      </c>
      <c r="V564" s="63" t="s">
        <v>43960</v>
      </c>
      <c r="W564" s="63"/>
      <c r="X564" s="66" t="s">
        <v>43961</v>
      </c>
      <c r="Y564" s="67">
        <v>1061316084953944000</v>
      </c>
      <c r="Z564" s="39" t="s">
        <v>43962</v>
      </c>
      <c r="AA564" s="63"/>
      <c r="AB564" s="58" t="s">
        <v>43963</v>
      </c>
      <c r="AC564" s="63"/>
      <c r="AD564" s="196" t="s">
        <v>43964</v>
      </c>
      <c r="AE564" s="63"/>
      <c r="AF564" s="37">
        <v>10840</v>
      </c>
      <c r="AG564" s="37">
        <v>720</v>
      </c>
      <c r="AH564" s="37">
        <v>253</v>
      </c>
      <c r="AI564" s="37">
        <v>52377</v>
      </c>
      <c r="AJ564" s="43"/>
      <c r="AK564" s="43"/>
      <c r="AL564" s="43"/>
      <c r="AM564" s="43"/>
      <c r="AN564" s="43"/>
    </row>
    <row x14ac:dyDescent="0.25" r="565" customHeight="1" ht="18">
      <c r="A565" s="63" t="s">
        <v>7188</v>
      </c>
      <c r="B565" s="53" t="s">
        <v>43965</v>
      </c>
      <c r="C565" s="194" t="s">
        <v>44</v>
      </c>
      <c r="D565" s="197"/>
      <c r="E565" s="194" t="s">
        <v>44</v>
      </c>
      <c r="F565" s="197"/>
      <c r="G565" s="194" t="s">
        <v>44</v>
      </c>
      <c r="H565" s="168"/>
      <c r="I565" s="136"/>
      <c r="J565" s="135"/>
      <c r="K565" s="67">
        <v>1354826890893172700</v>
      </c>
      <c r="L565" s="65" t="s">
        <v>43966</v>
      </c>
      <c r="M565" s="37">
        <v>1</v>
      </c>
      <c r="N565" s="37">
        <v>0</v>
      </c>
      <c r="O565" s="37">
        <v>0</v>
      </c>
      <c r="P565" s="37">
        <v>0</v>
      </c>
      <c r="Q565" s="37">
        <v>0</v>
      </c>
      <c r="R565" s="63"/>
      <c r="S565" s="74"/>
      <c r="T565" s="74"/>
      <c r="U565" s="63"/>
      <c r="V565" s="63" t="s">
        <v>43967</v>
      </c>
      <c r="W565" s="63"/>
      <c r="X565" s="66" t="s">
        <v>43968</v>
      </c>
      <c r="Y565" s="67">
        <v>265086984</v>
      </c>
      <c r="Z565" s="63" t="s">
        <v>43969</v>
      </c>
      <c r="AA565" s="63" t="s">
        <v>43970</v>
      </c>
      <c r="AB565" s="58" t="s">
        <v>43971</v>
      </c>
      <c r="AC565" s="63"/>
      <c r="AD565" s="196" t="s">
        <v>72</v>
      </c>
      <c r="AE565" s="63"/>
      <c r="AF565" s="37">
        <v>15639</v>
      </c>
      <c r="AG565" s="37">
        <v>4447</v>
      </c>
      <c r="AH565" s="37">
        <v>2919</v>
      </c>
      <c r="AI565" s="37">
        <v>3284</v>
      </c>
      <c r="AJ565" s="43"/>
      <c r="AK565" s="43"/>
      <c r="AL565" s="43"/>
      <c r="AM565" s="43"/>
      <c r="AN565" s="43"/>
    </row>
    <row x14ac:dyDescent="0.25" r="566" customHeight="1" ht="18">
      <c r="A566" s="63" t="s">
        <v>18458</v>
      </c>
      <c r="B566" s="53" t="s">
        <v>43972</v>
      </c>
      <c r="C566" s="194" t="s">
        <v>35</v>
      </c>
      <c r="D566" s="195" t="s">
        <v>235</v>
      </c>
      <c r="E566" s="194" t="s">
        <v>35</v>
      </c>
      <c r="F566" s="195" t="s">
        <v>235</v>
      </c>
      <c r="G566" s="194" t="s">
        <v>35</v>
      </c>
      <c r="H566" s="195" t="s">
        <v>235</v>
      </c>
      <c r="I566" s="136"/>
      <c r="J566" s="135"/>
      <c r="K566" s="67">
        <v>1354825057848197000</v>
      </c>
      <c r="L566" s="65" t="s">
        <v>43973</v>
      </c>
      <c r="M566" s="37">
        <v>11</v>
      </c>
      <c r="N566" s="37">
        <v>2</v>
      </c>
      <c r="O566" s="37">
        <v>0</v>
      </c>
      <c r="P566" s="37">
        <v>0</v>
      </c>
      <c r="Q566" s="37">
        <v>0</v>
      </c>
      <c r="R566" s="63"/>
      <c r="S566" s="74"/>
      <c r="T566" s="74"/>
      <c r="U566" s="63"/>
      <c r="V566" s="39" t="s">
        <v>43974</v>
      </c>
      <c r="W566" s="63"/>
      <c r="X566" s="66" t="s">
        <v>43975</v>
      </c>
      <c r="Y566" s="67">
        <v>1313183609633886200</v>
      </c>
      <c r="Z566" s="39" t="s">
        <v>43976</v>
      </c>
      <c r="AA566" s="63"/>
      <c r="AB566" s="58" t="s">
        <v>43977</v>
      </c>
      <c r="AC566" s="63"/>
      <c r="AD566" s="74" t="s">
        <v>49</v>
      </c>
      <c r="AE566" s="63"/>
      <c r="AF566" s="37">
        <v>887</v>
      </c>
      <c r="AG566" s="37">
        <v>307</v>
      </c>
      <c r="AH566" s="37">
        <v>194</v>
      </c>
      <c r="AI566" s="37">
        <v>1973</v>
      </c>
      <c r="AJ566" s="43"/>
      <c r="AK566" s="43"/>
      <c r="AL566" s="43"/>
      <c r="AM566" s="43"/>
      <c r="AN566" s="43"/>
    </row>
    <row x14ac:dyDescent="0.25" r="567" customHeight="1" ht="18">
      <c r="A567" s="63" t="s">
        <v>2373</v>
      </c>
      <c r="B567" s="53" t="s">
        <v>43978</v>
      </c>
      <c r="C567" s="194" t="s">
        <v>44</v>
      </c>
      <c r="D567" s="197"/>
      <c r="E567" s="194" t="s">
        <v>44</v>
      </c>
      <c r="F567" s="197"/>
      <c r="G567" s="194" t="s">
        <v>44</v>
      </c>
      <c r="H567" s="168"/>
      <c r="I567" s="136"/>
      <c r="J567" s="135"/>
      <c r="K567" s="67">
        <v>1354824498214707200</v>
      </c>
      <c r="L567" s="65" t="s">
        <v>43979</v>
      </c>
      <c r="M567" s="37">
        <v>7</v>
      </c>
      <c r="N567" s="37">
        <v>5</v>
      </c>
      <c r="O567" s="37">
        <v>0</v>
      </c>
      <c r="P567" s="37">
        <v>0</v>
      </c>
      <c r="Q567" s="37">
        <v>0</v>
      </c>
      <c r="R567" s="63"/>
      <c r="S567" s="74"/>
      <c r="T567" s="74"/>
      <c r="U567" s="63"/>
      <c r="V567" s="39" t="s">
        <v>43980</v>
      </c>
      <c r="W567" s="63"/>
      <c r="X567" s="66" t="s">
        <v>43981</v>
      </c>
      <c r="Y567" s="67">
        <v>1337527679986315300</v>
      </c>
      <c r="Z567" s="39" t="s">
        <v>43982</v>
      </c>
      <c r="AA567" s="63"/>
      <c r="AB567" s="58" t="s">
        <v>43983</v>
      </c>
      <c r="AC567" s="63"/>
      <c r="AD567" s="196" t="s">
        <v>7537</v>
      </c>
      <c r="AE567" s="63"/>
      <c r="AF567" s="37">
        <v>268</v>
      </c>
      <c r="AG567" s="37">
        <v>194</v>
      </c>
      <c r="AH567" s="37">
        <v>107</v>
      </c>
      <c r="AI567" s="37">
        <v>415</v>
      </c>
      <c r="AJ567" s="43"/>
      <c r="AK567" s="43"/>
      <c r="AL567" s="43"/>
      <c r="AM567" s="43"/>
      <c r="AN567" s="43"/>
    </row>
    <row x14ac:dyDescent="0.25" r="568" customHeight="1" ht="18">
      <c r="A568" s="63" t="s">
        <v>3371</v>
      </c>
      <c r="B568" s="53" t="s">
        <v>43984</v>
      </c>
      <c r="C568" s="194" t="s">
        <v>44</v>
      </c>
      <c r="D568" s="197"/>
      <c r="E568" s="194" t="s">
        <v>44</v>
      </c>
      <c r="F568" s="197"/>
      <c r="G568" s="194" t="s">
        <v>44</v>
      </c>
      <c r="H568" s="168"/>
      <c r="I568" s="136"/>
      <c r="J568" s="135"/>
      <c r="K568" s="67">
        <v>1354822939049300000</v>
      </c>
      <c r="L568" s="65" t="s">
        <v>43985</v>
      </c>
      <c r="M568" s="37">
        <v>18</v>
      </c>
      <c r="N568" s="37">
        <v>0</v>
      </c>
      <c r="O568" s="37">
        <v>0</v>
      </c>
      <c r="P568" s="37">
        <v>0</v>
      </c>
      <c r="Q568" s="37">
        <v>0</v>
      </c>
      <c r="R568" s="63"/>
      <c r="S568" s="74"/>
      <c r="T568" s="74"/>
      <c r="U568" s="63"/>
      <c r="V568" s="63" t="s">
        <v>5033</v>
      </c>
      <c r="W568" s="63"/>
      <c r="X568" s="66" t="s">
        <v>5034</v>
      </c>
      <c r="Y568" s="67">
        <v>285685164</v>
      </c>
      <c r="Z568" s="63" t="s">
        <v>18884</v>
      </c>
      <c r="AA568" s="63" t="s">
        <v>5036</v>
      </c>
      <c r="AB568" s="58" t="s">
        <v>18885</v>
      </c>
      <c r="AC568" s="63"/>
      <c r="AD568" s="74" t="s">
        <v>49</v>
      </c>
      <c r="AE568" s="63"/>
      <c r="AF568" s="37">
        <v>592198</v>
      </c>
      <c r="AG568" s="37">
        <v>1745523</v>
      </c>
      <c r="AH568" s="37">
        <v>36</v>
      </c>
      <c r="AI568" s="37">
        <v>1</v>
      </c>
      <c r="AJ568" s="43"/>
      <c r="AK568" s="43"/>
      <c r="AL568" s="43"/>
      <c r="AM568" s="43"/>
      <c r="AN568" s="43"/>
    </row>
    <row x14ac:dyDescent="0.25" r="569" customHeight="1" ht="18">
      <c r="A569" s="63" t="s">
        <v>20855</v>
      </c>
      <c r="B569" s="53" t="s">
        <v>43986</v>
      </c>
      <c r="C569" s="194" t="s">
        <v>44</v>
      </c>
      <c r="D569" s="197"/>
      <c r="E569" s="194" t="s">
        <v>44</v>
      </c>
      <c r="F569" s="197"/>
      <c r="G569" s="194" t="s">
        <v>44</v>
      </c>
      <c r="H569" s="168"/>
      <c r="I569" s="136"/>
      <c r="J569" s="135"/>
      <c r="K569" s="67">
        <v>1354819354647400400</v>
      </c>
      <c r="L569" s="65" t="s">
        <v>43987</v>
      </c>
      <c r="M569" s="37">
        <v>27</v>
      </c>
      <c r="N569" s="37">
        <v>0</v>
      </c>
      <c r="O569" s="37">
        <v>0</v>
      </c>
      <c r="P569" s="37">
        <v>0</v>
      </c>
      <c r="Q569" s="37">
        <v>0</v>
      </c>
      <c r="R569" s="63"/>
      <c r="S569" s="74"/>
      <c r="T569" s="74"/>
      <c r="U569" s="63"/>
      <c r="V569" s="39" t="s">
        <v>43988</v>
      </c>
      <c r="W569" s="63"/>
      <c r="X569" s="66" t="s">
        <v>43989</v>
      </c>
      <c r="Y569" s="67">
        <v>1457794526</v>
      </c>
      <c r="Z569" s="63" t="s">
        <v>43990</v>
      </c>
      <c r="AA569" s="63" t="s">
        <v>43991</v>
      </c>
      <c r="AB569" s="58" t="s">
        <v>43992</v>
      </c>
      <c r="AC569" s="63"/>
      <c r="AD569" s="196" t="s">
        <v>100</v>
      </c>
      <c r="AE569" s="63"/>
      <c r="AF569" s="37">
        <v>13814</v>
      </c>
      <c r="AG569" s="37">
        <v>4098</v>
      </c>
      <c r="AH569" s="37">
        <v>1899</v>
      </c>
      <c r="AI569" s="37">
        <v>20378</v>
      </c>
      <c r="AJ569" s="43"/>
      <c r="AK569" s="43"/>
      <c r="AL569" s="43"/>
      <c r="AM569" s="43"/>
      <c r="AN569" s="43"/>
    </row>
    <row x14ac:dyDescent="0.25" r="570" customHeight="1" ht="18">
      <c r="A570" s="63" t="s">
        <v>43993</v>
      </c>
      <c r="B570" s="53" t="s">
        <v>43994</v>
      </c>
      <c r="C570" s="194" t="s">
        <v>35</v>
      </c>
      <c r="D570" s="195" t="s">
        <v>235</v>
      </c>
      <c r="E570" s="194" t="s">
        <v>35</v>
      </c>
      <c r="F570" s="195" t="s">
        <v>235</v>
      </c>
      <c r="G570" s="194" t="s">
        <v>35</v>
      </c>
      <c r="H570" s="195" t="s">
        <v>235</v>
      </c>
      <c r="I570" s="136"/>
      <c r="J570" s="135"/>
      <c r="K570" s="67">
        <v>1354818682698928000</v>
      </c>
      <c r="L570" s="65" t="s">
        <v>43995</v>
      </c>
      <c r="M570" s="37">
        <v>26</v>
      </c>
      <c r="N570" s="37">
        <v>1</v>
      </c>
      <c r="O570" s="37">
        <v>0</v>
      </c>
      <c r="P570" s="37">
        <v>0</v>
      </c>
      <c r="Q570" s="37">
        <v>0</v>
      </c>
      <c r="R570" s="63"/>
      <c r="S570" s="74"/>
      <c r="T570" s="74"/>
      <c r="U570" s="63"/>
      <c r="V570" s="39" t="s">
        <v>43996</v>
      </c>
      <c r="W570" s="63"/>
      <c r="X570" s="66" t="s">
        <v>43997</v>
      </c>
      <c r="Y570" s="67">
        <v>1111763933885534200</v>
      </c>
      <c r="Z570" s="39" t="s">
        <v>43998</v>
      </c>
      <c r="AA570" s="63"/>
      <c r="AB570" s="58" t="s">
        <v>43999</v>
      </c>
      <c r="AC570" s="63"/>
      <c r="AD570" s="196" t="s">
        <v>72</v>
      </c>
      <c r="AE570" s="63"/>
      <c r="AF570" s="37">
        <v>9895</v>
      </c>
      <c r="AG570" s="37">
        <v>7473</v>
      </c>
      <c r="AH570" s="37">
        <v>259</v>
      </c>
      <c r="AI570" s="37">
        <v>17244</v>
      </c>
      <c r="AJ570" s="43"/>
      <c r="AK570" s="43"/>
      <c r="AL570" s="43"/>
      <c r="AM570" s="43"/>
      <c r="AN570" s="43"/>
    </row>
    <row x14ac:dyDescent="0.25" r="571" customHeight="1" ht="18">
      <c r="A571" s="63" t="s">
        <v>27869</v>
      </c>
      <c r="B571" s="53" t="s">
        <v>44000</v>
      </c>
      <c r="C571" s="194" t="s">
        <v>44</v>
      </c>
      <c r="D571" s="197"/>
      <c r="E571" s="194" t="s">
        <v>44</v>
      </c>
      <c r="F571" s="197"/>
      <c r="G571" s="194" t="s">
        <v>44</v>
      </c>
      <c r="H571" s="168"/>
      <c r="I571" s="136"/>
      <c r="J571" s="135"/>
      <c r="K571" s="67">
        <v>1354815282468900900</v>
      </c>
      <c r="L571" s="65" t="s">
        <v>44001</v>
      </c>
      <c r="M571" s="37">
        <v>0</v>
      </c>
      <c r="N571" s="37">
        <v>0</v>
      </c>
      <c r="O571" s="37">
        <v>0</v>
      </c>
      <c r="P571" s="37">
        <v>0</v>
      </c>
      <c r="Q571" s="37">
        <v>0</v>
      </c>
      <c r="R571" s="63"/>
      <c r="S571" s="74"/>
      <c r="T571" s="74"/>
      <c r="U571" s="63"/>
      <c r="V571" s="39" t="s">
        <v>36672</v>
      </c>
      <c r="W571" s="63"/>
      <c r="X571" s="66" t="s">
        <v>36673</v>
      </c>
      <c r="Y571" s="67">
        <v>1347617463865925600</v>
      </c>
      <c r="Z571" s="39" t="s">
        <v>36674</v>
      </c>
      <c r="AA571" s="63"/>
      <c r="AB571" s="58" t="s">
        <v>36675</v>
      </c>
      <c r="AC571" s="63"/>
      <c r="AD571" s="196" t="s">
        <v>36676</v>
      </c>
      <c r="AE571" s="63"/>
      <c r="AF571" s="37">
        <v>3054</v>
      </c>
      <c r="AG571" s="37">
        <v>162</v>
      </c>
      <c r="AH571" s="37">
        <v>501</v>
      </c>
      <c r="AI571" s="37">
        <v>6015</v>
      </c>
      <c r="AJ571" s="43"/>
      <c r="AK571" s="43"/>
      <c r="AL571" s="43"/>
      <c r="AM571" s="43"/>
      <c r="AN571" s="43"/>
    </row>
    <row x14ac:dyDescent="0.25" r="572" customHeight="1" ht="18">
      <c r="A572" s="63" t="s">
        <v>7217</v>
      </c>
      <c r="B572" s="53" t="s">
        <v>44002</v>
      </c>
      <c r="C572" s="194" t="s">
        <v>44</v>
      </c>
      <c r="D572" s="197"/>
      <c r="E572" s="194" t="s">
        <v>44</v>
      </c>
      <c r="F572" s="197"/>
      <c r="G572" s="194" t="s">
        <v>44</v>
      </c>
      <c r="H572" s="168"/>
      <c r="I572" s="136"/>
      <c r="J572" s="135"/>
      <c r="K572" s="67">
        <v>1354814822991360000</v>
      </c>
      <c r="L572" s="65" t="s">
        <v>44003</v>
      </c>
      <c r="M572" s="37">
        <v>0</v>
      </c>
      <c r="N572" s="37">
        <v>0</v>
      </c>
      <c r="O572" s="37">
        <v>0</v>
      </c>
      <c r="P572" s="37">
        <v>0</v>
      </c>
      <c r="Q572" s="37">
        <v>0</v>
      </c>
      <c r="R572" s="63"/>
      <c r="S572" s="74"/>
      <c r="T572" s="74"/>
      <c r="U572" s="63"/>
      <c r="V572" s="39" t="s">
        <v>44004</v>
      </c>
      <c r="W572" s="63"/>
      <c r="X572" s="66" t="s">
        <v>44005</v>
      </c>
      <c r="Y572" s="67">
        <v>564989988</v>
      </c>
      <c r="Z572" s="63" t="s">
        <v>44006</v>
      </c>
      <c r="AA572" s="63" t="s">
        <v>44007</v>
      </c>
      <c r="AB572" s="58" t="s">
        <v>44008</v>
      </c>
      <c r="AC572" s="63"/>
      <c r="AD572" s="196" t="s">
        <v>72</v>
      </c>
      <c r="AE572" s="63"/>
      <c r="AF572" s="37">
        <v>470046</v>
      </c>
      <c r="AG572" s="37">
        <v>524</v>
      </c>
      <c r="AH572" s="37">
        <v>247</v>
      </c>
      <c r="AI572" s="37">
        <v>3</v>
      </c>
      <c r="AJ572" s="43"/>
      <c r="AK572" s="43"/>
      <c r="AL572" s="43"/>
      <c r="AM572" s="43"/>
      <c r="AN572" s="43"/>
    </row>
    <row x14ac:dyDescent="0.25" r="573" customHeight="1" ht="18">
      <c r="A573" s="63" t="s">
        <v>10698</v>
      </c>
      <c r="B573" s="53" t="s">
        <v>44009</v>
      </c>
      <c r="C573" s="194" t="s">
        <v>35</v>
      </c>
      <c r="D573" s="195" t="s">
        <v>1295</v>
      </c>
      <c r="E573" s="194" t="s">
        <v>35</v>
      </c>
      <c r="F573" s="195" t="s">
        <v>1295</v>
      </c>
      <c r="G573" s="194" t="s">
        <v>35</v>
      </c>
      <c r="H573" s="195" t="s">
        <v>1295</v>
      </c>
      <c r="I573" s="136"/>
      <c r="J573" s="135"/>
      <c r="K573" s="67">
        <v>1354813216707121200</v>
      </c>
      <c r="L573" s="65" t="s">
        <v>44010</v>
      </c>
      <c r="M573" s="37">
        <v>2</v>
      </c>
      <c r="N573" s="37">
        <v>1</v>
      </c>
      <c r="O573" s="37">
        <v>0</v>
      </c>
      <c r="P573" s="37">
        <v>0</v>
      </c>
      <c r="Q573" s="37">
        <v>0</v>
      </c>
      <c r="R573" s="63"/>
      <c r="S573" s="74"/>
      <c r="T573" s="74"/>
      <c r="U573" s="63"/>
      <c r="V573" s="39" t="s">
        <v>4318</v>
      </c>
      <c r="W573" s="63"/>
      <c r="X573" s="66" t="s">
        <v>4319</v>
      </c>
      <c r="Y573" s="67">
        <v>707249498557423600</v>
      </c>
      <c r="Z573" s="63"/>
      <c r="AA573" s="63"/>
      <c r="AB573" s="58" t="s">
        <v>33583</v>
      </c>
      <c r="AC573" s="39"/>
      <c r="AD573" s="74"/>
      <c r="AE573" s="63"/>
      <c r="AF573" s="37">
        <v>286088</v>
      </c>
      <c r="AG573" s="37">
        <v>4090</v>
      </c>
      <c r="AH573" s="37">
        <v>1451</v>
      </c>
      <c r="AI573" s="37">
        <v>28635</v>
      </c>
      <c r="AJ573" s="43"/>
      <c r="AK573" s="43"/>
      <c r="AL573" s="43"/>
      <c r="AM573" s="43"/>
      <c r="AN573" s="43"/>
    </row>
    <row x14ac:dyDescent="0.25" r="574" customHeight="1" ht="18">
      <c r="A574" s="63" t="s">
        <v>881</v>
      </c>
      <c r="B574" s="53" t="s">
        <v>44011</v>
      </c>
      <c r="C574" s="194" t="s">
        <v>35</v>
      </c>
      <c r="D574" s="195" t="s">
        <v>235</v>
      </c>
      <c r="E574" s="194" t="s">
        <v>35</v>
      </c>
      <c r="F574" s="195" t="s">
        <v>235</v>
      </c>
      <c r="G574" s="194" t="s">
        <v>35</v>
      </c>
      <c r="H574" s="195" t="s">
        <v>235</v>
      </c>
      <c r="I574" s="136"/>
      <c r="J574" s="135"/>
      <c r="K574" s="67">
        <v>1354807808735105000</v>
      </c>
      <c r="L574" s="65" t="s">
        <v>44012</v>
      </c>
      <c r="M574" s="37">
        <v>0</v>
      </c>
      <c r="N574" s="37">
        <v>1</v>
      </c>
      <c r="O574" s="37">
        <v>0</v>
      </c>
      <c r="P574" s="37">
        <v>0</v>
      </c>
      <c r="Q574" s="37">
        <v>0</v>
      </c>
      <c r="R574" s="63"/>
      <c r="S574" s="74"/>
      <c r="T574" s="74"/>
      <c r="U574" s="63"/>
      <c r="V574" s="39" t="s">
        <v>4318</v>
      </c>
      <c r="W574" s="63"/>
      <c r="X574" s="66" t="s">
        <v>4319</v>
      </c>
      <c r="Y574" s="67">
        <v>707249498557423600</v>
      </c>
      <c r="Z574" s="63"/>
      <c r="AA574" s="63"/>
      <c r="AB574" s="58" t="s">
        <v>33583</v>
      </c>
      <c r="AC574" s="39"/>
      <c r="AD574" s="74"/>
      <c r="AE574" s="63"/>
      <c r="AF574" s="37">
        <v>286088</v>
      </c>
      <c r="AG574" s="37">
        <v>4090</v>
      </c>
      <c r="AH574" s="37">
        <v>1451</v>
      </c>
      <c r="AI574" s="37">
        <v>28635</v>
      </c>
      <c r="AJ574" s="43"/>
      <c r="AK574" s="43"/>
      <c r="AL574" s="43"/>
      <c r="AM574" s="43"/>
      <c r="AN574" s="43"/>
    </row>
    <row x14ac:dyDescent="0.25" r="575" customHeight="1" ht="18">
      <c r="A575" s="63" t="s">
        <v>11683</v>
      </c>
      <c r="B575" s="53" t="s">
        <v>44013</v>
      </c>
      <c r="C575" s="194" t="s">
        <v>35</v>
      </c>
      <c r="D575" s="195" t="s">
        <v>235</v>
      </c>
      <c r="E575" s="194" t="s">
        <v>35</v>
      </c>
      <c r="F575" s="195" t="s">
        <v>235</v>
      </c>
      <c r="G575" s="194" t="s">
        <v>35</v>
      </c>
      <c r="H575" s="195" t="s">
        <v>235</v>
      </c>
      <c r="I575" s="136"/>
      <c r="J575" s="135"/>
      <c r="K575" s="67">
        <v>1354805069951111200</v>
      </c>
      <c r="L575" s="65" t="s">
        <v>44014</v>
      </c>
      <c r="M575" s="37">
        <v>2</v>
      </c>
      <c r="N575" s="37">
        <v>0</v>
      </c>
      <c r="O575" s="37">
        <v>0</v>
      </c>
      <c r="P575" s="37">
        <v>0</v>
      </c>
      <c r="Q575" s="37">
        <v>0</v>
      </c>
      <c r="R575" s="63"/>
      <c r="S575" s="74"/>
      <c r="T575" s="74"/>
      <c r="U575" s="63"/>
      <c r="V575" s="63" t="s">
        <v>44015</v>
      </c>
      <c r="W575" s="63"/>
      <c r="X575" s="66" t="s">
        <v>44016</v>
      </c>
      <c r="Y575" s="67">
        <v>1184178041892810800</v>
      </c>
      <c r="Z575" s="39" t="s">
        <v>44017</v>
      </c>
      <c r="AA575" s="63"/>
      <c r="AB575" s="58" t="s">
        <v>44018</v>
      </c>
      <c r="AC575" s="63"/>
      <c r="AD575" s="196" t="s">
        <v>44019</v>
      </c>
      <c r="AE575" s="63"/>
      <c r="AF575" s="37">
        <v>3974</v>
      </c>
      <c r="AG575" s="37">
        <v>86</v>
      </c>
      <c r="AH575" s="37">
        <v>73</v>
      </c>
      <c r="AI575" s="37">
        <v>1882</v>
      </c>
      <c r="AJ575" s="43"/>
      <c r="AK575" s="43"/>
      <c r="AL575" s="43"/>
      <c r="AM575" s="43"/>
      <c r="AN575" s="43"/>
    </row>
    <row x14ac:dyDescent="0.25" r="576" customHeight="1" ht="18">
      <c r="A576" s="63" t="s">
        <v>901</v>
      </c>
      <c r="B576" s="198" t="s">
        <v>44020</v>
      </c>
      <c r="C576" s="194" t="s">
        <v>44</v>
      </c>
      <c r="D576" s="197"/>
      <c r="E576" s="194" t="s">
        <v>44</v>
      </c>
      <c r="F576" s="197"/>
      <c r="G576" s="194" t="s">
        <v>44</v>
      </c>
      <c r="H576" s="168"/>
      <c r="I576" s="136"/>
      <c r="J576" s="135"/>
      <c r="K576" s="67">
        <v>1354795096357662700</v>
      </c>
      <c r="L576" s="65" t="s">
        <v>44021</v>
      </c>
      <c r="M576" s="37">
        <v>5</v>
      </c>
      <c r="N576" s="37">
        <v>1</v>
      </c>
      <c r="O576" s="37">
        <v>0</v>
      </c>
      <c r="P576" s="37">
        <v>0</v>
      </c>
      <c r="Q576" s="37">
        <v>0</v>
      </c>
      <c r="R576" s="63"/>
      <c r="S576" s="74"/>
      <c r="T576" s="74"/>
      <c r="U576" s="63"/>
      <c r="V576" s="39" t="s">
        <v>44022</v>
      </c>
      <c r="W576" s="63"/>
      <c r="X576" s="66" t="s">
        <v>44023</v>
      </c>
      <c r="Y576" s="67">
        <v>1636405722</v>
      </c>
      <c r="Z576" s="63" t="s">
        <v>44024</v>
      </c>
      <c r="AA576" s="63" t="s">
        <v>44025</v>
      </c>
      <c r="AB576" s="58" t="s">
        <v>44026</v>
      </c>
      <c r="AC576" s="63"/>
      <c r="AD576" s="196" t="s">
        <v>44027</v>
      </c>
      <c r="AE576" s="63"/>
      <c r="AF576" s="37">
        <v>59375</v>
      </c>
      <c r="AG576" s="37">
        <v>6480</v>
      </c>
      <c r="AH576" s="37">
        <v>2634</v>
      </c>
      <c r="AI576" s="37">
        <v>40146</v>
      </c>
      <c r="AJ576" s="43"/>
      <c r="AK576" s="43"/>
      <c r="AL576" s="43"/>
      <c r="AM576" s="43"/>
      <c r="AN576" s="43"/>
    </row>
    <row x14ac:dyDescent="0.25" r="577" customHeight="1" ht="18">
      <c r="A577" s="63" t="s">
        <v>909</v>
      </c>
      <c r="B577" s="53" t="s">
        <v>44028</v>
      </c>
      <c r="C577" s="194" t="s">
        <v>35</v>
      </c>
      <c r="D577" s="195" t="s">
        <v>235</v>
      </c>
      <c r="E577" s="194" t="s">
        <v>35</v>
      </c>
      <c r="F577" s="195" t="s">
        <v>235</v>
      </c>
      <c r="G577" s="194" t="s">
        <v>35</v>
      </c>
      <c r="H577" s="195" t="s">
        <v>235</v>
      </c>
      <c r="I577" s="136"/>
      <c r="J577" s="135"/>
      <c r="K577" s="67">
        <v>1354794163456323600</v>
      </c>
      <c r="L577" s="65" t="s">
        <v>44029</v>
      </c>
      <c r="M577" s="37">
        <v>4</v>
      </c>
      <c r="N577" s="37">
        <v>1</v>
      </c>
      <c r="O577" s="37">
        <v>0</v>
      </c>
      <c r="P577" s="37">
        <v>0</v>
      </c>
      <c r="Q577" s="37">
        <v>0</v>
      </c>
      <c r="R577" s="63"/>
      <c r="S577" s="74"/>
      <c r="T577" s="74"/>
      <c r="U577" s="63"/>
      <c r="V577" s="63" t="s">
        <v>44030</v>
      </c>
      <c r="W577" s="63"/>
      <c r="X577" s="66" t="s">
        <v>44031</v>
      </c>
      <c r="Y577" s="67">
        <v>991219826986307600</v>
      </c>
      <c r="Z577" s="63" t="s">
        <v>44032</v>
      </c>
      <c r="AA577" s="63" t="s">
        <v>44033</v>
      </c>
      <c r="AB577" s="58" t="s">
        <v>44034</v>
      </c>
      <c r="AC577" s="63"/>
      <c r="AD577" s="196" t="s">
        <v>44035</v>
      </c>
      <c r="AE577" s="63"/>
      <c r="AF577" s="37">
        <v>45620</v>
      </c>
      <c r="AG577" s="37">
        <v>11199</v>
      </c>
      <c r="AH577" s="37">
        <v>5728</v>
      </c>
      <c r="AI577" s="37">
        <v>13381</v>
      </c>
      <c r="AJ577" s="43"/>
      <c r="AK577" s="43"/>
      <c r="AL577" s="43"/>
      <c r="AM577" s="43"/>
      <c r="AN577" s="43"/>
    </row>
    <row x14ac:dyDescent="0.25" r="578" customHeight="1" ht="18">
      <c r="A578" s="63" t="s">
        <v>6224</v>
      </c>
      <c r="B578" s="53" t="s">
        <v>44036</v>
      </c>
      <c r="C578" s="194" t="s">
        <v>44</v>
      </c>
      <c r="D578" s="197"/>
      <c r="E578" s="194" t="s">
        <v>44</v>
      </c>
      <c r="F578" s="197"/>
      <c r="G578" s="194" t="s">
        <v>44</v>
      </c>
      <c r="H578" s="168"/>
      <c r="I578" s="136"/>
      <c r="J578" s="135"/>
      <c r="K578" s="67">
        <v>1354792143559266300</v>
      </c>
      <c r="L578" s="65" t="s">
        <v>44037</v>
      </c>
      <c r="M578" s="37">
        <v>12</v>
      </c>
      <c r="N578" s="37">
        <v>3</v>
      </c>
      <c r="O578" s="37">
        <v>0</v>
      </c>
      <c r="P578" s="37">
        <v>0</v>
      </c>
      <c r="Q578" s="37">
        <v>0</v>
      </c>
      <c r="R578" s="63"/>
      <c r="S578" s="74"/>
      <c r="T578" s="74"/>
      <c r="U578" s="63"/>
      <c r="V578" s="39" t="s">
        <v>44038</v>
      </c>
      <c r="W578" s="63"/>
      <c r="X578" s="66" t="s">
        <v>44039</v>
      </c>
      <c r="Y578" s="67">
        <v>810488693484044300</v>
      </c>
      <c r="Z578" s="39" t="s">
        <v>44040</v>
      </c>
      <c r="AA578" s="63"/>
      <c r="AB578" s="58" t="s">
        <v>44041</v>
      </c>
      <c r="AC578" s="39"/>
      <c r="AD578" s="74"/>
      <c r="AE578" s="63"/>
      <c r="AF578" s="37">
        <v>13060</v>
      </c>
      <c r="AG578" s="37">
        <v>2353</v>
      </c>
      <c r="AH578" s="37">
        <v>2205</v>
      </c>
      <c r="AI578" s="37">
        <v>59651</v>
      </c>
      <c r="AJ578" s="43"/>
      <c r="AK578" s="43"/>
      <c r="AL578" s="43"/>
      <c r="AM578" s="43"/>
      <c r="AN578" s="43"/>
    </row>
    <row x14ac:dyDescent="0.25" r="579" customHeight="1" ht="18">
      <c r="A579" s="63" t="s">
        <v>2612</v>
      </c>
      <c r="B579" s="53" t="s">
        <v>44042</v>
      </c>
      <c r="C579" s="194" t="s">
        <v>44</v>
      </c>
      <c r="D579" s="197"/>
      <c r="E579" s="194" t="s">
        <v>44</v>
      </c>
      <c r="F579" s="197"/>
      <c r="G579" s="194" t="s">
        <v>44</v>
      </c>
      <c r="H579" s="168"/>
      <c r="I579" s="136"/>
      <c r="J579" s="135"/>
      <c r="K579" s="67">
        <v>1354788981603504000</v>
      </c>
      <c r="L579" s="65" t="s">
        <v>44043</v>
      </c>
      <c r="M579" s="37">
        <v>9</v>
      </c>
      <c r="N579" s="37">
        <v>4</v>
      </c>
      <c r="O579" s="37">
        <v>0</v>
      </c>
      <c r="P579" s="37">
        <v>0</v>
      </c>
      <c r="Q579" s="37">
        <v>0</v>
      </c>
      <c r="R579" s="63"/>
      <c r="S579" s="74"/>
      <c r="T579" s="74"/>
      <c r="U579" s="63"/>
      <c r="V579" s="39" t="s">
        <v>43813</v>
      </c>
      <c r="W579" s="63"/>
      <c r="X579" s="66" t="s">
        <v>43814</v>
      </c>
      <c r="Y579" s="67">
        <v>2480457337</v>
      </c>
      <c r="Z579" s="39" t="s">
        <v>43815</v>
      </c>
      <c r="AA579" s="63"/>
      <c r="AB579" s="58" t="s">
        <v>43816</v>
      </c>
      <c r="AC579" s="63"/>
      <c r="AD579" s="196" t="s">
        <v>2995</v>
      </c>
      <c r="AE579" s="63"/>
      <c r="AF579" s="37">
        <v>5023</v>
      </c>
      <c r="AG579" s="37">
        <v>1352</v>
      </c>
      <c r="AH579" s="37">
        <v>31</v>
      </c>
      <c r="AI579" s="37">
        <v>993</v>
      </c>
      <c r="AJ579" s="43"/>
      <c r="AK579" s="43"/>
      <c r="AL579" s="43"/>
      <c r="AM579" s="43"/>
      <c r="AN579" s="43"/>
    </row>
    <row x14ac:dyDescent="0.25" r="580" customHeight="1" ht="18">
      <c r="A580" s="63" t="s">
        <v>2638</v>
      </c>
      <c r="B580" s="53" t="s">
        <v>44044</v>
      </c>
      <c r="C580" s="194" t="s">
        <v>44</v>
      </c>
      <c r="D580" s="197"/>
      <c r="E580" s="194" t="s">
        <v>44</v>
      </c>
      <c r="F580" s="197"/>
      <c r="G580" s="194" t="s">
        <v>44</v>
      </c>
      <c r="H580" s="168"/>
      <c r="I580" s="136"/>
      <c r="J580" s="135"/>
      <c r="K580" s="67">
        <v>1354782321526927400</v>
      </c>
      <c r="L580" s="65" t="s">
        <v>44045</v>
      </c>
      <c r="M580" s="37">
        <v>0</v>
      </c>
      <c r="N580" s="37">
        <v>0</v>
      </c>
      <c r="O580" s="37">
        <v>0</v>
      </c>
      <c r="P580" s="37">
        <v>0</v>
      </c>
      <c r="Q580" s="37">
        <v>0</v>
      </c>
      <c r="R580" s="63"/>
      <c r="S580" s="74"/>
      <c r="T580" s="74"/>
      <c r="U580" s="63"/>
      <c r="V580" s="39" t="s">
        <v>44046</v>
      </c>
      <c r="W580" s="63"/>
      <c r="X580" s="66" t="s">
        <v>41910</v>
      </c>
      <c r="Y580" s="67">
        <v>407235902</v>
      </c>
      <c r="Z580" s="39" t="s">
        <v>44047</v>
      </c>
      <c r="AA580" s="63"/>
      <c r="AB580" s="58" t="s">
        <v>44048</v>
      </c>
      <c r="AC580" s="63"/>
      <c r="AD580" s="196" t="s">
        <v>44049</v>
      </c>
      <c r="AE580" s="63"/>
      <c r="AF580" s="37">
        <v>4509</v>
      </c>
      <c r="AG580" s="37">
        <v>1502</v>
      </c>
      <c r="AH580" s="37">
        <v>5003</v>
      </c>
      <c r="AI580" s="37">
        <v>24011</v>
      </c>
      <c r="AJ580" s="43"/>
      <c r="AK580" s="43"/>
      <c r="AL580" s="43"/>
      <c r="AM580" s="43"/>
      <c r="AN580" s="43"/>
    </row>
    <row x14ac:dyDescent="0.25" r="581" customHeight="1" ht="18">
      <c r="A581" s="63" t="s">
        <v>5490</v>
      </c>
      <c r="B581" s="53" t="s">
        <v>44050</v>
      </c>
      <c r="C581" s="194" t="s">
        <v>44</v>
      </c>
      <c r="D581" s="197"/>
      <c r="E581" s="194" t="s">
        <v>44</v>
      </c>
      <c r="F581" s="197"/>
      <c r="G581" s="194" t="s">
        <v>44</v>
      </c>
      <c r="H581" s="168"/>
      <c r="I581" s="136"/>
      <c r="J581" s="135"/>
      <c r="K581" s="67">
        <v>1354782314274971600</v>
      </c>
      <c r="L581" s="65" t="s">
        <v>44051</v>
      </c>
      <c r="M581" s="37">
        <v>9</v>
      </c>
      <c r="N581" s="37">
        <v>0</v>
      </c>
      <c r="O581" s="37">
        <v>0</v>
      </c>
      <c r="P581" s="37">
        <v>0</v>
      </c>
      <c r="Q581" s="37">
        <v>0</v>
      </c>
      <c r="R581" s="63"/>
      <c r="S581" s="74"/>
      <c r="T581" s="74"/>
      <c r="U581" s="63"/>
      <c r="V581" s="39" t="s">
        <v>44052</v>
      </c>
      <c r="W581" s="63"/>
      <c r="X581" s="66" t="s">
        <v>44053</v>
      </c>
      <c r="Y581" s="67">
        <v>1269316063243665400</v>
      </c>
      <c r="Z581" s="39" t="s">
        <v>44054</v>
      </c>
      <c r="AA581" s="63"/>
      <c r="AB581" s="58" t="s">
        <v>44055</v>
      </c>
      <c r="AC581" s="39"/>
      <c r="AD581" s="74"/>
      <c r="AE581" s="63"/>
      <c r="AF581" s="37">
        <v>530</v>
      </c>
      <c r="AG581" s="37">
        <v>114</v>
      </c>
      <c r="AH581" s="37">
        <v>84</v>
      </c>
      <c r="AI581" s="37">
        <v>2339</v>
      </c>
      <c r="AJ581" s="43"/>
      <c r="AK581" s="43"/>
      <c r="AL581" s="43"/>
      <c r="AM581" s="43"/>
      <c r="AN581" s="43"/>
    </row>
    <row x14ac:dyDescent="0.25" r="582" customHeight="1" ht="18">
      <c r="A582" s="63" t="s">
        <v>2645</v>
      </c>
      <c r="B582" s="53" t="s">
        <v>44056</v>
      </c>
      <c r="C582" s="194" t="s">
        <v>44</v>
      </c>
      <c r="D582" s="197"/>
      <c r="E582" s="194" t="s">
        <v>44</v>
      </c>
      <c r="F582" s="197"/>
      <c r="G582" s="194" t="s">
        <v>44</v>
      </c>
      <c r="H582" s="168"/>
      <c r="I582" s="136"/>
      <c r="J582" s="135"/>
      <c r="K582" s="67">
        <v>1354782252761288700</v>
      </c>
      <c r="L582" s="65" t="s">
        <v>44057</v>
      </c>
      <c r="M582" s="37">
        <v>5</v>
      </c>
      <c r="N582" s="37">
        <v>0</v>
      </c>
      <c r="O582" s="37">
        <v>0</v>
      </c>
      <c r="P582" s="37">
        <v>0</v>
      </c>
      <c r="Q582" s="37">
        <v>0</v>
      </c>
      <c r="R582" s="63"/>
      <c r="S582" s="74"/>
      <c r="T582" s="74"/>
      <c r="U582" s="63"/>
      <c r="V582" s="39" t="s">
        <v>32178</v>
      </c>
      <c r="W582" s="39"/>
      <c r="X582" s="66" t="s">
        <v>32179</v>
      </c>
      <c r="Y582" s="67">
        <v>822354487872540700</v>
      </c>
      <c r="Z582" s="63"/>
      <c r="AA582" s="63"/>
      <c r="AB582" s="58" t="s">
        <v>32180</v>
      </c>
      <c r="AC582" s="39"/>
      <c r="AD582" s="74"/>
      <c r="AE582" s="63"/>
      <c r="AF582" s="37">
        <v>3661</v>
      </c>
      <c r="AG582" s="37">
        <v>7759</v>
      </c>
      <c r="AH582" s="37">
        <v>206</v>
      </c>
      <c r="AI582" s="37">
        <v>5294</v>
      </c>
      <c r="AJ582" s="43"/>
      <c r="AK582" s="43"/>
      <c r="AL582" s="43"/>
      <c r="AM582" s="43"/>
      <c r="AN582" s="43"/>
    </row>
    <row x14ac:dyDescent="0.25" r="583" customHeight="1" ht="18">
      <c r="A583" s="63" t="s">
        <v>44058</v>
      </c>
      <c r="B583" s="53" t="s">
        <v>44059</v>
      </c>
      <c r="C583" s="194" t="s">
        <v>35</v>
      </c>
      <c r="D583" s="195" t="s">
        <v>235</v>
      </c>
      <c r="E583" s="194" t="s">
        <v>35</v>
      </c>
      <c r="F583" s="195" t="s">
        <v>235</v>
      </c>
      <c r="G583" s="194" t="s">
        <v>35</v>
      </c>
      <c r="H583" s="195" t="s">
        <v>235</v>
      </c>
      <c r="I583" s="136"/>
      <c r="J583" s="135"/>
      <c r="K583" s="67">
        <v>1354772516057837600</v>
      </c>
      <c r="L583" s="65" t="s">
        <v>44060</v>
      </c>
      <c r="M583" s="37">
        <v>2</v>
      </c>
      <c r="N583" s="37">
        <v>1</v>
      </c>
      <c r="O583" s="37">
        <v>0</v>
      </c>
      <c r="P583" s="37">
        <v>0</v>
      </c>
      <c r="Q583" s="37">
        <v>0</v>
      </c>
      <c r="R583" s="63"/>
      <c r="S583" s="74"/>
      <c r="T583" s="74"/>
      <c r="U583" s="63"/>
      <c r="V583" s="63" t="s">
        <v>44061</v>
      </c>
      <c r="W583" s="63"/>
      <c r="X583" s="66" t="s">
        <v>44062</v>
      </c>
      <c r="Y583" s="67">
        <v>398641292</v>
      </c>
      <c r="Z583" s="39" t="s">
        <v>44063</v>
      </c>
      <c r="AA583" s="63"/>
      <c r="AB583" s="58" t="s">
        <v>44064</v>
      </c>
      <c r="AC583" s="63"/>
      <c r="AD583" s="74" t="s">
        <v>78</v>
      </c>
      <c r="AE583" s="63"/>
      <c r="AF583" s="37">
        <v>25219</v>
      </c>
      <c r="AG583" s="37">
        <v>861</v>
      </c>
      <c r="AH583" s="37">
        <v>613</v>
      </c>
      <c r="AI583" s="37">
        <v>20847</v>
      </c>
      <c r="AJ583" s="43"/>
      <c r="AK583" s="43"/>
      <c r="AL583" s="43"/>
      <c r="AM583" s="43"/>
      <c r="AN583" s="43"/>
    </row>
    <row x14ac:dyDescent="0.25" r="584" customHeight="1" ht="18">
      <c r="A584" s="63" t="s">
        <v>3496</v>
      </c>
      <c r="B584" s="53" t="s">
        <v>44065</v>
      </c>
      <c r="C584" s="194" t="s">
        <v>44</v>
      </c>
      <c r="D584" s="197"/>
      <c r="E584" s="194" t="s">
        <v>44</v>
      </c>
      <c r="F584" s="197"/>
      <c r="G584" s="194" t="s">
        <v>44</v>
      </c>
      <c r="H584" s="168"/>
      <c r="I584" s="136"/>
      <c r="J584" s="135"/>
      <c r="K584" s="67">
        <v>1354771035673882600</v>
      </c>
      <c r="L584" s="65" t="s">
        <v>44066</v>
      </c>
      <c r="M584" s="37">
        <v>0</v>
      </c>
      <c r="N584" s="37">
        <v>0</v>
      </c>
      <c r="O584" s="37">
        <v>0</v>
      </c>
      <c r="P584" s="37">
        <v>0</v>
      </c>
      <c r="Q584" s="37">
        <v>0</v>
      </c>
      <c r="R584" s="63"/>
      <c r="S584" s="74"/>
      <c r="T584" s="74"/>
      <c r="U584" s="63"/>
      <c r="V584" s="63" t="s">
        <v>44067</v>
      </c>
      <c r="W584" s="63"/>
      <c r="X584" s="66" t="s">
        <v>44068</v>
      </c>
      <c r="Y584" s="67">
        <v>72742249</v>
      </c>
      <c r="Z584" s="39" t="s">
        <v>44069</v>
      </c>
      <c r="AA584" s="63"/>
      <c r="AB584" s="58" t="s">
        <v>44070</v>
      </c>
      <c r="AC584" s="39"/>
      <c r="AD584" s="74"/>
      <c r="AE584" s="63"/>
      <c r="AF584" s="37">
        <v>55180</v>
      </c>
      <c r="AG584" s="37">
        <v>220</v>
      </c>
      <c r="AH584" s="37">
        <v>298</v>
      </c>
      <c r="AI584" s="37">
        <v>17617</v>
      </c>
      <c r="AJ584" s="43"/>
      <c r="AK584" s="43"/>
      <c r="AL584" s="43"/>
      <c r="AM584" s="43"/>
      <c r="AN584" s="43"/>
    </row>
    <row x14ac:dyDescent="0.25" r="585" customHeight="1" ht="18">
      <c r="A585" s="63" t="s">
        <v>8466</v>
      </c>
      <c r="B585" s="53" t="s">
        <v>44071</v>
      </c>
      <c r="C585" s="194" t="s">
        <v>44</v>
      </c>
      <c r="D585" s="197"/>
      <c r="E585" s="194" t="s">
        <v>44</v>
      </c>
      <c r="F585" s="197"/>
      <c r="G585" s="194" t="s">
        <v>44</v>
      </c>
      <c r="H585" s="168"/>
      <c r="I585" s="136"/>
      <c r="J585" s="135"/>
      <c r="K585" s="67">
        <v>1354770904044216300</v>
      </c>
      <c r="L585" s="65" t="s">
        <v>44072</v>
      </c>
      <c r="M585" s="37">
        <v>0</v>
      </c>
      <c r="N585" s="37">
        <v>0</v>
      </c>
      <c r="O585" s="37">
        <v>0</v>
      </c>
      <c r="P585" s="37">
        <v>0</v>
      </c>
      <c r="Q585" s="37">
        <v>0</v>
      </c>
      <c r="R585" s="63"/>
      <c r="S585" s="74"/>
      <c r="T585" s="74"/>
      <c r="U585" s="63"/>
      <c r="V585" s="39" t="s">
        <v>44073</v>
      </c>
      <c r="W585" s="63"/>
      <c r="X585" s="66" t="s">
        <v>44074</v>
      </c>
      <c r="Y585" s="67">
        <v>285025161</v>
      </c>
      <c r="Z585" s="39" t="s">
        <v>44075</v>
      </c>
      <c r="AA585" s="63"/>
      <c r="AB585" s="58" t="s">
        <v>44076</v>
      </c>
      <c r="AC585" s="63"/>
      <c r="AD585" s="196" t="s">
        <v>44077</v>
      </c>
      <c r="AE585" s="63"/>
      <c r="AF585" s="37">
        <v>1732</v>
      </c>
      <c r="AG585" s="37">
        <v>1669</v>
      </c>
      <c r="AH585" s="37">
        <v>888</v>
      </c>
      <c r="AI585" s="37">
        <v>3238</v>
      </c>
      <c r="AJ585" s="43"/>
      <c r="AK585" s="43"/>
      <c r="AL585" s="43"/>
      <c r="AM585" s="43"/>
      <c r="AN585" s="43"/>
    </row>
    <row x14ac:dyDescent="0.25" r="586" customHeight="1" ht="18">
      <c r="A586" s="63" t="s">
        <v>18595</v>
      </c>
      <c r="B586" s="53" t="s">
        <v>44078</v>
      </c>
      <c r="C586" s="194" t="s">
        <v>44</v>
      </c>
      <c r="D586" s="197"/>
      <c r="E586" s="194" t="s">
        <v>44</v>
      </c>
      <c r="F586" s="197"/>
      <c r="G586" s="194" t="s">
        <v>44</v>
      </c>
      <c r="H586" s="168"/>
      <c r="I586" s="136"/>
      <c r="J586" s="135"/>
      <c r="K586" s="67">
        <v>1354770646451048400</v>
      </c>
      <c r="L586" s="65" t="s">
        <v>44079</v>
      </c>
      <c r="M586" s="37">
        <v>3</v>
      </c>
      <c r="N586" s="37">
        <v>0</v>
      </c>
      <c r="O586" s="37">
        <v>0</v>
      </c>
      <c r="P586" s="37">
        <v>0</v>
      </c>
      <c r="Q586" s="37">
        <v>0</v>
      </c>
      <c r="R586" s="63"/>
      <c r="S586" s="74"/>
      <c r="T586" s="74"/>
      <c r="U586" s="63"/>
      <c r="V586" s="39" t="s">
        <v>44080</v>
      </c>
      <c r="W586" s="63"/>
      <c r="X586" s="66" t="s">
        <v>44081</v>
      </c>
      <c r="Y586" s="67">
        <v>1622251002</v>
      </c>
      <c r="Z586" s="63"/>
      <c r="AA586" s="63"/>
      <c r="AB586" s="58" t="s">
        <v>44082</v>
      </c>
      <c r="AC586" s="63"/>
      <c r="AD586" s="74" t="s">
        <v>103</v>
      </c>
      <c r="AE586" s="63"/>
      <c r="AF586" s="37">
        <v>17345</v>
      </c>
      <c r="AG586" s="37">
        <v>3102</v>
      </c>
      <c r="AH586" s="37">
        <v>867</v>
      </c>
      <c r="AI586" s="37">
        <v>38612</v>
      </c>
      <c r="AJ586" s="43"/>
      <c r="AK586" s="43"/>
      <c r="AL586" s="43"/>
      <c r="AM586" s="43"/>
      <c r="AN586" s="43"/>
    </row>
    <row x14ac:dyDescent="0.25" r="587" customHeight="1" ht="18">
      <c r="A587" s="63" t="s">
        <v>17665</v>
      </c>
      <c r="B587" s="53" t="s">
        <v>44083</v>
      </c>
      <c r="C587" s="194" t="s">
        <v>35</v>
      </c>
      <c r="D587" s="195" t="s">
        <v>235</v>
      </c>
      <c r="E587" s="194" t="s">
        <v>35</v>
      </c>
      <c r="F587" s="195" t="s">
        <v>235</v>
      </c>
      <c r="G587" s="194" t="s">
        <v>35</v>
      </c>
      <c r="H587" s="195" t="s">
        <v>235</v>
      </c>
      <c r="I587" s="136"/>
      <c r="J587" s="135"/>
      <c r="K587" s="67">
        <v>1354770059135250400</v>
      </c>
      <c r="L587" s="65" t="s">
        <v>44084</v>
      </c>
      <c r="M587" s="37">
        <v>1</v>
      </c>
      <c r="N587" s="37">
        <v>0</v>
      </c>
      <c r="O587" s="37">
        <v>0</v>
      </c>
      <c r="P587" s="37">
        <v>0</v>
      </c>
      <c r="Q587" s="37">
        <v>0</v>
      </c>
      <c r="R587" s="63"/>
      <c r="S587" s="74"/>
      <c r="T587" s="74"/>
      <c r="U587" s="63"/>
      <c r="V587" s="39" t="s">
        <v>44085</v>
      </c>
      <c r="W587" s="63"/>
      <c r="X587" s="66" t="s">
        <v>44086</v>
      </c>
      <c r="Y587" s="67">
        <v>1341143682314100700</v>
      </c>
      <c r="Z587" s="39" t="s">
        <v>44087</v>
      </c>
      <c r="AA587" s="63"/>
      <c r="AB587" s="58" t="s">
        <v>44088</v>
      </c>
      <c r="AC587" s="39"/>
      <c r="AD587" s="74"/>
      <c r="AE587" s="63"/>
      <c r="AF587" s="37">
        <v>2562</v>
      </c>
      <c r="AG587" s="37">
        <v>1461</v>
      </c>
      <c r="AH587" s="37">
        <v>1637</v>
      </c>
      <c r="AI587" s="37">
        <v>4863</v>
      </c>
      <c r="AJ587" s="43"/>
      <c r="AK587" s="43"/>
      <c r="AL587" s="43"/>
      <c r="AM587" s="43"/>
      <c r="AN587" s="43"/>
    </row>
    <row x14ac:dyDescent="0.25" r="588" customHeight="1" ht="18">
      <c r="A588" s="63" t="s">
        <v>33932</v>
      </c>
      <c r="B588" s="53" t="s">
        <v>44089</v>
      </c>
      <c r="C588" s="194" t="s">
        <v>44</v>
      </c>
      <c r="D588" s="197"/>
      <c r="E588" s="194" t="s">
        <v>44</v>
      </c>
      <c r="F588" s="197"/>
      <c r="G588" s="194" t="s">
        <v>44</v>
      </c>
      <c r="H588" s="168"/>
      <c r="I588" s="136"/>
      <c r="J588" s="135"/>
      <c r="K588" s="67">
        <v>1354769326038020000</v>
      </c>
      <c r="L588" s="65" t="s">
        <v>44090</v>
      </c>
      <c r="M588" s="37">
        <v>12</v>
      </c>
      <c r="N588" s="37">
        <v>2</v>
      </c>
      <c r="O588" s="37">
        <v>0</v>
      </c>
      <c r="P588" s="37">
        <v>0</v>
      </c>
      <c r="Q588" s="37">
        <v>0</v>
      </c>
      <c r="R588" s="63"/>
      <c r="S588" s="74"/>
      <c r="T588" s="74"/>
      <c r="U588" s="63"/>
      <c r="V588" s="39" t="s">
        <v>4332</v>
      </c>
      <c r="W588" s="63"/>
      <c r="X588" s="66" t="s">
        <v>44091</v>
      </c>
      <c r="Y588" s="67">
        <v>376748542</v>
      </c>
      <c r="Z588" s="63" t="s">
        <v>4334</v>
      </c>
      <c r="AA588" s="63" t="s">
        <v>4335</v>
      </c>
      <c r="AB588" s="58" t="s">
        <v>4336</v>
      </c>
      <c r="AC588" s="63"/>
      <c r="AD588" s="74" t="s">
        <v>3345</v>
      </c>
      <c r="AE588" s="63"/>
      <c r="AF588" s="37">
        <v>23283</v>
      </c>
      <c r="AG588" s="37">
        <v>3951</v>
      </c>
      <c r="AH588" s="37">
        <v>1667</v>
      </c>
      <c r="AI588" s="37">
        <v>15436</v>
      </c>
      <c r="AJ588" s="43"/>
      <c r="AK588" s="43"/>
      <c r="AL588" s="43"/>
      <c r="AM588" s="43"/>
      <c r="AN588" s="43"/>
    </row>
    <row x14ac:dyDescent="0.25" r="589" customHeight="1" ht="18">
      <c r="A589" s="63" t="s">
        <v>973</v>
      </c>
      <c r="B589" s="53" t="s">
        <v>44092</v>
      </c>
      <c r="C589" s="194" t="s">
        <v>35</v>
      </c>
      <c r="D589" s="195" t="s">
        <v>1295</v>
      </c>
      <c r="E589" s="194" t="s">
        <v>35</v>
      </c>
      <c r="F589" s="195" t="s">
        <v>1295</v>
      </c>
      <c r="G589" s="194" t="s">
        <v>35</v>
      </c>
      <c r="H589" s="195" t="s">
        <v>1295</v>
      </c>
      <c r="I589" s="136"/>
      <c r="J589" s="135"/>
      <c r="K589" s="67">
        <v>1354769052984627200</v>
      </c>
      <c r="L589" s="65" t="s">
        <v>44093</v>
      </c>
      <c r="M589" s="37">
        <v>0</v>
      </c>
      <c r="N589" s="37">
        <v>0</v>
      </c>
      <c r="O589" s="37">
        <v>0</v>
      </c>
      <c r="P589" s="37">
        <v>0</v>
      </c>
      <c r="Q589" s="37">
        <v>0</v>
      </c>
      <c r="R589" s="63"/>
      <c r="S589" s="74"/>
      <c r="T589" s="74"/>
      <c r="U589" s="63"/>
      <c r="V589" s="39" t="s">
        <v>44094</v>
      </c>
      <c r="W589" s="63"/>
      <c r="X589" s="66" t="s">
        <v>44095</v>
      </c>
      <c r="Y589" s="67">
        <v>1350383412046082000</v>
      </c>
      <c r="Z589" s="39" t="s">
        <v>44096</v>
      </c>
      <c r="AA589" s="63"/>
      <c r="AB589" s="58" t="s">
        <v>44097</v>
      </c>
      <c r="AC589" s="39"/>
      <c r="AD589" s="74"/>
      <c r="AE589" s="63"/>
      <c r="AF589" s="37">
        <v>2195</v>
      </c>
      <c r="AG589" s="37">
        <v>654</v>
      </c>
      <c r="AH589" s="37">
        <v>831</v>
      </c>
      <c r="AI589" s="37">
        <v>3125</v>
      </c>
      <c r="AJ589" s="43"/>
      <c r="AK589" s="43"/>
      <c r="AL589" s="43"/>
      <c r="AM589" s="43"/>
      <c r="AN589" s="43"/>
    </row>
    <row x14ac:dyDescent="0.25" r="590" customHeight="1" ht="18">
      <c r="A590" s="63" t="s">
        <v>44098</v>
      </c>
      <c r="B590" s="53" t="s">
        <v>44099</v>
      </c>
      <c r="C590" s="194" t="s">
        <v>44</v>
      </c>
      <c r="D590" s="197"/>
      <c r="E590" s="194" t="s">
        <v>44</v>
      </c>
      <c r="F590" s="197"/>
      <c r="G590" s="194" t="s">
        <v>44</v>
      </c>
      <c r="H590" s="168"/>
      <c r="I590" s="136"/>
      <c r="J590" s="135"/>
      <c r="K590" s="67">
        <v>1354759927294816300</v>
      </c>
      <c r="L590" s="65" t="s">
        <v>44100</v>
      </c>
      <c r="M590" s="37">
        <v>0</v>
      </c>
      <c r="N590" s="37">
        <v>0</v>
      </c>
      <c r="O590" s="37">
        <v>0</v>
      </c>
      <c r="P590" s="37">
        <v>0</v>
      </c>
      <c r="Q590" s="37">
        <v>0</v>
      </c>
      <c r="R590" s="63"/>
      <c r="S590" s="74"/>
      <c r="T590" s="74"/>
      <c r="U590" s="63"/>
      <c r="V590" s="39" t="s">
        <v>44101</v>
      </c>
      <c r="W590" s="63"/>
      <c r="X590" s="66" t="s">
        <v>8735</v>
      </c>
      <c r="Y590" s="67">
        <v>347270317</v>
      </c>
      <c r="Z590" s="63" t="s">
        <v>44102</v>
      </c>
      <c r="AA590" s="63" t="s">
        <v>44103</v>
      </c>
      <c r="AB590" s="58" t="s">
        <v>44104</v>
      </c>
      <c r="AC590" s="63"/>
      <c r="AD590" s="196" t="s">
        <v>31957</v>
      </c>
      <c r="AE590" s="63"/>
      <c r="AF590" s="37">
        <v>8070</v>
      </c>
      <c r="AG590" s="37">
        <v>63</v>
      </c>
      <c r="AH590" s="37">
        <v>374</v>
      </c>
      <c r="AI590" s="37">
        <v>63</v>
      </c>
      <c r="AJ590" s="43"/>
      <c r="AK590" s="43"/>
      <c r="AL590" s="43"/>
      <c r="AM590" s="43"/>
      <c r="AN590" s="43"/>
    </row>
    <row x14ac:dyDescent="0.25" r="591" customHeight="1" ht="18">
      <c r="A591" s="63" t="s">
        <v>3526</v>
      </c>
      <c r="B591" s="53" t="s">
        <v>44105</v>
      </c>
      <c r="C591" s="194" t="s">
        <v>35</v>
      </c>
      <c r="D591" s="195" t="s">
        <v>235</v>
      </c>
      <c r="E591" s="194" t="s">
        <v>35</v>
      </c>
      <c r="F591" s="195" t="s">
        <v>235</v>
      </c>
      <c r="G591" s="194" t="s">
        <v>35</v>
      </c>
      <c r="H591" s="195" t="s">
        <v>235</v>
      </c>
      <c r="I591" s="136"/>
      <c r="J591" s="135"/>
      <c r="K591" s="67">
        <v>1354759175449010200</v>
      </c>
      <c r="L591" s="65" t="s">
        <v>44106</v>
      </c>
      <c r="M591" s="37">
        <v>0</v>
      </c>
      <c r="N591" s="37">
        <v>0</v>
      </c>
      <c r="O591" s="37">
        <v>0</v>
      </c>
      <c r="P591" s="37">
        <v>0</v>
      </c>
      <c r="Q591" s="37">
        <v>0</v>
      </c>
      <c r="R591" s="63"/>
      <c r="S591" s="74"/>
      <c r="T591" s="74"/>
      <c r="U591" s="63"/>
      <c r="V591" s="39" t="s">
        <v>41679</v>
      </c>
      <c r="W591" s="63"/>
      <c r="X591" s="66" t="s">
        <v>41680</v>
      </c>
      <c r="Y591" s="67">
        <v>1315728912354246700</v>
      </c>
      <c r="Z591" s="63" t="s">
        <v>41681</v>
      </c>
      <c r="AA591" s="63" t="s">
        <v>41682</v>
      </c>
      <c r="AB591" s="58" t="s">
        <v>41683</v>
      </c>
      <c r="AC591" s="63"/>
      <c r="AD591" s="74" t="s">
        <v>41684</v>
      </c>
      <c r="AE591" s="63"/>
      <c r="AF591" s="37">
        <v>2768</v>
      </c>
      <c r="AG591" s="37">
        <v>73</v>
      </c>
      <c r="AH591" s="37">
        <v>448</v>
      </c>
      <c r="AI591" s="37">
        <v>10202</v>
      </c>
      <c r="AJ591" s="43"/>
      <c r="AK591" s="43"/>
      <c r="AL591" s="43"/>
      <c r="AM591" s="43"/>
      <c r="AN591" s="43"/>
    </row>
    <row x14ac:dyDescent="0.25" r="592" customHeight="1" ht="18">
      <c r="A592" s="63" t="s">
        <v>18637</v>
      </c>
      <c r="B592" s="53" t="s">
        <v>44107</v>
      </c>
      <c r="C592" s="194" t="s">
        <v>44</v>
      </c>
      <c r="D592" s="197"/>
      <c r="E592" s="194" t="s">
        <v>44</v>
      </c>
      <c r="F592" s="197"/>
      <c r="G592" s="194" t="s">
        <v>44</v>
      </c>
      <c r="H592" s="168"/>
      <c r="I592" s="136"/>
      <c r="J592" s="135"/>
      <c r="K592" s="67">
        <v>1354756431304663000</v>
      </c>
      <c r="L592" s="65" t="s">
        <v>44108</v>
      </c>
      <c r="M592" s="37">
        <v>15</v>
      </c>
      <c r="N592" s="37">
        <v>0</v>
      </c>
      <c r="O592" s="37">
        <v>0</v>
      </c>
      <c r="P592" s="37">
        <v>0</v>
      </c>
      <c r="Q592" s="37">
        <v>0</v>
      </c>
      <c r="R592" s="63"/>
      <c r="S592" s="74"/>
      <c r="T592" s="74"/>
      <c r="U592" s="63"/>
      <c r="V592" s="39" t="s">
        <v>44109</v>
      </c>
      <c r="W592" s="63"/>
      <c r="X592" s="66" t="s">
        <v>44110</v>
      </c>
      <c r="Y592" s="67">
        <v>595806179</v>
      </c>
      <c r="Z592" s="39" t="s">
        <v>44111</v>
      </c>
      <c r="AA592" s="63"/>
      <c r="AB592" s="58" t="s">
        <v>44112</v>
      </c>
      <c r="AC592" s="39"/>
      <c r="AD592" s="74"/>
      <c r="AE592" s="63"/>
      <c r="AF592" s="37">
        <v>12427</v>
      </c>
      <c r="AG592" s="37">
        <v>824</v>
      </c>
      <c r="AH592" s="37">
        <v>737</v>
      </c>
      <c r="AI592" s="37">
        <v>35931</v>
      </c>
      <c r="AJ592" s="43"/>
      <c r="AK592" s="43"/>
      <c r="AL592" s="43"/>
      <c r="AM592" s="43"/>
      <c r="AN592" s="43"/>
    </row>
    <row x14ac:dyDescent="0.25" r="593" customHeight="1" ht="18">
      <c r="A593" s="63" t="s">
        <v>1062</v>
      </c>
      <c r="B593" s="53" t="s">
        <v>44113</v>
      </c>
      <c r="C593" s="194" t="s">
        <v>44</v>
      </c>
      <c r="D593" s="197"/>
      <c r="E593" s="194" t="s">
        <v>44</v>
      </c>
      <c r="F593" s="197"/>
      <c r="G593" s="194" t="s">
        <v>44</v>
      </c>
      <c r="H593" s="168"/>
      <c r="I593" s="136"/>
      <c r="J593" s="135"/>
      <c r="K593" s="67">
        <v>1354754480122818600</v>
      </c>
      <c r="L593" s="65" t="s">
        <v>44114</v>
      </c>
      <c r="M593" s="37">
        <v>64</v>
      </c>
      <c r="N593" s="37">
        <v>16</v>
      </c>
      <c r="O593" s="37">
        <v>0</v>
      </c>
      <c r="P593" s="37">
        <v>0</v>
      </c>
      <c r="Q593" s="37">
        <v>0</v>
      </c>
      <c r="R593" s="63"/>
      <c r="S593" s="74"/>
      <c r="T593" s="74"/>
      <c r="U593" s="63"/>
      <c r="V593" s="63" t="s">
        <v>31952</v>
      </c>
      <c r="W593" s="63"/>
      <c r="X593" s="66" t="s">
        <v>31952</v>
      </c>
      <c r="Y593" s="67">
        <v>1100463173218586600</v>
      </c>
      <c r="Z593" s="39" t="s">
        <v>44115</v>
      </c>
      <c r="AA593" s="63"/>
      <c r="AB593" s="58" t="s">
        <v>44116</v>
      </c>
      <c r="AC593" s="39"/>
      <c r="AD593" s="74"/>
      <c r="AE593" s="63"/>
      <c r="AF593" s="37">
        <v>5468</v>
      </c>
      <c r="AG593" s="37">
        <v>5067</v>
      </c>
      <c r="AH593" s="37">
        <v>942</v>
      </c>
      <c r="AI593" s="37">
        <v>11786</v>
      </c>
      <c r="AJ593" s="43"/>
      <c r="AK593" s="43"/>
      <c r="AL593" s="43"/>
      <c r="AM593" s="43"/>
      <c r="AN593" s="43"/>
    </row>
    <row x14ac:dyDescent="0.25" r="594" customHeight="1" ht="18">
      <c r="A594" s="63" t="s">
        <v>44117</v>
      </c>
      <c r="B594" s="53" t="s">
        <v>44118</v>
      </c>
      <c r="C594" s="194" t="s">
        <v>44</v>
      </c>
      <c r="D594" s="197"/>
      <c r="E594" s="194" t="s">
        <v>44</v>
      </c>
      <c r="F594" s="197"/>
      <c r="G594" s="194" t="s">
        <v>44</v>
      </c>
      <c r="H594" s="168"/>
      <c r="I594" s="136"/>
      <c r="J594" s="135"/>
      <c r="K594" s="67">
        <v>1354754461625933800</v>
      </c>
      <c r="L594" s="65" t="s">
        <v>44119</v>
      </c>
      <c r="M594" s="37">
        <v>157</v>
      </c>
      <c r="N594" s="37">
        <v>18</v>
      </c>
      <c r="O594" s="37">
        <v>0</v>
      </c>
      <c r="P594" s="37">
        <v>0</v>
      </c>
      <c r="Q594" s="37">
        <v>0</v>
      </c>
      <c r="R594" s="63"/>
      <c r="S594" s="74"/>
      <c r="T594" s="74"/>
      <c r="U594" s="63"/>
      <c r="V594" s="39" t="s">
        <v>36400</v>
      </c>
      <c r="W594" s="63"/>
      <c r="X594" s="66" t="s">
        <v>36401</v>
      </c>
      <c r="Y594" s="67">
        <v>1638231860</v>
      </c>
      <c r="Z594" s="63" t="s">
        <v>36402</v>
      </c>
      <c r="AA594" s="63" t="s">
        <v>36403</v>
      </c>
      <c r="AB594" s="58" t="s">
        <v>36404</v>
      </c>
      <c r="AC594" s="39"/>
      <c r="AD594" s="74"/>
      <c r="AE594" s="63"/>
      <c r="AF594" s="37">
        <v>48887</v>
      </c>
      <c r="AG594" s="37">
        <v>5055893</v>
      </c>
      <c r="AH594" s="37">
        <v>2584</v>
      </c>
      <c r="AI594" s="37">
        <v>4278</v>
      </c>
      <c r="AJ594" s="43"/>
      <c r="AK594" s="43"/>
      <c r="AL594" s="43"/>
      <c r="AM594" s="43"/>
      <c r="AN594" s="43"/>
    </row>
    <row x14ac:dyDescent="0.25" r="595" customHeight="1" ht="18">
      <c r="A595" s="63" t="s">
        <v>27998</v>
      </c>
      <c r="B595" s="53" t="s">
        <v>44120</v>
      </c>
      <c r="C595" s="194" t="s">
        <v>44</v>
      </c>
      <c r="D595" s="197"/>
      <c r="E595" s="194" t="s">
        <v>44</v>
      </c>
      <c r="F595" s="197"/>
      <c r="G595" s="194" t="s">
        <v>44</v>
      </c>
      <c r="H595" s="168"/>
      <c r="I595" s="136"/>
      <c r="J595" s="135"/>
      <c r="K595" s="67">
        <v>1354754367707078700</v>
      </c>
      <c r="L595" s="65" t="s">
        <v>44121</v>
      </c>
      <c r="M595" s="37">
        <v>0</v>
      </c>
      <c r="N595" s="37">
        <v>0</v>
      </c>
      <c r="O595" s="37">
        <v>0</v>
      </c>
      <c r="P595" s="37">
        <v>0</v>
      </c>
      <c r="Q595" s="37">
        <v>0</v>
      </c>
      <c r="R595" s="63"/>
      <c r="S595" s="74"/>
      <c r="T595" s="74"/>
      <c r="U595" s="63"/>
      <c r="V595" s="63" t="s">
        <v>44122</v>
      </c>
      <c r="W595" s="63"/>
      <c r="X595" s="66" t="s">
        <v>44123</v>
      </c>
      <c r="Y595" s="67">
        <v>1354707128913719300</v>
      </c>
      <c r="Z595" s="39" t="s">
        <v>44124</v>
      </c>
      <c r="AA595" s="63"/>
      <c r="AB595" s="58" t="s">
        <v>44125</v>
      </c>
      <c r="AC595" s="39"/>
      <c r="AD595" s="74"/>
      <c r="AE595" s="63"/>
      <c r="AF595" s="37">
        <v>299</v>
      </c>
      <c r="AG595" s="37">
        <v>104</v>
      </c>
      <c r="AH595" s="37">
        <v>67</v>
      </c>
      <c r="AI595" s="37">
        <v>0</v>
      </c>
      <c r="AJ595" s="43"/>
      <c r="AK595" s="43"/>
      <c r="AL595" s="43"/>
      <c r="AM595" s="43"/>
      <c r="AN595" s="43"/>
    </row>
    <row x14ac:dyDescent="0.25" r="596" customHeight="1" ht="18">
      <c r="A596" s="63" t="s">
        <v>7301</v>
      </c>
      <c r="B596" s="53" t="s">
        <v>44126</v>
      </c>
      <c r="C596" s="194" t="s">
        <v>44</v>
      </c>
      <c r="D596" s="197"/>
      <c r="E596" s="194" t="s">
        <v>44</v>
      </c>
      <c r="F596" s="197"/>
      <c r="G596" s="194" t="s">
        <v>44</v>
      </c>
      <c r="H596" s="168"/>
      <c r="I596" s="136"/>
      <c r="J596" s="135"/>
      <c r="K596" s="67">
        <v>1354752262535585800</v>
      </c>
      <c r="L596" s="65" t="s">
        <v>44127</v>
      </c>
      <c r="M596" s="37">
        <v>0</v>
      </c>
      <c r="N596" s="37">
        <v>0</v>
      </c>
      <c r="O596" s="37">
        <v>0</v>
      </c>
      <c r="P596" s="37">
        <v>0</v>
      </c>
      <c r="Q596" s="37">
        <v>0</v>
      </c>
      <c r="R596" s="63"/>
      <c r="S596" s="74"/>
      <c r="T596" s="74"/>
      <c r="U596" s="63" t="s">
        <v>103</v>
      </c>
      <c r="V596" s="63" t="s">
        <v>44128</v>
      </c>
      <c r="W596" s="63"/>
      <c r="X596" s="66" t="s">
        <v>44129</v>
      </c>
      <c r="Y596" s="67">
        <v>1111741187713572900</v>
      </c>
      <c r="Z596" s="63" t="s">
        <v>44130</v>
      </c>
      <c r="AA596" s="63"/>
      <c r="AB596" s="58" t="s">
        <v>44131</v>
      </c>
      <c r="AC596" s="63"/>
      <c r="AD596" s="196" t="s">
        <v>100</v>
      </c>
      <c r="AE596" s="63"/>
      <c r="AF596" s="37">
        <v>840</v>
      </c>
      <c r="AG596" s="37">
        <v>71</v>
      </c>
      <c r="AH596" s="37">
        <v>366</v>
      </c>
      <c r="AI596" s="37">
        <v>88</v>
      </c>
      <c r="AJ596" s="43"/>
      <c r="AK596" s="43"/>
      <c r="AL596" s="43"/>
      <c r="AM596" s="43"/>
      <c r="AN596" s="43"/>
    </row>
    <row x14ac:dyDescent="0.25" r="597" customHeight="1" ht="18">
      <c r="A597" s="63" t="s">
        <v>33984</v>
      </c>
      <c r="B597" s="53" t="s">
        <v>44132</v>
      </c>
      <c r="C597" s="194" t="s">
        <v>44</v>
      </c>
      <c r="D597" s="197"/>
      <c r="E597" s="194" t="s">
        <v>44</v>
      </c>
      <c r="F597" s="197"/>
      <c r="G597" s="194" t="s">
        <v>44</v>
      </c>
      <c r="H597" s="168"/>
      <c r="I597" s="136"/>
      <c r="J597" s="135"/>
      <c r="K597" s="67">
        <v>1354751857562955800</v>
      </c>
      <c r="L597" s="65" t="s">
        <v>44133</v>
      </c>
      <c r="M597" s="37">
        <v>13</v>
      </c>
      <c r="N597" s="37">
        <v>0</v>
      </c>
      <c r="O597" s="37">
        <v>0</v>
      </c>
      <c r="P597" s="37">
        <v>0</v>
      </c>
      <c r="Q597" s="37">
        <v>0</v>
      </c>
      <c r="R597" s="63"/>
      <c r="S597" s="74"/>
      <c r="T597" s="74"/>
      <c r="U597" s="63"/>
      <c r="V597" s="63" t="s">
        <v>35973</v>
      </c>
      <c r="W597" s="63"/>
      <c r="X597" s="66" t="s">
        <v>22618</v>
      </c>
      <c r="Y597" s="67">
        <v>1234213515935785000</v>
      </c>
      <c r="Z597" s="39" t="s">
        <v>35974</v>
      </c>
      <c r="AA597" s="63"/>
      <c r="AB597" s="58" t="s">
        <v>35975</v>
      </c>
      <c r="AC597" s="39"/>
      <c r="AD597" s="74"/>
      <c r="AE597" s="63"/>
      <c r="AF597" s="37">
        <v>36410</v>
      </c>
      <c r="AG597" s="37">
        <v>11296</v>
      </c>
      <c r="AH597" s="37">
        <v>9073</v>
      </c>
      <c r="AI597" s="37">
        <v>62425</v>
      </c>
      <c r="AJ597" s="43"/>
      <c r="AK597" s="43"/>
      <c r="AL597" s="43"/>
      <c r="AM597" s="43"/>
      <c r="AN597" s="43"/>
    </row>
    <row x14ac:dyDescent="0.25" r="598" customHeight="1" ht="18">
      <c r="A598" s="63" t="s">
        <v>1078</v>
      </c>
      <c r="B598" s="53" t="s">
        <v>44134</v>
      </c>
      <c r="C598" s="194" t="s">
        <v>44</v>
      </c>
      <c r="D598" s="197"/>
      <c r="E598" s="194" t="s">
        <v>44</v>
      </c>
      <c r="F598" s="197"/>
      <c r="G598" s="194" t="s">
        <v>44</v>
      </c>
      <c r="H598" s="168"/>
      <c r="I598" s="136"/>
      <c r="J598" s="135"/>
      <c r="K598" s="67">
        <v>1354751073207132200</v>
      </c>
      <c r="L598" s="65" t="s">
        <v>44135</v>
      </c>
      <c r="M598" s="37">
        <v>1</v>
      </c>
      <c r="N598" s="37">
        <v>3</v>
      </c>
      <c r="O598" s="37">
        <v>0</v>
      </c>
      <c r="P598" s="37">
        <v>0</v>
      </c>
      <c r="Q598" s="37">
        <v>0</v>
      </c>
      <c r="R598" s="63"/>
      <c r="S598" s="74"/>
      <c r="T598" s="74"/>
      <c r="U598" s="63"/>
      <c r="V598" s="39" t="s">
        <v>44136</v>
      </c>
      <c r="W598" s="63"/>
      <c r="X598" s="66" t="s">
        <v>44137</v>
      </c>
      <c r="Y598" s="67">
        <v>1331879281639743500</v>
      </c>
      <c r="Z598" s="63"/>
      <c r="AA598" s="63"/>
      <c r="AB598" s="58" t="s">
        <v>44138</v>
      </c>
      <c r="AC598" s="39"/>
      <c r="AD598" s="74"/>
      <c r="AE598" s="63"/>
      <c r="AF598" s="37">
        <v>7389</v>
      </c>
      <c r="AG598" s="37">
        <v>46</v>
      </c>
      <c r="AH598" s="37">
        <v>55</v>
      </c>
      <c r="AI598" s="37">
        <v>5</v>
      </c>
      <c r="AJ598" s="43"/>
      <c r="AK598" s="43"/>
      <c r="AL598" s="43"/>
      <c r="AM598" s="43"/>
      <c r="AN598" s="43"/>
    </row>
    <row x14ac:dyDescent="0.25" r="599" customHeight="1" ht="18">
      <c r="A599" s="63" t="s">
        <v>9546</v>
      </c>
      <c r="B599" s="33" t="s">
        <v>44139</v>
      </c>
      <c r="C599" s="194" t="s">
        <v>35</v>
      </c>
      <c r="D599" s="195" t="s">
        <v>235</v>
      </c>
      <c r="E599" s="194" t="s">
        <v>35</v>
      </c>
      <c r="F599" s="195" t="s">
        <v>235</v>
      </c>
      <c r="G599" s="194" t="s">
        <v>35</v>
      </c>
      <c r="H599" s="151" t="s">
        <v>235</v>
      </c>
      <c r="I599" s="136"/>
      <c r="J599" s="135"/>
      <c r="K599" s="67">
        <v>1354750032180883500</v>
      </c>
      <c r="L599" s="65" t="s">
        <v>44140</v>
      </c>
      <c r="M599" s="37">
        <v>5</v>
      </c>
      <c r="N599" s="37">
        <v>0</v>
      </c>
      <c r="O599" s="37">
        <v>0</v>
      </c>
      <c r="P599" s="37">
        <v>0</v>
      </c>
      <c r="Q599" s="37">
        <v>0</v>
      </c>
      <c r="R599" s="63"/>
      <c r="S599" s="74"/>
      <c r="T599" s="74"/>
      <c r="U599" s="63"/>
      <c r="V599" s="39" t="s">
        <v>44141</v>
      </c>
      <c r="W599" s="63"/>
      <c r="X599" s="66" t="s">
        <v>44142</v>
      </c>
      <c r="Y599" s="67">
        <v>543200569</v>
      </c>
      <c r="Z599" s="39" t="s">
        <v>44143</v>
      </c>
      <c r="AA599" s="63"/>
      <c r="AB599" s="58" t="s">
        <v>44144</v>
      </c>
      <c r="AC599" s="39"/>
      <c r="AD599" s="74"/>
      <c r="AE599" s="63"/>
      <c r="AF599" s="37">
        <v>6508</v>
      </c>
      <c r="AG599" s="37">
        <v>731</v>
      </c>
      <c r="AH599" s="37">
        <v>306</v>
      </c>
      <c r="AI599" s="37">
        <v>26899</v>
      </c>
      <c r="AJ599" s="43"/>
      <c r="AK599" s="43"/>
      <c r="AL599" s="43"/>
      <c r="AM599" s="43"/>
      <c r="AN599" s="43"/>
    </row>
    <row x14ac:dyDescent="0.25" r="600" customHeight="1" ht="18">
      <c r="A600" s="63" t="s">
        <v>1093</v>
      </c>
      <c r="B600" s="53" t="s">
        <v>44145</v>
      </c>
      <c r="C600" s="194" t="s">
        <v>44</v>
      </c>
      <c r="D600" s="197"/>
      <c r="E600" s="194" t="s">
        <v>44</v>
      </c>
      <c r="F600" s="197"/>
      <c r="G600" s="194" t="s">
        <v>44</v>
      </c>
      <c r="H600" s="168"/>
      <c r="I600" s="136"/>
      <c r="J600" s="135"/>
      <c r="K600" s="67">
        <v>1354749400296337400</v>
      </c>
      <c r="L600" s="65" t="s">
        <v>44146</v>
      </c>
      <c r="M600" s="37">
        <v>12</v>
      </c>
      <c r="N600" s="37">
        <v>0</v>
      </c>
      <c r="O600" s="37">
        <v>0</v>
      </c>
      <c r="P600" s="37">
        <v>0</v>
      </c>
      <c r="Q600" s="37">
        <v>0</v>
      </c>
      <c r="R600" s="63"/>
      <c r="S600" s="74"/>
      <c r="T600" s="74"/>
      <c r="U600" s="63"/>
      <c r="V600" s="63" t="s">
        <v>35973</v>
      </c>
      <c r="W600" s="63"/>
      <c r="X600" s="66" t="s">
        <v>22618</v>
      </c>
      <c r="Y600" s="67">
        <v>1234213515935785000</v>
      </c>
      <c r="Z600" s="39" t="s">
        <v>35974</v>
      </c>
      <c r="AA600" s="63"/>
      <c r="AB600" s="58" t="s">
        <v>35975</v>
      </c>
      <c r="AC600" s="39"/>
      <c r="AD600" s="74"/>
      <c r="AE600" s="63"/>
      <c r="AF600" s="37">
        <v>36410</v>
      </c>
      <c r="AG600" s="37">
        <v>11296</v>
      </c>
      <c r="AH600" s="37">
        <v>9073</v>
      </c>
      <c r="AI600" s="37">
        <v>62425</v>
      </c>
      <c r="AJ600" s="43"/>
      <c r="AK600" s="43"/>
      <c r="AL600" s="43"/>
      <c r="AM600" s="43"/>
      <c r="AN600" s="43"/>
    </row>
    <row x14ac:dyDescent="0.25" r="601" customHeight="1" ht="18">
      <c r="A601" s="63" t="s">
        <v>44147</v>
      </c>
      <c r="B601" s="53" t="s">
        <v>44148</v>
      </c>
      <c r="C601" s="194" t="s">
        <v>44</v>
      </c>
      <c r="D601" s="197"/>
      <c r="E601" s="194" t="s">
        <v>44</v>
      </c>
      <c r="F601" s="197"/>
      <c r="G601" s="194" t="s">
        <v>44</v>
      </c>
      <c r="H601" s="168"/>
      <c r="I601" s="136"/>
      <c r="J601" s="135"/>
      <c r="K601" s="67">
        <v>1354749324937322500</v>
      </c>
      <c r="L601" s="65" t="s">
        <v>44149</v>
      </c>
      <c r="M601" s="37">
        <v>1</v>
      </c>
      <c r="N601" s="37">
        <v>0</v>
      </c>
      <c r="O601" s="37">
        <v>0</v>
      </c>
      <c r="P601" s="37">
        <v>0</v>
      </c>
      <c r="Q601" s="37">
        <v>0</v>
      </c>
      <c r="R601" s="63"/>
      <c r="S601" s="74"/>
      <c r="T601" s="74"/>
      <c r="U601" s="63"/>
      <c r="V601" s="39" t="s">
        <v>1668</v>
      </c>
      <c r="W601" s="63"/>
      <c r="X601" s="66" t="s">
        <v>1669</v>
      </c>
      <c r="Y601" s="67">
        <v>1023563458233753600</v>
      </c>
      <c r="Z601" s="63"/>
      <c r="AA601" s="63" t="s">
        <v>1670</v>
      </c>
      <c r="AB601" s="58" t="s">
        <v>1671</v>
      </c>
      <c r="AC601" s="39"/>
      <c r="AD601" s="74"/>
      <c r="AE601" s="63"/>
      <c r="AF601" s="37">
        <v>47956</v>
      </c>
      <c r="AG601" s="37">
        <v>3827</v>
      </c>
      <c r="AH601" s="37">
        <v>5003</v>
      </c>
      <c r="AI601" s="37">
        <v>16339</v>
      </c>
      <c r="AJ601" s="43"/>
      <c r="AK601" s="43"/>
      <c r="AL601" s="43"/>
      <c r="AM601" s="43"/>
      <c r="AN601" s="43"/>
    </row>
    <row x14ac:dyDescent="0.25" r="602" customHeight="1" ht="18">
      <c r="A602" s="63" t="s">
        <v>44150</v>
      </c>
      <c r="B602" s="53" t="s">
        <v>44151</v>
      </c>
      <c r="C602" s="194" t="s">
        <v>44</v>
      </c>
      <c r="D602" s="197"/>
      <c r="E602" s="194" t="s">
        <v>44</v>
      </c>
      <c r="F602" s="197"/>
      <c r="G602" s="194" t="s">
        <v>44</v>
      </c>
      <c r="H602" s="168"/>
      <c r="I602" s="136"/>
      <c r="J602" s="135"/>
      <c r="K602" s="67">
        <v>1354748478967210000</v>
      </c>
      <c r="L602" s="65" t="s">
        <v>44152</v>
      </c>
      <c r="M602" s="37">
        <v>13</v>
      </c>
      <c r="N602" s="37">
        <v>0</v>
      </c>
      <c r="O602" s="37">
        <v>0</v>
      </c>
      <c r="P602" s="37">
        <v>0</v>
      </c>
      <c r="Q602" s="37">
        <v>0</v>
      </c>
      <c r="R602" s="63"/>
      <c r="S602" s="74"/>
      <c r="T602" s="74"/>
      <c r="U602" s="63"/>
      <c r="V602" s="63" t="s">
        <v>35973</v>
      </c>
      <c r="W602" s="63"/>
      <c r="X602" s="66" t="s">
        <v>22618</v>
      </c>
      <c r="Y602" s="67">
        <v>1234213515935785000</v>
      </c>
      <c r="Z602" s="39" t="s">
        <v>35974</v>
      </c>
      <c r="AA602" s="63"/>
      <c r="AB602" s="58" t="s">
        <v>35975</v>
      </c>
      <c r="AC602" s="39"/>
      <c r="AD602" s="74"/>
      <c r="AE602" s="63"/>
      <c r="AF602" s="37">
        <v>36410</v>
      </c>
      <c r="AG602" s="37">
        <v>11296</v>
      </c>
      <c r="AH602" s="37">
        <v>9073</v>
      </c>
      <c r="AI602" s="37">
        <v>62425</v>
      </c>
      <c r="AJ602" s="43"/>
      <c r="AK602" s="43"/>
      <c r="AL602" s="43"/>
      <c r="AM602" s="43"/>
      <c r="AN602" s="43"/>
    </row>
    <row x14ac:dyDescent="0.25" r="603" customHeight="1" ht="18">
      <c r="A603" s="63" t="s">
        <v>44153</v>
      </c>
      <c r="B603" s="53" t="s">
        <v>44154</v>
      </c>
      <c r="C603" s="194" t="s">
        <v>44</v>
      </c>
      <c r="D603" s="197"/>
      <c r="E603" s="194" t="s">
        <v>44</v>
      </c>
      <c r="F603" s="197"/>
      <c r="G603" s="194" t="s">
        <v>44</v>
      </c>
      <c r="H603" s="168"/>
      <c r="I603" s="136"/>
      <c r="J603" s="135"/>
      <c r="K603" s="67">
        <v>1354747376221773800</v>
      </c>
      <c r="L603" s="65" t="s">
        <v>44155</v>
      </c>
      <c r="M603" s="37">
        <v>20</v>
      </c>
      <c r="N603" s="37">
        <v>0</v>
      </c>
      <c r="O603" s="37">
        <v>0</v>
      </c>
      <c r="P603" s="37">
        <v>0</v>
      </c>
      <c r="Q603" s="37">
        <v>0</v>
      </c>
      <c r="R603" s="63"/>
      <c r="S603" s="74"/>
      <c r="T603" s="74"/>
      <c r="U603" s="63"/>
      <c r="V603" s="63" t="s">
        <v>35973</v>
      </c>
      <c r="W603" s="63"/>
      <c r="X603" s="66" t="s">
        <v>22618</v>
      </c>
      <c r="Y603" s="67">
        <v>1234213515935785000</v>
      </c>
      <c r="Z603" s="39" t="s">
        <v>35974</v>
      </c>
      <c r="AA603" s="63"/>
      <c r="AB603" s="58" t="s">
        <v>35975</v>
      </c>
      <c r="AC603" s="39"/>
      <c r="AD603" s="74"/>
      <c r="AE603" s="63"/>
      <c r="AF603" s="37">
        <v>36410</v>
      </c>
      <c r="AG603" s="37">
        <v>11296</v>
      </c>
      <c r="AH603" s="37">
        <v>9073</v>
      </c>
      <c r="AI603" s="37">
        <v>62425</v>
      </c>
      <c r="AJ603" s="43"/>
      <c r="AK603" s="43"/>
      <c r="AL603" s="43"/>
      <c r="AM603" s="43"/>
      <c r="AN603" s="43"/>
    </row>
    <row x14ac:dyDescent="0.25" r="604" customHeight="1" ht="18">
      <c r="A604" s="63" t="s">
        <v>15796</v>
      </c>
      <c r="B604" s="53" t="s">
        <v>44156</v>
      </c>
      <c r="C604" s="194" t="s">
        <v>44</v>
      </c>
      <c r="D604" s="197"/>
      <c r="E604" s="194" t="s">
        <v>44</v>
      </c>
      <c r="F604" s="197"/>
      <c r="G604" s="194" t="s">
        <v>44</v>
      </c>
      <c r="H604" s="168"/>
      <c r="I604" s="136"/>
      <c r="J604" s="135"/>
      <c r="K604" s="67">
        <v>1354747234861142000</v>
      </c>
      <c r="L604" s="65" t="s">
        <v>44157</v>
      </c>
      <c r="M604" s="37">
        <v>20</v>
      </c>
      <c r="N604" s="37">
        <v>0</v>
      </c>
      <c r="O604" s="37">
        <v>0</v>
      </c>
      <c r="P604" s="37">
        <v>0</v>
      </c>
      <c r="Q604" s="37">
        <v>0</v>
      </c>
      <c r="R604" s="63"/>
      <c r="S604" s="74"/>
      <c r="T604" s="74"/>
      <c r="U604" s="63"/>
      <c r="V604" s="63" t="s">
        <v>35973</v>
      </c>
      <c r="W604" s="63"/>
      <c r="X604" s="66" t="s">
        <v>22618</v>
      </c>
      <c r="Y604" s="67">
        <v>1234213515935785000</v>
      </c>
      <c r="Z604" s="39" t="s">
        <v>35974</v>
      </c>
      <c r="AA604" s="63"/>
      <c r="AB604" s="58" t="s">
        <v>35975</v>
      </c>
      <c r="AC604" s="39"/>
      <c r="AD604" s="74"/>
      <c r="AE604" s="63"/>
      <c r="AF604" s="37">
        <v>36410</v>
      </c>
      <c r="AG604" s="37">
        <v>11296</v>
      </c>
      <c r="AH604" s="37">
        <v>9073</v>
      </c>
      <c r="AI604" s="37">
        <v>62425</v>
      </c>
      <c r="AJ604" s="43"/>
      <c r="AK604" s="43"/>
      <c r="AL604" s="43"/>
      <c r="AM604" s="43"/>
      <c r="AN604" s="43"/>
    </row>
    <row x14ac:dyDescent="0.25" r="605" customHeight="1" ht="18">
      <c r="A605" s="63" t="s">
        <v>9560</v>
      </c>
      <c r="B605" s="53" t="s">
        <v>44158</v>
      </c>
      <c r="C605" s="194" t="s">
        <v>44</v>
      </c>
      <c r="D605" s="197"/>
      <c r="E605" s="194" t="s">
        <v>44</v>
      </c>
      <c r="F605" s="197"/>
      <c r="G605" s="194" t="s">
        <v>44</v>
      </c>
      <c r="H605" s="168"/>
      <c r="I605" s="136"/>
      <c r="J605" s="135"/>
      <c r="K605" s="67">
        <v>1354747112169353200</v>
      </c>
      <c r="L605" s="65" t="s">
        <v>44159</v>
      </c>
      <c r="M605" s="37">
        <v>19</v>
      </c>
      <c r="N605" s="37">
        <v>0</v>
      </c>
      <c r="O605" s="37">
        <v>0</v>
      </c>
      <c r="P605" s="37">
        <v>0</v>
      </c>
      <c r="Q605" s="37">
        <v>0</v>
      </c>
      <c r="R605" s="63"/>
      <c r="S605" s="74"/>
      <c r="T605" s="74"/>
      <c r="U605" s="63"/>
      <c r="V605" s="63" t="s">
        <v>35973</v>
      </c>
      <c r="W605" s="63"/>
      <c r="X605" s="66" t="s">
        <v>22618</v>
      </c>
      <c r="Y605" s="67">
        <v>1234213515935785000</v>
      </c>
      <c r="Z605" s="39" t="s">
        <v>35974</v>
      </c>
      <c r="AA605" s="63"/>
      <c r="AB605" s="58" t="s">
        <v>35975</v>
      </c>
      <c r="AC605" s="39"/>
      <c r="AD605" s="74"/>
      <c r="AE605" s="63"/>
      <c r="AF605" s="37">
        <v>36410</v>
      </c>
      <c r="AG605" s="37">
        <v>11296</v>
      </c>
      <c r="AH605" s="37">
        <v>9073</v>
      </c>
      <c r="AI605" s="37">
        <v>62425</v>
      </c>
      <c r="AJ605" s="43"/>
      <c r="AK605" s="43"/>
      <c r="AL605" s="43"/>
      <c r="AM605" s="43"/>
      <c r="AN605" s="43"/>
    </row>
    <row x14ac:dyDescent="0.25" r="606" customHeight="1" ht="18">
      <c r="A606" s="63" t="s">
        <v>44160</v>
      </c>
      <c r="B606" s="53" t="s">
        <v>44161</v>
      </c>
      <c r="C606" s="194" t="s">
        <v>44</v>
      </c>
      <c r="D606" s="197"/>
      <c r="E606" s="194" t="s">
        <v>44</v>
      </c>
      <c r="F606" s="197"/>
      <c r="G606" s="194" t="s">
        <v>44</v>
      </c>
      <c r="H606" s="168"/>
      <c r="I606" s="136"/>
      <c r="J606" s="135"/>
      <c r="K606" s="67">
        <v>1354746825958420500</v>
      </c>
      <c r="L606" s="65" t="s">
        <v>44162</v>
      </c>
      <c r="M606" s="37">
        <v>36</v>
      </c>
      <c r="N606" s="37">
        <v>2</v>
      </c>
      <c r="O606" s="37">
        <v>0</v>
      </c>
      <c r="P606" s="37">
        <v>0</v>
      </c>
      <c r="Q606" s="37">
        <v>0</v>
      </c>
      <c r="R606" s="63"/>
      <c r="S606" s="74"/>
      <c r="T606" s="74"/>
      <c r="U606" s="63"/>
      <c r="V606" s="39" t="s">
        <v>44163</v>
      </c>
      <c r="W606" s="63"/>
      <c r="X606" s="66" t="s">
        <v>44164</v>
      </c>
      <c r="Y606" s="67">
        <v>163385399</v>
      </c>
      <c r="Z606" s="63" t="s">
        <v>44165</v>
      </c>
      <c r="AA606" s="63" t="s">
        <v>44166</v>
      </c>
      <c r="AB606" s="58" t="s">
        <v>44167</v>
      </c>
      <c r="AC606" s="63"/>
      <c r="AD606" s="196" t="s">
        <v>100</v>
      </c>
      <c r="AE606" s="63"/>
      <c r="AF606" s="37">
        <v>85408</v>
      </c>
      <c r="AG606" s="37">
        <v>22670</v>
      </c>
      <c r="AH606" s="37">
        <v>16620</v>
      </c>
      <c r="AI606" s="37">
        <v>36191</v>
      </c>
      <c r="AJ606" s="43"/>
      <c r="AK606" s="43"/>
      <c r="AL606" s="43"/>
      <c r="AM606" s="43"/>
      <c r="AN606" s="43"/>
    </row>
    <row x14ac:dyDescent="0.25" r="607" customHeight="1" ht="18">
      <c r="A607" s="63" t="s">
        <v>3553</v>
      </c>
      <c r="B607" s="53" t="s">
        <v>44168</v>
      </c>
      <c r="C607" s="194" t="s">
        <v>44</v>
      </c>
      <c r="D607" s="197"/>
      <c r="E607" s="194" t="s">
        <v>44</v>
      </c>
      <c r="F607" s="197"/>
      <c r="G607" s="194" t="s">
        <v>44</v>
      </c>
      <c r="H607" s="168"/>
      <c r="I607" s="136"/>
      <c r="J607" s="135"/>
      <c r="K607" s="67">
        <v>1354746783260414000</v>
      </c>
      <c r="L607" s="65" t="s">
        <v>44169</v>
      </c>
      <c r="M607" s="37">
        <v>20</v>
      </c>
      <c r="N607" s="37">
        <v>0</v>
      </c>
      <c r="O607" s="37">
        <v>0</v>
      </c>
      <c r="P607" s="37">
        <v>0</v>
      </c>
      <c r="Q607" s="37">
        <v>0</v>
      </c>
      <c r="R607" s="63"/>
      <c r="S607" s="74"/>
      <c r="T607" s="74"/>
      <c r="U607" s="63"/>
      <c r="V607" s="63" t="s">
        <v>35973</v>
      </c>
      <c r="W607" s="63"/>
      <c r="X607" s="66" t="s">
        <v>22618</v>
      </c>
      <c r="Y607" s="67">
        <v>1234213515935785000</v>
      </c>
      <c r="Z607" s="39" t="s">
        <v>35974</v>
      </c>
      <c r="AA607" s="63"/>
      <c r="AB607" s="58" t="s">
        <v>35975</v>
      </c>
      <c r="AC607" s="39"/>
      <c r="AD607" s="74"/>
      <c r="AE607" s="63"/>
      <c r="AF607" s="37">
        <v>36410</v>
      </c>
      <c r="AG607" s="37">
        <v>11296</v>
      </c>
      <c r="AH607" s="37">
        <v>9073</v>
      </c>
      <c r="AI607" s="37">
        <v>62425</v>
      </c>
      <c r="AJ607" s="43"/>
      <c r="AK607" s="43"/>
      <c r="AL607" s="43"/>
      <c r="AM607" s="43"/>
      <c r="AN607" s="43"/>
    </row>
    <row x14ac:dyDescent="0.25" r="608" customHeight="1" ht="18">
      <c r="A608" s="63" t="s">
        <v>8519</v>
      </c>
      <c r="B608" s="53" t="s">
        <v>44170</v>
      </c>
      <c r="C608" s="194" t="s">
        <v>44</v>
      </c>
      <c r="D608" s="197"/>
      <c r="E608" s="194" t="s">
        <v>44</v>
      </c>
      <c r="F608" s="197"/>
      <c r="G608" s="194" t="s">
        <v>44</v>
      </c>
      <c r="H608" s="168"/>
      <c r="I608" s="136"/>
      <c r="J608" s="135"/>
      <c r="K608" s="67">
        <v>1354746661818552300</v>
      </c>
      <c r="L608" s="65" t="s">
        <v>44171</v>
      </c>
      <c r="M608" s="37">
        <v>21</v>
      </c>
      <c r="N608" s="37">
        <v>0</v>
      </c>
      <c r="O608" s="37">
        <v>0</v>
      </c>
      <c r="P608" s="37">
        <v>0</v>
      </c>
      <c r="Q608" s="37">
        <v>0</v>
      </c>
      <c r="R608" s="63"/>
      <c r="S608" s="74"/>
      <c r="T608" s="74"/>
      <c r="U608" s="63"/>
      <c r="V608" s="63" t="s">
        <v>35973</v>
      </c>
      <c r="W608" s="63"/>
      <c r="X608" s="66" t="s">
        <v>22618</v>
      </c>
      <c r="Y608" s="67">
        <v>1234213515935785000</v>
      </c>
      <c r="Z608" s="39" t="s">
        <v>35974</v>
      </c>
      <c r="AA608" s="63"/>
      <c r="AB608" s="58" t="s">
        <v>35975</v>
      </c>
      <c r="AC608" s="39"/>
      <c r="AD608" s="74"/>
      <c r="AE608" s="63"/>
      <c r="AF608" s="37">
        <v>36410</v>
      </c>
      <c r="AG608" s="37">
        <v>11296</v>
      </c>
      <c r="AH608" s="37">
        <v>9073</v>
      </c>
      <c r="AI608" s="37">
        <v>62425</v>
      </c>
      <c r="AJ608" s="43"/>
      <c r="AK608" s="43"/>
      <c r="AL608" s="43"/>
      <c r="AM608" s="43"/>
      <c r="AN608" s="43"/>
    </row>
    <row x14ac:dyDescent="0.25" r="609" customHeight="1" ht="18">
      <c r="A609" s="63" t="s">
        <v>3559</v>
      </c>
      <c r="B609" s="53" t="s">
        <v>44172</v>
      </c>
      <c r="C609" s="194" t="s">
        <v>44</v>
      </c>
      <c r="D609" s="197"/>
      <c r="E609" s="194" t="s">
        <v>44</v>
      </c>
      <c r="F609" s="197"/>
      <c r="G609" s="194" t="s">
        <v>44</v>
      </c>
      <c r="H609" s="168"/>
      <c r="I609" s="136"/>
      <c r="J609" s="135"/>
      <c r="K609" s="67">
        <v>1354746567786434600</v>
      </c>
      <c r="L609" s="65" t="s">
        <v>44173</v>
      </c>
      <c r="M609" s="37">
        <v>21</v>
      </c>
      <c r="N609" s="37">
        <v>0</v>
      </c>
      <c r="O609" s="37">
        <v>0</v>
      </c>
      <c r="P609" s="37">
        <v>0</v>
      </c>
      <c r="Q609" s="37">
        <v>0</v>
      </c>
      <c r="R609" s="63"/>
      <c r="S609" s="74"/>
      <c r="T609" s="74"/>
      <c r="U609" s="63"/>
      <c r="V609" s="63" t="s">
        <v>35973</v>
      </c>
      <c r="W609" s="63"/>
      <c r="X609" s="66" t="s">
        <v>22618</v>
      </c>
      <c r="Y609" s="67">
        <v>1234213515935785000</v>
      </c>
      <c r="Z609" s="39" t="s">
        <v>35974</v>
      </c>
      <c r="AA609" s="63"/>
      <c r="AB609" s="58" t="s">
        <v>35975</v>
      </c>
      <c r="AC609" s="39"/>
      <c r="AD609" s="74"/>
      <c r="AE609" s="63"/>
      <c r="AF609" s="37">
        <v>36410</v>
      </c>
      <c r="AG609" s="37">
        <v>11296</v>
      </c>
      <c r="AH609" s="37">
        <v>9073</v>
      </c>
      <c r="AI609" s="37">
        <v>62425</v>
      </c>
      <c r="AJ609" s="43"/>
      <c r="AK609" s="43"/>
      <c r="AL609" s="43"/>
      <c r="AM609" s="43"/>
      <c r="AN609" s="43"/>
    </row>
    <row x14ac:dyDescent="0.25" r="610" customHeight="1" ht="18">
      <c r="A610" s="63" t="s">
        <v>9568</v>
      </c>
      <c r="B610" s="53" t="s">
        <v>44174</v>
      </c>
      <c r="C610" s="194" t="s">
        <v>44</v>
      </c>
      <c r="D610" s="197"/>
      <c r="E610" s="194" t="s">
        <v>44</v>
      </c>
      <c r="F610" s="197"/>
      <c r="G610" s="194" t="s">
        <v>44</v>
      </c>
      <c r="H610" s="168"/>
      <c r="I610" s="136"/>
      <c r="J610" s="135"/>
      <c r="K610" s="67">
        <v>1354745918520766500</v>
      </c>
      <c r="L610" s="65" t="s">
        <v>44175</v>
      </c>
      <c r="M610" s="37">
        <v>48</v>
      </c>
      <c r="N610" s="37">
        <v>14</v>
      </c>
      <c r="O610" s="37">
        <v>0</v>
      </c>
      <c r="P610" s="37">
        <v>0</v>
      </c>
      <c r="Q610" s="37">
        <v>0</v>
      </c>
      <c r="R610" s="63"/>
      <c r="S610" s="74"/>
      <c r="T610" s="74"/>
      <c r="U610" s="63"/>
      <c r="V610" s="39" t="s">
        <v>44176</v>
      </c>
      <c r="W610" s="63"/>
      <c r="X610" s="66" t="s">
        <v>44177</v>
      </c>
      <c r="Y610" s="67">
        <v>901097534227132400</v>
      </c>
      <c r="Z610" s="39" t="s">
        <v>44178</v>
      </c>
      <c r="AA610" s="63"/>
      <c r="AB610" s="58" t="s">
        <v>44179</v>
      </c>
      <c r="AC610" s="39"/>
      <c r="AD610" s="74"/>
      <c r="AE610" s="63"/>
      <c r="AF610" s="37">
        <v>55670</v>
      </c>
      <c r="AG610" s="37">
        <v>9751</v>
      </c>
      <c r="AH610" s="37">
        <v>10040</v>
      </c>
      <c r="AI610" s="37">
        <v>27947</v>
      </c>
      <c r="AJ610" s="43"/>
      <c r="AK610" s="43"/>
      <c r="AL610" s="43"/>
      <c r="AM610" s="43"/>
      <c r="AN610" s="43"/>
    </row>
    <row x14ac:dyDescent="0.25" r="611" customHeight="1" ht="18">
      <c r="A611" s="63" t="s">
        <v>12859</v>
      </c>
      <c r="B611" s="53" t="s">
        <v>44180</v>
      </c>
      <c r="C611" s="194" t="s">
        <v>44</v>
      </c>
      <c r="D611" s="197"/>
      <c r="E611" s="194" t="s">
        <v>44</v>
      </c>
      <c r="F611" s="197"/>
      <c r="G611" s="194" t="s">
        <v>44</v>
      </c>
      <c r="H611" s="168"/>
      <c r="I611" s="136"/>
      <c r="J611" s="135"/>
      <c r="K611" s="67">
        <v>1354740032322621400</v>
      </c>
      <c r="L611" s="65" t="s">
        <v>44181</v>
      </c>
      <c r="M611" s="37">
        <v>3</v>
      </c>
      <c r="N611" s="37">
        <v>0</v>
      </c>
      <c r="O611" s="37">
        <v>0</v>
      </c>
      <c r="P611" s="37">
        <v>0</v>
      </c>
      <c r="Q611" s="37">
        <v>0</v>
      </c>
      <c r="R611" s="63"/>
      <c r="S611" s="74"/>
      <c r="T611" s="74"/>
      <c r="U611" s="63"/>
      <c r="V611" s="39" t="s">
        <v>44182</v>
      </c>
      <c r="W611" s="63"/>
      <c r="X611" s="66" t="s">
        <v>44183</v>
      </c>
      <c r="Y611" s="67">
        <v>833863375</v>
      </c>
      <c r="Z611" s="63"/>
      <c r="AA611" s="63"/>
      <c r="AB611" s="58" t="s">
        <v>44184</v>
      </c>
      <c r="AC611" s="39"/>
      <c r="AD611" s="74"/>
      <c r="AE611" s="63"/>
      <c r="AF611" s="37">
        <v>49362</v>
      </c>
      <c r="AG611" s="37">
        <v>1873</v>
      </c>
      <c r="AH611" s="37">
        <v>1724</v>
      </c>
      <c r="AI611" s="37">
        <v>14763</v>
      </c>
      <c r="AJ611" s="43"/>
      <c r="AK611" s="43"/>
      <c r="AL611" s="43"/>
      <c r="AM611" s="43"/>
      <c r="AN611" s="43"/>
    </row>
    <row x14ac:dyDescent="0.25" r="612" customHeight="1" ht="18">
      <c r="A612" s="63" t="s">
        <v>8542</v>
      </c>
      <c r="B612" s="53" t="s">
        <v>44185</v>
      </c>
      <c r="C612" s="194" t="s">
        <v>44</v>
      </c>
      <c r="D612" s="197"/>
      <c r="E612" s="194" t="s">
        <v>44</v>
      </c>
      <c r="F612" s="197"/>
      <c r="G612" s="194" t="s">
        <v>44</v>
      </c>
      <c r="H612" s="168"/>
      <c r="I612" s="136"/>
      <c r="J612" s="135"/>
      <c r="K612" s="67">
        <v>1354739811198840800</v>
      </c>
      <c r="L612" s="65" t="s">
        <v>44186</v>
      </c>
      <c r="M612" s="37">
        <v>5</v>
      </c>
      <c r="N612" s="37">
        <v>0</v>
      </c>
      <c r="O612" s="37">
        <v>0</v>
      </c>
      <c r="P612" s="37">
        <v>0</v>
      </c>
      <c r="Q612" s="37">
        <v>0</v>
      </c>
      <c r="R612" s="63"/>
      <c r="S612" s="74"/>
      <c r="T612" s="74"/>
      <c r="U612" s="63"/>
      <c r="V612" s="39" t="s">
        <v>44187</v>
      </c>
      <c r="W612" s="63"/>
      <c r="X612" s="66" t="s">
        <v>44187</v>
      </c>
      <c r="Y612" s="67">
        <v>3059181352</v>
      </c>
      <c r="Z612" s="63" t="s">
        <v>44188</v>
      </c>
      <c r="AA612" s="63" t="s">
        <v>44189</v>
      </c>
      <c r="AB612" s="58" t="s">
        <v>44190</v>
      </c>
      <c r="AC612" s="63"/>
      <c r="AD612" s="196" t="s">
        <v>100</v>
      </c>
      <c r="AE612" s="63"/>
      <c r="AF612" s="37">
        <v>294514</v>
      </c>
      <c r="AG612" s="37">
        <v>160552</v>
      </c>
      <c r="AH612" s="37">
        <v>20</v>
      </c>
      <c r="AI612" s="37">
        <v>0</v>
      </c>
      <c r="AJ612" s="43"/>
      <c r="AK612" s="43"/>
      <c r="AL612" s="43"/>
      <c r="AM612" s="43"/>
      <c r="AN612" s="43"/>
    </row>
    <row x14ac:dyDescent="0.25" r="613" customHeight="1" ht="18">
      <c r="A613" s="63" t="s">
        <v>13895</v>
      </c>
      <c r="B613" s="33" t="s">
        <v>44191</v>
      </c>
      <c r="C613" s="194" t="s">
        <v>35</v>
      </c>
      <c r="D613" s="195" t="s">
        <v>235</v>
      </c>
      <c r="E613" s="194" t="s">
        <v>35</v>
      </c>
      <c r="F613" s="195" t="s">
        <v>235</v>
      </c>
      <c r="G613" s="194" t="s">
        <v>35</v>
      </c>
      <c r="H613" s="151" t="s">
        <v>235</v>
      </c>
      <c r="I613" s="136"/>
      <c r="J613" s="135"/>
      <c r="K613" s="67">
        <v>1354739716118225000</v>
      </c>
      <c r="L613" s="65" t="s">
        <v>44192</v>
      </c>
      <c r="M613" s="37">
        <v>0</v>
      </c>
      <c r="N613" s="37">
        <v>0</v>
      </c>
      <c r="O613" s="37">
        <v>0</v>
      </c>
      <c r="P613" s="37">
        <v>0</v>
      </c>
      <c r="Q613" s="37">
        <v>0</v>
      </c>
      <c r="R613" s="63"/>
      <c r="S613" s="74"/>
      <c r="T613" s="74"/>
      <c r="U613" s="63"/>
      <c r="V613" s="39" t="s">
        <v>44193</v>
      </c>
      <c r="W613" s="63"/>
      <c r="X613" s="66" t="s">
        <v>44194</v>
      </c>
      <c r="Y613" s="67">
        <v>1352767544101380000</v>
      </c>
      <c r="Z613" s="39" t="s">
        <v>44195</v>
      </c>
      <c r="AA613" s="63"/>
      <c r="AB613" s="58" t="s">
        <v>44196</v>
      </c>
      <c r="AC613" s="63"/>
      <c r="AD613" s="196" t="s">
        <v>1140</v>
      </c>
      <c r="AE613" s="63"/>
      <c r="AF613" s="37">
        <v>162</v>
      </c>
      <c r="AG613" s="37">
        <v>2</v>
      </c>
      <c r="AH613" s="37">
        <v>16</v>
      </c>
      <c r="AI613" s="37">
        <v>152</v>
      </c>
      <c r="AJ613" s="43"/>
      <c r="AK613" s="43"/>
      <c r="AL613" s="43"/>
      <c r="AM613" s="43"/>
      <c r="AN613" s="43"/>
    </row>
    <row x14ac:dyDescent="0.25" r="614" customHeight="1" ht="18">
      <c r="A614" s="63" t="s">
        <v>44197</v>
      </c>
      <c r="B614" s="53" t="s">
        <v>44198</v>
      </c>
      <c r="C614" s="194" t="s">
        <v>44</v>
      </c>
      <c r="D614" s="197"/>
      <c r="E614" s="194" t="s">
        <v>44</v>
      </c>
      <c r="F614" s="197"/>
      <c r="G614" s="194" t="s">
        <v>44</v>
      </c>
      <c r="H614" s="168"/>
      <c r="I614" s="136"/>
      <c r="J614" s="135"/>
      <c r="K614" s="67">
        <v>1354736236133572600</v>
      </c>
      <c r="L614" s="65" t="s">
        <v>44199</v>
      </c>
      <c r="M614" s="37">
        <v>0</v>
      </c>
      <c r="N614" s="37">
        <v>0</v>
      </c>
      <c r="O614" s="37">
        <v>0</v>
      </c>
      <c r="P614" s="37">
        <v>0</v>
      </c>
      <c r="Q614" s="37">
        <v>0</v>
      </c>
      <c r="R614" s="63"/>
      <c r="S614" s="74"/>
      <c r="T614" s="74"/>
      <c r="U614" s="63"/>
      <c r="V614" s="39" t="s">
        <v>5768</v>
      </c>
      <c r="W614" s="63"/>
      <c r="X614" s="66" t="s">
        <v>5769</v>
      </c>
      <c r="Y614" s="67">
        <v>97913256</v>
      </c>
      <c r="Z614" s="63" t="s">
        <v>5770</v>
      </c>
      <c r="AA614" s="63" t="s">
        <v>5771</v>
      </c>
      <c r="AB614" s="58" t="s">
        <v>44200</v>
      </c>
      <c r="AC614" s="63"/>
      <c r="AD614" s="74" t="s">
        <v>223</v>
      </c>
      <c r="AE614" s="63"/>
      <c r="AF614" s="37">
        <v>47038</v>
      </c>
      <c r="AG614" s="37">
        <v>1286</v>
      </c>
      <c r="AH614" s="37">
        <v>782</v>
      </c>
      <c r="AI614" s="37">
        <v>15534</v>
      </c>
      <c r="AJ614" s="43"/>
      <c r="AK614" s="43"/>
      <c r="AL614" s="43"/>
      <c r="AM614" s="43"/>
      <c r="AN614" s="43"/>
    </row>
    <row x14ac:dyDescent="0.25" r="615" customHeight="1" ht="18">
      <c r="A615" s="63" t="s">
        <v>8560</v>
      </c>
      <c r="B615" s="53" t="s">
        <v>44201</v>
      </c>
      <c r="C615" s="194" t="s">
        <v>44</v>
      </c>
      <c r="D615" s="197"/>
      <c r="E615" s="194" t="s">
        <v>44</v>
      </c>
      <c r="F615" s="197"/>
      <c r="G615" s="194" t="s">
        <v>44</v>
      </c>
      <c r="H615" s="168"/>
      <c r="I615" s="136"/>
      <c r="J615" s="135"/>
      <c r="K615" s="67">
        <v>1354734447149650000</v>
      </c>
      <c r="L615" s="65" t="s">
        <v>44202</v>
      </c>
      <c r="M615" s="37">
        <v>1</v>
      </c>
      <c r="N615" s="37">
        <v>0</v>
      </c>
      <c r="O615" s="37">
        <v>0</v>
      </c>
      <c r="P615" s="37">
        <v>0</v>
      </c>
      <c r="Q615" s="37">
        <v>0</v>
      </c>
      <c r="R615" s="63"/>
      <c r="S615" s="74"/>
      <c r="T615" s="74"/>
      <c r="U615" s="63"/>
      <c r="V615" s="39" t="s">
        <v>44203</v>
      </c>
      <c r="W615" s="63"/>
      <c r="X615" s="66" t="s">
        <v>44204</v>
      </c>
      <c r="Y615" s="67">
        <v>1153521672399589400</v>
      </c>
      <c r="Z615" s="39" t="s">
        <v>44205</v>
      </c>
      <c r="AA615" s="63"/>
      <c r="AB615" s="58" t="s">
        <v>44206</v>
      </c>
      <c r="AC615" s="63"/>
      <c r="AD615" s="74" t="s">
        <v>3542</v>
      </c>
      <c r="AE615" s="63"/>
      <c r="AF615" s="37">
        <v>80</v>
      </c>
      <c r="AG615" s="37">
        <v>6</v>
      </c>
      <c r="AH615" s="37">
        <v>72</v>
      </c>
      <c r="AI615" s="37">
        <v>1</v>
      </c>
      <c r="AJ615" s="43"/>
      <c r="AK615" s="43"/>
      <c r="AL615" s="43"/>
      <c r="AM615" s="43"/>
      <c r="AN615" s="43"/>
    </row>
    <row x14ac:dyDescent="0.25" r="616" customHeight="1" ht="18">
      <c r="A616" s="63" t="s">
        <v>11819</v>
      </c>
      <c r="B616" s="53" t="s">
        <v>44207</v>
      </c>
      <c r="C616" s="194" t="s">
        <v>44</v>
      </c>
      <c r="D616" s="197"/>
      <c r="E616" s="194" t="s">
        <v>44</v>
      </c>
      <c r="F616" s="197"/>
      <c r="G616" s="194" t="s">
        <v>44</v>
      </c>
      <c r="H616" s="168"/>
      <c r="I616" s="136"/>
      <c r="J616" s="135"/>
      <c r="K616" s="67">
        <v>1354734021985579000</v>
      </c>
      <c r="L616" s="65" t="s">
        <v>44208</v>
      </c>
      <c r="M616" s="37">
        <v>4</v>
      </c>
      <c r="N616" s="37">
        <v>1</v>
      </c>
      <c r="O616" s="37">
        <v>0</v>
      </c>
      <c r="P616" s="37">
        <v>0</v>
      </c>
      <c r="Q616" s="37">
        <v>0</v>
      </c>
      <c r="R616" s="63"/>
      <c r="S616" s="74"/>
      <c r="T616" s="74"/>
      <c r="U616" s="63"/>
      <c r="V616" s="63" t="s">
        <v>44209</v>
      </c>
      <c r="W616" s="63"/>
      <c r="X616" s="66" t="s">
        <v>44210</v>
      </c>
      <c r="Y616" s="67">
        <v>1309460085568155600</v>
      </c>
      <c r="Z616" s="39" t="s">
        <v>44211</v>
      </c>
      <c r="AA616" s="63"/>
      <c r="AB616" s="58" t="s">
        <v>44212</v>
      </c>
      <c r="AC616" s="39"/>
      <c r="AD616" s="74"/>
      <c r="AE616" s="63"/>
      <c r="AF616" s="37">
        <v>1242</v>
      </c>
      <c r="AG616" s="37">
        <v>599</v>
      </c>
      <c r="AH616" s="37">
        <v>630</v>
      </c>
      <c r="AI616" s="37">
        <v>4145</v>
      </c>
      <c r="AJ616" s="43"/>
      <c r="AK616" s="43"/>
      <c r="AL616" s="43"/>
      <c r="AM616" s="43"/>
      <c r="AN616" s="43"/>
    </row>
    <row x14ac:dyDescent="0.25" r="617" customHeight="1" ht="18">
      <c r="A617" s="63" t="s">
        <v>44213</v>
      </c>
      <c r="B617" s="53" t="s">
        <v>44214</v>
      </c>
      <c r="C617" s="194" t="s">
        <v>44</v>
      </c>
      <c r="D617" s="197"/>
      <c r="E617" s="194" t="s">
        <v>44</v>
      </c>
      <c r="F617" s="197"/>
      <c r="G617" s="194" t="s">
        <v>44</v>
      </c>
      <c r="H617" s="168"/>
      <c r="I617" s="136"/>
      <c r="J617" s="135"/>
      <c r="K617" s="67">
        <v>1354733925537611800</v>
      </c>
      <c r="L617" s="65" t="s">
        <v>44215</v>
      </c>
      <c r="M617" s="37">
        <v>0</v>
      </c>
      <c r="N617" s="37">
        <v>0</v>
      </c>
      <c r="O617" s="37">
        <v>0</v>
      </c>
      <c r="P617" s="37">
        <v>0</v>
      </c>
      <c r="Q617" s="37">
        <v>0</v>
      </c>
      <c r="R617" s="63"/>
      <c r="S617" s="74"/>
      <c r="T617" s="74"/>
      <c r="U617" s="63"/>
      <c r="V617" s="39" t="s">
        <v>44216</v>
      </c>
      <c r="W617" s="63"/>
      <c r="X617" s="66" t="s">
        <v>44217</v>
      </c>
      <c r="Y617" s="67">
        <v>1068814893007204400</v>
      </c>
      <c r="Z617" s="39" t="s">
        <v>44218</v>
      </c>
      <c r="AA617" s="63"/>
      <c r="AB617" s="58" t="s">
        <v>44219</v>
      </c>
      <c r="AC617" s="39"/>
      <c r="AD617" s="74"/>
      <c r="AE617" s="63"/>
      <c r="AF617" s="37">
        <v>2865</v>
      </c>
      <c r="AG617" s="37">
        <v>91</v>
      </c>
      <c r="AH617" s="37">
        <v>154</v>
      </c>
      <c r="AI617" s="37">
        <v>23149</v>
      </c>
      <c r="AJ617" s="43"/>
      <c r="AK617" s="43"/>
      <c r="AL617" s="43"/>
      <c r="AM617" s="43"/>
      <c r="AN617" s="43"/>
    </row>
    <row x14ac:dyDescent="0.25" r="618" customHeight="1" ht="18">
      <c r="A618" s="63" t="s">
        <v>20089</v>
      </c>
      <c r="B618" s="53" t="s">
        <v>44220</v>
      </c>
      <c r="C618" s="194" t="s">
        <v>44</v>
      </c>
      <c r="D618" s="197"/>
      <c r="E618" s="194" t="s">
        <v>44</v>
      </c>
      <c r="F618" s="197"/>
      <c r="G618" s="194" t="s">
        <v>44</v>
      </c>
      <c r="H618" s="168"/>
      <c r="I618" s="136"/>
      <c r="J618" s="135"/>
      <c r="K618" s="67">
        <v>1354732376178483200</v>
      </c>
      <c r="L618" s="65" t="s">
        <v>44221</v>
      </c>
      <c r="M618" s="37">
        <v>0</v>
      </c>
      <c r="N618" s="37">
        <v>0</v>
      </c>
      <c r="O618" s="37">
        <v>0</v>
      </c>
      <c r="P618" s="37">
        <v>0</v>
      </c>
      <c r="Q618" s="37">
        <v>0</v>
      </c>
      <c r="R618" s="63"/>
      <c r="S618" s="74"/>
      <c r="T618" s="74"/>
      <c r="U618" s="63"/>
      <c r="V618" s="63" t="s">
        <v>44222</v>
      </c>
      <c r="W618" s="63"/>
      <c r="X618" s="66" t="s">
        <v>44223</v>
      </c>
      <c r="Y618" s="67">
        <v>1170382899297886200</v>
      </c>
      <c r="Z618" s="39" t="s">
        <v>44224</v>
      </c>
      <c r="AA618" s="63"/>
      <c r="AB618" s="58" t="s">
        <v>44225</v>
      </c>
      <c r="AC618" s="63"/>
      <c r="AD618" s="74">
        <v>34</v>
      </c>
      <c r="AE618" s="63"/>
      <c r="AF618" s="37">
        <v>13020</v>
      </c>
      <c r="AG618" s="37">
        <v>77</v>
      </c>
      <c r="AH618" s="37">
        <v>290</v>
      </c>
      <c r="AI618" s="37">
        <v>75071</v>
      </c>
      <c r="AJ618" s="43"/>
      <c r="AK618" s="43"/>
      <c r="AL618" s="43"/>
      <c r="AM618" s="43"/>
      <c r="AN618" s="43"/>
    </row>
    <row x14ac:dyDescent="0.25" r="619" customHeight="1" ht="18">
      <c r="A619" s="63" t="s">
        <v>3601</v>
      </c>
      <c r="B619" s="53" t="s">
        <v>44226</v>
      </c>
      <c r="C619" s="194" t="s">
        <v>44</v>
      </c>
      <c r="D619" s="197"/>
      <c r="E619" s="194" t="s">
        <v>44</v>
      </c>
      <c r="F619" s="197"/>
      <c r="G619" s="194" t="s">
        <v>44</v>
      </c>
      <c r="H619" s="168"/>
      <c r="I619" s="136"/>
      <c r="J619" s="135"/>
      <c r="K619" s="67">
        <v>1354731935394918400</v>
      </c>
      <c r="L619" s="65" t="s">
        <v>44227</v>
      </c>
      <c r="M619" s="37">
        <v>2</v>
      </c>
      <c r="N619" s="37">
        <v>0</v>
      </c>
      <c r="O619" s="37">
        <v>0</v>
      </c>
      <c r="P619" s="37">
        <v>0</v>
      </c>
      <c r="Q619" s="37">
        <v>0</v>
      </c>
      <c r="R619" s="63"/>
      <c r="S619" s="74"/>
      <c r="T619" s="74"/>
      <c r="U619" s="63"/>
      <c r="V619" s="63" t="s">
        <v>44222</v>
      </c>
      <c r="W619" s="63"/>
      <c r="X619" s="66" t="s">
        <v>44223</v>
      </c>
      <c r="Y619" s="67">
        <v>1170382899297886200</v>
      </c>
      <c r="Z619" s="39" t="s">
        <v>44224</v>
      </c>
      <c r="AA619" s="63"/>
      <c r="AB619" s="58" t="s">
        <v>44225</v>
      </c>
      <c r="AC619" s="63"/>
      <c r="AD619" s="74">
        <v>34</v>
      </c>
      <c r="AE619" s="63"/>
      <c r="AF619" s="37">
        <v>13020</v>
      </c>
      <c r="AG619" s="37">
        <v>77</v>
      </c>
      <c r="AH619" s="37">
        <v>290</v>
      </c>
      <c r="AI619" s="37">
        <v>75071</v>
      </c>
      <c r="AJ619" s="43"/>
      <c r="AK619" s="43"/>
      <c r="AL619" s="43"/>
      <c r="AM619" s="43"/>
      <c r="AN619" s="43"/>
    </row>
    <row x14ac:dyDescent="0.25" r="620" customHeight="1" ht="18">
      <c r="A620" s="63" t="s">
        <v>3612</v>
      </c>
      <c r="B620" s="53" t="s">
        <v>44228</v>
      </c>
      <c r="C620" s="194" t="s">
        <v>35</v>
      </c>
      <c r="D620" s="195" t="s">
        <v>235</v>
      </c>
      <c r="E620" s="194" t="s">
        <v>35</v>
      </c>
      <c r="F620" s="195" t="s">
        <v>235</v>
      </c>
      <c r="G620" s="194" t="s">
        <v>35</v>
      </c>
      <c r="H620" s="195" t="s">
        <v>235</v>
      </c>
      <c r="I620" s="136"/>
      <c r="J620" s="135"/>
      <c r="K620" s="67">
        <v>1354731657086046200</v>
      </c>
      <c r="L620" s="65" t="s">
        <v>44229</v>
      </c>
      <c r="M620" s="37">
        <v>1</v>
      </c>
      <c r="N620" s="37">
        <v>0</v>
      </c>
      <c r="O620" s="37">
        <v>0</v>
      </c>
      <c r="P620" s="37">
        <v>0</v>
      </c>
      <c r="Q620" s="37">
        <v>0</v>
      </c>
      <c r="R620" s="63"/>
      <c r="S620" s="74"/>
      <c r="T620" s="74"/>
      <c r="U620" s="63"/>
      <c r="V620" s="63" t="s">
        <v>44230</v>
      </c>
      <c r="W620" s="63"/>
      <c r="X620" s="66" t="s">
        <v>44231</v>
      </c>
      <c r="Y620" s="67">
        <v>787775354</v>
      </c>
      <c r="Z620" s="63"/>
      <c r="AA620" s="63"/>
      <c r="AB620" s="58" t="s">
        <v>44232</v>
      </c>
      <c r="AC620" s="39"/>
      <c r="AD620" s="74"/>
      <c r="AE620" s="63"/>
      <c r="AF620" s="37">
        <v>20236</v>
      </c>
      <c r="AG620" s="37">
        <v>301</v>
      </c>
      <c r="AH620" s="37">
        <v>3</v>
      </c>
      <c r="AI620" s="37">
        <v>3</v>
      </c>
      <c r="AJ620" s="43"/>
      <c r="AK620" s="43"/>
      <c r="AL620" s="43"/>
      <c r="AM620" s="43"/>
      <c r="AN620" s="43"/>
    </row>
    <row x14ac:dyDescent="0.25" r="621" customHeight="1" ht="18">
      <c r="A621" s="63" t="s">
        <v>20098</v>
      </c>
      <c r="B621" s="53" t="s">
        <v>44233</v>
      </c>
      <c r="C621" s="194" t="s">
        <v>44</v>
      </c>
      <c r="D621" s="197"/>
      <c r="E621" s="194" t="s">
        <v>44</v>
      </c>
      <c r="F621" s="197"/>
      <c r="G621" s="194" t="s">
        <v>44</v>
      </c>
      <c r="H621" s="168"/>
      <c r="I621" s="136"/>
      <c r="J621" s="135"/>
      <c r="K621" s="67">
        <v>1354729262725673000</v>
      </c>
      <c r="L621" s="65" t="s">
        <v>44234</v>
      </c>
      <c r="M621" s="37">
        <v>8</v>
      </c>
      <c r="N621" s="37">
        <v>0</v>
      </c>
      <c r="O621" s="37">
        <v>0</v>
      </c>
      <c r="P621" s="37">
        <v>0</v>
      </c>
      <c r="Q621" s="37">
        <v>0</v>
      </c>
      <c r="R621" s="63"/>
      <c r="S621" s="74"/>
      <c r="T621" s="74"/>
      <c r="U621" s="63"/>
      <c r="V621" s="39" t="s">
        <v>4938</v>
      </c>
      <c r="W621" s="63"/>
      <c r="X621" s="66" t="s">
        <v>4939</v>
      </c>
      <c r="Y621" s="67">
        <v>338193387</v>
      </c>
      <c r="Z621" s="39" t="s">
        <v>44235</v>
      </c>
      <c r="AA621" s="63"/>
      <c r="AB621" s="58" t="s">
        <v>4941</v>
      </c>
      <c r="AC621" s="39"/>
      <c r="AD621" s="74"/>
      <c r="AE621" s="63"/>
      <c r="AF621" s="37">
        <v>3838</v>
      </c>
      <c r="AG621" s="37">
        <v>404</v>
      </c>
      <c r="AH621" s="37">
        <v>563</v>
      </c>
      <c r="AI621" s="37">
        <v>9997</v>
      </c>
      <c r="AJ621" s="43"/>
      <c r="AK621" s="43"/>
      <c r="AL621" s="43"/>
      <c r="AM621" s="43"/>
      <c r="AN621" s="43"/>
    </row>
    <row x14ac:dyDescent="0.25" r="622" customHeight="1" ht="18">
      <c r="A622" s="63" t="s">
        <v>3623</v>
      </c>
      <c r="B622" s="53" t="s">
        <v>44236</v>
      </c>
      <c r="C622" s="194" t="s">
        <v>44</v>
      </c>
      <c r="D622" s="197"/>
      <c r="E622" s="194" t="s">
        <v>44</v>
      </c>
      <c r="F622" s="197"/>
      <c r="G622" s="194" t="s">
        <v>44</v>
      </c>
      <c r="H622" s="168"/>
      <c r="I622" s="136"/>
      <c r="J622" s="135"/>
      <c r="K622" s="67">
        <v>1354729237694079000</v>
      </c>
      <c r="L622" s="65" t="s">
        <v>44237</v>
      </c>
      <c r="M622" s="37">
        <v>67</v>
      </c>
      <c r="N622" s="37">
        <v>3</v>
      </c>
      <c r="O622" s="37">
        <v>0</v>
      </c>
      <c r="P622" s="37">
        <v>0</v>
      </c>
      <c r="Q622" s="37">
        <v>0</v>
      </c>
      <c r="R622" s="63"/>
      <c r="S622" s="74"/>
      <c r="T622" s="74"/>
      <c r="U622" s="63"/>
      <c r="V622" s="39" t="s">
        <v>44238</v>
      </c>
      <c r="W622" s="63"/>
      <c r="X622" s="66" t="s">
        <v>44239</v>
      </c>
      <c r="Y622" s="67">
        <v>2226513404</v>
      </c>
      <c r="Z622" s="39" t="s">
        <v>44240</v>
      </c>
      <c r="AA622" s="63"/>
      <c r="AB622" s="58" t="s">
        <v>44241</v>
      </c>
      <c r="AC622" s="63"/>
      <c r="AD622" s="196" t="s">
        <v>44242</v>
      </c>
      <c r="AE622" s="63"/>
      <c r="AF622" s="37">
        <v>4363</v>
      </c>
      <c r="AG622" s="37">
        <v>2445</v>
      </c>
      <c r="AH622" s="37">
        <v>851</v>
      </c>
      <c r="AI622" s="37">
        <v>36114</v>
      </c>
      <c r="AJ622" s="43"/>
      <c r="AK622" s="43"/>
      <c r="AL622" s="43"/>
      <c r="AM622" s="43"/>
      <c r="AN622" s="43"/>
    </row>
    <row x14ac:dyDescent="0.25" r="623" customHeight="1" ht="18">
      <c r="A623" s="63" t="s">
        <v>9611</v>
      </c>
      <c r="B623" s="53" t="s">
        <v>44243</v>
      </c>
      <c r="C623" s="194" t="s">
        <v>44</v>
      </c>
      <c r="D623" s="197"/>
      <c r="E623" s="194" t="s">
        <v>44</v>
      </c>
      <c r="F623" s="197"/>
      <c r="G623" s="194" t="s">
        <v>44</v>
      </c>
      <c r="H623" s="168"/>
      <c r="I623" s="136"/>
      <c r="J623" s="135"/>
      <c r="K623" s="67">
        <v>1354728228846522400</v>
      </c>
      <c r="L623" s="65" t="s">
        <v>44244</v>
      </c>
      <c r="M623" s="37">
        <v>38</v>
      </c>
      <c r="N623" s="37">
        <v>1</v>
      </c>
      <c r="O623" s="37">
        <v>0</v>
      </c>
      <c r="P623" s="37">
        <v>0</v>
      </c>
      <c r="Q623" s="37">
        <v>0</v>
      </c>
      <c r="R623" s="63"/>
      <c r="S623" s="74"/>
      <c r="T623" s="74"/>
      <c r="U623" s="63"/>
      <c r="V623" s="39" t="s">
        <v>43910</v>
      </c>
      <c r="W623" s="63"/>
      <c r="X623" s="66" t="s">
        <v>43911</v>
      </c>
      <c r="Y623" s="67">
        <v>94428988</v>
      </c>
      <c r="Z623" s="63" t="s">
        <v>43912</v>
      </c>
      <c r="AA623" s="63" t="s">
        <v>43913</v>
      </c>
      <c r="AB623" s="58" t="s">
        <v>43914</v>
      </c>
      <c r="AC623" s="63"/>
      <c r="AD623" s="196" t="s">
        <v>43915</v>
      </c>
      <c r="AE623" s="63"/>
      <c r="AF623" s="37">
        <v>31843</v>
      </c>
      <c r="AG623" s="37">
        <v>33669</v>
      </c>
      <c r="AH623" s="37">
        <v>1255</v>
      </c>
      <c r="AI623" s="37">
        <v>16501</v>
      </c>
      <c r="AJ623" s="43"/>
      <c r="AK623" s="43"/>
      <c r="AL623" s="43"/>
      <c r="AM623" s="43"/>
      <c r="AN623" s="43"/>
    </row>
    <row x14ac:dyDescent="0.25" r="624" customHeight="1" ht="18">
      <c r="A624" s="63" t="s">
        <v>5903</v>
      </c>
      <c r="B624" s="53" t="s">
        <v>44245</v>
      </c>
      <c r="C624" s="194" t="s">
        <v>44</v>
      </c>
      <c r="D624" s="197"/>
      <c r="E624" s="194" t="s">
        <v>44</v>
      </c>
      <c r="F624" s="197"/>
      <c r="G624" s="194" t="s">
        <v>44</v>
      </c>
      <c r="H624" s="168"/>
      <c r="I624" s="136"/>
      <c r="J624" s="135"/>
      <c r="K624" s="67">
        <v>1354727536337551400</v>
      </c>
      <c r="L624" s="65" t="s">
        <v>44246</v>
      </c>
      <c r="M624" s="37">
        <v>28</v>
      </c>
      <c r="N624" s="37">
        <v>9</v>
      </c>
      <c r="O624" s="37">
        <v>0</v>
      </c>
      <c r="P624" s="37">
        <v>0</v>
      </c>
      <c r="Q624" s="37">
        <v>0</v>
      </c>
      <c r="R624" s="63"/>
      <c r="S624" s="74"/>
      <c r="T624" s="74"/>
      <c r="U624" s="63"/>
      <c r="V624" s="63" t="s">
        <v>44247</v>
      </c>
      <c r="W624" s="63"/>
      <c r="X624" s="66" t="s">
        <v>44248</v>
      </c>
      <c r="Y624" s="67">
        <v>1117534641202901000</v>
      </c>
      <c r="Z624" s="39" t="s">
        <v>44249</v>
      </c>
      <c r="AA624" s="63"/>
      <c r="AB624" s="58" t="s">
        <v>44250</v>
      </c>
      <c r="AC624" s="63"/>
      <c r="AD624" s="196" t="s">
        <v>100</v>
      </c>
      <c r="AE624" s="63"/>
      <c r="AF624" s="37">
        <v>18148</v>
      </c>
      <c r="AG624" s="37">
        <v>6491</v>
      </c>
      <c r="AH624" s="37">
        <v>4773</v>
      </c>
      <c r="AI624" s="37">
        <v>118176</v>
      </c>
      <c r="AJ624" s="43"/>
      <c r="AK624" s="43"/>
      <c r="AL624" s="43"/>
      <c r="AM624" s="43"/>
      <c r="AN624" s="43"/>
    </row>
    <row x14ac:dyDescent="0.25" r="625" customHeight="1" ht="18">
      <c r="A625" s="63" t="s">
        <v>3648</v>
      </c>
      <c r="B625" s="53" t="s">
        <v>44251</v>
      </c>
      <c r="C625" s="194" t="s">
        <v>35</v>
      </c>
      <c r="D625" s="195" t="s">
        <v>235</v>
      </c>
      <c r="E625" s="194" t="s">
        <v>35</v>
      </c>
      <c r="F625" s="195" t="s">
        <v>235</v>
      </c>
      <c r="G625" s="194" t="s">
        <v>35</v>
      </c>
      <c r="H625" s="195" t="s">
        <v>235</v>
      </c>
      <c r="I625" s="136"/>
      <c r="J625" s="135"/>
      <c r="K625" s="67">
        <v>1354727251326226400</v>
      </c>
      <c r="L625" s="65" t="s">
        <v>44252</v>
      </c>
      <c r="M625" s="37">
        <v>25</v>
      </c>
      <c r="N625" s="37">
        <v>10</v>
      </c>
      <c r="O625" s="37">
        <v>0</v>
      </c>
      <c r="P625" s="37">
        <v>0</v>
      </c>
      <c r="Q625" s="37">
        <v>0</v>
      </c>
      <c r="R625" s="63"/>
      <c r="S625" s="74"/>
      <c r="T625" s="74"/>
      <c r="U625" s="63"/>
      <c r="V625" s="39" t="s">
        <v>4132</v>
      </c>
      <c r="W625" s="63"/>
      <c r="X625" s="66" t="s">
        <v>4133</v>
      </c>
      <c r="Y625" s="67">
        <v>2537528623</v>
      </c>
      <c r="Z625" s="63"/>
      <c r="AA625" s="63"/>
      <c r="AB625" s="58" t="s">
        <v>4134</v>
      </c>
      <c r="AC625" s="39"/>
      <c r="AD625" s="74"/>
      <c r="AE625" s="63"/>
      <c r="AF625" s="37">
        <v>1755</v>
      </c>
      <c r="AG625" s="37">
        <v>2146</v>
      </c>
      <c r="AH625" s="37">
        <v>39</v>
      </c>
      <c r="AI625" s="37">
        <v>545</v>
      </c>
      <c r="AJ625" s="43"/>
      <c r="AK625" s="43"/>
      <c r="AL625" s="43"/>
      <c r="AM625" s="43"/>
      <c r="AN625" s="43"/>
    </row>
    <row x14ac:dyDescent="0.25" r="626" customHeight="1" ht="18">
      <c r="A626" s="63" t="s">
        <v>3659</v>
      </c>
      <c r="B626" s="53" t="s">
        <v>44253</v>
      </c>
      <c r="C626" s="194" t="s">
        <v>44</v>
      </c>
      <c r="D626" s="197"/>
      <c r="E626" s="194" t="s">
        <v>44</v>
      </c>
      <c r="F626" s="197"/>
      <c r="G626" s="194" t="s">
        <v>44</v>
      </c>
      <c r="H626" s="168"/>
      <c r="I626" s="136"/>
      <c r="J626" s="135"/>
      <c r="K626" s="67">
        <v>1354725525584027600</v>
      </c>
      <c r="L626" s="65" t="s">
        <v>44254</v>
      </c>
      <c r="M626" s="37">
        <v>97</v>
      </c>
      <c r="N626" s="37">
        <v>1</v>
      </c>
      <c r="O626" s="37">
        <v>0</v>
      </c>
      <c r="P626" s="37">
        <v>0</v>
      </c>
      <c r="Q626" s="37">
        <v>0</v>
      </c>
      <c r="R626" s="63"/>
      <c r="S626" s="74"/>
      <c r="T626" s="74"/>
      <c r="U626" s="63"/>
      <c r="V626" s="39" t="s">
        <v>43910</v>
      </c>
      <c r="W626" s="63"/>
      <c r="X626" s="66" t="s">
        <v>43911</v>
      </c>
      <c r="Y626" s="67">
        <v>94428988</v>
      </c>
      <c r="Z626" s="63" t="s">
        <v>43912</v>
      </c>
      <c r="AA626" s="63" t="s">
        <v>43913</v>
      </c>
      <c r="AB626" s="58" t="s">
        <v>43914</v>
      </c>
      <c r="AC626" s="63"/>
      <c r="AD626" s="196" t="s">
        <v>43915</v>
      </c>
      <c r="AE626" s="63"/>
      <c r="AF626" s="37">
        <v>31843</v>
      </c>
      <c r="AG626" s="37">
        <v>33669</v>
      </c>
      <c r="AH626" s="37">
        <v>1255</v>
      </c>
      <c r="AI626" s="37">
        <v>16501</v>
      </c>
      <c r="AJ626" s="43"/>
      <c r="AK626" s="43"/>
      <c r="AL626" s="43"/>
      <c r="AM626" s="43"/>
      <c r="AN626" s="43"/>
    </row>
    <row x14ac:dyDescent="0.25" r="627" customHeight="1" ht="18">
      <c r="A627" s="63" t="s">
        <v>3674</v>
      </c>
      <c r="B627" s="53" t="s">
        <v>44255</v>
      </c>
      <c r="C627" s="194" t="s">
        <v>44</v>
      </c>
      <c r="D627" s="197"/>
      <c r="E627" s="194" t="s">
        <v>44</v>
      </c>
      <c r="F627" s="197"/>
      <c r="G627" s="194" t="s">
        <v>44</v>
      </c>
      <c r="H627" s="168"/>
      <c r="I627" s="136"/>
      <c r="J627" s="135"/>
      <c r="K627" s="67">
        <v>1354723469745913900</v>
      </c>
      <c r="L627" s="65" t="s">
        <v>44256</v>
      </c>
      <c r="M627" s="37">
        <v>215</v>
      </c>
      <c r="N627" s="37">
        <v>26</v>
      </c>
      <c r="O627" s="37">
        <v>0</v>
      </c>
      <c r="P627" s="37">
        <v>0</v>
      </c>
      <c r="Q627" s="37">
        <v>0</v>
      </c>
      <c r="R627" s="63"/>
      <c r="S627" s="74"/>
      <c r="T627" s="74"/>
      <c r="U627" s="63"/>
      <c r="V627" s="39" t="s">
        <v>43910</v>
      </c>
      <c r="W627" s="63"/>
      <c r="X627" s="66" t="s">
        <v>43911</v>
      </c>
      <c r="Y627" s="67">
        <v>94428988</v>
      </c>
      <c r="Z627" s="63" t="s">
        <v>43912</v>
      </c>
      <c r="AA627" s="63" t="s">
        <v>43913</v>
      </c>
      <c r="AB627" s="58" t="s">
        <v>43914</v>
      </c>
      <c r="AC627" s="63"/>
      <c r="AD627" s="196" t="s">
        <v>43915</v>
      </c>
      <c r="AE627" s="63"/>
      <c r="AF627" s="37">
        <v>31843</v>
      </c>
      <c r="AG627" s="37">
        <v>33669</v>
      </c>
      <c r="AH627" s="37">
        <v>1255</v>
      </c>
      <c r="AI627" s="37">
        <v>16501</v>
      </c>
      <c r="AJ627" s="43"/>
      <c r="AK627" s="43"/>
      <c r="AL627" s="43"/>
      <c r="AM627" s="43"/>
      <c r="AN627" s="43"/>
    </row>
    <row x14ac:dyDescent="0.25" r="628" customHeight="1" ht="18">
      <c r="A628" s="63" t="s">
        <v>20154</v>
      </c>
      <c r="B628" s="53" t="s">
        <v>44257</v>
      </c>
      <c r="C628" s="194" t="s">
        <v>44</v>
      </c>
      <c r="D628" s="197"/>
      <c r="E628" s="194" t="s">
        <v>44</v>
      </c>
      <c r="F628" s="197"/>
      <c r="G628" s="194" t="s">
        <v>44</v>
      </c>
      <c r="H628" s="168"/>
      <c r="I628" s="136"/>
      <c r="J628" s="135"/>
      <c r="K628" s="67">
        <v>1354722989980455000</v>
      </c>
      <c r="L628" s="65" t="s">
        <v>44258</v>
      </c>
      <c r="M628" s="37">
        <v>36</v>
      </c>
      <c r="N628" s="37">
        <v>8</v>
      </c>
      <c r="O628" s="37">
        <v>0</v>
      </c>
      <c r="P628" s="37">
        <v>0</v>
      </c>
      <c r="Q628" s="37">
        <v>0</v>
      </c>
      <c r="R628" s="63"/>
      <c r="S628" s="74"/>
      <c r="T628" s="74"/>
      <c r="U628" s="63"/>
      <c r="V628" s="39" t="s">
        <v>18824</v>
      </c>
      <c r="W628" s="63"/>
      <c r="X628" s="66" t="s">
        <v>18825</v>
      </c>
      <c r="Y628" s="67">
        <v>521350494</v>
      </c>
      <c r="Z628" s="39" t="s">
        <v>18826</v>
      </c>
      <c r="AA628" s="63"/>
      <c r="AB628" s="58" t="s">
        <v>18827</v>
      </c>
      <c r="AC628" s="39"/>
      <c r="AD628" s="74"/>
      <c r="AE628" s="63"/>
      <c r="AF628" s="37">
        <v>9478</v>
      </c>
      <c r="AG628" s="37">
        <v>14227</v>
      </c>
      <c r="AH628" s="37">
        <v>223</v>
      </c>
      <c r="AI628" s="37">
        <v>7849</v>
      </c>
      <c r="AJ628" s="43"/>
      <c r="AK628" s="43"/>
      <c r="AL628" s="43"/>
      <c r="AM628" s="43"/>
      <c r="AN628" s="43"/>
    </row>
    <row x14ac:dyDescent="0.25" r="629" customHeight="1" ht="18">
      <c r="A629" s="63" t="s">
        <v>12913</v>
      </c>
      <c r="B629" s="53" t="s">
        <v>44259</v>
      </c>
      <c r="C629" s="194" t="s">
        <v>35</v>
      </c>
      <c r="D629" s="195" t="s">
        <v>235</v>
      </c>
      <c r="E629" s="194" t="s">
        <v>35</v>
      </c>
      <c r="F629" s="195" t="s">
        <v>235</v>
      </c>
      <c r="G629" s="194" t="s">
        <v>35</v>
      </c>
      <c r="H629" s="195" t="s">
        <v>235</v>
      </c>
      <c r="I629" s="136"/>
      <c r="J629" s="135"/>
      <c r="K629" s="67">
        <v>1354721629033668600</v>
      </c>
      <c r="L629" s="65" t="s">
        <v>44260</v>
      </c>
      <c r="M629" s="37">
        <v>19</v>
      </c>
      <c r="N629" s="37">
        <v>0</v>
      </c>
      <c r="O629" s="37">
        <v>0</v>
      </c>
      <c r="P629" s="37">
        <v>0</v>
      </c>
      <c r="Q629" s="37">
        <v>0</v>
      </c>
      <c r="R629" s="63"/>
      <c r="S629" s="74"/>
      <c r="T629" s="74"/>
      <c r="U629" s="63" t="s">
        <v>103</v>
      </c>
      <c r="V629" s="39" t="s">
        <v>39934</v>
      </c>
      <c r="W629" s="63"/>
      <c r="X629" s="66" t="s">
        <v>44261</v>
      </c>
      <c r="Y629" s="67">
        <v>170619617</v>
      </c>
      <c r="Z629" s="39" t="s">
        <v>44262</v>
      </c>
      <c r="AA629" s="63"/>
      <c r="AB629" s="58" t="s">
        <v>44263</v>
      </c>
      <c r="AC629" s="63"/>
      <c r="AD629" s="74" t="s">
        <v>10040</v>
      </c>
      <c r="AE629" s="63"/>
      <c r="AF629" s="37">
        <v>38154</v>
      </c>
      <c r="AG629" s="37">
        <v>9888</v>
      </c>
      <c r="AH629" s="37">
        <v>862</v>
      </c>
      <c r="AI629" s="37">
        <v>25427</v>
      </c>
      <c r="AJ629" s="43"/>
      <c r="AK629" s="43"/>
      <c r="AL629" s="43"/>
      <c r="AM629" s="43"/>
      <c r="AN629" s="43"/>
    </row>
    <row x14ac:dyDescent="0.25" r="630" customHeight="1" ht="18">
      <c r="A630" s="63" t="s">
        <v>11867</v>
      </c>
      <c r="B630" s="53" t="s">
        <v>44264</v>
      </c>
      <c r="C630" s="194" t="s">
        <v>35</v>
      </c>
      <c r="D630" s="195" t="s">
        <v>235</v>
      </c>
      <c r="E630" s="194" t="s">
        <v>35</v>
      </c>
      <c r="F630" s="195" t="s">
        <v>235</v>
      </c>
      <c r="G630" s="194" t="s">
        <v>35</v>
      </c>
      <c r="H630" s="195" t="s">
        <v>235</v>
      </c>
      <c r="I630" s="136"/>
      <c r="J630" s="135"/>
      <c r="K630" s="67">
        <v>1354721540093464600</v>
      </c>
      <c r="L630" s="65" t="s">
        <v>44265</v>
      </c>
      <c r="M630" s="37">
        <v>0</v>
      </c>
      <c r="N630" s="37">
        <v>0</v>
      </c>
      <c r="O630" s="37">
        <v>0</v>
      </c>
      <c r="P630" s="37">
        <v>0</v>
      </c>
      <c r="Q630" s="37">
        <v>0</v>
      </c>
      <c r="R630" s="63"/>
      <c r="S630" s="74"/>
      <c r="T630" s="74"/>
      <c r="U630" s="63"/>
      <c r="V630" s="39" t="s">
        <v>44266</v>
      </c>
      <c r="W630" s="63"/>
      <c r="X630" s="66" t="s">
        <v>44267</v>
      </c>
      <c r="Y630" s="67">
        <v>885930565828055000</v>
      </c>
      <c r="Z630" s="63"/>
      <c r="AA630" s="63"/>
      <c r="AB630" s="58" t="s">
        <v>44268</v>
      </c>
      <c r="AC630" s="63"/>
      <c r="AD630" s="196" t="s">
        <v>7235</v>
      </c>
      <c r="AE630" s="63"/>
      <c r="AF630" s="37">
        <v>1295</v>
      </c>
      <c r="AG630" s="37">
        <v>1106</v>
      </c>
      <c r="AH630" s="37">
        <v>1124</v>
      </c>
      <c r="AI630" s="37">
        <v>109655</v>
      </c>
      <c r="AJ630" s="43"/>
      <c r="AK630" s="43"/>
      <c r="AL630" s="43"/>
      <c r="AM630" s="43"/>
      <c r="AN630" s="43"/>
    </row>
    <row x14ac:dyDescent="0.25" r="631" customHeight="1" ht="18">
      <c r="A631" s="63" t="s">
        <v>17815</v>
      </c>
      <c r="B631" s="53" t="s">
        <v>44269</v>
      </c>
      <c r="C631" s="194" t="s">
        <v>44</v>
      </c>
      <c r="D631" s="197"/>
      <c r="E631" s="194" t="s">
        <v>44</v>
      </c>
      <c r="F631" s="197"/>
      <c r="G631" s="194" t="s">
        <v>44</v>
      </c>
      <c r="H631" s="168"/>
      <c r="I631" s="136"/>
      <c r="J631" s="135"/>
      <c r="K631" s="67">
        <v>1354720558534062000</v>
      </c>
      <c r="L631" s="65" t="s">
        <v>44270</v>
      </c>
      <c r="M631" s="37">
        <v>25</v>
      </c>
      <c r="N631" s="37">
        <v>5</v>
      </c>
      <c r="O631" s="37">
        <v>0</v>
      </c>
      <c r="P631" s="37">
        <v>0</v>
      </c>
      <c r="Q631" s="37">
        <v>0</v>
      </c>
      <c r="R631" s="63"/>
      <c r="S631" s="74"/>
      <c r="T631" s="74"/>
      <c r="U631" s="63"/>
      <c r="V631" s="63" t="s">
        <v>36696</v>
      </c>
      <c r="W631" s="63"/>
      <c r="X631" s="66" t="s">
        <v>36697</v>
      </c>
      <c r="Y631" s="67">
        <v>252283801</v>
      </c>
      <c r="Z631" s="63" t="s">
        <v>36698</v>
      </c>
      <c r="AA631" s="63" t="s">
        <v>36699</v>
      </c>
      <c r="AB631" s="58" t="s">
        <v>36700</v>
      </c>
      <c r="AC631" s="63"/>
      <c r="AD631" s="74" t="s">
        <v>36701</v>
      </c>
      <c r="AE631" s="63"/>
      <c r="AF631" s="37">
        <v>24502</v>
      </c>
      <c r="AG631" s="37">
        <v>120250</v>
      </c>
      <c r="AH631" s="37">
        <v>2018</v>
      </c>
      <c r="AI631" s="37">
        <v>358</v>
      </c>
      <c r="AJ631" s="43"/>
      <c r="AK631" s="43"/>
      <c r="AL631" s="43"/>
      <c r="AM631" s="43"/>
      <c r="AN631" s="43"/>
    </row>
    <row x14ac:dyDescent="0.25" r="632" customHeight="1" ht="18">
      <c r="A632" s="63" t="s">
        <v>44271</v>
      </c>
      <c r="B632" s="53" t="s">
        <v>44272</v>
      </c>
      <c r="C632" s="194" t="s">
        <v>44</v>
      </c>
      <c r="D632" s="197"/>
      <c r="E632" s="194" t="s">
        <v>44</v>
      </c>
      <c r="F632" s="197"/>
      <c r="G632" s="194" t="s">
        <v>44</v>
      </c>
      <c r="H632" s="168"/>
      <c r="I632" s="136"/>
      <c r="J632" s="135"/>
      <c r="K632" s="67">
        <v>1354718508001669000</v>
      </c>
      <c r="L632" s="65" t="s">
        <v>44273</v>
      </c>
      <c r="M632" s="37">
        <v>4</v>
      </c>
      <c r="N632" s="37">
        <v>0</v>
      </c>
      <c r="O632" s="37">
        <v>0</v>
      </c>
      <c r="P632" s="37">
        <v>0</v>
      </c>
      <c r="Q632" s="37">
        <v>0</v>
      </c>
      <c r="R632" s="63"/>
      <c r="S632" s="74"/>
      <c r="T632" s="74"/>
      <c r="U632" s="63"/>
      <c r="V632" s="63" t="s">
        <v>44274</v>
      </c>
      <c r="W632" s="63"/>
      <c r="X632" s="66" t="s">
        <v>44275</v>
      </c>
      <c r="Y632" s="67">
        <v>1045487964137148400</v>
      </c>
      <c r="Z632" s="39" t="s">
        <v>44276</v>
      </c>
      <c r="AA632" s="63"/>
      <c r="AB632" s="58" t="s">
        <v>44277</v>
      </c>
      <c r="AC632" s="63"/>
      <c r="AD632" s="196" t="s">
        <v>44278</v>
      </c>
      <c r="AE632" s="63"/>
      <c r="AF632" s="37">
        <v>1329</v>
      </c>
      <c r="AG632" s="37">
        <v>715</v>
      </c>
      <c r="AH632" s="37">
        <v>178</v>
      </c>
      <c r="AI632" s="37">
        <v>385</v>
      </c>
      <c r="AJ632" s="43"/>
      <c r="AK632" s="43"/>
      <c r="AL632" s="43"/>
      <c r="AM632" s="43"/>
      <c r="AN632" s="43"/>
    </row>
    <row x14ac:dyDescent="0.25" r="633" customHeight="1" ht="18">
      <c r="A633" s="63" t="s">
        <v>20193</v>
      </c>
      <c r="B633" s="53" t="s">
        <v>44279</v>
      </c>
      <c r="C633" s="194" t="s">
        <v>35</v>
      </c>
      <c r="D633" s="195" t="s">
        <v>235</v>
      </c>
      <c r="E633" s="194" t="s">
        <v>35</v>
      </c>
      <c r="F633" s="195" t="s">
        <v>235</v>
      </c>
      <c r="G633" s="194" t="s">
        <v>35</v>
      </c>
      <c r="H633" s="195" t="s">
        <v>235</v>
      </c>
      <c r="I633" s="136"/>
      <c r="J633" s="135"/>
      <c r="K633" s="67">
        <v>1354717807452319700</v>
      </c>
      <c r="L633" s="65" t="s">
        <v>44280</v>
      </c>
      <c r="M633" s="37">
        <v>1</v>
      </c>
      <c r="N633" s="37">
        <v>1</v>
      </c>
      <c r="O633" s="37">
        <v>0</v>
      </c>
      <c r="P633" s="37">
        <v>0</v>
      </c>
      <c r="Q633" s="37">
        <v>0</v>
      </c>
      <c r="R633" s="63"/>
      <c r="S633" s="74"/>
      <c r="T633" s="74"/>
      <c r="U633" s="63"/>
      <c r="V633" s="63" t="s">
        <v>44281</v>
      </c>
      <c r="W633" s="63"/>
      <c r="X633" s="66" t="s">
        <v>44282</v>
      </c>
      <c r="Y633" s="67">
        <v>1294986252811477000</v>
      </c>
      <c r="Z633" s="39" t="s">
        <v>44283</v>
      </c>
      <c r="AA633" s="63"/>
      <c r="AB633" s="58" t="s">
        <v>44284</v>
      </c>
      <c r="AC633" s="63"/>
      <c r="AD633" s="196" t="s">
        <v>3209</v>
      </c>
      <c r="AE633" s="63"/>
      <c r="AF633" s="37">
        <v>1863</v>
      </c>
      <c r="AG633" s="37">
        <v>125</v>
      </c>
      <c r="AH633" s="37">
        <v>81</v>
      </c>
      <c r="AI633" s="37">
        <v>2106</v>
      </c>
      <c r="AJ633" s="43"/>
      <c r="AK633" s="43"/>
      <c r="AL633" s="43"/>
      <c r="AM633" s="43"/>
      <c r="AN633" s="43"/>
    </row>
    <row x14ac:dyDescent="0.25" r="634" customHeight="1" ht="18">
      <c r="A634" s="63" t="s">
        <v>41647</v>
      </c>
      <c r="B634" s="53" t="s">
        <v>44285</v>
      </c>
      <c r="C634" s="194" t="s">
        <v>44</v>
      </c>
      <c r="D634" s="197"/>
      <c r="E634" s="194" t="s">
        <v>44</v>
      </c>
      <c r="F634" s="197"/>
      <c r="G634" s="194" t="s">
        <v>44</v>
      </c>
      <c r="H634" s="168"/>
      <c r="I634" s="136"/>
      <c r="J634" s="135"/>
      <c r="K634" s="67">
        <v>1354717460944068600</v>
      </c>
      <c r="L634" s="65" t="s">
        <v>44286</v>
      </c>
      <c r="M634" s="37">
        <v>25</v>
      </c>
      <c r="N634" s="37">
        <v>1</v>
      </c>
      <c r="O634" s="37">
        <v>0</v>
      </c>
      <c r="P634" s="37">
        <v>0</v>
      </c>
      <c r="Q634" s="37">
        <v>0</v>
      </c>
      <c r="R634" s="63"/>
      <c r="S634" s="74"/>
      <c r="T634" s="74"/>
      <c r="U634" s="63"/>
      <c r="V634" s="39" t="s">
        <v>44287</v>
      </c>
      <c r="W634" s="63"/>
      <c r="X634" s="66" t="s">
        <v>44288</v>
      </c>
      <c r="Y634" s="67">
        <v>589053047</v>
      </c>
      <c r="Z634" s="63" t="s">
        <v>44289</v>
      </c>
      <c r="AA634" s="63" t="s">
        <v>44290</v>
      </c>
      <c r="AB634" s="58" t="s">
        <v>44291</v>
      </c>
      <c r="AC634" s="63"/>
      <c r="AD634" s="196" t="s">
        <v>44292</v>
      </c>
      <c r="AE634" s="63"/>
      <c r="AF634" s="37">
        <v>19734</v>
      </c>
      <c r="AG634" s="37">
        <v>92545</v>
      </c>
      <c r="AH634" s="37">
        <v>106</v>
      </c>
      <c r="AI634" s="37">
        <v>8794</v>
      </c>
      <c r="AJ634" s="43"/>
      <c r="AK634" s="43"/>
      <c r="AL634" s="43"/>
      <c r="AM634" s="43"/>
      <c r="AN634" s="43"/>
    </row>
    <row x14ac:dyDescent="0.25" r="635" customHeight="1" ht="18">
      <c r="A635" s="63" t="s">
        <v>13949</v>
      </c>
      <c r="B635" s="53" t="s">
        <v>44293</v>
      </c>
      <c r="C635" s="194" t="s">
        <v>44</v>
      </c>
      <c r="D635" s="197"/>
      <c r="E635" s="194" t="s">
        <v>44</v>
      </c>
      <c r="F635" s="197"/>
      <c r="G635" s="194" t="s">
        <v>44</v>
      </c>
      <c r="H635" s="168"/>
      <c r="I635" s="136"/>
      <c r="J635" s="135"/>
      <c r="K635" s="67">
        <v>1354713808690937900</v>
      </c>
      <c r="L635" s="65" t="s">
        <v>44294</v>
      </c>
      <c r="M635" s="37">
        <v>72</v>
      </c>
      <c r="N635" s="37">
        <v>18</v>
      </c>
      <c r="O635" s="37">
        <v>0</v>
      </c>
      <c r="P635" s="37">
        <v>0</v>
      </c>
      <c r="Q635" s="37">
        <v>0</v>
      </c>
      <c r="R635" s="63"/>
      <c r="S635" s="74"/>
      <c r="T635" s="74"/>
      <c r="U635" s="63"/>
      <c r="V635" s="39" t="s">
        <v>42270</v>
      </c>
      <c r="W635" s="63"/>
      <c r="X635" s="66" t="s">
        <v>42271</v>
      </c>
      <c r="Y635" s="67">
        <v>311898611</v>
      </c>
      <c r="Z635" s="63" t="s">
        <v>44295</v>
      </c>
      <c r="AA635" s="63" t="s">
        <v>42273</v>
      </c>
      <c r="AB635" s="58" t="s">
        <v>44296</v>
      </c>
      <c r="AC635" s="63"/>
      <c r="AD635" s="74" t="s">
        <v>2205</v>
      </c>
      <c r="AE635" s="63"/>
      <c r="AF635" s="37">
        <v>39387</v>
      </c>
      <c r="AG635" s="37">
        <v>207476</v>
      </c>
      <c r="AH635" s="37">
        <v>36</v>
      </c>
      <c r="AI635" s="37">
        <v>3</v>
      </c>
      <c r="AJ635" s="43"/>
      <c r="AK635" s="43"/>
      <c r="AL635" s="43"/>
      <c r="AM635" s="43"/>
      <c r="AN635" s="43"/>
    </row>
    <row x14ac:dyDescent="0.25" r="636" customHeight="1" ht="18">
      <c r="A636" s="63" t="s">
        <v>10982</v>
      </c>
      <c r="B636" s="53" t="s">
        <v>44297</v>
      </c>
      <c r="C636" s="194" t="s">
        <v>44</v>
      </c>
      <c r="D636" s="197"/>
      <c r="E636" s="194" t="s">
        <v>44</v>
      </c>
      <c r="F636" s="197"/>
      <c r="G636" s="194" t="s">
        <v>44</v>
      </c>
      <c r="H636" s="168"/>
      <c r="I636" s="136"/>
      <c r="J636" s="135"/>
      <c r="K636" s="67">
        <v>1354713802550485000</v>
      </c>
      <c r="L636" s="65" t="s">
        <v>44298</v>
      </c>
      <c r="M636" s="37">
        <v>39</v>
      </c>
      <c r="N636" s="37">
        <v>8</v>
      </c>
      <c r="O636" s="37">
        <v>0</v>
      </c>
      <c r="P636" s="37">
        <v>0</v>
      </c>
      <c r="Q636" s="37">
        <v>0</v>
      </c>
      <c r="R636" s="63"/>
      <c r="S636" s="74"/>
      <c r="T636" s="74"/>
      <c r="U636" s="63"/>
      <c r="V636" s="39" t="s">
        <v>42270</v>
      </c>
      <c r="W636" s="63"/>
      <c r="X636" s="66" t="s">
        <v>42271</v>
      </c>
      <c r="Y636" s="67">
        <v>311898611</v>
      </c>
      <c r="Z636" s="63" t="s">
        <v>44295</v>
      </c>
      <c r="AA636" s="63" t="s">
        <v>42273</v>
      </c>
      <c r="AB636" s="58" t="s">
        <v>44296</v>
      </c>
      <c r="AC636" s="63"/>
      <c r="AD636" s="74" t="s">
        <v>2205</v>
      </c>
      <c r="AE636" s="63"/>
      <c r="AF636" s="37">
        <v>39387</v>
      </c>
      <c r="AG636" s="37">
        <v>207476</v>
      </c>
      <c r="AH636" s="37">
        <v>36</v>
      </c>
      <c r="AI636" s="37">
        <v>3</v>
      </c>
      <c r="AJ636" s="43"/>
      <c r="AK636" s="43"/>
      <c r="AL636" s="43"/>
      <c r="AM636" s="43"/>
      <c r="AN636" s="43"/>
    </row>
    <row x14ac:dyDescent="0.25" r="637" customHeight="1" ht="18">
      <c r="A637" s="63" t="s">
        <v>5231</v>
      </c>
      <c r="B637" s="53" t="s">
        <v>44299</v>
      </c>
      <c r="C637" s="194" t="s">
        <v>35</v>
      </c>
      <c r="D637" s="195" t="s">
        <v>235</v>
      </c>
      <c r="E637" s="194" t="s">
        <v>35</v>
      </c>
      <c r="F637" s="195" t="s">
        <v>235</v>
      </c>
      <c r="G637" s="194" t="s">
        <v>35</v>
      </c>
      <c r="H637" s="195" t="s">
        <v>235</v>
      </c>
      <c r="I637" s="136"/>
      <c r="J637" s="135"/>
      <c r="K637" s="67">
        <v>1354713498639605800</v>
      </c>
      <c r="L637" s="65" t="s">
        <v>44300</v>
      </c>
      <c r="M637" s="37">
        <v>1</v>
      </c>
      <c r="N637" s="37">
        <v>0</v>
      </c>
      <c r="O637" s="37">
        <v>0</v>
      </c>
      <c r="P637" s="37">
        <v>0</v>
      </c>
      <c r="Q637" s="37">
        <v>0</v>
      </c>
      <c r="R637" s="63"/>
      <c r="S637" s="74"/>
      <c r="T637" s="74"/>
      <c r="U637" s="63"/>
      <c r="V637" s="39" t="s">
        <v>42285</v>
      </c>
      <c r="W637" s="63"/>
      <c r="X637" s="66" t="s">
        <v>42286</v>
      </c>
      <c r="Y637" s="67">
        <v>4888226601</v>
      </c>
      <c r="Z637" s="39" t="s">
        <v>44301</v>
      </c>
      <c r="AA637" s="63"/>
      <c r="AB637" s="58" t="s">
        <v>44302</v>
      </c>
      <c r="AC637" s="39"/>
      <c r="AD637" s="74"/>
      <c r="AE637" s="63"/>
      <c r="AF637" s="37">
        <v>25396</v>
      </c>
      <c r="AG637" s="37">
        <v>7121</v>
      </c>
      <c r="AH637" s="37">
        <v>7376</v>
      </c>
      <c r="AI637" s="37">
        <v>31768</v>
      </c>
      <c r="AJ637" s="43"/>
      <c r="AK637" s="43"/>
      <c r="AL637" s="43"/>
      <c r="AM637" s="43"/>
      <c r="AN637" s="43"/>
    </row>
    <row x14ac:dyDescent="0.25" r="638" customHeight="1" ht="18">
      <c r="A638" s="63" t="s">
        <v>9649</v>
      </c>
      <c r="B638" s="53" t="s">
        <v>44303</v>
      </c>
      <c r="C638" s="194" t="s">
        <v>44</v>
      </c>
      <c r="D638" s="197"/>
      <c r="E638" s="194" t="s">
        <v>44</v>
      </c>
      <c r="F638" s="197"/>
      <c r="G638" s="194" t="s">
        <v>44</v>
      </c>
      <c r="H638" s="168"/>
      <c r="I638" s="136"/>
      <c r="J638" s="135"/>
      <c r="K638" s="67">
        <v>1354708718559047700</v>
      </c>
      <c r="L638" s="65" t="s">
        <v>44304</v>
      </c>
      <c r="M638" s="37">
        <v>51</v>
      </c>
      <c r="N638" s="37">
        <v>3</v>
      </c>
      <c r="O638" s="37">
        <v>0</v>
      </c>
      <c r="P638" s="37">
        <v>0</v>
      </c>
      <c r="Q638" s="37">
        <v>0</v>
      </c>
      <c r="R638" s="63"/>
      <c r="S638" s="74"/>
      <c r="T638" s="74"/>
      <c r="U638" s="63"/>
      <c r="V638" s="39" t="s">
        <v>11647</v>
      </c>
      <c r="W638" s="63"/>
      <c r="X638" s="66" t="s">
        <v>11648</v>
      </c>
      <c r="Y638" s="67">
        <v>132237174</v>
      </c>
      <c r="Z638" s="39" t="s">
        <v>11649</v>
      </c>
      <c r="AA638" s="63"/>
      <c r="AB638" s="58" t="s">
        <v>11650</v>
      </c>
      <c r="AC638" s="63"/>
      <c r="AD638" s="196" t="s">
        <v>11651</v>
      </c>
      <c r="AE638" s="63"/>
      <c r="AF638" s="37">
        <v>8684</v>
      </c>
      <c r="AG638" s="37">
        <v>24557</v>
      </c>
      <c r="AH638" s="37">
        <v>1022</v>
      </c>
      <c r="AI638" s="37">
        <v>14497</v>
      </c>
      <c r="AJ638" s="43"/>
      <c r="AK638" s="43"/>
      <c r="AL638" s="43"/>
      <c r="AM638" s="43"/>
      <c r="AN638" s="43"/>
    </row>
    <row x14ac:dyDescent="0.25" r="639" customHeight="1" ht="18">
      <c r="A639" s="63" t="s">
        <v>11892</v>
      </c>
      <c r="B639" s="53" t="s">
        <v>44305</v>
      </c>
      <c r="C639" s="194" t="s">
        <v>44</v>
      </c>
      <c r="D639" s="197"/>
      <c r="E639" s="194" t="s">
        <v>44</v>
      </c>
      <c r="F639" s="197"/>
      <c r="G639" s="194" t="s">
        <v>44</v>
      </c>
      <c r="H639" s="168"/>
      <c r="I639" s="136"/>
      <c r="J639" s="135"/>
      <c r="K639" s="67">
        <v>1354707133003165700</v>
      </c>
      <c r="L639" s="65" t="s">
        <v>44306</v>
      </c>
      <c r="M639" s="37">
        <v>42</v>
      </c>
      <c r="N639" s="37">
        <v>4</v>
      </c>
      <c r="O639" s="37">
        <v>0</v>
      </c>
      <c r="P639" s="37">
        <v>0</v>
      </c>
      <c r="Q639" s="37">
        <v>0</v>
      </c>
      <c r="R639" s="63"/>
      <c r="S639" s="74"/>
      <c r="T639" s="74"/>
      <c r="U639" s="63"/>
      <c r="V639" s="39" t="s">
        <v>32178</v>
      </c>
      <c r="W639" s="39"/>
      <c r="X639" s="66" t="s">
        <v>32179</v>
      </c>
      <c r="Y639" s="67">
        <v>822354487872540700</v>
      </c>
      <c r="Z639" s="63"/>
      <c r="AA639" s="63"/>
      <c r="AB639" s="58" t="s">
        <v>32180</v>
      </c>
      <c r="AC639" s="39"/>
      <c r="AD639" s="74"/>
      <c r="AE639" s="63"/>
      <c r="AF639" s="37">
        <v>3661</v>
      </c>
      <c r="AG639" s="37">
        <v>7759</v>
      </c>
      <c r="AH639" s="37">
        <v>206</v>
      </c>
      <c r="AI639" s="37">
        <v>5294</v>
      </c>
      <c r="AJ639" s="43"/>
      <c r="AK639" s="43"/>
      <c r="AL639" s="43"/>
      <c r="AM639" s="43"/>
      <c r="AN639" s="43"/>
    </row>
    <row x14ac:dyDescent="0.25" r="640" customHeight="1" ht="18">
      <c r="A640" s="63" t="s">
        <v>12963</v>
      </c>
      <c r="B640" s="53" t="s">
        <v>44307</v>
      </c>
      <c r="C640" s="194" t="s">
        <v>44</v>
      </c>
      <c r="D640" s="197"/>
      <c r="E640" s="194" t="s">
        <v>44</v>
      </c>
      <c r="F640" s="197"/>
      <c r="G640" s="194" t="s">
        <v>44</v>
      </c>
      <c r="H640" s="168"/>
      <c r="I640" s="136"/>
      <c r="J640" s="135"/>
      <c r="K640" s="67">
        <v>1354701022095159300</v>
      </c>
      <c r="L640" s="65" t="s">
        <v>44308</v>
      </c>
      <c r="M640" s="37">
        <v>2</v>
      </c>
      <c r="N640" s="37">
        <v>0</v>
      </c>
      <c r="O640" s="37">
        <v>0</v>
      </c>
      <c r="P640" s="37">
        <v>0</v>
      </c>
      <c r="Q640" s="37">
        <v>0</v>
      </c>
      <c r="R640" s="63"/>
      <c r="S640" s="74"/>
      <c r="T640" s="74"/>
      <c r="U640" s="63"/>
      <c r="V640" s="39" t="s">
        <v>44309</v>
      </c>
      <c r="W640" s="63"/>
      <c r="X640" s="66" t="s">
        <v>44310</v>
      </c>
      <c r="Y640" s="67">
        <v>1101045000677277700</v>
      </c>
      <c r="Z640" s="63"/>
      <c r="AA640" s="63"/>
      <c r="AB640" s="58" t="s">
        <v>44311</v>
      </c>
      <c r="AC640" s="39"/>
      <c r="AD640" s="74"/>
      <c r="AE640" s="63"/>
      <c r="AF640" s="37">
        <v>584</v>
      </c>
      <c r="AG640" s="37">
        <v>117</v>
      </c>
      <c r="AH640" s="37">
        <v>751</v>
      </c>
      <c r="AI640" s="37">
        <v>1856</v>
      </c>
      <c r="AJ640" s="43"/>
      <c r="AK640" s="43"/>
      <c r="AL640" s="43"/>
      <c r="AM640" s="43"/>
      <c r="AN640" s="43"/>
    </row>
    <row x14ac:dyDescent="0.25" r="641" customHeight="1" ht="18">
      <c r="A641" s="63" t="s">
        <v>11056</v>
      </c>
      <c r="B641" s="53" t="s">
        <v>44312</v>
      </c>
      <c r="C641" s="194" t="s">
        <v>44</v>
      </c>
      <c r="D641" s="197"/>
      <c r="E641" s="194" t="s">
        <v>44</v>
      </c>
      <c r="F641" s="197"/>
      <c r="G641" s="194" t="s">
        <v>44</v>
      </c>
      <c r="H641" s="168"/>
      <c r="I641" s="136"/>
      <c r="J641" s="135"/>
      <c r="K641" s="67">
        <v>1354699537932288000</v>
      </c>
      <c r="L641" s="65" t="s">
        <v>44313</v>
      </c>
      <c r="M641" s="37">
        <v>0</v>
      </c>
      <c r="N641" s="37">
        <v>0</v>
      </c>
      <c r="O641" s="37">
        <v>0</v>
      </c>
      <c r="P641" s="37">
        <v>0</v>
      </c>
      <c r="Q641" s="37">
        <v>0</v>
      </c>
      <c r="R641" s="63"/>
      <c r="S641" s="74"/>
      <c r="T641" s="74"/>
      <c r="U641" s="63"/>
      <c r="V641" s="39" t="s">
        <v>44314</v>
      </c>
      <c r="W641" s="63"/>
      <c r="X641" s="66" t="s">
        <v>44315</v>
      </c>
      <c r="Y641" s="67">
        <v>1350883277624799200</v>
      </c>
      <c r="Z641" s="63"/>
      <c r="AA641" s="63"/>
      <c r="AB641" s="58" t="s">
        <v>44316</v>
      </c>
      <c r="AC641" s="39"/>
      <c r="AD641" s="74"/>
      <c r="AE641" s="63"/>
      <c r="AF641" s="37">
        <v>7</v>
      </c>
      <c r="AG641" s="37">
        <v>0</v>
      </c>
      <c r="AH641" s="37">
        <v>0</v>
      </c>
      <c r="AI641" s="37">
        <v>0</v>
      </c>
      <c r="AJ641" s="43"/>
      <c r="AK641" s="43"/>
      <c r="AL641" s="43"/>
      <c r="AM641" s="43"/>
      <c r="AN641" s="43"/>
    </row>
    <row x14ac:dyDescent="0.25" r="642" customHeight="1" ht="18">
      <c r="A642" s="63" t="s">
        <v>44317</v>
      </c>
      <c r="B642" s="53" t="s">
        <v>44318</v>
      </c>
      <c r="C642" s="194" t="s">
        <v>44</v>
      </c>
      <c r="D642" s="197"/>
      <c r="E642" s="194" t="s">
        <v>44</v>
      </c>
      <c r="F642" s="197"/>
      <c r="G642" s="194" t="s">
        <v>44</v>
      </c>
      <c r="H642" s="168"/>
      <c r="I642" s="136"/>
      <c r="J642" s="135"/>
      <c r="K642" s="67">
        <v>1354699188827730000</v>
      </c>
      <c r="L642" s="65" t="s">
        <v>44319</v>
      </c>
      <c r="M642" s="37">
        <v>0</v>
      </c>
      <c r="N642" s="37">
        <v>1</v>
      </c>
      <c r="O642" s="37">
        <v>0</v>
      </c>
      <c r="P642" s="37">
        <v>0</v>
      </c>
      <c r="Q642" s="37">
        <v>0</v>
      </c>
      <c r="R642" s="63"/>
      <c r="S642" s="74"/>
      <c r="T642" s="74"/>
      <c r="U642" s="63"/>
      <c r="V642" s="39" t="s">
        <v>44320</v>
      </c>
      <c r="W642" s="63"/>
      <c r="X642" s="66" t="s">
        <v>44321</v>
      </c>
      <c r="Y642" s="67">
        <v>1324069580126507000</v>
      </c>
      <c r="Z642" s="39" t="s">
        <v>44322</v>
      </c>
      <c r="AA642" s="63"/>
      <c r="AB642" s="58" t="s">
        <v>44323</v>
      </c>
      <c r="AC642" s="63"/>
      <c r="AD642" s="196" t="s">
        <v>44324</v>
      </c>
      <c r="AE642" s="63"/>
      <c r="AF642" s="37">
        <v>23618</v>
      </c>
      <c r="AG642" s="37">
        <v>182</v>
      </c>
      <c r="AH642" s="37">
        <v>132</v>
      </c>
      <c r="AI642" s="37">
        <v>15354</v>
      </c>
      <c r="AJ642" s="43"/>
      <c r="AK642" s="43"/>
      <c r="AL642" s="43"/>
      <c r="AM642" s="43"/>
      <c r="AN642" s="43"/>
    </row>
    <row x14ac:dyDescent="0.25" r="643" customHeight="1" ht="18">
      <c r="A643" s="63" t="s">
        <v>6573</v>
      </c>
      <c r="B643" s="53" t="s">
        <v>44325</v>
      </c>
      <c r="C643" s="194" t="s">
        <v>44</v>
      </c>
      <c r="D643" s="197"/>
      <c r="E643" s="194" t="s">
        <v>44</v>
      </c>
      <c r="F643" s="197"/>
      <c r="G643" s="194" t="s">
        <v>44</v>
      </c>
      <c r="H643" s="168"/>
      <c r="I643" s="136"/>
      <c r="J643" s="135"/>
      <c r="K643" s="67">
        <v>1354695644305367000</v>
      </c>
      <c r="L643" s="65" t="s">
        <v>44326</v>
      </c>
      <c r="M643" s="37">
        <v>1</v>
      </c>
      <c r="N643" s="37">
        <v>0</v>
      </c>
      <c r="O643" s="37">
        <v>0</v>
      </c>
      <c r="P643" s="37">
        <v>0</v>
      </c>
      <c r="Q643" s="37">
        <v>0</v>
      </c>
      <c r="R643" s="63"/>
      <c r="S643" s="74"/>
      <c r="T643" s="74"/>
      <c r="U643" s="63"/>
      <c r="V643" s="39" t="s">
        <v>44327</v>
      </c>
      <c r="W643" s="63"/>
      <c r="X643" s="66" t="s">
        <v>44328</v>
      </c>
      <c r="Y643" s="67">
        <v>1213095896268730400</v>
      </c>
      <c r="Z643" s="63"/>
      <c r="AA643" s="63"/>
      <c r="AB643" s="58" t="s">
        <v>44329</v>
      </c>
      <c r="AC643" s="39"/>
      <c r="AD643" s="74"/>
      <c r="AE643" s="63"/>
      <c r="AF643" s="37">
        <v>6250</v>
      </c>
      <c r="AG643" s="37">
        <v>131</v>
      </c>
      <c r="AH643" s="37">
        <v>562</v>
      </c>
      <c r="AI643" s="37">
        <v>429</v>
      </c>
      <c r="AJ643" s="43"/>
      <c r="AK643" s="43"/>
      <c r="AL643" s="43"/>
      <c r="AM643" s="43"/>
      <c r="AN643" s="43"/>
    </row>
    <row x14ac:dyDescent="0.25" r="644" customHeight="1" ht="18">
      <c r="A644" s="63" t="s">
        <v>15931</v>
      </c>
      <c r="B644" s="53" t="s">
        <v>44330</v>
      </c>
      <c r="C644" s="194" t="s">
        <v>44</v>
      </c>
      <c r="D644" s="197"/>
      <c r="E644" s="194" t="s">
        <v>44</v>
      </c>
      <c r="F644" s="197"/>
      <c r="G644" s="194" t="s">
        <v>44</v>
      </c>
      <c r="H644" s="168"/>
      <c r="I644" s="136"/>
      <c r="J644" s="135"/>
      <c r="K644" s="67">
        <v>1354695303295869000</v>
      </c>
      <c r="L644" s="65" t="s">
        <v>44331</v>
      </c>
      <c r="M644" s="37">
        <v>0</v>
      </c>
      <c r="N644" s="37">
        <v>0</v>
      </c>
      <c r="O644" s="37">
        <v>0</v>
      </c>
      <c r="P644" s="37">
        <v>0</v>
      </c>
      <c r="Q644" s="37">
        <v>0</v>
      </c>
      <c r="R644" s="63"/>
      <c r="S644" s="74"/>
      <c r="T644" s="74"/>
      <c r="U644" s="63"/>
      <c r="V644" s="39" t="s">
        <v>44332</v>
      </c>
      <c r="W644" s="63"/>
      <c r="X644" s="66" t="s">
        <v>44333</v>
      </c>
      <c r="Y644" s="67">
        <v>1327566793276321800</v>
      </c>
      <c r="Z644" s="39" t="s">
        <v>44334</v>
      </c>
      <c r="AA644" s="63"/>
      <c r="AB644" s="58" t="s">
        <v>44335</v>
      </c>
      <c r="AC644" s="39"/>
      <c r="AD644" s="74"/>
      <c r="AE644" s="63"/>
      <c r="AF644" s="37">
        <v>4368</v>
      </c>
      <c r="AG644" s="37">
        <v>387</v>
      </c>
      <c r="AH644" s="37">
        <v>435</v>
      </c>
      <c r="AI644" s="37">
        <v>3210</v>
      </c>
      <c r="AJ644" s="43"/>
      <c r="AK644" s="43"/>
      <c r="AL644" s="43"/>
      <c r="AM644" s="43"/>
      <c r="AN644" s="43"/>
    </row>
    <row x14ac:dyDescent="0.25" r="645" customHeight="1" ht="18">
      <c r="A645" s="63" t="s">
        <v>14013</v>
      </c>
      <c r="B645" s="53" t="s">
        <v>44336</v>
      </c>
      <c r="C645" s="194" t="s">
        <v>44</v>
      </c>
      <c r="D645" s="197"/>
      <c r="E645" s="194" t="s">
        <v>44</v>
      </c>
      <c r="F645" s="197"/>
      <c r="G645" s="194" t="s">
        <v>44</v>
      </c>
      <c r="H645" s="168"/>
      <c r="I645" s="136"/>
      <c r="J645" s="135"/>
      <c r="K645" s="67">
        <v>1354694537176883200</v>
      </c>
      <c r="L645" s="65" t="s">
        <v>44337</v>
      </c>
      <c r="M645" s="37">
        <v>4</v>
      </c>
      <c r="N645" s="37">
        <v>0</v>
      </c>
      <c r="O645" s="37">
        <v>0</v>
      </c>
      <c r="P645" s="37">
        <v>0</v>
      </c>
      <c r="Q645" s="37">
        <v>0</v>
      </c>
      <c r="R645" s="63"/>
      <c r="S645" s="74"/>
      <c r="T645" s="74"/>
      <c r="U645" s="63"/>
      <c r="V645" s="39" t="s">
        <v>36436</v>
      </c>
      <c r="W645" s="63"/>
      <c r="X645" s="66" t="s">
        <v>36437</v>
      </c>
      <c r="Y645" s="67">
        <v>1334133575705309200</v>
      </c>
      <c r="Z645" s="63"/>
      <c r="AA645" s="63"/>
      <c r="AB645" s="58" t="s">
        <v>36438</v>
      </c>
      <c r="AC645" s="39"/>
      <c r="AD645" s="74"/>
      <c r="AE645" s="63"/>
      <c r="AF645" s="37">
        <v>2261</v>
      </c>
      <c r="AG645" s="37">
        <v>5516</v>
      </c>
      <c r="AH645" s="37">
        <v>6054</v>
      </c>
      <c r="AI645" s="37">
        <v>4743</v>
      </c>
      <c r="AJ645" s="43"/>
      <c r="AK645" s="43"/>
      <c r="AL645" s="43"/>
      <c r="AM645" s="43"/>
      <c r="AN645" s="43"/>
    </row>
    <row x14ac:dyDescent="0.25" r="646" customHeight="1" ht="18">
      <c r="A646" s="63" t="s">
        <v>9702</v>
      </c>
      <c r="B646" s="53" t="s">
        <v>44338</v>
      </c>
      <c r="C646" s="194" t="s">
        <v>44</v>
      </c>
      <c r="D646" s="197"/>
      <c r="E646" s="194" t="s">
        <v>44</v>
      </c>
      <c r="F646" s="197"/>
      <c r="G646" s="194" t="s">
        <v>44</v>
      </c>
      <c r="H646" s="168"/>
      <c r="I646" s="136"/>
      <c r="J646" s="135"/>
      <c r="K646" s="67">
        <v>1354693927052435500</v>
      </c>
      <c r="L646" s="65" t="s">
        <v>44339</v>
      </c>
      <c r="M646" s="37">
        <v>2</v>
      </c>
      <c r="N646" s="37">
        <v>0</v>
      </c>
      <c r="O646" s="37">
        <v>0</v>
      </c>
      <c r="P646" s="37">
        <v>0</v>
      </c>
      <c r="Q646" s="37">
        <v>0</v>
      </c>
      <c r="R646" s="63"/>
      <c r="S646" s="74"/>
      <c r="T646" s="74"/>
      <c r="U646" s="63"/>
      <c r="V646" s="39" t="s">
        <v>44340</v>
      </c>
      <c r="W646" s="63"/>
      <c r="X646" s="66" t="s">
        <v>44341</v>
      </c>
      <c r="Y646" s="67">
        <v>1152959431380013000</v>
      </c>
      <c r="Z646" s="39" t="s">
        <v>44342</v>
      </c>
      <c r="AA646" s="63"/>
      <c r="AB646" s="58" t="s">
        <v>44343</v>
      </c>
      <c r="AC646" s="39"/>
      <c r="AD646" s="74"/>
      <c r="AE646" s="63"/>
      <c r="AF646" s="37">
        <v>2038</v>
      </c>
      <c r="AG646" s="37">
        <v>637</v>
      </c>
      <c r="AH646" s="37">
        <v>852</v>
      </c>
      <c r="AI646" s="37">
        <v>16277</v>
      </c>
      <c r="AJ646" s="43"/>
      <c r="AK646" s="43"/>
      <c r="AL646" s="43"/>
      <c r="AM646" s="43"/>
      <c r="AN646" s="43"/>
    </row>
    <row x14ac:dyDescent="0.25" r="647" customHeight="1" ht="18">
      <c r="A647" s="63" t="s">
        <v>44344</v>
      </c>
      <c r="B647" s="53" t="s">
        <v>44345</v>
      </c>
      <c r="C647" s="194" t="s">
        <v>44</v>
      </c>
      <c r="D647" s="197"/>
      <c r="E647" s="194" t="s">
        <v>44</v>
      </c>
      <c r="F647" s="197"/>
      <c r="G647" s="194" t="s">
        <v>44</v>
      </c>
      <c r="H647" s="168"/>
      <c r="I647" s="136"/>
      <c r="J647" s="135"/>
      <c r="K647" s="67">
        <v>1354683971171397600</v>
      </c>
      <c r="L647" s="65" t="s">
        <v>44346</v>
      </c>
      <c r="M647" s="37">
        <v>0</v>
      </c>
      <c r="N647" s="37">
        <v>0</v>
      </c>
      <c r="O647" s="37">
        <v>0</v>
      </c>
      <c r="P647" s="37">
        <v>0</v>
      </c>
      <c r="Q647" s="37">
        <v>0</v>
      </c>
      <c r="R647" s="63"/>
      <c r="S647" s="74"/>
      <c r="T647" s="74"/>
      <c r="U647" s="63"/>
      <c r="V647" s="39" t="s">
        <v>44347</v>
      </c>
      <c r="W647" s="63"/>
      <c r="X647" s="66" t="s">
        <v>44348</v>
      </c>
      <c r="Y647" s="67">
        <v>1341093111448133600</v>
      </c>
      <c r="Z647" s="39" t="s">
        <v>44349</v>
      </c>
      <c r="AA647" s="63"/>
      <c r="AB647" s="58" t="s">
        <v>44350</v>
      </c>
      <c r="AC647" s="39"/>
      <c r="AD647" s="74"/>
      <c r="AE647" s="63"/>
      <c r="AF647" s="37">
        <v>3733</v>
      </c>
      <c r="AG647" s="37">
        <v>494</v>
      </c>
      <c r="AH647" s="37">
        <v>466</v>
      </c>
      <c r="AI647" s="37">
        <v>16505</v>
      </c>
      <c r="AJ647" s="43"/>
      <c r="AK647" s="43"/>
      <c r="AL647" s="43"/>
      <c r="AM647" s="43"/>
      <c r="AN647" s="43"/>
    </row>
    <row x14ac:dyDescent="0.25" r="648" customHeight="1" ht="18">
      <c r="A648" s="63" t="s">
        <v>8648</v>
      </c>
      <c r="B648" s="53" t="s">
        <v>44351</v>
      </c>
      <c r="C648" s="194" t="s">
        <v>44</v>
      </c>
      <c r="D648" s="197"/>
      <c r="E648" s="194" t="s">
        <v>44</v>
      </c>
      <c r="F648" s="197"/>
      <c r="G648" s="194" t="s">
        <v>44</v>
      </c>
      <c r="H648" s="168"/>
      <c r="I648" s="136"/>
      <c r="J648" s="135"/>
      <c r="K648" s="67">
        <v>1354683510448119800</v>
      </c>
      <c r="L648" s="65" t="s">
        <v>44352</v>
      </c>
      <c r="M648" s="37">
        <v>5</v>
      </c>
      <c r="N648" s="37">
        <v>0</v>
      </c>
      <c r="O648" s="37">
        <v>0</v>
      </c>
      <c r="P648" s="37">
        <v>0</v>
      </c>
      <c r="Q648" s="37">
        <v>0</v>
      </c>
      <c r="R648" s="63"/>
      <c r="S648" s="74"/>
      <c r="T648" s="74"/>
      <c r="U648" s="63"/>
      <c r="V648" s="39" t="s">
        <v>44353</v>
      </c>
      <c r="W648" s="63"/>
      <c r="X648" s="66" t="s">
        <v>44354</v>
      </c>
      <c r="Y648" s="67">
        <v>1318613475237765000</v>
      </c>
      <c r="Z648" s="39" t="s">
        <v>44355</v>
      </c>
      <c r="AA648" s="63"/>
      <c r="AB648" s="58" t="s">
        <v>44356</v>
      </c>
      <c r="AC648" s="63"/>
      <c r="AD648" s="196" t="s">
        <v>100</v>
      </c>
      <c r="AE648" s="63"/>
      <c r="AF648" s="37">
        <v>221</v>
      </c>
      <c r="AG648" s="37">
        <v>333</v>
      </c>
      <c r="AH648" s="37">
        <v>55</v>
      </c>
      <c r="AI648" s="37">
        <v>295</v>
      </c>
      <c r="AJ648" s="43"/>
      <c r="AK648" s="43"/>
      <c r="AL648" s="43"/>
      <c r="AM648" s="43"/>
      <c r="AN648" s="43"/>
    </row>
    <row x14ac:dyDescent="0.25" r="649" customHeight="1" ht="18">
      <c r="A649" s="63" t="s">
        <v>9719</v>
      </c>
      <c r="B649" s="53" t="s">
        <v>44357</v>
      </c>
      <c r="C649" s="194" t="s">
        <v>44</v>
      </c>
      <c r="D649" s="197"/>
      <c r="E649" s="194" t="s">
        <v>44</v>
      </c>
      <c r="F649" s="197"/>
      <c r="G649" s="194" t="s">
        <v>44</v>
      </c>
      <c r="H649" s="168"/>
      <c r="I649" s="136"/>
      <c r="J649" s="135"/>
      <c r="K649" s="67">
        <v>1354682315251867600</v>
      </c>
      <c r="L649" s="65" t="s">
        <v>44358</v>
      </c>
      <c r="M649" s="37">
        <v>4</v>
      </c>
      <c r="N649" s="37">
        <v>0</v>
      </c>
      <c r="O649" s="37">
        <v>0</v>
      </c>
      <c r="P649" s="37">
        <v>0</v>
      </c>
      <c r="Q649" s="37">
        <v>0</v>
      </c>
      <c r="R649" s="63"/>
      <c r="S649" s="74"/>
      <c r="T649" s="74"/>
      <c r="U649" s="63"/>
      <c r="V649" s="39" t="s">
        <v>44353</v>
      </c>
      <c r="W649" s="63"/>
      <c r="X649" s="66" t="s">
        <v>44354</v>
      </c>
      <c r="Y649" s="67">
        <v>1318613475237765000</v>
      </c>
      <c r="Z649" s="39" t="s">
        <v>44355</v>
      </c>
      <c r="AA649" s="63"/>
      <c r="AB649" s="58" t="s">
        <v>44356</v>
      </c>
      <c r="AC649" s="63"/>
      <c r="AD649" s="196" t="s">
        <v>100</v>
      </c>
      <c r="AE649" s="63"/>
      <c r="AF649" s="37">
        <v>221</v>
      </c>
      <c r="AG649" s="37">
        <v>333</v>
      </c>
      <c r="AH649" s="37">
        <v>55</v>
      </c>
      <c r="AI649" s="37">
        <v>295</v>
      </c>
      <c r="AJ649" s="43"/>
      <c r="AK649" s="43"/>
      <c r="AL649" s="43"/>
      <c r="AM649" s="43"/>
      <c r="AN649" s="43"/>
    </row>
    <row x14ac:dyDescent="0.25" r="650" customHeight="1" ht="18">
      <c r="A650" s="63" t="s">
        <v>9724</v>
      </c>
      <c r="B650" s="53" t="s">
        <v>44359</v>
      </c>
      <c r="C650" s="194" t="s">
        <v>44</v>
      </c>
      <c r="D650" s="197"/>
      <c r="E650" s="194" t="s">
        <v>44</v>
      </c>
      <c r="F650" s="197"/>
      <c r="G650" s="194" t="s">
        <v>44</v>
      </c>
      <c r="H650" s="168"/>
      <c r="I650" s="136"/>
      <c r="J650" s="135"/>
      <c r="K650" s="67">
        <v>1354682092718846000</v>
      </c>
      <c r="L650" s="65" t="s">
        <v>44360</v>
      </c>
      <c r="M650" s="37">
        <v>5</v>
      </c>
      <c r="N650" s="37">
        <v>0</v>
      </c>
      <c r="O650" s="37">
        <v>0</v>
      </c>
      <c r="P650" s="37">
        <v>0</v>
      </c>
      <c r="Q650" s="37">
        <v>0</v>
      </c>
      <c r="R650" s="63"/>
      <c r="S650" s="74"/>
      <c r="T650" s="74"/>
      <c r="U650" s="63"/>
      <c r="V650" s="39" t="s">
        <v>4015</v>
      </c>
      <c r="W650" s="63"/>
      <c r="X650" s="66" t="s">
        <v>4016</v>
      </c>
      <c r="Y650" s="67">
        <v>1123270136809521200</v>
      </c>
      <c r="Z650" s="63" t="s">
        <v>4017</v>
      </c>
      <c r="AA650" s="63" t="s">
        <v>4018</v>
      </c>
      <c r="AB650" s="58" t="s">
        <v>4019</v>
      </c>
      <c r="AC650" s="63"/>
      <c r="AD650" s="196" t="s">
        <v>100</v>
      </c>
      <c r="AE650" s="63"/>
      <c r="AF650" s="37">
        <v>2328</v>
      </c>
      <c r="AG650" s="37">
        <v>1800</v>
      </c>
      <c r="AH650" s="37">
        <v>25</v>
      </c>
      <c r="AI650" s="37">
        <v>472</v>
      </c>
      <c r="AJ650" s="43"/>
      <c r="AK650" s="43"/>
      <c r="AL650" s="43"/>
      <c r="AM650" s="43"/>
      <c r="AN650" s="43"/>
    </row>
    <row x14ac:dyDescent="0.25" r="651" customHeight="1" ht="18">
      <c r="A651" s="63" t="s">
        <v>18859</v>
      </c>
      <c r="B651" s="53" t="s">
        <v>44361</v>
      </c>
      <c r="C651" s="194" t="s">
        <v>44</v>
      </c>
      <c r="D651" s="197"/>
      <c r="E651" s="194" t="s">
        <v>44</v>
      </c>
      <c r="F651" s="197"/>
      <c r="G651" s="194" t="s">
        <v>44</v>
      </c>
      <c r="H651" s="168"/>
      <c r="I651" s="136"/>
      <c r="J651" s="135"/>
      <c r="K651" s="67">
        <v>1354673210059583500</v>
      </c>
      <c r="L651" s="65" t="s">
        <v>44362</v>
      </c>
      <c r="M651" s="37">
        <v>6</v>
      </c>
      <c r="N651" s="37">
        <v>1</v>
      </c>
      <c r="O651" s="37">
        <v>0</v>
      </c>
      <c r="P651" s="37">
        <v>0</v>
      </c>
      <c r="Q651" s="37">
        <v>0</v>
      </c>
      <c r="R651" s="63"/>
      <c r="S651" s="74"/>
      <c r="T651" s="74"/>
      <c r="U651" s="63"/>
      <c r="V651" s="39" t="s">
        <v>44363</v>
      </c>
      <c r="W651" s="63"/>
      <c r="X651" s="66" t="s">
        <v>44364</v>
      </c>
      <c r="Y651" s="67">
        <v>23041073</v>
      </c>
      <c r="Z651" s="39" t="s">
        <v>44365</v>
      </c>
      <c r="AA651" s="63"/>
      <c r="AB651" s="58" t="s">
        <v>44366</v>
      </c>
      <c r="AC651" s="63"/>
      <c r="AD651" s="196" t="s">
        <v>44367</v>
      </c>
      <c r="AE651" s="63"/>
      <c r="AF651" s="37">
        <v>47725</v>
      </c>
      <c r="AG651" s="37">
        <v>7082</v>
      </c>
      <c r="AH651" s="37">
        <v>537</v>
      </c>
      <c r="AI651" s="37">
        <v>83357</v>
      </c>
      <c r="AJ651" s="43"/>
      <c r="AK651" s="43"/>
      <c r="AL651" s="43"/>
      <c r="AM651" s="43"/>
      <c r="AN651" s="43"/>
    </row>
    <row x14ac:dyDescent="0.25" r="652" customHeight="1" ht="18">
      <c r="A652" s="63" t="s">
        <v>12026</v>
      </c>
      <c r="B652" s="53" t="s">
        <v>44368</v>
      </c>
      <c r="C652" s="194" t="s">
        <v>44</v>
      </c>
      <c r="D652" s="197"/>
      <c r="E652" s="194" t="s">
        <v>44</v>
      </c>
      <c r="F652" s="197"/>
      <c r="G652" s="194" t="s">
        <v>44</v>
      </c>
      <c r="H652" s="168"/>
      <c r="I652" s="136"/>
      <c r="J652" s="135"/>
      <c r="K652" s="67">
        <v>1354649941193461800</v>
      </c>
      <c r="L652" s="65" t="s">
        <v>44369</v>
      </c>
      <c r="M652" s="37">
        <v>15</v>
      </c>
      <c r="N652" s="37">
        <v>1</v>
      </c>
      <c r="O652" s="37">
        <v>0</v>
      </c>
      <c r="P652" s="37">
        <v>0</v>
      </c>
      <c r="Q652" s="37">
        <v>0</v>
      </c>
      <c r="R652" s="63"/>
      <c r="S652" s="74"/>
      <c r="T652" s="74"/>
      <c r="U652" s="63"/>
      <c r="V652" s="39" t="s">
        <v>44370</v>
      </c>
      <c r="W652" s="63"/>
      <c r="X652" s="66" t="s">
        <v>44371</v>
      </c>
      <c r="Y652" s="67">
        <v>568318823</v>
      </c>
      <c r="Z652" s="63" t="s">
        <v>44372</v>
      </c>
      <c r="AA652" s="63" t="s">
        <v>44373</v>
      </c>
      <c r="AB652" s="58" t="s">
        <v>44374</v>
      </c>
      <c r="AC652" s="63"/>
      <c r="AD652" s="196" t="s">
        <v>72</v>
      </c>
      <c r="AE652" s="63"/>
      <c r="AF652" s="37">
        <v>26351</v>
      </c>
      <c r="AG652" s="37">
        <v>22161</v>
      </c>
      <c r="AH652" s="37">
        <v>1949</v>
      </c>
      <c r="AI652" s="37">
        <v>90878</v>
      </c>
      <c r="AJ652" s="43"/>
      <c r="AK652" s="43"/>
      <c r="AL652" s="43"/>
      <c r="AM652" s="43"/>
      <c r="AN652" s="43"/>
    </row>
    <row x14ac:dyDescent="0.25" r="653" customHeight="1" ht="18">
      <c r="A653" s="63" t="s">
        <v>38509</v>
      </c>
      <c r="B653" s="53" t="s">
        <v>44375</v>
      </c>
      <c r="C653" s="194" t="s">
        <v>44</v>
      </c>
      <c r="D653" s="197"/>
      <c r="E653" s="194" t="s">
        <v>44</v>
      </c>
      <c r="F653" s="197"/>
      <c r="G653" s="194" t="s">
        <v>44</v>
      </c>
      <c r="H653" s="168"/>
      <c r="I653" s="136"/>
      <c r="J653" s="135"/>
      <c r="K653" s="67">
        <v>1354648651071705000</v>
      </c>
      <c r="L653" s="65" t="s">
        <v>44376</v>
      </c>
      <c r="M653" s="37">
        <v>23</v>
      </c>
      <c r="N653" s="37">
        <v>2</v>
      </c>
      <c r="O653" s="37">
        <v>0</v>
      </c>
      <c r="P653" s="37">
        <v>0</v>
      </c>
      <c r="Q653" s="37">
        <v>0</v>
      </c>
      <c r="R653" s="63"/>
      <c r="S653" s="74"/>
      <c r="T653" s="74"/>
      <c r="U653" s="63"/>
      <c r="V653" s="63" t="s">
        <v>38364</v>
      </c>
      <c r="W653" s="63"/>
      <c r="X653" s="66" t="s">
        <v>38364</v>
      </c>
      <c r="Y653" s="67">
        <v>607436174</v>
      </c>
      <c r="Z653" s="63" t="s">
        <v>38365</v>
      </c>
      <c r="AA653" s="63" t="s">
        <v>38366</v>
      </c>
      <c r="AB653" s="58" t="s">
        <v>44377</v>
      </c>
      <c r="AC653" s="63"/>
      <c r="AD653" s="74" t="s">
        <v>2205</v>
      </c>
      <c r="AE653" s="63"/>
      <c r="AF653" s="37">
        <v>119438</v>
      </c>
      <c r="AG653" s="37">
        <v>176606</v>
      </c>
      <c r="AH653" s="37">
        <v>194</v>
      </c>
      <c r="AI653" s="37">
        <v>6880</v>
      </c>
      <c r="AJ653" s="43"/>
      <c r="AK653" s="43"/>
      <c r="AL653" s="43"/>
      <c r="AM653" s="43"/>
      <c r="AN653" s="43"/>
    </row>
    <row x14ac:dyDescent="0.25" r="654" customHeight="1" ht="18">
      <c r="A654" s="63" t="s">
        <v>6586</v>
      </c>
      <c r="B654" s="53" t="s">
        <v>44378</v>
      </c>
      <c r="C654" s="194" t="s">
        <v>44</v>
      </c>
      <c r="D654" s="197"/>
      <c r="E654" s="194" t="s">
        <v>44</v>
      </c>
      <c r="F654" s="197"/>
      <c r="G654" s="194" t="s">
        <v>44</v>
      </c>
      <c r="H654" s="168"/>
      <c r="I654" s="136"/>
      <c r="J654" s="135"/>
      <c r="K654" s="67">
        <v>1354646875249512400</v>
      </c>
      <c r="L654" s="65" t="s">
        <v>44379</v>
      </c>
      <c r="M654" s="37">
        <v>0</v>
      </c>
      <c r="N654" s="37">
        <v>0</v>
      </c>
      <c r="O654" s="37">
        <v>0</v>
      </c>
      <c r="P654" s="37">
        <v>0</v>
      </c>
      <c r="Q654" s="37">
        <v>0</v>
      </c>
      <c r="R654" s="63"/>
      <c r="S654" s="74"/>
      <c r="T654" s="74"/>
      <c r="U654" s="63"/>
      <c r="V654" s="63" t="s">
        <v>44380</v>
      </c>
      <c r="W654" s="63"/>
      <c r="X654" s="66" t="s">
        <v>44381</v>
      </c>
      <c r="Y654" s="67">
        <v>1289634651800252400</v>
      </c>
      <c r="Z654" s="39" t="s">
        <v>44382</v>
      </c>
      <c r="AA654" s="63"/>
      <c r="AB654" s="58" t="s">
        <v>44383</v>
      </c>
      <c r="AC654" s="63"/>
      <c r="AD654" s="74" t="s">
        <v>44384</v>
      </c>
      <c r="AE654" s="63"/>
      <c r="AF654" s="37">
        <v>860</v>
      </c>
      <c r="AG654" s="37">
        <v>38</v>
      </c>
      <c r="AH654" s="37">
        <v>74</v>
      </c>
      <c r="AI654" s="37">
        <v>585</v>
      </c>
      <c r="AJ654" s="43"/>
      <c r="AK654" s="43"/>
      <c r="AL654" s="43"/>
      <c r="AM654" s="43"/>
      <c r="AN654" s="43"/>
    </row>
    <row x14ac:dyDescent="0.25" r="655" customHeight="1" ht="18">
      <c r="A655" s="63" t="s">
        <v>22905</v>
      </c>
      <c r="B655" s="53" t="s">
        <v>44385</v>
      </c>
      <c r="C655" s="194" t="s">
        <v>35</v>
      </c>
      <c r="D655" s="195" t="s">
        <v>235</v>
      </c>
      <c r="E655" s="194" t="s">
        <v>35</v>
      </c>
      <c r="F655" s="195" t="s">
        <v>235</v>
      </c>
      <c r="G655" s="194" t="s">
        <v>35</v>
      </c>
      <c r="H655" s="195" t="s">
        <v>235</v>
      </c>
      <c r="I655" s="136"/>
      <c r="J655" s="135"/>
      <c r="K655" s="67">
        <v>1354615737860542500</v>
      </c>
      <c r="L655" s="65" t="s">
        <v>44386</v>
      </c>
      <c r="M655" s="37">
        <v>152</v>
      </c>
      <c r="N655" s="37">
        <v>43</v>
      </c>
      <c r="O655" s="37">
        <v>0</v>
      </c>
      <c r="P655" s="37">
        <v>0</v>
      </c>
      <c r="Q655" s="37">
        <v>0</v>
      </c>
      <c r="R655" s="63"/>
      <c r="S655" s="74"/>
      <c r="T655" s="74"/>
      <c r="U655" s="63"/>
      <c r="V655" s="39" t="s">
        <v>44387</v>
      </c>
      <c r="W655" s="63"/>
      <c r="X655" s="66" t="s">
        <v>44388</v>
      </c>
      <c r="Y655" s="67">
        <v>408924421</v>
      </c>
      <c r="Z655" s="63" t="s">
        <v>44389</v>
      </c>
      <c r="AA655" s="63" t="s">
        <v>44390</v>
      </c>
      <c r="AB655" s="58" t="s">
        <v>44391</v>
      </c>
      <c r="AC655" s="39"/>
      <c r="AD655" s="74"/>
      <c r="AE655" s="63"/>
      <c r="AF655" s="37">
        <v>7327</v>
      </c>
      <c r="AG655" s="37">
        <v>5100</v>
      </c>
      <c r="AH655" s="37">
        <v>288</v>
      </c>
      <c r="AI655" s="37">
        <v>3099</v>
      </c>
      <c r="AJ655" s="43"/>
      <c r="AK655" s="43"/>
      <c r="AL655" s="43"/>
      <c r="AM655" s="43"/>
      <c r="AN655" s="43"/>
    </row>
    <row x14ac:dyDescent="0.25" r="656" customHeight="1" ht="18">
      <c r="A656" s="63" t="s">
        <v>5503</v>
      </c>
      <c r="B656" s="53" t="s">
        <v>44392</v>
      </c>
      <c r="C656" s="194" t="s">
        <v>44</v>
      </c>
      <c r="D656" s="197"/>
      <c r="E656" s="194" t="s">
        <v>44</v>
      </c>
      <c r="F656" s="197"/>
      <c r="G656" s="194" t="s">
        <v>44</v>
      </c>
      <c r="H656" s="168"/>
      <c r="I656" s="136"/>
      <c r="J656" s="135"/>
      <c r="K656" s="67">
        <v>1354593206978171000</v>
      </c>
      <c r="L656" s="65" t="s">
        <v>44393</v>
      </c>
      <c r="M656" s="37">
        <v>0</v>
      </c>
      <c r="N656" s="37">
        <v>0</v>
      </c>
      <c r="O656" s="37">
        <v>0</v>
      </c>
      <c r="P656" s="37">
        <v>0</v>
      </c>
      <c r="Q656" s="37">
        <v>0</v>
      </c>
      <c r="R656" s="63"/>
      <c r="S656" s="74"/>
      <c r="T656" s="74"/>
      <c r="U656" s="63"/>
      <c r="V656" s="63" t="s">
        <v>44394</v>
      </c>
      <c r="W656" s="63"/>
      <c r="X656" s="66" t="s">
        <v>44395</v>
      </c>
      <c r="Y656" s="67">
        <v>432849356</v>
      </c>
      <c r="Z656" s="39" t="s">
        <v>44396</v>
      </c>
      <c r="AA656" s="63"/>
      <c r="AB656" s="58" t="s">
        <v>44397</v>
      </c>
      <c r="AC656" s="39"/>
      <c r="AD656" s="74"/>
      <c r="AE656" s="63"/>
      <c r="AF656" s="37">
        <v>1031</v>
      </c>
      <c r="AG656" s="37">
        <v>54</v>
      </c>
      <c r="AH656" s="37">
        <v>282</v>
      </c>
      <c r="AI656" s="37">
        <v>14546</v>
      </c>
      <c r="AJ656" s="43"/>
      <c r="AK656" s="43"/>
      <c r="AL656" s="43"/>
      <c r="AM656" s="43"/>
      <c r="AN656" s="43"/>
    </row>
    <row x14ac:dyDescent="0.25" r="657" customHeight="1" ht="18">
      <c r="A657" s="63" t="s">
        <v>13061</v>
      </c>
      <c r="B657" s="53" t="s">
        <v>44398</v>
      </c>
      <c r="C657" s="194" t="s">
        <v>44</v>
      </c>
      <c r="D657" s="197"/>
      <c r="E657" s="194" t="s">
        <v>44</v>
      </c>
      <c r="F657" s="197"/>
      <c r="G657" s="194" t="s">
        <v>44</v>
      </c>
      <c r="H657" s="168"/>
      <c r="I657" s="136"/>
      <c r="J657" s="135"/>
      <c r="K657" s="67">
        <v>1354579522524491800</v>
      </c>
      <c r="L657" s="65" t="s">
        <v>44399</v>
      </c>
      <c r="M657" s="37">
        <v>48</v>
      </c>
      <c r="N657" s="37">
        <v>14</v>
      </c>
      <c r="O657" s="37">
        <v>0</v>
      </c>
      <c r="P657" s="37">
        <v>0</v>
      </c>
      <c r="Q657" s="37">
        <v>0</v>
      </c>
      <c r="R657" s="63"/>
      <c r="S657" s="74"/>
      <c r="T657" s="74"/>
      <c r="U657" s="63"/>
      <c r="V657" s="39" t="s">
        <v>44400</v>
      </c>
      <c r="W657" s="63"/>
      <c r="X657" s="66" t="s">
        <v>44400</v>
      </c>
      <c r="Y657" s="67">
        <v>14612713</v>
      </c>
      <c r="Z657" s="63" t="s">
        <v>44401</v>
      </c>
      <c r="AA657" s="63" t="s">
        <v>44402</v>
      </c>
      <c r="AB657" s="58" t="s">
        <v>44403</v>
      </c>
      <c r="AC657" s="63"/>
      <c r="AD657" s="196" t="s">
        <v>7193</v>
      </c>
      <c r="AE657" s="63"/>
      <c r="AF657" s="37">
        <v>248351</v>
      </c>
      <c r="AG657" s="37">
        <v>139761</v>
      </c>
      <c r="AH657" s="37">
        <v>1402</v>
      </c>
      <c r="AI657" s="37">
        <v>25913</v>
      </c>
      <c r="AJ657" s="43"/>
      <c r="AK657" s="43"/>
      <c r="AL657" s="43"/>
      <c r="AM657" s="43"/>
      <c r="AN657" s="43"/>
    </row>
    <row x14ac:dyDescent="0.25" r="658" customHeight="1" ht="18">
      <c r="A658" s="63" t="s">
        <v>18966</v>
      </c>
      <c r="B658" s="53" t="s">
        <v>44404</v>
      </c>
      <c r="C658" s="194" t="s">
        <v>35</v>
      </c>
      <c r="D658" s="195" t="s">
        <v>14863</v>
      </c>
      <c r="E658" s="194" t="s">
        <v>35</v>
      </c>
      <c r="F658" s="195" t="s">
        <v>14863</v>
      </c>
      <c r="G658" s="194" t="s">
        <v>35</v>
      </c>
      <c r="H658" s="195" t="s">
        <v>14863</v>
      </c>
      <c r="I658" s="136"/>
      <c r="J658" s="135"/>
      <c r="K658" s="67">
        <v>1354568898746712000</v>
      </c>
      <c r="L658" s="65" t="s">
        <v>44405</v>
      </c>
      <c r="M658" s="37">
        <v>0</v>
      </c>
      <c r="N658" s="37">
        <v>0</v>
      </c>
      <c r="O658" s="37">
        <v>0</v>
      </c>
      <c r="P658" s="37">
        <v>0</v>
      </c>
      <c r="Q658" s="37">
        <v>0</v>
      </c>
      <c r="R658" s="63"/>
      <c r="S658" s="74"/>
      <c r="T658" s="74"/>
      <c r="U658" s="63"/>
      <c r="V658" s="63" t="s">
        <v>44406</v>
      </c>
      <c r="W658" s="63"/>
      <c r="X658" s="66" t="s">
        <v>44407</v>
      </c>
      <c r="Y658" s="67">
        <v>298180562</v>
      </c>
      <c r="Z658" s="63"/>
      <c r="AA658" s="63"/>
      <c r="AB658" s="58" t="s">
        <v>44408</v>
      </c>
      <c r="AC658" s="39"/>
      <c r="AD658" s="74"/>
      <c r="AE658" s="63"/>
      <c r="AF658" s="37">
        <v>1445</v>
      </c>
      <c r="AG658" s="37">
        <v>72</v>
      </c>
      <c r="AH658" s="37">
        <v>133</v>
      </c>
      <c r="AI658" s="37">
        <v>416</v>
      </c>
      <c r="AJ658" s="43"/>
      <c r="AK658" s="43"/>
      <c r="AL658" s="43"/>
      <c r="AM658" s="43"/>
      <c r="AN658" s="43"/>
    </row>
    <row x14ac:dyDescent="0.25" r="659" customHeight="1" ht="18">
      <c r="A659" s="63" t="s">
        <v>22978</v>
      </c>
      <c r="B659" s="53" t="s">
        <v>44409</v>
      </c>
      <c r="C659" s="194" t="s">
        <v>44</v>
      </c>
      <c r="D659" s="197"/>
      <c r="E659" s="194" t="s">
        <v>44</v>
      </c>
      <c r="F659" s="197"/>
      <c r="G659" s="194" t="s">
        <v>44</v>
      </c>
      <c r="H659" s="168"/>
      <c r="I659" s="136"/>
      <c r="J659" s="135"/>
      <c r="K659" s="67">
        <v>1354564623429562400</v>
      </c>
      <c r="L659" s="65" t="s">
        <v>44410</v>
      </c>
      <c r="M659" s="37">
        <v>1</v>
      </c>
      <c r="N659" s="37">
        <v>0</v>
      </c>
      <c r="O659" s="37">
        <v>0</v>
      </c>
      <c r="P659" s="37">
        <v>0</v>
      </c>
      <c r="Q659" s="37">
        <v>0</v>
      </c>
      <c r="R659" s="63"/>
      <c r="S659" s="74"/>
      <c r="T659" s="74"/>
      <c r="U659" s="63"/>
      <c r="V659" s="39" t="s">
        <v>44411</v>
      </c>
      <c r="W659" s="63"/>
      <c r="X659" s="66" t="s">
        <v>44412</v>
      </c>
      <c r="Y659" s="67">
        <v>1281446738021122000</v>
      </c>
      <c r="Z659" s="63" t="s">
        <v>44413</v>
      </c>
      <c r="AA659" s="63" t="s">
        <v>44414</v>
      </c>
      <c r="AB659" s="58" t="s">
        <v>44415</v>
      </c>
      <c r="AC659" s="39"/>
      <c r="AD659" s="74"/>
      <c r="AE659" s="63"/>
      <c r="AF659" s="37">
        <v>5712</v>
      </c>
      <c r="AG659" s="37">
        <v>224</v>
      </c>
      <c r="AH659" s="37">
        <v>236</v>
      </c>
      <c r="AI659" s="37">
        <v>2097</v>
      </c>
      <c r="AJ659" s="43"/>
      <c r="AK659" s="43"/>
      <c r="AL659" s="43"/>
      <c r="AM659" s="43"/>
      <c r="AN659" s="43"/>
    </row>
    <row x14ac:dyDescent="0.25" r="660" customHeight="1" ht="18">
      <c r="A660" s="63" t="s">
        <v>38562</v>
      </c>
      <c r="B660" s="53" t="s">
        <v>44416</v>
      </c>
      <c r="C660" s="194" t="s">
        <v>44</v>
      </c>
      <c r="D660" s="197"/>
      <c r="E660" s="194" t="s">
        <v>44</v>
      </c>
      <c r="F660" s="197"/>
      <c r="G660" s="194" t="s">
        <v>44</v>
      </c>
      <c r="H660" s="168"/>
      <c r="I660" s="136"/>
      <c r="J660" s="135"/>
      <c r="K660" s="67">
        <v>1354561098788253700</v>
      </c>
      <c r="L660" s="65" t="s">
        <v>44417</v>
      </c>
      <c r="M660" s="37">
        <v>1</v>
      </c>
      <c r="N660" s="37">
        <v>0</v>
      </c>
      <c r="O660" s="37">
        <v>0</v>
      </c>
      <c r="P660" s="37">
        <v>0</v>
      </c>
      <c r="Q660" s="37">
        <v>0</v>
      </c>
      <c r="R660" s="63"/>
      <c r="S660" s="74"/>
      <c r="T660" s="74"/>
      <c r="U660" s="63"/>
      <c r="V660" s="63" t="s">
        <v>44418</v>
      </c>
      <c r="W660" s="63"/>
      <c r="X660" s="66" t="s">
        <v>44419</v>
      </c>
      <c r="Y660" s="67">
        <v>760806614689583100</v>
      </c>
      <c r="Z660" s="63"/>
      <c r="AA660" s="63"/>
      <c r="AB660" s="58" t="s">
        <v>44420</v>
      </c>
      <c r="AC660" s="39"/>
      <c r="AD660" s="74"/>
      <c r="AE660" s="63"/>
      <c r="AF660" s="37">
        <v>7343</v>
      </c>
      <c r="AG660" s="37">
        <v>73</v>
      </c>
      <c r="AH660" s="37">
        <v>72</v>
      </c>
      <c r="AI660" s="37">
        <v>20021</v>
      </c>
      <c r="AJ660" s="43"/>
      <c r="AK660" s="43"/>
      <c r="AL660" s="43"/>
      <c r="AM660" s="43"/>
      <c r="AN660" s="43"/>
    </row>
    <row x14ac:dyDescent="0.25" r="661" customHeight="1" ht="18">
      <c r="A661" s="63" t="s">
        <v>8772</v>
      </c>
      <c r="B661" s="53" t="s">
        <v>44421</v>
      </c>
      <c r="C661" s="194" t="s">
        <v>44</v>
      </c>
      <c r="D661" s="197"/>
      <c r="E661" s="194" t="s">
        <v>44</v>
      </c>
      <c r="F661" s="197"/>
      <c r="G661" s="194" t="s">
        <v>44</v>
      </c>
      <c r="H661" s="168"/>
      <c r="I661" s="136"/>
      <c r="J661" s="135"/>
      <c r="K661" s="67">
        <v>1354557098928054300</v>
      </c>
      <c r="L661" s="65" t="s">
        <v>44422</v>
      </c>
      <c r="M661" s="37">
        <v>0</v>
      </c>
      <c r="N661" s="37">
        <v>0</v>
      </c>
      <c r="O661" s="37">
        <v>0</v>
      </c>
      <c r="P661" s="37">
        <v>0</v>
      </c>
      <c r="Q661" s="37">
        <v>0</v>
      </c>
      <c r="R661" s="63"/>
      <c r="S661" s="74"/>
      <c r="T661" s="74"/>
      <c r="U661" s="63"/>
      <c r="V661" s="63" t="s">
        <v>44423</v>
      </c>
      <c r="W661" s="63"/>
      <c r="X661" s="66" t="s">
        <v>44424</v>
      </c>
      <c r="Y661" s="67">
        <v>1187836930781786000</v>
      </c>
      <c r="Z661" s="39" t="s">
        <v>44425</v>
      </c>
      <c r="AA661" s="63"/>
      <c r="AB661" s="58" t="s">
        <v>44426</v>
      </c>
      <c r="AC661" s="39"/>
      <c r="AD661" s="74"/>
      <c r="AE661" s="63"/>
      <c r="AF661" s="37">
        <v>13811</v>
      </c>
      <c r="AG661" s="37">
        <v>797</v>
      </c>
      <c r="AH661" s="37">
        <v>1791</v>
      </c>
      <c r="AI661" s="37">
        <v>4165</v>
      </c>
      <c r="AJ661" s="43"/>
      <c r="AK661" s="43"/>
      <c r="AL661" s="43"/>
      <c r="AM661" s="43"/>
      <c r="AN661" s="43"/>
    </row>
    <row x14ac:dyDescent="0.25" r="662" customHeight="1" ht="18">
      <c r="A662" s="63" t="s">
        <v>14173</v>
      </c>
      <c r="B662" s="53" t="s">
        <v>44427</v>
      </c>
      <c r="C662" s="194" t="s">
        <v>44</v>
      </c>
      <c r="D662" s="197"/>
      <c r="E662" s="194" t="s">
        <v>44</v>
      </c>
      <c r="F662" s="197"/>
      <c r="G662" s="194" t="s">
        <v>44</v>
      </c>
      <c r="H662" s="168"/>
      <c r="I662" s="136"/>
      <c r="J662" s="135"/>
      <c r="K662" s="67">
        <v>1354555568439099400</v>
      </c>
      <c r="L662" s="65" t="s">
        <v>44428</v>
      </c>
      <c r="M662" s="37">
        <v>3</v>
      </c>
      <c r="N662" s="37">
        <v>0</v>
      </c>
      <c r="O662" s="37">
        <v>0</v>
      </c>
      <c r="P662" s="37">
        <v>0</v>
      </c>
      <c r="Q662" s="37">
        <v>0</v>
      </c>
      <c r="R662" s="63"/>
      <c r="S662" s="74"/>
      <c r="T662" s="74"/>
      <c r="U662" s="63"/>
      <c r="V662" s="39" t="s">
        <v>44429</v>
      </c>
      <c r="W662" s="63"/>
      <c r="X662" s="66" t="s">
        <v>44430</v>
      </c>
      <c r="Y662" s="67">
        <v>1138162609</v>
      </c>
      <c r="Z662" s="39" t="s">
        <v>44431</v>
      </c>
      <c r="AA662" s="63"/>
      <c r="AB662" s="58" t="s">
        <v>44432</v>
      </c>
      <c r="AC662" s="39"/>
      <c r="AD662" s="74"/>
      <c r="AE662" s="63"/>
      <c r="AF662" s="37">
        <v>32601</v>
      </c>
      <c r="AG662" s="37">
        <v>1790</v>
      </c>
      <c r="AH662" s="37">
        <v>1447</v>
      </c>
      <c r="AI662" s="37">
        <v>90524</v>
      </c>
      <c r="AJ662" s="43"/>
      <c r="AK662" s="43"/>
      <c r="AL662" s="43"/>
      <c r="AM662" s="43"/>
      <c r="AN662" s="43"/>
    </row>
    <row x14ac:dyDescent="0.25" r="663" customHeight="1" ht="18">
      <c r="A663" s="63" t="s">
        <v>23010</v>
      </c>
      <c r="B663" s="53" t="s">
        <v>44433</v>
      </c>
      <c r="C663" s="194" t="s">
        <v>44</v>
      </c>
      <c r="D663" s="197"/>
      <c r="E663" s="194" t="s">
        <v>44</v>
      </c>
      <c r="F663" s="197"/>
      <c r="G663" s="194" t="s">
        <v>44</v>
      </c>
      <c r="H663" s="168"/>
      <c r="I663" s="136"/>
      <c r="J663" s="135"/>
      <c r="K663" s="67">
        <v>1354552487634722800</v>
      </c>
      <c r="L663" s="65" t="s">
        <v>44434</v>
      </c>
      <c r="M663" s="37">
        <v>17</v>
      </c>
      <c r="N663" s="37">
        <v>3</v>
      </c>
      <c r="O663" s="37">
        <v>0</v>
      </c>
      <c r="P663" s="37">
        <v>0</v>
      </c>
      <c r="Q663" s="37">
        <v>0</v>
      </c>
      <c r="R663" s="63"/>
      <c r="S663" s="74"/>
      <c r="T663" s="74"/>
      <c r="U663" s="63"/>
      <c r="V663" s="63" t="s">
        <v>24570</v>
      </c>
      <c r="W663" s="63"/>
      <c r="X663" s="66" t="s">
        <v>24571</v>
      </c>
      <c r="Y663" s="67">
        <v>906897350</v>
      </c>
      <c r="Z663" s="63" t="s">
        <v>24572</v>
      </c>
      <c r="AA663" s="63" t="s">
        <v>44435</v>
      </c>
      <c r="AB663" s="58" t="s">
        <v>44436</v>
      </c>
      <c r="AC663" s="63"/>
      <c r="AD663" s="196" t="s">
        <v>44437</v>
      </c>
      <c r="AE663" s="63"/>
      <c r="AF663" s="37">
        <v>203942</v>
      </c>
      <c r="AG663" s="37">
        <v>74638</v>
      </c>
      <c r="AH663" s="37">
        <v>1292</v>
      </c>
      <c r="AI663" s="37">
        <v>24636</v>
      </c>
      <c r="AJ663" s="43"/>
      <c r="AK663" s="43"/>
      <c r="AL663" s="43"/>
      <c r="AM663" s="43"/>
      <c r="AN663" s="43"/>
    </row>
    <row x14ac:dyDescent="0.25" r="664" customHeight="1" ht="18">
      <c r="A664" s="63" t="s">
        <v>31551</v>
      </c>
      <c r="B664" s="53" t="s">
        <v>44438</v>
      </c>
      <c r="C664" s="194" t="s">
        <v>35</v>
      </c>
      <c r="D664" s="195" t="s">
        <v>235</v>
      </c>
      <c r="E664" s="194" t="s">
        <v>35</v>
      </c>
      <c r="F664" s="195" t="s">
        <v>235</v>
      </c>
      <c r="G664" s="194" t="s">
        <v>35</v>
      </c>
      <c r="H664" s="195" t="s">
        <v>235</v>
      </c>
      <c r="I664" s="136"/>
      <c r="J664" s="135"/>
      <c r="K664" s="67">
        <v>1354549631083028500</v>
      </c>
      <c r="L664" s="65" t="s">
        <v>44439</v>
      </c>
      <c r="M664" s="37">
        <v>3</v>
      </c>
      <c r="N664" s="37">
        <v>0</v>
      </c>
      <c r="O664" s="37">
        <v>0</v>
      </c>
      <c r="P664" s="37">
        <v>0</v>
      </c>
      <c r="Q664" s="37">
        <v>0</v>
      </c>
      <c r="R664" s="63"/>
      <c r="S664" s="74"/>
      <c r="T664" s="74"/>
      <c r="U664" s="63"/>
      <c r="V664" s="39" t="s">
        <v>44440</v>
      </c>
      <c r="W664" s="63"/>
      <c r="X664" s="66" t="s">
        <v>44441</v>
      </c>
      <c r="Y664" s="67">
        <v>1345354275216613400</v>
      </c>
      <c r="Z664" s="39" t="s">
        <v>44442</v>
      </c>
      <c r="AA664" s="63"/>
      <c r="AB664" s="58" t="s">
        <v>44443</v>
      </c>
      <c r="AC664" s="39"/>
      <c r="AD664" s="74"/>
      <c r="AE664" s="63"/>
      <c r="AF664" s="37">
        <v>1653</v>
      </c>
      <c r="AG664" s="37">
        <v>61</v>
      </c>
      <c r="AH664" s="37">
        <v>118</v>
      </c>
      <c r="AI664" s="37">
        <v>2729</v>
      </c>
      <c r="AJ664" s="43"/>
      <c r="AK664" s="43"/>
      <c r="AL664" s="43"/>
      <c r="AM664" s="43"/>
      <c r="AN664" s="43"/>
    </row>
    <row x14ac:dyDescent="0.25" r="665" customHeight="1" ht="18">
      <c r="A665" s="63" t="s">
        <v>32474</v>
      </c>
      <c r="B665" s="53" t="s">
        <v>44444</v>
      </c>
      <c r="C665" s="194" t="s">
        <v>44</v>
      </c>
      <c r="D665" s="197"/>
      <c r="E665" s="194" t="s">
        <v>44</v>
      </c>
      <c r="F665" s="197"/>
      <c r="G665" s="194" t="s">
        <v>44</v>
      </c>
      <c r="H665" s="168"/>
      <c r="I665" s="136"/>
      <c r="J665" s="135"/>
      <c r="K665" s="67">
        <v>1354549359292113000</v>
      </c>
      <c r="L665" s="65" t="s">
        <v>44445</v>
      </c>
      <c r="M665" s="37">
        <v>5</v>
      </c>
      <c r="N665" s="37">
        <v>0</v>
      </c>
      <c r="O665" s="37">
        <v>0</v>
      </c>
      <c r="P665" s="37">
        <v>0</v>
      </c>
      <c r="Q665" s="37">
        <v>0</v>
      </c>
      <c r="R665" s="63"/>
      <c r="S665" s="74"/>
      <c r="T665" s="74"/>
      <c r="U665" s="63"/>
      <c r="V665" s="63" t="s">
        <v>44446</v>
      </c>
      <c r="W665" s="63"/>
      <c r="X665" s="66" t="s">
        <v>44447</v>
      </c>
      <c r="Y665" s="67">
        <v>1276978901202481200</v>
      </c>
      <c r="Z665" s="63"/>
      <c r="AA665" s="63"/>
      <c r="AB665" s="58" t="s">
        <v>44448</v>
      </c>
      <c r="AC665" s="39"/>
      <c r="AD665" s="74"/>
      <c r="AE665" s="63"/>
      <c r="AF665" s="37">
        <v>2761</v>
      </c>
      <c r="AG665" s="37">
        <v>66</v>
      </c>
      <c r="AH665" s="37">
        <v>173</v>
      </c>
      <c r="AI665" s="37">
        <v>13746</v>
      </c>
      <c r="AJ665" s="43"/>
      <c r="AK665" s="43"/>
      <c r="AL665" s="43"/>
      <c r="AM665" s="43"/>
      <c r="AN665" s="43"/>
    </row>
    <row x14ac:dyDescent="0.25" r="666" customHeight="1" ht="18">
      <c r="A666" s="63" t="s">
        <v>44449</v>
      </c>
      <c r="B666" s="53" t="s">
        <v>44450</v>
      </c>
      <c r="C666" s="194" t="s">
        <v>44</v>
      </c>
      <c r="D666" s="197"/>
      <c r="E666" s="194" t="s">
        <v>44</v>
      </c>
      <c r="F666" s="197"/>
      <c r="G666" s="194" t="s">
        <v>44</v>
      </c>
      <c r="H666" s="168"/>
      <c r="I666" s="136"/>
      <c r="J666" s="135"/>
      <c r="K666" s="67">
        <v>1354535254426595300</v>
      </c>
      <c r="L666" s="65" t="s">
        <v>44451</v>
      </c>
      <c r="M666" s="37">
        <v>2</v>
      </c>
      <c r="N666" s="37">
        <v>0</v>
      </c>
      <c r="O666" s="37">
        <v>0</v>
      </c>
      <c r="P666" s="37">
        <v>0</v>
      </c>
      <c r="Q666" s="37">
        <v>0</v>
      </c>
      <c r="R666" s="63"/>
      <c r="S666" s="74"/>
      <c r="T666" s="74"/>
      <c r="U666" s="63"/>
      <c r="V666" s="39" t="s">
        <v>44452</v>
      </c>
      <c r="W666" s="63"/>
      <c r="X666" s="66" t="s">
        <v>44453</v>
      </c>
      <c r="Y666" s="67">
        <v>26860087</v>
      </c>
      <c r="Z666" s="63" t="s">
        <v>44454</v>
      </c>
      <c r="AA666" s="63" t="s">
        <v>44455</v>
      </c>
      <c r="AB666" s="58" t="s">
        <v>44456</v>
      </c>
      <c r="AC666" s="63"/>
      <c r="AD666" s="196" t="s">
        <v>100</v>
      </c>
      <c r="AE666" s="63"/>
      <c r="AF666" s="37">
        <v>1843</v>
      </c>
      <c r="AG666" s="37">
        <v>152</v>
      </c>
      <c r="AH666" s="37">
        <v>437</v>
      </c>
      <c r="AI666" s="37">
        <v>1897</v>
      </c>
      <c r="AJ666" s="43"/>
      <c r="AK666" s="43"/>
      <c r="AL666" s="43"/>
      <c r="AM666" s="43"/>
      <c r="AN666" s="43"/>
    </row>
    <row x14ac:dyDescent="0.25" r="667" customHeight="1" ht="18">
      <c r="A667" s="63" t="s">
        <v>13137</v>
      </c>
      <c r="B667" s="53" t="s">
        <v>44457</v>
      </c>
      <c r="C667" s="194" t="s">
        <v>35</v>
      </c>
      <c r="D667" s="195" t="s">
        <v>235</v>
      </c>
      <c r="E667" s="194" t="s">
        <v>35</v>
      </c>
      <c r="F667" s="195" t="s">
        <v>235</v>
      </c>
      <c r="G667" s="194" t="s">
        <v>35</v>
      </c>
      <c r="H667" s="195" t="s">
        <v>235</v>
      </c>
      <c r="I667" s="136"/>
      <c r="J667" s="135"/>
      <c r="K667" s="67">
        <v>1354534406392868900</v>
      </c>
      <c r="L667" s="65" t="s">
        <v>44458</v>
      </c>
      <c r="M667" s="37">
        <v>0</v>
      </c>
      <c r="N667" s="37">
        <v>0</v>
      </c>
      <c r="O667" s="37">
        <v>0</v>
      </c>
      <c r="P667" s="37">
        <v>0</v>
      </c>
      <c r="Q667" s="37">
        <v>0</v>
      </c>
      <c r="R667" s="63"/>
      <c r="S667" s="74"/>
      <c r="T667" s="74"/>
      <c r="U667" s="63"/>
      <c r="V667" s="39" t="s">
        <v>44459</v>
      </c>
      <c r="W667" s="63"/>
      <c r="X667" s="66" t="s">
        <v>44460</v>
      </c>
      <c r="Y667" s="67">
        <v>1181605187460501500</v>
      </c>
      <c r="Z667" s="63" t="s">
        <v>8957</v>
      </c>
      <c r="AA667" s="63"/>
      <c r="AB667" s="58" t="s">
        <v>44461</v>
      </c>
      <c r="AC667" s="39"/>
      <c r="AD667" s="74"/>
      <c r="AE667" s="63"/>
      <c r="AF667" s="37">
        <v>21</v>
      </c>
      <c r="AG667" s="37">
        <v>1</v>
      </c>
      <c r="AH667" s="37">
        <v>87</v>
      </c>
      <c r="AI667" s="37">
        <v>60</v>
      </c>
      <c r="AJ667" s="43"/>
      <c r="AK667" s="43"/>
      <c r="AL667" s="43"/>
      <c r="AM667" s="43"/>
      <c r="AN667" s="43"/>
    </row>
    <row x14ac:dyDescent="0.25" r="668" customHeight="1" ht="18">
      <c r="A668" s="63" t="s">
        <v>32498</v>
      </c>
      <c r="B668" s="53" t="s">
        <v>44462</v>
      </c>
      <c r="C668" s="194" t="s">
        <v>35</v>
      </c>
      <c r="D668" s="195" t="s">
        <v>235</v>
      </c>
      <c r="E668" s="194" t="s">
        <v>35</v>
      </c>
      <c r="F668" s="195" t="s">
        <v>235</v>
      </c>
      <c r="G668" s="194" t="s">
        <v>35</v>
      </c>
      <c r="H668" s="195" t="s">
        <v>235</v>
      </c>
      <c r="I668" s="136"/>
      <c r="J668" s="135"/>
      <c r="K668" s="67">
        <v>1354533100861190100</v>
      </c>
      <c r="L668" s="65" t="s">
        <v>44463</v>
      </c>
      <c r="M668" s="37">
        <v>0</v>
      </c>
      <c r="N668" s="37">
        <v>0</v>
      </c>
      <c r="O668" s="37">
        <v>0</v>
      </c>
      <c r="P668" s="37">
        <v>0</v>
      </c>
      <c r="Q668" s="37">
        <v>0</v>
      </c>
      <c r="R668" s="63"/>
      <c r="S668" s="74"/>
      <c r="T668" s="74"/>
      <c r="U668" s="63"/>
      <c r="V668" s="39" t="s">
        <v>44464</v>
      </c>
      <c r="W668" s="63"/>
      <c r="X668" s="66" t="s">
        <v>44465</v>
      </c>
      <c r="Y668" s="67">
        <v>1234926266911993900</v>
      </c>
      <c r="Z668" s="39" t="s">
        <v>44466</v>
      </c>
      <c r="AA668" s="63"/>
      <c r="AB668" s="58" t="s">
        <v>44467</v>
      </c>
      <c r="AC668" s="63"/>
      <c r="AD668" s="196" t="s">
        <v>44468</v>
      </c>
      <c r="AE668" s="63"/>
      <c r="AF668" s="37">
        <v>1390</v>
      </c>
      <c r="AG668" s="37">
        <v>251</v>
      </c>
      <c r="AH668" s="37">
        <v>535</v>
      </c>
      <c r="AI668" s="37">
        <v>7102</v>
      </c>
      <c r="AJ668" s="43"/>
      <c r="AK668" s="43"/>
      <c r="AL668" s="43"/>
      <c r="AM668" s="43"/>
      <c r="AN668" s="43"/>
    </row>
    <row x14ac:dyDescent="0.25" r="669" customHeight="1" ht="18">
      <c r="A669" s="63" t="s">
        <v>8838</v>
      </c>
      <c r="B669" s="53" t="s">
        <v>44469</v>
      </c>
      <c r="C669" s="194" t="s">
        <v>44</v>
      </c>
      <c r="D669" s="197"/>
      <c r="E669" s="194" t="s">
        <v>44</v>
      </c>
      <c r="F669" s="197"/>
      <c r="G669" s="194" t="s">
        <v>44</v>
      </c>
      <c r="H669" s="168"/>
      <c r="I669" s="136"/>
      <c r="J669" s="135"/>
      <c r="K669" s="67">
        <v>1354532278647599000</v>
      </c>
      <c r="L669" s="65" t="s">
        <v>44470</v>
      </c>
      <c r="M669" s="37">
        <v>1</v>
      </c>
      <c r="N669" s="37">
        <v>0</v>
      </c>
      <c r="O669" s="37">
        <v>0</v>
      </c>
      <c r="P669" s="37">
        <v>0</v>
      </c>
      <c r="Q669" s="37">
        <v>0</v>
      </c>
      <c r="R669" s="63"/>
      <c r="S669" s="74"/>
      <c r="T669" s="74"/>
      <c r="U669" s="63"/>
      <c r="V669" s="39" t="s">
        <v>44471</v>
      </c>
      <c r="W669" s="63"/>
      <c r="X669" s="66" t="s">
        <v>44472</v>
      </c>
      <c r="Y669" s="67">
        <v>438584414</v>
      </c>
      <c r="Z669" s="39" t="s">
        <v>44473</v>
      </c>
      <c r="AA669" s="63"/>
      <c r="AB669" s="58" t="s">
        <v>44474</v>
      </c>
      <c r="AC669" s="39"/>
      <c r="AD669" s="74"/>
      <c r="AE669" s="63"/>
      <c r="AF669" s="37">
        <v>4924</v>
      </c>
      <c r="AG669" s="37">
        <v>56</v>
      </c>
      <c r="AH669" s="37">
        <v>449</v>
      </c>
      <c r="AI669" s="37">
        <v>25497</v>
      </c>
      <c r="AJ669" s="43"/>
      <c r="AK669" s="43"/>
      <c r="AL669" s="43"/>
      <c r="AM669" s="43"/>
      <c r="AN669" s="43"/>
    </row>
    <row x14ac:dyDescent="0.25" r="670" customHeight="1" ht="18">
      <c r="A670" s="63" t="s">
        <v>44475</v>
      </c>
      <c r="B670" s="53" t="s">
        <v>44476</v>
      </c>
      <c r="C670" s="194" t="s">
        <v>35</v>
      </c>
      <c r="D670" s="195" t="s">
        <v>235</v>
      </c>
      <c r="E670" s="194" t="s">
        <v>35</v>
      </c>
      <c r="F670" s="195" t="s">
        <v>235</v>
      </c>
      <c r="G670" s="194" t="s">
        <v>35</v>
      </c>
      <c r="H670" s="195" t="s">
        <v>235</v>
      </c>
      <c r="I670" s="136"/>
      <c r="J670" s="135"/>
      <c r="K670" s="67">
        <v>1354531991656521700</v>
      </c>
      <c r="L670" s="65" t="s">
        <v>44477</v>
      </c>
      <c r="M670" s="37">
        <v>1</v>
      </c>
      <c r="N670" s="37">
        <v>0</v>
      </c>
      <c r="O670" s="37">
        <v>0</v>
      </c>
      <c r="P670" s="37">
        <v>0</v>
      </c>
      <c r="Q670" s="37">
        <v>0</v>
      </c>
      <c r="R670" s="63"/>
      <c r="S670" s="74"/>
      <c r="T670" s="74"/>
      <c r="U670" s="63"/>
      <c r="V670" s="39" t="s">
        <v>44478</v>
      </c>
      <c r="W670" s="63"/>
      <c r="X670" s="66" t="s">
        <v>44478</v>
      </c>
      <c r="Y670" s="67">
        <v>325167083</v>
      </c>
      <c r="Z670" s="63"/>
      <c r="AA670" s="63"/>
      <c r="AB670" s="58" t="s">
        <v>44479</v>
      </c>
      <c r="AC670" s="63"/>
      <c r="AD670" s="74" t="s">
        <v>1220</v>
      </c>
      <c r="AE670" s="63"/>
      <c r="AF670" s="37">
        <v>1003</v>
      </c>
      <c r="AG670" s="37">
        <v>79</v>
      </c>
      <c r="AH670" s="37">
        <v>733</v>
      </c>
      <c r="AI670" s="37">
        <v>848</v>
      </c>
      <c r="AJ670" s="43"/>
      <c r="AK670" s="43"/>
      <c r="AL670" s="43"/>
      <c r="AM670" s="43"/>
      <c r="AN670" s="43"/>
    </row>
    <row x14ac:dyDescent="0.25" r="671" customHeight="1" ht="18">
      <c r="A671" s="63" t="s">
        <v>44480</v>
      </c>
      <c r="B671" s="53" t="s">
        <v>44481</v>
      </c>
      <c r="C671" s="194" t="s">
        <v>44</v>
      </c>
      <c r="D671" s="197"/>
      <c r="E671" s="194" t="s">
        <v>44</v>
      </c>
      <c r="F671" s="197"/>
      <c r="G671" s="194" t="s">
        <v>44</v>
      </c>
      <c r="H671" s="168"/>
      <c r="I671" s="136"/>
      <c r="J671" s="135"/>
      <c r="K671" s="67">
        <v>1354530973019476000</v>
      </c>
      <c r="L671" s="65" t="s">
        <v>44482</v>
      </c>
      <c r="M671" s="37">
        <v>9</v>
      </c>
      <c r="N671" s="37">
        <v>1</v>
      </c>
      <c r="O671" s="37">
        <v>0</v>
      </c>
      <c r="P671" s="37">
        <v>0</v>
      </c>
      <c r="Q671" s="37">
        <v>0</v>
      </c>
      <c r="R671" s="63"/>
      <c r="S671" s="74"/>
      <c r="T671" s="74"/>
      <c r="U671" s="63"/>
      <c r="V671" s="39" t="s">
        <v>44483</v>
      </c>
      <c r="W671" s="63"/>
      <c r="X671" s="66" t="s">
        <v>44484</v>
      </c>
      <c r="Y671" s="67">
        <v>87440144</v>
      </c>
      <c r="Z671" s="39" t="s">
        <v>44485</v>
      </c>
      <c r="AA671" s="63"/>
      <c r="AB671" s="58" t="s">
        <v>44486</v>
      </c>
      <c r="AC671" s="63"/>
      <c r="AD671" s="196" t="s">
        <v>44487</v>
      </c>
      <c r="AE671" s="63"/>
      <c r="AF671" s="37">
        <v>112061</v>
      </c>
      <c r="AG671" s="37">
        <v>18311</v>
      </c>
      <c r="AH671" s="37">
        <v>3379</v>
      </c>
      <c r="AI671" s="37">
        <v>19849</v>
      </c>
      <c r="AJ671" s="43"/>
      <c r="AK671" s="43"/>
      <c r="AL671" s="43"/>
      <c r="AM671" s="43"/>
      <c r="AN671" s="43"/>
    </row>
    <row x14ac:dyDescent="0.25" r="672" customHeight="1" ht="18">
      <c r="A672" s="63" t="s">
        <v>44488</v>
      </c>
      <c r="B672" s="53" t="s">
        <v>44489</v>
      </c>
      <c r="C672" s="194" t="s">
        <v>44</v>
      </c>
      <c r="D672" s="197"/>
      <c r="E672" s="194" t="s">
        <v>44</v>
      </c>
      <c r="F672" s="197"/>
      <c r="G672" s="194" t="s">
        <v>44</v>
      </c>
      <c r="H672" s="168"/>
      <c r="I672" s="136"/>
      <c r="J672" s="135"/>
      <c r="K672" s="67">
        <v>1354530923405070300</v>
      </c>
      <c r="L672" s="65" t="s">
        <v>44490</v>
      </c>
      <c r="M672" s="37">
        <v>2</v>
      </c>
      <c r="N672" s="37">
        <v>1</v>
      </c>
      <c r="O672" s="37">
        <v>0</v>
      </c>
      <c r="P672" s="37">
        <v>0</v>
      </c>
      <c r="Q672" s="37">
        <v>0</v>
      </c>
      <c r="R672" s="63"/>
      <c r="S672" s="74"/>
      <c r="T672" s="74"/>
      <c r="U672" s="63"/>
      <c r="V672" s="39" t="s">
        <v>44491</v>
      </c>
      <c r="W672" s="63"/>
      <c r="X672" s="66" t="s">
        <v>44492</v>
      </c>
      <c r="Y672" s="67">
        <v>934378219712770000</v>
      </c>
      <c r="Z672" s="63"/>
      <c r="AA672" s="63"/>
      <c r="AB672" s="58" t="s">
        <v>44493</v>
      </c>
      <c r="AC672" s="39"/>
      <c r="AD672" s="74"/>
      <c r="AE672" s="63"/>
      <c r="AF672" s="37">
        <v>3314</v>
      </c>
      <c r="AG672" s="37">
        <v>163</v>
      </c>
      <c r="AH672" s="37">
        <v>193</v>
      </c>
      <c r="AI672" s="37">
        <v>1502</v>
      </c>
      <c r="AJ672" s="43"/>
      <c r="AK672" s="43"/>
      <c r="AL672" s="43"/>
      <c r="AM672" s="43"/>
      <c r="AN672" s="43"/>
    </row>
    <row x14ac:dyDescent="0.25" r="673" customHeight="1" ht="18">
      <c r="A673" s="63" t="s">
        <v>14268</v>
      </c>
      <c r="B673" s="53" t="s">
        <v>44494</v>
      </c>
      <c r="C673" s="194" t="s">
        <v>44</v>
      </c>
      <c r="D673" s="197"/>
      <c r="E673" s="194" t="s">
        <v>44</v>
      </c>
      <c r="F673" s="197"/>
      <c r="G673" s="194" t="s">
        <v>44</v>
      </c>
      <c r="H673" s="168"/>
      <c r="I673" s="136"/>
      <c r="J673" s="135"/>
      <c r="K673" s="67">
        <v>1354528542852341800</v>
      </c>
      <c r="L673" s="65" t="s">
        <v>44495</v>
      </c>
      <c r="M673" s="37">
        <v>1</v>
      </c>
      <c r="N673" s="37">
        <v>0</v>
      </c>
      <c r="O673" s="37">
        <v>0</v>
      </c>
      <c r="P673" s="37">
        <v>0</v>
      </c>
      <c r="Q673" s="37">
        <v>0</v>
      </c>
      <c r="R673" s="63"/>
      <c r="S673" s="74"/>
      <c r="T673" s="74"/>
      <c r="U673" s="63"/>
      <c r="V673" s="63" t="s">
        <v>44496</v>
      </c>
      <c r="W673" s="63"/>
      <c r="X673" s="66" t="s">
        <v>44497</v>
      </c>
      <c r="Y673" s="67">
        <v>1042736312284008400</v>
      </c>
      <c r="Z673" s="63"/>
      <c r="AA673" s="63"/>
      <c r="AB673" s="58" t="s">
        <v>44498</v>
      </c>
      <c r="AC673" s="39"/>
      <c r="AD673" s="74"/>
      <c r="AE673" s="63"/>
      <c r="AF673" s="37">
        <v>10586</v>
      </c>
      <c r="AG673" s="37">
        <v>982</v>
      </c>
      <c r="AH673" s="37">
        <v>1027</v>
      </c>
      <c r="AI673" s="37">
        <v>3291</v>
      </c>
      <c r="AJ673" s="43"/>
      <c r="AK673" s="43"/>
      <c r="AL673" s="43"/>
      <c r="AM673" s="43"/>
      <c r="AN673" s="43"/>
    </row>
    <row x14ac:dyDescent="0.25" r="674" customHeight="1" ht="18">
      <c r="A674" s="63" t="s">
        <v>44499</v>
      </c>
      <c r="B674" s="53" t="s">
        <v>44500</v>
      </c>
      <c r="C674" s="194" t="s">
        <v>44</v>
      </c>
      <c r="D674" s="197"/>
      <c r="E674" s="194" t="s">
        <v>44</v>
      </c>
      <c r="F674" s="197"/>
      <c r="G674" s="194" t="s">
        <v>44</v>
      </c>
      <c r="H674" s="168"/>
      <c r="I674" s="136"/>
      <c r="J674" s="135"/>
      <c r="K674" s="67">
        <v>1354525433484746800</v>
      </c>
      <c r="L674" s="65" t="s">
        <v>44501</v>
      </c>
      <c r="M674" s="37">
        <v>0</v>
      </c>
      <c r="N674" s="37">
        <v>0</v>
      </c>
      <c r="O674" s="37">
        <v>0</v>
      </c>
      <c r="P674" s="37">
        <v>0</v>
      </c>
      <c r="Q674" s="37">
        <v>0</v>
      </c>
      <c r="R674" s="63"/>
      <c r="S674" s="74"/>
      <c r="T674" s="74"/>
      <c r="U674" s="63" t="s">
        <v>103</v>
      </c>
      <c r="V674" s="63" t="s">
        <v>44502</v>
      </c>
      <c r="W674" s="63"/>
      <c r="X674" s="66" t="s">
        <v>44503</v>
      </c>
      <c r="Y674" s="67">
        <v>230840244</v>
      </c>
      <c r="Z674" s="63" t="s">
        <v>44504</v>
      </c>
      <c r="AA674" s="63" t="s">
        <v>44505</v>
      </c>
      <c r="AB674" s="58" t="s">
        <v>44506</v>
      </c>
      <c r="AC674" s="63"/>
      <c r="AD674" s="74" t="s">
        <v>22950</v>
      </c>
      <c r="AE674" s="63"/>
      <c r="AF674" s="37">
        <v>8556</v>
      </c>
      <c r="AG674" s="37">
        <v>106</v>
      </c>
      <c r="AH674" s="37">
        <v>200</v>
      </c>
      <c r="AI674" s="37">
        <v>11127</v>
      </c>
      <c r="AJ674" s="43"/>
      <c r="AK674" s="43"/>
      <c r="AL674" s="43"/>
      <c r="AM674" s="43"/>
      <c r="AN674" s="43"/>
    </row>
    <row x14ac:dyDescent="0.25" r="675" customHeight="1" ht="18">
      <c r="A675" s="63" t="s">
        <v>21344</v>
      </c>
      <c r="B675" s="53" t="s">
        <v>44507</v>
      </c>
      <c r="C675" s="194" t="s">
        <v>44</v>
      </c>
      <c r="D675" s="197"/>
      <c r="E675" s="194" t="s">
        <v>44</v>
      </c>
      <c r="F675" s="197"/>
      <c r="G675" s="194" t="s">
        <v>44</v>
      </c>
      <c r="H675" s="168"/>
      <c r="I675" s="136"/>
      <c r="J675" s="135"/>
      <c r="K675" s="67">
        <v>1354522664178737200</v>
      </c>
      <c r="L675" s="65" t="s">
        <v>44508</v>
      </c>
      <c r="M675" s="37">
        <v>0</v>
      </c>
      <c r="N675" s="37">
        <v>0</v>
      </c>
      <c r="O675" s="37">
        <v>0</v>
      </c>
      <c r="P675" s="37">
        <v>0</v>
      </c>
      <c r="Q675" s="37">
        <v>0</v>
      </c>
      <c r="R675" s="63"/>
      <c r="S675" s="74"/>
      <c r="T675" s="74"/>
      <c r="U675" s="63"/>
      <c r="V675" s="39" t="s">
        <v>44509</v>
      </c>
      <c r="W675" s="63"/>
      <c r="X675" s="66" t="s">
        <v>44510</v>
      </c>
      <c r="Y675" s="67">
        <v>1310255107301408800</v>
      </c>
      <c r="Z675" s="63"/>
      <c r="AA675" s="63"/>
      <c r="AB675" s="58" t="s">
        <v>44511</v>
      </c>
      <c r="AC675" s="39"/>
      <c r="AD675" s="74"/>
      <c r="AE675" s="63"/>
      <c r="AF675" s="37">
        <v>2222</v>
      </c>
      <c r="AG675" s="37">
        <v>18</v>
      </c>
      <c r="AH675" s="37">
        <v>17</v>
      </c>
      <c r="AI675" s="37">
        <v>869</v>
      </c>
      <c r="AJ675" s="43"/>
      <c r="AK675" s="43"/>
      <c r="AL675" s="43"/>
      <c r="AM675" s="43"/>
      <c r="AN675" s="43"/>
    </row>
    <row x14ac:dyDescent="0.25" r="676" customHeight="1" ht="18">
      <c r="A676" s="63" t="s">
        <v>8908</v>
      </c>
      <c r="B676" s="53" t="s">
        <v>44512</v>
      </c>
      <c r="C676" s="194" t="s">
        <v>366</v>
      </c>
      <c r="D676" s="197"/>
      <c r="E676" s="194" t="s">
        <v>366</v>
      </c>
      <c r="F676" s="197"/>
      <c r="G676" s="194" t="s">
        <v>366</v>
      </c>
      <c r="H676" s="168"/>
      <c r="I676" s="136"/>
      <c r="J676" s="135"/>
      <c r="K676" s="67">
        <v>1354522143095214000</v>
      </c>
      <c r="L676" s="65" t="s">
        <v>44513</v>
      </c>
      <c r="M676" s="37">
        <v>2</v>
      </c>
      <c r="N676" s="37">
        <v>0</v>
      </c>
      <c r="O676" s="37">
        <v>0</v>
      </c>
      <c r="P676" s="37">
        <v>0</v>
      </c>
      <c r="Q676" s="37">
        <v>0</v>
      </c>
      <c r="R676" s="63"/>
      <c r="S676" s="74"/>
      <c r="T676" s="74"/>
      <c r="U676" s="63"/>
      <c r="V676" s="39" t="s">
        <v>44514</v>
      </c>
      <c r="W676" s="63"/>
      <c r="X676" s="66" t="s">
        <v>44515</v>
      </c>
      <c r="Y676" s="67">
        <v>1323733344773918700</v>
      </c>
      <c r="Z676" s="39" t="s">
        <v>44516</v>
      </c>
      <c r="AA676" s="63"/>
      <c r="AB676" s="58" t="s">
        <v>44517</v>
      </c>
      <c r="AC676" s="39"/>
      <c r="AD676" s="74"/>
      <c r="AE676" s="63"/>
      <c r="AF676" s="37">
        <v>1393</v>
      </c>
      <c r="AG676" s="37">
        <v>212</v>
      </c>
      <c r="AH676" s="37">
        <v>497</v>
      </c>
      <c r="AI676" s="37">
        <v>14523</v>
      </c>
      <c r="AJ676" s="43"/>
      <c r="AK676" s="43"/>
      <c r="AL676" s="43"/>
      <c r="AM676" s="43"/>
      <c r="AN676" s="43"/>
    </row>
    <row x14ac:dyDescent="0.25" r="677" customHeight="1" ht="18">
      <c r="A677" s="63" t="s">
        <v>21371</v>
      </c>
      <c r="B677" s="95" t="s">
        <v>44518</v>
      </c>
      <c r="C677" s="194" t="s">
        <v>44</v>
      </c>
      <c r="D677" s="197"/>
      <c r="E677" s="194" t="s">
        <v>44</v>
      </c>
      <c r="F677" s="197"/>
      <c r="G677" s="194" t="s">
        <v>44</v>
      </c>
      <c r="H677" s="197"/>
      <c r="I677" s="136"/>
      <c r="J677" s="135"/>
      <c r="K677" s="67">
        <v>1354522014728523800</v>
      </c>
      <c r="L677" s="65" t="s">
        <v>44519</v>
      </c>
      <c r="M677" s="37">
        <v>83</v>
      </c>
      <c r="N677" s="37">
        <v>19</v>
      </c>
      <c r="O677" s="37">
        <v>0</v>
      </c>
      <c r="P677" s="37">
        <v>0</v>
      </c>
      <c r="Q677" s="37">
        <v>0</v>
      </c>
      <c r="R677" s="63"/>
      <c r="S677" s="74"/>
      <c r="T677" s="74"/>
      <c r="U677" s="63"/>
      <c r="V677" s="39" t="s">
        <v>44520</v>
      </c>
      <c r="W677" s="63"/>
      <c r="X677" s="66" t="s">
        <v>44521</v>
      </c>
      <c r="Y677" s="67">
        <v>2920130212</v>
      </c>
      <c r="Z677" s="39" t="s">
        <v>44522</v>
      </c>
      <c r="AA677" s="63"/>
      <c r="AB677" s="58" t="s">
        <v>44523</v>
      </c>
      <c r="AC677" s="39"/>
      <c r="AD677" s="74"/>
      <c r="AE677" s="63"/>
      <c r="AF677" s="37">
        <v>105499</v>
      </c>
      <c r="AG677" s="37">
        <v>21831</v>
      </c>
      <c r="AH677" s="37">
        <v>21421</v>
      </c>
      <c r="AI677" s="37">
        <v>833455</v>
      </c>
      <c r="AJ677" s="43"/>
      <c r="AK677" s="43"/>
      <c r="AL677" s="43"/>
      <c r="AM677" s="43"/>
      <c r="AN677" s="43"/>
    </row>
    <row x14ac:dyDescent="0.25" r="678" customHeight="1" ht="18">
      <c r="A678" s="63" t="s">
        <v>13175</v>
      </c>
      <c r="B678" s="53" t="s">
        <v>44524</v>
      </c>
      <c r="C678" s="194" t="s">
        <v>35</v>
      </c>
      <c r="D678" s="195" t="s">
        <v>235</v>
      </c>
      <c r="E678" s="194" t="s">
        <v>35</v>
      </c>
      <c r="F678" s="195" t="s">
        <v>235</v>
      </c>
      <c r="G678" s="194" t="s">
        <v>35</v>
      </c>
      <c r="H678" s="195" t="s">
        <v>235</v>
      </c>
      <c r="I678" s="136"/>
      <c r="J678" s="135"/>
      <c r="K678" s="67">
        <v>1354521215742988300</v>
      </c>
      <c r="L678" s="65" t="s">
        <v>44525</v>
      </c>
      <c r="M678" s="37">
        <v>1</v>
      </c>
      <c r="N678" s="37">
        <v>0</v>
      </c>
      <c r="O678" s="37">
        <v>0</v>
      </c>
      <c r="P678" s="37">
        <v>0</v>
      </c>
      <c r="Q678" s="37">
        <v>0</v>
      </c>
      <c r="R678" s="63"/>
      <c r="S678" s="74"/>
      <c r="T678" s="74"/>
      <c r="U678" s="63"/>
      <c r="V678" s="63" t="s">
        <v>44526</v>
      </c>
      <c r="W678" s="63"/>
      <c r="X678" s="66" t="s">
        <v>44527</v>
      </c>
      <c r="Y678" s="67">
        <v>2251588363</v>
      </c>
      <c r="Z678" s="63"/>
      <c r="AA678" s="63"/>
      <c r="AB678" s="58" t="s">
        <v>44528</v>
      </c>
      <c r="AC678" s="63"/>
      <c r="AD678" s="74" t="s">
        <v>28904</v>
      </c>
      <c r="AE678" s="63"/>
      <c r="AF678" s="37">
        <v>5642</v>
      </c>
      <c r="AG678" s="37">
        <v>142</v>
      </c>
      <c r="AH678" s="37">
        <v>521</v>
      </c>
      <c r="AI678" s="37">
        <v>2719</v>
      </c>
      <c r="AJ678" s="43"/>
      <c r="AK678" s="43"/>
      <c r="AL678" s="43"/>
      <c r="AM678" s="43"/>
      <c r="AN678" s="43"/>
    </row>
    <row x14ac:dyDescent="0.25" r="679" customHeight="1" ht="18">
      <c r="A679" s="63" t="s">
        <v>12144</v>
      </c>
      <c r="B679" s="53" t="s">
        <v>44529</v>
      </c>
      <c r="C679" s="194" t="s">
        <v>44</v>
      </c>
      <c r="D679" s="197"/>
      <c r="E679" s="194" t="s">
        <v>44</v>
      </c>
      <c r="F679" s="197"/>
      <c r="G679" s="194" t="s">
        <v>44</v>
      </c>
      <c r="H679" s="168"/>
      <c r="I679" s="136"/>
      <c r="J679" s="135"/>
      <c r="K679" s="67">
        <v>1354520194614505500</v>
      </c>
      <c r="L679" s="65" t="s">
        <v>44530</v>
      </c>
      <c r="M679" s="37">
        <v>0</v>
      </c>
      <c r="N679" s="37">
        <v>1</v>
      </c>
      <c r="O679" s="37">
        <v>0</v>
      </c>
      <c r="P679" s="37">
        <v>0</v>
      </c>
      <c r="Q679" s="37">
        <v>0</v>
      </c>
      <c r="R679" s="63"/>
      <c r="S679" s="74"/>
      <c r="T679" s="74"/>
      <c r="U679" s="63"/>
      <c r="V679" s="63" t="s">
        <v>1700</v>
      </c>
      <c r="W679" s="63"/>
      <c r="X679" s="66" t="s">
        <v>1700</v>
      </c>
      <c r="Y679" s="67">
        <v>508213898</v>
      </c>
      <c r="Z679" s="63" t="s">
        <v>1701</v>
      </c>
      <c r="AA679" s="63" t="s">
        <v>1702</v>
      </c>
      <c r="AB679" s="58" t="s">
        <v>44531</v>
      </c>
      <c r="AC679" s="63"/>
      <c r="AD679" s="196" t="s">
        <v>1704</v>
      </c>
      <c r="AE679" s="63"/>
      <c r="AF679" s="37">
        <v>53438</v>
      </c>
      <c r="AG679" s="37">
        <v>1112</v>
      </c>
      <c r="AH679" s="37">
        <v>0</v>
      </c>
      <c r="AI679" s="37">
        <v>3</v>
      </c>
      <c r="AJ679" s="43"/>
      <c r="AK679" s="43"/>
      <c r="AL679" s="43"/>
      <c r="AM679" s="43"/>
      <c r="AN679" s="43"/>
    </row>
    <row x14ac:dyDescent="0.25" r="680" customHeight="1" ht="18">
      <c r="A680" s="63" t="s">
        <v>33</v>
      </c>
      <c r="B680" s="33" t="s">
        <v>44532</v>
      </c>
      <c r="C680" s="13" t="s">
        <v>44</v>
      </c>
      <c r="D680" s="135"/>
      <c r="E680" s="13" t="s">
        <v>44</v>
      </c>
      <c r="F680" s="135"/>
      <c r="G680" s="13" t="s">
        <v>44</v>
      </c>
      <c r="H680" s="168"/>
      <c r="I680" s="136"/>
      <c r="J680" s="135"/>
      <c r="K680" s="67">
        <v>1367342037356466200</v>
      </c>
      <c r="L680" s="65" t="s">
        <v>44533</v>
      </c>
      <c r="M680" s="37">
        <v>1099</v>
      </c>
      <c r="N680" s="37">
        <v>271</v>
      </c>
      <c r="O680" s="37">
        <v>0</v>
      </c>
      <c r="P680" s="37">
        <v>0</v>
      </c>
      <c r="Q680" s="37">
        <v>0</v>
      </c>
      <c r="R680" s="63"/>
      <c r="S680" s="74"/>
      <c r="T680" s="74"/>
      <c r="U680" s="63"/>
      <c r="V680" s="39" t="s">
        <v>43631</v>
      </c>
      <c r="W680" s="63"/>
      <c r="X680" s="66" t="s">
        <v>43631</v>
      </c>
      <c r="Y680" s="67">
        <v>62258636</v>
      </c>
      <c r="Z680" s="63" t="s">
        <v>44534</v>
      </c>
      <c r="AA680" s="63" t="s">
        <v>43633</v>
      </c>
      <c r="AB680" s="58" t="s">
        <v>43634</v>
      </c>
      <c r="AC680" s="39"/>
      <c r="AD680" s="74"/>
      <c r="AE680" s="63"/>
      <c r="AF680" s="37">
        <v>104639</v>
      </c>
      <c r="AG680" s="37">
        <v>378787</v>
      </c>
      <c r="AH680" s="37">
        <v>100</v>
      </c>
      <c r="AI680" s="37">
        <v>2745</v>
      </c>
      <c r="AJ680" s="43"/>
      <c r="AK680" s="43"/>
      <c r="AL680" s="43"/>
      <c r="AM680" s="43"/>
      <c r="AN680" s="43"/>
    </row>
    <row x14ac:dyDescent="0.25" r="681" customHeight="1" ht="18">
      <c r="A681" s="63" t="s">
        <v>3968</v>
      </c>
      <c r="B681" s="33" t="s">
        <v>44535</v>
      </c>
      <c r="C681" s="13" t="s">
        <v>35</v>
      </c>
      <c r="D681" s="14" t="s">
        <v>235</v>
      </c>
      <c r="E681" s="13" t="s">
        <v>35</v>
      </c>
      <c r="F681" s="14" t="s">
        <v>235</v>
      </c>
      <c r="G681" s="13" t="s">
        <v>35</v>
      </c>
      <c r="H681" s="14" t="s">
        <v>235</v>
      </c>
      <c r="I681" s="136"/>
      <c r="J681" s="135"/>
      <c r="K681" s="67">
        <v>1367439796214395000</v>
      </c>
      <c r="L681" s="65" t="s">
        <v>44536</v>
      </c>
      <c r="M681" s="37">
        <v>759</v>
      </c>
      <c r="N681" s="37">
        <v>202</v>
      </c>
      <c r="O681" s="37">
        <v>0</v>
      </c>
      <c r="P681" s="37">
        <v>0</v>
      </c>
      <c r="Q681" s="37">
        <v>0</v>
      </c>
      <c r="R681" s="63"/>
      <c r="S681" s="74"/>
      <c r="T681" s="74"/>
      <c r="U681" s="63"/>
      <c r="V681" s="63" t="s">
        <v>44537</v>
      </c>
      <c r="W681" s="63"/>
      <c r="X681" s="66" t="s">
        <v>44538</v>
      </c>
      <c r="Y681" s="67">
        <v>1628824092</v>
      </c>
      <c r="Z681" s="63" t="s">
        <v>44539</v>
      </c>
      <c r="AA681" s="63" t="s">
        <v>44540</v>
      </c>
      <c r="AB681" s="58" t="s">
        <v>44541</v>
      </c>
      <c r="AC681" s="63"/>
      <c r="AD681" s="74" t="s">
        <v>49</v>
      </c>
      <c r="AE681" s="63"/>
      <c r="AF681" s="37">
        <v>33875</v>
      </c>
      <c r="AG681" s="37">
        <v>2609912</v>
      </c>
      <c r="AH681" s="37">
        <v>46</v>
      </c>
      <c r="AI681" s="37">
        <v>11</v>
      </c>
      <c r="AJ681" s="43"/>
      <c r="AK681" s="43"/>
      <c r="AL681" s="43"/>
      <c r="AM681" s="43"/>
      <c r="AN681" s="43"/>
    </row>
    <row x14ac:dyDescent="0.25" r="682" customHeight="1" ht="18">
      <c r="A682" s="63" t="s">
        <v>11121</v>
      </c>
      <c r="B682" s="33" t="s">
        <v>44542</v>
      </c>
      <c r="C682" s="13" t="s">
        <v>35</v>
      </c>
      <c r="D682" s="14" t="s">
        <v>235</v>
      </c>
      <c r="E682" s="13" t="s">
        <v>35</v>
      </c>
      <c r="F682" s="14" t="s">
        <v>235</v>
      </c>
      <c r="G682" s="13" t="s">
        <v>35</v>
      </c>
      <c r="H682" s="151" t="s">
        <v>235</v>
      </c>
      <c r="I682" s="136"/>
      <c r="J682" s="135"/>
      <c r="K682" s="67">
        <v>1367457628335595500</v>
      </c>
      <c r="L682" s="65" t="s">
        <v>44543</v>
      </c>
      <c r="M682" s="37">
        <v>0</v>
      </c>
      <c r="N682" s="37">
        <v>0</v>
      </c>
      <c r="O682" s="37">
        <v>0</v>
      </c>
      <c r="P682" s="37">
        <v>0</v>
      </c>
      <c r="Q682" s="37">
        <v>0</v>
      </c>
      <c r="R682" s="63"/>
      <c r="S682" s="74"/>
      <c r="T682" s="74"/>
      <c r="U682" s="63"/>
      <c r="V682" s="39" t="s">
        <v>13733</v>
      </c>
      <c r="W682" s="63"/>
      <c r="X682" s="66" t="s">
        <v>13734</v>
      </c>
      <c r="Y682" s="67">
        <v>1261411927919599600</v>
      </c>
      <c r="Z682" s="39" t="s">
        <v>13735</v>
      </c>
      <c r="AA682" s="63"/>
      <c r="AB682" s="58" t="s">
        <v>13736</v>
      </c>
      <c r="AC682" s="39"/>
      <c r="AD682" s="74"/>
      <c r="AE682" s="63"/>
      <c r="AF682" s="37">
        <v>25869</v>
      </c>
      <c r="AG682" s="37">
        <v>340</v>
      </c>
      <c r="AH682" s="37">
        <v>554</v>
      </c>
      <c r="AI682" s="37">
        <v>27282</v>
      </c>
      <c r="AJ682" s="43"/>
      <c r="AK682" s="43"/>
      <c r="AL682" s="43"/>
      <c r="AM682" s="43"/>
      <c r="AN682" s="43"/>
    </row>
    <row x14ac:dyDescent="0.25" r="683" customHeight="1" ht="18">
      <c r="A683" s="63" t="s">
        <v>94</v>
      </c>
      <c r="B683" s="33" t="s">
        <v>44544</v>
      </c>
      <c r="C683" s="13" t="s">
        <v>35</v>
      </c>
      <c r="D683" s="14" t="s">
        <v>235</v>
      </c>
      <c r="E683" s="13" t="s">
        <v>35</v>
      </c>
      <c r="F683" s="14" t="s">
        <v>235</v>
      </c>
      <c r="G683" s="13" t="s">
        <v>35</v>
      </c>
      <c r="H683" s="14" t="s">
        <v>235</v>
      </c>
      <c r="I683" s="136"/>
      <c r="J683" s="135"/>
      <c r="K683" s="67">
        <v>1367456700958179300</v>
      </c>
      <c r="L683" s="65" t="s">
        <v>44545</v>
      </c>
      <c r="M683" s="37">
        <v>1</v>
      </c>
      <c r="N683" s="37">
        <v>0</v>
      </c>
      <c r="O683" s="37">
        <v>0</v>
      </c>
      <c r="P683" s="37">
        <v>0</v>
      </c>
      <c r="Q683" s="37">
        <v>0</v>
      </c>
      <c r="R683" s="63"/>
      <c r="S683" s="74"/>
      <c r="T683" s="74"/>
      <c r="U683" s="63"/>
      <c r="V683" s="39" t="s">
        <v>44546</v>
      </c>
      <c r="W683" s="63"/>
      <c r="X683" s="66" t="s">
        <v>44547</v>
      </c>
      <c r="Y683" s="67">
        <v>923169645674356700</v>
      </c>
      <c r="Z683" s="39" t="s">
        <v>44548</v>
      </c>
      <c r="AA683" s="63"/>
      <c r="AB683" s="58" t="s">
        <v>44549</v>
      </c>
      <c r="AC683" s="63"/>
      <c r="AD683" s="196" t="s">
        <v>100</v>
      </c>
      <c r="AE683" s="63"/>
      <c r="AF683" s="37">
        <v>31523</v>
      </c>
      <c r="AG683" s="37">
        <v>5225</v>
      </c>
      <c r="AH683" s="37">
        <v>4316</v>
      </c>
      <c r="AI683" s="37">
        <v>39022</v>
      </c>
      <c r="AJ683" s="43"/>
      <c r="AK683" s="43"/>
      <c r="AL683" s="43"/>
      <c r="AM683" s="43"/>
      <c r="AN683" s="43"/>
    </row>
    <row x14ac:dyDescent="0.25" r="684" customHeight="1" ht="18">
      <c r="A684" s="63" t="s">
        <v>379</v>
      </c>
      <c r="B684" s="33" t="s">
        <v>44550</v>
      </c>
      <c r="C684" s="13" t="s">
        <v>44</v>
      </c>
      <c r="D684" s="135"/>
      <c r="E684" s="13" t="s">
        <v>44</v>
      </c>
      <c r="F684" s="135"/>
      <c r="G684" s="13" t="s">
        <v>44</v>
      </c>
      <c r="H684" s="168"/>
      <c r="I684" s="136"/>
      <c r="J684" s="135"/>
      <c r="K684" s="67">
        <v>1367456107153784800</v>
      </c>
      <c r="L684" s="65" t="s">
        <v>44551</v>
      </c>
      <c r="M684" s="37">
        <v>1</v>
      </c>
      <c r="N684" s="37">
        <v>0</v>
      </c>
      <c r="O684" s="37">
        <v>0</v>
      </c>
      <c r="P684" s="37">
        <v>0</v>
      </c>
      <c r="Q684" s="37">
        <v>0</v>
      </c>
      <c r="R684" s="63"/>
      <c r="S684" s="74"/>
      <c r="T684" s="74"/>
      <c r="U684" s="63"/>
      <c r="V684" s="39" t="s">
        <v>44552</v>
      </c>
      <c r="W684" s="63"/>
      <c r="X684" s="66" t="s">
        <v>44553</v>
      </c>
      <c r="Y684" s="67">
        <v>865307401825775600</v>
      </c>
      <c r="Z684" s="63" t="s">
        <v>44554</v>
      </c>
      <c r="AA684" s="63" t="s">
        <v>44555</v>
      </c>
      <c r="AB684" s="58" t="s">
        <v>44556</v>
      </c>
      <c r="AC684" s="63"/>
      <c r="AD684" s="196" t="s">
        <v>100</v>
      </c>
      <c r="AE684" s="63"/>
      <c r="AF684" s="37">
        <v>29058</v>
      </c>
      <c r="AG684" s="37">
        <v>26314</v>
      </c>
      <c r="AH684" s="37">
        <v>41</v>
      </c>
      <c r="AI684" s="37">
        <v>0</v>
      </c>
      <c r="AJ684" s="43"/>
      <c r="AK684" s="43"/>
      <c r="AL684" s="43"/>
      <c r="AM684" s="43"/>
      <c r="AN684" s="43"/>
    </row>
    <row x14ac:dyDescent="0.25" r="685" customHeight="1" ht="18">
      <c r="A685" s="63" t="s">
        <v>101</v>
      </c>
      <c r="B685" s="33" t="s">
        <v>44557</v>
      </c>
      <c r="C685" s="13" t="s">
        <v>44</v>
      </c>
      <c r="D685" s="135"/>
      <c r="E685" s="13" t="s">
        <v>44</v>
      </c>
      <c r="F685" s="135"/>
      <c r="G685" s="13" t="s">
        <v>44</v>
      </c>
      <c r="H685" s="168"/>
      <c r="I685" s="136"/>
      <c r="J685" s="135"/>
      <c r="K685" s="67">
        <v>1367456012345741300</v>
      </c>
      <c r="L685" s="65" t="s">
        <v>44558</v>
      </c>
      <c r="M685" s="37">
        <v>0</v>
      </c>
      <c r="N685" s="37">
        <v>0</v>
      </c>
      <c r="O685" s="37">
        <v>0</v>
      </c>
      <c r="P685" s="37">
        <v>0</v>
      </c>
      <c r="Q685" s="37">
        <v>0</v>
      </c>
      <c r="R685" s="63"/>
      <c r="S685" s="74"/>
      <c r="T685" s="74"/>
      <c r="U685" s="63"/>
      <c r="V685" s="63" t="s">
        <v>44559</v>
      </c>
      <c r="W685" s="63"/>
      <c r="X685" s="66" t="s">
        <v>44560</v>
      </c>
      <c r="Y685" s="67">
        <v>3919063169</v>
      </c>
      <c r="Z685" s="39" t="s">
        <v>44561</v>
      </c>
      <c r="AA685" s="63"/>
      <c r="AB685" s="58" t="s">
        <v>44562</v>
      </c>
      <c r="AC685" s="39"/>
      <c r="AD685" s="74"/>
      <c r="AE685" s="63"/>
      <c r="AF685" s="37">
        <v>3080</v>
      </c>
      <c r="AG685" s="37">
        <v>368</v>
      </c>
      <c r="AH685" s="37">
        <v>103</v>
      </c>
      <c r="AI685" s="37">
        <v>1529</v>
      </c>
      <c r="AJ685" s="43"/>
      <c r="AK685" s="43"/>
      <c r="AL685" s="43"/>
      <c r="AM685" s="43"/>
      <c r="AN685" s="43"/>
    </row>
    <row x14ac:dyDescent="0.25" r="686" customHeight="1" ht="18">
      <c r="A686" s="63" t="s">
        <v>1567</v>
      </c>
      <c r="B686" s="96" t="s">
        <v>44563</v>
      </c>
      <c r="C686" s="13" t="s">
        <v>44</v>
      </c>
      <c r="D686" s="135"/>
      <c r="E686" s="13" t="s">
        <v>44</v>
      </c>
      <c r="F686" s="135"/>
      <c r="G686" s="13" t="s">
        <v>44</v>
      </c>
      <c r="H686" s="168"/>
      <c r="I686" s="136"/>
      <c r="J686" s="135"/>
      <c r="K686" s="67">
        <v>1366794104336765000</v>
      </c>
      <c r="L686" s="65" t="s">
        <v>44564</v>
      </c>
      <c r="M686" s="37">
        <v>1</v>
      </c>
      <c r="N686" s="37">
        <v>0</v>
      </c>
      <c r="O686" s="37">
        <v>0</v>
      </c>
      <c r="P686" s="37">
        <v>0</v>
      </c>
      <c r="Q686" s="37">
        <v>0</v>
      </c>
      <c r="R686" s="63"/>
      <c r="S686" s="74"/>
      <c r="T686" s="74"/>
      <c r="U686" s="63"/>
      <c r="V686" s="39" t="s">
        <v>44565</v>
      </c>
      <c r="W686" s="63"/>
      <c r="X686" s="66" t="s">
        <v>44566</v>
      </c>
      <c r="Y686" s="67">
        <v>1327751178206277600</v>
      </c>
      <c r="Z686" s="63"/>
      <c r="AA686" s="63"/>
      <c r="AB686" s="58" t="s">
        <v>44567</v>
      </c>
      <c r="AC686" s="63"/>
      <c r="AD686" s="74" t="s">
        <v>44568</v>
      </c>
      <c r="AE686" s="63"/>
      <c r="AF686" s="37">
        <v>34</v>
      </c>
      <c r="AG686" s="37">
        <v>10</v>
      </c>
      <c r="AH686" s="37">
        <v>106</v>
      </c>
      <c r="AI686" s="37">
        <v>34</v>
      </c>
      <c r="AJ686" s="43"/>
      <c r="AK686" s="43"/>
      <c r="AL686" s="43"/>
      <c r="AM686" s="43"/>
      <c r="AN686" s="43"/>
    </row>
    <row x14ac:dyDescent="0.25" r="687" customHeight="1" ht="18">
      <c r="A687" s="63" t="s">
        <v>3928</v>
      </c>
      <c r="B687" s="33" t="s">
        <v>44569</v>
      </c>
      <c r="C687" s="13" t="s">
        <v>35</v>
      </c>
      <c r="D687" s="14" t="s">
        <v>235</v>
      </c>
      <c r="E687" s="13" t="s">
        <v>35</v>
      </c>
      <c r="F687" s="14" t="s">
        <v>235</v>
      </c>
      <c r="G687" s="13" t="s">
        <v>35</v>
      </c>
      <c r="H687" s="14" t="s">
        <v>235</v>
      </c>
      <c r="I687" s="136"/>
      <c r="J687" s="135"/>
      <c r="K687" s="67">
        <v>1366793341917143000</v>
      </c>
      <c r="L687" s="65" t="s">
        <v>44570</v>
      </c>
      <c r="M687" s="37">
        <v>2</v>
      </c>
      <c r="N687" s="37">
        <v>0</v>
      </c>
      <c r="O687" s="37">
        <v>0</v>
      </c>
      <c r="P687" s="37">
        <v>0</v>
      </c>
      <c r="Q687" s="37">
        <v>0</v>
      </c>
      <c r="R687" s="63"/>
      <c r="S687" s="74"/>
      <c r="T687" s="74"/>
      <c r="U687" s="63"/>
      <c r="V687" s="39" t="s">
        <v>44571</v>
      </c>
      <c r="W687" s="63"/>
      <c r="X687" s="66" t="s">
        <v>44572</v>
      </c>
      <c r="Y687" s="67">
        <v>822800220669018100</v>
      </c>
      <c r="Z687" s="39" t="s">
        <v>44573</v>
      </c>
      <c r="AA687" s="63"/>
      <c r="AB687" s="58" t="s">
        <v>44574</v>
      </c>
      <c r="AC687" s="63"/>
      <c r="AD687" s="196" t="s">
        <v>100</v>
      </c>
      <c r="AE687" s="63"/>
      <c r="AF687" s="37">
        <v>10100</v>
      </c>
      <c r="AG687" s="37">
        <v>2848</v>
      </c>
      <c r="AH687" s="37">
        <v>4912</v>
      </c>
      <c r="AI687" s="37">
        <v>4666</v>
      </c>
      <c r="AJ687" s="43"/>
      <c r="AK687" s="43"/>
      <c r="AL687" s="43"/>
      <c r="AM687" s="43"/>
      <c r="AN687" s="43"/>
    </row>
    <row x14ac:dyDescent="0.25" r="688" customHeight="1" ht="18">
      <c r="A688" s="63" t="s">
        <v>445</v>
      </c>
      <c r="B688" s="33" t="s">
        <v>44575</v>
      </c>
      <c r="C688" s="13" t="s">
        <v>44</v>
      </c>
      <c r="D688" s="135"/>
      <c r="E688" s="13" t="s">
        <v>44</v>
      </c>
      <c r="F688" s="135"/>
      <c r="G688" s="13" t="s">
        <v>44</v>
      </c>
      <c r="H688" s="168"/>
      <c r="I688" s="136"/>
      <c r="J688" s="135"/>
      <c r="K688" s="67">
        <v>1366788053331804200</v>
      </c>
      <c r="L688" s="65" t="s">
        <v>44576</v>
      </c>
      <c r="M688" s="37">
        <v>1</v>
      </c>
      <c r="N688" s="37">
        <v>0</v>
      </c>
      <c r="O688" s="37">
        <v>0</v>
      </c>
      <c r="P688" s="37">
        <v>0</v>
      </c>
      <c r="Q688" s="37">
        <v>0</v>
      </c>
      <c r="R688" s="63"/>
      <c r="S688" s="74"/>
      <c r="T688" s="74"/>
      <c r="U688" s="63"/>
      <c r="V688" s="39" t="s">
        <v>44577</v>
      </c>
      <c r="W688" s="63"/>
      <c r="X688" s="66" t="s">
        <v>44578</v>
      </c>
      <c r="Y688" s="67">
        <v>1366690896</v>
      </c>
      <c r="Z688" s="63"/>
      <c r="AA688" s="63"/>
      <c r="AB688" s="58" t="s">
        <v>44579</v>
      </c>
      <c r="AC688" s="63"/>
      <c r="AD688" s="74" t="s">
        <v>14731</v>
      </c>
      <c r="AE688" s="63"/>
      <c r="AF688" s="37">
        <v>950</v>
      </c>
      <c r="AG688" s="37">
        <v>395</v>
      </c>
      <c r="AH688" s="37">
        <v>369</v>
      </c>
      <c r="AI688" s="37">
        <v>18449</v>
      </c>
      <c r="AJ688" s="43"/>
      <c r="AK688" s="43"/>
      <c r="AL688" s="43"/>
      <c r="AM688" s="43"/>
      <c r="AN688" s="43"/>
    </row>
    <row x14ac:dyDescent="0.25" r="689" customHeight="1" ht="18">
      <c r="A689" s="63" t="s">
        <v>11216</v>
      </c>
      <c r="B689" s="33" t="s">
        <v>44580</v>
      </c>
      <c r="C689" s="13" t="s">
        <v>44</v>
      </c>
      <c r="D689" s="135"/>
      <c r="E689" s="13" t="s">
        <v>44</v>
      </c>
      <c r="F689" s="135"/>
      <c r="G689" s="13" t="s">
        <v>44</v>
      </c>
      <c r="H689" s="168"/>
      <c r="I689" s="136"/>
      <c r="J689" s="135"/>
      <c r="K689" s="67">
        <v>1366785012872396800</v>
      </c>
      <c r="L689" s="65" t="s">
        <v>44581</v>
      </c>
      <c r="M689" s="37">
        <v>1</v>
      </c>
      <c r="N689" s="37">
        <v>0</v>
      </c>
      <c r="O689" s="37">
        <v>0</v>
      </c>
      <c r="P689" s="37">
        <v>0</v>
      </c>
      <c r="Q689" s="37">
        <v>0</v>
      </c>
      <c r="R689" s="63"/>
      <c r="S689" s="74"/>
      <c r="T689" s="74"/>
      <c r="U689" s="63"/>
      <c r="V689" s="63" t="s">
        <v>44582</v>
      </c>
      <c r="W689" s="63"/>
      <c r="X689" s="66" t="s">
        <v>44583</v>
      </c>
      <c r="Y689" s="67">
        <v>744918097522462700</v>
      </c>
      <c r="Z689" s="39" t="s">
        <v>44584</v>
      </c>
      <c r="AA689" s="63"/>
      <c r="AB689" s="58" t="s">
        <v>44585</v>
      </c>
      <c r="AC689" s="63"/>
      <c r="AD689" s="196" t="s">
        <v>26074</v>
      </c>
      <c r="AE689" s="63"/>
      <c r="AF689" s="37">
        <v>1993</v>
      </c>
      <c r="AG689" s="37">
        <v>1562</v>
      </c>
      <c r="AH689" s="37">
        <v>190</v>
      </c>
      <c r="AI689" s="37">
        <v>1817</v>
      </c>
      <c r="AJ689" s="43"/>
      <c r="AK689" s="43"/>
      <c r="AL689" s="43"/>
      <c r="AM689" s="43"/>
      <c r="AN689" s="43"/>
    </row>
    <row x14ac:dyDescent="0.25" r="690" customHeight="1" ht="18">
      <c r="A690" s="63" t="s">
        <v>1611</v>
      </c>
      <c r="B690" s="33" t="s">
        <v>44586</v>
      </c>
      <c r="C690" s="13" t="s">
        <v>44</v>
      </c>
      <c r="D690" s="135"/>
      <c r="E690" s="13" t="s">
        <v>44</v>
      </c>
      <c r="F690" s="135"/>
      <c r="G690" s="13" t="s">
        <v>44</v>
      </c>
      <c r="H690" s="168"/>
      <c r="I690" s="136"/>
      <c r="J690" s="135"/>
      <c r="K690" s="67">
        <v>1366783136735129600</v>
      </c>
      <c r="L690" s="65" t="s">
        <v>44587</v>
      </c>
      <c r="M690" s="37">
        <v>3</v>
      </c>
      <c r="N690" s="37">
        <v>0</v>
      </c>
      <c r="O690" s="37">
        <v>0</v>
      </c>
      <c r="P690" s="37">
        <v>0</v>
      </c>
      <c r="Q690" s="37">
        <v>0</v>
      </c>
      <c r="R690" s="63"/>
      <c r="S690" s="74"/>
      <c r="T690" s="74"/>
      <c r="U690" s="63"/>
      <c r="V690" s="39" t="s">
        <v>44588</v>
      </c>
      <c r="W690" s="63"/>
      <c r="X690" s="66" t="s">
        <v>44589</v>
      </c>
      <c r="Y690" s="67">
        <v>574719818</v>
      </c>
      <c r="Z690" s="63" t="s">
        <v>44590</v>
      </c>
      <c r="AA690" s="63" t="s">
        <v>44591</v>
      </c>
      <c r="AB690" s="58" t="s">
        <v>44592</v>
      </c>
      <c r="AC690" s="63"/>
      <c r="AD690" s="74" t="s">
        <v>44593</v>
      </c>
      <c r="AE690" s="63"/>
      <c r="AF690" s="37">
        <v>17584</v>
      </c>
      <c r="AG690" s="37">
        <v>4468</v>
      </c>
      <c r="AH690" s="37">
        <v>3373</v>
      </c>
      <c r="AI690" s="37">
        <v>148602</v>
      </c>
      <c r="AJ690" s="43"/>
      <c r="AK690" s="43"/>
      <c r="AL690" s="43"/>
      <c r="AM690" s="43"/>
      <c r="AN690" s="43"/>
    </row>
    <row x14ac:dyDescent="0.25" r="691" customHeight="1" ht="18">
      <c r="A691" s="63" t="s">
        <v>31160</v>
      </c>
      <c r="B691" s="33" t="s">
        <v>44594</v>
      </c>
      <c r="C691" s="13" t="s">
        <v>44</v>
      </c>
      <c r="D691" s="135"/>
      <c r="E691" s="13" t="s">
        <v>44</v>
      </c>
      <c r="F691" s="135"/>
      <c r="G691" s="13" t="s">
        <v>44</v>
      </c>
      <c r="H691" s="168"/>
      <c r="I691" s="136"/>
      <c r="J691" s="135"/>
      <c r="K691" s="67">
        <v>1366782909311516700</v>
      </c>
      <c r="L691" s="65" t="s">
        <v>44595</v>
      </c>
      <c r="M691" s="37">
        <v>2</v>
      </c>
      <c r="N691" s="37">
        <v>0</v>
      </c>
      <c r="O691" s="37">
        <v>0</v>
      </c>
      <c r="P691" s="37">
        <v>0</v>
      </c>
      <c r="Q691" s="37">
        <v>0</v>
      </c>
      <c r="R691" s="63"/>
      <c r="S691" s="74"/>
      <c r="T691" s="74"/>
      <c r="U691" s="63"/>
      <c r="V691" s="39" t="s">
        <v>44588</v>
      </c>
      <c r="W691" s="63"/>
      <c r="X691" s="66" t="s">
        <v>44589</v>
      </c>
      <c r="Y691" s="67">
        <v>574719818</v>
      </c>
      <c r="Z691" s="63" t="s">
        <v>44590</v>
      </c>
      <c r="AA691" s="63" t="s">
        <v>44591</v>
      </c>
      <c r="AB691" s="58" t="s">
        <v>44592</v>
      </c>
      <c r="AC691" s="63"/>
      <c r="AD691" s="74" t="s">
        <v>44593</v>
      </c>
      <c r="AE691" s="63"/>
      <c r="AF691" s="37">
        <v>17584</v>
      </c>
      <c r="AG691" s="37">
        <v>4468</v>
      </c>
      <c r="AH691" s="37">
        <v>3373</v>
      </c>
      <c r="AI691" s="37">
        <v>148602</v>
      </c>
      <c r="AJ691" s="43"/>
      <c r="AK691" s="43"/>
      <c r="AL691" s="43"/>
      <c r="AM691" s="43"/>
      <c r="AN691" s="43"/>
    </row>
    <row x14ac:dyDescent="0.25" r="692" customHeight="1" ht="18">
      <c r="A692" s="63" t="s">
        <v>25369</v>
      </c>
      <c r="B692" s="33" t="s">
        <v>44596</v>
      </c>
      <c r="C692" s="13" t="s">
        <v>44</v>
      </c>
      <c r="D692" s="135"/>
      <c r="E692" s="13" t="s">
        <v>44</v>
      </c>
      <c r="F692" s="135"/>
      <c r="G692" s="13" t="s">
        <v>44</v>
      </c>
      <c r="H692" s="168"/>
      <c r="I692" s="136"/>
      <c r="J692" s="135"/>
      <c r="K692" s="67">
        <v>1366782464979566600</v>
      </c>
      <c r="L692" s="65" t="s">
        <v>44597</v>
      </c>
      <c r="M692" s="37">
        <v>1</v>
      </c>
      <c r="N692" s="37">
        <v>0</v>
      </c>
      <c r="O692" s="37">
        <v>0</v>
      </c>
      <c r="P692" s="37">
        <v>0</v>
      </c>
      <c r="Q692" s="37">
        <v>0</v>
      </c>
      <c r="R692" s="63"/>
      <c r="S692" s="74"/>
      <c r="T692" s="74"/>
      <c r="U692" s="63"/>
      <c r="V692" s="63" t="s">
        <v>1700</v>
      </c>
      <c r="W692" s="63"/>
      <c r="X692" s="66" t="s">
        <v>1700</v>
      </c>
      <c r="Y692" s="67">
        <v>508213898</v>
      </c>
      <c r="Z692" s="63" t="s">
        <v>1701</v>
      </c>
      <c r="AA692" s="63" t="s">
        <v>1702</v>
      </c>
      <c r="AB692" s="58" t="s">
        <v>1703</v>
      </c>
      <c r="AC692" s="63"/>
      <c r="AD692" s="196" t="s">
        <v>1704</v>
      </c>
      <c r="AE692" s="63"/>
      <c r="AF692" s="37">
        <v>54685</v>
      </c>
      <c r="AG692" s="37">
        <v>1112</v>
      </c>
      <c r="AH692" s="37">
        <v>0</v>
      </c>
      <c r="AI692" s="37">
        <v>3</v>
      </c>
      <c r="AJ692" s="43"/>
      <c r="AK692" s="43"/>
      <c r="AL692" s="43"/>
      <c r="AM692" s="43"/>
      <c r="AN692" s="43"/>
    </row>
    <row x14ac:dyDescent="0.25" r="693" customHeight="1" ht="18">
      <c r="A693" s="63" t="s">
        <v>1687</v>
      </c>
      <c r="B693" s="187" t="s">
        <v>44598</v>
      </c>
      <c r="C693" s="13" t="s">
        <v>44</v>
      </c>
      <c r="D693" s="135"/>
      <c r="E693" s="13" t="s">
        <v>44</v>
      </c>
      <c r="F693" s="135"/>
      <c r="G693" s="13" t="s">
        <v>44</v>
      </c>
      <c r="H693" s="135"/>
      <c r="I693" s="136"/>
      <c r="J693" s="135"/>
      <c r="K693" s="67">
        <v>1366776832817791000</v>
      </c>
      <c r="L693" s="65" t="s">
        <v>44599</v>
      </c>
      <c r="M693" s="37">
        <v>2</v>
      </c>
      <c r="N693" s="37">
        <v>1</v>
      </c>
      <c r="O693" s="37">
        <v>0</v>
      </c>
      <c r="P693" s="37">
        <v>0</v>
      </c>
      <c r="Q693" s="37">
        <v>0</v>
      </c>
      <c r="R693" s="63"/>
      <c r="S693" s="74"/>
      <c r="T693" s="74"/>
      <c r="U693" s="63"/>
      <c r="V693" s="39" t="s">
        <v>44600</v>
      </c>
      <c r="W693" s="63"/>
      <c r="X693" s="66" t="s">
        <v>44601</v>
      </c>
      <c r="Y693" s="67">
        <v>1362348896819765200</v>
      </c>
      <c r="Z693" s="39" t="s">
        <v>44602</v>
      </c>
      <c r="AA693" s="63"/>
      <c r="AB693" s="58" t="s">
        <v>44603</v>
      </c>
      <c r="AC693" s="39"/>
      <c r="AD693" s="74"/>
      <c r="AE693" s="63"/>
      <c r="AF693" s="37">
        <v>1104</v>
      </c>
      <c r="AG693" s="37">
        <v>80</v>
      </c>
      <c r="AH693" s="37">
        <v>147</v>
      </c>
      <c r="AI693" s="37">
        <v>2856</v>
      </c>
      <c r="AJ693" s="43"/>
      <c r="AK693" s="43"/>
      <c r="AL693" s="43"/>
      <c r="AM693" s="43"/>
      <c r="AN693" s="43"/>
    </row>
    <row x14ac:dyDescent="0.25" r="694" customHeight="1" ht="18">
      <c r="A694" s="63" t="s">
        <v>11252</v>
      </c>
      <c r="B694" s="33" t="s">
        <v>44604</v>
      </c>
      <c r="C694" s="13" t="s">
        <v>35</v>
      </c>
      <c r="D694" s="14" t="s">
        <v>1295</v>
      </c>
      <c r="E694" s="13" t="s">
        <v>35</v>
      </c>
      <c r="F694" s="14" t="s">
        <v>1295</v>
      </c>
      <c r="G694" s="13" t="s">
        <v>35</v>
      </c>
      <c r="H694" s="14" t="s">
        <v>1295</v>
      </c>
      <c r="I694" s="136"/>
      <c r="J694" s="135"/>
      <c r="K694" s="67">
        <v>1366776538780348400</v>
      </c>
      <c r="L694" s="65" t="s">
        <v>44605</v>
      </c>
      <c r="M694" s="37">
        <v>8</v>
      </c>
      <c r="N694" s="37">
        <v>1</v>
      </c>
      <c r="O694" s="37">
        <v>0</v>
      </c>
      <c r="P694" s="37">
        <v>0</v>
      </c>
      <c r="Q694" s="37">
        <v>0</v>
      </c>
      <c r="R694" s="63"/>
      <c r="S694" s="74"/>
      <c r="T694" s="74"/>
      <c r="U694" s="63"/>
      <c r="V694" s="39" t="s">
        <v>44606</v>
      </c>
      <c r="W694" s="63"/>
      <c r="X694" s="66" t="s">
        <v>44607</v>
      </c>
      <c r="Y694" s="67">
        <v>149237391</v>
      </c>
      <c r="Z694" s="63"/>
      <c r="AA694" s="63"/>
      <c r="AB694" s="58" t="s">
        <v>44608</v>
      </c>
      <c r="AC694" s="39"/>
      <c r="AD694" s="74"/>
      <c r="AE694" s="63"/>
      <c r="AF694" s="37">
        <v>5114</v>
      </c>
      <c r="AG694" s="37">
        <v>4080</v>
      </c>
      <c r="AH694" s="37">
        <v>4262</v>
      </c>
      <c r="AI694" s="37">
        <v>10598</v>
      </c>
      <c r="AJ694" s="43"/>
      <c r="AK694" s="43"/>
      <c r="AL694" s="43"/>
      <c r="AM694" s="43"/>
      <c r="AN694" s="43"/>
    </row>
    <row x14ac:dyDescent="0.25" r="695" customHeight="1" ht="18">
      <c r="A695" s="63" t="s">
        <v>1719</v>
      </c>
      <c r="B695" s="33" t="s">
        <v>44609</v>
      </c>
      <c r="C695" s="13" t="s">
        <v>44</v>
      </c>
      <c r="D695" s="135"/>
      <c r="E695" s="13" t="s">
        <v>44</v>
      </c>
      <c r="F695" s="135"/>
      <c r="G695" s="13" t="s">
        <v>44</v>
      </c>
      <c r="H695" s="168"/>
      <c r="I695" s="136"/>
      <c r="J695" s="135"/>
      <c r="K695" s="67">
        <v>1366768653098696700</v>
      </c>
      <c r="L695" s="65" t="s">
        <v>44610</v>
      </c>
      <c r="M695" s="37">
        <v>4</v>
      </c>
      <c r="N695" s="37">
        <v>0</v>
      </c>
      <c r="O695" s="37">
        <v>0</v>
      </c>
      <c r="P695" s="37">
        <v>0</v>
      </c>
      <c r="Q695" s="37">
        <v>0</v>
      </c>
      <c r="R695" s="63"/>
      <c r="S695" s="74"/>
      <c r="T695" s="74"/>
      <c r="U695" s="63"/>
      <c r="V695" s="39" t="s">
        <v>44611</v>
      </c>
      <c r="W695" s="63"/>
      <c r="X695" s="66" t="s">
        <v>44612</v>
      </c>
      <c r="Y695" s="67">
        <v>3252690269</v>
      </c>
      <c r="Z695" s="39" t="s">
        <v>44613</v>
      </c>
      <c r="AA695" s="63"/>
      <c r="AB695" s="58" t="s">
        <v>44614</v>
      </c>
      <c r="AC695" s="39"/>
      <c r="AD695" s="74"/>
      <c r="AE695" s="63"/>
      <c r="AF695" s="37">
        <v>32863</v>
      </c>
      <c r="AG695" s="37">
        <v>560</v>
      </c>
      <c r="AH695" s="37">
        <v>375</v>
      </c>
      <c r="AI695" s="37">
        <v>26482</v>
      </c>
      <c r="AJ695" s="43"/>
      <c r="AK695" s="43"/>
      <c r="AL695" s="43"/>
      <c r="AM695" s="43"/>
      <c r="AN695" s="43"/>
    </row>
    <row x14ac:dyDescent="0.25" r="696" customHeight="1" ht="18">
      <c r="A696" s="63" t="s">
        <v>4971</v>
      </c>
      <c r="B696" s="33" t="s">
        <v>44615</v>
      </c>
      <c r="C696" s="13" t="s">
        <v>44</v>
      </c>
      <c r="D696" s="135"/>
      <c r="E696" s="13" t="s">
        <v>44</v>
      </c>
      <c r="F696" s="135"/>
      <c r="G696" s="13" t="s">
        <v>44</v>
      </c>
      <c r="H696" s="168"/>
      <c r="I696" s="136"/>
      <c r="J696" s="135"/>
      <c r="K696" s="67">
        <v>1366763837958086700</v>
      </c>
      <c r="L696" s="65" t="s">
        <v>44616</v>
      </c>
      <c r="M696" s="37">
        <v>16</v>
      </c>
      <c r="N696" s="37">
        <v>0</v>
      </c>
      <c r="O696" s="37">
        <v>0</v>
      </c>
      <c r="P696" s="37">
        <v>0</v>
      </c>
      <c r="Q696" s="37">
        <v>0</v>
      </c>
      <c r="R696" s="63"/>
      <c r="S696" s="74"/>
      <c r="T696" s="74"/>
      <c r="U696" s="63"/>
      <c r="V696" s="39" t="s">
        <v>44617</v>
      </c>
      <c r="W696" s="63"/>
      <c r="X696" s="66" t="s">
        <v>44618</v>
      </c>
      <c r="Y696" s="67">
        <v>898164414276395000</v>
      </c>
      <c r="Z696" s="39" t="s">
        <v>44619</v>
      </c>
      <c r="AA696" s="63"/>
      <c r="AB696" s="58" t="s">
        <v>44620</v>
      </c>
      <c r="AC696" s="63"/>
      <c r="AD696" s="74">
        <v>44</v>
      </c>
      <c r="AE696" s="63"/>
      <c r="AF696" s="37">
        <v>6894</v>
      </c>
      <c r="AG696" s="37">
        <v>1174</v>
      </c>
      <c r="AH696" s="37">
        <v>703</v>
      </c>
      <c r="AI696" s="37">
        <v>18255</v>
      </c>
      <c r="AJ696" s="43"/>
      <c r="AK696" s="43"/>
      <c r="AL696" s="43"/>
      <c r="AM696" s="43"/>
      <c r="AN696" s="43"/>
    </row>
    <row x14ac:dyDescent="0.25" r="697" customHeight="1" ht="18">
      <c r="A697" s="63" t="s">
        <v>9172</v>
      </c>
      <c r="B697" s="33" t="s">
        <v>44621</v>
      </c>
      <c r="C697" s="13" t="s">
        <v>44</v>
      </c>
      <c r="D697" s="135"/>
      <c r="E697" s="13" t="s">
        <v>44</v>
      </c>
      <c r="F697" s="135"/>
      <c r="G697" s="13" t="s">
        <v>44</v>
      </c>
      <c r="H697" s="168"/>
      <c r="I697" s="136"/>
      <c r="J697" s="135"/>
      <c r="K697" s="67">
        <v>1366763620370182100</v>
      </c>
      <c r="L697" s="65" t="s">
        <v>44622</v>
      </c>
      <c r="M697" s="37">
        <v>0</v>
      </c>
      <c r="N697" s="37">
        <v>0</v>
      </c>
      <c r="O697" s="37">
        <v>0</v>
      </c>
      <c r="P697" s="37">
        <v>0</v>
      </c>
      <c r="Q697" s="37">
        <v>0</v>
      </c>
      <c r="R697" s="63"/>
      <c r="S697" s="74"/>
      <c r="T697" s="74"/>
      <c r="U697" s="63"/>
      <c r="V697" s="39" t="s">
        <v>44623</v>
      </c>
      <c r="W697" s="63"/>
      <c r="X697" s="66" t="s">
        <v>44624</v>
      </c>
      <c r="Y697" s="67">
        <v>1361458630944555000</v>
      </c>
      <c r="Z697" s="39" t="s">
        <v>44625</v>
      </c>
      <c r="AA697" s="63"/>
      <c r="AB697" s="58" t="s">
        <v>44626</v>
      </c>
      <c r="AC697" s="39"/>
      <c r="AD697" s="74"/>
      <c r="AE697" s="63"/>
      <c r="AF697" s="37">
        <v>205</v>
      </c>
      <c r="AG697" s="37">
        <v>1576</v>
      </c>
      <c r="AH697" s="37">
        <v>2116</v>
      </c>
      <c r="AI697" s="37">
        <v>217</v>
      </c>
      <c r="AJ697" s="43"/>
      <c r="AK697" s="43"/>
      <c r="AL697" s="43"/>
      <c r="AM697" s="43"/>
      <c r="AN697" s="43"/>
    </row>
    <row x14ac:dyDescent="0.25" r="698" customHeight="1" ht="18">
      <c r="A698" s="63" t="s">
        <v>1215</v>
      </c>
      <c r="B698" s="33" t="s">
        <v>44627</v>
      </c>
      <c r="C698" s="13" t="s">
        <v>44</v>
      </c>
      <c r="D698" s="135"/>
      <c r="E698" s="13" t="s">
        <v>44</v>
      </c>
      <c r="F698" s="135"/>
      <c r="G698" s="13" t="s">
        <v>44</v>
      </c>
      <c r="H698" s="168"/>
      <c r="I698" s="136"/>
      <c r="J698" s="135"/>
      <c r="K698" s="67">
        <v>1366758976675807200</v>
      </c>
      <c r="L698" s="65" t="s">
        <v>44628</v>
      </c>
      <c r="M698" s="37">
        <v>9</v>
      </c>
      <c r="N698" s="37">
        <v>4</v>
      </c>
      <c r="O698" s="37">
        <v>0</v>
      </c>
      <c r="P698" s="37">
        <v>0</v>
      </c>
      <c r="Q698" s="37">
        <v>0</v>
      </c>
      <c r="R698" s="63"/>
      <c r="S698" s="74"/>
      <c r="T698" s="74"/>
      <c r="U698" s="63"/>
      <c r="V698" s="39" t="s">
        <v>2818</v>
      </c>
      <c r="W698" s="63"/>
      <c r="X698" s="66" t="s">
        <v>2819</v>
      </c>
      <c r="Y698" s="67">
        <v>97877232</v>
      </c>
      <c r="Z698" s="63" t="s">
        <v>2820</v>
      </c>
      <c r="AA698" s="63" t="s">
        <v>2821</v>
      </c>
      <c r="AB698" s="58" t="s">
        <v>2822</v>
      </c>
      <c r="AC698" s="39"/>
      <c r="AD698" s="74"/>
      <c r="AE698" s="63"/>
      <c r="AF698" s="37">
        <v>411599</v>
      </c>
      <c r="AG698" s="37">
        <v>653834</v>
      </c>
      <c r="AH698" s="37">
        <v>76</v>
      </c>
      <c r="AI698" s="37">
        <v>96</v>
      </c>
      <c r="AJ698" s="43"/>
      <c r="AK698" s="43"/>
      <c r="AL698" s="43"/>
      <c r="AM698" s="43"/>
      <c r="AN698" s="43"/>
    </row>
    <row x14ac:dyDescent="0.25" r="699" customHeight="1" ht="18">
      <c r="A699" s="63" t="s">
        <v>10424</v>
      </c>
      <c r="B699" s="33" t="s">
        <v>44629</v>
      </c>
      <c r="C699" s="13" t="s">
        <v>35</v>
      </c>
      <c r="D699" s="14" t="s">
        <v>235</v>
      </c>
      <c r="E699" s="13" t="s">
        <v>35</v>
      </c>
      <c r="F699" s="14" t="s">
        <v>235</v>
      </c>
      <c r="G699" s="13" t="s">
        <v>35</v>
      </c>
      <c r="H699" s="14" t="s">
        <v>235</v>
      </c>
      <c r="I699" s="136"/>
      <c r="J699" s="135"/>
      <c r="K699" s="67">
        <v>1366758067539501000</v>
      </c>
      <c r="L699" s="65" t="s">
        <v>44630</v>
      </c>
      <c r="M699" s="37">
        <v>0</v>
      </c>
      <c r="N699" s="37">
        <v>0</v>
      </c>
      <c r="O699" s="37">
        <v>0</v>
      </c>
      <c r="P699" s="37">
        <v>0</v>
      </c>
      <c r="Q699" s="37">
        <v>0</v>
      </c>
      <c r="R699" s="63"/>
      <c r="S699" s="74"/>
      <c r="T699" s="74"/>
      <c r="U699" s="63"/>
      <c r="V699" s="39" t="s">
        <v>44631</v>
      </c>
      <c r="W699" s="63"/>
      <c r="X699" s="66" t="s">
        <v>44632</v>
      </c>
      <c r="Y699" s="67">
        <v>1008886285275205600</v>
      </c>
      <c r="Z699" s="39" t="s">
        <v>44633</v>
      </c>
      <c r="AA699" s="63"/>
      <c r="AB699" s="58" t="s">
        <v>44634</v>
      </c>
      <c r="AC699" s="39"/>
      <c r="AD699" s="74"/>
      <c r="AE699" s="63"/>
      <c r="AF699" s="37">
        <v>5666</v>
      </c>
      <c r="AG699" s="37">
        <v>121</v>
      </c>
      <c r="AH699" s="37">
        <v>940</v>
      </c>
      <c r="AI699" s="37">
        <v>7129</v>
      </c>
      <c r="AJ699" s="43"/>
      <c r="AK699" s="43"/>
      <c r="AL699" s="43"/>
      <c r="AM699" s="43"/>
      <c r="AN699" s="43"/>
    </row>
    <row x14ac:dyDescent="0.25" r="700" customHeight="1" ht="18">
      <c r="A700" s="63" t="s">
        <v>44635</v>
      </c>
      <c r="B700" s="33" t="s">
        <v>44636</v>
      </c>
      <c r="C700" s="13" t="s">
        <v>44</v>
      </c>
      <c r="D700" s="135"/>
      <c r="E700" s="13" t="s">
        <v>44</v>
      </c>
      <c r="F700" s="135"/>
      <c r="G700" s="13" t="s">
        <v>44</v>
      </c>
      <c r="H700" s="168"/>
      <c r="I700" s="136"/>
      <c r="J700" s="135"/>
      <c r="K700" s="67">
        <v>1366751420565885000</v>
      </c>
      <c r="L700" s="65" t="s">
        <v>44637</v>
      </c>
      <c r="M700" s="37">
        <v>7</v>
      </c>
      <c r="N700" s="37">
        <v>3</v>
      </c>
      <c r="O700" s="37">
        <v>0</v>
      </c>
      <c r="P700" s="37">
        <v>0</v>
      </c>
      <c r="Q700" s="37">
        <v>0</v>
      </c>
      <c r="R700" s="63"/>
      <c r="S700" s="74"/>
      <c r="T700" s="74"/>
      <c r="U700" s="63"/>
      <c r="V700" s="39" t="s">
        <v>44638</v>
      </c>
      <c r="W700" s="63"/>
      <c r="X700" s="66" t="s">
        <v>44639</v>
      </c>
      <c r="Y700" s="67">
        <v>2975278482</v>
      </c>
      <c r="Z700" s="63"/>
      <c r="AA700" s="63"/>
      <c r="AB700" s="58" t="s">
        <v>44640</v>
      </c>
      <c r="AC700" s="39"/>
      <c r="AD700" s="74"/>
      <c r="AE700" s="63"/>
      <c r="AF700" s="37">
        <v>242</v>
      </c>
      <c r="AG700" s="37">
        <v>260</v>
      </c>
      <c r="AH700" s="37">
        <v>430</v>
      </c>
      <c r="AI700" s="37">
        <v>373</v>
      </c>
      <c r="AJ700" s="43"/>
      <c r="AK700" s="43"/>
      <c r="AL700" s="43"/>
      <c r="AM700" s="43"/>
      <c r="AN700" s="43"/>
    </row>
    <row x14ac:dyDescent="0.25" r="701" customHeight="1" ht="18">
      <c r="A701" s="63" t="s">
        <v>2879</v>
      </c>
      <c r="B701" s="33" t="s">
        <v>44641</v>
      </c>
      <c r="C701" s="13" t="s">
        <v>44</v>
      </c>
      <c r="D701" s="135"/>
      <c r="E701" s="13" t="s">
        <v>44</v>
      </c>
      <c r="F701" s="135"/>
      <c r="G701" s="13" t="s">
        <v>44</v>
      </c>
      <c r="H701" s="168"/>
      <c r="I701" s="136"/>
      <c r="J701" s="135"/>
      <c r="K701" s="67">
        <v>1366750768980775000</v>
      </c>
      <c r="L701" s="65" t="s">
        <v>44642</v>
      </c>
      <c r="M701" s="37">
        <v>2</v>
      </c>
      <c r="N701" s="37">
        <v>0</v>
      </c>
      <c r="O701" s="37">
        <v>0</v>
      </c>
      <c r="P701" s="37">
        <v>0</v>
      </c>
      <c r="Q701" s="37">
        <v>0</v>
      </c>
      <c r="R701" s="63"/>
      <c r="S701" s="74"/>
      <c r="T701" s="74"/>
      <c r="U701" s="63"/>
      <c r="V701" s="63" t="s">
        <v>44643</v>
      </c>
      <c r="W701" s="63"/>
      <c r="X701" s="66" t="s">
        <v>44644</v>
      </c>
      <c r="Y701" s="67">
        <v>2258126690</v>
      </c>
      <c r="Z701" s="63" t="s">
        <v>44645</v>
      </c>
      <c r="AA701" s="63" t="s">
        <v>44646</v>
      </c>
      <c r="AB701" s="58" t="s">
        <v>44647</v>
      </c>
      <c r="AC701" s="39"/>
      <c r="AD701" s="74"/>
      <c r="AE701" s="63"/>
      <c r="AF701" s="37">
        <v>10029</v>
      </c>
      <c r="AG701" s="37">
        <v>7364</v>
      </c>
      <c r="AH701" s="37">
        <v>6607</v>
      </c>
      <c r="AI701" s="37">
        <v>12494</v>
      </c>
      <c r="AJ701" s="43"/>
      <c r="AK701" s="43"/>
      <c r="AL701" s="43"/>
      <c r="AM701" s="43"/>
      <c r="AN701" s="43"/>
    </row>
    <row x14ac:dyDescent="0.25" r="702" customHeight="1" ht="18">
      <c r="A702" s="63" t="s">
        <v>1850</v>
      </c>
      <c r="B702" s="33" t="s">
        <v>44648</v>
      </c>
      <c r="C702" s="13" t="s">
        <v>44</v>
      </c>
      <c r="D702" s="135"/>
      <c r="E702" s="13" t="s">
        <v>44</v>
      </c>
      <c r="F702" s="135"/>
      <c r="G702" s="13" t="s">
        <v>44</v>
      </c>
      <c r="H702" s="168"/>
      <c r="I702" s="136"/>
      <c r="J702" s="135"/>
      <c r="K702" s="67">
        <v>1366749736175337500</v>
      </c>
      <c r="L702" s="65" t="s">
        <v>44649</v>
      </c>
      <c r="M702" s="37">
        <v>0</v>
      </c>
      <c r="N702" s="37">
        <v>0</v>
      </c>
      <c r="O702" s="37">
        <v>0</v>
      </c>
      <c r="P702" s="37">
        <v>0</v>
      </c>
      <c r="Q702" s="37">
        <v>0</v>
      </c>
      <c r="R702" s="63"/>
      <c r="S702" s="74"/>
      <c r="T702" s="74"/>
      <c r="U702" s="63"/>
      <c r="V702" s="63" t="s">
        <v>44650</v>
      </c>
      <c r="W702" s="63"/>
      <c r="X702" s="66" t="s">
        <v>44651</v>
      </c>
      <c r="Y702" s="67">
        <v>1176825512</v>
      </c>
      <c r="Z702" s="63"/>
      <c r="AA702" s="63"/>
      <c r="AB702" s="58" t="s">
        <v>44652</v>
      </c>
      <c r="AC702" s="39"/>
      <c r="AD702" s="74"/>
      <c r="AE702" s="63"/>
      <c r="AF702" s="37">
        <v>82024</v>
      </c>
      <c r="AG702" s="37">
        <v>86</v>
      </c>
      <c r="AH702" s="37">
        <v>449</v>
      </c>
      <c r="AI702" s="37">
        <v>50244</v>
      </c>
      <c r="AJ702" s="43"/>
      <c r="AK702" s="43"/>
      <c r="AL702" s="43"/>
      <c r="AM702" s="43"/>
      <c r="AN702" s="43"/>
    </row>
    <row x14ac:dyDescent="0.25" r="703" customHeight="1" ht="18">
      <c r="A703" s="63" t="s">
        <v>44653</v>
      </c>
      <c r="B703" s="33" t="s">
        <v>44654</v>
      </c>
      <c r="C703" s="13" t="s">
        <v>44</v>
      </c>
      <c r="D703" s="135"/>
      <c r="E703" s="13" t="s">
        <v>44</v>
      </c>
      <c r="F703" s="135"/>
      <c r="G703" s="13" t="s">
        <v>44</v>
      </c>
      <c r="H703" s="168"/>
      <c r="I703" s="136"/>
      <c r="J703" s="135"/>
      <c r="K703" s="67">
        <v>1366746835331735600</v>
      </c>
      <c r="L703" s="65" t="s">
        <v>44655</v>
      </c>
      <c r="M703" s="37">
        <v>2</v>
      </c>
      <c r="N703" s="37">
        <v>0</v>
      </c>
      <c r="O703" s="37">
        <v>0</v>
      </c>
      <c r="P703" s="37">
        <v>0</v>
      </c>
      <c r="Q703" s="37">
        <v>0</v>
      </c>
      <c r="R703" s="63"/>
      <c r="S703" s="74"/>
      <c r="T703" s="74"/>
      <c r="U703" s="63"/>
      <c r="V703" s="39" t="s">
        <v>44656</v>
      </c>
      <c r="W703" s="63"/>
      <c r="X703" s="66" t="s">
        <v>44657</v>
      </c>
      <c r="Y703" s="67">
        <v>1132645736234065900</v>
      </c>
      <c r="Z703" s="39" t="s">
        <v>44658</v>
      </c>
      <c r="AA703" s="63"/>
      <c r="AB703" s="58" t="s">
        <v>44659</v>
      </c>
      <c r="AC703" s="63"/>
      <c r="AD703" s="196" t="s">
        <v>44660</v>
      </c>
      <c r="AE703" s="63"/>
      <c r="AF703" s="37">
        <v>44891</v>
      </c>
      <c r="AG703" s="37">
        <v>1852</v>
      </c>
      <c r="AH703" s="37">
        <v>5000</v>
      </c>
      <c r="AI703" s="37">
        <v>129912</v>
      </c>
      <c r="AJ703" s="43"/>
      <c r="AK703" s="43"/>
      <c r="AL703" s="43"/>
      <c r="AM703" s="43"/>
      <c r="AN703" s="43"/>
    </row>
    <row x14ac:dyDescent="0.25" r="704" customHeight="1" ht="18">
      <c r="A704" s="63" t="s">
        <v>4578</v>
      </c>
      <c r="B704" s="33" t="s">
        <v>44661</v>
      </c>
      <c r="C704" s="13" t="s">
        <v>44</v>
      </c>
      <c r="D704" s="135"/>
      <c r="E704" s="13" t="s">
        <v>44</v>
      </c>
      <c r="F704" s="135"/>
      <c r="G704" s="13" t="s">
        <v>44</v>
      </c>
      <c r="H704" s="168"/>
      <c r="I704" s="136"/>
      <c r="J704" s="135"/>
      <c r="K704" s="67">
        <v>1366746329553248300</v>
      </c>
      <c r="L704" s="65" t="s">
        <v>44662</v>
      </c>
      <c r="M704" s="37">
        <v>1</v>
      </c>
      <c r="N704" s="37">
        <v>2</v>
      </c>
      <c r="O704" s="37">
        <v>0</v>
      </c>
      <c r="P704" s="37">
        <v>0</v>
      </c>
      <c r="Q704" s="37">
        <v>0</v>
      </c>
      <c r="R704" s="63"/>
      <c r="S704" s="74"/>
      <c r="T704" s="74"/>
      <c r="U704" s="63"/>
      <c r="V704" s="39" t="s">
        <v>44663</v>
      </c>
      <c r="W704" s="63"/>
      <c r="X704" s="66" t="s">
        <v>44664</v>
      </c>
      <c r="Y704" s="67">
        <v>1355554148087951400</v>
      </c>
      <c r="Z704" s="63" t="s">
        <v>44665</v>
      </c>
      <c r="AA704" s="63" t="s">
        <v>44666</v>
      </c>
      <c r="AB704" s="58" t="s">
        <v>35899</v>
      </c>
      <c r="AC704" s="63"/>
      <c r="AD704" s="74" t="s">
        <v>44667</v>
      </c>
      <c r="AE704" s="63"/>
      <c r="AF704" s="37">
        <v>474</v>
      </c>
      <c r="AG704" s="37">
        <v>127</v>
      </c>
      <c r="AH704" s="37">
        <v>146</v>
      </c>
      <c r="AI704" s="37">
        <v>223</v>
      </c>
      <c r="AJ704" s="43"/>
      <c r="AK704" s="43"/>
      <c r="AL704" s="43"/>
      <c r="AM704" s="43"/>
      <c r="AN704" s="43"/>
    </row>
    <row x14ac:dyDescent="0.25" r="705" customHeight="1" ht="18">
      <c r="A705" s="63" t="s">
        <v>187</v>
      </c>
      <c r="B705" s="33" t="s">
        <v>44668</v>
      </c>
      <c r="C705" s="13" t="s">
        <v>44</v>
      </c>
      <c r="D705" s="135"/>
      <c r="E705" s="13" t="s">
        <v>44</v>
      </c>
      <c r="F705" s="135"/>
      <c r="G705" s="13" t="s">
        <v>44</v>
      </c>
      <c r="H705" s="168"/>
      <c r="I705" s="136"/>
      <c r="J705" s="135"/>
      <c r="K705" s="67">
        <v>1366746270027702300</v>
      </c>
      <c r="L705" s="65" t="s">
        <v>44669</v>
      </c>
      <c r="M705" s="37">
        <v>0</v>
      </c>
      <c r="N705" s="37">
        <v>0</v>
      </c>
      <c r="O705" s="37">
        <v>0</v>
      </c>
      <c r="P705" s="37">
        <v>0</v>
      </c>
      <c r="Q705" s="37">
        <v>0</v>
      </c>
      <c r="R705" s="63"/>
      <c r="S705" s="74"/>
      <c r="T705" s="74"/>
      <c r="U705" s="63"/>
      <c r="V705" s="39" t="s">
        <v>44670</v>
      </c>
      <c r="W705" s="63"/>
      <c r="X705" s="66" t="s">
        <v>44671</v>
      </c>
      <c r="Y705" s="67">
        <v>771117878</v>
      </c>
      <c r="Z705" s="39" t="s">
        <v>44672</v>
      </c>
      <c r="AA705" s="63"/>
      <c r="AB705" s="58" t="s">
        <v>44673</v>
      </c>
      <c r="AC705" s="63"/>
      <c r="AD705" s="74" t="s">
        <v>2205</v>
      </c>
      <c r="AE705" s="63"/>
      <c r="AF705" s="37">
        <v>13408</v>
      </c>
      <c r="AG705" s="37">
        <v>449</v>
      </c>
      <c r="AH705" s="37">
        <v>205</v>
      </c>
      <c r="AI705" s="37">
        <v>7832</v>
      </c>
      <c r="AJ705" s="43"/>
      <c r="AK705" s="43"/>
      <c r="AL705" s="43"/>
      <c r="AM705" s="43"/>
      <c r="AN705" s="43"/>
    </row>
    <row x14ac:dyDescent="0.25" r="706" customHeight="1" ht="18">
      <c r="A706" s="63" t="s">
        <v>1906</v>
      </c>
      <c r="B706" s="187" t="s">
        <v>44674</v>
      </c>
      <c r="C706" s="13" t="s">
        <v>35</v>
      </c>
      <c r="D706" s="14" t="s">
        <v>3108</v>
      </c>
      <c r="E706" s="13" t="s">
        <v>35</v>
      </c>
      <c r="F706" s="14" t="s">
        <v>3108</v>
      </c>
      <c r="G706" s="13" t="s">
        <v>35</v>
      </c>
      <c r="H706" s="14" t="s">
        <v>3108</v>
      </c>
      <c r="I706" s="136"/>
      <c r="J706" s="135"/>
      <c r="K706" s="67">
        <v>1366744927804272600</v>
      </c>
      <c r="L706" s="65" t="s">
        <v>44675</v>
      </c>
      <c r="M706" s="37">
        <v>1</v>
      </c>
      <c r="N706" s="37">
        <v>1</v>
      </c>
      <c r="O706" s="37">
        <v>0</v>
      </c>
      <c r="P706" s="37">
        <v>0</v>
      </c>
      <c r="Q706" s="37">
        <v>0</v>
      </c>
      <c r="R706" s="63"/>
      <c r="S706" s="74"/>
      <c r="T706" s="74"/>
      <c r="U706" s="63"/>
      <c r="V706" s="39" t="s">
        <v>44676</v>
      </c>
      <c r="W706" s="63"/>
      <c r="X706" s="66" t="s">
        <v>44677</v>
      </c>
      <c r="Y706" s="67">
        <v>981583740005765100</v>
      </c>
      <c r="Z706" s="63" t="s">
        <v>44678</v>
      </c>
      <c r="AA706" s="63" t="s">
        <v>2757</v>
      </c>
      <c r="AB706" s="58" t="s">
        <v>44679</v>
      </c>
      <c r="AC706" s="63"/>
      <c r="AD706" s="196" t="s">
        <v>72</v>
      </c>
      <c r="AE706" s="63"/>
      <c r="AF706" s="37">
        <v>7336</v>
      </c>
      <c r="AG706" s="37">
        <v>786</v>
      </c>
      <c r="AH706" s="37">
        <v>307</v>
      </c>
      <c r="AI706" s="37">
        <v>20589</v>
      </c>
      <c r="AJ706" s="43"/>
      <c r="AK706" s="43"/>
      <c r="AL706" s="43"/>
      <c r="AM706" s="43"/>
      <c r="AN706" s="43"/>
    </row>
    <row x14ac:dyDescent="0.25" r="707" customHeight="1" ht="18">
      <c r="A707" s="63" t="s">
        <v>1271</v>
      </c>
      <c r="B707" s="33" t="s">
        <v>44680</v>
      </c>
      <c r="C707" s="13" t="s">
        <v>44</v>
      </c>
      <c r="D707" s="135"/>
      <c r="E707" s="13" t="s">
        <v>44</v>
      </c>
      <c r="F707" s="135"/>
      <c r="G707" s="13" t="s">
        <v>44</v>
      </c>
      <c r="H707" s="168"/>
      <c r="I707" s="136"/>
      <c r="J707" s="135"/>
      <c r="K707" s="67">
        <v>1366739591303204900</v>
      </c>
      <c r="L707" s="65" t="s">
        <v>44681</v>
      </c>
      <c r="M707" s="37">
        <v>10</v>
      </c>
      <c r="N707" s="37">
        <v>0</v>
      </c>
      <c r="O707" s="37">
        <v>0</v>
      </c>
      <c r="P707" s="37">
        <v>0</v>
      </c>
      <c r="Q707" s="37">
        <v>0</v>
      </c>
      <c r="R707" s="63"/>
      <c r="S707" s="74"/>
      <c r="T707" s="74"/>
      <c r="U707" s="63"/>
      <c r="V707" s="39" t="s">
        <v>44682</v>
      </c>
      <c r="W707" s="63"/>
      <c r="X707" s="66" t="s">
        <v>44683</v>
      </c>
      <c r="Y707" s="67">
        <v>1247997955950497800</v>
      </c>
      <c r="Z707" s="63" t="s">
        <v>44684</v>
      </c>
      <c r="AA707" s="63" t="s">
        <v>44685</v>
      </c>
      <c r="AB707" s="58" t="s">
        <v>44686</v>
      </c>
      <c r="AC707" s="39"/>
      <c r="AD707" s="74"/>
      <c r="AE707" s="63"/>
      <c r="AF707" s="37">
        <v>1973</v>
      </c>
      <c r="AG707" s="37">
        <v>1082</v>
      </c>
      <c r="AH707" s="37">
        <v>24</v>
      </c>
      <c r="AI707" s="37">
        <v>110</v>
      </c>
      <c r="AJ707" s="43"/>
      <c r="AK707" s="43"/>
      <c r="AL707" s="43"/>
      <c r="AM707" s="43"/>
      <c r="AN707" s="43"/>
    </row>
    <row x14ac:dyDescent="0.25" r="708" customHeight="1" ht="18">
      <c r="A708" s="63" t="s">
        <v>44687</v>
      </c>
      <c r="B708" s="33" t="s">
        <v>44688</v>
      </c>
      <c r="C708" s="13" t="s">
        <v>35</v>
      </c>
      <c r="D708" s="14" t="s">
        <v>235</v>
      </c>
      <c r="E708" s="13" t="s">
        <v>35</v>
      </c>
      <c r="F708" s="14" t="s">
        <v>235</v>
      </c>
      <c r="G708" s="13" t="s">
        <v>35</v>
      </c>
      <c r="H708" s="14" t="s">
        <v>235</v>
      </c>
      <c r="I708" s="136"/>
      <c r="J708" s="135"/>
      <c r="K708" s="67">
        <v>1366735804765245400</v>
      </c>
      <c r="L708" s="65" t="s">
        <v>44689</v>
      </c>
      <c r="M708" s="37">
        <v>7</v>
      </c>
      <c r="N708" s="37">
        <v>0</v>
      </c>
      <c r="O708" s="37">
        <v>0</v>
      </c>
      <c r="P708" s="37">
        <v>0</v>
      </c>
      <c r="Q708" s="37">
        <v>0</v>
      </c>
      <c r="R708" s="63"/>
      <c r="S708" s="74"/>
      <c r="T708" s="74"/>
      <c r="U708" s="63"/>
      <c r="V708" s="39" t="s">
        <v>44690</v>
      </c>
      <c r="W708" s="63"/>
      <c r="X708" s="66" t="s">
        <v>44691</v>
      </c>
      <c r="Y708" s="67">
        <v>482399800</v>
      </c>
      <c r="Z708" s="39" t="s">
        <v>44692</v>
      </c>
      <c r="AA708" s="63"/>
      <c r="AB708" s="58" t="s">
        <v>44693</v>
      </c>
      <c r="AC708" s="63"/>
      <c r="AD708" s="196" t="s">
        <v>72</v>
      </c>
      <c r="AE708" s="63"/>
      <c r="AF708" s="37">
        <v>255</v>
      </c>
      <c r="AG708" s="37">
        <v>763</v>
      </c>
      <c r="AH708" s="37">
        <v>858</v>
      </c>
      <c r="AI708" s="37">
        <v>1976</v>
      </c>
      <c r="AJ708" s="43"/>
      <c r="AK708" s="43"/>
      <c r="AL708" s="43"/>
      <c r="AM708" s="43"/>
      <c r="AN708" s="43"/>
    </row>
    <row x14ac:dyDescent="0.25" r="709" customHeight="1" ht="18">
      <c r="A709" s="63" t="s">
        <v>9263</v>
      </c>
      <c r="B709" s="33" t="s">
        <v>44694</v>
      </c>
      <c r="C709" s="13" t="s">
        <v>35</v>
      </c>
      <c r="D709" s="14" t="s">
        <v>235</v>
      </c>
      <c r="E709" s="13" t="s">
        <v>35</v>
      </c>
      <c r="F709" s="14" t="s">
        <v>235</v>
      </c>
      <c r="G709" s="13" t="s">
        <v>35</v>
      </c>
      <c r="H709" s="14" t="s">
        <v>235</v>
      </c>
      <c r="I709" s="136"/>
      <c r="J709" s="135"/>
      <c r="K709" s="67">
        <v>1366735744354689000</v>
      </c>
      <c r="L709" s="65" t="s">
        <v>44695</v>
      </c>
      <c r="M709" s="37">
        <v>0</v>
      </c>
      <c r="N709" s="37">
        <v>0</v>
      </c>
      <c r="O709" s="37">
        <v>0</v>
      </c>
      <c r="P709" s="37">
        <v>0</v>
      </c>
      <c r="Q709" s="37">
        <v>0</v>
      </c>
      <c r="R709" s="63"/>
      <c r="S709" s="74"/>
      <c r="T709" s="74"/>
      <c r="U709" s="63"/>
      <c r="V709" s="39" t="s">
        <v>2578</v>
      </c>
      <c r="W709" s="63"/>
      <c r="X709" s="66" t="s">
        <v>2579</v>
      </c>
      <c r="Y709" s="67">
        <v>1480240225</v>
      </c>
      <c r="Z709" s="39" t="s">
        <v>2580</v>
      </c>
      <c r="AA709" s="63"/>
      <c r="AB709" s="58" t="s">
        <v>2581</v>
      </c>
      <c r="AC709" s="63"/>
      <c r="AD709" s="196" t="s">
        <v>1011</v>
      </c>
      <c r="AE709" s="63"/>
      <c r="AF709" s="37">
        <v>306</v>
      </c>
      <c r="AG709" s="37">
        <v>5</v>
      </c>
      <c r="AH709" s="37">
        <v>75</v>
      </c>
      <c r="AI709" s="37">
        <v>60</v>
      </c>
      <c r="AJ709" s="43"/>
      <c r="AK709" s="43"/>
      <c r="AL709" s="43"/>
      <c r="AM709" s="43"/>
      <c r="AN709" s="43"/>
    </row>
    <row x14ac:dyDescent="0.25" r="710" customHeight="1" ht="18">
      <c r="A710" s="63" t="s">
        <v>3083</v>
      </c>
      <c r="B710" s="33" t="s">
        <v>44696</v>
      </c>
      <c r="C710" s="13" t="s">
        <v>35</v>
      </c>
      <c r="D710" s="14" t="s">
        <v>235</v>
      </c>
      <c r="E710" s="13" t="s">
        <v>35</v>
      </c>
      <c r="F710" s="14" t="s">
        <v>235</v>
      </c>
      <c r="G710" s="13" t="s">
        <v>35</v>
      </c>
      <c r="H710" s="14" t="s">
        <v>235</v>
      </c>
      <c r="I710" s="136"/>
      <c r="J710" s="135"/>
      <c r="K710" s="67">
        <v>1366735587412242400</v>
      </c>
      <c r="L710" s="65" t="s">
        <v>44697</v>
      </c>
      <c r="M710" s="37">
        <v>10</v>
      </c>
      <c r="N710" s="37">
        <v>0</v>
      </c>
      <c r="O710" s="37">
        <v>0</v>
      </c>
      <c r="P710" s="37">
        <v>0</v>
      </c>
      <c r="Q710" s="37">
        <v>0</v>
      </c>
      <c r="R710" s="63"/>
      <c r="S710" s="74"/>
      <c r="T710" s="74"/>
      <c r="U710" s="63"/>
      <c r="V710" s="39" t="s">
        <v>44698</v>
      </c>
      <c r="W710" s="63"/>
      <c r="X710" s="66" t="s">
        <v>44699</v>
      </c>
      <c r="Y710" s="67">
        <v>862926433399832600</v>
      </c>
      <c r="Z710" s="39" t="s">
        <v>44700</v>
      </c>
      <c r="AA710" s="63"/>
      <c r="AB710" s="58" t="s">
        <v>44701</v>
      </c>
      <c r="AC710" s="63"/>
      <c r="AD710" s="74" t="s">
        <v>49</v>
      </c>
      <c r="AE710" s="63"/>
      <c r="AF710" s="37">
        <v>50803</v>
      </c>
      <c r="AG710" s="37">
        <v>2942</v>
      </c>
      <c r="AH710" s="37">
        <v>662</v>
      </c>
      <c r="AI710" s="37">
        <v>108022</v>
      </c>
      <c r="AJ710" s="43"/>
      <c r="AK710" s="43"/>
      <c r="AL710" s="43"/>
      <c r="AM710" s="43"/>
      <c r="AN710" s="43"/>
    </row>
    <row x14ac:dyDescent="0.25" r="711" customHeight="1" ht="18">
      <c r="A711" s="63" t="s">
        <v>15639</v>
      </c>
      <c r="B711" s="33" t="s">
        <v>44702</v>
      </c>
      <c r="C711" s="13" t="s">
        <v>44</v>
      </c>
      <c r="D711" s="135"/>
      <c r="E711" s="13" t="s">
        <v>44</v>
      </c>
      <c r="F711" s="135"/>
      <c r="G711" s="13" t="s">
        <v>44</v>
      </c>
      <c r="H711" s="168"/>
      <c r="I711" s="136"/>
      <c r="J711" s="135"/>
      <c r="K711" s="67">
        <v>1366735038893740000</v>
      </c>
      <c r="L711" s="65" t="s">
        <v>44703</v>
      </c>
      <c r="M711" s="37">
        <v>0</v>
      </c>
      <c r="N711" s="37">
        <v>0</v>
      </c>
      <c r="O711" s="37">
        <v>0</v>
      </c>
      <c r="P711" s="37">
        <v>0</v>
      </c>
      <c r="Q711" s="37">
        <v>0</v>
      </c>
      <c r="R711" s="63"/>
      <c r="S711" s="74"/>
      <c r="T711" s="74"/>
      <c r="U711" s="63"/>
      <c r="V711" s="39" t="s">
        <v>28607</v>
      </c>
      <c r="W711" s="63"/>
      <c r="X711" s="66" t="s">
        <v>28608</v>
      </c>
      <c r="Y711" s="67">
        <v>999262997250965500</v>
      </c>
      <c r="Z711" s="63" t="s">
        <v>44704</v>
      </c>
      <c r="AA711" s="63" t="s">
        <v>44705</v>
      </c>
      <c r="AB711" s="58" t="s">
        <v>44706</v>
      </c>
      <c r="AC711" s="39"/>
      <c r="AD711" s="74"/>
      <c r="AE711" s="63"/>
      <c r="AF711" s="37">
        <v>94587</v>
      </c>
      <c r="AG711" s="37">
        <v>73396</v>
      </c>
      <c r="AH711" s="37">
        <v>1</v>
      </c>
      <c r="AI711" s="37">
        <v>1</v>
      </c>
      <c r="AJ711" s="43"/>
      <c r="AK711" s="43"/>
      <c r="AL711" s="43"/>
      <c r="AM711" s="43"/>
      <c r="AN711" s="43"/>
    </row>
    <row x14ac:dyDescent="0.25" r="712" customHeight="1" ht="18">
      <c r="A712" s="63" t="s">
        <v>3102</v>
      </c>
      <c r="B712" s="33" t="s">
        <v>44707</v>
      </c>
      <c r="C712" s="13" t="s">
        <v>44</v>
      </c>
      <c r="D712" s="135"/>
      <c r="E712" s="13" t="s">
        <v>44</v>
      </c>
      <c r="F712" s="135"/>
      <c r="G712" s="13" t="s">
        <v>44</v>
      </c>
      <c r="H712" s="168"/>
      <c r="I712" s="136"/>
      <c r="J712" s="135"/>
      <c r="K712" s="67">
        <v>1366728819185512400</v>
      </c>
      <c r="L712" s="65" t="s">
        <v>44708</v>
      </c>
      <c r="M712" s="37">
        <v>32</v>
      </c>
      <c r="N712" s="37">
        <v>0</v>
      </c>
      <c r="O712" s="37">
        <v>0</v>
      </c>
      <c r="P712" s="37">
        <v>0</v>
      </c>
      <c r="Q712" s="37">
        <v>0</v>
      </c>
      <c r="R712" s="63"/>
      <c r="S712" s="74"/>
      <c r="T712" s="74"/>
      <c r="U712" s="63"/>
      <c r="V712" s="63" t="s">
        <v>44709</v>
      </c>
      <c r="W712" s="63"/>
      <c r="X712" s="66" t="s">
        <v>44710</v>
      </c>
      <c r="Y712" s="67">
        <v>1358467353940533200</v>
      </c>
      <c r="Z712" s="39" t="s">
        <v>44711</v>
      </c>
      <c r="AA712" s="63"/>
      <c r="AB712" s="58" t="s">
        <v>44712</v>
      </c>
      <c r="AC712" s="39"/>
      <c r="AD712" s="74"/>
      <c r="AE712" s="63"/>
      <c r="AF712" s="37">
        <v>1880</v>
      </c>
      <c r="AG712" s="37">
        <v>657</v>
      </c>
      <c r="AH712" s="37">
        <v>794</v>
      </c>
      <c r="AI712" s="37">
        <v>1743</v>
      </c>
      <c r="AJ712" s="43"/>
      <c r="AK712" s="43"/>
      <c r="AL712" s="43"/>
      <c r="AM712" s="43"/>
      <c r="AN712" s="43"/>
    </row>
    <row x14ac:dyDescent="0.25" r="713" customHeight="1" ht="18">
      <c r="A713" s="63" t="s">
        <v>3126</v>
      </c>
      <c r="B713" s="33" t="s">
        <v>44713</v>
      </c>
      <c r="C713" s="13" t="s">
        <v>44</v>
      </c>
      <c r="D713" s="135"/>
      <c r="E713" s="13" t="s">
        <v>44</v>
      </c>
      <c r="F713" s="135"/>
      <c r="G713" s="13" t="s">
        <v>44</v>
      </c>
      <c r="H713" s="168"/>
      <c r="I713" s="136"/>
      <c r="J713" s="135"/>
      <c r="K713" s="67">
        <v>1366726165910716400</v>
      </c>
      <c r="L713" s="65" t="s">
        <v>44714</v>
      </c>
      <c r="M713" s="37">
        <v>1</v>
      </c>
      <c r="N713" s="37">
        <v>1</v>
      </c>
      <c r="O713" s="37">
        <v>0</v>
      </c>
      <c r="P713" s="37">
        <v>0</v>
      </c>
      <c r="Q713" s="37">
        <v>0</v>
      </c>
      <c r="R713" s="63"/>
      <c r="S713" s="74"/>
      <c r="T713" s="74"/>
      <c r="U713" s="63"/>
      <c r="V713" s="63" t="s">
        <v>1700</v>
      </c>
      <c r="W713" s="63"/>
      <c r="X713" s="66" t="s">
        <v>1700</v>
      </c>
      <c r="Y713" s="67">
        <v>508213898</v>
      </c>
      <c r="Z713" s="63" t="s">
        <v>1701</v>
      </c>
      <c r="AA713" s="63" t="s">
        <v>1702</v>
      </c>
      <c r="AB713" s="58" t="s">
        <v>1703</v>
      </c>
      <c r="AC713" s="63"/>
      <c r="AD713" s="196" t="s">
        <v>1704</v>
      </c>
      <c r="AE713" s="63"/>
      <c r="AF713" s="37">
        <v>54685</v>
      </c>
      <c r="AG713" s="37">
        <v>1112</v>
      </c>
      <c r="AH713" s="37">
        <v>0</v>
      </c>
      <c r="AI713" s="37">
        <v>3</v>
      </c>
      <c r="AJ713" s="43"/>
      <c r="AK713" s="43"/>
      <c r="AL713" s="43"/>
      <c r="AM713" s="43"/>
      <c r="AN713" s="43"/>
    </row>
    <row x14ac:dyDescent="0.25" r="714" customHeight="1" ht="18">
      <c r="A714" s="63" t="s">
        <v>1305</v>
      </c>
      <c r="B714" s="33" t="s">
        <v>44715</v>
      </c>
      <c r="C714" s="13" t="s">
        <v>44</v>
      </c>
      <c r="D714" s="135"/>
      <c r="E714" s="13" t="s">
        <v>44</v>
      </c>
      <c r="F714" s="135"/>
      <c r="G714" s="13" t="s">
        <v>44</v>
      </c>
      <c r="H714" s="168"/>
      <c r="I714" s="136"/>
      <c r="J714" s="135"/>
      <c r="K714" s="67">
        <v>1366725379935907800</v>
      </c>
      <c r="L714" s="65" t="s">
        <v>44716</v>
      </c>
      <c r="M714" s="37">
        <v>0</v>
      </c>
      <c r="N714" s="37">
        <v>0</v>
      </c>
      <c r="O714" s="37">
        <v>0</v>
      </c>
      <c r="P714" s="37">
        <v>0</v>
      </c>
      <c r="Q714" s="37">
        <v>0</v>
      </c>
      <c r="R714" s="63"/>
      <c r="S714" s="74"/>
      <c r="T714" s="74"/>
      <c r="U714" s="63"/>
      <c r="V714" s="63" t="s">
        <v>44717</v>
      </c>
      <c r="W714" s="63"/>
      <c r="X714" s="66" t="s">
        <v>44718</v>
      </c>
      <c r="Y714" s="67">
        <v>259599839</v>
      </c>
      <c r="Z714" s="63" t="s">
        <v>44719</v>
      </c>
      <c r="AA714" s="63" t="s">
        <v>44720</v>
      </c>
      <c r="AB714" s="58" t="s">
        <v>44721</v>
      </c>
      <c r="AC714" s="63"/>
      <c r="AD714" s="196" t="s">
        <v>44722</v>
      </c>
      <c r="AE714" s="63"/>
      <c r="AF714" s="37">
        <v>12748</v>
      </c>
      <c r="AG714" s="37">
        <v>2043</v>
      </c>
      <c r="AH714" s="37">
        <v>426</v>
      </c>
      <c r="AI714" s="37">
        <v>12</v>
      </c>
      <c r="AJ714" s="43"/>
      <c r="AK714" s="43"/>
      <c r="AL714" s="43"/>
      <c r="AM714" s="43"/>
      <c r="AN714" s="43"/>
    </row>
    <row x14ac:dyDescent="0.25" r="715" customHeight="1" ht="18">
      <c r="A715" s="63" t="s">
        <v>224</v>
      </c>
      <c r="B715" s="33" t="s">
        <v>44723</v>
      </c>
      <c r="C715" s="13" t="s">
        <v>44</v>
      </c>
      <c r="D715" s="135"/>
      <c r="E715" s="13" t="s">
        <v>44</v>
      </c>
      <c r="F715" s="135"/>
      <c r="G715" s="13" t="s">
        <v>44</v>
      </c>
      <c r="H715" s="168"/>
      <c r="I715" s="136"/>
      <c r="J715" s="135"/>
      <c r="K715" s="67">
        <v>1366724873536606200</v>
      </c>
      <c r="L715" s="65" t="s">
        <v>44724</v>
      </c>
      <c r="M715" s="37">
        <v>0</v>
      </c>
      <c r="N715" s="37">
        <v>0</v>
      </c>
      <c r="O715" s="37">
        <v>0</v>
      </c>
      <c r="P715" s="37">
        <v>0</v>
      </c>
      <c r="Q715" s="37">
        <v>0</v>
      </c>
      <c r="R715" s="63"/>
      <c r="S715" s="74"/>
      <c r="T715" s="74"/>
      <c r="U715" s="63"/>
      <c r="V715" s="63" t="s">
        <v>1700</v>
      </c>
      <c r="W715" s="63"/>
      <c r="X715" s="66" t="s">
        <v>1700</v>
      </c>
      <c r="Y715" s="67">
        <v>508213898</v>
      </c>
      <c r="Z715" s="63" t="s">
        <v>1701</v>
      </c>
      <c r="AA715" s="63" t="s">
        <v>1702</v>
      </c>
      <c r="AB715" s="58" t="s">
        <v>1703</v>
      </c>
      <c r="AC715" s="63"/>
      <c r="AD715" s="196" t="s">
        <v>1704</v>
      </c>
      <c r="AE715" s="63"/>
      <c r="AF715" s="37">
        <v>54685</v>
      </c>
      <c r="AG715" s="37">
        <v>1112</v>
      </c>
      <c r="AH715" s="37">
        <v>0</v>
      </c>
      <c r="AI715" s="37">
        <v>3</v>
      </c>
      <c r="AJ715" s="43"/>
      <c r="AK715" s="43"/>
      <c r="AL715" s="43"/>
      <c r="AM715" s="43"/>
      <c r="AN715" s="43"/>
    </row>
    <row x14ac:dyDescent="0.25" r="716" customHeight="1" ht="18">
      <c r="A716" s="63" t="s">
        <v>37700</v>
      </c>
      <c r="B716" s="33" t="s">
        <v>44725</v>
      </c>
      <c r="C716" s="13" t="s">
        <v>44</v>
      </c>
      <c r="D716" s="135"/>
      <c r="E716" s="13" t="s">
        <v>44</v>
      </c>
      <c r="F716" s="135"/>
      <c r="G716" s="13" t="s">
        <v>44</v>
      </c>
      <c r="H716" s="168"/>
      <c r="I716" s="136"/>
      <c r="J716" s="135"/>
      <c r="K716" s="67">
        <v>1366720692973142000</v>
      </c>
      <c r="L716" s="65" t="s">
        <v>44726</v>
      </c>
      <c r="M716" s="37">
        <v>6</v>
      </c>
      <c r="N716" s="37">
        <v>1</v>
      </c>
      <c r="O716" s="37">
        <v>0</v>
      </c>
      <c r="P716" s="37">
        <v>0</v>
      </c>
      <c r="Q716" s="37">
        <v>0</v>
      </c>
      <c r="R716" s="63"/>
      <c r="S716" s="74"/>
      <c r="T716" s="74"/>
      <c r="U716" s="63"/>
      <c r="V716" s="39" t="s">
        <v>18824</v>
      </c>
      <c r="W716" s="63"/>
      <c r="X716" s="66" t="s">
        <v>18825</v>
      </c>
      <c r="Y716" s="67">
        <v>521350494</v>
      </c>
      <c r="Z716" s="39" t="s">
        <v>18826</v>
      </c>
      <c r="AA716" s="63"/>
      <c r="AB716" s="58" t="s">
        <v>37035</v>
      </c>
      <c r="AC716" s="39"/>
      <c r="AD716" s="74"/>
      <c r="AE716" s="63"/>
      <c r="AF716" s="37">
        <v>9786</v>
      </c>
      <c r="AG716" s="37">
        <v>14194</v>
      </c>
      <c r="AH716" s="37">
        <v>217</v>
      </c>
      <c r="AI716" s="37">
        <v>7977</v>
      </c>
      <c r="AJ716" s="43"/>
      <c r="AK716" s="43"/>
      <c r="AL716" s="43"/>
      <c r="AM716" s="43"/>
      <c r="AN716" s="43"/>
    </row>
    <row x14ac:dyDescent="0.25" r="717" customHeight="1" ht="18">
      <c r="A717" s="63" t="s">
        <v>44727</v>
      </c>
      <c r="B717" s="33" t="s">
        <v>44728</v>
      </c>
      <c r="C717" s="13" t="s">
        <v>44</v>
      </c>
      <c r="D717" s="135"/>
      <c r="E717" s="13" t="s">
        <v>44</v>
      </c>
      <c r="F717" s="135"/>
      <c r="G717" s="13" t="s">
        <v>44</v>
      </c>
      <c r="H717" s="168"/>
      <c r="I717" s="136"/>
      <c r="J717" s="135"/>
      <c r="K717" s="67">
        <v>1366718661638164500</v>
      </c>
      <c r="L717" s="65" t="s">
        <v>44729</v>
      </c>
      <c r="M717" s="37">
        <v>19</v>
      </c>
      <c r="N717" s="37">
        <v>1</v>
      </c>
      <c r="O717" s="37">
        <v>0</v>
      </c>
      <c r="P717" s="37">
        <v>0</v>
      </c>
      <c r="Q717" s="37">
        <v>0</v>
      </c>
      <c r="R717" s="63"/>
      <c r="S717" s="74"/>
      <c r="T717" s="74"/>
      <c r="U717" s="63"/>
      <c r="V717" s="39" t="s">
        <v>43910</v>
      </c>
      <c r="W717" s="63"/>
      <c r="X717" s="66" t="s">
        <v>43911</v>
      </c>
      <c r="Y717" s="67">
        <v>94428988</v>
      </c>
      <c r="Z717" s="63" t="s">
        <v>43912</v>
      </c>
      <c r="AA717" s="63" t="s">
        <v>43913</v>
      </c>
      <c r="AB717" s="58" t="s">
        <v>44730</v>
      </c>
      <c r="AC717" s="63"/>
      <c r="AD717" s="196" t="s">
        <v>43915</v>
      </c>
      <c r="AE717" s="63"/>
      <c r="AF717" s="37">
        <v>33444</v>
      </c>
      <c r="AG717" s="37">
        <v>35935</v>
      </c>
      <c r="AH717" s="37">
        <v>1272</v>
      </c>
      <c r="AI717" s="37">
        <v>17816</v>
      </c>
      <c r="AJ717" s="43"/>
      <c r="AK717" s="43"/>
      <c r="AL717" s="43"/>
      <c r="AM717" s="43"/>
      <c r="AN717" s="43"/>
    </row>
    <row x14ac:dyDescent="0.25" r="718" customHeight="1" ht="18">
      <c r="A718" s="63" t="s">
        <v>2141</v>
      </c>
      <c r="B718" s="33" t="s">
        <v>44731</v>
      </c>
      <c r="C718" s="13" t="s">
        <v>44</v>
      </c>
      <c r="D718" s="135"/>
      <c r="E718" s="13" t="s">
        <v>44</v>
      </c>
      <c r="F718" s="135"/>
      <c r="G718" s="13" t="s">
        <v>44</v>
      </c>
      <c r="H718" s="168"/>
      <c r="I718" s="136"/>
      <c r="J718" s="135"/>
      <c r="K718" s="67">
        <v>1366717429762715600</v>
      </c>
      <c r="L718" s="65" t="s">
        <v>44732</v>
      </c>
      <c r="M718" s="37">
        <v>31</v>
      </c>
      <c r="N718" s="37">
        <v>1</v>
      </c>
      <c r="O718" s="37">
        <v>0</v>
      </c>
      <c r="P718" s="37">
        <v>0</v>
      </c>
      <c r="Q718" s="37">
        <v>0</v>
      </c>
      <c r="R718" s="63"/>
      <c r="S718" s="74"/>
      <c r="T718" s="74"/>
      <c r="U718" s="63"/>
      <c r="V718" s="39" t="s">
        <v>44733</v>
      </c>
      <c r="W718" s="63"/>
      <c r="X718" s="66" t="s">
        <v>44734</v>
      </c>
      <c r="Y718" s="67">
        <v>278186698</v>
      </c>
      <c r="Z718" s="39" t="s">
        <v>44735</v>
      </c>
      <c r="AA718" s="63"/>
      <c r="AB718" s="58" t="s">
        <v>44736</v>
      </c>
      <c r="AC718" s="39"/>
      <c r="AD718" s="74"/>
      <c r="AE718" s="63"/>
      <c r="AF718" s="37">
        <v>5072</v>
      </c>
      <c r="AG718" s="37">
        <v>6268</v>
      </c>
      <c r="AH718" s="37">
        <v>1809</v>
      </c>
      <c r="AI718" s="37">
        <v>6846</v>
      </c>
      <c r="AJ718" s="43"/>
      <c r="AK718" s="43"/>
      <c r="AL718" s="43"/>
      <c r="AM718" s="43"/>
      <c r="AN718" s="43"/>
    </row>
    <row x14ac:dyDescent="0.25" r="719" customHeight="1" ht="18">
      <c r="A719" s="63" t="s">
        <v>244</v>
      </c>
      <c r="B719" s="33" t="s">
        <v>44737</v>
      </c>
      <c r="C719" s="13" t="s">
        <v>35</v>
      </c>
      <c r="D719" s="14" t="s">
        <v>235</v>
      </c>
      <c r="E719" s="13" t="s">
        <v>35</v>
      </c>
      <c r="F719" s="14" t="s">
        <v>235</v>
      </c>
      <c r="G719" s="13" t="s">
        <v>35</v>
      </c>
      <c r="H719" s="14" t="s">
        <v>235</v>
      </c>
      <c r="I719" s="136"/>
      <c r="J719" s="135"/>
      <c r="K719" s="67">
        <v>1366717038249582600</v>
      </c>
      <c r="L719" s="65" t="s">
        <v>44738</v>
      </c>
      <c r="M719" s="37">
        <v>2</v>
      </c>
      <c r="N719" s="37">
        <v>0</v>
      </c>
      <c r="O719" s="37">
        <v>0</v>
      </c>
      <c r="P719" s="37">
        <v>0</v>
      </c>
      <c r="Q719" s="37">
        <v>0</v>
      </c>
      <c r="R719" s="63"/>
      <c r="S719" s="74"/>
      <c r="T719" s="74"/>
      <c r="U719" s="63"/>
      <c r="V719" s="39" t="s">
        <v>44739</v>
      </c>
      <c r="W719" s="63"/>
      <c r="X719" s="66" t="s">
        <v>44740</v>
      </c>
      <c r="Y719" s="67">
        <v>799680359075967000</v>
      </c>
      <c r="Z719" s="39" t="s">
        <v>44741</v>
      </c>
      <c r="AA719" s="63"/>
      <c r="AB719" s="58" t="s">
        <v>44742</v>
      </c>
      <c r="AC719" s="63"/>
      <c r="AD719" s="196" t="s">
        <v>44743</v>
      </c>
      <c r="AE719" s="63"/>
      <c r="AF719" s="37">
        <v>2603</v>
      </c>
      <c r="AG719" s="37">
        <v>431</v>
      </c>
      <c r="AH719" s="37">
        <v>485</v>
      </c>
      <c r="AI719" s="37">
        <v>1906</v>
      </c>
      <c r="AJ719" s="43"/>
      <c r="AK719" s="43"/>
      <c r="AL719" s="43"/>
      <c r="AM719" s="43"/>
      <c r="AN719" s="43"/>
    </row>
    <row x14ac:dyDescent="0.25" r="720" customHeight="1" ht="18">
      <c r="A720" s="63" t="s">
        <v>4074</v>
      </c>
      <c r="B720" s="33" t="s">
        <v>44744</v>
      </c>
      <c r="C720" s="13" t="s">
        <v>44</v>
      </c>
      <c r="D720" s="135"/>
      <c r="E720" s="13" t="s">
        <v>44</v>
      </c>
      <c r="F720" s="135"/>
      <c r="G720" s="13" t="s">
        <v>44</v>
      </c>
      <c r="H720" s="168"/>
      <c r="I720" s="136"/>
      <c r="J720" s="135"/>
      <c r="K720" s="67">
        <v>1366716683499540500</v>
      </c>
      <c r="L720" s="65" t="s">
        <v>44745</v>
      </c>
      <c r="M720" s="37">
        <v>2</v>
      </c>
      <c r="N720" s="37">
        <v>0</v>
      </c>
      <c r="O720" s="37">
        <v>0</v>
      </c>
      <c r="P720" s="37">
        <v>0</v>
      </c>
      <c r="Q720" s="37">
        <v>0</v>
      </c>
      <c r="R720" s="63"/>
      <c r="S720" s="74"/>
      <c r="T720" s="74"/>
      <c r="U720" s="63"/>
      <c r="V720" s="39" t="s">
        <v>44746</v>
      </c>
      <c r="W720" s="63"/>
      <c r="X720" s="66" t="s">
        <v>44747</v>
      </c>
      <c r="Y720" s="67">
        <v>181267635</v>
      </c>
      <c r="Z720" s="39" t="s">
        <v>44748</v>
      </c>
      <c r="AA720" s="63"/>
      <c r="AB720" s="58" t="s">
        <v>44749</v>
      </c>
      <c r="AC720" s="39"/>
      <c r="AD720" s="74"/>
      <c r="AE720" s="63"/>
      <c r="AF720" s="37">
        <v>1689</v>
      </c>
      <c r="AG720" s="37">
        <v>1429</v>
      </c>
      <c r="AH720" s="37">
        <v>477</v>
      </c>
      <c r="AI720" s="37">
        <v>7082</v>
      </c>
      <c r="AJ720" s="43"/>
      <c r="AK720" s="43"/>
      <c r="AL720" s="43"/>
      <c r="AM720" s="43"/>
      <c r="AN720" s="43"/>
    </row>
    <row x14ac:dyDescent="0.25" r="721" customHeight="1" ht="18">
      <c r="A721" s="63" t="s">
        <v>10529</v>
      </c>
      <c r="B721" s="187" t="s">
        <v>44750</v>
      </c>
      <c r="C721" s="13" t="s">
        <v>44</v>
      </c>
      <c r="D721" s="135"/>
      <c r="E721" s="13" t="s">
        <v>44</v>
      </c>
      <c r="F721" s="135"/>
      <c r="G721" s="13" t="s">
        <v>35</v>
      </c>
      <c r="H721" s="14" t="s">
        <v>235</v>
      </c>
      <c r="I721" s="148" t="s">
        <v>44</v>
      </c>
      <c r="J721" s="135"/>
      <c r="K721" s="67">
        <v>1366716640453415000</v>
      </c>
      <c r="L721" s="65" t="s">
        <v>44751</v>
      </c>
      <c r="M721" s="37">
        <v>2</v>
      </c>
      <c r="N721" s="37">
        <v>0</v>
      </c>
      <c r="O721" s="37">
        <v>0</v>
      </c>
      <c r="P721" s="37">
        <v>0</v>
      </c>
      <c r="Q721" s="37">
        <v>0</v>
      </c>
      <c r="R721" s="63"/>
      <c r="S721" s="74"/>
      <c r="T721" s="74"/>
      <c r="U721" s="63"/>
      <c r="V721" s="39" t="s">
        <v>1007</v>
      </c>
      <c r="W721" s="63"/>
      <c r="X721" s="66" t="s">
        <v>1008</v>
      </c>
      <c r="Y721" s="67">
        <v>1101483548</v>
      </c>
      <c r="Z721" s="39" t="s">
        <v>44752</v>
      </c>
      <c r="AA721" s="63"/>
      <c r="AB721" s="58" t="s">
        <v>1010</v>
      </c>
      <c r="AC721" s="63"/>
      <c r="AD721" s="196" t="s">
        <v>1011</v>
      </c>
      <c r="AE721" s="63"/>
      <c r="AF721" s="37">
        <v>18613</v>
      </c>
      <c r="AG721" s="37">
        <v>1150</v>
      </c>
      <c r="AH721" s="37">
        <v>1404</v>
      </c>
      <c r="AI721" s="37">
        <v>57834</v>
      </c>
      <c r="AJ721" s="43"/>
      <c r="AK721" s="43"/>
      <c r="AL721" s="43"/>
      <c r="AM721" s="43"/>
      <c r="AN721" s="43"/>
    </row>
    <row x14ac:dyDescent="0.25" r="722" customHeight="1" ht="18">
      <c r="A722" s="63" t="s">
        <v>4116</v>
      </c>
      <c r="B722" s="33" t="s">
        <v>44753</v>
      </c>
      <c r="C722" s="13" t="s">
        <v>35</v>
      </c>
      <c r="D722" s="14" t="s">
        <v>235</v>
      </c>
      <c r="E722" s="13" t="s">
        <v>35</v>
      </c>
      <c r="F722" s="14" t="s">
        <v>235</v>
      </c>
      <c r="G722" s="13" t="s">
        <v>35</v>
      </c>
      <c r="H722" s="14" t="s">
        <v>235</v>
      </c>
      <c r="I722" s="136"/>
      <c r="J722" s="135"/>
      <c r="K722" s="67">
        <v>1366714148114096000</v>
      </c>
      <c r="L722" s="65" t="s">
        <v>44754</v>
      </c>
      <c r="M722" s="37">
        <v>0</v>
      </c>
      <c r="N722" s="37">
        <v>0</v>
      </c>
      <c r="O722" s="37">
        <v>0</v>
      </c>
      <c r="P722" s="37">
        <v>0</v>
      </c>
      <c r="Q722" s="37">
        <v>0</v>
      </c>
      <c r="R722" s="63"/>
      <c r="S722" s="74"/>
      <c r="T722" s="74"/>
      <c r="U722" s="63"/>
      <c r="V722" s="39" t="s">
        <v>44755</v>
      </c>
      <c r="W722" s="63"/>
      <c r="X722" s="66" t="s">
        <v>44756</v>
      </c>
      <c r="Y722" s="67">
        <v>1251217704146677800</v>
      </c>
      <c r="Z722" s="39" t="s">
        <v>44757</v>
      </c>
      <c r="AA722" s="63"/>
      <c r="AB722" s="58" t="s">
        <v>44758</v>
      </c>
      <c r="AC722" s="39"/>
      <c r="AD722" s="74"/>
      <c r="AE722" s="63"/>
      <c r="AF722" s="37">
        <v>13086</v>
      </c>
      <c r="AG722" s="37">
        <v>253</v>
      </c>
      <c r="AH722" s="37">
        <v>53</v>
      </c>
      <c r="AI722" s="37">
        <v>19692</v>
      </c>
      <c r="AJ722" s="43"/>
      <c r="AK722" s="43"/>
      <c r="AL722" s="43"/>
      <c r="AM722" s="43"/>
      <c r="AN722" s="43"/>
    </row>
    <row x14ac:dyDescent="0.25" r="723" customHeight="1" ht="18">
      <c r="A723" s="63" t="s">
        <v>2182</v>
      </c>
      <c r="B723" s="33" t="s">
        <v>44759</v>
      </c>
      <c r="C723" s="13" t="s">
        <v>44</v>
      </c>
      <c r="D723" s="135"/>
      <c r="E723" s="13" t="s">
        <v>44</v>
      </c>
      <c r="F723" s="135"/>
      <c r="G723" s="13" t="s">
        <v>44</v>
      </c>
      <c r="H723" s="168"/>
      <c r="I723" s="136"/>
      <c r="J723" s="135"/>
      <c r="K723" s="67">
        <v>1366712389387907000</v>
      </c>
      <c r="L723" s="65" t="s">
        <v>44760</v>
      </c>
      <c r="M723" s="37">
        <v>4</v>
      </c>
      <c r="N723" s="37">
        <v>1</v>
      </c>
      <c r="O723" s="37">
        <v>0</v>
      </c>
      <c r="P723" s="37">
        <v>0</v>
      </c>
      <c r="Q723" s="37">
        <v>0</v>
      </c>
      <c r="R723" s="63"/>
      <c r="S723" s="74"/>
      <c r="T723" s="74"/>
      <c r="U723" s="63"/>
      <c r="V723" s="39" t="s">
        <v>44761</v>
      </c>
      <c r="W723" s="63"/>
      <c r="X723" s="66" t="s">
        <v>44762</v>
      </c>
      <c r="Y723" s="67">
        <v>1358346901603700700</v>
      </c>
      <c r="Z723" s="39" t="s">
        <v>44763</v>
      </c>
      <c r="AA723" s="63"/>
      <c r="AB723" s="58" t="s">
        <v>44764</v>
      </c>
      <c r="AC723" s="63"/>
      <c r="AD723" s="196" t="s">
        <v>44765</v>
      </c>
      <c r="AE723" s="63"/>
      <c r="AF723" s="37">
        <v>408</v>
      </c>
      <c r="AG723" s="37">
        <v>733</v>
      </c>
      <c r="AH723" s="37">
        <v>54</v>
      </c>
      <c r="AI723" s="37">
        <v>183</v>
      </c>
      <c r="AJ723" s="43"/>
      <c r="AK723" s="43"/>
      <c r="AL723" s="43"/>
      <c r="AM723" s="43"/>
      <c r="AN723" s="43"/>
    </row>
    <row x14ac:dyDescent="0.25" r="724" customHeight="1" ht="18">
      <c r="A724" s="63" t="s">
        <v>10576</v>
      </c>
      <c r="B724" s="33" t="s">
        <v>44766</v>
      </c>
      <c r="C724" s="13" t="s">
        <v>44</v>
      </c>
      <c r="D724" s="135"/>
      <c r="E724" s="13" t="s">
        <v>44</v>
      </c>
      <c r="F724" s="135"/>
      <c r="G724" s="13" t="s">
        <v>44</v>
      </c>
      <c r="H724" s="168"/>
      <c r="I724" s="136"/>
      <c r="J724" s="135"/>
      <c r="K724" s="67">
        <v>1366711959161290800</v>
      </c>
      <c r="L724" s="65" t="s">
        <v>44767</v>
      </c>
      <c r="M724" s="37">
        <v>6</v>
      </c>
      <c r="N724" s="37">
        <v>1</v>
      </c>
      <c r="O724" s="37">
        <v>0</v>
      </c>
      <c r="P724" s="37">
        <v>0</v>
      </c>
      <c r="Q724" s="37">
        <v>0</v>
      </c>
      <c r="R724" s="63"/>
      <c r="S724" s="74"/>
      <c r="T724" s="74"/>
      <c r="U724" s="63"/>
      <c r="V724" s="63" t="s">
        <v>10864</v>
      </c>
      <c r="W724" s="63"/>
      <c r="X724" s="66" t="s">
        <v>44768</v>
      </c>
      <c r="Y724" s="67">
        <v>840739943345459200</v>
      </c>
      <c r="Z724" s="39" t="s">
        <v>10866</v>
      </c>
      <c r="AA724" s="63"/>
      <c r="AB724" s="58" t="s">
        <v>10867</v>
      </c>
      <c r="AC724" s="63"/>
      <c r="AD724" s="74" t="s">
        <v>10868</v>
      </c>
      <c r="AE724" s="63"/>
      <c r="AF724" s="37">
        <v>42533</v>
      </c>
      <c r="AG724" s="37">
        <v>1036</v>
      </c>
      <c r="AH724" s="37">
        <v>875</v>
      </c>
      <c r="AI724" s="37">
        <v>161733</v>
      </c>
      <c r="AJ724" s="43"/>
      <c r="AK724" s="43"/>
      <c r="AL724" s="43"/>
      <c r="AM724" s="43"/>
      <c r="AN724" s="43"/>
    </row>
    <row x14ac:dyDescent="0.25" r="725" customHeight="1" ht="18">
      <c r="A725" s="63" t="s">
        <v>2185</v>
      </c>
      <c r="B725" s="33" t="s">
        <v>44769</v>
      </c>
      <c r="C725" s="13" t="s">
        <v>35</v>
      </c>
      <c r="D725" s="14" t="s">
        <v>235</v>
      </c>
      <c r="E725" s="13" t="s">
        <v>35</v>
      </c>
      <c r="F725" s="14" t="s">
        <v>235</v>
      </c>
      <c r="G725" s="13" t="s">
        <v>35</v>
      </c>
      <c r="H725" s="14" t="s">
        <v>235</v>
      </c>
      <c r="I725" s="136"/>
      <c r="J725" s="135"/>
      <c r="K725" s="67">
        <v>1366711654336069600</v>
      </c>
      <c r="L725" s="65" t="s">
        <v>44770</v>
      </c>
      <c r="M725" s="37">
        <v>3</v>
      </c>
      <c r="N725" s="37">
        <v>1</v>
      </c>
      <c r="O725" s="37">
        <v>0</v>
      </c>
      <c r="P725" s="37">
        <v>0</v>
      </c>
      <c r="Q725" s="37">
        <v>0</v>
      </c>
      <c r="R725" s="63"/>
      <c r="S725" s="74"/>
      <c r="T725" s="74"/>
      <c r="U725" s="63"/>
      <c r="V725" s="39" t="s">
        <v>44771</v>
      </c>
      <c r="W725" s="63"/>
      <c r="X725" s="66" t="s">
        <v>44772</v>
      </c>
      <c r="Y725" s="67">
        <v>180541183</v>
      </c>
      <c r="Z725" s="39" t="s">
        <v>44773</v>
      </c>
      <c r="AA725" s="63"/>
      <c r="AB725" s="58" t="s">
        <v>44774</v>
      </c>
      <c r="AC725" s="63"/>
      <c r="AD725" s="196" t="s">
        <v>44775</v>
      </c>
      <c r="AE725" s="63"/>
      <c r="AF725" s="37">
        <v>23200</v>
      </c>
      <c r="AG725" s="37">
        <v>2541</v>
      </c>
      <c r="AH725" s="37">
        <v>2535</v>
      </c>
      <c r="AI725" s="37">
        <v>13290</v>
      </c>
      <c r="AJ725" s="43"/>
      <c r="AK725" s="43"/>
      <c r="AL725" s="43"/>
      <c r="AM725" s="43"/>
      <c r="AN725" s="43"/>
    </row>
    <row x14ac:dyDescent="0.25" r="726" customHeight="1" ht="18">
      <c r="A726" s="63" t="s">
        <v>4142</v>
      </c>
      <c r="B726" s="33" t="s">
        <v>44776</v>
      </c>
      <c r="C726" s="13" t="s">
        <v>44</v>
      </c>
      <c r="D726" s="135"/>
      <c r="E726" s="13" t="s">
        <v>44</v>
      </c>
      <c r="F726" s="135"/>
      <c r="G726" s="13" t="s">
        <v>44</v>
      </c>
      <c r="H726" s="168"/>
      <c r="I726" s="136"/>
      <c r="J726" s="135"/>
      <c r="K726" s="67">
        <v>1366706153577734100</v>
      </c>
      <c r="L726" s="65" t="s">
        <v>44777</v>
      </c>
      <c r="M726" s="37">
        <v>7</v>
      </c>
      <c r="N726" s="37">
        <v>0</v>
      </c>
      <c r="O726" s="37">
        <v>0</v>
      </c>
      <c r="P726" s="37">
        <v>0</v>
      </c>
      <c r="Q726" s="37">
        <v>0</v>
      </c>
      <c r="R726" s="63"/>
      <c r="S726" s="74"/>
      <c r="T726" s="74"/>
      <c r="U726" s="63"/>
      <c r="V726" s="39" t="s">
        <v>44778</v>
      </c>
      <c r="W726" s="63"/>
      <c r="X726" s="66" t="s">
        <v>44779</v>
      </c>
      <c r="Y726" s="67">
        <v>271453988</v>
      </c>
      <c r="Z726" s="63"/>
      <c r="AA726" s="63"/>
      <c r="AB726" s="58" t="s">
        <v>44780</v>
      </c>
      <c r="AC726" s="63"/>
      <c r="AD726" s="74" t="s">
        <v>103</v>
      </c>
      <c r="AE726" s="63"/>
      <c r="AF726" s="37">
        <v>10601</v>
      </c>
      <c r="AG726" s="37">
        <v>1193</v>
      </c>
      <c r="AH726" s="37">
        <v>272</v>
      </c>
      <c r="AI726" s="37">
        <v>6983</v>
      </c>
      <c r="AJ726" s="43"/>
      <c r="AK726" s="43"/>
      <c r="AL726" s="43"/>
      <c r="AM726" s="43"/>
      <c r="AN726" s="43"/>
    </row>
    <row x14ac:dyDescent="0.25" r="727" customHeight="1" ht="18">
      <c r="A727" s="63" t="s">
        <v>792</v>
      </c>
      <c r="B727" s="33" t="s">
        <v>44781</v>
      </c>
      <c r="C727" s="13" t="s">
        <v>35</v>
      </c>
      <c r="D727" s="14" t="s">
        <v>235</v>
      </c>
      <c r="E727" s="13" t="s">
        <v>35</v>
      </c>
      <c r="F727" s="14" t="s">
        <v>235</v>
      </c>
      <c r="G727" s="13" t="s">
        <v>35</v>
      </c>
      <c r="H727" s="14" t="s">
        <v>235</v>
      </c>
      <c r="I727" s="136"/>
      <c r="J727" s="135"/>
      <c r="K727" s="67">
        <v>1366701588509819000</v>
      </c>
      <c r="L727" s="65" t="s">
        <v>44782</v>
      </c>
      <c r="M727" s="37">
        <v>1</v>
      </c>
      <c r="N727" s="37">
        <v>0</v>
      </c>
      <c r="O727" s="37">
        <v>0</v>
      </c>
      <c r="P727" s="37">
        <v>0</v>
      </c>
      <c r="Q727" s="37">
        <v>0</v>
      </c>
      <c r="R727" s="63"/>
      <c r="S727" s="74"/>
      <c r="T727" s="74"/>
      <c r="U727" s="63"/>
      <c r="V727" s="39" t="s">
        <v>12340</v>
      </c>
      <c r="W727" s="63"/>
      <c r="X727" s="66" t="s">
        <v>12341</v>
      </c>
      <c r="Y727" s="67">
        <v>1342899836270612500</v>
      </c>
      <c r="Z727" s="39" t="s">
        <v>12342</v>
      </c>
      <c r="AA727" s="63"/>
      <c r="AB727" s="58" t="s">
        <v>12343</v>
      </c>
      <c r="AC727" s="39"/>
      <c r="AD727" s="74"/>
      <c r="AE727" s="63"/>
      <c r="AF727" s="37">
        <v>331</v>
      </c>
      <c r="AG727" s="37">
        <v>80</v>
      </c>
      <c r="AH727" s="37">
        <v>317</v>
      </c>
      <c r="AI727" s="37">
        <v>956</v>
      </c>
      <c r="AJ727" s="43"/>
      <c r="AK727" s="43"/>
      <c r="AL727" s="43"/>
      <c r="AM727" s="43"/>
      <c r="AN727" s="43"/>
    </row>
    <row x14ac:dyDescent="0.25" r="728" customHeight="1" ht="18">
      <c r="A728" s="63" t="s">
        <v>4186</v>
      </c>
      <c r="B728" s="33" t="s">
        <v>44783</v>
      </c>
      <c r="C728" s="13" t="s">
        <v>44</v>
      </c>
      <c r="D728" s="135"/>
      <c r="E728" s="13" t="s">
        <v>44</v>
      </c>
      <c r="F728" s="135"/>
      <c r="G728" s="13" t="s">
        <v>44</v>
      </c>
      <c r="H728" s="168"/>
      <c r="I728" s="136"/>
      <c r="J728" s="135"/>
      <c r="K728" s="67">
        <v>1366699821508276200</v>
      </c>
      <c r="L728" s="65" t="s">
        <v>44784</v>
      </c>
      <c r="M728" s="37">
        <v>1</v>
      </c>
      <c r="N728" s="37">
        <v>0</v>
      </c>
      <c r="O728" s="37">
        <v>0</v>
      </c>
      <c r="P728" s="37">
        <v>0</v>
      </c>
      <c r="Q728" s="37">
        <v>0</v>
      </c>
      <c r="R728" s="63"/>
      <c r="S728" s="74"/>
      <c r="T728" s="74"/>
      <c r="U728" s="63"/>
      <c r="V728" s="39" t="s">
        <v>12340</v>
      </c>
      <c r="W728" s="63"/>
      <c r="X728" s="66" t="s">
        <v>12341</v>
      </c>
      <c r="Y728" s="67">
        <v>1342899836270612500</v>
      </c>
      <c r="Z728" s="39" t="s">
        <v>12342</v>
      </c>
      <c r="AA728" s="63"/>
      <c r="AB728" s="58" t="s">
        <v>12343</v>
      </c>
      <c r="AC728" s="39"/>
      <c r="AD728" s="74"/>
      <c r="AE728" s="63"/>
      <c r="AF728" s="37">
        <v>331</v>
      </c>
      <c r="AG728" s="37">
        <v>80</v>
      </c>
      <c r="AH728" s="37">
        <v>317</v>
      </c>
      <c r="AI728" s="37">
        <v>956</v>
      </c>
      <c r="AJ728" s="43"/>
      <c r="AK728" s="43"/>
      <c r="AL728" s="43"/>
      <c r="AM728" s="43"/>
      <c r="AN728" s="43"/>
    </row>
    <row x14ac:dyDescent="0.25" r="729" customHeight="1" ht="18">
      <c r="A729" s="63" t="s">
        <v>9389</v>
      </c>
      <c r="B729" s="33" t="s">
        <v>44785</v>
      </c>
      <c r="C729" s="13" t="s">
        <v>44</v>
      </c>
      <c r="D729" s="135"/>
      <c r="E729" s="13" t="s">
        <v>44</v>
      </c>
      <c r="F729" s="135"/>
      <c r="G729" s="13" t="s">
        <v>44</v>
      </c>
      <c r="H729" s="168"/>
      <c r="I729" s="136"/>
      <c r="J729" s="135"/>
      <c r="K729" s="67">
        <v>1366697093398745000</v>
      </c>
      <c r="L729" s="65" t="s">
        <v>44786</v>
      </c>
      <c r="M729" s="37">
        <v>241</v>
      </c>
      <c r="N729" s="37">
        <v>10</v>
      </c>
      <c r="O729" s="37">
        <v>0</v>
      </c>
      <c r="P729" s="37">
        <v>0</v>
      </c>
      <c r="Q729" s="37">
        <v>0</v>
      </c>
      <c r="R729" s="63"/>
      <c r="S729" s="74"/>
      <c r="T729" s="74"/>
      <c r="U729" s="63"/>
      <c r="V729" s="39" t="s">
        <v>44787</v>
      </c>
      <c r="W729" s="63"/>
      <c r="X729" s="66" t="s">
        <v>44788</v>
      </c>
      <c r="Y729" s="67">
        <v>1299684799993573400</v>
      </c>
      <c r="Z729" s="39" t="s">
        <v>44789</v>
      </c>
      <c r="AA729" s="63"/>
      <c r="AB729" s="58" t="s">
        <v>44790</v>
      </c>
      <c r="AC729" s="63"/>
      <c r="AD729" s="196" t="s">
        <v>1205</v>
      </c>
      <c r="AE729" s="63"/>
      <c r="AF729" s="37">
        <v>310</v>
      </c>
      <c r="AG729" s="37">
        <v>7781</v>
      </c>
      <c r="AH729" s="37">
        <v>1</v>
      </c>
      <c r="AI729" s="37">
        <v>36</v>
      </c>
      <c r="AJ729" s="43"/>
      <c r="AK729" s="43"/>
      <c r="AL729" s="43"/>
      <c r="AM729" s="43"/>
      <c r="AN729" s="43"/>
    </row>
    <row x14ac:dyDescent="0.25" r="730" customHeight="1" ht="18">
      <c r="A730" s="63" t="s">
        <v>27854</v>
      </c>
      <c r="B730" s="33" t="s">
        <v>44791</v>
      </c>
      <c r="C730" s="13" t="s">
        <v>44</v>
      </c>
      <c r="D730" s="135"/>
      <c r="E730" s="13" t="s">
        <v>44</v>
      </c>
      <c r="F730" s="135"/>
      <c r="G730" s="13" t="s">
        <v>44</v>
      </c>
      <c r="H730" s="168"/>
      <c r="I730" s="136"/>
      <c r="J730" s="135"/>
      <c r="K730" s="67">
        <v>1366690926647775200</v>
      </c>
      <c r="L730" s="65" t="s">
        <v>44792</v>
      </c>
      <c r="M730" s="37">
        <v>0</v>
      </c>
      <c r="N730" s="37">
        <v>0</v>
      </c>
      <c r="O730" s="37">
        <v>0</v>
      </c>
      <c r="P730" s="37">
        <v>0</v>
      </c>
      <c r="Q730" s="37">
        <v>0</v>
      </c>
      <c r="R730" s="63"/>
      <c r="S730" s="74"/>
      <c r="T730" s="74"/>
      <c r="U730" s="63"/>
      <c r="V730" s="63" t="s">
        <v>44717</v>
      </c>
      <c r="W730" s="63"/>
      <c r="X730" s="66" t="s">
        <v>44718</v>
      </c>
      <c r="Y730" s="67">
        <v>259599839</v>
      </c>
      <c r="Z730" s="63" t="s">
        <v>44719</v>
      </c>
      <c r="AA730" s="63" t="s">
        <v>44720</v>
      </c>
      <c r="AB730" s="58" t="s">
        <v>44721</v>
      </c>
      <c r="AC730" s="63"/>
      <c r="AD730" s="196" t="s">
        <v>44722</v>
      </c>
      <c r="AE730" s="63"/>
      <c r="AF730" s="37">
        <v>12748</v>
      </c>
      <c r="AG730" s="37">
        <v>2043</v>
      </c>
      <c r="AH730" s="37">
        <v>426</v>
      </c>
      <c r="AI730" s="37">
        <v>12</v>
      </c>
      <c r="AJ730" s="43"/>
      <c r="AK730" s="43"/>
      <c r="AL730" s="43"/>
      <c r="AM730" s="43"/>
      <c r="AN730" s="43"/>
    </row>
    <row x14ac:dyDescent="0.25" r="731" customHeight="1" ht="18">
      <c r="A731" s="63" t="s">
        <v>3351</v>
      </c>
      <c r="B731" s="96" t="s">
        <v>44793</v>
      </c>
      <c r="C731" s="13" t="s">
        <v>44</v>
      </c>
      <c r="D731" s="135"/>
      <c r="E731" s="13" t="s">
        <v>44</v>
      </c>
      <c r="F731" s="135"/>
      <c r="G731" s="13" t="s">
        <v>44</v>
      </c>
      <c r="H731" s="168"/>
      <c r="I731" s="136"/>
      <c r="J731" s="135"/>
      <c r="K731" s="67">
        <v>1366690660254908400</v>
      </c>
      <c r="L731" s="65" t="s">
        <v>44794</v>
      </c>
      <c r="M731" s="37">
        <v>59</v>
      </c>
      <c r="N731" s="37">
        <v>5</v>
      </c>
      <c r="O731" s="37">
        <v>0</v>
      </c>
      <c r="P731" s="37">
        <v>0</v>
      </c>
      <c r="Q731" s="37">
        <v>0</v>
      </c>
      <c r="R731" s="63"/>
      <c r="S731" s="74"/>
      <c r="T731" s="74"/>
      <c r="U731" s="63"/>
      <c r="V731" s="39" t="s">
        <v>44795</v>
      </c>
      <c r="W731" s="63"/>
      <c r="X731" s="66" t="s">
        <v>44796</v>
      </c>
      <c r="Y731" s="67">
        <v>1307414503018115000</v>
      </c>
      <c r="Z731" s="39" t="s">
        <v>44797</v>
      </c>
      <c r="AA731" s="63"/>
      <c r="AB731" s="58" t="s">
        <v>44798</v>
      </c>
      <c r="AC731" s="39"/>
      <c r="AD731" s="74"/>
      <c r="AE731" s="63"/>
      <c r="AF731" s="37">
        <v>2908</v>
      </c>
      <c r="AG731" s="37">
        <v>1368</v>
      </c>
      <c r="AH731" s="37">
        <v>147</v>
      </c>
      <c r="AI731" s="37">
        <v>5773</v>
      </c>
      <c r="AJ731" s="43"/>
      <c r="AK731" s="43"/>
      <c r="AL731" s="43"/>
      <c r="AM731" s="43"/>
      <c r="AN731" s="43"/>
    </row>
    <row x14ac:dyDescent="0.25" r="732" customHeight="1" ht="18">
      <c r="A732" s="63" t="s">
        <v>4260</v>
      </c>
      <c r="B732" s="33" t="s">
        <v>44799</v>
      </c>
      <c r="C732" s="13" t="s">
        <v>35</v>
      </c>
      <c r="D732" s="14" t="s">
        <v>235</v>
      </c>
      <c r="E732" s="13" t="s">
        <v>35</v>
      </c>
      <c r="F732" s="14" t="s">
        <v>235</v>
      </c>
      <c r="G732" s="148" t="s">
        <v>35</v>
      </c>
      <c r="H732" s="151" t="s">
        <v>235</v>
      </c>
      <c r="I732" s="136"/>
      <c r="J732" s="135"/>
      <c r="K732" s="67">
        <v>1366688184621539300</v>
      </c>
      <c r="L732" s="65" t="s">
        <v>44800</v>
      </c>
      <c r="M732" s="37">
        <v>1</v>
      </c>
      <c r="N732" s="37">
        <v>0</v>
      </c>
      <c r="O732" s="37">
        <v>0</v>
      </c>
      <c r="P732" s="37">
        <v>0</v>
      </c>
      <c r="Q732" s="37">
        <v>0</v>
      </c>
      <c r="R732" s="63"/>
      <c r="S732" s="74"/>
      <c r="T732" s="74"/>
      <c r="U732" s="63"/>
      <c r="V732" s="39" t="s">
        <v>44801</v>
      </c>
      <c r="W732" s="63"/>
      <c r="X732" s="66" t="s">
        <v>44802</v>
      </c>
      <c r="Y732" s="67">
        <v>1117459932775964700</v>
      </c>
      <c r="Z732" s="39" t="s">
        <v>44803</v>
      </c>
      <c r="AA732" s="63"/>
      <c r="AB732" s="58" t="s">
        <v>44804</v>
      </c>
      <c r="AC732" s="39"/>
      <c r="AD732" s="74"/>
      <c r="AE732" s="63"/>
      <c r="AF732" s="37">
        <v>2129</v>
      </c>
      <c r="AG732" s="37">
        <v>579</v>
      </c>
      <c r="AH732" s="37">
        <v>185</v>
      </c>
      <c r="AI732" s="37">
        <v>3368</v>
      </c>
      <c r="AJ732" s="43"/>
      <c r="AK732" s="43"/>
      <c r="AL732" s="43"/>
      <c r="AM732" s="43"/>
      <c r="AN732" s="43"/>
    </row>
    <row x14ac:dyDescent="0.25" r="733" customHeight="1" ht="18">
      <c r="A733" s="63" t="s">
        <v>2386</v>
      </c>
      <c r="B733" s="33" t="s">
        <v>44805</v>
      </c>
      <c r="C733" s="13" t="s">
        <v>44</v>
      </c>
      <c r="D733" s="135"/>
      <c r="E733" s="13" t="s">
        <v>44</v>
      </c>
      <c r="F733" s="135"/>
      <c r="G733" s="13" t="s">
        <v>44</v>
      </c>
      <c r="H733" s="168"/>
      <c r="I733" s="136"/>
      <c r="J733" s="135"/>
      <c r="K733" s="67">
        <v>1366687218157371400</v>
      </c>
      <c r="L733" s="65" t="s">
        <v>44806</v>
      </c>
      <c r="M733" s="37">
        <v>92</v>
      </c>
      <c r="N733" s="37">
        <v>5</v>
      </c>
      <c r="O733" s="37">
        <v>0</v>
      </c>
      <c r="P733" s="37">
        <v>0</v>
      </c>
      <c r="Q733" s="37">
        <v>0</v>
      </c>
      <c r="R733" s="63"/>
      <c r="S733" s="74"/>
      <c r="T733" s="74"/>
      <c r="U733" s="63"/>
      <c r="V733" s="39" t="s">
        <v>5043</v>
      </c>
      <c r="W733" s="63"/>
      <c r="X733" s="66" t="s">
        <v>5044</v>
      </c>
      <c r="Y733" s="67">
        <v>1699739144</v>
      </c>
      <c r="Z733" s="39" t="s">
        <v>44807</v>
      </c>
      <c r="AA733" s="63"/>
      <c r="AB733" s="58" t="s">
        <v>44808</v>
      </c>
      <c r="AC733" s="63"/>
      <c r="AD733" s="196" t="s">
        <v>44809</v>
      </c>
      <c r="AE733" s="63"/>
      <c r="AF733" s="37">
        <v>5776</v>
      </c>
      <c r="AG733" s="37">
        <v>5040</v>
      </c>
      <c r="AH733" s="37">
        <v>148</v>
      </c>
      <c r="AI733" s="37">
        <v>3427</v>
      </c>
      <c r="AJ733" s="43"/>
      <c r="AK733" s="43"/>
      <c r="AL733" s="43"/>
      <c r="AM733" s="43"/>
      <c r="AN733" s="43"/>
    </row>
    <row x14ac:dyDescent="0.25" r="734" customHeight="1" ht="18">
      <c r="A734" s="63" t="s">
        <v>848</v>
      </c>
      <c r="B734" s="33" t="s">
        <v>44810</v>
      </c>
      <c r="C734" s="13" t="s">
        <v>44</v>
      </c>
      <c r="D734" s="135"/>
      <c r="E734" s="13" t="s">
        <v>44</v>
      </c>
      <c r="F734" s="135"/>
      <c r="G734" s="13" t="s">
        <v>44</v>
      </c>
      <c r="H734" s="168"/>
      <c r="I734" s="136"/>
      <c r="J734" s="135"/>
      <c r="K734" s="67">
        <v>1366685263272030200</v>
      </c>
      <c r="L734" s="65" t="s">
        <v>44811</v>
      </c>
      <c r="M734" s="37">
        <v>49</v>
      </c>
      <c r="N734" s="37">
        <v>5</v>
      </c>
      <c r="O734" s="37">
        <v>0</v>
      </c>
      <c r="P734" s="37">
        <v>0</v>
      </c>
      <c r="Q734" s="37">
        <v>0</v>
      </c>
      <c r="R734" s="63"/>
      <c r="S734" s="74"/>
      <c r="T734" s="74"/>
      <c r="U734" s="63"/>
      <c r="V734" s="39" t="s">
        <v>44812</v>
      </c>
      <c r="W734" s="63"/>
      <c r="X734" s="66" t="s">
        <v>44813</v>
      </c>
      <c r="Y734" s="67">
        <v>58452546</v>
      </c>
      <c r="Z734" s="63" t="s">
        <v>44814</v>
      </c>
      <c r="AA734" s="63" t="s">
        <v>44815</v>
      </c>
      <c r="AB734" s="58" t="s">
        <v>44816</v>
      </c>
      <c r="AC734" s="63"/>
      <c r="AD734" s="74" t="s">
        <v>223</v>
      </c>
      <c r="AE734" s="63"/>
      <c r="AF734" s="37">
        <v>157742</v>
      </c>
      <c r="AG734" s="37">
        <v>14571</v>
      </c>
      <c r="AH734" s="37">
        <v>968</v>
      </c>
      <c r="AI734" s="37">
        <v>123161</v>
      </c>
      <c r="AJ734" s="43"/>
      <c r="AK734" s="43"/>
      <c r="AL734" s="43"/>
      <c r="AM734" s="43"/>
      <c r="AN734" s="43"/>
    </row>
    <row x14ac:dyDescent="0.25" r="735" customHeight="1" ht="18">
      <c r="A735" s="63" t="s">
        <v>22366</v>
      </c>
      <c r="B735" s="33" t="s">
        <v>44817</v>
      </c>
      <c r="C735" s="13" t="s">
        <v>44</v>
      </c>
      <c r="D735" s="135"/>
      <c r="E735" s="13" t="s">
        <v>44</v>
      </c>
      <c r="F735" s="135"/>
      <c r="G735" s="13" t="s">
        <v>44</v>
      </c>
      <c r="H735" s="168"/>
      <c r="I735" s="136"/>
      <c r="J735" s="135"/>
      <c r="K735" s="67">
        <v>1366684749964664800</v>
      </c>
      <c r="L735" s="65" t="s">
        <v>44818</v>
      </c>
      <c r="M735" s="37">
        <v>9</v>
      </c>
      <c r="N735" s="37">
        <v>1</v>
      </c>
      <c r="O735" s="37">
        <v>0</v>
      </c>
      <c r="P735" s="37">
        <v>0</v>
      </c>
      <c r="Q735" s="37">
        <v>0</v>
      </c>
      <c r="R735" s="63"/>
      <c r="S735" s="74"/>
      <c r="T735" s="74"/>
      <c r="U735" s="63"/>
      <c r="V735" s="63" t="s">
        <v>44819</v>
      </c>
      <c r="W735" s="63"/>
      <c r="X735" s="66" t="s">
        <v>44820</v>
      </c>
      <c r="Y735" s="67">
        <v>130488429</v>
      </c>
      <c r="Z735" s="63" t="s">
        <v>44821</v>
      </c>
      <c r="AA735" s="63" t="s">
        <v>44822</v>
      </c>
      <c r="AB735" s="58" t="s">
        <v>44823</v>
      </c>
      <c r="AC735" s="39"/>
      <c r="AD735" s="74"/>
      <c r="AE735" s="63"/>
      <c r="AF735" s="37">
        <v>16862</v>
      </c>
      <c r="AG735" s="37">
        <v>18335</v>
      </c>
      <c r="AH735" s="37">
        <v>2722</v>
      </c>
      <c r="AI735" s="37">
        <v>4134</v>
      </c>
      <c r="AJ735" s="43"/>
      <c r="AK735" s="43"/>
      <c r="AL735" s="43"/>
      <c r="AM735" s="43"/>
      <c r="AN735" s="43"/>
    </row>
    <row x14ac:dyDescent="0.25" r="736" customHeight="1" ht="18">
      <c r="A736" s="63" t="s">
        <v>2405</v>
      </c>
      <c r="B736" s="33" t="s">
        <v>44824</v>
      </c>
      <c r="C736" s="13" t="s">
        <v>44</v>
      </c>
      <c r="D736" s="135"/>
      <c r="E736" s="13" t="s">
        <v>44</v>
      </c>
      <c r="F736" s="135"/>
      <c r="G736" s="13" t="s">
        <v>44</v>
      </c>
      <c r="H736" s="168"/>
      <c r="I736" s="136"/>
      <c r="J736" s="135"/>
      <c r="K736" s="67">
        <v>1366681490139013000</v>
      </c>
      <c r="L736" s="65" t="s">
        <v>44825</v>
      </c>
      <c r="M736" s="37">
        <v>0</v>
      </c>
      <c r="N736" s="37">
        <v>0</v>
      </c>
      <c r="O736" s="37">
        <v>0</v>
      </c>
      <c r="P736" s="37">
        <v>0</v>
      </c>
      <c r="Q736" s="37">
        <v>0</v>
      </c>
      <c r="R736" s="63"/>
      <c r="S736" s="74"/>
      <c r="T736" s="74"/>
      <c r="U736" s="63"/>
      <c r="V736" s="39" t="s">
        <v>44826</v>
      </c>
      <c r="W736" s="63"/>
      <c r="X736" s="66" t="s">
        <v>44827</v>
      </c>
      <c r="Y736" s="67">
        <v>581837913</v>
      </c>
      <c r="Z736" s="63" t="s">
        <v>44828</v>
      </c>
      <c r="AA736" s="63" t="s">
        <v>44829</v>
      </c>
      <c r="AB736" s="58" t="s">
        <v>44830</v>
      </c>
      <c r="AC736" s="63"/>
      <c r="AD736" s="74" t="s">
        <v>2205</v>
      </c>
      <c r="AE736" s="63"/>
      <c r="AF736" s="37">
        <v>2650</v>
      </c>
      <c r="AG736" s="37">
        <v>1987</v>
      </c>
      <c r="AH736" s="37">
        <v>269</v>
      </c>
      <c r="AI736" s="37">
        <v>28</v>
      </c>
      <c r="AJ736" s="43"/>
      <c r="AK736" s="43"/>
      <c r="AL736" s="43"/>
      <c r="AM736" s="43"/>
      <c r="AN736" s="43"/>
    </row>
    <row x14ac:dyDescent="0.25" r="737" customHeight="1" ht="18">
      <c r="A737" s="63" t="s">
        <v>10698</v>
      </c>
      <c r="B737" s="33" t="s">
        <v>44831</v>
      </c>
      <c r="C737" s="13" t="s">
        <v>35</v>
      </c>
      <c r="D737" s="14" t="s">
        <v>235</v>
      </c>
      <c r="E737" s="13" t="s">
        <v>35</v>
      </c>
      <c r="F737" s="14" t="s">
        <v>235</v>
      </c>
      <c r="G737" s="148" t="s">
        <v>35</v>
      </c>
      <c r="H737" s="151" t="s">
        <v>235</v>
      </c>
      <c r="I737" s="136"/>
      <c r="J737" s="135"/>
      <c r="K737" s="67">
        <v>1366680090097184800</v>
      </c>
      <c r="L737" s="65" t="s">
        <v>44832</v>
      </c>
      <c r="M737" s="37">
        <v>0</v>
      </c>
      <c r="N737" s="37">
        <v>0</v>
      </c>
      <c r="O737" s="37">
        <v>0</v>
      </c>
      <c r="P737" s="37">
        <v>0</v>
      </c>
      <c r="Q737" s="37">
        <v>0</v>
      </c>
      <c r="R737" s="63"/>
      <c r="S737" s="74"/>
      <c r="T737" s="74"/>
      <c r="U737" s="63"/>
      <c r="V737" s="63" t="s">
        <v>44833</v>
      </c>
      <c r="W737" s="63"/>
      <c r="X737" s="66" t="s">
        <v>44834</v>
      </c>
      <c r="Y737" s="67">
        <v>1126203654250336300</v>
      </c>
      <c r="Z737" s="39" t="s">
        <v>44835</v>
      </c>
      <c r="AA737" s="63"/>
      <c r="AB737" s="58" t="s">
        <v>44836</v>
      </c>
      <c r="AC737" s="63"/>
      <c r="AD737" s="196" t="s">
        <v>1704</v>
      </c>
      <c r="AE737" s="63"/>
      <c r="AF737" s="37">
        <v>5564</v>
      </c>
      <c r="AG737" s="37">
        <v>0</v>
      </c>
      <c r="AH737" s="37">
        <v>0</v>
      </c>
      <c r="AI737" s="37">
        <v>7</v>
      </c>
      <c r="AJ737" s="43"/>
      <c r="AK737" s="43"/>
      <c r="AL737" s="43"/>
      <c r="AM737" s="43"/>
      <c r="AN737" s="43"/>
    </row>
    <row x14ac:dyDescent="0.25" r="738" customHeight="1" ht="18">
      <c r="A738" s="63" t="s">
        <v>2445</v>
      </c>
      <c r="B738" s="33" t="s">
        <v>44837</v>
      </c>
      <c r="C738" s="13" t="s">
        <v>35</v>
      </c>
      <c r="D738" s="14" t="s">
        <v>235</v>
      </c>
      <c r="E738" s="13" t="s">
        <v>35</v>
      </c>
      <c r="F738" s="14" t="s">
        <v>235</v>
      </c>
      <c r="G738" s="148" t="s">
        <v>35</v>
      </c>
      <c r="H738" s="151" t="s">
        <v>235</v>
      </c>
      <c r="I738" s="136"/>
      <c r="J738" s="135"/>
      <c r="K738" s="67">
        <v>1366676874957570000</v>
      </c>
      <c r="L738" s="65" t="s">
        <v>44838</v>
      </c>
      <c r="M738" s="37">
        <v>0</v>
      </c>
      <c r="N738" s="37">
        <v>0</v>
      </c>
      <c r="O738" s="37">
        <v>0</v>
      </c>
      <c r="P738" s="37">
        <v>0</v>
      </c>
      <c r="Q738" s="37">
        <v>0</v>
      </c>
      <c r="R738" s="63"/>
      <c r="S738" s="74"/>
      <c r="T738" s="74"/>
      <c r="U738" s="63"/>
      <c r="V738" s="63" t="s">
        <v>44833</v>
      </c>
      <c r="W738" s="63"/>
      <c r="X738" s="66" t="s">
        <v>44834</v>
      </c>
      <c r="Y738" s="67">
        <v>1126203654250336300</v>
      </c>
      <c r="Z738" s="39" t="s">
        <v>44835</v>
      </c>
      <c r="AA738" s="63"/>
      <c r="AB738" s="58" t="s">
        <v>44836</v>
      </c>
      <c r="AC738" s="63"/>
      <c r="AD738" s="196" t="s">
        <v>1704</v>
      </c>
      <c r="AE738" s="63"/>
      <c r="AF738" s="37">
        <v>5564</v>
      </c>
      <c r="AG738" s="37">
        <v>0</v>
      </c>
      <c r="AH738" s="37">
        <v>0</v>
      </c>
      <c r="AI738" s="37">
        <v>7</v>
      </c>
      <c r="AJ738" s="43"/>
      <c r="AK738" s="43"/>
      <c r="AL738" s="43"/>
      <c r="AM738" s="43"/>
      <c r="AN738" s="43"/>
    </row>
    <row x14ac:dyDescent="0.25" r="739" customHeight="1" ht="18">
      <c r="A739" s="63" t="s">
        <v>6210</v>
      </c>
      <c r="B739" s="33" t="s">
        <v>44839</v>
      </c>
      <c r="C739" s="13" t="s">
        <v>44</v>
      </c>
      <c r="D739" s="135"/>
      <c r="E739" s="13" t="s">
        <v>44</v>
      </c>
      <c r="F739" s="135"/>
      <c r="G739" s="13" t="s">
        <v>44</v>
      </c>
      <c r="H739" s="168"/>
      <c r="I739" s="136"/>
      <c r="J739" s="135"/>
      <c r="K739" s="67">
        <v>1366675186943205400</v>
      </c>
      <c r="L739" s="65" t="s">
        <v>44840</v>
      </c>
      <c r="M739" s="37">
        <v>0</v>
      </c>
      <c r="N739" s="37">
        <v>0</v>
      </c>
      <c r="O739" s="37">
        <v>0</v>
      </c>
      <c r="P739" s="37">
        <v>0</v>
      </c>
      <c r="Q739" s="37">
        <v>0</v>
      </c>
      <c r="R739" s="63"/>
      <c r="S739" s="74"/>
      <c r="T739" s="74"/>
      <c r="U739" s="63"/>
      <c r="V739" s="63" t="s">
        <v>44841</v>
      </c>
      <c r="W739" s="63"/>
      <c r="X739" s="66" t="s">
        <v>44842</v>
      </c>
      <c r="Y739" s="67">
        <v>1362794958445543400</v>
      </c>
      <c r="Z739" s="63" t="s">
        <v>44843</v>
      </c>
      <c r="AA739" s="63" t="s">
        <v>44844</v>
      </c>
      <c r="AB739" s="58" t="s">
        <v>44845</v>
      </c>
      <c r="AC739" s="63"/>
      <c r="AD739" s="196" t="s">
        <v>44846</v>
      </c>
      <c r="AE739" s="63"/>
      <c r="AF739" s="37">
        <v>1676</v>
      </c>
      <c r="AG739" s="37">
        <v>59</v>
      </c>
      <c r="AH739" s="37">
        <v>831</v>
      </c>
      <c r="AI739" s="37">
        <v>5481</v>
      </c>
      <c r="AJ739" s="43"/>
      <c r="AK739" s="43"/>
      <c r="AL739" s="43"/>
      <c r="AM739" s="43"/>
      <c r="AN739" s="43"/>
    </row>
    <row x14ac:dyDescent="0.25" r="740" customHeight="1" ht="18">
      <c r="A740" s="63" t="s">
        <v>44847</v>
      </c>
      <c r="B740" s="33" t="s">
        <v>44848</v>
      </c>
      <c r="C740" s="13" t="s">
        <v>44</v>
      </c>
      <c r="D740" s="135"/>
      <c r="E740" s="13" t="s">
        <v>44</v>
      </c>
      <c r="F740" s="135"/>
      <c r="G740" s="13" t="s">
        <v>44</v>
      </c>
      <c r="H740" s="168"/>
      <c r="I740" s="136"/>
      <c r="J740" s="135"/>
      <c r="K740" s="67">
        <v>1366675184858587100</v>
      </c>
      <c r="L740" s="65" t="s">
        <v>44840</v>
      </c>
      <c r="M740" s="37">
        <v>0</v>
      </c>
      <c r="N740" s="37">
        <v>0</v>
      </c>
      <c r="O740" s="37">
        <v>0</v>
      </c>
      <c r="P740" s="37">
        <v>0</v>
      </c>
      <c r="Q740" s="37">
        <v>0</v>
      </c>
      <c r="R740" s="63"/>
      <c r="S740" s="74"/>
      <c r="T740" s="74"/>
      <c r="U740" s="63"/>
      <c r="V740" s="63" t="s">
        <v>44841</v>
      </c>
      <c r="W740" s="63"/>
      <c r="X740" s="66" t="s">
        <v>44842</v>
      </c>
      <c r="Y740" s="67">
        <v>1362794958445543400</v>
      </c>
      <c r="Z740" s="63" t="s">
        <v>44843</v>
      </c>
      <c r="AA740" s="63" t="s">
        <v>44844</v>
      </c>
      <c r="AB740" s="58" t="s">
        <v>44845</v>
      </c>
      <c r="AC740" s="63"/>
      <c r="AD740" s="196" t="s">
        <v>44846</v>
      </c>
      <c r="AE740" s="63"/>
      <c r="AF740" s="37">
        <v>1676</v>
      </c>
      <c r="AG740" s="37">
        <v>59</v>
      </c>
      <c r="AH740" s="37">
        <v>831</v>
      </c>
      <c r="AI740" s="37">
        <v>5481</v>
      </c>
      <c r="AJ740" s="43"/>
      <c r="AK740" s="43"/>
      <c r="AL740" s="43"/>
      <c r="AM740" s="43"/>
      <c r="AN740" s="43"/>
    </row>
    <row x14ac:dyDescent="0.25" r="741" customHeight="1" ht="18">
      <c r="A741" s="63" t="s">
        <v>13814</v>
      </c>
      <c r="B741" s="33" t="s">
        <v>44849</v>
      </c>
      <c r="C741" s="13" t="s">
        <v>44</v>
      </c>
      <c r="D741" s="135"/>
      <c r="E741" s="13" t="s">
        <v>44</v>
      </c>
      <c r="F741" s="135"/>
      <c r="G741" s="13" t="s">
        <v>44</v>
      </c>
      <c r="H741" s="168"/>
      <c r="I741" s="136"/>
      <c r="J741" s="135"/>
      <c r="K741" s="67">
        <v>1366675178357465000</v>
      </c>
      <c r="L741" s="65" t="s">
        <v>44850</v>
      </c>
      <c r="M741" s="37">
        <v>0</v>
      </c>
      <c r="N741" s="37">
        <v>0</v>
      </c>
      <c r="O741" s="37">
        <v>0</v>
      </c>
      <c r="P741" s="37">
        <v>0</v>
      </c>
      <c r="Q741" s="37">
        <v>0</v>
      </c>
      <c r="R741" s="63"/>
      <c r="S741" s="74"/>
      <c r="T741" s="74"/>
      <c r="U741" s="63"/>
      <c r="V741" s="63" t="s">
        <v>44841</v>
      </c>
      <c r="W741" s="63"/>
      <c r="X741" s="66" t="s">
        <v>44842</v>
      </c>
      <c r="Y741" s="67">
        <v>1362794958445543400</v>
      </c>
      <c r="Z741" s="63" t="s">
        <v>44843</v>
      </c>
      <c r="AA741" s="63" t="s">
        <v>44844</v>
      </c>
      <c r="AB741" s="58" t="s">
        <v>44845</v>
      </c>
      <c r="AC741" s="63"/>
      <c r="AD741" s="196" t="s">
        <v>44846</v>
      </c>
      <c r="AE741" s="63"/>
      <c r="AF741" s="37">
        <v>1676</v>
      </c>
      <c r="AG741" s="37">
        <v>59</v>
      </c>
      <c r="AH741" s="37">
        <v>831</v>
      </c>
      <c r="AI741" s="37">
        <v>5481</v>
      </c>
      <c r="AJ741" s="43"/>
      <c r="AK741" s="43"/>
      <c r="AL741" s="43"/>
      <c r="AM741" s="43"/>
      <c r="AN741" s="43"/>
    </row>
    <row x14ac:dyDescent="0.25" r="742" customHeight="1" ht="18">
      <c r="A742" s="63" t="s">
        <v>2475</v>
      </c>
      <c r="B742" s="33" t="s">
        <v>44851</v>
      </c>
      <c r="C742" s="13" t="s">
        <v>35</v>
      </c>
      <c r="D742" s="14" t="s">
        <v>235</v>
      </c>
      <c r="E742" s="13" t="s">
        <v>35</v>
      </c>
      <c r="F742" s="14" t="s">
        <v>235</v>
      </c>
      <c r="G742" s="148" t="s">
        <v>35</v>
      </c>
      <c r="H742" s="151" t="s">
        <v>235</v>
      </c>
      <c r="I742" s="136"/>
      <c r="J742" s="135"/>
      <c r="K742" s="67">
        <v>1366675174096064500</v>
      </c>
      <c r="L742" s="65" t="s">
        <v>44852</v>
      </c>
      <c r="M742" s="37">
        <v>0</v>
      </c>
      <c r="N742" s="37">
        <v>0</v>
      </c>
      <c r="O742" s="37">
        <v>0</v>
      </c>
      <c r="P742" s="37">
        <v>0</v>
      </c>
      <c r="Q742" s="37">
        <v>0</v>
      </c>
      <c r="R742" s="63"/>
      <c r="S742" s="74"/>
      <c r="T742" s="74"/>
      <c r="U742" s="63"/>
      <c r="V742" s="63" t="s">
        <v>44841</v>
      </c>
      <c r="W742" s="63"/>
      <c r="X742" s="66" t="s">
        <v>44842</v>
      </c>
      <c r="Y742" s="67">
        <v>1362794958445543400</v>
      </c>
      <c r="Z742" s="63" t="s">
        <v>44843</v>
      </c>
      <c r="AA742" s="63" t="s">
        <v>44844</v>
      </c>
      <c r="AB742" s="58" t="s">
        <v>44845</v>
      </c>
      <c r="AC742" s="63"/>
      <c r="AD742" s="196" t="s">
        <v>44846</v>
      </c>
      <c r="AE742" s="63"/>
      <c r="AF742" s="37">
        <v>1676</v>
      </c>
      <c r="AG742" s="37">
        <v>59</v>
      </c>
      <c r="AH742" s="37">
        <v>831</v>
      </c>
      <c r="AI742" s="37">
        <v>5481</v>
      </c>
      <c r="AJ742" s="43"/>
      <c r="AK742" s="43"/>
      <c r="AL742" s="43"/>
      <c r="AM742" s="43"/>
      <c r="AN742" s="43"/>
    </row>
    <row x14ac:dyDescent="0.25" r="743" customHeight="1" ht="18">
      <c r="A743" s="63" t="s">
        <v>2547</v>
      </c>
      <c r="B743" s="33" t="s">
        <v>44853</v>
      </c>
      <c r="C743" s="13" t="s">
        <v>35</v>
      </c>
      <c r="D743" s="14" t="s">
        <v>1295</v>
      </c>
      <c r="E743" s="13" t="s">
        <v>35</v>
      </c>
      <c r="F743" s="14" t="s">
        <v>1295</v>
      </c>
      <c r="G743" s="148" t="s">
        <v>35</v>
      </c>
      <c r="H743" s="14" t="s">
        <v>1295</v>
      </c>
      <c r="I743" s="136"/>
      <c r="J743" s="135"/>
      <c r="K743" s="67">
        <v>1366669799342952400</v>
      </c>
      <c r="L743" s="65" t="s">
        <v>44854</v>
      </c>
      <c r="M743" s="37">
        <v>1</v>
      </c>
      <c r="N743" s="37">
        <v>0</v>
      </c>
      <c r="O743" s="37">
        <v>0</v>
      </c>
      <c r="P743" s="37">
        <v>0</v>
      </c>
      <c r="Q743" s="37">
        <v>0</v>
      </c>
      <c r="R743" s="63"/>
      <c r="S743" s="74"/>
      <c r="T743" s="74"/>
      <c r="U743" s="63"/>
      <c r="V743" s="39" t="s">
        <v>44855</v>
      </c>
      <c r="W743" s="63"/>
      <c r="X743" s="66" t="s">
        <v>44856</v>
      </c>
      <c r="Y743" s="67">
        <v>3225997173</v>
      </c>
      <c r="Z743" s="39" t="s">
        <v>44857</v>
      </c>
      <c r="AA743" s="63"/>
      <c r="AB743" s="58" t="s">
        <v>44858</v>
      </c>
      <c r="AC743" s="39"/>
      <c r="AD743" s="74"/>
      <c r="AE743" s="63"/>
      <c r="AF743" s="37">
        <v>38928</v>
      </c>
      <c r="AG743" s="37">
        <v>1149</v>
      </c>
      <c r="AH743" s="37">
        <v>1265</v>
      </c>
      <c r="AI743" s="37">
        <v>65695</v>
      </c>
      <c r="AJ743" s="43"/>
      <c r="AK743" s="43"/>
      <c r="AL743" s="43"/>
      <c r="AM743" s="43"/>
      <c r="AN743" s="43"/>
    </row>
    <row x14ac:dyDescent="0.25" r="744" customHeight="1" ht="18">
      <c r="A744" s="63" t="s">
        <v>2554</v>
      </c>
      <c r="B744" s="33" t="s">
        <v>44859</v>
      </c>
      <c r="C744" s="13" t="s">
        <v>44</v>
      </c>
      <c r="D744" s="135"/>
      <c r="E744" s="13" t="s">
        <v>44</v>
      </c>
      <c r="F744" s="135"/>
      <c r="G744" s="13" t="s">
        <v>44</v>
      </c>
      <c r="H744" s="168"/>
      <c r="I744" s="136"/>
      <c r="J744" s="135"/>
      <c r="K744" s="67">
        <v>1366669225075605500</v>
      </c>
      <c r="L744" s="65" t="s">
        <v>44860</v>
      </c>
      <c r="M744" s="37">
        <v>0</v>
      </c>
      <c r="N744" s="37">
        <v>0</v>
      </c>
      <c r="O744" s="37">
        <v>0</v>
      </c>
      <c r="P744" s="37">
        <v>0</v>
      </c>
      <c r="Q744" s="37">
        <v>0</v>
      </c>
      <c r="R744" s="63"/>
      <c r="S744" s="74"/>
      <c r="T744" s="74"/>
      <c r="U744" s="63"/>
      <c r="V744" s="63" t="s">
        <v>44717</v>
      </c>
      <c r="W744" s="63"/>
      <c r="X744" s="66" t="s">
        <v>44718</v>
      </c>
      <c r="Y744" s="67">
        <v>259599839</v>
      </c>
      <c r="Z744" s="63" t="s">
        <v>44719</v>
      </c>
      <c r="AA744" s="63" t="s">
        <v>44720</v>
      </c>
      <c r="AB744" s="58" t="s">
        <v>44721</v>
      </c>
      <c r="AC744" s="63"/>
      <c r="AD744" s="196" t="s">
        <v>44722</v>
      </c>
      <c r="AE744" s="63"/>
      <c r="AF744" s="37">
        <v>12748</v>
      </c>
      <c r="AG744" s="37">
        <v>2043</v>
      </c>
      <c r="AH744" s="37">
        <v>426</v>
      </c>
      <c r="AI744" s="37">
        <v>12</v>
      </c>
      <c r="AJ744" s="43"/>
      <c r="AK744" s="43"/>
      <c r="AL744" s="43"/>
      <c r="AM744" s="43"/>
      <c r="AN744" s="43"/>
    </row>
    <row x14ac:dyDescent="0.25" r="745" customHeight="1" ht="18">
      <c r="A745" s="63" t="s">
        <v>2562</v>
      </c>
      <c r="B745" s="33" t="s">
        <v>44861</v>
      </c>
      <c r="C745" s="13" t="s">
        <v>44</v>
      </c>
      <c r="D745" s="135"/>
      <c r="E745" s="13" t="s">
        <v>44</v>
      </c>
      <c r="F745" s="135"/>
      <c r="G745" s="13" t="s">
        <v>44</v>
      </c>
      <c r="H745" s="168"/>
      <c r="I745" s="136"/>
      <c r="J745" s="135"/>
      <c r="K745" s="67">
        <v>1366665842583347200</v>
      </c>
      <c r="L745" s="65" t="s">
        <v>44862</v>
      </c>
      <c r="M745" s="37">
        <v>6</v>
      </c>
      <c r="N745" s="37">
        <v>0</v>
      </c>
      <c r="O745" s="37">
        <v>0</v>
      </c>
      <c r="P745" s="37">
        <v>0</v>
      </c>
      <c r="Q745" s="37">
        <v>0</v>
      </c>
      <c r="R745" s="63"/>
      <c r="S745" s="74"/>
      <c r="T745" s="74"/>
      <c r="U745" s="63"/>
      <c r="V745" s="39" t="s">
        <v>44863</v>
      </c>
      <c r="W745" s="63"/>
      <c r="X745" s="66" t="s">
        <v>44864</v>
      </c>
      <c r="Y745" s="67">
        <v>800097224625569800</v>
      </c>
      <c r="Z745" s="39" t="s">
        <v>44865</v>
      </c>
      <c r="AA745" s="63"/>
      <c r="AB745" s="58" t="s">
        <v>44866</v>
      </c>
      <c r="AC745" s="63"/>
      <c r="AD745" s="74" t="s">
        <v>44867</v>
      </c>
      <c r="AE745" s="63"/>
      <c r="AF745" s="37">
        <v>23720</v>
      </c>
      <c r="AG745" s="37">
        <v>2828</v>
      </c>
      <c r="AH745" s="37">
        <v>565</v>
      </c>
      <c r="AI745" s="37">
        <v>19912</v>
      </c>
      <c r="AJ745" s="43"/>
      <c r="AK745" s="43"/>
      <c r="AL745" s="43"/>
      <c r="AM745" s="43"/>
      <c r="AN745" s="43"/>
    </row>
    <row x14ac:dyDescent="0.25" r="746" customHeight="1" ht="18">
      <c r="A746" s="63" t="s">
        <v>3465</v>
      </c>
      <c r="B746" s="33" t="s">
        <v>44868</v>
      </c>
      <c r="C746" s="13" t="s">
        <v>44</v>
      </c>
      <c r="D746" s="135"/>
      <c r="E746" s="13" t="s">
        <v>44</v>
      </c>
      <c r="F746" s="135"/>
      <c r="G746" s="13" t="s">
        <v>44</v>
      </c>
      <c r="H746" s="168"/>
      <c r="I746" s="136"/>
      <c r="J746" s="135"/>
      <c r="K746" s="67">
        <v>1366665072949534700</v>
      </c>
      <c r="L746" s="65" t="s">
        <v>44869</v>
      </c>
      <c r="M746" s="37">
        <v>0</v>
      </c>
      <c r="N746" s="37">
        <v>0</v>
      </c>
      <c r="O746" s="37">
        <v>0</v>
      </c>
      <c r="P746" s="37">
        <v>0</v>
      </c>
      <c r="Q746" s="37">
        <v>0</v>
      </c>
      <c r="R746" s="63"/>
      <c r="S746" s="74"/>
      <c r="T746" s="74"/>
      <c r="U746" s="63"/>
      <c r="V746" s="39" t="s">
        <v>44870</v>
      </c>
      <c r="W746" s="63"/>
      <c r="X746" s="66" t="s">
        <v>44871</v>
      </c>
      <c r="Y746" s="67">
        <v>1038130758735605800</v>
      </c>
      <c r="Z746" s="63"/>
      <c r="AA746" s="63"/>
      <c r="AB746" s="58" t="s">
        <v>44872</v>
      </c>
      <c r="AC746" s="39"/>
      <c r="AD746" s="74"/>
      <c r="AE746" s="63"/>
      <c r="AF746" s="37">
        <v>7</v>
      </c>
      <c r="AG746" s="37">
        <v>0</v>
      </c>
      <c r="AH746" s="37">
        <v>82</v>
      </c>
      <c r="AI746" s="37">
        <v>7</v>
      </c>
      <c r="AJ746" s="43"/>
      <c r="AK746" s="43"/>
      <c r="AL746" s="43"/>
      <c r="AM746" s="43"/>
      <c r="AN746" s="43"/>
    </row>
    <row x14ac:dyDescent="0.25" r="747" customHeight="1" ht="18">
      <c r="A747" s="63" t="s">
        <v>2612</v>
      </c>
      <c r="B747" s="33" t="s">
        <v>44873</v>
      </c>
      <c r="C747" s="13" t="s">
        <v>44</v>
      </c>
      <c r="D747" s="135"/>
      <c r="E747" s="13" t="s">
        <v>44</v>
      </c>
      <c r="F747" s="135"/>
      <c r="G747" s="13" t="s">
        <v>44</v>
      </c>
      <c r="H747" s="168"/>
      <c r="I747" s="136"/>
      <c r="J747" s="135"/>
      <c r="K747" s="67">
        <v>1366661979146977300</v>
      </c>
      <c r="L747" s="65" t="s">
        <v>44874</v>
      </c>
      <c r="M747" s="37">
        <v>1</v>
      </c>
      <c r="N747" s="37">
        <v>0</v>
      </c>
      <c r="O747" s="37">
        <v>0</v>
      </c>
      <c r="P747" s="37">
        <v>0</v>
      </c>
      <c r="Q747" s="37">
        <v>0</v>
      </c>
      <c r="R747" s="63"/>
      <c r="S747" s="74"/>
      <c r="T747" s="74"/>
      <c r="U747" s="63"/>
      <c r="V747" s="63" t="s">
        <v>44875</v>
      </c>
      <c r="W747" s="63"/>
      <c r="X747" s="66" t="s">
        <v>44876</v>
      </c>
      <c r="Y747" s="67">
        <v>1109545623026573300</v>
      </c>
      <c r="Z747" s="39" t="s">
        <v>44877</v>
      </c>
      <c r="AA747" s="63"/>
      <c r="AB747" s="58" t="s">
        <v>44878</v>
      </c>
      <c r="AC747" s="39"/>
      <c r="AD747" s="74"/>
      <c r="AE747" s="63"/>
      <c r="AF747" s="37">
        <v>185</v>
      </c>
      <c r="AG747" s="37">
        <v>85</v>
      </c>
      <c r="AH747" s="37">
        <v>7</v>
      </c>
      <c r="AI747" s="37">
        <v>43</v>
      </c>
      <c r="AJ747" s="43"/>
      <c r="AK747" s="43"/>
      <c r="AL747" s="43"/>
      <c r="AM747" s="43"/>
      <c r="AN747" s="43"/>
    </row>
    <row x14ac:dyDescent="0.25" r="748" customHeight="1" ht="18">
      <c r="A748" s="63" t="s">
        <v>22485</v>
      </c>
      <c r="B748" s="33" t="s">
        <v>44879</v>
      </c>
      <c r="C748" s="13" t="s">
        <v>35</v>
      </c>
      <c r="D748" s="14" t="s">
        <v>235</v>
      </c>
      <c r="E748" s="13" t="s">
        <v>35</v>
      </c>
      <c r="F748" s="14" t="s">
        <v>235</v>
      </c>
      <c r="G748" s="148" t="s">
        <v>35</v>
      </c>
      <c r="H748" s="151" t="s">
        <v>235</v>
      </c>
      <c r="I748" s="136"/>
      <c r="J748" s="135"/>
      <c r="K748" s="67">
        <v>1366660906571214800</v>
      </c>
      <c r="L748" s="65" t="s">
        <v>44880</v>
      </c>
      <c r="M748" s="37">
        <v>0</v>
      </c>
      <c r="N748" s="37">
        <v>0</v>
      </c>
      <c r="O748" s="37">
        <v>0</v>
      </c>
      <c r="P748" s="37">
        <v>0</v>
      </c>
      <c r="Q748" s="37">
        <v>0</v>
      </c>
      <c r="R748" s="63"/>
      <c r="S748" s="74"/>
      <c r="T748" s="74"/>
      <c r="U748" s="63"/>
      <c r="V748" s="39" t="s">
        <v>44881</v>
      </c>
      <c r="W748" s="63"/>
      <c r="X748" s="66" t="s">
        <v>44882</v>
      </c>
      <c r="Y748" s="67">
        <v>1337138247609315300</v>
      </c>
      <c r="Z748" s="63"/>
      <c r="AA748" s="63"/>
      <c r="AB748" s="58" t="s">
        <v>44883</v>
      </c>
      <c r="AC748" s="39"/>
      <c r="AD748" s="74"/>
      <c r="AE748" s="63"/>
      <c r="AF748" s="37">
        <v>20</v>
      </c>
      <c r="AG748" s="37">
        <v>5</v>
      </c>
      <c r="AH748" s="37">
        <v>22</v>
      </c>
      <c r="AI748" s="37">
        <v>157</v>
      </c>
      <c r="AJ748" s="43"/>
      <c r="AK748" s="43"/>
      <c r="AL748" s="43"/>
      <c r="AM748" s="43"/>
      <c r="AN748" s="43"/>
    </row>
    <row x14ac:dyDescent="0.25" r="749" customHeight="1" ht="18">
      <c r="A749" s="63" t="s">
        <v>10792</v>
      </c>
      <c r="B749" s="33" t="s">
        <v>44884</v>
      </c>
      <c r="C749" s="13" t="s">
        <v>44</v>
      </c>
      <c r="D749" s="135"/>
      <c r="E749" s="13" t="s">
        <v>44</v>
      </c>
      <c r="F749" s="135"/>
      <c r="G749" s="13" t="s">
        <v>44</v>
      </c>
      <c r="H749" s="168"/>
      <c r="I749" s="136"/>
      <c r="J749" s="135"/>
      <c r="K749" s="67">
        <v>1366658516082122800</v>
      </c>
      <c r="L749" s="65" t="s">
        <v>44885</v>
      </c>
      <c r="M749" s="37">
        <v>0</v>
      </c>
      <c r="N749" s="37">
        <v>0</v>
      </c>
      <c r="O749" s="37">
        <v>0</v>
      </c>
      <c r="P749" s="37">
        <v>0</v>
      </c>
      <c r="Q749" s="37">
        <v>0</v>
      </c>
      <c r="R749" s="63"/>
      <c r="S749" s="74"/>
      <c r="T749" s="74"/>
      <c r="U749" s="63"/>
      <c r="V749" s="39" t="s">
        <v>44886</v>
      </c>
      <c r="W749" s="63"/>
      <c r="X749" s="66" t="s">
        <v>44887</v>
      </c>
      <c r="Y749" s="67">
        <v>1248588103561941000</v>
      </c>
      <c r="Z749" s="39" t="s">
        <v>44888</v>
      </c>
      <c r="AA749" s="63"/>
      <c r="AB749" s="58" t="s">
        <v>44889</v>
      </c>
      <c r="AC749" s="39"/>
      <c r="AD749" s="74"/>
      <c r="AE749" s="63"/>
      <c r="AF749" s="37">
        <v>183</v>
      </c>
      <c r="AG749" s="37">
        <v>414</v>
      </c>
      <c r="AH749" s="37">
        <v>430</v>
      </c>
      <c r="AI749" s="37">
        <v>562</v>
      </c>
      <c r="AJ749" s="43"/>
      <c r="AK749" s="43"/>
      <c r="AL749" s="43"/>
      <c r="AM749" s="43"/>
      <c r="AN749" s="43"/>
    </row>
    <row x14ac:dyDescent="0.25" r="750" customHeight="1" ht="18">
      <c r="A750" s="63" t="s">
        <v>5490</v>
      </c>
      <c r="B750" s="33" t="s">
        <v>44890</v>
      </c>
      <c r="C750" s="13" t="s">
        <v>35</v>
      </c>
      <c r="D750" s="14" t="s">
        <v>235</v>
      </c>
      <c r="E750" s="13" t="s">
        <v>35</v>
      </c>
      <c r="F750" s="14" t="s">
        <v>235</v>
      </c>
      <c r="G750" s="148" t="s">
        <v>35</v>
      </c>
      <c r="H750" s="151" t="s">
        <v>235</v>
      </c>
      <c r="I750" s="136"/>
      <c r="J750" s="135"/>
      <c r="K750" s="67">
        <v>1366657901578891300</v>
      </c>
      <c r="L750" s="65" t="s">
        <v>44891</v>
      </c>
      <c r="M750" s="37">
        <v>57</v>
      </c>
      <c r="N750" s="37">
        <v>53</v>
      </c>
      <c r="O750" s="37">
        <v>0</v>
      </c>
      <c r="P750" s="37">
        <v>0</v>
      </c>
      <c r="Q750" s="37">
        <v>0</v>
      </c>
      <c r="R750" s="63"/>
      <c r="S750" s="74"/>
      <c r="T750" s="74"/>
      <c r="U750" s="63"/>
      <c r="V750" s="39" t="s">
        <v>44892</v>
      </c>
      <c r="W750" s="63"/>
      <c r="X750" s="66" t="s">
        <v>44893</v>
      </c>
      <c r="Y750" s="67">
        <v>1350606464717631500</v>
      </c>
      <c r="Z750" s="39" t="s">
        <v>44894</v>
      </c>
      <c r="AA750" s="63"/>
      <c r="AB750" s="58" t="s">
        <v>44895</v>
      </c>
      <c r="AC750" s="39"/>
      <c r="AD750" s="74"/>
      <c r="AE750" s="63"/>
      <c r="AF750" s="37">
        <v>5504</v>
      </c>
      <c r="AG750" s="37">
        <v>1030</v>
      </c>
      <c r="AH750" s="37">
        <v>1047</v>
      </c>
      <c r="AI750" s="37">
        <v>5363</v>
      </c>
      <c r="AJ750" s="43"/>
      <c r="AK750" s="43"/>
      <c r="AL750" s="43"/>
      <c r="AM750" s="43"/>
      <c r="AN750" s="43"/>
    </row>
    <row x14ac:dyDescent="0.25" r="751" customHeight="1" ht="18">
      <c r="A751" s="63" t="s">
        <v>44896</v>
      </c>
      <c r="B751" s="33" t="s">
        <v>44897</v>
      </c>
      <c r="C751" s="13" t="s">
        <v>35</v>
      </c>
      <c r="D751" s="14" t="s">
        <v>235</v>
      </c>
      <c r="E751" s="13" t="s">
        <v>35</v>
      </c>
      <c r="F751" s="14" t="s">
        <v>235</v>
      </c>
      <c r="G751" s="148" t="s">
        <v>35</v>
      </c>
      <c r="H751" s="151" t="s">
        <v>235</v>
      </c>
      <c r="I751" s="136"/>
      <c r="J751" s="135"/>
      <c r="K751" s="67">
        <v>1366656492687020000</v>
      </c>
      <c r="L751" s="65" t="s">
        <v>44898</v>
      </c>
      <c r="M751" s="37">
        <v>1</v>
      </c>
      <c r="N751" s="37">
        <v>0</v>
      </c>
      <c r="O751" s="37">
        <v>0</v>
      </c>
      <c r="P751" s="37">
        <v>0</v>
      </c>
      <c r="Q751" s="37">
        <v>0</v>
      </c>
      <c r="R751" s="63"/>
      <c r="S751" s="74"/>
      <c r="T751" s="74"/>
      <c r="U751" s="63"/>
      <c r="V751" s="39" t="s">
        <v>44899</v>
      </c>
      <c r="W751" s="63"/>
      <c r="X751" s="66" t="s">
        <v>44900</v>
      </c>
      <c r="Y751" s="67">
        <v>1331628732914733000</v>
      </c>
      <c r="Z751" s="63" t="s">
        <v>44901</v>
      </c>
      <c r="AA751" s="63" t="s">
        <v>44902</v>
      </c>
      <c r="AB751" s="58" t="s">
        <v>44903</v>
      </c>
      <c r="AC751" s="39"/>
      <c r="AD751" s="74"/>
      <c r="AE751" s="63"/>
      <c r="AF751" s="37">
        <v>777</v>
      </c>
      <c r="AG751" s="37">
        <v>681</v>
      </c>
      <c r="AH751" s="37">
        <v>426</v>
      </c>
      <c r="AI751" s="37">
        <v>5616</v>
      </c>
      <c r="AJ751" s="43"/>
      <c r="AK751" s="43"/>
      <c r="AL751" s="43"/>
      <c r="AM751" s="43"/>
      <c r="AN751" s="43"/>
    </row>
    <row x14ac:dyDescent="0.25" r="752" customHeight="1" ht="18">
      <c r="A752" s="63" t="s">
        <v>44904</v>
      </c>
      <c r="B752" s="33" t="s">
        <v>44905</v>
      </c>
      <c r="C752" s="13" t="s">
        <v>35</v>
      </c>
      <c r="D752" s="14" t="s">
        <v>235</v>
      </c>
      <c r="E752" s="13" t="s">
        <v>35</v>
      </c>
      <c r="F752" s="14" t="s">
        <v>235</v>
      </c>
      <c r="G752" s="148" t="s">
        <v>35</v>
      </c>
      <c r="H752" s="151" t="s">
        <v>235</v>
      </c>
      <c r="I752" s="136"/>
      <c r="J752" s="135"/>
      <c r="K752" s="67">
        <v>1366654038952071200</v>
      </c>
      <c r="L752" s="65" t="s">
        <v>44906</v>
      </c>
      <c r="M752" s="37">
        <v>15</v>
      </c>
      <c r="N752" s="37">
        <v>0</v>
      </c>
      <c r="O752" s="37">
        <v>0</v>
      </c>
      <c r="P752" s="37">
        <v>0</v>
      </c>
      <c r="Q752" s="37">
        <v>0</v>
      </c>
      <c r="R752" s="63"/>
      <c r="S752" s="74"/>
      <c r="T752" s="74"/>
      <c r="U752" s="63"/>
      <c r="V752" s="39" t="s">
        <v>44907</v>
      </c>
      <c r="W752" s="63"/>
      <c r="X752" s="66" t="s">
        <v>44908</v>
      </c>
      <c r="Y752" s="67">
        <v>286741214</v>
      </c>
      <c r="Z752" s="39" t="s">
        <v>44909</v>
      </c>
      <c r="AA752" s="63"/>
      <c r="AB752" s="58" t="s">
        <v>44910</v>
      </c>
      <c r="AC752" s="63"/>
      <c r="AD752" s="196" t="s">
        <v>44911</v>
      </c>
      <c r="AE752" s="63"/>
      <c r="AF752" s="37">
        <v>61216</v>
      </c>
      <c r="AG752" s="37">
        <v>3523</v>
      </c>
      <c r="AH752" s="37">
        <v>3193</v>
      </c>
      <c r="AI752" s="37">
        <v>47845</v>
      </c>
      <c r="AJ752" s="43"/>
      <c r="AK752" s="43"/>
      <c r="AL752" s="43"/>
      <c r="AM752" s="43"/>
      <c r="AN752" s="43"/>
    </row>
    <row x14ac:dyDescent="0.25" r="753" customHeight="1" ht="18">
      <c r="A753" s="63" t="s">
        <v>13836</v>
      </c>
      <c r="B753" s="33" t="s">
        <v>44912</v>
      </c>
      <c r="C753" s="13" t="s">
        <v>35</v>
      </c>
      <c r="D753" s="14" t="s">
        <v>235</v>
      </c>
      <c r="E753" s="13" t="s">
        <v>35</v>
      </c>
      <c r="F753" s="14" t="s">
        <v>235</v>
      </c>
      <c r="G753" s="148" t="s">
        <v>35</v>
      </c>
      <c r="H753" s="151" t="s">
        <v>235</v>
      </c>
      <c r="I753" s="136"/>
      <c r="J753" s="135"/>
      <c r="K753" s="67">
        <v>1366651898967830500</v>
      </c>
      <c r="L753" s="65" t="s">
        <v>44913</v>
      </c>
      <c r="M753" s="37">
        <v>0</v>
      </c>
      <c r="N753" s="37">
        <v>0</v>
      </c>
      <c r="O753" s="37">
        <v>0</v>
      </c>
      <c r="P753" s="37">
        <v>0</v>
      </c>
      <c r="Q753" s="37">
        <v>0</v>
      </c>
      <c r="R753" s="63"/>
      <c r="S753" s="74"/>
      <c r="T753" s="74"/>
      <c r="U753" s="63"/>
      <c r="V753" s="39" t="s">
        <v>44914</v>
      </c>
      <c r="W753" s="63"/>
      <c r="X753" s="66" t="s">
        <v>44915</v>
      </c>
      <c r="Y753" s="67">
        <v>4734855227</v>
      </c>
      <c r="Z753" s="63" t="s">
        <v>44916</v>
      </c>
      <c r="AA753" s="63" t="s">
        <v>44917</v>
      </c>
      <c r="AB753" s="58" t="s">
        <v>44918</v>
      </c>
      <c r="AC753" s="63"/>
      <c r="AD753" s="74" t="s">
        <v>49</v>
      </c>
      <c r="AE753" s="63"/>
      <c r="AF753" s="37">
        <v>3640</v>
      </c>
      <c r="AG753" s="37">
        <v>538</v>
      </c>
      <c r="AH753" s="37">
        <v>434</v>
      </c>
      <c r="AI753" s="37">
        <v>8364</v>
      </c>
      <c r="AJ753" s="43"/>
      <c r="AK753" s="43"/>
      <c r="AL753" s="43"/>
      <c r="AM753" s="43"/>
      <c r="AN753" s="43"/>
    </row>
    <row x14ac:dyDescent="0.25" r="754" customHeight="1" ht="18">
      <c r="A754" s="63" t="s">
        <v>44919</v>
      </c>
      <c r="B754" s="33" t="s">
        <v>44920</v>
      </c>
      <c r="C754" s="13" t="s">
        <v>44</v>
      </c>
      <c r="D754" s="135"/>
      <c r="E754" s="13" t="s">
        <v>44</v>
      </c>
      <c r="F754" s="135"/>
      <c r="G754" s="13" t="s">
        <v>44</v>
      </c>
      <c r="H754" s="168"/>
      <c r="I754" s="136"/>
      <c r="J754" s="135"/>
      <c r="K754" s="67">
        <v>1366648731236507600</v>
      </c>
      <c r="L754" s="65" t="s">
        <v>44921</v>
      </c>
      <c r="M754" s="37">
        <v>4</v>
      </c>
      <c r="N754" s="37">
        <v>5</v>
      </c>
      <c r="O754" s="37">
        <v>0</v>
      </c>
      <c r="P754" s="37">
        <v>0</v>
      </c>
      <c r="Q754" s="37">
        <v>0</v>
      </c>
      <c r="R754" s="63"/>
      <c r="S754" s="74"/>
      <c r="T754" s="74"/>
      <c r="U754" s="63"/>
      <c r="V754" s="39" t="s">
        <v>44922</v>
      </c>
      <c r="W754" s="63"/>
      <c r="X754" s="66" t="s">
        <v>44923</v>
      </c>
      <c r="Y754" s="67">
        <v>976739456546943000</v>
      </c>
      <c r="Z754" s="63" t="s">
        <v>44924</v>
      </c>
      <c r="AA754" s="63" t="s">
        <v>44925</v>
      </c>
      <c r="AB754" s="58" t="s">
        <v>44926</v>
      </c>
      <c r="AC754" s="39"/>
      <c r="AD754" s="74"/>
      <c r="AE754" s="63"/>
      <c r="AF754" s="37">
        <v>26091</v>
      </c>
      <c r="AG754" s="37">
        <v>5451</v>
      </c>
      <c r="AH754" s="37">
        <v>161</v>
      </c>
      <c r="AI754" s="37">
        <v>112</v>
      </c>
      <c r="AJ754" s="43"/>
      <c r="AK754" s="43"/>
      <c r="AL754" s="43"/>
      <c r="AM754" s="43"/>
      <c r="AN754" s="43"/>
    </row>
    <row x14ac:dyDescent="0.25" r="755" customHeight="1" ht="18">
      <c r="A755" s="63" t="s">
        <v>11766</v>
      </c>
      <c r="B755" s="33" t="s">
        <v>44927</v>
      </c>
      <c r="C755" s="13" t="s">
        <v>35</v>
      </c>
      <c r="D755" s="14" t="s">
        <v>1295</v>
      </c>
      <c r="E755" s="13" t="s">
        <v>35</v>
      </c>
      <c r="F755" s="14" t="s">
        <v>1295</v>
      </c>
      <c r="G755" s="13" t="s">
        <v>35</v>
      </c>
      <c r="H755" s="14" t="s">
        <v>1295</v>
      </c>
      <c r="I755" s="136"/>
      <c r="J755" s="135"/>
      <c r="K755" s="67">
        <v>1366635468155199500</v>
      </c>
      <c r="L755" s="65" t="s">
        <v>44928</v>
      </c>
      <c r="M755" s="37">
        <v>0</v>
      </c>
      <c r="N755" s="37">
        <v>0</v>
      </c>
      <c r="O755" s="37">
        <v>0</v>
      </c>
      <c r="P755" s="37">
        <v>0</v>
      </c>
      <c r="Q755" s="37">
        <v>0</v>
      </c>
      <c r="R755" s="63"/>
      <c r="S755" s="74"/>
      <c r="T755" s="74"/>
      <c r="U755" s="63"/>
      <c r="V755" s="39" t="s">
        <v>4318</v>
      </c>
      <c r="W755" s="63"/>
      <c r="X755" s="66" t="s">
        <v>4319</v>
      </c>
      <c r="Y755" s="67">
        <v>707249498557423600</v>
      </c>
      <c r="Z755" s="63"/>
      <c r="AA755" s="63"/>
      <c r="AB755" s="58" t="s">
        <v>4320</v>
      </c>
      <c r="AC755" s="39"/>
      <c r="AD755" s="74"/>
      <c r="AE755" s="63"/>
      <c r="AF755" s="37">
        <v>289493</v>
      </c>
      <c r="AG755" s="37">
        <v>4066</v>
      </c>
      <c r="AH755" s="37">
        <v>1447</v>
      </c>
      <c r="AI755" s="37">
        <v>29521</v>
      </c>
      <c r="AJ755" s="43"/>
      <c r="AK755" s="43"/>
      <c r="AL755" s="43"/>
      <c r="AM755" s="43"/>
      <c r="AN755" s="43"/>
    </row>
    <row x14ac:dyDescent="0.25" r="756" customHeight="1" ht="18">
      <c r="A756" s="63" t="s">
        <v>1031</v>
      </c>
      <c r="B756" s="33" t="s">
        <v>44929</v>
      </c>
      <c r="C756" s="13" t="s">
        <v>44</v>
      </c>
      <c r="D756" s="135"/>
      <c r="E756" s="13" t="s">
        <v>44</v>
      </c>
      <c r="F756" s="135"/>
      <c r="G756" s="13" t="s">
        <v>44</v>
      </c>
      <c r="H756" s="168"/>
      <c r="I756" s="136"/>
      <c r="J756" s="135"/>
      <c r="K756" s="67">
        <v>1366632782584234000</v>
      </c>
      <c r="L756" s="65" t="s">
        <v>44930</v>
      </c>
      <c r="M756" s="37">
        <v>1</v>
      </c>
      <c r="N756" s="37">
        <v>0</v>
      </c>
      <c r="O756" s="37">
        <v>0</v>
      </c>
      <c r="P756" s="37">
        <v>0</v>
      </c>
      <c r="Q756" s="37">
        <v>0</v>
      </c>
      <c r="R756" s="63"/>
      <c r="S756" s="74"/>
      <c r="T756" s="74"/>
      <c r="U756" s="63"/>
      <c r="V756" s="63" t="s">
        <v>44931</v>
      </c>
      <c r="W756" s="63"/>
      <c r="X756" s="66" t="s">
        <v>44932</v>
      </c>
      <c r="Y756" s="67">
        <v>2981092727</v>
      </c>
      <c r="Z756" s="63" t="s">
        <v>44933</v>
      </c>
      <c r="AA756" s="63" t="s">
        <v>44934</v>
      </c>
      <c r="AB756" s="58" t="s">
        <v>44935</v>
      </c>
      <c r="AC756" s="63"/>
      <c r="AD756" s="196" t="s">
        <v>100</v>
      </c>
      <c r="AE756" s="63"/>
      <c r="AF756" s="37">
        <v>100454</v>
      </c>
      <c r="AG756" s="37">
        <v>81495</v>
      </c>
      <c r="AH756" s="37">
        <v>0</v>
      </c>
      <c r="AI756" s="37">
        <v>20</v>
      </c>
      <c r="AJ756" s="43"/>
      <c r="AK756" s="43"/>
      <c r="AL756" s="43"/>
      <c r="AM756" s="43"/>
      <c r="AN756" s="43"/>
    </row>
    <row x14ac:dyDescent="0.25" r="757" customHeight="1" ht="18">
      <c r="A757" s="63" t="s">
        <v>8484</v>
      </c>
      <c r="B757" s="33" t="s">
        <v>44936</v>
      </c>
      <c r="C757" s="13" t="s">
        <v>44</v>
      </c>
      <c r="D757" s="135"/>
      <c r="E757" s="13" t="s">
        <v>44</v>
      </c>
      <c r="F757" s="135"/>
      <c r="G757" s="13" t="s">
        <v>44</v>
      </c>
      <c r="H757" s="168"/>
      <c r="I757" s="136"/>
      <c r="J757" s="135"/>
      <c r="K757" s="67">
        <v>1366629184332775400</v>
      </c>
      <c r="L757" s="65" t="s">
        <v>44937</v>
      </c>
      <c r="M757" s="37">
        <v>1</v>
      </c>
      <c r="N757" s="37">
        <v>0</v>
      </c>
      <c r="O757" s="37">
        <v>0</v>
      </c>
      <c r="P757" s="37">
        <v>0</v>
      </c>
      <c r="Q757" s="37">
        <v>0</v>
      </c>
      <c r="R757" s="63"/>
      <c r="S757" s="74"/>
      <c r="T757" s="74"/>
      <c r="U757" s="63"/>
      <c r="V757" s="39" t="s">
        <v>44347</v>
      </c>
      <c r="W757" s="63"/>
      <c r="X757" s="66" t="s">
        <v>44348</v>
      </c>
      <c r="Y757" s="67">
        <v>1341093111448133600</v>
      </c>
      <c r="Z757" s="39" t="s">
        <v>44349</v>
      </c>
      <c r="AA757" s="63"/>
      <c r="AB757" s="58" t="s">
        <v>44350</v>
      </c>
      <c r="AC757" s="39"/>
      <c r="AD757" s="74"/>
      <c r="AE757" s="63"/>
      <c r="AF757" s="37">
        <v>5508</v>
      </c>
      <c r="AG757" s="37">
        <v>651</v>
      </c>
      <c r="AH757" s="37">
        <v>568</v>
      </c>
      <c r="AI757" s="37">
        <v>26287</v>
      </c>
      <c r="AJ757" s="43"/>
      <c r="AK757" s="43"/>
      <c r="AL757" s="43"/>
      <c r="AM757" s="43"/>
      <c r="AN757" s="43"/>
    </row>
    <row x14ac:dyDescent="0.25" r="758" customHeight="1" ht="18">
      <c r="A758" s="63" t="s">
        <v>32320</v>
      </c>
      <c r="B758" s="33" t="s">
        <v>44938</v>
      </c>
      <c r="C758" s="13" t="s">
        <v>44</v>
      </c>
      <c r="D758" s="135"/>
      <c r="E758" s="13" t="s">
        <v>44</v>
      </c>
      <c r="F758" s="135"/>
      <c r="G758" s="13" t="s">
        <v>44</v>
      </c>
      <c r="H758" s="168"/>
      <c r="I758" s="136"/>
      <c r="J758" s="135"/>
      <c r="K758" s="67">
        <v>1366629064149237800</v>
      </c>
      <c r="L758" s="65" t="s">
        <v>44939</v>
      </c>
      <c r="M758" s="37">
        <v>3</v>
      </c>
      <c r="N758" s="37">
        <v>0</v>
      </c>
      <c r="O758" s="37">
        <v>0</v>
      </c>
      <c r="P758" s="37">
        <v>0</v>
      </c>
      <c r="Q758" s="37">
        <v>0</v>
      </c>
      <c r="R758" s="63"/>
      <c r="S758" s="74"/>
      <c r="T758" s="74"/>
      <c r="U758" s="63"/>
      <c r="V758" s="39" t="s">
        <v>44940</v>
      </c>
      <c r="W758" s="63"/>
      <c r="X758" s="66" t="s">
        <v>44941</v>
      </c>
      <c r="Y758" s="67">
        <v>1231649438269149200</v>
      </c>
      <c r="Z758" s="39" t="s">
        <v>44942</v>
      </c>
      <c r="AA758" s="63"/>
      <c r="AB758" s="58" t="s">
        <v>44943</v>
      </c>
      <c r="AC758" s="63"/>
      <c r="AD758" s="196" t="s">
        <v>44944</v>
      </c>
      <c r="AE758" s="63"/>
      <c r="AF758" s="37">
        <v>571</v>
      </c>
      <c r="AG758" s="37">
        <v>41</v>
      </c>
      <c r="AH758" s="37">
        <v>242</v>
      </c>
      <c r="AI758" s="37">
        <v>685</v>
      </c>
      <c r="AJ758" s="43"/>
      <c r="AK758" s="43"/>
      <c r="AL758" s="43"/>
      <c r="AM758" s="43"/>
      <c r="AN758" s="43"/>
    </row>
    <row x14ac:dyDescent="0.25" r="759" customHeight="1" ht="18">
      <c r="A759" s="63" t="s">
        <v>10842</v>
      </c>
      <c r="B759" s="33" t="s">
        <v>44945</v>
      </c>
      <c r="C759" s="13" t="s">
        <v>44</v>
      </c>
      <c r="D759" s="135"/>
      <c r="E759" s="13" t="s">
        <v>44</v>
      </c>
      <c r="F759" s="135"/>
      <c r="G759" s="13" t="s">
        <v>44</v>
      </c>
      <c r="H759" s="168"/>
      <c r="I759" s="136"/>
      <c r="J759" s="135"/>
      <c r="K759" s="67">
        <v>1366625614485205000</v>
      </c>
      <c r="L759" s="65" t="s">
        <v>44946</v>
      </c>
      <c r="M759" s="37">
        <v>0</v>
      </c>
      <c r="N759" s="37">
        <v>0</v>
      </c>
      <c r="O759" s="37">
        <v>0</v>
      </c>
      <c r="P759" s="37">
        <v>0</v>
      </c>
      <c r="Q759" s="37">
        <v>0</v>
      </c>
      <c r="R759" s="63"/>
      <c r="S759" s="74"/>
      <c r="T759" s="74"/>
      <c r="U759" s="63"/>
      <c r="V759" s="39" t="s">
        <v>44947</v>
      </c>
      <c r="W759" s="63"/>
      <c r="X759" s="66" t="s">
        <v>44948</v>
      </c>
      <c r="Y759" s="67">
        <v>69149496</v>
      </c>
      <c r="Z759" s="63"/>
      <c r="AA759" s="63" t="s">
        <v>44949</v>
      </c>
      <c r="AB759" s="58" t="s">
        <v>44950</v>
      </c>
      <c r="AC759" s="63"/>
      <c r="AD759" s="74" t="s">
        <v>103</v>
      </c>
      <c r="AE759" s="63"/>
      <c r="AF759" s="37">
        <v>26678</v>
      </c>
      <c r="AG759" s="37">
        <v>15631</v>
      </c>
      <c r="AH759" s="37">
        <v>7165</v>
      </c>
      <c r="AI759" s="37">
        <v>4350</v>
      </c>
      <c r="AJ759" s="43"/>
      <c r="AK759" s="43"/>
      <c r="AL759" s="43"/>
      <c r="AM759" s="43"/>
      <c r="AN759" s="43"/>
    </row>
    <row x14ac:dyDescent="0.25" r="760" customHeight="1" ht="18">
      <c r="A760" s="63" t="s">
        <v>27990</v>
      </c>
      <c r="B760" s="33" t="s">
        <v>44951</v>
      </c>
      <c r="C760" s="13" t="s">
        <v>44</v>
      </c>
      <c r="D760" s="135"/>
      <c r="E760" s="13" t="s">
        <v>44</v>
      </c>
      <c r="F760" s="135"/>
      <c r="G760" s="13" t="s">
        <v>44</v>
      </c>
      <c r="H760" s="168"/>
      <c r="I760" s="136"/>
      <c r="J760" s="135"/>
      <c r="K760" s="67">
        <v>1366625462684950500</v>
      </c>
      <c r="L760" s="65" t="s">
        <v>44952</v>
      </c>
      <c r="M760" s="37">
        <v>0</v>
      </c>
      <c r="N760" s="37">
        <v>0</v>
      </c>
      <c r="O760" s="37">
        <v>0</v>
      </c>
      <c r="P760" s="37">
        <v>0</v>
      </c>
      <c r="Q760" s="37">
        <v>0</v>
      </c>
      <c r="R760" s="63"/>
      <c r="S760" s="74"/>
      <c r="T760" s="74"/>
      <c r="U760" s="63"/>
      <c r="V760" s="39" t="s">
        <v>44953</v>
      </c>
      <c r="W760" s="63"/>
      <c r="X760" s="66" t="s">
        <v>44954</v>
      </c>
      <c r="Y760" s="67">
        <v>54236447</v>
      </c>
      <c r="Z760" s="63" t="s">
        <v>44955</v>
      </c>
      <c r="AA760" s="63" t="s">
        <v>44956</v>
      </c>
      <c r="AB760" s="58" t="s">
        <v>44957</v>
      </c>
      <c r="AC760" s="63"/>
      <c r="AD760" s="74" t="s">
        <v>49</v>
      </c>
      <c r="AE760" s="63"/>
      <c r="AF760" s="37">
        <v>92764</v>
      </c>
      <c r="AG760" s="37">
        <v>50319</v>
      </c>
      <c r="AH760" s="37">
        <v>52</v>
      </c>
      <c r="AI760" s="37">
        <v>1013</v>
      </c>
      <c r="AJ760" s="43"/>
      <c r="AK760" s="43"/>
      <c r="AL760" s="43"/>
      <c r="AM760" s="43"/>
      <c r="AN760" s="43"/>
    </row>
    <row x14ac:dyDescent="0.25" r="761" customHeight="1" ht="18">
      <c r="A761" s="63" t="s">
        <v>1062</v>
      </c>
      <c r="B761" s="33" t="s">
        <v>44958</v>
      </c>
      <c r="C761" s="13" t="s">
        <v>44</v>
      </c>
      <c r="D761" s="135"/>
      <c r="E761" s="13" t="s">
        <v>44</v>
      </c>
      <c r="F761" s="135"/>
      <c r="G761" s="13" t="s">
        <v>44</v>
      </c>
      <c r="H761" s="168"/>
      <c r="I761" s="136"/>
      <c r="J761" s="135"/>
      <c r="K761" s="67">
        <v>1366625107649695700</v>
      </c>
      <c r="L761" s="65" t="s">
        <v>44959</v>
      </c>
      <c r="M761" s="37">
        <v>26</v>
      </c>
      <c r="N761" s="37">
        <v>0</v>
      </c>
      <c r="O761" s="37">
        <v>0</v>
      </c>
      <c r="P761" s="37">
        <v>0</v>
      </c>
      <c r="Q761" s="37">
        <v>0</v>
      </c>
      <c r="R761" s="63"/>
      <c r="S761" s="74"/>
      <c r="T761" s="74"/>
      <c r="U761" s="63"/>
      <c r="V761" s="63" t="s">
        <v>44960</v>
      </c>
      <c r="W761" s="63"/>
      <c r="X761" s="66" t="s">
        <v>44961</v>
      </c>
      <c r="Y761" s="67">
        <v>172386469</v>
      </c>
      <c r="Z761" s="63" t="s">
        <v>44962</v>
      </c>
      <c r="AA761" s="63" t="s">
        <v>3058</v>
      </c>
      <c r="AB761" s="58" t="s">
        <v>44963</v>
      </c>
      <c r="AC761" s="39"/>
      <c r="AD761" s="74"/>
      <c r="AE761" s="63"/>
      <c r="AF761" s="37">
        <v>31928</v>
      </c>
      <c r="AG761" s="37">
        <v>8835</v>
      </c>
      <c r="AH761" s="37">
        <v>780</v>
      </c>
      <c r="AI761" s="37">
        <v>95071</v>
      </c>
      <c r="AJ761" s="43"/>
      <c r="AK761" s="43"/>
      <c r="AL761" s="43"/>
      <c r="AM761" s="43"/>
      <c r="AN761" s="43"/>
    </row>
    <row x14ac:dyDescent="0.25" r="762" customHeight="1" ht="18">
      <c r="A762" s="63" t="s">
        <v>19993</v>
      </c>
      <c r="B762" s="33" t="s">
        <v>44964</v>
      </c>
      <c r="C762" s="13" t="s">
        <v>44</v>
      </c>
      <c r="D762" s="135"/>
      <c r="E762" s="13" t="s">
        <v>44</v>
      </c>
      <c r="F762" s="135"/>
      <c r="G762" s="13" t="s">
        <v>44</v>
      </c>
      <c r="H762" s="168"/>
      <c r="I762" s="136"/>
      <c r="J762" s="135"/>
      <c r="K762" s="67">
        <v>1366620061553811500</v>
      </c>
      <c r="L762" s="65" t="s">
        <v>44965</v>
      </c>
      <c r="M762" s="37">
        <v>0</v>
      </c>
      <c r="N762" s="37">
        <v>0</v>
      </c>
      <c r="O762" s="37">
        <v>0</v>
      </c>
      <c r="P762" s="37">
        <v>0</v>
      </c>
      <c r="Q762" s="37">
        <v>0</v>
      </c>
      <c r="R762" s="63"/>
      <c r="S762" s="74"/>
      <c r="T762" s="74"/>
      <c r="U762" s="63"/>
      <c r="V762" s="39" t="s">
        <v>44966</v>
      </c>
      <c r="W762" s="63"/>
      <c r="X762" s="66" t="s">
        <v>44967</v>
      </c>
      <c r="Y762" s="67">
        <v>2912843824</v>
      </c>
      <c r="Z762" s="63"/>
      <c r="AA762" s="63" t="s">
        <v>44968</v>
      </c>
      <c r="AB762" s="58" t="s">
        <v>44969</v>
      </c>
      <c r="AC762" s="39"/>
      <c r="AD762" s="74"/>
      <c r="AE762" s="63"/>
      <c r="AF762" s="37">
        <v>75686</v>
      </c>
      <c r="AG762" s="37">
        <v>3575</v>
      </c>
      <c r="AH762" s="37">
        <v>12</v>
      </c>
      <c r="AI762" s="37">
        <v>5</v>
      </c>
      <c r="AJ762" s="43"/>
      <c r="AK762" s="43"/>
      <c r="AL762" s="43"/>
      <c r="AM762" s="43"/>
      <c r="AN762" s="43"/>
    </row>
    <row x14ac:dyDescent="0.25" r="763" customHeight="1" ht="18">
      <c r="A763" s="63" t="s">
        <v>19996</v>
      </c>
      <c r="B763" s="33" t="s">
        <v>44970</v>
      </c>
      <c r="C763" s="13" t="s">
        <v>44</v>
      </c>
      <c r="D763" s="135"/>
      <c r="E763" s="13" t="s">
        <v>44</v>
      </c>
      <c r="F763" s="135"/>
      <c r="G763" s="13" t="s">
        <v>44</v>
      </c>
      <c r="H763" s="168"/>
      <c r="I763" s="136"/>
      <c r="J763" s="135"/>
      <c r="K763" s="67">
        <v>1366618733213593600</v>
      </c>
      <c r="L763" s="65" t="s">
        <v>44971</v>
      </c>
      <c r="M763" s="37">
        <v>0</v>
      </c>
      <c r="N763" s="37">
        <v>0</v>
      </c>
      <c r="O763" s="37">
        <v>0</v>
      </c>
      <c r="P763" s="37">
        <v>0</v>
      </c>
      <c r="Q763" s="37">
        <v>0</v>
      </c>
      <c r="R763" s="63"/>
      <c r="S763" s="74"/>
      <c r="T763" s="74"/>
      <c r="U763" s="63"/>
      <c r="V763" s="39" t="s">
        <v>44972</v>
      </c>
      <c r="W763" s="63"/>
      <c r="X763" s="66" t="s">
        <v>44973</v>
      </c>
      <c r="Y763" s="67">
        <v>823713980</v>
      </c>
      <c r="Z763" s="39" t="s">
        <v>44974</v>
      </c>
      <c r="AA763" s="63"/>
      <c r="AB763" s="58" t="s">
        <v>44975</v>
      </c>
      <c r="AC763" s="39"/>
      <c r="AD763" s="74"/>
      <c r="AE763" s="63"/>
      <c r="AF763" s="37">
        <v>1086</v>
      </c>
      <c r="AG763" s="37">
        <v>204</v>
      </c>
      <c r="AH763" s="37">
        <v>581</v>
      </c>
      <c r="AI763" s="37">
        <v>528</v>
      </c>
      <c r="AJ763" s="43"/>
      <c r="AK763" s="43"/>
      <c r="AL763" s="43"/>
      <c r="AM763" s="43"/>
      <c r="AN763" s="43"/>
    </row>
    <row x14ac:dyDescent="0.25" r="764" customHeight="1" ht="18">
      <c r="A764" s="63" t="s">
        <v>32337</v>
      </c>
      <c r="B764" s="33" t="s">
        <v>44976</v>
      </c>
      <c r="C764" s="13" t="s">
        <v>35</v>
      </c>
      <c r="D764" s="14" t="s">
        <v>235</v>
      </c>
      <c r="E764" s="13" t="s">
        <v>35</v>
      </c>
      <c r="F764" s="14" t="s">
        <v>235</v>
      </c>
      <c r="G764" s="13" t="s">
        <v>35</v>
      </c>
      <c r="H764" s="14" t="s">
        <v>235</v>
      </c>
      <c r="I764" s="136"/>
      <c r="J764" s="135"/>
      <c r="K764" s="67">
        <v>1366614655565783000</v>
      </c>
      <c r="L764" s="65" t="s">
        <v>44977</v>
      </c>
      <c r="M764" s="37">
        <v>50</v>
      </c>
      <c r="N764" s="37">
        <v>4</v>
      </c>
      <c r="O764" s="37">
        <v>0</v>
      </c>
      <c r="P764" s="37">
        <v>0</v>
      </c>
      <c r="Q764" s="37">
        <v>0</v>
      </c>
      <c r="R764" s="63"/>
      <c r="S764" s="74"/>
      <c r="T764" s="74"/>
      <c r="U764" s="63"/>
      <c r="V764" s="63" t="s">
        <v>38364</v>
      </c>
      <c r="W764" s="63"/>
      <c r="X764" s="66" t="s">
        <v>38364</v>
      </c>
      <c r="Y764" s="67">
        <v>607436174</v>
      </c>
      <c r="Z764" s="63" t="s">
        <v>38365</v>
      </c>
      <c r="AA764" s="63" t="s">
        <v>38366</v>
      </c>
      <c r="AB764" s="58" t="s">
        <v>44377</v>
      </c>
      <c r="AC764" s="63"/>
      <c r="AD764" s="74" t="s">
        <v>2205</v>
      </c>
      <c r="AE764" s="63"/>
      <c r="AF764" s="37">
        <v>120406</v>
      </c>
      <c r="AG764" s="37">
        <v>176255</v>
      </c>
      <c r="AH764" s="37">
        <v>197</v>
      </c>
      <c r="AI764" s="37">
        <v>7012</v>
      </c>
      <c r="AJ764" s="43"/>
      <c r="AK764" s="43"/>
      <c r="AL764" s="43"/>
      <c r="AM764" s="43"/>
      <c r="AN764" s="43"/>
    </row>
    <row x14ac:dyDescent="0.25" r="765" customHeight="1" ht="18">
      <c r="A765" s="63" t="s">
        <v>3565</v>
      </c>
      <c r="B765" s="33" t="s">
        <v>44978</v>
      </c>
      <c r="C765" s="13" t="s">
        <v>44</v>
      </c>
      <c r="D765" s="135"/>
      <c r="E765" s="13" t="s">
        <v>44</v>
      </c>
      <c r="F765" s="135"/>
      <c r="G765" s="13" t="s">
        <v>44</v>
      </c>
      <c r="H765" s="168"/>
      <c r="I765" s="136"/>
      <c r="J765" s="135"/>
      <c r="K765" s="67">
        <v>1366573529865535500</v>
      </c>
      <c r="L765" s="65" t="s">
        <v>44979</v>
      </c>
      <c r="M765" s="37">
        <v>3</v>
      </c>
      <c r="N765" s="37">
        <v>0</v>
      </c>
      <c r="O765" s="37">
        <v>0</v>
      </c>
      <c r="P765" s="37">
        <v>0</v>
      </c>
      <c r="Q765" s="37">
        <v>0</v>
      </c>
      <c r="R765" s="63"/>
      <c r="S765" s="74"/>
      <c r="T765" s="74"/>
      <c r="U765" s="63"/>
      <c r="V765" s="39" t="s">
        <v>44980</v>
      </c>
      <c r="W765" s="63"/>
      <c r="X765" s="66" t="s">
        <v>44981</v>
      </c>
      <c r="Y765" s="67">
        <v>1316151568719376400</v>
      </c>
      <c r="Z765" s="39" t="s">
        <v>44982</v>
      </c>
      <c r="AA765" s="63"/>
      <c r="AB765" s="58" t="s">
        <v>44983</v>
      </c>
      <c r="AC765" s="39"/>
      <c r="AD765" s="74"/>
      <c r="AE765" s="63"/>
      <c r="AF765" s="37">
        <v>14247</v>
      </c>
      <c r="AG765" s="37">
        <v>543</v>
      </c>
      <c r="AH765" s="37">
        <v>561</v>
      </c>
      <c r="AI765" s="37">
        <v>69786</v>
      </c>
      <c r="AJ765" s="43"/>
      <c r="AK765" s="43"/>
      <c r="AL765" s="43"/>
      <c r="AM765" s="43"/>
      <c r="AN765" s="43"/>
    </row>
    <row x14ac:dyDescent="0.25" r="766" customHeight="1" ht="18">
      <c r="A766" s="63" t="s">
        <v>3575</v>
      </c>
      <c r="B766" s="33" t="s">
        <v>44984</v>
      </c>
      <c r="C766" s="13" t="s">
        <v>44</v>
      </c>
      <c r="D766" s="135"/>
      <c r="E766" s="13" t="s">
        <v>44</v>
      </c>
      <c r="F766" s="135"/>
      <c r="G766" s="13" t="s">
        <v>44</v>
      </c>
      <c r="H766" s="168"/>
      <c r="I766" s="136"/>
      <c r="J766" s="135"/>
      <c r="K766" s="67">
        <v>1366556940927656000</v>
      </c>
      <c r="L766" s="65" t="s">
        <v>44985</v>
      </c>
      <c r="M766" s="37">
        <v>1</v>
      </c>
      <c r="N766" s="37">
        <v>0</v>
      </c>
      <c r="O766" s="37">
        <v>0</v>
      </c>
      <c r="P766" s="37">
        <v>0</v>
      </c>
      <c r="Q766" s="37">
        <v>0</v>
      </c>
      <c r="R766" s="63"/>
      <c r="S766" s="74"/>
      <c r="T766" s="74"/>
      <c r="U766" s="63"/>
      <c r="V766" s="39" t="s">
        <v>44986</v>
      </c>
      <c r="W766" s="63"/>
      <c r="X766" s="66" t="s">
        <v>44987</v>
      </c>
      <c r="Y766" s="67">
        <v>1022647956</v>
      </c>
      <c r="Z766" s="39" t="s">
        <v>44988</v>
      </c>
      <c r="AA766" s="63"/>
      <c r="AB766" s="58" t="s">
        <v>44989</v>
      </c>
      <c r="AC766" s="63"/>
      <c r="AD766" s="196" t="s">
        <v>4955</v>
      </c>
      <c r="AE766" s="63"/>
      <c r="AF766" s="37">
        <v>29894</v>
      </c>
      <c r="AG766" s="37">
        <v>1905</v>
      </c>
      <c r="AH766" s="37">
        <v>1634</v>
      </c>
      <c r="AI766" s="37">
        <v>22582</v>
      </c>
      <c r="AJ766" s="43"/>
      <c r="AK766" s="43"/>
      <c r="AL766" s="43"/>
      <c r="AM766" s="43"/>
      <c r="AN766" s="43"/>
    </row>
    <row x14ac:dyDescent="0.25" r="767" customHeight="1" ht="18">
      <c r="A767" s="63" t="s">
        <v>1125</v>
      </c>
      <c r="B767" s="33" t="s">
        <v>44990</v>
      </c>
      <c r="C767" s="13" t="s">
        <v>44</v>
      </c>
      <c r="D767" s="135"/>
      <c r="E767" s="13" t="s">
        <v>44</v>
      </c>
      <c r="F767" s="135"/>
      <c r="G767" s="13" t="s">
        <v>44</v>
      </c>
      <c r="H767" s="168"/>
      <c r="I767" s="136"/>
      <c r="J767" s="135"/>
      <c r="K767" s="67">
        <v>1366552046225260500</v>
      </c>
      <c r="L767" s="65" t="s">
        <v>44991</v>
      </c>
      <c r="M767" s="37">
        <v>2</v>
      </c>
      <c r="N767" s="37">
        <v>0</v>
      </c>
      <c r="O767" s="37">
        <v>0</v>
      </c>
      <c r="P767" s="37">
        <v>0</v>
      </c>
      <c r="Q767" s="37">
        <v>0</v>
      </c>
      <c r="R767" s="63"/>
      <c r="S767" s="74"/>
      <c r="T767" s="74"/>
      <c r="U767" s="63"/>
      <c r="V767" s="39" t="s">
        <v>44992</v>
      </c>
      <c r="W767" s="63"/>
      <c r="X767" s="66" t="s">
        <v>44993</v>
      </c>
      <c r="Y767" s="67">
        <v>1259189611026317300</v>
      </c>
      <c r="Z767" s="39" t="s">
        <v>44994</v>
      </c>
      <c r="AA767" s="63"/>
      <c r="AB767" s="58" t="s">
        <v>44995</v>
      </c>
      <c r="AC767" s="39"/>
      <c r="AD767" s="74"/>
      <c r="AE767" s="63"/>
      <c r="AF767" s="37">
        <v>3461</v>
      </c>
      <c r="AG767" s="37">
        <v>647</v>
      </c>
      <c r="AH767" s="37">
        <v>383</v>
      </c>
      <c r="AI767" s="37">
        <v>9591</v>
      </c>
      <c r="AJ767" s="43"/>
      <c r="AK767" s="43"/>
      <c r="AL767" s="43"/>
      <c r="AM767" s="43"/>
      <c r="AN767" s="43"/>
    </row>
    <row x14ac:dyDescent="0.25" r="768" customHeight="1" ht="18">
      <c r="A768" s="63" t="s">
        <v>25679</v>
      </c>
      <c r="B768" s="33" t="s">
        <v>44996</v>
      </c>
      <c r="C768" s="13" t="s">
        <v>44</v>
      </c>
      <c r="D768" s="135"/>
      <c r="E768" s="13" t="s">
        <v>44</v>
      </c>
      <c r="F768" s="135"/>
      <c r="G768" s="13" t="s">
        <v>44</v>
      </c>
      <c r="H768" s="168"/>
      <c r="I768" s="136"/>
      <c r="J768" s="135"/>
      <c r="K768" s="67">
        <v>1366535846380384300</v>
      </c>
      <c r="L768" s="65" t="s">
        <v>44997</v>
      </c>
      <c r="M768" s="37">
        <v>2</v>
      </c>
      <c r="N768" s="37">
        <v>0</v>
      </c>
      <c r="O768" s="37">
        <v>0</v>
      </c>
      <c r="P768" s="37">
        <v>0</v>
      </c>
      <c r="Q768" s="37">
        <v>0</v>
      </c>
      <c r="R768" s="63"/>
      <c r="S768" s="74"/>
      <c r="T768" s="74"/>
      <c r="U768" s="63"/>
      <c r="V768" s="39" t="s">
        <v>44998</v>
      </c>
      <c r="W768" s="63"/>
      <c r="X768" s="66" t="s">
        <v>44999</v>
      </c>
      <c r="Y768" s="67">
        <v>1054099608035606500</v>
      </c>
      <c r="Z768" s="63" t="s">
        <v>45000</v>
      </c>
      <c r="AA768" s="63"/>
      <c r="AB768" s="58" t="s">
        <v>45001</v>
      </c>
      <c r="AC768" s="39"/>
      <c r="AD768" s="74"/>
      <c r="AE768" s="63"/>
      <c r="AF768" s="37">
        <v>2230</v>
      </c>
      <c r="AG768" s="37">
        <v>696</v>
      </c>
      <c r="AH768" s="37">
        <v>537</v>
      </c>
      <c r="AI768" s="37">
        <v>2374</v>
      </c>
      <c r="AJ768" s="43"/>
      <c r="AK768" s="43"/>
      <c r="AL768" s="43"/>
      <c r="AM768" s="43"/>
      <c r="AN768" s="43"/>
    </row>
    <row x14ac:dyDescent="0.25" r="769" customHeight="1" ht="18">
      <c r="A769" s="63" t="s">
        <v>13895</v>
      </c>
      <c r="B769" s="33" t="s">
        <v>45002</v>
      </c>
      <c r="C769" s="13" t="s">
        <v>44</v>
      </c>
      <c r="D769" s="135"/>
      <c r="E769" s="13" t="s">
        <v>44</v>
      </c>
      <c r="F769" s="135"/>
      <c r="G769" s="13" t="s">
        <v>44</v>
      </c>
      <c r="H769" s="168"/>
      <c r="I769" s="136"/>
      <c r="J769" s="135"/>
      <c r="K769" s="67">
        <v>1366535189829140500</v>
      </c>
      <c r="L769" s="65" t="s">
        <v>45003</v>
      </c>
      <c r="M769" s="37">
        <v>0</v>
      </c>
      <c r="N769" s="37">
        <v>0</v>
      </c>
      <c r="O769" s="37">
        <v>0</v>
      </c>
      <c r="P769" s="37">
        <v>0</v>
      </c>
      <c r="Q769" s="37">
        <v>0</v>
      </c>
      <c r="R769" s="63"/>
      <c r="S769" s="74"/>
      <c r="T769" s="74"/>
      <c r="U769" s="63"/>
      <c r="V769" s="39" t="s">
        <v>45004</v>
      </c>
      <c r="W769" s="63"/>
      <c r="X769" s="66" t="s">
        <v>45005</v>
      </c>
      <c r="Y769" s="67">
        <v>3327345473</v>
      </c>
      <c r="Z769" s="39" t="s">
        <v>45006</v>
      </c>
      <c r="AA769" s="63"/>
      <c r="AB769" s="58" t="s">
        <v>45007</v>
      </c>
      <c r="AC769" s="39"/>
      <c r="AD769" s="74"/>
      <c r="AE769" s="63"/>
      <c r="AF769" s="37">
        <v>544</v>
      </c>
      <c r="AG769" s="37">
        <v>15</v>
      </c>
      <c r="AH769" s="37">
        <v>148</v>
      </c>
      <c r="AI769" s="37">
        <v>8421</v>
      </c>
      <c r="AJ769" s="43"/>
      <c r="AK769" s="43"/>
      <c r="AL769" s="43"/>
      <c r="AM769" s="43"/>
      <c r="AN769" s="43"/>
    </row>
    <row x14ac:dyDescent="0.25" r="770" customHeight="1" ht="18">
      <c r="A770" s="63" t="s">
        <v>22645</v>
      </c>
      <c r="B770" s="33" t="s">
        <v>45008</v>
      </c>
      <c r="C770" s="13" t="s">
        <v>44</v>
      </c>
      <c r="D770" s="135"/>
      <c r="E770" s="13" t="s">
        <v>44</v>
      </c>
      <c r="F770" s="135"/>
      <c r="G770" s="13" t="s">
        <v>44</v>
      </c>
      <c r="H770" s="168"/>
      <c r="I770" s="136"/>
      <c r="J770" s="135"/>
      <c r="K770" s="67">
        <v>1366528621859455000</v>
      </c>
      <c r="L770" s="65" t="s">
        <v>45009</v>
      </c>
      <c r="M770" s="37">
        <v>50</v>
      </c>
      <c r="N770" s="37">
        <v>7</v>
      </c>
      <c r="O770" s="37">
        <v>0</v>
      </c>
      <c r="P770" s="37">
        <v>0</v>
      </c>
      <c r="Q770" s="37">
        <v>0</v>
      </c>
      <c r="R770" s="63"/>
      <c r="S770" s="74"/>
      <c r="T770" s="74"/>
      <c r="U770" s="63"/>
      <c r="V770" s="39" t="s">
        <v>16950</v>
      </c>
      <c r="W770" s="63"/>
      <c r="X770" s="66" t="s">
        <v>16951</v>
      </c>
      <c r="Y770" s="67">
        <v>105783005</v>
      </c>
      <c r="Z770" s="63" t="s">
        <v>16952</v>
      </c>
      <c r="AA770" s="63" t="s">
        <v>16953</v>
      </c>
      <c r="AB770" s="58" t="s">
        <v>16954</v>
      </c>
      <c r="AC770" s="63"/>
      <c r="AD770" s="196" t="s">
        <v>16955</v>
      </c>
      <c r="AE770" s="63"/>
      <c r="AF770" s="37">
        <v>67515</v>
      </c>
      <c r="AG770" s="37">
        <v>30766</v>
      </c>
      <c r="AH770" s="37">
        <v>1660</v>
      </c>
      <c r="AI770" s="37">
        <v>174519</v>
      </c>
      <c r="AJ770" s="43"/>
      <c r="AK770" s="43"/>
      <c r="AL770" s="43"/>
      <c r="AM770" s="43"/>
      <c r="AN770" s="43"/>
    </row>
    <row x14ac:dyDescent="0.25" r="771" customHeight="1" ht="18">
      <c r="A771" s="63" t="s">
        <v>9595</v>
      </c>
      <c r="B771" s="33" t="s">
        <v>45010</v>
      </c>
      <c r="C771" s="13" t="s">
        <v>44</v>
      </c>
      <c r="D771" s="135"/>
      <c r="E771" s="13" t="s">
        <v>44</v>
      </c>
      <c r="F771" s="135"/>
      <c r="G771" s="13" t="s">
        <v>44</v>
      </c>
      <c r="H771" s="135"/>
      <c r="I771" s="136"/>
      <c r="J771" s="135"/>
      <c r="K771" s="67">
        <v>1366521804228087800</v>
      </c>
      <c r="L771" s="65" t="s">
        <v>45011</v>
      </c>
      <c r="M771" s="37">
        <v>0</v>
      </c>
      <c r="N771" s="37">
        <v>0</v>
      </c>
      <c r="O771" s="37">
        <v>0</v>
      </c>
      <c r="P771" s="37">
        <v>0</v>
      </c>
      <c r="Q771" s="37">
        <v>0</v>
      </c>
      <c r="R771" s="63"/>
      <c r="S771" s="74"/>
      <c r="T771" s="74"/>
      <c r="U771" s="63"/>
      <c r="V771" s="39" t="s">
        <v>18817</v>
      </c>
      <c r="W771" s="63"/>
      <c r="X771" s="66" t="s">
        <v>18818</v>
      </c>
      <c r="Y771" s="67">
        <v>950841412756627500</v>
      </c>
      <c r="Z771" s="39" t="s">
        <v>18819</v>
      </c>
      <c r="AA771" s="63"/>
      <c r="AB771" s="58" t="s">
        <v>18820</v>
      </c>
      <c r="AC771" s="63"/>
      <c r="AD771" s="74" t="s">
        <v>18821</v>
      </c>
      <c r="AE771" s="63"/>
      <c r="AF771" s="37">
        <v>7057</v>
      </c>
      <c r="AG771" s="37">
        <v>568</v>
      </c>
      <c r="AH771" s="37">
        <v>548</v>
      </c>
      <c r="AI771" s="37">
        <v>5811</v>
      </c>
      <c r="AJ771" s="43"/>
      <c r="AK771" s="43"/>
      <c r="AL771" s="43"/>
      <c r="AM771" s="43"/>
      <c r="AN771" s="43"/>
    </row>
    <row x14ac:dyDescent="0.25" r="772" customHeight="1" ht="18">
      <c r="A772" s="63" t="s">
        <v>8562</v>
      </c>
      <c r="B772" s="33" t="s">
        <v>45012</v>
      </c>
      <c r="C772" s="13" t="s">
        <v>35</v>
      </c>
      <c r="D772" s="14" t="s">
        <v>235</v>
      </c>
      <c r="E772" s="13" t="s">
        <v>35</v>
      </c>
      <c r="F772" s="14" t="s">
        <v>235</v>
      </c>
      <c r="G772" s="13" t="s">
        <v>35</v>
      </c>
      <c r="H772" s="14" t="s">
        <v>235</v>
      </c>
      <c r="I772" s="136"/>
      <c r="J772" s="135"/>
      <c r="K772" s="67">
        <v>1366521734082527200</v>
      </c>
      <c r="L772" s="65" t="s">
        <v>45013</v>
      </c>
      <c r="M772" s="37">
        <v>27</v>
      </c>
      <c r="N772" s="37">
        <v>1</v>
      </c>
      <c r="O772" s="37">
        <v>0</v>
      </c>
      <c r="P772" s="37">
        <v>0</v>
      </c>
      <c r="Q772" s="37">
        <v>0</v>
      </c>
      <c r="R772" s="63"/>
      <c r="S772" s="74"/>
      <c r="T772" s="74"/>
      <c r="U772" s="63"/>
      <c r="V772" s="39" t="s">
        <v>45014</v>
      </c>
      <c r="W772" s="63"/>
      <c r="X772" s="66" t="s">
        <v>45015</v>
      </c>
      <c r="Y772" s="67">
        <v>1354697861540311000</v>
      </c>
      <c r="Z772" s="63" t="s">
        <v>45016</v>
      </c>
      <c r="AA772" s="63" t="s">
        <v>45017</v>
      </c>
      <c r="AB772" s="58" t="s">
        <v>45018</v>
      </c>
      <c r="AC772" s="63"/>
      <c r="AD772" s="196" t="s">
        <v>72</v>
      </c>
      <c r="AE772" s="63"/>
      <c r="AF772" s="37">
        <v>1878</v>
      </c>
      <c r="AG772" s="37">
        <v>669</v>
      </c>
      <c r="AH772" s="37">
        <v>1051</v>
      </c>
      <c r="AI772" s="37">
        <v>12747</v>
      </c>
      <c r="AJ772" s="43"/>
      <c r="AK772" s="43"/>
      <c r="AL772" s="43"/>
      <c r="AM772" s="43"/>
      <c r="AN772" s="43"/>
    </row>
    <row x14ac:dyDescent="0.25" r="773" customHeight="1" ht="18">
      <c r="A773" s="63" t="s">
        <v>8567</v>
      </c>
      <c r="B773" s="33" t="s">
        <v>45019</v>
      </c>
      <c r="C773" s="13" t="s">
        <v>44</v>
      </c>
      <c r="D773" s="135"/>
      <c r="E773" s="13" t="s">
        <v>44</v>
      </c>
      <c r="F773" s="135"/>
      <c r="G773" s="13" t="s">
        <v>44</v>
      </c>
      <c r="H773" s="168"/>
      <c r="I773" s="136"/>
      <c r="J773" s="135"/>
      <c r="K773" s="67">
        <v>1366519381086322700</v>
      </c>
      <c r="L773" s="65" t="s">
        <v>45020</v>
      </c>
      <c r="M773" s="37">
        <v>47</v>
      </c>
      <c r="N773" s="37">
        <v>8</v>
      </c>
      <c r="O773" s="37">
        <v>0</v>
      </c>
      <c r="P773" s="37">
        <v>0</v>
      </c>
      <c r="Q773" s="37">
        <v>0</v>
      </c>
      <c r="R773" s="63"/>
      <c r="S773" s="74"/>
      <c r="T773" s="74"/>
      <c r="U773" s="63"/>
      <c r="V773" s="63" t="s">
        <v>45021</v>
      </c>
      <c r="W773" s="63"/>
      <c r="X773" s="66" t="s">
        <v>45022</v>
      </c>
      <c r="Y773" s="67">
        <v>2539780033</v>
      </c>
      <c r="Z773" s="39" t="s">
        <v>45023</v>
      </c>
      <c r="AA773" s="63"/>
      <c r="AB773" s="58" t="s">
        <v>45024</v>
      </c>
      <c r="AC773" s="39"/>
      <c r="AD773" s="74"/>
      <c r="AE773" s="63"/>
      <c r="AF773" s="37">
        <v>6593</v>
      </c>
      <c r="AG773" s="37">
        <v>1433</v>
      </c>
      <c r="AH773" s="37">
        <v>425</v>
      </c>
      <c r="AI773" s="37">
        <v>688</v>
      </c>
      <c r="AJ773" s="43"/>
      <c r="AK773" s="43"/>
      <c r="AL773" s="43"/>
      <c r="AM773" s="43"/>
      <c r="AN773" s="43"/>
    </row>
    <row x14ac:dyDescent="0.25" r="774" customHeight="1" ht="18">
      <c r="A774" s="63" t="s">
        <v>3601</v>
      </c>
      <c r="B774" s="33" t="s">
        <v>45025</v>
      </c>
      <c r="C774" s="13" t="s">
        <v>35</v>
      </c>
      <c r="D774" s="14" t="s">
        <v>235</v>
      </c>
      <c r="E774" s="13" t="s">
        <v>35</v>
      </c>
      <c r="F774" s="14" t="s">
        <v>235</v>
      </c>
      <c r="G774" s="13" t="s">
        <v>35</v>
      </c>
      <c r="H774" s="14" t="s">
        <v>235</v>
      </c>
      <c r="I774" s="136"/>
      <c r="J774" s="135"/>
      <c r="K774" s="67">
        <v>1366518890075988000</v>
      </c>
      <c r="L774" s="65" t="s">
        <v>45026</v>
      </c>
      <c r="M774" s="37">
        <v>16</v>
      </c>
      <c r="N774" s="37">
        <v>1</v>
      </c>
      <c r="O774" s="37">
        <v>0</v>
      </c>
      <c r="P774" s="37">
        <v>0</v>
      </c>
      <c r="Q774" s="37">
        <v>0</v>
      </c>
      <c r="R774" s="63"/>
      <c r="S774" s="74"/>
      <c r="T774" s="74"/>
      <c r="U774" s="63"/>
      <c r="V774" s="63" t="s">
        <v>45027</v>
      </c>
      <c r="W774" s="63"/>
      <c r="X774" s="66" t="s">
        <v>45028</v>
      </c>
      <c r="Y774" s="67">
        <v>1276188068186337300</v>
      </c>
      <c r="Z774" s="63"/>
      <c r="AA774" s="63"/>
      <c r="AB774" s="58" t="s">
        <v>45029</v>
      </c>
      <c r="AC774" s="63"/>
      <c r="AD774" s="196" t="s">
        <v>45030</v>
      </c>
      <c r="AE774" s="63"/>
      <c r="AF774" s="37">
        <v>2931</v>
      </c>
      <c r="AG774" s="37">
        <v>254</v>
      </c>
      <c r="AH774" s="37">
        <v>183</v>
      </c>
      <c r="AI774" s="37">
        <v>13499</v>
      </c>
      <c r="AJ774" s="43"/>
      <c r="AK774" s="43"/>
      <c r="AL774" s="43"/>
      <c r="AM774" s="43"/>
      <c r="AN774" s="43"/>
    </row>
    <row x14ac:dyDescent="0.25" r="775" customHeight="1" ht="18">
      <c r="A775" s="63" t="s">
        <v>45031</v>
      </c>
      <c r="B775" s="33" t="s">
        <v>45032</v>
      </c>
      <c r="C775" s="13" t="s">
        <v>35</v>
      </c>
      <c r="D775" s="14" t="s">
        <v>235</v>
      </c>
      <c r="E775" s="13" t="s">
        <v>35</v>
      </c>
      <c r="F775" s="14" t="s">
        <v>235</v>
      </c>
      <c r="G775" s="13" t="s">
        <v>35</v>
      </c>
      <c r="H775" s="14" t="s">
        <v>235</v>
      </c>
      <c r="I775" s="136"/>
      <c r="J775" s="135"/>
      <c r="K775" s="67">
        <v>1366513953858281500</v>
      </c>
      <c r="L775" s="65" t="s">
        <v>45033</v>
      </c>
      <c r="M775" s="37">
        <v>1</v>
      </c>
      <c r="N775" s="37">
        <v>0</v>
      </c>
      <c r="O775" s="37">
        <v>0</v>
      </c>
      <c r="P775" s="37">
        <v>0</v>
      </c>
      <c r="Q775" s="37">
        <v>0</v>
      </c>
      <c r="R775" s="63"/>
      <c r="S775" s="74"/>
      <c r="T775" s="74"/>
      <c r="U775" s="63"/>
      <c r="V775" s="39" t="s">
        <v>45034</v>
      </c>
      <c r="W775" s="63"/>
      <c r="X775" s="66" t="s">
        <v>45035</v>
      </c>
      <c r="Y775" s="67">
        <v>306710687</v>
      </c>
      <c r="Z775" s="63" t="s">
        <v>45036</v>
      </c>
      <c r="AA775" s="63"/>
      <c r="AB775" s="58" t="s">
        <v>45037</v>
      </c>
      <c r="AC775" s="39"/>
      <c r="AD775" s="74"/>
      <c r="AE775" s="63"/>
      <c r="AF775" s="37">
        <v>423</v>
      </c>
      <c r="AG775" s="37">
        <v>49</v>
      </c>
      <c r="AH775" s="37">
        <v>239</v>
      </c>
      <c r="AI775" s="37">
        <v>3211</v>
      </c>
      <c r="AJ775" s="43"/>
      <c r="AK775" s="43"/>
      <c r="AL775" s="43"/>
      <c r="AM775" s="43"/>
      <c r="AN775" s="43"/>
    </row>
    <row x14ac:dyDescent="0.25" r="776" customHeight="1" ht="18">
      <c r="A776" s="63" t="s">
        <v>21039</v>
      </c>
      <c r="B776" s="33" t="s">
        <v>45038</v>
      </c>
      <c r="C776" s="13" t="s">
        <v>44</v>
      </c>
      <c r="D776" s="135"/>
      <c r="E776" s="13" t="s">
        <v>44</v>
      </c>
      <c r="F776" s="135"/>
      <c r="G776" s="13" t="s">
        <v>44</v>
      </c>
      <c r="H776" s="168"/>
      <c r="I776" s="136"/>
      <c r="J776" s="135"/>
      <c r="K776" s="67">
        <v>1366513664946303000</v>
      </c>
      <c r="L776" s="65" t="s">
        <v>45039</v>
      </c>
      <c r="M776" s="37">
        <v>57</v>
      </c>
      <c r="N776" s="37">
        <v>0</v>
      </c>
      <c r="O776" s="37">
        <v>0</v>
      </c>
      <c r="P776" s="37">
        <v>0</v>
      </c>
      <c r="Q776" s="37">
        <v>0</v>
      </c>
      <c r="R776" s="63"/>
      <c r="S776" s="74"/>
      <c r="T776" s="74"/>
      <c r="U776" s="63"/>
      <c r="V776" s="63" t="s">
        <v>4390</v>
      </c>
      <c r="W776" s="63"/>
      <c r="X776" s="66" t="s">
        <v>4391</v>
      </c>
      <c r="Y776" s="67">
        <v>1319992840492142600</v>
      </c>
      <c r="Z776" s="39" t="s">
        <v>45040</v>
      </c>
      <c r="AA776" s="63"/>
      <c r="AB776" s="58" t="s">
        <v>4393</v>
      </c>
      <c r="AC776" s="39"/>
      <c r="AD776" s="74"/>
      <c r="AE776" s="63"/>
      <c r="AF776" s="37">
        <v>3288</v>
      </c>
      <c r="AG776" s="37">
        <v>1877</v>
      </c>
      <c r="AH776" s="37">
        <v>2770</v>
      </c>
      <c r="AI776" s="37">
        <v>6200</v>
      </c>
      <c r="AJ776" s="43"/>
      <c r="AK776" s="43"/>
      <c r="AL776" s="43"/>
      <c r="AM776" s="43"/>
      <c r="AN776" s="43"/>
    </row>
    <row x14ac:dyDescent="0.25" r="777" customHeight="1" ht="18">
      <c r="A777" s="63" t="s">
        <v>3634</v>
      </c>
      <c r="B777" s="33" t="s">
        <v>45041</v>
      </c>
      <c r="C777" s="13" t="s">
        <v>44</v>
      </c>
      <c r="D777" s="135"/>
      <c r="E777" s="13" t="s">
        <v>44</v>
      </c>
      <c r="F777" s="135"/>
      <c r="G777" s="13" t="s">
        <v>44</v>
      </c>
      <c r="H777" s="168"/>
      <c r="I777" s="136"/>
      <c r="J777" s="135"/>
      <c r="K777" s="67">
        <v>1366509461448364000</v>
      </c>
      <c r="L777" s="65" t="s">
        <v>45042</v>
      </c>
      <c r="M777" s="37">
        <v>0</v>
      </c>
      <c r="N777" s="37">
        <v>0</v>
      </c>
      <c r="O777" s="37">
        <v>0</v>
      </c>
      <c r="P777" s="37">
        <v>0</v>
      </c>
      <c r="Q777" s="37">
        <v>0</v>
      </c>
      <c r="R777" s="63"/>
      <c r="S777" s="74"/>
      <c r="T777" s="74"/>
      <c r="U777" s="63"/>
      <c r="V777" s="63" t="s">
        <v>44841</v>
      </c>
      <c r="W777" s="63"/>
      <c r="X777" s="66" t="s">
        <v>44842</v>
      </c>
      <c r="Y777" s="67">
        <v>1362794958445543400</v>
      </c>
      <c r="Z777" s="63" t="s">
        <v>44843</v>
      </c>
      <c r="AA777" s="63" t="s">
        <v>44844</v>
      </c>
      <c r="AB777" s="58" t="s">
        <v>44845</v>
      </c>
      <c r="AC777" s="63"/>
      <c r="AD777" s="196" t="s">
        <v>44846</v>
      </c>
      <c r="AE777" s="63"/>
      <c r="AF777" s="37">
        <v>1676</v>
      </c>
      <c r="AG777" s="37">
        <v>59</v>
      </c>
      <c r="AH777" s="37">
        <v>831</v>
      </c>
      <c r="AI777" s="37">
        <v>5481</v>
      </c>
      <c r="AJ777" s="43"/>
      <c r="AK777" s="43"/>
      <c r="AL777" s="43"/>
      <c r="AM777" s="43"/>
      <c r="AN777" s="43"/>
    </row>
    <row x14ac:dyDescent="0.25" r="778" customHeight="1" ht="18">
      <c r="A778" s="63" t="s">
        <v>45043</v>
      </c>
      <c r="B778" s="187" t="s">
        <v>45044</v>
      </c>
      <c r="C778" s="13" t="s">
        <v>35</v>
      </c>
      <c r="D778" s="14" t="s">
        <v>235</v>
      </c>
      <c r="E778" s="13" t="s">
        <v>35</v>
      </c>
      <c r="F778" s="14" t="s">
        <v>235</v>
      </c>
      <c r="G778" s="13" t="s">
        <v>35</v>
      </c>
      <c r="H778" s="151" t="s">
        <v>235</v>
      </c>
      <c r="I778" s="136"/>
      <c r="J778" s="135"/>
      <c r="K778" s="67">
        <v>1366507295547535400</v>
      </c>
      <c r="L778" s="65" t="s">
        <v>45045</v>
      </c>
      <c r="M778" s="37">
        <v>3</v>
      </c>
      <c r="N778" s="37">
        <v>0</v>
      </c>
      <c r="O778" s="37">
        <v>0</v>
      </c>
      <c r="P778" s="37">
        <v>0</v>
      </c>
      <c r="Q778" s="37">
        <v>0</v>
      </c>
      <c r="R778" s="63"/>
      <c r="S778" s="74"/>
      <c r="T778" s="74"/>
      <c r="U778" s="63"/>
      <c r="V778" s="39" t="s">
        <v>44778</v>
      </c>
      <c r="W778" s="63"/>
      <c r="X778" s="66" t="s">
        <v>44779</v>
      </c>
      <c r="Y778" s="67">
        <v>271453988</v>
      </c>
      <c r="Z778" s="63"/>
      <c r="AA778" s="63"/>
      <c r="AB778" s="58" t="s">
        <v>44780</v>
      </c>
      <c r="AC778" s="63"/>
      <c r="AD778" s="74" t="s">
        <v>103</v>
      </c>
      <c r="AE778" s="63"/>
      <c r="AF778" s="37">
        <v>10601</v>
      </c>
      <c r="AG778" s="37">
        <v>1193</v>
      </c>
      <c r="AH778" s="37">
        <v>272</v>
      </c>
      <c r="AI778" s="37">
        <v>6983</v>
      </c>
      <c r="AJ778" s="43"/>
      <c r="AK778" s="43"/>
      <c r="AL778" s="43"/>
      <c r="AM778" s="43"/>
      <c r="AN778" s="43"/>
    </row>
    <row x14ac:dyDescent="0.25" r="779" customHeight="1" ht="18">
      <c r="A779" s="63" t="s">
        <v>12909</v>
      </c>
      <c r="B779" s="33" t="s">
        <v>45046</v>
      </c>
      <c r="C779" s="13" t="s">
        <v>44</v>
      </c>
      <c r="D779" s="135"/>
      <c r="E779" s="13" t="s">
        <v>44</v>
      </c>
      <c r="F779" s="135"/>
      <c r="G779" s="13" t="s">
        <v>44</v>
      </c>
      <c r="H779" s="168"/>
      <c r="I779" s="136"/>
      <c r="J779" s="135"/>
      <c r="K779" s="67">
        <v>1366503388263944200</v>
      </c>
      <c r="L779" s="65" t="s">
        <v>45047</v>
      </c>
      <c r="M779" s="37">
        <v>12</v>
      </c>
      <c r="N779" s="37">
        <v>0</v>
      </c>
      <c r="O779" s="37">
        <v>0</v>
      </c>
      <c r="P779" s="37">
        <v>0</v>
      </c>
      <c r="Q779" s="37">
        <v>0</v>
      </c>
      <c r="R779" s="63"/>
      <c r="S779" s="74"/>
      <c r="T779" s="74"/>
      <c r="U779" s="63"/>
      <c r="V779" s="39" t="s">
        <v>32178</v>
      </c>
      <c r="W779" s="39"/>
      <c r="X779" s="66" t="s">
        <v>32179</v>
      </c>
      <c r="Y779" s="67">
        <v>822354487872540700</v>
      </c>
      <c r="Z779" s="63"/>
      <c r="AA779" s="63"/>
      <c r="AB779" s="58" t="s">
        <v>32180</v>
      </c>
      <c r="AC779" s="39"/>
      <c r="AD779" s="74"/>
      <c r="AE779" s="63"/>
      <c r="AF779" s="37">
        <v>3923</v>
      </c>
      <c r="AG779" s="37">
        <v>7897</v>
      </c>
      <c r="AH779" s="37">
        <v>209</v>
      </c>
      <c r="AI779" s="37">
        <v>5648</v>
      </c>
      <c r="AJ779" s="43"/>
      <c r="AK779" s="43"/>
      <c r="AL779" s="43"/>
      <c r="AM779" s="43"/>
      <c r="AN779" s="43"/>
    </row>
    <row x14ac:dyDescent="0.25" r="780" customHeight="1" ht="18">
      <c r="A780" s="63" t="s">
        <v>18754</v>
      </c>
      <c r="B780" s="33" t="s">
        <v>45048</v>
      </c>
      <c r="C780" s="13" t="s">
        <v>44</v>
      </c>
      <c r="D780" s="135"/>
      <c r="E780" s="13" t="s">
        <v>44</v>
      </c>
      <c r="F780" s="135"/>
      <c r="G780" s="13" t="s">
        <v>44</v>
      </c>
      <c r="H780" s="168"/>
      <c r="I780" s="136"/>
      <c r="J780" s="135"/>
      <c r="K780" s="67">
        <v>1366499346490003500</v>
      </c>
      <c r="L780" s="65" t="s">
        <v>45049</v>
      </c>
      <c r="M780" s="37">
        <v>14</v>
      </c>
      <c r="N780" s="37">
        <v>0</v>
      </c>
      <c r="O780" s="37">
        <v>0</v>
      </c>
      <c r="P780" s="37">
        <v>0</v>
      </c>
      <c r="Q780" s="37">
        <v>0</v>
      </c>
      <c r="R780" s="63"/>
      <c r="S780" s="74"/>
      <c r="T780" s="74"/>
      <c r="U780" s="63"/>
      <c r="V780" s="39" t="s">
        <v>45050</v>
      </c>
      <c r="W780" s="63"/>
      <c r="X780" s="66" t="s">
        <v>45051</v>
      </c>
      <c r="Y780" s="67">
        <v>571887902</v>
      </c>
      <c r="Z780" s="39" t="s">
        <v>45052</v>
      </c>
      <c r="AA780" s="63"/>
      <c r="AB780" s="58" t="s">
        <v>45053</v>
      </c>
      <c r="AC780" s="39"/>
      <c r="AD780" s="74"/>
      <c r="AE780" s="63"/>
      <c r="AF780" s="37">
        <v>4782</v>
      </c>
      <c r="AG780" s="37">
        <v>344</v>
      </c>
      <c r="AH780" s="37">
        <v>282</v>
      </c>
      <c r="AI780" s="37">
        <v>39025</v>
      </c>
      <c r="AJ780" s="43"/>
      <c r="AK780" s="43"/>
      <c r="AL780" s="43"/>
      <c r="AM780" s="43"/>
      <c r="AN780" s="43"/>
    </row>
    <row x14ac:dyDescent="0.25" r="781" customHeight="1" ht="18">
      <c r="A781" s="63" t="s">
        <v>18757</v>
      </c>
      <c r="B781" s="33" t="s">
        <v>45054</v>
      </c>
      <c r="C781" s="13" t="s">
        <v>35</v>
      </c>
      <c r="D781" s="14" t="s">
        <v>235</v>
      </c>
      <c r="E781" s="13" t="s">
        <v>35</v>
      </c>
      <c r="F781" s="14" t="s">
        <v>235</v>
      </c>
      <c r="G781" s="13" t="s">
        <v>35</v>
      </c>
      <c r="H781" s="14" t="s">
        <v>235</v>
      </c>
      <c r="I781" s="136"/>
      <c r="J781" s="135"/>
      <c r="K781" s="67">
        <v>1366498475396001800</v>
      </c>
      <c r="L781" s="65" t="s">
        <v>45055</v>
      </c>
      <c r="M781" s="37">
        <v>1</v>
      </c>
      <c r="N781" s="37">
        <v>0</v>
      </c>
      <c r="O781" s="37">
        <v>0</v>
      </c>
      <c r="P781" s="37">
        <v>0</v>
      </c>
      <c r="Q781" s="37">
        <v>0</v>
      </c>
      <c r="R781" s="63"/>
      <c r="S781" s="74"/>
      <c r="T781" s="74"/>
      <c r="U781" s="63"/>
      <c r="V781" s="39" t="s">
        <v>45056</v>
      </c>
      <c r="W781" s="63"/>
      <c r="X781" s="66" t="s">
        <v>45057</v>
      </c>
      <c r="Y781" s="67">
        <v>511536266</v>
      </c>
      <c r="Z781" s="63"/>
      <c r="AA781" s="63"/>
      <c r="AB781" s="58" t="s">
        <v>45058</v>
      </c>
      <c r="AC781" s="63"/>
      <c r="AD781" s="196" t="s">
        <v>45059</v>
      </c>
      <c r="AE781" s="63"/>
      <c r="AF781" s="37">
        <v>1031</v>
      </c>
      <c r="AG781" s="37">
        <v>39</v>
      </c>
      <c r="AH781" s="37">
        <v>31</v>
      </c>
      <c r="AI781" s="37">
        <v>2277</v>
      </c>
      <c r="AJ781" s="43"/>
      <c r="AK781" s="43"/>
      <c r="AL781" s="43"/>
      <c r="AM781" s="43"/>
      <c r="AN781" s="43"/>
    </row>
    <row x14ac:dyDescent="0.25" r="782" customHeight="1" ht="18">
      <c r="A782" s="63" t="s">
        <v>13933</v>
      </c>
      <c r="B782" s="33" t="s">
        <v>45060</v>
      </c>
      <c r="C782" s="13" t="s">
        <v>44</v>
      </c>
      <c r="D782" s="135"/>
      <c r="E782" s="13" t="s">
        <v>44</v>
      </c>
      <c r="F782" s="135"/>
      <c r="G782" s="13" t="s">
        <v>44</v>
      </c>
      <c r="H782" s="168"/>
      <c r="I782" s="136"/>
      <c r="J782" s="135"/>
      <c r="K782" s="67">
        <v>1366492066503667700</v>
      </c>
      <c r="L782" s="65" t="s">
        <v>45061</v>
      </c>
      <c r="M782" s="37">
        <v>0</v>
      </c>
      <c r="N782" s="37">
        <v>0</v>
      </c>
      <c r="O782" s="37">
        <v>0</v>
      </c>
      <c r="P782" s="37">
        <v>0</v>
      </c>
      <c r="Q782" s="37">
        <v>0</v>
      </c>
      <c r="R782" s="63"/>
      <c r="S782" s="74"/>
      <c r="T782" s="74"/>
      <c r="U782" s="63"/>
      <c r="V782" s="39" t="s">
        <v>45062</v>
      </c>
      <c r="W782" s="63"/>
      <c r="X782" s="66" t="s">
        <v>45063</v>
      </c>
      <c r="Y782" s="67">
        <v>946841288279756800</v>
      </c>
      <c r="Z782" s="63" t="s">
        <v>45064</v>
      </c>
      <c r="AA782" s="63" t="s">
        <v>45065</v>
      </c>
      <c r="AB782" s="58" t="s">
        <v>45066</v>
      </c>
      <c r="AC782" s="63"/>
      <c r="AD782" s="196" t="s">
        <v>100</v>
      </c>
      <c r="AE782" s="63"/>
      <c r="AF782" s="37">
        <v>8919</v>
      </c>
      <c r="AG782" s="37">
        <v>299</v>
      </c>
      <c r="AH782" s="37">
        <v>537</v>
      </c>
      <c r="AI782" s="37">
        <v>20956</v>
      </c>
      <c r="AJ782" s="43"/>
      <c r="AK782" s="43"/>
      <c r="AL782" s="43"/>
      <c r="AM782" s="43"/>
      <c r="AN782" s="43"/>
    </row>
    <row x14ac:dyDescent="0.25" r="783" customHeight="1" ht="18">
      <c r="A783" s="63" t="s">
        <v>20228</v>
      </c>
      <c r="B783" s="33" t="s">
        <v>45067</v>
      </c>
      <c r="C783" s="13" t="s">
        <v>44</v>
      </c>
      <c r="D783" s="135"/>
      <c r="E783" s="13" t="s">
        <v>44</v>
      </c>
      <c r="F783" s="135"/>
      <c r="G783" s="13" t="s">
        <v>44</v>
      </c>
      <c r="H783" s="168"/>
      <c r="I783" s="136"/>
      <c r="J783" s="135"/>
      <c r="K783" s="67">
        <v>1366490692747464700</v>
      </c>
      <c r="L783" s="65" t="s">
        <v>45068</v>
      </c>
      <c r="M783" s="37">
        <v>3</v>
      </c>
      <c r="N783" s="37">
        <v>0</v>
      </c>
      <c r="O783" s="37">
        <v>0</v>
      </c>
      <c r="P783" s="37">
        <v>0</v>
      </c>
      <c r="Q783" s="37">
        <v>0</v>
      </c>
      <c r="R783" s="63"/>
      <c r="S783" s="74"/>
      <c r="T783" s="74"/>
      <c r="U783" s="63"/>
      <c r="V783" s="39" t="s">
        <v>45069</v>
      </c>
      <c r="W783" s="63"/>
      <c r="X783" s="66" t="s">
        <v>45070</v>
      </c>
      <c r="Y783" s="67">
        <v>1263671722366193700</v>
      </c>
      <c r="Z783" s="39" t="s">
        <v>45071</v>
      </c>
      <c r="AA783" s="63"/>
      <c r="AB783" s="58" t="s">
        <v>45072</v>
      </c>
      <c r="AC783" s="39"/>
      <c r="AD783" s="74"/>
      <c r="AE783" s="63"/>
      <c r="AF783" s="37">
        <v>565</v>
      </c>
      <c r="AG783" s="37">
        <v>26</v>
      </c>
      <c r="AH783" s="37">
        <v>439</v>
      </c>
      <c r="AI783" s="37">
        <v>137</v>
      </c>
      <c r="AJ783" s="43"/>
      <c r="AK783" s="43"/>
      <c r="AL783" s="43"/>
      <c r="AM783" s="43"/>
      <c r="AN783" s="43"/>
    </row>
    <row x14ac:dyDescent="0.25" r="784" customHeight="1" ht="18">
      <c r="A784" s="63" t="s">
        <v>22690</v>
      </c>
      <c r="B784" s="33" t="s">
        <v>45073</v>
      </c>
      <c r="C784" s="13" t="s">
        <v>35</v>
      </c>
      <c r="D784" s="14" t="s">
        <v>235</v>
      </c>
      <c r="E784" s="13" t="s">
        <v>35</v>
      </c>
      <c r="F784" s="14" t="s">
        <v>235</v>
      </c>
      <c r="G784" s="13" t="s">
        <v>35</v>
      </c>
      <c r="H784" s="14" t="s">
        <v>235</v>
      </c>
      <c r="I784" s="136"/>
      <c r="J784" s="135"/>
      <c r="K784" s="67">
        <v>1366488205751689200</v>
      </c>
      <c r="L784" s="65" t="s">
        <v>45074</v>
      </c>
      <c r="M784" s="37">
        <v>0</v>
      </c>
      <c r="N784" s="37">
        <v>0</v>
      </c>
      <c r="O784" s="37">
        <v>0</v>
      </c>
      <c r="P784" s="37">
        <v>0</v>
      </c>
      <c r="Q784" s="37">
        <v>0</v>
      </c>
      <c r="R784" s="63"/>
      <c r="S784" s="74"/>
      <c r="T784" s="74"/>
      <c r="U784" s="63"/>
      <c r="V784" s="39" t="s">
        <v>37760</v>
      </c>
      <c r="W784" s="63"/>
      <c r="X784" s="66" t="s">
        <v>37761</v>
      </c>
      <c r="Y784" s="67">
        <v>1358482485764579300</v>
      </c>
      <c r="Z784" s="39" t="s">
        <v>45075</v>
      </c>
      <c r="AA784" s="63"/>
      <c r="AB784" s="58" t="s">
        <v>37763</v>
      </c>
      <c r="AC784" s="63"/>
      <c r="AD784" s="196" t="s">
        <v>1011</v>
      </c>
      <c r="AE784" s="63"/>
      <c r="AF784" s="37">
        <v>357</v>
      </c>
      <c r="AG784" s="37">
        <v>362</v>
      </c>
      <c r="AH784" s="37">
        <v>393</v>
      </c>
      <c r="AI784" s="37">
        <v>855</v>
      </c>
      <c r="AJ784" s="43"/>
      <c r="AK784" s="43"/>
      <c r="AL784" s="43"/>
      <c r="AM784" s="43"/>
      <c r="AN784" s="43"/>
    </row>
    <row x14ac:dyDescent="0.25" r="785" customHeight="1" ht="18">
      <c r="A785" s="63" t="s">
        <v>28080</v>
      </c>
      <c r="B785" s="33" t="s">
        <v>45076</v>
      </c>
      <c r="C785" s="13" t="s">
        <v>44</v>
      </c>
      <c r="D785" s="135"/>
      <c r="E785" s="13" t="s">
        <v>44</v>
      </c>
      <c r="F785" s="135"/>
      <c r="G785" s="13" t="s">
        <v>44</v>
      </c>
      <c r="H785" s="168"/>
      <c r="I785" s="136"/>
      <c r="J785" s="135"/>
      <c r="K785" s="67">
        <v>1366485292392337400</v>
      </c>
      <c r="L785" s="65" t="s">
        <v>45077</v>
      </c>
      <c r="M785" s="37">
        <v>33</v>
      </c>
      <c r="N785" s="37">
        <v>1</v>
      </c>
      <c r="O785" s="37">
        <v>0</v>
      </c>
      <c r="P785" s="37">
        <v>0</v>
      </c>
      <c r="Q785" s="37">
        <v>0</v>
      </c>
      <c r="R785" s="63"/>
      <c r="S785" s="74"/>
      <c r="T785" s="74"/>
      <c r="U785" s="63"/>
      <c r="V785" s="39" t="s">
        <v>37561</v>
      </c>
      <c r="W785" s="63"/>
      <c r="X785" s="66" t="s">
        <v>37562</v>
      </c>
      <c r="Y785" s="67">
        <v>305971388</v>
      </c>
      <c r="Z785" s="39" t="s">
        <v>45078</v>
      </c>
      <c r="AA785" s="63"/>
      <c r="AB785" s="58" t="s">
        <v>37565</v>
      </c>
      <c r="AC785" s="39"/>
      <c r="AD785" s="74"/>
      <c r="AE785" s="63"/>
      <c r="AF785" s="37">
        <v>14504</v>
      </c>
      <c r="AG785" s="37">
        <v>9510</v>
      </c>
      <c r="AH785" s="37">
        <v>263</v>
      </c>
      <c r="AI785" s="37">
        <v>13397</v>
      </c>
      <c r="AJ785" s="43"/>
      <c r="AK785" s="43"/>
      <c r="AL785" s="43"/>
      <c r="AM785" s="43"/>
      <c r="AN785" s="43"/>
    </row>
    <row x14ac:dyDescent="0.25" r="786" customHeight="1" ht="18">
      <c r="A786" s="63" t="s">
        <v>11035</v>
      </c>
      <c r="B786" s="33" t="s">
        <v>45079</v>
      </c>
      <c r="C786" s="13" t="s">
        <v>44</v>
      </c>
      <c r="D786" s="135"/>
      <c r="E786" s="13" t="s">
        <v>44</v>
      </c>
      <c r="F786" s="135"/>
      <c r="G786" s="13" t="s">
        <v>44</v>
      </c>
      <c r="H786" s="168"/>
      <c r="I786" s="136"/>
      <c r="J786" s="135"/>
      <c r="K786" s="67">
        <v>1366481061392310300</v>
      </c>
      <c r="L786" s="65" t="s">
        <v>45080</v>
      </c>
      <c r="M786" s="37">
        <v>47</v>
      </c>
      <c r="N786" s="37">
        <v>0</v>
      </c>
      <c r="O786" s="37">
        <v>0</v>
      </c>
      <c r="P786" s="37">
        <v>0</v>
      </c>
      <c r="Q786" s="37">
        <v>0</v>
      </c>
      <c r="R786" s="63"/>
      <c r="S786" s="74"/>
      <c r="T786" s="74"/>
      <c r="U786" s="63"/>
      <c r="V786" s="63" t="s">
        <v>4390</v>
      </c>
      <c r="W786" s="63"/>
      <c r="X786" s="66" t="s">
        <v>4391</v>
      </c>
      <c r="Y786" s="67">
        <v>1319992840492142600</v>
      </c>
      <c r="Z786" s="39" t="s">
        <v>45040</v>
      </c>
      <c r="AA786" s="63"/>
      <c r="AB786" s="58" t="s">
        <v>4393</v>
      </c>
      <c r="AC786" s="39"/>
      <c r="AD786" s="74"/>
      <c r="AE786" s="63"/>
      <c r="AF786" s="37">
        <v>3288</v>
      </c>
      <c r="AG786" s="37">
        <v>1877</v>
      </c>
      <c r="AH786" s="37">
        <v>2770</v>
      </c>
      <c r="AI786" s="37">
        <v>6200</v>
      </c>
      <c r="AJ786" s="43"/>
      <c r="AK786" s="43"/>
      <c r="AL786" s="43"/>
      <c r="AM786" s="43"/>
      <c r="AN786" s="43"/>
    </row>
    <row x14ac:dyDescent="0.25" r="787" customHeight="1" ht="18">
      <c r="A787" s="63" t="s">
        <v>8625</v>
      </c>
      <c r="B787" s="33" t="s">
        <v>45081</v>
      </c>
      <c r="C787" s="13" t="s">
        <v>35</v>
      </c>
      <c r="D787" s="14" t="s">
        <v>235</v>
      </c>
      <c r="E787" s="13" t="s">
        <v>35</v>
      </c>
      <c r="F787" s="14" t="s">
        <v>235</v>
      </c>
      <c r="G787" s="13" t="s">
        <v>35</v>
      </c>
      <c r="H787" s="14" t="s">
        <v>235</v>
      </c>
      <c r="I787" s="136"/>
      <c r="J787" s="135"/>
      <c r="K787" s="67">
        <v>1366480908967178200</v>
      </c>
      <c r="L787" s="65" t="s">
        <v>45082</v>
      </c>
      <c r="M787" s="37">
        <v>1</v>
      </c>
      <c r="N787" s="37">
        <v>0</v>
      </c>
      <c r="O787" s="37">
        <v>0</v>
      </c>
      <c r="P787" s="37">
        <v>0</v>
      </c>
      <c r="Q787" s="37">
        <v>0</v>
      </c>
      <c r="R787" s="63"/>
      <c r="S787" s="74"/>
      <c r="T787" s="74"/>
      <c r="U787" s="63"/>
      <c r="V787" s="63" t="s">
        <v>45083</v>
      </c>
      <c r="W787" s="63"/>
      <c r="X787" s="66" t="s">
        <v>45083</v>
      </c>
      <c r="Y787" s="67">
        <v>303508047</v>
      </c>
      <c r="Z787" s="39" t="s">
        <v>45084</v>
      </c>
      <c r="AA787" s="63"/>
      <c r="AB787" s="58" t="s">
        <v>45085</v>
      </c>
      <c r="AC787" s="63"/>
      <c r="AD787" s="196" t="s">
        <v>100</v>
      </c>
      <c r="AE787" s="63"/>
      <c r="AF787" s="37">
        <v>911</v>
      </c>
      <c r="AG787" s="37">
        <v>148</v>
      </c>
      <c r="AH787" s="37">
        <v>318</v>
      </c>
      <c r="AI787" s="37">
        <v>1201</v>
      </c>
      <c r="AJ787" s="43"/>
      <c r="AK787" s="43"/>
      <c r="AL787" s="43"/>
      <c r="AM787" s="43"/>
      <c r="AN787" s="43"/>
    </row>
    <row x14ac:dyDescent="0.25" r="788" customHeight="1" ht="18">
      <c r="A788" s="63" t="s">
        <v>11056</v>
      </c>
      <c r="B788" s="33" t="s">
        <v>45086</v>
      </c>
      <c r="C788" s="13" t="s">
        <v>44</v>
      </c>
      <c r="D788" s="135"/>
      <c r="E788" s="13" t="s">
        <v>44</v>
      </c>
      <c r="F788" s="135"/>
      <c r="G788" s="13" t="s">
        <v>44</v>
      </c>
      <c r="H788" s="168"/>
      <c r="I788" s="136"/>
      <c r="J788" s="135"/>
      <c r="K788" s="67">
        <v>1366478601382752300</v>
      </c>
      <c r="L788" s="65" t="s">
        <v>45087</v>
      </c>
      <c r="M788" s="37">
        <v>11</v>
      </c>
      <c r="N788" s="37">
        <v>0</v>
      </c>
      <c r="O788" s="37">
        <v>0</v>
      </c>
      <c r="P788" s="37">
        <v>0</v>
      </c>
      <c r="Q788" s="37">
        <v>0</v>
      </c>
      <c r="R788" s="63"/>
      <c r="S788" s="74"/>
      <c r="T788" s="74"/>
      <c r="U788" s="63"/>
      <c r="V788" s="39" t="s">
        <v>32178</v>
      </c>
      <c r="W788" s="39"/>
      <c r="X788" s="66" t="s">
        <v>32179</v>
      </c>
      <c r="Y788" s="67">
        <v>822354487872540700</v>
      </c>
      <c r="Z788" s="63"/>
      <c r="AA788" s="63"/>
      <c r="AB788" s="58" t="s">
        <v>32180</v>
      </c>
      <c r="AC788" s="39"/>
      <c r="AD788" s="74"/>
      <c r="AE788" s="63"/>
      <c r="AF788" s="37">
        <v>3923</v>
      </c>
      <c r="AG788" s="37">
        <v>7897</v>
      </c>
      <c r="AH788" s="37">
        <v>209</v>
      </c>
      <c r="AI788" s="37">
        <v>5648</v>
      </c>
      <c r="AJ788" s="43"/>
      <c r="AK788" s="43"/>
      <c r="AL788" s="43"/>
      <c r="AM788" s="43"/>
      <c r="AN788" s="43"/>
    </row>
    <row x14ac:dyDescent="0.25" r="789" customHeight="1" ht="18">
      <c r="A789" s="63" t="s">
        <v>12976</v>
      </c>
      <c r="B789" s="33" t="s">
        <v>45088</v>
      </c>
      <c r="C789" s="13" t="s">
        <v>44</v>
      </c>
      <c r="D789" s="135"/>
      <c r="E789" s="13" t="s">
        <v>44</v>
      </c>
      <c r="F789" s="135"/>
      <c r="G789" s="13" t="s">
        <v>44</v>
      </c>
      <c r="H789" s="168"/>
      <c r="I789" s="136"/>
      <c r="J789" s="135"/>
      <c r="K789" s="67">
        <v>1366475208442470400</v>
      </c>
      <c r="L789" s="65" t="s">
        <v>45089</v>
      </c>
      <c r="M789" s="37">
        <v>48</v>
      </c>
      <c r="N789" s="37">
        <v>3</v>
      </c>
      <c r="O789" s="37">
        <v>0</v>
      </c>
      <c r="P789" s="37">
        <v>0</v>
      </c>
      <c r="Q789" s="37">
        <v>0</v>
      </c>
      <c r="R789" s="63"/>
      <c r="S789" s="74"/>
      <c r="T789" s="74"/>
      <c r="U789" s="63"/>
      <c r="V789" s="39" t="s">
        <v>32178</v>
      </c>
      <c r="W789" s="39"/>
      <c r="X789" s="66" t="s">
        <v>32179</v>
      </c>
      <c r="Y789" s="67">
        <v>822354487872540700</v>
      </c>
      <c r="Z789" s="63"/>
      <c r="AA789" s="63"/>
      <c r="AB789" s="58" t="s">
        <v>32180</v>
      </c>
      <c r="AC789" s="39"/>
      <c r="AD789" s="74"/>
      <c r="AE789" s="63"/>
      <c r="AF789" s="37">
        <v>3923</v>
      </c>
      <c r="AG789" s="37">
        <v>7897</v>
      </c>
      <c r="AH789" s="37">
        <v>209</v>
      </c>
      <c r="AI789" s="37">
        <v>5648</v>
      </c>
      <c r="AJ789" s="43"/>
      <c r="AK789" s="43"/>
      <c r="AL789" s="43"/>
      <c r="AM789" s="43"/>
      <c r="AN789" s="43"/>
    </row>
    <row x14ac:dyDescent="0.25" r="790" customHeight="1" ht="18">
      <c r="A790" s="63" t="s">
        <v>45090</v>
      </c>
      <c r="B790" s="33" t="s">
        <v>45091</v>
      </c>
      <c r="C790" s="13" t="s">
        <v>35</v>
      </c>
      <c r="D790" s="14" t="s">
        <v>235</v>
      </c>
      <c r="E790" s="13" t="s">
        <v>35</v>
      </c>
      <c r="F790" s="14" t="s">
        <v>235</v>
      </c>
      <c r="G790" s="13" t="s">
        <v>35</v>
      </c>
      <c r="H790" s="14" t="s">
        <v>235</v>
      </c>
      <c r="I790" s="136"/>
      <c r="J790" s="135"/>
      <c r="K790" s="67">
        <v>1366474519133753300</v>
      </c>
      <c r="L790" s="65" t="s">
        <v>45092</v>
      </c>
      <c r="M790" s="37">
        <v>16</v>
      </c>
      <c r="N790" s="37">
        <v>0</v>
      </c>
      <c r="O790" s="37">
        <v>0</v>
      </c>
      <c r="P790" s="37">
        <v>0</v>
      </c>
      <c r="Q790" s="37">
        <v>0</v>
      </c>
      <c r="R790" s="63"/>
      <c r="S790" s="74"/>
      <c r="T790" s="74"/>
      <c r="U790" s="63"/>
      <c r="V790" s="39" t="s">
        <v>45093</v>
      </c>
      <c r="W790" s="63"/>
      <c r="X790" s="66" t="s">
        <v>45094</v>
      </c>
      <c r="Y790" s="67">
        <v>1360666673339109400</v>
      </c>
      <c r="Z790" s="39" t="s">
        <v>45095</v>
      </c>
      <c r="AA790" s="63"/>
      <c r="AB790" s="58" t="s">
        <v>45096</v>
      </c>
      <c r="AC790" s="39"/>
      <c r="AD790" s="74"/>
      <c r="AE790" s="63"/>
      <c r="AF790" s="37">
        <v>2393</v>
      </c>
      <c r="AG790" s="37">
        <v>167</v>
      </c>
      <c r="AH790" s="37">
        <v>194</v>
      </c>
      <c r="AI790" s="37">
        <v>2519</v>
      </c>
      <c r="AJ790" s="43"/>
      <c r="AK790" s="43"/>
      <c r="AL790" s="43"/>
      <c r="AM790" s="43"/>
      <c r="AN790" s="43"/>
    </row>
    <row x14ac:dyDescent="0.25" r="791" customHeight="1" ht="18">
      <c r="A791" s="63" t="s">
        <v>45097</v>
      </c>
      <c r="B791" s="33" t="s">
        <v>45098</v>
      </c>
      <c r="C791" s="13" t="s">
        <v>35</v>
      </c>
      <c r="D791" s="14" t="s">
        <v>235</v>
      </c>
      <c r="E791" s="13" t="s">
        <v>35</v>
      </c>
      <c r="F791" s="14" t="s">
        <v>235</v>
      </c>
      <c r="G791" s="13" t="s">
        <v>35</v>
      </c>
      <c r="H791" s="14" t="s">
        <v>235</v>
      </c>
      <c r="I791" s="136"/>
      <c r="J791" s="135"/>
      <c r="K791" s="67">
        <v>1366470880222732300</v>
      </c>
      <c r="L791" s="65" t="s">
        <v>45099</v>
      </c>
      <c r="M791" s="37">
        <v>2</v>
      </c>
      <c r="N791" s="37">
        <v>0</v>
      </c>
      <c r="O791" s="37">
        <v>0</v>
      </c>
      <c r="P791" s="37">
        <v>0</v>
      </c>
      <c r="Q791" s="37">
        <v>0</v>
      </c>
      <c r="R791" s="63"/>
      <c r="S791" s="74"/>
      <c r="T791" s="74"/>
      <c r="U791" s="63"/>
      <c r="V791" s="39" t="s">
        <v>45100</v>
      </c>
      <c r="W791" s="63"/>
      <c r="X791" s="66" t="s">
        <v>45101</v>
      </c>
      <c r="Y791" s="67">
        <v>990215476730040300</v>
      </c>
      <c r="Z791" s="39" t="s">
        <v>45102</v>
      </c>
      <c r="AA791" s="63"/>
      <c r="AB791" s="58" t="s">
        <v>45103</v>
      </c>
      <c r="AC791" s="63"/>
      <c r="AD791" s="196" t="s">
        <v>16111</v>
      </c>
      <c r="AE791" s="63"/>
      <c r="AF791" s="37">
        <v>1803</v>
      </c>
      <c r="AG791" s="37">
        <v>888</v>
      </c>
      <c r="AH791" s="37">
        <v>943</v>
      </c>
      <c r="AI791" s="37">
        <v>7426</v>
      </c>
      <c r="AJ791" s="43"/>
      <c r="AK791" s="43"/>
      <c r="AL791" s="43"/>
      <c r="AM791" s="43"/>
      <c r="AN791" s="43"/>
    </row>
    <row x14ac:dyDescent="0.25" r="792" customHeight="1" ht="18">
      <c r="A792" s="63" t="s">
        <v>8648</v>
      </c>
      <c r="B792" s="33" t="s">
        <v>45104</v>
      </c>
      <c r="C792" s="13" t="s">
        <v>44</v>
      </c>
      <c r="D792" s="135"/>
      <c r="E792" s="13" t="s">
        <v>44</v>
      </c>
      <c r="F792" s="135"/>
      <c r="G792" s="13" t="s">
        <v>44</v>
      </c>
      <c r="H792" s="168"/>
      <c r="I792" s="136"/>
      <c r="J792" s="135"/>
      <c r="K792" s="67">
        <v>1366470771510554600</v>
      </c>
      <c r="L792" s="65" t="s">
        <v>45105</v>
      </c>
      <c r="M792" s="37">
        <v>8</v>
      </c>
      <c r="N792" s="37">
        <v>2</v>
      </c>
      <c r="O792" s="37">
        <v>0</v>
      </c>
      <c r="P792" s="37">
        <v>0</v>
      </c>
      <c r="Q792" s="37">
        <v>0</v>
      </c>
      <c r="R792" s="63"/>
      <c r="S792" s="74"/>
      <c r="T792" s="74"/>
      <c r="U792" s="63"/>
      <c r="V792" s="39" t="s">
        <v>45106</v>
      </c>
      <c r="W792" s="63"/>
      <c r="X792" s="66" t="s">
        <v>45107</v>
      </c>
      <c r="Y792" s="67">
        <v>2345871386</v>
      </c>
      <c r="Z792" s="63"/>
      <c r="AA792" s="63" t="s">
        <v>45108</v>
      </c>
      <c r="AB792" s="58" t="s">
        <v>45109</v>
      </c>
      <c r="AC792" s="39"/>
      <c r="AD792" s="74"/>
      <c r="AE792" s="63"/>
      <c r="AF792" s="37">
        <v>3625</v>
      </c>
      <c r="AG792" s="37">
        <v>11918</v>
      </c>
      <c r="AH792" s="37">
        <v>0</v>
      </c>
      <c r="AI792" s="37">
        <v>71</v>
      </c>
      <c r="AJ792" s="43"/>
      <c r="AK792" s="43"/>
      <c r="AL792" s="43"/>
      <c r="AM792" s="43"/>
      <c r="AN792" s="43"/>
    </row>
    <row x14ac:dyDescent="0.25" r="793" customHeight="1" ht="18">
      <c r="A793" s="63" t="s">
        <v>3790</v>
      </c>
      <c r="B793" s="33" t="s">
        <v>45110</v>
      </c>
      <c r="C793" s="13" t="s">
        <v>35</v>
      </c>
      <c r="D793" s="14" t="s">
        <v>235</v>
      </c>
      <c r="E793" s="13" t="s">
        <v>35</v>
      </c>
      <c r="F793" s="14" t="s">
        <v>235</v>
      </c>
      <c r="G793" s="13" t="s">
        <v>35</v>
      </c>
      <c r="H793" s="14" t="s">
        <v>235</v>
      </c>
      <c r="I793" s="136"/>
      <c r="J793" s="135"/>
      <c r="K793" s="67">
        <v>1366470358191251500</v>
      </c>
      <c r="L793" s="65" t="s">
        <v>45111</v>
      </c>
      <c r="M793" s="37">
        <v>18</v>
      </c>
      <c r="N793" s="37">
        <v>2</v>
      </c>
      <c r="O793" s="37">
        <v>0</v>
      </c>
      <c r="P793" s="37">
        <v>0</v>
      </c>
      <c r="Q793" s="37">
        <v>0</v>
      </c>
      <c r="R793" s="63"/>
      <c r="S793" s="74"/>
      <c r="T793" s="74"/>
      <c r="U793" s="63"/>
      <c r="V793" s="63" t="s">
        <v>45112</v>
      </c>
      <c r="W793" s="63"/>
      <c r="X793" s="66" t="s">
        <v>45113</v>
      </c>
      <c r="Y793" s="67">
        <v>1176968424817332200</v>
      </c>
      <c r="Z793" s="63"/>
      <c r="AA793" s="63" t="s">
        <v>45114</v>
      </c>
      <c r="AB793" s="58" t="s">
        <v>45115</v>
      </c>
      <c r="AC793" s="63"/>
      <c r="AD793" s="74" t="s">
        <v>3486</v>
      </c>
      <c r="AE793" s="63"/>
      <c r="AF793" s="37">
        <v>648</v>
      </c>
      <c r="AG793" s="37">
        <v>246</v>
      </c>
      <c r="AH793" s="37">
        <v>130</v>
      </c>
      <c r="AI793" s="37">
        <v>12327</v>
      </c>
      <c r="AJ793" s="43"/>
      <c r="AK793" s="43"/>
      <c r="AL793" s="43"/>
      <c r="AM793" s="43"/>
      <c r="AN793" s="43"/>
    </row>
    <row x14ac:dyDescent="0.25" r="794" customHeight="1" ht="18">
      <c r="A794" s="63" t="s">
        <v>9724</v>
      </c>
      <c r="B794" s="33" t="s">
        <v>45116</v>
      </c>
      <c r="C794" s="13" t="s">
        <v>44</v>
      </c>
      <c r="D794" s="135"/>
      <c r="E794" s="13" t="s">
        <v>44</v>
      </c>
      <c r="F794" s="135"/>
      <c r="G794" s="13" t="s">
        <v>44</v>
      </c>
      <c r="H794" s="168"/>
      <c r="I794" s="136"/>
      <c r="J794" s="135"/>
      <c r="K794" s="67">
        <v>1366470225873535000</v>
      </c>
      <c r="L794" s="65" t="s">
        <v>45117</v>
      </c>
      <c r="M794" s="37">
        <v>1</v>
      </c>
      <c r="N794" s="37">
        <v>0</v>
      </c>
      <c r="O794" s="37">
        <v>0</v>
      </c>
      <c r="P794" s="37">
        <v>0</v>
      </c>
      <c r="Q794" s="37">
        <v>0</v>
      </c>
      <c r="R794" s="63"/>
      <c r="S794" s="74"/>
      <c r="T794" s="74"/>
      <c r="U794" s="63"/>
      <c r="V794" s="39" t="s">
        <v>45118</v>
      </c>
      <c r="W794" s="63"/>
      <c r="X794" s="66" t="s">
        <v>45119</v>
      </c>
      <c r="Y794" s="67">
        <v>1363931514753400800</v>
      </c>
      <c r="Z794" s="39" t="s">
        <v>45120</v>
      </c>
      <c r="AA794" s="63"/>
      <c r="AB794" s="58" t="s">
        <v>45121</v>
      </c>
      <c r="AC794" s="39"/>
      <c r="AD794" s="74"/>
      <c r="AE794" s="63"/>
      <c r="AF794" s="37">
        <v>1887</v>
      </c>
      <c r="AG794" s="37">
        <v>295</v>
      </c>
      <c r="AH794" s="37">
        <v>304</v>
      </c>
      <c r="AI794" s="37">
        <v>3383</v>
      </c>
      <c r="AJ794" s="43"/>
      <c r="AK794" s="43"/>
      <c r="AL794" s="43"/>
      <c r="AM794" s="43"/>
      <c r="AN794" s="43"/>
    </row>
    <row x14ac:dyDescent="0.25" r="795" customHeight="1" ht="18">
      <c r="A795" s="63" t="s">
        <v>18833</v>
      </c>
      <c r="B795" s="33" t="s">
        <v>45122</v>
      </c>
      <c r="C795" s="13" t="s">
        <v>44</v>
      </c>
      <c r="D795" s="135"/>
      <c r="E795" s="13" t="s">
        <v>44</v>
      </c>
      <c r="F795" s="135"/>
      <c r="G795" s="13" t="s">
        <v>44</v>
      </c>
      <c r="H795" s="168"/>
      <c r="I795" s="136"/>
      <c r="J795" s="135"/>
      <c r="K795" s="67">
        <v>1366469279575662600</v>
      </c>
      <c r="L795" s="65" t="s">
        <v>45123</v>
      </c>
      <c r="M795" s="37">
        <v>21</v>
      </c>
      <c r="N795" s="37">
        <v>2</v>
      </c>
      <c r="O795" s="37">
        <v>0</v>
      </c>
      <c r="P795" s="37">
        <v>0</v>
      </c>
      <c r="Q795" s="37">
        <v>0</v>
      </c>
      <c r="R795" s="63"/>
      <c r="S795" s="74"/>
      <c r="T795" s="74"/>
      <c r="U795" s="63"/>
      <c r="V795" s="39" t="s">
        <v>45106</v>
      </c>
      <c r="W795" s="63"/>
      <c r="X795" s="66" t="s">
        <v>45107</v>
      </c>
      <c r="Y795" s="67">
        <v>2345871386</v>
      </c>
      <c r="Z795" s="63"/>
      <c r="AA795" s="63" t="s">
        <v>45108</v>
      </c>
      <c r="AB795" s="58" t="s">
        <v>45109</v>
      </c>
      <c r="AC795" s="39"/>
      <c r="AD795" s="74"/>
      <c r="AE795" s="63"/>
      <c r="AF795" s="37">
        <v>3625</v>
      </c>
      <c r="AG795" s="37">
        <v>11918</v>
      </c>
      <c r="AH795" s="37">
        <v>0</v>
      </c>
      <c r="AI795" s="37">
        <v>71</v>
      </c>
      <c r="AJ795" s="43"/>
      <c r="AK795" s="43"/>
      <c r="AL795" s="43"/>
      <c r="AM795" s="43"/>
      <c r="AN795" s="43"/>
    </row>
    <row x14ac:dyDescent="0.25" r="796" customHeight="1" ht="18">
      <c r="A796" s="63" t="s">
        <v>45124</v>
      </c>
      <c r="B796" s="33" t="s">
        <v>45125</v>
      </c>
      <c r="C796" s="13" t="s">
        <v>35</v>
      </c>
      <c r="D796" s="14" t="s">
        <v>235</v>
      </c>
      <c r="E796" s="13" t="s">
        <v>35</v>
      </c>
      <c r="F796" s="14" t="s">
        <v>235</v>
      </c>
      <c r="G796" s="13" t="s">
        <v>35</v>
      </c>
      <c r="H796" s="14" t="s">
        <v>235</v>
      </c>
      <c r="I796" s="136"/>
      <c r="J796" s="135"/>
      <c r="K796" s="67">
        <v>1366468980874035200</v>
      </c>
      <c r="L796" s="65" t="s">
        <v>45126</v>
      </c>
      <c r="M796" s="37">
        <v>1</v>
      </c>
      <c r="N796" s="37">
        <v>0</v>
      </c>
      <c r="O796" s="37">
        <v>0</v>
      </c>
      <c r="P796" s="37">
        <v>0</v>
      </c>
      <c r="Q796" s="37">
        <v>0</v>
      </c>
      <c r="R796" s="63"/>
      <c r="S796" s="74"/>
      <c r="T796" s="74"/>
      <c r="U796" s="63"/>
      <c r="V796" s="39" t="s">
        <v>45127</v>
      </c>
      <c r="W796" s="63"/>
      <c r="X796" s="66" t="s">
        <v>45128</v>
      </c>
      <c r="Y796" s="67">
        <v>3047558192</v>
      </c>
      <c r="Z796" s="39" t="s">
        <v>45129</v>
      </c>
      <c r="AA796" s="63"/>
      <c r="AB796" s="58" t="s">
        <v>45130</v>
      </c>
      <c r="AC796" s="39"/>
      <c r="AD796" s="74"/>
      <c r="AE796" s="63"/>
      <c r="AF796" s="37">
        <v>320</v>
      </c>
      <c r="AG796" s="37">
        <v>455</v>
      </c>
      <c r="AH796" s="37">
        <v>1080</v>
      </c>
      <c r="AI796" s="37">
        <v>962</v>
      </c>
      <c r="AJ796" s="43"/>
      <c r="AK796" s="43"/>
      <c r="AL796" s="43"/>
      <c r="AM796" s="43"/>
      <c r="AN796" s="43"/>
    </row>
    <row x14ac:dyDescent="0.25" r="797" customHeight="1" ht="18">
      <c r="A797" s="63" t="s">
        <v>7413</v>
      </c>
      <c r="B797" s="33" t="s">
        <v>45131</v>
      </c>
      <c r="C797" s="13" t="s">
        <v>44</v>
      </c>
      <c r="D797" s="135"/>
      <c r="E797" s="13" t="s">
        <v>44</v>
      </c>
      <c r="F797" s="135"/>
      <c r="G797" s="13" t="s">
        <v>44</v>
      </c>
      <c r="H797" s="168"/>
      <c r="I797" s="136"/>
      <c r="J797" s="135"/>
      <c r="K797" s="67">
        <v>1366468700107387000</v>
      </c>
      <c r="L797" s="65" t="s">
        <v>45132</v>
      </c>
      <c r="M797" s="37">
        <v>33</v>
      </c>
      <c r="N797" s="37">
        <v>1</v>
      </c>
      <c r="O797" s="37">
        <v>0</v>
      </c>
      <c r="P797" s="37">
        <v>0</v>
      </c>
      <c r="Q797" s="37">
        <v>0</v>
      </c>
      <c r="R797" s="63"/>
      <c r="S797" s="74"/>
      <c r="T797" s="74"/>
      <c r="U797" s="63"/>
      <c r="V797" s="39" t="s">
        <v>37561</v>
      </c>
      <c r="W797" s="63"/>
      <c r="X797" s="66" t="s">
        <v>37562</v>
      </c>
      <c r="Y797" s="67">
        <v>305971388</v>
      </c>
      <c r="Z797" s="39" t="s">
        <v>45078</v>
      </c>
      <c r="AA797" s="63"/>
      <c r="AB797" s="58" t="s">
        <v>37565</v>
      </c>
      <c r="AC797" s="39"/>
      <c r="AD797" s="74"/>
      <c r="AE797" s="63"/>
      <c r="AF797" s="37">
        <v>14504</v>
      </c>
      <c r="AG797" s="37">
        <v>9510</v>
      </c>
      <c r="AH797" s="37">
        <v>263</v>
      </c>
      <c r="AI797" s="37">
        <v>13397</v>
      </c>
      <c r="AJ797" s="43"/>
      <c r="AK797" s="43"/>
      <c r="AL797" s="43"/>
      <c r="AM797" s="43"/>
      <c r="AN797" s="43"/>
    </row>
    <row x14ac:dyDescent="0.25" r="798" customHeight="1" ht="18">
      <c r="A798" s="63" t="s">
        <v>11989</v>
      </c>
      <c r="B798" s="33" t="s">
        <v>45133</v>
      </c>
      <c r="C798" s="13" t="s">
        <v>44</v>
      </c>
      <c r="D798" s="135"/>
      <c r="E798" s="13" t="s">
        <v>44</v>
      </c>
      <c r="F798" s="135"/>
      <c r="G798" s="13" t="s">
        <v>44</v>
      </c>
      <c r="H798" s="168"/>
      <c r="I798" s="136"/>
      <c r="J798" s="135"/>
      <c r="K798" s="67">
        <v>1366468617899016200</v>
      </c>
      <c r="L798" s="65" t="s">
        <v>45134</v>
      </c>
      <c r="M798" s="37">
        <v>13</v>
      </c>
      <c r="N798" s="37">
        <v>6</v>
      </c>
      <c r="O798" s="37">
        <v>0</v>
      </c>
      <c r="P798" s="37">
        <v>0</v>
      </c>
      <c r="Q798" s="37">
        <v>0</v>
      </c>
      <c r="R798" s="63"/>
      <c r="S798" s="74"/>
      <c r="T798" s="74"/>
      <c r="U798" s="63"/>
      <c r="V798" s="39" t="s">
        <v>45135</v>
      </c>
      <c r="W798" s="63"/>
      <c r="X798" s="66" t="s">
        <v>45136</v>
      </c>
      <c r="Y798" s="67">
        <v>57622807</v>
      </c>
      <c r="Z798" s="63" t="s">
        <v>45137</v>
      </c>
      <c r="AA798" s="63" t="s">
        <v>45138</v>
      </c>
      <c r="AB798" s="58" t="s">
        <v>45139</v>
      </c>
      <c r="AC798" s="39"/>
      <c r="AD798" s="74"/>
      <c r="AE798" s="63"/>
      <c r="AF798" s="37">
        <v>5657</v>
      </c>
      <c r="AG798" s="37">
        <v>26418</v>
      </c>
      <c r="AH798" s="37">
        <v>506</v>
      </c>
      <c r="AI798" s="37">
        <v>4039</v>
      </c>
      <c r="AJ798" s="43"/>
      <c r="AK798" s="43"/>
      <c r="AL798" s="43"/>
      <c r="AM798" s="43"/>
      <c r="AN798" s="43"/>
    </row>
    <row x14ac:dyDescent="0.25" r="799" customHeight="1" ht="18">
      <c r="A799" s="63" t="s">
        <v>45140</v>
      </c>
      <c r="B799" s="33" t="s">
        <v>45141</v>
      </c>
      <c r="C799" s="13" t="s">
        <v>44</v>
      </c>
      <c r="D799" s="135"/>
      <c r="E799" s="13" t="s">
        <v>44</v>
      </c>
      <c r="F799" s="135"/>
      <c r="G799" s="13" t="s">
        <v>44</v>
      </c>
      <c r="H799" s="168"/>
      <c r="I799" s="136"/>
      <c r="J799" s="135"/>
      <c r="K799" s="67">
        <v>1366465237017362400</v>
      </c>
      <c r="L799" s="65" t="s">
        <v>45142</v>
      </c>
      <c r="M799" s="37">
        <v>4</v>
      </c>
      <c r="N799" s="37">
        <v>4</v>
      </c>
      <c r="O799" s="37">
        <v>0</v>
      </c>
      <c r="P799" s="37">
        <v>0</v>
      </c>
      <c r="Q799" s="37">
        <v>0</v>
      </c>
      <c r="R799" s="63"/>
      <c r="S799" s="74"/>
      <c r="T799" s="74"/>
      <c r="U799" s="63"/>
      <c r="V799" s="39" t="s">
        <v>45143</v>
      </c>
      <c r="W799" s="63"/>
      <c r="X799" s="66" t="s">
        <v>45144</v>
      </c>
      <c r="Y799" s="67">
        <v>1014270953847689200</v>
      </c>
      <c r="Z799" s="63" t="s">
        <v>45145</v>
      </c>
      <c r="AA799" s="63" t="s">
        <v>45146</v>
      </c>
      <c r="AB799" s="58" t="s">
        <v>45147</v>
      </c>
      <c r="AC799" s="63"/>
      <c r="AD799" s="74" t="s">
        <v>8140</v>
      </c>
      <c r="AE799" s="63"/>
      <c r="AF799" s="37">
        <v>2109</v>
      </c>
      <c r="AG799" s="37">
        <v>4039</v>
      </c>
      <c r="AH799" s="37">
        <v>253</v>
      </c>
      <c r="AI799" s="37">
        <v>83</v>
      </c>
      <c r="AJ799" s="43"/>
      <c r="AK799" s="43"/>
      <c r="AL799" s="43"/>
      <c r="AM799" s="43"/>
      <c r="AN799" s="43"/>
    </row>
    <row x14ac:dyDescent="0.25" r="800" customHeight="1" ht="18">
      <c r="A800" s="63" t="s">
        <v>7442</v>
      </c>
      <c r="B800" s="33" t="s">
        <v>45148</v>
      </c>
      <c r="C800" s="13" t="s">
        <v>44</v>
      </c>
      <c r="D800" s="135"/>
      <c r="E800" s="13" t="s">
        <v>44</v>
      </c>
      <c r="F800" s="135"/>
      <c r="G800" s="13" t="s">
        <v>44</v>
      </c>
      <c r="H800" s="168"/>
      <c r="I800" s="136"/>
      <c r="J800" s="135"/>
      <c r="K800" s="67">
        <v>1366463351182745600</v>
      </c>
      <c r="L800" s="65" t="s">
        <v>45149</v>
      </c>
      <c r="M800" s="37">
        <v>0</v>
      </c>
      <c r="N800" s="37">
        <v>0</v>
      </c>
      <c r="O800" s="37">
        <v>0</v>
      </c>
      <c r="P800" s="37">
        <v>0</v>
      </c>
      <c r="Q800" s="37">
        <v>0</v>
      </c>
      <c r="R800" s="63"/>
      <c r="S800" s="74"/>
      <c r="T800" s="74"/>
      <c r="U800" s="63"/>
      <c r="V800" s="39" t="s">
        <v>45150</v>
      </c>
      <c r="W800" s="63"/>
      <c r="X800" s="66" t="s">
        <v>45151</v>
      </c>
      <c r="Y800" s="67">
        <v>1101494128301482000</v>
      </c>
      <c r="Z800" s="39" t="s">
        <v>45152</v>
      </c>
      <c r="AA800" s="63"/>
      <c r="AB800" s="58" t="s">
        <v>45153</v>
      </c>
      <c r="AC800" s="39"/>
      <c r="AD800" s="74"/>
      <c r="AE800" s="63"/>
      <c r="AF800" s="37">
        <v>14956</v>
      </c>
      <c r="AG800" s="37">
        <v>2448</v>
      </c>
      <c r="AH800" s="37">
        <v>2017</v>
      </c>
      <c r="AI800" s="37">
        <v>25427</v>
      </c>
      <c r="AJ800" s="43"/>
      <c r="AK800" s="43"/>
      <c r="AL800" s="43"/>
      <c r="AM800" s="43"/>
      <c r="AN800" s="43"/>
    </row>
    <row x14ac:dyDescent="0.25" r="801" customHeight="1" ht="18">
      <c r="A801" s="63" t="s">
        <v>45154</v>
      </c>
      <c r="B801" s="33" t="s">
        <v>45155</v>
      </c>
      <c r="C801" s="13" t="s">
        <v>44</v>
      </c>
      <c r="D801" s="135"/>
      <c r="E801" s="13" t="s">
        <v>44</v>
      </c>
      <c r="F801" s="135"/>
      <c r="G801" s="13" t="s">
        <v>44</v>
      </c>
      <c r="H801" s="168"/>
      <c r="I801" s="136"/>
      <c r="J801" s="135"/>
      <c r="K801" s="67">
        <v>1366460680275165200</v>
      </c>
      <c r="L801" s="65" t="s">
        <v>45156</v>
      </c>
      <c r="M801" s="37">
        <v>0</v>
      </c>
      <c r="N801" s="37">
        <v>0</v>
      </c>
      <c r="O801" s="37">
        <v>0</v>
      </c>
      <c r="P801" s="37">
        <v>0</v>
      </c>
      <c r="Q801" s="37">
        <v>0</v>
      </c>
      <c r="R801" s="63"/>
      <c r="S801" s="74"/>
      <c r="T801" s="74"/>
      <c r="U801" s="63"/>
      <c r="V801" s="63" t="s">
        <v>45157</v>
      </c>
      <c r="W801" s="63"/>
      <c r="X801" s="66" t="s">
        <v>45158</v>
      </c>
      <c r="Y801" s="67">
        <v>1253267430790566000</v>
      </c>
      <c r="Z801" s="39" t="s">
        <v>45159</v>
      </c>
      <c r="AA801" s="63"/>
      <c r="AB801" s="58" t="s">
        <v>45160</v>
      </c>
      <c r="AC801" s="39"/>
      <c r="AD801" s="74"/>
      <c r="AE801" s="63"/>
      <c r="AF801" s="37">
        <v>3493</v>
      </c>
      <c r="AG801" s="37">
        <v>220</v>
      </c>
      <c r="AH801" s="37">
        <v>1119</v>
      </c>
      <c r="AI801" s="37">
        <v>12795</v>
      </c>
      <c r="AJ801" s="43"/>
      <c r="AK801" s="43"/>
      <c r="AL801" s="43"/>
      <c r="AM801" s="43"/>
      <c r="AN801" s="43"/>
    </row>
    <row x14ac:dyDescent="0.25" r="802" customHeight="1" ht="18">
      <c r="A802" s="63" t="s">
        <v>45161</v>
      </c>
      <c r="B802" s="33" t="s">
        <v>45162</v>
      </c>
      <c r="C802" s="13" t="s">
        <v>35</v>
      </c>
      <c r="D802" s="14" t="s">
        <v>235</v>
      </c>
      <c r="E802" s="13" t="s">
        <v>35</v>
      </c>
      <c r="F802" s="14" t="s">
        <v>235</v>
      </c>
      <c r="G802" s="13" t="s">
        <v>35</v>
      </c>
      <c r="H802" s="14" t="s">
        <v>235</v>
      </c>
      <c r="I802" s="136"/>
      <c r="J802" s="135"/>
      <c r="K802" s="67">
        <v>1366460423407607800</v>
      </c>
      <c r="L802" s="65" t="s">
        <v>45163</v>
      </c>
      <c r="M802" s="37">
        <v>5</v>
      </c>
      <c r="N802" s="37">
        <v>0</v>
      </c>
      <c r="O802" s="37">
        <v>0</v>
      </c>
      <c r="P802" s="37">
        <v>0</v>
      </c>
      <c r="Q802" s="37">
        <v>0</v>
      </c>
      <c r="R802" s="63"/>
      <c r="S802" s="74"/>
      <c r="T802" s="74"/>
      <c r="U802" s="63"/>
      <c r="V802" s="39" t="s">
        <v>45164</v>
      </c>
      <c r="W802" s="63"/>
      <c r="X802" s="66" t="s">
        <v>45165</v>
      </c>
      <c r="Y802" s="67">
        <v>879380123371401200</v>
      </c>
      <c r="Z802" s="39" t="s">
        <v>45166</v>
      </c>
      <c r="AA802" s="63"/>
      <c r="AB802" s="58" t="s">
        <v>45167</v>
      </c>
      <c r="AC802" s="63"/>
      <c r="AD802" s="196" t="s">
        <v>45168</v>
      </c>
      <c r="AE802" s="63"/>
      <c r="AF802" s="37">
        <v>1742</v>
      </c>
      <c r="AG802" s="37">
        <v>205</v>
      </c>
      <c r="AH802" s="37">
        <v>395</v>
      </c>
      <c r="AI802" s="37">
        <v>5803</v>
      </c>
      <c r="AJ802" s="43"/>
      <c r="AK802" s="43"/>
      <c r="AL802" s="43"/>
      <c r="AM802" s="43"/>
      <c r="AN802" s="43"/>
    </row>
    <row x14ac:dyDescent="0.25" r="803" customHeight="1" ht="18">
      <c r="A803" s="63" t="s">
        <v>45169</v>
      </c>
      <c r="B803" s="33" t="s">
        <v>45170</v>
      </c>
      <c r="C803" s="13" t="s">
        <v>44</v>
      </c>
      <c r="D803" s="135"/>
      <c r="E803" s="13" t="s">
        <v>44</v>
      </c>
      <c r="F803" s="135"/>
      <c r="G803" s="13" t="s">
        <v>44</v>
      </c>
      <c r="H803" s="168"/>
      <c r="I803" s="136"/>
      <c r="J803" s="135"/>
      <c r="K803" s="67">
        <v>1366459989674623000</v>
      </c>
      <c r="L803" s="65" t="s">
        <v>45171</v>
      </c>
      <c r="M803" s="37">
        <v>49</v>
      </c>
      <c r="N803" s="37">
        <v>7</v>
      </c>
      <c r="O803" s="37">
        <v>0</v>
      </c>
      <c r="P803" s="37">
        <v>0</v>
      </c>
      <c r="Q803" s="37">
        <v>0</v>
      </c>
      <c r="R803" s="63"/>
      <c r="S803" s="74"/>
      <c r="T803" s="74"/>
      <c r="U803" s="63"/>
      <c r="V803" s="39" t="s">
        <v>45172</v>
      </c>
      <c r="W803" s="63"/>
      <c r="X803" s="66" t="s">
        <v>45173</v>
      </c>
      <c r="Y803" s="67">
        <v>1257583685668409300</v>
      </c>
      <c r="Z803" s="63" t="s">
        <v>45174</v>
      </c>
      <c r="AA803" s="63" t="s">
        <v>45175</v>
      </c>
      <c r="AB803" s="58" t="s">
        <v>45176</v>
      </c>
      <c r="AC803" s="39"/>
      <c r="AD803" s="74"/>
      <c r="AE803" s="63"/>
      <c r="AF803" s="37">
        <v>31116</v>
      </c>
      <c r="AG803" s="37">
        <v>16438</v>
      </c>
      <c r="AH803" s="37">
        <v>4427</v>
      </c>
      <c r="AI803" s="37">
        <v>17104</v>
      </c>
      <c r="AJ803" s="43"/>
      <c r="AK803" s="43"/>
      <c r="AL803" s="43"/>
      <c r="AM803" s="43"/>
      <c r="AN803" s="43"/>
    </row>
    <row x14ac:dyDescent="0.25" r="804" customHeight="1" ht="18">
      <c r="A804" s="63" t="s">
        <v>22899</v>
      </c>
      <c r="B804" s="33" t="s">
        <v>45177</v>
      </c>
      <c r="C804" s="13" t="s">
        <v>44</v>
      </c>
      <c r="D804" s="135"/>
      <c r="E804" s="13" t="s">
        <v>44</v>
      </c>
      <c r="F804" s="135"/>
      <c r="G804" s="13" t="s">
        <v>44</v>
      </c>
      <c r="H804" s="168"/>
      <c r="I804" s="136"/>
      <c r="J804" s="135"/>
      <c r="K804" s="67">
        <v>1366459823550775300</v>
      </c>
      <c r="L804" s="65" t="s">
        <v>45178</v>
      </c>
      <c r="M804" s="37">
        <v>136</v>
      </c>
      <c r="N804" s="37">
        <v>142</v>
      </c>
      <c r="O804" s="37">
        <v>0</v>
      </c>
      <c r="P804" s="37">
        <v>0</v>
      </c>
      <c r="Q804" s="37">
        <v>0</v>
      </c>
      <c r="R804" s="63"/>
      <c r="S804" s="74"/>
      <c r="T804" s="74"/>
      <c r="U804" s="63"/>
      <c r="V804" s="39" t="s">
        <v>45179</v>
      </c>
      <c r="W804" s="63"/>
      <c r="X804" s="66" t="s">
        <v>45180</v>
      </c>
      <c r="Y804" s="67">
        <v>1185883406003069000</v>
      </c>
      <c r="Z804" s="39" t="s">
        <v>45181</v>
      </c>
      <c r="AA804" s="63"/>
      <c r="AB804" s="58" t="s">
        <v>45182</v>
      </c>
      <c r="AC804" s="63"/>
      <c r="AD804" s="196" t="s">
        <v>45183</v>
      </c>
      <c r="AE804" s="63"/>
      <c r="AF804" s="37">
        <v>56680</v>
      </c>
      <c r="AG804" s="37">
        <v>8680</v>
      </c>
      <c r="AH804" s="37">
        <v>8786</v>
      </c>
      <c r="AI804" s="37">
        <v>61071</v>
      </c>
      <c r="AJ804" s="43"/>
      <c r="AK804" s="43"/>
      <c r="AL804" s="43"/>
      <c r="AM804" s="43"/>
      <c r="AN804" s="43"/>
    </row>
    <row x14ac:dyDescent="0.25" r="805" customHeight="1" ht="18">
      <c r="A805" s="63" t="s">
        <v>7467</v>
      </c>
      <c r="B805" s="33" t="s">
        <v>45184</v>
      </c>
      <c r="C805" s="13" t="s">
        <v>35</v>
      </c>
      <c r="D805" s="14" t="s">
        <v>235</v>
      </c>
      <c r="E805" s="13" t="s">
        <v>35</v>
      </c>
      <c r="F805" s="14" t="s">
        <v>235</v>
      </c>
      <c r="G805" s="13" t="s">
        <v>35</v>
      </c>
      <c r="H805" s="14" t="s">
        <v>235</v>
      </c>
      <c r="I805" s="136"/>
      <c r="J805" s="135"/>
      <c r="K805" s="67">
        <v>1366459695045759000</v>
      </c>
      <c r="L805" s="65" t="s">
        <v>45185</v>
      </c>
      <c r="M805" s="37">
        <v>1</v>
      </c>
      <c r="N805" s="37">
        <v>0</v>
      </c>
      <c r="O805" s="37">
        <v>0</v>
      </c>
      <c r="P805" s="37">
        <v>0</v>
      </c>
      <c r="Q805" s="37">
        <v>0</v>
      </c>
      <c r="R805" s="63"/>
      <c r="S805" s="74"/>
      <c r="T805" s="74"/>
      <c r="U805" s="63"/>
      <c r="V805" s="39" t="s">
        <v>45186</v>
      </c>
      <c r="W805" s="63"/>
      <c r="X805" s="66" t="s">
        <v>45187</v>
      </c>
      <c r="Y805" s="67">
        <v>863466161136119800</v>
      </c>
      <c r="Z805" s="39" t="s">
        <v>45188</v>
      </c>
      <c r="AA805" s="63"/>
      <c r="AB805" s="58" t="s">
        <v>45189</v>
      </c>
      <c r="AC805" s="39"/>
      <c r="AD805" s="74"/>
      <c r="AE805" s="63"/>
      <c r="AF805" s="37">
        <v>1188</v>
      </c>
      <c r="AG805" s="37">
        <v>105</v>
      </c>
      <c r="AH805" s="37">
        <v>208</v>
      </c>
      <c r="AI805" s="37">
        <v>543</v>
      </c>
      <c r="AJ805" s="43"/>
      <c r="AK805" s="43"/>
      <c r="AL805" s="43"/>
      <c r="AM805" s="43"/>
      <c r="AN805" s="43"/>
    </row>
    <row x14ac:dyDescent="0.25" r="806" customHeight="1" ht="18">
      <c r="A806" s="63" t="s">
        <v>13045</v>
      </c>
      <c r="B806" s="33" t="s">
        <v>45190</v>
      </c>
      <c r="C806" s="13" t="s">
        <v>44</v>
      </c>
      <c r="D806" s="135"/>
      <c r="E806" s="13" t="s">
        <v>44</v>
      </c>
      <c r="F806" s="135"/>
      <c r="G806" s="13" t="s">
        <v>44</v>
      </c>
      <c r="H806" s="168"/>
      <c r="I806" s="136"/>
      <c r="J806" s="135"/>
      <c r="K806" s="67">
        <v>1366458563527377000</v>
      </c>
      <c r="L806" s="65" t="s">
        <v>45191</v>
      </c>
      <c r="M806" s="37">
        <v>0</v>
      </c>
      <c r="N806" s="37">
        <v>0</v>
      </c>
      <c r="O806" s="37">
        <v>0</v>
      </c>
      <c r="P806" s="37">
        <v>0</v>
      </c>
      <c r="Q806" s="37">
        <v>0</v>
      </c>
      <c r="R806" s="63"/>
      <c r="S806" s="74"/>
      <c r="T806" s="74"/>
      <c r="U806" s="63"/>
      <c r="V806" s="63" t="s">
        <v>1700</v>
      </c>
      <c r="W806" s="63"/>
      <c r="X806" s="66" t="s">
        <v>1700</v>
      </c>
      <c r="Y806" s="67">
        <v>508213898</v>
      </c>
      <c r="Z806" s="63" t="s">
        <v>1701</v>
      </c>
      <c r="AA806" s="63" t="s">
        <v>1702</v>
      </c>
      <c r="AB806" s="58" t="s">
        <v>1703</v>
      </c>
      <c r="AC806" s="63"/>
      <c r="AD806" s="196" t="s">
        <v>1704</v>
      </c>
      <c r="AE806" s="63"/>
      <c r="AF806" s="37">
        <v>54685</v>
      </c>
      <c r="AG806" s="37">
        <v>1112</v>
      </c>
      <c r="AH806" s="37">
        <v>0</v>
      </c>
      <c r="AI806" s="37">
        <v>3</v>
      </c>
      <c r="AJ806" s="43"/>
      <c r="AK806" s="43"/>
      <c r="AL806" s="43"/>
      <c r="AM806" s="43"/>
      <c r="AN806" s="43"/>
    </row>
    <row x14ac:dyDescent="0.25" r="807" customHeight="1" ht="18">
      <c r="A807" s="63" t="s">
        <v>13049</v>
      </c>
      <c r="B807" s="33" t="s">
        <v>45192</v>
      </c>
      <c r="C807" s="13" t="s">
        <v>35</v>
      </c>
      <c r="D807" s="14" t="s">
        <v>235</v>
      </c>
      <c r="E807" s="13" t="s">
        <v>35</v>
      </c>
      <c r="F807" s="14" t="s">
        <v>235</v>
      </c>
      <c r="G807" s="13" t="s">
        <v>35</v>
      </c>
      <c r="H807" s="14" t="s">
        <v>235</v>
      </c>
      <c r="I807" s="136"/>
      <c r="J807" s="135"/>
      <c r="K807" s="67">
        <v>1366458496024273000</v>
      </c>
      <c r="L807" s="65" t="s">
        <v>45193</v>
      </c>
      <c r="M807" s="37">
        <v>27</v>
      </c>
      <c r="N807" s="37">
        <v>0</v>
      </c>
      <c r="O807" s="37">
        <v>0</v>
      </c>
      <c r="P807" s="37">
        <v>0</v>
      </c>
      <c r="Q807" s="37">
        <v>0</v>
      </c>
      <c r="R807" s="63"/>
      <c r="S807" s="74"/>
      <c r="T807" s="74"/>
      <c r="U807" s="63"/>
      <c r="V807" s="39" t="s">
        <v>45194</v>
      </c>
      <c r="W807" s="63"/>
      <c r="X807" s="66" t="s">
        <v>45195</v>
      </c>
      <c r="Y807" s="67">
        <v>1358820722425147400</v>
      </c>
      <c r="Z807" s="39" t="s">
        <v>45196</v>
      </c>
      <c r="AA807" s="63"/>
      <c r="AB807" s="58" t="s">
        <v>45197</v>
      </c>
      <c r="AC807" s="63"/>
      <c r="AD807" s="74" t="s">
        <v>14474</v>
      </c>
      <c r="AE807" s="63"/>
      <c r="AF807" s="37">
        <v>1308</v>
      </c>
      <c r="AG807" s="37">
        <v>611</v>
      </c>
      <c r="AH807" s="37">
        <v>552</v>
      </c>
      <c r="AI807" s="37">
        <v>8187</v>
      </c>
      <c r="AJ807" s="43"/>
      <c r="AK807" s="43"/>
      <c r="AL807" s="43"/>
      <c r="AM807" s="43"/>
      <c r="AN807" s="43"/>
    </row>
    <row x14ac:dyDescent="0.25" r="808" customHeight="1" ht="18">
      <c r="A808" s="63" t="s">
        <v>22928</v>
      </c>
      <c r="B808" s="33" t="s">
        <v>45198</v>
      </c>
      <c r="C808" s="13" t="s">
        <v>44</v>
      </c>
      <c r="D808" s="135"/>
      <c r="E808" s="13" t="s">
        <v>44</v>
      </c>
      <c r="F808" s="135"/>
      <c r="G808" s="13" t="s">
        <v>44</v>
      </c>
      <c r="H808" s="168"/>
      <c r="I808" s="136"/>
      <c r="J808" s="135"/>
      <c r="K808" s="67">
        <v>1366456636181635000</v>
      </c>
      <c r="L808" s="65" t="s">
        <v>45199</v>
      </c>
      <c r="M808" s="37">
        <v>35</v>
      </c>
      <c r="N808" s="37">
        <v>41</v>
      </c>
      <c r="O808" s="37">
        <v>0</v>
      </c>
      <c r="P808" s="37">
        <v>0</v>
      </c>
      <c r="Q808" s="37">
        <v>0</v>
      </c>
      <c r="R808" s="63"/>
      <c r="S808" s="74"/>
      <c r="T808" s="74"/>
      <c r="U808" s="63"/>
      <c r="V808" s="39" t="s">
        <v>45200</v>
      </c>
      <c r="W808" s="63"/>
      <c r="X808" s="66" t="s">
        <v>45201</v>
      </c>
      <c r="Y808" s="67">
        <v>1122133600311414800</v>
      </c>
      <c r="Z808" s="39" t="s">
        <v>45202</v>
      </c>
      <c r="AA808" s="63"/>
      <c r="AB808" s="58" t="s">
        <v>45203</v>
      </c>
      <c r="AC808" s="39"/>
      <c r="AD808" s="74"/>
      <c r="AE808" s="63"/>
      <c r="AF808" s="37">
        <v>18901</v>
      </c>
      <c r="AG808" s="37">
        <v>3889</v>
      </c>
      <c r="AH808" s="37">
        <v>4855</v>
      </c>
      <c r="AI808" s="37">
        <v>5380</v>
      </c>
      <c r="AJ808" s="43"/>
      <c r="AK808" s="43"/>
      <c r="AL808" s="43"/>
      <c r="AM808" s="43"/>
      <c r="AN808" s="43"/>
    </row>
    <row x14ac:dyDescent="0.25" r="809" customHeight="1" ht="18">
      <c r="A809" s="63" t="s">
        <v>45204</v>
      </c>
      <c r="B809" s="33" t="s">
        <v>45205</v>
      </c>
      <c r="C809" s="13" t="s">
        <v>35</v>
      </c>
      <c r="D809" s="14" t="s">
        <v>235</v>
      </c>
      <c r="E809" s="13" t="s">
        <v>35</v>
      </c>
      <c r="F809" s="14" t="s">
        <v>235</v>
      </c>
      <c r="G809" s="13" t="s">
        <v>35</v>
      </c>
      <c r="H809" s="14" t="s">
        <v>235</v>
      </c>
      <c r="I809" s="136"/>
      <c r="J809" s="135"/>
      <c r="K809" s="67">
        <v>1366453584573964300</v>
      </c>
      <c r="L809" s="65" t="s">
        <v>45206</v>
      </c>
      <c r="M809" s="37">
        <v>2</v>
      </c>
      <c r="N809" s="37">
        <v>0</v>
      </c>
      <c r="O809" s="37">
        <v>0</v>
      </c>
      <c r="P809" s="37">
        <v>0</v>
      </c>
      <c r="Q809" s="37">
        <v>0</v>
      </c>
      <c r="R809" s="63"/>
      <c r="S809" s="74"/>
      <c r="T809" s="74"/>
      <c r="U809" s="63"/>
      <c r="V809" s="39" t="s">
        <v>45207</v>
      </c>
      <c r="W809" s="63"/>
      <c r="X809" s="66" t="s">
        <v>45208</v>
      </c>
      <c r="Y809" s="67">
        <v>1344592257530417200</v>
      </c>
      <c r="Z809" s="63" t="s">
        <v>45209</v>
      </c>
      <c r="AA809" s="63" t="s">
        <v>45210</v>
      </c>
      <c r="AB809" s="58" t="s">
        <v>45211</v>
      </c>
      <c r="AC809" s="39"/>
      <c r="AD809" s="74"/>
      <c r="AE809" s="63"/>
      <c r="AF809" s="37">
        <v>152</v>
      </c>
      <c r="AG809" s="37">
        <v>418</v>
      </c>
      <c r="AH809" s="37">
        <v>9</v>
      </c>
      <c r="AI809" s="37">
        <v>4</v>
      </c>
      <c r="AJ809" s="43"/>
      <c r="AK809" s="43"/>
      <c r="AL809" s="43"/>
      <c r="AM809" s="43"/>
      <c r="AN809" s="43"/>
    </row>
    <row x14ac:dyDescent="0.25" r="810" customHeight="1" ht="18">
      <c r="A810" s="63" t="s">
        <v>32458</v>
      </c>
      <c r="B810" s="33" t="s">
        <v>45212</v>
      </c>
      <c r="C810" s="13" t="s">
        <v>35</v>
      </c>
      <c r="D810" s="14" t="s">
        <v>235</v>
      </c>
      <c r="E810" s="13" t="s">
        <v>35</v>
      </c>
      <c r="F810" s="14" t="s">
        <v>235</v>
      </c>
      <c r="G810" s="13" t="s">
        <v>35</v>
      </c>
      <c r="H810" s="14" t="s">
        <v>235</v>
      </c>
      <c r="I810" s="136"/>
      <c r="J810" s="135"/>
      <c r="K810" s="67">
        <v>1366452038993916000</v>
      </c>
      <c r="L810" s="65" t="s">
        <v>45213</v>
      </c>
      <c r="M810" s="37">
        <v>0</v>
      </c>
      <c r="N810" s="37">
        <v>0</v>
      </c>
      <c r="O810" s="37">
        <v>0</v>
      </c>
      <c r="P810" s="37">
        <v>0</v>
      </c>
      <c r="Q810" s="37">
        <v>0</v>
      </c>
      <c r="R810" s="63"/>
      <c r="S810" s="74"/>
      <c r="T810" s="74"/>
      <c r="U810" s="63"/>
      <c r="V810" s="39" t="s">
        <v>45214</v>
      </c>
      <c r="W810" s="63"/>
      <c r="X810" s="66" t="s">
        <v>45215</v>
      </c>
      <c r="Y810" s="67">
        <v>1349833359883694000</v>
      </c>
      <c r="Z810" s="63" t="s">
        <v>45216</v>
      </c>
      <c r="AA810" s="63" t="s">
        <v>45217</v>
      </c>
      <c r="AB810" s="58" t="s">
        <v>45218</v>
      </c>
      <c r="AC810" s="39"/>
      <c r="AD810" s="74"/>
      <c r="AE810" s="63"/>
      <c r="AF810" s="37">
        <v>93</v>
      </c>
      <c r="AG810" s="37">
        <v>5</v>
      </c>
      <c r="AH810" s="37">
        <v>8</v>
      </c>
      <c r="AI810" s="37">
        <v>0</v>
      </c>
      <c r="AJ810" s="43"/>
      <c r="AK810" s="43"/>
      <c r="AL810" s="43"/>
      <c r="AM810" s="43"/>
      <c r="AN810" s="43"/>
    </row>
    <row x14ac:dyDescent="0.25" r="811" customHeight="1" ht="18">
      <c r="A811" s="63" t="s">
        <v>8744</v>
      </c>
      <c r="B811" s="33" t="s">
        <v>45219</v>
      </c>
      <c r="C811" s="13" t="s">
        <v>44</v>
      </c>
      <c r="D811" s="135"/>
      <c r="E811" s="13" t="s">
        <v>44</v>
      </c>
      <c r="F811" s="135"/>
      <c r="G811" s="13" t="s">
        <v>44</v>
      </c>
      <c r="H811" s="168"/>
      <c r="I811" s="136"/>
      <c r="J811" s="135"/>
      <c r="K811" s="67">
        <v>1366450668593111000</v>
      </c>
      <c r="L811" s="65" t="s">
        <v>45220</v>
      </c>
      <c r="M811" s="37">
        <v>2</v>
      </c>
      <c r="N811" s="37">
        <v>0</v>
      </c>
      <c r="O811" s="37">
        <v>0</v>
      </c>
      <c r="P811" s="37">
        <v>0</v>
      </c>
      <c r="Q811" s="37">
        <v>0</v>
      </c>
      <c r="R811" s="63"/>
      <c r="S811" s="74"/>
      <c r="T811" s="74"/>
      <c r="U811" s="63"/>
      <c r="V811" s="63" t="s">
        <v>45221</v>
      </c>
      <c r="W811" s="63"/>
      <c r="X811" s="66" t="s">
        <v>45222</v>
      </c>
      <c r="Y811" s="67">
        <v>755671914</v>
      </c>
      <c r="Z811" s="39" t="s">
        <v>45223</v>
      </c>
      <c r="AA811" s="63"/>
      <c r="AB811" s="58" t="s">
        <v>45224</v>
      </c>
      <c r="AC811" s="39"/>
      <c r="AD811" s="74"/>
      <c r="AE811" s="63"/>
      <c r="AF811" s="37">
        <v>67960</v>
      </c>
      <c r="AG811" s="37">
        <v>916</v>
      </c>
      <c r="AH811" s="37">
        <v>599</v>
      </c>
      <c r="AI811" s="37">
        <v>47606</v>
      </c>
      <c r="AJ811" s="43"/>
      <c r="AK811" s="43"/>
      <c r="AL811" s="43"/>
      <c r="AM811" s="43"/>
      <c r="AN811" s="43"/>
    </row>
    <row x14ac:dyDescent="0.25" r="812" customHeight="1" ht="18">
      <c r="A812" s="63" t="s">
        <v>16135</v>
      </c>
      <c r="B812" s="33" t="s">
        <v>45225</v>
      </c>
      <c r="C812" s="13" t="s">
        <v>44</v>
      </c>
      <c r="D812" s="135"/>
      <c r="E812" s="13" t="s">
        <v>44</v>
      </c>
      <c r="F812" s="135"/>
      <c r="G812" s="13" t="s">
        <v>44</v>
      </c>
      <c r="H812" s="168"/>
      <c r="I812" s="136"/>
      <c r="J812" s="135"/>
      <c r="K812" s="67">
        <v>1366441136173285400</v>
      </c>
      <c r="L812" s="65" t="s">
        <v>45226</v>
      </c>
      <c r="M812" s="37">
        <v>0</v>
      </c>
      <c r="N812" s="37">
        <v>0</v>
      </c>
      <c r="O812" s="37">
        <v>0</v>
      </c>
      <c r="P812" s="37">
        <v>0</v>
      </c>
      <c r="Q812" s="37">
        <v>0</v>
      </c>
      <c r="R812" s="63"/>
      <c r="S812" s="76">
        <v>40.99410177</v>
      </c>
      <c r="T812" s="76">
        <v>28.91546222</v>
      </c>
      <c r="U812" s="63" t="s">
        <v>103</v>
      </c>
      <c r="V812" s="63" t="s">
        <v>45227</v>
      </c>
      <c r="W812" s="63"/>
      <c r="X812" s="66" t="s">
        <v>45228</v>
      </c>
      <c r="Y812" s="67">
        <v>81091534</v>
      </c>
      <c r="Z812" s="63" t="s">
        <v>45229</v>
      </c>
      <c r="AA812" s="63" t="s">
        <v>45230</v>
      </c>
      <c r="AB812" s="58" t="s">
        <v>45231</v>
      </c>
      <c r="AC812" s="63"/>
      <c r="AD812" s="196" t="s">
        <v>100</v>
      </c>
      <c r="AE812" s="63"/>
      <c r="AF812" s="37">
        <v>329</v>
      </c>
      <c r="AG812" s="37">
        <v>278</v>
      </c>
      <c r="AH812" s="37">
        <v>671</v>
      </c>
      <c r="AI812" s="37">
        <v>185</v>
      </c>
      <c r="AJ812" s="43"/>
      <c r="AK812" s="43"/>
      <c r="AL812" s="43"/>
      <c r="AM812" s="43"/>
      <c r="AN812" s="43"/>
    </row>
    <row x14ac:dyDescent="0.25" r="813" customHeight="1" ht="18">
      <c r="A813" s="63" t="s">
        <v>45232</v>
      </c>
      <c r="B813" s="33" t="s">
        <v>45233</v>
      </c>
      <c r="C813" s="13" t="s">
        <v>44</v>
      </c>
      <c r="D813" s="135"/>
      <c r="E813" s="13" t="s">
        <v>44</v>
      </c>
      <c r="F813" s="135"/>
      <c r="G813" s="13" t="s">
        <v>44</v>
      </c>
      <c r="H813" s="168"/>
      <c r="I813" s="136"/>
      <c r="J813" s="135"/>
      <c r="K813" s="67">
        <v>1366439814615216000</v>
      </c>
      <c r="L813" s="65" t="s">
        <v>45234</v>
      </c>
      <c r="M813" s="37">
        <v>37</v>
      </c>
      <c r="N813" s="37">
        <v>0</v>
      </c>
      <c r="O813" s="37">
        <v>0</v>
      </c>
      <c r="P813" s="37">
        <v>0</v>
      </c>
      <c r="Q813" s="37">
        <v>0</v>
      </c>
      <c r="R813" s="63"/>
      <c r="S813" s="74"/>
      <c r="T813" s="74"/>
      <c r="U813" s="63"/>
      <c r="V813" s="63" t="s">
        <v>45235</v>
      </c>
      <c r="W813" s="63"/>
      <c r="X813" s="66" t="s">
        <v>45236</v>
      </c>
      <c r="Y813" s="67">
        <v>3426415875</v>
      </c>
      <c r="Z813" s="63"/>
      <c r="AA813" s="63"/>
      <c r="AB813" s="58" t="s">
        <v>45237</v>
      </c>
      <c r="AC813" s="39"/>
      <c r="AD813" s="74"/>
      <c r="AE813" s="63"/>
      <c r="AF813" s="37">
        <v>18226</v>
      </c>
      <c r="AG813" s="37">
        <v>17222</v>
      </c>
      <c r="AH813" s="37">
        <v>183</v>
      </c>
      <c r="AI813" s="37">
        <v>22194</v>
      </c>
      <c r="AJ813" s="43"/>
      <c r="AK813" s="43"/>
      <c r="AL813" s="43"/>
      <c r="AM813" s="43"/>
      <c r="AN813" s="43"/>
    </row>
    <row x14ac:dyDescent="0.25" r="814" customHeight="1" ht="18">
      <c r="A814" s="63" t="s">
        <v>13097</v>
      </c>
      <c r="B814" s="33" t="s">
        <v>45238</v>
      </c>
      <c r="C814" s="13" t="s">
        <v>35</v>
      </c>
      <c r="D814" s="14" t="s">
        <v>1295</v>
      </c>
      <c r="E814" s="13" t="s">
        <v>35</v>
      </c>
      <c r="F814" s="14" t="s">
        <v>1295</v>
      </c>
      <c r="G814" s="13" t="s">
        <v>35</v>
      </c>
      <c r="H814" s="14" t="s">
        <v>1295</v>
      </c>
      <c r="I814" s="136"/>
      <c r="J814" s="135"/>
      <c r="K814" s="67">
        <v>1366436658049081300</v>
      </c>
      <c r="L814" s="65" t="s">
        <v>45239</v>
      </c>
      <c r="M814" s="37">
        <v>2</v>
      </c>
      <c r="N814" s="37">
        <v>0</v>
      </c>
      <c r="O814" s="37">
        <v>0</v>
      </c>
      <c r="P814" s="37">
        <v>0</v>
      </c>
      <c r="Q814" s="37">
        <v>0</v>
      </c>
      <c r="R814" s="63"/>
      <c r="S814" s="74"/>
      <c r="T814" s="74"/>
      <c r="U814" s="63"/>
      <c r="V814" s="39" t="s">
        <v>45240</v>
      </c>
      <c r="W814" s="63"/>
      <c r="X814" s="66" t="s">
        <v>45241</v>
      </c>
      <c r="Y814" s="67">
        <v>904792465537982500</v>
      </c>
      <c r="Z814" s="39" t="s">
        <v>45242</v>
      </c>
      <c r="AA814" s="63"/>
      <c r="AB814" s="58" t="s">
        <v>45243</v>
      </c>
      <c r="AC814" s="63"/>
      <c r="AD814" s="74" t="s">
        <v>1984</v>
      </c>
      <c r="AE814" s="63"/>
      <c r="AF814" s="37">
        <v>34069</v>
      </c>
      <c r="AG814" s="37">
        <v>5379</v>
      </c>
      <c r="AH814" s="37">
        <v>5913</v>
      </c>
      <c r="AI814" s="37">
        <v>19255</v>
      </c>
      <c r="AJ814" s="43"/>
      <c r="AK814" s="43"/>
      <c r="AL814" s="43"/>
      <c r="AM814" s="43"/>
      <c r="AN814" s="43"/>
    </row>
    <row x14ac:dyDescent="0.25" r="815" customHeight="1" ht="18">
      <c r="A815" s="63" t="s">
        <v>45244</v>
      </c>
      <c r="B815" s="33" t="s">
        <v>45245</v>
      </c>
      <c r="C815" s="13" t="s">
        <v>44</v>
      </c>
      <c r="D815" s="135"/>
      <c r="E815" s="13" t="s">
        <v>44</v>
      </c>
      <c r="F815" s="135"/>
      <c r="G815" s="13" t="s">
        <v>44</v>
      </c>
      <c r="H815" s="168"/>
      <c r="I815" s="136"/>
      <c r="J815" s="135"/>
      <c r="K815" s="67">
        <v>1366434455305539600</v>
      </c>
      <c r="L815" s="65" t="s">
        <v>45246</v>
      </c>
      <c r="M815" s="37">
        <v>7</v>
      </c>
      <c r="N815" s="37">
        <v>3</v>
      </c>
      <c r="O815" s="37">
        <v>0</v>
      </c>
      <c r="P815" s="37">
        <v>0</v>
      </c>
      <c r="Q815" s="37">
        <v>0</v>
      </c>
      <c r="R815" s="63"/>
      <c r="S815" s="74"/>
      <c r="T815" s="74"/>
      <c r="U815" s="63"/>
      <c r="V815" s="39" t="s">
        <v>45247</v>
      </c>
      <c r="W815" s="63"/>
      <c r="X815" s="66" t="s">
        <v>45248</v>
      </c>
      <c r="Y815" s="67">
        <v>710542581</v>
      </c>
      <c r="Z815" s="39" t="s">
        <v>45249</v>
      </c>
      <c r="AA815" s="63"/>
      <c r="AB815" s="58" t="s">
        <v>45250</v>
      </c>
      <c r="AC815" s="39"/>
      <c r="AD815" s="74"/>
      <c r="AE815" s="63"/>
      <c r="AF815" s="37">
        <v>9473</v>
      </c>
      <c r="AG815" s="37">
        <v>3093</v>
      </c>
      <c r="AH815" s="37">
        <v>2863</v>
      </c>
      <c r="AI815" s="37">
        <v>10757</v>
      </c>
      <c r="AJ815" s="43"/>
      <c r="AK815" s="43"/>
      <c r="AL815" s="43"/>
      <c r="AM815" s="43"/>
      <c r="AN815" s="43"/>
    </row>
    <row x14ac:dyDescent="0.25" r="816" customHeight="1" ht="18">
      <c r="A816" s="63" t="s">
        <v>45251</v>
      </c>
      <c r="B816" s="33" t="s">
        <v>45252</v>
      </c>
      <c r="C816" s="13" t="s">
        <v>35</v>
      </c>
      <c r="D816" s="14" t="s">
        <v>235</v>
      </c>
      <c r="E816" s="13" t="s">
        <v>35</v>
      </c>
      <c r="F816" s="14" t="s">
        <v>235</v>
      </c>
      <c r="G816" s="13" t="s">
        <v>35</v>
      </c>
      <c r="H816" s="14" t="s">
        <v>235</v>
      </c>
      <c r="I816" s="136"/>
      <c r="J816" s="135"/>
      <c r="K816" s="67">
        <v>1366430451825578000</v>
      </c>
      <c r="L816" s="65" t="s">
        <v>45253</v>
      </c>
      <c r="M816" s="37">
        <v>2</v>
      </c>
      <c r="N816" s="37">
        <v>0</v>
      </c>
      <c r="O816" s="37">
        <v>0</v>
      </c>
      <c r="P816" s="37">
        <v>0</v>
      </c>
      <c r="Q816" s="37">
        <v>0</v>
      </c>
      <c r="R816" s="63"/>
      <c r="S816" s="74"/>
      <c r="T816" s="74"/>
      <c r="U816" s="63"/>
      <c r="V816" s="39" t="s">
        <v>45254</v>
      </c>
      <c r="W816" s="63"/>
      <c r="X816" s="66" t="s">
        <v>45255</v>
      </c>
      <c r="Y816" s="67">
        <v>1260938700168593400</v>
      </c>
      <c r="Z816" s="39" t="s">
        <v>45256</v>
      </c>
      <c r="AA816" s="63"/>
      <c r="AB816" s="58" t="s">
        <v>45257</v>
      </c>
      <c r="AC816" s="63"/>
      <c r="AD816" s="196" t="s">
        <v>2155</v>
      </c>
      <c r="AE816" s="63"/>
      <c r="AF816" s="37">
        <v>366</v>
      </c>
      <c r="AG816" s="37">
        <v>7</v>
      </c>
      <c r="AH816" s="37">
        <v>51</v>
      </c>
      <c r="AI816" s="37">
        <v>238</v>
      </c>
      <c r="AJ816" s="43"/>
      <c r="AK816" s="43"/>
      <c r="AL816" s="43"/>
      <c r="AM816" s="43"/>
      <c r="AN816" s="43"/>
    </row>
    <row x14ac:dyDescent="0.25" r="817" customHeight="1" ht="18">
      <c r="A817" s="63" t="s">
        <v>23023</v>
      </c>
      <c r="B817" s="33" t="s">
        <v>45258</v>
      </c>
      <c r="C817" s="13" t="s">
        <v>35</v>
      </c>
      <c r="D817" s="14" t="s">
        <v>235</v>
      </c>
      <c r="E817" s="13" t="s">
        <v>35</v>
      </c>
      <c r="F817" s="14" t="s">
        <v>235</v>
      </c>
      <c r="G817" s="13" t="s">
        <v>35</v>
      </c>
      <c r="H817" s="14" t="s">
        <v>235</v>
      </c>
      <c r="I817" s="136"/>
      <c r="J817" s="135"/>
      <c r="K817" s="67">
        <v>1366427617197441000</v>
      </c>
      <c r="L817" s="65" t="s">
        <v>45259</v>
      </c>
      <c r="M817" s="37">
        <v>7</v>
      </c>
      <c r="N817" s="37">
        <v>0</v>
      </c>
      <c r="O817" s="37">
        <v>0</v>
      </c>
      <c r="P817" s="37">
        <v>0</v>
      </c>
      <c r="Q817" s="37">
        <v>0</v>
      </c>
      <c r="R817" s="63"/>
      <c r="S817" s="74"/>
      <c r="T817" s="74"/>
      <c r="U817" s="63"/>
      <c r="V817" s="39" t="s">
        <v>45260</v>
      </c>
      <c r="W817" s="63"/>
      <c r="X817" s="66" t="s">
        <v>45261</v>
      </c>
      <c r="Y817" s="67">
        <v>1270467356574220300</v>
      </c>
      <c r="Z817" s="39" t="s">
        <v>45262</v>
      </c>
      <c r="AA817" s="63"/>
      <c r="AB817" s="58" t="s">
        <v>45263</v>
      </c>
      <c r="AC817" s="63"/>
      <c r="AD817" s="196" t="s">
        <v>45264</v>
      </c>
      <c r="AE817" s="63"/>
      <c r="AF817" s="37">
        <v>3077</v>
      </c>
      <c r="AG817" s="37">
        <v>3074</v>
      </c>
      <c r="AH817" s="37">
        <v>3032</v>
      </c>
      <c r="AI817" s="37">
        <v>13950</v>
      </c>
      <c r="AJ817" s="43"/>
      <c r="AK817" s="43"/>
      <c r="AL817" s="43"/>
      <c r="AM817" s="43"/>
      <c r="AN817" s="43"/>
    </row>
    <row x14ac:dyDescent="0.25" r="818" customHeight="1" ht="18">
      <c r="A818" s="63" t="s">
        <v>31551</v>
      </c>
      <c r="B818" s="33" t="s">
        <v>45265</v>
      </c>
      <c r="C818" s="13" t="s">
        <v>44</v>
      </c>
      <c r="D818" s="135"/>
      <c r="E818" s="13" t="s">
        <v>44</v>
      </c>
      <c r="F818" s="135"/>
      <c r="G818" s="13" t="s">
        <v>44</v>
      </c>
      <c r="H818" s="168"/>
      <c r="I818" s="136"/>
      <c r="J818" s="135"/>
      <c r="K818" s="67">
        <v>1366427598302175200</v>
      </c>
      <c r="L818" s="65" t="s">
        <v>45266</v>
      </c>
      <c r="M818" s="37">
        <v>0</v>
      </c>
      <c r="N818" s="37">
        <v>0</v>
      </c>
      <c r="O818" s="37">
        <v>0</v>
      </c>
      <c r="P818" s="37">
        <v>0</v>
      </c>
      <c r="Q818" s="37">
        <v>0</v>
      </c>
      <c r="R818" s="63"/>
      <c r="S818" s="74"/>
      <c r="T818" s="74"/>
      <c r="U818" s="63"/>
      <c r="V818" s="63" t="s">
        <v>1700</v>
      </c>
      <c r="W818" s="63"/>
      <c r="X818" s="66" t="s">
        <v>1700</v>
      </c>
      <c r="Y818" s="67">
        <v>508213898</v>
      </c>
      <c r="Z818" s="63" t="s">
        <v>1701</v>
      </c>
      <c r="AA818" s="63" t="s">
        <v>1702</v>
      </c>
      <c r="AB818" s="58" t="s">
        <v>1703</v>
      </c>
      <c r="AC818" s="63"/>
      <c r="AD818" s="196" t="s">
        <v>1704</v>
      </c>
      <c r="AE818" s="63"/>
      <c r="AF818" s="37">
        <v>54685</v>
      </c>
      <c r="AG818" s="37">
        <v>1112</v>
      </c>
      <c r="AH818" s="37">
        <v>0</v>
      </c>
      <c r="AI818" s="37">
        <v>3</v>
      </c>
      <c r="AJ818" s="43"/>
      <c r="AK818" s="43"/>
      <c r="AL818" s="43"/>
      <c r="AM818" s="43"/>
      <c r="AN818" s="43"/>
    </row>
    <row x14ac:dyDescent="0.25" r="819" customHeight="1" ht="18">
      <c r="A819" s="63" t="s">
        <v>45267</v>
      </c>
      <c r="B819" s="33" t="s">
        <v>45268</v>
      </c>
      <c r="C819" s="13" t="s">
        <v>44</v>
      </c>
      <c r="D819" s="135"/>
      <c r="E819" s="13" t="s">
        <v>44</v>
      </c>
      <c r="F819" s="135"/>
      <c r="G819" s="13" t="s">
        <v>44</v>
      </c>
      <c r="H819" s="168"/>
      <c r="I819" s="136"/>
      <c r="J819" s="135"/>
      <c r="K819" s="67">
        <v>1366425335127023600</v>
      </c>
      <c r="L819" s="65" t="s">
        <v>45269</v>
      </c>
      <c r="M819" s="37">
        <v>36</v>
      </c>
      <c r="N819" s="37">
        <v>1</v>
      </c>
      <c r="O819" s="37">
        <v>0</v>
      </c>
      <c r="P819" s="37">
        <v>0</v>
      </c>
      <c r="Q819" s="37">
        <v>0</v>
      </c>
      <c r="R819" s="63"/>
      <c r="S819" s="74"/>
      <c r="T819" s="74"/>
      <c r="U819" s="63"/>
      <c r="V819" s="39" t="s">
        <v>45270</v>
      </c>
      <c r="W819" s="63"/>
      <c r="X819" s="66" t="s">
        <v>45271</v>
      </c>
      <c r="Y819" s="67">
        <v>1084055511388078100</v>
      </c>
      <c r="Z819" s="39" t="s">
        <v>45272</v>
      </c>
      <c r="AA819" s="63"/>
      <c r="AB819" s="58" t="s">
        <v>45273</v>
      </c>
      <c r="AC819" s="63"/>
      <c r="AD819" s="74" t="s">
        <v>31696</v>
      </c>
      <c r="AE819" s="63"/>
      <c r="AF819" s="37">
        <v>10950</v>
      </c>
      <c r="AG819" s="37">
        <v>10686</v>
      </c>
      <c r="AH819" s="37">
        <v>725</v>
      </c>
      <c r="AI819" s="37">
        <v>2435</v>
      </c>
      <c r="AJ819" s="43"/>
      <c r="AK819" s="43"/>
      <c r="AL819" s="43"/>
      <c r="AM819" s="43"/>
      <c r="AN819" s="43"/>
    </row>
    <row x14ac:dyDescent="0.25" r="820" customHeight="1" ht="18">
      <c r="A820" s="63" t="s">
        <v>13109</v>
      </c>
      <c r="B820" s="33" t="s">
        <v>45274</v>
      </c>
      <c r="C820" s="13" t="s">
        <v>44</v>
      </c>
      <c r="D820" s="135"/>
      <c r="E820" s="13" t="s">
        <v>44</v>
      </c>
      <c r="F820" s="135"/>
      <c r="G820" s="13" t="s">
        <v>44</v>
      </c>
      <c r="H820" s="168"/>
      <c r="I820" s="136"/>
      <c r="J820" s="135"/>
      <c r="K820" s="67">
        <v>1366424851075002400</v>
      </c>
      <c r="L820" s="65" t="s">
        <v>45275</v>
      </c>
      <c r="M820" s="37">
        <v>79</v>
      </c>
      <c r="N820" s="37">
        <v>5</v>
      </c>
      <c r="O820" s="37">
        <v>0</v>
      </c>
      <c r="P820" s="37">
        <v>0</v>
      </c>
      <c r="Q820" s="37">
        <v>0</v>
      </c>
      <c r="R820" s="63"/>
      <c r="S820" s="74"/>
      <c r="T820" s="74"/>
      <c r="U820" s="63"/>
      <c r="V820" s="39" t="s">
        <v>45276</v>
      </c>
      <c r="W820" s="63"/>
      <c r="X820" s="66" t="s">
        <v>45277</v>
      </c>
      <c r="Y820" s="67">
        <v>940237896052871200</v>
      </c>
      <c r="Z820" s="39" t="s">
        <v>45278</v>
      </c>
      <c r="AA820" s="63"/>
      <c r="AB820" s="58" t="s">
        <v>45279</v>
      </c>
      <c r="AC820" s="63"/>
      <c r="AD820" s="196" t="s">
        <v>16111</v>
      </c>
      <c r="AE820" s="63"/>
      <c r="AF820" s="37">
        <v>7553</v>
      </c>
      <c r="AG820" s="37">
        <v>4498</v>
      </c>
      <c r="AH820" s="37">
        <v>170</v>
      </c>
      <c r="AI820" s="37">
        <v>6</v>
      </c>
      <c r="AJ820" s="43"/>
      <c r="AK820" s="43"/>
      <c r="AL820" s="43"/>
      <c r="AM820" s="43"/>
      <c r="AN820" s="43"/>
    </row>
    <row x14ac:dyDescent="0.25" r="821" customHeight="1" ht="18">
      <c r="A821" s="63" t="s">
        <v>14207</v>
      </c>
      <c r="B821" s="33" t="s">
        <v>45280</v>
      </c>
      <c r="C821" s="13" t="s">
        <v>44</v>
      </c>
      <c r="D821" s="135"/>
      <c r="E821" s="13" t="s">
        <v>44</v>
      </c>
      <c r="F821" s="135"/>
      <c r="G821" s="13" t="s">
        <v>44</v>
      </c>
      <c r="H821" s="168"/>
      <c r="I821" s="136"/>
      <c r="J821" s="135"/>
      <c r="K821" s="67">
        <v>1366424679624413200</v>
      </c>
      <c r="L821" s="65" t="s">
        <v>45281</v>
      </c>
      <c r="M821" s="37">
        <v>2</v>
      </c>
      <c r="N821" s="37">
        <v>0</v>
      </c>
      <c r="O821" s="37">
        <v>0</v>
      </c>
      <c r="P821" s="37">
        <v>0</v>
      </c>
      <c r="Q821" s="37">
        <v>0</v>
      </c>
      <c r="R821" s="63"/>
      <c r="S821" s="74"/>
      <c r="T821" s="74"/>
      <c r="U821" s="63"/>
      <c r="V821" s="39" t="s">
        <v>45282</v>
      </c>
      <c r="W821" s="63"/>
      <c r="X821" s="66" t="s">
        <v>45283</v>
      </c>
      <c r="Y821" s="67">
        <v>3348264635</v>
      </c>
      <c r="Z821" s="63" t="s">
        <v>45284</v>
      </c>
      <c r="AA821" s="63" t="s">
        <v>45285</v>
      </c>
      <c r="AB821" s="58" t="s">
        <v>45286</v>
      </c>
      <c r="AC821" s="39"/>
      <c r="AD821" s="74"/>
      <c r="AE821" s="63"/>
      <c r="AF821" s="37">
        <v>17575</v>
      </c>
      <c r="AG821" s="37">
        <v>2048</v>
      </c>
      <c r="AH821" s="37">
        <v>119</v>
      </c>
      <c r="AI821" s="37">
        <v>7272</v>
      </c>
      <c r="AJ821" s="43"/>
      <c r="AK821" s="43"/>
      <c r="AL821" s="43"/>
      <c r="AM821" s="43"/>
      <c r="AN821" s="43"/>
    </row>
    <row x14ac:dyDescent="0.25" r="822" customHeight="1" ht="18">
      <c r="A822" s="63" t="s">
        <v>9797</v>
      </c>
      <c r="B822" s="33" t="s">
        <v>45287</v>
      </c>
      <c r="C822" s="13" t="s">
        <v>44</v>
      </c>
      <c r="D822" s="135"/>
      <c r="E822" s="13" t="s">
        <v>44</v>
      </c>
      <c r="F822" s="135"/>
      <c r="G822" s="13" t="s">
        <v>44</v>
      </c>
      <c r="H822" s="168"/>
      <c r="I822" s="136"/>
      <c r="J822" s="135"/>
      <c r="K822" s="67">
        <v>1366424088370151400</v>
      </c>
      <c r="L822" s="65" t="s">
        <v>45288</v>
      </c>
      <c r="M822" s="37">
        <v>2</v>
      </c>
      <c r="N822" s="37">
        <v>0</v>
      </c>
      <c r="O822" s="37">
        <v>0</v>
      </c>
      <c r="P822" s="37">
        <v>0</v>
      </c>
      <c r="Q822" s="37">
        <v>0</v>
      </c>
      <c r="R822" s="63"/>
      <c r="S822" s="74"/>
      <c r="T822" s="74"/>
      <c r="U822" s="63"/>
      <c r="V822" s="39" t="s">
        <v>45289</v>
      </c>
      <c r="W822" s="63"/>
      <c r="X822" s="66" t="s">
        <v>45290</v>
      </c>
      <c r="Y822" s="67">
        <v>2303257388</v>
      </c>
      <c r="Z822" s="63" t="s">
        <v>45291</v>
      </c>
      <c r="AA822" s="63" t="s">
        <v>45292</v>
      </c>
      <c r="AB822" s="58" t="s">
        <v>45293</v>
      </c>
      <c r="AC822" s="39"/>
      <c r="AD822" s="74"/>
      <c r="AE822" s="63"/>
      <c r="AF822" s="37">
        <v>24081</v>
      </c>
      <c r="AG822" s="37">
        <v>602037</v>
      </c>
      <c r="AH822" s="37">
        <v>18</v>
      </c>
      <c r="AI822" s="37">
        <v>29917</v>
      </c>
      <c r="AJ822" s="43"/>
      <c r="AK822" s="43"/>
      <c r="AL822" s="43"/>
      <c r="AM822" s="43"/>
      <c r="AN822" s="43"/>
    </row>
    <row x14ac:dyDescent="0.25" r="823" customHeight="1" ht="18">
      <c r="A823" s="63" t="s">
        <v>45294</v>
      </c>
      <c r="B823" s="33" t="s">
        <v>45295</v>
      </c>
      <c r="C823" s="13" t="s">
        <v>44</v>
      </c>
      <c r="D823" s="135"/>
      <c r="E823" s="13" t="s">
        <v>44</v>
      </c>
      <c r="F823" s="135"/>
      <c r="G823" s="13" t="s">
        <v>44</v>
      </c>
      <c r="H823" s="168"/>
      <c r="I823" s="136"/>
      <c r="J823" s="135"/>
      <c r="K823" s="67">
        <v>1366423530422870000</v>
      </c>
      <c r="L823" s="65" t="s">
        <v>45296</v>
      </c>
      <c r="M823" s="37">
        <v>53</v>
      </c>
      <c r="N823" s="37">
        <v>9</v>
      </c>
      <c r="O823" s="37">
        <v>0</v>
      </c>
      <c r="P823" s="37">
        <v>0</v>
      </c>
      <c r="Q823" s="37">
        <v>0</v>
      </c>
      <c r="R823" s="63"/>
      <c r="S823" s="74"/>
      <c r="T823" s="74"/>
      <c r="U823" s="63"/>
      <c r="V823" s="39" t="s">
        <v>45297</v>
      </c>
      <c r="W823" s="63"/>
      <c r="X823" s="66" t="s">
        <v>45298</v>
      </c>
      <c r="Y823" s="67">
        <v>3372383553</v>
      </c>
      <c r="Z823" s="94" t="s">
        <v>45299</v>
      </c>
      <c r="AA823" s="63" t="s">
        <v>45300</v>
      </c>
      <c r="AB823" s="58" t="s">
        <v>45301</v>
      </c>
      <c r="AC823" s="63"/>
      <c r="AD823" s="196" t="s">
        <v>72</v>
      </c>
      <c r="AE823" s="63"/>
      <c r="AF823" s="37">
        <v>15088</v>
      </c>
      <c r="AG823" s="37">
        <v>77788</v>
      </c>
      <c r="AH823" s="37">
        <v>166</v>
      </c>
      <c r="AI823" s="37">
        <v>1168</v>
      </c>
      <c r="AJ823" s="43"/>
      <c r="AK823" s="43"/>
      <c r="AL823" s="43"/>
      <c r="AM823" s="43"/>
      <c r="AN823" s="43"/>
    </row>
    <row x14ac:dyDescent="0.25" r="824" customHeight="1" ht="18">
      <c r="A824" s="63" t="s">
        <v>45302</v>
      </c>
      <c r="B824" s="33" t="s">
        <v>45303</v>
      </c>
      <c r="C824" s="13" t="s">
        <v>35</v>
      </c>
      <c r="D824" s="14" t="s">
        <v>235</v>
      </c>
      <c r="E824" s="13" t="s">
        <v>35</v>
      </c>
      <c r="F824" s="14" t="s">
        <v>235</v>
      </c>
      <c r="G824" s="13" t="s">
        <v>35</v>
      </c>
      <c r="H824" s="14" t="s">
        <v>235</v>
      </c>
      <c r="I824" s="136"/>
      <c r="J824" s="135"/>
      <c r="K824" s="67">
        <v>1366422340574326800</v>
      </c>
      <c r="L824" s="65" t="s">
        <v>45304</v>
      </c>
      <c r="M824" s="37">
        <v>0</v>
      </c>
      <c r="N824" s="37">
        <v>0</v>
      </c>
      <c r="O824" s="37">
        <v>0</v>
      </c>
      <c r="P824" s="37">
        <v>0</v>
      </c>
      <c r="Q824" s="37">
        <v>0</v>
      </c>
      <c r="R824" s="63"/>
      <c r="S824" s="74"/>
      <c r="T824" s="74"/>
      <c r="U824" s="63"/>
      <c r="V824" s="39" t="s">
        <v>2244</v>
      </c>
      <c r="W824" s="63"/>
      <c r="X824" s="66" t="s">
        <v>2245</v>
      </c>
      <c r="Y824" s="67">
        <v>1247912904998994000</v>
      </c>
      <c r="Z824" s="39" t="s">
        <v>2246</v>
      </c>
      <c r="AA824" s="63"/>
      <c r="AB824" s="58" t="s">
        <v>2247</v>
      </c>
      <c r="AC824" s="63"/>
      <c r="AD824" s="196" t="s">
        <v>2248</v>
      </c>
      <c r="AE824" s="63"/>
      <c r="AF824" s="37">
        <v>503</v>
      </c>
      <c r="AG824" s="37">
        <v>720</v>
      </c>
      <c r="AH824" s="37">
        <v>1580</v>
      </c>
      <c r="AI824" s="37">
        <v>1288</v>
      </c>
      <c r="AJ824" s="43"/>
      <c r="AK824" s="43"/>
      <c r="AL824" s="43"/>
      <c r="AM824" s="43"/>
      <c r="AN824" s="43"/>
    </row>
    <row x14ac:dyDescent="0.25" r="825" customHeight="1" ht="18">
      <c r="A825" s="63" t="s">
        <v>45305</v>
      </c>
      <c r="B825" s="33" t="s">
        <v>45306</v>
      </c>
      <c r="C825" s="13" t="s">
        <v>35</v>
      </c>
      <c r="D825" s="14" t="s">
        <v>235</v>
      </c>
      <c r="E825" s="13" t="s">
        <v>35</v>
      </c>
      <c r="F825" s="14" t="s">
        <v>235</v>
      </c>
      <c r="G825" s="13" t="s">
        <v>35</v>
      </c>
      <c r="H825" s="14" t="s">
        <v>235</v>
      </c>
      <c r="I825" s="136"/>
      <c r="J825" s="135"/>
      <c r="K825" s="67">
        <v>1366418599708156000</v>
      </c>
      <c r="L825" s="65" t="s">
        <v>45307</v>
      </c>
      <c r="M825" s="37">
        <v>6</v>
      </c>
      <c r="N825" s="37">
        <v>10</v>
      </c>
      <c r="O825" s="37">
        <v>0</v>
      </c>
      <c r="P825" s="37">
        <v>0</v>
      </c>
      <c r="Q825" s="37">
        <v>0</v>
      </c>
      <c r="R825" s="63"/>
      <c r="S825" s="74"/>
      <c r="T825" s="74"/>
      <c r="U825" s="63"/>
      <c r="V825" s="39" t="s">
        <v>45308</v>
      </c>
      <c r="W825" s="63"/>
      <c r="X825" s="66" t="s">
        <v>45309</v>
      </c>
      <c r="Y825" s="67">
        <v>1318058736922075100</v>
      </c>
      <c r="Z825" s="39" t="s">
        <v>45310</v>
      </c>
      <c r="AA825" s="63"/>
      <c r="AB825" s="58" t="s">
        <v>45311</v>
      </c>
      <c r="AC825" s="63"/>
      <c r="AD825" s="74" t="s">
        <v>49</v>
      </c>
      <c r="AE825" s="63"/>
      <c r="AF825" s="37">
        <v>623</v>
      </c>
      <c r="AG825" s="37">
        <v>54</v>
      </c>
      <c r="AH825" s="37">
        <v>80</v>
      </c>
      <c r="AI825" s="37">
        <v>489</v>
      </c>
      <c r="AJ825" s="43"/>
      <c r="AK825" s="43"/>
      <c r="AL825" s="43"/>
      <c r="AM825" s="43"/>
      <c r="AN825" s="43"/>
    </row>
    <row x14ac:dyDescent="0.25" r="826" customHeight="1" ht="18">
      <c r="A826" s="63" t="s">
        <v>13121</v>
      </c>
      <c r="B826" s="33" t="s">
        <v>45312</v>
      </c>
      <c r="C826" s="13" t="s">
        <v>44</v>
      </c>
      <c r="D826" s="135"/>
      <c r="E826" s="13" t="s">
        <v>44</v>
      </c>
      <c r="F826" s="135"/>
      <c r="G826" s="13" t="s">
        <v>44</v>
      </c>
      <c r="H826" s="168"/>
      <c r="I826" s="136"/>
      <c r="J826" s="135"/>
      <c r="K826" s="67">
        <v>1366413654330126300</v>
      </c>
      <c r="L826" s="65" t="s">
        <v>45313</v>
      </c>
      <c r="M826" s="37">
        <v>37</v>
      </c>
      <c r="N826" s="37">
        <v>1</v>
      </c>
      <c r="O826" s="37">
        <v>0</v>
      </c>
      <c r="P826" s="37">
        <v>0</v>
      </c>
      <c r="Q826" s="37">
        <v>0</v>
      </c>
      <c r="R826" s="63"/>
      <c r="S826" s="74"/>
      <c r="T826" s="74"/>
      <c r="U826" s="63"/>
      <c r="V826" s="39" t="s">
        <v>45314</v>
      </c>
      <c r="W826" s="63"/>
      <c r="X826" s="66" t="s">
        <v>45315</v>
      </c>
      <c r="Y826" s="67">
        <v>1270503843705610200</v>
      </c>
      <c r="Z826" s="39" t="s">
        <v>45316</v>
      </c>
      <c r="AA826" s="63"/>
      <c r="AB826" s="58" t="s">
        <v>45317</v>
      </c>
      <c r="AC826" s="63"/>
      <c r="AD826" s="74" t="s">
        <v>49</v>
      </c>
      <c r="AE826" s="63"/>
      <c r="AF826" s="37">
        <v>682</v>
      </c>
      <c r="AG826" s="37">
        <v>638</v>
      </c>
      <c r="AH826" s="37">
        <v>45</v>
      </c>
      <c r="AI826" s="37">
        <v>8161</v>
      </c>
      <c r="AJ826" s="43"/>
      <c r="AK826" s="43"/>
      <c r="AL826" s="43"/>
      <c r="AM826" s="43"/>
      <c r="AN826" s="43"/>
    </row>
    <row x14ac:dyDescent="0.25" r="827" customHeight="1" ht="18">
      <c r="A827" s="63" t="s">
        <v>45318</v>
      </c>
      <c r="B827" s="33" t="s">
        <v>45319</v>
      </c>
      <c r="C827" s="13" t="s">
        <v>44</v>
      </c>
      <c r="D827" s="135"/>
      <c r="E827" s="13" t="s">
        <v>44</v>
      </c>
      <c r="F827" s="135"/>
      <c r="G827" s="13" t="s">
        <v>44</v>
      </c>
      <c r="H827" s="168"/>
      <c r="I827" s="136"/>
      <c r="J827" s="135"/>
      <c r="K827" s="67">
        <v>1366413240348123100</v>
      </c>
      <c r="L827" s="65" t="s">
        <v>45320</v>
      </c>
      <c r="M827" s="37">
        <v>3</v>
      </c>
      <c r="N827" s="37">
        <v>0</v>
      </c>
      <c r="O827" s="37">
        <v>0</v>
      </c>
      <c r="P827" s="37">
        <v>0</v>
      </c>
      <c r="Q827" s="37">
        <v>0</v>
      </c>
      <c r="R827" s="63"/>
      <c r="S827" s="74"/>
      <c r="T827" s="74"/>
      <c r="U827" s="63"/>
      <c r="V827" s="63" t="s">
        <v>45321</v>
      </c>
      <c r="W827" s="63"/>
      <c r="X827" s="66" t="s">
        <v>45322</v>
      </c>
      <c r="Y827" s="67">
        <v>1294742806020460500</v>
      </c>
      <c r="Z827" s="63" t="s">
        <v>45323</v>
      </c>
      <c r="AA827" s="63" t="s">
        <v>45324</v>
      </c>
      <c r="AB827" s="58" t="s">
        <v>45325</v>
      </c>
      <c r="AC827" s="63"/>
      <c r="AD827" s="196" t="s">
        <v>45326</v>
      </c>
      <c r="AE827" s="63"/>
      <c r="AF827" s="37">
        <v>642</v>
      </c>
      <c r="AG827" s="37">
        <v>48</v>
      </c>
      <c r="AH827" s="37">
        <v>121</v>
      </c>
      <c r="AI827" s="37">
        <v>317</v>
      </c>
      <c r="AJ827" s="43"/>
      <c r="AK827" s="43"/>
      <c r="AL827" s="43"/>
      <c r="AM827" s="43"/>
      <c r="AN827" s="43"/>
    </row>
    <row x14ac:dyDescent="0.25" r="828" customHeight="1" ht="18">
      <c r="A828" s="63" t="s">
        <v>13133</v>
      </c>
      <c r="B828" s="33" t="s">
        <v>45327</v>
      </c>
      <c r="C828" s="13" t="s">
        <v>44</v>
      </c>
      <c r="D828" s="135"/>
      <c r="E828" s="13" t="s">
        <v>44</v>
      </c>
      <c r="F828" s="135"/>
      <c r="G828" s="13" t="s">
        <v>44</v>
      </c>
      <c r="H828" s="168"/>
      <c r="I828" s="136"/>
      <c r="J828" s="135"/>
      <c r="K828" s="67">
        <v>1366412079943602200</v>
      </c>
      <c r="L828" s="65" t="s">
        <v>45328</v>
      </c>
      <c r="M828" s="37">
        <v>9</v>
      </c>
      <c r="N828" s="37">
        <v>1</v>
      </c>
      <c r="O828" s="37">
        <v>0</v>
      </c>
      <c r="P828" s="37">
        <v>0</v>
      </c>
      <c r="Q828" s="37">
        <v>0</v>
      </c>
      <c r="R828" s="63"/>
      <c r="S828" s="74"/>
      <c r="T828" s="74"/>
      <c r="U828" s="63"/>
      <c r="V828" s="39" t="s">
        <v>45329</v>
      </c>
      <c r="W828" s="63"/>
      <c r="X828" s="66" t="s">
        <v>45330</v>
      </c>
      <c r="Y828" s="67">
        <v>234419133</v>
      </c>
      <c r="Z828" s="63" t="s">
        <v>45331</v>
      </c>
      <c r="AA828" s="63" t="s">
        <v>45332</v>
      </c>
      <c r="AB828" s="58" t="s">
        <v>45333</v>
      </c>
      <c r="AC828" s="63"/>
      <c r="AD828" s="74" t="s">
        <v>2205</v>
      </c>
      <c r="AE828" s="63"/>
      <c r="AF828" s="37">
        <v>282068</v>
      </c>
      <c r="AG828" s="37">
        <v>470445</v>
      </c>
      <c r="AH828" s="37">
        <v>12</v>
      </c>
      <c r="AI828" s="37">
        <v>40</v>
      </c>
      <c r="AJ828" s="43"/>
      <c r="AK828" s="43"/>
      <c r="AL828" s="43"/>
      <c r="AM828" s="43"/>
      <c r="AN828" s="43"/>
    </row>
    <row x14ac:dyDescent="0.25" r="829" customHeight="1" ht="18">
      <c r="A829" s="63" t="s">
        <v>45334</v>
      </c>
      <c r="B829" s="33" t="s">
        <v>45335</v>
      </c>
      <c r="C829" s="13" t="s">
        <v>35</v>
      </c>
      <c r="D829" s="14" t="s">
        <v>235</v>
      </c>
      <c r="E829" s="13" t="s">
        <v>35</v>
      </c>
      <c r="F829" s="14" t="s">
        <v>235</v>
      </c>
      <c r="G829" s="13" t="s">
        <v>35</v>
      </c>
      <c r="H829" s="14" t="s">
        <v>235</v>
      </c>
      <c r="I829" s="136"/>
      <c r="J829" s="135"/>
      <c r="K829" s="67">
        <v>1366410900228432000</v>
      </c>
      <c r="L829" s="65" t="s">
        <v>45336</v>
      </c>
      <c r="M829" s="37">
        <v>6</v>
      </c>
      <c r="N829" s="37">
        <v>0</v>
      </c>
      <c r="O829" s="37">
        <v>0</v>
      </c>
      <c r="P829" s="37">
        <v>0</v>
      </c>
      <c r="Q829" s="37">
        <v>0</v>
      </c>
      <c r="R829" s="63"/>
      <c r="S829" s="74"/>
      <c r="T829" s="74"/>
      <c r="U829" s="63"/>
      <c r="V829" s="39" t="s">
        <v>45337</v>
      </c>
      <c r="W829" s="63"/>
      <c r="X829" s="66" t="s">
        <v>45338</v>
      </c>
      <c r="Y829" s="67">
        <v>1019660606692122600</v>
      </c>
      <c r="Z829" s="63" t="s">
        <v>8714</v>
      </c>
      <c r="AA829" s="63"/>
      <c r="AB829" s="58" t="s">
        <v>45339</v>
      </c>
      <c r="AC829" s="63"/>
      <c r="AD829" s="196" t="s">
        <v>45340</v>
      </c>
      <c r="AE829" s="63"/>
      <c r="AF829" s="37">
        <v>4172</v>
      </c>
      <c r="AG829" s="37">
        <v>1857</v>
      </c>
      <c r="AH829" s="37">
        <v>1679</v>
      </c>
      <c r="AI829" s="37">
        <v>12045</v>
      </c>
      <c r="AJ829" s="43"/>
      <c r="AK829" s="43"/>
      <c r="AL829" s="43"/>
      <c r="AM829" s="43"/>
      <c r="AN829" s="43"/>
    </row>
    <row x14ac:dyDescent="0.25" r="830" customHeight="1" ht="18">
      <c r="A830" s="63" t="s">
        <v>45341</v>
      </c>
      <c r="B830" s="33" t="s">
        <v>45342</v>
      </c>
      <c r="C830" s="13" t="s">
        <v>35</v>
      </c>
      <c r="D830" s="14" t="s">
        <v>1295</v>
      </c>
      <c r="E830" s="13" t="s">
        <v>35</v>
      </c>
      <c r="F830" s="14" t="s">
        <v>1295</v>
      </c>
      <c r="G830" s="13" t="s">
        <v>35</v>
      </c>
      <c r="H830" s="14" t="s">
        <v>1295</v>
      </c>
      <c r="I830" s="136"/>
      <c r="J830" s="135"/>
      <c r="K830" s="67">
        <v>1366410022712934400</v>
      </c>
      <c r="L830" s="65" t="s">
        <v>45343</v>
      </c>
      <c r="M830" s="37">
        <v>1</v>
      </c>
      <c r="N830" s="37">
        <v>0</v>
      </c>
      <c r="O830" s="37">
        <v>0</v>
      </c>
      <c r="P830" s="37">
        <v>0</v>
      </c>
      <c r="Q830" s="37">
        <v>0</v>
      </c>
      <c r="R830" s="63"/>
      <c r="S830" s="74"/>
      <c r="T830" s="74"/>
      <c r="U830" s="63"/>
      <c r="V830" s="39" t="s">
        <v>32078</v>
      </c>
      <c r="W830" s="63"/>
      <c r="X830" s="66" t="s">
        <v>32078</v>
      </c>
      <c r="Y830" s="67">
        <v>107382146</v>
      </c>
      <c r="Z830" s="39" t="s">
        <v>32197</v>
      </c>
      <c r="AA830" s="63"/>
      <c r="AB830" s="58" t="s">
        <v>32198</v>
      </c>
      <c r="AC830" s="39"/>
      <c r="AD830" s="74"/>
      <c r="AE830" s="63"/>
      <c r="AF830" s="37">
        <v>71547</v>
      </c>
      <c r="AG830" s="37">
        <v>2034</v>
      </c>
      <c r="AH830" s="37">
        <v>2292</v>
      </c>
      <c r="AI830" s="37">
        <v>712</v>
      </c>
      <c r="AJ830" s="43"/>
      <c r="AK830" s="43"/>
      <c r="AL830" s="43"/>
      <c r="AM830" s="43"/>
      <c r="AN830" s="43"/>
    </row>
    <row x14ac:dyDescent="0.25" r="831" customHeight="1" ht="18">
      <c r="A831" s="63" t="s">
        <v>45344</v>
      </c>
      <c r="B831" s="33" t="s">
        <v>45345</v>
      </c>
      <c r="C831" s="13" t="s">
        <v>44</v>
      </c>
      <c r="D831" s="135"/>
      <c r="E831" s="13" t="s">
        <v>44</v>
      </c>
      <c r="F831" s="135"/>
      <c r="G831" s="13" t="s">
        <v>44</v>
      </c>
      <c r="H831" s="168"/>
      <c r="I831" s="136"/>
      <c r="J831" s="135"/>
      <c r="K831" s="67">
        <v>1366405378792120300</v>
      </c>
      <c r="L831" s="65" t="s">
        <v>45346</v>
      </c>
      <c r="M831" s="37">
        <v>0</v>
      </c>
      <c r="N831" s="37">
        <v>0</v>
      </c>
      <c r="O831" s="37">
        <v>0</v>
      </c>
      <c r="P831" s="37">
        <v>0</v>
      </c>
      <c r="Q831" s="37">
        <v>0</v>
      </c>
      <c r="R831" s="63"/>
      <c r="S831" s="74"/>
      <c r="T831" s="74"/>
      <c r="U831" s="63"/>
      <c r="V831" s="39" t="s">
        <v>18289</v>
      </c>
      <c r="W831" s="63"/>
      <c r="X831" s="66" t="s">
        <v>18290</v>
      </c>
      <c r="Y831" s="67">
        <v>1291885970</v>
      </c>
      <c r="Z831" s="63" t="s">
        <v>18291</v>
      </c>
      <c r="AA831" s="63" t="s">
        <v>18292</v>
      </c>
      <c r="AB831" s="58" t="s">
        <v>45347</v>
      </c>
      <c r="AC831" s="63"/>
      <c r="AD831" s="74" t="s">
        <v>78</v>
      </c>
      <c r="AE831" s="63"/>
      <c r="AF831" s="37">
        <v>458171</v>
      </c>
      <c r="AG831" s="37">
        <v>6771</v>
      </c>
      <c r="AH831" s="37">
        <v>5433</v>
      </c>
      <c r="AI831" s="37">
        <v>7</v>
      </c>
      <c r="AJ831" s="43"/>
      <c r="AK831" s="43"/>
      <c r="AL831" s="43"/>
      <c r="AM831" s="43"/>
      <c r="AN831" s="43"/>
    </row>
    <row x14ac:dyDescent="0.25" r="832" customHeight="1" ht="18">
      <c r="A832" s="63" t="s">
        <v>9802</v>
      </c>
      <c r="B832" s="33" t="s">
        <v>45348</v>
      </c>
      <c r="C832" s="13" t="s">
        <v>44</v>
      </c>
      <c r="D832" s="135"/>
      <c r="E832" s="13" t="s">
        <v>44</v>
      </c>
      <c r="F832" s="135"/>
      <c r="G832" s="13" t="s">
        <v>44</v>
      </c>
      <c r="H832" s="168"/>
      <c r="I832" s="136"/>
      <c r="J832" s="135"/>
      <c r="K832" s="67">
        <v>1366396408610308000</v>
      </c>
      <c r="L832" s="65" t="s">
        <v>45349</v>
      </c>
      <c r="M832" s="37">
        <v>12</v>
      </c>
      <c r="N832" s="37">
        <v>4</v>
      </c>
      <c r="O832" s="37">
        <v>0</v>
      </c>
      <c r="P832" s="37">
        <v>0</v>
      </c>
      <c r="Q832" s="37">
        <v>0</v>
      </c>
      <c r="R832" s="63"/>
      <c r="S832" s="74"/>
      <c r="T832" s="74"/>
      <c r="U832" s="63"/>
      <c r="V832" s="39" t="s">
        <v>45350</v>
      </c>
      <c r="W832" s="63"/>
      <c r="X832" s="66" t="s">
        <v>45351</v>
      </c>
      <c r="Y832" s="67">
        <v>791734542268760000</v>
      </c>
      <c r="Z832" s="39" t="s">
        <v>45352</v>
      </c>
      <c r="AA832" s="63"/>
      <c r="AB832" s="58" t="s">
        <v>45353</v>
      </c>
      <c r="AC832" s="39"/>
      <c r="AD832" s="74"/>
      <c r="AE832" s="63"/>
      <c r="AF832" s="37">
        <v>35335</v>
      </c>
      <c r="AG832" s="37">
        <v>29490</v>
      </c>
      <c r="AH832" s="37">
        <v>944</v>
      </c>
      <c r="AI832" s="37">
        <v>1438</v>
      </c>
      <c r="AJ832" s="43"/>
      <c r="AK832" s="43"/>
      <c r="AL832" s="43"/>
      <c r="AM832" s="43"/>
      <c r="AN832" s="43"/>
    </row>
    <row x14ac:dyDescent="0.25" r="833" customHeight="1" ht="18">
      <c r="A833" s="63" t="s">
        <v>45354</v>
      </c>
      <c r="B833" s="33" t="s">
        <v>45355</v>
      </c>
      <c r="C833" s="13" t="s">
        <v>44</v>
      </c>
      <c r="D833" s="135"/>
      <c r="E833" s="13" t="s">
        <v>44</v>
      </c>
      <c r="F833" s="135"/>
      <c r="G833" s="13" t="s">
        <v>44</v>
      </c>
      <c r="H833" s="168"/>
      <c r="I833" s="136"/>
      <c r="J833" s="135"/>
      <c r="K833" s="67">
        <v>1366393230288449500</v>
      </c>
      <c r="L833" s="65" t="s">
        <v>45356</v>
      </c>
      <c r="M833" s="37">
        <v>1</v>
      </c>
      <c r="N833" s="37">
        <v>0</v>
      </c>
      <c r="O833" s="37">
        <v>0</v>
      </c>
      <c r="P833" s="37">
        <v>0</v>
      </c>
      <c r="Q833" s="37">
        <v>0</v>
      </c>
      <c r="R833" s="63"/>
      <c r="S833" s="74"/>
      <c r="T833" s="74"/>
      <c r="U833" s="63"/>
      <c r="V833" s="39" t="s">
        <v>45357</v>
      </c>
      <c r="W833" s="63"/>
      <c r="X833" s="66" t="s">
        <v>34257</v>
      </c>
      <c r="Y833" s="67">
        <v>1365182977773338600</v>
      </c>
      <c r="Z833" s="39" t="s">
        <v>45358</v>
      </c>
      <c r="AA833" s="63"/>
      <c r="AB833" s="58" t="s">
        <v>45359</v>
      </c>
      <c r="AC833" s="63"/>
      <c r="AD833" s="74" t="s">
        <v>45360</v>
      </c>
      <c r="AE833" s="63"/>
      <c r="AF833" s="37">
        <v>597</v>
      </c>
      <c r="AG833" s="37">
        <v>8</v>
      </c>
      <c r="AH833" s="37">
        <v>11</v>
      </c>
      <c r="AI833" s="37">
        <v>153</v>
      </c>
      <c r="AJ833" s="43"/>
      <c r="AK833" s="43"/>
      <c r="AL833" s="43"/>
      <c r="AM833" s="43"/>
      <c r="AN833" s="43"/>
    </row>
    <row x14ac:dyDescent="0.25" r="834" customHeight="1" ht="18">
      <c r="A834" s="63" t="s">
        <v>32518</v>
      </c>
      <c r="B834" s="33" t="s">
        <v>45361</v>
      </c>
      <c r="C834" s="13" t="s">
        <v>44</v>
      </c>
      <c r="D834" s="135"/>
      <c r="E834" s="13" t="s">
        <v>44</v>
      </c>
      <c r="F834" s="135"/>
      <c r="G834" s="13" t="s">
        <v>44</v>
      </c>
      <c r="H834" s="168"/>
      <c r="I834" s="136"/>
      <c r="J834" s="135"/>
      <c r="K834" s="67">
        <v>1366386433158766600</v>
      </c>
      <c r="L834" s="65" t="s">
        <v>45362</v>
      </c>
      <c r="M834" s="37">
        <v>0</v>
      </c>
      <c r="N834" s="37">
        <v>0</v>
      </c>
      <c r="O834" s="37">
        <v>0</v>
      </c>
      <c r="P834" s="37">
        <v>0</v>
      </c>
      <c r="Q834" s="37">
        <v>0</v>
      </c>
      <c r="R834" s="63"/>
      <c r="S834" s="74"/>
      <c r="T834" s="74"/>
      <c r="U834" s="63"/>
      <c r="V834" s="39" t="s">
        <v>45363</v>
      </c>
      <c r="W834" s="63"/>
      <c r="X834" s="66" t="s">
        <v>45364</v>
      </c>
      <c r="Y834" s="67">
        <v>149931622</v>
      </c>
      <c r="Z834" s="39" t="s">
        <v>45365</v>
      </c>
      <c r="AA834" s="63"/>
      <c r="AB834" s="58" t="s">
        <v>45366</v>
      </c>
      <c r="AC834" s="63"/>
      <c r="AD834" s="74" t="s">
        <v>45367</v>
      </c>
      <c r="AE834" s="63"/>
      <c r="AF834" s="37">
        <v>11174</v>
      </c>
      <c r="AG834" s="37">
        <v>392</v>
      </c>
      <c r="AH834" s="37">
        <v>816</v>
      </c>
      <c r="AI834" s="37">
        <v>14005</v>
      </c>
      <c r="AJ834" s="43"/>
      <c r="AK834" s="43"/>
      <c r="AL834" s="43"/>
      <c r="AM834" s="43"/>
      <c r="AN834" s="43"/>
    </row>
    <row x14ac:dyDescent="0.25" r="835" customHeight="1" ht="18">
      <c r="A835" s="63" t="s">
        <v>45368</v>
      </c>
      <c r="B835" s="33" t="s">
        <v>45369</v>
      </c>
      <c r="C835" s="13" t="s">
        <v>44</v>
      </c>
      <c r="D835" s="135"/>
      <c r="E835" s="13" t="s">
        <v>44</v>
      </c>
      <c r="F835" s="135"/>
      <c r="G835" s="13" t="s">
        <v>44</v>
      </c>
      <c r="H835" s="168"/>
      <c r="I835" s="136"/>
      <c r="J835" s="135"/>
      <c r="K835" s="67">
        <v>1366380742616506400</v>
      </c>
      <c r="L835" s="65" t="s">
        <v>45370</v>
      </c>
      <c r="M835" s="37">
        <v>0</v>
      </c>
      <c r="N835" s="37">
        <v>0</v>
      </c>
      <c r="O835" s="37">
        <v>0</v>
      </c>
      <c r="P835" s="37">
        <v>0</v>
      </c>
      <c r="Q835" s="37">
        <v>0</v>
      </c>
      <c r="R835" s="63"/>
      <c r="S835" s="74"/>
      <c r="T835" s="74"/>
      <c r="U835" s="63"/>
      <c r="V835" s="63" t="s">
        <v>45371</v>
      </c>
      <c r="W835" s="63"/>
      <c r="X835" s="66" t="s">
        <v>45372</v>
      </c>
      <c r="Y835" s="67">
        <v>37682042</v>
      </c>
      <c r="Z835" s="63" t="s">
        <v>45373</v>
      </c>
      <c r="AA835" s="63" t="s">
        <v>45374</v>
      </c>
      <c r="AB835" s="58" t="s">
        <v>45375</v>
      </c>
      <c r="AC835" s="63"/>
      <c r="AD835" s="74" t="s">
        <v>49</v>
      </c>
      <c r="AE835" s="63"/>
      <c r="AF835" s="37">
        <v>58168</v>
      </c>
      <c r="AG835" s="37">
        <v>9417</v>
      </c>
      <c r="AH835" s="37">
        <v>399</v>
      </c>
      <c r="AI835" s="37">
        <v>14157</v>
      </c>
      <c r="AJ835" s="43"/>
      <c r="AK835" s="43"/>
      <c r="AL835" s="43"/>
      <c r="AM835" s="43"/>
      <c r="AN835" s="43"/>
    </row>
    <row x14ac:dyDescent="0.25" r="836" customHeight="1" ht="18">
      <c r="A836" s="63" t="s">
        <v>6606</v>
      </c>
      <c r="B836" s="33" t="s">
        <v>45376</v>
      </c>
      <c r="C836" s="13" t="s">
        <v>44</v>
      </c>
      <c r="D836" s="135"/>
      <c r="E836" s="13" t="s">
        <v>44</v>
      </c>
      <c r="F836" s="135"/>
      <c r="G836" s="13" t="s">
        <v>44</v>
      </c>
      <c r="H836" s="168"/>
      <c r="I836" s="136"/>
      <c r="J836" s="135"/>
      <c r="K836" s="67">
        <v>1366380223491682300</v>
      </c>
      <c r="L836" s="65" t="s">
        <v>45377</v>
      </c>
      <c r="M836" s="37">
        <v>0</v>
      </c>
      <c r="N836" s="37">
        <v>0</v>
      </c>
      <c r="O836" s="37">
        <v>0</v>
      </c>
      <c r="P836" s="37">
        <v>0</v>
      </c>
      <c r="Q836" s="37">
        <v>0</v>
      </c>
      <c r="R836" s="63"/>
      <c r="S836" s="74"/>
      <c r="T836" s="74"/>
      <c r="U836" s="63"/>
      <c r="V836" s="39" t="s">
        <v>45378</v>
      </c>
      <c r="W836" s="63"/>
      <c r="X836" s="66" t="s">
        <v>45379</v>
      </c>
      <c r="Y836" s="67">
        <v>4025870902</v>
      </c>
      <c r="Z836" s="63"/>
      <c r="AA836" s="63"/>
      <c r="AB836" s="58" t="s">
        <v>45380</v>
      </c>
      <c r="AC836" s="39"/>
      <c r="AD836" s="74"/>
      <c r="AE836" s="63"/>
      <c r="AF836" s="37">
        <v>25819</v>
      </c>
      <c r="AG836" s="37">
        <v>27</v>
      </c>
      <c r="AH836" s="37">
        <v>251</v>
      </c>
      <c r="AI836" s="37">
        <v>4402</v>
      </c>
      <c r="AJ836" s="43"/>
      <c r="AK836" s="43"/>
      <c r="AL836" s="43"/>
      <c r="AM836" s="43"/>
      <c r="AN836" s="43"/>
    </row>
    <row x14ac:dyDescent="0.25" r="837" customHeight="1" ht="18">
      <c r="A837" s="63" t="s">
        <v>28271</v>
      </c>
      <c r="B837" s="33" t="s">
        <v>45381</v>
      </c>
      <c r="C837" s="13" t="s">
        <v>44</v>
      </c>
      <c r="D837" s="135"/>
      <c r="E837" s="13" t="s">
        <v>44</v>
      </c>
      <c r="F837" s="135"/>
      <c r="G837" s="13" t="s">
        <v>44</v>
      </c>
      <c r="H837" s="168"/>
      <c r="I837" s="136"/>
      <c r="J837" s="135"/>
      <c r="K837" s="67">
        <v>1366380199768592400</v>
      </c>
      <c r="L837" s="65" t="s">
        <v>45382</v>
      </c>
      <c r="M837" s="37">
        <v>0</v>
      </c>
      <c r="N837" s="37">
        <v>0</v>
      </c>
      <c r="O837" s="37">
        <v>0</v>
      </c>
      <c r="P837" s="37">
        <v>0</v>
      </c>
      <c r="Q837" s="37">
        <v>0</v>
      </c>
      <c r="R837" s="63"/>
      <c r="S837" s="74"/>
      <c r="T837" s="74"/>
      <c r="U837" s="63"/>
      <c r="V837" s="63" t="s">
        <v>44717</v>
      </c>
      <c r="W837" s="63"/>
      <c r="X837" s="66" t="s">
        <v>44718</v>
      </c>
      <c r="Y837" s="67">
        <v>259599839</v>
      </c>
      <c r="Z837" s="63" t="s">
        <v>44719</v>
      </c>
      <c r="AA837" s="63" t="s">
        <v>44720</v>
      </c>
      <c r="AB837" s="58" t="s">
        <v>44721</v>
      </c>
      <c r="AC837" s="63"/>
      <c r="AD837" s="196" t="s">
        <v>44722</v>
      </c>
      <c r="AE837" s="63"/>
      <c r="AF837" s="37">
        <v>12748</v>
      </c>
      <c r="AG837" s="37">
        <v>2043</v>
      </c>
      <c r="AH837" s="37">
        <v>426</v>
      </c>
      <c r="AI837" s="37">
        <v>12</v>
      </c>
      <c r="AJ837" s="43"/>
      <c r="AK837" s="43"/>
      <c r="AL837" s="43"/>
      <c r="AM837" s="43"/>
      <c r="AN837" s="43"/>
    </row>
    <row x14ac:dyDescent="0.25" r="838" customHeight="1" ht="18">
      <c r="A838" s="63" t="s">
        <v>45383</v>
      </c>
      <c r="B838" s="33" t="s">
        <v>45384</v>
      </c>
      <c r="C838" s="13" t="s">
        <v>44</v>
      </c>
      <c r="D838" s="135"/>
      <c r="E838" s="13" t="s">
        <v>44</v>
      </c>
      <c r="F838" s="135"/>
      <c r="G838" s="13" t="s">
        <v>44</v>
      </c>
      <c r="H838" s="168"/>
      <c r="I838" s="136"/>
      <c r="J838" s="135"/>
      <c r="K838" s="67">
        <v>1366377526986223600</v>
      </c>
      <c r="L838" s="65" t="s">
        <v>45385</v>
      </c>
      <c r="M838" s="37">
        <v>40</v>
      </c>
      <c r="N838" s="37">
        <v>6</v>
      </c>
      <c r="O838" s="37">
        <v>0</v>
      </c>
      <c r="P838" s="37">
        <v>0</v>
      </c>
      <c r="Q838" s="37">
        <v>0</v>
      </c>
      <c r="R838" s="63"/>
      <c r="S838" s="74"/>
      <c r="T838" s="74"/>
      <c r="U838" s="63"/>
      <c r="V838" s="39" t="s">
        <v>45386</v>
      </c>
      <c r="W838" s="63"/>
      <c r="X838" s="66" t="s">
        <v>45387</v>
      </c>
      <c r="Y838" s="67">
        <v>1061192210727817200</v>
      </c>
      <c r="Z838" s="63"/>
      <c r="AA838" s="63"/>
      <c r="AB838" s="58" t="s">
        <v>45388</v>
      </c>
      <c r="AC838" s="39"/>
      <c r="AD838" s="74"/>
      <c r="AE838" s="63"/>
      <c r="AF838" s="37">
        <v>8717</v>
      </c>
      <c r="AG838" s="37">
        <v>1227</v>
      </c>
      <c r="AH838" s="37">
        <v>942</v>
      </c>
      <c r="AI838" s="37">
        <v>34340</v>
      </c>
      <c r="AJ838" s="43"/>
      <c r="AK838" s="43"/>
      <c r="AL838" s="43"/>
      <c r="AM838" s="43"/>
      <c r="AN838" s="43"/>
    </row>
    <row x14ac:dyDescent="0.25" r="839" customHeight="1" ht="18">
      <c r="A839" s="63" t="s">
        <v>45389</v>
      </c>
      <c r="B839" s="33" t="s">
        <v>45390</v>
      </c>
      <c r="C839" s="13" t="s">
        <v>35</v>
      </c>
      <c r="D839" s="14" t="s">
        <v>235</v>
      </c>
      <c r="E839" s="13" t="s">
        <v>35</v>
      </c>
      <c r="F839" s="14" t="s">
        <v>235</v>
      </c>
      <c r="G839" s="13" t="s">
        <v>35</v>
      </c>
      <c r="H839" s="14" t="s">
        <v>235</v>
      </c>
      <c r="I839" s="136"/>
      <c r="J839" s="135"/>
      <c r="K839" s="67">
        <v>1366364991029457000</v>
      </c>
      <c r="L839" s="65" t="s">
        <v>45391</v>
      </c>
      <c r="M839" s="37">
        <v>1</v>
      </c>
      <c r="N839" s="37">
        <v>0</v>
      </c>
      <c r="O839" s="37">
        <v>0</v>
      </c>
      <c r="P839" s="37">
        <v>0</v>
      </c>
      <c r="Q839" s="37">
        <v>0</v>
      </c>
      <c r="R839" s="63"/>
      <c r="S839" s="74"/>
      <c r="T839" s="74"/>
      <c r="U839" s="63"/>
      <c r="V839" s="39" t="s">
        <v>45392</v>
      </c>
      <c r="W839" s="63"/>
      <c r="X839" s="66" t="s">
        <v>45393</v>
      </c>
      <c r="Y839" s="67">
        <v>276113156</v>
      </c>
      <c r="Z839" s="39" t="s">
        <v>45394</v>
      </c>
      <c r="AA839" s="63"/>
      <c r="AB839" s="58" t="s">
        <v>45395</v>
      </c>
      <c r="AC839" s="63"/>
      <c r="AD839" s="196" t="s">
        <v>45396</v>
      </c>
      <c r="AE839" s="63"/>
      <c r="AF839" s="37">
        <v>2496</v>
      </c>
      <c r="AG839" s="37">
        <v>735</v>
      </c>
      <c r="AH839" s="37">
        <v>1531</v>
      </c>
      <c r="AI839" s="37">
        <v>1280</v>
      </c>
      <c r="AJ839" s="43"/>
      <c r="AK839" s="43"/>
      <c r="AL839" s="43"/>
      <c r="AM839" s="43"/>
      <c r="AN839" s="43"/>
    </row>
    <row x14ac:dyDescent="0.25" r="840" customHeight="1" ht="18">
      <c r="A840" s="63" t="s">
        <v>13188</v>
      </c>
      <c r="B840" s="33" t="s">
        <v>45397</v>
      </c>
      <c r="C840" s="13" t="s">
        <v>44</v>
      </c>
      <c r="D840" s="135"/>
      <c r="E840" s="13" t="s">
        <v>44</v>
      </c>
      <c r="F840" s="135"/>
      <c r="G840" s="13" t="s">
        <v>44</v>
      </c>
      <c r="H840" s="168"/>
      <c r="I840" s="136"/>
      <c r="J840" s="135"/>
      <c r="K840" s="67">
        <v>1366364255717580800</v>
      </c>
      <c r="L840" s="65" t="s">
        <v>45398</v>
      </c>
      <c r="M840" s="37">
        <v>0</v>
      </c>
      <c r="N840" s="37">
        <v>0</v>
      </c>
      <c r="O840" s="37">
        <v>0</v>
      </c>
      <c r="P840" s="37">
        <v>0</v>
      </c>
      <c r="Q840" s="37">
        <v>0</v>
      </c>
      <c r="R840" s="63"/>
      <c r="S840" s="74"/>
      <c r="T840" s="74"/>
      <c r="U840" s="63"/>
      <c r="V840" s="63" t="s">
        <v>1700</v>
      </c>
      <c r="W840" s="63"/>
      <c r="X840" s="66" t="s">
        <v>1700</v>
      </c>
      <c r="Y840" s="67">
        <v>508213898</v>
      </c>
      <c r="Z840" s="63" t="s">
        <v>1701</v>
      </c>
      <c r="AA840" s="63" t="s">
        <v>1702</v>
      </c>
      <c r="AB840" s="58" t="s">
        <v>1703</v>
      </c>
      <c r="AC840" s="63"/>
      <c r="AD840" s="196" t="s">
        <v>1704</v>
      </c>
      <c r="AE840" s="63"/>
      <c r="AF840" s="37">
        <v>54685</v>
      </c>
      <c r="AG840" s="37">
        <v>1112</v>
      </c>
      <c r="AH840" s="37">
        <v>0</v>
      </c>
      <c r="AI840" s="37">
        <v>3</v>
      </c>
      <c r="AJ840" s="43"/>
      <c r="AK840" s="43"/>
      <c r="AL840" s="43"/>
      <c r="AM840" s="43"/>
      <c r="AN840" s="43"/>
    </row>
    <row x14ac:dyDescent="0.25" r="841" customHeight="1" ht="18">
      <c r="A841" s="63" t="s">
        <v>13193</v>
      </c>
      <c r="B841" s="33" t="s">
        <v>45399</v>
      </c>
      <c r="C841" s="13" t="s">
        <v>44</v>
      </c>
      <c r="D841" s="135"/>
      <c r="E841" s="13" t="s">
        <v>44</v>
      </c>
      <c r="F841" s="135"/>
      <c r="G841" s="13" t="s">
        <v>44</v>
      </c>
      <c r="H841" s="168"/>
      <c r="I841" s="136"/>
      <c r="J841" s="135"/>
      <c r="K841" s="67">
        <v>1366363673556623400</v>
      </c>
      <c r="L841" s="65" t="s">
        <v>45400</v>
      </c>
      <c r="M841" s="37">
        <v>15</v>
      </c>
      <c r="N841" s="37">
        <v>3</v>
      </c>
      <c r="O841" s="37">
        <v>0</v>
      </c>
      <c r="P841" s="37">
        <v>0</v>
      </c>
      <c r="Q841" s="37">
        <v>0</v>
      </c>
      <c r="R841" s="63"/>
      <c r="S841" s="74"/>
      <c r="T841" s="74"/>
      <c r="U841" s="63"/>
      <c r="V841" s="63" t="s">
        <v>18223</v>
      </c>
      <c r="W841" s="63"/>
      <c r="X841" s="66" t="s">
        <v>18224</v>
      </c>
      <c r="Y841" s="67">
        <v>22626881</v>
      </c>
      <c r="Z841" s="63" t="s">
        <v>18225</v>
      </c>
      <c r="AA841" s="63" t="s">
        <v>18226</v>
      </c>
      <c r="AB841" s="58" t="s">
        <v>45401</v>
      </c>
      <c r="AC841" s="63"/>
      <c r="AD841" s="74" t="s">
        <v>49</v>
      </c>
      <c r="AE841" s="63"/>
      <c r="AF841" s="37">
        <v>402596</v>
      </c>
      <c r="AG841" s="37">
        <v>834299</v>
      </c>
      <c r="AH841" s="37">
        <v>40</v>
      </c>
      <c r="AI841" s="37">
        <v>2</v>
      </c>
      <c r="AJ841" s="43"/>
      <c r="AK841" s="43"/>
      <c r="AL841" s="43"/>
      <c r="AM841" s="43"/>
      <c r="AN841" s="43"/>
    </row>
    <row x14ac:dyDescent="0.25" r="842" customHeight="1" ht="18">
      <c r="A842" s="63" t="s">
        <v>45402</v>
      </c>
      <c r="B842" s="33" t="s">
        <v>45403</v>
      </c>
      <c r="C842" s="13" t="s">
        <v>44</v>
      </c>
      <c r="D842" s="135"/>
      <c r="E842" s="13" t="s">
        <v>44</v>
      </c>
      <c r="F842" s="135"/>
      <c r="G842" s="13" t="s">
        <v>44</v>
      </c>
      <c r="H842" s="168"/>
      <c r="I842" s="136"/>
      <c r="J842" s="135"/>
      <c r="K842" s="67">
        <v>1366363622377676800</v>
      </c>
      <c r="L842" s="65" t="s">
        <v>45404</v>
      </c>
      <c r="M842" s="37">
        <v>0</v>
      </c>
      <c r="N842" s="37">
        <v>0</v>
      </c>
      <c r="O842" s="37">
        <v>0</v>
      </c>
      <c r="P842" s="37">
        <v>0</v>
      </c>
      <c r="Q842" s="37">
        <v>0</v>
      </c>
      <c r="R842" s="63"/>
      <c r="S842" s="74"/>
      <c r="T842" s="74"/>
      <c r="U842" s="63"/>
      <c r="V842" s="63" t="s">
        <v>40370</v>
      </c>
      <c r="W842" s="63"/>
      <c r="X842" s="66" t="s">
        <v>40371</v>
      </c>
      <c r="Y842" s="67">
        <v>222127486</v>
      </c>
      <c r="Z842" s="39" t="s">
        <v>40372</v>
      </c>
      <c r="AA842" s="63"/>
      <c r="AB842" s="58" t="s">
        <v>45405</v>
      </c>
      <c r="AC842" s="39"/>
      <c r="AD842" s="74"/>
      <c r="AE842" s="63"/>
      <c r="AF842" s="37">
        <v>124412</v>
      </c>
      <c r="AG842" s="37">
        <v>1228</v>
      </c>
      <c r="AH842" s="37">
        <v>1120</v>
      </c>
      <c r="AI842" s="37">
        <v>108209</v>
      </c>
      <c r="AJ842" s="43"/>
      <c r="AK842" s="43"/>
      <c r="AL842" s="43"/>
      <c r="AM842" s="43"/>
      <c r="AN842" s="43"/>
    </row>
    <row x14ac:dyDescent="0.25" r="843" customHeight="1" ht="18">
      <c r="A843" s="63" t="s">
        <v>7521</v>
      </c>
      <c r="B843" s="33" t="s">
        <v>45406</v>
      </c>
      <c r="C843" s="13" t="s">
        <v>44</v>
      </c>
      <c r="D843" s="135"/>
      <c r="E843" s="13" t="s">
        <v>44</v>
      </c>
      <c r="F843" s="135"/>
      <c r="G843" s="13" t="s">
        <v>44</v>
      </c>
      <c r="H843" s="168"/>
      <c r="I843" s="136"/>
      <c r="J843" s="135"/>
      <c r="K843" s="67">
        <v>1366362298814767000</v>
      </c>
      <c r="L843" s="65" t="s">
        <v>45407</v>
      </c>
      <c r="M843" s="37">
        <v>29</v>
      </c>
      <c r="N843" s="37">
        <v>3</v>
      </c>
      <c r="O843" s="37">
        <v>0</v>
      </c>
      <c r="P843" s="37">
        <v>0</v>
      </c>
      <c r="Q843" s="37">
        <v>0</v>
      </c>
      <c r="R843" s="63"/>
      <c r="S843" s="74"/>
      <c r="T843" s="74"/>
      <c r="U843" s="63"/>
      <c r="V843" s="39" t="s">
        <v>39855</v>
      </c>
      <c r="W843" s="63"/>
      <c r="X843" s="66" t="s">
        <v>39856</v>
      </c>
      <c r="Y843" s="67">
        <v>1158323138800828400</v>
      </c>
      <c r="Z843" s="63" t="s">
        <v>45408</v>
      </c>
      <c r="AA843" s="63" t="s">
        <v>45409</v>
      </c>
      <c r="AB843" s="58" t="s">
        <v>45410</v>
      </c>
      <c r="AC843" s="63"/>
      <c r="AD843" s="74" t="s">
        <v>66</v>
      </c>
      <c r="AE843" s="63"/>
      <c r="AF843" s="37">
        <v>60860</v>
      </c>
      <c r="AG843" s="37">
        <v>53098</v>
      </c>
      <c r="AH843" s="37">
        <v>2</v>
      </c>
      <c r="AI843" s="37">
        <v>452</v>
      </c>
      <c r="AJ843" s="43"/>
      <c r="AK843" s="43"/>
      <c r="AL843" s="43"/>
      <c r="AM843" s="43"/>
      <c r="AN843" s="43"/>
    </row>
    <row x14ac:dyDescent="0.25" r="844" customHeight="1" ht="18">
      <c r="A844" s="63" t="s">
        <v>8934</v>
      </c>
      <c r="B844" s="33" t="s">
        <v>45411</v>
      </c>
      <c r="C844" s="13" t="s">
        <v>44</v>
      </c>
      <c r="D844" s="135"/>
      <c r="E844" s="13" t="s">
        <v>44</v>
      </c>
      <c r="F844" s="135"/>
      <c r="G844" s="13" t="s">
        <v>44</v>
      </c>
      <c r="H844" s="168"/>
      <c r="I844" s="136"/>
      <c r="J844" s="135"/>
      <c r="K844" s="67">
        <v>1366361589155311600</v>
      </c>
      <c r="L844" s="65" t="s">
        <v>45412</v>
      </c>
      <c r="M844" s="37">
        <v>14</v>
      </c>
      <c r="N844" s="37">
        <v>3</v>
      </c>
      <c r="O844" s="37">
        <v>0</v>
      </c>
      <c r="P844" s="37">
        <v>0</v>
      </c>
      <c r="Q844" s="37">
        <v>0</v>
      </c>
      <c r="R844" s="63"/>
      <c r="S844" s="74"/>
      <c r="T844" s="74"/>
      <c r="U844" s="63"/>
      <c r="V844" s="39" t="s">
        <v>15502</v>
      </c>
      <c r="W844" s="63"/>
      <c r="X844" s="66" t="s">
        <v>15503</v>
      </c>
      <c r="Y844" s="67">
        <v>1193451376413696000</v>
      </c>
      <c r="Z844" s="39" t="s">
        <v>15504</v>
      </c>
      <c r="AA844" s="63"/>
      <c r="AB844" s="58" t="s">
        <v>15505</v>
      </c>
      <c r="AC844" s="63"/>
      <c r="AD844" s="196" t="s">
        <v>1641</v>
      </c>
      <c r="AE844" s="63"/>
      <c r="AF844" s="37">
        <v>7077</v>
      </c>
      <c r="AG844" s="37">
        <v>7220</v>
      </c>
      <c r="AH844" s="37">
        <v>236</v>
      </c>
      <c r="AI844" s="37">
        <v>1481</v>
      </c>
      <c r="AJ844" s="43"/>
      <c r="AK844" s="43"/>
      <c r="AL844" s="43"/>
      <c r="AM844" s="43"/>
      <c r="AN844" s="43"/>
    </row>
    <row x14ac:dyDescent="0.25" r="845" customHeight="1" ht="18">
      <c r="A845" s="63" t="s">
        <v>45413</v>
      </c>
      <c r="B845" s="187" t="s">
        <v>45414</v>
      </c>
      <c r="C845" s="13" t="s">
        <v>44</v>
      </c>
      <c r="D845" s="135"/>
      <c r="E845" s="13" t="s">
        <v>44</v>
      </c>
      <c r="F845" s="135"/>
      <c r="G845" s="13" t="s">
        <v>44</v>
      </c>
      <c r="H845" s="135"/>
      <c r="I845" s="136"/>
      <c r="J845" s="135"/>
      <c r="K845" s="67">
        <v>1366361138095657000</v>
      </c>
      <c r="L845" s="65" t="s">
        <v>45415</v>
      </c>
      <c r="M845" s="37">
        <v>2</v>
      </c>
      <c r="N845" s="37">
        <v>1</v>
      </c>
      <c r="O845" s="37">
        <v>0</v>
      </c>
      <c r="P845" s="37">
        <v>0</v>
      </c>
      <c r="Q845" s="37">
        <v>0</v>
      </c>
      <c r="R845" s="63"/>
      <c r="S845" s="74"/>
      <c r="T845" s="74"/>
      <c r="U845" s="63"/>
      <c r="V845" s="63" t="s">
        <v>44931</v>
      </c>
      <c r="W845" s="63"/>
      <c r="X845" s="66" t="s">
        <v>44932</v>
      </c>
      <c r="Y845" s="67">
        <v>2981092727</v>
      </c>
      <c r="Z845" s="63" t="s">
        <v>44933</v>
      </c>
      <c r="AA845" s="63" t="s">
        <v>44934</v>
      </c>
      <c r="AB845" s="58" t="s">
        <v>44935</v>
      </c>
      <c r="AC845" s="63"/>
      <c r="AD845" s="196" t="s">
        <v>100</v>
      </c>
      <c r="AE845" s="63"/>
      <c r="AF845" s="37">
        <v>100454</v>
      </c>
      <c r="AG845" s="37">
        <v>81495</v>
      </c>
      <c r="AH845" s="37">
        <v>0</v>
      </c>
      <c r="AI845" s="37">
        <v>20</v>
      </c>
      <c r="AJ845" s="43"/>
      <c r="AK845" s="43"/>
      <c r="AL845" s="43"/>
      <c r="AM845" s="43"/>
      <c r="AN845" s="43"/>
    </row>
    <row x14ac:dyDescent="0.25" r="846" customHeight="1" ht="18">
      <c r="A846" s="63" t="s">
        <v>9848</v>
      </c>
      <c r="B846" s="33" t="s">
        <v>45416</v>
      </c>
      <c r="C846" s="13" t="s">
        <v>44</v>
      </c>
      <c r="D846" s="135"/>
      <c r="E846" s="13" t="s">
        <v>44</v>
      </c>
      <c r="F846" s="135"/>
      <c r="G846" s="13" t="s">
        <v>44</v>
      </c>
      <c r="H846" s="168"/>
      <c r="I846" s="136"/>
      <c r="J846" s="135"/>
      <c r="K846" s="67">
        <v>1366361119087087600</v>
      </c>
      <c r="L846" s="65" t="s">
        <v>45417</v>
      </c>
      <c r="M846" s="37">
        <v>2</v>
      </c>
      <c r="N846" s="37">
        <v>0</v>
      </c>
      <c r="O846" s="37">
        <v>0</v>
      </c>
      <c r="P846" s="37">
        <v>0</v>
      </c>
      <c r="Q846" s="37">
        <v>0</v>
      </c>
      <c r="R846" s="63"/>
      <c r="S846" s="74"/>
      <c r="T846" s="74"/>
      <c r="U846" s="63"/>
      <c r="V846" s="39" t="s">
        <v>45418</v>
      </c>
      <c r="W846" s="63"/>
      <c r="X846" s="66" t="s">
        <v>45419</v>
      </c>
      <c r="Y846" s="67">
        <v>1363845938280857600</v>
      </c>
      <c r="Z846" s="39" t="s">
        <v>45420</v>
      </c>
      <c r="AA846" s="63"/>
      <c r="AB846" s="58" t="s">
        <v>45421</v>
      </c>
      <c r="AC846" s="39"/>
      <c r="AD846" s="74"/>
      <c r="AE846" s="63"/>
      <c r="AF846" s="37">
        <v>758</v>
      </c>
      <c r="AG846" s="37">
        <v>348</v>
      </c>
      <c r="AH846" s="37">
        <v>345</v>
      </c>
      <c r="AI846" s="37">
        <v>1980</v>
      </c>
      <c r="AJ846" s="43"/>
      <c r="AK846" s="43"/>
      <c r="AL846" s="43"/>
      <c r="AM846" s="43"/>
      <c r="AN846" s="43"/>
    </row>
    <row x14ac:dyDescent="0.25" r="847" customHeight="1" ht="18">
      <c r="A847" s="63" t="s">
        <v>45422</v>
      </c>
      <c r="B847" s="33" t="s">
        <v>45423</v>
      </c>
      <c r="C847" s="13" t="s">
        <v>44</v>
      </c>
      <c r="D847" s="135"/>
      <c r="E847" s="13" t="s">
        <v>44</v>
      </c>
      <c r="F847" s="135"/>
      <c r="G847" s="13" t="s">
        <v>44</v>
      </c>
      <c r="H847" s="168"/>
      <c r="I847" s="136"/>
      <c r="J847" s="135"/>
      <c r="K847" s="67">
        <v>1366360836869030000</v>
      </c>
      <c r="L847" s="65" t="s">
        <v>45424</v>
      </c>
      <c r="M847" s="37">
        <v>0</v>
      </c>
      <c r="N847" s="37">
        <v>1</v>
      </c>
      <c r="O847" s="37">
        <v>0</v>
      </c>
      <c r="P847" s="37">
        <v>0</v>
      </c>
      <c r="Q847" s="37">
        <v>0</v>
      </c>
      <c r="R847" s="63"/>
      <c r="S847" s="74"/>
      <c r="T847" s="74"/>
      <c r="U847" s="63"/>
      <c r="V847" s="39" t="s">
        <v>45425</v>
      </c>
      <c r="W847" s="63"/>
      <c r="X847" s="66" t="s">
        <v>45426</v>
      </c>
      <c r="Y847" s="67">
        <v>116015145</v>
      </c>
      <c r="Z847" s="63" t="s">
        <v>45427</v>
      </c>
      <c r="AA847" s="63" t="s">
        <v>45428</v>
      </c>
      <c r="AB847" s="58" t="s">
        <v>45429</v>
      </c>
      <c r="AC847" s="63"/>
      <c r="AD847" s="74" t="s">
        <v>49</v>
      </c>
      <c r="AE847" s="63"/>
      <c r="AF847" s="37">
        <v>63361</v>
      </c>
      <c r="AG847" s="37">
        <v>11975</v>
      </c>
      <c r="AH847" s="37">
        <v>15</v>
      </c>
      <c r="AI847" s="37">
        <v>0</v>
      </c>
      <c r="AJ847" s="43"/>
      <c r="AK847" s="43"/>
      <c r="AL847" s="43"/>
      <c r="AM847" s="43"/>
      <c r="AN847" s="43"/>
    </row>
    <row x14ac:dyDescent="0.25" r="848" customHeight="1" ht="18">
      <c r="A848" s="63" t="s">
        <v>45430</v>
      </c>
      <c r="B848" s="33" t="s">
        <v>45431</v>
      </c>
      <c r="C848" s="13" t="s">
        <v>44</v>
      </c>
      <c r="D848" s="135"/>
      <c r="E848" s="13" t="s">
        <v>44</v>
      </c>
      <c r="F848" s="135"/>
      <c r="G848" s="13" t="s">
        <v>44</v>
      </c>
      <c r="H848" s="168"/>
      <c r="I848" s="136"/>
      <c r="J848" s="135"/>
      <c r="K848" s="67">
        <v>1366360354742296600</v>
      </c>
      <c r="L848" s="65" t="s">
        <v>45432</v>
      </c>
      <c r="M848" s="37">
        <v>0</v>
      </c>
      <c r="N848" s="37">
        <v>0</v>
      </c>
      <c r="O848" s="37">
        <v>0</v>
      </c>
      <c r="P848" s="37">
        <v>0</v>
      </c>
      <c r="Q848" s="37">
        <v>0</v>
      </c>
      <c r="R848" s="63"/>
      <c r="S848" s="74"/>
      <c r="T848" s="74"/>
      <c r="U848" s="63"/>
      <c r="V848" s="39" t="s">
        <v>45433</v>
      </c>
      <c r="W848" s="63"/>
      <c r="X848" s="66" t="s">
        <v>45434</v>
      </c>
      <c r="Y848" s="67">
        <v>1354900227942199300</v>
      </c>
      <c r="Z848" s="39" t="s">
        <v>45435</v>
      </c>
      <c r="AA848" s="63"/>
      <c r="AB848" s="58" t="s">
        <v>45436</v>
      </c>
      <c r="AC848" s="39"/>
      <c r="AD848" s="74"/>
      <c r="AE848" s="63"/>
      <c r="AF848" s="37">
        <v>555</v>
      </c>
      <c r="AG848" s="37">
        <v>1335</v>
      </c>
      <c r="AH848" s="37">
        <v>2156</v>
      </c>
      <c r="AI848" s="37">
        <v>766</v>
      </c>
      <c r="AJ848" s="43"/>
      <c r="AK848" s="43"/>
      <c r="AL848" s="43"/>
      <c r="AM848" s="43"/>
      <c r="AN848" s="43"/>
    </row>
    <row x14ac:dyDescent="0.25" r="849" customHeight="1" ht="18">
      <c r="A849" s="63" t="s">
        <v>45437</v>
      </c>
      <c r="B849" s="33" t="s">
        <v>45438</v>
      </c>
      <c r="C849" s="13" t="s">
        <v>35</v>
      </c>
      <c r="D849" s="14" t="s">
        <v>235</v>
      </c>
      <c r="E849" s="13" t="s">
        <v>35</v>
      </c>
      <c r="F849" s="14" t="s">
        <v>235</v>
      </c>
      <c r="G849" s="13" t="s">
        <v>35</v>
      </c>
      <c r="H849" s="14" t="s">
        <v>235</v>
      </c>
      <c r="I849" s="136"/>
      <c r="J849" s="135"/>
      <c r="K849" s="67">
        <v>1366360035035652000</v>
      </c>
      <c r="L849" s="65" t="s">
        <v>45439</v>
      </c>
      <c r="M849" s="37">
        <v>1</v>
      </c>
      <c r="N849" s="37">
        <v>0</v>
      </c>
      <c r="O849" s="37">
        <v>0</v>
      </c>
      <c r="P849" s="37">
        <v>0</v>
      </c>
      <c r="Q849" s="37">
        <v>0</v>
      </c>
      <c r="R849" s="63"/>
      <c r="S849" s="74"/>
      <c r="T849" s="74"/>
      <c r="U849" s="63"/>
      <c r="V849" s="63" t="s">
        <v>45440</v>
      </c>
      <c r="W849" s="63"/>
      <c r="X849" s="66" t="s">
        <v>45441</v>
      </c>
      <c r="Y849" s="67">
        <v>1533709550</v>
      </c>
      <c r="Z849" s="39" t="s">
        <v>45442</v>
      </c>
      <c r="AA849" s="63"/>
      <c r="AB849" s="58" t="s">
        <v>45443</v>
      </c>
      <c r="AC849" s="39"/>
      <c r="AD849" s="74"/>
      <c r="AE849" s="63"/>
      <c r="AF849" s="37">
        <v>8835</v>
      </c>
      <c r="AG849" s="37">
        <v>861</v>
      </c>
      <c r="AH849" s="37">
        <v>933</v>
      </c>
      <c r="AI849" s="37">
        <v>379</v>
      </c>
      <c r="AJ849" s="43"/>
      <c r="AK849" s="43"/>
      <c r="AL849" s="43"/>
      <c r="AM849" s="43"/>
      <c r="AN849" s="43"/>
    </row>
    <row x14ac:dyDescent="0.25" r="850" customHeight="1" ht="18">
      <c r="A850" s="63" t="s">
        <v>7532</v>
      </c>
      <c r="B850" s="33" t="s">
        <v>45444</v>
      </c>
      <c r="C850" s="13" t="s">
        <v>44</v>
      </c>
      <c r="D850" s="135"/>
      <c r="E850" s="13" t="s">
        <v>44</v>
      </c>
      <c r="F850" s="135"/>
      <c r="G850" s="13" t="s">
        <v>44</v>
      </c>
      <c r="H850" s="168"/>
      <c r="I850" s="136"/>
      <c r="J850" s="135"/>
      <c r="K850" s="67">
        <v>1366351532279627800</v>
      </c>
      <c r="L850" s="65" t="s">
        <v>45445</v>
      </c>
      <c r="M850" s="37">
        <v>0</v>
      </c>
      <c r="N850" s="37">
        <v>0</v>
      </c>
      <c r="O850" s="37">
        <v>0</v>
      </c>
      <c r="P850" s="37">
        <v>0</v>
      </c>
      <c r="Q850" s="37">
        <v>0</v>
      </c>
      <c r="R850" s="63"/>
      <c r="S850" s="74"/>
      <c r="T850" s="74"/>
      <c r="U850" s="63"/>
      <c r="V850" s="39" t="s">
        <v>45446</v>
      </c>
      <c r="W850" s="63"/>
      <c r="X850" s="66" t="s">
        <v>45447</v>
      </c>
      <c r="Y850" s="67">
        <v>1230602929264091100</v>
      </c>
      <c r="Z850" s="63"/>
      <c r="AA850" s="63"/>
      <c r="AB850" s="58" t="s">
        <v>45448</v>
      </c>
      <c r="AC850" s="39"/>
      <c r="AD850" s="74"/>
      <c r="AE850" s="63"/>
      <c r="AF850" s="37">
        <v>7269</v>
      </c>
      <c r="AG850" s="37">
        <v>188</v>
      </c>
      <c r="AH850" s="37">
        <v>715</v>
      </c>
      <c r="AI850" s="37">
        <v>7317</v>
      </c>
      <c r="AJ850" s="43"/>
      <c r="AK850" s="43"/>
      <c r="AL850" s="43"/>
      <c r="AM850" s="43"/>
      <c r="AN850" s="43"/>
    </row>
    <row x14ac:dyDescent="0.25" r="851" customHeight="1" ht="18">
      <c r="A851" s="63" t="s">
        <v>45449</v>
      </c>
      <c r="B851" s="33" t="s">
        <v>45450</v>
      </c>
      <c r="C851" s="13" t="s">
        <v>35</v>
      </c>
      <c r="D851" s="14" t="s">
        <v>235</v>
      </c>
      <c r="E851" s="13" t="s">
        <v>35</v>
      </c>
      <c r="F851" s="14" t="s">
        <v>235</v>
      </c>
      <c r="G851" s="13" t="s">
        <v>35</v>
      </c>
      <c r="H851" s="14" t="s">
        <v>235</v>
      </c>
      <c r="I851" s="136"/>
      <c r="J851" s="135"/>
      <c r="K851" s="67">
        <v>1366349345755435000</v>
      </c>
      <c r="L851" s="65" t="s">
        <v>45451</v>
      </c>
      <c r="M851" s="37">
        <v>1</v>
      </c>
      <c r="N851" s="37">
        <v>0</v>
      </c>
      <c r="O851" s="37">
        <v>0</v>
      </c>
      <c r="P851" s="37">
        <v>0</v>
      </c>
      <c r="Q851" s="37">
        <v>0</v>
      </c>
      <c r="R851" s="63"/>
      <c r="S851" s="74"/>
      <c r="T851" s="74"/>
      <c r="U851" s="63"/>
      <c r="V851" s="39" t="s">
        <v>4775</v>
      </c>
      <c r="W851" s="63"/>
      <c r="X851" s="66" t="s">
        <v>4776</v>
      </c>
      <c r="Y851" s="67">
        <v>1234377119251259400</v>
      </c>
      <c r="Z851" s="63" t="s">
        <v>4777</v>
      </c>
      <c r="AA851" s="63" t="s">
        <v>4778</v>
      </c>
      <c r="AB851" s="58" t="s">
        <v>4779</v>
      </c>
      <c r="AC851" s="63"/>
      <c r="AD851" s="74" t="s">
        <v>4780</v>
      </c>
      <c r="AE851" s="63"/>
      <c r="AF851" s="37">
        <v>1141</v>
      </c>
      <c r="AG851" s="37">
        <v>694</v>
      </c>
      <c r="AH851" s="37">
        <v>2412</v>
      </c>
      <c r="AI851" s="37">
        <v>1605</v>
      </c>
      <c r="AJ851" s="43"/>
      <c r="AK851" s="43"/>
      <c r="AL851" s="43"/>
      <c r="AM851" s="43"/>
      <c r="AN851" s="43"/>
    </row>
    <row x14ac:dyDescent="0.25" r="852" customHeight="1" ht="18">
      <c r="A852" s="63" t="s">
        <v>38700</v>
      </c>
      <c r="B852" s="33" t="s">
        <v>45452</v>
      </c>
      <c r="C852" s="13" t="s">
        <v>44</v>
      </c>
      <c r="D852" s="135"/>
      <c r="E852" s="13" t="s">
        <v>44</v>
      </c>
      <c r="F852" s="135"/>
      <c r="G852" s="13" t="s">
        <v>44</v>
      </c>
      <c r="H852" s="168"/>
      <c r="I852" s="136"/>
      <c r="J852" s="135"/>
      <c r="K852" s="67">
        <v>1366346759778230300</v>
      </c>
      <c r="L852" s="65" t="s">
        <v>45453</v>
      </c>
      <c r="M852" s="37">
        <v>0</v>
      </c>
      <c r="N852" s="37">
        <v>0</v>
      </c>
      <c r="O852" s="37">
        <v>0</v>
      </c>
      <c r="P852" s="37">
        <v>0</v>
      </c>
      <c r="Q852" s="37">
        <v>0</v>
      </c>
      <c r="R852" s="63"/>
      <c r="S852" s="74"/>
      <c r="T852" s="74"/>
      <c r="U852" s="63"/>
      <c r="V852" s="39" t="s">
        <v>45454</v>
      </c>
      <c r="W852" s="63"/>
      <c r="X852" s="66" t="s">
        <v>18166</v>
      </c>
      <c r="Y852" s="67">
        <v>214230961</v>
      </c>
      <c r="Z852" s="39" t="s">
        <v>45455</v>
      </c>
      <c r="AA852" s="63"/>
      <c r="AB852" s="58" t="s">
        <v>45456</v>
      </c>
      <c r="AC852" s="63"/>
      <c r="AD852" s="196" t="s">
        <v>72</v>
      </c>
      <c r="AE852" s="63"/>
      <c r="AF852" s="37">
        <v>2279</v>
      </c>
      <c r="AG852" s="37">
        <v>82</v>
      </c>
      <c r="AH852" s="37">
        <v>578</v>
      </c>
      <c r="AI852" s="37">
        <v>246</v>
      </c>
      <c r="AJ852" s="43"/>
      <c r="AK852" s="43"/>
      <c r="AL852" s="43"/>
      <c r="AM852" s="43"/>
      <c r="AN852" s="43"/>
    </row>
    <row x14ac:dyDescent="0.25" r="853" customHeight="1" ht="18">
      <c r="A853" s="63" t="s">
        <v>12201</v>
      </c>
      <c r="B853" s="33" t="s">
        <v>45457</v>
      </c>
      <c r="C853" s="13" t="s">
        <v>35</v>
      </c>
      <c r="D853" s="14" t="s">
        <v>235</v>
      </c>
      <c r="E853" s="13" t="s">
        <v>35</v>
      </c>
      <c r="F853" s="14" t="s">
        <v>235</v>
      </c>
      <c r="G853" s="13" t="s">
        <v>35</v>
      </c>
      <c r="H853" s="14" t="s">
        <v>235</v>
      </c>
      <c r="I853" s="136"/>
      <c r="J853" s="135"/>
      <c r="K853" s="67">
        <v>1366344726241304600</v>
      </c>
      <c r="L853" s="65" t="s">
        <v>45458</v>
      </c>
      <c r="M853" s="37">
        <v>15</v>
      </c>
      <c r="N853" s="37">
        <v>1</v>
      </c>
      <c r="O853" s="37">
        <v>0</v>
      </c>
      <c r="P853" s="37">
        <v>0</v>
      </c>
      <c r="Q853" s="37">
        <v>0</v>
      </c>
      <c r="R853" s="63"/>
      <c r="S853" s="74"/>
      <c r="T853" s="74"/>
      <c r="U853" s="63"/>
      <c r="V853" s="39" t="s">
        <v>45459</v>
      </c>
      <c r="W853" s="63"/>
      <c r="X853" s="66" t="s">
        <v>45460</v>
      </c>
      <c r="Y853" s="67">
        <v>1284397792471941000</v>
      </c>
      <c r="Z853" s="39" t="s">
        <v>45461</v>
      </c>
      <c r="AA853" s="63"/>
      <c r="AB853" s="58" t="s">
        <v>45462</v>
      </c>
      <c r="AC853" s="63"/>
      <c r="AD853" s="196" t="s">
        <v>45463</v>
      </c>
      <c r="AE853" s="63"/>
      <c r="AF853" s="37">
        <v>17238</v>
      </c>
      <c r="AG853" s="37">
        <v>1893</v>
      </c>
      <c r="AH853" s="37">
        <v>1207</v>
      </c>
      <c r="AI853" s="37">
        <v>27372</v>
      </c>
      <c r="AJ853" s="43"/>
      <c r="AK853" s="43"/>
      <c r="AL853" s="43"/>
      <c r="AM853" s="43"/>
      <c r="AN853" s="43"/>
    </row>
    <row x14ac:dyDescent="0.25" r="854" customHeight="1" ht="18">
      <c r="A854" s="63" t="s">
        <v>45464</v>
      </c>
      <c r="B854" s="33" t="s">
        <v>45465</v>
      </c>
      <c r="C854" s="13" t="s">
        <v>35</v>
      </c>
      <c r="D854" s="14" t="s">
        <v>1295</v>
      </c>
      <c r="E854" s="13" t="s">
        <v>35</v>
      </c>
      <c r="F854" s="14" t="s">
        <v>1295</v>
      </c>
      <c r="G854" s="13" t="s">
        <v>35</v>
      </c>
      <c r="H854" s="14" t="s">
        <v>1295</v>
      </c>
      <c r="I854" s="136"/>
      <c r="J854" s="135"/>
      <c r="K854" s="67">
        <v>1366342964549722000</v>
      </c>
      <c r="L854" s="65" t="s">
        <v>45466</v>
      </c>
      <c r="M854" s="37">
        <v>7</v>
      </c>
      <c r="N854" s="37">
        <v>1</v>
      </c>
      <c r="O854" s="37">
        <v>0</v>
      </c>
      <c r="P854" s="37">
        <v>0</v>
      </c>
      <c r="Q854" s="37">
        <v>0</v>
      </c>
      <c r="R854" s="63"/>
      <c r="S854" s="74"/>
      <c r="T854" s="74"/>
      <c r="U854" s="63"/>
      <c r="V854" s="39" t="s">
        <v>41406</v>
      </c>
      <c r="W854" s="63"/>
      <c r="X854" s="66" t="s">
        <v>41407</v>
      </c>
      <c r="Y854" s="67">
        <v>927102318868418600</v>
      </c>
      <c r="Z854" s="39" t="s">
        <v>41408</v>
      </c>
      <c r="AA854" s="63"/>
      <c r="AB854" s="58" t="s">
        <v>41409</v>
      </c>
      <c r="AC854" s="39"/>
      <c r="AD854" s="74"/>
      <c r="AE854" s="63"/>
      <c r="AF854" s="37">
        <v>11093</v>
      </c>
      <c r="AG854" s="37">
        <v>1637</v>
      </c>
      <c r="AH854" s="37">
        <v>4996</v>
      </c>
      <c r="AI854" s="37">
        <v>13</v>
      </c>
      <c r="AJ854" s="43"/>
      <c r="AK854" s="43"/>
      <c r="AL854" s="43"/>
      <c r="AM854" s="43"/>
      <c r="AN854" s="43"/>
    </row>
    <row x14ac:dyDescent="0.25" r="855" customHeight="1" ht="18">
      <c r="A855" s="63" t="s">
        <v>14475</v>
      </c>
      <c r="B855" s="33" t="s">
        <v>45467</v>
      </c>
      <c r="C855" s="13" t="s">
        <v>44</v>
      </c>
      <c r="D855" s="135"/>
      <c r="E855" s="13" t="s">
        <v>44</v>
      </c>
      <c r="F855" s="135"/>
      <c r="G855" s="13" t="s">
        <v>44</v>
      </c>
      <c r="H855" s="168"/>
      <c r="I855" s="136"/>
      <c r="J855" s="135"/>
      <c r="K855" s="67">
        <v>1366342454950064000</v>
      </c>
      <c r="L855" s="65" t="s">
        <v>45468</v>
      </c>
      <c r="M855" s="37">
        <v>78</v>
      </c>
      <c r="N855" s="37">
        <v>17</v>
      </c>
      <c r="O855" s="37">
        <v>0</v>
      </c>
      <c r="P855" s="37">
        <v>0</v>
      </c>
      <c r="Q855" s="37">
        <v>0</v>
      </c>
      <c r="R855" s="63"/>
      <c r="S855" s="74"/>
      <c r="T855" s="74"/>
      <c r="U855" s="63"/>
      <c r="V855" s="63" t="s">
        <v>23372</v>
      </c>
      <c r="W855" s="63"/>
      <c r="X855" s="66" t="s">
        <v>23373</v>
      </c>
      <c r="Y855" s="67">
        <v>219248343</v>
      </c>
      <c r="Z855" s="63" t="s">
        <v>43720</v>
      </c>
      <c r="AA855" s="63" t="s">
        <v>23375</v>
      </c>
      <c r="AB855" s="58" t="s">
        <v>45469</v>
      </c>
      <c r="AC855" s="63"/>
      <c r="AD855" s="74" t="s">
        <v>49</v>
      </c>
      <c r="AE855" s="63"/>
      <c r="AF855" s="37">
        <v>212706</v>
      </c>
      <c r="AG855" s="37">
        <v>3718420</v>
      </c>
      <c r="AH855" s="37">
        <v>4</v>
      </c>
      <c r="AI855" s="37">
        <v>3</v>
      </c>
      <c r="AJ855" s="43"/>
      <c r="AK855" s="43"/>
      <c r="AL855" s="43"/>
      <c r="AM855" s="43"/>
      <c r="AN855" s="43"/>
    </row>
    <row x14ac:dyDescent="0.25" r="856" customHeight="1" ht="18">
      <c r="A856" s="63" t="s">
        <v>16378</v>
      </c>
      <c r="B856" s="33" t="s">
        <v>45470</v>
      </c>
      <c r="C856" s="13" t="s">
        <v>44</v>
      </c>
      <c r="D856" s="135"/>
      <c r="E856" s="13" t="s">
        <v>44</v>
      </c>
      <c r="F856" s="135"/>
      <c r="G856" s="13" t="s">
        <v>44</v>
      </c>
      <c r="H856" s="168"/>
      <c r="I856" s="136"/>
      <c r="J856" s="135"/>
      <c r="K856" s="67">
        <v>1366341119630573600</v>
      </c>
      <c r="L856" s="65" t="s">
        <v>45471</v>
      </c>
      <c r="M856" s="37">
        <v>96</v>
      </c>
      <c r="N856" s="37">
        <v>18</v>
      </c>
      <c r="O856" s="37">
        <v>0</v>
      </c>
      <c r="P856" s="37">
        <v>0</v>
      </c>
      <c r="Q856" s="37">
        <v>0</v>
      </c>
      <c r="R856" s="63"/>
      <c r="S856" s="74"/>
      <c r="T856" s="74"/>
      <c r="U856" s="63"/>
      <c r="V856" s="39" t="s">
        <v>42270</v>
      </c>
      <c r="W856" s="63"/>
      <c r="X856" s="66" t="s">
        <v>42271</v>
      </c>
      <c r="Y856" s="67">
        <v>311898611</v>
      </c>
      <c r="Z856" s="63" t="s">
        <v>44295</v>
      </c>
      <c r="AA856" s="63" t="s">
        <v>42273</v>
      </c>
      <c r="AB856" s="58" t="s">
        <v>44296</v>
      </c>
      <c r="AC856" s="63"/>
      <c r="AD856" s="74" t="s">
        <v>2205</v>
      </c>
      <c r="AE856" s="63"/>
      <c r="AF856" s="37">
        <v>39531</v>
      </c>
      <c r="AG856" s="37">
        <v>208013</v>
      </c>
      <c r="AH856" s="37">
        <v>35</v>
      </c>
      <c r="AI856" s="37">
        <v>3</v>
      </c>
      <c r="AJ856" s="43"/>
      <c r="AK856" s="43"/>
      <c r="AL856" s="43"/>
      <c r="AM856" s="43"/>
      <c r="AN856" s="43"/>
    </row>
    <row x14ac:dyDescent="0.25" r="857" customHeight="1" ht="18">
      <c r="A857" s="63" t="s">
        <v>45472</v>
      </c>
      <c r="B857" s="33" t="s">
        <v>45473</v>
      </c>
      <c r="C857" s="13" t="s">
        <v>44</v>
      </c>
      <c r="D857" s="135"/>
      <c r="E857" s="13" t="s">
        <v>44</v>
      </c>
      <c r="F857" s="135"/>
      <c r="G857" s="13" t="s">
        <v>44</v>
      </c>
      <c r="H857" s="168"/>
      <c r="I857" s="136"/>
      <c r="J857" s="135"/>
      <c r="K857" s="67">
        <v>1366341066803220500</v>
      </c>
      <c r="L857" s="65" t="s">
        <v>45474</v>
      </c>
      <c r="M857" s="37">
        <v>58</v>
      </c>
      <c r="N857" s="37">
        <v>14</v>
      </c>
      <c r="O857" s="37">
        <v>0</v>
      </c>
      <c r="P857" s="37">
        <v>0</v>
      </c>
      <c r="Q857" s="37">
        <v>0</v>
      </c>
      <c r="R857" s="63"/>
      <c r="S857" s="74"/>
      <c r="T857" s="74"/>
      <c r="U857" s="63"/>
      <c r="V857" s="39" t="s">
        <v>45475</v>
      </c>
      <c r="W857" s="63"/>
      <c r="X857" s="66" t="s">
        <v>45476</v>
      </c>
      <c r="Y857" s="67">
        <v>2654992933</v>
      </c>
      <c r="Z857" s="39" t="s">
        <v>45477</v>
      </c>
      <c r="AA857" s="63"/>
      <c r="AB857" s="58" t="s">
        <v>45478</v>
      </c>
      <c r="AC857" s="63"/>
      <c r="AD857" s="196" t="s">
        <v>72</v>
      </c>
      <c r="AE857" s="63"/>
      <c r="AF857" s="37">
        <v>9984</v>
      </c>
      <c r="AG857" s="37">
        <v>4258</v>
      </c>
      <c r="AH857" s="37">
        <v>4374</v>
      </c>
      <c r="AI857" s="37">
        <v>45110</v>
      </c>
      <c r="AJ857" s="43"/>
      <c r="AK857" s="43"/>
      <c r="AL857" s="43"/>
      <c r="AM857" s="43"/>
      <c r="AN857" s="43"/>
    </row>
    <row x14ac:dyDescent="0.25" r="858" customHeight="1" ht="18">
      <c r="A858" s="63" t="s">
        <v>16397</v>
      </c>
      <c r="B858" s="33" t="s">
        <v>45479</v>
      </c>
      <c r="C858" s="13" t="s">
        <v>35</v>
      </c>
      <c r="D858" s="14" t="s">
        <v>235</v>
      </c>
      <c r="E858" s="13" t="s">
        <v>35</v>
      </c>
      <c r="F858" s="14" t="s">
        <v>235</v>
      </c>
      <c r="G858" s="13" t="s">
        <v>35</v>
      </c>
      <c r="H858" s="14" t="s">
        <v>235</v>
      </c>
      <c r="I858" s="136"/>
      <c r="J858" s="135"/>
      <c r="K858" s="67">
        <v>1366335804029751300</v>
      </c>
      <c r="L858" s="65" t="s">
        <v>45480</v>
      </c>
      <c r="M858" s="37">
        <v>2</v>
      </c>
      <c r="N858" s="37">
        <v>1</v>
      </c>
      <c r="O858" s="37">
        <v>0</v>
      </c>
      <c r="P858" s="37">
        <v>0</v>
      </c>
      <c r="Q858" s="37">
        <v>0</v>
      </c>
      <c r="R858" s="63"/>
      <c r="S858" s="74"/>
      <c r="T858" s="74"/>
      <c r="U858" s="63"/>
      <c r="V858" s="39" t="s">
        <v>45481</v>
      </c>
      <c r="W858" s="39"/>
      <c r="X858" s="66" t="s">
        <v>45482</v>
      </c>
      <c r="Y858" s="67">
        <v>1325402405635321900</v>
      </c>
      <c r="Z858" s="63" t="s">
        <v>45483</v>
      </c>
      <c r="AA858" s="63" t="s">
        <v>45484</v>
      </c>
      <c r="AB858" s="58" t="s">
        <v>45485</v>
      </c>
      <c r="AC858" s="39"/>
      <c r="AD858" s="74"/>
      <c r="AE858" s="63"/>
      <c r="AF858" s="37">
        <v>265</v>
      </c>
      <c r="AG858" s="37">
        <v>1108</v>
      </c>
      <c r="AH858" s="37">
        <v>1114</v>
      </c>
      <c r="AI858" s="37">
        <v>55</v>
      </c>
      <c r="AJ858" s="43"/>
      <c r="AK858" s="43"/>
      <c r="AL858" s="43"/>
      <c r="AM858" s="43"/>
      <c r="AN858" s="43"/>
    </row>
    <row x14ac:dyDescent="0.25" r="859" customHeight="1" ht="18">
      <c r="A859" s="63" t="s">
        <v>14489</v>
      </c>
      <c r="B859" s="33" t="s">
        <v>45486</v>
      </c>
      <c r="C859" s="13" t="s">
        <v>44</v>
      </c>
      <c r="D859" s="135"/>
      <c r="E859" s="13" t="s">
        <v>44</v>
      </c>
      <c r="F859" s="135"/>
      <c r="G859" s="13" t="s">
        <v>44</v>
      </c>
      <c r="H859" s="168"/>
      <c r="I859" s="136"/>
      <c r="J859" s="135"/>
      <c r="K859" s="67">
        <v>1366333405592453000</v>
      </c>
      <c r="L859" s="65" t="s">
        <v>45487</v>
      </c>
      <c r="M859" s="37">
        <v>1</v>
      </c>
      <c r="N859" s="37">
        <v>0</v>
      </c>
      <c r="O859" s="37">
        <v>0</v>
      </c>
      <c r="P859" s="37">
        <v>0</v>
      </c>
      <c r="Q859" s="37">
        <v>0</v>
      </c>
      <c r="R859" s="63"/>
      <c r="S859" s="74"/>
      <c r="T859" s="74"/>
      <c r="U859" s="63"/>
      <c r="V859" s="39" t="s">
        <v>19588</v>
      </c>
      <c r="W859" s="63"/>
      <c r="X859" s="66" t="s">
        <v>19589</v>
      </c>
      <c r="Y859" s="67">
        <v>3401284828</v>
      </c>
      <c r="Z859" s="63" t="s">
        <v>19590</v>
      </c>
      <c r="AA859" s="63" t="s">
        <v>19591</v>
      </c>
      <c r="AB859" s="58" t="s">
        <v>19592</v>
      </c>
      <c r="AC859" s="63"/>
      <c r="AD859" s="196" t="s">
        <v>100</v>
      </c>
      <c r="AE859" s="63"/>
      <c r="AF859" s="37">
        <v>12003</v>
      </c>
      <c r="AG859" s="37">
        <v>545</v>
      </c>
      <c r="AH859" s="37">
        <v>505</v>
      </c>
      <c r="AI859" s="37">
        <v>2</v>
      </c>
      <c r="AJ859" s="43"/>
      <c r="AK859" s="43"/>
      <c r="AL859" s="43"/>
      <c r="AM859" s="43"/>
      <c r="AN859" s="43"/>
    </row>
    <row x14ac:dyDescent="0.25" r="860" customHeight="1" ht="18">
      <c r="A860" s="63" t="s">
        <v>9008</v>
      </c>
      <c r="B860" s="33" t="s">
        <v>45488</v>
      </c>
      <c r="C860" s="13" t="s">
        <v>35</v>
      </c>
      <c r="D860" s="14" t="s">
        <v>235</v>
      </c>
      <c r="E860" s="13" t="s">
        <v>35</v>
      </c>
      <c r="F860" s="14" t="s">
        <v>235</v>
      </c>
      <c r="G860" s="13" t="s">
        <v>35</v>
      </c>
      <c r="H860" s="14" t="s">
        <v>235</v>
      </c>
      <c r="I860" s="136"/>
      <c r="J860" s="135"/>
      <c r="K860" s="67">
        <v>1366331075337851000</v>
      </c>
      <c r="L860" s="65" t="s">
        <v>45489</v>
      </c>
      <c r="M860" s="37">
        <v>1</v>
      </c>
      <c r="N860" s="37">
        <v>0</v>
      </c>
      <c r="O860" s="37">
        <v>0</v>
      </c>
      <c r="P860" s="37">
        <v>0</v>
      </c>
      <c r="Q860" s="37">
        <v>0</v>
      </c>
      <c r="R860" s="63"/>
      <c r="S860" s="74"/>
      <c r="T860" s="74"/>
      <c r="U860" s="63"/>
      <c r="V860" s="39" t="s">
        <v>45490</v>
      </c>
      <c r="W860" s="63"/>
      <c r="X860" s="66" t="s">
        <v>45491</v>
      </c>
      <c r="Y860" s="67">
        <v>1294706517036478500</v>
      </c>
      <c r="Z860" s="39" t="s">
        <v>45492</v>
      </c>
      <c r="AA860" s="63"/>
      <c r="AB860" s="58" t="s">
        <v>45493</v>
      </c>
      <c r="AC860" s="63"/>
      <c r="AD860" s="196" t="s">
        <v>72</v>
      </c>
      <c r="AE860" s="63"/>
      <c r="AF860" s="37">
        <v>408</v>
      </c>
      <c r="AG860" s="37">
        <v>44</v>
      </c>
      <c r="AH860" s="37">
        <v>68</v>
      </c>
      <c r="AI860" s="37">
        <v>380</v>
      </c>
      <c r="AJ860" s="43"/>
      <c r="AK860" s="43"/>
      <c r="AL860" s="43"/>
      <c r="AM860" s="43"/>
      <c r="AN860" s="43"/>
    </row>
    <row x14ac:dyDescent="0.25" r="861" customHeight="1" ht="18">
      <c r="A861" s="63" t="s">
        <v>23228</v>
      </c>
      <c r="B861" s="33" t="s">
        <v>45494</v>
      </c>
      <c r="C861" s="13" t="s">
        <v>44</v>
      </c>
      <c r="D861" s="135"/>
      <c r="E861" s="13" t="s">
        <v>44</v>
      </c>
      <c r="F861" s="135"/>
      <c r="G861" s="13" t="s">
        <v>44</v>
      </c>
      <c r="H861" s="168"/>
      <c r="I861" s="136"/>
      <c r="J861" s="135"/>
      <c r="K861" s="67">
        <v>1366331055851110400</v>
      </c>
      <c r="L861" s="65" t="s">
        <v>45495</v>
      </c>
      <c r="M861" s="37">
        <v>0</v>
      </c>
      <c r="N861" s="37">
        <v>0</v>
      </c>
      <c r="O861" s="37">
        <v>0</v>
      </c>
      <c r="P861" s="37">
        <v>0</v>
      </c>
      <c r="Q861" s="37">
        <v>0</v>
      </c>
      <c r="R861" s="63"/>
      <c r="S861" s="74"/>
      <c r="T861" s="74"/>
      <c r="U861" s="63"/>
      <c r="V861" s="39" t="s">
        <v>45490</v>
      </c>
      <c r="W861" s="63"/>
      <c r="X861" s="66" t="s">
        <v>45491</v>
      </c>
      <c r="Y861" s="67">
        <v>1294706517036478500</v>
      </c>
      <c r="Z861" s="39" t="s">
        <v>45492</v>
      </c>
      <c r="AA861" s="63"/>
      <c r="AB861" s="58" t="s">
        <v>45493</v>
      </c>
      <c r="AC861" s="63"/>
      <c r="AD861" s="196" t="s">
        <v>72</v>
      </c>
      <c r="AE861" s="63"/>
      <c r="AF861" s="37">
        <v>408</v>
      </c>
      <c r="AG861" s="37">
        <v>44</v>
      </c>
      <c r="AH861" s="37">
        <v>68</v>
      </c>
      <c r="AI861" s="37">
        <v>380</v>
      </c>
      <c r="AJ861" s="43"/>
      <c r="AK861" s="43"/>
      <c r="AL861" s="43"/>
      <c r="AM861" s="43"/>
      <c r="AN861" s="43"/>
    </row>
    <row x14ac:dyDescent="0.25" r="862" customHeight="1" ht="18">
      <c r="A862" s="63" t="s">
        <v>9880</v>
      </c>
      <c r="B862" s="33" t="s">
        <v>45496</v>
      </c>
      <c r="C862" s="13" t="s">
        <v>44</v>
      </c>
      <c r="D862" s="135"/>
      <c r="E862" s="13" t="s">
        <v>44</v>
      </c>
      <c r="F862" s="135"/>
      <c r="G862" s="13" t="s">
        <v>44</v>
      </c>
      <c r="H862" s="168"/>
      <c r="I862" s="136"/>
      <c r="J862" s="135"/>
      <c r="K862" s="67">
        <v>1366331053573628000</v>
      </c>
      <c r="L862" s="65" t="s">
        <v>45495</v>
      </c>
      <c r="M862" s="37">
        <v>0</v>
      </c>
      <c r="N862" s="37">
        <v>0</v>
      </c>
      <c r="O862" s="37">
        <v>0</v>
      </c>
      <c r="P862" s="37">
        <v>0</v>
      </c>
      <c r="Q862" s="37">
        <v>0</v>
      </c>
      <c r="R862" s="63"/>
      <c r="S862" s="74"/>
      <c r="T862" s="74"/>
      <c r="U862" s="63"/>
      <c r="V862" s="39" t="s">
        <v>45490</v>
      </c>
      <c r="W862" s="63"/>
      <c r="X862" s="66" t="s">
        <v>45491</v>
      </c>
      <c r="Y862" s="67">
        <v>1294706517036478500</v>
      </c>
      <c r="Z862" s="39" t="s">
        <v>45492</v>
      </c>
      <c r="AA862" s="63"/>
      <c r="AB862" s="58" t="s">
        <v>45493</v>
      </c>
      <c r="AC862" s="63"/>
      <c r="AD862" s="196" t="s">
        <v>72</v>
      </c>
      <c r="AE862" s="63"/>
      <c r="AF862" s="37">
        <v>408</v>
      </c>
      <c r="AG862" s="37">
        <v>44</v>
      </c>
      <c r="AH862" s="37">
        <v>68</v>
      </c>
      <c r="AI862" s="37">
        <v>380</v>
      </c>
      <c r="AJ862" s="43"/>
      <c r="AK862" s="43"/>
      <c r="AL862" s="43"/>
      <c r="AM862" s="43"/>
      <c r="AN862" s="43"/>
    </row>
    <row x14ac:dyDescent="0.25" r="863" customHeight="1" ht="18">
      <c r="A863" s="63" t="s">
        <v>9014</v>
      </c>
      <c r="B863" s="33" t="s">
        <v>45497</v>
      </c>
      <c r="C863" s="13" t="s">
        <v>35</v>
      </c>
      <c r="D863" s="14" t="s">
        <v>235</v>
      </c>
      <c r="E863" s="13" t="s">
        <v>35</v>
      </c>
      <c r="F863" s="14" t="s">
        <v>235</v>
      </c>
      <c r="G863" s="13" t="s">
        <v>35</v>
      </c>
      <c r="H863" s="14" t="s">
        <v>235</v>
      </c>
      <c r="I863" s="136"/>
      <c r="J863" s="135"/>
      <c r="K863" s="67">
        <v>1366330106881450000</v>
      </c>
      <c r="L863" s="65" t="s">
        <v>45498</v>
      </c>
      <c r="M863" s="37">
        <v>0</v>
      </c>
      <c r="N863" s="37">
        <v>0</v>
      </c>
      <c r="O863" s="37">
        <v>0</v>
      </c>
      <c r="P863" s="37">
        <v>0</v>
      </c>
      <c r="Q863" s="37">
        <v>0</v>
      </c>
      <c r="R863" s="63"/>
      <c r="S863" s="74"/>
      <c r="T863" s="74"/>
      <c r="U863" s="63"/>
      <c r="V863" s="63" t="s">
        <v>45499</v>
      </c>
      <c r="W863" s="63"/>
      <c r="X863" s="66" t="s">
        <v>45500</v>
      </c>
      <c r="Y863" s="67">
        <v>2284027896</v>
      </c>
      <c r="Z863" s="63" t="s">
        <v>45501</v>
      </c>
      <c r="AA863" s="63" t="s">
        <v>45502</v>
      </c>
      <c r="AB863" s="58" t="s">
        <v>45503</v>
      </c>
      <c r="AC863" s="63"/>
      <c r="AD863" s="196" t="s">
        <v>45504</v>
      </c>
      <c r="AE863" s="63"/>
      <c r="AF863" s="37">
        <v>13963</v>
      </c>
      <c r="AG863" s="37">
        <v>1402</v>
      </c>
      <c r="AH863" s="37">
        <v>1335</v>
      </c>
      <c r="AI863" s="37">
        <v>16321</v>
      </c>
      <c r="AJ863" s="43"/>
      <c r="AK863" s="43"/>
      <c r="AL863" s="43"/>
      <c r="AM863" s="43"/>
      <c r="AN863" s="43"/>
    </row>
    <row x14ac:dyDescent="0.25" r="864" customHeight="1" ht="18">
      <c r="A864" s="63" t="s">
        <v>45505</v>
      </c>
      <c r="B864" s="33" t="s">
        <v>45506</v>
      </c>
      <c r="C864" s="13" t="s">
        <v>44</v>
      </c>
      <c r="D864" s="135"/>
      <c r="E864" s="13" t="s">
        <v>44</v>
      </c>
      <c r="F864" s="135"/>
      <c r="G864" s="13" t="s">
        <v>44</v>
      </c>
      <c r="H864" s="168"/>
      <c r="I864" s="136"/>
      <c r="J864" s="135"/>
      <c r="K864" s="67">
        <v>1366329941722353700</v>
      </c>
      <c r="L864" s="65" t="s">
        <v>45507</v>
      </c>
      <c r="M864" s="37">
        <v>14</v>
      </c>
      <c r="N864" s="37">
        <v>0</v>
      </c>
      <c r="O864" s="37">
        <v>0</v>
      </c>
      <c r="P864" s="37">
        <v>0</v>
      </c>
      <c r="Q864" s="37">
        <v>0</v>
      </c>
      <c r="R864" s="63"/>
      <c r="S864" s="74"/>
      <c r="T864" s="74"/>
      <c r="U864" s="63"/>
      <c r="V864" s="39" t="s">
        <v>45418</v>
      </c>
      <c r="W864" s="63"/>
      <c r="X864" s="66" t="s">
        <v>45419</v>
      </c>
      <c r="Y864" s="67">
        <v>1363845938280857600</v>
      </c>
      <c r="Z864" s="39" t="s">
        <v>45420</v>
      </c>
      <c r="AA864" s="63"/>
      <c r="AB864" s="58" t="s">
        <v>45421</v>
      </c>
      <c r="AC864" s="39"/>
      <c r="AD864" s="74"/>
      <c r="AE864" s="63"/>
      <c r="AF864" s="37">
        <v>758</v>
      </c>
      <c r="AG864" s="37">
        <v>348</v>
      </c>
      <c r="AH864" s="37">
        <v>345</v>
      </c>
      <c r="AI864" s="37">
        <v>1980</v>
      </c>
      <c r="AJ864" s="43"/>
      <c r="AK864" s="43"/>
      <c r="AL864" s="43"/>
      <c r="AM864" s="43"/>
      <c r="AN864" s="43"/>
    </row>
    <row x14ac:dyDescent="0.25" r="865" customHeight="1" ht="18">
      <c r="A865" s="63" t="s">
        <v>9019</v>
      </c>
      <c r="B865" s="33" t="s">
        <v>45508</v>
      </c>
      <c r="C865" s="13" t="s">
        <v>44</v>
      </c>
      <c r="D865" s="135"/>
      <c r="E865" s="13" t="s">
        <v>44</v>
      </c>
      <c r="F865" s="135"/>
      <c r="G865" s="13" t="s">
        <v>44</v>
      </c>
      <c r="H865" s="168"/>
      <c r="I865" s="136"/>
      <c r="J865" s="135"/>
      <c r="K865" s="67">
        <v>1366327359113060400</v>
      </c>
      <c r="L865" s="65" t="s">
        <v>45509</v>
      </c>
      <c r="M865" s="37">
        <v>0</v>
      </c>
      <c r="N865" s="37">
        <v>1</v>
      </c>
      <c r="O865" s="37">
        <v>0</v>
      </c>
      <c r="P865" s="37">
        <v>0</v>
      </c>
      <c r="Q865" s="37">
        <v>0</v>
      </c>
      <c r="R865" s="63"/>
      <c r="S865" s="74"/>
      <c r="T865" s="74"/>
      <c r="U865" s="63"/>
      <c r="V865" s="63" t="s">
        <v>45510</v>
      </c>
      <c r="W865" s="63"/>
      <c r="X865" s="66" t="s">
        <v>45511</v>
      </c>
      <c r="Y865" s="67">
        <v>439436052</v>
      </c>
      <c r="Z865" s="63" t="s">
        <v>45512</v>
      </c>
      <c r="AA865" s="63" t="s">
        <v>45513</v>
      </c>
      <c r="AB865" s="58" t="s">
        <v>45514</v>
      </c>
      <c r="AC865" s="39"/>
      <c r="AD865" s="74"/>
      <c r="AE865" s="63"/>
      <c r="AF865" s="37">
        <v>10099</v>
      </c>
      <c r="AG865" s="37">
        <v>3432</v>
      </c>
      <c r="AH865" s="37">
        <v>21</v>
      </c>
      <c r="AI865" s="37">
        <v>1</v>
      </c>
      <c r="AJ865" s="43"/>
      <c r="AK865" s="43"/>
      <c r="AL865" s="43"/>
      <c r="AM865" s="43"/>
      <c r="AN865" s="43"/>
    </row>
    <row x14ac:dyDescent="0.25" r="866" customHeight="1" ht="18">
      <c r="A866" s="63" t="s">
        <v>38718</v>
      </c>
      <c r="B866" s="33" t="s">
        <v>45515</v>
      </c>
      <c r="C866" s="13" t="s">
        <v>35</v>
      </c>
      <c r="D866" s="14" t="s">
        <v>235</v>
      </c>
      <c r="E866" s="13" t="s">
        <v>35</v>
      </c>
      <c r="F866" s="14" t="s">
        <v>235</v>
      </c>
      <c r="G866" s="13" t="s">
        <v>35</v>
      </c>
      <c r="H866" s="14" t="s">
        <v>235</v>
      </c>
      <c r="I866" s="136"/>
      <c r="J866" s="135"/>
      <c r="K866" s="67">
        <v>1366327065440637000</v>
      </c>
      <c r="L866" s="65" t="s">
        <v>45516</v>
      </c>
      <c r="M866" s="37">
        <v>1</v>
      </c>
      <c r="N866" s="37">
        <v>0</v>
      </c>
      <c r="O866" s="37">
        <v>0</v>
      </c>
      <c r="P866" s="37">
        <v>0</v>
      </c>
      <c r="Q866" s="37">
        <v>0</v>
      </c>
      <c r="R866" s="63"/>
      <c r="S866" s="74"/>
      <c r="T866" s="74"/>
      <c r="U866" s="63"/>
      <c r="V866" s="39" t="s">
        <v>32740</v>
      </c>
      <c r="W866" s="63"/>
      <c r="X866" s="66" t="s">
        <v>32741</v>
      </c>
      <c r="Y866" s="67">
        <v>1246819116951965700</v>
      </c>
      <c r="Z866" s="63" t="s">
        <v>32742</v>
      </c>
      <c r="AA866" s="63"/>
      <c r="AB866" s="58" t="s">
        <v>32743</v>
      </c>
      <c r="AC866" s="39"/>
      <c r="AD866" s="74"/>
      <c r="AE866" s="63"/>
      <c r="AF866" s="37">
        <v>11273</v>
      </c>
      <c r="AG866" s="37">
        <v>222</v>
      </c>
      <c r="AH866" s="37">
        <v>260</v>
      </c>
      <c r="AI866" s="37">
        <v>1090</v>
      </c>
      <c r="AJ866" s="43"/>
      <c r="AK866" s="43"/>
      <c r="AL866" s="43"/>
      <c r="AM866" s="43"/>
      <c r="AN866" s="43"/>
    </row>
    <row x14ac:dyDescent="0.25" r="867" customHeight="1" ht="18">
      <c r="A867" s="63" t="s">
        <v>45517</v>
      </c>
      <c r="B867" s="33" t="s">
        <v>45518</v>
      </c>
      <c r="C867" s="13" t="s">
        <v>44</v>
      </c>
      <c r="D867" s="135"/>
      <c r="E867" s="13" t="s">
        <v>44</v>
      </c>
      <c r="F867" s="135"/>
      <c r="G867" s="13" t="s">
        <v>44</v>
      </c>
      <c r="H867" s="168"/>
      <c r="I867" s="136"/>
      <c r="J867" s="135"/>
      <c r="K867" s="67">
        <v>1366324442901721000</v>
      </c>
      <c r="L867" s="65" t="s">
        <v>45519</v>
      </c>
      <c r="M867" s="37">
        <v>1</v>
      </c>
      <c r="N867" s="37">
        <v>0</v>
      </c>
      <c r="O867" s="37">
        <v>0</v>
      </c>
      <c r="P867" s="37">
        <v>0</v>
      </c>
      <c r="Q867" s="37">
        <v>0</v>
      </c>
      <c r="R867" s="63"/>
      <c r="S867" s="74"/>
      <c r="T867" s="74"/>
      <c r="U867" s="63"/>
      <c r="V867" s="39" t="s">
        <v>45520</v>
      </c>
      <c r="W867" s="63"/>
      <c r="X867" s="66" t="s">
        <v>45521</v>
      </c>
      <c r="Y867" s="67">
        <v>569125132</v>
      </c>
      <c r="Z867" s="39" t="s">
        <v>45522</v>
      </c>
      <c r="AA867" s="63"/>
      <c r="AB867" s="58" t="s">
        <v>45523</v>
      </c>
      <c r="AC867" s="63"/>
      <c r="AD867" s="196" t="s">
        <v>1940</v>
      </c>
      <c r="AE867" s="63"/>
      <c r="AF867" s="37">
        <v>4199</v>
      </c>
      <c r="AG867" s="37">
        <v>325</v>
      </c>
      <c r="AH867" s="37">
        <v>23</v>
      </c>
      <c r="AI867" s="37">
        <v>2071</v>
      </c>
      <c r="AJ867" s="43"/>
      <c r="AK867" s="43"/>
      <c r="AL867" s="43"/>
      <c r="AM867" s="43"/>
      <c r="AN867" s="43"/>
    </row>
    <row x14ac:dyDescent="0.25" r="868" customHeight="1" ht="18">
      <c r="A868" s="63" t="s">
        <v>16464</v>
      </c>
      <c r="B868" s="33" t="s">
        <v>45524</v>
      </c>
      <c r="C868" s="13" t="s">
        <v>44</v>
      </c>
      <c r="D868" s="135"/>
      <c r="E868" s="13" t="s">
        <v>44</v>
      </c>
      <c r="F868" s="135"/>
      <c r="G868" s="13" t="s">
        <v>44</v>
      </c>
      <c r="H868" s="168"/>
      <c r="I868" s="136"/>
      <c r="J868" s="135"/>
      <c r="K868" s="67">
        <v>1366320052979392500</v>
      </c>
      <c r="L868" s="65" t="s">
        <v>45525</v>
      </c>
      <c r="M868" s="37">
        <v>418</v>
      </c>
      <c r="N868" s="37">
        <v>11</v>
      </c>
      <c r="O868" s="37">
        <v>0</v>
      </c>
      <c r="P868" s="37">
        <v>0</v>
      </c>
      <c r="Q868" s="37">
        <v>0</v>
      </c>
      <c r="R868" s="63"/>
      <c r="S868" s="74"/>
      <c r="T868" s="74"/>
      <c r="U868" s="63"/>
      <c r="V868" s="39" t="s">
        <v>39580</v>
      </c>
      <c r="W868" s="63"/>
      <c r="X868" s="66" t="s">
        <v>39581</v>
      </c>
      <c r="Y868" s="67">
        <v>828254073627504600</v>
      </c>
      <c r="Z868" s="63" t="s">
        <v>45526</v>
      </c>
      <c r="AA868" s="63" t="s">
        <v>45527</v>
      </c>
      <c r="AB868" s="58" t="s">
        <v>45528</v>
      </c>
      <c r="AC868" s="63"/>
      <c r="AD868" s="196" t="s">
        <v>100</v>
      </c>
      <c r="AE868" s="63"/>
      <c r="AF868" s="37">
        <v>52503</v>
      </c>
      <c r="AG868" s="37">
        <v>265221</v>
      </c>
      <c r="AH868" s="37">
        <v>8</v>
      </c>
      <c r="AI868" s="37">
        <v>19272</v>
      </c>
      <c r="AJ868" s="43"/>
      <c r="AK868" s="43"/>
      <c r="AL868" s="43"/>
      <c r="AM868" s="43"/>
      <c r="AN868" s="43"/>
    </row>
    <row x14ac:dyDescent="0.25" r="869" customHeight="1" ht="18">
      <c r="A869" s="63" t="s">
        <v>38729</v>
      </c>
      <c r="B869" s="33" t="s">
        <v>45529</v>
      </c>
      <c r="C869" s="13" t="s">
        <v>44</v>
      </c>
      <c r="D869" s="135"/>
      <c r="E869" s="13" t="s">
        <v>44</v>
      </c>
      <c r="F869" s="135"/>
      <c r="G869" s="13" t="s">
        <v>44</v>
      </c>
      <c r="H869" s="168"/>
      <c r="I869" s="136"/>
      <c r="J869" s="135"/>
      <c r="K869" s="67">
        <v>1366319935232868400</v>
      </c>
      <c r="L869" s="65" t="s">
        <v>45530</v>
      </c>
      <c r="M869" s="37">
        <v>31</v>
      </c>
      <c r="N869" s="37">
        <v>1</v>
      </c>
      <c r="O869" s="37">
        <v>0</v>
      </c>
      <c r="P869" s="37">
        <v>0</v>
      </c>
      <c r="Q869" s="37">
        <v>0</v>
      </c>
      <c r="R869" s="63"/>
      <c r="S869" s="74"/>
      <c r="T869" s="74"/>
      <c r="U869" s="63"/>
      <c r="V869" s="39" t="s">
        <v>45531</v>
      </c>
      <c r="W869" s="63"/>
      <c r="X869" s="66" t="s">
        <v>45532</v>
      </c>
      <c r="Y869" s="67">
        <v>184433346</v>
      </c>
      <c r="Z869" s="63" t="s">
        <v>45533</v>
      </c>
      <c r="AA869" s="63" t="s">
        <v>45534</v>
      </c>
      <c r="AB869" s="58" t="s">
        <v>45535</v>
      </c>
      <c r="AC869" s="63"/>
      <c r="AD869" s="74" t="s">
        <v>103</v>
      </c>
      <c r="AE869" s="63"/>
      <c r="AF869" s="37">
        <v>1335</v>
      </c>
      <c r="AG869" s="37">
        <v>2189</v>
      </c>
      <c r="AH869" s="37">
        <v>188</v>
      </c>
      <c r="AI869" s="37">
        <v>414</v>
      </c>
      <c r="AJ869" s="43"/>
      <c r="AK869" s="43"/>
      <c r="AL869" s="43"/>
      <c r="AM869" s="43"/>
      <c r="AN869" s="43"/>
    </row>
    <row x14ac:dyDescent="0.25" r="870" customHeight="1" ht="18">
      <c r="A870" s="63" t="s">
        <v>45536</v>
      </c>
      <c r="B870" s="33" t="s">
        <v>45537</v>
      </c>
      <c r="C870" s="13" t="s">
        <v>35</v>
      </c>
      <c r="D870" s="14" t="s">
        <v>235</v>
      </c>
      <c r="E870" s="13" t="s">
        <v>35</v>
      </c>
      <c r="F870" s="14" t="s">
        <v>235</v>
      </c>
      <c r="G870" s="13" t="s">
        <v>35</v>
      </c>
      <c r="H870" s="14" t="s">
        <v>235</v>
      </c>
      <c r="I870" s="136"/>
      <c r="J870" s="135"/>
      <c r="K870" s="67">
        <v>1366319307068686300</v>
      </c>
      <c r="L870" s="65" t="s">
        <v>45538</v>
      </c>
      <c r="M870" s="37">
        <v>1</v>
      </c>
      <c r="N870" s="37">
        <v>0</v>
      </c>
      <c r="O870" s="37">
        <v>0</v>
      </c>
      <c r="P870" s="37">
        <v>0</v>
      </c>
      <c r="Q870" s="37">
        <v>0</v>
      </c>
      <c r="R870" s="63"/>
      <c r="S870" s="74"/>
      <c r="T870" s="74"/>
      <c r="U870" s="63"/>
      <c r="V870" s="39" t="s">
        <v>44347</v>
      </c>
      <c r="W870" s="63"/>
      <c r="X870" s="66" t="s">
        <v>44348</v>
      </c>
      <c r="Y870" s="67">
        <v>1341093111448133600</v>
      </c>
      <c r="Z870" s="39" t="s">
        <v>44349</v>
      </c>
      <c r="AA870" s="63"/>
      <c r="AB870" s="58" t="s">
        <v>44350</v>
      </c>
      <c r="AC870" s="39"/>
      <c r="AD870" s="74"/>
      <c r="AE870" s="63"/>
      <c r="AF870" s="37">
        <v>5508</v>
      </c>
      <c r="AG870" s="37">
        <v>651</v>
      </c>
      <c r="AH870" s="37">
        <v>568</v>
      </c>
      <c r="AI870" s="37">
        <v>26287</v>
      </c>
      <c r="AJ870" s="43"/>
      <c r="AK870" s="43"/>
      <c r="AL870" s="43"/>
      <c r="AM870" s="43"/>
      <c r="AN870" s="43"/>
    </row>
    <row x14ac:dyDescent="0.25" r="871" customHeight="1" ht="18">
      <c r="A871" s="63" t="s">
        <v>7553</v>
      </c>
      <c r="B871" s="33" t="s">
        <v>45539</v>
      </c>
      <c r="C871" s="13" t="s">
        <v>35</v>
      </c>
      <c r="D871" s="14" t="s">
        <v>235</v>
      </c>
      <c r="E871" s="13" t="s">
        <v>35</v>
      </c>
      <c r="F871" s="14" t="s">
        <v>235</v>
      </c>
      <c r="G871" s="13" t="s">
        <v>35</v>
      </c>
      <c r="H871" s="14" t="s">
        <v>235</v>
      </c>
      <c r="I871" s="136"/>
      <c r="J871" s="135"/>
      <c r="K871" s="67">
        <v>1366318537715945500</v>
      </c>
      <c r="L871" s="65" t="s">
        <v>45540</v>
      </c>
      <c r="M871" s="37">
        <v>0</v>
      </c>
      <c r="N871" s="37">
        <v>0</v>
      </c>
      <c r="O871" s="37">
        <v>0</v>
      </c>
      <c r="P871" s="37">
        <v>0</v>
      </c>
      <c r="Q871" s="37">
        <v>0</v>
      </c>
      <c r="R871" s="63"/>
      <c r="S871" s="74"/>
      <c r="T871" s="74"/>
      <c r="U871" s="63"/>
      <c r="V871" s="39" t="s">
        <v>45541</v>
      </c>
      <c r="W871" s="63"/>
      <c r="X871" s="66" t="s">
        <v>45542</v>
      </c>
      <c r="Y871" s="67">
        <v>822398301387440100</v>
      </c>
      <c r="Z871" s="63" t="s">
        <v>45543</v>
      </c>
      <c r="AA871" s="63"/>
      <c r="AB871" s="58" t="s">
        <v>45544</v>
      </c>
      <c r="AC871" s="63"/>
      <c r="AD871" s="196" t="s">
        <v>3225</v>
      </c>
      <c r="AE871" s="63"/>
      <c r="AF871" s="37">
        <v>5435</v>
      </c>
      <c r="AG871" s="37">
        <v>203</v>
      </c>
      <c r="AH871" s="37">
        <v>520</v>
      </c>
      <c r="AI871" s="37">
        <v>1765</v>
      </c>
      <c r="AJ871" s="43"/>
      <c r="AK871" s="43"/>
      <c r="AL871" s="43"/>
      <c r="AM871" s="43"/>
      <c r="AN871" s="43"/>
    </row>
    <row x14ac:dyDescent="0.25" r="872" customHeight="1" ht="18">
      <c r="A872" s="63" t="s">
        <v>45545</v>
      </c>
      <c r="B872" s="33" t="s">
        <v>45546</v>
      </c>
      <c r="C872" s="13" t="s">
        <v>44</v>
      </c>
      <c r="D872" s="135"/>
      <c r="E872" s="13" t="s">
        <v>44</v>
      </c>
      <c r="F872" s="135"/>
      <c r="G872" s="13" t="s">
        <v>44</v>
      </c>
      <c r="H872" s="168"/>
      <c r="I872" s="136"/>
      <c r="J872" s="135"/>
      <c r="K872" s="67">
        <v>1366318458355482600</v>
      </c>
      <c r="L872" s="65" t="s">
        <v>45547</v>
      </c>
      <c r="M872" s="37">
        <v>9</v>
      </c>
      <c r="N872" s="37">
        <v>3</v>
      </c>
      <c r="O872" s="37">
        <v>0</v>
      </c>
      <c r="P872" s="37">
        <v>0</v>
      </c>
      <c r="Q872" s="37">
        <v>0</v>
      </c>
      <c r="R872" s="63"/>
      <c r="S872" s="74"/>
      <c r="T872" s="74"/>
      <c r="U872" s="63"/>
      <c r="V872" s="39" t="s">
        <v>1809</v>
      </c>
      <c r="W872" s="63"/>
      <c r="X872" s="66" t="s">
        <v>1810</v>
      </c>
      <c r="Y872" s="67">
        <v>2919704488</v>
      </c>
      <c r="Z872" s="39" t="s">
        <v>1811</v>
      </c>
      <c r="AA872" s="63"/>
      <c r="AB872" s="58" t="s">
        <v>1812</v>
      </c>
      <c r="AC872" s="39"/>
      <c r="AD872" s="74"/>
      <c r="AE872" s="63"/>
      <c r="AF872" s="37">
        <v>152722</v>
      </c>
      <c r="AG872" s="37">
        <v>6508</v>
      </c>
      <c r="AH872" s="37">
        <v>6513</v>
      </c>
      <c r="AI872" s="37">
        <v>125331</v>
      </c>
      <c r="AJ872" s="43"/>
      <c r="AK872" s="43"/>
      <c r="AL872" s="43"/>
      <c r="AM872" s="43"/>
      <c r="AN872" s="43"/>
    </row>
    <row x14ac:dyDescent="0.25" r="873" customHeight="1" ht="18">
      <c r="A873" s="63" t="s">
        <v>14604</v>
      </c>
      <c r="B873" s="33" t="s">
        <v>45548</v>
      </c>
      <c r="C873" s="13" t="s">
        <v>44</v>
      </c>
      <c r="D873" s="135"/>
      <c r="E873" s="13" t="s">
        <v>44</v>
      </c>
      <c r="F873" s="135"/>
      <c r="G873" s="13" t="s">
        <v>44</v>
      </c>
      <c r="H873" s="168"/>
      <c r="I873" s="136"/>
      <c r="J873" s="135"/>
      <c r="K873" s="67">
        <v>1366317686247063600</v>
      </c>
      <c r="L873" s="65" t="s">
        <v>45549</v>
      </c>
      <c r="M873" s="37">
        <v>0</v>
      </c>
      <c r="N873" s="37">
        <v>0</v>
      </c>
      <c r="O873" s="37">
        <v>0</v>
      </c>
      <c r="P873" s="37">
        <v>0</v>
      </c>
      <c r="Q873" s="37">
        <v>0</v>
      </c>
      <c r="R873" s="63"/>
      <c r="S873" s="74"/>
      <c r="T873" s="74"/>
      <c r="U873" s="63"/>
      <c r="V873" s="39" t="s">
        <v>45550</v>
      </c>
      <c r="W873" s="63"/>
      <c r="X873" s="66" t="s">
        <v>45551</v>
      </c>
      <c r="Y873" s="67">
        <v>231399457</v>
      </c>
      <c r="Z873" s="39" t="s">
        <v>45552</v>
      </c>
      <c r="AA873" s="63"/>
      <c r="AB873" s="58" t="s">
        <v>45553</v>
      </c>
      <c r="AC873" s="63"/>
      <c r="AD873" s="196" t="s">
        <v>45554</v>
      </c>
      <c r="AE873" s="63"/>
      <c r="AF873" s="37">
        <v>2144</v>
      </c>
      <c r="AG873" s="37">
        <v>115</v>
      </c>
      <c r="AH873" s="37">
        <v>194</v>
      </c>
      <c r="AI873" s="37">
        <v>3557</v>
      </c>
      <c r="AJ873" s="43"/>
      <c r="AK873" s="43"/>
      <c r="AL873" s="43"/>
      <c r="AM873" s="43"/>
      <c r="AN873" s="43"/>
    </row>
    <row x14ac:dyDescent="0.25" r="874" customHeight="1" ht="18">
      <c r="A874" s="63" t="s">
        <v>14611</v>
      </c>
      <c r="B874" s="187" t="s">
        <v>45555</v>
      </c>
      <c r="C874" s="13" t="s">
        <v>44</v>
      </c>
      <c r="D874" s="135"/>
      <c r="E874" s="13" t="s">
        <v>44</v>
      </c>
      <c r="F874" s="135"/>
      <c r="G874" s="13" t="s">
        <v>35</v>
      </c>
      <c r="H874" s="14" t="s">
        <v>235</v>
      </c>
      <c r="I874" s="148" t="s">
        <v>44</v>
      </c>
      <c r="J874" s="135"/>
      <c r="K874" s="67">
        <v>1366317358982303700</v>
      </c>
      <c r="L874" s="65" t="s">
        <v>45556</v>
      </c>
      <c r="M874" s="37">
        <v>2</v>
      </c>
      <c r="N874" s="37">
        <v>0</v>
      </c>
      <c r="O874" s="37">
        <v>0</v>
      </c>
      <c r="P874" s="37">
        <v>0</v>
      </c>
      <c r="Q874" s="37">
        <v>0</v>
      </c>
      <c r="R874" s="63"/>
      <c r="S874" s="74"/>
      <c r="T874" s="74"/>
      <c r="U874" s="63"/>
      <c r="V874" s="63" t="s">
        <v>45557</v>
      </c>
      <c r="W874" s="63"/>
      <c r="X874" s="66" t="s">
        <v>45558</v>
      </c>
      <c r="Y874" s="67">
        <v>1312808062873411600</v>
      </c>
      <c r="Z874" s="39" t="s">
        <v>45559</v>
      </c>
      <c r="AA874" s="63"/>
      <c r="AB874" s="58" t="s">
        <v>45560</v>
      </c>
      <c r="AC874" s="39"/>
      <c r="AD874" s="74"/>
      <c r="AE874" s="63"/>
      <c r="AF874" s="37">
        <v>2743</v>
      </c>
      <c r="AG874" s="37">
        <v>398</v>
      </c>
      <c r="AH874" s="37">
        <v>360</v>
      </c>
      <c r="AI874" s="37">
        <v>5544</v>
      </c>
      <c r="AJ874" s="43"/>
      <c r="AK874" s="43"/>
      <c r="AL874" s="43"/>
      <c r="AM874" s="43"/>
      <c r="AN874" s="43"/>
    </row>
    <row x14ac:dyDescent="0.25" r="875" customHeight="1" ht="18">
      <c r="A875" s="63" t="s">
        <v>45561</v>
      </c>
      <c r="B875" s="33" t="s">
        <v>45562</v>
      </c>
      <c r="C875" s="13" t="s">
        <v>44</v>
      </c>
      <c r="D875" s="135"/>
      <c r="E875" s="13" t="s">
        <v>44</v>
      </c>
      <c r="F875" s="135"/>
      <c r="G875" s="13" t="s">
        <v>44</v>
      </c>
      <c r="H875" s="168"/>
      <c r="I875" s="136"/>
      <c r="J875" s="135"/>
      <c r="K875" s="67">
        <v>1366317210973651000</v>
      </c>
      <c r="L875" s="65" t="s">
        <v>45563</v>
      </c>
      <c r="M875" s="37">
        <v>3</v>
      </c>
      <c r="N875" s="37">
        <v>0</v>
      </c>
      <c r="O875" s="37">
        <v>0</v>
      </c>
      <c r="P875" s="37">
        <v>0</v>
      </c>
      <c r="Q875" s="37">
        <v>0</v>
      </c>
      <c r="R875" s="63"/>
      <c r="S875" s="74"/>
      <c r="T875" s="74"/>
      <c r="U875" s="63"/>
      <c r="V875" s="39" t="s">
        <v>45564</v>
      </c>
      <c r="W875" s="63"/>
      <c r="X875" s="66" t="s">
        <v>45565</v>
      </c>
      <c r="Y875" s="67">
        <v>1334232453549088800</v>
      </c>
      <c r="Z875" s="39" t="s">
        <v>45566</v>
      </c>
      <c r="AA875" s="63"/>
      <c r="AB875" s="58" t="s">
        <v>45567</v>
      </c>
      <c r="AC875" s="63"/>
      <c r="AD875" s="74" t="s">
        <v>2241</v>
      </c>
      <c r="AE875" s="63"/>
      <c r="AF875" s="37">
        <v>1861</v>
      </c>
      <c r="AG875" s="37">
        <v>4285</v>
      </c>
      <c r="AH875" s="37">
        <v>4339</v>
      </c>
      <c r="AI875" s="37">
        <v>5087</v>
      </c>
      <c r="AJ875" s="43"/>
      <c r="AK875" s="43"/>
      <c r="AL875" s="43"/>
      <c r="AM875" s="43"/>
      <c r="AN875" s="43"/>
    </row>
    <row x14ac:dyDescent="0.25" r="876" customHeight="1" ht="18">
      <c r="A876" s="63" t="s">
        <v>9052</v>
      </c>
      <c r="B876" s="33" t="s">
        <v>45568</v>
      </c>
      <c r="C876" s="13" t="s">
        <v>44</v>
      </c>
      <c r="D876" s="135"/>
      <c r="E876" s="13" t="s">
        <v>44</v>
      </c>
      <c r="F876" s="135"/>
      <c r="G876" s="13" t="s">
        <v>44</v>
      </c>
      <c r="H876" s="168"/>
      <c r="I876" s="136"/>
      <c r="J876" s="135"/>
      <c r="K876" s="67">
        <v>1366316714351329300</v>
      </c>
      <c r="L876" s="65" t="s">
        <v>45569</v>
      </c>
      <c r="M876" s="37">
        <v>0</v>
      </c>
      <c r="N876" s="37">
        <v>0</v>
      </c>
      <c r="O876" s="37">
        <v>0</v>
      </c>
      <c r="P876" s="37">
        <v>0</v>
      </c>
      <c r="Q876" s="37">
        <v>0</v>
      </c>
      <c r="R876" s="63"/>
      <c r="S876" s="74"/>
      <c r="T876" s="74"/>
      <c r="U876" s="63"/>
      <c r="V876" s="63" t="s">
        <v>43881</v>
      </c>
      <c r="W876" s="63"/>
      <c r="X876" s="66" t="s">
        <v>43882</v>
      </c>
      <c r="Y876" s="67">
        <v>1023160186461147100</v>
      </c>
      <c r="Z876" s="39" t="s">
        <v>45570</v>
      </c>
      <c r="AA876" s="63"/>
      <c r="AB876" s="58" t="s">
        <v>43884</v>
      </c>
      <c r="AC876" s="39"/>
      <c r="AD876" s="74"/>
      <c r="AE876" s="63"/>
      <c r="AF876" s="37">
        <v>1928</v>
      </c>
      <c r="AG876" s="37">
        <v>55</v>
      </c>
      <c r="AH876" s="37">
        <v>450</v>
      </c>
      <c r="AI876" s="37">
        <v>342</v>
      </c>
      <c r="AJ876" s="43"/>
      <c r="AK876" s="43"/>
      <c r="AL876" s="43"/>
      <c r="AM876" s="43"/>
      <c r="AN876" s="43"/>
    </row>
    <row x14ac:dyDescent="0.25" r="877" customHeight="1" ht="18">
      <c r="A877" s="63" t="s">
        <v>14617</v>
      </c>
      <c r="B877" s="33" t="s">
        <v>45571</v>
      </c>
      <c r="C877" s="13" t="s">
        <v>44</v>
      </c>
      <c r="D877" s="135"/>
      <c r="E877" s="13" t="s">
        <v>44</v>
      </c>
      <c r="F877" s="135"/>
      <c r="G877" s="13" t="s">
        <v>44</v>
      </c>
      <c r="H877" s="168"/>
      <c r="I877" s="136"/>
      <c r="J877" s="135"/>
      <c r="K877" s="67">
        <v>1366315192779473000</v>
      </c>
      <c r="L877" s="65" t="s">
        <v>45572</v>
      </c>
      <c r="M877" s="37">
        <v>0</v>
      </c>
      <c r="N877" s="37">
        <v>0</v>
      </c>
      <c r="O877" s="37">
        <v>0</v>
      </c>
      <c r="P877" s="37">
        <v>0</v>
      </c>
      <c r="Q877" s="37">
        <v>0</v>
      </c>
      <c r="R877" s="63"/>
      <c r="S877" s="74"/>
      <c r="T877" s="74"/>
      <c r="U877" s="63"/>
      <c r="V877" s="63" t="s">
        <v>43881</v>
      </c>
      <c r="W877" s="63"/>
      <c r="X877" s="66" t="s">
        <v>43882</v>
      </c>
      <c r="Y877" s="67">
        <v>1023160186461147100</v>
      </c>
      <c r="Z877" s="39" t="s">
        <v>45570</v>
      </c>
      <c r="AA877" s="63"/>
      <c r="AB877" s="58" t="s">
        <v>43884</v>
      </c>
      <c r="AC877" s="39"/>
      <c r="AD877" s="74"/>
      <c r="AE877" s="63"/>
      <c r="AF877" s="37">
        <v>1928</v>
      </c>
      <c r="AG877" s="37">
        <v>55</v>
      </c>
      <c r="AH877" s="37">
        <v>450</v>
      </c>
      <c r="AI877" s="37">
        <v>342</v>
      </c>
      <c r="AJ877" s="43"/>
      <c r="AK877" s="43"/>
      <c r="AL877" s="43"/>
      <c r="AM877" s="43"/>
      <c r="AN877" s="43"/>
    </row>
    <row x14ac:dyDescent="0.25" r="878" customHeight="1" ht="18">
      <c r="A878" s="63" t="s">
        <v>45573</v>
      </c>
      <c r="B878" s="33" t="s">
        <v>45574</v>
      </c>
      <c r="C878" s="13" t="s">
        <v>44</v>
      </c>
      <c r="D878" s="135"/>
      <c r="E878" s="13" t="s">
        <v>44</v>
      </c>
      <c r="F878" s="135"/>
      <c r="G878" s="13" t="s">
        <v>44</v>
      </c>
      <c r="H878" s="168"/>
      <c r="I878" s="136"/>
      <c r="J878" s="135"/>
      <c r="K878" s="67">
        <v>1366309497376014300</v>
      </c>
      <c r="L878" s="65" t="s">
        <v>45575</v>
      </c>
      <c r="M878" s="37">
        <v>2</v>
      </c>
      <c r="N878" s="37">
        <v>0</v>
      </c>
      <c r="O878" s="37">
        <v>0</v>
      </c>
      <c r="P878" s="37">
        <v>0</v>
      </c>
      <c r="Q878" s="37">
        <v>0</v>
      </c>
      <c r="R878" s="63"/>
      <c r="S878" s="74"/>
      <c r="T878" s="74"/>
      <c r="U878" s="63"/>
      <c r="V878" s="39" t="s">
        <v>45576</v>
      </c>
      <c r="W878" s="63"/>
      <c r="X878" s="66" t="s">
        <v>45577</v>
      </c>
      <c r="Y878" s="67">
        <v>1246169790449926100</v>
      </c>
      <c r="Z878" s="39" t="s">
        <v>45578</v>
      </c>
      <c r="AA878" s="63"/>
      <c r="AB878" s="58" t="s">
        <v>45579</v>
      </c>
      <c r="AC878" s="63"/>
      <c r="AD878" s="74" t="s">
        <v>33620</v>
      </c>
      <c r="AE878" s="63"/>
      <c r="AF878" s="37">
        <v>2583</v>
      </c>
      <c r="AG878" s="37">
        <v>453</v>
      </c>
      <c r="AH878" s="37">
        <v>370</v>
      </c>
      <c r="AI878" s="37">
        <v>3418</v>
      </c>
      <c r="AJ878" s="43"/>
      <c r="AK878" s="43"/>
      <c r="AL878" s="43"/>
      <c r="AM878" s="43"/>
      <c r="AN878" s="43"/>
    </row>
    <row x14ac:dyDescent="0.25" r="879" customHeight="1" ht="18">
      <c r="A879" s="63" t="s">
        <v>45580</v>
      </c>
      <c r="B879" s="33" t="s">
        <v>45581</v>
      </c>
      <c r="C879" s="13" t="s">
        <v>35</v>
      </c>
      <c r="D879" s="14" t="s">
        <v>235</v>
      </c>
      <c r="E879" s="13" t="s">
        <v>35</v>
      </c>
      <c r="F879" s="14" t="s">
        <v>235</v>
      </c>
      <c r="G879" s="13" t="s">
        <v>35</v>
      </c>
      <c r="H879" s="151" t="s">
        <v>235</v>
      </c>
      <c r="I879" s="136"/>
      <c r="J879" s="135"/>
      <c r="K879" s="67">
        <v>1366305183236522000</v>
      </c>
      <c r="L879" s="65" t="s">
        <v>45582</v>
      </c>
      <c r="M879" s="37">
        <v>0</v>
      </c>
      <c r="N879" s="37">
        <v>0</v>
      </c>
      <c r="O879" s="37">
        <v>0</v>
      </c>
      <c r="P879" s="37">
        <v>0</v>
      </c>
      <c r="Q879" s="37">
        <v>0</v>
      </c>
      <c r="R879" s="63"/>
      <c r="S879" s="74"/>
      <c r="T879" s="74"/>
      <c r="U879" s="63"/>
      <c r="V879" s="39" t="s">
        <v>45583</v>
      </c>
      <c r="W879" s="63"/>
      <c r="X879" s="66" t="s">
        <v>45584</v>
      </c>
      <c r="Y879" s="67">
        <v>1237766550389653500</v>
      </c>
      <c r="Z879" s="63" t="s">
        <v>45585</v>
      </c>
      <c r="AA879" s="63" t="s">
        <v>45586</v>
      </c>
      <c r="AB879" s="58" t="s">
        <v>45587</v>
      </c>
      <c r="AC879" s="39"/>
      <c r="AD879" s="74"/>
      <c r="AE879" s="63"/>
      <c r="AF879" s="37">
        <v>1</v>
      </c>
      <c r="AG879" s="37">
        <v>0</v>
      </c>
      <c r="AH879" s="37">
        <v>0</v>
      </c>
      <c r="AI879" s="37">
        <v>0</v>
      </c>
      <c r="AJ879" s="43"/>
      <c r="AK879" s="43"/>
      <c r="AL879" s="43"/>
      <c r="AM879" s="43"/>
      <c r="AN879" s="43"/>
    </row>
    <row x14ac:dyDescent="0.25" r="880" customHeight="1" ht="18">
      <c r="A880" s="63" t="s">
        <v>9083</v>
      </c>
      <c r="B880" s="33" t="s">
        <v>36748</v>
      </c>
      <c r="C880" s="13" t="s">
        <v>44</v>
      </c>
      <c r="D880" s="135"/>
      <c r="E880" s="13" t="s">
        <v>44</v>
      </c>
      <c r="F880" s="135"/>
      <c r="G880" s="13" t="s">
        <v>44</v>
      </c>
      <c r="H880" s="168"/>
      <c r="I880" s="136"/>
      <c r="J880" s="135"/>
      <c r="K880" s="67">
        <v>1366304588215816200</v>
      </c>
      <c r="L880" s="65" t="s">
        <v>36749</v>
      </c>
      <c r="M880" s="37">
        <v>1</v>
      </c>
      <c r="N880" s="37">
        <v>0</v>
      </c>
      <c r="O880" s="37">
        <v>0</v>
      </c>
      <c r="P880" s="37">
        <v>0</v>
      </c>
      <c r="Q880" s="37">
        <v>0</v>
      </c>
      <c r="R880" s="63"/>
      <c r="S880" s="74"/>
      <c r="T880" s="74"/>
      <c r="U880" s="63"/>
      <c r="V880" s="63" t="s">
        <v>1440</v>
      </c>
      <c r="W880" s="63"/>
      <c r="X880" s="66" t="s">
        <v>1441</v>
      </c>
      <c r="Y880" s="67">
        <v>2228400720</v>
      </c>
      <c r="Z880" s="63" t="s">
        <v>1442</v>
      </c>
      <c r="AA880" s="63" t="s">
        <v>1443</v>
      </c>
      <c r="AB880" s="58" t="s">
        <v>1444</v>
      </c>
      <c r="AC880" s="63"/>
      <c r="AD880" s="74" t="s">
        <v>49</v>
      </c>
      <c r="AE880" s="63"/>
      <c r="AF880" s="37">
        <v>117537</v>
      </c>
      <c r="AG880" s="37">
        <v>39912</v>
      </c>
      <c r="AH880" s="37">
        <v>30202</v>
      </c>
      <c r="AI880" s="37">
        <v>1199</v>
      </c>
      <c r="AJ880" s="43"/>
      <c r="AK880" s="43"/>
      <c r="AL880" s="43"/>
      <c r="AM880" s="43"/>
      <c r="AN880" s="43"/>
    </row>
    <row x14ac:dyDescent="0.25" r="881" customHeight="1" ht="18">
      <c r="A881" s="63" t="s">
        <v>12286</v>
      </c>
      <c r="B881" s="33" t="s">
        <v>45588</v>
      </c>
      <c r="C881" s="13" t="s">
        <v>44</v>
      </c>
      <c r="D881" s="135"/>
      <c r="E881" s="13" t="s">
        <v>44</v>
      </c>
      <c r="F881" s="135"/>
      <c r="G881" s="13" t="s">
        <v>44</v>
      </c>
      <c r="H881" s="168"/>
      <c r="I881" s="136"/>
      <c r="J881" s="135"/>
      <c r="K881" s="67">
        <v>1366298715779199000</v>
      </c>
      <c r="L881" s="65" t="s">
        <v>45589</v>
      </c>
      <c r="M881" s="37">
        <v>25</v>
      </c>
      <c r="N881" s="37">
        <v>7</v>
      </c>
      <c r="O881" s="37">
        <v>0</v>
      </c>
      <c r="P881" s="37">
        <v>0</v>
      </c>
      <c r="Q881" s="37">
        <v>0</v>
      </c>
      <c r="R881" s="63"/>
      <c r="S881" s="74"/>
      <c r="T881" s="74"/>
      <c r="U881" s="63"/>
      <c r="V881" s="39" t="s">
        <v>45590</v>
      </c>
      <c r="W881" s="63"/>
      <c r="X881" s="66" t="s">
        <v>45591</v>
      </c>
      <c r="Y881" s="67">
        <v>451252004</v>
      </c>
      <c r="Z881" s="39" t="s">
        <v>45592</v>
      </c>
      <c r="AA881" s="63"/>
      <c r="AB881" s="58" t="s">
        <v>45593</v>
      </c>
      <c r="AC881" s="63"/>
      <c r="AD881" s="74" t="s">
        <v>10040</v>
      </c>
      <c r="AE881" s="63"/>
      <c r="AF881" s="37">
        <v>2614</v>
      </c>
      <c r="AG881" s="37">
        <v>349</v>
      </c>
      <c r="AH881" s="37">
        <v>553</v>
      </c>
      <c r="AI881" s="37">
        <v>1808</v>
      </c>
      <c r="AJ881" s="43"/>
      <c r="AK881" s="43"/>
      <c r="AL881" s="43"/>
      <c r="AM881" s="43"/>
      <c r="AN881" s="43"/>
    </row>
    <row x14ac:dyDescent="0.25" r="882" customHeight="1" ht="18">
      <c r="A882" s="63" t="s">
        <v>21566</v>
      </c>
      <c r="B882" s="33" t="s">
        <v>45594</v>
      </c>
      <c r="C882" s="13" t="s">
        <v>35</v>
      </c>
      <c r="D882" s="14" t="s">
        <v>235</v>
      </c>
      <c r="E882" s="13" t="s">
        <v>35</v>
      </c>
      <c r="F882" s="14" t="s">
        <v>235</v>
      </c>
      <c r="G882" s="13" t="s">
        <v>35</v>
      </c>
      <c r="H882" s="14" t="s">
        <v>235</v>
      </c>
      <c r="I882" s="136"/>
      <c r="J882" s="135"/>
      <c r="K882" s="67">
        <v>1366296862127448000</v>
      </c>
      <c r="L882" s="65" t="s">
        <v>45595</v>
      </c>
      <c r="M882" s="37">
        <v>6</v>
      </c>
      <c r="N882" s="37">
        <v>2</v>
      </c>
      <c r="O882" s="37">
        <v>0</v>
      </c>
      <c r="P882" s="37">
        <v>0</v>
      </c>
      <c r="Q882" s="37">
        <v>0</v>
      </c>
      <c r="R882" s="63"/>
      <c r="S882" s="74"/>
      <c r="T882" s="74"/>
      <c r="U882" s="63"/>
      <c r="V882" s="39" t="s">
        <v>45596</v>
      </c>
      <c r="W882" s="63"/>
      <c r="X882" s="66" t="s">
        <v>45597</v>
      </c>
      <c r="Y882" s="67">
        <v>414699717</v>
      </c>
      <c r="Z882" s="39" t="s">
        <v>45598</v>
      </c>
      <c r="AA882" s="63"/>
      <c r="AB882" s="58" t="s">
        <v>45599</v>
      </c>
      <c r="AC882" s="63"/>
      <c r="AD882" s="74" t="s">
        <v>45600</v>
      </c>
      <c r="AE882" s="63"/>
      <c r="AF882" s="37">
        <v>6960</v>
      </c>
      <c r="AG882" s="37">
        <v>1294</v>
      </c>
      <c r="AH882" s="37">
        <v>988</v>
      </c>
      <c r="AI882" s="37">
        <v>4097</v>
      </c>
      <c r="AJ882" s="43"/>
      <c r="AK882" s="43"/>
      <c r="AL882" s="43"/>
      <c r="AM882" s="43"/>
      <c r="AN882" s="43"/>
    </row>
    <row x14ac:dyDescent="0.25" r="883" customHeight="1" ht="18">
      <c r="A883" s="63" t="s">
        <v>45601</v>
      </c>
      <c r="B883" s="33" t="s">
        <v>45602</v>
      </c>
      <c r="C883" s="13" t="s">
        <v>44</v>
      </c>
      <c r="D883" s="135"/>
      <c r="E883" s="13" t="s">
        <v>44</v>
      </c>
      <c r="F883" s="135"/>
      <c r="G883" s="13" t="s">
        <v>44</v>
      </c>
      <c r="H883" s="168"/>
      <c r="I883" s="136"/>
      <c r="J883" s="135"/>
      <c r="K883" s="67">
        <v>1366293874788991000</v>
      </c>
      <c r="L883" s="65" t="s">
        <v>45603</v>
      </c>
      <c r="M883" s="37">
        <v>3</v>
      </c>
      <c r="N883" s="37">
        <v>0</v>
      </c>
      <c r="O883" s="37">
        <v>0</v>
      </c>
      <c r="P883" s="37">
        <v>0</v>
      </c>
      <c r="Q883" s="37">
        <v>0</v>
      </c>
      <c r="R883" s="63"/>
      <c r="S883" s="74"/>
      <c r="T883" s="74"/>
      <c r="U883" s="63"/>
      <c r="V883" s="39" t="s">
        <v>45604</v>
      </c>
      <c r="W883" s="63"/>
      <c r="X883" s="66" t="s">
        <v>45605</v>
      </c>
      <c r="Y883" s="67">
        <v>582787399</v>
      </c>
      <c r="Z883" s="63" t="s">
        <v>45606</v>
      </c>
      <c r="AA883" s="63" t="s">
        <v>45607</v>
      </c>
      <c r="AB883" s="58" t="s">
        <v>45608</v>
      </c>
      <c r="AC883" s="63"/>
      <c r="AD883" s="74" t="s">
        <v>66</v>
      </c>
      <c r="AE883" s="63"/>
      <c r="AF883" s="37">
        <v>3640</v>
      </c>
      <c r="AG883" s="37">
        <v>4738</v>
      </c>
      <c r="AH883" s="37">
        <v>205</v>
      </c>
      <c r="AI883" s="37">
        <v>314</v>
      </c>
      <c r="AJ883" s="43"/>
      <c r="AK883" s="43"/>
      <c r="AL883" s="43"/>
      <c r="AM883" s="43"/>
      <c r="AN883" s="43"/>
    </row>
    <row x14ac:dyDescent="0.25" r="884" customHeight="1" ht="18">
      <c r="A884" s="63" t="s">
        <v>23298</v>
      </c>
      <c r="B884" s="33" t="s">
        <v>45609</v>
      </c>
      <c r="C884" s="13" t="s">
        <v>44</v>
      </c>
      <c r="D884" s="135"/>
      <c r="E884" s="13" t="s">
        <v>44</v>
      </c>
      <c r="F884" s="135"/>
      <c r="G884" s="13" t="s">
        <v>44</v>
      </c>
      <c r="H884" s="168"/>
      <c r="I884" s="136"/>
      <c r="J884" s="135"/>
      <c r="K884" s="67">
        <v>1366292123490939000</v>
      </c>
      <c r="L884" s="65" t="s">
        <v>45610</v>
      </c>
      <c r="M884" s="37">
        <v>41</v>
      </c>
      <c r="N884" s="37">
        <v>0</v>
      </c>
      <c r="O884" s="37">
        <v>0</v>
      </c>
      <c r="P884" s="37">
        <v>0</v>
      </c>
      <c r="Q884" s="37">
        <v>0</v>
      </c>
      <c r="R884" s="63"/>
      <c r="S884" s="74"/>
      <c r="T884" s="74"/>
      <c r="U884" s="63"/>
      <c r="V884" s="39" t="s">
        <v>45611</v>
      </c>
      <c r="W884" s="63"/>
      <c r="X884" s="66" t="s">
        <v>45612</v>
      </c>
      <c r="Y884" s="67">
        <v>1499315438</v>
      </c>
      <c r="Z884" s="63" t="s">
        <v>45613</v>
      </c>
      <c r="AA884" s="63" t="s">
        <v>45614</v>
      </c>
      <c r="AB884" s="58" t="s">
        <v>45615</v>
      </c>
      <c r="AC884" s="63"/>
      <c r="AD884" s="74" t="s">
        <v>2205</v>
      </c>
      <c r="AE884" s="63"/>
      <c r="AF884" s="37">
        <v>5094</v>
      </c>
      <c r="AG884" s="37">
        <v>2640</v>
      </c>
      <c r="AH884" s="37">
        <v>1060</v>
      </c>
      <c r="AI884" s="37">
        <v>12511</v>
      </c>
      <c r="AJ884" s="43"/>
      <c r="AK884" s="43"/>
      <c r="AL884" s="43"/>
      <c r="AM884" s="43"/>
      <c r="AN884" s="43"/>
    </row>
    <row x14ac:dyDescent="0.25" r="885" customHeight="1" ht="18">
      <c r="A885" s="63" t="s">
        <v>9120</v>
      </c>
      <c r="B885" s="33" t="s">
        <v>45616</v>
      </c>
      <c r="C885" s="13" t="s">
        <v>44</v>
      </c>
      <c r="D885" s="135"/>
      <c r="E885" s="13" t="s">
        <v>44</v>
      </c>
      <c r="F885" s="135"/>
      <c r="G885" s="13" t="s">
        <v>44</v>
      </c>
      <c r="H885" s="168"/>
      <c r="I885" s="136"/>
      <c r="J885" s="135"/>
      <c r="K885" s="67">
        <v>1366284845580767200</v>
      </c>
      <c r="L885" s="65" t="s">
        <v>45617</v>
      </c>
      <c r="M885" s="37">
        <v>20</v>
      </c>
      <c r="N885" s="37">
        <v>3</v>
      </c>
      <c r="O885" s="37">
        <v>0</v>
      </c>
      <c r="P885" s="37">
        <v>0</v>
      </c>
      <c r="Q885" s="37">
        <v>0</v>
      </c>
      <c r="R885" s="63"/>
      <c r="S885" s="74"/>
      <c r="T885" s="74"/>
      <c r="U885" s="63"/>
      <c r="V885" s="63" t="s">
        <v>18223</v>
      </c>
      <c r="W885" s="63"/>
      <c r="X885" s="66" t="s">
        <v>18224</v>
      </c>
      <c r="Y885" s="67">
        <v>22626881</v>
      </c>
      <c r="Z885" s="63" t="s">
        <v>18225</v>
      </c>
      <c r="AA885" s="63" t="s">
        <v>18226</v>
      </c>
      <c r="AB885" s="58" t="s">
        <v>45401</v>
      </c>
      <c r="AC885" s="63"/>
      <c r="AD885" s="74" t="s">
        <v>49</v>
      </c>
      <c r="AE885" s="63"/>
      <c r="AF885" s="37">
        <v>402596</v>
      </c>
      <c r="AG885" s="37">
        <v>834299</v>
      </c>
      <c r="AH885" s="37">
        <v>40</v>
      </c>
      <c r="AI885" s="37">
        <v>2</v>
      </c>
      <c r="AJ885" s="43"/>
      <c r="AK885" s="43"/>
      <c r="AL885" s="43"/>
      <c r="AM885" s="43"/>
      <c r="AN885" s="43"/>
    </row>
    <row x14ac:dyDescent="0.25" r="886" customHeight="1" ht="18">
      <c r="A886" s="63" t="s">
        <v>14677</v>
      </c>
      <c r="B886" s="33" t="s">
        <v>45618</v>
      </c>
      <c r="C886" s="13" t="s">
        <v>44</v>
      </c>
      <c r="D886" s="135"/>
      <c r="E886" s="13" t="s">
        <v>44</v>
      </c>
      <c r="F886" s="135"/>
      <c r="G886" s="13" t="s">
        <v>44</v>
      </c>
      <c r="H886" s="168"/>
      <c r="I886" s="136"/>
      <c r="J886" s="135"/>
      <c r="K886" s="67">
        <v>1366282832486797300</v>
      </c>
      <c r="L886" s="65" t="s">
        <v>45619</v>
      </c>
      <c r="M886" s="37">
        <v>6</v>
      </c>
      <c r="N886" s="37">
        <v>2</v>
      </c>
      <c r="O886" s="37">
        <v>0</v>
      </c>
      <c r="P886" s="37">
        <v>0</v>
      </c>
      <c r="Q886" s="37">
        <v>0</v>
      </c>
      <c r="R886" s="63"/>
      <c r="S886" s="74"/>
      <c r="T886" s="74"/>
      <c r="U886" s="63"/>
      <c r="V886" s="63" t="s">
        <v>45620</v>
      </c>
      <c r="W886" s="63"/>
      <c r="X886" s="66" t="s">
        <v>45621</v>
      </c>
      <c r="Y886" s="67">
        <v>1157630992909328400</v>
      </c>
      <c r="Z886" s="63" t="s">
        <v>45622</v>
      </c>
      <c r="AA886" s="63" t="s">
        <v>45623</v>
      </c>
      <c r="AB886" s="58" t="s">
        <v>45624</v>
      </c>
      <c r="AC886" s="39"/>
      <c r="AD886" s="74"/>
      <c r="AE886" s="63"/>
      <c r="AF886" s="37">
        <v>695</v>
      </c>
      <c r="AG886" s="37">
        <v>2044</v>
      </c>
      <c r="AH886" s="37">
        <v>226</v>
      </c>
      <c r="AI886" s="37">
        <v>1712</v>
      </c>
      <c r="AJ886" s="43"/>
      <c r="AK886" s="43"/>
      <c r="AL886" s="43"/>
      <c r="AM886" s="43"/>
      <c r="AN886" s="43"/>
    </row>
    <row x14ac:dyDescent="0.25" r="887" customHeight="1" ht="18">
      <c r="A887" s="63" t="s">
        <v>45625</v>
      </c>
      <c r="B887" s="33" t="s">
        <v>45626</v>
      </c>
      <c r="C887" s="13" t="s">
        <v>44</v>
      </c>
      <c r="D887" s="135"/>
      <c r="E887" s="13" t="s">
        <v>44</v>
      </c>
      <c r="F887" s="135"/>
      <c r="G887" s="13" t="s">
        <v>44</v>
      </c>
      <c r="H887" s="168"/>
      <c r="I887" s="136"/>
      <c r="J887" s="135"/>
      <c r="K887" s="67">
        <v>1366280918382612500</v>
      </c>
      <c r="L887" s="65" t="s">
        <v>45627</v>
      </c>
      <c r="M887" s="37">
        <v>0</v>
      </c>
      <c r="N887" s="37">
        <v>0</v>
      </c>
      <c r="O887" s="37">
        <v>0</v>
      </c>
      <c r="P887" s="37">
        <v>0</v>
      </c>
      <c r="Q887" s="37">
        <v>0</v>
      </c>
      <c r="R887" s="63"/>
      <c r="S887" s="74"/>
      <c r="T887" s="74"/>
      <c r="U887" s="63"/>
      <c r="V887" s="39" t="s">
        <v>45628</v>
      </c>
      <c r="W887" s="63"/>
      <c r="X887" s="66" t="s">
        <v>45629</v>
      </c>
      <c r="Y887" s="67">
        <v>2402092919</v>
      </c>
      <c r="Z887" s="63" t="s">
        <v>45630</v>
      </c>
      <c r="AA887" s="63" t="s">
        <v>45631</v>
      </c>
      <c r="AB887" s="58" t="s">
        <v>45632</v>
      </c>
      <c r="AC887" s="63"/>
      <c r="AD887" s="196" t="s">
        <v>1655</v>
      </c>
      <c r="AE887" s="63"/>
      <c r="AF887" s="37">
        <v>7538</v>
      </c>
      <c r="AG887" s="37">
        <v>527</v>
      </c>
      <c r="AH887" s="37">
        <v>273</v>
      </c>
      <c r="AI887" s="37">
        <v>36612</v>
      </c>
      <c r="AJ887" s="43"/>
      <c r="AK887" s="43"/>
      <c r="AL887" s="43"/>
      <c r="AM887" s="43"/>
      <c r="AN887" s="43"/>
    </row>
    <row x14ac:dyDescent="0.25" r="888" customHeight="1" ht="18">
      <c r="A888" s="63" t="s">
        <v>45633</v>
      </c>
      <c r="B888" s="33" t="s">
        <v>45634</v>
      </c>
      <c r="C888" s="13" t="s">
        <v>44</v>
      </c>
      <c r="D888" s="135"/>
      <c r="E888" s="13" t="s">
        <v>44</v>
      </c>
      <c r="F888" s="135"/>
      <c r="G888" s="13" t="s">
        <v>44</v>
      </c>
      <c r="H888" s="168"/>
      <c r="I888" s="136"/>
      <c r="J888" s="135"/>
      <c r="K888" s="67">
        <v>1366276045935153200</v>
      </c>
      <c r="L888" s="65" t="s">
        <v>45635</v>
      </c>
      <c r="M888" s="37">
        <v>0</v>
      </c>
      <c r="N888" s="37">
        <v>0</v>
      </c>
      <c r="O888" s="37">
        <v>0</v>
      </c>
      <c r="P888" s="37">
        <v>0</v>
      </c>
      <c r="Q888" s="37">
        <v>0</v>
      </c>
      <c r="R888" s="63"/>
      <c r="S888" s="74"/>
      <c r="T888" s="74"/>
      <c r="U888" s="63"/>
      <c r="V888" s="63" t="s">
        <v>44717</v>
      </c>
      <c r="W888" s="63"/>
      <c r="X888" s="66" t="s">
        <v>44718</v>
      </c>
      <c r="Y888" s="67">
        <v>259599839</v>
      </c>
      <c r="Z888" s="63" t="s">
        <v>44719</v>
      </c>
      <c r="AA888" s="63" t="s">
        <v>44720</v>
      </c>
      <c r="AB888" s="58" t="s">
        <v>44721</v>
      </c>
      <c r="AC888" s="63"/>
      <c r="AD888" s="196" t="s">
        <v>44722</v>
      </c>
      <c r="AE888" s="63"/>
      <c r="AF888" s="37">
        <v>12748</v>
      </c>
      <c r="AG888" s="37">
        <v>2043</v>
      </c>
      <c r="AH888" s="37">
        <v>426</v>
      </c>
      <c r="AI888" s="37">
        <v>12</v>
      </c>
      <c r="AJ888" s="43"/>
      <c r="AK888" s="43"/>
      <c r="AL888" s="43"/>
      <c r="AM888" s="43"/>
      <c r="AN888" s="43"/>
    </row>
    <row x14ac:dyDescent="0.25" r="889" customHeight="1" ht="18">
      <c r="A889" s="63" t="s">
        <v>12331</v>
      </c>
      <c r="B889" s="33" t="s">
        <v>45636</v>
      </c>
      <c r="C889" s="13" t="s">
        <v>35</v>
      </c>
      <c r="D889" s="14" t="s">
        <v>1295</v>
      </c>
      <c r="E889" s="13" t="s">
        <v>35</v>
      </c>
      <c r="F889" s="14" t="s">
        <v>1295</v>
      </c>
      <c r="G889" s="13" t="s">
        <v>35</v>
      </c>
      <c r="H889" s="14" t="s">
        <v>1295</v>
      </c>
      <c r="I889" s="136"/>
      <c r="J889" s="135"/>
      <c r="K889" s="67">
        <v>1366275881795285000</v>
      </c>
      <c r="L889" s="65" t="s">
        <v>45637</v>
      </c>
      <c r="M889" s="37">
        <v>2</v>
      </c>
      <c r="N889" s="37">
        <v>2</v>
      </c>
      <c r="O889" s="37">
        <v>0</v>
      </c>
      <c r="P889" s="37">
        <v>0</v>
      </c>
      <c r="Q889" s="37">
        <v>0</v>
      </c>
      <c r="R889" s="63"/>
      <c r="S889" s="74"/>
      <c r="T889" s="74"/>
      <c r="U889" s="63" t="s">
        <v>103</v>
      </c>
      <c r="V889" s="39" t="s">
        <v>45638</v>
      </c>
      <c r="W889" s="63"/>
      <c r="X889" s="66" t="s">
        <v>45639</v>
      </c>
      <c r="Y889" s="67">
        <v>935966136872656900</v>
      </c>
      <c r="Z889" s="39" t="s">
        <v>45640</v>
      </c>
      <c r="AA889" s="63"/>
      <c r="AB889" s="58" t="s">
        <v>45641</v>
      </c>
      <c r="AC889" s="39"/>
      <c r="AD889" s="74"/>
      <c r="AE889" s="63"/>
      <c r="AF889" s="37">
        <v>5916</v>
      </c>
      <c r="AG889" s="37">
        <v>1458</v>
      </c>
      <c r="AH889" s="37">
        <v>3166</v>
      </c>
      <c r="AI889" s="37">
        <v>3077</v>
      </c>
      <c r="AJ889" s="43"/>
      <c r="AK889" s="43"/>
      <c r="AL889" s="43"/>
      <c r="AM889" s="43"/>
      <c r="AN889" s="43"/>
    </row>
    <row x14ac:dyDescent="0.25" r="890" customHeight="1" ht="18">
      <c r="A890" s="63" t="s">
        <v>45642</v>
      </c>
      <c r="B890" s="33" t="s">
        <v>45643</v>
      </c>
      <c r="C890" s="13" t="s">
        <v>44</v>
      </c>
      <c r="D890" s="135"/>
      <c r="E890" s="13" t="s">
        <v>44</v>
      </c>
      <c r="F890" s="135"/>
      <c r="G890" s="13" t="s">
        <v>44</v>
      </c>
      <c r="H890" s="168"/>
      <c r="I890" s="136"/>
      <c r="J890" s="135"/>
      <c r="K890" s="67">
        <v>1366274478590865400</v>
      </c>
      <c r="L890" s="65" t="s">
        <v>45644</v>
      </c>
      <c r="M890" s="37">
        <v>7</v>
      </c>
      <c r="N890" s="37">
        <v>0</v>
      </c>
      <c r="O890" s="37">
        <v>0</v>
      </c>
      <c r="P890" s="37">
        <v>0</v>
      </c>
      <c r="Q890" s="37">
        <v>0</v>
      </c>
      <c r="R890" s="63"/>
      <c r="S890" s="74"/>
      <c r="T890" s="74"/>
      <c r="U890" s="63"/>
      <c r="V890" s="39" t="s">
        <v>45645</v>
      </c>
      <c r="W890" s="63"/>
      <c r="X890" s="66" t="s">
        <v>45646</v>
      </c>
      <c r="Y890" s="67">
        <v>107870951</v>
      </c>
      <c r="Z890" s="63" t="s">
        <v>45647</v>
      </c>
      <c r="AA890" s="63" t="s">
        <v>45648</v>
      </c>
      <c r="AB890" s="58" t="s">
        <v>45649</v>
      </c>
      <c r="AC890" s="63"/>
      <c r="AD890" s="74" t="s">
        <v>223</v>
      </c>
      <c r="AE890" s="63"/>
      <c r="AF890" s="37">
        <v>79397</v>
      </c>
      <c r="AG890" s="37">
        <v>43972</v>
      </c>
      <c r="AH890" s="37">
        <v>848</v>
      </c>
      <c r="AI890" s="37">
        <v>18989</v>
      </c>
      <c r="AJ890" s="43"/>
      <c r="AK890" s="43"/>
      <c r="AL890" s="43"/>
      <c r="AM890" s="43"/>
      <c r="AN890" s="43"/>
    </row>
    <row x14ac:dyDescent="0.25" r="891" customHeight="1" ht="18">
      <c r="A891" s="63" t="s">
        <v>7581</v>
      </c>
      <c r="B891" s="33" t="s">
        <v>45650</v>
      </c>
      <c r="C891" s="13" t="s">
        <v>44</v>
      </c>
      <c r="D891" s="135"/>
      <c r="E891" s="13" t="s">
        <v>44</v>
      </c>
      <c r="F891" s="135"/>
      <c r="G891" s="13" t="s">
        <v>44</v>
      </c>
      <c r="H891" s="168"/>
      <c r="I891" s="136"/>
      <c r="J891" s="135"/>
      <c r="K891" s="67">
        <v>1366261107644633000</v>
      </c>
      <c r="L891" s="65" t="s">
        <v>45651</v>
      </c>
      <c r="M891" s="37">
        <v>0</v>
      </c>
      <c r="N891" s="37">
        <v>0</v>
      </c>
      <c r="O891" s="37">
        <v>0</v>
      </c>
      <c r="P891" s="37">
        <v>0</v>
      </c>
      <c r="Q891" s="37">
        <v>0</v>
      </c>
      <c r="R891" s="63"/>
      <c r="S891" s="74"/>
      <c r="T891" s="74"/>
      <c r="U891" s="63"/>
      <c r="V891" s="39" t="s">
        <v>44947</v>
      </c>
      <c r="W891" s="63"/>
      <c r="X891" s="66" t="s">
        <v>44948</v>
      </c>
      <c r="Y891" s="67">
        <v>69149496</v>
      </c>
      <c r="Z891" s="63"/>
      <c r="AA891" s="63" t="s">
        <v>44949</v>
      </c>
      <c r="AB891" s="58" t="s">
        <v>44950</v>
      </c>
      <c r="AC891" s="63"/>
      <c r="AD891" s="74" t="s">
        <v>103</v>
      </c>
      <c r="AE891" s="63"/>
      <c r="AF891" s="37">
        <v>26678</v>
      </c>
      <c r="AG891" s="37">
        <v>15631</v>
      </c>
      <c r="AH891" s="37">
        <v>7165</v>
      </c>
      <c r="AI891" s="37">
        <v>4350</v>
      </c>
      <c r="AJ891" s="43"/>
      <c r="AK891" s="43"/>
      <c r="AL891" s="43"/>
      <c r="AM891" s="43"/>
      <c r="AN891" s="43"/>
    </row>
    <row x14ac:dyDescent="0.25" r="892" customHeight="1" ht="18">
      <c r="A892" s="63" t="s">
        <v>9923</v>
      </c>
      <c r="B892" s="33" t="s">
        <v>45652</v>
      </c>
      <c r="C892" s="13" t="s">
        <v>44</v>
      </c>
      <c r="D892" s="135"/>
      <c r="E892" s="13" t="s">
        <v>44</v>
      </c>
      <c r="F892" s="135"/>
      <c r="G892" s="13" t="s">
        <v>44</v>
      </c>
      <c r="H892" s="168"/>
      <c r="I892" s="136"/>
      <c r="J892" s="135"/>
      <c r="K892" s="67">
        <v>1366258144855416800</v>
      </c>
      <c r="L892" s="65" t="s">
        <v>45653</v>
      </c>
      <c r="M892" s="37">
        <v>5</v>
      </c>
      <c r="N892" s="37">
        <v>8</v>
      </c>
      <c r="O892" s="37">
        <v>0</v>
      </c>
      <c r="P892" s="37">
        <v>0</v>
      </c>
      <c r="Q892" s="37">
        <v>0</v>
      </c>
      <c r="R892" s="63"/>
      <c r="S892" s="74"/>
      <c r="T892" s="74"/>
      <c r="U892" s="63"/>
      <c r="V892" s="39" t="s">
        <v>44922</v>
      </c>
      <c r="W892" s="63"/>
      <c r="X892" s="66" t="s">
        <v>44923</v>
      </c>
      <c r="Y892" s="67">
        <v>976739456546943000</v>
      </c>
      <c r="Z892" s="63" t="s">
        <v>44924</v>
      </c>
      <c r="AA892" s="63" t="s">
        <v>44925</v>
      </c>
      <c r="AB892" s="58" t="s">
        <v>44926</v>
      </c>
      <c r="AC892" s="39"/>
      <c r="AD892" s="74"/>
      <c r="AE892" s="63"/>
      <c r="AF892" s="37">
        <v>26091</v>
      </c>
      <c r="AG892" s="37">
        <v>5451</v>
      </c>
      <c r="AH892" s="37">
        <v>161</v>
      </c>
      <c r="AI892" s="37">
        <v>112</v>
      </c>
      <c r="AJ892" s="43"/>
      <c r="AK892" s="43"/>
      <c r="AL892" s="43"/>
      <c r="AM892" s="43"/>
      <c r="AN892" s="43"/>
    </row>
    <row x14ac:dyDescent="0.25" r="893" customHeight="1" ht="18">
      <c r="A893" s="63" t="s">
        <v>12366</v>
      </c>
      <c r="B893" s="33" t="s">
        <v>45654</v>
      </c>
      <c r="C893" s="13" t="s">
        <v>35</v>
      </c>
      <c r="D893" s="14" t="s">
        <v>235</v>
      </c>
      <c r="E893" s="13" t="s">
        <v>35</v>
      </c>
      <c r="F893" s="14" t="s">
        <v>235</v>
      </c>
      <c r="G893" s="13" t="s">
        <v>35</v>
      </c>
      <c r="H893" s="14" t="s">
        <v>235</v>
      </c>
      <c r="I893" s="136"/>
      <c r="J893" s="135"/>
      <c r="K893" s="67">
        <v>1366255205449351200</v>
      </c>
      <c r="L893" s="65" t="s">
        <v>45655</v>
      </c>
      <c r="M893" s="37">
        <v>14</v>
      </c>
      <c r="N893" s="37">
        <v>1</v>
      </c>
      <c r="O893" s="37">
        <v>0</v>
      </c>
      <c r="P893" s="37">
        <v>0</v>
      </c>
      <c r="Q893" s="37">
        <v>0</v>
      </c>
      <c r="R893" s="63"/>
      <c r="S893" s="74"/>
      <c r="T893" s="74"/>
      <c r="U893" s="63"/>
      <c r="V893" s="63" t="s">
        <v>38364</v>
      </c>
      <c r="W893" s="63"/>
      <c r="X893" s="66" t="s">
        <v>38364</v>
      </c>
      <c r="Y893" s="67">
        <v>607436174</v>
      </c>
      <c r="Z893" s="63" t="s">
        <v>38365</v>
      </c>
      <c r="AA893" s="63" t="s">
        <v>38366</v>
      </c>
      <c r="AB893" s="58" t="s">
        <v>44377</v>
      </c>
      <c r="AC893" s="63"/>
      <c r="AD893" s="74" t="s">
        <v>2205</v>
      </c>
      <c r="AE893" s="63"/>
      <c r="AF893" s="37">
        <v>120406</v>
      </c>
      <c r="AG893" s="37">
        <v>176255</v>
      </c>
      <c r="AH893" s="37">
        <v>197</v>
      </c>
      <c r="AI893" s="37">
        <v>7012</v>
      </c>
      <c r="AJ893" s="43"/>
      <c r="AK893" s="43"/>
      <c r="AL893" s="43"/>
      <c r="AM893" s="43"/>
      <c r="AN893" s="43"/>
    </row>
    <row x14ac:dyDescent="0.25" r="894" customHeight="1" ht="18">
      <c r="A894" s="63" t="s">
        <v>23348</v>
      </c>
      <c r="B894" s="33" t="s">
        <v>45656</v>
      </c>
      <c r="C894" s="13" t="s">
        <v>35</v>
      </c>
      <c r="D894" s="14" t="s">
        <v>235</v>
      </c>
      <c r="E894" s="13" t="s">
        <v>35</v>
      </c>
      <c r="F894" s="14" t="s">
        <v>235</v>
      </c>
      <c r="G894" s="13" t="s">
        <v>35</v>
      </c>
      <c r="H894" s="14" t="s">
        <v>235</v>
      </c>
      <c r="I894" s="136"/>
      <c r="J894" s="135"/>
      <c r="K894" s="67">
        <v>1366193575931883500</v>
      </c>
      <c r="L894" s="65" t="s">
        <v>45657</v>
      </c>
      <c r="M894" s="37">
        <v>0</v>
      </c>
      <c r="N894" s="37">
        <v>0</v>
      </c>
      <c r="O894" s="37">
        <v>0</v>
      </c>
      <c r="P894" s="37">
        <v>0</v>
      </c>
      <c r="Q894" s="37">
        <v>0</v>
      </c>
      <c r="R894" s="63"/>
      <c r="S894" s="74"/>
      <c r="T894" s="74"/>
      <c r="U894" s="63"/>
      <c r="V894" s="39" t="s">
        <v>45658</v>
      </c>
      <c r="W894" s="63"/>
      <c r="X894" s="66" t="s">
        <v>45659</v>
      </c>
      <c r="Y894" s="67">
        <v>1215218801878405000</v>
      </c>
      <c r="Z894" s="39" t="s">
        <v>45660</v>
      </c>
      <c r="AA894" s="63"/>
      <c r="AB894" s="58" t="s">
        <v>45661</v>
      </c>
      <c r="AC894" s="39"/>
      <c r="AD894" s="74"/>
      <c r="AE894" s="63"/>
      <c r="AF894" s="37">
        <v>621</v>
      </c>
      <c r="AG894" s="37">
        <v>27</v>
      </c>
      <c r="AH894" s="37">
        <v>32</v>
      </c>
      <c r="AI894" s="37">
        <v>384</v>
      </c>
      <c r="AJ894" s="43"/>
      <c r="AK894" s="43"/>
      <c r="AL894" s="43"/>
      <c r="AM894" s="43"/>
      <c r="AN894" s="43"/>
    </row>
    <row x14ac:dyDescent="0.25" r="895" customHeight="1" ht="18">
      <c r="A895" s="63" t="s">
        <v>13353</v>
      </c>
      <c r="B895" s="187" t="s">
        <v>45662</v>
      </c>
      <c r="C895" s="13" t="s">
        <v>366</v>
      </c>
      <c r="D895" s="135"/>
      <c r="E895" s="13" t="s">
        <v>366</v>
      </c>
      <c r="F895" s="135"/>
      <c r="G895" s="13" t="s">
        <v>366</v>
      </c>
      <c r="H895" s="135"/>
      <c r="I895" s="136"/>
      <c r="J895" s="135"/>
      <c r="K895" s="67">
        <v>1366183839693947000</v>
      </c>
      <c r="L895" s="65" t="s">
        <v>45663</v>
      </c>
      <c r="M895" s="37">
        <v>1</v>
      </c>
      <c r="N895" s="37">
        <v>0</v>
      </c>
      <c r="O895" s="37">
        <v>0</v>
      </c>
      <c r="P895" s="37">
        <v>0</v>
      </c>
      <c r="Q895" s="37">
        <v>0</v>
      </c>
      <c r="R895" s="63"/>
      <c r="S895" s="74"/>
      <c r="T895" s="74"/>
      <c r="U895" s="63"/>
      <c r="V895" s="39" t="s">
        <v>45664</v>
      </c>
      <c r="W895" s="63"/>
      <c r="X895" s="66" t="s">
        <v>45665</v>
      </c>
      <c r="Y895" s="67">
        <v>881184845438873600</v>
      </c>
      <c r="Z895" s="39" t="s">
        <v>45666</v>
      </c>
      <c r="AA895" s="63"/>
      <c r="AB895" s="58" t="s">
        <v>45667</v>
      </c>
      <c r="AC895" s="63"/>
      <c r="AD895" s="196" t="s">
        <v>1011</v>
      </c>
      <c r="AE895" s="63"/>
      <c r="AF895" s="37">
        <v>3356</v>
      </c>
      <c r="AG895" s="37">
        <v>443</v>
      </c>
      <c r="AH895" s="37">
        <v>443</v>
      </c>
      <c r="AI895" s="37">
        <v>13695</v>
      </c>
      <c r="AJ895" s="43"/>
      <c r="AK895" s="43"/>
      <c r="AL895" s="43"/>
      <c r="AM895" s="43"/>
      <c r="AN895" s="43"/>
    </row>
    <row x14ac:dyDescent="0.25" r="896" customHeight="1" ht="18">
      <c r="A896" s="63" t="s">
        <v>25843</v>
      </c>
      <c r="B896" s="33" t="s">
        <v>45668</v>
      </c>
      <c r="C896" s="13" t="s">
        <v>44</v>
      </c>
      <c r="D896" s="135"/>
      <c r="E896" s="13" t="s">
        <v>44</v>
      </c>
      <c r="F896" s="135"/>
      <c r="G896" s="13" t="s">
        <v>44</v>
      </c>
      <c r="H896" s="168"/>
      <c r="I896" s="136"/>
      <c r="J896" s="135"/>
      <c r="K896" s="67">
        <v>1366178746303185000</v>
      </c>
      <c r="L896" s="65" t="s">
        <v>45669</v>
      </c>
      <c r="M896" s="37">
        <v>0</v>
      </c>
      <c r="N896" s="37">
        <v>0</v>
      </c>
      <c r="O896" s="37">
        <v>0</v>
      </c>
      <c r="P896" s="37">
        <v>0</v>
      </c>
      <c r="Q896" s="37">
        <v>0</v>
      </c>
      <c r="R896" s="63"/>
      <c r="S896" s="74"/>
      <c r="T896" s="74"/>
      <c r="U896" s="63"/>
      <c r="V896" s="39" t="s">
        <v>18817</v>
      </c>
      <c r="W896" s="63"/>
      <c r="X896" s="66" t="s">
        <v>18818</v>
      </c>
      <c r="Y896" s="67">
        <v>950841412756627500</v>
      </c>
      <c r="Z896" s="39" t="s">
        <v>18819</v>
      </c>
      <c r="AA896" s="63"/>
      <c r="AB896" s="58" t="s">
        <v>18820</v>
      </c>
      <c r="AC896" s="63"/>
      <c r="AD896" s="74" t="s">
        <v>18821</v>
      </c>
      <c r="AE896" s="63"/>
      <c r="AF896" s="37">
        <v>7057</v>
      </c>
      <c r="AG896" s="37">
        <v>568</v>
      </c>
      <c r="AH896" s="37">
        <v>548</v>
      </c>
      <c r="AI896" s="37">
        <v>5811</v>
      </c>
      <c r="AJ896" s="43"/>
      <c r="AK896" s="43"/>
      <c r="AL896" s="43"/>
      <c r="AM896" s="43"/>
      <c r="AN896" s="43"/>
    </row>
    <row x14ac:dyDescent="0.25" r="897" customHeight="1" ht="18">
      <c r="A897" s="63" t="s">
        <v>45670</v>
      </c>
      <c r="B897" s="33" t="s">
        <v>45671</v>
      </c>
      <c r="C897" s="13" t="s">
        <v>44</v>
      </c>
      <c r="D897" s="135"/>
      <c r="E897" s="13" t="s">
        <v>44</v>
      </c>
      <c r="F897" s="135"/>
      <c r="G897" s="13" t="s">
        <v>44</v>
      </c>
      <c r="H897" s="168"/>
      <c r="I897" s="136"/>
      <c r="J897" s="135"/>
      <c r="K897" s="67">
        <v>1366161192327262200</v>
      </c>
      <c r="L897" s="65" t="s">
        <v>45672</v>
      </c>
      <c r="M897" s="37">
        <v>0</v>
      </c>
      <c r="N897" s="37">
        <v>0</v>
      </c>
      <c r="O897" s="37">
        <v>0</v>
      </c>
      <c r="P897" s="37">
        <v>0</v>
      </c>
      <c r="Q897" s="37">
        <v>0</v>
      </c>
      <c r="R897" s="63"/>
      <c r="S897" s="74"/>
      <c r="T897" s="74"/>
      <c r="U897" s="63"/>
      <c r="V897" s="39" t="s">
        <v>45673</v>
      </c>
      <c r="W897" s="63"/>
      <c r="X897" s="66" t="s">
        <v>45674</v>
      </c>
      <c r="Y897" s="67">
        <v>229013037</v>
      </c>
      <c r="Z897" s="63" t="s">
        <v>45675</v>
      </c>
      <c r="AA897" s="63" t="s">
        <v>45676</v>
      </c>
      <c r="AB897" s="58" t="s">
        <v>45677</v>
      </c>
      <c r="AC897" s="63"/>
      <c r="AD897" s="196" t="s">
        <v>45678</v>
      </c>
      <c r="AE897" s="63"/>
      <c r="AF897" s="37">
        <v>3053</v>
      </c>
      <c r="AG897" s="37">
        <v>1481</v>
      </c>
      <c r="AH897" s="37">
        <v>164</v>
      </c>
      <c r="AI897" s="37">
        <v>1511</v>
      </c>
      <c r="AJ897" s="43"/>
      <c r="AK897" s="43"/>
      <c r="AL897" s="43"/>
      <c r="AM897" s="43"/>
      <c r="AN897" s="43"/>
    </row>
    <row x14ac:dyDescent="0.25" r="898" customHeight="1" ht="18">
      <c r="A898" s="63" t="s">
        <v>45679</v>
      </c>
      <c r="B898" s="33" t="s">
        <v>45680</v>
      </c>
      <c r="C898" s="13" t="s">
        <v>35</v>
      </c>
      <c r="D898" s="14" t="s">
        <v>235</v>
      </c>
      <c r="E898" s="13" t="s">
        <v>35</v>
      </c>
      <c r="F898" s="14" t="s">
        <v>235</v>
      </c>
      <c r="G898" s="13" t="s">
        <v>35</v>
      </c>
      <c r="H898" s="14" t="s">
        <v>235</v>
      </c>
      <c r="I898" s="136"/>
      <c r="J898" s="135"/>
      <c r="K898" s="67">
        <v>1366160043679375400</v>
      </c>
      <c r="L898" s="65" t="s">
        <v>45681</v>
      </c>
      <c r="M898" s="37">
        <v>0</v>
      </c>
      <c r="N898" s="37">
        <v>0</v>
      </c>
      <c r="O898" s="37">
        <v>0</v>
      </c>
      <c r="P898" s="37">
        <v>0</v>
      </c>
      <c r="Q898" s="37">
        <v>0</v>
      </c>
      <c r="R898" s="63"/>
      <c r="S898" s="74"/>
      <c r="T898" s="74"/>
      <c r="U898" s="63"/>
      <c r="V898" s="39" t="s">
        <v>45682</v>
      </c>
      <c r="W898" s="63"/>
      <c r="X898" s="66" t="s">
        <v>4546</v>
      </c>
      <c r="Y898" s="67">
        <v>1363522821608063000</v>
      </c>
      <c r="Z898" s="39" t="s">
        <v>45683</v>
      </c>
      <c r="AA898" s="63"/>
      <c r="AB898" s="58" t="s">
        <v>45684</v>
      </c>
      <c r="AC898" s="63"/>
      <c r="AD898" s="196" t="s">
        <v>45685</v>
      </c>
      <c r="AE898" s="63"/>
      <c r="AF898" s="37">
        <v>751</v>
      </c>
      <c r="AG898" s="37">
        <v>231</v>
      </c>
      <c r="AH898" s="37">
        <v>446</v>
      </c>
      <c r="AI898" s="37">
        <v>1141</v>
      </c>
      <c r="AJ898" s="43"/>
      <c r="AK898" s="43"/>
      <c r="AL898" s="43"/>
      <c r="AM898" s="43"/>
      <c r="AN898" s="43"/>
    </row>
    <row x14ac:dyDescent="0.25" r="899" customHeight="1" ht="18">
      <c r="A899" s="63" t="s">
        <v>23381</v>
      </c>
      <c r="B899" s="33" t="s">
        <v>45686</v>
      </c>
      <c r="C899" s="13" t="s">
        <v>44</v>
      </c>
      <c r="D899" s="135"/>
      <c r="E899" s="13" t="s">
        <v>44</v>
      </c>
      <c r="F899" s="135"/>
      <c r="G899" s="13" t="s">
        <v>44</v>
      </c>
      <c r="H899" s="168"/>
      <c r="I899" s="136"/>
      <c r="J899" s="135"/>
      <c r="K899" s="67">
        <v>1366159578308706300</v>
      </c>
      <c r="L899" s="65" t="s">
        <v>45687</v>
      </c>
      <c r="M899" s="37">
        <v>1</v>
      </c>
      <c r="N899" s="37">
        <v>0</v>
      </c>
      <c r="O899" s="37">
        <v>0</v>
      </c>
      <c r="P899" s="37">
        <v>0</v>
      </c>
      <c r="Q899" s="37">
        <v>0</v>
      </c>
      <c r="R899" s="63"/>
      <c r="S899" s="74"/>
      <c r="T899" s="74"/>
      <c r="U899" s="63"/>
      <c r="V899" s="39" t="s">
        <v>18817</v>
      </c>
      <c r="W899" s="63"/>
      <c r="X899" s="66" t="s">
        <v>18818</v>
      </c>
      <c r="Y899" s="67">
        <v>950841412756627500</v>
      </c>
      <c r="Z899" s="39" t="s">
        <v>18819</v>
      </c>
      <c r="AA899" s="63"/>
      <c r="AB899" s="58" t="s">
        <v>18820</v>
      </c>
      <c r="AC899" s="63"/>
      <c r="AD899" s="74" t="s">
        <v>18821</v>
      </c>
      <c r="AE899" s="63"/>
      <c r="AF899" s="37">
        <v>7057</v>
      </c>
      <c r="AG899" s="37">
        <v>568</v>
      </c>
      <c r="AH899" s="37">
        <v>548</v>
      </c>
      <c r="AI899" s="37">
        <v>5811</v>
      </c>
      <c r="AJ899" s="43"/>
      <c r="AK899" s="43"/>
      <c r="AL899" s="43"/>
      <c r="AM899" s="43"/>
      <c r="AN899" s="43"/>
    </row>
    <row x14ac:dyDescent="0.25" r="900" customHeight="1" ht="18">
      <c r="A900" s="63" t="s">
        <v>16537</v>
      </c>
      <c r="B900" s="33" t="s">
        <v>45688</v>
      </c>
      <c r="C900" s="13" t="s">
        <v>35</v>
      </c>
      <c r="D900" s="14" t="s">
        <v>235</v>
      </c>
      <c r="E900" s="13" t="s">
        <v>35</v>
      </c>
      <c r="F900" s="14" t="s">
        <v>235</v>
      </c>
      <c r="G900" s="13" t="s">
        <v>35</v>
      </c>
      <c r="H900" s="14" t="s">
        <v>235</v>
      </c>
      <c r="I900" s="136"/>
      <c r="J900" s="135"/>
      <c r="K900" s="67">
        <v>1366147948363530200</v>
      </c>
      <c r="L900" s="65" t="s">
        <v>45689</v>
      </c>
      <c r="M900" s="37">
        <v>30</v>
      </c>
      <c r="N900" s="37">
        <v>8</v>
      </c>
      <c r="O900" s="37">
        <v>0</v>
      </c>
      <c r="P900" s="37">
        <v>0</v>
      </c>
      <c r="Q900" s="37">
        <v>0</v>
      </c>
      <c r="R900" s="63"/>
      <c r="S900" s="74"/>
      <c r="T900" s="74"/>
      <c r="U900" s="63"/>
      <c r="V900" s="39" t="s">
        <v>45690</v>
      </c>
      <c r="W900" s="63"/>
      <c r="X900" s="66" t="s">
        <v>45691</v>
      </c>
      <c r="Y900" s="67">
        <v>1253042949073576000</v>
      </c>
      <c r="Z900" s="39" t="s">
        <v>45692</v>
      </c>
      <c r="AA900" s="63"/>
      <c r="AB900" s="58" t="s">
        <v>45693</v>
      </c>
      <c r="AC900" s="63"/>
      <c r="AD900" s="74" t="s">
        <v>11930</v>
      </c>
      <c r="AE900" s="63"/>
      <c r="AF900" s="37">
        <v>5326</v>
      </c>
      <c r="AG900" s="37">
        <v>1149</v>
      </c>
      <c r="AH900" s="37">
        <v>825</v>
      </c>
      <c r="AI900" s="37">
        <v>15072</v>
      </c>
      <c r="AJ900" s="43"/>
      <c r="AK900" s="43"/>
      <c r="AL900" s="43"/>
      <c r="AM900" s="43"/>
      <c r="AN900" s="43"/>
    </row>
    <row x14ac:dyDescent="0.25" r="901" customHeight="1" ht="18">
      <c r="A901" s="63" t="s">
        <v>14830</v>
      </c>
      <c r="B901" s="33" t="s">
        <v>45694</v>
      </c>
      <c r="C901" s="13" t="s">
        <v>44</v>
      </c>
      <c r="D901" s="135"/>
      <c r="E901" s="13" t="s">
        <v>44</v>
      </c>
      <c r="F901" s="135"/>
      <c r="G901" s="13" t="s">
        <v>44</v>
      </c>
      <c r="H901" s="168"/>
      <c r="I901" s="136"/>
      <c r="J901" s="135"/>
      <c r="K901" s="67">
        <v>1366146625941471200</v>
      </c>
      <c r="L901" s="65" t="s">
        <v>45695</v>
      </c>
      <c r="M901" s="37">
        <v>0</v>
      </c>
      <c r="N901" s="37">
        <v>0</v>
      </c>
      <c r="O901" s="37">
        <v>0</v>
      </c>
      <c r="P901" s="37">
        <v>0</v>
      </c>
      <c r="Q901" s="37">
        <v>0</v>
      </c>
      <c r="R901" s="63"/>
      <c r="S901" s="74"/>
      <c r="T901" s="74"/>
      <c r="U901" s="63"/>
      <c r="V901" s="39" t="s">
        <v>45696</v>
      </c>
      <c r="W901" s="63"/>
      <c r="X901" s="66" t="s">
        <v>7720</v>
      </c>
      <c r="Y901" s="67">
        <v>55699751</v>
      </c>
      <c r="Z901" s="39" t="s">
        <v>45697</v>
      </c>
      <c r="AA901" s="63"/>
      <c r="AB901" s="58" t="s">
        <v>45698</v>
      </c>
      <c r="AC901" s="39"/>
      <c r="AD901" s="74"/>
      <c r="AE901" s="63"/>
      <c r="AF901" s="37">
        <v>35698</v>
      </c>
      <c r="AG901" s="37">
        <v>133</v>
      </c>
      <c r="AH901" s="37">
        <v>117</v>
      </c>
      <c r="AI901" s="37">
        <v>484</v>
      </c>
      <c r="AJ901" s="43"/>
      <c r="AK901" s="43"/>
      <c r="AL901" s="43"/>
      <c r="AM901" s="43"/>
      <c r="AN901" s="43"/>
    </row>
    <row x14ac:dyDescent="0.25" r="902" customHeight="1" ht="18">
      <c r="A902" s="63" t="s">
        <v>23440</v>
      </c>
      <c r="B902" s="33" t="s">
        <v>45699</v>
      </c>
      <c r="C902" s="13" t="s">
        <v>35</v>
      </c>
      <c r="D902" s="14" t="s">
        <v>235</v>
      </c>
      <c r="E902" s="13" t="s">
        <v>35</v>
      </c>
      <c r="F902" s="14" t="s">
        <v>235</v>
      </c>
      <c r="G902" s="13" t="s">
        <v>35</v>
      </c>
      <c r="H902" s="14" t="s">
        <v>235</v>
      </c>
      <c r="I902" s="136"/>
      <c r="J902" s="135"/>
      <c r="K902" s="67">
        <v>1366146218661982200</v>
      </c>
      <c r="L902" s="65" t="s">
        <v>45700</v>
      </c>
      <c r="M902" s="37">
        <v>1</v>
      </c>
      <c r="N902" s="37">
        <v>0</v>
      </c>
      <c r="O902" s="37">
        <v>0</v>
      </c>
      <c r="P902" s="37">
        <v>0</v>
      </c>
      <c r="Q902" s="37">
        <v>0</v>
      </c>
      <c r="R902" s="63"/>
      <c r="S902" s="74"/>
      <c r="T902" s="74"/>
      <c r="U902" s="63"/>
      <c r="V902" s="39" t="s">
        <v>45701</v>
      </c>
      <c r="W902" s="63"/>
      <c r="X902" s="66" t="s">
        <v>45702</v>
      </c>
      <c r="Y902" s="67">
        <v>433284571</v>
      </c>
      <c r="Z902" s="63"/>
      <c r="AA902" s="63" t="s">
        <v>45703</v>
      </c>
      <c r="AB902" s="58" t="s">
        <v>45704</v>
      </c>
      <c r="AC902" s="39"/>
      <c r="AD902" s="74"/>
      <c r="AE902" s="63"/>
      <c r="AF902" s="37">
        <v>12825</v>
      </c>
      <c r="AG902" s="37">
        <v>421</v>
      </c>
      <c r="AH902" s="37">
        <v>321</v>
      </c>
      <c r="AI902" s="37">
        <v>3596</v>
      </c>
      <c r="AJ902" s="43"/>
      <c r="AK902" s="43"/>
      <c r="AL902" s="43"/>
      <c r="AM902" s="43"/>
      <c r="AN902" s="43"/>
    </row>
    <row x14ac:dyDescent="0.25" r="903" customHeight="1" ht="18">
      <c r="A903" s="63" t="s">
        <v>16553</v>
      </c>
      <c r="B903" s="33" t="s">
        <v>45705</v>
      </c>
      <c r="C903" s="13" t="s">
        <v>44</v>
      </c>
      <c r="D903" s="135"/>
      <c r="E903" s="13" t="s">
        <v>44</v>
      </c>
      <c r="F903" s="135"/>
      <c r="G903" s="13" t="s">
        <v>44</v>
      </c>
      <c r="H903" s="168"/>
      <c r="I903" s="136"/>
      <c r="J903" s="135"/>
      <c r="K903" s="67">
        <v>1366143815002837000</v>
      </c>
      <c r="L903" s="65" t="s">
        <v>45706</v>
      </c>
      <c r="M903" s="37">
        <v>0</v>
      </c>
      <c r="N903" s="37">
        <v>0</v>
      </c>
      <c r="O903" s="37">
        <v>0</v>
      </c>
      <c r="P903" s="37">
        <v>0</v>
      </c>
      <c r="Q903" s="37">
        <v>0</v>
      </c>
      <c r="R903" s="63"/>
      <c r="S903" s="74"/>
      <c r="T903" s="74"/>
      <c r="U903" s="63"/>
      <c r="V903" s="39" t="s">
        <v>45707</v>
      </c>
      <c r="W903" s="63"/>
      <c r="X903" s="66" t="s">
        <v>45708</v>
      </c>
      <c r="Y903" s="67">
        <v>611791456</v>
      </c>
      <c r="Z903" s="39" t="s">
        <v>45709</v>
      </c>
      <c r="AA903" s="63"/>
      <c r="AB903" s="58" t="s">
        <v>45710</v>
      </c>
      <c r="AC903" s="63"/>
      <c r="AD903" s="196" t="s">
        <v>45711</v>
      </c>
      <c r="AE903" s="63"/>
      <c r="AF903" s="37">
        <v>2539</v>
      </c>
      <c r="AG903" s="37">
        <v>586</v>
      </c>
      <c r="AH903" s="37">
        <v>902</v>
      </c>
      <c r="AI903" s="37">
        <v>334</v>
      </c>
      <c r="AJ903" s="43"/>
      <c r="AK903" s="43"/>
      <c r="AL903" s="43"/>
      <c r="AM903" s="43"/>
      <c r="AN903" s="43"/>
    </row>
    <row x14ac:dyDescent="0.25" r="904" customHeight="1" ht="18">
      <c r="A904" s="63" t="s">
        <v>23501</v>
      </c>
      <c r="B904" s="33" t="s">
        <v>45712</v>
      </c>
      <c r="C904" s="13" t="s">
        <v>44</v>
      </c>
      <c r="D904" s="135"/>
      <c r="E904" s="13" t="s">
        <v>44</v>
      </c>
      <c r="F904" s="135"/>
      <c r="G904" s="13" t="s">
        <v>44</v>
      </c>
      <c r="H904" s="168"/>
      <c r="I904" s="136"/>
      <c r="J904" s="135"/>
      <c r="K904" s="67">
        <v>1366135955791507500</v>
      </c>
      <c r="L904" s="65" t="s">
        <v>45713</v>
      </c>
      <c r="M904" s="37">
        <v>0</v>
      </c>
      <c r="N904" s="37">
        <v>0</v>
      </c>
      <c r="O904" s="37">
        <v>0</v>
      </c>
      <c r="P904" s="37">
        <v>0</v>
      </c>
      <c r="Q904" s="37">
        <v>0</v>
      </c>
      <c r="R904" s="63"/>
      <c r="S904" s="74"/>
      <c r="T904" s="74"/>
      <c r="U904" s="63"/>
      <c r="V904" s="39" t="s">
        <v>45714</v>
      </c>
      <c r="W904" s="63"/>
      <c r="X904" s="66" t="s">
        <v>45715</v>
      </c>
      <c r="Y904" s="67">
        <v>1238093852822642700</v>
      </c>
      <c r="Z904" s="39" t="s">
        <v>45716</v>
      </c>
      <c r="AA904" s="63"/>
      <c r="AB904" s="58" t="s">
        <v>45717</v>
      </c>
      <c r="AC904" s="39"/>
      <c r="AD904" s="74"/>
      <c r="AE904" s="63"/>
      <c r="AF904" s="37">
        <v>603</v>
      </c>
      <c r="AG904" s="37">
        <v>29</v>
      </c>
      <c r="AH904" s="37">
        <v>0</v>
      </c>
      <c r="AI904" s="37">
        <v>0</v>
      </c>
      <c r="AJ904" s="43"/>
      <c r="AK904" s="43"/>
      <c r="AL904" s="43"/>
      <c r="AM904" s="43"/>
      <c r="AN904" s="43"/>
    </row>
    <row x14ac:dyDescent="0.25" r="905" customHeight="1" ht="18">
      <c r="A905" s="63" t="s">
        <v>45718</v>
      </c>
      <c r="B905" s="33" t="s">
        <v>45719</v>
      </c>
      <c r="C905" s="13" t="s">
        <v>44</v>
      </c>
      <c r="D905" s="135"/>
      <c r="E905" s="13" t="s">
        <v>44</v>
      </c>
      <c r="F905" s="135"/>
      <c r="G905" s="13" t="s">
        <v>44</v>
      </c>
      <c r="H905" s="168"/>
      <c r="I905" s="136"/>
      <c r="J905" s="135"/>
      <c r="K905" s="67">
        <v>1366135886656725000</v>
      </c>
      <c r="L905" s="65" t="s">
        <v>45720</v>
      </c>
      <c r="M905" s="37">
        <v>1</v>
      </c>
      <c r="N905" s="37">
        <v>0</v>
      </c>
      <c r="O905" s="37">
        <v>0</v>
      </c>
      <c r="P905" s="37">
        <v>0</v>
      </c>
      <c r="Q905" s="37">
        <v>0</v>
      </c>
      <c r="R905" s="63"/>
      <c r="S905" s="74"/>
      <c r="T905" s="74"/>
      <c r="U905" s="63"/>
      <c r="V905" s="39" t="s">
        <v>45721</v>
      </c>
      <c r="W905" s="63"/>
      <c r="X905" s="66" t="s">
        <v>45722</v>
      </c>
      <c r="Y905" s="67">
        <v>1360222055556382700</v>
      </c>
      <c r="Z905" s="39" t="s">
        <v>45723</v>
      </c>
      <c r="AA905" s="63"/>
      <c r="AB905" s="58" t="s">
        <v>45724</v>
      </c>
      <c r="AC905" s="39"/>
      <c r="AD905" s="74"/>
      <c r="AE905" s="63"/>
      <c r="AF905" s="37">
        <v>1732</v>
      </c>
      <c r="AG905" s="37">
        <v>169</v>
      </c>
      <c r="AH905" s="37">
        <v>204</v>
      </c>
      <c r="AI905" s="37">
        <v>1486</v>
      </c>
      <c r="AJ905" s="43"/>
      <c r="AK905" s="43"/>
      <c r="AL905" s="43"/>
      <c r="AM905" s="43"/>
      <c r="AN905" s="43"/>
    </row>
    <row x14ac:dyDescent="0.25" r="906" customHeight="1" ht="18">
      <c r="A906" s="63" t="s">
        <v>12415</v>
      </c>
      <c r="B906" s="33" t="s">
        <v>45725</v>
      </c>
      <c r="C906" s="13" t="s">
        <v>44</v>
      </c>
      <c r="D906" s="135"/>
      <c r="E906" s="13" t="s">
        <v>44</v>
      </c>
      <c r="F906" s="135"/>
      <c r="G906" s="13" t="s">
        <v>44</v>
      </c>
      <c r="H906" s="168"/>
      <c r="I906" s="136"/>
      <c r="J906" s="135"/>
      <c r="K906" s="67">
        <v>1366135643462598700</v>
      </c>
      <c r="L906" s="65" t="s">
        <v>45726</v>
      </c>
      <c r="M906" s="37">
        <v>0</v>
      </c>
      <c r="N906" s="37">
        <v>0</v>
      </c>
      <c r="O906" s="37">
        <v>0</v>
      </c>
      <c r="P906" s="37">
        <v>0</v>
      </c>
      <c r="Q906" s="37">
        <v>0</v>
      </c>
      <c r="R906" s="63"/>
      <c r="S906" s="74"/>
      <c r="T906" s="74"/>
      <c r="U906" s="63"/>
      <c r="V906" s="39" t="s">
        <v>45714</v>
      </c>
      <c r="W906" s="63"/>
      <c r="X906" s="66" t="s">
        <v>45715</v>
      </c>
      <c r="Y906" s="67">
        <v>1238093852822642700</v>
      </c>
      <c r="Z906" s="39" t="s">
        <v>45716</v>
      </c>
      <c r="AA906" s="63"/>
      <c r="AB906" s="58" t="s">
        <v>45717</v>
      </c>
      <c r="AC906" s="39"/>
      <c r="AD906" s="74"/>
      <c r="AE906" s="63"/>
      <c r="AF906" s="37">
        <v>603</v>
      </c>
      <c r="AG906" s="37">
        <v>29</v>
      </c>
      <c r="AH906" s="37">
        <v>0</v>
      </c>
      <c r="AI906" s="37">
        <v>0</v>
      </c>
      <c r="AJ906" s="43"/>
      <c r="AK906" s="43"/>
      <c r="AL906" s="43"/>
      <c r="AM906" s="43"/>
      <c r="AN906" s="43"/>
    </row>
    <row x14ac:dyDescent="0.25" r="907" customHeight="1" ht="18">
      <c r="A907" s="63" t="s">
        <v>45727</v>
      </c>
      <c r="B907" s="33" t="s">
        <v>45728</v>
      </c>
      <c r="C907" s="13" t="s">
        <v>35</v>
      </c>
      <c r="D907" s="14" t="s">
        <v>1295</v>
      </c>
      <c r="E907" s="13" t="s">
        <v>35</v>
      </c>
      <c r="F907" s="14" t="s">
        <v>1295</v>
      </c>
      <c r="G907" s="13" t="s">
        <v>35</v>
      </c>
      <c r="H907" s="14" t="s">
        <v>1295</v>
      </c>
      <c r="I907" s="136"/>
      <c r="J907" s="135"/>
      <c r="K907" s="67">
        <v>1366134653409759200</v>
      </c>
      <c r="L907" s="65" t="s">
        <v>45729</v>
      </c>
      <c r="M907" s="37">
        <v>6</v>
      </c>
      <c r="N907" s="37">
        <v>1</v>
      </c>
      <c r="O907" s="37">
        <v>0</v>
      </c>
      <c r="P907" s="37">
        <v>0</v>
      </c>
      <c r="Q907" s="37">
        <v>0</v>
      </c>
      <c r="R907" s="63"/>
      <c r="S907" s="74"/>
      <c r="T907" s="74"/>
      <c r="U907" s="63"/>
      <c r="V907" s="39" t="s">
        <v>45730</v>
      </c>
      <c r="W907" s="63"/>
      <c r="X907" s="66" t="s">
        <v>45731</v>
      </c>
      <c r="Y907" s="67">
        <v>1336743720323080200</v>
      </c>
      <c r="Z907" s="39" t="s">
        <v>45732</v>
      </c>
      <c r="AA907" s="63"/>
      <c r="AB907" s="58" t="s">
        <v>45733</v>
      </c>
      <c r="AC907" s="63"/>
      <c r="AD907" s="196" t="s">
        <v>45734</v>
      </c>
      <c r="AE907" s="63"/>
      <c r="AF907" s="37">
        <v>12785</v>
      </c>
      <c r="AG907" s="37">
        <v>1270</v>
      </c>
      <c r="AH907" s="37">
        <v>4993</v>
      </c>
      <c r="AI907" s="37">
        <v>7913</v>
      </c>
      <c r="AJ907" s="43"/>
      <c r="AK907" s="43"/>
      <c r="AL907" s="43"/>
      <c r="AM907" s="43"/>
      <c r="AN907" s="43"/>
    </row>
    <row x14ac:dyDescent="0.25" r="908" customHeight="1" ht="18">
      <c r="A908" s="63" t="s">
        <v>45735</v>
      </c>
      <c r="B908" s="33" t="s">
        <v>45736</v>
      </c>
      <c r="C908" s="13" t="s">
        <v>44</v>
      </c>
      <c r="D908" s="135"/>
      <c r="E908" s="13" t="s">
        <v>44</v>
      </c>
      <c r="F908" s="135"/>
      <c r="G908" s="13" t="s">
        <v>44</v>
      </c>
      <c r="H908" s="168"/>
      <c r="I908" s="136"/>
      <c r="J908" s="135"/>
      <c r="K908" s="67">
        <v>1366133619044077600</v>
      </c>
      <c r="L908" s="65" t="s">
        <v>45737</v>
      </c>
      <c r="M908" s="37">
        <v>7</v>
      </c>
      <c r="N908" s="37">
        <v>0</v>
      </c>
      <c r="O908" s="37">
        <v>0</v>
      </c>
      <c r="P908" s="37">
        <v>0</v>
      </c>
      <c r="Q908" s="37">
        <v>0</v>
      </c>
      <c r="R908" s="63"/>
      <c r="S908" s="74"/>
      <c r="T908" s="74"/>
      <c r="U908" s="63"/>
      <c r="V908" s="39" t="s">
        <v>45738</v>
      </c>
      <c r="W908" s="63"/>
      <c r="X908" s="66" t="s">
        <v>45739</v>
      </c>
      <c r="Y908" s="67">
        <v>3420243670</v>
      </c>
      <c r="Z908" s="39" t="s">
        <v>45740</v>
      </c>
      <c r="AA908" s="63"/>
      <c r="AB908" s="58" t="s">
        <v>45741</v>
      </c>
      <c r="AC908" s="39"/>
      <c r="AD908" s="74"/>
      <c r="AE908" s="63"/>
      <c r="AF908" s="37">
        <v>1623</v>
      </c>
      <c r="AG908" s="37">
        <v>598</v>
      </c>
      <c r="AH908" s="37">
        <v>298</v>
      </c>
      <c r="AI908" s="37">
        <v>2034</v>
      </c>
      <c r="AJ908" s="43"/>
      <c r="AK908" s="43"/>
      <c r="AL908" s="43"/>
      <c r="AM908" s="43"/>
      <c r="AN908" s="43"/>
    </row>
    <row x14ac:dyDescent="0.25" r="909" customHeight="1" ht="18">
      <c r="A909" s="63" t="s">
        <v>45742</v>
      </c>
      <c r="B909" s="33" t="s">
        <v>45743</v>
      </c>
      <c r="C909" s="13" t="s">
        <v>44</v>
      </c>
      <c r="D909" s="135"/>
      <c r="E909" s="13" t="s">
        <v>44</v>
      </c>
      <c r="F909" s="135"/>
      <c r="G909" s="13" t="s">
        <v>44</v>
      </c>
      <c r="H909" s="168"/>
      <c r="I909" s="136"/>
      <c r="J909" s="135"/>
      <c r="K909" s="67">
        <v>1366130125406949400</v>
      </c>
      <c r="L909" s="65" t="s">
        <v>45744</v>
      </c>
      <c r="M909" s="37">
        <v>0</v>
      </c>
      <c r="N909" s="37">
        <v>0</v>
      </c>
      <c r="O909" s="37">
        <v>0</v>
      </c>
      <c r="P909" s="37">
        <v>0</v>
      </c>
      <c r="Q909" s="37">
        <v>0</v>
      </c>
      <c r="R909" s="63"/>
      <c r="S909" s="74"/>
      <c r="T909" s="74"/>
      <c r="U909" s="63"/>
      <c r="V909" s="39" t="s">
        <v>10215</v>
      </c>
      <c r="W909" s="63"/>
      <c r="X909" s="66" t="s">
        <v>10216</v>
      </c>
      <c r="Y909" s="67">
        <v>930545526797426700</v>
      </c>
      <c r="Z909" s="63" t="s">
        <v>10217</v>
      </c>
      <c r="AA909" s="63" t="s">
        <v>10218</v>
      </c>
      <c r="AB909" s="58" t="s">
        <v>10219</v>
      </c>
      <c r="AC909" s="39"/>
      <c r="AD909" s="74"/>
      <c r="AE909" s="63"/>
      <c r="AF909" s="37">
        <v>85970</v>
      </c>
      <c r="AG909" s="37">
        <v>7195</v>
      </c>
      <c r="AH909" s="37">
        <v>14</v>
      </c>
      <c r="AI909" s="37">
        <v>34778</v>
      </c>
      <c r="AJ909" s="43"/>
      <c r="AK909" s="43"/>
      <c r="AL909" s="43"/>
      <c r="AM909" s="43"/>
      <c r="AN909" s="43"/>
    </row>
    <row x14ac:dyDescent="0.25" r="910" customHeight="1" ht="18">
      <c r="A910" s="63" t="s">
        <v>45745</v>
      </c>
      <c r="B910" s="33" t="s">
        <v>45746</v>
      </c>
      <c r="C910" s="13" t="s">
        <v>35</v>
      </c>
      <c r="D910" s="14" t="s">
        <v>235</v>
      </c>
      <c r="E910" s="13" t="s">
        <v>35</v>
      </c>
      <c r="F910" s="14" t="s">
        <v>235</v>
      </c>
      <c r="G910" s="13" t="s">
        <v>35</v>
      </c>
      <c r="H910" s="14" t="s">
        <v>235</v>
      </c>
      <c r="I910" s="136"/>
      <c r="J910" s="135"/>
      <c r="K910" s="67">
        <v>1366128362335387600</v>
      </c>
      <c r="L910" s="65" t="s">
        <v>45747</v>
      </c>
      <c r="M910" s="37">
        <v>1</v>
      </c>
      <c r="N910" s="37">
        <v>0</v>
      </c>
      <c r="O910" s="37">
        <v>0</v>
      </c>
      <c r="P910" s="37">
        <v>0</v>
      </c>
      <c r="Q910" s="37">
        <v>0</v>
      </c>
      <c r="R910" s="63"/>
      <c r="S910" s="74"/>
      <c r="T910" s="74"/>
      <c r="U910" s="63"/>
      <c r="V910" s="63" t="s">
        <v>44841</v>
      </c>
      <c r="W910" s="63"/>
      <c r="X910" s="66" t="s">
        <v>44842</v>
      </c>
      <c r="Y910" s="67">
        <v>1362794958445543400</v>
      </c>
      <c r="Z910" s="63" t="s">
        <v>44843</v>
      </c>
      <c r="AA910" s="63" t="s">
        <v>44844</v>
      </c>
      <c r="AB910" s="58" t="s">
        <v>44845</v>
      </c>
      <c r="AC910" s="63"/>
      <c r="AD910" s="196" t="s">
        <v>44846</v>
      </c>
      <c r="AE910" s="63"/>
      <c r="AF910" s="37">
        <v>1676</v>
      </c>
      <c r="AG910" s="37">
        <v>59</v>
      </c>
      <c r="AH910" s="37">
        <v>831</v>
      </c>
      <c r="AI910" s="37">
        <v>5481</v>
      </c>
      <c r="AJ910" s="43"/>
      <c r="AK910" s="43"/>
      <c r="AL910" s="43"/>
      <c r="AM910" s="43"/>
      <c r="AN910" s="43"/>
    </row>
    <row x14ac:dyDescent="0.25" r="911" customHeight="1" ht="18">
      <c r="A911" s="63" t="s">
        <v>45748</v>
      </c>
      <c r="B911" s="33" t="s">
        <v>45749</v>
      </c>
      <c r="C911" s="13" t="s">
        <v>44</v>
      </c>
      <c r="D911" s="135"/>
      <c r="E911" s="13" t="s">
        <v>44</v>
      </c>
      <c r="F911" s="135"/>
      <c r="G911" s="13" t="s">
        <v>44</v>
      </c>
      <c r="H911" s="168"/>
      <c r="I911" s="136"/>
      <c r="J911" s="135"/>
      <c r="K911" s="67">
        <v>1366127014244147200</v>
      </c>
      <c r="L911" s="65" t="s">
        <v>45750</v>
      </c>
      <c r="M911" s="37">
        <v>13</v>
      </c>
      <c r="N911" s="37">
        <v>0</v>
      </c>
      <c r="O911" s="37">
        <v>0</v>
      </c>
      <c r="P911" s="37">
        <v>0</v>
      </c>
      <c r="Q911" s="37">
        <v>0</v>
      </c>
      <c r="R911" s="63"/>
      <c r="S911" s="74"/>
      <c r="T911" s="74"/>
      <c r="U911" s="63"/>
      <c r="V911" s="39" t="s">
        <v>12188</v>
      </c>
      <c r="W911" s="63"/>
      <c r="X911" s="66" t="s">
        <v>12189</v>
      </c>
      <c r="Y911" s="67">
        <v>467480507</v>
      </c>
      <c r="Z911" s="39" t="s">
        <v>12190</v>
      </c>
      <c r="AA911" s="63"/>
      <c r="AB911" s="58" t="s">
        <v>12191</v>
      </c>
      <c r="AC911" s="39"/>
      <c r="AD911" s="74"/>
      <c r="AE911" s="63"/>
      <c r="AF911" s="37">
        <v>2611</v>
      </c>
      <c r="AG911" s="37">
        <v>3200</v>
      </c>
      <c r="AH911" s="37">
        <v>948</v>
      </c>
      <c r="AI911" s="37">
        <v>5361</v>
      </c>
      <c r="AJ911" s="43"/>
      <c r="AK911" s="43"/>
      <c r="AL911" s="43"/>
      <c r="AM911" s="43"/>
      <c r="AN911" s="43"/>
    </row>
    <row x14ac:dyDescent="0.25" r="912" customHeight="1" ht="18">
      <c r="A912" s="63" t="s">
        <v>45751</v>
      </c>
      <c r="B912" s="33" t="s">
        <v>45752</v>
      </c>
      <c r="C912" s="13" t="s">
        <v>44</v>
      </c>
      <c r="D912" s="135"/>
      <c r="E912" s="13" t="s">
        <v>44</v>
      </c>
      <c r="F912" s="135"/>
      <c r="G912" s="13" t="s">
        <v>44</v>
      </c>
      <c r="H912" s="168"/>
      <c r="I912" s="136"/>
      <c r="J912" s="135"/>
      <c r="K912" s="67">
        <v>1366125961511592000</v>
      </c>
      <c r="L912" s="65" t="s">
        <v>45753</v>
      </c>
      <c r="M912" s="37">
        <v>2</v>
      </c>
      <c r="N912" s="37">
        <v>0</v>
      </c>
      <c r="O912" s="37">
        <v>0</v>
      </c>
      <c r="P912" s="37">
        <v>0</v>
      </c>
      <c r="Q912" s="37">
        <v>0</v>
      </c>
      <c r="R912" s="63"/>
      <c r="S912" s="74"/>
      <c r="T912" s="74"/>
      <c r="U912" s="63"/>
      <c r="V912" s="63" t="s">
        <v>45754</v>
      </c>
      <c r="W912" s="63"/>
      <c r="X912" s="66" t="s">
        <v>22618</v>
      </c>
      <c r="Y912" s="67">
        <v>1229848295960432600</v>
      </c>
      <c r="Z912" s="39" t="s">
        <v>45755</v>
      </c>
      <c r="AA912" s="63"/>
      <c r="AB912" s="58" t="s">
        <v>45756</v>
      </c>
      <c r="AC912" s="39"/>
      <c r="AD912" s="74"/>
      <c r="AE912" s="63"/>
      <c r="AF912" s="37">
        <v>1703</v>
      </c>
      <c r="AG912" s="37">
        <v>290</v>
      </c>
      <c r="AH912" s="37">
        <v>339</v>
      </c>
      <c r="AI912" s="37">
        <v>10656</v>
      </c>
      <c r="AJ912" s="43"/>
      <c r="AK912" s="43"/>
      <c r="AL912" s="43"/>
      <c r="AM912" s="43"/>
      <c r="AN912" s="43"/>
    </row>
    <row x14ac:dyDescent="0.25" r="913" customHeight="1" ht="18">
      <c r="A913" s="63" t="s">
        <v>21729</v>
      </c>
      <c r="B913" s="33" t="s">
        <v>45757</v>
      </c>
      <c r="C913" s="13" t="s">
        <v>44</v>
      </c>
      <c r="D913" s="135"/>
      <c r="E913" s="13" t="s">
        <v>44</v>
      </c>
      <c r="F913" s="135"/>
      <c r="G913" s="13" t="s">
        <v>44</v>
      </c>
      <c r="H913" s="168"/>
      <c r="I913" s="136"/>
      <c r="J913" s="135"/>
      <c r="K913" s="67">
        <v>1366125573576282000</v>
      </c>
      <c r="L913" s="65" t="s">
        <v>45758</v>
      </c>
      <c r="M913" s="37">
        <v>98</v>
      </c>
      <c r="N913" s="37">
        <v>4</v>
      </c>
      <c r="O913" s="37">
        <v>0</v>
      </c>
      <c r="P913" s="37">
        <v>0</v>
      </c>
      <c r="Q913" s="37">
        <v>0</v>
      </c>
      <c r="R913" s="63"/>
      <c r="S913" s="74"/>
      <c r="T913" s="74"/>
      <c r="U913" s="63"/>
      <c r="V913" s="63" t="s">
        <v>10402</v>
      </c>
      <c r="W913" s="63"/>
      <c r="X913" s="66" t="s">
        <v>11202</v>
      </c>
      <c r="Y913" s="67">
        <v>210940589</v>
      </c>
      <c r="Z913" s="39" t="s">
        <v>10404</v>
      </c>
      <c r="AA913" s="63"/>
      <c r="AB913" s="58" t="s">
        <v>11203</v>
      </c>
      <c r="AC913" s="63"/>
      <c r="AD913" s="74" t="s">
        <v>10406</v>
      </c>
      <c r="AE913" s="63"/>
      <c r="AF913" s="37">
        <v>45531</v>
      </c>
      <c r="AG913" s="37">
        <v>41960</v>
      </c>
      <c r="AH913" s="37">
        <v>629</v>
      </c>
      <c r="AI913" s="37">
        <v>64667</v>
      </c>
      <c r="AJ913" s="43"/>
      <c r="AK913" s="43"/>
      <c r="AL913" s="43"/>
      <c r="AM913" s="43"/>
      <c r="AN913" s="43"/>
    </row>
    <row x14ac:dyDescent="0.25" r="914" customHeight="1" ht="18">
      <c r="A914" s="63" t="s">
        <v>45759</v>
      </c>
      <c r="B914" s="33" t="s">
        <v>45760</v>
      </c>
      <c r="C914" s="13" t="s">
        <v>44</v>
      </c>
      <c r="D914" s="135"/>
      <c r="E914" s="13" t="s">
        <v>44</v>
      </c>
      <c r="F914" s="135"/>
      <c r="G914" s="13" t="s">
        <v>44</v>
      </c>
      <c r="H914" s="168"/>
      <c r="I914" s="136"/>
      <c r="J914" s="135"/>
      <c r="K914" s="67">
        <v>1366117951208849400</v>
      </c>
      <c r="L914" s="65" t="s">
        <v>45761</v>
      </c>
      <c r="M914" s="37">
        <v>3</v>
      </c>
      <c r="N914" s="37">
        <v>0</v>
      </c>
      <c r="O914" s="37">
        <v>0</v>
      </c>
      <c r="P914" s="37">
        <v>0</v>
      </c>
      <c r="Q914" s="37">
        <v>0</v>
      </c>
      <c r="R914" s="63"/>
      <c r="S914" s="74"/>
      <c r="T914" s="74"/>
      <c r="U914" s="63"/>
      <c r="V914" s="39" t="s">
        <v>45762</v>
      </c>
      <c r="W914" s="63"/>
      <c r="X914" s="66" t="s">
        <v>45763</v>
      </c>
      <c r="Y914" s="67">
        <v>1335246456714834000</v>
      </c>
      <c r="Z914" s="39" t="s">
        <v>45764</v>
      </c>
      <c r="AA914" s="63"/>
      <c r="AB914" s="58" t="s">
        <v>45765</v>
      </c>
      <c r="AC914" s="63"/>
      <c r="AD914" s="196" t="s">
        <v>17209</v>
      </c>
      <c r="AE914" s="63"/>
      <c r="AF914" s="37">
        <v>4454</v>
      </c>
      <c r="AG914" s="37">
        <v>261</v>
      </c>
      <c r="AH914" s="37">
        <v>412</v>
      </c>
      <c r="AI914" s="37">
        <v>24060</v>
      </c>
      <c r="AJ914" s="43"/>
      <c r="AK914" s="43"/>
      <c r="AL914" s="43"/>
      <c r="AM914" s="43"/>
      <c r="AN914" s="43"/>
    </row>
    <row x14ac:dyDescent="0.25" r="915" customHeight="1" ht="18">
      <c r="A915" s="63" t="s">
        <v>45766</v>
      </c>
      <c r="B915" s="33" t="s">
        <v>45767</v>
      </c>
      <c r="C915" s="13" t="s">
        <v>44</v>
      </c>
      <c r="D915" s="135"/>
      <c r="E915" s="13" t="s">
        <v>44</v>
      </c>
      <c r="F915" s="135"/>
      <c r="G915" s="13" t="s">
        <v>44</v>
      </c>
      <c r="H915" s="168"/>
      <c r="I915" s="136"/>
      <c r="J915" s="135"/>
      <c r="K915" s="67">
        <v>1366115439873577000</v>
      </c>
      <c r="L915" s="65" t="s">
        <v>45768</v>
      </c>
      <c r="M915" s="37">
        <v>15</v>
      </c>
      <c r="N915" s="37">
        <v>1</v>
      </c>
      <c r="O915" s="37">
        <v>0</v>
      </c>
      <c r="P915" s="37">
        <v>0</v>
      </c>
      <c r="Q915" s="37">
        <v>0</v>
      </c>
      <c r="R915" s="63"/>
      <c r="S915" s="74"/>
      <c r="T915" s="74"/>
      <c r="U915" s="63"/>
      <c r="V915" s="39" t="s">
        <v>33900</v>
      </c>
      <c r="W915" s="63"/>
      <c r="X915" s="66" t="s">
        <v>45769</v>
      </c>
      <c r="Y915" s="67">
        <v>1307994047815049200</v>
      </c>
      <c r="Z915" s="39" t="s">
        <v>45770</v>
      </c>
      <c r="AA915" s="63"/>
      <c r="AB915" s="58" t="s">
        <v>33903</v>
      </c>
      <c r="AC915" s="63"/>
      <c r="AD915" s="74" t="s">
        <v>3160</v>
      </c>
      <c r="AE915" s="63"/>
      <c r="AF915" s="37">
        <v>13692</v>
      </c>
      <c r="AG915" s="37">
        <v>283</v>
      </c>
      <c r="AH915" s="37">
        <v>247</v>
      </c>
      <c r="AI915" s="37">
        <v>20970</v>
      </c>
      <c r="AJ915" s="43"/>
      <c r="AK915" s="43"/>
      <c r="AL915" s="43"/>
      <c r="AM915" s="43"/>
      <c r="AN915" s="43"/>
    </row>
    <row x14ac:dyDescent="0.25" r="916" customHeight="1" ht="18">
      <c r="A916" s="63" t="s">
        <v>45771</v>
      </c>
      <c r="B916" s="33" t="s">
        <v>45772</v>
      </c>
      <c r="C916" s="13" t="s">
        <v>44</v>
      </c>
      <c r="D916" s="135"/>
      <c r="E916" s="13" t="s">
        <v>44</v>
      </c>
      <c r="F916" s="135"/>
      <c r="G916" s="13" t="s">
        <v>44</v>
      </c>
      <c r="H916" s="168"/>
      <c r="I916" s="136"/>
      <c r="J916" s="135"/>
      <c r="K916" s="67">
        <v>1366115110524174300</v>
      </c>
      <c r="L916" s="65" t="s">
        <v>45773</v>
      </c>
      <c r="M916" s="37">
        <v>0</v>
      </c>
      <c r="N916" s="37">
        <v>0</v>
      </c>
      <c r="O916" s="37">
        <v>0</v>
      </c>
      <c r="P916" s="37">
        <v>0</v>
      </c>
      <c r="Q916" s="37">
        <v>0</v>
      </c>
      <c r="R916" s="63"/>
      <c r="S916" s="74"/>
      <c r="T916" s="74"/>
      <c r="U916" s="63"/>
      <c r="V916" s="39" t="s">
        <v>45774</v>
      </c>
      <c r="W916" s="63"/>
      <c r="X916" s="66" t="s">
        <v>45775</v>
      </c>
      <c r="Y916" s="67">
        <v>1363865003728773000</v>
      </c>
      <c r="Z916" s="63"/>
      <c r="AA916" s="63"/>
      <c r="AB916" s="58" t="s">
        <v>45776</v>
      </c>
      <c r="AC916" s="63"/>
      <c r="AD916" s="74" t="s">
        <v>45777</v>
      </c>
      <c r="AE916" s="63"/>
      <c r="AF916" s="37">
        <v>20</v>
      </c>
      <c r="AG916" s="37">
        <v>13</v>
      </c>
      <c r="AH916" s="37">
        <v>63</v>
      </c>
      <c r="AI916" s="37">
        <v>112</v>
      </c>
      <c r="AJ916" s="43"/>
      <c r="AK916" s="43"/>
      <c r="AL916" s="43"/>
      <c r="AM916" s="43"/>
      <c r="AN916" s="43"/>
    </row>
    <row x14ac:dyDescent="0.25" r="917" customHeight="1" ht="18">
      <c r="A917" s="63" t="s">
        <v>5613</v>
      </c>
      <c r="B917" s="33" t="s">
        <v>45778</v>
      </c>
      <c r="C917" s="13" t="s">
        <v>44</v>
      </c>
      <c r="D917" s="135"/>
      <c r="E917" s="13" t="s">
        <v>44</v>
      </c>
      <c r="F917" s="135"/>
      <c r="G917" s="13" t="s">
        <v>44</v>
      </c>
      <c r="H917" s="168"/>
      <c r="I917" s="136"/>
      <c r="J917" s="135"/>
      <c r="K917" s="67">
        <v>1366114699658612700</v>
      </c>
      <c r="L917" s="65" t="s">
        <v>45779</v>
      </c>
      <c r="M917" s="37">
        <v>5</v>
      </c>
      <c r="N917" s="37">
        <v>0</v>
      </c>
      <c r="O917" s="37">
        <v>0</v>
      </c>
      <c r="P917" s="37">
        <v>0</v>
      </c>
      <c r="Q917" s="37">
        <v>0</v>
      </c>
      <c r="R917" s="63"/>
      <c r="S917" s="74"/>
      <c r="T917" s="74"/>
      <c r="U917" s="63"/>
      <c r="V917" s="63" t="s">
        <v>45780</v>
      </c>
      <c r="W917" s="63"/>
      <c r="X917" s="66" t="s">
        <v>45781</v>
      </c>
      <c r="Y917" s="67">
        <v>43923450</v>
      </c>
      <c r="Z917" s="63" t="s">
        <v>45782</v>
      </c>
      <c r="AA917" s="63" t="s">
        <v>45783</v>
      </c>
      <c r="AB917" s="58" t="s">
        <v>45784</v>
      </c>
      <c r="AC917" s="63"/>
      <c r="AD917" s="74" t="s">
        <v>78</v>
      </c>
      <c r="AE917" s="63"/>
      <c r="AF917" s="37">
        <v>24523</v>
      </c>
      <c r="AG917" s="37">
        <v>161322</v>
      </c>
      <c r="AH917" s="37">
        <v>525</v>
      </c>
      <c r="AI917" s="37">
        <v>7581</v>
      </c>
      <c r="AJ917" s="43"/>
      <c r="AK917" s="43"/>
      <c r="AL917" s="43"/>
      <c r="AM917" s="43"/>
      <c r="AN917" s="43"/>
    </row>
    <row x14ac:dyDescent="0.25" r="918" customHeight="1" ht="18">
      <c r="A918" s="63" t="s">
        <v>23580</v>
      </c>
      <c r="B918" s="33" t="s">
        <v>45785</v>
      </c>
      <c r="C918" s="13" t="s">
        <v>44</v>
      </c>
      <c r="D918" s="135"/>
      <c r="E918" s="13" t="s">
        <v>44</v>
      </c>
      <c r="F918" s="135"/>
      <c r="G918" s="13" t="s">
        <v>44</v>
      </c>
      <c r="H918" s="168"/>
      <c r="I918" s="136"/>
      <c r="J918" s="135"/>
      <c r="K918" s="67">
        <v>1366114353716621300</v>
      </c>
      <c r="L918" s="65" t="s">
        <v>45786</v>
      </c>
      <c r="M918" s="37">
        <v>3</v>
      </c>
      <c r="N918" s="37">
        <v>0</v>
      </c>
      <c r="O918" s="37">
        <v>0</v>
      </c>
      <c r="P918" s="37">
        <v>0</v>
      </c>
      <c r="Q918" s="37">
        <v>0</v>
      </c>
      <c r="R918" s="63"/>
      <c r="S918" s="74"/>
      <c r="T918" s="74"/>
      <c r="U918" s="63"/>
      <c r="V918" s="39" t="s">
        <v>45787</v>
      </c>
      <c r="W918" s="63"/>
      <c r="X918" s="66" t="s">
        <v>8735</v>
      </c>
      <c r="Y918" s="67">
        <v>996296794891083800</v>
      </c>
      <c r="Z918" s="39" t="s">
        <v>45788</v>
      </c>
      <c r="AA918" s="63"/>
      <c r="AB918" s="58" t="s">
        <v>45789</v>
      </c>
      <c r="AC918" s="39"/>
      <c r="AD918" s="74"/>
      <c r="AE918" s="63"/>
      <c r="AF918" s="37">
        <v>4877</v>
      </c>
      <c r="AG918" s="37">
        <v>825</v>
      </c>
      <c r="AH918" s="37">
        <v>568</v>
      </c>
      <c r="AI918" s="37">
        <v>7321</v>
      </c>
      <c r="AJ918" s="43"/>
      <c r="AK918" s="43"/>
      <c r="AL918" s="43"/>
      <c r="AM918" s="43"/>
      <c r="AN918" s="43"/>
    </row>
    <row x14ac:dyDescent="0.25" r="919" customHeight="1" ht="18">
      <c r="A919" s="63" t="s">
        <v>34465</v>
      </c>
      <c r="B919" s="33" t="s">
        <v>45790</v>
      </c>
      <c r="C919" s="13" t="s">
        <v>35</v>
      </c>
      <c r="D919" s="14" t="s">
        <v>235</v>
      </c>
      <c r="E919" s="13" t="s">
        <v>35</v>
      </c>
      <c r="F919" s="14" t="s">
        <v>235</v>
      </c>
      <c r="G919" s="13" t="s">
        <v>35</v>
      </c>
      <c r="H919" s="14" t="s">
        <v>235</v>
      </c>
      <c r="I919" s="136"/>
      <c r="J919" s="135"/>
      <c r="K919" s="67">
        <v>1366113213969006600</v>
      </c>
      <c r="L919" s="65" t="s">
        <v>45791</v>
      </c>
      <c r="M919" s="37">
        <v>0</v>
      </c>
      <c r="N919" s="37">
        <v>0</v>
      </c>
      <c r="O919" s="37">
        <v>0</v>
      </c>
      <c r="P919" s="37">
        <v>0</v>
      </c>
      <c r="Q919" s="37">
        <v>0</v>
      </c>
      <c r="R919" s="63"/>
      <c r="S919" s="74"/>
      <c r="T919" s="74"/>
      <c r="U919" s="63"/>
      <c r="V919" s="63" t="s">
        <v>45792</v>
      </c>
      <c r="W919" s="63"/>
      <c r="X919" s="66" t="s">
        <v>45793</v>
      </c>
      <c r="Y919" s="67">
        <v>1327951504297365500</v>
      </c>
      <c r="Z919" s="39" t="s">
        <v>45794</v>
      </c>
      <c r="AA919" s="63"/>
      <c r="AB919" s="58" t="s">
        <v>45795</v>
      </c>
      <c r="AC919" s="39"/>
      <c r="AD919" s="74"/>
      <c r="AE919" s="63"/>
      <c r="AF919" s="37">
        <v>1650</v>
      </c>
      <c r="AG919" s="37">
        <v>15</v>
      </c>
      <c r="AH919" s="37">
        <v>115</v>
      </c>
      <c r="AI919" s="37">
        <v>4087</v>
      </c>
      <c r="AJ919" s="43"/>
      <c r="AK919" s="43"/>
      <c r="AL919" s="43"/>
      <c r="AM919" s="43"/>
      <c r="AN919" s="43"/>
    </row>
    <row x14ac:dyDescent="0.25" r="920" customHeight="1" ht="18">
      <c r="A920" s="63" t="s">
        <v>7658</v>
      </c>
      <c r="B920" s="33" t="s">
        <v>45796</v>
      </c>
      <c r="C920" s="13" t="s">
        <v>44</v>
      </c>
      <c r="D920" s="135"/>
      <c r="E920" s="13" t="s">
        <v>44</v>
      </c>
      <c r="F920" s="135"/>
      <c r="G920" s="13" t="s">
        <v>44</v>
      </c>
      <c r="H920" s="168"/>
      <c r="I920" s="136"/>
      <c r="J920" s="135"/>
      <c r="K920" s="67">
        <v>1366108651384152000</v>
      </c>
      <c r="L920" s="65" t="s">
        <v>45797</v>
      </c>
      <c r="M920" s="37">
        <v>25</v>
      </c>
      <c r="N920" s="37">
        <v>4</v>
      </c>
      <c r="O920" s="37">
        <v>0</v>
      </c>
      <c r="P920" s="37">
        <v>0</v>
      </c>
      <c r="Q920" s="37">
        <v>0</v>
      </c>
      <c r="R920" s="63"/>
      <c r="S920" s="74"/>
      <c r="T920" s="74"/>
      <c r="U920" s="63"/>
      <c r="V920" s="63" t="s">
        <v>45798</v>
      </c>
      <c r="W920" s="63"/>
      <c r="X920" s="66" t="s">
        <v>45799</v>
      </c>
      <c r="Y920" s="67">
        <v>1034082384</v>
      </c>
      <c r="Z920" s="63" t="s">
        <v>45800</v>
      </c>
      <c r="AA920" s="63" t="s">
        <v>45801</v>
      </c>
      <c r="AB920" s="58" t="s">
        <v>45802</v>
      </c>
      <c r="AC920" s="63"/>
      <c r="AD920" s="196" t="s">
        <v>45803</v>
      </c>
      <c r="AE920" s="63"/>
      <c r="AF920" s="37">
        <v>14059</v>
      </c>
      <c r="AG920" s="37">
        <v>10652</v>
      </c>
      <c r="AH920" s="37">
        <v>993</v>
      </c>
      <c r="AI920" s="37">
        <v>26186</v>
      </c>
      <c r="AJ920" s="43"/>
      <c r="AK920" s="43"/>
      <c r="AL920" s="43"/>
      <c r="AM920" s="43"/>
      <c r="AN920" s="43"/>
    </row>
    <row x14ac:dyDescent="0.25" r="921" customHeight="1" ht="18">
      <c r="A921" s="63" t="s">
        <v>45804</v>
      </c>
      <c r="B921" s="33" t="s">
        <v>45805</v>
      </c>
      <c r="C921" s="13" t="s">
        <v>35</v>
      </c>
      <c r="D921" s="14" t="s">
        <v>235</v>
      </c>
      <c r="E921" s="13" t="s">
        <v>35</v>
      </c>
      <c r="F921" s="14" t="s">
        <v>235</v>
      </c>
      <c r="G921" s="13" t="s">
        <v>35</v>
      </c>
      <c r="H921" s="14" t="s">
        <v>235</v>
      </c>
      <c r="I921" s="136"/>
      <c r="J921" s="135"/>
      <c r="K921" s="67">
        <v>1366103942174802000</v>
      </c>
      <c r="L921" s="65" t="s">
        <v>45806</v>
      </c>
      <c r="M921" s="37">
        <v>30</v>
      </c>
      <c r="N921" s="37">
        <v>6</v>
      </c>
      <c r="O921" s="37">
        <v>0</v>
      </c>
      <c r="P921" s="37">
        <v>0</v>
      </c>
      <c r="Q921" s="37">
        <v>0</v>
      </c>
      <c r="R921" s="63"/>
      <c r="S921" s="74"/>
      <c r="T921" s="74"/>
      <c r="U921" s="63"/>
      <c r="V921" s="39" t="s">
        <v>45807</v>
      </c>
      <c r="W921" s="63"/>
      <c r="X921" s="66" t="s">
        <v>45808</v>
      </c>
      <c r="Y921" s="67">
        <v>258472771</v>
      </c>
      <c r="Z921" s="63" t="s">
        <v>45809</v>
      </c>
      <c r="AA921" s="63" t="s">
        <v>45810</v>
      </c>
      <c r="AB921" s="58" t="s">
        <v>45811</v>
      </c>
      <c r="AC921" s="63"/>
      <c r="AD921" s="74" t="s">
        <v>7963</v>
      </c>
      <c r="AE921" s="63"/>
      <c r="AF921" s="37">
        <v>6100</v>
      </c>
      <c r="AG921" s="37">
        <v>3350</v>
      </c>
      <c r="AH921" s="37">
        <v>1892</v>
      </c>
      <c r="AI921" s="37">
        <v>14946</v>
      </c>
      <c r="AJ921" s="43"/>
      <c r="AK921" s="43"/>
      <c r="AL921" s="43"/>
      <c r="AM921" s="43"/>
      <c r="AN921" s="43"/>
    </row>
    <row x14ac:dyDescent="0.25" r="922" customHeight="1" ht="18">
      <c r="A922" s="63" t="s">
        <v>45812</v>
      </c>
      <c r="B922" s="33" t="s">
        <v>45813</v>
      </c>
      <c r="C922" s="13" t="s">
        <v>44</v>
      </c>
      <c r="D922" s="135"/>
      <c r="E922" s="13" t="s">
        <v>44</v>
      </c>
      <c r="F922" s="135"/>
      <c r="G922" s="13" t="s">
        <v>44</v>
      </c>
      <c r="H922" s="135"/>
      <c r="I922" s="136"/>
      <c r="J922" s="135"/>
      <c r="K922" s="67">
        <v>1366101026001064000</v>
      </c>
      <c r="L922" s="65" t="s">
        <v>45814</v>
      </c>
      <c r="M922" s="37">
        <v>125</v>
      </c>
      <c r="N922" s="37">
        <v>61</v>
      </c>
      <c r="O922" s="37">
        <v>0</v>
      </c>
      <c r="P922" s="37">
        <v>0</v>
      </c>
      <c r="Q922" s="37">
        <v>0</v>
      </c>
      <c r="R922" s="63"/>
      <c r="S922" s="74"/>
      <c r="T922" s="74"/>
      <c r="U922" s="63"/>
      <c r="V922" s="39" t="s">
        <v>11315</v>
      </c>
      <c r="W922" s="63"/>
      <c r="X922" s="66" t="s">
        <v>11316</v>
      </c>
      <c r="Y922" s="67">
        <v>2375848129</v>
      </c>
      <c r="Z922" s="39" t="s">
        <v>45815</v>
      </c>
      <c r="AA922" s="63"/>
      <c r="AB922" s="58" t="s">
        <v>11318</v>
      </c>
      <c r="AC922" s="39"/>
      <c r="AD922" s="74"/>
      <c r="AE922" s="63"/>
      <c r="AF922" s="37">
        <v>9776</v>
      </c>
      <c r="AG922" s="37">
        <v>8427</v>
      </c>
      <c r="AH922" s="37">
        <v>8372</v>
      </c>
      <c r="AI922" s="37">
        <v>16826</v>
      </c>
      <c r="AJ922" s="43"/>
      <c r="AK922" s="43"/>
      <c r="AL922" s="43"/>
      <c r="AM922" s="43"/>
      <c r="AN922" s="43"/>
    </row>
    <row x14ac:dyDescent="0.25" r="923" customHeight="1" ht="18">
      <c r="A923" s="63" t="s">
        <v>16704</v>
      </c>
      <c r="B923" s="33" t="s">
        <v>45816</v>
      </c>
      <c r="C923" s="13" t="s">
        <v>44</v>
      </c>
      <c r="D923" s="135"/>
      <c r="E923" s="13" t="s">
        <v>44</v>
      </c>
      <c r="F923" s="135"/>
      <c r="G923" s="13" t="s">
        <v>44</v>
      </c>
      <c r="H923" s="168"/>
      <c r="I923" s="136"/>
      <c r="J923" s="135"/>
      <c r="K923" s="67">
        <v>1366100102578925600</v>
      </c>
      <c r="L923" s="65" t="s">
        <v>45817</v>
      </c>
      <c r="M923" s="37">
        <v>6</v>
      </c>
      <c r="N923" s="37">
        <v>0</v>
      </c>
      <c r="O923" s="37">
        <v>0</v>
      </c>
      <c r="P923" s="37">
        <v>0</v>
      </c>
      <c r="Q923" s="37">
        <v>0</v>
      </c>
      <c r="R923" s="63"/>
      <c r="S923" s="74"/>
      <c r="T923" s="74"/>
      <c r="U923" s="63"/>
      <c r="V923" s="39" t="s">
        <v>45818</v>
      </c>
      <c r="W923" s="63"/>
      <c r="X923" s="66" t="s">
        <v>45819</v>
      </c>
      <c r="Y923" s="67">
        <v>82957701</v>
      </c>
      <c r="Z923" s="39" t="s">
        <v>45820</v>
      </c>
      <c r="AA923" s="63"/>
      <c r="AB923" s="58" t="s">
        <v>45821</v>
      </c>
      <c r="AC923" s="63"/>
      <c r="AD923" s="196" t="s">
        <v>45822</v>
      </c>
      <c r="AE923" s="63"/>
      <c r="AF923" s="37">
        <v>37571</v>
      </c>
      <c r="AG923" s="37">
        <v>4952</v>
      </c>
      <c r="AH923" s="37">
        <v>3904</v>
      </c>
      <c r="AI923" s="37">
        <v>8316</v>
      </c>
      <c r="AJ923" s="43"/>
      <c r="AK923" s="43"/>
      <c r="AL923" s="43"/>
      <c r="AM923" s="43"/>
      <c r="AN923" s="43"/>
    </row>
    <row x14ac:dyDescent="0.25" r="924" customHeight="1" ht="18">
      <c r="A924" s="63" t="s">
        <v>34524</v>
      </c>
      <c r="B924" s="33" t="s">
        <v>45823</v>
      </c>
      <c r="C924" s="13" t="s">
        <v>35</v>
      </c>
      <c r="D924" s="14" t="s">
        <v>235</v>
      </c>
      <c r="E924" s="13" t="s">
        <v>35</v>
      </c>
      <c r="F924" s="14" t="s">
        <v>235</v>
      </c>
      <c r="G924" s="13" t="s">
        <v>35</v>
      </c>
      <c r="H924" s="14" t="s">
        <v>235</v>
      </c>
      <c r="I924" s="136"/>
      <c r="J924" s="135"/>
      <c r="K924" s="67">
        <v>1366097818717474800</v>
      </c>
      <c r="L924" s="65" t="s">
        <v>45824</v>
      </c>
      <c r="M924" s="37">
        <v>0</v>
      </c>
      <c r="N924" s="37">
        <v>0</v>
      </c>
      <c r="O924" s="37">
        <v>0</v>
      </c>
      <c r="P924" s="37">
        <v>0</v>
      </c>
      <c r="Q924" s="37">
        <v>0</v>
      </c>
      <c r="R924" s="63"/>
      <c r="S924" s="74"/>
      <c r="T924" s="74"/>
      <c r="U924" s="63"/>
      <c r="V924" s="39" t="s">
        <v>33935</v>
      </c>
      <c r="W924" s="63"/>
      <c r="X924" s="66" t="s">
        <v>33936</v>
      </c>
      <c r="Y924" s="67">
        <v>198847763</v>
      </c>
      <c r="Z924" s="39" t="s">
        <v>33937</v>
      </c>
      <c r="AA924" s="63"/>
      <c r="AB924" s="58" t="s">
        <v>33938</v>
      </c>
      <c r="AC924" s="63"/>
      <c r="AD924" s="196" t="s">
        <v>33939</v>
      </c>
      <c r="AE924" s="63"/>
      <c r="AF924" s="37">
        <v>98757</v>
      </c>
      <c r="AG924" s="37">
        <v>950</v>
      </c>
      <c r="AH924" s="37">
        <v>1330</v>
      </c>
      <c r="AI924" s="37">
        <v>10109</v>
      </c>
      <c r="AJ924" s="43"/>
      <c r="AK924" s="43"/>
      <c r="AL924" s="43"/>
      <c r="AM924" s="43"/>
      <c r="AN924" s="43"/>
    </row>
    <row x14ac:dyDescent="0.25" r="925" customHeight="1" ht="18">
      <c r="A925" s="63" t="s">
        <v>23704</v>
      </c>
      <c r="B925" s="33" t="s">
        <v>45825</v>
      </c>
      <c r="C925" s="13" t="s">
        <v>35</v>
      </c>
      <c r="D925" s="14" t="s">
        <v>235</v>
      </c>
      <c r="E925" s="13" t="s">
        <v>35</v>
      </c>
      <c r="F925" s="14" t="s">
        <v>235</v>
      </c>
      <c r="G925" s="13" t="s">
        <v>35</v>
      </c>
      <c r="H925" s="14" t="s">
        <v>235</v>
      </c>
      <c r="I925" s="136"/>
      <c r="J925" s="135"/>
      <c r="K925" s="67">
        <v>1366097075092549600</v>
      </c>
      <c r="L925" s="65" t="s">
        <v>45826</v>
      </c>
      <c r="M925" s="37">
        <v>0</v>
      </c>
      <c r="N925" s="37">
        <v>0</v>
      </c>
      <c r="O925" s="37">
        <v>0</v>
      </c>
      <c r="P925" s="37">
        <v>0</v>
      </c>
      <c r="Q925" s="37">
        <v>0</v>
      </c>
      <c r="R925" s="63"/>
      <c r="S925" s="74"/>
      <c r="T925" s="74"/>
      <c r="U925" s="63"/>
      <c r="V925" s="39" t="s">
        <v>45827</v>
      </c>
      <c r="W925" s="63"/>
      <c r="X925" s="66" t="s">
        <v>45828</v>
      </c>
      <c r="Y925" s="67">
        <v>854810636471193600</v>
      </c>
      <c r="Z925" s="39" t="s">
        <v>45829</v>
      </c>
      <c r="AA925" s="63"/>
      <c r="AB925" s="58" t="s">
        <v>45830</v>
      </c>
      <c r="AC925" s="39"/>
      <c r="AD925" s="74"/>
      <c r="AE925" s="63"/>
      <c r="AF925" s="37">
        <v>60203</v>
      </c>
      <c r="AG925" s="37">
        <v>1161</v>
      </c>
      <c r="AH925" s="37">
        <v>2320</v>
      </c>
      <c r="AI925" s="37">
        <v>29076</v>
      </c>
      <c r="AJ925" s="43"/>
      <c r="AK925" s="43"/>
      <c r="AL925" s="43"/>
      <c r="AM925" s="43"/>
      <c r="AN925" s="43"/>
    </row>
    <row x14ac:dyDescent="0.25" r="926" customHeight="1" ht="18">
      <c r="A926" s="63" t="s">
        <v>32820</v>
      </c>
      <c r="B926" s="33" t="s">
        <v>45831</v>
      </c>
      <c r="C926" s="13" t="s">
        <v>44</v>
      </c>
      <c r="D926" s="135"/>
      <c r="E926" s="13" t="s">
        <v>44</v>
      </c>
      <c r="F926" s="135"/>
      <c r="G926" s="13" t="s">
        <v>44</v>
      </c>
      <c r="H926" s="168"/>
      <c r="I926" s="136"/>
      <c r="J926" s="135"/>
      <c r="K926" s="67">
        <v>1366094591884206000</v>
      </c>
      <c r="L926" s="65" t="s">
        <v>45832</v>
      </c>
      <c r="M926" s="37">
        <v>1</v>
      </c>
      <c r="N926" s="37">
        <v>0</v>
      </c>
      <c r="O926" s="37">
        <v>0</v>
      </c>
      <c r="P926" s="37">
        <v>0</v>
      </c>
      <c r="Q926" s="37">
        <v>0</v>
      </c>
      <c r="R926" s="63"/>
      <c r="S926" s="74"/>
      <c r="T926" s="74"/>
      <c r="U926" s="63"/>
      <c r="V926" s="39" t="s">
        <v>45833</v>
      </c>
      <c r="W926" s="63"/>
      <c r="X926" s="66" t="s">
        <v>45834</v>
      </c>
      <c r="Y926" s="67">
        <v>72570735</v>
      </c>
      <c r="Z926" s="39" t="s">
        <v>45835</v>
      </c>
      <c r="AA926" s="63"/>
      <c r="AB926" s="58" t="s">
        <v>45836</v>
      </c>
      <c r="AC926" s="39"/>
      <c r="AD926" s="74"/>
      <c r="AE926" s="63"/>
      <c r="AF926" s="37">
        <v>11330</v>
      </c>
      <c r="AG926" s="37">
        <v>320</v>
      </c>
      <c r="AH926" s="37">
        <v>141</v>
      </c>
      <c r="AI926" s="37">
        <v>8558</v>
      </c>
      <c r="AJ926" s="43"/>
      <c r="AK926" s="43"/>
      <c r="AL926" s="43"/>
      <c r="AM926" s="43"/>
      <c r="AN926" s="43"/>
    </row>
    <row x14ac:dyDescent="0.25" r="927" customHeight="1" ht="18">
      <c r="A927" s="63" t="s">
        <v>21821</v>
      </c>
      <c r="B927" s="33" t="s">
        <v>45837</v>
      </c>
      <c r="C927" s="13" t="s">
        <v>35</v>
      </c>
      <c r="D927" s="14" t="s">
        <v>235</v>
      </c>
      <c r="E927" s="13" t="s">
        <v>35</v>
      </c>
      <c r="F927" s="14" t="s">
        <v>235</v>
      </c>
      <c r="G927" s="13" t="s">
        <v>35</v>
      </c>
      <c r="H927" s="14" t="s">
        <v>235</v>
      </c>
      <c r="I927" s="136"/>
      <c r="J927" s="135"/>
      <c r="K927" s="67">
        <v>1366093057121284000</v>
      </c>
      <c r="L927" s="65" t="s">
        <v>45838</v>
      </c>
      <c r="M927" s="37">
        <v>1</v>
      </c>
      <c r="N927" s="37">
        <v>0</v>
      </c>
      <c r="O927" s="37">
        <v>0</v>
      </c>
      <c r="P927" s="37">
        <v>0</v>
      </c>
      <c r="Q927" s="37">
        <v>0</v>
      </c>
      <c r="R927" s="63"/>
      <c r="S927" s="74"/>
      <c r="T927" s="74"/>
      <c r="U927" s="63"/>
      <c r="V927" s="39" t="s">
        <v>45839</v>
      </c>
      <c r="W927" s="63"/>
      <c r="X927" s="66" t="s">
        <v>45840</v>
      </c>
      <c r="Y927" s="67">
        <v>1286368036635672600</v>
      </c>
      <c r="Z927" s="63"/>
      <c r="AA927" s="63"/>
      <c r="AB927" s="58" t="s">
        <v>45841</v>
      </c>
      <c r="AC927" s="39"/>
      <c r="AD927" s="74"/>
      <c r="AE927" s="63"/>
      <c r="AF927" s="37">
        <v>416</v>
      </c>
      <c r="AG927" s="37">
        <v>696</v>
      </c>
      <c r="AH927" s="37">
        <v>1550</v>
      </c>
      <c r="AI927" s="37">
        <v>8731</v>
      </c>
      <c r="AJ927" s="43"/>
      <c r="AK927" s="43"/>
      <c r="AL927" s="43"/>
      <c r="AM927" s="43"/>
      <c r="AN927" s="43"/>
    </row>
    <row x14ac:dyDescent="0.25" r="928" customHeight="1" ht="18">
      <c r="A928" s="63" t="s">
        <v>10098</v>
      </c>
      <c r="B928" s="33" t="s">
        <v>45842</v>
      </c>
      <c r="C928" s="13" t="s">
        <v>44</v>
      </c>
      <c r="D928" s="135"/>
      <c r="E928" s="13" t="s">
        <v>44</v>
      </c>
      <c r="F928" s="135"/>
      <c r="G928" s="13" t="s">
        <v>44</v>
      </c>
      <c r="H928" s="168"/>
      <c r="I928" s="136"/>
      <c r="J928" s="135"/>
      <c r="K928" s="67">
        <v>1366091057205805000</v>
      </c>
      <c r="L928" s="65" t="s">
        <v>45843</v>
      </c>
      <c r="M928" s="37">
        <v>25</v>
      </c>
      <c r="N928" s="37">
        <v>7</v>
      </c>
      <c r="O928" s="37">
        <v>0</v>
      </c>
      <c r="P928" s="37">
        <v>0</v>
      </c>
      <c r="Q928" s="37">
        <v>0</v>
      </c>
      <c r="R928" s="63"/>
      <c r="S928" s="74"/>
      <c r="T928" s="74"/>
      <c r="U928" s="63"/>
      <c r="V928" s="39" t="s">
        <v>45844</v>
      </c>
      <c r="W928" s="63"/>
      <c r="X928" s="66" t="s">
        <v>45845</v>
      </c>
      <c r="Y928" s="67">
        <v>958781575180816400</v>
      </c>
      <c r="Z928" s="39" t="s">
        <v>45846</v>
      </c>
      <c r="AA928" s="63"/>
      <c r="AB928" s="58" t="s">
        <v>45847</v>
      </c>
      <c r="AC928" s="39"/>
      <c r="AD928" s="74"/>
      <c r="AE928" s="63"/>
      <c r="AF928" s="37">
        <v>12082</v>
      </c>
      <c r="AG928" s="37">
        <v>38333</v>
      </c>
      <c r="AH928" s="37">
        <v>1385</v>
      </c>
      <c r="AI928" s="37">
        <v>20639</v>
      </c>
      <c r="AJ928" s="43"/>
      <c r="AK928" s="43"/>
      <c r="AL928" s="43"/>
      <c r="AM928" s="43"/>
      <c r="AN928" s="43"/>
    </row>
    <row x14ac:dyDescent="0.25" r="929" customHeight="1" ht="18">
      <c r="A929" s="63" t="s">
        <v>45848</v>
      </c>
      <c r="B929" s="33" t="s">
        <v>45849</v>
      </c>
      <c r="C929" s="13" t="s">
        <v>44</v>
      </c>
      <c r="D929" s="135"/>
      <c r="E929" s="13" t="s">
        <v>44</v>
      </c>
      <c r="F929" s="135"/>
      <c r="G929" s="13" t="s">
        <v>44</v>
      </c>
      <c r="H929" s="168"/>
      <c r="I929" s="136"/>
      <c r="J929" s="135"/>
      <c r="K929" s="67">
        <v>1366082085245620200</v>
      </c>
      <c r="L929" s="65" t="s">
        <v>45850</v>
      </c>
      <c r="M929" s="37">
        <v>32</v>
      </c>
      <c r="N929" s="37">
        <v>0</v>
      </c>
      <c r="O929" s="37">
        <v>0</v>
      </c>
      <c r="P929" s="37">
        <v>0</v>
      </c>
      <c r="Q929" s="37">
        <v>0</v>
      </c>
      <c r="R929" s="63"/>
      <c r="S929" s="74"/>
      <c r="T929" s="74"/>
      <c r="U929" s="63"/>
      <c r="V929" s="63" t="s">
        <v>45851</v>
      </c>
      <c r="W929" s="63"/>
      <c r="X929" s="66" t="s">
        <v>45852</v>
      </c>
      <c r="Y929" s="67">
        <v>1216399369374707700</v>
      </c>
      <c r="Z929" s="63"/>
      <c r="AA929" s="63" t="s">
        <v>45853</v>
      </c>
      <c r="AB929" s="58" t="s">
        <v>45854</v>
      </c>
      <c r="AC929" s="63"/>
      <c r="AD929" s="196" t="s">
        <v>45855</v>
      </c>
      <c r="AE929" s="63"/>
      <c r="AF929" s="37">
        <v>801</v>
      </c>
      <c r="AG929" s="37">
        <v>3145</v>
      </c>
      <c r="AH929" s="37">
        <v>2688</v>
      </c>
      <c r="AI929" s="37">
        <v>10640</v>
      </c>
      <c r="AJ929" s="43"/>
      <c r="AK929" s="43"/>
      <c r="AL929" s="43"/>
      <c r="AM929" s="43"/>
      <c r="AN929" s="43"/>
    </row>
    <row x14ac:dyDescent="0.25" r="930" customHeight="1" ht="18">
      <c r="A930" s="63" t="s">
        <v>21857</v>
      </c>
      <c r="B930" s="33" t="s">
        <v>45856</v>
      </c>
      <c r="C930" s="13" t="s">
        <v>44</v>
      </c>
      <c r="D930" s="135"/>
      <c r="E930" s="13" t="s">
        <v>44</v>
      </c>
      <c r="F930" s="135"/>
      <c r="G930" s="13" t="s">
        <v>44</v>
      </c>
      <c r="H930" s="168"/>
      <c r="I930" s="136"/>
      <c r="J930" s="135"/>
      <c r="K930" s="67">
        <v>1366080225751273500</v>
      </c>
      <c r="L930" s="65" t="s">
        <v>45857</v>
      </c>
      <c r="M930" s="37">
        <v>21</v>
      </c>
      <c r="N930" s="37">
        <v>5</v>
      </c>
      <c r="O930" s="37">
        <v>0</v>
      </c>
      <c r="P930" s="37">
        <v>0</v>
      </c>
      <c r="Q930" s="37">
        <v>0</v>
      </c>
      <c r="R930" s="63"/>
      <c r="S930" s="74"/>
      <c r="T930" s="74"/>
      <c r="U930" s="63"/>
      <c r="V930" s="63" t="s">
        <v>35320</v>
      </c>
      <c r="W930" s="63"/>
      <c r="X930" s="66" t="s">
        <v>35321</v>
      </c>
      <c r="Y930" s="67">
        <v>433661824</v>
      </c>
      <c r="Z930" s="63"/>
      <c r="AA930" s="63"/>
      <c r="AB930" s="58" t="s">
        <v>45858</v>
      </c>
      <c r="AC930" s="63"/>
      <c r="AD930" s="74" t="s">
        <v>2205</v>
      </c>
      <c r="AE930" s="63"/>
      <c r="AF930" s="37">
        <v>102095</v>
      </c>
      <c r="AG930" s="37">
        <v>207832</v>
      </c>
      <c r="AH930" s="37">
        <v>110</v>
      </c>
      <c r="AI930" s="37">
        <v>529</v>
      </c>
      <c r="AJ930" s="43"/>
      <c r="AK930" s="43"/>
      <c r="AL930" s="43"/>
      <c r="AM930" s="43"/>
      <c r="AN930" s="43"/>
    </row>
    <row x14ac:dyDescent="0.25" r="931" customHeight="1" ht="18">
      <c r="A931" s="63" t="s">
        <v>45859</v>
      </c>
      <c r="B931" s="33" t="s">
        <v>45860</v>
      </c>
      <c r="C931" s="13" t="s">
        <v>44</v>
      </c>
      <c r="D931" s="135"/>
      <c r="E931" s="13" t="s">
        <v>44</v>
      </c>
      <c r="F931" s="135"/>
      <c r="G931" s="13" t="s">
        <v>44</v>
      </c>
      <c r="H931" s="168"/>
      <c r="I931" s="136"/>
      <c r="J931" s="135"/>
      <c r="K931" s="67">
        <v>1366079426983780400</v>
      </c>
      <c r="L931" s="65" t="s">
        <v>45861</v>
      </c>
      <c r="M931" s="37">
        <v>3</v>
      </c>
      <c r="N931" s="37">
        <v>0</v>
      </c>
      <c r="O931" s="37">
        <v>0</v>
      </c>
      <c r="P931" s="37">
        <v>0</v>
      </c>
      <c r="Q931" s="37">
        <v>0</v>
      </c>
      <c r="R931" s="63"/>
      <c r="S931" s="74"/>
      <c r="T931" s="74"/>
      <c r="U931" s="63"/>
      <c r="V931" s="39" t="s">
        <v>45862</v>
      </c>
      <c r="W931" s="63"/>
      <c r="X931" s="66" t="s">
        <v>45863</v>
      </c>
      <c r="Y931" s="67">
        <v>407249449</v>
      </c>
      <c r="Z931" s="39" t="s">
        <v>45864</v>
      </c>
      <c r="AA931" s="63"/>
      <c r="AB931" s="58" t="s">
        <v>45865</v>
      </c>
      <c r="AC931" s="63"/>
      <c r="AD931" s="74" t="s">
        <v>2205</v>
      </c>
      <c r="AE931" s="63"/>
      <c r="AF931" s="37">
        <v>4751</v>
      </c>
      <c r="AG931" s="37">
        <v>1562</v>
      </c>
      <c r="AH931" s="37">
        <v>562</v>
      </c>
      <c r="AI931" s="37">
        <v>10742</v>
      </c>
      <c r="AJ931" s="43"/>
      <c r="AK931" s="43"/>
      <c r="AL931" s="43"/>
      <c r="AM931" s="43"/>
      <c r="AN931" s="43"/>
    </row>
    <row x14ac:dyDescent="0.25" r="932" customHeight="1" ht="18">
      <c r="A932" s="63" t="s">
        <v>45866</v>
      </c>
      <c r="B932" s="33" t="s">
        <v>45867</v>
      </c>
      <c r="C932" s="13" t="s">
        <v>44</v>
      </c>
      <c r="D932" s="135"/>
      <c r="E932" s="13" t="s">
        <v>44</v>
      </c>
      <c r="F932" s="135"/>
      <c r="G932" s="13" t="s">
        <v>44</v>
      </c>
      <c r="H932" s="168"/>
      <c r="I932" s="136"/>
      <c r="J932" s="135"/>
      <c r="K932" s="67">
        <v>1366078963160928300</v>
      </c>
      <c r="L932" s="65" t="s">
        <v>45868</v>
      </c>
      <c r="M932" s="37">
        <v>4</v>
      </c>
      <c r="N932" s="37">
        <v>0</v>
      </c>
      <c r="O932" s="37">
        <v>0</v>
      </c>
      <c r="P932" s="37">
        <v>0</v>
      </c>
      <c r="Q932" s="37">
        <v>0</v>
      </c>
      <c r="R932" s="63"/>
      <c r="S932" s="74"/>
      <c r="T932" s="74"/>
      <c r="U932" s="63"/>
      <c r="V932" s="39" t="s">
        <v>45869</v>
      </c>
      <c r="W932" s="63"/>
      <c r="X932" s="66" t="s">
        <v>45870</v>
      </c>
      <c r="Y932" s="67">
        <v>321310665</v>
      </c>
      <c r="Z932" s="63"/>
      <c r="AA932" s="63" t="s">
        <v>45871</v>
      </c>
      <c r="AB932" s="58" t="s">
        <v>45872</v>
      </c>
      <c r="AC932" s="63"/>
      <c r="AD932" s="196" t="s">
        <v>72</v>
      </c>
      <c r="AE932" s="63"/>
      <c r="AF932" s="37">
        <v>11259</v>
      </c>
      <c r="AG932" s="37">
        <v>6326</v>
      </c>
      <c r="AH932" s="37">
        <v>1686</v>
      </c>
      <c r="AI932" s="37">
        <v>5397</v>
      </c>
      <c r="AJ932" s="43"/>
      <c r="AK932" s="43"/>
      <c r="AL932" s="43"/>
      <c r="AM932" s="43"/>
      <c r="AN932" s="43"/>
    </row>
    <row x14ac:dyDescent="0.25" r="933" customHeight="1" ht="18">
      <c r="A933" s="63" t="s">
        <v>21864</v>
      </c>
      <c r="B933" s="33" t="s">
        <v>45873</v>
      </c>
      <c r="C933" s="13" t="s">
        <v>44</v>
      </c>
      <c r="D933" s="135"/>
      <c r="E933" s="13" t="s">
        <v>44</v>
      </c>
      <c r="F933" s="135"/>
      <c r="G933" s="13" t="s">
        <v>44</v>
      </c>
      <c r="H933" s="168"/>
      <c r="I933" s="136"/>
      <c r="J933" s="135"/>
      <c r="K933" s="67">
        <v>1366077923137118200</v>
      </c>
      <c r="L933" s="65" t="s">
        <v>45874</v>
      </c>
      <c r="M933" s="37">
        <v>1</v>
      </c>
      <c r="N933" s="37">
        <v>1</v>
      </c>
      <c r="O933" s="37">
        <v>0</v>
      </c>
      <c r="P933" s="37">
        <v>0</v>
      </c>
      <c r="Q933" s="37">
        <v>0</v>
      </c>
      <c r="R933" s="63"/>
      <c r="S933" s="74"/>
      <c r="T933" s="74"/>
      <c r="U933" s="63"/>
      <c r="V933" s="39" t="s">
        <v>45875</v>
      </c>
      <c r="W933" s="63"/>
      <c r="X933" s="66" t="s">
        <v>45876</v>
      </c>
      <c r="Y933" s="67">
        <v>36019296</v>
      </c>
      <c r="Z933" s="63" t="s">
        <v>45877</v>
      </c>
      <c r="AA933" s="63" t="s">
        <v>45878</v>
      </c>
      <c r="AB933" s="58" t="s">
        <v>45879</v>
      </c>
      <c r="AC933" s="63"/>
      <c r="AD933" s="196" t="s">
        <v>2334</v>
      </c>
      <c r="AE933" s="63"/>
      <c r="AF933" s="37">
        <v>90688</v>
      </c>
      <c r="AG933" s="37">
        <v>8154</v>
      </c>
      <c r="AH933" s="37">
        <v>690</v>
      </c>
      <c r="AI933" s="37">
        <v>27002</v>
      </c>
      <c r="AJ933" s="43"/>
      <c r="AK933" s="43"/>
      <c r="AL933" s="43"/>
      <c r="AM933" s="43"/>
      <c r="AN933" s="43"/>
    </row>
    <row x14ac:dyDescent="0.25" r="934" customHeight="1" ht="18">
      <c r="A934" s="63" t="s">
        <v>16824</v>
      </c>
      <c r="B934" s="33" t="s">
        <v>45880</v>
      </c>
      <c r="C934" s="13" t="s">
        <v>35</v>
      </c>
      <c r="D934" s="14" t="s">
        <v>235</v>
      </c>
      <c r="E934" s="13" t="s">
        <v>35</v>
      </c>
      <c r="F934" s="14" t="s">
        <v>235</v>
      </c>
      <c r="G934" s="13" t="s">
        <v>35</v>
      </c>
      <c r="H934" s="14" t="s">
        <v>235</v>
      </c>
      <c r="I934" s="136"/>
      <c r="J934" s="135"/>
      <c r="K934" s="67">
        <v>1366074952051531800</v>
      </c>
      <c r="L934" s="65" t="s">
        <v>45881</v>
      </c>
      <c r="M934" s="37">
        <v>37</v>
      </c>
      <c r="N934" s="37">
        <v>8</v>
      </c>
      <c r="O934" s="37">
        <v>0</v>
      </c>
      <c r="P934" s="37">
        <v>0</v>
      </c>
      <c r="Q934" s="37">
        <v>0</v>
      </c>
      <c r="R934" s="63"/>
      <c r="S934" s="74"/>
      <c r="T934" s="74"/>
      <c r="U934" s="63"/>
      <c r="V934" s="39" t="s">
        <v>45882</v>
      </c>
      <c r="W934" s="63"/>
      <c r="X934" s="66" t="s">
        <v>45883</v>
      </c>
      <c r="Y934" s="67">
        <v>379766308</v>
      </c>
      <c r="Z934" s="39" t="s">
        <v>45884</v>
      </c>
      <c r="AA934" s="63"/>
      <c r="AB934" s="58" t="s">
        <v>45885</v>
      </c>
      <c r="AC934" s="39"/>
      <c r="AD934" s="74"/>
      <c r="AE934" s="63"/>
      <c r="AF934" s="37">
        <v>28623</v>
      </c>
      <c r="AG934" s="37">
        <v>6087</v>
      </c>
      <c r="AH934" s="37">
        <v>771</v>
      </c>
      <c r="AI934" s="37">
        <v>283969</v>
      </c>
      <c r="AJ934" s="43"/>
      <c r="AK934" s="43"/>
      <c r="AL934" s="43"/>
      <c r="AM934" s="43"/>
      <c r="AN934" s="43"/>
    </row>
    <row x14ac:dyDescent="0.25" r="935" customHeight="1" ht="18">
      <c r="A935" s="63" t="s">
        <v>15082</v>
      </c>
      <c r="B935" s="33" t="s">
        <v>45886</v>
      </c>
      <c r="C935" s="13" t="s">
        <v>35</v>
      </c>
      <c r="D935" s="14" t="s">
        <v>235</v>
      </c>
      <c r="E935" s="13" t="s">
        <v>35</v>
      </c>
      <c r="F935" s="14" t="s">
        <v>235</v>
      </c>
      <c r="G935" s="13" t="s">
        <v>35</v>
      </c>
      <c r="H935" s="14" t="s">
        <v>235</v>
      </c>
      <c r="I935" s="136"/>
      <c r="J935" s="135"/>
      <c r="K935" s="67">
        <v>1366073042758209500</v>
      </c>
      <c r="L935" s="65" t="s">
        <v>45887</v>
      </c>
      <c r="M935" s="37">
        <v>0</v>
      </c>
      <c r="N935" s="37">
        <v>0</v>
      </c>
      <c r="O935" s="37">
        <v>0</v>
      </c>
      <c r="P935" s="37">
        <v>0</v>
      </c>
      <c r="Q935" s="37">
        <v>0</v>
      </c>
      <c r="R935" s="63"/>
      <c r="S935" s="74"/>
      <c r="T935" s="74"/>
      <c r="U935" s="63"/>
      <c r="V935" s="39" t="s">
        <v>45357</v>
      </c>
      <c r="W935" s="63"/>
      <c r="X935" s="66" t="s">
        <v>34257</v>
      </c>
      <c r="Y935" s="67">
        <v>1365182977773338600</v>
      </c>
      <c r="Z935" s="39" t="s">
        <v>45358</v>
      </c>
      <c r="AA935" s="63"/>
      <c r="AB935" s="58" t="s">
        <v>45359</v>
      </c>
      <c r="AC935" s="63"/>
      <c r="AD935" s="74" t="s">
        <v>45360</v>
      </c>
      <c r="AE935" s="63"/>
      <c r="AF935" s="37">
        <v>598</v>
      </c>
      <c r="AG935" s="37">
        <v>8</v>
      </c>
      <c r="AH935" s="37">
        <v>11</v>
      </c>
      <c r="AI935" s="37">
        <v>153</v>
      </c>
      <c r="AJ935" s="43"/>
      <c r="AK935" s="43"/>
      <c r="AL935" s="43"/>
      <c r="AM935" s="43"/>
      <c r="AN935" s="43"/>
    </row>
    <row x14ac:dyDescent="0.25" r="936" customHeight="1" ht="18">
      <c r="A936" s="63" t="s">
        <v>45888</v>
      </c>
      <c r="B936" s="33" t="s">
        <v>45889</v>
      </c>
      <c r="C936" s="13" t="s">
        <v>44</v>
      </c>
      <c r="D936" s="135"/>
      <c r="E936" s="13" t="s">
        <v>44</v>
      </c>
      <c r="F936" s="135"/>
      <c r="G936" s="13" t="s">
        <v>44</v>
      </c>
      <c r="H936" s="168"/>
      <c r="I936" s="136"/>
      <c r="J936" s="135"/>
      <c r="K936" s="67">
        <v>1366071017014239200</v>
      </c>
      <c r="L936" s="65" t="s">
        <v>45890</v>
      </c>
      <c r="M936" s="37">
        <v>0</v>
      </c>
      <c r="N936" s="37">
        <v>0</v>
      </c>
      <c r="O936" s="37">
        <v>0</v>
      </c>
      <c r="P936" s="37">
        <v>0</v>
      </c>
      <c r="Q936" s="37">
        <v>0</v>
      </c>
      <c r="R936" s="63"/>
      <c r="S936" s="74"/>
      <c r="T936" s="74"/>
      <c r="U936" s="63"/>
      <c r="V936" s="39" t="s">
        <v>4332</v>
      </c>
      <c r="W936" s="63"/>
      <c r="X936" s="66" t="s">
        <v>4333</v>
      </c>
      <c r="Y936" s="67">
        <v>376748542</v>
      </c>
      <c r="Z936" s="63" t="s">
        <v>4334</v>
      </c>
      <c r="AA936" s="63" t="s">
        <v>4335</v>
      </c>
      <c r="AB936" s="58" t="s">
        <v>4336</v>
      </c>
      <c r="AC936" s="63"/>
      <c r="AD936" s="74" t="s">
        <v>3345</v>
      </c>
      <c r="AE936" s="63"/>
      <c r="AF936" s="37">
        <v>26487</v>
      </c>
      <c r="AG936" s="37">
        <v>4744</v>
      </c>
      <c r="AH936" s="37">
        <v>1793</v>
      </c>
      <c r="AI936" s="37">
        <v>17843</v>
      </c>
      <c r="AJ936" s="43"/>
      <c r="AK936" s="43"/>
      <c r="AL936" s="43"/>
      <c r="AM936" s="43"/>
      <c r="AN936" s="43"/>
    </row>
    <row x14ac:dyDescent="0.25" r="937" customHeight="1" ht="18">
      <c r="A937" s="63" t="s">
        <v>38964</v>
      </c>
      <c r="B937" s="33" t="s">
        <v>45891</v>
      </c>
      <c r="C937" s="13" t="s">
        <v>44</v>
      </c>
      <c r="D937" s="135"/>
      <c r="E937" s="13" t="s">
        <v>44</v>
      </c>
      <c r="F937" s="135"/>
      <c r="G937" s="13" t="s">
        <v>44</v>
      </c>
      <c r="H937" s="168"/>
      <c r="I937" s="136"/>
      <c r="J937" s="135"/>
      <c r="K937" s="67">
        <v>1366070160105353200</v>
      </c>
      <c r="L937" s="65" t="s">
        <v>45892</v>
      </c>
      <c r="M937" s="37">
        <v>233</v>
      </c>
      <c r="N937" s="37">
        <v>23</v>
      </c>
      <c r="O937" s="37">
        <v>0</v>
      </c>
      <c r="P937" s="37">
        <v>0</v>
      </c>
      <c r="Q937" s="37">
        <v>0</v>
      </c>
      <c r="R937" s="63"/>
      <c r="S937" s="74"/>
      <c r="T937" s="74"/>
      <c r="U937" s="63"/>
      <c r="V937" s="63" t="s">
        <v>35320</v>
      </c>
      <c r="W937" s="63"/>
      <c r="X937" s="66" t="s">
        <v>35321</v>
      </c>
      <c r="Y937" s="67">
        <v>433661824</v>
      </c>
      <c r="Z937" s="63"/>
      <c r="AA937" s="63"/>
      <c r="AB937" s="58" t="s">
        <v>45858</v>
      </c>
      <c r="AC937" s="63"/>
      <c r="AD937" s="74" t="s">
        <v>2205</v>
      </c>
      <c r="AE937" s="63"/>
      <c r="AF937" s="37">
        <v>102095</v>
      </c>
      <c r="AG937" s="37">
        <v>207832</v>
      </c>
      <c r="AH937" s="37">
        <v>110</v>
      </c>
      <c r="AI937" s="37">
        <v>529</v>
      </c>
      <c r="AJ937" s="43"/>
      <c r="AK937" s="43"/>
      <c r="AL937" s="43"/>
      <c r="AM937" s="43"/>
      <c r="AN937" s="43"/>
    </row>
    <row x14ac:dyDescent="0.25" r="938" customHeight="1" ht="18">
      <c r="A938" s="63" t="s">
        <v>31671</v>
      </c>
      <c r="B938" s="33" t="s">
        <v>45893</v>
      </c>
      <c r="C938" s="13" t="s">
        <v>44</v>
      </c>
      <c r="D938" s="135"/>
      <c r="E938" s="13" t="s">
        <v>44</v>
      </c>
      <c r="F938" s="135"/>
      <c r="G938" s="13" t="s">
        <v>44</v>
      </c>
      <c r="H938" s="168"/>
      <c r="I938" s="136"/>
      <c r="J938" s="135"/>
      <c r="K938" s="67">
        <v>1366070158570225700</v>
      </c>
      <c r="L938" s="65" t="s">
        <v>45894</v>
      </c>
      <c r="M938" s="37">
        <v>205</v>
      </c>
      <c r="N938" s="37">
        <v>18</v>
      </c>
      <c r="O938" s="37">
        <v>0</v>
      </c>
      <c r="P938" s="37">
        <v>0</v>
      </c>
      <c r="Q938" s="37">
        <v>0</v>
      </c>
      <c r="R938" s="63"/>
      <c r="S938" s="74"/>
      <c r="T938" s="74"/>
      <c r="U938" s="63"/>
      <c r="V938" s="63" t="s">
        <v>35320</v>
      </c>
      <c r="W938" s="63"/>
      <c r="X938" s="66" t="s">
        <v>35321</v>
      </c>
      <c r="Y938" s="67">
        <v>433661824</v>
      </c>
      <c r="Z938" s="63"/>
      <c r="AA938" s="63"/>
      <c r="AB938" s="58" t="s">
        <v>45858</v>
      </c>
      <c r="AC938" s="63"/>
      <c r="AD938" s="74" t="s">
        <v>2205</v>
      </c>
      <c r="AE938" s="63"/>
      <c r="AF938" s="37">
        <v>102095</v>
      </c>
      <c r="AG938" s="37">
        <v>207832</v>
      </c>
      <c r="AH938" s="37">
        <v>110</v>
      </c>
      <c r="AI938" s="37">
        <v>529</v>
      </c>
      <c r="AJ938" s="43"/>
      <c r="AK938" s="43"/>
      <c r="AL938" s="43"/>
      <c r="AM938" s="43"/>
      <c r="AN938" s="43"/>
    </row>
    <row x14ac:dyDescent="0.25" r="939" customHeight="1" ht="18">
      <c r="A939" s="63" t="s">
        <v>10134</v>
      </c>
      <c r="B939" s="33" t="s">
        <v>45895</v>
      </c>
      <c r="C939" s="13" t="s">
        <v>44</v>
      </c>
      <c r="D939" s="135"/>
      <c r="E939" s="13" t="s">
        <v>44</v>
      </c>
      <c r="F939" s="135"/>
      <c r="G939" s="13" t="s">
        <v>44</v>
      </c>
      <c r="H939" s="168"/>
      <c r="I939" s="136"/>
      <c r="J939" s="135"/>
      <c r="K939" s="67">
        <v>1366064858593177600</v>
      </c>
      <c r="L939" s="65" t="s">
        <v>45896</v>
      </c>
      <c r="M939" s="37">
        <v>38</v>
      </c>
      <c r="N939" s="37">
        <v>4</v>
      </c>
      <c r="O939" s="37">
        <v>0</v>
      </c>
      <c r="P939" s="37">
        <v>0</v>
      </c>
      <c r="Q939" s="37">
        <v>0</v>
      </c>
      <c r="R939" s="63"/>
      <c r="S939" s="74"/>
      <c r="T939" s="74"/>
      <c r="U939" s="63"/>
      <c r="V939" s="39" t="s">
        <v>19801</v>
      </c>
      <c r="W939" s="63"/>
      <c r="X939" s="66" t="s">
        <v>19802</v>
      </c>
      <c r="Y939" s="67">
        <v>222567428</v>
      </c>
      <c r="Z939" s="39" t="s">
        <v>45897</v>
      </c>
      <c r="AA939" s="63"/>
      <c r="AB939" s="58" t="s">
        <v>45898</v>
      </c>
      <c r="AC939" s="63"/>
      <c r="AD939" s="196" t="s">
        <v>19805</v>
      </c>
      <c r="AE939" s="63"/>
      <c r="AF939" s="37">
        <v>25918</v>
      </c>
      <c r="AG939" s="37">
        <v>26290</v>
      </c>
      <c r="AH939" s="37">
        <v>1676</v>
      </c>
      <c r="AI939" s="37">
        <v>55005</v>
      </c>
      <c r="AJ939" s="43"/>
      <c r="AK939" s="43"/>
      <c r="AL939" s="43"/>
      <c r="AM939" s="43"/>
      <c r="AN939" s="43"/>
    </row>
    <row x14ac:dyDescent="0.25" r="940" customHeight="1" ht="18">
      <c r="A940" s="63" t="s">
        <v>23827</v>
      </c>
      <c r="B940" s="33" t="s">
        <v>45899</v>
      </c>
      <c r="C940" s="13" t="s">
        <v>44</v>
      </c>
      <c r="D940" s="135"/>
      <c r="E940" s="13" t="s">
        <v>44</v>
      </c>
      <c r="F940" s="135"/>
      <c r="G940" s="13" t="s">
        <v>44</v>
      </c>
      <c r="H940" s="168"/>
      <c r="I940" s="136"/>
      <c r="J940" s="135"/>
      <c r="K940" s="67">
        <v>1366063356176597000</v>
      </c>
      <c r="L940" s="65" t="s">
        <v>45900</v>
      </c>
      <c r="M940" s="37">
        <v>3</v>
      </c>
      <c r="N940" s="37">
        <v>2</v>
      </c>
      <c r="O940" s="37">
        <v>0</v>
      </c>
      <c r="P940" s="37">
        <v>0</v>
      </c>
      <c r="Q940" s="37">
        <v>0</v>
      </c>
      <c r="R940" s="63"/>
      <c r="S940" s="74"/>
      <c r="T940" s="74"/>
      <c r="U940" s="63"/>
      <c r="V940" s="39" t="s">
        <v>45901</v>
      </c>
      <c r="W940" s="63"/>
      <c r="X940" s="66" t="s">
        <v>45902</v>
      </c>
      <c r="Y940" s="67">
        <v>700995393451114500</v>
      </c>
      <c r="Z940" s="63" t="s">
        <v>45903</v>
      </c>
      <c r="AA940" s="63" t="s">
        <v>45904</v>
      </c>
      <c r="AB940" s="58" t="s">
        <v>45905</v>
      </c>
      <c r="AC940" s="63"/>
      <c r="AD940" s="196" t="s">
        <v>8868</v>
      </c>
      <c r="AE940" s="63"/>
      <c r="AF940" s="37">
        <v>273</v>
      </c>
      <c r="AG940" s="37">
        <v>229</v>
      </c>
      <c r="AH940" s="37">
        <v>219</v>
      </c>
      <c r="AI940" s="37">
        <v>257</v>
      </c>
      <c r="AJ940" s="43"/>
      <c r="AK940" s="43"/>
      <c r="AL940" s="43"/>
      <c r="AM940" s="43"/>
      <c r="AN940" s="43"/>
    </row>
    <row x14ac:dyDescent="0.25" r="941" customHeight="1" ht="18">
      <c r="A941" s="63" t="s">
        <v>16859</v>
      </c>
      <c r="B941" s="33" t="s">
        <v>45906</v>
      </c>
      <c r="C941" s="13" t="s">
        <v>35</v>
      </c>
      <c r="D941" s="14" t="s">
        <v>235</v>
      </c>
      <c r="E941" s="13" t="s">
        <v>35</v>
      </c>
      <c r="F941" s="14" t="s">
        <v>235</v>
      </c>
      <c r="G941" s="13" t="s">
        <v>35</v>
      </c>
      <c r="H941" s="14" t="s">
        <v>235</v>
      </c>
      <c r="I941" s="136"/>
      <c r="J941" s="135"/>
      <c r="K941" s="67">
        <v>1366063065909915600</v>
      </c>
      <c r="L941" s="65" t="s">
        <v>45907</v>
      </c>
      <c r="M941" s="37">
        <v>1</v>
      </c>
      <c r="N941" s="37">
        <v>0</v>
      </c>
      <c r="O941" s="37">
        <v>0</v>
      </c>
      <c r="P941" s="37">
        <v>0</v>
      </c>
      <c r="Q941" s="37">
        <v>0</v>
      </c>
      <c r="R941" s="63"/>
      <c r="S941" s="74"/>
      <c r="T941" s="74"/>
      <c r="U941" s="63"/>
      <c r="V941" s="39" t="s">
        <v>45908</v>
      </c>
      <c r="W941" s="63"/>
      <c r="X941" s="66" t="s">
        <v>45909</v>
      </c>
      <c r="Y941" s="67">
        <v>1328576232301228000</v>
      </c>
      <c r="Z941" s="39" t="s">
        <v>45910</v>
      </c>
      <c r="AA941" s="63"/>
      <c r="AB941" s="58" t="s">
        <v>45911</v>
      </c>
      <c r="AC941" s="39"/>
      <c r="AD941" s="74"/>
      <c r="AE941" s="63"/>
      <c r="AF941" s="37">
        <v>517</v>
      </c>
      <c r="AG941" s="37">
        <v>14</v>
      </c>
      <c r="AH941" s="37">
        <v>61</v>
      </c>
      <c r="AI941" s="37">
        <v>101</v>
      </c>
      <c r="AJ941" s="43"/>
      <c r="AK941" s="43"/>
      <c r="AL941" s="43"/>
      <c r="AM941" s="43"/>
      <c r="AN941" s="43"/>
    </row>
    <row x14ac:dyDescent="0.25" r="942" customHeight="1" ht="18">
      <c r="A942" s="63" t="s">
        <v>41941</v>
      </c>
      <c r="B942" s="33" t="s">
        <v>45912</v>
      </c>
      <c r="C942" s="13" t="s">
        <v>44</v>
      </c>
      <c r="D942" s="135"/>
      <c r="E942" s="13" t="s">
        <v>44</v>
      </c>
      <c r="F942" s="135"/>
      <c r="G942" s="13" t="s">
        <v>44</v>
      </c>
      <c r="H942" s="168"/>
      <c r="I942" s="136"/>
      <c r="J942" s="135"/>
      <c r="K942" s="67">
        <v>1366061292625223700</v>
      </c>
      <c r="L942" s="65" t="s">
        <v>45913</v>
      </c>
      <c r="M942" s="37">
        <v>0</v>
      </c>
      <c r="N942" s="37">
        <v>0</v>
      </c>
      <c r="O942" s="37">
        <v>0</v>
      </c>
      <c r="P942" s="37">
        <v>0</v>
      </c>
      <c r="Q942" s="37">
        <v>0</v>
      </c>
      <c r="R942" s="63"/>
      <c r="S942" s="74"/>
      <c r="T942" s="74"/>
      <c r="U942" s="63"/>
      <c r="V942" s="39" t="s">
        <v>45914</v>
      </c>
      <c r="W942" s="63"/>
      <c r="X942" s="66" t="s">
        <v>45915</v>
      </c>
      <c r="Y942" s="67">
        <v>859717938655440900</v>
      </c>
      <c r="Z942" s="39" t="s">
        <v>45916</v>
      </c>
      <c r="AA942" s="63"/>
      <c r="AB942" s="58" t="s">
        <v>45917</v>
      </c>
      <c r="AC942" s="63"/>
      <c r="AD942" s="196" t="s">
        <v>45918</v>
      </c>
      <c r="AE942" s="63"/>
      <c r="AF942" s="37">
        <v>13505</v>
      </c>
      <c r="AG942" s="37">
        <v>127</v>
      </c>
      <c r="AH942" s="37">
        <v>326</v>
      </c>
      <c r="AI942" s="37">
        <v>8597</v>
      </c>
      <c r="AJ942" s="43"/>
      <c r="AK942" s="43"/>
      <c r="AL942" s="43"/>
      <c r="AM942" s="43"/>
      <c r="AN942" s="43"/>
    </row>
    <row x14ac:dyDescent="0.25" r="943" customHeight="1" ht="18">
      <c r="A943" s="63" t="s">
        <v>32923</v>
      </c>
      <c r="B943" s="187" t="s">
        <v>45919</v>
      </c>
      <c r="C943" s="13" t="s">
        <v>44</v>
      </c>
      <c r="D943" s="135"/>
      <c r="E943" s="13" t="s">
        <v>44</v>
      </c>
      <c r="F943" s="135"/>
      <c r="G943" s="13" t="s">
        <v>35</v>
      </c>
      <c r="H943" s="14" t="s">
        <v>235</v>
      </c>
      <c r="I943" s="13" t="s">
        <v>44</v>
      </c>
      <c r="J943" s="135"/>
      <c r="K943" s="67">
        <v>1366059253719531500</v>
      </c>
      <c r="L943" s="65" t="s">
        <v>45920</v>
      </c>
      <c r="M943" s="37">
        <v>0</v>
      </c>
      <c r="N943" s="37">
        <v>0</v>
      </c>
      <c r="O943" s="37">
        <v>0</v>
      </c>
      <c r="P943" s="37">
        <v>0</v>
      </c>
      <c r="Q943" s="37">
        <v>0</v>
      </c>
      <c r="R943" s="63"/>
      <c r="S943" s="74"/>
      <c r="T943" s="74"/>
      <c r="U943" s="63"/>
      <c r="V943" s="39" t="s">
        <v>14285</v>
      </c>
      <c r="W943" s="63"/>
      <c r="X943" s="66" t="s">
        <v>14286</v>
      </c>
      <c r="Y943" s="67">
        <v>1346946209446039600</v>
      </c>
      <c r="Z943" s="39" t="s">
        <v>14287</v>
      </c>
      <c r="AA943" s="63"/>
      <c r="AB943" s="58" t="s">
        <v>14288</v>
      </c>
      <c r="AC943" s="39"/>
      <c r="AD943" s="74"/>
      <c r="AE943" s="63"/>
      <c r="AF943" s="37">
        <v>4991</v>
      </c>
      <c r="AG943" s="37">
        <v>289</v>
      </c>
      <c r="AH943" s="37">
        <v>496</v>
      </c>
      <c r="AI943" s="37">
        <v>6541</v>
      </c>
      <c r="AJ943" s="43"/>
      <c r="AK943" s="43"/>
      <c r="AL943" s="43"/>
      <c r="AM943" s="43"/>
      <c r="AN943" s="43"/>
    </row>
    <row x14ac:dyDescent="0.25" r="944" customHeight="1" ht="18">
      <c r="A944" s="63" t="s">
        <v>28503</v>
      </c>
      <c r="B944" s="33" t="s">
        <v>45921</v>
      </c>
      <c r="C944" s="13" t="s">
        <v>44</v>
      </c>
      <c r="D944" s="135"/>
      <c r="E944" s="13" t="s">
        <v>44</v>
      </c>
      <c r="F944" s="135"/>
      <c r="G944" s="13" t="s">
        <v>44</v>
      </c>
      <c r="H944" s="168"/>
      <c r="I944" s="136"/>
      <c r="J944" s="135"/>
      <c r="K944" s="67">
        <v>1366058812722065400</v>
      </c>
      <c r="L944" s="65" t="s">
        <v>45922</v>
      </c>
      <c r="M944" s="37">
        <v>2</v>
      </c>
      <c r="N944" s="37">
        <v>0</v>
      </c>
      <c r="O944" s="37">
        <v>0</v>
      </c>
      <c r="P944" s="37">
        <v>0</v>
      </c>
      <c r="Q944" s="37">
        <v>0</v>
      </c>
      <c r="R944" s="63"/>
      <c r="S944" s="74"/>
      <c r="T944" s="74"/>
      <c r="U944" s="63"/>
      <c r="V944" s="39" t="s">
        <v>45923</v>
      </c>
      <c r="W944" s="63"/>
      <c r="X944" s="66" t="s">
        <v>27683</v>
      </c>
      <c r="Y944" s="67">
        <v>249065665</v>
      </c>
      <c r="Z944" s="63"/>
      <c r="AA944" s="63"/>
      <c r="AB944" s="58" t="s">
        <v>45924</v>
      </c>
      <c r="AC944" s="63"/>
      <c r="AD944" s="74" t="s">
        <v>11930</v>
      </c>
      <c r="AE944" s="63"/>
      <c r="AF944" s="37">
        <v>749</v>
      </c>
      <c r="AG944" s="37">
        <v>144</v>
      </c>
      <c r="AH944" s="37">
        <v>608</v>
      </c>
      <c r="AI944" s="37">
        <v>2241</v>
      </c>
      <c r="AJ944" s="43"/>
      <c r="AK944" s="43"/>
      <c r="AL944" s="43"/>
      <c r="AM944" s="43"/>
      <c r="AN944" s="43"/>
    </row>
    <row x14ac:dyDescent="0.25" r="945" customHeight="1" ht="18">
      <c r="A945" s="63" t="s">
        <v>45925</v>
      </c>
      <c r="B945" s="187" t="s">
        <v>45926</v>
      </c>
      <c r="C945" s="13" t="s">
        <v>44</v>
      </c>
      <c r="D945" s="135"/>
      <c r="E945" s="13" t="s">
        <v>44</v>
      </c>
      <c r="F945" s="135"/>
      <c r="G945" s="13" t="s">
        <v>44</v>
      </c>
      <c r="H945" s="135"/>
      <c r="I945" s="136"/>
      <c r="J945" s="135"/>
      <c r="K945" s="67">
        <v>1366056848525303800</v>
      </c>
      <c r="L945" s="65" t="s">
        <v>45927</v>
      </c>
      <c r="M945" s="37">
        <v>0</v>
      </c>
      <c r="N945" s="37">
        <v>0</v>
      </c>
      <c r="O945" s="37">
        <v>0</v>
      </c>
      <c r="P945" s="37">
        <v>0</v>
      </c>
      <c r="Q945" s="37">
        <v>0</v>
      </c>
      <c r="R945" s="63"/>
      <c r="S945" s="74"/>
      <c r="T945" s="74"/>
      <c r="U945" s="63"/>
      <c r="V945" s="39" t="s">
        <v>44347</v>
      </c>
      <c r="W945" s="63"/>
      <c r="X945" s="66" t="s">
        <v>44348</v>
      </c>
      <c r="Y945" s="67">
        <v>1341093111448133600</v>
      </c>
      <c r="Z945" s="39" t="s">
        <v>44349</v>
      </c>
      <c r="AA945" s="63"/>
      <c r="AB945" s="58" t="s">
        <v>44350</v>
      </c>
      <c r="AC945" s="39"/>
      <c r="AD945" s="74"/>
      <c r="AE945" s="63"/>
      <c r="AF945" s="37">
        <v>5508</v>
      </c>
      <c r="AG945" s="37">
        <v>651</v>
      </c>
      <c r="AH945" s="37">
        <v>568</v>
      </c>
      <c r="AI945" s="37">
        <v>26287</v>
      </c>
      <c r="AJ945" s="43"/>
      <c r="AK945" s="43"/>
      <c r="AL945" s="43"/>
      <c r="AM945" s="43"/>
      <c r="AN945" s="43"/>
    </row>
    <row x14ac:dyDescent="0.25" r="946" customHeight="1" ht="18">
      <c r="A946" s="63" t="s">
        <v>10172</v>
      </c>
      <c r="B946" s="33" t="s">
        <v>45928</v>
      </c>
      <c r="C946" s="13" t="s">
        <v>35</v>
      </c>
      <c r="D946" s="14" t="s">
        <v>235</v>
      </c>
      <c r="E946" s="13" t="s">
        <v>35</v>
      </c>
      <c r="F946" s="14" t="s">
        <v>235</v>
      </c>
      <c r="G946" s="13" t="s">
        <v>35</v>
      </c>
      <c r="H946" s="14" t="s">
        <v>235</v>
      </c>
      <c r="I946" s="136"/>
      <c r="J946" s="135"/>
      <c r="K946" s="67">
        <v>1366054715843346400</v>
      </c>
      <c r="L946" s="65" t="s">
        <v>45929</v>
      </c>
      <c r="M946" s="37">
        <v>1</v>
      </c>
      <c r="N946" s="37">
        <v>0</v>
      </c>
      <c r="O946" s="37">
        <v>0</v>
      </c>
      <c r="P946" s="37">
        <v>0</v>
      </c>
      <c r="Q946" s="37">
        <v>0</v>
      </c>
      <c r="R946" s="63"/>
      <c r="S946" s="74"/>
      <c r="T946" s="74"/>
      <c r="U946" s="63"/>
      <c r="V946" s="63" t="s">
        <v>45930</v>
      </c>
      <c r="W946" s="63"/>
      <c r="X946" s="66" t="s">
        <v>45931</v>
      </c>
      <c r="Y946" s="67">
        <v>4884959494</v>
      </c>
      <c r="Z946" s="39" t="s">
        <v>45932</v>
      </c>
      <c r="AA946" s="63"/>
      <c r="AB946" s="58" t="s">
        <v>45933</v>
      </c>
      <c r="AC946" s="39"/>
      <c r="AD946" s="74"/>
      <c r="AE946" s="63"/>
      <c r="AF946" s="37">
        <v>16408</v>
      </c>
      <c r="AG946" s="37">
        <v>514</v>
      </c>
      <c r="AH946" s="37">
        <v>1056</v>
      </c>
      <c r="AI946" s="37">
        <v>5180</v>
      </c>
      <c r="AJ946" s="43"/>
      <c r="AK946" s="43"/>
      <c r="AL946" s="43"/>
      <c r="AM946" s="43"/>
      <c r="AN946" s="43"/>
    </row>
    <row x14ac:dyDescent="0.25" r="947" customHeight="1" ht="18">
      <c r="A947" s="63" t="s">
        <v>45934</v>
      </c>
      <c r="B947" s="33" t="s">
        <v>45935</v>
      </c>
      <c r="C947" s="13" t="s">
        <v>44</v>
      </c>
      <c r="D947" s="135"/>
      <c r="E947" s="13" t="s">
        <v>44</v>
      </c>
      <c r="F947" s="135"/>
      <c r="G947" s="13" t="s">
        <v>44</v>
      </c>
      <c r="H947" s="135"/>
      <c r="I947" s="136"/>
      <c r="J947" s="135"/>
      <c r="K947" s="67">
        <v>1366053746455765000</v>
      </c>
      <c r="L947" s="65" t="s">
        <v>45936</v>
      </c>
      <c r="M947" s="37">
        <v>3</v>
      </c>
      <c r="N947" s="37">
        <v>0</v>
      </c>
      <c r="O947" s="37">
        <v>0</v>
      </c>
      <c r="P947" s="37">
        <v>0</v>
      </c>
      <c r="Q947" s="37">
        <v>0</v>
      </c>
      <c r="R947" s="63"/>
      <c r="S947" s="74"/>
      <c r="T947" s="74"/>
      <c r="U947" s="63"/>
      <c r="V947" s="63" t="s">
        <v>44643</v>
      </c>
      <c r="W947" s="63"/>
      <c r="X947" s="66" t="s">
        <v>44644</v>
      </c>
      <c r="Y947" s="67">
        <v>2258126690</v>
      </c>
      <c r="Z947" s="63" t="s">
        <v>44645</v>
      </c>
      <c r="AA947" s="63" t="s">
        <v>44646</v>
      </c>
      <c r="AB947" s="58" t="s">
        <v>44647</v>
      </c>
      <c r="AC947" s="39"/>
      <c r="AD947" s="74"/>
      <c r="AE947" s="63"/>
      <c r="AF947" s="37">
        <v>10029</v>
      </c>
      <c r="AG947" s="37">
        <v>7364</v>
      </c>
      <c r="AH947" s="37">
        <v>6607</v>
      </c>
      <c r="AI947" s="37">
        <v>12494</v>
      </c>
      <c r="AJ947" s="43"/>
      <c r="AK947" s="43"/>
      <c r="AL947" s="43"/>
      <c r="AM947" s="43"/>
      <c r="AN947" s="43"/>
    </row>
    <row x14ac:dyDescent="0.25" r="948" customHeight="1" ht="18">
      <c r="A948" s="63" t="s">
        <v>45937</v>
      </c>
      <c r="B948" s="33" t="s">
        <v>45938</v>
      </c>
      <c r="C948" s="13" t="s">
        <v>44</v>
      </c>
      <c r="D948" s="135"/>
      <c r="E948" s="13" t="s">
        <v>44</v>
      </c>
      <c r="F948" s="135"/>
      <c r="G948" s="13" t="s">
        <v>44</v>
      </c>
      <c r="H948" s="168"/>
      <c r="I948" s="136"/>
      <c r="J948" s="135"/>
      <c r="K948" s="67">
        <v>1366050526853550000</v>
      </c>
      <c r="L948" s="65" t="s">
        <v>45939</v>
      </c>
      <c r="M948" s="37">
        <v>2</v>
      </c>
      <c r="N948" s="37">
        <v>1</v>
      </c>
      <c r="O948" s="37">
        <v>0</v>
      </c>
      <c r="P948" s="37">
        <v>0</v>
      </c>
      <c r="Q948" s="37">
        <v>0</v>
      </c>
      <c r="R948" s="63"/>
      <c r="S948" s="74"/>
      <c r="T948" s="74"/>
      <c r="U948" s="63"/>
      <c r="V948" s="39" t="s">
        <v>45940</v>
      </c>
      <c r="W948" s="63"/>
      <c r="X948" s="66" t="s">
        <v>45941</v>
      </c>
      <c r="Y948" s="67">
        <v>760557401284149200</v>
      </c>
      <c r="Z948" s="39" t="s">
        <v>45942</v>
      </c>
      <c r="AA948" s="63"/>
      <c r="AB948" s="58" t="s">
        <v>45943</v>
      </c>
      <c r="AC948" s="63"/>
      <c r="AD948" s="196" t="s">
        <v>100</v>
      </c>
      <c r="AE948" s="63"/>
      <c r="AF948" s="37">
        <v>801</v>
      </c>
      <c r="AG948" s="37">
        <v>207</v>
      </c>
      <c r="AH948" s="37">
        <v>325</v>
      </c>
      <c r="AI948" s="37">
        <v>493</v>
      </c>
      <c r="AJ948" s="43"/>
      <c r="AK948" s="43"/>
      <c r="AL948" s="43"/>
      <c r="AM948" s="43"/>
      <c r="AN948" s="43"/>
    </row>
    <row x14ac:dyDescent="0.25" r="949" customHeight="1" ht="18">
      <c r="A949" s="63" t="s">
        <v>16918</v>
      </c>
      <c r="B949" s="33" t="s">
        <v>45944</v>
      </c>
      <c r="C949" s="13" t="s">
        <v>35</v>
      </c>
      <c r="D949" s="14" t="s">
        <v>1295</v>
      </c>
      <c r="E949" s="13" t="s">
        <v>35</v>
      </c>
      <c r="F949" s="14" t="s">
        <v>1295</v>
      </c>
      <c r="G949" s="13" t="s">
        <v>35</v>
      </c>
      <c r="H949" s="14" t="s">
        <v>1295</v>
      </c>
      <c r="I949" s="136"/>
      <c r="J949" s="135"/>
      <c r="K949" s="67">
        <v>1366047901407969300</v>
      </c>
      <c r="L949" s="65" t="s">
        <v>45945</v>
      </c>
      <c r="M949" s="37">
        <v>0</v>
      </c>
      <c r="N949" s="37">
        <v>0</v>
      </c>
      <c r="O949" s="37">
        <v>0</v>
      </c>
      <c r="P949" s="37">
        <v>0</v>
      </c>
      <c r="Q949" s="37">
        <v>0</v>
      </c>
      <c r="R949" s="63"/>
      <c r="S949" s="74"/>
      <c r="T949" s="74"/>
      <c r="U949" s="63"/>
      <c r="V949" s="39" t="s">
        <v>45946</v>
      </c>
      <c r="W949" s="63"/>
      <c r="X949" s="66" t="s">
        <v>45947</v>
      </c>
      <c r="Y949" s="67">
        <v>1072160932695081000</v>
      </c>
      <c r="Z949" s="39" t="s">
        <v>45948</v>
      </c>
      <c r="AA949" s="63"/>
      <c r="AB949" s="58" t="s">
        <v>45949</v>
      </c>
      <c r="AC949" s="39"/>
      <c r="AD949" s="74"/>
      <c r="AE949" s="63"/>
      <c r="AF949" s="37">
        <v>147</v>
      </c>
      <c r="AG949" s="37">
        <v>7</v>
      </c>
      <c r="AH949" s="37">
        <v>56</v>
      </c>
      <c r="AI949" s="37">
        <v>41</v>
      </c>
      <c r="AJ949" s="43"/>
      <c r="AK949" s="43"/>
      <c r="AL949" s="43"/>
      <c r="AM949" s="43"/>
      <c r="AN949" s="43"/>
    </row>
    <row x14ac:dyDescent="0.25" r="950" customHeight="1" ht="18">
      <c r="A950" s="63" t="s">
        <v>45950</v>
      </c>
      <c r="B950" s="33" t="s">
        <v>45951</v>
      </c>
      <c r="C950" s="13" t="s">
        <v>35</v>
      </c>
      <c r="D950" s="14" t="s">
        <v>1295</v>
      </c>
      <c r="E950" s="13" t="s">
        <v>35</v>
      </c>
      <c r="F950" s="14" t="s">
        <v>1295</v>
      </c>
      <c r="G950" s="13" t="s">
        <v>35</v>
      </c>
      <c r="H950" s="14" t="s">
        <v>1295</v>
      </c>
      <c r="I950" s="136"/>
      <c r="J950" s="135"/>
      <c r="K950" s="67">
        <v>1366047892797091800</v>
      </c>
      <c r="L950" s="65" t="s">
        <v>45952</v>
      </c>
      <c r="M950" s="37">
        <v>1</v>
      </c>
      <c r="N950" s="37">
        <v>0</v>
      </c>
      <c r="O950" s="37">
        <v>0</v>
      </c>
      <c r="P950" s="37">
        <v>0</v>
      </c>
      <c r="Q950" s="37">
        <v>0</v>
      </c>
      <c r="R950" s="63"/>
      <c r="S950" s="74"/>
      <c r="T950" s="74"/>
      <c r="U950" s="63"/>
      <c r="V950" s="39" t="s">
        <v>32409</v>
      </c>
      <c r="W950" s="63"/>
      <c r="X950" s="66" t="s">
        <v>45953</v>
      </c>
      <c r="Y950" s="67">
        <v>1357789085969096700</v>
      </c>
      <c r="Z950" s="39" t="s">
        <v>45954</v>
      </c>
      <c r="AA950" s="63"/>
      <c r="AB950" s="58" t="s">
        <v>32412</v>
      </c>
      <c r="AC950" s="63"/>
      <c r="AD950" s="196" t="s">
        <v>22327</v>
      </c>
      <c r="AE950" s="63"/>
      <c r="AF950" s="37">
        <v>627</v>
      </c>
      <c r="AG950" s="37">
        <v>96</v>
      </c>
      <c r="AH950" s="37">
        <v>303</v>
      </c>
      <c r="AI950" s="37">
        <v>1101</v>
      </c>
      <c r="AJ950" s="43"/>
      <c r="AK950" s="43"/>
      <c r="AL950" s="43"/>
      <c r="AM950" s="43"/>
      <c r="AN950" s="43"/>
    </row>
    <row x14ac:dyDescent="0.25" r="951" customHeight="1" ht="18">
      <c r="A951" s="63" t="s">
        <v>7012</v>
      </c>
      <c r="B951" s="33" t="s">
        <v>45955</v>
      </c>
      <c r="C951" s="13" t="s">
        <v>44</v>
      </c>
      <c r="D951" s="135"/>
      <c r="E951" s="13" t="s">
        <v>44</v>
      </c>
      <c r="F951" s="135"/>
      <c r="G951" s="13" t="s">
        <v>44</v>
      </c>
      <c r="H951" s="168"/>
      <c r="I951" s="136"/>
      <c r="J951" s="135"/>
      <c r="K951" s="67">
        <v>1366045632746705000</v>
      </c>
      <c r="L951" s="65" t="s">
        <v>45956</v>
      </c>
      <c r="M951" s="37">
        <v>19</v>
      </c>
      <c r="N951" s="37">
        <v>1</v>
      </c>
      <c r="O951" s="37">
        <v>0</v>
      </c>
      <c r="P951" s="37">
        <v>0</v>
      </c>
      <c r="Q951" s="37">
        <v>0</v>
      </c>
      <c r="R951" s="63"/>
      <c r="S951" s="74"/>
      <c r="T951" s="74"/>
      <c r="U951" s="63"/>
      <c r="V951" s="39" t="s">
        <v>45957</v>
      </c>
      <c r="W951" s="63"/>
      <c r="X951" s="66" t="s">
        <v>45958</v>
      </c>
      <c r="Y951" s="67">
        <v>1005911082035236900</v>
      </c>
      <c r="Z951" s="39" t="s">
        <v>45959</v>
      </c>
      <c r="AA951" s="63"/>
      <c r="AB951" s="58" t="s">
        <v>45960</v>
      </c>
      <c r="AC951" s="63"/>
      <c r="AD951" s="196" t="s">
        <v>16111</v>
      </c>
      <c r="AE951" s="63"/>
      <c r="AF951" s="37">
        <v>1954</v>
      </c>
      <c r="AG951" s="37">
        <v>4819</v>
      </c>
      <c r="AH951" s="37">
        <v>829</v>
      </c>
      <c r="AI951" s="37">
        <v>99448</v>
      </c>
      <c r="AJ951" s="43"/>
      <c r="AK951" s="43"/>
      <c r="AL951" s="43"/>
      <c r="AM951" s="43"/>
      <c r="AN951" s="43"/>
    </row>
    <row x14ac:dyDescent="0.25" r="952" customHeight="1" ht="18">
      <c r="A952" s="63" t="s">
        <v>7020</v>
      </c>
      <c r="B952" s="33" t="s">
        <v>45961</v>
      </c>
      <c r="C952" s="13" t="s">
        <v>44</v>
      </c>
      <c r="D952" s="135"/>
      <c r="E952" s="13" t="s">
        <v>44</v>
      </c>
      <c r="F952" s="135"/>
      <c r="G952" s="13" t="s">
        <v>44</v>
      </c>
      <c r="H952" s="168"/>
      <c r="I952" s="136"/>
      <c r="J952" s="135"/>
      <c r="K952" s="67">
        <v>1366042452465975300</v>
      </c>
      <c r="L952" s="65" t="s">
        <v>45962</v>
      </c>
      <c r="M952" s="37">
        <v>0</v>
      </c>
      <c r="N952" s="37">
        <v>0</v>
      </c>
      <c r="O952" s="37">
        <v>0</v>
      </c>
      <c r="P952" s="37">
        <v>0</v>
      </c>
      <c r="Q952" s="37">
        <v>0</v>
      </c>
      <c r="R952" s="63"/>
      <c r="S952" s="74"/>
      <c r="T952" s="74"/>
      <c r="U952" s="63"/>
      <c r="V952" s="63" t="s">
        <v>45963</v>
      </c>
      <c r="W952" s="63"/>
      <c r="X952" s="66" t="s">
        <v>45964</v>
      </c>
      <c r="Y952" s="67">
        <v>973968483242389500</v>
      </c>
      <c r="Z952" s="39" t="s">
        <v>45965</v>
      </c>
      <c r="AA952" s="63"/>
      <c r="AB952" s="58" t="s">
        <v>45966</v>
      </c>
      <c r="AC952" s="63"/>
      <c r="AD952" s="196" t="s">
        <v>6467</v>
      </c>
      <c r="AE952" s="63"/>
      <c r="AF952" s="37">
        <v>791</v>
      </c>
      <c r="AG952" s="37">
        <v>37</v>
      </c>
      <c r="AH952" s="37">
        <v>260</v>
      </c>
      <c r="AI952" s="37">
        <v>883</v>
      </c>
      <c r="AJ952" s="43"/>
      <c r="AK952" s="43"/>
      <c r="AL952" s="43"/>
      <c r="AM952" s="43"/>
      <c r="AN952" s="43"/>
    </row>
    <row x14ac:dyDescent="0.25" r="953" customHeight="1" ht="18">
      <c r="A953" s="63" t="s">
        <v>45967</v>
      </c>
      <c r="B953" s="33" t="s">
        <v>45968</v>
      </c>
      <c r="C953" s="13" t="s">
        <v>44</v>
      </c>
      <c r="D953" s="135"/>
      <c r="E953" s="13" t="s">
        <v>44</v>
      </c>
      <c r="F953" s="135"/>
      <c r="G953" s="13" t="s">
        <v>44</v>
      </c>
      <c r="H953" s="168"/>
      <c r="I953" s="136"/>
      <c r="J953" s="135"/>
      <c r="K953" s="67">
        <v>1366040817866068000</v>
      </c>
      <c r="L953" s="65" t="s">
        <v>45969</v>
      </c>
      <c r="M953" s="37">
        <v>2</v>
      </c>
      <c r="N953" s="37">
        <v>0</v>
      </c>
      <c r="O953" s="37">
        <v>0</v>
      </c>
      <c r="P953" s="37">
        <v>0</v>
      </c>
      <c r="Q953" s="37">
        <v>0</v>
      </c>
      <c r="R953" s="63"/>
      <c r="S953" s="74"/>
      <c r="T953" s="74"/>
      <c r="U953" s="63"/>
      <c r="V953" s="39" t="s">
        <v>45970</v>
      </c>
      <c r="W953" s="63"/>
      <c r="X953" s="66" t="s">
        <v>45971</v>
      </c>
      <c r="Y953" s="67">
        <v>3845984717</v>
      </c>
      <c r="Z953" s="63"/>
      <c r="AA953" s="63"/>
      <c r="AB953" s="58" t="s">
        <v>45972</v>
      </c>
      <c r="AC953" s="39"/>
      <c r="AD953" s="74"/>
      <c r="AE953" s="63"/>
      <c r="AF953" s="37">
        <v>2647</v>
      </c>
      <c r="AG953" s="37">
        <v>337</v>
      </c>
      <c r="AH953" s="37">
        <v>377</v>
      </c>
      <c r="AI953" s="37">
        <v>1971</v>
      </c>
      <c r="AJ953" s="43"/>
      <c r="AK953" s="43"/>
      <c r="AL953" s="43"/>
      <c r="AM953" s="43"/>
      <c r="AN953" s="43"/>
    </row>
    <row x14ac:dyDescent="0.25" r="954" customHeight="1" ht="18">
      <c r="A954" s="63" t="s">
        <v>12544</v>
      </c>
      <c r="B954" s="33" t="s">
        <v>45973</v>
      </c>
      <c r="C954" s="13" t="s">
        <v>35</v>
      </c>
      <c r="D954" s="14" t="s">
        <v>235</v>
      </c>
      <c r="E954" s="13" t="s">
        <v>35</v>
      </c>
      <c r="F954" s="14" t="s">
        <v>235</v>
      </c>
      <c r="G954" s="13" t="s">
        <v>35</v>
      </c>
      <c r="H954" s="14" t="s">
        <v>235</v>
      </c>
      <c r="I954" s="136"/>
      <c r="J954" s="135"/>
      <c r="K954" s="67">
        <v>1366040608373104600</v>
      </c>
      <c r="L954" s="65" t="s">
        <v>45974</v>
      </c>
      <c r="M954" s="37">
        <v>0</v>
      </c>
      <c r="N954" s="37">
        <v>0</v>
      </c>
      <c r="O954" s="37">
        <v>0</v>
      </c>
      <c r="P954" s="37">
        <v>0</v>
      </c>
      <c r="Q954" s="37">
        <v>0</v>
      </c>
      <c r="R954" s="63"/>
      <c r="S954" s="74"/>
      <c r="T954" s="74"/>
      <c r="U954" s="63"/>
      <c r="V954" s="39" t="s">
        <v>45975</v>
      </c>
      <c r="W954" s="63"/>
      <c r="X954" s="66" t="s">
        <v>45976</v>
      </c>
      <c r="Y954" s="67">
        <v>1126502953039192000</v>
      </c>
      <c r="Z954" s="63" t="s">
        <v>45977</v>
      </c>
      <c r="AA954" s="63" t="s">
        <v>45978</v>
      </c>
      <c r="AB954" s="58" t="s">
        <v>45979</v>
      </c>
      <c r="AC954" s="39"/>
      <c r="AD954" s="74"/>
      <c r="AE954" s="63"/>
      <c r="AF954" s="37">
        <v>5003</v>
      </c>
      <c r="AG954" s="37">
        <v>1260</v>
      </c>
      <c r="AH954" s="37">
        <v>34</v>
      </c>
      <c r="AI954" s="37">
        <v>379</v>
      </c>
      <c r="AJ954" s="43"/>
      <c r="AK954" s="43"/>
      <c r="AL954" s="43"/>
      <c r="AM954" s="43"/>
      <c r="AN954" s="43"/>
    </row>
    <row x14ac:dyDescent="0.25" r="955" customHeight="1" ht="18">
      <c r="A955" s="63" t="s">
        <v>23880</v>
      </c>
      <c r="B955" s="33" t="s">
        <v>45980</v>
      </c>
      <c r="C955" s="13" t="s">
        <v>35</v>
      </c>
      <c r="D955" s="14" t="s">
        <v>235</v>
      </c>
      <c r="E955" s="13" t="s">
        <v>35</v>
      </c>
      <c r="F955" s="14" t="s">
        <v>235</v>
      </c>
      <c r="G955" s="13" t="s">
        <v>35</v>
      </c>
      <c r="H955" s="14" t="s">
        <v>235</v>
      </c>
      <c r="I955" s="136"/>
      <c r="J955" s="135"/>
      <c r="K955" s="67">
        <v>1366039502628733000</v>
      </c>
      <c r="L955" s="65" t="s">
        <v>45981</v>
      </c>
      <c r="M955" s="37">
        <v>2</v>
      </c>
      <c r="N955" s="37">
        <v>1</v>
      </c>
      <c r="O955" s="37">
        <v>0</v>
      </c>
      <c r="P955" s="37">
        <v>0</v>
      </c>
      <c r="Q955" s="37">
        <v>0</v>
      </c>
      <c r="R955" s="63"/>
      <c r="S955" s="74"/>
      <c r="T955" s="74"/>
      <c r="U955" s="63"/>
      <c r="V955" s="39" t="s">
        <v>45982</v>
      </c>
      <c r="W955" s="63"/>
      <c r="X955" s="66" t="s">
        <v>45983</v>
      </c>
      <c r="Y955" s="67">
        <v>4842838366</v>
      </c>
      <c r="Z955" s="39" t="s">
        <v>45984</v>
      </c>
      <c r="AA955" s="63"/>
      <c r="AB955" s="58" t="s">
        <v>45985</v>
      </c>
      <c r="AC955" s="39"/>
      <c r="AD955" s="74"/>
      <c r="AE955" s="63"/>
      <c r="AF955" s="37">
        <v>2307</v>
      </c>
      <c r="AG955" s="37">
        <v>2270</v>
      </c>
      <c r="AH955" s="37">
        <v>2729</v>
      </c>
      <c r="AI955" s="37">
        <v>6481</v>
      </c>
      <c r="AJ955" s="43"/>
      <c r="AK955" s="43"/>
      <c r="AL955" s="43"/>
      <c r="AM955" s="43"/>
      <c r="AN955" s="43"/>
    </row>
    <row x14ac:dyDescent="0.25" r="956" customHeight="1" ht="18">
      <c r="A956" s="63" t="s">
        <v>45986</v>
      </c>
      <c r="B956" s="33" t="s">
        <v>45987</v>
      </c>
      <c r="C956" s="13" t="s">
        <v>35</v>
      </c>
      <c r="D956" s="14" t="s">
        <v>235</v>
      </c>
      <c r="E956" s="13" t="s">
        <v>35</v>
      </c>
      <c r="F956" s="14" t="s">
        <v>235</v>
      </c>
      <c r="G956" s="13" t="s">
        <v>35</v>
      </c>
      <c r="H956" s="14" t="s">
        <v>235</v>
      </c>
      <c r="I956" s="136"/>
      <c r="J956" s="135"/>
      <c r="K956" s="67">
        <v>1366038993150869500</v>
      </c>
      <c r="L956" s="65" t="s">
        <v>45988</v>
      </c>
      <c r="M956" s="37">
        <v>0</v>
      </c>
      <c r="N956" s="37">
        <v>0</v>
      </c>
      <c r="O956" s="37">
        <v>0</v>
      </c>
      <c r="P956" s="37">
        <v>0</v>
      </c>
      <c r="Q956" s="37">
        <v>0</v>
      </c>
      <c r="R956" s="63"/>
      <c r="S956" s="74"/>
      <c r="T956" s="74"/>
      <c r="U956" s="63"/>
      <c r="V956" s="39" t="s">
        <v>45989</v>
      </c>
      <c r="W956" s="63"/>
      <c r="X956" s="66" t="s">
        <v>45990</v>
      </c>
      <c r="Y956" s="67">
        <v>2890779166</v>
      </c>
      <c r="Z956" s="63" t="s">
        <v>45991</v>
      </c>
      <c r="AA956" s="63" t="s">
        <v>45992</v>
      </c>
      <c r="AB956" s="58" t="s">
        <v>45993</v>
      </c>
      <c r="AC956" s="39"/>
      <c r="AD956" s="74"/>
      <c r="AE956" s="63"/>
      <c r="AF956" s="37">
        <v>77934</v>
      </c>
      <c r="AG956" s="37">
        <v>800</v>
      </c>
      <c r="AH956" s="37">
        <v>449</v>
      </c>
      <c r="AI956" s="37">
        <v>7</v>
      </c>
      <c r="AJ956" s="43"/>
      <c r="AK956" s="43"/>
      <c r="AL956" s="43"/>
      <c r="AM956" s="43"/>
      <c r="AN956" s="43"/>
    </row>
    <row x14ac:dyDescent="0.25" r="957" customHeight="1" ht="18">
      <c r="A957" s="63" t="s">
        <v>45994</v>
      </c>
      <c r="B957" s="33" t="s">
        <v>45995</v>
      </c>
      <c r="C957" s="13" t="s">
        <v>44</v>
      </c>
      <c r="D957" s="135"/>
      <c r="E957" s="13" t="s">
        <v>44</v>
      </c>
      <c r="F957" s="135"/>
      <c r="G957" s="13" t="s">
        <v>44</v>
      </c>
      <c r="H957" s="168"/>
      <c r="I957" s="136"/>
      <c r="J957" s="135"/>
      <c r="K957" s="67">
        <v>1366037546438955000</v>
      </c>
      <c r="L957" s="65" t="s">
        <v>45996</v>
      </c>
      <c r="M957" s="37">
        <v>23</v>
      </c>
      <c r="N957" s="37">
        <v>6</v>
      </c>
      <c r="O957" s="37">
        <v>0</v>
      </c>
      <c r="P957" s="37">
        <v>0</v>
      </c>
      <c r="Q957" s="37">
        <v>0</v>
      </c>
      <c r="R957" s="63"/>
      <c r="S957" s="74"/>
      <c r="T957" s="74"/>
      <c r="U957" s="63"/>
      <c r="V957" s="39" t="s">
        <v>45997</v>
      </c>
      <c r="W957" s="63"/>
      <c r="X957" s="66" t="s">
        <v>45998</v>
      </c>
      <c r="Y957" s="67">
        <v>2352015960</v>
      </c>
      <c r="Z957" s="39" t="s">
        <v>45999</v>
      </c>
      <c r="AA957" s="63"/>
      <c r="AB957" s="58" t="s">
        <v>46000</v>
      </c>
      <c r="AC957" s="39"/>
      <c r="AD957" s="74"/>
      <c r="AE957" s="63"/>
      <c r="AF957" s="37">
        <v>43180</v>
      </c>
      <c r="AG957" s="37">
        <v>11418</v>
      </c>
      <c r="AH957" s="37">
        <v>5378</v>
      </c>
      <c r="AI957" s="37">
        <v>114983</v>
      </c>
      <c r="AJ957" s="43"/>
      <c r="AK957" s="43"/>
      <c r="AL957" s="43"/>
      <c r="AM957" s="43"/>
      <c r="AN957" s="43"/>
    </row>
    <row x14ac:dyDescent="0.25" r="958" customHeight="1" ht="18">
      <c r="A958" s="63" t="s">
        <v>46001</v>
      </c>
      <c r="B958" s="33" t="s">
        <v>46002</v>
      </c>
      <c r="C958" s="13" t="s">
        <v>35</v>
      </c>
      <c r="D958" s="14" t="s">
        <v>235</v>
      </c>
      <c r="E958" s="13" t="s">
        <v>35</v>
      </c>
      <c r="F958" s="14" t="s">
        <v>235</v>
      </c>
      <c r="G958" s="13" t="s">
        <v>35</v>
      </c>
      <c r="H958" s="14" t="s">
        <v>235</v>
      </c>
      <c r="I958" s="136"/>
      <c r="J958" s="135"/>
      <c r="K958" s="67">
        <v>1366036106744062000</v>
      </c>
      <c r="L958" s="65" t="s">
        <v>46003</v>
      </c>
      <c r="M958" s="37">
        <v>14</v>
      </c>
      <c r="N958" s="37">
        <v>1</v>
      </c>
      <c r="O958" s="37">
        <v>0</v>
      </c>
      <c r="P958" s="37">
        <v>0</v>
      </c>
      <c r="Q958" s="37">
        <v>0</v>
      </c>
      <c r="R958" s="63"/>
      <c r="S958" s="74"/>
      <c r="T958" s="74"/>
      <c r="U958" s="63"/>
      <c r="V958" s="39" t="s">
        <v>46004</v>
      </c>
      <c r="W958" s="63"/>
      <c r="X958" s="66" t="s">
        <v>46005</v>
      </c>
      <c r="Y958" s="67">
        <v>1356692557879722000</v>
      </c>
      <c r="Z958" s="39" t="s">
        <v>46006</v>
      </c>
      <c r="AA958" s="63"/>
      <c r="AB958" s="58" t="s">
        <v>46007</v>
      </c>
      <c r="AC958" s="39"/>
      <c r="AD958" s="74"/>
      <c r="AE958" s="63"/>
      <c r="AF958" s="37">
        <v>1925</v>
      </c>
      <c r="AG958" s="37">
        <v>1153</v>
      </c>
      <c r="AH958" s="37">
        <v>1248</v>
      </c>
      <c r="AI958" s="37">
        <v>4318</v>
      </c>
      <c r="AJ958" s="43"/>
      <c r="AK958" s="43"/>
      <c r="AL958" s="43"/>
      <c r="AM958" s="43"/>
      <c r="AN958" s="43"/>
    </row>
    <row x14ac:dyDescent="0.25" r="959" customHeight="1" ht="18">
      <c r="A959" s="63" t="s">
        <v>39045</v>
      </c>
      <c r="B959" s="33" t="s">
        <v>46008</v>
      </c>
      <c r="C959" s="13" t="s">
        <v>44</v>
      </c>
      <c r="D959" s="135"/>
      <c r="E959" s="13" t="s">
        <v>44</v>
      </c>
      <c r="F959" s="135"/>
      <c r="G959" s="13" t="s">
        <v>44</v>
      </c>
      <c r="H959" s="168"/>
      <c r="I959" s="136"/>
      <c r="J959" s="135"/>
      <c r="K959" s="67">
        <v>1366031271009407000</v>
      </c>
      <c r="L959" s="65" t="s">
        <v>46009</v>
      </c>
      <c r="M959" s="37">
        <v>2</v>
      </c>
      <c r="N959" s="37">
        <v>0</v>
      </c>
      <c r="O959" s="37">
        <v>0</v>
      </c>
      <c r="P959" s="37">
        <v>0</v>
      </c>
      <c r="Q959" s="37">
        <v>0</v>
      </c>
      <c r="R959" s="63"/>
      <c r="S959" s="74"/>
      <c r="T959" s="74"/>
      <c r="U959" s="63"/>
      <c r="V959" s="39" t="s">
        <v>14102</v>
      </c>
      <c r="W959" s="63"/>
      <c r="X959" s="66" t="s">
        <v>14103</v>
      </c>
      <c r="Y959" s="67">
        <v>1271320195840131000</v>
      </c>
      <c r="Z959" s="39" t="s">
        <v>14104</v>
      </c>
      <c r="AA959" s="63"/>
      <c r="AB959" s="58" t="s">
        <v>14105</v>
      </c>
      <c r="AC959" s="63"/>
      <c r="AD959" s="196" t="s">
        <v>14106</v>
      </c>
      <c r="AE959" s="63"/>
      <c r="AF959" s="37">
        <v>10971</v>
      </c>
      <c r="AG959" s="37">
        <v>1130</v>
      </c>
      <c r="AH959" s="37">
        <v>937</v>
      </c>
      <c r="AI959" s="37">
        <v>31957</v>
      </c>
      <c r="AJ959" s="43"/>
      <c r="AK959" s="43"/>
      <c r="AL959" s="43"/>
      <c r="AM959" s="43"/>
      <c r="AN959" s="43"/>
    </row>
    <row x14ac:dyDescent="0.25" r="960" customHeight="1" ht="18">
      <c r="A960" s="63" t="s">
        <v>46010</v>
      </c>
      <c r="B960" s="33" t="s">
        <v>46011</v>
      </c>
      <c r="C960" s="13" t="s">
        <v>44</v>
      </c>
      <c r="D960" s="135"/>
      <c r="E960" s="13" t="s">
        <v>44</v>
      </c>
      <c r="F960" s="135"/>
      <c r="G960" s="13" t="s">
        <v>44</v>
      </c>
      <c r="H960" s="168"/>
      <c r="I960" s="136"/>
      <c r="J960" s="135"/>
      <c r="K960" s="67">
        <v>1366029001727303700</v>
      </c>
      <c r="L960" s="65" t="s">
        <v>46012</v>
      </c>
      <c r="M960" s="37">
        <v>10</v>
      </c>
      <c r="N960" s="37">
        <v>2</v>
      </c>
      <c r="O960" s="37">
        <v>0</v>
      </c>
      <c r="P960" s="37">
        <v>0</v>
      </c>
      <c r="Q960" s="37">
        <v>0</v>
      </c>
      <c r="R960" s="63"/>
      <c r="S960" s="74"/>
      <c r="T960" s="74"/>
      <c r="U960" s="63"/>
      <c r="V960" s="39" t="s">
        <v>32890</v>
      </c>
      <c r="W960" s="63"/>
      <c r="X960" s="66" t="s">
        <v>32891</v>
      </c>
      <c r="Y960" s="67">
        <v>4843224796</v>
      </c>
      <c r="Z960" s="63" t="s">
        <v>32892</v>
      </c>
      <c r="AA960" s="63" t="s">
        <v>32893</v>
      </c>
      <c r="AB960" s="58" t="s">
        <v>32894</v>
      </c>
      <c r="AC960" s="63"/>
      <c r="AD960" s="196" t="s">
        <v>32895</v>
      </c>
      <c r="AE960" s="63"/>
      <c r="AF960" s="37">
        <v>3349</v>
      </c>
      <c r="AG960" s="37">
        <v>9968</v>
      </c>
      <c r="AH960" s="37">
        <v>39</v>
      </c>
      <c r="AI960" s="37">
        <v>23</v>
      </c>
      <c r="AJ960" s="43"/>
      <c r="AK960" s="43"/>
      <c r="AL960" s="43"/>
      <c r="AM960" s="43"/>
      <c r="AN960" s="43"/>
    </row>
    <row x14ac:dyDescent="0.25" r="961" customHeight="1" ht="18">
      <c r="A961" s="63" t="s">
        <v>15209</v>
      </c>
      <c r="B961" s="33" t="s">
        <v>46013</v>
      </c>
      <c r="C961" s="13" t="s">
        <v>44</v>
      </c>
      <c r="D961" s="135"/>
      <c r="E961" s="13" t="s">
        <v>44</v>
      </c>
      <c r="F961" s="135"/>
      <c r="G961" s="13" t="s">
        <v>44</v>
      </c>
      <c r="H961" s="168"/>
      <c r="I961" s="136"/>
      <c r="J961" s="135"/>
      <c r="K961" s="67">
        <v>1366028853945204700</v>
      </c>
      <c r="L961" s="65" t="s">
        <v>46014</v>
      </c>
      <c r="M961" s="37">
        <v>0</v>
      </c>
      <c r="N961" s="37">
        <v>0</v>
      </c>
      <c r="O961" s="37">
        <v>0</v>
      </c>
      <c r="P961" s="37">
        <v>0</v>
      </c>
      <c r="Q961" s="37">
        <v>0</v>
      </c>
      <c r="R961" s="63"/>
      <c r="S961" s="74"/>
      <c r="T961" s="74"/>
      <c r="U961" s="63"/>
      <c r="V961" s="39" t="s">
        <v>41679</v>
      </c>
      <c r="W961" s="63"/>
      <c r="X961" s="66" t="s">
        <v>41680</v>
      </c>
      <c r="Y961" s="67">
        <v>1315728912354246700</v>
      </c>
      <c r="Z961" s="63" t="s">
        <v>41681</v>
      </c>
      <c r="AA961" s="63" t="s">
        <v>41682</v>
      </c>
      <c r="AB961" s="58" t="s">
        <v>41683</v>
      </c>
      <c r="AC961" s="63"/>
      <c r="AD961" s="74" t="s">
        <v>41684</v>
      </c>
      <c r="AE961" s="63"/>
      <c r="AF961" s="37">
        <v>3466</v>
      </c>
      <c r="AG961" s="37">
        <v>86</v>
      </c>
      <c r="AH961" s="37">
        <v>542</v>
      </c>
      <c r="AI961" s="37">
        <v>13036</v>
      </c>
      <c r="AJ961" s="43"/>
      <c r="AK961" s="43"/>
      <c r="AL961" s="43"/>
      <c r="AM961" s="43"/>
      <c r="AN961" s="43"/>
    </row>
    <row x14ac:dyDescent="0.25" r="962" customHeight="1" ht="18">
      <c r="A962" s="63" t="s">
        <v>46015</v>
      </c>
      <c r="B962" s="33" t="s">
        <v>46016</v>
      </c>
      <c r="C962" s="13" t="s">
        <v>44</v>
      </c>
      <c r="D962" s="135"/>
      <c r="E962" s="13" t="s">
        <v>44</v>
      </c>
      <c r="F962" s="135"/>
      <c r="G962" s="13" t="s">
        <v>44</v>
      </c>
      <c r="H962" s="168"/>
      <c r="I962" s="136"/>
      <c r="J962" s="135"/>
      <c r="K962" s="67">
        <v>1366025535227330600</v>
      </c>
      <c r="L962" s="65" t="s">
        <v>46017</v>
      </c>
      <c r="M962" s="37">
        <v>10</v>
      </c>
      <c r="N962" s="37">
        <v>0</v>
      </c>
      <c r="O962" s="37">
        <v>0</v>
      </c>
      <c r="P962" s="37">
        <v>0</v>
      </c>
      <c r="Q962" s="37">
        <v>0</v>
      </c>
      <c r="R962" s="63"/>
      <c r="S962" s="74"/>
      <c r="T962" s="74"/>
      <c r="U962" s="63"/>
      <c r="V962" s="39" t="s">
        <v>46018</v>
      </c>
      <c r="W962" s="63"/>
      <c r="X962" s="66" t="s">
        <v>46019</v>
      </c>
      <c r="Y962" s="67">
        <v>1276842247250681900</v>
      </c>
      <c r="Z962" s="63" t="s">
        <v>1952</v>
      </c>
      <c r="AA962" s="63" t="s">
        <v>1953</v>
      </c>
      <c r="AB962" s="58" t="s">
        <v>1954</v>
      </c>
      <c r="AC962" s="63"/>
      <c r="AD962" s="196" t="s">
        <v>1955</v>
      </c>
      <c r="AE962" s="63"/>
      <c r="AF962" s="37">
        <v>2753</v>
      </c>
      <c r="AG962" s="37">
        <v>12267</v>
      </c>
      <c r="AH962" s="37">
        <v>233</v>
      </c>
      <c r="AI962" s="37">
        <v>457</v>
      </c>
      <c r="AJ962" s="43"/>
      <c r="AK962" s="43"/>
      <c r="AL962" s="43"/>
      <c r="AM962" s="43"/>
      <c r="AN962" s="43"/>
    </row>
    <row x14ac:dyDescent="0.25" r="963" customHeight="1" ht="18">
      <c r="A963" s="63" t="s">
        <v>25987</v>
      </c>
      <c r="B963" s="33" t="s">
        <v>46020</v>
      </c>
      <c r="C963" s="13" t="s">
        <v>44</v>
      </c>
      <c r="D963" s="135"/>
      <c r="E963" s="13" t="s">
        <v>44</v>
      </c>
      <c r="F963" s="135"/>
      <c r="G963" s="13" t="s">
        <v>44</v>
      </c>
      <c r="H963" s="168"/>
      <c r="I963" s="136"/>
      <c r="J963" s="135"/>
      <c r="K963" s="67">
        <v>1366025424422199300</v>
      </c>
      <c r="L963" s="65" t="s">
        <v>46021</v>
      </c>
      <c r="M963" s="37">
        <v>0</v>
      </c>
      <c r="N963" s="37">
        <v>0</v>
      </c>
      <c r="O963" s="37">
        <v>0</v>
      </c>
      <c r="P963" s="37">
        <v>0</v>
      </c>
      <c r="Q963" s="37">
        <v>0</v>
      </c>
      <c r="R963" s="63"/>
      <c r="S963" s="74"/>
      <c r="T963" s="74"/>
      <c r="U963" s="63"/>
      <c r="V963" s="39" t="s">
        <v>32602</v>
      </c>
      <c r="W963" s="63"/>
      <c r="X963" s="66" t="s">
        <v>32603</v>
      </c>
      <c r="Y963" s="67">
        <v>205614850</v>
      </c>
      <c r="Z963" s="63" t="s">
        <v>32604</v>
      </c>
      <c r="AA963" s="63" t="s">
        <v>32605</v>
      </c>
      <c r="AB963" s="58" t="s">
        <v>32606</v>
      </c>
      <c r="AC963" s="63"/>
      <c r="AD963" s="196" t="s">
        <v>32607</v>
      </c>
      <c r="AE963" s="63"/>
      <c r="AF963" s="37">
        <v>179510</v>
      </c>
      <c r="AG963" s="37">
        <v>467677</v>
      </c>
      <c r="AH963" s="37">
        <v>6</v>
      </c>
      <c r="AI963" s="37">
        <v>0</v>
      </c>
      <c r="AJ963" s="43"/>
      <c r="AK963" s="43"/>
      <c r="AL963" s="43"/>
      <c r="AM963" s="43"/>
      <c r="AN963" s="43"/>
    </row>
    <row x14ac:dyDescent="0.25" r="964" customHeight="1" ht="18">
      <c r="A964" s="63" t="s">
        <v>46022</v>
      </c>
      <c r="B964" s="33" t="s">
        <v>46023</v>
      </c>
      <c r="C964" s="13" t="s">
        <v>44</v>
      </c>
      <c r="D964" s="135"/>
      <c r="E964" s="13" t="s">
        <v>44</v>
      </c>
      <c r="F964" s="135"/>
      <c r="G964" s="13" t="s">
        <v>44</v>
      </c>
      <c r="H964" s="168"/>
      <c r="I964" s="136"/>
      <c r="J964" s="135"/>
      <c r="K964" s="67">
        <v>1366024282359357400</v>
      </c>
      <c r="L964" s="65" t="s">
        <v>46024</v>
      </c>
      <c r="M964" s="37">
        <v>75</v>
      </c>
      <c r="N964" s="37">
        <v>11</v>
      </c>
      <c r="O964" s="37">
        <v>0</v>
      </c>
      <c r="P964" s="37">
        <v>0</v>
      </c>
      <c r="Q964" s="37">
        <v>0</v>
      </c>
      <c r="R964" s="63"/>
      <c r="S964" s="74"/>
      <c r="T964" s="74"/>
      <c r="U964" s="63"/>
      <c r="V964" s="39" t="s">
        <v>43934</v>
      </c>
      <c r="W964" s="63"/>
      <c r="X964" s="66" t="s">
        <v>43935</v>
      </c>
      <c r="Y964" s="67">
        <v>1331607771784106000</v>
      </c>
      <c r="Z964" s="63" t="s">
        <v>43936</v>
      </c>
      <c r="AA964" s="63"/>
      <c r="AB964" s="58" t="s">
        <v>43937</v>
      </c>
      <c r="AC964" s="39"/>
      <c r="AD964" s="74"/>
      <c r="AE964" s="63"/>
      <c r="AF964" s="37">
        <v>4850</v>
      </c>
      <c r="AG964" s="37">
        <v>7476</v>
      </c>
      <c r="AH964" s="37">
        <v>477</v>
      </c>
      <c r="AI964" s="37">
        <v>1965</v>
      </c>
      <c r="AJ964" s="43"/>
      <c r="AK964" s="43"/>
      <c r="AL964" s="43"/>
      <c r="AM964" s="43"/>
      <c r="AN964" s="43"/>
    </row>
    <row x14ac:dyDescent="0.25" r="965" customHeight="1" ht="18">
      <c r="A965" s="63" t="s">
        <v>46025</v>
      </c>
      <c r="B965" s="33" t="s">
        <v>46026</v>
      </c>
      <c r="C965" s="13" t="s">
        <v>35</v>
      </c>
      <c r="D965" s="14" t="s">
        <v>235</v>
      </c>
      <c r="E965" s="13" t="s">
        <v>35</v>
      </c>
      <c r="F965" s="14" t="s">
        <v>235</v>
      </c>
      <c r="G965" s="13" t="s">
        <v>35</v>
      </c>
      <c r="H965" s="14" t="s">
        <v>235</v>
      </c>
      <c r="I965" s="136"/>
      <c r="J965" s="135"/>
      <c r="K965" s="67">
        <v>1366023546066075600</v>
      </c>
      <c r="L965" s="65" t="s">
        <v>46027</v>
      </c>
      <c r="M965" s="37">
        <v>28</v>
      </c>
      <c r="N965" s="37">
        <v>8</v>
      </c>
      <c r="O965" s="37">
        <v>0</v>
      </c>
      <c r="P965" s="37">
        <v>0</v>
      </c>
      <c r="Q965" s="37">
        <v>0</v>
      </c>
      <c r="R965" s="63"/>
      <c r="S965" s="74"/>
      <c r="T965" s="74"/>
      <c r="U965" s="63"/>
      <c r="V965" s="39" t="s">
        <v>43813</v>
      </c>
      <c r="W965" s="63"/>
      <c r="X965" s="66" t="s">
        <v>43814</v>
      </c>
      <c r="Y965" s="67">
        <v>2480457337</v>
      </c>
      <c r="Z965" s="39" t="s">
        <v>43815</v>
      </c>
      <c r="AA965" s="63"/>
      <c r="AB965" s="58" t="s">
        <v>43816</v>
      </c>
      <c r="AC965" s="63"/>
      <c r="AD965" s="196" t="s">
        <v>2995</v>
      </c>
      <c r="AE965" s="63"/>
      <c r="AF965" s="37">
        <v>5268</v>
      </c>
      <c r="AG965" s="37">
        <v>1362</v>
      </c>
      <c r="AH965" s="37">
        <v>29</v>
      </c>
      <c r="AI965" s="37">
        <v>1000</v>
      </c>
      <c r="AJ965" s="43"/>
      <c r="AK965" s="43"/>
      <c r="AL965" s="43"/>
      <c r="AM965" s="43"/>
      <c r="AN965" s="43"/>
    </row>
    <row x14ac:dyDescent="0.25" r="966" customHeight="1" ht="18">
      <c r="A966" s="63" t="s">
        <v>33010</v>
      </c>
      <c r="B966" s="187" t="s">
        <v>46028</v>
      </c>
      <c r="C966" s="13" t="s">
        <v>366</v>
      </c>
      <c r="D966" s="135"/>
      <c r="E966" s="13" t="s">
        <v>366</v>
      </c>
      <c r="F966" s="135"/>
      <c r="G966" s="13" t="s">
        <v>44</v>
      </c>
      <c r="H966" s="168"/>
      <c r="I966" s="13" t="s">
        <v>366</v>
      </c>
      <c r="J966" s="135"/>
      <c r="K966" s="67">
        <v>1366019661012295700</v>
      </c>
      <c r="L966" s="65" t="s">
        <v>46029</v>
      </c>
      <c r="M966" s="37">
        <v>10</v>
      </c>
      <c r="N966" s="37">
        <v>0</v>
      </c>
      <c r="O966" s="37">
        <v>0</v>
      </c>
      <c r="P966" s="37">
        <v>0</v>
      </c>
      <c r="Q966" s="37">
        <v>0</v>
      </c>
      <c r="R966" s="63"/>
      <c r="S966" s="74"/>
      <c r="T966" s="74"/>
      <c r="U966" s="63"/>
      <c r="V966" s="39" t="s">
        <v>46030</v>
      </c>
      <c r="W966" s="63"/>
      <c r="X966" s="66" t="s">
        <v>46031</v>
      </c>
      <c r="Y966" s="67">
        <v>835492298859429900</v>
      </c>
      <c r="Z966" s="39" t="s">
        <v>46032</v>
      </c>
      <c r="AA966" s="63"/>
      <c r="AB966" s="58" t="s">
        <v>46033</v>
      </c>
      <c r="AC966" s="63"/>
      <c r="AD966" s="196" t="s">
        <v>46034</v>
      </c>
      <c r="AE966" s="63"/>
      <c r="AF966" s="37">
        <v>646</v>
      </c>
      <c r="AG966" s="37">
        <v>373</v>
      </c>
      <c r="AH966" s="37">
        <v>350</v>
      </c>
      <c r="AI966" s="37">
        <v>12485</v>
      </c>
      <c r="AJ966" s="43"/>
      <c r="AK966" s="43"/>
      <c r="AL966" s="43"/>
      <c r="AM966" s="43"/>
      <c r="AN966" s="43"/>
    </row>
    <row x14ac:dyDescent="0.25" r="967" customHeight="1" ht="18">
      <c r="A967" s="63" t="s">
        <v>34620</v>
      </c>
      <c r="B967" s="33" t="s">
        <v>46035</v>
      </c>
      <c r="C967" s="13" t="s">
        <v>44</v>
      </c>
      <c r="D967" s="135"/>
      <c r="E967" s="13" t="s">
        <v>44</v>
      </c>
      <c r="F967" s="135"/>
      <c r="G967" s="13" t="s">
        <v>44</v>
      </c>
      <c r="H967" s="168"/>
      <c r="I967" s="136"/>
      <c r="J967" s="135"/>
      <c r="K967" s="67">
        <v>1366019537200644000</v>
      </c>
      <c r="L967" s="65" t="s">
        <v>46036</v>
      </c>
      <c r="M967" s="37">
        <v>3</v>
      </c>
      <c r="N967" s="37">
        <v>0</v>
      </c>
      <c r="O967" s="37">
        <v>0</v>
      </c>
      <c r="P967" s="37">
        <v>0</v>
      </c>
      <c r="Q967" s="37">
        <v>0</v>
      </c>
      <c r="R967" s="63"/>
      <c r="S967" s="74"/>
      <c r="T967" s="74"/>
      <c r="U967" s="63"/>
      <c r="V967" s="63" t="s">
        <v>11532</v>
      </c>
      <c r="W967" s="63"/>
      <c r="X967" s="66" t="s">
        <v>11533</v>
      </c>
      <c r="Y967" s="67">
        <v>476067821</v>
      </c>
      <c r="Z967" s="63" t="s">
        <v>11534</v>
      </c>
      <c r="AA967" s="63" t="s">
        <v>11535</v>
      </c>
      <c r="AB967" s="58" t="s">
        <v>11536</v>
      </c>
      <c r="AC967" s="63"/>
      <c r="AD967" s="74" t="s">
        <v>49</v>
      </c>
      <c r="AE967" s="63"/>
      <c r="AF967" s="37">
        <v>28402</v>
      </c>
      <c r="AG967" s="37">
        <v>1376</v>
      </c>
      <c r="AH967" s="37">
        <v>66</v>
      </c>
      <c r="AI967" s="37">
        <v>39936</v>
      </c>
      <c r="AJ967" s="43"/>
      <c r="AK967" s="43"/>
      <c r="AL967" s="43"/>
      <c r="AM967" s="43"/>
      <c r="AN967" s="43"/>
    </row>
    <row x14ac:dyDescent="0.25" r="968" customHeight="1" ht="18">
      <c r="A968" s="63" t="s">
        <v>34623</v>
      </c>
      <c r="B968" s="33" t="s">
        <v>46037</v>
      </c>
      <c r="C968" s="13" t="s">
        <v>35</v>
      </c>
      <c r="D968" s="14" t="s">
        <v>1295</v>
      </c>
      <c r="E968" s="13" t="s">
        <v>35</v>
      </c>
      <c r="F968" s="14" t="s">
        <v>1295</v>
      </c>
      <c r="G968" s="13" t="s">
        <v>35</v>
      </c>
      <c r="H968" s="14" t="s">
        <v>1295</v>
      </c>
      <c r="I968" s="136"/>
      <c r="J968" s="135"/>
      <c r="K968" s="67">
        <v>1366019065152757800</v>
      </c>
      <c r="L968" s="65" t="s">
        <v>46038</v>
      </c>
      <c r="M968" s="37">
        <v>12</v>
      </c>
      <c r="N968" s="37">
        <v>1</v>
      </c>
      <c r="O968" s="37">
        <v>0</v>
      </c>
      <c r="P968" s="37">
        <v>0</v>
      </c>
      <c r="Q968" s="37">
        <v>0</v>
      </c>
      <c r="R968" s="63"/>
      <c r="S968" s="74"/>
      <c r="T968" s="74"/>
      <c r="U968" s="63"/>
      <c r="V968" s="39" t="s">
        <v>626</v>
      </c>
      <c r="W968" s="63"/>
      <c r="X968" s="66" t="s">
        <v>627</v>
      </c>
      <c r="Y968" s="67">
        <v>1087773486398038000</v>
      </c>
      <c r="Z968" s="39" t="s">
        <v>628</v>
      </c>
      <c r="AA968" s="63"/>
      <c r="AB968" s="58" t="s">
        <v>629</v>
      </c>
      <c r="AC968" s="63"/>
      <c r="AD968" s="196" t="s">
        <v>630</v>
      </c>
      <c r="AE968" s="63"/>
      <c r="AF968" s="37">
        <v>20503</v>
      </c>
      <c r="AG968" s="37">
        <v>858</v>
      </c>
      <c r="AH968" s="37">
        <v>410</v>
      </c>
      <c r="AI968" s="37">
        <v>60010</v>
      </c>
      <c r="AJ968" s="43"/>
      <c r="AK968" s="43"/>
      <c r="AL968" s="43"/>
      <c r="AM968" s="43"/>
      <c r="AN968" s="43"/>
    </row>
    <row x14ac:dyDescent="0.25" r="969" customHeight="1" ht="18">
      <c r="A969" s="63" t="s">
        <v>24011</v>
      </c>
      <c r="B969" s="33" t="s">
        <v>46039</v>
      </c>
      <c r="C969" s="13" t="s">
        <v>44</v>
      </c>
      <c r="D969" s="135"/>
      <c r="E969" s="13" t="s">
        <v>44</v>
      </c>
      <c r="F969" s="135"/>
      <c r="G969" s="13" t="s">
        <v>44</v>
      </c>
      <c r="H969" s="168"/>
      <c r="I969" s="136"/>
      <c r="J969" s="135"/>
      <c r="K969" s="67">
        <v>1366018410170232800</v>
      </c>
      <c r="L969" s="65" t="s">
        <v>46040</v>
      </c>
      <c r="M969" s="37">
        <v>0</v>
      </c>
      <c r="N969" s="37">
        <v>0</v>
      </c>
      <c r="O969" s="37">
        <v>0</v>
      </c>
      <c r="P969" s="37">
        <v>0</v>
      </c>
      <c r="Q969" s="37">
        <v>0</v>
      </c>
      <c r="R969" s="63"/>
      <c r="S969" s="74"/>
      <c r="T969" s="74"/>
      <c r="U969" s="63"/>
      <c r="V969" s="39" t="s">
        <v>46041</v>
      </c>
      <c r="W969" s="63"/>
      <c r="X969" s="66" t="s">
        <v>46042</v>
      </c>
      <c r="Y969" s="67">
        <v>1359231744633938000</v>
      </c>
      <c r="Z969" s="39" t="s">
        <v>46043</v>
      </c>
      <c r="AA969" s="63"/>
      <c r="AB969" s="58" t="s">
        <v>46044</v>
      </c>
      <c r="AC969" s="63"/>
      <c r="AD969" s="196" t="s">
        <v>5552</v>
      </c>
      <c r="AE969" s="63"/>
      <c r="AF969" s="37">
        <v>923</v>
      </c>
      <c r="AG969" s="37">
        <v>132</v>
      </c>
      <c r="AH969" s="37">
        <v>168</v>
      </c>
      <c r="AI969" s="37">
        <v>1384</v>
      </c>
      <c r="AJ969" s="43"/>
      <c r="AK969" s="43"/>
      <c r="AL969" s="43"/>
      <c r="AM969" s="43"/>
      <c r="AN969" s="43"/>
    </row>
    <row x14ac:dyDescent="0.25" r="970" customHeight="1" ht="18">
      <c r="A970" s="63" t="s">
        <v>46045</v>
      </c>
      <c r="B970" s="33" t="s">
        <v>46046</v>
      </c>
      <c r="C970" s="13" t="s">
        <v>44</v>
      </c>
      <c r="D970" s="135"/>
      <c r="E970" s="13" t="s">
        <v>44</v>
      </c>
      <c r="F970" s="135"/>
      <c r="G970" s="13" t="s">
        <v>44</v>
      </c>
      <c r="H970" s="168"/>
      <c r="I970" s="136"/>
      <c r="J970" s="135"/>
      <c r="K970" s="67">
        <v>1366018405808111600</v>
      </c>
      <c r="L970" s="65" t="s">
        <v>46047</v>
      </c>
      <c r="M970" s="37">
        <v>3</v>
      </c>
      <c r="N970" s="37">
        <v>1</v>
      </c>
      <c r="O970" s="37">
        <v>0</v>
      </c>
      <c r="P970" s="37">
        <v>0</v>
      </c>
      <c r="Q970" s="37">
        <v>0</v>
      </c>
      <c r="R970" s="63"/>
      <c r="S970" s="74"/>
      <c r="T970" s="74"/>
      <c r="U970" s="63"/>
      <c r="V970" s="39" t="s">
        <v>35960</v>
      </c>
      <c r="W970" s="63"/>
      <c r="X970" s="66" t="s">
        <v>35961</v>
      </c>
      <c r="Y970" s="67">
        <v>1141606411367067600</v>
      </c>
      <c r="Z970" s="39" t="s">
        <v>35962</v>
      </c>
      <c r="AA970" s="63"/>
      <c r="AB970" s="58" t="s">
        <v>35963</v>
      </c>
      <c r="AC970" s="39"/>
      <c r="AD970" s="74"/>
      <c r="AE970" s="63"/>
      <c r="AF970" s="37">
        <v>38830</v>
      </c>
      <c r="AG970" s="37">
        <v>1824</v>
      </c>
      <c r="AH970" s="37">
        <v>1754</v>
      </c>
      <c r="AI970" s="37">
        <v>116155</v>
      </c>
      <c r="AJ970" s="43"/>
      <c r="AK970" s="43"/>
      <c r="AL970" s="43"/>
      <c r="AM970" s="43"/>
      <c r="AN970" s="43"/>
    </row>
    <row x14ac:dyDescent="0.25" r="971" customHeight="1" ht="18">
      <c r="A971" s="63" t="s">
        <v>46048</v>
      </c>
      <c r="B971" s="33" t="s">
        <v>46049</v>
      </c>
      <c r="C971" s="13" t="s">
        <v>35</v>
      </c>
      <c r="D971" s="14" t="s">
        <v>235</v>
      </c>
      <c r="E971" s="13" t="s">
        <v>35</v>
      </c>
      <c r="F971" s="14" t="s">
        <v>235</v>
      </c>
      <c r="G971" s="13" t="s">
        <v>35</v>
      </c>
      <c r="H971" s="14" t="s">
        <v>235</v>
      </c>
      <c r="I971" s="136"/>
      <c r="J971" s="135"/>
      <c r="K971" s="67">
        <v>1366018149561364500</v>
      </c>
      <c r="L971" s="65" t="s">
        <v>46050</v>
      </c>
      <c r="M971" s="37">
        <v>0</v>
      </c>
      <c r="N971" s="37">
        <v>0</v>
      </c>
      <c r="O971" s="37">
        <v>0</v>
      </c>
      <c r="P971" s="37">
        <v>0</v>
      </c>
      <c r="Q971" s="37">
        <v>0</v>
      </c>
      <c r="R971" s="63"/>
      <c r="S971" s="74"/>
      <c r="T971" s="74"/>
      <c r="U971" s="63"/>
      <c r="V971" s="39" t="s">
        <v>46051</v>
      </c>
      <c r="W971" s="63"/>
      <c r="X971" s="66" t="s">
        <v>46052</v>
      </c>
      <c r="Y971" s="67">
        <v>138502592</v>
      </c>
      <c r="Z971" s="63"/>
      <c r="AA971" s="63"/>
      <c r="AB971" s="58" t="s">
        <v>46053</v>
      </c>
      <c r="AC971" s="39"/>
      <c r="AD971" s="74"/>
      <c r="AE971" s="63"/>
      <c r="AF971" s="37">
        <v>25861</v>
      </c>
      <c r="AG971" s="37">
        <v>315</v>
      </c>
      <c r="AH971" s="37">
        <v>485</v>
      </c>
      <c r="AI971" s="37">
        <v>224875</v>
      </c>
      <c r="AJ971" s="43"/>
      <c r="AK971" s="43"/>
      <c r="AL971" s="43"/>
      <c r="AM971" s="43"/>
      <c r="AN971" s="43"/>
    </row>
    <row x14ac:dyDescent="0.25" r="972" customHeight="1" ht="18">
      <c r="A972" s="63" t="s">
        <v>46054</v>
      </c>
      <c r="B972" s="33" t="s">
        <v>46055</v>
      </c>
      <c r="C972" s="13" t="s">
        <v>35</v>
      </c>
      <c r="D972" s="14" t="s">
        <v>235</v>
      </c>
      <c r="E972" s="13" t="s">
        <v>35</v>
      </c>
      <c r="F972" s="14" t="s">
        <v>235</v>
      </c>
      <c r="G972" s="13" t="s">
        <v>35</v>
      </c>
      <c r="H972" s="14" t="s">
        <v>235</v>
      </c>
      <c r="I972" s="136"/>
      <c r="J972" s="135"/>
      <c r="K972" s="67">
        <v>1366008973531447300</v>
      </c>
      <c r="L972" s="65" t="s">
        <v>46056</v>
      </c>
      <c r="M972" s="37">
        <v>2</v>
      </c>
      <c r="N972" s="37">
        <v>0</v>
      </c>
      <c r="O972" s="37">
        <v>0</v>
      </c>
      <c r="P972" s="37">
        <v>0</v>
      </c>
      <c r="Q972" s="37">
        <v>0</v>
      </c>
      <c r="R972" s="63"/>
      <c r="S972" s="74"/>
      <c r="T972" s="74"/>
      <c r="U972" s="63"/>
      <c r="V972" s="63" t="s">
        <v>46057</v>
      </c>
      <c r="W972" s="63"/>
      <c r="X972" s="66" t="s">
        <v>46058</v>
      </c>
      <c r="Y972" s="67">
        <v>1002577290562334700</v>
      </c>
      <c r="Z972" s="39" t="s">
        <v>46059</v>
      </c>
      <c r="AA972" s="63"/>
      <c r="AB972" s="58" t="s">
        <v>46060</v>
      </c>
      <c r="AC972" s="63"/>
      <c r="AD972" s="74" t="s">
        <v>49</v>
      </c>
      <c r="AE972" s="63"/>
      <c r="AF972" s="37">
        <v>1903</v>
      </c>
      <c r="AG972" s="37">
        <v>471</v>
      </c>
      <c r="AH972" s="37">
        <v>567</v>
      </c>
      <c r="AI972" s="37">
        <v>5753</v>
      </c>
      <c r="AJ972" s="43"/>
      <c r="AK972" s="43"/>
      <c r="AL972" s="43"/>
      <c r="AM972" s="43"/>
      <c r="AN972" s="43"/>
    </row>
    <row x14ac:dyDescent="0.25" r="973" customHeight="1" ht="18">
      <c r="A973" s="63" t="s">
        <v>28647</v>
      </c>
      <c r="B973" s="33" t="s">
        <v>46061</v>
      </c>
      <c r="C973" s="13" t="s">
        <v>44</v>
      </c>
      <c r="D973" s="135"/>
      <c r="E973" s="13" t="s">
        <v>44</v>
      </c>
      <c r="F973" s="135"/>
      <c r="G973" s="13" t="s">
        <v>44</v>
      </c>
      <c r="H973" s="168"/>
      <c r="I973" s="136"/>
      <c r="J973" s="135"/>
      <c r="K973" s="67">
        <v>1366008515106603000</v>
      </c>
      <c r="L973" s="65" t="s">
        <v>46062</v>
      </c>
      <c r="M973" s="37">
        <v>42</v>
      </c>
      <c r="N973" s="37">
        <v>9</v>
      </c>
      <c r="O973" s="37">
        <v>0</v>
      </c>
      <c r="P973" s="37">
        <v>0</v>
      </c>
      <c r="Q973" s="37">
        <v>0</v>
      </c>
      <c r="R973" s="63"/>
      <c r="S973" s="74"/>
      <c r="T973" s="74"/>
      <c r="U973" s="63"/>
      <c r="V973" s="63" t="s">
        <v>4854</v>
      </c>
      <c r="W973" s="63"/>
      <c r="X973" s="66" t="s">
        <v>46063</v>
      </c>
      <c r="Y973" s="67">
        <v>1345379977768951800</v>
      </c>
      <c r="Z973" s="39" t="s">
        <v>46064</v>
      </c>
      <c r="AA973" s="63"/>
      <c r="AB973" s="58" t="s">
        <v>4857</v>
      </c>
      <c r="AC973" s="63"/>
      <c r="AD973" s="74" t="s">
        <v>4858</v>
      </c>
      <c r="AE973" s="63"/>
      <c r="AF973" s="37">
        <v>6266</v>
      </c>
      <c r="AG973" s="37">
        <v>650</v>
      </c>
      <c r="AH973" s="37">
        <v>593</v>
      </c>
      <c r="AI973" s="37">
        <v>5386</v>
      </c>
      <c r="AJ973" s="43"/>
      <c r="AK973" s="43"/>
      <c r="AL973" s="43"/>
      <c r="AM973" s="43"/>
      <c r="AN973" s="43"/>
    </row>
    <row x14ac:dyDescent="0.25" r="974" customHeight="1" ht="18">
      <c r="A974" s="63" t="s">
        <v>46065</v>
      </c>
      <c r="B974" s="33" t="s">
        <v>46066</v>
      </c>
      <c r="C974" s="13" t="s">
        <v>44</v>
      </c>
      <c r="D974" s="135"/>
      <c r="E974" s="13" t="s">
        <v>44</v>
      </c>
      <c r="F974" s="135"/>
      <c r="G974" s="13" t="s">
        <v>44</v>
      </c>
      <c r="H974" s="168"/>
      <c r="I974" s="136"/>
      <c r="J974" s="135"/>
      <c r="K974" s="67">
        <v>1366008435481993200</v>
      </c>
      <c r="L974" s="65" t="s">
        <v>46067</v>
      </c>
      <c r="M974" s="37">
        <v>0</v>
      </c>
      <c r="N974" s="37">
        <v>0</v>
      </c>
      <c r="O974" s="37">
        <v>0</v>
      </c>
      <c r="P974" s="37">
        <v>0</v>
      </c>
      <c r="Q974" s="37">
        <v>0</v>
      </c>
      <c r="R974" s="63"/>
      <c r="S974" s="74"/>
      <c r="T974" s="74"/>
      <c r="U974" s="63"/>
      <c r="V974" s="39" t="s">
        <v>46068</v>
      </c>
      <c r="W974" s="63"/>
      <c r="X974" s="66" t="s">
        <v>46069</v>
      </c>
      <c r="Y974" s="67">
        <v>2198216066</v>
      </c>
      <c r="Z974" s="39" t="s">
        <v>29011</v>
      </c>
      <c r="AA974" s="63"/>
      <c r="AB974" s="58" t="s">
        <v>46070</v>
      </c>
      <c r="AC974" s="63"/>
      <c r="AD974" s="74" t="s">
        <v>49</v>
      </c>
      <c r="AE974" s="63"/>
      <c r="AF974" s="37">
        <v>15696</v>
      </c>
      <c r="AG974" s="37">
        <v>788</v>
      </c>
      <c r="AH974" s="37">
        <v>1217</v>
      </c>
      <c r="AI974" s="37">
        <v>29378</v>
      </c>
      <c r="AJ974" s="43"/>
      <c r="AK974" s="43"/>
      <c r="AL974" s="43"/>
      <c r="AM974" s="43"/>
      <c r="AN974" s="43"/>
    </row>
    <row x14ac:dyDescent="0.25" r="975" customHeight="1" ht="18">
      <c r="A975" s="63" t="s">
        <v>7768</v>
      </c>
      <c r="B975" s="33" t="s">
        <v>46071</v>
      </c>
      <c r="C975" s="13" t="s">
        <v>35</v>
      </c>
      <c r="D975" s="14" t="s">
        <v>1295</v>
      </c>
      <c r="E975" s="13" t="s">
        <v>35</v>
      </c>
      <c r="F975" s="14" t="s">
        <v>1295</v>
      </c>
      <c r="G975" s="13" t="s">
        <v>35</v>
      </c>
      <c r="H975" s="14" t="s">
        <v>1295</v>
      </c>
      <c r="I975" s="136"/>
      <c r="J975" s="135"/>
      <c r="K975" s="67">
        <v>1366007478144614400</v>
      </c>
      <c r="L975" s="65" t="s">
        <v>46072</v>
      </c>
      <c r="M975" s="37">
        <v>2</v>
      </c>
      <c r="N975" s="37">
        <v>0</v>
      </c>
      <c r="O975" s="37">
        <v>0</v>
      </c>
      <c r="P975" s="37">
        <v>0</v>
      </c>
      <c r="Q975" s="37">
        <v>0</v>
      </c>
      <c r="R975" s="63"/>
      <c r="S975" s="74"/>
      <c r="T975" s="74"/>
      <c r="U975" s="63"/>
      <c r="V975" s="39" t="s">
        <v>46073</v>
      </c>
      <c r="W975" s="63"/>
      <c r="X975" s="66" t="s">
        <v>46074</v>
      </c>
      <c r="Y975" s="67">
        <v>1284750159977549800</v>
      </c>
      <c r="Z975" s="39" t="s">
        <v>46075</v>
      </c>
      <c r="AA975" s="63"/>
      <c r="AB975" s="58" t="s">
        <v>46076</v>
      </c>
      <c r="AC975" s="63"/>
      <c r="AD975" s="196" t="s">
        <v>1003</v>
      </c>
      <c r="AE975" s="63"/>
      <c r="AF975" s="37">
        <v>12056</v>
      </c>
      <c r="AG975" s="37">
        <v>4214</v>
      </c>
      <c r="AH975" s="37">
        <v>4235</v>
      </c>
      <c r="AI975" s="37">
        <v>47404</v>
      </c>
      <c r="AJ975" s="43"/>
      <c r="AK975" s="43"/>
      <c r="AL975" s="43"/>
      <c r="AM975" s="43"/>
      <c r="AN975" s="43"/>
    </row>
    <row x14ac:dyDescent="0.25" r="976" customHeight="1" ht="18">
      <c r="A976" s="63" t="s">
        <v>17024</v>
      </c>
      <c r="B976" s="33" t="s">
        <v>46077</v>
      </c>
      <c r="C976" s="13" t="s">
        <v>44</v>
      </c>
      <c r="D976" s="135"/>
      <c r="E976" s="13" t="s">
        <v>44</v>
      </c>
      <c r="F976" s="135"/>
      <c r="G976" s="13" t="s">
        <v>44</v>
      </c>
      <c r="H976" s="168"/>
      <c r="I976" s="136"/>
      <c r="J976" s="135"/>
      <c r="K976" s="67">
        <v>1366005945327845400</v>
      </c>
      <c r="L976" s="65" t="s">
        <v>46078</v>
      </c>
      <c r="M976" s="37">
        <v>0</v>
      </c>
      <c r="N976" s="37">
        <v>0</v>
      </c>
      <c r="O976" s="37">
        <v>0</v>
      </c>
      <c r="P976" s="37">
        <v>0</v>
      </c>
      <c r="Q976" s="37">
        <v>0</v>
      </c>
      <c r="R976" s="63"/>
      <c r="S976" s="74"/>
      <c r="T976" s="74"/>
      <c r="U976" s="63"/>
      <c r="V976" s="39" t="s">
        <v>46079</v>
      </c>
      <c r="W976" s="63"/>
      <c r="X976" s="66" t="s">
        <v>46080</v>
      </c>
      <c r="Y976" s="67">
        <v>829686797684920300</v>
      </c>
      <c r="Z976" s="39" t="s">
        <v>46081</v>
      </c>
      <c r="AA976" s="63"/>
      <c r="AB976" s="58" t="s">
        <v>46082</v>
      </c>
      <c r="AC976" s="63"/>
      <c r="AD976" s="196" t="s">
        <v>100</v>
      </c>
      <c r="AE976" s="63"/>
      <c r="AF976" s="37">
        <v>3750</v>
      </c>
      <c r="AG976" s="37">
        <v>132</v>
      </c>
      <c r="AH976" s="37">
        <v>377</v>
      </c>
      <c r="AI976" s="37">
        <v>631</v>
      </c>
      <c r="AJ976" s="43"/>
      <c r="AK976" s="43"/>
      <c r="AL976" s="43"/>
      <c r="AM976" s="43"/>
      <c r="AN976" s="43"/>
    </row>
    <row x14ac:dyDescent="0.25" r="977" customHeight="1" ht="18">
      <c r="A977" s="63" t="s">
        <v>28661</v>
      </c>
      <c r="B977" s="33" t="s">
        <v>46083</v>
      </c>
      <c r="C977" s="13" t="s">
        <v>44</v>
      </c>
      <c r="D977" s="135"/>
      <c r="E977" s="13" t="s">
        <v>44</v>
      </c>
      <c r="F977" s="135"/>
      <c r="G977" s="13" t="s">
        <v>44</v>
      </c>
      <c r="H977" s="168"/>
      <c r="I977" s="136"/>
      <c r="J977" s="135"/>
      <c r="K977" s="67">
        <v>1366003377562386400</v>
      </c>
      <c r="L977" s="65" t="s">
        <v>46084</v>
      </c>
      <c r="M977" s="37">
        <v>2</v>
      </c>
      <c r="N977" s="37">
        <v>0</v>
      </c>
      <c r="O977" s="37">
        <v>0</v>
      </c>
      <c r="P977" s="37">
        <v>0</v>
      </c>
      <c r="Q977" s="37">
        <v>0</v>
      </c>
      <c r="R977" s="63"/>
      <c r="S977" s="74"/>
      <c r="T977" s="74"/>
      <c r="U977" s="63"/>
      <c r="V977" s="39" t="s">
        <v>46085</v>
      </c>
      <c r="W977" s="63"/>
      <c r="X977" s="66" t="s">
        <v>46086</v>
      </c>
      <c r="Y977" s="67">
        <v>409861367</v>
      </c>
      <c r="Z977" s="39" t="s">
        <v>46087</v>
      </c>
      <c r="AA977" s="63"/>
      <c r="AB977" s="58" t="s">
        <v>46088</v>
      </c>
      <c r="AC977" s="63"/>
      <c r="AD977" s="74" t="s">
        <v>103</v>
      </c>
      <c r="AE977" s="63"/>
      <c r="AF977" s="37">
        <v>5145</v>
      </c>
      <c r="AG977" s="37">
        <v>709</v>
      </c>
      <c r="AH977" s="37">
        <v>786</v>
      </c>
      <c r="AI977" s="37">
        <v>787</v>
      </c>
      <c r="AJ977" s="43"/>
      <c r="AK977" s="43"/>
      <c r="AL977" s="43"/>
      <c r="AM977" s="43"/>
      <c r="AN977" s="43"/>
    </row>
    <row x14ac:dyDescent="0.25" r="978" customHeight="1" ht="18">
      <c r="A978" s="63" t="s">
        <v>22051</v>
      </c>
      <c r="B978" s="33" t="s">
        <v>46089</v>
      </c>
      <c r="C978" s="13" t="s">
        <v>35</v>
      </c>
      <c r="D978" s="14" t="s">
        <v>1295</v>
      </c>
      <c r="E978" s="13" t="s">
        <v>35</v>
      </c>
      <c r="F978" s="14" t="s">
        <v>1295</v>
      </c>
      <c r="G978" s="13" t="s">
        <v>35</v>
      </c>
      <c r="H978" s="14" t="s">
        <v>1295</v>
      </c>
      <c r="I978" s="136"/>
      <c r="J978" s="135"/>
      <c r="K978" s="67">
        <v>1365998532340158500</v>
      </c>
      <c r="L978" s="65" t="s">
        <v>46090</v>
      </c>
      <c r="M978" s="37">
        <v>5</v>
      </c>
      <c r="N978" s="37">
        <v>0</v>
      </c>
      <c r="O978" s="37">
        <v>0</v>
      </c>
      <c r="P978" s="37">
        <v>0</v>
      </c>
      <c r="Q978" s="37">
        <v>0</v>
      </c>
      <c r="R978" s="63"/>
      <c r="S978" s="74"/>
      <c r="T978" s="74"/>
      <c r="U978" s="63"/>
      <c r="V978" s="39" t="s">
        <v>46091</v>
      </c>
      <c r="W978" s="63"/>
      <c r="X978" s="66" t="s">
        <v>46092</v>
      </c>
      <c r="Y978" s="67">
        <v>1354162072691634200</v>
      </c>
      <c r="Z978" s="39" t="s">
        <v>46093</v>
      </c>
      <c r="AA978" s="63"/>
      <c r="AB978" s="58" t="s">
        <v>46094</v>
      </c>
      <c r="AC978" s="39"/>
      <c r="AD978" s="74"/>
      <c r="AE978" s="63"/>
      <c r="AF978" s="37">
        <v>650</v>
      </c>
      <c r="AG978" s="37">
        <v>1355</v>
      </c>
      <c r="AH978" s="37">
        <v>1612</v>
      </c>
      <c r="AI978" s="37">
        <v>1142</v>
      </c>
      <c r="AJ978" s="43"/>
      <c r="AK978" s="43"/>
      <c r="AL978" s="43"/>
      <c r="AM978" s="43"/>
      <c r="AN978" s="43"/>
    </row>
    <row x14ac:dyDescent="0.25" r="979" customHeight="1" ht="18">
      <c r="A979" s="63" t="s">
        <v>46095</v>
      </c>
      <c r="B979" s="33" t="s">
        <v>46096</v>
      </c>
      <c r="C979" s="13" t="s">
        <v>35</v>
      </c>
      <c r="D979" s="14" t="s">
        <v>235</v>
      </c>
      <c r="E979" s="13" t="s">
        <v>35</v>
      </c>
      <c r="F979" s="14" t="s">
        <v>235</v>
      </c>
      <c r="G979" s="13" t="s">
        <v>35</v>
      </c>
      <c r="H979" s="14" t="s">
        <v>235</v>
      </c>
      <c r="I979" s="136"/>
      <c r="J979" s="135"/>
      <c r="K979" s="67">
        <v>1365998451645964300</v>
      </c>
      <c r="L979" s="65" t="s">
        <v>46097</v>
      </c>
      <c r="M979" s="37">
        <v>38</v>
      </c>
      <c r="N979" s="37">
        <v>3</v>
      </c>
      <c r="O979" s="37">
        <v>0</v>
      </c>
      <c r="P979" s="37">
        <v>0</v>
      </c>
      <c r="Q979" s="37">
        <v>0</v>
      </c>
      <c r="R979" s="63"/>
      <c r="S979" s="74"/>
      <c r="T979" s="74"/>
      <c r="U979" s="63"/>
      <c r="V979" s="39" t="s">
        <v>45194</v>
      </c>
      <c r="W979" s="63"/>
      <c r="X979" s="66" t="s">
        <v>45195</v>
      </c>
      <c r="Y979" s="67">
        <v>1358820722425147400</v>
      </c>
      <c r="Z979" s="39" t="s">
        <v>45196</v>
      </c>
      <c r="AA979" s="63"/>
      <c r="AB979" s="58" t="s">
        <v>45197</v>
      </c>
      <c r="AC979" s="63"/>
      <c r="AD979" s="74" t="s">
        <v>14474</v>
      </c>
      <c r="AE979" s="63"/>
      <c r="AF979" s="37">
        <v>1308</v>
      </c>
      <c r="AG979" s="37">
        <v>611</v>
      </c>
      <c r="AH979" s="37">
        <v>552</v>
      </c>
      <c r="AI979" s="37">
        <v>8187</v>
      </c>
      <c r="AJ979" s="43"/>
      <c r="AK979" s="43"/>
      <c r="AL979" s="43"/>
      <c r="AM979" s="43"/>
      <c r="AN979" s="43"/>
    </row>
    <row x14ac:dyDescent="0.25" r="980" customHeight="1" ht="18">
      <c r="A980" s="63" t="s">
        <v>46098</v>
      </c>
      <c r="B980" s="33" t="s">
        <v>46099</v>
      </c>
      <c r="C980" s="13" t="s">
        <v>35</v>
      </c>
      <c r="D980" s="14" t="s">
        <v>235</v>
      </c>
      <c r="E980" s="13" t="s">
        <v>35</v>
      </c>
      <c r="F980" s="14" t="s">
        <v>235</v>
      </c>
      <c r="G980" s="13" t="s">
        <v>35</v>
      </c>
      <c r="H980" s="14" t="s">
        <v>235</v>
      </c>
      <c r="I980" s="136"/>
      <c r="J980" s="135"/>
      <c r="K980" s="67">
        <v>1365992843437879300</v>
      </c>
      <c r="L980" s="65" t="s">
        <v>46100</v>
      </c>
      <c r="M980" s="37">
        <v>0</v>
      </c>
      <c r="N980" s="37">
        <v>0</v>
      </c>
      <c r="O980" s="37">
        <v>0</v>
      </c>
      <c r="P980" s="37">
        <v>0</v>
      </c>
      <c r="Q980" s="37">
        <v>0</v>
      </c>
      <c r="R980" s="63"/>
      <c r="S980" s="74"/>
      <c r="T980" s="74"/>
      <c r="U980" s="63"/>
      <c r="V980" s="39" t="s">
        <v>46101</v>
      </c>
      <c r="W980" s="63"/>
      <c r="X980" s="66" t="s">
        <v>30440</v>
      </c>
      <c r="Y980" s="67">
        <v>1356685334650708000</v>
      </c>
      <c r="Z980" s="63"/>
      <c r="AA980" s="63"/>
      <c r="AB980" s="58" t="s">
        <v>46102</v>
      </c>
      <c r="AC980" s="39"/>
      <c r="AD980" s="74"/>
      <c r="AE980" s="63"/>
      <c r="AF980" s="37">
        <v>161</v>
      </c>
      <c r="AG980" s="37">
        <v>2</v>
      </c>
      <c r="AH980" s="37">
        <v>152</v>
      </c>
      <c r="AI980" s="37">
        <v>53</v>
      </c>
      <c r="AJ980" s="43"/>
      <c r="AK980" s="43"/>
      <c r="AL980" s="43"/>
      <c r="AM980" s="43"/>
      <c r="AN980" s="43"/>
    </row>
    <row x14ac:dyDescent="0.25" r="981" customHeight="1" ht="18">
      <c r="A981" s="63" t="s">
        <v>46103</v>
      </c>
      <c r="B981" s="33" t="s">
        <v>46104</v>
      </c>
      <c r="C981" s="13" t="s">
        <v>44</v>
      </c>
      <c r="D981" s="135"/>
      <c r="E981" s="13" t="s">
        <v>44</v>
      </c>
      <c r="F981" s="135"/>
      <c r="G981" s="13" t="s">
        <v>44</v>
      </c>
      <c r="H981" s="168"/>
      <c r="I981" s="136"/>
      <c r="J981" s="135"/>
      <c r="K981" s="67">
        <v>1365988023159189500</v>
      </c>
      <c r="L981" s="65" t="s">
        <v>46105</v>
      </c>
      <c r="M981" s="37">
        <v>1</v>
      </c>
      <c r="N981" s="37">
        <v>0</v>
      </c>
      <c r="O981" s="37">
        <v>0</v>
      </c>
      <c r="P981" s="37">
        <v>0</v>
      </c>
      <c r="Q981" s="37">
        <v>0</v>
      </c>
      <c r="R981" s="63"/>
      <c r="S981" s="74"/>
      <c r="T981" s="74"/>
      <c r="U981" s="63"/>
      <c r="V981" s="39" t="s">
        <v>46106</v>
      </c>
      <c r="W981" s="63"/>
      <c r="X981" s="66" t="s">
        <v>46107</v>
      </c>
      <c r="Y981" s="67">
        <v>957647810681299000</v>
      </c>
      <c r="Z981" s="39" t="s">
        <v>46108</v>
      </c>
      <c r="AA981" s="63"/>
      <c r="AB981" s="58" t="s">
        <v>46109</v>
      </c>
      <c r="AC981" s="63"/>
      <c r="AD981" s="196" t="s">
        <v>7813</v>
      </c>
      <c r="AE981" s="63"/>
      <c r="AF981" s="37">
        <v>10042</v>
      </c>
      <c r="AG981" s="37">
        <v>21155</v>
      </c>
      <c r="AH981" s="37">
        <v>19526</v>
      </c>
      <c r="AI981" s="37">
        <v>9941</v>
      </c>
      <c r="AJ981" s="43"/>
      <c r="AK981" s="43"/>
      <c r="AL981" s="43"/>
      <c r="AM981" s="43"/>
      <c r="AN981" s="43"/>
    </row>
    <row x14ac:dyDescent="0.25" r="982" customHeight="1" ht="18">
      <c r="A982" s="63" t="s">
        <v>6460</v>
      </c>
      <c r="B982" s="33" t="s">
        <v>46110</v>
      </c>
      <c r="C982" s="13" t="s">
        <v>44</v>
      </c>
      <c r="D982" s="135"/>
      <c r="E982" s="13" t="s">
        <v>44</v>
      </c>
      <c r="F982" s="135"/>
      <c r="G982" s="13" t="s">
        <v>44</v>
      </c>
      <c r="H982" s="168"/>
      <c r="I982" s="136"/>
      <c r="J982" s="135"/>
      <c r="K982" s="67">
        <v>1365987476922368000</v>
      </c>
      <c r="L982" s="65" t="s">
        <v>46111</v>
      </c>
      <c r="M982" s="37">
        <v>2</v>
      </c>
      <c r="N982" s="37">
        <v>2</v>
      </c>
      <c r="O982" s="37">
        <v>0</v>
      </c>
      <c r="P982" s="37">
        <v>0</v>
      </c>
      <c r="Q982" s="37">
        <v>0</v>
      </c>
      <c r="R982" s="63"/>
      <c r="S982" s="74"/>
      <c r="T982" s="74"/>
      <c r="U982" s="63"/>
      <c r="V982" s="39" t="s">
        <v>46112</v>
      </c>
      <c r="W982" s="63"/>
      <c r="X982" s="66" t="s">
        <v>46113</v>
      </c>
      <c r="Y982" s="67">
        <v>886756291</v>
      </c>
      <c r="Z982" s="39" t="s">
        <v>46114</v>
      </c>
      <c r="AA982" s="63"/>
      <c r="AB982" s="58" t="s">
        <v>46115</v>
      </c>
      <c r="AC982" s="39"/>
      <c r="AD982" s="74"/>
      <c r="AE982" s="63"/>
      <c r="AF982" s="37">
        <v>6101</v>
      </c>
      <c r="AG982" s="37">
        <v>1927</v>
      </c>
      <c r="AH982" s="37">
        <v>192</v>
      </c>
      <c r="AI982" s="37">
        <v>3550</v>
      </c>
      <c r="AJ982" s="43"/>
      <c r="AK982" s="43"/>
      <c r="AL982" s="43"/>
      <c r="AM982" s="43"/>
      <c r="AN982" s="43"/>
    </row>
    <row x14ac:dyDescent="0.25" r="983" customHeight="1" ht="18">
      <c r="A983" s="63" t="s">
        <v>46116</v>
      </c>
      <c r="B983" s="33" t="s">
        <v>46117</v>
      </c>
      <c r="C983" s="13" t="s">
        <v>44</v>
      </c>
      <c r="D983" s="135"/>
      <c r="E983" s="13" t="s">
        <v>44</v>
      </c>
      <c r="F983" s="135"/>
      <c r="G983" s="13" t="s">
        <v>44</v>
      </c>
      <c r="H983" s="168"/>
      <c r="I983" s="136"/>
      <c r="J983" s="135"/>
      <c r="K983" s="67">
        <v>1365986906106957800</v>
      </c>
      <c r="L983" s="65" t="s">
        <v>46118</v>
      </c>
      <c r="M983" s="37">
        <v>3</v>
      </c>
      <c r="N983" s="37">
        <v>0</v>
      </c>
      <c r="O983" s="37">
        <v>0</v>
      </c>
      <c r="P983" s="37">
        <v>0</v>
      </c>
      <c r="Q983" s="37">
        <v>0</v>
      </c>
      <c r="R983" s="63"/>
      <c r="S983" s="74"/>
      <c r="T983" s="74"/>
      <c r="U983" s="63"/>
      <c r="V983" s="63" t="s">
        <v>6325</v>
      </c>
      <c r="W983" s="63"/>
      <c r="X983" s="66" t="s">
        <v>6326</v>
      </c>
      <c r="Y983" s="67">
        <v>63110096</v>
      </c>
      <c r="Z983" s="63" t="s">
        <v>6327</v>
      </c>
      <c r="AA983" s="63" t="s">
        <v>6328</v>
      </c>
      <c r="AB983" s="58" t="s">
        <v>6329</v>
      </c>
      <c r="AC983" s="39"/>
      <c r="AD983" s="74"/>
      <c r="AE983" s="63"/>
      <c r="AF983" s="37">
        <v>514869</v>
      </c>
      <c r="AG983" s="37">
        <v>1385717</v>
      </c>
      <c r="AH983" s="37">
        <v>23</v>
      </c>
      <c r="AI983" s="37">
        <v>0</v>
      </c>
      <c r="AJ983" s="43"/>
      <c r="AK983" s="43"/>
      <c r="AL983" s="43"/>
      <c r="AM983" s="43"/>
      <c r="AN983" s="43"/>
    </row>
    <row x14ac:dyDescent="0.25" r="984" customHeight="1" ht="18">
      <c r="A984" s="63" t="s">
        <v>28680</v>
      </c>
      <c r="B984" s="33" t="s">
        <v>46119</v>
      </c>
      <c r="C984" s="13" t="s">
        <v>35</v>
      </c>
      <c r="D984" s="14" t="s">
        <v>235</v>
      </c>
      <c r="E984" s="13" t="s">
        <v>35</v>
      </c>
      <c r="F984" s="14" t="s">
        <v>235</v>
      </c>
      <c r="G984" s="13" t="s">
        <v>35</v>
      </c>
      <c r="H984" s="14" t="s">
        <v>235</v>
      </c>
      <c r="I984" s="136"/>
      <c r="J984" s="135"/>
      <c r="K984" s="67">
        <v>1365985746671263700</v>
      </c>
      <c r="L984" s="65" t="s">
        <v>46120</v>
      </c>
      <c r="M984" s="37">
        <v>1</v>
      </c>
      <c r="N984" s="37">
        <v>0</v>
      </c>
      <c r="O984" s="37">
        <v>0</v>
      </c>
      <c r="P984" s="37">
        <v>0</v>
      </c>
      <c r="Q984" s="37">
        <v>0</v>
      </c>
      <c r="R984" s="63"/>
      <c r="S984" s="74"/>
      <c r="T984" s="74"/>
      <c r="U984" s="63"/>
      <c r="V984" s="63" t="s">
        <v>46121</v>
      </c>
      <c r="W984" s="63"/>
      <c r="X984" s="66" t="s">
        <v>46122</v>
      </c>
      <c r="Y984" s="67">
        <v>964539529192501200</v>
      </c>
      <c r="Z984" s="39" t="s">
        <v>46123</v>
      </c>
      <c r="AA984" s="63"/>
      <c r="AB984" s="58" t="s">
        <v>46124</v>
      </c>
      <c r="AC984" s="39"/>
      <c r="AD984" s="74"/>
      <c r="AE984" s="63"/>
      <c r="AF984" s="37">
        <v>2691</v>
      </c>
      <c r="AG984" s="37">
        <v>346</v>
      </c>
      <c r="AH984" s="37">
        <v>469</v>
      </c>
      <c r="AI984" s="37">
        <v>6843</v>
      </c>
      <c r="AJ984" s="43"/>
      <c r="AK984" s="43"/>
      <c r="AL984" s="43"/>
      <c r="AM984" s="43"/>
      <c r="AN984" s="43"/>
    </row>
    <row x14ac:dyDescent="0.25" r="985" customHeight="1" ht="18">
      <c r="A985" s="63" t="s">
        <v>46125</v>
      </c>
      <c r="B985" s="33" t="s">
        <v>46126</v>
      </c>
      <c r="C985" s="13" t="s">
        <v>44</v>
      </c>
      <c r="D985" s="135"/>
      <c r="E985" s="13" t="s">
        <v>44</v>
      </c>
      <c r="F985" s="135"/>
      <c r="G985" s="13" t="s">
        <v>44</v>
      </c>
      <c r="H985" s="168"/>
      <c r="I985" s="136"/>
      <c r="J985" s="135"/>
      <c r="K985" s="67">
        <v>1365983254336200700</v>
      </c>
      <c r="L985" s="65" t="s">
        <v>46127</v>
      </c>
      <c r="M985" s="37">
        <v>10</v>
      </c>
      <c r="N985" s="37">
        <v>1</v>
      </c>
      <c r="O985" s="37">
        <v>0</v>
      </c>
      <c r="P985" s="37">
        <v>0</v>
      </c>
      <c r="Q985" s="37">
        <v>0</v>
      </c>
      <c r="R985" s="63"/>
      <c r="S985" s="74"/>
      <c r="T985" s="74"/>
      <c r="U985" s="63"/>
      <c r="V985" s="39" t="s">
        <v>18824</v>
      </c>
      <c r="W985" s="63"/>
      <c r="X985" s="66" t="s">
        <v>18825</v>
      </c>
      <c r="Y985" s="67">
        <v>521350494</v>
      </c>
      <c r="Z985" s="39" t="s">
        <v>18826</v>
      </c>
      <c r="AA985" s="63"/>
      <c r="AB985" s="58" t="s">
        <v>37035</v>
      </c>
      <c r="AC985" s="39"/>
      <c r="AD985" s="74"/>
      <c r="AE985" s="63"/>
      <c r="AF985" s="37">
        <v>9786</v>
      </c>
      <c r="AG985" s="37">
        <v>14194</v>
      </c>
      <c r="AH985" s="37">
        <v>217</v>
      </c>
      <c r="AI985" s="37">
        <v>7977</v>
      </c>
      <c r="AJ985" s="43"/>
      <c r="AK985" s="43"/>
      <c r="AL985" s="43"/>
      <c r="AM985" s="43"/>
      <c r="AN985" s="43"/>
    </row>
    <row x14ac:dyDescent="0.25" r="986" customHeight="1" ht="18">
      <c r="A986" s="63" t="s">
        <v>6468</v>
      </c>
      <c r="B986" s="187" t="s">
        <v>46128</v>
      </c>
      <c r="C986" s="13" t="s">
        <v>44</v>
      </c>
      <c r="D986" s="135"/>
      <c r="E986" s="13" t="s">
        <v>44</v>
      </c>
      <c r="F986" s="135"/>
      <c r="G986" s="13" t="s">
        <v>44</v>
      </c>
      <c r="H986" s="135"/>
      <c r="I986" s="136"/>
      <c r="J986" s="135"/>
      <c r="K986" s="67">
        <v>1365982353940754400</v>
      </c>
      <c r="L986" s="65" t="s">
        <v>46129</v>
      </c>
      <c r="M986" s="37">
        <v>2</v>
      </c>
      <c r="N986" s="37">
        <v>0</v>
      </c>
      <c r="O986" s="37">
        <v>0</v>
      </c>
      <c r="P986" s="37">
        <v>0</v>
      </c>
      <c r="Q986" s="37">
        <v>0</v>
      </c>
      <c r="R986" s="63"/>
      <c r="S986" s="74"/>
      <c r="T986" s="74"/>
      <c r="U986" s="63"/>
      <c r="V986" s="63" t="s">
        <v>46130</v>
      </c>
      <c r="W986" s="63"/>
      <c r="X986" s="66" t="s">
        <v>46131</v>
      </c>
      <c r="Y986" s="67">
        <v>349807468</v>
      </c>
      <c r="Z986" s="39" t="s">
        <v>46132</v>
      </c>
      <c r="AA986" s="63"/>
      <c r="AB986" s="58" t="s">
        <v>46133</v>
      </c>
      <c r="AC986" s="39"/>
      <c r="AD986" s="74"/>
      <c r="AE986" s="63"/>
      <c r="AF986" s="37">
        <v>1218</v>
      </c>
      <c r="AG986" s="37">
        <v>141</v>
      </c>
      <c r="AH986" s="37">
        <v>523</v>
      </c>
      <c r="AI986" s="37">
        <v>662</v>
      </c>
      <c r="AJ986" s="43"/>
      <c r="AK986" s="43"/>
      <c r="AL986" s="43"/>
      <c r="AM986" s="43"/>
      <c r="AN986" s="43"/>
    </row>
    <row x14ac:dyDescent="0.25" r="987" customHeight="1" ht="18">
      <c r="A987" s="63" t="s">
        <v>24251</v>
      </c>
      <c r="B987" s="187" t="s">
        <v>46134</v>
      </c>
      <c r="C987" s="13" t="s">
        <v>44</v>
      </c>
      <c r="D987" s="135"/>
      <c r="E987" s="13" t="s">
        <v>44</v>
      </c>
      <c r="F987" s="135"/>
      <c r="G987" s="13" t="s">
        <v>44</v>
      </c>
      <c r="H987" s="135"/>
      <c r="I987" s="136"/>
      <c r="J987" s="135"/>
      <c r="K987" s="67">
        <v>1365982335200551000</v>
      </c>
      <c r="L987" s="65" t="s">
        <v>46135</v>
      </c>
      <c r="M987" s="37">
        <v>2</v>
      </c>
      <c r="N987" s="37">
        <v>0</v>
      </c>
      <c r="O987" s="37">
        <v>0</v>
      </c>
      <c r="P987" s="37">
        <v>0</v>
      </c>
      <c r="Q987" s="37">
        <v>0</v>
      </c>
      <c r="R987" s="63"/>
      <c r="S987" s="74"/>
      <c r="T987" s="74"/>
      <c r="U987" s="63"/>
      <c r="V987" s="63" t="s">
        <v>46130</v>
      </c>
      <c r="W987" s="63"/>
      <c r="X987" s="66" t="s">
        <v>46131</v>
      </c>
      <c r="Y987" s="67">
        <v>349807468</v>
      </c>
      <c r="Z987" s="39" t="s">
        <v>46132</v>
      </c>
      <c r="AA987" s="63"/>
      <c r="AB987" s="58" t="s">
        <v>46133</v>
      </c>
      <c r="AC987" s="39"/>
      <c r="AD987" s="74"/>
      <c r="AE987" s="63"/>
      <c r="AF987" s="37">
        <v>1218</v>
      </c>
      <c r="AG987" s="37">
        <v>141</v>
      </c>
      <c r="AH987" s="37">
        <v>523</v>
      </c>
      <c r="AI987" s="37">
        <v>662</v>
      </c>
      <c r="AJ987" s="43"/>
      <c r="AK987" s="43"/>
      <c r="AL987" s="43"/>
      <c r="AM987" s="43"/>
      <c r="AN987" s="43"/>
    </row>
    <row x14ac:dyDescent="0.25" r="988" customHeight="1" ht="18">
      <c r="A988" s="63" t="s">
        <v>17081</v>
      </c>
      <c r="B988" s="33" t="s">
        <v>46136</v>
      </c>
      <c r="C988" s="13" t="s">
        <v>44</v>
      </c>
      <c r="D988" s="135"/>
      <c r="E988" s="13" t="s">
        <v>44</v>
      </c>
      <c r="F988" s="135"/>
      <c r="G988" s="13" t="s">
        <v>44</v>
      </c>
      <c r="H988" s="168"/>
      <c r="I988" s="136"/>
      <c r="J988" s="135"/>
      <c r="K988" s="67">
        <v>1365982299083440000</v>
      </c>
      <c r="L988" s="65" t="s">
        <v>46137</v>
      </c>
      <c r="M988" s="37">
        <v>2</v>
      </c>
      <c r="N988" s="37">
        <v>0</v>
      </c>
      <c r="O988" s="37">
        <v>0</v>
      </c>
      <c r="P988" s="37">
        <v>0</v>
      </c>
      <c r="Q988" s="37">
        <v>0</v>
      </c>
      <c r="R988" s="63"/>
      <c r="S988" s="74"/>
      <c r="T988" s="74"/>
      <c r="U988" s="63"/>
      <c r="V988" s="63" t="s">
        <v>46130</v>
      </c>
      <c r="W988" s="63"/>
      <c r="X988" s="66" t="s">
        <v>46131</v>
      </c>
      <c r="Y988" s="67">
        <v>349807468</v>
      </c>
      <c r="Z988" s="39" t="s">
        <v>46132</v>
      </c>
      <c r="AA988" s="63"/>
      <c r="AB988" s="58" t="s">
        <v>46133</v>
      </c>
      <c r="AC988" s="39"/>
      <c r="AD988" s="74"/>
      <c r="AE988" s="63"/>
      <c r="AF988" s="37">
        <v>1218</v>
      </c>
      <c r="AG988" s="37">
        <v>141</v>
      </c>
      <c r="AH988" s="37">
        <v>523</v>
      </c>
      <c r="AI988" s="37">
        <v>662</v>
      </c>
      <c r="AJ988" s="43"/>
      <c r="AK988" s="43"/>
      <c r="AL988" s="43"/>
      <c r="AM988" s="43"/>
      <c r="AN988" s="43"/>
    </row>
    <row x14ac:dyDescent="0.25" r="989" customHeight="1" ht="18">
      <c r="A989" s="63" t="s">
        <v>5350</v>
      </c>
      <c r="B989" s="33" t="s">
        <v>46138</v>
      </c>
      <c r="C989" s="13" t="s">
        <v>44</v>
      </c>
      <c r="D989" s="135"/>
      <c r="E989" s="13" t="s">
        <v>44</v>
      </c>
      <c r="F989" s="135"/>
      <c r="G989" s="13" t="s">
        <v>44</v>
      </c>
      <c r="H989" s="168"/>
      <c r="I989" s="136"/>
      <c r="J989" s="135"/>
      <c r="K989" s="67">
        <v>1365980094435651600</v>
      </c>
      <c r="L989" s="65" t="s">
        <v>46139</v>
      </c>
      <c r="M989" s="37">
        <v>1</v>
      </c>
      <c r="N989" s="37">
        <v>0</v>
      </c>
      <c r="O989" s="37">
        <v>0</v>
      </c>
      <c r="P989" s="37">
        <v>0</v>
      </c>
      <c r="Q989" s="37">
        <v>0</v>
      </c>
      <c r="R989" s="63"/>
      <c r="S989" s="74"/>
      <c r="T989" s="74"/>
      <c r="U989" s="63" t="s">
        <v>103</v>
      </c>
      <c r="V989" s="39" t="s">
        <v>46140</v>
      </c>
      <c r="W989" s="63"/>
      <c r="X989" s="66" t="s">
        <v>46141</v>
      </c>
      <c r="Y989" s="67">
        <v>398615400</v>
      </c>
      <c r="Z989" s="63"/>
      <c r="AA989" s="63"/>
      <c r="AB989" s="58" t="s">
        <v>46142</v>
      </c>
      <c r="AC989" s="39"/>
      <c r="AD989" s="74"/>
      <c r="AE989" s="63"/>
      <c r="AF989" s="37">
        <v>236</v>
      </c>
      <c r="AG989" s="37">
        <v>1</v>
      </c>
      <c r="AH989" s="37">
        <v>79</v>
      </c>
      <c r="AI989" s="37">
        <v>269</v>
      </c>
      <c r="AJ989" s="43"/>
      <c r="AK989" s="43"/>
      <c r="AL989" s="43"/>
      <c r="AM989" s="43"/>
      <c r="AN989" s="43"/>
    </row>
    <row x14ac:dyDescent="0.25" r="990" customHeight="1" ht="18">
      <c r="A990" s="63" t="s">
        <v>46143</v>
      </c>
      <c r="B990" s="33" t="s">
        <v>46144</v>
      </c>
      <c r="C990" s="13" t="s">
        <v>44</v>
      </c>
      <c r="D990" s="135"/>
      <c r="E990" s="13" t="s">
        <v>44</v>
      </c>
      <c r="F990" s="135"/>
      <c r="G990" s="13" t="s">
        <v>44</v>
      </c>
      <c r="H990" s="168"/>
      <c r="I990" s="136"/>
      <c r="J990" s="135"/>
      <c r="K990" s="67">
        <v>1365979700947001300</v>
      </c>
      <c r="L990" s="65" t="s">
        <v>46145</v>
      </c>
      <c r="M990" s="37">
        <v>34</v>
      </c>
      <c r="N990" s="37">
        <v>6</v>
      </c>
      <c r="O990" s="37">
        <v>0</v>
      </c>
      <c r="P990" s="37">
        <v>0</v>
      </c>
      <c r="Q990" s="37">
        <v>0</v>
      </c>
      <c r="R990" s="63"/>
      <c r="S990" s="74"/>
      <c r="T990" s="74"/>
      <c r="U990" s="63"/>
      <c r="V990" s="39" t="s">
        <v>18558</v>
      </c>
      <c r="W990" s="63"/>
      <c r="X990" s="66" t="s">
        <v>18559</v>
      </c>
      <c r="Y990" s="67">
        <v>1340298638040453000</v>
      </c>
      <c r="Z990" s="39" t="s">
        <v>46146</v>
      </c>
      <c r="AA990" s="63"/>
      <c r="AB990" s="58" t="s">
        <v>18561</v>
      </c>
      <c r="AC990" s="39"/>
      <c r="AD990" s="74"/>
      <c r="AE990" s="63"/>
      <c r="AF990" s="37">
        <v>1487</v>
      </c>
      <c r="AG990" s="37">
        <v>11588</v>
      </c>
      <c r="AH990" s="37">
        <v>586</v>
      </c>
      <c r="AI990" s="37">
        <v>3479</v>
      </c>
      <c r="AJ990" s="43"/>
      <c r="AK990" s="43"/>
      <c r="AL990" s="43"/>
      <c r="AM990" s="43"/>
      <c r="AN990" s="43"/>
    </row>
    <row x14ac:dyDescent="0.25" r="991" customHeight="1" ht="18">
      <c r="A991" s="63" t="s">
        <v>17095</v>
      </c>
      <c r="B991" s="33" t="s">
        <v>46147</v>
      </c>
      <c r="C991" s="13" t="s">
        <v>44</v>
      </c>
      <c r="D991" s="135"/>
      <c r="E991" s="13" t="s">
        <v>44</v>
      </c>
      <c r="F991" s="135"/>
      <c r="G991" s="13" t="s">
        <v>44</v>
      </c>
      <c r="H991" s="168"/>
      <c r="I991" s="136"/>
      <c r="J991" s="135"/>
      <c r="K991" s="67">
        <v>1365978608599195600</v>
      </c>
      <c r="L991" s="65" t="s">
        <v>46148</v>
      </c>
      <c r="M991" s="37">
        <v>2</v>
      </c>
      <c r="N991" s="37">
        <v>0</v>
      </c>
      <c r="O991" s="37">
        <v>0</v>
      </c>
      <c r="P991" s="37">
        <v>0</v>
      </c>
      <c r="Q991" s="37">
        <v>0</v>
      </c>
      <c r="R991" s="63"/>
      <c r="S991" s="74"/>
      <c r="T991" s="74"/>
      <c r="U991" s="63"/>
      <c r="V991" s="39" t="s">
        <v>46149</v>
      </c>
      <c r="W991" s="63"/>
      <c r="X991" s="66" t="s">
        <v>46150</v>
      </c>
      <c r="Y991" s="67">
        <v>1061153274</v>
      </c>
      <c r="Z991" s="39" t="s">
        <v>46151</v>
      </c>
      <c r="AA991" s="63"/>
      <c r="AB991" s="58" t="s">
        <v>46152</v>
      </c>
      <c r="AC991" s="39"/>
      <c r="AD991" s="74"/>
      <c r="AE991" s="63"/>
      <c r="AF991" s="37">
        <v>7756</v>
      </c>
      <c r="AG991" s="37">
        <v>836</v>
      </c>
      <c r="AH991" s="37">
        <v>400</v>
      </c>
      <c r="AI991" s="37">
        <v>10646</v>
      </c>
      <c r="AJ991" s="43"/>
      <c r="AK991" s="43"/>
      <c r="AL991" s="43"/>
      <c r="AM991" s="43"/>
      <c r="AN991" s="43"/>
    </row>
    <row x14ac:dyDescent="0.25" r="992" customHeight="1" ht="18">
      <c r="A992" s="63" t="s">
        <v>22087</v>
      </c>
      <c r="B992" s="33" t="s">
        <v>46153</v>
      </c>
      <c r="C992" s="13" t="s">
        <v>44</v>
      </c>
      <c r="D992" s="135"/>
      <c r="E992" s="13" t="s">
        <v>44</v>
      </c>
      <c r="F992" s="135"/>
      <c r="G992" s="13" t="s">
        <v>44</v>
      </c>
      <c r="H992" s="168"/>
      <c r="I992" s="136"/>
      <c r="J992" s="135"/>
      <c r="K992" s="67">
        <v>1365978361307295700</v>
      </c>
      <c r="L992" s="65" t="s">
        <v>46154</v>
      </c>
      <c r="M992" s="37">
        <v>2</v>
      </c>
      <c r="N992" s="37">
        <v>0</v>
      </c>
      <c r="O992" s="37">
        <v>0</v>
      </c>
      <c r="P992" s="37">
        <v>0</v>
      </c>
      <c r="Q992" s="37">
        <v>0</v>
      </c>
      <c r="R992" s="63"/>
      <c r="S992" s="74"/>
      <c r="T992" s="74"/>
      <c r="U992" s="63"/>
      <c r="V992" s="63" t="s">
        <v>46155</v>
      </c>
      <c r="W992" s="63"/>
      <c r="X992" s="66" t="s">
        <v>46156</v>
      </c>
      <c r="Y992" s="67">
        <v>754853254165594100</v>
      </c>
      <c r="Z992" s="39" t="s">
        <v>46157</v>
      </c>
      <c r="AA992" s="63"/>
      <c r="AB992" s="58" t="s">
        <v>46158</v>
      </c>
      <c r="AC992" s="39"/>
      <c r="AD992" s="74"/>
      <c r="AE992" s="63"/>
      <c r="AF992" s="37">
        <v>33</v>
      </c>
      <c r="AG992" s="37">
        <v>11</v>
      </c>
      <c r="AH992" s="37">
        <v>274</v>
      </c>
      <c r="AI992" s="37">
        <v>582</v>
      </c>
      <c r="AJ992" s="43"/>
      <c r="AK992" s="43"/>
      <c r="AL992" s="43"/>
      <c r="AM992" s="43"/>
      <c r="AN992" s="43"/>
    </row>
    <row x14ac:dyDescent="0.25" r="993" customHeight="1" ht="18">
      <c r="A993" s="63" t="s">
        <v>46159</v>
      </c>
      <c r="B993" s="33" t="s">
        <v>46160</v>
      </c>
      <c r="C993" s="13" t="s">
        <v>35</v>
      </c>
      <c r="D993" s="14" t="s">
        <v>235</v>
      </c>
      <c r="E993" s="13" t="s">
        <v>35</v>
      </c>
      <c r="F993" s="14" t="s">
        <v>235</v>
      </c>
      <c r="G993" s="13" t="s">
        <v>35</v>
      </c>
      <c r="H993" s="14" t="s">
        <v>235</v>
      </c>
      <c r="I993" s="136"/>
      <c r="J993" s="135"/>
      <c r="K993" s="67">
        <v>1365975892527300600</v>
      </c>
      <c r="L993" s="65" t="s">
        <v>46161</v>
      </c>
      <c r="M993" s="37">
        <v>2</v>
      </c>
      <c r="N993" s="37">
        <v>0</v>
      </c>
      <c r="O993" s="37">
        <v>0</v>
      </c>
      <c r="P993" s="37">
        <v>0</v>
      </c>
      <c r="Q993" s="37">
        <v>0</v>
      </c>
      <c r="R993" s="63"/>
      <c r="S993" s="74"/>
      <c r="T993" s="74"/>
      <c r="U993" s="63"/>
      <c r="V993" s="63" t="s">
        <v>46162</v>
      </c>
      <c r="W993" s="63"/>
      <c r="X993" s="66" t="s">
        <v>46163</v>
      </c>
      <c r="Y993" s="67">
        <v>2324370344</v>
      </c>
      <c r="Z993" s="39" t="s">
        <v>46164</v>
      </c>
      <c r="AA993" s="63"/>
      <c r="AB993" s="58" t="s">
        <v>46165</v>
      </c>
      <c r="AC993" s="39"/>
      <c r="AD993" s="74"/>
      <c r="AE993" s="63"/>
      <c r="AF993" s="37">
        <v>31232</v>
      </c>
      <c r="AG993" s="37">
        <v>2711</v>
      </c>
      <c r="AH993" s="37">
        <v>2356</v>
      </c>
      <c r="AI993" s="37">
        <v>15333</v>
      </c>
      <c r="AJ993" s="43"/>
      <c r="AK993" s="43"/>
      <c r="AL993" s="43"/>
      <c r="AM993" s="43"/>
      <c r="AN993" s="43"/>
    </row>
    <row x14ac:dyDescent="0.25" r="994" customHeight="1" ht="18">
      <c r="A994" s="63" t="s">
        <v>12620</v>
      </c>
      <c r="B994" s="33" t="s">
        <v>46166</v>
      </c>
      <c r="C994" s="13" t="s">
        <v>44</v>
      </c>
      <c r="D994" s="135"/>
      <c r="E994" s="13" t="s">
        <v>44</v>
      </c>
      <c r="F994" s="135"/>
      <c r="G994" s="13" t="s">
        <v>44</v>
      </c>
      <c r="H994" s="168"/>
      <c r="I994" s="136"/>
      <c r="J994" s="135"/>
      <c r="K994" s="67">
        <v>1365974274939515000</v>
      </c>
      <c r="L994" s="65" t="s">
        <v>46167</v>
      </c>
      <c r="M994" s="37">
        <v>23</v>
      </c>
      <c r="N994" s="37">
        <v>2</v>
      </c>
      <c r="O994" s="37">
        <v>0</v>
      </c>
      <c r="P994" s="37">
        <v>0</v>
      </c>
      <c r="Q994" s="37">
        <v>0</v>
      </c>
      <c r="R994" s="63"/>
      <c r="S994" s="74"/>
      <c r="T994" s="74"/>
      <c r="U994" s="63"/>
      <c r="V994" s="63" t="s">
        <v>41501</v>
      </c>
      <c r="W994" s="63"/>
      <c r="X994" s="66" t="s">
        <v>41502</v>
      </c>
      <c r="Y994" s="67">
        <v>1278915248054042600</v>
      </c>
      <c r="Z994" s="39" t="s">
        <v>46168</v>
      </c>
      <c r="AA994" s="63"/>
      <c r="AB994" s="58" t="s">
        <v>41504</v>
      </c>
      <c r="AC994" s="63"/>
      <c r="AD994" s="74" t="s">
        <v>49</v>
      </c>
      <c r="AE994" s="63"/>
      <c r="AF994" s="37">
        <v>10191</v>
      </c>
      <c r="AG994" s="37">
        <v>7048</v>
      </c>
      <c r="AH994" s="37">
        <v>351</v>
      </c>
      <c r="AI994" s="37">
        <v>26143</v>
      </c>
      <c r="AJ994" s="43"/>
      <c r="AK994" s="43"/>
      <c r="AL994" s="43"/>
      <c r="AM994" s="43"/>
      <c r="AN994" s="43"/>
    </row>
    <row x14ac:dyDescent="0.25" r="995" customHeight="1" ht="18">
      <c r="A995" s="63" t="s">
        <v>46169</v>
      </c>
      <c r="B995" s="33" t="s">
        <v>46170</v>
      </c>
      <c r="C995" s="13" t="s">
        <v>44</v>
      </c>
      <c r="D995" s="135"/>
      <c r="E995" s="13" t="s">
        <v>44</v>
      </c>
      <c r="F995" s="135"/>
      <c r="G995" s="13" t="s">
        <v>44</v>
      </c>
      <c r="H995" s="168"/>
      <c r="I995" s="136"/>
      <c r="J995" s="135"/>
      <c r="K995" s="67">
        <v>1365974226646274000</v>
      </c>
      <c r="L995" s="65" t="s">
        <v>46171</v>
      </c>
      <c r="M995" s="37">
        <v>18</v>
      </c>
      <c r="N995" s="37">
        <v>2</v>
      </c>
      <c r="O995" s="37">
        <v>0</v>
      </c>
      <c r="P995" s="37">
        <v>0</v>
      </c>
      <c r="Q995" s="37">
        <v>0</v>
      </c>
      <c r="R995" s="63"/>
      <c r="S995" s="74"/>
      <c r="T995" s="74"/>
      <c r="U995" s="63"/>
      <c r="V995" s="63" t="s">
        <v>41501</v>
      </c>
      <c r="W995" s="63"/>
      <c r="X995" s="66" t="s">
        <v>41502</v>
      </c>
      <c r="Y995" s="67">
        <v>1278915248054042600</v>
      </c>
      <c r="Z995" s="39" t="s">
        <v>46168</v>
      </c>
      <c r="AA995" s="63"/>
      <c r="AB995" s="58" t="s">
        <v>41504</v>
      </c>
      <c r="AC995" s="63"/>
      <c r="AD995" s="74" t="s">
        <v>49</v>
      </c>
      <c r="AE995" s="63"/>
      <c r="AF995" s="37">
        <v>10191</v>
      </c>
      <c r="AG995" s="37">
        <v>7048</v>
      </c>
      <c r="AH995" s="37">
        <v>351</v>
      </c>
      <c r="AI995" s="37">
        <v>26143</v>
      </c>
      <c r="AJ995" s="43"/>
      <c r="AK995" s="43"/>
      <c r="AL995" s="43"/>
      <c r="AM995" s="43"/>
      <c r="AN995" s="43"/>
    </row>
    <row x14ac:dyDescent="0.25" r="996" customHeight="1" ht="18">
      <c r="A996" s="63" t="s">
        <v>17114</v>
      </c>
      <c r="B996" s="33" t="s">
        <v>46172</v>
      </c>
      <c r="C996" s="13" t="s">
        <v>44</v>
      </c>
      <c r="D996" s="135"/>
      <c r="E996" s="13" t="s">
        <v>44</v>
      </c>
      <c r="F996" s="135"/>
      <c r="G996" s="13" t="s">
        <v>44</v>
      </c>
      <c r="H996" s="168"/>
      <c r="I996" s="136"/>
      <c r="J996" s="135"/>
      <c r="K996" s="67">
        <v>1365973860789739500</v>
      </c>
      <c r="L996" s="65" t="s">
        <v>46173</v>
      </c>
      <c r="M996" s="37">
        <v>20</v>
      </c>
      <c r="N996" s="37">
        <v>3</v>
      </c>
      <c r="O996" s="37">
        <v>0</v>
      </c>
      <c r="P996" s="37">
        <v>0</v>
      </c>
      <c r="Q996" s="37">
        <v>0</v>
      </c>
      <c r="R996" s="63"/>
      <c r="S996" s="74"/>
      <c r="T996" s="74"/>
      <c r="U996" s="63"/>
      <c r="V996" s="63" t="s">
        <v>41501</v>
      </c>
      <c r="W996" s="63"/>
      <c r="X996" s="66" t="s">
        <v>41502</v>
      </c>
      <c r="Y996" s="67">
        <v>1278915248054042600</v>
      </c>
      <c r="Z996" s="39" t="s">
        <v>46168</v>
      </c>
      <c r="AA996" s="63"/>
      <c r="AB996" s="58" t="s">
        <v>41504</v>
      </c>
      <c r="AC996" s="63"/>
      <c r="AD996" s="74" t="s">
        <v>49</v>
      </c>
      <c r="AE996" s="63"/>
      <c r="AF996" s="37">
        <v>10191</v>
      </c>
      <c r="AG996" s="37">
        <v>7048</v>
      </c>
      <c r="AH996" s="37">
        <v>351</v>
      </c>
      <c r="AI996" s="37">
        <v>26143</v>
      </c>
      <c r="AJ996" s="43"/>
      <c r="AK996" s="43"/>
      <c r="AL996" s="43"/>
      <c r="AM996" s="43"/>
      <c r="AN996" s="43"/>
    </row>
    <row x14ac:dyDescent="0.25" r="997" customHeight="1" ht="18">
      <c r="A997" s="63" t="s">
        <v>46174</v>
      </c>
      <c r="B997" s="33" t="s">
        <v>46175</v>
      </c>
      <c r="C997" s="13" t="s">
        <v>44</v>
      </c>
      <c r="D997" s="135"/>
      <c r="E997" s="13" t="s">
        <v>44</v>
      </c>
      <c r="F997" s="135"/>
      <c r="G997" s="13" t="s">
        <v>44</v>
      </c>
      <c r="H997" s="168"/>
      <c r="I997" s="136"/>
      <c r="J997" s="135"/>
      <c r="K997" s="67">
        <v>1365973829798015000</v>
      </c>
      <c r="L997" s="65" t="s">
        <v>46176</v>
      </c>
      <c r="M997" s="37">
        <v>108</v>
      </c>
      <c r="N997" s="37">
        <v>23</v>
      </c>
      <c r="O997" s="37">
        <v>0</v>
      </c>
      <c r="P997" s="37">
        <v>0</v>
      </c>
      <c r="Q997" s="37">
        <v>0</v>
      </c>
      <c r="R997" s="63"/>
      <c r="S997" s="74"/>
      <c r="T997" s="74"/>
      <c r="U997" s="63"/>
      <c r="V997" s="63" t="s">
        <v>41501</v>
      </c>
      <c r="W997" s="63"/>
      <c r="X997" s="66" t="s">
        <v>41502</v>
      </c>
      <c r="Y997" s="67">
        <v>1278915248054042600</v>
      </c>
      <c r="Z997" s="39" t="s">
        <v>46168</v>
      </c>
      <c r="AA997" s="63"/>
      <c r="AB997" s="58" t="s">
        <v>41504</v>
      </c>
      <c r="AC997" s="63"/>
      <c r="AD997" s="74" t="s">
        <v>49</v>
      </c>
      <c r="AE997" s="63"/>
      <c r="AF997" s="37">
        <v>10191</v>
      </c>
      <c r="AG997" s="37">
        <v>7048</v>
      </c>
      <c r="AH997" s="37">
        <v>351</v>
      </c>
      <c r="AI997" s="37">
        <v>26143</v>
      </c>
      <c r="AJ997" s="43"/>
      <c r="AK997" s="43"/>
      <c r="AL997" s="43"/>
      <c r="AM997" s="43"/>
      <c r="AN997" s="43"/>
    </row>
    <row x14ac:dyDescent="0.25" r="998" customHeight="1" ht="18">
      <c r="A998" s="63" t="s">
        <v>33131</v>
      </c>
      <c r="B998" s="187" t="s">
        <v>46177</v>
      </c>
      <c r="C998" s="13" t="s">
        <v>44</v>
      </c>
      <c r="D998" s="135"/>
      <c r="E998" s="13" t="s">
        <v>44</v>
      </c>
      <c r="F998" s="135"/>
      <c r="G998" s="13" t="s">
        <v>44</v>
      </c>
      <c r="H998" s="135"/>
      <c r="I998" s="136"/>
      <c r="J998" s="135"/>
      <c r="K998" s="67">
        <v>1365971703155818500</v>
      </c>
      <c r="L998" s="65" t="s">
        <v>46178</v>
      </c>
      <c r="M998" s="37">
        <v>1</v>
      </c>
      <c r="N998" s="37">
        <v>0</v>
      </c>
      <c r="O998" s="37">
        <v>0</v>
      </c>
      <c r="P998" s="37">
        <v>0</v>
      </c>
      <c r="Q998" s="37">
        <v>0</v>
      </c>
      <c r="R998" s="63"/>
      <c r="S998" s="74"/>
      <c r="T998" s="74"/>
      <c r="U998" s="63"/>
      <c r="V998" s="63" t="s">
        <v>46179</v>
      </c>
      <c r="W998" s="63"/>
      <c r="X998" s="66" t="s">
        <v>46180</v>
      </c>
      <c r="Y998" s="67">
        <v>2796092335</v>
      </c>
      <c r="Z998" s="63"/>
      <c r="AA998" s="63"/>
      <c r="AB998" s="58" t="s">
        <v>46181</v>
      </c>
      <c r="AC998" s="39"/>
      <c r="AD998" s="74"/>
      <c r="AE998" s="63"/>
      <c r="AF998" s="37">
        <v>4186</v>
      </c>
      <c r="AG998" s="37">
        <v>125</v>
      </c>
      <c r="AH998" s="37">
        <v>311</v>
      </c>
      <c r="AI998" s="37">
        <v>3584</v>
      </c>
      <c r="AJ998" s="43"/>
      <c r="AK998" s="43"/>
      <c r="AL998" s="43"/>
      <c r="AM998" s="43"/>
      <c r="AN998" s="43"/>
    </row>
    <row x14ac:dyDescent="0.25" r="999" customHeight="1" ht="18">
      <c r="A999" s="63" t="s">
        <v>15438</v>
      </c>
      <c r="B999" s="33" t="s">
        <v>46182</v>
      </c>
      <c r="C999" s="13" t="s">
        <v>44</v>
      </c>
      <c r="D999" s="135"/>
      <c r="E999" s="13" t="s">
        <v>44</v>
      </c>
      <c r="F999" s="135"/>
      <c r="G999" s="13" t="s">
        <v>44</v>
      </c>
      <c r="H999" s="168"/>
      <c r="I999" s="136"/>
      <c r="J999" s="135"/>
      <c r="K999" s="67">
        <v>1365971514512846800</v>
      </c>
      <c r="L999" s="65" t="s">
        <v>46183</v>
      </c>
      <c r="M999" s="37">
        <v>11</v>
      </c>
      <c r="N999" s="37">
        <v>2</v>
      </c>
      <c r="O999" s="37">
        <v>0</v>
      </c>
      <c r="P999" s="37">
        <v>0</v>
      </c>
      <c r="Q999" s="37">
        <v>0</v>
      </c>
      <c r="R999" s="63"/>
      <c r="S999" s="74"/>
      <c r="T999" s="74"/>
      <c r="U999" s="63"/>
      <c r="V999" s="39" t="s">
        <v>35675</v>
      </c>
      <c r="W999" s="63"/>
      <c r="X999" s="66" t="s">
        <v>35676</v>
      </c>
      <c r="Y999" s="67">
        <v>106344499</v>
      </c>
      <c r="Z999" s="39" t="s">
        <v>35677</v>
      </c>
      <c r="AA999" s="63"/>
      <c r="AB999" s="58" t="s">
        <v>46184</v>
      </c>
      <c r="AC999" s="39"/>
      <c r="AD999" s="74"/>
      <c r="AE999" s="63"/>
      <c r="AF999" s="37">
        <v>4440</v>
      </c>
      <c r="AG999" s="37">
        <v>1390</v>
      </c>
      <c r="AH999" s="37">
        <v>781</v>
      </c>
      <c r="AI999" s="37">
        <v>1389</v>
      </c>
      <c r="AJ999" s="43"/>
      <c r="AK999" s="43"/>
      <c r="AL999" s="43"/>
      <c r="AM999" s="43"/>
      <c r="AN999" s="43"/>
    </row>
    <row x14ac:dyDescent="0.25" r="1000" customHeight="1" ht="18">
      <c r="A1000" s="63" t="s">
        <v>26046</v>
      </c>
      <c r="B1000" s="33" t="s">
        <v>46185</v>
      </c>
      <c r="C1000" s="13" t="s">
        <v>35</v>
      </c>
      <c r="D1000" s="14" t="s">
        <v>235</v>
      </c>
      <c r="E1000" s="13" t="s">
        <v>35</v>
      </c>
      <c r="F1000" s="14" t="s">
        <v>235</v>
      </c>
      <c r="G1000" s="13" t="s">
        <v>35</v>
      </c>
      <c r="H1000" s="14" t="s">
        <v>235</v>
      </c>
      <c r="I1000" s="136"/>
      <c r="J1000" s="135"/>
      <c r="K1000" s="67">
        <v>1365966123058032600</v>
      </c>
      <c r="L1000" s="65" t="s">
        <v>46186</v>
      </c>
      <c r="M1000" s="37">
        <v>207</v>
      </c>
      <c r="N1000" s="37">
        <v>18</v>
      </c>
      <c r="O1000" s="37">
        <v>0</v>
      </c>
      <c r="P1000" s="37">
        <v>0</v>
      </c>
      <c r="Q1000" s="37">
        <v>0</v>
      </c>
      <c r="R1000" s="63"/>
      <c r="S1000" s="74"/>
      <c r="T1000" s="74"/>
      <c r="U1000" s="63"/>
      <c r="V1000" s="39" t="s">
        <v>46004</v>
      </c>
      <c r="W1000" s="63"/>
      <c r="X1000" s="66" t="s">
        <v>46005</v>
      </c>
      <c r="Y1000" s="67">
        <v>1356692557879722000</v>
      </c>
      <c r="Z1000" s="39" t="s">
        <v>46006</v>
      </c>
      <c r="AA1000" s="63"/>
      <c r="AB1000" s="58" t="s">
        <v>46007</v>
      </c>
      <c r="AC1000" s="39"/>
      <c r="AD1000" s="74"/>
      <c r="AE1000" s="63"/>
      <c r="AF1000" s="37">
        <v>1925</v>
      </c>
      <c r="AG1000" s="37">
        <v>1153</v>
      </c>
      <c r="AH1000" s="37">
        <v>1248</v>
      </c>
      <c r="AI1000" s="37">
        <v>4318</v>
      </c>
      <c r="AJ1000" s="43"/>
      <c r="AK1000" s="43"/>
      <c r="AL1000" s="43"/>
      <c r="AM1000" s="43"/>
      <c r="AN1000" s="43"/>
    </row>
    <row x14ac:dyDescent="0.25" r="1001" customHeight="1" ht="18">
      <c r="A1001" s="63" t="s">
        <v>46187</v>
      </c>
      <c r="B1001" s="33" t="s">
        <v>46188</v>
      </c>
      <c r="C1001" s="13" t="s">
        <v>44</v>
      </c>
      <c r="D1001" s="135"/>
      <c r="E1001" s="13" t="s">
        <v>44</v>
      </c>
      <c r="F1001" s="135"/>
      <c r="G1001" s="13" t="s">
        <v>44</v>
      </c>
      <c r="H1001" s="168"/>
      <c r="I1001" s="136"/>
      <c r="J1001" s="135"/>
      <c r="K1001" s="67">
        <v>1365965748137582600</v>
      </c>
      <c r="L1001" s="65" t="s">
        <v>46189</v>
      </c>
      <c r="M1001" s="37">
        <v>48</v>
      </c>
      <c r="N1001" s="37">
        <v>9</v>
      </c>
      <c r="O1001" s="37">
        <v>0</v>
      </c>
      <c r="P1001" s="37">
        <v>0</v>
      </c>
      <c r="Q1001" s="37">
        <v>0</v>
      </c>
      <c r="R1001" s="63"/>
      <c r="S1001" s="74"/>
      <c r="T1001" s="74"/>
      <c r="U1001" s="63"/>
      <c r="V1001" s="63" t="s">
        <v>46190</v>
      </c>
      <c r="W1001" s="63"/>
      <c r="X1001" s="66" t="s">
        <v>46191</v>
      </c>
      <c r="Y1001" s="67">
        <v>346148880</v>
      </c>
      <c r="Z1001" s="39" t="s">
        <v>46192</v>
      </c>
      <c r="AA1001" s="63"/>
      <c r="AB1001" s="58" t="s">
        <v>46193</v>
      </c>
      <c r="AC1001" s="39"/>
      <c r="AD1001" s="74"/>
      <c r="AE1001" s="63"/>
      <c r="AF1001" s="37">
        <v>56707</v>
      </c>
      <c r="AG1001" s="37">
        <v>4766</v>
      </c>
      <c r="AH1001" s="37">
        <v>3308</v>
      </c>
      <c r="AI1001" s="37">
        <v>44015</v>
      </c>
      <c r="AJ1001" s="43"/>
      <c r="AK1001" s="43"/>
      <c r="AL1001" s="43"/>
      <c r="AM1001" s="43"/>
      <c r="AN1001" s="43"/>
    </row>
    <row x14ac:dyDescent="0.25" r="1002" customHeight="1" ht="18">
      <c r="A1002" s="63" t="s">
        <v>46194</v>
      </c>
      <c r="B1002" s="33" t="s">
        <v>46195</v>
      </c>
      <c r="C1002" s="13" t="s">
        <v>44</v>
      </c>
      <c r="D1002" s="135"/>
      <c r="E1002" s="13" t="s">
        <v>44</v>
      </c>
      <c r="F1002" s="135"/>
      <c r="G1002" s="13" t="s">
        <v>44</v>
      </c>
      <c r="H1002" s="168"/>
      <c r="I1002" s="136"/>
      <c r="J1002" s="135"/>
      <c r="K1002" s="67">
        <v>1365965662393413600</v>
      </c>
      <c r="L1002" s="65" t="s">
        <v>46196</v>
      </c>
      <c r="M1002" s="37">
        <v>6</v>
      </c>
      <c r="N1002" s="37">
        <v>0</v>
      </c>
      <c r="O1002" s="37">
        <v>0</v>
      </c>
      <c r="P1002" s="37">
        <v>0</v>
      </c>
      <c r="Q1002" s="37">
        <v>0</v>
      </c>
      <c r="R1002" s="63"/>
      <c r="S1002" s="74"/>
      <c r="T1002" s="74"/>
      <c r="U1002" s="63"/>
      <c r="V1002" s="63" t="s">
        <v>46197</v>
      </c>
      <c r="W1002" s="63"/>
      <c r="X1002" s="66" t="s">
        <v>46198</v>
      </c>
      <c r="Y1002" s="67">
        <v>3301857381</v>
      </c>
      <c r="Z1002" s="39" t="s">
        <v>46199</v>
      </c>
      <c r="AA1002" s="63"/>
      <c r="AB1002" s="58" t="s">
        <v>46200</v>
      </c>
      <c r="AC1002" s="63"/>
      <c r="AD1002" s="74" t="s">
        <v>2205</v>
      </c>
      <c r="AE1002" s="63"/>
      <c r="AF1002" s="37">
        <v>425</v>
      </c>
      <c r="AG1002" s="37">
        <v>120</v>
      </c>
      <c r="AH1002" s="37">
        <v>404</v>
      </c>
      <c r="AI1002" s="37">
        <v>3076</v>
      </c>
      <c r="AJ1002" s="43"/>
      <c r="AK1002" s="43"/>
      <c r="AL1002" s="43"/>
      <c r="AM1002" s="43"/>
      <c r="AN1002" s="43"/>
    </row>
    <row x14ac:dyDescent="0.25" r="1003" customHeight="1" ht="18">
      <c r="A1003" s="63" t="s">
        <v>24321</v>
      </c>
      <c r="B1003" s="33" t="s">
        <v>46201</v>
      </c>
      <c r="C1003" s="13" t="s">
        <v>44</v>
      </c>
      <c r="D1003" s="135"/>
      <c r="E1003" s="13" t="s">
        <v>44</v>
      </c>
      <c r="F1003" s="135"/>
      <c r="G1003" s="13" t="s">
        <v>44</v>
      </c>
      <c r="H1003" s="168"/>
      <c r="I1003" s="136"/>
      <c r="J1003" s="135"/>
      <c r="K1003" s="67">
        <v>1365965198641750000</v>
      </c>
      <c r="L1003" s="65" t="s">
        <v>46202</v>
      </c>
      <c r="M1003" s="37">
        <v>27</v>
      </c>
      <c r="N1003" s="37">
        <v>7</v>
      </c>
      <c r="O1003" s="37">
        <v>0</v>
      </c>
      <c r="P1003" s="37">
        <v>0</v>
      </c>
      <c r="Q1003" s="37">
        <v>0</v>
      </c>
      <c r="R1003" s="63"/>
      <c r="S1003" s="74"/>
      <c r="T1003" s="74"/>
      <c r="U1003" s="63"/>
      <c r="V1003" s="63" t="s">
        <v>46203</v>
      </c>
      <c r="W1003" s="63"/>
      <c r="X1003" s="66" t="s">
        <v>46204</v>
      </c>
      <c r="Y1003" s="67">
        <v>2410422043</v>
      </c>
      <c r="Z1003" s="39" t="s">
        <v>46205</v>
      </c>
      <c r="AA1003" s="63"/>
      <c r="AB1003" s="58" t="s">
        <v>46206</v>
      </c>
      <c r="AC1003" s="39"/>
      <c r="AD1003" s="74"/>
      <c r="AE1003" s="63"/>
      <c r="AF1003" s="37">
        <v>39587</v>
      </c>
      <c r="AG1003" s="37">
        <v>6296</v>
      </c>
      <c r="AH1003" s="37">
        <v>2164</v>
      </c>
      <c r="AI1003" s="37">
        <v>61591</v>
      </c>
      <c r="AJ1003" s="43"/>
      <c r="AK1003" s="43"/>
      <c r="AL1003" s="43"/>
      <c r="AM1003" s="43"/>
      <c r="AN1003" s="43"/>
    </row>
    <row x14ac:dyDescent="0.25" r="1004" customHeight="1" ht="18">
      <c r="A1004" s="63" t="s">
        <v>39130</v>
      </c>
      <c r="B1004" s="33" t="s">
        <v>46207</v>
      </c>
      <c r="C1004" s="13" t="s">
        <v>44</v>
      </c>
      <c r="D1004" s="135"/>
      <c r="E1004" s="13" t="s">
        <v>44</v>
      </c>
      <c r="F1004" s="135"/>
      <c r="G1004" s="13" t="s">
        <v>44</v>
      </c>
      <c r="H1004" s="168"/>
      <c r="I1004" s="136"/>
      <c r="J1004" s="135"/>
      <c r="K1004" s="67">
        <v>1365962309928108000</v>
      </c>
      <c r="L1004" s="65" t="s">
        <v>46208</v>
      </c>
      <c r="M1004" s="37">
        <v>0</v>
      </c>
      <c r="N1004" s="37">
        <v>0</v>
      </c>
      <c r="O1004" s="37">
        <v>0</v>
      </c>
      <c r="P1004" s="37">
        <v>0</v>
      </c>
      <c r="Q1004" s="37">
        <v>0</v>
      </c>
      <c r="R1004" s="63"/>
      <c r="S1004" s="74"/>
      <c r="T1004" s="74"/>
      <c r="U1004" s="63"/>
      <c r="V1004" s="39" t="s">
        <v>46209</v>
      </c>
      <c r="W1004" s="63"/>
      <c r="X1004" s="66" t="s">
        <v>46210</v>
      </c>
      <c r="Y1004" s="67">
        <v>1091618357755985900</v>
      </c>
      <c r="Z1004" s="39" t="s">
        <v>46211</v>
      </c>
      <c r="AA1004" s="63"/>
      <c r="AB1004" s="58" t="s">
        <v>46212</v>
      </c>
      <c r="AC1004" s="39"/>
      <c r="AD1004" s="74"/>
      <c r="AE1004" s="63"/>
      <c r="AF1004" s="37">
        <v>40751</v>
      </c>
      <c r="AG1004" s="37">
        <v>1004</v>
      </c>
      <c r="AH1004" s="37">
        <v>2440</v>
      </c>
      <c r="AI1004" s="37">
        <v>7019</v>
      </c>
      <c r="AJ1004" s="43"/>
      <c r="AK1004" s="43"/>
      <c r="AL1004" s="43"/>
      <c r="AM1004" s="43"/>
      <c r="AN1004" s="43"/>
    </row>
    <row x14ac:dyDescent="0.25" r="1005" customHeight="1" ht="18">
      <c r="A1005" s="63" t="s">
        <v>34918</v>
      </c>
      <c r="B1005" s="187" t="s">
        <v>46213</v>
      </c>
      <c r="C1005" s="13" t="s">
        <v>44</v>
      </c>
      <c r="D1005" s="135"/>
      <c r="E1005" s="13" t="s">
        <v>44</v>
      </c>
      <c r="F1005" s="135"/>
      <c r="G1005" s="13" t="s">
        <v>44</v>
      </c>
      <c r="H1005" s="135"/>
      <c r="I1005" s="136"/>
      <c r="J1005" s="135"/>
      <c r="K1005" s="67">
        <v>1365962072333439000</v>
      </c>
      <c r="L1005" s="65" t="s">
        <v>46214</v>
      </c>
      <c r="M1005" s="37">
        <v>0</v>
      </c>
      <c r="N1005" s="37">
        <v>0</v>
      </c>
      <c r="O1005" s="37">
        <v>0</v>
      </c>
      <c r="P1005" s="37">
        <v>0</v>
      </c>
      <c r="Q1005" s="37">
        <v>0</v>
      </c>
      <c r="R1005" s="63"/>
      <c r="S1005" s="74"/>
      <c r="T1005" s="74"/>
      <c r="U1005" s="63"/>
      <c r="V1005" s="63" t="s">
        <v>46215</v>
      </c>
      <c r="W1005" s="63"/>
      <c r="X1005" s="66" t="s">
        <v>46216</v>
      </c>
      <c r="Y1005" s="67">
        <v>1333119794141401000</v>
      </c>
      <c r="Z1005" s="39" t="s">
        <v>46217</v>
      </c>
      <c r="AA1005" s="63"/>
      <c r="AB1005" s="58" t="s">
        <v>46218</v>
      </c>
      <c r="AC1005" s="39"/>
      <c r="AD1005" s="74"/>
      <c r="AE1005" s="63"/>
      <c r="AF1005" s="37">
        <v>1434</v>
      </c>
      <c r="AG1005" s="37">
        <v>49</v>
      </c>
      <c r="AH1005" s="37">
        <v>1758</v>
      </c>
      <c r="AI1005" s="37">
        <v>172</v>
      </c>
      <c r="AJ1005" s="43"/>
      <c r="AK1005" s="43"/>
      <c r="AL1005" s="43"/>
      <c r="AM1005" s="43"/>
      <c r="AN1005" s="43"/>
    </row>
    <row x14ac:dyDescent="0.25" r="1006" customHeight="1" ht="18">
      <c r="A1006" s="63" t="s">
        <v>28798</v>
      </c>
      <c r="B1006" s="33" t="s">
        <v>46219</v>
      </c>
      <c r="C1006" s="13" t="s">
        <v>35</v>
      </c>
      <c r="D1006" s="14" t="s">
        <v>1295</v>
      </c>
      <c r="E1006" s="13" t="s">
        <v>35</v>
      </c>
      <c r="F1006" s="14" t="s">
        <v>1295</v>
      </c>
      <c r="G1006" s="13" t="s">
        <v>35</v>
      </c>
      <c r="H1006" s="14" t="s">
        <v>1295</v>
      </c>
      <c r="I1006" s="136"/>
      <c r="J1006" s="135"/>
      <c r="K1006" s="67">
        <v>1365960550467920000</v>
      </c>
      <c r="L1006" s="65" t="s">
        <v>46220</v>
      </c>
      <c r="M1006" s="37">
        <v>9</v>
      </c>
      <c r="N1006" s="37">
        <v>1</v>
      </c>
      <c r="O1006" s="37">
        <v>0</v>
      </c>
      <c r="P1006" s="37">
        <v>0</v>
      </c>
      <c r="Q1006" s="37">
        <v>0</v>
      </c>
      <c r="R1006" s="63"/>
      <c r="S1006" s="74"/>
      <c r="T1006" s="74"/>
      <c r="U1006" s="63"/>
      <c r="V1006" s="39" t="s">
        <v>46221</v>
      </c>
      <c r="W1006" s="63"/>
      <c r="X1006" s="66" t="s">
        <v>46222</v>
      </c>
      <c r="Y1006" s="67">
        <v>1357791377413832700</v>
      </c>
      <c r="Z1006" s="39" t="s">
        <v>46223</v>
      </c>
      <c r="AA1006" s="63"/>
      <c r="AB1006" s="58" t="s">
        <v>46224</v>
      </c>
      <c r="AC1006" s="39"/>
      <c r="AD1006" s="74"/>
      <c r="AE1006" s="63"/>
      <c r="AF1006" s="37">
        <v>182</v>
      </c>
      <c r="AG1006" s="37">
        <v>104</v>
      </c>
      <c r="AH1006" s="37">
        <v>313</v>
      </c>
      <c r="AI1006" s="37">
        <v>777</v>
      </c>
      <c r="AJ1006" s="43"/>
      <c r="AK1006" s="43"/>
      <c r="AL1006" s="43"/>
      <c r="AM1006" s="43"/>
      <c r="AN1006" s="43"/>
    </row>
    <row x14ac:dyDescent="0.25" r="1007" customHeight="1" ht="18">
      <c r="A1007" s="63" t="s">
        <v>46225</v>
      </c>
      <c r="B1007" s="33" t="s">
        <v>46226</v>
      </c>
      <c r="C1007" s="13" t="s">
        <v>44</v>
      </c>
      <c r="D1007" s="135"/>
      <c r="E1007" s="13" t="s">
        <v>44</v>
      </c>
      <c r="F1007" s="135"/>
      <c r="G1007" s="13" t="s">
        <v>44</v>
      </c>
      <c r="H1007" s="168"/>
      <c r="I1007" s="136"/>
      <c r="J1007" s="135"/>
      <c r="K1007" s="67">
        <v>1365960227632386000</v>
      </c>
      <c r="L1007" s="65" t="s">
        <v>46227</v>
      </c>
      <c r="M1007" s="37">
        <v>1</v>
      </c>
      <c r="N1007" s="37">
        <v>0</v>
      </c>
      <c r="O1007" s="37">
        <v>0</v>
      </c>
      <c r="P1007" s="37">
        <v>0</v>
      </c>
      <c r="Q1007" s="37">
        <v>0</v>
      </c>
      <c r="R1007" s="63"/>
      <c r="S1007" s="74"/>
      <c r="T1007" s="74"/>
      <c r="U1007" s="63"/>
      <c r="V1007" s="39" t="s">
        <v>46228</v>
      </c>
      <c r="W1007" s="63"/>
      <c r="X1007" s="66" t="s">
        <v>46229</v>
      </c>
      <c r="Y1007" s="67">
        <v>1186014819142508500</v>
      </c>
      <c r="Z1007" s="39" t="s">
        <v>46230</v>
      </c>
      <c r="AA1007" s="63"/>
      <c r="AB1007" s="58" t="s">
        <v>46231</v>
      </c>
      <c r="AC1007" s="63"/>
      <c r="AD1007" s="196" t="s">
        <v>46232</v>
      </c>
      <c r="AE1007" s="63"/>
      <c r="AF1007" s="37">
        <v>1676</v>
      </c>
      <c r="AG1007" s="37">
        <v>143</v>
      </c>
      <c r="AH1007" s="37">
        <v>318</v>
      </c>
      <c r="AI1007" s="37">
        <v>6654</v>
      </c>
      <c r="AJ1007" s="43"/>
      <c r="AK1007" s="43"/>
      <c r="AL1007" s="43"/>
      <c r="AM1007" s="43"/>
      <c r="AN1007" s="43"/>
    </row>
    <row x14ac:dyDescent="0.25" r="1008" customHeight="1" ht="18">
      <c r="A1008" s="63" t="s">
        <v>26069</v>
      </c>
      <c r="B1008" s="33" t="s">
        <v>46233</v>
      </c>
      <c r="C1008" s="13" t="s">
        <v>44</v>
      </c>
      <c r="D1008" s="135"/>
      <c r="E1008" s="13" t="s">
        <v>44</v>
      </c>
      <c r="F1008" s="135"/>
      <c r="G1008" s="13" t="s">
        <v>44</v>
      </c>
      <c r="H1008" s="168"/>
      <c r="I1008" s="136"/>
      <c r="J1008" s="135"/>
      <c r="K1008" s="67">
        <v>1365959806234861600</v>
      </c>
      <c r="L1008" s="65" t="s">
        <v>46234</v>
      </c>
      <c r="M1008" s="37">
        <v>0</v>
      </c>
      <c r="N1008" s="37">
        <v>0</v>
      </c>
      <c r="O1008" s="37">
        <v>0</v>
      </c>
      <c r="P1008" s="37">
        <v>0</v>
      </c>
      <c r="Q1008" s="37">
        <v>0</v>
      </c>
      <c r="R1008" s="63"/>
      <c r="S1008" s="74"/>
      <c r="T1008" s="74"/>
      <c r="U1008" s="63" t="s">
        <v>103</v>
      </c>
      <c r="V1008" s="39" t="s">
        <v>46235</v>
      </c>
      <c r="W1008" s="63"/>
      <c r="X1008" s="66" t="s">
        <v>46236</v>
      </c>
      <c r="Y1008" s="67">
        <v>1123693426770366500</v>
      </c>
      <c r="Z1008" s="63" t="s">
        <v>46237</v>
      </c>
      <c r="AA1008" s="63" t="s">
        <v>46238</v>
      </c>
      <c r="AB1008" s="58" t="s">
        <v>46239</v>
      </c>
      <c r="AC1008" s="63"/>
      <c r="AD1008" s="196" t="s">
        <v>2995</v>
      </c>
      <c r="AE1008" s="63"/>
      <c r="AF1008" s="37">
        <v>266</v>
      </c>
      <c r="AG1008" s="37">
        <v>184</v>
      </c>
      <c r="AH1008" s="37">
        <v>471</v>
      </c>
      <c r="AI1008" s="37">
        <v>673</v>
      </c>
      <c r="AJ1008" s="43"/>
      <c r="AK1008" s="43"/>
      <c r="AL1008" s="43"/>
      <c r="AM1008" s="43"/>
      <c r="AN1008" s="43"/>
    </row>
    <row x14ac:dyDescent="0.25" r="1009" customHeight="1" ht="18">
      <c r="A1009" s="63" t="s">
        <v>46240</v>
      </c>
      <c r="B1009" s="33" t="s">
        <v>46241</v>
      </c>
      <c r="C1009" s="13" t="s">
        <v>44</v>
      </c>
      <c r="D1009" s="135"/>
      <c r="E1009" s="13" t="s">
        <v>44</v>
      </c>
      <c r="F1009" s="135"/>
      <c r="G1009" s="13" t="s">
        <v>44</v>
      </c>
      <c r="H1009" s="168"/>
      <c r="I1009" s="136"/>
      <c r="J1009" s="135"/>
      <c r="K1009" s="67">
        <v>1365959667868967000</v>
      </c>
      <c r="L1009" s="65" t="s">
        <v>46242</v>
      </c>
      <c r="M1009" s="37">
        <v>0</v>
      </c>
      <c r="N1009" s="37">
        <v>0</v>
      </c>
      <c r="O1009" s="37">
        <v>0</v>
      </c>
      <c r="P1009" s="37">
        <v>0</v>
      </c>
      <c r="Q1009" s="37">
        <v>0</v>
      </c>
      <c r="R1009" s="63"/>
      <c r="S1009" s="74"/>
      <c r="T1009" s="74"/>
      <c r="U1009" s="63"/>
      <c r="V1009" s="63" t="s">
        <v>46243</v>
      </c>
      <c r="W1009" s="63"/>
      <c r="X1009" s="66" t="s">
        <v>46244</v>
      </c>
      <c r="Y1009" s="67">
        <v>1283093396916248600</v>
      </c>
      <c r="Z1009" s="63"/>
      <c r="AA1009" s="63"/>
      <c r="AB1009" s="58" t="s">
        <v>46245</v>
      </c>
      <c r="AC1009" s="39"/>
      <c r="AD1009" s="74"/>
      <c r="AE1009" s="63"/>
      <c r="AF1009" s="37">
        <v>26882</v>
      </c>
      <c r="AG1009" s="37">
        <v>72</v>
      </c>
      <c r="AH1009" s="37">
        <v>749</v>
      </c>
      <c r="AI1009" s="37">
        <v>8895</v>
      </c>
      <c r="AJ1009" s="43"/>
      <c r="AK1009" s="43"/>
      <c r="AL1009" s="43"/>
      <c r="AM1009" s="43"/>
      <c r="AN1009" s="43"/>
    </row>
    <row x14ac:dyDescent="0.25" r="1010" customHeight="1" ht="18">
      <c r="A1010" s="63" t="s">
        <v>28803</v>
      </c>
      <c r="B1010" s="33" t="s">
        <v>46246</v>
      </c>
      <c r="C1010" s="13" t="s">
        <v>44</v>
      </c>
      <c r="D1010" s="135"/>
      <c r="E1010" s="13" t="s">
        <v>44</v>
      </c>
      <c r="F1010" s="135"/>
      <c r="G1010" s="13" t="s">
        <v>44</v>
      </c>
      <c r="H1010" s="168"/>
      <c r="I1010" s="136"/>
      <c r="J1010" s="135"/>
      <c r="K1010" s="67">
        <v>1365958047286382600</v>
      </c>
      <c r="L1010" s="65" t="s">
        <v>46247</v>
      </c>
      <c r="M1010" s="37">
        <v>3</v>
      </c>
      <c r="N1010" s="37">
        <v>0</v>
      </c>
      <c r="O1010" s="37">
        <v>0</v>
      </c>
      <c r="P1010" s="37">
        <v>0</v>
      </c>
      <c r="Q1010" s="37">
        <v>0</v>
      </c>
      <c r="R1010" s="63"/>
      <c r="S1010" s="74"/>
      <c r="T1010" s="74"/>
      <c r="U1010" s="63" t="s">
        <v>103</v>
      </c>
      <c r="V1010" s="39" t="s">
        <v>46248</v>
      </c>
      <c r="W1010" s="63"/>
      <c r="X1010" s="66" t="s">
        <v>46249</v>
      </c>
      <c r="Y1010" s="67">
        <v>3202242382</v>
      </c>
      <c r="Z1010" s="63"/>
      <c r="AA1010" s="63"/>
      <c r="AB1010" s="58" t="s">
        <v>46250</v>
      </c>
      <c r="AC1010" s="39"/>
      <c r="AD1010" s="74"/>
      <c r="AE1010" s="63"/>
      <c r="AF1010" s="37">
        <v>18149</v>
      </c>
      <c r="AG1010" s="37">
        <v>593</v>
      </c>
      <c r="AH1010" s="37">
        <v>5000</v>
      </c>
      <c r="AI1010" s="37">
        <v>10934</v>
      </c>
      <c r="AJ1010" s="43"/>
      <c r="AK1010" s="43"/>
      <c r="AL1010" s="43"/>
      <c r="AM1010" s="43"/>
      <c r="AN1010" s="43"/>
    </row>
    <row x14ac:dyDescent="0.25" r="1011" customHeight="1" ht="18">
      <c r="A1011" s="63" t="s">
        <v>46251</v>
      </c>
      <c r="B1011" s="187" t="s">
        <v>46252</v>
      </c>
      <c r="C1011" s="13" t="s">
        <v>44</v>
      </c>
      <c r="D1011" s="135"/>
      <c r="E1011" s="13" t="s">
        <v>44</v>
      </c>
      <c r="F1011" s="135"/>
      <c r="G1011" s="13" t="s">
        <v>44</v>
      </c>
      <c r="H1011" s="135"/>
      <c r="I1011" s="136"/>
      <c r="J1011" s="135"/>
      <c r="K1011" s="67">
        <v>1365950208211898400</v>
      </c>
      <c r="L1011" s="65" t="s">
        <v>46253</v>
      </c>
      <c r="M1011" s="37">
        <v>1</v>
      </c>
      <c r="N1011" s="37">
        <v>0</v>
      </c>
      <c r="O1011" s="37">
        <v>0</v>
      </c>
      <c r="P1011" s="37">
        <v>0</v>
      </c>
      <c r="Q1011" s="37">
        <v>0</v>
      </c>
      <c r="R1011" s="63"/>
      <c r="S1011" s="74"/>
      <c r="T1011" s="74"/>
      <c r="U1011" s="63"/>
      <c r="V1011" s="39" t="s">
        <v>46254</v>
      </c>
      <c r="W1011" s="63"/>
      <c r="X1011" s="66" t="s">
        <v>46255</v>
      </c>
      <c r="Y1011" s="67">
        <v>1178348648738033700</v>
      </c>
      <c r="Z1011" s="63" t="s">
        <v>46256</v>
      </c>
      <c r="AA1011" s="63" t="s">
        <v>46257</v>
      </c>
      <c r="AB1011" s="58" t="s">
        <v>46258</v>
      </c>
      <c r="AC1011" s="39"/>
      <c r="AD1011" s="74"/>
      <c r="AE1011" s="63"/>
      <c r="AF1011" s="37">
        <v>150</v>
      </c>
      <c r="AG1011" s="37">
        <v>454</v>
      </c>
      <c r="AH1011" s="37">
        <v>0</v>
      </c>
      <c r="AI1011" s="37">
        <v>34</v>
      </c>
      <c r="AJ1011" s="43"/>
      <c r="AK1011" s="43"/>
      <c r="AL1011" s="43"/>
      <c r="AM1011" s="43"/>
      <c r="AN1011" s="43"/>
    </row>
    <row x14ac:dyDescent="0.25" r="1012" customHeight="1" ht="18">
      <c r="A1012" s="63" t="s">
        <v>46259</v>
      </c>
      <c r="B1012" s="33" t="s">
        <v>46260</v>
      </c>
      <c r="C1012" s="13" t="s">
        <v>35</v>
      </c>
      <c r="D1012" s="14" t="s">
        <v>235</v>
      </c>
      <c r="E1012" s="13" t="s">
        <v>35</v>
      </c>
      <c r="F1012" s="14" t="s">
        <v>235</v>
      </c>
      <c r="G1012" s="13" t="s">
        <v>35</v>
      </c>
      <c r="H1012" s="14" t="s">
        <v>235</v>
      </c>
      <c r="I1012" s="136"/>
      <c r="J1012" s="135"/>
      <c r="K1012" s="67">
        <v>1365948576854139000</v>
      </c>
      <c r="L1012" s="65" t="s">
        <v>46261</v>
      </c>
      <c r="M1012" s="37">
        <v>0</v>
      </c>
      <c r="N1012" s="37">
        <v>0</v>
      </c>
      <c r="O1012" s="37">
        <v>0</v>
      </c>
      <c r="P1012" s="37">
        <v>0</v>
      </c>
      <c r="Q1012" s="37">
        <v>0</v>
      </c>
      <c r="R1012" s="63"/>
      <c r="S1012" s="74"/>
      <c r="T1012" s="74"/>
      <c r="U1012" s="63"/>
      <c r="V1012" s="39" t="s">
        <v>46262</v>
      </c>
      <c r="W1012" s="63"/>
      <c r="X1012" s="66" t="s">
        <v>46263</v>
      </c>
      <c r="Y1012" s="67">
        <v>224271044</v>
      </c>
      <c r="Z1012" s="63"/>
      <c r="AA1012" s="63"/>
      <c r="AB1012" s="58" t="s">
        <v>46264</v>
      </c>
      <c r="AC1012" s="63"/>
      <c r="AD1012" s="74" t="s">
        <v>46265</v>
      </c>
      <c r="AE1012" s="63"/>
      <c r="AF1012" s="37">
        <v>1715</v>
      </c>
      <c r="AG1012" s="37">
        <v>54</v>
      </c>
      <c r="AH1012" s="37">
        <v>355</v>
      </c>
      <c r="AI1012" s="37">
        <v>1824</v>
      </c>
      <c r="AJ1012" s="43"/>
      <c r="AK1012" s="43"/>
      <c r="AL1012" s="43"/>
      <c r="AM1012" s="43"/>
      <c r="AN1012" s="43"/>
    </row>
    <row x14ac:dyDescent="0.25" r="1013" customHeight="1" ht="18">
      <c r="A1013" s="63" t="s">
        <v>46266</v>
      </c>
      <c r="B1013" s="33" t="s">
        <v>46267</v>
      </c>
      <c r="C1013" s="13" t="s">
        <v>44</v>
      </c>
      <c r="D1013" s="135"/>
      <c r="E1013" s="13" t="s">
        <v>44</v>
      </c>
      <c r="F1013" s="135"/>
      <c r="G1013" s="13" t="s">
        <v>44</v>
      </c>
      <c r="H1013" s="168"/>
      <c r="I1013" s="136"/>
      <c r="J1013" s="135"/>
      <c r="K1013" s="67">
        <v>1365948063819444200</v>
      </c>
      <c r="L1013" s="65" t="s">
        <v>46268</v>
      </c>
      <c r="M1013" s="37">
        <v>35</v>
      </c>
      <c r="N1013" s="37">
        <v>4</v>
      </c>
      <c r="O1013" s="37">
        <v>0</v>
      </c>
      <c r="P1013" s="37">
        <v>0</v>
      </c>
      <c r="Q1013" s="37">
        <v>0</v>
      </c>
      <c r="R1013" s="63"/>
      <c r="S1013" s="74"/>
      <c r="T1013" s="74"/>
      <c r="U1013" s="63"/>
      <c r="V1013" s="39" t="s">
        <v>46269</v>
      </c>
      <c r="W1013" s="63"/>
      <c r="X1013" s="66" t="s">
        <v>46270</v>
      </c>
      <c r="Y1013" s="67">
        <v>3121445653</v>
      </c>
      <c r="Z1013" s="120" t="s">
        <v>46271</v>
      </c>
      <c r="AA1013" s="63"/>
      <c r="AB1013" s="58" t="s">
        <v>46272</v>
      </c>
      <c r="AC1013" s="63"/>
      <c r="AD1013" s="74" t="s">
        <v>34271</v>
      </c>
      <c r="AE1013" s="63"/>
      <c r="AF1013" s="37">
        <v>51443</v>
      </c>
      <c r="AG1013" s="37">
        <v>13300</v>
      </c>
      <c r="AH1013" s="37">
        <v>9046</v>
      </c>
      <c r="AI1013" s="37">
        <v>34440</v>
      </c>
      <c r="AJ1013" s="43"/>
      <c r="AK1013" s="43"/>
      <c r="AL1013" s="43"/>
      <c r="AM1013" s="43"/>
      <c r="AN1013" s="43"/>
    </row>
    <row x14ac:dyDescent="0.25" r="1014" customHeight="1" ht="18">
      <c r="A1014" s="63" t="s">
        <v>33167</v>
      </c>
      <c r="B1014" s="33" t="s">
        <v>46273</v>
      </c>
      <c r="C1014" s="13" t="s">
        <v>44</v>
      </c>
      <c r="D1014" s="135"/>
      <c r="E1014" s="13" t="s">
        <v>44</v>
      </c>
      <c r="F1014" s="135"/>
      <c r="G1014" s="13" t="s">
        <v>44</v>
      </c>
      <c r="H1014" s="168"/>
      <c r="I1014" s="136"/>
      <c r="J1014" s="135"/>
      <c r="K1014" s="67">
        <v>1365947644162560000</v>
      </c>
      <c r="L1014" s="65" t="s">
        <v>46274</v>
      </c>
      <c r="M1014" s="37">
        <v>0</v>
      </c>
      <c r="N1014" s="37">
        <v>0</v>
      </c>
      <c r="O1014" s="37">
        <v>0</v>
      </c>
      <c r="P1014" s="37">
        <v>0</v>
      </c>
      <c r="Q1014" s="37">
        <v>0</v>
      </c>
      <c r="R1014" s="63"/>
      <c r="S1014" s="74"/>
      <c r="T1014" s="74"/>
      <c r="U1014" s="63"/>
      <c r="V1014" s="39" t="s">
        <v>46275</v>
      </c>
      <c r="W1014" s="63"/>
      <c r="X1014" s="66" t="s">
        <v>46276</v>
      </c>
      <c r="Y1014" s="67">
        <v>467438390</v>
      </c>
      <c r="Z1014" s="63" t="s">
        <v>46277</v>
      </c>
      <c r="AA1014" s="63" t="s">
        <v>46278</v>
      </c>
      <c r="AB1014" s="58" t="s">
        <v>46279</v>
      </c>
      <c r="AC1014" s="63"/>
      <c r="AD1014" s="196" t="s">
        <v>46280</v>
      </c>
      <c r="AE1014" s="63"/>
      <c r="AF1014" s="37">
        <v>48044</v>
      </c>
      <c r="AG1014" s="37">
        <v>6628</v>
      </c>
      <c r="AH1014" s="37">
        <v>6290</v>
      </c>
      <c r="AI1014" s="37">
        <v>15</v>
      </c>
      <c r="AJ1014" s="43"/>
      <c r="AK1014" s="43"/>
      <c r="AL1014" s="43"/>
      <c r="AM1014" s="43"/>
      <c r="AN1014" s="43"/>
    </row>
    <row x14ac:dyDescent="0.25" r="1015" customHeight="1" ht="18">
      <c r="A1015" s="63" t="s">
        <v>46281</v>
      </c>
      <c r="B1015" s="33" t="s">
        <v>46282</v>
      </c>
      <c r="C1015" s="13" t="s">
        <v>366</v>
      </c>
      <c r="D1015" s="135"/>
      <c r="E1015" s="13" t="s">
        <v>366</v>
      </c>
      <c r="F1015" s="135"/>
      <c r="G1015" s="13" t="s">
        <v>366</v>
      </c>
      <c r="H1015" s="168"/>
      <c r="I1015" s="136"/>
      <c r="J1015" s="135"/>
      <c r="K1015" s="67">
        <v>1365947117655711700</v>
      </c>
      <c r="L1015" s="65" t="s">
        <v>46283</v>
      </c>
      <c r="M1015" s="37">
        <v>3</v>
      </c>
      <c r="N1015" s="37">
        <v>1</v>
      </c>
      <c r="O1015" s="37">
        <v>0</v>
      </c>
      <c r="P1015" s="37">
        <v>0</v>
      </c>
      <c r="Q1015" s="37">
        <v>0</v>
      </c>
      <c r="R1015" s="63"/>
      <c r="S1015" s="74"/>
      <c r="T1015" s="74"/>
      <c r="U1015" s="63"/>
      <c r="V1015" s="39" t="s">
        <v>46284</v>
      </c>
      <c r="W1015" s="63"/>
      <c r="X1015" s="66" t="s">
        <v>36479</v>
      </c>
      <c r="Y1015" s="67">
        <v>1318682806537605000</v>
      </c>
      <c r="Z1015" s="39" t="s">
        <v>46285</v>
      </c>
      <c r="AA1015" s="63"/>
      <c r="AB1015" s="58" t="s">
        <v>46286</v>
      </c>
      <c r="AC1015" s="39"/>
      <c r="AD1015" s="74"/>
      <c r="AE1015" s="63"/>
      <c r="AF1015" s="37">
        <v>441</v>
      </c>
      <c r="AG1015" s="37">
        <v>66</v>
      </c>
      <c r="AH1015" s="37">
        <v>260</v>
      </c>
      <c r="AI1015" s="37">
        <v>1992</v>
      </c>
      <c r="AJ1015" s="43"/>
      <c r="AK1015" s="43"/>
      <c r="AL1015" s="43"/>
      <c r="AM1015" s="43"/>
      <c r="AN1015" s="43"/>
    </row>
    <row x14ac:dyDescent="0.25" r="1016" customHeight="1" ht="18">
      <c r="A1016" s="63" t="s">
        <v>46287</v>
      </c>
      <c r="B1016" s="33" t="s">
        <v>46288</v>
      </c>
      <c r="C1016" s="13" t="s">
        <v>44</v>
      </c>
      <c r="D1016" s="135"/>
      <c r="E1016" s="13" t="s">
        <v>44</v>
      </c>
      <c r="F1016" s="135"/>
      <c r="G1016" s="13" t="s">
        <v>44</v>
      </c>
      <c r="H1016" s="168"/>
      <c r="I1016" s="136"/>
      <c r="J1016" s="135"/>
      <c r="K1016" s="67">
        <v>1365946668676509700</v>
      </c>
      <c r="L1016" s="65" t="s">
        <v>46289</v>
      </c>
      <c r="M1016" s="37">
        <v>0</v>
      </c>
      <c r="N1016" s="37">
        <v>0</v>
      </c>
      <c r="O1016" s="37">
        <v>0</v>
      </c>
      <c r="P1016" s="37">
        <v>0</v>
      </c>
      <c r="Q1016" s="37">
        <v>0</v>
      </c>
      <c r="R1016" s="63"/>
      <c r="S1016" s="74"/>
      <c r="T1016" s="74"/>
      <c r="U1016" s="63"/>
      <c r="V1016" s="63" t="s">
        <v>46290</v>
      </c>
      <c r="W1016" s="63"/>
      <c r="X1016" s="66" t="s">
        <v>46291</v>
      </c>
      <c r="Y1016" s="67">
        <v>468766877</v>
      </c>
      <c r="Z1016" s="39" t="s">
        <v>46292</v>
      </c>
      <c r="AA1016" s="63"/>
      <c r="AB1016" s="58" t="s">
        <v>46293</v>
      </c>
      <c r="AC1016" s="63"/>
      <c r="AD1016" s="196" t="s">
        <v>46294</v>
      </c>
      <c r="AE1016" s="63"/>
      <c r="AF1016" s="37">
        <v>2045</v>
      </c>
      <c r="AG1016" s="37">
        <v>411</v>
      </c>
      <c r="AH1016" s="37">
        <v>248</v>
      </c>
      <c r="AI1016" s="37">
        <v>34542</v>
      </c>
      <c r="AJ1016" s="43"/>
      <c r="AK1016" s="43"/>
      <c r="AL1016" s="43"/>
      <c r="AM1016" s="43"/>
      <c r="AN1016" s="43"/>
    </row>
    <row x14ac:dyDescent="0.25" r="1017" customHeight="1" ht="18">
      <c r="A1017" s="63" t="s">
        <v>46295</v>
      </c>
      <c r="B1017" s="33" t="s">
        <v>46296</v>
      </c>
      <c r="C1017" s="13" t="s">
        <v>44</v>
      </c>
      <c r="D1017" s="135"/>
      <c r="E1017" s="13" t="s">
        <v>44</v>
      </c>
      <c r="F1017" s="135"/>
      <c r="G1017" s="13" t="s">
        <v>44</v>
      </c>
      <c r="H1017" s="168"/>
      <c r="I1017" s="136"/>
      <c r="J1017" s="135"/>
      <c r="K1017" s="67">
        <v>1365945063998685200</v>
      </c>
      <c r="L1017" s="65" t="s">
        <v>46297</v>
      </c>
      <c r="M1017" s="37">
        <v>7</v>
      </c>
      <c r="N1017" s="37">
        <v>0</v>
      </c>
      <c r="O1017" s="37">
        <v>0</v>
      </c>
      <c r="P1017" s="37">
        <v>0</v>
      </c>
      <c r="Q1017" s="37">
        <v>0</v>
      </c>
      <c r="R1017" s="63"/>
      <c r="S1017" s="74"/>
      <c r="T1017" s="74"/>
      <c r="U1017" s="63"/>
      <c r="V1017" s="39" t="s">
        <v>46298</v>
      </c>
      <c r="W1017" s="63"/>
      <c r="X1017" s="66" t="s">
        <v>46299</v>
      </c>
      <c r="Y1017" s="67">
        <v>1708603484</v>
      </c>
      <c r="Z1017" s="63" t="s">
        <v>46300</v>
      </c>
      <c r="AA1017" s="63" t="s">
        <v>46301</v>
      </c>
      <c r="AB1017" s="58" t="s">
        <v>46302</v>
      </c>
      <c r="AC1017" s="63"/>
      <c r="AD1017" s="196" t="s">
        <v>46303</v>
      </c>
      <c r="AE1017" s="63"/>
      <c r="AF1017" s="37">
        <v>3682</v>
      </c>
      <c r="AG1017" s="37">
        <v>2092</v>
      </c>
      <c r="AH1017" s="37">
        <v>1310</v>
      </c>
      <c r="AI1017" s="37">
        <v>36228</v>
      </c>
      <c r="AJ1017" s="43"/>
      <c r="AK1017" s="43"/>
      <c r="AL1017" s="43"/>
      <c r="AM1017" s="43"/>
      <c r="AN1017" s="43"/>
    </row>
    <row x14ac:dyDescent="0.25" r="1018" customHeight="1" ht="18">
      <c r="A1018" s="63" t="s">
        <v>46304</v>
      </c>
      <c r="B1018" s="33" t="s">
        <v>46305</v>
      </c>
      <c r="C1018" s="13" t="s">
        <v>35</v>
      </c>
      <c r="D1018" s="14" t="s">
        <v>1295</v>
      </c>
      <c r="E1018" s="13" t="s">
        <v>35</v>
      </c>
      <c r="F1018" s="14" t="s">
        <v>1295</v>
      </c>
      <c r="G1018" s="13" t="s">
        <v>35</v>
      </c>
      <c r="H1018" s="14" t="s">
        <v>1295</v>
      </c>
      <c r="I1018" s="136"/>
      <c r="J1018" s="135"/>
      <c r="K1018" s="67">
        <v>1365944478360612900</v>
      </c>
      <c r="L1018" s="65" t="s">
        <v>46306</v>
      </c>
      <c r="M1018" s="37">
        <v>2</v>
      </c>
      <c r="N1018" s="37">
        <v>0</v>
      </c>
      <c r="O1018" s="37">
        <v>0</v>
      </c>
      <c r="P1018" s="37">
        <v>0</v>
      </c>
      <c r="Q1018" s="37">
        <v>0</v>
      </c>
      <c r="R1018" s="63"/>
      <c r="S1018" s="74"/>
      <c r="T1018" s="74"/>
      <c r="U1018" s="63"/>
      <c r="V1018" s="39" t="s">
        <v>34152</v>
      </c>
      <c r="W1018" s="63"/>
      <c r="X1018" s="66" t="s">
        <v>34153</v>
      </c>
      <c r="Y1018" s="67">
        <v>3233721036</v>
      </c>
      <c r="Z1018" s="39" t="s">
        <v>34154</v>
      </c>
      <c r="AA1018" s="63"/>
      <c r="AB1018" s="58" t="s">
        <v>34155</v>
      </c>
      <c r="AC1018" s="63"/>
      <c r="AD1018" s="196" t="s">
        <v>34156</v>
      </c>
      <c r="AE1018" s="63"/>
      <c r="AF1018" s="37">
        <v>10784</v>
      </c>
      <c r="AG1018" s="37">
        <v>2321</v>
      </c>
      <c r="AH1018" s="37">
        <v>1980</v>
      </c>
      <c r="AI1018" s="37">
        <v>92298</v>
      </c>
      <c r="AJ1018" s="43"/>
      <c r="AK1018" s="43"/>
      <c r="AL1018" s="43"/>
      <c r="AM1018" s="43"/>
      <c r="AN1018" s="43"/>
    </row>
    <row x14ac:dyDescent="0.25" r="1019" customHeight="1" ht="18">
      <c r="A1019" s="63" t="s">
        <v>46307</v>
      </c>
      <c r="B1019" s="187" t="s">
        <v>46308</v>
      </c>
      <c r="C1019" s="13" t="s">
        <v>35</v>
      </c>
      <c r="D1019" s="14" t="s">
        <v>1295</v>
      </c>
      <c r="E1019" s="13" t="s">
        <v>35</v>
      </c>
      <c r="F1019" s="14" t="s">
        <v>1295</v>
      </c>
      <c r="G1019" s="13" t="s">
        <v>35</v>
      </c>
      <c r="H1019" s="14" t="s">
        <v>1295</v>
      </c>
      <c r="I1019" s="136"/>
      <c r="J1019" s="135"/>
      <c r="K1019" s="67">
        <v>1365944237351723000</v>
      </c>
      <c r="L1019" s="65" t="s">
        <v>46309</v>
      </c>
      <c r="M1019" s="37">
        <v>0</v>
      </c>
      <c r="N1019" s="37">
        <v>0</v>
      </c>
      <c r="O1019" s="37">
        <v>0</v>
      </c>
      <c r="P1019" s="37">
        <v>0</v>
      </c>
      <c r="Q1019" s="37">
        <v>0</v>
      </c>
      <c r="R1019" s="63"/>
      <c r="S1019" s="74"/>
      <c r="T1019" s="74"/>
      <c r="U1019" s="63"/>
      <c r="V1019" s="39" t="s">
        <v>46310</v>
      </c>
      <c r="W1019" s="63"/>
      <c r="X1019" s="66" t="s">
        <v>46311</v>
      </c>
      <c r="Y1019" s="67">
        <v>1358901595044536300</v>
      </c>
      <c r="Z1019" s="63" t="s">
        <v>46312</v>
      </c>
      <c r="AA1019" s="63"/>
      <c r="AB1019" s="58" t="s">
        <v>46313</v>
      </c>
      <c r="AC1019" s="63"/>
      <c r="AD1019" s="196" t="s">
        <v>7503</v>
      </c>
      <c r="AE1019" s="63"/>
      <c r="AF1019" s="37">
        <v>45</v>
      </c>
      <c r="AG1019" s="37">
        <v>3</v>
      </c>
      <c r="AH1019" s="37">
        <v>45</v>
      </c>
      <c r="AI1019" s="37">
        <v>13</v>
      </c>
      <c r="AJ1019" s="43"/>
      <c r="AK1019" s="43"/>
      <c r="AL1019" s="43"/>
      <c r="AM1019" s="43"/>
      <c r="AN1019" s="43"/>
    </row>
    <row x14ac:dyDescent="0.25" r="1020" customHeight="1" ht="18">
      <c r="A1020" s="63" t="s">
        <v>46314</v>
      </c>
      <c r="B1020" s="187" t="s">
        <v>46315</v>
      </c>
      <c r="C1020" s="13" t="s">
        <v>35</v>
      </c>
      <c r="D1020" s="14" t="s">
        <v>235</v>
      </c>
      <c r="E1020" s="13" t="s">
        <v>35</v>
      </c>
      <c r="F1020" s="14" t="s">
        <v>235</v>
      </c>
      <c r="G1020" s="13" t="s">
        <v>35</v>
      </c>
      <c r="H1020" s="14" t="s">
        <v>235</v>
      </c>
      <c r="I1020" s="136"/>
      <c r="J1020" s="135"/>
      <c r="K1020" s="67">
        <v>1365940362901094400</v>
      </c>
      <c r="L1020" s="65" t="s">
        <v>46316</v>
      </c>
      <c r="M1020" s="37">
        <v>14</v>
      </c>
      <c r="N1020" s="37">
        <v>0</v>
      </c>
      <c r="O1020" s="37">
        <v>0</v>
      </c>
      <c r="P1020" s="37">
        <v>0</v>
      </c>
      <c r="Q1020" s="37">
        <v>0</v>
      </c>
      <c r="R1020" s="63"/>
      <c r="S1020" s="74"/>
      <c r="T1020" s="74"/>
      <c r="U1020" s="63"/>
      <c r="V1020" s="39" t="s">
        <v>46317</v>
      </c>
      <c r="W1020" s="63"/>
      <c r="X1020" s="66" t="s">
        <v>46318</v>
      </c>
      <c r="Y1020" s="67">
        <v>1283693968308527000</v>
      </c>
      <c r="Z1020" s="63" t="s">
        <v>46319</v>
      </c>
      <c r="AA1020" s="63" t="s">
        <v>46320</v>
      </c>
      <c r="AB1020" s="58" t="s">
        <v>46321</v>
      </c>
      <c r="AC1020" s="63"/>
      <c r="AD1020" s="196" t="s">
        <v>25487</v>
      </c>
      <c r="AE1020" s="63"/>
      <c r="AF1020" s="37">
        <v>812</v>
      </c>
      <c r="AG1020" s="37">
        <v>162</v>
      </c>
      <c r="AH1020" s="37">
        <v>174</v>
      </c>
      <c r="AI1020" s="37">
        <v>1259</v>
      </c>
      <c r="AJ1020" s="43"/>
      <c r="AK1020" s="43"/>
      <c r="AL1020" s="43"/>
      <c r="AM1020" s="43"/>
      <c r="AN1020" s="43"/>
    </row>
    <row x14ac:dyDescent="0.25" r="1021" customHeight="1" ht="18">
      <c r="A1021" s="63" t="s">
        <v>24468</v>
      </c>
      <c r="B1021" s="33" t="s">
        <v>46322</v>
      </c>
      <c r="C1021" s="13" t="s">
        <v>35</v>
      </c>
      <c r="D1021" s="14" t="s">
        <v>235</v>
      </c>
      <c r="E1021" s="13" t="s">
        <v>35</v>
      </c>
      <c r="F1021" s="14" t="s">
        <v>235</v>
      </c>
      <c r="G1021" s="13" t="s">
        <v>35</v>
      </c>
      <c r="H1021" s="14" t="s">
        <v>235</v>
      </c>
      <c r="I1021" s="136"/>
      <c r="J1021" s="135"/>
      <c r="K1021" s="67">
        <v>1365939459947135000</v>
      </c>
      <c r="L1021" s="65" t="s">
        <v>46323</v>
      </c>
      <c r="M1021" s="37">
        <v>2</v>
      </c>
      <c r="N1021" s="37">
        <v>0</v>
      </c>
      <c r="O1021" s="37">
        <v>0</v>
      </c>
      <c r="P1021" s="37">
        <v>0</v>
      </c>
      <c r="Q1021" s="37">
        <v>0</v>
      </c>
      <c r="R1021" s="2"/>
      <c r="S1021" s="144"/>
      <c r="T1021" s="152"/>
      <c r="U1021" s="11"/>
      <c r="V1021" s="39" t="s">
        <v>46324</v>
      </c>
      <c r="W1021" s="2"/>
      <c r="X1021" s="66" t="s">
        <v>46325</v>
      </c>
      <c r="Y1021" s="67">
        <v>1284146515</v>
      </c>
      <c r="Z1021" s="39" t="s">
        <v>46326</v>
      </c>
      <c r="AA1021" s="39" t="s">
        <v>46327</v>
      </c>
      <c r="AB1021" s="58" t="s">
        <v>46328</v>
      </c>
      <c r="AC1021" s="11"/>
      <c r="AD1021" s="29"/>
      <c r="AE1021" s="2"/>
      <c r="AF1021" s="37">
        <v>297</v>
      </c>
      <c r="AG1021" s="68">
        <v>23.998703703703704</v>
      </c>
      <c r="AH1021" s="37">
        <v>27</v>
      </c>
      <c r="AI1021" s="37">
        <v>187</v>
      </c>
      <c r="AJ1021" s="63"/>
      <c r="AK1021" s="43"/>
      <c r="AL1021" s="43"/>
      <c r="AM1021" s="43"/>
      <c r="AN1021" s="43"/>
    </row>
    <row x14ac:dyDescent="0.25" r="1022" customHeight="1" ht="18">
      <c r="A1022" s="63" t="s">
        <v>24479</v>
      </c>
      <c r="B1022" s="33" t="s">
        <v>46329</v>
      </c>
      <c r="C1022" s="13" t="s">
        <v>44</v>
      </c>
      <c r="D1022" s="168"/>
      <c r="E1022" s="13" t="s">
        <v>44</v>
      </c>
      <c r="F1022" s="168"/>
      <c r="G1022" s="13" t="s">
        <v>44</v>
      </c>
      <c r="H1022" s="168"/>
      <c r="I1022" s="136"/>
      <c r="J1022" s="135"/>
      <c r="K1022" s="67">
        <v>1365938906571575300</v>
      </c>
      <c r="L1022" s="65" t="s">
        <v>46330</v>
      </c>
      <c r="M1022" s="37">
        <v>0</v>
      </c>
      <c r="N1022" s="37">
        <v>0</v>
      </c>
      <c r="O1022" s="37">
        <v>0</v>
      </c>
      <c r="P1022" s="37">
        <v>0</v>
      </c>
      <c r="Q1022" s="37">
        <v>0</v>
      </c>
      <c r="R1022" s="2"/>
      <c r="S1022" s="144"/>
      <c r="T1022" s="144"/>
      <c r="U1022" s="11"/>
      <c r="V1022" s="39" t="s">
        <v>1700</v>
      </c>
      <c r="W1022" s="2"/>
      <c r="X1022" s="66" t="s">
        <v>1700</v>
      </c>
      <c r="Y1022" s="69">
        <v>508213898</v>
      </c>
      <c r="Z1022" s="39" t="s">
        <v>1701</v>
      </c>
      <c r="AA1022" s="39" t="s">
        <v>1702</v>
      </c>
      <c r="AB1022" s="58" t="s">
        <v>1703</v>
      </c>
      <c r="AC1022" s="11"/>
      <c r="AD1022" s="196" t="s">
        <v>1704</v>
      </c>
      <c r="AE1022" s="2"/>
      <c r="AF1022" s="37">
        <v>54685</v>
      </c>
      <c r="AG1022" s="68">
        <v>1111.9987037037038</v>
      </c>
      <c r="AH1022" s="37">
        <v>0</v>
      </c>
      <c r="AI1022" s="37">
        <v>3</v>
      </c>
      <c r="AJ1022" s="63"/>
      <c r="AK1022" s="43"/>
      <c r="AL1022" s="43"/>
      <c r="AM1022" s="43"/>
      <c r="AN1022" s="43"/>
    </row>
    <row x14ac:dyDescent="0.25" r="1023" customHeight="1" ht="18">
      <c r="A1023" s="63" t="s">
        <v>33183</v>
      </c>
      <c r="B1023" s="33" t="s">
        <v>46331</v>
      </c>
      <c r="C1023" s="148" t="s">
        <v>35</v>
      </c>
      <c r="D1023" s="151" t="s">
        <v>235</v>
      </c>
      <c r="E1023" s="148" t="s">
        <v>35</v>
      </c>
      <c r="F1023" s="151" t="s">
        <v>235</v>
      </c>
      <c r="G1023" s="148" t="s">
        <v>35</v>
      </c>
      <c r="H1023" s="151" t="s">
        <v>235</v>
      </c>
      <c r="I1023" s="136"/>
      <c r="J1023" s="135"/>
      <c r="K1023" s="67">
        <v>1365938140142256000</v>
      </c>
      <c r="L1023" s="65" t="s">
        <v>46332</v>
      </c>
      <c r="M1023" s="37">
        <v>1</v>
      </c>
      <c r="N1023" s="37">
        <v>0</v>
      </c>
      <c r="O1023" s="37">
        <v>0</v>
      </c>
      <c r="P1023" s="37">
        <v>0</v>
      </c>
      <c r="Q1023" s="37">
        <v>0</v>
      </c>
      <c r="R1023" s="2"/>
      <c r="S1023" s="144"/>
      <c r="T1023" s="152"/>
      <c r="U1023" s="11"/>
      <c r="V1023" s="39" t="s">
        <v>46333</v>
      </c>
      <c r="W1023" s="2"/>
      <c r="X1023" s="42" t="s">
        <v>46334</v>
      </c>
      <c r="Y1023" s="69">
        <v>1356201580459126800</v>
      </c>
      <c r="Z1023" s="39" t="s">
        <v>46335</v>
      </c>
      <c r="AA1023" s="39"/>
      <c r="AB1023" s="58" t="s">
        <v>46336</v>
      </c>
      <c r="AC1023" s="11"/>
      <c r="AD1023" s="67"/>
      <c r="AE1023" s="2"/>
      <c r="AF1023" s="37">
        <v>257</v>
      </c>
      <c r="AG1023" s="68">
        <v>30.998703703703704</v>
      </c>
      <c r="AH1023" s="37">
        <v>111</v>
      </c>
      <c r="AI1023" s="37">
        <v>669</v>
      </c>
      <c r="AJ1023" s="63"/>
      <c r="AK1023" s="43"/>
      <c r="AL1023" s="43"/>
      <c r="AM1023" s="43"/>
      <c r="AN1023" s="43"/>
    </row>
    <row x14ac:dyDescent="0.25" r="1024" customHeight="1" ht="18">
      <c r="A1024" s="63" t="s">
        <v>39244</v>
      </c>
      <c r="B1024" s="33" t="s">
        <v>46337</v>
      </c>
      <c r="C1024" s="13" t="s">
        <v>44</v>
      </c>
      <c r="D1024" s="168"/>
      <c r="E1024" s="13" t="s">
        <v>44</v>
      </c>
      <c r="F1024" s="168"/>
      <c r="G1024" s="13" t="s">
        <v>44</v>
      </c>
      <c r="H1024" s="168"/>
      <c r="I1024" s="136"/>
      <c r="J1024" s="135"/>
      <c r="K1024" s="67">
        <v>1365933659539333000</v>
      </c>
      <c r="L1024" s="65" t="s">
        <v>46338</v>
      </c>
      <c r="M1024" s="37">
        <v>2</v>
      </c>
      <c r="N1024" s="37">
        <v>0</v>
      </c>
      <c r="O1024" s="37">
        <v>0</v>
      </c>
      <c r="P1024" s="37">
        <v>0</v>
      </c>
      <c r="Q1024" s="37">
        <v>0</v>
      </c>
      <c r="R1024" s="2"/>
      <c r="S1024" s="144"/>
      <c r="T1024" s="152"/>
      <c r="U1024" s="11"/>
      <c r="V1024" s="39" t="s">
        <v>46339</v>
      </c>
      <c r="W1024" s="2"/>
      <c r="X1024" s="42" t="s">
        <v>46340</v>
      </c>
      <c r="Y1024" s="69">
        <v>71223681</v>
      </c>
      <c r="Z1024" s="39" t="s">
        <v>1107</v>
      </c>
      <c r="AA1024" s="39"/>
      <c r="AB1024" s="58" t="s">
        <v>46341</v>
      </c>
      <c r="AC1024" s="11"/>
      <c r="AD1024" s="67"/>
      <c r="AE1024" s="2"/>
      <c r="AF1024" s="37">
        <v>365</v>
      </c>
      <c r="AG1024" s="68">
        <v>21.998703703703704</v>
      </c>
      <c r="AH1024" s="37">
        <v>356</v>
      </c>
      <c r="AI1024" s="37">
        <v>1323</v>
      </c>
      <c r="AJ1024" s="63"/>
      <c r="AK1024" s="43"/>
      <c r="AL1024" s="43"/>
      <c r="AM1024" s="43"/>
      <c r="AN1024" s="43"/>
    </row>
    <row x14ac:dyDescent="0.25" r="1025" customHeight="1" ht="18">
      <c r="A1025" s="63" t="s">
        <v>24510</v>
      </c>
      <c r="B1025" s="33" t="s">
        <v>46342</v>
      </c>
      <c r="C1025" s="13" t="s">
        <v>44</v>
      </c>
      <c r="D1025" s="168"/>
      <c r="E1025" s="13" t="s">
        <v>44</v>
      </c>
      <c r="F1025" s="168"/>
      <c r="G1025" s="13" t="s">
        <v>44</v>
      </c>
      <c r="H1025" s="168"/>
      <c r="I1025" s="136"/>
      <c r="J1025" s="135"/>
      <c r="K1025" s="67">
        <v>1365933057233084400</v>
      </c>
      <c r="L1025" s="65" t="s">
        <v>46343</v>
      </c>
      <c r="M1025" s="37">
        <v>0</v>
      </c>
      <c r="N1025" s="37">
        <v>0</v>
      </c>
      <c r="O1025" s="37">
        <v>0</v>
      </c>
      <c r="P1025" s="37">
        <v>0</v>
      </c>
      <c r="Q1025" s="37">
        <v>0</v>
      </c>
      <c r="R1025" s="2"/>
      <c r="S1025" s="144"/>
      <c r="T1025" s="152"/>
      <c r="U1025" s="11"/>
      <c r="V1025" s="39" t="s">
        <v>46344</v>
      </c>
      <c r="W1025" s="2"/>
      <c r="X1025" s="66" t="s">
        <v>46345</v>
      </c>
      <c r="Y1025" s="69">
        <v>1063025560425775100</v>
      </c>
      <c r="Z1025" s="39" t="s">
        <v>46346</v>
      </c>
      <c r="AA1025" s="39" t="s">
        <v>46347</v>
      </c>
      <c r="AB1025" s="58" t="s">
        <v>46348</v>
      </c>
      <c r="AC1025" s="11"/>
      <c r="AD1025" s="67"/>
      <c r="AE1025" s="2"/>
      <c r="AF1025" s="37">
        <v>40007</v>
      </c>
      <c r="AG1025" s="68">
        <v>3612.9987037037035</v>
      </c>
      <c r="AH1025" s="37">
        <v>413</v>
      </c>
      <c r="AI1025" s="37">
        <v>622</v>
      </c>
      <c r="AJ1025" s="63"/>
      <c r="AK1025" s="43"/>
      <c r="AL1025" s="43"/>
      <c r="AM1025" s="43"/>
      <c r="AN1025" s="43"/>
    </row>
    <row x14ac:dyDescent="0.25" r="1026" customHeight="1" ht="18">
      <c r="A1026" s="63" t="s">
        <v>39255</v>
      </c>
      <c r="B1026" s="33" t="s">
        <v>46349</v>
      </c>
      <c r="C1026" s="13" t="s">
        <v>44</v>
      </c>
      <c r="D1026" s="168"/>
      <c r="E1026" s="13" t="s">
        <v>44</v>
      </c>
      <c r="F1026" s="168"/>
      <c r="G1026" s="13" t="s">
        <v>44</v>
      </c>
      <c r="H1026" s="168"/>
      <c r="I1026" s="136"/>
      <c r="J1026" s="135"/>
      <c r="K1026" s="67">
        <v>1365932509880533000</v>
      </c>
      <c r="L1026" s="65" t="s">
        <v>46350</v>
      </c>
      <c r="M1026" s="37">
        <v>51</v>
      </c>
      <c r="N1026" s="37">
        <v>4</v>
      </c>
      <c r="O1026" s="37">
        <v>0</v>
      </c>
      <c r="P1026" s="37">
        <v>0</v>
      </c>
      <c r="Q1026" s="37">
        <v>0</v>
      </c>
      <c r="R1026" s="2"/>
      <c r="S1026" s="144"/>
      <c r="T1026" s="152"/>
      <c r="U1026" s="11"/>
      <c r="V1026" s="39" t="s">
        <v>46351</v>
      </c>
      <c r="W1026" s="2"/>
      <c r="X1026" s="42" t="s">
        <v>46352</v>
      </c>
      <c r="Y1026" s="69">
        <v>1193776378883252200</v>
      </c>
      <c r="Z1026" s="39" t="s">
        <v>46353</v>
      </c>
      <c r="AA1026" s="39"/>
      <c r="AB1026" s="58" t="s">
        <v>46354</v>
      </c>
      <c r="AC1026" s="11"/>
      <c r="AD1026" s="67"/>
      <c r="AE1026" s="2"/>
      <c r="AF1026" s="37">
        <v>504</v>
      </c>
      <c r="AG1026" s="68">
        <v>1032.9987037037038</v>
      </c>
      <c r="AH1026" s="37">
        <v>80</v>
      </c>
      <c r="AI1026" s="37">
        <v>478</v>
      </c>
      <c r="AJ1026" s="63"/>
      <c r="AK1026" s="43"/>
      <c r="AL1026" s="43"/>
      <c r="AM1026" s="43"/>
      <c r="AN1026" s="43"/>
    </row>
    <row x14ac:dyDescent="0.25" r="1027" customHeight="1" ht="18">
      <c r="A1027" s="63" t="s">
        <v>46355</v>
      </c>
      <c r="B1027" s="33" t="s">
        <v>46356</v>
      </c>
      <c r="C1027" s="13" t="s">
        <v>44</v>
      </c>
      <c r="D1027" s="168"/>
      <c r="E1027" s="13" t="s">
        <v>44</v>
      </c>
      <c r="F1027" s="168"/>
      <c r="G1027" s="13" t="s">
        <v>44</v>
      </c>
      <c r="H1027" s="168"/>
      <c r="I1027" s="136"/>
      <c r="J1027" s="135"/>
      <c r="K1027" s="67">
        <v>1365920396931969000</v>
      </c>
      <c r="L1027" s="65" t="s">
        <v>46357</v>
      </c>
      <c r="M1027" s="37">
        <v>0</v>
      </c>
      <c r="N1027" s="37">
        <v>0</v>
      </c>
      <c r="O1027" s="37">
        <v>0</v>
      </c>
      <c r="P1027" s="37">
        <v>0</v>
      </c>
      <c r="Q1027" s="37">
        <v>0</v>
      </c>
      <c r="R1027" s="2"/>
      <c r="S1027" s="144"/>
      <c r="T1027" s="152"/>
      <c r="U1027" s="11"/>
      <c r="V1027" s="39" t="s">
        <v>46358</v>
      </c>
      <c r="W1027" s="2"/>
      <c r="X1027" s="66" t="s">
        <v>46359</v>
      </c>
      <c r="Y1027" s="69">
        <v>211904694</v>
      </c>
      <c r="Z1027" s="39" t="s">
        <v>46360</v>
      </c>
      <c r="AA1027" s="39" t="s">
        <v>46361</v>
      </c>
      <c r="AB1027" s="58" t="s">
        <v>46362</v>
      </c>
      <c r="AC1027" s="11"/>
      <c r="AD1027" s="196" t="s">
        <v>78</v>
      </c>
      <c r="AE1027" s="2"/>
      <c r="AF1027" s="37">
        <v>114543</v>
      </c>
      <c r="AG1027" s="68">
        <v>8304</v>
      </c>
      <c r="AH1027" s="37">
        <v>32</v>
      </c>
      <c r="AI1027" s="37">
        <v>813</v>
      </c>
      <c r="AJ1027" s="63"/>
      <c r="AK1027" s="43"/>
      <c r="AL1027" s="43"/>
      <c r="AM1027" s="43"/>
      <c r="AN1027" s="43"/>
    </row>
    <row x14ac:dyDescent="0.25" r="1028" customHeight="1" ht="18">
      <c r="A1028" s="63" t="s">
        <v>24561</v>
      </c>
      <c r="B1028" s="33" t="s">
        <v>46363</v>
      </c>
      <c r="C1028" s="13" t="s">
        <v>44</v>
      </c>
      <c r="D1028" s="168"/>
      <c r="E1028" s="13" t="s">
        <v>44</v>
      </c>
      <c r="F1028" s="168"/>
      <c r="G1028" s="13" t="s">
        <v>44</v>
      </c>
      <c r="H1028" s="168"/>
      <c r="I1028" s="136"/>
      <c r="J1028" s="135"/>
      <c r="K1028" s="67">
        <v>1365920158892580900</v>
      </c>
      <c r="L1028" s="65" t="s">
        <v>46364</v>
      </c>
      <c r="M1028" s="37">
        <v>1</v>
      </c>
      <c r="N1028" s="37">
        <v>0</v>
      </c>
      <c r="O1028" s="37">
        <v>0</v>
      </c>
      <c r="P1028" s="37">
        <v>0</v>
      </c>
      <c r="Q1028" s="37">
        <v>0</v>
      </c>
      <c r="R1028" s="2"/>
      <c r="S1028" s="144"/>
      <c r="T1028" s="152"/>
      <c r="U1028" s="11"/>
      <c r="V1028" s="39" t="s">
        <v>46365</v>
      </c>
      <c r="W1028" s="2"/>
      <c r="X1028" s="42" t="s">
        <v>46366</v>
      </c>
      <c r="Y1028" s="69">
        <v>1131989079883694100</v>
      </c>
      <c r="Z1028" s="39" t="s">
        <v>46367</v>
      </c>
      <c r="AA1028" s="39"/>
      <c r="AB1028" s="58" t="s">
        <v>46368</v>
      </c>
      <c r="AC1028" s="11"/>
      <c r="AD1028" s="69"/>
      <c r="AE1028" s="2"/>
      <c r="AF1028" s="37">
        <v>8454</v>
      </c>
      <c r="AG1028" s="68">
        <v>1107.9987037037038</v>
      </c>
      <c r="AH1028" s="37">
        <v>1710</v>
      </c>
      <c r="AI1028" s="37">
        <v>16674</v>
      </c>
      <c r="AJ1028" s="63"/>
      <c r="AK1028" s="43"/>
      <c r="AL1028" s="43"/>
      <c r="AM1028" s="43"/>
      <c r="AN1028" s="43"/>
    </row>
    <row x14ac:dyDescent="0.25" r="1029" customHeight="1" ht="18">
      <c r="A1029" s="63" t="s">
        <v>46369</v>
      </c>
      <c r="B1029" s="33" t="s">
        <v>46370</v>
      </c>
      <c r="C1029" s="148" t="s">
        <v>35</v>
      </c>
      <c r="D1029" s="151" t="s">
        <v>235</v>
      </c>
      <c r="E1029" s="148" t="s">
        <v>35</v>
      </c>
      <c r="F1029" s="151" t="s">
        <v>235</v>
      </c>
      <c r="G1029" s="148" t="s">
        <v>35</v>
      </c>
      <c r="H1029" s="151" t="s">
        <v>235</v>
      </c>
      <c r="I1029" s="136"/>
      <c r="J1029" s="135"/>
      <c r="K1029" s="67">
        <v>1365913744463773700</v>
      </c>
      <c r="L1029" s="65" t="s">
        <v>46371</v>
      </c>
      <c r="M1029" s="37">
        <v>1</v>
      </c>
      <c r="N1029" s="37">
        <v>1</v>
      </c>
      <c r="O1029" s="37">
        <v>0</v>
      </c>
      <c r="P1029" s="37">
        <v>0</v>
      </c>
      <c r="Q1029" s="37">
        <v>0</v>
      </c>
      <c r="R1029" s="2"/>
      <c r="S1029" s="144"/>
      <c r="T1029" s="152"/>
      <c r="U1029" s="11"/>
      <c r="V1029" s="39" t="s">
        <v>46372</v>
      </c>
      <c r="W1029" s="2"/>
      <c r="X1029" s="66" t="s">
        <v>46373</v>
      </c>
      <c r="Y1029" s="69">
        <v>994996938356518900</v>
      </c>
      <c r="Z1029" s="39" t="s">
        <v>46374</v>
      </c>
      <c r="AA1029" s="39" t="s">
        <v>46375</v>
      </c>
      <c r="AB1029" s="58" t="s">
        <v>46376</v>
      </c>
      <c r="AC1029" s="11"/>
      <c r="AD1029" s="196" t="s">
        <v>100</v>
      </c>
      <c r="AE1029" s="2"/>
      <c r="AF1029" s="37">
        <v>10049</v>
      </c>
      <c r="AG1029" s="68">
        <v>2135.9987037037035</v>
      </c>
      <c r="AH1029" s="37">
        <v>2376</v>
      </c>
      <c r="AI1029" s="37">
        <v>49908</v>
      </c>
      <c r="AJ1029" s="63"/>
      <c r="AK1029" s="43"/>
      <c r="AL1029" s="43"/>
      <c r="AM1029" s="43"/>
      <c r="AN1029" s="43"/>
    </row>
    <row x14ac:dyDescent="0.25" r="1030" customHeight="1" ht="18">
      <c r="A1030" s="63" t="s">
        <v>46377</v>
      </c>
      <c r="B1030" s="33" t="s">
        <v>46378</v>
      </c>
      <c r="C1030" s="148" t="s">
        <v>35</v>
      </c>
      <c r="D1030" s="151" t="s">
        <v>235</v>
      </c>
      <c r="E1030" s="148" t="s">
        <v>35</v>
      </c>
      <c r="F1030" s="151" t="s">
        <v>235</v>
      </c>
      <c r="G1030" s="148" t="s">
        <v>35</v>
      </c>
      <c r="H1030" s="151" t="s">
        <v>235</v>
      </c>
      <c r="I1030" s="136"/>
      <c r="J1030" s="135"/>
      <c r="K1030" s="67">
        <v>1365909741432627200</v>
      </c>
      <c r="L1030" s="65" t="s">
        <v>46379</v>
      </c>
      <c r="M1030" s="37">
        <v>1</v>
      </c>
      <c r="N1030" s="37">
        <v>0</v>
      </c>
      <c r="O1030" s="37">
        <v>0</v>
      </c>
      <c r="P1030" s="37">
        <v>0</v>
      </c>
      <c r="Q1030" s="37">
        <v>0</v>
      </c>
      <c r="R1030" s="2"/>
      <c r="S1030" s="144"/>
      <c r="T1030" s="152"/>
      <c r="U1030" s="11"/>
      <c r="V1030" s="39" t="s">
        <v>46380</v>
      </c>
      <c r="W1030" s="2"/>
      <c r="X1030" s="42" t="s">
        <v>46381</v>
      </c>
      <c r="Y1030" s="69">
        <v>1304009947609522200</v>
      </c>
      <c r="Z1030" s="39" t="s">
        <v>46382</v>
      </c>
      <c r="AA1030" s="39"/>
      <c r="AB1030" s="58" t="s">
        <v>46383</v>
      </c>
      <c r="AC1030" s="11"/>
      <c r="AD1030" s="69"/>
      <c r="AE1030" s="2"/>
      <c r="AF1030" s="37">
        <v>1152</v>
      </c>
      <c r="AG1030" s="68">
        <v>136.9987037037037</v>
      </c>
      <c r="AH1030" s="37">
        <v>513</v>
      </c>
      <c r="AI1030" s="37">
        <v>1440</v>
      </c>
      <c r="AJ1030" s="63"/>
      <c r="AK1030" s="43"/>
      <c r="AL1030" s="43"/>
      <c r="AM1030" s="43"/>
      <c r="AN1030" s="43"/>
    </row>
    <row x14ac:dyDescent="0.25" r="1031" customHeight="1" ht="18">
      <c r="A1031" s="63" t="s">
        <v>39297</v>
      </c>
      <c r="B1031" s="33" t="s">
        <v>46384</v>
      </c>
      <c r="C1031" s="13" t="s">
        <v>44</v>
      </c>
      <c r="D1031" s="168"/>
      <c r="E1031" s="13" t="s">
        <v>44</v>
      </c>
      <c r="F1031" s="168"/>
      <c r="G1031" s="13" t="s">
        <v>44</v>
      </c>
      <c r="H1031" s="168"/>
      <c r="I1031" s="136"/>
      <c r="J1031" s="135"/>
      <c r="K1031" s="67">
        <v>1365906907131768800</v>
      </c>
      <c r="L1031" s="65" t="s">
        <v>46385</v>
      </c>
      <c r="M1031" s="37">
        <v>0</v>
      </c>
      <c r="N1031" s="37">
        <v>0</v>
      </c>
      <c r="O1031" s="37">
        <v>0</v>
      </c>
      <c r="P1031" s="37">
        <v>0</v>
      </c>
      <c r="Q1031" s="37">
        <v>0</v>
      </c>
      <c r="R1031" s="2"/>
      <c r="S1031" s="144"/>
      <c r="T1031" s="152"/>
      <c r="U1031" s="11"/>
      <c r="V1031" s="39" t="s">
        <v>42532</v>
      </c>
      <c r="W1031" s="2"/>
      <c r="X1031" s="66" t="s">
        <v>42533</v>
      </c>
      <c r="Y1031" s="69">
        <v>191754752</v>
      </c>
      <c r="Z1031" s="39" t="s">
        <v>42534</v>
      </c>
      <c r="AA1031" s="39" t="s">
        <v>42535</v>
      </c>
      <c r="AB1031" s="58" t="s">
        <v>46386</v>
      </c>
      <c r="AC1031" s="11"/>
      <c r="AD1031" s="196" t="s">
        <v>8603</v>
      </c>
      <c r="AE1031" s="2"/>
      <c r="AF1031" s="37">
        <v>34307</v>
      </c>
      <c r="AG1031" s="68">
        <v>2933.9987037037035</v>
      </c>
      <c r="AH1031" s="37">
        <v>988</v>
      </c>
      <c r="AI1031" s="37">
        <v>8</v>
      </c>
      <c r="AJ1031" s="63"/>
      <c r="AK1031" s="43"/>
      <c r="AL1031" s="43"/>
      <c r="AM1031" s="43"/>
      <c r="AN1031" s="43"/>
    </row>
    <row x14ac:dyDescent="0.25" r="1032" customHeight="1" ht="18">
      <c r="A1032" s="63" t="s">
        <v>46387</v>
      </c>
      <c r="B1032" s="33" t="s">
        <v>46388</v>
      </c>
      <c r="C1032" s="13" t="s">
        <v>44</v>
      </c>
      <c r="D1032" s="168"/>
      <c r="E1032" s="13" t="s">
        <v>44</v>
      </c>
      <c r="F1032" s="168"/>
      <c r="G1032" s="13" t="s">
        <v>44</v>
      </c>
      <c r="H1032" s="168"/>
      <c r="I1032" s="136"/>
      <c r="J1032" s="135"/>
      <c r="K1032" s="67">
        <v>1365901860083814400</v>
      </c>
      <c r="L1032" s="65" t="s">
        <v>46389</v>
      </c>
      <c r="M1032" s="37">
        <v>6</v>
      </c>
      <c r="N1032" s="37">
        <v>0</v>
      </c>
      <c r="O1032" s="37">
        <v>0</v>
      </c>
      <c r="P1032" s="37">
        <v>0</v>
      </c>
      <c r="Q1032" s="37">
        <v>0</v>
      </c>
      <c r="R1032" s="2"/>
      <c r="S1032" s="144"/>
      <c r="T1032" s="144"/>
      <c r="U1032" s="11"/>
      <c r="V1032" s="39" t="s">
        <v>46390</v>
      </c>
      <c r="W1032" s="2"/>
      <c r="X1032" s="42" t="s">
        <v>46391</v>
      </c>
      <c r="Y1032" s="69">
        <v>1305695511404580900</v>
      </c>
      <c r="Z1032" s="39" t="s">
        <v>46392</v>
      </c>
      <c r="AA1032" s="39"/>
      <c r="AB1032" s="58" t="s">
        <v>46393</v>
      </c>
      <c r="AC1032" s="11"/>
      <c r="AD1032" s="196" t="s">
        <v>46394</v>
      </c>
      <c r="AE1032" s="2"/>
      <c r="AF1032" s="37">
        <v>60</v>
      </c>
      <c r="AG1032" s="68">
        <v>375.9987037037037</v>
      </c>
      <c r="AH1032" s="37">
        <v>18</v>
      </c>
      <c r="AI1032" s="37">
        <v>226</v>
      </c>
      <c r="AJ1032" s="63"/>
      <c r="AK1032" s="43"/>
      <c r="AL1032" s="43"/>
      <c r="AM1032" s="43"/>
      <c r="AN1032" s="43"/>
    </row>
    <row x14ac:dyDescent="0.25" r="1033" customHeight="1" ht="18">
      <c r="A1033" s="63" t="s">
        <v>46395</v>
      </c>
      <c r="B1033" s="33" t="s">
        <v>46396</v>
      </c>
      <c r="C1033" s="13" t="s">
        <v>44</v>
      </c>
      <c r="D1033" s="168"/>
      <c r="E1033" s="13" t="s">
        <v>44</v>
      </c>
      <c r="F1033" s="168"/>
      <c r="G1033" s="13" t="s">
        <v>44</v>
      </c>
      <c r="H1033" s="168"/>
      <c r="I1033" s="136"/>
      <c r="J1033" s="135"/>
      <c r="K1033" s="67">
        <v>1365895702732296200</v>
      </c>
      <c r="L1033" s="65" t="s">
        <v>46397</v>
      </c>
      <c r="M1033" s="37">
        <v>0</v>
      </c>
      <c r="N1033" s="37">
        <v>0</v>
      </c>
      <c r="O1033" s="37">
        <v>0</v>
      </c>
      <c r="P1033" s="37">
        <v>0</v>
      </c>
      <c r="Q1033" s="37">
        <v>0</v>
      </c>
      <c r="R1033" s="2"/>
      <c r="S1033" s="144"/>
      <c r="T1033" s="152"/>
      <c r="U1033" s="11"/>
      <c r="V1033" s="39" t="s">
        <v>46398</v>
      </c>
      <c r="W1033" s="2"/>
      <c r="X1033" s="66" t="s">
        <v>46399</v>
      </c>
      <c r="Y1033" s="67">
        <v>2825242112</v>
      </c>
      <c r="Z1033" s="39" t="s">
        <v>46400</v>
      </c>
      <c r="AA1033" s="39" t="s">
        <v>46401</v>
      </c>
      <c r="AB1033" s="58" t="s">
        <v>46402</v>
      </c>
      <c r="AC1033" s="11"/>
      <c r="AD1033" s="196" t="s">
        <v>49</v>
      </c>
      <c r="AE1033" s="2"/>
      <c r="AF1033" s="37">
        <v>10605</v>
      </c>
      <c r="AG1033" s="68">
        <v>279.9987037037037</v>
      </c>
      <c r="AH1033" s="37">
        <v>482</v>
      </c>
      <c r="AI1033" s="37">
        <v>14</v>
      </c>
      <c r="AJ1033" s="63"/>
      <c r="AK1033" s="43"/>
      <c r="AL1033" s="43"/>
      <c r="AM1033" s="43"/>
      <c r="AN1033" s="43"/>
    </row>
    <row x14ac:dyDescent="0.25" r="1034" customHeight="1" ht="18">
      <c r="A1034" s="63" t="s">
        <v>26124</v>
      </c>
      <c r="B1034" s="33" t="s">
        <v>46403</v>
      </c>
      <c r="C1034" s="148" t="s">
        <v>35</v>
      </c>
      <c r="D1034" s="151" t="s">
        <v>235</v>
      </c>
      <c r="E1034" s="148" t="s">
        <v>35</v>
      </c>
      <c r="F1034" s="151" t="s">
        <v>235</v>
      </c>
      <c r="G1034" s="148" t="s">
        <v>35</v>
      </c>
      <c r="H1034" s="151" t="s">
        <v>235</v>
      </c>
      <c r="I1034" s="136"/>
      <c r="J1034" s="135"/>
      <c r="K1034" s="67">
        <v>1365893221289775000</v>
      </c>
      <c r="L1034" s="65" t="s">
        <v>46404</v>
      </c>
      <c r="M1034" s="37">
        <v>2</v>
      </c>
      <c r="N1034" s="37">
        <v>0</v>
      </c>
      <c r="O1034" s="37">
        <v>0</v>
      </c>
      <c r="P1034" s="37">
        <v>0</v>
      </c>
      <c r="Q1034" s="37">
        <v>0</v>
      </c>
      <c r="R1034" s="2"/>
      <c r="S1034" s="144"/>
      <c r="T1034" s="152"/>
      <c r="U1034" s="11"/>
      <c r="V1034" s="39" t="s">
        <v>283</v>
      </c>
      <c r="W1034" s="2"/>
      <c r="X1034" s="66" t="s">
        <v>283</v>
      </c>
      <c r="Y1034" s="69">
        <v>1528511994</v>
      </c>
      <c r="Z1034" s="39"/>
      <c r="AA1034" s="39"/>
      <c r="AB1034" s="58" t="s">
        <v>46405</v>
      </c>
      <c r="AC1034" s="11"/>
      <c r="AD1034" s="69"/>
      <c r="AE1034" s="2"/>
      <c r="AF1034" s="37">
        <v>34832</v>
      </c>
      <c r="AG1034" s="68">
        <v>620.9987037037037</v>
      </c>
      <c r="AH1034" s="37">
        <v>1735</v>
      </c>
      <c r="AI1034" s="37">
        <v>11672</v>
      </c>
      <c r="AJ1034" s="63"/>
      <c r="AK1034" s="43"/>
      <c r="AL1034" s="43"/>
      <c r="AM1034" s="43"/>
      <c r="AN1034" s="43"/>
    </row>
    <row x14ac:dyDescent="0.25" r="1035" customHeight="1" ht="18">
      <c r="A1035" s="63" t="s">
        <v>24687</v>
      </c>
      <c r="B1035" s="33" t="s">
        <v>46406</v>
      </c>
      <c r="C1035" s="13" t="s">
        <v>44</v>
      </c>
      <c r="D1035" s="168"/>
      <c r="E1035" s="13" t="s">
        <v>44</v>
      </c>
      <c r="F1035" s="168"/>
      <c r="G1035" s="13" t="s">
        <v>44</v>
      </c>
      <c r="H1035" s="168"/>
      <c r="I1035" s="136"/>
      <c r="J1035" s="135"/>
      <c r="K1035" s="67">
        <v>1365822140566671400</v>
      </c>
      <c r="L1035" s="65" t="s">
        <v>46407</v>
      </c>
      <c r="M1035" s="37">
        <v>1</v>
      </c>
      <c r="N1035" s="37">
        <v>1</v>
      </c>
      <c r="O1035" s="37">
        <v>0</v>
      </c>
      <c r="P1035" s="37">
        <v>0</v>
      </c>
      <c r="Q1035" s="37">
        <v>0</v>
      </c>
      <c r="R1035" s="2"/>
      <c r="S1035" s="144"/>
      <c r="T1035" s="144"/>
      <c r="U1035" s="11"/>
      <c r="V1035" s="39" t="s">
        <v>46408</v>
      </c>
      <c r="W1035" s="2"/>
      <c r="X1035" s="42" t="s">
        <v>46408</v>
      </c>
      <c r="Y1035" s="69">
        <v>475747262</v>
      </c>
      <c r="Z1035" s="39" t="s">
        <v>46409</v>
      </c>
      <c r="AA1035" s="39"/>
      <c r="AB1035" s="58" t="s">
        <v>46410</v>
      </c>
      <c r="AC1035" s="11"/>
      <c r="AD1035" s="196" t="s">
        <v>33166</v>
      </c>
      <c r="AE1035" s="2"/>
      <c r="AF1035" s="37">
        <v>47539</v>
      </c>
      <c r="AG1035" s="68">
        <v>2980.9987037037035</v>
      </c>
      <c r="AH1035" s="37">
        <v>2386</v>
      </c>
      <c r="AI1035" s="37">
        <v>3086</v>
      </c>
      <c r="AJ1035" s="63"/>
      <c r="AK1035" s="43"/>
      <c r="AL1035" s="43"/>
      <c r="AM1035" s="43"/>
      <c r="AN1035" s="43"/>
    </row>
    <row x14ac:dyDescent="0.25" r="1036" customHeight="1" ht="18">
      <c r="A1036" s="63" t="s">
        <v>26169</v>
      </c>
      <c r="B1036" s="33" t="s">
        <v>46411</v>
      </c>
      <c r="C1036" s="13" t="s">
        <v>44</v>
      </c>
      <c r="D1036" s="168"/>
      <c r="E1036" s="13" t="s">
        <v>44</v>
      </c>
      <c r="F1036" s="168"/>
      <c r="G1036" s="13" t="s">
        <v>44</v>
      </c>
      <c r="H1036" s="168"/>
      <c r="I1036" s="136"/>
      <c r="J1036" s="135"/>
      <c r="K1036" s="67">
        <v>1365803195835031600</v>
      </c>
      <c r="L1036" s="65" t="s">
        <v>46412</v>
      </c>
      <c r="M1036" s="37">
        <v>4</v>
      </c>
      <c r="N1036" s="37">
        <v>0</v>
      </c>
      <c r="O1036" s="37">
        <v>0</v>
      </c>
      <c r="P1036" s="37">
        <v>0</v>
      </c>
      <c r="Q1036" s="37">
        <v>0</v>
      </c>
      <c r="R1036" s="2"/>
      <c r="S1036" s="144"/>
      <c r="T1036" s="152"/>
      <c r="U1036" s="11"/>
      <c r="V1036" s="39" t="s">
        <v>46413</v>
      </c>
      <c r="W1036" s="2"/>
      <c r="X1036" s="66" t="s">
        <v>46414</v>
      </c>
      <c r="Y1036" s="67">
        <v>868452040321753100</v>
      </c>
      <c r="Z1036" s="39" t="s">
        <v>46415</v>
      </c>
      <c r="AA1036" s="39" t="s">
        <v>46416</v>
      </c>
      <c r="AB1036" s="58" t="s">
        <v>46417</v>
      </c>
      <c r="AC1036" s="11"/>
      <c r="AD1036" s="69"/>
      <c r="AE1036" s="2"/>
      <c r="AF1036" s="37">
        <v>1316</v>
      </c>
      <c r="AG1036" s="68">
        <v>882.9987037037037</v>
      </c>
      <c r="AH1036" s="37">
        <v>106</v>
      </c>
      <c r="AI1036" s="37">
        <v>1119</v>
      </c>
      <c r="AJ1036" s="63"/>
      <c r="AK1036" s="43"/>
      <c r="AL1036" s="43"/>
      <c r="AM1036" s="43"/>
      <c r="AN1036" s="43"/>
    </row>
    <row x14ac:dyDescent="0.25" r="1037" customHeight="1" ht="18">
      <c r="A1037" s="63" t="s">
        <v>46418</v>
      </c>
      <c r="B1037" s="33" t="s">
        <v>46419</v>
      </c>
      <c r="C1037" s="13" t="s">
        <v>44</v>
      </c>
      <c r="D1037" s="168"/>
      <c r="E1037" s="13" t="s">
        <v>44</v>
      </c>
      <c r="F1037" s="168"/>
      <c r="G1037" s="13" t="s">
        <v>44</v>
      </c>
      <c r="H1037" s="168"/>
      <c r="I1037" s="136"/>
      <c r="J1037" s="135"/>
      <c r="K1037" s="67">
        <v>1365798756738867200</v>
      </c>
      <c r="L1037" s="65" t="s">
        <v>46420</v>
      </c>
      <c r="M1037" s="37">
        <v>1</v>
      </c>
      <c r="N1037" s="37">
        <v>0</v>
      </c>
      <c r="O1037" s="37">
        <v>0</v>
      </c>
      <c r="P1037" s="37">
        <v>0</v>
      </c>
      <c r="Q1037" s="37">
        <v>0</v>
      </c>
      <c r="R1037" s="2"/>
      <c r="S1037" s="144"/>
      <c r="T1037" s="152"/>
      <c r="U1037" s="11"/>
      <c r="V1037" s="39" t="s">
        <v>46421</v>
      </c>
      <c r="W1037" s="2"/>
      <c r="X1037" s="66" t="s">
        <v>46422</v>
      </c>
      <c r="Y1037" s="69">
        <v>127115457</v>
      </c>
      <c r="Z1037" s="39" t="s">
        <v>46423</v>
      </c>
      <c r="AA1037" s="39" t="s">
        <v>46424</v>
      </c>
      <c r="AB1037" s="58" t="s">
        <v>46425</v>
      </c>
      <c r="AC1037" s="11"/>
      <c r="AD1037" s="196" t="s">
        <v>46426</v>
      </c>
      <c r="AE1037" s="2"/>
      <c r="AF1037" s="37">
        <v>32638</v>
      </c>
      <c r="AG1037" s="68">
        <v>2403.9987037037035</v>
      </c>
      <c r="AH1037" s="37">
        <v>807</v>
      </c>
      <c r="AI1037" s="37">
        <v>11381</v>
      </c>
      <c r="AJ1037" s="63"/>
      <c r="AK1037" s="43"/>
      <c r="AL1037" s="43"/>
      <c r="AM1037" s="43"/>
      <c r="AN1037" s="43"/>
    </row>
    <row x14ac:dyDescent="0.25" r="1038" customHeight="1" ht="18">
      <c r="A1038" s="63" t="s">
        <v>46427</v>
      </c>
      <c r="B1038" s="33" t="s">
        <v>46428</v>
      </c>
      <c r="C1038" s="13" t="s">
        <v>44</v>
      </c>
      <c r="D1038" s="168"/>
      <c r="E1038" s="13" t="s">
        <v>44</v>
      </c>
      <c r="F1038" s="168"/>
      <c r="G1038" s="13" t="s">
        <v>44</v>
      </c>
      <c r="H1038" s="168"/>
      <c r="I1038" s="136"/>
      <c r="J1038" s="135"/>
      <c r="K1038" s="67">
        <v>1365797821660733400</v>
      </c>
      <c r="L1038" s="65" t="s">
        <v>46429</v>
      </c>
      <c r="M1038" s="37">
        <v>0</v>
      </c>
      <c r="N1038" s="37">
        <v>0</v>
      </c>
      <c r="O1038" s="37">
        <v>0</v>
      </c>
      <c r="P1038" s="37">
        <v>0</v>
      </c>
      <c r="Q1038" s="37">
        <v>0</v>
      </c>
      <c r="R1038" s="2"/>
      <c r="S1038" s="144"/>
      <c r="T1038" s="152"/>
      <c r="U1038" s="11"/>
      <c r="V1038" s="39" t="s">
        <v>46430</v>
      </c>
      <c r="W1038" s="2"/>
      <c r="X1038" s="42" t="s">
        <v>46431</v>
      </c>
      <c r="Y1038" s="69">
        <v>1185171032023453700</v>
      </c>
      <c r="Z1038" s="39" t="s">
        <v>46432</v>
      </c>
      <c r="AA1038" s="39"/>
      <c r="AB1038" s="58" t="s">
        <v>46433</v>
      </c>
      <c r="AC1038" s="11"/>
      <c r="AD1038" s="69"/>
      <c r="AE1038" s="2"/>
      <c r="AF1038" s="37">
        <v>2086</v>
      </c>
      <c r="AG1038" s="68">
        <v>43.998703703703704</v>
      </c>
      <c r="AH1038" s="37">
        <v>78</v>
      </c>
      <c r="AI1038" s="37">
        <v>93</v>
      </c>
      <c r="AJ1038" s="63"/>
      <c r="AK1038" s="43"/>
      <c r="AL1038" s="43"/>
      <c r="AM1038" s="43"/>
      <c r="AN1038" s="43"/>
    </row>
    <row x14ac:dyDescent="0.25" r="1039" customHeight="1" ht="18">
      <c r="A1039" s="63" t="s">
        <v>24787</v>
      </c>
      <c r="B1039" s="33" t="s">
        <v>46434</v>
      </c>
      <c r="C1039" s="13" t="s">
        <v>366</v>
      </c>
      <c r="D1039" s="168"/>
      <c r="E1039" s="13" t="s">
        <v>366</v>
      </c>
      <c r="F1039" s="168"/>
      <c r="G1039" s="13" t="s">
        <v>366</v>
      </c>
      <c r="H1039" s="168"/>
      <c r="I1039" s="136"/>
      <c r="J1039" s="135"/>
      <c r="K1039" s="67">
        <v>1365795508355227600</v>
      </c>
      <c r="L1039" s="65" t="s">
        <v>46435</v>
      </c>
      <c r="M1039" s="37">
        <v>1</v>
      </c>
      <c r="N1039" s="37">
        <v>0</v>
      </c>
      <c r="O1039" s="37">
        <v>0</v>
      </c>
      <c r="P1039" s="37">
        <v>0</v>
      </c>
      <c r="Q1039" s="37">
        <v>0</v>
      </c>
      <c r="R1039" s="2"/>
      <c r="S1039" s="144"/>
      <c r="T1039" s="152"/>
      <c r="U1039" s="11"/>
      <c r="V1039" s="39" t="s">
        <v>15099</v>
      </c>
      <c r="W1039" s="2"/>
      <c r="X1039" s="42" t="s">
        <v>46436</v>
      </c>
      <c r="Y1039" s="69">
        <v>1358780087823462400</v>
      </c>
      <c r="Z1039" s="39" t="s">
        <v>15101</v>
      </c>
      <c r="AA1039" s="39"/>
      <c r="AB1039" s="58" t="s">
        <v>15102</v>
      </c>
      <c r="AC1039" s="11"/>
      <c r="AD1039" s="69"/>
      <c r="AE1039" s="2"/>
      <c r="AF1039" s="37">
        <v>6918</v>
      </c>
      <c r="AG1039" s="68">
        <v>102.9987037037037</v>
      </c>
      <c r="AH1039" s="37">
        <v>73</v>
      </c>
      <c r="AI1039" s="37">
        <v>4027</v>
      </c>
      <c r="AJ1039" s="63"/>
      <c r="AK1039" s="43"/>
      <c r="AL1039" s="43"/>
      <c r="AM1039" s="43"/>
      <c r="AN1039" s="43"/>
    </row>
    <row x14ac:dyDescent="0.25" r="1040" customHeight="1" ht="18">
      <c r="A1040" s="63" t="s">
        <v>46437</v>
      </c>
      <c r="B1040" s="33" t="s">
        <v>46438</v>
      </c>
      <c r="C1040" s="13" t="s">
        <v>44</v>
      </c>
      <c r="D1040" s="168"/>
      <c r="E1040" s="13" t="s">
        <v>44</v>
      </c>
      <c r="F1040" s="168"/>
      <c r="G1040" s="13" t="s">
        <v>44</v>
      </c>
      <c r="H1040" s="168"/>
      <c r="I1040" s="136"/>
      <c r="J1040" s="135"/>
      <c r="K1040" s="67">
        <v>1365791999157231600</v>
      </c>
      <c r="L1040" s="65" t="s">
        <v>46439</v>
      </c>
      <c r="M1040" s="37">
        <v>158</v>
      </c>
      <c r="N1040" s="37">
        <v>10</v>
      </c>
      <c r="O1040" s="37">
        <v>0</v>
      </c>
      <c r="P1040" s="37">
        <v>0</v>
      </c>
      <c r="Q1040" s="37">
        <v>0</v>
      </c>
      <c r="R1040" s="2"/>
      <c r="S1040" s="144"/>
      <c r="T1040" s="152"/>
      <c r="U1040" s="11"/>
      <c r="V1040" s="39" t="s">
        <v>46440</v>
      </c>
      <c r="W1040" s="2"/>
      <c r="X1040" s="66" t="s">
        <v>46441</v>
      </c>
      <c r="Y1040" s="69">
        <v>4867592723</v>
      </c>
      <c r="Z1040" s="39" t="s">
        <v>46442</v>
      </c>
      <c r="AA1040" s="39" t="s">
        <v>46443</v>
      </c>
      <c r="AB1040" s="58" t="s">
        <v>46444</v>
      </c>
      <c r="AC1040" s="11"/>
      <c r="AD1040" s="196" t="s">
        <v>100</v>
      </c>
      <c r="AE1040" s="2"/>
      <c r="AF1040" s="37">
        <v>9769</v>
      </c>
      <c r="AG1040" s="68">
        <v>134201</v>
      </c>
      <c r="AH1040" s="37">
        <v>676</v>
      </c>
      <c r="AI1040" s="37">
        <v>9613</v>
      </c>
      <c r="AJ1040" s="63"/>
      <c r="AK1040" s="43"/>
      <c r="AL1040" s="43"/>
      <c r="AM1040" s="43"/>
      <c r="AN1040" s="43"/>
    </row>
    <row x14ac:dyDescent="0.25" r="1041" customHeight="1" ht="18">
      <c r="A1041" s="63" t="s">
        <v>46445</v>
      </c>
      <c r="B1041" s="33" t="s">
        <v>46446</v>
      </c>
      <c r="C1041" s="13" t="s">
        <v>44</v>
      </c>
      <c r="D1041" s="168"/>
      <c r="E1041" s="13" t="s">
        <v>44</v>
      </c>
      <c r="F1041" s="168"/>
      <c r="G1041" s="13" t="s">
        <v>44</v>
      </c>
      <c r="H1041" s="168"/>
      <c r="I1041" s="136"/>
      <c r="J1041" s="135"/>
      <c r="K1041" s="67">
        <v>1365788856839200800</v>
      </c>
      <c r="L1041" s="65" t="s">
        <v>46447</v>
      </c>
      <c r="M1041" s="37">
        <v>15</v>
      </c>
      <c r="N1041" s="37">
        <v>0</v>
      </c>
      <c r="O1041" s="37">
        <v>0</v>
      </c>
      <c r="P1041" s="37">
        <v>0</v>
      </c>
      <c r="Q1041" s="37">
        <v>0</v>
      </c>
      <c r="R1041" s="2"/>
      <c r="S1041" s="144"/>
      <c r="T1041" s="152"/>
      <c r="U1041" s="11"/>
      <c r="V1041" s="39" t="s">
        <v>1893</v>
      </c>
      <c r="W1041" s="2"/>
      <c r="X1041" s="42" t="s">
        <v>1894</v>
      </c>
      <c r="Y1041" s="69">
        <v>1312554841202360300</v>
      </c>
      <c r="Z1041" s="39" t="s">
        <v>1895</v>
      </c>
      <c r="AA1041" s="39"/>
      <c r="AB1041" s="58" t="s">
        <v>1896</v>
      </c>
      <c r="AC1041" s="11"/>
      <c r="AD1041" s="196" t="s">
        <v>1897</v>
      </c>
      <c r="AE1041" s="2"/>
      <c r="AF1041" s="37">
        <v>6163</v>
      </c>
      <c r="AG1041" s="68">
        <v>3227.9987037037035</v>
      </c>
      <c r="AH1041" s="37">
        <v>4023</v>
      </c>
      <c r="AI1041" s="37">
        <v>18531</v>
      </c>
      <c r="AJ1041" s="63"/>
      <c r="AK1041" s="43"/>
      <c r="AL1041" s="43"/>
      <c r="AM1041" s="43"/>
      <c r="AN1041" s="43"/>
    </row>
    <row x14ac:dyDescent="0.25" r="1042" customHeight="1" ht="18">
      <c r="A1042" s="63" t="s">
        <v>46448</v>
      </c>
      <c r="B1042" s="33" t="s">
        <v>46449</v>
      </c>
      <c r="C1042" s="13" t="s">
        <v>44</v>
      </c>
      <c r="D1042" s="168"/>
      <c r="E1042" s="13" t="s">
        <v>44</v>
      </c>
      <c r="F1042" s="168"/>
      <c r="G1042" s="13" t="s">
        <v>44</v>
      </c>
      <c r="H1042" s="168"/>
      <c r="I1042" s="136"/>
      <c r="J1042" s="135"/>
      <c r="K1042" s="67">
        <v>1365785727343149000</v>
      </c>
      <c r="L1042" s="65" t="s">
        <v>46450</v>
      </c>
      <c r="M1042" s="37">
        <v>5</v>
      </c>
      <c r="N1042" s="37">
        <v>1</v>
      </c>
      <c r="O1042" s="37">
        <v>0</v>
      </c>
      <c r="P1042" s="37">
        <v>0</v>
      </c>
      <c r="Q1042" s="37">
        <v>0</v>
      </c>
      <c r="R1042" s="2"/>
      <c r="S1042" s="144"/>
      <c r="T1042" s="152"/>
      <c r="U1042" s="11"/>
      <c r="V1042" s="39" t="s">
        <v>46451</v>
      </c>
      <c r="W1042" s="2"/>
      <c r="X1042" s="42" t="s">
        <v>46452</v>
      </c>
      <c r="Y1042" s="69">
        <v>1325437519798935600</v>
      </c>
      <c r="Z1042" s="39" t="s">
        <v>46453</v>
      </c>
      <c r="AA1042" s="39"/>
      <c r="AB1042" s="58" t="s">
        <v>46454</v>
      </c>
      <c r="AC1042" s="11"/>
      <c r="AD1042" s="69"/>
      <c r="AE1042" s="2"/>
      <c r="AF1042" s="37">
        <v>4059</v>
      </c>
      <c r="AG1042" s="68">
        <v>2677.9987037037035</v>
      </c>
      <c r="AH1042" s="37">
        <v>314</v>
      </c>
      <c r="AI1042" s="37">
        <v>1559</v>
      </c>
      <c r="AJ1042" s="63"/>
      <c r="AK1042" s="43"/>
      <c r="AL1042" s="43"/>
      <c r="AM1042" s="43"/>
      <c r="AN1042" s="43"/>
    </row>
    <row x14ac:dyDescent="0.25" r="1043" customHeight="1" ht="18">
      <c r="A1043" s="63" t="s">
        <v>46455</v>
      </c>
      <c r="B1043" s="33" t="s">
        <v>46456</v>
      </c>
      <c r="C1043" s="13" t="s">
        <v>44</v>
      </c>
      <c r="D1043" s="168"/>
      <c r="E1043" s="13" t="s">
        <v>44</v>
      </c>
      <c r="F1043" s="168"/>
      <c r="G1043" s="13" t="s">
        <v>44</v>
      </c>
      <c r="H1043" s="168"/>
      <c r="I1043" s="136"/>
      <c r="J1043" s="135"/>
      <c r="K1043" s="67">
        <v>1365783876694638600</v>
      </c>
      <c r="L1043" s="65" t="s">
        <v>46457</v>
      </c>
      <c r="M1043" s="37">
        <v>0</v>
      </c>
      <c r="N1043" s="37">
        <v>0</v>
      </c>
      <c r="O1043" s="37">
        <v>0</v>
      </c>
      <c r="P1043" s="37">
        <v>0</v>
      </c>
      <c r="Q1043" s="37">
        <v>0</v>
      </c>
      <c r="R1043" s="2"/>
      <c r="S1043" s="144"/>
      <c r="T1043" s="144"/>
      <c r="U1043" s="11"/>
      <c r="V1043" s="39" t="s">
        <v>46458</v>
      </c>
      <c r="W1043" s="2"/>
      <c r="X1043" s="66" t="s">
        <v>46459</v>
      </c>
      <c r="Y1043" s="67">
        <v>28114924</v>
      </c>
      <c r="Z1043" s="39" t="s">
        <v>46460</v>
      </c>
      <c r="AA1043" s="39" t="s">
        <v>46461</v>
      </c>
      <c r="AB1043" s="58" t="s">
        <v>46462</v>
      </c>
      <c r="AC1043" s="11"/>
      <c r="AD1043" s="196" t="s">
        <v>41</v>
      </c>
      <c r="AE1043" s="2"/>
      <c r="AF1043" s="37">
        <v>18062</v>
      </c>
      <c r="AG1043" s="68">
        <v>156.9987037037037</v>
      </c>
      <c r="AH1043" s="37">
        <v>869</v>
      </c>
      <c r="AI1043" s="37">
        <v>66</v>
      </c>
      <c r="AJ1043" s="63"/>
      <c r="AK1043" s="43"/>
      <c r="AL1043" s="43"/>
      <c r="AM1043" s="43"/>
      <c r="AN1043" s="43"/>
    </row>
    <row x14ac:dyDescent="0.25" r="1044" customHeight="1" ht="18">
      <c r="A1044" s="63" t="s">
        <v>42073</v>
      </c>
      <c r="B1044" s="33" t="s">
        <v>46463</v>
      </c>
      <c r="C1044" s="13" t="s">
        <v>44</v>
      </c>
      <c r="D1044" s="168"/>
      <c r="E1044" s="13" t="s">
        <v>44</v>
      </c>
      <c r="F1044" s="168"/>
      <c r="G1044" s="13" t="s">
        <v>44</v>
      </c>
      <c r="H1044" s="168"/>
      <c r="I1044" s="136"/>
      <c r="J1044" s="135"/>
      <c r="K1044" s="67">
        <v>1365783242595532800</v>
      </c>
      <c r="L1044" s="65" t="s">
        <v>46464</v>
      </c>
      <c r="M1044" s="37">
        <v>7</v>
      </c>
      <c r="N1044" s="37">
        <v>0</v>
      </c>
      <c r="O1044" s="37">
        <v>0</v>
      </c>
      <c r="P1044" s="37">
        <v>0</v>
      </c>
      <c r="Q1044" s="37">
        <v>0</v>
      </c>
      <c r="R1044" s="2"/>
      <c r="S1044" s="144"/>
      <c r="T1044" s="152"/>
      <c r="U1044" s="11"/>
      <c r="V1044" s="39" t="s">
        <v>46465</v>
      </c>
      <c r="W1044" s="2"/>
      <c r="X1044" s="66" t="s">
        <v>46466</v>
      </c>
      <c r="Y1044" s="67">
        <v>111863054</v>
      </c>
      <c r="Z1044" s="39" t="s">
        <v>46467</v>
      </c>
      <c r="AA1044" s="39" t="s">
        <v>46468</v>
      </c>
      <c r="AB1044" s="58" t="s">
        <v>46469</v>
      </c>
      <c r="AC1044" s="11"/>
      <c r="AD1044" s="196" t="s">
        <v>46470</v>
      </c>
      <c r="AE1044" s="2"/>
      <c r="AF1044" s="37">
        <v>28051</v>
      </c>
      <c r="AG1044" s="68">
        <v>1684.9987037037038</v>
      </c>
      <c r="AH1044" s="37">
        <v>1265</v>
      </c>
      <c r="AI1044" s="37">
        <v>60769</v>
      </c>
      <c r="AJ1044" s="63"/>
      <c r="AK1044" s="43"/>
      <c r="AL1044" s="43"/>
      <c r="AM1044" s="43"/>
      <c r="AN1044" s="43"/>
    </row>
    <row x14ac:dyDescent="0.25" r="1045" customHeight="1" ht="18">
      <c r="A1045" s="63" t="s">
        <v>46471</v>
      </c>
      <c r="B1045" s="33" t="s">
        <v>46472</v>
      </c>
      <c r="C1045" s="148" t="s">
        <v>35</v>
      </c>
      <c r="D1045" s="151" t="s">
        <v>235</v>
      </c>
      <c r="E1045" s="148" t="s">
        <v>35</v>
      </c>
      <c r="F1045" s="151" t="s">
        <v>235</v>
      </c>
      <c r="G1045" s="148" t="s">
        <v>35</v>
      </c>
      <c r="H1045" s="151" t="s">
        <v>235</v>
      </c>
      <c r="I1045" s="136"/>
      <c r="J1045" s="135"/>
      <c r="K1045" s="67">
        <v>1365781767400079400</v>
      </c>
      <c r="L1045" s="65" t="s">
        <v>46473</v>
      </c>
      <c r="M1045" s="37">
        <v>0</v>
      </c>
      <c r="N1045" s="37">
        <v>0</v>
      </c>
      <c r="O1045" s="37">
        <v>0</v>
      </c>
      <c r="P1045" s="37">
        <v>0</v>
      </c>
      <c r="Q1045" s="37">
        <v>0</v>
      </c>
      <c r="R1045" s="2"/>
      <c r="S1045" s="144"/>
      <c r="T1045" s="144"/>
      <c r="U1045" s="11"/>
      <c r="V1045" s="39" t="s">
        <v>46474</v>
      </c>
      <c r="W1045" s="11"/>
      <c r="X1045" s="66" t="s">
        <v>46475</v>
      </c>
      <c r="Y1045" s="69">
        <v>321985083</v>
      </c>
      <c r="Z1045" s="39" t="s">
        <v>46476</v>
      </c>
      <c r="AA1045" s="39" t="s">
        <v>46477</v>
      </c>
      <c r="AB1045" s="58" t="s">
        <v>46478</v>
      </c>
      <c r="AC1045" s="11"/>
      <c r="AD1045" s="196" t="s">
        <v>46479</v>
      </c>
      <c r="AE1045" s="2"/>
      <c r="AF1045" s="37">
        <v>38052</v>
      </c>
      <c r="AG1045" s="68">
        <v>826.9987037037037</v>
      </c>
      <c r="AH1045" s="37">
        <v>112</v>
      </c>
      <c r="AI1045" s="37">
        <v>5222</v>
      </c>
      <c r="AJ1045" s="63"/>
      <c r="AK1045" s="43"/>
      <c r="AL1045" s="43"/>
      <c r="AM1045" s="43"/>
      <c r="AN1045" s="43"/>
    </row>
    <row x14ac:dyDescent="0.25" r="1046" customHeight="1" ht="18">
      <c r="A1046" s="63" t="s">
        <v>26230</v>
      </c>
      <c r="B1046" s="33" t="s">
        <v>46480</v>
      </c>
      <c r="C1046" s="13" t="s">
        <v>44</v>
      </c>
      <c r="D1046" s="168"/>
      <c r="E1046" s="13" t="s">
        <v>44</v>
      </c>
      <c r="F1046" s="168"/>
      <c r="G1046" s="13" t="s">
        <v>44</v>
      </c>
      <c r="H1046" s="168"/>
      <c r="I1046" s="136"/>
      <c r="J1046" s="135"/>
      <c r="K1046" s="67">
        <v>1365781556179132400</v>
      </c>
      <c r="L1046" s="65" t="s">
        <v>46481</v>
      </c>
      <c r="M1046" s="37">
        <v>1</v>
      </c>
      <c r="N1046" s="37">
        <v>0</v>
      </c>
      <c r="O1046" s="37">
        <v>0</v>
      </c>
      <c r="P1046" s="37">
        <v>0</v>
      </c>
      <c r="Q1046" s="37">
        <v>0</v>
      </c>
      <c r="R1046" s="2"/>
      <c r="S1046" s="144"/>
      <c r="T1046" s="152"/>
      <c r="U1046" s="11"/>
      <c r="V1046" s="39" t="s">
        <v>46482</v>
      </c>
      <c r="W1046" s="11"/>
      <c r="X1046" s="42" t="s">
        <v>46483</v>
      </c>
      <c r="Y1046" s="69">
        <v>373369818</v>
      </c>
      <c r="Z1046" s="39" t="s">
        <v>46484</v>
      </c>
      <c r="AA1046" s="39"/>
      <c r="AB1046" s="58" t="s">
        <v>46485</v>
      </c>
      <c r="AC1046" s="11"/>
      <c r="AD1046" s="196" t="s">
        <v>2205</v>
      </c>
      <c r="AE1046" s="2"/>
      <c r="AF1046" s="37">
        <v>5422</v>
      </c>
      <c r="AG1046" s="68">
        <v>304.9987037037037</v>
      </c>
      <c r="AH1046" s="37">
        <v>1203</v>
      </c>
      <c r="AI1046" s="37">
        <v>7609</v>
      </c>
      <c r="AJ1046" s="63"/>
      <c r="AK1046" s="43"/>
      <c r="AL1046" s="43"/>
      <c r="AM1046" s="43"/>
      <c r="AN1046" s="43"/>
    </row>
    <row x14ac:dyDescent="0.25" r="1047" customHeight="1" ht="18">
      <c r="A1047" s="63" t="s">
        <v>46486</v>
      </c>
      <c r="B1047" s="33" t="s">
        <v>46487</v>
      </c>
      <c r="C1047" s="148" t="s">
        <v>35</v>
      </c>
      <c r="D1047" s="151" t="s">
        <v>235</v>
      </c>
      <c r="E1047" s="148" t="s">
        <v>35</v>
      </c>
      <c r="F1047" s="151" t="s">
        <v>235</v>
      </c>
      <c r="G1047" s="148" t="s">
        <v>35</v>
      </c>
      <c r="H1047" s="151" t="s">
        <v>235</v>
      </c>
      <c r="I1047" s="136"/>
      <c r="J1047" s="135"/>
      <c r="K1047" s="67">
        <v>1365779994513932300</v>
      </c>
      <c r="L1047" s="65" t="s">
        <v>46488</v>
      </c>
      <c r="M1047" s="37">
        <v>0</v>
      </c>
      <c r="N1047" s="37">
        <v>0</v>
      </c>
      <c r="O1047" s="37">
        <v>0</v>
      </c>
      <c r="P1047" s="37">
        <v>0</v>
      </c>
      <c r="Q1047" s="37">
        <v>0</v>
      </c>
      <c r="R1047" s="2"/>
      <c r="S1047" s="144"/>
      <c r="T1047" s="152"/>
      <c r="U1047" s="11"/>
      <c r="V1047" s="39" t="s">
        <v>46489</v>
      </c>
      <c r="W1047" s="11"/>
      <c r="X1047" s="66" t="s">
        <v>46490</v>
      </c>
      <c r="Y1047" s="67">
        <v>3384165831</v>
      </c>
      <c r="Z1047" s="39" t="s">
        <v>46491</v>
      </c>
      <c r="AA1047" s="39" t="s">
        <v>46492</v>
      </c>
      <c r="AB1047" s="58" t="s">
        <v>46493</v>
      </c>
      <c r="AC1047" s="11"/>
      <c r="AD1047" s="196" t="s">
        <v>11011</v>
      </c>
      <c r="AE1047" s="2"/>
      <c r="AF1047" s="37">
        <v>10514</v>
      </c>
      <c r="AG1047" s="68">
        <v>467.9987037037037</v>
      </c>
      <c r="AH1047" s="37">
        <v>443</v>
      </c>
      <c r="AI1047" s="37">
        <v>19405</v>
      </c>
      <c r="AJ1047" s="63"/>
      <c r="AK1047" s="43"/>
      <c r="AL1047" s="43"/>
      <c r="AM1047" s="43"/>
      <c r="AN1047" s="43"/>
    </row>
    <row x14ac:dyDescent="0.25" r="1048" customHeight="1" ht="18">
      <c r="A1048" s="63" t="s">
        <v>46494</v>
      </c>
      <c r="B1048" s="33" t="s">
        <v>46495</v>
      </c>
      <c r="C1048" s="13" t="s">
        <v>44</v>
      </c>
      <c r="D1048" s="168"/>
      <c r="E1048" s="13" t="s">
        <v>44</v>
      </c>
      <c r="F1048" s="168"/>
      <c r="G1048" s="13" t="s">
        <v>44</v>
      </c>
      <c r="H1048" s="168"/>
      <c r="I1048" s="136"/>
      <c r="J1048" s="135"/>
      <c r="K1048" s="67">
        <v>1365779015974457300</v>
      </c>
      <c r="L1048" s="65" t="s">
        <v>46496</v>
      </c>
      <c r="M1048" s="37">
        <v>13</v>
      </c>
      <c r="N1048" s="37">
        <v>1</v>
      </c>
      <c r="O1048" s="37">
        <v>0</v>
      </c>
      <c r="P1048" s="37">
        <v>0</v>
      </c>
      <c r="Q1048" s="37">
        <v>0</v>
      </c>
      <c r="R1048" s="2"/>
      <c r="S1048" s="144"/>
      <c r="T1048" s="152"/>
      <c r="U1048" s="11" t="s">
        <v>103</v>
      </c>
      <c r="V1048" s="39" t="s">
        <v>46497</v>
      </c>
      <c r="W1048" s="2"/>
      <c r="X1048" s="66" t="s">
        <v>46498</v>
      </c>
      <c r="Y1048" s="67">
        <v>2958367414</v>
      </c>
      <c r="Z1048" s="39" t="s">
        <v>46499</v>
      </c>
      <c r="AA1048" s="39" t="s">
        <v>46500</v>
      </c>
      <c r="AB1048" s="58" t="s">
        <v>46501</v>
      </c>
      <c r="AC1048" s="11"/>
      <c r="AD1048" s="196" t="s">
        <v>46502</v>
      </c>
      <c r="AE1048" s="2"/>
      <c r="AF1048" s="37">
        <v>20705</v>
      </c>
      <c r="AG1048" s="68">
        <v>898.9987037037037</v>
      </c>
      <c r="AH1048" s="37">
        <v>1725</v>
      </c>
      <c r="AI1048" s="37">
        <v>408641</v>
      </c>
      <c r="AJ1048" s="63"/>
      <c r="AK1048" s="43"/>
      <c r="AL1048" s="43"/>
      <c r="AM1048" s="43"/>
      <c r="AN1048" s="43"/>
    </row>
    <row x14ac:dyDescent="0.25" r="1049" customHeight="1" ht="18">
      <c r="A1049" s="63" t="s">
        <v>33390</v>
      </c>
      <c r="B1049" s="33" t="s">
        <v>46503</v>
      </c>
      <c r="C1049" s="148" t="s">
        <v>35</v>
      </c>
      <c r="D1049" s="151" t="s">
        <v>235</v>
      </c>
      <c r="E1049" s="148" t="s">
        <v>35</v>
      </c>
      <c r="F1049" s="151" t="s">
        <v>235</v>
      </c>
      <c r="G1049" s="148" t="s">
        <v>35</v>
      </c>
      <c r="H1049" s="151" t="s">
        <v>235</v>
      </c>
      <c r="I1049" s="136"/>
      <c r="J1049" s="135"/>
      <c r="K1049" s="67">
        <v>1365777792550531000</v>
      </c>
      <c r="L1049" s="65" t="s">
        <v>46504</v>
      </c>
      <c r="M1049" s="37">
        <v>4</v>
      </c>
      <c r="N1049" s="37">
        <v>0</v>
      </c>
      <c r="O1049" s="37">
        <v>0</v>
      </c>
      <c r="P1049" s="37">
        <v>0</v>
      </c>
      <c r="Q1049" s="37">
        <v>0</v>
      </c>
      <c r="R1049" s="2"/>
      <c r="S1049" s="144"/>
      <c r="T1049" s="152"/>
      <c r="U1049" s="11"/>
      <c r="V1049" s="39" t="s">
        <v>46505</v>
      </c>
      <c r="W1049" s="2"/>
      <c r="X1049" s="66" t="s">
        <v>46506</v>
      </c>
      <c r="Y1049" s="69">
        <v>1274642883040157700</v>
      </c>
      <c r="Z1049" s="39" t="s">
        <v>46507</v>
      </c>
      <c r="AA1049" s="39"/>
      <c r="AB1049" s="58" t="s">
        <v>46508</v>
      </c>
      <c r="AC1049" s="11"/>
      <c r="AD1049" s="69"/>
      <c r="AE1049" s="2"/>
      <c r="AF1049" s="37">
        <v>16723</v>
      </c>
      <c r="AG1049" s="68">
        <v>1302.9987037037038</v>
      </c>
      <c r="AH1049" s="37">
        <v>1388</v>
      </c>
      <c r="AI1049" s="37">
        <v>20898</v>
      </c>
      <c r="AJ1049" s="63"/>
      <c r="AK1049" s="43"/>
      <c r="AL1049" s="43"/>
      <c r="AM1049" s="43"/>
      <c r="AN1049" s="43"/>
    </row>
    <row x14ac:dyDescent="0.25" r="1050" customHeight="1" ht="18">
      <c r="A1050" s="63" t="s">
        <v>39449</v>
      </c>
      <c r="B1050" s="33" t="s">
        <v>46509</v>
      </c>
      <c r="C1050" s="13" t="s">
        <v>44</v>
      </c>
      <c r="D1050" s="168"/>
      <c r="E1050" s="13" t="s">
        <v>44</v>
      </c>
      <c r="F1050" s="168"/>
      <c r="G1050" s="13" t="s">
        <v>44</v>
      </c>
      <c r="H1050" s="168"/>
      <c r="I1050" s="136"/>
      <c r="J1050" s="135"/>
      <c r="K1050" s="67">
        <v>1365774951379308500</v>
      </c>
      <c r="L1050" s="65" t="s">
        <v>46510</v>
      </c>
      <c r="M1050" s="37">
        <v>6</v>
      </c>
      <c r="N1050" s="37">
        <v>2</v>
      </c>
      <c r="O1050" s="37">
        <v>0</v>
      </c>
      <c r="P1050" s="37">
        <v>0</v>
      </c>
      <c r="Q1050" s="37">
        <v>0</v>
      </c>
      <c r="R1050" s="2"/>
      <c r="S1050" s="144"/>
      <c r="T1050" s="144"/>
      <c r="U1050" s="11"/>
      <c r="V1050" s="39" t="s">
        <v>46511</v>
      </c>
      <c r="W1050" s="2"/>
      <c r="X1050" s="42" t="s">
        <v>46512</v>
      </c>
      <c r="Y1050" s="69">
        <v>1024637591952535600</v>
      </c>
      <c r="Z1050" s="39" t="s">
        <v>46513</v>
      </c>
      <c r="AA1050" s="39"/>
      <c r="AB1050" s="58" t="s">
        <v>46514</v>
      </c>
      <c r="AC1050" s="11"/>
      <c r="AD1050" s="196" t="s">
        <v>19805</v>
      </c>
      <c r="AE1050" s="2"/>
      <c r="AF1050" s="37">
        <v>14202</v>
      </c>
      <c r="AG1050" s="68">
        <v>1678.9987037037038</v>
      </c>
      <c r="AH1050" s="37">
        <v>526</v>
      </c>
      <c r="AI1050" s="37">
        <v>14611</v>
      </c>
      <c r="AJ1050" s="63"/>
      <c r="AK1050" s="43"/>
      <c r="AL1050" s="43"/>
      <c r="AM1050" s="43"/>
      <c r="AN1050" s="43"/>
    </row>
    <row x14ac:dyDescent="0.25" r="1051" customHeight="1" ht="18">
      <c r="A1051" s="63" t="s">
        <v>24894</v>
      </c>
      <c r="B1051" s="33" t="s">
        <v>46515</v>
      </c>
      <c r="C1051" s="13" t="s">
        <v>44</v>
      </c>
      <c r="D1051" s="168"/>
      <c r="E1051" s="13" t="s">
        <v>44</v>
      </c>
      <c r="F1051" s="168"/>
      <c r="G1051" s="13" t="s">
        <v>44</v>
      </c>
      <c r="H1051" s="168"/>
      <c r="I1051" s="136"/>
      <c r="J1051" s="135"/>
      <c r="K1051" s="67">
        <v>1365771805445808000</v>
      </c>
      <c r="L1051" s="65" t="s">
        <v>46516</v>
      </c>
      <c r="M1051" s="37">
        <v>27</v>
      </c>
      <c r="N1051" s="37">
        <v>3</v>
      </c>
      <c r="O1051" s="37">
        <v>0</v>
      </c>
      <c r="P1051" s="37">
        <v>0</v>
      </c>
      <c r="Q1051" s="37">
        <v>0</v>
      </c>
      <c r="R1051" s="2"/>
      <c r="S1051" s="144"/>
      <c r="T1051" s="152"/>
      <c r="U1051" s="11"/>
      <c r="V1051" s="39" t="s">
        <v>43996</v>
      </c>
      <c r="W1051" s="2"/>
      <c r="X1051" s="42" t="s">
        <v>43997</v>
      </c>
      <c r="Y1051" s="69">
        <v>1111763933885534200</v>
      </c>
      <c r="Z1051" s="39" t="s">
        <v>46517</v>
      </c>
      <c r="AA1051" s="39"/>
      <c r="AB1051" s="58" t="s">
        <v>43999</v>
      </c>
      <c r="AC1051" s="11"/>
      <c r="AD1051" s="196" t="s">
        <v>72</v>
      </c>
      <c r="AE1051" s="2"/>
      <c r="AF1051" s="37">
        <v>10346</v>
      </c>
      <c r="AG1051" s="68">
        <v>8026</v>
      </c>
      <c r="AH1051" s="37">
        <v>284</v>
      </c>
      <c r="AI1051" s="37">
        <v>18340</v>
      </c>
      <c r="AJ1051" s="63"/>
      <c r="AK1051" s="43"/>
      <c r="AL1051" s="43"/>
      <c r="AM1051" s="43"/>
      <c r="AN1051" s="43"/>
    </row>
    <row x14ac:dyDescent="0.25" r="1052" customHeight="1" ht="18">
      <c r="A1052" s="63" t="s">
        <v>29245</v>
      </c>
      <c r="B1052" s="33" t="s">
        <v>46518</v>
      </c>
      <c r="C1052" s="13" t="s">
        <v>44</v>
      </c>
      <c r="D1052" s="168"/>
      <c r="E1052" s="13" t="s">
        <v>44</v>
      </c>
      <c r="F1052" s="168"/>
      <c r="G1052" s="13" t="s">
        <v>44</v>
      </c>
      <c r="H1052" s="168"/>
      <c r="I1052" s="136"/>
      <c r="J1052" s="135"/>
      <c r="K1052" s="67">
        <v>1365770350701772800</v>
      </c>
      <c r="L1052" s="65" t="s">
        <v>46519</v>
      </c>
      <c r="M1052" s="37">
        <v>35</v>
      </c>
      <c r="N1052" s="37">
        <v>28</v>
      </c>
      <c r="O1052" s="37">
        <v>0</v>
      </c>
      <c r="P1052" s="37">
        <v>0</v>
      </c>
      <c r="Q1052" s="37">
        <v>0</v>
      </c>
      <c r="R1052" s="2"/>
      <c r="S1052" s="144"/>
      <c r="T1052" s="152"/>
      <c r="U1052" s="11"/>
      <c r="V1052" s="39" t="s">
        <v>46520</v>
      </c>
      <c r="W1052" s="2"/>
      <c r="X1052" s="42" t="s">
        <v>46521</v>
      </c>
      <c r="Y1052" s="69">
        <v>1358861745389994000</v>
      </c>
      <c r="Z1052" s="39" t="s">
        <v>46522</v>
      </c>
      <c r="AA1052" s="39"/>
      <c r="AB1052" s="58" t="s">
        <v>46523</v>
      </c>
      <c r="AC1052" s="11"/>
      <c r="AD1052" s="69"/>
      <c r="AE1052" s="2"/>
      <c r="AF1052" s="37">
        <v>2198</v>
      </c>
      <c r="AG1052" s="68">
        <v>230.9987037037037</v>
      </c>
      <c r="AH1052" s="37">
        <v>233</v>
      </c>
      <c r="AI1052" s="37">
        <v>2202</v>
      </c>
      <c r="AJ1052" s="63"/>
      <c r="AK1052" s="43"/>
      <c r="AL1052" s="43"/>
      <c r="AM1052" s="43"/>
      <c r="AN1052" s="43"/>
    </row>
    <row x14ac:dyDescent="0.25" r="1053" customHeight="1" ht="18">
      <c r="A1053" s="63" t="s">
        <v>29278</v>
      </c>
      <c r="B1053" s="33" t="s">
        <v>46524</v>
      </c>
      <c r="C1053" s="13" t="s">
        <v>44</v>
      </c>
      <c r="D1053" s="168"/>
      <c r="E1053" s="13" t="s">
        <v>44</v>
      </c>
      <c r="F1053" s="168"/>
      <c r="G1053" s="13" t="s">
        <v>44</v>
      </c>
      <c r="H1053" s="168"/>
      <c r="I1053" s="136"/>
      <c r="J1053" s="135"/>
      <c r="K1053" s="67">
        <v>1365767476081021000</v>
      </c>
      <c r="L1053" s="65" t="s">
        <v>46525</v>
      </c>
      <c r="M1053" s="37">
        <v>4</v>
      </c>
      <c r="N1053" s="37">
        <v>1</v>
      </c>
      <c r="O1053" s="37">
        <v>0</v>
      </c>
      <c r="P1053" s="37">
        <v>0</v>
      </c>
      <c r="Q1053" s="37">
        <v>0</v>
      </c>
      <c r="R1053" s="2"/>
      <c r="S1053" s="144"/>
      <c r="T1053" s="152"/>
      <c r="U1053" s="11"/>
      <c r="V1053" s="39" t="s">
        <v>46526</v>
      </c>
      <c r="W1053" s="2"/>
      <c r="X1053" s="66" t="s">
        <v>46526</v>
      </c>
      <c r="Y1053" s="69">
        <v>2834316069</v>
      </c>
      <c r="Z1053" s="39" t="s">
        <v>46527</v>
      </c>
      <c r="AA1053" s="39" t="s">
        <v>46528</v>
      </c>
      <c r="AB1053" s="58" t="s">
        <v>46529</v>
      </c>
      <c r="AC1053" s="11"/>
      <c r="AD1053" s="196" t="s">
        <v>7011</v>
      </c>
      <c r="AE1053" s="2"/>
      <c r="AF1053" s="37">
        <v>290</v>
      </c>
      <c r="AG1053" s="68">
        <v>1179.9987037037038</v>
      </c>
      <c r="AH1053" s="37">
        <v>676</v>
      </c>
      <c r="AI1053" s="37">
        <v>755</v>
      </c>
      <c r="AJ1053" s="63"/>
      <c r="AK1053" s="43"/>
      <c r="AL1053" s="43"/>
      <c r="AM1053" s="43"/>
      <c r="AN1053" s="43"/>
    </row>
    <row x14ac:dyDescent="0.25" r="1054" customHeight="1" ht="18">
      <c r="A1054" s="63" t="s">
        <v>26280</v>
      </c>
      <c r="B1054" s="33" t="s">
        <v>46530</v>
      </c>
      <c r="C1054" s="13" t="s">
        <v>44</v>
      </c>
      <c r="D1054" s="168"/>
      <c r="E1054" s="13" t="s">
        <v>44</v>
      </c>
      <c r="F1054" s="168"/>
      <c r="G1054" s="13" t="s">
        <v>44</v>
      </c>
      <c r="H1054" s="168"/>
      <c r="I1054" s="136"/>
      <c r="J1054" s="135"/>
      <c r="K1054" s="67">
        <v>1365766339269447700</v>
      </c>
      <c r="L1054" s="65" t="s">
        <v>46531</v>
      </c>
      <c r="M1054" s="37">
        <v>1</v>
      </c>
      <c r="N1054" s="37">
        <v>0</v>
      </c>
      <c r="O1054" s="37">
        <v>0</v>
      </c>
      <c r="P1054" s="37">
        <v>0</v>
      </c>
      <c r="Q1054" s="37">
        <v>0</v>
      </c>
      <c r="R1054" s="2"/>
      <c r="S1054" s="144"/>
      <c r="T1054" s="152"/>
      <c r="U1054" s="11"/>
      <c r="V1054" s="39" t="s">
        <v>46532</v>
      </c>
      <c r="W1054" s="2"/>
      <c r="X1054" s="42" t="s">
        <v>46533</v>
      </c>
      <c r="Y1054" s="69">
        <v>320779477</v>
      </c>
      <c r="Z1054" s="39" t="s">
        <v>46534</v>
      </c>
      <c r="AA1054" s="39"/>
      <c r="AB1054" s="58" t="s">
        <v>46535</v>
      </c>
      <c r="AC1054" s="11"/>
      <c r="AD1054" s="196" t="s">
        <v>2995</v>
      </c>
      <c r="AE1054" s="2"/>
      <c r="AF1054" s="37">
        <v>6166</v>
      </c>
      <c r="AG1054" s="68">
        <v>259.9987037037037</v>
      </c>
      <c r="AH1054" s="37">
        <v>143</v>
      </c>
      <c r="AI1054" s="37">
        <v>16016</v>
      </c>
      <c r="AJ1054" s="63"/>
      <c r="AK1054" s="43"/>
      <c r="AL1054" s="43"/>
      <c r="AM1054" s="43"/>
      <c r="AN1054" s="43"/>
    </row>
    <row x14ac:dyDescent="0.25" r="1055" customHeight="1" ht="18">
      <c r="A1055" s="63" t="s">
        <v>29323</v>
      </c>
      <c r="B1055" s="33" t="s">
        <v>46536</v>
      </c>
      <c r="C1055" s="13" t="s">
        <v>44</v>
      </c>
      <c r="D1055" s="168"/>
      <c r="E1055" s="13" t="s">
        <v>44</v>
      </c>
      <c r="F1055" s="168"/>
      <c r="G1055" s="13" t="s">
        <v>44</v>
      </c>
      <c r="H1055" s="168"/>
      <c r="I1055" s="136"/>
      <c r="J1055" s="135"/>
      <c r="K1055" s="67">
        <v>1365763225640444000</v>
      </c>
      <c r="L1055" s="65" t="s">
        <v>46537</v>
      </c>
      <c r="M1055" s="37">
        <v>1</v>
      </c>
      <c r="N1055" s="37">
        <v>0</v>
      </c>
      <c r="O1055" s="37">
        <v>0</v>
      </c>
      <c r="P1055" s="37">
        <v>0</v>
      </c>
      <c r="Q1055" s="37">
        <v>0</v>
      </c>
      <c r="R1055" s="2"/>
      <c r="S1055" s="144"/>
      <c r="T1055" s="152"/>
      <c r="U1055" s="11"/>
      <c r="V1055" s="39" t="s">
        <v>46538</v>
      </c>
      <c r="W1055" s="2"/>
      <c r="X1055" s="42" t="s">
        <v>46539</v>
      </c>
      <c r="Y1055" s="69">
        <v>1208662465078268000</v>
      </c>
      <c r="Z1055" s="39" t="s">
        <v>46540</v>
      </c>
      <c r="AA1055" s="39"/>
      <c r="AB1055" s="58" t="s">
        <v>46541</v>
      </c>
      <c r="AC1055" s="11"/>
      <c r="AD1055" s="196" t="s">
        <v>72</v>
      </c>
      <c r="AE1055" s="2"/>
      <c r="AF1055" s="37">
        <v>627</v>
      </c>
      <c r="AG1055" s="68">
        <v>321.9987037037037</v>
      </c>
      <c r="AH1055" s="37">
        <v>920</v>
      </c>
      <c r="AI1055" s="37">
        <v>3604</v>
      </c>
      <c r="AJ1055" s="63"/>
      <c r="AK1055" s="43"/>
      <c r="AL1055" s="43"/>
      <c r="AM1055" s="43"/>
      <c r="AN1055" s="43"/>
    </row>
    <row x14ac:dyDescent="0.25" r="1056" customHeight="1" ht="18">
      <c r="A1056" s="63" t="s">
        <v>29334</v>
      </c>
      <c r="B1056" s="33" t="s">
        <v>46542</v>
      </c>
      <c r="C1056" s="148" t="s">
        <v>35</v>
      </c>
      <c r="D1056" s="151" t="s">
        <v>235</v>
      </c>
      <c r="E1056" s="148" t="s">
        <v>35</v>
      </c>
      <c r="F1056" s="151" t="s">
        <v>235</v>
      </c>
      <c r="G1056" s="148" t="s">
        <v>35</v>
      </c>
      <c r="H1056" s="151" t="s">
        <v>235</v>
      </c>
      <c r="I1056" s="136"/>
      <c r="J1056" s="135"/>
      <c r="K1056" s="67">
        <v>1365761760192561200</v>
      </c>
      <c r="L1056" s="65" t="s">
        <v>46543</v>
      </c>
      <c r="M1056" s="37">
        <v>1</v>
      </c>
      <c r="N1056" s="37">
        <v>0</v>
      </c>
      <c r="O1056" s="37">
        <v>0</v>
      </c>
      <c r="P1056" s="37">
        <v>0</v>
      </c>
      <c r="Q1056" s="37">
        <v>0</v>
      </c>
      <c r="R1056" s="2"/>
      <c r="S1056" s="144"/>
      <c r="T1056" s="152"/>
      <c r="U1056" s="11"/>
      <c r="V1056" s="39" t="s">
        <v>46544</v>
      </c>
      <c r="W1056" s="2"/>
      <c r="X1056" s="42" t="s">
        <v>46545</v>
      </c>
      <c r="Y1056" s="69">
        <v>1346853432418840600</v>
      </c>
      <c r="Z1056" s="39" t="s">
        <v>46546</v>
      </c>
      <c r="AA1056" s="39"/>
      <c r="AB1056" s="58" t="s">
        <v>46547</v>
      </c>
      <c r="AC1056" s="11"/>
      <c r="AD1056" s="69"/>
      <c r="AE1056" s="2"/>
      <c r="AF1056" s="37">
        <v>1290</v>
      </c>
      <c r="AG1056" s="68">
        <v>613.9987037037037</v>
      </c>
      <c r="AH1056" s="37">
        <v>740</v>
      </c>
      <c r="AI1056" s="37">
        <v>1037</v>
      </c>
      <c r="AJ1056" s="63"/>
      <c r="AK1056" s="43"/>
      <c r="AL1056" s="43"/>
      <c r="AM1056" s="43"/>
      <c r="AN1056" s="43"/>
    </row>
    <row x14ac:dyDescent="0.25" r="1057" customHeight="1" ht="18">
      <c r="A1057" s="63" t="s">
        <v>29384</v>
      </c>
      <c r="B1057" s="33" t="s">
        <v>46548</v>
      </c>
      <c r="C1057" s="13" t="s">
        <v>44</v>
      </c>
      <c r="D1057" s="168"/>
      <c r="E1057" s="13" t="s">
        <v>44</v>
      </c>
      <c r="F1057" s="168"/>
      <c r="G1057" s="13" t="s">
        <v>44</v>
      </c>
      <c r="H1057" s="168"/>
      <c r="I1057" s="136"/>
      <c r="J1057" s="135"/>
      <c r="K1057" s="67">
        <v>1365756531480924200</v>
      </c>
      <c r="L1057" s="65" t="s">
        <v>46549</v>
      </c>
      <c r="M1057" s="37">
        <v>12</v>
      </c>
      <c r="N1057" s="37">
        <v>0</v>
      </c>
      <c r="O1057" s="37">
        <v>0</v>
      </c>
      <c r="P1057" s="37">
        <v>0</v>
      </c>
      <c r="Q1057" s="37">
        <v>0</v>
      </c>
      <c r="R1057" s="2"/>
      <c r="S1057" s="144"/>
      <c r="T1057" s="152"/>
      <c r="U1057" s="11"/>
      <c r="V1057" s="39" t="s">
        <v>17527</v>
      </c>
      <c r="W1057" s="2"/>
      <c r="X1057" s="42" t="s">
        <v>17528</v>
      </c>
      <c r="Y1057" s="69">
        <v>705151543809601500</v>
      </c>
      <c r="Z1057" s="39" t="s">
        <v>17529</v>
      </c>
      <c r="AA1057" s="39"/>
      <c r="AB1057" s="58" t="s">
        <v>17530</v>
      </c>
      <c r="AC1057" s="11"/>
      <c r="AD1057" s="196" t="s">
        <v>17531</v>
      </c>
      <c r="AE1057" s="2"/>
      <c r="AF1057" s="37">
        <v>9620</v>
      </c>
      <c r="AG1057" s="68">
        <v>4076</v>
      </c>
      <c r="AH1057" s="37">
        <v>594</v>
      </c>
      <c r="AI1057" s="37">
        <v>102</v>
      </c>
      <c r="AJ1057" s="63"/>
      <c r="AK1057" s="43"/>
      <c r="AL1057" s="43"/>
      <c r="AM1057" s="43"/>
      <c r="AN1057" s="43"/>
    </row>
    <row x14ac:dyDescent="0.25" r="1058" customHeight="1" ht="18">
      <c r="A1058" s="63" t="s">
        <v>46550</v>
      </c>
      <c r="B1058" s="33" t="s">
        <v>46551</v>
      </c>
      <c r="C1058" s="13" t="s">
        <v>44</v>
      </c>
      <c r="D1058" s="168"/>
      <c r="E1058" s="13" t="s">
        <v>44</v>
      </c>
      <c r="F1058" s="168"/>
      <c r="G1058" s="13" t="s">
        <v>44</v>
      </c>
      <c r="H1058" s="168"/>
      <c r="I1058" s="136"/>
      <c r="J1058" s="135"/>
      <c r="K1058" s="67">
        <v>1365756443031343000</v>
      </c>
      <c r="L1058" s="65" t="s">
        <v>46552</v>
      </c>
      <c r="M1058" s="37">
        <v>0</v>
      </c>
      <c r="N1058" s="37">
        <v>0</v>
      </c>
      <c r="O1058" s="37">
        <v>0</v>
      </c>
      <c r="P1058" s="37">
        <v>0</v>
      </c>
      <c r="Q1058" s="37">
        <v>0</v>
      </c>
      <c r="R1058" s="2"/>
      <c r="S1058" s="144"/>
      <c r="T1058" s="152"/>
      <c r="U1058" s="11"/>
      <c r="V1058" s="39" t="s">
        <v>46553</v>
      </c>
      <c r="W1058" s="2"/>
      <c r="X1058" s="66" t="s">
        <v>46554</v>
      </c>
      <c r="Y1058" s="69">
        <v>1335333618143654000</v>
      </c>
      <c r="Z1058" s="39"/>
      <c r="AA1058" s="39"/>
      <c r="AB1058" s="58" t="s">
        <v>46555</v>
      </c>
      <c r="AC1058" s="11"/>
      <c r="AD1058" s="67"/>
      <c r="AE1058" s="2"/>
      <c r="AF1058" s="37">
        <v>170</v>
      </c>
      <c r="AG1058" s="68">
        <v>11.998703703703704</v>
      </c>
      <c r="AH1058" s="37">
        <v>85</v>
      </c>
      <c r="AI1058" s="37">
        <v>315</v>
      </c>
      <c r="AJ1058" s="63"/>
      <c r="AK1058" s="43"/>
      <c r="AL1058" s="43"/>
      <c r="AM1058" s="43"/>
      <c r="AN1058" s="43"/>
    </row>
    <row x14ac:dyDescent="0.25" r="1059" customHeight="1" ht="18">
      <c r="A1059" s="63" t="s">
        <v>46556</v>
      </c>
      <c r="B1059" s="33" t="s">
        <v>46557</v>
      </c>
      <c r="C1059" s="148" t="s">
        <v>35</v>
      </c>
      <c r="D1059" s="151" t="s">
        <v>235</v>
      </c>
      <c r="E1059" s="148" t="s">
        <v>35</v>
      </c>
      <c r="F1059" s="151" t="s">
        <v>235</v>
      </c>
      <c r="G1059" s="148" t="s">
        <v>35</v>
      </c>
      <c r="H1059" s="151" t="s">
        <v>235</v>
      </c>
      <c r="I1059" s="136"/>
      <c r="J1059" s="135"/>
      <c r="K1059" s="67">
        <v>1365753878747246600</v>
      </c>
      <c r="L1059" s="65" t="s">
        <v>46558</v>
      </c>
      <c r="M1059" s="37">
        <v>0</v>
      </c>
      <c r="N1059" s="37">
        <v>0</v>
      </c>
      <c r="O1059" s="37">
        <v>0</v>
      </c>
      <c r="P1059" s="37">
        <v>0</v>
      </c>
      <c r="Q1059" s="37">
        <v>0</v>
      </c>
      <c r="R1059" s="2"/>
      <c r="S1059" s="144"/>
      <c r="T1059" s="152"/>
      <c r="U1059" s="11"/>
      <c r="V1059" s="39" t="s">
        <v>46559</v>
      </c>
      <c r="W1059" s="2"/>
      <c r="X1059" s="42" t="s">
        <v>46560</v>
      </c>
      <c r="Y1059" s="69">
        <v>2275715537</v>
      </c>
      <c r="Z1059" s="39" t="s">
        <v>46561</v>
      </c>
      <c r="AA1059" s="39"/>
      <c r="AB1059" s="58" t="s">
        <v>46562</v>
      </c>
      <c r="AC1059" s="11"/>
      <c r="AD1059" s="67"/>
      <c r="AE1059" s="2"/>
      <c r="AF1059" s="37">
        <v>5609</v>
      </c>
      <c r="AG1059" s="68">
        <v>658.9987037037037</v>
      </c>
      <c r="AH1059" s="37">
        <v>741</v>
      </c>
      <c r="AI1059" s="37">
        <v>3389</v>
      </c>
      <c r="AJ1059" s="63"/>
      <c r="AK1059" s="43"/>
      <c r="AL1059" s="43"/>
      <c r="AM1059" s="43"/>
      <c r="AN1059" s="43"/>
    </row>
    <row x14ac:dyDescent="0.25" r="1060" customHeight="1" ht="18">
      <c r="A1060" s="63" t="s">
        <v>46563</v>
      </c>
      <c r="B1060" s="33" t="s">
        <v>46564</v>
      </c>
      <c r="C1060" s="13" t="s">
        <v>44</v>
      </c>
      <c r="D1060" s="168"/>
      <c r="E1060" s="13" t="s">
        <v>44</v>
      </c>
      <c r="F1060" s="168"/>
      <c r="G1060" s="13" t="s">
        <v>44</v>
      </c>
      <c r="H1060" s="168"/>
      <c r="I1060" s="136"/>
      <c r="J1060" s="135"/>
      <c r="K1060" s="67">
        <v>1365752680178716700</v>
      </c>
      <c r="L1060" s="65" t="s">
        <v>46565</v>
      </c>
      <c r="M1060" s="37">
        <v>12</v>
      </c>
      <c r="N1060" s="37">
        <v>3</v>
      </c>
      <c r="O1060" s="37">
        <v>0</v>
      </c>
      <c r="P1060" s="37">
        <v>0</v>
      </c>
      <c r="Q1060" s="37">
        <v>0</v>
      </c>
      <c r="R1060" s="2"/>
      <c r="S1060" s="144"/>
      <c r="T1060" s="152"/>
      <c r="U1060" s="11"/>
      <c r="V1060" s="39" t="s">
        <v>46004</v>
      </c>
      <c r="W1060" s="2"/>
      <c r="X1060" s="42" t="s">
        <v>46005</v>
      </c>
      <c r="Y1060" s="69">
        <v>1356692557879722000</v>
      </c>
      <c r="Z1060" s="39" t="s">
        <v>46006</v>
      </c>
      <c r="AA1060" s="39"/>
      <c r="AB1060" s="58" t="s">
        <v>46007</v>
      </c>
      <c r="AC1060" s="11"/>
      <c r="AD1060" s="67"/>
      <c r="AE1060" s="2"/>
      <c r="AF1060" s="37">
        <v>1925</v>
      </c>
      <c r="AG1060" s="68">
        <v>1152.9987037037038</v>
      </c>
      <c r="AH1060" s="37">
        <v>1248</v>
      </c>
      <c r="AI1060" s="37">
        <v>4318</v>
      </c>
      <c r="AJ1060" s="63"/>
      <c r="AK1060" s="43"/>
      <c r="AL1060" s="43"/>
      <c r="AM1060" s="43"/>
      <c r="AN1060" s="43"/>
    </row>
    <row x14ac:dyDescent="0.25" r="1061" customHeight="1" ht="18">
      <c r="A1061" s="63" t="s">
        <v>24985</v>
      </c>
      <c r="B1061" s="33" t="s">
        <v>46566</v>
      </c>
      <c r="C1061" s="13" t="s">
        <v>44</v>
      </c>
      <c r="D1061" s="168"/>
      <c r="E1061" s="13" t="s">
        <v>44</v>
      </c>
      <c r="F1061" s="168"/>
      <c r="G1061" s="13" t="s">
        <v>44</v>
      </c>
      <c r="H1061" s="168"/>
      <c r="I1061" s="136"/>
      <c r="J1061" s="135"/>
      <c r="K1061" s="67">
        <v>1365752041612734500</v>
      </c>
      <c r="L1061" s="65" t="s">
        <v>46567</v>
      </c>
      <c r="M1061" s="37">
        <v>10</v>
      </c>
      <c r="N1061" s="37">
        <v>0</v>
      </c>
      <c r="O1061" s="37">
        <v>0</v>
      </c>
      <c r="P1061" s="37">
        <v>0</v>
      </c>
      <c r="Q1061" s="37">
        <v>0</v>
      </c>
      <c r="R1061" s="2"/>
      <c r="S1061" s="144"/>
      <c r="T1061" s="152"/>
      <c r="U1061" s="11"/>
      <c r="V1061" s="39" t="s">
        <v>46568</v>
      </c>
      <c r="W1061" s="2"/>
      <c r="X1061" s="42" t="s">
        <v>46569</v>
      </c>
      <c r="Y1061" s="69">
        <v>1330271846676172800</v>
      </c>
      <c r="Z1061" s="39" t="s">
        <v>46570</v>
      </c>
      <c r="AA1061" s="39"/>
      <c r="AB1061" s="58" t="s">
        <v>46571</v>
      </c>
      <c r="AC1061" s="11"/>
      <c r="AD1061" s="69"/>
      <c r="AE1061" s="2"/>
      <c r="AF1061" s="37">
        <v>60</v>
      </c>
      <c r="AG1061" s="68">
        <v>5125</v>
      </c>
      <c r="AH1061" s="37">
        <v>20</v>
      </c>
      <c r="AI1061" s="37">
        <v>953</v>
      </c>
      <c r="AJ1061" s="63"/>
      <c r="AK1061" s="43"/>
      <c r="AL1061" s="43"/>
      <c r="AM1061" s="43"/>
      <c r="AN1061" s="43"/>
    </row>
    <row x14ac:dyDescent="0.25" r="1062" customHeight="1" ht="18">
      <c r="A1062" s="63" t="s">
        <v>46572</v>
      </c>
      <c r="B1062" s="33" t="s">
        <v>46573</v>
      </c>
      <c r="C1062" s="13" t="s">
        <v>44</v>
      </c>
      <c r="D1062" s="168"/>
      <c r="E1062" s="13" t="s">
        <v>44</v>
      </c>
      <c r="F1062" s="168"/>
      <c r="G1062" s="13" t="s">
        <v>44</v>
      </c>
      <c r="H1062" s="168"/>
      <c r="I1062" s="136"/>
      <c r="J1062" s="135"/>
      <c r="K1062" s="67">
        <v>1365751053417783300</v>
      </c>
      <c r="L1062" s="65" t="s">
        <v>46574</v>
      </c>
      <c r="M1062" s="37">
        <v>5</v>
      </c>
      <c r="N1062" s="37">
        <v>1</v>
      </c>
      <c r="O1062" s="37">
        <v>0</v>
      </c>
      <c r="P1062" s="37">
        <v>0</v>
      </c>
      <c r="Q1062" s="37">
        <v>0</v>
      </c>
      <c r="R1062" s="2"/>
      <c r="S1062" s="144"/>
      <c r="T1062" s="152"/>
      <c r="U1062" s="11"/>
      <c r="V1062" s="39" t="s">
        <v>46575</v>
      </c>
      <c r="W1062" s="2"/>
      <c r="X1062" s="66" t="s">
        <v>46576</v>
      </c>
      <c r="Y1062" s="69">
        <v>571048619</v>
      </c>
      <c r="Z1062" s="39" t="s">
        <v>46577</v>
      </c>
      <c r="AA1062" s="39" t="s">
        <v>46578</v>
      </c>
      <c r="AB1062" s="58" t="s">
        <v>46579</v>
      </c>
      <c r="AC1062" s="11"/>
      <c r="AD1062" s="196" t="s">
        <v>49</v>
      </c>
      <c r="AE1062" s="2"/>
      <c r="AF1062" s="37">
        <v>715</v>
      </c>
      <c r="AG1062" s="68">
        <v>2098.9987037037035</v>
      </c>
      <c r="AH1062" s="37">
        <v>1111</v>
      </c>
      <c r="AI1062" s="37">
        <v>857</v>
      </c>
      <c r="AJ1062" s="63"/>
      <c r="AK1062" s="43"/>
      <c r="AL1062" s="43"/>
      <c r="AM1062" s="43"/>
      <c r="AN1062" s="43"/>
    </row>
    <row x14ac:dyDescent="0.25" r="1063" customHeight="1" ht="18">
      <c r="A1063" s="63" t="s">
        <v>46580</v>
      </c>
      <c r="B1063" s="33" t="s">
        <v>46581</v>
      </c>
      <c r="C1063" s="13" t="s">
        <v>44</v>
      </c>
      <c r="D1063" s="168"/>
      <c r="E1063" s="13" t="s">
        <v>44</v>
      </c>
      <c r="F1063" s="168"/>
      <c r="G1063" s="13" t="s">
        <v>44</v>
      </c>
      <c r="H1063" s="168"/>
      <c r="I1063" s="136"/>
      <c r="J1063" s="135"/>
      <c r="K1063" s="67">
        <v>1365750429754269700</v>
      </c>
      <c r="L1063" s="65" t="s">
        <v>46582</v>
      </c>
      <c r="M1063" s="37">
        <v>0</v>
      </c>
      <c r="N1063" s="37">
        <v>0</v>
      </c>
      <c r="O1063" s="37">
        <v>0</v>
      </c>
      <c r="P1063" s="37">
        <v>0</v>
      </c>
      <c r="Q1063" s="37">
        <v>0</v>
      </c>
      <c r="R1063" s="2"/>
      <c r="S1063" s="144"/>
      <c r="T1063" s="152"/>
      <c r="U1063" s="11"/>
      <c r="V1063" s="39" t="s">
        <v>46583</v>
      </c>
      <c r="W1063" s="2"/>
      <c r="X1063" s="42" t="s">
        <v>46584</v>
      </c>
      <c r="Y1063" s="69">
        <v>3607104503</v>
      </c>
      <c r="Z1063" s="39" t="s">
        <v>46585</v>
      </c>
      <c r="AA1063" s="39"/>
      <c r="AB1063" s="58" t="s">
        <v>46586</v>
      </c>
      <c r="AC1063" s="11"/>
      <c r="AD1063" s="196" t="s">
        <v>27512</v>
      </c>
      <c r="AE1063" s="2"/>
      <c r="AF1063" s="37">
        <v>1519</v>
      </c>
      <c r="AG1063" s="68">
        <v>218.9987037037037</v>
      </c>
      <c r="AH1063" s="37">
        <v>633</v>
      </c>
      <c r="AI1063" s="37">
        <v>9913</v>
      </c>
      <c r="AJ1063" s="63"/>
      <c r="AK1063" s="43"/>
      <c r="AL1063" s="43"/>
      <c r="AM1063" s="43"/>
      <c r="AN1063" s="43"/>
    </row>
    <row x14ac:dyDescent="0.25" r="1064" customHeight="1" ht="18">
      <c r="A1064" s="63" t="s">
        <v>25016</v>
      </c>
      <c r="B1064" s="33" t="s">
        <v>46587</v>
      </c>
      <c r="C1064" s="148" t="s">
        <v>35</v>
      </c>
      <c r="D1064" s="151" t="s">
        <v>235</v>
      </c>
      <c r="E1064" s="148" t="s">
        <v>35</v>
      </c>
      <c r="F1064" s="151" t="s">
        <v>235</v>
      </c>
      <c r="G1064" s="148" t="s">
        <v>35</v>
      </c>
      <c r="H1064" s="151" t="s">
        <v>235</v>
      </c>
      <c r="I1064" s="136"/>
      <c r="J1064" s="135"/>
      <c r="K1064" s="67">
        <v>1365748933910225000</v>
      </c>
      <c r="L1064" s="65" t="s">
        <v>46588</v>
      </c>
      <c r="M1064" s="37">
        <v>2</v>
      </c>
      <c r="N1064" s="37">
        <v>0</v>
      </c>
      <c r="O1064" s="37">
        <v>0</v>
      </c>
      <c r="P1064" s="37">
        <v>0</v>
      </c>
      <c r="Q1064" s="37">
        <v>0</v>
      </c>
      <c r="R1064" s="2"/>
      <c r="S1064" s="144"/>
      <c r="T1064" s="152"/>
      <c r="U1064" s="11"/>
      <c r="V1064" s="39" t="s">
        <v>46589</v>
      </c>
      <c r="W1064" s="2"/>
      <c r="X1064" s="66" t="s">
        <v>46590</v>
      </c>
      <c r="Y1064" s="69">
        <v>1364644356007854000</v>
      </c>
      <c r="Z1064" s="39" t="s">
        <v>46591</v>
      </c>
      <c r="AA1064" s="39" t="s">
        <v>46592</v>
      </c>
      <c r="AB1064" s="58" t="s">
        <v>46593</v>
      </c>
      <c r="AC1064" s="11"/>
      <c r="AD1064" s="69"/>
      <c r="AE1064" s="2"/>
      <c r="AF1064" s="37">
        <v>140</v>
      </c>
      <c r="AG1064" s="68">
        <v>11.998703703703704</v>
      </c>
      <c r="AH1064" s="37">
        <v>222</v>
      </c>
      <c r="AI1064" s="37">
        <v>1</v>
      </c>
      <c r="AJ1064" s="63"/>
      <c r="AK1064" s="43"/>
      <c r="AL1064" s="43"/>
      <c r="AM1064" s="43"/>
      <c r="AN1064" s="43"/>
    </row>
    <row x14ac:dyDescent="0.25" r="1065" customHeight="1" ht="18">
      <c r="A1065" s="63" t="s">
        <v>46594</v>
      </c>
      <c r="B1065" s="33" t="s">
        <v>46595</v>
      </c>
      <c r="C1065" s="13" t="s">
        <v>44</v>
      </c>
      <c r="D1065" s="168"/>
      <c r="E1065" s="13" t="s">
        <v>44</v>
      </c>
      <c r="F1065" s="168"/>
      <c r="G1065" s="13" t="s">
        <v>44</v>
      </c>
      <c r="H1065" s="168"/>
      <c r="I1065" s="136"/>
      <c r="J1065" s="135"/>
      <c r="K1065" s="67">
        <v>1365748909235196000</v>
      </c>
      <c r="L1065" s="65" t="s">
        <v>46596</v>
      </c>
      <c r="M1065" s="37">
        <v>16</v>
      </c>
      <c r="N1065" s="37">
        <v>1</v>
      </c>
      <c r="O1065" s="37">
        <v>0</v>
      </c>
      <c r="P1065" s="37">
        <v>0</v>
      </c>
      <c r="Q1065" s="37">
        <v>0</v>
      </c>
      <c r="R1065" s="2"/>
      <c r="S1065" s="144"/>
      <c r="T1065" s="152"/>
      <c r="U1065" s="11"/>
      <c r="V1065" s="39" t="s">
        <v>46597</v>
      </c>
      <c r="W1065" s="2"/>
      <c r="X1065" s="42" t="s">
        <v>46598</v>
      </c>
      <c r="Y1065" s="69">
        <v>1313234344677343200</v>
      </c>
      <c r="Z1065" s="39" t="s">
        <v>46599</v>
      </c>
      <c r="AA1065" s="39"/>
      <c r="AB1065" s="58" t="s">
        <v>46600</v>
      </c>
      <c r="AC1065" s="11"/>
      <c r="AD1065" s="69"/>
      <c r="AE1065" s="2"/>
      <c r="AF1065" s="37">
        <v>26533</v>
      </c>
      <c r="AG1065" s="68">
        <v>817.9987037037037</v>
      </c>
      <c r="AH1065" s="37">
        <v>736</v>
      </c>
      <c r="AI1065" s="37">
        <v>35843</v>
      </c>
      <c r="AJ1065" s="63"/>
      <c r="AK1065" s="43"/>
      <c r="AL1065" s="43"/>
      <c r="AM1065" s="43"/>
      <c r="AN1065" s="43"/>
    </row>
    <row x14ac:dyDescent="0.25" r="1066" customHeight="1" ht="18">
      <c r="A1066" s="63" t="s">
        <v>46601</v>
      </c>
      <c r="B1066" s="33" t="s">
        <v>46602</v>
      </c>
      <c r="C1066" s="13" t="s">
        <v>44</v>
      </c>
      <c r="D1066" s="168"/>
      <c r="E1066" s="13" t="s">
        <v>44</v>
      </c>
      <c r="F1066" s="168"/>
      <c r="G1066" s="13" t="s">
        <v>44</v>
      </c>
      <c r="H1066" s="168"/>
      <c r="I1066" s="136"/>
      <c r="J1066" s="135"/>
      <c r="K1066" s="67">
        <v>1365748010844577800</v>
      </c>
      <c r="L1066" s="65" t="s">
        <v>46603</v>
      </c>
      <c r="M1066" s="37">
        <v>1</v>
      </c>
      <c r="N1066" s="37">
        <v>1</v>
      </c>
      <c r="O1066" s="37">
        <v>0</v>
      </c>
      <c r="P1066" s="37">
        <v>0</v>
      </c>
      <c r="Q1066" s="37">
        <v>0</v>
      </c>
      <c r="R1066" s="2"/>
      <c r="S1066" s="144"/>
      <c r="T1066" s="152"/>
      <c r="U1066" s="11" t="s">
        <v>103</v>
      </c>
      <c r="V1066" s="39" t="s">
        <v>46604</v>
      </c>
      <c r="W1066" s="2"/>
      <c r="X1066" s="66" t="s">
        <v>46605</v>
      </c>
      <c r="Y1066" s="67">
        <v>1353374717558874000</v>
      </c>
      <c r="Z1066" s="39" t="s">
        <v>46606</v>
      </c>
      <c r="AA1066" s="39" t="s">
        <v>46607</v>
      </c>
      <c r="AB1066" s="58" t="s">
        <v>46608</v>
      </c>
      <c r="AC1066" s="11"/>
      <c r="AD1066" s="196" t="s">
        <v>2995</v>
      </c>
      <c r="AE1066" s="2"/>
      <c r="AF1066" s="37">
        <v>35</v>
      </c>
      <c r="AG1066" s="68">
        <v>7.998703703703704</v>
      </c>
      <c r="AH1066" s="37">
        <v>15</v>
      </c>
      <c r="AI1066" s="37">
        <v>37</v>
      </c>
      <c r="AJ1066" s="63"/>
      <c r="AK1066" s="43"/>
      <c r="AL1066" s="43"/>
      <c r="AM1066" s="43"/>
      <c r="AN1066" s="43"/>
    </row>
    <row x14ac:dyDescent="0.25" r="1067" customHeight="1" ht="18">
      <c r="A1067" s="63" t="s">
        <v>46609</v>
      </c>
      <c r="B1067" s="33" t="s">
        <v>46610</v>
      </c>
      <c r="C1067" s="13" t="s">
        <v>44</v>
      </c>
      <c r="D1067" s="168"/>
      <c r="E1067" s="13" t="s">
        <v>44</v>
      </c>
      <c r="F1067" s="168"/>
      <c r="G1067" s="13" t="s">
        <v>44</v>
      </c>
      <c r="H1067" s="168"/>
      <c r="I1067" s="136"/>
      <c r="J1067" s="135"/>
      <c r="K1067" s="67">
        <v>1365745557529108500</v>
      </c>
      <c r="L1067" s="65" t="s">
        <v>46611</v>
      </c>
      <c r="M1067" s="37">
        <v>3</v>
      </c>
      <c r="N1067" s="37">
        <v>1</v>
      </c>
      <c r="O1067" s="37">
        <v>0</v>
      </c>
      <c r="P1067" s="37">
        <v>0</v>
      </c>
      <c r="Q1067" s="37">
        <v>0</v>
      </c>
      <c r="R1067" s="2"/>
      <c r="S1067" s="144"/>
      <c r="T1067" s="144"/>
      <c r="U1067" s="2"/>
      <c r="V1067" s="39" t="s">
        <v>44030</v>
      </c>
      <c r="W1067" s="2"/>
      <c r="X1067" s="66" t="s">
        <v>44031</v>
      </c>
      <c r="Y1067" s="69">
        <v>991219826986307600</v>
      </c>
      <c r="Z1067" s="39" t="s">
        <v>44032</v>
      </c>
      <c r="AA1067" s="39" t="s">
        <v>44033</v>
      </c>
      <c r="AB1067" s="58" t="s">
        <v>44034</v>
      </c>
      <c r="AC1067" s="11"/>
      <c r="AD1067" s="196" t="s">
        <v>44035</v>
      </c>
      <c r="AE1067" s="2"/>
      <c r="AF1067" s="37">
        <v>46125</v>
      </c>
      <c r="AG1067" s="68">
        <v>11388</v>
      </c>
      <c r="AH1067" s="37">
        <v>5708</v>
      </c>
      <c r="AI1067" s="37">
        <v>13444</v>
      </c>
      <c r="AJ1067" s="63"/>
      <c r="AK1067" s="43"/>
      <c r="AL1067" s="43"/>
      <c r="AM1067" s="43"/>
      <c r="AN1067" s="43"/>
    </row>
    <row x14ac:dyDescent="0.25" r="1068" customHeight="1" ht="18">
      <c r="A1068" s="63" t="s">
        <v>25067</v>
      </c>
      <c r="B1068" s="33" t="s">
        <v>46612</v>
      </c>
      <c r="C1068" s="13" t="s">
        <v>44</v>
      </c>
      <c r="D1068" s="168"/>
      <c r="E1068" s="13" t="s">
        <v>44</v>
      </c>
      <c r="F1068" s="168"/>
      <c r="G1068" s="13" t="s">
        <v>44</v>
      </c>
      <c r="H1068" s="168"/>
      <c r="I1068" s="136"/>
      <c r="J1068" s="135"/>
      <c r="K1068" s="67">
        <v>1365742869689086000</v>
      </c>
      <c r="L1068" s="65" t="s">
        <v>46613</v>
      </c>
      <c r="M1068" s="37">
        <v>9</v>
      </c>
      <c r="N1068" s="37">
        <v>11</v>
      </c>
      <c r="O1068" s="37">
        <v>0</v>
      </c>
      <c r="P1068" s="37">
        <v>0</v>
      </c>
      <c r="Q1068" s="37">
        <v>0</v>
      </c>
      <c r="R1068" s="2"/>
      <c r="S1068" s="144"/>
      <c r="T1068" s="144"/>
      <c r="U1068" s="11"/>
      <c r="V1068" s="39" t="s">
        <v>46614</v>
      </c>
      <c r="W1068" s="2"/>
      <c r="X1068" s="42" t="s">
        <v>46615</v>
      </c>
      <c r="Y1068" s="69">
        <v>1062572059740516400</v>
      </c>
      <c r="Z1068" s="39" t="s">
        <v>46616</v>
      </c>
      <c r="AA1068" s="39"/>
      <c r="AB1068" s="58" t="s">
        <v>46617</v>
      </c>
      <c r="AC1068" s="11"/>
      <c r="AD1068" s="196" t="s">
        <v>46618</v>
      </c>
      <c r="AE1068" s="2"/>
      <c r="AF1068" s="37">
        <v>10260</v>
      </c>
      <c r="AG1068" s="68">
        <v>4339</v>
      </c>
      <c r="AH1068" s="37">
        <v>2347</v>
      </c>
      <c r="AI1068" s="37">
        <v>19576</v>
      </c>
      <c r="AJ1068" s="63"/>
      <c r="AK1068" s="43"/>
      <c r="AL1068" s="43"/>
      <c r="AM1068" s="43"/>
      <c r="AN1068" s="43"/>
    </row>
    <row x14ac:dyDescent="0.25" r="1069" customHeight="1" ht="18">
      <c r="A1069" s="63" t="s">
        <v>46619</v>
      </c>
      <c r="B1069" s="33" t="s">
        <v>46620</v>
      </c>
      <c r="C1069" s="13" t="s">
        <v>44</v>
      </c>
      <c r="D1069" s="168"/>
      <c r="E1069" s="13" t="s">
        <v>44</v>
      </c>
      <c r="F1069" s="168"/>
      <c r="G1069" s="13" t="s">
        <v>44</v>
      </c>
      <c r="H1069" s="168"/>
      <c r="I1069" s="136"/>
      <c r="J1069" s="135"/>
      <c r="K1069" s="67">
        <v>1365741492883570700</v>
      </c>
      <c r="L1069" s="65" t="s">
        <v>46621</v>
      </c>
      <c r="M1069" s="37">
        <v>33</v>
      </c>
      <c r="N1069" s="37">
        <v>5</v>
      </c>
      <c r="O1069" s="37">
        <v>0</v>
      </c>
      <c r="P1069" s="37">
        <v>0</v>
      </c>
      <c r="Q1069" s="37">
        <v>0</v>
      </c>
      <c r="R1069" s="2"/>
      <c r="S1069" s="144"/>
      <c r="T1069" s="152"/>
      <c r="U1069" s="11"/>
      <c r="V1069" s="39" t="s">
        <v>46622</v>
      </c>
      <c r="W1069" s="2"/>
      <c r="X1069" s="42" t="s">
        <v>46623</v>
      </c>
      <c r="Y1069" s="69">
        <v>576247173</v>
      </c>
      <c r="Z1069" s="39" t="s">
        <v>46624</v>
      </c>
      <c r="AA1069" s="39"/>
      <c r="AB1069" s="58" t="s">
        <v>46625</v>
      </c>
      <c r="AC1069" s="11"/>
      <c r="AD1069" s="69"/>
      <c r="AE1069" s="2"/>
      <c r="AF1069" s="37">
        <v>32706</v>
      </c>
      <c r="AG1069" s="68">
        <v>142474</v>
      </c>
      <c r="AH1069" s="37">
        <v>3852</v>
      </c>
      <c r="AI1069" s="37">
        <v>4297</v>
      </c>
      <c r="AJ1069" s="63"/>
      <c r="AK1069" s="43"/>
      <c r="AL1069" s="43"/>
      <c r="AM1069" s="43"/>
      <c r="AN1069" s="43"/>
    </row>
    <row x14ac:dyDescent="0.25" r="1070" customHeight="1" ht="18">
      <c r="A1070" s="63" t="s">
        <v>46626</v>
      </c>
      <c r="B1070" s="33" t="s">
        <v>46627</v>
      </c>
      <c r="C1070" s="148" t="s">
        <v>35</v>
      </c>
      <c r="D1070" s="151" t="s">
        <v>235</v>
      </c>
      <c r="E1070" s="148" t="s">
        <v>35</v>
      </c>
      <c r="F1070" s="151" t="s">
        <v>235</v>
      </c>
      <c r="G1070" s="148" t="s">
        <v>35</v>
      </c>
      <c r="H1070" s="151" t="s">
        <v>235</v>
      </c>
      <c r="I1070" s="136"/>
      <c r="J1070" s="135"/>
      <c r="K1070" s="67">
        <v>1365737042722885600</v>
      </c>
      <c r="L1070" s="65" t="s">
        <v>46628</v>
      </c>
      <c r="M1070" s="37">
        <v>0</v>
      </c>
      <c r="N1070" s="37">
        <v>0</v>
      </c>
      <c r="O1070" s="37">
        <v>0</v>
      </c>
      <c r="P1070" s="37">
        <v>0</v>
      </c>
      <c r="Q1070" s="37">
        <v>0</v>
      </c>
      <c r="R1070" s="2"/>
      <c r="S1070" s="144"/>
      <c r="T1070" s="144"/>
      <c r="U1070" s="11"/>
      <c r="V1070" s="39" t="s">
        <v>46629</v>
      </c>
      <c r="W1070" s="2"/>
      <c r="X1070" s="42" t="s">
        <v>46630</v>
      </c>
      <c r="Y1070" s="69">
        <v>946421647287910400</v>
      </c>
      <c r="Z1070" s="39" t="s">
        <v>46631</v>
      </c>
      <c r="AA1070" s="39"/>
      <c r="AB1070" s="58" t="s">
        <v>46632</v>
      </c>
      <c r="AC1070" s="11"/>
      <c r="AD1070" s="196" t="s">
        <v>2023</v>
      </c>
      <c r="AE1070" s="2"/>
      <c r="AF1070" s="37">
        <v>3062</v>
      </c>
      <c r="AG1070" s="68">
        <v>1848.9987037037038</v>
      </c>
      <c r="AH1070" s="37">
        <v>79</v>
      </c>
      <c r="AI1070" s="37">
        <v>24250</v>
      </c>
      <c r="AJ1070" s="63"/>
      <c r="AK1070" s="43"/>
      <c r="AL1070" s="43"/>
      <c r="AM1070" s="43"/>
      <c r="AN1070" s="43"/>
    </row>
    <row x14ac:dyDescent="0.25" r="1071" customHeight="1" ht="18">
      <c r="A1071" s="63" t="s">
        <v>25111</v>
      </c>
      <c r="B1071" s="33" t="s">
        <v>46633</v>
      </c>
      <c r="C1071" s="13" t="s">
        <v>44</v>
      </c>
      <c r="D1071" s="168"/>
      <c r="E1071" s="13" t="s">
        <v>44</v>
      </c>
      <c r="F1071" s="168"/>
      <c r="G1071" s="13" t="s">
        <v>44</v>
      </c>
      <c r="H1071" s="168"/>
      <c r="I1071" s="136"/>
      <c r="J1071" s="135"/>
      <c r="K1071" s="67">
        <v>1365736977547559000</v>
      </c>
      <c r="L1071" s="65" t="s">
        <v>46634</v>
      </c>
      <c r="M1071" s="37">
        <v>99</v>
      </c>
      <c r="N1071" s="37">
        <v>23</v>
      </c>
      <c r="O1071" s="37">
        <v>0</v>
      </c>
      <c r="P1071" s="37">
        <v>0</v>
      </c>
      <c r="Q1071" s="37">
        <v>0</v>
      </c>
      <c r="R1071" s="2"/>
      <c r="S1071" s="144"/>
      <c r="T1071" s="152"/>
      <c r="U1071" s="11"/>
      <c r="V1071" s="39" t="s">
        <v>46622</v>
      </c>
      <c r="W1071" s="2"/>
      <c r="X1071" s="42" t="s">
        <v>46623</v>
      </c>
      <c r="Y1071" s="69">
        <v>576247173</v>
      </c>
      <c r="Z1071" s="39" t="s">
        <v>46624</v>
      </c>
      <c r="AA1071" s="39"/>
      <c r="AB1071" s="58" t="s">
        <v>46625</v>
      </c>
      <c r="AC1071" s="11"/>
      <c r="AD1071" s="67"/>
      <c r="AE1071" s="2"/>
      <c r="AF1071" s="37">
        <v>32706</v>
      </c>
      <c r="AG1071" s="68">
        <v>142474</v>
      </c>
      <c r="AH1071" s="37">
        <v>3852</v>
      </c>
      <c r="AI1071" s="37">
        <v>4297</v>
      </c>
      <c r="AJ1071" s="63"/>
      <c r="AK1071" s="43"/>
      <c r="AL1071" s="43"/>
      <c r="AM1071" s="43"/>
      <c r="AN1071" s="43"/>
    </row>
    <row x14ac:dyDescent="0.25" r="1072" customHeight="1" ht="18">
      <c r="A1072" s="63" t="s">
        <v>46635</v>
      </c>
      <c r="B1072" s="33" t="s">
        <v>46636</v>
      </c>
      <c r="C1072" s="148" t="s">
        <v>35</v>
      </c>
      <c r="D1072" s="151" t="s">
        <v>235</v>
      </c>
      <c r="E1072" s="148" t="s">
        <v>35</v>
      </c>
      <c r="F1072" s="151" t="s">
        <v>235</v>
      </c>
      <c r="G1072" s="148" t="s">
        <v>35</v>
      </c>
      <c r="H1072" s="151" t="s">
        <v>235</v>
      </c>
      <c r="I1072" s="136"/>
      <c r="J1072" s="135"/>
      <c r="K1072" s="67">
        <v>1365736669559849000</v>
      </c>
      <c r="L1072" s="65" t="s">
        <v>46637</v>
      </c>
      <c r="M1072" s="37">
        <v>44</v>
      </c>
      <c r="N1072" s="37">
        <v>7</v>
      </c>
      <c r="O1072" s="37">
        <v>0</v>
      </c>
      <c r="P1072" s="37">
        <v>0</v>
      </c>
      <c r="Q1072" s="37">
        <v>0</v>
      </c>
      <c r="R1072" s="2"/>
      <c r="S1072" s="144"/>
      <c r="T1072" s="152"/>
      <c r="U1072" s="11"/>
      <c r="V1072" s="39" t="s">
        <v>46638</v>
      </c>
      <c r="W1072" s="2"/>
      <c r="X1072" s="42" t="s">
        <v>46639</v>
      </c>
      <c r="Y1072" s="69">
        <v>1070448810</v>
      </c>
      <c r="Z1072" s="39" t="s">
        <v>46640</v>
      </c>
      <c r="AA1072" s="39"/>
      <c r="AB1072" s="58" t="s">
        <v>46641</v>
      </c>
      <c r="AC1072" s="11"/>
      <c r="AD1072" s="67"/>
      <c r="AE1072" s="2"/>
      <c r="AF1072" s="37">
        <v>5367</v>
      </c>
      <c r="AG1072" s="68">
        <v>28982</v>
      </c>
      <c r="AH1072" s="37">
        <v>820</v>
      </c>
      <c r="AI1072" s="37">
        <v>3142</v>
      </c>
      <c r="AJ1072" s="63"/>
      <c r="AK1072" s="43"/>
      <c r="AL1072" s="43"/>
      <c r="AM1072" s="43"/>
      <c r="AN1072" s="43"/>
    </row>
    <row x14ac:dyDescent="0.25" r="1073" customHeight="1" ht="18">
      <c r="A1073" s="63" t="s">
        <v>42156</v>
      </c>
      <c r="B1073" s="33" t="s">
        <v>46642</v>
      </c>
      <c r="C1073" s="148" t="s">
        <v>35</v>
      </c>
      <c r="D1073" s="151" t="s">
        <v>235</v>
      </c>
      <c r="E1073" s="148" t="s">
        <v>35</v>
      </c>
      <c r="F1073" s="151" t="s">
        <v>235</v>
      </c>
      <c r="G1073" s="148" t="s">
        <v>35</v>
      </c>
      <c r="H1073" s="151" t="s">
        <v>235</v>
      </c>
      <c r="I1073" s="136"/>
      <c r="J1073" s="135"/>
      <c r="K1073" s="67">
        <v>1365734874833969200</v>
      </c>
      <c r="L1073" s="65" t="s">
        <v>46643</v>
      </c>
      <c r="M1073" s="37">
        <v>3</v>
      </c>
      <c r="N1073" s="37">
        <v>0</v>
      </c>
      <c r="O1073" s="37">
        <v>0</v>
      </c>
      <c r="P1073" s="37">
        <v>0</v>
      </c>
      <c r="Q1073" s="37">
        <v>0</v>
      </c>
      <c r="R1073" s="2"/>
      <c r="S1073" s="144"/>
      <c r="T1073" s="152"/>
      <c r="U1073" s="11"/>
      <c r="V1073" s="39" t="s">
        <v>46644</v>
      </c>
      <c r="W1073" s="2"/>
      <c r="X1073" s="42" t="s">
        <v>46645</v>
      </c>
      <c r="Y1073" s="69">
        <v>307322548</v>
      </c>
      <c r="Z1073" s="39" t="s">
        <v>46646</v>
      </c>
      <c r="AA1073" s="39"/>
      <c r="AB1073" s="58" t="s">
        <v>46647</v>
      </c>
      <c r="AC1073" s="11"/>
      <c r="AD1073" s="74" t="s">
        <v>78</v>
      </c>
      <c r="AE1073" s="2"/>
      <c r="AF1073" s="37">
        <v>5531</v>
      </c>
      <c r="AG1073" s="68">
        <v>2223.9987037037035</v>
      </c>
      <c r="AH1073" s="37">
        <v>2678</v>
      </c>
      <c r="AI1073" s="37">
        <v>3148</v>
      </c>
      <c r="AJ1073" s="63"/>
      <c r="AK1073" s="43"/>
      <c r="AL1073" s="43"/>
      <c r="AM1073" s="43"/>
      <c r="AN1073" s="43"/>
    </row>
    <row x14ac:dyDescent="0.25" r="1074" customHeight="1" ht="18">
      <c r="A1074" s="63" t="s">
        <v>46648</v>
      </c>
      <c r="B1074" s="33" t="s">
        <v>46649</v>
      </c>
      <c r="C1074" s="13" t="s">
        <v>44</v>
      </c>
      <c r="D1074" s="168"/>
      <c r="E1074" s="13" t="s">
        <v>44</v>
      </c>
      <c r="F1074" s="168"/>
      <c r="G1074" s="13" t="s">
        <v>44</v>
      </c>
      <c r="H1074" s="168"/>
      <c r="I1074" s="136"/>
      <c r="J1074" s="135"/>
      <c r="K1074" s="67">
        <v>1365734752876126200</v>
      </c>
      <c r="L1074" s="65" t="s">
        <v>46650</v>
      </c>
      <c r="M1074" s="37">
        <v>0</v>
      </c>
      <c r="N1074" s="37">
        <v>0</v>
      </c>
      <c r="O1074" s="37">
        <v>0</v>
      </c>
      <c r="P1074" s="37">
        <v>0</v>
      </c>
      <c r="Q1074" s="37">
        <v>0</v>
      </c>
      <c r="R1074" s="2"/>
      <c r="S1074" s="144"/>
      <c r="T1074" s="144"/>
      <c r="U1074" s="11"/>
      <c r="V1074" s="39" t="s">
        <v>46651</v>
      </c>
      <c r="W1074" s="2"/>
      <c r="X1074" s="42" t="s">
        <v>46652</v>
      </c>
      <c r="Y1074" s="69">
        <v>1325683349399146500</v>
      </c>
      <c r="Z1074" s="39" t="s">
        <v>46653</v>
      </c>
      <c r="AA1074" s="39"/>
      <c r="AB1074" s="58" t="s">
        <v>46654</v>
      </c>
      <c r="AC1074" s="11"/>
      <c r="AD1074" s="69"/>
      <c r="AE1074" s="2"/>
      <c r="AF1074" s="37">
        <v>1664</v>
      </c>
      <c r="AG1074" s="68">
        <v>48.998703703703704</v>
      </c>
      <c r="AH1074" s="37">
        <v>0</v>
      </c>
      <c r="AI1074" s="37">
        <v>2</v>
      </c>
      <c r="AJ1074" s="63"/>
      <c r="AK1074" s="43"/>
      <c r="AL1074" s="43"/>
      <c r="AM1074" s="43"/>
      <c r="AN1074" s="43"/>
    </row>
    <row x14ac:dyDescent="0.25" r="1075" customHeight="1" ht="18">
      <c r="A1075" s="63" t="s">
        <v>46655</v>
      </c>
      <c r="B1075" s="33" t="s">
        <v>46656</v>
      </c>
      <c r="C1075" s="148" t="s">
        <v>35</v>
      </c>
      <c r="D1075" s="151" t="s">
        <v>235</v>
      </c>
      <c r="E1075" s="148" t="s">
        <v>35</v>
      </c>
      <c r="F1075" s="151" t="s">
        <v>235</v>
      </c>
      <c r="G1075" s="148" t="s">
        <v>35</v>
      </c>
      <c r="H1075" s="151" t="s">
        <v>235</v>
      </c>
      <c r="I1075" s="136"/>
      <c r="J1075" s="135"/>
      <c r="K1075" s="67">
        <v>1365733333104214000</v>
      </c>
      <c r="L1075" s="65" t="s">
        <v>46657</v>
      </c>
      <c r="M1075" s="37">
        <v>2</v>
      </c>
      <c r="N1075" s="37">
        <v>0</v>
      </c>
      <c r="O1075" s="37">
        <v>0</v>
      </c>
      <c r="P1075" s="37">
        <v>0</v>
      </c>
      <c r="Q1075" s="37">
        <v>0</v>
      </c>
      <c r="R1075" s="2"/>
      <c r="S1075" s="144"/>
      <c r="T1075" s="152"/>
      <c r="U1075" s="11"/>
      <c r="V1075" s="39" t="s">
        <v>46658</v>
      </c>
      <c r="W1075" s="2"/>
      <c r="X1075" s="66" t="s">
        <v>46659</v>
      </c>
      <c r="Y1075" s="69">
        <v>1339986548415221800</v>
      </c>
      <c r="Z1075" s="39"/>
      <c r="AA1075" s="39"/>
      <c r="AB1075" s="58" t="s">
        <v>46660</v>
      </c>
      <c r="AC1075" s="11"/>
      <c r="AD1075" s="69"/>
      <c r="AE1075" s="2"/>
      <c r="AF1075" s="37">
        <v>294</v>
      </c>
      <c r="AG1075" s="68">
        <v>15.998703703703704</v>
      </c>
      <c r="AH1075" s="37">
        <v>2</v>
      </c>
      <c r="AI1075" s="37">
        <v>1710</v>
      </c>
      <c r="AJ1075" s="63"/>
      <c r="AK1075" s="43"/>
      <c r="AL1075" s="43"/>
      <c r="AM1075" s="43"/>
      <c r="AN1075" s="43"/>
    </row>
    <row x14ac:dyDescent="0.25" r="1076" customHeight="1" ht="18">
      <c r="A1076" s="63" t="s">
        <v>46661</v>
      </c>
      <c r="B1076" s="33" t="s">
        <v>46662</v>
      </c>
      <c r="C1076" s="13" t="s">
        <v>44</v>
      </c>
      <c r="D1076" s="168"/>
      <c r="E1076" s="13" t="s">
        <v>44</v>
      </c>
      <c r="F1076" s="168"/>
      <c r="G1076" s="13" t="s">
        <v>44</v>
      </c>
      <c r="H1076" s="168"/>
      <c r="I1076" s="136"/>
      <c r="J1076" s="135"/>
      <c r="K1076" s="67">
        <v>1365732944992751600</v>
      </c>
      <c r="L1076" s="65" t="s">
        <v>46663</v>
      </c>
      <c r="M1076" s="37">
        <v>8</v>
      </c>
      <c r="N1076" s="37">
        <v>4</v>
      </c>
      <c r="O1076" s="37">
        <v>0</v>
      </c>
      <c r="P1076" s="37">
        <v>0</v>
      </c>
      <c r="Q1076" s="37">
        <v>0</v>
      </c>
      <c r="R1076" s="2"/>
      <c r="S1076" s="144"/>
      <c r="T1076" s="152"/>
      <c r="U1076" s="11"/>
      <c r="V1076" s="39" t="s">
        <v>46664</v>
      </c>
      <c r="W1076" s="2"/>
      <c r="X1076" s="42" t="s">
        <v>46665</v>
      </c>
      <c r="Y1076" s="69">
        <v>1241814830073417700</v>
      </c>
      <c r="Z1076" s="39" t="s">
        <v>46666</v>
      </c>
      <c r="AA1076" s="39"/>
      <c r="AB1076" s="58" t="s">
        <v>46667</v>
      </c>
      <c r="AC1076" s="11"/>
      <c r="AD1076" s="196" t="s">
        <v>7212</v>
      </c>
      <c r="AE1076" s="2"/>
      <c r="AF1076" s="37">
        <v>245</v>
      </c>
      <c r="AG1076" s="68">
        <v>92.9987037037037</v>
      </c>
      <c r="AH1076" s="37">
        <v>17</v>
      </c>
      <c r="AI1076" s="37">
        <v>378</v>
      </c>
      <c r="AJ1076" s="63"/>
      <c r="AK1076" s="43"/>
      <c r="AL1076" s="43"/>
      <c r="AM1076" s="43"/>
      <c r="AN1076" s="43"/>
    </row>
    <row x14ac:dyDescent="0.25" r="1077" customHeight="1" ht="18">
      <c r="A1077" s="63" t="s">
        <v>46668</v>
      </c>
      <c r="B1077" s="33" t="s">
        <v>46669</v>
      </c>
      <c r="C1077" s="13" t="s">
        <v>44</v>
      </c>
      <c r="D1077" s="168"/>
      <c r="E1077" s="13" t="s">
        <v>44</v>
      </c>
      <c r="F1077" s="168"/>
      <c r="G1077" s="13" t="s">
        <v>44</v>
      </c>
      <c r="H1077" s="168"/>
      <c r="I1077" s="136"/>
      <c r="J1077" s="135"/>
      <c r="K1077" s="67">
        <v>1365731039902109700</v>
      </c>
      <c r="L1077" s="65" t="s">
        <v>46670</v>
      </c>
      <c r="M1077" s="37">
        <v>3</v>
      </c>
      <c r="N1077" s="37">
        <v>0</v>
      </c>
      <c r="O1077" s="37">
        <v>0</v>
      </c>
      <c r="P1077" s="37">
        <v>0</v>
      </c>
      <c r="Q1077" s="37">
        <v>0</v>
      </c>
      <c r="R1077" s="2"/>
      <c r="S1077" s="144"/>
      <c r="T1077" s="144"/>
      <c r="U1077" s="11"/>
      <c r="V1077" s="39" t="s">
        <v>46671</v>
      </c>
      <c r="W1077" s="2"/>
      <c r="X1077" s="42" t="s">
        <v>46672</v>
      </c>
      <c r="Y1077" s="69">
        <v>1160928709827793000</v>
      </c>
      <c r="Z1077" s="39" t="s">
        <v>46673</v>
      </c>
      <c r="AA1077" s="39"/>
      <c r="AB1077" s="58" t="s">
        <v>46674</v>
      </c>
      <c r="AC1077" s="11"/>
      <c r="AD1077" s="196" t="s">
        <v>46675</v>
      </c>
      <c r="AE1077" s="2"/>
      <c r="AF1077" s="37">
        <v>12542</v>
      </c>
      <c r="AG1077" s="68">
        <v>893.9987037037037</v>
      </c>
      <c r="AH1077" s="37">
        <v>558</v>
      </c>
      <c r="AI1077" s="37">
        <v>14822</v>
      </c>
      <c r="AJ1077" s="63"/>
      <c r="AK1077" s="43"/>
      <c r="AL1077" s="43"/>
      <c r="AM1077" s="43"/>
      <c r="AN1077" s="43"/>
    </row>
    <row x14ac:dyDescent="0.25" r="1078" customHeight="1" ht="18">
      <c r="A1078" s="63" t="s">
        <v>46676</v>
      </c>
      <c r="B1078" s="33" t="s">
        <v>46677</v>
      </c>
      <c r="C1078" s="13" t="s">
        <v>44</v>
      </c>
      <c r="D1078" s="168"/>
      <c r="E1078" s="13" t="s">
        <v>44</v>
      </c>
      <c r="F1078" s="168"/>
      <c r="G1078" s="13" t="s">
        <v>44</v>
      </c>
      <c r="H1078" s="168"/>
      <c r="I1078" s="136"/>
      <c r="J1078" s="135"/>
      <c r="K1078" s="67">
        <v>1365728801624318000</v>
      </c>
      <c r="L1078" s="65" t="s">
        <v>46678</v>
      </c>
      <c r="M1078" s="37">
        <v>15</v>
      </c>
      <c r="N1078" s="37">
        <v>0</v>
      </c>
      <c r="O1078" s="37">
        <v>0</v>
      </c>
      <c r="P1078" s="37">
        <v>0</v>
      </c>
      <c r="Q1078" s="37">
        <v>0</v>
      </c>
      <c r="R1078" s="2"/>
      <c r="S1078" s="144"/>
      <c r="T1078" s="152"/>
      <c r="U1078" s="11"/>
      <c r="V1078" s="39" t="s">
        <v>46679</v>
      </c>
      <c r="W1078" s="2"/>
      <c r="X1078" s="42" t="s">
        <v>46680</v>
      </c>
      <c r="Y1078" s="69">
        <v>1315842533986128000</v>
      </c>
      <c r="Z1078" s="39" t="s">
        <v>46681</v>
      </c>
      <c r="AA1078" s="39"/>
      <c r="AB1078" s="58" t="s">
        <v>46682</v>
      </c>
      <c r="AC1078" s="11"/>
      <c r="AD1078" s="196" t="s">
        <v>2995</v>
      </c>
      <c r="AE1078" s="2"/>
      <c r="AF1078" s="37">
        <v>1239</v>
      </c>
      <c r="AG1078" s="68">
        <v>1195.9987037037038</v>
      </c>
      <c r="AH1078" s="37">
        <v>1143</v>
      </c>
      <c r="AI1078" s="37">
        <v>1584</v>
      </c>
      <c r="AJ1078" s="63"/>
      <c r="AK1078" s="43"/>
      <c r="AL1078" s="43"/>
      <c r="AM1078" s="43"/>
      <c r="AN1078" s="43"/>
    </row>
    <row x14ac:dyDescent="0.25" r="1079" customHeight="1" ht="18">
      <c r="A1079" s="63" t="s">
        <v>46683</v>
      </c>
      <c r="B1079" s="33" t="s">
        <v>46684</v>
      </c>
      <c r="C1079" s="148" t="s">
        <v>35</v>
      </c>
      <c r="D1079" s="14" t="s">
        <v>1295</v>
      </c>
      <c r="E1079" s="148" t="s">
        <v>35</v>
      </c>
      <c r="F1079" s="14" t="s">
        <v>1295</v>
      </c>
      <c r="G1079" s="148" t="s">
        <v>35</v>
      </c>
      <c r="H1079" s="151" t="s">
        <v>1295</v>
      </c>
      <c r="I1079" s="136"/>
      <c r="J1079" s="135"/>
      <c r="K1079" s="67">
        <v>1365728712340160500</v>
      </c>
      <c r="L1079" s="65" t="s">
        <v>46685</v>
      </c>
      <c r="M1079" s="37">
        <v>3</v>
      </c>
      <c r="N1079" s="37">
        <v>1</v>
      </c>
      <c r="O1079" s="37">
        <v>0</v>
      </c>
      <c r="P1079" s="37">
        <v>0</v>
      </c>
      <c r="Q1079" s="37">
        <v>0</v>
      </c>
      <c r="R1079" s="2"/>
      <c r="S1079" s="144"/>
      <c r="T1079" s="152"/>
      <c r="U1079" s="11"/>
      <c r="V1079" s="39" t="s">
        <v>4318</v>
      </c>
      <c r="W1079" s="2"/>
      <c r="X1079" s="66" t="s">
        <v>4319</v>
      </c>
      <c r="Y1079" s="67">
        <v>707249498557423600</v>
      </c>
      <c r="Z1079" s="39"/>
      <c r="AA1079" s="39"/>
      <c r="AB1079" s="58" t="s">
        <v>4320</v>
      </c>
      <c r="AC1079" s="11"/>
      <c r="AD1079" s="67"/>
      <c r="AE1079" s="2"/>
      <c r="AF1079" s="37">
        <v>289493</v>
      </c>
      <c r="AG1079" s="68">
        <v>4066</v>
      </c>
      <c r="AH1079" s="37">
        <v>1447</v>
      </c>
      <c r="AI1079" s="37">
        <v>29521</v>
      </c>
      <c r="AJ1079" s="63"/>
      <c r="AK1079" s="43"/>
      <c r="AL1079" s="43"/>
      <c r="AM1079" s="43"/>
      <c r="AN1079" s="43"/>
    </row>
    <row x14ac:dyDescent="0.25" r="1080" customHeight="1" ht="18">
      <c r="A1080" s="63" t="s">
        <v>35357</v>
      </c>
      <c r="B1080" s="33" t="s">
        <v>46686</v>
      </c>
      <c r="C1080" s="148" t="s">
        <v>35</v>
      </c>
      <c r="D1080" s="151" t="s">
        <v>235</v>
      </c>
      <c r="E1080" s="148" t="s">
        <v>35</v>
      </c>
      <c r="F1080" s="151" t="s">
        <v>235</v>
      </c>
      <c r="G1080" s="148" t="s">
        <v>35</v>
      </c>
      <c r="H1080" s="151" t="s">
        <v>235</v>
      </c>
      <c r="I1080" s="136"/>
      <c r="J1080" s="135"/>
      <c r="K1080" s="67">
        <v>1365728062940328000</v>
      </c>
      <c r="L1080" s="65" t="s">
        <v>46687</v>
      </c>
      <c r="M1080" s="37">
        <v>1</v>
      </c>
      <c r="N1080" s="37">
        <v>0</v>
      </c>
      <c r="O1080" s="37">
        <v>0</v>
      </c>
      <c r="P1080" s="37">
        <v>0</v>
      </c>
      <c r="Q1080" s="37">
        <v>0</v>
      </c>
      <c r="R1080" s="2"/>
      <c r="S1080" s="144"/>
      <c r="T1080" s="144"/>
      <c r="U1080" s="2"/>
      <c r="V1080" s="63" t="s">
        <v>13513</v>
      </c>
      <c r="W1080" s="2"/>
      <c r="X1080" s="66" t="s">
        <v>13514</v>
      </c>
      <c r="Y1080" s="69">
        <v>4122341301</v>
      </c>
      <c r="Z1080" s="39"/>
      <c r="AA1080" s="39"/>
      <c r="AB1080" s="58" t="s">
        <v>13515</v>
      </c>
      <c r="AC1080" s="11"/>
      <c r="AD1080" s="69"/>
      <c r="AE1080" s="2"/>
      <c r="AF1080" s="37">
        <v>13603</v>
      </c>
      <c r="AG1080" s="68">
        <v>1395.9987037037038</v>
      </c>
      <c r="AH1080" s="37">
        <v>1817</v>
      </c>
      <c r="AI1080" s="37">
        <v>10044</v>
      </c>
      <c r="AJ1080" s="63"/>
      <c r="AK1080" s="43"/>
      <c r="AL1080" s="43"/>
      <c r="AM1080" s="43"/>
      <c r="AN1080" s="43"/>
    </row>
    <row x14ac:dyDescent="0.25" r="1081" customHeight="1" ht="18">
      <c r="A1081" s="63" t="s">
        <v>46688</v>
      </c>
      <c r="B1081" s="33" t="s">
        <v>46689</v>
      </c>
      <c r="C1081" s="13" t="s">
        <v>44</v>
      </c>
      <c r="D1081" s="168"/>
      <c r="E1081" s="13" t="s">
        <v>44</v>
      </c>
      <c r="F1081" s="168"/>
      <c r="G1081" s="13" t="s">
        <v>44</v>
      </c>
      <c r="H1081" s="168"/>
      <c r="I1081" s="136"/>
      <c r="J1081" s="135"/>
      <c r="K1081" s="67">
        <v>1365723503010467800</v>
      </c>
      <c r="L1081" s="65" t="s">
        <v>46690</v>
      </c>
      <c r="M1081" s="37">
        <v>6</v>
      </c>
      <c r="N1081" s="37">
        <v>0</v>
      </c>
      <c r="O1081" s="37">
        <v>0</v>
      </c>
      <c r="P1081" s="37">
        <v>0</v>
      </c>
      <c r="Q1081" s="37">
        <v>0</v>
      </c>
      <c r="R1081" s="2"/>
      <c r="S1081" s="144"/>
      <c r="T1081" s="144"/>
      <c r="U1081" s="2"/>
      <c r="V1081" s="39" t="s">
        <v>46691</v>
      </c>
      <c r="W1081" s="2"/>
      <c r="X1081" s="42" t="s">
        <v>46692</v>
      </c>
      <c r="Y1081" s="69">
        <v>1289541278787666000</v>
      </c>
      <c r="Z1081" s="39" t="s">
        <v>46693</v>
      </c>
      <c r="AA1081" s="39"/>
      <c r="AB1081" s="58" t="s">
        <v>46694</v>
      </c>
      <c r="AC1081" s="11"/>
      <c r="AD1081" s="69"/>
      <c r="AE1081" s="2"/>
      <c r="AF1081" s="37">
        <v>1759</v>
      </c>
      <c r="AG1081" s="68">
        <v>194.9987037037037</v>
      </c>
      <c r="AH1081" s="37">
        <v>312</v>
      </c>
      <c r="AI1081" s="37">
        <v>22543</v>
      </c>
      <c r="AJ1081" s="63"/>
      <c r="AK1081" s="43"/>
      <c r="AL1081" s="43"/>
      <c r="AM1081" s="43"/>
      <c r="AN1081" s="43"/>
    </row>
    <row x14ac:dyDescent="0.25" r="1082" customHeight="1" ht="18">
      <c r="A1082" s="63" t="s">
        <v>46695</v>
      </c>
      <c r="B1082" s="33" t="s">
        <v>46696</v>
      </c>
      <c r="C1082" s="13" t="s">
        <v>44</v>
      </c>
      <c r="D1082" s="168"/>
      <c r="E1082" s="13" t="s">
        <v>44</v>
      </c>
      <c r="F1082" s="168"/>
      <c r="G1082" s="13" t="s">
        <v>44</v>
      </c>
      <c r="H1082" s="168"/>
      <c r="I1082" s="136"/>
      <c r="J1082" s="135"/>
      <c r="K1082" s="67">
        <v>1365723398458982400</v>
      </c>
      <c r="L1082" s="65" t="s">
        <v>46697</v>
      </c>
      <c r="M1082" s="37">
        <v>1</v>
      </c>
      <c r="N1082" s="37">
        <v>0</v>
      </c>
      <c r="O1082" s="37">
        <v>0</v>
      </c>
      <c r="P1082" s="37">
        <v>0</v>
      </c>
      <c r="Q1082" s="37">
        <v>0</v>
      </c>
      <c r="R1082" s="2"/>
      <c r="S1082" s="144"/>
      <c r="T1082" s="144"/>
      <c r="U1082" s="11" t="s">
        <v>103</v>
      </c>
      <c r="V1082" s="39" t="s">
        <v>46698</v>
      </c>
      <c r="W1082" s="2"/>
      <c r="X1082" s="66" t="s">
        <v>46699</v>
      </c>
      <c r="Y1082" s="67">
        <v>1362852045292769300</v>
      </c>
      <c r="Z1082" s="39" t="s">
        <v>46700</v>
      </c>
      <c r="AA1082" s="39" t="s">
        <v>46701</v>
      </c>
      <c r="AB1082" s="58" t="s">
        <v>46702</v>
      </c>
      <c r="AC1082" s="11"/>
      <c r="AD1082" s="196" t="s">
        <v>46703</v>
      </c>
      <c r="AE1082" s="2"/>
      <c r="AF1082" s="37">
        <v>25</v>
      </c>
      <c r="AG1082" s="68">
        <v>10.998703703703704</v>
      </c>
      <c r="AH1082" s="37">
        <v>186</v>
      </c>
      <c r="AI1082" s="37">
        <v>303</v>
      </c>
      <c r="AJ1082" s="63"/>
      <c r="AK1082" s="43"/>
      <c r="AL1082" s="43"/>
      <c r="AM1082" s="43"/>
      <c r="AN1082" s="43"/>
    </row>
    <row x14ac:dyDescent="0.25" r="1083" customHeight="1" ht="18">
      <c r="A1083" s="63" t="s">
        <v>46704</v>
      </c>
      <c r="B1083" s="33" t="s">
        <v>46705</v>
      </c>
      <c r="C1083" s="13" t="s">
        <v>44</v>
      </c>
      <c r="D1083" s="168"/>
      <c r="E1083" s="13" t="s">
        <v>44</v>
      </c>
      <c r="F1083" s="168"/>
      <c r="G1083" s="13" t="s">
        <v>44</v>
      </c>
      <c r="H1083" s="168"/>
      <c r="I1083" s="136"/>
      <c r="J1083" s="135"/>
      <c r="K1083" s="67">
        <v>1365722113848574000</v>
      </c>
      <c r="L1083" s="65" t="s">
        <v>46706</v>
      </c>
      <c r="M1083" s="37">
        <v>2</v>
      </c>
      <c r="N1083" s="37">
        <v>0</v>
      </c>
      <c r="O1083" s="37">
        <v>0</v>
      </c>
      <c r="P1083" s="37">
        <v>0</v>
      </c>
      <c r="Q1083" s="37">
        <v>0</v>
      </c>
      <c r="R1083" s="2"/>
      <c r="S1083" s="144"/>
      <c r="T1083" s="152"/>
      <c r="U1083" s="11"/>
      <c r="V1083" s="39" t="s">
        <v>46707</v>
      </c>
      <c r="W1083" s="2"/>
      <c r="X1083" s="66" t="s">
        <v>46708</v>
      </c>
      <c r="Y1083" s="67">
        <v>1207359103007375400</v>
      </c>
      <c r="Z1083" s="39" t="s">
        <v>46709</v>
      </c>
      <c r="AA1083" s="39" t="s">
        <v>46710</v>
      </c>
      <c r="AB1083" s="58" t="s">
        <v>46711</v>
      </c>
      <c r="AC1083" s="11"/>
      <c r="AD1083" s="196" t="s">
        <v>1027</v>
      </c>
      <c r="AE1083" s="2"/>
      <c r="AF1083" s="37">
        <v>1543</v>
      </c>
      <c r="AG1083" s="68">
        <v>223.9987037037037</v>
      </c>
      <c r="AH1083" s="37">
        <v>310</v>
      </c>
      <c r="AI1083" s="37">
        <v>1098</v>
      </c>
      <c r="AJ1083" s="63"/>
      <c r="AK1083" s="43"/>
      <c r="AL1083" s="43"/>
      <c r="AM1083" s="43"/>
      <c r="AN1083" s="43"/>
    </row>
    <row x14ac:dyDescent="0.25" r="1084" customHeight="1" ht="18">
      <c r="A1084" s="63" t="s">
        <v>46712</v>
      </c>
      <c r="B1084" s="33" t="s">
        <v>46713</v>
      </c>
      <c r="C1084" s="13" t="s">
        <v>44</v>
      </c>
      <c r="D1084" s="168"/>
      <c r="E1084" s="13" t="s">
        <v>44</v>
      </c>
      <c r="F1084" s="168"/>
      <c r="G1084" s="13" t="s">
        <v>44</v>
      </c>
      <c r="H1084" s="168"/>
      <c r="I1084" s="136"/>
      <c r="J1084" s="135"/>
      <c r="K1084" s="67">
        <v>1365720557367476200</v>
      </c>
      <c r="L1084" s="65" t="s">
        <v>46714</v>
      </c>
      <c r="M1084" s="37">
        <v>1</v>
      </c>
      <c r="N1084" s="37">
        <v>0</v>
      </c>
      <c r="O1084" s="37">
        <v>0</v>
      </c>
      <c r="P1084" s="37">
        <v>0</v>
      </c>
      <c r="Q1084" s="37">
        <v>0</v>
      </c>
      <c r="R1084" s="2"/>
      <c r="S1084" s="144"/>
      <c r="T1084" s="152"/>
      <c r="U1084" s="11"/>
      <c r="V1084" s="39" t="s">
        <v>46715</v>
      </c>
      <c r="W1084" s="2"/>
      <c r="X1084" s="66" t="s">
        <v>46716</v>
      </c>
      <c r="Y1084" s="69">
        <v>1279426224432046000</v>
      </c>
      <c r="Z1084" s="39" t="s">
        <v>46717</v>
      </c>
      <c r="AA1084" s="39" t="s">
        <v>46718</v>
      </c>
      <c r="AB1084" s="58" t="s">
        <v>46719</v>
      </c>
      <c r="AC1084" s="11"/>
      <c r="AD1084" s="196" t="s">
        <v>100</v>
      </c>
      <c r="AE1084" s="2"/>
      <c r="AF1084" s="37">
        <v>517</v>
      </c>
      <c r="AG1084" s="68">
        <v>104.9987037037037</v>
      </c>
      <c r="AH1084" s="37">
        <v>410</v>
      </c>
      <c r="AI1084" s="37">
        <v>4</v>
      </c>
      <c r="AJ1084" s="63"/>
      <c r="AK1084" s="43"/>
      <c r="AL1084" s="43"/>
      <c r="AM1084" s="43"/>
      <c r="AN1084" s="43"/>
    </row>
    <row x14ac:dyDescent="0.25" r="1085" customHeight="1" ht="18">
      <c r="A1085" s="63" t="s">
        <v>46720</v>
      </c>
      <c r="B1085" s="33" t="s">
        <v>46721</v>
      </c>
      <c r="C1085" s="13" t="s">
        <v>44</v>
      </c>
      <c r="D1085" s="168"/>
      <c r="E1085" s="13" t="s">
        <v>44</v>
      </c>
      <c r="F1085" s="168"/>
      <c r="G1085" s="13" t="s">
        <v>44</v>
      </c>
      <c r="H1085" s="168"/>
      <c r="I1085" s="136"/>
      <c r="J1085" s="135"/>
      <c r="K1085" s="67">
        <v>1365720277729087500</v>
      </c>
      <c r="L1085" s="65" t="s">
        <v>46722</v>
      </c>
      <c r="M1085" s="37">
        <v>0</v>
      </c>
      <c r="N1085" s="37">
        <v>0</v>
      </c>
      <c r="O1085" s="37">
        <v>0</v>
      </c>
      <c r="P1085" s="37">
        <v>0</v>
      </c>
      <c r="Q1085" s="37">
        <v>0</v>
      </c>
      <c r="R1085" s="2"/>
      <c r="S1085" s="144"/>
      <c r="T1085" s="152"/>
      <c r="U1085" s="11"/>
      <c r="V1085" s="39" t="s">
        <v>46723</v>
      </c>
      <c r="W1085" s="2"/>
      <c r="X1085" s="42" t="s">
        <v>46724</v>
      </c>
      <c r="Y1085" s="69">
        <v>115796025</v>
      </c>
      <c r="Z1085" s="39" t="s">
        <v>46725</v>
      </c>
      <c r="AA1085" s="39"/>
      <c r="AB1085" s="58" t="s">
        <v>46726</v>
      </c>
      <c r="AC1085" s="11"/>
      <c r="AD1085" s="196" t="s">
        <v>46727</v>
      </c>
      <c r="AE1085" s="2"/>
      <c r="AF1085" s="37">
        <v>17852</v>
      </c>
      <c r="AG1085" s="68">
        <v>181.9987037037037</v>
      </c>
      <c r="AH1085" s="37">
        <v>240</v>
      </c>
      <c r="AI1085" s="37">
        <v>4435</v>
      </c>
      <c r="AJ1085" s="63"/>
      <c r="AK1085" s="43"/>
      <c r="AL1085" s="43"/>
      <c r="AM1085" s="43"/>
      <c r="AN1085" s="43"/>
    </row>
    <row x14ac:dyDescent="0.25" r="1086" customHeight="1" ht="18">
      <c r="A1086" s="63" t="s">
        <v>46728</v>
      </c>
      <c r="B1086" s="33" t="s">
        <v>46729</v>
      </c>
      <c r="C1086" s="13" t="s">
        <v>44</v>
      </c>
      <c r="D1086" s="168"/>
      <c r="E1086" s="13" t="s">
        <v>44</v>
      </c>
      <c r="F1086" s="168"/>
      <c r="G1086" s="13" t="s">
        <v>44</v>
      </c>
      <c r="H1086" s="168"/>
      <c r="I1086" s="136"/>
      <c r="J1086" s="135"/>
      <c r="K1086" s="67">
        <v>1365719689964515300</v>
      </c>
      <c r="L1086" s="65" t="s">
        <v>46730</v>
      </c>
      <c r="M1086" s="37">
        <v>0</v>
      </c>
      <c r="N1086" s="37">
        <v>0</v>
      </c>
      <c r="O1086" s="37">
        <v>0</v>
      </c>
      <c r="P1086" s="37">
        <v>0</v>
      </c>
      <c r="Q1086" s="37">
        <v>0</v>
      </c>
      <c r="R1086" s="2"/>
      <c r="S1086" s="144"/>
      <c r="T1086" s="152"/>
      <c r="U1086" s="11"/>
      <c r="V1086" s="39" t="s">
        <v>877</v>
      </c>
      <c r="W1086" s="2"/>
      <c r="X1086" s="42" t="s">
        <v>878</v>
      </c>
      <c r="Y1086" s="69">
        <v>1273332203553017900</v>
      </c>
      <c r="Z1086" s="39" t="s">
        <v>879</v>
      </c>
      <c r="AA1086" s="39"/>
      <c r="AB1086" s="58" t="s">
        <v>880</v>
      </c>
      <c r="AC1086" s="11"/>
      <c r="AD1086" s="67"/>
      <c r="AE1086" s="2"/>
      <c r="AF1086" s="37">
        <v>19012</v>
      </c>
      <c r="AG1086" s="68">
        <v>2522.9987037037035</v>
      </c>
      <c r="AH1086" s="37">
        <v>3429</v>
      </c>
      <c r="AI1086" s="37">
        <v>11301</v>
      </c>
      <c r="AJ1086" s="63"/>
      <c r="AK1086" s="43"/>
      <c r="AL1086" s="43"/>
      <c r="AM1086" s="43"/>
      <c r="AN1086" s="43"/>
    </row>
    <row x14ac:dyDescent="0.25" r="1087" customHeight="1" ht="18">
      <c r="A1087" s="63" t="s">
        <v>46731</v>
      </c>
      <c r="B1087" s="33" t="s">
        <v>46732</v>
      </c>
      <c r="C1087" s="148" t="s">
        <v>35</v>
      </c>
      <c r="D1087" s="151" t="s">
        <v>235</v>
      </c>
      <c r="E1087" s="148" t="s">
        <v>35</v>
      </c>
      <c r="F1087" s="151" t="s">
        <v>235</v>
      </c>
      <c r="G1087" s="148" t="s">
        <v>35</v>
      </c>
      <c r="H1087" s="151" t="s">
        <v>235</v>
      </c>
      <c r="I1087" s="136"/>
      <c r="J1087" s="135"/>
      <c r="K1087" s="67">
        <v>1365718620970619000</v>
      </c>
      <c r="L1087" s="65" t="s">
        <v>46733</v>
      </c>
      <c r="M1087" s="37">
        <v>0</v>
      </c>
      <c r="N1087" s="37">
        <v>0</v>
      </c>
      <c r="O1087" s="37">
        <v>0</v>
      </c>
      <c r="P1087" s="37">
        <v>0</v>
      </c>
      <c r="Q1087" s="37">
        <v>0</v>
      </c>
      <c r="R1087" s="2"/>
      <c r="S1087" s="144"/>
      <c r="T1087" s="152"/>
      <c r="U1087" s="11"/>
      <c r="V1087" s="39" t="s">
        <v>46734</v>
      </c>
      <c r="W1087" s="2"/>
      <c r="X1087" s="42" t="s">
        <v>46735</v>
      </c>
      <c r="Y1087" s="69">
        <v>1235200699409064000</v>
      </c>
      <c r="Z1087" s="39" t="s">
        <v>46736</v>
      </c>
      <c r="AA1087" s="39"/>
      <c r="AB1087" s="58" t="s">
        <v>46737</v>
      </c>
      <c r="AC1087" s="2"/>
      <c r="AD1087" s="196" t="s">
        <v>46738</v>
      </c>
      <c r="AE1087" s="2"/>
      <c r="AF1087" s="37">
        <v>2034</v>
      </c>
      <c r="AG1087" s="68">
        <v>104.9987037037037</v>
      </c>
      <c r="AH1087" s="37">
        <v>131</v>
      </c>
      <c r="AI1087" s="37">
        <v>3478</v>
      </c>
      <c r="AJ1087" s="63"/>
      <c r="AK1087" s="43"/>
      <c r="AL1087" s="43"/>
      <c r="AM1087" s="43"/>
      <c r="AN1087" s="43"/>
    </row>
    <row x14ac:dyDescent="0.25" r="1088" customHeight="1" ht="18">
      <c r="A1088" s="63" t="s">
        <v>46739</v>
      </c>
      <c r="B1088" s="33" t="s">
        <v>46740</v>
      </c>
      <c r="C1088" s="13" t="s">
        <v>44</v>
      </c>
      <c r="D1088" s="168"/>
      <c r="E1088" s="13" t="s">
        <v>44</v>
      </c>
      <c r="F1088" s="168"/>
      <c r="G1088" s="13" t="s">
        <v>44</v>
      </c>
      <c r="H1088" s="168"/>
      <c r="I1088" s="136"/>
      <c r="J1088" s="135"/>
      <c r="K1088" s="67">
        <v>1365717193808306200</v>
      </c>
      <c r="L1088" s="65" t="s">
        <v>46741</v>
      </c>
      <c r="M1088" s="37">
        <v>42</v>
      </c>
      <c r="N1088" s="37">
        <v>7</v>
      </c>
      <c r="O1088" s="37">
        <v>0</v>
      </c>
      <c r="P1088" s="37">
        <v>0</v>
      </c>
      <c r="Q1088" s="37">
        <v>0</v>
      </c>
      <c r="R1088" s="2"/>
      <c r="S1088" s="144"/>
      <c r="T1088" s="152"/>
      <c r="U1088" s="11"/>
      <c r="V1088" s="39" t="s">
        <v>46742</v>
      </c>
      <c r="W1088" s="2"/>
      <c r="X1088" s="42" t="s">
        <v>46743</v>
      </c>
      <c r="Y1088" s="69">
        <v>1301897886607831000</v>
      </c>
      <c r="Z1088" s="39" t="s">
        <v>46744</v>
      </c>
      <c r="AA1088" s="39"/>
      <c r="AB1088" s="58" t="s">
        <v>46745</v>
      </c>
      <c r="AC1088" s="11"/>
      <c r="AD1088" s="196" t="s">
        <v>46746</v>
      </c>
      <c r="AE1088" s="2"/>
      <c r="AF1088" s="37">
        <v>2192</v>
      </c>
      <c r="AG1088" s="68">
        <v>870.9987037037037</v>
      </c>
      <c r="AH1088" s="37">
        <v>851</v>
      </c>
      <c r="AI1088" s="37">
        <v>26421</v>
      </c>
      <c r="AJ1088" s="63"/>
      <c r="AK1088" s="43"/>
      <c r="AL1088" s="43"/>
      <c r="AM1088" s="43"/>
      <c r="AN1088" s="43"/>
    </row>
    <row x14ac:dyDescent="0.25" r="1089" customHeight="1" ht="18">
      <c r="A1089" s="63" t="s">
        <v>46747</v>
      </c>
      <c r="B1089" s="33" t="s">
        <v>46748</v>
      </c>
      <c r="C1089" s="13" t="s">
        <v>44</v>
      </c>
      <c r="D1089" s="168"/>
      <c r="E1089" s="13" t="s">
        <v>44</v>
      </c>
      <c r="F1089" s="168"/>
      <c r="G1089" s="13" t="s">
        <v>44</v>
      </c>
      <c r="H1089" s="168"/>
      <c r="I1089" s="136"/>
      <c r="J1089" s="135"/>
      <c r="K1089" s="67">
        <v>1365714948173742000</v>
      </c>
      <c r="L1089" s="65" t="s">
        <v>46749</v>
      </c>
      <c r="M1089" s="37">
        <v>285</v>
      </c>
      <c r="N1089" s="37">
        <v>37</v>
      </c>
      <c r="O1089" s="37">
        <v>0</v>
      </c>
      <c r="P1089" s="37">
        <v>0</v>
      </c>
      <c r="Q1089" s="37">
        <v>0</v>
      </c>
      <c r="R1089" s="2"/>
      <c r="S1089" s="144"/>
      <c r="T1089" s="152"/>
      <c r="U1089" s="11"/>
      <c r="V1089" s="39" t="s">
        <v>11647</v>
      </c>
      <c r="W1089" s="2"/>
      <c r="X1089" s="42" t="s">
        <v>11648</v>
      </c>
      <c r="Y1089" s="69">
        <v>132237174</v>
      </c>
      <c r="Z1089" s="39" t="s">
        <v>11649</v>
      </c>
      <c r="AA1089" s="39"/>
      <c r="AB1089" s="58" t="s">
        <v>11650</v>
      </c>
      <c r="AC1089" s="11"/>
      <c r="AD1089" s="196" t="s">
        <v>11651</v>
      </c>
      <c r="AE1089" s="2"/>
      <c r="AF1089" s="37">
        <v>9292</v>
      </c>
      <c r="AG1089" s="68">
        <v>24271</v>
      </c>
      <c r="AH1089" s="37">
        <v>1030</v>
      </c>
      <c r="AI1089" s="37">
        <v>14811</v>
      </c>
      <c r="AJ1089" s="63"/>
      <c r="AK1089" s="43"/>
      <c r="AL1089" s="43"/>
      <c r="AM1089" s="43"/>
      <c r="AN1089" s="43"/>
    </row>
    <row x14ac:dyDescent="0.25" r="1090" customHeight="1" ht="18">
      <c r="A1090" s="63" t="s">
        <v>29635</v>
      </c>
      <c r="B1090" s="33" t="s">
        <v>46750</v>
      </c>
      <c r="C1090" s="13" t="s">
        <v>44</v>
      </c>
      <c r="D1090" s="168"/>
      <c r="E1090" s="13" t="s">
        <v>44</v>
      </c>
      <c r="F1090" s="168"/>
      <c r="G1090" s="13" t="s">
        <v>44</v>
      </c>
      <c r="H1090" s="168"/>
      <c r="I1090" s="136"/>
      <c r="J1090" s="135"/>
      <c r="K1090" s="67">
        <v>1365713266807369700</v>
      </c>
      <c r="L1090" s="65" t="s">
        <v>46751</v>
      </c>
      <c r="M1090" s="37">
        <v>4</v>
      </c>
      <c r="N1090" s="37">
        <v>1</v>
      </c>
      <c r="O1090" s="37">
        <v>0</v>
      </c>
      <c r="P1090" s="37">
        <v>0</v>
      </c>
      <c r="Q1090" s="37">
        <v>0</v>
      </c>
      <c r="R1090" s="2"/>
      <c r="S1090" s="144"/>
      <c r="T1090" s="152"/>
      <c r="U1090" s="11"/>
      <c r="V1090" s="39" t="s">
        <v>46752</v>
      </c>
      <c r="W1090" s="2"/>
      <c r="X1090" s="42" t="s">
        <v>46753</v>
      </c>
      <c r="Y1090" s="69">
        <v>1267530241192464400</v>
      </c>
      <c r="Z1090" s="39" t="s">
        <v>46754</v>
      </c>
      <c r="AA1090" s="39"/>
      <c r="AB1090" s="58" t="s">
        <v>46755</v>
      </c>
      <c r="AC1090" s="11"/>
      <c r="AD1090" s="67"/>
      <c r="AE1090" s="2"/>
      <c r="AF1090" s="37">
        <v>316</v>
      </c>
      <c r="AG1090" s="68">
        <v>353.9987037037037</v>
      </c>
      <c r="AH1090" s="37">
        <v>1142</v>
      </c>
      <c r="AI1090" s="37">
        <v>2669</v>
      </c>
      <c r="AJ1090" s="63"/>
      <c r="AK1090" s="43"/>
      <c r="AL1090" s="43"/>
      <c r="AM1090" s="43"/>
      <c r="AN1090" s="43"/>
    </row>
    <row x14ac:dyDescent="0.25" r="1091" customHeight="1" ht="18">
      <c r="A1091" s="63" t="s">
        <v>42283</v>
      </c>
      <c r="B1091" s="33" t="s">
        <v>46756</v>
      </c>
      <c r="C1091" s="13" t="s">
        <v>44</v>
      </c>
      <c r="D1091" s="168"/>
      <c r="E1091" s="13" t="s">
        <v>44</v>
      </c>
      <c r="F1091" s="168"/>
      <c r="G1091" s="13" t="s">
        <v>44</v>
      </c>
      <c r="H1091" s="168"/>
      <c r="I1091" s="136"/>
      <c r="J1091" s="135"/>
      <c r="K1091" s="67">
        <v>1365711012842901500</v>
      </c>
      <c r="L1091" s="65" t="s">
        <v>46757</v>
      </c>
      <c r="M1091" s="37">
        <v>0</v>
      </c>
      <c r="N1091" s="37">
        <v>0</v>
      </c>
      <c r="O1091" s="37">
        <v>0</v>
      </c>
      <c r="P1091" s="37">
        <v>0</v>
      </c>
      <c r="Q1091" s="37">
        <v>0</v>
      </c>
      <c r="R1091" s="2"/>
      <c r="S1091" s="144"/>
      <c r="T1091" s="144"/>
      <c r="U1091" s="11"/>
      <c r="V1091" s="39" t="s">
        <v>43881</v>
      </c>
      <c r="W1091" s="2"/>
      <c r="X1091" s="42" t="s">
        <v>43882</v>
      </c>
      <c r="Y1091" s="69">
        <v>1023160186461147100</v>
      </c>
      <c r="Z1091" s="39" t="s">
        <v>45570</v>
      </c>
      <c r="AA1091" s="39"/>
      <c r="AB1091" s="58" t="s">
        <v>43884</v>
      </c>
      <c r="AC1091" s="11"/>
      <c r="AD1091" s="67"/>
      <c r="AE1091" s="2"/>
      <c r="AF1091" s="37">
        <v>1928</v>
      </c>
      <c r="AG1091" s="68">
        <v>56.998703703703704</v>
      </c>
      <c r="AH1091" s="37">
        <v>450</v>
      </c>
      <c r="AI1091" s="37">
        <v>342</v>
      </c>
      <c r="AJ1091" s="63"/>
      <c r="AK1091" s="43"/>
      <c r="AL1091" s="43"/>
      <c r="AM1091" s="43"/>
      <c r="AN1091" s="43"/>
    </row>
    <row x14ac:dyDescent="0.25" r="1092" customHeight="1" ht="18">
      <c r="A1092" s="63" t="s">
        <v>46758</v>
      </c>
      <c r="B1092" s="33" t="s">
        <v>46759</v>
      </c>
      <c r="C1092" s="13" t="s">
        <v>44</v>
      </c>
      <c r="D1092" s="168"/>
      <c r="E1092" s="13" t="s">
        <v>44</v>
      </c>
      <c r="F1092" s="168"/>
      <c r="G1092" s="13" t="s">
        <v>44</v>
      </c>
      <c r="H1092" s="168"/>
      <c r="I1092" s="136"/>
      <c r="J1092" s="135"/>
      <c r="K1092" s="67">
        <v>1365709595990196200</v>
      </c>
      <c r="L1092" s="65" t="s">
        <v>46760</v>
      </c>
      <c r="M1092" s="37">
        <v>2</v>
      </c>
      <c r="N1092" s="37">
        <v>0</v>
      </c>
      <c r="O1092" s="37">
        <v>0</v>
      </c>
      <c r="P1092" s="37">
        <v>0</v>
      </c>
      <c r="Q1092" s="37">
        <v>0</v>
      </c>
      <c r="R1092" s="2"/>
      <c r="S1092" s="144"/>
      <c r="T1092" s="152"/>
      <c r="U1092" s="11"/>
      <c r="V1092" s="39" t="s">
        <v>46761</v>
      </c>
      <c r="W1092" s="2"/>
      <c r="X1092" s="42" t="s">
        <v>46762</v>
      </c>
      <c r="Y1092" s="69">
        <v>99097351</v>
      </c>
      <c r="Z1092" s="39" t="s">
        <v>46763</v>
      </c>
      <c r="AA1092" s="39"/>
      <c r="AB1092" s="58" t="s">
        <v>46764</v>
      </c>
      <c r="AC1092" s="11"/>
      <c r="AD1092" s="196" t="s">
        <v>2205</v>
      </c>
      <c r="AE1092" s="2"/>
      <c r="AF1092" s="37">
        <v>965</v>
      </c>
      <c r="AG1092" s="68">
        <v>72.9987037037037</v>
      </c>
      <c r="AH1092" s="37">
        <v>243</v>
      </c>
      <c r="AI1092" s="37">
        <v>2123</v>
      </c>
      <c r="AJ1092" s="63"/>
      <c r="AK1092" s="43"/>
      <c r="AL1092" s="43"/>
      <c r="AM1092" s="43"/>
      <c r="AN1092" s="43"/>
    </row>
    <row x14ac:dyDescent="0.25" r="1093" customHeight="1" ht="18">
      <c r="A1093" s="63" t="s">
        <v>46765</v>
      </c>
      <c r="B1093" s="33" t="s">
        <v>46766</v>
      </c>
      <c r="C1093" s="13" t="s">
        <v>44</v>
      </c>
      <c r="D1093" s="168"/>
      <c r="E1093" s="13" t="s">
        <v>44</v>
      </c>
      <c r="F1093" s="168"/>
      <c r="G1093" s="13" t="s">
        <v>44</v>
      </c>
      <c r="H1093" s="168"/>
      <c r="I1093" s="136"/>
      <c r="J1093" s="135"/>
      <c r="K1093" s="67">
        <v>1365707883661394000</v>
      </c>
      <c r="L1093" s="65" t="s">
        <v>46767</v>
      </c>
      <c r="M1093" s="37">
        <v>14</v>
      </c>
      <c r="N1093" s="37">
        <v>1</v>
      </c>
      <c r="O1093" s="37">
        <v>0</v>
      </c>
      <c r="P1093" s="37">
        <v>0</v>
      </c>
      <c r="Q1093" s="37">
        <v>0</v>
      </c>
      <c r="R1093" s="2"/>
      <c r="S1093" s="144"/>
      <c r="T1093" s="152"/>
      <c r="U1093" s="11"/>
      <c r="V1093" s="39" t="s">
        <v>46768</v>
      </c>
      <c r="W1093" s="2"/>
      <c r="X1093" s="42" t="s">
        <v>46769</v>
      </c>
      <c r="Y1093" s="69">
        <v>964498166656786400</v>
      </c>
      <c r="Z1093" s="39" t="s">
        <v>46770</v>
      </c>
      <c r="AA1093" s="39"/>
      <c r="AB1093" s="58" t="s">
        <v>46771</v>
      </c>
      <c r="AC1093" s="11"/>
      <c r="AD1093" s="69"/>
      <c r="AE1093" s="2"/>
      <c r="AF1093" s="37">
        <v>8445</v>
      </c>
      <c r="AG1093" s="68">
        <v>5761</v>
      </c>
      <c r="AH1093" s="37">
        <v>447</v>
      </c>
      <c r="AI1093" s="37">
        <v>37180</v>
      </c>
      <c r="AJ1093" s="63"/>
      <c r="AK1093" s="43"/>
      <c r="AL1093" s="43"/>
      <c r="AM1093" s="43"/>
      <c r="AN1093" s="43"/>
    </row>
    <row x14ac:dyDescent="0.25" r="1094" customHeight="1" ht="18">
      <c r="A1094" s="63" t="s">
        <v>46772</v>
      </c>
      <c r="B1094" s="33" t="s">
        <v>46773</v>
      </c>
      <c r="C1094" s="13" t="s">
        <v>44</v>
      </c>
      <c r="D1094" s="168"/>
      <c r="E1094" s="13" t="s">
        <v>44</v>
      </c>
      <c r="F1094" s="168"/>
      <c r="G1094" s="13" t="s">
        <v>44</v>
      </c>
      <c r="H1094" s="168"/>
      <c r="I1094" s="136"/>
      <c r="J1094" s="135"/>
      <c r="K1094" s="67">
        <v>1365706249929654300</v>
      </c>
      <c r="L1094" s="65" t="s">
        <v>46774</v>
      </c>
      <c r="M1094" s="37">
        <v>3</v>
      </c>
      <c r="N1094" s="37">
        <v>2</v>
      </c>
      <c r="O1094" s="37">
        <v>0</v>
      </c>
      <c r="P1094" s="37">
        <v>0</v>
      </c>
      <c r="Q1094" s="37">
        <v>0</v>
      </c>
      <c r="R1094" s="2"/>
      <c r="S1094" s="144"/>
      <c r="T1094" s="152"/>
      <c r="U1094" s="11"/>
      <c r="V1094" s="39" t="s">
        <v>46775</v>
      </c>
      <c r="W1094" s="2"/>
      <c r="X1094" s="42" t="s">
        <v>46776</v>
      </c>
      <c r="Y1094" s="69">
        <v>1433290652</v>
      </c>
      <c r="Z1094" s="39" t="s">
        <v>46777</v>
      </c>
      <c r="AA1094" s="39"/>
      <c r="AB1094" s="58" t="s">
        <v>46778</v>
      </c>
      <c r="AC1094" s="11"/>
      <c r="AD1094" s="196" t="s">
        <v>46779</v>
      </c>
      <c r="AE1094" s="2"/>
      <c r="AF1094" s="37">
        <v>23874</v>
      </c>
      <c r="AG1094" s="68">
        <v>6283</v>
      </c>
      <c r="AH1094" s="37">
        <v>6627</v>
      </c>
      <c r="AI1094" s="37">
        <v>14738</v>
      </c>
      <c r="AJ1094" s="63"/>
      <c r="AK1094" s="43"/>
      <c r="AL1094" s="43"/>
      <c r="AM1094" s="43"/>
      <c r="AN1094" s="43"/>
    </row>
    <row x14ac:dyDescent="0.25" r="1095" customHeight="1" ht="18">
      <c r="A1095" s="63" t="s">
        <v>46780</v>
      </c>
      <c r="B1095" s="33" t="s">
        <v>46781</v>
      </c>
      <c r="C1095" s="13" t="s">
        <v>44</v>
      </c>
      <c r="D1095" s="168"/>
      <c r="E1095" s="13" t="s">
        <v>44</v>
      </c>
      <c r="F1095" s="168"/>
      <c r="G1095" s="13" t="s">
        <v>44</v>
      </c>
      <c r="H1095" s="168"/>
      <c r="I1095" s="136"/>
      <c r="J1095" s="135"/>
      <c r="K1095" s="67">
        <v>1365704998001275000</v>
      </c>
      <c r="L1095" s="65" t="s">
        <v>46782</v>
      </c>
      <c r="M1095" s="37">
        <v>270</v>
      </c>
      <c r="N1095" s="37">
        <v>33</v>
      </c>
      <c r="O1095" s="37">
        <v>0</v>
      </c>
      <c r="P1095" s="37">
        <v>0</v>
      </c>
      <c r="Q1095" s="37">
        <v>0</v>
      </c>
      <c r="R1095" s="2"/>
      <c r="S1095" s="144"/>
      <c r="T1095" s="152"/>
      <c r="U1095" s="11"/>
      <c r="V1095" s="39" t="s">
        <v>46783</v>
      </c>
      <c r="W1095" s="2"/>
      <c r="X1095" s="66" t="s">
        <v>46784</v>
      </c>
      <c r="Y1095" s="69">
        <v>2967462670</v>
      </c>
      <c r="Z1095" s="39" t="s">
        <v>46785</v>
      </c>
      <c r="AA1095" s="39" t="s">
        <v>46786</v>
      </c>
      <c r="AB1095" s="58" t="s">
        <v>46787</v>
      </c>
      <c r="AC1095" s="11"/>
      <c r="AD1095" s="196" t="s">
        <v>1704</v>
      </c>
      <c r="AE1095" s="2"/>
      <c r="AF1095" s="37">
        <v>17765</v>
      </c>
      <c r="AG1095" s="68">
        <v>180457</v>
      </c>
      <c r="AH1095" s="37">
        <v>21689</v>
      </c>
      <c r="AI1095" s="37">
        <v>15556</v>
      </c>
      <c r="AJ1095" s="63"/>
      <c r="AK1095" s="43"/>
      <c r="AL1095" s="43"/>
      <c r="AM1095" s="43"/>
      <c r="AN1095" s="43"/>
    </row>
    <row x14ac:dyDescent="0.25" r="1096" customHeight="1" ht="18">
      <c r="A1096" s="63" t="s">
        <v>46788</v>
      </c>
      <c r="B1096" s="33" t="s">
        <v>46789</v>
      </c>
      <c r="C1096" s="13" t="s">
        <v>44</v>
      </c>
      <c r="D1096" s="168"/>
      <c r="E1096" s="13" t="s">
        <v>44</v>
      </c>
      <c r="F1096" s="168"/>
      <c r="G1096" s="13" t="s">
        <v>44</v>
      </c>
      <c r="H1096" s="168"/>
      <c r="I1096" s="136"/>
      <c r="J1096" s="135"/>
      <c r="K1096" s="67">
        <v>1365704422630842400</v>
      </c>
      <c r="L1096" s="65" t="s">
        <v>46790</v>
      </c>
      <c r="M1096" s="37">
        <v>13</v>
      </c>
      <c r="N1096" s="37">
        <v>0</v>
      </c>
      <c r="O1096" s="37">
        <v>0</v>
      </c>
      <c r="P1096" s="37">
        <v>0</v>
      </c>
      <c r="Q1096" s="37">
        <v>0</v>
      </c>
      <c r="R1096" s="2"/>
      <c r="S1096" s="144"/>
      <c r="T1096" s="152"/>
      <c r="U1096" s="11"/>
      <c r="V1096" s="39" t="s">
        <v>46004</v>
      </c>
      <c r="W1096" s="2"/>
      <c r="X1096" s="42" t="s">
        <v>46005</v>
      </c>
      <c r="Y1096" s="69">
        <v>1356692557879722000</v>
      </c>
      <c r="Z1096" s="39" t="s">
        <v>46006</v>
      </c>
      <c r="AA1096" s="39"/>
      <c r="AB1096" s="58" t="s">
        <v>46007</v>
      </c>
      <c r="AC1096" s="11"/>
      <c r="AD1096" s="69"/>
      <c r="AE1096" s="2"/>
      <c r="AF1096" s="37">
        <v>1925</v>
      </c>
      <c r="AG1096" s="68">
        <v>1152.9987037037038</v>
      </c>
      <c r="AH1096" s="37">
        <v>1248</v>
      </c>
      <c r="AI1096" s="37">
        <v>4318</v>
      </c>
      <c r="AJ1096" s="63"/>
      <c r="AK1096" s="43"/>
      <c r="AL1096" s="43"/>
      <c r="AM1096" s="43"/>
      <c r="AN1096" s="43"/>
    </row>
    <row x14ac:dyDescent="0.25" r="1097" customHeight="1" ht="18">
      <c r="A1097" s="63" t="s">
        <v>46791</v>
      </c>
      <c r="B1097" s="33" t="s">
        <v>46792</v>
      </c>
      <c r="C1097" s="13" t="s">
        <v>44</v>
      </c>
      <c r="D1097" s="168"/>
      <c r="E1097" s="13" t="s">
        <v>44</v>
      </c>
      <c r="F1097" s="168"/>
      <c r="G1097" s="13" t="s">
        <v>44</v>
      </c>
      <c r="H1097" s="168"/>
      <c r="I1097" s="136"/>
      <c r="J1097" s="135"/>
      <c r="K1097" s="67">
        <v>1365703001172803600</v>
      </c>
      <c r="L1097" s="65" t="s">
        <v>46793</v>
      </c>
      <c r="M1097" s="37">
        <v>2</v>
      </c>
      <c r="N1097" s="37">
        <v>0</v>
      </c>
      <c r="O1097" s="37">
        <v>0</v>
      </c>
      <c r="P1097" s="37">
        <v>0</v>
      </c>
      <c r="Q1097" s="37">
        <v>0</v>
      </c>
      <c r="R1097" s="2"/>
      <c r="S1097" s="144"/>
      <c r="T1097" s="152"/>
      <c r="U1097" s="11"/>
      <c r="V1097" s="39" t="s">
        <v>46794</v>
      </c>
      <c r="W1097" s="2"/>
      <c r="X1097" s="42" t="s">
        <v>1683</v>
      </c>
      <c r="Y1097" s="69">
        <v>1244957133034139600</v>
      </c>
      <c r="Z1097" s="39" t="s">
        <v>46795</v>
      </c>
      <c r="AA1097" s="39"/>
      <c r="AB1097" s="58" t="s">
        <v>46796</v>
      </c>
      <c r="AC1097" s="11"/>
      <c r="AD1097" s="196" t="s">
        <v>46797</v>
      </c>
      <c r="AE1097" s="2"/>
      <c r="AF1097" s="37">
        <v>3610</v>
      </c>
      <c r="AG1097" s="68">
        <v>604.9987037037037</v>
      </c>
      <c r="AH1097" s="37">
        <v>678</v>
      </c>
      <c r="AI1097" s="37">
        <v>46517</v>
      </c>
      <c r="AJ1097" s="63"/>
      <c r="AK1097" s="43"/>
      <c r="AL1097" s="43"/>
      <c r="AM1097" s="43"/>
      <c r="AN1097" s="43"/>
    </row>
    <row x14ac:dyDescent="0.25" r="1098" customHeight="1" ht="18">
      <c r="A1098" s="63" t="s">
        <v>46798</v>
      </c>
      <c r="B1098" s="33" t="s">
        <v>46799</v>
      </c>
      <c r="C1098" s="13" t="s">
        <v>44</v>
      </c>
      <c r="D1098" s="168"/>
      <c r="E1098" s="13" t="s">
        <v>44</v>
      </c>
      <c r="F1098" s="168"/>
      <c r="G1098" s="13" t="s">
        <v>44</v>
      </c>
      <c r="H1098" s="168"/>
      <c r="I1098" s="136"/>
      <c r="J1098" s="135"/>
      <c r="K1098" s="67">
        <v>1365700723401449500</v>
      </c>
      <c r="L1098" s="65" t="s">
        <v>46800</v>
      </c>
      <c r="M1098" s="37">
        <v>30</v>
      </c>
      <c r="N1098" s="37">
        <v>10</v>
      </c>
      <c r="O1098" s="37">
        <v>0</v>
      </c>
      <c r="P1098" s="37">
        <v>0</v>
      </c>
      <c r="Q1098" s="37">
        <v>0</v>
      </c>
      <c r="R1098" s="2"/>
      <c r="S1098" s="144"/>
      <c r="T1098" s="152"/>
      <c r="U1098" s="11"/>
      <c r="V1098" s="39" t="s">
        <v>46801</v>
      </c>
      <c r="W1098" s="2"/>
      <c r="X1098" s="66" t="s">
        <v>46802</v>
      </c>
      <c r="Y1098" s="69">
        <v>4913956535</v>
      </c>
      <c r="Z1098" s="39" t="s">
        <v>46803</v>
      </c>
      <c r="AA1098" s="39" t="s">
        <v>46804</v>
      </c>
      <c r="AB1098" s="58" t="s">
        <v>46805</v>
      </c>
      <c r="AC1098" s="11"/>
      <c r="AD1098" s="196" t="s">
        <v>49</v>
      </c>
      <c r="AE1098" s="2"/>
      <c r="AF1098" s="37">
        <v>15474</v>
      </c>
      <c r="AG1098" s="68">
        <v>40421</v>
      </c>
      <c r="AH1098" s="37">
        <v>16</v>
      </c>
      <c r="AI1098" s="37">
        <v>20</v>
      </c>
      <c r="AJ1098" s="63"/>
      <c r="AK1098" s="43"/>
      <c r="AL1098" s="43"/>
      <c r="AM1098" s="43"/>
      <c r="AN1098" s="43"/>
    </row>
    <row x14ac:dyDescent="0.25" r="1099" customHeight="1" ht="18">
      <c r="A1099" s="63" t="s">
        <v>42323</v>
      </c>
      <c r="B1099" s="33" t="s">
        <v>46806</v>
      </c>
      <c r="C1099" s="148" t="s">
        <v>35</v>
      </c>
      <c r="D1099" s="151" t="s">
        <v>235</v>
      </c>
      <c r="E1099" s="148" t="s">
        <v>35</v>
      </c>
      <c r="F1099" s="151" t="s">
        <v>235</v>
      </c>
      <c r="G1099" s="148" t="s">
        <v>35</v>
      </c>
      <c r="H1099" s="151" t="s">
        <v>235</v>
      </c>
      <c r="I1099" s="136"/>
      <c r="J1099" s="135"/>
      <c r="K1099" s="67">
        <v>1365699801338232800</v>
      </c>
      <c r="L1099" s="65" t="s">
        <v>46807</v>
      </c>
      <c r="M1099" s="37">
        <v>5</v>
      </c>
      <c r="N1099" s="37">
        <v>1</v>
      </c>
      <c r="O1099" s="37">
        <v>0</v>
      </c>
      <c r="P1099" s="37">
        <v>0</v>
      </c>
      <c r="Q1099" s="37">
        <v>0</v>
      </c>
      <c r="R1099" s="2"/>
      <c r="S1099" s="144"/>
      <c r="T1099" s="152"/>
      <c r="U1099" s="11"/>
      <c r="V1099" s="39" t="s">
        <v>46808</v>
      </c>
      <c r="W1099" s="2"/>
      <c r="X1099" s="42" t="s">
        <v>46809</v>
      </c>
      <c r="Y1099" s="69">
        <v>1353656102202863600</v>
      </c>
      <c r="Z1099" s="39" t="s">
        <v>46810</v>
      </c>
      <c r="AA1099" s="39"/>
      <c r="AB1099" s="58" t="s">
        <v>46811</v>
      </c>
      <c r="AC1099" s="11"/>
      <c r="AD1099" s="196" t="s">
        <v>46812</v>
      </c>
      <c r="AE1099" s="2"/>
      <c r="AF1099" s="37">
        <v>1626</v>
      </c>
      <c r="AG1099" s="68">
        <v>157.9987037037037</v>
      </c>
      <c r="AH1099" s="37">
        <v>127</v>
      </c>
      <c r="AI1099" s="37">
        <v>8593</v>
      </c>
      <c r="AJ1099" s="63"/>
      <c r="AK1099" s="43"/>
      <c r="AL1099" s="43"/>
      <c r="AM1099" s="43"/>
      <c r="AN1099" s="43"/>
    </row>
    <row x14ac:dyDescent="0.25" r="1100" customHeight="1" ht="18">
      <c r="A1100" s="63" t="s">
        <v>46813</v>
      </c>
      <c r="B1100" s="33" t="s">
        <v>46814</v>
      </c>
      <c r="C1100" s="148" t="s">
        <v>35</v>
      </c>
      <c r="D1100" s="151" t="s">
        <v>235</v>
      </c>
      <c r="E1100" s="148" t="s">
        <v>35</v>
      </c>
      <c r="F1100" s="151" t="s">
        <v>235</v>
      </c>
      <c r="G1100" s="148" t="s">
        <v>35</v>
      </c>
      <c r="H1100" s="151" t="s">
        <v>235</v>
      </c>
      <c r="I1100" s="136"/>
      <c r="J1100" s="135"/>
      <c r="K1100" s="67">
        <v>1365699620614131700</v>
      </c>
      <c r="L1100" s="65" t="s">
        <v>46815</v>
      </c>
      <c r="M1100" s="37">
        <v>0</v>
      </c>
      <c r="N1100" s="37">
        <v>0</v>
      </c>
      <c r="O1100" s="37">
        <v>0</v>
      </c>
      <c r="P1100" s="37">
        <v>0</v>
      </c>
      <c r="Q1100" s="37">
        <v>0</v>
      </c>
      <c r="R1100" s="2"/>
      <c r="S1100" s="144"/>
      <c r="T1100" s="144"/>
      <c r="U1100" s="2"/>
      <c r="V1100" s="39" t="s">
        <v>32355</v>
      </c>
      <c r="W1100" s="2"/>
      <c r="X1100" s="42" t="s">
        <v>32356</v>
      </c>
      <c r="Y1100" s="69">
        <v>3092772011</v>
      </c>
      <c r="Z1100" s="39" t="s">
        <v>32357</v>
      </c>
      <c r="AA1100" s="39"/>
      <c r="AB1100" s="58" t="s">
        <v>32358</v>
      </c>
      <c r="AC1100" s="11"/>
      <c r="AD1100" s="69"/>
      <c r="AE1100" s="2"/>
      <c r="AF1100" s="37">
        <v>46711</v>
      </c>
      <c r="AG1100" s="68">
        <v>895.9987037037037</v>
      </c>
      <c r="AH1100" s="37">
        <v>1396</v>
      </c>
      <c r="AI1100" s="37">
        <v>638</v>
      </c>
      <c r="AJ1100" s="63"/>
      <c r="AK1100" s="43"/>
      <c r="AL1100" s="43"/>
      <c r="AM1100" s="43"/>
      <c r="AN1100" s="43"/>
    </row>
    <row x14ac:dyDescent="0.25" r="1101" customHeight="1" ht="18">
      <c r="A1101" s="63" t="s">
        <v>46816</v>
      </c>
      <c r="B1101" s="33" t="s">
        <v>46817</v>
      </c>
      <c r="C1101" s="148" t="s">
        <v>35</v>
      </c>
      <c r="D1101" s="151" t="s">
        <v>235</v>
      </c>
      <c r="E1101" s="148" t="s">
        <v>35</v>
      </c>
      <c r="F1101" s="151" t="s">
        <v>235</v>
      </c>
      <c r="G1101" s="148" t="s">
        <v>35</v>
      </c>
      <c r="H1101" s="151" t="s">
        <v>235</v>
      </c>
      <c r="I1101" s="136"/>
      <c r="J1101" s="135"/>
      <c r="K1101" s="67">
        <v>1365698904671588400</v>
      </c>
      <c r="L1101" s="65" t="s">
        <v>46818</v>
      </c>
      <c r="M1101" s="37">
        <v>0</v>
      </c>
      <c r="N1101" s="37">
        <v>0</v>
      </c>
      <c r="O1101" s="37">
        <v>0</v>
      </c>
      <c r="P1101" s="37">
        <v>0</v>
      </c>
      <c r="Q1101" s="37">
        <v>0</v>
      </c>
      <c r="R1101" s="2"/>
      <c r="S1101" s="144"/>
      <c r="T1101" s="144"/>
      <c r="U1101" s="11"/>
      <c r="V1101" s="39" t="s">
        <v>46819</v>
      </c>
      <c r="W1101" s="2"/>
      <c r="X1101" s="42" t="s">
        <v>46820</v>
      </c>
      <c r="Y1101" s="69">
        <v>3381894111</v>
      </c>
      <c r="Z1101" s="39" t="s">
        <v>46821</v>
      </c>
      <c r="AA1101" s="39"/>
      <c r="AB1101" s="58" t="s">
        <v>46822</v>
      </c>
      <c r="AC1101" s="11"/>
      <c r="AD1101" s="196" t="s">
        <v>46823</v>
      </c>
      <c r="AE1101" s="2"/>
      <c r="AF1101" s="37">
        <v>532</v>
      </c>
      <c r="AG1101" s="68">
        <v>129.9987037037037</v>
      </c>
      <c r="AH1101" s="37">
        <v>48</v>
      </c>
      <c r="AI1101" s="37">
        <v>1142</v>
      </c>
      <c r="AJ1101" s="63"/>
      <c r="AK1101" s="43"/>
      <c r="AL1101" s="43"/>
      <c r="AM1101" s="43"/>
      <c r="AN1101" s="43"/>
    </row>
    <row x14ac:dyDescent="0.25" r="1102" customHeight="1" ht="18">
      <c r="A1102" s="63" t="s">
        <v>26672</v>
      </c>
      <c r="B1102" s="33" t="s">
        <v>46824</v>
      </c>
      <c r="C1102" s="13" t="s">
        <v>44</v>
      </c>
      <c r="D1102" s="168"/>
      <c r="E1102" s="13" t="s">
        <v>44</v>
      </c>
      <c r="F1102" s="168"/>
      <c r="G1102" s="13" t="s">
        <v>44</v>
      </c>
      <c r="H1102" s="168"/>
      <c r="I1102" s="136"/>
      <c r="J1102" s="135"/>
      <c r="K1102" s="67">
        <v>1365697686729588700</v>
      </c>
      <c r="L1102" s="65" t="s">
        <v>46825</v>
      </c>
      <c r="M1102" s="37">
        <v>0</v>
      </c>
      <c r="N1102" s="37">
        <v>0</v>
      </c>
      <c r="O1102" s="37">
        <v>0</v>
      </c>
      <c r="P1102" s="37">
        <v>0</v>
      </c>
      <c r="Q1102" s="37">
        <v>0</v>
      </c>
      <c r="R1102" s="2"/>
      <c r="S1102" s="144"/>
      <c r="T1102" s="152"/>
      <c r="U1102" s="11"/>
      <c r="V1102" s="39" t="s">
        <v>46826</v>
      </c>
      <c r="W1102" s="2"/>
      <c r="X1102" s="66" t="s">
        <v>46827</v>
      </c>
      <c r="Y1102" s="69">
        <v>1141348387658313700</v>
      </c>
      <c r="Z1102" s="39"/>
      <c r="AA1102" s="39"/>
      <c r="AB1102" s="58" t="s">
        <v>46828</v>
      </c>
      <c r="AC1102" s="11"/>
      <c r="AD1102" s="69"/>
      <c r="AE1102" s="2"/>
      <c r="AF1102" s="37">
        <v>1759</v>
      </c>
      <c r="AG1102" s="68">
        <v>90.9987037037037</v>
      </c>
      <c r="AH1102" s="37">
        <v>429</v>
      </c>
      <c r="AI1102" s="37">
        <v>1307</v>
      </c>
      <c r="AJ1102" s="63"/>
      <c r="AK1102" s="43"/>
      <c r="AL1102" s="43"/>
      <c r="AM1102" s="43"/>
      <c r="AN1102" s="43"/>
    </row>
    <row x14ac:dyDescent="0.25" r="1103" customHeight="1" ht="18">
      <c r="A1103" s="63" t="s">
        <v>46829</v>
      </c>
      <c r="B1103" s="33" t="s">
        <v>46830</v>
      </c>
      <c r="C1103" s="13" t="s">
        <v>44</v>
      </c>
      <c r="D1103" s="168"/>
      <c r="E1103" s="13" t="s">
        <v>44</v>
      </c>
      <c r="F1103" s="168"/>
      <c r="G1103" s="13" t="s">
        <v>44</v>
      </c>
      <c r="H1103" s="168"/>
      <c r="I1103" s="136"/>
      <c r="J1103" s="135"/>
      <c r="K1103" s="67">
        <v>1365695620313460700</v>
      </c>
      <c r="L1103" s="65" t="s">
        <v>46831</v>
      </c>
      <c r="M1103" s="37">
        <v>0</v>
      </c>
      <c r="N1103" s="37">
        <v>0</v>
      </c>
      <c r="O1103" s="37">
        <v>0</v>
      </c>
      <c r="P1103" s="37">
        <v>0</v>
      </c>
      <c r="Q1103" s="37">
        <v>0</v>
      </c>
      <c r="R1103" s="2"/>
      <c r="S1103" s="144"/>
      <c r="T1103" s="152"/>
      <c r="U1103" s="11"/>
      <c r="V1103" s="39" t="s">
        <v>46832</v>
      </c>
      <c r="W1103" s="2"/>
      <c r="X1103" s="42" t="s">
        <v>46833</v>
      </c>
      <c r="Y1103" s="69">
        <v>4254698002</v>
      </c>
      <c r="Z1103" s="39" t="s">
        <v>46834</v>
      </c>
      <c r="AA1103" s="39"/>
      <c r="AB1103" s="58" t="s">
        <v>46835</v>
      </c>
      <c r="AC1103" s="11"/>
      <c r="AD1103" s="196" t="s">
        <v>46836</v>
      </c>
      <c r="AE1103" s="2"/>
      <c r="AF1103" s="37">
        <v>3865</v>
      </c>
      <c r="AG1103" s="68">
        <v>142.9987037037037</v>
      </c>
      <c r="AH1103" s="37">
        <v>1003</v>
      </c>
      <c r="AI1103" s="37">
        <v>3634</v>
      </c>
      <c r="AJ1103" s="63"/>
      <c r="AK1103" s="43"/>
      <c r="AL1103" s="43"/>
      <c r="AM1103" s="43"/>
      <c r="AN1103" s="43"/>
    </row>
    <row x14ac:dyDescent="0.25" r="1104" customHeight="1" ht="18">
      <c r="A1104" s="63" t="s">
        <v>46837</v>
      </c>
      <c r="B1104" s="33" t="s">
        <v>46838</v>
      </c>
      <c r="C1104" s="13" t="s">
        <v>44</v>
      </c>
      <c r="D1104" s="168"/>
      <c r="E1104" s="13" t="s">
        <v>44</v>
      </c>
      <c r="F1104" s="168"/>
      <c r="G1104" s="13" t="s">
        <v>44</v>
      </c>
      <c r="H1104" s="168"/>
      <c r="I1104" s="136"/>
      <c r="J1104" s="135"/>
      <c r="K1104" s="67">
        <v>1365690872369721300</v>
      </c>
      <c r="L1104" s="65" t="s">
        <v>46839</v>
      </c>
      <c r="M1104" s="37">
        <v>0</v>
      </c>
      <c r="N1104" s="37">
        <v>0</v>
      </c>
      <c r="O1104" s="37">
        <v>0</v>
      </c>
      <c r="P1104" s="37">
        <v>0</v>
      </c>
      <c r="Q1104" s="37">
        <v>0</v>
      </c>
      <c r="R1104" s="2"/>
      <c r="S1104" s="144"/>
      <c r="T1104" s="152"/>
      <c r="U1104" s="11"/>
      <c r="V1104" s="39" t="s">
        <v>46840</v>
      </c>
      <c r="W1104" s="2"/>
      <c r="X1104" s="66" t="s">
        <v>46841</v>
      </c>
      <c r="Y1104" s="69">
        <v>1281559597719978000</v>
      </c>
      <c r="Z1104" s="39"/>
      <c r="AA1104" s="39"/>
      <c r="AB1104" s="58" t="s">
        <v>46842</v>
      </c>
      <c r="AC1104" s="11"/>
      <c r="AD1104" s="67"/>
      <c r="AE1104" s="2"/>
      <c r="AF1104" s="37">
        <v>481</v>
      </c>
      <c r="AG1104" s="68">
        <v>87.9987037037037</v>
      </c>
      <c r="AH1104" s="37">
        <v>340</v>
      </c>
      <c r="AI1104" s="37">
        <v>568</v>
      </c>
      <c r="AJ1104" s="63"/>
      <c r="AK1104" s="43"/>
      <c r="AL1104" s="43"/>
      <c r="AM1104" s="43"/>
      <c r="AN1104" s="43"/>
    </row>
    <row x14ac:dyDescent="0.25" r="1105" customHeight="1" ht="18">
      <c r="A1105" s="63" t="s">
        <v>35566</v>
      </c>
      <c r="B1105" s="33" t="s">
        <v>46843</v>
      </c>
      <c r="C1105" s="148" t="s">
        <v>35</v>
      </c>
      <c r="D1105" s="151" t="s">
        <v>235</v>
      </c>
      <c r="E1105" s="148" t="s">
        <v>35</v>
      </c>
      <c r="F1105" s="151" t="s">
        <v>235</v>
      </c>
      <c r="G1105" s="148" t="s">
        <v>35</v>
      </c>
      <c r="H1105" s="151" t="s">
        <v>235</v>
      </c>
      <c r="I1105" s="136"/>
      <c r="J1105" s="135"/>
      <c r="K1105" s="67">
        <v>1365690846092419000</v>
      </c>
      <c r="L1105" s="65" t="s">
        <v>46844</v>
      </c>
      <c r="M1105" s="37">
        <v>24</v>
      </c>
      <c r="N1105" s="37">
        <v>2</v>
      </c>
      <c r="O1105" s="37">
        <v>0</v>
      </c>
      <c r="P1105" s="37">
        <v>0</v>
      </c>
      <c r="Q1105" s="37">
        <v>0</v>
      </c>
      <c r="R1105" s="2"/>
      <c r="S1105" s="144"/>
      <c r="T1105" s="144"/>
      <c r="U1105" s="11"/>
      <c r="V1105" s="39" t="s">
        <v>46845</v>
      </c>
      <c r="W1105" s="2"/>
      <c r="X1105" s="42" t="s">
        <v>46846</v>
      </c>
      <c r="Y1105" s="69">
        <v>1042693577850138600</v>
      </c>
      <c r="Z1105" s="39" t="s">
        <v>46847</v>
      </c>
      <c r="AA1105" s="39"/>
      <c r="AB1105" s="58" t="s">
        <v>46848</v>
      </c>
      <c r="AC1105" s="11"/>
      <c r="AD1105" s="196" t="s">
        <v>66</v>
      </c>
      <c r="AE1105" s="2"/>
      <c r="AF1105" s="37">
        <v>345</v>
      </c>
      <c r="AG1105" s="68">
        <v>824.9987037037037</v>
      </c>
      <c r="AH1105" s="37">
        <v>496</v>
      </c>
      <c r="AI1105" s="37">
        <v>784</v>
      </c>
      <c r="AJ1105" s="63"/>
      <c r="AK1105" s="43"/>
      <c r="AL1105" s="43"/>
      <c r="AM1105" s="43"/>
      <c r="AN1105" s="43"/>
    </row>
    <row x14ac:dyDescent="0.25" r="1106" customHeight="1" ht="18">
      <c r="A1106" s="63" t="s">
        <v>36947</v>
      </c>
      <c r="B1106" s="33" t="s">
        <v>46849</v>
      </c>
      <c r="C1106" s="13" t="s">
        <v>44</v>
      </c>
      <c r="D1106" s="168"/>
      <c r="E1106" s="13" t="s">
        <v>44</v>
      </c>
      <c r="F1106" s="168"/>
      <c r="G1106" s="13" t="s">
        <v>44</v>
      </c>
      <c r="H1106" s="168"/>
      <c r="I1106" s="136"/>
      <c r="J1106" s="135"/>
      <c r="K1106" s="67">
        <v>1365690423939903500</v>
      </c>
      <c r="L1106" s="65" t="s">
        <v>46850</v>
      </c>
      <c r="M1106" s="37">
        <v>0</v>
      </c>
      <c r="N1106" s="37">
        <v>0</v>
      </c>
      <c r="O1106" s="37">
        <v>0</v>
      </c>
      <c r="P1106" s="37">
        <v>0</v>
      </c>
      <c r="Q1106" s="37">
        <v>0</v>
      </c>
      <c r="R1106" s="2"/>
      <c r="S1106" s="144"/>
      <c r="T1106" s="152"/>
      <c r="U1106" s="11"/>
      <c r="V1106" s="39" t="s">
        <v>46851</v>
      </c>
      <c r="W1106" s="2"/>
      <c r="X1106" s="42" t="s">
        <v>46852</v>
      </c>
      <c r="Y1106" s="69">
        <v>1237000130143948800</v>
      </c>
      <c r="Z1106" s="39" t="s">
        <v>46853</v>
      </c>
      <c r="AA1106" s="39"/>
      <c r="AB1106" s="58" t="s">
        <v>46854</v>
      </c>
      <c r="AC1106" s="11"/>
      <c r="AD1106" s="69"/>
      <c r="AE1106" s="2"/>
      <c r="AF1106" s="37">
        <v>2225</v>
      </c>
      <c r="AG1106" s="68">
        <v>152.9987037037037</v>
      </c>
      <c r="AH1106" s="37">
        <v>1031</v>
      </c>
      <c r="AI1106" s="37">
        <v>1387</v>
      </c>
      <c r="AJ1106" s="63"/>
      <c r="AK1106" s="43"/>
      <c r="AL1106" s="43"/>
      <c r="AM1106" s="43"/>
      <c r="AN1106" s="43"/>
    </row>
    <row x14ac:dyDescent="0.25" r="1107" customHeight="1" ht="18">
      <c r="A1107" s="63" t="s">
        <v>46855</v>
      </c>
      <c r="B1107" s="33" t="s">
        <v>46856</v>
      </c>
      <c r="C1107" s="148" t="s">
        <v>35</v>
      </c>
      <c r="D1107" s="151" t="s">
        <v>235</v>
      </c>
      <c r="E1107" s="148" t="s">
        <v>35</v>
      </c>
      <c r="F1107" s="151" t="s">
        <v>235</v>
      </c>
      <c r="G1107" s="148" t="s">
        <v>35</v>
      </c>
      <c r="H1107" s="151" t="s">
        <v>235</v>
      </c>
      <c r="I1107" s="136"/>
      <c r="J1107" s="135"/>
      <c r="K1107" s="67">
        <v>1365689723629494300</v>
      </c>
      <c r="L1107" s="65" t="s">
        <v>46857</v>
      </c>
      <c r="M1107" s="37">
        <v>0</v>
      </c>
      <c r="N1107" s="37">
        <v>0</v>
      </c>
      <c r="O1107" s="37">
        <v>0</v>
      </c>
      <c r="P1107" s="37">
        <v>0</v>
      </c>
      <c r="Q1107" s="37">
        <v>0</v>
      </c>
      <c r="R1107" s="2"/>
      <c r="S1107" s="144"/>
      <c r="T1107" s="152"/>
      <c r="U1107" s="11"/>
      <c r="V1107" s="39" t="s">
        <v>46858</v>
      </c>
      <c r="W1107" s="2"/>
      <c r="X1107" s="42" t="s">
        <v>46859</v>
      </c>
      <c r="Y1107" s="69">
        <v>1171710797589942300</v>
      </c>
      <c r="Z1107" s="39" t="s">
        <v>46860</v>
      </c>
      <c r="AA1107" s="39"/>
      <c r="AB1107" s="58" t="s">
        <v>46861</v>
      </c>
      <c r="AC1107" s="11"/>
      <c r="AD1107" s="196" t="s">
        <v>100</v>
      </c>
      <c r="AE1107" s="2"/>
      <c r="AF1107" s="37">
        <v>262</v>
      </c>
      <c r="AG1107" s="68">
        <v>15.998703703703704</v>
      </c>
      <c r="AH1107" s="37">
        <v>52</v>
      </c>
      <c r="AI1107" s="37">
        <v>239</v>
      </c>
      <c r="AJ1107" s="63"/>
      <c r="AK1107" s="43"/>
      <c r="AL1107" s="43"/>
      <c r="AM1107" s="43"/>
      <c r="AN1107" s="43"/>
    </row>
    <row x14ac:dyDescent="0.25" r="1108" customHeight="1" ht="18">
      <c r="A1108" s="63" t="s">
        <v>39874</v>
      </c>
      <c r="B1108" s="33" t="s">
        <v>46862</v>
      </c>
      <c r="C1108" s="148" t="s">
        <v>35</v>
      </c>
      <c r="D1108" s="151" t="s">
        <v>235</v>
      </c>
      <c r="E1108" s="148" t="s">
        <v>35</v>
      </c>
      <c r="F1108" s="151" t="s">
        <v>235</v>
      </c>
      <c r="G1108" s="148" t="s">
        <v>35</v>
      </c>
      <c r="H1108" s="151" t="s">
        <v>235</v>
      </c>
      <c r="I1108" s="136"/>
      <c r="J1108" s="135"/>
      <c r="K1108" s="67">
        <v>1365687706324504600</v>
      </c>
      <c r="L1108" s="65" t="s">
        <v>46863</v>
      </c>
      <c r="M1108" s="37">
        <v>2</v>
      </c>
      <c r="N1108" s="37">
        <v>0</v>
      </c>
      <c r="O1108" s="37">
        <v>0</v>
      </c>
      <c r="P1108" s="37">
        <v>0</v>
      </c>
      <c r="Q1108" s="37">
        <v>0</v>
      </c>
      <c r="R1108" s="2"/>
      <c r="S1108" s="144"/>
      <c r="T1108" s="152"/>
      <c r="U1108" s="11"/>
      <c r="V1108" s="39" t="s">
        <v>46864</v>
      </c>
      <c r="W1108" s="2"/>
      <c r="X1108" s="66" t="s">
        <v>46865</v>
      </c>
      <c r="Y1108" s="69">
        <v>177166219</v>
      </c>
      <c r="Z1108" s="39" t="s">
        <v>46866</v>
      </c>
      <c r="AA1108" s="39" t="s">
        <v>46867</v>
      </c>
      <c r="AB1108" s="58" t="s">
        <v>46868</v>
      </c>
      <c r="AC1108" s="11"/>
      <c r="AD1108" s="196" t="s">
        <v>46869</v>
      </c>
      <c r="AE1108" s="2"/>
      <c r="AF1108" s="37">
        <v>42451</v>
      </c>
      <c r="AG1108" s="68">
        <v>10054</v>
      </c>
      <c r="AH1108" s="37">
        <v>2219</v>
      </c>
      <c r="AI1108" s="37">
        <v>40</v>
      </c>
      <c r="AJ1108" s="63"/>
      <c r="AK1108" s="43"/>
      <c r="AL1108" s="43"/>
      <c r="AM1108" s="43"/>
      <c r="AN1108" s="43"/>
    </row>
    <row x14ac:dyDescent="0.25" r="1109" customHeight="1" ht="18">
      <c r="A1109" s="63" t="s">
        <v>31757</v>
      </c>
      <c r="B1109" s="33" t="s">
        <v>46870</v>
      </c>
      <c r="C1109" s="148" t="s">
        <v>35</v>
      </c>
      <c r="D1109" s="151" t="s">
        <v>235</v>
      </c>
      <c r="E1109" s="148" t="s">
        <v>35</v>
      </c>
      <c r="F1109" s="151" t="s">
        <v>235</v>
      </c>
      <c r="G1109" s="148" t="s">
        <v>35</v>
      </c>
      <c r="H1109" s="151" t="s">
        <v>235</v>
      </c>
      <c r="I1109" s="136"/>
      <c r="J1109" s="135"/>
      <c r="K1109" s="67">
        <v>1365684846505447400</v>
      </c>
      <c r="L1109" s="65" t="s">
        <v>46871</v>
      </c>
      <c r="M1109" s="37">
        <v>0</v>
      </c>
      <c r="N1109" s="37">
        <v>0</v>
      </c>
      <c r="O1109" s="37">
        <v>0</v>
      </c>
      <c r="P1109" s="37">
        <v>0</v>
      </c>
      <c r="Q1109" s="37">
        <v>0</v>
      </c>
      <c r="R1109" s="2"/>
      <c r="S1109" s="144"/>
      <c r="T1109" s="152"/>
      <c r="U1109" s="11"/>
      <c r="V1109" s="39" t="s">
        <v>46872</v>
      </c>
      <c r="W1109" s="2"/>
      <c r="X1109" s="42" t="s">
        <v>46873</v>
      </c>
      <c r="Y1109" s="69">
        <v>1281631964345389000</v>
      </c>
      <c r="Z1109" s="39" t="s">
        <v>46874</v>
      </c>
      <c r="AA1109" s="39"/>
      <c r="AB1109" s="58" t="s">
        <v>46875</v>
      </c>
      <c r="AC1109" s="11"/>
      <c r="AD1109" s="196" t="s">
        <v>19744</v>
      </c>
      <c r="AE1109" s="2"/>
      <c r="AF1109" s="37">
        <v>190</v>
      </c>
      <c r="AG1109" s="68">
        <v>7.998703703703704</v>
      </c>
      <c r="AH1109" s="37">
        <v>226</v>
      </c>
      <c r="AI1109" s="37">
        <v>1459</v>
      </c>
      <c r="AJ1109" s="63"/>
      <c r="AK1109" s="43"/>
      <c r="AL1109" s="43"/>
      <c r="AM1109" s="43"/>
      <c r="AN1109" s="43"/>
    </row>
    <row x14ac:dyDescent="0.25" r="1110" customHeight="1" ht="18">
      <c r="A1110" s="63" t="s">
        <v>46876</v>
      </c>
      <c r="B1110" s="33" t="s">
        <v>46877</v>
      </c>
      <c r="C1110" s="13" t="s">
        <v>44</v>
      </c>
      <c r="D1110" s="168"/>
      <c r="E1110" s="13" t="s">
        <v>44</v>
      </c>
      <c r="F1110" s="168"/>
      <c r="G1110" s="13" t="s">
        <v>44</v>
      </c>
      <c r="H1110" s="168"/>
      <c r="I1110" s="136"/>
      <c r="J1110" s="135"/>
      <c r="K1110" s="67">
        <v>1365684468653113300</v>
      </c>
      <c r="L1110" s="65" t="s">
        <v>46878</v>
      </c>
      <c r="M1110" s="37">
        <v>4</v>
      </c>
      <c r="N1110" s="37">
        <v>0</v>
      </c>
      <c r="O1110" s="37">
        <v>0</v>
      </c>
      <c r="P1110" s="37">
        <v>0</v>
      </c>
      <c r="Q1110" s="37">
        <v>0</v>
      </c>
      <c r="R1110" s="2"/>
      <c r="S1110" s="144"/>
      <c r="T1110" s="144"/>
      <c r="U1110" s="11" t="s">
        <v>103</v>
      </c>
      <c r="V1110" s="39" t="s">
        <v>42990</v>
      </c>
      <c r="W1110" s="2"/>
      <c r="X1110" s="42" t="s">
        <v>46879</v>
      </c>
      <c r="Y1110" s="69">
        <v>458747130</v>
      </c>
      <c r="Z1110" s="39" t="s">
        <v>46880</v>
      </c>
      <c r="AA1110" s="39"/>
      <c r="AB1110" s="58" t="s">
        <v>46881</v>
      </c>
      <c r="AC1110" s="11"/>
      <c r="AD1110" s="196" t="s">
        <v>72</v>
      </c>
      <c r="AE1110" s="2"/>
      <c r="AF1110" s="37">
        <v>25750</v>
      </c>
      <c r="AG1110" s="68">
        <v>2594.9987037037035</v>
      </c>
      <c r="AH1110" s="37">
        <v>453</v>
      </c>
      <c r="AI1110" s="37">
        <v>23710</v>
      </c>
      <c r="AJ1110" s="63"/>
      <c r="AK1110" s="43"/>
      <c r="AL1110" s="43"/>
      <c r="AM1110" s="43"/>
      <c r="AN1110" s="43"/>
    </row>
    <row x14ac:dyDescent="0.25" r="1111" customHeight="1" ht="18">
      <c r="A1111" s="63" t="s">
        <v>46882</v>
      </c>
      <c r="B1111" s="33" t="s">
        <v>46883</v>
      </c>
      <c r="C1111" s="13" t="s">
        <v>44</v>
      </c>
      <c r="D1111" s="168"/>
      <c r="E1111" s="13" t="s">
        <v>44</v>
      </c>
      <c r="F1111" s="168"/>
      <c r="G1111" s="13" t="s">
        <v>44</v>
      </c>
      <c r="H1111" s="168"/>
      <c r="I1111" s="136"/>
      <c r="J1111" s="135"/>
      <c r="K1111" s="67">
        <v>1365684014380630000</v>
      </c>
      <c r="L1111" s="65" t="s">
        <v>46884</v>
      </c>
      <c r="M1111" s="37">
        <v>0</v>
      </c>
      <c r="N1111" s="37">
        <v>0</v>
      </c>
      <c r="O1111" s="37">
        <v>0</v>
      </c>
      <c r="P1111" s="37">
        <v>0</v>
      </c>
      <c r="Q1111" s="37">
        <v>0</v>
      </c>
      <c r="R1111" s="2"/>
      <c r="S1111" s="144"/>
      <c r="T1111" s="152"/>
      <c r="U1111" s="11"/>
      <c r="V1111" s="39" t="s">
        <v>46885</v>
      </c>
      <c r="W1111" s="2"/>
      <c r="X1111" s="42" t="s">
        <v>46886</v>
      </c>
      <c r="Y1111" s="69">
        <v>935606883519475700</v>
      </c>
      <c r="Z1111" s="39" t="s">
        <v>46887</v>
      </c>
      <c r="AA1111" s="39"/>
      <c r="AB1111" s="58" t="s">
        <v>46888</v>
      </c>
      <c r="AC1111" s="11"/>
      <c r="AD1111" s="196" t="s">
        <v>10108</v>
      </c>
      <c r="AE1111" s="2"/>
      <c r="AF1111" s="37">
        <v>3146</v>
      </c>
      <c r="AG1111" s="68">
        <v>54.998703703703704</v>
      </c>
      <c r="AH1111" s="37">
        <v>255</v>
      </c>
      <c r="AI1111" s="37">
        <v>2733</v>
      </c>
      <c r="AJ1111" s="63"/>
      <c r="AK1111" s="43"/>
      <c r="AL1111" s="43"/>
      <c r="AM1111" s="43"/>
      <c r="AN1111" s="43"/>
    </row>
    <row x14ac:dyDescent="0.25" r="1112" customHeight="1" ht="18">
      <c r="A1112" s="63" t="s">
        <v>46889</v>
      </c>
      <c r="B1112" s="33" t="s">
        <v>46890</v>
      </c>
      <c r="C1112" s="13" t="s">
        <v>44</v>
      </c>
      <c r="D1112" s="168"/>
      <c r="E1112" s="13" t="s">
        <v>44</v>
      </c>
      <c r="F1112" s="168"/>
      <c r="G1112" s="13" t="s">
        <v>44</v>
      </c>
      <c r="H1112" s="168"/>
      <c r="I1112" s="136"/>
      <c r="J1112" s="135"/>
      <c r="K1112" s="67">
        <v>1365683786629939200</v>
      </c>
      <c r="L1112" s="65" t="s">
        <v>46891</v>
      </c>
      <c r="M1112" s="37">
        <v>32</v>
      </c>
      <c r="N1112" s="37">
        <v>5</v>
      </c>
      <c r="O1112" s="37">
        <v>0</v>
      </c>
      <c r="P1112" s="37">
        <v>0</v>
      </c>
      <c r="Q1112" s="37">
        <v>0</v>
      </c>
      <c r="R1112" s="2"/>
      <c r="S1112" s="144"/>
      <c r="T1112" s="144"/>
      <c r="U1112" s="2" t="s">
        <v>103</v>
      </c>
      <c r="V1112" s="39" t="s">
        <v>42990</v>
      </c>
      <c r="W1112" s="2"/>
      <c r="X1112" s="42" t="s">
        <v>46879</v>
      </c>
      <c r="Y1112" s="69">
        <v>458747130</v>
      </c>
      <c r="Z1112" s="39" t="s">
        <v>46880</v>
      </c>
      <c r="AA1112" s="39"/>
      <c r="AB1112" s="58" t="s">
        <v>46881</v>
      </c>
      <c r="AC1112" s="11"/>
      <c r="AD1112" s="196" t="s">
        <v>72</v>
      </c>
      <c r="AE1112" s="2"/>
      <c r="AF1112" s="37">
        <v>25750</v>
      </c>
      <c r="AG1112" s="68">
        <v>2594.9987037037035</v>
      </c>
      <c r="AH1112" s="37">
        <v>453</v>
      </c>
      <c r="AI1112" s="37">
        <v>23710</v>
      </c>
      <c r="AJ1112" s="63"/>
      <c r="AK1112" s="43"/>
      <c r="AL1112" s="43"/>
      <c r="AM1112" s="43"/>
      <c r="AN1112" s="43"/>
    </row>
    <row x14ac:dyDescent="0.25" r="1113" customHeight="1" ht="18">
      <c r="A1113" s="63" t="s">
        <v>46892</v>
      </c>
      <c r="B1113" s="33" t="s">
        <v>46893</v>
      </c>
      <c r="C1113" s="13" t="s">
        <v>44</v>
      </c>
      <c r="D1113" s="168"/>
      <c r="E1113" s="13" t="s">
        <v>44</v>
      </c>
      <c r="F1113" s="168"/>
      <c r="G1113" s="13" t="s">
        <v>44</v>
      </c>
      <c r="H1113" s="168"/>
      <c r="I1113" s="136"/>
      <c r="J1113" s="135"/>
      <c r="K1113" s="67">
        <v>1365682613357322200</v>
      </c>
      <c r="L1113" s="65" t="s">
        <v>46894</v>
      </c>
      <c r="M1113" s="37">
        <v>0</v>
      </c>
      <c r="N1113" s="37">
        <v>0</v>
      </c>
      <c r="O1113" s="37">
        <v>0</v>
      </c>
      <c r="P1113" s="37">
        <v>0</v>
      </c>
      <c r="Q1113" s="37">
        <v>0</v>
      </c>
      <c r="R1113" s="2"/>
      <c r="S1113" s="144"/>
      <c r="T1113" s="144"/>
      <c r="U1113" s="11"/>
      <c r="V1113" s="39" t="s">
        <v>37958</v>
      </c>
      <c r="W1113" s="2"/>
      <c r="X1113" s="66" t="s">
        <v>37959</v>
      </c>
      <c r="Y1113" s="69">
        <v>1131323096</v>
      </c>
      <c r="Z1113" s="39"/>
      <c r="AA1113" s="39"/>
      <c r="AB1113" s="58" t="s">
        <v>37960</v>
      </c>
      <c r="AC1113" s="11"/>
      <c r="AD1113" s="69"/>
      <c r="AE1113" s="2"/>
      <c r="AF1113" s="37">
        <v>4151</v>
      </c>
      <c r="AG1113" s="68">
        <v>38.998703703703704</v>
      </c>
      <c r="AH1113" s="37">
        <v>166</v>
      </c>
      <c r="AI1113" s="37">
        <v>2935</v>
      </c>
      <c r="AJ1113" s="63"/>
      <c r="AK1113" s="43"/>
      <c r="AL1113" s="43"/>
      <c r="AM1113" s="43"/>
      <c r="AN1113" s="43"/>
    </row>
    <row x14ac:dyDescent="0.25" r="1114" customHeight="1" ht="18">
      <c r="A1114" s="63" t="s">
        <v>42429</v>
      </c>
      <c r="B1114" s="33" t="s">
        <v>46895</v>
      </c>
      <c r="C1114" s="13" t="s">
        <v>44</v>
      </c>
      <c r="D1114" s="168"/>
      <c r="E1114" s="13" t="s">
        <v>44</v>
      </c>
      <c r="F1114" s="168"/>
      <c r="G1114" s="13" t="s">
        <v>44</v>
      </c>
      <c r="H1114" s="168"/>
      <c r="I1114" s="136"/>
      <c r="J1114" s="135"/>
      <c r="K1114" s="67">
        <v>1365680874461794300</v>
      </c>
      <c r="L1114" s="65" t="s">
        <v>46896</v>
      </c>
      <c r="M1114" s="37">
        <v>6</v>
      </c>
      <c r="N1114" s="37">
        <v>0</v>
      </c>
      <c r="O1114" s="37">
        <v>0</v>
      </c>
      <c r="P1114" s="37">
        <v>0</v>
      </c>
      <c r="Q1114" s="37">
        <v>0</v>
      </c>
      <c r="R1114" s="2"/>
      <c r="S1114" s="144"/>
      <c r="T1114" s="152"/>
      <c r="U1114" s="11"/>
      <c r="V1114" s="39" t="s">
        <v>46897</v>
      </c>
      <c r="W1114" s="2"/>
      <c r="X1114" s="42" t="s">
        <v>46898</v>
      </c>
      <c r="Y1114" s="69">
        <v>1231969090971095000</v>
      </c>
      <c r="Z1114" s="39" t="s">
        <v>46899</v>
      </c>
      <c r="AA1114" s="39"/>
      <c r="AB1114" s="58" t="s">
        <v>46900</v>
      </c>
      <c r="AC1114" s="11"/>
      <c r="AD1114" s="69"/>
      <c r="AE1114" s="2"/>
      <c r="AF1114" s="37">
        <v>180</v>
      </c>
      <c r="AG1114" s="68">
        <v>61.998703703703704</v>
      </c>
      <c r="AH1114" s="37">
        <v>87</v>
      </c>
      <c r="AI1114" s="37">
        <v>1054</v>
      </c>
      <c r="AJ1114" s="63"/>
      <c r="AK1114" s="43"/>
      <c r="AL1114" s="43"/>
      <c r="AM1114" s="43"/>
      <c r="AN1114" s="43"/>
    </row>
    <row x14ac:dyDescent="0.25" r="1115" customHeight="1" ht="18">
      <c r="A1115" s="63" t="s">
        <v>46901</v>
      </c>
      <c r="B1115" s="33" t="s">
        <v>46902</v>
      </c>
      <c r="C1115" s="148" t="s">
        <v>35</v>
      </c>
      <c r="D1115" s="151" t="s">
        <v>235</v>
      </c>
      <c r="E1115" s="148" t="s">
        <v>35</v>
      </c>
      <c r="F1115" s="151" t="s">
        <v>235</v>
      </c>
      <c r="G1115" s="148" t="s">
        <v>35</v>
      </c>
      <c r="H1115" s="151" t="s">
        <v>235</v>
      </c>
      <c r="I1115" s="136"/>
      <c r="J1115" s="135"/>
      <c r="K1115" s="67">
        <v>1365680843948179500</v>
      </c>
      <c r="L1115" s="65" t="s">
        <v>46903</v>
      </c>
      <c r="M1115" s="37">
        <v>2</v>
      </c>
      <c r="N1115" s="37">
        <v>0</v>
      </c>
      <c r="O1115" s="37">
        <v>0</v>
      </c>
      <c r="P1115" s="37">
        <v>0</v>
      </c>
      <c r="Q1115" s="37">
        <v>0</v>
      </c>
      <c r="R1115" s="2"/>
      <c r="S1115" s="144"/>
      <c r="T1115" s="144"/>
      <c r="U1115" s="11"/>
      <c r="V1115" s="39" t="s">
        <v>45321</v>
      </c>
      <c r="W1115" s="2"/>
      <c r="X1115" s="66" t="s">
        <v>45322</v>
      </c>
      <c r="Y1115" s="69">
        <v>1294742806020460500</v>
      </c>
      <c r="Z1115" s="39" t="s">
        <v>45323</v>
      </c>
      <c r="AA1115" s="39" t="s">
        <v>45324</v>
      </c>
      <c r="AB1115" s="58" t="s">
        <v>45325</v>
      </c>
      <c r="AC1115" s="11"/>
      <c r="AD1115" s="196" t="s">
        <v>45326</v>
      </c>
      <c r="AE1115" s="2"/>
      <c r="AF1115" s="37">
        <v>642</v>
      </c>
      <c r="AG1115" s="68">
        <v>49.998703703703704</v>
      </c>
      <c r="AH1115" s="37">
        <v>121</v>
      </c>
      <c r="AI1115" s="37">
        <v>317</v>
      </c>
      <c r="AJ1115" s="63"/>
      <c r="AK1115" s="43"/>
      <c r="AL1115" s="43"/>
      <c r="AM1115" s="43"/>
      <c r="AN1115" s="43"/>
    </row>
    <row x14ac:dyDescent="0.25" r="1116" customHeight="1" ht="18">
      <c r="A1116" s="63" t="s">
        <v>46904</v>
      </c>
      <c r="B1116" s="33" t="s">
        <v>46905</v>
      </c>
      <c r="C1116" s="13" t="s">
        <v>44</v>
      </c>
      <c r="D1116" s="168"/>
      <c r="E1116" s="13" t="s">
        <v>44</v>
      </c>
      <c r="F1116" s="168"/>
      <c r="G1116" s="13" t="s">
        <v>44</v>
      </c>
      <c r="H1116" s="168"/>
      <c r="I1116" s="136"/>
      <c r="J1116" s="135"/>
      <c r="K1116" s="67">
        <v>1365678204548169700</v>
      </c>
      <c r="L1116" s="65" t="s">
        <v>46906</v>
      </c>
      <c r="M1116" s="37">
        <v>9</v>
      </c>
      <c r="N1116" s="37">
        <v>3</v>
      </c>
      <c r="O1116" s="37">
        <v>0</v>
      </c>
      <c r="P1116" s="37">
        <v>0</v>
      </c>
      <c r="Q1116" s="37">
        <v>0</v>
      </c>
      <c r="R1116" s="2"/>
      <c r="S1116" s="144"/>
      <c r="T1116" s="152"/>
      <c r="U1116" s="11"/>
      <c r="V1116" s="39" t="s">
        <v>18824</v>
      </c>
      <c r="W1116" s="2"/>
      <c r="X1116" s="42" t="s">
        <v>18825</v>
      </c>
      <c r="Y1116" s="69">
        <v>521350494</v>
      </c>
      <c r="Z1116" s="39" t="s">
        <v>18826</v>
      </c>
      <c r="AA1116" s="39"/>
      <c r="AB1116" s="58" t="s">
        <v>37035</v>
      </c>
      <c r="AC1116" s="11"/>
      <c r="AD1116" s="67"/>
      <c r="AE1116" s="2"/>
      <c r="AF1116" s="37">
        <v>9786</v>
      </c>
      <c r="AG1116" s="68">
        <v>14194</v>
      </c>
      <c r="AH1116" s="37">
        <v>217</v>
      </c>
      <c r="AI1116" s="37">
        <v>7977</v>
      </c>
      <c r="AJ1116" s="63"/>
      <c r="AK1116" s="43"/>
      <c r="AL1116" s="43"/>
      <c r="AM1116" s="43"/>
      <c r="AN1116" s="43"/>
    </row>
    <row x14ac:dyDescent="0.25" r="1117" customHeight="1" ht="18">
      <c r="A1117" s="63" t="s">
        <v>46907</v>
      </c>
      <c r="B1117" s="33" t="s">
        <v>46908</v>
      </c>
      <c r="C1117" s="13" t="s">
        <v>44</v>
      </c>
      <c r="D1117" s="168"/>
      <c r="E1117" s="13" t="s">
        <v>44</v>
      </c>
      <c r="F1117" s="168"/>
      <c r="G1117" s="13" t="s">
        <v>44</v>
      </c>
      <c r="H1117" s="168"/>
      <c r="I1117" s="136"/>
      <c r="J1117" s="135"/>
      <c r="K1117" s="67">
        <v>1365677193641230300</v>
      </c>
      <c r="L1117" s="65" t="s">
        <v>46909</v>
      </c>
      <c r="M1117" s="37">
        <v>1</v>
      </c>
      <c r="N1117" s="37">
        <v>3</v>
      </c>
      <c r="O1117" s="37">
        <v>0</v>
      </c>
      <c r="P1117" s="37">
        <v>0</v>
      </c>
      <c r="Q1117" s="37">
        <v>0</v>
      </c>
      <c r="R1117" s="2"/>
      <c r="S1117" s="144"/>
      <c r="T1117" s="152"/>
      <c r="U1117" s="11"/>
      <c r="V1117" s="39" t="s">
        <v>603</v>
      </c>
      <c r="W1117" s="2"/>
      <c r="X1117" s="66" t="s">
        <v>604</v>
      </c>
      <c r="Y1117" s="67">
        <v>93460466</v>
      </c>
      <c r="Z1117" s="39" t="s">
        <v>605</v>
      </c>
      <c r="AA1117" s="39" t="s">
        <v>606</v>
      </c>
      <c r="AB1117" s="58" t="s">
        <v>607</v>
      </c>
      <c r="AC1117" s="11"/>
      <c r="AD1117" s="196" t="s">
        <v>49</v>
      </c>
      <c r="AE1117" s="2"/>
      <c r="AF1117" s="37">
        <v>458646</v>
      </c>
      <c r="AG1117" s="68">
        <v>3860.9987037037035</v>
      </c>
      <c r="AH1117" s="37">
        <v>497</v>
      </c>
      <c r="AI1117" s="37">
        <v>3312</v>
      </c>
      <c r="AJ1117" s="63"/>
      <c r="AK1117" s="43"/>
      <c r="AL1117" s="43"/>
      <c r="AM1117" s="43"/>
      <c r="AN1117" s="43"/>
    </row>
    <row x14ac:dyDescent="0.25" r="1118" customHeight="1" ht="18">
      <c r="A1118" s="63" t="s">
        <v>46910</v>
      </c>
      <c r="B1118" s="33" t="s">
        <v>46911</v>
      </c>
      <c r="C1118" s="148" t="s">
        <v>35</v>
      </c>
      <c r="D1118" s="151" t="s">
        <v>235</v>
      </c>
      <c r="E1118" s="148" t="s">
        <v>35</v>
      </c>
      <c r="F1118" s="151" t="s">
        <v>235</v>
      </c>
      <c r="G1118" s="148" t="s">
        <v>35</v>
      </c>
      <c r="H1118" s="151" t="s">
        <v>235</v>
      </c>
      <c r="I1118" s="136"/>
      <c r="J1118" s="135"/>
      <c r="K1118" s="67">
        <v>1365677189371474000</v>
      </c>
      <c r="L1118" s="65" t="s">
        <v>46912</v>
      </c>
      <c r="M1118" s="37">
        <v>0</v>
      </c>
      <c r="N1118" s="37">
        <v>0</v>
      </c>
      <c r="O1118" s="37">
        <v>0</v>
      </c>
      <c r="P1118" s="37">
        <v>0</v>
      </c>
      <c r="Q1118" s="37">
        <v>0</v>
      </c>
      <c r="R1118" s="2"/>
      <c r="S1118" s="144"/>
      <c r="T1118" s="144"/>
      <c r="U1118" s="2"/>
      <c r="V1118" s="39" t="s">
        <v>46913</v>
      </c>
      <c r="W1118" s="2"/>
      <c r="X1118" s="66" t="s">
        <v>46914</v>
      </c>
      <c r="Y1118" s="69">
        <v>1364967132728025000</v>
      </c>
      <c r="Z1118" s="39"/>
      <c r="AA1118" s="39"/>
      <c r="AB1118" s="58" t="s">
        <v>46915</v>
      </c>
      <c r="AC1118" s="11"/>
      <c r="AD1118" s="69"/>
      <c r="AE1118" s="2"/>
      <c r="AF1118" s="37">
        <v>64</v>
      </c>
      <c r="AG1118" s="68">
        <v>4.998703703703704</v>
      </c>
      <c r="AH1118" s="37">
        <v>25</v>
      </c>
      <c r="AI1118" s="37">
        <v>73</v>
      </c>
      <c r="AJ1118" s="63"/>
      <c r="AK1118" s="43"/>
      <c r="AL1118" s="43"/>
      <c r="AM1118" s="43"/>
      <c r="AN1118" s="43"/>
    </row>
    <row x14ac:dyDescent="0.25" r="1119" customHeight="1" ht="18">
      <c r="A1119" s="63" t="s">
        <v>46916</v>
      </c>
      <c r="B1119" s="33" t="s">
        <v>46917</v>
      </c>
      <c r="C1119" s="13" t="s">
        <v>44</v>
      </c>
      <c r="D1119" s="168"/>
      <c r="E1119" s="13" t="s">
        <v>44</v>
      </c>
      <c r="F1119" s="168"/>
      <c r="G1119" s="13" t="s">
        <v>44</v>
      </c>
      <c r="H1119" s="168"/>
      <c r="I1119" s="136"/>
      <c r="J1119" s="135"/>
      <c r="K1119" s="67">
        <v>1365675813190959000</v>
      </c>
      <c r="L1119" s="65" t="s">
        <v>46918</v>
      </c>
      <c r="M1119" s="37">
        <v>3</v>
      </c>
      <c r="N1119" s="37">
        <v>11</v>
      </c>
      <c r="O1119" s="37">
        <v>0</v>
      </c>
      <c r="P1119" s="37">
        <v>0</v>
      </c>
      <c r="Q1119" s="37">
        <v>0</v>
      </c>
      <c r="R1119" s="2"/>
      <c r="S1119" s="144"/>
      <c r="T1119" s="144"/>
      <c r="U1119" s="11"/>
      <c r="V1119" s="39" t="s">
        <v>46919</v>
      </c>
      <c r="W1119" s="2"/>
      <c r="X1119" s="42" t="s">
        <v>46920</v>
      </c>
      <c r="Y1119" s="69">
        <v>2697804350</v>
      </c>
      <c r="Z1119" s="39" t="s">
        <v>46921</v>
      </c>
      <c r="AA1119" s="39"/>
      <c r="AB1119" s="58" t="s">
        <v>46922</v>
      </c>
      <c r="AC1119" s="11"/>
      <c r="AD1119" s="196" t="s">
        <v>46923</v>
      </c>
      <c r="AE1119" s="2"/>
      <c r="AF1119" s="37">
        <v>77543</v>
      </c>
      <c r="AG1119" s="68">
        <v>52171</v>
      </c>
      <c r="AH1119" s="37">
        <v>989</v>
      </c>
      <c r="AI1119" s="37">
        <v>38165</v>
      </c>
      <c r="AJ1119" s="63"/>
      <c r="AK1119" s="43"/>
      <c r="AL1119" s="43"/>
      <c r="AM1119" s="43"/>
      <c r="AN1119" s="43"/>
    </row>
    <row x14ac:dyDescent="0.25" r="1120" customHeight="1" ht="18">
      <c r="A1120" s="63" t="s">
        <v>31774</v>
      </c>
      <c r="B1120" s="33" t="s">
        <v>46924</v>
      </c>
      <c r="C1120" s="148" t="s">
        <v>35</v>
      </c>
      <c r="D1120" s="151" t="s">
        <v>235</v>
      </c>
      <c r="E1120" s="148" t="s">
        <v>35</v>
      </c>
      <c r="F1120" s="151" t="s">
        <v>235</v>
      </c>
      <c r="G1120" s="148" t="s">
        <v>35</v>
      </c>
      <c r="H1120" s="151" t="s">
        <v>235</v>
      </c>
      <c r="I1120" s="136"/>
      <c r="J1120" s="135"/>
      <c r="K1120" s="67">
        <v>1365675016457715700</v>
      </c>
      <c r="L1120" s="65" t="s">
        <v>46925</v>
      </c>
      <c r="M1120" s="37">
        <v>1</v>
      </c>
      <c r="N1120" s="37">
        <v>0</v>
      </c>
      <c r="O1120" s="37">
        <v>0</v>
      </c>
      <c r="P1120" s="37">
        <v>0</v>
      </c>
      <c r="Q1120" s="37">
        <v>0</v>
      </c>
      <c r="R1120" s="2"/>
      <c r="S1120" s="144"/>
      <c r="T1120" s="152"/>
      <c r="U1120" s="11" t="s">
        <v>103</v>
      </c>
      <c r="V1120" s="39" t="s">
        <v>46926</v>
      </c>
      <c r="W1120" s="2"/>
      <c r="X1120" s="66" t="s">
        <v>46927</v>
      </c>
      <c r="Y1120" s="69">
        <v>1317608381516025900</v>
      </c>
      <c r="Z1120" s="39" t="s">
        <v>46928</v>
      </c>
      <c r="AA1120" s="39" t="s">
        <v>46929</v>
      </c>
      <c r="AB1120" s="58" t="s">
        <v>46930</v>
      </c>
      <c r="AC1120" s="11"/>
      <c r="AD1120" s="74" t="s">
        <v>8957</v>
      </c>
      <c r="AE1120" s="2"/>
      <c r="AF1120" s="37">
        <v>52</v>
      </c>
      <c r="AG1120" s="68">
        <v>8.998703703703704</v>
      </c>
      <c r="AH1120" s="37">
        <v>11</v>
      </c>
      <c r="AI1120" s="37">
        <v>4</v>
      </c>
      <c r="AJ1120" s="63"/>
      <c r="AK1120" s="43"/>
      <c r="AL1120" s="43"/>
      <c r="AM1120" s="43"/>
      <c r="AN1120" s="43"/>
    </row>
    <row x14ac:dyDescent="0.25" r="1121" customHeight="1" ht="18">
      <c r="A1121" s="63" t="s">
        <v>26782</v>
      </c>
      <c r="B1121" s="33" t="s">
        <v>46931</v>
      </c>
      <c r="C1121" s="13" t="s">
        <v>44</v>
      </c>
      <c r="D1121" s="168"/>
      <c r="E1121" s="13" t="s">
        <v>44</v>
      </c>
      <c r="F1121" s="168"/>
      <c r="G1121" s="13" t="s">
        <v>44</v>
      </c>
      <c r="H1121" s="168"/>
      <c r="I1121" s="136"/>
      <c r="J1121" s="135"/>
      <c r="K1121" s="67">
        <v>1365674950200328200</v>
      </c>
      <c r="L1121" s="65" t="s">
        <v>46932</v>
      </c>
      <c r="M1121" s="37">
        <v>1</v>
      </c>
      <c r="N1121" s="37">
        <v>0</v>
      </c>
      <c r="O1121" s="37">
        <v>0</v>
      </c>
      <c r="P1121" s="37">
        <v>0</v>
      </c>
      <c r="Q1121" s="37">
        <v>0</v>
      </c>
      <c r="R1121" s="2"/>
      <c r="S1121" s="144"/>
      <c r="T1121" s="152"/>
      <c r="U1121" s="11"/>
      <c r="V1121" s="39" t="s">
        <v>12340</v>
      </c>
      <c r="W1121" s="2"/>
      <c r="X1121" s="42" t="s">
        <v>12341</v>
      </c>
      <c r="Y1121" s="69">
        <v>1342899836270612500</v>
      </c>
      <c r="Z1121" s="39" t="s">
        <v>12342</v>
      </c>
      <c r="AA1121" s="39"/>
      <c r="AB1121" s="58" t="s">
        <v>12343</v>
      </c>
      <c r="AC1121" s="11"/>
      <c r="AD1121" s="69"/>
      <c r="AE1121" s="2"/>
      <c r="AF1121" s="37">
        <v>331</v>
      </c>
      <c r="AG1121" s="68">
        <v>79.9987037037037</v>
      </c>
      <c r="AH1121" s="37">
        <v>317</v>
      </c>
      <c r="AI1121" s="37">
        <v>956</v>
      </c>
      <c r="AJ1121" s="63"/>
      <c r="AK1121" s="43"/>
      <c r="AL1121" s="43"/>
      <c r="AM1121" s="43"/>
      <c r="AN1121" s="43"/>
    </row>
    <row x14ac:dyDescent="0.25" r="1122" customHeight="1" ht="18">
      <c r="A1122" s="63" t="s">
        <v>46933</v>
      </c>
      <c r="B1122" s="33" t="s">
        <v>46934</v>
      </c>
      <c r="C1122" s="13" t="s">
        <v>44</v>
      </c>
      <c r="D1122" s="168"/>
      <c r="E1122" s="13" t="s">
        <v>44</v>
      </c>
      <c r="F1122" s="168"/>
      <c r="G1122" s="13" t="s">
        <v>44</v>
      </c>
      <c r="H1122" s="168"/>
      <c r="I1122" s="136"/>
      <c r="J1122" s="135"/>
      <c r="K1122" s="67">
        <v>1365673855101108200</v>
      </c>
      <c r="L1122" s="65" t="s">
        <v>46935</v>
      </c>
      <c r="M1122" s="37">
        <v>4</v>
      </c>
      <c r="N1122" s="37">
        <v>0</v>
      </c>
      <c r="O1122" s="37">
        <v>0</v>
      </c>
      <c r="P1122" s="37">
        <v>0</v>
      </c>
      <c r="Q1122" s="37">
        <v>0</v>
      </c>
      <c r="R1122" s="2"/>
      <c r="S1122" s="144"/>
      <c r="T1122" s="144"/>
      <c r="U1122" s="11"/>
      <c r="V1122" s="39" t="s">
        <v>46936</v>
      </c>
      <c r="W1122" s="2"/>
      <c r="X1122" s="42" t="s">
        <v>46937</v>
      </c>
      <c r="Y1122" s="69">
        <v>1226547109760991200</v>
      </c>
      <c r="Z1122" s="39" t="s">
        <v>46938</v>
      </c>
      <c r="AA1122" s="39"/>
      <c r="AB1122" s="58" t="s">
        <v>46939</v>
      </c>
      <c r="AC1122" s="11"/>
      <c r="AD1122" s="69"/>
      <c r="AE1122" s="2"/>
      <c r="AF1122" s="37">
        <v>117</v>
      </c>
      <c r="AG1122" s="68">
        <v>19.998703703703704</v>
      </c>
      <c r="AH1122" s="37">
        <v>27</v>
      </c>
      <c r="AI1122" s="37">
        <v>38</v>
      </c>
      <c r="AJ1122" s="63"/>
      <c r="AK1122" s="43"/>
      <c r="AL1122" s="43"/>
      <c r="AM1122" s="43"/>
      <c r="AN1122" s="43"/>
    </row>
    <row x14ac:dyDescent="0.25" r="1123" customHeight="1" ht="18">
      <c r="A1123" s="63" t="s">
        <v>46940</v>
      </c>
      <c r="B1123" s="33" t="s">
        <v>46941</v>
      </c>
      <c r="C1123" s="13" t="s">
        <v>44</v>
      </c>
      <c r="D1123" s="168"/>
      <c r="E1123" s="13" t="s">
        <v>44</v>
      </c>
      <c r="F1123" s="168"/>
      <c r="G1123" s="13" t="s">
        <v>44</v>
      </c>
      <c r="H1123" s="168"/>
      <c r="I1123" s="136"/>
      <c r="J1123" s="135"/>
      <c r="K1123" s="67">
        <v>1365672093715751000</v>
      </c>
      <c r="L1123" s="65" t="s">
        <v>46942</v>
      </c>
      <c r="M1123" s="37">
        <v>3</v>
      </c>
      <c r="N1123" s="37">
        <v>0</v>
      </c>
      <c r="O1123" s="37">
        <v>0</v>
      </c>
      <c r="P1123" s="37">
        <v>0</v>
      </c>
      <c r="Q1123" s="37">
        <v>0</v>
      </c>
      <c r="R1123" s="2"/>
      <c r="S1123" s="144"/>
      <c r="T1123" s="152"/>
      <c r="U1123" s="11"/>
      <c r="V1123" s="39" t="s">
        <v>19226</v>
      </c>
      <c r="W1123" s="2"/>
      <c r="X1123" s="42" t="s">
        <v>19227</v>
      </c>
      <c r="Y1123" s="69">
        <v>747150306404884500</v>
      </c>
      <c r="Z1123" s="39" t="s">
        <v>19228</v>
      </c>
      <c r="AA1123" s="39"/>
      <c r="AB1123" s="58" t="s">
        <v>19229</v>
      </c>
      <c r="AC1123" s="11"/>
      <c r="AD1123" s="196" t="s">
        <v>1011</v>
      </c>
      <c r="AE1123" s="2"/>
      <c r="AF1123" s="37">
        <v>47237</v>
      </c>
      <c r="AG1123" s="68">
        <v>8522</v>
      </c>
      <c r="AH1123" s="37">
        <v>2815</v>
      </c>
      <c r="AI1123" s="37">
        <v>49772</v>
      </c>
      <c r="AJ1123" s="63"/>
      <c r="AK1123" s="43"/>
      <c r="AL1123" s="43"/>
      <c r="AM1123" s="43"/>
      <c r="AN1123" s="43"/>
    </row>
    <row x14ac:dyDescent="0.25" r="1124" customHeight="1" ht="18">
      <c r="A1124" s="63" t="s">
        <v>46943</v>
      </c>
      <c r="B1124" s="33" t="s">
        <v>46944</v>
      </c>
      <c r="C1124" s="148" t="s">
        <v>35</v>
      </c>
      <c r="D1124" s="151" t="s">
        <v>235</v>
      </c>
      <c r="E1124" s="148" t="s">
        <v>35</v>
      </c>
      <c r="F1124" s="151" t="s">
        <v>235</v>
      </c>
      <c r="G1124" s="148" t="s">
        <v>35</v>
      </c>
      <c r="H1124" s="151" t="s">
        <v>235</v>
      </c>
      <c r="I1124" s="136"/>
      <c r="J1124" s="135"/>
      <c r="K1124" s="67">
        <v>1365671750793638000</v>
      </c>
      <c r="L1124" s="65" t="s">
        <v>46945</v>
      </c>
      <c r="M1124" s="37">
        <v>1</v>
      </c>
      <c r="N1124" s="37">
        <v>0</v>
      </c>
      <c r="O1124" s="37">
        <v>0</v>
      </c>
      <c r="P1124" s="37">
        <v>0</v>
      </c>
      <c r="Q1124" s="37">
        <v>0</v>
      </c>
      <c r="R1124" s="2"/>
      <c r="S1124" s="144"/>
      <c r="T1124" s="152"/>
      <c r="U1124" s="11"/>
      <c r="V1124" s="39" t="s">
        <v>46946</v>
      </c>
      <c r="W1124" s="2"/>
      <c r="X1124" s="42" t="s">
        <v>46947</v>
      </c>
      <c r="Y1124" s="69">
        <v>930927731562483700</v>
      </c>
      <c r="Z1124" s="39" t="s">
        <v>46948</v>
      </c>
      <c r="AA1124" s="39"/>
      <c r="AB1124" s="58" t="s">
        <v>46949</v>
      </c>
      <c r="AC1124" s="11"/>
      <c r="AD1124" s="67"/>
      <c r="AE1124" s="2"/>
      <c r="AF1124" s="37">
        <v>198</v>
      </c>
      <c r="AG1124" s="68">
        <v>169.9987037037037</v>
      </c>
      <c r="AH1124" s="37">
        <v>356</v>
      </c>
      <c r="AI1124" s="37">
        <v>245</v>
      </c>
      <c r="AJ1124" s="63"/>
      <c r="AK1124" s="43"/>
      <c r="AL1124" s="43"/>
      <c r="AM1124" s="43"/>
      <c r="AN1124" s="43"/>
    </row>
    <row x14ac:dyDescent="0.25" r="1125" customHeight="1" ht="18">
      <c r="A1125" s="63" t="s">
        <v>46950</v>
      </c>
      <c r="B1125" s="33" t="s">
        <v>46951</v>
      </c>
      <c r="C1125" s="13" t="s">
        <v>44</v>
      </c>
      <c r="D1125" s="168"/>
      <c r="E1125" s="13" t="s">
        <v>44</v>
      </c>
      <c r="F1125" s="168"/>
      <c r="G1125" s="13" t="s">
        <v>44</v>
      </c>
      <c r="H1125" s="168"/>
      <c r="I1125" s="136"/>
      <c r="J1125" s="135"/>
      <c r="K1125" s="67">
        <v>1365671350355054600</v>
      </c>
      <c r="L1125" s="65" t="s">
        <v>46952</v>
      </c>
      <c r="M1125" s="37">
        <v>0</v>
      </c>
      <c r="N1125" s="37">
        <v>0</v>
      </c>
      <c r="O1125" s="37">
        <v>0</v>
      </c>
      <c r="P1125" s="37">
        <v>0</v>
      </c>
      <c r="Q1125" s="37">
        <v>0</v>
      </c>
      <c r="R1125" s="2"/>
      <c r="S1125" s="144"/>
      <c r="T1125" s="152"/>
      <c r="U1125" s="11"/>
      <c r="V1125" s="39" t="s">
        <v>46953</v>
      </c>
      <c r="W1125" s="2"/>
      <c r="X1125" s="66" t="s">
        <v>46954</v>
      </c>
      <c r="Y1125" s="69">
        <v>749988455938138100</v>
      </c>
      <c r="Z1125" s="39" t="s">
        <v>46955</v>
      </c>
      <c r="AA1125" s="39" t="s">
        <v>46956</v>
      </c>
      <c r="AB1125" s="58" t="s">
        <v>46957</v>
      </c>
      <c r="AC1125" s="11"/>
      <c r="AD1125" s="69"/>
      <c r="AE1125" s="2"/>
      <c r="AF1125" s="37">
        <v>159</v>
      </c>
      <c r="AG1125" s="68">
        <v>59.998703703703704</v>
      </c>
      <c r="AH1125" s="37">
        <v>0</v>
      </c>
      <c r="AI1125" s="37">
        <v>1</v>
      </c>
      <c r="AJ1125" s="63"/>
      <c r="AK1125" s="43"/>
      <c r="AL1125" s="43"/>
      <c r="AM1125" s="43"/>
      <c r="AN1125" s="43"/>
    </row>
    <row x14ac:dyDescent="0.25" r="1126" customHeight="1" ht="18">
      <c r="A1126" s="63" t="s">
        <v>46958</v>
      </c>
      <c r="B1126" s="33" t="s">
        <v>46959</v>
      </c>
      <c r="C1126" s="13" t="s">
        <v>44</v>
      </c>
      <c r="D1126" s="168"/>
      <c r="E1126" s="13" t="s">
        <v>44</v>
      </c>
      <c r="F1126" s="168"/>
      <c r="G1126" s="13" t="s">
        <v>44</v>
      </c>
      <c r="H1126" s="168"/>
      <c r="I1126" s="136"/>
      <c r="J1126" s="135"/>
      <c r="K1126" s="67">
        <v>1365669376423264300</v>
      </c>
      <c r="L1126" s="65" t="s">
        <v>46960</v>
      </c>
      <c r="M1126" s="37">
        <v>14</v>
      </c>
      <c r="N1126" s="37">
        <v>2</v>
      </c>
      <c r="O1126" s="37">
        <v>0</v>
      </c>
      <c r="P1126" s="37">
        <v>0</v>
      </c>
      <c r="Q1126" s="37">
        <v>0</v>
      </c>
      <c r="R1126" s="2"/>
      <c r="S1126" s="144"/>
      <c r="T1126" s="152"/>
      <c r="U1126" s="11"/>
      <c r="V1126" s="39" t="s">
        <v>18824</v>
      </c>
      <c r="W1126" s="2"/>
      <c r="X1126" s="42" t="s">
        <v>18825</v>
      </c>
      <c r="Y1126" s="69">
        <v>521350494</v>
      </c>
      <c r="Z1126" s="39" t="s">
        <v>18826</v>
      </c>
      <c r="AA1126" s="39"/>
      <c r="AB1126" s="58" t="s">
        <v>37035</v>
      </c>
      <c r="AC1126" s="11"/>
      <c r="AD1126" s="69"/>
      <c r="AE1126" s="2"/>
      <c r="AF1126" s="37">
        <v>9786</v>
      </c>
      <c r="AG1126" s="68">
        <v>14194</v>
      </c>
      <c r="AH1126" s="37">
        <v>217</v>
      </c>
      <c r="AI1126" s="37">
        <v>7977</v>
      </c>
      <c r="AJ1126" s="63"/>
      <c r="AK1126" s="43"/>
      <c r="AL1126" s="43"/>
      <c r="AM1126" s="43"/>
      <c r="AN1126" s="43"/>
    </row>
    <row x14ac:dyDescent="0.25" r="1127" customHeight="1" ht="18">
      <c r="A1127" s="63" t="s">
        <v>5372</v>
      </c>
      <c r="B1127" s="33" t="s">
        <v>46961</v>
      </c>
      <c r="C1127" s="148" t="s">
        <v>35</v>
      </c>
      <c r="D1127" s="151" t="s">
        <v>235</v>
      </c>
      <c r="E1127" s="148" t="s">
        <v>35</v>
      </c>
      <c r="F1127" s="151" t="s">
        <v>235</v>
      </c>
      <c r="G1127" s="148" t="s">
        <v>35</v>
      </c>
      <c r="H1127" s="151" t="s">
        <v>235</v>
      </c>
      <c r="I1127" s="136"/>
      <c r="J1127" s="135"/>
      <c r="K1127" s="67">
        <v>1365669249503608800</v>
      </c>
      <c r="L1127" s="65" t="s">
        <v>46962</v>
      </c>
      <c r="M1127" s="37">
        <v>0</v>
      </c>
      <c r="N1127" s="37">
        <v>0</v>
      </c>
      <c r="O1127" s="37">
        <v>0</v>
      </c>
      <c r="P1127" s="37">
        <v>0</v>
      </c>
      <c r="Q1127" s="37">
        <v>0</v>
      </c>
      <c r="R1127" s="2"/>
      <c r="S1127" s="144"/>
      <c r="T1127" s="152"/>
      <c r="U1127" s="11"/>
      <c r="V1127" s="39" t="s">
        <v>46963</v>
      </c>
      <c r="W1127" s="2"/>
      <c r="X1127" s="66" t="s">
        <v>46964</v>
      </c>
      <c r="Y1127" s="69">
        <v>1130729307964366800</v>
      </c>
      <c r="Z1127" s="39" t="s">
        <v>46965</v>
      </c>
      <c r="AA1127" s="39"/>
      <c r="AB1127" s="58" t="s">
        <v>46966</v>
      </c>
      <c r="AC1127" s="11"/>
      <c r="AD1127" s="196" t="s">
        <v>46967</v>
      </c>
      <c r="AE1127" s="2"/>
      <c r="AF1127" s="37">
        <v>963</v>
      </c>
      <c r="AG1127" s="68">
        <v>156.9987037037037</v>
      </c>
      <c r="AH1127" s="37">
        <v>293</v>
      </c>
      <c r="AI1127" s="37">
        <v>3813</v>
      </c>
      <c r="AJ1127" s="63"/>
      <c r="AK1127" s="43"/>
      <c r="AL1127" s="43"/>
      <c r="AM1127" s="43"/>
      <c r="AN1127" s="43"/>
    </row>
    <row x14ac:dyDescent="0.25" r="1128" customHeight="1" ht="18">
      <c r="A1128" s="63" t="s">
        <v>46968</v>
      </c>
      <c r="B1128" s="33" t="s">
        <v>46969</v>
      </c>
      <c r="C1128" s="148" t="s">
        <v>35</v>
      </c>
      <c r="D1128" s="151" t="s">
        <v>235</v>
      </c>
      <c r="E1128" s="148" t="s">
        <v>35</v>
      </c>
      <c r="F1128" s="151" t="s">
        <v>235</v>
      </c>
      <c r="G1128" s="148" t="s">
        <v>35</v>
      </c>
      <c r="H1128" s="151" t="s">
        <v>235</v>
      </c>
      <c r="I1128" s="136"/>
      <c r="J1128" s="135"/>
      <c r="K1128" s="67">
        <v>1365668602809090000</v>
      </c>
      <c r="L1128" s="65" t="s">
        <v>46970</v>
      </c>
      <c r="M1128" s="37">
        <v>23</v>
      </c>
      <c r="N1128" s="37">
        <v>3</v>
      </c>
      <c r="O1128" s="37">
        <v>0</v>
      </c>
      <c r="P1128" s="37">
        <v>0</v>
      </c>
      <c r="Q1128" s="37">
        <v>0</v>
      </c>
      <c r="R1128" s="2"/>
      <c r="S1128" s="144"/>
      <c r="T1128" s="152"/>
      <c r="U1128" s="11"/>
      <c r="V1128" s="39" t="s">
        <v>46971</v>
      </c>
      <c r="W1128" s="2"/>
      <c r="X1128" s="42" t="s">
        <v>46972</v>
      </c>
      <c r="Y1128" s="69">
        <v>1361816986213380000</v>
      </c>
      <c r="Z1128" s="39" t="s">
        <v>46973</v>
      </c>
      <c r="AA1128" s="39"/>
      <c r="AB1128" s="58" t="s">
        <v>46974</v>
      </c>
      <c r="AC1128" s="11"/>
      <c r="AD1128" s="196" t="s">
        <v>46975</v>
      </c>
      <c r="AE1128" s="2"/>
      <c r="AF1128" s="37">
        <v>4637</v>
      </c>
      <c r="AG1128" s="68">
        <v>2612.9987037037035</v>
      </c>
      <c r="AH1128" s="37">
        <v>3000</v>
      </c>
      <c r="AI1128" s="37">
        <v>9644</v>
      </c>
      <c r="AJ1128" s="63"/>
      <c r="AK1128" s="43"/>
      <c r="AL1128" s="43"/>
      <c r="AM1128" s="43"/>
      <c r="AN1128" s="43"/>
    </row>
    <row x14ac:dyDescent="0.25" r="1129" customHeight="1" ht="18">
      <c r="A1129" s="63" t="s">
        <v>46976</v>
      </c>
      <c r="B1129" s="33" t="s">
        <v>46977</v>
      </c>
      <c r="C1129" s="13" t="s">
        <v>44</v>
      </c>
      <c r="D1129" s="168"/>
      <c r="E1129" s="13" t="s">
        <v>44</v>
      </c>
      <c r="F1129" s="168"/>
      <c r="G1129" s="13" t="s">
        <v>44</v>
      </c>
      <c r="H1129" s="168"/>
      <c r="I1129" s="136"/>
      <c r="J1129" s="135"/>
      <c r="K1129" s="67">
        <v>1365667185172099000</v>
      </c>
      <c r="L1129" s="65" t="s">
        <v>46978</v>
      </c>
      <c r="M1129" s="37">
        <v>0</v>
      </c>
      <c r="N1129" s="37">
        <v>0</v>
      </c>
      <c r="O1129" s="37">
        <v>0</v>
      </c>
      <c r="P1129" s="37">
        <v>0</v>
      </c>
      <c r="Q1129" s="37">
        <v>0</v>
      </c>
      <c r="R1129" s="2"/>
      <c r="S1129" s="144"/>
      <c r="T1129" s="152"/>
      <c r="U1129" s="11"/>
      <c r="V1129" s="39" t="s">
        <v>46979</v>
      </c>
      <c r="W1129" s="2"/>
      <c r="X1129" s="42" t="s">
        <v>46980</v>
      </c>
      <c r="Y1129" s="69">
        <v>620124274</v>
      </c>
      <c r="Z1129" s="39" t="s">
        <v>46981</v>
      </c>
      <c r="AA1129" s="39"/>
      <c r="AB1129" s="58" t="s">
        <v>46982</v>
      </c>
      <c r="AC1129" s="11"/>
      <c r="AD1129" s="69"/>
      <c r="AE1129" s="2"/>
      <c r="AF1129" s="37">
        <v>704</v>
      </c>
      <c r="AG1129" s="68">
        <v>107.9987037037037</v>
      </c>
      <c r="AH1129" s="37">
        <v>216</v>
      </c>
      <c r="AI1129" s="37">
        <v>7623</v>
      </c>
      <c r="AJ1129" s="63"/>
      <c r="AK1129" s="43"/>
      <c r="AL1129" s="43"/>
      <c r="AM1129" s="43"/>
      <c r="AN1129" s="43"/>
    </row>
    <row x14ac:dyDescent="0.25" r="1130" customHeight="1" ht="18">
      <c r="A1130" s="63" t="s">
        <v>42492</v>
      </c>
      <c r="B1130" s="33" t="s">
        <v>46983</v>
      </c>
      <c r="C1130" s="148" t="s">
        <v>35</v>
      </c>
      <c r="D1130" s="151" t="s">
        <v>235</v>
      </c>
      <c r="E1130" s="148" t="s">
        <v>35</v>
      </c>
      <c r="F1130" s="151" t="s">
        <v>235</v>
      </c>
      <c r="G1130" s="148" t="s">
        <v>35</v>
      </c>
      <c r="H1130" s="151" t="s">
        <v>235</v>
      </c>
      <c r="I1130" s="136"/>
      <c r="J1130" s="135"/>
      <c r="K1130" s="67">
        <v>1365665093904715800</v>
      </c>
      <c r="L1130" s="65" t="s">
        <v>46984</v>
      </c>
      <c r="M1130" s="37">
        <v>5</v>
      </c>
      <c r="N1130" s="37">
        <v>1</v>
      </c>
      <c r="O1130" s="37">
        <v>0</v>
      </c>
      <c r="P1130" s="37">
        <v>0</v>
      </c>
      <c r="Q1130" s="37">
        <v>0</v>
      </c>
      <c r="R1130" s="2"/>
      <c r="S1130" s="144"/>
      <c r="T1130" s="152"/>
      <c r="U1130" s="11"/>
      <c r="V1130" s="39" t="s">
        <v>46985</v>
      </c>
      <c r="W1130" s="2"/>
      <c r="X1130" s="42" t="s">
        <v>46986</v>
      </c>
      <c r="Y1130" s="69">
        <v>742479213798776800</v>
      </c>
      <c r="Z1130" s="39" t="s">
        <v>46987</v>
      </c>
      <c r="AA1130" s="39"/>
      <c r="AB1130" s="58" t="s">
        <v>46988</v>
      </c>
      <c r="AC1130" s="11"/>
      <c r="AD1130" s="196" t="s">
        <v>46989</v>
      </c>
      <c r="AE1130" s="2"/>
      <c r="AF1130" s="37">
        <v>7414</v>
      </c>
      <c r="AG1130" s="68">
        <v>607.9987037037037</v>
      </c>
      <c r="AH1130" s="37">
        <v>664</v>
      </c>
      <c r="AI1130" s="37">
        <v>89002</v>
      </c>
      <c r="AJ1130" s="63"/>
      <c r="AK1130" s="43"/>
      <c r="AL1130" s="43"/>
      <c r="AM1130" s="43"/>
      <c r="AN1130" s="43"/>
    </row>
    <row x14ac:dyDescent="0.25" r="1131" customHeight="1" ht="18">
      <c r="A1131" s="63" t="s">
        <v>46990</v>
      </c>
      <c r="B1131" s="33" t="s">
        <v>46991</v>
      </c>
      <c r="C1131" s="13" t="s">
        <v>44</v>
      </c>
      <c r="D1131" s="168"/>
      <c r="E1131" s="13" t="s">
        <v>44</v>
      </c>
      <c r="F1131" s="168"/>
      <c r="G1131" s="13" t="s">
        <v>44</v>
      </c>
      <c r="H1131" s="168"/>
      <c r="I1131" s="136"/>
      <c r="J1131" s="135"/>
      <c r="K1131" s="67">
        <v>1365663807381643300</v>
      </c>
      <c r="L1131" s="65" t="s">
        <v>46992</v>
      </c>
      <c r="M1131" s="37">
        <v>12</v>
      </c>
      <c r="N1131" s="37">
        <v>4</v>
      </c>
      <c r="O1131" s="37">
        <v>0</v>
      </c>
      <c r="P1131" s="37">
        <v>0</v>
      </c>
      <c r="Q1131" s="37">
        <v>0</v>
      </c>
      <c r="R1131" s="2"/>
      <c r="S1131" s="144"/>
      <c r="T1131" s="152"/>
      <c r="U1131" s="11"/>
      <c r="V1131" s="39" t="s">
        <v>46993</v>
      </c>
      <c r="W1131" s="2"/>
      <c r="X1131" s="42" t="s">
        <v>46994</v>
      </c>
      <c r="Y1131" s="69">
        <v>216414305</v>
      </c>
      <c r="Z1131" s="39" t="s">
        <v>46995</v>
      </c>
      <c r="AA1131" s="39"/>
      <c r="AB1131" s="58" t="s">
        <v>46996</v>
      </c>
      <c r="AC1131" s="11"/>
      <c r="AD1131" s="196" t="s">
        <v>2023</v>
      </c>
      <c r="AE1131" s="2"/>
      <c r="AF1131" s="37">
        <v>166</v>
      </c>
      <c r="AG1131" s="68">
        <v>84.9987037037037</v>
      </c>
      <c r="AH1131" s="37">
        <v>220</v>
      </c>
      <c r="AI1131" s="37">
        <v>503</v>
      </c>
      <c r="AJ1131" s="63"/>
      <c r="AK1131" s="43"/>
      <c r="AL1131" s="43"/>
      <c r="AM1131" s="43"/>
      <c r="AN1131" s="43"/>
    </row>
    <row x14ac:dyDescent="0.25" r="1132" customHeight="1" ht="18">
      <c r="A1132" s="63" t="s">
        <v>29907</v>
      </c>
      <c r="B1132" s="33" t="s">
        <v>46997</v>
      </c>
      <c r="C1132" s="13" t="s">
        <v>44</v>
      </c>
      <c r="D1132" s="168"/>
      <c r="E1132" s="13" t="s">
        <v>44</v>
      </c>
      <c r="F1132" s="168"/>
      <c r="G1132" s="13" t="s">
        <v>44</v>
      </c>
      <c r="H1132" s="168"/>
      <c r="I1132" s="136"/>
      <c r="J1132" s="135"/>
      <c r="K1132" s="67">
        <v>1365661611424428000</v>
      </c>
      <c r="L1132" s="65" t="s">
        <v>46998</v>
      </c>
      <c r="M1132" s="37">
        <v>0</v>
      </c>
      <c r="N1132" s="37">
        <v>0</v>
      </c>
      <c r="O1132" s="37">
        <v>0</v>
      </c>
      <c r="P1132" s="37">
        <v>0</v>
      </c>
      <c r="Q1132" s="37">
        <v>0</v>
      </c>
      <c r="R1132" s="2"/>
      <c r="S1132" s="144"/>
      <c r="T1132" s="144"/>
      <c r="U1132" s="11"/>
      <c r="V1132" s="39" t="s">
        <v>32792</v>
      </c>
      <c r="W1132" s="2"/>
      <c r="X1132" s="66" t="s">
        <v>32793</v>
      </c>
      <c r="Y1132" s="67">
        <v>266198134</v>
      </c>
      <c r="Z1132" s="39" t="s">
        <v>32794</v>
      </c>
      <c r="AA1132" s="39" t="s">
        <v>32795</v>
      </c>
      <c r="AB1132" s="58" t="s">
        <v>32796</v>
      </c>
      <c r="AC1132" s="11"/>
      <c r="AD1132" s="196" t="s">
        <v>32797</v>
      </c>
      <c r="AE1132" s="2"/>
      <c r="AF1132" s="37">
        <v>18307</v>
      </c>
      <c r="AG1132" s="68">
        <v>915.9987037037037</v>
      </c>
      <c r="AH1132" s="37">
        <v>958</v>
      </c>
      <c r="AI1132" s="37">
        <v>879</v>
      </c>
      <c r="AJ1132" s="63"/>
      <c r="AK1132" s="43"/>
      <c r="AL1132" s="43"/>
      <c r="AM1132" s="43"/>
      <c r="AN1132" s="43"/>
    </row>
    <row x14ac:dyDescent="0.25" r="1133" customHeight="1" ht="18">
      <c r="A1133" s="63" t="s">
        <v>46999</v>
      </c>
      <c r="B1133" s="33" t="s">
        <v>47000</v>
      </c>
      <c r="C1133" s="13" t="s">
        <v>44</v>
      </c>
      <c r="D1133" s="168"/>
      <c r="E1133" s="13" t="s">
        <v>44</v>
      </c>
      <c r="F1133" s="168"/>
      <c r="G1133" s="13" t="s">
        <v>44</v>
      </c>
      <c r="H1133" s="168"/>
      <c r="I1133" s="136"/>
      <c r="J1133" s="135"/>
      <c r="K1133" s="67">
        <v>1365655423684997000</v>
      </c>
      <c r="L1133" s="65" t="s">
        <v>47001</v>
      </c>
      <c r="M1133" s="37">
        <v>1</v>
      </c>
      <c r="N1133" s="37">
        <v>0</v>
      </c>
      <c r="O1133" s="37">
        <v>0</v>
      </c>
      <c r="P1133" s="37">
        <v>0</v>
      </c>
      <c r="Q1133" s="37">
        <v>0</v>
      </c>
      <c r="R1133" s="2"/>
      <c r="S1133" s="144"/>
      <c r="T1133" s="152"/>
      <c r="U1133" s="11"/>
      <c r="V1133" s="39" t="s">
        <v>31329</v>
      </c>
      <c r="W1133" s="2"/>
      <c r="X1133" s="66" t="s">
        <v>31330</v>
      </c>
      <c r="Y1133" s="67">
        <v>2685163394</v>
      </c>
      <c r="Z1133" s="39" t="s">
        <v>31331</v>
      </c>
      <c r="AA1133" s="39" t="s">
        <v>31332</v>
      </c>
      <c r="AB1133" s="58" t="s">
        <v>31333</v>
      </c>
      <c r="AC1133" s="11"/>
      <c r="AD1133" s="74" t="s">
        <v>49</v>
      </c>
      <c r="AE1133" s="2"/>
      <c r="AF1133" s="37">
        <v>37535</v>
      </c>
      <c r="AG1133" s="68">
        <v>4864</v>
      </c>
      <c r="AH1133" s="37">
        <v>2</v>
      </c>
      <c r="AI1133" s="37">
        <v>20</v>
      </c>
      <c r="AJ1133" s="63"/>
      <c r="AK1133" s="43"/>
      <c r="AL1133" s="43"/>
      <c r="AM1133" s="43"/>
      <c r="AN1133" s="43"/>
    </row>
    <row x14ac:dyDescent="0.25" r="1134" customHeight="1" ht="18">
      <c r="A1134" s="63" t="s">
        <v>47002</v>
      </c>
      <c r="B1134" s="33" t="s">
        <v>47003</v>
      </c>
      <c r="C1134" s="148" t="s">
        <v>35</v>
      </c>
      <c r="D1134" s="151" t="s">
        <v>235</v>
      </c>
      <c r="E1134" s="148" t="s">
        <v>35</v>
      </c>
      <c r="F1134" s="151" t="s">
        <v>235</v>
      </c>
      <c r="G1134" s="148" t="s">
        <v>35</v>
      </c>
      <c r="H1134" s="151" t="s">
        <v>235</v>
      </c>
      <c r="I1134" s="136"/>
      <c r="J1134" s="135"/>
      <c r="K1134" s="67">
        <v>1365647437319315500</v>
      </c>
      <c r="L1134" s="65" t="s">
        <v>47004</v>
      </c>
      <c r="M1134" s="37">
        <v>2</v>
      </c>
      <c r="N1134" s="37">
        <v>0</v>
      </c>
      <c r="O1134" s="37">
        <v>0</v>
      </c>
      <c r="P1134" s="37">
        <v>0</v>
      </c>
      <c r="Q1134" s="37">
        <v>0</v>
      </c>
      <c r="R1134" s="2"/>
      <c r="S1134" s="144"/>
      <c r="T1134" s="152"/>
      <c r="U1134" s="11"/>
      <c r="V1134" s="39" t="s">
        <v>47005</v>
      </c>
      <c r="W1134" s="2"/>
      <c r="X1134" s="66" t="s">
        <v>47006</v>
      </c>
      <c r="Y1134" s="67">
        <v>939796968133595100</v>
      </c>
      <c r="Z1134" s="39"/>
      <c r="AA1134" s="39"/>
      <c r="AB1134" s="58" t="s">
        <v>47007</v>
      </c>
      <c r="AC1134" s="11"/>
      <c r="AD1134" s="67"/>
      <c r="AE1134" s="2"/>
      <c r="AF1134" s="37">
        <v>6</v>
      </c>
      <c r="AG1134" s="68">
        <v>2.9987037037037036</v>
      </c>
      <c r="AH1134" s="37">
        <v>59</v>
      </c>
      <c r="AI1134" s="37">
        <v>34</v>
      </c>
      <c r="AJ1134" s="63"/>
      <c r="AK1134" s="43"/>
      <c r="AL1134" s="43"/>
      <c r="AM1134" s="43"/>
      <c r="AN1134" s="43"/>
    </row>
    <row x14ac:dyDescent="0.25" r="1135" customHeight="1" ht="18">
      <c r="A1135" s="63" t="s">
        <v>40123</v>
      </c>
      <c r="B1135" s="33" t="s">
        <v>47008</v>
      </c>
      <c r="C1135" s="13" t="s">
        <v>44</v>
      </c>
      <c r="D1135" s="168"/>
      <c r="E1135" s="13" t="s">
        <v>44</v>
      </c>
      <c r="F1135" s="168"/>
      <c r="G1135" s="13" t="s">
        <v>44</v>
      </c>
      <c r="H1135" s="168"/>
      <c r="I1135" s="136"/>
      <c r="J1135" s="135"/>
      <c r="K1135" s="67">
        <v>1365643438511841300</v>
      </c>
      <c r="L1135" s="65" t="s">
        <v>47009</v>
      </c>
      <c r="M1135" s="37">
        <v>4</v>
      </c>
      <c r="N1135" s="37">
        <v>0</v>
      </c>
      <c r="O1135" s="37">
        <v>0</v>
      </c>
      <c r="P1135" s="37">
        <v>0</v>
      </c>
      <c r="Q1135" s="37">
        <v>0</v>
      </c>
      <c r="R1135" s="2"/>
      <c r="S1135" s="144"/>
      <c r="T1135" s="152"/>
      <c r="U1135" s="11"/>
      <c r="V1135" s="39" t="s">
        <v>4332</v>
      </c>
      <c r="W1135" s="2"/>
      <c r="X1135" s="66" t="s">
        <v>4333</v>
      </c>
      <c r="Y1135" s="67">
        <v>376748542</v>
      </c>
      <c r="Z1135" s="39" t="s">
        <v>4334</v>
      </c>
      <c r="AA1135" s="39" t="s">
        <v>4335</v>
      </c>
      <c r="AB1135" s="58" t="s">
        <v>4336</v>
      </c>
      <c r="AC1135" s="2"/>
      <c r="AD1135" s="196" t="s">
        <v>3345</v>
      </c>
      <c r="AE1135" s="2"/>
      <c r="AF1135" s="37">
        <v>26487</v>
      </c>
      <c r="AG1135" s="68">
        <v>4744</v>
      </c>
      <c r="AH1135" s="37">
        <v>1793</v>
      </c>
      <c r="AI1135" s="37">
        <v>17843</v>
      </c>
      <c r="AJ1135" s="63"/>
      <c r="AK1135" s="43"/>
      <c r="AL1135" s="43"/>
      <c r="AM1135" s="43"/>
      <c r="AN1135" s="43"/>
    </row>
    <row x14ac:dyDescent="0.25" r="1136" customHeight="1" ht="18">
      <c r="A1136" s="63" t="s">
        <v>47010</v>
      </c>
      <c r="B1136" s="33" t="s">
        <v>47011</v>
      </c>
      <c r="C1136" s="13" t="s">
        <v>44</v>
      </c>
      <c r="D1136" s="168"/>
      <c r="E1136" s="13" t="s">
        <v>44</v>
      </c>
      <c r="F1136" s="168"/>
      <c r="G1136" s="13" t="s">
        <v>44</v>
      </c>
      <c r="H1136" s="168"/>
      <c r="I1136" s="136"/>
      <c r="J1136" s="135"/>
      <c r="K1136" s="67">
        <v>1365642876026302500</v>
      </c>
      <c r="L1136" s="65" t="s">
        <v>47012</v>
      </c>
      <c r="M1136" s="37">
        <v>5</v>
      </c>
      <c r="N1136" s="37">
        <v>0</v>
      </c>
      <c r="O1136" s="37">
        <v>0</v>
      </c>
      <c r="P1136" s="37">
        <v>0</v>
      </c>
      <c r="Q1136" s="37">
        <v>0</v>
      </c>
      <c r="R1136" s="2"/>
      <c r="S1136" s="144"/>
      <c r="T1136" s="152"/>
      <c r="U1136" s="11"/>
      <c r="V1136" s="39" t="s">
        <v>4332</v>
      </c>
      <c r="W1136" s="2"/>
      <c r="X1136" s="66" t="s">
        <v>4333</v>
      </c>
      <c r="Y1136" s="69">
        <v>376748542</v>
      </c>
      <c r="Z1136" s="39" t="s">
        <v>4334</v>
      </c>
      <c r="AA1136" s="39" t="s">
        <v>4335</v>
      </c>
      <c r="AB1136" s="58" t="s">
        <v>4336</v>
      </c>
      <c r="AC1136" s="11"/>
      <c r="AD1136" s="196" t="s">
        <v>3345</v>
      </c>
      <c r="AE1136" s="2"/>
      <c r="AF1136" s="37">
        <v>26487</v>
      </c>
      <c r="AG1136" s="68">
        <v>4744</v>
      </c>
      <c r="AH1136" s="37">
        <v>1793</v>
      </c>
      <c r="AI1136" s="37">
        <v>17843</v>
      </c>
      <c r="AJ1136" s="63"/>
      <c r="AK1136" s="43"/>
      <c r="AL1136" s="43"/>
      <c r="AM1136" s="43"/>
      <c r="AN1136" s="43"/>
    </row>
    <row x14ac:dyDescent="0.25" r="1137" customHeight="1" ht="18">
      <c r="A1137" s="63" t="s">
        <v>42625</v>
      </c>
      <c r="B1137" s="33" t="s">
        <v>47013</v>
      </c>
      <c r="C1137" s="13" t="s">
        <v>44</v>
      </c>
      <c r="D1137" s="168"/>
      <c r="E1137" s="13" t="s">
        <v>44</v>
      </c>
      <c r="F1137" s="168"/>
      <c r="G1137" s="13" t="s">
        <v>44</v>
      </c>
      <c r="H1137" s="168"/>
      <c r="I1137" s="136"/>
      <c r="J1137" s="135"/>
      <c r="K1137" s="67">
        <v>1365641042754740200</v>
      </c>
      <c r="L1137" s="65" t="s">
        <v>47014</v>
      </c>
      <c r="M1137" s="37">
        <v>88</v>
      </c>
      <c r="N1137" s="37">
        <v>7</v>
      </c>
      <c r="O1137" s="37">
        <v>0</v>
      </c>
      <c r="P1137" s="37">
        <v>0</v>
      </c>
      <c r="Q1137" s="37">
        <v>0</v>
      </c>
      <c r="R1137" s="2"/>
      <c r="S1137" s="144"/>
      <c r="T1137" s="152"/>
      <c r="U1137" s="11"/>
      <c r="V1137" s="39" t="s">
        <v>20335</v>
      </c>
      <c r="W1137" s="2"/>
      <c r="X1137" s="42" t="s">
        <v>20336</v>
      </c>
      <c r="Y1137" s="69">
        <v>1143424175861915600</v>
      </c>
      <c r="Z1137" s="39" t="s">
        <v>20337</v>
      </c>
      <c r="AA1137" s="39"/>
      <c r="AB1137" s="58" t="s">
        <v>20338</v>
      </c>
      <c r="AC1137" s="11"/>
      <c r="AD1137" s="196" t="s">
        <v>410</v>
      </c>
      <c r="AE1137" s="2"/>
      <c r="AF1137" s="37">
        <v>5935</v>
      </c>
      <c r="AG1137" s="68">
        <v>10944</v>
      </c>
      <c r="AH1137" s="37">
        <v>329</v>
      </c>
      <c r="AI1137" s="37">
        <v>2506</v>
      </c>
      <c r="AJ1137" s="63"/>
      <c r="AK1137" s="43"/>
      <c r="AL1137" s="43"/>
      <c r="AM1137" s="43"/>
      <c r="AN1137" s="43"/>
    </row>
    <row x14ac:dyDescent="0.25" r="1138" customHeight="1" ht="18">
      <c r="A1138" s="63" t="s">
        <v>30055</v>
      </c>
      <c r="B1138" s="33" t="s">
        <v>47015</v>
      </c>
      <c r="C1138" s="13" t="s">
        <v>44</v>
      </c>
      <c r="D1138" s="168"/>
      <c r="E1138" s="13" t="s">
        <v>44</v>
      </c>
      <c r="F1138" s="168"/>
      <c r="G1138" s="13" t="s">
        <v>44</v>
      </c>
      <c r="H1138" s="168"/>
      <c r="I1138" s="136"/>
      <c r="J1138" s="135"/>
      <c r="K1138" s="67">
        <v>1365640449235550200</v>
      </c>
      <c r="L1138" s="65" t="s">
        <v>47016</v>
      </c>
      <c r="M1138" s="37">
        <v>21</v>
      </c>
      <c r="N1138" s="37">
        <v>5</v>
      </c>
      <c r="O1138" s="37">
        <v>0</v>
      </c>
      <c r="P1138" s="37">
        <v>0</v>
      </c>
      <c r="Q1138" s="37">
        <v>0</v>
      </c>
      <c r="R1138" s="2"/>
      <c r="S1138" s="144"/>
      <c r="T1138" s="152"/>
      <c r="U1138" s="11"/>
      <c r="V1138" s="39" t="s">
        <v>47017</v>
      </c>
      <c r="W1138" s="2"/>
      <c r="X1138" s="66" t="s">
        <v>47018</v>
      </c>
      <c r="Y1138" s="67">
        <v>1209384180972490800</v>
      </c>
      <c r="Z1138" s="39" t="s">
        <v>47019</v>
      </c>
      <c r="AA1138" s="39" t="s">
        <v>47020</v>
      </c>
      <c r="AB1138" s="58" t="s">
        <v>47021</v>
      </c>
      <c r="AC1138" s="11"/>
      <c r="AD1138" s="67"/>
      <c r="AE1138" s="2"/>
      <c r="AF1138" s="37">
        <v>480</v>
      </c>
      <c r="AG1138" s="68">
        <v>1491.9987037037038</v>
      </c>
      <c r="AH1138" s="37">
        <v>7</v>
      </c>
      <c r="AI1138" s="37">
        <v>1</v>
      </c>
      <c r="AJ1138" s="63"/>
      <c r="AK1138" s="43"/>
      <c r="AL1138" s="43"/>
      <c r="AM1138" s="43"/>
      <c r="AN1138" s="43"/>
    </row>
    <row x14ac:dyDescent="0.25" r="1139" customHeight="1" ht="18">
      <c r="A1139" s="63" t="s">
        <v>47022</v>
      </c>
      <c r="B1139" s="33" t="s">
        <v>47023</v>
      </c>
      <c r="C1139" s="13" t="s">
        <v>44</v>
      </c>
      <c r="D1139" s="168"/>
      <c r="E1139" s="13" t="s">
        <v>44</v>
      </c>
      <c r="F1139" s="168"/>
      <c r="G1139" s="13" t="s">
        <v>44</v>
      </c>
      <c r="H1139" s="168"/>
      <c r="I1139" s="136"/>
      <c r="J1139" s="135"/>
      <c r="K1139" s="67">
        <v>1365638059350495200</v>
      </c>
      <c r="L1139" s="65" t="s">
        <v>47024</v>
      </c>
      <c r="M1139" s="37">
        <v>1</v>
      </c>
      <c r="N1139" s="37">
        <v>0</v>
      </c>
      <c r="O1139" s="37">
        <v>0</v>
      </c>
      <c r="P1139" s="37">
        <v>0</v>
      </c>
      <c r="Q1139" s="37">
        <v>0</v>
      </c>
      <c r="R1139" s="2"/>
      <c r="S1139" s="144"/>
      <c r="T1139" s="144"/>
      <c r="U1139" s="11"/>
      <c r="V1139" s="39" t="s">
        <v>47025</v>
      </c>
      <c r="W1139" s="2"/>
      <c r="X1139" s="66" t="s">
        <v>47026</v>
      </c>
      <c r="Y1139" s="67">
        <v>35519335</v>
      </c>
      <c r="Z1139" s="39"/>
      <c r="AA1139" s="39"/>
      <c r="AB1139" s="58" t="s">
        <v>47027</v>
      </c>
      <c r="AC1139" s="11"/>
      <c r="AD1139" s="74" t="s">
        <v>66</v>
      </c>
      <c r="AE1139" s="2"/>
      <c r="AF1139" s="37">
        <v>7296</v>
      </c>
      <c r="AG1139" s="68">
        <v>1573.9987037037038</v>
      </c>
      <c r="AH1139" s="37">
        <v>1334</v>
      </c>
      <c r="AI1139" s="37">
        <v>455</v>
      </c>
      <c r="AJ1139" s="63"/>
      <c r="AK1139" s="43"/>
      <c r="AL1139" s="43"/>
      <c r="AM1139" s="43"/>
      <c r="AN1139" s="43"/>
    </row>
    <row x14ac:dyDescent="0.25" r="1140" customHeight="1" ht="18">
      <c r="A1140" s="63" t="s">
        <v>47028</v>
      </c>
      <c r="B1140" s="33" t="s">
        <v>47029</v>
      </c>
      <c r="C1140" s="148" t="s">
        <v>35</v>
      </c>
      <c r="D1140" s="151" t="s">
        <v>235</v>
      </c>
      <c r="E1140" s="148" t="s">
        <v>35</v>
      </c>
      <c r="F1140" s="151" t="s">
        <v>235</v>
      </c>
      <c r="G1140" s="148" t="s">
        <v>35</v>
      </c>
      <c r="H1140" s="151" t="s">
        <v>235</v>
      </c>
      <c r="I1140" s="136"/>
      <c r="J1140" s="135"/>
      <c r="K1140" s="67">
        <v>1365636890515406800</v>
      </c>
      <c r="L1140" s="65" t="s">
        <v>47030</v>
      </c>
      <c r="M1140" s="37">
        <v>0</v>
      </c>
      <c r="N1140" s="37">
        <v>0</v>
      </c>
      <c r="O1140" s="37">
        <v>0</v>
      </c>
      <c r="P1140" s="37">
        <v>0</v>
      </c>
      <c r="Q1140" s="37">
        <v>0</v>
      </c>
      <c r="R1140" s="2"/>
      <c r="S1140" s="144"/>
      <c r="T1140" s="152"/>
      <c r="U1140" s="11"/>
      <c r="V1140" s="39" t="s">
        <v>47031</v>
      </c>
      <c r="W1140" s="2"/>
      <c r="X1140" s="66" t="s">
        <v>47032</v>
      </c>
      <c r="Y1140" s="69">
        <v>2912974467</v>
      </c>
      <c r="Z1140" s="39"/>
      <c r="AA1140" s="39"/>
      <c r="AB1140" s="58" t="s">
        <v>47033</v>
      </c>
      <c r="AC1140" s="11"/>
      <c r="AD1140" s="69"/>
      <c r="AE1140" s="2"/>
      <c r="AF1140" s="37">
        <v>4196</v>
      </c>
      <c r="AG1140" s="68">
        <v>692.9987037037037</v>
      </c>
      <c r="AH1140" s="37">
        <v>1113</v>
      </c>
      <c r="AI1140" s="37">
        <v>2753</v>
      </c>
      <c r="AJ1140" s="63"/>
      <c r="AK1140" s="43"/>
      <c r="AL1140" s="43"/>
      <c r="AM1140" s="43"/>
      <c r="AN1140" s="43"/>
    </row>
    <row x14ac:dyDescent="0.25" r="1141" customHeight="1" ht="18">
      <c r="A1141" s="63" t="s">
        <v>47034</v>
      </c>
      <c r="B1141" s="33" t="s">
        <v>47035</v>
      </c>
      <c r="C1141" s="13" t="s">
        <v>44</v>
      </c>
      <c r="D1141" s="168"/>
      <c r="E1141" s="13" t="s">
        <v>44</v>
      </c>
      <c r="F1141" s="168"/>
      <c r="G1141" s="13" t="s">
        <v>44</v>
      </c>
      <c r="H1141" s="168"/>
      <c r="I1141" s="136"/>
      <c r="J1141" s="135"/>
      <c r="K1141" s="67">
        <v>1365635727707537400</v>
      </c>
      <c r="L1141" s="65" t="s">
        <v>47036</v>
      </c>
      <c r="M1141" s="37">
        <v>21</v>
      </c>
      <c r="N1141" s="37">
        <v>2</v>
      </c>
      <c r="O1141" s="37">
        <v>0</v>
      </c>
      <c r="P1141" s="37">
        <v>0</v>
      </c>
      <c r="Q1141" s="37">
        <v>0</v>
      </c>
      <c r="R1141" s="2"/>
      <c r="S1141" s="144"/>
      <c r="T1141" s="152"/>
      <c r="U1141" s="11"/>
      <c r="V1141" s="39" t="s">
        <v>18824</v>
      </c>
      <c r="W1141" s="2"/>
      <c r="X1141" s="42" t="s">
        <v>18825</v>
      </c>
      <c r="Y1141" s="69">
        <v>521350494</v>
      </c>
      <c r="Z1141" s="39" t="s">
        <v>18826</v>
      </c>
      <c r="AA1141" s="39"/>
      <c r="AB1141" s="58" t="s">
        <v>37035</v>
      </c>
      <c r="AC1141" s="11"/>
      <c r="AD1141" s="69"/>
      <c r="AE1141" s="2"/>
      <c r="AF1141" s="37">
        <v>9786</v>
      </c>
      <c r="AG1141" s="68">
        <v>14194</v>
      </c>
      <c r="AH1141" s="37">
        <v>217</v>
      </c>
      <c r="AI1141" s="37">
        <v>7977</v>
      </c>
      <c r="AJ1141" s="63"/>
      <c r="AK1141" s="43"/>
      <c r="AL1141" s="43"/>
      <c r="AM1141" s="43"/>
      <c r="AN1141" s="43"/>
    </row>
    <row x14ac:dyDescent="0.25" r="1142" customHeight="1" ht="18">
      <c r="A1142" s="63" t="s">
        <v>27071</v>
      </c>
      <c r="B1142" s="33" t="s">
        <v>47037</v>
      </c>
      <c r="C1142" s="13" t="s">
        <v>44</v>
      </c>
      <c r="D1142" s="168"/>
      <c r="E1142" s="13" t="s">
        <v>44</v>
      </c>
      <c r="F1142" s="168"/>
      <c r="G1142" s="13" t="s">
        <v>44</v>
      </c>
      <c r="H1142" s="168"/>
      <c r="I1142" s="136"/>
      <c r="J1142" s="135"/>
      <c r="K1142" s="67">
        <v>1365634266542067700</v>
      </c>
      <c r="L1142" s="65" t="s">
        <v>47038</v>
      </c>
      <c r="M1142" s="37">
        <v>0</v>
      </c>
      <c r="N1142" s="37">
        <v>0</v>
      </c>
      <c r="O1142" s="37">
        <v>0</v>
      </c>
      <c r="P1142" s="37">
        <v>0</v>
      </c>
      <c r="Q1142" s="37">
        <v>0</v>
      </c>
      <c r="R1142" s="2"/>
      <c r="S1142" s="144"/>
      <c r="T1142" s="152"/>
      <c r="U1142" s="11"/>
      <c r="V1142" s="39" t="s">
        <v>47039</v>
      </c>
      <c r="W1142" s="2"/>
      <c r="X1142" s="66" t="s">
        <v>47040</v>
      </c>
      <c r="Y1142" s="69">
        <v>1175747064711565300</v>
      </c>
      <c r="Z1142" s="39"/>
      <c r="AA1142" s="39"/>
      <c r="AB1142" s="58" t="s">
        <v>47041</v>
      </c>
      <c r="AC1142" s="11"/>
      <c r="AD1142" s="196" t="s">
        <v>33554</v>
      </c>
      <c r="AE1142" s="2"/>
      <c r="AF1142" s="37">
        <v>26232</v>
      </c>
      <c r="AG1142" s="68">
        <v>139.9987037037037</v>
      </c>
      <c r="AH1142" s="37">
        <v>135</v>
      </c>
      <c r="AI1142" s="37">
        <v>15548</v>
      </c>
      <c r="AJ1142" s="63"/>
      <c r="AK1142" s="43"/>
      <c r="AL1142" s="43"/>
      <c r="AM1142" s="43"/>
      <c r="AN1142" s="43"/>
    </row>
    <row x14ac:dyDescent="0.25" r="1143" customHeight="1" ht="18">
      <c r="A1143" s="63" t="s">
        <v>47042</v>
      </c>
      <c r="B1143" s="33" t="s">
        <v>47043</v>
      </c>
      <c r="C1143" s="13" t="s">
        <v>44</v>
      </c>
      <c r="D1143" s="168"/>
      <c r="E1143" s="13" t="s">
        <v>44</v>
      </c>
      <c r="F1143" s="168"/>
      <c r="G1143" s="148" t="s">
        <v>44</v>
      </c>
      <c r="H1143" s="168"/>
      <c r="I1143" s="136"/>
      <c r="J1143" s="135"/>
      <c r="K1143" s="67">
        <v>1365633158444646400</v>
      </c>
      <c r="L1143" s="65" t="s">
        <v>47044</v>
      </c>
      <c r="M1143" s="37">
        <v>0</v>
      </c>
      <c r="N1143" s="37">
        <v>0</v>
      </c>
      <c r="O1143" s="37">
        <v>0</v>
      </c>
      <c r="P1143" s="37">
        <v>0</v>
      </c>
      <c r="Q1143" s="37">
        <v>0</v>
      </c>
      <c r="R1143" s="2"/>
      <c r="S1143" s="144"/>
      <c r="T1143" s="144"/>
      <c r="U1143" s="11"/>
      <c r="V1143" s="39" t="s">
        <v>43881</v>
      </c>
      <c r="W1143" s="2"/>
      <c r="X1143" s="42" t="s">
        <v>43882</v>
      </c>
      <c r="Y1143" s="69">
        <v>1023160186461147100</v>
      </c>
      <c r="Z1143" s="39" t="s">
        <v>45570</v>
      </c>
      <c r="AA1143" s="39"/>
      <c r="AB1143" s="58" t="s">
        <v>43884</v>
      </c>
      <c r="AC1143" s="11"/>
      <c r="AD1143" s="69"/>
      <c r="AE1143" s="2"/>
      <c r="AF1143" s="37">
        <v>1928</v>
      </c>
      <c r="AG1143" s="68">
        <v>56.998703703703704</v>
      </c>
      <c r="AH1143" s="37">
        <v>450</v>
      </c>
      <c r="AI1143" s="37">
        <v>342</v>
      </c>
      <c r="AJ1143" s="63"/>
      <c r="AK1143" s="43"/>
      <c r="AL1143" s="43"/>
      <c r="AM1143" s="43"/>
      <c r="AN1143" s="43"/>
    </row>
    <row x14ac:dyDescent="0.25" r="1144" customHeight="1" ht="18">
      <c r="A1144" s="63" t="s">
        <v>47045</v>
      </c>
      <c r="B1144" s="33" t="s">
        <v>47046</v>
      </c>
      <c r="C1144" s="13" t="s">
        <v>44</v>
      </c>
      <c r="D1144" s="168"/>
      <c r="E1144" s="13" t="s">
        <v>44</v>
      </c>
      <c r="F1144" s="168"/>
      <c r="G1144" s="13" t="s">
        <v>44</v>
      </c>
      <c r="H1144" s="168"/>
      <c r="I1144" s="136"/>
      <c r="J1144" s="135"/>
      <c r="K1144" s="67">
        <v>1365630138394804200</v>
      </c>
      <c r="L1144" s="65" t="s">
        <v>47047</v>
      </c>
      <c r="M1144" s="37">
        <v>0</v>
      </c>
      <c r="N1144" s="37">
        <v>0</v>
      </c>
      <c r="O1144" s="37">
        <v>0</v>
      </c>
      <c r="P1144" s="37">
        <v>0</v>
      </c>
      <c r="Q1144" s="37">
        <v>0</v>
      </c>
      <c r="R1144" s="2"/>
      <c r="S1144" s="144"/>
      <c r="T1144" s="152"/>
      <c r="U1144" s="11"/>
      <c r="V1144" s="39" t="s">
        <v>47048</v>
      </c>
      <c r="W1144" s="2"/>
      <c r="X1144" s="66" t="s">
        <v>47049</v>
      </c>
      <c r="Y1144" s="69">
        <v>2847230134</v>
      </c>
      <c r="Z1144" s="39" t="s">
        <v>47050</v>
      </c>
      <c r="AA1144" s="39" t="s">
        <v>47051</v>
      </c>
      <c r="AB1144" s="58" t="s">
        <v>47052</v>
      </c>
      <c r="AC1144" s="11"/>
      <c r="AD1144" s="196" t="s">
        <v>47053</v>
      </c>
      <c r="AE1144" s="2"/>
      <c r="AF1144" s="37">
        <v>8197</v>
      </c>
      <c r="AG1144" s="68">
        <v>293.9987037037037</v>
      </c>
      <c r="AH1144" s="37">
        <v>384</v>
      </c>
      <c r="AI1144" s="37">
        <v>136</v>
      </c>
      <c r="AJ1144" s="63"/>
      <c r="AK1144" s="43"/>
      <c r="AL1144" s="43"/>
      <c r="AM1144" s="43"/>
      <c r="AN1144" s="43"/>
    </row>
    <row x14ac:dyDescent="0.25" r="1145" customHeight="1" ht="18">
      <c r="A1145" s="63" t="s">
        <v>47054</v>
      </c>
      <c r="B1145" s="33" t="s">
        <v>47055</v>
      </c>
      <c r="C1145" s="148" t="s">
        <v>35</v>
      </c>
      <c r="D1145" s="151" t="s">
        <v>235</v>
      </c>
      <c r="E1145" s="148" t="s">
        <v>35</v>
      </c>
      <c r="F1145" s="151" t="s">
        <v>235</v>
      </c>
      <c r="G1145" s="148" t="s">
        <v>35</v>
      </c>
      <c r="H1145" s="151" t="s">
        <v>235</v>
      </c>
      <c r="I1145" s="136"/>
      <c r="J1145" s="135"/>
      <c r="K1145" s="67">
        <v>1365629838082605000</v>
      </c>
      <c r="L1145" s="65" t="s">
        <v>47056</v>
      </c>
      <c r="M1145" s="37">
        <v>1</v>
      </c>
      <c r="N1145" s="37">
        <v>0</v>
      </c>
      <c r="O1145" s="37">
        <v>0</v>
      </c>
      <c r="P1145" s="37">
        <v>0</v>
      </c>
      <c r="Q1145" s="37">
        <v>0</v>
      </c>
      <c r="R1145" s="2"/>
      <c r="S1145" s="144"/>
      <c r="T1145" s="152"/>
      <c r="U1145" s="11"/>
      <c r="V1145" s="39" t="s">
        <v>47057</v>
      </c>
      <c r="W1145" s="2"/>
      <c r="X1145" s="42" t="s">
        <v>47058</v>
      </c>
      <c r="Y1145" s="69">
        <v>885948302822428700</v>
      </c>
      <c r="Z1145" s="39" t="s">
        <v>47059</v>
      </c>
      <c r="AA1145" s="39"/>
      <c r="AB1145" s="58" t="s">
        <v>47060</v>
      </c>
      <c r="AC1145" s="11"/>
      <c r="AD1145" s="196" t="s">
        <v>7330</v>
      </c>
      <c r="AE1145" s="2"/>
      <c r="AF1145" s="37">
        <v>17245</v>
      </c>
      <c r="AG1145" s="68">
        <v>609.9987037037037</v>
      </c>
      <c r="AH1145" s="37">
        <v>634</v>
      </c>
      <c r="AI1145" s="37">
        <v>30059</v>
      </c>
      <c r="AJ1145" s="63"/>
      <c r="AK1145" s="43"/>
      <c r="AL1145" s="43"/>
      <c r="AM1145" s="43"/>
      <c r="AN1145" s="43"/>
    </row>
    <row x14ac:dyDescent="0.25" r="1146" customHeight="1" ht="18">
      <c r="A1146" s="63" t="s">
        <v>47061</v>
      </c>
      <c r="B1146" s="33" t="s">
        <v>47062</v>
      </c>
      <c r="C1146" s="13" t="s">
        <v>44</v>
      </c>
      <c r="D1146" s="168"/>
      <c r="E1146" s="13" t="s">
        <v>44</v>
      </c>
      <c r="F1146" s="168"/>
      <c r="G1146" s="13" t="s">
        <v>44</v>
      </c>
      <c r="H1146" s="168"/>
      <c r="I1146" s="136"/>
      <c r="J1146" s="135"/>
      <c r="K1146" s="67">
        <v>1365627111650779100</v>
      </c>
      <c r="L1146" s="65" t="s">
        <v>47063</v>
      </c>
      <c r="M1146" s="37">
        <v>67</v>
      </c>
      <c r="N1146" s="37">
        <v>28</v>
      </c>
      <c r="O1146" s="37">
        <v>0</v>
      </c>
      <c r="P1146" s="37">
        <v>0</v>
      </c>
      <c r="Q1146" s="37">
        <v>0</v>
      </c>
      <c r="R1146" s="2"/>
      <c r="S1146" s="144"/>
      <c r="T1146" s="152"/>
      <c r="U1146" s="11"/>
      <c r="V1146" s="39" t="s">
        <v>47064</v>
      </c>
      <c r="W1146" s="2"/>
      <c r="X1146" s="66" t="s">
        <v>47065</v>
      </c>
      <c r="Y1146" s="69">
        <v>390678717</v>
      </c>
      <c r="Z1146" s="39" t="s">
        <v>47066</v>
      </c>
      <c r="AA1146" s="39" t="s">
        <v>47067</v>
      </c>
      <c r="AB1146" s="58" t="s">
        <v>47068</v>
      </c>
      <c r="AC1146" s="2"/>
      <c r="AD1146" s="74" t="s">
        <v>66</v>
      </c>
      <c r="AE1146" s="2"/>
      <c r="AF1146" s="37">
        <v>1401</v>
      </c>
      <c r="AG1146" s="68">
        <v>47221</v>
      </c>
      <c r="AH1146" s="37">
        <v>9853</v>
      </c>
      <c r="AI1146" s="37">
        <v>146</v>
      </c>
      <c r="AJ1146" s="63"/>
      <c r="AK1146" s="43"/>
      <c r="AL1146" s="43"/>
      <c r="AM1146" s="43"/>
      <c r="AN1146" s="43"/>
    </row>
    <row x14ac:dyDescent="0.25" r="1147" customHeight="1" ht="18">
      <c r="A1147" s="63" t="s">
        <v>42699</v>
      </c>
      <c r="B1147" s="33" t="s">
        <v>47069</v>
      </c>
      <c r="C1147" s="148" t="s">
        <v>35</v>
      </c>
      <c r="D1147" s="151" t="s">
        <v>235</v>
      </c>
      <c r="E1147" s="148" t="s">
        <v>35</v>
      </c>
      <c r="F1147" s="151" t="s">
        <v>235</v>
      </c>
      <c r="G1147" s="148" t="s">
        <v>35</v>
      </c>
      <c r="H1147" s="151" t="s">
        <v>235</v>
      </c>
      <c r="I1147" s="136"/>
      <c r="J1147" s="135"/>
      <c r="K1147" s="67">
        <v>1365625108140810200</v>
      </c>
      <c r="L1147" s="65" t="s">
        <v>47070</v>
      </c>
      <c r="M1147" s="37">
        <v>60</v>
      </c>
      <c r="N1147" s="37">
        <v>11</v>
      </c>
      <c r="O1147" s="37">
        <v>0</v>
      </c>
      <c r="P1147" s="37">
        <v>0</v>
      </c>
      <c r="Q1147" s="37">
        <v>0</v>
      </c>
      <c r="R1147" s="2"/>
      <c r="S1147" s="144"/>
      <c r="T1147" s="152"/>
      <c r="U1147" s="11"/>
      <c r="V1147" s="39" t="s">
        <v>47071</v>
      </c>
      <c r="W1147" s="2"/>
      <c r="X1147" s="42" t="s">
        <v>47072</v>
      </c>
      <c r="Y1147" s="69">
        <v>1344386821699088400</v>
      </c>
      <c r="Z1147" s="39" t="s">
        <v>47073</v>
      </c>
      <c r="AA1147" s="39"/>
      <c r="AB1147" s="58" t="s">
        <v>47074</v>
      </c>
      <c r="AC1147" s="2"/>
      <c r="AD1147" s="196" t="s">
        <v>11930</v>
      </c>
      <c r="AE1147" s="2"/>
      <c r="AF1147" s="37">
        <v>269</v>
      </c>
      <c r="AG1147" s="68">
        <v>411.9987037037037</v>
      </c>
      <c r="AH1147" s="37">
        <v>660</v>
      </c>
      <c r="AI1147" s="37">
        <v>4000</v>
      </c>
      <c r="AJ1147" s="63"/>
      <c r="AK1147" s="43"/>
      <c r="AL1147" s="43"/>
      <c r="AM1147" s="43"/>
      <c r="AN1147" s="43"/>
    </row>
    <row x14ac:dyDescent="0.25" r="1148" customHeight="1" ht="18">
      <c r="A1148" s="63" t="s">
        <v>42705</v>
      </c>
      <c r="B1148" s="33" t="s">
        <v>47075</v>
      </c>
      <c r="C1148" s="148" t="s">
        <v>35</v>
      </c>
      <c r="D1148" s="151" t="s">
        <v>235</v>
      </c>
      <c r="E1148" s="148" t="s">
        <v>35</v>
      </c>
      <c r="F1148" s="151" t="s">
        <v>235</v>
      </c>
      <c r="G1148" s="148" t="s">
        <v>35</v>
      </c>
      <c r="H1148" s="151" t="s">
        <v>235</v>
      </c>
      <c r="I1148" s="136"/>
      <c r="J1148" s="135"/>
      <c r="K1148" s="67">
        <v>1365624685065552000</v>
      </c>
      <c r="L1148" s="65" t="s">
        <v>47076</v>
      </c>
      <c r="M1148" s="37">
        <v>7</v>
      </c>
      <c r="N1148" s="37">
        <v>2</v>
      </c>
      <c r="O1148" s="37">
        <v>0</v>
      </c>
      <c r="P1148" s="37">
        <v>0</v>
      </c>
      <c r="Q1148" s="37">
        <v>0</v>
      </c>
      <c r="R1148" s="2"/>
      <c r="S1148" s="144"/>
      <c r="T1148" s="152"/>
      <c r="U1148" s="11"/>
      <c r="V1148" s="39" t="s">
        <v>47077</v>
      </c>
      <c r="W1148" s="2"/>
      <c r="X1148" s="66" t="s">
        <v>47078</v>
      </c>
      <c r="Y1148" s="69">
        <v>1673787409</v>
      </c>
      <c r="Z1148" s="39" t="s">
        <v>47079</v>
      </c>
      <c r="AA1148" s="39" t="s">
        <v>47080</v>
      </c>
      <c r="AB1148" s="58" t="s">
        <v>47081</v>
      </c>
      <c r="AC1148" s="11"/>
      <c r="AD1148" s="196" t="s">
        <v>47082</v>
      </c>
      <c r="AE1148" s="2"/>
      <c r="AF1148" s="37">
        <v>70579</v>
      </c>
      <c r="AG1148" s="68">
        <v>1333.9987037037038</v>
      </c>
      <c r="AH1148" s="37">
        <v>829</v>
      </c>
      <c r="AI1148" s="37">
        <v>10727</v>
      </c>
      <c r="AJ1148" s="63"/>
      <c r="AK1148" s="43"/>
      <c r="AL1148" s="43"/>
      <c r="AM1148" s="43"/>
      <c r="AN1148" s="43"/>
    </row>
    <row x14ac:dyDescent="0.25" r="1149" customHeight="1" ht="18">
      <c r="A1149" s="63" t="s">
        <v>47083</v>
      </c>
      <c r="B1149" s="33" t="s">
        <v>47084</v>
      </c>
      <c r="C1149" s="148" t="s">
        <v>35</v>
      </c>
      <c r="D1149" s="151" t="s">
        <v>235</v>
      </c>
      <c r="E1149" s="148" t="s">
        <v>35</v>
      </c>
      <c r="F1149" s="151" t="s">
        <v>235</v>
      </c>
      <c r="G1149" s="148" t="s">
        <v>35</v>
      </c>
      <c r="H1149" s="151" t="s">
        <v>235</v>
      </c>
      <c r="I1149" s="136"/>
      <c r="J1149" s="135"/>
      <c r="K1149" s="67">
        <v>1365624127038623700</v>
      </c>
      <c r="L1149" s="65" t="s">
        <v>47085</v>
      </c>
      <c r="M1149" s="37">
        <v>0</v>
      </c>
      <c r="N1149" s="37">
        <v>0</v>
      </c>
      <c r="O1149" s="37">
        <v>0</v>
      </c>
      <c r="P1149" s="37">
        <v>0</v>
      </c>
      <c r="Q1149" s="37">
        <v>0</v>
      </c>
      <c r="R1149" s="2"/>
      <c r="S1149" s="144"/>
      <c r="T1149" s="152"/>
      <c r="U1149" s="11"/>
      <c r="V1149" s="39" t="s">
        <v>32409</v>
      </c>
      <c r="W1149" s="2"/>
      <c r="X1149" s="42" t="s">
        <v>45953</v>
      </c>
      <c r="Y1149" s="69">
        <v>1357789085969096700</v>
      </c>
      <c r="Z1149" s="39" t="s">
        <v>45954</v>
      </c>
      <c r="AA1149" s="39"/>
      <c r="AB1149" s="58" t="s">
        <v>32412</v>
      </c>
      <c r="AC1149" s="11"/>
      <c r="AD1149" s="196" t="s">
        <v>22327</v>
      </c>
      <c r="AE1149" s="2"/>
      <c r="AF1149" s="37">
        <v>627</v>
      </c>
      <c r="AG1149" s="68">
        <v>95.9987037037037</v>
      </c>
      <c r="AH1149" s="37">
        <v>303</v>
      </c>
      <c r="AI1149" s="37">
        <v>1101</v>
      </c>
      <c r="AJ1149" s="63"/>
      <c r="AK1149" s="43"/>
      <c r="AL1149" s="43"/>
      <c r="AM1149" s="43"/>
      <c r="AN1149" s="43"/>
    </row>
    <row x14ac:dyDescent="0.25" r="1150" customHeight="1" ht="18">
      <c r="A1150" s="63" t="s">
        <v>47086</v>
      </c>
      <c r="B1150" s="33" t="s">
        <v>47087</v>
      </c>
      <c r="C1150" s="13" t="s">
        <v>44</v>
      </c>
      <c r="D1150" s="168"/>
      <c r="E1150" s="13" t="s">
        <v>44</v>
      </c>
      <c r="F1150" s="168"/>
      <c r="G1150" s="13" t="s">
        <v>44</v>
      </c>
      <c r="H1150" s="168"/>
      <c r="I1150" s="136"/>
      <c r="J1150" s="135"/>
      <c r="K1150" s="67">
        <v>1365619201730375700</v>
      </c>
      <c r="L1150" s="65" t="s">
        <v>47088</v>
      </c>
      <c r="M1150" s="37">
        <v>0</v>
      </c>
      <c r="N1150" s="37">
        <v>0</v>
      </c>
      <c r="O1150" s="37">
        <v>0</v>
      </c>
      <c r="P1150" s="37">
        <v>0</v>
      </c>
      <c r="Q1150" s="37">
        <v>0</v>
      </c>
      <c r="R1150" s="2"/>
      <c r="S1150" s="144"/>
      <c r="T1150" s="152"/>
      <c r="U1150" s="11"/>
      <c r="V1150" s="39" t="s">
        <v>47089</v>
      </c>
      <c r="W1150" s="2"/>
      <c r="X1150" s="42" t="s">
        <v>47090</v>
      </c>
      <c r="Y1150" s="69">
        <v>241604043</v>
      </c>
      <c r="Z1150" s="39" t="s">
        <v>47091</v>
      </c>
      <c r="AA1150" s="39"/>
      <c r="AB1150" s="58" t="s">
        <v>47092</v>
      </c>
      <c r="AC1150" s="11"/>
      <c r="AD1150" s="67"/>
      <c r="AE1150" s="2"/>
      <c r="AF1150" s="37">
        <v>9452</v>
      </c>
      <c r="AG1150" s="68">
        <v>636.9987037037037</v>
      </c>
      <c r="AH1150" s="37">
        <v>835</v>
      </c>
      <c r="AI1150" s="37">
        <v>13161</v>
      </c>
      <c r="AJ1150" s="63"/>
      <c r="AK1150" s="43"/>
      <c r="AL1150" s="43"/>
      <c r="AM1150" s="43"/>
      <c r="AN1150" s="43"/>
    </row>
    <row x14ac:dyDescent="0.25" r="1151" customHeight="1" ht="18">
      <c r="A1151" s="63" t="s">
        <v>47093</v>
      </c>
      <c r="B1151" s="33" t="s">
        <v>47094</v>
      </c>
      <c r="C1151" s="13" t="s">
        <v>35</v>
      </c>
      <c r="D1151" s="14" t="s">
        <v>14863</v>
      </c>
      <c r="E1151" s="13" t="s">
        <v>35</v>
      </c>
      <c r="F1151" s="14" t="s">
        <v>14863</v>
      </c>
      <c r="G1151" s="148" t="s">
        <v>35</v>
      </c>
      <c r="H1151" s="151" t="s">
        <v>14863</v>
      </c>
      <c r="I1151" s="136"/>
      <c r="J1151" s="135"/>
      <c r="K1151" s="67">
        <v>1365618850872590300</v>
      </c>
      <c r="L1151" s="65" t="s">
        <v>47095</v>
      </c>
      <c r="M1151" s="37">
        <v>0</v>
      </c>
      <c r="N1151" s="37">
        <v>0</v>
      </c>
      <c r="O1151" s="37">
        <v>0</v>
      </c>
      <c r="P1151" s="37">
        <v>0</v>
      </c>
      <c r="Q1151" s="37">
        <v>0</v>
      </c>
      <c r="R1151" s="2"/>
      <c r="S1151" s="144"/>
      <c r="T1151" s="152"/>
      <c r="U1151" s="11"/>
      <c r="V1151" s="39" t="s">
        <v>47096</v>
      </c>
      <c r="W1151" s="2"/>
      <c r="X1151" s="66" t="s">
        <v>47097</v>
      </c>
      <c r="Y1151" s="67">
        <v>1140965172057714700</v>
      </c>
      <c r="Z1151" s="39"/>
      <c r="AA1151" s="39"/>
      <c r="AB1151" s="58" t="s">
        <v>47098</v>
      </c>
      <c r="AC1151" s="11"/>
      <c r="AD1151" s="67"/>
      <c r="AE1151" s="2"/>
      <c r="AF1151" s="37">
        <v>1791</v>
      </c>
      <c r="AG1151" s="68">
        <v>2207.9987037037035</v>
      </c>
      <c r="AH1151" s="37">
        <v>5006</v>
      </c>
      <c r="AI1151" s="37">
        <v>5363</v>
      </c>
      <c r="AJ1151" s="63"/>
      <c r="AK1151" s="43"/>
      <c r="AL1151" s="43"/>
      <c r="AM1151" s="43"/>
      <c r="AN1151" s="43"/>
    </row>
    <row x14ac:dyDescent="0.25" r="1152" customHeight="1" ht="18">
      <c r="A1152" s="63" t="s">
        <v>47099</v>
      </c>
      <c r="B1152" s="33" t="s">
        <v>47100</v>
      </c>
      <c r="C1152" s="13" t="s">
        <v>44</v>
      </c>
      <c r="D1152" s="168"/>
      <c r="E1152" s="13" t="s">
        <v>44</v>
      </c>
      <c r="F1152" s="168"/>
      <c r="G1152" s="13" t="s">
        <v>44</v>
      </c>
      <c r="H1152" s="168"/>
      <c r="I1152" s="136"/>
      <c r="J1152" s="135"/>
      <c r="K1152" s="67">
        <v>1365618201992847400</v>
      </c>
      <c r="L1152" s="65" t="s">
        <v>47101</v>
      </c>
      <c r="M1152" s="37">
        <v>22</v>
      </c>
      <c r="N1152" s="37">
        <v>2</v>
      </c>
      <c r="O1152" s="37">
        <v>0</v>
      </c>
      <c r="P1152" s="37">
        <v>0</v>
      </c>
      <c r="Q1152" s="37">
        <v>0</v>
      </c>
      <c r="R1152" s="2"/>
      <c r="S1152" s="144"/>
      <c r="T1152" s="144"/>
      <c r="U1152" s="11"/>
      <c r="V1152" s="39" t="s">
        <v>44643</v>
      </c>
      <c r="W1152" s="2"/>
      <c r="X1152" s="66" t="s">
        <v>44644</v>
      </c>
      <c r="Y1152" s="69">
        <v>2258126690</v>
      </c>
      <c r="Z1152" s="39" t="s">
        <v>44645</v>
      </c>
      <c r="AA1152" s="39" t="s">
        <v>44646</v>
      </c>
      <c r="AB1152" s="58" t="s">
        <v>44647</v>
      </c>
      <c r="AC1152" s="11"/>
      <c r="AD1152" s="69"/>
      <c r="AE1152" s="2"/>
      <c r="AF1152" s="37">
        <v>10029</v>
      </c>
      <c r="AG1152" s="68">
        <v>7364</v>
      </c>
      <c r="AH1152" s="37">
        <v>6607</v>
      </c>
      <c r="AI1152" s="37">
        <v>12494</v>
      </c>
      <c r="AJ1152" s="63"/>
      <c r="AK1152" s="43"/>
      <c r="AL1152" s="43"/>
      <c r="AM1152" s="43"/>
      <c r="AN1152" s="43"/>
    </row>
    <row x14ac:dyDescent="0.25" r="1153" customHeight="1" ht="18">
      <c r="A1153" s="63" t="s">
        <v>47102</v>
      </c>
      <c r="B1153" s="33" t="s">
        <v>47103</v>
      </c>
      <c r="C1153" s="13" t="s">
        <v>44</v>
      </c>
      <c r="D1153" s="168"/>
      <c r="E1153" s="13" t="s">
        <v>44</v>
      </c>
      <c r="F1153" s="168"/>
      <c r="G1153" s="13" t="s">
        <v>44</v>
      </c>
      <c r="H1153" s="168"/>
      <c r="I1153" s="136"/>
      <c r="J1153" s="135"/>
      <c r="K1153" s="67">
        <v>1365617047707803600</v>
      </c>
      <c r="L1153" s="65" t="s">
        <v>47104</v>
      </c>
      <c r="M1153" s="37">
        <v>1</v>
      </c>
      <c r="N1153" s="37">
        <v>0</v>
      </c>
      <c r="O1153" s="37">
        <v>0</v>
      </c>
      <c r="P1153" s="37">
        <v>0</v>
      </c>
      <c r="Q1153" s="37">
        <v>0</v>
      </c>
      <c r="R1153" s="2"/>
      <c r="S1153" s="144"/>
      <c r="T1153" s="152"/>
      <c r="U1153" s="11"/>
      <c r="V1153" s="39" t="s">
        <v>47105</v>
      </c>
      <c r="W1153" s="2"/>
      <c r="X1153" s="42" t="s">
        <v>47106</v>
      </c>
      <c r="Y1153" s="69">
        <v>1172042625274323000</v>
      </c>
      <c r="Z1153" s="39" t="s">
        <v>47107</v>
      </c>
      <c r="AA1153" s="39"/>
      <c r="AB1153" s="58" t="s">
        <v>47108</v>
      </c>
      <c r="AC1153" s="11"/>
      <c r="AD1153" s="69"/>
      <c r="AE1153" s="2"/>
      <c r="AF1153" s="37">
        <v>91</v>
      </c>
      <c r="AG1153" s="68">
        <v>45.998703703703704</v>
      </c>
      <c r="AH1153" s="37">
        <v>86</v>
      </c>
      <c r="AI1153" s="37">
        <v>390</v>
      </c>
      <c r="AJ1153" s="63"/>
      <c r="AK1153" s="43"/>
      <c r="AL1153" s="43"/>
      <c r="AM1153" s="43"/>
      <c r="AN1153" s="43"/>
    </row>
    <row x14ac:dyDescent="0.25" r="1154" customHeight="1" ht="18">
      <c r="A1154" s="63" t="s">
        <v>36001</v>
      </c>
      <c r="B1154" s="33" t="s">
        <v>47109</v>
      </c>
      <c r="C1154" s="148" t="s">
        <v>35</v>
      </c>
      <c r="D1154" s="151" t="s">
        <v>235</v>
      </c>
      <c r="E1154" s="148" t="s">
        <v>35</v>
      </c>
      <c r="F1154" s="151" t="s">
        <v>235</v>
      </c>
      <c r="G1154" s="148" t="s">
        <v>35</v>
      </c>
      <c r="H1154" s="151" t="s">
        <v>235</v>
      </c>
      <c r="I1154" s="136"/>
      <c r="J1154" s="135"/>
      <c r="K1154" s="67">
        <v>1365614426112594000</v>
      </c>
      <c r="L1154" s="65" t="s">
        <v>47110</v>
      </c>
      <c r="M1154" s="37">
        <v>5</v>
      </c>
      <c r="N1154" s="37">
        <v>1</v>
      </c>
      <c r="O1154" s="37">
        <v>0</v>
      </c>
      <c r="P1154" s="37">
        <v>0</v>
      </c>
      <c r="Q1154" s="37">
        <v>0</v>
      </c>
      <c r="R1154" s="2"/>
      <c r="S1154" s="144"/>
      <c r="T1154" s="152"/>
      <c r="U1154" s="11" t="s">
        <v>103</v>
      </c>
      <c r="V1154" s="39" t="s">
        <v>47111</v>
      </c>
      <c r="W1154" s="2"/>
      <c r="X1154" s="42" t="s">
        <v>47112</v>
      </c>
      <c r="Y1154" s="69">
        <v>1248157033</v>
      </c>
      <c r="Z1154" s="39" t="s">
        <v>47113</v>
      </c>
      <c r="AA1154" s="39"/>
      <c r="AB1154" s="58" t="s">
        <v>47114</v>
      </c>
      <c r="AC1154" s="11"/>
      <c r="AD1154" s="196" t="s">
        <v>7212</v>
      </c>
      <c r="AE1154" s="2"/>
      <c r="AF1154" s="37">
        <v>612</v>
      </c>
      <c r="AG1154" s="68">
        <v>335.9987037037037</v>
      </c>
      <c r="AH1154" s="37">
        <v>398</v>
      </c>
      <c r="AI1154" s="37">
        <v>2790</v>
      </c>
      <c r="AJ1154" s="63"/>
      <c r="AK1154" s="43"/>
      <c r="AL1154" s="43"/>
      <c r="AM1154" s="43"/>
      <c r="AN1154" s="43"/>
    </row>
    <row x14ac:dyDescent="0.25" r="1155" customHeight="1" ht="18">
      <c r="A1155" s="63" t="s">
        <v>30257</v>
      </c>
      <c r="B1155" s="33" t="s">
        <v>47115</v>
      </c>
      <c r="C1155" s="148" t="s">
        <v>35</v>
      </c>
      <c r="D1155" s="151" t="s">
        <v>235</v>
      </c>
      <c r="E1155" s="148" t="s">
        <v>35</v>
      </c>
      <c r="F1155" s="151" t="s">
        <v>235</v>
      </c>
      <c r="G1155" s="148" t="s">
        <v>35</v>
      </c>
      <c r="H1155" s="151" t="s">
        <v>235</v>
      </c>
      <c r="I1155" s="136"/>
      <c r="J1155" s="135"/>
      <c r="K1155" s="67">
        <v>1365612781848961000</v>
      </c>
      <c r="L1155" s="65" t="s">
        <v>47116</v>
      </c>
      <c r="M1155" s="37">
        <v>0</v>
      </c>
      <c r="N1155" s="37">
        <v>0</v>
      </c>
      <c r="O1155" s="37">
        <v>0</v>
      </c>
      <c r="P1155" s="37">
        <v>0</v>
      </c>
      <c r="Q1155" s="37">
        <v>0</v>
      </c>
      <c r="R1155" s="2"/>
      <c r="S1155" s="144"/>
      <c r="T1155" s="152"/>
      <c r="U1155" s="11"/>
      <c r="V1155" s="39" t="s">
        <v>47117</v>
      </c>
      <c r="W1155" s="2"/>
      <c r="X1155" s="66" t="s">
        <v>47118</v>
      </c>
      <c r="Y1155" s="69">
        <v>1133577878967337000</v>
      </c>
      <c r="Z1155" s="39" t="s">
        <v>47119</v>
      </c>
      <c r="AA1155" s="39"/>
      <c r="AB1155" s="58" t="s">
        <v>47120</v>
      </c>
      <c r="AC1155" s="11"/>
      <c r="AD1155" s="69"/>
      <c r="AE1155" s="2"/>
      <c r="AF1155" s="37">
        <v>456</v>
      </c>
      <c r="AG1155" s="68">
        <v>13.998703703703704</v>
      </c>
      <c r="AH1155" s="37">
        <v>33</v>
      </c>
      <c r="AI1155" s="37">
        <v>455</v>
      </c>
      <c r="AJ1155" s="63"/>
      <c r="AK1155" s="43"/>
      <c r="AL1155" s="43"/>
      <c r="AM1155" s="43"/>
      <c r="AN1155" s="43"/>
    </row>
    <row x14ac:dyDescent="0.25" r="1156" customHeight="1" ht="18">
      <c r="A1156" s="63" t="s">
        <v>47121</v>
      </c>
      <c r="B1156" s="33" t="s">
        <v>47122</v>
      </c>
      <c r="C1156" s="148" t="s">
        <v>35</v>
      </c>
      <c r="D1156" s="151" t="s">
        <v>235</v>
      </c>
      <c r="E1156" s="148" t="s">
        <v>35</v>
      </c>
      <c r="F1156" s="151" t="s">
        <v>235</v>
      </c>
      <c r="G1156" s="148" t="s">
        <v>35</v>
      </c>
      <c r="H1156" s="151" t="s">
        <v>235</v>
      </c>
      <c r="I1156" s="136"/>
      <c r="J1156" s="135"/>
      <c r="K1156" s="67">
        <v>1365612725062271000</v>
      </c>
      <c r="L1156" s="65" t="s">
        <v>47123</v>
      </c>
      <c r="M1156" s="37">
        <v>0</v>
      </c>
      <c r="N1156" s="37">
        <v>0</v>
      </c>
      <c r="O1156" s="37">
        <v>0</v>
      </c>
      <c r="P1156" s="37">
        <v>0</v>
      </c>
      <c r="Q1156" s="37">
        <v>0</v>
      </c>
      <c r="R1156" s="2"/>
      <c r="S1156" s="144"/>
      <c r="T1156" s="152"/>
      <c r="U1156" s="11"/>
      <c r="V1156" s="39" t="s">
        <v>47124</v>
      </c>
      <c r="W1156" s="2"/>
      <c r="X1156" s="42" t="s">
        <v>47125</v>
      </c>
      <c r="Y1156" s="69">
        <v>1567169976</v>
      </c>
      <c r="Z1156" s="39" t="s">
        <v>47126</v>
      </c>
      <c r="AA1156" s="39"/>
      <c r="AB1156" s="58" t="s">
        <v>47127</v>
      </c>
      <c r="AC1156" s="11"/>
      <c r="AD1156" s="196" t="s">
        <v>2995</v>
      </c>
      <c r="AE1156" s="2"/>
      <c r="AF1156" s="37">
        <v>515</v>
      </c>
      <c r="AG1156" s="68">
        <v>36.998703703703704</v>
      </c>
      <c r="AH1156" s="37">
        <v>295</v>
      </c>
      <c r="AI1156" s="37">
        <v>1310</v>
      </c>
      <c r="AJ1156" s="63"/>
      <c r="AK1156" s="43"/>
      <c r="AL1156" s="43"/>
      <c r="AM1156" s="43"/>
      <c r="AN1156" s="43"/>
    </row>
    <row x14ac:dyDescent="0.25" r="1157" customHeight="1" ht="18">
      <c r="A1157" s="63" t="s">
        <v>47128</v>
      </c>
      <c r="B1157" s="33" t="s">
        <v>47129</v>
      </c>
      <c r="C1157" s="13" t="s">
        <v>44</v>
      </c>
      <c r="D1157" s="168"/>
      <c r="E1157" s="13" t="s">
        <v>44</v>
      </c>
      <c r="F1157" s="168"/>
      <c r="G1157" s="13" t="s">
        <v>44</v>
      </c>
      <c r="H1157" s="168"/>
      <c r="I1157" s="136"/>
      <c r="J1157" s="135"/>
      <c r="K1157" s="67">
        <v>1365612558401630200</v>
      </c>
      <c r="L1157" s="65" t="s">
        <v>47130</v>
      </c>
      <c r="M1157" s="37">
        <v>422</v>
      </c>
      <c r="N1157" s="37">
        <v>41</v>
      </c>
      <c r="O1157" s="37">
        <v>0</v>
      </c>
      <c r="P1157" s="37">
        <v>0</v>
      </c>
      <c r="Q1157" s="37">
        <v>0</v>
      </c>
      <c r="R1157" s="2"/>
      <c r="S1157" s="144"/>
      <c r="T1157" s="152"/>
      <c r="U1157" s="11"/>
      <c r="V1157" s="39" t="s">
        <v>36839</v>
      </c>
      <c r="W1157" s="2"/>
      <c r="X1157" s="66" t="s">
        <v>36840</v>
      </c>
      <c r="Y1157" s="69">
        <v>1246717086161866800</v>
      </c>
      <c r="Z1157" s="39"/>
      <c r="AA1157" s="39"/>
      <c r="AB1157" s="58" t="s">
        <v>36841</v>
      </c>
      <c r="AC1157" s="11"/>
      <c r="AD1157" s="69"/>
      <c r="AE1157" s="2"/>
      <c r="AF1157" s="37">
        <v>1539</v>
      </c>
      <c r="AG1157" s="68">
        <v>4504</v>
      </c>
      <c r="AH1157" s="37">
        <v>109</v>
      </c>
      <c r="AI1157" s="37">
        <v>1661</v>
      </c>
      <c r="AJ1157" s="63"/>
      <c r="AK1157" s="43"/>
      <c r="AL1157" s="43"/>
      <c r="AM1157" s="43"/>
      <c r="AN1157" s="43"/>
    </row>
    <row x14ac:dyDescent="0.25" r="1158" customHeight="1" ht="18">
      <c r="A1158" s="63" t="s">
        <v>27194</v>
      </c>
      <c r="B1158" s="33" t="s">
        <v>47131</v>
      </c>
      <c r="C1158" s="13" t="s">
        <v>44</v>
      </c>
      <c r="D1158" s="168"/>
      <c r="E1158" s="13" t="s">
        <v>44</v>
      </c>
      <c r="F1158" s="168"/>
      <c r="G1158" s="13" t="s">
        <v>44</v>
      </c>
      <c r="H1158" s="168"/>
      <c r="I1158" s="136"/>
      <c r="J1158" s="135"/>
      <c r="K1158" s="67">
        <v>1365611972746760200</v>
      </c>
      <c r="L1158" s="65" t="s">
        <v>47132</v>
      </c>
      <c r="M1158" s="37">
        <v>7</v>
      </c>
      <c r="N1158" s="37">
        <v>0</v>
      </c>
      <c r="O1158" s="37">
        <v>0</v>
      </c>
      <c r="P1158" s="37">
        <v>0</v>
      </c>
      <c r="Q1158" s="37">
        <v>0</v>
      </c>
      <c r="R1158" s="2"/>
      <c r="S1158" s="144"/>
      <c r="T1158" s="152"/>
      <c r="U1158" s="11"/>
      <c r="V1158" s="39" t="s">
        <v>45957</v>
      </c>
      <c r="W1158" s="2"/>
      <c r="X1158" s="42" t="s">
        <v>45958</v>
      </c>
      <c r="Y1158" s="69">
        <v>1005911082035236900</v>
      </c>
      <c r="Z1158" s="39" t="s">
        <v>45959</v>
      </c>
      <c r="AA1158" s="39"/>
      <c r="AB1158" s="58" t="s">
        <v>45960</v>
      </c>
      <c r="AC1158" s="11"/>
      <c r="AD1158" s="196" t="s">
        <v>16111</v>
      </c>
      <c r="AE1158" s="2"/>
      <c r="AF1158" s="37">
        <v>1954</v>
      </c>
      <c r="AG1158" s="68">
        <v>4819</v>
      </c>
      <c r="AH1158" s="37">
        <v>829</v>
      </c>
      <c r="AI1158" s="37">
        <v>99448</v>
      </c>
      <c r="AJ1158" s="63"/>
      <c r="AK1158" s="43"/>
      <c r="AL1158" s="43"/>
      <c r="AM1158" s="43"/>
      <c r="AN1158" s="43"/>
    </row>
    <row x14ac:dyDescent="0.25" r="1159" customHeight="1" ht="18">
      <c r="A1159" s="63" t="s">
        <v>47133</v>
      </c>
      <c r="B1159" s="33" t="s">
        <v>47134</v>
      </c>
      <c r="C1159" s="148" t="s">
        <v>35</v>
      </c>
      <c r="D1159" s="151" t="s">
        <v>235</v>
      </c>
      <c r="E1159" s="148" t="s">
        <v>35</v>
      </c>
      <c r="F1159" s="151" t="s">
        <v>235</v>
      </c>
      <c r="G1159" s="148" t="s">
        <v>35</v>
      </c>
      <c r="H1159" s="151" t="s">
        <v>235</v>
      </c>
      <c r="I1159" s="136"/>
      <c r="J1159" s="135"/>
      <c r="K1159" s="67">
        <v>1365609752986849300</v>
      </c>
      <c r="L1159" s="65" t="s">
        <v>47135</v>
      </c>
      <c r="M1159" s="37">
        <v>1</v>
      </c>
      <c r="N1159" s="37">
        <v>0</v>
      </c>
      <c r="O1159" s="37">
        <v>0</v>
      </c>
      <c r="P1159" s="37">
        <v>0</v>
      </c>
      <c r="Q1159" s="37">
        <v>0</v>
      </c>
      <c r="R1159" s="2"/>
      <c r="S1159" s="144"/>
      <c r="T1159" s="152"/>
      <c r="U1159" s="11"/>
      <c r="V1159" s="39" t="s">
        <v>47136</v>
      </c>
      <c r="W1159" s="2"/>
      <c r="X1159" s="66" t="s">
        <v>47137</v>
      </c>
      <c r="Y1159" s="67">
        <v>1356560906013048800</v>
      </c>
      <c r="Z1159" s="39"/>
      <c r="AA1159" s="39"/>
      <c r="AB1159" s="58" t="s">
        <v>47138</v>
      </c>
      <c r="AC1159" s="11"/>
      <c r="AD1159" s="69"/>
      <c r="AE1159" s="2"/>
      <c r="AF1159" s="37">
        <v>702</v>
      </c>
      <c r="AG1159" s="68">
        <v>30.998703703703704</v>
      </c>
      <c r="AH1159" s="37">
        <v>197</v>
      </c>
      <c r="AI1159" s="37">
        <v>423</v>
      </c>
      <c r="AJ1159" s="63"/>
      <c r="AK1159" s="43"/>
      <c r="AL1159" s="43"/>
      <c r="AM1159" s="43"/>
      <c r="AN1159" s="43"/>
    </row>
    <row x14ac:dyDescent="0.25" r="1160" customHeight="1" ht="18">
      <c r="A1160" s="63" t="s">
        <v>47139</v>
      </c>
      <c r="B1160" s="33" t="s">
        <v>47140</v>
      </c>
      <c r="C1160" s="13" t="s">
        <v>44</v>
      </c>
      <c r="D1160" s="168"/>
      <c r="E1160" s="13" t="s">
        <v>44</v>
      </c>
      <c r="F1160" s="168"/>
      <c r="G1160" s="13" t="s">
        <v>44</v>
      </c>
      <c r="H1160" s="168"/>
      <c r="I1160" s="136"/>
      <c r="J1160" s="135"/>
      <c r="K1160" s="67">
        <v>1365609164081406000</v>
      </c>
      <c r="L1160" s="65" t="s">
        <v>47141</v>
      </c>
      <c r="M1160" s="37">
        <v>5</v>
      </c>
      <c r="N1160" s="37">
        <v>0</v>
      </c>
      <c r="O1160" s="37">
        <v>0</v>
      </c>
      <c r="P1160" s="37">
        <v>0</v>
      </c>
      <c r="Q1160" s="37">
        <v>0</v>
      </c>
      <c r="R1160" s="2"/>
      <c r="S1160" s="144"/>
      <c r="T1160" s="152"/>
      <c r="U1160" s="11"/>
      <c r="V1160" s="39" t="s">
        <v>29342</v>
      </c>
      <c r="W1160" s="2"/>
      <c r="X1160" s="66" t="s">
        <v>29343</v>
      </c>
      <c r="Y1160" s="67">
        <v>731782540051251200</v>
      </c>
      <c r="Z1160" s="39"/>
      <c r="AA1160" s="39"/>
      <c r="AB1160" s="58" t="s">
        <v>47142</v>
      </c>
      <c r="AC1160" s="11"/>
      <c r="AD1160" s="196" t="s">
        <v>2334</v>
      </c>
      <c r="AE1160" s="2"/>
      <c r="AF1160" s="37">
        <v>16825</v>
      </c>
      <c r="AG1160" s="68">
        <v>2140.9987037037035</v>
      </c>
      <c r="AH1160" s="37">
        <v>676</v>
      </c>
      <c r="AI1160" s="37">
        <v>45970</v>
      </c>
      <c r="AJ1160" s="63"/>
      <c r="AK1160" s="43"/>
      <c r="AL1160" s="43"/>
      <c r="AM1160" s="43"/>
      <c r="AN1160" s="43"/>
    </row>
    <row x14ac:dyDescent="0.25" r="1161" customHeight="1" ht="18">
      <c r="A1161" s="63" t="s">
        <v>47143</v>
      </c>
      <c r="B1161" s="33" t="s">
        <v>47144</v>
      </c>
      <c r="C1161" s="13" t="s">
        <v>44</v>
      </c>
      <c r="D1161" s="168"/>
      <c r="E1161" s="13" t="s">
        <v>44</v>
      </c>
      <c r="F1161" s="168"/>
      <c r="G1161" s="13" t="s">
        <v>44</v>
      </c>
      <c r="H1161" s="168"/>
      <c r="I1161" s="136"/>
      <c r="J1161" s="135"/>
      <c r="K1161" s="67">
        <v>1365608989749366800</v>
      </c>
      <c r="L1161" s="65" t="s">
        <v>47145</v>
      </c>
      <c r="M1161" s="37">
        <v>0</v>
      </c>
      <c r="N1161" s="37">
        <v>0</v>
      </c>
      <c r="O1161" s="37">
        <v>0</v>
      </c>
      <c r="P1161" s="37">
        <v>0</v>
      </c>
      <c r="Q1161" s="37">
        <v>0</v>
      </c>
      <c r="R1161" s="2"/>
      <c r="S1161" s="144"/>
      <c r="T1161" s="152"/>
      <c r="U1161" s="11"/>
      <c r="V1161" s="39" t="s">
        <v>47146</v>
      </c>
      <c r="W1161" s="2"/>
      <c r="X1161" s="66" t="s">
        <v>47147</v>
      </c>
      <c r="Y1161" s="67">
        <v>1181874672461385700</v>
      </c>
      <c r="Z1161" s="39"/>
      <c r="AA1161" s="39"/>
      <c r="AB1161" s="58" t="s">
        <v>47148</v>
      </c>
      <c r="AC1161" s="11"/>
      <c r="AD1161" s="67"/>
      <c r="AE1161" s="2"/>
      <c r="AF1161" s="37">
        <v>373</v>
      </c>
      <c r="AG1161" s="68">
        <v>58.998703703703704</v>
      </c>
      <c r="AH1161" s="37">
        <v>321</v>
      </c>
      <c r="AI1161" s="37">
        <v>853</v>
      </c>
      <c r="AJ1161" s="63"/>
      <c r="AK1161" s="43"/>
      <c r="AL1161" s="43"/>
      <c r="AM1161" s="43"/>
      <c r="AN1161" s="43"/>
    </row>
    <row x14ac:dyDescent="0.25" r="1162" customHeight="1" ht="18">
      <c r="A1162" s="63" t="s">
        <v>47149</v>
      </c>
      <c r="B1162" s="33" t="s">
        <v>47150</v>
      </c>
      <c r="C1162" s="148" t="s">
        <v>35</v>
      </c>
      <c r="D1162" s="151" t="s">
        <v>235</v>
      </c>
      <c r="E1162" s="148" t="s">
        <v>35</v>
      </c>
      <c r="F1162" s="151" t="s">
        <v>235</v>
      </c>
      <c r="G1162" s="148" t="s">
        <v>35</v>
      </c>
      <c r="H1162" s="151" t="s">
        <v>235</v>
      </c>
      <c r="I1162" s="136"/>
      <c r="J1162" s="135"/>
      <c r="K1162" s="67">
        <v>1365608832693661700</v>
      </c>
      <c r="L1162" s="65" t="s">
        <v>47151</v>
      </c>
      <c r="M1162" s="37">
        <v>7</v>
      </c>
      <c r="N1162" s="37">
        <v>1</v>
      </c>
      <c r="O1162" s="37">
        <v>0</v>
      </c>
      <c r="P1162" s="37">
        <v>0</v>
      </c>
      <c r="Q1162" s="37">
        <v>0</v>
      </c>
      <c r="R1162" s="2"/>
      <c r="S1162" s="144"/>
      <c r="T1162" s="144"/>
      <c r="U1162" s="11"/>
      <c r="V1162" s="39" t="s">
        <v>47152</v>
      </c>
      <c r="W1162" s="2"/>
      <c r="X1162" s="66" t="s">
        <v>47153</v>
      </c>
      <c r="Y1162" s="69">
        <v>832529099440664600</v>
      </c>
      <c r="Z1162" s="39"/>
      <c r="AA1162" s="39"/>
      <c r="AB1162" s="58" t="s">
        <v>47154</v>
      </c>
      <c r="AC1162" s="11"/>
      <c r="AD1162" s="69"/>
      <c r="AE1162" s="2"/>
      <c r="AF1162" s="37">
        <v>1969</v>
      </c>
      <c r="AG1162" s="68">
        <v>308.9987037037037</v>
      </c>
      <c r="AH1162" s="37">
        <v>45</v>
      </c>
      <c r="AI1162" s="37">
        <v>427</v>
      </c>
      <c r="AJ1162" s="63"/>
      <c r="AK1162" s="43"/>
      <c r="AL1162" s="43"/>
      <c r="AM1162" s="43"/>
      <c r="AN1162" s="43"/>
    </row>
    <row x14ac:dyDescent="0.25" r="1163" customHeight="1" ht="18">
      <c r="A1163" s="63" t="s">
        <v>47155</v>
      </c>
      <c r="B1163" s="33" t="s">
        <v>47156</v>
      </c>
      <c r="C1163" s="13" t="s">
        <v>44</v>
      </c>
      <c r="D1163" s="168"/>
      <c r="E1163" s="13" t="s">
        <v>44</v>
      </c>
      <c r="F1163" s="168"/>
      <c r="G1163" s="13" t="s">
        <v>44</v>
      </c>
      <c r="H1163" s="168"/>
      <c r="I1163" s="136"/>
      <c r="J1163" s="135"/>
      <c r="K1163" s="67">
        <v>1365608526215843800</v>
      </c>
      <c r="L1163" s="65" t="s">
        <v>47157</v>
      </c>
      <c r="M1163" s="37">
        <v>91</v>
      </c>
      <c r="N1163" s="37">
        <v>23</v>
      </c>
      <c r="O1163" s="37">
        <v>0</v>
      </c>
      <c r="P1163" s="37">
        <v>0</v>
      </c>
      <c r="Q1163" s="37">
        <v>0</v>
      </c>
      <c r="R1163" s="2"/>
      <c r="S1163" s="144"/>
      <c r="T1163" s="152"/>
      <c r="U1163" s="11"/>
      <c r="V1163" s="39" t="s">
        <v>18824</v>
      </c>
      <c r="W1163" s="2"/>
      <c r="X1163" s="42" t="s">
        <v>18825</v>
      </c>
      <c r="Y1163" s="69">
        <v>521350494</v>
      </c>
      <c r="Z1163" s="39" t="s">
        <v>18826</v>
      </c>
      <c r="AA1163" s="39"/>
      <c r="AB1163" s="58" t="s">
        <v>37035</v>
      </c>
      <c r="AC1163" s="11"/>
      <c r="AD1163" s="69"/>
      <c r="AE1163" s="2"/>
      <c r="AF1163" s="37">
        <v>9786</v>
      </c>
      <c r="AG1163" s="68">
        <v>14194</v>
      </c>
      <c r="AH1163" s="37">
        <v>217</v>
      </c>
      <c r="AI1163" s="37">
        <v>7977</v>
      </c>
      <c r="AJ1163" s="63"/>
      <c r="AK1163" s="43"/>
      <c r="AL1163" s="43"/>
      <c r="AM1163" s="43"/>
      <c r="AN1163" s="43"/>
    </row>
    <row x14ac:dyDescent="0.25" r="1164" customHeight="1" ht="18">
      <c r="A1164" s="63" t="s">
        <v>47158</v>
      </c>
      <c r="B1164" s="33" t="s">
        <v>47159</v>
      </c>
      <c r="C1164" s="148" t="s">
        <v>35</v>
      </c>
      <c r="D1164" s="151" t="s">
        <v>235</v>
      </c>
      <c r="E1164" s="148" t="s">
        <v>35</v>
      </c>
      <c r="F1164" s="151" t="s">
        <v>235</v>
      </c>
      <c r="G1164" s="148" t="s">
        <v>35</v>
      </c>
      <c r="H1164" s="151" t="s">
        <v>235</v>
      </c>
      <c r="I1164" s="136"/>
      <c r="J1164" s="135"/>
      <c r="K1164" s="67">
        <v>1365606093389516800</v>
      </c>
      <c r="L1164" s="65" t="s">
        <v>47160</v>
      </c>
      <c r="M1164" s="37">
        <v>0</v>
      </c>
      <c r="N1164" s="37">
        <v>0</v>
      </c>
      <c r="O1164" s="37">
        <v>0</v>
      </c>
      <c r="P1164" s="37">
        <v>0</v>
      </c>
      <c r="Q1164" s="37">
        <v>0</v>
      </c>
      <c r="R1164" s="2"/>
      <c r="S1164" s="144"/>
      <c r="T1164" s="144"/>
      <c r="U1164" s="2"/>
      <c r="V1164" s="39" t="s">
        <v>32792</v>
      </c>
      <c r="W1164" s="2"/>
      <c r="X1164" s="66" t="s">
        <v>32793</v>
      </c>
      <c r="Y1164" s="69">
        <v>266198134</v>
      </c>
      <c r="Z1164" s="39" t="s">
        <v>32794</v>
      </c>
      <c r="AA1164" s="39" t="s">
        <v>32795</v>
      </c>
      <c r="AB1164" s="58" t="s">
        <v>32796</v>
      </c>
      <c r="AC1164" s="11"/>
      <c r="AD1164" s="196" t="s">
        <v>32797</v>
      </c>
      <c r="AE1164" s="2"/>
      <c r="AF1164" s="37">
        <v>18307</v>
      </c>
      <c r="AG1164" s="68">
        <v>915.9987037037037</v>
      </c>
      <c r="AH1164" s="37">
        <v>958</v>
      </c>
      <c r="AI1164" s="37">
        <v>879</v>
      </c>
      <c r="AJ1164" s="63"/>
      <c r="AK1164" s="43"/>
      <c r="AL1164" s="43"/>
      <c r="AM1164" s="43"/>
      <c r="AN1164" s="43"/>
    </row>
    <row x14ac:dyDescent="0.25" r="1165" customHeight="1" ht="18">
      <c r="A1165" s="63" t="s">
        <v>27229</v>
      </c>
      <c r="B1165" s="33" t="s">
        <v>47161</v>
      </c>
      <c r="C1165" s="148" t="s">
        <v>35</v>
      </c>
      <c r="D1165" s="151" t="s">
        <v>235</v>
      </c>
      <c r="E1165" s="148" t="s">
        <v>35</v>
      </c>
      <c r="F1165" s="151" t="s">
        <v>235</v>
      </c>
      <c r="G1165" s="148" t="s">
        <v>35</v>
      </c>
      <c r="H1165" s="151" t="s">
        <v>235</v>
      </c>
      <c r="I1165" s="136"/>
      <c r="J1165" s="135"/>
      <c r="K1165" s="67">
        <v>1365604164257132500</v>
      </c>
      <c r="L1165" s="65" t="s">
        <v>47162</v>
      </c>
      <c r="M1165" s="37">
        <v>5</v>
      </c>
      <c r="N1165" s="37">
        <v>0</v>
      </c>
      <c r="O1165" s="37">
        <v>0</v>
      </c>
      <c r="P1165" s="37">
        <v>0</v>
      </c>
      <c r="Q1165" s="37">
        <v>0</v>
      </c>
      <c r="R1165" s="2"/>
      <c r="S1165" s="144"/>
      <c r="T1165" s="144"/>
      <c r="U1165" s="11"/>
      <c r="V1165" s="39" t="s">
        <v>47163</v>
      </c>
      <c r="W1165" s="2"/>
      <c r="X1165" s="42" t="s">
        <v>26960</v>
      </c>
      <c r="Y1165" s="69">
        <v>162830786</v>
      </c>
      <c r="Z1165" s="39" t="s">
        <v>47164</v>
      </c>
      <c r="AA1165" s="39"/>
      <c r="AB1165" s="58" t="s">
        <v>47165</v>
      </c>
      <c r="AC1165" s="11"/>
      <c r="AD1165" s="69"/>
      <c r="AE1165" s="2"/>
      <c r="AF1165" s="37">
        <v>9811</v>
      </c>
      <c r="AG1165" s="68">
        <v>1067.9987037037038</v>
      </c>
      <c r="AH1165" s="37">
        <v>746</v>
      </c>
      <c r="AI1165" s="37">
        <v>33040</v>
      </c>
      <c r="AJ1165" s="63"/>
      <c r="AK1165" s="43"/>
      <c r="AL1165" s="43"/>
      <c r="AM1165" s="43"/>
      <c r="AN1165" s="43"/>
    </row>
    <row x14ac:dyDescent="0.25" r="1166" customHeight="1" ht="18">
      <c r="A1166" s="63" t="s">
        <v>47166</v>
      </c>
      <c r="B1166" s="33" t="s">
        <v>47167</v>
      </c>
      <c r="C1166" s="13" t="s">
        <v>44</v>
      </c>
      <c r="D1166" s="168"/>
      <c r="E1166" s="13" t="s">
        <v>44</v>
      </c>
      <c r="F1166" s="168"/>
      <c r="G1166" s="13" t="s">
        <v>44</v>
      </c>
      <c r="H1166" s="168"/>
      <c r="I1166" s="136"/>
      <c r="J1166" s="135"/>
      <c r="K1166" s="67">
        <v>1365602757605027800</v>
      </c>
      <c r="L1166" s="65" t="s">
        <v>47168</v>
      </c>
      <c r="M1166" s="37">
        <v>135</v>
      </c>
      <c r="N1166" s="37">
        <v>5</v>
      </c>
      <c r="O1166" s="37">
        <v>0</v>
      </c>
      <c r="P1166" s="37">
        <v>0</v>
      </c>
      <c r="Q1166" s="37">
        <v>0</v>
      </c>
      <c r="R1166" s="2"/>
      <c r="S1166" s="144"/>
      <c r="T1166" s="152"/>
      <c r="U1166" s="11"/>
      <c r="V1166" s="39" t="s">
        <v>47169</v>
      </c>
      <c r="W1166" s="2"/>
      <c r="X1166" s="42" t="s">
        <v>47170</v>
      </c>
      <c r="Y1166" s="69">
        <v>737756370875863000</v>
      </c>
      <c r="Z1166" s="39" t="s">
        <v>47171</v>
      </c>
      <c r="AA1166" s="39"/>
      <c r="AB1166" s="58" t="s">
        <v>47172</v>
      </c>
      <c r="AC1166" s="11"/>
      <c r="AD1166" s="69"/>
      <c r="AE1166" s="2"/>
      <c r="AF1166" s="37">
        <v>22334</v>
      </c>
      <c r="AG1166" s="68">
        <v>12575</v>
      </c>
      <c r="AH1166" s="37">
        <v>292</v>
      </c>
      <c r="AI1166" s="37">
        <v>10860</v>
      </c>
      <c r="AJ1166" s="63"/>
      <c r="AK1166" s="43"/>
      <c r="AL1166" s="43"/>
      <c r="AM1166" s="43"/>
      <c r="AN1166" s="43"/>
    </row>
    <row x14ac:dyDescent="0.25" r="1167" customHeight="1" ht="18">
      <c r="A1167" s="63" t="s">
        <v>6524</v>
      </c>
      <c r="B1167" s="33" t="s">
        <v>47173</v>
      </c>
      <c r="C1167" s="148" t="s">
        <v>35</v>
      </c>
      <c r="D1167" s="151" t="s">
        <v>235</v>
      </c>
      <c r="E1167" s="148" t="s">
        <v>35</v>
      </c>
      <c r="F1167" s="151" t="s">
        <v>235</v>
      </c>
      <c r="G1167" s="148" t="s">
        <v>35</v>
      </c>
      <c r="H1167" s="151" t="s">
        <v>235</v>
      </c>
      <c r="I1167" s="136"/>
      <c r="J1167" s="135"/>
      <c r="K1167" s="67">
        <v>1365602456441356300</v>
      </c>
      <c r="L1167" s="65" t="s">
        <v>47174</v>
      </c>
      <c r="M1167" s="37">
        <v>142</v>
      </c>
      <c r="N1167" s="37">
        <v>20</v>
      </c>
      <c r="O1167" s="37">
        <v>0</v>
      </c>
      <c r="P1167" s="37">
        <v>0</v>
      </c>
      <c r="Q1167" s="37">
        <v>0</v>
      </c>
      <c r="R1167" s="2"/>
      <c r="S1167" s="144"/>
      <c r="T1167" s="152"/>
      <c r="U1167" s="11"/>
      <c r="V1167" s="39" t="s">
        <v>11647</v>
      </c>
      <c r="W1167" s="2"/>
      <c r="X1167" s="42" t="s">
        <v>11648</v>
      </c>
      <c r="Y1167" s="69">
        <v>132237174</v>
      </c>
      <c r="Z1167" s="39" t="s">
        <v>11649</v>
      </c>
      <c r="AA1167" s="39"/>
      <c r="AB1167" s="58" t="s">
        <v>11650</v>
      </c>
      <c r="AC1167" s="11"/>
      <c r="AD1167" s="196" t="s">
        <v>11651</v>
      </c>
      <c r="AE1167" s="2"/>
      <c r="AF1167" s="37">
        <v>9292</v>
      </c>
      <c r="AG1167" s="68">
        <v>24271</v>
      </c>
      <c r="AH1167" s="37">
        <v>1030</v>
      </c>
      <c r="AI1167" s="37">
        <v>14811</v>
      </c>
      <c r="AJ1167" s="63"/>
      <c r="AK1167" s="43"/>
      <c r="AL1167" s="43"/>
      <c r="AM1167" s="43"/>
      <c r="AN1167" s="43"/>
    </row>
    <row x14ac:dyDescent="0.25" r="1168" customHeight="1" ht="18">
      <c r="A1168" s="63" t="s">
        <v>47175</v>
      </c>
      <c r="B1168" s="33" t="s">
        <v>47176</v>
      </c>
      <c r="C1168" s="148" t="s">
        <v>35</v>
      </c>
      <c r="D1168" s="151" t="s">
        <v>235</v>
      </c>
      <c r="E1168" s="148" t="s">
        <v>35</v>
      </c>
      <c r="F1168" s="151" t="s">
        <v>235</v>
      </c>
      <c r="G1168" s="148" t="s">
        <v>35</v>
      </c>
      <c r="H1168" s="151" t="s">
        <v>235</v>
      </c>
      <c r="I1168" s="136"/>
      <c r="J1168" s="135"/>
      <c r="K1168" s="67">
        <v>1365602134646005800</v>
      </c>
      <c r="L1168" s="65" t="s">
        <v>47177</v>
      </c>
      <c r="M1168" s="37">
        <v>18</v>
      </c>
      <c r="N1168" s="37">
        <v>1</v>
      </c>
      <c r="O1168" s="37">
        <v>0</v>
      </c>
      <c r="P1168" s="37">
        <v>0</v>
      </c>
      <c r="Q1168" s="37">
        <v>0</v>
      </c>
      <c r="R1168" s="2"/>
      <c r="S1168" s="144"/>
      <c r="T1168" s="152"/>
      <c r="U1168" s="11"/>
      <c r="V1168" s="39" t="s">
        <v>47178</v>
      </c>
      <c r="W1168" s="2"/>
      <c r="X1168" s="42" t="s">
        <v>47179</v>
      </c>
      <c r="Y1168" s="69">
        <v>1082155853208318000</v>
      </c>
      <c r="Z1168" s="39" t="s">
        <v>47180</v>
      </c>
      <c r="AA1168" s="39"/>
      <c r="AB1168" s="58" t="s">
        <v>47181</v>
      </c>
      <c r="AC1168" s="11"/>
      <c r="AD1168" s="196" t="s">
        <v>7330</v>
      </c>
      <c r="AE1168" s="2"/>
      <c r="AF1168" s="37">
        <v>205</v>
      </c>
      <c r="AG1168" s="68">
        <v>412.9987037037037</v>
      </c>
      <c r="AH1168" s="37">
        <v>205</v>
      </c>
      <c r="AI1168" s="37">
        <v>247</v>
      </c>
      <c r="AJ1168" s="63"/>
      <c r="AK1168" s="43"/>
      <c r="AL1168" s="43"/>
      <c r="AM1168" s="43"/>
      <c r="AN1168" s="43"/>
    </row>
    <row x14ac:dyDescent="0.25" r="1169" customHeight="1" ht="18">
      <c r="A1169" s="63" t="s">
        <v>5097</v>
      </c>
      <c r="B1169" s="33" t="s">
        <v>47182</v>
      </c>
      <c r="C1169" s="148" t="s">
        <v>35</v>
      </c>
      <c r="D1169" s="151" t="s">
        <v>235</v>
      </c>
      <c r="E1169" s="148" t="s">
        <v>35</v>
      </c>
      <c r="F1169" s="151" t="s">
        <v>235</v>
      </c>
      <c r="G1169" s="148" t="s">
        <v>35</v>
      </c>
      <c r="H1169" s="151" t="s">
        <v>235</v>
      </c>
      <c r="I1169" s="136"/>
      <c r="J1169" s="135"/>
      <c r="K1169" s="67">
        <v>1365601986909995000</v>
      </c>
      <c r="L1169" s="65" t="s">
        <v>47183</v>
      </c>
      <c r="M1169" s="37">
        <v>0</v>
      </c>
      <c r="N1169" s="37">
        <v>0</v>
      </c>
      <c r="O1169" s="37">
        <v>0</v>
      </c>
      <c r="P1169" s="37">
        <v>0</v>
      </c>
      <c r="Q1169" s="37">
        <v>0</v>
      </c>
      <c r="R1169" s="2"/>
      <c r="S1169" s="144"/>
      <c r="T1169" s="152"/>
      <c r="U1169" s="11"/>
      <c r="V1169" s="39" t="s">
        <v>47184</v>
      </c>
      <c r="W1169" s="2"/>
      <c r="X1169" s="42" t="s">
        <v>47185</v>
      </c>
      <c r="Y1169" s="69">
        <v>1142770355104358400</v>
      </c>
      <c r="Z1169" s="39" t="s">
        <v>47186</v>
      </c>
      <c r="AA1169" s="39"/>
      <c r="AB1169" s="58" t="s">
        <v>47187</v>
      </c>
      <c r="AC1169" s="11"/>
      <c r="AD1169" s="67"/>
      <c r="AE1169" s="2"/>
      <c r="AF1169" s="37">
        <v>2228</v>
      </c>
      <c r="AG1169" s="68">
        <v>215.9987037037037</v>
      </c>
      <c r="AH1169" s="37">
        <v>865</v>
      </c>
      <c r="AI1169" s="37">
        <v>1216</v>
      </c>
      <c r="AJ1169" s="63"/>
      <c r="AK1169" s="43"/>
      <c r="AL1169" s="43"/>
      <c r="AM1169" s="43"/>
      <c r="AN1169" s="43"/>
    </row>
    <row x14ac:dyDescent="0.25" r="1170" customHeight="1" ht="18">
      <c r="A1170" s="63" t="s">
        <v>47188</v>
      </c>
      <c r="B1170" s="33" t="s">
        <v>47189</v>
      </c>
      <c r="C1170" s="13" t="s">
        <v>44</v>
      </c>
      <c r="D1170" s="168"/>
      <c r="E1170" s="13" t="s">
        <v>44</v>
      </c>
      <c r="F1170" s="168"/>
      <c r="G1170" s="13" t="s">
        <v>44</v>
      </c>
      <c r="H1170" s="168"/>
      <c r="I1170" s="136"/>
      <c r="J1170" s="135"/>
      <c r="K1170" s="67">
        <v>1365597141910044700</v>
      </c>
      <c r="L1170" s="65" t="s">
        <v>47190</v>
      </c>
      <c r="M1170" s="37">
        <v>0</v>
      </c>
      <c r="N1170" s="37">
        <v>0</v>
      </c>
      <c r="O1170" s="37">
        <v>0</v>
      </c>
      <c r="P1170" s="37">
        <v>0</v>
      </c>
      <c r="Q1170" s="37">
        <v>0</v>
      </c>
      <c r="R1170" s="2"/>
      <c r="S1170" s="144"/>
      <c r="T1170" s="152"/>
      <c r="U1170" s="11" t="s">
        <v>103</v>
      </c>
      <c r="V1170" s="39" t="s">
        <v>47191</v>
      </c>
      <c r="W1170" s="2"/>
      <c r="X1170" s="66" t="s">
        <v>47192</v>
      </c>
      <c r="Y1170" s="69">
        <v>3246095848</v>
      </c>
      <c r="Z1170" s="39" t="s">
        <v>47193</v>
      </c>
      <c r="AA1170" s="39" t="s">
        <v>47194</v>
      </c>
      <c r="AB1170" s="58" t="s">
        <v>47195</v>
      </c>
      <c r="AC1170" s="11"/>
      <c r="AD1170" s="69"/>
      <c r="AE1170" s="2"/>
      <c r="AF1170" s="37">
        <v>158</v>
      </c>
      <c r="AG1170" s="68">
        <v>719.9987037037037</v>
      </c>
      <c r="AH1170" s="37">
        <v>705</v>
      </c>
      <c r="AI1170" s="37">
        <v>1967</v>
      </c>
      <c r="AJ1170" s="63"/>
      <c r="AK1170" s="43"/>
      <c r="AL1170" s="43"/>
      <c r="AM1170" s="43"/>
      <c r="AN1170" s="43"/>
    </row>
    <row x14ac:dyDescent="0.25" r="1171" customHeight="1" ht="18">
      <c r="A1171" s="63" t="s">
        <v>47196</v>
      </c>
      <c r="B1171" s="33" t="s">
        <v>47197</v>
      </c>
      <c r="C1171" s="148" t="s">
        <v>35</v>
      </c>
      <c r="D1171" s="151" t="s">
        <v>235</v>
      </c>
      <c r="E1171" s="148" t="s">
        <v>35</v>
      </c>
      <c r="F1171" s="151" t="s">
        <v>235</v>
      </c>
      <c r="G1171" s="148" t="s">
        <v>35</v>
      </c>
      <c r="H1171" s="151" t="s">
        <v>235</v>
      </c>
      <c r="I1171" s="136"/>
      <c r="J1171" s="135"/>
      <c r="K1171" s="67">
        <v>1365595593423409200</v>
      </c>
      <c r="L1171" s="65" t="s">
        <v>47198</v>
      </c>
      <c r="M1171" s="37">
        <v>0</v>
      </c>
      <c r="N1171" s="37">
        <v>0</v>
      </c>
      <c r="O1171" s="37">
        <v>0</v>
      </c>
      <c r="P1171" s="37">
        <v>0</v>
      </c>
      <c r="Q1171" s="37">
        <v>0</v>
      </c>
      <c r="R1171" s="2"/>
      <c r="S1171" s="144"/>
      <c r="T1171" s="152"/>
      <c r="U1171" s="11"/>
      <c r="V1171" s="39" t="s">
        <v>47199</v>
      </c>
      <c r="W1171" s="2"/>
      <c r="X1171" s="42" t="s">
        <v>47200</v>
      </c>
      <c r="Y1171" s="69">
        <v>1114292904800002000</v>
      </c>
      <c r="Z1171" s="39" t="s">
        <v>47201</v>
      </c>
      <c r="AA1171" s="39"/>
      <c r="AB1171" s="58" t="s">
        <v>47202</v>
      </c>
      <c r="AC1171" s="11"/>
      <c r="AD1171" s="69"/>
      <c r="AE1171" s="2"/>
      <c r="AF1171" s="37">
        <v>298</v>
      </c>
      <c r="AG1171" s="68">
        <v>24.998703703703704</v>
      </c>
      <c r="AH1171" s="37">
        <v>49</v>
      </c>
      <c r="AI1171" s="37">
        <v>527</v>
      </c>
      <c r="AJ1171" s="63"/>
      <c r="AK1171" s="43"/>
      <c r="AL1171" s="43"/>
      <c r="AM1171" s="43"/>
      <c r="AN1171" s="43"/>
    </row>
    <row x14ac:dyDescent="0.25" r="1172" customHeight="1" ht="18">
      <c r="A1172" s="63" t="s">
        <v>36133</v>
      </c>
      <c r="B1172" s="33" t="s">
        <v>47203</v>
      </c>
      <c r="C1172" s="148" t="s">
        <v>35</v>
      </c>
      <c r="D1172" s="151" t="s">
        <v>235</v>
      </c>
      <c r="E1172" s="148" t="s">
        <v>35</v>
      </c>
      <c r="F1172" s="151" t="s">
        <v>235</v>
      </c>
      <c r="G1172" s="148" t="s">
        <v>35</v>
      </c>
      <c r="H1172" s="151" t="s">
        <v>235</v>
      </c>
      <c r="I1172" s="136"/>
      <c r="J1172" s="135"/>
      <c r="K1172" s="67">
        <v>1365595174760497200</v>
      </c>
      <c r="L1172" s="65" t="s">
        <v>47204</v>
      </c>
      <c r="M1172" s="37">
        <v>9</v>
      </c>
      <c r="N1172" s="37">
        <v>3</v>
      </c>
      <c r="O1172" s="37">
        <v>0</v>
      </c>
      <c r="P1172" s="37">
        <v>0</v>
      </c>
      <c r="Q1172" s="37">
        <v>0</v>
      </c>
      <c r="R1172" s="2"/>
      <c r="S1172" s="144"/>
      <c r="T1172" s="152"/>
      <c r="U1172" s="11"/>
      <c r="V1172" s="39" t="s">
        <v>47205</v>
      </c>
      <c r="W1172" s="2"/>
      <c r="X1172" s="66" t="s">
        <v>47206</v>
      </c>
      <c r="Y1172" s="69">
        <v>3233091742</v>
      </c>
      <c r="Z1172" s="39" t="s">
        <v>47207</v>
      </c>
      <c r="AA1172" s="39" t="s">
        <v>47208</v>
      </c>
      <c r="AB1172" s="58" t="s">
        <v>47209</v>
      </c>
      <c r="AC1172" s="11"/>
      <c r="AD1172" s="196" t="s">
        <v>72</v>
      </c>
      <c r="AE1172" s="2"/>
      <c r="AF1172" s="37">
        <v>6124</v>
      </c>
      <c r="AG1172" s="68">
        <v>5557</v>
      </c>
      <c r="AH1172" s="37">
        <v>3</v>
      </c>
      <c r="AI1172" s="37">
        <v>155</v>
      </c>
      <c r="AJ1172" s="63"/>
      <c r="AK1172" s="43"/>
      <c r="AL1172" s="43"/>
      <c r="AM1172" s="43"/>
      <c r="AN1172" s="43"/>
    </row>
    <row x14ac:dyDescent="0.25" r="1173" customHeight="1" ht="18">
      <c r="A1173" s="63" t="s">
        <v>47210</v>
      </c>
      <c r="B1173" s="33" t="s">
        <v>47211</v>
      </c>
      <c r="C1173" s="148" t="s">
        <v>35</v>
      </c>
      <c r="D1173" s="151" t="s">
        <v>235</v>
      </c>
      <c r="E1173" s="148" t="s">
        <v>35</v>
      </c>
      <c r="F1173" s="151" t="s">
        <v>235</v>
      </c>
      <c r="G1173" s="148" t="s">
        <v>35</v>
      </c>
      <c r="H1173" s="151" t="s">
        <v>235</v>
      </c>
      <c r="I1173" s="136"/>
      <c r="J1173" s="135"/>
      <c r="K1173" s="67">
        <v>1365595022473724000</v>
      </c>
      <c r="L1173" s="65" t="s">
        <v>47212</v>
      </c>
      <c r="M1173" s="37">
        <v>0</v>
      </c>
      <c r="N1173" s="37">
        <v>0</v>
      </c>
      <c r="O1173" s="37">
        <v>0</v>
      </c>
      <c r="P1173" s="37">
        <v>0</v>
      </c>
      <c r="Q1173" s="37">
        <v>0</v>
      </c>
      <c r="R1173" s="2"/>
      <c r="S1173" s="144"/>
      <c r="T1173" s="152"/>
      <c r="U1173" s="11"/>
      <c r="V1173" s="39" t="s">
        <v>47199</v>
      </c>
      <c r="W1173" s="2"/>
      <c r="X1173" s="42" t="s">
        <v>47200</v>
      </c>
      <c r="Y1173" s="69">
        <v>1114292904800002000</v>
      </c>
      <c r="Z1173" s="39" t="s">
        <v>47201</v>
      </c>
      <c r="AA1173" s="39"/>
      <c r="AB1173" s="58" t="s">
        <v>47202</v>
      </c>
      <c r="AC1173" s="11"/>
      <c r="AD1173" s="69"/>
      <c r="AE1173" s="2"/>
      <c r="AF1173" s="37">
        <v>298</v>
      </c>
      <c r="AG1173" s="68">
        <v>24.998703703703704</v>
      </c>
      <c r="AH1173" s="37">
        <v>49</v>
      </c>
      <c r="AI1173" s="37">
        <v>527</v>
      </c>
      <c r="AJ1173" s="63"/>
      <c r="AK1173" s="43"/>
      <c r="AL1173" s="43"/>
      <c r="AM1173" s="43"/>
      <c r="AN1173" s="43"/>
    </row>
    <row x14ac:dyDescent="0.25" r="1174" customHeight="1" ht="18">
      <c r="A1174" s="63" t="s">
        <v>47213</v>
      </c>
      <c r="B1174" s="33" t="s">
        <v>47214</v>
      </c>
      <c r="C1174" s="148" t="s">
        <v>35</v>
      </c>
      <c r="D1174" s="151" t="s">
        <v>235</v>
      </c>
      <c r="E1174" s="148" t="s">
        <v>35</v>
      </c>
      <c r="F1174" s="151" t="s">
        <v>235</v>
      </c>
      <c r="G1174" s="148" t="s">
        <v>35</v>
      </c>
      <c r="H1174" s="151" t="s">
        <v>235</v>
      </c>
      <c r="I1174" s="136"/>
      <c r="J1174" s="135"/>
      <c r="K1174" s="67">
        <v>1365592320540889000</v>
      </c>
      <c r="L1174" s="65" t="s">
        <v>47215</v>
      </c>
      <c r="M1174" s="37">
        <v>2</v>
      </c>
      <c r="N1174" s="37">
        <v>0</v>
      </c>
      <c r="O1174" s="37">
        <v>0</v>
      </c>
      <c r="P1174" s="37">
        <v>0</v>
      </c>
      <c r="Q1174" s="37">
        <v>0</v>
      </c>
      <c r="R1174" s="2"/>
      <c r="S1174" s="144"/>
      <c r="T1174" s="152"/>
      <c r="U1174" s="11"/>
      <c r="V1174" s="39" t="s">
        <v>47216</v>
      </c>
      <c r="W1174" s="2"/>
      <c r="X1174" s="66" t="s">
        <v>47217</v>
      </c>
      <c r="Y1174" s="67">
        <v>1354885757136216000</v>
      </c>
      <c r="Z1174" s="39"/>
      <c r="AA1174" s="39"/>
      <c r="AB1174" s="58" t="s">
        <v>47218</v>
      </c>
      <c r="AC1174" s="11"/>
      <c r="AD1174" s="196" t="s">
        <v>49</v>
      </c>
      <c r="AE1174" s="2"/>
      <c r="AF1174" s="37">
        <v>11</v>
      </c>
      <c r="AG1174" s="68">
        <v>18.998703703703704</v>
      </c>
      <c r="AH1174" s="37">
        <v>18</v>
      </c>
      <c r="AI1174" s="37">
        <v>49</v>
      </c>
      <c r="AJ1174" s="63"/>
      <c r="AK1174" s="43"/>
      <c r="AL1174" s="43"/>
      <c r="AM1174" s="43"/>
      <c r="AN1174" s="43"/>
    </row>
    <row x14ac:dyDescent="0.25" r="1175" customHeight="1" ht="18">
      <c r="A1175" s="63" t="s">
        <v>47219</v>
      </c>
      <c r="B1175" s="33" t="s">
        <v>47220</v>
      </c>
      <c r="C1175" s="13" t="s">
        <v>44</v>
      </c>
      <c r="D1175" s="168"/>
      <c r="E1175" s="13" t="s">
        <v>44</v>
      </c>
      <c r="F1175" s="168"/>
      <c r="G1175" s="13" t="s">
        <v>44</v>
      </c>
      <c r="H1175" s="168"/>
      <c r="I1175" s="136"/>
      <c r="J1175" s="135"/>
      <c r="K1175" s="67">
        <v>1365591108412203000</v>
      </c>
      <c r="L1175" s="65" t="s">
        <v>47221</v>
      </c>
      <c r="M1175" s="37">
        <v>38</v>
      </c>
      <c r="N1175" s="37">
        <v>0</v>
      </c>
      <c r="O1175" s="37">
        <v>0</v>
      </c>
      <c r="P1175" s="37">
        <v>0</v>
      </c>
      <c r="Q1175" s="37">
        <v>0</v>
      </c>
      <c r="R1175" s="2"/>
      <c r="S1175" s="144"/>
      <c r="T1175" s="152"/>
      <c r="U1175" s="11"/>
      <c r="V1175" s="39" t="s">
        <v>47222</v>
      </c>
      <c r="W1175" s="2"/>
      <c r="X1175" s="66" t="s">
        <v>47223</v>
      </c>
      <c r="Y1175" s="69">
        <v>775747917298688000</v>
      </c>
      <c r="Z1175" s="39" t="s">
        <v>47224</v>
      </c>
      <c r="AA1175" s="39" t="s">
        <v>47225</v>
      </c>
      <c r="AB1175" s="58" t="s">
        <v>47226</v>
      </c>
      <c r="AC1175" s="11"/>
      <c r="AD1175" s="196" t="s">
        <v>47227</v>
      </c>
      <c r="AE1175" s="2"/>
      <c r="AF1175" s="37">
        <v>42201</v>
      </c>
      <c r="AG1175" s="68">
        <v>49020</v>
      </c>
      <c r="AH1175" s="37">
        <v>442</v>
      </c>
      <c r="AI1175" s="37">
        <v>13547</v>
      </c>
      <c r="AJ1175" s="63"/>
      <c r="AK1175" s="43"/>
      <c r="AL1175" s="43"/>
      <c r="AM1175" s="43"/>
      <c r="AN1175" s="43"/>
    </row>
    <row x14ac:dyDescent="0.25" r="1176" customHeight="1" ht="18">
      <c r="A1176" s="63" t="s">
        <v>47228</v>
      </c>
      <c r="B1176" s="33" t="s">
        <v>47229</v>
      </c>
      <c r="C1176" s="148" t="s">
        <v>35</v>
      </c>
      <c r="D1176" s="151" t="s">
        <v>235</v>
      </c>
      <c r="E1176" s="148" t="s">
        <v>35</v>
      </c>
      <c r="F1176" s="151" t="s">
        <v>235</v>
      </c>
      <c r="G1176" s="148" t="s">
        <v>35</v>
      </c>
      <c r="H1176" s="151" t="s">
        <v>235</v>
      </c>
      <c r="I1176" s="136"/>
      <c r="J1176" s="135"/>
      <c r="K1176" s="67">
        <v>1365590959313088500</v>
      </c>
      <c r="L1176" s="65" t="s">
        <v>47230</v>
      </c>
      <c r="M1176" s="37">
        <v>22</v>
      </c>
      <c r="N1176" s="37">
        <v>1</v>
      </c>
      <c r="O1176" s="37">
        <v>0</v>
      </c>
      <c r="P1176" s="37">
        <v>0</v>
      </c>
      <c r="Q1176" s="37">
        <v>0</v>
      </c>
      <c r="R1176" s="2"/>
      <c r="S1176" s="144"/>
      <c r="T1176" s="152"/>
      <c r="U1176" s="11"/>
      <c r="V1176" s="39" t="s">
        <v>47231</v>
      </c>
      <c r="W1176" s="2"/>
      <c r="X1176" s="42" t="s">
        <v>47232</v>
      </c>
      <c r="Y1176" s="69">
        <v>1335813702256365600</v>
      </c>
      <c r="Z1176" s="39" t="s">
        <v>47233</v>
      </c>
      <c r="AA1176" s="39"/>
      <c r="AB1176" s="58" t="s">
        <v>47234</v>
      </c>
      <c r="AC1176" s="11"/>
      <c r="AD1176" s="69"/>
      <c r="AE1176" s="2"/>
      <c r="AF1176" s="37">
        <v>2359</v>
      </c>
      <c r="AG1176" s="68">
        <v>463.9987037037037</v>
      </c>
      <c r="AH1176" s="37">
        <v>950</v>
      </c>
      <c r="AI1176" s="37">
        <v>7161</v>
      </c>
      <c r="AJ1176" s="63"/>
      <c r="AK1176" s="43"/>
      <c r="AL1176" s="43"/>
      <c r="AM1176" s="43"/>
      <c r="AN1176" s="43"/>
    </row>
    <row x14ac:dyDescent="0.25" r="1177" customHeight="1" ht="18">
      <c r="A1177" s="63" t="s">
        <v>47235</v>
      </c>
      <c r="B1177" s="33" t="s">
        <v>47236</v>
      </c>
      <c r="C1177" s="98" t="s">
        <v>35</v>
      </c>
      <c r="D1177" s="102" t="s">
        <v>36</v>
      </c>
      <c r="E1177" s="13" t="s">
        <v>44</v>
      </c>
      <c r="F1177" s="168"/>
      <c r="G1177" s="148" t="s">
        <v>35</v>
      </c>
      <c r="H1177" s="151" t="s">
        <v>36</v>
      </c>
      <c r="I1177" s="98" t="s">
        <v>35</v>
      </c>
      <c r="J1177" s="102" t="s">
        <v>36</v>
      </c>
      <c r="K1177" s="67">
        <v>1365589974167519200</v>
      </c>
      <c r="L1177" s="65" t="s">
        <v>47237</v>
      </c>
      <c r="M1177" s="37">
        <v>60</v>
      </c>
      <c r="N1177" s="37">
        <v>3</v>
      </c>
      <c r="O1177" s="37">
        <v>0</v>
      </c>
      <c r="P1177" s="37">
        <v>0</v>
      </c>
      <c r="Q1177" s="37">
        <v>0</v>
      </c>
      <c r="R1177" s="2"/>
      <c r="S1177" s="144"/>
      <c r="T1177" s="152"/>
      <c r="U1177" s="11"/>
      <c r="V1177" s="39" t="s">
        <v>47238</v>
      </c>
      <c r="W1177" s="2"/>
      <c r="X1177" s="42" t="s">
        <v>47239</v>
      </c>
      <c r="Y1177" s="69">
        <v>1130540320339439600</v>
      </c>
      <c r="Z1177" s="39" t="s">
        <v>47240</v>
      </c>
      <c r="AA1177" s="39"/>
      <c r="AB1177" s="58" t="s">
        <v>47241</v>
      </c>
      <c r="AC1177" s="11"/>
      <c r="AD1177" s="196" t="s">
        <v>47242</v>
      </c>
      <c r="AE1177" s="2"/>
      <c r="AF1177" s="37">
        <v>221</v>
      </c>
      <c r="AG1177" s="68">
        <v>7026</v>
      </c>
      <c r="AH1177" s="37">
        <v>3681</v>
      </c>
      <c r="AI1177" s="37">
        <v>53127</v>
      </c>
      <c r="AJ1177" s="63"/>
      <c r="AK1177" s="43"/>
      <c r="AL1177" s="43"/>
      <c r="AM1177" s="43"/>
      <c r="AN1177" s="43"/>
    </row>
    <row x14ac:dyDescent="0.25" r="1178" customHeight="1" ht="18">
      <c r="A1178" s="63" t="s">
        <v>47243</v>
      </c>
      <c r="B1178" s="33" t="s">
        <v>47244</v>
      </c>
      <c r="C1178" s="148" t="s">
        <v>35</v>
      </c>
      <c r="D1178" s="151" t="s">
        <v>235</v>
      </c>
      <c r="E1178" s="148" t="s">
        <v>35</v>
      </c>
      <c r="F1178" s="151" t="s">
        <v>235</v>
      </c>
      <c r="G1178" s="148" t="s">
        <v>35</v>
      </c>
      <c r="H1178" s="151" t="s">
        <v>235</v>
      </c>
      <c r="I1178" s="136"/>
      <c r="J1178" s="135"/>
      <c r="K1178" s="67">
        <v>1365587924255924200</v>
      </c>
      <c r="L1178" s="65" t="s">
        <v>47245</v>
      </c>
      <c r="M1178" s="37">
        <v>2</v>
      </c>
      <c r="N1178" s="37">
        <v>0</v>
      </c>
      <c r="O1178" s="37">
        <v>0</v>
      </c>
      <c r="P1178" s="37">
        <v>0</v>
      </c>
      <c r="Q1178" s="37">
        <v>0</v>
      </c>
      <c r="R1178" s="2"/>
      <c r="S1178" s="144"/>
      <c r="T1178" s="152"/>
      <c r="U1178" s="11"/>
      <c r="V1178" s="39" t="s">
        <v>47246</v>
      </c>
      <c r="W1178" s="2"/>
      <c r="X1178" s="66" t="s">
        <v>47247</v>
      </c>
      <c r="Y1178" s="69">
        <v>1051935172860493800</v>
      </c>
      <c r="Z1178" s="39" t="s">
        <v>47248</v>
      </c>
      <c r="AA1178" s="39" t="s">
        <v>47249</v>
      </c>
      <c r="AB1178" s="58" t="s">
        <v>47250</v>
      </c>
      <c r="AC1178" s="11"/>
      <c r="AD1178" s="196" t="s">
        <v>1205</v>
      </c>
      <c r="AE1178" s="2"/>
      <c r="AF1178" s="37">
        <v>103</v>
      </c>
      <c r="AG1178" s="68">
        <v>45.998703703703704</v>
      </c>
      <c r="AH1178" s="37">
        <v>170</v>
      </c>
      <c r="AI1178" s="37">
        <v>935</v>
      </c>
      <c r="AJ1178" s="63"/>
      <c r="AK1178" s="43"/>
      <c r="AL1178" s="43"/>
      <c r="AM1178" s="43"/>
      <c r="AN1178" s="43"/>
    </row>
    <row x14ac:dyDescent="0.25" r="1179" customHeight="1" ht="18">
      <c r="A1179" s="63" t="s">
        <v>47251</v>
      </c>
      <c r="B1179" s="33" t="s">
        <v>47252</v>
      </c>
      <c r="C1179" s="148" t="s">
        <v>35</v>
      </c>
      <c r="D1179" s="151" t="s">
        <v>235</v>
      </c>
      <c r="E1179" s="148" t="s">
        <v>35</v>
      </c>
      <c r="F1179" s="151" t="s">
        <v>235</v>
      </c>
      <c r="G1179" s="148" t="s">
        <v>35</v>
      </c>
      <c r="H1179" s="151" t="s">
        <v>235</v>
      </c>
      <c r="I1179" s="136"/>
      <c r="J1179" s="135"/>
      <c r="K1179" s="67">
        <v>1365586332337270800</v>
      </c>
      <c r="L1179" s="65" t="s">
        <v>47253</v>
      </c>
      <c r="M1179" s="37">
        <v>0</v>
      </c>
      <c r="N1179" s="37">
        <v>0</v>
      </c>
      <c r="O1179" s="37">
        <v>0</v>
      </c>
      <c r="P1179" s="37">
        <v>0</v>
      </c>
      <c r="Q1179" s="37">
        <v>0</v>
      </c>
      <c r="R1179" s="2"/>
      <c r="S1179" s="144"/>
      <c r="T1179" s="152"/>
      <c r="U1179" s="11"/>
      <c r="V1179" s="39" t="s">
        <v>47254</v>
      </c>
      <c r="W1179" s="2"/>
      <c r="X1179" s="42" t="s">
        <v>47255</v>
      </c>
      <c r="Y1179" s="69">
        <v>1362502252032913400</v>
      </c>
      <c r="Z1179" s="39" t="s">
        <v>47256</v>
      </c>
      <c r="AA1179" s="39"/>
      <c r="AB1179" s="58" t="s">
        <v>47257</v>
      </c>
      <c r="AC1179" s="11"/>
      <c r="AD1179" s="196" t="s">
        <v>47258</v>
      </c>
      <c r="AE1179" s="2"/>
      <c r="AF1179" s="37">
        <v>109</v>
      </c>
      <c r="AG1179" s="68">
        <v>8.998703703703704</v>
      </c>
      <c r="AH1179" s="37">
        <v>31</v>
      </c>
      <c r="AI1179" s="37">
        <v>54</v>
      </c>
      <c r="AJ1179" s="63"/>
      <c r="AK1179" s="43"/>
      <c r="AL1179" s="43"/>
      <c r="AM1179" s="43"/>
      <c r="AN1179" s="43"/>
    </row>
    <row x14ac:dyDescent="0.25" r="1180" customHeight="1" ht="18">
      <c r="A1180" s="63" t="s">
        <v>27338</v>
      </c>
      <c r="B1180" s="33" t="s">
        <v>47259</v>
      </c>
      <c r="C1180" s="148" t="s">
        <v>35</v>
      </c>
      <c r="D1180" s="151" t="s">
        <v>235</v>
      </c>
      <c r="E1180" s="148" t="s">
        <v>35</v>
      </c>
      <c r="F1180" s="151" t="s">
        <v>235</v>
      </c>
      <c r="G1180" s="148" t="s">
        <v>35</v>
      </c>
      <c r="H1180" s="151" t="s">
        <v>235</v>
      </c>
      <c r="I1180" s="136"/>
      <c r="J1180" s="135"/>
      <c r="K1180" s="67">
        <v>1365583525592895500</v>
      </c>
      <c r="L1180" s="65" t="s">
        <v>47260</v>
      </c>
      <c r="M1180" s="37">
        <v>0</v>
      </c>
      <c r="N1180" s="37">
        <v>0</v>
      </c>
      <c r="O1180" s="37">
        <v>0</v>
      </c>
      <c r="P1180" s="37">
        <v>0</v>
      </c>
      <c r="Q1180" s="37">
        <v>0</v>
      </c>
      <c r="R1180" s="2"/>
      <c r="S1180" s="144"/>
      <c r="T1180" s="152"/>
      <c r="U1180" s="11"/>
      <c r="V1180" s="39" t="s">
        <v>47261</v>
      </c>
      <c r="W1180" s="2"/>
      <c r="X1180" s="66" t="s">
        <v>47262</v>
      </c>
      <c r="Y1180" s="69">
        <v>1336216860854001700</v>
      </c>
      <c r="Z1180" s="39" t="s">
        <v>47263</v>
      </c>
      <c r="AA1180" s="39"/>
      <c r="AB1180" s="58" t="s">
        <v>47264</v>
      </c>
      <c r="AC1180" s="11"/>
      <c r="AD1180" s="67"/>
      <c r="AE1180" s="2"/>
      <c r="AF1180" s="37">
        <v>394</v>
      </c>
      <c r="AG1180" s="68">
        <v>5.998703703703704</v>
      </c>
      <c r="AH1180" s="37">
        <v>26</v>
      </c>
      <c r="AI1180" s="37">
        <v>209</v>
      </c>
      <c r="AJ1180" s="63"/>
      <c r="AK1180" s="43"/>
      <c r="AL1180" s="43"/>
      <c r="AM1180" s="43"/>
      <c r="AN1180" s="43"/>
    </row>
    <row x14ac:dyDescent="0.25" r="1181" customHeight="1" ht="18">
      <c r="A1181" s="63" t="s">
        <v>47265</v>
      </c>
      <c r="B1181" s="33" t="s">
        <v>47266</v>
      </c>
      <c r="C1181" s="13" t="s">
        <v>44</v>
      </c>
      <c r="D1181" s="168"/>
      <c r="E1181" s="13" t="s">
        <v>44</v>
      </c>
      <c r="F1181" s="168"/>
      <c r="G1181" s="13" t="s">
        <v>44</v>
      </c>
      <c r="H1181" s="168"/>
      <c r="I1181" s="136"/>
      <c r="J1181" s="135"/>
      <c r="K1181" s="67">
        <v>1365582820614135800</v>
      </c>
      <c r="L1181" s="65" t="s">
        <v>47267</v>
      </c>
      <c r="M1181" s="37">
        <v>13</v>
      </c>
      <c r="N1181" s="37">
        <v>5</v>
      </c>
      <c r="O1181" s="37">
        <v>0</v>
      </c>
      <c r="P1181" s="37">
        <v>0</v>
      </c>
      <c r="Q1181" s="37">
        <v>0</v>
      </c>
      <c r="R1181" s="2"/>
      <c r="S1181" s="144"/>
      <c r="T1181" s="152"/>
      <c r="U1181" s="11"/>
      <c r="V1181" s="39" t="s">
        <v>47268</v>
      </c>
      <c r="W1181" s="2"/>
      <c r="X1181" s="42" t="s">
        <v>47269</v>
      </c>
      <c r="Y1181" s="69">
        <v>916284487926992900</v>
      </c>
      <c r="Z1181" s="39" t="s">
        <v>47270</v>
      </c>
      <c r="AA1181" s="39"/>
      <c r="AB1181" s="58" t="s">
        <v>47271</v>
      </c>
      <c r="AC1181" s="11"/>
      <c r="AD1181" s="67"/>
      <c r="AE1181" s="2"/>
      <c r="AF1181" s="37">
        <v>27207</v>
      </c>
      <c r="AG1181" s="68">
        <v>3751.9987037037035</v>
      </c>
      <c r="AH1181" s="37">
        <v>4684</v>
      </c>
      <c r="AI1181" s="37">
        <v>39398</v>
      </c>
      <c r="AJ1181" s="63"/>
      <c r="AK1181" s="43"/>
      <c r="AL1181" s="43"/>
      <c r="AM1181" s="43"/>
      <c r="AN1181" s="43"/>
    </row>
    <row x14ac:dyDescent="0.25" r="1182" customHeight="1" ht="18">
      <c r="A1182" s="63" t="s">
        <v>43110</v>
      </c>
      <c r="B1182" s="33" t="s">
        <v>47272</v>
      </c>
      <c r="C1182" s="148" t="s">
        <v>35</v>
      </c>
      <c r="D1182" s="151" t="s">
        <v>235</v>
      </c>
      <c r="E1182" s="148" t="s">
        <v>35</v>
      </c>
      <c r="F1182" s="151" t="s">
        <v>235</v>
      </c>
      <c r="G1182" s="148" t="s">
        <v>35</v>
      </c>
      <c r="H1182" s="151" t="s">
        <v>235</v>
      </c>
      <c r="I1182" s="136"/>
      <c r="J1182" s="135"/>
      <c r="K1182" s="67">
        <v>1365581918780153900</v>
      </c>
      <c r="L1182" s="65" t="s">
        <v>47273</v>
      </c>
      <c r="M1182" s="37">
        <v>0</v>
      </c>
      <c r="N1182" s="37">
        <v>0</v>
      </c>
      <c r="O1182" s="37">
        <v>0</v>
      </c>
      <c r="P1182" s="37">
        <v>0</v>
      </c>
      <c r="Q1182" s="37">
        <v>0</v>
      </c>
      <c r="R1182" s="2"/>
      <c r="S1182" s="144"/>
      <c r="T1182" s="144"/>
      <c r="U1182" s="11"/>
      <c r="V1182" s="39" t="s">
        <v>47274</v>
      </c>
      <c r="W1182" s="2"/>
      <c r="X1182" s="66" t="s">
        <v>47275</v>
      </c>
      <c r="Y1182" s="67">
        <v>2815854946</v>
      </c>
      <c r="Z1182" s="39"/>
      <c r="AA1182" s="39"/>
      <c r="AB1182" s="58" t="s">
        <v>47276</v>
      </c>
      <c r="AC1182" s="11"/>
      <c r="AD1182" s="67"/>
      <c r="AE1182" s="2"/>
      <c r="AF1182" s="37">
        <v>142</v>
      </c>
      <c r="AG1182" s="68">
        <v>4.998703703703704</v>
      </c>
      <c r="AH1182" s="37">
        <v>11</v>
      </c>
      <c r="AI1182" s="37">
        <v>248</v>
      </c>
      <c r="AJ1182" s="63"/>
      <c r="AK1182" s="43"/>
      <c r="AL1182" s="43"/>
      <c r="AM1182" s="43"/>
      <c r="AN1182" s="43"/>
    </row>
    <row x14ac:dyDescent="0.25" r="1183" customHeight="1" ht="18">
      <c r="A1183" s="63" t="s">
        <v>47277</v>
      </c>
      <c r="B1183" s="33" t="s">
        <v>47278</v>
      </c>
      <c r="C1183" s="148" t="s">
        <v>35</v>
      </c>
      <c r="D1183" s="151" t="s">
        <v>235</v>
      </c>
      <c r="E1183" s="148" t="s">
        <v>35</v>
      </c>
      <c r="F1183" s="151" t="s">
        <v>235</v>
      </c>
      <c r="G1183" s="148" t="s">
        <v>35</v>
      </c>
      <c r="H1183" s="151" t="s">
        <v>235</v>
      </c>
      <c r="I1183" s="136"/>
      <c r="J1183" s="135"/>
      <c r="K1183" s="67">
        <v>1365579885524250600</v>
      </c>
      <c r="L1183" s="65" t="s">
        <v>47279</v>
      </c>
      <c r="M1183" s="37">
        <v>1</v>
      </c>
      <c r="N1183" s="37">
        <v>0</v>
      </c>
      <c r="O1183" s="37">
        <v>0</v>
      </c>
      <c r="P1183" s="37">
        <v>0</v>
      </c>
      <c r="Q1183" s="37">
        <v>0</v>
      </c>
      <c r="R1183" s="2"/>
      <c r="S1183" s="144"/>
      <c r="T1183" s="152"/>
      <c r="U1183" s="11"/>
      <c r="V1183" s="39" t="s">
        <v>47280</v>
      </c>
      <c r="W1183" s="2"/>
      <c r="X1183" s="66" t="s">
        <v>47281</v>
      </c>
      <c r="Y1183" s="67">
        <v>1168567557781147600</v>
      </c>
      <c r="Z1183" s="39"/>
      <c r="AA1183" s="39"/>
      <c r="AB1183" s="58" t="s">
        <v>47282</v>
      </c>
      <c r="AC1183" s="11"/>
      <c r="AD1183" s="67"/>
      <c r="AE1183" s="2"/>
      <c r="AF1183" s="37">
        <v>127</v>
      </c>
      <c r="AG1183" s="68">
        <v>3.9987037037037036</v>
      </c>
      <c r="AH1183" s="37">
        <v>5</v>
      </c>
      <c r="AI1183" s="37">
        <v>82</v>
      </c>
      <c r="AJ1183" s="63"/>
      <c r="AK1183" s="43"/>
      <c r="AL1183" s="43"/>
      <c r="AM1183" s="43"/>
      <c r="AN1183" s="43"/>
    </row>
    <row x14ac:dyDescent="0.25" r="1184" customHeight="1" ht="18">
      <c r="A1184" s="63" t="s">
        <v>47283</v>
      </c>
      <c r="B1184" s="33" t="s">
        <v>47284</v>
      </c>
      <c r="C1184" s="13" t="s">
        <v>44</v>
      </c>
      <c r="D1184" s="168"/>
      <c r="E1184" s="13" t="s">
        <v>44</v>
      </c>
      <c r="F1184" s="168"/>
      <c r="G1184" s="13" t="s">
        <v>44</v>
      </c>
      <c r="H1184" s="168"/>
      <c r="I1184" s="136"/>
      <c r="J1184" s="135"/>
      <c r="K1184" s="67">
        <v>1365579579721724000</v>
      </c>
      <c r="L1184" s="65" t="s">
        <v>47285</v>
      </c>
      <c r="M1184" s="37">
        <v>0</v>
      </c>
      <c r="N1184" s="37">
        <v>0</v>
      </c>
      <c r="O1184" s="37">
        <v>0</v>
      </c>
      <c r="P1184" s="37">
        <v>0</v>
      </c>
      <c r="Q1184" s="37">
        <v>0</v>
      </c>
      <c r="R1184" s="2"/>
      <c r="S1184" s="144"/>
      <c r="T1184" s="152"/>
      <c r="U1184" s="11"/>
      <c r="V1184" s="39" t="s">
        <v>47286</v>
      </c>
      <c r="W1184" s="2"/>
      <c r="X1184" s="66" t="s">
        <v>47287</v>
      </c>
      <c r="Y1184" s="67">
        <v>966871074</v>
      </c>
      <c r="Z1184" s="39" t="s">
        <v>47288</v>
      </c>
      <c r="AA1184" s="39" t="s">
        <v>6898</v>
      </c>
      <c r="AB1184" s="58" t="s">
        <v>47289</v>
      </c>
      <c r="AC1184" s="11"/>
      <c r="AD1184" s="67"/>
      <c r="AE1184" s="2"/>
      <c r="AF1184" s="37">
        <v>734077</v>
      </c>
      <c r="AG1184" s="68">
        <v>5248</v>
      </c>
      <c r="AH1184" s="37">
        <v>807</v>
      </c>
      <c r="AI1184" s="37">
        <v>4558</v>
      </c>
      <c r="AJ1184" s="63"/>
      <c r="AK1184" s="43"/>
      <c r="AL1184" s="43"/>
      <c r="AM1184" s="43"/>
      <c r="AN1184" s="43"/>
    </row>
    <row x14ac:dyDescent="0.25" r="1185" customHeight="1" ht="18">
      <c r="A1185" s="63" t="s">
        <v>47290</v>
      </c>
      <c r="B1185" s="33" t="s">
        <v>47291</v>
      </c>
      <c r="C1185" s="13" t="s">
        <v>44</v>
      </c>
      <c r="D1185" s="168"/>
      <c r="E1185" s="13" t="s">
        <v>44</v>
      </c>
      <c r="F1185" s="168"/>
      <c r="G1185" s="13" t="s">
        <v>44</v>
      </c>
      <c r="H1185" s="168"/>
      <c r="I1185" s="136"/>
      <c r="J1185" s="135"/>
      <c r="K1185" s="67">
        <v>1365579549216567300</v>
      </c>
      <c r="L1185" s="65" t="s">
        <v>47292</v>
      </c>
      <c r="M1185" s="37">
        <v>0</v>
      </c>
      <c r="N1185" s="37">
        <v>0</v>
      </c>
      <c r="O1185" s="37">
        <v>0</v>
      </c>
      <c r="P1185" s="37">
        <v>0</v>
      </c>
      <c r="Q1185" s="37">
        <v>0</v>
      </c>
      <c r="R1185" s="2"/>
      <c r="S1185" s="144"/>
      <c r="T1185" s="152"/>
      <c r="U1185" s="11"/>
      <c r="V1185" s="39" t="s">
        <v>47286</v>
      </c>
      <c r="W1185" s="2"/>
      <c r="X1185" s="66" t="s">
        <v>47287</v>
      </c>
      <c r="Y1185" s="69">
        <v>966871074</v>
      </c>
      <c r="Z1185" s="39" t="s">
        <v>47288</v>
      </c>
      <c r="AA1185" s="39" t="s">
        <v>6898</v>
      </c>
      <c r="AB1185" s="58" t="s">
        <v>47289</v>
      </c>
      <c r="AC1185" s="11"/>
      <c r="AD1185" s="69"/>
      <c r="AE1185" s="2"/>
      <c r="AF1185" s="37">
        <v>734077</v>
      </c>
      <c r="AG1185" s="68">
        <v>5248</v>
      </c>
      <c r="AH1185" s="37">
        <v>807</v>
      </c>
      <c r="AI1185" s="37">
        <v>4558</v>
      </c>
      <c r="AJ1185" s="63"/>
      <c r="AK1185" s="43"/>
      <c r="AL1185" s="43"/>
      <c r="AM1185" s="43"/>
      <c r="AN1185" s="43"/>
    </row>
    <row x14ac:dyDescent="0.25" r="1186" customHeight="1" ht="18">
      <c r="A1186" s="63" t="s">
        <v>47293</v>
      </c>
      <c r="B1186" s="33" t="s">
        <v>47294</v>
      </c>
      <c r="C1186" s="148" t="s">
        <v>35</v>
      </c>
      <c r="D1186" s="151" t="s">
        <v>235</v>
      </c>
      <c r="E1186" s="148" t="s">
        <v>35</v>
      </c>
      <c r="F1186" s="151" t="s">
        <v>235</v>
      </c>
      <c r="G1186" s="148" t="s">
        <v>35</v>
      </c>
      <c r="H1186" s="151" t="s">
        <v>235</v>
      </c>
      <c r="I1186" s="136"/>
      <c r="J1186" s="135"/>
      <c r="K1186" s="67">
        <v>1365577673267961900</v>
      </c>
      <c r="L1186" s="65" t="s">
        <v>47295</v>
      </c>
      <c r="M1186" s="37">
        <v>0</v>
      </c>
      <c r="N1186" s="37">
        <v>0</v>
      </c>
      <c r="O1186" s="37">
        <v>0</v>
      </c>
      <c r="P1186" s="37">
        <v>0</v>
      </c>
      <c r="Q1186" s="37">
        <v>0</v>
      </c>
      <c r="R1186" s="2"/>
      <c r="S1186" s="144"/>
      <c r="T1186" s="152"/>
      <c r="U1186" s="11"/>
      <c r="V1186" s="39" t="s">
        <v>47296</v>
      </c>
      <c r="W1186" s="2"/>
      <c r="X1186" s="42" t="s">
        <v>47296</v>
      </c>
      <c r="Y1186" s="69">
        <v>1364844442524545000</v>
      </c>
      <c r="Z1186" s="39" t="s">
        <v>47297</v>
      </c>
      <c r="AA1186" s="39"/>
      <c r="AB1186" s="58" t="s">
        <v>47298</v>
      </c>
      <c r="AC1186" s="11"/>
      <c r="AD1186" s="69"/>
      <c r="AE1186" s="2"/>
      <c r="AF1186" s="37">
        <v>34</v>
      </c>
      <c r="AG1186" s="68">
        <v>128.9987037037037</v>
      </c>
      <c r="AH1186" s="37">
        <v>177</v>
      </c>
      <c r="AI1186" s="37">
        <v>53</v>
      </c>
      <c r="AJ1186" s="63"/>
      <c r="AK1186" s="43"/>
      <c r="AL1186" s="43"/>
      <c r="AM1186" s="43"/>
      <c r="AN1186" s="43"/>
    </row>
    <row x14ac:dyDescent="0.25" r="1187" customHeight="1" ht="18">
      <c r="A1187" s="63" t="s">
        <v>27387</v>
      </c>
      <c r="B1187" s="33" t="s">
        <v>47299</v>
      </c>
      <c r="C1187" s="13" t="s">
        <v>44</v>
      </c>
      <c r="D1187" s="168"/>
      <c r="E1187" s="13" t="s">
        <v>44</v>
      </c>
      <c r="F1187" s="168"/>
      <c r="G1187" s="13" t="s">
        <v>44</v>
      </c>
      <c r="H1187" s="168"/>
      <c r="I1187" s="136"/>
      <c r="J1187" s="135"/>
      <c r="K1187" s="67">
        <v>1365576924471386000</v>
      </c>
      <c r="L1187" s="65" t="s">
        <v>47300</v>
      </c>
      <c r="M1187" s="37">
        <v>7</v>
      </c>
      <c r="N1187" s="37">
        <v>1</v>
      </c>
      <c r="O1187" s="37">
        <v>0</v>
      </c>
      <c r="P1187" s="37">
        <v>0</v>
      </c>
      <c r="Q1187" s="37">
        <v>0</v>
      </c>
      <c r="R1187" s="2"/>
      <c r="S1187" s="144"/>
      <c r="T1187" s="152"/>
      <c r="U1187" s="11"/>
      <c r="V1187" s="39" t="s">
        <v>45957</v>
      </c>
      <c r="W1187" s="2"/>
      <c r="X1187" s="42" t="s">
        <v>45958</v>
      </c>
      <c r="Y1187" s="69">
        <v>1005911082035236900</v>
      </c>
      <c r="Z1187" s="39" t="s">
        <v>45959</v>
      </c>
      <c r="AA1187" s="39"/>
      <c r="AB1187" s="58" t="s">
        <v>45960</v>
      </c>
      <c r="AC1187" s="11"/>
      <c r="AD1187" s="196" t="s">
        <v>16111</v>
      </c>
      <c r="AE1187" s="2"/>
      <c r="AF1187" s="37">
        <v>1954</v>
      </c>
      <c r="AG1187" s="68">
        <v>4819</v>
      </c>
      <c r="AH1187" s="37">
        <v>829</v>
      </c>
      <c r="AI1187" s="37">
        <v>99448</v>
      </c>
      <c r="AJ1187" s="63"/>
      <c r="AK1187" s="43"/>
      <c r="AL1187" s="43"/>
      <c r="AM1187" s="43"/>
      <c r="AN1187" s="43"/>
    </row>
    <row x14ac:dyDescent="0.25" r="1188" customHeight="1" ht="18">
      <c r="A1188" s="63" t="s">
        <v>47301</v>
      </c>
      <c r="B1188" s="33" t="s">
        <v>47302</v>
      </c>
      <c r="C1188" s="13" t="s">
        <v>44</v>
      </c>
      <c r="D1188" s="168"/>
      <c r="E1188" s="13" t="s">
        <v>44</v>
      </c>
      <c r="F1188" s="168"/>
      <c r="G1188" s="13" t="s">
        <v>44</v>
      </c>
      <c r="H1188" s="168"/>
      <c r="I1188" s="136"/>
      <c r="J1188" s="135"/>
      <c r="K1188" s="67">
        <v>1365576657898262500</v>
      </c>
      <c r="L1188" s="65" t="s">
        <v>47303</v>
      </c>
      <c r="M1188" s="37">
        <v>0</v>
      </c>
      <c r="N1188" s="37">
        <v>0</v>
      </c>
      <c r="O1188" s="37">
        <v>0</v>
      </c>
      <c r="P1188" s="37">
        <v>0</v>
      </c>
      <c r="Q1188" s="37">
        <v>0</v>
      </c>
      <c r="R1188" s="2"/>
      <c r="S1188" s="144"/>
      <c r="T1188" s="152"/>
      <c r="U1188" s="11"/>
      <c r="V1188" s="39" t="s">
        <v>47304</v>
      </c>
      <c r="W1188" s="2"/>
      <c r="X1188" s="66" t="s">
        <v>47305</v>
      </c>
      <c r="Y1188" s="69">
        <v>1111848450629517300</v>
      </c>
      <c r="Z1188" s="39"/>
      <c r="AA1188" s="39"/>
      <c r="AB1188" s="58" t="s">
        <v>47306</v>
      </c>
      <c r="AC1188" s="11"/>
      <c r="AD1188" s="67"/>
      <c r="AE1188" s="2"/>
      <c r="AF1188" s="37">
        <v>464</v>
      </c>
      <c r="AG1188" s="68">
        <v>6.998703703703704</v>
      </c>
      <c r="AH1188" s="37">
        <v>103</v>
      </c>
      <c r="AI1188" s="37">
        <v>217</v>
      </c>
      <c r="AJ1188" s="63"/>
      <c r="AK1188" s="43"/>
      <c r="AL1188" s="43"/>
      <c r="AM1188" s="43"/>
      <c r="AN1188" s="43"/>
    </row>
    <row x14ac:dyDescent="0.25" r="1189" customHeight="1" ht="18">
      <c r="A1189" s="63" t="s">
        <v>27403</v>
      </c>
      <c r="B1189" s="33" t="s">
        <v>47307</v>
      </c>
      <c r="C1189" s="148" t="s">
        <v>35</v>
      </c>
      <c r="D1189" s="151" t="s">
        <v>235</v>
      </c>
      <c r="E1189" s="148" t="s">
        <v>35</v>
      </c>
      <c r="F1189" s="151" t="s">
        <v>235</v>
      </c>
      <c r="G1189" s="148" t="s">
        <v>35</v>
      </c>
      <c r="H1189" s="151" t="s">
        <v>235</v>
      </c>
      <c r="I1189" s="136"/>
      <c r="J1189" s="135"/>
      <c r="K1189" s="67">
        <v>1365573438371475500</v>
      </c>
      <c r="L1189" s="65" t="s">
        <v>47308</v>
      </c>
      <c r="M1189" s="37">
        <v>46</v>
      </c>
      <c r="N1189" s="37">
        <v>5</v>
      </c>
      <c r="O1189" s="37">
        <v>0</v>
      </c>
      <c r="P1189" s="37">
        <v>0</v>
      </c>
      <c r="Q1189" s="37">
        <v>0</v>
      </c>
      <c r="R1189" s="2"/>
      <c r="S1189" s="144"/>
      <c r="T1189" s="152"/>
      <c r="U1189" s="11"/>
      <c r="V1189" s="39" t="s">
        <v>46768</v>
      </c>
      <c r="W1189" s="2"/>
      <c r="X1189" s="42" t="s">
        <v>46769</v>
      </c>
      <c r="Y1189" s="69">
        <v>964498166656786400</v>
      </c>
      <c r="Z1189" s="39" t="s">
        <v>46770</v>
      </c>
      <c r="AA1189" s="39"/>
      <c r="AB1189" s="58" t="s">
        <v>46771</v>
      </c>
      <c r="AC1189" s="11"/>
      <c r="AD1189" s="67"/>
      <c r="AE1189" s="2"/>
      <c r="AF1189" s="37">
        <v>8445</v>
      </c>
      <c r="AG1189" s="68">
        <v>5761</v>
      </c>
      <c r="AH1189" s="37">
        <v>447</v>
      </c>
      <c r="AI1189" s="37">
        <v>37180</v>
      </c>
      <c r="AJ1189" s="63"/>
      <c r="AK1189" s="43"/>
      <c r="AL1189" s="43"/>
      <c r="AM1189" s="43"/>
      <c r="AN1189" s="43"/>
    </row>
    <row x14ac:dyDescent="0.25" r="1190" customHeight="1" ht="18">
      <c r="A1190" s="63" t="s">
        <v>47309</v>
      </c>
      <c r="B1190" s="33" t="s">
        <v>47310</v>
      </c>
      <c r="C1190" s="148" t="s">
        <v>35</v>
      </c>
      <c r="D1190" s="151" t="s">
        <v>235</v>
      </c>
      <c r="E1190" s="148" t="s">
        <v>35</v>
      </c>
      <c r="F1190" s="151" t="s">
        <v>235</v>
      </c>
      <c r="G1190" s="148" t="s">
        <v>35</v>
      </c>
      <c r="H1190" s="151" t="s">
        <v>235</v>
      </c>
      <c r="I1190" s="136"/>
      <c r="J1190" s="135"/>
      <c r="K1190" s="67">
        <v>1365571611747889200</v>
      </c>
      <c r="L1190" s="65" t="s">
        <v>47311</v>
      </c>
      <c r="M1190" s="37">
        <v>0</v>
      </c>
      <c r="N1190" s="37">
        <v>0</v>
      </c>
      <c r="O1190" s="37">
        <v>0</v>
      </c>
      <c r="P1190" s="37">
        <v>0</v>
      </c>
      <c r="Q1190" s="37">
        <v>0</v>
      </c>
      <c r="R1190" s="2"/>
      <c r="S1190" s="144"/>
      <c r="T1190" s="152"/>
      <c r="U1190" s="11"/>
      <c r="V1190" s="39" t="s">
        <v>47312</v>
      </c>
      <c r="W1190" s="2"/>
      <c r="X1190" s="42" t="s">
        <v>27526</v>
      </c>
      <c r="Y1190" s="69">
        <v>1322634919923896300</v>
      </c>
      <c r="Z1190" s="39" t="s">
        <v>47313</v>
      </c>
      <c r="AA1190" s="39"/>
      <c r="AB1190" s="58" t="s">
        <v>47314</v>
      </c>
      <c r="AC1190" s="11"/>
      <c r="AD1190" s="67"/>
      <c r="AE1190" s="2"/>
      <c r="AF1190" s="37">
        <v>2006</v>
      </c>
      <c r="AG1190" s="68">
        <v>10.998703703703704</v>
      </c>
      <c r="AH1190" s="37">
        <v>38</v>
      </c>
      <c r="AI1190" s="37">
        <v>302</v>
      </c>
      <c r="AJ1190" s="63"/>
      <c r="AK1190" s="43"/>
      <c r="AL1190" s="43"/>
      <c r="AM1190" s="43"/>
      <c r="AN1190" s="43"/>
    </row>
    <row x14ac:dyDescent="0.25" r="1191" customHeight="1" ht="18">
      <c r="A1191" s="63" t="s">
        <v>30545</v>
      </c>
      <c r="B1191" s="33" t="s">
        <v>47315</v>
      </c>
      <c r="C1191" s="13" t="s">
        <v>44</v>
      </c>
      <c r="D1191" s="168"/>
      <c r="E1191" s="13" t="s">
        <v>44</v>
      </c>
      <c r="F1191" s="168"/>
      <c r="G1191" s="13" t="s">
        <v>44</v>
      </c>
      <c r="H1191" s="168"/>
      <c r="I1191" s="136"/>
      <c r="J1191" s="135"/>
      <c r="K1191" s="67">
        <v>1365571178950189000</v>
      </c>
      <c r="L1191" s="65" t="s">
        <v>47316</v>
      </c>
      <c r="M1191" s="37">
        <v>0</v>
      </c>
      <c r="N1191" s="37">
        <v>0</v>
      </c>
      <c r="O1191" s="37">
        <v>0</v>
      </c>
      <c r="P1191" s="37">
        <v>0</v>
      </c>
      <c r="Q1191" s="37">
        <v>0</v>
      </c>
      <c r="R1191" s="2"/>
      <c r="S1191" s="144"/>
      <c r="T1191" s="144"/>
      <c r="U1191" s="2"/>
      <c r="V1191" s="63" t="s">
        <v>47317</v>
      </c>
      <c r="W1191" s="2"/>
      <c r="X1191" s="42" t="s">
        <v>47318</v>
      </c>
      <c r="Y1191" s="69">
        <v>1349472254602715100</v>
      </c>
      <c r="Z1191" s="39" t="s">
        <v>47319</v>
      </c>
      <c r="AA1191" s="39"/>
      <c r="AB1191" s="58" t="s">
        <v>47320</v>
      </c>
      <c r="AC1191" s="11"/>
      <c r="AD1191" s="67"/>
      <c r="AE1191" s="2"/>
      <c r="AF1191" s="37">
        <v>18</v>
      </c>
      <c r="AG1191" s="68">
        <v>8.998703703703704</v>
      </c>
      <c r="AH1191" s="37">
        <v>77</v>
      </c>
      <c r="AI1191" s="37">
        <v>163</v>
      </c>
      <c r="AJ1191" s="63"/>
      <c r="AK1191" s="43"/>
      <c r="AL1191" s="43"/>
      <c r="AM1191" s="43"/>
      <c r="AN1191" s="43"/>
    </row>
    <row x14ac:dyDescent="0.25" r="1192" customHeight="1" ht="18">
      <c r="A1192" s="63" t="s">
        <v>47321</v>
      </c>
      <c r="B1192" s="33" t="s">
        <v>47322</v>
      </c>
      <c r="C1192" s="13" t="s">
        <v>44</v>
      </c>
      <c r="D1192" s="168"/>
      <c r="E1192" s="13" t="s">
        <v>44</v>
      </c>
      <c r="F1192" s="168"/>
      <c r="G1192" s="13" t="s">
        <v>44</v>
      </c>
      <c r="H1192" s="168"/>
      <c r="I1192" s="136"/>
      <c r="J1192" s="135"/>
      <c r="K1192" s="67">
        <v>1365571117637845000</v>
      </c>
      <c r="L1192" s="65" t="s">
        <v>47323</v>
      </c>
      <c r="M1192" s="37">
        <v>0</v>
      </c>
      <c r="N1192" s="37">
        <v>0</v>
      </c>
      <c r="O1192" s="37">
        <v>0</v>
      </c>
      <c r="P1192" s="37">
        <v>0</v>
      </c>
      <c r="Q1192" s="37">
        <v>0</v>
      </c>
      <c r="R1192" s="2"/>
      <c r="S1192" s="144"/>
      <c r="T1192" s="144"/>
      <c r="U1192" s="2"/>
      <c r="V1192" s="63" t="s">
        <v>31664</v>
      </c>
      <c r="W1192" s="2"/>
      <c r="X1192" s="66" t="s">
        <v>31665</v>
      </c>
      <c r="Y1192" s="67">
        <v>896372872104603600</v>
      </c>
      <c r="Z1192" s="39" t="s">
        <v>31666</v>
      </c>
      <c r="AA1192" s="39" t="s">
        <v>47324</v>
      </c>
      <c r="AB1192" s="58" t="s">
        <v>47325</v>
      </c>
      <c r="AC1192" s="11"/>
      <c r="AD1192" s="67"/>
      <c r="AE1192" s="2"/>
      <c r="AF1192" s="37">
        <v>12319</v>
      </c>
      <c r="AG1192" s="68">
        <v>299.9987037037037</v>
      </c>
      <c r="AH1192" s="37">
        <v>330</v>
      </c>
      <c r="AI1192" s="37">
        <v>233</v>
      </c>
      <c r="AJ1192" s="63"/>
      <c r="AK1192" s="43"/>
      <c r="AL1192" s="43"/>
      <c r="AM1192" s="43"/>
      <c r="AN1192" s="43"/>
    </row>
    <row x14ac:dyDescent="0.25" r="1193" customHeight="1" ht="18">
      <c r="A1193" s="63" t="s">
        <v>47326</v>
      </c>
      <c r="B1193" s="33" t="s">
        <v>47327</v>
      </c>
      <c r="C1193" s="13" t="s">
        <v>44</v>
      </c>
      <c r="D1193" s="168"/>
      <c r="E1193" s="13" t="s">
        <v>44</v>
      </c>
      <c r="F1193" s="168"/>
      <c r="G1193" s="13" t="s">
        <v>44</v>
      </c>
      <c r="H1193" s="168"/>
      <c r="I1193" s="136"/>
      <c r="J1193" s="135"/>
      <c r="K1193" s="67">
        <v>1365571063699112000</v>
      </c>
      <c r="L1193" s="65" t="s">
        <v>47328</v>
      </c>
      <c r="M1193" s="37">
        <v>0</v>
      </c>
      <c r="N1193" s="37">
        <v>0</v>
      </c>
      <c r="O1193" s="37">
        <v>0</v>
      </c>
      <c r="P1193" s="37">
        <v>0</v>
      </c>
      <c r="Q1193" s="37">
        <v>0</v>
      </c>
      <c r="R1193" s="2"/>
      <c r="S1193" s="144"/>
      <c r="T1193" s="144"/>
      <c r="U1193" s="2"/>
      <c r="V1193" s="63" t="s">
        <v>31664</v>
      </c>
      <c r="W1193" s="2"/>
      <c r="X1193" s="66" t="s">
        <v>31665</v>
      </c>
      <c r="Y1193" s="67">
        <v>896372872104603600</v>
      </c>
      <c r="Z1193" s="39" t="s">
        <v>31666</v>
      </c>
      <c r="AA1193" s="39" t="s">
        <v>47324</v>
      </c>
      <c r="AB1193" s="58" t="s">
        <v>47325</v>
      </c>
      <c r="AC1193" s="11"/>
      <c r="AD1193" s="67"/>
      <c r="AE1193" s="2"/>
      <c r="AF1193" s="37">
        <v>12319</v>
      </c>
      <c r="AG1193" s="68">
        <v>299.9987037037037</v>
      </c>
      <c r="AH1193" s="37">
        <v>330</v>
      </c>
      <c r="AI1193" s="37">
        <v>233</v>
      </c>
      <c r="AJ1193" s="63"/>
      <c r="AK1193" s="43"/>
      <c r="AL1193" s="43"/>
      <c r="AM1193" s="43"/>
      <c r="AN1193" s="43"/>
    </row>
    <row x14ac:dyDescent="0.25" r="1194" customHeight="1" ht="18">
      <c r="A1194" s="63" t="s">
        <v>30556</v>
      </c>
      <c r="B1194" s="33" t="s">
        <v>47329</v>
      </c>
      <c r="C1194" s="13" t="s">
        <v>44</v>
      </c>
      <c r="D1194" s="168"/>
      <c r="E1194" s="13" t="s">
        <v>44</v>
      </c>
      <c r="F1194" s="168"/>
      <c r="G1194" s="13" t="s">
        <v>44</v>
      </c>
      <c r="H1194" s="168"/>
      <c r="I1194" s="136"/>
      <c r="J1194" s="135"/>
      <c r="K1194" s="67">
        <v>1365570829027795000</v>
      </c>
      <c r="L1194" s="65" t="s">
        <v>47330</v>
      </c>
      <c r="M1194" s="37">
        <v>0</v>
      </c>
      <c r="N1194" s="37">
        <v>0</v>
      </c>
      <c r="O1194" s="37">
        <v>0</v>
      </c>
      <c r="P1194" s="37">
        <v>0</v>
      </c>
      <c r="Q1194" s="37">
        <v>0</v>
      </c>
      <c r="R1194" s="2"/>
      <c r="S1194" s="144"/>
      <c r="T1194" s="144"/>
      <c r="U1194" s="2"/>
      <c r="V1194" s="63" t="s">
        <v>31664</v>
      </c>
      <c r="W1194" s="2"/>
      <c r="X1194" s="66" t="s">
        <v>31665</v>
      </c>
      <c r="Y1194" s="67">
        <v>896372872104603600</v>
      </c>
      <c r="Z1194" s="39" t="s">
        <v>31666</v>
      </c>
      <c r="AA1194" s="39" t="s">
        <v>47324</v>
      </c>
      <c r="AB1194" s="58" t="s">
        <v>47325</v>
      </c>
      <c r="AC1194" s="11"/>
      <c r="AD1194" s="67"/>
      <c r="AE1194" s="2"/>
      <c r="AF1194" s="37">
        <v>12319</v>
      </c>
      <c r="AG1194" s="68">
        <v>299.9987037037037</v>
      </c>
      <c r="AH1194" s="37">
        <v>330</v>
      </c>
      <c r="AI1194" s="37">
        <v>233</v>
      </c>
      <c r="AJ1194" s="63"/>
      <c r="AK1194" s="43"/>
      <c r="AL1194" s="43"/>
      <c r="AM1194" s="43"/>
      <c r="AN1194" s="43"/>
    </row>
    <row x14ac:dyDescent="0.25" r="1195" customHeight="1" ht="18">
      <c r="A1195" s="63" t="s">
        <v>47331</v>
      </c>
      <c r="B1195" s="33" t="s">
        <v>47332</v>
      </c>
      <c r="C1195" s="13" t="s">
        <v>44</v>
      </c>
      <c r="D1195" s="168"/>
      <c r="E1195" s="13" t="s">
        <v>44</v>
      </c>
      <c r="F1195" s="168"/>
      <c r="G1195" s="13" t="s">
        <v>44</v>
      </c>
      <c r="H1195" s="168"/>
      <c r="I1195" s="136"/>
      <c r="J1195" s="135"/>
      <c r="K1195" s="67">
        <v>1365570759259734000</v>
      </c>
      <c r="L1195" s="65" t="s">
        <v>47333</v>
      </c>
      <c r="M1195" s="37">
        <v>0</v>
      </c>
      <c r="N1195" s="37">
        <v>0</v>
      </c>
      <c r="O1195" s="37">
        <v>0</v>
      </c>
      <c r="P1195" s="37">
        <v>0</v>
      </c>
      <c r="Q1195" s="37">
        <v>0</v>
      </c>
      <c r="R1195" s="2"/>
      <c r="S1195" s="144"/>
      <c r="T1195" s="144"/>
      <c r="U1195" s="2"/>
      <c r="V1195" s="39" t="s">
        <v>31664</v>
      </c>
      <c r="W1195" s="2"/>
      <c r="X1195" s="66" t="s">
        <v>31665</v>
      </c>
      <c r="Y1195" s="67">
        <v>896372872104603600</v>
      </c>
      <c r="Z1195" s="39" t="s">
        <v>31666</v>
      </c>
      <c r="AA1195" s="39" t="s">
        <v>47324</v>
      </c>
      <c r="AB1195" s="58" t="s">
        <v>47325</v>
      </c>
      <c r="AC1195" s="11"/>
      <c r="AD1195" s="69"/>
      <c r="AE1195" s="2"/>
      <c r="AF1195" s="37">
        <v>12319</v>
      </c>
      <c r="AG1195" s="68">
        <v>299.9987037037037</v>
      </c>
      <c r="AH1195" s="37">
        <v>330</v>
      </c>
      <c r="AI1195" s="37">
        <v>233</v>
      </c>
      <c r="AJ1195" s="63"/>
      <c r="AK1195" s="43"/>
      <c r="AL1195" s="43"/>
      <c r="AM1195" s="43"/>
      <c r="AN1195" s="43"/>
    </row>
    <row x14ac:dyDescent="0.25" r="1196" customHeight="1" ht="18">
      <c r="A1196" s="63" t="s">
        <v>47334</v>
      </c>
      <c r="B1196" s="33" t="s">
        <v>47335</v>
      </c>
      <c r="C1196" s="13" t="s">
        <v>44</v>
      </c>
      <c r="D1196" s="168"/>
      <c r="E1196" s="13" t="s">
        <v>44</v>
      </c>
      <c r="F1196" s="168"/>
      <c r="G1196" s="13" t="s">
        <v>44</v>
      </c>
      <c r="H1196" s="168"/>
      <c r="I1196" s="136"/>
      <c r="J1196" s="135"/>
      <c r="K1196" s="67">
        <v>1365570577294049300</v>
      </c>
      <c r="L1196" s="65" t="s">
        <v>47336</v>
      </c>
      <c r="M1196" s="37">
        <v>0</v>
      </c>
      <c r="N1196" s="37">
        <v>0</v>
      </c>
      <c r="O1196" s="37">
        <v>0</v>
      </c>
      <c r="P1196" s="37">
        <v>0</v>
      </c>
      <c r="Q1196" s="37">
        <v>0</v>
      </c>
      <c r="R1196" s="2"/>
      <c r="S1196" s="144"/>
      <c r="T1196" s="144"/>
      <c r="U1196" s="11"/>
      <c r="V1196" s="39" t="s">
        <v>31664</v>
      </c>
      <c r="W1196" s="2"/>
      <c r="X1196" s="66" t="s">
        <v>31665</v>
      </c>
      <c r="Y1196" s="67">
        <v>896372872104603600</v>
      </c>
      <c r="Z1196" s="39" t="s">
        <v>31666</v>
      </c>
      <c r="AA1196" s="39" t="s">
        <v>47324</v>
      </c>
      <c r="AB1196" s="58" t="s">
        <v>47325</v>
      </c>
      <c r="AC1196" s="11"/>
      <c r="AD1196" s="69"/>
      <c r="AE1196" s="2"/>
      <c r="AF1196" s="37">
        <v>12319</v>
      </c>
      <c r="AG1196" s="68">
        <v>299.9987037037037</v>
      </c>
      <c r="AH1196" s="37">
        <v>330</v>
      </c>
      <c r="AI1196" s="37">
        <v>233</v>
      </c>
      <c r="AJ1196" s="63"/>
      <c r="AK1196" s="43"/>
      <c r="AL1196" s="43"/>
      <c r="AM1196" s="43"/>
      <c r="AN1196" s="43"/>
    </row>
    <row x14ac:dyDescent="0.25" r="1197" customHeight="1" ht="18">
      <c r="A1197" s="63" t="s">
        <v>30574</v>
      </c>
      <c r="B1197" s="33" t="s">
        <v>47337</v>
      </c>
      <c r="C1197" s="13" t="s">
        <v>44</v>
      </c>
      <c r="D1197" s="168"/>
      <c r="E1197" s="13" t="s">
        <v>44</v>
      </c>
      <c r="F1197" s="168"/>
      <c r="G1197" s="13" t="s">
        <v>44</v>
      </c>
      <c r="H1197" s="168"/>
      <c r="I1197" s="136"/>
      <c r="J1197" s="135"/>
      <c r="K1197" s="67">
        <v>1365568501205921800</v>
      </c>
      <c r="L1197" s="65" t="s">
        <v>47338</v>
      </c>
      <c r="M1197" s="37">
        <v>22</v>
      </c>
      <c r="N1197" s="37">
        <v>4</v>
      </c>
      <c r="O1197" s="37">
        <v>0</v>
      </c>
      <c r="P1197" s="37">
        <v>0</v>
      </c>
      <c r="Q1197" s="37">
        <v>0</v>
      </c>
      <c r="R1197" s="2"/>
      <c r="S1197" s="144"/>
      <c r="T1197" s="152"/>
      <c r="U1197" s="11"/>
      <c r="V1197" s="39" t="s">
        <v>47339</v>
      </c>
      <c r="W1197" s="2"/>
      <c r="X1197" s="66" t="s">
        <v>47340</v>
      </c>
      <c r="Y1197" s="67">
        <v>2192822424</v>
      </c>
      <c r="Z1197" s="39" t="s">
        <v>47341</v>
      </c>
      <c r="AA1197" s="39" t="s">
        <v>3437</v>
      </c>
      <c r="AB1197" s="58" t="s">
        <v>47342</v>
      </c>
      <c r="AC1197" s="11"/>
      <c r="AD1197" s="196" t="s">
        <v>100</v>
      </c>
      <c r="AE1197" s="2"/>
      <c r="AF1197" s="37">
        <v>3417</v>
      </c>
      <c r="AG1197" s="68">
        <v>508.9987037037037</v>
      </c>
      <c r="AH1197" s="37">
        <v>674</v>
      </c>
      <c r="AI1197" s="37">
        <v>6544</v>
      </c>
      <c r="AJ1197" s="63"/>
      <c r="AK1197" s="43"/>
      <c r="AL1197" s="43"/>
      <c r="AM1197" s="43"/>
      <c r="AN1197" s="43"/>
    </row>
    <row x14ac:dyDescent="0.25" r="1198" customHeight="1" ht="18">
      <c r="A1198" s="63" t="s">
        <v>47343</v>
      </c>
      <c r="B1198" s="33" t="s">
        <v>47344</v>
      </c>
      <c r="C1198" s="13" t="s">
        <v>44</v>
      </c>
      <c r="D1198" s="168"/>
      <c r="E1198" s="13" t="s">
        <v>44</v>
      </c>
      <c r="F1198" s="168"/>
      <c r="G1198" s="13" t="s">
        <v>44</v>
      </c>
      <c r="H1198" s="168"/>
      <c r="I1198" s="136"/>
      <c r="J1198" s="135"/>
      <c r="K1198" s="67">
        <v>1365567870369955800</v>
      </c>
      <c r="L1198" s="65" t="s">
        <v>47345</v>
      </c>
      <c r="M1198" s="37">
        <v>0</v>
      </c>
      <c r="N1198" s="37">
        <v>0</v>
      </c>
      <c r="O1198" s="37">
        <v>0</v>
      </c>
      <c r="P1198" s="37">
        <v>0</v>
      </c>
      <c r="Q1198" s="37">
        <v>0</v>
      </c>
      <c r="R1198" s="2"/>
      <c r="S1198" s="144"/>
      <c r="T1198" s="152"/>
      <c r="U1198" s="11"/>
      <c r="V1198" s="39" t="s">
        <v>47346</v>
      </c>
      <c r="W1198" s="2"/>
      <c r="X1198" s="66" t="s">
        <v>47347</v>
      </c>
      <c r="Y1198" s="69">
        <v>2200811681</v>
      </c>
      <c r="Z1198" s="39"/>
      <c r="AA1198" s="39"/>
      <c r="AB1198" s="58" t="s">
        <v>47348</v>
      </c>
      <c r="AC1198" s="11"/>
      <c r="AD1198" s="69"/>
      <c r="AE1198" s="2"/>
      <c r="AF1198" s="37">
        <v>1652</v>
      </c>
      <c r="AG1198" s="68">
        <v>28.998703703703704</v>
      </c>
      <c r="AH1198" s="37">
        <v>55</v>
      </c>
      <c r="AI1198" s="37">
        <v>199</v>
      </c>
      <c r="AJ1198" s="63"/>
      <c r="AK1198" s="43"/>
      <c r="AL1198" s="43"/>
      <c r="AM1198" s="43"/>
      <c r="AN1198" s="43"/>
    </row>
    <row x14ac:dyDescent="0.25" r="1199" customHeight="1" ht="18">
      <c r="A1199" s="63" t="s">
        <v>43183</v>
      </c>
      <c r="B1199" s="33" t="s">
        <v>47349</v>
      </c>
      <c r="C1199" s="148" t="s">
        <v>35</v>
      </c>
      <c r="D1199" s="14" t="s">
        <v>1295</v>
      </c>
      <c r="E1199" s="148" t="s">
        <v>35</v>
      </c>
      <c r="F1199" s="14" t="s">
        <v>1295</v>
      </c>
      <c r="G1199" s="148" t="s">
        <v>35</v>
      </c>
      <c r="H1199" s="151" t="s">
        <v>1295</v>
      </c>
      <c r="I1199" s="136"/>
      <c r="J1199" s="135"/>
      <c r="K1199" s="67">
        <v>1365567396145209300</v>
      </c>
      <c r="L1199" s="65" t="s">
        <v>47350</v>
      </c>
      <c r="M1199" s="37">
        <v>0</v>
      </c>
      <c r="N1199" s="37">
        <v>0</v>
      </c>
      <c r="O1199" s="37">
        <v>0</v>
      </c>
      <c r="P1199" s="37">
        <v>0</v>
      </c>
      <c r="Q1199" s="37">
        <v>0</v>
      </c>
      <c r="R1199" s="2"/>
      <c r="S1199" s="144"/>
      <c r="T1199" s="152"/>
      <c r="U1199" s="11"/>
      <c r="V1199" s="39" t="s">
        <v>47351</v>
      </c>
      <c r="W1199" s="2"/>
      <c r="X1199" s="42" t="s">
        <v>47352</v>
      </c>
      <c r="Y1199" s="69">
        <v>1256730548397125600</v>
      </c>
      <c r="Z1199" s="39" t="s">
        <v>47353</v>
      </c>
      <c r="AA1199" s="39"/>
      <c r="AB1199" s="58" t="s">
        <v>47354</v>
      </c>
      <c r="AC1199" s="11"/>
      <c r="AD1199" s="196" t="s">
        <v>100</v>
      </c>
      <c r="AE1199" s="2"/>
      <c r="AF1199" s="37">
        <v>333</v>
      </c>
      <c r="AG1199" s="68">
        <v>10.998703703703704</v>
      </c>
      <c r="AH1199" s="37">
        <v>81</v>
      </c>
      <c r="AI1199" s="37">
        <v>1066</v>
      </c>
      <c r="AJ1199" s="63"/>
      <c r="AK1199" s="43"/>
      <c r="AL1199" s="43"/>
      <c r="AM1199" s="43"/>
      <c r="AN1199" s="43"/>
    </row>
    <row x14ac:dyDescent="0.25" r="1200" customHeight="1" ht="18">
      <c r="A1200" s="63" t="s">
        <v>47355</v>
      </c>
      <c r="B1200" s="33" t="s">
        <v>47356</v>
      </c>
      <c r="C1200" s="148" t="s">
        <v>35</v>
      </c>
      <c r="D1200" s="151" t="s">
        <v>235</v>
      </c>
      <c r="E1200" s="148" t="s">
        <v>35</v>
      </c>
      <c r="F1200" s="151" t="s">
        <v>235</v>
      </c>
      <c r="G1200" s="148" t="s">
        <v>35</v>
      </c>
      <c r="H1200" s="151" t="s">
        <v>235</v>
      </c>
      <c r="I1200" s="136"/>
      <c r="J1200" s="135"/>
      <c r="K1200" s="67">
        <v>1365567192260083700</v>
      </c>
      <c r="L1200" s="65" t="s">
        <v>47357</v>
      </c>
      <c r="M1200" s="37">
        <v>0</v>
      </c>
      <c r="N1200" s="37">
        <v>0</v>
      </c>
      <c r="O1200" s="37">
        <v>0</v>
      </c>
      <c r="P1200" s="37">
        <v>0</v>
      </c>
      <c r="Q1200" s="37">
        <v>0</v>
      </c>
      <c r="R1200" s="2"/>
      <c r="S1200" s="144"/>
      <c r="T1200" s="152"/>
      <c r="U1200" s="11"/>
      <c r="V1200" s="39" t="s">
        <v>47346</v>
      </c>
      <c r="W1200" s="2"/>
      <c r="X1200" s="66" t="s">
        <v>47347</v>
      </c>
      <c r="Y1200" s="69">
        <v>2200811681</v>
      </c>
      <c r="Z1200" s="39"/>
      <c r="AA1200" s="39"/>
      <c r="AB1200" s="58" t="s">
        <v>47348</v>
      </c>
      <c r="AC1200" s="11"/>
      <c r="AD1200" s="69"/>
      <c r="AE1200" s="2"/>
      <c r="AF1200" s="37">
        <v>1652</v>
      </c>
      <c r="AG1200" s="68">
        <v>28.998703703703704</v>
      </c>
      <c r="AH1200" s="37">
        <v>55</v>
      </c>
      <c r="AI1200" s="37">
        <v>199</v>
      </c>
      <c r="AJ1200" s="63"/>
      <c r="AK1200" s="43"/>
      <c r="AL1200" s="43"/>
      <c r="AM1200" s="43"/>
      <c r="AN1200" s="43"/>
    </row>
    <row x14ac:dyDescent="0.25" r="1201" customHeight="1" ht="18">
      <c r="A1201" s="63" t="s">
        <v>47358</v>
      </c>
      <c r="B1201" s="33" t="s">
        <v>47359</v>
      </c>
      <c r="C1201" s="13" t="s">
        <v>44</v>
      </c>
      <c r="D1201" s="168"/>
      <c r="E1201" s="13" t="s">
        <v>44</v>
      </c>
      <c r="F1201" s="168"/>
      <c r="G1201" s="13" t="s">
        <v>44</v>
      </c>
      <c r="H1201" s="168"/>
      <c r="I1201" s="136"/>
      <c r="J1201" s="135"/>
      <c r="K1201" s="67">
        <v>1365566935140827100</v>
      </c>
      <c r="L1201" s="65" t="s">
        <v>47360</v>
      </c>
      <c r="M1201" s="37">
        <v>1</v>
      </c>
      <c r="N1201" s="37">
        <v>0</v>
      </c>
      <c r="O1201" s="37">
        <v>0</v>
      </c>
      <c r="P1201" s="37">
        <v>0</v>
      </c>
      <c r="Q1201" s="37">
        <v>0</v>
      </c>
      <c r="R1201" s="2"/>
      <c r="S1201" s="144"/>
      <c r="T1201" s="144"/>
      <c r="U1201" s="11"/>
      <c r="V1201" s="39" t="s">
        <v>47361</v>
      </c>
      <c r="W1201" s="2"/>
      <c r="X1201" s="42" t="s">
        <v>47362</v>
      </c>
      <c r="Y1201" s="69">
        <v>297291986</v>
      </c>
      <c r="Z1201" s="39" t="s">
        <v>47363</v>
      </c>
      <c r="AA1201" s="39"/>
      <c r="AB1201" s="58" t="s">
        <v>47364</v>
      </c>
      <c r="AC1201" s="11"/>
      <c r="AD1201" s="196" t="s">
        <v>2698</v>
      </c>
      <c r="AE1201" s="2"/>
      <c r="AF1201" s="37">
        <v>1613</v>
      </c>
      <c r="AG1201" s="68">
        <v>92.9987037037037</v>
      </c>
      <c r="AH1201" s="37">
        <v>971</v>
      </c>
      <c r="AI1201" s="37">
        <v>7226</v>
      </c>
      <c r="AJ1201" s="63"/>
      <c r="AK1201" s="43"/>
      <c r="AL1201" s="43"/>
      <c r="AM1201" s="43"/>
      <c r="AN1201" s="43"/>
    </row>
    <row x14ac:dyDescent="0.25" r="1202" customHeight="1" ht="18">
      <c r="A1202" s="63" t="s">
        <v>47365</v>
      </c>
      <c r="B1202" s="33" t="s">
        <v>47366</v>
      </c>
      <c r="C1202" s="148" t="s">
        <v>35</v>
      </c>
      <c r="D1202" s="151" t="s">
        <v>235</v>
      </c>
      <c r="E1202" s="148" t="s">
        <v>35</v>
      </c>
      <c r="F1202" s="151" t="s">
        <v>235</v>
      </c>
      <c r="G1202" s="148" t="s">
        <v>35</v>
      </c>
      <c r="H1202" s="151" t="s">
        <v>235</v>
      </c>
      <c r="I1202" s="136"/>
      <c r="J1202" s="135"/>
      <c r="K1202" s="67">
        <v>1365566486409052200</v>
      </c>
      <c r="L1202" s="65" t="s">
        <v>47367</v>
      </c>
      <c r="M1202" s="37">
        <v>0</v>
      </c>
      <c r="N1202" s="37">
        <v>0</v>
      </c>
      <c r="O1202" s="37">
        <v>0</v>
      </c>
      <c r="P1202" s="37">
        <v>0</v>
      </c>
      <c r="Q1202" s="37">
        <v>0</v>
      </c>
      <c r="R1202" s="2"/>
      <c r="S1202" s="144"/>
      <c r="T1202" s="152"/>
      <c r="U1202" s="11"/>
      <c r="V1202" s="39" t="s">
        <v>32740</v>
      </c>
      <c r="W1202" s="2"/>
      <c r="X1202" s="66" t="s">
        <v>32741</v>
      </c>
      <c r="Y1202" s="69">
        <v>1246819116951965700</v>
      </c>
      <c r="Z1202" s="39" t="s">
        <v>32742</v>
      </c>
      <c r="AA1202" s="39"/>
      <c r="AB1202" s="58" t="s">
        <v>32743</v>
      </c>
      <c r="AC1202" s="11"/>
      <c r="AD1202" s="67"/>
      <c r="AE1202" s="2"/>
      <c r="AF1202" s="37">
        <v>11273</v>
      </c>
      <c r="AG1202" s="68">
        <v>221.9987037037037</v>
      </c>
      <c r="AH1202" s="37">
        <v>260</v>
      </c>
      <c r="AI1202" s="37">
        <v>1090</v>
      </c>
      <c r="AJ1202" s="63"/>
      <c r="AK1202" s="43"/>
      <c r="AL1202" s="43"/>
      <c r="AM1202" s="43"/>
      <c r="AN1202" s="43"/>
    </row>
    <row x14ac:dyDescent="0.25" r="1203" customHeight="1" ht="18">
      <c r="A1203" s="63" t="s">
        <v>47368</v>
      </c>
      <c r="B1203" s="33" t="s">
        <v>47369</v>
      </c>
      <c r="C1203" s="148" t="s">
        <v>35</v>
      </c>
      <c r="D1203" s="14" t="s">
        <v>1295</v>
      </c>
      <c r="E1203" s="148" t="s">
        <v>35</v>
      </c>
      <c r="F1203" s="14" t="s">
        <v>1295</v>
      </c>
      <c r="G1203" s="148" t="s">
        <v>35</v>
      </c>
      <c r="H1203" s="151" t="s">
        <v>1295</v>
      </c>
      <c r="I1203" s="136"/>
      <c r="J1203" s="135"/>
      <c r="K1203" s="67">
        <v>1365562886471495700</v>
      </c>
      <c r="L1203" s="65" t="s">
        <v>47370</v>
      </c>
      <c r="M1203" s="37">
        <v>0</v>
      </c>
      <c r="N1203" s="37">
        <v>0</v>
      </c>
      <c r="O1203" s="37">
        <v>0</v>
      </c>
      <c r="P1203" s="37">
        <v>0</v>
      </c>
      <c r="Q1203" s="37">
        <v>0</v>
      </c>
      <c r="R1203" s="2"/>
      <c r="S1203" s="144"/>
      <c r="T1203" s="152"/>
      <c r="U1203" s="11"/>
      <c r="V1203" s="39" t="s">
        <v>44085</v>
      </c>
      <c r="W1203" s="2"/>
      <c r="X1203" s="42" t="s">
        <v>44086</v>
      </c>
      <c r="Y1203" s="69">
        <v>1341143682314100700</v>
      </c>
      <c r="Z1203" s="39" t="s">
        <v>44087</v>
      </c>
      <c r="AA1203" s="39"/>
      <c r="AB1203" s="58" t="s">
        <v>44088</v>
      </c>
      <c r="AC1203" s="11"/>
      <c r="AD1203" s="67"/>
      <c r="AE1203" s="2"/>
      <c r="AF1203" s="37">
        <v>4029</v>
      </c>
      <c r="AG1203" s="68">
        <v>1780.9987037037038</v>
      </c>
      <c r="AH1203" s="37">
        <v>1946</v>
      </c>
      <c r="AI1203" s="37">
        <v>8543</v>
      </c>
      <c r="AJ1203" s="63"/>
      <c r="AK1203" s="43"/>
      <c r="AL1203" s="43"/>
      <c r="AM1203" s="43"/>
      <c r="AN1203" s="43"/>
    </row>
    <row x14ac:dyDescent="0.25" r="1204" customHeight="1" ht="18">
      <c r="A1204" s="63" t="s">
        <v>47371</v>
      </c>
      <c r="B1204" s="33" t="s">
        <v>47372</v>
      </c>
      <c r="C1204" s="148" t="s">
        <v>35</v>
      </c>
      <c r="D1204" s="151" t="s">
        <v>235</v>
      </c>
      <c r="E1204" s="148" t="s">
        <v>35</v>
      </c>
      <c r="F1204" s="151" t="s">
        <v>235</v>
      </c>
      <c r="G1204" s="148" t="s">
        <v>35</v>
      </c>
      <c r="H1204" s="151" t="s">
        <v>235</v>
      </c>
      <c r="I1204" s="136"/>
      <c r="J1204" s="135"/>
      <c r="K1204" s="67">
        <v>1365560960539320300</v>
      </c>
      <c r="L1204" s="65" t="s">
        <v>47373</v>
      </c>
      <c r="M1204" s="37">
        <v>0</v>
      </c>
      <c r="N1204" s="37">
        <v>0</v>
      </c>
      <c r="O1204" s="37">
        <v>0</v>
      </c>
      <c r="P1204" s="37">
        <v>0</v>
      </c>
      <c r="Q1204" s="37">
        <v>0</v>
      </c>
      <c r="R1204" s="2"/>
      <c r="S1204" s="144"/>
      <c r="T1204" s="152"/>
      <c r="U1204" s="11"/>
      <c r="V1204" s="39" t="s">
        <v>47374</v>
      </c>
      <c r="W1204" s="2"/>
      <c r="X1204" s="42" t="s">
        <v>12856</v>
      </c>
      <c r="Y1204" s="69">
        <v>1361711267862503400</v>
      </c>
      <c r="Z1204" s="39" t="s">
        <v>47375</v>
      </c>
      <c r="AA1204" s="39"/>
      <c r="AB1204" s="58" t="s">
        <v>47376</v>
      </c>
      <c r="AC1204" s="11"/>
      <c r="AD1204" s="69"/>
      <c r="AE1204" s="2"/>
      <c r="AF1204" s="37">
        <v>33</v>
      </c>
      <c r="AG1204" s="68"/>
      <c r="AH1204" s="37">
        <v>38</v>
      </c>
      <c r="AI1204" s="37">
        <v>6</v>
      </c>
      <c r="AJ1204" s="63"/>
      <c r="AK1204" s="43"/>
      <c r="AL1204" s="43"/>
      <c r="AM1204" s="43"/>
      <c r="AN1204" s="43"/>
    </row>
    <row x14ac:dyDescent="0.25" r="1205" customHeight="1" ht="18">
      <c r="A1205" s="63" t="s">
        <v>47377</v>
      </c>
      <c r="B1205" s="33" t="s">
        <v>47378</v>
      </c>
      <c r="C1205" s="148" t="s">
        <v>35</v>
      </c>
      <c r="D1205" s="151" t="s">
        <v>235</v>
      </c>
      <c r="E1205" s="148" t="s">
        <v>35</v>
      </c>
      <c r="F1205" s="151" t="s">
        <v>235</v>
      </c>
      <c r="G1205" s="148" t="s">
        <v>35</v>
      </c>
      <c r="H1205" s="151" t="s">
        <v>235</v>
      </c>
      <c r="I1205" s="136"/>
      <c r="J1205" s="135"/>
      <c r="K1205" s="67">
        <v>1365558899261202400</v>
      </c>
      <c r="L1205" s="65" t="s">
        <v>47379</v>
      </c>
      <c r="M1205" s="37">
        <v>0</v>
      </c>
      <c r="N1205" s="37">
        <v>0</v>
      </c>
      <c r="O1205" s="37">
        <v>0</v>
      </c>
      <c r="P1205" s="37">
        <v>0</v>
      </c>
      <c r="Q1205" s="37">
        <v>0</v>
      </c>
      <c r="R1205" s="2"/>
      <c r="S1205" s="144"/>
      <c r="T1205" s="152"/>
      <c r="U1205" s="11"/>
      <c r="V1205" s="39" t="s">
        <v>47380</v>
      </c>
      <c r="W1205" s="2"/>
      <c r="X1205" s="42" t="s">
        <v>1683</v>
      </c>
      <c r="Y1205" s="69">
        <v>1272633442057019400</v>
      </c>
      <c r="Z1205" s="39" t="s">
        <v>47381</v>
      </c>
      <c r="AA1205" s="39"/>
      <c r="AB1205" s="58" t="s">
        <v>47382</v>
      </c>
      <c r="AC1205" s="11"/>
      <c r="AD1205" s="69"/>
      <c r="AE1205" s="2"/>
      <c r="AF1205" s="37">
        <v>26</v>
      </c>
      <c r="AG1205" s="68"/>
      <c r="AH1205" s="37">
        <v>27</v>
      </c>
      <c r="AI1205" s="37">
        <v>155</v>
      </c>
      <c r="AJ1205" s="63"/>
      <c r="AK1205" s="43"/>
      <c r="AL1205" s="43"/>
      <c r="AM1205" s="43"/>
      <c r="AN1205" s="43"/>
    </row>
    <row x14ac:dyDescent="0.25" r="1206" customHeight="1" ht="18">
      <c r="A1206" s="63" t="s">
        <v>47383</v>
      </c>
      <c r="B1206" s="33" t="s">
        <v>47384</v>
      </c>
      <c r="C1206" s="148" t="s">
        <v>35</v>
      </c>
      <c r="D1206" s="151" t="s">
        <v>235</v>
      </c>
      <c r="E1206" s="148" t="s">
        <v>35</v>
      </c>
      <c r="F1206" s="151" t="s">
        <v>235</v>
      </c>
      <c r="G1206" s="148" t="s">
        <v>35</v>
      </c>
      <c r="H1206" s="151" t="s">
        <v>235</v>
      </c>
      <c r="I1206" s="136"/>
      <c r="J1206" s="135"/>
      <c r="K1206" s="67">
        <v>1365556159122407400</v>
      </c>
      <c r="L1206" s="65" t="s">
        <v>47385</v>
      </c>
      <c r="M1206" s="37">
        <v>1</v>
      </c>
      <c r="N1206" s="37">
        <v>0</v>
      </c>
      <c r="O1206" s="37">
        <v>0</v>
      </c>
      <c r="P1206" s="37">
        <v>0</v>
      </c>
      <c r="Q1206" s="37">
        <v>0</v>
      </c>
      <c r="R1206" s="2"/>
      <c r="S1206" s="144"/>
      <c r="T1206" s="152"/>
      <c r="U1206" s="11"/>
      <c r="V1206" s="39" t="s">
        <v>47386</v>
      </c>
      <c r="W1206" s="2"/>
      <c r="X1206" s="42" t="s">
        <v>47387</v>
      </c>
      <c r="Y1206" s="69">
        <v>1341157729654739000</v>
      </c>
      <c r="Z1206" s="39" t="s">
        <v>47388</v>
      </c>
      <c r="AA1206" s="39"/>
      <c r="AB1206" s="58" t="s">
        <v>47389</v>
      </c>
      <c r="AC1206" s="11"/>
      <c r="AD1206" s="196" t="s">
        <v>47390</v>
      </c>
      <c r="AE1206" s="2"/>
      <c r="AF1206" s="37">
        <v>1007</v>
      </c>
      <c r="AG1206" s="68">
        <v>254.9987037037037</v>
      </c>
      <c r="AH1206" s="37">
        <v>437</v>
      </c>
      <c r="AI1206" s="37">
        <v>3051</v>
      </c>
      <c r="AJ1206" s="63"/>
      <c r="AK1206" s="43"/>
      <c r="AL1206" s="43"/>
      <c r="AM1206" s="43"/>
      <c r="AN1206" s="43"/>
    </row>
    <row x14ac:dyDescent="0.25" r="1207" customHeight="1" ht="18">
      <c r="A1207" s="63" t="s">
        <v>47391</v>
      </c>
      <c r="B1207" s="33" t="s">
        <v>47392</v>
      </c>
      <c r="C1207" s="13" t="s">
        <v>44</v>
      </c>
      <c r="D1207" s="168"/>
      <c r="E1207" s="13" t="s">
        <v>44</v>
      </c>
      <c r="F1207" s="168"/>
      <c r="G1207" s="13" t="s">
        <v>44</v>
      </c>
      <c r="H1207" s="168"/>
      <c r="I1207" s="136"/>
      <c r="J1207" s="135"/>
      <c r="K1207" s="67">
        <v>1365554998361342000</v>
      </c>
      <c r="L1207" s="65" t="s">
        <v>47393</v>
      </c>
      <c r="M1207" s="37">
        <v>5</v>
      </c>
      <c r="N1207" s="37">
        <v>0</v>
      </c>
      <c r="O1207" s="37">
        <v>0</v>
      </c>
      <c r="P1207" s="37">
        <v>0</v>
      </c>
      <c r="Q1207" s="37">
        <v>0</v>
      </c>
      <c r="R1207" s="2"/>
      <c r="S1207" s="144"/>
      <c r="T1207" s="152"/>
      <c r="U1207" s="11"/>
      <c r="V1207" s="39" t="s">
        <v>45957</v>
      </c>
      <c r="W1207" s="2"/>
      <c r="X1207" s="42" t="s">
        <v>45958</v>
      </c>
      <c r="Y1207" s="69">
        <v>1005911082035236900</v>
      </c>
      <c r="Z1207" s="39" t="s">
        <v>45959</v>
      </c>
      <c r="AA1207" s="39"/>
      <c r="AB1207" s="58" t="s">
        <v>45960</v>
      </c>
      <c r="AC1207" s="11"/>
      <c r="AD1207" s="196" t="s">
        <v>16111</v>
      </c>
      <c r="AE1207" s="2"/>
      <c r="AF1207" s="37">
        <v>1954</v>
      </c>
      <c r="AG1207" s="68">
        <v>4819</v>
      </c>
      <c r="AH1207" s="37">
        <v>829</v>
      </c>
      <c r="AI1207" s="37">
        <v>99448</v>
      </c>
      <c r="AJ1207" s="63"/>
      <c r="AK1207" s="43"/>
      <c r="AL1207" s="43"/>
      <c r="AM1207" s="43"/>
      <c r="AN1207" s="43"/>
    </row>
    <row x14ac:dyDescent="0.25" r="1208" customHeight="1" ht="18">
      <c r="A1208" s="63" t="s">
        <v>47394</v>
      </c>
      <c r="B1208" s="33" t="s">
        <v>47395</v>
      </c>
      <c r="C1208" s="13" t="s">
        <v>44</v>
      </c>
      <c r="D1208" s="168"/>
      <c r="E1208" s="13" t="s">
        <v>44</v>
      </c>
      <c r="F1208" s="168"/>
      <c r="G1208" s="13" t="s">
        <v>44</v>
      </c>
      <c r="H1208" s="168"/>
      <c r="I1208" s="136"/>
      <c r="J1208" s="135"/>
      <c r="K1208" s="67">
        <v>1365554676779860000</v>
      </c>
      <c r="L1208" s="65" t="s">
        <v>47396</v>
      </c>
      <c r="M1208" s="37">
        <v>1</v>
      </c>
      <c r="N1208" s="37">
        <v>0</v>
      </c>
      <c r="O1208" s="37">
        <v>0</v>
      </c>
      <c r="P1208" s="37">
        <v>0</v>
      </c>
      <c r="Q1208" s="37">
        <v>0</v>
      </c>
      <c r="R1208" s="2"/>
      <c r="S1208" s="144"/>
      <c r="T1208" s="152"/>
      <c r="U1208" s="11"/>
      <c r="V1208" s="39" t="s">
        <v>47397</v>
      </c>
      <c r="W1208" s="2"/>
      <c r="X1208" s="42" t="s">
        <v>47398</v>
      </c>
      <c r="Y1208" s="69">
        <v>769778027362484200</v>
      </c>
      <c r="Z1208" s="39" t="s">
        <v>35294</v>
      </c>
      <c r="AA1208" s="39"/>
      <c r="AB1208" s="58" t="s">
        <v>47399</v>
      </c>
      <c r="AC1208" s="11"/>
      <c r="AD1208" s="196" t="s">
        <v>49</v>
      </c>
      <c r="AE1208" s="2"/>
      <c r="AF1208" s="37">
        <v>15549</v>
      </c>
      <c r="AG1208" s="68">
        <v>970.9987037037037</v>
      </c>
      <c r="AH1208" s="37">
        <v>1168</v>
      </c>
      <c r="AI1208" s="37">
        <v>774</v>
      </c>
      <c r="AJ1208" s="63"/>
      <c r="AK1208" s="43"/>
      <c r="AL1208" s="43"/>
      <c r="AM1208" s="43"/>
      <c r="AN1208" s="43"/>
    </row>
    <row x14ac:dyDescent="0.25" r="1209" customHeight="1" ht="18">
      <c r="A1209" s="63" t="s">
        <v>47400</v>
      </c>
      <c r="B1209" s="33" t="s">
        <v>47401</v>
      </c>
      <c r="C1209" s="148" t="s">
        <v>35</v>
      </c>
      <c r="D1209" s="151" t="s">
        <v>235</v>
      </c>
      <c r="E1209" s="148" t="s">
        <v>35</v>
      </c>
      <c r="F1209" s="151" t="s">
        <v>235</v>
      </c>
      <c r="G1209" s="148" t="s">
        <v>35</v>
      </c>
      <c r="H1209" s="151" t="s">
        <v>235</v>
      </c>
      <c r="I1209" s="136"/>
      <c r="J1209" s="135"/>
      <c r="K1209" s="67">
        <v>1365553872106881000</v>
      </c>
      <c r="L1209" s="65" t="s">
        <v>47402</v>
      </c>
      <c r="M1209" s="37">
        <v>3</v>
      </c>
      <c r="N1209" s="37">
        <v>0</v>
      </c>
      <c r="O1209" s="37">
        <v>0</v>
      </c>
      <c r="P1209" s="37">
        <v>0</v>
      </c>
      <c r="Q1209" s="37">
        <v>0</v>
      </c>
      <c r="R1209" s="2"/>
      <c r="S1209" s="144"/>
      <c r="T1209" s="152"/>
      <c r="U1209" s="11"/>
      <c r="V1209" s="39" t="s">
        <v>47403</v>
      </c>
      <c r="W1209" s="2"/>
      <c r="X1209" s="66" t="s">
        <v>47404</v>
      </c>
      <c r="Y1209" s="67">
        <v>2887923381</v>
      </c>
      <c r="Z1209" s="39"/>
      <c r="AA1209" s="39"/>
      <c r="AB1209" s="58" t="s">
        <v>47405</v>
      </c>
      <c r="AC1209" s="11"/>
      <c r="AD1209" s="69"/>
      <c r="AE1209" s="2"/>
      <c r="AF1209" s="37">
        <v>12503</v>
      </c>
      <c r="AG1209" s="68">
        <v>1066.9987037037038</v>
      </c>
      <c r="AH1209" s="37">
        <v>351</v>
      </c>
      <c r="AI1209" s="37">
        <v>8777</v>
      </c>
      <c r="AJ1209" s="63"/>
      <c r="AK1209" s="43"/>
      <c r="AL1209" s="43"/>
      <c r="AM1209" s="43"/>
      <c r="AN1209" s="43"/>
    </row>
    <row x14ac:dyDescent="0.25" r="1210" customHeight="1" ht="18">
      <c r="A1210" s="63" t="s">
        <v>47406</v>
      </c>
      <c r="B1210" s="33" t="s">
        <v>47407</v>
      </c>
      <c r="C1210" s="13" t="s">
        <v>44</v>
      </c>
      <c r="D1210" s="168"/>
      <c r="E1210" s="13" t="s">
        <v>44</v>
      </c>
      <c r="F1210" s="168"/>
      <c r="G1210" s="13" t="s">
        <v>44</v>
      </c>
      <c r="H1210" s="168"/>
      <c r="I1210" s="136"/>
      <c r="J1210" s="135"/>
      <c r="K1210" s="67">
        <v>1365553670658556000</v>
      </c>
      <c r="L1210" s="65" t="s">
        <v>47408</v>
      </c>
      <c r="M1210" s="37">
        <v>1</v>
      </c>
      <c r="N1210" s="37">
        <v>0</v>
      </c>
      <c r="O1210" s="37">
        <v>0</v>
      </c>
      <c r="P1210" s="37">
        <v>0</v>
      </c>
      <c r="Q1210" s="37">
        <v>0</v>
      </c>
      <c r="R1210" s="2"/>
      <c r="S1210" s="144"/>
      <c r="T1210" s="152"/>
      <c r="U1210" s="11"/>
      <c r="V1210" s="39" t="s">
        <v>47409</v>
      </c>
      <c r="W1210" s="2"/>
      <c r="X1210" s="66" t="s">
        <v>47410</v>
      </c>
      <c r="Y1210" s="69">
        <v>935290575049211900</v>
      </c>
      <c r="Z1210" s="39" t="s">
        <v>47411</v>
      </c>
      <c r="AA1210" s="39" t="s">
        <v>47412</v>
      </c>
      <c r="AB1210" s="58" t="s">
        <v>47413</v>
      </c>
      <c r="AC1210" s="11"/>
      <c r="AD1210" s="196" t="s">
        <v>47414</v>
      </c>
      <c r="AE1210" s="2"/>
      <c r="AF1210" s="37">
        <v>80655</v>
      </c>
      <c r="AG1210" s="68">
        <v>2065.9987037037035</v>
      </c>
      <c r="AH1210" s="37">
        <v>3635</v>
      </c>
      <c r="AI1210" s="37">
        <v>3877</v>
      </c>
      <c r="AJ1210" s="63"/>
      <c r="AK1210" s="43"/>
      <c r="AL1210" s="43"/>
      <c r="AM1210" s="43"/>
      <c r="AN1210" s="43"/>
    </row>
    <row x14ac:dyDescent="0.25" r="1211" customHeight="1" ht="18">
      <c r="A1211" s="63" t="s">
        <v>47415</v>
      </c>
      <c r="B1211" s="33" t="s">
        <v>47416</v>
      </c>
      <c r="C1211" s="148" t="s">
        <v>35</v>
      </c>
      <c r="D1211" s="151" t="s">
        <v>235</v>
      </c>
      <c r="E1211" s="148" t="s">
        <v>35</v>
      </c>
      <c r="F1211" s="151" t="s">
        <v>235</v>
      </c>
      <c r="G1211" s="148" t="s">
        <v>35</v>
      </c>
      <c r="H1211" s="151" t="s">
        <v>235</v>
      </c>
      <c r="I1211" s="136"/>
      <c r="J1211" s="135"/>
      <c r="K1211" s="67">
        <v>1365552903235252200</v>
      </c>
      <c r="L1211" s="65" t="s">
        <v>47417</v>
      </c>
      <c r="M1211" s="37">
        <v>7</v>
      </c>
      <c r="N1211" s="37">
        <v>0</v>
      </c>
      <c r="O1211" s="37">
        <v>0</v>
      </c>
      <c r="P1211" s="37">
        <v>0</v>
      </c>
      <c r="Q1211" s="37">
        <v>0</v>
      </c>
      <c r="R1211" s="2"/>
      <c r="S1211" s="144"/>
      <c r="T1211" s="152"/>
      <c r="U1211" s="11"/>
      <c r="V1211" s="39" t="s">
        <v>47418</v>
      </c>
      <c r="W1211" s="2"/>
      <c r="X1211" s="42" t="s">
        <v>47419</v>
      </c>
      <c r="Y1211" s="69">
        <v>1247978865227636700</v>
      </c>
      <c r="Z1211" s="39" t="s">
        <v>47420</v>
      </c>
      <c r="AA1211" s="39"/>
      <c r="AB1211" s="58" t="s">
        <v>47421</v>
      </c>
      <c r="AC1211" s="11"/>
      <c r="AD1211" s="69"/>
      <c r="AE1211" s="2"/>
      <c r="AF1211" s="37">
        <v>765</v>
      </c>
      <c r="AG1211" s="68">
        <v>355.9987037037037</v>
      </c>
      <c r="AH1211" s="37">
        <v>797</v>
      </c>
      <c r="AI1211" s="37">
        <v>13258</v>
      </c>
      <c r="AJ1211" s="63"/>
      <c r="AK1211" s="43"/>
      <c r="AL1211" s="43"/>
      <c r="AM1211" s="43"/>
      <c r="AN1211" s="43"/>
    </row>
    <row x14ac:dyDescent="0.25" r="1212" customHeight="1" ht="18">
      <c r="A1212" s="63" t="s">
        <v>47422</v>
      </c>
      <c r="B1212" s="33" t="s">
        <v>47423</v>
      </c>
      <c r="C1212" s="148" t="s">
        <v>35</v>
      </c>
      <c r="D1212" s="151" t="s">
        <v>235</v>
      </c>
      <c r="E1212" s="148" t="s">
        <v>35</v>
      </c>
      <c r="F1212" s="151" t="s">
        <v>235</v>
      </c>
      <c r="G1212" s="148" t="s">
        <v>35</v>
      </c>
      <c r="H1212" s="151" t="s">
        <v>235</v>
      </c>
      <c r="I1212" s="136"/>
      <c r="J1212" s="135"/>
      <c r="K1212" s="67">
        <v>1365550881576530000</v>
      </c>
      <c r="L1212" s="65" t="s">
        <v>47424</v>
      </c>
      <c r="M1212" s="37">
        <v>0</v>
      </c>
      <c r="N1212" s="37">
        <v>0</v>
      </c>
      <c r="O1212" s="37">
        <v>0</v>
      </c>
      <c r="P1212" s="37">
        <v>0</v>
      </c>
      <c r="Q1212" s="37">
        <v>0</v>
      </c>
      <c r="R1212" s="2"/>
      <c r="S1212" s="144"/>
      <c r="T1212" s="144"/>
      <c r="U1212" s="11"/>
      <c r="V1212" s="39" t="s">
        <v>47425</v>
      </c>
      <c r="W1212" s="2"/>
      <c r="X1212" s="66" t="s">
        <v>47426</v>
      </c>
      <c r="Y1212" s="69">
        <v>1642788714</v>
      </c>
      <c r="Z1212" s="39"/>
      <c r="AA1212" s="39"/>
      <c r="AB1212" s="58" t="s">
        <v>47427</v>
      </c>
      <c r="AC1212" s="11"/>
      <c r="AD1212" s="196" t="s">
        <v>72</v>
      </c>
      <c r="AE1212" s="2"/>
      <c r="AF1212" s="37">
        <v>13075</v>
      </c>
      <c r="AG1212" s="68">
        <v>176.9987037037037</v>
      </c>
      <c r="AH1212" s="37">
        <v>1031</v>
      </c>
      <c r="AI1212" s="37">
        <v>1400</v>
      </c>
      <c r="AJ1212" s="63"/>
      <c r="AK1212" s="43"/>
      <c r="AL1212" s="43"/>
      <c r="AM1212" s="43"/>
      <c r="AN1212" s="43"/>
    </row>
    <row x14ac:dyDescent="0.25" r="1213" customHeight="1" ht="18">
      <c r="A1213" s="63" t="s">
        <v>47428</v>
      </c>
      <c r="B1213" s="33" t="s">
        <v>47429</v>
      </c>
      <c r="C1213" s="13" t="s">
        <v>44</v>
      </c>
      <c r="D1213" s="168"/>
      <c r="E1213" s="13" t="s">
        <v>44</v>
      </c>
      <c r="F1213" s="168"/>
      <c r="G1213" s="13" t="s">
        <v>44</v>
      </c>
      <c r="H1213" s="168"/>
      <c r="I1213" s="136"/>
      <c r="J1213" s="135"/>
      <c r="K1213" s="67">
        <v>1365548602555269000</v>
      </c>
      <c r="L1213" s="65" t="s">
        <v>47430</v>
      </c>
      <c r="M1213" s="37">
        <v>4</v>
      </c>
      <c r="N1213" s="37">
        <v>0</v>
      </c>
      <c r="O1213" s="37">
        <v>0</v>
      </c>
      <c r="P1213" s="37">
        <v>0</v>
      </c>
      <c r="Q1213" s="37">
        <v>0</v>
      </c>
      <c r="R1213" s="2"/>
      <c r="S1213" s="144"/>
      <c r="T1213" s="152"/>
      <c r="U1213" s="11"/>
      <c r="V1213" s="39" t="s">
        <v>36549</v>
      </c>
      <c r="W1213" s="2"/>
      <c r="X1213" s="42" t="s">
        <v>36550</v>
      </c>
      <c r="Y1213" s="69">
        <v>817953282</v>
      </c>
      <c r="Z1213" s="39" t="s">
        <v>36551</v>
      </c>
      <c r="AA1213" s="39"/>
      <c r="AB1213" s="58" t="s">
        <v>36552</v>
      </c>
      <c r="AC1213" s="11"/>
      <c r="AD1213" s="196" t="s">
        <v>36553</v>
      </c>
      <c r="AE1213" s="2"/>
      <c r="AF1213" s="37">
        <v>52604</v>
      </c>
      <c r="AG1213" s="68">
        <v>7549</v>
      </c>
      <c r="AH1213" s="37">
        <v>242</v>
      </c>
      <c r="AI1213" s="37">
        <v>795</v>
      </c>
      <c r="AJ1213" s="63"/>
      <c r="AK1213" s="43"/>
      <c r="AL1213" s="43"/>
      <c r="AM1213" s="43"/>
      <c r="AN1213" s="43"/>
    </row>
    <row x14ac:dyDescent="0.25" r="1214" customHeight="1" ht="18">
      <c r="A1214" s="63" t="s">
        <v>47431</v>
      </c>
      <c r="B1214" s="33" t="s">
        <v>47432</v>
      </c>
      <c r="C1214" s="13" t="s">
        <v>44</v>
      </c>
      <c r="D1214" s="168"/>
      <c r="E1214" s="13" t="s">
        <v>44</v>
      </c>
      <c r="F1214" s="168"/>
      <c r="G1214" s="13" t="s">
        <v>44</v>
      </c>
      <c r="H1214" s="168"/>
      <c r="I1214" s="136"/>
      <c r="J1214" s="135"/>
      <c r="K1214" s="67">
        <v>1365545769227452400</v>
      </c>
      <c r="L1214" s="65" t="s">
        <v>47433</v>
      </c>
      <c r="M1214" s="37">
        <v>8</v>
      </c>
      <c r="N1214" s="37">
        <v>2</v>
      </c>
      <c r="O1214" s="37">
        <v>0</v>
      </c>
      <c r="P1214" s="37">
        <v>0</v>
      </c>
      <c r="Q1214" s="37">
        <v>0</v>
      </c>
      <c r="R1214" s="2"/>
      <c r="S1214" s="144"/>
      <c r="T1214" s="144"/>
      <c r="U1214" s="11"/>
      <c r="V1214" s="39" t="s">
        <v>8976</v>
      </c>
      <c r="W1214" s="2"/>
      <c r="X1214" s="66" t="s">
        <v>8977</v>
      </c>
      <c r="Y1214" s="69">
        <v>68924634</v>
      </c>
      <c r="Z1214" s="39" t="s">
        <v>8978</v>
      </c>
      <c r="AA1214" s="39" t="s">
        <v>8979</v>
      </c>
      <c r="AB1214" s="58" t="s">
        <v>47434</v>
      </c>
      <c r="AC1214" s="11"/>
      <c r="AD1214" s="196" t="s">
        <v>223</v>
      </c>
      <c r="AE1214" s="2"/>
      <c r="AF1214" s="37">
        <v>142868</v>
      </c>
      <c r="AG1214" s="68">
        <v>4735</v>
      </c>
      <c r="AH1214" s="37">
        <v>1197</v>
      </c>
      <c r="AI1214" s="37">
        <v>37230</v>
      </c>
      <c r="AJ1214" s="63"/>
      <c r="AK1214" s="43"/>
      <c r="AL1214" s="43"/>
      <c r="AM1214" s="43"/>
      <c r="AN1214" s="43"/>
    </row>
    <row x14ac:dyDescent="0.25" r="1215" customHeight="1" ht="18">
      <c r="A1215" s="63" t="s">
        <v>47435</v>
      </c>
      <c r="B1215" s="33" t="s">
        <v>47436</v>
      </c>
      <c r="C1215" s="148" t="s">
        <v>35</v>
      </c>
      <c r="D1215" s="151" t="s">
        <v>235</v>
      </c>
      <c r="E1215" s="148" t="s">
        <v>35</v>
      </c>
      <c r="F1215" s="151" t="s">
        <v>235</v>
      </c>
      <c r="G1215" s="148" t="s">
        <v>35</v>
      </c>
      <c r="H1215" s="151" t="s">
        <v>235</v>
      </c>
      <c r="I1215" s="136"/>
      <c r="J1215" s="135"/>
      <c r="K1215" s="67">
        <v>1365541063205732400</v>
      </c>
      <c r="L1215" s="65" t="s">
        <v>47437</v>
      </c>
      <c r="M1215" s="37">
        <v>1</v>
      </c>
      <c r="N1215" s="37">
        <v>0</v>
      </c>
      <c r="O1215" s="37">
        <v>0</v>
      </c>
      <c r="P1215" s="37">
        <v>0</v>
      </c>
      <c r="Q1215" s="37">
        <v>0</v>
      </c>
      <c r="R1215" s="2"/>
      <c r="S1215" s="144"/>
      <c r="T1215" s="152"/>
      <c r="U1215" s="11"/>
      <c r="V1215" s="39" t="s">
        <v>47438</v>
      </c>
      <c r="W1215" s="2"/>
      <c r="X1215" s="42" t="s">
        <v>47439</v>
      </c>
      <c r="Y1215" s="69">
        <v>776837939363971100</v>
      </c>
      <c r="Z1215" s="39" t="s">
        <v>47440</v>
      </c>
      <c r="AA1215" s="39"/>
      <c r="AB1215" s="58" t="s">
        <v>47441</v>
      </c>
      <c r="AC1215" s="11"/>
      <c r="AD1215" s="196" t="s">
        <v>100</v>
      </c>
      <c r="AE1215" s="2"/>
      <c r="AF1215" s="37">
        <v>3030</v>
      </c>
      <c r="AG1215" s="68">
        <v>74.9987037037037</v>
      </c>
      <c r="AH1215" s="37">
        <v>104</v>
      </c>
      <c r="AI1215" s="37">
        <v>12881</v>
      </c>
      <c r="AJ1215" s="63"/>
      <c r="AK1215" s="43"/>
      <c r="AL1215" s="43"/>
      <c r="AM1215" s="43"/>
      <c r="AN1215" s="43"/>
    </row>
    <row x14ac:dyDescent="0.25" r="1216" customHeight="1" ht="18">
      <c r="A1216" s="63" t="s">
        <v>5157</v>
      </c>
      <c r="B1216" s="33" t="s">
        <v>47442</v>
      </c>
      <c r="C1216" s="148" t="s">
        <v>35</v>
      </c>
      <c r="D1216" s="151" t="s">
        <v>235</v>
      </c>
      <c r="E1216" s="148" t="s">
        <v>35</v>
      </c>
      <c r="F1216" s="151" t="s">
        <v>235</v>
      </c>
      <c r="G1216" s="148" t="s">
        <v>35</v>
      </c>
      <c r="H1216" s="151" t="s">
        <v>235</v>
      </c>
      <c r="I1216" s="136"/>
      <c r="J1216" s="135"/>
      <c r="K1216" s="67">
        <v>1365535157608996900</v>
      </c>
      <c r="L1216" s="65" t="s">
        <v>47443</v>
      </c>
      <c r="M1216" s="37">
        <v>1</v>
      </c>
      <c r="N1216" s="37">
        <v>0</v>
      </c>
      <c r="O1216" s="37">
        <v>0</v>
      </c>
      <c r="P1216" s="37">
        <v>0</v>
      </c>
      <c r="Q1216" s="37">
        <v>0</v>
      </c>
      <c r="R1216" s="2"/>
      <c r="S1216" s="144"/>
      <c r="T1216" s="152"/>
      <c r="U1216" s="11" t="s">
        <v>103</v>
      </c>
      <c r="V1216" s="39" t="s">
        <v>47444</v>
      </c>
      <c r="W1216" s="2"/>
      <c r="X1216" s="42" t="s">
        <v>47445</v>
      </c>
      <c r="Y1216" s="69">
        <v>1262811570062659600</v>
      </c>
      <c r="Z1216" s="39" t="s">
        <v>47446</v>
      </c>
      <c r="AA1216" s="39"/>
      <c r="AB1216" s="58" t="s">
        <v>47447</v>
      </c>
      <c r="AC1216" s="11"/>
      <c r="AD1216" s="196" t="s">
        <v>40779</v>
      </c>
      <c r="AE1216" s="2"/>
      <c r="AF1216" s="37">
        <v>365</v>
      </c>
      <c r="AG1216" s="68">
        <v>246.9987037037037</v>
      </c>
      <c r="AH1216" s="37">
        <v>393</v>
      </c>
      <c r="AI1216" s="37">
        <v>57794</v>
      </c>
      <c r="AJ1216" s="63"/>
      <c r="AK1216" s="43"/>
      <c r="AL1216" s="43"/>
      <c r="AM1216" s="43"/>
      <c r="AN1216" s="43"/>
    </row>
    <row x14ac:dyDescent="0.25" r="1217" customHeight="1" ht="18">
      <c r="A1217" s="63" t="s">
        <v>47448</v>
      </c>
      <c r="B1217" s="33" t="s">
        <v>47449</v>
      </c>
      <c r="C1217" s="13" t="s">
        <v>44</v>
      </c>
      <c r="D1217" s="168"/>
      <c r="E1217" s="13" t="s">
        <v>44</v>
      </c>
      <c r="F1217" s="168"/>
      <c r="G1217" s="148" t="s">
        <v>44</v>
      </c>
      <c r="H1217" s="168"/>
      <c r="I1217" s="136"/>
      <c r="J1217" s="135"/>
      <c r="K1217" s="67">
        <v>1365530750871822300</v>
      </c>
      <c r="L1217" s="65" t="s">
        <v>47450</v>
      </c>
      <c r="M1217" s="37">
        <v>4</v>
      </c>
      <c r="N1217" s="37">
        <v>2</v>
      </c>
      <c r="O1217" s="37">
        <v>0</v>
      </c>
      <c r="P1217" s="37">
        <v>0</v>
      </c>
      <c r="Q1217" s="37">
        <v>0</v>
      </c>
      <c r="R1217" s="2"/>
      <c r="S1217" s="144"/>
      <c r="T1217" s="152"/>
      <c r="U1217" s="11"/>
      <c r="V1217" s="39" t="s">
        <v>47451</v>
      </c>
      <c r="W1217" s="2"/>
      <c r="X1217" s="42" t="s">
        <v>47452</v>
      </c>
      <c r="Y1217" s="69">
        <v>1113047675287547900</v>
      </c>
      <c r="Z1217" s="39" t="s">
        <v>47453</v>
      </c>
      <c r="AA1217" s="39"/>
      <c r="AB1217" s="58" t="s">
        <v>47454</v>
      </c>
      <c r="AC1217" s="2"/>
      <c r="AD1217" s="196" t="s">
        <v>47455</v>
      </c>
      <c r="AE1217" s="2"/>
      <c r="AF1217" s="37">
        <v>13608</v>
      </c>
      <c r="AG1217" s="68">
        <v>2622.9987037037035</v>
      </c>
      <c r="AH1217" s="37">
        <v>1056</v>
      </c>
      <c r="AI1217" s="37">
        <v>12588</v>
      </c>
      <c r="AJ1217" s="63"/>
      <c r="AK1217" s="43"/>
      <c r="AL1217" s="43"/>
      <c r="AM1217" s="43"/>
      <c r="AN1217" s="43"/>
    </row>
    <row x14ac:dyDescent="0.25" r="1218" customHeight="1" ht="18">
      <c r="A1218" s="63" t="s">
        <v>43357</v>
      </c>
      <c r="B1218" s="33" t="s">
        <v>47456</v>
      </c>
      <c r="C1218" s="13" t="s">
        <v>35</v>
      </c>
      <c r="D1218" s="14" t="s">
        <v>235</v>
      </c>
      <c r="E1218" s="13" t="s">
        <v>35</v>
      </c>
      <c r="F1218" s="14" t="s">
        <v>235</v>
      </c>
      <c r="G1218" s="148" t="s">
        <v>35</v>
      </c>
      <c r="H1218" s="151" t="s">
        <v>235</v>
      </c>
      <c r="I1218" s="136"/>
      <c r="J1218" s="135"/>
      <c r="K1218" s="67">
        <v>1365527699691876400</v>
      </c>
      <c r="L1218" s="65" t="s">
        <v>47457</v>
      </c>
      <c r="M1218" s="37">
        <v>38</v>
      </c>
      <c r="N1218" s="37">
        <v>2</v>
      </c>
      <c r="O1218" s="37">
        <v>0</v>
      </c>
      <c r="P1218" s="37">
        <v>0</v>
      </c>
      <c r="Q1218" s="37">
        <v>0</v>
      </c>
      <c r="R1218" s="2"/>
      <c r="S1218" s="144"/>
      <c r="T1218" s="144"/>
      <c r="U1218" s="2"/>
      <c r="V1218" s="39" t="s">
        <v>38364</v>
      </c>
      <c r="W1218" s="2"/>
      <c r="X1218" s="66" t="s">
        <v>38364</v>
      </c>
      <c r="Y1218" s="67">
        <v>607436174</v>
      </c>
      <c r="Z1218" s="39" t="s">
        <v>38365</v>
      </c>
      <c r="AA1218" s="39" t="s">
        <v>38366</v>
      </c>
      <c r="AB1218" s="58" t="s">
        <v>44377</v>
      </c>
      <c r="AC1218" s="11"/>
      <c r="AD1218" s="196" t="s">
        <v>2205</v>
      </c>
      <c r="AE1218" s="2"/>
      <c r="AF1218" s="37">
        <v>120406</v>
      </c>
      <c r="AG1218" s="68">
        <v>176255</v>
      </c>
      <c r="AH1218" s="37">
        <v>197</v>
      </c>
      <c r="AI1218" s="37">
        <v>7012</v>
      </c>
      <c r="AJ1218" s="63"/>
      <c r="AK1218" s="43"/>
      <c r="AL1218" s="43"/>
      <c r="AM1218" s="43"/>
      <c r="AN1218" s="43"/>
    </row>
    <row x14ac:dyDescent="0.25" r="1219" customHeight="1" ht="18">
      <c r="A1219" s="63" t="s">
        <v>40747</v>
      </c>
      <c r="B1219" s="33" t="s">
        <v>47458</v>
      </c>
      <c r="C1219" s="13" t="s">
        <v>44</v>
      </c>
      <c r="D1219" s="168"/>
      <c r="E1219" s="13" t="s">
        <v>44</v>
      </c>
      <c r="F1219" s="168"/>
      <c r="G1219" s="13" t="s">
        <v>44</v>
      </c>
      <c r="H1219" s="168"/>
      <c r="I1219" s="136"/>
      <c r="J1219" s="135"/>
      <c r="K1219" s="67">
        <v>1365521934583267300</v>
      </c>
      <c r="L1219" s="65" t="s">
        <v>47459</v>
      </c>
      <c r="M1219" s="37">
        <v>39</v>
      </c>
      <c r="N1219" s="37">
        <v>12</v>
      </c>
      <c r="O1219" s="37">
        <v>0</v>
      </c>
      <c r="P1219" s="37">
        <v>0</v>
      </c>
      <c r="Q1219" s="37">
        <v>0</v>
      </c>
      <c r="R1219" s="2"/>
      <c r="S1219" s="144"/>
      <c r="T1219" s="144"/>
      <c r="U1219" s="11"/>
      <c r="V1219" s="39" t="s">
        <v>45798</v>
      </c>
      <c r="W1219" s="2"/>
      <c r="X1219" s="66" t="s">
        <v>45799</v>
      </c>
      <c r="Y1219" s="69">
        <v>1034082384</v>
      </c>
      <c r="Z1219" s="39" t="s">
        <v>45800</v>
      </c>
      <c r="AA1219" s="39" t="s">
        <v>45801</v>
      </c>
      <c r="AB1219" s="58" t="s">
        <v>45802</v>
      </c>
      <c r="AC1219" s="11"/>
      <c r="AD1219" s="196" t="s">
        <v>45803</v>
      </c>
      <c r="AE1219" s="2"/>
      <c r="AF1219" s="37">
        <v>14059</v>
      </c>
      <c r="AG1219" s="68">
        <v>10652</v>
      </c>
      <c r="AH1219" s="37">
        <v>993</v>
      </c>
      <c r="AI1219" s="37">
        <v>26186</v>
      </c>
      <c r="AJ1219" s="63"/>
      <c r="AK1219" s="43"/>
      <c r="AL1219" s="43"/>
      <c r="AM1219" s="43"/>
      <c r="AN1219" s="43"/>
    </row>
    <row x14ac:dyDescent="0.25" r="1220" customHeight="1" ht="18">
      <c r="A1220" s="63" t="s">
        <v>43409</v>
      </c>
      <c r="B1220" s="33" t="s">
        <v>47460</v>
      </c>
      <c r="C1220" s="70" t="s">
        <v>44</v>
      </c>
      <c r="D1220" s="174"/>
      <c r="E1220" s="70" t="s">
        <v>44</v>
      </c>
      <c r="F1220" s="174"/>
      <c r="G1220" s="70" t="s">
        <v>44</v>
      </c>
      <c r="H1220" s="174"/>
      <c r="I1220" s="141"/>
      <c r="J1220" s="139"/>
      <c r="K1220" s="67">
        <v>1365513801941024800</v>
      </c>
      <c r="L1220" s="65" t="s">
        <v>47461</v>
      </c>
      <c r="M1220" s="37">
        <v>1</v>
      </c>
      <c r="N1220" s="37">
        <v>0</v>
      </c>
      <c r="O1220" s="37">
        <v>0</v>
      </c>
      <c r="P1220" s="37">
        <v>0</v>
      </c>
      <c r="Q1220" s="37">
        <v>0</v>
      </c>
      <c r="R1220" s="2"/>
      <c r="S1220" s="144"/>
      <c r="T1220" s="152"/>
      <c r="U1220" s="11"/>
      <c r="V1220" s="39" t="s">
        <v>47462</v>
      </c>
      <c r="W1220" s="2"/>
      <c r="X1220" s="42" t="s">
        <v>47463</v>
      </c>
      <c r="Y1220" s="69">
        <v>1524194228</v>
      </c>
      <c r="Z1220" s="39" t="s">
        <v>47464</v>
      </c>
      <c r="AA1220" s="39"/>
      <c r="AB1220" s="58" t="s">
        <v>47465</v>
      </c>
      <c r="AC1220" s="11"/>
      <c r="AD1220" s="196" t="s">
        <v>1418</v>
      </c>
      <c r="AE1220" s="2"/>
      <c r="AF1220" s="37">
        <v>858</v>
      </c>
      <c r="AG1220" s="68">
        <v>125.9987037037037</v>
      </c>
      <c r="AH1220" s="37">
        <v>227</v>
      </c>
      <c r="AI1220" s="37">
        <v>45410</v>
      </c>
      <c r="AJ1220" s="63"/>
      <c r="AK1220" s="43"/>
      <c r="AL1220" s="43"/>
      <c r="AM1220" s="43"/>
      <c r="AN1220" s="43"/>
    </row>
    <row x14ac:dyDescent="0.25" r="1221" customHeight="1" ht="18">
      <c r="A1221" s="63"/>
      <c r="B1221" s="33"/>
      <c r="C1221" s="67"/>
      <c r="D1221" s="67"/>
      <c r="E1221" s="67"/>
      <c r="F1221" s="17"/>
      <c r="G1221" s="67"/>
      <c r="H1221" s="17"/>
      <c r="I1221" s="67"/>
      <c r="J1221" s="67"/>
      <c r="K1221" s="67"/>
      <c r="L1221" s="65"/>
      <c r="M1221" s="37"/>
      <c r="N1221" s="37"/>
      <c r="O1221" s="37"/>
      <c r="P1221" s="37"/>
      <c r="Q1221" s="37"/>
      <c r="R1221" s="2"/>
      <c r="S1221" s="144"/>
      <c r="T1221" s="144"/>
      <c r="U1221" s="2"/>
      <c r="V1221" s="63"/>
      <c r="W1221" s="2"/>
      <c r="X1221" s="66"/>
      <c r="Y1221" s="67"/>
      <c r="Z1221" s="63"/>
      <c r="AA1221" s="63"/>
      <c r="AB1221" s="65"/>
      <c r="AC1221" s="2"/>
      <c r="AD1221" s="67"/>
      <c r="AE1221" s="2"/>
      <c r="AF1221" s="37"/>
      <c r="AG1221" s="68"/>
      <c r="AH1221" s="37"/>
      <c r="AI1221" s="37"/>
      <c r="AJ1221" s="63"/>
      <c r="AK1221" s="43"/>
      <c r="AL1221" s="43"/>
      <c r="AM1221" s="43"/>
      <c r="AN1221" s="43"/>
    </row>
    <row x14ac:dyDescent="0.25" r="1222" customHeight="1" ht="18">
      <c r="A1222" s="63"/>
      <c r="B1222" s="33"/>
      <c r="C1222" s="67"/>
      <c r="D1222" s="67"/>
      <c r="E1222" s="67"/>
      <c r="F1222" s="17"/>
      <c r="G1222" s="67"/>
      <c r="H1222" s="17"/>
      <c r="I1222" s="67"/>
      <c r="J1222" s="67"/>
      <c r="K1222" s="67"/>
      <c r="L1222" s="65"/>
      <c r="M1222" s="37"/>
      <c r="N1222" s="37"/>
      <c r="O1222" s="37"/>
      <c r="P1222" s="37"/>
      <c r="Q1222" s="37"/>
      <c r="R1222" s="2"/>
      <c r="S1222" s="144"/>
      <c r="T1222" s="144"/>
      <c r="U1222" s="2"/>
      <c r="V1222" s="63"/>
      <c r="W1222" s="2"/>
      <c r="X1222" s="66"/>
      <c r="Y1222" s="67"/>
      <c r="Z1222" s="63"/>
      <c r="AA1222" s="63"/>
      <c r="AB1222" s="65"/>
      <c r="AC1222" s="2"/>
      <c r="AD1222" s="67"/>
      <c r="AE1222" s="2"/>
      <c r="AF1222" s="37"/>
      <c r="AG1222" s="68"/>
      <c r="AH1222" s="37"/>
      <c r="AI1222" s="37"/>
      <c r="AJ1222" s="63"/>
      <c r="AK1222" s="43"/>
      <c r="AL1222" s="43"/>
      <c r="AM1222" s="43"/>
      <c r="AN1222" s="43"/>
    </row>
    <row x14ac:dyDescent="0.25" r="1223" customHeight="1" ht="18">
      <c r="A1223" s="63"/>
      <c r="B1223" s="33"/>
      <c r="C1223" s="67"/>
      <c r="D1223" s="67"/>
      <c r="E1223" s="67"/>
      <c r="F1223" s="17"/>
      <c r="G1223" s="67"/>
      <c r="H1223" s="17"/>
      <c r="I1223" s="67"/>
      <c r="J1223" s="67"/>
      <c r="K1223" s="67"/>
      <c r="L1223" s="65"/>
      <c r="M1223" s="37"/>
      <c r="N1223" s="37"/>
      <c r="O1223" s="37"/>
      <c r="P1223" s="37"/>
      <c r="Q1223" s="37"/>
      <c r="R1223" s="2"/>
      <c r="S1223" s="144"/>
      <c r="T1223" s="144"/>
      <c r="U1223" s="2"/>
      <c r="V1223" s="63"/>
      <c r="W1223" s="2"/>
      <c r="X1223" s="66"/>
      <c r="Y1223" s="67"/>
      <c r="Z1223" s="63"/>
      <c r="AA1223" s="63"/>
      <c r="AB1223" s="65"/>
      <c r="AC1223" s="2"/>
      <c r="AD1223" s="67"/>
      <c r="AE1223" s="2"/>
      <c r="AF1223" s="37"/>
      <c r="AG1223" s="68"/>
      <c r="AH1223" s="37"/>
      <c r="AI1223" s="37"/>
      <c r="AJ1223" s="63"/>
      <c r="AK1223" s="43"/>
      <c r="AL1223" s="43"/>
      <c r="AM1223" s="43"/>
      <c r="AN1223" s="43"/>
    </row>
    <row x14ac:dyDescent="0.25" r="1224" customHeight="1" ht="18">
      <c r="A1224" s="63"/>
      <c r="B1224" s="33"/>
      <c r="C1224" s="67"/>
      <c r="D1224" s="67"/>
      <c r="E1224" s="67"/>
      <c r="F1224" s="17"/>
      <c r="G1224" s="67"/>
      <c r="H1224" s="17"/>
      <c r="I1224" s="67"/>
      <c r="J1224" s="67"/>
      <c r="K1224" s="67"/>
      <c r="L1224" s="65"/>
      <c r="M1224" s="37"/>
      <c r="N1224" s="37"/>
      <c r="O1224" s="37"/>
      <c r="P1224" s="37"/>
      <c r="Q1224" s="37"/>
      <c r="R1224" s="2"/>
      <c r="S1224" s="144"/>
      <c r="T1224" s="144"/>
      <c r="U1224" s="2"/>
      <c r="V1224" s="63"/>
      <c r="W1224" s="2"/>
      <c r="X1224" s="66"/>
      <c r="Y1224" s="67"/>
      <c r="Z1224" s="63"/>
      <c r="AA1224" s="63"/>
      <c r="AB1224" s="65"/>
      <c r="AC1224" s="2"/>
      <c r="AD1224" s="67"/>
      <c r="AE1224" s="2"/>
      <c r="AF1224" s="37"/>
      <c r="AG1224" s="68"/>
      <c r="AH1224" s="37"/>
      <c r="AI1224" s="37"/>
      <c r="AJ1224" s="63"/>
      <c r="AK1224" s="43"/>
      <c r="AL1224" s="43"/>
      <c r="AM1224" s="43"/>
      <c r="AN1224" s="43"/>
    </row>
  </sheetData>
  <mergeCells count="4">
    <mergeCell ref="C1:D1"/>
    <mergeCell ref="E1:F1"/>
    <mergeCell ref="G1:H1"/>
    <mergeCell ref="I1:J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I1022"/>
  <sheetViews>
    <sheetView workbookViewId="0"/>
  </sheetViews>
  <sheetFormatPr defaultRowHeight="15" x14ac:dyDescent="0.25"/>
  <cols>
    <col min="1" max="1" style="49" width="9.43357142857143" customWidth="1" bestFit="1"/>
    <col min="2" max="2" style="142" width="74.29071428571429" customWidth="1" bestFit="1"/>
    <col min="3" max="3" style="132" width="29.005" customWidth="1" bestFit="1"/>
    <col min="4" max="4" style="132" width="51.14785714285715" customWidth="1" bestFit="1"/>
    <col min="5" max="5" style="132" width="8.719285714285713" customWidth="1" bestFit="1"/>
    <col min="6" max="6" style="132" width="9.43357142857143" customWidth="1" bestFit="1"/>
    <col min="7" max="7" style="132" width="7.576428571428571" customWidth="1" bestFit="1"/>
    <col min="8" max="8" style="132" width="10.147857142857141" customWidth="1" bestFit="1"/>
    <col min="9" max="9" style="132" width="8.862142857142858" customWidth="1" bestFit="1"/>
    <col min="10" max="10" style="132" width="11.005" customWidth="1" bestFit="1"/>
    <col min="11" max="11" style="133" width="13.005" customWidth="1" bestFit="1"/>
    <col min="12" max="12" style="51" width="13.005" customWidth="1" bestFit="1"/>
    <col min="13" max="13" style="50" width="13.005" customWidth="1" bestFit="1"/>
    <col min="14" max="14" style="50" width="13.005" customWidth="1" bestFit="1"/>
    <col min="15" max="15" style="50" width="13.005" customWidth="1" bestFit="1"/>
    <col min="16" max="16" style="50" width="13.005" customWidth="1" bestFit="1"/>
    <col min="17" max="17" style="50" width="13.005" customWidth="1" bestFit="1"/>
    <col min="18" max="18" style="163" width="13.005" customWidth="1" bestFit="1"/>
    <col min="19" max="19" style="185" width="13.005" customWidth="1" bestFit="1"/>
    <col min="20" max="20" style="185" width="13.005" customWidth="1" bestFit="1"/>
    <col min="21" max="21" style="163" width="13.005" customWidth="1" bestFit="1"/>
    <col min="22" max="22" style="49" width="13.005" customWidth="1" bestFit="1"/>
    <col min="23" max="23" style="163" width="13.005" customWidth="1" bestFit="1"/>
    <col min="24" max="24" style="49" width="13.005" customWidth="1" bestFit="1"/>
    <col min="25" max="25" style="133" width="13.005" customWidth="1" bestFit="1"/>
    <col min="26" max="26" style="118" width="13.005" customWidth="1" bestFit="1"/>
    <col min="27" max="27" style="163" width="13.005" customWidth="1" bestFit="1"/>
    <col min="28" max="28" style="51" width="13.005" customWidth="1" bestFit="1"/>
    <col min="29" max="29" style="163" width="13.005" customWidth="1" bestFit="1"/>
    <col min="30" max="30" style="49" width="13.005" customWidth="1" bestFit="1"/>
    <col min="31" max="31" style="163" width="13.005" customWidth="1" bestFit="1"/>
    <col min="32" max="32" style="50" width="13.005" customWidth="1" bestFit="1"/>
    <col min="33" max="33" style="50" width="13.005" customWidth="1" bestFit="1"/>
    <col min="34" max="34" style="50" width="13.005" customWidth="1" bestFit="1"/>
    <col min="35" max="35" style="50" width="13.005" customWidth="1" bestFit="1"/>
  </cols>
  <sheetData>
    <row x14ac:dyDescent="0.25" r="1" customHeight="1" ht="18">
      <c r="A1" s="20"/>
      <c r="B1" s="164"/>
      <c r="C1" s="3" t="s">
        <v>0</v>
      </c>
      <c r="D1" s="4"/>
      <c r="E1" s="3" t="s">
        <v>1</v>
      </c>
      <c r="F1" s="4"/>
      <c r="G1" s="3" t="s">
        <v>2</v>
      </c>
      <c r="H1" s="4"/>
      <c r="I1" s="3" t="s">
        <v>3</v>
      </c>
      <c r="J1" s="4"/>
      <c r="K1" s="166"/>
      <c r="L1" s="167"/>
      <c r="M1" s="103"/>
      <c r="N1" s="103"/>
      <c r="O1" s="103"/>
      <c r="P1" s="103"/>
      <c r="Q1" s="103"/>
      <c r="R1" s="20"/>
      <c r="S1" s="176"/>
      <c r="T1" s="176"/>
      <c r="U1" s="20"/>
      <c r="V1" s="20"/>
      <c r="W1" s="20"/>
      <c r="X1" s="20"/>
      <c r="Y1" s="166"/>
      <c r="Z1" s="177"/>
      <c r="AA1" s="20"/>
      <c r="AB1" s="167"/>
      <c r="AC1" s="20"/>
      <c r="AD1" s="20"/>
      <c r="AE1" s="20"/>
      <c r="AF1" s="103"/>
      <c r="AG1" s="103"/>
      <c r="AH1" s="103"/>
      <c r="AI1" s="103"/>
    </row>
    <row x14ac:dyDescent="0.25" r="2" customHeight="1" ht="18">
      <c r="A2" s="20" t="s">
        <v>4</v>
      </c>
      <c r="B2" s="164" t="s">
        <v>5</v>
      </c>
      <c r="C2" s="146" t="s">
        <v>6</v>
      </c>
      <c r="D2" s="145" t="s">
        <v>7</v>
      </c>
      <c r="E2" s="146" t="s">
        <v>6</v>
      </c>
      <c r="F2" s="145" t="s">
        <v>7</v>
      </c>
      <c r="G2" s="146" t="s">
        <v>6</v>
      </c>
      <c r="H2" s="145" t="s">
        <v>7</v>
      </c>
      <c r="I2" s="146" t="s">
        <v>6</v>
      </c>
      <c r="J2" s="145" t="s">
        <v>7</v>
      </c>
      <c r="K2" s="166" t="s">
        <v>8</v>
      </c>
      <c r="L2" s="167" t="s">
        <v>9</v>
      </c>
      <c r="M2" s="103" t="s">
        <v>10</v>
      </c>
      <c r="N2" s="103" t="s">
        <v>11</v>
      </c>
      <c r="O2" s="103" t="s">
        <v>12</v>
      </c>
      <c r="P2" s="103" t="s">
        <v>13</v>
      </c>
      <c r="Q2" s="103" t="s">
        <v>14</v>
      </c>
      <c r="R2" s="20" t="s">
        <v>15</v>
      </c>
      <c r="S2" s="176" t="s">
        <v>16</v>
      </c>
      <c r="T2" s="176" t="s">
        <v>17</v>
      </c>
      <c r="U2" s="20" t="s">
        <v>18</v>
      </c>
      <c r="V2" s="20" t="s">
        <v>19</v>
      </c>
      <c r="W2" s="20" t="s">
        <v>20</v>
      </c>
      <c r="X2" s="20" t="s">
        <v>21</v>
      </c>
      <c r="Y2" s="166" t="s">
        <v>22</v>
      </c>
      <c r="Z2" s="177" t="s">
        <v>23</v>
      </c>
      <c r="AA2" s="20" t="s">
        <v>24</v>
      </c>
      <c r="AB2" s="167" t="s">
        <v>25</v>
      </c>
      <c r="AC2" s="20" t="s">
        <v>26</v>
      </c>
      <c r="AD2" s="20" t="s">
        <v>27</v>
      </c>
      <c r="AE2" s="20" t="s">
        <v>28</v>
      </c>
      <c r="AF2" s="103" t="s">
        <v>29</v>
      </c>
      <c r="AG2" s="103" t="s">
        <v>30</v>
      </c>
      <c r="AH2" s="103" t="s">
        <v>31</v>
      </c>
      <c r="AI2" s="103" t="s">
        <v>32</v>
      </c>
    </row>
    <row x14ac:dyDescent="0.25" r="3" customHeight="1" ht="18">
      <c r="A3" s="20" t="s">
        <v>38203</v>
      </c>
      <c r="B3" s="12" t="s">
        <v>38204</v>
      </c>
      <c r="C3" s="148" t="s">
        <v>44</v>
      </c>
      <c r="D3" s="168"/>
      <c r="E3" s="148" t="s">
        <v>44</v>
      </c>
      <c r="F3" s="168"/>
      <c r="G3" s="148" t="s">
        <v>44</v>
      </c>
      <c r="H3" s="168"/>
      <c r="I3" s="178"/>
      <c r="J3" s="168"/>
      <c r="K3" s="17">
        <v>1170660000000000000</v>
      </c>
      <c r="L3" s="6">
        <v>43716.5937962963</v>
      </c>
      <c r="M3" s="19">
        <v>0</v>
      </c>
      <c r="N3" s="19">
        <v>1</v>
      </c>
      <c r="O3" s="19">
        <v>0</v>
      </c>
      <c r="P3" s="19">
        <v>0</v>
      </c>
      <c r="Q3" s="19">
        <v>0</v>
      </c>
      <c r="R3" s="162"/>
      <c r="S3" s="179"/>
      <c r="T3" s="179"/>
      <c r="U3" s="162"/>
      <c r="V3" s="2" t="s">
        <v>38205</v>
      </c>
      <c r="W3" s="162"/>
      <c r="X3" s="2" t="s">
        <v>38206</v>
      </c>
      <c r="Y3" s="19">
        <v>796514742</v>
      </c>
      <c r="Z3" s="180" t="s">
        <v>38207</v>
      </c>
      <c r="AA3" s="2" t="s">
        <v>38208</v>
      </c>
      <c r="AB3" s="6">
        <v>41153.894224537034</v>
      </c>
      <c r="AC3" s="162"/>
      <c r="AD3" s="2" t="s">
        <v>38209</v>
      </c>
      <c r="AE3" s="162"/>
      <c r="AF3" s="19">
        <v>215129</v>
      </c>
      <c r="AG3" s="19">
        <v>5684</v>
      </c>
      <c r="AH3" s="19">
        <v>1031</v>
      </c>
      <c r="AI3" s="19">
        <v>241</v>
      </c>
    </row>
    <row x14ac:dyDescent="0.25" r="4" customHeight="1" ht="18">
      <c r="A4" s="20" t="s">
        <v>2972</v>
      </c>
      <c r="B4" s="12" t="s">
        <v>38210</v>
      </c>
      <c r="C4" s="148" t="s">
        <v>44</v>
      </c>
      <c r="D4" s="168"/>
      <c r="E4" s="148" t="s">
        <v>44</v>
      </c>
      <c r="F4" s="168"/>
      <c r="G4" s="148" t="s">
        <v>44</v>
      </c>
      <c r="H4" s="168"/>
      <c r="I4" s="178"/>
      <c r="J4" s="168"/>
      <c r="K4" s="17">
        <v>1170660000000000000</v>
      </c>
      <c r="L4" s="6">
        <v>43716.59361111111</v>
      </c>
      <c r="M4" s="19">
        <v>0</v>
      </c>
      <c r="N4" s="19">
        <v>1</v>
      </c>
      <c r="O4" s="19">
        <v>0</v>
      </c>
      <c r="P4" s="19">
        <v>0</v>
      </c>
      <c r="Q4" s="19">
        <v>0</v>
      </c>
      <c r="R4" s="162"/>
      <c r="S4" s="179"/>
      <c r="T4" s="179"/>
      <c r="U4" s="162"/>
      <c r="V4" s="2" t="s">
        <v>2780</v>
      </c>
      <c r="W4" s="162"/>
      <c r="X4" s="2" t="s">
        <v>2781</v>
      </c>
      <c r="Y4" s="17">
        <v>921330000000000000</v>
      </c>
      <c r="Z4" s="180" t="s">
        <v>2782</v>
      </c>
      <c r="AA4" s="2" t="s">
        <v>2783</v>
      </c>
      <c r="AB4" s="6">
        <v>43028.58215277778</v>
      </c>
      <c r="AC4" s="162"/>
      <c r="AD4" s="22"/>
      <c r="AE4" s="162"/>
      <c r="AF4" s="19">
        <v>171837</v>
      </c>
      <c r="AG4" s="19">
        <v>110631</v>
      </c>
      <c r="AH4" s="19">
        <v>103</v>
      </c>
      <c r="AI4" s="19">
        <v>5</v>
      </c>
    </row>
    <row x14ac:dyDescent="0.25" r="5" customHeight="1" ht="18">
      <c r="A5" s="20" t="s">
        <v>9272</v>
      </c>
      <c r="B5" s="12" t="s">
        <v>38211</v>
      </c>
      <c r="C5" s="148" t="s">
        <v>44</v>
      </c>
      <c r="D5" s="168"/>
      <c r="E5" s="148" t="s">
        <v>44</v>
      </c>
      <c r="F5" s="168"/>
      <c r="G5" s="148" t="s">
        <v>44</v>
      </c>
      <c r="H5" s="168"/>
      <c r="I5" s="178"/>
      <c r="J5" s="168"/>
      <c r="K5" s="17">
        <v>1170660000000000000</v>
      </c>
      <c r="L5" s="6">
        <v>43716.59248842593</v>
      </c>
      <c r="M5" s="19">
        <v>0</v>
      </c>
      <c r="N5" s="19">
        <v>0</v>
      </c>
      <c r="O5" s="19">
        <v>0</v>
      </c>
      <c r="P5" s="19">
        <v>0</v>
      </c>
      <c r="Q5" s="19">
        <v>0</v>
      </c>
      <c r="R5" s="162"/>
      <c r="S5" s="179"/>
      <c r="T5" s="179"/>
      <c r="U5" s="162"/>
      <c r="V5" s="2" t="s">
        <v>38212</v>
      </c>
      <c r="W5" s="162"/>
      <c r="X5" s="2" t="s">
        <v>38213</v>
      </c>
      <c r="Y5" s="19">
        <v>2218333813</v>
      </c>
      <c r="Z5" s="180" t="s">
        <v>38214</v>
      </c>
      <c r="AA5" s="2" t="s">
        <v>38215</v>
      </c>
      <c r="AB5" s="6">
        <v>41605.98334490741</v>
      </c>
      <c r="AC5" s="162"/>
      <c r="AD5" s="22"/>
      <c r="AE5" s="162"/>
      <c r="AF5" s="19">
        <v>1319</v>
      </c>
      <c r="AG5" s="19">
        <v>184</v>
      </c>
      <c r="AH5" s="19">
        <v>142</v>
      </c>
      <c r="AI5" s="19">
        <v>257</v>
      </c>
    </row>
    <row x14ac:dyDescent="0.25" r="6" customHeight="1" ht="18">
      <c r="A6" s="20" t="s">
        <v>3137</v>
      </c>
      <c r="B6" s="12" t="s">
        <v>38216</v>
      </c>
      <c r="C6" s="148" t="s">
        <v>44</v>
      </c>
      <c r="D6" s="168"/>
      <c r="E6" s="148" t="s">
        <v>44</v>
      </c>
      <c r="F6" s="168"/>
      <c r="G6" s="148" t="s">
        <v>44</v>
      </c>
      <c r="H6" s="168"/>
      <c r="I6" s="178"/>
      <c r="J6" s="168"/>
      <c r="K6" s="17">
        <v>1170650000000000000</v>
      </c>
      <c r="L6" s="6">
        <v>43716.581030092595</v>
      </c>
      <c r="M6" s="19">
        <v>0</v>
      </c>
      <c r="N6" s="19">
        <v>0</v>
      </c>
      <c r="O6" s="19">
        <v>0</v>
      </c>
      <c r="P6" s="19">
        <v>0</v>
      </c>
      <c r="Q6" s="19">
        <v>0</v>
      </c>
      <c r="R6" s="162"/>
      <c r="S6" s="179"/>
      <c r="T6" s="179"/>
      <c r="U6" s="162"/>
      <c r="V6" s="2" t="s">
        <v>38217</v>
      </c>
      <c r="W6" s="162"/>
      <c r="X6" s="2" t="s">
        <v>38218</v>
      </c>
      <c r="Y6" s="17">
        <v>790241490</v>
      </c>
      <c r="Z6" s="180" t="s">
        <v>38219</v>
      </c>
      <c r="AA6" s="2" t="s">
        <v>38220</v>
      </c>
      <c r="AB6" s="6">
        <v>41151.088125</v>
      </c>
      <c r="AC6" s="162"/>
      <c r="AD6" s="22"/>
      <c r="AE6" s="162"/>
      <c r="AF6" s="19">
        <v>460</v>
      </c>
      <c r="AG6" s="19">
        <v>178</v>
      </c>
      <c r="AH6" s="19">
        <v>44</v>
      </c>
      <c r="AI6" s="19">
        <v>25</v>
      </c>
    </row>
    <row x14ac:dyDescent="0.25" r="7" customHeight="1" ht="18">
      <c r="A7" s="20" t="s">
        <v>3141</v>
      </c>
      <c r="B7" s="12" t="s">
        <v>38221</v>
      </c>
      <c r="C7" s="148" t="s">
        <v>44</v>
      </c>
      <c r="D7" s="168"/>
      <c r="E7" s="148" t="s">
        <v>44</v>
      </c>
      <c r="F7" s="168"/>
      <c r="G7" s="148" t="s">
        <v>44</v>
      </c>
      <c r="H7" s="168"/>
      <c r="I7" s="178"/>
      <c r="J7" s="168"/>
      <c r="K7" s="17">
        <v>1170650000000000000</v>
      </c>
      <c r="L7" s="6">
        <v>43716.57958333333</v>
      </c>
      <c r="M7" s="19">
        <v>0</v>
      </c>
      <c r="N7" s="19">
        <v>0</v>
      </c>
      <c r="O7" s="19">
        <v>0</v>
      </c>
      <c r="P7" s="19">
        <v>0</v>
      </c>
      <c r="Q7" s="19">
        <v>0</v>
      </c>
      <c r="R7" s="162"/>
      <c r="S7" s="179"/>
      <c r="T7" s="179"/>
      <c r="U7" s="162"/>
      <c r="V7" s="2" t="s">
        <v>38222</v>
      </c>
      <c r="W7" s="162"/>
      <c r="X7" s="2" t="s">
        <v>38223</v>
      </c>
      <c r="Y7" s="19">
        <v>1473207235</v>
      </c>
      <c r="Z7" s="180" t="s">
        <v>38224</v>
      </c>
      <c r="AA7" s="162"/>
      <c r="AB7" s="6">
        <v>41426.08658564815</v>
      </c>
      <c r="AC7" s="162"/>
      <c r="AD7" s="2" t="s">
        <v>10266</v>
      </c>
      <c r="AE7" s="162"/>
      <c r="AF7" s="19">
        <v>1409</v>
      </c>
      <c r="AG7" s="19">
        <v>62</v>
      </c>
      <c r="AH7" s="19">
        <v>500</v>
      </c>
      <c r="AI7" s="19">
        <v>6111</v>
      </c>
    </row>
    <row x14ac:dyDescent="0.25" r="8" customHeight="1" ht="18">
      <c r="A8" s="20" t="s">
        <v>3154</v>
      </c>
      <c r="B8" s="12" t="s">
        <v>38225</v>
      </c>
      <c r="C8" s="148" t="s">
        <v>44</v>
      </c>
      <c r="D8" s="168"/>
      <c r="E8" s="148" t="s">
        <v>44</v>
      </c>
      <c r="F8" s="168"/>
      <c r="G8" s="148" t="s">
        <v>44</v>
      </c>
      <c r="H8" s="168"/>
      <c r="I8" s="178"/>
      <c r="J8" s="168"/>
      <c r="K8" s="17">
        <v>1170650000000000000</v>
      </c>
      <c r="L8" s="6">
        <v>43716.57305555556</v>
      </c>
      <c r="M8" s="19">
        <v>1</v>
      </c>
      <c r="N8" s="19">
        <v>0</v>
      </c>
      <c r="O8" s="19">
        <v>0</v>
      </c>
      <c r="P8" s="19">
        <v>0</v>
      </c>
      <c r="Q8" s="19">
        <v>0</v>
      </c>
      <c r="R8" s="162"/>
      <c r="S8" s="179"/>
      <c r="T8" s="179"/>
      <c r="U8" s="162"/>
      <c r="V8" s="2" t="s">
        <v>38226</v>
      </c>
      <c r="W8" s="162"/>
      <c r="X8" s="2" t="s">
        <v>38227</v>
      </c>
      <c r="Y8" s="17">
        <v>745219000000000000</v>
      </c>
      <c r="Z8" s="181"/>
      <c r="AA8" s="162"/>
      <c r="AB8" s="6">
        <v>42542.60994212963</v>
      </c>
      <c r="AC8" s="162"/>
      <c r="AD8" s="22"/>
      <c r="AE8" s="162"/>
      <c r="AF8" s="19">
        <v>10069</v>
      </c>
      <c r="AG8" s="19">
        <v>374</v>
      </c>
      <c r="AH8" s="19">
        <v>180</v>
      </c>
      <c r="AI8" s="19">
        <v>33375</v>
      </c>
    </row>
    <row x14ac:dyDescent="0.25" r="9" customHeight="1" ht="18">
      <c r="A9" s="20" t="s">
        <v>1342</v>
      </c>
      <c r="B9" s="12" t="s">
        <v>38228</v>
      </c>
      <c r="C9" s="148" t="s">
        <v>44</v>
      </c>
      <c r="D9" s="168"/>
      <c r="E9" s="148" t="s">
        <v>44</v>
      </c>
      <c r="F9" s="168"/>
      <c r="G9" s="148" t="s">
        <v>44</v>
      </c>
      <c r="H9" s="168"/>
      <c r="I9" s="178"/>
      <c r="J9" s="168"/>
      <c r="K9" s="17">
        <v>1170650000000000000</v>
      </c>
      <c r="L9" s="6">
        <v>43716.57108796296</v>
      </c>
      <c r="M9" s="19">
        <v>2</v>
      </c>
      <c r="N9" s="19">
        <v>0</v>
      </c>
      <c r="O9" s="19">
        <v>0</v>
      </c>
      <c r="P9" s="19">
        <v>0</v>
      </c>
      <c r="Q9" s="19">
        <v>0</v>
      </c>
      <c r="R9" s="162"/>
      <c r="S9" s="179"/>
      <c r="T9" s="179"/>
      <c r="U9" s="162"/>
      <c r="V9" s="2" t="s">
        <v>38229</v>
      </c>
      <c r="W9" s="162"/>
      <c r="X9" s="2" t="s">
        <v>38230</v>
      </c>
      <c r="Y9" s="19">
        <v>1643580614</v>
      </c>
      <c r="Z9" s="181"/>
      <c r="AA9" s="162"/>
      <c r="AB9" s="6">
        <v>41490.01246527778</v>
      </c>
      <c r="AC9" s="162"/>
      <c r="AD9" s="2" t="s">
        <v>26593</v>
      </c>
      <c r="AE9" s="162"/>
      <c r="AF9" s="19">
        <v>3467</v>
      </c>
      <c r="AG9" s="19">
        <v>166</v>
      </c>
      <c r="AH9" s="19">
        <v>88</v>
      </c>
      <c r="AI9" s="19">
        <v>3832</v>
      </c>
    </row>
    <row x14ac:dyDescent="0.25" r="10" customHeight="1" ht="18">
      <c r="A10" s="20" t="s">
        <v>9311</v>
      </c>
      <c r="B10" s="12" t="s">
        <v>38231</v>
      </c>
      <c r="C10" s="148" t="s">
        <v>35</v>
      </c>
      <c r="D10" s="151" t="s">
        <v>235</v>
      </c>
      <c r="E10" s="148" t="s">
        <v>35</v>
      </c>
      <c r="F10" s="151" t="s">
        <v>235</v>
      </c>
      <c r="G10" s="148" t="s">
        <v>35</v>
      </c>
      <c r="H10" s="151" t="s">
        <v>235</v>
      </c>
      <c r="I10" s="178"/>
      <c r="J10" s="168"/>
      <c r="K10" s="17">
        <v>1170650000000000000</v>
      </c>
      <c r="L10" s="6">
        <v>43716.57027777778</v>
      </c>
      <c r="M10" s="19">
        <v>0</v>
      </c>
      <c r="N10" s="19">
        <v>0</v>
      </c>
      <c r="O10" s="19">
        <v>0</v>
      </c>
      <c r="P10" s="19">
        <v>0</v>
      </c>
      <c r="Q10" s="19">
        <v>0</v>
      </c>
      <c r="R10" s="162"/>
      <c r="S10" s="179"/>
      <c r="T10" s="179"/>
      <c r="U10" s="162"/>
      <c r="V10" s="2" t="s">
        <v>38232</v>
      </c>
      <c r="W10" s="162"/>
      <c r="X10" s="2" t="s">
        <v>38233</v>
      </c>
      <c r="Y10" s="17">
        <v>812983000000000000</v>
      </c>
      <c r="Z10" s="180" t="s">
        <v>38234</v>
      </c>
      <c r="AA10" s="162"/>
      <c r="AB10" s="6">
        <v>42729.600949074076</v>
      </c>
      <c r="AC10" s="162"/>
      <c r="AD10" s="22"/>
      <c r="AE10" s="162"/>
      <c r="AF10" s="19">
        <v>44101</v>
      </c>
      <c r="AG10" s="19">
        <v>7249</v>
      </c>
      <c r="AH10" s="19">
        <v>5528</v>
      </c>
      <c r="AI10" s="19">
        <v>51666</v>
      </c>
    </row>
    <row x14ac:dyDescent="0.25" r="11" customHeight="1" ht="18">
      <c r="A11" s="20" t="s">
        <v>233</v>
      </c>
      <c r="B11" s="12" t="s">
        <v>38235</v>
      </c>
      <c r="C11" s="148" t="s">
        <v>44</v>
      </c>
      <c r="D11" s="168"/>
      <c r="E11" s="148" t="s">
        <v>44</v>
      </c>
      <c r="F11" s="168"/>
      <c r="G11" s="148" t="s">
        <v>44</v>
      </c>
      <c r="H11" s="168"/>
      <c r="I11" s="178"/>
      <c r="J11" s="168"/>
      <c r="K11" s="17">
        <v>1170650000000000000</v>
      </c>
      <c r="L11" s="6">
        <v>43716.56783564815</v>
      </c>
      <c r="M11" s="19">
        <v>6</v>
      </c>
      <c r="N11" s="19">
        <v>0</v>
      </c>
      <c r="O11" s="19">
        <v>0</v>
      </c>
      <c r="P11" s="19">
        <v>0</v>
      </c>
      <c r="Q11" s="19">
        <v>0</v>
      </c>
      <c r="R11" s="162"/>
      <c r="S11" s="179"/>
      <c r="T11" s="179"/>
      <c r="U11" s="162"/>
      <c r="V11" s="2" t="s">
        <v>38236</v>
      </c>
      <c r="W11" s="162"/>
      <c r="X11" s="2" t="s">
        <v>38237</v>
      </c>
      <c r="Y11" s="19">
        <v>124099164</v>
      </c>
      <c r="Z11" s="180" t="s">
        <v>38238</v>
      </c>
      <c r="AA11" s="162"/>
      <c r="AB11" s="6">
        <v>40255.43680555555</v>
      </c>
      <c r="AC11" s="162"/>
      <c r="AD11" s="2" t="s">
        <v>38239</v>
      </c>
      <c r="AE11" s="162"/>
      <c r="AF11" s="19">
        <v>8471</v>
      </c>
      <c r="AG11" s="19">
        <v>785</v>
      </c>
      <c r="AH11" s="19">
        <v>683</v>
      </c>
      <c r="AI11" s="19">
        <v>1797</v>
      </c>
    </row>
    <row x14ac:dyDescent="0.25" r="12" customHeight="1" ht="18">
      <c r="A12" s="20" t="s">
        <v>4649</v>
      </c>
      <c r="B12" s="12" t="s">
        <v>38240</v>
      </c>
      <c r="C12" s="148" t="s">
        <v>44</v>
      </c>
      <c r="D12" s="168"/>
      <c r="E12" s="148" t="s">
        <v>44</v>
      </c>
      <c r="F12" s="168"/>
      <c r="G12" s="148" t="s">
        <v>44</v>
      </c>
      <c r="H12" s="168"/>
      <c r="I12" s="178"/>
      <c r="J12" s="168"/>
      <c r="K12" s="17">
        <v>1170650000000000000</v>
      </c>
      <c r="L12" s="6">
        <v>43716.565150462964</v>
      </c>
      <c r="M12" s="19">
        <v>1</v>
      </c>
      <c r="N12" s="19">
        <v>0</v>
      </c>
      <c r="O12" s="19">
        <v>0</v>
      </c>
      <c r="P12" s="19">
        <v>0</v>
      </c>
      <c r="Q12" s="19">
        <v>0</v>
      </c>
      <c r="R12" s="162"/>
      <c r="S12" s="23">
        <v>40.9793718</v>
      </c>
      <c r="T12" s="23">
        <v>29.05303846</v>
      </c>
      <c r="U12" s="2" t="s">
        <v>103</v>
      </c>
      <c r="V12" s="2" t="s">
        <v>38241</v>
      </c>
      <c r="W12" s="162"/>
      <c r="X12" s="2" t="s">
        <v>38242</v>
      </c>
      <c r="Y12" s="17">
        <v>98964895</v>
      </c>
      <c r="Z12" s="180" t="s">
        <v>38243</v>
      </c>
      <c r="AA12" s="162"/>
      <c r="AB12" s="6">
        <v>40171.02452546296</v>
      </c>
      <c r="AC12" s="162"/>
      <c r="AD12" s="22"/>
      <c r="AE12" s="162"/>
      <c r="AF12" s="19">
        <v>8814</v>
      </c>
      <c r="AG12" s="19">
        <v>677</v>
      </c>
      <c r="AH12" s="19">
        <v>512</v>
      </c>
      <c r="AI12" s="19">
        <v>2349</v>
      </c>
    </row>
    <row x14ac:dyDescent="0.25" r="13" customHeight="1" ht="18">
      <c r="A13" s="20" t="s">
        <v>4074</v>
      </c>
      <c r="B13" s="12" t="s">
        <v>38244</v>
      </c>
      <c r="C13" s="148" t="s">
        <v>44</v>
      </c>
      <c r="D13" s="168"/>
      <c r="E13" s="148" t="s">
        <v>44</v>
      </c>
      <c r="F13" s="168"/>
      <c r="G13" s="148" t="s">
        <v>44</v>
      </c>
      <c r="H13" s="168"/>
      <c r="I13" s="178"/>
      <c r="J13" s="168"/>
      <c r="K13" s="17">
        <v>1170650000000000000</v>
      </c>
      <c r="L13" s="6">
        <v>43716.56248842592</v>
      </c>
      <c r="M13" s="19">
        <v>0</v>
      </c>
      <c r="N13" s="19">
        <v>0</v>
      </c>
      <c r="O13" s="19">
        <v>0</v>
      </c>
      <c r="P13" s="19">
        <v>0</v>
      </c>
      <c r="Q13" s="19">
        <v>0</v>
      </c>
      <c r="R13" s="162"/>
      <c r="S13" s="179"/>
      <c r="T13" s="179"/>
      <c r="U13" s="162"/>
      <c r="V13" s="2" t="s">
        <v>38245</v>
      </c>
      <c r="W13" s="162"/>
      <c r="X13" s="2" t="s">
        <v>38246</v>
      </c>
      <c r="Y13" s="19">
        <v>81563794</v>
      </c>
      <c r="Z13" s="181"/>
      <c r="AA13" s="2" t="s">
        <v>38247</v>
      </c>
      <c r="AB13" s="6">
        <v>40097.59113425926</v>
      </c>
      <c r="AC13" s="162"/>
      <c r="AD13" s="2" t="s">
        <v>3867</v>
      </c>
      <c r="AE13" s="162"/>
      <c r="AF13" s="19">
        <v>3924</v>
      </c>
      <c r="AG13" s="19">
        <v>481</v>
      </c>
      <c r="AH13" s="19">
        <v>49</v>
      </c>
      <c r="AI13" s="19">
        <v>0</v>
      </c>
    </row>
    <row x14ac:dyDescent="0.25" r="14" customHeight="1" ht="18">
      <c r="A14" s="20" t="s">
        <v>1356</v>
      </c>
      <c r="B14" s="12" t="s">
        <v>38248</v>
      </c>
      <c r="C14" s="148" t="s">
        <v>44</v>
      </c>
      <c r="D14" s="168"/>
      <c r="E14" s="148" t="s">
        <v>44</v>
      </c>
      <c r="F14" s="168"/>
      <c r="G14" s="148" t="s">
        <v>44</v>
      </c>
      <c r="H14" s="168"/>
      <c r="I14" s="178"/>
      <c r="J14" s="168"/>
      <c r="K14" s="17">
        <v>1170640000000000000</v>
      </c>
      <c r="L14" s="6">
        <v>43716.55975694444</v>
      </c>
      <c r="M14" s="19">
        <v>60</v>
      </c>
      <c r="N14" s="19">
        <v>12</v>
      </c>
      <c r="O14" s="19">
        <v>0</v>
      </c>
      <c r="P14" s="19">
        <v>0</v>
      </c>
      <c r="Q14" s="19">
        <v>0</v>
      </c>
      <c r="R14" s="162"/>
      <c r="S14" s="179"/>
      <c r="T14" s="179"/>
      <c r="U14" s="162"/>
      <c r="V14" s="2" t="s">
        <v>38249</v>
      </c>
      <c r="W14" s="162"/>
      <c r="X14" s="2" t="s">
        <v>38250</v>
      </c>
      <c r="Y14" s="19">
        <v>1487245633</v>
      </c>
      <c r="Z14" s="180" t="s">
        <v>38251</v>
      </c>
      <c r="AA14" s="2" t="s">
        <v>38252</v>
      </c>
      <c r="AB14" s="6">
        <v>41431.5206712963</v>
      </c>
      <c r="AC14" s="162"/>
      <c r="AD14" s="2" t="s">
        <v>72</v>
      </c>
      <c r="AE14" s="162"/>
      <c r="AF14" s="19">
        <v>12655</v>
      </c>
      <c r="AG14" s="19">
        <v>56080</v>
      </c>
      <c r="AH14" s="19">
        <v>1223</v>
      </c>
      <c r="AI14" s="19">
        <v>3986</v>
      </c>
    </row>
    <row x14ac:dyDescent="0.25" r="15" customHeight="1" ht="18">
      <c r="A15" s="20" t="s">
        <v>19485</v>
      </c>
      <c r="B15" s="12" t="s">
        <v>38253</v>
      </c>
      <c r="C15" s="148" t="s">
        <v>44</v>
      </c>
      <c r="D15" s="168"/>
      <c r="E15" s="148" t="s">
        <v>44</v>
      </c>
      <c r="F15" s="168"/>
      <c r="G15" s="148" t="s">
        <v>44</v>
      </c>
      <c r="H15" s="168"/>
      <c r="I15" s="178"/>
      <c r="J15" s="168"/>
      <c r="K15" s="17">
        <v>1170640000000000000</v>
      </c>
      <c r="L15" s="6">
        <v>43716.55673611111</v>
      </c>
      <c r="M15" s="19">
        <v>0</v>
      </c>
      <c r="N15" s="19">
        <v>0</v>
      </c>
      <c r="O15" s="19">
        <v>0</v>
      </c>
      <c r="P15" s="19">
        <v>0</v>
      </c>
      <c r="Q15" s="19">
        <v>0</v>
      </c>
      <c r="R15" s="162"/>
      <c r="S15" s="179"/>
      <c r="T15" s="179"/>
      <c r="U15" s="162"/>
      <c r="V15" s="2" t="s">
        <v>20536</v>
      </c>
      <c r="W15" s="162"/>
      <c r="X15" s="2" t="s">
        <v>20537</v>
      </c>
      <c r="Y15" s="19">
        <v>111150777</v>
      </c>
      <c r="Z15" s="180" t="s">
        <v>20538</v>
      </c>
      <c r="AA15" s="162"/>
      <c r="AB15" s="6">
        <v>40213.11613425926</v>
      </c>
      <c r="AC15" s="162"/>
      <c r="AD15" s="2" t="s">
        <v>20540</v>
      </c>
      <c r="AE15" s="162"/>
      <c r="AF15" s="19">
        <v>54223</v>
      </c>
      <c r="AG15" s="19">
        <v>1048</v>
      </c>
      <c r="AH15" s="19">
        <v>1171</v>
      </c>
      <c r="AI15" s="19">
        <v>3637</v>
      </c>
    </row>
    <row x14ac:dyDescent="0.25" r="16" customHeight="1" ht="18">
      <c r="A16" s="20" t="s">
        <v>19498</v>
      </c>
      <c r="B16" s="12" t="s">
        <v>38254</v>
      </c>
      <c r="C16" s="148" t="s">
        <v>44</v>
      </c>
      <c r="D16" s="168"/>
      <c r="E16" s="148" t="s">
        <v>44</v>
      </c>
      <c r="F16" s="168"/>
      <c r="G16" s="148" t="s">
        <v>44</v>
      </c>
      <c r="H16" s="168"/>
      <c r="I16" s="178"/>
      <c r="J16" s="168"/>
      <c r="K16" s="17">
        <v>1170640000000000000</v>
      </c>
      <c r="L16" s="6">
        <v>43716.55180555556</v>
      </c>
      <c r="M16" s="19">
        <v>21</v>
      </c>
      <c r="N16" s="19">
        <v>3</v>
      </c>
      <c r="O16" s="19">
        <v>0</v>
      </c>
      <c r="P16" s="19">
        <v>0</v>
      </c>
      <c r="Q16" s="19">
        <v>0</v>
      </c>
      <c r="R16" s="162"/>
      <c r="S16" s="179"/>
      <c r="T16" s="179"/>
      <c r="U16" s="162"/>
      <c r="V16" s="2" t="s">
        <v>38255</v>
      </c>
      <c r="W16" s="162"/>
      <c r="X16" s="2" t="s">
        <v>38256</v>
      </c>
      <c r="Y16" s="17">
        <v>4512216555</v>
      </c>
      <c r="Z16" s="180" t="s">
        <v>38257</v>
      </c>
      <c r="AA16" s="162"/>
      <c r="AB16" s="6">
        <v>42355.508993055555</v>
      </c>
      <c r="AC16" s="162"/>
      <c r="AD16" s="2" t="s">
        <v>100</v>
      </c>
      <c r="AE16" s="162"/>
      <c r="AF16" s="19">
        <v>3600</v>
      </c>
      <c r="AG16" s="19">
        <v>1291</v>
      </c>
      <c r="AH16" s="19">
        <v>34</v>
      </c>
      <c r="AI16" s="19">
        <v>895</v>
      </c>
    </row>
    <row x14ac:dyDescent="0.25" r="17" customHeight="1" ht="18">
      <c r="A17" s="20" t="s">
        <v>8314</v>
      </c>
      <c r="B17" s="12" t="s">
        <v>38258</v>
      </c>
      <c r="C17" s="148" t="s">
        <v>44</v>
      </c>
      <c r="D17" s="168"/>
      <c r="E17" s="148" t="s">
        <v>44</v>
      </c>
      <c r="F17" s="168"/>
      <c r="G17" s="148" t="s">
        <v>44</v>
      </c>
      <c r="H17" s="168"/>
      <c r="I17" s="178"/>
      <c r="J17" s="168"/>
      <c r="K17" s="17">
        <v>1170640000000000000</v>
      </c>
      <c r="L17" s="6">
        <v>43716.538090277776</v>
      </c>
      <c r="M17" s="19">
        <v>9</v>
      </c>
      <c r="N17" s="19">
        <v>2</v>
      </c>
      <c r="O17" s="19">
        <v>0</v>
      </c>
      <c r="P17" s="19">
        <v>0</v>
      </c>
      <c r="Q17" s="19">
        <v>0</v>
      </c>
      <c r="R17" s="162"/>
      <c r="S17" s="179"/>
      <c r="T17" s="179"/>
      <c r="U17" s="162"/>
      <c r="V17" s="2" t="s">
        <v>38259</v>
      </c>
      <c r="W17" s="162"/>
      <c r="X17" s="2" t="s">
        <v>38260</v>
      </c>
      <c r="Y17" s="17">
        <v>941302000000000000</v>
      </c>
      <c r="Z17" s="180" t="s">
        <v>38261</v>
      </c>
      <c r="AA17" s="2" t="s">
        <v>38262</v>
      </c>
      <c r="AB17" s="6">
        <v>43083.694085648145</v>
      </c>
      <c r="AC17" s="162"/>
      <c r="AD17" s="22"/>
      <c r="AE17" s="162"/>
      <c r="AF17" s="19">
        <v>3800</v>
      </c>
      <c r="AG17" s="19">
        <v>1475</v>
      </c>
      <c r="AH17" s="19">
        <v>112</v>
      </c>
      <c r="AI17" s="19">
        <v>18</v>
      </c>
    </row>
    <row x14ac:dyDescent="0.25" r="18" customHeight="1" ht="18">
      <c r="A18" s="20" t="s">
        <v>17504</v>
      </c>
      <c r="B18" s="12" t="s">
        <v>38263</v>
      </c>
      <c r="C18" s="148" t="s">
        <v>44</v>
      </c>
      <c r="D18" s="168"/>
      <c r="E18" s="148" t="s">
        <v>44</v>
      </c>
      <c r="F18" s="168"/>
      <c r="G18" s="148" t="s">
        <v>44</v>
      </c>
      <c r="H18" s="168"/>
      <c r="I18" s="178"/>
      <c r="J18" s="168"/>
      <c r="K18" s="17">
        <v>1170630000000000000</v>
      </c>
      <c r="L18" s="6">
        <v>43716.5240625</v>
      </c>
      <c r="M18" s="19">
        <v>8</v>
      </c>
      <c r="N18" s="19">
        <v>7</v>
      </c>
      <c r="O18" s="19">
        <v>0</v>
      </c>
      <c r="P18" s="19">
        <v>0</v>
      </c>
      <c r="Q18" s="19">
        <v>0</v>
      </c>
      <c r="R18" s="162"/>
      <c r="S18" s="179"/>
      <c r="T18" s="179"/>
      <c r="U18" s="162"/>
      <c r="V18" s="2" t="s">
        <v>38264</v>
      </c>
      <c r="W18" s="162"/>
      <c r="X18" s="2" t="s">
        <v>38265</v>
      </c>
      <c r="Y18" s="17">
        <v>1167180000000000000</v>
      </c>
      <c r="Z18" s="181"/>
      <c r="AA18" s="162"/>
      <c r="AB18" s="6">
        <v>43706.99145833333</v>
      </c>
      <c r="AC18" s="162"/>
      <c r="AD18" s="22"/>
      <c r="AE18" s="162"/>
      <c r="AF18" s="19">
        <v>54</v>
      </c>
      <c r="AG18" s="19">
        <v>83</v>
      </c>
      <c r="AH18" s="19">
        <v>178</v>
      </c>
      <c r="AI18" s="19">
        <v>63</v>
      </c>
    </row>
    <row x14ac:dyDescent="0.25" r="19" customHeight="1" ht="18">
      <c r="A19" s="20" t="s">
        <v>271</v>
      </c>
      <c r="B19" s="12" t="s">
        <v>38266</v>
      </c>
      <c r="C19" s="148" t="s">
        <v>44</v>
      </c>
      <c r="D19" s="168"/>
      <c r="E19" s="148" t="s">
        <v>44</v>
      </c>
      <c r="F19" s="168"/>
      <c r="G19" s="148" t="s">
        <v>44</v>
      </c>
      <c r="H19" s="168"/>
      <c r="I19" s="178"/>
      <c r="J19" s="168"/>
      <c r="K19" s="17">
        <v>1170630000000000000</v>
      </c>
      <c r="L19" s="6">
        <v>43716.52043981481</v>
      </c>
      <c r="M19" s="19">
        <v>2</v>
      </c>
      <c r="N19" s="19">
        <v>0</v>
      </c>
      <c r="O19" s="19">
        <v>0</v>
      </c>
      <c r="P19" s="19">
        <v>0</v>
      </c>
      <c r="Q19" s="19">
        <v>0</v>
      </c>
      <c r="R19" s="162"/>
      <c r="S19" s="179"/>
      <c r="T19" s="179"/>
      <c r="U19" s="162"/>
      <c r="V19" s="2" t="s">
        <v>38267</v>
      </c>
      <c r="W19" s="162"/>
      <c r="X19" s="2" t="s">
        <v>31432</v>
      </c>
      <c r="Y19" s="17">
        <v>1133110000000000000</v>
      </c>
      <c r="Z19" s="181"/>
      <c r="AA19" s="162"/>
      <c r="AB19" s="6">
        <v>43612.979895833334</v>
      </c>
      <c r="AC19" s="162"/>
      <c r="AD19" s="2" t="s">
        <v>38268</v>
      </c>
      <c r="AE19" s="162"/>
      <c r="AF19" s="19">
        <v>139</v>
      </c>
      <c r="AG19" s="19">
        <v>74</v>
      </c>
      <c r="AH19" s="19">
        <v>111</v>
      </c>
      <c r="AI19" s="19">
        <v>2382</v>
      </c>
    </row>
    <row x14ac:dyDescent="0.25" r="20" customHeight="1" ht="18">
      <c r="A20" s="20" t="s">
        <v>3351</v>
      </c>
      <c r="B20" s="12" t="s">
        <v>38269</v>
      </c>
      <c r="C20" s="148" t="s">
        <v>35</v>
      </c>
      <c r="D20" s="151" t="s">
        <v>235</v>
      </c>
      <c r="E20" s="148" t="s">
        <v>35</v>
      </c>
      <c r="F20" s="151" t="s">
        <v>235</v>
      </c>
      <c r="G20" s="148" t="s">
        <v>35</v>
      </c>
      <c r="H20" s="151" t="s">
        <v>235</v>
      </c>
      <c r="I20" s="178"/>
      <c r="J20" s="168"/>
      <c r="K20" s="17">
        <v>1170630000000000000</v>
      </c>
      <c r="L20" s="6">
        <v>43716.512407407405</v>
      </c>
      <c r="M20" s="19">
        <v>55</v>
      </c>
      <c r="N20" s="19">
        <v>19</v>
      </c>
      <c r="O20" s="19">
        <v>0</v>
      </c>
      <c r="P20" s="19">
        <v>0</v>
      </c>
      <c r="Q20" s="19">
        <v>0</v>
      </c>
      <c r="R20" s="162"/>
      <c r="S20" s="179"/>
      <c r="T20" s="179"/>
      <c r="U20" s="162"/>
      <c r="V20" s="2" t="s">
        <v>38270</v>
      </c>
      <c r="W20" s="162"/>
      <c r="X20" s="2" t="s">
        <v>38271</v>
      </c>
      <c r="Y20" s="17">
        <v>1135280000000000000</v>
      </c>
      <c r="Z20" s="180" t="s">
        <v>38272</v>
      </c>
      <c r="AA20" s="162"/>
      <c r="AB20" s="6">
        <v>43618.96915509259</v>
      </c>
      <c r="AC20" s="162"/>
      <c r="AD20" s="22"/>
      <c r="AE20" s="162"/>
      <c r="AF20" s="19">
        <v>3723</v>
      </c>
      <c r="AG20" s="19">
        <v>1258</v>
      </c>
      <c r="AH20" s="19">
        <v>1219</v>
      </c>
      <c r="AI20" s="19">
        <v>8553</v>
      </c>
    </row>
    <row x14ac:dyDescent="0.25" r="21" customHeight="1" ht="18">
      <c r="A21" s="20" t="s">
        <v>33773</v>
      </c>
      <c r="B21" s="12" t="s">
        <v>38273</v>
      </c>
      <c r="C21" s="148" t="s">
        <v>44</v>
      </c>
      <c r="D21" s="168"/>
      <c r="E21" s="148" t="s">
        <v>44</v>
      </c>
      <c r="F21" s="168"/>
      <c r="G21" s="148" t="s">
        <v>44</v>
      </c>
      <c r="H21" s="168"/>
      <c r="I21" s="178"/>
      <c r="J21" s="168"/>
      <c r="K21" s="17">
        <v>1170630000000000000</v>
      </c>
      <c r="L21" s="6">
        <v>43716.508935185186</v>
      </c>
      <c r="M21" s="19">
        <v>1</v>
      </c>
      <c r="N21" s="19">
        <v>1</v>
      </c>
      <c r="O21" s="19">
        <v>0</v>
      </c>
      <c r="P21" s="19">
        <v>0</v>
      </c>
      <c r="Q21" s="19">
        <v>0</v>
      </c>
      <c r="R21" s="162"/>
      <c r="S21" s="179"/>
      <c r="T21" s="179"/>
      <c r="U21" s="162"/>
      <c r="V21" s="2" t="s">
        <v>38274</v>
      </c>
      <c r="W21" s="162"/>
      <c r="X21" s="2" t="s">
        <v>38275</v>
      </c>
      <c r="Y21" s="17">
        <v>969272000000000000</v>
      </c>
      <c r="Z21" s="180" t="s">
        <v>38276</v>
      </c>
      <c r="AA21" s="2" t="s">
        <v>38277</v>
      </c>
      <c r="AB21" s="6">
        <v>43160.87815972222</v>
      </c>
      <c r="AC21" s="162"/>
      <c r="AD21" s="2" t="s">
        <v>100</v>
      </c>
      <c r="AE21" s="162"/>
      <c r="AF21" s="19">
        <v>1091</v>
      </c>
      <c r="AG21" s="19">
        <v>224</v>
      </c>
      <c r="AH21" s="19">
        <v>543</v>
      </c>
      <c r="AI21" s="19">
        <v>2100</v>
      </c>
    </row>
    <row x14ac:dyDescent="0.25" r="22" customHeight="1" ht="18">
      <c r="A22" s="20" t="s">
        <v>839</v>
      </c>
      <c r="B22" s="12" t="s">
        <v>38278</v>
      </c>
      <c r="C22" s="148" t="s">
        <v>44</v>
      </c>
      <c r="D22" s="168"/>
      <c r="E22" s="148" t="s">
        <v>44</v>
      </c>
      <c r="F22" s="168"/>
      <c r="G22" s="148" t="s">
        <v>44</v>
      </c>
      <c r="H22" s="168"/>
      <c r="I22" s="178"/>
      <c r="J22" s="168"/>
      <c r="K22" s="17">
        <v>1170630000000000000</v>
      </c>
      <c r="L22" s="6">
        <v>43716.50655092593</v>
      </c>
      <c r="M22" s="19">
        <v>0</v>
      </c>
      <c r="N22" s="19">
        <v>0</v>
      </c>
      <c r="O22" s="19">
        <v>0</v>
      </c>
      <c r="P22" s="19">
        <v>0</v>
      </c>
      <c r="Q22" s="19">
        <v>0</v>
      </c>
      <c r="R22" s="162"/>
      <c r="S22" s="179"/>
      <c r="T22" s="179"/>
      <c r="U22" s="162"/>
      <c r="V22" s="2" t="s">
        <v>38279</v>
      </c>
      <c r="W22" s="162"/>
      <c r="X22" s="2" t="s">
        <v>38280</v>
      </c>
      <c r="Y22" s="17">
        <v>768142000000000000</v>
      </c>
      <c r="Z22" s="181"/>
      <c r="AA22" s="162"/>
      <c r="AB22" s="6">
        <v>42605.86320601852</v>
      </c>
      <c r="AC22" s="162"/>
      <c r="AD22" s="22"/>
      <c r="AE22" s="162"/>
      <c r="AF22" s="19">
        <v>162</v>
      </c>
      <c r="AG22" s="19">
        <v>86</v>
      </c>
      <c r="AH22" s="19">
        <v>320</v>
      </c>
      <c r="AI22" s="19">
        <v>282</v>
      </c>
    </row>
    <row x14ac:dyDescent="0.25" r="23" customHeight="1" ht="18">
      <c r="A23" s="20" t="s">
        <v>27875</v>
      </c>
      <c r="B23" s="12" t="s">
        <v>38281</v>
      </c>
      <c r="C23" s="148" t="s">
        <v>44</v>
      </c>
      <c r="D23" s="168"/>
      <c r="E23" s="148" t="s">
        <v>44</v>
      </c>
      <c r="F23" s="168"/>
      <c r="G23" s="148" t="s">
        <v>44</v>
      </c>
      <c r="H23" s="168"/>
      <c r="I23" s="178"/>
      <c r="J23" s="168"/>
      <c r="K23" s="17">
        <v>1170620000000000000</v>
      </c>
      <c r="L23" s="6">
        <v>43716.49228009259</v>
      </c>
      <c r="M23" s="19">
        <v>2</v>
      </c>
      <c r="N23" s="19">
        <v>1</v>
      </c>
      <c r="O23" s="19">
        <v>0</v>
      </c>
      <c r="P23" s="19">
        <v>0</v>
      </c>
      <c r="Q23" s="19">
        <v>0</v>
      </c>
      <c r="R23" s="162"/>
      <c r="S23" s="179"/>
      <c r="T23" s="179"/>
      <c r="U23" s="162"/>
      <c r="V23" s="2" t="s">
        <v>38282</v>
      </c>
      <c r="W23" s="162"/>
      <c r="X23" s="2" t="s">
        <v>38283</v>
      </c>
      <c r="Y23" s="19">
        <v>226591547</v>
      </c>
      <c r="Z23" s="180" t="s">
        <v>38284</v>
      </c>
      <c r="AA23" s="162"/>
      <c r="AB23" s="6">
        <v>40526.76949074074</v>
      </c>
      <c r="AC23" s="162"/>
      <c r="AD23" s="2" t="s">
        <v>38285</v>
      </c>
      <c r="AE23" s="162"/>
      <c r="AF23" s="19">
        <v>10359</v>
      </c>
      <c r="AG23" s="19">
        <v>599</v>
      </c>
      <c r="AH23" s="19">
        <v>286</v>
      </c>
      <c r="AI23" s="19">
        <v>1501</v>
      </c>
    </row>
    <row x14ac:dyDescent="0.25" r="24" customHeight="1" ht="18">
      <c r="A24" s="20" t="s">
        <v>887</v>
      </c>
      <c r="B24" s="12" t="s">
        <v>38286</v>
      </c>
      <c r="C24" s="148" t="s">
        <v>44</v>
      </c>
      <c r="D24" s="168"/>
      <c r="E24" s="148" t="s">
        <v>44</v>
      </c>
      <c r="F24" s="168"/>
      <c r="G24" s="148" t="s">
        <v>44</v>
      </c>
      <c r="H24" s="168"/>
      <c r="I24" s="178"/>
      <c r="J24" s="168"/>
      <c r="K24" s="17">
        <v>1170610000000000000</v>
      </c>
      <c r="L24" s="6">
        <v>43716.47728009259</v>
      </c>
      <c r="M24" s="19">
        <v>220</v>
      </c>
      <c r="N24" s="19">
        <v>22</v>
      </c>
      <c r="O24" s="19">
        <v>0</v>
      </c>
      <c r="P24" s="19">
        <v>0</v>
      </c>
      <c r="Q24" s="19">
        <v>0</v>
      </c>
      <c r="R24" s="162"/>
      <c r="S24" s="179"/>
      <c r="T24" s="179"/>
      <c r="U24" s="162"/>
      <c r="V24" s="2" t="s">
        <v>38287</v>
      </c>
      <c r="W24" s="162"/>
      <c r="X24" s="2" t="s">
        <v>38288</v>
      </c>
      <c r="Y24" s="17">
        <v>928130000000000000</v>
      </c>
      <c r="Z24" s="180" t="s">
        <v>38289</v>
      </c>
      <c r="AA24" s="2" t="s">
        <v>38290</v>
      </c>
      <c r="AB24" s="6">
        <v>43047.347650462965</v>
      </c>
      <c r="AC24" s="162"/>
      <c r="AD24" s="2" t="s">
        <v>100</v>
      </c>
      <c r="AE24" s="162"/>
      <c r="AF24" s="19">
        <v>10685</v>
      </c>
      <c r="AG24" s="19">
        <v>61904</v>
      </c>
      <c r="AH24" s="19">
        <v>170</v>
      </c>
      <c r="AI24" s="19">
        <v>5777</v>
      </c>
    </row>
    <row x14ac:dyDescent="0.25" r="25" customHeight="1" ht="18">
      <c r="A25" s="20" t="s">
        <v>895</v>
      </c>
      <c r="B25" s="12" t="s">
        <v>38291</v>
      </c>
      <c r="C25" s="148" t="s">
        <v>44</v>
      </c>
      <c r="D25" s="168"/>
      <c r="E25" s="148" t="s">
        <v>44</v>
      </c>
      <c r="F25" s="168"/>
      <c r="G25" s="148" t="s">
        <v>44</v>
      </c>
      <c r="H25" s="168"/>
      <c r="I25" s="178"/>
      <c r="J25" s="168"/>
      <c r="K25" s="17">
        <v>1170610000000000000</v>
      </c>
      <c r="L25" s="6">
        <v>43716.46486111111</v>
      </c>
      <c r="M25" s="19">
        <v>4</v>
      </c>
      <c r="N25" s="19">
        <v>1</v>
      </c>
      <c r="O25" s="19">
        <v>0</v>
      </c>
      <c r="P25" s="19">
        <v>0</v>
      </c>
      <c r="Q25" s="19">
        <v>0</v>
      </c>
      <c r="R25" s="162"/>
      <c r="S25" s="179"/>
      <c r="T25" s="179"/>
      <c r="U25" s="162"/>
      <c r="V25" s="2" t="s">
        <v>38292</v>
      </c>
      <c r="W25" s="162"/>
      <c r="X25" s="2" t="s">
        <v>38293</v>
      </c>
      <c r="Y25" s="19">
        <v>2231482723</v>
      </c>
      <c r="Z25" s="180" t="s">
        <v>38294</v>
      </c>
      <c r="AA25" s="2" t="s">
        <v>38295</v>
      </c>
      <c r="AB25" s="6">
        <v>41613.72851851852</v>
      </c>
      <c r="AC25" s="162"/>
      <c r="AD25" s="2" t="s">
        <v>38296</v>
      </c>
      <c r="AE25" s="162"/>
      <c r="AF25" s="19">
        <v>38626</v>
      </c>
      <c r="AG25" s="19">
        <v>1518</v>
      </c>
      <c r="AH25" s="19">
        <v>731</v>
      </c>
      <c r="AI25" s="19">
        <v>117073</v>
      </c>
    </row>
    <row x14ac:dyDescent="0.25" r="26" customHeight="1" ht="18">
      <c r="A26" s="20" t="s">
        <v>901</v>
      </c>
      <c r="B26" s="12" t="s">
        <v>38297</v>
      </c>
      <c r="C26" s="148" t="s">
        <v>44</v>
      </c>
      <c r="D26" s="168"/>
      <c r="E26" s="148" t="s">
        <v>44</v>
      </c>
      <c r="F26" s="168"/>
      <c r="G26" s="148" t="s">
        <v>44</v>
      </c>
      <c r="H26" s="168"/>
      <c r="I26" s="178"/>
      <c r="J26" s="168"/>
      <c r="K26" s="17">
        <v>1170610000000000000</v>
      </c>
      <c r="L26" s="6">
        <v>43716.464849537035</v>
      </c>
      <c r="M26" s="19">
        <v>2</v>
      </c>
      <c r="N26" s="19">
        <v>0</v>
      </c>
      <c r="O26" s="19">
        <v>0</v>
      </c>
      <c r="P26" s="19">
        <v>0</v>
      </c>
      <c r="Q26" s="19">
        <v>0</v>
      </c>
      <c r="R26" s="162"/>
      <c r="S26" s="179"/>
      <c r="T26" s="179"/>
      <c r="U26" s="2" t="s">
        <v>103</v>
      </c>
      <c r="V26" s="2" t="s">
        <v>38298</v>
      </c>
      <c r="W26" s="162"/>
      <c r="X26" s="2" t="s">
        <v>38299</v>
      </c>
      <c r="Y26" s="19">
        <v>2873690697</v>
      </c>
      <c r="Z26" s="180" t="s">
        <v>38300</v>
      </c>
      <c r="AA26" s="162"/>
      <c r="AB26" s="6">
        <v>41955.67505787037</v>
      </c>
      <c r="AC26" s="162"/>
      <c r="AD26" s="2" t="s">
        <v>72</v>
      </c>
      <c r="AE26" s="162"/>
      <c r="AF26" s="19">
        <v>485</v>
      </c>
      <c r="AG26" s="19">
        <v>265</v>
      </c>
      <c r="AH26" s="19">
        <v>67</v>
      </c>
      <c r="AI26" s="19">
        <v>1536</v>
      </c>
    </row>
    <row x14ac:dyDescent="0.25" r="27" customHeight="1" ht="18">
      <c r="A27" s="20" t="s">
        <v>38301</v>
      </c>
      <c r="B27" s="12" t="s">
        <v>38302</v>
      </c>
      <c r="C27" s="148" t="s">
        <v>35</v>
      </c>
      <c r="D27" s="151" t="s">
        <v>235</v>
      </c>
      <c r="E27" s="148" t="s">
        <v>35</v>
      </c>
      <c r="F27" s="151" t="s">
        <v>235</v>
      </c>
      <c r="G27" s="148" t="s">
        <v>35</v>
      </c>
      <c r="H27" s="151" t="s">
        <v>235</v>
      </c>
      <c r="I27" s="178"/>
      <c r="J27" s="168"/>
      <c r="K27" s="17">
        <v>1170610000000000000</v>
      </c>
      <c r="L27" s="6">
        <v>43716.45877314815</v>
      </c>
      <c r="M27" s="19">
        <v>0</v>
      </c>
      <c r="N27" s="19">
        <v>0</v>
      </c>
      <c r="O27" s="19">
        <v>0</v>
      </c>
      <c r="P27" s="19">
        <v>0</v>
      </c>
      <c r="Q27" s="19">
        <v>0</v>
      </c>
      <c r="R27" s="162"/>
      <c r="S27" s="179"/>
      <c r="T27" s="179"/>
      <c r="U27" s="162"/>
      <c r="V27" s="2" t="s">
        <v>31553</v>
      </c>
      <c r="W27" s="162"/>
      <c r="X27" s="2" t="s">
        <v>31554</v>
      </c>
      <c r="Y27" s="19">
        <v>233172238</v>
      </c>
      <c r="Z27" s="180" t="s">
        <v>31555</v>
      </c>
      <c r="AA27" s="162"/>
      <c r="AB27" s="6">
        <v>40545.71512731481</v>
      </c>
      <c r="AC27" s="162"/>
      <c r="AD27" s="22"/>
      <c r="AE27" s="162"/>
      <c r="AF27" s="19">
        <v>22180</v>
      </c>
      <c r="AG27" s="19">
        <v>713</v>
      </c>
      <c r="AH27" s="19">
        <v>572</v>
      </c>
      <c r="AI27" s="19">
        <v>1430</v>
      </c>
    </row>
    <row x14ac:dyDescent="0.25" r="28" customHeight="1" ht="18">
      <c r="A28" s="20" t="s">
        <v>9481</v>
      </c>
      <c r="B28" s="12" t="s">
        <v>38303</v>
      </c>
      <c r="C28" s="148" t="s">
        <v>44</v>
      </c>
      <c r="D28" s="168"/>
      <c r="E28" s="148" t="s">
        <v>44</v>
      </c>
      <c r="F28" s="168"/>
      <c r="G28" s="148" t="s">
        <v>44</v>
      </c>
      <c r="H28" s="168"/>
      <c r="I28" s="178"/>
      <c r="J28" s="168"/>
      <c r="K28" s="17">
        <v>1170610000000000000</v>
      </c>
      <c r="L28" s="6">
        <v>43716.45710648148</v>
      </c>
      <c r="M28" s="19">
        <v>0</v>
      </c>
      <c r="N28" s="19">
        <v>0</v>
      </c>
      <c r="O28" s="19">
        <v>0</v>
      </c>
      <c r="P28" s="19">
        <v>0</v>
      </c>
      <c r="Q28" s="19">
        <v>0</v>
      </c>
      <c r="R28" s="162"/>
      <c r="S28" s="179"/>
      <c r="T28" s="179"/>
      <c r="U28" s="162"/>
      <c r="V28" s="2" t="s">
        <v>283</v>
      </c>
      <c r="W28" s="162"/>
      <c r="X28" s="2" t="s">
        <v>283</v>
      </c>
      <c r="Y28" s="19">
        <v>1528511994</v>
      </c>
      <c r="Z28" s="181"/>
      <c r="AA28" s="162"/>
      <c r="AB28" s="6">
        <v>41443.94954861111</v>
      </c>
      <c r="AC28" s="162"/>
      <c r="AD28" s="22"/>
      <c r="AE28" s="162"/>
      <c r="AF28" s="19">
        <v>8457</v>
      </c>
      <c r="AG28" s="19">
        <v>509</v>
      </c>
      <c r="AH28" s="19">
        <v>1002</v>
      </c>
      <c r="AI28" s="19">
        <v>5769</v>
      </c>
    </row>
    <row x14ac:dyDescent="0.25" r="29" customHeight="1" ht="18">
      <c r="A29" s="20" t="s">
        <v>8428</v>
      </c>
      <c r="B29" s="12" t="s">
        <v>38304</v>
      </c>
      <c r="C29" s="148" t="s">
        <v>44</v>
      </c>
      <c r="D29" s="168"/>
      <c r="E29" s="148" t="s">
        <v>44</v>
      </c>
      <c r="F29" s="168"/>
      <c r="G29" s="148" t="s">
        <v>44</v>
      </c>
      <c r="H29" s="168"/>
      <c r="I29" s="178"/>
      <c r="J29" s="168"/>
      <c r="K29" s="17">
        <v>1170610000000000000</v>
      </c>
      <c r="L29" s="6">
        <v>43716.45201388889</v>
      </c>
      <c r="M29" s="19">
        <v>67</v>
      </c>
      <c r="N29" s="19">
        <v>18</v>
      </c>
      <c r="O29" s="19">
        <v>0</v>
      </c>
      <c r="P29" s="19">
        <v>0</v>
      </c>
      <c r="Q29" s="19">
        <v>0</v>
      </c>
      <c r="R29" s="162"/>
      <c r="S29" s="179"/>
      <c r="T29" s="179"/>
      <c r="U29" s="162"/>
      <c r="V29" s="2" t="s">
        <v>38305</v>
      </c>
      <c r="W29" s="162"/>
      <c r="X29" s="2" t="s">
        <v>38306</v>
      </c>
      <c r="Y29" s="19">
        <v>806428398</v>
      </c>
      <c r="Z29" s="180" t="s">
        <v>38307</v>
      </c>
      <c r="AA29" s="162"/>
      <c r="AB29" s="6">
        <v>41158.559652777774</v>
      </c>
      <c r="AC29" s="162"/>
      <c r="AD29" s="2" t="s">
        <v>38308</v>
      </c>
      <c r="AE29" s="162"/>
      <c r="AF29" s="19">
        <v>8636</v>
      </c>
      <c r="AG29" s="19">
        <v>20861</v>
      </c>
      <c r="AH29" s="19">
        <v>93</v>
      </c>
      <c r="AI29" s="19">
        <v>12347</v>
      </c>
    </row>
    <row x14ac:dyDescent="0.25" r="30" customHeight="1" ht="18">
      <c r="A30" s="20" t="s">
        <v>943</v>
      </c>
      <c r="B30" s="12" t="s">
        <v>38309</v>
      </c>
      <c r="C30" s="148" t="s">
        <v>44</v>
      </c>
      <c r="D30" s="168"/>
      <c r="E30" s="148" t="s">
        <v>44</v>
      </c>
      <c r="F30" s="168"/>
      <c r="G30" s="148" t="s">
        <v>44</v>
      </c>
      <c r="H30" s="168"/>
      <c r="I30" s="178"/>
      <c r="J30" s="168"/>
      <c r="K30" s="17">
        <v>1170610000000000000</v>
      </c>
      <c r="L30" s="6">
        <v>43716.45086805556</v>
      </c>
      <c r="M30" s="19">
        <v>5</v>
      </c>
      <c r="N30" s="19">
        <v>0</v>
      </c>
      <c r="O30" s="19">
        <v>0</v>
      </c>
      <c r="P30" s="19">
        <v>0</v>
      </c>
      <c r="Q30" s="19">
        <v>0</v>
      </c>
      <c r="R30" s="162"/>
      <c r="S30" s="179"/>
      <c r="T30" s="179"/>
      <c r="U30" s="162"/>
      <c r="V30" s="2" t="s">
        <v>38310</v>
      </c>
      <c r="W30" s="162"/>
      <c r="X30" s="2" t="s">
        <v>38311</v>
      </c>
      <c r="Y30" s="19">
        <v>777728382</v>
      </c>
      <c r="Z30" s="180" t="s">
        <v>38312</v>
      </c>
      <c r="AA30" s="162"/>
      <c r="AB30" s="6">
        <v>41145.529444444444</v>
      </c>
      <c r="AC30" s="162"/>
      <c r="AD30" s="2" t="s">
        <v>38313</v>
      </c>
      <c r="AE30" s="162"/>
      <c r="AF30" s="19">
        <v>5222</v>
      </c>
      <c r="AG30" s="19">
        <v>342</v>
      </c>
      <c r="AH30" s="19">
        <v>1896</v>
      </c>
      <c r="AI30" s="19">
        <v>4844</v>
      </c>
    </row>
    <row x14ac:dyDescent="0.25" r="31" customHeight="1" ht="18">
      <c r="A31" s="20" t="s">
        <v>38314</v>
      </c>
      <c r="B31" s="12" t="s">
        <v>38315</v>
      </c>
      <c r="C31" s="148" t="s">
        <v>44</v>
      </c>
      <c r="D31" s="168"/>
      <c r="E31" s="148" t="s">
        <v>44</v>
      </c>
      <c r="F31" s="168"/>
      <c r="G31" s="148" t="s">
        <v>44</v>
      </c>
      <c r="H31" s="168"/>
      <c r="I31" s="178"/>
      <c r="J31" s="168"/>
      <c r="K31" s="17">
        <v>1170600000000000000</v>
      </c>
      <c r="L31" s="6">
        <v>43716.44217592593</v>
      </c>
      <c r="M31" s="19">
        <v>98</v>
      </c>
      <c r="N31" s="19">
        <v>13</v>
      </c>
      <c r="O31" s="19">
        <v>0</v>
      </c>
      <c r="P31" s="19">
        <v>0</v>
      </c>
      <c r="Q31" s="19">
        <v>0</v>
      </c>
      <c r="R31" s="162"/>
      <c r="S31" s="179"/>
      <c r="T31" s="179"/>
      <c r="U31" s="162"/>
      <c r="V31" s="2" t="s">
        <v>38316</v>
      </c>
      <c r="W31" s="162"/>
      <c r="X31" s="2" t="s">
        <v>38317</v>
      </c>
      <c r="Y31" s="17">
        <v>1079140000000000000</v>
      </c>
      <c r="Z31" s="180" t="s">
        <v>38318</v>
      </c>
      <c r="AA31" s="2" t="s">
        <v>38319</v>
      </c>
      <c r="AB31" s="6">
        <v>43464.05284722222</v>
      </c>
      <c r="AC31" s="162"/>
      <c r="AD31" s="2" t="s">
        <v>38320</v>
      </c>
      <c r="AE31" s="162"/>
      <c r="AF31" s="19">
        <v>6079</v>
      </c>
      <c r="AG31" s="19">
        <v>27277</v>
      </c>
      <c r="AH31" s="19">
        <v>223</v>
      </c>
      <c r="AI31" s="19">
        <v>25324</v>
      </c>
    </row>
    <row x14ac:dyDescent="0.25" r="32" customHeight="1" ht="18">
      <c r="A32" s="20" t="s">
        <v>20948</v>
      </c>
      <c r="B32" s="12" t="s">
        <v>38321</v>
      </c>
      <c r="C32" s="148" t="s">
        <v>44</v>
      </c>
      <c r="D32" s="168"/>
      <c r="E32" s="148" t="s">
        <v>44</v>
      </c>
      <c r="F32" s="168"/>
      <c r="G32" s="148" t="s">
        <v>44</v>
      </c>
      <c r="H32" s="168"/>
      <c r="I32" s="178"/>
      <c r="J32" s="168"/>
      <c r="K32" s="17">
        <v>1170600000000000000</v>
      </c>
      <c r="L32" s="6">
        <v>43716.44215277778</v>
      </c>
      <c r="M32" s="19">
        <v>105</v>
      </c>
      <c r="N32" s="19">
        <v>12</v>
      </c>
      <c r="O32" s="19">
        <v>0</v>
      </c>
      <c r="P32" s="19">
        <v>0</v>
      </c>
      <c r="Q32" s="19">
        <v>0</v>
      </c>
      <c r="R32" s="162"/>
      <c r="S32" s="179"/>
      <c r="T32" s="179"/>
      <c r="U32" s="162"/>
      <c r="V32" s="2" t="s">
        <v>38316</v>
      </c>
      <c r="W32" s="162"/>
      <c r="X32" s="2" t="s">
        <v>38317</v>
      </c>
      <c r="Y32" s="17">
        <v>1079140000000000000</v>
      </c>
      <c r="Z32" s="180" t="s">
        <v>38318</v>
      </c>
      <c r="AA32" s="2" t="s">
        <v>38319</v>
      </c>
      <c r="AB32" s="6">
        <v>43464.05284722222</v>
      </c>
      <c r="AC32" s="162"/>
      <c r="AD32" s="2" t="s">
        <v>38320</v>
      </c>
      <c r="AE32" s="162"/>
      <c r="AF32" s="19">
        <v>6079</v>
      </c>
      <c r="AG32" s="19">
        <v>27277</v>
      </c>
      <c r="AH32" s="19">
        <v>223</v>
      </c>
      <c r="AI32" s="19">
        <v>25324</v>
      </c>
    </row>
    <row x14ac:dyDescent="0.25" r="33" customHeight="1" ht="18">
      <c r="A33" s="20" t="s">
        <v>19837</v>
      </c>
      <c r="B33" s="12" t="s">
        <v>38322</v>
      </c>
      <c r="C33" s="148" t="s">
        <v>44</v>
      </c>
      <c r="D33" s="168"/>
      <c r="E33" s="148" t="s">
        <v>44</v>
      </c>
      <c r="F33" s="168"/>
      <c r="G33" s="148" t="s">
        <v>44</v>
      </c>
      <c r="H33" s="168"/>
      <c r="I33" s="178"/>
      <c r="J33" s="168"/>
      <c r="K33" s="17">
        <v>1170600000000000000</v>
      </c>
      <c r="L33" s="6">
        <v>43716.442025462966</v>
      </c>
      <c r="M33" s="19">
        <v>92</v>
      </c>
      <c r="N33" s="19">
        <v>11</v>
      </c>
      <c r="O33" s="19">
        <v>0</v>
      </c>
      <c r="P33" s="19">
        <v>0</v>
      </c>
      <c r="Q33" s="19">
        <v>0</v>
      </c>
      <c r="R33" s="162"/>
      <c r="S33" s="179"/>
      <c r="T33" s="179"/>
      <c r="U33" s="162"/>
      <c r="V33" s="2" t="s">
        <v>38316</v>
      </c>
      <c r="W33" s="162"/>
      <c r="X33" s="2" t="s">
        <v>38317</v>
      </c>
      <c r="Y33" s="17">
        <v>1079140000000000000</v>
      </c>
      <c r="Z33" s="180" t="s">
        <v>38318</v>
      </c>
      <c r="AA33" s="2" t="s">
        <v>38319</v>
      </c>
      <c r="AB33" s="6">
        <v>43464.05284722222</v>
      </c>
      <c r="AC33" s="162"/>
      <c r="AD33" s="2" t="s">
        <v>38320</v>
      </c>
      <c r="AE33" s="162"/>
      <c r="AF33" s="19">
        <v>6079</v>
      </c>
      <c r="AG33" s="19">
        <v>27277</v>
      </c>
      <c r="AH33" s="19">
        <v>223</v>
      </c>
      <c r="AI33" s="19">
        <v>25324</v>
      </c>
    </row>
    <row x14ac:dyDescent="0.25" r="34" customHeight="1" ht="18">
      <c r="A34" s="20" t="s">
        <v>17649</v>
      </c>
      <c r="B34" s="12" t="s">
        <v>38323</v>
      </c>
      <c r="C34" s="148" t="s">
        <v>44</v>
      </c>
      <c r="D34" s="168"/>
      <c r="E34" s="148" t="s">
        <v>44</v>
      </c>
      <c r="F34" s="168"/>
      <c r="G34" s="148" t="s">
        <v>44</v>
      </c>
      <c r="H34" s="168"/>
      <c r="I34" s="178"/>
      <c r="J34" s="168"/>
      <c r="K34" s="17">
        <v>1170600000000000000</v>
      </c>
      <c r="L34" s="6">
        <v>43716.44200231481</v>
      </c>
      <c r="M34" s="19">
        <v>90</v>
      </c>
      <c r="N34" s="19">
        <v>12</v>
      </c>
      <c r="O34" s="19">
        <v>0</v>
      </c>
      <c r="P34" s="19">
        <v>0</v>
      </c>
      <c r="Q34" s="19">
        <v>0</v>
      </c>
      <c r="R34" s="162"/>
      <c r="S34" s="179"/>
      <c r="T34" s="179"/>
      <c r="U34" s="162"/>
      <c r="V34" s="2" t="s">
        <v>38316</v>
      </c>
      <c r="W34" s="162"/>
      <c r="X34" s="2" t="s">
        <v>38317</v>
      </c>
      <c r="Y34" s="17">
        <v>1079140000000000000</v>
      </c>
      <c r="Z34" s="180" t="s">
        <v>38318</v>
      </c>
      <c r="AA34" s="2" t="s">
        <v>38319</v>
      </c>
      <c r="AB34" s="6">
        <v>43464.05284722222</v>
      </c>
      <c r="AC34" s="162"/>
      <c r="AD34" s="2" t="s">
        <v>38320</v>
      </c>
      <c r="AE34" s="162"/>
      <c r="AF34" s="19">
        <v>6079</v>
      </c>
      <c r="AG34" s="19">
        <v>27277</v>
      </c>
      <c r="AH34" s="19">
        <v>223</v>
      </c>
      <c r="AI34" s="19">
        <v>25324</v>
      </c>
    </row>
    <row x14ac:dyDescent="0.25" r="35" customHeight="1" ht="18">
      <c r="A35" s="20" t="s">
        <v>6296</v>
      </c>
      <c r="B35" s="12" t="s">
        <v>38324</v>
      </c>
      <c r="C35" s="148" t="s">
        <v>35</v>
      </c>
      <c r="D35" s="151" t="s">
        <v>235</v>
      </c>
      <c r="E35" s="148" t="s">
        <v>35</v>
      </c>
      <c r="F35" s="151" t="s">
        <v>235</v>
      </c>
      <c r="G35" s="148" t="s">
        <v>35</v>
      </c>
      <c r="H35" s="151" t="s">
        <v>235</v>
      </c>
      <c r="I35" s="178"/>
      <c r="J35" s="168"/>
      <c r="K35" s="17">
        <v>1170600000000000000</v>
      </c>
      <c r="L35" s="6">
        <v>43716.44199074074</v>
      </c>
      <c r="M35" s="19">
        <v>21</v>
      </c>
      <c r="N35" s="19">
        <v>0</v>
      </c>
      <c r="O35" s="19">
        <v>0</v>
      </c>
      <c r="P35" s="19">
        <v>0</v>
      </c>
      <c r="Q35" s="19">
        <v>0</v>
      </c>
      <c r="R35" s="162"/>
      <c r="S35" s="179"/>
      <c r="T35" s="179"/>
      <c r="U35" s="162"/>
      <c r="V35" s="2" t="s">
        <v>38325</v>
      </c>
      <c r="W35" s="162"/>
      <c r="X35" s="2" t="s">
        <v>38326</v>
      </c>
      <c r="Y35" s="17">
        <v>251584646</v>
      </c>
      <c r="Z35" s="180" t="s">
        <v>38327</v>
      </c>
      <c r="AA35" s="162"/>
      <c r="AB35" s="6">
        <v>40587.65829861111</v>
      </c>
      <c r="AC35" s="162"/>
      <c r="AD35" s="2" t="s">
        <v>38328</v>
      </c>
      <c r="AE35" s="162"/>
      <c r="AF35" s="19">
        <v>11948</v>
      </c>
      <c r="AG35" s="19">
        <v>26602</v>
      </c>
      <c r="AH35" s="19">
        <v>22746</v>
      </c>
      <c r="AI35" s="19">
        <v>80257</v>
      </c>
    </row>
    <row x14ac:dyDescent="0.25" r="36" customHeight="1" ht="18">
      <c r="A36" s="20" t="s">
        <v>17656</v>
      </c>
      <c r="B36" s="12" t="s">
        <v>38329</v>
      </c>
      <c r="C36" s="148" t="s">
        <v>44</v>
      </c>
      <c r="D36" s="168"/>
      <c r="E36" s="148" t="s">
        <v>44</v>
      </c>
      <c r="F36" s="168"/>
      <c r="G36" s="148" t="s">
        <v>44</v>
      </c>
      <c r="H36" s="168"/>
      <c r="I36" s="178"/>
      <c r="J36" s="168"/>
      <c r="K36" s="17">
        <v>1170600000000000000</v>
      </c>
      <c r="L36" s="6">
        <v>43716.441979166666</v>
      </c>
      <c r="M36" s="19">
        <v>90</v>
      </c>
      <c r="N36" s="19">
        <v>14</v>
      </c>
      <c r="O36" s="19">
        <v>0</v>
      </c>
      <c r="P36" s="19">
        <v>0</v>
      </c>
      <c r="Q36" s="19">
        <v>0</v>
      </c>
      <c r="R36" s="162"/>
      <c r="S36" s="179"/>
      <c r="T36" s="179"/>
      <c r="U36" s="162"/>
      <c r="V36" s="2" t="s">
        <v>38316</v>
      </c>
      <c r="W36" s="162"/>
      <c r="X36" s="2" t="s">
        <v>38317</v>
      </c>
      <c r="Y36" s="17">
        <v>1079140000000000000</v>
      </c>
      <c r="Z36" s="180" t="s">
        <v>38318</v>
      </c>
      <c r="AA36" s="2" t="s">
        <v>38319</v>
      </c>
      <c r="AB36" s="6">
        <v>43464.05284722222</v>
      </c>
      <c r="AC36" s="162"/>
      <c r="AD36" s="2" t="s">
        <v>38320</v>
      </c>
      <c r="AE36" s="162"/>
      <c r="AF36" s="19">
        <v>6079</v>
      </c>
      <c r="AG36" s="19">
        <v>27277</v>
      </c>
      <c r="AH36" s="19">
        <v>223</v>
      </c>
      <c r="AI36" s="19">
        <v>25324</v>
      </c>
    </row>
    <row x14ac:dyDescent="0.25" r="37" customHeight="1" ht="18">
      <c r="A37" s="20" t="s">
        <v>38187</v>
      </c>
      <c r="B37" s="12" t="s">
        <v>38330</v>
      </c>
      <c r="C37" s="148" t="s">
        <v>44</v>
      </c>
      <c r="D37" s="168"/>
      <c r="E37" s="148" t="s">
        <v>44</v>
      </c>
      <c r="F37" s="168"/>
      <c r="G37" s="148" t="s">
        <v>44</v>
      </c>
      <c r="H37" s="168"/>
      <c r="I37" s="178"/>
      <c r="J37" s="168"/>
      <c r="K37" s="17">
        <v>1170600000000000000</v>
      </c>
      <c r="L37" s="6">
        <v>43716.43716435185</v>
      </c>
      <c r="M37" s="19">
        <v>24</v>
      </c>
      <c r="N37" s="19">
        <v>12</v>
      </c>
      <c r="O37" s="19">
        <v>0</v>
      </c>
      <c r="P37" s="19">
        <v>0</v>
      </c>
      <c r="Q37" s="19">
        <v>0</v>
      </c>
      <c r="R37" s="162"/>
      <c r="S37" s="179"/>
      <c r="T37" s="179"/>
      <c r="U37" s="162"/>
      <c r="V37" s="2" t="s">
        <v>1022</v>
      </c>
      <c r="W37" s="162"/>
      <c r="X37" s="2" t="s">
        <v>1023</v>
      </c>
      <c r="Y37" s="17">
        <v>61020403</v>
      </c>
      <c r="Z37" s="180" t="s">
        <v>1024</v>
      </c>
      <c r="AA37" s="162"/>
      <c r="AB37" s="6">
        <v>40023.05030092593</v>
      </c>
      <c r="AC37" s="162"/>
      <c r="AD37" s="2" t="s">
        <v>8140</v>
      </c>
      <c r="AE37" s="162"/>
      <c r="AF37" s="19">
        <v>90914</v>
      </c>
      <c r="AG37" s="19">
        <v>420311</v>
      </c>
      <c r="AH37" s="19">
        <v>113</v>
      </c>
      <c r="AI37" s="19">
        <v>61</v>
      </c>
    </row>
    <row x14ac:dyDescent="0.25" r="38" customHeight="1" ht="18">
      <c r="A38" s="20" t="s">
        <v>13844</v>
      </c>
      <c r="B38" s="12" t="s">
        <v>38331</v>
      </c>
      <c r="C38" s="148" t="s">
        <v>44</v>
      </c>
      <c r="D38" s="168"/>
      <c r="E38" s="148" t="s">
        <v>44</v>
      </c>
      <c r="F38" s="168"/>
      <c r="G38" s="148" t="s">
        <v>44</v>
      </c>
      <c r="H38" s="168"/>
      <c r="I38" s="178"/>
      <c r="J38" s="168"/>
      <c r="K38" s="17">
        <v>1170600000000000000</v>
      </c>
      <c r="L38" s="6">
        <v>43716.43341435185</v>
      </c>
      <c r="M38" s="19">
        <v>9</v>
      </c>
      <c r="N38" s="19">
        <v>1</v>
      </c>
      <c r="O38" s="19">
        <v>0</v>
      </c>
      <c r="P38" s="19">
        <v>0</v>
      </c>
      <c r="Q38" s="19">
        <v>0</v>
      </c>
      <c r="R38" s="162"/>
      <c r="S38" s="179"/>
      <c r="T38" s="179"/>
      <c r="U38" s="162"/>
      <c r="V38" s="2" t="s">
        <v>38332</v>
      </c>
      <c r="W38" s="162"/>
      <c r="X38" s="2" t="s">
        <v>38333</v>
      </c>
      <c r="Y38" s="17">
        <v>179913981</v>
      </c>
      <c r="Z38" s="180" t="s">
        <v>38334</v>
      </c>
      <c r="AA38" s="162"/>
      <c r="AB38" s="6">
        <v>40408.66005787037</v>
      </c>
      <c r="AC38" s="162"/>
      <c r="AD38" s="2" t="s">
        <v>2205</v>
      </c>
      <c r="AE38" s="162"/>
      <c r="AF38" s="19">
        <v>21678</v>
      </c>
      <c r="AG38" s="19">
        <v>16117</v>
      </c>
      <c r="AH38" s="19">
        <v>17677</v>
      </c>
      <c r="AI38" s="19">
        <v>7020</v>
      </c>
    </row>
    <row x14ac:dyDescent="0.25" r="39" customHeight="1" ht="18">
      <c r="A39" s="20" t="s">
        <v>38335</v>
      </c>
      <c r="B39" s="12" t="s">
        <v>38336</v>
      </c>
      <c r="C39" s="148" t="s">
        <v>44</v>
      </c>
      <c r="D39" s="168"/>
      <c r="E39" s="148" t="s">
        <v>44</v>
      </c>
      <c r="F39" s="168"/>
      <c r="G39" s="148" t="s">
        <v>44</v>
      </c>
      <c r="H39" s="168"/>
      <c r="I39" s="178"/>
      <c r="J39" s="168"/>
      <c r="K39" s="17">
        <v>1170600000000000000</v>
      </c>
      <c r="L39" s="6">
        <v>43716.430555555555</v>
      </c>
      <c r="M39" s="19">
        <v>7</v>
      </c>
      <c r="N39" s="19">
        <v>0</v>
      </c>
      <c r="O39" s="19">
        <v>0</v>
      </c>
      <c r="P39" s="19">
        <v>0</v>
      </c>
      <c r="Q39" s="19">
        <v>0</v>
      </c>
      <c r="R39" s="162"/>
      <c r="S39" s="179"/>
      <c r="T39" s="179"/>
      <c r="U39" s="162"/>
      <c r="V39" s="2" t="s">
        <v>10247</v>
      </c>
      <c r="W39" s="162"/>
      <c r="X39" s="2" t="s">
        <v>10248</v>
      </c>
      <c r="Y39" s="17">
        <v>2845541223</v>
      </c>
      <c r="Z39" s="180" t="s">
        <v>10249</v>
      </c>
      <c r="AA39" s="2" t="s">
        <v>10250</v>
      </c>
      <c r="AB39" s="6">
        <v>41938.89988425926</v>
      </c>
      <c r="AC39" s="162"/>
      <c r="AD39" s="22"/>
      <c r="AE39" s="162"/>
      <c r="AF39" s="19">
        <v>78846</v>
      </c>
      <c r="AG39" s="19">
        <v>31336</v>
      </c>
      <c r="AH39" s="19">
        <v>429</v>
      </c>
      <c r="AI39" s="19">
        <v>24</v>
      </c>
    </row>
    <row x14ac:dyDescent="0.25" r="40" customHeight="1" ht="18">
      <c r="A40" s="20" t="s">
        <v>7264</v>
      </c>
      <c r="B40" s="12" t="s">
        <v>38337</v>
      </c>
      <c r="C40" s="148" t="s">
        <v>44</v>
      </c>
      <c r="D40" s="168"/>
      <c r="E40" s="148" t="s">
        <v>44</v>
      </c>
      <c r="F40" s="168"/>
      <c r="G40" s="148" t="s">
        <v>44</v>
      </c>
      <c r="H40" s="168"/>
      <c r="I40" s="178"/>
      <c r="J40" s="168"/>
      <c r="K40" s="17">
        <v>1170600000000000000</v>
      </c>
      <c r="L40" s="6">
        <v>43716.43047453704</v>
      </c>
      <c r="M40" s="19">
        <v>1</v>
      </c>
      <c r="N40" s="19">
        <v>0</v>
      </c>
      <c r="O40" s="19">
        <v>0</v>
      </c>
      <c r="P40" s="19">
        <v>0</v>
      </c>
      <c r="Q40" s="19">
        <v>0</v>
      </c>
      <c r="R40" s="162"/>
      <c r="S40" s="179"/>
      <c r="T40" s="179"/>
      <c r="U40" s="162"/>
      <c r="V40" s="2" t="s">
        <v>38338</v>
      </c>
      <c r="W40" s="162"/>
      <c r="X40" s="2" t="s">
        <v>38339</v>
      </c>
      <c r="Y40" s="17">
        <v>1050500000000000000</v>
      </c>
      <c r="Z40" s="181"/>
      <c r="AA40" s="162"/>
      <c r="AB40" s="6">
        <v>43385.01278935185</v>
      </c>
      <c r="AC40" s="162"/>
      <c r="AD40" s="22"/>
      <c r="AE40" s="162"/>
      <c r="AF40" s="19">
        <v>252</v>
      </c>
      <c r="AG40" s="19">
        <v>15</v>
      </c>
      <c r="AH40" s="19">
        <v>47</v>
      </c>
      <c r="AI40" s="19">
        <v>88</v>
      </c>
    </row>
    <row x14ac:dyDescent="0.25" r="41" customHeight="1" ht="18">
      <c r="A41" s="20" t="s">
        <v>38340</v>
      </c>
      <c r="B41" s="12" t="s">
        <v>38341</v>
      </c>
      <c r="C41" s="148" t="s">
        <v>44</v>
      </c>
      <c r="D41" s="168"/>
      <c r="E41" s="148" t="s">
        <v>44</v>
      </c>
      <c r="F41" s="168"/>
      <c r="G41" s="148" t="s">
        <v>44</v>
      </c>
      <c r="H41" s="168"/>
      <c r="I41" s="178"/>
      <c r="J41" s="168"/>
      <c r="K41" s="17">
        <v>1170590000000000000</v>
      </c>
      <c r="L41" s="6">
        <v>43716.41494212963</v>
      </c>
      <c r="M41" s="19">
        <v>13</v>
      </c>
      <c r="N41" s="19">
        <v>10</v>
      </c>
      <c r="O41" s="19">
        <v>0</v>
      </c>
      <c r="P41" s="19">
        <v>0</v>
      </c>
      <c r="Q41" s="19">
        <v>0</v>
      </c>
      <c r="R41" s="162"/>
      <c r="S41" s="179"/>
      <c r="T41" s="179"/>
      <c r="U41" s="162"/>
      <c r="V41" s="2" t="s">
        <v>38342</v>
      </c>
      <c r="W41" s="162"/>
      <c r="X41" s="2" t="s">
        <v>38343</v>
      </c>
      <c r="Y41" s="17">
        <v>2475968067</v>
      </c>
      <c r="Z41" s="180" t="s">
        <v>38344</v>
      </c>
      <c r="AA41" s="162"/>
      <c r="AB41" s="6">
        <v>41740.61530092593</v>
      </c>
      <c r="AC41" s="162"/>
      <c r="AD41" s="22"/>
      <c r="AE41" s="162"/>
      <c r="AF41" s="19">
        <v>126447</v>
      </c>
      <c r="AG41" s="19">
        <v>2879</v>
      </c>
      <c r="AH41" s="19">
        <v>2299</v>
      </c>
      <c r="AI41" s="19">
        <v>80140</v>
      </c>
    </row>
    <row x14ac:dyDescent="0.25" r="42" customHeight="1" ht="18">
      <c r="A42" s="20" t="s">
        <v>25642</v>
      </c>
      <c r="B42" s="12" t="s">
        <v>38345</v>
      </c>
      <c r="C42" s="148" t="s">
        <v>44</v>
      </c>
      <c r="D42" s="168"/>
      <c r="E42" s="148" t="s">
        <v>44</v>
      </c>
      <c r="F42" s="168"/>
      <c r="G42" s="148" t="s">
        <v>44</v>
      </c>
      <c r="H42" s="168"/>
      <c r="I42" s="178"/>
      <c r="J42" s="168"/>
      <c r="K42" s="17">
        <v>1170590000000000000</v>
      </c>
      <c r="L42" s="6">
        <v>43716.410520833335</v>
      </c>
      <c r="M42" s="19">
        <v>7</v>
      </c>
      <c r="N42" s="19">
        <v>3</v>
      </c>
      <c r="O42" s="19">
        <v>0</v>
      </c>
      <c r="P42" s="19">
        <v>0</v>
      </c>
      <c r="Q42" s="19">
        <v>0</v>
      </c>
      <c r="R42" s="162"/>
      <c r="S42" s="179"/>
      <c r="T42" s="179"/>
      <c r="U42" s="162"/>
      <c r="V42" s="2" t="s">
        <v>18452</v>
      </c>
      <c r="W42" s="162"/>
      <c r="X42" s="2" t="s">
        <v>18453</v>
      </c>
      <c r="Y42" s="17">
        <v>1079210822</v>
      </c>
      <c r="Z42" s="180" t="s">
        <v>38346</v>
      </c>
      <c r="AA42" s="2" t="s">
        <v>18455</v>
      </c>
      <c r="AB42" s="6">
        <v>41285.602106481485</v>
      </c>
      <c r="AC42" s="162"/>
      <c r="AD42" s="2" t="s">
        <v>18457</v>
      </c>
      <c r="AE42" s="162"/>
      <c r="AF42" s="19">
        <v>26335</v>
      </c>
      <c r="AG42" s="19">
        <v>23846</v>
      </c>
      <c r="AH42" s="19">
        <v>1259</v>
      </c>
      <c r="AI42" s="19">
        <v>4319</v>
      </c>
    </row>
    <row x14ac:dyDescent="0.25" r="43" customHeight="1" ht="18">
      <c r="A43" s="20" t="s">
        <v>19925</v>
      </c>
      <c r="B43" s="12" t="s">
        <v>38347</v>
      </c>
      <c r="C43" s="148" t="s">
        <v>35</v>
      </c>
      <c r="D43" s="151" t="s">
        <v>235</v>
      </c>
      <c r="E43" s="148" t="s">
        <v>35</v>
      </c>
      <c r="F43" s="151" t="s">
        <v>235</v>
      </c>
      <c r="G43" s="148" t="s">
        <v>35</v>
      </c>
      <c r="H43" s="151" t="s">
        <v>235</v>
      </c>
      <c r="I43" s="178"/>
      <c r="J43" s="168"/>
      <c r="K43" s="17">
        <v>1170590000000000000</v>
      </c>
      <c r="L43" s="6">
        <v>43716.40943287037</v>
      </c>
      <c r="M43" s="19">
        <v>0</v>
      </c>
      <c r="N43" s="19">
        <v>0</v>
      </c>
      <c r="O43" s="19">
        <v>0</v>
      </c>
      <c r="P43" s="19">
        <v>0</v>
      </c>
      <c r="Q43" s="19">
        <v>0</v>
      </c>
      <c r="R43" s="162"/>
      <c r="S43" s="179"/>
      <c r="T43" s="179"/>
      <c r="U43" s="162"/>
      <c r="V43" s="2" t="s">
        <v>38348</v>
      </c>
      <c r="W43" s="162"/>
      <c r="X43" s="2" t="s">
        <v>38348</v>
      </c>
      <c r="Y43" s="19">
        <v>2918738753</v>
      </c>
      <c r="Z43" s="180" t="s">
        <v>38349</v>
      </c>
      <c r="AA43" s="162"/>
      <c r="AB43" s="6">
        <v>41986.138506944444</v>
      </c>
      <c r="AC43" s="162"/>
      <c r="AD43" s="22"/>
      <c r="AE43" s="162"/>
      <c r="AF43" s="19">
        <v>49709</v>
      </c>
      <c r="AG43" s="19">
        <v>2020</v>
      </c>
      <c r="AH43" s="19">
        <v>1775</v>
      </c>
      <c r="AI43" s="19">
        <v>35156</v>
      </c>
    </row>
    <row x14ac:dyDescent="0.25" r="44" customHeight="1" ht="18">
      <c r="A44" s="20" t="s">
        <v>38350</v>
      </c>
      <c r="B44" s="12" t="s">
        <v>38351</v>
      </c>
      <c r="C44" s="148" t="s">
        <v>44</v>
      </c>
      <c r="D44" s="168"/>
      <c r="E44" s="148" t="s">
        <v>44</v>
      </c>
      <c r="F44" s="168"/>
      <c r="G44" s="148" t="s">
        <v>44</v>
      </c>
      <c r="H44" s="168"/>
      <c r="I44" s="178"/>
      <c r="J44" s="168"/>
      <c r="K44" s="17">
        <v>1170590000000000000</v>
      </c>
      <c r="L44" s="6">
        <v>43716.401608796295</v>
      </c>
      <c r="M44" s="19">
        <v>1</v>
      </c>
      <c r="N44" s="19">
        <v>0</v>
      </c>
      <c r="O44" s="19">
        <v>0</v>
      </c>
      <c r="P44" s="19">
        <v>0</v>
      </c>
      <c r="Q44" s="19">
        <v>0</v>
      </c>
      <c r="R44" s="162"/>
      <c r="S44" s="179"/>
      <c r="T44" s="179"/>
      <c r="U44" s="162"/>
      <c r="V44" s="2" t="s">
        <v>28709</v>
      </c>
      <c r="W44" s="162"/>
      <c r="X44" s="2" t="s">
        <v>28710</v>
      </c>
      <c r="Y44" s="17">
        <v>987687000000000000</v>
      </c>
      <c r="Z44" s="180" t="s">
        <v>28711</v>
      </c>
      <c r="AA44" s="2" t="s">
        <v>28712</v>
      </c>
      <c r="AB44" s="6">
        <v>43211.69369212963</v>
      </c>
      <c r="AC44" s="162"/>
      <c r="AD44" s="22"/>
      <c r="AE44" s="162"/>
      <c r="AF44" s="19">
        <v>14916</v>
      </c>
      <c r="AG44" s="19">
        <v>8944</v>
      </c>
      <c r="AH44" s="19">
        <v>8674</v>
      </c>
      <c r="AI44" s="19">
        <v>1678</v>
      </c>
    </row>
    <row x14ac:dyDescent="0.25" r="45" customHeight="1" ht="18">
      <c r="A45" s="20" t="s">
        <v>38352</v>
      </c>
      <c r="B45" s="12" t="s">
        <v>38353</v>
      </c>
      <c r="C45" s="148" t="s">
        <v>35</v>
      </c>
      <c r="D45" s="151" t="s">
        <v>235</v>
      </c>
      <c r="E45" s="148" t="s">
        <v>35</v>
      </c>
      <c r="F45" s="151" t="s">
        <v>235</v>
      </c>
      <c r="G45" s="148" t="s">
        <v>35</v>
      </c>
      <c r="H45" s="151" t="s">
        <v>235</v>
      </c>
      <c r="I45" s="178"/>
      <c r="J45" s="168"/>
      <c r="K45" s="17">
        <v>1170580000000000000</v>
      </c>
      <c r="L45" s="6">
        <v>43716.39109953704</v>
      </c>
      <c r="M45" s="19">
        <v>5</v>
      </c>
      <c r="N45" s="19">
        <v>0</v>
      </c>
      <c r="O45" s="19">
        <v>0</v>
      </c>
      <c r="P45" s="19">
        <v>0</v>
      </c>
      <c r="Q45" s="19">
        <v>0</v>
      </c>
      <c r="R45" s="162"/>
      <c r="S45" s="179"/>
      <c r="T45" s="179"/>
      <c r="U45" s="162"/>
      <c r="V45" s="2" t="s">
        <v>38354</v>
      </c>
      <c r="W45" s="162"/>
      <c r="X45" s="2" t="s">
        <v>38355</v>
      </c>
      <c r="Y45" s="17">
        <v>375779122</v>
      </c>
      <c r="Z45" s="181"/>
      <c r="AA45" s="2" t="s">
        <v>38356</v>
      </c>
      <c r="AB45" s="6">
        <v>40804.93715277778</v>
      </c>
      <c r="AC45" s="162"/>
      <c r="AD45" s="2" t="s">
        <v>38357</v>
      </c>
      <c r="AE45" s="162"/>
      <c r="AF45" s="19">
        <v>12728</v>
      </c>
      <c r="AG45" s="19">
        <v>833</v>
      </c>
      <c r="AH45" s="19">
        <v>144</v>
      </c>
      <c r="AI45" s="19">
        <v>37488</v>
      </c>
    </row>
    <row x14ac:dyDescent="0.25" r="46" customHeight="1" ht="18">
      <c r="A46" s="20" t="s">
        <v>27998</v>
      </c>
      <c r="B46" s="12" t="s">
        <v>38358</v>
      </c>
      <c r="C46" s="148" t="s">
        <v>44</v>
      </c>
      <c r="D46" s="168"/>
      <c r="E46" s="148" t="s">
        <v>44</v>
      </c>
      <c r="F46" s="168"/>
      <c r="G46" s="148" t="s">
        <v>44</v>
      </c>
      <c r="H46" s="168"/>
      <c r="I46" s="178"/>
      <c r="J46" s="168"/>
      <c r="K46" s="17">
        <v>1170580000000000000</v>
      </c>
      <c r="L46" s="6">
        <v>43716.38585648148</v>
      </c>
      <c r="M46" s="19">
        <v>0</v>
      </c>
      <c r="N46" s="19">
        <v>0</v>
      </c>
      <c r="O46" s="19">
        <v>0</v>
      </c>
      <c r="P46" s="19">
        <v>0</v>
      </c>
      <c r="Q46" s="19">
        <v>0</v>
      </c>
      <c r="R46" s="162"/>
      <c r="S46" s="179"/>
      <c r="T46" s="179"/>
      <c r="U46" s="162"/>
      <c r="V46" s="2" t="s">
        <v>22427</v>
      </c>
      <c r="W46" s="162"/>
      <c r="X46" s="2" t="s">
        <v>22428</v>
      </c>
      <c r="Y46" s="17">
        <v>4111936678</v>
      </c>
      <c r="Z46" s="180" t="s">
        <v>22429</v>
      </c>
      <c r="AA46" s="2" t="s">
        <v>22430</v>
      </c>
      <c r="AB46" s="6">
        <v>42312.63863425926</v>
      </c>
      <c r="AC46" s="162"/>
      <c r="AD46" s="2" t="s">
        <v>1011</v>
      </c>
      <c r="AE46" s="162"/>
      <c r="AF46" s="19">
        <v>68884</v>
      </c>
      <c r="AG46" s="19">
        <v>4475</v>
      </c>
      <c r="AH46" s="19">
        <v>3043</v>
      </c>
      <c r="AI46" s="19">
        <v>1379</v>
      </c>
    </row>
    <row x14ac:dyDescent="0.25" r="47" customHeight="1" ht="18">
      <c r="A47" s="20" t="s">
        <v>25684</v>
      </c>
      <c r="B47" s="12" t="s">
        <v>38359</v>
      </c>
      <c r="C47" s="148" t="s">
        <v>44</v>
      </c>
      <c r="D47" s="168"/>
      <c r="E47" s="148" t="s">
        <v>44</v>
      </c>
      <c r="F47" s="168"/>
      <c r="G47" s="148" t="s">
        <v>44</v>
      </c>
      <c r="H47" s="168"/>
      <c r="I47" s="178"/>
      <c r="J47" s="168"/>
      <c r="K47" s="17">
        <v>1170560000000000000</v>
      </c>
      <c r="L47" s="6">
        <v>43716.31306712963</v>
      </c>
      <c r="M47" s="19">
        <v>1311</v>
      </c>
      <c r="N47" s="19">
        <v>359</v>
      </c>
      <c r="O47" s="19">
        <v>0</v>
      </c>
      <c r="P47" s="19">
        <v>0</v>
      </c>
      <c r="Q47" s="19">
        <v>0</v>
      </c>
      <c r="R47" s="162"/>
      <c r="S47" s="179"/>
      <c r="T47" s="179"/>
      <c r="U47" s="162"/>
      <c r="V47" s="2" t="s">
        <v>38360</v>
      </c>
      <c r="W47" s="162"/>
      <c r="X47" s="2" t="s">
        <v>38361</v>
      </c>
      <c r="Y47" s="19">
        <v>245008012</v>
      </c>
      <c r="Z47" s="180" t="s">
        <v>38362</v>
      </c>
      <c r="AA47" s="162"/>
      <c r="AB47" s="6">
        <v>40573.84509259259</v>
      </c>
      <c r="AC47" s="162"/>
      <c r="AD47" s="22"/>
      <c r="AE47" s="162"/>
      <c r="AF47" s="19">
        <v>108972</v>
      </c>
      <c r="AG47" s="19">
        <v>16993</v>
      </c>
      <c r="AH47" s="19">
        <v>13655</v>
      </c>
      <c r="AI47" s="19">
        <v>103533</v>
      </c>
    </row>
    <row x14ac:dyDescent="0.25" r="48" customHeight="1" ht="18">
      <c r="A48" s="20" t="s">
        <v>8560</v>
      </c>
      <c r="B48" s="12" t="s">
        <v>38363</v>
      </c>
      <c r="C48" s="148" t="s">
        <v>35</v>
      </c>
      <c r="D48" s="151" t="s">
        <v>235</v>
      </c>
      <c r="E48" s="148" t="s">
        <v>35</v>
      </c>
      <c r="F48" s="151" t="s">
        <v>235</v>
      </c>
      <c r="G48" s="148" t="s">
        <v>35</v>
      </c>
      <c r="H48" s="151" t="s">
        <v>235</v>
      </c>
      <c r="I48" s="178"/>
      <c r="J48" s="168"/>
      <c r="K48" s="17">
        <v>1170550000000000000</v>
      </c>
      <c r="L48" s="6">
        <v>43716.30328703704</v>
      </c>
      <c r="M48" s="19">
        <v>106</v>
      </c>
      <c r="N48" s="19">
        <v>15</v>
      </c>
      <c r="O48" s="19">
        <v>0</v>
      </c>
      <c r="P48" s="19">
        <v>0</v>
      </c>
      <c r="Q48" s="19">
        <v>0</v>
      </c>
      <c r="R48" s="162"/>
      <c r="S48" s="179"/>
      <c r="T48" s="179"/>
      <c r="U48" s="162"/>
      <c r="V48" s="2" t="s">
        <v>38364</v>
      </c>
      <c r="W48" s="162"/>
      <c r="X48" s="2" t="s">
        <v>38364</v>
      </c>
      <c r="Y48" s="17">
        <v>607436174</v>
      </c>
      <c r="Z48" s="180" t="s">
        <v>38365</v>
      </c>
      <c r="AA48" s="2" t="s">
        <v>38366</v>
      </c>
      <c r="AB48" s="6">
        <v>41073.93480324074</v>
      </c>
      <c r="AC48" s="162"/>
      <c r="AD48" s="2" t="s">
        <v>2205</v>
      </c>
      <c r="AE48" s="162"/>
      <c r="AF48" s="19">
        <v>100591</v>
      </c>
      <c r="AG48" s="19">
        <v>178578</v>
      </c>
      <c r="AH48" s="19">
        <v>165</v>
      </c>
      <c r="AI48" s="19">
        <v>4890</v>
      </c>
    </row>
    <row x14ac:dyDescent="0.25" r="49" customHeight="1" ht="18">
      <c r="A49" s="20" t="s">
        <v>36762</v>
      </c>
      <c r="B49" s="12" t="s">
        <v>38367</v>
      </c>
      <c r="C49" s="148" t="s">
        <v>44</v>
      </c>
      <c r="D49" s="168"/>
      <c r="E49" s="148" t="s">
        <v>44</v>
      </c>
      <c r="F49" s="168"/>
      <c r="G49" s="148" t="s">
        <v>44</v>
      </c>
      <c r="H49" s="168"/>
      <c r="I49" s="178"/>
      <c r="J49" s="168"/>
      <c r="K49" s="17">
        <v>1170550000000000000</v>
      </c>
      <c r="L49" s="6">
        <v>43716.30082175926</v>
      </c>
      <c r="M49" s="19">
        <v>10</v>
      </c>
      <c r="N49" s="19">
        <v>4</v>
      </c>
      <c r="O49" s="19">
        <v>0</v>
      </c>
      <c r="P49" s="19">
        <v>0</v>
      </c>
      <c r="Q49" s="19">
        <v>0</v>
      </c>
      <c r="R49" s="162"/>
      <c r="S49" s="179"/>
      <c r="T49" s="179"/>
      <c r="U49" s="162"/>
      <c r="V49" s="2" t="s">
        <v>38368</v>
      </c>
      <c r="W49" s="162"/>
      <c r="X49" s="2" t="s">
        <v>38369</v>
      </c>
      <c r="Y49" s="19">
        <v>418730800</v>
      </c>
      <c r="Z49" s="180" t="s">
        <v>38370</v>
      </c>
      <c r="AA49" s="2" t="s">
        <v>38371</v>
      </c>
      <c r="AB49" s="6">
        <v>40869.76519675926</v>
      </c>
      <c r="AC49" s="162"/>
      <c r="AD49" s="2" t="s">
        <v>66</v>
      </c>
      <c r="AE49" s="162"/>
      <c r="AF49" s="19">
        <v>2163</v>
      </c>
      <c r="AG49" s="19">
        <v>1916</v>
      </c>
      <c r="AH49" s="19">
        <v>0</v>
      </c>
      <c r="AI49" s="19">
        <v>0</v>
      </c>
    </row>
    <row x14ac:dyDescent="0.25" r="50" customHeight="1" ht="18">
      <c r="A50" s="20" t="s">
        <v>38372</v>
      </c>
      <c r="B50" s="12" t="s">
        <v>38373</v>
      </c>
      <c r="C50" s="148" t="s">
        <v>366</v>
      </c>
      <c r="D50" s="168"/>
      <c r="E50" s="148" t="s">
        <v>366</v>
      </c>
      <c r="F50" s="168"/>
      <c r="G50" s="148" t="s">
        <v>366</v>
      </c>
      <c r="H50" s="168"/>
      <c r="I50" s="178"/>
      <c r="J50" s="168"/>
      <c r="K50" s="17">
        <v>1170530000000000000</v>
      </c>
      <c r="L50" s="6">
        <v>43716.25577546296</v>
      </c>
      <c r="M50" s="19">
        <v>0</v>
      </c>
      <c r="N50" s="19">
        <v>0</v>
      </c>
      <c r="O50" s="19">
        <v>0</v>
      </c>
      <c r="P50" s="19">
        <v>0</v>
      </c>
      <c r="Q50" s="19">
        <v>0</v>
      </c>
      <c r="R50" s="162"/>
      <c r="S50" s="179"/>
      <c r="T50" s="179"/>
      <c r="U50" s="162"/>
      <c r="V50" s="2" t="s">
        <v>38374</v>
      </c>
      <c r="W50" s="162"/>
      <c r="X50" s="2" t="s">
        <v>38375</v>
      </c>
      <c r="Y50" s="17">
        <v>219774834</v>
      </c>
      <c r="Z50" s="180" t="s">
        <v>38376</v>
      </c>
      <c r="AA50" s="162"/>
      <c r="AB50" s="6">
        <v>40508.00304398148</v>
      </c>
      <c r="AC50" s="162"/>
      <c r="AD50" s="2" t="s">
        <v>100</v>
      </c>
      <c r="AE50" s="162"/>
      <c r="AF50" s="19">
        <v>14442</v>
      </c>
      <c r="AG50" s="19">
        <v>507</v>
      </c>
      <c r="AH50" s="19">
        <v>2093</v>
      </c>
      <c r="AI50" s="19">
        <v>11475</v>
      </c>
    </row>
    <row x14ac:dyDescent="0.25" r="51" customHeight="1" ht="18">
      <c r="A51" s="20" t="s">
        <v>38377</v>
      </c>
      <c r="B51" s="12" t="s">
        <v>38378</v>
      </c>
      <c r="C51" s="148" t="s">
        <v>44</v>
      </c>
      <c r="D51" s="168"/>
      <c r="E51" s="148" t="s">
        <v>44</v>
      </c>
      <c r="F51" s="168"/>
      <c r="G51" s="148" t="s">
        <v>44</v>
      </c>
      <c r="H51" s="168"/>
      <c r="I51" s="178"/>
      <c r="J51" s="168"/>
      <c r="K51" s="17">
        <v>1170530000000000000</v>
      </c>
      <c r="L51" s="6">
        <v>43716.25034722222</v>
      </c>
      <c r="M51" s="19">
        <v>0</v>
      </c>
      <c r="N51" s="19">
        <v>0</v>
      </c>
      <c r="O51" s="19">
        <v>0</v>
      </c>
      <c r="P51" s="19">
        <v>0</v>
      </c>
      <c r="Q51" s="19">
        <v>0</v>
      </c>
      <c r="R51" s="162"/>
      <c r="S51" s="179"/>
      <c r="T51" s="179"/>
      <c r="U51" s="162"/>
      <c r="V51" s="2" t="s">
        <v>38379</v>
      </c>
      <c r="W51" s="162"/>
      <c r="X51" s="2" t="s">
        <v>38380</v>
      </c>
      <c r="Y51" s="17">
        <v>40203835</v>
      </c>
      <c r="Z51" s="181"/>
      <c r="AA51" s="2" t="s">
        <v>38381</v>
      </c>
      <c r="AB51" s="6">
        <v>39948.52762731481</v>
      </c>
      <c r="AC51" s="162"/>
      <c r="AD51" s="2" t="s">
        <v>38382</v>
      </c>
      <c r="AE51" s="162"/>
      <c r="AF51" s="19">
        <v>10680</v>
      </c>
      <c r="AG51" s="19">
        <v>115</v>
      </c>
      <c r="AH51" s="19">
        <v>120</v>
      </c>
      <c r="AI51" s="19">
        <v>376</v>
      </c>
    </row>
    <row x14ac:dyDescent="0.25" r="52" customHeight="1" ht="18">
      <c r="A52" s="20" t="s">
        <v>38383</v>
      </c>
      <c r="B52" s="12" t="s">
        <v>38384</v>
      </c>
      <c r="C52" s="148" t="s">
        <v>44</v>
      </c>
      <c r="D52" s="168"/>
      <c r="E52" s="148" t="s">
        <v>44</v>
      </c>
      <c r="F52" s="168"/>
      <c r="G52" s="148" t="s">
        <v>44</v>
      </c>
      <c r="H52" s="168"/>
      <c r="I52" s="178"/>
      <c r="J52" s="168"/>
      <c r="K52" s="17">
        <v>1170510000000000000</v>
      </c>
      <c r="L52" s="6">
        <v>43716.19614583333</v>
      </c>
      <c r="M52" s="19">
        <v>0</v>
      </c>
      <c r="N52" s="19">
        <v>0</v>
      </c>
      <c r="O52" s="19">
        <v>0</v>
      </c>
      <c r="P52" s="19">
        <v>0</v>
      </c>
      <c r="Q52" s="19">
        <v>0</v>
      </c>
      <c r="R52" s="162"/>
      <c r="S52" s="179"/>
      <c r="T52" s="179"/>
      <c r="U52" s="162"/>
      <c r="V52" s="2" t="s">
        <v>38385</v>
      </c>
      <c r="W52" s="162"/>
      <c r="X52" s="2" t="s">
        <v>38386</v>
      </c>
      <c r="Y52" s="17">
        <v>1138370000000000000</v>
      </c>
      <c r="Z52" s="180" t="s">
        <v>38387</v>
      </c>
      <c r="AA52" s="162"/>
      <c r="AB52" s="6">
        <v>43627.49827546296</v>
      </c>
      <c r="AC52" s="162"/>
      <c r="AD52" s="2" t="s">
        <v>49</v>
      </c>
      <c r="AE52" s="162"/>
      <c r="AF52" s="19">
        <v>596</v>
      </c>
      <c r="AG52" s="19">
        <v>46</v>
      </c>
      <c r="AH52" s="19">
        <v>129</v>
      </c>
      <c r="AI52" s="19">
        <v>1507</v>
      </c>
    </row>
    <row x14ac:dyDescent="0.25" r="53" customHeight="1" ht="18">
      <c r="A53" s="20" t="s">
        <v>10904</v>
      </c>
      <c r="B53" s="12" t="s">
        <v>38388</v>
      </c>
      <c r="C53" s="148" t="s">
        <v>44</v>
      </c>
      <c r="D53" s="168"/>
      <c r="E53" s="148" t="s">
        <v>44</v>
      </c>
      <c r="F53" s="168"/>
      <c r="G53" s="148" t="s">
        <v>44</v>
      </c>
      <c r="H53" s="168"/>
      <c r="I53" s="178"/>
      <c r="J53" s="168"/>
      <c r="K53" s="17">
        <v>1170510000000000000</v>
      </c>
      <c r="L53" s="6">
        <v>43716.19086805556</v>
      </c>
      <c r="M53" s="19">
        <v>0</v>
      </c>
      <c r="N53" s="19">
        <v>0</v>
      </c>
      <c r="O53" s="19">
        <v>0</v>
      </c>
      <c r="P53" s="19">
        <v>0</v>
      </c>
      <c r="Q53" s="19">
        <v>0</v>
      </c>
      <c r="R53" s="162"/>
      <c r="S53" s="179"/>
      <c r="T53" s="179"/>
      <c r="U53" s="162"/>
      <c r="V53" s="2" t="s">
        <v>38385</v>
      </c>
      <c r="W53" s="162"/>
      <c r="X53" s="2" t="s">
        <v>38386</v>
      </c>
      <c r="Y53" s="17">
        <v>1138370000000000000</v>
      </c>
      <c r="Z53" s="180" t="s">
        <v>38387</v>
      </c>
      <c r="AA53" s="162"/>
      <c r="AB53" s="6">
        <v>43627.49827546296</v>
      </c>
      <c r="AC53" s="162"/>
      <c r="AD53" s="2" t="s">
        <v>49</v>
      </c>
      <c r="AE53" s="162"/>
      <c r="AF53" s="19">
        <v>596</v>
      </c>
      <c r="AG53" s="19">
        <v>46</v>
      </c>
      <c r="AH53" s="19">
        <v>129</v>
      </c>
      <c r="AI53" s="19">
        <v>1507</v>
      </c>
    </row>
    <row x14ac:dyDescent="0.25" r="54" customHeight="1" ht="18">
      <c r="A54" s="20" t="s">
        <v>3659</v>
      </c>
      <c r="B54" s="12" t="s">
        <v>38389</v>
      </c>
      <c r="C54" s="148" t="s">
        <v>44</v>
      </c>
      <c r="D54" s="168"/>
      <c r="E54" s="148" t="s">
        <v>44</v>
      </c>
      <c r="F54" s="168"/>
      <c r="G54" s="148" t="s">
        <v>44</v>
      </c>
      <c r="H54" s="168"/>
      <c r="I54" s="178"/>
      <c r="J54" s="168"/>
      <c r="K54" s="17">
        <v>1170510000000000000</v>
      </c>
      <c r="L54" s="6">
        <v>43716.18934027778</v>
      </c>
      <c r="M54" s="19">
        <v>0</v>
      </c>
      <c r="N54" s="19">
        <v>0</v>
      </c>
      <c r="O54" s="19">
        <v>0</v>
      </c>
      <c r="P54" s="19">
        <v>0</v>
      </c>
      <c r="Q54" s="19">
        <v>0</v>
      </c>
      <c r="R54" s="162"/>
      <c r="S54" s="179"/>
      <c r="T54" s="179"/>
      <c r="U54" s="162"/>
      <c r="V54" s="2" t="s">
        <v>38385</v>
      </c>
      <c r="W54" s="162"/>
      <c r="X54" s="2" t="s">
        <v>38386</v>
      </c>
      <c r="Y54" s="17">
        <v>1138370000000000000</v>
      </c>
      <c r="Z54" s="180" t="s">
        <v>38387</v>
      </c>
      <c r="AA54" s="162"/>
      <c r="AB54" s="6">
        <v>43627.49827546296</v>
      </c>
      <c r="AC54" s="162"/>
      <c r="AD54" s="2" t="s">
        <v>49</v>
      </c>
      <c r="AE54" s="162"/>
      <c r="AF54" s="19">
        <v>596</v>
      </c>
      <c r="AG54" s="19">
        <v>46</v>
      </c>
      <c r="AH54" s="19">
        <v>129</v>
      </c>
      <c r="AI54" s="19">
        <v>1507</v>
      </c>
    </row>
    <row x14ac:dyDescent="0.25" r="55" customHeight="1" ht="18">
      <c r="A55" s="20" t="s">
        <v>15845</v>
      </c>
      <c r="B55" s="12" t="s">
        <v>38390</v>
      </c>
      <c r="C55" s="148" t="s">
        <v>35</v>
      </c>
      <c r="D55" s="151" t="s">
        <v>1295</v>
      </c>
      <c r="E55" s="148" t="s">
        <v>35</v>
      </c>
      <c r="F55" s="151" t="s">
        <v>1295</v>
      </c>
      <c r="G55" s="148" t="s">
        <v>35</v>
      </c>
      <c r="H55" s="151" t="s">
        <v>1295</v>
      </c>
      <c r="I55" s="178"/>
      <c r="J55" s="168"/>
      <c r="K55" s="17">
        <v>1170500000000000000</v>
      </c>
      <c r="L55" s="6">
        <v>43716.17481481482</v>
      </c>
      <c r="M55" s="19">
        <v>9</v>
      </c>
      <c r="N55" s="19">
        <v>0</v>
      </c>
      <c r="O55" s="19">
        <v>0</v>
      </c>
      <c r="P55" s="19">
        <v>0</v>
      </c>
      <c r="Q55" s="19">
        <v>0</v>
      </c>
      <c r="R55" s="162"/>
      <c r="S55" s="179"/>
      <c r="T55" s="179"/>
      <c r="U55" s="162"/>
      <c r="V55" s="2" t="s">
        <v>38391</v>
      </c>
      <c r="W55" s="162"/>
      <c r="X55" s="2" t="s">
        <v>38392</v>
      </c>
      <c r="Y55" s="17">
        <v>1702252376</v>
      </c>
      <c r="Z55" s="180" t="s">
        <v>38393</v>
      </c>
      <c r="AA55" s="162"/>
      <c r="AB55" s="6">
        <v>41512.82114583333</v>
      </c>
      <c r="AC55" s="162"/>
      <c r="AD55" s="2" t="s">
        <v>38394</v>
      </c>
      <c r="AE55" s="162"/>
      <c r="AF55" s="19">
        <v>4147</v>
      </c>
      <c r="AG55" s="19">
        <v>716</v>
      </c>
      <c r="AH55" s="19">
        <v>76</v>
      </c>
      <c r="AI55" s="19">
        <v>4041</v>
      </c>
    </row>
    <row x14ac:dyDescent="0.25" r="56" customHeight="1" ht="18">
      <c r="A56" s="20" t="s">
        <v>22667</v>
      </c>
      <c r="B56" s="12" t="s">
        <v>38395</v>
      </c>
      <c r="C56" s="148" t="s">
        <v>44</v>
      </c>
      <c r="D56" s="168"/>
      <c r="E56" s="148" t="s">
        <v>44</v>
      </c>
      <c r="F56" s="168"/>
      <c r="G56" s="148" t="s">
        <v>44</v>
      </c>
      <c r="H56" s="168"/>
      <c r="I56" s="178"/>
      <c r="J56" s="168"/>
      <c r="K56" s="17">
        <v>1170500000000000000</v>
      </c>
      <c r="L56" s="6">
        <v>43716.173634259256</v>
      </c>
      <c r="M56" s="19">
        <v>0</v>
      </c>
      <c r="N56" s="19">
        <v>0</v>
      </c>
      <c r="O56" s="19">
        <v>0</v>
      </c>
      <c r="P56" s="19">
        <v>0</v>
      </c>
      <c r="Q56" s="19">
        <v>0</v>
      </c>
      <c r="R56" s="162"/>
      <c r="S56" s="179"/>
      <c r="T56" s="179"/>
      <c r="U56" s="162"/>
      <c r="V56" s="2" t="s">
        <v>38396</v>
      </c>
      <c r="W56" s="162"/>
      <c r="X56" s="2" t="s">
        <v>38397</v>
      </c>
      <c r="Y56" s="17">
        <v>1146030000000000000</v>
      </c>
      <c r="Z56" s="180" t="s">
        <v>38398</v>
      </c>
      <c r="AA56" s="162"/>
      <c r="AB56" s="6">
        <v>43648.62873842593</v>
      </c>
      <c r="AC56" s="162"/>
      <c r="AD56" s="2" t="s">
        <v>2205</v>
      </c>
      <c r="AE56" s="162"/>
      <c r="AF56" s="19">
        <v>743</v>
      </c>
      <c r="AG56" s="19">
        <v>0</v>
      </c>
      <c r="AH56" s="19">
        <v>0</v>
      </c>
      <c r="AI56" s="19">
        <v>0</v>
      </c>
    </row>
    <row x14ac:dyDescent="0.25" r="57" customHeight="1" ht="18">
      <c r="A57" s="20" t="s">
        <v>3674</v>
      </c>
      <c r="B57" s="12" t="s">
        <v>38399</v>
      </c>
      <c r="C57" s="148" t="s">
        <v>44</v>
      </c>
      <c r="D57" s="168"/>
      <c r="E57" s="148" t="s">
        <v>44</v>
      </c>
      <c r="F57" s="168"/>
      <c r="G57" s="148" t="s">
        <v>44</v>
      </c>
      <c r="H57" s="168"/>
      <c r="I57" s="178"/>
      <c r="J57" s="168"/>
      <c r="K57" s="17">
        <v>1170500000000000000</v>
      </c>
      <c r="L57" s="6">
        <v>43716.15112268519</v>
      </c>
      <c r="M57" s="19">
        <v>1</v>
      </c>
      <c r="N57" s="19">
        <v>0</v>
      </c>
      <c r="O57" s="19">
        <v>0</v>
      </c>
      <c r="P57" s="19">
        <v>0</v>
      </c>
      <c r="Q57" s="19">
        <v>0</v>
      </c>
      <c r="R57" s="162"/>
      <c r="S57" s="179"/>
      <c r="T57" s="179"/>
      <c r="U57" s="162"/>
      <c r="V57" s="2" t="s">
        <v>38400</v>
      </c>
      <c r="W57" s="162"/>
      <c r="X57" s="2" t="s">
        <v>38401</v>
      </c>
      <c r="Y57" s="17">
        <v>950284000000000000</v>
      </c>
      <c r="Z57" s="181"/>
      <c r="AA57" s="162"/>
      <c r="AB57" s="6">
        <v>43108.48173611111</v>
      </c>
      <c r="AC57" s="162"/>
      <c r="AD57" s="22"/>
      <c r="AE57" s="162"/>
      <c r="AF57" s="19">
        <v>2391</v>
      </c>
      <c r="AG57" s="19">
        <v>81</v>
      </c>
      <c r="AH57" s="19">
        <v>132</v>
      </c>
      <c r="AI57" s="19">
        <v>3855</v>
      </c>
    </row>
    <row x14ac:dyDescent="0.25" r="58" customHeight="1" ht="18">
      <c r="A58" s="20" t="s">
        <v>7351</v>
      </c>
      <c r="B58" s="12" t="s">
        <v>38402</v>
      </c>
      <c r="C58" s="148" t="s">
        <v>35</v>
      </c>
      <c r="D58" s="151" t="s">
        <v>235</v>
      </c>
      <c r="E58" s="148" t="s">
        <v>35</v>
      </c>
      <c r="F58" s="151" t="s">
        <v>235</v>
      </c>
      <c r="G58" s="148" t="s">
        <v>35</v>
      </c>
      <c r="H58" s="151" t="s">
        <v>235</v>
      </c>
      <c r="I58" s="178"/>
      <c r="J58" s="168"/>
      <c r="K58" s="17">
        <v>1170490000000000000</v>
      </c>
      <c r="L58" s="6">
        <v>43716.130578703705</v>
      </c>
      <c r="M58" s="19">
        <v>0</v>
      </c>
      <c r="N58" s="19">
        <v>0</v>
      </c>
      <c r="O58" s="19">
        <v>0</v>
      </c>
      <c r="P58" s="19">
        <v>0</v>
      </c>
      <c r="Q58" s="19">
        <v>0</v>
      </c>
      <c r="R58" s="162"/>
      <c r="S58" s="179"/>
      <c r="T58" s="179"/>
      <c r="U58" s="162"/>
      <c r="V58" s="2" t="s">
        <v>38403</v>
      </c>
      <c r="W58" s="162"/>
      <c r="X58" s="2" t="s">
        <v>38404</v>
      </c>
      <c r="Y58" s="19">
        <v>722455824</v>
      </c>
      <c r="Z58" s="181"/>
      <c r="AA58" s="162"/>
      <c r="AB58" s="6">
        <v>41118.85395833333</v>
      </c>
      <c r="AC58" s="162"/>
      <c r="AD58" s="22"/>
      <c r="AE58" s="162"/>
      <c r="AF58" s="19">
        <v>91</v>
      </c>
      <c r="AG58" s="19">
        <v>10</v>
      </c>
      <c r="AH58" s="19">
        <v>16</v>
      </c>
      <c r="AI58" s="19">
        <v>160</v>
      </c>
    </row>
    <row x14ac:dyDescent="0.25" r="59" customHeight="1" ht="18">
      <c r="A59" s="20" t="s">
        <v>38405</v>
      </c>
      <c r="B59" s="12" t="s">
        <v>38406</v>
      </c>
      <c r="C59" s="148" t="s">
        <v>44</v>
      </c>
      <c r="D59" s="168"/>
      <c r="E59" s="148" t="s">
        <v>44</v>
      </c>
      <c r="F59" s="168"/>
      <c r="G59" s="148" t="s">
        <v>44</v>
      </c>
      <c r="H59" s="168"/>
      <c r="I59" s="178"/>
      <c r="J59" s="168"/>
      <c r="K59" s="17">
        <v>1170480000000000000</v>
      </c>
      <c r="L59" s="6">
        <v>43716.10806712963</v>
      </c>
      <c r="M59" s="19">
        <v>26</v>
      </c>
      <c r="N59" s="19">
        <v>1</v>
      </c>
      <c r="O59" s="19">
        <v>0</v>
      </c>
      <c r="P59" s="19">
        <v>0</v>
      </c>
      <c r="Q59" s="19">
        <v>0</v>
      </c>
      <c r="R59" s="162"/>
      <c r="S59" s="179"/>
      <c r="T59" s="179"/>
      <c r="U59" s="162"/>
      <c r="V59" s="2" t="s">
        <v>38407</v>
      </c>
      <c r="W59" s="162"/>
      <c r="X59" s="2" t="s">
        <v>38408</v>
      </c>
      <c r="Y59" s="17">
        <v>1079110000000000000</v>
      </c>
      <c r="Z59" s="180" t="s">
        <v>38409</v>
      </c>
      <c r="AA59" s="162"/>
      <c r="AB59" s="6">
        <v>43463.96451388889</v>
      </c>
      <c r="AC59" s="162"/>
      <c r="AD59" s="2" t="s">
        <v>1205</v>
      </c>
      <c r="AE59" s="162"/>
      <c r="AF59" s="19">
        <v>10682</v>
      </c>
      <c r="AG59" s="19">
        <v>10425</v>
      </c>
      <c r="AH59" s="19">
        <v>10245</v>
      </c>
      <c r="AI59" s="19">
        <v>202200</v>
      </c>
    </row>
    <row x14ac:dyDescent="0.25" r="60" customHeight="1" ht="18">
      <c r="A60" s="20" t="s">
        <v>13949</v>
      </c>
      <c r="B60" s="12" t="s">
        <v>38410</v>
      </c>
      <c r="C60" s="148" t="s">
        <v>44</v>
      </c>
      <c r="D60" s="168"/>
      <c r="E60" s="148" t="s">
        <v>44</v>
      </c>
      <c r="F60" s="168"/>
      <c r="G60" s="148" t="s">
        <v>44</v>
      </c>
      <c r="H60" s="168"/>
      <c r="I60" s="178"/>
      <c r="J60" s="168"/>
      <c r="K60" s="17">
        <v>1170480000000000000</v>
      </c>
      <c r="L60" s="6">
        <v>43716.10393518519</v>
      </c>
      <c r="M60" s="19">
        <v>4</v>
      </c>
      <c r="N60" s="19">
        <v>0</v>
      </c>
      <c r="O60" s="19">
        <v>0</v>
      </c>
      <c r="P60" s="19">
        <v>0</v>
      </c>
      <c r="Q60" s="19">
        <v>0</v>
      </c>
      <c r="R60" s="162"/>
      <c r="S60" s="179"/>
      <c r="T60" s="179"/>
      <c r="U60" s="162"/>
      <c r="V60" s="2" t="s">
        <v>38411</v>
      </c>
      <c r="W60" s="162"/>
      <c r="X60" s="2" t="s">
        <v>38412</v>
      </c>
      <c r="Y60" s="17">
        <v>1135550000000000000</v>
      </c>
      <c r="Z60" s="180" t="s">
        <v>38413</v>
      </c>
      <c r="AA60" s="162"/>
      <c r="AB60" s="6">
        <v>43619.716828703706</v>
      </c>
      <c r="AC60" s="162"/>
      <c r="AD60" s="2" t="s">
        <v>38414</v>
      </c>
      <c r="AE60" s="162"/>
      <c r="AF60" s="19">
        <v>2315</v>
      </c>
      <c r="AG60" s="19">
        <v>426</v>
      </c>
      <c r="AH60" s="19">
        <v>439</v>
      </c>
      <c r="AI60" s="19">
        <v>8589</v>
      </c>
    </row>
    <row x14ac:dyDescent="0.25" r="61" customHeight="1" ht="18">
      <c r="A61" s="20" t="s">
        <v>38415</v>
      </c>
      <c r="B61" s="12" t="s">
        <v>38416</v>
      </c>
      <c r="C61" s="148" t="s">
        <v>35</v>
      </c>
      <c r="D61" s="151" t="s">
        <v>235</v>
      </c>
      <c r="E61" s="148" t="s">
        <v>35</v>
      </c>
      <c r="F61" s="151" t="s">
        <v>235</v>
      </c>
      <c r="G61" s="148" t="s">
        <v>35</v>
      </c>
      <c r="H61" s="151" t="s">
        <v>235</v>
      </c>
      <c r="I61" s="178"/>
      <c r="J61" s="168"/>
      <c r="K61" s="17">
        <v>1170480000000000000</v>
      </c>
      <c r="L61" s="6">
        <v>43716.10152777778</v>
      </c>
      <c r="M61" s="19">
        <v>3</v>
      </c>
      <c r="N61" s="19">
        <v>0</v>
      </c>
      <c r="O61" s="19">
        <v>0</v>
      </c>
      <c r="P61" s="19">
        <v>0</v>
      </c>
      <c r="Q61" s="19">
        <v>0</v>
      </c>
      <c r="R61" s="162"/>
      <c r="S61" s="179"/>
      <c r="T61" s="179"/>
      <c r="U61" s="162"/>
      <c r="V61" s="2" t="s">
        <v>38417</v>
      </c>
      <c r="W61" s="162"/>
      <c r="X61" s="2" t="s">
        <v>38418</v>
      </c>
      <c r="Y61" s="19">
        <v>512514153</v>
      </c>
      <c r="Z61" s="181"/>
      <c r="AA61" s="162"/>
      <c r="AB61" s="6">
        <v>40971.10225694445</v>
      </c>
      <c r="AC61" s="162"/>
      <c r="AD61" s="22"/>
      <c r="AE61" s="162"/>
      <c r="AF61" s="19">
        <v>99</v>
      </c>
      <c r="AG61" s="19">
        <v>40</v>
      </c>
      <c r="AH61" s="19">
        <v>269</v>
      </c>
      <c r="AI61" s="19">
        <v>1281</v>
      </c>
    </row>
    <row x14ac:dyDescent="0.25" r="62" customHeight="1" ht="18">
      <c r="A62" s="20" t="s">
        <v>38419</v>
      </c>
      <c r="B62" s="12" t="s">
        <v>38420</v>
      </c>
      <c r="C62" s="148" t="s">
        <v>44</v>
      </c>
      <c r="D62" s="168"/>
      <c r="E62" s="148" t="s">
        <v>44</v>
      </c>
      <c r="F62" s="168"/>
      <c r="G62" s="148" t="s">
        <v>44</v>
      </c>
      <c r="H62" s="168"/>
      <c r="I62" s="178"/>
      <c r="J62" s="168"/>
      <c r="K62" s="17">
        <v>1170480000000000000</v>
      </c>
      <c r="L62" s="6">
        <v>43716.09743055556</v>
      </c>
      <c r="M62" s="19">
        <v>4</v>
      </c>
      <c r="N62" s="19">
        <v>1</v>
      </c>
      <c r="O62" s="19">
        <v>0</v>
      </c>
      <c r="P62" s="19">
        <v>0</v>
      </c>
      <c r="Q62" s="19">
        <v>0</v>
      </c>
      <c r="R62" s="162"/>
      <c r="S62" s="179"/>
      <c r="T62" s="179"/>
      <c r="U62" s="162"/>
      <c r="V62" s="2" t="s">
        <v>38421</v>
      </c>
      <c r="W62" s="162"/>
      <c r="X62" s="2" t="s">
        <v>38422</v>
      </c>
      <c r="Y62" s="17">
        <v>1545604651</v>
      </c>
      <c r="Z62" s="180" t="s">
        <v>38423</v>
      </c>
      <c r="AA62" s="2" t="s">
        <v>38424</v>
      </c>
      <c r="AB62" s="6">
        <v>41450.673993055556</v>
      </c>
      <c r="AC62" s="162"/>
      <c r="AD62" s="22"/>
      <c r="AE62" s="162"/>
      <c r="AF62" s="19">
        <v>2291</v>
      </c>
      <c r="AG62" s="19">
        <v>4879</v>
      </c>
      <c r="AH62" s="19">
        <v>210</v>
      </c>
      <c r="AI62" s="19">
        <v>11758</v>
      </c>
    </row>
    <row x14ac:dyDescent="0.25" r="63" customHeight="1" ht="18">
      <c r="A63" s="20" t="s">
        <v>8609</v>
      </c>
      <c r="B63" s="12" t="s">
        <v>38425</v>
      </c>
      <c r="C63" s="148" t="s">
        <v>44</v>
      </c>
      <c r="D63" s="168"/>
      <c r="E63" s="148" t="s">
        <v>44</v>
      </c>
      <c r="F63" s="168"/>
      <c r="G63" s="148" t="s">
        <v>44</v>
      </c>
      <c r="H63" s="168"/>
      <c r="I63" s="178"/>
      <c r="J63" s="168"/>
      <c r="K63" s="17">
        <v>1170470000000000000</v>
      </c>
      <c r="L63" s="6">
        <v>43716.08248842593</v>
      </c>
      <c r="M63" s="19">
        <v>2</v>
      </c>
      <c r="N63" s="19">
        <v>0</v>
      </c>
      <c r="O63" s="19">
        <v>0</v>
      </c>
      <c r="P63" s="19">
        <v>0</v>
      </c>
      <c r="Q63" s="19">
        <v>0</v>
      </c>
      <c r="R63" s="162"/>
      <c r="S63" s="179"/>
      <c r="T63" s="179"/>
      <c r="U63" s="162"/>
      <c r="V63" s="2" t="s">
        <v>38426</v>
      </c>
      <c r="W63" s="162"/>
      <c r="X63" s="2" t="s">
        <v>38427</v>
      </c>
      <c r="Y63" s="19">
        <v>71232403</v>
      </c>
      <c r="Z63" s="181"/>
      <c r="AA63" s="162"/>
      <c r="AB63" s="6">
        <v>40059.65453703704</v>
      </c>
      <c r="AC63" s="162"/>
      <c r="AD63" s="2" t="s">
        <v>78</v>
      </c>
      <c r="AE63" s="162"/>
      <c r="AF63" s="19">
        <v>6008</v>
      </c>
      <c r="AG63" s="19">
        <v>332</v>
      </c>
      <c r="AH63" s="19">
        <v>730</v>
      </c>
      <c r="AI63" s="19">
        <v>1936</v>
      </c>
    </row>
    <row x14ac:dyDescent="0.25" r="64" customHeight="1" ht="18">
      <c r="A64" s="20" t="s">
        <v>11899</v>
      </c>
      <c r="B64" s="12" t="s">
        <v>38428</v>
      </c>
      <c r="C64" s="148" t="s">
        <v>44</v>
      </c>
      <c r="D64" s="168"/>
      <c r="E64" s="148" t="s">
        <v>44</v>
      </c>
      <c r="F64" s="168"/>
      <c r="G64" s="148" t="s">
        <v>44</v>
      </c>
      <c r="H64" s="168"/>
      <c r="I64" s="178"/>
      <c r="J64" s="168"/>
      <c r="K64" s="17">
        <v>1170470000000000000</v>
      </c>
      <c r="L64" s="6">
        <v>43716.0655787037</v>
      </c>
      <c r="M64" s="19">
        <v>0</v>
      </c>
      <c r="N64" s="19">
        <v>0</v>
      </c>
      <c r="O64" s="19">
        <v>0</v>
      </c>
      <c r="P64" s="19">
        <v>0</v>
      </c>
      <c r="Q64" s="19">
        <v>0</v>
      </c>
      <c r="R64" s="162"/>
      <c r="S64" s="179"/>
      <c r="T64" s="179"/>
      <c r="U64" s="162"/>
      <c r="V64" s="2" t="s">
        <v>38429</v>
      </c>
      <c r="W64" s="162"/>
      <c r="X64" s="2" t="s">
        <v>38430</v>
      </c>
      <c r="Y64" s="17">
        <v>1070400000000000000</v>
      </c>
      <c r="Z64" s="181"/>
      <c r="AA64" s="162"/>
      <c r="AB64" s="6">
        <v>43439.94221064815</v>
      </c>
      <c r="AC64" s="162"/>
      <c r="AD64" s="22"/>
      <c r="AE64" s="162"/>
      <c r="AF64" s="19">
        <v>8400</v>
      </c>
      <c r="AG64" s="19">
        <v>174</v>
      </c>
      <c r="AH64" s="19">
        <v>163</v>
      </c>
      <c r="AI64" s="19">
        <v>9581</v>
      </c>
    </row>
    <row x14ac:dyDescent="0.25" r="65" customHeight="1" ht="18">
      <c r="A65" s="20" t="s">
        <v>38431</v>
      </c>
      <c r="B65" s="12" t="s">
        <v>38432</v>
      </c>
      <c r="C65" s="148" t="s">
        <v>44</v>
      </c>
      <c r="D65" s="168"/>
      <c r="E65" s="148" t="s">
        <v>44</v>
      </c>
      <c r="F65" s="168"/>
      <c r="G65" s="148" t="s">
        <v>44</v>
      </c>
      <c r="H65" s="168"/>
      <c r="I65" s="178"/>
      <c r="J65" s="168"/>
      <c r="K65" s="17">
        <v>1170470000000000000</v>
      </c>
      <c r="L65" s="6">
        <v>43716.0652662037</v>
      </c>
      <c r="M65" s="19">
        <v>2</v>
      </c>
      <c r="N65" s="19">
        <v>0</v>
      </c>
      <c r="O65" s="19">
        <v>0</v>
      </c>
      <c r="P65" s="19">
        <v>0</v>
      </c>
      <c r="Q65" s="19">
        <v>0</v>
      </c>
      <c r="R65" s="162"/>
      <c r="S65" s="179"/>
      <c r="T65" s="179"/>
      <c r="U65" s="162"/>
      <c r="V65" s="2" t="s">
        <v>38433</v>
      </c>
      <c r="W65" s="162"/>
      <c r="X65" s="2" t="s">
        <v>38434</v>
      </c>
      <c r="Y65" s="17">
        <v>507642820</v>
      </c>
      <c r="Z65" s="180" t="s">
        <v>38435</v>
      </c>
      <c r="AA65" s="2" t="s">
        <v>38436</v>
      </c>
      <c r="AB65" s="6">
        <v>40967.88303240741</v>
      </c>
      <c r="AC65" s="162"/>
      <c r="AD65" s="2" t="s">
        <v>38437</v>
      </c>
      <c r="AE65" s="162"/>
      <c r="AF65" s="19">
        <v>3278</v>
      </c>
      <c r="AG65" s="19">
        <v>202</v>
      </c>
      <c r="AH65" s="19">
        <v>50</v>
      </c>
      <c r="AI65" s="19">
        <v>580</v>
      </c>
    </row>
    <row x14ac:dyDescent="0.25" r="66" customHeight="1" ht="18">
      <c r="A66" s="20" t="s">
        <v>13992</v>
      </c>
      <c r="B66" s="12" t="s">
        <v>38438</v>
      </c>
      <c r="C66" s="148" t="s">
        <v>44</v>
      </c>
      <c r="D66" s="168"/>
      <c r="E66" s="148" t="s">
        <v>44</v>
      </c>
      <c r="F66" s="168"/>
      <c r="G66" s="148" t="s">
        <v>44</v>
      </c>
      <c r="H66" s="168"/>
      <c r="I66" s="178"/>
      <c r="J66" s="168"/>
      <c r="K66" s="17">
        <v>1170460000000000000</v>
      </c>
      <c r="L66" s="6">
        <v>43716.055138888885</v>
      </c>
      <c r="M66" s="19">
        <v>1</v>
      </c>
      <c r="N66" s="19">
        <v>0</v>
      </c>
      <c r="O66" s="19">
        <v>0</v>
      </c>
      <c r="P66" s="19">
        <v>0</v>
      </c>
      <c r="Q66" s="19">
        <v>0</v>
      </c>
      <c r="R66" s="162"/>
      <c r="S66" s="179"/>
      <c r="T66" s="179"/>
      <c r="U66" s="162"/>
      <c r="V66" s="2" t="s">
        <v>38439</v>
      </c>
      <c r="W66" s="162"/>
      <c r="X66" s="2" t="s">
        <v>38440</v>
      </c>
      <c r="Y66" s="17">
        <v>1167170000000000000</v>
      </c>
      <c r="Z66" s="180" t="s">
        <v>38441</v>
      </c>
      <c r="AA66" s="2" t="s">
        <v>38442</v>
      </c>
      <c r="AB66" s="6">
        <v>43706.96230324074</v>
      </c>
      <c r="AC66" s="162"/>
      <c r="AD66" s="2" t="s">
        <v>38443</v>
      </c>
      <c r="AE66" s="162"/>
      <c r="AF66" s="19">
        <v>174</v>
      </c>
      <c r="AG66" s="19">
        <v>8</v>
      </c>
      <c r="AH66" s="19">
        <v>24</v>
      </c>
      <c r="AI66" s="19">
        <v>389</v>
      </c>
    </row>
    <row x14ac:dyDescent="0.25" r="67" customHeight="1" ht="18">
      <c r="A67" s="20" t="s">
        <v>11922</v>
      </c>
      <c r="B67" s="12" t="s">
        <v>38444</v>
      </c>
      <c r="C67" s="148" t="s">
        <v>44</v>
      </c>
      <c r="D67" s="168"/>
      <c r="E67" s="148" t="s">
        <v>44</v>
      </c>
      <c r="F67" s="168"/>
      <c r="G67" s="148" t="s">
        <v>44</v>
      </c>
      <c r="H67" s="168"/>
      <c r="I67" s="178"/>
      <c r="J67" s="168"/>
      <c r="K67" s="17">
        <v>1170460000000000000</v>
      </c>
      <c r="L67" s="6">
        <v>43716.05259259259</v>
      </c>
      <c r="M67" s="19">
        <v>5</v>
      </c>
      <c r="N67" s="19">
        <v>0</v>
      </c>
      <c r="O67" s="19">
        <v>0</v>
      </c>
      <c r="P67" s="19">
        <v>0</v>
      </c>
      <c r="Q67" s="19">
        <v>0</v>
      </c>
      <c r="R67" s="162"/>
      <c r="S67" s="179"/>
      <c r="T67" s="179"/>
      <c r="U67" s="162"/>
      <c r="V67" s="2" t="s">
        <v>38445</v>
      </c>
      <c r="W67" s="162"/>
      <c r="X67" s="2" t="s">
        <v>38446</v>
      </c>
      <c r="Y67" s="19">
        <v>2837488738</v>
      </c>
      <c r="Z67" s="180" t="s">
        <v>38447</v>
      </c>
      <c r="AA67" s="162"/>
      <c r="AB67" s="6">
        <v>41931.942349537036</v>
      </c>
      <c r="AC67" s="162"/>
      <c r="AD67" s="2" t="s">
        <v>30033</v>
      </c>
      <c r="AE67" s="162"/>
      <c r="AF67" s="19">
        <v>13314</v>
      </c>
      <c r="AG67" s="19">
        <v>903</v>
      </c>
      <c r="AH67" s="19">
        <v>466</v>
      </c>
      <c r="AI67" s="19">
        <v>11308</v>
      </c>
    </row>
    <row x14ac:dyDescent="0.25" r="68" customHeight="1" ht="18">
      <c r="A68" s="20" t="s">
        <v>9680</v>
      </c>
      <c r="B68" s="12" t="s">
        <v>38448</v>
      </c>
      <c r="C68" s="148" t="s">
        <v>44</v>
      </c>
      <c r="D68" s="168"/>
      <c r="E68" s="148" t="s">
        <v>44</v>
      </c>
      <c r="F68" s="168"/>
      <c r="G68" s="148" t="s">
        <v>44</v>
      </c>
      <c r="H68" s="168"/>
      <c r="I68" s="178"/>
      <c r="J68" s="168"/>
      <c r="K68" s="17">
        <v>1170460000000000000</v>
      </c>
      <c r="L68" s="6">
        <v>43716.05030092593</v>
      </c>
      <c r="M68" s="19">
        <v>7</v>
      </c>
      <c r="N68" s="19">
        <v>0</v>
      </c>
      <c r="O68" s="19">
        <v>0</v>
      </c>
      <c r="P68" s="19">
        <v>0</v>
      </c>
      <c r="Q68" s="19">
        <v>0</v>
      </c>
      <c r="R68" s="162"/>
      <c r="S68" s="179"/>
      <c r="T68" s="179"/>
      <c r="U68" s="162"/>
      <c r="V68" s="2" t="s">
        <v>38449</v>
      </c>
      <c r="W68" s="162"/>
      <c r="X68" s="2" t="s">
        <v>38450</v>
      </c>
      <c r="Y68" s="17">
        <v>1094920000000000000</v>
      </c>
      <c r="Z68" s="180" t="s">
        <v>38451</v>
      </c>
      <c r="AA68" s="2" t="s">
        <v>38452</v>
      </c>
      <c r="AB68" s="6">
        <v>43507.61148148148</v>
      </c>
      <c r="AC68" s="162"/>
      <c r="AD68" s="22"/>
      <c r="AE68" s="162"/>
      <c r="AF68" s="19">
        <v>1452</v>
      </c>
      <c r="AG68" s="19">
        <v>34</v>
      </c>
      <c r="AH68" s="19">
        <v>71</v>
      </c>
      <c r="AI68" s="19">
        <v>2422</v>
      </c>
    </row>
    <row x14ac:dyDescent="0.25" r="69" customHeight="1" ht="18">
      <c r="A69" s="20" t="s">
        <v>38453</v>
      </c>
      <c r="B69" s="12" t="s">
        <v>38454</v>
      </c>
      <c r="C69" s="148" t="s">
        <v>44</v>
      </c>
      <c r="D69" s="168"/>
      <c r="E69" s="148" t="s">
        <v>44</v>
      </c>
      <c r="F69" s="168"/>
      <c r="G69" s="148" t="s">
        <v>44</v>
      </c>
      <c r="H69" s="168"/>
      <c r="I69" s="178"/>
      <c r="J69" s="168"/>
      <c r="K69" s="17">
        <v>1170460000000000000</v>
      </c>
      <c r="L69" s="6">
        <v>43716.049988425926</v>
      </c>
      <c r="M69" s="19">
        <v>2</v>
      </c>
      <c r="N69" s="19">
        <v>0</v>
      </c>
      <c r="O69" s="19">
        <v>0</v>
      </c>
      <c r="P69" s="19">
        <v>0</v>
      </c>
      <c r="Q69" s="19">
        <v>0</v>
      </c>
      <c r="R69" s="162"/>
      <c r="S69" s="179"/>
      <c r="T69" s="179"/>
      <c r="U69" s="162"/>
      <c r="V69" s="2" t="s">
        <v>38455</v>
      </c>
      <c r="W69" s="162"/>
      <c r="X69" s="2" t="s">
        <v>38456</v>
      </c>
      <c r="Y69" s="17">
        <v>1147760000000000000</v>
      </c>
      <c r="Z69" s="181"/>
      <c r="AA69" s="162"/>
      <c r="AB69" s="6">
        <v>43653.41201388889</v>
      </c>
      <c r="AC69" s="162"/>
      <c r="AD69" s="2" t="s">
        <v>2205</v>
      </c>
      <c r="AE69" s="162"/>
      <c r="AF69" s="19">
        <v>1088</v>
      </c>
      <c r="AG69" s="19">
        <v>205</v>
      </c>
      <c r="AH69" s="19">
        <v>308</v>
      </c>
      <c r="AI69" s="19">
        <v>8108</v>
      </c>
    </row>
    <row x14ac:dyDescent="0.25" r="70" customHeight="1" ht="18">
      <c r="A70" s="20" t="s">
        <v>22756</v>
      </c>
      <c r="B70" s="12" t="s">
        <v>38457</v>
      </c>
      <c r="C70" s="148" t="s">
        <v>44</v>
      </c>
      <c r="D70" s="168"/>
      <c r="E70" s="148" t="s">
        <v>44</v>
      </c>
      <c r="F70" s="168"/>
      <c r="G70" s="148" t="s">
        <v>44</v>
      </c>
      <c r="H70" s="168"/>
      <c r="I70" s="178"/>
      <c r="J70" s="168"/>
      <c r="K70" s="17">
        <v>1170460000000000000</v>
      </c>
      <c r="L70" s="6">
        <v>43716.046215277776</v>
      </c>
      <c r="M70" s="19">
        <v>10</v>
      </c>
      <c r="N70" s="19">
        <v>0</v>
      </c>
      <c r="O70" s="19">
        <v>0</v>
      </c>
      <c r="P70" s="19">
        <v>0</v>
      </c>
      <c r="Q70" s="19">
        <v>0</v>
      </c>
      <c r="R70" s="162"/>
      <c r="S70" s="179"/>
      <c r="T70" s="179"/>
      <c r="U70" s="162"/>
      <c r="V70" s="2" t="s">
        <v>38458</v>
      </c>
      <c r="W70" s="162"/>
      <c r="X70" s="2" t="s">
        <v>38459</v>
      </c>
      <c r="Y70" s="17">
        <v>1162110000000000000</v>
      </c>
      <c r="Z70" s="180" t="s">
        <v>38460</v>
      </c>
      <c r="AA70" s="162"/>
      <c r="AB70" s="6">
        <v>43693.0044212963</v>
      </c>
      <c r="AC70" s="162"/>
      <c r="AD70" s="22"/>
      <c r="AE70" s="162"/>
      <c r="AF70" s="19">
        <v>21</v>
      </c>
      <c r="AG70" s="19">
        <v>29</v>
      </c>
      <c r="AH70" s="19">
        <v>42</v>
      </c>
      <c r="AI70" s="19">
        <v>112</v>
      </c>
    </row>
    <row x14ac:dyDescent="0.25" r="71" customHeight="1" ht="18">
      <c r="A71" s="20" t="s">
        <v>14013</v>
      </c>
      <c r="B71" s="12" t="s">
        <v>38461</v>
      </c>
      <c r="C71" s="148" t="s">
        <v>44</v>
      </c>
      <c r="D71" s="168"/>
      <c r="E71" s="148" t="s">
        <v>44</v>
      </c>
      <c r="F71" s="168"/>
      <c r="G71" s="148" t="s">
        <v>44</v>
      </c>
      <c r="H71" s="168"/>
      <c r="I71" s="178"/>
      <c r="J71" s="168"/>
      <c r="K71" s="17">
        <v>1170460000000000000</v>
      </c>
      <c r="L71" s="6">
        <v>43716.037314814814</v>
      </c>
      <c r="M71" s="19">
        <v>0</v>
      </c>
      <c r="N71" s="19">
        <v>0</v>
      </c>
      <c r="O71" s="19">
        <v>0</v>
      </c>
      <c r="P71" s="19">
        <v>0</v>
      </c>
      <c r="Q71" s="19">
        <v>0</v>
      </c>
      <c r="R71" s="162"/>
      <c r="S71" s="179"/>
      <c r="T71" s="179"/>
      <c r="U71" s="2" t="s">
        <v>103</v>
      </c>
      <c r="V71" s="2" t="s">
        <v>38462</v>
      </c>
      <c r="W71" s="162"/>
      <c r="X71" s="2" t="s">
        <v>38463</v>
      </c>
      <c r="Y71" s="17">
        <v>1084920000000000000</v>
      </c>
      <c r="Z71" s="180" t="s">
        <v>38464</v>
      </c>
      <c r="AA71" s="2" t="s">
        <v>38465</v>
      </c>
      <c r="AB71" s="6">
        <v>43480.0012037037</v>
      </c>
      <c r="AC71" s="162"/>
      <c r="AD71" s="2" t="s">
        <v>5803</v>
      </c>
      <c r="AE71" s="162"/>
      <c r="AF71" s="19">
        <v>1151</v>
      </c>
      <c r="AG71" s="19">
        <v>125</v>
      </c>
      <c r="AH71" s="19">
        <v>154</v>
      </c>
      <c r="AI71" s="19">
        <v>2896</v>
      </c>
    </row>
    <row x14ac:dyDescent="0.25" r="72" customHeight="1" ht="18">
      <c r="A72" s="20" t="s">
        <v>28109</v>
      </c>
      <c r="B72" s="12" t="s">
        <v>38466</v>
      </c>
      <c r="C72" s="148" t="s">
        <v>44</v>
      </c>
      <c r="D72" s="168"/>
      <c r="E72" s="148" t="s">
        <v>44</v>
      </c>
      <c r="F72" s="168"/>
      <c r="G72" s="148" t="s">
        <v>44</v>
      </c>
      <c r="H72" s="168"/>
      <c r="I72" s="178"/>
      <c r="J72" s="168"/>
      <c r="K72" s="17">
        <v>1170450000000000000</v>
      </c>
      <c r="L72" s="6">
        <v>43716.03474537037</v>
      </c>
      <c r="M72" s="19">
        <v>7</v>
      </c>
      <c r="N72" s="19">
        <v>0</v>
      </c>
      <c r="O72" s="19">
        <v>0</v>
      </c>
      <c r="P72" s="19">
        <v>0</v>
      </c>
      <c r="Q72" s="19">
        <v>0</v>
      </c>
      <c r="R72" s="162"/>
      <c r="S72" s="179"/>
      <c r="T72" s="179"/>
      <c r="U72" s="162"/>
      <c r="V72" s="2" t="s">
        <v>38467</v>
      </c>
      <c r="W72" s="162"/>
      <c r="X72" s="2" t="s">
        <v>38468</v>
      </c>
      <c r="Y72" s="17">
        <v>98370324</v>
      </c>
      <c r="Z72" s="180" t="s">
        <v>38469</v>
      </c>
      <c r="AA72" s="2" t="s">
        <v>38470</v>
      </c>
      <c r="AB72" s="6">
        <v>40168.66028935185</v>
      </c>
      <c r="AC72" s="162"/>
      <c r="AD72" s="2" t="s">
        <v>4955</v>
      </c>
      <c r="AE72" s="162"/>
      <c r="AF72" s="19">
        <v>93326</v>
      </c>
      <c r="AG72" s="19">
        <v>23712</v>
      </c>
      <c r="AH72" s="19">
        <v>412</v>
      </c>
      <c r="AI72" s="19">
        <v>63349</v>
      </c>
    </row>
    <row x14ac:dyDescent="0.25" r="73" customHeight="1" ht="18">
      <c r="A73" s="20" t="s">
        <v>32420</v>
      </c>
      <c r="B73" s="12" t="s">
        <v>38471</v>
      </c>
      <c r="C73" s="148" t="s">
        <v>44</v>
      </c>
      <c r="D73" s="168"/>
      <c r="E73" s="148" t="s">
        <v>44</v>
      </c>
      <c r="F73" s="168"/>
      <c r="G73" s="148" t="s">
        <v>44</v>
      </c>
      <c r="H73" s="168"/>
      <c r="I73" s="178"/>
      <c r="J73" s="168"/>
      <c r="K73" s="17">
        <v>1170450000000000000</v>
      </c>
      <c r="L73" s="6">
        <v>43716.033171296294</v>
      </c>
      <c r="M73" s="19">
        <v>12</v>
      </c>
      <c r="N73" s="19">
        <v>1</v>
      </c>
      <c r="O73" s="19">
        <v>0</v>
      </c>
      <c r="P73" s="19">
        <v>0</v>
      </c>
      <c r="Q73" s="19">
        <v>0</v>
      </c>
      <c r="R73" s="162"/>
      <c r="S73" s="179"/>
      <c r="T73" s="179"/>
      <c r="U73" s="162"/>
      <c r="V73" s="2" t="s">
        <v>38472</v>
      </c>
      <c r="W73" s="162"/>
      <c r="X73" s="2" t="s">
        <v>23499</v>
      </c>
      <c r="Y73" s="17">
        <v>1154930000000000000</v>
      </c>
      <c r="Z73" s="181"/>
      <c r="AA73" s="162"/>
      <c r="AB73" s="6">
        <v>43673.190983796296</v>
      </c>
      <c r="AC73" s="162"/>
      <c r="AD73" s="22"/>
      <c r="AE73" s="162"/>
      <c r="AF73" s="19">
        <v>127</v>
      </c>
      <c r="AG73" s="19">
        <v>29</v>
      </c>
      <c r="AH73" s="19">
        <v>73</v>
      </c>
      <c r="AI73" s="19">
        <v>557</v>
      </c>
    </row>
    <row x14ac:dyDescent="0.25" r="74" customHeight="1" ht="18">
      <c r="A74" s="20" t="s">
        <v>3779</v>
      </c>
      <c r="B74" s="12" t="s">
        <v>38473</v>
      </c>
      <c r="C74" s="148" t="s">
        <v>44</v>
      </c>
      <c r="D74" s="168"/>
      <c r="E74" s="148" t="s">
        <v>44</v>
      </c>
      <c r="F74" s="168"/>
      <c r="G74" s="148" t="s">
        <v>44</v>
      </c>
      <c r="H74" s="168"/>
      <c r="I74" s="178"/>
      <c r="J74" s="168"/>
      <c r="K74" s="17">
        <v>1170450000000000000</v>
      </c>
      <c r="L74" s="6">
        <v>43716.02863425926</v>
      </c>
      <c r="M74" s="19">
        <v>0</v>
      </c>
      <c r="N74" s="19">
        <v>0</v>
      </c>
      <c r="O74" s="19">
        <v>0</v>
      </c>
      <c r="P74" s="19">
        <v>0</v>
      </c>
      <c r="Q74" s="19">
        <v>0</v>
      </c>
      <c r="R74" s="162"/>
      <c r="S74" s="179"/>
      <c r="T74" s="179"/>
      <c r="U74" s="162"/>
      <c r="V74" s="2" t="s">
        <v>38474</v>
      </c>
      <c r="W74" s="162"/>
      <c r="X74" s="2" t="s">
        <v>38475</v>
      </c>
      <c r="Y74" s="19">
        <v>2238311044</v>
      </c>
      <c r="Z74" s="180" t="s">
        <v>38476</v>
      </c>
      <c r="AA74" s="2" t="s">
        <v>38477</v>
      </c>
      <c r="AB74" s="6">
        <v>41630.830983796295</v>
      </c>
      <c r="AC74" s="162"/>
      <c r="AD74" s="22"/>
      <c r="AE74" s="162"/>
      <c r="AF74" s="19">
        <v>163221</v>
      </c>
      <c r="AG74" s="19">
        <v>923</v>
      </c>
      <c r="AH74" s="19">
        <v>161</v>
      </c>
      <c r="AI74" s="19">
        <v>190949</v>
      </c>
    </row>
    <row x14ac:dyDescent="0.25" r="75" customHeight="1" ht="18">
      <c r="A75" s="20" t="s">
        <v>14026</v>
      </c>
      <c r="B75" s="12" t="s">
        <v>38478</v>
      </c>
      <c r="C75" s="148" t="s">
        <v>35</v>
      </c>
      <c r="D75" s="151" t="s">
        <v>235</v>
      </c>
      <c r="E75" s="148" t="s">
        <v>35</v>
      </c>
      <c r="F75" s="151" t="s">
        <v>235</v>
      </c>
      <c r="G75" s="148" t="s">
        <v>35</v>
      </c>
      <c r="H75" s="151" t="s">
        <v>235</v>
      </c>
      <c r="I75" s="178"/>
      <c r="J75" s="168"/>
      <c r="K75" s="17">
        <v>1170450000000000000</v>
      </c>
      <c r="L75" s="6">
        <v>43716.02756944444</v>
      </c>
      <c r="M75" s="19">
        <v>0</v>
      </c>
      <c r="N75" s="19">
        <v>0</v>
      </c>
      <c r="O75" s="19">
        <v>0</v>
      </c>
      <c r="P75" s="19">
        <v>0</v>
      </c>
      <c r="Q75" s="19">
        <v>0</v>
      </c>
      <c r="R75" s="162"/>
      <c r="S75" s="179"/>
      <c r="T75" s="179"/>
      <c r="U75" s="162"/>
      <c r="V75" s="2" t="s">
        <v>38479</v>
      </c>
      <c r="W75" s="162"/>
      <c r="X75" s="2" t="s">
        <v>38480</v>
      </c>
      <c r="Y75" s="19">
        <v>2383838550</v>
      </c>
      <c r="Z75" s="181"/>
      <c r="AA75" s="2" t="s">
        <v>38481</v>
      </c>
      <c r="AB75" s="6">
        <v>41709.78886574074</v>
      </c>
      <c r="AC75" s="162"/>
      <c r="AD75" s="22"/>
      <c r="AE75" s="162"/>
      <c r="AF75" s="19">
        <v>3424</v>
      </c>
      <c r="AG75" s="19">
        <v>780</v>
      </c>
      <c r="AH75" s="19">
        <v>1403</v>
      </c>
      <c r="AI75" s="19">
        <v>153</v>
      </c>
    </row>
    <row x14ac:dyDescent="0.25" r="76" customHeight="1" ht="18">
      <c r="A76" s="20" t="s">
        <v>11973</v>
      </c>
      <c r="B76" s="12" t="s">
        <v>38482</v>
      </c>
      <c r="C76" s="148" t="s">
        <v>35</v>
      </c>
      <c r="D76" s="151" t="s">
        <v>235</v>
      </c>
      <c r="E76" s="148" t="s">
        <v>35</v>
      </c>
      <c r="F76" s="151" t="s">
        <v>235</v>
      </c>
      <c r="G76" s="148" t="s">
        <v>35</v>
      </c>
      <c r="H76" s="151" t="s">
        <v>235</v>
      </c>
      <c r="I76" s="178"/>
      <c r="J76" s="168"/>
      <c r="K76" s="17">
        <v>1170450000000000000</v>
      </c>
      <c r="L76" s="6">
        <v>43716.02652777778</v>
      </c>
      <c r="M76" s="19">
        <v>10</v>
      </c>
      <c r="N76" s="19">
        <v>0</v>
      </c>
      <c r="O76" s="19">
        <v>0</v>
      </c>
      <c r="P76" s="19">
        <v>0</v>
      </c>
      <c r="Q76" s="19">
        <v>0</v>
      </c>
      <c r="R76" s="162"/>
      <c r="S76" s="179"/>
      <c r="T76" s="179"/>
      <c r="U76" s="162"/>
      <c r="V76" s="2" t="s">
        <v>38483</v>
      </c>
      <c r="W76" s="162"/>
      <c r="X76" s="2" t="s">
        <v>38484</v>
      </c>
      <c r="Y76" s="17">
        <v>1127290000000000000</v>
      </c>
      <c r="Z76" s="180" t="s">
        <v>38485</v>
      </c>
      <c r="AA76" s="162"/>
      <c r="AB76" s="6">
        <v>43596.918854166666</v>
      </c>
      <c r="AC76" s="162"/>
      <c r="AD76" s="2" t="s">
        <v>41</v>
      </c>
      <c r="AE76" s="162"/>
      <c r="AF76" s="19">
        <v>974</v>
      </c>
      <c r="AG76" s="19">
        <v>882</v>
      </c>
      <c r="AH76" s="19">
        <v>1042</v>
      </c>
      <c r="AI76" s="19">
        <v>28996</v>
      </c>
    </row>
    <row x14ac:dyDescent="0.25" r="77" customHeight="1" ht="18">
      <c r="A77" s="20" t="s">
        <v>38486</v>
      </c>
      <c r="B77" s="12" t="s">
        <v>38487</v>
      </c>
      <c r="C77" s="148" t="s">
        <v>35</v>
      </c>
      <c r="D77" s="151" t="s">
        <v>235</v>
      </c>
      <c r="E77" s="148" t="s">
        <v>35</v>
      </c>
      <c r="F77" s="151" t="s">
        <v>235</v>
      </c>
      <c r="G77" s="148" t="s">
        <v>35</v>
      </c>
      <c r="H77" s="151" t="s">
        <v>235</v>
      </c>
      <c r="I77" s="178"/>
      <c r="J77" s="168"/>
      <c r="K77" s="17">
        <v>1170440000000000000</v>
      </c>
      <c r="L77" s="6">
        <v>43716.00802083333</v>
      </c>
      <c r="M77" s="19">
        <v>4</v>
      </c>
      <c r="N77" s="19">
        <v>0</v>
      </c>
      <c r="O77" s="19">
        <v>0</v>
      </c>
      <c r="P77" s="19">
        <v>0</v>
      </c>
      <c r="Q77" s="19">
        <v>0</v>
      </c>
      <c r="R77" s="162"/>
      <c r="S77" s="179"/>
      <c r="T77" s="179"/>
      <c r="U77" s="2" t="s">
        <v>103</v>
      </c>
      <c r="V77" s="2" t="s">
        <v>38488</v>
      </c>
      <c r="W77" s="162"/>
      <c r="X77" s="2" t="s">
        <v>38489</v>
      </c>
      <c r="Y77" s="19">
        <v>2827108529</v>
      </c>
      <c r="Z77" s="180" t="s">
        <v>38490</v>
      </c>
      <c r="AA77" s="162"/>
      <c r="AB77" s="6">
        <v>41925.53527777778</v>
      </c>
      <c r="AC77" s="162"/>
      <c r="AD77" s="22"/>
      <c r="AE77" s="162"/>
      <c r="AF77" s="19">
        <v>1818</v>
      </c>
      <c r="AG77" s="19">
        <v>1394</v>
      </c>
      <c r="AH77" s="19">
        <v>1074</v>
      </c>
      <c r="AI77" s="19">
        <v>75807</v>
      </c>
    </row>
    <row x14ac:dyDescent="0.25" r="78" customHeight="1" ht="18">
      <c r="A78" s="20" t="s">
        <v>21127</v>
      </c>
      <c r="B78" s="12" t="s">
        <v>38491</v>
      </c>
      <c r="C78" s="148" t="s">
        <v>35</v>
      </c>
      <c r="D78" s="151" t="s">
        <v>235</v>
      </c>
      <c r="E78" s="148" t="s">
        <v>35</v>
      </c>
      <c r="F78" s="151" t="s">
        <v>235</v>
      </c>
      <c r="G78" s="148" t="s">
        <v>35</v>
      </c>
      <c r="H78" s="151" t="s">
        <v>235</v>
      </c>
      <c r="I78" s="178"/>
      <c r="J78" s="168"/>
      <c r="K78" s="17">
        <v>1170440000000000000</v>
      </c>
      <c r="L78" s="6">
        <v>43716.00709490741</v>
      </c>
      <c r="M78" s="19">
        <v>1</v>
      </c>
      <c r="N78" s="19">
        <v>0</v>
      </c>
      <c r="O78" s="19">
        <v>0</v>
      </c>
      <c r="P78" s="19">
        <v>0</v>
      </c>
      <c r="Q78" s="19">
        <v>0</v>
      </c>
      <c r="R78" s="162"/>
      <c r="S78" s="179"/>
      <c r="T78" s="179"/>
      <c r="U78" s="162"/>
      <c r="V78" s="2" t="s">
        <v>20500</v>
      </c>
      <c r="W78" s="162"/>
      <c r="X78" s="2" t="s">
        <v>20501</v>
      </c>
      <c r="Y78" s="19">
        <v>232824463</v>
      </c>
      <c r="Z78" s="180" t="s">
        <v>20502</v>
      </c>
      <c r="AA78" s="2" t="s">
        <v>20503</v>
      </c>
      <c r="AB78" s="6">
        <v>40544.63815972222</v>
      </c>
      <c r="AC78" s="162"/>
      <c r="AD78" s="2" t="s">
        <v>3345</v>
      </c>
      <c r="AE78" s="162"/>
      <c r="AF78" s="19">
        <v>16185</v>
      </c>
      <c r="AG78" s="19">
        <v>429</v>
      </c>
      <c r="AH78" s="19">
        <v>225</v>
      </c>
      <c r="AI78" s="19">
        <v>1129</v>
      </c>
    </row>
    <row x14ac:dyDescent="0.25" r="79" customHeight="1" ht="18">
      <c r="A79" s="20" t="s">
        <v>38492</v>
      </c>
      <c r="B79" s="12" t="s">
        <v>38493</v>
      </c>
      <c r="C79" s="148" t="s">
        <v>44</v>
      </c>
      <c r="D79" s="168"/>
      <c r="E79" s="148" t="s">
        <v>44</v>
      </c>
      <c r="F79" s="168"/>
      <c r="G79" s="148" t="s">
        <v>44</v>
      </c>
      <c r="H79" s="168"/>
      <c r="I79" s="178"/>
      <c r="J79" s="168"/>
      <c r="K79" s="17">
        <v>1170440000000000000</v>
      </c>
      <c r="L79" s="6">
        <v>43716.002118055556</v>
      </c>
      <c r="M79" s="19">
        <v>1129</v>
      </c>
      <c r="N79" s="19">
        <v>191</v>
      </c>
      <c r="O79" s="19">
        <v>0</v>
      </c>
      <c r="P79" s="19">
        <v>0</v>
      </c>
      <c r="Q79" s="19">
        <v>0</v>
      </c>
      <c r="R79" s="162"/>
      <c r="S79" s="179"/>
      <c r="T79" s="179"/>
      <c r="U79" s="162"/>
      <c r="V79" s="2" t="s">
        <v>38494</v>
      </c>
      <c r="W79" s="162"/>
      <c r="X79" s="2" t="s">
        <v>38495</v>
      </c>
      <c r="Y79" s="17">
        <v>210173829</v>
      </c>
      <c r="Z79" s="180" t="s">
        <v>38496</v>
      </c>
      <c r="AA79" s="2" t="s">
        <v>38497</v>
      </c>
      <c r="AB79" s="6">
        <v>40481.96467592593</v>
      </c>
      <c r="AC79" s="162"/>
      <c r="AD79" s="2" t="s">
        <v>49</v>
      </c>
      <c r="AE79" s="162"/>
      <c r="AF79" s="19">
        <v>25679</v>
      </c>
      <c r="AG79" s="19">
        <v>13444</v>
      </c>
      <c r="AH79" s="19">
        <v>3751</v>
      </c>
      <c r="AI79" s="19">
        <v>10957</v>
      </c>
    </row>
    <row x14ac:dyDescent="0.25" r="80" customHeight="1" ht="18">
      <c r="A80" s="20" t="s">
        <v>14079</v>
      </c>
      <c r="B80" s="12" t="s">
        <v>38498</v>
      </c>
      <c r="C80" s="148" t="s">
        <v>44</v>
      </c>
      <c r="D80" s="168"/>
      <c r="E80" s="148" t="s">
        <v>44</v>
      </c>
      <c r="F80" s="168"/>
      <c r="G80" s="148" t="s">
        <v>44</v>
      </c>
      <c r="H80" s="168"/>
      <c r="I80" s="178"/>
      <c r="J80" s="168"/>
      <c r="K80" s="17">
        <v>1170440000000000000</v>
      </c>
      <c r="L80" s="6">
        <v>43716.00193287037</v>
      </c>
      <c r="M80" s="19">
        <v>1</v>
      </c>
      <c r="N80" s="19">
        <v>0</v>
      </c>
      <c r="O80" s="19">
        <v>0</v>
      </c>
      <c r="P80" s="19">
        <v>0</v>
      </c>
      <c r="Q80" s="19">
        <v>0</v>
      </c>
      <c r="R80" s="162"/>
      <c r="S80" s="179"/>
      <c r="T80" s="179"/>
      <c r="U80" s="162"/>
      <c r="V80" s="2" t="s">
        <v>38499</v>
      </c>
      <c r="W80" s="162"/>
      <c r="X80" s="2" t="s">
        <v>38500</v>
      </c>
      <c r="Y80" s="17">
        <v>769456000000000000</v>
      </c>
      <c r="Z80" s="180" t="s">
        <v>38501</v>
      </c>
      <c r="AA80" s="2" t="s">
        <v>38502</v>
      </c>
      <c r="AB80" s="6">
        <v>42609.49012731481</v>
      </c>
      <c r="AC80" s="162"/>
      <c r="AD80" s="2" t="s">
        <v>100</v>
      </c>
      <c r="AE80" s="162"/>
      <c r="AF80" s="19">
        <v>3077</v>
      </c>
      <c r="AG80" s="19">
        <v>261</v>
      </c>
      <c r="AH80" s="19">
        <v>187</v>
      </c>
      <c r="AI80" s="19">
        <v>10812</v>
      </c>
    </row>
    <row x14ac:dyDescent="0.25" r="81" customHeight="1" ht="18">
      <c r="A81" s="20" t="s">
        <v>8687</v>
      </c>
      <c r="B81" s="12" t="s">
        <v>38503</v>
      </c>
      <c r="C81" s="148" t="s">
        <v>44</v>
      </c>
      <c r="D81" s="168"/>
      <c r="E81" s="148" t="s">
        <v>44</v>
      </c>
      <c r="F81" s="168"/>
      <c r="G81" s="148" t="s">
        <v>44</v>
      </c>
      <c r="H81" s="168"/>
      <c r="I81" s="178"/>
      <c r="J81" s="168"/>
      <c r="K81" s="17">
        <v>1170440000000000000</v>
      </c>
      <c r="L81" s="6">
        <v>43715.99980324074</v>
      </c>
      <c r="M81" s="19">
        <v>14</v>
      </c>
      <c r="N81" s="19">
        <v>0</v>
      </c>
      <c r="O81" s="19">
        <v>0</v>
      </c>
      <c r="P81" s="19">
        <v>0</v>
      </c>
      <c r="Q81" s="19">
        <v>0</v>
      </c>
      <c r="R81" s="162"/>
      <c r="S81" s="179"/>
      <c r="T81" s="179"/>
      <c r="U81" s="162"/>
      <c r="V81" s="2" t="s">
        <v>5043</v>
      </c>
      <c r="W81" s="162"/>
      <c r="X81" s="2" t="s">
        <v>5044</v>
      </c>
      <c r="Y81" s="17">
        <v>1699739144</v>
      </c>
      <c r="Z81" s="180" t="s">
        <v>5045</v>
      </c>
      <c r="AA81" s="162"/>
      <c r="AB81" s="6">
        <v>41511.89642361111</v>
      </c>
      <c r="AC81" s="162"/>
      <c r="AD81" s="2" t="s">
        <v>5046</v>
      </c>
      <c r="AE81" s="162"/>
      <c r="AF81" s="19">
        <v>2450</v>
      </c>
      <c r="AG81" s="19">
        <v>1269</v>
      </c>
      <c r="AH81" s="19">
        <v>154</v>
      </c>
      <c r="AI81" s="19">
        <v>1154</v>
      </c>
    </row>
    <row x14ac:dyDescent="0.25" r="82" customHeight="1" ht="18">
      <c r="A82" s="20" t="s">
        <v>38504</v>
      </c>
      <c r="B82" s="12" t="s">
        <v>38505</v>
      </c>
      <c r="C82" s="148" t="s">
        <v>44</v>
      </c>
      <c r="D82" s="168"/>
      <c r="E82" s="148" t="s">
        <v>44</v>
      </c>
      <c r="F82" s="168"/>
      <c r="G82" s="148" t="s">
        <v>44</v>
      </c>
      <c r="H82" s="168"/>
      <c r="I82" s="178"/>
      <c r="J82" s="168"/>
      <c r="K82" s="17">
        <v>1170440000000000000</v>
      </c>
      <c r="L82" s="6">
        <v>43715.99901620371</v>
      </c>
      <c r="M82" s="19">
        <v>0</v>
      </c>
      <c r="N82" s="19">
        <v>0</v>
      </c>
      <c r="O82" s="19">
        <v>0</v>
      </c>
      <c r="P82" s="19">
        <v>0</v>
      </c>
      <c r="Q82" s="19">
        <v>0</v>
      </c>
      <c r="R82" s="162"/>
      <c r="S82" s="179"/>
      <c r="T82" s="179"/>
      <c r="U82" s="162"/>
      <c r="V82" s="2" t="s">
        <v>38506</v>
      </c>
      <c r="W82" s="162"/>
      <c r="X82" s="2" t="s">
        <v>38507</v>
      </c>
      <c r="Y82" s="17">
        <v>1657597640</v>
      </c>
      <c r="Z82" s="180" t="s">
        <v>38508</v>
      </c>
      <c r="AA82" s="162"/>
      <c r="AB82" s="6">
        <v>41495.663356481484</v>
      </c>
      <c r="AC82" s="162"/>
      <c r="AD82" s="2" t="s">
        <v>41</v>
      </c>
      <c r="AE82" s="162"/>
      <c r="AF82" s="19">
        <v>43402</v>
      </c>
      <c r="AG82" s="19">
        <v>941</v>
      </c>
      <c r="AH82" s="19">
        <v>1055</v>
      </c>
      <c r="AI82" s="19">
        <v>89076</v>
      </c>
    </row>
    <row x14ac:dyDescent="0.25" r="83" customHeight="1" ht="18">
      <c r="A83" s="20" t="s">
        <v>38509</v>
      </c>
      <c r="B83" s="12" t="s">
        <v>38510</v>
      </c>
      <c r="C83" s="148" t="s">
        <v>44</v>
      </c>
      <c r="D83" s="168"/>
      <c r="E83" s="148" t="s">
        <v>44</v>
      </c>
      <c r="F83" s="168"/>
      <c r="G83" s="148" t="s">
        <v>44</v>
      </c>
      <c r="H83" s="168"/>
      <c r="I83" s="178"/>
      <c r="J83" s="168"/>
      <c r="K83" s="17">
        <v>1170440000000000000</v>
      </c>
      <c r="L83" s="6">
        <v>43715.99638888889</v>
      </c>
      <c r="M83" s="19">
        <v>0</v>
      </c>
      <c r="N83" s="19">
        <v>0</v>
      </c>
      <c r="O83" s="19">
        <v>0</v>
      </c>
      <c r="P83" s="19">
        <v>0</v>
      </c>
      <c r="Q83" s="19">
        <v>0</v>
      </c>
      <c r="R83" s="162"/>
      <c r="S83" s="179"/>
      <c r="T83" s="179"/>
      <c r="U83" s="162"/>
      <c r="V83" s="2" t="s">
        <v>38511</v>
      </c>
      <c r="W83" s="162"/>
      <c r="X83" s="2" t="s">
        <v>38512</v>
      </c>
      <c r="Y83" s="17">
        <v>1146580000000000000</v>
      </c>
      <c r="Z83" s="181"/>
      <c r="AA83" s="162"/>
      <c r="AB83" s="6">
        <v>43650.152592592596</v>
      </c>
      <c r="AC83" s="162"/>
      <c r="AD83" s="22"/>
      <c r="AE83" s="162"/>
      <c r="AF83" s="19">
        <v>31</v>
      </c>
      <c r="AG83" s="19">
        <v>2</v>
      </c>
      <c r="AH83" s="19">
        <v>38</v>
      </c>
      <c r="AI83" s="19">
        <v>10</v>
      </c>
    </row>
    <row x14ac:dyDescent="0.25" r="84" customHeight="1" ht="18">
      <c r="A84" s="20" t="s">
        <v>28141</v>
      </c>
      <c r="B84" s="12" t="s">
        <v>38513</v>
      </c>
      <c r="C84" s="148" t="s">
        <v>44</v>
      </c>
      <c r="D84" s="168"/>
      <c r="E84" s="148" t="s">
        <v>44</v>
      </c>
      <c r="F84" s="168"/>
      <c r="G84" s="148" t="s">
        <v>44</v>
      </c>
      <c r="H84" s="168"/>
      <c r="I84" s="178"/>
      <c r="J84" s="168"/>
      <c r="K84" s="17">
        <v>1170440000000000000</v>
      </c>
      <c r="L84" s="6">
        <v>43715.992997685185</v>
      </c>
      <c r="M84" s="19">
        <v>0</v>
      </c>
      <c r="N84" s="19">
        <v>0</v>
      </c>
      <c r="O84" s="19">
        <v>0</v>
      </c>
      <c r="P84" s="19">
        <v>0</v>
      </c>
      <c r="Q84" s="19">
        <v>0</v>
      </c>
      <c r="R84" s="162"/>
      <c r="S84" s="179"/>
      <c r="T84" s="179"/>
      <c r="U84" s="162"/>
      <c r="V84" s="2" t="s">
        <v>38514</v>
      </c>
      <c r="W84" s="162"/>
      <c r="X84" s="2" t="s">
        <v>38515</v>
      </c>
      <c r="Y84" s="17">
        <v>112424441</v>
      </c>
      <c r="Z84" s="180" t="s">
        <v>38516</v>
      </c>
      <c r="AA84" s="162"/>
      <c r="AB84" s="6">
        <v>40217.66947916667</v>
      </c>
      <c r="AC84" s="162"/>
      <c r="AD84" s="2" t="s">
        <v>78</v>
      </c>
      <c r="AE84" s="162"/>
      <c r="AF84" s="19">
        <v>493</v>
      </c>
      <c r="AG84" s="19">
        <v>204</v>
      </c>
      <c r="AH84" s="19">
        <v>242</v>
      </c>
      <c r="AI84" s="19">
        <v>488</v>
      </c>
    </row>
    <row x14ac:dyDescent="0.25" r="85" customHeight="1" ht="18">
      <c r="A85" s="20" t="s">
        <v>3855</v>
      </c>
      <c r="B85" s="12" t="s">
        <v>38517</v>
      </c>
      <c r="C85" s="148" t="s">
        <v>35</v>
      </c>
      <c r="D85" s="151" t="s">
        <v>235</v>
      </c>
      <c r="E85" s="148" t="s">
        <v>35</v>
      </c>
      <c r="F85" s="151" t="s">
        <v>235</v>
      </c>
      <c r="G85" s="148" t="s">
        <v>35</v>
      </c>
      <c r="H85" s="151" t="s">
        <v>235</v>
      </c>
      <c r="I85" s="178"/>
      <c r="J85" s="168"/>
      <c r="K85" s="17">
        <v>1170440000000000000</v>
      </c>
      <c r="L85" s="6">
        <v>43715.983506944445</v>
      </c>
      <c r="M85" s="19">
        <v>0</v>
      </c>
      <c r="N85" s="19">
        <v>0</v>
      </c>
      <c r="O85" s="19">
        <v>0</v>
      </c>
      <c r="P85" s="19">
        <v>0</v>
      </c>
      <c r="Q85" s="19">
        <v>0</v>
      </c>
      <c r="R85" s="162"/>
      <c r="S85" s="179"/>
      <c r="T85" s="179"/>
      <c r="U85" s="162"/>
      <c r="V85" s="2" t="s">
        <v>38518</v>
      </c>
      <c r="W85" s="162"/>
      <c r="X85" s="2" t="s">
        <v>38519</v>
      </c>
      <c r="Y85" s="17">
        <v>889766000000000000</v>
      </c>
      <c r="Z85" s="180" t="s">
        <v>38520</v>
      </c>
      <c r="AA85" s="162"/>
      <c r="AB85" s="6">
        <v>42941.48306712963</v>
      </c>
      <c r="AC85" s="162"/>
      <c r="AD85" s="22"/>
      <c r="AE85" s="162"/>
      <c r="AF85" s="19">
        <v>2127</v>
      </c>
      <c r="AG85" s="19">
        <v>299</v>
      </c>
      <c r="AH85" s="19">
        <v>204</v>
      </c>
      <c r="AI85" s="19">
        <v>8648</v>
      </c>
    </row>
    <row x14ac:dyDescent="0.25" r="86" customHeight="1" ht="18">
      <c r="A86" s="20" t="s">
        <v>9750</v>
      </c>
      <c r="B86" s="12" t="s">
        <v>38521</v>
      </c>
      <c r="C86" s="148" t="s">
        <v>44</v>
      </c>
      <c r="D86" s="168"/>
      <c r="E86" s="148" t="s">
        <v>44</v>
      </c>
      <c r="F86" s="168"/>
      <c r="G86" s="148" t="s">
        <v>44</v>
      </c>
      <c r="H86" s="168"/>
      <c r="I86" s="178"/>
      <c r="J86" s="168"/>
      <c r="K86" s="17">
        <v>1170430000000000000</v>
      </c>
      <c r="L86" s="6">
        <v>43715.97898148148</v>
      </c>
      <c r="M86" s="19">
        <v>16</v>
      </c>
      <c r="N86" s="19">
        <v>1</v>
      </c>
      <c r="O86" s="19">
        <v>0</v>
      </c>
      <c r="P86" s="19">
        <v>0</v>
      </c>
      <c r="Q86" s="19">
        <v>0</v>
      </c>
      <c r="R86" s="162"/>
      <c r="S86" s="179"/>
      <c r="T86" s="179"/>
      <c r="U86" s="162"/>
      <c r="V86" s="2" t="s">
        <v>38522</v>
      </c>
      <c r="W86" s="162"/>
      <c r="X86" s="2" t="s">
        <v>23566</v>
      </c>
      <c r="Y86" s="19">
        <v>548851972</v>
      </c>
      <c r="Z86" s="180" t="s">
        <v>38523</v>
      </c>
      <c r="AA86" s="2" t="s">
        <v>38524</v>
      </c>
      <c r="AB86" s="6">
        <v>41008.23244212963</v>
      </c>
      <c r="AC86" s="162"/>
      <c r="AD86" s="22"/>
      <c r="AE86" s="162"/>
      <c r="AF86" s="19">
        <v>1505</v>
      </c>
      <c r="AG86" s="19">
        <v>2944</v>
      </c>
      <c r="AH86" s="19">
        <v>1468</v>
      </c>
      <c r="AI86" s="19">
        <v>2654</v>
      </c>
    </row>
    <row x14ac:dyDescent="0.25" r="87" customHeight="1" ht="18">
      <c r="A87" s="20" t="s">
        <v>38525</v>
      </c>
      <c r="B87" s="12" t="s">
        <v>38526</v>
      </c>
      <c r="C87" s="148" t="s">
        <v>44</v>
      </c>
      <c r="D87" s="168"/>
      <c r="E87" s="148" t="s">
        <v>44</v>
      </c>
      <c r="F87" s="168"/>
      <c r="G87" s="148" t="s">
        <v>44</v>
      </c>
      <c r="H87" s="168"/>
      <c r="I87" s="178"/>
      <c r="J87" s="168"/>
      <c r="K87" s="17">
        <v>1170430000000000000</v>
      </c>
      <c r="L87" s="6">
        <v>43715.97510416667</v>
      </c>
      <c r="M87" s="19">
        <v>7</v>
      </c>
      <c r="N87" s="19">
        <v>0</v>
      </c>
      <c r="O87" s="19">
        <v>0</v>
      </c>
      <c r="P87" s="19">
        <v>0</v>
      </c>
      <c r="Q87" s="19">
        <v>0</v>
      </c>
      <c r="R87" s="162"/>
      <c r="S87" s="179"/>
      <c r="T87" s="179"/>
      <c r="U87" s="162"/>
      <c r="V87" s="2" t="s">
        <v>38527</v>
      </c>
      <c r="W87" s="162"/>
      <c r="X87" s="2" t="s">
        <v>38528</v>
      </c>
      <c r="Y87" s="17">
        <v>984889000000000000</v>
      </c>
      <c r="Z87" s="180" t="s">
        <v>38529</v>
      </c>
      <c r="AA87" s="162"/>
      <c r="AB87" s="6">
        <v>43203.97325231481</v>
      </c>
      <c r="AC87" s="162"/>
      <c r="AD87" s="2" t="s">
        <v>1704</v>
      </c>
      <c r="AE87" s="162"/>
      <c r="AF87" s="19">
        <v>428</v>
      </c>
      <c r="AG87" s="19">
        <v>138</v>
      </c>
      <c r="AH87" s="19">
        <v>140</v>
      </c>
      <c r="AI87" s="19">
        <v>672</v>
      </c>
    </row>
    <row x14ac:dyDescent="0.25" r="88" customHeight="1" ht="18">
      <c r="A88" s="20" t="s">
        <v>22928</v>
      </c>
      <c r="B88" s="12" t="s">
        <v>38530</v>
      </c>
      <c r="C88" s="148" t="s">
        <v>44</v>
      </c>
      <c r="D88" s="168"/>
      <c r="E88" s="148" t="s">
        <v>44</v>
      </c>
      <c r="F88" s="168"/>
      <c r="G88" s="148" t="s">
        <v>44</v>
      </c>
      <c r="H88" s="168"/>
      <c r="I88" s="178"/>
      <c r="J88" s="168"/>
      <c r="K88" s="17">
        <v>1170430000000000000</v>
      </c>
      <c r="L88" s="6">
        <v>43715.97126157407</v>
      </c>
      <c r="M88" s="19">
        <v>22</v>
      </c>
      <c r="N88" s="19">
        <v>2</v>
      </c>
      <c r="O88" s="19">
        <v>0</v>
      </c>
      <c r="P88" s="19">
        <v>0</v>
      </c>
      <c r="Q88" s="19">
        <v>0</v>
      </c>
      <c r="R88" s="162"/>
      <c r="S88" s="179"/>
      <c r="T88" s="179"/>
      <c r="U88" s="162"/>
      <c r="V88" s="2" t="s">
        <v>38531</v>
      </c>
      <c r="W88" s="162"/>
      <c r="X88" s="2" t="s">
        <v>38532</v>
      </c>
      <c r="Y88" s="17">
        <v>83415981</v>
      </c>
      <c r="Z88" s="180" t="s">
        <v>38533</v>
      </c>
      <c r="AA88" s="2" t="s">
        <v>38534</v>
      </c>
      <c r="AB88" s="6">
        <v>40104.94112268519</v>
      </c>
      <c r="AC88" s="162"/>
      <c r="AD88" s="22"/>
      <c r="AE88" s="162"/>
      <c r="AF88" s="19">
        <v>13663</v>
      </c>
      <c r="AG88" s="19">
        <v>1223</v>
      </c>
      <c r="AH88" s="19">
        <v>216</v>
      </c>
      <c r="AI88" s="19">
        <v>17782</v>
      </c>
    </row>
    <row x14ac:dyDescent="0.25" r="89" customHeight="1" ht="18">
      <c r="A89" s="20" t="s">
        <v>38535</v>
      </c>
      <c r="B89" s="12" t="s">
        <v>38536</v>
      </c>
      <c r="C89" s="148" t="s">
        <v>35</v>
      </c>
      <c r="D89" s="151" t="s">
        <v>235</v>
      </c>
      <c r="E89" s="148" t="s">
        <v>35</v>
      </c>
      <c r="F89" s="151" t="s">
        <v>235</v>
      </c>
      <c r="G89" s="148" t="s">
        <v>35</v>
      </c>
      <c r="H89" s="151" t="s">
        <v>235</v>
      </c>
      <c r="I89" s="178"/>
      <c r="J89" s="168"/>
      <c r="K89" s="17">
        <v>1170430000000000000</v>
      </c>
      <c r="L89" s="6">
        <v>43715.96802083333</v>
      </c>
      <c r="M89" s="19">
        <v>1</v>
      </c>
      <c r="N89" s="19">
        <v>0</v>
      </c>
      <c r="O89" s="19">
        <v>0</v>
      </c>
      <c r="P89" s="19">
        <v>0</v>
      </c>
      <c r="Q89" s="19">
        <v>0</v>
      </c>
      <c r="R89" s="162"/>
      <c r="S89" s="179"/>
      <c r="T89" s="179"/>
      <c r="U89" s="162"/>
      <c r="V89" s="2" t="s">
        <v>38537</v>
      </c>
      <c r="W89" s="162"/>
      <c r="X89" s="2" t="s">
        <v>38538</v>
      </c>
      <c r="Y89" s="17">
        <v>1119930000000000000</v>
      </c>
      <c r="Z89" s="181"/>
      <c r="AA89" s="162"/>
      <c r="AB89" s="6">
        <v>43576.61833333333</v>
      </c>
      <c r="AC89" s="162"/>
      <c r="AD89" s="22"/>
      <c r="AE89" s="162"/>
      <c r="AF89" s="19">
        <v>14</v>
      </c>
      <c r="AG89" s="19">
        <v>6</v>
      </c>
      <c r="AH89" s="19">
        <v>52</v>
      </c>
      <c r="AI89" s="19">
        <v>381</v>
      </c>
    </row>
    <row x14ac:dyDescent="0.25" r="90" customHeight="1" ht="18">
      <c r="A90" s="20" t="s">
        <v>13068</v>
      </c>
      <c r="B90" s="12" t="s">
        <v>38539</v>
      </c>
      <c r="C90" s="148" t="s">
        <v>44</v>
      </c>
      <c r="D90" s="168"/>
      <c r="E90" s="148" t="s">
        <v>44</v>
      </c>
      <c r="F90" s="168"/>
      <c r="G90" s="148" t="s">
        <v>44</v>
      </c>
      <c r="H90" s="168"/>
      <c r="I90" s="178"/>
      <c r="J90" s="168"/>
      <c r="K90" s="17">
        <v>1170430000000000000</v>
      </c>
      <c r="L90" s="6">
        <v>43715.95694444444</v>
      </c>
      <c r="M90" s="19">
        <v>1</v>
      </c>
      <c r="N90" s="19">
        <v>0</v>
      </c>
      <c r="O90" s="19">
        <v>0</v>
      </c>
      <c r="P90" s="19">
        <v>0</v>
      </c>
      <c r="Q90" s="19">
        <v>0</v>
      </c>
      <c r="R90" s="162"/>
      <c r="S90" s="179"/>
      <c r="T90" s="179"/>
      <c r="U90" s="162"/>
      <c r="V90" s="2" t="s">
        <v>38540</v>
      </c>
      <c r="W90" s="162"/>
      <c r="X90" s="2" t="s">
        <v>38541</v>
      </c>
      <c r="Y90" s="19">
        <v>2755963782</v>
      </c>
      <c r="Z90" s="180" t="s">
        <v>38542</v>
      </c>
      <c r="AA90" s="162"/>
      <c r="AB90" s="6">
        <v>41873.937372685185</v>
      </c>
      <c r="AC90" s="162"/>
      <c r="AD90" s="2" t="s">
        <v>38543</v>
      </c>
      <c r="AE90" s="162"/>
      <c r="AF90" s="19">
        <v>26510</v>
      </c>
      <c r="AG90" s="19">
        <v>735</v>
      </c>
      <c r="AH90" s="19">
        <v>571</v>
      </c>
      <c r="AI90" s="19">
        <v>9384</v>
      </c>
    </row>
    <row x14ac:dyDescent="0.25" r="91" customHeight="1" ht="18">
      <c r="A91" s="20" t="s">
        <v>38544</v>
      </c>
      <c r="B91" s="12" t="s">
        <v>38545</v>
      </c>
      <c r="C91" s="148" t="s">
        <v>44</v>
      </c>
      <c r="D91" s="168"/>
      <c r="E91" s="148" t="s">
        <v>44</v>
      </c>
      <c r="F91" s="168"/>
      <c r="G91" s="148" t="s">
        <v>44</v>
      </c>
      <c r="H91" s="168"/>
      <c r="I91" s="178"/>
      <c r="J91" s="168"/>
      <c r="K91" s="17">
        <v>1170430000000000000</v>
      </c>
      <c r="L91" s="6">
        <v>43715.955509259256</v>
      </c>
      <c r="M91" s="19">
        <v>1</v>
      </c>
      <c r="N91" s="19">
        <v>0</v>
      </c>
      <c r="O91" s="19">
        <v>0</v>
      </c>
      <c r="P91" s="19">
        <v>0</v>
      </c>
      <c r="Q91" s="19">
        <v>0</v>
      </c>
      <c r="R91" s="162"/>
      <c r="S91" s="179"/>
      <c r="T91" s="179"/>
      <c r="U91" s="162"/>
      <c r="V91" s="2" t="s">
        <v>38540</v>
      </c>
      <c r="W91" s="162"/>
      <c r="X91" s="2" t="s">
        <v>38541</v>
      </c>
      <c r="Y91" s="19">
        <v>2755963782</v>
      </c>
      <c r="Z91" s="180" t="s">
        <v>38542</v>
      </c>
      <c r="AA91" s="162"/>
      <c r="AB91" s="6">
        <v>41873.937372685185</v>
      </c>
      <c r="AC91" s="162"/>
      <c r="AD91" s="2" t="s">
        <v>38543</v>
      </c>
      <c r="AE91" s="162"/>
      <c r="AF91" s="19">
        <v>26510</v>
      </c>
      <c r="AG91" s="19">
        <v>735</v>
      </c>
      <c r="AH91" s="19">
        <v>571</v>
      </c>
      <c r="AI91" s="19">
        <v>9384</v>
      </c>
    </row>
    <row x14ac:dyDescent="0.25" r="92" customHeight="1" ht="18">
      <c r="A92" s="20" t="s">
        <v>16112</v>
      </c>
      <c r="B92" s="12" t="s">
        <v>38546</v>
      </c>
      <c r="C92" s="148" t="s">
        <v>35</v>
      </c>
      <c r="D92" s="151" t="s">
        <v>235</v>
      </c>
      <c r="E92" s="148" t="s">
        <v>35</v>
      </c>
      <c r="F92" s="151" t="s">
        <v>235</v>
      </c>
      <c r="G92" s="148" t="s">
        <v>35</v>
      </c>
      <c r="H92" s="151" t="s">
        <v>235</v>
      </c>
      <c r="I92" s="178"/>
      <c r="J92" s="168"/>
      <c r="K92" s="17">
        <v>1170430000000000000</v>
      </c>
      <c r="L92" s="6">
        <v>43715.95429398148</v>
      </c>
      <c r="M92" s="19">
        <v>0</v>
      </c>
      <c r="N92" s="19">
        <v>0</v>
      </c>
      <c r="O92" s="19">
        <v>0</v>
      </c>
      <c r="P92" s="19">
        <v>0</v>
      </c>
      <c r="Q92" s="19">
        <v>0</v>
      </c>
      <c r="R92" s="162"/>
      <c r="S92" s="179"/>
      <c r="T92" s="179"/>
      <c r="U92" s="162"/>
      <c r="V92" s="2" t="s">
        <v>38547</v>
      </c>
      <c r="W92" s="162"/>
      <c r="X92" s="2" t="s">
        <v>38548</v>
      </c>
      <c r="Y92" s="19">
        <v>232333098</v>
      </c>
      <c r="Z92" s="180" t="s">
        <v>38549</v>
      </c>
      <c r="AA92" s="162"/>
      <c r="AB92" s="6">
        <v>40543.025347222225</v>
      </c>
      <c r="AC92" s="162"/>
      <c r="AD92" s="2" t="s">
        <v>38550</v>
      </c>
      <c r="AE92" s="162"/>
      <c r="AF92" s="19">
        <v>14210</v>
      </c>
      <c r="AG92" s="19">
        <v>49</v>
      </c>
      <c r="AH92" s="19">
        <v>102</v>
      </c>
      <c r="AI92" s="19">
        <v>5811</v>
      </c>
    </row>
    <row x14ac:dyDescent="0.25" r="93" customHeight="1" ht="18">
      <c r="A93" s="20" t="s">
        <v>38551</v>
      </c>
      <c r="B93" s="12" t="s">
        <v>38552</v>
      </c>
      <c r="C93" s="148" t="s">
        <v>44</v>
      </c>
      <c r="D93" s="168"/>
      <c r="E93" s="148" t="s">
        <v>44</v>
      </c>
      <c r="F93" s="168"/>
      <c r="G93" s="148" t="s">
        <v>44</v>
      </c>
      <c r="H93" s="168"/>
      <c r="I93" s="178"/>
      <c r="J93" s="168"/>
      <c r="K93" s="17">
        <v>1170420000000000000</v>
      </c>
      <c r="L93" s="6">
        <v>43715.95104166667</v>
      </c>
      <c r="M93" s="19">
        <v>42</v>
      </c>
      <c r="N93" s="19">
        <v>2</v>
      </c>
      <c r="O93" s="19">
        <v>0</v>
      </c>
      <c r="P93" s="19">
        <v>0</v>
      </c>
      <c r="Q93" s="19">
        <v>0</v>
      </c>
      <c r="R93" s="162"/>
      <c r="S93" s="179"/>
      <c r="T93" s="179"/>
      <c r="U93" s="162"/>
      <c r="V93" s="2" t="s">
        <v>38553</v>
      </c>
      <c r="W93" s="162"/>
      <c r="X93" s="2" t="s">
        <v>38554</v>
      </c>
      <c r="Y93" s="19">
        <v>4428436881</v>
      </c>
      <c r="Z93" s="180" t="s">
        <v>38555</v>
      </c>
      <c r="AA93" s="162"/>
      <c r="AB93" s="6">
        <v>42347.82361111111</v>
      </c>
      <c r="AC93" s="162"/>
      <c r="AD93" s="22"/>
      <c r="AE93" s="162"/>
      <c r="AF93" s="19">
        <v>22437</v>
      </c>
      <c r="AG93" s="19">
        <v>1846</v>
      </c>
      <c r="AH93" s="19">
        <v>383</v>
      </c>
      <c r="AI93" s="19">
        <v>332741</v>
      </c>
    </row>
    <row x14ac:dyDescent="0.25" r="94" customHeight="1" ht="18">
      <c r="A94" s="20" t="s">
        <v>21207</v>
      </c>
      <c r="B94" s="12" t="s">
        <v>38556</v>
      </c>
      <c r="C94" s="148" t="s">
        <v>35</v>
      </c>
      <c r="D94" s="151" t="s">
        <v>7117</v>
      </c>
      <c r="E94" s="148" t="s">
        <v>35</v>
      </c>
      <c r="F94" s="151" t="s">
        <v>7117</v>
      </c>
      <c r="G94" s="148" t="s">
        <v>35</v>
      </c>
      <c r="H94" s="151" t="s">
        <v>7117</v>
      </c>
      <c r="I94" s="178"/>
      <c r="J94" s="168"/>
      <c r="K94" s="17">
        <v>1170420000000000000</v>
      </c>
      <c r="L94" s="6">
        <v>43715.95097222222</v>
      </c>
      <c r="M94" s="19">
        <v>0</v>
      </c>
      <c r="N94" s="19">
        <v>0</v>
      </c>
      <c r="O94" s="19">
        <v>0</v>
      </c>
      <c r="P94" s="19">
        <v>0</v>
      </c>
      <c r="Q94" s="19">
        <v>0</v>
      </c>
      <c r="R94" s="162"/>
      <c r="S94" s="179"/>
      <c r="T94" s="179"/>
      <c r="U94" s="162"/>
      <c r="V94" s="2" t="s">
        <v>22800</v>
      </c>
      <c r="W94" s="162"/>
      <c r="X94" s="2" t="s">
        <v>22801</v>
      </c>
      <c r="Y94" s="17">
        <v>1141370000000000000</v>
      </c>
      <c r="Z94" s="180" t="s">
        <v>22802</v>
      </c>
      <c r="AA94" s="162"/>
      <c r="AB94" s="6">
        <v>43635.76561342592</v>
      </c>
      <c r="AC94" s="162"/>
      <c r="AD94" s="2" t="s">
        <v>100</v>
      </c>
      <c r="AE94" s="162"/>
      <c r="AF94" s="19">
        <v>203</v>
      </c>
      <c r="AG94" s="19">
        <v>33</v>
      </c>
      <c r="AH94" s="19">
        <v>73</v>
      </c>
      <c r="AI94" s="19">
        <v>414</v>
      </c>
    </row>
    <row x14ac:dyDescent="0.25" r="95" customHeight="1" ht="18">
      <c r="A95" s="20" t="s">
        <v>6892</v>
      </c>
      <c r="B95" s="12" t="s">
        <v>38557</v>
      </c>
      <c r="C95" s="148" t="s">
        <v>44</v>
      </c>
      <c r="D95" s="168"/>
      <c r="E95" s="148" t="s">
        <v>44</v>
      </c>
      <c r="F95" s="168"/>
      <c r="G95" s="148" t="s">
        <v>44</v>
      </c>
      <c r="H95" s="168"/>
      <c r="I95" s="178"/>
      <c r="J95" s="168"/>
      <c r="K95" s="17">
        <v>1170420000000000000</v>
      </c>
      <c r="L95" s="6">
        <v>43715.94537037037</v>
      </c>
      <c r="M95" s="19">
        <v>5</v>
      </c>
      <c r="N95" s="19">
        <v>0</v>
      </c>
      <c r="O95" s="19">
        <v>0</v>
      </c>
      <c r="P95" s="19">
        <v>0</v>
      </c>
      <c r="Q95" s="19">
        <v>0</v>
      </c>
      <c r="R95" s="162"/>
      <c r="S95" s="179"/>
      <c r="T95" s="179"/>
      <c r="U95" s="162"/>
      <c r="V95" s="2" t="s">
        <v>38558</v>
      </c>
      <c r="W95" s="162"/>
      <c r="X95" s="2" t="s">
        <v>38559</v>
      </c>
      <c r="Y95" s="17">
        <v>1058070000000000000</v>
      </c>
      <c r="Z95" s="180" t="s">
        <v>38560</v>
      </c>
      <c r="AA95" s="2" t="s">
        <v>38561</v>
      </c>
      <c r="AB95" s="6">
        <v>43405.911516203705</v>
      </c>
      <c r="AC95" s="162"/>
      <c r="AD95" s="22"/>
      <c r="AE95" s="162"/>
      <c r="AF95" s="19">
        <v>5004</v>
      </c>
      <c r="AG95" s="19">
        <v>1094</v>
      </c>
      <c r="AH95" s="19">
        <v>1089</v>
      </c>
      <c r="AI95" s="19">
        <v>16268</v>
      </c>
    </row>
    <row x14ac:dyDescent="0.25" r="96" customHeight="1" ht="18">
      <c r="A96" s="20" t="s">
        <v>38562</v>
      </c>
      <c r="B96" s="12" t="s">
        <v>38563</v>
      </c>
      <c r="C96" s="148" t="s">
        <v>44</v>
      </c>
      <c r="D96" s="168"/>
      <c r="E96" s="148" t="s">
        <v>44</v>
      </c>
      <c r="F96" s="168"/>
      <c r="G96" s="148" t="s">
        <v>44</v>
      </c>
      <c r="H96" s="168"/>
      <c r="I96" s="178"/>
      <c r="J96" s="168"/>
      <c r="K96" s="17">
        <v>1170420000000000000</v>
      </c>
      <c r="L96" s="6">
        <v>43715.94493055555</v>
      </c>
      <c r="M96" s="19">
        <v>23</v>
      </c>
      <c r="N96" s="19">
        <v>7</v>
      </c>
      <c r="O96" s="19">
        <v>0</v>
      </c>
      <c r="P96" s="19">
        <v>0</v>
      </c>
      <c r="Q96" s="19">
        <v>0</v>
      </c>
      <c r="R96" s="162"/>
      <c r="S96" s="179"/>
      <c r="T96" s="179"/>
      <c r="U96" s="162"/>
      <c r="V96" s="2" t="s">
        <v>38564</v>
      </c>
      <c r="W96" s="162"/>
      <c r="X96" s="2" t="s">
        <v>38565</v>
      </c>
      <c r="Y96" s="17">
        <v>571565582</v>
      </c>
      <c r="Z96" s="180" t="s">
        <v>38566</v>
      </c>
      <c r="AA96" s="162"/>
      <c r="AB96" s="6">
        <v>41034.512349537035</v>
      </c>
      <c r="AC96" s="162"/>
      <c r="AD96" s="22"/>
      <c r="AE96" s="162"/>
      <c r="AF96" s="19">
        <v>2745</v>
      </c>
      <c r="AG96" s="19">
        <v>1238</v>
      </c>
      <c r="AH96" s="19">
        <v>63</v>
      </c>
      <c r="AI96" s="19">
        <v>119</v>
      </c>
    </row>
    <row x14ac:dyDescent="0.25" r="97" customHeight="1" ht="18">
      <c r="A97" s="20" t="s">
        <v>38567</v>
      </c>
      <c r="B97" s="12" t="s">
        <v>38568</v>
      </c>
      <c r="C97" s="148" t="s">
        <v>35</v>
      </c>
      <c r="D97" s="151" t="s">
        <v>14863</v>
      </c>
      <c r="E97" s="148" t="s">
        <v>35</v>
      </c>
      <c r="F97" s="151" t="s">
        <v>14863</v>
      </c>
      <c r="G97" s="148" t="s">
        <v>35</v>
      </c>
      <c r="H97" s="151" t="s">
        <v>14863</v>
      </c>
      <c r="I97" s="178"/>
      <c r="J97" s="168"/>
      <c r="K97" s="17">
        <v>1170420000000000000</v>
      </c>
      <c r="L97" s="6">
        <v>43715.93164351852</v>
      </c>
      <c r="M97" s="19">
        <v>2</v>
      </c>
      <c r="N97" s="19">
        <v>1</v>
      </c>
      <c r="O97" s="19">
        <v>0</v>
      </c>
      <c r="P97" s="19">
        <v>0</v>
      </c>
      <c r="Q97" s="19">
        <v>0</v>
      </c>
      <c r="R97" s="162"/>
      <c r="S97" s="179"/>
      <c r="T97" s="179"/>
      <c r="U97" s="162"/>
      <c r="V97" s="2" t="s">
        <v>5990</v>
      </c>
      <c r="W97" s="162"/>
      <c r="X97" s="2" t="s">
        <v>38569</v>
      </c>
      <c r="Y97" s="19">
        <v>2501329251</v>
      </c>
      <c r="Z97" s="180" t="s">
        <v>5992</v>
      </c>
      <c r="AA97" s="162"/>
      <c r="AB97" s="6">
        <v>41751.49340277778</v>
      </c>
      <c r="AC97" s="162"/>
      <c r="AD97" s="22"/>
      <c r="AE97" s="162"/>
      <c r="AF97" s="19">
        <v>53335</v>
      </c>
      <c r="AG97" s="19">
        <v>1379</v>
      </c>
      <c r="AH97" s="19">
        <v>1376</v>
      </c>
      <c r="AI97" s="19">
        <v>50032</v>
      </c>
    </row>
    <row x14ac:dyDescent="0.25" r="98" customHeight="1" ht="18">
      <c r="A98" s="20" t="s">
        <v>32474</v>
      </c>
      <c r="B98" s="12" t="s">
        <v>38570</v>
      </c>
      <c r="C98" s="148" t="s">
        <v>35</v>
      </c>
      <c r="D98" s="151" t="s">
        <v>235</v>
      </c>
      <c r="E98" s="148" t="s">
        <v>35</v>
      </c>
      <c r="F98" s="151" t="s">
        <v>235</v>
      </c>
      <c r="G98" s="148" t="s">
        <v>35</v>
      </c>
      <c r="H98" s="151" t="s">
        <v>235</v>
      </c>
      <c r="I98" s="178"/>
      <c r="J98" s="168"/>
      <c r="K98" s="17">
        <v>1170420000000000000</v>
      </c>
      <c r="L98" s="6">
        <v>43715.926620370374</v>
      </c>
      <c r="M98" s="19">
        <v>0</v>
      </c>
      <c r="N98" s="19">
        <v>0</v>
      </c>
      <c r="O98" s="19">
        <v>0</v>
      </c>
      <c r="P98" s="19">
        <v>0</v>
      </c>
      <c r="Q98" s="19">
        <v>0</v>
      </c>
      <c r="R98" s="162"/>
      <c r="S98" s="179"/>
      <c r="T98" s="179"/>
      <c r="U98" s="162"/>
      <c r="V98" s="2" t="s">
        <v>38547</v>
      </c>
      <c r="W98" s="162"/>
      <c r="X98" s="2" t="s">
        <v>38548</v>
      </c>
      <c r="Y98" s="19">
        <v>232333098</v>
      </c>
      <c r="Z98" s="180" t="s">
        <v>38549</v>
      </c>
      <c r="AA98" s="162"/>
      <c r="AB98" s="6">
        <v>40543.025347222225</v>
      </c>
      <c r="AC98" s="162"/>
      <c r="AD98" s="2" t="s">
        <v>38550</v>
      </c>
      <c r="AE98" s="162"/>
      <c r="AF98" s="19">
        <v>14210</v>
      </c>
      <c r="AG98" s="19">
        <v>49</v>
      </c>
      <c r="AH98" s="19">
        <v>102</v>
      </c>
      <c r="AI98" s="19">
        <v>5811</v>
      </c>
    </row>
    <row x14ac:dyDescent="0.25" r="99" customHeight="1" ht="18">
      <c r="A99" s="20" t="s">
        <v>8788</v>
      </c>
      <c r="B99" s="12" t="s">
        <v>38571</v>
      </c>
      <c r="C99" s="148" t="s">
        <v>44</v>
      </c>
      <c r="D99" s="168"/>
      <c r="E99" s="148" t="s">
        <v>44</v>
      </c>
      <c r="F99" s="168"/>
      <c r="G99" s="148" t="s">
        <v>44</v>
      </c>
      <c r="H99" s="168"/>
      <c r="I99" s="178"/>
      <c r="J99" s="168"/>
      <c r="K99" s="17">
        <v>1170410000000000000</v>
      </c>
      <c r="L99" s="6">
        <v>43715.92422453704</v>
      </c>
      <c r="M99" s="19">
        <v>1</v>
      </c>
      <c r="N99" s="19">
        <v>0</v>
      </c>
      <c r="O99" s="19">
        <v>0</v>
      </c>
      <c r="P99" s="19">
        <v>0</v>
      </c>
      <c r="Q99" s="19">
        <v>0</v>
      </c>
      <c r="R99" s="162"/>
      <c r="S99" s="179"/>
      <c r="T99" s="179"/>
      <c r="U99" s="162"/>
      <c r="V99" s="2" t="s">
        <v>143</v>
      </c>
      <c r="W99" s="162"/>
      <c r="X99" s="2" t="s">
        <v>144</v>
      </c>
      <c r="Y99" s="17">
        <v>993046000000000000</v>
      </c>
      <c r="Z99" s="180" t="s">
        <v>145</v>
      </c>
      <c r="AA99" s="162"/>
      <c r="AB99" s="6">
        <v>43226.4815625</v>
      </c>
      <c r="AC99" s="162"/>
      <c r="AD99" s="22"/>
      <c r="AE99" s="162"/>
      <c r="AF99" s="19">
        <v>28664</v>
      </c>
      <c r="AG99" s="19">
        <v>16563</v>
      </c>
      <c r="AH99" s="19">
        <v>16961</v>
      </c>
      <c r="AI99" s="19">
        <v>6550</v>
      </c>
    </row>
    <row x14ac:dyDescent="0.25" r="100" customHeight="1" ht="18">
      <c r="A100" s="20" t="s">
        <v>8795</v>
      </c>
      <c r="B100" s="12" t="s">
        <v>38572</v>
      </c>
      <c r="C100" s="148" t="s">
        <v>35</v>
      </c>
      <c r="D100" s="151" t="s">
        <v>235</v>
      </c>
      <c r="E100" s="148" t="s">
        <v>35</v>
      </c>
      <c r="F100" s="151" t="s">
        <v>235</v>
      </c>
      <c r="G100" s="148" t="s">
        <v>35</v>
      </c>
      <c r="H100" s="151" t="s">
        <v>235</v>
      </c>
      <c r="I100" s="178"/>
      <c r="J100" s="168"/>
      <c r="K100" s="17">
        <v>1170410000000000000</v>
      </c>
      <c r="L100" s="6">
        <v>43715.92292824074</v>
      </c>
      <c r="M100" s="19">
        <v>58</v>
      </c>
      <c r="N100" s="19">
        <v>2</v>
      </c>
      <c r="O100" s="19">
        <v>0</v>
      </c>
      <c r="P100" s="19">
        <v>0</v>
      </c>
      <c r="Q100" s="19">
        <v>0</v>
      </c>
      <c r="R100" s="162"/>
      <c r="S100" s="179"/>
      <c r="T100" s="179"/>
      <c r="U100" s="162"/>
      <c r="V100" s="2" t="s">
        <v>38573</v>
      </c>
      <c r="W100" s="162"/>
      <c r="X100" s="2" t="s">
        <v>38574</v>
      </c>
      <c r="Y100" s="17">
        <v>918803000000000000</v>
      </c>
      <c r="Z100" s="180" t="s">
        <v>38575</v>
      </c>
      <c r="AA100" s="162"/>
      <c r="AB100" s="6">
        <v>43021.61020833333</v>
      </c>
      <c r="AC100" s="162"/>
      <c r="AD100" s="2" t="s">
        <v>38576</v>
      </c>
      <c r="AE100" s="162"/>
      <c r="AF100" s="19">
        <v>12491</v>
      </c>
      <c r="AG100" s="19">
        <v>6823</v>
      </c>
      <c r="AH100" s="19">
        <v>443</v>
      </c>
      <c r="AI100" s="19">
        <v>18420</v>
      </c>
    </row>
    <row x14ac:dyDescent="0.25" r="101" customHeight="1" ht="18">
      <c r="A101" s="20" t="s">
        <v>19052</v>
      </c>
      <c r="B101" s="12" t="s">
        <v>38577</v>
      </c>
      <c r="C101" s="148" t="s">
        <v>44</v>
      </c>
      <c r="D101" s="168"/>
      <c r="E101" s="148" t="s">
        <v>44</v>
      </c>
      <c r="F101" s="168"/>
      <c r="G101" s="148" t="s">
        <v>44</v>
      </c>
      <c r="H101" s="168"/>
      <c r="I101" s="178"/>
      <c r="J101" s="168"/>
      <c r="K101" s="17">
        <v>1170410000000000000</v>
      </c>
      <c r="L101" s="6">
        <v>43715.91700231482</v>
      </c>
      <c r="M101" s="19">
        <v>15</v>
      </c>
      <c r="N101" s="19">
        <v>0</v>
      </c>
      <c r="O101" s="19">
        <v>0</v>
      </c>
      <c r="P101" s="19">
        <v>0</v>
      </c>
      <c r="Q101" s="19">
        <v>0</v>
      </c>
      <c r="R101" s="162"/>
      <c r="S101" s="179"/>
      <c r="T101" s="179"/>
      <c r="U101" s="162"/>
      <c r="V101" s="2" t="s">
        <v>31825</v>
      </c>
      <c r="W101" s="162"/>
      <c r="X101" s="2" t="s">
        <v>31826</v>
      </c>
      <c r="Y101" s="17">
        <v>1169270000000000000</v>
      </c>
      <c r="Z101" s="181"/>
      <c r="AA101" s="162"/>
      <c r="AB101" s="6">
        <v>43712.763715277775</v>
      </c>
      <c r="AC101" s="162"/>
      <c r="AD101" s="22"/>
      <c r="AE101" s="162"/>
      <c r="AF101" s="19">
        <v>49</v>
      </c>
      <c r="AG101" s="19">
        <v>648</v>
      </c>
      <c r="AH101" s="19">
        <v>730</v>
      </c>
      <c r="AI101" s="19">
        <v>273</v>
      </c>
    </row>
    <row x14ac:dyDescent="0.25" r="102" customHeight="1" ht="18">
      <c r="A102" s="20" t="s">
        <v>13127</v>
      </c>
      <c r="B102" s="12" t="s">
        <v>38578</v>
      </c>
      <c r="C102" s="148" t="s">
        <v>44</v>
      </c>
      <c r="D102" s="168"/>
      <c r="E102" s="148" t="s">
        <v>44</v>
      </c>
      <c r="F102" s="168"/>
      <c r="G102" s="148" t="s">
        <v>44</v>
      </c>
      <c r="H102" s="168"/>
      <c r="I102" s="178"/>
      <c r="J102" s="168"/>
      <c r="K102" s="17">
        <v>1170410000000000000</v>
      </c>
      <c r="L102" s="6">
        <v>43715.91186342593</v>
      </c>
      <c r="M102" s="19">
        <v>8</v>
      </c>
      <c r="N102" s="19">
        <v>2</v>
      </c>
      <c r="O102" s="19">
        <v>0</v>
      </c>
      <c r="P102" s="19">
        <v>0</v>
      </c>
      <c r="Q102" s="19">
        <v>0</v>
      </c>
      <c r="R102" s="162"/>
      <c r="S102" s="179"/>
      <c r="T102" s="179"/>
      <c r="U102" s="162"/>
      <c r="V102" s="2" t="s">
        <v>38579</v>
      </c>
      <c r="W102" s="162"/>
      <c r="X102" s="2" t="s">
        <v>38580</v>
      </c>
      <c r="Y102" s="17">
        <v>1098220000000000000</v>
      </c>
      <c r="Z102" s="180" t="s">
        <v>38581</v>
      </c>
      <c r="AA102" s="2" t="s">
        <v>38582</v>
      </c>
      <c r="AB102" s="6">
        <v>43516.708599537036</v>
      </c>
      <c r="AC102" s="162"/>
      <c r="AD102" s="22"/>
      <c r="AE102" s="162"/>
      <c r="AF102" s="19">
        <v>494</v>
      </c>
      <c r="AG102" s="19">
        <v>6329</v>
      </c>
      <c r="AH102" s="19">
        <v>13</v>
      </c>
      <c r="AI102" s="19">
        <v>787</v>
      </c>
    </row>
    <row x14ac:dyDescent="0.25" r="103" customHeight="1" ht="18">
      <c r="A103" s="20" t="s">
        <v>23059</v>
      </c>
      <c r="B103" s="12" t="s">
        <v>38583</v>
      </c>
      <c r="C103" s="148" t="s">
        <v>44</v>
      </c>
      <c r="D103" s="168"/>
      <c r="E103" s="148" t="s">
        <v>44</v>
      </c>
      <c r="F103" s="168"/>
      <c r="G103" s="148" t="s">
        <v>44</v>
      </c>
      <c r="H103" s="168"/>
      <c r="I103" s="178"/>
      <c r="J103" s="168"/>
      <c r="K103" s="17">
        <v>1170410000000000000</v>
      </c>
      <c r="L103" s="6">
        <v>43715.91</v>
      </c>
      <c r="M103" s="19">
        <v>149</v>
      </c>
      <c r="N103" s="19">
        <v>133</v>
      </c>
      <c r="O103" s="19">
        <v>0</v>
      </c>
      <c r="P103" s="19">
        <v>0</v>
      </c>
      <c r="Q103" s="19">
        <v>0</v>
      </c>
      <c r="R103" s="162"/>
      <c r="S103" s="179"/>
      <c r="T103" s="179"/>
      <c r="U103" s="162"/>
      <c r="V103" s="2" t="s">
        <v>38584</v>
      </c>
      <c r="W103" s="162"/>
      <c r="X103" s="2" t="s">
        <v>38585</v>
      </c>
      <c r="Y103" s="19">
        <v>2865806015</v>
      </c>
      <c r="Z103" s="180" t="s">
        <v>38586</v>
      </c>
      <c r="AA103" s="162"/>
      <c r="AB103" s="6">
        <v>41950.78486111111</v>
      </c>
      <c r="AC103" s="162"/>
      <c r="AD103" s="22"/>
      <c r="AE103" s="162"/>
      <c r="AF103" s="19">
        <v>31308</v>
      </c>
      <c r="AG103" s="19">
        <v>8571</v>
      </c>
      <c r="AH103" s="19">
        <v>6231</v>
      </c>
      <c r="AI103" s="19">
        <v>95048</v>
      </c>
    </row>
    <row x14ac:dyDescent="0.25" r="104" customHeight="1" ht="18">
      <c r="A104" s="20" t="s">
        <v>13133</v>
      </c>
      <c r="B104" s="12" t="s">
        <v>38587</v>
      </c>
      <c r="C104" s="148" t="s">
        <v>44</v>
      </c>
      <c r="D104" s="168"/>
      <c r="E104" s="148" t="s">
        <v>44</v>
      </c>
      <c r="F104" s="168"/>
      <c r="G104" s="148" t="s">
        <v>44</v>
      </c>
      <c r="H104" s="168"/>
      <c r="I104" s="178"/>
      <c r="J104" s="168"/>
      <c r="K104" s="17">
        <v>1170410000000000000</v>
      </c>
      <c r="L104" s="6">
        <v>43715.909097222226</v>
      </c>
      <c r="M104" s="19">
        <v>0</v>
      </c>
      <c r="N104" s="19">
        <v>0</v>
      </c>
      <c r="O104" s="19">
        <v>0</v>
      </c>
      <c r="P104" s="19">
        <v>0</v>
      </c>
      <c r="Q104" s="19">
        <v>0</v>
      </c>
      <c r="R104" s="162"/>
      <c r="S104" s="179"/>
      <c r="T104" s="179"/>
      <c r="U104" s="162"/>
      <c r="V104" s="2" t="s">
        <v>38588</v>
      </c>
      <c r="W104" s="162"/>
      <c r="X104" s="2" t="s">
        <v>38589</v>
      </c>
      <c r="Y104" s="19">
        <v>113737230</v>
      </c>
      <c r="Z104" s="181"/>
      <c r="AA104" s="2" t="s">
        <v>38590</v>
      </c>
      <c r="AB104" s="6">
        <v>40222.026400462964</v>
      </c>
      <c r="AC104" s="162"/>
      <c r="AD104" s="22"/>
      <c r="AE104" s="162"/>
      <c r="AF104" s="19">
        <v>11304</v>
      </c>
      <c r="AG104" s="19">
        <v>127</v>
      </c>
      <c r="AH104" s="19">
        <v>13</v>
      </c>
      <c r="AI104" s="19">
        <v>34</v>
      </c>
    </row>
    <row x14ac:dyDescent="0.25" r="105" customHeight="1" ht="18">
      <c r="A105" s="20" t="s">
        <v>38591</v>
      </c>
      <c r="B105" s="12" t="s">
        <v>38592</v>
      </c>
      <c r="C105" s="148" t="s">
        <v>35</v>
      </c>
      <c r="D105" s="151" t="s">
        <v>235</v>
      </c>
      <c r="E105" s="148" t="s">
        <v>35</v>
      </c>
      <c r="F105" s="151" t="s">
        <v>235</v>
      </c>
      <c r="G105" s="148" t="s">
        <v>35</v>
      </c>
      <c r="H105" s="151" t="s">
        <v>235</v>
      </c>
      <c r="I105" s="178"/>
      <c r="J105" s="168"/>
      <c r="K105" s="17">
        <v>1170410000000000000</v>
      </c>
      <c r="L105" s="6">
        <v>43715.907314814816</v>
      </c>
      <c r="M105" s="19">
        <v>0</v>
      </c>
      <c r="N105" s="19">
        <v>0</v>
      </c>
      <c r="O105" s="19">
        <v>0</v>
      </c>
      <c r="P105" s="19">
        <v>0</v>
      </c>
      <c r="Q105" s="19">
        <v>0</v>
      </c>
      <c r="R105" s="162"/>
      <c r="S105" s="179"/>
      <c r="T105" s="179"/>
      <c r="U105" s="162"/>
      <c r="V105" s="2" t="s">
        <v>38593</v>
      </c>
      <c r="W105" s="162"/>
      <c r="X105" s="2" t="s">
        <v>38594</v>
      </c>
      <c r="Y105" s="19">
        <v>1573967292</v>
      </c>
      <c r="Z105" s="180" t="s">
        <v>38595</v>
      </c>
      <c r="AA105" s="162"/>
      <c r="AB105" s="6">
        <v>41462.208506944444</v>
      </c>
      <c r="AC105" s="162"/>
      <c r="AD105" s="2" t="s">
        <v>38596</v>
      </c>
      <c r="AE105" s="162"/>
      <c r="AF105" s="19">
        <v>11637</v>
      </c>
      <c r="AG105" s="19">
        <v>696</v>
      </c>
      <c r="AH105" s="19">
        <v>972</v>
      </c>
      <c r="AI105" s="19">
        <v>65</v>
      </c>
    </row>
    <row x14ac:dyDescent="0.25" r="106" customHeight="1" ht="18">
      <c r="A106" s="20" t="s">
        <v>38597</v>
      </c>
      <c r="B106" s="12" t="s">
        <v>38598</v>
      </c>
      <c r="C106" s="148" t="s">
        <v>35</v>
      </c>
      <c r="D106" s="151" t="s">
        <v>235</v>
      </c>
      <c r="E106" s="148" t="s">
        <v>35</v>
      </c>
      <c r="F106" s="151" t="s">
        <v>235</v>
      </c>
      <c r="G106" s="148" t="s">
        <v>35</v>
      </c>
      <c r="H106" s="151" t="s">
        <v>235</v>
      </c>
      <c r="I106" s="178"/>
      <c r="J106" s="168"/>
      <c r="K106" s="17">
        <v>1170410000000000000</v>
      </c>
      <c r="L106" s="6">
        <v>43715.9044212963</v>
      </c>
      <c r="M106" s="19">
        <v>0</v>
      </c>
      <c r="N106" s="19">
        <v>0</v>
      </c>
      <c r="O106" s="19">
        <v>0</v>
      </c>
      <c r="P106" s="19">
        <v>0</v>
      </c>
      <c r="Q106" s="19">
        <v>0</v>
      </c>
      <c r="R106" s="162"/>
      <c r="S106" s="179"/>
      <c r="T106" s="179"/>
      <c r="U106" s="162"/>
      <c r="V106" s="2" t="s">
        <v>38599</v>
      </c>
      <c r="W106" s="162"/>
      <c r="X106" s="2" t="s">
        <v>38600</v>
      </c>
      <c r="Y106" s="17">
        <v>1137110000000000000</v>
      </c>
      <c r="Z106" s="180" t="s">
        <v>38601</v>
      </c>
      <c r="AA106" s="162"/>
      <c r="AB106" s="6">
        <v>43624.01211805556</v>
      </c>
      <c r="AC106" s="162"/>
      <c r="AD106" s="22"/>
      <c r="AE106" s="162"/>
      <c r="AF106" s="19">
        <v>448</v>
      </c>
      <c r="AG106" s="19">
        <v>58</v>
      </c>
      <c r="AH106" s="19">
        <v>735</v>
      </c>
      <c r="AI106" s="19">
        <v>6150</v>
      </c>
    </row>
    <row x14ac:dyDescent="0.25" r="107" customHeight="1" ht="18">
      <c r="A107" s="20" t="s">
        <v>13137</v>
      </c>
      <c r="B107" s="12" t="s">
        <v>38602</v>
      </c>
      <c r="C107" s="148" t="s">
        <v>44</v>
      </c>
      <c r="D107" s="168"/>
      <c r="E107" s="148" t="s">
        <v>44</v>
      </c>
      <c r="F107" s="168"/>
      <c r="G107" s="148" t="s">
        <v>44</v>
      </c>
      <c r="H107" s="168"/>
      <c r="I107" s="178"/>
      <c r="J107" s="168"/>
      <c r="K107" s="17">
        <v>1170400000000000000</v>
      </c>
      <c r="L107" s="6">
        <v>43715.89665509259</v>
      </c>
      <c r="M107" s="19">
        <v>56</v>
      </c>
      <c r="N107" s="19">
        <v>3</v>
      </c>
      <c r="O107" s="19">
        <v>0</v>
      </c>
      <c r="P107" s="19">
        <v>0</v>
      </c>
      <c r="Q107" s="19">
        <v>0</v>
      </c>
      <c r="R107" s="162"/>
      <c r="S107" s="179"/>
      <c r="T107" s="179"/>
      <c r="U107" s="162"/>
      <c r="V107" s="2" t="s">
        <v>38603</v>
      </c>
      <c r="W107" s="162"/>
      <c r="X107" s="2" t="s">
        <v>38604</v>
      </c>
      <c r="Y107" s="19">
        <v>1637843844</v>
      </c>
      <c r="Z107" s="180" t="s">
        <v>38605</v>
      </c>
      <c r="AA107" s="162"/>
      <c r="AB107" s="6">
        <v>41487.68678240741</v>
      </c>
      <c r="AC107" s="162"/>
      <c r="AD107" s="22"/>
      <c r="AE107" s="162"/>
      <c r="AF107" s="19">
        <v>2518</v>
      </c>
      <c r="AG107" s="19">
        <v>13098</v>
      </c>
      <c r="AH107" s="19">
        <v>151</v>
      </c>
      <c r="AI107" s="19">
        <v>10809</v>
      </c>
    </row>
    <row x14ac:dyDescent="0.25" r="108" customHeight="1" ht="18">
      <c r="A108" s="20" t="s">
        <v>12107</v>
      </c>
      <c r="B108" s="12" t="s">
        <v>38606</v>
      </c>
      <c r="C108" s="148" t="s">
        <v>44</v>
      </c>
      <c r="D108" s="168"/>
      <c r="E108" s="148" t="s">
        <v>44</v>
      </c>
      <c r="F108" s="168"/>
      <c r="G108" s="148" t="s">
        <v>44</v>
      </c>
      <c r="H108" s="168"/>
      <c r="I108" s="178"/>
      <c r="J108" s="168"/>
      <c r="K108" s="17">
        <v>1170400000000000000</v>
      </c>
      <c r="L108" s="6">
        <v>43715.89071759259</v>
      </c>
      <c r="M108" s="19">
        <v>1</v>
      </c>
      <c r="N108" s="19">
        <v>0</v>
      </c>
      <c r="O108" s="19">
        <v>0</v>
      </c>
      <c r="P108" s="19">
        <v>0</v>
      </c>
      <c r="Q108" s="19">
        <v>0</v>
      </c>
      <c r="R108" s="162"/>
      <c r="S108" s="179"/>
      <c r="T108" s="179"/>
      <c r="U108" s="162"/>
      <c r="V108" s="2" t="s">
        <v>38607</v>
      </c>
      <c r="W108" s="162"/>
      <c r="X108" s="2" t="s">
        <v>38608</v>
      </c>
      <c r="Y108" s="17">
        <v>35705574</v>
      </c>
      <c r="Z108" s="180" t="s">
        <v>38609</v>
      </c>
      <c r="AA108" s="162"/>
      <c r="AB108" s="6">
        <v>39930.551041666666</v>
      </c>
      <c r="AC108" s="162"/>
      <c r="AD108" s="2" t="s">
        <v>38610</v>
      </c>
      <c r="AE108" s="162"/>
      <c r="AF108" s="19">
        <v>26980</v>
      </c>
      <c r="AG108" s="19">
        <v>1759</v>
      </c>
      <c r="AH108" s="19">
        <v>1854</v>
      </c>
      <c r="AI108" s="19">
        <v>3820</v>
      </c>
    </row>
    <row x14ac:dyDescent="0.25" r="109" customHeight="1" ht="18">
      <c r="A109" s="20" t="s">
        <v>32498</v>
      </c>
      <c r="B109" s="12" t="s">
        <v>38611</v>
      </c>
      <c r="C109" s="148" t="s">
        <v>44</v>
      </c>
      <c r="D109" s="168"/>
      <c r="E109" s="148" t="s">
        <v>44</v>
      </c>
      <c r="F109" s="168"/>
      <c r="G109" s="148" t="s">
        <v>44</v>
      </c>
      <c r="H109" s="168"/>
      <c r="I109" s="178"/>
      <c r="J109" s="168"/>
      <c r="K109" s="17">
        <v>1170400000000000000</v>
      </c>
      <c r="L109" s="6">
        <v>43715.88982638889</v>
      </c>
      <c r="M109" s="19">
        <v>9</v>
      </c>
      <c r="N109" s="19">
        <v>2</v>
      </c>
      <c r="O109" s="19">
        <v>0</v>
      </c>
      <c r="P109" s="19">
        <v>0</v>
      </c>
      <c r="Q109" s="19">
        <v>0</v>
      </c>
      <c r="R109" s="162"/>
      <c r="S109" s="179"/>
      <c r="T109" s="179"/>
      <c r="U109" s="162"/>
      <c r="V109" s="2" t="s">
        <v>38612</v>
      </c>
      <c r="W109" s="162"/>
      <c r="X109" s="2" t="s">
        <v>38612</v>
      </c>
      <c r="Y109" s="19">
        <v>3044652814</v>
      </c>
      <c r="Z109" s="180" t="s">
        <v>38613</v>
      </c>
      <c r="AA109" s="162"/>
      <c r="AB109" s="6">
        <v>42053.70873842593</v>
      </c>
      <c r="AC109" s="162"/>
      <c r="AD109" s="22"/>
      <c r="AE109" s="162"/>
      <c r="AF109" s="19">
        <v>9121</v>
      </c>
      <c r="AG109" s="19">
        <v>371</v>
      </c>
      <c r="AH109" s="19">
        <v>335</v>
      </c>
      <c r="AI109" s="19">
        <v>5966</v>
      </c>
    </row>
    <row x14ac:dyDescent="0.25" r="110" customHeight="1" ht="18">
      <c r="A110" s="20" t="s">
        <v>38614</v>
      </c>
      <c r="B110" s="12" t="s">
        <v>38615</v>
      </c>
      <c r="C110" s="148" t="s">
        <v>35</v>
      </c>
      <c r="D110" s="151" t="s">
        <v>235</v>
      </c>
      <c r="E110" s="148" t="s">
        <v>35</v>
      </c>
      <c r="F110" s="151" t="s">
        <v>235</v>
      </c>
      <c r="G110" s="148" t="s">
        <v>35</v>
      </c>
      <c r="H110" s="151" t="s">
        <v>235</v>
      </c>
      <c r="I110" s="178"/>
      <c r="J110" s="168"/>
      <c r="K110" s="17">
        <v>1170400000000000000</v>
      </c>
      <c r="L110" s="6">
        <v>43715.88413194445</v>
      </c>
      <c r="M110" s="19">
        <v>2</v>
      </c>
      <c r="N110" s="19">
        <v>1</v>
      </c>
      <c r="O110" s="19">
        <v>0</v>
      </c>
      <c r="P110" s="19">
        <v>0</v>
      </c>
      <c r="Q110" s="19">
        <v>0</v>
      </c>
      <c r="R110" s="162"/>
      <c r="S110" s="179"/>
      <c r="T110" s="179"/>
      <c r="U110" s="162"/>
      <c r="V110" s="2" t="s">
        <v>38616</v>
      </c>
      <c r="W110" s="162"/>
      <c r="X110" s="2" t="s">
        <v>38617</v>
      </c>
      <c r="Y110" s="17">
        <v>1057540000000000000</v>
      </c>
      <c r="Z110" s="180" t="s">
        <v>38618</v>
      </c>
      <c r="AA110" s="162"/>
      <c r="AB110" s="6">
        <v>43404.443761574075</v>
      </c>
      <c r="AC110" s="162"/>
      <c r="AD110" s="2" t="s">
        <v>100</v>
      </c>
      <c r="AE110" s="162"/>
      <c r="AF110" s="19">
        <v>3257</v>
      </c>
      <c r="AG110" s="19">
        <v>231</v>
      </c>
      <c r="AH110" s="19">
        <v>243</v>
      </c>
      <c r="AI110" s="19">
        <v>4344</v>
      </c>
    </row>
    <row x14ac:dyDescent="0.25" r="111" customHeight="1" ht="18">
      <c r="A111" s="20" t="s">
        <v>16290</v>
      </c>
      <c r="B111" s="12" t="s">
        <v>38619</v>
      </c>
      <c r="C111" s="148" t="s">
        <v>35</v>
      </c>
      <c r="D111" s="151" t="s">
        <v>235</v>
      </c>
      <c r="E111" s="148" t="s">
        <v>35</v>
      </c>
      <c r="F111" s="151" t="s">
        <v>235</v>
      </c>
      <c r="G111" s="148" t="s">
        <v>35</v>
      </c>
      <c r="H111" s="151" t="s">
        <v>235</v>
      </c>
      <c r="I111" s="178"/>
      <c r="J111" s="168"/>
      <c r="K111" s="17">
        <v>1170400000000000000</v>
      </c>
      <c r="L111" s="6">
        <v>43715.88208333333</v>
      </c>
      <c r="M111" s="19">
        <v>0</v>
      </c>
      <c r="N111" s="19">
        <v>0</v>
      </c>
      <c r="O111" s="19">
        <v>0</v>
      </c>
      <c r="P111" s="19">
        <v>0</v>
      </c>
      <c r="Q111" s="19">
        <v>0</v>
      </c>
      <c r="R111" s="162"/>
      <c r="S111" s="179"/>
      <c r="T111" s="179"/>
      <c r="U111" s="162"/>
      <c r="V111" s="2" t="s">
        <v>38620</v>
      </c>
      <c r="W111" s="162"/>
      <c r="X111" s="2" t="s">
        <v>38621</v>
      </c>
      <c r="Y111" s="19">
        <v>63242274</v>
      </c>
      <c r="Z111" s="180" t="s">
        <v>38622</v>
      </c>
      <c r="AA111" s="2" t="s">
        <v>38623</v>
      </c>
      <c r="AB111" s="6">
        <v>40031.00991898148</v>
      </c>
      <c r="AC111" s="162"/>
      <c r="AD111" s="22"/>
      <c r="AE111" s="162"/>
      <c r="AF111" s="19">
        <v>8714</v>
      </c>
      <c r="AG111" s="19">
        <v>1679</v>
      </c>
      <c r="AH111" s="19">
        <v>638</v>
      </c>
      <c r="AI111" s="19">
        <v>41245</v>
      </c>
    </row>
    <row x14ac:dyDescent="0.25" r="112" customHeight="1" ht="18">
      <c r="A112" s="20" t="s">
        <v>34198</v>
      </c>
      <c r="B112" s="12" t="s">
        <v>38624</v>
      </c>
      <c r="C112" s="148" t="s">
        <v>44</v>
      </c>
      <c r="D112" s="168"/>
      <c r="E112" s="148" t="s">
        <v>44</v>
      </c>
      <c r="F112" s="168"/>
      <c r="G112" s="148" t="s">
        <v>44</v>
      </c>
      <c r="H112" s="168"/>
      <c r="I112" s="178"/>
      <c r="J112" s="168"/>
      <c r="K112" s="17">
        <v>1170400000000000000</v>
      </c>
      <c r="L112" s="6">
        <v>43715.88076388889</v>
      </c>
      <c r="M112" s="19">
        <v>2</v>
      </c>
      <c r="N112" s="19">
        <v>1</v>
      </c>
      <c r="O112" s="19">
        <v>0</v>
      </c>
      <c r="P112" s="19">
        <v>0</v>
      </c>
      <c r="Q112" s="19">
        <v>0</v>
      </c>
      <c r="R112" s="162"/>
      <c r="S112" s="179"/>
      <c r="T112" s="179"/>
      <c r="U112" s="162"/>
      <c r="V112" s="2" t="s">
        <v>38625</v>
      </c>
      <c r="W112" s="162"/>
      <c r="X112" s="2" t="s">
        <v>16214</v>
      </c>
      <c r="Y112" s="19">
        <v>862865274</v>
      </c>
      <c r="Z112" s="180" t="s">
        <v>38626</v>
      </c>
      <c r="AA112" s="2" t="s">
        <v>38627</v>
      </c>
      <c r="AB112" s="6">
        <v>41187.628020833334</v>
      </c>
      <c r="AC112" s="162"/>
      <c r="AD112" s="2" t="s">
        <v>38628</v>
      </c>
      <c r="AE112" s="162"/>
      <c r="AF112" s="19">
        <v>10042</v>
      </c>
      <c r="AG112" s="19">
        <v>1936</v>
      </c>
      <c r="AH112" s="19">
        <v>1386</v>
      </c>
      <c r="AI112" s="19">
        <v>62232</v>
      </c>
    </row>
    <row x14ac:dyDescent="0.25" r="113" customHeight="1" ht="18">
      <c r="A113" s="20" t="s">
        <v>7512</v>
      </c>
      <c r="B113" s="12" t="s">
        <v>38629</v>
      </c>
      <c r="C113" s="148" t="s">
        <v>44</v>
      </c>
      <c r="D113" s="168"/>
      <c r="E113" s="148" t="s">
        <v>44</v>
      </c>
      <c r="F113" s="168"/>
      <c r="G113" s="148" t="s">
        <v>44</v>
      </c>
      <c r="H113" s="168"/>
      <c r="I113" s="178"/>
      <c r="J113" s="168"/>
      <c r="K113" s="17">
        <v>1170400000000000000</v>
      </c>
      <c r="L113" s="6">
        <v>43715.875810185185</v>
      </c>
      <c r="M113" s="19">
        <v>11</v>
      </c>
      <c r="N113" s="19">
        <v>0</v>
      </c>
      <c r="O113" s="19">
        <v>0</v>
      </c>
      <c r="P113" s="19">
        <v>0</v>
      </c>
      <c r="Q113" s="19">
        <v>0</v>
      </c>
      <c r="R113" s="162"/>
      <c r="S113" s="179"/>
      <c r="T113" s="179"/>
      <c r="U113" s="162"/>
      <c r="V113" s="2" t="s">
        <v>38630</v>
      </c>
      <c r="W113" s="162"/>
      <c r="X113" s="2" t="s">
        <v>38631</v>
      </c>
      <c r="Y113" s="19">
        <v>1886537312</v>
      </c>
      <c r="Z113" s="180" t="s">
        <v>38632</v>
      </c>
      <c r="AA113" s="162"/>
      <c r="AB113" s="6">
        <v>41537.723275462966</v>
      </c>
      <c r="AC113" s="162"/>
      <c r="AD113" s="2" t="s">
        <v>38633</v>
      </c>
      <c r="AE113" s="162"/>
      <c r="AF113" s="19">
        <v>9736</v>
      </c>
      <c r="AG113" s="19">
        <v>10899</v>
      </c>
      <c r="AH113" s="19">
        <v>2493</v>
      </c>
      <c r="AI113" s="19">
        <v>39075</v>
      </c>
    </row>
    <row x14ac:dyDescent="0.25" r="114" customHeight="1" ht="18">
      <c r="A114" s="20" t="s">
        <v>9811</v>
      </c>
      <c r="B114" s="12" t="s">
        <v>38634</v>
      </c>
      <c r="C114" s="148" t="s">
        <v>44</v>
      </c>
      <c r="D114" s="168"/>
      <c r="E114" s="148" t="s">
        <v>44</v>
      </c>
      <c r="F114" s="168"/>
      <c r="G114" s="148" t="s">
        <v>44</v>
      </c>
      <c r="H114" s="168"/>
      <c r="I114" s="178"/>
      <c r="J114" s="168"/>
      <c r="K114" s="17">
        <v>1170390000000000000</v>
      </c>
      <c r="L114" s="6">
        <v>43715.86238425926</v>
      </c>
      <c r="M114" s="19">
        <v>17</v>
      </c>
      <c r="N114" s="19">
        <v>1</v>
      </c>
      <c r="O114" s="19">
        <v>0</v>
      </c>
      <c r="P114" s="19">
        <v>0</v>
      </c>
      <c r="Q114" s="19">
        <v>0</v>
      </c>
      <c r="R114" s="162"/>
      <c r="S114" s="179"/>
      <c r="T114" s="179"/>
      <c r="U114" s="162"/>
      <c r="V114" s="2" t="s">
        <v>38635</v>
      </c>
      <c r="W114" s="162"/>
      <c r="X114" s="2" t="s">
        <v>38636</v>
      </c>
      <c r="Y114" s="17">
        <v>740042000000000000</v>
      </c>
      <c r="Z114" s="180" t="s">
        <v>38637</v>
      </c>
      <c r="AA114" s="162"/>
      <c r="AB114" s="6">
        <v>42528.32409722222</v>
      </c>
      <c r="AC114" s="162"/>
      <c r="AD114" s="2" t="s">
        <v>72</v>
      </c>
      <c r="AE114" s="162"/>
      <c r="AF114" s="19">
        <v>89</v>
      </c>
      <c r="AG114" s="19">
        <v>348</v>
      </c>
      <c r="AH114" s="19">
        <v>35</v>
      </c>
      <c r="AI114" s="19">
        <v>94</v>
      </c>
    </row>
    <row x14ac:dyDescent="0.25" r="115" customHeight="1" ht="18">
      <c r="A115" s="20" t="s">
        <v>12124</v>
      </c>
      <c r="B115" s="12" t="s">
        <v>38638</v>
      </c>
      <c r="C115" s="148" t="s">
        <v>44</v>
      </c>
      <c r="D115" s="168"/>
      <c r="E115" s="148" t="s">
        <v>44</v>
      </c>
      <c r="F115" s="168"/>
      <c r="G115" s="148" t="s">
        <v>44</v>
      </c>
      <c r="H115" s="168"/>
      <c r="I115" s="178"/>
      <c r="J115" s="168"/>
      <c r="K115" s="17">
        <v>1170390000000000000</v>
      </c>
      <c r="L115" s="6">
        <v>43715.857303240744</v>
      </c>
      <c r="M115" s="19">
        <v>0</v>
      </c>
      <c r="N115" s="19">
        <v>0</v>
      </c>
      <c r="O115" s="19">
        <v>0</v>
      </c>
      <c r="P115" s="19">
        <v>0</v>
      </c>
      <c r="Q115" s="19">
        <v>0</v>
      </c>
      <c r="R115" s="162"/>
      <c r="S115" s="179"/>
      <c r="T115" s="179"/>
      <c r="U115" s="162"/>
      <c r="V115" s="2" t="s">
        <v>38639</v>
      </c>
      <c r="W115" s="162"/>
      <c r="X115" s="2" t="s">
        <v>38640</v>
      </c>
      <c r="Y115" s="17">
        <v>966075000000000000</v>
      </c>
      <c r="Z115" s="181"/>
      <c r="AA115" s="2" t="s">
        <v>38641</v>
      </c>
      <c r="AB115" s="6">
        <v>43152.054606481484</v>
      </c>
      <c r="AC115" s="162"/>
      <c r="AD115" s="2" t="s">
        <v>38642</v>
      </c>
      <c r="AE115" s="162"/>
      <c r="AF115" s="19">
        <v>1439</v>
      </c>
      <c r="AG115" s="19">
        <v>137</v>
      </c>
      <c r="AH115" s="19">
        <v>665</v>
      </c>
      <c r="AI115" s="19">
        <v>2931</v>
      </c>
    </row>
    <row x14ac:dyDescent="0.25" r="116" customHeight="1" ht="18">
      <c r="A116" s="20" t="s">
        <v>6606</v>
      </c>
      <c r="B116" s="12" t="s">
        <v>38643</v>
      </c>
      <c r="C116" s="148" t="s">
        <v>44</v>
      </c>
      <c r="D116" s="168"/>
      <c r="E116" s="148" t="s">
        <v>44</v>
      </c>
      <c r="F116" s="168"/>
      <c r="G116" s="148" t="s">
        <v>44</v>
      </c>
      <c r="H116" s="168"/>
      <c r="I116" s="178"/>
      <c r="J116" s="168"/>
      <c r="K116" s="17">
        <v>1170390000000000000</v>
      </c>
      <c r="L116" s="6">
        <v>43715.85538194444</v>
      </c>
      <c r="M116" s="19">
        <v>1</v>
      </c>
      <c r="N116" s="19">
        <v>0</v>
      </c>
      <c r="O116" s="19">
        <v>0</v>
      </c>
      <c r="P116" s="19">
        <v>0</v>
      </c>
      <c r="Q116" s="19">
        <v>0</v>
      </c>
      <c r="R116" s="162"/>
      <c r="S116" s="179"/>
      <c r="T116" s="179"/>
      <c r="U116" s="162"/>
      <c r="V116" s="2" t="s">
        <v>27688</v>
      </c>
      <c r="W116" s="162"/>
      <c r="X116" s="2" t="s">
        <v>27689</v>
      </c>
      <c r="Y116" s="17">
        <v>16310397</v>
      </c>
      <c r="Z116" s="180" t="s">
        <v>27690</v>
      </c>
      <c r="AA116" s="2" t="s">
        <v>27691</v>
      </c>
      <c r="AB116" s="6">
        <v>39707.72672453704</v>
      </c>
      <c r="AC116" s="162"/>
      <c r="AD116" s="2" t="s">
        <v>2995</v>
      </c>
      <c r="AE116" s="162"/>
      <c r="AF116" s="19">
        <v>50600</v>
      </c>
      <c r="AG116" s="19">
        <v>2972</v>
      </c>
      <c r="AH116" s="19">
        <v>4963</v>
      </c>
      <c r="AI116" s="19">
        <v>8085</v>
      </c>
    </row>
    <row x14ac:dyDescent="0.25" r="117" customHeight="1" ht="18">
      <c r="A117" s="20" t="s">
        <v>21371</v>
      </c>
      <c r="B117" s="12" t="s">
        <v>38644</v>
      </c>
      <c r="C117" s="148" t="s">
        <v>44</v>
      </c>
      <c r="D117" s="168"/>
      <c r="E117" s="148" t="s">
        <v>44</v>
      </c>
      <c r="F117" s="168"/>
      <c r="G117" s="148" t="s">
        <v>44</v>
      </c>
      <c r="H117" s="168"/>
      <c r="I117" s="178"/>
      <c r="J117" s="168"/>
      <c r="K117" s="17">
        <v>1170390000000000000</v>
      </c>
      <c r="L117" s="6">
        <v>43715.843981481485</v>
      </c>
      <c r="M117" s="19">
        <v>44</v>
      </c>
      <c r="N117" s="19">
        <v>0</v>
      </c>
      <c r="O117" s="19">
        <v>0</v>
      </c>
      <c r="P117" s="19">
        <v>0</v>
      </c>
      <c r="Q117" s="19">
        <v>0</v>
      </c>
      <c r="R117" s="162"/>
      <c r="S117" s="179"/>
      <c r="T117" s="179"/>
      <c r="U117" s="162"/>
      <c r="V117" s="2" t="s">
        <v>38645</v>
      </c>
      <c r="W117" s="162"/>
      <c r="X117" s="2" t="s">
        <v>38646</v>
      </c>
      <c r="Y117" s="17">
        <v>835260000000000000</v>
      </c>
      <c r="Z117" s="180" t="s">
        <v>38647</v>
      </c>
      <c r="AA117" s="162"/>
      <c r="AB117" s="6">
        <v>42791.07392361111</v>
      </c>
      <c r="AC117" s="162"/>
      <c r="AD117" s="22"/>
      <c r="AE117" s="162"/>
      <c r="AF117" s="19">
        <v>5596</v>
      </c>
      <c r="AG117" s="19">
        <v>1526</v>
      </c>
      <c r="AH117" s="19">
        <v>250</v>
      </c>
      <c r="AI117" s="19">
        <v>16542</v>
      </c>
    </row>
    <row x14ac:dyDescent="0.25" r="118" customHeight="1" ht="18">
      <c r="A118" s="20" t="s">
        <v>14304</v>
      </c>
      <c r="B118" s="12" t="s">
        <v>38648</v>
      </c>
      <c r="C118" s="148" t="s">
        <v>44</v>
      </c>
      <c r="D118" s="168"/>
      <c r="E118" s="148" t="s">
        <v>44</v>
      </c>
      <c r="F118" s="168"/>
      <c r="G118" s="148" t="s">
        <v>44</v>
      </c>
      <c r="H118" s="168"/>
      <c r="I118" s="178"/>
      <c r="J118" s="168"/>
      <c r="K118" s="17">
        <v>1170380000000000000</v>
      </c>
      <c r="L118" s="6">
        <v>43715.84096064815</v>
      </c>
      <c r="M118" s="19">
        <v>8</v>
      </c>
      <c r="N118" s="19">
        <v>0</v>
      </c>
      <c r="O118" s="19">
        <v>0</v>
      </c>
      <c r="P118" s="19">
        <v>0</v>
      </c>
      <c r="Q118" s="19">
        <v>0</v>
      </c>
      <c r="R118" s="162"/>
      <c r="S118" s="179"/>
      <c r="T118" s="179"/>
      <c r="U118" s="162"/>
      <c r="V118" s="2" t="s">
        <v>912</v>
      </c>
      <c r="W118" s="162"/>
      <c r="X118" s="2" t="s">
        <v>913</v>
      </c>
      <c r="Y118" s="17">
        <v>953754000000000000</v>
      </c>
      <c r="Z118" s="180" t="s">
        <v>38649</v>
      </c>
      <c r="AA118" s="162"/>
      <c r="AB118" s="6">
        <v>43118.05503472222</v>
      </c>
      <c r="AC118" s="162"/>
      <c r="AD118" s="22"/>
      <c r="AE118" s="162"/>
      <c r="AF118" s="19">
        <v>4278</v>
      </c>
      <c r="AG118" s="19">
        <v>2656</v>
      </c>
      <c r="AH118" s="19">
        <v>2481</v>
      </c>
      <c r="AI118" s="19">
        <v>8472</v>
      </c>
    </row>
    <row x14ac:dyDescent="0.25" r="119" customHeight="1" ht="18">
      <c r="A119" s="20" t="s">
        <v>38650</v>
      </c>
      <c r="B119" s="12" t="s">
        <v>38651</v>
      </c>
      <c r="C119" s="148" t="s">
        <v>44</v>
      </c>
      <c r="D119" s="168"/>
      <c r="E119" s="148" t="s">
        <v>44</v>
      </c>
      <c r="F119" s="168"/>
      <c r="G119" s="148" t="s">
        <v>44</v>
      </c>
      <c r="H119" s="168"/>
      <c r="I119" s="178"/>
      <c r="J119" s="168"/>
      <c r="K119" s="17">
        <v>1170380000000000000</v>
      </c>
      <c r="L119" s="6">
        <v>43715.84</v>
      </c>
      <c r="M119" s="19">
        <v>0</v>
      </c>
      <c r="N119" s="19">
        <v>0</v>
      </c>
      <c r="O119" s="19">
        <v>0</v>
      </c>
      <c r="P119" s="19">
        <v>0</v>
      </c>
      <c r="Q119" s="19">
        <v>0</v>
      </c>
      <c r="R119" s="162"/>
      <c r="S119" s="179"/>
      <c r="T119" s="179"/>
      <c r="U119" s="162"/>
      <c r="V119" s="2" t="s">
        <v>38652</v>
      </c>
      <c r="W119" s="162"/>
      <c r="X119" s="2" t="s">
        <v>38653</v>
      </c>
      <c r="Y119" s="17">
        <v>377023846</v>
      </c>
      <c r="Z119" s="180" t="s">
        <v>38654</v>
      </c>
      <c r="AA119" s="2" t="s">
        <v>38655</v>
      </c>
      <c r="AB119" s="6">
        <v>40807.082962962966</v>
      </c>
      <c r="AC119" s="162"/>
      <c r="AD119" s="2" t="s">
        <v>103</v>
      </c>
      <c r="AE119" s="162"/>
      <c r="AF119" s="19">
        <v>8337</v>
      </c>
      <c r="AG119" s="19">
        <v>17</v>
      </c>
      <c r="AH119" s="19">
        <v>9</v>
      </c>
      <c r="AI119" s="19">
        <v>0</v>
      </c>
    </row>
    <row x14ac:dyDescent="0.25" r="120" customHeight="1" ht="18">
      <c r="A120" s="20" t="s">
        <v>14318</v>
      </c>
      <c r="B120" s="12" t="s">
        <v>38656</v>
      </c>
      <c r="C120" s="148" t="s">
        <v>44</v>
      </c>
      <c r="D120" s="168"/>
      <c r="E120" s="148" t="s">
        <v>44</v>
      </c>
      <c r="F120" s="168"/>
      <c r="G120" s="148" t="s">
        <v>44</v>
      </c>
      <c r="H120" s="168"/>
      <c r="I120" s="178"/>
      <c r="J120" s="168"/>
      <c r="K120" s="17">
        <v>1170380000000000000</v>
      </c>
      <c r="L120" s="6">
        <v>43715.83552083333</v>
      </c>
      <c r="M120" s="19">
        <v>1</v>
      </c>
      <c r="N120" s="19">
        <v>1</v>
      </c>
      <c r="O120" s="19">
        <v>0</v>
      </c>
      <c r="P120" s="19">
        <v>0</v>
      </c>
      <c r="Q120" s="19">
        <v>0</v>
      </c>
      <c r="R120" s="162"/>
      <c r="S120" s="179"/>
      <c r="T120" s="179"/>
      <c r="U120" s="162"/>
      <c r="V120" s="2" t="s">
        <v>38657</v>
      </c>
      <c r="W120" s="162"/>
      <c r="X120" s="2" t="s">
        <v>38658</v>
      </c>
      <c r="Y120" s="17">
        <v>872128000000000000</v>
      </c>
      <c r="Z120" s="180" t="s">
        <v>38659</v>
      </c>
      <c r="AA120" s="162"/>
      <c r="AB120" s="6">
        <v>42892.81175925926</v>
      </c>
      <c r="AC120" s="162"/>
      <c r="AD120" s="2" t="s">
        <v>72</v>
      </c>
      <c r="AE120" s="162"/>
      <c r="AF120" s="19">
        <v>12659</v>
      </c>
      <c r="AG120" s="19">
        <v>2526</v>
      </c>
      <c r="AH120" s="19">
        <v>2661</v>
      </c>
      <c r="AI120" s="19">
        <v>78224</v>
      </c>
    </row>
    <row x14ac:dyDescent="0.25" r="121" customHeight="1" ht="18">
      <c r="A121" s="20" t="s">
        <v>38660</v>
      </c>
      <c r="B121" s="12" t="s">
        <v>38661</v>
      </c>
      <c r="C121" s="148" t="s">
        <v>44</v>
      </c>
      <c r="D121" s="168"/>
      <c r="E121" s="148" t="s">
        <v>44</v>
      </c>
      <c r="F121" s="168"/>
      <c r="G121" s="148" t="s">
        <v>44</v>
      </c>
      <c r="H121" s="168"/>
      <c r="I121" s="178"/>
      <c r="J121" s="168"/>
      <c r="K121" s="17">
        <v>1170380000000000000</v>
      </c>
      <c r="L121" s="6">
        <v>43715.834872685184</v>
      </c>
      <c r="M121" s="19">
        <v>2</v>
      </c>
      <c r="N121" s="19">
        <v>0</v>
      </c>
      <c r="O121" s="19">
        <v>0</v>
      </c>
      <c r="P121" s="19">
        <v>0</v>
      </c>
      <c r="Q121" s="19">
        <v>0</v>
      </c>
      <c r="R121" s="162"/>
      <c r="S121" s="23">
        <v>37.94401118</v>
      </c>
      <c r="T121" s="23">
        <v>27.34141356</v>
      </c>
      <c r="U121" s="2" t="s">
        <v>103</v>
      </c>
      <c r="V121" s="2" t="s">
        <v>38662</v>
      </c>
      <c r="W121" s="162"/>
      <c r="X121" s="2" t="s">
        <v>38663</v>
      </c>
      <c r="Y121" s="19">
        <v>1544335070</v>
      </c>
      <c r="Z121" s="180" t="s">
        <v>38664</v>
      </c>
      <c r="AA121" s="2" t="s">
        <v>38665</v>
      </c>
      <c r="AB121" s="6">
        <v>41450.146261574075</v>
      </c>
      <c r="AC121" s="162"/>
      <c r="AD121" s="2" t="s">
        <v>72</v>
      </c>
      <c r="AE121" s="162"/>
      <c r="AF121" s="19">
        <v>6538</v>
      </c>
      <c r="AG121" s="19">
        <v>730</v>
      </c>
      <c r="AH121" s="19">
        <v>1018</v>
      </c>
      <c r="AI121" s="19">
        <v>9365</v>
      </c>
    </row>
    <row x14ac:dyDescent="0.25" r="122" customHeight="1" ht="18">
      <c r="A122" s="20" t="s">
        <v>38666</v>
      </c>
      <c r="B122" s="12" t="s">
        <v>38667</v>
      </c>
      <c r="C122" s="148" t="s">
        <v>35</v>
      </c>
      <c r="D122" s="151" t="s">
        <v>235</v>
      </c>
      <c r="E122" s="148" t="s">
        <v>35</v>
      </c>
      <c r="F122" s="151" t="s">
        <v>235</v>
      </c>
      <c r="G122" s="148" t="s">
        <v>35</v>
      </c>
      <c r="H122" s="151" t="s">
        <v>235</v>
      </c>
      <c r="I122" s="178"/>
      <c r="J122" s="168"/>
      <c r="K122" s="17">
        <v>1170380000000000000</v>
      </c>
      <c r="L122" s="6">
        <v>43715.82606481481</v>
      </c>
      <c r="M122" s="19">
        <v>6</v>
      </c>
      <c r="N122" s="19">
        <v>0</v>
      </c>
      <c r="O122" s="19">
        <v>0</v>
      </c>
      <c r="P122" s="19">
        <v>0</v>
      </c>
      <c r="Q122" s="19">
        <v>0</v>
      </c>
      <c r="R122" s="162"/>
      <c r="S122" s="179"/>
      <c r="T122" s="179"/>
      <c r="U122" s="2" t="s">
        <v>103</v>
      </c>
      <c r="V122" s="2" t="s">
        <v>38668</v>
      </c>
      <c r="W122" s="162"/>
      <c r="X122" s="2" t="s">
        <v>38669</v>
      </c>
      <c r="Y122" s="17">
        <v>2381558467</v>
      </c>
      <c r="Z122" s="180" t="s">
        <v>38670</v>
      </c>
      <c r="AA122" s="2" t="s">
        <v>38671</v>
      </c>
      <c r="AB122" s="6">
        <v>41708.379328703704</v>
      </c>
      <c r="AC122" s="162"/>
      <c r="AD122" s="2" t="s">
        <v>38672</v>
      </c>
      <c r="AE122" s="162"/>
      <c r="AF122" s="19">
        <v>1947</v>
      </c>
      <c r="AG122" s="19">
        <v>3092</v>
      </c>
      <c r="AH122" s="19">
        <v>172</v>
      </c>
      <c r="AI122" s="19">
        <v>1824</v>
      </c>
    </row>
    <row x14ac:dyDescent="0.25" r="123" customHeight="1" ht="18">
      <c r="A123" s="20" t="s">
        <v>12178</v>
      </c>
      <c r="B123" s="12" t="s">
        <v>38673</v>
      </c>
      <c r="C123" s="148" t="s">
        <v>35</v>
      </c>
      <c r="D123" s="151" t="s">
        <v>235</v>
      </c>
      <c r="E123" s="148" t="s">
        <v>35</v>
      </c>
      <c r="F123" s="151" t="s">
        <v>235</v>
      </c>
      <c r="G123" s="148" t="s">
        <v>35</v>
      </c>
      <c r="H123" s="151" t="s">
        <v>235</v>
      </c>
      <c r="I123" s="178"/>
      <c r="J123" s="168"/>
      <c r="K123" s="17">
        <v>1170380000000000000</v>
      </c>
      <c r="L123" s="6">
        <v>43715.82003472222</v>
      </c>
      <c r="M123" s="19">
        <v>0</v>
      </c>
      <c r="N123" s="19">
        <v>0</v>
      </c>
      <c r="O123" s="19">
        <v>0</v>
      </c>
      <c r="P123" s="19">
        <v>0</v>
      </c>
      <c r="Q123" s="19">
        <v>0</v>
      </c>
      <c r="R123" s="162"/>
      <c r="S123" s="179"/>
      <c r="T123" s="179"/>
      <c r="U123" s="162"/>
      <c r="V123" s="2" t="s">
        <v>38674</v>
      </c>
      <c r="W123" s="162"/>
      <c r="X123" s="2" t="s">
        <v>38675</v>
      </c>
      <c r="Y123" s="19">
        <v>540684756</v>
      </c>
      <c r="Z123" s="181"/>
      <c r="AA123" s="162"/>
      <c r="AB123" s="6">
        <v>40998.45943287037</v>
      </c>
      <c r="AC123" s="162"/>
      <c r="AD123" s="22"/>
      <c r="AE123" s="162"/>
      <c r="AF123" s="19">
        <v>9459</v>
      </c>
      <c r="AG123" s="19">
        <v>324</v>
      </c>
      <c r="AH123" s="19">
        <v>633</v>
      </c>
      <c r="AI123" s="19">
        <v>4918</v>
      </c>
    </row>
    <row x14ac:dyDescent="0.25" r="124" customHeight="1" ht="18">
      <c r="A124" s="20" t="s">
        <v>13193</v>
      </c>
      <c r="B124" s="12" t="s">
        <v>38676</v>
      </c>
      <c r="C124" s="148" t="s">
        <v>44</v>
      </c>
      <c r="D124" s="168"/>
      <c r="E124" s="148" t="s">
        <v>44</v>
      </c>
      <c r="F124" s="168"/>
      <c r="G124" s="148" t="s">
        <v>44</v>
      </c>
      <c r="H124" s="168"/>
      <c r="I124" s="178"/>
      <c r="J124" s="168"/>
      <c r="K124" s="17">
        <v>1170380000000000000</v>
      </c>
      <c r="L124" s="6">
        <v>43715.81990740741</v>
      </c>
      <c r="M124" s="19">
        <v>76</v>
      </c>
      <c r="N124" s="19">
        <v>0</v>
      </c>
      <c r="O124" s="19">
        <v>0</v>
      </c>
      <c r="P124" s="19">
        <v>0</v>
      </c>
      <c r="Q124" s="19">
        <v>0</v>
      </c>
      <c r="R124" s="162"/>
      <c r="S124" s="179"/>
      <c r="T124" s="179"/>
      <c r="U124" s="162"/>
      <c r="V124" s="2" t="s">
        <v>38677</v>
      </c>
      <c r="W124" s="162"/>
      <c r="X124" s="2" t="s">
        <v>38678</v>
      </c>
      <c r="Y124" s="17">
        <v>324857139</v>
      </c>
      <c r="Z124" s="180" t="s">
        <v>38679</v>
      </c>
      <c r="AA124" s="2" t="s">
        <v>38680</v>
      </c>
      <c r="AB124" s="6">
        <v>40721.586643518516</v>
      </c>
      <c r="AC124" s="162"/>
      <c r="AD124" s="22"/>
      <c r="AE124" s="162"/>
      <c r="AF124" s="19">
        <v>10912</v>
      </c>
      <c r="AG124" s="19">
        <v>85695</v>
      </c>
      <c r="AH124" s="19">
        <v>13</v>
      </c>
      <c r="AI124" s="19">
        <v>270</v>
      </c>
    </row>
    <row x14ac:dyDescent="0.25" r="125" customHeight="1" ht="18">
      <c r="A125" s="20" t="s">
        <v>7521</v>
      </c>
      <c r="B125" s="12" t="s">
        <v>38681</v>
      </c>
      <c r="C125" s="148" t="s">
        <v>44</v>
      </c>
      <c r="D125" s="168"/>
      <c r="E125" s="148" t="s">
        <v>44</v>
      </c>
      <c r="F125" s="168"/>
      <c r="G125" s="148" t="s">
        <v>44</v>
      </c>
      <c r="H125" s="168"/>
      <c r="I125" s="178"/>
      <c r="J125" s="168"/>
      <c r="K125" s="17">
        <v>1170380000000000000</v>
      </c>
      <c r="L125" s="6">
        <v>43715.81673611111</v>
      </c>
      <c r="M125" s="19">
        <v>0</v>
      </c>
      <c r="N125" s="19">
        <v>0</v>
      </c>
      <c r="O125" s="19">
        <v>0</v>
      </c>
      <c r="P125" s="19">
        <v>0</v>
      </c>
      <c r="Q125" s="19">
        <v>0</v>
      </c>
      <c r="R125" s="162"/>
      <c r="S125" s="179"/>
      <c r="T125" s="179"/>
      <c r="U125" s="162"/>
      <c r="V125" s="2" t="s">
        <v>38682</v>
      </c>
      <c r="W125" s="162"/>
      <c r="X125" s="2" t="s">
        <v>38683</v>
      </c>
      <c r="Y125" s="17">
        <v>1122420000000000000</v>
      </c>
      <c r="Z125" s="180" t="s">
        <v>38684</v>
      </c>
      <c r="AA125" s="162"/>
      <c r="AB125" s="6">
        <v>43583.4865162037</v>
      </c>
      <c r="AC125" s="162"/>
      <c r="AD125" s="22"/>
      <c r="AE125" s="162"/>
      <c r="AF125" s="19">
        <v>1445</v>
      </c>
      <c r="AG125" s="19">
        <v>1123</v>
      </c>
      <c r="AH125" s="19">
        <v>0</v>
      </c>
      <c r="AI125" s="19">
        <v>4</v>
      </c>
    </row>
    <row x14ac:dyDescent="0.25" r="126" customHeight="1" ht="18">
      <c r="A126" s="20" t="s">
        <v>38685</v>
      </c>
      <c r="B126" s="12" t="s">
        <v>38686</v>
      </c>
      <c r="C126" s="148" t="s">
        <v>44</v>
      </c>
      <c r="D126" s="168"/>
      <c r="E126" s="148" t="s">
        <v>44</v>
      </c>
      <c r="F126" s="168"/>
      <c r="G126" s="148" t="s">
        <v>44</v>
      </c>
      <c r="H126" s="168"/>
      <c r="I126" s="178"/>
      <c r="J126" s="168"/>
      <c r="K126" s="17">
        <v>1170370000000000000</v>
      </c>
      <c r="L126" s="6">
        <v>43715.8125</v>
      </c>
      <c r="M126" s="19">
        <v>6</v>
      </c>
      <c r="N126" s="19">
        <v>0</v>
      </c>
      <c r="O126" s="19">
        <v>0</v>
      </c>
      <c r="P126" s="19">
        <v>0</v>
      </c>
      <c r="Q126" s="19">
        <v>0</v>
      </c>
      <c r="R126" s="162"/>
      <c r="S126" s="179"/>
      <c r="T126" s="179"/>
      <c r="U126" s="162"/>
      <c r="V126" s="2" t="s">
        <v>38687</v>
      </c>
      <c r="W126" s="162"/>
      <c r="X126" s="2" t="s">
        <v>1130</v>
      </c>
      <c r="Y126" s="19">
        <v>28773993</v>
      </c>
      <c r="Z126" s="180" t="s">
        <v>38688</v>
      </c>
      <c r="AA126" s="2" t="s">
        <v>38689</v>
      </c>
      <c r="AB126" s="6">
        <v>39907.6153125</v>
      </c>
      <c r="AC126" s="162"/>
      <c r="AD126" s="2" t="s">
        <v>223</v>
      </c>
      <c r="AE126" s="162"/>
      <c r="AF126" s="19">
        <v>192897</v>
      </c>
      <c r="AG126" s="19">
        <v>191644</v>
      </c>
      <c r="AH126" s="19">
        <v>7</v>
      </c>
      <c r="AI126" s="19">
        <v>10244</v>
      </c>
    </row>
    <row x14ac:dyDescent="0.25" r="127" customHeight="1" ht="18">
      <c r="A127" s="20" t="s">
        <v>38690</v>
      </c>
      <c r="B127" s="12" t="s">
        <v>38691</v>
      </c>
      <c r="C127" s="148" t="s">
        <v>35</v>
      </c>
      <c r="D127" s="151" t="s">
        <v>235</v>
      </c>
      <c r="E127" s="148" t="s">
        <v>35</v>
      </c>
      <c r="F127" s="151" t="s">
        <v>235</v>
      </c>
      <c r="G127" s="148" t="s">
        <v>35</v>
      </c>
      <c r="H127" s="151" t="s">
        <v>235</v>
      </c>
      <c r="I127" s="178"/>
      <c r="J127" s="168"/>
      <c r="K127" s="17">
        <v>1170370000000000000</v>
      </c>
      <c r="L127" s="6">
        <v>43715.80311342593</v>
      </c>
      <c r="M127" s="19">
        <v>1</v>
      </c>
      <c r="N127" s="19">
        <v>0</v>
      </c>
      <c r="O127" s="19">
        <v>0</v>
      </c>
      <c r="P127" s="19">
        <v>0</v>
      </c>
      <c r="Q127" s="19">
        <v>0</v>
      </c>
      <c r="R127" s="162"/>
      <c r="S127" s="179"/>
      <c r="T127" s="179"/>
      <c r="U127" s="162"/>
      <c r="V127" s="2" t="s">
        <v>38692</v>
      </c>
      <c r="W127" s="162"/>
      <c r="X127" s="2" t="s">
        <v>38693</v>
      </c>
      <c r="Y127" s="19">
        <v>187732215</v>
      </c>
      <c r="Z127" s="180" t="s">
        <v>38694</v>
      </c>
      <c r="AA127" s="162"/>
      <c r="AB127" s="6">
        <v>40428.198645833334</v>
      </c>
      <c r="AC127" s="162"/>
      <c r="AD127" s="2" t="s">
        <v>38695</v>
      </c>
      <c r="AE127" s="162"/>
      <c r="AF127" s="19">
        <v>86725</v>
      </c>
      <c r="AG127" s="19">
        <v>7221</v>
      </c>
      <c r="AH127" s="19">
        <v>7395</v>
      </c>
      <c r="AI127" s="19">
        <v>66823</v>
      </c>
    </row>
    <row x14ac:dyDescent="0.25" r="128" customHeight="1" ht="18">
      <c r="A128" s="20" t="s">
        <v>8952</v>
      </c>
      <c r="B128" s="12" t="s">
        <v>38696</v>
      </c>
      <c r="C128" s="148" t="s">
        <v>35</v>
      </c>
      <c r="D128" s="151" t="s">
        <v>235</v>
      </c>
      <c r="E128" s="148" t="s">
        <v>35</v>
      </c>
      <c r="F128" s="151" t="s">
        <v>235</v>
      </c>
      <c r="G128" s="148" t="s">
        <v>35</v>
      </c>
      <c r="H128" s="151" t="s">
        <v>235</v>
      </c>
      <c r="I128" s="178"/>
      <c r="J128" s="168"/>
      <c r="K128" s="17">
        <v>1170370000000000000</v>
      </c>
      <c r="L128" s="6">
        <v>43715.80001157407</v>
      </c>
      <c r="M128" s="19">
        <v>0</v>
      </c>
      <c r="N128" s="19">
        <v>0</v>
      </c>
      <c r="O128" s="19">
        <v>0</v>
      </c>
      <c r="P128" s="19">
        <v>0</v>
      </c>
      <c r="Q128" s="19">
        <v>0</v>
      </c>
      <c r="R128" s="162"/>
      <c r="S128" s="179"/>
      <c r="T128" s="179"/>
      <c r="U128" s="162"/>
      <c r="V128" s="2" t="s">
        <v>38697</v>
      </c>
      <c r="W128" s="162"/>
      <c r="X128" s="2" t="s">
        <v>38698</v>
      </c>
      <c r="Y128" s="17">
        <v>1151470000000000000</v>
      </c>
      <c r="Z128" s="180" t="s">
        <v>38699</v>
      </c>
      <c r="AA128" s="162"/>
      <c r="AB128" s="6">
        <v>43663.64371527778</v>
      </c>
      <c r="AC128" s="162"/>
      <c r="AD128" s="2" t="s">
        <v>2155</v>
      </c>
      <c r="AE128" s="162"/>
      <c r="AF128" s="19">
        <v>613</v>
      </c>
      <c r="AG128" s="19">
        <v>162</v>
      </c>
      <c r="AH128" s="19">
        <v>466</v>
      </c>
      <c r="AI128" s="19">
        <v>834</v>
      </c>
    </row>
    <row x14ac:dyDescent="0.25" r="129" customHeight="1" ht="18">
      <c r="A129" s="20" t="s">
        <v>38700</v>
      </c>
      <c r="B129" s="12" t="s">
        <v>38701</v>
      </c>
      <c r="C129" s="148" t="s">
        <v>44</v>
      </c>
      <c r="D129" s="168"/>
      <c r="E129" s="148" t="s">
        <v>44</v>
      </c>
      <c r="F129" s="168"/>
      <c r="G129" s="148" t="s">
        <v>44</v>
      </c>
      <c r="H129" s="168"/>
      <c r="I129" s="178"/>
      <c r="J129" s="168"/>
      <c r="K129" s="17">
        <v>1170360000000000000</v>
      </c>
      <c r="L129" s="6">
        <v>43715.78758101852</v>
      </c>
      <c r="M129" s="19">
        <v>25</v>
      </c>
      <c r="N129" s="19">
        <v>0</v>
      </c>
      <c r="O129" s="19">
        <v>0</v>
      </c>
      <c r="P129" s="19">
        <v>0</v>
      </c>
      <c r="Q129" s="19">
        <v>0</v>
      </c>
      <c r="R129" s="162"/>
      <c r="S129" s="179"/>
      <c r="T129" s="179"/>
      <c r="U129" s="162"/>
      <c r="V129" s="2" t="s">
        <v>38702</v>
      </c>
      <c r="W129" s="162"/>
      <c r="X129" s="2" t="s">
        <v>38703</v>
      </c>
      <c r="Y129" s="17">
        <v>519443458</v>
      </c>
      <c r="Z129" s="180" t="s">
        <v>38704</v>
      </c>
      <c r="AA129" s="2" t="s">
        <v>38705</v>
      </c>
      <c r="AB129" s="6">
        <v>40977.68579861111</v>
      </c>
      <c r="AC129" s="162"/>
      <c r="AD129" s="22"/>
      <c r="AE129" s="162"/>
      <c r="AF129" s="19">
        <v>16264</v>
      </c>
      <c r="AG129" s="19">
        <v>1275</v>
      </c>
      <c r="AH129" s="19">
        <v>286</v>
      </c>
      <c r="AI129" s="19">
        <v>101774</v>
      </c>
    </row>
    <row x14ac:dyDescent="0.25" r="130" customHeight="1" ht="18">
      <c r="A130" s="20" t="s">
        <v>5544</v>
      </c>
      <c r="B130" s="12" t="s">
        <v>38706</v>
      </c>
      <c r="C130" s="148" t="s">
        <v>44</v>
      </c>
      <c r="D130" s="168"/>
      <c r="E130" s="148" t="s">
        <v>44</v>
      </c>
      <c r="F130" s="168"/>
      <c r="G130" s="148" t="s">
        <v>44</v>
      </c>
      <c r="H130" s="168"/>
      <c r="I130" s="178"/>
      <c r="J130" s="168"/>
      <c r="K130" s="17">
        <v>1170360000000000000</v>
      </c>
      <c r="L130" s="6">
        <v>43715.78640046297</v>
      </c>
      <c r="M130" s="19">
        <v>1</v>
      </c>
      <c r="N130" s="19">
        <v>0</v>
      </c>
      <c r="O130" s="19">
        <v>0</v>
      </c>
      <c r="P130" s="19">
        <v>0</v>
      </c>
      <c r="Q130" s="19">
        <v>0</v>
      </c>
      <c r="R130" s="162"/>
      <c r="S130" s="179"/>
      <c r="T130" s="179"/>
      <c r="U130" s="162"/>
      <c r="V130" s="2" t="s">
        <v>38707</v>
      </c>
      <c r="W130" s="162"/>
      <c r="X130" s="2" t="s">
        <v>38708</v>
      </c>
      <c r="Y130" s="19">
        <v>609260842</v>
      </c>
      <c r="Z130" s="181"/>
      <c r="AA130" s="162"/>
      <c r="AB130" s="6">
        <v>41075.86934027778</v>
      </c>
      <c r="AC130" s="162"/>
      <c r="AD130" s="22"/>
      <c r="AE130" s="162"/>
      <c r="AF130" s="19">
        <v>858</v>
      </c>
      <c r="AG130" s="19">
        <v>111</v>
      </c>
      <c r="AH130" s="19">
        <v>185</v>
      </c>
      <c r="AI130" s="19">
        <v>475</v>
      </c>
    </row>
    <row x14ac:dyDescent="0.25" r="131" customHeight="1" ht="18">
      <c r="A131" s="20" t="s">
        <v>9014</v>
      </c>
      <c r="B131" s="12" t="s">
        <v>38709</v>
      </c>
      <c r="C131" s="148" t="s">
        <v>44</v>
      </c>
      <c r="D131" s="168"/>
      <c r="E131" s="148" t="s">
        <v>44</v>
      </c>
      <c r="F131" s="168"/>
      <c r="G131" s="148" t="s">
        <v>44</v>
      </c>
      <c r="H131" s="168"/>
      <c r="I131" s="178"/>
      <c r="J131" s="168"/>
      <c r="K131" s="17">
        <v>1170350000000000000</v>
      </c>
      <c r="L131" s="6">
        <v>43715.758472222224</v>
      </c>
      <c r="M131" s="19">
        <v>1</v>
      </c>
      <c r="N131" s="19">
        <v>0</v>
      </c>
      <c r="O131" s="19">
        <v>0</v>
      </c>
      <c r="P131" s="19">
        <v>0</v>
      </c>
      <c r="Q131" s="19">
        <v>0</v>
      </c>
      <c r="R131" s="162"/>
      <c r="S131" s="179"/>
      <c r="T131" s="179"/>
      <c r="U131" s="162"/>
      <c r="V131" s="2" t="s">
        <v>38385</v>
      </c>
      <c r="W131" s="162"/>
      <c r="X131" s="2" t="s">
        <v>38386</v>
      </c>
      <c r="Y131" s="17">
        <v>1138370000000000000</v>
      </c>
      <c r="Z131" s="180" t="s">
        <v>38387</v>
      </c>
      <c r="AA131" s="162"/>
      <c r="AB131" s="6">
        <v>43627.49827546296</v>
      </c>
      <c r="AC131" s="162"/>
      <c r="AD131" s="2" t="s">
        <v>49</v>
      </c>
      <c r="AE131" s="162"/>
      <c r="AF131" s="19">
        <v>596</v>
      </c>
      <c r="AG131" s="19">
        <v>46</v>
      </c>
      <c r="AH131" s="19">
        <v>129</v>
      </c>
      <c r="AI131" s="19">
        <v>1507</v>
      </c>
    </row>
    <row x14ac:dyDescent="0.25" r="132" customHeight="1" ht="18">
      <c r="A132" s="20" t="s">
        <v>28317</v>
      </c>
      <c r="B132" s="12" t="s">
        <v>38710</v>
      </c>
      <c r="C132" s="148" t="s">
        <v>44</v>
      </c>
      <c r="D132" s="168"/>
      <c r="E132" s="148" t="s">
        <v>44</v>
      </c>
      <c r="F132" s="168"/>
      <c r="G132" s="148" t="s">
        <v>44</v>
      </c>
      <c r="H132" s="168"/>
      <c r="I132" s="178"/>
      <c r="J132" s="168"/>
      <c r="K132" s="17">
        <v>1170350000000000000</v>
      </c>
      <c r="L132" s="6">
        <v>43715.75724537037</v>
      </c>
      <c r="M132" s="19">
        <v>0</v>
      </c>
      <c r="N132" s="19">
        <v>0</v>
      </c>
      <c r="O132" s="19">
        <v>0</v>
      </c>
      <c r="P132" s="19">
        <v>0</v>
      </c>
      <c r="Q132" s="19">
        <v>0</v>
      </c>
      <c r="R132" s="162"/>
      <c r="S132" s="179"/>
      <c r="T132" s="179"/>
      <c r="U132" s="162"/>
      <c r="V132" s="2" t="s">
        <v>38711</v>
      </c>
      <c r="W132" s="162"/>
      <c r="X132" s="2" t="s">
        <v>38711</v>
      </c>
      <c r="Y132" s="17">
        <v>1170280000000000000</v>
      </c>
      <c r="Z132" s="181"/>
      <c r="AA132" s="162"/>
      <c r="AB132" s="6">
        <v>43715.554131944446</v>
      </c>
      <c r="AC132" s="162"/>
      <c r="AD132" s="22"/>
      <c r="AE132" s="162"/>
      <c r="AF132" s="19">
        <v>31</v>
      </c>
      <c r="AG132" s="19">
        <v>0</v>
      </c>
      <c r="AH132" s="19">
        <v>0</v>
      </c>
      <c r="AI132" s="19">
        <v>0</v>
      </c>
    </row>
    <row x14ac:dyDescent="0.25" r="133" customHeight="1" ht="18">
      <c r="A133" s="20" t="s">
        <v>14533</v>
      </c>
      <c r="B133" s="12" t="s">
        <v>38712</v>
      </c>
      <c r="C133" s="148" t="s">
        <v>44</v>
      </c>
      <c r="D133" s="168"/>
      <c r="E133" s="148" t="s">
        <v>44</v>
      </c>
      <c r="F133" s="168"/>
      <c r="G133" s="148" t="s">
        <v>44</v>
      </c>
      <c r="H133" s="168"/>
      <c r="I133" s="178"/>
      <c r="J133" s="168"/>
      <c r="K133" s="17">
        <v>1170350000000000000</v>
      </c>
      <c r="L133" s="6">
        <v>43715.75603009259</v>
      </c>
      <c r="M133" s="19">
        <v>0</v>
      </c>
      <c r="N133" s="19">
        <v>0</v>
      </c>
      <c r="O133" s="19">
        <v>0</v>
      </c>
      <c r="P133" s="19">
        <v>0</v>
      </c>
      <c r="Q133" s="19">
        <v>0</v>
      </c>
      <c r="R133" s="162"/>
      <c r="S133" s="179"/>
      <c r="T133" s="179"/>
      <c r="U133" s="162"/>
      <c r="V133" s="2" t="s">
        <v>38385</v>
      </c>
      <c r="W133" s="162"/>
      <c r="X133" s="2" t="s">
        <v>38386</v>
      </c>
      <c r="Y133" s="17">
        <v>1138370000000000000</v>
      </c>
      <c r="Z133" s="180" t="s">
        <v>38387</v>
      </c>
      <c r="AA133" s="162"/>
      <c r="AB133" s="6">
        <v>43627.49827546296</v>
      </c>
      <c r="AC133" s="162"/>
      <c r="AD133" s="2" t="s">
        <v>49</v>
      </c>
      <c r="AE133" s="162"/>
      <c r="AF133" s="19">
        <v>596</v>
      </c>
      <c r="AG133" s="19">
        <v>46</v>
      </c>
      <c r="AH133" s="19">
        <v>129</v>
      </c>
      <c r="AI133" s="19">
        <v>1507</v>
      </c>
    </row>
    <row x14ac:dyDescent="0.25" r="134" customHeight="1" ht="18">
      <c r="A134" s="20" t="s">
        <v>7544</v>
      </c>
      <c r="B134" s="12" t="s">
        <v>38713</v>
      </c>
      <c r="C134" s="148" t="s">
        <v>44</v>
      </c>
      <c r="D134" s="168"/>
      <c r="E134" s="148" t="s">
        <v>44</v>
      </c>
      <c r="F134" s="168"/>
      <c r="G134" s="148" t="s">
        <v>44</v>
      </c>
      <c r="H134" s="168"/>
      <c r="I134" s="178"/>
      <c r="J134" s="168"/>
      <c r="K134" s="17">
        <v>1170350000000000000</v>
      </c>
      <c r="L134" s="6">
        <v>43715.753217592595</v>
      </c>
      <c r="M134" s="19">
        <v>117</v>
      </c>
      <c r="N134" s="19">
        <v>13</v>
      </c>
      <c r="O134" s="19">
        <v>0</v>
      </c>
      <c r="P134" s="19">
        <v>0</v>
      </c>
      <c r="Q134" s="19">
        <v>0</v>
      </c>
      <c r="R134" s="162"/>
      <c r="S134" s="179"/>
      <c r="T134" s="179"/>
      <c r="U134" s="162"/>
      <c r="V134" s="2" t="s">
        <v>38714</v>
      </c>
      <c r="W134" s="162"/>
      <c r="X134" s="2" t="s">
        <v>38715</v>
      </c>
      <c r="Y134" s="17">
        <v>2489684014</v>
      </c>
      <c r="Z134" s="180" t="s">
        <v>38716</v>
      </c>
      <c r="AA134" s="2" t="s">
        <v>38717</v>
      </c>
      <c r="AB134" s="6">
        <v>41746.632685185185</v>
      </c>
      <c r="AC134" s="162"/>
      <c r="AD134" s="22"/>
      <c r="AE134" s="162"/>
      <c r="AF134" s="19">
        <v>20940</v>
      </c>
      <c r="AG134" s="19">
        <v>13665</v>
      </c>
      <c r="AH134" s="19">
        <v>710</v>
      </c>
      <c r="AI134" s="19">
        <v>29211</v>
      </c>
    </row>
    <row x14ac:dyDescent="0.25" r="135" customHeight="1" ht="18">
      <c r="A135" s="20" t="s">
        <v>38718</v>
      </c>
      <c r="B135" s="12" t="s">
        <v>38719</v>
      </c>
      <c r="C135" s="148" t="s">
        <v>44</v>
      </c>
      <c r="D135" s="168"/>
      <c r="E135" s="148" t="s">
        <v>44</v>
      </c>
      <c r="F135" s="168"/>
      <c r="G135" s="148" t="s">
        <v>44</v>
      </c>
      <c r="H135" s="168"/>
      <c r="I135" s="178"/>
      <c r="J135" s="168"/>
      <c r="K135" s="17">
        <v>1170350000000000000</v>
      </c>
      <c r="L135" s="6">
        <v>43715.75166666666</v>
      </c>
      <c r="M135" s="19">
        <v>0</v>
      </c>
      <c r="N135" s="19">
        <v>0</v>
      </c>
      <c r="O135" s="19">
        <v>0</v>
      </c>
      <c r="P135" s="19">
        <v>0</v>
      </c>
      <c r="Q135" s="19">
        <v>0</v>
      </c>
      <c r="R135" s="162"/>
      <c r="S135" s="179"/>
      <c r="T135" s="179"/>
      <c r="U135" s="162"/>
      <c r="V135" s="2" t="s">
        <v>38720</v>
      </c>
      <c r="W135" s="162"/>
      <c r="X135" s="2" t="s">
        <v>38721</v>
      </c>
      <c r="Y135" s="17">
        <v>247516078</v>
      </c>
      <c r="Z135" s="180" t="s">
        <v>38722</v>
      </c>
      <c r="AA135" s="2" t="s">
        <v>38723</v>
      </c>
      <c r="AB135" s="6">
        <v>40579.11225694444</v>
      </c>
      <c r="AC135" s="162"/>
      <c r="AD135" s="2" t="s">
        <v>166</v>
      </c>
      <c r="AE135" s="162"/>
      <c r="AF135" s="19">
        <v>558</v>
      </c>
      <c r="AG135" s="19">
        <v>123</v>
      </c>
      <c r="AH135" s="19">
        <v>1265</v>
      </c>
      <c r="AI135" s="19">
        <v>761</v>
      </c>
    </row>
    <row x14ac:dyDescent="0.25" r="136" customHeight="1" ht="18">
      <c r="A136" s="20" t="s">
        <v>31582</v>
      </c>
      <c r="B136" s="12" t="s">
        <v>38724</v>
      </c>
      <c r="C136" s="148" t="s">
        <v>44</v>
      </c>
      <c r="D136" s="168"/>
      <c r="E136" s="148" t="s">
        <v>44</v>
      </c>
      <c r="F136" s="168"/>
      <c r="G136" s="148" t="s">
        <v>44</v>
      </c>
      <c r="H136" s="168"/>
      <c r="I136" s="178"/>
      <c r="J136" s="168"/>
      <c r="K136" s="17">
        <v>1170350000000000000</v>
      </c>
      <c r="L136" s="6">
        <v>43715.749606481484</v>
      </c>
      <c r="M136" s="19">
        <v>82</v>
      </c>
      <c r="N136" s="19">
        <v>12</v>
      </c>
      <c r="O136" s="19">
        <v>0</v>
      </c>
      <c r="P136" s="19">
        <v>0</v>
      </c>
      <c r="Q136" s="19">
        <v>0</v>
      </c>
      <c r="R136" s="162"/>
      <c r="S136" s="179"/>
      <c r="T136" s="179"/>
      <c r="U136" s="162"/>
      <c r="V136" s="2" t="s">
        <v>38725</v>
      </c>
      <c r="W136" s="162"/>
      <c r="X136" s="2" t="s">
        <v>38726</v>
      </c>
      <c r="Y136" s="17">
        <v>1002560000000000000</v>
      </c>
      <c r="Z136" s="180" t="s">
        <v>38727</v>
      </c>
      <c r="AA136" s="2" t="s">
        <v>38728</v>
      </c>
      <c r="AB136" s="6">
        <v>43252.732523148145</v>
      </c>
      <c r="AC136" s="162"/>
      <c r="AD136" s="22"/>
      <c r="AE136" s="162"/>
      <c r="AF136" s="19">
        <v>3035</v>
      </c>
      <c r="AG136" s="19">
        <v>639</v>
      </c>
      <c r="AH136" s="19">
        <v>358</v>
      </c>
      <c r="AI136" s="19">
        <v>11734</v>
      </c>
    </row>
    <row x14ac:dyDescent="0.25" r="137" customHeight="1" ht="18">
      <c r="A137" s="20" t="s">
        <v>38729</v>
      </c>
      <c r="B137" s="12" t="s">
        <v>38730</v>
      </c>
      <c r="C137" s="148" t="s">
        <v>44</v>
      </c>
      <c r="D137" s="168"/>
      <c r="E137" s="148" t="s">
        <v>44</v>
      </c>
      <c r="F137" s="168"/>
      <c r="G137" s="148" t="s">
        <v>44</v>
      </c>
      <c r="H137" s="168"/>
      <c r="I137" s="178"/>
      <c r="J137" s="168"/>
      <c r="K137" s="17">
        <v>1170350000000000000</v>
      </c>
      <c r="L137" s="6">
        <v>43715.740625</v>
      </c>
      <c r="M137" s="19">
        <v>0</v>
      </c>
      <c r="N137" s="19">
        <v>0</v>
      </c>
      <c r="O137" s="19">
        <v>0</v>
      </c>
      <c r="P137" s="19">
        <v>0</v>
      </c>
      <c r="Q137" s="19">
        <v>0</v>
      </c>
      <c r="R137" s="162"/>
      <c r="S137" s="179"/>
      <c r="T137" s="179"/>
      <c r="U137" s="162"/>
      <c r="V137" s="2" t="s">
        <v>38731</v>
      </c>
      <c r="W137" s="162"/>
      <c r="X137" s="2" t="s">
        <v>38732</v>
      </c>
      <c r="Y137" s="19">
        <v>114171666</v>
      </c>
      <c r="Z137" s="180" t="s">
        <v>38733</v>
      </c>
      <c r="AA137" s="162"/>
      <c r="AB137" s="6">
        <v>40223.61271990741</v>
      </c>
      <c r="AC137" s="162"/>
      <c r="AD137" s="22"/>
      <c r="AE137" s="162"/>
      <c r="AF137" s="19">
        <v>7899</v>
      </c>
      <c r="AG137" s="19">
        <v>50</v>
      </c>
      <c r="AH137" s="19">
        <v>97</v>
      </c>
      <c r="AI137" s="19">
        <v>369</v>
      </c>
    </row>
    <row x14ac:dyDescent="0.25" r="138" customHeight="1" ht="18">
      <c r="A138" s="20" t="s">
        <v>9058</v>
      </c>
      <c r="B138" s="12" t="s">
        <v>38734</v>
      </c>
      <c r="C138" s="148" t="s">
        <v>35</v>
      </c>
      <c r="D138" s="151" t="s">
        <v>235</v>
      </c>
      <c r="E138" s="148" t="s">
        <v>35</v>
      </c>
      <c r="F138" s="151" t="s">
        <v>235</v>
      </c>
      <c r="G138" s="148" t="s">
        <v>35</v>
      </c>
      <c r="H138" s="151" t="s">
        <v>235</v>
      </c>
      <c r="I138" s="178"/>
      <c r="J138" s="168"/>
      <c r="K138" s="17">
        <v>1170350000000000000</v>
      </c>
      <c r="L138" s="6">
        <v>43715.7341087963</v>
      </c>
      <c r="M138" s="19">
        <v>46</v>
      </c>
      <c r="N138" s="19">
        <v>1</v>
      </c>
      <c r="O138" s="19">
        <v>0</v>
      </c>
      <c r="P138" s="19">
        <v>0</v>
      </c>
      <c r="Q138" s="19">
        <v>0</v>
      </c>
      <c r="R138" s="162"/>
      <c r="S138" s="179"/>
      <c r="T138" s="179"/>
      <c r="U138" s="162"/>
      <c r="V138" s="2" t="s">
        <v>38735</v>
      </c>
      <c r="W138" s="162"/>
      <c r="X138" s="2" t="s">
        <v>38736</v>
      </c>
      <c r="Y138" s="17">
        <v>1148620000000000000</v>
      </c>
      <c r="Z138" s="180" t="s">
        <v>38737</v>
      </c>
      <c r="AA138" s="162"/>
      <c r="AB138" s="6">
        <v>43655.77510416666</v>
      </c>
      <c r="AC138" s="162"/>
      <c r="AD138" s="22"/>
      <c r="AE138" s="162"/>
      <c r="AF138" s="19">
        <v>3124</v>
      </c>
      <c r="AG138" s="19">
        <v>1676</v>
      </c>
      <c r="AH138" s="19">
        <v>2128</v>
      </c>
      <c r="AI138" s="19">
        <v>6293</v>
      </c>
    </row>
    <row x14ac:dyDescent="0.25" r="139" customHeight="1" ht="18">
      <c r="A139" s="20" t="s">
        <v>14643</v>
      </c>
      <c r="B139" s="12" t="s">
        <v>38738</v>
      </c>
      <c r="C139" s="148" t="s">
        <v>35</v>
      </c>
      <c r="D139" s="151" t="s">
        <v>235</v>
      </c>
      <c r="E139" s="148" t="s">
        <v>35</v>
      </c>
      <c r="F139" s="151" t="s">
        <v>235</v>
      </c>
      <c r="G139" s="148" t="s">
        <v>35</v>
      </c>
      <c r="H139" s="151" t="s">
        <v>235</v>
      </c>
      <c r="I139" s="178"/>
      <c r="J139" s="168"/>
      <c r="K139" s="17">
        <v>1170340000000000000</v>
      </c>
      <c r="L139" s="6">
        <v>43715.72760416667</v>
      </c>
      <c r="M139" s="19">
        <v>5</v>
      </c>
      <c r="N139" s="19">
        <v>1</v>
      </c>
      <c r="O139" s="19">
        <v>0</v>
      </c>
      <c r="P139" s="19">
        <v>0</v>
      </c>
      <c r="Q139" s="19">
        <v>0</v>
      </c>
      <c r="R139" s="162"/>
      <c r="S139" s="179"/>
      <c r="T139" s="179"/>
      <c r="U139" s="162"/>
      <c r="V139" s="2" t="s">
        <v>8104</v>
      </c>
      <c r="W139" s="162"/>
      <c r="X139" s="2" t="s">
        <v>8105</v>
      </c>
      <c r="Y139" s="17">
        <v>893451000000000000</v>
      </c>
      <c r="Z139" s="180" t="s">
        <v>260</v>
      </c>
      <c r="AA139" s="162"/>
      <c r="AB139" s="6">
        <v>42951.652280092596</v>
      </c>
      <c r="AC139" s="162"/>
      <c r="AD139" s="2" t="s">
        <v>100</v>
      </c>
      <c r="AE139" s="162"/>
      <c r="AF139" s="19">
        <v>3212</v>
      </c>
      <c r="AG139" s="19">
        <v>2804</v>
      </c>
      <c r="AH139" s="19">
        <v>2575</v>
      </c>
      <c r="AI139" s="19">
        <v>10116</v>
      </c>
    </row>
    <row x14ac:dyDescent="0.25" r="140" customHeight="1" ht="18">
      <c r="A140" s="20" t="s">
        <v>23309</v>
      </c>
      <c r="B140" s="12" t="s">
        <v>38739</v>
      </c>
      <c r="C140" s="148" t="s">
        <v>44</v>
      </c>
      <c r="D140" s="168"/>
      <c r="E140" s="148" t="s">
        <v>44</v>
      </c>
      <c r="F140" s="168"/>
      <c r="G140" s="148" t="s">
        <v>44</v>
      </c>
      <c r="H140" s="168"/>
      <c r="I140" s="178"/>
      <c r="J140" s="168"/>
      <c r="K140" s="17">
        <v>1170340000000000000</v>
      </c>
      <c r="L140" s="6">
        <v>43715.712430555555</v>
      </c>
      <c r="M140" s="19">
        <v>5</v>
      </c>
      <c r="N140" s="19">
        <v>0</v>
      </c>
      <c r="O140" s="19">
        <v>0</v>
      </c>
      <c r="P140" s="19">
        <v>0</v>
      </c>
      <c r="Q140" s="19">
        <v>0</v>
      </c>
      <c r="R140" s="162"/>
      <c r="S140" s="179"/>
      <c r="T140" s="179"/>
      <c r="U140" s="162"/>
      <c r="V140" s="2" t="s">
        <v>38740</v>
      </c>
      <c r="W140" s="162"/>
      <c r="X140" s="2" t="s">
        <v>22675</v>
      </c>
      <c r="Y140" s="17">
        <v>1073670000000000000</v>
      </c>
      <c r="Z140" s="180" t="s">
        <v>38741</v>
      </c>
      <c r="AA140" s="162"/>
      <c r="AB140" s="6">
        <v>43448.97314814815</v>
      </c>
      <c r="AC140" s="162"/>
      <c r="AD140" s="22"/>
      <c r="AE140" s="162"/>
      <c r="AF140" s="19">
        <v>199</v>
      </c>
      <c r="AG140" s="19">
        <v>76</v>
      </c>
      <c r="AH140" s="19">
        <v>58</v>
      </c>
      <c r="AI140" s="19">
        <v>1380</v>
      </c>
    </row>
    <row x14ac:dyDescent="0.25" r="141" customHeight="1" ht="18">
      <c r="A141" s="20" t="s">
        <v>38742</v>
      </c>
      <c r="B141" s="12" t="s">
        <v>38743</v>
      </c>
      <c r="C141" s="148" t="s">
        <v>35</v>
      </c>
      <c r="D141" s="151" t="s">
        <v>235</v>
      </c>
      <c r="E141" s="148" t="s">
        <v>35</v>
      </c>
      <c r="F141" s="151" t="s">
        <v>235</v>
      </c>
      <c r="G141" s="148" t="s">
        <v>35</v>
      </c>
      <c r="H141" s="151" t="s">
        <v>235</v>
      </c>
      <c r="I141" s="178"/>
      <c r="J141" s="168"/>
      <c r="K141" s="17">
        <v>1170340000000000000</v>
      </c>
      <c r="L141" s="6">
        <v>43715.70685185185</v>
      </c>
      <c r="M141" s="19">
        <v>18</v>
      </c>
      <c r="N141" s="19">
        <v>4</v>
      </c>
      <c r="O141" s="19">
        <v>0</v>
      </c>
      <c r="P141" s="19">
        <v>0</v>
      </c>
      <c r="Q141" s="19">
        <v>0</v>
      </c>
      <c r="R141" s="162"/>
      <c r="S141" s="179"/>
      <c r="T141" s="179"/>
      <c r="U141" s="162"/>
      <c r="V141" s="2" t="s">
        <v>38744</v>
      </c>
      <c r="W141" s="162"/>
      <c r="X141" s="2" t="s">
        <v>38745</v>
      </c>
      <c r="Y141" s="17">
        <v>2206927746</v>
      </c>
      <c r="Z141" s="180" t="s">
        <v>38746</v>
      </c>
      <c r="AA141" s="2" t="s">
        <v>38747</v>
      </c>
      <c r="AB141" s="6">
        <v>41599.60811342593</v>
      </c>
      <c r="AC141" s="162"/>
      <c r="AD141" s="2" t="s">
        <v>38748</v>
      </c>
      <c r="AE141" s="162"/>
      <c r="AF141" s="19">
        <v>5716</v>
      </c>
      <c r="AG141" s="19">
        <v>446</v>
      </c>
      <c r="AH141" s="19">
        <v>395</v>
      </c>
      <c r="AI141" s="19">
        <v>21113</v>
      </c>
    </row>
    <row x14ac:dyDescent="0.25" r="142" customHeight="1" ht="18">
      <c r="A142" s="20" t="s">
        <v>38749</v>
      </c>
      <c r="B142" s="12" t="s">
        <v>38750</v>
      </c>
      <c r="C142" s="148" t="s">
        <v>44</v>
      </c>
      <c r="D142" s="168"/>
      <c r="E142" s="148" t="s">
        <v>44</v>
      </c>
      <c r="F142" s="168"/>
      <c r="G142" s="148" t="s">
        <v>44</v>
      </c>
      <c r="H142" s="168"/>
      <c r="I142" s="178"/>
      <c r="J142" s="168"/>
      <c r="K142" s="17">
        <v>1170330000000000000</v>
      </c>
      <c r="L142" s="6">
        <v>43715.70190972222</v>
      </c>
      <c r="M142" s="19">
        <v>1</v>
      </c>
      <c r="N142" s="19">
        <v>0</v>
      </c>
      <c r="O142" s="19">
        <v>0</v>
      </c>
      <c r="P142" s="19">
        <v>0</v>
      </c>
      <c r="Q142" s="19">
        <v>0</v>
      </c>
      <c r="R142" s="162"/>
      <c r="S142" s="179"/>
      <c r="T142" s="179"/>
      <c r="U142" s="162"/>
      <c r="V142" s="2" t="s">
        <v>38751</v>
      </c>
      <c r="W142" s="162"/>
      <c r="X142" s="2" t="s">
        <v>38752</v>
      </c>
      <c r="Y142" s="17">
        <v>1146900000000000000</v>
      </c>
      <c r="Z142" s="181"/>
      <c r="AA142" s="162"/>
      <c r="AB142" s="6">
        <v>43651.02381944445</v>
      </c>
      <c r="AC142" s="162"/>
      <c r="AD142" s="2" t="s">
        <v>100</v>
      </c>
      <c r="AE142" s="162"/>
      <c r="AF142" s="19">
        <v>293</v>
      </c>
      <c r="AG142" s="19">
        <v>135</v>
      </c>
      <c r="AH142" s="19">
        <v>205</v>
      </c>
      <c r="AI142" s="19">
        <v>92</v>
      </c>
    </row>
    <row x14ac:dyDescent="0.25" r="143" customHeight="1" ht="18">
      <c r="A143" s="20" t="s">
        <v>13316</v>
      </c>
      <c r="B143" s="12" t="s">
        <v>38753</v>
      </c>
      <c r="C143" s="148" t="s">
        <v>44</v>
      </c>
      <c r="D143" s="168"/>
      <c r="E143" s="148" t="s">
        <v>44</v>
      </c>
      <c r="F143" s="168"/>
      <c r="G143" s="148" t="s">
        <v>44</v>
      </c>
      <c r="H143" s="168"/>
      <c r="I143" s="178"/>
      <c r="J143" s="168"/>
      <c r="K143" s="17">
        <v>1170330000000000000</v>
      </c>
      <c r="L143" s="6">
        <v>43715.69804398148</v>
      </c>
      <c r="M143" s="19">
        <v>1</v>
      </c>
      <c r="N143" s="19">
        <v>0</v>
      </c>
      <c r="O143" s="19">
        <v>0</v>
      </c>
      <c r="P143" s="19">
        <v>0</v>
      </c>
      <c r="Q143" s="19">
        <v>0</v>
      </c>
      <c r="R143" s="162"/>
      <c r="S143" s="179"/>
      <c r="T143" s="179"/>
      <c r="U143" s="162"/>
      <c r="V143" s="2" t="s">
        <v>27774</v>
      </c>
      <c r="W143" s="162"/>
      <c r="X143" s="2" t="s">
        <v>27775</v>
      </c>
      <c r="Y143" s="17">
        <v>768089000000000000</v>
      </c>
      <c r="Z143" s="180" t="s">
        <v>27776</v>
      </c>
      <c r="AA143" s="162"/>
      <c r="AB143" s="6">
        <v>42605.71947916667</v>
      </c>
      <c r="AC143" s="162"/>
      <c r="AD143" s="2" t="s">
        <v>8886</v>
      </c>
      <c r="AE143" s="162"/>
      <c r="AF143" s="19">
        <v>5366</v>
      </c>
      <c r="AG143" s="19">
        <v>131</v>
      </c>
      <c r="AH143" s="19">
        <v>261</v>
      </c>
      <c r="AI143" s="19">
        <v>7645</v>
      </c>
    </row>
    <row x14ac:dyDescent="0.25" r="144" customHeight="1" ht="18">
      <c r="A144" s="20" t="s">
        <v>38754</v>
      </c>
      <c r="B144" s="12" t="s">
        <v>38755</v>
      </c>
      <c r="C144" s="148" t="s">
        <v>44</v>
      </c>
      <c r="D144" s="168"/>
      <c r="E144" s="148" t="s">
        <v>44</v>
      </c>
      <c r="F144" s="168"/>
      <c r="G144" s="148" t="s">
        <v>44</v>
      </c>
      <c r="H144" s="168"/>
      <c r="I144" s="178"/>
      <c r="J144" s="168"/>
      <c r="K144" s="17">
        <v>1170330000000000000</v>
      </c>
      <c r="L144" s="6">
        <v>43715.69092592593</v>
      </c>
      <c r="M144" s="19">
        <v>30</v>
      </c>
      <c r="N144" s="19">
        <v>3</v>
      </c>
      <c r="O144" s="19">
        <v>0</v>
      </c>
      <c r="P144" s="19">
        <v>0</v>
      </c>
      <c r="Q144" s="19">
        <v>0</v>
      </c>
      <c r="R144" s="162"/>
      <c r="S144" s="179"/>
      <c r="T144" s="179"/>
      <c r="U144" s="162"/>
      <c r="V144" s="2" t="s">
        <v>38756</v>
      </c>
      <c r="W144" s="162"/>
      <c r="X144" s="2" t="s">
        <v>38757</v>
      </c>
      <c r="Y144" s="17">
        <v>952141000000000000</v>
      </c>
      <c r="Z144" s="180" t="s">
        <v>38758</v>
      </c>
      <c r="AA144" s="2" t="s">
        <v>38759</v>
      </c>
      <c r="AB144" s="6">
        <v>43113.60469907407</v>
      </c>
      <c r="AC144" s="162"/>
      <c r="AD144" s="2" t="s">
        <v>38760</v>
      </c>
      <c r="AE144" s="162"/>
      <c r="AF144" s="19">
        <v>4045</v>
      </c>
      <c r="AG144" s="19">
        <v>43182</v>
      </c>
      <c r="AH144" s="19">
        <v>70</v>
      </c>
      <c r="AI144" s="19">
        <v>2177</v>
      </c>
    </row>
    <row x14ac:dyDescent="0.25" r="145" customHeight="1" ht="18">
      <c r="A145" s="20" t="s">
        <v>38761</v>
      </c>
      <c r="B145" s="12" t="s">
        <v>38762</v>
      </c>
      <c r="C145" s="148" t="s">
        <v>35</v>
      </c>
      <c r="D145" s="151" t="s">
        <v>235</v>
      </c>
      <c r="E145" s="148" t="s">
        <v>35</v>
      </c>
      <c r="F145" s="151" t="s">
        <v>235</v>
      </c>
      <c r="G145" s="148" t="s">
        <v>35</v>
      </c>
      <c r="H145" s="151" t="s">
        <v>235</v>
      </c>
      <c r="I145" s="178"/>
      <c r="J145" s="168"/>
      <c r="K145" s="17">
        <v>1170330000000000000</v>
      </c>
      <c r="L145" s="6">
        <v>43715.69045138889</v>
      </c>
      <c r="M145" s="19">
        <v>76</v>
      </c>
      <c r="N145" s="19">
        <v>0</v>
      </c>
      <c r="O145" s="19">
        <v>0</v>
      </c>
      <c r="P145" s="19">
        <v>0</v>
      </c>
      <c r="Q145" s="19">
        <v>0</v>
      </c>
      <c r="R145" s="162"/>
      <c r="S145" s="179"/>
      <c r="T145" s="179"/>
      <c r="U145" s="162"/>
      <c r="V145" s="2" t="s">
        <v>38763</v>
      </c>
      <c r="W145" s="162"/>
      <c r="X145" s="2" t="s">
        <v>38764</v>
      </c>
      <c r="Y145" s="17">
        <v>1161680000000000000</v>
      </c>
      <c r="Z145" s="180" t="s">
        <v>38765</v>
      </c>
      <c r="AA145" s="2" t="s">
        <v>38766</v>
      </c>
      <c r="AB145" s="6">
        <v>43691.82616898148</v>
      </c>
      <c r="AC145" s="162"/>
      <c r="AD145" s="2" t="s">
        <v>49</v>
      </c>
      <c r="AE145" s="162"/>
      <c r="AF145" s="19">
        <v>719</v>
      </c>
      <c r="AG145" s="19">
        <v>2305</v>
      </c>
      <c r="AH145" s="19">
        <v>1972</v>
      </c>
      <c r="AI145" s="19">
        <v>8196</v>
      </c>
    </row>
    <row x14ac:dyDescent="0.25" r="146" customHeight="1" ht="18">
      <c r="A146" s="20" t="s">
        <v>38767</v>
      </c>
      <c r="B146" s="12" t="s">
        <v>38768</v>
      </c>
      <c r="C146" s="148" t="s">
        <v>44</v>
      </c>
      <c r="D146" s="168"/>
      <c r="E146" s="148" t="s">
        <v>44</v>
      </c>
      <c r="F146" s="168"/>
      <c r="G146" s="148" t="s">
        <v>44</v>
      </c>
      <c r="H146" s="168"/>
      <c r="I146" s="178"/>
      <c r="J146" s="168"/>
      <c r="K146" s="17">
        <v>1170330000000000000</v>
      </c>
      <c r="L146" s="6">
        <v>43715.68287037037</v>
      </c>
      <c r="M146" s="19">
        <v>20</v>
      </c>
      <c r="N146" s="19">
        <v>4</v>
      </c>
      <c r="O146" s="19">
        <v>0</v>
      </c>
      <c r="P146" s="19">
        <v>0</v>
      </c>
      <c r="Q146" s="19">
        <v>0</v>
      </c>
      <c r="R146" s="162"/>
      <c r="S146" s="179"/>
      <c r="T146" s="179"/>
      <c r="U146" s="162"/>
      <c r="V146" s="2" t="s">
        <v>38769</v>
      </c>
      <c r="W146" s="162"/>
      <c r="X146" s="2" t="s">
        <v>38770</v>
      </c>
      <c r="Y146" s="17">
        <v>81588646</v>
      </c>
      <c r="Z146" s="180" t="s">
        <v>38771</v>
      </c>
      <c r="AA146" s="2" t="s">
        <v>38772</v>
      </c>
      <c r="AB146" s="6">
        <v>40097.70748842593</v>
      </c>
      <c r="AC146" s="162"/>
      <c r="AD146" s="2" t="s">
        <v>38773</v>
      </c>
      <c r="AE146" s="162"/>
      <c r="AF146" s="19">
        <v>76262</v>
      </c>
      <c r="AG146" s="19">
        <v>28076</v>
      </c>
      <c r="AH146" s="19">
        <v>3037</v>
      </c>
      <c r="AI146" s="19">
        <v>38382</v>
      </c>
    </row>
    <row x14ac:dyDescent="0.25" r="147" customHeight="1" ht="18">
      <c r="A147" s="20" t="s">
        <v>34352</v>
      </c>
      <c r="B147" s="12" t="s">
        <v>38774</v>
      </c>
      <c r="C147" s="148" t="s">
        <v>44</v>
      </c>
      <c r="D147" s="168"/>
      <c r="E147" s="148" t="s">
        <v>44</v>
      </c>
      <c r="F147" s="168"/>
      <c r="G147" s="148" t="s">
        <v>44</v>
      </c>
      <c r="H147" s="168"/>
      <c r="I147" s="178"/>
      <c r="J147" s="168"/>
      <c r="K147" s="17">
        <v>1170320000000000000</v>
      </c>
      <c r="L147" s="6">
        <v>43715.676412037035</v>
      </c>
      <c r="M147" s="19">
        <v>6</v>
      </c>
      <c r="N147" s="19">
        <v>1</v>
      </c>
      <c r="O147" s="19">
        <v>0</v>
      </c>
      <c r="P147" s="19">
        <v>0</v>
      </c>
      <c r="Q147" s="19">
        <v>0</v>
      </c>
      <c r="R147" s="162"/>
      <c r="S147" s="179"/>
      <c r="T147" s="179"/>
      <c r="U147" s="162"/>
      <c r="V147" s="2" t="s">
        <v>38421</v>
      </c>
      <c r="W147" s="162"/>
      <c r="X147" s="2" t="s">
        <v>38422</v>
      </c>
      <c r="Y147" s="17">
        <v>1545604651</v>
      </c>
      <c r="Z147" s="180" t="s">
        <v>38423</v>
      </c>
      <c r="AA147" s="2" t="s">
        <v>38424</v>
      </c>
      <c r="AB147" s="6">
        <v>41450.673993055556</v>
      </c>
      <c r="AC147" s="162"/>
      <c r="AD147" s="22"/>
      <c r="AE147" s="162"/>
      <c r="AF147" s="19">
        <v>2291</v>
      </c>
      <c r="AG147" s="19">
        <v>4879</v>
      </c>
      <c r="AH147" s="19">
        <v>210</v>
      </c>
      <c r="AI147" s="19">
        <v>11758</v>
      </c>
    </row>
    <row x14ac:dyDescent="0.25" r="148" customHeight="1" ht="18">
      <c r="A148" s="20" t="s">
        <v>38775</v>
      </c>
      <c r="B148" s="12" t="s">
        <v>38776</v>
      </c>
      <c r="C148" s="148" t="s">
        <v>44</v>
      </c>
      <c r="D148" s="168"/>
      <c r="E148" s="148" t="s">
        <v>44</v>
      </c>
      <c r="F148" s="168"/>
      <c r="G148" s="148" t="s">
        <v>44</v>
      </c>
      <c r="H148" s="168"/>
      <c r="I148" s="178"/>
      <c r="J148" s="168"/>
      <c r="K148" s="17">
        <v>1170320000000000000</v>
      </c>
      <c r="L148" s="6">
        <v>43715.675891203704</v>
      </c>
      <c r="M148" s="19">
        <v>0</v>
      </c>
      <c r="N148" s="19">
        <v>0</v>
      </c>
      <c r="O148" s="19">
        <v>0</v>
      </c>
      <c r="P148" s="19">
        <v>0</v>
      </c>
      <c r="Q148" s="19">
        <v>0</v>
      </c>
      <c r="R148" s="162"/>
      <c r="S148" s="179"/>
      <c r="T148" s="179"/>
      <c r="U148" s="162"/>
      <c r="V148" s="2" t="s">
        <v>38777</v>
      </c>
      <c r="W148" s="162"/>
      <c r="X148" s="2" t="s">
        <v>15087</v>
      </c>
      <c r="Y148" s="17">
        <v>991007000000000000</v>
      </c>
      <c r="Z148" s="180" t="s">
        <v>38778</v>
      </c>
      <c r="AA148" s="162"/>
      <c r="AB148" s="6">
        <v>43220.85377314815</v>
      </c>
      <c r="AC148" s="162"/>
      <c r="AD148" s="22"/>
      <c r="AE148" s="162"/>
      <c r="AF148" s="19">
        <v>1177</v>
      </c>
      <c r="AG148" s="19">
        <v>8</v>
      </c>
      <c r="AH148" s="19">
        <v>48</v>
      </c>
      <c r="AI148" s="19">
        <v>1790</v>
      </c>
    </row>
    <row x14ac:dyDescent="0.25" r="149" customHeight="1" ht="18">
      <c r="A149" s="20" t="s">
        <v>23370</v>
      </c>
      <c r="B149" s="12" t="s">
        <v>38779</v>
      </c>
      <c r="C149" s="148" t="s">
        <v>44</v>
      </c>
      <c r="D149" s="168"/>
      <c r="E149" s="148" t="s">
        <v>44</v>
      </c>
      <c r="F149" s="168"/>
      <c r="G149" s="148" t="s">
        <v>44</v>
      </c>
      <c r="H149" s="168"/>
      <c r="I149" s="178"/>
      <c r="J149" s="168"/>
      <c r="K149" s="17">
        <v>1170320000000000000</v>
      </c>
      <c r="L149" s="6">
        <v>43715.670810185184</v>
      </c>
      <c r="M149" s="19">
        <v>2</v>
      </c>
      <c r="N149" s="19">
        <v>0</v>
      </c>
      <c r="O149" s="19">
        <v>0</v>
      </c>
      <c r="P149" s="19">
        <v>0</v>
      </c>
      <c r="Q149" s="19">
        <v>0</v>
      </c>
      <c r="R149" s="162"/>
      <c r="S149" s="179"/>
      <c r="T149" s="179"/>
      <c r="U149" s="162"/>
      <c r="V149" s="2" t="s">
        <v>38780</v>
      </c>
      <c r="W149" s="162"/>
      <c r="X149" s="2" t="s">
        <v>38781</v>
      </c>
      <c r="Y149" s="17">
        <v>1083400000000000000</v>
      </c>
      <c r="Z149" s="180" t="s">
        <v>38782</v>
      </c>
      <c r="AA149" s="162"/>
      <c r="AB149" s="6">
        <v>43475.8106712963</v>
      </c>
      <c r="AC149" s="162"/>
      <c r="AD149" s="2" t="s">
        <v>38783</v>
      </c>
      <c r="AE149" s="162"/>
      <c r="AF149" s="19">
        <v>9389</v>
      </c>
      <c r="AG149" s="19">
        <v>300</v>
      </c>
      <c r="AH149" s="19">
        <v>355</v>
      </c>
      <c r="AI149" s="19">
        <v>62020</v>
      </c>
    </row>
    <row x14ac:dyDescent="0.25" r="150" customHeight="1" ht="18">
      <c r="A150" s="20" t="s">
        <v>38784</v>
      </c>
      <c r="B150" s="12" t="s">
        <v>38785</v>
      </c>
      <c r="C150" s="148" t="s">
        <v>35</v>
      </c>
      <c r="D150" s="151" t="s">
        <v>235</v>
      </c>
      <c r="E150" s="148" t="s">
        <v>35</v>
      </c>
      <c r="F150" s="151" t="s">
        <v>235</v>
      </c>
      <c r="G150" s="148" t="s">
        <v>35</v>
      </c>
      <c r="H150" s="151" t="s">
        <v>235</v>
      </c>
      <c r="I150" s="178"/>
      <c r="J150" s="168"/>
      <c r="K150" s="17">
        <v>1170320000000000000</v>
      </c>
      <c r="L150" s="6">
        <v>43715.66575231482</v>
      </c>
      <c r="M150" s="19">
        <v>39</v>
      </c>
      <c r="N150" s="19">
        <v>17</v>
      </c>
      <c r="O150" s="19">
        <v>0</v>
      </c>
      <c r="P150" s="19">
        <v>0</v>
      </c>
      <c r="Q150" s="19">
        <v>0</v>
      </c>
      <c r="R150" s="162"/>
      <c r="S150" s="179"/>
      <c r="T150" s="179"/>
      <c r="U150" s="162"/>
      <c r="V150" s="2" t="s">
        <v>38270</v>
      </c>
      <c r="W150" s="162"/>
      <c r="X150" s="2" t="s">
        <v>38271</v>
      </c>
      <c r="Y150" s="17">
        <v>1135280000000000000</v>
      </c>
      <c r="Z150" s="180" t="s">
        <v>38272</v>
      </c>
      <c r="AA150" s="162"/>
      <c r="AB150" s="6">
        <v>43618.96915509259</v>
      </c>
      <c r="AC150" s="162"/>
      <c r="AD150" s="22"/>
      <c r="AE150" s="162"/>
      <c r="AF150" s="19">
        <v>3723</v>
      </c>
      <c r="AG150" s="19">
        <v>1258</v>
      </c>
      <c r="AH150" s="19">
        <v>1219</v>
      </c>
      <c r="AI150" s="19">
        <v>8555</v>
      </c>
    </row>
    <row x14ac:dyDescent="0.25" r="151" customHeight="1" ht="18">
      <c r="A151" s="20" t="s">
        <v>38786</v>
      </c>
      <c r="B151" s="12" t="s">
        <v>38787</v>
      </c>
      <c r="C151" s="148" t="s">
        <v>44</v>
      </c>
      <c r="D151" s="168"/>
      <c r="E151" s="148" t="s">
        <v>44</v>
      </c>
      <c r="F151" s="168"/>
      <c r="G151" s="148" t="s">
        <v>44</v>
      </c>
      <c r="H151" s="168"/>
      <c r="I151" s="178"/>
      <c r="J151" s="168"/>
      <c r="K151" s="17">
        <v>1170320000000000000</v>
      </c>
      <c r="L151" s="6">
        <v>43715.66261574074</v>
      </c>
      <c r="M151" s="19">
        <v>0</v>
      </c>
      <c r="N151" s="19">
        <v>0</v>
      </c>
      <c r="O151" s="19">
        <v>0</v>
      </c>
      <c r="P151" s="19">
        <v>0</v>
      </c>
      <c r="Q151" s="19">
        <v>0</v>
      </c>
      <c r="R151" s="162"/>
      <c r="S151" s="179"/>
      <c r="T151" s="179"/>
      <c r="U151" s="162"/>
      <c r="V151" s="2" t="s">
        <v>38788</v>
      </c>
      <c r="W151" s="162"/>
      <c r="X151" s="2" t="s">
        <v>38789</v>
      </c>
      <c r="Y151" s="19">
        <v>539420968</v>
      </c>
      <c r="Z151" s="180" t="s">
        <v>38790</v>
      </c>
      <c r="AA151" s="2" t="s">
        <v>38791</v>
      </c>
      <c r="AB151" s="6">
        <v>40997.08248842593</v>
      </c>
      <c r="AC151" s="162"/>
      <c r="AD151" s="22"/>
      <c r="AE151" s="162"/>
      <c r="AF151" s="19">
        <v>12859</v>
      </c>
      <c r="AG151" s="19">
        <v>248</v>
      </c>
      <c r="AH151" s="19">
        <v>395</v>
      </c>
      <c r="AI151" s="19">
        <v>2553</v>
      </c>
    </row>
    <row x14ac:dyDescent="0.25" r="152" customHeight="1" ht="18">
      <c r="A152" s="20" t="s">
        <v>9991</v>
      </c>
      <c r="B152" s="12" t="s">
        <v>38792</v>
      </c>
      <c r="C152" s="148" t="s">
        <v>44</v>
      </c>
      <c r="D152" s="168"/>
      <c r="E152" s="148" t="s">
        <v>44</v>
      </c>
      <c r="F152" s="168"/>
      <c r="G152" s="148" t="s">
        <v>44</v>
      </c>
      <c r="H152" s="168"/>
      <c r="I152" s="178"/>
      <c r="J152" s="168"/>
      <c r="K152" s="17">
        <v>1170320000000000000</v>
      </c>
      <c r="L152" s="6">
        <v>43715.66260416667</v>
      </c>
      <c r="M152" s="19">
        <v>10</v>
      </c>
      <c r="N152" s="19">
        <v>0</v>
      </c>
      <c r="O152" s="19">
        <v>0</v>
      </c>
      <c r="P152" s="19">
        <v>0</v>
      </c>
      <c r="Q152" s="19">
        <v>0</v>
      </c>
      <c r="R152" s="162"/>
      <c r="S152" s="179"/>
      <c r="T152" s="179"/>
      <c r="U152" s="162"/>
      <c r="V152" s="2" t="s">
        <v>38793</v>
      </c>
      <c r="W152" s="162"/>
      <c r="X152" s="2" t="s">
        <v>38794</v>
      </c>
      <c r="Y152" s="17">
        <v>879663000000000000</v>
      </c>
      <c r="Z152" s="180" t="s">
        <v>38795</v>
      </c>
      <c r="AA152" s="162"/>
      <c r="AB152" s="6">
        <v>42913.60488425926</v>
      </c>
      <c r="AC152" s="162"/>
      <c r="AD152" s="22"/>
      <c r="AE152" s="162"/>
      <c r="AF152" s="19">
        <v>1815</v>
      </c>
      <c r="AG152" s="19">
        <v>270</v>
      </c>
      <c r="AH152" s="19">
        <v>332</v>
      </c>
      <c r="AI152" s="19">
        <v>15333</v>
      </c>
    </row>
    <row x14ac:dyDescent="0.25" r="153" customHeight="1" ht="18">
      <c r="A153" s="20" t="s">
        <v>38796</v>
      </c>
      <c r="B153" s="12" t="s">
        <v>38797</v>
      </c>
      <c r="C153" s="148" t="s">
        <v>44</v>
      </c>
      <c r="D153" s="168"/>
      <c r="E153" s="148" t="s">
        <v>44</v>
      </c>
      <c r="F153" s="168"/>
      <c r="G153" s="148" t="s">
        <v>44</v>
      </c>
      <c r="H153" s="168"/>
      <c r="I153" s="178"/>
      <c r="J153" s="168"/>
      <c r="K153" s="17">
        <v>1170320000000000000</v>
      </c>
      <c r="L153" s="6">
        <v>43715.65644675926</v>
      </c>
      <c r="M153" s="19">
        <v>0</v>
      </c>
      <c r="N153" s="19">
        <v>0</v>
      </c>
      <c r="O153" s="19">
        <v>0</v>
      </c>
      <c r="P153" s="19">
        <v>0</v>
      </c>
      <c r="Q153" s="19">
        <v>0</v>
      </c>
      <c r="R153" s="162"/>
      <c r="S153" s="179"/>
      <c r="T153" s="179"/>
      <c r="U153" s="162"/>
      <c r="V153" s="2" t="s">
        <v>38798</v>
      </c>
      <c r="W153" s="162"/>
      <c r="X153" s="2" t="s">
        <v>38799</v>
      </c>
      <c r="Y153" s="17">
        <v>114424454</v>
      </c>
      <c r="Z153" s="180" t="s">
        <v>38800</v>
      </c>
      <c r="AA153" s="162"/>
      <c r="AB153" s="6">
        <v>40224.57517361111</v>
      </c>
      <c r="AC153" s="162"/>
      <c r="AD153" s="2" t="s">
        <v>38801</v>
      </c>
      <c r="AE153" s="162"/>
      <c r="AF153" s="19">
        <v>10200</v>
      </c>
      <c r="AG153" s="19">
        <v>439</v>
      </c>
      <c r="AH153" s="19">
        <v>399</v>
      </c>
      <c r="AI153" s="19">
        <v>9256</v>
      </c>
    </row>
    <row x14ac:dyDescent="0.25" r="154" customHeight="1" ht="18">
      <c r="A154" s="20" t="s">
        <v>38802</v>
      </c>
      <c r="B154" s="12" t="s">
        <v>38803</v>
      </c>
      <c r="C154" s="148" t="s">
        <v>35</v>
      </c>
      <c r="D154" s="151" t="s">
        <v>235</v>
      </c>
      <c r="E154" s="148" t="s">
        <v>35</v>
      </c>
      <c r="F154" s="151" t="s">
        <v>235</v>
      </c>
      <c r="G154" s="148" t="s">
        <v>35</v>
      </c>
      <c r="H154" s="151" t="s">
        <v>235</v>
      </c>
      <c r="I154" s="178"/>
      <c r="J154" s="168"/>
      <c r="K154" s="17">
        <v>1170320000000000000</v>
      </c>
      <c r="L154" s="6">
        <v>43715.652037037034</v>
      </c>
      <c r="M154" s="19">
        <v>0</v>
      </c>
      <c r="N154" s="19">
        <v>0</v>
      </c>
      <c r="O154" s="19">
        <v>0</v>
      </c>
      <c r="P154" s="19">
        <v>0</v>
      </c>
      <c r="Q154" s="19">
        <v>0</v>
      </c>
      <c r="R154" s="162"/>
      <c r="S154" s="179"/>
      <c r="T154" s="179"/>
      <c r="U154" s="162"/>
      <c r="V154" s="2" t="s">
        <v>38804</v>
      </c>
      <c r="W154" s="162"/>
      <c r="X154" s="2" t="s">
        <v>38805</v>
      </c>
      <c r="Y154" s="17">
        <v>78671180</v>
      </c>
      <c r="Z154" s="181"/>
      <c r="AA154" s="162"/>
      <c r="AB154" s="6">
        <v>40086.928923611114</v>
      </c>
      <c r="AC154" s="162"/>
      <c r="AD154" s="2" t="s">
        <v>38806</v>
      </c>
      <c r="AE154" s="162"/>
      <c r="AF154" s="19">
        <v>2434</v>
      </c>
      <c r="AG154" s="19">
        <v>179</v>
      </c>
      <c r="AH154" s="19">
        <v>392</v>
      </c>
      <c r="AI154" s="19">
        <v>1530</v>
      </c>
    </row>
    <row x14ac:dyDescent="0.25" r="155" customHeight="1" ht="18">
      <c r="A155" s="20" t="s">
        <v>14837</v>
      </c>
      <c r="B155" s="12" t="s">
        <v>38807</v>
      </c>
      <c r="C155" s="148" t="s">
        <v>44</v>
      </c>
      <c r="D155" s="168"/>
      <c r="E155" s="148" t="s">
        <v>44</v>
      </c>
      <c r="F155" s="168"/>
      <c r="G155" s="148" t="s">
        <v>44</v>
      </c>
      <c r="H155" s="168"/>
      <c r="I155" s="178"/>
      <c r="J155" s="168"/>
      <c r="K155" s="17">
        <v>1170310000000000000</v>
      </c>
      <c r="L155" s="6">
        <v>43715.647314814814</v>
      </c>
      <c r="M155" s="19">
        <v>0</v>
      </c>
      <c r="N155" s="19">
        <v>0</v>
      </c>
      <c r="O155" s="19">
        <v>0</v>
      </c>
      <c r="P155" s="19">
        <v>0</v>
      </c>
      <c r="Q155" s="19">
        <v>0</v>
      </c>
      <c r="R155" s="162"/>
      <c r="S155" s="179"/>
      <c r="T155" s="179"/>
      <c r="U155" s="162"/>
      <c r="V155" s="2" t="s">
        <v>38808</v>
      </c>
      <c r="W155" s="162"/>
      <c r="X155" s="2" t="s">
        <v>38809</v>
      </c>
      <c r="Y155" s="17">
        <v>1037460000000000000</v>
      </c>
      <c r="Z155" s="180" t="s">
        <v>38810</v>
      </c>
      <c r="AA155" s="162"/>
      <c r="AB155" s="6">
        <v>43349.05165509259</v>
      </c>
      <c r="AC155" s="162"/>
      <c r="AD155" s="22"/>
      <c r="AE155" s="162"/>
      <c r="AF155" s="19">
        <v>771</v>
      </c>
      <c r="AG155" s="19">
        <v>53</v>
      </c>
      <c r="AH155" s="19">
        <v>57</v>
      </c>
      <c r="AI155" s="19">
        <v>2391</v>
      </c>
    </row>
    <row x14ac:dyDescent="0.25" r="156" customHeight="1" ht="18">
      <c r="A156" s="20" t="s">
        <v>38811</v>
      </c>
      <c r="B156" s="12" t="s">
        <v>38812</v>
      </c>
      <c r="C156" s="148" t="s">
        <v>44</v>
      </c>
      <c r="D156" s="168"/>
      <c r="E156" s="148" t="s">
        <v>44</v>
      </c>
      <c r="F156" s="168"/>
      <c r="G156" s="148" t="s">
        <v>44</v>
      </c>
      <c r="H156" s="168"/>
      <c r="I156" s="178"/>
      <c r="J156" s="168"/>
      <c r="K156" s="17">
        <v>1170310000000000000</v>
      </c>
      <c r="L156" s="6">
        <v>43715.645949074074</v>
      </c>
      <c r="M156" s="19">
        <v>1</v>
      </c>
      <c r="N156" s="19">
        <v>0</v>
      </c>
      <c r="O156" s="19">
        <v>0</v>
      </c>
      <c r="P156" s="19">
        <v>0</v>
      </c>
      <c r="Q156" s="19">
        <v>0</v>
      </c>
      <c r="R156" s="162"/>
      <c r="S156" s="179"/>
      <c r="T156" s="179"/>
      <c r="U156" s="162"/>
      <c r="V156" s="2" t="s">
        <v>38813</v>
      </c>
      <c r="W156" s="162"/>
      <c r="X156" s="2" t="s">
        <v>38814</v>
      </c>
      <c r="Y156" s="17">
        <v>1048280000000000000</v>
      </c>
      <c r="Z156" s="180" t="s">
        <v>38815</v>
      </c>
      <c r="AA156" s="162"/>
      <c r="AB156" s="6">
        <v>43378.89984953704</v>
      </c>
      <c r="AC156" s="162"/>
      <c r="AD156" s="2" t="s">
        <v>38816</v>
      </c>
      <c r="AE156" s="162"/>
      <c r="AF156" s="19">
        <v>2724</v>
      </c>
      <c r="AG156" s="19">
        <v>0</v>
      </c>
      <c r="AH156" s="19">
        <v>0</v>
      </c>
      <c r="AI156" s="19">
        <v>9222</v>
      </c>
    </row>
    <row x14ac:dyDescent="0.25" r="157" customHeight="1" ht="18">
      <c r="A157" s="20" t="s">
        <v>6367</v>
      </c>
      <c r="B157" s="12" t="s">
        <v>38817</v>
      </c>
      <c r="C157" s="148" t="s">
        <v>44</v>
      </c>
      <c r="D157" s="168"/>
      <c r="E157" s="148" t="s">
        <v>44</v>
      </c>
      <c r="F157" s="168"/>
      <c r="G157" s="148" t="s">
        <v>44</v>
      </c>
      <c r="H157" s="168"/>
      <c r="I157" s="178"/>
      <c r="J157" s="168"/>
      <c r="K157" s="17">
        <v>1170310000000000000</v>
      </c>
      <c r="L157" s="6">
        <v>43715.63917824074</v>
      </c>
      <c r="M157" s="19">
        <v>1</v>
      </c>
      <c r="N157" s="19">
        <v>0</v>
      </c>
      <c r="O157" s="19">
        <v>0</v>
      </c>
      <c r="P157" s="19">
        <v>0</v>
      </c>
      <c r="Q157" s="19">
        <v>0</v>
      </c>
      <c r="R157" s="162"/>
      <c r="S157" s="179"/>
      <c r="T157" s="179"/>
      <c r="U157" s="162"/>
      <c r="V157" s="2" t="s">
        <v>38818</v>
      </c>
      <c r="W157" s="162"/>
      <c r="X157" s="2" t="s">
        <v>38819</v>
      </c>
      <c r="Y157" s="19">
        <v>246383257</v>
      </c>
      <c r="Z157" s="180" t="s">
        <v>38820</v>
      </c>
      <c r="AA157" s="162"/>
      <c r="AB157" s="6">
        <v>40576.87332175926</v>
      </c>
      <c r="AC157" s="162"/>
      <c r="AD157" s="22"/>
      <c r="AE157" s="162"/>
      <c r="AF157" s="19">
        <v>160386</v>
      </c>
      <c r="AG157" s="19">
        <v>2124</v>
      </c>
      <c r="AH157" s="19">
        <v>330</v>
      </c>
      <c r="AI157" s="19">
        <v>3324</v>
      </c>
    </row>
    <row x14ac:dyDescent="0.25" r="158" customHeight="1" ht="18">
      <c r="A158" s="20" t="s">
        <v>38821</v>
      </c>
      <c r="B158" s="12" t="s">
        <v>38822</v>
      </c>
      <c r="C158" s="148" t="s">
        <v>44</v>
      </c>
      <c r="D158" s="168"/>
      <c r="E158" s="148" t="s">
        <v>44</v>
      </c>
      <c r="F158" s="168"/>
      <c r="G158" s="148" t="s">
        <v>44</v>
      </c>
      <c r="H158" s="168"/>
      <c r="I158" s="178"/>
      <c r="J158" s="168"/>
      <c r="K158" s="17">
        <v>1170310000000000000</v>
      </c>
      <c r="L158" s="6">
        <v>43715.63695601852</v>
      </c>
      <c r="M158" s="19">
        <v>10</v>
      </c>
      <c r="N158" s="19">
        <v>0</v>
      </c>
      <c r="O158" s="19">
        <v>0</v>
      </c>
      <c r="P158" s="19">
        <v>0</v>
      </c>
      <c r="Q158" s="19">
        <v>0</v>
      </c>
      <c r="R158" s="162"/>
      <c r="S158" s="179"/>
      <c r="T158" s="179"/>
      <c r="U158" s="162"/>
      <c r="V158" s="2" t="s">
        <v>38823</v>
      </c>
      <c r="W158" s="162"/>
      <c r="X158" s="2" t="s">
        <v>38824</v>
      </c>
      <c r="Y158" s="17">
        <v>1138590000000000000</v>
      </c>
      <c r="Z158" s="180" t="s">
        <v>38825</v>
      </c>
      <c r="AA158" s="162"/>
      <c r="AB158" s="6">
        <v>43628.092881944445</v>
      </c>
      <c r="AC158" s="162"/>
      <c r="AD158" s="22"/>
      <c r="AE158" s="162"/>
      <c r="AF158" s="19">
        <v>300</v>
      </c>
      <c r="AG158" s="19">
        <v>489</v>
      </c>
      <c r="AH158" s="19">
        <v>438</v>
      </c>
      <c r="AI158" s="19">
        <v>8</v>
      </c>
    </row>
    <row x14ac:dyDescent="0.25" r="159" customHeight="1" ht="18">
      <c r="A159" s="20" t="s">
        <v>23516</v>
      </c>
      <c r="B159" s="12" t="s">
        <v>38826</v>
      </c>
      <c r="C159" s="148" t="s">
        <v>44</v>
      </c>
      <c r="D159" s="168"/>
      <c r="E159" s="148" t="s">
        <v>44</v>
      </c>
      <c r="F159" s="168"/>
      <c r="G159" s="148" t="s">
        <v>44</v>
      </c>
      <c r="H159" s="168"/>
      <c r="I159" s="178"/>
      <c r="J159" s="168"/>
      <c r="K159" s="17">
        <v>1170310000000000000</v>
      </c>
      <c r="L159" s="6">
        <v>43715.63018518518</v>
      </c>
      <c r="M159" s="19">
        <v>145</v>
      </c>
      <c r="N159" s="19">
        <v>14</v>
      </c>
      <c r="O159" s="19">
        <v>0</v>
      </c>
      <c r="P159" s="19">
        <v>0</v>
      </c>
      <c r="Q159" s="19">
        <v>0</v>
      </c>
      <c r="R159" s="162"/>
      <c r="S159" s="179"/>
      <c r="T159" s="179"/>
      <c r="U159" s="162"/>
      <c r="V159" s="2" t="s">
        <v>38827</v>
      </c>
      <c r="W159" s="162"/>
      <c r="X159" s="2" t="s">
        <v>38828</v>
      </c>
      <c r="Y159" s="17">
        <v>142233521</v>
      </c>
      <c r="Z159" s="180" t="s">
        <v>38829</v>
      </c>
      <c r="AA159" s="2" t="s">
        <v>38830</v>
      </c>
      <c r="AB159" s="6">
        <v>40308.57760416667</v>
      </c>
      <c r="AC159" s="162"/>
      <c r="AD159" s="2" t="s">
        <v>100</v>
      </c>
      <c r="AE159" s="162"/>
      <c r="AF159" s="19">
        <v>1474</v>
      </c>
      <c r="AG159" s="19">
        <v>27269</v>
      </c>
      <c r="AH159" s="19">
        <v>278</v>
      </c>
      <c r="AI159" s="19">
        <v>645</v>
      </c>
    </row>
    <row x14ac:dyDescent="0.25" r="160" customHeight="1" ht="18">
      <c r="A160" s="20" t="s">
        <v>28419</v>
      </c>
      <c r="B160" s="12" t="s">
        <v>38831</v>
      </c>
      <c r="C160" s="148" t="s">
        <v>44</v>
      </c>
      <c r="D160" s="168"/>
      <c r="E160" s="148" t="s">
        <v>44</v>
      </c>
      <c r="F160" s="168"/>
      <c r="G160" s="148" t="s">
        <v>44</v>
      </c>
      <c r="H160" s="168"/>
      <c r="I160" s="178"/>
      <c r="J160" s="168"/>
      <c r="K160" s="17">
        <v>1170300000000000000</v>
      </c>
      <c r="L160" s="6">
        <v>43715.62217592593</v>
      </c>
      <c r="M160" s="19">
        <v>27</v>
      </c>
      <c r="N160" s="19">
        <v>8</v>
      </c>
      <c r="O160" s="19">
        <v>0</v>
      </c>
      <c r="P160" s="19">
        <v>0</v>
      </c>
      <c r="Q160" s="19">
        <v>0</v>
      </c>
      <c r="R160" s="162"/>
      <c r="S160" s="179"/>
      <c r="T160" s="179"/>
      <c r="U160" s="162"/>
      <c r="V160" s="2" t="s">
        <v>890</v>
      </c>
      <c r="W160" s="162"/>
      <c r="X160" s="2" t="s">
        <v>891</v>
      </c>
      <c r="Y160" s="17">
        <v>2978223147</v>
      </c>
      <c r="Z160" s="180" t="s">
        <v>23081</v>
      </c>
      <c r="AA160" s="2" t="s">
        <v>23082</v>
      </c>
      <c r="AB160" s="6">
        <v>42018.79108796296</v>
      </c>
      <c r="AC160" s="162"/>
      <c r="AD160" s="2" t="s">
        <v>49</v>
      </c>
      <c r="AE160" s="162"/>
      <c r="AF160" s="19">
        <v>122284</v>
      </c>
      <c r="AG160" s="19">
        <v>199716</v>
      </c>
      <c r="AH160" s="19">
        <v>35</v>
      </c>
      <c r="AI160" s="19">
        <v>43</v>
      </c>
    </row>
    <row x14ac:dyDescent="0.25" r="161" customHeight="1" ht="18">
      <c r="A161" s="20" t="s">
        <v>23568</v>
      </c>
      <c r="B161" s="12" t="s">
        <v>38832</v>
      </c>
      <c r="C161" s="148" t="s">
        <v>35</v>
      </c>
      <c r="D161" s="151" t="s">
        <v>235</v>
      </c>
      <c r="E161" s="148" t="s">
        <v>35</v>
      </c>
      <c r="F161" s="151" t="s">
        <v>235</v>
      </c>
      <c r="G161" s="148" t="s">
        <v>35</v>
      </c>
      <c r="H161" s="151" t="s">
        <v>235</v>
      </c>
      <c r="I161" s="178"/>
      <c r="J161" s="168"/>
      <c r="K161" s="17">
        <v>1170300000000000000</v>
      </c>
      <c r="L161" s="6">
        <v>43715.615266203706</v>
      </c>
      <c r="M161" s="19">
        <v>16</v>
      </c>
      <c r="N161" s="19">
        <v>4</v>
      </c>
      <c r="O161" s="19">
        <v>0</v>
      </c>
      <c r="P161" s="19">
        <v>0</v>
      </c>
      <c r="Q161" s="19">
        <v>0</v>
      </c>
      <c r="R161" s="162"/>
      <c r="S161" s="179"/>
      <c r="T161" s="179"/>
      <c r="U161" s="162"/>
      <c r="V161" s="2" t="s">
        <v>38833</v>
      </c>
      <c r="W161" s="162"/>
      <c r="X161" s="2" t="s">
        <v>38834</v>
      </c>
      <c r="Y161" s="19">
        <v>1151145156</v>
      </c>
      <c r="Z161" s="180" t="s">
        <v>38835</v>
      </c>
      <c r="AA161" s="2" t="s">
        <v>38836</v>
      </c>
      <c r="AB161" s="6">
        <v>41310.79262731481</v>
      </c>
      <c r="AC161" s="162"/>
      <c r="AD161" s="2" t="s">
        <v>7537</v>
      </c>
      <c r="AE161" s="162"/>
      <c r="AF161" s="19">
        <v>7541</v>
      </c>
      <c r="AG161" s="19">
        <v>1612</v>
      </c>
      <c r="AH161" s="19">
        <v>462</v>
      </c>
      <c r="AI161" s="19">
        <v>4290</v>
      </c>
    </row>
    <row x14ac:dyDescent="0.25" r="162" customHeight="1" ht="18">
      <c r="A162" s="20" t="s">
        <v>38837</v>
      </c>
      <c r="B162" s="12" t="s">
        <v>38838</v>
      </c>
      <c r="C162" s="148" t="s">
        <v>44</v>
      </c>
      <c r="D162" s="168"/>
      <c r="E162" s="148" t="s">
        <v>44</v>
      </c>
      <c r="F162" s="168"/>
      <c r="G162" s="148" t="s">
        <v>44</v>
      </c>
      <c r="H162" s="168"/>
      <c r="I162" s="178"/>
      <c r="J162" s="168"/>
      <c r="K162" s="17">
        <v>1170300000000000000</v>
      </c>
      <c r="L162" s="6">
        <v>43715.612025462964</v>
      </c>
      <c r="M162" s="19">
        <v>5</v>
      </c>
      <c r="N162" s="19">
        <v>0</v>
      </c>
      <c r="O162" s="19">
        <v>0</v>
      </c>
      <c r="P162" s="19">
        <v>0</v>
      </c>
      <c r="Q162" s="19">
        <v>0</v>
      </c>
      <c r="R162" s="162"/>
      <c r="S162" s="179"/>
      <c r="T162" s="179"/>
      <c r="U162" s="162"/>
      <c r="V162" s="2" t="s">
        <v>38839</v>
      </c>
      <c r="W162" s="162"/>
      <c r="X162" s="2" t="s">
        <v>38840</v>
      </c>
      <c r="Y162" s="17">
        <v>333590182</v>
      </c>
      <c r="Z162" s="180" t="s">
        <v>38841</v>
      </c>
      <c r="AA162" s="162"/>
      <c r="AB162" s="6">
        <v>40735.9840625</v>
      </c>
      <c r="AC162" s="162"/>
      <c r="AD162" s="2" t="s">
        <v>100</v>
      </c>
      <c r="AE162" s="162"/>
      <c r="AF162" s="19">
        <v>9558</v>
      </c>
      <c r="AG162" s="19">
        <v>424</v>
      </c>
      <c r="AH162" s="19">
        <v>423</v>
      </c>
      <c r="AI162" s="19">
        <v>7417</v>
      </c>
    </row>
    <row x14ac:dyDescent="0.25" r="163" customHeight="1" ht="18">
      <c r="A163" s="20" t="s">
        <v>10020</v>
      </c>
      <c r="B163" s="12" t="s">
        <v>38842</v>
      </c>
      <c r="C163" s="148" t="s">
        <v>44</v>
      </c>
      <c r="D163" s="168"/>
      <c r="E163" s="148" t="s">
        <v>44</v>
      </c>
      <c r="F163" s="168"/>
      <c r="G163" s="148" t="s">
        <v>44</v>
      </c>
      <c r="H163" s="168"/>
      <c r="I163" s="178"/>
      <c r="J163" s="168"/>
      <c r="K163" s="17">
        <v>1170300000000000000</v>
      </c>
      <c r="L163" s="6">
        <v>43715.60563657407</v>
      </c>
      <c r="M163" s="19">
        <v>0</v>
      </c>
      <c r="N163" s="19">
        <v>0</v>
      </c>
      <c r="O163" s="19">
        <v>0</v>
      </c>
      <c r="P163" s="19">
        <v>0</v>
      </c>
      <c r="Q163" s="19">
        <v>0</v>
      </c>
      <c r="R163" s="162"/>
      <c r="S163" s="179"/>
      <c r="T163" s="179"/>
      <c r="U163" s="162"/>
      <c r="V163" s="2" t="s">
        <v>38843</v>
      </c>
      <c r="W163" s="162"/>
      <c r="X163" s="2" t="s">
        <v>38844</v>
      </c>
      <c r="Y163" s="19">
        <v>154280548</v>
      </c>
      <c r="Z163" s="180" t="s">
        <v>38845</v>
      </c>
      <c r="AA163" s="162"/>
      <c r="AB163" s="6">
        <v>40340.04699074074</v>
      </c>
      <c r="AC163" s="162"/>
      <c r="AD163" s="22"/>
      <c r="AE163" s="162"/>
      <c r="AF163" s="19">
        <v>3110</v>
      </c>
      <c r="AG163" s="19">
        <v>226</v>
      </c>
      <c r="AH163" s="19">
        <v>164</v>
      </c>
      <c r="AI163" s="19">
        <v>4736</v>
      </c>
    </row>
    <row x14ac:dyDescent="0.25" r="164" customHeight="1" ht="18">
      <c r="A164" s="20" t="s">
        <v>34465</v>
      </c>
      <c r="B164" s="12" t="s">
        <v>38846</v>
      </c>
      <c r="C164" s="148" t="s">
        <v>44</v>
      </c>
      <c r="D164" s="168"/>
      <c r="E164" s="148" t="s">
        <v>44</v>
      </c>
      <c r="F164" s="168"/>
      <c r="G164" s="148" t="s">
        <v>44</v>
      </c>
      <c r="H164" s="168"/>
      <c r="I164" s="178"/>
      <c r="J164" s="168"/>
      <c r="K164" s="17">
        <v>1170290000000000000</v>
      </c>
      <c r="L164" s="6">
        <v>43715.581712962965</v>
      </c>
      <c r="M164" s="19">
        <v>0</v>
      </c>
      <c r="N164" s="19">
        <v>0</v>
      </c>
      <c r="O164" s="19">
        <v>0</v>
      </c>
      <c r="P164" s="19">
        <v>0</v>
      </c>
      <c r="Q164" s="19">
        <v>0</v>
      </c>
      <c r="R164" s="162"/>
      <c r="S164" s="179"/>
      <c r="T164" s="179"/>
      <c r="U164" s="2" t="s">
        <v>103</v>
      </c>
      <c r="V164" s="2" t="s">
        <v>38847</v>
      </c>
      <c r="W164" s="162"/>
      <c r="X164" s="2" t="s">
        <v>38848</v>
      </c>
      <c r="Y164" s="17">
        <v>3400431033</v>
      </c>
      <c r="Z164" s="180" t="s">
        <v>38849</v>
      </c>
      <c r="AA164" s="2" t="s">
        <v>38850</v>
      </c>
      <c r="AB164" s="6">
        <v>42218.96407407407</v>
      </c>
      <c r="AC164" s="162"/>
      <c r="AD164" s="2" t="s">
        <v>12543</v>
      </c>
      <c r="AE164" s="162"/>
      <c r="AF164" s="19">
        <v>9420</v>
      </c>
      <c r="AG164" s="19">
        <v>19772</v>
      </c>
      <c r="AH164" s="19">
        <v>20249</v>
      </c>
      <c r="AI164" s="19">
        <v>35483</v>
      </c>
    </row>
    <row x14ac:dyDescent="0.25" r="165" customHeight="1" ht="18">
      <c r="A165" s="20" t="s">
        <v>32801</v>
      </c>
      <c r="B165" s="12" t="s">
        <v>38851</v>
      </c>
      <c r="C165" s="148" t="s">
        <v>44</v>
      </c>
      <c r="D165" s="168"/>
      <c r="E165" s="148" t="s">
        <v>44</v>
      </c>
      <c r="F165" s="168"/>
      <c r="G165" s="148" t="s">
        <v>44</v>
      </c>
      <c r="H165" s="168"/>
      <c r="I165" s="178"/>
      <c r="J165" s="168"/>
      <c r="K165" s="17">
        <v>1170290000000000000</v>
      </c>
      <c r="L165" s="6">
        <v>43715.58116898148</v>
      </c>
      <c r="M165" s="19">
        <v>31</v>
      </c>
      <c r="N165" s="19">
        <v>3</v>
      </c>
      <c r="O165" s="19">
        <v>0</v>
      </c>
      <c r="P165" s="19">
        <v>0</v>
      </c>
      <c r="Q165" s="19">
        <v>0</v>
      </c>
      <c r="R165" s="162"/>
      <c r="S165" s="179"/>
      <c r="T165" s="179"/>
      <c r="U165" s="162"/>
      <c r="V165" s="2" t="s">
        <v>3891</v>
      </c>
      <c r="W165" s="162"/>
      <c r="X165" s="2" t="s">
        <v>24236</v>
      </c>
      <c r="Y165" s="17">
        <v>1167500000000000000</v>
      </c>
      <c r="Z165" s="180" t="s">
        <v>24237</v>
      </c>
      <c r="AA165" s="162"/>
      <c r="AB165" s="6">
        <v>43707.869618055556</v>
      </c>
      <c r="AC165" s="162"/>
      <c r="AD165" s="22"/>
      <c r="AE165" s="162"/>
      <c r="AF165" s="19">
        <v>1954</v>
      </c>
      <c r="AG165" s="19">
        <v>977</v>
      </c>
      <c r="AH165" s="19">
        <v>1006</v>
      </c>
      <c r="AI165" s="19">
        <v>2103</v>
      </c>
    </row>
    <row x14ac:dyDescent="0.25" r="166" customHeight="1" ht="18">
      <c r="A166" s="20" t="s">
        <v>10046</v>
      </c>
      <c r="B166" s="12" t="s">
        <v>38852</v>
      </c>
      <c r="C166" s="148" t="s">
        <v>44</v>
      </c>
      <c r="D166" s="168"/>
      <c r="E166" s="148" t="s">
        <v>44</v>
      </c>
      <c r="F166" s="168"/>
      <c r="G166" s="148" t="s">
        <v>44</v>
      </c>
      <c r="H166" s="168"/>
      <c r="I166" s="178"/>
      <c r="J166" s="168"/>
      <c r="K166" s="17">
        <v>1170290000000000000</v>
      </c>
      <c r="L166" s="6">
        <v>43715.58115740741</v>
      </c>
      <c r="M166" s="19">
        <v>35</v>
      </c>
      <c r="N166" s="19">
        <v>5</v>
      </c>
      <c r="O166" s="19">
        <v>0</v>
      </c>
      <c r="P166" s="19">
        <v>0</v>
      </c>
      <c r="Q166" s="19">
        <v>0</v>
      </c>
      <c r="R166" s="162"/>
      <c r="S166" s="179"/>
      <c r="T166" s="179"/>
      <c r="U166" s="162"/>
      <c r="V166" s="2" t="s">
        <v>3891</v>
      </c>
      <c r="W166" s="162"/>
      <c r="X166" s="2" t="s">
        <v>24236</v>
      </c>
      <c r="Y166" s="17">
        <v>1167500000000000000</v>
      </c>
      <c r="Z166" s="180" t="s">
        <v>24237</v>
      </c>
      <c r="AA166" s="162"/>
      <c r="AB166" s="6">
        <v>43707.869618055556</v>
      </c>
      <c r="AC166" s="162"/>
      <c r="AD166" s="22"/>
      <c r="AE166" s="162"/>
      <c r="AF166" s="19">
        <v>1954</v>
      </c>
      <c r="AG166" s="19">
        <v>977</v>
      </c>
      <c r="AH166" s="19">
        <v>1006</v>
      </c>
      <c r="AI166" s="19">
        <v>2103</v>
      </c>
    </row>
    <row x14ac:dyDescent="0.25" r="167" customHeight="1" ht="18">
      <c r="A167" s="20" t="s">
        <v>38853</v>
      </c>
      <c r="B167" s="12" t="s">
        <v>38854</v>
      </c>
      <c r="C167" s="148" t="s">
        <v>44</v>
      </c>
      <c r="D167" s="168"/>
      <c r="E167" s="148" t="s">
        <v>44</v>
      </c>
      <c r="F167" s="168"/>
      <c r="G167" s="148" t="s">
        <v>44</v>
      </c>
      <c r="H167" s="168"/>
      <c r="I167" s="178"/>
      <c r="J167" s="168"/>
      <c r="K167" s="17">
        <v>1170290000000000000</v>
      </c>
      <c r="L167" s="6">
        <v>43715.580104166664</v>
      </c>
      <c r="M167" s="19">
        <v>5</v>
      </c>
      <c r="N167" s="19">
        <v>0</v>
      </c>
      <c r="O167" s="19">
        <v>0</v>
      </c>
      <c r="P167" s="19">
        <v>0</v>
      </c>
      <c r="Q167" s="19">
        <v>0</v>
      </c>
      <c r="R167" s="162"/>
      <c r="S167" s="179"/>
      <c r="T167" s="179"/>
      <c r="U167" s="162"/>
      <c r="V167" s="2" t="s">
        <v>38855</v>
      </c>
      <c r="W167" s="162"/>
      <c r="X167" s="2" t="s">
        <v>38856</v>
      </c>
      <c r="Y167" s="19">
        <v>2351255916</v>
      </c>
      <c r="Z167" s="180" t="s">
        <v>38857</v>
      </c>
      <c r="AA167" s="2" t="s">
        <v>38858</v>
      </c>
      <c r="AB167" s="6">
        <v>41689.45222222222</v>
      </c>
      <c r="AC167" s="162"/>
      <c r="AD167" s="22"/>
      <c r="AE167" s="162"/>
      <c r="AF167" s="19">
        <v>6877</v>
      </c>
      <c r="AG167" s="19">
        <v>6319</v>
      </c>
      <c r="AH167" s="19">
        <v>527</v>
      </c>
      <c r="AI167" s="19">
        <v>24746</v>
      </c>
    </row>
    <row x14ac:dyDescent="0.25" r="168" customHeight="1" ht="18">
      <c r="A168" s="20" t="s">
        <v>14964</v>
      </c>
      <c r="B168" s="12" t="s">
        <v>38859</v>
      </c>
      <c r="C168" s="148" t="s">
        <v>35</v>
      </c>
      <c r="D168" s="151" t="s">
        <v>235</v>
      </c>
      <c r="E168" s="148" t="s">
        <v>35</v>
      </c>
      <c r="F168" s="151" t="s">
        <v>235</v>
      </c>
      <c r="G168" s="148" t="s">
        <v>35</v>
      </c>
      <c r="H168" s="151" t="s">
        <v>235</v>
      </c>
      <c r="I168" s="178"/>
      <c r="J168" s="168"/>
      <c r="K168" s="17">
        <v>1170290000000000000</v>
      </c>
      <c r="L168" s="6">
        <v>43715.57506944444</v>
      </c>
      <c r="M168" s="19">
        <v>2</v>
      </c>
      <c r="N168" s="19">
        <v>0</v>
      </c>
      <c r="O168" s="19">
        <v>0</v>
      </c>
      <c r="P168" s="19">
        <v>0</v>
      </c>
      <c r="Q168" s="19">
        <v>0</v>
      </c>
      <c r="R168" s="162"/>
      <c r="S168" s="179"/>
      <c r="T168" s="179"/>
      <c r="U168" s="162"/>
      <c r="V168" s="2" t="s">
        <v>38860</v>
      </c>
      <c r="W168" s="162"/>
      <c r="X168" s="2" t="s">
        <v>38861</v>
      </c>
      <c r="Y168" s="19">
        <v>2166872450</v>
      </c>
      <c r="Z168" s="180" t="s">
        <v>38862</v>
      </c>
      <c r="AA168" s="162"/>
      <c r="AB168" s="6">
        <v>41578.8434375</v>
      </c>
      <c r="AC168" s="162"/>
      <c r="AD168" s="22"/>
      <c r="AE168" s="162"/>
      <c r="AF168" s="19">
        <v>5136</v>
      </c>
      <c r="AG168" s="19">
        <v>1591</v>
      </c>
      <c r="AH168" s="19">
        <v>1183</v>
      </c>
      <c r="AI168" s="19">
        <v>4718</v>
      </c>
    </row>
    <row x14ac:dyDescent="0.25" r="169" customHeight="1" ht="18">
      <c r="A169" s="20" t="s">
        <v>23630</v>
      </c>
      <c r="B169" s="12" t="s">
        <v>38863</v>
      </c>
      <c r="C169" s="148" t="s">
        <v>44</v>
      </c>
      <c r="D169" s="168"/>
      <c r="E169" s="148" t="s">
        <v>44</v>
      </c>
      <c r="F169" s="168"/>
      <c r="G169" s="148" t="s">
        <v>44</v>
      </c>
      <c r="H169" s="168"/>
      <c r="I169" s="178"/>
      <c r="J169" s="168"/>
      <c r="K169" s="17">
        <v>1170290000000000000</v>
      </c>
      <c r="L169" s="6">
        <v>43715.572291666664</v>
      </c>
      <c r="M169" s="19">
        <v>0</v>
      </c>
      <c r="N169" s="19">
        <v>0</v>
      </c>
      <c r="O169" s="19">
        <v>0</v>
      </c>
      <c r="P169" s="19">
        <v>0</v>
      </c>
      <c r="Q169" s="19">
        <v>0</v>
      </c>
      <c r="R169" s="162"/>
      <c r="S169" s="179"/>
      <c r="T169" s="179"/>
      <c r="U169" s="162"/>
      <c r="V169" s="2" t="s">
        <v>38864</v>
      </c>
      <c r="W169" s="162"/>
      <c r="X169" s="2" t="s">
        <v>38865</v>
      </c>
      <c r="Y169" s="19">
        <v>722345142</v>
      </c>
      <c r="Z169" s="180" t="s">
        <v>38866</v>
      </c>
      <c r="AA169" s="162"/>
      <c r="AB169" s="6">
        <v>41118.799467592595</v>
      </c>
      <c r="AC169" s="162"/>
      <c r="AD169" s="2" t="s">
        <v>38867</v>
      </c>
      <c r="AE169" s="162"/>
      <c r="AF169" s="19">
        <v>59085</v>
      </c>
      <c r="AG169" s="19">
        <v>2110</v>
      </c>
      <c r="AH169" s="19">
        <v>291</v>
      </c>
      <c r="AI169" s="19">
        <v>39090</v>
      </c>
    </row>
    <row x14ac:dyDescent="0.25" r="170" customHeight="1" ht="18">
      <c r="A170" s="20" t="s">
        <v>38868</v>
      </c>
      <c r="B170" s="12" t="s">
        <v>38869</v>
      </c>
      <c r="C170" s="148" t="s">
        <v>44</v>
      </c>
      <c r="D170" s="168"/>
      <c r="E170" s="148" t="s">
        <v>44</v>
      </c>
      <c r="F170" s="168"/>
      <c r="G170" s="148" t="s">
        <v>44</v>
      </c>
      <c r="H170" s="168"/>
      <c r="I170" s="178"/>
      <c r="J170" s="168"/>
      <c r="K170" s="17">
        <v>1170290000000000000</v>
      </c>
      <c r="L170" s="6">
        <v>43715.57179398148</v>
      </c>
      <c r="M170" s="19">
        <v>2</v>
      </c>
      <c r="N170" s="19">
        <v>0</v>
      </c>
      <c r="O170" s="19">
        <v>0</v>
      </c>
      <c r="P170" s="19">
        <v>0</v>
      </c>
      <c r="Q170" s="19">
        <v>0</v>
      </c>
      <c r="R170" s="162"/>
      <c r="S170" s="179"/>
      <c r="T170" s="179"/>
      <c r="U170" s="162"/>
      <c r="V170" s="2" t="s">
        <v>38864</v>
      </c>
      <c r="W170" s="162"/>
      <c r="X170" s="2" t="s">
        <v>38865</v>
      </c>
      <c r="Y170" s="19">
        <v>722345142</v>
      </c>
      <c r="Z170" s="180" t="s">
        <v>38866</v>
      </c>
      <c r="AA170" s="162"/>
      <c r="AB170" s="6">
        <v>41118.799467592595</v>
      </c>
      <c r="AC170" s="162"/>
      <c r="AD170" s="2" t="s">
        <v>38867</v>
      </c>
      <c r="AE170" s="162"/>
      <c r="AF170" s="19">
        <v>59085</v>
      </c>
      <c r="AG170" s="19">
        <v>2110</v>
      </c>
      <c r="AH170" s="19">
        <v>291</v>
      </c>
      <c r="AI170" s="19">
        <v>39090</v>
      </c>
    </row>
    <row x14ac:dyDescent="0.25" r="171" customHeight="1" ht="18">
      <c r="A171" s="20" t="s">
        <v>23636</v>
      </c>
      <c r="B171" s="12" t="s">
        <v>38870</v>
      </c>
      <c r="C171" s="148" t="s">
        <v>44</v>
      </c>
      <c r="D171" s="168"/>
      <c r="E171" s="148" t="s">
        <v>44</v>
      </c>
      <c r="F171" s="168"/>
      <c r="G171" s="148" t="s">
        <v>44</v>
      </c>
      <c r="H171" s="168"/>
      <c r="I171" s="178"/>
      <c r="J171" s="168"/>
      <c r="K171" s="17">
        <v>1170290000000000000</v>
      </c>
      <c r="L171" s="6">
        <v>43715.57173611111</v>
      </c>
      <c r="M171" s="19">
        <v>0</v>
      </c>
      <c r="N171" s="19">
        <v>0</v>
      </c>
      <c r="O171" s="19">
        <v>0</v>
      </c>
      <c r="P171" s="19">
        <v>0</v>
      </c>
      <c r="Q171" s="19">
        <v>0</v>
      </c>
      <c r="R171" s="162"/>
      <c r="S171" s="179"/>
      <c r="T171" s="179"/>
      <c r="U171" s="162"/>
      <c r="V171" s="2" t="s">
        <v>38871</v>
      </c>
      <c r="W171" s="162"/>
      <c r="X171" s="2" t="s">
        <v>38872</v>
      </c>
      <c r="Y171" s="17">
        <v>2740952686</v>
      </c>
      <c r="Z171" s="180" t="s">
        <v>1281</v>
      </c>
      <c r="AA171" s="162"/>
      <c r="AB171" s="6">
        <v>41863.84903935185</v>
      </c>
      <c r="AC171" s="162"/>
      <c r="AD171" s="2" t="s">
        <v>10019</v>
      </c>
      <c r="AE171" s="162"/>
      <c r="AF171" s="19">
        <v>11379</v>
      </c>
      <c r="AG171" s="19">
        <v>176</v>
      </c>
      <c r="AH171" s="19">
        <v>696</v>
      </c>
      <c r="AI171" s="19">
        <v>513</v>
      </c>
    </row>
    <row x14ac:dyDescent="0.25" r="172" customHeight="1" ht="18">
      <c r="A172" s="20" t="s">
        <v>38873</v>
      </c>
      <c r="B172" s="12" t="s">
        <v>38874</v>
      </c>
      <c r="C172" s="148" t="s">
        <v>44</v>
      </c>
      <c r="D172" s="168"/>
      <c r="E172" s="148" t="s">
        <v>44</v>
      </c>
      <c r="F172" s="168"/>
      <c r="G172" s="148" t="s">
        <v>44</v>
      </c>
      <c r="H172" s="168"/>
      <c r="I172" s="178"/>
      <c r="J172" s="168"/>
      <c r="K172" s="17">
        <v>1170290000000000000</v>
      </c>
      <c r="L172" s="6">
        <v>43715.57172453704</v>
      </c>
      <c r="M172" s="19">
        <v>0</v>
      </c>
      <c r="N172" s="19">
        <v>0</v>
      </c>
      <c r="O172" s="19">
        <v>0</v>
      </c>
      <c r="P172" s="19">
        <v>0</v>
      </c>
      <c r="Q172" s="19">
        <v>0</v>
      </c>
      <c r="R172" s="162"/>
      <c r="S172" s="179"/>
      <c r="T172" s="179"/>
      <c r="U172" s="162"/>
      <c r="V172" s="2" t="s">
        <v>38871</v>
      </c>
      <c r="W172" s="162"/>
      <c r="X172" s="2" t="s">
        <v>38872</v>
      </c>
      <c r="Y172" s="17">
        <v>2740952686</v>
      </c>
      <c r="Z172" s="180" t="s">
        <v>1281</v>
      </c>
      <c r="AA172" s="162"/>
      <c r="AB172" s="6">
        <v>41863.84903935185</v>
      </c>
      <c r="AC172" s="162"/>
      <c r="AD172" s="2" t="s">
        <v>10019</v>
      </c>
      <c r="AE172" s="162"/>
      <c r="AF172" s="19">
        <v>11379</v>
      </c>
      <c r="AG172" s="19">
        <v>176</v>
      </c>
      <c r="AH172" s="19">
        <v>696</v>
      </c>
      <c r="AI172" s="19">
        <v>513</v>
      </c>
    </row>
    <row x14ac:dyDescent="0.25" r="173" customHeight="1" ht="18">
      <c r="A173" s="20" t="s">
        <v>38875</v>
      </c>
      <c r="B173" s="12" t="s">
        <v>38876</v>
      </c>
      <c r="C173" s="148" t="s">
        <v>44</v>
      </c>
      <c r="D173" s="168"/>
      <c r="E173" s="148" t="s">
        <v>44</v>
      </c>
      <c r="F173" s="168"/>
      <c r="G173" s="148" t="s">
        <v>44</v>
      </c>
      <c r="H173" s="168"/>
      <c r="I173" s="178"/>
      <c r="J173" s="168"/>
      <c r="K173" s="17">
        <v>1170290000000000000</v>
      </c>
      <c r="L173" s="6">
        <v>43715.568877314814</v>
      </c>
      <c r="M173" s="19">
        <v>31</v>
      </c>
      <c r="N173" s="19">
        <v>0</v>
      </c>
      <c r="O173" s="19">
        <v>0</v>
      </c>
      <c r="P173" s="19">
        <v>0</v>
      </c>
      <c r="Q173" s="19">
        <v>0</v>
      </c>
      <c r="R173" s="162"/>
      <c r="S173" s="179"/>
      <c r="T173" s="179"/>
      <c r="U173" s="162"/>
      <c r="V173" s="2" t="s">
        <v>38385</v>
      </c>
      <c r="W173" s="162"/>
      <c r="X173" s="2" t="s">
        <v>38386</v>
      </c>
      <c r="Y173" s="17">
        <v>1138370000000000000</v>
      </c>
      <c r="Z173" s="180" t="s">
        <v>38387</v>
      </c>
      <c r="AA173" s="162"/>
      <c r="AB173" s="6">
        <v>43627.49827546296</v>
      </c>
      <c r="AC173" s="162"/>
      <c r="AD173" s="2" t="s">
        <v>49</v>
      </c>
      <c r="AE173" s="162"/>
      <c r="AF173" s="19">
        <v>596</v>
      </c>
      <c r="AG173" s="19">
        <v>46</v>
      </c>
      <c r="AH173" s="19">
        <v>129</v>
      </c>
      <c r="AI173" s="19">
        <v>1507</v>
      </c>
    </row>
    <row x14ac:dyDescent="0.25" r="174" customHeight="1" ht="18">
      <c r="A174" s="20" t="s">
        <v>5969</v>
      </c>
      <c r="B174" s="12" t="s">
        <v>38877</v>
      </c>
      <c r="C174" s="148" t="s">
        <v>35</v>
      </c>
      <c r="D174" s="151" t="s">
        <v>235</v>
      </c>
      <c r="E174" s="148" t="s">
        <v>35</v>
      </c>
      <c r="F174" s="151" t="s">
        <v>235</v>
      </c>
      <c r="G174" s="148" t="s">
        <v>35</v>
      </c>
      <c r="H174" s="151" t="s">
        <v>235</v>
      </c>
      <c r="I174" s="178"/>
      <c r="J174" s="168"/>
      <c r="K174" s="17">
        <v>1170280000000000000</v>
      </c>
      <c r="L174" s="6">
        <v>43715.562627314815</v>
      </c>
      <c r="M174" s="19">
        <v>7</v>
      </c>
      <c r="N174" s="19">
        <v>2</v>
      </c>
      <c r="O174" s="19">
        <v>0</v>
      </c>
      <c r="P174" s="19">
        <v>0</v>
      </c>
      <c r="Q174" s="19">
        <v>0</v>
      </c>
      <c r="R174" s="162"/>
      <c r="S174" s="179"/>
      <c r="T174" s="179"/>
      <c r="U174" s="162"/>
      <c r="V174" s="2" t="s">
        <v>38878</v>
      </c>
      <c r="W174" s="162"/>
      <c r="X174" s="2" t="s">
        <v>38879</v>
      </c>
      <c r="Y174" s="17">
        <v>820017000000000000</v>
      </c>
      <c r="Z174" s="180" t="s">
        <v>38880</v>
      </c>
      <c r="AA174" s="2" t="s">
        <v>38881</v>
      </c>
      <c r="AB174" s="6">
        <v>42749.0128587963</v>
      </c>
      <c r="AC174" s="162"/>
      <c r="AD174" s="2" t="s">
        <v>49</v>
      </c>
      <c r="AE174" s="162"/>
      <c r="AF174" s="19">
        <v>594</v>
      </c>
      <c r="AG174" s="19">
        <v>794</v>
      </c>
      <c r="AH174" s="19">
        <v>859</v>
      </c>
      <c r="AI174" s="19">
        <v>127</v>
      </c>
    </row>
    <row x14ac:dyDescent="0.25" r="175" customHeight="1" ht="18">
      <c r="A175" s="20" t="s">
        <v>38882</v>
      </c>
      <c r="B175" s="12" t="s">
        <v>38883</v>
      </c>
      <c r="C175" s="148" t="s">
        <v>35</v>
      </c>
      <c r="D175" s="151" t="s">
        <v>235</v>
      </c>
      <c r="E175" s="148" t="s">
        <v>35</v>
      </c>
      <c r="F175" s="151" t="s">
        <v>235</v>
      </c>
      <c r="G175" s="148" t="s">
        <v>35</v>
      </c>
      <c r="H175" s="151" t="s">
        <v>235</v>
      </c>
      <c r="I175" s="178"/>
      <c r="J175" s="168"/>
      <c r="K175" s="17">
        <v>1170280000000000000</v>
      </c>
      <c r="L175" s="6">
        <v>43715.56149305555</v>
      </c>
      <c r="M175" s="19">
        <v>0</v>
      </c>
      <c r="N175" s="19">
        <v>0</v>
      </c>
      <c r="O175" s="19">
        <v>0</v>
      </c>
      <c r="P175" s="19">
        <v>0</v>
      </c>
      <c r="Q175" s="19">
        <v>0</v>
      </c>
      <c r="R175" s="162"/>
      <c r="S175" s="179"/>
      <c r="T175" s="179"/>
      <c r="U175" s="162"/>
      <c r="V175" s="2" t="s">
        <v>5039</v>
      </c>
      <c r="W175" s="162"/>
      <c r="X175" s="2" t="s">
        <v>5040</v>
      </c>
      <c r="Y175" s="17">
        <v>789542000000000000</v>
      </c>
      <c r="Z175" s="181"/>
      <c r="AA175" s="162"/>
      <c r="AB175" s="6">
        <v>42664.91738425926</v>
      </c>
      <c r="AC175" s="162"/>
      <c r="AD175" s="22"/>
      <c r="AE175" s="162"/>
      <c r="AF175" s="19">
        <v>11927</v>
      </c>
      <c r="AG175" s="19">
        <v>583</v>
      </c>
      <c r="AH175" s="19">
        <v>515</v>
      </c>
      <c r="AI175" s="19">
        <v>37844</v>
      </c>
    </row>
    <row x14ac:dyDescent="0.25" r="176" customHeight="1" ht="18">
      <c r="A176" s="20" t="s">
        <v>38884</v>
      </c>
      <c r="B176" s="12" t="s">
        <v>38885</v>
      </c>
      <c r="C176" s="148" t="s">
        <v>44</v>
      </c>
      <c r="D176" s="168"/>
      <c r="E176" s="148" t="s">
        <v>44</v>
      </c>
      <c r="F176" s="168"/>
      <c r="G176" s="148" t="s">
        <v>44</v>
      </c>
      <c r="H176" s="168"/>
      <c r="I176" s="178"/>
      <c r="J176" s="168"/>
      <c r="K176" s="17">
        <v>1170280000000000000</v>
      </c>
      <c r="L176" s="6">
        <v>43715.55892361111</v>
      </c>
      <c r="M176" s="19">
        <v>20</v>
      </c>
      <c r="N176" s="19">
        <v>0</v>
      </c>
      <c r="O176" s="19">
        <v>0</v>
      </c>
      <c r="P176" s="19">
        <v>0</v>
      </c>
      <c r="Q176" s="19">
        <v>0</v>
      </c>
      <c r="R176" s="162"/>
      <c r="S176" s="179"/>
      <c r="T176" s="179"/>
      <c r="U176" s="162"/>
      <c r="V176" s="2" t="s">
        <v>38385</v>
      </c>
      <c r="W176" s="162"/>
      <c r="X176" s="2" t="s">
        <v>38386</v>
      </c>
      <c r="Y176" s="17">
        <v>1138370000000000000</v>
      </c>
      <c r="Z176" s="180" t="s">
        <v>38387</v>
      </c>
      <c r="AA176" s="162"/>
      <c r="AB176" s="6">
        <v>43627.49827546296</v>
      </c>
      <c r="AC176" s="162"/>
      <c r="AD176" s="2" t="s">
        <v>49</v>
      </c>
      <c r="AE176" s="162"/>
      <c r="AF176" s="19">
        <v>596</v>
      </c>
      <c r="AG176" s="19">
        <v>46</v>
      </c>
      <c r="AH176" s="19">
        <v>129</v>
      </c>
      <c r="AI176" s="19">
        <v>1507</v>
      </c>
    </row>
    <row x14ac:dyDescent="0.25" r="177" customHeight="1" ht="18">
      <c r="A177" s="20" t="s">
        <v>6383</v>
      </c>
      <c r="B177" s="12" t="s">
        <v>38886</v>
      </c>
      <c r="C177" s="148" t="s">
        <v>44</v>
      </c>
      <c r="D177" s="168"/>
      <c r="E177" s="148" t="s">
        <v>44</v>
      </c>
      <c r="F177" s="168"/>
      <c r="G177" s="148" t="s">
        <v>44</v>
      </c>
      <c r="H177" s="168"/>
      <c r="I177" s="178"/>
      <c r="J177" s="168"/>
      <c r="K177" s="17">
        <v>1170280000000000000</v>
      </c>
      <c r="L177" s="6">
        <v>43715.558020833334</v>
      </c>
      <c r="M177" s="19">
        <v>1</v>
      </c>
      <c r="N177" s="19">
        <v>0</v>
      </c>
      <c r="O177" s="19">
        <v>0</v>
      </c>
      <c r="P177" s="19">
        <v>0</v>
      </c>
      <c r="Q177" s="19">
        <v>0</v>
      </c>
      <c r="R177" s="162"/>
      <c r="S177" s="179"/>
      <c r="T177" s="179"/>
      <c r="U177" s="162"/>
      <c r="V177" s="2" t="s">
        <v>38887</v>
      </c>
      <c r="W177" s="162"/>
      <c r="X177" s="2" t="s">
        <v>38888</v>
      </c>
      <c r="Y177" s="17">
        <v>850398000000000000</v>
      </c>
      <c r="Z177" s="181"/>
      <c r="AA177" s="162"/>
      <c r="AB177" s="6">
        <v>42832.84653935185</v>
      </c>
      <c r="AC177" s="162"/>
      <c r="AD177" s="22"/>
      <c r="AE177" s="162"/>
      <c r="AF177" s="19">
        <v>545</v>
      </c>
      <c r="AG177" s="19">
        <v>60</v>
      </c>
      <c r="AH177" s="19">
        <v>207</v>
      </c>
      <c r="AI177" s="19">
        <v>4687</v>
      </c>
    </row>
    <row x14ac:dyDescent="0.25" r="178" customHeight="1" ht="18">
      <c r="A178" s="20" t="s">
        <v>7664</v>
      </c>
      <c r="B178" s="12" t="s">
        <v>38889</v>
      </c>
      <c r="C178" s="148" t="s">
        <v>35</v>
      </c>
      <c r="D178" s="151" t="s">
        <v>235</v>
      </c>
      <c r="E178" s="148" t="s">
        <v>35</v>
      </c>
      <c r="F178" s="151" t="s">
        <v>235</v>
      </c>
      <c r="G178" s="148" t="s">
        <v>35</v>
      </c>
      <c r="H178" s="151" t="s">
        <v>235</v>
      </c>
      <c r="I178" s="178"/>
      <c r="J178" s="168"/>
      <c r="K178" s="17">
        <v>1170280000000000000</v>
      </c>
      <c r="L178" s="6">
        <v>43715.557604166665</v>
      </c>
      <c r="M178" s="19">
        <v>2</v>
      </c>
      <c r="N178" s="19">
        <v>0</v>
      </c>
      <c r="O178" s="19">
        <v>0</v>
      </c>
      <c r="P178" s="19">
        <v>0</v>
      </c>
      <c r="Q178" s="19">
        <v>0</v>
      </c>
      <c r="R178" s="162"/>
      <c r="S178" s="179"/>
      <c r="T178" s="179"/>
      <c r="U178" s="162"/>
      <c r="V178" s="2" t="s">
        <v>5393</v>
      </c>
      <c r="W178" s="162"/>
      <c r="X178" s="2" t="s">
        <v>5394</v>
      </c>
      <c r="Y178" s="17">
        <v>1553118271</v>
      </c>
      <c r="Z178" s="180" t="s">
        <v>5395</v>
      </c>
      <c r="AA178" s="162"/>
      <c r="AB178" s="6">
        <v>41453.7265625</v>
      </c>
      <c r="AC178" s="162"/>
      <c r="AD178" s="22"/>
      <c r="AE178" s="162"/>
      <c r="AF178" s="19">
        <v>78371</v>
      </c>
      <c r="AG178" s="19">
        <v>4607</v>
      </c>
      <c r="AH178" s="19">
        <v>4404</v>
      </c>
      <c r="AI178" s="19">
        <v>13082</v>
      </c>
    </row>
    <row x14ac:dyDescent="0.25" r="179" customHeight="1" ht="18">
      <c r="A179" s="20" t="s">
        <v>16717</v>
      </c>
      <c r="B179" s="12" t="s">
        <v>38890</v>
      </c>
      <c r="C179" s="148" t="s">
        <v>35</v>
      </c>
      <c r="D179" s="151" t="s">
        <v>235</v>
      </c>
      <c r="E179" s="148" t="s">
        <v>35</v>
      </c>
      <c r="F179" s="151" t="s">
        <v>235</v>
      </c>
      <c r="G179" s="148" t="s">
        <v>35</v>
      </c>
      <c r="H179" s="151" t="s">
        <v>235</v>
      </c>
      <c r="I179" s="178"/>
      <c r="J179" s="168"/>
      <c r="K179" s="17">
        <v>1170280000000000000</v>
      </c>
      <c r="L179" s="6">
        <v>43715.555300925924</v>
      </c>
      <c r="M179" s="19">
        <v>20</v>
      </c>
      <c r="N179" s="19">
        <v>0</v>
      </c>
      <c r="O179" s="19">
        <v>0</v>
      </c>
      <c r="P179" s="19">
        <v>0</v>
      </c>
      <c r="Q179" s="19">
        <v>0</v>
      </c>
      <c r="R179" s="162"/>
      <c r="S179" s="179"/>
      <c r="T179" s="179"/>
      <c r="U179" s="162"/>
      <c r="V179" s="2" t="s">
        <v>38891</v>
      </c>
      <c r="W179" s="162"/>
      <c r="X179" s="2" t="s">
        <v>38892</v>
      </c>
      <c r="Y179" s="19">
        <v>2906914097</v>
      </c>
      <c r="Z179" s="180" t="s">
        <v>38893</v>
      </c>
      <c r="AA179" s="162"/>
      <c r="AB179" s="6">
        <v>41979.037997685184</v>
      </c>
      <c r="AC179" s="162"/>
      <c r="AD179" s="2" t="s">
        <v>38894</v>
      </c>
      <c r="AE179" s="162"/>
      <c r="AF179" s="19">
        <v>16465</v>
      </c>
      <c r="AG179" s="19">
        <v>1711</v>
      </c>
      <c r="AH179" s="19">
        <v>1866</v>
      </c>
      <c r="AI179" s="19">
        <v>65345</v>
      </c>
    </row>
    <row x14ac:dyDescent="0.25" r="180" customHeight="1" ht="18">
      <c r="A180" s="20" t="s">
        <v>23694</v>
      </c>
      <c r="B180" s="12" t="s">
        <v>38895</v>
      </c>
      <c r="C180" s="148" t="s">
        <v>44</v>
      </c>
      <c r="D180" s="168"/>
      <c r="E180" s="148" t="s">
        <v>44</v>
      </c>
      <c r="F180" s="168"/>
      <c r="G180" s="148" t="s">
        <v>44</v>
      </c>
      <c r="H180" s="168"/>
      <c r="I180" s="178"/>
      <c r="J180" s="168"/>
      <c r="K180" s="17">
        <v>1170280000000000000</v>
      </c>
      <c r="L180" s="6">
        <v>43715.55465277778</v>
      </c>
      <c r="M180" s="19">
        <v>1</v>
      </c>
      <c r="N180" s="19">
        <v>0</v>
      </c>
      <c r="O180" s="19">
        <v>0</v>
      </c>
      <c r="P180" s="19">
        <v>0</v>
      </c>
      <c r="Q180" s="19">
        <v>0</v>
      </c>
      <c r="R180" s="162"/>
      <c r="S180" s="179"/>
      <c r="T180" s="179"/>
      <c r="U180" s="162"/>
      <c r="V180" s="2" t="s">
        <v>38896</v>
      </c>
      <c r="W180" s="162"/>
      <c r="X180" s="2" t="s">
        <v>38897</v>
      </c>
      <c r="Y180" s="19">
        <v>3883889429</v>
      </c>
      <c r="Z180" s="180" t="s">
        <v>38898</v>
      </c>
      <c r="AA180" s="2" t="s">
        <v>38899</v>
      </c>
      <c r="AB180" s="6">
        <v>42284.00244212963</v>
      </c>
      <c r="AC180" s="162"/>
      <c r="AD180" s="2" t="s">
        <v>72</v>
      </c>
      <c r="AE180" s="162"/>
      <c r="AF180" s="19">
        <v>1044</v>
      </c>
      <c r="AG180" s="19">
        <v>851</v>
      </c>
      <c r="AH180" s="19">
        <v>29</v>
      </c>
      <c r="AI180" s="19">
        <v>68</v>
      </c>
    </row>
    <row x14ac:dyDescent="0.25" r="181" customHeight="1" ht="18">
      <c r="A181" s="20" t="s">
        <v>5320</v>
      </c>
      <c r="B181" s="12" t="s">
        <v>38900</v>
      </c>
      <c r="C181" s="148" t="s">
        <v>44</v>
      </c>
      <c r="D181" s="168"/>
      <c r="E181" s="148" t="s">
        <v>44</v>
      </c>
      <c r="F181" s="168"/>
      <c r="G181" s="148" t="s">
        <v>44</v>
      </c>
      <c r="H181" s="168"/>
      <c r="I181" s="178"/>
      <c r="J181" s="168"/>
      <c r="K181" s="17">
        <v>1170280000000000000</v>
      </c>
      <c r="L181" s="6">
        <v>43715.553935185184</v>
      </c>
      <c r="M181" s="19">
        <v>28</v>
      </c>
      <c r="N181" s="19">
        <v>3</v>
      </c>
      <c r="O181" s="19">
        <v>0</v>
      </c>
      <c r="P181" s="19">
        <v>0</v>
      </c>
      <c r="Q181" s="19">
        <v>0</v>
      </c>
      <c r="R181" s="162"/>
      <c r="S181" s="179"/>
      <c r="T181" s="179"/>
      <c r="U181" s="162"/>
      <c r="V181" s="2" t="s">
        <v>38385</v>
      </c>
      <c r="W181" s="162"/>
      <c r="X181" s="2" t="s">
        <v>38386</v>
      </c>
      <c r="Y181" s="17">
        <v>1138370000000000000</v>
      </c>
      <c r="Z181" s="180" t="s">
        <v>38387</v>
      </c>
      <c r="AA181" s="162"/>
      <c r="AB181" s="6">
        <v>43627.49827546296</v>
      </c>
      <c r="AC181" s="162"/>
      <c r="AD181" s="2" t="s">
        <v>49</v>
      </c>
      <c r="AE181" s="162"/>
      <c r="AF181" s="19">
        <v>596</v>
      </c>
      <c r="AG181" s="19">
        <v>46</v>
      </c>
      <c r="AH181" s="19">
        <v>129</v>
      </c>
      <c r="AI181" s="19">
        <v>1507</v>
      </c>
    </row>
    <row x14ac:dyDescent="0.25" r="182" customHeight="1" ht="18">
      <c r="A182" s="20" t="s">
        <v>38901</v>
      </c>
      <c r="B182" s="12" t="s">
        <v>38902</v>
      </c>
      <c r="C182" s="148" t="s">
        <v>44</v>
      </c>
      <c r="D182" s="168"/>
      <c r="E182" s="148" t="s">
        <v>44</v>
      </c>
      <c r="F182" s="168"/>
      <c r="G182" s="148" t="s">
        <v>44</v>
      </c>
      <c r="H182" s="168"/>
      <c r="I182" s="178"/>
      <c r="J182" s="168"/>
      <c r="K182" s="17">
        <v>1170280000000000000</v>
      </c>
      <c r="L182" s="6">
        <v>43715.553506944445</v>
      </c>
      <c r="M182" s="19">
        <v>0</v>
      </c>
      <c r="N182" s="19">
        <v>0</v>
      </c>
      <c r="O182" s="19">
        <v>0</v>
      </c>
      <c r="P182" s="19">
        <v>0</v>
      </c>
      <c r="Q182" s="19">
        <v>0</v>
      </c>
      <c r="R182" s="162"/>
      <c r="S182" s="179"/>
      <c r="T182" s="179"/>
      <c r="U182" s="162"/>
      <c r="V182" s="2" t="s">
        <v>38871</v>
      </c>
      <c r="W182" s="162"/>
      <c r="X182" s="2" t="s">
        <v>38872</v>
      </c>
      <c r="Y182" s="19">
        <v>2740952686</v>
      </c>
      <c r="Z182" s="180" t="s">
        <v>1281</v>
      </c>
      <c r="AA182" s="162"/>
      <c r="AB182" s="6">
        <v>41863.84903935185</v>
      </c>
      <c r="AC182" s="162"/>
      <c r="AD182" s="2" t="s">
        <v>10019</v>
      </c>
      <c r="AE182" s="162"/>
      <c r="AF182" s="19">
        <v>11379</v>
      </c>
      <c r="AG182" s="19">
        <v>176</v>
      </c>
      <c r="AH182" s="19">
        <v>696</v>
      </c>
      <c r="AI182" s="19">
        <v>513</v>
      </c>
    </row>
    <row x14ac:dyDescent="0.25" r="183" customHeight="1" ht="18">
      <c r="A183" s="20" t="s">
        <v>38903</v>
      </c>
      <c r="B183" s="12" t="s">
        <v>38904</v>
      </c>
      <c r="C183" s="148" t="s">
        <v>44</v>
      </c>
      <c r="D183" s="168"/>
      <c r="E183" s="148" t="s">
        <v>44</v>
      </c>
      <c r="F183" s="168"/>
      <c r="G183" s="148" t="s">
        <v>44</v>
      </c>
      <c r="H183" s="168"/>
      <c r="I183" s="178"/>
      <c r="J183" s="168"/>
      <c r="K183" s="17">
        <v>1170280000000000000</v>
      </c>
      <c r="L183" s="6">
        <v>43715.55033564815</v>
      </c>
      <c r="M183" s="19">
        <v>2</v>
      </c>
      <c r="N183" s="19">
        <v>0</v>
      </c>
      <c r="O183" s="19">
        <v>0</v>
      </c>
      <c r="P183" s="19">
        <v>0</v>
      </c>
      <c r="Q183" s="19">
        <v>0</v>
      </c>
      <c r="R183" s="162"/>
      <c r="S183" s="179"/>
      <c r="T183" s="179"/>
      <c r="U183" s="162"/>
      <c r="V183" s="2" t="s">
        <v>38905</v>
      </c>
      <c r="W183" s="162"/>
      <c r="X183" s="2" t="s">
        <v>38906</v>
      </c>
      <c r="Y183" s="19">
        <v>2251167529</v>
      </c>
      <c r="Z183" s="180" t="s">
        <v>38907</v>
      </c>
      <c r="AA183" s="2" t="s">
        <v>38908</v>
      </c>
      <c r="AB183" s="6">
        <v>41626.184432870374</v>
      </c>
      <c r="AC183" s="162"/>
      <c r="AD183" s="22"/>
      <c r="AE183" s="162"/>
      <c r="AF183" s="19">
        <v>3043</v>
      </c>
      <c r="AG183" s="19">
        <v>3782</v>
      </c>
      <c r="AH183" s="19">
        <v>2115</v>
      </c>
      <c r="AI183" s="19">
        <v>38802</v>
      </c>
    </row>
    <row x14ac:dyDescent="0.25" r="184" customHeight="1" ht="18">
      <c r="A184" s="20" t="s">
        <v>16729</v>
      </c>
      <c r="B184" s="12" t="s">
        <v>38909</v>
      </c>
      <c r="C184" s="148" t="s">
        <v>44</v>
      </c>
      <c r="D184" s="168"/>
      <c r="E184" s="148" t="s">
        <v>44</v>
      </c>
      <c r="F184" s="168"/>
      <c r="G184" s="148" t="s">
        <v>44</v>
      </c>
      <c r="H184" s="168"/>
      <c r="I184" s="178"/>
      <c r="J184" s="168"/>
      <c r="K184" s="17">
        <v>1170280000000000000</v>
      </c>
      <c r="L184" s="6">
        <v>43715.55032407407</v>
      </c>
      <c r="M184" s="19">
        <v>2</v>
      </c>
      <c r="N184" s="19">
        <v>0</v>
      </c>
      <c r="O184" s="19">
        <v>0</v>
      </c>
      <c r="P184" s="19">
        <v>0</v>
      </c>
      <c r="Q184" s="19">
        <v>0</v>
      </c>
      <c r="R184" s="162"/>
      <c r="S184" s="179"/>
      <c r="T184" s="179"/>
      <c r="U184" s="162"/>
      <c r="V184" s="2" t="s">
        <v>38905</v>
      </c>
      <c r="W184" s="162"/>
      <c r="X184" s="2" t="s">
        <v>38906</v>
      </c>
      <c r="Y184" s="17">
        <v>2251167529</v>
      </c>
      <c r="Z184" s="180" t="s">
        <v>38907</v>
      </c>
      <c r="AA184" s="2" t="s">
        <v>38908</v>
      </c>
      <c r="AB184" s="6">
        <v>41626.184432870374</v>
      </c>
      <c r="AC184" s="162"/>
      <c r="AD184" s="22"/>
      <c r="AE184" s="162"/>
      <c r="AF184" s="19">
        <v>3043</v>
      </c>
      <c r="AG184" s="19">
        <v>3782</v>
      </c>
      <c r="AH184" s="19">
        <v>2115</v>
      </c>
      <c r="AI184" s="19">
        <v>38802</v>
      </c>
    </row>
    <row x14ac:dyDescent="0.25" r="185" customHeight="1" ht="18">
      <c r="A185" s="20" t="s">
        <v>21821</v>
      </c>
      <c r="B185" s="12" t="s">
        <v>38910</v>
      </c>
      <c r="C185" s="148" t="s">
        <v>44</v>
      </c>
      <c r="D185" s="168"/>
      <c r="E185" s="148" t="s">
        <v>44</v>
      </c>
      <c r="F185" s="168"/>
      <c r="G185" s="148" t="s">
        <v>44</v>
      </c>
      <c r="H185" s="168"/>
      <c r="I185" s="178"/>
      <c r="J185" s="168"/>
      <c r="K185" s="17">
        <v>1170280000000000000</v>
      </c>
      <c r="L185" s="6">
        <v>43715.55030092593</v>
      </c>
      <c r="M185" s="19">
        <v>2</v>
      </c>
      <c r="N185" s="19">
        <v>0</v>
      </c>
      <c r="O185" s="19">
        <v>0</v>
      </c>
      <c r="P185" s="19">
        <v>0</v>
      </c>
      <c r="Q185" s="19">
        <v>0</v>
      </c>
      <c r="R185" s="162"/>
      <c r="S185" s="179"/>
      <c r="T185" s="179"/>
      <c r="U185" s="162"/>
      <c r="V185" s="2" t="s">
        <v>38905</v>
      </c>
      <c r="W185" s="162"/>
      <c r="X185" s="2" t="s">
        <v>38906</v>
      </c>
      <c r="Y185" s="17">
        <v>2251167529</v>
      </c>
      <c r="Z185" s="180" t="s">
        <v>38907</v>
      </c>
      <c r="AA185" s="2" t="s">
        <v>38908</v>
      </c>
      <c r="AB185" s="6">
        <v>41626.184432870374</v>
      </c>
      <c r="AC185" s="162"/>
      <c r="AD185" s="22"/>
      <c r="AE185" s="162"/>
      <c r="AF185" s="19">
        <v>3043</v>
      </c>
      <c r="AG185" s="19">
        <v>3782</v>
      </c>
      <c r="AH185" s="19">
        <v>2115</v>
      </c>
      <c r="AI185" s="19">
        <v>38802</v>
      </c>
    </row>
    <row x14ac:dyDescent="0.25" r="186" customHeight="1" ht="18">
      <c r="A186" s="20" t="s">
        <v>38911</v>
      </c>
      <c r="B186" s="12" t="s">
        <v>38912</v>
      </c>
      <c r="C186" s="148" t="s">
        <v>35</v>
      </c>
      <c r="D186" s="151" t="s">
        <v>235</v>
      </c>
      <c r="E186" s="148" t="s">
        <v>35</v>
      </c>
      <c r="F186" s="151" t="s">
        <v>235</v>
      </c>
      <c r="G186" s="148" t="s">
        <v>35</v>
      </c>
      <c r="H186" s="151" t="s">
        <v>235</v>
      </c>
      <c r="I186" s="178"/>
      <c r="J186" s="168"/>
      <c r="K186" s="17">
        <v>1170280000000000000</v>
      </c>
      <c r="L186" s="6">
        <v>43715.55028935185</v>
      </c>
      <c r="M186" s="19">
        <v>2</v>
      </c>
      <c r="N186" s="19">
        <v>0</v>
      </c>
      <c r="O186" s="19">
        <v>0</v>
      </c>
      <c r="P186" s="19">
        <v>0</v>
      </c>
      <c r="Q186" s="19">
        <v>0</v>
      </c>
      <c r="R186" s="162"/>
      <c r="S186" s="179"/>
      <c r="T186" s="179"/>
      <c r="U186" s="162"/>
      <c r="V186" s="2" t="s">
        <v>38905</v>
      </c>
      <c r="W186" s="162"/>
      <c r="X186" s="2" t="s">
        <v>38906</v>
      </c>
      <c r="Y186" s="19">
        <v>2251167529</v>
      </c>
      <c r="Z186" s="180" t="s">
        <v>38907</v>
      </c>
      <c r="AA186" s="2" t="s">
        <v>38908</v>
      </c>
      <c r="AB186" s="6">
        <v>41626.184432870374</v>
      </c>
      <c r="AC186" s="162"/>
      <c r="AD186" s="22"/>
      <c r="AE186" s="162"/>
      <c r="AF186" s="19">
        <v>3043</v>
      </c>
      <c r="AG186" s="19">
        <v>3782</v>
      </c>
      <c r="AH186" s="19">
        <v>2115</v>
      </c>
      <c r="AI186" s="19">
        <v>38802</v>
      </c>
    </row>
    <row x14ac:dyDescent="0.25" r="187" customHeight="1" ht="18">
      <c r="A187" s="20" t="s">
        <v>38913</v>
      </c>
      <c r="B187" s="12" t="s">
        <v>38914</v>
      </c>
      <c r="C187" s="148" t="s">
        <v>35</v>
      </c>
      <c r="D187" s="151" t="s">
        <v>235</v>
      </c>
      <c r="E187" s="148" t="s">
        <v>35</v>
      </c>
      <c r="F187" s="151" t="s">
        <v>235</v>
      </c>
      <c r="G187" s="148" t="s">
        <v>35</v>
      </c>
      <c r="H187" s="151" t="s">
        <v>235</v>
      </c>
      <c r="I187" s="178"/>
      <c r="J187" s="168"/>
      <c r="K187" s="17">
        <v>1170280000000000000</v>
      </c>
      <c r="L187" s="6">
        <v>43715.550162037034</v>
      </c>
      <c r="M187" s="19">
        <v>304</v>
      </c>
      <c r="N187" s="19">
        <v>99</v>
      </c>
      <c r="O187" s="19">
        <v>0</v>
      </c>
      <c r="P187" s="19">
        <v>0</v>
      </c>
      <c r="Q187" s="19">
        <v>0</v>
      </c>
      <c r="R187" s="162"/>
      <c r="S187" s="179"/>
      <c r="T187" s="179"/>
      <c r="U187" s="162"/>
      <c r="V187" s="2" t="s">
        <v>38915</v>
      </c>
      <c r="W187" s="162"/>
      <c r="X187" s="2" t="s">
        <v>38916</v>
      </c>
      <c r="Y187" s="17">
        <v>2401354344</v>
      </c>
      <c r="Z187" s="180" t="s">
        <v>38917</v>
      </c>
      <c r="AA187" s="162"/>
      <c r="AB187" s="6">
        <v>41719.60864583333</v>
      </c>
      <c r="AC187" s="162"/>
      <c r="AD187" s="22"/>
      <c r="AE187" s="162"/>
      <c r="AF187" s="19">
        <v>54015</v>
      </c>
      <c r="AG187" s="19">
        <v>7607</v>
      </c>
      <c r="AH187" s="19">
        <v>3790</v>
      </c>
      <c r="AI187" s="19">
        <v>27045</v>
      </c>
    </row>
    <row x14ac:dyDescent="0.25" r="188" customHeight="1" ht="18">
      <c r="A188" s="20" t="s">
        <v>38918</v>
      </c>
      <c r="B188" s="12" t="s">
        <v>38919</v>
      </c>
      <c r="C188" s="148" t="s">
        <v>44</v>
      </c>
      <c r="D188" s="168"/>
      <c r="E188" s="148" t="s">
        <v>44</v>
      </c>
      <c r="F188" s="168"/>
      <c r="G188" s="148" t="s">
        <v>44</v>
      </c>
      <c r="H188" s="168"/>
      <c r="I188" s="178"/>
      <c r="J188" s="168"/>
      <c r="K188" s="17">
        <v>1170280000000000000</v>
      </c>
      <c r="L188" s="6">
        <v>43715.548472222225</v>
      </c>
      <c r="M188" s="19">
        <v>7</v>
      </c>
      <c r="N188" s="19">
        <v>0</v>
      </c>
      <c r="O188" s="19">
        <v>0</v>
      </c>
      <c r="P188" s="19">
        <v>0</v>
      </c>
      <c r="Q188" s="19">
        <v>0</v>
      </c>
      <c r="R188" s="162"/>
      <c r="S188" s="179"/>
      <c r="T188" s="179"/>
      <c r="U188" s="162"/>
      <c r="V188" s="2" t="s">
        <v>38920</v>
      </c>
      <c r="W188" s="162"/>
      <c r="X188" s="2" t="s">
        <v>38921</v>
      </c>
      <c r="Y188" s="17">
        <v>313942973</v>
      </c>
      <c r="Z188" s="180" t="s">
        <v>38922</v>
      </c>
      <c r="AA188" s="162"/>
      <c r="AB188" s="6">
        <v>40703.723807870374</v>
      </c>
      <c r="AC188" s="162"/>
      <c r="AD188" s="2" t="s">
        <v>72</v>
      </c>
      <c r="AE188" s="162"/>
      <c r="AF188" s="19">
        <v>8559</v>
      </c>
      <c r="AG188" s="19">
        <v>4320</v>
      </c>
      <c r="AH188" s="19">
        <v>269</v>
      </c>
      <c r="AI188" s="19">
        <v>9922</v>
      </c>
    </row>
    <row x14ac:dyDescent="0.25" r="189" customHeight="1" ht="18">
      <c r="A189" s="20" t="s">
        <v>38923</v>
      </c>
      <c r="B189" s="12" t="s">
        <v>38924</v>
      </c>
      <c r="C189" s="148" t="s">
        <v>44</v>
      </c>
      <c r="D189" s="168"/>
      <c r="E189" s="148" t="s">
        <v>44</v>
      </c>
      <c r="F189" s="168"/>
      <c r="G189" s="148" t="s">
        <v>44</v>
      </c>
      <c r="H189" s="168"/>
      <c r="I189" s="178"/>
      <c r="J189" s="168"/>
      <c r="K189" s="17">
        <v>1170280000000000000</v>
      </c>
      <c r="L189" s="6">
        <v>43715.546875</v>
      </c>
      <c r="M189" s="19">
        <v>0</v>
      </c>
      <c r="N189" s="19">
        <v>0</v>
      </c>
      <c r="O189" s="19">
        <v>0</v>
      </c>
      <c r="P189" s="19">
        <v>0</v>
      </c>
      <c r="Q189" s="19">
        <v>0</v>
      </c>
      <c r="R189" s="162"/>
      <c r="S189" s="179"/>
      <c r="T189" s="179"/>
      <c r="U189" s="162"/>
      <c r="V189" s="2" t="s">
        <v>3925</v>
      </c>
      <c r="W189" s="162"/>
      <c r="X189" s="2" t="s">
        <v>3926</v>
      </c>
      <c r="Y189" s="17">
        <v>198531462</v>
      </c>
      <c r="Z189" s="180" t="s">
        <v>3927</v>
      </c>
      <c r="AA189" s="162"/>
      <c r="AB189" s="6">
        <v>40455.80956018518</v>
      </c>
      <c r="AC189" s="162"/>
      <c r="AD189" s="22"/>
      <c r="AE189" s="162"/>
      <c r="AF189" s="19">
        <v>16250</v>
      </c>
      <c r="AG189" s="19">
        <v>411</v>
      </c>
      <c r="AH189" s="19">
        <v>1453</v>
      </c>
      <c r="AI189" s="19">
        <v>7229</v>
      </c>
    </row>
    <row x14ac:dyDescent="0.25" r="190" customHeight="1" ht="18">
      <c r="A190" s="20" t="s">
        <v>10098</v>
      </c>
      <c r="B190" s="12" t="s">
        <v>38925</v>
      </c>
      <c r="C190" s="148" t="s">
        <v>44</v>
      </c>
      <c r="D190" s="168"/>
      <c r="E190" s="148" t="s">
        <v>44</v>
      </c>
      <c r="F190" s="168"/>
      <c r="G190" s="148" t="s">
        <v>44</v>
      </c>
      <c r="H190" s="168"/>
      <c r="I190" s="178"/>
      <c r="J190" s="168"/>
      <c r="K190" s="17">
        <v>1170280000000000000</v>
      </c>
      <c r="L190" s="6">
        <v>43715.54662037037</v>
      </c>
      <c r="M190" s="19">
        <v>0</v>
      </c>
      <c r="N190" s="19">
        <v>0</v>
      </c>
      <c r="O190" s="19">
        <v>0</v>
      </c>
      <c r="P190" s="19">
        <v>0</v>
      </c>
      <c r="Q190" s="19">
        <v>0</v>
      </c>
      <c r="R190" s="162"/>
      <c r="S190" s="179"/>
      <c r="T190" s="179"/>
      <c r="U190" s="162"/>
      <c r="V190" s="2" t="s">
        <v>38926</v>
      </c>
      <c r="W190" s="162"/>
      <c r="X190" s="2" t="s">
        <v>38926</v>
      </c>
      <c r="Y190" s="17">
        <v>1147390000000000000</v>
      </c>
      <c r="Z190" s="180" t="s">
        <v>38927</v>
      </c>
      <c r="AA190" s="162"/>
      <c r="AB190" s="6">
        <v>43652.384351851855</v>
      </c>
      <c r="AC190" s="162"/>
      <c r="AD190" s="22"/>
      <c r="AE190" s="162"/>
      <c r="AF190" s="19">
        <v>153</v>
      </c>
      <c r="AG190" s="19">
        <v>44</v>
      </c>
      <c r="AH190" s="19">
        <v>164</v>
      </c>
      <c r="AI190" s="19">
        <v>253</v>
      </c>
    </row>
    <row x14ac:dyDescent="0.25" r="191" customHeight="1" ht="18">
      <c r="A191" s="20" t="s">
        <v>6390</v>
      </c>
      <c r="B191" s="12" t="s">
        <v>38928</v>
      </c>
      <c r="C191" s="148" t="s">
        <v>44</v>
      </c>
      <c r="D191" s="168"/>
      <c r="E191" s="148" t="s">
        <v>44</v>
      </c>
      <c r="F191" s="168"/>
      <c r="G191" s="148" t="s">
        <v>44</v>
      </c>
      <c r="H191" s="168"/>
      <c r="I191" s="178"/>
      <c r="J191" s="168"/>
      <c r="K191" s="17">
        <v>1170280000000000000</v>
      </c>
      <c r="L191" s="6">
        <v>43715.5456712963</v>
      </c>
      <c r="M191" s="19">
        <v>4</v>
      </c>
      <c r="N191" s="19">
        <v>0</v>
      </c>
      <c r="O191" s="19">
        <v>0</v>
      </c>
      <c r="P191" s="19">
        <v>0</v>
      </c>
      <c r="Q191" s="19">
        <v>0</v>
      </c>
      <c r="R191" s="162"/>
      <c r="S191" s="179"/>
      <c r="T191" s="179"/>
      <c r="U191" s="162"/>
      <c r="V191" s="2" t="s">
        <v>38929</v>
      </c>
      <c r="W191" s="162"/>
      <c r="X191" s="2" t="s">
        <v>38930</v>
      </c>
      <c r="Y191" s="17">
        <v>3172248387</v>
      </c>
      <c r="Z191" s="180" t="s">
        <v>38931</v>
      </c>
      <c r="AA191" s="162"/>
      <c r="AB191" s="6">
        <v>42110.5624537037</v>
      </c>
      <c r="AC191" s="162"/>
      <c r="AD191" s="22"/>
      <c r="AE191" s="162"/>
      <c r="AF191" s="19">
        <v>254</v>
      </c>
      <c r="AG191" s="19">
        <v>46</v>
      </c>
      <c r="AH191" s="19">
        <v>168</v>
      </c>
      <c r="AI191" s="19">
        <v>511</v>
      </c>
    </row>
    <row x14ac:dyDescent="0.25" r="192" customHeight="1" ht="18">
      <c r="A192" s="20" t="s">
        <v>7669</v>
      </c>
      <c r="B192" s="12" t="s">
        <v>38932</v>
      </c>
      <c r="C192" s="148" t="s">
        <v>44</v>
      </c>
      <c r="D192" s="168"/>
      <c r="E192" s="148" t="s">
        <v>44</v>
      </c>
      <c r="F192" s="168"/>
      <c r="G192" s="148" t="s">
        <v>44</v>
      </c>
      <c r="H192" s="168"/>
      <c r="I192" s="178"/>
      <c r="J192" s="168"/>
      <c r="K192" s="17">
        <v>1170280000000000000</v>
      </c>
      <c r="L192" s="6">
        <v>43715.54310185185</v>
      </c>
      <c r="M192" s="19">
        <v>0</v>
      </c>
      <c r="N192" s="19">
        <v>0</v>
      </c>
      <c r="O192" s="19">
        <v>0</v>
      </c>
      <c r="P192" s="19">
        <v>0</v>
      </c>
      <c r="Q192" s="19">
        <v>0</v>
      </c>
      <c r="R192" s="162"/>
      <c r="S192" s="179"/>
      <c r="T192" s="179"/>
      <c r="U192" s="162"/>
      <c r="V192" s="2" t="s">
        <v>38933</v>
      </c>
      <c r="W192" s="162"/>
      <c r="X192" s="2" t="s">
        <v>38934</v>
      </c>
      <c r="Y192" s="17">
        <v>198965665</v>
      </c>
      <c r="Z192" s="180" t="s">
        <v>38935</v>
      </c>
      <c r="AA192" s="2" t="s">
        <v>1280</v>
      </c>
      <c r="AB192" s="6">
        <v>40456.9140625</v>
      </c>
      <c r="AC192" s="162"/>
      <c r="AD192" s="22"/>
      <c r="AE192" s="162"/>
      <c r="AF192" s="19">
        <v>6339</v>
      </c>
      <c r="AG192" s="19">
        <v>206</v>
      </c>
      <c r="AH192" s="19">
        <v>334</v>
      </c>
      <c r="AI192" s="19">
        <v>7996</v>
      </c>
    </row>
    <row x14ac:dyDescent="0.25" r="193" customHeight="1" ht="18">
      <c r="A193" s="20" t="s">
        <v>38936</v>
      </c>
      <c r="B193" s="12" t="s">
        <v>38937</v>
      </c>
      <c r="C193" s="148" t="s">
        <v>44</v>
      </c>
      <c r="D193" s="168"/>
      <c r="E193" s="148" t="s">
        <v>44</v>
      </c>
      <c r="F193" s="168"/>
      <c r="G193" s="148" t="s">
        <v>44</v>
      </c>
      <c r="H193" s="168"/>
      <c r="I193" s="178"/>
      <c r="J193" s="168"/>
      <c r="K193" s="17">
        <v>1170270000000000000</v>
      </c>
      <c r="L193" s="6">
        <v>43715.536828703705</v>
      </c>
      <c r="M193" s="19">
        <v>1</v>
      </c>
      <c r="N193" s="19">
        <v>0</v>
      </c>
      <c r="O193" s="19">
        <v>0</v>
      </c>
      <c r="P193" s="19">
        <v>0</v>
      </c>
      <c r="Q193" s="19">
        <v>0</v>
      </c>
      <c r="R193" s="162"/>
      <c r="S193" s="179"/>
      <c r="T193" s="179"/>
      <c r="U193" s="162"/>
      <c r="V193" s="2" t="s">
        <v>38938</v>
      </c>
      <c r="W193" s="162"/>
      <c r="X193" s="2" t="s">
        <v>38939</v>
      </c>
      <c r="Y193" s="17">
        <v>898220000000000000</v>
      </c>
      <c r="Z193" s="180" t="s">
        <v>38940</v>
      </c>
      <c r="AA193" s="2" t="s">
        <v>38941</v>
      </c>
      <c r="AB193" s="6">
        <v>42964.811319444445</v>
      </c>
      <c r="AC193" s="162"/>
      <c r="AD193" s="2" t="s">
        <v>49</v>
      </c>
      <c r="AE193" s="162"/>
      <c r="AF193" s="19">
        <v>6652</v>
      </c>
      <c r="AG193" s="19">
        <v>609</v>
      </c>
      <c r="AH193" s="19">
        <v>346</v>
      </c>
      <c r="AI193" s="19">
        <v>3661</v>
      </c>
    </row>
    <row x14ac:dyDescent="0.25" r="194" customHeight="1" ht="18">
      <c r="A194" s="20" t="s">
        <v>7680</v>
      </c>
      <c r="B194" s="12" t="s">
        <v>38942</v>
      </c>
      <c r="C194" s="148" t="s">
        <v>44</v>
      </c>
      <c r="D194" s="168"/>
      <c r="E194" s="148" t="s">
        <v>44</v>
      </c>
      <c r="F194" s="168"/>
      <c r="G194" s="148" t="s">
        <v>44</v>
      </c>
      <c r="H194" s="168"/>
      <c r="I194" s="178"/>
      <c r="J194" s="168"/>
      <c r="K194" s="17">
        <v>1170270000000000000</v>
      </c>
      <c r="L194" s="6">
        <v>43715.53303240741</v>
      </c>
      <c r="M194" s="19">
        <v>0</v>
      </c>
      <c r="N194" s="19">
        <v>0</v>
      </c>
      <c r="O194" s="19">
        <v>0</v>
      </c>
      <c r="P194" s="19">
        <v>0</v>
      </c>
      <c r="Q194" s="19">
        <v>0</v>
      </c>
      <c r="R194" s="162"/>
      <c r="S194" s="179"/>
      <c r="T194" s="179"/>
      <c r="U194" s="162"/>
      <c r="V194" s="2" t="s">
        <v>38943</v>
      </c>
      <c r="W194" s="162"/>
      <c r="X194" s="2" t="s">
        <v>38944</v>
      </c>
      <c r="Y194" s="17">
        <v>946594000000000000</v>
      </c>
      <c r="Z194" s="180" t="s">
        <v>38945</v>
      </c>
      <c r="AA194" s="162"/>
      <c r="AB194" s="6">
        <v>43098.298425925925</v>
      </c>
      <c r="AC194" s="162"/>
      <c r="AD194" s="22"/>
      <c r="AE194" s="162"/>
      <c r="AF194" s="19">
        <v>13163</v>
      </c>
      <c r="AG194" s="19">
        <v>424</v>
      </c>
      <c r="AH194" s="19">
        <v>263</v>
      </c>
      <c r="AI194" s="19">
        <v>18617</v>
      </c>
    </row>
    <row x14ac:dyDescent="0.25" r="195" customHeight="1" ht="18">
      <c r="A195" s="20" t="s">
        <v>21857</v>
      </c>
      <c r="B195" s="12" t="s">
        <v>38946</v>
      </c>
      <c r="C195" s="148" t="s">
        <v>35</v>
      </c>
      <c r="D195" s="151" t="s">
        <v>235</v>
      </c>
      <c r="E195" s="148" t="s">
        <v>35</v>
      </c>
      <c r="F195" s="151" t="s">
        <v>235</v>
      </c>
      <c r="G195" s="148" t="s">
        <v>35</v>
      </c>
      <c r="H195" s="151" t="s">
        <v>235</v>
      </c>
      <c r="I195" s="178"/>
      <c r="J195" s="168"/>
      <c r="K195" s="17">
        <v>1170270000000000000</v>
      </c>
      <c r="L195" s="6">
        <v>43715.53233796296</v>
      </c>
      <c r="M195" s="19">
        <v>1</v>
      </c>
      <c r="N195" s="19">
        <v>0</v>
      </c>
      <c r="O195" s="19">
        <v>0</v>
      </c>
      <c r="P195" s="19">
        <v>0</v>
      </c>
      <c r="Q195" s="19">
        <v>0</v>
      </c>
      <c r="R195" s="162"/>
      <c r="S195" s="179"/>
      <c r="T195" s="179"/>
      <c r="U195" s="162"/>
      <c r="V195" s="2" t="s">
        <v>38947</v>
      </c>
      <c r="W195" s="162"/>
      <c r="X195" s="2" t="s">
        <v>38948</v>
      </c>
      <c r="Y195" s="17">
        <v>1167580000000000000</v>
      </c>
      <c r="Z195" s="180" t="s">
        <v>38949</v>
      </c>
      <c r="AA195" s="162"/>
      <c r="AB195" s="6">
        <v>43708.09575231482</v>
      </c>
      <c r="AC195" s="162"/>
      <c r="AD195" s="22"/>
      <c r="AE195" s="162"/>
      <c r="AF195" s="19">
        <v>48</v>
      </c>
      <c r="AG195" s="19">
        <v>6</v>
      </c>
      <c r="AH195" s="19">
        <v>12</v>
      </c>
      <c r="AI195" s="19">
        <v>72</v>
      </c>
    </row>
    <row x14ac:dyDescent="0.25" r="196" customHeight="1" ht="18">
      <c r="A196" s="20" t="s">
        <v>38950</v>
      </c>
      <c r="B196" s="12" t="s">
        <v>38951</v>
      </c>
      <c r="C196" s="148" t="s">
        <v>35</v>
      </c>
      <c r="D196" s="151" t="s">
        <v>235</v>
      </c>
      <c r="E196" s="148" t="s">
        <v>35</v>
      </c>
      <c r="F196" s="151" t="s">
        <v>235</v>
      </c>
      <c r="G196" s="148" t="s">
        <v>35</v>
      </c>
      <c r="H196" s="151" t="s">
        <v>235</v>
      </c>
      <c r="I196" s="178"/>
      <c r="J196" s="168"/>
      <c r="K196" s="17">
        <v>1170270000000000000</v>
      </c>
      <c r="L196" s="6">
        <v>43715.53146990741</v>
      </c>
      <c r="M196" s="19">
        <v>7</v>
      </c>
      <c r="N196" s="19">
        <v>3</v>
      </c>
      <c r="O196" s="19">
        <v>0</v>
      </c>
      <c r="P196" s="19">
        <v>0</v>
      </c>
      <c r="Q196" s="19">
        <v>0</v>
      </c>
      <c r="R196" s="162"/>
      <c r="S196" s="179"/>
      <c r="T196" s="179"/>
      <c r="U196" s="162"/>
      <c r="V196" s="2" t="s">
        <v>38952</v>
      </c>
      <c r="W196" s="162"/>
      <c r="X196" s="2" t="s">
        <v>38953</v>
      </c>
      <c r="Y196" s="19">
        <v>4186482148</v>
      </c>
      <c r="Z196" s="180" t="s">
        <v>38954</v>
      </c>
      <c r="AA196" s="162"/>
      <c r="AB196" s="6">
        <v>42322.66174768518</v>
      </c>
      <c r="AC196" s="162"/>
      <c r="AD196" s="22"/>
      <c r="AE196" s="162"/>
      <c r="AF196" s="19">
        <v>8140</v>
      </c>
      <c r="AG196" s="19">
        <v>541</v>
      </c>
      <c r="AH196" s="19">
        <v>82</v>
      </c>
      <c r="AI196" s="19">
        <v>1303</v>
      </c>
    </row>
    <row x14ac:dyDescent="0.25" r="197" customHeight="1" ht="18">
      <c r="A197" s="20" t="s">
        <v>38955</v>
      </c>
      <c r="B197" s="12" t="s">
        <v>38956</v>
      </c>
      <c r="C197" s="148" t="s">
        <v>35</v>
      </c>
      <c r="D197" s="151" t="s">
        <v>235</v>
      </c>
      <c r="E197" s="148" t="s">
        <v>35</v>
      </c>
      <c r="F197" s="151" t="s">
        <v>235</v>
      </c>
      <c r="G197" s="148" t="s">
        <v>35</v>
      </c>
      <c r="H197" s="151" t="s">
        <v>235</v>
      </c>
      <c r="I197" s="178"/>
      <c r="J197" s="168"/>
      <c r="K197" s="17">
        <v>1170270000000000000</v>
      </c>
      <c r="L197" s="6">
        <v>43715.52991898148</v>
      </c>
      <c r="M197" s="19">
        <v>0</v>
      </c>
      <c r="N197" s="19">
        <v>0</v>
      </c>
      <c r="O197" s="19">
        <v>0</v>
      </c>
      <c r="P197" s="19">
        <v>0</v>
      </c>
      <c r="Q197" s="19">
        <v>0</v>
      </c>
      <c r="R197" s="162"/>
      <c r="S197" s="179"/>
      <c r="T197" s="179"/>
      <c r="U197" s="162"/>
      <c r="V197" s="2" t="s">
        <v>38947</v>
      </c>
      <c r="W197" s="162"/>
      <c r="X197" s="2" t="s">
        <v>38948</v>
      </c>
      <c r="Y197" s="17">
        <v>1167580000000000000</v>
      </c>
      <c r="Z197" s="180" t="s">
        <v>38949</v>
      </c>
      <c r="AA197" s="162"/>
      <c r="AB197" s="6">
        <v>43708.09575231482</v>
      </c>
      <c r="AC197" s="162"/>
      <c r="AD197" s="22"/>
      <c r="AE197" s="162"/>
      <c r="AF197" s="19">
        <v>48</v>
      </c>
      <c r="AG197" s="19">
        <v>6</v>
      </c>
      <c r="AH197" s="19">
        <v>12</v>
      </c>
      <c r="AI197" s="19">
        <v>72</v>
      </c>
    </row>
    <row x14ac:dyDescent="0.25" r="198" customHeight="1" ht="18">
      <c r="A198" s="20" t="s">
        <v>38957</v>
      </c>
      <c r="B198" s="12" t="s">
        <v>38958</v>
      </c>
      <c r="C198" s="148" t="s">
        <v>44</v>
      </c>
      <c r="D198" s="168"/>
      <c r="E198" s="148" t="s">
        <v>44</v>
      </c>
      <c r="F198" s="168"/>
      <c r="G198" s="148" t="s">
        <v>44</v>
      </c>
      <c r="H198" s="168"/>
      <c r="I198" s="178"/>
      <c r="J198" s="168"/>
      <c r="K198" s="17">
        <v>1170270000000000000</v>
      </c>
      <c r="L198" s="6">
        <v>43715.513645833336</v>
      </c>
      <c r="M198" s="19">
        <v>179</v>
      </c>
      <c r="N198" s="19">
        <v>20</v>
      </c>
      <c r="O198" s="19">
        <v>0</v>
      </c>
      <c r="P198" s="19">
        <v>0</v>
      </c>
      <c r="Q198" s="19">
        <v>0</v>
      </c>
      <c r="R198" s="162"/>
      <c r="S198" s="179"/>
      <c r="T198" s="179"/>
      <c r="U198" s="162"/>
      <c r="V198" s="2" t="s">
        <v>38316</v>
      </c>
      <c r="W198" s="162"/>
      <c r="X198" s="2" t="s">
        <v>38317</v>
      </c>
      <c r="Y198" s="17">
        <v>1079140000000000000</v>
      </c>
      <c r="Z198" s="180" t="s">
        <v>38318</v>
      </c>
      <c r="AA198" s="2" t="s">
        <v>38319</v>
      </c>
      <c r="AB198" s="6">
        <v>43464.05284722222</v>
      </c>
      <c r="AC198" s="162"/>
      <c r="AD198" s="2" t="s">
        <v>38320</v>
      </c>
      <c r="AE198" s="162"/>
      <c r="AF198" s="19">
        <v>6079</v>
      </c>
      <c r="AG198" s="19">
        <v>27277</v>
      </c>
      <c r="AH198" s="19">
        <v>223</v>
      </c>
      <c r="AI198" s="19">
        <v>25324</v>
      </c>
    </row>
    <row x14ac:dyDescent="0.25" r="199" customHeight="1" ht="18">
      <c r="A199" s="20" t="s">
        <v>31669</v>
      </c>
      <c r="B199" s="12" t="s">
        <v>38959</v>
      </c>
      <c r="C199" s="148" t="s">
        <v>44</v>
      </c>
      <c r="D199" s="168"/>
      <c r="E199" s="148" t="s">
        <v>44</v>
      </c>
      <c r="F199" s="168"/>
      <c r="G199" s="148" t="s">
        <v>44</v>
      </c>
      <c r="H199" s="168"/>
      <c r="I199" s="178"/>
      <c r="J199" s="168"/>
      <c r="K199" s="17">
        <v>1170270000000000000</v>
      </c>
      <c r="L199" s="6">
        <v>43715.51356481481</v>
      </c>
      <c r="M199" s="19">
        <v>176</v>
      </c>
      <c r="N199" s="19">
        <v>20</v>
      </c>
      <c r="O199" s="19">
        <v>0</v>
      </c>
      <c r="P199" s="19">
        <v>0</v>
      </c>
      <c r="Q199" s="19">
        <v>0</v>
      </c>
      <c r="R199" s="162"/>
      <c r="S199" s="179"/>
      <c r="T199" s="179"/>
      <c r="U199" s="162"/>
      <c r="V199" s="2" t="s">
        <v>38316</v>
      </c>
      <c r="W199" s="162"/>
      <c r="X199" s="2" t="s">
        <v>38317</v>
      </c>
      <c r="Y199" s="17">
        <v>1079140000000000000</v>
      </c>
      <c r="Z199" s="180" t="s">
        <v>38318</v>
      </c>
      <c r="AA199" s="2" t="s">
        <v>38319</v>
      </c>
      <c r="AB199" s="6">
        <v>43464.05284722222</v>
      </c>
      <c r="AC199" s="162"/>
      <c r="AD199" s="2" t="s">
        <v>38320</v>
      </c>
      <c r="AE199" s="162"/>
      <c r="AF199" s="19">
        <v>6079</v>
      </c>
      <c r="AG199" s="19">
        <v>27277</v>
      </c>
      <c r="AH199" s="19">
        <v>223</v>
      </c>
      <c r="AI199" s="19">
        <v>25324</v>
      </c>
    </row>
    <row x14ac:dyDescent="0.25" r="200" customHeight="1" ht="18">
      <c r="A200" s="20" t="s">
        <v>38960</v>
      </c>
      <c r="B200" s="12" t="s">
        <v>38961</v>
      </c>
      <c r="C200" s="148" t="s">
        <v>44</v>
      </c>
      <c r="D200" s="168"/>
      <c r="E200" s="148" t="s">
        <v>44</v>
      </c>
      <c r="F200" s="168"/>
      <c r="G200" s="148" t="s">
        <v>44</v>
      </c>
      <c r="H200" s="168"/>
      <c r="I200" s="178"/>
      <c r="J200" s="168"/>
      <c r="K200" s="17">
        <v>1170270000000000000</v>
      </c>
      <c r="L200" s="6">
        <v>43715.51354166667</v>
      </c>
      <c r="M200" s="19">
        <v>182</v>
      </c>
      <c r="N200" s="19">
        <v>22</v>
      </c>
      <c r="O200" s="19">
        <v>0</v>
      </c>
      <c r="P200" s="19">
        <v>0</v>
      </c>
      <c r="Q200" s="19">
        <v>0</v>
      </c>
      <c r="R200" s="162"/>
      <c r="S200" s="179"/>
      <c r="T200" s="179"/>
      <c r="U200" s="162"/>
      <c r="V200" s="2" t="s">
        <v>38316</v>
      </c>
      <c r="W200" s="162"/>
      <c r="X200" s="2" t="s">
        <v>38317</v>
      </c>
      <c r="Y200" s="17">
        <v>1079140000000000000</v>
      </c>
      <c r="Z200" s="180" t="s">
        <v>38318</v>
      </c>
      <c r="AA200" s="2" t="s">
        <v>38319</v>
      </c>
      <c r="AB200" s="6">
        <v>43464.05284722222</v>
      </c>
      <c r="AC200" s="162"/>
      <c r="AD200" s="2" t="s">
        <v>38320</v>
      </c>
      <c r="AE200" s="162"/>
      <c r="AF200" s="19">
        <v>6079</v>
      </c>
      <c r="AG200" s="19">
        <v>27277</v>
      </c>
      <c r="AH200" s="19">
        <v>223</v>
      </c>
      <c r="AI200" s="19">
        <v>25324</v>
      </c>
    </row>
    <row x14ac:dyDescent="0.25" r="201" customHeight="1" ht="18">
      <c r="A201" s="20" t="s">
        <v>38962</v>
      </c>
      <c r="B201" s="12" t="s">
        <v>38963</v>
      </c>
      <c r="C201" s="148" t="s">
        <v>44</v>
      </c>
      <c r="D201" s="168"/>
      <c r="E201" s="148" t="s">
        <v>44</v>
      </c>
      <c r="F201" s="168"/>
      <c r="G201" s="148" t="s">
        <v>44</v>
      </c>
      <c r="H201" s="168"/>
      <c r="I201" s="178"/>
      <c r="J201" s="168"/>
      <c r="K201" s="17">
        <v>1170270000000000000</v>
      </c>
      <c r="L201" s="6">
        <v>43715.51351851852</v>
      </c>
      <c r="M201" s="19">
        <v>189</v>
      </c>
      <c r="N201" s="19">
        <v>22</v>
      </c>
      <c r="O201" s="19">
        <v>0</v>
      </c>
      <c r="P201" s="19">
        <v>0</v>
      </c>
      <c r="Q201" s="19">
        <v>0</v>
      </c>
      <c r="R201" s="162"/>
      <c r="S201" s="179"/>
      <c r="T201" s="179"/>
      <c r="U201" s="162"/>
      <c r="V201" s="2" t="s">
        <v>38316</v>
      </c>
      <c r="W201" s="162"/>
      <c r="X201" s="2" t="s">
        <v>38317</v>
      </c>
      <c r="Y201" s="17">
        <v>1079140000000000000</v>
      </c>
      <c r="Z201" s="180" t="s">
        <v>38318</v>
      </c>
      <c r="AA201" s="2" t="s">
        <v>38319</v>
      </c>
      <c r="AB201" s="6">
        <v>43464.05284722222</v>
      </c>
      <c r="AC201" s="162"/>
      <c r="AD201" s="2" t="s">
        <v>38320</v>
      </c>
      <c r="AE201" s="162"/>
      <c r="AF201" s="19">
        <v>6079</v>
      </c>
      <c r="AG201" s="19">
        <v>27277</v>
      </c>
      <c r="AH201" s="19">
        <v>223</v>
      </c>
      <c r="AI201" s="19">
        <v>25324</v>
      </c>
    </row>
    <row x14ac:dyDescent="0.25" r="202" customHeight="1" ht="18">
      <c r="A202" s="20" t="s">
        <v>38964</v>
      </c>
      <c r="B202" s="12" t="s">
        <v>38965</v>
      </c>
      <c r="C202" s="148" t="s">
        <v>44</v>
      </c>
      <c r="D202" s="168"/>
      <c r="E202" s="148" t="s">
        <v>44</v>
      </c>
      <c r="F202" s="168"/>
      <c r="G202" s="148" t="s">
        <v>44</v>
      </c>
      <c r="H202" s="168"/>
      <c r="I202" s="178"/>
      <c r="J202" s="168"/>
      <c r="K202" s="17">
        <v>1170270000000000000</v>
      </c>
      <c r="L202" s="6">
        <v>43715.51349537037</v>
      </c>
      <c r="M202" s="19">
        <v>173</v>
      </c>
      <c r="N202" s="19">
        <v>20</v>
      </c>
      <c r="O202" s="19">
        <v>0</v>
      </c>
      <c r="P202" s="19">
        <v>0</v>
      </c>
      <c r="Q202" s="19">
        <v>0</v>
      </c>
      <c r="R202" s="162"/>
      <c r="S202" s="179"/>
      <c r="T202" s="179"/>
      <c r="U202" s="162"/>
      <c r="V202" s="2" t="s">
        <v>38316</v>
      </c>
      <c r="W202" s="162"/>
      <c r="X202" s="2" t="s">
        <v>38317</v>
      </c>
      <c r="Y202" s="17">
        <v>1079140000000000000</v>
      </c>
      <c r="Z202" s="180" t="s">
        <v>38318</v>
      </c>
      <c r="AA202" s="2" t="s">
        <v>38319</v>
      </c>
      <c r="AB202" s="6">
        <v>43464.05284722222</v>
      </c>
      <c r="AC202" s="162"/>
      <c r="AD202" s="2" t="s">
        <v>38320</v>
      </c>
      <c r="AE202" s="162"/>
      <c r="AF202" s="19">
        <v>6079</v>
      </c>
      <c r="AG202" s="19">
        <v>27277</v>
      </c>
      <c r="AH202" s="19">
        <v>223</v>
      </c>
      <c r="AI202" s="19">
        <v>25324</v>
      </c>
    </row>
    <row x14ac:dyDescent="0.25" r="203" customHeight="1" ht="18">
      <c r="A203" s="20" t="s">
        <v>31671</v>
      </c>
      <c r="B203" s="12" t="s">
        <v>38966</v>
      </c>
      <c r="C203" s="148" t="s">
        <v>44</v>
      </c>
      <c r="D203" s="168"/>
      <c r="E203" s="148" t="s">
        <v>44</v>
      </c>
      <c r="F203" s="168"/>
      <c r="G203" s="148" t="s">
        <v>44</v>
      </c>
      <c r="H203" s="168"/>
      <c r="I203" s="178"/>
      <c r="J203" s="168"/>
      <c r="K203" s="17">
        <v>1170270000000000000</v>
      </c>
      <c r="L203" s="6">
        <v>43715.513402777775</v>
      </c>
      <c r="M203" s="19">
        <v>166</v>
      </c>
      <c r="N203" s="19">
        <v>22</v>
      </c>
      <c r="O203" s="19">
        <v>0</v>
      </c>
      <c r="P203" s="19">
        <v>0</v>
      </c>
      <c r="Q203" s="19">
        <v>0</v>
      </c>
      <c r="R203" s="162"/>
      <c r="S203" s="179"/>
      <c r="T203" s="179"/>
      <c r="U203" s="162"/>
      <c r="V203" s="2" t="s">
        <v>38316</v>
      </c>
      <c r="W203" s="162"/>
      <c r="X203" s="2" t="s">
        <v>38317</v>
      </c>
      <c r="Y203" s="17">
        <v>1079140000000000000</v>
      </c>
      <c r="Z203" s="180" t="s">
        <v>38318</v>
      </c>
      <c r="AA203" s="2" t="s">
        <v>38319</v>
      </c>
      <c r="AB203" s="6">
        <v>43464.05284722222</v>
      </c>
      <c r="AC203" s="162"/>
      <c r="AD203" s="2" t="s">
        <v>38320</v>
      </c>
      <c r="AE203" s="162"/>
      <c r="AF203" s="19">
        <v>6079</v>
      </c>
      <c r="AG203" s="19">
        <v>27277</v>
      </c>
      <c r="AH203" s="19">
        <v>223</v>
      </c>
      <c r="AI203" s="19">
        <v>25324</v>
      </c>
    </row>
    <row x14ac:dyDescent="0.25" r="204" customHeight="1" ht="18">
      <c r="A204" s="20" t="s">
        <v>38967</v>
      </c>
      <c r="B204" s="12" t="s">
        <v>38968</v>
      </c>
      <c r="C204" s="148" t="s">
        <v>44</v>
      </c>
      <c r="D204" s="168"/>
      <c r="E204" s="148" t="s">
        <v>44</v>
      </c>
      <c r="F204" s="168"/>
      <c r="G204" s="148" t="s">
        <v>44</v>
      </c>
      <c r="H204" s="168"/>
      <c r="I204" s="178"/>
      <c r="J204" s="168"/>
      <c r="K204" s="17">
        <v>1170270000000000000</v>
      </c>
      <c r="L204" s="6">
        <v>43715.513333333336</v>
      </c>
      <c r="M204" s="19">
        <v>586</v>
      </c>
      <c r="N204" s="19">
        <v>164</v>
      </c>
      <c r="O204" s="19">
        <v>0</v>
      </c>
      <c r="P204" s="19">
        <v>0</v>
      </c>
      <c r="Q204" s="19">
        <v>0</v>
      </c>
      <c r="R204" s="162"/>
      <c r="S204" s="179"/>
      <c r="T204" s="179"/>
      <c r="U204" s="162"/>
      <c r="V204" s="2" t="s">
        <v>38316</v>
      </c>
      <c r="W204" s="162"/>
      <c r="X204" s="2" t="s">
        <v>38317</v>
      </c>
      <c r="Y204" s="17">
        <v>1079140000000000000</v>
      </c>
      <c r="Z204" s="180" t="s">
        <v>38318</v>
      </c>
      <c r="AA204" s="2" t="s">
        <v>38319</v>
      </c>
      <c r="AB204" s="6">
        <v>43464.05284722222</v>
      </c>
      <c r="AC204" s="162"/>
      <c r="AD204" s="2" t="s">
        <v>38320</v>
      </c>
      <c r="AE204" s="162"/>
      <c r="AF204" s="19">
        <v>6079</v>
      </c>
      <c r="AG204" s="19">
        <v>27277</v>
      </c>
      <c r="AH204" s="19">
        <v>223</v>
      </c>
      <c r="AI204" s="19">
        <v>25324</v>
      </c>
    </row>
    <row x14ac:dyDescent="0.25" r="205" customHeight="1" ht="18">
      <c r="A205" s="20" t="s">
        <v>38969</v>
      </c>
      <c r="B205" s="12" t="s">
        <v>38970</v>
      </c>
      <c r="C205" s="148" t="s">
        <v>35</v>
      </c>
      <c r="D205" s="151" t="s">
        <v>235</v>
      </c>
      <c r="E205" s="148" t="s">
        <v>35</v>
      </c>
      <c r="F205" s="151" t="s">
        <v>235</v>
      </c>
      <c r="G205" s="148" t="s">
        <v>35</v>
      </c>
      <c r="H205" s="151" t="s">
        <v>235</v>
      </c>
      <c r="I205" s="178"/>
      <c r="J205" s="168"/>
      <c r="K205" s="17">
        <v>1170260000000000000</v>
      </c>
      <c r="L205" s="6">
        <v>43715.508310185185</v>
      </c>
      <c r="M205" s="19">
        <v>0</v>
      </c>
      <c r="N205" s="19">
        <v>0</v>
      </c>
      <c r="O205" s="19">
        <v>0</v>
      </c>
      <c r="P205" s="19">
        <v>0</v>
      </c>
      <c r="Q205" s="19">
        <v>0</v>
      </c>
      <c r="R205" s="162"/>
      <c r="S205" s="179"/>
      <c r="T205" s="179"/>
      <c r="U205" s="162"/>
      <c r="V205" s="2" t="s">
        <v>38971</v>
      </c>
      <c r="W205" s="162"/>
      <c r="X205" s="2" t="s">
        <v>38972</v>
      </c>
      <c r="Y205" s="17">
        <v>1139830000000000000</v>
      </c>
      <c r="Z205" s="180" t="s">
        <v>38973</v>
      </c>
      <c r="AA205" s="162"/>
      <c r="AB205" s="6">
        <v>43631.53246527778</v>
      </c>
      <c r="AC205" s="162"/>
      <c r="AD205" s="22"/>
      <c r="AE205" s="162"/>
      <c r="AF205" s="19">
        <v>590</v>
      </c>
      <c r="AG205" s="19">
        <v>5</v>
      </c>
      <c r="AH205" s="19">
        <v>16</v>
      </c>
      <c r="AI205" s="19">
        <v>95</v>
      </c>
    </row>
    <row x14ac:dyDescent="0.25" r="206" customHeight="1" ht="18">
      <c r="A206" s="20" t="s">
        <v>31676</v>
      </c>
      <c r="B206" s="12" t="s">
        <v>38974</v>
      </c>
      <c r="C206" s="148" t="s">
        <v>44</v>
      </c>
      <c r="D206" s="168"/>
      <c r="E206" s="148" t="s">
        <v>44</v>
      </c>
      <c r="F206" s="168"/>
      <c r="G206" s="148" t="s">
        <v>44</v>
      </c>
      <c r="H206" s="168"/>
      <c r="I206" s="178"/>
      <c r="J206" s="168"/>
      <c r="K206" s="17">
        <v>1170260000000000000</v>
      </c>
      <c r="L206" s="6">
        <v>43715.507268518515</v>
      </c>
      <c r="M206" s="19">
        <v>2</v>
      </c>
      <c r="N206" s="19">
        <v>0</v>
      </c>
      <c r="O206" s="19">
        <v>0</v>
      </c>
      <c r="P206" s="19">
        <v>0</v>
      </c>
      <c r="Q206" s="19">
        <v>0</v>
      </c>
      <c r="R206" s="162"/>
      <c r="S206" s="179"/>
      <c r="T206" s="179"/>
      <c r="U206" s="162"/>
      <c r="V206" s="2" t="s">
        <v>38975</v>
      </c>
      <c r="W206" s="162"/>
      <c r="X206" s="2" t="s">
        <v>38976</v>
      </c>
      <c r="Y206" s="17">
        <v>247404194</v>
      </c>
      <c r="Z206" s="180" t="s">
        <v>38977</v>
      </c>
      <c r="AA206" s="162"/>
      <c r="AB206" s="6">
        <v>40578.90210648148</v>
      </c>
      <c r="AC206" s="162"/>
      <c r="AD206" s="22"/>
      <c r="AE206" s="162"/>
      <c r="AF206" s="19">
        <v>1034</v>
      </c>
      <c r="AG206" s="19">
        <v>129</v>
      </c>
      <c r="AH206" s="19">
        <v>516</v>
      </c>
      <c r="AI206" s="19">
        <v>10945</v>
      </c>
    </row>
    <row x14ac:dyDescent="0.25" r="207" customHeight="1" ht="18">
      <c r="A207" s="20" t="s">
        <v>38978</v>
      </c>
      <c r="B207" s="12" t="s">
        <v>38979</v>
      </c>
      <c r="C207" s="148" t="s">
        <v>44</v>
      </c>
      <c r="D207" s="168"/>
      <c r="E207" s="148" t="s">
        <v>44</v>
      </c>
      <c r="F207" s="168"/>
      <c r="G207" s="148" t="s">
        <v>44</v>
      </c>
      <c r="H207" s="168"/>
      <c r="I207" s="178"/>
      <c r="J207" s="168"/>
      <c r="K207" s="17">
        <v>1170260000000000000</v>
      </c>
      <c r="L207" s="6">
        <v>43715.506944444445</v>
      </c>
      <c r="M207" s="19">
        <v>4</v>
      </c>
      <c r="N207" s="19">
        <v>1</v>
      </c>
      <c r="O207" s="19">
        <v>0</v>
      </c>
      <c r="P207" s="19">
        <v>0</v>
      </c>
      <c r="Q207" s="19">
        <v>0</v>
      </c>
      <c r="R207" s="162"/>
      <c r="S207" s="179"/>
      <c r="T207" s="179"/>
      <c r="U207" s="162"/>
      <c r="V207" s="2" t="s">
        <v>30335</v>
      </c>
      <c r="W207" s="162"/>
      <c r="X207" s="2" t="s">
        <v>30336</v>
      </c>
      <c r="Y207" s="19">
        <v>2380541912</v>
      </c>
      <c r="Z207" s="180" t="s">
        <v>30337</v>
      </c>
      <c r="AA207" s="2" t="s">
        <v>30338</v>
      </c>
      <c r="AB207" s="6">
        <v>41707.76699074074</v>
      </c>
      <c r="AC207" s="162"/>
      <c r="AD207" s="22"/>
      <c r="AE207" s="162"/>
      <c r="AF207" s="19">
        <v>194985</v>
      </c>
      <c r="AG207" s="19">
        <v>193810</v>
      </c>
      <c r="AH207" s="19">
        <v>11802</v>
      </c>
      <c r="AI207" s="19">
        <v>878</v>
      </c>
    </row>
    <row x14ac:dyDescent="0.25" r="208" customHeight="1" ht="18">
      <c r="A208" s="20" t="s">
        <v>23811</v>
      </c>
      <c r="B208" s="12" t="s">
        <v>38980</v>
      </c>
      <c r="C208" s="148" t="s">
        <v>35</v>
      </c>
      <c r="D208" s="151" t="s">
        <v>235</v>
      </c>
      <c r="E208" s="148" t="s">
        <v>35</v>
      </c>
      <c r="F208" s="151" t="s">
        <v>235</v>
      </c>
      <c r="G208" s="148" t="s">
        <v>35</v>
      </c>
      <c r="H208" s="151" t="s">
        <v>235</v>
      </c>
      <c r="I208" s="178"/>
      <c r="J208" s="168"/>
      <c r="K208" s="17">
        <v>1170260000000000000</v>
      </c>
      <c r="L208" s="6">
        <v>43715.50680555555</v>
      </c>
      <c r="M208" s="19">
        <v>1</v>
      </c>
      <c r="N208" s="19">
        <v>0</v>
      </c>
      <c r="O208" s="19">
        <v>0</v>
      </c>
      <c r="P208" s="19">
        <v>0</v>
      </c>
      <c r="Q208" s="19">
        <v>0</v>
      </c>
      <c r="R208" s="162"/>
      <c r="S208" s="179"/>
      <c r="T208" s="179"/>
      <c r="U208" s="162"/>
      <c r="V208" s="2" t="s">
        <v>38981</v>
      </c>
      <c r="W208" s="162"/>
      <c r="X208" s="2" t="s">
        <v>38982</v>
      </c>
      <c r="Y208" s="17">
        <v>324520614</v>
      </c>
      <c r="Z208" s="180" t="s">
        <v>38983</v>
      </c>
      <c r="AA208" s="2" t="s">
        <v>38984</v>
      </c>
      <c r="AB208" s="6">
        <v>40720.97903935185</v>
      </c>
      <c r="AC208" s="162"/>
      <c r="AD208" s="2" t="s">
        <v>495</v>
      </c>
      <c r="AE208" s="162"/>
      <c r="AF208" s="19">
        <v>2007</v>
      </c>
      <c r="AG208" s="19">
        <v>833</v>
      </c>
      <c r="AH208" s="19">
        <v>990</v>
      </c>
      <c r="AI208" s="19">
        <v>1293</v>
      </c>
    </row>
    <row x14ac:dyDescent="0.25" r="209" customHeight="1" ht="18">
      <c r="A209" s="20" t="s">
        <v>38985</v>
      </c>
      <c r="B209" s="12" t="s">
        <v>38986</v>
      </c>
      <c r="C209" s="148" t="s">
        <v>35</v>
      </c>
      <c r="D209" s="151" t="s">
        <v>235</v>
      </c>
      <c r="E209" s="148" t="s">
        <v>35</v>
      </c>
      <c r="F209" s="151" t="s">
        <v>235</v>
      </c>
      <c r="G209" s="148" t="s">
        <v>35</v>
      </c>
      <c r="H209" s="151" t="s">
        <v>235</v>
      </c>
      <c r="I209" s="178"/>
      <c r="J209" s="168"/>
      <c r="K209" s="17">
        <v>1170260000000000000</v>
      </c>
      <c r="L209" s="6">
        <v>43715.504837962966</v>
      </c>
      <c r="M209" s="19">
        <v>0</v>
      </c>
      <c r="N209" s="19">
        <v>0</v>
      </c>
      <c r="O209" s="19">
        <v>0</v>
      </c>
      <c r="P209" s="19">
        <v>0</v>
      </c>
      <c r="Q209" s="19">
        <v>0</v>
      </c>
      <c r="R209" s="162"/>
      <c r="S209" s="179"/>
      <c r="T209" s="179"/>
      <c r="U209" s="162"/>
      <c r="V209" s="2" t="s">
        <v>38987</v>
      </c>
      <c r="W209" s="162"/>
      <c r="X209" s="2" t="s">
        <v>38988</v>
      </c>
      <c r="Y209" s="17">
        <v>865368932</v>
      </c>
      <c r="Z209" s="181"/>
      <c r="AA209" s="2" t="s">
        <v>38989</v>
      </c>
      <c r="AB209" s="6">
        <v>41189.08045138889</v>
      </c>
      <c r="AC209" s="162"/>
      <c r="AD209" s="2" t="s">
        <v>3345</v>
      </c>
      <c r="AE209" s="162"/>
      <c r="AF209" s="19">
        <v>15844</v>
      </c>
      <c r="AG209" s="19">
        <v>240</v>
      </c>
      <c r="AH209" s="19">
        <v>328</v>
      </c>
      <c r="AI209" s="19">
        <v>21431</v>
      </c>
    </row>
    <row x14ac:dyDescent="0.25" r="210" customHeight="1" ht="18">
      <c r="A210" s="20" t="s">
        <v>38990</v>
      </c>
      <c r="B210" s="12" t="s">
        <v>38991</v>
      </c>
      <c r="C210" s="148" t="s">
        <v>35</v>
      </c>
      <c r="D210" s="151" t="s">
        <v>235</v>
      </c>
      <c r="E210" s="148" t="s">
        <v>35</v>
      </c>
      <c r="F210" s="151" t="s">
        <v>235</v>
      </c>
      <c r="G210" s="148" t="s">
        <v>35</v>
      </c>
      <c r="H210" s="151" t="s">
        <v>235</v>
      </c>
      <c r="I210" s="178"/>
      <c r="J210" s="168"/>
      <c r="K210" s="17">
        <v>1170260000000000000</v>
      </c>
      <c r="L210" s="6">
        <v>43715.502118055556</v>
      </c>
      <c r="M210" s="19">
        <v>1</v>
      </c>
      <c r="N210" s="19">
        <v>0</v>
      </c>
      <c r="O210" s="19">
        <v>0</v>
      </c>
      <c r="P210" s="19">
        <v>0</v>
      </c>
      <c r="Q210" s="19">
        <v>0</v>
      </c>
      <c r="R210" s="162"/>
      <c r="S210" s="179"/>
      <c r="T210" s="179"/>
      <c r="U210" s="162"/>
      <c r="V210" s="2" t="s">
        <v>38992</v>
      </c>
      <c r="W210" s="162"/>
      <c r="X210" s="2" t="s">
        <v>7720</v>
      </c>
      <c r="Y210" s="17">
        <v>1085610000000000000</v>
      </c>
      <c r="Z210" s="181"/>
      <c r="AA210" s="162"/>
      <c r="AB210" s="6">
        <v>43481.91266203704</v>
      </c>
      <c r="AC210" s="162"/>
      <c r="AD210" s="2" t="s">
        <v>100</v>
      </c>
      <c r="AE210" s="162"/>
      <c r="AF210" s="19">
        <v>1307</v>
      </c>
      <c r="AG210" s="19">
        <v>29</v>
      </c>
      <c r="AH210" s="19">
        <v>186</v>
      </c>
      <c r="AI210" s="19">
        <v>2287</v>
      </c>
    </row>
    <row x14ac:dyDescent="0.25" r="211" customHeight="1" ht="18">
      <c r="A211" s="20" t="s">
        <v>38993</v>
      </c>
      <c r="B211" s="12" t="s">
        <v>38994</v>
      </c>
      <c r="C211" s="148" t="s">
        <v>44</v>
      </c>
      <c r="D211" s="168"/>
      <c r="E211" s="148" t="s">
        <v>44</v>
      </c>
      <c r="F211" s="168"/>
      <c r="G211" s="148" t="s">
        <v>44</v>
      </c>
      <c r="H211" s="168"/>
      <c r="I211" s="178"/>
      <c r="J211" s="168"/>
      <c r="K211" s="17">
        <v>1170260000000000000</v>
      </c>
      <c r="L211" s="6">
        <v>43715.4884375</v>
      </c>
      <c r="M211" s="19">
        <v>0</v>
      </c>
      <c r="N211" s="19">
        <v>0</v>
      </c>
      <c r="O211" s="19">
        <v>0</v>
      </c>
      <c r="P211" s="19">
        <v>0</v>
      </c>
      <c r="Q211" s="19">
        <v>0</v>
      </c>
      <c r="R211" s="162"/>
      <c r="S211" s="179"/>
      <c r="T211" s="179"/>
      <c r="U211" s="162"/>
      <c r="V211" s="2" t="s">
        <v>38995</v>
      </c>
      <c r="W211" s="162"/>
      <c r="X211" s="2" t="s">
        <v>38996</v>
      </c>
      <c r="Y211" s="19">
        <v>61060751</v>
      </c>
      <c r="Z211" s="180" t="s">
        <v>38997</v>
      </c>
      <c r="AA211" s="162"/>
      <c r="AB211" s="6">
        <v>40023.173414351855</v>
      </c>
      <c r="AC211" s="162"/>
      <c r="AD211" s="2" t="s">
        <v>38998</v>
      </c>
      <c r="AE211" s="162"/>
      <c r="AF211" s="19">
        <v>16090</v>
      </c>
      <c r="AG211" s="19">
        <v>207</v>
      </c>
      <c r="AH211" s="19">
        <v>421</v>
      </c>
      <c r="AI211" s="19">
        <v>7565</v>
      </c>
    </row>
    <row x14ac:dyDescent="0.25" r="212" customHeight="1" ht="18">
      <c r="A212" s="20" t="s">
        <v>32923</v>
      </c>
      <c r="B212" s="12" t="s">
        <v>38999</v>
      </c>
      <c r="C212" s="148" t="s">
        <v>44</v>
      </c>
      <c r="D212" s="168"/>
      <c r="E212" s="148" t="s">
        <v>44</v>
      </c>
      <c r="F212" s="168"/>
      <c r="G212" s="148" t="s">
        <v>44</v>
      </c>
      <c r="H212" s="168"/>
      <c r="I212" s="178"/>
      <c r="J212" s="168"/>
      <c r="K212" s="17">
        <v>1170250000000000000</v>
      </c>
      <c r="L212" s="6">
        <v>43715.48449074074</v>
      </c>
      <c r="M212" s="19">
        <v>66</v>
      </c>
      <c r="N212" s="19">
        <v>10</v>
      </c>
      <c r="O212" s="19">
        <v>0</v>
      </c>
      <c r="P212" s="19">
        <v>0</v>
      </c>
      <c r="Q212" s="19">
        <v>0</v>
      </c>
      <c r="R212" s="162"/>
      <c r="S212" s="179"/>
      <c r="T212" s="179"/>
      <c r="U212" s="162"/>
      <c r="V212" s="2" t="s">
        <v>32188</v>
      </c>
      <c r="W212" s="162"/>
      <c r="X212" s="2" t="s">
        <v>32189</v>
      </c>
      <c r="Y212" s="17">
        <v>2590306978</v>
      </c>
      <c r="Z212" s="180" t="s">
        <v>39000</v>
      </c>
      <c r="AA212" s="2" t="s">
        <v>39001</v>
      </c>
      <c r="AB212" s="6">
        <v>41798.032905092594</v>
      </c>
      <c r="AC212" s="162"/>
      <c r="AD212" s="2" t="s">
        <v>26359</v>
      </c>
      <c r="AE212" s="162"/>
      <c r="AF212" s="19">
        <v>7415</v>
      </c>
      <c r="AG212" s="19">
        <v>29246</v>
      </c>
      <c r="AH212" s="19">
        <v>67</v>
      </c>
      <c r="AI212" s="19">
        <v>9073</v>
      </c>
    </row>
    <row x14ac:dyDescent="0.25" r="213" customHeight="1" ht="18">
      <c r="A213" s="20" t="s">
        <v>23835</v>
      </c>
      <c r="B213" s="12" t="s">
        <v>39002</v>
      </c>
      <c r="C213" s="148" t="s">
        <v>44</v>
      </c>
      <c r="D213" s="168"/>
      <c r="E213" s="148" t="s">
        <v>44</v>
      </c>
      <c r="F213" s="168"/>
      <c r="G213" s="148" t="s">
        <v>44</v>
      </c>
      <c r="H213" s="168"/>
      <c r="I213" s="178"/>
      <c r="J213" s="168"/>
      <c r="K213" s="17">
        <v>1170250000000000000</v>
      </c>
      <c r="L213" s="6">
        <v>43715.4841087963</v>
      </c>
      <c r="M213" s="19">
        <v>67</v>
      </c>
      <c r="N213" s="19">
        <v>10</v>
      </c>
      <c r="O213" s="19">
        <v>0</v>
      </c>
      <c r="P213" s="19">
        <v>0</v>
      </c>
      <c r="Q213" s="19">
        <v>0</v>
      </c>
      <c r="R213" s="162"/>
      <c r="S213" s="179"/>
      <c r="T213" s="179"/>
      <c r="U213" s="162"/>
      <c r="V213" s="2" t="s">
        <v>32188</v>
      </c>
      <c r="W213" s="162"/>
      <c r="X213" s="2" t="s">
        <v>32189</v>
      </c>
      <c r="Y213" s="19">
        <v>2590306978</v>
      </c>
      <c r="Z213" s="180" t="s">
        <v>39000</v>
      </c>
      <c r="AA213" s="2" t="s">
        <v>39001</v>
      </c>
      <c r="AB213" s="6">
        <v>41798.032905092594</v>
      </c>
      <c r="AC213" s="162"/>
      <c r="AD213" s="2" t="s">
        <v>26359</v>
      </c>
      <c r="AE213" s="162"/>
      <c r="AF213" s="19">
        <v>7415</v>
      </c>
      <c r="AG213" s="19">
        <v>29246</v>
      </c>
      <c r="AH213" s="19">
        <v>67</v>
      </c>
      <c r="AI213" s="19">
        <v>9073</v>
      </c>
    </row>
    <row x14ac:dyDescent="0.25" r="214" customHeight="1" ht="18">
      <c r="A214" s="20" t="s">
        <v>12517</v>
      </c>
      <c r="B214" s="12" t="s">
        <v>39003</v>
      </c>
      <c r="C214" s="148" t="s">
        <v>35</v>
      </c>
      <c r="D214" s="151" t="s">
        <v>235</v>
      </c>
      <c r="E214" s="148" t="s">
        <v>35</v>
      </c>
      <c r="F214" s="151" t="s">
        <v>235</v>
      </c>
      <c r="G214" s="148" t="s">
        <v>35</v>
      </c>
      <c r="H214" s="151" t="s">
        <v>235</v>
      </c>
      <c r="I214" s="178"/>
      <c r="J214" s="168"/>
      <c r="K214" s="17">
        <v>1170250000000000000</v>
      </c>
      <c r="L214" s="6">
        <v>43715.48006944444</v>
      </c>
      <c r="M214" s="19">
        <v>3</v>
      </c>
      <c r="N214" s="19">
        <v>0</v>
      </c>
      <c r="O214" s="19">
        <v>0</v>
      </c>
      <c r="P214" s="19">
        <v>0</v>
      </c>
      <c r="Q214" s="19">
        <v>0</v>
      </c>
      <c r="R214" s="162"/>
      <c r="S214" s="179"/>
      <c r="T214" s="179"/>
      <c r="U214" s="162"/>
      <c r="V214" s="2" t="s">
        <v>39004</v>
      </c>
      <c r="W214" s="162"/>
      <c r="X214" s="2" t="s">
        <v>39005</v>
      </c>
      <c r="Y214" s="17">
        <v>507739086</v>
      </c>
      <c r="Z214" s="180" t="s">
        <v>39006</v>
      </c>
      <c r="AA214" s="162"/>
      <c r="AB214" s="6">
        <v>40967.938796296294</v>
      </c>
      <c r="AC214" s="162"/>
      <c r="AD214" s="2" t="s">
        <v>100</v>
      </c>
      <c r="AE214" s="162"/>
      <c r="AF214" s="19">
        <v>8374</v>
      </c>
      <c r="AG214" s="19">
        <v>258</v>
      </c>
      <c r="AH214" s="19">
        <v>278</v>
      </c>
      <c r="AI214" s="19">
        <v>9714</v>
      </c>
    </row>
    <row x14ac:dyDescent="0.25" r="215" customHeight="1" ht="18">
      <c r="A215" s="20" t="s">
        <v>16897</v>
      </c>
      <c r="B215" s="12" t="s">
        <v>39007</v>
      </c>
      <c r="C215" s="148" t="s">
        <v>44</v>
      </c>
      <c r="D215" s="168"/>
      <c r="E215" s="148" t="s">
        <v>44</v>
      </c>
      <c r="F215" s="168"/>
      <c r="G215" s="148" t="s">
        <v>44</v>
      </c>
      <c r="H215" s="168"/>
      <c r="I215" s="178"/>
      <c r="J215" s="168"/>
      <c r="K215" s="17">
        <v>1170250000000000000</v>
      </c>
      <c r="L215" s="6">
        <v>43715.479050925926</v>
      </c>
      <c r="M215" s="19">
        <v>1</v>
      </c>
      <c r="N215" s="19">
        <v>0</v>
      </c>
      <c r="O215" s="19">
        <v>0</v>
      </c>
      <c r="P215" s="19">
        <v>0</v>
      </c>
      <c r="Q215" s="19">
        <v>0</v>
      </c>
      <c r="R215" s="162"/>
      <c r="S215" s="179"/>
      <c r="T215" s="179"/>
      <c r="U215" s="162"/>
      <c r="V215" s="2" t="s">
        <v>39008</v>
      </c>
      <c r="W215" s="162"/>
      <c r="X215" s="2" t="s">
        <v>39009</v>
      </c>
      <c r="Y215" s="19">
        <v>203996798</v>
      </c>
      <c r="Z215" s="180" t="s">
        <v>39010</v>
      </c>
      <c r="AA215" s="162"/>
      <c r="AB215" s="6">
        <v>40468.90844907407</v>
      </c>
      <c r="AC215" s="162"/>
      <c r="AD215" s="2" t="s">
        <v>2205</v>
      </c>
      <c r="AE215" s="162"/>
      <c r="AF215" s="19">
        <v>77586</v>
      </c>
      <c r="AG215" s="19">
        <v>4026</v>
      </c>
      <c r="AH215" s="19">
        <v>807</v>
      </c>
      <c r="AI215" s="19">
        <v>11049</v>
      </c>
    </row>
    <row x14ac:dyDescent="0.25" r="216" customHeight="1" ht="18">
      <c r="A216" s="20" t="s">
        <v>39011</v>
      </c>
      <c r="B216" s="12" t="s">
        <v>39012</v>
      </c>
      <c r="C216" s="148" t="s">
        <v>44</v>
      </c>
      <c r="D216" s="168"/>
      <c r="E216" s="148" t="s">
        <v>44</v>
      </c>
      <c r="F216" s="168"/>
      <c r="G216" s="148" t="s">
        <v>44</v>
      </c>
      <c r="H216" s="168"/>
      <c r="I216" s="178"/>
      <c r="J216" s="168"/>
      <c r="K216" s="17">
        <v>1170250000000000000</v>
      </c>
      <c r="L216" s="6">
        <v>43715.47591435185</v>
      </c>
      <c r="M216" s="19">
        <v>6</v>
      </c>
      <c r="N216" s="19">
        <v>0</v>
      </c>
      <c r="O216" s="19">
        <v>0</v>
      </c>
      <c r="P216" s="19">
        <v>0</v>
      </c>
      <c r="Q216" s="19">
        <v>0</v>
      </c>
      <c r="R216" s="162"/>
      <c r="S216" s="179"/>
      <c r="T216" s="179"/>
      <c r="U216" s="162"/>
      <c r="V216" s="2" t="s">
        <v>39013</v>
      </c>
      <c r="W216" s="162"/>
      <c r="X216" s="2" t="s">
        <v>39014</v>
      </c>
      <c r="Y216" s="17">
        <v>2323501110</v>
      </c>
      <c r="Z216" s="180" t="s">
        <v>39015</v>
      </c>
      <c r="AA216" s="2" t="s">
        <v>39016</v>
      </c>
      <c r="AB216" s="6">
        <v>41672.56178240741</v>
      </c>
      <c r="AC216" s="162"/>
      <c r="AD216" s="22"/>
      <c r="AE216" s="162"/>
      <c r="AF216" s="19">
        <v>1378</v>
      </c>
      <c r="AG216" s="19">
        <v>1992</v>
      </c>
      <c r="AH216" s="19">
        <v>236</v>
      </c>
      <c r="AI216" s="19">
        <v>9731</v>
      </c>
    </row>
    <row x14ac:dyDescent="0.25" r="217" customHeight="1" ht="18">
      <c r="A217" s="20" t="s">
        <v>31678</v>
      </c>
      <c r="B217" s="12" t="s">
        <v>39017</v>
      </c>
      <c r="C217" s="148" t="s">
        <v>35</v>
      </c>
      <c r="D217" s="151" t="s">
        <v>235</v>
      </c>
      <c r="E217" s="148" t="s">
        <v>35</v>
      </c>
      <c r="F217" s="151" t="s">
        <v>235</v>
      </c>
      <c r="G217" s="148" t="s">
        <v>35</v>
      </c>
      <c r="H217" s="151" t="s">
        <v>235</v>
      </c>
      <c r="I217" s="178"/>
      <c r="J217" s="168"/>
      <c r="K217" s="17">
        <v>1170250000000000000</v>
      </c>
      <c r="L217" s="6">
        <v>43715.4753125</v>
      </c>
      <c r="M217" s="19">
        <v>1</v>
      </c>
      <c r="N217" s="19">
        <v>1</v>
      </c>
      <c r="O217" s="19">
        <v>0</v>
      </c>
      <c r="P217" s="19">
        <v>0</v>
      </c>
      <c r="Q217" s="19">
        <v>0</v>
      </c>
      <c r="R217" s="162"/>
      <c r="S217" s="179"/>
      <c r="T217" s="179"/>
      <c r="U217" s="162"/>
      <c r="V217" s="2" t="s">
        <v>39018</v>
      </c>
      <c r="W217" s="162"/>
      <c r="X217" s="2" t="s">
        <v>39019</v>
      </c>
      <c r="Y217" s="17">
        <v>902709667</v>
      </c>
      <c r="Z217" s="181"/>
      <c r="AA217" s="162"/>
      <c r="AB217" s="6">
        <v>41207.08731481482</v>
      </c>
      <c r="AC217" s="162"/>
      <c r="AD217" s="22"/>
      <c r="AE217" s="162"/>
      <c r="AF217" s="19">
        <v>138</v>
      </c>
      <c r="AG217" s="19">
        <v>43</v>
      </c>
      <c r="AH217" s="19">
        <v>140</v>
      </c>
      <c r="AI217" s="19">
        <v>1197</v>
      </c>
    </row>
    <row x14ac:dyDescent="0.25" r="218" customHeight="1" ht="18">
      <c r="A218" s="20" t="s">
        <v>34567</v>
      </c>
      <c r="B218" s="12" t="s">
        <v>39020</v>
      </c>
      <c r="C218" s="148" t="s">
        <v>44</v>
      </c>
      <c r="D218" s="168"/>
      <c r="E218" s="148" t="s">
        <v>44</v>
      </c>
      <c r="F218" s="168"/>
      <c r="G218" s="148" t="s">
        <v>44</v>
      </c>
      <c r="H218" s="168"/>
      <c r="I218" s="178"/>
      <c r="J218" s="168"/>
      <c r="K218" s="17">
        <v>1170250000000000000</v>
      </c>
      <c r="L218" s="6">
        <v>43715.47222222222</v>
      </c>
      <c r="M218" s="19">
        <v>75</v>
      </c>
      <c r="N218" s="19">
        <v>14</v>
      </c>
      <c r="O218" s="19">
        <v>0</v>
      </c>
      <c r="P218" s="19">
        <v>0</v>
      </c>
      <c r="Q218" s="19">
        <v>0</v>
      </c>
      <c r="R218" s="162"/>
      <c r="S218" s="179"/>
      <c r="T218" s="179"/>
      <c r="U218" s="162"/>
      <c r="V218" s="2" t="s">
        <v>32188</v>
      </c>
      <c r="W218" s="162"/>
      <c r="X218" s="2" t="s">
        <v>32189</v>
      </c>
      <c r="Y218" s="19">
        <v>2590306978</v>
      </c>
      <c r="Z218" s="180" t="s">
        <v>39000</v>
      </c>
      <c r="AA218" s="2" t="s">
        <v>39001</v>
      </c>
      <c r="AB218" s="6">
        <v>41798.032905092594</v>
      </c>
      <c r="AC218" s="162"/>
      <c r="AD218" s="2" t="s">
        <v>26359</v>
      </c>
      <c r="AE218" s="162"/>
      <c r="AF218" s="19">
        <v>7415</v>
      </c>
      <c r="AG218" s="19">
        <v>29246</v>
      </c>
      <c r="AH218" s="19">
        <v>67</v>
      </c>
      <c r="AI218" s="19">
        <v>9073</v>
      </c>
    </row>
    <row x14ac:dyDescent="0.25" r="219" customHeight="1" ht="18">
      <c r="A219" s="20" t="s">
        <v>39021</v>
      </c>
      <c r="B219" s="12" t="s">
        <v>39022</v>
      </c>
      <c r="C219" s="148" t="s">
        <v>35</v>
      </c>
      <c r="D219" s="151" t="s">
        <v>235</v>
      </c>
      <c r="E219" s="148" t="s">
        <v>35</v>
      </c>
      <c r="F219" s="151" t="s">
        <v>235</v>
      </c>
      <c r="G219" s="148" t="s">
        <v>35</v>
      </c>
      <c r="H219" s="151" t="s">
        <v>235</v>
      </c>
      <c r="I219" s="178"/>
      <c r="J219" s="168"/>
      <c r="K219" s="17">
        <v>1170250000000000000</v>
      </c>
      <c r="L219" s="6">
        <v>43715.47219907407</v>
      </c>
      <c r="M219" s="19">
        <v>0</v>
      </c>
      <c r="N219" s="19">
        <v>1</v>
      </c>
      <c r="O219" s="19">
        <v>0</v>
      </c>
      <c r="P219" s="19">
        <v>0</v>
      </c>
      <c r="Q219" s="19">
        <v>0</v>
      </c>
      <c r="R219" s="162"/>
      <c r="S219" s="179"/>
      <c r="T219" s="179"/>
      <c r="U219" s="162"/>
      <c r="V219" s="2" t="s">
        <v>39023</v>
      </c>
      <c r="W219" s="162"/>
      <c r="X219" s="2" t="s">
        <v>39024</v>
      </c>
      <c r="Y219" s="19">
        <v>241177976</v>
      </c>
      <c r="Z219" s="180" t="s">
        <v>39025</v>
      </c>
      <c r="AA219" s="2" t="s">
        <v>39026</v>
      </c>
      <c r="AB219" s="6">
        <v>40564.83611111111</v>
      </c>
      <c r="AC219" s="162"/>
      <c r="AD219" s="2" t="s">
        <v>39027</v>
      </c>
      <c r="AE219" s="162"/>
      <c r="AF219" s="19">
        <v>49820</v>
      </c>
      <c r="AG219" s="19">
        <v>7122</v>
      </c>
      <c r="AH219" s="19">
        <v>235</v>
      </c>
      <c r="AI219" s="19">
        <v>5</v>
      </c>
    </row>
    <row x14ac:dyDescent="0.25" r="220" customHeight="1" ht="18">
      <c r="A220" s="20" t="s">
        <v>39028</v>
      </c>
      <c r="B220" s="12" t="s">
        <v>39029</v>
      </c>
      <c r="C220" s="148" t="s">
        <v>44</v>
      </c>
      <c r="D220" s="168"/>
      <c r="E220" s="148" t="s">
        <v>44</v>
      </c>
      <c r="F220" s="168"/>
      <c r="G220" s="148" t="s">
        <v>44</v>
      </c>
      <c r="H220" s="168"/>
      <c r="I220" s="178"/>
      <c r="J220" s="168"/>
      <c r="K220" s="17">
        <v>1170250000000000000</v>
      </c>
      <c r="L220" s="6">
        <v>43715.46884259259</v>
      </c>
      <c r="M220" s="19">
        <v>86</v>
      </c>
      <c r="N220" s="19">
        <v>15</v>
      </c>
      <c r="O220" s="19">
        <v>0</v>
      </c>
      <c r="P220" s="19">
        <v>0</v>
      </c>
      <c r="Q220" s="19">
        <v>0</v>
      </c>
      <c r="R220" s="162"/>
      <c r="S220" s="179"/>
      <c r="T220" s="179"/>
      <c r="U220" s="162"/>
      <c r="V220" s="2" t="s">
        <v>32188</v>
      </c>
      <c r="W220" s="162"/>
      <c r="X220" s="2" t="s">
        <v>32189</v>
      </c>
      <c r="Y220" s="17">
        <v>2590306978</v>
      </c>
      <c r="Z220" s="180" t="s">
        <v>39000</v>
      </c>
      <c r="AA220" s="2" t="s">
        <v>39001</v>
      </c>
      <c r="AB220" s="6">
        <v>41798.032905092594</v>
      </c>
      <c r="AC220" s="162"/>
      <c r="AD220" s="2" t="s">
        <v>26359</v>
      </c>
      <c r="AE220" s="162"/>
      <c r="AF220" s="19">
        <v>7415</v>
      </c>
      <c r="AG220" s="19">
        <v>29246</v>
      </c>
      <c r="AH220" s="19">
        <v>67</v>
      </c>
      <c r="AI220" s="19">
        <v>9073</v>
      </c>
    </row>
    <row x14ac:dyDescent="0.25" r="221" customHeight="1" ht="18">
      <c r="A221" s="20" t="s">
        <v>39030</v>
      </c>
      <c r="B221" s="12" t="s">
        <v>39031</v>
      </c>
      <c r="C221" s="148" t="s">
        <v>44</v>
      </c>
      <c r="D221" s="168"/>
      <c r="E221" s="148" t="s">
        <v>44</v>
      </c>
      <c r="F221" s="168"/>
      <c r="G221" s="148" t="s">
        <v>44</v>
      </c>
      <c r="H221" s="168"/>
      <c r="I221" s="178"/>
      <c r="J221" s="168"/>
      <c r="K221" s="17">
        <v>1170250000000000000</v>
      </c>
      <c r="L221" s="6">
        <v>43715.465462962966</v>
      </c>
      <c r="M221" s="19">
        <v>6</v>
      </c>
      <c r="N221" s="19">
        <v>0</v>
      </c>
      <c r="O221" s="19">
        <v>0</v>
      </c>
      <c r="P221" s="19">
        <v>0</v>
      </c>
      <c r="Q221" s="19">
        <v>0</v>
      </c>
      <c r="R221" s="162"/>
      <c r="S221" s="179"/>
      <c r="T221" s="179"/>
      <c r="U221" s="162"/>
      <c r="V221" s="2" t="s">
        <v>39032</v>
      </c>
      <c r="W221" s="162"/>
      <c r="X221" s="2" t="s">
        <v>39033</v>
      </c>
      <c r="Y221" s="17">
        <v>805583000000000000</v>
      </c>
      <c r="Z221" s="180" t="s">
        <v>39034</v>
      </c>
      <c r="AA221" s="162"/>
      <c r="AB221" s="6">
        <v>42709.18263888889</v>
      </c>
      <c r="AC221" s="162"/>
      <c r="AD221" s="2" t="s">
        <v>39035</v>
      </c>
      <c r="AE221" s="162"/>
      <c r="AF221" s="19">
        <v>1241</v>
      </c>
      <c r="AG221" s="19">
        <v>61</v>
      </c>
      <c r="AH221" s="19">
        <v>81</v>
      </c>
      <c r="AI221" s="19">
        <v>2844</v>
      </c>
    </row>
    <row x14ac:dyDescent="0.25" r="222" customHeight="1" ht="18">
      <c r="A222" s="20" t="s">
        <v>23880</v>
      </c>
      <c r="B222" s="12" t="s">
        <v>39036</v>
      </c>
      <c r="C222" s="148" t="s">
        <v>44</v>
      </c>
      <c r="D222" s="168"/>
      <c r="E222" s="148" t="s">
        <v>44</v>
      </c>
      <c r="F222" s="168"/>
      <c r="G222" s="148" t="s">
        <v>44</v>
      </c>
      <c r="H222" s="168"/>
      <c r="I222" s="178"/>
      <c r="J222" s="168"/>
      <c r="K222" s="17">
        <v>1170250000000000000</v>
      </c>
      <c r="L222" s="6">
        <v>43715.460335648146</v>
      </c>
      <c r="M222" s="19">
        <v>0</v>
      </c>
      <c r="N222" s="19">
        <v>0</v>
      </c>
      <c r="O222" s="19">
        <v>0</v>
      </c>
      <c r="P222" s="19">
        <v>0</v>
      </c>
      <c r="Q222" s="19">
        <v>0</v>
      </c>
      <c r="R222" s="162"/>
      <c r="S222" s="179"/>
      <c r="T222" s="179"/>
      <c r="U222" s="162"/>
      <c r="V222" s="2" t="s">
        <v>39037</v>
      </c>
      <c r="W222" s="162"/>
      <c r="X222" s="2" t="s">
        <v>39038</v>
      </c>
      <c r="Y222" s="17">
        <v>964313323</v>
      </c>
      <c r="Z222" s="180" t="s">
        <v>39039</v>
      </c>
      <c r="AA222" s="162"/>
      <c r="AB222" s="6">
        <v>41235.74820601852</v>
      </c>
      <c r="AC222" s="162"/>
      <c r="AD222" s="22"/>
      <c r="AE222" s="162"/>
      <c r="AF222" s="19">
        <v>2630</v>
      </c>
      <c r="AG222" s="19">
        <v>155</v>
      </c>
      <c r="AH222" s="19">
        <v>49</v>
      </c>
      <c r="AI222" s="19">
        <v>3324</v>
      </c>
    </row>
    <row x14ac:dyDescent="0.25" r="223" customHeight="1" ht="18">
      <c r="A223" s="20" t="s">
        <v>23889</v>
      </c>
      <c r="B223" s="12" t="s">
        <v>39040</v>
      </c>
      <c r="C223" s="148" t="s">
        <v>44</v>
      </c>
      <c r="D223" s="168"/>
      <c r="E223" s="148" t="s">
        <v>44</v>
      </c>
      <c r="F223" s="168"/>
      <c r="G223" s="148" t="s">
        <v>44</v>
      </c>
      <c r="H223" s="168"/>
      <c r="I223" s="178"/>
      <c r="J223" s="168"/>
      <c r="K223" s="17">
        <v>1170240000000000000</v>
      </c>
      <c r="L223" s="6">
        <v>43715.45525462963</v>
      </c>
      <c r="M223" s="19">
        <v>0</v>
      </c>
      <c r="N223" s="19">
        <v>0</v>
      </c>
      <c r="O223" s="19">
        <v>0</v>
      </c>
      <c r="P223" s="19">
        <v>0</v>
      </c>
      <c r="Q223" s="19">
        <v>0</v>
      </c>
      <c r="R223" s="162"/>
      <c r="S223" s="179"/>
      <c r="T223" s="179"/>
      <c r="U223" s="162"/>
      <c r="V223" s="2" t="s">
        <v>39041</v>
      </c>
      <c r="W223" s="162"/>
      <c r="X223" s="2" t="s">
        <v>39042</v>
      </c>
      <c r="Y223" s="17">
        <v>1100120000000000000</v>
      </c>
      <c r="Z223" s="180" t="s">
        <v>39043</v>
      </c>
      <c r="AA223" s="2" t="s">
        <v>39044</v>
      </c>
      <c r="AB223" s="6">
        <v>43521.93883101852</v>
      </c>
      <c r="AC223" s="162"/>
      <c r="AD223" s="2" t="s">
        <v>1704</v>
      </c>
      <c r="AE223" s="162"/>
      <c r="AF223" s="19">
        <v>29201</v>
      </c>
      <c r="AG223" s="19">
        <v>222</v>
      </c>
      <c r="AH223" s="19">
        <v>1313</v>
      </c>
      <c r="AI223" s="19">
        <v>17</v>
      </c>
    </row>
    <row x14ac:dyDescent="0.25" r="224" customHeight="1" ht="18">
      <c r="A224" s="20" t="s">
        <v>39045</v>
      </c>
      <c r="B224" s="12" t="s">
        <v>39046</v>
      </c>
      <c r="C224" s="148" t="s">
        <v>44</v>
      </c>
      <c r="D224" s="168"/>
      <c r="E224" s="148" t="s">
        <v>44</v>
      </c>
      <c r="F224" s="168"/>
      <c r="G224" s="148" t="s">
        <v>44</v>
      </c>
      <c r="H224" s="168"/>
      <c r="I224" s="178"/>
      <c r="J224" s="168"/>
      <c r="K224" s="17">
        <v>1170240000000000000</v>
      </c>
      <c r="L224" s="6">
        <v>43715.446076388886</v>
      </c>
      <c r="M224" s="19">
        <v>47</v>
      </c>
      <c r="N224" s="19">
        <v>7</v>
      </c>
      <c r="O224" s="19">
        <v>0</v>
      </c>
      <c r="P224" s="19">
        <v>0</v>
      </c>
      <c r="Q224" s="19">
        <v>0</v>
      </c>
      <c r="R224" s="162"/>
      <c r="S224" s="179"/>
      <c r="T224" s="179"/>
      <c r="U224" s="162"/>
      <c r="V224" s="2" t="s">
        <v>18223</v>
      </c>
      <c r="W224" s="162"/>
      <c r="X224" s="2" t="s">
        <v>18224</v>
      </c>
      <c r="Y224" s="17">
        <v>22626881</v>
      </c>
      <c r="Z224" s="180" t="s">
        <v>30722</v>
      </c>
      <c r="AA224" s="2" t="s">
        <v>30723</v>
      </c>
      <c r="AB224" s="6">
        <v>39875.718125</v>
      </c>
      <c r="AC224" s="162"/>
      <c r="AD224" s="2" t="s">
        <v>49</v>
      </c>
      <c r="AE224" s="162"/>
      <c r="AF224" s="19">
        <v>328312</v>
      </c>
      <c r="AG224" s="19">
        <v>803751</v>
      </c>
      <c r="AH224" s="19">
        <v>39</v>
      </c>
      <c r="AI224" s="19">
        <v>1</v>
      </c>
    </row>
    <row x14ac:dyDescent="0.25" r="225" customHeight="1" ht="18">
      <c r="A225" s="20" t="s">
        <v>16976</v>
      </c>
      <c r="B225" s="12" t="s">
        <v>39047</v>
      </c>
      <c r="C225" s="148" t="s">
        <v>44</v>
      </c>
      <c r="D225" s="168"/>
      <c r="E225" s="148" t="s">
        <v>44</v>
      </c>
      <c r="F225" s="168"/>
      <c r="G225" s="148" t="s">
        <v>44</v>
      </c>
      <c r="H225" s="168"/>
      <c r="I225" s="178"/>
      <c r="J225" s="168"/>
      <c r="K225" s="17">
        <v>1170240000000000000</v>
      </c>
      <c r="L225" s="6">
        <v>43715.43534722222</v>
      </c>
      <c r="M225" s="19">
        <v>9</v>
      </c>
      <c r="N225" s="19">
        <v>0</v>
      </c>
      <c r="O225" s="19">
        <v>0</v>
      </c>
      <c r="P225" s="19">
        <v>0</v>
      </c>
      <c r="Q225" s="19">
        <v>0</v>
      </c>
      <c r="R225" s="162"/>
      <c r="S225" s="179"/>
      <c r="T225" s="179"/>
      <c r="U225" s="162"/>
      <c r="V225" s="2" t="s">
        <v>39048</v>
      </c>
      <c r="W225" s="162"/>
      <c r="X225" s="2" t="s">
        <v>39049</v>
      </c>
      <c r="Y225" s="17">
        <v>1125150000000000000</v>
      </c>
      <c r="Z225" s="180" t="s">
        <v>39050</v>
      </c>
      <c r="AA225" s="2" t="s">
        <v>39051</v>
      </c>
      <c r="AB225" s="6">
        <v>43591.01115740741</v>
      </c>
      <c r="AC225" s="162"/>
      <c r="AD225" s="2" t="s">
        <v>39052</v>
      </c>
      <c r="AE225" s="162"/>
      <c r="AF225" s="19">
        <v>182</v>
      </c>
      <c r="AG225" s="19">
        <v>77</v>
      </c>
      <c r="AH225" s="19">
        <v>89</v>
      </c>
      <c r="AI225" s="19">
        <v>996</v>
      </c>
    </row>
    <row x14ac:dyDescent="0.25" r="226" customHeight="1" ht="18">
      <c r="A226" s="20" t="s">
        <v>12562</v>
      </c>
      <c r="B226" s="12" t="s">
        <v>39053</v>
      </c>
      <c r="C226" s="148" t="s">
        <v>35</v>
      </c>
      <c r="D226" s="151" t="s">
        <v>235</v>
      </c>
      <c r="E226" s="148" t="s">
        <v>35</v>
      </c>
      <c r="F226" s="151" t="s">
        <v>235</v>
      </c>
      <c r="G226" s="148" t="s">
        <v>35</v>
      </c>
      <c r="H226" s="151" t="s">
        <v>235</v>
      </c>
      <c r="I226" s="178"/>
      <c r="J226" s="168"/>
      <c r="K226" s="17">
        <v>1170240000000000000</v>
      </c>
      <c r="L226" s="6">
        <v>43715.431608796294</v>
      </c>
      <c r="M226" s="19">
        <v>3</v>
      </c>
      <c r="N226" s="19">
        <v>1</v>
      </c>
      <c r="O226" s="19">
        <v>0</v>
      </c>
      <c r="P226" s="19">
        <v>0</v>
      </c>
      <c r="Q226" s="19">
        <v>0</v>
      </c>
      <c r="R226" s="162"/>
      <c r="S226" s="179"/>
      <c r="T226" s="179"/>
      <c r="U226" s="162"/>
      <c r="V226" s="2" t="s">
        <v>18348</v>
      </c>
      <c r="W226" s="162"/>
      <c r="X226" s="2" t="s">
        <v>18349</v>
      </c>
      <c r="Y226" s="17">
        <v>518642374</v>
      </c>
      <c r="Z226" s="180" t="s">
        <v>18350</v>
      </c>
      <c r="AA226" s="162"/>
      <c r="AB226" s="6">
        <v>40976.849328703705</v>
      </c>
      <c r="AC226" s="162"/>
      <c r="AD226" s="2" t="s">
        <v>78</v>
      </c>
      <c r="AE226" s="162"/>
      <c r="AF226" s="19">
        <v>238013</v>
      </c>
      <c r="AG226" s="19">
        <v>10530</v>
      </c>
      <c r="AH226" s="19">
        <v>7952</v>
      </c>
      <c r="AI226" s="19">
        <v>15339</v>
      </c>
    </row>
    <row x14ac:dyDescent="0.25" r="227" customHeight="1" ht="18">
      <c r="A227" s="20" t="s">
        <v>28589</v>
      </c>
      <c r="B227" s="12" t="s">
        <v>39054</v>
      </c>
      <c r="C227" s="148" t="s">
        <v>35</v>
      </c>
      <c r="D227" s="151" t="s">
        <v>235</v>
      </c>
      <c r="E227" s="148" t="s">
        <v>35</v>
      </c>
      <c r="F227" s="151" t="s">
        <v>235</v>
      </c>
      <c r="G227" s="148" t="s">
        <v>35</v>
      </c>
      <c r="H227" s="151" t="s">
        <v>235</v>
      </c>
      <c r="I227" s="178"/>
      <c r="J227" s="168"/>
      <c r="K227" s="17">
        <v>1170230000000000000</v>
      </c>
      <c r="L227" s="6">
        <v>43715.42008101852</v>
      </c>
      <c r="M227" s="19">
        <v>0</v>
      </c>
      <c r="N227" s="19">
        <v>0</v>
      </c>
      <c r="O227" s="19">
        <v>0</v>
      </c>
      <c r="P227" s="19">
        <v>0</v>
      </c>
      <c r="Q227" s="19">
        <v>0</v>
      </c>
      <c r="R227" s="162"/>
      <c r="S227" s="179"/>
      <c r="T227" s="179"/>
      <c r="U227" s="162"/>
      <c r="V227" s="2" t="s">
        <v>20536</v>
      </c>
      <c r="W227" s="162"/>
      <c r="X227" s="2" t="s">
        <v>20537</v>
      </c>
      <c r="Y227" s="19">
        <v>111150777</v>
      </c>
      <c r="Z227" s="180" t="s">
        <v>20538</v>
      </c>
      <c r="AA227" s="162"/>
      <c r="AB227" s="6">
        <v>40213.11613425926</v>
      </c>
      <c r="AC227" s="162"/>
      <c r="AD227" s="2" t="s">
        <v>20540</v>
      </c>
      <c r="AE227" s="162"/>
      <c r="AF227" s="19">
        <v>54226</v>
      </c>
      <c r="AG227" s="19">
        <v>1048</v>
      </c>
      <c r="AH227" s="19">
        <v>1171</v>
      </c>
      <c r="AI227" s="19">
        <v>3637</v>
      </c>
    </row>
    <row x14ac:dyDescent="0.25" r="228" customHeight="1" ht="18">
      <c r="A228" s="20" t="s">
        <v>34630</v>
      </c>
      <c r="B228" s="12" t="s">
        <v>39055</v>
      </c>
      <c r="C228" s="148" t="s">
        <v>44</v>
      </c>
      <c r="D228" s="168"/>
      <c r="E228" s="148" t="s">
        <v>44</v>
      </c>
      <c r="F228" s="168"/>
      <c r="G228" s="148" t="s">
        <v>44</v>
      </c>
      <c r="H228" s="168"/>
      <c r="I228" s="178"/>
      <c r="J228" s="168"/>
      <c r="K228" s="17">
        <v>1170230000000000000</v>
      </c>
      <c r="L228" s="6">
        <v>43715.416400462964</v>
      </c>
      <c r="M228" s="19">
        <v>40</v>
      </c>
      <c r="N228" s="19">
        <v>17</v>
      </c>
      <c r="O228" s="19">
        <v>0</v>
      </c>
      <c r="P228" s="19">
        <v>0</v>
      </c>
      <c r="Q228" s="19">
        <v>0</v>
      </c>
      <c r="R228" s="162"/>
      <c r="S228" s="179"/>
      <c r="T228" s="179"/>
      <c r="U228" s="162"/>
      <c r="V228" s="2" t="s">
        <v>39056</v>
      </c>
      <c r="W228" s="162"/>
      <c r="X228" s="2" t="s">
        <v>39057</v>
      </c>
      <c r="Y228" s="17">
        <v>1106120000000000000</v>
      </c>
      <c r="Z228" s="181"/>
      <c r="AA228" s="162"/>
      <c r="AB228" s="6">
        <v>43538.51045138889</v>
      </c>
      <c r="AC228" s="162"/>
      <c r="AD228" s="2" t="s">
        <v>1945</v>
      </c>
      <c r="AE228" s="162"/>
      <c r="AF228" s="19">
        <v>2786</v>
      </c>
      <c r="AG228" s="19">
        <v>12405</v>
      </c>
      <c r="AH228" s="19">
        <v>899</v>
      </c>
      <c r="AI228" s="19">
        <v>6918</v>
      </c>
    </row>
    <row x14ac:dyDescent="0.25" r="229" customHeight="1" ht="18">
      <c r="A229" s="20" t="s">
        <v>39058</v>
      </c>
      <c r="B229" s="12" t="s">
        <v>39059</v>
      </c>
      <c r="C229" s="148" t="s">
        <v>44</v>
      </c>
      <c r="D229" s="168"/>
      <c r="E229" s="148" t="s">
        <v>44</v>
      </c>
      <c r="F229" s="168"/>
      <c r="G229" s="148" t="s">
        <v>44</v>
      </c>
      <c r="H229" s="168"/>
      <c r="I229" s="178"/>
      <c r="J229" s="168"/>
      <c r="K229" s="17">
        <v>1170230000000000000</v>
      </c>
      <c r="L229" s="6">
        <v>43715.41402777778</v>
      </c>
      <c r="M229" s="19">
        <v>37</v>
      </c>
      <c r="N229" s="19">
        <v>20</v>
      </c>
      <c r="O229" s="19">
        <v>0</v>
      </c>
      <c r="P229" s="19">
        <v>0</v>
      </c>
      <c r="Q229" s="19">
        <v>0</v>
      </c>
      <c r="R229" s="162"/>
      <c r="S229" s="179"/>
      <c r="T229" s="179"/>
      <c r="U229" s="162"/>
      <c r="V229" s="2" t="s">
        <v>39056</v>
      </c>
      <c r="W229" s="162"/>
      <c r="X229" s="2" t="s">
        <v>39057</v>
      </c>
      <c r="Y229" s="17">
        <v>1106120000000000000</v>
      </c>
      <c r="Z229" s="181"/>
      <c r="AA229" s="162"/>
      <c r="AB229" s="6">
        <v>43538.51045138889</v>
      </c>
      <c r="AC229" s="162"/>
      <c r="AD229" s="2" t="s">
        <v>1945</v>
      </c>
      <c r="AE229" s="162"/>
      <c r="AF229" s="19">
        <v>2786</v>
      </c>
      <c r="AG229" s="19">
        <v>12405</v>
      </c>
      <c r="AH229" s="19">
        <v>899</v>
      </c>
      <c r="AI229" s="19">
        <v>6918</v>
      </c>
    </row>
    <row x14ac:dyDescent="0.25" r="230" customHeight="1" ht="18">
      <c r="A230" s="20" t="s">
        <v>39060</v>
      </c>
      <c r="B230" s="12" t="s">
        <v>39061</v>
      </c>
      <c r="C230" s="148" t="s">
        <v>35</v>
      </c>
      <c r="D230" s="151" t="s">
        <v>235</v>
      </c>
      <c r="E230" s="148" t="s">
        <v>35</v>
      </c>
      <c r="F230" s="151" t="s">
        <v>235</v>
      </c>
      <c r="G230" s="148" t="s">
        <v>35</v>
      </c>
      <c r="H230" s="151" t="s">
        <v>235</v>
      </c>
      <c r="I230" s="178"/>
      <c r="J230" s="168"/>
      <c r="K230" s="17">
        <v>1170230000000000000</v>
      </c>
      <c r="L230" s="6">
        <v>43715.41005787037</v>
      </c>
      <c r="M230" s="19">
        <v>0</v>
      </c>
      <c r="N230" s="19">
        <v>0</v>
      </c>
      <c r="O230" s="19">
        <v>0</v>
      </c>
      <c r="P230" s="19">
        <v>0</v>
      </c>
      <c r="Q230" s="19">
        <v>0</v>
      </c>
      <c r="R230" s="162"/>
      <c r="S230" s="179"/>
      <c r="T230" s="179"/>
      <c r="U230" s="162"/>
      <c r="V230" s="2" t="s">
        <v>5393</v>
      </c>
      <c r="W230" s="162"/>
      <c r="X230" s="2" t="s">
        <v>5394</v>
      </c>
      <c r="Y230" s="17">
        <v>1553118271</v>
      </c>
      <c r="Z230" s="180" t="s">
        <v>5395</v>
      </c>
      <c r="AA230" s="162"/>
      <c r="AB230" s="6">
        <v>41453.7265625</v>
      </c>
      <c r="AC230" s="162"/>
      <c r="AD230" s="22"/>
      <c r="AE230" s="162"/>
      <c r="AF230" s="19">
        <v>78371</v>
      </c>
      <c r="AG230" s="19">
        <v>4607</v>
      </c>
      <c r="AH230" s="19">
        <v>4404</v>
      </c>
      <c r="AI230" s="19">
        <v>13082</v>
      </c>
    </row>
    <row x14ac:dyDescent="0.25" r="231" customHeight="1" ht="18">
      <c r="A231" s="20" t="s">
        <v>24108</v>
      </c>
      <c r="B231" s="12" t="s">
        <v>39062</v>
      </c>
      <c r="C231" s="148" t="s">
        <v>35</v>
      </c>
      <c r="D231" s="151" t="s">
        <v>235</v>
      </c>
      <c r="E231" s="148" t="s">
        <v>35</v>
      </c>
      <c r="F231" s="151" t="s">
        <v>235</v>
      </c>
      <c r="G231" s="148" t="s">
        <v>35</v>
      </c>
      <c r="H231" s="151" t="s">
        <v>235</v>
      </c>
      <c r="I231" s="178"/>
      <c r="J231" s="168"/>
      <c r="K231" s="17">
        <v>1170230000000000000</v>
      </c>
      <c r="L231" s="6">
        <v>43715.40337962963</v>
      </c>
      <c r="M231" s="19">
        <v>0</v>
      </c>
      <c r="N231" s="19">
        <v>0</v>
      </c>
      <c r="O231" s="19">
        <v>0</v>
      </c>
      <c r="P231" s="19">
        <v>0</v>
      </c>
      <c r="Q231" s="19">
        <v>0</v>
      </c>
      <c r="R231" s="162"/>
      <c r="S231" s="179"/>
      <c r="T231" s="179"/>
      <c r="U231" s="162"/>
      <c r="V231" s="2" t="s">
        <v>39063</v>
      </c>
      <c r="W231" s="162"/>
      <c r="X231" s="2" t="s">
        <v>39064</v>
      </c>
      <c r="Y231" s="19">
        <v>70947155</v>
      </c>
      <c r="Z231" s="180" t="s">
        <v>39065</v>
      </c>
      <c r="AA231" s="2" t="s">
        <v>39066</v>
      </c>
      <c r="AB231" s="6">
        <v>40058.67103009259</v>
      </c>
      <c r="AC231" s="162"/>
      <c r="AD231" s="2" t="s">
        <v>39067</v>
      </c>
      <c r="AE231" s="162"/>
      <c r="AF231" s="19">
        <v>1189</v>
      </c>
      <c r="AG231" s="19">
        <v>54</v>
      </c>
      <c r="AH231" s="19">
        <v>159</v>
      </c>
      <c r="AI231" s="19">
        <v>1742</v>
      </c>
    </row>
    <row x14ac:dyDescent="0.25" r="232" customHeight="1" ht="18">
      <c r="A232" s="20" t="s">
        <v>39068</v>
      </c>
      <c r="B232" s="12" t="s">
        <v>39069</v>
      </c>
      <c r="C232" s="148" t="s">
        <v>35</v>
      </c>
      <c r="D232" s="151" t="s">
        <v>235</v>
      </c>
      <c r="E232" s="148" t="s">
        <v>35</v>
      </c>
      <c r="F232" s="151" t="s">
        <v>235</v>
      </c>
      <c r="G232" s="148" t="s">
        <v>35</v>
      </c>
      <c r="H232" s="151" t="s">
        <v>235</v>
      </c>
      <c r="I232" s="178"/>
      <c r="J232" s="168"/>
      <c r="K232" s="17">
        <v>1170220000000000000</v>
      </c>
      <c r="L232" s="6">
        <v>43715.3887962963</v>
      </c>
      <c r="M232" s="19">
        <v>26</v>
      </c>
      <c r="N232" s="19">
        <v>4</v>
      </c>
      <c r="O232" s="19">
        <v>0</v>
      </c>
      <c r="P232" s="19">
        <v>0</v>
      </c>
      <c r="Q232" s="19">
        <v>0</v>
      </c>
      <c r="R232" s="162"/>
      <c r="S232" s="179"/>
      <c r="T232" s="179"/>
      <c r="U232" s="162"/>
      <c r="V232" s="2" t="s">
        <v>39070</v>
      </c>
      <c r="W232" s="162"/>
      <c r="X232" s="2" t="s">
        <v>39071</v>
      </c>
      <c r="Y232" s="17">
        <v>4672987632</v>
      </c>
      <c r="Z232" s="180" t="s">
        <v>39072</v>
      </c>
      <c r="AA232" s="2" t="s">
        <v>39073</v>
      </c>
      <c r="AB232" s="6">
        <v>42367.70277777778</v>
      </c>
      <c r="AC232" s="162"/>
      <c r="AD232" s="2" t="s">
        <v>2619</v>
      </c>
      <c r="AE232" s="162"/>
      <c r="AF232" s="19">
        <v>3263</v>
      </c>
      <c r="AG232" s="19">
        <v>5220</v>
      </c>
      <c r="AH232" s="19">
        <v>488</v>
      </c>
      <c r="AI232" s="19">
        <v>2319</v>
      </c>
    </row>
    <row x14ac:dyDescent="0.25" r="233" customHeight="1" ht="18">
      <c r="A233" s="20" t="s">
        <v>39074</v>
      </c>
      <c r="B233" s="12" t="s">
        <v>39075</v>
      </c>
      <c r="C233" s="148" t="s">
        <v>35</v>
      </c>
      <c r="D233" s="151" t="s">
        <v>235</v>
      </c>
      <c r="E233" s="148" t="s">
        <v>35</v>
      </c>
      <c r="F233" s="151" t="s">
        <v>235</v>
      </c>
      <c r="G233" s="148" t="s">
        <v>35</v>
      </c>
      <c r="H233" s="151" t="s">
        <v>235</v>
      </c>
      <c r="I233" s="178"/>
      <c r="J233" s="168"/>
      <c r="K233" s="17">
        <v>1170220000000000000</v>
      </c>
      <c r="L233" s="6">
        <v>43715.37747685185</v>
      </c>
      <c r="M233" s="19">
        <v>0</v>
      </c>
      <c r="N233" s="19">
        <v>0</v>
      </c>
      <c r="O233" s="19">
        <v>0</v>
      </c>
      <c r="P233" s="19">
        <v>0</v>
      </c>
      <c r="Q233" s="19">
        <v>0</v>
      </c>
      <c r="R233" s="162"/>
      <c r="S233" s="179"/>
      <c r="T233" s="179"/>
      <c r="U233" s="2" t="s">
        <v>103</v>
      </c>
      <c r="V233" s="2" t="s">
        <v>39076</v>
      </c>
      <c r="W233" s="162"/>
      <c r="X233" s="2" t="s">
        <v>39077</v>
      </c>
      <c r="Y233" s="17">
        <v>1131330000000000000</v>
      </c>
      <c r="Z233" s="180" t="s">
        <v>39078</v>
      </c>
      <c r="AA233" s="162"/>
      <c r="AB233" s="6">
        <v>43608.06282407408</v>
      </c>
      <c r="AC233" s="162"/>
      <c r="AD233" s="2" t="s">
        <v>39079</v>
      </c>
      <c r="AE233" s="162"/>
      <c r="AF233" s="19">
        <v>102</v>
      </c>
      <c r="AG233" s="19">
        <v>17</v>
      </c>
      <c r="AH233" s="19">
        <v>42</v>
      </c>
      <c r="AI233" s="19">
        <v>272</v>
      </c>
    </row>
    <row x14ac:dyDescent="0.25" r="234" customHeight="1" ht="18">
      <c r="A234" s="20" t="s">
        <v>39080</v>
      </c>
      <c r="B234" s="12" t="s">
        <v>39081</v>
      </c>
      <c r="C234" s="148" t="s">
        <v>35</v>
      </c>
      <c r="D234" s="151" t="s">
        <v>235</v>
      </c>
      <c r="E234" s="148" t="s">
        <v>35</v>
      </c>
      <c r="F234" s="151" t="s">
        <v>235</v>
      </c>
      <c r="G234" s="148" t="s">
        <v>35</v>
      </c>
      <c r="H234" s="151" t="s">
        <v>235</v>
      </c>
      <c r="I234" s="178"/>
      <c r="J234" s="168"/>
      <c r="K234" s="17">
        <v>1170210000000000000</v>
      </c>
      <c r="L234" s="6">
        <v>43715.36219907407</v>
      </c>
      <c r="M234" s="19">
        <v>4</v>
      </c>
      <c r="N234" s="19">
        <v>2</v>
      </c>
      <c r="O234" s="19">
        <v>0</v>
      </c>
      <c r="P234" s="19">
        <v>0</v>
      </c>
      <c r="Q234" s="19">
        <v>0</v>
      </c>
      <c r="R234" s="162"/>
      <c r="S234" s="179"/>
      <c r="T234" s="179"/>
      <c r="U234" s="162"/>
      <c r="V234" s="2" t="s">
        <v>39082</v>
      </c>
      <c r="W234" s="162"/>
      <c r="X234" s="2" t="s">
        <v>39083</v>
      </c>
      <c r="Y234" s="17">
        <v>1286379500</v>
      </c>
      <c r="Z234" s="180" t="s">
        <v>39084</v>
      </c>
      <c r="AA234" s="2" t="s">
        <v>39085</v>
      </c>
      <c r="AB234" s="6">
        <v>41354.84939814815</v>
      </c>
      <c r="AC234" s="162"/>
      <c r="AD234" s="2" t="s">
        <v>39086</v>
      </c>
      <c r="AE234" s="162"/>
      <c r="AF234" s="19">
        <v>46984</v>
      </c>
      <c r="AG234" s="19">
        <v>2001</v>
      </c>
      <c r="AH234" s="19">
        <v>1949</v>
      </c>
      <c r="AI234" s="19">
        <v>24946</v>
      </c>
    </row>
    <row x14ac:dyDescent="0.25" r="235" customHeight="1" ht="18">
      <c r="A235" s="20" t="s">
        <v>33084</v>
      </c>
      <c r="B235" s="12" t="s">
        <v>39087</v>
      </c>
      <c r="C235" s="148" t="s">
        <v>44</v>
      </c>
      <c r="D235" s="168"/>
      <c r="E235" s="148" t="s">
        <v>44</v>
      </c>
      <c r="F235" s="168"/>
      <c r="G235" s="148" t="s">
        <v>44</v>
      </c>
      <c r="H235" s="168"/>
      <c r="I235" s="178"/>
      <c r="J235" s="168"/>
      <c r="K235" s="17">
        <v>1170210000000000000</v>
      </c>
      <c r="L235" s="6">
        <v>43715.35917824074</v>
      </c>
      <c r="M235" s="19">
        <v>0</v>
      </c>
      <c r="N235" s="19">
        <v>0</v>
      </c>
      <c r="O235" s="19">
        <v>0</v>
      </c>
      <c r="P235" s="19">
        <v>0</v>
      </c>
      <c r="Q235" s="19">
        <v>0</v>
      </c>
      <c r="R235" s="162"/>
      <c r="S235" s="179"/>
      <c r="T235" s="179"/>
      <c r="U235" s="162"/>
      <c r="V235" s="2" t="s">
        <v>39088</v>
      </c>
      <c r="W235" s="162"/>
      <c r="X235" s="2" t="s">
        <v>39089</v>
      </c>
      <c r="Y235" s="17">
        <v>1121000000000000000</v>
      </c>
      <c r="Z235" s="181"/>
      <c r="AA235" s="162"/>
      <c r="AB235" s="6">
        <v>43579.57414351852</v>
      </c>
      <c r="AC235" s="162"/>
      <c r="AD235" s="22"/>
      <c r="AE235" s="162"/>
      <c r="AF235" s="19">
        <v>7396</v>
      </c>
      <c r="AG235" s="19">
        <v>4</v>
      </c>
      <c r="AH235" s="19">
        <v>623</v>
      </c>
      <c r="AI235" s="19">
        <v>2716</v>
      </c>
    </row>
    <row x14ac:dyDescent="0.25" r="236" customHeight="1" ht="18">
      <c r="A236" s="20" t="s">
        <v>39090</v>
      </c>
      <c r="B236" s="12" t="s">
        <v>39091</v>
      </c>
      <c r="C236" s="148" t="s">
        <v>44</v>
      </c>
      <c r="D236" s="168"/>
      <c r="E236" s="148" t="s">
        <v>44</v>
      </c>
      <c r="F236" s="168"/>
      <c r="G236" s="148" t="s">
        <v>44</v>
      </c>
      <c r="H236" s="168"/>
      <c r="I236" s="178"/>
      <c r="J236" s="168"/>
      <c r="K236" s="17">
        <v>1170210000000000000</v>
      </c>
      <c r="L236" s="6">
        <v>43715.35434027778</v>
      </c>
      <c r="M236" s="19">
        <v>0</v>
      </c>
      <c r="N236" s="19">
        <v>0</v>
      </c>
      <c r="O236" s="19">
        <v>0</v>
      </c>
      <c r="P236" s="19">
        <v>0</v>
      </c>
      <c r="Q236" s="19">
        <v>0</v>
      </c>
      <c r="R236" s="162"/>
      <c r="S236" s="179"/>
      <c r="T236" s="179"/>
      <c r="U236" s="162"/>
      <c r="V236" s="2" t="s">
        <v>39092</v>
      </c>
      <c r="W236" s="162"/>
      <c r="X236" s="2" t="s">
        <v>39093</v>
      </c>
      <c r="Y236" s="17">
        <v>1166700000000000000</v>
      </c>
      <c r="Z236" s="180" t="s">
        <v>39094</v>
      </c>
      <c r="AA236" s="162"/>
      <c r="AB236" s="6">
        <v>43705.680185185185</v>
      </c>
      <c r="AC236" s="162"/>
      <c r="AD236" s="2" t="s">
        <v>39095</v>
      </c>
      <c r="AE236" s="162"/>
      <c r="AF236" s="19">
        <v>56</v>
      </c>
      <c r="AG236" s="19">
        <v>5</v>
      </c>
      <c r="AH236" s="19">
        <v>74</v>
      </c>
      <c r="AI236" s="19">
        <v>95</v>
      </c>
    </row>
    <row x14ac:dyDescent="0.25" r="237" customHeight="1" ht="18">
      <c r="A237" s="20" t="s">
        <v>12588</v>
      </c>
      <c r="B237" s="12" t="s">
        <v>39096</v>
      </c>
      <c r="C237" s="148" t="s">
        <v>44</v>
      </c>
      <c r="D237" s="168"/>
      <c r="E237" s="148" t="s">
        <v>44</v>
      </c>
      <c r="F237" s="168"/>
      <c r="G237" s="148" t="s">
        <v>44</v>
      </c>
      <c r="H237" s="168"/>
      <c r="I237" s="178"/>
      <c r="J237" s="168"/>
      <c r="K237" s="17">
        <v>1170210000000000000</v>
      </c>
      <c r="L237" s="6">
        <v>43715.347291666665</v>
      </c>
      <c r="M237" s="19">
        <v>1</v>
      </c>
      <c r="N237" s="19">
        <v>0</v>
      </c>
      <c r="O237" s="19">
        <v>0</v>
      </c>
      <c r="P237" s="19">
        <v>0</v>
      </c>
      <c r="Q237" s="19">
        <v>0</v>
      </c>
      <c r="R237" s="162"/>
      <c r="S237" s="179"/>
      <c r="T237" s="179"/>
      <c r="U237" s="162"/>
      <c r="V237" s="2" t="s">
        <v>39097</v>
      </c>
      <c r="W237" s="162"/>
      <c r="X237" s="2" t="s">
        <v>39098</v>
      </c>
      <c r="Y237" s="17">
        <v>859507000000000000</v>
      </c>
      <c r="Z237" s="180" t="s">
        <v>39099</v>
      </c>
      <c r="AA237" s="2" t="s">
        <v>39100</v>
      </c>
      <c r="AB237" s="6">
        <v>42857.98320601852</v>
      </c>
      <c r="AC237" s="162"/>
      <c r="AD237" s="2" t="s">
        <v>2995</v>
      </c>
      <c r="AE237" s="162"/>
      <c r="AF237" s="19">
        <v>11589</v>
      </c>
      <c r="AG237" s="19">
        <v>209</v>
      </c>
      <c r="AH237" s="19">
        <v>667</v>
      </c>
      <c r="AI237" s="19">
        <v>21141</v>
      </c>
    </row>
    <row x14ac:dyDescent="0.25" r="238" customHeight="1" ht="18">
      <c r="A238" s="20" t="s">
        <v>24238</v>
      </c>
      <c r="B238" s="12" t="s">
        <v>39101</v>
      </c>
      <c r="C238" s="148" t="s">
        <v>35</v>
      </c>
      <c r="D238" s="151" t="s">
        <v>235</v>
      </c>
      <c r="E238" s="148" t="s">
        <v>35</v>
      </c>
      <c r="F238" s="151" t="s">
        <v>235</v>
      </c>
      <c r="G238" s="148" t="s">
        <v>35</v>
      </c>
      <c r="H238" s="151" t="s">
        <v>235</v>
      </c>
      <c r="I238" s="178"/>
      <c r="J238" s="168"/>
      <c r="K238" s="17">
        <v>1170200000000000000</v>
      </c>
      <c r="L238" s="6">
        <v>43715.34038194444</v>
      </c>
      <c r="M238" s="19">
        <v>0</v>
      </c>
      <c r="N238" s="19">
        <v>0</v>
      </c>
      <c r="O238" s="19">
        <v>0</v>
      </c>
      <c r="P238" s="19">
        <v>0</v>
      </c>
      <c r="Q238" s="19">
        <v>0</v>
      </c>
      <c r="R238" s="162"/>
      <c r="S238" s="179"/>
      <c r="T238" s="179"/>
      <c r="U238" s="162"/>
      <c r="V238" s="2" t="s">
        <v>39102</v>
      </c>
      <c r="W238" s="162"/>
      <c r="X238" s="2" t="s">
        <v>39103</v>
      </c>
      <c r="Y238" s="17">
        <v>1093870000000000000</v>
      </c>
      <c r="Z238" s="180" t="s">
        <v>39104</v>
      </c>
      <c r="AA238" s="162"/>
      <c r="AB238" s="6">
        <v>43504.69336805555</v>
      </c>
      <c r="AC238" s="162"/>
      <c r="AD238" s="22"/>
      <c r="AE238" s="162"/>
      <c r="AF238" s="19">
        <v>254</v>
      </c>
      <c r="AG238" s="19">
        <v>7</v>
      </c>
      <c r="AH238" s="19">
        <v>26</v>
      </c>
      <c r="AI238" s="19">
        <v>239</v>
      </c>
    </row>
    <row x14ac:dyDescent="0.25" r="239" customHeight="1" ht="18">
      <c r="A239" s="20" t="s">
        <v>12596</v>
      </c>
      <c r="B239" s="12" t="s">
        <v>39105</v>
      </c>
      <c r="C239" s="148" t="s">
        <v>35</v>
      </c>
      <c r="D239" s="151" t="s">
        <v>235</v>
      </c>
      <c r="E239" s="148" t="s">
        <v>35</v>
      </c>
      <c r="F239" s="151" t="s">
        <v>235</v>
      </c>
      <c r="G239" s="148" t="s">
        <v>35</v>
      </c>
      <c r="H239" s="151" t="s">
        <v>235</v>
      </c>
      <c r="I239" s="178"/>
      <c r="J239" s="168"/>
      <c r="K239" s="17">
        <v>1170200000000000000</v>
      </c>
      <c r="L239" s="6">
        <v>43715.3390625</v>
      </c>
      <c r="M239" s="19">
        <v>1</v>
      </c>
      <c r="N239" s="19">
        <v>1</v>
      </c>
      <c r="O239" s="19">
        <v>0</v>
      </c>
      <c r="P239" s="19">
        <v>0</v>
      </c>
      <c r="Q239" s="19">
        <v>0</v>
      </c>
      <c r="R239" s="162"/>
      <c r="S239" s="179"/>
      <c r="T239" s="179"/>
      <c r="U239" s="162"/>
      <c r="V239" s="2" t="s">
        <v>39106</v>
      </c>
      <c r="W239" s="162"/>
      <c r="X239" s="2" t="s">
        <v>39107</v>
      </c>
      <c r="Y239" s="17">
        <v>1393942434</v>
      </c>
      <c r="Z239" s="180" t="s">
        <v>39108</v>
      </c>
      <c r="AA239" s="162"/>
      <c r="AB239" s="6">
        <v>41395.45207175926</v>
      </c>
      <c r="AC239" s="162"/>
      <c r="AD239" s="22"/>
      <c r="AE239" s="162"/>
      <c r="AF239" s="19">
        <v>5808</v>
      </c>
      <c r="AG239" s="19">
        <v>1452</v>
      </c>
      <c r="AH239" s="19">
        <v>520</v>
      </c>
      <c r="AI239" s="19">
        <v>3421</v>
      </c>
    </row>
    <row x14ac:dyDescent="0.25" r="240" customHeight="1" ht="18">
      <c r="A240" s="20" t="s">
        <v>39109</v>
      </c>
      <c r="B240" s="12" t="s">
        <v>39110</v>
      </c>
      <c r="C240" s="148" t="s">
        <v>44</v>
      </c>
      <c r="D240" s="168"/>
      <c r="E240" s="148" t="s">
        <v>44</v>
      </c>
      <c r="F240" s="168"/>
      <c r="G240" s="148" t="s">
        <v>44</v>
      </c>
      <c r="H240" s="168"/>
      <c r="I240" s="178"/>
      <c r="J240" s="168"/>
      <c r="K240" s="17">
        <v>1170200000000000000</v>
      </c>
      <c r="L240" s="6">
        <v>43715.32560185185</v>
      </c>
      <c r="M240" s="19">
        <v>0</v>
      </c>
      <c r="N240" s="19">
        <v>0</v>
      </c>
      <c r="O240" s="19">
        <v>0</v>
      </c>
      <c r="P240" s="19">
        <v>0</v>
      </c>
      <c r="Q240" s="19">
        <v>0</v>
      </c>
      <c r="R240" s="162"/>
      <c r="S240" s="179"/>
      <c r="T240" s="179"/>
      <c r="U240" s="162"/>
      <c r="V240" s="2" t="s">
        <v>39111</v>
      </c>
      <c r="W240" s="162"/>
      <c r="X240" s="2" t="s">
        <v>39112</v>
      </c>
      <c r="Y240" s="17">
        <v>74474248</v>
      </c>
      <c r="Z240" s="180" t="s">
        <v>39113</v>
      </c>
      <c r="AA240" s="162"/>
      <c r="AB240" s="6">
        <v>40071.81228009259</v>
      </c>
      <c r="AC240" s="162"/>
      <c r="AD240" s="2" t="s">
        <v>78</v>
      </c>
      <c r="AE240" s="162"/>
      <c r="AF240" s="19">
        <v>2166</v>
      </c>
      <c r="AG240" s="19">
        <v>40</v>
      </c>
      <c r="AH240" s="19">
        <v>126</v>
      </c>
      <c r="AI240" s="19">
        <v>3474</v>
      </c>
    </row>
    <row x14ac:dyDescent="0.25" r="241" customHeight="1" ht="18">
      <c r="A241" s="20" t="s">
        <v>26041</v>
      </c>
      <c r="B241" s="12" t="s">
        <v>39114</v>
      </c>
      <c r="C241" s="148" t="s">
        <v>35</v>
      </c>
      <c r="D241" s="151" t="s">
        <v>235</v>
      </c>
      <c r="E241" s="148" t="s">
        <v>35</v>
      </c>
      <c r="F241" s="151" t="s">
        <v>235</v>
      </c>
      <c r="G241" s="148" t="s">
        <v>35</v>
      </c>
      <c r="H241" s="151" t="s">
        <v>235</v>
      </c>
      <c r="I241" s="178"/>
      <c r="J241" s="168"/>
      <c r="K241" s="17">
        <v>1170180000000000000</v>
      </c>
      <c r="L241" s="6">
        <v>43715.28710648148</v>
      </c>
      <c r="M241" s="19">
        <v>6</v>
      </c>
      <c r="N241" s="19">
        <v>0</v>
      </c>
      <c r="O241" s="19">
        <v>0</v>
      </c>
      <c r="P241" s="19">
        <v>0</v>
      </c>
      <c r="Q241" s="19">
        <v>0</v>
      </c>
      <c r="R241" s="162"/>
      <c r="S241" s="179"/>
      <c r="T241" s="179"/>
      <c r="U241" s="162"/>
      <c r="V241" s="2" t="s">
        <v>39115</v>
      </c>
      <c r="W241" s="162"/>
      <c r="X241" s="2" t="s">
        <v>39116</v>
      </c>
      <c r="Y241" s="17">
        <v>1031260000000000000</v>
      </c>
      <c r="Z241" s="180" t="s">
        <v>39117</v>
      </c>
      <c r="AA241" s="162"/>
      <c r="AB241" s="6">
        <v>43331.92223379629</v>
      </c>
      <c r="AC241" s="162"/>
      <c r="AD241" s="2" t="s">
        <v>39118</v>
      </c>
      <c r="AE241" s="162"/>
      <c r="AF241" s="19">
        <v>4813</v>
      </c>
      <c r="AG241" s="19">
        <v>300</v>
      </c>
      <c r="AH241" s="19">
        <v>207</v>
      </c>
      <c r="AI241" s="19">
        <v>5057</v>
      </c>
    </row>
    <row x14ac:dyDescent="0.25" r="242" customHeight="1" ht="18">
      <c r="A242" s="20" t="s">
        <v>39119</v>
      </c>
      <c r="B242" s="12" t="s">
        <v>39120</v>
      </c>
      <c r="C242" s="148" t="s">
        <v>44</v>
      </c>
      <c r="D242" s="168"/>
      <c r="E242" s="148" t="s">
        <v>44</v>
      </c>
      <c r="F242" s="168"/>
      <c r="G242" s="148" t="s">
        <v>44</v>
      </c>
      <c r="H242" s="168"/>
      <c r="I242" s="178"/>
      <c r="J242" s="168"/>
      <c r="K242" s="17">
        <v>1170150000000000000</v>
      </c>
      <c r="L242" s="6">
        <v>43715.20513888889</v>
      </c>
      <c r="M242" s="19">
        <v>0</v>
      </c>
      <c r="N242" s="19">
        <v>0</v>
      </c>
      <c r="O242" s="19">
        <v>0</v>
      </c>
      <c r="P242" s="19">
        <v>0</v>
      </c>
      <c r="Q242" s="19">
        <v>0</v>
      </c>
      <c r="R242" s="162"/>
      <c r="S242" s="179"/>
      <c r="T242" s="179"/>
      <c r="U242" s="162"/>
      <c r="V242" s="2" t="s">
        <v>39121</v>
      </c>
      <c r="W242" s="162"/>
      <c r="X242" s="2" t="s">
        <v>39122</v>
      </c>
      <c r="Y242" s="19">
        <v>367472044</v>
      </c>
      <c r="Z242" s="180" t="s">
        <v>39123</v>
      </c>
      <c r="AA242" s="2" t="s">
        <v>39124</v>
      </c>
      <c r="AB242" s="6">
        <v>40790.22185185185</v>
      </c>
      <c r="AC242" s="162"/>
      <c r="AD242" s="2" t="s">
        <v>49</v>
      </c>
      <c r="AE242" s="162"/>
      <c r="AF242" s="19">
        <v>2599</v>
      </c>
      <c r="AG242" s="19">
        <v>272</v>
      </c>
      <c r="AH242" s="19">
        <v>222</v>
      </c>
      <c r="AI242" s="19">
        <v>688</v>
      </c>
    </row>
    <row x14ac:dyDescent="0.25" r="243" customHeight="1" ht="18">
      <c r="A243" s="20" t="s">
        <v>28786</v>
      </c>
      <c r="B243" s="12" t="s">
        <v>39125</v>
      </c>
      <c r="C243" s="148" t="s">
        <v>44</v>
      </c>
      <c r="D243" s="168"/>
      <c r="E243" s="148" t="s">
        <v>44</v>
      </c>
      <c r="F243" s="168"/>
      <c r="G243" s="148" t="s">
        <v>44</v>
      </c>
      <c r="H243" s="168"/>
      <c r="I243" s="178"/>
      <c r="J243" s="168"/>
      <c r="K243" s="17">
        <v>1170130000000000000</v>
      </c>
      <c r="L243" s="6">
        <v>43715.133622685185</v>
      </c>
      <c r="M243" s="19">
        <v>1</v>
      </c>
      <c r="N243" s="19">
        <v>1</v>
      </c>
      <c r="O243" s="19">
        <v>0</v>
      </c>
      <c r="P243" s="19">
        <v>0</v>
      </c>
      <c r="Q243" s="19">
        <v>0</v>
      </c>
      <c r="R243" s="162"/>
      <c r="S243" s="179"/>
      <c r="T243" s="179"/>
      <c r="U243" s="162"/>
      <c r="V243" s="2" t="s">
        <v>39126</v>
      </c>
      <c r="W243" s="162"/>
      <c r="X243" s="2" t="s">
        <v>39127</v>
      </c>
      <c r="Y243" s="19">
        <v>1854505345</v>
      </c>
      <c r="Z243" s="180" t="s">
        <v>39128</v>
      </c>
      <c r="AA243" s="2" t="s">
        <v>39129</v>
      </c>
      <c r="AB243" s="6">
        <v>41528.76537037037</v>
      </c>
      <c r="AC243" s="162"/>
      <c r="AD243" s="2" t="s">
        <v>66</v>
      </c>
      <c r="AE243" s="162"/>
      <c r="AF243" s="19">
        <v>3957</v>
      </c>
      <c r="AG243" s="19">
        <v>545</v>
      </c>
      <c r="AH243" s="19">
        <v>386</v>
      </c>
      <c r="AI243" s="19">
        <v>8655</v>
      </c>
    </row>
    <row x14ac:dyDescent="0.25" r="244" customHeight="1" ht="18">
      <c r="A244" s="20" t="s">
        <v>39130</v>
      </c>
      <c r="B244" s="12" t="s">
        <v>39131</v>
      </c>
      <c r="C244" s="148" t="s">
        <v>35</v>
      </c>
      <c r="D244" s="151" t="s">
        <v>235</v>
      </c>
      <c r="E244" s="148" t="s">
        <v>35</v>
      </c>
      <c r="F244" s="151" t="s">
        <v>235</v>
      </c>
      <c r="G244" s="148" t="s">
        <v>35</v>
      </c>
      <c r="H244" s="151" t="s">
        <v>235</v>
      </c>
      <c r="I244" s="178"/>
      <c r="J244" s="168"/>
      <c r="K244" s="17">
        <v>1170120000000000000</v>
      </c>
      <c r="L244" s="6">
        <v>43715.115439814814</v>
      </c>
      <c r="M244" s="19">
        <v>0</v>
      </c>
      <c r="N244" s="19">
        <v>0</v>
      </c>
      <c r="O244" s="19">
        <v>0</v>
      </c>
      <c r="P244" s="19">
        <v>0</v>
      </c>
      <c r="Q244" s="19">
        <v>0</v>
      </c>
      <c r="R244" s="162"/>
      <c r="S244" s="179"/>
      <c r="T244" s="179"/>
      <c r="U244" s="162"/>
      <c r="V244" s="2" t="s">
        <v>39132</v>
      </c>
      <c r="W244" s="162"/>
      <c r="X244" s="2" t="s">
        <v>39133</v>
      </c>
      <c r="Y244" s="19">
        <v>401651171</v>
      </c>
      <c r="Z244" s="180" t="s">
        <v>39134</v>
      </c>
      <c r="AA244" s="162"/>
      <c r="AB244" s="6">
        <v>40847.069375</v>
      </c>
      <c r="AC244" s="162"/>
      <c r="AD244" s="2" t="s">
        <v>39135</v>
      </c>
      <c r="AE244" s="162"/>
      <c r="AF244" s="19">
        <v>861</v>
      </c>
      <c r="AG244" s="19">
        <v>57</v>
      </c>
      <c r="AH244" s="19">
        <v>325</v>
      </c>
      <c r="AI244" s="19">
        <v>228</v>
      </c>
    </row>
    <row x14ac:dyDescent="0.25" r="245" customHeight="1" ht="18">
      <c r="A245" s="20" t="s">
        <v>26064</v>
      </c>
      <c r="B245" s="12" t="s">
        <v>39136</v>
      </c>
      <c r="C245" s="148" t="s">
        <v>35</v>
      </c>
      <c r="D245" s="151" t="s">
        <v>235</v>
      </c>
      <c r="E245" s="148" t="s">
        <v>35</v>
      </c>
      <c r="F245" s="151" t="s">
        <v>235</v>
      </c>
      <c r="G245" s="148" t="s">
        <v>35</v>
      </c>
      <c r="H245" s="151" t="s">
        <v>235</v>
      </c>
      <c r="I245" s="178"/>
      <c r="J245" s="168"/>
      <c r="K245" s="17">
        <v>1170120000000000000</v>
      </c>
      <c r="L245" s="6">
        <v>43715.11347222222</v>
      </c>
      <c r="M245" s="19">
        <v>0</v>
      </c>
      <c r="N245" s="19">
        <v>0</v>
      </c>
      <c r="O245" s="19">
        <v>0</v>
      </c>
      <c r="P245" s="19">
        <v>0</v>
      </c>
      <c r="Q245" s="19">
        <v>0</v>
      </c>
      <c r="R245" s="162"/>
      <c r="S245" s="179"/>
      <c r="T245" s="179"/>
      <c r="U245" s="162"/>
      <c r="V245" s="2" t="s">
        <v>39137</v>
      </c>
      <c r="W245" s="162"/>
      <c r="X245" s="2" t="s">
        <v>39138</v>
      </c>
      <c r="Y245" s="17">
        <v>1120830000000000000</v>
      </c>
      <c r="Z245" s="181"/>
      <c r="AA245" s="162"/>
      <c r="AB245" s="6">
        <v>43579.09956018518</v>
      </c>
      <c r="AC245" s="162"/>
      <c r="AD245" s="22"/>
      <c r="AE245" s="162"/>
      <c r="AF245" s="19">
        <v>34</v>
      </c>
      <c r="AG245" s="19">
        <v>0</v>
      </c>
      <c r="AH245" s="19">
        <v>15</v>
      </c>
      <c r="AI245" s="19">
        <v>25</v>
      </c>
    </row>
    <row x14ac:dyDescent="0.25" r="246" customHeight="1" ht="18">
      <c r="A246" s="20" t="s">
        <v>39139</v>
      </c>
      <c r="B246" s="12" t="s">
        <v>39140</v>
      </c>
      <c r="C246" s="148" t="s">
        <v>35</v>
      </c>
      <c r="D246" s="151" t="s">
        <v>7117</v>
      </c>
      <c r="E246" s="148" t="s">
        <v>35</v>
      </c>
      <c r="F246" s="151" t="s">
        <v>7117</v>
      </c>
      <c r="G246" s="148" t="s">
        <v>35</v>
      </c>
      <c r="H246" s="151" t="s">
        <v>7117</v>
      </c>
      <c r="I246" s="178"/>
      <c r="J246" s="168"/>
      <c r="K246" s="17">
        <v>1170120000000000000</v>
      </c>
      <c r="L246" s="6">
        <v>43715.10724537037</v>
      </c>
      <c r="M246" s="19">
        <v>6</v>
      </c>
      <c r="N246" s="19">
        <v>0</v>
      </c>
      <c r="O246" s="19">
        <v>0</v>
      </c>
      <c r="P246" s="19">
        <v>0</v>
      </c>
      <c r="Q246" s="19">
        <v>0</v>
      </c>
      <c r="R246" s="162"/>
      <c r="S246" s="179"/>
      <c r="T246" s="179"/>
      <c r="U246" s="162"/>
      <c r="V246" s="2" t="s">
        <v>39141</v>
      </c>
      <c r="W246" s="162"/>
      <c r="X246" s="2" t="s">
        <v>39142</v>
      </c>
      <c r="Y246" s="17">
        <v>935832000000000000</v>
      </c>
      <c r="Z246" s="180" t="s">
        <v>39143</v>
      </c>
      <c r="AA246" s="162"/>
      <c r="AB246" s="6">
        <v>43068.59998842593</v>
      </c>
      <c r="AC246" s="162"/>
      <c r="AD246" s="2" t="s">
        <v>223</v>
      </c>
      <c r="AE246" s="162"/>
      <c r="AF246" s="19">
        <v>6081</v>
      </c>
      <c r="AG246" s="19">
        <v>530</v>
      </c>
      <c r="AH246" s="19">
        <v>1313</v>
      </c>
      <c r="AI246" s="19">
        <v>5187</v>
      </c>
    </row>
    <row x14ac:dyDescent="0.25" r="247" customHeight="1" ht="18">
      <c r="A247" s="20" t="s">
        <v>7829</v>
      </c>
      <c r="B247" s="12" t="s">
        <v>39144</v>
      </c>
      <c r="C247" s="148" t="s">
        <v>44</v>
      </c>
      <c r="D247" s="168"/>
      <c r="E247" s="148" t="s">
        <v>44</v>
      </c>
      <c r="F247" s="168"/>
      <c r="G247" s="148" t="s">
        <v>44</v>
      </c>
      <c r="H247" s="168"/>
      <c r="I247" s="178"/>
      <c r="J247" s="168"/>
      <c r="K247" s="17">
        <v>1170120000000000000</v>
      </c>
      <c r="L247" s="6">
        <v>43715.10461805556</v>
      </c>
      <c r="M247" s="19">
        <v>1</v>
      </c>
      <c r="N247" s="19">
        <v>0</v>
      </c>
      <c r="O247" s="19">
        <v>0</v>
      </c>
      <c r="P247" s="19">
        <v>0</v>
      </c>
      <c r="Q247" s="19">
        <v>0</v>
      </c>
      <c r="R247" s="162"/>
      <c r="S247" s="179"/>
      <c r="T247" s="179"/>
      <c r="U247" s="162"/>
      <c r="V247" s="2" t="s">
        <v>39145</v>
      </c>
      <c r="W247" s="162"/>
      <c r="X247" s="2" t="s">
        <v>39146</v>
      </c>
      <c r="Y247" s="17">
        <v>3030875587</v>
      </c>
      <c r="Z247" s="180" t="s">
        <v>39147</v>
      </c>
      <c r="AA247" s="162"/>
      <c r="AB247" s="6">
        <v>42054.84825231481</v>
      </c>
      <c r="AC247" s="162"/>
      <c r="AD247" s="22"/>
      <c r="AE247" s="162"/>
      <c r="AF247" s="19">
        <v>940</v>
      </c>
      <c r="AG247" s="19">
        <v>611</v>
      </c>
      <c r="AH247" s="19">
        <v>91</v>
      </c>
      <c r="AI247" s="19">
        <v>342</v>
      </c>
    </row>
    <row x14ac:dyDescent="0.25" r="248" customHeight="1" ht="18">
      <c r="A248" s="20" t="s">
        <v>31705</v>
      </c>
      <c r="B248" s="12" t="s">
        <v>39148</v>
      </c>
      <c r="C248" s="148" t="s">
        <v>35</v>
      </c>
      <c r="D248" s="151" t="s">
        <v>235</v>
      </c>
      <c r="E248" s="148" t="s">
        <v>35</v>
      </c>
      <c r="F248" s="151" t="s">
        <v>235</v>
      </c>
      <c r="G248" s="148" t="s">
        <v>35</v>
      </c>
      <c r="H248" s="151" t="s">
        <v>235</v>
      </c>
      <c r="I248" s="178"/>
      <c r="J248" s="168"/>
      <c r="K248" s="17">
        <v>1170110000000000000</v>
      </c>
      <c r="L248" s="6">
        <v>43715.09814814815</v>
      </c>
      <c r="M248" s="19">
        <v>5</v>
      </c>
      <c r="N248" s="19">
        <v>1</v>
      </c>
      <c r="O248" s="19">
        <v>0</v>
      </c>
      <c r="P248" s="19">
        <v>0</v>
      </c>
      <c r="Q248" s="19">
        <v>0</v>
      </c>
      <c r="R248" s="162"/>
      <c r="S248" s="179"/>
      <c r="T248" s="179"/>
      <c r="U248" s="162"/>
      <c r="V248" s="2" t="s">
        <v>39149</v>
      </c>
      <c r="W248" s="162"/>
      <c r="X248" s="2" t="s">
        <v>39150</v>
      </c>
      <c r="Y248" s="17">
        <v>1154700000000000000</v>
      </c>
      <c r="Z248" s="180" t="s">
        <v>39151</v>
      </c>
      <c r="AA248" s="162"/>
      <c r="AB248" s="6">
        <v>43672.55341435185</v>
      </c>
      <c r="AC248" s="162"/>
      <c r="AD248" s="22"/>
      <c r="AE248" s="162"/>
      <c r="AF248" s="19">
        <v>368</v>
      </c>
      <c r="AG248" s="19">
        <v>676</v>
      </c>
      <c r="AH248" s="19">
        <v>1033</v>
      </c>
      <c r="AI248" s="19">
        <v>324</v>
      </c>
    </row>
    <row x14ac:dyDescent="0.25" r="249" customHeight="1" ht="18">
      <c r="A249" s="20" t="s">
        <v>24369</v>
      </c>
      <c r="B249" s="12" t="s">
        <v>39152</v>
      </c>
      <c r="C249" s="148" t="s">
        <v>44</v>
      </c>
      <c r="D249" s="168"/>
      <c r="E249" s="148" t="s">
        <v>44</v>
      </c>
      <c r="F249" s="168"/>
      <c r="G249" s="148" t="s">
        <v>44</v>
      </c>
      <c r="H249" s="168"/>
      <c r="I249" s="178"/>
      <c r="J249" s="168"/>
      <c r="K249" s="17">
        <v>1170110000000000000</v>
      </c>
      <c r="L249" s="6">
        <v>43715.09553240741</v>
      </c>
      <c r="M249" s="19">
        <v>97</v>
      </c>
      <c r="N249" s="19">
        <v>13</v>
      </c>
      <c r="O249" s="19">
        <v>0</v>
      </c>
      <c r="P249" s="19">
        <v>0</v>
      </c>
      <c r="Q249" s="19">
        <v>0</v>
      </c>
      <c r="R249" s="162"/>
      <c r="S249" s="179"/>
      <c r="T249" s="179"/>
      <c r="U249" s="162"/>
      <c r="V249" s="2" t="s">
        <v>39153</v>
      </c>
      <c r="W249" s="162"/>
      <c r="X249" s="2" t="s">
        <v>39154</v>
      </c>
      <c r="Y249" s="17">
        <v>906664000000000000</v>
      </c>
      <c r="Z249" s="180" t="s">
        <v>39155</v>
      </c>
      <c r="AA249" s="2" t="s">
        <v>39156</v>
      </c>
      <c r="AB249" s="6">
        <v>42988.113229166665</v>
      </c>
      <c r="AC249" s="162"/>
      <c r="AD249" s="2" t="s">
        <v>39157</v>
      </c>
      <c r="AE249" s="162"/>
      <c r="AF249" s="19">
        <v>4744</v>
      </c>
      <c r="AG249" s="19">
        <v>18304</v>
      </c>
      <c r="AH249" s="19">
        <v>210</v>
      </c>
      <c r="AI249" s="19">
        <v>9569</v>
      </c>
    </row>
    <row x14ac:dyDescent="0.25" r="250" customHeight="1" ht="18">
      <c r="A250" s="20" t="s">
        <v>39158</v>
      </c>
      <c r="B250" s="12" t="s">
        <v>39159</v>
      </c>
      <c r="C250" s="148" t="s">
        <v>44</v>
      </c>
      <c r="D250" s="168"/>
      <c r="E250" s="148" t="s">
        <v>44</v>
      </c>
      <c r="F250" s="168"/>
      <c r="G250" s="148" t="s">
        <v>44</v>
      </c>
      <c r="H250" s="168"/>
      <c r="I250" s="178"/>
      <c r="J250" s="168"/>
      <c r="K250" s="17">
        <v>1170110000000000000</v>
      </c>
      <c r="L250" s="6">
        <v>43715.08729166666</v>
      </c>
      <c r="M250" s="19">
        <v>0</v>
      </c>
      <c r="N250" s="19">
        <v>0</v>
      </c>
      <c r="O250" s="19">
        <v>0</v>
      </c>
      <c r="P250" s="19">
        <v>0</v>
      </c>
      <c r="Q250" s="19">
        <v>0</v>
      </c>
      <c r="R250" s="162"/>
      <c r="S250" s="179"/>
      <c r="T250" s="179"/>
      <c r="U250" s="162"/>
      <c r="V250" s="2" t="s">
        <v>39160</v>
      </c>
      <c r="W250" s="162"/>
      <c r="X250" s="2" t="s">
        <v>39161</v>
      </c>
      <c r="Y250" s="19">
        <v>3096457342</v>
      </c>
      <c r="Z250" s="180" t="s">
        <v>39162</v>
      </c>
      <c r="AA250" s="2" t="s">
        <v>39163</v>
      </c>
      <c r="AB250" s="6">
        <v>42082.54121527778</v>
      </c>
      <c r="AC250" s="162"/>
      <c r="AD250" s="2" t="s">
        <v>8073</v>
      </c>
      <c r="AE250" s="162"/>
      <c r="AF250" s="19">
        <v>23495</v>
      </c>
      <c r="AG250" s="19">
        <v>5540</v>
      </c>
      <c r="AH250" s="19">
        <v>1737</v>
      </c>
      <c r="AI250" s="19">
        <v>965</v>
      </c>
    </row>
    <row x14ac:dyDescent="0.25" r="251" customHeight="1" ht="18">
      <c r="A251" s="20" t="s">
        <v>39164</v>
      </c>
      <c r="B251" s="12" t="s">
        <v>39165</v>
      </c>
      <c r="C251" s="148" t="s">
        <v>44</v>
      </c>
      <c r="D251" s="168"/>
      <c r="E251" s="148" t="s">
        <v>44</v>
      </c>
      <c r="F251" s="168"/>
      <c r="G251" s="148" t="s">
        <v>44</v>
      </c>
      <c r="H251" s="168"/>
      <c r="I251" s="178"/>
      <c r="J251" s="168"/>
      <c r="K251" s="17">
        <v>1170110000000000000</v>
      </c>
      <c r="L251" s="6">
        <v>43715.085173611114</v>
      </c>
      <c r="M251" s="19">
        <v>20</v>
      </c>
      <c r="N251" s="19">
        <v>1</v>
      </c>
      <c r="O251" s="19">
        <v>0</v>
      </c>
      <c r="P251" s="19">
        <v>0</v>
      </c>
      <c r="Q251" s="19">
        <v>0</v>
      </c>
      <c r="R251" s="162"/>
      <c r="S251" s="179"/>
      <c r="T251" s="179"/>
      <c r="U251" s="162"/>
      <c r="V251" s="2" t="s">
        <v>39166</v>
      </c>
      <c r="W251" s="162"/>
      <c r="X251" s="2" t="s">
        <v>39167</v>
      </c>
      <c r="Y251" s="17">
        <v>949745000000000000</v>
      </c>
      <c r="Z251" s="181"/>
      <c r="AA251" s="2" t="s">
        <v>2757</v>
      </c>
      <c r="AB251" s="6">
        <v>43106.99201388889</v>
      </c>
      <c r="AC251" s="162"/>
      <c r="AD251" s="22"/>
      <c r="AE251" s="162"/>
      <c r="AF251" s="19">
        <v>2069</v>
      </c>
      <c r="AG251" s="19">
        <v>1030</v>
      </c>
      <c r="AH251" s="19">
        <v>428</v>
      </c>
      <c r="AI251" s="19">
        <v>16370</v>
      </c>
    </row>
    <row x14ac:dyDescent="0.25" r="252" customHeight="1" ht="18">
      <c r="A252" s="20" t="s">
        <v>34939</v>
      </c>
      <c r="B252" s="12" t="s">
        <v>39168</v>
      </c>
      <c r="C252" s="148" t="s">
        <v>35</v>
      </c>
      <c r="D252" s="151" t="s">
        <v>235</v>
      </c>
      <c r="E252" s="148" t="s">
        <v>35</v>
      </c>
      <c r="F252" s="151" t="s">
        <v>235</v>
      </c>
      <c r="G252" s="148" t="s">
        <v>35</v>
      </c>
      <c r="H252" s="151" t="s">
        <v>235</v>
      </c>
      <c r="I252" s="178"/>
      <c r="J252" s="168"/>
      <c r="K252" s="17">
        <v>1170110000000000000</v>
      </c>
      <c r="L252" s="6">
        <v>43715.07601851852</v>
      </c>
      <c r="M252" s="19">
        <v>10</v>
      </c>
      <c r="N252" s="19">
        <v>2</v>
      </c>
      <c r="O252" s="19">
        <v>0</v>
      </c>
      <c r="P252" s="19">
        <v>0</v>
      </c>
      <c r="Q252" s="19">
        <v>0</v>
      </c>
      <c r="R252" s="162"/>
      <c r="S252" s="179"/>
      <c r="T252" s="179"/>
      <c r="U252" s="162"/>
      <c r="V252" s="2" t="s">
        <v>39169</v>
      </c>
      <c r="W252" s="162"/>
      <c r="X252" s="2" t="s">
        <v>39170</v>
      </c>
      <c r="Y252" s="17">
        <v>997236000000000000</v>
      </c>
      <c r="Z252" s="180" t="s">
        <v>39171</v>
      </c>
      <c r="AA252" s="162"/>
      <c r="AB252" s="6">
        <v>43238.043032407404</v>
      </c>
      <c r="AC252" s="162"/>
      <c r="AD252" s="2" t="s">
        <v>72</v>
      </c>
      <c r="AE252" s="162"/>
      <c r="AF252" s="19">
        <v>252</v>
      </c>
      <c r="AG252" s="19">
        <v>78</v>
      </c>
      <c r="AH252" s="19">
        <v>178</v>
      </c>
      <c r="AI252" s="19">
        <v>403</v>
      </c>
    </row>
    <row x14ac:dyDescent="0.25" r="253" customHeight="1" ht="18">
      <c r="A253" s="20" t="s">
        <v>39172</v>
      </c>
      <c r="B253" s="12" t="s">
        <v>39173</v>
      </c>
      <c r="C253" s="148" t="s">
        <v>44</v>
      </c>
      <c r="D253" s="168"/>
      <c r="E253" s="148" t="s">
        <v>44</v>
      </c>
      <c r="F253" s="168"/>
      <c r="G253" s="148" t="s">
        <v>44</v>
      </c>
      <c r="H253" s="168"/>
      <c r="I253" s="178"/>
      <c r="J253" s="168"/>
      <c r="K253" s="17">
        <v>1170110000000000000</v>
      </c>
      <c r="L253" s="6">
        <v>43715.07435185185</v>
      </c>
      <c r="M253" s="19">
        <v>0</v>
      </c>
      <c r="N253" s="19">
        <v>0</v>
      </c>
      <c r="O253" s="19">
        <v>0</v>
      </c>
      <c r="P253" s="19">
        <v>0</v>
      </c>
      <c r="Q253" s="19">
        <v>0</v>
      </c>
      <c r="R253" s="162"/>
      <c r="S253" s="179"/>
      <c r="T253" s="179"/>
      <c r="U253" s="162"/>
      <c r="V253" s="2" t="s">
        <v>39174</v>
      </c>
      <c r="W253" s="162"/>
      <c r="X253" s="2" t="s">
        <v>39175</v>
      </c>
      <c r="Y253" s="17">
        <v>165064721</v>
      </c>
      <c r="Z253" s="180" t="s">
        <v>39176</v>
      </c>
      <c r="AA253" s="162"/>
      <c r="AB253" s="6">
        <v>40369.75130787037</v>
      </c>
      <c r="AC253" s="162"/>
      <c r="AD253" s="2" t="s">
        <v>39177</v>
      </c>
      <c r="AE253" s="162"/>
      <c r="AF253" s="19">
        <v>9901</v>
      </c>
      <c r="AG253" s="19">
        <v>950</v>
      </c>
      <c r="AH253" s="19">
        <v>951</v>
      </c>
      <c r="AI253" s="19">
        <v>194</v>
      </c>
    </row>
    <row x14ac:dyDescent="0.25" r="254" customHeight="1" ht="18">
      <c r="A254" s="20" t="s">
        <v>34947</v>
      </c>
      <c r="B254" s="12" t="s">
        <v>39178</v>
      </c>
      <c r="C254" s="148" t="s">
        <v>44</v>
      </c>
      <c r="D254" s="168"/>
      <c r="E254" s="148" t="s">
        <v>44</v>
      </c>
      <c r="F254" s="168"/>
      <c r="G254" s="148" t="s">
        <v>44</v>
      </c>
      <c r="H254" s="168"/>
      <c r="I254" s="178"/>
      <c r="J254" s="168"/>
      <c r="K254" s="17">
        <v>1170110000000000000</v>
      </c>
      <c r="L254" s="6">
        <v>43715.0740625</v>
      </c>
      <c r="M254" s="19">
        <v>5</v>
      </c>
      <c r="N254" s="19">
        <v>0</v>
      </c>
      <c r="O254" s="19">
        <v>0</v>
      </c>
      <c r="P254" s="19">
        <v>0</v>
      </c>
      <c r="Q254" s="19">
        <v>0</v>
      </c>
      <c r="R254" s="162"/>
      <c r="S254" s="179"/>
      <c r="T254" s="179"/>
      <c r="U254" s="162"/>
      <c r="V254" s="2" t="s">
        <v>39179</v>
      </c>
      <c r="W254" s="162"/>
      <c r="X254" s="2" t="s">
        <v>39027</v>
      </c>
      <c r="Y254" s="19">
        <v>245079880</v>
      </c>
      <c r="Z254" s="181"/>
      <c r="AA254" s="162"/>
      <c r="AB254" s="6">
        <v>40573.99303240741</v>
      </c>
      <c r="AC254" s="162"/>
      <c r="AD254" s="22"/>
      <c r="AE254" s="162"/>
      <c r="AF254" s="19">
        <v>1257</v>
      </c>
      <c r="AG254" s="19">
        <v>141</v>
      </c>
      <c r="AH254" s="19">
        <v>858</v>
      </c>
      <c r="AI254" s="19">
        <v>25350</v>
      </c>
    </row>
    <row x14ac:dyDescent="0.25" r="255" customHeight="1" ht="18">
      <c r="A255" s="20" t="s">
        <v>24387</v>
      </c>
      <c r="B255" s="12" t="s">
        <v>39180</v>
      </c>
      <c r="C255" s="148" t="s">
        <v>44</v>
      </c>
      <c r="D255" s="168"/>
      <c r="E255" s="148" t="s">
        <v>44</v>
      </c>
      <c r="F255" s="168"/>
      <c r="G255" s="148" t="s">
        <v>44</v>
      </c>
      <c r="H255" s="168"/>
      <c r="I255" s="178"/>
      <c r="J255" s="168"/>
      <c r="K255" s="17">
        <v>1170100000000000000</v>
      </c>
      <c r="L255" s="6">
        <v>43715.063738425924</v>
      </c>
      <c r="M255" s="19">
        <v>9</v>
      </c>
      <c r="N255" s="19">
        <v>0</v>
      </c>
      <c r="O255" s="19">
        <v>0</v>
      </c>
      <c r="P255" s="19">
        <v>0</v>
      </c>
      <c r="Q255" s="19">
        <v>0</v>
      </c>
      <c r="R255" s="162"/>
      <c r="S255" s="179"/>
      <c r="T255" s="179"/>
      <c r="U255" s="162"/>
      <c r="V255" s="2" t="s">
        <v>39181</v>
      </c>
      <c r="W255" s="162"/>
      <c r="X255" s="2" t="s">
        <v>39182</v>
      </c>
      <c r="Y255" s="19">
        <v>488280122</v>
      </c>
      <c r="Z255" s="180" t="s">
        <v>39183</v>
      </c>
      <c r="AA255" s="2" t="s">
        <v>39184</v>
      </c>
      <c r="AB255" s="6">
        <v>40949.53266203704</v>
      </c>
      <c r="AC255" s="162"/>
      <c r="AD255" s="2" t="s">
        <v>39185</v>
      </c>
      <c r="AE255" s="162"/>
      <c r="AF255" s="19">
        <v>35197</v>
      </c>
      <c r="AG255" s="19">
        <v>16964</v>
      </c>
      <c r="AH255" s="19">
        <v>1857</v>
      </c>
      <c r="AI255" s="19">
        <v>63918</v>
      </c>
    </row>
    <row x14ac:dyDescent="0.25" r="256" customHeight="1" ht="18">
      <c r="A256" s="20" t="s">
        <v>39186</v>
      </c>
      <c r="B256" s="12" t="s">
        <v>39187</v>
      </c>
      <c r="C256" s="148" t="s">
        <v>44</v>
      </c>
      <c r="D256" s="168"/>
      <c r="E256" s="148" t="s">
        <v>44</v>
      </c>
      <c r="F256" s="168"/>
      <c r="G256" s="148" t="s">
        <v>44</v>
      </c>
      <c r="H256" s="168"/>
      <c r="I256" s="178"/>
      <c r="J256" s="168"/>
      <c r="K256" s="17">
        <v>1170100000000000000</v>
      </c>
      <c r="L256" s="6">
        <v>43715.06015046296</v>
      </c>
      <c r="M256" s="19">
        <v>1</v>
      </c>
      <c r="N256" s="19">
        <v>0</v>
      </c>
      <c r="O256" s="19">
        <v>0</v>
      </c>
      <c r="P256" s="19">
        <v>0</v>
      </c>
      <c r="Q256" s="19">
        <v>0</v>
      </c>
      <c r="R256" s="162"/>
      <c r="S256" s="179"/>
      <c r="T256" s="179"/>
      <c r="U256" s="162"/>
      <c r="V256" s="2" t="s">
        <v>1324</v>
      </c>
      <c r="W256" s="162"/>
      <c r="X256" s="2" t="s">
        <v>39188</v>
      </c>
      <c r="Y256" s="17">
        <v>434290949</v>
      </c>
      <c r="Z256" s="180" t="s">
        <v>39189</v>
      </c>
      <c r="AA256" s="2" t="s">
        <v>1327</v>
      </c>
      <c r="AB256" s="6">
        <v>40888.898981481485</v>
      </c>
      <c r="AC256" s="162"/>
      <c r="AD256" s="2" t="s">
        <v>1328</v>
      </c>
      <c r="AE256" s="162"/>
      <c r="AF256" s="19">
        <v>2196</v>
      </c>
      <c r="AG256" s="19">
        <v>566</v>
      </c>
      <c r="AH256" s="19">
        <v>1974</v>
      </c>
      <c r="AI256" s="19">
        <v>4770</v>
      </c>
    </row>
    <row x14ac:dyDescent="0.25" r="257" customHeight="1" ht="18">
      <c r="A257" s="20" t="s">
        <v>39190</v>
      </c>
      <c r="B257" s="12" t="s">
        <v>39191</v>
      </c>
      <c r="C257" s="148" t="s">
        <v>35</v>
      </c>
      <c r="D257" s="151" t="s">
        <v>235</v>
      </c>
      <c r="E257" s="148" t="s">
        <v>35</v>
      </c>
      <c r="F257" s="151" t="s">
        <v>235</v>
      </c>
      <c r="G257" s="148" t="s">
        <v>35</v>
      </c>
      <c r="H257" s="151" t="s">
        <v>235</v>
      </c>
      <c r="I257" s="178"/>
      <c r="J257" s="168"/>
      <c r="K257" s="17">
        <v>1170100000000000000</v>
      </c>
      <c r="L257" s="6">
        <v>43715.052569444444</v>
      </c>
      <c r="M257" s="19">
        <v>4</v>
      </c>
      <c r="N257" s="19">
        <v>0</v>
      </c>
      <c r="O257" s="19">
        <v>0</v>
      </c>
      <c r="P257" s="19">
        <v>0</v>
      </c>
      <c r="Q257" s="19">
        <v>0</v>
      </c>
      <c r="R257" s="162"/>
      <c r="S257" s="179"/>
      <c r="T257" s="179"/>
      <c r="U257" s="162"/>
      <c r="V257" s="2" t="s">
        <v>39192</v>
      </c>
      <c r="W257" s="162"/>
      <c r="X257" s="2" t="s">
        <v>39193</v>
      </c>
      <c r="Y257" s="17">
        <v>948911000000000000</v>
      </c>
      <c r="Z257" s="180" t="s">
        <v>39194</v>
      </c>
      <c r="AA257" s="162"/>
      <c r="AB257" s="6">
        <v>43104.69248842593</v>
      </c>
      <c r="AC257" s="162"/>
      <c r="AD257" s="2" t="s">
        <v>8230</v>
      </c>
      <c r="AE257" s="162"/>
      <c r="AF257" s="19">
        <v>949</v>
      </c>
      <c r="AG257" s="19">
        <v>65</v>
      </c>
      <c r="AH257" s="19">
        <v>627</v>
      </c>
      <c r="AI257" s="19">
        <v>3490</v>
      </c>
    </row>
    <row x14ac:dyDescent="0.25" r="258" customHeight="1" ht="18">
      <c r="A258" s="20" t="s">
        <v>24406</v>
      </c>
      <c r="B258" s="12" t="s">
        <v>39195</v>
      </c>
      <c r="C258" s="148" t="s">
        <v>44</v>
      </c>
      <c r="D258" s="168"/>
      <c r="E258" s="148" t="s">
        <v>44</v>
      </c>
      <c r="F258" s="168"/>
      <c r="G258" s="148" t="s">
        <v>44</v>
      </c>
      <c r="H258" s="168"/>
      <c r="I258" s="178"/>
      <c r="J258" s="168"/>
      <c r="K258" s="17">
        <v>1170100000000000000</v>
      </c>
      <c r="L258" s="6">
        <v>43715.04918981482</v>
      </c>
      <c r="M258" s="19">
        <v>6</v>
      </c>
      <c r="N258" s="19">
        <v>0</v>
      </c>
      <c r="O258" s="19">
        <v>0</v>
      </c>
      <c r="P258" s="19">
        <v>0</v>
      </c>
      <c r="Q258" s="19">
        <v>0</v>
      </c>
      <c r="R258" s="162"/>
      <c r="S258" s="179"/>
      <c r="T258" s="179"/>
      <c r="U258" s="162"/>
      <c r="V258" s="2" t="s">
        <v>39196</v>
      </c>
      <c r="W258" s="162"/>
      <c r="X258" s="2" t="s">
        <v>39197</v>
      </c>
      <c r="Y258" s="17">
        <v>858985000000000000</v>
      </c>
      <c r="Z258" s="180" t="s">
        <v>39198</v>
      </c>
      <c r="AA258" s="162"/>
      <c r="AB258" s="6">
        <v>42856.54284722222</v>
      </c>
      <c r="AC258" s="162"/>
      <c r="AD258" s="2" t="s">
        <v>2995</v>
      </c>
      <c r="AE258" s="162"/>
      <c r="AF258" s="19">
        <v>14110</v>
      </c>
      <c r="AG258" s="19">
        <v>602</v>
      </c>
      <c r="AH258" s="19">
        <v>494</v>
      </c>
      <c r="AI258" s="19">
        <v>21189</v>
      </c>
    </row>
    <row x14ac:dyDescent="0.25" r="259" customHeight="1" ht="18">
      <c r="A259" s="20" t="s">
        <v>28839</v>
      </c>
      <c r="B259" s="12" t="s">
        <v>39199</v>
      </c>
      <c r="C259" s="148" t="s">
        <v>44</v>
      </c>
      <c r="D259" s="168"/>
      <c r="E259" s="148" t="s">
        <v>44</v>
      </c>
      <c r="F259" s="168"/>
      <c r="G259" s="148" t="s">
        <v>44</v>
      </c>
      <c r="H259" s="168"/>
      <c r="I259" s="178"/>
      <c r="J259" s="168"/>
      <c r="K259" s="17">
        <v>1170100000000000000</v>
      </c>
      <c r="L259" s="6">
        <v>43715.04601851852</v>
      </c>
      <c r="M259" s="19">
        <v>0</v>
      </c>
      <c r="N259" s="19">
        <v>0</v>
      </c>
      <c r="O259" s="19">
        <v>0</v>
      </c>
      <c r="P259" s="19">
        <v>0</v>
      </c>
      <c r="Q259" s="19">
        <v>0</v>
      </c>
      <c r="R259" s="162"/>
      <c r="S259" s="179"/>
      <c r="T259" s="179"/>
      <c r="U259" s="162"/>
      <c r="V259" s="2" t="s">
        <v>39200</v>
      </c>
      <c r="W259" s="162"/>
      <c r="X259" s="2" t="s">
        <v>39201</v>
      </c>
      <c r="Y259" s="19">
        <v>306227521</v>
      </c>
      <c r="Z259" s="180" t="s">
        <v>39202</v>
      </c>
      <c r="AA259" s="2" t="s">
        <v>39203</v>
      </c>
      <c r="AB259" s="6">
        <v>40690.76613425926</v>
      </c>
      <c r="AC259" s="162"/>
      <c r="AD259" s="2" t="s">
        <v>39204</v>
      </c>
      <c r="AE259" s="162"/>
      <c r="AF259" s="19">
        <v>6186</v>
      </c>
      <c r="AG259" s="19">
        <v>475</v>
      </c>
      <c r="AH259" s="19">
        <v>465</v>
      </c>
      <c r="AI259" s="19">
        <v>6334</v>
      </c>
    </row>
    <row x14ac:dyDescent="0.25" r="260" customHeight="1" ht="18">
      <c r="A260" s="20" t="s">
        <v>39205</v>
      </c>
      <c r="B260" s="12" t="s">
        <v>39206</v>
      </c>
      <c r="C260" s="148" t="s">
        <v>44</v>
      </c>
      <c r="D260" s="168"/>
      <c r="E260" s="148" t="s">
        <v>44</v>
      </c>
      <c r="F260" s="168"/>
      <c r="G260" s="148" t="s">
        <v>44</v>
      </c>
      <c r="H260" s="168"/>
      <c r="I260" s="178"/>
      <c r="J260" s="168"/>
      <c r="K260" s="17">
        <v>1170090000000000000</v>
      </c>
      <c r="L260" s="6">
        <v>43715.04105324074</v>
      </c>
      <c r="M260" s="19">
        <v>5</v>
      </c>
      <c r="N260" s="19">
        <v>0</v>
      </c>
      <c r="O260" s="19">
        <v>0</v>
      </c>
      <c r="P260" s="19">
        <v>0</v>
      </c>
      <c r="Q260" s="19">
        <v>0</v>
      </c>
      <c r="R260" s="162"/>
      <c r="S260" s="179"/>
      <c r="T260" s="179"/>
      <c r="U260" s="162"/>
      <c r="V260" s="2" t="s">
        <v>39207</v>
      </c>
      <c r="W260" s="162"/>
      <c r="X260" s="2" t="s">
        <v>39208</v>
      </c>
      <c r="Y260" s="19">
        <v>2862731535</v>
      </c>
      <c r="Z260" s="180" t="s">
        <v>39209</v>
      </c>
      <c r="AA260" s="162"/>
      <c r="AB260" s="6">
        <v>41948.8078125</v>
      </c>
      <c r="AC260" s="162"/>
      <c r="AD260" s="22"/>
      <c r="AE260" s="162"/>
      <c r="AF260" s="19">
        <v>42334</v>
      </c>
      <c r="AG260" s="19">
        <v>274</v>
      </c>
      <c r="AH260" s="19">
        <v>132</v>
      </c>
      <c r="AI260" s="19">
        <v>90505</v>
      </c>
    </row>
    <row x14ac:dyDescent="0.25" r="261" customHeight="1" ht="18">
      <c r="A261" s="20" t="s">
        <v>39210</v>
      </c>
      <c r="B261" s="12" t="s">
        <v>39211</v>
      </c>
      <c r="C261" s="148" t="s">
        <v>44</v>
      </c>
      <c r="D261" s="168"/>
      <c r="E261" s="148" t="s">
        <v>44</v>
      </c>
      <c r="F261" s="168"/>
      <c r="G261" s="148" t="s">
        <v>44</v>
      </c>
      <c r="H261" s="168"/>
      <c r="I261" s="178"/>
      <c r="J261" s="168"/>
      <c r="K261" s="17">
        <v>1170090000000000000</v>
      </c>
      <c r="L261" s="6">
        <v>43715.03702546296</v>
      </c>
      <c r="M261" s="19">
        <v>9</v>
      </c>
      <c r="N261" s="19">
        <v>0</v>
      </c>
      <c r="O261" s="19">
        <v>0</v>
      </c>
      <c r="P261" s="19">
        <v>0</v>
      </c>
      <c r="Q261" s="19">
        <v>0</v>
      </c>
      <c r="R261" s="162"/>
      <c r="S261" s="179"/>
      <c r="T261" s="179"/>
      <c r="U261" s="162"/>
      <c r="V261" s="2" t="s">
        <v>39207</v>
      </c>
      <c r="W261" s="162"/>
      <c r="X261" s="2" t="s">
        <v>39208</v>
      </c>
      <c r="Y261" s="17">
        <v>2862731535</v>
      </c>
      <c r="Z261" s="180" t="s">
        <v>39209</v>
      </c>
      <c r="AA261" s="162"/>
      <c r="AB261" s="6">
        <v>41948.8078125</v>
      </c>
      <c r="AC261" s="162"/>
      <c r="AD261" s="22"/>
      <c r="AE261" s="162"/>
      <c r="AF261" s="19">
        <v>42334</v>
      </c>
      <c r="AG261" s="19">
        <v>274</v>
      </c>
      <c r="AH261" s="19">
        <v>132</v>
      </c>
      <c r="AI261" s="19">
        <v>90505</v>
      </c>
    </row>
    <row x14ac:dyDescent="0.25" r="262" customHeight="1" ht="18">
      <c r="A262" s="20" t="s">
        <v>7842</v>
      </c>
      <c r="B262" s="12" t="s">
        <v>39212</v>
      </c>
      <c r="C262" s="148" t="s">
        <v>44</v>
      </c>
      <c r="D262" s="168"/>
      <c r="E262" s="148" t="s">
        <v>44</v>
      </c>
      <c r="F262" s="168"/>
      <c r="G262" s="148" t="s">
        <v>44</v>
      </c>
      <c r="H262" s="168"/>
      <c r="I262" s="178"/>
      <c r="J262" s="168"/>
      <c r="K262" s="17">
        <v>1170090000000000000</v>
      </c>
      <c r="L262" s="6">
        <v>43715.03561342593</v>
      </c>
      <c r="M262" s="19">
        <v>0</v>
      </c>
      <c r="N262" s="19">
        <v>0</v>
      </c>
      <c r="O262" s="19">
        <v>0</v>
      </c>
      <c r="P262" s="19">
        <v>0</v>
      </c>
      <c r="Q262" s="19">
        <v>0</v>
      </c>
      <c r="R262" s="162"/>
      <c r="S262" s="179"/>
      <c r="T262" s="179"/>
      <c r="U262" s="162"/>
      <c r="V262" s="2" t="s">
        <v>39213</v>
      </c>
      <c r="W262" s="162"/>
      <c r="X262" s="2" t="s">
        <v>39214</v>
      </c>
      <c r="Y262" s="17">
        <v>541118071</v>
      </c>
      <c r="Z262" s="181"/>
      <c r="AA262" s="162"/>
      <c r="AB262" s="6">
        <v>40999.03277777778</v>
      </c>
      <c r="AC262" s="162"/>
      <c r="AD262" s="22"/>
      <c r="AE262" s="162"/>
      <c r="AF262" s="19">
        <v>32495</v>
      </c>
      <c r="AG262" s="19">
        <v>59</v>
      </c>
      <c r="AH262" s="19">
        <v>42</v>
      </c>
      <c r="AI262" s="19">
        <v>0</v>
      </c>
    </row>
    <row x14ac:dyDescent="0.25" r="263" customHeight="1" ht="18">
      <c r="A263" s="20" t="s">
        <v>39215</v>
      </c>
      <c r="B263" s="12" t="s">
        <v>39216</v>
      </c>
      <c r="C263" s="148" t="s">
        <v>44</v>
      </c>
      <c r="D263" s="168"/>
      <c r="E263" s="148" t="s">
        <v>44</v>
      </c>
      <c r="F263" s="168"/>
      <c r="G263" s="148" t="s">
        <v>44</v>
      </c>
      <c r="H263" s="168"/>
      <c r="I263" s="178"/>
      <c r="J263" s="168"/>
      <c r="K263" s="17">
        <v>1170090000000000000</v>
      </c>
      <c r="L263" s="6">
        <v>43715.031435185185</v>
      </c>
      <c r="M263" s="19">
        <v>1</v>
      </c>
      <c r="N263" s="19">
        <v>0</v>
      </c>
      <c r="O263" s="19">
        <v>0</v>
      </c>
      <c r="P263" s="19">
        <v>0</v>
      </c>
      <c r="Q263" s="19">
        <v>0</v>
      </c>
      <c r="R263" s="162"/>
      <c r="S263" s="179"/>
      <c r="T263" s="179"/>
      <c r="U263" s="162"/>
      <c r="V263" s="2" t="s">
        <v>39217</v>
      </c>
      <c r="W263" s="162"/>
      <c r="X263" s="2" t="s">
        <v>39218</v>
      </c>
      <c r="Y263" s="17">
        <v>879086000000000000</v>
      </c>
      <c r="Z263" s="180" t="s">
        <v>39219</v>
      </c>
      <c r="AA263" s="162"/>
      <c r="AB263" s="6">
        <v>42912.01158564815</v>
      </c>
      <c r="AC263" s="162"/>
      <c r="AD263" s="2" t="s">
        <v>100</v>
      </c>
      <c r="AE263" s="162"/>
      <c r="AF263" s="19">
        <v>1987</v>
      </c>
      <c r="AG263" s="19">
        <v>153</v>
      </c>
      <c r="AH263" s="19">
        <v>244</v>
      </c>
      <c r="AI263" s="19">
        <v>1236</v>
      </c>
    </row>
    <row x14ac:dyDescent="0.25" r="264" customHeight="1" ht="18">
      <c r="A264" s="20" t="s">
        <v>39220</v>
      </c>
      <c r="B264" s="12" t="s">
        <v>39221</v>
      </c>
      <c r="C264" s="148" t="s">
        <v>44</v>
      </c>
      <c r="D264" s="168"/>
      <c r="E264" s="148" t="s">
        <v>44</v>
      </c>
      <c r="F264" s="168"/>
      <c r="G264" s="148" t="s">
        <v>44</v>
      </c>
      <c r="H264" s="168"/>
      <c r="I264" s="178"/>
      <c r="J264" s="168"/>
      <c r="K264" s="17">
        <v>1170090000000000000</v>
      </c>
      <c r="L264" s="6">
        <v>43715.03042824074</v>
      </c>
      <c r="M264" s="19">
        <v>1</v>
      </c>
      <c r="N264" s="19">
        <v>0</v>
      </c>
      <c r="O264" s="19">
        <v>0</v>
      </c>
      <c r="P264" s="19">
        <v>0</v>
      </c>
      <c r="Q264" s="19">
        <v>0</v>
      </c>
      <c r="R264" s="162"/>
      <c r="S264" s="179"/>
      <c r="T264" s="179"/>
      <c r="U264" s="162"/>
      <c r="V264" s="2" t="s">
        <v>16594</v>
      </c>
      <c r="W264" s="162"/>
      <c r="X264" s="2" t="s">
        <v>249</v>
      </c>
      <c r="Y264" s="17">
        <v>1634079482</v>
      </c>
      <c r="Z264" s="181"/>
      <c r="AA264" s="162"/>
      <c r="AB264" s="6">
        <v>41486.14981481482</v>
      </c>
      <c r="AC264" s="162"/>
      <c r="AD264" s="2" t="s">
        <v>49</v>
      </c>
      <c r="AE264" s="162"/>
      <c r="AF264" s="19">
        <v>111013</v>
      </c>
      <c r="AG264" s="19">
        <v>2959</v>
      </c>
      <c r="AH264" s="19">
        <v>2727</v>
      </c>
      <c r="AI264" s="19">
        <v>50</v>
      </c>
    </row>
    <row x14ac:dyDescent="0.25" r="265" customHeight="1" ht="18">
      <c r="A265" s="20" t="s">
        <v>39222</v>
      </c>
      <c r="B265" s="12" t="s">
        <v>39223</v>
      </c>
      <c r="C265" s="148" t="s">
        <v>44</v>
      </c>
      <c r="D265" s="168"/>
      <c r="E265" s="148" t="s">
        <v>44</v>
      </c>
      <c r="F265" s="168"/>
      <c r="G265" s="148" t="s">
        <v>44</v>
      </c>
      <c r="H265" s="168"/>
      <c r="I265" s="178"/>
      <c r="J265" s="168"/>
      <c r="K265" s="17">
        <v>1170090000000000000</v>
      </c>
      <c r="L265" s="6">
        <v>43715.03015046296</v>
      </c>
      <c r="M265" s="19">
        <v>0</v>
      </c>
      <c r="N265" s="19">
        <v>1</v>
      </c>
      <c r="O265" s="19">
        <v>0</v>
      </c>
      <c r="P265" s="19">
        <v>0</v>
      </c>
      <c r="Q265" s="19">
        <v>0</v>
      </c>
      <c r="R265" s="162"/>
      <c r="S265" s="179"/>
      <c r="T265" s="179"/>
      <c r="U265" s="162"/>
      <c r="V265" s="2" t="s">
        <v>39224</v>
      </c>
      <c r="W265" s="162"/>
      <c r="X265" s="2" t="s">
        <v>39225</v>
      </c>
      <c r="Y265" s="19">
        <v>3025000809</v>
      </c>
      <c r="Z265" s="180" t="s">
        <v>39226</v>
      </c>
      <c r="AA265" s="162"/>
      <c r="AB265" s="6">
        <v>42043.73674768519</v>
      </c>
      <c r="AC265" s="162"/>
      <c r="AD265" s="2" t="s">
        <v>100</v>
      </c>
      <c r="AE265" s="162"/>
      <c r="AF265" s="19">
        <v>90506</v>
      </c>
      <c r="AG265" s="19">
        <v>2003</v>
      </c>
      <c r="AH265" s="19">
        <v>4790</v>
      </c>
      <c r="AI265" s="19">
        <v>23691</v>
      </c>
    </row>
    <row x14ac:dyDescent="0.25" r="266" customHeight="1" ht="18">
      <c r="A266" s="20" t="s">
        <v>39227</v>
      </c>
      <c r="B266" s="12" t="s">
        <v>39228</v>
      </c>
      <c r="C266" s="148" t="s">
        <v>35</v>
      </c>
      <c r="D266" s="151" t="s">
        <v>235</v>
      </c>
      <c r="E266" s="148" t="s">
        <v>35</v>
      </c>
      <c r="F266" s="151" t="s">
        <v>235</v>
      </c>
      <c r="G266" s="148" t="s">
        <v>35</v>
      </c>
      <c r="H266" s="151" t="s">
        <v>235</v>
      </c>
      <c r="I266" s="178"/>
      <c r="J266" s="168"/>
      <c r="K266" s="17">
        <v>1170090000000000000</v>
      </c>
      <c r="L266" s="6">
        <v>43715.02789351852</v>
      </c>
      <c r="M266" s="19">
        <v>1</v>
      </c>
      <c r="N266" s="19">
        <v>0</v>
      </c>
      <c r="O266" s="19">
        <v>0</v>
      </c>
      <c r="P266" s="19">
        <v>0</v>
      </c>
      <c r="Q266" s="19">
        <v>0</v>
      </c>
      <c r="R266" s="162"/>
      <c r="S266" s="179"/>
      <c r="T266" s="179"/>
      <c r="U266" s="162"/>
      <c r="V266" s="2" t="s">
        <v>39229</v>
      </c>
      <c r="W266" s="162"/>
      <c r="X266" s="2" t="s">
        <v>39230</v>
      </c>
      <c r="Y266" s="17">
        <v>1156990000000000000</v>
      </c>
      <c r="Z266" s="180" t="s">
        <v>39231</v>
      </c>
      <c r="AA266" s="162"/>
      <c r="AB266" s="6">
        <v>43678.8674537037</v>
      </c>
      <c r="AC266" s="162"/>
      <c r="AD266" s="2" t="s">
        <v>39232</v>
      </c>
      <c r="AE266" s="162"/>
      <c r="AF266" s="19">
        <v>3832</v>
      </c>
      <c r="AG266" s="19">
        <v>298</v>
      </c>
      <c r="AH266" s="19">
        <v>325</v>
      </c>
      <c r="AI266" s="19">
        <v>9341</v>
      </c>
    </row>
    <row x14ac:dyDescent="0.25" r="267" customHeight="1" ht="18">
      <c r="A267" s="20" t="s">
        <v>7849</v>
      </c>
      <c r="B267" s="12" t="s">
        <v>39233</v>
      </c>
      <c r="C267" s="148" t="s">
        <v>44</v>
      </c>
      <c r="D267" s="168"/>
      <c r="E267" s="148" t="s">
        <v>44</v>
      </c>
      <c r="F267" s="168"/>
      <c r="G267" s="148" t="s">
        <v>44</v>
      </c>
      <c r="H267" s="168"/>
      <c r="I267" s="178"/>
      <c r="J267" s="168"/>
      <c r="K267" s="17">
        <v>1170090000000000000</v>
      </c>
      <c r="L267" s="6">
        <v>43715.02638888889</v>
      </c>
      <c r="M267" s="19">
        <v>3</v>
      </c>
      <c r="N267" s="19">
        <v>2</v>
      </c>
      <c r="O267" s="19">
        <v>0</v>
      </c>
      <c r="P267" s="19">
        <v>0</v>
      </c>
      <c r="Q267" s="19">
        <v>0</v>
      </c>
      <c r="R267" s="162"/>
      <c r="S267" s="179"/>
      <c r="T267" s="179"/>
      <c r="U267" s="162"/>
      <c r="V267" s="2" t="s">
        <v>39234</v>
      </c>
      <c r="W267" s="162"/>
      <c r="X267" s="2" t="s">
        <v>39235</v>
      </c>
      <c r="Y267" s="17">
        <v>1130970000000000000</v>
      </c>
      <c r="Z267" s="180" t="s">
        <v>39236</v>
      </c>
      <c r="AA267" s="162"/>
      <c r="AB267" s="6">
        <v>43607.067465277774</v>
      </c>
      <c r="AC267" s="162"/>
      <c r="AD267" s="2" t="s">
        <v>100</v>
      </c>
      <c r="AE267" s="162"/>
      <c r="AF267" s="19">
        <v>3261</v>
      </c>
      <c r="AG267" s="19">
        <v>287</v>
      </c>
      <c r="AH267" s="19">
        <v>321</v>
      </c>
      <c r="AI267" s="19">
        <v>5489</v>
      </c>
    </row>
    <row x14ac:dyDescent="0.25" r="268" customHeight="1" ht="18">
      <c r="A268" s="20" t="s">
        <v>33183</v>
      </c>
      <c r="B268" s="12" t="s">
        <v>39237</v>
      </c>
      <c r="C268" s="148" t="s">
        <v>44</v>
      </c>
      <c r="D268" s="168"/>
      <c r="E268" s="148" t="s">
        <v>44</v>
      </c>
      <c r="F268" s="168"/>
      <c r="G268" s="148" t="s">
        <v>44</v>
      </c>
      <c r="H268" s="168"/>
      <c r="I268" s="178"/>
      <c r="J268" s="168"/>
      <c r="K268" s="17">
        <v>1170090000000000000</v>
      </c>
      <c r="L268" s="6">
        <v>43715.02537037037</v>
      </c>
      <c r="M268" s="19">
        <v>0</v>
      </c>
      <c r="N268" s="19">
        <v>0</v>
      </c>
      <c r="O268" s="19">
        <v>0</v>
      </c>
      <c r="P268" s="19">
        <v>0</v>
      </c>
      <c r="Q268" s="19">
        <v>0</v>
      </c>
      <c r="R268" s="162"/>
      <c r="S268" s="179"/>
      <c r="T268" s="179"/>
      <c r="U268" s="162"/>
      <c r="V268" s="2" t="s">
        <v>9308</v>
      </c>
      <c r="W268" s="162"/>
      <c r="X268" s="2" t="s">
        <v>9309</v>
      </c>
      <c r="Y268" s="17">
        <v>922868000000000000</v>
      </c>
      <c r="Z268" s="180" t="s">
        <v>9310</v>
      </c>
      <c r="AA268" s="162"/>
      <c r="AB268" s="6">
        <v>43032.82759259259</v>
      </c>
      <c r="AC268" s="162"/>
      <c r="AD268" s="22"/>
      <c r="AE268" s="162"/>
      <c r="AF268" s="19">
        <v>8887</v>
      </c>
      <c r="AG268" s="19">
        <v>3325</v>
      </c>
      <c r="AH268" s="19">
        <v>180</v>
      </c>
      <c r="AI268" s="19">
        <v>22230</v>
      </c>
    </row>
    <row x14ac:dyDescent="0.25" r="269" customHeight="1" ht="18">
      <c r="A269" s="20" t="s">
        <v>24495</v>
      </c>
      <c r="B269" s="12" t="s">
        <v>39238</v>
      </c>
      <c r="C269" s="148" t="s">
        <v>35</v>
      </c>
      <c r="D269" s="151" t="s">
        <v>235</v>
      </c>
      <c r="E269" s="148" t="s">
        <v>35</v>
      </c>
      <c r="F269" s="151" t="s">
        <v>235</v>
      </c>
      <c r="G269" s="148" t="s">
        <v>35</v>
      </c>
      <c r="H269" s="151" t="s">
        <v>235</v>
      </c>
      <c r="I269" s="178"/>
      <c r="J269" s="168"/>
      <c r="K269" s="17">
        <v>1170090000000000000</v>
      </c>
      <c r="L269" s="6">
        <v>43715.022199074076</v>
      </c>
      <c r="M269" s="19">
        <v>3</v>
      </c>
      <c r="N269" s="19">
        <v>2</v>
      </c>
      <c r="O269" s="19">
        <v>0</v>
      </c>
      <c r="P269" s="19">
        <v>0</v>
      </c>
      <c r="Q269" s="19">
        <v>0</v>
      </c>
      <c r="R269" s="162"/>
      <c r="S269" s="179"/>
      <c r="T269" s="179"/>
      <c r="U269" s="162"/>
      <c r="V269" s="2" t="s">
        <v>39239</v>
      </c>
      <c r="W269" s="162"/>
      <c r="X269" s="2" t="s">
        <v>39240</v>
      </c>
      <c r="Y269" s="17">
        <v>1045040000000000000</v>
      </c>
      <c r="Z269" s="180" t="s">
        <v>39241</v>
      </c>
      <c r="AA269" s="2" t="s">
        <v>39242</v>
      </c>
      <c r="AB269" s="6">
        <v>43369.95916666667</v>
      </c>
      <c r="AC269" s="162"/>
      <c r="AD269" s="2" t="s">
        <v>100</v>
      </c>
      <c r="AE269" s="162"/>
      <c r="AF269" s="19">
        <v>9535</v>
      </c>
      <c r="AG269" s="19">
        <v>1055</v>
      </c>
      <c r="AH269" s="19">
        <v>1391</v>
      </c>
      <c r="AI269" s="19">
        <v>9456</v>
      </c>
    </row>
    <row x14ac:dyDescent="0.25" r="270" customHeight="1" ht="18">
      <c r="A270" s="20" t="s">
        <v>28887</v>
      </c>
      <c r="B270" s="12" t="s">
        <v>39243</v>
      </c>
      <c r="C270" s="148" t="s">
        <v>35</v>
      </c>
      <c r="D270" s="151" t="s">
        <v>235</v>
      </c>
      <c r="E270" s="148" t="s">
        <v>35</v>
      </c>
      <c r="F270" s="151" t="s">
        <v>235</v>
      </c>
      <c r="G270" s="148" t="s">
        <v>35</v>
      </c>
      <c r="H270" s="151" t="s">
        <v>235</v>
      </c>
      <c r="I270" s="178"/>
      <c r="J270" s="168"/>
      <c r="K270" s="17">
        <v>1170090000000000000</v>
      </c>
      <c r="L270" s="6">
        <v>43715.021469907406</v>
      </c>
      <c r="M270" s="19">
        <v>1</v>
      </c>
      <c r="N270" s="19">
        <v>0</v>
      </c>
      <c r="O270" s="19">
        <v>0</v>
      </c>
      <c r="P270" s="19">
        <v>0</v>
      </c>
      <c r="Q270" s="19">
        <v>0</v>
      </c>
      <c r="R270" s="162"/>
      <c r="S270" s="179"/>
      <c r="T270" s="179"/>
      <c r="U270" s="162"/>
      <c r="V270" s="2" t="s">
        <v>16594</v>
      </c>
      <c r="W270" s="162"/>
      <c r="X270" s="2" t="s">
        <v>249</v>
      </c>
      <c r="Y270" s="19">
        <v>1634079482</v>
      </c>
      <c r="Z270" s="181"/>
      <c r="AA270" s="162"/>
      <c r="AB270" s="6">
        <v>41486.14981481482</v>
      </c>
      <c r="AC270" s="162"/>
      <c r="AD270" s="2" t="s">
        <v>49</v>
      </c>
      <c r="AE270" s="162"/>
      <c r="AF270" s="19">
        <v>111013</v>
      </c>
      <c r="AG270" s="19">
        <v>2959</v>
      </c>
      <c r="AH270" s="19">
        <v>2727</v>
      </c>
      <c r="AI270" s="19">
        <v>50</v>
      </c>
    </row>
    <row x14ac:dyDescent="0.25" r="271" customHeight="1" ht="18">
      <c r="A271" s="20" t="s">
        <v>39244</v>
      </c>
      <c r="B271" s="12" t="s">
        <v>39245</v>
      </c>
      <c r="C271" s="148" t="s">
        <v>44</v>
      </c>
      <c r="D271" s="168"/>
      <c r="E271" s="148" t="s">
        <v>44</v>
      </c>
      <c r="F271" s="168"/>
      <c r="G271" s="148" t="s">
        <v>44</v>
      </c>
      <c r="H271" s="168"/>
      <c r="I271" s="178"/>
      <c r="J271" s="168"/>
      <c r="K271" s="17">
        <v>1170090000000000000</v>
      </c>
      <c r="L271" s="6">
        <v>43715.01907407407</v>
      </c>
      <c r="M271" s="19">
        <v>25</v>
      </c>
      <c r="N271" s="19">
        <v>3</v>
      </c>
      <c r="O271" s="19">
        <v>0</v>
      </c>
      <c r="P271" s="19">
        <v>0</v>
      </c>
      <c r="Q271" s="19">
        <v>0</v>
      </c>
      <c r="R271" s="162"/>
      <c r="S271" s="179"/>
      <c r="T271" s="179"/>
      <c r="U271" s="162"/>
      <c r="V271" s="2" t="s">
        <v>39246</v>
      </c>
      <c r="W271" s="162"/>
      <c r="X271" s="2" t="s">
        <v>39247</v>
      </c>
      <c r="Y271" s="17">
        <v>937441000000000000</v>
      </c>
      <c r="Z271" s="180" t="s">
        <v>39248</v>
      </c>
      <c r="AA271" s="2" t="s">
        <v>39249</v>
      </c>
      <c r="AB271" s="6">
        <v>43073.04172453703</v>
      </c>
      <c r="AC271" s="162"/>
      <c r="AD271" s="2" t="s">
        <v>103</v>
      </c>
      <c r="AE271" s="162"/>
      <c r="AF271" s="19">
        <v>10144</v>
      </c>
      <c r="AG271" s="19">
        <v>6718</v>
      </c>
      <c r="AH271" s="19">
        <v>399</v>
      </c>
      <c r="AI271" s="19">
        <v>4073</v>
      </c>
    </row>
    <row x14ac:dyDescent="0.25" r="272" customHeight="1" ht="18">
      <c r="A272" s="20" t="s">
        <v>24505</v>
      </c>
      <c r="B272" s="12" t="s">
        <v>39250</v>
      </c>
      <c r="C272" s="148" t="s">
        <v>35</v>
      </c>
      <c r="D272" s="151" t="s">
        <v>235</v>
      </c>
      <c r="E272" s="148" t="s">
        <v>35</v>
      </c>
      <c r="F272" s="151" t="s">
        <v>235</v>
      </c>
      <c r="G272" s="148" t="s">
        <v>35</v>
      </c>
      <c r="H272" s="151" t="s">
        <v>235</v>
      </c>
      <c r="I272" s="178"/>
      <c r="J272" s="168"/>
      <c r="K272" s="17">
        <v>1170090000000000000</v>
      </c>
      <c r="L272" s="6">
        <v>43715.01803240741</v>
      </c>
      <c r="M272" s="19">
        <v>0</v>
      </c>
      <c r="N272" s="19">
        <v>0</v>
      </c>
      <c r="O272" s="19">
        <v>0</v>
      </c>
      <c r="P272" s="19">
        <v>0</v>
      </c>
      <c r="Q272" s="19">
        <v>0</v>
      </c>
      <c r="R272" s="162"/>
      <c r="S272" s="179"/>
      <c r="T272" s="179"/>
      <c r="U272" s="162"/>
      <c r="V272" s="2" t="s">
        <v>39251</v>
      </c>
      <c r="W272" s="162"/>
      <c r="X272" s="2" t="s">
        <v>39252</v>
      </c>
      <c r="Y272" s="19">
        <v>27366981</v>
      </c>
      <c r="Z272" s="180" t="s">
        <v>39253</v>
      </c>
      <c r="AA272" s="2" t="s">
        <v>39254</v>
      </c>
      <c r="AB272" s="6">
        <v>39901.2905787037</v>
      </c>
      <c r="AC272" s="162"/>
      <c r="AD272" s="2" t="s">
        <v>1061</v>
      </c>
      <c r="AE272" s="162"/>
      <c r="AF272" s="19">
        <v>35911</v>
      </c>
      <c r="AG272" s="19">
        <v>1045</v>
      </c>
      <c r="AH272" s="19">
        <v>1872</v>
      </c>
      <c r="AI272" s="19">
        <v>2402</v>
      </c>
    </row>
    <row x14ac:dyDescent="0.25" r="273" customHeight="1" ht="18">
      <c r="A273" s="20" t="s">
        <v>39255</v>
      </c>
      <c r="B273" s="12" t="s">
        <v>39256</v>
      </c>
      <c r="C273" s="148" t="s">
        <v>44</v>
      </c>
      <c r="D273" s="168"/>
      <c r="E273" s="148" t="s">
        <v>44</v>
      </c>
      <c r="F273" s="168"/>
      <c r="G273" s="148" t="s">
        <v>44</v>
      </c>
      <c r="H273" s="168"/>
      <c r="I273" s="178"/>
      <c r="J273" s="168"/>
      <c r="K273" s="17">
        <v>1170090000000000000</v>
      </c>
      <c r="L273" s="6">
        <v>43715.016863425924</v>
      </c>
      <c r="M273" s="19">
        <v>0</v>
      </c>
      <c r="N273" s="19">
        <v>0</v>
      </c>
      <c r="O273" s="19">
        <v>0</v>
      </c>
      <c r="P273" s="19">
        <v>0</v>
      </c>
      <c r="Q273" s="19">
        <v>0</v>
      </c>
      <c r="R273" s="162"/>
      <c r="S273" s="179"/>
      <c r="T273" s="179"/>
      <c r="U273" s="162"/>
      <c r="V273" s="2" t="s">
        <v>39217</v>
      </c>
      <c r="W273" s="162"/>
      <c r="X273" s="2" t="s">
        <v>39218</v>
      </c>
      <c r="Y273" s="17">
        <v>879086000000000000</v>
      </c>
      <c r="Z273" s="180" t="s">
        <v>39219</v>
      </c>
      <c r="AA273" s="162"/>
      <c r="AB273" s="6">
        <v>42912.01158564815</v>
      </c>
      <c r="AC273" s="162"/>
      <c r="AD273" s="2" t="s">
        <v>100</v>
      </c>
      <c r="AE273" s="162"/>
      <c r="AF273" s="19">
        <v>1987</v>
      </c>
      <c r="AG273" s="19">
        <v>153</v>
      </c>
      <c r="AH273" s="19">
        <v>244</v>
      </c>
      <c r="AI273" s="19">
        <v>1236</v>
      </c>
    </row>
    <row x14ac:dyDescent="0.25" r="274" customHeight="1" ht="18">
      <c r="A274" s="20" t="s">
        <v>39257</v>
      </c>
      <c r="B274" s="12" t="s">
        <v>39258</v>
      </c>
      <c r="C274" s="148" t="s">
        <v>44</v>
      </c>
      <c r="D274" s="168"/>
      <c r="E274" s="148" t="s">
        <v>44</v>
      </c>
      <c r="F274" s="168"/>
      <c r="G274" s="148" t="s">
        <v>44</v>
      </c>
      <c r="H274" s="168"/>
      <c r="I274" s="178"/>
      <c r="J274" s="168"/>
      <c r="K274" s="17">
        <v>1170080000000000000</v>
      </c>
      <c r="L274" s="6">
        <v>43715.01576388889</v>
      </c>
      <c r="M274" s="19">
        <v>5</v>
      </c>
      <c r="N274" s="19">
        <v>1</v>
      </c>
      <c r="O274" s="19">
        <v>0</v>
      </c>
      <c r="P274" s="19">
        <v>0</v>
      </c>
      <c r="Q274" s="19">
        <v>0</v>
      </c>
      <c r="R274" s="162"/>
      <c r="S274" s="179"/>
      <c r="T274" s="179"/>
      <c r="U274" s="162"/>
      <c r="V274" s="2" t="s">
        <v>39259</v>
      </c>
      <c r="W274" s="162"/>
      <c r="X274" s="2" t="s">
        <v>3273</v>
      </c>
      <c r="Y274" s="17">
        <v>1022030000000000000</v>
      </c>
      <c r="Z274" s="181"/>
      <c r="AA274" s="162"/>
      <c r="AB274" s="6">
        <v>43306.45149305555</v>
      </c>
      <c r="AC274" s="162"/>
      <c r="AD274" s="2" t="s">
        <v>39260</v>
      </c>
      <c r="AE274" s="162"/>
      <c r="AF274" s="19">
        <v>1046</v>
      </c>
      <c r="AG274" s="19">
        <v>117</v>
      </c>
      <c r="AH274" s="19">
        <v>149</v>
      </c>
      <c r="AI274" s="19">
        <v>5486</v>
      </c>
    </row>
    <row x14ac:dyDescent="0.25" r="275" customHeight="1" ht="18">
      <c r="A275" s="20" t="s">
        <v>39261</v>
      </c>
      <c r="B275" s="12" t="s">
        <v>39262</v>
      </c>
      <c r="C275" s="148" t="s">
        <v>44</v>
      </c>
      <c r="D275" s="168"/>
      <c r="E275" s="148" t="s">
        <v>44</v>
      </c>
      <c r="F275" s="168"/>
      <c r="G275" s="148" t="s">
        <v>44</v>
      </c>
      <c r="H275" s="168"/>
      <c r="I275" s="178"/>
      <c r="J275" s="168"/>
      <c r="K275" s="17">
        <v>1170080000000000000</v>
      </c>
      <c r="L275" s="6">
        <v>43715.01561342592</v>
      </c>
      <c r="M275" s="19">
        <v>8</v>
      </c>
      <c r="N275" s="19">
        <v>2</v>
      </c>
      <c r="O275" s="19">
        <v>0</v>
      </c>
      <c r="P275" s="19">
        <v>0</v>
      </c>
      <c r="Q275" s="19">
        <v>0</v>
      </c>
      <c r="R275" s="162"/>
      <c r="S275" s="179"/>
      <c r="T275" s="179"/>
      <c r="U275" s="162"/>
      <c r="V275" s="2" t="s">
        <v>39263</v>
      </c>
      <c r="W275" s="162"/>
      <c r="X275" s="2" t="s">
        <v>39264</v>
      </c>
      <c r="Y275" s="17">
        <v>994282000000000000</v>
      </c>
      <c r="Z275" s="181"/>
      <c r="AA275" s="162"/>
      <c r="AB275" s="6">
        <v>43229.893171296295</v>
      </c>
      <c r="AC275" s="162"/>
      <c r="AD275" s="2" t="s">
        <v>39265</v>
      </c>
      <c r="AE275" s="162"/>
      <c r="AF275" s="19">
        <v>1789</v>
      </c>
      <c r="AG275" s="19">
        <v>837</v>
      </c>
      <c r="AH275" s="19">
        <v>373</v>
      </c>
      <c r="AI275" s="19">
        <v>6199</v>
      </c>
    </row>
    <row x14ac:dyDescent="0.25" r="276" customHeight="1" ht="18">
      <c r="A276" s="20" t="s">
        <v>24524</v>
      </c>
      <c r="B276" s="12" t="s">
        <v>39266</v>
      </c>
      <c r="C276" s="148" t="s">
        <v>44</v>
      </c>
      <c r="D276" s="168"/>
      <c r="E276" s="148" t="s">
        <v>44</v>
      </c>
      <c r="F276" s="168"/>
      <c r="G276" s="148" t="s">
        <v>44</v>
      </c>
      <c r="H276" s="168"/>
      <c r="I276" s="178"/>
      <c r="J276" s="168"/>
      <c r="K276" s="17">
        <v>1170080000000000000</v>
      </c>
      <c r="L276" s="6">
        <v>43715.01289351852</v>
      </c>
      <c r="M276" s="19">
        <v>18</v>
      </c>
      <c r="N276" s="19">
        <v>10</v>
      </c>
      <c r="O276" s="19">
        <v>0</v>
      </c>
      <c r="P276" s="19">
        <v>0</v>
      </c>
      <c r="Q276" s="19">
        <v>0</v>
      </c>
      <c r="R276" s="162"/>
      <c r="S276" s="179"/>
      <c r="T276" s="179"/>
      <c r="U276" s="162"/>
      <c r="V276" s="2" t="s">
        <v>39263</v>
      </c>
      <c r="W276" s="162"/>
      <c r="X276" s="2" t="s">
        <v>39264</v>
      </c>
      <c r="Y276" s="17">
        <v>994282000000000000</v>
      </c>
      <c r="Z276" s="181"/>
      <c r="AA276" s="162"/>
      <c r="AB276" s="6">
        <v>43229.893171296295</v>
      </c>
      <c r="AC276" s="162"/>
      <c r="AD276" s="2" t="s">
        <v>39265</v>
      </c>
      <c r="AE276" s="162"/>
      <c r="AF276" s="19">
        <v>1789</v>
      </c>
      <c r="AG276" s="19">
        <v>837</v>
      </c>
      <c r="AH276" s="19">
        <v>373</v>
      </c>
      <c r="AI276" s="19">
        <v>6199</v>
      </c>
    </row>
    <row x14ac:dyDescent="0.25" r="277" customHeight="1" ht="18">
      <c r="A277" s="20" t="s">
        <v>24526</v>
      </c>
      <c r="B277" s="12" t="s">
        <v>39267</v>
      </c>
      <c r="C277" s="148" t="s">
        <v>44</v>
      </c>
      <c r="D277" s="168"/>
      <c r="E277" s="148" t="s">
        <v>44</v>
      </c>
      <c r="F277" s="168"/>
      <c r="G277" s="148" t="s">
        <v>44</v>
      </c>
      <c r="H277" s="168"/>
      <c r="I277" s="178"/>
      <c r="J277" s="168"/>
      <c r="K277" s="17">
        <v>1170080000000000000</v>
      </c>
      <c r="L277" s="6">
        <v>43715.00989583333</v>
      </c>
      <c r="M277" s="19">
        <v>814</v>
      </c>
      <c r="N277" s="19">
        <v>377</v>
      </c>
      <c r="O277" s="19">
        <v>0</v>
      </c>
      <c r="P277" s="19">
        <v>0</v>
      </c>
      <c r="Q277" s="19">
        <v>0</v>
      </c>
      <c r="R277" s="162"/>
      <c r="S277" s="179"/>
      <c r="T277" s="179"/>
      <c r="U277" s="162"/>
      <c r="V277" s="2" t="s">
        <v>39268</v>
      </c>
      <c r="W277" s="162"/>
      <c r="X277" s="2" t="s">
        <v>39269</v>
      </c>
      <c r="Y277" s="17">
        <v>101576470</v>
      </c>
      <c r="Z277" s="180" t="s">
        <v>39270</v>
      </c>
      <c r="AA277" s="162"/>
      <c r="AB277" s="6">
        <v>40182.01730324074</v>
      </c>
      <c r="AC277" s="162"/>
      <c r="AD277" s="2" t="s">
        <v>66</v>
      </c>
      <c r="AE277" s="162"/>
      <c r="AF277" s="19">
        <v>3992</v>
      </c>
      <c r="AG277" s="19">
        <v>15859</v>
      </c>
      <c r="AH277" s="19">
        <v>365</v>
      </c>
      <c r="AI277" s="19">
        <v>8679</v>
      </c>
    </row>
    <row x14ac:dyDescent="0.25" r="278" customHeight="1" ht="18">
      <c r="A278" s="20" t="s">
        <v>24537</v>
      </c>
      <c r="B278" s="12" t="s">
        <v>39271</v>
      </c>
      <c r="C278" s="148" t="s">
        <v>35</v>
      </c>
      <c r="D278" s="151" t="s">
        <v>235</v>
      </c>
      <c r="E278" s="148" t="s">
        <v>35</v>
      </c>
      <c r="F278" s="151" t="s">
        <v>235</v>
      </c>
      <c r="G278" s="148" t="s">
        <v>35</v>
      </c>
      <c r="H278" s="151" t="s">
        <v>235</v>
      </c>
      <c r="I278" s="178"/>
      <c r="J278" s="168"/>
      <c r="K278" s="17">
        <v>1170080000000000000</v>
      </c>
      <c r="L278" s="6">
        <v>43715.00734953704</v>
      </c>
      <c r="M278" s="19">
        <v>2</v>
      </c>
      <c r="N278" s="19">
        <v>0</v>
      </c>
      <c r="O278" s="19">
        <v>0</v>
      </c>
      <c r="P278" s="19">
        <v>0</v>
      </c>
      <c r="Q278" s="19">
        <v>0</v>
      </c>
      <c r="R278" s="162"/>
      <c r="S278" s="179"/>
      <c r="T278" s="179"/>
      <c r="U278" s="162"/>
      <c r="V278" s="2" t="s">
        <v>39272</v>
      </c>
      <c r="W278" s="162"/>
      <c r="X278" s="2" t="s">
        <v>39273</v>
      </c>
      <c r="Y278" s="17">
        <v>981611000000000000</v>
      </c>
      <c r="Z278" s="180" t="s">
        <v>39274</v>
      </c>
      <c r="AA278" s="162"/>
      <c r="AB278" s="6">
        <v>43194.925983796296</v>
      </c>
      <c r="AC278" s="162"/>
      <c r="AD278" s="2" t="s">
        <v>39275</v>
      </c>
      <c r="AE278" s="162"/>
      <c r="AF278" s="19">
        <v>10569</v>
      </c>
      <c r="AG278" s="19">
        <v>89</v>
      </c>
      <c r="AH278" s="19">
        <v>59</v>
      </c>
      <c r="AI278" s="19">
        <v>14933</v>
      </c>
    </row>
    <row x14ac:dyDescent="0.25" r="279" customHeight="1" ht="18">
      <c r="A279" s="20" t="s">
        <v>24542</v>
      </c>
      <c r="B279" s="12" t="s">
        <v>39276</v>
      </c>
      <c r="C279" s="148" t="s">
        <v>44</v>
      </c>
      <c r="D279" s="168"/>
      <c r="E279" s="148" t="s">
        <v>44</v>
      </c>
      <c r="F279" s="168"/>
      <c r="G279" s="148" t="s">
        <v>44</v>
      </c>
      <c r="H279" s="168"/>
      <c r="I279" s="178"/>
      <c r="J279" s="168"/>
      <c r="K279" s="17">
        <v>1170080000000000000</v>
      </c>
      <c r="L279" s="6">
        <v>43715.00431712963</v>
      </c>
      <c r="M279" s="19">
        <v>0</v>
      </c>
      <c r="N279" s="19">
        <v>0</v>
      </c>
      <c r="O279" s="19">
        <v>0</v>
      </c>
      <c r="P279" s="19">
        <v>0</v>
      </c>
      <c r="Q279" s="19">
        <v>0</v>
      </c>
      <c r="R279" s="162"/>
      <c r="S279" s="179"/>
      <c r="T279" s="179"/>
      <c r="U279" s="162"/>
      <c r="V279" s="2" t="s">
        <v>39277</v>
      </c>
      <c r="W279" s="162"/>
      <c r="X279" s="2" t="s">
        <v>39278</v>
      </c>
      <c r="Y279" s="17">
        <v>123496667</v>
      </c>
      <c r="Z279" s="182">
        <v>27759</v>
      </c>
      <c r="AA279" s="162"/>
      <c r="AB279" s="6">
        <v>40253.46480324074</v>
      </c>
      <c r="AC279" s="162"/>
      <c r="AD279" s="2" t="s">
        <v>39279</v>
      </c>
      <c r="AE279" s="162"/>
      <c r="AF279" s="19">
        <v>10888</v>
      </c>
      <c r="AG279" s="19">
        <v>111</v>
      </c>
      <c r="AH279" s="19">
        <v>105</v>
      </c>
      <c r="AI279" s="19">
        <v>72</v>
      </c>
    </row>
    <row x14ac:dyDescent="0.25" r="280" customHeight="1" ht="18">
      <c r="A280" s="20" t="s">
        <v>28948</v>
      </c>
      <c r="B280" s="12" t="s">
        <v>39280</v>
      </c>
      <c r="C280" s="148" t="s">
        <v>44</v>
      </c>
      <c r="D280" s="168"/>
      <c r="E280" s="148" t="s">
        <v>44</v>
      </c>
      <c r="F280" s="168"/>
      <c r="G280" s="148" t="s">
        <v>44</v>
      </c>
      <c r="H280" s="168"/>
      <c r="I280" s="178"/>
      <c r="J280" s="168"/>
      <c r="K280" s="17">
        <v>1170080000000000000</v>
      </c>
      <c r="L280" s="6">
        <v>43714.990208333336</v>
      </c>
      <c r="M280" s="19">
        <v>0</v>
      </c>
      <c r="N280" s="19">
        <v>0</v>
      </c>
      <c r="O280" s="19">
        <v>0</v>
      </c>
      <c r="P280" s="19">
        <v>0</v>
      </c>
      <c r="Q280" s="19">
        <v>0</v>
      </c>
      <c r="R280" s="162"/>
      <c r="S280" s="179"/>
      <c r="T280" s="179"/>
      <c r="U280" s="162"/>
      <c r="V280" s="2" t="s">
        <v>39281</v>
      </c>
      <c r="W280" s="162"/>
      <c r="X280" s="2" t="s">
        <v>39282</v>
      </c>
      <c r="Y280" s="17">
        <v>1071820000000000000</v>
      </c>
      <c r="Z280" s="181"/>
      <c r="AA280" s="162"/>
      <c r="AB280" s="6">
        <v>43443.85145833333</v>
      </c>
      <c r="AC280" s="162"/>
      <c r="AD280" s="22"/>
      <c r="AE280" s="162"/>
      <c r="AF280" s="19">
        <v>91</v>
      </c>
      <c r="AG280" s="19">
        <v>1064</v>
      </c>
      <c r="AH280" s="19">
        <v>173</v>
      </c>
      <c r="AI280" s="19">
        <v>134</v>
      </c>
    </row>
    <row x14ac:dyDescent="0.25" r="281" customHeight="1" ht="18">
      <c r="A281" s="20" t="s">
        <v>39283</v>
      </c>
      <c r="B281" s="12" t="s">
        <v>39284</v>
      </c>
      <c r="C281" s="148" t="s">
        <v>44</v>
      </c>
      <c r="D281" s="168"/>
      <c r="E281" s="148" t="s">
        <v>44</v>
      </c>
      <c r="F281" s="168"/>
      <c r="G281" s="148" t="s">
        <v>44</v>
      </c>
      <c r="H281" s="168"/>
      <c r="I281" s="178"/>
      <c r="J281" s="168"/>
      <c r="K281" s="17">
        <v>1170070000000000000</v>
      </c>
      <c r="L281" s="6">
        <v>43714.987708333334</v>
      </c>
      <c r="M281" s="19">
        <v>18</v>
      </c>
      <c r="N281" s="19">
        <v>0</v>
      </c>
      <c r="O281" s="19">
        <v>0</v>
      </c>
      <c r="P281" s="19">
        <v>0</v>
      </c>
      <c r="Q281" s="19">
        <v>0</v>
      </c>
      <c r="R281" s="162"/>
      <c r="S281" s="179"/>
      <c r="T281" s="179"/>
      <c r="U281" s="162"/>
      <c r="V281" s="2" t="s">
        <v>39285</v>
      </c>
      <c r="W281" s="162"/>
      <c r="X281" s="2" t="s">
        <v>39286</v>
      </c>
      <c r="Y281" s="17">
        <v>4867427915</v>
      </c>
      <c r="Z281" s="180" t="s">
        <v>39287</v>
      </c>
      <c r="AA281" s="162"/>
      <c r="AB281" s="6">
        <v>42401.0381712963</v>
      </c>
      <c r="AC281" s="162"/>
      <c r="AD281" s="2" t="s">
        <v>39288</v>
      </c>
      <c r="AE281" s="162"/>
      <c r="AF281" s="19">
        <v>3581</v>
      </c>
      <c r="AG281" s="19">
        <v>628</v>
      </c>
      <c r="AH281" s="19">
        <v>556</v>
      </c>
      <c r="AI281" s="19">
        <v>20968</v>
      </c>
    </row>
    <row x14ac:dyDescent="0.25" r="282" customHeight="1" ht="18">
      <c r="A282" s="20" t="s">
        <v>39289</v>
      </c>
      <c r="B282" s="12" t="s">
        <v>39290</v>
      </c>
      <c r="C282" s="148" t="s">
        <v>44</v>
      </c>
      <c r="D282" s="168"/>
      <c r="E282" s="148" t="s">
        <v>44</v>
      </c>
      <c r="F282" s="168"/>
      <c r="G282" s="148" t="s">
        <v>44</v>
      </c>
      <c r="H282" s="168"/>
      <c r="I282" s="178"/>
      <c r="J282" s="168"/>
      <c r="K282" s="17">
        <v>1170070000000000000</v>
      </c>
      <c r="L282" s="6">
        <v>43714.98614583333</v>
      </c>
      <c r="M282" s="19">
        <v>0</v>
      </c>
      <c r="N282" s="19">
        <v>0</v>
      </c>
      <c r="O282" s="19">
        <v>0</v>
      </c>
      <c r="P282" s="19">
        <v>0</v>
      </c>
      <c r="Q282" s="19">
        <v>0</v>
      </c>
      <c r="R282" s="162"/>
      <c r="S282" s="179"/>
      <c r="T282" s="179"/>
      <c r="U282" s="162"/>
      <c r="V282" s="2" t="s">
        <v>39291</v>
      </c>
      <c r="W282" s="162"/>
      <c r="X282" s="2" t="s">
        <v>39292</v>
      </c>
      <c r="Y282" s="17">
        <v>327400787</v>
      </c>
      <c r="Z282" s="180" t="s">
        <v>39293</v>
      </c>
      <c r="AA282" s="162"/>
      <c r="AB282" s="6">
        <v>40725.760787037034</v>
      </c>
      <c r="AC282" s="162"/>
      <c r="AD282" s="22"/>
      <c r="AE282" s="162"/>
      <c r="AF282" s="19">
        <v>181339</v>
      </c>
      <c r="AG282" s="19">
        <v>748</v>
      </c>
      <c r="AH282" s="19">
        <v>667</v>
      </c>
      <c r="AI282" s="19">
        <v>24134</v>
      </c>
    </row>
    <row x14ac:dyDescent="0.25" r="283" customHeight="1" ht="18">
      <c r="A283" s="20" t="s">
        <v>39294</v>
      </c>
      <c r="B283" s="12" t="s">
        <v>39295</v>
      </c>
      <c r="C283" s="148" t="s">
        <v>44</v>
      </c>
      <c r="D283" s="168"/>
      <c r="E283" s="148" t="s">
        <v>44</v>
      </c>
      <c r="F283" s="168"/>
      <c r="G283" s="148" t="s">
        <v>44</v>
      </c>
      <c r="H283" s="168"/>
      <c r="I283" s="178"/>
      <c r="J283" s="168"/>
      <c r="K283" s="17">
        <v>1170070000000000000</v>
      </c>
      <c r="L283" s="6">
        <v>43714.97849537037</v>
      </c>
      <c r="M283" s="19">
        <v>0</v>
      </c>
      <c r="N283" s="19">
        <v>0</v>
      </c>
      <c r="O283" s="19">
        <v>0</v>
      </c>
      <c r="P283" s="19">
        <v>0</v>
      </c>
      <c r="Q283" s="19">
        <v>0</v>
      </c>
      <c r="R283" s="162"/>
      <c r="S283" s="179"/>
      <c r="T283" s="179"/>
      <c r="U283" s="162"/>
      <c r="V283" s="2" t="s">
        <v>24733</v>
      </c>
      <c r="W283" s="162"/>
      <c r="X283" s="2" t="s">
        <v>24734</v>
      </c>
      <c r="Y283" s="17">
        <v>1162570000000000000</v>
      </c>
      <c r="Z283" s="180" t="s">
        <v>24735</v>
      </c>
      <c r="AA283" s="162"/>
      <c r="AB283" s="6">
        <v>43694.28548611111</v>
      </c>
      <c r="AC283" s="162"/>
      <c r="AD283" s="22"/>
      <c r="AE283" s="162"/>
      <c r="AF283" s="19">
        <v>1934</v>
      </c>
      <c r="AG283" s="19">
        <v>142</v>
      </c>
      <c r="AH283" s="19">
        <v>535</v>
      </c>
      <c r="AI283" s="19">
        <v>972</v>
      </c>
    </row>
    <row x14ac:dyDescent="0.25" r="284" customHeight="1" ht="18">
      <c r="A284" s="20" t="s">
        <v>39296</v>
      </c>
      <c r="B284" s="12" t="s">
        <v>26771</v>
      </c>
      <c r="C284" s="148" t="s">
        <v>44</v>
      </c>
      <c r="D284" s="168"/>
      <c r="E284" s="148" t="s">
        <v>44</v>
      </c>
      <c r="F284" s="168"/>
      <c r="G284" s="148" t="s">
        <v>44</v>
      </c>
      <c r="H284" s="168"/>
      <c r="I284" s="178"/>
      <c r="J284" s="168"/>
      <c r="K284" s="17">
        <v>1170070000000000000</v>
      </c>
      <c r="L284" s="6">
        <v>43714.977106481485</v>
      </c>
      <c r="M284" s="19">
        <v>2</v>
      </c>
      <c r="N284" s="19">
        <v>0</v>
      </c>
      <c r="O284" s="19">
        <v>0</v>
      </c>
      <c r="P284" s="19">
        <v>0</v>
      </c>
      <c r="Q284" s="19">
        <v>0</v>
      </c>
      <c r="R284" s="162"/>
      <c r="S284" s="179"/>
      <c r="T284" s="179"/>
      <c r="U284" s="162"/>
      <c r="V284" s="2" t="s">
        <v>26772</v>
      </c>
      <c r="W284" s="162"/>
      <c r="X284" s="2" t="s">
        <v>26773</v>
      </c>
      <c r="Y284" s="17">
        <v>862922000000000000</v>
      </c>
      <c r="Z284" s="180" t="s">
        <v>26774</v>
      </c>
      <c r="AA284" s="2" t="s">
        <v>26775</v>
      </c>
      <c r="AB284" s="6">
        <v>42867.407476851855</v>
      </c>
      <c r="AC284" s="162"/>
      <c r="AD284" s="2" t="s">
        <v>26776</v>
      </c>
      <c r="AE284" s="162"/>
      <c r="AF284" s="19">
        <v>5202</v>
      </c>
      <c r="AG284" s="19">
        <v>1173</v>
      </c>
      <c r="AH284" s="19">
        <v>584</v>
      </c>
      <c r="AI284" s="19">
        <v>47237</v>
      </c>
    </row>
    <row x14ac:dyDescent="0.25" r="285" customHeight="1" ht="18">
      <c r="A285" s="20" t="s">
        <v>39297</v>
      </c>
      <c r="B285" s="12" t="s">
        <v>39298</v>
      </c>
      <c r="C285" s="148" t="s">
        <v>44</v>
      </c>
      <c r="D285" s="168"/>
      <c r="E285" s="148" t="s">
        <v>44</v>
      </c>
      <c r="F285" s="168"/>
      <c r="G285" s="148" t="s">
        <v>44</v>
      </c>
      <c r="H285" s="168"/>
      <c r="I285" s="178"/>
      <c r="J285" s="168"/>
      <c r="K285" s="17">
        <v>1170070000000000000</v>
      </c>
      <c r="L285" s="6">
        <v>43714.97515046296</v>
      </c>
      <c r="M285" s="19">
        <v>7</v>
      </c>
      <c r="N285" s="19">
        <v>0</v>
      </c>
      <c r="O285" s="19">
        <v>0</v>
      </c>
      <c r="P285" s="19">
        <v>0</v>
      </c>
      <c r="Q285" s="19">
        <v>0</v>
      </c>
      <c r="R285" s="162"/>
      <c r="S285" s="179"/>
      <c r="T285" s="179"/>
      <c r="U285" s="162"/>
      <c r="V285" s="2" t="s">
        <v>39299</v>
      </c>
      <c r="W285" s="162"/>
      <c r="X285" s="2" t="s">
        <v>39300</v>
      </c>
      <c r="Y285" s="17">
        <v>1153960000000000000</v>
      </c>
      <c r="Z285" s="180" t="s">
        <v>39301</v>
      </c>
      <c r="AA285" s="162"/>
      <c r="AB285" s="6">
        <v>43670.520208333335</v>
      </c>
      <c r="AC285" s="162"/>
      <c r="AD285" s="2" t="s">
        <v>39302</v>
      </c>
      <c r="AE285" s="162"/>
      <c r="AF285" s="19">
        <v>196</v>
      </c>
      <c r="AG285" s="19">
        <v>63</v>
      </c>
      <c r="AH285" s="19">
        <v>58</v>
      </c>
      <c r="AI285" s="19">
        <v>589</v>
      </c>
    </row>
    <row x14ac:dyDescent="0.25" r="286" customHeight="1" ht="18">
      <c r="A286" s="20" t="s">
        <v>39303</v>
      </c>
      <c r="B286" s="12" t="s">
        <v>39304</v>
      </c>
      <c r="C286" s="148" t="s">
        <v>44</v>
      </c>
      <c r="D286" s="168"/>
      <c r="E286" s="148" t="s">
        <v>44</v>
      </c>
      <c r="F286" s="168"/>
      <c r="G286" s="148" t="s">
        <v>44</v>
      </c>
      <c r="H286" s="168"/>
      <c r="I286" s="178"/>
      <c r="J286" s="168"/>
      <c r="K286" s="17">
        <v>1170070000000000000</v>
      </c>
      <c r="L286" s="6">
        <v>43714.96600694444</v>
      </c>
      <c r="M286" s="19">
        <v>48</v>
      </c>
      <c r="N286" s="19">
        <v>17</v>
      </c>
      <c r="O286" s="19">
        <v>0</v>
      </c>
      <c r="P286" s="19">
        <v>0</v>
      </c>
      <c r="Q286" s="19">
        <v>0</v>
      </c>
      <c r="R286" s="162"/>
      <c r="S286" s="179"/>
      <c r="T286" s="179"/>
      <c r="U286" s="162"/>
      <c r="V286" s="2" t="s">
        <v>39305</v>
      </c>
      <c r="W286" s="162"/>
      <c r="X286" s="2" t="s">
        <v>39306</v>
      </c>
      <c r="Y286" s="19">
        <v>339531111</v>
      </c>
      <c r="Z286" s="180" t="s">
        <v>39307</v>
      </c>
      <c r="AA286" s="2" t="s">
        <v>39308</v>
      </c>
      <c r="AB286" s="6">
        <v>40745.485925925925</v>
      </c>
      <c r="AC286" s="162"/>
      <c r="AD286" s="2" t="s">
        <v>2205</v>
      </c>
      <c r="AE286" s="162"/>
      <c r="AF286" s="19">
        <v>108978</v>
      </c>
      <c r="AG286" s="19">
        <v>24807</v>
      </c>
      <c r="AH286" s="19">
        <v>18804</v>
      </c>
      <c r="AI286" s="19">
        <v>2428</v>
      </c>
    </row>
    <row x14ac:dyDescent="0.25" r="287" customHeight="1" ht="18">
      <c r="A287" s="20" t="s">
        <v>39309</v>
      </c>
      <c r="B287" s="12" t="s">
        <v>39310</v>
      </c>
      <c r="C287" s="148" t="s">
        <v>44</v>
      </c>
      <c r="D287" s="168"/>
      <c r="E287" s="148" t="s">
        <v>44</v>
      </c>
      <c r="F287" s="168"/>
      <c r="G287" s="148" t="s">
        <v>44</v>
      </c>
      <c r="H287" s="168"/>
      <c r="I287" s="178"/>
      <c r="J287" s="168"/>
      <c r="K287" s="17">
        <v>1170070000000000000</v>
      </c>
      <c r="L287" s="6">
        <v>43714.965162037035</v>
      </c>
      <c r="M287" s="19">
        <v>0</v>
      </c>
      <c r="N287" s="19">
        <v>0</v>
      </c>
      <c r="O287" s="19">
        <v>0</v>
      </c>
      <c r="P287" s="19">
        <v>0</v>
      </c>
      <c r="Q287" s="19">
        <v>0</v>
      </c>
      <c r="R287" s="162"/>
      <c r="S287" s="179"/>
      <c r="T287" s="179"/>
      <c r="U287" s="162"/>
      <c r="V287" s="2" t="s">
        <v>39311</v>
      </c>
      <c r="W287" s="162"/>
      <c r="X287" s="2" t="s">
        <v>39312</v>
      </c>
      <c r="Y287" s="19">
        <v>4260660143</v>
      </c>
      <c r="Z287" s="180" t="s">
        <v>39313</v>
      </c>
      <c r="AA287" s="2" t="s">
        <v>39314</v>
      </c>
      <c r="AB287" s="6">
        <v>42332.103946759256</v>
      </c>
      <c r="AC287" s="162"/>
      <c r="AD287" s="2" t="s">
        <v>2205</v>
      </c>
      <c r="AE287" s="162"/>
      <c r="AF287" s="19">
        <v>551</v>
      </c>
      <c r="AG287" s="19">
        <v>310</v>
      </c>
      <c r="AH287" s="19">
        <v>113</v>
      </c>
      <c r="AI287" s="19">
        <v>14</v>
      </c>
    </row>
    <row x14ac:dyDescent="0.25" r="288" customHeight="1" ht="18">
      <c r="A288" s="20" t="s">
        <v>39315</v>
      </c>
      <c r="B288" s="12" t="s">
        <v>39316</v>
      </c>
      <c r="C288" s="148" t="s">
        <v>44</v>
      </c>
      <c r="D288" s="168"/>
      <c r="E288" s="148" t="s">
        <v>44</v>
      </c>
      <c r="F288" s="168"/>
      <c r="G288" s="148" t="s">
        <v>44</v>
      </c>
      <c r="H288" s="168"/>
      <c r="I288" s="178"/>
      <c r="J288" s="168"/>
      <c r="K288" s="17">
        <v>1170070000000000000</v>
      </c>
      <c r="L288" s="6">
        <v>43714.96409722222</v>
      </c>
      <c r="M288" s="19">
        <v>9</v>
      </c>
      <c r="N288" s="19">
        <v>0</v>
      </c>
      <c r="O288" s="19">
        <v>0</v>
      </c>
      <c r="P288" s="19">
        <v>0</v>
      </c>
      <c r="Q288" s="19">
        <v>0</v>
      </c>
      <c r="R288" s="162"/>
      <c r="S288" s="179"/>
      <c r="T288" s="179"/>
      <c r="U288" s="2" t="s">
        <v>103</v>
      </c>
      <c r="V288" s="2" t="s">
        <v>39317</v>
      </c>
      <c r="W288" s="162"/>
      <c r="X288" s="2" t="s">
        <v>39318</v>
      </c>
      <c r="Y288" s="17">
        <v>372216619</v>
      </c>
      <c r="Z288" s="180" t="s">
        <v>39319</v>
      </c>
      <c r="AA288" s="162"/>
      <c r="AB288" s="6">
        <v>40798.62710648148</v>
      </c>
      <c r="AC288" s="162"/>
      <c r="AD288" s="2" t="s">
        <v>1011</v>
      </c>
      <c r="AE288" s="162"/>
      <c r="AF288" s="19">
        <v>2842</v>
      </c>
      <c r="AG288" s="19">
        <v>857</v>
      </c>
      <c r="AH288" s="19">
        <v>426</v>
      </c>
      <c r="AI288" s="19">
        <v>9004</v>
      </c>
    </row>
    <row x14ac:dyDescent="0.25" r="289" customHeight="1" ht="18">
      <c r="A289" s="20" t="s">
        <v>39320</v>
      </c>
      <c r="B289" s="12" t="s">
        <v>39321</v>
      </c>
      <c r="C289" s="148" t="s">
        <v>44</v>
      </c>
      <c r="D289" s="168"/>
      <c r="E289" s="148" t="s">
        <v>44</v>
      </c>
      <c r="F289" s="168"/>
      <c r="G289" s="148" t="s">
        <v>44</v>
      </c>
      <c r="H289" s="168"/>
      <c r="I289" s="178"/>
      <c r="J289" s="168"/>
      <c r="K289" s="17">
        <v>1170070000000000000</v>
      </c>
      <c r="L289" s="6">
        <v>43714.963958333334</v>
      </c>
      <c r="M289" s="19">
        <v>3</v>
      </c>
      <c r="N289" s="19">
        <v>0</v>
      </c>
      <c r="O289" s="19">
        <v>0</v>
      </c>
      <c r="P289" s="19">
        <v>0</v>
      </c>
      <c r="Q289" s="19">
        <v>0</v>
      </c>
      <c r="R289" s="162"/>
      <c r="S289" s="179"/>
      <c r="T289" s="179"/>
      <c r="U289" s="162"/>
      <c r="V289" s="2" t="s">
        <v>39322</v>
      </c>
      <c r="W289" s="162"/>
      <c r="X289" s="2" t="s">
        <v>39323</v>
      </c>
      <c r="Y289" s="17">
        <v>991260000000000000</v>
      </c>
      <c r="Z289" s="180" t="s">
        <v>39324</v>
      </c>
      <c r="AA289" s="2" t="s">
        <v>39325</v>
      </c>
      <c r="AB289" s="6">
        <v>43221.551724537036</v>
      </c>
      <c r="AC289" s="162"/>
      <c r="AD289" s="2" t="s">
        <v>39326</v>
      </c>
      <c r="AE289" s="162"/>
      <c r="AF289" s="19">
        <v>11685</v>
      </c>
      <c r="AG289" s="19">
        <v>395</v>
      </c>
      <c r="AH289" s="19">
        <v>268</v>
      </c>
      <c r="AI289" s="19">
        <v>37786</v>
      </c>
    </row>
    <row x14ac:dyDescent="0.25" r="290" customHeight="1" ht="18">
      <c r="A290" s="20" t="s">
        <v>35042</v>
      </c>
      <c r="B290" s="12" t="s">
        <v>39327</v>
      </c>
      <c r="C290" s="148" t="s">
        <v>44</v>
      </c>
      <c r="D290" s="168"/>
      <c r="E290" s="148" t="s">
        <v>44</v>
      </c>
      <c r="F290" s="168"/>
      <c r="G290" s="148" t="s">
        <v>44</v>
      </c>
      <c r="H290" s="168"/>
      <c r="I290" s="178"/>
      <c r="J290" s="168"/>
      <c r="K290" s="17">
        <v>1170060000000000000</v>
      </c>
      <c r="L290" s="6">
        <v>43714.94997685185</v>
      </c>
      <c r="M290" s="19">
        <v>6</v>
      </c>
      <c r="N290" s="19">
        <v>0</v>
      </c>
      <c r="O290" s="19">
        <v>0</v>
      </c>
      <c r="P290" s="19">
        <v>0</v>
      </c>
      <c r="Q290" s="19">
        <v>0</v>
      </c>
      <c r="R290" s="162"/>
      <c r="S290" s="179"/>
      <c r="T290" s="179"/>
      <c r="U290" s="162"/>
      <c r="V290" s="2" t="s">
        <v>39328</v>
      </c>
      <c r="W290" s="162"/>
      <c r="X290" s="2" t="s">
        <v>39329</v>
      </c>
      <c r="Y290" s="17">
        <v>64137414</v>
      </c>
      <c r="Z290" s="180" t="s">
        <v>39330</v>
      </c>
      <c r="AA290" s="162"/>
      <c r="AB290" s="6">
        <v>40034.51231481481</v>
      </c>
      <c r="AC290" s="162"/>
      <c r="AD290" s="2" t="s">
        <v>39331</v>
      </c>
      <c r="AE290" s="162"/>
      <c r="AF290" s="19">
        <v>981</v>
      </c>
      <c r="AG290" s="19">
        <v>1148</v>
      </c>
      <c r="AH290" s="19">
        <v>1028</v>
      </c>
      <c r="AI290" s="19">
        <v>7888</v>
      </c>
    </row>
    <row x14ac:dyDescent="0.25" r="291" customHeight="1" ht="18">
      <c r="A291" s="20" t="s">
        <v>39332</v>
      </c>
      <c r="B291" s="12" t="s">
        <v>39333</v>
      </c>
      <c r="C291" s="148" t="s">
        <v>44</v>
      </c>
      <c r="D291" s="168"/>
      <c r="E291" s="148" t="s">
        <v>44</v>
      </c>
      <c r="F291" s="168"/>
      <c r="G291" s="148" t="s">
        <v>44</v>
      </c>
      <c r="H291" s="168"/>
      <c r="I291" s="178"/>
      <c r="J291" s="168"/>
      <c r="K291" s="17">
        <v>1170060000000000000</v>
      </c>
      <c r="L291" s="6">
        <v>43714.946921296294</v>
      </c>
      <c r="M291" s="19">
        <v>13</v>
      </c>
      <c r="N291" s="19">
        <v>0</v>
      </c>
      <c r="O291" s="19">
        <v>0</v>
      </c>
      <c r="P291" s="19">
        <v>0</v>
      </c>
      <c r="Q291" s="19">
        <v>0</v>
      </c>
      <c r="R291" s="162"/>
      <c r="S291" s="179"/>
      <c r="T291" s="179"/>
      <c r="U291" s="162"/>
      <c r="V291" s="2" t="s">
        <v>39334</v>
      </c>
      <c r="W291" s="162"/>
      <c r="X291" s="2" t="s">
        <v>39335</v>
      </c>
      <c r="Y291" s="17">
        <v>101901912</v>
      </c>
      <c r="Z291" s="180" t="s">
        <v>39336</v>
      </c>
      <c r="AA291" s="2" t="s">
        <v>39337</v>
      </c>
      <c r="AB291" s="6">
        <v>40183.132997685185</v>
      </c>
      <c r="AC291" s="162"/>
      <c r="AD291" s="2" t="s">
        <v>2205</v>
      </c>
      <c r="AE291" s="162"/>
      <c r="AF291" s="19">
        <v>1700</v>
      </c>
      <c r="AG291" s="19">
        <v>846</v>
      </c>
      <c r="AH291" s="19">
        <v>747</v>
      </c>
      <c r="AI291" s="19">
        <v>6065</v>
      </c>
    </row>
    <row x14ac:dyDescent="0.25" r="292" customHeight="1" ht="18">
      <c r="A292" s="20" t="s">
        <v>39338</v>
      </c>
      <c r="B292" s="12" t="s">
        <v>39339</v>
      </c>
      <c r="C292" s="148" t="s">
        <v>44</v>
      </c>
      <c r="D292" s="168"/>
      <c r="E292" s="148" t="s">
        <v>44</v>
      </c>
      <c r="F292" s="168"/>
      <c r="G292" s="148" t="s">
        <v>44</v>
      </c>
      <c r="H292" s="168"/>
      <c r="I292" s="178"/>
      <c r="J292" s="168"/>
      <c r="K292" s="17">
        <v>1170060000000000000</v>
      </c>
      <c r="L292" s="6">
        <v>43714.94552083333</v>
      </c>
      <c r="M292" s="19">
        <v>3</v>
      </c>
      <c r="N292" s="19">
        <v>0</v>
      </c>
      <c r="O292" s="19">
        <v>0</v>
      </c>
      <c r="P292" s="19">
        <v>0</v>
      </c>
      <c r="Q292" s="19">
        <v>0</v>
      </c>
      <c r="R292" s="162"/>
      <c r="S292" s="179"/>
      <c r="T292" s="179"/>
      <c r="U292" s="162"/>
      <c r="V292" s="2" t="s">
        <v>39340</v>
      </c>
      <c r="W292" s="162"/>
      <c r="X292" s="2" t="s">
        <v>39341</v>
      </c>
      <c r="Y292" s="17">
        <v>847214000000000000</v>
      </c>
      <c r="Z292" s="180" t="s">
        <v>39342</v>
      </c>
      <c r="AA292" s="162"/>
      <c r="AB292" s="6">
        <v>42824.06309027778</v>
      </c>
      <c r="AC292" s="162"/>
      <c r="AD292" s="22"/>
      <c r="AE292" s="162"/>
      <c r="AF292" s="19">
        <v>31776</v>
      </c>
      <c r="AG292" s="19">
        <v>6720</v>
      </c>
      <c r="AH292" s="19">
        <v>5740</v>
      </c>
      <c r="AI292" s="19">
        <v>32901</v>
      </c>
    </row>
    <row x14ac:dyDescent="0.25" r="293" customHeight="1" ht="18">
      <c r="A293" s="20" t="s">
        <v>39343</v>
      </c>
      <c r="B293" s="12" t="s">
        <v>39344</v>
      </c>
      <c r="C293" s="148" t="s">
        <v>44</v>
      </c>
      <c r="D293" s="168"/>
      <c r="E293" s="148" t="s">
        <v>44</v>
      </c>
      <c r="F293" s="168"/>
      <c r="G293" s="148" t="s">
        <v>44</v>
      </c>
      <c r="H293" s="168"/>
      <c r="I293" s="178"/>
      <c r="J293" s="168"/>
      <c r="K293" s="17">
        <v>1170060000000000000</v>
      </c>
      <c r="L293" s="6">
        <v>43714.9452662037</v>
      </c>
      <c r="M293" s="19">
        <v>2</v>
      </c>
      <c r="N293" s="19">
        <v>0</v>
      </c>
      <c r="O293" s="19">
        <v>0</v>
      </c>
      <c r="P293" s="19">
        <v>0</v>
      </c>
      <c r="Q293" s="19">
        <v>0</v>
      </c>
      <c r="R293" s="162"/>
      <c r="S293" s="179"/>
      <c r="T293" s="179"/>
      <c r="U293" s="162"/>
      <c r="V293" s="2" t="s">
        <v>39345</v>
      </c>
      <c r="W293" s="162"/>
      <c r="X293" s="2" t="s">
        <v>39346</v>
      </c>
      <c r="Y293" s="17">
        <v>884872000000000000</v>
      </c>
      <c r="Z293" s="180" t="s">
        <v>39347</v>
      </c>
      <c r="AA293" s="2" t="s">
        <v>39348</v>
      </c>
      <c r="AB293" s="6">
        <v>42927.9790162037</v>
      </c>
      <c r="AC293" s="162"/>
      <c r="AD293" s="2" t="s">
        <v>49</v>
      </c>
      <c r="AE293" s="162"/>
      <c r="AF293" s="19">
        <v>1243</v>
      </c>
      <c r="AG293" s="19">
        <v>1020</v>
      </c>
      <c r="AH293" s="19">
        <v>424</v>
      </c>
      <c r="AI293" s="19">
        <v>292</v>
      </c>
    </row>
    <row x14ac:dyDescent="0.25" r="294" customHeight="1" ht="18">
      <c r="A294" s="20" t="s">
        <v>26142</v>
      </c>
      <c r="B294" s="12" t="s">
        <v>39349</v>
      </c>
      <c r="C294" s="148" t="s">
        <v>44</v>
      </c>
      <c r="D294" s="168"/>
      <c r="E294" s="148" t="s">
        <v>44</v>
      </c>
      <c r="F294" s="168"/>
      <c r="G294" s="148" t="s">
        <v>44</v>
      </c>
      <c r="H294" s="168"/>
      <c r="I294" s="178"/>
      <c r="J294" s="168"/>
      <c r="K294" s="17">
        <v>1170060000000000000</v>
      </c>
      <c r="L294" s="6">
        <v>43714.941666666666</v>
      </c>
      <c r="M294" s="19">
        <v>1</v>
      </c>
      <c r="N294" s="19">
        <v>0</v>
      </c>
      <c r="O294" s="19">
        <v>0</v>
      </c>
      <c r="P294" s="19">
        <v>0</v>
      </c>
      <c r="Q294" s="19">
        <v>0</v>
      </c>
      <c r="R294" s="162"/>
      <c r="S294" s="179"/>
      <c r="T294" s="179"/>
      <c r="U294" s="162"/>
      <c r="V294" s="2" t="s">
        <v>39350</v>
      </c>
      <c r="W294" s="162"/>
      <c r="X294" s="2" t="s">
        <v>39351</v>
      </c>
      <c r="Y294" s="17">
        <v>1084370000000000000</v>
      </c>
      <c r="Z294" s="180" t="s">
        <v>39352</v>
      </c>
      <c r="AA294" s="162"/>
      <c r="AB294" s="6">
        <v>43478.4759837963</v>
      </c>
      <c r="AC294" s="162"/>
      <c r="AD294" s="2" t="s">
        <v>39353</v>
      </c>
      <c r="AE294" s="162"/>
      <c r="AF294" s="19">
        <v>79</v>
      </c>
      <c r="AG294" s="19">
        <v>0</v>
      </c>
      <c r="AH294" s="19">
        <v>15</v>
      </c>
      <c r="AI294" s="19">
        <v>69</v>
      </c>
    </row>
    <row x14ac:dyDescent="0.25" r="295" customHeight="1" ht="18">
      <c r="A295" s="20" t="s">
        <v>33227</v>
      </c>
      <c r="B295" s="12" t="s">
        <v>39354</v>
      </c>
      <c r="C295" s="148" t="s">
        <v>366</v>
      </c>
      <c r="D295" s="168"/>
      <c r="E295" s="148" t="s">
        <v>366</v>
      </c>
      <c r="F295" s="168"/>
      <c r="G295" s="148" t="s">
        <v>44</v>
      </c>
      <c r="H295" s="168"/>
      <c r="I295" s="148" t="s">
        <v>366</v>
      </c>
      <c r="J295" s="168"/>
      <c r="K295" s="17">
        <v>1170060000000000000</v>
      </c>
      <c r="L295" s="6">
        <v>43714.939375</v>
      </c>
      <c r="M295" s="19">
        <v>44</v>
      </c>
      <c r="N295" s="19">
        <v>2</v>
      </c>
      <c r="O295" s="19">
        <v>0</v>
      </c>
      <c r="P295" s="19">
        <v>0</v>
      </c>
      <c r="Q295" s="19">
        <v>0</v>
      </c>
      <c r="R295" s="162"/>
      <c r="S295" s="179"/>
      <c r="T295" s="179"/>
      <c r="U295" s="162"/>
      <c r="V295" s="2" t="s">
        <v>39355</v>
      </c>
      <c r="W295" s="162"/>
      <c r="X295" s="2" t="s">
        <v>39356</v>
      </c>
      <c r="Y295" s="17">
        <v>1145630000000000000</v>
      </c>
      <c r="Z295" s="180" t="s">
        <v>39357</v>
      </c>
      <c r="AA295" s="2" t="s">
        <v>39358</v>
      </c>
      <c r="AB295" s="6">
        <v>43647.52642361111</v>
      </c>
      <c r="AC295" s="162"/>
      <c r="AD295" s="2" t="s">
        <v>39359</v>
      </c>
      <c r="AE295" s="162"/>
      <c r="AF295" s="19">
        <v>753</v>
      </c>
      <c r="AG295" s="19">
        <v>4274</v>
      </c>
      <c r="AH295" s="19">
        <v>54</v>
      </c>
      <c r="AI295" s="19">
        <v>668</v>
      </c>
    </row>
    <row x14ac:dyDescent="0.25" r="296" customHeight="1" ht="18">
      <c r="A296" s="20" t="s">
        <v>39360</v>
      </c>
      <c r="B296" s="12" t="s">
        <v>39361</v>
      </c>
      <c r="C296" s="148" t="s">
        <v>35</v>
      </c>
      <c r="D296" s="151" t="s">
        <v>235</v>
      </c>
      <c r="E296" s="148" t="s">
        <v>35</v>
      </c>
      <c r="F296" s="151" t="s">
        <v>235</v>
      </c>
      <c r="G296" s="148" t="s">
        <v>35</v>
      </c>
      <c r="H296" s="151" t="s">
        <v>235</v>
      </c>
      <c r="I296" s="178"/>
      <c r="J296" s="168"/>
      <c r="K296" s="17">
        <v>1170050000000000000</v>
      </c>
      <c r="L296" s="6">
        <v>43714.93262731482</v>
      </c>
      <c r="M296" s="19">
        <v>0</v>
      </c>
      <c r="N296" s="19">
        <v>0</v>
      </c>
      <c r="O296" s="19">
        <v>0</v>
      </c>
      <c r="P296" s="19">
        <v>0</v>
      </c>
      <c r="Q296" s="19">
        <v>0</v>
      </c>
      <c r="R296" s="162"/>
      <c r="S296" s="179"/>
      <c r="T296" s="179"/>
      <c r="U296" s="162"/>
      <c r="V296" s="2" t="s">
        <v>39362</v>
      </c>
      <c r="W296" s="162"/>
      <c r="X296" s="2" t="s">
        <v>39363</v>
      </c>
      <c r="Y296" s="17">
        <v>243318594</v>
      </c>
      <c r="Z296" s="180" t="s">
        <v>39364</v>
      </c>
      <c r="AA296" s="162"/>
      <c r="AB296" s="6">
        <v>40569.955300925925</v>
      </c>
      <c r="AC296" s="162"/>
      <c r="AD296" s="22"/>
      <c r="AE296" s="162"/>
      <c r="AF296" s="19">
        <v>468</v>
      </c>
      <c r="AG296" s="19">
        <v>106</v>
      </c>
      <c r="AH296" s="19">
        <v>124</v>
      </c>
      <c r="AI296" s="19">
        <v>2926</v>
      </c>
    </row>
    <row x14ac:dyDescent="0.25" r="297" customHeight="1" ht="18">
      <c r="A297" s="20" t="s">
        <v>39365</v>
      </c>
      <c r="B297" s="12" t="s">
        <v>39366</v>
      </c>
      <c r="C297" s="148" t="s">
        <v>44</v>
      </c>
      <c r="D297" s="168"/>
      <c r="E297" s="148" t="s">
        <v>44</v>
      </c>
      <c r="F297" s="168"/>
      <c r="G297" s="148" t="s">
        <v>44</v>
      </c>
      <c r="H297" s="168"/>
      <c r="I297" s="178"/>
      <c r="J297" s="168"/>
      <c r="K297" s="17">
        <v>1170050000000000000</v>
      </c>
      <c r="L297" s="6">
        <v>43714.92787037037</v>
      </c>
      <c r="M297" s="19">
        <v>8</v>
      </c>
      <c r="N297" s="19">
        <v>1</v>
      </c>
      <c r="O297" s="19">
        <v>0</v>
      </c>
      <c r="P297" s="19">
        <v>0</v>
      </c>
      <c r="Q297" s="19">
        <v>0</v>
      </c>
      <c r="R297" s="162"/>
      <c r="S297" s="179"/>
      <c r="T297" s="179"/>
      <c r="U297" s="162"/>
      <c r="V297" s="2" t="s">
        <v>39367</v>
      </c>
      <c r="W297" s="162"/>
      <c r="X297" s="2" t="s">
        <v>39368</v>
      </c>
      <c r="Y297" s="17">
        <v>1025670000000000000</v>
      </c>
      <c r="Z297" s="180" t="s">
        <v>39369</v>
      </c>
      <c r="AA297" s="162"/>
      <c r="AB297" s="6">
        <v>43316.508726851855</v>
      </c>
      <c r="AC297" s="162"/>
      <c r="AD297" s="22"/>
      <c r="AE297" s="162"/>
      <c r="AF297" s="19">
        <v>1065</v>
      </c>
      <c r="AG297" s="19">
        <v>186</v>
      </c>
      <c r="AH297" s="19">
        <v>155</v>
      </c>
      <c r="AI297" s="19">
        <v>3805</v>
      </c>
    </row>
    <row x14ac:dyDescent="0.25" r="298" customHeight="1" ht="18">
      <c r="A298" s="20" t="s">
        <v>39370</v>
      </c>
      <c r="B298" s="12" t="s">
        <v>39371</v>
      </c>
      <c r="C298" s="148" t="s">
        <v>44</v>
      </c>
      <c r="D298" s="168"/>
      <c r="E298" s="148" t="s">
        <v>44</v>
      </c>
      <c r="F298" s="168"/>
      <c r="G298" s="148" t="s">
        <v>44</v>
      </c>
      <c r="H298" s="168"/>
      <c r="I298" s="178"/>
      <c r="J298" s="168"/>
      <c r="K298" s="17">
        <v>1170050000000000000</v>
      </c>
      <c r="L298" s="6">
        <v>43714.91967592593</v>
      </c>
      <c r="M298" s="19">
        <v>1</v>
      </c>
      <c r="N298" s="19">
        <v>0</v>
      </c>
      <c r="O298" s="19">
        <v>0</v>
      </c>
      <c r="P298" s="19">
        <v>0</v>
      </c>
      <c r="Q298" s="19">
        <v>0</v>
      </c>
      <c r="R298" s="162"/>
      <c r="S298" s="179"/>
      <c r="T298" s="179"/>
      <c r="U298" s="162"/>
      <c r="V298" s="2" t="s">
        <v>39372</v>
      </c>
      <c r="W298" s="162"/>
      <c r="X298" s="2" t="s">
        <v>39373</v>
      </c>
      <c r="Y298" s="17">
        <v>802773235</v>
      </c>
      <c r="Z298" s="180" t="s">
        <v>39374</v>
      </c>
      <c r="AA298" s="162"/>
      <c r="AB298" s="6">
        <v>41156.86208333333</v>
      </c>
      <c r="AC298" s="162"/>
      <c r="AD298" s="2" t="s">
        <v>39375</v>
      </c>
      <c r="AE298" s="162"/>
      <c r="AF298" s="19">
        <v>23426</v>
      </c>
      <c r="AG298" s="19">
        <v>292</v>
      </c>
      <c r="AH298" s="19">
        <v>576</v>
      </c>
      <c r="AI298" s="19">
        <v>8599</v>
      </c>
    </row>
    <row x14ac:dyDescent="0.25" r="299" customHeight="1" ht="18">
      <c r="A299" s="20" t="s">
        <v>24731</v>
      </c>
      <c r="B299" s="12" t="s">
        <v>39376</v>
      </c>
      <c r="C299" s="148" t="s">
        <v>44</v>
      </c>
      <c r="D299" s="168"/>
      <c r="E299" s="148" t="s">
        <v>44</v>
      </c>
      <c r="F299" s="168"/>
      <c r="G299" s="148" t="s">
        <v>44</v>
      </c>
      <c r="H299" s="168"/>
      <c r="I299" s="178"/>
      <c r="J299" s="168"/>
      <c r="K299" s="17">
        <v>1170050000000000000</v>
      </c>
      <c r="L299" s="6">
        <v>43714.91658564815</v>
      </c>
      <c r="M299" s="19">
        <v>3</v>
      </c>
      <c r="N299" s="19">
        <v>0</v>
      </c>
      <c r="O299" s="19">
        <v>0</v>
      </c>
      <c r="P299" s="19">
        <v>0</v>
      </c>
      <c r="Q299" s="19">
        <v>0</v>
      </c>
      <c r="R299" s="162"/>
      <c r="S299" s="179"/>
      <c r="T299" s="179"/>
      <c r="U299" s="162"/>
      <c r="V299" s="2" t="s">
        <v>39377</v>
      </c>
      <c r="W299" s="162"/>
      <c r="X299" s="2" t="s">
        <v>39378</v>
      </c>
      <c r="Y299" s="17">
        <v>834504000000000000</v>
      </c>
      <c r="Z299" s="180" t="s">
        <v>39379</v>
      </c>
      <c r="AA299" s="162"/>
      <c r="AB299" s="6">
        <v>42788.98788194444</v>
      </c>
      <c r="AC299" s="162"/>
      <c r="AD299" s="22"/>
      <c r="AE299" s="162"/>
      <c r="AF299" s="19">
        <v>989</v>
      </c>
      <c r="AG299" s="19">
        <v>75</v>
      </c>
      <c r="AH299" s="19">
        <v>115</v>
      </c>
      <c r="AI299" s="19">
        <v>4066</v>
      </c>
    </row>
    <row x14ac:dyDescent="0.25" r="300" customHeight="1" ht="18">
      <c r="A300" s="20" t="s">
        <v>29062</v>
      </c>
      <c r="B300" s="12" t="s">
        <v>39380</v>
      </c>
      <c r="C300" s="148" t="s">
        <v>44</v>
      </c>
      <c r="D300" s="168"/>
      <c r="E300" s="148" t="s">
        <v>44</v>
      </c>
      <c r="F300" s="168"/>
      <c r="G300" s="148" t="s">
        <v>44</v>
      </c>
      <c r="H300" s="168"/>
      <c r="I300" s="178"/>
      <c r="J300" s="168"/>
      <c r="K300" s="17">
        <v>1170050000000000000</v>
      </c>
      <c r="L300" s="6">
        <v>43714.91622685185</v>
      </c>
      <c r="M300" s="19">
        <v>23</v>
      </c>
      <c r="N300" s="19">
        <v>2</v>
      </c>
      <c r="O300" s="19">
        <v>0</v>
      </c>
      <c r="P300" s="19">
        <v>0</v>
      </c>
      <c r="Q300" s="19">
        <v>0</v>
      </c>
      <c r="R300" s="162"/>
      <c r="S300" s="179"/>
      <c r="T300" s="179"/>
      <c r="U300" s="162"/>
      <c r="V300" s="2" t="s">
        <v>39381</v>
      </c>
      <c r="W300" s="162"/>
      <c r="X300" s="2" t="s">
        <v>18797</v>
      </c>
      <c r="Y300" s="17">
        <v>724158000000000000</v>
      </c>
      <c r="Z300" s="180" t="s">
        <v>39382</v>
      </c>
      <c r="AA300" s="162"/>
      <c r="AB300" s="6">
        <v>42484.49060185185</v>
      </c>
      <c r="AC300" s="162"/>
      <c r="AD300" s="22"/>
      <c r="AE300" s="162"/>
      <c r="AF300" s="19">
        <v>29404</v>
      </c>
      <c r="AG300" s="19">
        <v>9083</v>
      </c>
      <c r="AH300" s="19">
        <v>6955</v>
      </c>
      <c r="AI300" s="19">
        <v>195414</v>
      </c>
    </row>
    <row x14ac:dyDescent="0.25" r="301" customHeight="1" ht="18">
      <c r="A301" s="20" t="s">
        <v>35106</v>
      </c>
      <c r="B301" s="12" t="s">
        <v>39383</v>
      </c>
      <c r="C301" s="148" t="s">
        <v>44</v>
      </c>
      <c r="D301" s="168"/>
      <c r="E301" s="148" t="s">
        <v>44</v>
      </c>
      <c r="F301" s="168"/>
      <c r="G301" s="148" t="s">
        <v>44</v>
      </c>
      <c r="H301" s="168"/>
      <c r="I301" s="178"/>
      <c r="J301" s="168"/>
      <c r="K301" s="17">
        <v>1170050000000000000</v>
      </c>
      <c r="L301" s="6">
        <v>43714.908472222225</v>
      </c>
      <c r="M301" s="19">
        <v>0</v>
      </c>
      <c r="N301" s="19">
        <v>0</v>
      </c>
      <c r="O301" s="19">
        <v>0</v>
      </c>
      <c r="P301" s="19">
        <v>0</v>
      </c>
      <c r="Q301" s="19">
        <v>0</v>
      </c>
      <c r="R301" s="162"/>
      <c r="S301" s="179"/>
      <c r="T301" s="179"/>
      <c r="U301" s="162"/>
      <c r="V301" s="2" t="s">
        <v>39384</v>
      </c>
      <c r="W301" s="162"/>
      <c r="X301" s="2" t="s">
        <v>39385</v>
      </c>
      <c r="Y301" s="17">
        <v>1105760000000000000</v>
      </c>
      <c r="Z301" s="180" t="s">
        <v>39386</v>
      </c>
      <c r="AA301" s="162"/>
      <c r="AB301" s="6">
        <v>43537.517847222225</v>
      </c>
      <c r="AC301" s="162"/>
      <c r="AD301" s="2" t="s">
        <v>39387</v>
      </c>
      <c r="AE301" s="162"/>
      <c r="AF301" s="19">
        <v>1316</v>
      </c>
      <c r="AG301" s="19">
        <v>530</v>
      </c>
      <c r="AH301" s="19">
        <v>275</v>
      </c>
      <c r="AI301" s="19">
        <v>2265</v>
      </c>
    </row>
    <row x14ac:dyDescent="0.25" r="302" customHeight="1" ht="18">
      <c r="A302" s="20" t="s">
        <v>39388</v>
      </c>
      <c r="B302" s="12" t="s">
        <v>39389</v>
      </c>
      <c r="C302" s="148" t="s">
        <v>44</v>
      </c>
      <c r="D302" s="168"/>
      <c r="E302" s="148" t="s">
        <v>44</v>
      </c>
      <c r="F302" s="168"/>
      <c r="G302" s="148" t="s">
        <v>44</v>
      </c>
      <c r="H302" s="168"/>
      <c r="I302" s="178"/>
      <c r="J302" s="168"/>
      <c r="K302" s="17">
        <v>1170040000000000000</v>
      </c>
      <c r="L302" s="6">
        <v>43714.90321759259</v>
      </c>
      <c r="M302" s="19">
        <v>0</v>
      </c>
      <c r="N302" s="19">
        <v>0</v>
      </c>
      <c r="O302" s="19">
        <v>0</v>
      </c>
      <c r="P302" s="19">
        <v>0</v>
      </c>
      <c r="Q302" s="19">
        <v>0</v>
      </c>
      <c r="R302" s="162"/>
      <c r="S302" s="179"/>
      <c r="T302" s="179"/>
      <c r="U302" s="162"/>
      <c r="V302" s="2" t="s">
        <v>39390</v>
      </c>
      <c r="W302" s="162"/>
      <c r="X302" s="2" t="s">
        <v>39391</v>
      </c>
      <c r="Y302" s="19">
        <v>2401575216</v>
      </c>
      <c r="Z302" s="180" t="s">
        <v>39392</v>
      </c>
      <c r="AA302" s="162"/>
      <c r="AB302" s="6">
        <v>41719.731261574074</v>
      </c>
      <c r="AC302" s="162"/>
      <c r="AD302" s="2" t="s">
        <v>12268</v>
      </c>
      <c r="AE302" s="162"/>
      <c r="AF302" s="19">
        <v>6032</v>
      </c>
      <c r="AG302" s="19">
        <v>494</v>
      </c>
      <c r="AH302" s="19">
        <v>813</v>
      </c>
      <c r="AI302" s="19">
        <v>2913</v>
      </c>
    </row>
    <row x14ac:dyDescent="0.25" r="303" customHeight="1" ht="18">
      <c r="A303" s="20" t="s">
        <v>39393</v>
      </c>
      <c r="B303" s="12" t="s">
        <v>39394</v>
      </c>
      <c r="C303" s="148" t="s">
        <v>44</v>
      </c>
      <c r="D303" s="168"/>
      <c r="E303" s="148" t="s">
        <v>44</v>
      </c>
      <c r="F303" s="168"/>
      <c r="G303" s="148" t="s">
        <v>44</v>
      </c>
      <c r="H303" s="168"/>
      <c r="I303" s="178"/>
      <c r="J303" s="168"/>
      <c r="K303" s="17">
        <v>1170040000000000000</v>
      </c>
      <c r="L303" s="6">
        <v>43714.900289351855</v>
      </c>
      <c r="M303" s="19">
        <v>71</v>
      </c>
      <c r="N303" s="19">
        <v>6</v>
      </c>
      <c r="O303" s="19">
        <v>0</v>
      </c>
      <c r="P303" s="19">
        <v>0</v>
      </c>
      <c r="Q303" s="19">
        <v>0</v>
      </c>
      <c r="R303" s="162"/>
      <c r="S303" s="179"/>
      <c r="T303" s="179"/>
      <c r="U303" s="162"/>
      <c r="V303" s="2" t="s">
        <v>39395</v>
      </c>
      <c r="W303" s="162"/>
      <c r="X303" s="2" t="s">
        <v>39396</v>
      </c>
      <c r="Y303" s="19">
        <v>251758359</v>
      </c>
      <c r="Z303" s="180" t="s">
        <v>39397</v>
      </c>
      <c r="AA303" s="2" t="s">
        <v>39398</v>
      </c>
      <c r="AB303" s="6">
        <v>40587.95767361111</v>
      </c>
      <c r="AC303" s="162"/>
      <c r="AD303" s="2" t="s">
        <v>2205</v>
      </c>
      <c r="AE303" s="162"/>
      <c r="AF303" s="19">
        <v>7685</v>
      </c>
      <c r="AG303" s="19">
        <v>17754</v>
      </c>
      <c r="AH303" s="19">
        <v>20</v>
      </c>
      <c r="AI303" s="19">
        <v>22</v>
      </c>
    </row>
    <row x14ac:dyDescent="0.25" r="304" customHeight="1" ht="18">
      <c r="A304" s="20" t="s">
        <v>39399</v>
      </c>
      <c r="B304" s="12" t="s">
        <v>39400</v>
      </c>
      <c r="C304" s="148" t="s">
        <v>35</v>
      </c>
      <c r="D304" s="151" t="s">
        <v>235</v>
      </c>
      <c r="E304" s="148" t="s">
        <v>35</v>
      </c>
      <c r="F304" s="151" t="s">
        <v>235</v>
      </c>
      <c r="G304" s="148" t="s">
        <v>35</v>
      </c>
      <c r="H304" s="151" t="s">
        <v>235</v>
      </c>
      <c r="I304" s="178"/>
      <c r="J304" s="168"/>
      <c r="K304" s="17">
        <v>1170040000000000000</v>
      </c>
      <c r="L304" s="6">
        <v>43714.89040509259</v>
      </c>
      <c r="M304" s="19">
        <v>8</v>
      </c>
      <c r="N304" s="19">
        <v>3</v>
      </c>
      <c r="O304" s="19">
        <v>0</v>
      </c>
      <c r="P304" s="19">
        <v>0</v>
      </c>
      <c r="Q304" s="19">
        <v>0</v>
      </c>
      <c r="R304" s="162"/>
      <c r="S304" s="179"/>
      <c r="T304" s="179"/>
      <c r="U304" s="162"/>
      <c r="V304" s="2" t="s">
        <v>1301</v>
      </c>
      <c r="W304" s="162"/>
      <c r="X304" s="2" t="s">
        <v>1302</v>
      </c>
      <c r="Y304" s="19">
        <v>2504482915</v>
      </c>
      <c r="Z304" s="180" t="s">
        <v>1303</v>
      </c>
      <c r="AA304" s="162"/>
      <c r="AB304" s="6">
        <v>41777.7241087963</v>
      </c>
      <c r="AC304" s="162"/>
      <c r="AD304" s="2" t="s">
        <v>1304</v>
      </c>
      <c r="AE304" s="162"/>
      <c r="AF304" s="19">
        <v>34224</v>
      </c>
      <c r="AG304" s="19">
        <v>5145</v>
      </c>
      <c r="AH304" s="19">
        <v>5156</v>
      </c>
      <c r="AI304" s="19">
        <v>32678</v>
      </c>
    </row>
    <row x14ac:dyDescent="0.25" r="305" customHeight="1" ht="18">
      <c r="A305" s="20" t="s">
        <v>29118</v>
      </c>
      <c r="B305" s="12" t="s">
        <v>39401</v>
      </c>
      <c r="C305" s="148" t="s">
        <v>44</v>
      </c>
      <c r="D305" s="168"/>
      <c r="E305" s="148" t="s">
        <v>44</v>
      </c>
      <c r="F305" s="168"/>
      <c r="G305" s="148" t="s">
        <v>44</v>
      </c>
      <c r="H305" s="168"/>
      <c r="I305" s="178"/>
      <c r="J305" s="168"/>
      <c r="K305" s="17">
        <v>1170040000000000000</v>
      </c>
      <c r="L305" s="6">
        <v>43714.89003472222</v>
      </c>
      <c r="M305" s="19">
        <v>24</v>
      </c>
      <c r="N305" s="19">
        <v>1</v>
      </c>
      <c r="O305" s="19">
        <v>0</v>
      </c>
      <c r="P305" s="19">
        <v>0</v>
      </c>
      <c r="Q305" s="19">
        <v>0</v>
      </c>
      <c r="R305" s="162"/>
      <c r="S305" s="179"/>
      <c r="T305" s="179"/>
      <c r="U305" s="162"/>
      <c r="V305" s="2" t="s">
        <v>27283</v>
      </c>
      <c r="W305" s="162"/>
      <c r="X305" s="2" t="s">
        <v>27284</v>
      </c>
      <c r="Y305" s="17">
        <v>2997852675</v>
      </c>
      <c r="Z305" s="181"/>
      <c r="AA305" s="162"/>
      <c r="AB305" s="6">
        <v>42029.72170138889</v>
      </c>
      <c r="AC305" s="162"/>
      <c r="AD305" s="2" t="s">
        <v>27285</v>
      </c>
      <c r="AE305" s="162"/>
      <c r="AF305" s="19">
        <v>5202</v>
      </c>
      <c r="AG305" s="19">
        <v>5071</v>
      </c>
      <c r="AH305" s="19">
        <v>2781</v>
      </c>
      <c r="AI305" s="19">
        <v>5503</v>
      </c>
    </row>
    <row x14ac:dyDescent="0.25" r="306" customHeight="1" ht="18">
      <c r="A306" s="20" t="s">
        <v>39402</v>
      </c>
      <c r="B306" s="12" t="s">
        <v>39403</v>
      </c>
      <c r="C306" s="148" t="s">
        <v>44</v>
      </c>
      <c r="D306" s="168"/>
      <c r="E306" s="148" t="s">
        <v>44</v>
      </c>
      <c r="F306" s="168"/>
      <c r="G306" s="148" t="s">
        <v>44</v>
      </c>
      <c r="H306" s="168"/>
      <c r="I306" s="178"/>
      <c r="J306" s="168"/>
      <c r="K306" s="17">
        <v>1170040000000000000</v>
      </c>
      <c r="L306" s="6">
        <v>43714.88552083333</v>
      </c>
      <c r="M306" s="19">
        <v>1</v>
      </c>
      <c r="N306" s="19">
        <v>0</v>
      </c>
      <c r="O306" s="19">
        <v>0</v>
      </c>
      <c r="P306" s="19">
        <v>0</v>
      </c>
      <c r="Q306" s="19">
        <v>0</v>
      </c>
      <c r="R306" s="162"/>
      <c r="S306" s="179"/>
      <c r="T306" s="179"/>
      <c r="U306" s="162"/>
      <c r="V306" s="2" t="s">
        <v>39404</v>
      </c>
      <c r="W306" s="162"/>
      <c r="X306" s="2" t="s">
        <v>39405</v>
      </c>
      <c r="Y306" s="17">
        <v>835134000000000000</v>
      </c>
      <c r="Z306" s="180" t="s">
        <v>39406</v>
      </c>
      <c r="AA306" s="162"/>
      <c r="AB306" s="6">
        <v>42790.72827546296</v>
      </c>
      <c r="AC306" s="162"/>
      <c r="AD306" s="2" t="s">
        <v>39407</v>
      </c>
      <c r="AE306" s="162"/>
      <c r="AF306" s="19">
        <v>296</v>
      </c>
      <c r="AG306" s="19">
        <v>53</v>
      </c>
      <c r="AH306" s="19">
        <v>56</v>
      </c>
      <c r="AI306" s="19">
        <v>3113</v>
      </c>
    </row>
    <row x14ac:dyDescent="0.25" r="307" customHeight="1" ht="18">
      <c r="A307" s="20" t="s">
        <v>35121</v>
      </c>
      <c r="B307" s="12" t="s">
        <v>39408</v>
      </c>
      <c r="C307" s="148" t="s">
        <v>35</v>
      </c>
      <c r="D307" s="151" t="s">
        <v>235</v>
      </c>
      <c r="E307" s="148" t="s">
        <v>35</v>
      </c>
      <c r="F307" s="151" t="s">
        <v>235</v>
      </c>
      <c r="G307" s="148" t="s">
        <v>35</v>
      </c>
      <c r="H307" s="151" t="s">
        <v>235</v>
      </c>
      <c r="I307" s="178"/>
      <c r="J307" s="168"/>
      <c r="K307" s="17">
        <v>1170040000000000000</v>
      </c>
      <c r="L307" s="6">
        <v>43714.88469907407</v>
      </c>
      <c r="M307" s="19">
        <v>9</v>
      </c>
      <c r="N307" s="19">
        <v>1</v>
      </c>
      <c r="O307" s="19">
        <v>0</v>
      </c>
      <c r="P307" s="19">
        <v>0</v>
      </c>
      <c r="Q307" s="19">
        <v>0</v>
      </c>
      <c r="R307" s="162"/>
      <c r="S307" s="179"/>
      <c r="T307" s="179"/>
      <c r="U307" s="162"/>
      <c r="V307" s="2" t="s">
        <v>39409</v>
      </c>
      <c r="W307" s="162"/>
      <c r="X307" s="2" t="s">
        <v>39410</v>
      </c>
      <c r="Y307" s="19">
        <v>210147812</v>
      </c>
      <c r="Z307" s="180" t="s">
        <v>39411</v>
      </c>
      <c r="AA307" s="162"/>
      <c r="AB307" s="6">
        <v>40481.90967592593</v>
      </c>
      <c r="AC307" s="162"/>
      <c r="AD307" s="2" t="s">
        <v>11521</v>
      </c>
      <c r="AE307" s="162"/>
      <c r="AF307" s="19">
        <v>2527</v>
      </c>
      <c r="AG307" s="19">
        <v>769</v>
      </c>
      <c r="AH307" s="19">
        <v>320</v>
      </c>
      <c r="AI307" s="19">
        <v>1101</v>
      </c>
    </row>
    <row x14ac:dyDescent="0.25" r="308" customHeight="1" ht="18">
      <c r="A308" s="20" t="s">
        <v>26214</v>
      </c>
      <c r="B308" s="12" t="s">
        <v>39412</v>
      </c>
      <c r="C308" s="148" t="s">
        <v>35</v>
      </c>
      <c r="D308" s="151" t="s">
        <v>235</v>
      </c>
      <c r="E308" s="148" t="s">
        <v>35</v>
      </c>
      <c r="F308" s="151" t="s">
        <v>235</v>
      </c>
      <c r="G308" s="148" t="s">
        <v>35</v>
      </c>
      <c r="H308" s="151" t="s">
        <v>235</v>
      </c>
      <c r="I308" s="178"/>
      <c r="J308" s="168"/>
      <c r="K308" s="17">
        <v>1170040000000000000</v>
      </c>
      <c r="L308" s="6">
        <v>43714.88049768518</v>
      </c>
      <c r="M308" s="19">
        <v>44</v>
      </c>
      <c r="N308" s="19">
        <v>31</v>
      </c>
      <c r="O308" s="19">
        <v>0</v>
      </c>
      <c r="P308" s="19">
        <v>0</v>
      </c>
      <c r="Q308" s="19">
        <v>0</v>
      </c>
      <c r="R308" s="162"/>
      <c r="S308" s="179"/>
      <c r="T308" s="179"/>
      <c r="U308" s="162"/>
      <c r="V308" s="2" t="s">
        <v>39413</v>
      </c>
      <c r="W308" s="162"/>
      <c r="X308" s="2" t="s">
        <v>39414</v>
      </c>
      <c r="Y308" s="19">
        <v>872102557</v>
      </c>
      <c r="Z308" s="180" t="s">
        <v>39415</v>
      </c>
      <c r="AA308" s="162"/>
      <c r="AB308" s="6">
        <v>41192.85208333333</v>
      </c>
      <c r="AC308" s="162"/>
      <c r="AD308" s="2" t="s">
        <v>39416</v>
      </c>
      <c r="AE308" s="162"/>
      <c r="AF308" s="19">
        <v>7270</v>
      </c>
      <c r="AG308" s="19">
        <v>20019</v>
      </c>
      <c r="AH308" s="19">
        <v>18045</v>
      </c>
      <c r="AI308" s="19">
        <v>6608</v>
      </c>
    </row>
    <row x14ac:dyDescent="0.25" r="309" customHeight="1" ht="18">
      <c r="A309" s="20" t="s">
        <v>39417</v>
      </c>
      <c r="B309" s="12" t="s">
        <v>39418</v>
      </c>
      <c r="C309" s="148" t="s">
        <v>44</v>
      </c>
      <c r="D309" s="168"/>
      <c r="E309" s="148" t="s">
        <v>44</v>
      </c>
      <c r="F309" s="168"/>
      <c r="G309" s="148" t="s">
        <v>44</v>
      </c>
      <c r="H309" s="168"/>
      <c r="I309" s="178"/>
      <c r="J309" s="168"/>
      <c r="K309" s="17">
        <v>1170030000000000000</v>
      </c>
      <c r="L309" s="6">
        <v>43714.870405092595</v>
      </c>
      <c r="M309" s="19">
        <v>1</v>
      </c>
      <c r="N309" s="19">
        <v>0</v>
      </c>
      <c r="O309" s="19">
        <v>0</v>
      </c>
      <c r="P309" s="19">
        <v>0</v>
      </c>
      <c r="Q309" s="19">
        <v>0</v>
      </c>
      <c r="R309" s="162"/>
      <c r="S309" s="179"/>
      <c r="T309" s="179"/>
      <c r="U309" s="162"/>
      <c r="V309" s="2" t="s">
        <v>39419</v>
      </c>
      <c r="W309" s="162"/>
      <c r="X309" s="2" t="s">
        <v>39420</v>
      </c>
      <c r="Y309" s="19">
        <v>3042645177</v>
      </c>
      <c r="Z309" s="181"/>
      <c r="AA309" s="162"/>
      <c r="AB309" s="6">
        <v>42052.75127314815</v>
      </c>
      <c r="AC309" s="162"/>
      <c r="AD309" s="22"/>
      <c r="AE309" s="162"/>
      <c r="AF309" s="19">
        <v>50</v>
      </c>
      <c r="AG309" s="19">
        <v>9</v>
      </c>
      <c r="AH309" s="19">
        <v>36</v>
      </c>
      <c r="AI309" s="19">
        <v>167</v>
      </c>
    </row>
    <row x14ac:dyDescent="0.25" r="310" customHeight="1" ht="18">
      <c r="A310" s="20" t="s">
        <v>35148</v>
      </c>
      <c r="B310" s="12" t="s">
        <v>39421</v>
      </c>
      <c r="C310" s="148" t="s">
        <v>366</v>
      </c>
      <c r="D310" s="168"/>
      <c r="E310" s="148" t="s">
        <v>366</v>
      </c>
      <c r="F310" s="168"/>
      <c r="G310" s="148" t="s">
        <v>366</v>
      </c>
      <c r="H310" s="168"/>
      <c r="I310" s="178"/>
      <c r="J310" s="168"/>
      <c r="K310" s="17">
        <v>1170030000000000000</v>
      </c>
      <c r="L310" s="6">
        <v>43714.86738425926</v>
      </c>
      <c r="M310" s="19">
        <v>0</v>
      </c>
      <c r="N310" s="19">
        <v>0</v>
      </c>
      <c r="O310" s="19">
        <v>0</v>
      </c>
      <c r="P310" s="19">
        <v>0</v>
      </c>
      <c r="Q310" s="19">
        <v>0</v>
      </c>
      <c r="R310" s="162"/>
      <c r="S310" s="179"/>
      <c r="T310" s="179"/>
      <c r="U310" s="162"/>
      <c r="V310" s="2" t="s">
        <v>39422</v>
      </c>
      <c r="W310" s="162"/>
      <c r="X310" s="2" t="s">
        <v>39423</v>
      </c>
      <c r="Y310" s="17">
        <v>1153540000000000000</v>
      </c>
      <c r="Z310" s="181"/>
      <c r="AA310" s="162"/>
      <c r="AB310" s="6">
        <v>43669.35973379629</v>
      </c>
      <c r="AC310" s="162"/>
      <c r="AD310" s="22"/>
      <c r="AE310" s="162"/>
      <c r="AF310" s="19">
        <v>590</v>
      </c>
      <c r="AG310" s="19">
        <v>3</v>
      </c>
      <c r="AH310" s="19">
        <v>0</v>
      </c>
      <c r="AI310" s="19">
        <v>1</v>
      </c>
    </row>
    <row x14ac:dyDescent="0.25" r="311" customHeight="1" ht="18">
      <c r="A311" s="20" t="s">
        <v>24867</v>
      </c>
      <c r="B311" s="12" t="s">
        <v>39424</v>
      </c>
      <c r="C311" s="148" t="s">
        <v>35</v>
      </c>
      <c r="D311" s="151" t="s">
        <v>235</v>
      </c>
      <c r="E311" s="148" t="s">
        <v>35</v>
      </c>
      <c r="F311" s="151" t="s">
        <v>235</v>
      </c>
      <c r="G311" s="148" t="s">
        <v>35</v>
      </c>
      <c r="H311" s="151" t="s">
        <v>235</v>
      </c>
      <c r="I311" s="178"/>
      <c r="J311" s="168"/>
      <c r="K311" s="17">
        <v>1170030000000000000</v>
      </c>
      <c r="L311" s="6">
        <v>43714.863530092596</v>
      </c>
      <c r="M311" s="19">
        <v>0</v>
      </c>
      <c r="N311" s="19">
        <v>0</v>
      </c>
      <c r="O311" s="19">
        <v>0</v>
      </c>
      <c r="P311" s="19">
        <v>0</v>
      </c>
      <c r="Q311" s="19">
        <v>0</v>
      </c>
      <c r="R311" s="162"/>
      <c r="S311" s="179"/>
      <c r="T311" s="179"/>
      <c r="U311" s="162"/>
      <c r="V311" s="2" t="s">
        <v>39425</v>
      </c>
      <c r="W311" s="162"/>
      <c r="X311" s="2" t="s">
        <v>39426</v>
      </c>
      <c r="Y311" s="17">
        <v>1137990000000000000</v>
      </c>
      <c r="Z311" s="180" t="s">
        <v>39427</v>
      </c>
      <c r="AA311" s="162"/>
      <c r="AB311" s="6">
        <v>43626.45075231481</v>
      </c>
      <c r="AC311" s="162"/>
      <c r="AD311" s="22"/>
      <c r="AE311" s="162"/>
      <c r="AF311" s="19">
        <v>1173</v>
      </c>
      <c r="AG311" s="19">
        <v>148</v>
      </c>
      <c r="AH311" s="19">
        <v>282</v>
      </c>
      <c r="AI311" s="19">
        <v>3625</v>
      </c>
    </row>
    <row x14ac:dyDescent="0.25" r="312" customHeight="1" ht="18">
      <c r="A312" s="20" t="s">
        <v>39428</v>
      </c>
      <c r="B312" s="12" t="s">
        <v>39429</v>
      </c>
      <c r="C312" s="148" t="s">
        <v>44</v>
      </c>
      <c r="D312" s="168"/>
      <c r="E312" s="148" t="s">
        <v>44</v>
      </c>
      <c r="F312" s="168"/>
      <c r="G312" s="148" t="s">
        <v>44</v>
      </c>
      <c r="H312" s="168"/>
      <c r="I312" s="178"/>
      <c r="J312" s="168"/>
      <c r="K312" s="17">
        <v>1170030000000000000</v>
      </c>
      <c r="L312" s="6">
        <v>43714.861180555556</v>
      </c>
      <c r="M312" s="19">
        <v>8</v>
      </c>
      <c r="N312" s="19">
        <v>0</v>
      </c>
      <c r="O312" s="19">
        <v>0</v>
      </c>
      <c r="P312" s="19">
        <v>0</v>
      </c>
      <c r="Q312" s="19">
        <v>0</v>
      </c>
      <c r="R312" s="162"/>
      <c r="S312" s="179"/>
      <c r="T312" s="179"/>
      <c r="U312" s="162"/>
      <c r="V312" s="2" t="s">
        <v>39430</v>
      </c>
      <c r="W312" s="162"/>
      <c r="X312" s="2" t="s">
        <v>39431</v>
      </c>
      <c r="Y312" s="17">
        <v>3437924476</v>
      </c>
      <c r="Z312" s="180" t="s">
        <v>11903</v>
      </c>
      <c r="AA312" s="2" t="s">
        <v>1280</v>
      </c>
      <c r="AB312" s="6">
        <v>42240.633680555555</v>
      </c>
      <c r="AC312" s="162"/>
      <c r="AD312" s="2" t="s">
        <v>100</v>
      </c>
      <c r="AE312" s="162"/>
      <c r="AF312" s="19">
        <v>1850</v>
      </c>
      <c r="AG312" s="19">
        <v>601</v>
      </c>
      <c r="AH312" s="19">
        <v>88</v>
      </c>
      <c r="AI312" s="19">
        <v>24223</v>
      </c>
    </row>
    <row x14ac:dyDescent="0.25" r="313" customHeight="1" ht="18">
      <c r="A313" s="20" t="s">
        <v>39432</v>
      </c>
      <c r="B313" s="12" t="s">
        <v>39433</v>
      </c>
      <c r="C313" s="148" t="s">
        <v>44</v>
      </c>
      <c r="D313" s="168"/>
      <c r="E313" s="148" t="s">
        <v>44</v>
      </c>
      <c r="F313" s="168"/>
      <c r="G313" s="148" t="s">
        <v>44</v>
      </c>
      <c r="H313" s="168"/>
      <c r="I313" s="178"/>
      <c r="J313" s="168"/>
      <c r="K313" s="17">
        <v>1170030000000000000</v>
      </c>
      <c r="L313" s="6">
        <v>43714.85842592592</v>
      </c>
      <c r="M313" s="19">
        <v>17</v>
      </c>
      <c r="N313" s="19">
        <v>0</v>
      </c>
      <c r="O313" s="19">
        <v>0</v>
      </c>
      <c r="P313" s="19">
        <v>0</v>
      </c>
      <c r="Q313" s="19">
        <v>0</v>
      </c>
      <c r="R313" s="162"/>
      <c r="S313" s="179"/>
      <c r="T313" s="179"/>
      <c r="U313" s="162"/>
      <c r="V313" s="2" t="s">
        <v>39434</v>
      </c>
      <c r="W313" s="162"/>
      <c r="X313" s="2" t="s">
        <v>39435</v>
      </c>
      <c r="Y313" s="17">
        <v>1158160000000000000</v>
      </c>
      <c r="Z313" s="180" t="s">
        <v>39436</v>
      </c>
      <c r="AA313" s="2" t="s">
        <v>39437</v>
      </c>
      <c r="AB313" s="6">
        <v>43682.116122685184</v>
      </c>
      <c r="AC313" s="162"/>
      <c r="AD313" s="2" t="s">
        <v>39438</v>
      </c>
      <c r="AE313" s="162"/>
      <c r="AF313" s="19">
        <v>489</v>
      </c>
      <c r="AG313" s="19">
        <v>759</v>
      </c>
      <c r="AH313" s="19">
        <v>622</v>
      </c>
      <c r="AI313" s="19">
        <v>1969</v>
      </c>
    </row>
    <row x14ac:dyDescent="0.25" r="314" customHeight="1" ht="18">
      <c r="A314" s="20" t="s">
        <v>39439</v>
      </c>
      <c r="B314" s="12" t="s">
        <v>39440</v>
      </c>
      <c r="C314" s="148" t="s">
        <v>44</v>
      </c>
      <c r="D314" s="168"/>
      <c r="E314" s="148" t="s">
        <v>44</v>
      </c>
      <c r="F314" s="168"/>
      <c r="G314" s="148" t="s">
        <v>44</v>
      </c>
      <c r="H314" s="168"/>
      <c r="I314" s="178"/>
      <c r="J314" s="168"/>
      <c r="K314" s="17">
        <v>1170030000000000000</v>
      </c>
      <c r="L314" s="6">
        <v>43714.85655092593</v>
      </c>
      <c r="M314" s="19">
        <v>0</v>
      </c>
      <c r="N314" s="19">
        <v>0</v>
      </c>
      <c r="O314" s="19">
        <v>0</v>
      </c>
      <c r="P314" s="19">
        <v>0</v>
      </c>
      <c r="Q314" s="19">
        <v>0</v>
      </c>
      <c r="R314" s="162"/>
      <c r="S314" s="179"/>
      <c r="T314" s="179"/>
      <c r="U314" s="162"/>
      <c r="V314" s="2" t="s">
        <v>39441</v>
      </c>
      <c r="W314" s="162"/>
      <c r="X314" s="2" t="s">
        <v>39442</v>
      </c>
      <c r="Y314" s="17">
        <v>946869000000000000</v>
      </c>
      <c r="Z314" s="181"/>
      <c r="AA314" s="162"/>
      <c r="AB314" s="6">
        <v>43099.056435185186</v>
      </c>
      <c r="AC314" s="162"/>
      <c r="AD314" s="22"/>
      <c r="AE314" s="162"/>
      <c r="AF314" s="19">
        <v>652</v>
      </c>
      <c r="AG314" s="19">
        <v>70</v>
      </c>
      <c r="AH314" s="19">
        <v>121</v>
      </c>
      <c r="AI314" s="19">
        <v>1537</v>
      </c>
    </row>
    <row x14ac:dyDescent="0.25" r="315" customHeight="1" ht="18">
      <c r="A315" s="20" t="s">
        <v>24884</v>
      </c>
      <c r="B315" s="12" t="s">
        <v>39443</v>
      </c>
      <c r="C315" s="148" t="s">
        <v>44</v>
      </c>
      <c r="D315" s="168"/>
      <c r="E315" s="148" t="s">
        <v>44</v>
      </c>
      <c r="F315" s="168"/>
      <c r="G315" s="148" t="s">
        <v>44</v>
      </c>
      <c r="H315" s="168"/>
      <c r="I315" s="178"/>
      <c r="J315" s="168"/>
      <c r="K315" s="17">
        <v>1170030000000000000</v>
      </c>
      <c r="L315" s="6">
        <v>43714.85167824074</v>
      </c>
      <c r="M315" s="19">
        <v>11</v>
      </c>
      <c r="N315" s="19">
        <v>0</v>
      </c>
      <c r="O315" s="19">
        <v>0</v>
      </c>
      <c r="P315" s="19">
        <v>0</v>
      </c>
      <c r="Q315" s="19">
        <v>0</v>
      </c>
      <c r="R315" s="162"/>
      <c r="S315" s="179"/>
      <c r="T315" s="179"/>
      <c r="U315" s="162"/>
      <c r="V315" s="2" t="s">
        <v>39444</v>
      </c>
      <c r="W315" s="162"/>
      <c r="X315" s="2" t="s">
        <v>39445</v>
      </c>
      <c r="Y315" s="17">
        <v>980856000000000000</v>
      </c>
      <c r="Z315" s="180" t="s">
        <v>39446</v>
      </c>
      <c r="AA315" s="2" t="s">
        <v>39447</v>
      </c>
      <c r="AB315" s="6">
        <v>43192.84339120371</v>
      </c>
      <c r="AC315" s="162"/>
      <c r="AD315" s="2" t="s">
        <v>39448</v>
      </c>
      <c r="AE315" s="162"/>
      <c r="AF315" s="19">
        <v>10494</v>
      </c>
      <c r="AG315" s="19">
        <v>4706</v>
      </c>
      <c r="AH315" s="19">
        <v>4757</v>
      </c>
      <c r="AI315" s="19">
        <v>77226</v>
      </c>
    </row>
    <row x14ac:dyDescent="0.25" r="316" customHeight="1" ht="18">
      <c r="A316" s="20" t="s">
        <v>39449</v>
      </c>
      <c r="B316" s="12" t="s">
        <v>39450</v>
      </c>
      <c r="C316" s="148" t="s">
        <v>44</v>
      </c>
      <c r="D316" s="168"/>
      <c r="E316" s="148" t="s">
        <v>44</v>
      </c>
      <c r="F316" s="168"/>
      <c r="G316" s="148" t="s">
        <v>44</v>
      </c>
      <c r="H316" s="168"/>
      <c r="I316" s="178"/>
      <c r="J316" s="168"/>
      <c r="K316" s="17">
        <v>1170020000000000000</v>
      </c>
      <c r="L316" s="6">
        <v>43714.84921296296</v>
      </c>
      <c r="M316" s="19">
        <v>8</v>
      </c>
      <c r="N316" s="19">
        <v>0</v>
      </c>
      <c r="O316" s="19">
        <v>0</v>
      </c>
      <c r="P316" s="19">
        <v>0</v>
      </c>
      <c r="Q316" s="19">
        <v>0</v>
      </c>
      <c r="R316" s="162"/>
      <c r="S316" s="179"/>
      <c r="T316" s="179"/>
      <c r="U316" s="162"/>
      <c r="V316" s="2" t="s">
        <v>38270</v>
      </c>
      <c r="W316" s="162"/>
      <c r="X316" s="2" t="s">
        <v>38271</v>
      </c>
      <c r="Y316" s="17">
        <v>1135280000000000000</v>
      </c>
      <c r="Z316" s="180" t="s">
        <v>38272</v>
      </c>
      <c r="AA316" s="162"/>
      <c r="AB316" s="6">
        <v>43618.96915509259</v>
      </c>
      <c r="AC316" s="162"/>
      <c r="AD316" s="22"/>
      <c r="AE316" s="162"/>
      <c r="AF316" s="19">
        <v>3725</v>
      </c>
      <c r="AG316" s="19">
        <v>1259</v>
      </c>
      <c r="AH316" s="19">
        <v>1219</v>
      </c>
      <c r="AI316" s="19">
        <v>8558</v>
      </c>
    </row>
    <row x14ac:dyDescent="0.25" r="317" customHeight="1" ht="18">
      <c r="A317" s="20" t="s">
        <v>39451</v>
      </c>
      <c r="B317" s="12" t="s">
        <v>39452</v>
      </c>
      <c r="C317" s="148" t="s">
        <v>44</v>
      </c>
      <c r="D317" s="168"/>
      <c r="E317" s="148" t="s">
        <v>44</v>
      </c>
      <c r="F317" s="168"/>
      <c r="G317" s="148" t="s">
        <v>44</v>
      </c>
      <c r="H317" s="168"/>
      <c r="I317" s="178"/>
      <c r="J317" s="168"/>
      <c r="K317" s="17">
        <v>1170020000000000000</v>
      </c>
      <c r="L317" s="6">
        <v>43714.84261574074</v>
      </c>
      <c r="M317" s="19">
        <v>31</v>
      </c>
      <c r="N317" s="19">
        <v>0</v>
      </c>
      <c r="O317" s="19">
        <v>0</v>
      </c>
      <c r="P317" s="19">
        <v>0</v>
      </c>
      <c r="Q317" s="19">
        <v>0</v>
      </c>
      <c r="R317" s="162"/>
      <c r="S317" s="179"/>
      <c r="T317" s="179"/>
      <c r="U317" s="162"/>
      <c r="V317" s="2" t="s">
        <v>39453</v>
      </c>
      <c r="W317" s="162"/>
      <c r="X317" s="2" t="s">
        <v>39454</v>
      </c>
      <c r="Y317" s="17">
        <v>1063480000000000000</v>
      </c>
      <c r="Z317" s="180" t="s">
        <v>39455</v>
      </c>
      <c r="AA317" s="162"/>
      <c r="AB317" s="6">
        <v>43420.85209490741</v>
      </c>
      <c r="AC317" s="162"/>
      <c r="AD317" s="2" t="s">
        <v>100</v>
      </c>
      <c r="AE317" s="162"/>
      <c r="AF317" s="19">
        <v>11759</v>
      </c>
      <c r="AG317" s="19">
        <v>7508</v>
      </c>
      <c r="AH317" s="19">
        <v>486</v>
      </c>
      <c r="AI317" s="19">
        <v>48099</v>
      </c>
    </row>
    <row x14ac:dyDescent="0.25" r="318" customHeight="1" ht="18">
      <c r="A318" s="20" t="s">
        <v>39456</v>
      </c>
      <c r="B318" s="12" t="s">
        <v>39457</v>
      </c>
      <c r="C318" s="148" t="s">
        <v>44</v>
      </c>
      <c r="D318" s="168"/>
      <c r="E318" s="148" t="s">
        <v>44</v>
      </c>
      <c r="F318" s="168"/>
      <c r="G318" s="148" t="s">
        <v>44</v>
      </c>
      <c r="H318" s="168"/>
      <c r="I318" s="178"/>
      <c r="J318" s="168"/>
      <c r="K318" s="17">
        <v>1170020000000000000</v>
      </c>
      <c r="L318" s="6">
        <v>43714.831354166665</v>
      </c>
      <c r="M318" s="19">
        <v>295</v>
      </c>
      <c r="N318" s="19">
        <v>32</v>
      </c>
      <c r="O318" s="19">
        <v>0</v>
      </c>
      <c r="P318" s="19">
        <v>0</v>
      </c>
      <c r="Q318" s="19">
        <v>0</v>
      </c>
      <c r="R318" s="162"/>
      <c r="S318" s="179"/>
      <c r="T318" s="179"/>
      <c r="U318" s="162"/>
      <c r="V318" s="2" t="s">
        <v>38677</v>
      </c>
      <c r="W318" s="162"/>
      <c r="X318" s="2" t="s">
        <v>38678</v>
      </c>
      <c r="Y318" s="19">
        <v>324857139</v>
      </c>
      <c r="Z318" s="180" t="s">
        <v>38679</v>
      </c>
      <c r="AA318" s="2" t="s">
        <v>38680</v>
      </c>
      <c r="AB318" s="6">
        <v>40721.586643518516</v>
      </c>
      <c r="AC318" s="162"/>
      <c r="AD318" s="22"/>
      <c r="AE318" s="162"/>
      <c r="AF318" s="19">
        <v>10912</v>
      </c>
      <c r="AG318" s="19">
        <v>85694</v>
      </c>
      <c r="AH318" s="19">
        <v>13</v>
      </c>
      <c r="AI318" s="19">
        <v>270</v>
      </c>
    </row>
    <row x14ac:dyDescent="0.25" r="319" customHeight="1" ht="18">
      <c r="A319" s="20" t="s">
        <v>39458</v>
      </c>
      <c r="B319" s="12" t="s">
        <v>39459</v>
      </c>
      <c r="C319" s="148" t="s">
        <v>35</v>
      </c>
      <c r="D319" s="151" t="s">
        <v>235</v>
      </c>
      <c r="E319" s="148" t="s">
        <v>35</v>
      </c>
      <c r="F319" s="151" t="s">
        <v>235</v>
      </c>
      <c r="G319" s="148" t="s">
        <v>35</v>
      </c>
      <c r="H319" s="151" t="s">
        <v>235</v>
      </c>
      <c r="I319" s="178"/>
      <c r="J319" s="168"/>
      <c r="K319" s="17">
        <v>1170020000000000000</v>
      </c>
      <c r="L319" s="6">
        <v>43714.82953703704</v>
      </c>
      <c r="M319" s="19">
        <v>0</v>
      </c>
      <c r="N319" s="19">
        <v>0</v>
      </c>
      <c r="O319" s="19">
        <v>0</v>
      </c>
      <c r="P319" s="19">
        <v>0</v>
      </c>
      <c r="Q319" s="19">
        <v>0</v>
      </c>
      <c r="R319" s="162"/>
      <c r="S319" s="179"/>
      <c r="T319" s="179"/>
      <c r="U319" s="162"/>
      <c r="V319" s="2" t="s">
        <v>39460</v>
      </c>
      <c r="W319" s="162"/>
      <c r="X319" s="2" t="s">
        <v>39461</v>
      </c>
      <c r="Y319" s="17">
        <v>1031610000000000000</v>
      </c>
      <c r="Z319" s="180" t="s">
        <v>39462</v>
      </c>
      <c r="AA319" s="162"/>
      <c r="AB319" s="6">
        <v>43332.90605324074</v>
      </c>
      <c r="AC319" s="162"/>
      <c r="AD319" s="22"/>
      <c r="AE319" s="162"/>
      <c r="AF319" s="19">
        <v>78</v>
      </c>
      <c r="AG319" s="19">
        <v>2</v>
      </c>
      <c r="AH319" s="19">
        <v>22</v>
      </c>
      <c r="AI319" s="19">
        <v>61</v>
      </c>
    </row>
    <row x14ac:dyDescent="0.25" r="320" customHeight="1" ht="18">
      <c r="A320" s="20" t="s">
        <v>29245</v>
      </c>
      <c r="B320" s="12" t="s">
        <v>39463</v>
      </c>
      <c r="C320" s="148" t="s">
        <v>44</v>
      </c>
      <c r="D320" s="168"/>
      <c r="E320" s="148" t="s">
        <v>44</v>
      </c>
      <c r="F320" s="168"/>
      <c r="G320" s="148" t="s">
        <v>44</v>
      </c>
      <c r="H320" s="168"/>
      <c r="I320" s="178"/>
      <c r="J320" s="168"/>
      <c r="K320" s="17">
        <v>1170020000000000000</v>
      </c>
      <c r="L320" s="6">
        <v>43714.82821759259</v>
      </c>
      <c r="M320" s="19">
        <v>1</v>
      </c>
      <c r="N320" s="19">
        <v>0</v>
      </c>
      <c r="O320" s="19">
        <v>0</v>
      </c>
      <c r="P320" s="19">
        <v>0</v>
      </c>
      <c r="Q320" s="19">
        <v>0</v>
      </c>
      <c r="R320" s="162"/>
      <c r="S320" s="179"/>
      <c r="T320" s="179"/>
      <c r="U320" s="162"/>
      <c r="V320" s="2" t="s">
        <v>39464</v>
      </c>
      <c r="W320" s="162"/>
      <c r="X320" s="2" t="s">
        <v>39465</v>
      </c>
      <c r="Y320" s="17">
        <v>1215152978</v>
      </c>
      <c r="Z320" s="180" t="s">
        <v>39466</v>
      </c>
      <c r="AA320" s="162"/>
      <c r="AB320" s="6">
        <v>41329.61717592592</v>
      </c>
      <c r="AC320" s="162"/>
      <c r="AD320" s="22"/>
      <c r="AE320" s="162"/>
      <c r="AF320" s="19">
        <v>82</v>
      </c>
      <c r="AG320" s="19">
        <v>184</v>
      </c>
      <c r="AH320" s="19">
        <v>810</v>
      </c>
      <c r="AI320" s="19">
        <v>61350</v>
      </c>
    </row>
    <row x14ac:dyDescent="0.25" r="321" customHeight="1" ht="18">
      <c r="A321" s="20" t="s">
        <v>33426</v>
      </c>
      <c r="B321" s="12" t="s">
        <v>39467</v>
      </c>
      <c r="C321" s="148" t="s">
        <v>35</v>
      </c>
      <c r="D321" s="151" t="s">
        <v>235</v>
      </c>
      <c r="E321" s="148" t="s">
        <v>35</v>
      </c>
      <c r="F321" s="151" t="s">
        <v>235</v>
      </c>
      <c r="G321" s="148" t="s">
        <v>35</v>
      </c>
      <c r="H321" s="151" t="s">
        <v>235</v>
      </c>
      <c r="I321" s="178"/>
      <c r="J321" s="168"/>
      <c r="K321" s="17">
        <v>1170020000000000000</v>
      </c>
      <c r="L321" s="6">
        <v>43714.82332175926</v>
      </c>
      <c r="M321" s="19">
        <v>29</v>
      </c>
      <c r="N321" s="19">
        <v>1</v>
      </c>
      <c r="O321" s="19">
        <v>0</v>
      </c>
      <c r="P321" s="19">
        <v>0</v>
      </c>
      <c r="Q321" s="19">
        <v>0</v>
      </c>
      <c r="R321" s="162"/>
      <c r="S321" s="179"/>
      <c r="T321" s="179"/>
      <c r="U321" s="162"/>
      <c r="V321" s="2" t="s">
        <v>39468</v>
      </c>
      <c r="W321" s="162"/>
      <c r="X321" s="2" t="s">
        <v>39469</v>
      </c>
      <c r="Y321" s="17">
        <v>397397834</v>
      </c>
      <c r="Z321" s="180" t="s">
        <v>39470</v>
      </c>
      <c r="AA321" s="162"/>
      <c r="AB321" s="6">
        <v>40840.86760416667</v>
      </c>
      <c r="AC321" s="162"/>
      <c r="AD321" s="22"/>
      <c r="AE321" s="162"/>
      <c r="AF321" s="19">
        <v>3555</v>
      </c>
      <c r="AG321" s="19">
        <v>913</v>
      </c>
      <c r="AH321" s="19">
        <v>176</v>
      </c>
      <c r="AI321" s="19">
        <v>7195</v>
      </c>
    </row>
    <row x14ac:dyDescent="0.25" r="322" customHeight="1" ht="18">
      <c r="A322" s="20" t="s">
        <v>39471</v>
      </c>
      <c r="B322" s="12" t="s">
        <v>39472</v>
      </c>
      <c r="C322" s="148" t="s">
        <v>44</v>
      </c>
      <c r="D322" s="168"/>
      <c r="E322" s="148" t="s">
        <v>44</v>
      </c>
      <c r="F322" s="168"/>
      <c r="G322" s="148" t="s">
        <v>44</v>
      </c>
      <c r="H322" s="168"/>
      <c r="I322" s="178"/>
      <c r="J322" s="168"/>
      <c r="K322" s="17">
        <v>1170010000000000000</v>
      </c>
      <c r="L322" s="6">
        <v>43714.819861111115</v>
      </c>
      <c r="M322" s="19">
        <v>2</v>
      </c>
      <c r="N322" s="19">
        <v>0</v>
      </c>
      <c r="O322" s="19">
        <v>0</v>
      </c>
      <c r="P322" s="19">
        <v>0</v>
      </c>
      <c r="Q322" s="19">
        <v>0</v>
      </c>
      <c r="R322" s="162"/>
      <c r="S322" s="179"/>
      <c r="T322" s="179"/>
      <c r="U322" s="162"/>
      <c r="V322" s="2" t="s">
        <v>39473</v>
      </c>
      <c r="W322" s="162"/>
      <c r="X322" s="2" t="s">
        <v>39474</v>
      </c>
      <c r="Y322" s="17">
        <v>1145060000000000000</v>
      </c>
      <c r="Z322" s="180" t="s">
        <v>39475</v>
      </c>
      <c r="AA322" s="2" t="s">
        <v>39476</v>
      </c>
      <c r="AB322" s="6">
        <v>43645.958553240744</v>
      </c>
      <c r="AC322" s="162"/>
      <c r="AD322" s="2" t="s">
        <v>100</v>
      </c>
      <c r="AE322" s="162"/>
      <c r="AF322" s="19">
        <v>22</v>
      </c>
      <c r="AG322" s="19">
        <v>16</v>
      </c>
      <c r="AH322" s="19">
        <v>21</v>
      </c>
      <c r="AI322" s="19">
        <v>21</v>
      </c>
    </row>
    <row x14ac:dyDescent="0.25" r="323" customHeight="1" ht="18">
      <c r="A323" s="20" t="s">
        <v>39477</v>
      </c>
      <c r="B323" s="12" t="s">
        <v>39478</v>
      </c>
      <c r="C323" s="148" t="s">
        <v>44</v>
      </c>
      <c r="D323" s="168"/>
      <c r="E323" s="148" t="s">
        <v>44</v>
      </c>
      <c r="F323" s="168"/>
      <c r="G323" s="148" t="s">
        <v>44</v>
      </c>
      <c r="H323" s="168"/>
      <c r="I323" s="178"/>
      <c r="J323" s="168"/>
      <c r="K323" s="17">
        <v>1170010000000000000</v>
      </c>
      <c r="L323" s="6">
        <v>43714.819386574076</v>
      </c>
      <c r="M323" s="19">
        <v>1</v>
      </c>
      <c r="N323" s="19">
        <v>0</v>
      </c>
      <c r="O323" s="19">
        <v>0</v>
      </c>
      <c r="P323" s="19">
        <v>0</v>
      </c>
      <c r="Q323" s="19">
        <v>0</v>
      </c>
      <c r="R323" s="162"/>
      <c r="S323" s="179"/>
      <c r="T323" s="179"/>
      <c r="U323" s="162"/>
      <c r="V323" s="2" t="s">
        <v>39479</v>
      </c>
      <c r="W323" s="162"/>
      <c r="X323" s="2" t="s">
        <v>39480</v>
      </c>
      <c r="Y323" s="19">
        <v>551271898</v>
      </c>
      <c r="Z323" s="180" t="s">
        <v>39481</v>
      </c>
      <c r="AA323" s="162"/>
      <c r="AB323" s="6">
        <v>41010.99431712963</v>
      </c>
      <c r="AC323" s="162"/>
      <c r="AD323" s="2" t="s">
        <v>3345</v>
      </c>
      <c r="AE323" s="162"/>
      <c r="AF323" s="19">
        <v>3926</v>
      </c>
      <c r="AG323" s="19">
        <v>268</v>
      </c>
      <c r="AH323" s="19">
        <v>198</v>
      </c>
      <c r="AI323" s="19">
        <v>115</v>
      </c>
    </row>
    <row x14ac:dyDescent="0.25" r="324" customHeight="1" ht="18">
      <c r="A324" s="20" t="s">
        <v>39482</v>
      </c>
      <c r="B324" s="12" t="s">
        <v>39483</v>
      </c>
      <c r="C324" s="148" t="s">
        <v>44</v>
      </c>
      <c r="D324" s="168"/>
      <c r="E324" s="148" t="s">
        <v>44</v>
      </c>
      <c r="F324" s="168"/>
      <c r="G324" s="148" t="s">
        <v>44</v>
      </c>
      <c r="H324" s="168"/>
      <c r="I324" s="178"/>
      <c r="J324" s="168"/>
      <c r="K324" s="17">
        <v>1170010000000000000</v>
      </c>
      <c r="L324" s="6">
        <v>43714.81736111111</v>
      </c>
      <c r="M324" s="19">
        <v>3</v>
      </c>
      <c r="N324" s="19">
        <v>0</v>
      </c>
      <c r="O324" s="19">
        <v>0</v>
      </c>
      <c r="P324" s="19">
        <v>0</v>
      </c>
      <c r="Q324" s="19">
        <v>0</v>
      </c>
      <c r="R324" s="162"/>
      <c r="S324" s="179"/>
      <c r="T324" s="179"/>
      <c r="U324" s="162"/>
      <c r="V324" s="2" t="s">
        <v>30335</v>
      </c>
      <c r="W324" s="162"/>
      <c r="X324" s="2" t="s">
        <v>30336</v>
      </c>
      <c r="Y324" s="19">
        <v>2380541912</v>
      </c>
      <c r="Z324" s="180" t="s">
        <v>30337</v>
      </c>
      <c r="AA324" s="2" t="s">
        <v>30338</v>
      </c>
      <c r="AB324" s="6">
        <v>41707.76699074074</v>
      </c>
      <c r="AC324" s="162"/>
      <c r="AD324" s="22"/>
      <c r="AE324" s="162"/>
      <c r="AF324" s="19">
        <v>194986</v>
      </c>
      <c r="AG324" s="19">
        <v>193811</v>
      </c>
      <c r="AH324" s="19">
        <v>11802</v>
      </c>
      <c r="AI324" s="19">
        <v>878</v>
      </c>
    </row>
    <row x14ac:dyDescent="0.25" r="325" customHeight="1" ht="18">
      <c r="A325" s="20" t="s">
        <v>39484</v>
      </c>
      <c r="B325" s="12" t="s">
        <v>39485</v>
      </c>
      <c r="C325" s="148" t="s">
        <v>44</v>
      </c>
      <c r="D325" s="168"/>
      <c r="E325" s="148" t="s">
        <v>44</v>
      </c>
      <c r="F325" s="168"/>
      <c r="G325" s="148" t="s">
        <v>44</v>
      </c>
      <c r="H325" s="168"/>
      <c r="I325" s="178"/>
      <c r="J325" s="168"/>
      <c r="K325" s="17">
        <v>1170010000000000000</v>
      </c>
      <c r="L325" s="6">
        <v>43714.81113425926</v>
      </c>
      <c r="M325" s="19">
        <v>7</v>
      </c>
      <c r="N325" s="19">
        <v>0</v>
      </c>
      <c r="O325" s="19">
        <v>0</v>
      </c>
      <c r="P325" s="19">
        <v>0</v>
      </c>
      <c r="Q325" s="19">
        <v>0</v>
      </c>
      <c r="R325" s="162"/>
      <c r="S325" s="179"/>
      <c r="T325" s="179"/>
      <c r="U325" s="162"/>
      <c r="V325" s="2" t="s">
        <v>39486</v>
      </c>
      <c r="W325" s="162"/>
      <c r="X325" s="2" t="s">
        <v>39487</v>
      </c>
      <c r="Y325" s="17">
        <v>1038350000000000000</v>
      </c>
      <c r="Z325" s="180" t="s">
        <v>39488</v>
      </c>
      <c r="AA325" s="2" t="s">
        <v>39489</v>
      </c>
      <c r="AB325" s="6">
        <v>43351.49123842592</v>
      </c>
      <c r="AC325" s="162"/>
      <c r="AD325" s="2" t="s">
        <v>100</v>
      </c>
      <c r="AE325" s="162"/>
      <c r="AF325" s="19">
        <v>98</v>
      </c>
      <c r="AG325" s="19">
        <v>142</v>
      </c>
      <c r="AH325" s="19">
        <v>158</v>
      </c>
      <c r="AI325" s="19">
        <v>168</v>
      </c>
    </row>
    <row x14ac:dyDescent="0.25" r="326" customHeight="1" ht="18">
      <c r="A326" s="20" t="s">
        <v>39490</v>
      </c>
      <c r="B326" s="12" t="s">
        <v>39491</v>
      </c>
      <c r="C326" s="148" t="s">
        <v>44</v>
      </c>
      <c r="D326" s="168"/>
      <c r="E326" s="148" t="s">
        <v>44</v>
      </c>
      <c r="F326" s="168"/>
      <c r="G326" s="148" t="s">
        <v>44</v>
      </c>
      <c r="H326" s="168"/>
      <c r="I326" s="178"/>
      <c r="J326" s="168"/>
      <c r="K326" s="17">
        <v>1170010000000000000</v>
      </c>
      <c r="L326" s="6">
        <v>43714.79827546296</v>
      </c>
      <c r="M326" s="19">
        <v>0</v>
      </c>
      <c r="N326" s="19">
        <v>1</v>
      </c>
      <c r="O326" s="19">
        <v>0</v>
      </c>
      <c r="P326" s="19">
        <v>0</v>
      </c>
      <c r="Q326" s="19">
        <v>0</v>
      </c>
      <c r="R326" s="162"/>
      <c r="S326" s="179"/>
      <c r="T326" s="179"/>
      <c r="U326" s="162"/>
      <c r="V326" s="2" t="s">
        <v>39492</v>
      </c>
      <c r="W326" s="162"/>
      <c r="X326" s="2" t="s">
        <v>39493</v>
      </c>
      <c r="Y326" s="17">
        <v>2855361157</v>
      </c>
      <c r="Z326" s="180" t="s">
        <v>39494</v>
      </c>
      <c r="AA326" s="162"/>
      <c r="AB326" s="6">
        <v>41926.52681712963</v>
      </c>
      <c r="AC326" s="162"/>
      <c r="AD326" s="2" t="s">
        <v>72</v>
      </c>
      <c r="AE326" s="162"/>
      <c r="AF326" s="19">
        <v>2181</v>
      </c>
      <c r="AG326" s="19">
        <v>1219</v>
      </c>
      <c r="AH326" s="19">
        <v>488</v>
      </c>
      <c r="AI326" s="19">
        <v>331</v>
      </c>
    </row>
    <row x14ac:dyDescent="0.25" r="327" customHeight="1" ht="18">
      <c r="A327" s="20" t="s">
        <v>29323</v>
      </c>
      <c r="B327" s="12" t="s">
        <v>39495</v>
      </c>
      <c r="C327" s="148" t="s">
        <v>44</v>
      </c>
      <c r="D327" s="168"/>
      <c r="E327" s="148" t="s">
        <v>44</v>
      </c>
      <c r="F327" s="168"/>
      <c r="G327" s="148" t="s">
        <v>44</v>
      </c>
      <c r="H327" s="168"/>
      <c r="I327" s="178"/>
      <c r="J327" s="168"/>
      <c r="K327" s="17">
        <v>1170000000000000000</v>
      </c>
      <c r="L327" s="6">
        <v>43714.79172453703</v>
      </c>
      <c r="M327" s="19">
        <v>8</v>
      </c>
      <c r="N327" s="19">
        <v>0</v>
      </c>
      <c r="O327" s="19">
        <v>0</v>
      </c>
      <c r="P327" s="19">
        <v>0</v>
      </c>
      <c r="Q327" s="19">
        <v>0</v>
      </c>
      <c r="R327" s="162"/>
      <c r="S327" s="179"/>
      <c r="T327" s="179"/>
      <c r="U327" s="162"/>
      <c r="V327" s="2" t="s">
        <v>39496</v>
      </c>
      <c r="W327" s="162"/>
      <c r="X327" s="2" t="s">
        <v>39497</v>
      </c>
      <c r="Y327" s="17">
        <v>3115788389</v>
      </c>
      <c r="Z327" s="180" t="s">
        <v>39498</v>
      </c>
      <c r="AA327" s="2" t="s">
        <v>39499</v>
      </c>
      <c r="AB327" s="6">
        <v>42088.9671875</v>
      </c>
      <c r="AC327" s="162"/>
      <c r="AD327" s="2" t="s">
        <v>39500</v>
      </c>
      <c r="AE327" s="162"/>
      <c r="AF327" s="19">
        <v>3012</v>
      </c>
      <c r="AG327" s="19">
        <v>716</v>
      </c>
      <c r="AH327" s="19">
        <v>1490</v>
      </c>
      <c r="AI327" s="19">
        <v>21071</v>
      </c>
    </row>
    <row x14ac:dyDescent="0.25" r="328" customHeight="1" ht="18">
      <c r="A328" s="20" t="s">
        <v>26312</v>
      </c>
      <c r="B328" s="12" t="s">
        <v>39501</v>
      </c>
      <c r="C328" s="148" t="s">
        <v>35</v>
      </c>
      <c r="D328" s="151" t="s">
        <v>235</v>
      </c>
      <c r="E328" s="148" t="s">
        <v>35</v>
      </c>
      <c r="F328" s="151" t="s">
        <v>235</v>
      </c>
      <c r="G328" s="148" t="s">
        <v>35</v>
      </c>
      <c r="H328" s="151" t="s">
        <v>235</v>
      </c>
      <c r="I328" s="178"/>
      <c r="J328" s="168"/>
      <c r="K328" s="17">
        <v>1170000000000000000</v>
      </c>
      <c r="L328" s="6">
        <v>43714.779074074075</v>
      </c>
      <c r="M328" s="19">
        <v>0</v>
      </c>
      <c r="N328" s="19">
        <v>0</v>
      </c>
      <c r="O328" s="19">
        <v>0</v>
      </c>
      <c r="P328" s="19">
        <v>0</v>
      </c>
      <c r="Q328" s="19">
        <v>0</v>
      </c>
      <c r="R328" s="162"/>
      <c r="S328" s="179"/>
      <c r="T328" s="179"/>
      <c r="U328" s="162"/>
      <c r="V328" s="2" t="s">
        <v>39502</v>
      </c>
      <c r="W328" s="162"/>
      <c r="X328" s="2" t="s">
        <v>39503</v>
      </c>
      <c r="Y328" s="19">
        <v>1291806936</v>
      </c>
      <c r="Z328" s="181"/>
      <c r="AA328" s="162"/>
      <c r="AB328" s="6">
        <v>41356.83627314815</v>
      </c>
      <c r="AC328" s="162"/>
      <c r="AD328" s="22"/>
      <c r="AE328" s="162"/>
      <c r="AF328" s="19">
        <v>1222</v>
      </c>
      <c r="AG328" s="19">
        <v>357</v>
      </c>
      <c r="AH328" s="19">
        <v>973</v>
      </c>
      <c r="AI328" s="19">
        <v>5344</v>
      </c>
    </row>
    <row x14ac:dyDescent="0.25" r="329" customHeight="1" ht="18">
      <c r="A329" s="20" t="s">
        <v>39504</v>
      </c>
      <c r="B329" s="12" t="s">
        <v>39505</v>
      </c>
      <c r="C329" s="148" t="s">
        <v>44</v>
      </c>
      <c r="D329" s="168"/>
      <c r="E329" s="148" t="s">
        <v>44</v>
      </c>
      <c r="F329" s="168"/>
      <c r="G329" s="148" t="s">
        <v>44</v>
      </c>
      <c r="H329" s="168"/>
      <c r="I329" s="178"/>
      <c r="J329" s="168"/>
      <c r="K329" s="17">
        <v>1170000000000000000</v>
      </c>
      <c r="L329" s="6">
        <v>43714.77601851852</v>
      </c>
      <c r="M329" s="19">
        <v>0</v>
      </c>
      <c r="N329" s="19">
        <v>0</v>
      </c>
      <c r="O329" s="19">
        <v>0</v>
      </c>
      <c r="P329" s="19">
        <v>0</v>
      </c>
      <c r="Q329" s="19">
        <v>0</v>
      </c>
      <c r="R329" s="162"/>
      <c r="S329" s="179"/>
      <c r="T329" s="179"/>
      <c r="U329" s="162"/>
      <c r="V329" s="2" t="s">
        <v>39506</v>
      </c>
      <c r="W329" s="162"/>
      <c r="X329" s="2" t="s">
        <v>39507</v>
      </c>
      <c r="Y329" s="19">
        <v>326025373</v>
      </c>
      <c r="Z329" s="181"/>
      <c r="AA329" s="162"/>
      <c r="AB329" s="6">
        <v>40723.48407407408</v>
      </c>
      <c r="AC329" s="162"/>
      <c r="AD329" s="22"/>
      <c r="AE329" s="162"/>
      <c r="AF329" s="19">
        <v>79512</v>
      </c>
      <c r="AG329" s="19">
        <v>142</v>
      </c>
      <c r="AH329" s="19">
        <v>831</v>
      </c>
      <c r="AI329" s="19">
        <v>31980</v>
      </c>
    </row>
    <row x14ac:dyDescent="0.25" r="330" customHeight="1" ht="18">
      <c r="A330" s="20" t="s">
        <v>39508</v>
      </c>
      <c r="B330" s="12" t="s">
        <v>39509</v>
      </c>
      <c r="C330" s="148" t="s">
        <v>44</v>
      </c>
      <c r="D330" s="168"/>
      <c r="E330" s="148" t="s">
        <v>44</v>
      </c>
      <c r="F330" s="168"/>
      <c r="G330" s="148" t="s">
        <v>44</v>
      </c>
      <c r="H330" s="168"/>
      <c r="I330" s="178"/>
      <c r="J330" s="168"/>
      <c r="K330" s="17">
        <v>1170000000000000000</v>
      </c>
      <c r="L330" s="6">
        <v>43714.7683912037</v>
      </c>
      <c r="M330" s="19">
        <v>1</v>
      </c>
      <c r="N330" s="19">
        <v>0</v>
      </c>
      <c r="O330" s="19">
        <v>0</v>
      </c>
      <c r="P330" s="19">
        <v>0</v>
      </c>
      <c r="Q330" s="19">
        <v>0</v>
      </c>
      <c r="R330" s="162"/>
      <c r="S330" s="179"/>
      <c r="T330" s="179"/>
      <c r="U330" s="162"/>
      <c r="V330" s="2" t="s">
        <v>39510</v>
      </c>
      <c r="W330" s="162"/>
      <c r="X330" s="2" t="s">
        <v>39511</v>
      </c>
      <c r="Y330" s="17">
        <v>895913000000000000</v>
      </c>
      <c r="Z330" s="180" t="s">
        <v>39512</v>
      </c>
      <c r="AA330" s="162"/>
      <c r="AB330" s="6">
        <v>42958.44614583333</v>
      </c>
      <c r="AC330" s="162"/>
      <c r="AD330" s="22"/>
      <c r="AE330" s="162"/>
      <c r="AF330" s="19">
        <v>109</v>
      </c>
      <c r="AG330" s="19">
        <v>50</v>
      </c>
      <c r="AH330" s="19">
        <v>69</v>
      </c>
      <c r="AI330" s="19">
        <v>527</v>
      </c>
    </row>
    <row x14ac:dyDescent="0.25" r="331" customHeight="1" ht="18">
      <c r="A331" s="20" t="s">
        <v>26336</v>
      </c>
      <c r="B331" s="12" t="s">
        <v>39513</v>
      </c>
      <c r="C331" s="148" t="s">
        <v>35</v>
      </c>
      <c r="D331" s="151" t="s">
        <v>235</v>
      </c>
      <c r="E331" s="148" t="s">
        <v>35</v>
      </c>
      <c r="F331" s="151" t="s">
        <v>235</v>
      </c>
      <c r="G331" s="148" t="s">
        <v>35</v>
      </c>
      <c r="H331" s="151" t="s">
        <v>235</v>
      </c>
      <c r="I331" s="178"/>
      <c r="J331" s="168"/>
      <c r="K331" s="17">
        <v>1169990000000000000</v>
      </c>
      <c r="L331" s="6">
        <v>43714.763402777775</v>
      </c>
      <c r="M331" s="19">
        <v>1</v>
      </c>
      <c r="N331" s="19">
        <v>0</v>
      </c>
      <c r="O331" s="19">
        <v>0</v>
      </c>
      <c r="P331" s="19">
        <v>0</v>
      </c>
      <c r="Q331" s="19">
        <v>0</v>
      </c>
      <c r="R331" s="162"/>
      <c r="S331" s="179"/>
      <c r="T331" s="179"/>
      <c r="U331" s="162"/>
      <c r="V331" s="2" t="s">
        <v>39514</v>
      </c>
      <c r="W331" s="162"/>
      <c r="X331" s="2" t="s">
        <v>39515</v>
      </c>
      <c r="Y331" s="19">
        <v>2544316531</v>
      </c>
      <c r="Z331" s="181"/>
      <c r="AA331" s="162"/>
      <c r="AB331" s="6">
        <v>41794.04653935185</v>
      </c>
      <c r="AC331" s="162"/>
      <c r="AD331" s="22"/>
      <c r="AE331" s="162"/>
      <c r="AF331" s="19">
        <v>9102</v>
      </c>
      <c r="AG331" s="19">
        <v>126</v>
      </c>
      <c r="AH331" s="19">
        <v>221</v>
      </c>
      <c r="AI331" s="19">
        <v>1855</v>
      </c>
    </row>
    <row x14ac:dyDescent="0.25" r="332" customHeight="1" ht="18">
      <c r="A332" s="20" t="s">
        <v>39516</v>
      </c>
      <c r="B332" s="12" t="s">
        <v>39517</v>
      </c>
      <c r="C332" s="148" t="s">
        <v>44</v>
      </c>
      <c r="D332" s="168"/>
      <c r="E332" s="148" t="s">
        <v>44</v>
      </c>
      <c r="F332" s="168"/>
      <c r="G332" s="148" t="s">
        <v>44</v>
      </c>
      <c r="H332" s="168"/>
      <c r="I332" s="178"/>
      <c r="J332" s="168"/>
      <c r="K332" s="17">
        <v>1169990000000000000</v>
      </c>
      <c r="L332" s="6">
        <v>43714.761099537034</v>
      </c>
      <c r="M332" s="19">
        <v>4</v>
      </c>
      <c r="N332" s="19">
        <v>0</v>
      </c>
      <c r="O332" s="19">
        <v>0</v>
      </c>
      <c r="P332" s="19">
        <v>0</v>
      </c>
      <c r="Q332" s="19">
        <v>0</v>
      </c>
      <c r="R332" s="162"/>
      <c r="S332" s="179"/>
      <c r="T332" s="179"/>
      <c r="U332" s="2" t="s">
        <v>103</v>
      </c>
      <c r="V332" s="2" t="s">
        <v>39518</v>
      </c>
      <c r="W332" s="162"/>
      <c r="X332" s="2" t="s">
        <v>39519</v>
      </c>
      <c r="Y332" s="17">
        <v>1882141236</v>
      </c>
      <c r="Z332" s="181"/>
      <c r="AA332" s="162"/>
      <c r="AB332" s="6">
        <v>41536.44824074074</v>
      </c>
      <c r="AC332" s="162"/>
      <c r="AD332" s="22"/>
      <c r="AE332" s="162"/>
      <c r="AF332" s="19">
        <v>16480</v>
      </c>
      <c r="AG332" s="19">
        <v>5137</v>
      </c>
      <c r="AH332" s="19">
        <v>5638</v>
      </c>
      <c r="AI332" s="19">
        <v>139756</v>
      </c>
    </row>
    <row x14ac:dyDescent="0.25" r="333" customHeight="1" ht="18">
      <c r="A333" s="20" t="s">
        <v>4993</v>
      </c>
      <c r="B333" s="12" t="s">
        <v>39520</v>
      </c>
      <c r="C333" s="148" t="s">
        <v>35</v>
      </c>
      <c r="D333" s="151" t="s">
        <v>235</v>
      </c>
      <c r="E333" s="148" t="s">
        <v>35</v>
      </c>
      <c r="F333" s="151" t="s">
        <v>235</v>
      </c>
      <c r="G333" s="148" t="s">
        <v>35</v>
      </c>
      <c r="H333" s="151" t="s">
        <v>235</v>
      </c>
      <c r="I333" s="178"/>
      <c r="J333" s="168"/>
      <c r="K333" s="17">
        <v>1169990000000000000</v>
      </c>
      <c r="L333" s="6">
        <v>43714.76085648148</v>
      </c>
      <c r="M333" s="19">
        <v>7</v>
      </c>
      <c r="N333" s="19">
        <v>0</v>
      </c>
      <c r="O333" s="19">
        <v>0</v>
      </c>
      <c r="P333" s="19">
        <v>0</v>
      </c>
      <c r="Q333" s="19">
        <v>0</v>
      </c>
      <c r="R333" s="162"/>
      <c r="S333" s="179"/>
      <c r="T333" s="179"/>
      <c r="U333" s="162"/>
      <c r="V333" s="2" t="s">
        <v>3891</v>
      </c>
      <c r="W333" s="162"/>
      <c r="X333" s="2" t="s">
        <v>24236</v>
      </c>
      <c r="Y333" s="17">
        <v>1167500000000000000</v>
      </c>
      <c r="Z333" s="180" t="s">
        <v>24237</v>
      </c>
      <c r="AA333" s="162"/>
      <c r="AB333" s="6">
        <v>43707.869618055556</v>
      </c>
      <c r="AC333" s="162"/>
      <c r="AD333" s="22"/>
      <c r="AE333" s="162"/>
      <c r="AF333" s="19">
        <v>1954</v>
      </c>
      <c r="AG333" s="19">
        <v>977</v>
      </c>
      <c r="AH333" s="19">
        <v>1006</v>
      </c>
      <c r="AI333" s="19">
        <v>2103</v>
      </c>
    </row>
    <row x14ac:dyDescent="0.25" r="334" customHeight="1" ht="18">
      <c r="A334" s="20" t="s">
        <v>39521</v>
      </c>
      <c r="B334" s="12" t="s">
        <v>39522</v>
      </c>
      <c r="C334" s="148" t="s">
        <v>44</v>
      </c>
      <c r="D334" s="168"/>
      <c r="E334" s="148" t="s">
        <v>44</v>
      </c>
      <c r="F334" s="168"/>
      <c r="G334" s="148" t="s">
        <v>44</v>
      </c>
      <c r="H334" s="168"/>
      <c r="I334" s="178"/>
      <c r="J334" s="168"/>
      <c r="K334" s="17">
        <v>1169990000000000000</v>
      </c>
      <c r="L334" s="6">
        <v>43714.75760416667</v>
      </c>
      <c r="M334" s="19">
        <v>0</v>
      </c>
      <c r="N334" s="19">
        <v>0</v>
      </c>
      <c r="O334" s="19">
        <v>0</v>
      </c>
      <c r="P334" s="19">
        <v>0</v>
      </c>
      <c r="Q334" s="19">
        <v>0</v>
      </c>
      <c r="R334" s="162"/>
      <c r="S334" s="179"/>
      <c r="T334" s="179"/>
      <c r="U334" s="162"/>
      <c r="V334" s="2" t="s">
        <v>39523</v>
      </c>
      <c r="W334" s="162"/>
      <c r="X334" s="2" t="s">
        <v>39524</v>
      </c>
      <c r="Y334" s="17">
        <v>1032362160</v>
      </c>
      <c r="Z334" s="181"/>
      <c r="AA334" s="162"/>
      <c r="AB334" s="6">
        <v>41267.59792824074</v>
      </c>
      <c r="AC334" s="162"/>
      <c r="AD334" s="2" t="s">
        <v>39525</v>
      </c>
      <c r="AE334" s="162"/>
      <c r="AF334" s="19">
        <v>20678</v>
      </c>
      <c r="AG334" s="19">
        <v>7779</v>
      </c>
      <c r="AH334" s="19">
        <v>8459</v>
      </c>
      <c r="AI334" s="19">
        <v>14194</v>
      </c>
    </row>
    <row x14ac:dyDescent="0.25" r="335" customHeight="1" ht="18">
      <c r="A335" s="20" t="s">
        <v>39526</v>
      </c>
      <c r="B335" s="12" t="s">
        <v>39527</v>
      </c>
      <c r="C335" s="148" t="s">
        <v>44</v>
      </c>
      <c r="D335" s="168"/>
      <c r="E335" s="148" t="s">
        <v>44</v>
      </c>
      <c r="F335" s="168"/>
      <c r="G335" s="148" t="s">
        <v>44</v>
      </c>
      <c r="H335" s="168"/>
      <c r="I335" s="178"/>
      <c r="J335" s="168"/>
      <c r="K335" s="17">
        <v>1169990000000000000</v>
      </c>
      <c r="L335" s="6">
        <v>43714.75693287037</v>
      </c>
      <c r="M335" s="19">
        <v>0</v>
      </c>
      <c r="N335" s="19">
        <v>1</v>
      </c>
      <c r="O335" s="19">
        <v>0</v>
      </c>
      <c r="P335" s="19">
        <v>0</v>
      </c>
      <c r="Q335" s="19">
        <v>0</v>
      </c>
      <c r="R335" s="162"/>
      <c r="S335" s="179"/>
      <c r="T335" s="179"/>
      <c r="U335" s="162"/>
      <c r="V335" s="2" t="s">
        <v>39528</v>
      </c>
      <c r="W335" s="162"/>
      <c r="X335" s="2" t="s">
        <v>39529</v>
      </c>
      <c r="Y335" s="17">
        <v>2785569453</v>
      </c>
      <c r="Z335" s="180" t="s">
        <v>11771</v>
      </c>
      <c r="AA335" s="2" t="s">
        <v>11772</v>
      </c>
      <c r="AB335" s="6">
        <v>41908.78270833333</v>
      </c>
      <c r="AC335" s="162"/>
      <c r="AD335" s="2" t="s">
        <v>49</v>
      </c>
      <c r="AE335" s="162"/>
      <c r="AF335" s="19">
        <v>149734</v>
      </c>
      <c r="AG335" s="19">
        <v>21699</v>
      </c>
      <c r="AH335" s="19">
        <v>3</v>
      </c>
      <c r="AI335" s="19">
        <v>0</v>
      </c>
    </row>
    <row x14ac:dyDescent="0.25" r="336" customHeight="1" ht="18">
      <c r="A336" s="20" t="s">
        <v>39530</v>
      </c>
      <c r="B336" s="12" t="s">
        <v>39531</v>
      </c>
      <c r="C336" s="148" t="s">
        <v>44</v>
      </c>
      <c r="D336" s="168"/>
      <c r="E336" s="148" t="s">
        <v>44</v>
      </c>
      <c r="F336" s="168"/>
      <c r="G336" s="148" t="s">
        <v>44</v>
      </c>
      <c r="H336" s="168"/>
      <c r="I336" s="178"/>
      <c r="J336" s="168"/>
      <c r="K336" s="17">
        <v>1169990000000000000</v>
      </c>
      <c r="L336" s="6">
        <v>43714.75371527778</v>
      </c>
      <c r="M336" s="19">
        <v>9</v>
      </c>
      <c r="N336" s="19">
        <v>4</v>
      </c>
      <c r="O336" s="19">
        <v>0</v>
      </c>
      <c r="P336" s="19">
        <v>0</v>
      </c>
      <c r="Q336" s="19">
        <v>0</v>
      </c>
      <c r="R336" s="162"/>
      <c r="S336" s="179"/>
      <c r="T336" s="179"/>
      <c r="U336" s="162"/>
      <c r="V336" s="2" t="s">
        <v>39532</v>
      </c>
      <c r="W336" s="162"/>
      <c r="X336" s="2" t="s">
        <v>39533</v>
      </c>
      <c r="Y336" s="17">
        <v>230988598</v>
      </c>
      <c r="Z336" s="180" t="s">
        <v>39534</v>
      </c>
      <c r="AA336" s="2" t="s">
        <v>39535</v>
      </c>
      <c r="AB336" s="6">
        <v>40539.46042824074</v>
      </c>
      <c r="AC336" s="162"/>
      <c r="AD336" s="2" t="s">
        <v>39536</v>
      </c>
      <c r="AE336" s="162"/>
      <c r="AF336" s="19">
        <v>47274</v>
      </c>
      <c r="AG336" s="19">
        <v>12589</v>
      </c>
      <c r="AH336" s="19">
        <v>3357</v>
      </c>
      <c r="AI336" s="19">
        <v>11723</v>
      </c>
    </row>
    <row x14ac:dyDescent="0.25" r="337" customHeight="1" ht="18">
      <c r="A337" s="20" t="s">
        <v>29408</v>
      </c>
      <c r="B337" s="12" t="s">
        <v>39537</v>
      </c>
      <c r="C337" s="148" t="s">
        <v>44</v>
      </c>
      <c r="D337" s="168"/>
      <c r="E337" s="148" t="s">
        <v>44</v>
      </c>
      <c r="F337" s="168"/>
      <c r="G337" s="148" t="s">
        <v>44</v>
      </c>
      <c r="H337" s="168"/>
      <c r="I337" s="178"/>
      <c r="J337" s="168"/>
      <c r="K337" s="17">
        <v>1169990000000000000</v>
      </c>
      <c r="L337" s="6">
        <v>43714.753703703704</v>
      </c>
      <c r="M337" s="19">
        <v>46</v>
      </c>
      <c r="N337" s="19">
        <v>19</v>
      </c>
      <c r="O337" s="19">
        <v>0</v>
      </c>
      <c r="P337" s="19">
        <v>0</v>
      </c>
      <c r="Q337" s="19">
        <v>0</v>
      </c>
      <c r="R337" s="162"/>
      <c r="S337" s="179"/>
      <c r="T337" s="179"/>
      <c r="U337" s="162"/>
      <c r="V337" s="2" t="s">
        <v>39532</v>
      </c>
      <c r="W337" s="162"/>
      <c r="X337" s="2" t="s">
        <v>39533</v>
      </c>
      <c r="Y337" s="19">
        <v>230988598</v>
      </c>
      <c r="Z337" s="180" t="s">
        <v>39534</v>
      </c>
      <c r="AA337" s="2" t="s">
        <v>39535</v>
      </c>
      <c r="AB337" s="6">
        <v>40539.46042824074</v>
      </c>
      <c r="AC337" s="162"/>
      <c r="AD337" s="2" t="s">
        <v>39536</v>
      </c>
      <c r="AE337" s="162"/>
      <c r="AF337" s="19">
        <v>47274</v>
      </c>
      <c r="AG337" s="19">
        <v>12589</v>
      </c>
      <c r="AH337" s="19">
        <v>3357</v>
      </c>
      <c r="AI337" s="19">
        <v>11723</v>
      </c>
    </row>
    <row x14ac:dyDescent="0.25" r="338" customHeight="1" ht="18">
      <c r="A338" s="20" t="s">
        <v>39538</v>
      </c>
      <c r="B338" s="12" t="s">
        <v>39539</v>
      </c>
      <c r="C338" s="148" t="s">
        <v>35</v>
      </c>
      <c r="D338" s="151" t="s">
        <v>235</v>
      </c>
      <c r="E338" s="148" t="s">
        <v>35</v>
      </c>
      <c r="F338" s="151" t="s">
        <v>235</v>
      </c>
      <c r="G338" s="148" t="s">
        <v>35</v>
      </c>
      <c r="H338" s="151" t="s">
        <v>235</v>
      </c>
      <c r="I338" s="178"/>
      <c r="J338" s="168"/>
      <c r="K338" s="17">
        <v>1169990000000000000</v>
      </c>
      <c r="L338" s="6">
        <v>43714.74642361111</v>
      </c>
      <c r="M338" s="19">
        <v>0</v>
      </c>
      <c r="N338" s="19">
        <v>0</v>
      </c>
      <c r="O338" s="19">
        <v>0</v>
      </c>
      <c r="P338" s="19">
        <v>0</v>
      </c>
      <c r="Q338" s="19">
        <v>0</v>
      </c>
      <c r="R338" s="162"/>
      <c r="S338" s="179"/>
      <c r="T338" s="179"/>
      <c r="U338" s="162"/>
      <c r="V338" s="2" t="s">
        <v>26724</v>
      </c>
      <c r="W338" s="162"/>
      <c r="X338" s="2" t="s">
        <v>26725</v>
      </c>
      <c r="Y338" s="19">
        <v>1227308478</v>
      </c>
      <c r="Z338" s="180" t="s">
        <v>26726</v>
      </c>
      <c r="AA338" s="162"/>
      <c r="AB338" s="6">
        <v>41333.64052083333</v>
      </c>
      <c r="AC338" s="162"/>
      <c r="AD338" s="22"/>
      <c r="AE338" s="162"/>
      <c r="AF338" s="19">
        <v>16314</v>
      </c>
      <c r="AG338" s="19">
        <v>887</v>
      </c>
      <c r="AH338" s="19">
        <v>925</v>
      </c>
      <c r="AI338" s="19">
        <v>960</v>
      </c>
    </row>
    <row x14ac:dyDescent="0.25" r="339" customHeight="1" ht="18">
      <c r="A339" s="20" t="s">
        <v>39540</v>
      </c>
      <c r="B339" s="12" t="s">
        <v>39541</v>
      </c>
      <c r="C339" s="148" t="s">
        <v>44</v>
      </c>
      <c r="D339" s="168"/>
      <c r="E339" s="148" t="s">
        <v>44</v>
      </c>
      <c r="F339" s="168"/>
      <c r="G339" s="148" t="s">
        <v>44</v>
      </c>
      <c r="H339" s="168"/>
      <c r="I339" s="178"/>
      <c r="J339" s="168"/>
      <c r="K339" s="17">
        <v>1169990000000000000</v>
      </c>
      <c r="L339" s="6">
        <v>43714.743472222224</v>
      </c>
      <c r="M339" s="19">
        <v>2</v>
      </c>
      <c r="N339" s="19">
        <v>0</v>
      </c>
      <c r="O339" s="19">
        <v>0</v>
      </c>
      <c r="P339" s="19">
        <v>0</v>
      </c>
      <c r="Q339" s="19">
        <v>0</v>
      </c>
      <c r="R339" s="162"/>
      <c r="S339" s="179"/>
      <c r="T339" s="179"/>
      <c r="U339" s="162"/>
      <c r="V339" s="2" t="s">
        <v>39542</v>
      </c>
      <c r="W339" s="162"/>
      <c r="X339" s="2" t="s">
        <v>39543</v>
      </c>
      <c r="Y339" s="17">
        <v>1168240000000000000</v>
      </c>
      <c r="Z339" s="180" t="s">
        <v>39544</v>
      </c>
      <c r="AA339" s="2" t="s">
        <v>39545</v>
      </c>
      <c r="AB339" s="6">
        <v>43709.92159722222</v>
      </c>
      <c r="AC339" s="162"/>
      <c r="AD339" s="2" t="s">
        <v>39546</v>
      </c>
      <c r="AE339" s="162"/>
      <c r="AF339" s="19">
        <v>514</v>
      </c>
      <c r="AG339" s="19">
        <v>271</v>
      </c>
      <c r="AH339" s="19">
        <v>298</v>
      </c>
      <c r="AI339" s="19">
        <v>1160</v>
      </c>
    </row>
    <row x14ac:dyDescent="0.25" r="340" customHeight="1" ht="18">
      <c r="A340" s="20" t="s">
        <v>26378</v>
      </c>
      <c r="B340" s="12" t="s">
        <v>39547</v>
      </c>
      <c r="C340" s="148" t="s">
        <v>44</v>
      </c>
      <c r="D340" s="168"/>
      <c r="E340" s="148" t="s">
        <v>44</v>
      </c>
      <c r="F340" s="168"/>
      <c r="G340" s="148" t="s">
        <v>44</v>
      </c>
      <c r="H340" s="168"/>
      <c r="I340" s="178"/>
      <c r="J340" s="168"/>
      <c r="K340" s="17">
        <v>1169980000000000000</v>
      </c>
      <c r="L340" s="6">
        <v>43714.7391087963</v>
      </c>
      <c r="M340" s="19">
        <v>1</v>
      </c>
      <c r="N340" s="19">
        <v>0</v>
      </c>
      <c r="O340" s="19">
        <v>0</v>
      </c>
      <c r="P340" s="19">
        <v>0</v>
      </c>
      <c r="Q340" s="19">
        <v>0</v>
      </c>
      <c r="R340" s="162"/>
      <c r="S340" s="179"/>
      <c r="T340" s="179"/>
      <c r="U340" s="162"/>
      <c r="V340" s="2" t="s">
        <v>39548</v>
      </c>
      <c r="W340" s="162"/>
      <c r="X340" s="2" t="s">
        <v>39549</v>
      </c>
      <c r="Y340" s="19">
        <v>2348046868</v>
      </c>
      <c r="Z340" s="180" t="s">
        <v>39550</v>
      </c>
      <c r="AA340" s="162"/>
      <c r="AB340" s="6">
        <v>41687.36519675926</v>
      </c>
      <c r="AC340" s="162"/>
      <c r="AD340" s="2" t="s">
        <v>72</v>
      </c>
      <c r="AE340" s="162"/>
      <c r="AF340" s="19">
        <v>4211</v>
      </c>
      <c r="AG340" s="19">
        <v>411</v>
      </c>
      <c r="AH340" s="19">
        <v>1941</v>
      </c>
      <c r="AI340" s="19">
        <v>12566</v>
      </c>
    </row>
    <row x14ac:dyDescent="0.25" r="341" customHeight="1" ht="18">
      <c r="A341" s="20" t="s">
        <v>35240</v>
      </c>
      <c r="B341" s="12" t="s">
        <v>39551</v>
      </c>
      <c r="C341" s="148" t="s">
        <v>44</v>
      </c>
      <c r="D341" s="168"/>
      <c r="E341" s="148" t="s">
        <v>44</v>
      </c>
      <c r="F341" s="168"/>
      <c r="G341" s="148" t="s">
        <v>44</v>
      </c>
      <c r="H341" s="168"/>
      <c r="I341" s="178"/>
      <c r="J341" s="168"/>
      <c r="K341" s="17">
        <v>1169980000000000000</v>
      </c>
      <c r="L341" s="6">
        <v>43714.73467592592</v>
      </c>
      <c r="M341" s="19">
        <v>0</v>
      </c>
      <c r="N341" s="19">
        <v>0</v>
      </c>
      <c r="O341" s="19">
        <v>0</v>
      </c>
      <c r="P341" s="19">
        <v>0</v>
      </c>
      <c r="Q341" s="19">
        <v>0</v>
      </c>
      <c r="R341" s="162"/>
      <c r="S341" s="179"/>
      <c r="T341" s="179"/>
      <c r="U341" s="162"/>
      <c r="V341" s="2" t="s">
        <v>39552</v>
      </c>
      <c r="W341" s="162"/>
      <c r="X341" s="2" t="s">
        <v>39553</v>
      </c>
      <c r="Y341" s="17">
        <v>1169930000000000000</v>
      </c>
      <c r="Z341" s="180" t="s">
        <v>39554</v>
      </c>
      <c r="AA341" s="162"/>
      <c r="AB341" s="6">
        <v>43714.59690972222</v>
      </c>
      <c r="AC341" s="162"/>
      <c r="AD341" s="22"/>
      <c r="AE341" s="162"/>
      <c r="AF341" s="19">
        <v>38</v>
      </c>
      <c r="AG341" s="19">
        <v>0</v>
      </c>
      <c r="AH341" s="19">
        <v>22</v>
      </c>
      <c r="AI341" s="19">
        <v>0</v>
      </c>
    </row>
    <row x14ac:dyDescent="0.25" r="342" customHeight="1" ht="18">
      <c r="A342" s="20" t="s">
        <v>29424</v>
      </c>
      <c r="B342" s="12" t="s">
        <v>39555</v>
      </c>
      <c r="C342" s="148" t="s">
        <v>44</v>
      </c>
      <c r="D342" s="168"/>
      <c r="E342" s="148" t="s">
        <v>44</v>
      </c>
      <c r="F342" s="168"/>
      <c r="G342" s="148" t="s">
        <v>44</v>
      </c>
      <c r="H342" s="168"/>
      <c r="I342" s="178"/>
      <c r="J342" s="168"/>
      <c r="K342" s="17">
        <v>1169980000000000000</v>
      </c>
      <c r="L342" s="6">
        <v>43714.7331712963</v>
      </c>
      <c r="M342" s="19">
        <v>1</v>
      </c>
      <c r="N342" s="19">
        <v>0</v>
      </c>
      <c r="O342" s="19">
        <v>0</v>
      </c>
      <c r="P342" s="19">
        <v>0</v>
      </c>
      <c r="Q342" s="19">
        <v>0</v>
      </c>
      <c r="R342" s="162"/>
      <c r="S342" s="179"/>
      <c r="T342" s="179"/>
      <c r="U342" s="162"/>
      <c r="V342" s="2" t="s">
        <v>39556</v>
      </c>
      <c r="W342" s="162"/>
      <c r="X342" s="2" t="s">
        <v>39557</v>
      </c>
      <c r="Y342" s="17">
        <v>214004013</v>
      </c>
      <c r="Z342" s="180" t="s">
        <v>39558</v>
      </c>
      <c r="AA342" s="2" t="s">
        <v>39559</v>
      </c>
      <c r="AB342" s="6">
        <v>40492.533229166664</v>
      </c>
      <c r="AC342" s="162"/>
      <c r="AD342" s="2" t="s">
        <v>39560</v>
      </c>
      <c r="AE342" s="162"/>
      <c r="AF342" s="19">
        <v>646</v>
      </c>
      <c r="AG342" s="19">
        <v>112</v>
      </c>
      <c r="AH342" s="19">
        <v>226</v>
      </c>
      <c r="AI342" s="19">
        <v>3033</v>
      </c>
    </row>
    <row x14ac:dyDescent="0.25" r="343" customHeight="1" ht="18">
      <c r="A343" s="20" t="s">
        <v>6499</v>
      </c>
      <c r="B343" s="12" t="s">
        <v>39561</v>
      </c>
      <c r="C343" s="148" t="s">
        <v>35</v>
      </c>
      <c r="D343" s="151" t="s">
        <v>235</v>
      </c>
      <c r="E343" s="148" t="s">
        <v>35</v>
      </c>
      <c r="F343" s="151" t="s">
        <v>235</v>
      </c>
      <c r="G343" s="148" t="s">
        <v>35</v>
      </c>
      <c r="H343" s="151" t="s">
        <v>235</v>
      </c>
      <c r="I343" s="178"/>
      <c r="J343" s="168"/>
      <c r="K343" s="17">
        <v>1169980000000000000</v>
      </c>
      <c r="L343" s="6">
        <v>43714.72457175926</v>
      </c>
      <c r="M343" s="19">
        <v>18</v>
      </c>
      <c r="N343" s="19">
        <v>1</v>
      </c>
      <c r="O343" s="19">
        <v>0</v>
      </c>
      <c r="P343" s="19">
        <v>0</v>
      </c>
      <c r="Q343" s="19">
        <v>0</v>
      </c>
      <c r="R343" s="162"/>
      <c r="S343" s="179"/>
      <c r="T343" s="179"/>
      <c r="U343" s="162"/>
      <c r="V343" s="2" t="s">
        <v>39562</v>
      </c>
      <c r="W343" s="162"/>
      <c r="X343" s="2" t="s">
        <v>39563</v>
      </c>
      <c r="Y343" s="17">
        <v>711893000000000000</v>
      </c>
      <c r="Z343" s="180" t="s">
        <v>39564</v>
      </c>
      <c r="AA343" s="162"/>
      <c r="AB343" s="6">
        <v>42450.645532407405</v>
      </c>
      <c r="AC343" s="162"/>
      <c r="AD343" s="2" t="s">
        <v>49</v>
      </c>
      <c r="AE343" s="162"/>
      <c r="AF343" s="19">
        <v>9729</v>
      </c>
      <c r="AG343" s="19">
        <v>7985</v>
      </c>
      <c r="AH343" s="19">
        <v>7796</v>
      </c>
      <c r="AI343" s="19">
        <v>235298</v>
      </c>
    </row>
    <row x14ac:dyDescent="0.25" r="344" customHeight="1" ht="18">
      <c r="A344" s="20" t="s">
        <v>8002</v>
      </c>
      <c r="B344" s="12" t="s">
        <v>39565</v>
      </c>
      <c r="C344" s="148" t="s">
        <v>44</v>
      </c>
      <c r="D344" s="168"/>
      <c r="E344" s="148" t="s">
        <v>44</v>
      </c>
      <c r="F344" s="168"/>
      <c r="G344" s="148" t="s">
        <v>44</v>
      </c>
      <c r="H344" s="168"/>
      <c r="I344" s="178"/>
      <c r="J344" s="168"/>
      <c r="K344" s="17">
        <v>1169980000000000000</v>
      </c>
      <c r="L344" s="6">
        <v>43714.722592592596</v>
      </c>
      <c r="M344" s="19">
        <v>3</v>
      </c>
      <c r="N344" s="19">
        <v>1</v>
      </c>
      <c r="O344" s="19">
        <v>0</v>
      </c>
      <c r="P344" s="19">
        <v>0</v>
      </c>
      <c r="Q344" s="19">
        <v>0</v>
      </c>
      <c r="R344" s="162"/>
      <c r="S344" s="179"/>
      <c r="T344" s="179"/>
      <c r="U344" s="162"/>
      <c r="V344" s="2" t="s">
        <v>39566</v>
      </c>
      <c r="W344" s="162"/>
      <c r="X344" s="2" t="s">
        <v>39567</v>
      </c>
      <c r="Y344" s="17">
        <v>955694000000000000</v>
      </c>
      <c r="Z344" s="180" t="s">
        <v>39568</v>
      </c>
      <c r="AA344" s="162"/>
      <c r="AB344" s="6">
        <v>43123.40857638889</v>
      </c>
      <c r="AC344" s="162"/>
      <c r="AD344" s="22"/>
      <c r="AE344" s="162"/>
      <c r="AF344" s="19">
        <v>3787</v>
      </c>
      <c r="AG344" s="19">
        <v>188</v>
      </c>
      <c r="AH344" s="19">
        <v>231</v>
      </c>
      <c r="AI344" s="19">
        <v>8842</v>
      </c>
    </row>
    <row x14ac:dyDescent="0.25" r="345" customHeight="1" ht="18">
      <c r="A345" s="20" t="s">
        <v>25051</v>
      </c>
      <c r="B345" s="12" t="s">
        <v>39569</v>
      </c>
      <c r="C345" s="148" t="s">
        <v>44</v>
      </c>
      <c r="D345" s="168"/>
      <c r="E345" s="148" t="s">
        <v>44</v>
      </c>
      <c r="F345" s="168"/>
      <c r="G345" s="148" t="s">
        <v>44</v>
      </c>
      <c r="H345" s="168"/>
      <c r="I345" s="178"/>
      <c r="J345" s="168"/>
      <c r="K345" s="17">
        <v>1169980000000000000</v>
      </c>
      <c r="L345" s="6">
        <v>43714.718310185184</v>
      </c>
      <c r="M345" s="19">
        <v>0</v>
      </c>
      <c r="N345" s="19">
        <v>0</v>
      </c>
      <c r="O345" s="19">
        <v>0</v>
      </c>
      <c r="P345" s="19">
        <v>0</v>
      </c>
      <c r="Q345" s="19">
        <v>0</v>
      </c>
      <c r="R345" s="162"/>
      <c r="S345" s="179"/>
      <c r="T345" s="179"/>
      <c r="U345" s="162"/>
      <c r="V345" s="2" t="s">
        <v>1217</v>
      </c>
      <c r="W345" s="162"/>
      <c r="X345" s="2" t="s">
        <v>1218</v>
      </c>
      <c r="Y345" s="19">
        <v>2353671338</v>
      </c>
      <c r="Z345" s="180" t="s">
        <v>1219</v>
      </c>
      <c r="AA345" s="162"/>
      <c r="AB345" s="6">
        <v>41690.96807870371</v>
      </c>
      <c r="AC345" s="162"/>
      <c r="AD345" s="2" t="s">
        <v>1220</v>
      </c>
      <c r="AE345" s="162"/>
      <c r="AF345" s="19">
        <v>201454</v>
      </c>
      <c r="AG345" s="19">
        <v>105</v>
      </c>
      <c r="AH345" s="19">
        <v>10</v>
      </c>
      <c r="AI345" s="19">
        <v>8</v>
      </c>
    </row>
    <row x14ac:dyDescent="0.25" r="346" customHeight="1" ht="18">
      <c r="A346" s="20" t="s">
        <v>39570</v>
      </c>
      <c r="B346" s="12" t="s">
        <v>39571</v>
      </c>
      <c r="C346" s="148" t="s">
        <v>44</v>
      </c>
      <c r="D346" s="168"/>
      <c r="E346" s="148" t="s">
        <v>44</v>
      </c>
      <c r="F346" s="168"/>
      <c r="G346" s="148" t="s">
        <v>44</v>
      </c>
      <c r="H346" s="168"/>
      <c r="I346" s="178"/>
      <c r="J346" s="168"/>
      <c r="K346" s="17">
        <v>1169980000000000000</v>
      </c>
      <c r="L346" s="6">
        <v>43714.7172337963</v>
      </c>
      <c r="M346" s="19">
        <v>0</v>
      </c>
      <c r="N346" s="19">
        <v>0</v>
      </c>
      <c r="O346" s="19">
        <v>0</v>
      </c>
      <c r="P346" s="19">
        <v>0</v>
      </c>
      <c r="Q346" s="19">
        <v>0</v>
      </c>
      <c r="R346" s="162"/>
      <c r="S346" s="179"/>
      <c r="T346" s="179"/>
      <c r="U346" s="162"/>
      <c r="V346" s="2" t="s">
        <v>1217</v>
      </c>
      <c r="W346" s="162"/>
      <c r="X346" s="2" t="s">
        <v>1218</v>
      </c>
      <c r="Y346" s="19">
        <v>2353671338</v>
      </c>
      <c r="Z346" s="180" t="s">
        <v>1219</v>
      </c>
      <c r="AA346" s="162"/>
      <c r="AB346" s="6">
        <v>41690.96807870371</v>
      </c>
      <c r="AC346" s="162"/>
      <c r="AD346" s="2" t="s">
        <v>1220</v>
      </c>
      <c r="AE346" s="162"/>
      <c r="AF346" s="19">
        <v>201454</v>
      </c>
      <c r="AG346" s="19">
        <v>105</v>
      </c>
      <c r="AH346" s="19">
        <v>10</v>
      </c>
      <c r="AI346" s="19">
        <v>8</v>
      </c>
    </row>
    <row x14ac:dyDescent="0.25" r="347" customHeight="1" ht="18">
      <c r="A347" s="20" t="s">
        <v>39572</v>
      </c>
      <c r="B347" s="12" t="s">
        <v>39573</v>
      </c>
      <c r="C347" s="148" t="s">
        <v>44</v>
      </c>
      <c r="D347" s="168"/>
      <c r="E347" s="148" t="s">
        <v>44</v>
      </c>
      <c r="F347" s="168"/>
      <c r="G347" s="148" t="s">
        <v>44</v>
      </c>
      <c r="H347" s="168"/>
      <c r="I347" s="178"/>
      <c r="J347" s="168"/>
      <c r="K347" s="17">
        <v>1169980000000000000</v>
      </c>
      <c r="L347" s="6">
        <v>43714.715775462966</v>
      </c>
      <c r="M347" s="19">
        <v>14</v>
      </c>
      <c r="N347" s="19">
        <v>0</v>
      </c>
      <c r="O347" s="19">
        <v>0</v>
      </c>
      <c r="P347" s="19">
        <v>0</v>
      </c>
      <c r="Q347" s="19">
        <v>0</v>
      </c>
      <c r="R347" s="162"/>
      <c r="S347" s="179"/>
      <c r="T347" s="179"/>
      <c r="U347" s="162"/>
      <c r="V347" s="2" t="s">
        <v>39574</v>
      </c>
      <c r="W347" s="162"/>
      <c r="X347" s="2" t="s">
        <v>39575</v>
      </c>
      <c r="Y347" s="17">
        <v>985198000000000000</v>
      </c>
      <c r="Z347" s="180" t="s">
        <v>39576</v>
      </c>
      <c r="AA347" s="162"/>
      <c r="AB347" s="6">
        <v>43204.82530092593</v>
      </c>
      <c r="AC347" s="162"/>
      <c r="AD347" s="2" t="s">
        <v>19744</v>
      </c>
      <c r="AE347" s="162"/>
      <c r="AF347" s="19">
        <v>1172</v>
      </c>
      <c r="AG347" s="19">
        <v>1234</v>
      </c>
      <c r="AH347" s="19">
        <v>1318</v>
      </c>
      <c r="AI347" s="19">
        <v>3145</v>
      </c>
    </row>
    <row x14ac:dyDescent="0.25" r="348" customHeight="1" ht="18">
      <c r="A348" s="20" t="s">
        <v>39577</v>
      </c>
      <c r="B348" s="12" t="s">
        <v>39578</v>
      </c>
      <c r="C348" s="148" t="s">
        <v>44</v>
      </c>
      <c r="D348" s="168"/>
      <c r="E348" s="148" t="s">
        <v>44</v>
      </c>
      <c r="F348" s="168"/>
      <c r="G348" s="148" t="s">
        <v>44</v>
      </c>
      <c r="H348" s="168"/>
      <c r="I348" s="178"/>
      <c r="J348" s="168"/>
      <c r="K348" s="17">
        <v>1169980000000000000</v>
      </c>
      <c r="L348" s="6">
        <v>43714.715578703705</v>
      </c>
      <c r="M348" s="19">
        <v>44</v>
      </c>
      <c r="N348" s="19">
        <v>15</v>
      </c>
      <c r="O348" s="19">
        <v>0</v>
      </c>
      <c r="P348" s="19">
        <v>0</v>
      </c>
      <c r="Q348" s="19">
        <v>0</v>
      </c>
      <c r="R348" s="162"/>
      <c r="S348" s="179"/>
      <c r="T348" s="179"/>
      <c r="U348" s="162"/>
      <c r="V348" s="2" t="s">
        <v>1022</v>
      </c>
      <c r="W348" s="162"/>
      <c r="X348" s="2" t="s">
        <v>1023</v>
      </c>
      <c r="Y348" s="19">
        <v>61020403</v>
      </c>
      <c r="Z348" s="180" t="s">
        <v>1024</v>
      </c>
      <c r="AA348" s="162"/>
      <c r="AB348" s="6">
        <v>40023.05030092593</v>
      </c>
      <c r="AC348" s="162"/>
      <c r="AD348" s="2" t="s">
        <v>8140</v>
      </c>
      <c r="AE348" s="162"/>
      <c r="AF348" s="19">
        <v>90914</v>
      </c>
      <c r="AG348" s="19">
        <v>420318</v>
      </c>
      <c r="AH348" s="19">
        <v>113</v>
      </c>
      <c r="AI348" s="19">
        <v>61</v>
      </c>
    </row>
    <row x14ac:dyDescent="0.25" r="349" customHeight="1" ht="18">
      <c r="A349" s="20" t="s">
        <v>35279</v>
      </c>
      <c r="B349" s="12" t="s">
        <v>39579</v>
      </c>
      <c r="C349" s="148" t="s">
        <v>44</v>
      </c>
      <c r="D349" s="168"/>
      <c r="E349" s="148" t="s">
        <v>44</v>
      </c>
      <c r="F349" s="168"/>
      <c r="G349" s="148" t="s">
        <v>44</v>
      </c>
      <c r="H349" s="168"/>
      <c r="I349" s="178"/>
      <c r="J349" s="168"/>
      <c r="K349" s="17">
        <v>1169970000000000000</v>
      </c>
      <c r="L349" s="6">
        <v>43714.708344907405</v>
      </c>
      <c r="M349" s="19">
        <v>74</v>
      </c>
      <c r="N349" s="19">
        <v>0</v>
      </c>
      <c r="O349" s="19">
        <v>0</v>
      </c>
      <c r="P349" s="19">
        <v>0</v>
      </c>
      <c r="Q349" s="19">
        <v>0</v>
      </c>
      <c r="R349" s="162"/>
      <c r="S349" s="179"/>
      <c r="T349" s="179"/>
      <c r="U349" s="162"/>
      <c r="V349" s="2" t="s">
        <v>39580</v>
      </c>
      <c r="W349" s="162"/>
      <c r="X349" s="2" t="s">
        <v>39581</v>
      </c>
      <c r="Y349" s="17">
        <v>828254000000000000</v>
      </c>
      <c r="Z349" s="180" t="s">
        <v>39582</v>
      </c>
      <c r="AA349" s="2" t="s">
        <v>39583</v>
      </c>
      <c r="AB349" s="6">
        <v>42771.74229166667</v>
      </c>
      <c r="AC349" s="162"/>
      <c r="AD349" s="2" t="s">
        <v>100</v>
      </c>
      <c r="AE349" s="162"/>
      <c r="AF349" s="19">
        <v>33974</v>
      </c>
      <c r="AG349" s="19">
        <v>189312</v>
      </c>
      <c r="AH349" s="19">
        <v>8</v>
      </c>
      <c r="AI349" s="19">
        <v>13725</v>
      </c>
    </row>
    <row x14ac:dyDescent="0.25" r="350" customHeight="1" ht="18">
      <c r="A350" s="20" t="s">
        <v>25062</v>
      </c>
      <c r="B350" s="12" t="s">
        <v>39584</v>
      </c>
      <c r="C350" s="148" t="s">
        <v>44</v>
      </c>
      <c r="D350" s="168"/>
      <c r="E350" s="148" t="s">
        <v>44</v>
      </c>
      <c r="F350" s="168"/>
      <c r="G350" s="148" t="s">
        <v>44</v>
      </c>
      <c r="H350" s="168"/>
      <c r="I350" s="178"/>
      <c r="J350" s="168"/>
      <c r="K350" s="17">
        <v>1169970000000000000</v>
      </c>
      <c r="L350" s="6">
        <v>43714.70575231482</v>
      </c>
      <c r="M350" s="19">
        <v>1</v>
      </c>
      <c r="N350" s="19">
        <v>0</v>
      </c>
      <c r="O350" s="19">
        <v>0</v>
      </c>
      <c r="P350" s="19">
        <v>0</v>
      </c>
      <c r="Q350" s="19">
        <v>0</v>
      </c>
      <c r="R350" s="162"/>
      <c r="S350" s="179"/>
      <c r="T350" s="179"/>
      <c r="U350" s="2" t="s">
        <v>103</v>
      </c>
      <c r="V350" s="2" t="s">
        <v>39585</v>
      </c>
      <c r="W350" s="162"/>
      <c r="X350" s="2" t="s">
        <v>39586</v>
      </c>
      <c r="Y350" s="17">
        <v>2267103681</v>
      </c>
      <c r="Z350" s="180" t="s">
        <v>39587</v>
      </c>
      <c r="AA350" s="162"/>
      <c r="AB350" s="6">
        <v>41646.81324074074</v>
      </c>
      <c r="AC350" s="162"/>
      <c r="AD350" s="2" t="s">
        <v>10040</v>
      </c>
      <c r="AE350" s="162"/>
      <c r="AF350" s="19">
        <v>2549</v>
      </c>
      <c r="AG350" s="19">
        <v>204</v>
      </c>
      <c r="AH350" s="19">
        <v>125</v>
      </c>
      <c r="AI350" s="19">
        <v>3918</v>
      </c>
    </row>
    <row x14ac:dyDescent="0.25" r="351" customHeight="1" ht="18">
      <c r="A351" s="20" t="s">
        <v>39588</v>
      </c>
      <c r="B351" s="12" t="s">
        <v>39589</v>
      </c>
      <c r="C351" s="148" t="s">
        <v>35</v>
      </c>
      <c r="D351" s="151" t="s">
        <v>235</v>
      </c>
      <c r="E351" s="148" t="s">
        <v>35</v>
      </c>
      <c r="F351" s="151" t="s">
        <v>235</v>
      </c>
      <c r="G351" s="148" t="s">
        <v>35</v>
      </c>
      <c r="H351" s="151" t="s">
        <v>235</v>
      </c>
      <c r="I351" s="178"/>
      <c r="J351" s="168"/>
      <c r="K351" s="17">
        <v>1169970000000000000</v>
      </c>
      <c r="L351" s="6">
        <v>43714.70425925926</v>
      </c>
      <c r="M351" s="19">
        <v>1</v>
      </c>
      <c r="N351" s="19">
        <v>0</v>
      </c>
      <c r="O351" s="19">
        <v>0</v>
      </c>
      <c r="P351" s="19">
        <v>0</v>
      </c>
      <c r="Q351" s="19">
        <v>0</v>
      </c>
      <c r="R351" s="162"/>
      <c r="S351" s="179"/>
      <c r="T351" s="179"/>
      <c r="U351" s="162"/>
      <c r="V351" s="2" t="s">
        <v>5393</v>
      </c>
      <c r="W351" s="162"/>
      <c r="X351" s="2" t="s">
        <v>5394</v>
      </c>
      <c r="Y351" s="17">
        <v>1553118271</v>
      </c>
      <c r="Z351" s="180" t="s">
        <v>5395</v>
      </c>
      <c r="AA351" s="162"/>
      <c r="AB351" s="6">
        <v>41453.7265625</v>
      </c>
      <c r="AC351" s="162"/>
      <c r="AD351" s="22"/>
      <c r="AE351" s="162"/>
      <c r="AF351" s="19">
        <v>78371</v>
      </c>
      <c r="AG351" s="19">
        <v>4607</v>
      </c>
      <c r="AH351" s="19">
        <v>4404</v>
      </c>
      <c r="AI351" s="19">
        <v>13082</v>
      </c>
    </row>
    <row x14ac:dyDescent="0.25" r="352" customHeight="1" ht="18">
      <c r="A352" s="20" t="s">
        <v>39590</v>
      </c>
      <c r="B352" s="12" t="s">
        <v>39591</v>
      </c>
      <c r="C352" s="148" t="s">
        <v>35</v>
      </c>
      <c r="D352" s="151" t="s">
        <v>235</v>
      </c>
      <c r="E352" s="148" t="s">
        <v>35</v>
      </c>
      <c r="F352" s="151" t="s">
        <v>235</v>
      </c>
      <c r="G352" s="148" t="s">
        <v>35</v>
      </c>
      <c r="H352" s="151" t="s">
        <v>235</v>
      </c>
      <c r="I352" s="178"/>
      <c r="J352" s="168"/>
      <c r="K352" s="17">
        <v>1169970000000000000</v>
      </c>
      <c r="L352" s="6">
        <v>43714.6971412037</v>
      </c>
      <c r="M352" s="19">
        <v>18</v>
      </c>
      <c r="N352" s="19">
        <v>3</v>
      </c>
      <c r="O352" s="19">
        <v>0</v>
      </c>
      <c r="P352" s="19">
        <v>0</v>
      </c>
      <c r="Q352" s="19">
        <v>0</v>
      </c>
      <c r="R352" s="162"/>
      <c r="S352" s="179"/>
      <c r="T352" s="179"/>
      <c r="U352" s="162"/>
      <c r="V352" s="2" t="s">
        <v>39592</v>
      </c>
      <c r="W352" s="162"/>
      <c r="X352" s="2" t="s">
        <v>39593</v>
      </c>
      <c r="Y352" s="17">
        <v>1100400000000000000</v>
      </c>
      <c r="Z352" s="180" t="s">
        <v>39594</v>
      </c>
      <c r="AA352" s="162"/>
      <c r="AB352" s="6">
        <v>43522.71596064815</v>
      </c>
      <c r="AC352" s="162"/>
      <c r="AD352" s="22"/>
      <c r="AE352" s="162"/>
      <c r="AF352" s="19">
        <v>1241</v>
      </c>
      <c r="AG352" s="19">
        <v>360</v>
      </c>
      <c r="AH352" s="19">
        <v>317</v>
      </c>
      <c r="AI352" s="19">
        <v>1948</v>
      </c>
    </row>
    <row x14ac:dyDescent="0.25" r="353" customHeight="1" ht="18">
      <c r="A353" s="20" t="s">
        <v>39595</v>
      </c>
      <c r="B353" s="12" t="s">
        <v>39596</v>
      </c>
      <c r="C353" s="148" t="s">
        <v>35</v>
      </c>
      <c r="D353" s="151" t="s">
        <v>235</v>
      </c>
      <c r="E353" s="148" t="s">
        <v>35</v>
      </c>
      <c r="F353" s="151" t="s">
        <v>235</v>
      </c>
      <c r="G353" s="148" t="s">
        <v>35</v>
      </c>
      <c r="H353" s="151" t="s">
        <v>235</v>
      </c>
      <c r="I353" s="178"/>
      <c r="J353" s="168"/>
      <c r="K353" s="17">
        <v>1169970000000000000</v>
      </c>
      <c r="L353" s="6">
        <v>43714.694502314815</v>
      </c>
      <c r="M353" s="19">
        <v>0</v>
      </c>
      <c r="N353" s="19">
        <v>0</v>
      </c>
      <c r="O353" s="19">
        <v>0</v>
      </c>
      <c r="P353" s="19">
        <v>0</v>
      </c>
      <c r="Q353" s="19">
        <v>0</v>
      </c>
      <c r="R353" s="162"/>
      <c r="S353" s="179"/>
      <c r="T353" s="179"/>
      <c r="U353" s="2" t="s">
        <v>103</v>
      </c>
      <c r="V353" s="2" t="s">
        <v>39597</v>
      </c>
      <c r="W353" s="162"/>
      <c r="X353" s="2" t="s">
        <v>39598</v>
      </c>
      <c r="Y353" s="17">
        <v>1025350000000000000</v>
      </c>
      <c r="Z353" s="180" t="s">
        <v>39599</v>
      </c>
      <c r="AA353" s="162"/>
      <c r="AB353" s="6">
        <v>43315.62385416667</v>
      </c>
      <c r="AC353" s="162"/>
      <c r="AD353" s="2" t="s">
        <v>100</v>
      </c>
      <c r="AE353" s="162"/>
      <c r="AF353" s="19">
        <v>1064</v>
      </c>
      <c r="AG353" s="19">
        <v>22</v>
      </c>
      <c r="AH353" s="19">
        <v>82</v>
      </c>
      <c r="AI353" s="19">
        <v>184</v>
      </c>
    </row>
    <row x14ac:dyDescent="0.25" r="354" customHeight="1" ht="18">
      <c r="A354" s="20" t="s">
        <v>39600</v>
      </c>
      <c r="B354" s="12" t="s">
        <v>39601</v>
      </c>
      <c r="C354" s="148" t="s">
        <v>35</v>
      </c>
      <c r="D354" s="151" t="s">
        <v>235</v>
      </c>
      <c r="E354" s="148" t="s">
        <v>35</v>
      </c>
      <c r="F354" s="151" t="s">
        <v>235</v>
      </c>
      <c r="G354" s="148" t="s">
        <v>35</v>
      </c>
      <c r="H354" s="151" t="s">
        <v>235</v>
      </c>
      <c r="I354" s="178"/>
      <c r="J354" s="168"/>
      <c r="K354" s="17">
        <v>1169970000000000000</v>
      </c>
      <c r="L354" s="6">
        <v>43714.691145833334</v>
      </c>
      <c r="M354" s="19">
        <v>0</v>
      </c>
      <c r="N354" s="19">
        <v>0</v>
      </c>
      <c r="O354" s="19">
        <v>0</v>
      </c>
      <c r="P354" s="19">
        <v>0</v>
      </c>
      <c r="Q354" s="19">
        <v>0</v>
      </c>
      <c r="R354" s="162"/>
      <c r="S354" s="179"/>
      <c r="T354" s="179"/>
      <c r="U354" s="162"/>
      <c r="V354" s="2" t="s">
        <v>39602</v>
      </c>
      <c r="W354" s="162"/>
      <c r="X354" s="2" t="s">
        <v>24248</v>
      </c>
      <c r="Y354" s="17">
        <v>962635000000000000</v>
      </c>
      <c r="Z354" s="180" t="s">
        <v>39603</v>
      </c>
      <c r="AA354" s="162"/>
      <c r="AB354" s="6">
        <v>43142.563043981485</v>
      </c>
      <c r="AC354" s="162"/>
      <c r="AD354" s="2" t="s">
        <v>2619</v>
      </c>
      <c r="AE354" s="162"/>
      <c r="AF354" s="19">
        <v>958</v>
      </c>
      <c r="AG354" s="19">
        <v>42</v>
      </c>
      <c r="AH354" s="19">
        <v>141</v>
      </c>
      <c r="AI354" s="19">
        <v>738</v>
      </c>
    </row>
    <row x14ac:dyDescent="0.25" r="355" customHeight="1" ht="18">
      <c r="A355" s="20" t="s">
        <v>39604</v>
      </c>
      <c r="B355" s="12" t="s">
        <v>39605</v>
      </c>
      <c r="C355" s="148" t="s">
        <v>35</v>
      </c>
      <c r="D355" s="151" t="s">
        <v>235</v>
      </c>
      <c r="E355" s="148" t="s">
        <v>35</v>
      </c>
      <c r="F355" s="151" t="s">
        <v>235</v>
      </c>
      <c r="G355" s="148" t="s">
        <v>35</v>
      </c>
      <c r="H355" s="151" t="s">
        <v>235</v>
      </c>
      <c r="I355" s="178"/>
      <c r="J355" s="168"/>
      <c r="K355" s="17">
        <v>1169960000000000000</v>
      </c>
      <c r="L355" s="6">
        <v>43714.68267361111</v>
      </c>
      <c r="M355" s="19">
        <v>0</v>
      </c>
      <c r="N355" s="19">
        <v>0</v>
      </c>
      <c r="O355" s="19">
        <v>0</v>
      </c>
      <c r="P355" s="19">
        <v>0</v>
      </c>
      <c r="Q355" s="19">
        <v>0</v>
      </c>
      <c r="R355" s="162"/>
      <c r="S355" s="179"/>
      <c r="T355" s="179"/>
      <c r="U355" s="2" t="s">
        <v>103</v>
      </c>
      <c r="V355" s="2" t="s">
        <v>39597</v>
      </c>
      <c r="W355" s="162"/>
      <c r="X355" s="2" t="s">
        <v>39598</v>
      </c>
      <c r="Y355" s="17">
        <v>1025350000000000000</v>
      </c>
      <c r="Z355" s="180" t="s">
        <v>39599</v>
      </c>
      <c r="AA355" s="162"/>
      <c r="AB355" s="6">
        <v>43315.62385416667</v>
      </c>
      <c r="AC355" s="162"/>
      <c r="AD355" s="2" t="s">
        <v>100</v>
      </c>
      <c r="AE355" s="162"/>
      <c r="AF355" s="19">
        <v>1064</v>
      </c>
      <c r="AG355" s="19">
        <v>22</v>
      </c>
      <c r="AH355" s="19">
        <v>82</v>
      </c>
      <c r="AI355" s="19">
        <v>184</v>
      </c>
    </row>
    <row x14ac:dyDescent="0.25" r="356" customHeight="1" ht="18">
      <c r="A356" s="20" t="s">
        <v>29469</v>
      </c>
      <c r="B356" s="12" t="s">
        <v>39606</v>
      </c>
      <c r="C356" s="148" t="s">
        <v>44</v>
      </c>
      <c r="D356" s="168"/>
      <c r="E356" s="148" t="s">
        <v>44</v>
      </c>
      <c r="F356" s="168"/>
      <c r="G356" s="148" t="s">
        <v>44</v>
      </c>
      <c r="H356" s="168"/>
      <c r="I356" s="178"/>
      <c r="J356" s="168"/>
      <c r="K356" s="17">
        <v>1169960000000000000</v>
      </c>
      <c r="L356" s="6">
        <v>43714.68158564815</v>
      </c>
      <c r="M356" s="19">
        <v>2</v>
      </c>
      <c r="N356" s="19">
        <v>0</v>
      </c>
      <c r="O356" s="19">
        <v>0</v>
      </c>
      <c r="P356" s="19">
        <v>0</v>
      </c>
      <c r="Q356" s="19">
        <v>0</v>
      </c>
      <c r="R356" s="162"/>
      <c r="S356" s="179"/>
      <c r="T356" s="179"/>
      <c r="U356" s="162"/>
      <c r="V356" s="2" t="s">
        <v>39607</v>
      </c>
      <c r="W356" s="162"/>
      <c r="X356" s="2" t="s">
        <v>39608</v>
      </c>
      <c r="Y356" s="19">
        <v>2959602015</v>
      </c>
      <c r="Z356" s="181"/>
      <c r="AA356" s="162"/>
      <c r="AB356" s="6">
        <v>42008.277974537035</v>
      </c>
      <c r="AC356" s="162"/>
      <c r="AD356" s="2" t="s">
        <v>39609</v>
      </c>
      <c r="AE356" s="162"/>
      <c r="AF356" s="19">
        <v>3131</v>
      </c>
      <c r="AG356" s="19">
        <v>561</v>
      </c>
      <c r="AH356" s="19">
        <v>423</v>
      </c>
      <c r="AI356" s="19">
        <v>27164</v>
      </c>
    </row>
    <row x14ac:dyDescent="0.25" r="357" customHeight="1" ht="18">
      <c r="A357" s="20" t="s">
        <v>39610</v>
      </c>
      <c r="B357" s="12" t="s">
        <v>39611</v>
      </c>
      <c r="C357" s="148" t="s">
        <v>44</v>
      </c>
      <c r="D357" s="168"/>
      <c r="E357" s="148" t="s">
        <v>44</v>
      </c>
      <c r="F357" s="168"/>
      <c r="G357" s="148" t="s">
        <v>44</v>
      </c>
      <c r="H357" s="168"/>
      <c r="I357" s="178"/>
      <c r="J357" s="168"/>
      <c r="K357" s="17">
        <v>1169960000000000000</v>
      </c>
      <c r="L357" s="6">
        <v>43714.68099537037</v>
      </c>
      <c r="M357" s="19">
        <v>46</v>
      </c>
      <c r="N357" s="19">
        <v>8</v>
      </c>
      <c r="O357" s="19">
        <v>0</v>
      </c>
      <c r="P357" s="19">
        <v>0</v>
      </c>
      <c r="Q357" s="19">
        <v>0</v>
      </c>
      <c r="R357" s="162"/>
      <c r="S357" s="179"/>
      <c r="T357" s="179"/>
      <c r="U357" s="162"/>
      <c r="V357" s="2" t="s">
        <v>28866</v>
      </c>
      <c r="W357" s="162"/>
      <c r="X357" s="2" t="s">
        <v>28867</v>
      </c>
      <c r="Y357" s="17">
        <v>190247958</v>
      </c>
      <c r="Z357" s="180" t="s">
        <v>28868</v>
      </c>
      <c r="AA357" s="2" t="s">
        <v>28869</v>
      </c>
      <c r="AB357" s="6">
        <v>40434.730208333334</v>
      </c>
      <c r="AC357" s="162"/>
      <c r="AD357" s="2" t="s">
        <v>100</v>
      </c>
      <c r="AE357" s="162"/>
      <c r="AF357" s="19">
        <v>159633</v>
      </c>
      <c r="AG357" s="19">
        <v>17127</v>
      </c>
      <c r="AH357" s="19">
        <v>1825</v>
      </c>
      <c r="AI357" s="19">
        <v>96259</v>
      </c>
    </row>
    <row x14ac:dyDescent="0.25" r="358" customHeight="1" ht="18">
      <c r="A358" s="20" t="s">
        <v>39612</v>
      </c>
      <c r="B358" s="12" t="s">
        <v>39613</v>
      </c>
      <c r="C358" s="148" t="s">
        <v>44</v>
      </c>
      <c r="D358" s="168"/>
      <c r="E358" s="148" t="s">
        <v>44</v>
      </c>
      <c r="F358" s="168"/>
      <c r="G358" s="148" t="s">
        <v>44</v>
      </c>
      <c r="H358" s="168"/>
      <c r="I358" s="178"/>
      <c r="J358" s="168"/>
      <c r="K358" s="17">
        <v>1169960000000000000</v>
      </c>
      <c r="L358" s="6">
        <v>43714.6796412037</v>
      </c>
      <c r="M358" s="19">
        <v>1</v>
      </c>
      <c r="N358" s="19">
        <v>0</v>
      </c>
      <c r="O358" s="19">
        <v>0</v>
      </c>
      <c r="P358" s="19">
        <v>0</v>
      </c>
      <c r="Q358" s="19">
        <v>0</v>
      </c>
      <c r="R358" s="162"/>
      <c r="S358" s="179"/>
      <c r="T358" s="179"/>
      <c r="U358" s="162"/>
      <c r="V358" s="2" t="s">
        <v>39614</v>
      </c>
      <c r="W358" s="162"/>
      <c r="X358" s="2" t="s">
        <v>39615</v>
      </c>
      <c r="Y358" s="17">
        <v>1106480000000000000</v>
      </c>
      <c r="Z358" s="180" t="s">
        <v>39616</v>
      </c>
      <c r="AA358" s="162"/>
      <c r="AB358" s="6">
        <v>43539.48991898148</v>
      </c>
      <c r="AC358" s="162"/>
      <c r="AD358" s="2" t="s">
        <v>39617</v>
      </c>
      <c r="AE358" s="162"/>
      <c r="AF358" s="19">
        <v>2595</v>
      </c>
      <c r="AG358" s="19">
        <v>420</v>
      </c>
      <c r="AH358" s="19">
        <v>425</v>
      </c>
      <c r="AI358" s="19">
        <v>10992</v>
      </c>
    </row>
    <row x14ac:dyDescent="0.25" r="359" customHeight="1" ht="18">
      <c r="A359" s="20" t="s">
        <v>29473</v>
      </c>
      <c r="B359" s="12" t="s">
        <v>39618</v>
      </c>
      <c r="C359" s="148" t="s">
        <v>44</v>
      </c>
      <c r="D359" s="168"/>
      <c r="E359" s="148" t="s">
        <v>44</v>
      </c>
      <c r="F359" s="168"/>
      <c r="G359" s="148" t="s">
        <v>44</v>
      </c>
      <c r="H359" s="168"/>
      <c r="I359" s="178"/>
      <c r="J359" s="168"/>
      <c r="K359" s="17">
        <v>1169960000000000000</v>
      </c>
      <c r="L359" s="6">
        <v>43714.67943287037</v>
      </c>
      <c r="M359" s="19">
        <v>109</v>
      </c>
      <c r="N359" s="19">
        <v>37</v>
      </c>
      <c r="O359" s="19">
        <v>0</v>
      </c>
      <c r="P359" s="19">
        <v>0</v>
      </c>
      <c r="Q359" s="19">
        <v>0</v>
      </c>
      <c r="R359" s="162"/>
      <c r="S359" s="179"/>
      <c r="T359" s="179"/>
      <c r="U359" s="162"/>
      <c r="V359" s="2" t="s">
        <v>28866</v>
      </c>
      <c r="W359" s="162"/>
      <c r="X359" s="2" t="s">
        <v>28867</v>
      </c>
      <c r="Y359" s="17">
        <v>190247958</v>
      </c>
      <c r="Z359" s="180" t="s">
        <v>28868</v>
      </c>
      <c r="AA359" s="2" t="s">
        <v>28869</v>
      </c>
      <c r="AB359" s="6">
        <v>40434.730208333334</v>
      </c>
      <c r="AC359" s="162"/>
      <c r="AD359" s="2" t="s">
        <v>100</v>
      </c>
      <c r="AE359" s="162"/>
      <c r="AF359" s="19">
        <v>159633</v>
      </c>
      <c r="AG359" s="19">
        <v>17127</v>
      </c>
      <c r="AH359" s="19">
        <v>1825</v>
      </c>
      <c r="AI359" s="19">
        <v>96259</v>
      </c>
    </row>
    <row x14ac:dyDescent="0.25" r="360" customHeight="1" ht="18">
      <c r="A360" s="20" t="s">
        <v>39619</v>
      </c>
      <c r="B360" s="12" t="s">
        <v>39620</v>
      </c>
      <c r="C360" s="148" t="s">
        <v>44</v>
      </c>
      <c r="D360" s="168"/>
      <c r="E360" s="148" t="s">
        <v>44</v>
      </c>
      <c r="F360" s="168"/>
      <c r="G360" s="148" t="s">
        <v>44</v>
      </c>
      <c r="H360" s="168"/>
      <c r="I360" s="178"/>
      <c r="J360" s="168"/>
      <c r="K360" s="17">
        <v>1169960000000000000</v>
      </c>
      <c r="L360" s="6">
        <v>43714.677349537036</v>
      </c>
      <c r="M360" s="19">
        <v>4</v>
      </c>
      <c r="N360" s="19">
        <v>0</v>
      </c>
      <c r="O360" s="19">
        <v>0</v>
      </c>
      <c r="P360" s="19">
        <v>0</v>
      </c>
      <c r="Q360" s="19">
        <v>0</v>
      </c>
      <c r="R360" s="162"/>
      <c r="S360" s="179"/>
      <c r="T360" s="179"/>
      <c r="U360" s="162"/>
      <c r="V360" s="2" t="s">
        <v>39621</v>
      </c>
      <c r="W360" s="162"/>
      <c r="X360" s="2" t="s">
        <v>39622</v>
      </c>
      <c r="Y360" s="19">
        <v>232609956</v>
      </c>
      <c r="Z360" s="180" t="s">
        <v>39623</v>
      </c>
      <c r="AA360" s="162"/>
      <c r="AB360" s="6">
        <v>40543.85203703704</v>
      </c>
      <c r="AC360" s="162"/>
      <c r="AD360" s="2" t="s">
        <v>103</v>
      </c>
      <c r="AE360" s="162"/>
      <c r="AF360" s="19">
        <v>937</v>
      </c>
      <c r="AG360" s="19">
        <v>484</v>
      </c>
      <c r="AH360" s="19">
        <v>3712</v>
      </c>
      <c r="AI360" s="19">
        <v>732</v>
      </c>
    </row>
    <row x14ac:dyDescent="0.25" r="361" customHeight="1" ht="18">
      <c r="A361" s="20" t="s">
        <v>39624</v>
      </c>
      <c r="B361" s="12" t="s">
        <v>39625</v>
      </c>
      <c r="C361" s="148" t="s">
        <v>44</v>
      </c>
      <c r="D361" s="168"/>
      <c r="E361" s="148" t="s">
        <v>44</v>
      </c>
      <c r="F361" s="168"/>
      <c r="G361" s="148" t="s">
        <v>44</v>
      </c>
      <c r="H361" s="168"/>
      <c r="I361" s="178"/>
      <c r="J361" s="168"/>
      <c r="K361" s="17">
        <v>1169960000000000000</v>
      </c>
      <c r="L361" s="6">
        <v>43714.672800925924</v>
      </c>
      <c r="M361" s="19">
        <v>5</v>
      </c>
      <c r="N361" s="19">
        <v>0</v>
      </c>
      <c r="O361" s="19">
        <v>0</v>
      </c>
      <c r="P361" s="19">
        <v>0</v>
      </c>
      <c r="Q361" s="19">
        <v>0</v>
      </c>
      <c r="R361" s="162"/>
      <c r="S361" s="179"/>
      <c r="T361" s="179"/>
      <c r="U361" s="162"/>
      <c r="V361" s="2" t="s">
        <v>39626</v>
      </c>
      <c r="W361" s="162"/>
      <c r="X361" s="2" t="s">
        <v>39627</v>
      </c>
      <c r="Y361" s="19">
        <v>2279658483</v>
      </c>
      <c r="Z361" s="180" t="s">
        <v>39628</v>
      </c>
      <c r="AA361" s="2" t="s">
        <v>39629</v>
      </c>
      <c r="AB361" s="6">
        <v>41652.93255787037</v>
      </c>
      <c r="AC361" s="162"/>
      <c r="AD361" s="2" t="s">
        <v>2995</v>
      </c>
      <c r="AE361" s="162"/>
      <c r="AF361" s="19">
        <v>18787</v>
      </c>
      <c r="AG361" s="19">
        <v>710</v>
      </c>
      <c r="AH361" s="19">
        <v>104</v>
      </c>
      <c r="AI361" s="19">
        <v>31966</v>
      </c>
    </row>
    <row x14ac:dyDescent="0.25" r="362" customHeight="1" ht="18">
      <c r="A362" s="20" t="s">
        <v>39630</v>
      </c>
      <c r="B362" s="12" t="s">
        <v>39631</v>
      </c>
      <c r="C362" s="148" t="s">
        <v>44</v>
      </c>
      <c r="D362" s="168"/>
      <c r="E362" s="148" t="s">
        <v>44</v>
      </c>
      <c r="F362" s="168"/>
      <c r="G362" s="148" t="s">
        <v>44</v>
      </c>
      <c r="H362" s="168"/>
      <c r="I362" s="178"/>
      <c r="J362" s="168"/>
      <c r="K362" s="17">
        <v>1169960000000000000</v>
      </c>
      <c r="L362" s="6">
        <v>43714.66875</v>
      </c>
      <c r="M362" s="19">
        <v>35</v>
      </c>
      <c r="N362" s="19">
        <v>6</v>
      </c>
      <c r="O362" s="19">
        <v>0</v>
      </c>
      <c r="P362" s="19">
        <v>0</v>
      </c>
      <c r="Q362" s="19">
        <v>0</v>
      </c>
      <c r="R362" s="162"/>
      <c r="S362" s="179"/>
      <c r="T362" s="179"/>
      <c r="U362" s="162"/>
      <c r="V362" s="2" t="s">
        <v>5043</v>
      </c>
      <c r="W362" s="162"/>
      <c r="X362" s="2" t="s">
        <v>5044</v>
      </c>
      <c r="Y362" s="17">
        <v>1699739144</v>
      </c>
      <c r="Z362" s="180" t="s">
        <v>5045</v>
      </c>
      <c r="AA362" s="162"/>
      <c r="AB362" s="6">
        <v>41511.89642361111</v>
      </c>
      <c r="AC362" s="162"/>
      <c r="AD362" s="2" t="s">
        <v>5046</v>
      </c>
      <c r="AE362" s="162"/>
      <c r="AF362" s="19">
        <v>2450</v>
      </c>
      <c r="AG362" s="19">
        <v>1269</v>
      </c>
      <c r="AH362" s="19">
        <v>154</v>
      </c>
      <c r="AI362" s="19">
        <v>1154</v>
      </c>
    </row>
    <row x14ac:dyDescent="0.25" r="363" customHeight="1" ht="18">
      <c r="A363" s="20" t="s">
        <v>25111</v>
      </c>
      <c r="B363" s="12" t="s">
        <v>39632</v>
      </c>
      <c r="C363" s="148" t="s">
        <v>44</v>
      </c>
      <c r="D363" s="168"/>
      <c r="E363" s="148" t="s">
        <v>44</v>
      </c>
      <c r="F363" s="168"/>
      <c r="G363" s="148" t="s">
        <v>44</v>
      </c>
      <c r="H363" s="168"/>
      <c r="I363" s="178"/>
      <c r="J363" s="168"/>
      <c r="K363" s="17">
        <v>1169960000000000000</v>
      </c>
      <c r="L363" s="6">
        <v>43714.65982638889</v>
      </c>
      <c r="M363" s="19">
        <v>7</v>
      </c>
      <c r="N363" s="19">
        <v>0</v>
      </c>
      <c r="O363" s="19">
        <v>0</v>
      </c>
      <c r="P363" s="19">
        <v>0</v>
      </c>
      <c r="Q363" s="19">
        <v>0</v>
      </c>
      <c r="R363" s="162"/>
      <c r="S363" s="179"/>
      <c r="T363" s="179"/>
      <c r="U363" s="162"/>
      <c r="V363" s="2" t="s">
        <v>39633</v>
      </c>
      <c r="W363" s="162"/>
      <c r="X363" s="2" t="s">
        <v>39634</v>
      </c>
      <c r="Y363" s="17">
        <v>1160192437</v>
      </c>
      <c r="Z363" s="180" t="s">
        <v>39635</v>
      </c>
      <c r="AA363" s="2" t="s">
        <v>39636</v>
      </c>
      <c r="AB363" s="6">
        <v>41313.73364583333</v>
      </c>
      <c r="AC363" s="162"/>
      <c r="AD363" s="22"/>
      <c r="AE363" s="162"/>
      <c r="AF363" s="19">
        <v>3452</v>
      </c>
      <c r="AG363" s="19">
        <v>551</v>
      </c>
      <c r="AH363" s="19">
        <v>248</v>
      </c>
      <c r="AI363" s="19">
        <v>8437</v>
      </c>
    </row>
    <row x14ac:dyDescent="0.25" r="364" customHeight="1" ht="18">
      <c r="A364" s="20" t="s">
        <v>39637</v>
      </c>
      <c r="B364" s="12" t="s">
        <v>39638</v>
      </c>
      <c r="C364" s="148" t="s">
        <v>35</v>
      </c>
      <c r="D364" s="151" t="s">
        <v>235</v>
      </c>
      <c r="E364" s="148" t="s">
        <v>35</v>
      </c>
      <c r="F364" s="151" t="s">
        <v>235</v>
      </c>
      <c r="G364" s="148" t="s">
        <v>35</v>
      </c>
      <c r="H364" s="151" t="s">
        <v>235</v>
      </c>
      <c r="I364" s="178"/>
      <c r="J364" s="168"/>
      <c r="K364" s="17">
        <v>1169950000000000000</v>
      </c>
      <c r="L364" s="6">
        <v>43714.653599537036</v>
      </c>
      <c r="M364" s="19">
        <v>2</v>
      </c>
      <c r="N364" s="19">
        <v>0</v>
      </c>
      <c r="O364" s="19">
        <v>0</v>
      </c>
      <c r="P364" s="19">
        <v>0</v>
      </c>
      <c r="Q364" s="19">
        <v>0</v>
      </c>
      <c r="R364" s="162"/>
      <c r="S364" s="179"/>
      <c r="T364" s="179"/>
      <c r="U364" s="2" t="s">
        <v>103</v>
      </c>
      <c r="V364" s="2" t="s">
        <v>39639</v>
      </c>
      <c r="W364" s="162"/>
      <c r="X364" s="2" t="s">
        <v>39640</v>
      </c>
      <c r="Y364" s="19">
        <v>433349916</v>
      </c>
      <c r="Z364" s="180" t="s">
        <v>39641</v>
      </c>
      <c r="AA364" s="2" t="s">
        <v>39642</v>
      </c>
      <c r="AB364" s="6">
        <v>40887.716875</v>
      </c>
      <c r="AC364" s="162"/>
      <c r="AD364" s="2" t="s">
        <v>39643</v>
      </c>
      <c r="AE364" s="162"/>
      <c r="AF364" s="19">
        <v>1472</v>
      </c>
      <c r="AG364" s="19">
        <v>450</v>
      </c>
      <c r="AH364" s="19">
        <v>51</v>
      </c>
      <c r="AI364" s="19">
        <v>1927</v>
      </c>
    </row>
    <row x14ac:dyDescent="0.25" r="365" customHeight="1" ht="18">
      <c r="A365" s="20" t="s">
        <v>25127</v>
      </c>
      <c r="B365" s="12" t="s">
        <v>39644</v>
      </c>
      <c r="C365" s="148" t="s">
        <v>35</v>
      </c>
      <c r="D365" s="151" t="s">
        <v>235</v>
      </c>
      <c r="E365" s="148" t="s">
        <v>35</v>
      </c>
      <c r="F365" s="151" t="s">
        <v>235</v>
      </c>
      <c r="G365" s="148" t="s">
        <v>35</v>
      </c>
      <c r="H365" s="151" t="s">
        <v>235</v>
      </c>
      <c r="I365" s="178"/>
      <c r="J365" s="168"/>
      <c r="K365" s="17">
        <v>1169950000000000000</v>
      </c>
      <c r="L365" s="6">
        <v>43714.64931712963</v>
      </c>
      <c r="M365" s="19">
        <v>0</v>
      </c>
      <c r="N365" s="19">
        <v>0</v>
      </c>
      <c r="O365" s="19">
        <v>0</v>
      </c>
      <c r="P365" s="19">
        <v>0</v>
      </c>
      <c r="Q365" s="19">
        <v>0</v>
      </c>
      <c r="R365" s="162"/>
      <c r="S365" s="179"/>
      <c r="T365" s="179"/>
      <c r="U365" s="162"/>
      <c r="V365" s="2" t="s">
        <v>39645</v>
      </c>
      <c r="W365" s="162"/>
      <c r="X365" s="2" t="s">
        <v>39646</v>
      </c>
      <c r="Y365" s="19">
        <v>3254783501</v>
      </c>
      <c r="Z365" s="180" t="s">
        <v>39647</v>
      </c>
      <c r="AA365" s="162"/>
      <c r="AB365" s="6">
        <v>42139.04221064815</v>
      </c>
      <c r="AC365" s="162"/>
      <c r="AD365" s="22"/>
      <c r="AE365" s="162"/>
      <c r="AF365" s="19">
        <v>30631</v>
      </c>
      <c r="AG365" s="19">
        <v>621</v>
      </c>
      <c r="AH365" s="19">
        <v>582</v>
      </c>
      <c r="AI365" s="19">
        <v>22717</v>
      </c>
    </row>
    <row x14ac:dyDescent="0.25" r="366" customHeight="1" ht="18">
      <c r="A366" s="20" t="s">
        <v>39648</v>
      </c>
      <c r="B366" s="12" t="s">
        <v>39649</v>
      </c>
      <c r="C366" s="148" t="s">
        <v>44</v>
      </c>
      <c r="D366" s="168"/>
      <c r="E366" s="148" t="s">
        <v>44</v>
      </c>
      <c r="F366" s="168"/>
      <c r="G366" s="148" t="s">
        <v>44</v>
      </c>
      <c r="H366" s="168"/>
      <c r="I366" s="178"/>
      <c r="J366" s="168"/>
      <c r="K366" s="17">
        <v>1169950000000000000</v>
      </c>
      <c r="L366" s="6">
        <v>43714.649143518516</v>
      </c>
      <c r="M366" s="19">
        <v>7</v>
      </c>
      <c r="N366" s="19">
        <v>0</v>
      </c>
      <c r="O366" s="19">
        <v>0</v>
      </c>
      <c r="P366" s="19">
        <v>0</v>
      </c>
      <c r="Q366" s="19">
        <v>0</v>
      </c>
      <c r="R366" s="162"/>
      <c r="S366" s="179"/>
      <c r="T366" s="179"/>
      <c r="U366" s="162"/>
      <c r="V366" s="2" t="s">
        <v>39650</v>
      </c>
      <c r="W366" s="162"/>
      <c r="X366" s="2" t="s">
        <v>39651</v>
      </c>
      <c r="Y366" s="19">
        <v>2384158724</v>
      </c>
      <c r="Z366" s="180" t="s">
        <v>39652</v>
      </c>
      <c r="AA366" s="162"/>
      <c r="AB366" s="6">
        <v>41710.012604166666</v>
      </c>
      <c r="AC366" s="162"/>
      <c r="AD366" s="2" t="s">
        <v>39653</v>
      </c>
      <c r="AE366" s="162"/>
      <c r="AF366" s="19">
        <v>6061</v>
      </c>
      <c r="AG366" s="19">
        <v>508</v>
      </c>
      <c r="AH366" s="19">
        <v>624</v>
      </c>
      <c r="AI366" s="19">
        <v>27447</v>
      </c>
    </row>
    <row x14ac:dyDescent="0.25" r="367" customHeight="1" ht="18">
      <c r="A367" s="20" t="s">
        <v>39654</v>
      </c>
      <c r="B367" s="12" t="s">
        <v>39655</v>
      </c>
      <c r="C367" s="148" t="s">
        <v>44</v>
      </c>
      <c r="D367" s="168"/>
      <c r="E367" s="148" t="s">
        <v>44</v>
      </c>
      <c r="F367" s="168"/>
      <c r="G367" s="148" t="s">
        <v>44</v>
      </c>
      <c r="H367" s="168"/>
      <c r="I367" s="178"/>
      <c r="J367" s="168"/>
      <c r="K367" s="17">
        <v>1169950000000000000</v>
      </c>
      <c r="L367" s="6">
        <v>43714.643530092595</v>
      </c>
      <c r="M367" s="19">
        <v>2</v>
      </c>
      <c r="N367" s="19">
        <v>0</v>
      </c>
      <c r="O367" s="19">
        <v>0</v>
      </c>
      <c r="P367" s="19">
        <v>0</v>
      </c>
      <c r="Q367" s="19">
        <v>0</v>
      </c>
      <c r="R367" s="162"/>
      <c r="S367" s="179"/>
      <c r="T367" s="179"/>
      <c r="U367" s="2" t="s">
        <v>103</v>
      </c>
      <c r="V367" s="2" t="s">
        <v>39656</v>
      </c>
      <c r="W367" s="162"/>
      <c r="X367" s="2" t="s">
        <v>39657</v>
      </c>
      <c r="Y367" s="19">
        <v>573671634</v>
      </c>
      <c r="Z367" s="181"/>
      <c r="AA367" s="162"/>
      <c r="AB367" s="6">
        <v>41036.679027777776</v>
      </c>
      <c r="AC367" s="162"/>
      <c r="AD367" s="2" t="s">
        <v>39658</v>
      </c>
      <c r="AE367" s="162"/>
      <c r="AF367" s="19">
        <v>2578</v>
      </c>
      <c r="AG367" s="19">
        <v>800</v>
      </c>
      <c r="AH367" s="19">
        <v>218</v>
      </c>
      <c r="AI367" s="19">
        <v>9207</v>
      </c>
    </row>
    <row x14ac:dyDescent="0.25" r="368" customHeight="1" ht="18">
      <c r="A368" s="20" t="s">
        <v>39659</v>
      </c>
      <c r="B368" s="12" t="s">
        <v>39660</v>
      </c>
      <c r="C368" s="148" t="s">
        <v>44</v>
      </c>
      <c r="D368" s="168"/>
      <c r="E368" s="148" t="s">
        <v>44</v>
      </c>
      <c r="F368" s="168"/>
      <c r="G368" s="148" t="s">
        <v>44</v>
      </c>
      <c r="H368" s="168"/>
      <c r="I368" s="178"/>
      <c r="J368" s="168"/>
      <c r="K368" s="17">
        <v>1169950000000000000</v>
      </c>
      <c r="L368" s="6">
        <v>43714.63773148148</v>
      </c>
      <c r="M368" s="19">
        <v>2</v>
      </c>
      <c r="N368" s="19">
        <v>0</v>
      </c>
      <c r="O368" s="19">
        <v>0</v>
      </c>
      <c r="P368" s="19">
        <v>0</v>
      </c>
      <c r="Q368" s="19">
        <v>0</v>
      </c>
      <c r="R368" s="162"/>
      <c r="S368" s="179"/>
      <c r="T368" s="179"/>
      <c r="U368" s="2" t="s">
        <v>14663</v>
      </c>
      <c r="V368" s="2" t="s">
        <v>39661</v>
      </c>
      <c r="W368" s="162"/>
      <c r="X368" s="2" t="s">
        <v>39662</v>
      </c>
      <c r="Y368" s="17">
        <v>929242000000000000</v>
      </c>
      <c r="Z368" s="180" t="s">
        <v>39663</v>
      </c>
      <c r="AA368" s="162"/>
      <c r="AB368" s="6">
        <v>43050.41559027778</v>
      </c>
      <c r="AC368" s="162"/>
      <c r="AD368" s="2" t="s">
        <v>39664</v>
      </c>
      <c r="AE368" s="162"/>
      <c r="AF368" s="19">
        <v>14264</v>
      </c>
      <c r="AG368" s="19">
        <v>186</v>
      </c>
      <c r="AH368" s="19">
        <v>81</v>
      </c>
      <c r="AI368" s="19">
        <v>72229</v>
      </c>
    </row>
    <row x14ac:dyDescent="0.25" r="369" customHeight="1" ht="18">
      <c r="A369" s="20" t="s">
        <v>39665</v>
      </c>
      <c r="B369" s="12" t="s">
        <v>39666</v>
      </c>
      <c r="C369" s="148" t="s">
        <v>44</v>
      </c>
      <c r="D369" s="168"/>
      <c r="E369" s="148" t="s">
        <v>44</v>
      </c>
      <c r="F369" s="168"/>
      <c r="G369" s="148" t="s">
        <v>44</v>
      </c>
      <c r="H369" s="168"/>
      <c r="I369" s="178"/>
      <c r="J369" s="168"/>
      <c r="K369" s="17">
        <v>1169950000000000000</v>
      </c>
      <c r="L369" s="6">
        <v>43714.634409722225</v>
      </c>
      <c r="M369" s="19">
        <v>0</v>
      </c>
      <c r="N369" s="19">
        <v>0</v>
      </c>
      <c r="O369" s="19">
        <v>0</v>
      </c>
      <c r="P369" s="19">
        <v>0</v>
      </c>
      <c r="Q369" s="19">
        <v>0</v>
      </c>
      <c r="R369" s="162"/>
      <c r="S369" s="179"/>
      <c r="T369" s="179"/>
      <c r="U369" s="162"/>
      <c r="V369" s="2" t="s">
        <v>3891</v>
      </c>
      <c r="W369" s="162"/>
      <c r="X369" s="2" t="s">
        <v>24236</v>
      </c>
      <c r="Y369" s="17">
        <v>1167500000000000000</v>
      </c>
      <c r="Z369" s="180" t="s">
        <v>24237</v>
      </c>
      <c r="AA369" s="162"/>
      <c r="AB369" s="6">
        <v>43707.869618055556</v>
      </c>
      <c r="AC369" s="162"/>
      <c r="AD369" s="22"/>
      <c r="AE369" s="162"/>
      <c r="AF369" s="19">
        <v>1954</v>
      </c>
      <c r="AG369" s="19">
        <v>977</v>
      </c>
      <c r="AH369" s="19">
        <v>1006</v>
      </c>
      <c r="AI369" s="19">
        <v>2103</v>
      </c>
    </row>
    <row x14ac:dyDescent="0.25" r="370" customHeight="1" ht="18">
      <c r="A370" s="20" t="s">
        <v>39667</v>
      </c>
      <c r="B370" s="12" t="s">
        <v>39668</v>
      </c>
      <c r="C370" s="148" t="s">
        <v>44</v>
      </c>
      <c r="D370" s="168"/>
      <c r="E370" s="148" t="s">
        <v>44</v>
      </c>
      <c r="F370" s="168"/>
      <c r="G370" s="148" t="s">
        <v>44</v>
      </c>
      <c r="H370" s="168"/>
      <c r="I370" s="178"/>
      <c r="J370" s="168"/>
      <c r="K370" s="17">
        <v>1169950000000000000</v>
      </c>
      <c r="L370" s="6">
        <v>43714.63438657407</v>
      </c>
      <c r="M370" s="19">
        <v>0</v>
      </c>
      <c r="N370" s="19">
        <v>0</v>
      </c>
      <c r="O370" s="19">
        <v>0</v>
      </c>
      <c r="P370" s="19">
        <v>0</v>
      </c>
      <c r="Q370" s="19">
        <v>0</v>
      </c>
      <c r="R370" s="162"/>
      <c r="S370" s="179"/>
      <c r="T370" s="179"/>
      <c r="U370" s="162"/>
      <c r="V370" s="2" t="s">
        <v>3891</v>
      </c>
      <c r="W370" s="162"/>
      <c r="X370" s="2" t="s">
        <v>24236</v>
      </c>
      <c r="Y370" s="17">
        <v>1167500000000000000</v>
      </c>
      <c r="Z370" s="180" t="s">
        <v>24237</v>
      </c>
      <c r="AA370" s="162"/>
      <c r="AB370" s="6">
        <v>43707.869618055556</v>
      </c>
      <c r="AC370" s="162"/>
      <c r="AD370" s="22"/>
      <c r="AE370" s="162"/>
      <c r="AF370" s="19">
        <v>1954</v>
      </c>
      <c r="AG370" s="19">
        <v>977</v>
      </c>
      <c r="AH370" s="19">
        <v>1006</v>
      </c>
      <c r="AI370" s="19">
        <v>2103</v>
      </c>
    </row>
    <row x14ac:dyDescent="0.25" r="371" customHeight="1" ht="18">
      <c r="A371" s="20" t="s">
        <v>39669</v>
      </c>
      <c r="B371" s="12" t="s">
        <v>39670</v>
      </c>
      <c r="C371" s="148" t="s">
        <v>44</v>
      </c>
      <c r="D371" s="168"/>
      <c r="E371" s="148" t="s">
        <v>44</v>
      </c>
      <c r="F371" s="168"/>
      <c r="G371" s="148" t="s">
        <v>44</v>
      </c>
      <c r="H371" s="168"/>
      <c r="I371" s="178"/>
      <c r="J371" s="168"/>
      <c r="K371" s="17">
        <v>1169950000000000000</v>
      </c>
      <c r="L371" s="6">
        <v>43714.634375</v>
      </c>
      <c r="M371" s="19">
        <v>0</v>
      </c>
      <c r="N371" s="19">
        <v>0</v>
      </c>
      <c r="O371" s="19">
        <v>0</v>
      </c>
      <c r="P371" s="19">
        <v>0</v>
      </c>
      <c r="Q371" s="19">
        <v>0</v>
      </c>
      <c r="R371" s="162"/>
      <c r="S371" s="179"/>
      <c r="T371" s="179"/>
      <c r="U371" s="162"/>
      <c r="V371" s="2" t="s">
        <v>3891</v>
      </c>
      <c r="W371" s="162"/>
      <c r="X371" s="2" t="s">
        <v>24236</v>
      </c>
      <c r="Y371" s="17">
        <v>1167500000000000000</v>
      </c>
      <c r="Z371" s="180" t="s">
        <v>24237</v>
      </c>
      <c r="AA371" s="162"/>
      <c r="AB371" s="6">
        <v>43707.869618055556</v>
      </c>
      <c r="AC371" s="162"/>
      <c r="AD371" s="22"/>
      <c r="AE371" s="162"/>
      <c r="AF371" s="19">
        <v>1954</v>
      </c>
      <c r="AG371" s="19">
        <v>977</v>
      </c>
      <c r="AH371" s="19">
        <v>1006</v>
      </c>
      <c r="AI371" s="19">
        <v>2103</v>
      </c>
    </row>
    <row x14ac:dyDescent="0.25" r="372" customHeight="1" ht="18">
      <c r="A372" s="20" t="s">
        <v>39671</v>
      </c>
      <c r="B372" s="12" t="s">
        <v>39672</v>
      </c>
      <c r="C372" s="148" t="s">
        <v>44</v>
      </c>
      <c r="D372" s="168"/>
      <c r="E372" s="148" t="s">
        <v>44</v>
      </c>
      <c r="F372" s="168"/>
      <c r="G372" s="148" t="s">
        <v>44</v>
      </c>
      <c r="H372" s="168"/>
      <c r="I372" s="178"/>
      <c r="J372" s="168"/>
      <c r="K372" s="17">
        <v>1169950000000000000</v>
      </c>
      <c r="L372" s="6">
        <v>43714.633680555555</v>
      </c>
      <c r="M372" s="19">
        <v>1</v>
      </c>
      <c r="N372" s="19">
        <v>0</v>
      </c>
      <c r="O372" s="19">
        <v>0</v>
      </c>
      <c r="P372" s="19">
        <v>0</v>
      </c>
      <c r="Q372" s="19">
        <v>0</v>
      </c>
      <c r="R372" s="162"/>
      <c r="S372" s="179"/>
      <c r="T372" s="179"/>
      <c r="U372" s="162"/>
      <c r="V372" s="2" t="s">
        <v>39673</v>
      </c>
      <c r="W372" s="162"/>
      <c r="X372" s="2" t="s">
        <v>39674</v>
      </c>
      <c r="Y372" s="17">
        <v>1163940000000000000</v>
      </c>
      <c r="Z372" s="180" t="s">
        <v>39675</v>
      </c>
      <c r="AA372" s="2" t="s">
        <v>39676</v>
      </c>
      <c r="AB372" s="6">
        <v>43698.06980324074</v>
      </c>
      <c r="AC372" s="162"/>
      <c r="AD372" s="22"/>
      <c r="AE372" s="162"/>
      <c r="AF372" s="19">
        <v>15</v>
      </c>
      <c r="AG372" s="19">
        <v>22</v>
      </c>
      <c r="AH372" s="19">
        <v>46</v>
      </c>
      <c r="AI372" s="19">
        <v>1</v>
      </c>
    </row>
    <row x14ac:dyDescent="0.25" r="373" customHeight="1" ht="18">
      <c r="A373" s="20" t="s">
        <v>39677</v>
      </c>
      <c r="B373" s="12" t="s">
        <v>39678</v>
      </c>
      <c r="C373" s="148" t="s">
        <v>44</v>
      </c>
      <c r="D373" s="168"/>
      <c r="E373" s="148" t="s">
        <v>44</v>
      </c>
      <c r="F373" s="168"/>
      <c r="G373" s="148" t="s">
        <v>44</v>
      </c>
      <c r="H373" s="168"/>
      <c r="I373" s="178"/>
      <c r="J373" s="168"/>
      <c r="K373" s="17">
        <v>1169950000000000000</v>
      </c>
      <c r="L373" s="6">
        <v>43714.633680555555</v>
      </c>
      <c r="M373" s="19">
        <v>30</v>
      </c>
      <c r="N373" s="19">
        <v>1</v>
      </c>
      <c r="O373" s="19">
        <v>0</v>
      </c>
      <c r="P373" s="19">
        <v>0</v>
      </c>
      <c r="Q373" s="19">
        <v>0</v>
      </c>
      <c r="R373" s="162"/>
      <c r="S373" s="179"/>
      <c r="T373" s="179"/>
      <c r="U373" s="162"/>
      <c r="V373" s="2" t="s">
        <v>39679</v>
      </c>
      <c r="W373" s="162"/>
      <c r="X373" s="2" t="s">
        <v>39680</v>
      </c>
      <c r="Y373" s="17">
        <v>1145680000000000000</v>
      </c>
      <c r="Z373" s="180" t="s">
        <v>39681</v>
      </c>
      <c r="AA373" s="2" t="s">
        <v>39682</v>
      </c>
      <c r="AB373" s="6">
        <v>43647.67113425926</v>
      </c>
      <c r="AC373" s="162"/>
      <c r="AD373" s="2" t="s">
        <v>39683</v>
      </c>
      <c r="AE373" s="162"/>
      <c r="AF373" s="19">
        <v>1260</v>
      </c>
      <c r="AG373" s="19">
        <v>3322</v>
      </c>
      <c r="AH373" s="19">
        <v>787</v>
      </c>
      <c r="AI373" s="19">
        <v>3542</v>
      </c>
    </row>
    <row x14ac:dyDescent="0.25" r="374" customHeight="1" ht="18">
      <c r="A374" s="20" t="s">
        <v>39684</v>
      </c>
      <c r="B374" s="12" t="s">
        <v>39685</v>
      </c>
      <c r="C374" s="148" t="s">
        <v>35</v>
      </c>
      <c r="D374" s="151" t="s">
        <v>235</v>
      </c>
      <c r="E374" s="148" t="s">
        <v>35</v>
      </c>
      <c r="F374" s="151" t="s">
        <v>235</v>
      </c>
      <c r="G374" s="148" t="s">
        <v>35</v>
      </c>
      <c r="H374" s="151" t="s">
        <v>235</v>
      </c>
      <c r="I374" s="178"/>
      <c r="J374" s="168"/>
      <c r="K374" s="17">
        <v>1169950000000000000</v>
      </c>
      <c r="L374" s="6">
        <v>43714.63337962963</v>
      </c>
      <c r="M374" s="19">
        <v>2</v>
      </c>
      <c r="N374" s="19">
        <v>0</v>
      </c>
      <c r="O374" s="19">
        <v>0</v>
      </c>
      <c r="P374" s="19">
        <v>0</v>
      </c>
      <c r="Q374" s="19">
        <v>0</v>
      </c>
      <c r="R374" s="162"/>
      <c r="S374" s="179"/>
      <c r="T374" s="179"/>
      <c r="U374" s="162"/>
      <c r="V374" s="2" t="s">
        <v>39686</v>
      </c>
      <c r="W374" s="162"/>
      <c r="X374" s="2" t="s">
        <v>39687</v>
      </c>
      <c r="Y374" s="19">
        <v>139701629</v>
      </c>
      <c r="Z374" s="180" t="s">
        <v>39688</v>
      </c>
      <c r="AA374" s="162"/>
      <c r="AB374" s="6">
        <v>40301.681863425925</v>
      </c>
      <c r="AC374" s="162"/>
      <c r="AD374" s="2" t="s">
        <v>1011</v>
      </c>
      <c r="AE374" s="162"/>
      <c r="AF374" s="19">
        <v>1364</v>
      </c>
      <c r="AG374" s="19">
        <v>69</v>
      </c>
      <c r="AH374" s="19">
        <v>615</v>
      </c>
      <c r="AI374" s="19">
        <v>2254</v>
      </c>
    </row>
    <row x14ac:dyDescent="0.25" r="375" customHeight="1" ht="18">
      <c r="A375" s="20" t="s">
        <v>26499</v>
      </c>
      <c r="B375" s="12" t="s">
        <v>39689</v>
      </c>
      <c r="C375" s="148" t="s">
        <v>44</v>
      </c>
      <c r="D375" s="168"/>
      <c r="E375" s="148" t="s">
        <v>44</v>
      </c>
      <c r="F375" s="168"/>
      <c r="G375" s="148" t="s">
        <v>44</v>
      </c>
      <c r="H375" s="168"/>
      <c r="I375" s="178"/>
      <c r="J375" s="168"/>
      <c r="K375" s="17">
        <v>1169940000000000000</v>
      </c>
      <c r="L375" s="6">
        <v>43714.628275462965</v>
      </c>
      <c r="M375" s="19">
        <v>3</v>
      </c>
      <c r="N375" s="19">
        <v>0</v>
      </c>
      <c r="O375" s="19">
        <v>0</v>
      </c>
      <c r="P375" s="19">
        <v>0</v>
      </c>
      <c r="Q375" s="19">
        <v>0</v>
      </c>
      <c r="R375" s="162"/>
      <c r="S375" s="179"/>
      <c r="T375" s="179"/>
      <c r="U375" s="162"/>
      <c r="V375" s="2" t="s">
        <v>39621</v>
      </c>
      <c r="W375" s="162"/>
      <c r="X375" s="2" t="s">
        <v>39622</v>
      </c>
      <c r="Y375" s="17">
        <v>232609956</v>
      </c>
      <c r="Z375" s="180" t="s">
        <v>39623</v>
      </c>
      <c r="AA375" s="162"/>
      <c r="AB375" s="6">
        <v>40543.85203703704</v>
      </c>
      <c r="AC375" s="162"/>
      <c r="AD375" s="2" t="s">
        <v>103</v>
      </c>
      <c r="AE375" s="162"/>
      <c r="AF375" s="19">
        <v>937</v>
      </c>
      <c r="AG375" s="19">
        <v>484</v>
      </c>
      <c r="AH375" s="19">
        <v>3712</v>
      </c>
      <c r="AI375" s="19">
        <v>732</v>
      </c>
    </row>
    <row x14ac:dyDescent="0.25" r="376" customHeight="1" ht="18">
      <c r="A376" s="20" t="s">
        <v>39690</v>
      </c>
      <c r="B376" s="12" t="s">
        <v>39691</v>
      </c>
      <c r="C376" s="148" t="s">
        <v>44</v>
      </c>
      <c r="D376" s="168"/>
      <c r="E376" s="148" t="s">
        <v>44</v>
      </c>
      <c r="F376" s="168"/>
      <c r="G376" s="148" t="s">
        <v>44</v>
      </c>
      <c r="H376" s="168"/>
      <c r="I376" s="178"/>
      <c r="J376" s="168"/>
      <c r="K376" s="17">
        <v>1169940000000000000</v>
      </c>
      <c r="L376" s="6">
        <v>43714.624710648146</v>
      </c>
      <c r="M376" s="19">
        <v>9</v>
      </c>
      <c r="N376" s="19">
        <v>7</v>
      </c>
      <c r="O376" s="19">
        <v>0</v>
      </c>
      <c r="P376" s="19">
        <v>0</v>
      </c>
      <c r="Q376" s="19">
        <v>0</v>
      </c>
      <c r="R376" s="162"/>
      <c r="S376" s="179"/>
      <c r="T376" s="179"/>
      <c r="U376" s="162"/>
      <c r="V376" s="2" t="s">
        <v>39692</v>
      </c>
      <c r="W376" s="162"/>
      <c r="X376" s="2" t="s">
        <v>39693</v>
      </c>
      <c r="Y376" s="17">
        <v>1169590000000000000</v>
      </c>
      <c r="Z376" s="181"/>
      <c r="AA376" s="162"/>
      <c r="AB376" s="6">
        <v>43713.640127314815</v>
      </c>
      <c r="AC376" s="162"/>
      <c r="AD376" s="22"/>
      <c r="AE376" s="162"/>
      <c r="AF376" s="19">
        <v>606</v>
      </c>
      <c r="AG376" s="19">
        <v>484</v>
      </c>
      <c r="AH376" s="19">
        <v>478</v>
      </c>
      <c r="AI376" s="19">
        <v>498</v>
      </c>
    </row>
    <row x14ac:dyDescent="0.25" r="377" customHeight="1" ht="18">
      <c r="A377" s="20" t="s">
        <v>29535</v>
      </c>
      <c r="B377" s="12" t="s">
        <v>39694</v>
      </c>
      <c r="C377" s="148" t="s">
        <v>44</v>
      </c>
      <c r="D377" s="168"/>
      <c r="E377" s="148" t="s">
        <v>44</v>
      </c>
      <c r="F377" s="168"/>
      <c r="G377" s="148" t="s">
        <v>44</v>
      </c>
      <c r="H377" s="168"/>
      <c r="I377" s="178"/>
      <c r="J377" s="168"/>
      <c r="K377" s="17">
        <v>1169940000000000000</v>
      </c>
      <c r="L377" s="6">
        <v>43714.62121527778</v>
      </c>
      <c r="M377" s="19">
        <v>0</v>
      </c>
      <c r="N377" s="19">
        <v>1</v>
      </c>
      <c r="O377" s="19">
        <v>0</v>
      </c>
      <c r="P377" s="19">
        <v>0</v>
      </c>
      <c r="Q377" s="19">
        <v>0</v>
      </c>
      <c r="R377" s="162"/>
      <c r="S377" s="179"/>
      <c r="T377" s="179"/>
      <c r="U377" s="162"/>
      <c r="V377" s="2" t="s">
        <v>39695</v>
      </c>
      <c r="W377" s="162"/>
      <c r="X377" s="2" t="s">
        <v>39696</v>
      </c>
      <c r="Y377" s="17">
        <v>1908597752</v>
      </c>
      <c r="Z377" s="180" t="s">
        <v>39697</v>
      </c>
      <c r="AA377" s="2" t="s">
        <v>39698</v>
      </c>
      <c r="AB377" s="6">
        <v>41543.88730324074</v>
      </c>
      <c r="AC377" s="162"/>
      <c r="AD377" s="22"/>
      <c r="AE377" s="162"/>
      <c r="AF377" s="19">
        <v>1564</v>
      </c>
      <c r="AG377" s="19">
        <v>29641</v>
      </c>
      <c r="AH377" s="19">
        <v>0</v>
      </c>
      <c r="AI377" s="19">
        <v>21</v>
      </c>
    </row>
    <row x14ac:dyDescent="0.25" r="378" customHeight="1" ht="18">
      <c r="A378" s="20" t="s">
        <v>39699</v>
      </c>
      <c r="B378" s="12" t="s">
        <v>39700</v>
      </c>
      <c r="C378" s="148" t="s">
        <v>44</v>
      </c>
      <c r="D378" s="168"/>
      <c r="E378" s="148" t="s">
        <v>44</v>
      </c>
      <c r="F378" s="168"/>
      <c r="G378" s="148" t="s">
        <v>44</v>
      </c>
      <c r="H378" s="168"/>
      <c r="I378" s="178"/>
      <c r="J378" s="168"/>
      <c r="K378" s="17">
        <v>1169940000000000000</v>
      </c>
      <c r="L378" s="6">
        <v>43714.61111111111</v>
      </c>
      <c r="M378" s="19">
        <v>3</v>
      </c>
      <c r="N378" s="19">
        <v>1</v>
      </c>
      <c r="O378" s="19">
        <v>0</v>
      </c>
      <c r="P378" s="19">
        <v>0</v>
      </c>
      <c r="Q378" s="19">
        <v>0</v>
      </c>
      <c r="R378" s="162"/>
      <c r="S378" s="179"/>
      <c r="T378" s="179"/>
      <c r="U378" s="162"/>
      <c r="V378" s="2" t="s">
        <v>20204</v>
      </c>
      <c r="W378" s="162"/>
      <c r="X378" s="2" t="s">
        <v>20205</v>
      </c>
      <c r="Y378" s="19">
        <v>25506738</v>
      </c>
      <c r="Z378" s="180" t="s">
        <v>39701</v>
      </c>
      <c r="AA378" s="2" t="s">
        <v>20206</v>
      </c>
      <c r="AB378" s="6">
        <v>39892.70759259259</v>
      </c>
      <c r="AC378" s="162"/>
      <c r="AD378" s="22"/>
      <c r="AE378" s="162"/>
      <c r="AF378" s="19">
        <v>340431</v>
      </c>
      <c r="AG378" s="19">
        <v>2564441</v>
      </c>
      <c r="AH378" s="19">
        <v>27</v>
      </c>
      <c r="AI378" s="19">
        <v>0</v>
      </c>
    </row>
    <row x14ac:dyDescent="0.25" r="379" customHeight="1" ht="18">
      <c r="A379" s="20" t="s">
        <v>35347</v>
      </c>
      <c r="B379" s="12" t="s">
        <v>39702</v>
      </c>
      <c r="C379" s="148" t="s">
        <v>44</v>
      </c>
      <c r="D379" s="168"/>
      <c r="E379" s="148" t="s">
        <v>44</v>
      </c>
      <c r="F379" s="168"/>
      <c r="G379" s="148" t="s">
        <v>44</v>
      </c>
      <c r="H379" s="168"/>
      <c r="I379" s="178"/>
      <c r="J379" s="168"/>
      <c r="K379" s="17">
        <v>1169940000000000000</v>
      </c>
      <c r="L379" s="6">
        <v>43714.60744212963</v>
      </c>
      <c r="M379" s="19">
        <v>73</v>
      </c>
      <c r="N379" s="19">
        <v>13</v>
      </c>
      <c r="O379" s="19">
        <v>0</v>
      </c>
      <c r="P379" s="19">
        <v>0</v>
      </c>
      <c r="Q379" s="19">
        <v>0</v>
      </c>
      <c r="R379" s="162"/>
      <c r="S379" s="179"/>
      <c r="T379" s="179"/>
      <c r="U379" s="162"/>
      <c r="V379" s="2" t="s">
        <v>39703</v>
      </c>
      <c r="W379" s="162"/>
      <c r="X379" s="2" t="s">
        <v>39704</v>
      </c>
      <c r="Y379" s="17">
        <v>539750608</v>
      </c>
      <c r="Z379" s="180" t="s">
        <v>39705</v>
      </c>
      <c r="AA379" s="162"/>
      <c r="AB379" s="6">
        <v>40997.46959490741</v>
      </c>
      <c r="AC379" s="162"/>
      <c r="AD379" s="22"/>
      <c r="AE379" s="162"/>
      <c r="AF379" s="19">
        <v>16108</v>
      </c>
      <c r="AG379" s="19">
        <v>7056</v>
      </c>
      <c r="AH379" s="19">
        <v>1043</v>
      </c>
      <c r="AI379" s="19">
        <v>4740</v>
      </c>
    </row>
    <row x14ac:dyDescent="0.25" r="380" customHeight="1" ht="18">
      <c r="A380" s="20" t="s">
        <v>26523</v>
      </c>
      <c r="B380" s="12" t="s">
        <v>39706</v>
      </c>
      <c r="C380" s="148" t="s">
        <v>44</v>
      </c>
      <c r="D380" s="168"/>
      <c r="E380" s="148" t="s">
        <v>44</v>
      </c>
      <c r="F380" s="168"/>
      <c r="G380" s="148" t="s">
        <v>44</v>
      </c>
      <c r="H380" s="168"/>
      <c r="I380" s="178"/>
      <c r="J380" s="168"/>
      <c r="K380" s="17">
        <v>1169930000000000000</v>
      </c>
      <c r="L380" s="6">
        <v>43714.60121527778</v>
      </c>
      <c r="M380" s="19">
        <v>0</v>
      </c>
      <c r="N380" s="19">
        <v>0</v>
      </c>
      <c r="O380" s="19">
        <v>0</v>
      </c>
      <c r="P380" s="19">
        <v>0</v>
      </c>
      <c r="Q380" s="19">
        <v>0</v>
      </c>
      <c r="R380" s="162"/>
      <c r="S380" s="179"/>
      <c r="T380" s="179"/>
      <c r="U380" s="162"/>
      <c r="V380" s="2" t="s">
        <v>39707</v>
      </c>
      <c r="W380" s="162"/>
      <c r="X380" s="2" t="s">
        <v>39708</v>
      </c>
      <c r="Y380" s="17">
        <v>1164160000000000000</v>
      </c>
      <c r="Z380" s="181"/>
      <c r="AA380" s="162"/>
      <c r="AB380" s="6">
        <v>43698.663993055554</v>
      </c>
      <c r="AC380" s="162"/>
      <c r="AD380" s="22"/>
      <c r="AE380" s="162"/>
      <c r="AF380" s="19">
        <v>13</v>
      </c>
      <c r="AG380" s="19">
        <v>5</v>
      </c>
      <c r="AH380" s="19">
        <v>0</v>
      </c>
      <c r="AI380" s="19">
        <v>0</v>
      </c>
    </row>
    <row x14ac:dyDescent="0.25" r="381" customHeight="1" ht="18">
      <c r="A381" s="20" t="s">
        <v>39709</v>
      </c>
      <c r="B381" s="12" t="s">
        <v>39710</v>
      </c>
      <c r="C381" s="148" t="s">
        <v>44</v>
      </c>
      <c r="D381" s="168"/>
      <c r="E381" s="148" t="s">
        <v>44</v>
      </c>
      <c r="F381" s="168"/>
      <c r="G381" s="148" t="s">
        <v>44</v>
      </c>
      <c r="H381" s="168"/>
      <c r="I381" s="178"/>
      <c r="J381" s="168"/>
      <c r="K381" s="17">
        <v>1169930000000000000</v>
      </c>
      <c r="L381" s="6">
        <v>43714.59100694444</v>
      </c>
      <c r="M381" s="19">
        <v>3</v>
      </c>
      <c r="N381" s="19">
        <v>0</v>
      </c>
      <c r="O381" s="19">
        <v>0</v>
      </c>
      <c r="P381" s="19">
        <v>0</v>
      </c>
      <c r="Q381" s="19">
        <v>0</v>
      </c>
      <c r="R381" s="162"/>
      <c r="S381" s="179"/>
      <c r="T381" s="179"/>
      <c r="U381" s="162"/>
      <c r="V381" s="2" t="s">
        <v>29196</v>
      </c>
      <c r="W381" s="162"/>
      <c r="X381" s="2" t="s">
        <v>29197</v>
      </c>
      <c r="Y381" s="19">
        <v>75737020</v>
      </c>
      <c r="Z381" s="180" t="s">
        <v>29198</v>
      </c>
      <c r="AA381" s="2" t="s">
        <v>29199</v>
      </c>
      <c r="AB381" s="6">
        <v>40076.448125</v>
      </c>
      <c r="AC381" s="162"/>
      <c r="AD381" s="2" t="s">
        <v>100</v>
      </c>
      <c r="AE381" s="162"/>
      <c r="AF381" s="19">
        <v>17993</v>
      </c>
      <c r="AG381" s="19">
        <v>3078</v>
      </c>
      <c r="AH381" s="19">
        <v>536</v>
      </c>
      <c r="AI381" s="19">
        <v>2447</v>
      </c>
    </row>
    <row x14ac:dyDescent="0.25" r="382" customHeight="1" ht="18">
      <c r="A382" s="20" t="s">
        <v>39711</v>
      </c>
      <c r="B382" s="12" t="s">
        <v>39712</v>
      </c>
      <c r="C382" s="148" t="s">
        <v>35</v>
      </c>
      <c r="D382" s="151" t="s">
        <v>235</v>
      </c>
      <c r="E382" s="148" t="s">
        <v>35</v>
      </c>
      <c r="F382" s="151" t="s">
        <v>235</v>
      </c>
      <c r="G382" s="148" t="s">
        <v>35</v>
      </c>
      <c r="H382" s="151" t="s">
        <v>235</v>
      </c>
      <c r="I382" s="178"/>
      <c r="J382" s="168"/>
      <c r="K382" s="17">
        <v>1169930000000000000</v>
      </c>
      <c r="L382" s="6">
        <v>43714.58767361111</v>
      </c>
      <c r="M382" s="19">
        <v>0</v>
      </c>
      <c r="N382" s="19">
        <v>0</v>
      </c>
      <c r="O382" s="19">
        <v>0</v>
      </c>
      <c r="P382" s="19">
        <v>0</v>
      </c>
      <c r="Q382" s="19">
        <v>0</v>
      </c>
      <c r="R382" s="162"/>
      <c r="S382" s="179"/>
      <c r="T382" s="179"/>
      <c r="U382" s="162"/>
      <c r="V382" s="2" t="s">
        <v>39713</v>
      </c>
      <c r="W382" s="162"/>
      <c r="X382" s="2" t="s">
        <v>39714</v>
      </c>
      <c r="Y382" s="17">
        <v>1168950000000000000</v>
      </c>
      <c r="Z382" s="180" t="s">
        <v>39715</v>
      </c>
      <c r="AA382" s="162"/>
      <c r="AB382" s="6">
        <v>43711.89498842593</v>
      </c>
      <c r="AC382" s="162"/>
      <c r="AD382" s="22"/>
      <c r="AE382" s="162"/>
      <c r="AF382" s="19">
        <v>367</v>
      </c>
      <c r="AG382" s="19">
        <v>19</v>
      </c>
      <c r="AH382" s="19">
        <v>93</v>
      </c>
      <c r="AI382" s="19">
        <v>96</v>
      </c>
    </row>
    <row x14ac:dyDescent="0.25" r="383" customHeight="1" ht="18">
      <c r="A383" s="20" t="s">
        <v>26556</v>
      </c>
      <c r="B383" s="12" t="s">
        <v>39716</v>
      </c>
      <c r="C383" s="148" t="s">
        <v>44</v>
      </c>
      <c r="D383" s="168"/>
      <c r="E383" s="148" t="s">
        <v>44</v>
      </c>
      <c r="F383" s="168"/>
      <c r="G383" s="148" t="s">
        <v>44</v>
      </c>
      <c r="H383" s="168"/>
      <c r="I383" s="178"/>
      <c r="J383" s="168"/>
      <c r="K383" s="17">
        <v>1169930000000000000</v>
      </c>
      <c r="L383" s="6">
        <v>43714.580555555556</v>
      </c>
      <c r="M383" s="19">
        <v>0</v>
      </c>
      <c r="N383" s="19">
        <v>1</v>
      </c>
      <c r="O383" s="19">
        <v>0</v>
      </c>
      <c r="P383" s="19">
        <v>0</v>
      </c>
      <c r="Q383" s="19">
        <v>0</v>
      </c>
      <c r="R383" s="162"/>
      <c r="S383" s="179"/>
      <c r="T383" s="179"/>
      <c r="U383" s="162"/>
      <c r="V383" s="2" t="s">
        <v>39717</v>
      </c>
      <c r="W383" s="162"/>
      <c r="X383" s="2" t="s">
        <v>39718</v>
      </c>
      <c r="Y383" s="17">
        <v>775960000000000000</v>
      </c>
      <c r="Z383" s="180" t="s">
        <v>39719</v>
      </c>
      <c r="AA383" s="2" t="s">
        <v>39720</v>
      </c>
      <c r="AB383" s="6">
        <v>42627.43690972222</v>
      </c>
      <c r="AC383" s="162"/>
      <c r="AD383" s="2" t="s">
        <v>327</v>
      </c>
      <c r="AE383" s="162"/>
      <c r="AF383" s="19">
        <v>9804</v>
      </c>
      <c r="AG383" s="19">
        <v>8295</v>
      </c>
      <c r="AH383" s="19">
        <v>191</v>
      </c>
      <c r="AI383" s="19">
        <v>533</v>
      </c>
    </row>
    <row x14ac:dyDescent="0.25" r="384" customHeight="1" ht="18">
      <c r="A384" s="20" t="s">
        <v>39721</v>
      </c>
      <c r="B384" s="12" t="s">
        <v>39722</v>
      </c>
      <c r="C384" s="148" t="s">
        <v>44</v>
      </c>
      <c r="D384" s="168"/>
      <c r="E384" s="148" t="s">
        <v>44</v>
      </c>
      <c r="F384" s="168"/>
      <c r="G384" s="148" t="s">
        <v>44</v>
      </c>
      <c r="H384" s="168"/>
      <c r="I384" s="178"/>
      <c r="J384" s="168"/>
      <c r="K384" s="17">
        <v>1169930000000000000</v>
      </c>
      <c r="L384" s="6">
        <v>43714.57611111111</v>
      </c>
      <c r="M384" s="19">
        <v>22</v>
      </c>
      <c r="N384" s="19">
        <v>1</v>
      </c>
      <c r="O384" s="19">
        <v>0</v>
      </c>
      <c r="P384" s="19">
        <v>0</v>
      </c>
      <c r="Q384" s="19">
        <v>0</v>
      </c>
      <c r="R384" s="162"/>
      <c r="S384" s="179"/>
      <c r="T384" s="179"/>
      <c r="U384" s="162"/>
      <c r="V384" s="2" t="s">
        <v>39723</v>
      </c>
      <c r="W384" s="162"/>
      <c r="X384" s="2" t="s">
        <v>39724</v>
      </c>
      <c r="Y384" s="19">
        <v>2884791766</v>
      </c>
      <c r="Z384" s="180" t="s">
        <v>39725</v>
      </c>
      <c r="AA384" s="162"/>
      <c r="AB384" s="6">
        <v>41963.000810185185</v>
      </c>
      <c r="AC384" s="162"/>
      <c r="AD384" s="2" t="s">
        <v>39726</v>
      </c>
      <c r="AE384" s="162"/>
      <c r="AF384" s="19">
        <v>24822</v>
      </c>
      <c r="AG384" s="19">
        <v>5193</v>
      </c>
      <c r="AH384" s="19">
        <v>2794</v>
      </c>
      <c r="AI384" s="19">
        <v>104097</v>
      </c>
    </row>
    <row x14ac:dyDescent="0.25" r="385" customHeight="1" ht="18">
      <c r="A385" s="20" t="s">
        <v>39727</v>
      </c>
      <c r="B385" s="12" t="s">
        <v>39728</v>
      </c>
      <c r="C385" s="148" t="s">
        <v>44</v>
      </c>
      <c r="D385" s="168"/>
      <c r="E385" s="148" t="s">
        <v>44</v>
      </c>
      <c r="F385" s="168"/>
      <c r="G385" s="148" t="s">
        <v>44</v>
      </c>
      <c r="H385" s="168"/>
      <c r="I385" s="178"/>
      <c r="J385" s="168"/>
      <c r="K385" s="17">
        <v>1169920000000000000</v>
      </c>
      <c r="L385" s="6">
        <v>43714.5691087963</v>
      </c>
      <c r="M385" s="19">
        <v>0</v>
      </c>
      <c r="N385" s="19">
        <v>0</v>
      </c>
      <c r="O385" s="19">
        <v>0</v>
      </c>
      <c r="P385" s="19">
        <v>0</v>
      </c>
      <c r="Q385" s="19">
        <v>0</v>
      </c>
      <c r="R385" s="162"/>
      <c r="S385" s="179"/>
      <c r="T385" s="179"/>
      <c r="U385" s="162"/>
      <c r="V385" s="2" t="s">
        <v>39729</v>
      </c>
      <c r="W385" s="162"/>
      <c r="X385" s="2" t="s">
        <v>39730</v>
      </c>
      <c r="Y385" s="17">
        <v>175036026</v>
      </c>
      <c r="Z385" s="180" t="s">
        <v>39731</v>
      </c>
      <c r="AA385" s="2" t="s">
        <v>39732</v>
      </c>
      <c r="AB385" s="6">
        <v>40395.72262731481</v>
      </c>
      <c r="AC385" s="162"/>
      <c r="AD385" s="2" t="s">
        <v>2205</v>
      </c>
      <c r="AE385" s="162"/>
      <c r="AF385" s="19">
        <v>13827</v>
      </c>
      <c r="AG385" s="19">
        <v>308</v>
      </c>
      <c r="AH385" s="19">
        <v>999</v>
      </c>
      <c r="AI385" s="19">
        <v>70500</v>
      </c>
    </row>
    <row x14ac:dyDescent="0.25" r="386" customHeight="1" ht="18">
      <c r="A386" s="20" t="s">
        <v>39733</v>
      </c>
      <c r="B386" s="12" t="s">
        <v>39734</v>
      </c>
      <c r="C386" s="148" t="s">
        <v>44</v>
      </c>
      <c r="D386" s="168"/>
      <c r="E386" s="148" t="s">
        <v>44</v>
      </c>
      <c r="F386" s="168"/>
      <c r="G386" s="148" t="s">
        <v>44</v>
      </c>
      <c r="H386" s="168"/>
      <c r="I386" s="178"/>
      <c r="J386" s="168"/>
      <c r="K386" s="17">
        <v>1169920000000000000</v>
      </c>
      <c r="L386" s="6">
        <v>43714.568703703706</v>
      </c>
      <c r="M386" s="19">
        <v>1</v>
      </c>
      <c r="N386" s="19">
        <v>1</v>
      </c>
      <c r="O386" s="19">
        <v>0</v>
      </c>
      <c r="P386" s="19">
        <v>0</v>
      </c>
      <c r="Q386" s="19">
        <v>0</v>
      </c>
      <c r="R386" s="162"/>
      <c r="S386" s="179"/>
      <c r="T386" s="179"/>
      <c r="U386" s="162"/>
      <c r="V386" s="2" t="s">
        <v>39735</v>
      </c>
      <c r="W386" s="162"/>
      <c r="X386" s="2" t="s">
        <v>5208</v>
      </c>
      <c r="Y386" s="17">
        <v>2370665549</v>
      </c>
      <c r="Z386" s="181"/>
      <c r="AA386" s="2" t="s">
        <v>3437</v>
      </c>
      <c r="AB386" s="6">
        <v>41698.521840277775</v>
      </c>
      <c r="AC386" s="162"/>
      <c r="AD386" s="2" t="s">
        <v>2995</v>
      </c>
      <c r="AE386" s="162"/>
      <c r="AF386" s="19">
        <v>13516</v>
      </c>
      <c r="AG386" s="19">
        <v>648</v>
      </c>
      <c r="AH386" s="19">
        <v>507</v>
      </c>
      <c r="AI386" s="19">
        <v>17451</v>
      </c>
    </row>
    <row x14ac:dyDescent="0.25" r="387" customHeight="1" ht="18">
      <c r="A387" s="20" t="s">
        <v>29591</v>
      </c>
      <c r="B387" s="12" t="s">
        <v>39736</v>
      </c>
      <c r="C387" s="148" t="s">
        <v>44</v>
      </c>
      <c r="D387" s="168"/>
      <c r="E387" s="148" t="s">
        <v>44</v>
      </c>
      <c r="F387" s="168"/>
      <c r="G387" s="148" t="s">
        <v>44</v>
      </c>
      <c r="H387" s="168"/>
      <c r="I387" s="178"/>
      <c r="J387" s="168"/>
      <c r="K387" s="17">
        <v>1169920000000000000</v>
      </c>
      <c r="L387" s="6">
        <v>43714.566030092596</v>
      </c>
      <c r="M387" s="19">
        <v>0</v>
      </c>
      <c r="N387" s="19">
        <v>0</v>
      </c>
      <c r="O387" s="19">
        <v>0</v>
      </c>
      <c r="P387" s="19">
        <v>0</v>
      </c>
      <c r="Q387" s="19">
        <v>0</v>
      </c>
      <c r="R387" s="162"/>
      <c r="S387" s="179"/>
      <c r="T387" s="179"/>
      <c r="U387" s="162"/>
      <c r="V387" s="2" t="s">
        <v>39737</v>
      </c>
      <c r="W387" s="162"/>
      <c r="X387" s="2" t="s">
        <v>39738</v>
      </c>
      <c r="Y387" s="19">
        <v>1073458014</v>
      </c>
      <c r="Z387" s="181"/>
      <c r="AA387" s="162"/>
      <c r="AB387" s="6">
        <v>41283.62792824074</v>
      </c>
      <c r="AC387" s="162"/>
      <c r="AD387" s="22"/>
      <c r="AE387" s="162"/>
      <c r="AF387" s="19">
        <v>69458</v>
      </c>
      <c r="AG387" s="19">
        <v>8122</v>
      </c>
      <c r="AH387" s="19">
        <v>8893</v>
      </c>
      <c r="AI387" s="19">
        <v>10926</v>
      </c>
    </row>
    <row x14ac:dyDescent="0.25" r="388" customHeight="1" ht="18">
      <c r="A388" s="20" t="s">
        <v>26572</v>
      </c>
      <c r="B388" s="12" t="s">
        <v>39739</v>
      </c>
      <c r="C388" s="148" t="s">
        <v>44</v>
      </c>
      <c r="D388" s="168"/>
      <c r="E388" s="148" t="s">
        <v>44</v>
      </c>
      <c r="F388" s="168"/>
      <c r="G388" s="148" t="s">
        <v>44</v>
      </c>
      <c r="H388" s="168"/>
      <c r="I388" s="178"/>
      <c r="J388" s="168"/>
      <c r="K388" s="17">
        <v>1169920000000000000</v>
      </c>
      <c r="L388" s="6">
        <v>43714.56371527778</v>
      </c>
      <c r="M388" s="19">
        <v>2</v>
      </c>
      <c r="N388" s="19">
        <v>0</v>
      </c>
      <c r="O388" s="19">
        <v>0</v>
      </c>
      <c r="P388" s="19">
        <v>0</v>
      </c>
      <c r="Q388" s="19">
        <v>0</v>
      </c>
      <c r="R388" s="162"/>
      <c r="S388" s="179"/>
      <c r="T388" s="179"/>
      <c r="U388" s="162"/>
      <c r="V388" s="2" t="s">
        <v>39740</v>
      </c>
      <c r="W388" s="162"/>
      <c r="X388" s="2" t="s">
        <v>39741</v>
      </c>
      <c r="Y388" s="17">
        <v>1154310000000000000</v>
      </c>
      <c r="Z388" s="180" t="s">
        <v>39742</v>
      </c>
      <c r="AA388" s="162"/>
      <c r="AB388" s="6">
        <v>43671.47332175926</v>
      </c>
      <c r="AC388" s="162"/>
      <c r="AD388" s="2" t="s">
        <v>39743</v>
      </c>
      <c r="AE388" s="162"/>
      <c r="AF388" s="19">
        <v>4436</v>
      </c>
      <c r="AG388" s="19">
        <v>255</v>
      </c>
      <c r="AH388" s="19">
        <v>177</v>
      </c>
      <c r="AI388" s="19">
        <v>3910</v>
      </c>
    </row>
    <row x14ac:dyDescent="0.25" r="389" customHeight="1" ht="18">
      <c r="A389" s="20" t="s">
        <v>39744</v>
      </c>
      <c r="B389" s="12" t="s">
        <v>39745</v>
      </c>
      <c r="C389" s="148" t="s">
        <v>44</v>
      </c>
      <c r="D389" s="168"/>
      <c r="E389" s="148" t="s">
        <v>44</v>
      </c>
      <c r="F389" s="168"/>
      <c r="G389" s="148" t="s">
        <v>44</v>
      </c>
      <c r="H389" s="168"/>
      <c r="I389" s="178"/>
      <c r="J389" s="168"/>
      <c r="K389" s="17">
        <v>1169920000000000000</v>
      </c>
      <c r="L389" s="6">
        <v>43714.55341435185</v>
      </c>
      <c r="M389" s="19">
        <v>4</v>
      </c>
      <c r="N389" s="19">
        <v>1</v>
      </c>
      <c r="O389" s="19">
        <v>0</v>
      </c>
      <c r="P389" s="19">
        <v>0</v>
      </c>
      <c r="Q389" s="19">
        <v>0</v>
      </c>
      <c r="R389" s="162"/>
      <c r="S389" s="179"/>
      <c r="T389" s="179"/>
      <c r="U389" s="162"/>
      <c r="V389" s="2" t="s">
        <v>39746</v>
      </c>
      <c r="W389" s="162"/>
      <c r="X389" s="2" t="s">
        <v>39747</v>
      </c>
      <c r="Y389" s="19">
        <v>30188933</v>
      </c>
      <c r="Z389" s="180" t="s">
        <v>39748</v>
      </c>
      <c r="AA389" s="2" t="s">
        <v>39749</v>
      </c>
      <c r="AB389" s="6">
        <v>39913.54729166667</v>
      </c>
      <c r="AC389" s="162"/>
      <c r="AD389" s="2" t="s">
        <v>1704</v>
      </c>
      <c r="AE389" s="162"/>
      <c r="AF389" s="19">
        <v>6241</v>
      </c>
      <c r="AG389" s="19">
        <v>5643</v>
      </c>
      <c r="AH389" s="19">
        <v>803</v>
      </c>
      <c r="AI389" s="19">
        <v>4312</v>
      </c>
    </row>
    <row x14ac:dyDescent="0.25" r="390" customHeight="1" ht="18">
      <c r="A390" s="20" t="s">
        <v>26588</v>
      </c>
      <c r="B390" s="12" t="s">
        <v>39750</v>
      </c>
      <c r="C390" s="148" t="s">
        <v>44</v>
      </c>
      <c r="D390" s="168"/>
      <c r="E390" s="148" t="s">
        <v>44</v>
      </c>
      <c r="F390" s="168"/>
      <c r="G390" s="148" t="s">
        <v>44</v>
      </c>
      <c r="H390" s="168"/>
      <c r="I390" s="178"/>
      <c r="J390" s="168"/>
      <c r="K390" s="17">
        <v>1169920000000000000</v>
      </c>
      <c r="L390" s="6">
        <v>43714.547418981485</v>
      </c>
      <c r="M390" s="19">
        <v>2</v>
      </c>
      <c r="N390" s="19">
        <v>0</v>
      </c>
      <c r="O390" s="19">
        <v>0</v>
      </c>
      <c r="P390" s="19">
        <v>0</v>
      </c>
      <c r="Q390" s="19">
        <v>0</v>
      </c>
      <c r="R390" s="162"/>
      <c r="S390" s="179"/>
      <c r="T390" s="179"/>
      <c r="U390" s="2" t="s">
        <v>103</v>
      </c>
      <c r="V390" s="2" t="s">
        <v>39751</v>
      </c>
      <c r="W390" s="162"/>
      <c r="X390" s="2" t="s">
        <v>39752</v>
      </c>
      <c r="Y390" s="19">
        <v>2577491062</v>
      </c>
      <c r="Z390" s="180" t="s">
        <v>39753</v>
      </c>
      <c r="AA390" s="2" t="s">
        <v>39754</v>
      </c>
      <c r="AB390" s="6">
        <v>41792.71971064815</v>
      </c>
      <c r="AC390" s="162"/>
      <c r="AD390" s="2" t="s">
        <v>2619</v>
      </c>
      <c r="AE390" s="162"/>
      <c r="AF390" s="19">
        <v>2805</v>
      </c>
      <c r="AG390" s="19">
        <v>139</v>
      </c>
      <c r="AH390" s="19">
        <v>104</v>
      </c>
      <c r="AI390" s="19">
        <v>3227</v>
      </c>
    </row>
    <row x14ac:dyDescent="0.25" r="391" customHeight="1" ht="18">
      <c r="A391" s="20" t="s">
        <v>26594</v>
      </c>
      <c r="B391" s="12" t="s">
        <v>39755</v>
      </c>
      <c r="C391" s="148" t="s">
        <v>44</v>
      </c>
      <c r="D391" s="168"/>
      <c r="E391" s="148" t="s">
        <v>44</v>
      </c>
      <c r="F391" s="168"/>
      <c r="G391" s="148" t="s">
        <v>44</v>
      </c>
      <c r="H391" s="168"/>
      <c r="I391" s="178"/>
      <c r="J391" s="168"/>
      <c r="K391" s="17">
        <v>1169910000000000000</v>
      </c>
      <c r="L391" s="6">
        <v>43714.54542824074</v>
      </c>
      <c r="M391" s="19">
        <v>0</v>
      </c>
      <c r="N391" s="19">
        <v>0</v>
      </c>
      <c r="O391" s="19">
        <v>0</v>
      </c>
      <c r="P391" s="19">
        <v>0</v>
      </c>
      <c r="Q391" s="19">
        <v>0</v>
      </c>
      <c r="R391" s="162"/>
      <c r="S391" s="179"/>
      <c r="T391" s="179"/>
      <c r="U391" s="162"/>
      <c r="V391" s="2" t="s">
        <v>39756</v>
      </c>
      <c r="W391" s="162"/>
      <c r="X391" s="2" t="s">
        <v>39757</v>
      </c>
      <c r="Y391" s="17">
        <v>737723000000000000</v>
      </c>
      <c r="Z391" s="180" t="s">
        <v>39758</v>
      </c>
      <c r="AA391" s="2" t="s">
        <v>28288</v>
      </c>
      <c r="AB391" s="6">
        <v>42521.92375</v>
      </c>
      <c r="AC391" s="162"/>
      <c r="AD391" s="22"/>
      <c r="AE391" s="162"/>
      <c r="AF391" s="19">
        <v>26275</v>
      </c>
      <c r="AG391" s="19">
        <v>593</v>
      </c>
      <c r="AH391" s="19">
        <v>1450</v>
      </c>
      <c r="AI391" s="19">
        <v>33559</v>
      </c>
    </row>
    <row x14ac:dyDescent="0.25" r="392" customHeight="1" ht="18">
      <c r="A392" s="20" t="s">
        <v>39759</v>
      </c>
      <c r="B392" s="12" t="s">
        <v>39760</v>
      </c>
      <c r="C392" s="148" t="s">
        <v>44</v>
      </c>
      <c r="D392" s="168"/>
      <c r="E392" s="148" t="s">
        <v>44</v>
      </c>
      <c r="F392" s="168"/>
      <c r="G392" s="148" t="s">
        <v>44</v>
      </c>
      <c r="H392" s="168"/>
      <c r="I392" s="178"/>
      <c r="J392" s="168"/>
      <c r="K392" s="17">
        <v>1169910000000000000</v>
      </c>
      <c r="L392" s="6">
        <v>43714.53425925926</v>
      </c>
      <c r="M392" s="19">
        <v>6</v>
      </c>
      <c r="N392" s="19">
        <v>0</v>
      </c>
      <c r="O392" s="19">
        <v>0</v>
      </c>
      <c r="P392" s="19">
        <v>0</v>
      </c>
      <c r="Q392" s="19">
        <v>0</v>
      </c>
      <c r="R392" s="162"/>
      <c r="S392" s="179"/>
      <c r="T392" s="179"/>
      <c r="U392" s="162"/>
      <c r="V392" s="2" t="s">
        <v>39761</v>
      </c>
      <c r="W392" s="162"/>
      <c r="X392" s="2" t="s">
        <v>39762</v>
      </c>
      <c r="Y392" s="17">
        <v>138793137</v>
      </c>
      <c r="Z392" s="180" t="s">
        <v>39763</v>
      </c>
      <c r="AA392" s="2" t="s">
        <v>39764</v>
      </c>
      <c r="AB392" s="6">
        <v>40298.84478009259</v>
      </c>
      <c r="AC392" s="162"/>
      <c r="AD392" s="2" t="s">
        <v>39765</v>
      </c>
      <c r="AE392" s="162"/>
      <c r="AF392" s="19">
        <v>30600</v>
      </c>
      <c r="AG392" s="19">
        <v>667</v>
      </c>
      <c r="AH392" s="19">
        <v>648</v>
      </c>
      <c r="AI392" s="19">
        <v>14696</v>
      </c>
    </row>
    <row x14ac:dyDescent="0.25" r="393" customHeight="1" ht="18">
      <c r="A393" s="20" t="s">
        <v>39766</v>
      </c>
      <c r="B393" s="12" t="s">
        <v>39767</v>
      </c>
      <c r="C393" s="148" t="s">
        <v>44</v>
      </c>
      <c r="D393" s="168"/>
      <c r="E393" s="148" t="s">
        <v>44</v>
      </c>
      <c r="F393" s="168"/>
      <c r="G393" s="148" t="s">
        <v>44</v>
      </c>
      <c r="H393" s="168"/>
      <c r="I393" s="178"/>
      <c r="J393" s="168"/>
      <c r="K393" s="17">
        <v>1169910000000000000</v>
      </c>
      <c r="L393" s="6">
        <v>43714.53076388889</v>
      </c>
      <c r="M393" s="19">
        <v>0</v>
      </c>
      <c r="N393" s="19">
        <v>0</v>
      </c>
      <c r="O393" s="19">
        <v>0</v>
      </c>
      <c r="P393" s="19">
        <v>0</v>
      </c>
      <c r="Q393" s="19">
        <v>0</v>
      </c>
      <c r="R393" s="162"/>
      <c r="S393" s="179"/>
      <c r="T393" s="179"/>
      <c r="U393" s="2" t="s">
        <v>103</v>
      </c>
      <c r="V393" s="2" t="s">
        <v>39768</v>
      </c>
      <c r="W393" s="162"/>
      <c r="X393" s="2" t="s">
        <v>39769</v>
      </c>
      <c r="Y393" s="19">
        <v>95616772</v>
      </c>
      <c r="Z393" s="180" t="s">
        <v>39770</v>
      </c>
      <c r="AA393" s="162"/>
      <c r="AB393" s="6">
        <v>40156.55070601852</v>
      </c>
      <c r="AC393" s="162"/>
      <c r="AD393" s="2" t="s">
        <v>39771</v>
      </c>
      <c r="AE393" s="162"/>
      <c r="AF393" s="19">
        <v>129</v>
      </c>
      <c r="AG393" s="19">
        <v>334</v>
      </c>
      <c r="AH393" s="19">
        <v>52</v>
      </c>
      <c r="AI393" s="19">
        <v>16</v>
      </c>
    </row>
    <row x14ac:dyDescent="0.25" r="394" customHeight="1" ht="18">
      <c r="A394" s="20" t="s">
        <v>39772</v>
      </c>
      <c r="B394" s="12" t="s">
        <v>39773</v>
      </c>
      <c r="C394" s="148" t="s">
        <v>35</v>
      </c>
      <c r="D394" s="151" t="s">
        <v>235</v>
      </c>
      <c r="E394" s="148" t="s">
        <v>35</v>
      </c>
      <c r="F394" s="151" t="s">
        <v>235</v>
      </c>
      <c r="G394" s="148" t="s">
        <v>35</v>
      </c>
      <c r="H394" s="151" t="s">
        <v>235</v>
      </c>
      <c r="I394" s="178"/>
      <c r="J394" s="168"/>
      <c r="K394" s="17">
        <v>1169910000000000000</v>
      </c>
      <c r="L394" s="6">
        <v>43714.5303587963</v>
      </c>
      <c r="M394" s="19">
        <v>0</v>
      </c>
      <c r="N394" s="19">
        <v>0</v>
      </c>
      <c r="O394" s="19">
        <v>0</v>
      </c>
      <c r="P394" s="19">
        <v>0</v>
      </c>
      <c r="Q394" s="19">
        <v>0</v>
      </c>
      <c r="R394" s="162"/>
      <c r="S394" s="179"/>
      <c r="T394" s="179"/>
      <c r="U394" s="2" t="s">
        <v>103</v>
      </c>
      <c r="V394" s="2" t="s">
        <v>39768</v>
      </c>
      <c r="W394" s="162"/>
      <c r="X394" s="2" t="s">
        <v>39769</v>
      </c>
      <c r="Y394" s="19">
        <v>95616772</v>
      </c>
      <c r="Z394" s="180" t="s">
        <v>39770</v>
      </c>
      <c r="AA394" s="162"/>
      <c r="AB394" s="6">
        <v>40156.55070601852</v>
      </c>
      <c r="AC394" s="162"/>
      <c r="AD394" s="2" t="s">
        <v>39771</v>
      </c>
      <c r="AE394" s="162"/>
      <c r="AF394" s="19">
        <v>129</v>
      </c>
      <c r="AG394" s="19">
        <v>334</v>
      </c>
      <c r="AH394" s="19">
        <v>52</v>
      </c>
      <c r="AI394" s="19">
        <v>16</v>
      </c>
    </row>
    <row x14ac:dyDescent="0.25" r="395" customHeight="1" ht="18">
      <c r="A395" s="20" t="s">
        <v>39774</v>
      </c>
      <c r="B395" s="12" t="s">
        <v>39775</v>
      </c>
      <c r="C395" s="148" t="s">
        <v>44</v>
      </c>
      <c r="D395" s="168"/>
      <c r="E395" s="148" t="s">
        <v>44</v>
      </c>
      <c r="F395" s="168"/>
      <c r="G395" s="148" t="s">
        <v>44</v>
      </c>
      <c r="H395" s="168"/>
      <c r="I395" s="178"/>
      <c r="J395" s="168"/>
      <c r="K395" s="17">
        <v>1169910000000000000</v>
      </c>
      <c r="L395" s="6">
        <v>43714.52893518518</v>
      </c>
      <c r="M395" s="19">
        <v>2</v>
      </c>
      <c r="N395" s="19">
        <v>0</v>
      </c>
      <c r="O395" s="19">
        <v>0</v>
      </c>
      <c r="P395" s="19">
        <v>0</v>
      </c>
      <c r="Q395" s="19">
        <v>0</v>
      </c>
      <c r="R395" s="162"/>
      <c r="S395" s="179"/>
      <c r="T395" s="179"/>
      <c r="U395" s="2" t="s">
        <v>103</v>
      </c>
      <c r="V395" s="2" t="s">
        <v>39768</v>
      </c>
      <c r="W395" s="162"/>
      <c r="X395" s="2" t="s">
        <v>39769</v>
      </c>
      <c r="Y395" s="19">
        <v>95616772</v>
      </c>
      <c r="Z395" s="180" t="s">
        <v>39770</v>
      </c>
      <c r="AA395" s="162"/>
      <c r="AB395" s="6">
        <v>40156.55070601852</v>
      </c>
      <c r="AC395" s="162"/>
      <c r="AD395" s="2" t="s">
        <v>39771</v>
      </c>
      <c r="AE395" s="162"/>
      <c r="AF395" s="19">
        <v>129</v>
      </c>
      <c r="AG395" s="19">
        <v>334</v>
      </c>
      <c r="AH395" s="19">
        <v>52</v>
      </c>
      <c r="AI395" s="19">
        <v>16</v>
      </c>
    </row>
    <row x14ac:dyDescent="0.25" r="396" customHeight="1" ht="18">
      <c r="A396" s="20" t="s">
        <v>29621</v>
      </c>
      <c r="B396" s="12" t="s">
        <v>39776</v>
      </c>
      <c r="C396" s="148" t="s">
        <v>44</v>
      </c>
      <c r="D396" s="168"/>
      <c r="E396" s="148" t="s">
        <v>44</v>
      </c>
      <c r="F396" s="168"/>
      <c r="G396" s="148" t="s">
        <v>44</v>
      </c>
      <c r="H396" s="168"/>
      <c r="I396" s="178"/>
      <c r="J396" s="168"/>
      <c r="K396" s="17">
        <v>1169910000000000000</v>
      </c>
      <c r="L396" s="6">
        <v>43714.52476851852</v>
      </c>
      <c r="M396" s="19">
        <v>2</v>
      </c>
      <c r="N396" s="19">
        <v>0</v>
      </c>
      <c r="O396" s="19">
        <v>0</v>
      </c>
      <c r="P396" s="19">
        <v>0</v>
      </c>
      <c r="Q396" s="19">
        <v>0</v>
      </c>
      <c r="R396" s="162"/>
      <c r="S396" s="179"/>
      <c r="T396" s="179"/>
      <c r="U396" s="2" t="s">
        <v>103</v>
      </c>
      <c r="V396" s="2" t="s">
        <v>39768</v>
      </c>
      <c r="W396" s="162"/>
      <c r="X396" s="2" t="s">
        <v>39769</v>
      </c>
      <c r="Y396" s="17">
        <v>95616772</v>
      </c>
      <c r="Z396" s="180" t="s">
        <v>39770</v>
      </c>
      <c r="AA396" s="162"/>
      <c r="AB396" s="6">
        <v>40156.55070601852</v>
      </c>
      <c r="AC396" s="162"/>
      <c r="AD396" s="2" t="s">
        <v>39771</v>
      </c>
      <c r="AE396" s="162"/>
      <c r="AF396" s="19">
        <v>129</v>
      </c>
      <c r="AG396" s="19">
        <v>334</v>
      </c>
      <c r="AH396" s="19">
        <v>52</v>
      </c>
      <c r="AI396" s="19">
        <v>16</v>
      </c>
    </row>
    <row x14ac:dyDescent="0.25" r="397" customHeight="1" ht="18">
      <c r="A397" s="20" t="s">
        <v>35469</v>
      </c>
      <c r="B397" s="12" t="s">
        <v>39777</v>
      </c>
      <c r="C397" s="148" t="s">
        <v>35</v>
      </c>
      <c r="D397" s="151" t="s">
        <v>235</v>
      </c>
      <c r="E397" s="148" t="s">
        <v>35</v>
      </c>
      <c r="F397" s="151" t="s">
        <v>235</v>
      </c>
      <c r="G397" s="148" t="s">
        <v>35</v>
      </c>
      <c r="H397" s="151" t="s">
        <v>235</v>
      </c>
      <c r="I397" s="178"/>
      <c r="J397" s="168"/>
      <c r="K397" s="17">
        <v>1169910000000000000</v>
      </c>
      <c r="L397" s="6">
        <v>43714.520682870374</v>
      </c>
      <c r="M397" s="19">
        <v>0</v>
      </c>
      <c r="N397" s="19">
        <v>0</v>
      </c>
      <c r="O397" s="19">
        <v>0</v>
      </c>
      <c r="P397" s="19">
        <v>0</v>
      </c>
      <c r="Q397" s="19">
        <v>0</v>
      </c>
      <c r="R397" s="162"/>
      <c r="S397" s="179"/>
      <c r="T397" s="179"/>
      <c r="U397" s="162"/>
      <c r="V397" s="2" t="s">
        <v>39778</v>
      </c>
      <c r="W397" s="162"/>
      <c r="X397" s="2" t="s">
        <v>39779</v>
      </c>
      <c r="Y397" s="19">
        <v>2177720550</v>
      </c>
      <c r="Z397" s="181"/>
      <c r="AA397" s="162"/>
      <c r="AB397" s="6">
        <v>41584.55645833333</v>
      </c>
      <c r="AC397" s="162"/>
      <c r="AD397" s="2" t="s">
        <v>7684</v>
      </c>
      <c r="AE397" s="162"/>
      <c r="AF397" s="19">
        <v>19008</v>
      </c>
      <c r="AG397" s="19">
        <v>2541</v>
      </c>
      <c r="AH397" s="19">
        <v>2722</v>
      </c>
      <c r="AI397" s="19">
        <v>19702</v>
      </c>
    </row>
    <row x14ac:dyDescent="0.25" r="398" customHeight="1" ht="18">
      <c r="A398" s="20" t="s">
        <v>39780</v>
      </c>
      <c r="B398" s="12" t="s">
        <v>39781</v>
      </c>
      <c r="C398" s="148" t="s">
        <v>44</v>
      </c>
      <c r="D398" s="168"/>
      <c r="E398" s="148" t="s">
        <v>44</v>
      </c>
      <c r="F398" s="168"/>
      <c r="G398" s="148" t="s">
        <v>44</v>
      </c>
      <c r="H398" s="168"/>
      <c r="I398" s="178"/>
      <c r="J398" s="168"/>
      <c r="K398" s="17">
        <v>1169900000000000000</v>
      </c>
      <c r="L398" s="6">
        <v>43714.493055555555</v>
      </c>
      <c r="M398" s="19">
        <v>1</v>
      </c>
      <c r="N398" s="19">
        <v>0</v>
      </c>
      <c r="O398" s="19">
        <v>0</v>
      </c>
      <c r="P398" s="19">
        <v>0</v>
      </c>
      <c r="Q398" s="19">
        <v>0</v>
      </c>
      <c r="R398" s="162"/>
      <c r="S398" s="179"/>
      <c r="T398" s="179"/>
      <c r="U398" s="162"/>
      <c r="V398" s="2" t="s">
        <v>29304</v>
      </c>
      <c r="W398" s="162"/>
      <c r="X398" s="2" t="s">
        <v>29305</v>
      </c>
      <c r="Y398" s="17">
        <v>1164270000000000000</v>
      </c>
      <c r="Z398" s="183" t="s">
        <v>29306</v>
      </c>
      <c r="AA398" s="162"/>
      <c r="AB398" s="6">
        <v>43698.98321759259</v>
      </c>
      <c r="AC398" s="162"/>
      <c r="AD398" s="22"/>
      <c r="AE398" s="162"/>
      <c r="AF398" s="19">
        <v>264</v>
      </c>
      <c r="AG398" s="19">
        <v>19483</v>
      </c>
      <c r="AH398" s="19">
        <v>0</v>
      </c>
      <c r="AI398" s="19">
        <v>0</v>
      </c>
    </row>
    <row x14ac:dyDescent="0.25" r="399" customHeight="1" ht="18">
      <c r="A399" s="20" t="s">
        <v>29666</v>
      </c>
      <c r="B399" s="12" t="s">
        <v>39782</v>
      </c>
      <c r="C399" s="148" t="s">
        <v>44</v>
      </c>
      <c r="D399" s="168"/>
      <c r="E399" s="148" t="s">
        <v>44</v>
      </c>
      <c r="F399" s="168"/>
      <c r="G399" s="148" t="s">
        <v>44</v>
      </c>
      <c r="H399" s="168"/>
      <c r="I399" s="178"/>
      <c r="J399" s="168"/>
      <c r="K399" s="17">
        <v>1169890000000000000</v>
      </c>
      <c r="L399" s="6">
        <v>43714.48917824074</v>
      </c>
      <c r="M399" s="19">
        <v>0</v>
      </c>
      <c r="N399" s="19">
        <v>0</v>
      </c>
      <c r="O399" s="19">
        <v>0</v>
      </c>
      <c r="P399" s="19">
        <v>0</v>
      </c>
      <c r="Q399" s="19">
        <v>0</v>
      </c>
      <c r="R399" s="162"/>
      <c r="S399" s="179"/>
      <c r="T399" s="179"/>
      <c r="U399" s="162"/>
      <c r="V399" s="2" t="s">
        <v>39783</v>
      </c>
      <c r="W399" s="162"/>
      <c r="X399" s="2" t="s">
        <v>39784</v>
      </c>
      <c r="Y399" s="19">
        <v>3499535235</v>
      </c>
      <c r="Z399" s="180" t="s">
        <v>39785</v>
      </c>
      <c r="AA399" s="2" t="s">
        <v>39786</v>
      </c>
      <c r="AB399" s="6">
        <v>42247.446493055555</v>
      </c>
      <c r="AC399" s="162"/>
      <c r="AD399" s="22"/>
      <c r="AE399" s="162"/>
      <c r="AF399" s="19">
        <v>940</v>
      </c>
      <c r="AG399" s="19">
        <v>328</v>
      </c>
      <c r="AH399" s="19">
        <v>1243</v>
      </c>
      <c r="AI399" s="19">
        <v>6940</v>
      </c>
    </row>
    <row x14ac:dyDescent="0.25" r="400" customHeight="1" ht="18">
      <c r="A400" s="20" t="s">
        <v>26639</v>
      </c>
      <c r="B400" s="12" t="s">
        <v>39787</v>
      </c>
      <c r="C400" s="148" t="s">
        <v>44</v>
      </c>
      <c r="D400" s="168"/>
      <c r="E400" s="148" t="s">
        <v>44</v>
      </c>
      <c r="F400" s="168"/>
      <c r="G400" s="148" t="s">
        <v>44</v>
      </c>
      <c r="H400" s="168"/>
      <c r="I400" s="178"/>
      <c r="J400" s="168"/>
      <c r="K400" s="17">
        <v>1169890000000000000</v>
      </c>
      <c r="L400" s="6">
        <v>43714.48012731481</v>
      </c>
      <c r="M400" s="19">
        <v>6</v>
      </c>
      <c r="N400" s="19">
        <v>2</v>
      </c>
      <c r="O400" s="19">
        <v>0</v>
      </c>
      <c r="P400" s="19">
        <v>0</v>
      </c>
      <c r="Q400" s="19">
        <v>0</v>
      </c>
      <c r="R400" s="162"/>
      <c r="S400" s="179"/>
      <c r="T400" s="179"/>
      <c r="U400" s="162"/>
      <c r="V400" s="2" t="s">
        <v>39788</v>
      </c>
      <c r="W400" s="162"/>
      <c r="X400" s="2" t="s">
        <v>39789</v>
      </c>
      <c r="Y400" s="17">
        <v>976794000000000000</v>
      </c>
      <c r="Z400" s="180" t="s">
        <v>39790</v>
      </c>
      <c r="AA400" s="2" t="s">
        <v>39791</v>
      </c>
      <c r="AB400" s="6">
        <v>43181.634664351855</v>
      </c>
      <c r="AC400" s="162"/>
      <c r="AD400" s="2" t="s">
        <v>100</v>
      </c>
      <c r="AE400" s="162"/>
      <c r="AF400" s="19">
        <v>139</v>
      </c>
      <c r="AG400" s="19">
        <v>44</v>
      </c>
      <c r="AH400" s="19">
        <v>8</v>
      </c>
      <c r="AI400" s="19">
        <v>1</v>
      </c>
    </row>
    <row x14ac:dyDescent="0.25" r="401" customHeight="1" ht="18">
      <c r="A401" s="20" t="s">
        <v>39792</v>
      </c>
      <c r="B401" s="12" t="s">
        <v>39793</v>
      </c>
      <c r="C401" s="148" t="s">
        <v>44</v>
      </c>
      <c r="D401" s="168"/>
      <c r="E401" s="148" t="s">
        <v>44</v>
      </c>
      <c r="F401" s="168"/>
      <c r="G401" s="148" t="s">
        <v>44</v>
      </c>
      <c r="H401" s="168"/>
      <c r="I401" s="178"/>
      <c r="J401" s="168"/>
      <c r="K401" s="17">
        <v>1169890000000000000</v>
      </c>
      <c r="L401" s="6">
        <v>43714.47244212963</v>
      </c>
      <c r="M401" s="19">
        <v>9</v>
      </c>
      <c r="N401" s="19">
        <v>2</v>
      </c>
      <c r="O401" s="19">
        <v>0</v>
      </c>
      <c r="P401" s="19">
        <v>0</v>
      </c>
      <c r="Q401" s="19">
        <v>0</v>
      </c>
      <c r="R401" s="162"/>
      <c r="S401" s="179"/>
      <c r="T401" s="179"/>
      <c r="U401" s="162"/>
      <c r="V401" s="2" t="s">
        <v>39794</v>
      </c>
      <c r="W401" s="162"/>
      <c r="X401" s="2" t="s">
        <v>19254</v>
      </c>
      <c r="Y401" s="19">
        <v>289145180</v>
      </c>
      <c r="Z401" s="180" t="s">
        <v>39795</v>
      </c>
      <c r="AA401" s="162"/>
      <c r="AB401" s="6">
        <v>40661.2990162037</v>
      </c>
      <c r="AC401" s="162"/>
      <c r="AD401" s="2" t="s">
        <v>8122</v>
      </c>
      <c r="AE401" s="162"/>
      <c r="AF401" s="19">
        <v>9121</v>
      </c>
      <c r="AG401" s="19">
        <v>690</v>
      </c>
      <c r="AH401" s="19">
        <v>585</v>
      </c>
      <c r="AI401" s="19">
        <v>21431</v>
      </c>
    </row>
    <row x14ac:dyDescent="0.25" r="402" customHeight="1" ht="18">
      <c r="A402" s="20" t="s">
        <v>39796</v>
      </c>
      <c r="B402" s="12" t="s">
        <v>39797</v>
      </c>
      <c r="C402" s="148" t="s">
        <v>44</v>
      </c>
      <c r="D402" s="168"/>
      <c r="E402" s="148" t="s">
        <v>44</v>
      </c>
      <c r="F402" s="168"/>
      <c r="G402" s="148" t="s">
        <v>44</v>
      </c>
      <c r="H402" s="168"/>
      <c r="I402" s="178"/>
      <c r="J402" s="168"/>
      <c r="K402" s="17">
        <v>1169890000000000000</v>
      </c>
      <c r="L402" s="6">
        <v>43714.46679398148</v>
      </c>
      <c r="M402" s="19">
        <v>4</v>
      </c>
      <c r="N402" s="19">
        <v>2</v>
      </c>
      <c r="O402" s="19">
        <v>0</v>
      </c>
      <c r="P402" s="19">
        <v>0</v>
      </c>
      <c r="Q402" s="19">
        <v>0</v>
      </c>
      <c r="R402" s="162"/>
      <c r="S402" s="179"/>
      <c r="T402" s="179"/>
      <c r="U402" s="162"/>
      <c r="V402" s="2" t="s">
        <v>39798</v>
      </c>
      <c r="W402" s="162"/>
      <c r="X402" s="2" t="s">
        <v>39799</v>
      </c>
      <c r="Y402" s="17">
        <v>805910000000000000</v>
      </c>
      <c r="Z402" s="180" t="s">
        <v>39800</v>
      </c>
      <c r="AA402" s="2" t="s">
        <v>39801</v>
      </c>
      <c r="AB402" s="6">
        <v>42710.08311342593</v>
      </c>
      <c r="AC402" s="162"/>
      <c r="AD402" s="2" t="s">
        <v>39802</v>
      </c>
      <c r="AE402" s="162"/>
      <c r="AF402" s="19">
        <v>3353</v>
      </c>
      <c r="AG402" s="19">
        <v>1365</v>
      </c>
      <c r="AH402" s="19">
        <v>201</v>
      </c>
      <c r="AI402" s="19">
        <v>7722</v>
      </c>
    </row>
    <row x14ac:dyDescent="0.25" r="403" customHeight="1" ht="18">
      <c r="A403" s="20" t="s">
        <v>39803</v>
      </c>
      <c r="B403" s="12" t="s">
        <v>39804</v>
      </c>
      <c r="C403" s="148" t="s">
        <v>44</v>
      </c>
      <c r="D403" s="168"/>
      <c r="E403" s="148" t="s">
        <v>44</v>
      </c>
      <c r="F403" s="168"/>
      <c r="G403" s="148" t="s">
        <v>44</v>
      </c>
      <c r="H403" s="168"/>
      <c r="I403" s="178"/>
      <c r="J403" s="168"/>
      <c r="K403" s="17">
        <v>1169880000000000000</v>
      </c>
      <c r="L403" s="6">
        <v>43714.45217592592</v>
      </c>
      <c r="M403" s="19">
        <v>3</v>
      </c>
      <c r="N403" s="19">
        <v>0</v>
      </c>
      <c r="O403" s="19">
        <v>0</v>
      </c>
      <c r="P403" s="19">
        <v>0</v>
      </c>
      <c r="Q403" s="19">
        <v>0</v>
      </c>
      <c r="R403" s="162"/>
      <c r="S403" s="179"/>
      <c r="T403" s="179"/>
      <c r="U403" s="162"/>
      <c r="V403" s="2" t="s">
        <v>39805</v>
      </c>
      <c r="W403" s="162"/>
      <c r="X403" s="2" t="s">
        <v>39806</v>
      </c>
      <c r="Y403" s="17">
        <v>775412000000000000</v>
      </c>
      <c r="Z403" s="180" t="s">
        <v>39807</v>
      </c>
      <c r="AA403" s="162"/>
      <c r="AB403" s="6">
        <v>42625.92696759259</v>
      </c>
      <c r="AC403" s="162"/>
      <c r="AD403" s="2" t="s">
        <v>2995</v>
      </c>
      <c r="AE403" s="162"/>
      <c r="AF403" s="19">
        <v>1825</v>
      </c>
      <c r="AG403" s="19">
        <v>87</v>
      </c>
      <c r="AH403" s="19">
        <v>124</v>
      </c>
      <c r="AI403" s="19">
        <v>3585</v>
      </c>
    </row>
    <row x14ac:dyDescent="0.25" r="404" customHeight="1" ht="18">
      <c r="A404" s="20" t="s">
        <v>39808</v>
      </c>
      <c r="B404" s="12" t="s">
        <v>39809</v>
      </c>
      <c r="C404" s="148" t="s">
        <v>44</v>
      </c>
      <c r="D404" s="168"/>
      <c r="E404" s="148" t="s">
        <v>44</v>
      </c>
      <c r="F404" s="168"/>
      <c r="G404" s="148" t="s">
        <v>44</v>
      </c>
      <c r="H404" s="168"/>
      <c r="I404" s="178"/>
      <c r="J404" s="168"/>
      <c r="K404" s="17">
        <v>1169880000000000000</v>
      </c>
      <c r="L404" s="6">
        <v>43714.43729166667</v>
      </c>
      <c r="M404" s="19">
        <v>0</v>
      </c>
      <c r="N404" s="19">
        <v>0</v>
      </c>
      <c r="O404" s="19">
        <v>0</v>
      </c>
      <c r="P404" s="19">
        <v>0</v>
      </c>
      <c r="Q404" s="19">
        <v>0</v>
      </c>
      <c r="R404" s="162"/>
      <c r="S404" s="179"/>
      <c r="T404" s="179"/>
      <c r="U404" s="162"/>
      <c r="V404" s="2" t="s">
        <v>39810</v>
      </c>
      <c r="W404" s="162"/>
      <c r="X404" s="2" t="s">
        <v>39811</v>
      </c>
      <c r="Y404" s="17">
        <v>256705367</v>
      </c>
      <c r="Z404" s="180" t="s">
        <v>39812</v>
      </c>
      <c r="AA404" s="2" t="s">
        <v>39813</v>
      </c>
      <c r="AB404" s="6">
        <v>40598.06903935185</v>
      </c>
      <c r="AC404" s="162"/>
      <c r="AD404" s="2" t="s">
        <v>39814</v>
      </c>
      <c r="AE404" s="162"/>
      <c r="AF404" s="19">
        <v>71536</v>
      </c>
      <c r="AG404" s="19">
        <v>433</v>
      </c>
      <c r="AH404" s="19">
        <v>21</v>
      </c>
      <c r="AI404" s="19">
        <v>4</v>
      </c>
    </row>
    <row x14ac:dyDescent="0.25" r="405" customHeight="1" ht="18">
      <c r="A405" s="20" t="s">
        <v>35540</v>
      </c>
      <c r="B405" s="12" t="s">
        <v>39815</v>
      </c>
      <c r="C405" s="148" t="s">
        <v>35</v>
      </c>
      <c r="D405" s="151" t="s">
        <v>235</v>
      </c>
      <c r="E405" s="148" t="s">
        <v>35</v>
      </c>
      <c r="F405" s="151" t="s">
        <v>235</v>
      </c>
      <c r="G405" s="148" t="s">
        <v>35</v>
      </c>
      <c r="H405" s="151" t="s">
        <v>235</v>
      </c>
      <c r="I405" s="178"/>
      <c r="J405" s="168"/>
      <c r="K405" s="17">
        <v>1169870000000000000</v>
      </c>
      <c r="L405" s="6">
        <v>43714.42461805556</v>
      </c>
      <c r="M405" s="19">
        <v>9</v>
      </c>
      <c r="N405" s="19">
        <v>1</v>
      </c>
      <c r="O405" s="19">
        <v>0</v>
      </c>
      <c r="P405" s="19">
        <v>0</v>
      </c>
      <c r="Q405" s="19">
        <v>0</v>
      </c>
      <c r="R405" s="162"/>
      <c r="S405" s="179"/>
      <c r="T405" s="179"/>
      <c r="U405" s="162"/>
      <c r="V405" s="2" t="s">
        <v>5055</v>
      </c>
      <c r="W405" s="162"/>
      <c r="X405" s="2" t="s">
        <v>5056</v>
      </c>
      <c r="Y405" s="17">
        <v>455747453</v>
      </c>
      <c r="Z405" s="180" t="s">
        <v>5057</v>
      </c>
      <c r="AA405" s="162"/>
      <c r="AB405" s="6">
        <v>40913.72818287037</v>
      </c>
      <c r="AC405" s="162"/>
      <c r="AD405" s="2" t="s">
        <v>49</v>
      </c>
      <c r="AE405" s="162"/>
      <c r="AF405" s="19">
        <v>13299</v>
      </c>
      <c r="AG405" s="19">
        <v>5048</v>
      </c>
      <c r="AH405" s="19">
        <v>251</v>
      </c>
      <c r="AI405" s="19">
        <v>13464</v>
      </c>
    </row>
    <row x14ac:dyDescent="0.25" r="406" customHeight="1" ht="18">
      <c r="A406" s="20" t="s">
        <v>35547</v>
      </c>
      <c r="B406" s="12" t="s">
        <v>39816</v>
      </c>
      <c r="C406" s="148" t="s">
        <v>35</v>
      </c>
      <c r="D406" s="151" t="s">
        <v>235</v>
      </c>
      <c r="E406" s="148" t="s">
        <v>35</v>
      </c>
      <c r="F406" s="151" t="s">
        <v>235</v>
      </c>
      <c r="G406" s="148" t="s">
        <v>35</v>
      </c>
      <c r="H406" s="151" t="s">
        <v>235</v>
      </c>
      <c r="I406" s="178"/>
      <c r="J406" s="168"/>
      <c r="K406" s="17">
        <v>1169870000000000000</v>
      </c>
      <c r="L406" s="6">
        <v>43714.42251157408</v>
      </c>
      <c r="M406" s="19">
        <v>3</v>
      </c>
      <c r="N406" s="19">
        <v>0</v>
      </c>
      <c r="O406" s="19">
        <v>0</v>
      </c>
      <c r="P406" s="19">
        <v>0</v>
      </c>
      <c r="Q406" s="19">
        <v>0</v>
      </c>
      <c r="R406" s="162"/>
      <c r="S406" s="179"/>
      <c r="T406" s="179"/>
      <c r="U406" s="2" t="s">
        <v>103</v>
      </c>
      <c r="V406" s="2" t="s">
        <v>39817</v>
      </c>
      <c r="W406" s="162"/>
      <c r="X406" s="2" t="s">
        <v>39818</v>
      </c>
      <c r="Y406" s="17">
        <v>166953786</v>
      </c>
      <c r="Z406" s="180" t="s">
        <v>39819</v>
      </c>
      <c r="AA406" s="162"/>
      <c r="AB406" s="6">
        <v>40374.65920138889</v>
      </c>
      <c r="AC406" s="162"/>
      <c r="AD406" s="2" t="s">
        <v>49</v>
      </c>
      <c r="AE406" s="162"/>
      <c r="AF406" s="19">
        <v>3709</v>
      </c>
      <c r="AG406" s="19">
        <v>348</v>
      </c>
      <c r="AH406" s="19">
        <v>290</v>
      </c>
      <c r="AI406" s="19">
        <v>7205</v>
      </c>
    </row>
    <row x14ac:dyDescent="0.25" r="407" customHeight="1" ht="18">
      <c r="A407" s="20" t="s">
        <v>39820</v>
      </c>
      <c r="B407" s="12" t="s">
        <v>39821</v>
      </c>
      <c r="C407" s="148" t="s">
        <v>44</v>
      </c>
      <c r="D407" s="168"/>
      <c r="E407" s="148" t="s">
        <v>44</v>
      </c>
      <c r="F407" s="168"/>
      <c r="G407" s="148" t="s">
        <v>44</v>
      </c>
      <c r="H407" s="168"/>
      <c r="I407" s="178"/>
      <c r="J407" s="168"/>
      <c r="K407" s="17">
        <v>1169870000000000000</v>
      </c>
      <c r="L407" s="6">
        <v>43714.42097222222</v>
      </c>
      <c r="M407" s="19">
        <v>3</v>
      </c>
      <c r="N407" s="19">
        <v>0</v>
      </c>
      <c r="O407" s="19">
        <v>0</v>
      </c>
      <c r="P407" s="19">
        <v>0</v>
      </c>
      <c r="Q407" s="19">
        <v>0</v>
      </c>
      <c r="R407" s="162"/>
      <c r="S407" s="23">
        <v>50.06132797</v>
      </c>
      <c r="T407" s="23">
        <v>19.93794293</v>
      </c>
      <c r="U407" s="2" t="s">
        <v>12627</v>
      </c>
      <c r="V407" s="2" t="s">
        <v>39822</v>
      </c>
      <c r="W407" s="162"/>
      <c r="X407" s="2" t="s">
        <v>39823</v>
      </c>
      <c r="Y407" s="17">
        <v>1169860000000000000</v>
      </c>
      <c r="Z407" s="180" t="s">
        <v>39824</v>
      </c>
      <c r="AA407" s="2" t="s">
        <v>39825</v>
      </c>
      <c r="AB407" s="6">
        <v>43714.387557870374</v>
      </c>
      <c r="AC407" s="162"/>
      <c r="AD407" s="22"/>
      <c r="AE407" s="162"/>
      <c r="AF407" s="19">
        <v>22</v>
      </c>
      <c r="AG407" s="19">
        <v>4</v>
      </c>
      <c r="AH407" s="19">
        <v>50</v>
      </c>
      <c r="AI407" s="19">
        <v>1</v>
      </c>
    </row>
    <row x14ac:dyDescent="0.25" r="408" customHeight="1" ht="18">
      <c r="A408" s="20" t="s">
        <v>39826</v>
      </c>
      <c r="B408" s="12" t="s">
        <v>39827</v>
      </c>
      <c r="C408" s="148" t="s">
        <v>44</v>
      </c>
      <c r="D408" s="168"/>
      <c r="E408" s="148" t="s">
        <v>44</v>
      </c>
      <c r="F408" s="168"/>
      <c r="G408" s="148" t="s">
        <v>44</v>
      </c>
      <c r="H408" s="168"/>
      <c r="I408" s="178"/>
      <c r="J408" s="168"/>
      <c r="K408" s="17">
        <v>1169870000000000000</v>
      </c>
      <c r="L408" s="6">
        <v>43714.42078703704</v>
      </c>
      <c r="M408" s="19">
        <v>8</v>
      </c>
      <c r="N408" s="19">
        <v>1</v>
      </c>
      <c r="O408" s="19">
        <v>0</v>
      </c>
      <c r="P408" s="19">
        <v>0</v>
      </c>
      <c r="Q408" s="19">
        <v>0</v>
      </c>
      <c r="R408" s="162"/>
      <c r="S408" s="179"/>
      <c r="T408" s="179"/>
      <c r="U408" s="2" t="s">
        <v>103</v>
      </c>
      <c r="V408" s="2" t="s">
        <v>39768</v>
      </c>
      <c r="W408" s="162"/>
      <c r="X408" s="2" t="s">
        <v>39769</v>
      </c>
      <c r="Y408" s="19">
        <v>95616772</v>
      </c>
      <c r="Z408" s="180" t="s">
        <v>39770</v>
      </c>
      <c r="AA408" s="162"/>
      <c r="AB408" s="6">
        <v>40156.55070601852</v>
      </c>
      <c r="AC408" s="162"/>
      <c r="AD408" s="2" t="s">
        <v>39771</v>
      </c>
      <c r="AE408" s="162"/>
      <c r="AF408" s="19">
        <v>129</v>
      </c>
      <c r="AG408" s="19">
        <v>334</v>
      </c>
      <c r="AH408" s="19">
        <v>52</v>
      </c>
      <c r="AI408" s="19">
        <v>16</v>
      </c>
    </row>
    <row x14ac:dyDescent="0.25" r="409" customHeight="1" ht="18">
      <c r="A409" s="20" t="s">
        <v>39828</v>
      </c>
      <c r="B409" s="12" t="s">
        <v>39829</v>
      </c>
      <c r="C409" s="148" t="s">
        <v>35</v>
      </c>
      <c r="D409" s="151" t="s">
        <v>235</v>
      </c>
      <c r="E409" s="148" t="s">
        <v>35</v>
      </c>
      <c r="F409" s="151" t="s">
        <v>235</v>
      </c>
      <c r="G409" s="148" t="s">
        <v>35</v>
      </c>
      <c r="H409" s="151" t="s">
        <v>235</v>
      </c>
      <c r="I409" s="178"/>
      <c r="J409" s="168"/>
      <c r="K409" s="17">
        <v>1169860000000000000</v>
      </c>
      <c r="L409" s="6">
        <v>43714.40528935185</v>
      </c>
      <c r="M409" s="19">
        <v>23</v>
      </c>
      <c r="N409" s="19">
        <v>3</v>
      </c>
      <c r="O409" s="19">
        <v>0</v>
      </c>
      <c r="P409" s="19">
        <v>0</v>
      </c>
      <c r="Q409" s="19">
        <v>0</v>
      </c>
      <c r="R409" s="162"/>
      <c r="S409" s="179"/>
      <c r="T409" s="179"/>
      <c r="U409" s="162"/>
      <c r="V409" s="2" t="s">
        <v>39070</v>
      </c>
      <c r="W409" s="162"/>
      <c r="X409" s="2" t="s">
        <v>39071</v>
      </c>
      <c r="Y409" s="19">
        <v>4672987632</v>
      </c>
      <c r="Z409" s="180" t="s">
        <v>39072</v>
      </c>
      <c r="AA409" s="2" t="s">
        <v>39073</v>
      </c>
      <c r="AB409" s="6">
        <v>42367.70277777778</v>
      </c>
      <c r="AC409" s="162"/>
      <c r="AD409" s="2" t="s">
        <v>2619</v>
      </c>
      <c r="AE409" s="162"/>
      <c r="AF409" s="19">
        <v>3263</v>
      </c>
      <c r="AG409" s="19">
        <v>5220</v>
      </c>
      <c r="AH409" s="19">
        <v>488</v>
      </c>
      <c r="AI409" s="19">
        <v>2319</v>
      </c>
    </row>
    <row x14ac:dyDescent="0.25" r="410" customHeight="1" ht="18">
      <c r="A410" s="20" t="s">
        <v>39830</v>
      </c>
      <c r="B410" s="12" t="s">
        <v>39831</v>
      </c>
      <c r="C410" s="148" t="s">
        <v>44</v>
      </c>
      <c r="D410" s="168"/>
      <c r="E410" s="148" t="s">
        <v>44</v>
      </c>
      <c r="F410" s="168"/>
      <c r="G410" s="148" t="s">
        <v>44</v>
      </c>
      <c r="H410" s="168"/>
      <c r="I410" s="178"/>
      <c r="J410" s="168"/>
      <c r="K410" s="17">
        <v>1169860000000000000</v>
      </c>
      <c r="L410" s="6">
        <v>43714.404710648145</v>
      </c>
      <c r="M410" s="19">
        <v>397</v>
      </c>
      <c r="N410" s="19">
        <v>216</v>
      </c>
      <c r="O410" s="19">
        <v>0</v>
      </c>
      <c r="P410" s="19">
        <v>0</v>
      </c>
      <c r="Q410" s="19">
        <v>0</v>
      </c>
      <c r="R410" s="162"/>
      <c r="S410" s="179"/>
      <c r="T410" s="179"/>
      <c r="U410" s="162"/>
      <c r="V410" s="2" t="s">
        <v>7244</v>
      </c>
      <c r="W410" s="162"/>
      <c r="X410" s="2" t="s">
        <v>7245</v>
      </c>
      <c r="Y410" s="17">
        <v>1087060000000000000</v>
      </c>
      <c r="Z410" s="180" t="s">
        <v>7246</v>
      </c>
      <c r="AA410" s="2" t="s">
        <v>7247</v>
      </c>
      <c r="AB410" s="6">
        <v>43485.90660879629</v>
      </c>
      <c r="AC410" s="162"/>
      <c r="AD410" s="22"/>
      <c r="AE410" s="162"/>
      <c r="AF410" s="19">
        <v>278</v>
      </c>
      <c r="AG410" s="19">
        <v>7295</v>
      </c>
      <c r="AH410" s="19">
        <v>30</v>
      </c>
      <c r="AI410" s="19">
        <v>611</v>
      </c>
    </row>
    <row x14ac:dyDescent="0.25" r="411" customHeight="1" ht="18">
      <c r="A411" s="20" t="s">
        <v>39832</v>
      </c>
      <c r="B411" s="12" t="s">
        <v>39833</v>
      </c>
      <c r="C411" s="148" t="s">
        <v>44</v>
      </c>
      <c r="D411" s="168"/>
      <c r="E411" s="148" t="s">
        <v>44</v>
      </c>
      <c r="F411" s="168"/>
      <c r="G411" s="148" t="s">
        <v>44</v>
      </c>
      <c r="H411" s="168"/>
      <c r="I411" s="178"/>
      <c r="J411" s="168"/>
      <c r="K411" s="17">
        <v>1169860000000000000</v>
      </c>
      <c r="L411" s="6">
        <v>43714.40049768519</v>
      </c>
      <c r="M411" s="19">
        <v>1</v>
      </c>
      <c r="N411" s="19">
        <v>0</v>
      </c>
      <c r="O411" s="19">
        <v>0</v>
      </c>
      <c r="P411" s="19">
        <v>0</v>
      </c>
      <c r="Q411" s="19">
        <v>0</v>
      </c>
      <c r="R411" s="162"/>
      <c r="S411" s="179"/>
      <c r="T411" s="179"/>
      <c r="U411" s="162"/>
      <c r="V411" s="2" t="s">
        <v>39834</v>
      </c>
      <c r="W411" s="162"/>
      <c r="X411" s="2" t="s">
        <v>39835</v>
      </c>
      <c r="Y411" s="17">
        <v>3012509850</v>
      </c>
      <c r="Z411" s="180" t="s">
        <v>39836</v>
      </c>
      <c r="AA411" s="2" t="s">
        <v>39837</v>
      </c>
      <c r="AB411" s="6">
        <v>42042.80880787037</v>
      </c>
      <c r="AC411" s="162"/>
      <c r="AD411" s="2" t="s">
        <v>49</v>
      </c>
      <c r="AE411" s="162"/>
      <c r="AF411" s="19">
        <v>3067</v>
      </c>
      <c r="AG411" s="19">
        <v>1668</v>
      </c>
      <c r="AH411" s="19">
        <v>136</v>
      </c>
      <c r="AI411" s="19">
        <v>1280</v>
      </c>
    </row>
    <row x14ac:dyDescent="0.25" r="412" customHeight="1" ht="18">
      <c r="A412" s="20" t="s">
        <v>39838</v>
      </c>
      <c r="B412" s="12" t="s">
        <v>39839</v>
      </c>
      <c r="C412" s="148" t="s">
        <v>35</v>
      </c>
      <c r="D412" s="151" t="s">
        <v>235</v>
      </c>
      <c r="E412" s="148" t="s">
        <v>35</v>
      </c>
      <c r="F412" s="151" t="s">
        <v>235</v>
      </c>
      <c r="G412" s="148" t="s">
        <v>35</v>
      </c>
      <c r="H412" s="151" t="s">
        <v>235</v>
      </c>
      <c r="I412" s="178"/>
      <c r="J412" s="168"/>
      <c r="K412" s="17">
        <v>1169860000000000000</v>
      </c>
      <c r="L412" s="6">
        <v>43714.39844907408</v>
      </c>
      <c r="M412" s="19">
        <v>3</v>
      </c>
      <c r="N412" s="19">
        <v>0</v>
      </c>
      <c r="O412" s="19">
        <v>0</v>
      </c>
      <c r="P412" s="19">
        <v>0</v>
      </c>
      <c r="Q412" s="19">
        <v>0</v>
      </c>
      <c r="R412" s="162"/>
      <c r="S412" s="179"/>
      <c r="T412" s="179"/>
      <c r="U412" s="162"/>
      <c r="V412" s="2" t="s">
        <v>39840</v>
      </c>
      <c r="W412" s="162"/>
      <c r="X412" s="2" t="s">
        <v>39841</v>
      </c>
      <c r="Y412" s="17">
        <v>2251022502</v>
      </c>
      <c r="Z412" s="180" t="s">
        <v>7812</v>
      </c>
      <c r="AA412" s="162"/>
      <c r="AB412" s="6">
        <v>41626.08144675926</v>
      </c>
      <c r="AC412" s="162"/>
      <c r="AD412" s="2" t="s">
        <v>72</v>
      </c>
      <c r="AE412" s="162"/>
      <c r="AF412" s="19">
        <v>661</v>
      </c>
      <c r="AG412" s="19">
        <v>104</v>
      </c>
      <c r="AH412" s="19">
        <v>151</v>
      </c>
      <c r="AI412" s="19">
        <v>463</v>
      </c>
    </row>
    <row x14ac:dyDescent="0.25" r="413" customHeight="1" ht="18">
      <c r="A413" s="20" t="s">
        <v>39842</v>
      </c>
      <c r="B413" s="12" t="s">
        <v>39843</v>
      </c>
      <c r="C413" s="148" t="s">
        <v>35</v>
      </c>
      <c r="D413" s="151" t="s">
        <v>235</v>
      </c>
      <c r="E413" s="148" t="s">
        <v>35</v>
      </c>
      <c r="F413" s="151" t="s">
        <v>235</v>
      </c>
      <c r="G413" s="148" t="s">
        <v>35</v>
      </c>
      <c r="H413" s="151" t="s">
        <v>235</v>
      </c>
      <c r="I413" s="178"/>
      <c r="J413" s="168"/>
      <c r="K413" s="17">
        <v>1169860000000000000</v>
      </c>
      <c r="L413" s="6">
        <v>43714.395474537036</v>
      </c>
      <c r="M413" s="19">
        <v>32</v>
      </c>
      <c r="N413" s="19">
        <v>2</v>
      </c>
      <c r="O413" s="19">
        <v>0</v>
      </c>
      <c r="P413" s="19">
        <v>0</v>
      </c>
      <c r="Q413" s="19">
        <v>0</v>
      </c>
      <c r="R413" s="162"/>
      <c r="S413" s="179"/>
      <c r="T413" s="179"/>
      <c r="U413" s="162"/>
      <c r="V413" s="2" t="s">
        <v>39070</v>
      </c>
      <c r="W413" s="162"/>
      <c r="X413" s="2" t="s">
        <v>39071</v>
      </c>
      <c r="Y413" s="19">
        <v>4672987632</v>
      </c>
      <c r="Z413" s="180" t="s">
        <v>39072</v>
      </c>
      <c r="AA413" s="2" t="s">
        <v>39073</v>
      </c>
      <c r="AB413" s="6">
        <v>42367.70277777778</v>
      </c>
      <c r="AC413" s="162"/>
      <c r="AD413" s="2" t="s">
        <v>2619</v>
      </c>
      <c r="AE413" s="162"/>
      <c r="AF413" s="19">
        <v>3263</v>
      </c>
      <c r="AG413" s="19">
        <v>5220</v>
      </c>
      <c r="AH413" s="19">
        <v>488</v>
      </c>
      <c r="AI413" s="19">
        <v>2319</v>
      </c>
    </row>
    <row x14ac:dyDescent="0.25" r="414" customHeight="1" ht="18">
      <c r="A414" s="20" t="s">
        <v>39844</v>
      </c>
      <c r="B414" s="12" t="s">
        <v>39845</v>
      </c>
      <c r="C414" s="148" t="s">
        <v>44</v>
      </c>
      <c r="D414" s="168"/>
      <c r="E414" s="148" t="s">
        <v>44</v>
      </c>
      <c r="F414" s="168"/>
      <c r="G414" s="148" t="s">
        <v>44</v>
      </c>
      <c r="H414" s="168"/>
      <c r="I414" s="178"/>
      <c r="J414" s="168"/>
      <c r="K414" s="17">
        <v>1169860000000000000</v>
      </c>
      <c r="L414" s="6">
        <v>43714.39221064815</v>
      </c>
      <c r="M414" s="19">
        <v>2</v>
      </c>
      <c r="N414" s="19">
        <v>0</v>
      </c>
      <c r="O414" s="19">
        <v>0</v>
      </c>
      <c r="P414" s="19">
        <v>0</v>
      </c>
      <c r="Q414" s="19">
        <v>0</v>
      </c>
      <c r="R414" s="162"/>
      <c r="S414" s="179"/>
      <c r="T414" s="179"/>
      <c r="U414" s="162"/>
      <c r="V414" s="2" t="s">
        <v>39846</v>
      </c>
      <c r="W414" s="162"/>
      <c r="X414" s="2" t="s">
        <v>39847</v>
      </c>
      <c r="Y414" s="19">
        <v>266507283</v>
      </c>
      <c r="Z414" s="180" t="s">
        <v>39848</v>
      </c>
      <c r="AA414" s="162"/>
      <c r="AB414" s="6">
        <v>40617.559849537036</v>
      </c>
      <c r="AC414" s="162"/>
      <c r="AD414" s="2" t="s">
        <v>18555</v>
      </c>
      <c r="AE414" s="162"/>
      <c r="AF414" s="19">
        <v>2144</v>
      </c>
      <c r="AG414" s="19">
        <v>143</v>
      </c>
      <c r="AH414" s="19">
        <v>152</v>
      </c>
      <c r="AI414" s="19">
        <v>188</v>
      </c>
    </row>
    <row x14ac:dyDescent="0.25" r="415" customHeight="1" ht="18">
      <c r="A415" s="20" t="s">
        <v>39849</v>
      </c>
      <c r="B415" s="12" t="s">
        <v>39850</v>
      </c>
      <c r="C415" s="148" t="s">
        <v>44</v>
      </c>
      <c r="D415" s="168"/>
      <c r="E415" s="148" t="s">
        <v>44</v>
      </c>
      <c r="F415" s="168"/>
      <c r="G415" s="148" t="s">
        <v>44</v>
      </c>
      <c r="H415" s="168"/>
      <c r="I415" s="178"/>
      <c r="J415" s="168"/>
      <c r="K415" s="17">
        <v>1169860000000000000</v>
      </c>
      <c r="L415" s="6">
        <v>43714.38319444445</v>
      </c>
      <c r="M415" s="19">
        <v>4</v>
      </c>
      <c r="N415" s="19">
        <v>0</v>
      </c>
      <c r="O415" s="19">
        <v>0</v>
      </c>
      <c r="P415" s="19">
        <v>0</v>
      </c>
      <c r="Q415" s="19">
        <v>0</v>
      </c>
      <c r="R415" s="162"/>
      <c r="S415" s="179"/>
      <c r="T415" s="179"/>
      <c r="U415" s="162"/>
      <c r="V415" s="2" t="s">
        <v>39851</v>
      </c>
      <c r="W415" s="162"/>
      <c r="X415" s="2" t="s">
        <v>39852</v>
      </c>
      <c r="Y415" s="19">
        <v>264990591</v>
      </c>
      <c r="Z415" s="181"/>
      <c r="AA415" s="162"/>
      <c r="AB415" s="6">
        <v>40614.978842592594</v>
      </c>
      <c r="AC415" s="162"/>
      <c r="AD415" s="22"/>
      <c r="AE415" s="162"/>
      <c r="AF415" s="19">
        <v>32418</v>
      </c>
      <c r="AG415" s="19">
        <v>1432</v>
      </c>
      <c r="AH415" s="19">
        <v>1390</v>
      </c>
      <c r="AI415" s="19">
        <v>107440</v>
      </c>
    </row>
    <row x14ac:dyDescent="0.25" r="416" customHeight="1" ht="18">
      <c r="A416" s="20" t="s">
        <v>39853</v>
      </c>
      <c r="B416" s="12" t="s">
        <v>39854</v>
      </c>
      <c r="C416" s="148" t="s">
        <v>35</v>
      </c>
      <c r="D416" s="151" t="s">
        <v>235</v>
      </c>
      <c r="E416" s="148" t="s">
        <v>35</v>
      </c>
      <c r="F416" s="151" t="s">
        <v>235</v>
      </c>
      <c r="G416" s="148" t="s">
        <v>35</v>
      </c>
      <c r="H416" s="151" t="s">
        <v>235</v>
      </c>
      <c r="I416" s="178"/>
      <c r="J416" s="168"/>
      <c r="K416" s="17">
        <v>1169850000000000000</v>
      </c>
      <c r="L416" s="6">
        <v>43714.37877314815</v>
      </c>
      <c r="M416" s="19">
        <v>40</v>
      </c>
      <c r="N416" s="19">
        <v>14</v>
      </c>
      <c r="O416" s="19">
        <v>0</v>
      </c>
      <c r="P416" s="19">
        <v>0</v>
      </c>
      <c r="Q416" s="19">
        <v>0</v>
      </c>
      <c r="R416" s="162"/>
      <c r="S416" s="179"/>
      <c r="T416" s="179"/>
      <c r="U416" s="162"/>
      <c r="V416" s="2" t="s">
        <v>39855</v>
      </c>
      <c r="W416" s="162"/>
      <c r="X416" s="2" t="s">
        <v>39856</v>
      </c>
      <c r="Y416" s="17">
        <v>1158320000000000000</v>
      </c>
      <c r="Z416" s="181"/>
      <c r="AA416" s="2" t="s">
        <v>39857</v>
      </c>
      <c r="AB416" s="6">
        <v>43682.559386574074</v>
      </c>
      <c r="AC416" s="162"/>
      <c r="AD416" s="22"/>
      <c r="AE416" s="162"/>
      <c r="AF416" s="19">
        <v>1441</v>
      </c>
      <c r="AG416" s="19">
        <v>9277</v>
      </c>
      <c r="AH416" s="19">
        <v>1</v>
      </c>
      <c r="AI416" s="19">
        <v>9</v>
      </c>
    </row>
    <row x14ac:dyDescent="0.25" r="417" customHeight="1" ht="18">
      <c r="A417" s="20" t="s">
        <v>39858</v>
      </c>
      <c r="B417" s="12" t="s">
        <v>39859</v>
      </c>
      <c r="C417" s="148" t="s">
        <v>44</v>
      </c>
      <c r="D417" s="168"/>
      <c r="E417" s="148" t="s">
        <v>44</v>
      </c>
      <c r="F417" s="168"/>
      <c r="G417" s="148" t="s">
        <v>44</v>
      </c>
      <c r="H417" s="168"/>
      <c r="I417" s="178"/>
      <c r="J417" s="168"/>
      <c r="K417" s="17">
        <v>1169850000000000000</v>
      </c>
      <c r="L417" s="6">
        <v>43714.37689814815</v>
      </c>
      <c r="M417" s="19">
        <v>4</v>
      </c>
      <c r="N417" s="19">
        <v>0</v>
      </c>
      <c r="O417" s="19">
        <v>0</v>
      </c>
      <c r="P417" s="19">
        <v>0</v>
      </c>
      <c r="Q417" s="19">
        <v>0</v>
      </c>
      <c r="R417" s="162"/>
      <c r="S417" s="179"/>
      <c r="T417" s="179"/>
      <c r="U417" s="162"/>
      <c r="V417" s="2" t="s">
        <v>39860</v>
      </c>
      <c r="W417" s="162"/>
      <c r="X417" s="2" t="s">
        <v>39861</v>
      </c>
      <c r="Y417" s="17">
        <v>1145710000000000000</v>
      </c>
      <c r="Z417" s="180" t="s">
        <v>39862</v>
      </c>
      <c r="AA417" s="162"/>
      <c r="AB417" s="6">
        <v>43647.76122685185</v>
      </c>
      <c r="AC417" s="162"/>
      <c r="AD417" s="2" t="s">
        <v>49</v>
      </c>
      <c r="AE417" s="162"/>
      <c r="AF417" s="19">
        <v>575</v>
      </c>
      <c r="AG417" s="19">
        <v>2473</v>
      </c>
      <c r="AH417" s="19">
        <v>2509</v>
      </c>
      <c r="AI417" s="19">
        <v>6439</v>
      </c>
    </row>
    <row x14ac:dyDescent="0.25" r="418" customHeight="1" ht="18">
      <c r="A418" s="20" t="s">
        <v>5364</v>
      </c>
      <c r="B418" s="12" t="s">
        <v>39863</v>
      </c>
      <c r="C418" s="148" t="s">
        <v>44</v>
      </c>
      <c r="D418" s="168"/>
      <c r="E418" s="148" t="s">
        <v>44</v>
      </c>
      <c r="F418" s="168"/>
      <c r="G418" s="148" t="s">
        <v>44</v>
      </c>
      <c r="H418" s="168"/>
      <c r="I418" s="178"/>
      <c r="J418" s="168"/>
      <c r="K418" s="17">
        <v>1169850000000000000</v>
      </c>
      <c r="L418" s="6">
        <v>43714.37585648148</v>
      </c>
      <c r="M418" s="19">
        <v>2</v>
      </c>
      <c r="N418" s="19">
        <v>1</v>
      </c>
      <c r="O418" s="19">
        <v>0</v>
      </c>
      <c r="P418" s="19">
        <v>0</v>
      </c>
      <c r="Q418" s="19">
        <v>0</v>
      </c>
      <c r="R418" s="162"/>
      <c r="S418" s="179"/>
      <c r="T418" s="179"/>
      <c r="U418" s="162"/>
      <c r="V418" s="2" t="s">
        <v>39864</v>
      </c>
      <c r="W418" s="162"/>
      <c r="X418" s="2" t="s">
        <v>39865</v>
      </c>
      <c r="Y418" s="17">
        <v>1139620000000000000</v>
      </c>
      <c r="Z418" s="180" t="s">
        <v>39866</v>
      </c>
      <c r="AA418" s="2" t="s">
        <v>39867</v>
      </c>
      <c r="AB418" s="6">
        <v>43630.93680555555</v>
      </c>
      <c r="AC418" s="162"/>
      <c r="AD418" s="2" t="s">
        <v>39868</v>
      </c>
      <c r="AE418" s="162"/>
      <c r="AF418" s="19">
        <v>92</v>
      </c>
      <c r="AG418" s="19">
        <v>25</v>
      </c>
      <c r="AH418" s="19">
        <v>24</v>
      </c>
      <c r="AI418" s="19">
        <v>7</v>
      </c>
    </row>
    <row x14ac:dyDescent="0.25" r="419" customHeight="1" ht="18">
      <c r="A419" s="20" t="s">
        <v>39869</v>
      </c>
      <c r="B419" s="12" t="s">
        <v>39870</v>
      </c>
      <c r="C419" s="148" t="s">
        <v>44</v>
      </c>
      <c r="D419" s="168"/>
      <c r="E419" s="148" t="s">
        <v>44</v>
      </c>
      <c r="F419" s="168"/>
      <c r="G419" s="148" t="s">
        <v>44</v>
      </c>
      <c r="H419" s="168"/>
      <c r="I419" s="178"/>
      <c r="J419" s="168"/>
      <c r="K419" s="17">
        <v>1169850000000000000</v>
      </c>
      <c r="L419" s="6">
        <v>43714.3746875</v>
      </c>
      <c r="M419" s="19">
        <v>10</v>
      </c>
      <c r="N419" s="19">
        <v>0</v>
      </c>
      <c r="O419" s="19">
        <v>0</v>
      </c>
      <c r="P419" s="19">
        <v>0</v>
      </c>
      <c r="Q419" s="19">
        <v>0</v>
      </c>
      <c r="R419" s="162"/>
      <c r="S419" s="179"/>
      <c r="T419" s="179"/>
      <c r="U419" s="162"/>
      <c r="V419" s="2" t="s">
        <v>39871</v>
      </c>
      <c r="W419" s="162"/>
      <c r="X419" s="2" t="s">
        <v>39872</v>
      </c>
      <c r="Y419" s="17">
        <v>1113180000000000000</v>
      </c>
      <c r="Z419" s="180" t="s">
        <v>39873</v>
      </c>
      <c r="AA419" s="162"/>
      <c r="AB419" s="6">
        <v>43557.996041666665</v>
      </c>
      <c r="AC419" s="162"/>
      <c r="AD419" s="22"/>
      <c r="AE419" s="162"/>
      <c r="AF419" s="19">
        <v>497</v>
      </c>
      <c r="AG419" s="19">
        <v>271</v>
      </c>
      <c r="AH419" s="19">
        <v>249</v>
      </c>
      <c r="AI419" s="19">
        <v>5777</v>
      </c>
    </row>
    <row x14ac:dyDescent="0.25" r="420" customHeight="1" ht="18">
      <c r="A420" s="20" t="s">
        <v>39874</v>
      </c>
      <c r="B420" s="12" t="s">
        <v>39875</v>
      </c>
      <c r="C420" s="148" t="s">
        <v>44</v>
      </c>
      <c r="D420" s="168"/>
      <c r="E420" s="148" t="s">
        <v>44</v>
      </c>
      <c r="F420" s="168"/>
      <c r="G420" s="148" t="s">
        <v>44</v>
      </c>
      <c r="H420" s="168"/>
      <c r="I420" s="178"/>
      <c r="J420" s="168"/>
      <c r="K420" s="17">
        <v>1169850000000000000</v>
      </c>
      <c r="L420" s="6">
        <v>43714.36224537037</v>
      </c>
      <c r="M420" s="19">
        <v>132</v>
      </c>
      <c r="N420" s="19">
        <v>12</v>
      </c>
      <c r="O420" s="19">
        <v>0</v>
      </c>
      <c r="P420" s="19">
        <v>0</v>
      </c>
      <c r="Q420" s="19">
        <v>0</v>
      </c>
      <c r="R420" s="162"/>
      <c r="S420" s="179"/>
      <c r="T420" s="179"/>
      <c r="U420" s="162"/>
      <c r="V420" s="2" t="s">
        <v>38316</v>
      </c>
      <c r="W420" s="162"/>
      <c r="X420" s="2" t="s">
        <v>38317</v>
      </c>
      <c r="Y420" s="17">
        <v>1079140000000000000</v>
      </c>
      <c r="Z420" s="180" t="s">
        <v>38318</v>
      </c>
      <c r="AA420" s="2" t="s">
        <v>38319</v>
      </c>
      <c r="AB420" s="6">
        <v>43464.05284722222</v>
      </c>
      <c r="AC420" s="162"/>
      <c r="AD420" s="2" t="s">
        <v>38320</v>
      </c>
      <c r="AE420" s="162"/>
      <c r="AF420" s="19">
        <v>6079</v>
      </c>
      <c r="AG420" s="19">
        <v>27277</v>
      </c>
      <c r="AH420" s="19">
        <v>223</v>
      </c>
      <c r="AI420" s="19">
        <v>25324</v>
      </c>
    </row>
    <row x14ac:dyDescent="0.25" r="421" customHeight="1" ht="18">
      <c r="A421" s="20" t="s">
        <v>35584</v>
      </c>
      <c r="B421" s="12" t="s">
        <v>39876</v>
      </c>
      <c r="C421" s="148" t="s">
        <v>44</v>
      </c>
      <c r="D421" s="168"/>
      <c r="E421" s="148" t="s">
        <v>44</v>
      </c>
      <c r="F421" s="168"/>
      <c r="G421" s="148" t="s">
        <v>44</v>
      </c>
      <c r="H421" s="168"/>
      <c r="I421" s="178"/>
      <c r="J421" s="168"/>
      <c r="K421" s="17">
        <v>1169850000000000000</v>
      </c>
      <c r="L421" s="6">
        <v>43714.36219907407</v>
      </c>
      <c r="M421" s="19">
        <v>133</v>
      </c>
      <c r="N421" s="19">
        <v>11</v>
      </c>
      <c r="O421" s="19">
        <v>0</v>
      </c>
      <c r="P421" s="19">
        <v>0</v>
      </c>
      <c r="Q421" s="19">
        <v>0</v>
      </c>
      <c r="R421" s="162"/>
      <c r="S421" s="179"/>
      <c r="T421" s="179"/>
      <c r="U421" s="162"/>
      <c r="V421" s="2" t="s">
        <v>38316</v>
      </c>
      <c r="W421" s="162"/>
      <c r="X421" s="2" t="s">
        <v>38317</v>
      </c>
      <c r="Y421" s="17">
        <v>1079140000000000000</v>
      </c>
      <c r="Z421" s="180" t="s">
        <v>38318</v>
      </c>
      <c r="AA421" s="2" t="s">
        <v>38319</v>
      </c>
      <c r="AB421" s="6">
        <v>43464.05284722222</v>
      </c>
      <c r="AC421" s="162"/>
      <c r="AD421" s="2" t="s">
        <v>38320</v>
      </c>
      <c r="AE421" s="162"/>
      <c r="AF421" s="19">
        <v>6079</v>
      </c>
      <c r="AG421" s="19">
        <v>27277</v>
      </c>
      <c r="AH421" s="19">
        <v>223</v>
      </c>
      <c r="AI421" s="19">
        <v>25324</v>
      </c>
    </row>
    <row x14ac:dyDescent="0.25" r="422" customHeight="1" ht="18">
      <c r="A422" s="20" t="s">
        <v>39877</v>
      </c>
      <c r="B422" s="12" t="s">
        <v>39878</v>
      </c>
      <c r="C422" s="148" t="s">
        <v>35</v>
      </c>
      <c r="D422" s="151" t="s">
        <v>235</v>
      </c>
      <c r="E422" s="148" t="s">
        <v>35</v>
      </c>
      <c r="F422" s="151" t="s">
        <v>235</v>
      </c>
      <c r="G422" s="148" t="s">
        <v>35</v>
      </c>
      <c r="H422" s="151" t="s">
        <v>235</v>
      </c>
      <c r="I422" s="178"/>
      <c r="J422" s="168"/>
      <c r="K422" s="17">
        <v>1169830000000000000</v>
      </c>
      <c r="L422" s="6">
        <v>43714.303819444445</v>
      </c>
      <c r="M422" s="19">
        <v>22</v>
      </c>
      <c r="N422" s="19">
        <v>2</v>
      </c>
      <c r="O422" s="19">
        <v>0</v>
      </c>
      <c r="P422" s="19">
        <v>0</v>
      </c>
      <c r="Q422" s="19">
        <v>0</v>
      </c>
      <c r="R422" s="162"/>
      <c r="S422" s="179"/>
      <c r="T422" s="179"/>
      <c r="U422" s="162"/>
      <c r="V422" s="2" t="s">
        <v>38364</v>
      </c>
      <c r="W422" s="162"/>
      <c r="X422" s="2" t="s">
        <v>38364</v>
      </c>
      <c r="Y422" s="19">
        <v>607436174</v>
      </c>
      <c r="Z422" s="180" t="s">
        <v>38365</v>
      </c>
      <c r="AA422" s="2" t="s">
        <v>38366</v>
      </c>
      <c r="AB422" s="6">
        <v>41073.93480324074</v>
      </c>
      <c r="AC422" s="162"/>
      <c r="AD422" s="2" t="s">
        <v>2205</v>
      </c>
      <c r="AE422" s="162"/>
      <c r="AF422" s="19">
        <v>100593</v>
      </c>
      <c r="AG422" s="19">
        <v>178578</v>
      </c>
      <c r="AH422" s="19">
        <v>165</v>
      </c>
      <c r="AI422" s="19">
        <v>4890</v>
      </c>
    </row>
    <row x14ac:dyDescent="0.25" r="423" customHeight="1" ht="18">
      <c r="A423" s="20" t="s">
        <v>39879</v>
      </c>
      <c r="B423" s="12" t="s">
        <v>39880</v>
      </c>
      <c r="C423" s="148" t="s">
        <v>35</v>
      </c>
      <c r="D423" s="151" t="s">
        <v>235</v>
      </c>
      <c r="E423" s="148" t="s">
        <v>35</v>
      </c>
      <c r="F423" s="151" t="s">
        <v>235</v>
      </c>
      <c r="G423" s="148" t="s">
        <v>35</v>
      </c>
      <c r="H423" s="151" t="s">
        <v>235</v>
      </c>
      <c r="I423" s="178"/>
      <c r="J423" s="168"/>
      <c r="K423" s="17">
        <v>1169800000000000000</v>
      </c>
      <c r="L423" s="6">
        <v>43714.22115740741</v>
      </c>
      <c r="M423" s="19">
        <v>1</v>
      </c>
      <c r="N423" s="19">
        <v>0</v>
      </c>
      <c r="O423" s="19">
        <v>0</v>
      </c>
      <c r="P423" s="19">
        <v>0</v>
      </c>
      <c r="Q423" s="19">
        <v>0</v>
      </c>
      <c r="R423" s="162"/>
      <c r="S423" s="179"/>
      <c r="T423" s="179"/>
      <c r="U423" s="162"/>
      <c r="V423" s="2" t="s">
        <v>39881</v>
      </c>
      <c r="W423" s="162"/>
      <c r="X423" s="2" t="s">
        <v>39882</v>
      </c>
      <c r="Y423" s="19">
        <v>328899293</v>
      </c>
      <c r="Z423" s="180" t="s">
        <v>39883</v>
      </c>
      <c r="AA423" s="2" t="s">
        <v>39884</v>
      </c>
      <c r="AB423" s="6">
        <v>40728.4528587963</v>
      </c>
      <c r="AC423" s="162"/>
      <c r="AD423" s="2" t="s">
        <v>39885</v>
      </c>
      <c r="AE423" s="162"/>
      <c r="AF423" s="19">
        <v>76273</v>
      </c>
      <c r="AG423" s="19">
        <v>5970</v>
      </c>
      <c r="AH423" s="19">
        <v>11508</v>
      </c>
      <c r="AI423" s="19">
        <v>118233</v>
      </c>
    </row>
    <row x14ac:dyDescent="0.25" r="424" customHeight="1" ht="18">
      <c r="A424" s="20" t="s">
        <v>39886</v>
      </c>
      <c r="B424" s="12" t="s">
        <v>39887</v>
      </c>
      <c r="C424" s="148" t="s">
        <v>44</v>
      </c>
      <c r="D424" s="168"/>
      <c r="E424" s="148" t="s">
        <v>44</v>
      </c>
      <c r="F424" s="168"/>
      <c r="G424" s="148" t="s">
        <v>44</v>
      </c>
      <c r="H424" s="168"/>
      <c r="I424" s="178"/>
      <c r="J424" s="168"/>
      <c r="K424" s="17">
        <v>1169790000000000000</v>
      </c>
      <c r="L424" s="6">
        <v>43714.208391203705</v>
      </c>
      <c r="M424" s="19">
        <v>0</v>
      </c>
      <c r="N424" s="19">
        <v>1</v>
      </c>
      <c r="O424" s="19">
        <v>0</v>
      </c>
      <c r="P424" s="19">
        <v>0</v>
      </c>
      <c r="Q424" s="19">
        <v>0</v>
      </c>
      <c r="R424" s="162"/>
      <c r="S424" s="179"/>
      <c r="T424" s="179"/>
      <c r="U424" s="162"/>
      <c r="V424" s="2" t="s">
        <v>39888</v>
      </c>
      <c r="W424" s="162"/>
      <c r="X424" s="2" t="s">
        <v>39889</v>
      </c>
      <c r="Y424" s="19">
        <v>1692978817</v>
      </c>
      <c r="Z424" s="180" t="s">
        <v>687</v>
      </c>
      <c r="AA424" s="2" t="s">
        <v>39890</v>
      </c>
      <c r="AB424" s="6">
        <v>41509.39350694444</v>
      </c>
      <c r="AC424" s="162"/>
      <c r="AD424" s="2" t="s">
        <v>66</v>
      </c>
      <c r="AE424" s="162"/>
      <c r="AF424" s="19">
        <v>2323</v>
      </c>
      <c r="AG424" s="19">
        <v>235</v>
      </c>
      <c r="AH424" s="19">
        <v>531</v>
      </c>
      <c r="AI424" s="19">
        <v>589</v>
      </c>
    </row>
    <row x14ac:dyDescent="0.25" r="425" customHeight="1" ht="18">
      <c r="A425" s="20" t="s">
        <v>29780</v>
      </c>
      <c r="B425" s="12" t="s">
        <v>39891</v>
      </c>
      <c r="C425" s="148" t="s">
        <v>44</v>
      </c>
      <c r="D425" s="168"/>
      <c r="E425" s="148" t="s">
        <v>44</v>
      </c>
      <c r="F425" s="168"/>
      <c r="G425" s="148" t="s">
        <v>44</v>
      </c>
      <c r="H425" s="168"/>
      <c r="I425" s="178"/>
      <c r="J425" s="168"/>
      <c r="K425" s="17">
        <v>1169790000000000000</v>
      </c>
      <c r="L425" s="6">
        <v>43714.1937962963</v>
      </c>
      <c r="M425" s="19">
        <v>0</v>
      </c>
      <c r="N425" s="19">
        <v>0</v>
      </c>
      <c r="O425" s="19">
        <v>0</v>
      </c>
      <c r="P425" s="19">
        <v>0</v>
      </c>
      <c r="Q425" s="19">
        <v>0</v>
      </c>
      <c r="R425" s="162"/>
      <c r="S425" s="179"/>
      <c r="T425" s="179"/>
      <c r="U425" s="162"/>
      <c r="V425" s="2" t="s">
        <v>39892</v>
      </c>
      <c r="W425" s="162"/>
      <c r="X425" s="2" t="s">
        <v>39893</v>
      </c>
      <c r="Y425" s="17">
        <v>3672385275</v>
      </c>
      <c r="Z425" s="181"/>
      <c r="AA425" s="162"/>
      <c r="AB425" s="6">
        <v>42263.43497685185</v>
      </c>
      <c r="AC425" s="162"/>
      <c r="AD425" s="22"/>
      <c r="AE425" s="162"/>
      <c r="AF425" s="19">
        <v>1632</v>
      </c>
      <c r="AG425" s="19">
        <v>88</v>
      </c>
      <c r="AH425" s="19">
        <v>138</v>
      </c>
      <c r="AI425" s="19">
        <v>8032</v>
      </c>
    </row>
    <row x14ac:dyDescent="0.25" r="426" customHeight="1" ht="18">
      <c r="A426" s="20" t="s">
        <v>29787</v>
      </c>
      <c r="B426" s="12" t="s">
        <v>39894</v>
      </c>
      <c r="C426" s="148" t="s">
        <v>44</v>
      </c>
      <c r="D426" s="168"/>
      <c r="E426" s="148" t="s">
        <v>44</v>
      </c>
      <c r="F426" s="168"/>
      <c r="G426" s="148" t="s">
        <v>44</v>
      </c>
      <c r="H426" s="168"/>
      <c r="I426" s="178"/>
      <c r="J426" s="168"/>
      <c r="K426" s="17">
        <v>1169780000000000000</v>
      </c>
      <c r="L426" s="6">
        <v>43714.166909722226</v>
      </c>
      <c r="M426" s="19">
        <v>0</v>
      </c>
      <c r="N426" s="19">
        <v>0</v>
      </c>
      <c r="O426" s="19">
        <v>0</v>
      </c>
      <c r="P426" s="19">
        <v>0</v>
      </c>
      <c r="Q426" s="19">
        <v>0</v>
      </c>
      <c r="R426" s="162"/>
      <c r="S426" s="179"/>
      <c r="T426" s="179"/>
      <c r="U426" s="162"/>
      <c r="V426" s="2" t="s">
        <v>39895</v>
      </c>
      <c r="W426" s="162"/>
      <c r="X426" s="2" t="s">
        <v>39896</v>
      </c>
      <c r="Y426" s="17">
        <v>497686153</v>
      </c>
      <c r="Z426" s="180" t="s">
        <v>39897</v>
      </c>
      <c r="AA426" s="162"/>
      <c r="AB426" s="6">
        <v>40959.494618055556</v>
      </c>
      <c r="AC426" s="162"/>
      <c r="AD426" s="22"/>
      <c r="AE426" s="162"/>
      <c r="AF426" s="19">
        <v>200308</v>
      </c>
      <c r="AG426" s="19">
        <v>232111</v>
      </c>
      <c r="AH426" s="19">
        <v>128325</v>
      </c>
      <c r="AI426" s="19">
        <v>362</v>
      </c>
    </row>
    <row x14ac:dyDescent="0.25" r="427" customHeight="1" ht="18">
      <c r="A427" s="20" t="s">
        <v>26764</v>
      </c>
      <c r="B427" s="12" t="s">
        <v>39898</v>
      </c>
      <c r="C427" s="148" t="s">
        <v>44</v>
      </c>
      <c r="D427" s="168"/>
      <c r="E427" s="148" t="s">
        <v>44</v>
      </c>
      <c r="F427" s="168"/>
      <c r="G427" s="148" t="s">
        <v>44</v>
      </c>
      <c r="H427" s="168"/>
      <c r="I427" s="178"/>
      <c r="J427" s="168"/>
      <c r="K427" s="17">
        <v>1169760000000000000</v>
      </c>
      <c r="L427" s="6">
        <v>43714.12050925926</v>
      </c>
      <c r="M427" s="19">
        <v>0</v>
      </c>
      <c r="N427" s="19">
        <v>0</v>
      </c>
      <c r="O427" s="19">
        <v>0</v>
      </c>
      <c r="P427" s="19">
        <v>0</v>
      </c>
      <c r="Q427" s="19">
        <v>0</v>
      </c>
      <c r="R427" s="162"/>
      <c r="S427" s="179"/>
      <c r="T427" s="179"/>
      <c r="U427" s="162"/>
      <c r="V427" s="2" t="s">
        <v>9945</v>
      </c>
      <c r="W427" s="162"/>
      <c r="X427" s="2" t="s">
        <v>9946</v>
      </c>
      <c r="Y427" s="19">
        <v>2372121189</v>
      </c>
      <c r="Z427" s="180" t="s">
        <v>9947</v>
      </c>
      <c r="AA427" s="162"/>
      <c r="AB427" s="6">
        <v>41699.17616898148</v>
      </c>
      <c r="AC427" s="162"/>
      <c r="AD427" s="2" t="s">
        <v>9948</v>
      </c>
      <c r="AE427" s="162"/>
      <c r="AF427" s="19">
        <v>12781</v>
      </c>
      <c r="AG427" s="19">
        <v>191</v>
      </c>
      <c r="AH427" s="19">
        <v>502</v>
      </c>
      <c r="AI427" s="19">
        <v>21335</v>
      </c>
    </row>
    <row x14ac:dyDescent="0.25" r="428" customHeight="1" ht="18">
      <c r="A428" s="20" t="s">
        <v>29818</v>
      </c>
      <c r="B428" s="12" t="s">
        <v>39899</v>
      </c>
      <c r="C428" s="148" t="s">
        <v>44</v>
      </c>
      <c r="D428" s="168"/>
      <c r="E428" s="148" t="s">
        <v>44</v>
      </c>
      <c r="F428" s="168"/>
      <c r="G428" s="148" t="s">
        <v>44</v>
      </c>
      <c r="H428" s="168"/>
      <c r="I428" s="178"/>
      <c r="J428" s="168"/>
      <c r="K428" s="17">
        <v>1169750000000000000</v>
      </c>
      <c r="L428" s="6">
        <v>43714.07929398148</v>
      </c>
      <c r="M428" s="19">
        <v>2</v>
      </c>
      <c r="N428" s="19">
        <v>0</v>
      </c>
      <c r="O428" s="19">
        <v>0</v>
      </c>
      <c r="P428" s="19">
        <v>0</v>
      </c>
      <c r="Q428" s="19">
        <v>0</v>
      </c>
      <c r="R428" s="162"/>
      <c r="S428" s="179"/>
      <c r="T428" s="179"/>
      <c r="U428" s="162"/>
      <c r="V428" s="2" t="s">
        <v>39900</v>
      </c>
      <c r="W428" s="162"/>
      <c r="X428" s="2" t="s">
        <v>39901</v>
      </c>
      <c r="Y428" s="17">
        <v>77857935</v>
      </c>
      <c r="Z428" s="180" t="s">
        <v>39902</v>
      </c>
      <c r="AA428" s="2" t="s">
        <v>39903</v>
      </c>
      <c r="AB428" s="6">
        <v>40084.12642361111</v>
      </c>
      <c r="AC428" s="162"/>
      <c r="AD428" s="2" t="s">
        <v>10868</v>
      </c>
      <c r="AE428" s="162"/>
      <c r="AF428" s="19">
        <v>226</v>
      </c>
      <c r="AG428" s="19">
        <v>10</v>
      </c>
      <c r="AH428" s="19">
        <v>14</v>
      </c>
      <c r="AI428" s="19">
        <v>124</v>
      </c>
    </row>
    <row x14ac:dyDescent="0.25" r="429" customHeight="1" ht="18">
      <c r="A429" s="20" t="s">
        <v>39904</v>
      </c>
      <c r="B429" s="12" t="s">
        <v>39905</v>
      </c>
      <c r="C429" s="148" t="s">
        <v>44</v>
      </c>
      <c r="D429" s="168"/>
      <c r="E429" s="148" t="s">
        <v>44</v>
      </c>
      <c r="F429" s="168"/>
      <c r="G429" s="148" t="s">
        <v>44</v>
      </c>
      <c r="H429" s="168"/>
      <c r="I429" s="178"/>
      <c r="J429" s="168"/>
      <c r="K429" s="17">
        <v>1169750000000000000</v>
      </c>
      <c r="L429" s="6">
        <v>43714.07821759259</v>
      </c>
      <c r="M429" s="19">
        <v>1</v>
      </c>
      <c r="N429" s="19">
        <v>0</v>
      </c>
      <c r="O429" s="19">
        <v>0</v>
      </c>
      <c r="P429" s="19">
        <v>0</v>
      </c>
      <c r="Q429" s="19">
        <v>0</v>
      </c>
      <c r="R429" s="162"/>
      <c r="S429" s="179"/>
      <c r="T429" s="179"/>
      <c r="U429" s="162"/>
      <c r="V429" s="2" t="s">
        <v>39906</v>
      </c>
      <c r="W429" s="162"/>
      <c r="X429" s="2" t="s">
        <v>39907</v>
      </c>
      <c r="Y429" s="17">
        <v>34264615</v>
      </c>
      <c r="Z429" s="180" t="s">
        <v>39908</v>
      </c>
      <c r="AA429" s="162"/>
      <c r="AB429" s="6">
        <v>39925.711747685185</v>
      </c>
      <c r="AC429" s="162"/>
      <c r="AD429" s="2" t="s">
        <v>39909</v>
      </c>
      <c r="AE429" s="162"/>
      <c r="AF429" s="19">
        <v>33343</v>
      </c>
      <c r="AG429" s="19">
        <v>584</v>
      </c>
      <c r="AH429" s="19">
        <v>319</v>
      </c>
      <c r="AI429" s="19">
        <v>2577</v>
      </c>
    </row>
    <row x14ac:dyDescent="0.25" r="430" customHeight="1" ht="18">
      <c r="A430" s="20" t="s">
        <v>35632</v>
      </c>
      <c r="B430" s="12" t="s">
        <v>39910</v>
      </c>
      <c r="C430" s="148" t="s">
        <v>44</v>
      </c>
      <c r="D430" s="168"/>
      <c r="E430" s="148" t="s">
        <v>44</v>
      </c>
      <c r="F430" s="168"/>
      <c r="G430" s="148" t="s">
        <v>44</v>
      </c>
      <c r="H430" s="168"/>
      <c r="I430" s="178"/>
      <c r="J430" s="168"/>
      <c r="K430" s="17">
        <v>1169750000000000000</v>
      </c>
      <c r="L430" s="6">
        <v>43714.07795138889</v>
      </c>
      <c r="M430" s="19">
        <v>1</v>
      </c>
      <c r="N430" s="19">
        <v>0</v>
      </c>
      <c r="O430" s="19">
        <v>0</v>
      </c>
      <c r="P430" s="19">
        <v>0</v>
      </c>
      <c r="Q430" s="19">
        <v>0</v>
      </c>
      <c r="R430" s="162"/>
      <c r="S430" s="179"/>
      <c r="T430" s="179"/>
      <c r="U430" s="162"/>
      <c r="V430" s="2" t="s">
        <v>39911</v>
      </c>
      <c r="W430" s="162"/>
      <c r="X430" s="2" t="s">
        <v>39912</v>
      </c>
      <c r="Y430" s="19">
        <v>1483593475</v>
      </c>
      <c r="Z430" s="180" t="s">
        <v>39913</v>
      </c>
      <c r="AA430" s="2" t="s">
        <v>39914</v>
      </c>
      <c r="AB430" s="6">
        <v>41430.156805555554</v>
      </c>
      <c r="AC430" s="162"/>
      <c r="AD430" s="22"/>
      <c r="AE430" s="162"/>
      <c r="AF430" s="19">
        <v>51660</v>
      </c>
      <c r="AG430" s="19">
        <v>910</v>
      </c>
      <c r="AH430" s="19">
        <v>640</v>
      </c>
      <c r="AI430" s="19">
        <v>11957</v>
      </c>
    </row>
    <row x14ac:dyDescent="0.25" r="431" customHeight="1" ht="18">
      <c r="A431" s="20" t="s">
        <v>39915</v>
      </c>
      <c r="B431" s="12" t="s">
        <v>39916</v>
      </c>
      <c r="C431" s="148" t="s">
        <v>44</v>
      </c>
      <c r="D431" s="168"/>
      <c r="E431" s="148" t="s">
        <v>44</v>
      </c>
      <c r="F431" s="168"/>
      <c r="G431" s="148" t="s">
        <v>44</v>
      </c>
      <c r="H431" s="168"/>
      <c r="I431" s="178"/>
      <c r="J431" s="168"/>
      <c r="K431" s="17">
        <v>1169740000000000000</v>
      </c>
      <c r="L431" s="6">
        <v>43714.06900462963</v>
      </c>
      <c r="M431" s="19">
        <v>4</v>
      </c>
      <c r="N431" s="19">
        <v>0</v>
      </c>
      <c r="O431" s="19">
        <v>0</v>
      </c>
      <c r="P431" s="19">
        <v>0</v>
      </c>
      <c r="Q431" s="19">
        <v>0</v>
      </c>
      <c r="R431" s="162"/>
      <c r="S431" s="179"/>
      <c r="T431" s="179"/>
      <c r="U431" s="162"/>
      <c r="V431" s="2" t="s">
        <v>39917</v>
      </c>
      <c r="W431" s="162"/>
      <c r="X431" s="2" t="s">
        <v>39918</v>
      </c>
      <c r="Y431" s="17">
        <v>4229295898</v>
      </c>
      <c r="Z431" s="181"/>
      <c r="AA431" s="2" t="s">
        <v>39919</v>
      </c>
      <c r="AB431" s="6">
        <v>42327.999560185184</v>
      </c>
      <c r="AC431" s="162"/>
      <c r="AD431" s="2" t="s">
        <v>1003</v>
      </c>
      <c r="AE431" s="162"/>
      <c r="AF431" s="19">
        <v>3470</v>
      </c>
      <c r="AG431" s="19">
        <v>135</v>
      </c>
      <c r="AH431" s="19">
        <v>89</v>
      </c>
      <c r="AI431" s="19">
        <v>2995</v>
      </c>
    </row>
    <row x14ac:dyDescent="0.25" r="432" customHeight="1" ht="18">
      <c r="A432" s="20" t="s">
        <v>39920</v>
      </c>
      <c r="B432" s="12" t="s">
        <v>31794</v>
      </c>
      <c r="C432" s="148" t="s">
        <v>35</v>
      </c>
      <c r="D432" s="151" t="s">
        <v>1295</v>
      </c>
      <c r="E432" s="148" t="s">
        <v>35</v>
      </c>
      <c r="F432" s="151" t="s">
        <v>1295</v>
      </c>
      <c r="G432" s="148" t="s">
        <v>35</v>
      </c>
      <c r="H432" s="151" t="s">
        <v>1295</v>
      </c>
      <c r="I432" s="178"/>
      <c r="J432" s="168"/>
      <c r="K432" s="17">
        <v>1169740000000000000</v>
      </c>
      <c r="L432" s="6">
        <v>43714.06885416667</v>
      </c>
      <c r="M432" s="19">
        <v>0</v>
      </c>
      <c r="N432" s="19">
        <v>0</v>
      </c>
      <c r="O432" s="19">
        <v>0</v>
      </c>
      <c r="P432" s="19">
        <v>0</v>
      </c>
      <c r="Q432" s="19">
        <v>0</v>
      </c>
      <c r="R432" s="162"/>
      <c r="S432" s="179"/>
      <c r="T432" s="179"/>
      <c r="U432" s="162"/>
      <c r="V432" s="2" t="s">
        <v>31795</v>
      </c>
      <c r="W432" s="162"/>
      <c r="X432" s="2" t="s">
        <v>31796</v>
      </c>
      <c r="Y432" s="19">
        <v>300386602</v>
      </c>
      <c r="Z432" s="180" t="s">
        <v>31797</v>
      </c>
      <c r="AA432" s="162"/>
      <c r="AB432" s="6">
        <v>40680.904131944444</v>
      </c>
      <c r="AC432" s="162"/>
      <c r="AD432" s="2" t="s">
        <v>31798</v>
      </c>
      <c r="AE432" s="162"/>
      <c r="AF432" s="19">
        <v>17297</v>
      </c>
      <c r="AG432" s="19">
        <v>2961</v>
      </c>
      <c r="AH432" s="19">
        <v>2939</v>
      </c>
      <c r="AI432" s="19">
        <v>11813</v>
      </c>
    </row>
    <row x14ac:dyDescent="0.25" r="433" customHeight="1" ht="18">
      <c r="A433" s="20" t="s">
        <v>39921</v>
      </c>
      <c r="B433" s="12" t="s">
        <v>39922</v>
      </c>
      <c r="C433" s="148" t="s">
        <v>44</v>
      </c>
      <c r="D433" s="168"/>
      <c r="E433" s="148" t="s">
        <v>44</v>
      </c>
      <c r="F433" s="168"/>
      <c r="G433" s="148" t="s">
        <v>44</v>
      </c>
      <c r="H433" s="168"/>
      <c r="I433" s="178"/>
      <c r="J433" s="168"/>
      <c r="K433" s="17">
        <v>1169730000000000000</v>
      </c>
      <c r="L433" s="6">
        <v>43714.03943287037</v>
      </c>
      <c r="M433" s="19">
        <v>2</v>
      </c>
      <c r="N433" s="19">
        <v>0</v>
      </c>
      <c r="O433" s="19">
        <v>0</v>
      </c>
      <c r="P433" s="19">
        <v>0</v>
      </c>
      <c r="Q433" s="19">
        <v>0</v>
      </c>
      <c r="R433" s="162"/>
      <c r="S433" s="179"/>
      <c r="T433" s="179"/>
      <c r="U433" s="162"/>
      <c r="V433" s="2" t="s">
        <v>39923</v>
      </c>
      <c r="W433" s="162"/>
      <c r="X433" s="2" t="s">
        <v>39924</v>
      </c>
      <c r="Y433" s="19">
        <v>1517428333</v>
      </c>
      <c r="Z433" s="180" t="s">
        <v>7812</v>
      </c>
      <c r="AA433" s="162"/>
      <c r="AB433" s="6">
        <v>41439.988391203704</v>
      </c>
      <c r="AC433" s="162"/>
      <c r="AD433" s="2" t="s">
        <v>8217</v>
      </c>
      <c r="AE433" s="162"/>
      <c r="AF433" s="19">
        <v>1877</v>
      </c>
      <c r="AG433" s="19">
        <v>336</v>
      </c>
      <c r="AH433" s="19">
        <v>336</v>
      </c>
      <c r="AI433" s="19">
        <v>7564</v>
      </c>
    </row>
    <row x14ac:dyDescent="0.25" r="434" customHeight="1" ht="18">
      <c r="A434" s="20" t="s">
        <v>39925</v>
      </c>
      <c r="B434" s="12" t="s">
        <v>39926</v>
      </c>
      <c r="C434" s="148" t="s">
        <v>35</v>
      </c>
      <c r="D434" s="151" t="s">
        <v>235</v>
      </c>
      <c r="E434" s="148" t="s">
        <v>35</v>
      </c>
      <c r="F434" s="151" t="s">
        <v>235</v>
      </c>
      <c r="G434" s="148" t="s">
        <v>35</v>
      </c>
      <c r="H434" s="151" t="s">
        <v>235</v>
      </c>
      <c r="I434" s="178"/>
      <c r="J434" s="168"/>
      <c r="K434" s="17">
        <v>1169730000000000000</v>
      </c>
      <c r="L434" s="6">
        <v>43714.037141203706</v>
      </c>
      <c r="M434" s="19">
        <v>1</v>
      </c>
      <c r="N434" s="19">
        <v>0</v>
      </c>
      <c r="O434" s="19">
        <v>0</v>
      </c>
      <c r="P434" s="19">
        <v>0</v>
      </c>
      <c r="Q434" s="19">
        <v>0</v>
      </c>
      <c r="R434" s="162"/>
      <c r="S434" s="179"/>
      <c r="T434" s="179"/>
      <c r="U434" s="162"/>
      <c r="V434" s="2" t="s">
        <v>39927</v>
      </c>
      <c r="W434" s="162"/>
      <c r="X434" s="2" t="s">
        <v>39928</v>
      </c>
      <c r="Y434" s="17">
        <v>395808994</v>
      </c>
      <c r="Z434" s="180" t="s">
        <v>39929</v>
      </c>
      <c r="AA434" s="2" t="s">
        <v>39930</v>
      </c>
      <c r="AB434" s="6">
        <v>40838.52978009259</v>
      </c>
      <c r="AC434" s="162"/>
      <c r="AD434" s="2" t="s">
        <v>39931</v>
      </c>
      <c r="AE434" s="162"/>
      <c r="AF434" s="19">
        <v>11661</v>
      </c>
      <c r="AG434" s="19">
        <v>267</v>
      </c>
      <c r="AH434" s="19">
        <v>2102</v>
      </c>
      <c r="AI434" s="19">
        <v>48</v>
      </c>
    </row>
    <row x14ac:dyDescent="0.25" r="435" customHeight="1" ht="18">
      <c r="A435" s="20" t="s">
        <v>39932</v>
      </c>
      <c r="B435" s="12" t="s">
        <v>39933</v>
      </c>
      <c r="C435" s="148" t="s">
        <v>44</v>
      </c>
      <c r="D435" s="168"/>
      <c r="E435" s="148" t="s">
        <v>44</v>
      </c>
      <c r="F435" s="168"/>
      <c r="G435" s="148" t="s">
        <v>44</v>
      </c>
      <c r="H435" s="168"/>
      <c r="I435" s="178"/>
      <c r="J435" s="168"/>
      <c r="K435" s="17">
        <v>1169730000000000000</v>
      </c>
      <c r="L435" s="6">
        <v>43714.03537037037</v>
      </c>
      <c r="M435" s="19">
        <v>14</v>
      </c>
      <c r="N435" s="19">
        <v>2</v>
      </c>
      <c r="O435" s="19">
        <v>0</v>
      </c>
      <c r="P435" s="19">
        <v>0</v>
      </c>
      <c r="Q435" s="19">
        <v>0</v>
      </c>
      <c r="R435" s="162"/>
      <c r="S435" s="179"/>
      <c r="T435" s="179"/>
      <c r="U435" s="2" t="s">
        <v>103</v>
      </c>
      <c r="V435" s="2" t="s">
        <v>39934</v>
      </c>
      <c r="W435" s="162"/>
      <c r="X435" s="2" t="s">
        <v>39935</v>
      </c>
      <c r="Y435" s="17">
        <v>170619617</v>
      </c>
      <c r="Z435" s="180" t="s">
        <v>39936</v>
      </c>
      <c r="AA435" s="162"/>
      <c r="AB435" s="6">
        <v>40384.543969907405</v>
      </c>
      <c r="AC435" s="162"/>
      <c r="AD435" s="2" t="s">
        <v>10040</v>
      </c>
      <c r="AE435" s="162"/>
      <c r="AF435" s="19">
        <v>30695</v>
      </c>
      <c r="AG435" s="19">
        <v>6944</v>
      </c>
      <c r="AH435" s="19">
        <v>868</v>
      </c>
      <c r="AI435" s="19">
        <v>12565</v>
      </c>
    </row>
    <row x14ac:dyDescent="0.25" r="436" customHeight="1" ht="18">
      <c r="A436" s="20" t="s">
        <v>29848</v>
      </c>
      <c r="B436" s="12" t="s">
        <v>39937</v>
      </c>
      <c r="C436" s="148" t="s">
        <v>44</v>
      </c>
      <c r="D436" s="168"/>
      <c r="E436" s="148" t="s">
        <v>44</v>
      </c>
      <c r="F436" s="168"/>
      <c r="G436" s="148" t="s">
        <v>44</v>
      </c>
      <c r="H436" s="168"/>
      <c r="I436" s="178"/>
      <c r="J436" s="168"/>
      <c r="K436" s="17">
        <v>1169730000000000000</v>
      </c>
      <c r="L436" s="6">
        <v>43714.03434027778</v>
      </c>
      <c r="M436" s="19">
        <v>12</v>
      </c>
      <c r="N436" s="19">
        <v>0</v>
      </c>
      <c r="O436" s="19">
        <v>0</v>
      </c>
      <c r="P436" s="19">
        <v>0</v>
      </c>
      <c r="Q436" s="19">
        <v>0</v>
      </c>
      <c r="R436" s="162"/>
      <c r="S436" s="179"/>
      <c r="T436" s="179"/>
      <c r="U436" s="2" t="s">
        <v>103</v>
      </c>
      <c r="V436" s="2" t="s">
        <v>39938</v>
      </c>
      <c r="W436" s="162"/>
      <c r="X436" s="2" t="s">
        <v>39939</v>
      </c>
      <c r="Y436" s="17">
        <v>738858000000000000</v>
      </c>
      <c r="Z436" s="180" t="s">
        <v>39940</v>
      </c>
      <c r="AA436" s="2" t="s">
        <v>39941</v>
      </c>
      <c r="AB436" s="6">
        <v>42525.056863425925</v>
      </c>
      <c r="AC436" s="162"/>
      <c r="AD436" s="2" t="s">
        <v>23399</v>
      </c>
      <c r="AE436" s="162"/>
      <c r="AF436" s="19">
        <v>6217</v>
      </c>
      <c r="AG436" s="19">
        <v>170</v>
      </c>
      <c r="AH436" s="19">
        <v>391</v>
      </c>
      <c r="AI436" s="19">
        <v>17972</v>
      </c>
    </row>
    <row x14ac:dyDescent="0.25" r="437" customHeight="1" ht="18">
      <c r="A437" s="20" t="s">
        <v>39942</v>
      </c>
      <c r="B437" s="12" t="s">
        <v>39943</v>
      </c>
      <c r="C437" s="148" t="s">
        <v>44</v>
      </c>
      <c r="D437" s="168"/>
      <c r="E437" s="148" t="s">
        <v>44</v>
      </c>
      <c r="F437" s="168"/>
      <c r="G437" s="148" t="s">
        <v>44</v>
      </c>
      <c r="H437" s="168"/>
      <c r="I437" s="178"/>
      <c r="J437" s="168"/>
      <c r="K437" s="17">
        <v>1169730000000000000</v>
      </c>
      <c r="L437" s="6">
        <v>43714.026238425926</v>
      </c>
      <c r="M437" s="19">
        <v>3</v>
      </c>
      <c r="N437" s="19">
        <v>0</v>
      </c>
      <c r="O437" s="19">
        <v>0</v>
      </c>
      <c r="P437" s="19">
        <v>0</v>
      </c>
      <c r="Q437" s="19">
        <v>0</v>
      </c>
      <c r="R437" s="162"/>
      <c r="S437" s="179"/>
      <c r="T437" s="179"/>
      <c r="U437" s="162"/>
      <c r="V437" s="2" t="s">
        <v>39944</v>
      </c>
      <c r="W437" s="162"/>
      <c r="X437" s="2" t="s">
        <v>39945</v>
      </c>
      <c r="Y437" s="17">
        <v>791295000000000000</v>
      </c>
      <c r="Z437" s="180" t="s">
        <v>39946</v>
      </c>
      <c r="AA437" s="162"/>
      <c r="AB437" s="6">
        <v>42669.75435185185</v>
      </c>
      <c r="AC437" s="162"/>
      <c r="AD437" s="22"/>
      <c r="AE437" s="162"/>
      <c r="AF437" s="19">
        <v>3863</v>
      </c>
      <c r="AG437" s="19">
        <v>322</v>
      </c>
      <c r="AH437" s="19">
        <v>482</v>
      </c>
      <c r="AI437" s="19">
        <v>3396</v>
      </c>
    </row>
    <row x14ac:dyDescent="0.25" r="438" customHeight="1" ht="18">
      <c r="A438" s="20" t="s">
        <v>39947</v>
      </c>
      <c r="B438" s="12" t="s">
        <v>22315</v>
      </c>
      <c r="C438" s="148" t="s">
        <v>35</v>
      </c>
      <c r="D438" s="151" t="s">
        <v>235</v>
      </c>
      <c r="E438" s="148" t="s">
        <v>35</v>
      </c>
      <c r="F438" s="151" t="s">
        <v>235</v>
      </c>
      <c r="G438" s="148" t="s">
        <v>35</v>
      </c>
      <c r="H438" s="151" t="s">
        <v>235</v>
      </c>
      <c r="I438" s="178"/>
      <c r="J438" s="168"/>
      <c r="K438" s="17">
        <v>1169730000000000000</v>
      </c>
      <c r="L438" s="6">
        <v>43714.02618055556</v>
      </c>
      <c r="M438" s="19">
        <v>0</v>
      </c>
      <c r="N438" s="19">
        <v>0</v>
      </c>
      <c r="O438" s="19">
        <v>0</v>
      </c>
      <c r="P438" s="19">
        <v>0</v>
      </c>
      <c r="Q438" s="19">
        <v>0</v>
      </c>
      <c r="R438" s="162"/>
      <c r="S438" s="179"/>
      <c r="T438" s="179"/>
      <c r="U438" s="162"/>
      <c r="V438" s="2" t="s">
        <v>22316</v>
      </c>
      <c r="W438" s="162"/>
      <c r="X438" s="2" t="s">
        <v>22317</v>
      </c>
      <c r="Y438" s="17">
        <v>1165930000000000000</v>
      </c>
      <c r="Z438" s="180" t="s">
        <v>22318</v>
      </c>
      <c r="AA438" s="162"/>
      <c r="AB438" s="6">
        <v>43703.54822916666</v>
      </c>
      <c r="AC438" s="162"/>
      <c r="AD438" s="22"/>
      <c r="AE438" s="162"/>
      <c r="AF438" s="19">
        <v>61</v>
      </c>
      <c r="AG438" s="19">
        <v>0</v>
      </c>
      <c r="AH438" s="19">
        <v>10</v>
      </c>
      <c r="AI438" s="19">
        <v>44</v>
      </c>
    </row>
    <row x14ac:dyDescent="0.25" r="439" customHeight="1" ht="18">
      <c r="A439" s="20" t="s">
        <v>39948</v>
      </c>
      <c r="B439" s="12" t="s">
        <v>39949</v>
      </c>
      <c r="C439" s="148" t="s">
        <v>44</v>
      </c>
      <c r="D439" s="168"/>
      <c r="E439" s="148" t="s">
        <v>44</v>
      </c>
      <c r="F439" s="168"/>
      <c r="G439" s="148" t="s">
        <v>44</v>
      </c>
      <c r="H439" s="168"/>
      <c r="I439" s="178"/>
      <c r="J439" s="168"/>
      <c r="K439" s="17">
        <v>1169730000000000000</v>
      </c>
      <c r="L439" s="6">
        <v>43714.02559027778</v>
      </c>
      <c r="M439" s="19">
        <v>1</v>
      </c>
      <c r="N439" s="19">
        <v>0</v>
      </c>
      <c r="O439" s="19">
        <v>0</v>
      </c>
      <c r="P439" s="19">
        <v>0</v>
      </c>
      <c r="Q439" s="19">
        <v>0</v>
      </c>
      <c r="R439" s="162"/>
      <c r="S439" s="179"/>
      <c r="T439" s="179"/>
      <c r="U439" s="162"/>
      <c r="V439" s="2" t="s">
        <v>39950</v>
      </c>
      <c r="W439" s="162"/>
      <c r="X439" s="2" t="s">
        <v>39951</v>
      </c>
      <c r="Y439" s="17">
        <v>206167667</v>
      </c>
      <c r="Z439" s="180" t="s">
        <v>39952</v>
      </c>
      <c r="AA439" s="162"/>
      <c r="AB439" s="6">
        <v>40473.678819444445</v>
      </c>
      <c r="AC439" s="162"/>
      <c r="AD439" s="2" t="s">
        <v>39953</v>
      </c>
      <c r="AE439" s="162"/>
      <c r="AF439" s="19">
        <v>7515</v>
      </c>
      <c r="AG439" s="19">
        <v>361</v>
      </c>
      <c r="AH439" s="19">
        <v>341</v>
      </c>
      <c r="AI439" s="19">
        <v>513</v>
      </c>
    </row>
    <row x14ac:dyDescent="0.25" r="440" customHeight="1" ht="18">
      <c r="A440" s="20" t="s">
        <v>39954</v>
      </c>
      <c r="B440" s="12" t="s">
        <v>39955</v>
      </c>
      <c r="C440" s="148" t="s">
        <v>44</v>
      </c>
      <c r="D440" s="168"/>
      <c r="E440" s="148" t="s">
        <v>44</v>
      </c>
      <c r="F440" s="168"/>
      <c r="G440" s="148" t="s">
        <v>44</v>
      </c>
      <c r="H440" s="168"/>
      <c r="I440" s="178"/>
      <c r="J440" s="168"/>
      <c r="K440" s="17">
        <v>1169720000000000000</v>
      </c>
      <c r="L440" s="6">
        <v>43714.02210648148</v>
      </c>
      <c r="M440" s="19">
        <v>22</v>
      </c>
      <c r="N440" s="19">
        <v>11</v>
      </c>
      <c r="O440" s="19">
        <v>0</v>
      </c>
      <c r="P440" s="19">
        <v>0</v>
      </c>
      <c r="Q440" s="19">
        <v>0</v>
      </c>
      <c r="R440" s="162"/>
      <c r="S440" s="179"/>
      <c r="T440" s="179"/>
      <c r="U440" s="162"/>
      <c r="V440" s="2" t="s">
        <v>39956</v>
      </c>
      <c r="W440" s="162"/>
      <c r="X440" s="2" t="s">
        <v>39957</v>
      </c>
      <c r="Y440" s="17">
        <v>260934669</v>
      </c>
      <c r="Z440" s="180" t="s">
        <v>39958</v>
      </c>
      <c r="AA440" s="162"/>
      <c r="AB440" s="6">
        <v>40607.065150462964</v>
      </c>
      <c r="AC440" s="162"/>
      <c r="AD440" s="2" t="s">
        <v>39959</v>
      </c>
      <c r="AE440" s="162"/>
      <c r="AF440" s="19">
        <v>21440</v>
      </c>
      <c r="AG440" s="19">
        <v>4284</v>
      </c>
      <c r="AH440" s="19">
        <v>2783</v>
      </c>
      <c r="AI440" s="19">
        <v>19543</v>
      </c>
    </row>
    <row x14ac:dyDescent="0.25" r="441" customHeight="1" ht="18">
      <c r="A441" s="20" t="s">
        <v>35686</v>
      </c>
      <c r="B441" s="12" t="s">
        <v>39960</v>
      </c>
      <c r="C441" s="148" t="s">
        <v>35</v>
      </c>
      <c r="D441" s="151" t="s">
        <v>235</v>
      </c>
      <c r="E441" s="148" t="s">
        <v>35</v>
      </c>
      <c r="F441" s="151" t="s">
        <v>235</v>
      </c>
      <c r="G441" s="148" t="s">
        <v>35</v>
      </c>
      <c r="H441" s="151" t="s">
        <v>235</v>
      </c>
      <c r="I441" s="178"/>
      <c r="J441" s="168"/>
      <c r="K441" s="17">
        <v>1169720000000000000</v>
      </c>
      <c r="L441" s="6">
        <v>43714.020891203705</v>
      </c>
      <c r="M441" s="19">
        <v>0</v>
      </c>
      <c r="N441" s="19">
        <v>0</v>
      </c>
      <c r="O441" s="19">
        <v>0</v>
      </c>
      <c r="P441" s="19">
        <v>0</v>
      </c>
      <c r="Q441" s="19">
        <v>0</v>
      </c>
      <c r="R441" s="162"/>
      <c r="S441" s="179"/>
      <c r="T441" s="179"/>
      <c r="U441" s="162"/>
      <c r="V441" s="2" t="s">
        <v>39961</v>
      </c>
      <c r="W441" s="162"/>
      <c r="X441" s="2" t="s">
        <v>39962</v>
      </c>
      <c r="Y441" s="17">
        <v>308049093</v>
      </c>
      <c r="Z441" s="180" t="s">
        <v>39963</v>
      </c>
      <c r="AA441" s="2" t="s">
        <v>39964</v>
      </c>
      <c r="AB441" s="6">
        <v>40693.9584837963</v>
      </c>
      <c r="AC441" s="162"/>
      <c r="AD441" s="22"/>
      <c r="AE441" s="162"/>
      <c r="AF441" s="19">
        <v>415</v>
      </c>
      <c r="AG441" s="19">
        <v>25</v>
      </c>
      <c r="AH441" s="19">
        <v>101</v>
      </c>
      <c r="AI441" s="19">
        <v>78</v>
      </c>
    </row>
    <row x14ac:dyDescent="0.25" r="442" customHeight="1" ht="18">
      <c r="A442" s="20" t="s">
        <v>29866</v>
      </c>
      <c r="B442" s="12" t="s">
        <v>39965</v>
      </c>
      <c r="C442" s="148" t="s">
        <v>44</v>
      </c>
      <c r="D442" s="168"/>
      <c r="E442" s="148" t="s">
        <v>44</v>
      </c>
      <c r="F442" s="168"/>
      <c r="G442" s="148" t="s">
        <v>44</v>
      </c>
      <c r="H442" s="168"/>
      <c r="I442" s="178"/>
      <c r="J442" s="168"/>
      <c r="K442" s="17">
        <v>1169720000000000000</v>
      </c>
      <c r="L442" s="6">
        <v>43714.01373842593</v>
      </c>
      <c r="M442" s="19">
        <v>0</v>
      </c>
      <c r="N442" s="19">
        <v>0</v>
      </c>
      <c r="O442" s="19">
        <v>0</v>
      </c>
      <c r="P442" s="19">
        <v>0</v>
      </c>
      <c r="Q442" s="19">
        <v>0</v>
      </c>
      <c r="R442" s="162"/>
      <c r="S442" s="179"/>
      <c r="T442" s="179"/>
      <c r="U442" s="162"/>
      <c r="V442" s="2" t="s">
        <v>39966</v>
      </c>
      <c r="W442" s="162"/>
      <c r="X442" s="2" t="s">
        <v>39967</v>
      </c>
      <c r="Y442" s="17">
        <v>917433000000000000</v>
      </c>
      <c r="Z442" s="180" t="s">
        <v>39968</v>
      </c>
      <c r="AA442" s="162"/>
      <c r="AB442" s="6">
        <v>43017.83006944445</v>
      </c>
      <c r="AC442" s="162"/>
      <c r="AD442" s="22"/>
      <c r="AE442" s="162"/>
      <c r="AF442" s="19">
        <v>1829</v>
      </c>
      <c r="AG442" s="19">
        <v>126</v>
      </c>
      <c r="AH442" s="19">
        <v>156</v>
      </c>
      <c r="AI442" s="19">
        <v>3607</v>
      </c>
    </row>
    <row x14ac:dyDescent="0.25" r="443" customHeight="1" ht="18">
      <c r="A443" s="20" t="s">
        <v>39969</v>
      </c>
      <c r="B443" s="12" t="s">
        <v>39970</v>
      </c>
      <c r="C443" s="148" t="s">
        <v>44</v>
      </c>
      <c r="D443" s="168"/>
      <c r="E443" s="148" t="s">
        <v>44</v>
      </c>
      <c r="F443" s="168"/>
      <c r="G443" s="148" t="s">
        <v>44</v>
      </c>
      <c r="H443" s="168"/>
      <c r="I443" s="178"/>
      <c r="J443" s="168"/>
      <c r="K443" s="17">
        <v>1169720000000000000</v>
      </c>
      <c r="L443" s="6">
        <v>43714.01280092593</v>
      </c>
      <c r="M443" s="19">
        <v>0</v>
      </c>
      <c r="N443" s="19">
        <v>0</v>
      </c>
      <c r="O443" s="19">
        <v>0</v>
      </c>
      <c r="P443" s="19">
        <v>0</v>
      </c>
      <c r="Q443" s="19">
        <v>0</v>
      </c>
      <c r="R443" s="162"/>
      <c r="S443" s="179"/>
      <c r="T443" s="179"/>
      <c r="U443" s="162"/>
      <c r="V443" s="2" t="s">
        <v>39971</v>
      </c>
      <c r="W443" s="162"/>
      <c r="X443" s="2" t="s">
        <v>39972</v>
      </c>
      <c r="Y443" s="17">
        <v>937048000000000000</v>
      </c>
      <c r="Z443" s="180" t="s">
        <v>39973</v>
      </c>
      <c r="AA443" s="162"/>
      <c r="AB443" s="6">
        <v>43071.957337962966</v>
      </c>
      <c r="AC443" s="162"/>
      <c r="AD443" s="2" t="s">
        <v>39974</v>
      </c>
      <c r="AE443" s="162"/>
      <c r="AF443" s="19">
        <v>20350</v>
      </c>
      <c r="AG443" s="19">
        <v>1744</v>
      </c>
      <c r="AH443" s="19">
        <v>1780</v>
      </c>
      <c r="AI443" s="19">
        <v>32094</v>
      </c>
    </row>
    <row x14ac:dyDescent="0.25" r="444" customHeight="1" ht="18">
      <c r="A444" s="20" t="s">
        <v>39975</v>
      </c>
      <c r="B444" s="12" t="s">
        <v>39976</v>
      </c>
      <c r="C444" s="148" t="s">
        <v>35</v>
      </c>
      <c r="D444" s="151" t="s">
        <v>235</v>
      </c>
      <c r="E444" s="148" t="s">
        <v>35</v>
      </c>
      <c r="F444" s="151" t="s">
        <v>235</v>
      </c>
      <c r="G444" s="148" t="s">
        <v>35</v>
      </c>
      <c r="H444" s="151" t="s">
        <v>235</v>
      </c>
      <c r="I444" s="178"/>
      <c r="J444" s="168"/>
      <c r="K444" s="17">
        <v>1169720000000000000</v>
      </c>
      <c r="L444" s="6">
        <v>43714.005011574074</v>
      </c>
      <c r="M444" s="19">
        <v>0</v>
      </c>
      <c r="N444" s="19">
        <v>0</v>
      </c>
      <c r="O444" s="19">
        <v>0</v>
      </c>
      <c r="P444" s="19">
        <v>0</v>
      </c>
      <c r="Q444" s="19">
        <v>0</v>
      </c>
      <c r="R444" s="162"/>
      <c r="S444" s="179"/>
      <c r="T444" s="179"/>
      <c r="U444" s="162"/>
      <c r="V444" s="2" t="s">
        <v>39977</v>
      </c>
      <c r="W444" s="162"/>
      <c r="X444" s="2" t="s">
        <v>39978</v>
      </c>
      <c r="Y444" s="19">
        <v>263592403</v>
      </c>
      <c r="Z444" s="180" t="s">
        <v>39979</v>
      </c>
      <c r="AA444" s="162"/>
      <c r="AB444" s="6">
        <v>40612.55762731482</v>
      </c>
      <c r="AC444" s="162"/>
      <c r="AD444" s="2" t="s">
        <v>3542</v>
      </c>
      <c r="AE444" s="162"/>
      <c r="AF444" s="19">
        <v>10370</v>
      </c>
      <c r="AG444" s="19">
        <v>730</v>
      </c>
      <c r="AH444" s="19">
        <v>1364</v>
      </c>
      <c r="AI444" s="19">
        <v>282</v>
      </c>
    </row>
    <row x14ac:dyDescent="0.25" r="445" customHeight="1" ht="18">
      <c r="A445" s="20" t="s">
        <v>6092</v>
      </c>
      <c r="B445" s="12" t="s">
        <v>39980</v>
      </c>
      <c r="C445" s="148" t="s">
        <v>35</v>
      </c>
      <c r="D445" s="151" t="s">
        <v>235</v>
      </c>
      <c r="E445" s="148" t="s">
        <v>35</v>
      </c>
      <c r="F445" s="151" t="s">
        <v>235</v>
      </c>
      <c r="G445" s="148" t="s">
        <v>35</v>
      </c>
      <c r="H445" s="151" t="s">
        <v>235</v>
      </c>
      <c r="I445" s="178"/>
      <c r="J445" s="168"/>
      <c r="K445" s="17">
        <v>1169720000000000000</v>
      </c>
      <c r="L445" s="6">
        <v>43714.004895833335</v>
      </c>
      <c r="M445" s="19">
        <v>0</v>
      </c>
      <c r="N445" s="19">
        <v>0</v>
      </c>
      <c r="O445" s="19">
        <v>0</v>
      </c>
      <c r="P445" s="19">
        <v>0</v>
      </c>
      <c r="Q445" s="19">
        <v>0</v>
      </c>
      <c r="R445" s="162"/>
      <c r="S445" s="179"/>
      <c r="T445" s="179"/>
      <c r="U445" s="162"/>
      <c r="V445" s="2" t="s">
        <v>39981</v>
      </c>
      <c r="W445" s="162"/>
      <c r="X445" s="2" t="s">
        <v>39982</v>
      </c>
      <c r="Y445" s="17">
        <v>701474000000000000</v>
      </c>
      <c r="Z445" s="181"/>
      <c r="AA445" s="162"/>
      <c r="AB445" s="6">
        <v>42421.89716435185</v>
      </c>
      <c r="AC445" s="162"/>
      <c r="AD445" s="2" t="s">
        <v>39983</v>
      </c>
      <c r="AE445" s="162"/>
      <c r="AF445" s="19">
        <v>3129</v>
      </c>
      <c r="AG445" s="19">
        <v>1345</v>
      </c>
      <c r="AH445" s="19">
        <v>1431</v>
      </c>
      <c r="AI445" s="19">
        <v>10573</v>
      </c>
    </row>
    <row x14ac:dyDescent="0.25" r="446" customHeight="1" ht="18">
      <c r="A446" s="20" t="s">
        <v>35764</v>
      </c>
      <c r="B446" s="12" t="s">
        <v>39984</v>
      </c>
      <c r="C446" s="148" t="s">
        <v>44</v>
      </c>
      <c r="D446" s="168"/>
      <c r="E446" s="148" t="s">
        <v>44</v>
      </c>
      <c r="F446" s="168"/>
      <c r="G446" s="148" t="s">
        <v>44</v>
      </c>
      <c r="H446" s="168"/>
      <c r="I446" s="178"/>
      <c r="J446" s="168"/>
      <c r="K446" s="17">
        <v>1169710000000000000</v>
      </c>
      <c r="L446" s="6">
        <v>43713.99151620371</v>
      </c>
      <c r="M446" s="19">
        <v>5</v>
      </c>
      <c r="N446" s="19">
        <v>0</v>
      </c>
      <c r="O446" s="19">
        <v>0</v>
      </c>
      <c r="P446" s="19">
        <v>0</v>
      </c>
      <c r="Q446" s="19">
        <v>0</v>
      </c>
      <c r="R446" s="162"/>
      <c r="S446" s="179"/>
      <c r="T446" s="179"/>
      <c r="U446" s="162"/>
      <c r="V446" s="2" t="s">
        <v>39985</v>
      </c>
      <c r="W446" s="162"/>
      <c r="X446" s="2" t="s">
        <v>39986</v>
      </c>
      <c r="Y446" s="17">
        <v>91392785</v>
      </c>
      <c r="Z446" s="180" t="s">
        <v>39987</v>
      </c>
      <c r="AA446" s="162"/>
      <c r="AB446" s="6">
        <v>40137.88103009259</v>
      </c>
      <c r="AC446" s="162"/>
      <c r="AD446" s="2" t="s">
        <v>39988</v>
      </c>
      <c r="AE446" s="162"/>
      <c r="AF446" s="19">
        <v>65407</v>
      </c>
      <c r="AG446" s="19">
        <v>1112</v>
      </c>
      <c r="AH446" s="19">
        <v>1322</v>
      </c>
      <c r="AI446" s="19">
        <v>15625</v>
      </c>
    </row>
    <row x14ac:dyDescent="0.25" r="447" customHeight="1" ht="18">
      <c r="A447" s="20" t="s">
        <v>39989</v>
      </c>
      <c r="B447" s="12" t="s">
        <v>39990</v>
      </c>
      <c r="C447" s="148" t="s">
        <v>44</v>
      </c>
      <c r="D447" s="168"/>
      <c r="E447" s="148" t="s">
        <v>44</v>
      </c>
      <c r="F447" s="168"/>
      <c r="G447" s="148" t="s">
        <v>44</v>
      </c>
      <c r="H447" s="168"/>
      <c r="I447" s="178"/>
      <c r="J447" s="168"/>
      <c r="K447" s="17">
        <v>1169710000000000000</v>
      </c>
      <c r="L447" s="6">
        <v>43713.990439814814</v>
      </c>
      <c r="M447" s="19">
        <v>43</v>
      </c>
      <c r="N447" s="19">
        <v>1</v>
      </c>
      <c r="O447" s="19">
        <v>0</v>
      </c>
      <c r="P447" s="19">
        <v>0</v>
      </c>
      <c r="Q447" s="19">
        <v>0</v>
      </c>
      <c r="R447" s="162"/>
      <c r="S447" s="179"/>
      <c r="T447" s="179"/>
      <c r="U447" s="162"/>
      <c r="V447" s="2" t="s">
        <v>39991</v>
      </c>
      <c r="W447" s="162"/>
      <c r="X447" s="2" t="s">
        <v>39992</v>
      </c>
      <c r="Y447" s="19">
        <v>1480243310</v>
      </c>
      <c r="Z447" s="180" t="s">
        <v>39993</v>
      </c>
      <c r="AA447" s="2" t="s">
        <v>39994</v>
      </c>
      <c r="AB447" s="6">
        <v>41428.89791666667</v>
      </c>
      <c r="AC447" s="162"/>
      <c r="AD447" s="22"/>
      <c r="AE447" s="162"/>
      <c r="AF447" s="19">
        <v>3748</v>
      </c>
      <c r="AG447" s="19">
        <v>3644</v>
      </c>
      <c r="AH447" s="19">
        <v>360</v>
      </c>
      <c r="AI447" s="19">
        <v>5157</v>
      </c>
    </row>
    <row x14ac:dyDescent="0.25" r="448" customHeight="1" ht="18">
      <c r="A448" s="20" t="s">
        <v>39995</v>
      </c>
      <c r="B448" s="12" t="s">
        <v>39996</v>
      </c>
      <c r="C448" s="148" t="s">
        <v>44</v>
      </c>
      <c r="D448" s="168"/>
      <c r="E448" s="148" t="s">
        <v>44</v>
      </c>
      <c r="F448" s="168"/>
      <c r="G448" s="148" t="s">
        <v>44</v>
      </c>
      <c r="H448" s="168"/>
      <c r="I448" s="178"/>
      <c r="J448" s="168"/>
      <c r="K448" s="17">
        <v>1169710000000000000</v>
      </c>
      <c r="L448" s="6">
        <v>43713.98846064815</v>
      </c>
      <c r="M448" s="19">
        <v>82</v>
      </c>
      <c r="N448" s="19">
        <v>53</v>
      </c>
      <c r="O448" s="19">
        <v>0</v>
      </c>
      <c r="P448" s="19">
        <v>0</v>
      </c>
      <c r="Q448" s="19">
        <v>0</v>
      </c>
      <c r="R448" s="162"/>
      <c r="S448" s="179"/>
      <c r="T448" s="179"/>
      <c r="U448" s="162"/>
      <c r="V448" s="2" t="s">
        <v>39997</v>
      </c>
      <c r="W448" s="162"/>
      <c r="X448" s="2" t="s">
        <v>39998</v>
      </c>
      <c r="Y448" s="17">
        <v>1164230000000000000</v>
      </c>
      <c r="Z448" s="180" t="s">
        <v>39999</v>
      </c>
      <c r="AA448" s="162"/>
      <c r="AB448" s="6">
        <v>43698.84730324074</v>
      </c>
      <c r="AC448" s="162"/>
      <c r="AD448" s="2" t="s">
        <v>72</v>
      </c>
      <c r="AE448" s="162"/>
      <c r="AF448" s="19">
        <v>38</v>
      </c>
      <c r="AG448" s="19">
        <v>456</v>
      </c>
      <c r="AH448" s="19">
        <v>344</v>
      </c>
      <c r="AI448" s="19">
        <v>80</v>
      </c>
    </row>
    <row x14ac:dyDescent="0.25" r="449" customHeight="1" ht="18">
      <c r="A449" s="20" t="s">
        <v>40000</v>
      </c>
      <c r="B449" s="12" t="s">
        <v>40001</v>
      </c>
      <c r="C449" s="148" t="s">
        <v>44</v>
      </c>
      <c r="D449" s="168"/>
      <c r="E449" s="148" t="s">
        <v>44</v>
      </c>
      <c r="F449" s="168"/>
      <c r="G449" s="148" t="s">
        <v>44</v>
      </c>
      <c r="H449" s="168"/>
      <c r="I449" s="178"/>
      <c r="J449" s="168"/>
      <c r="K449" s="17">
        <v>1169710000000000000</v>
      </c>
      <c r="L449" s="6">
        <v>43713.98724537037</v>
      </c>
      <c r="M449" s="19">
        <v>0</v>
      </c>
      <c r="N449" s="19">
        <v>0</v>
      </c>
      <c r="O449" s="19">
        <v>0</v>
      </c>
      <c r="P449" s="19">
        <v>0</v>
      </c>
      <c r="Q449" s="19">
        <v>0</v>
      </c>
      <c r="R449" s="162"/>
      <c r="S449" s="179"/>
      <c r="T449" s="179"/>
      <c r="U449" s="162"/>
      <c r="V449" s="2" t="s">
        <v>27196</v>
      </c>
      <c r="W449" s="162"/>
      <c r="X449" s="2" t="s">
        <v>27197</v>
      </c>
      <c r="Y449" s="17">
        <v>968827000000000000</v>
      </c>
      <c r="Z449" s="181"/>
      <c r="AA449" s="162"/>
      <c r="AB449" s="6">
        <v>43159.64965277778</v>
      </c>
      <c r="AC449" s="162"/>
      <c r="AD449" s="22"/>
      <c r="AE449" s="162"/>
      <c r="AF449" s="19">
        <v>3731</v>
      </c>
      <c r="AG449" s="19">
        <v>573</v>
      </c>
      <c r="AH449" s="19">
        <v>530</v>
      </c>
      <c r="AI449" s="19">
        <v>3690</v>
      </c>
    </row>
    <row x14ac:dyDescent="0.25" r="450" customHeight="1" ht="18">
      <c r="A450" s="20" t="s">
        <v>40002</v>
      </c>
      <c r="B450" s="12" t="s">
        <v>40003</v>
      </c>
      <c r="C450" s="148" t="s">
        <v>44</v>
      </c>
      <c r="D450" s="168"/>
      <c r="E450" s="148" t="s">
        <v>44</v>
      </c>
      <c r="F450" s="168"/>
      <c r="G450" s="148" t="s">
        <v>44</v>
      </c>
      <c r="H450" s="168"/>
      <c r="I450" s="178"/>
      <c r="J450" s="168"/>
      <c r="K450" s="17">
        <v>1169710000000000000</v>
      </c>
      <c r="L450" s="6">
        <v>43713.98625</v>
      </c>
      <c r="M450" s="19">
        <v>27</v>
      </c>
      <c r="N450" s="19">
        <v>7</v>
      </c>
      <c r="O450" s="19">
        <v>0</v>
      </c>
      <c r="P450" s="19">
        <v>0</v>
      </c>
      <c r="Q450" s="19">
        <v>0</v>
      </c>
      <c r="R450" s="162"/>
      <c r="S450" s="179"/>
      <c r="T450" s="179"/>
      <c r="U450" s="162"/>
      <c r="V450" s="2" t="s">
        <v>40004</v>
      </c>
      <c r="W450" s="162"/>
      <c r="X450" s="2" t="s">
        <v>40005</v>
      </c>
      <c r="Y450" s="17">
        <v>1061300000000000000</v>
      </c>
      <c r="Z450" s="180" t="s">
        <v>40006</v>
      </c>
      <c r="AA450" s="162"/>
      <c r="AB450" s="6">
        <v>43414.82409722222</v>
      </c>
      <c r="AC450" s="162"/>
      <c r="AD450" s="2" t="s">
        <v>40007</v>
      </c>
      <c r="AE450" s="162"/>
      <c r="AF450" s="19">
        <v>8362</v>
      </c>
      <c r="AG450" s="19">
        <v>1951</v>
      </c>
      <c r="AH450" s="19">
        <v>909</v>
      </c>
      <c r="AI450" s="19">
        <v>3504</v>
      </c>
    </row>
    <row x14ac:dyDescent="0.25" r="451" customHeight="1" ht="18">
      <c r="A451" s="20" t="s">
        <v>31844</v>
      </c>
      <c r="B451" s="12" t="s">
        <v>40008</v>
      </c>
      <c r="C451" s="148" t="s">
        <v>44</v>
      </c>
      <c r="D451" s="168"/>
      <c r="E451" s="148" t="s">
        <v>44</v>
      </c>
      <c r="F451" s="168"/>
      <c r="G451" s="148" t="s">
        <v>44</v>
      </c>
      <c r="H451" s="168"/>
      <c r="I451" s="178"/>
      <c r="J451" s="168"/>
      <c r="K451" s="17">
        <v>1169710000000000000</v>
      </c>
      <c r="L451" s="6">
        <v>43713.97688657408</v>
      </c>
      <c r="M451" s="19">
        <v>21</v>
      </c>
      <c r="N451" s="19">
        <v>4</v>
      </c>
      <c r="O451" s="19">
        <v>0</v>
      </c>
      <c r="P451" s="19">
        <v>0</v>
      </c>
      <c r="Q451" s="19">
        <v>0</v>
      </c>
      <c r="R451" s="162"/>
      <c r="S451" s="179"/>
      <c r="T451" s="179"/>
      <c r="U451" s="162"/>
      <c r="V451" s="2" t="s">
        <v>40009</v>
      </c>
      <c r="W451" s="162"/>
      <c r="X451" s="2" t="s">
        <v>40010</v>
      </c>
      <c r="Y451" s="17">
        <v>751178000000000000</v>
      </c>
      <c r="Z451" s="181"/>
      <c r="AA451" s="162"/>
      <c r="AB451" s="6">
        <v>42559.051770833335</v>
      </c>
      <c r="AC451" s="162"/>
      <c r="AD451" s="2" t="s">
        <v>40011</v>
      </c>
      <c r="AE451" s="162"/>
      <c r="AF451" s="19">
        <v>1495</v>
      </c>
      <c r="AG451" s="19">
        <v>283</v>
      </c>
      <c r="AH451" s="19">
        <v>340</v>
      </c>
      <c r="AI451" s="19">
        <v>15956</v>
      </c>
    </row>
    <row x14ac:dyDescent="0.25" r="452" customHeight="1" ht="18">
      <c r="A452" s="20" t="s">
        <v>40012</v>
      </c>
      <c r="B452" s="12" t="s">
        <v>40013</v>
      </c>
      <c r="C452" s="148" t="s">
        <v>44</v>
      </c>
      <c r="D452" s="168"/>
      <c r="E452" s="148" t="s">
        <v>44</v>
      </c>
      <c r="F452" s="168"/>
      <c r="G452" s="148" t="s">
        <v>44</v>
      </c>
      <c r="H452" s="168"/>
      <c r="I452" s="178"/>
      <c r="J452" s="168"/>
      <c r="K452" s="17">
        <v>1169710000000000000</v>
      </c>
      <c r="L452" s="6">
        <v>43713.97450231481</v>
      </c>
      <c r="M452" s="19">
        <v>4</v>
      </c>
      <c r="N452" s="19">
        <v>0</v>
      </c>
      <c r="O452" s="19">
        <v>0</v>
      </c>
      <c r="P452" s="19">
        <v>0</v>
      </c>
      <c r="Q452" s="19">
        <v>0</v>
      </c>
      <c r="R452" s="162"/>
      <c r="S452" s="179"/>
      <c r="T452" s="179"/>
      <c r="U452" s="162"/>
      <c r="V452" s="2" t="s">
        <v>40014</v>
      </c>
      <c r="W452" s="162"/>
      <c r="X452" s="2" t="s">
        <v>40015</v>
      </c>
      <c r="Y452" s="17">
        <v>919539000000000000</v>
      </c>
      <c r="Z452" s="180" t="s">
        <v>40016</v>
      </c>
      <c r="AA452" s="162"/>
      <c r="AB452" s="6">
        <v>43023.64114583333</v>
      </c>
      <c r="AC452" s="162"/>
      <c r="AD452" s="2" t="s">
        <v>40017</v>
      </c>
      <c r="AE452" s="162"/>
      <c r="AF452" s="19">
        <v>4869</v>
      </c>
      <c r="AG452" s="19">
        <v>939</v>
      </c>
      <c r="AH452" s="19">
        <v>173</v>
      </c>
      <c r="AI452" s="19">
        <v>2786</v>
      </c>
    </row>
    <row x14ac:dyDescent="0.25" r="453" customHeight="1" ht="18">
      <c r="A453" s="20" t="s">
        <v>26864</v>
      </c>
      <c r="B453" s="12" t="s">
        <v>40018</v>
      </c>
      <c r="C453" s="148" t="s">
        <v>35</v>
      </c>
      <c r="D453" s="151" t="s">
        <v>235</v>
      </c>
      <c r="E453" s="148" t="s">
        <v>35</v>
      </c>
      <c r="F453" s="151" t="s">
        <v>235</v>
      </c>
      <c r="G453" s="148" t="s">
        <v>35</v>
      </c>
      <c r="H453" s="151" t="s">
        <v>235</v>
      </c>
      <c r="I453" s="178"/>
      <c r="J453" s="168"/>
      <c r="K453" s="17">
        <v>1169710000000000000</v>
      </c>
      <c r="L453" s="6">
        <v>43713.97321759259</v>
      </c>
      <c r="M453" s="19">
        <v>0</v>
      </c>
      <c r="N453" s="19">
        <v>0</v>
      </c>
      <c r="O453" s="19">
        <v>0</v>
      </c>
      <c r="P453" s="19">
        <v>0</v>
      </c>
      <c r="Q453" s="19">
        <v>0</v>
      </c>
      <c r="R453" s="162"/>
      <c r="S453" s="179"/>
      <c r="T453" s="179"/>
      <c r="U453" s="162"/>
      <c r="V453" s="2" t="s">
        <v>40019</v>
      </c>
      <c r="W453" s="162"/>
      <c r="X453" s="2" t="s">
        <v>40019</v>
      </c>
      <c r="Y453" s="17">
        <v>2941498918</v>
      </c>
      <c r="Z453" s="180" t="s">
        <v>40020</v>
      </c>
      <c r="AA453" s="162"/>
      <c r="AB453" s="6">
        <v>41999.1069212963</v>
      </c>
      <c r="AC453" s="162"/>
      <c r="AD453" s="2" t="s">
        <v>40021</v>
      </c>
      <c r="AE453" s="162"/>
      <c r="AF453" s="19">
        <v>15561</v>
      </c>
      <c r="AG453" s="19">
        <v>629</v>
      </c>
      <c r="AH453" s="19">
        <v>415</v>
      </c>
      <c r="AI453" s="19">
        <v>7187</v>
      </c>
    </row>
    <row x14ac:dyDescent="0.25" r="454" customHeight="1" ht="18">
      <c r="A454" s="20" t="s">
        <v>40022</v>
      </c>
      <c r="B454" s="12" t="s">
        <v>40023</v>
      </c>
      <c r="C454" s="148" t="s">
        <v>35</v>
      </c>
      <c r="D454" s="151" t="s">
        <v>14863</v>
      </c>
      <c r="E454" s="148" t="s">
        <v>35</v>
      </c>
      <c r="F454" s="151" t="s">
        <v>14863</v>
      </c>
      <c r="G454" s="148" t="s">
        <v>35</v>
      </c>
      <c r="H454" s="151" t="s">
        <v>14863</v>
      </c>
      <c r="I454" s="178"/>
      <c r="J454" s="168"/>
      <c r="K454" s="17">
        <v>1169710000000000000</v>
      </c>
      <c r="L454" s="6">
        <v>43713.97318287037</v>
      </c>
      <c r="M454" s="19">
        <v>0</v>
      </c>
      <c r="N454" s="19">
        <v>0</v>
      </c>
      <c r="O454" s="19">
        <v>0</v>
      </c>
      <c r="P454" s="19">
        <v>0</v>
      </c>
      <c r="Q454" s="19">
        <v>0</v>
      </c>
      <c r="R454" s="162"/>
      <c r="S454" s="179"/>
      <c r="T454" s="179"/>
      <c r="U454" s="162"/>
      <c r="V454" s="2" t="s">
        <v>40024</v>
      </c>
      <c r="W454" s="162"/>
      <c r="X454" s="2" t="s">
        <v>40025</v>
      </c>
      <c r="Y454" s="17">
        <v>1110600000000000000</v>
      </c>
      <c r="Z454" s="181"/>
      <c r="AA454" s="162"/>
      <c r="AB454" s="6">
        <v>43550.87552083333</v>
      </c>
      <c r="AC454" s="162"/>
      <c r="AD454" s="22"/>
      <c r="AE454" s="162"/>
      <c r="AF454" s="19">
        <v>439</v>
      </c>
      <c r="AG454" s="19">
        <v>573</v>
      </c>
      <c r="AH454" s="19">
        <v>2536</v>
      </c>
      <c r="AI454" s="19">
        <v>71</v>
      </c>
    </row>
    <row x14ac:dyDescent="0.25" r="455" customHeight="1" ht="18">
      <c r="A455" s="20" t="s">
        <v>40026</v>
      </c>
      <c r="B455" s="12" t="s">
        <v>40027</v>
      </c>
      <c r="C455" s="148" t="s">
        <v>44</v>
      </c>
      <c r="D455" s="168"/>
      <c r="E455" s="148" t="s">
        <v>44</v>
      </c>
      <c r="F455" s="168"/>
      <c r="G455" s="148" t="s">
        <v>44</v>
      </c>
      <c r="H455" s="168"/>
      <c r="I455" s="178"/>
      <c r="J455" s="168"/>
      <c r="K455" s="17">
        <v>1169710000000000000</v>
      </c>
      <c r="L455" s="6">
        <v>43713.96965277778</v>
      </c>
      <c r="M455" s="19">
        <v>0</v>
      </c>
      <c r="N455" s="19">
        <v>0</v>
      </c>
      <c r="O455" s="19">
        <v>0</v>
      </c>
      <c r="P455" s="19">
        <v>0</v>
      </c>
      <c r="Q455" s="19">
        <v>0</v>
      </c>
      <c r="R455" s="162"/>
      <c r="S455" s="179"/>
      <c r="T455" s="179"/>
      <c r="U455" s="162"/>
      <c r="V455" s="2" t="s">
        <v>40028</v>
      </c>
      <c r="W455" s="162"/>
      <c r="X455" s="2" t="s">
        <v>38809</v>
      </c>
      <c r="Y455" s="17">
        <v>942365000000000000</v>
      </c>
      <c r="Z455" s="180" t="s">
        <v>40029</v>
      </c>
      <c r="AA455" s="2" t="s">
        <v>40030</v>
      </c>
      <c r="AB455" s="6">
        <v>43086.62736111111</v>
      </c>
      <c r="AC455" s="162"/>
      <c r="AD455" s="22"/>
      <c r="AE455" s="162"/>
      <c r="AF455" s="19">
        <v>86</v>
      </c>
      <c r="AG455" s="19">
        <v>40</v>
      </c>
      <c r="AH455" s="19">
        <v>49</v>
      </c>
      <c r="AI455" s="19">
        <v>32</v>
      </c>
    </row>
    <row x14ac:dyDescent="0.25" r="456" customHeight="1" ht="18">
      <c r="A456" s="20" t="s">
        <v>40031</v>
      </c>
      <c r="B456" s="12" t="s">
        <v>40032</v>
      </c>
      <c r="C456" s="148" t="s">
        <v>44</v>
      </c>
      <c r="D456" s="168"/>
      <c r="E456" s="148" t="s">
        <v>44</v>
      </c>
      <c r="F456" s="168"/>
      <c r="G456" s="148" t="s">
        <v>44</v>
      </c>
      <c r="H456" s="168"/>
      <c r="I456" s="178"/>
      <c r="J456" s="168"/>
      <c r="K456" s="17">
        <v>1169700000000000000</v>
      </c>
      <c r="L456" s="6">
        <v>43713.95596064815</v>
      </c>
      <c r="M456" s="19">
        <v>3</v>
      </c>
      <c r="N456" s="19">
        <v>0</v>
      </c>
      <c r="O456" s="19">
        <v>0</v>
      </c>
      <c r="P456" s="19">
        <v>0</v>
      </c>
      <c r="Q456" s="19">
        <v>0</v>
      </c>
      <c r="R456" s="162"/>
      <c r="S456" s="179"/>
      <c r="T456" s="179"/>
      <c r="U456" s="162"/>
      <c r="V456" s="2" t="s">
        <v>40033</v>
      </c>
      <c r="W456" s="162"/>
      <c r="X456" s="2" t="s">
        <v>40034</v>
      </c>
      <c r="Y456" s="17">
        <v>1165630000000000000</v>
      </c>
      <c r="Z456" s="180" t="s">
        <v>40035</v>
      </c>
      <c r="AA456" s="162"/>
      <c r="AB456" s="6">
        <v>43702.73614583333</v>
      </c>
      <c r="AC456" s="162"/>
      <c r="AD456" s="22"/>
      <c r="AE456" s="162"/>
      <c r="AF456" s="19">
        <v>9</v>
      </c>
      <c r="AG456" s="19">
        <v>122</v>
      </c>
      <c r="AH456" s="19">
        <v>1</v>
      </c>
      <c r="AI456" s="19">
        <v>3</v>
      </c>
    </row>
    <row x14ac:dyDescent="0.25" r="457" customHeight="1" ht="18">
      <c r="A457" s="20" t="s">
        <v>40036</v>
      </c>
      <c r="B457" s="12" t="s">
        <v>40037</v>
      </c>
      <c r="C457" s="148" t="s">
        <v>35</v>
      </c>
      <c r="D457" s="151" t="s">
        <v>235</v>
      </c>
      <c r="E457" s="148" t="s">
        <v>35</v>
      </c>
      <c r="F457" s="151" t="s">
        <v>235</v>
      </c>
      <c r="G457" s="148" t="s">
        <v>35</v>
      </c>
      <c r="H457" s="151" t="s">
        <v>235</v>
      </c>
      <c r="I457" s="178"/>
      <c r="J457" s="168"/>
      <c r="K457" s="17">
        <v>1169700000000000000</v>
      </c>
      <c r="L457" s="6">
        <v>43713.95270833333</v>
      </c>
      <c r="M457" s="19">
        <v>8</v>
      </c>
      <c r="N457" s="19">
        <v>0</v>
      </c>
      <c r="O457" s="19">
        <v>0</v>
      </c>
      <c r="P457" s="19">
        <v>0</v>
      </c>
      <c r="Q457" s="19">
        <v>0</v>
      </c>
      <c r="R457" s="162"/>
      <c r="S457" s="179"/>
      <c r="T457" s="179"/>
      <c r="U457" s="2" t="s">
        <v>103</v>
      </c>
      <c r="V457" s="2" t="s">
        <v>40038</v>
      </c>
      <c r="W457" s="162"/>
      <c r="X457" s="2" t="s">
        <v>40039</v>
      </c>
      <c r="Y457" s="19">
        <v>1864641480</v>
      </c>
      <c r="Z457" s="180" t="s">
        <v>40040</v>
      </c>
      <c r="AA457" s="162"/>
      <c r="AB457" s="6">
        <v>41531.96008101852</v>
      </c>
      <c r="AC457" s="162"/>
      <c r="AD457" s="2" t="s">
        <v>40041</v>
      </c>
      <c r="AE457" s="162"/>
      <c r="AF457" s="19">
        <v>45819</v>
      </c>
      <c r="AG457" s="19">
        <v>1303</v>
      </c>
      <c r="AH457" s="19">
        <v>470</v>
      </c>
      <c r="AI457" s="19">
        <v>34820</v>
      </c>
    </row>
    <row x14ac:dyDescent="0.25" r="458" customHeight="1" ht="18">
      <c r="A458" s="20" t="s">
        <v>40042</v>
      </c>
      <c r="B458" s="12" t="s">
        <v>40043</v>
      </c>
      <c r="C458" s="148" t="s">
        <v>44</v>
      </c>
      <c r="D458" s="168"/>
      <c r="E458" s="148" t="s">
        <v>44</v>
      </c>
      <c r="F458" s="168"/>
      <c r="G458" s="148" t="s">
        <v>44</v>
      </c>
      <c r="H458" s="168"/>
      <c r="I458" s="178"/>
      <c r="J458" s="168"/>
      <c r="K458" s="17">
        <v>1169700000000000000</v>
      </c>
      <c r="L458" s="6">
        <v>43713.952372685184</v>
      </c>
      <c r="M458" s="19">
        <v>0</v>
      </c>
      <c r="N458" s="19">
        <v>0</v>
      </c>
      <c r="O458" s="19">
        <v>0</v>
      </c>
      <c r="P458" s="19">
        <v>0</v>
      </c>
      <c r="Q458" s="19">
        <v>0</v>
      </c>
      <c r="R458" s="162"/>
      <c r="S458" s="179"/>
      <c r="T458" s="179"/>
      <c r="U458" s="162"/>
      <c r="V458" s="2" t="s">
        <v>40044</v>
      </c>
      <c r="W458" s="162"/>
      <c r="X458" s="2" t="s">
        <v>40045</v>
      </c>
      <c r="Y458" s="17">
        <v>896676000000000000</v>
      </c>
      <c r="Z458" s="180" t="s">
        <v>40046</v>
      </c>
      <c r="AA458" s="162"/>
      <c r="AB458" s="6">
        <v>42960.55</v>
      </c>
      <c r="AC458" s="162"/>
      <c r="AD458" s="2" t="s">
        <v>40047</v>
      </c>
      <c r="AE458" s="162"/>
      <c r="AF458" s="19">
        <v>53</v>
      </c>
      <c r="AG458" s="19">
        <v>12</v>
      </c>
      <c r="AH458" s="19">
        <v>24</v>
      </c>
      <c r="AI458" s="19">
        <v>74</v>
      </c>
    </row>
    <row x14ac:dyDescent="0.25" r="459" customHeight="1" ht="18">
      <c r="A459" s="20" t="s">
        <v>40048</v>
      </c>
      <c r="B459" s="12" t="s">
        <v>40049</v>
      </c>
      <c r="C459" s="148" t="s">
        <v>44</v>
      </c>
      <c r="D459" s="168"/>
      <c r="E459" s="148" t="s">
        <v>44</v>
      </c>
      <c r="F459" s="168"/>
      <c r="G459" s="148" t="s">
        <v>44</v>
      </c>
      <c r="H459" s="168"/>
      <c r="I459" s="178"/>
      <c r="J459" s="168"/>
      <c r="K459" s="17">
        <v>1169700000000000000</v>
      </c>
      <c r="L459" s="6">
        <v>43713.9512962963</v>
      </c>
      <c r="M459" s="19">
        <v>0</v>
      </c>
      <c r="N459" s="19">
        <v>0</v>
      </c>
      <c r="O459" s="19">
        <v>0</v>
      </c>
      <c r="P459" s="19">
        <v>0</v>
      </c>
      <c r="Q459" s="19">
        <v>0</v>
      </c>
      <c r="R459" s="162"/>
      <c r="S459" s="179"/>
      <c r="T459" s="179"/>
      <c r="U459" s="162"/>
      <c r="V459" s="2" t="s">
        <v>40050</v>
      </c>
      <c r="W459" s="162"/>
      <c r="X459" s="2" t="s">
        <v>40051</v>
      </c>
      <c r="Y459" s="17">
        <v>2371610651</v>
      </c>
      <c r="Z459" s="180" t="s">
        <v>40052</v>
      </c>
      <c r="AA459" s="162"/>
      <c r="AB459" s="6">
        <v>41698.95990740741</v>
      </c>
      <c r="AC459" s="162"/>
      <c r="AD459" s="2" t="s">
        <v>40053</v>
      </c>
      <c r="AE459" s="162"/>
      <c r="AF459" s="19">
        <v>287</v>
      </c>
      <c r="AG459" s="19">
        <v>83</v>
      </c>
      <c r="AH459" s="19">
        <v>246</v>
      </c>
      <c r="AI459" s="19">
        <v>1126</v>
      </c>
    </row>
    <row x14ac:dyDescent="0.25" r="460" customHeight="1" ht="18">
      <c r="A460" s="20" t="s">
        <v>26916</v>
      </c>
      <c r="B460" s="12" t="s">
        <v>40054</v>
      </c>
      <c r="C460" s="148" t="s">
        <v>44</v>
      </c>
      <c r="D460" s="168"/>
      <c r="E460" s="148" t="s">
        <v>44</v>
      </c>
      <c r="F460" s="168"/>
      <c r="G460" s="148" t="s">
        <v>44</v>
      </c>
      <c r="H460" s="168"/>
      <c r="I460" s="178"/>
      <c r="J460" s="168"/>
      <c r="K460" s="17">
        <v>1169700000000000000</v>
      </c>
      <c r="L460" s="6">
        <v>43713.94826388889</v>
      </c>
      <c r="M460" s="19">
        <v>7</v>
      </c>
      <c r="N460" s="19">
        <v>0</v>
      </c>
      <c r="O460" s="19">
        <v>0</v>
      </c>
      <c r="P460" s="19">
        <v>0</v>
      </c>
      <c r="Q460" s="19">
        <v>0</v>
      </c>
      <c r="R460" s="162"/>
      <c r="S460" s="179"/>
      <c r="T460" s="179"/>
      <c r="U460" s="162"/>
      <c r="V460" s="2" t="s">
        <v>40055</v>
      </c>
      <c r="W460" s="162"/>
      <c r="X460" s="2" t="s">
        <v>40056</v>
      </c>
      <c r="Y460" s="17">
        <v>3645100396</v>
      </c>
      <c r="Z460" s="180" t="s">
        <v>40057</v>
      </c>
      <c r="AA460" s="162"/>
      <c r="AB460" s="6">
        <v>42260.920011574075</v>
      </c>
      <c r="AC460" s="162"/>
      <c r="AD460" s="2" t="s">
        <v>40058</v>
      </c>
      <c r="AE460" s="162"/>
      <c r="AF460" s="19">
        <v>1391</v>
      </c>
      <c r="AG460" s="19">
        <v>195</v>
      </c>
      <c r="AH460" s="19">
        <v>276</v>
      </c>
      <c r="AI460" s="19">
        <v>10486</v>
      </c>
    </row>
    <row x14ac:dyDescent="0.25" r="461" customHeight="1" ht="18">
      <c r="A461" s="20" t="s">
        <v>40059</v>
      </c>
      <c r="B461" s="12" t="s">
        <v>40060</v>
      </c>
      <c r="C461" s="148" t="s">
        <v>35</v>
      </c>
      <c r="D461" s="151" t="s">
        <v>235</v>
      </c>
      <c r="E461" s="148" t="s">
        <v>35</v>
      </c>
      <c r="F461" s="151" t="s">
        <v>235</v>
      </c>
      <c r="G461" s="148" t="s">
        <v>35</v>
      </c>
      <c r="H461" s="151" t="s">
        <v>235</v>
      </c>
      <c r="I461" s="178"/>
      <c r="J461" s="168"/>
      <c r="K461" s="17">
        <v>1169700000000000000</v>
      </c>
      <c r="L461" s="6">
        <v>43713.942245370374</v>
      </c>
      <c r="M461" s="19">
        <v>0</v>
      </c>
      <c r="N461" s="19">
        <v>0</v>
      </c>
      <c r="O461" s="19">
        <v>0</v>
      </c>
      <c r="P461" s="19">
        <v>0</v>
      </c>
      <c r="Q461" s="19">
        <v>0</v>
      </c>
      <c r="R461" s="162"/>
      <c r="S461" s="179"/>
      <c r="T461" s="179"/>
      <c r="U461" s="162"/>
      <c r="V461" s="2" t="s">
        <v>40061</v>
      </c>
      <c r="W461" s="162"/>
      <c r="X461" s="2" t="s">
        <v>40062</v>
      </c>
      <c r="Y461" s="19">
        <v>557164892</v>
      </c>
      <c r="Z461" s="180" t="s">
        <v>40063</v>
      </c>
      <c r="AA461" s="162"/>
      <c r="AB461" s="6">
        <v>41017.99570601852</v>
      </c>
      <c r="AC461" s="162"/>
      <c r="AD461" s="22"/>
      <c r="AE461" s="162"/>
      <c r="AF461" s="19">
        <v>21974</v>
      </c>
      <c r="AG461" s="19">
        <v>1348</v>
      </c>
      <c r="AH461" s="19">
        <v>1460</v>
      </c>
      <c r="AI461" s="19">
        <v>136615</v>
      </c>
    </row>
    <row x14ac:dyDescent="0.25" r="462" customHeight="1" ht="18">
      <c r="A462" s="20" t="s">
        <v>5041</v>
      </c>
      <c r="B462" s="12" t="s">
        <v>40064</v>
      </c>
      <c r="C462" s="148" t="s">
        <v>44</v>
      </c>
      <c r="D462" s="168"/>
      <c r="E462" s="148" t="s">
        <v>44</v>
      </c>
      <c r="F462" s="168"/>
      <c r="G462" s="148" t="s">
        <v>44</v>
      </c>
      <c r="H462" s="168"/>
      <c r="I462" s="178"/>
      <c r="J462" s="168"/>
      <c r="K462" s="17">
        <v>1169700000000000000</v>
      </c>
      <c r="L462" s="6">
        <v>43713.94195601852</v>
      </c>
      <c r="M462" s="19">
        <v>1</v>
      </c>
      <c r="N462" s="19">
        <v>0</v>
      </c>
      <c r="O462" s="19">
        <v>0</v>
      </c>
      <c r="P462" s="19">
        <v>0</v>
      </c>
      <c r="Q462" s="19">
        <v>0</v>
      </c>
      <c r="R462" s="162"/>
      <c r="S462" s="179"/>
      <c r="T462" s="179"/>
      <c r="U462" s="162"/>
      <c r="V462" s="2" t="s">
        <v>40065</v>
      </c>
      <c r="W462" s="162"/>
      <c r="X462" s="2" t="s">
        <v>40066</v>
      </c>
      <c r="Y462" s="17">
        <v>1011160000000000000</v>
      </c>
      <c r="Z462" s="180" t="s">
        <v>40067</v>
      </c>
      <c r="AA462" s="162"/>
      <c r="AB462" s="6">
        <v>43276.47251157407</v>
      </c>
      <c r="AC462" s="162"/>
      <c r="AD462" s="22"/>
      <c r="AE462" s="162"/>
      <c r="AF462" s="19">
        <v>630</v>
      </c>
      <c r="AG462" s="19">
        <v>59</v>
      </c>
      <c r="AH462" s="19">
        <v>178</v>
      </c>
      <c r="AI462" s="19">
        <v>22300</v>
      </c>
    </row>
    <row x14ac:dyDescent="0.25" r="463" customHeight="1" ht="18">
      <c r="A463" s="20" t="s">
        <v>40068</v>
      </c>
      <c r="B463" s="12" t="s">
        <v>40069</v>
      </c>
      <c r="C463" s="148" t="s">
        <v>35</v>
      </c>
      <c r="D463" s="151" t="s">
        <v>235</v>
      </c>
      <c r="E463" s="148" t="s">
        <v>35</v>
      </c>
      <c r="F463" s="151" t="s">
        <v>235</v>
      </c>
      <c r="G463" s="148" t="s">
        <v>35</v>
      </c>
      <c r="H463" s="151" t="s">
        <v>235</v>
      </c>
      <c r="I463" s="178"/>
      <c r="J463" s="168"/>
      <c r="K463" s="17">
        <v>1169690000000000000</v>
      </c>
      <c r="L463" s="6">
        <v>43713.93375</v>
      </c>
      <c r="M463" s="19">
        <v>6</v>
      </c>
      <c r="N463" s="19">
        <v>0</v>
      </c>
      <c r="O463" s="19">
        <v>0</v>
      </c>
      <c r="P463" s="19">
        <v>0</v>
      </c>
      <c r="Q463" s="19">
        <v>0</v>
      </c>
      <c r="R463" s="162"/>
      <c r="S463" s="179"/>
      <c r="T463" s="179"/>
      <c r="U463" s="162"/>
      <c r="V463" s="2" t="s">
        <v>40070</v>
      </c>
      <c r="W463" s="162"/>
      <c r="X463" s="2" t="s">
        <v>10255</v>
      </c>
      <c r="Y463" s="19">
        <v>1093063958</v>
      </c>
      <c r="Z463" s="181"/>
      <c r="AA463" s="162"/>
      <c r="AB463" s="6">
        <v>41289.990891203706</v>
      </c>
      <c r="AC463" s="162"/>
      <c r="AD463" s="2" t="s">
        <v>40071</v>
      </c>
      <c r="AE463" s="162"/>
      <c r="AF463" s="19">
        <v>9170</v>
      </c>
      <c r="AG463" s="19">
        <v>9536</v>
      </c>
      <c r="AH463" s="19">
        <v>79</v>
      </c>
      <c r="AI463" s="19">
        <v>7425</v>
      </c>
    </row>
    <row x14ac:dyDescent="0.25" r="464" customHeight="1" ht="18">
      <c r="A464" s="20" t="s">
        <v>40072</v>
      </c>
      <c r="B464" s="12" t="s">
        <v>40073</v>
      </c>
      <c r="C464" s="148" t="s">
        <v>44</v>
      </c>
      <c r="D464" s="168"/>
      <c r="E464" s="148" t="s">
        <v>44</v>
      </c>
      <c r="F464" s="168"/>
      <c r="G464" s="148" t="s">
        <v>44</v>
      </c>
      <c r="H464" s="168"/>
      <c r="I464" s="178"/>
      <c r="J464" s="168"/>
      <c r="K464" s="17">
        <v>1169690000000000000</v>
      </c>
      <c r="L464" s="6">
        <v>43713.933287037034</v>
      </c>
      <c r="M464" s="19">
        <v>2</v>
      </c>
      <c r="N464" s="19">
        <v>0</v>
      </c>
      <c r="O464" s="19">
        <v>0</v>
      </c>
      <c r="P464" s="19">
        <v>0</v>
      </c>
      <c r="Q464" s="19">
        <v>0</v>
      </c>
      <c r="R464" s="162"/>
      <c r="S464" s="179"/>
      <c r="T464" s="179"/>
      <c r="U464" s="162"/>
      <c r="V464" s="2" t="s">
        <v>40074</v>
      </c>
      <c r="W464" s="162"/>
      <c r="X464" s="2" t="s">
        <v>40075</v>
      </c>
      <c r="Y464" s="17">
        <v>1094720000000000000</v>
      </c>
      <c r="Z464" s="180" t="s">
        <v>40076</v>
      </c>
      <c r="AA464" s="162"/>
      <c r="AB464" s="6">
        <v>43507.04583333333</v>
      </c>
      <c r="AC464" s="162"/>
      <c r="AD464" s="22"/>
      <c r="AE464" s="162"/>
      <c r="AF464" s="19">
        <v>167</v>
      </c>
      <c r="AG464" s="19">
        <v>45</v>
      </c>
      <c r="AH464" s="19">
        <v>147</v>
      </c>
      <c r="AI464" s="19">
        <v>380</v>
      </c>
    </row>
    <row x14ac:dyDescent="0.25" r="465" customHeight="1" ht="18">
      <c r="A465" s="20" t="s">
        <v>40077</v>
      </c>
      <c r="B465" s="12" t="s">
        <v>40078</v>
      </c>
      <c r="C465" s="148" t="s">
        <v>44</v>
      </c>
      <c r="D465" s="168"/>
      <c r="E465" s="148" t="s">
        <v>44</v>
      </c>
      <c r="F465" s="168"/>
      <c r="G465" s="148" t="s">
        <v>44</v>
      </c>
      <c r="H465" s="168"/>
      <c r="I465" s="178"/>
      <c r="J465" s="168"/>
      <c r="K465" s="17">
        <v>1169690000000000000</v>
      </c>
      <c r="L465" s="6">
        <v>43713.92461805556</v>
      </c>
      <c r="M465" s="19">
        <v>0</v>
      </c>
      <c r="N465" s="19">
        <v>0</v>
      </c>
      <c r="O465" s="19">
        <v>0</v>
      </c>
      <c r="P465" s="19">
        <v>0</v>
      </c>
      <c r="Q465" s="19">
        <v>0</v>
      </c>
      <c r="R465" s="162"/>
      <c r="S465" s="179"/>
      <c r="T465" s="179"/>
      <c r="U465" s="162"/>
      <c r="V465" s="2" t="s">
        <v>40079</v>
      </c>
      <c r="W465" s="162"/>
      <c r="X465" s="2" t="s">
        <v>40080</v>
      </c>
      <c r="Y465" s="19">
        <v>3387716417</v>
      </c>
      <c r="Z465" s="180" t="s">
        <v>40081</v>
      </c>
      <c r="AA465" s="2" t="s">
        <v>40082</v>
      </c>
      <c r="AB465" s="6">
        <v>42207.88123842593</v>
      </c>
      <c r="AC465" s="162"/>
      <c r="AD465" s="22"/>
      <c r="AE465" s="162"/>
      <c r="AF465" s="19">
        <v>376</v>
      </c>
      <c r="AG465" s="19">
        <v>100</v>
      </c>
      <c r="AH465" s="19">
        <v>428</v>
      </c>
      <c r="AI465" s="19">
        <v>5561</v>
      </c>
    </row>
    <row x14ac:dyDescent="0.25" r="466" customHeight="1" ht="18">
      <c r="A466" s="20" t="s">
        <v>40083</v>
      </c>
      <c r="B466" s="12" t="s">
        <v>40084</v>
      </c>
      <c r="C466" s="148" t="s">
        <v>44</v>
      </c>
      <c r="D466" s="168"/>
      <c r="E466" s="148" t="s">
        <v>44</v>
      </c>
      <c r="F466" s="168"/>
      <c r="G466" s="148" t="s">
        <v>44</v>
      </c>
      <c r="H466" s="168"/>
      <c r="I466" s="178"/>
      <c r="J466" s="168"/>
      <c r="K466" s="17">
        <v>1169690000000000000</v>
      </c>
      <c r="L466" s="6">
        <v>43713.92428240741</v>
      </c>
      <c r="M466" s="19">
        <v>0</v>
      </c>
      <c r="N466" s="19">
        <v>0</v>
      </c>
      <c r="O466" s="19">
        <v>0</v>
      </c>
      <c r="P466" s="19">
        <v>0</v>
      </c>
      <c r="Q466" s="19">
        <v>0</v>
      </c>
      <c r="R466" s="162"/>
      <c r="S466" s="179"/>
      <c r="T466" s="179"/>
      <c r="U466" s="162"/>
      <c r="V466" s="2" t="s">
        <v>40085</v>
      </c>
      <c r="W466" s="162"/>
      <c r="X466" s="2" t="s">
        <v>40086</v>
      </c>
      <c r="Y466" s="17">
        <v>774055000000000000</v>
      </c>
      <c r="Z466" s="180" t="s">
        <v>40087</v>
      </c>
      <c r="AA466" s="162"/>
      <c r="AB466" s="6">
        <v>42622.18100694445</v>
      </c>
      <c r="AC466" s="162"/>
      <c r="AD466" s="2" t="s">
        <v>100</v>
      </c>
      <c r="AE466" s="162"/>
      <c r="AF466" s="19">
        <v>2035</v>
      </c>
      <c r="AG466" s="19">
        <v>180</v>
      </c>
      <c r="AH466" s="19">
        <v>140</v>
      </c>
      <c r="AI466" s="19">
        <v>4563</v>
      </c>
    </row>
    <row x14ac:dyDescent="0.25" r="467" customHeight="1" ht="18">
      <c r="A467" s="20" t="s">
        <v>40088</v>
      </c>
      <c r="B467" s="12" t="s">
        <v>40089</v>
      </c>
      <c r="C467" s="148" t="s">
        <v>35</v>
      </c>
      <c r="D467" s="151" t="s">
        <v>235</v>
      </c>
      <c r="E467" s="148" t="s">
        <v>35</v>
      </c>
      <c r="F467" s="151" t="s">
        <v>235</v>
      </c>
      <c r="G467" s="148" t="s">
        <v>35</v>
      </c>
      <c r="H467" s="151" t="s">
        <v>235</v>
      </c>
      <c r="I467" s="178"/>
      <c r="J467" s="168"/>
      <c r="K467" s="17">
        <v>1169690000000000000</v>
      </c>
      <c r="L467" s="6">
        <v>43713.922488425924</v>
      </c>
      <c r="M467" s="19">
        <v>3</v>
      </c>
      <c r="N467" s="19">
        <v>0</v>
      </c>
      <c r="O467" s="19">
        <v>0</v>
      </c>
      <c r="P467" s="19">
        <v>0</v>
      </c>
      <c r="Q467" s="19">
        <v>0</v>
      </c>
      <c r="R467" s="162"/>
      <c r="S467" s="179"/>
      <c r="T467" s="179"/>
      <c r="U467" s="162"/>
      <c r="V467" s="2" t="s">
        <v>40090</v>
      </c>
      <c r="W467" s="162"/>
      <c r="X467" s="2" t="s">
        <v>40091</v>
      </c>
      <c r="Y467" s="17">
        <v>102325395</v>
      </c>
      <c r="Z467" s="181"/>
      <c r="AA467" s="162"/>
      <c r="AB467" s="6">
        <v>40184.52444444445</v>
      </c>
      <c r="AC467" s="162"/>
      <c r="AD467" s="22"/>
      <c r="AE467" s="162"/>
      <c r="AF467" s="19">
        <v>933</v>
      </c>
      <c r="AG467" s="19">
        <v>327</v>
      </c>
      <c r="AH467" s="19">
        <v>220</v>
      </c>
      <c r="AI467" s="19">
        <v>318</v>
      </c>
    </row>
    <row x14ac:dyDescent="0.25" r="468" customHeight="1" ht="18">
      <c r="A468" s="20" t="s">
        <v>26932</v>
      </c>
      <c r="B468" s="12" t="s">
        <v>40092</v>
      </c>
      <c r="C468" s="148" t="s">
        <v>44</v>
      </c>
      <c r="D468" s="168"/>
      <c r="E468" s="148" t="s">
        <v>44</v>
      </c>
      <c r="F468" s="168"/>
      <c r="G468" s="148" t="s">
        <v>44</v>
      </c>
      <c r="H468" s="168"/>
      <c r="I468" s="178"/>
      <c r="J468" s="168"/>
      <c r="K468" s="17">
        <v>1169690000000000000</v>
      </c>
      <c r="L468" s="6">
        <v>43713.921643518515</v>
      </c>
      <c r="M468" s="19">
        <v>3</v>
      </c>
      <c r="N468" s="19">
        <v>0</v>
      </c>
      <c r="O468" s="19">
        <v>0</v>
      </c>
      <c r="P468" s="19">
        <v>0</v>
      </c>
      <c r="Q468" s="19">
        <v>0</v>
      </c>
      <c r="R468" s="162"/>
      <c r="S468" s="179"/>
      <c r="T468" s="179"/>
      <c r="U468" s="162"/>
      <c r="V468" s="2" t="s">
        <v>38259</v>
      </c>
      <c r="W468" s="162"/>
      <c r="X468" s="2" t="s">
        <v>38260</v>
      </c>
      <c r="Y468" s="17">
        <v>941302000000000000</v>
      </c>
      <c r="Z468" s="180" t="s">
        <v>38261</v>
      </c>
      <c r="AA468" s="2" t="s">
        <v>38262</v>
      </c>
      <c r="AB468" s="6">
        <v>43083.694085648145</v>
      </c>
      <c r="AC468" s="162"/>
      <c r="AD468" s="22"/>
      <c r="AE468" s="162"/>
      <c r="AF468" s="19">
        <v>3801</v>
      </c>
      <c r="AG468" s="19">
        <v>1475</v>
      </c>
      <c r="AH468" s="19">
        <v>112</v>
      </c>
      <c r="AI468" s="19">
        <v>18</v>
      </c>
    </row>
    <row x14ac:dyDescent="0.25" r="469" customHeight="1" ht="18">
      <c r="A469" s="20" t="s">
        <v>40093</v>
      </c>
      <c r="B469" s="12" t="s">
        <v>40094</v>
      </c>
      <c r="C469" s="148" t="s">
        <v>44</v>
      </c>
      <c r="D469" s="168"/>
      <c r="E469" s="148" t="s">
        <v>44</v>
      </c>
      <c r="F469" s="168"/>
      <c r="G469" s="148" t="s">
        <v>44</v>
      </c>
      <c r="H469" s="168"/>
      <c r="I469" s="178"/>
      <c r="J469" s="168"/>
      <c r="K469" s="17">
        <v>1169690000000000000</v>
      </c>
      <c r="L469" s="6">
        <v>43713.91578703704</v>
      </c>
      <c r="M469" s="19">
        <v>2</v>
      </c>
      <c r="N469" s="19">
        <v>0</v>
      </c>
      <c r="O469" s="19">
        <v>0</v>
      </c>
      <c r="P469" s="19">
        <v>0</v>
      </c>
      <c r="Q469" s="19">
        <v>0</v>
      </c>
      <c r="R469" s="162"/>
      <c r="S469" s="179"/>
      <c r="T469" s="179"/>
      <c r="U469" s="162"/>
      <c r="V469" s="2" t="s">
        <v>40095</v>
      </c>
      <c r="W469" s="162"/>
      <c r="X469" s="2" t="s">
        <v>40096</v>
      </c>
      <c r="Y469" s="17">
        <v>324525340</v>
      </c>
      <c r="Z469" s="180" t="s">
        <v>40097</v>
      </c>
      <c r="AA469" s="162"/>
      <c r="AB469" s="6">
        <v>40720.98614583333</v>
      </c>
      <c r="AC469" s="162"/>
      <c r="AD469" s="22"/>
      <c r="AE469" s="162"/>
      <c r="AF469" s="19">
        <v>7105</v>
      </c>
      <c r="AG469" s="19">
        <v>497</v>
      </c>
      <c r="AH469" s="19">
        <v>43</v>
      </c>
      <c r="AI469" s="19">
        <v>1029</v>
      </c>
    </row>
    <row x14ac:dyDescent="0.25" r="470" customHeight="1" ht="18">
      <c r="A470" s="20" t="s">
        <v>40098</v>
      </c>
      <c r="B470" s="12" t="s">
        <v>40099</v>
      </c>
      <c r="C470" s="148" t="s">
        <v>44</v>
      </c>
      <c r="D470" s="168"/>
      <c r="E470" s="148" t="s">
        <v>44</v>
      </c>
      <c r="F470" s="168"/>
      <c r="G470" s="148" t="s">
        <v>44</v>
      </c>
      <c r="H470" s="168"/>
      <c r="I470" s="178"/>
      <c r="J470" s="168"/>
      <c r="K470" s="17">
        <v>1169680000000000000</v>
      </c>
      <c r="L470" s="6">
        <v>43713.90769675926</v>
      </c>
      <c r="M470" s="19">
        <v>0</v>
      </c>
      <c r="N470" s="19">
        <v>0</v>
      </c>
      <c r="O470" s="19">
        <v>0</v>
      </c>
      <c r="P470" s="19">
        <v>0</v>
      </c>
      <c r="Q470" s="19">
        <v>0</v>
      </c>
      <c r="R470" s="162"/>
      <c r="S470" s="179"/>
      <c r="T470" s="179"/>
      <c r="U470" s="162"/>
      <c r="V470" s="2" t="s">
        <v>40100</v>
      </c>
      <c r="W470" s="162"/>
      <c r="X470" s="2" t="s">
        <v>40101</v>
      </c>
      <c r="Y470" s="17">
        <v>70394423</v>
      </c>
      <c r="Z470" s="180" t="s">
        <v>40102</v>
      </c>
      <c r="AA470" s="162"/>
      <c r="AB470" s="6">
        <v>40056.73594907407</v>
      </c>
      <c r="AC470" s="162"/>
      <c r="AD470" s="22"/>
      <c r="AE470" s="162"/>
      <c r="AF470" s="19">
        <v>5724</v>
      </c>
      <c r="AG470" s="19">
        <v>229</v>
      </c>
      <c r="AH470" s="19">
        <v>1179</v>
      </c>
      <c r="AI470" s="19">
        <v>5344</v>
      </c>
    </row>
    <row x14ac:dyDescent="0.25" r="471" customHeight="1" ht="18">
      <c r="A471" s="20" t="s">
        <v>40103</v>
      </c>
      <c r="B471" s="12" t="s">
        <v>40104</v>
      </c>
      <c r="C471" s="148" t="s">
        <v>44</v>
      </c>
      <c r="D471" s="168"/>
      <c r="E471" s="148" t="s">
        <v>44</v>
      </c>
      <c r="F471" s="168"/>
      <c r="G471" s="148" t="s">
        <v>44</v>
      </c>
      <c r="H471" s="168"/>
      <c r="I471" s="178"/>
      <c r="J471" s="168"/>
      <c r="K471" s="17">
        <v>1169680000000000000</v>
      </c>
      <c r="L471" s="6">
        <v>43713.90729166667</v>
      </c>
      <c r="M471" s="19">
        <v>0</v>
      </c>
      <c r="N471" s="19">
        <v>0</v>
      </c>
      <c r="O471" s="19">
        <v>0</v>
      </c>
      <c r="P471" s="19">
        <v>0</v>
      </c>
      <c r="Q471" s="19">
        <v>0</v>
      </c>
      <c r="R471" s="162"/>
      <c r="S471" s="179"/>
      <c r="T471" s="179"/>
      <c r="U471" s="162"/>
      <c r="V471" s="2" t="s">
        <v>8927</v>
      </c>
      <c r="W471" s="162"/>
      <c r="X471" s="2" t="s">
        <v>8928</v>
      </c>
      <c r="Y471" s="17">
        <v>948275000000000000</v>
      </c>
      <c r="Z471" s="181"/>
      <c r="AA471" s="162"/>
      <c r="AB471" s="6">
        <v>43102.937256944446</v>
      </c>
      <c r="AC471" s="162"/>
      <c r="AD471" s="22"/>
      <c r="AE471" s="162"/>
      <c r="AF471" s="19">
        <v>9461</v>
      </c>
      <c r="AG471" s="19">
        <v>91</v>
      </c>
      <c r="AH471" s="19">
        <v>147</v>
      </c>
      <c r="AI471" s="19">
        <v>83</v>
      </c>
    </row>
    <row x14ac:dyDescent="0.25" r="472" customHeight="1" ht="18">
      <c r="A472" s="20" t="s">
        <v>40105</v>
      </c>
      <c r="B472" s="12" t="s">
        <v>40106</v>
      </c>
      <c r="C472" s="148" t="s">
        <v>44</v>
      </c>
      <c r="D472" s="168"/>
      <c r="E472" s="148" t="s">
        <v>44</v>
      </c>
      <c r="F472" s="168"/>
      <c r="G472" s="148" t="s">
        <v>44</v>
      </c>
      <c r="H472" s="168"/>
      <c r="I472" s="178"/>
      <c r="J472" s="168"/>
      <c r="K472" s="17">
        <v>1169680000000000000</v>
      </c>
      <c r="L472" s="6">
        <v>43713.90707175926</v>
      </c>
      <c r="M472" s="19">
        <v>12</v>
      </c>
      <c r="N472" s="19">
        <v>1</v>
      </c>
      <c r="O472" s="19">
        <v>0</v>
      </c>
      <c r="P472" s="19">
        <v>0</v>
      </c>
      <c r="Q472" s="19">
        <v>0</v>
      </c>
      <c r="R472" s="162"/>
      <c r="S472" s="179"/>
      <c r="T472" s="179"/>
      <c r="U472" s="162"/>
      <c r="V472" s="2" t="s">
        <v>5043</v>
      </c>
      <c r="W472" s="162"/>
      <c r="X472" s="2" t="s">
        <v>5044</v>
      </c>
      <c r="Y472" s="17">
        <v>1699739144</v>
      </c>
      <c r="Z472" s="180" t="s">
        <v>5045</v>
      </c>
      <c r="AA472" s="162"/>
      <c r="AB472" s="6">
        <v>41511.89642361111</v>
      </c>
      <c r="AC472" s="162"/>
      <c r="AD472" s="2" t="s">
        <v>5046</v>
      </c>
      <c r="AE472" s="162"/>
      <c r="AF472" s="19">
        <v>2450</v>
      </c>
      <c r="AG472" s="19">
        <v>1269</v>
      </c>
      <c r="AH472" s="19">
        <v>154</v>
      </c>
      <c r="AI472" s="19">
        <v>1154</v>
      </c>
    </row>
    <row x14ac:dyDescent="0.25" r="473" customHeight="1" ht="18">
      <c r="A473" s="20" t="s">
        <v>40107</v>
      </c>
      <c r="B473" s="12" t="s">
        <v>40108</v>
      </c>
      <c r="C473" s="148" t="s">
        <v>44</v>
      </c>
      <c r="D473" s="168"/>
      <c r="E473" s="148" t="s">
        <v>44</v>
      </c>
      <c r="F473" s="168"/>
      <c r="G473" s="148" t="s">
        <v>44</v>
      </c>
      <c r="H473" s="168"/>
      <c r="I473" s="178"/>
      <c r="J473" s="168"/>
      <c r="K473" s="17">
        <v>1169680000000000000</v>
      </c>
      <c r="L473" s="6">
        <v>43713.90483796296</v>
      </c>
      <c r="M473" s="19">
        <v>8</v>
      </c>
      <c r="N473" s="19">
        <v>0</v>
      </c>
      <c r="O473" s="19">
        <v>0</v>
      </c>
      <c r="P473" s="19">
        <v>0</v>
      </c>
      <c r="Q473" s="19">
        <v>0</v>
      </c>
      <c r="R473" s="162"/>
      <c r="S473" s="179"/>
      <c r="T473" s="179"/>
      <c r="U473" s="162"/>
      <c r="V473" s="2" t="s">
        <v>5043</v>
      </c>
      <c r="W473" s="162"/>
      <c r="X473" s="2" t="s">
        <v>5044</v>
      </c>
      <c r="Y473" s="19">
        <v>1699739144</v>
      </c>
      <c r="Z473" s="180" t="s">
        <v>5045</v>
      </c>
      <c r="AA473" s="162"/>
      <c r="AB473" s="6">
        <v>41511.89642361111</v>
      </c>
      <c r="AC473" s="162"/>
      <c r="AD473" s="2" t="s">
        <v>5046</v>
      </c>
      <c r="AE473" s="162"/>
      <c r="AF473" s="19">
        <v>2450</v>
      </c>
      <c r="AG473" s="19">
        <v>1269</v>
      </c>
      <c r="AH473" s="19">
        <v>154</v>
      </c>
      <c r="AI473" s="19">
        <v>1154</v>
      </c>
    </row>
    <row x14ac:dyDescent="0.25" r="474" customHeight="1" ht="18">
      <c r="A474" s="20" t="s">
        <v>40109</v>
      </c>
      <c r="B474" s="12" t="s">
        <v>40110</v>
      </c>
      <c r="C474" s="148" t="s">
        <v>44</v>
      </c>
      <c r="D474" s="168"/>
      <c r="E474" s="148" t="s">
        <v>44</v>
      </c>
      <c r="F474" s="168"/>
      <c r="G474" s="148" t="s">
        <v>44</v>
      </c>
      <c r="H474" s="168"/>
      <c r="I474" s="178"/>
      <c r="J474" s="168"/>
      <c r="K474" s="17">
        <v>1169680000000000000</v>
      </c>
      <c r="L474" s="6">
        <v>43713.89891203704</v>
      </c>
      <c r="M474" s="19">
        <v>6</v>
      </c>
      <c r="N474" s="19">
        <v>0</v>
      </c>
      <c r="O474" s="19">
        <v>0</v>
      </c>
      <c r="P474" s="19">
        <v>0</v>
      </c>
      <c r="Q474" s="19">
        <v>0</v>
      </c>
      <c r="R474" s="162"/>
      <c r="S474" s="179"/>
      <c r="T474" s="179"/>
      <c r="U474" s="162"/>
      <c r="V474" s="2" t="s">
        <v>5043</v>
      </c>
      <c r="W474" s="162"/>
      <c r="X474" s="2" t="s">
        <v>5044</v>
      </c>
      <c r="Y474" s="19">
        <v>1699739144</v>
      </c>
      <c r="Z474" s="180" t="s">
        <v>5045</v>
      </c>
      <c r="AA474" s="162"/>
      <c r="AB474" s="6">
        <v>41511.89642361111</v>
      </c>
      <c r="AC474" s="162"/>
      <c r="AD474" s="2" t="s">
        <v>5046</v>
      </c>
      <c r="AE474" s="162"/>
      <c r="AF474" s="19">
        <v>2450</v>
      </c>
      <c r="AG474" s="19">
        <v>1269</v>
      </c>
      <c r="AH474" s="19">
        <v>154</v>
      </c>
      <c r="AI474" s="19">
        <v>1154</v>
      </c>
    </row>
    <row x14ac:dyDescent="0.25" r="475" customHeight="1" ht="18">
      <c r="A475" s="20" t="s">
        <v>40111</v>
      </c>
      <c r="B475" s="12" t="s">
        <v>40112</v>
      </c>
      <c r="C475" s="148" t="s">
        <v>44</v>
      </c>
      <c r="D475" s="168"/>
      <c r="E475" s="148" t="s">
        <v>44</v>
      </c>
      <c r="F475" s="168"/>
      <c r="G475" s="148" t="s">
        <v>44</v>
      </c>
      <c r="H475" s="168"/>
      <c r="I475" s="178"/>
      <c r="J475" s="168"/>
      <c r="K475" s="17">
        <v>1169680000000000000</v>
      </c>
      <c r="L475" s="6">
        <v>43713.897523148145</v>
      </c>
      <c r="M475" s="19">
        <v>0</v>
      </c>
      <c r="N475" s="19">
        <v>0</v>
      </c>
      <c r="O475" s="19">
        <v>0</v>
      </c>
      <c r="P475" s="19">
        <v>0</v>
      </c>
      <c r="Q475" s="19">
        <v>0</v>
      </c>
      <c r="R475" s="162"/>
      <c r="S475" s="179"/>
      <c r="T475" s="179"/>
      <c r="U475" s="162"/>
      <c r="V475" s="2" t="s">
        <v>40113</v>
      </c>
      <c r="W475" s="162"/>
      <c r="X475" s="2" t="s">
        <v>40114</v>
      </c>
      <c r="Y475" s="19">
        <v>1423826556</v>
      </c>
      <c r="Z475" s="181"/>
      <c r="AA475" s="162"/>
      <c r="AB475" s="6">
        <v>41406.96855324074</v>
      </c>
      <c r="AC475" s="162"/>
      <c r="AD475" s="2" t="s">
        <v>2698</v>
      </c>
      <c r="AE475" s="162"/>
      <c r="AF475" s="19">
        <v>1674</v>
      </c>
      <c r="AG475" s="19">
        <v>76</v>
      </c>
      <c r="AH475" s="19">
        <v>62</v>
      </c>
      <c r="AI475" s="19">
        <v>999</v>
      </c>
    </row>
    <row x14ac:dyDescent="0.25" r="476" customHeight="1" ht="18">
      <c r="A476" s="20" t="s">
        <v>40115</v>
      </c>
      <c r="B476" s="12" t="s">
        <v>40116</v>
      </c>
      <c r="C476" s="148" t="s">
        <v>44</v>
      </c>
      <c r="D476" s="168"/>
      <c r="E476" s="148" t="s">
        <v>44</v>
      </c>
      <c r="F476" s="168"/>
      <c r="G476" s="148" t="s">
        <v>44</v>
      </c>
      <c r="H476" s="168"/>
      <c r="I476" s="178"/>
      <c r="J476" s="168"/>
      <c r="K476" s="17">
        <v>1169680000000000000</v>
      </c>
      <c r="L476" s="6">
        <v>43713.89612268518</v>
      </c>
      <c r="M476" s="19">
        <v>13</v>
      </c>
      <c r="N476" s="19">
        <v>0</v>
      </c>
      <c r="O476" s="19">
        <v>0</v>
      </c>
      <c r="P476" s="19">
        <v>0</v>
      </c>
      <c r="Q476" s="19">
        <v>0</v>
      </c>
      <c r="R476" s="162"/>
      <c r="S476" s="179"/>
      <c r="T476" s="179"/>
      <c r="U476" s="162"/>
      <c r="V476" s="2" t="s">
        <v>5043</v>
      </c>
      <c r="W476" s="162"/>
      <c r="X476" s="2" t="s">
        <v>5044</v>
      </c>
      <c r="Y476" s="19">
        <v>1699739144</v>
      </c>
      <c r="Z476" s="180" t="s">
        <v>5045</v>
      </c>
      <c r="AA476" s="162"/>
      <c r="AB476" s="6">
        <v>41511.89642361111</v>
      </c>
      <c r="AC476" s="162"/>
      <c r="AD476" s="2" t="s">
        <v>5046</v>
      </c>
      <c r="AE476" s="162"/>
      <c r="AF476" s="19">
        <v>2450</v>
      </c>
      <c r="AG476" s="19">
        <v>1269</v>
      </c>
      <c r="AH476" s="19">
        <v>154</v>
      </c>
      <c r="AI476" s="19">
        <v>1154</v>
      </c>
    </row>
    <row x14ac:dyDescent="0.25" r="477" customHeight="1" ht="18">
      <c r="A477" s="20" t="s">
        <v>40117</v>
      </c>
      <c r="B477" s="12" t="s">
        <v>40118</v>
      </c>
      <c r="C477" s="148" t="s">
        <v>44</v>
      </c>
      <c r="D477" s="168"/>
      <c r="E477" s="148" t="s">
        <v>44</v>
      </c>
      <c r="F477" s="168"/>
      <c r="G477" s="148" t="s">
        <v>44</v>
      </c>
      <c r="H477" s="168"/>
      <c r="I477" s="178"/>
      <c r="J477" s="168"/>
      <c r="K477" s="17">
        <v>1169680000000000000</v>
      </c>
      <c r="L477" s="6">
        <v>43713.89078703704</v>
      </c>
      <c r="M477" s="19">
        <v>0</v>
      </c>
      <c r="N477" s="19">
        <v>0</v>
      </c>
      <c r="O477" s="19">
        <v>0</v>
      </c>
      <c r="P477" s="19">
        <v>0</v>
      </c>
      <c r="Q477" s="19">
        <v>0</v>
      </c>
      <c r="R477" s="162"/>
      <c r="S477" s="179"/>
      <c r="T477" s="179"/>
      <c r="U477" s="2" t="s">
        <v>103</v>
      </c>
      <c r="V477" s="2" t="s">
        <v>40119</v>
      </c>
      <c r="W477" s="162"/>
      <c r="X477" s="2" t="s">
        <v>40120</v>
      </c>
      <c r="Y477" s="17">
        <v>197909140</v>
      </c>
      <c r="Z477" s="180" t="s">
        <v>40121</v>
      </c>
      <c r="AA477" s="162"/>
      <c r="AB477" s="6">
        <v>40454.00858796296</v>
      </c>
      <c r="AC477" s="162"/>
      <c r="AD477" s="2" t="s">
        <v>40122</v>
      </c>
      <c r="AE477" s="162"/>
      <c r="AF477" s="19">
        <v>9130</v>
      </c>
      <c r="AG477" s="19">
        <v>386</v>
      </c>
      <c r="AH477" s="19">
        <v>307</v>
      </c>
      <c r="AI477" s="19">
        <v>10136</v>
      </c>
    </row>
    <row x14ac:dyDescent="0.25" r="478" customHeight="1" ht="18">
      <c r="A478" s="20" t="s">
        <v>40123</v>
      </c>
      <c r="B478" s="12" t="s">
        <v>40124</v>
      </c>
      <c r="C478" s="148" t="s">
        <v>44</v>
      </c>
      <c r="D478" s="168"/>
      <c r="E478" s="148" t="s">
        <v>44</v>
      </c>
      <c r="F478" s="168"/>
      <c r="G478" s="148" t="s">
        <v>44</v>
      </c>
      <c r="H478" s="168"/>
      <c r="I478" s="178"/>
      <c r="J478" s="168"/>
      <c r="K478" s="17">
        <v>1169680000000000000</v>
      </c>
      <c r="L478" s="6">
        <v>43713.88731481481</v>
      </c>
      <c r="M478" s="19">
        <v>2</v>
      </c>
      <c r="N478" s="19">
        <v>0</v>
      </c>
      <c r="O478" s="19">
        <v>0</v>
      </c>
      <c r="P478" s="19">
        <v>0</v>
      </c>
      <c r="Q478" s="19">
        <v>0</v>
      </c>
      <c r="R478" s="162"/>
      <c r="S478" s="179"/>
      <c r="T478" s="179"/>
      <c r="U478" s="162"/>
      <c r="V478" s="2" t="s">
        <v>40125</v>
      </c>
      <c r="W478" s="162"/>
      <c r="X478" s="2" t="s">
        <v>40126</v>
      </c>
      <c r="Y478" s="19">
        <v>4397081445</v>
      </c>
      <c r="Z478" s="181"/>
      <c r="AA478" s="162"/>
      <c r="AB478" s="6">
        <v>42344.946550925924</v>
      </c>
      <c r="AC478" s="162"/>
      <c r="AD478" s="22"/>
      <c r="AE478" s="162"/>
      <c r="AF478" s="19">
        <v>4755</v>
      </c>
      <c r="AG478" s="19">
        <v>287</v>
      </c>
      <c r="AH478" s="19">
        <v>711</v>
      </c>
      <c r="AI478" s="19">
        <v>181</v>
      </c>
    </row>
    <row x14ac:dyDescent="0.25" r="479" customHeight="1" ht="18">
      <c r="A479" s="20" t="s">
        <v>31894</v>
      </c>
      <c r="B479" s="12" t="s">
        <v>40127</v>
      </c>
      <c r="C479" s="148" t="s">
        <v>44</v>
      </c>
      <c r="D479" s="168"/>
      <c r="E479" s="148" t="s">
        <v>44</v>
      </c>
      <c r="F479" s="168"/>
      <c r="G479" s="148" t="s">
        <v>44</v>
      </c>
      <c r="H479" s="168"/>
      <c r="I479" s="178"/>
      <c r="J479" s="168"/>
      <c r="K479" s="17">
        <v>1169670000000000000</v>
      </c>
      <c r="L479" s="6">
        <v>43713.881273148145</v>
      </c>
      <c r="M479" s="19">
        <v>2</v>
      </c>
      <c r="N479" s="19">
        <v>0</v>
      </c>
      <c r="O479" s="19">
        <v>0</v>
      </c>
      <c r="P479" s="19">
        <v>0</v>
      </c>
      <c r="Q479" s="19">
        <v>0</v>
      </c>
      <c r="R479" s="162"/>
      <c r="S479" s="179"/>
      <c r="T479" s="179"/>
      <c r="U479" s="162"/>
      <c r="V479" s="2" t="s">
        <v>40128</v>
      </c>
      <c r="W479" s="162"/>
      <c r="X479" s="2" t="s">
        <v>40129</v>
      </c>
      <c r="Y479" s="17">
        <v>991406000000000000</v>
      </c>
      <c r="Z479" s="181"/>
      <c r="AA479" s="2" t="s">
        <v>40130</v>
      </c>
      <c r="AB479" s="6">
        <v>43221.954976851855</v>
      </c>
      <c r="AC479" s="162"/>
      <c r="AD479" s="2" t="s">
        <v>40131</v>
      </c>
      <c r="AE479" s="162"/>
      <c r="AF479" s="19">
        <v>942</v>
      </c>
      <c r="AG479" s="19">
        <v>131</v>
      </c>
      <c r="AH479" s="19">
        <v>95</v>
      </c>
      <c r="AI479" s="19">
        <v>1418</v>
      </c>
    </row>
    <row x14ac:dyDescent="0.25" r="480" customHeight="1" ht="18">
      <c r="A480" s="20" t="s">
        <v>35861</v>
      </c>
      <c r="B480" s="12" t="s">
        <v>40132</v>
      </c>
      <c r="C480" s="148" t="s">
        <v>35</v>
      </c>
      <c r="D480" s="151" t="s">
        <v>235</v>
      </c>
      <c r="E480" s="148" t="s">
        <v>35</v>
      </c>
      <c r="F480" s="151" t="s">
        <v>235</v>
      </c>
      <c r="G480" s="148" t="s">
        <v>35</v>
      </c>
      <c r="H480" s="151" t="s">
        <v>235</v>
      </c>
      <c r="I480" s="178"/>
      <c r="J480" s="168"/>
      <c r="K480" s="17">
        <v>1169670000000000000</v>
      </c>
      <c r="L480" s="6">
        <v>43713.876851851855</v>
      </c>
      <c r="M480" s="19">
        <v>81</v>
      </c>
      <c r="N480" s="19">
        <v>43</v>
      </c>
      <c r="O480" s="19">
        <v>0</v>
      </c>
      <c r="P480" s="19">
        <v>0</v>
      </c>
      <c r="Q480" s="19">
        <v>0</v>
      </c>
      <c r="R480" s="162"/>
      <c r="S480" s="179"/>
      <c r="T480" s="179"/>
      <c r="U480" s="162"/>
      <c r="V480" s="2" t="s">
        <v>40133</v>
      </c>
      <c r="W480" s="162"/>
      <c r="X480" s="2" t="s">
        <v>40134</v>
      </c>
      <c r="Y480" s="17">
        <v>1165330000000000000</v>
      </c>
      <c r="Z480" s="181"/>
      <c r="AA480" s="162"/>
      <c r="AB480" s="6">
        <v>43701.88594907407</v>
      </c>
      <c r="AC480" s="162"/>
      <c r="AD480" s="22"/>
      <c r="AE480" s="162"/>
      <c r="AF480" s="19">
        <v>1343</v>
      </c>
      <c r="AG480" s="19">
        <v>387</v>
      </c>
      <c r="AH480" s="19">
        <v>353</v>
      </c>
      <c r="AI480" s="19">
        <v>3117</v>
      </c>
    </row>
    <row x14ac:dyDescent="0.25" r="481" customHeight="1" ht="18">
      <c r="A481" s="20" t="s">
        <v>40135</v>
      </c>
      <c r="B481" s="12" t="s">
        <v>40136</v>
      </c>
      <c r="C481" s="148" t="s">
        <v>44</v>
      </c>
      <c r="D481" s="168"/>
      <c r="E481" s="148" t="s">
        <v>44</v>
      </c>
      <c r="F481" s="168"/>
      <c r="G481" s="148" t="s">
        <v>44</v>
      </c>
      <c r="H481" s="168"/>
      <c r="I481" s="178"/>
      <c r="J481" s="168"/>
      <c r="K481" s="17">
        <v>1169670000000000000</v>
      </c>
      <c r="L481" s="6">
        <v>43713.87043981482</v>
      </c>
      <c r="M481" s="19">
        <v>0</v>
      </c>
      <c r="N481" s="19">
        <v>0</v>
      </c>
      <c r="O481" s="19">
        <v>0</v>
      </c>
      <c r="P481" s="19">
        <v>0</v>
      </c>
      <c r="Q481" s="19">
        <v>0</v>
      </c>
      <c r="R481" s="162"/>
      <c r="S481" s="179"/>
      <c r="T481" s="179"/>
      <c r="U481" s="162"/>
      <c r="V481" s="2" t="s">
        <v>40137</v>
      </c>
      <c r="W481" s="162"/>
      <c r="X481" s="2" t="s">
        <v>40138</v>
      </c>
      <c r="Y481" s="19">
        <v>584158420</v>
      </c>
      <c r="Z481" s="180" t="s">
        <v>40139</v>
      </c>
      <c r="AA481" s="162"/>
      <c r="AB481" s="6">
        <v>41048.04368055556</v>
      </c>
      <c r="AC481" s="162"/>
      <c r="AD481" s="22"/>
      <c r="AE481" s="162"/>
      <c r="AF481" s="19">
        <v>10424</v>
      </c>
      <c r="AG481" s="19">
        <v>393</v>
      </c>
      <c r="AH481" s="19">
        <v>791</v>
      </c>
      <c r="AI481" s="19">
        <v>11399</v>
      </c>
    </row>
    <row x14ac:dyDescent="0.25" r="482" customHeight="1" ht="18">
      <c r="A482" s="20" t="s">
        <v>6693</v>
      </c>
      <c r="B482" s="12" t="s">
        <v>40140</v>
      </c>
      <c r="C482" s="148" t="s">
        <v>44</v>
      </c>
      <c r="D482" s="168"/>
      <c r="E482" s="148" t="s">
        <v>44</v>
      </c>
      <c r="F482" s="168"/>
      <c r="G482" s="148" t="s">
        <v>44</v>
      </c>
      <c r="H482" s="168"/>
      <c r="I482" s="178"/>
      <c r="J482" s="168"/>
      <c r="K482" s="17">
        <v>1169670000000000000</v>
      </c>
      <c r="L482" s="6">
        <v>43713.86357638889</v>
      </c>
      <c r="M482" s="19">
        <v>1</v>
      </c>
      <c r="N482" s="19">
        <v>0</v>
      </c>
      <c r="O482" s="19">
        <v>0</v>
      </c>
      <c r="P482" s="19">
        <v>0</v>
      </c>
      <c r="Q482" s="19">
        <v>0</v>
      </c>
      <c r="R482" s="162"/>
      <c r="S482" s="179"/>
      <c r="T482" s="179"/>
      <c r="U482" s="162"/>
      <c r="V482" s="2" t="s">
        <v>40141</v>
      </c>
      <c r="W482" s="162"/>
      <c r="X482" s="2" t="s">
        <v>40142</v>
      </c>
      <c r="Y482" s="17">
        <v>123250913</v>
      </c>
      <c r="Z482" s="180" t="s">
        <v>40143</v>
      </c>
      <c r="AA482" s="2" t="s">
        <v>40144</v>
      </c>
      <c r="AB482" s="6">
        <v>40252.698159722226</v>
      </c>
      <c r="AC482" s="162"/>
      <c r="AD482" s="22"/>
      <c r="AE482" s="162"/>
      <c r="AF482" s="19">
        <v>1246</v>
      </c>
      <c r="AG482" s="19">
        <v>253</v>
      </c>
      <c r="AH482" s="19">
        <v>557</v>
      </c>
      <c r="AI482" s="19">
        <v>243</v>
      </c>
    </row>
    <row x14ac:dyDescent="0.25" r="483" customHeight="1" ht="18">
      <c r="A483" s="20" t="s">
        <v>40145</v>
      </c>
      <c r="B483" s="12" t="s">
        <v>40146</v>
      </c>
      <c r="C483" s="148" t="s">
        <v>44</v>
      </c>
      <c r="D483" s="168"/>
      <c r="E483" s="148" t="s">
        <v>44</v>
      </c>
      <c r="F483" s="168"/>
      <c r="G483" s="148" t="s">
        <v>44</v>
      </c>
      <c r="H483" s="168"/>
      <c r="I483" s="178"/>
      <c r="J483" s="168"/>
      <c r="K483" s="17">
        <v>1169670000000000000</v>
      </c>
      <c r="L483" s="6">
        <v>43713.85858796296</v>
      </c>
      <c r="M483" s="19">
        <v>1</v>
      </c>
      <c r="N483" s="19">
        <v>1</v>
      </c>
      <c r="O483" s="19">
        <v>0</v>
      </c>
      <c r="P483" s="19">
        <v>0</v>
      </c>
      <c r="Q483" s="19">
        <v>0</v>
      </c>
      <c r="R483" s="162"/>
      <c r="S483" s="179"/>
      <c r="T483" s="179"/>
      <c r="U483" s="162"/>
      <c r="V483" s="2" t="s">
        <v>40147</v>
      </c>
      <c r="W483" s="162"/>
      <c r="X483" s="2" t="s">
        <v>40148</v>
      </c>
      <c r="Y483" s="17">
        <v>1699796418</v>
      </c>
      <c r="Z483" s="180" t="s">
        <v>40149</v>
      </c>
      <c r="AA483" s="2" t="s">
        <v>40150</v>
      </c>
      <c r="AB483" s="6">
        <v>41511.92927083333</v>
      </c>
      <c r="AC483" s="162"/>
      <c r="AD483" s="2" t="s">
        <v>2205</v>
      </c>
      <c r="AE483" s="162"/>
      <c r="AF483" s="19">
        <v>247</v>
      </c>
      <c r="AG483" s="19">
        <v>241</v>
      </c>
      <c r="AH483" s="19">
        <v>292</v>
      </c>
      <c r="AI483" s="19">
        <v>23</v>
      </c>
    </row>
    <row x14ac:dyDescent="0.25" r="484" customHeight="1" ht="18">
      <c r="A484" s="20" t="s">
        <v>40151</v>
      </c>
      <c r="B484" s="12" t="s">
        <v>40152</v>
      </c>
      <c r="C484" s="148" t="s">
        <v>44</v>
      </c>
      <c r="D484" s="168"/>
      <c r="E484" s="148" t="s">
        <v>44</v>
      </c>
      <c r="F484" s="168"/>
      <c r="G484" s="148" t="s">
        <v>44</v>
      </c>
      <c r="H484" s="168"/>
      <c r="I484" s="178"/>
      <c r="J484" s="168"/>
      <c r="K484" s="17">
        <v>1169670000000000000</v>
      </c>
      <c r="L484" s="6">
        <v>43713.85821759259</v>
      </c>
      <c r="M484" s="19">
        <v>2</v>
      </c>
      <c r="N484" s="19">
        <v>0</v>
      </c>
      <c r="O484" s="19">
        <v>0</v>
      </c>
      <c r="P484" s="19">
        <v>0</v>
      </c>
      <c r="Q484" s="19">
        <v>0</v>
      </c>
      <c r="R484" s="162"/>
      <c r="S484" s="179"/>
      <c r="T484" s="179"/>
      <c r="U484" s="162"/>
      <c r="V484" s="2" t="s">
        <v>40153</v>
      </c>
      <c r="W484" s="162"/>
      <c r="X484" s="2" t="s">
        <v>40154</v>
      </c>
      <c r="Y484" s="17">
        <v>1067110000000000000</v>
      </c>
      <c r="Z484" s="180" t="s">
        <v>40155</v>
      </c>
      <c r="AA484" s="162"/>
      <c r="AB484" s="6">
        <v>43430.863703703704</v>
      </c>
      <c r="AC484" s="162"/>
      <c r="AD484" s="22"/>
      <c r="AE484" s="162"/>
      <c r="AF484" s="19">
        <v>1981</v>
      </c>
      <c r="AG484" s="19">
        <v>171</v>
      </c>
      <c r="AH484" s="19">
        <v>159</v>
      </c>
      <c r="AI484" s="19">
        <v>3134</v>
      </c>
    </row>
    <row x14ac:dyDescent="0.25" r="485" customHeight="1" ht="18">
      <c r="A485" s="20" t="s">
        <v>40156</v>
      </c>
      <c r="B485" s="12" t="s">
        <v>40157</v>
      </c>
      <c r="C485" s="148" t="s">
        <v>44</v>
      </c>
      <c r="D485" s="168"/>
      <c r="E485" s="148" t="s">
        <v>44</v>
      </c>
      <c r="F485" s="168"/>
      <c r="G485" s="148" t="s">
        <v>44</v>
      </c>
      <c r="H485" s="168"/>
      <c r="I485" s="178"/>
      <c r="J485" s="168"/>
      <c r="K485" s="17">
        <v>1169670000000000000</v>
      </c>
      <c r="L485" s="6">
        <v>43713.85791666667</v>
      </c>
      <c r="M485" s="19">
        <v>12</v>
      </c>
      <c r="N485" s="19">
        <v>0</v>
      </c>
      <c r="O485" s="19">
        <v>0</v>
      </c>
      <c r="P485" s="19">
        <v>0</v>
      </c>
      <c r="Q485" s="19">
        <v>0</v>
      </c>
      <c r="R485" s="162"/>
      <c r="S485" s="179"/>
      <c r="T485" s="179"/>
      <c r="U485" s="2" t="s">
        <v>103</v>
      </c>
      <c r="V485" s="2" t="s">
        <v>40158</v>
      </c>
      <c r="W485" s="162"/>
      <c r="X485" s="2" t="s">
        <v>40159</v>
      </c>
      <c r="Y485" s="17">
        <v>1119630000000000000</v>
      </c>
      <c r="Z485" s="180" t="s">
        <v>40160</v>
      </c>
      <c r="AA485" s="162"/>
      <c r="AB485" s="6">
        <v>43575.7740625</v>
      </c>
      <c r="AC485" s="162"/>
      <c r="AD485" s="2" t="s">
        <v>40161</v>
      </c>
      <c r="AE485" s="162"/>
      <c r="AF485" s="19">
        <v>2572</v>
      </c>
      <c r="AG485" s="19">
        <v>1338</v>
      </c>
      <c r="AH485" s="19">
        <v>504</v>
      </c>
      <c r="AI485" s="19">
        <v>41317</v>
      </c>
    </row>
    <row x14ac:dyDescent="0.25" r="486" customHeight="1" ht="18">
      <c r="A486" s="20" t="s">
        <v>30070</v>
      </c>
      <c r="B486" s="12" t="s">
        <v>40162</v>
      </c>
      <c r="C486" s="148" t="s">
        <v>44</v>
      </c>
      <c r="D486" s="168"/>
      <c r="E486" s="148" t="s">
        <v>44</v>
      </c>
      <c r="F486" s="168"/>
      <c r="G486" s="148" t="s">
        <v>44</v>
      </c>
      <c r="H486" s="168"/>
      <c r="I486" s="178"/>
      <c r="J486" s="168"/>
      <c r="K486" s="17">
        <v>1169670000000000000</v>
      </c>
      <c r="L486" s="6">
        <v>43713.85701388889</v>
      </c>
      <c r="M486" s="19">
        <v>1</v>
      </c>
      <c r="N486" s="19">
        <v>0</v>
      </c>
      <c r="O486" s="19">
        <v>0</v>
      </c>
      <c r="P486" s="19">
        <v>0</v>
      </c>
      <c r="Q486" s="19">
        <v>0</v>
      </c>
      <c r="R486" s="162"/>
      <c r="S486" s="179"/>
      <c r="T486" s="179"/>
      <c r="U486" s="162"/>
      <c r="V486" s="2" t="s">
        <v>40163</v>
      </c>
      <c r="W486" s="162"/>
      <c r="X486" s="2" t="s">
        <v>40164</v>
      </c>
      <c r="Y486" s="17">
        <v>855880000000000000</v>
      </c>
      <c r="Z486" s="180" t="s">
        <v>40165</v>
      </c>
      <c r="AA486" s="162"/>
      <c r="AB486" s="6">
        <v>42847.976331018515</v>
      </c>
      <c r="AC486" s="162"/>
      <c r="AD486" s="22"/>
      <c r="AE486" s="162"/>
      <c r="AF486" s="19">
        <v>1198</v>
      </c>
      <c r="AG486" s="19">
        <v>342</v>
      </c>
      <c r="AH486" s="19">
        <v>196</v>
      </c>
      <c r="AI486" s="19">
        <v>7022</v>
      </c>
    </row>
    <row x14ac:dyDescent="0.25" r="487" customHeight="1" ht="18">
      <c r="A487" s="20" t="s">
        <v>40166</v>
      </c>
      <c r="B487" s="12" t="s">
        <v>40167</v>
      </c>
      <c r="C487" s="148" t="s">
        <v>35</v>
      </c>
      <c r="D487" s="151" t="s">
        <v>235</v>
      </c>
      <c r="E487" s="148" t="s">
        <v>35</v>
      </c>
      <c r="F487" s="151" t="s">
        <v>235</v>
      </c>
      <c r="G487" s="148" t="s">
        <v>35</v>
      </c>
      <c r="H487" s="151" t="s">
        <v>235</v>
      </c>
      <c r="I487" s="178"/>
      <c r="J487" s="168"/>
      <c r="K487" s="17">
        <v>1169660000000000000</v>
      </c>
      <c r="L487" s="6">
        <v>43713.847349537034</v>
      </c>
      <c r="M487" s="19">
        <v>0</v>
      </c>
      <c r="N487" s="19">
        <v>0</v>
      </c>
      <c r="O487" s="19">
        <v>0</v>
      </c>
      <c r="P487" s="19">
        <v>0</v>
      </c>
      <c r="Q487" s="19">
        <v>0</v>
      </c>
      <c r="R487" s="162"/>
      <c r="S487" s="179"/>
      <c r="T487" s="179"/>
      <c r="U487" s="162"/>
      <c r="V487" s="2" t="s">
        <v>5393</v>
      </c>
      <c r="W487" s="162"/>
      <c r="X487" s="2" t="s">
        <v>5394</v>
      </c>
      <c r="Y487" s="19">
        <v>1553118271</v>
      </c>
      <c r="Z487" s="180" t="s">
        <v>5395</v>
      </c>
      <c r="AA487" s="162"/>
      <c r="AB487" s="6">
        <v>41453.7265625</v>
      </c>
      <c r="AC487" s="162"/>
      <c r="AD487" s="22"/>
      <c r="AE487" s="162"/>
      <c r="AF487" s="19">
        <v>78371</v>
      </c>
      <c r="AG487" s="19">
        <v>4607</v>
      </c>
      <c r="AH487" s="19">
        <v>4404</v>
      </c>
      <c r="AI487" s="19">
        <v>13082</v>
      </c>
    </row>
    <row x14ac:dyDescent="0.25" r="488" customHeight="1" ht="18">
      <c r="A488" s="20" t="s">
        <v>40168</v>
      </c>
      <c r="B488" s="12" t="s">
        <v>40169</v>
      </c>
      <c r="C488" s="148" t="s">
        <v>35</v>
      </c>
      <c r="D488" s="151" t="s">
        <v>235</v>
      </c>
      <c r="E488" s="148" t="s">
        <v>35</v>
      </c>
      <c r="F488" s="151" t="s">
        <v>235</v>
      </c>
      <c r="G488" s="148" t="s">
        <v>35</v>
      </c>
      <c r="H488" s="151" t="s">
        <v>235</v>
      </c>
      <c r="I488" s="178"/>
      <c r="J488" s="168"/>
      <c r="K488" s="17">
        <v>1169660000000000000</v>
      </c>
      <c r="L488" s="6">
        <v>43713.847233796296</v>
      </c>
      <c r="M488" s="19">
        <v>1</v>
      </c>
      <c r="N488" s="19">
        <v>0</v>
      </c>
      <c r="O488" s="19">
        <v>0</v>
      </c>
      <c r="P488" s="19">
        <v>0</v>
      </c>
      <c r="Q488" s="19">
        <v>0</v>
      </c>
      <c r="R488" s="162"/>
      <c r="S488" s="179"/>
      <c r="T488" s="179"/>
      <c r="U488" s="162"/>
      <c r="V488" s="2" t="s">
        <v>40170</v>
      </c>
      <c r="W488" s="162"/>
      <c r="X488" s="2" t="s">
        <v>40171</v>
      </c>
      <c r="Y488" s="19">
        <v>128974127</v>
      </c>
      <c r="Z488" s="180" t="s">
        <v>40172</v>
      </c>
      <c r="AA488" s="162"/>
      <c r="AB488" s="6">
        <v>40270.9978125</v>
      </c>
      <c r="AC488" s="162"/>
      <c r="AD488" s="2" t="s">
        <v>49</v>
      </c>
      <c r="AE488" s="162"/>
      <c r="AF488" s="19">
        <v>1105</v>
      </c>
      <c r="AG488" s="19">
        <v>77</v>
      </c>
      <c r="AH488" s="19">
        <v>196</v>
      </c>
      <c r="AI488" s="19">
        <v>2395</v>
      </c>
    </row>
    <row x14ac:dyDescent="0.25" r="489" customHeight="1" ht="18">
      <c r="A489" s="20" t="s">
        <v>40173</v>
      </c>
      <c r="B489" s="12" t="s">
        <v>40174</v>
      </c>
      <c r="C489" s="148" t="s">
        <v>44</v>
      </c>
      <c r="D489" s="168"/>
      <c r="E489" s="148" t="s">
        <v>44</v>
      </c>
      <c r="F489" s="168"/>
      <c r="G489" s="148" t="s">
        <v>44</v>
      </c>
      <c r="H489" s="168"/>
      <c r="I489" s="178"/>
      <c r="J489" s="168"/>
      <c r="K489" s="17">
        <v>1169660000000000000</v>
      </c>
      <c r="L489" s="6">
        <v>43713.84710648148</v>
      </c>
      <c r="M489" s="19">
        <v>5</v>
      </c>
      <c r="N489" s="19">
        <v>0</v>
      </c>
      <c r="O489" s="19">
        <v>0</v>
      </c>
      <c r="P489" s="19">
        <v>0</v>
      </c>
      <c r="Q489" s="19">
        <v>0</v>
      </c>
      <c r="R489" s="162"/>
      <c r="S489" s="179"/>
      <c r="T489" s="179"/>
      <c r="U489" s="162"/>
      <c r="V489" s="2" t="s">
        <v>40175</v>
      </c>
      <c r="W489" s="162"/>
      <c r="X489" s="2" t="s">
        <v>40176</v>
      </c>
      <c r="Y489" s="19">
        <v>2788447146</v>
      </c>
      <c r="Z489" s="180" t="s">
        <v>40177</v>
      </c>
      <c r="AA489" s="2" t="s">
        <v>40178</v>
      </c>
      <c r="AB489" s="6">
        <v>41885.976793981485</v>
      </c>
      <c r="AC489" s="162"/>
      <c r="AD489" s="22"/>
      <c r="AE489" s="162"/>
      <c r="AF489" s="19">
        <v>5601</v>
      </c>
      <c r="AG489" s="19">
        <v>3612</v>
      </c>
      <c r="AH489" s="19">
        <v>227</v>
      </c>
      <c r="AI489" s="19">
        <v>5695</v>
      </c>
    </row>
    <row x14ac:dyDescent="0.25" r="490" customHeight="1" ht="18">
      <c r="A490" s="20" t="s">
        <v>40179</v>
      </c>
      <c r="B490" s="12" t="s">
        <v>40180</v>
      </c>
      <c r="C490" s="148" t="s">
        <v>35</v>
      </c>
      <c r="D490" s="151" t="s">
        <v>235</v>
      </c>
      <c r="E490" s="148" t="s">
        <v>35</v>
      </c>
      <c r="F490" s="151" t="s">
        <v>235</v>
      </c>
      <c r="G490" s="148" t="s">
        <v>35</v>
      </c>
      <c r="H490" s="151" t="s">
        <v>235</v>
      </c>
      <c r="I490" s="178"/>
      <c r="J490" s="168"/>
      <c r="K490" s="17">
        <v>1169660000000000000</v>
      </c>
      <c r="L490" s="6">
        <v>43713.8415625</v>
      </c>
      <c r="M490" s="19">
        <v>1</v>
      </c>
      <c r="N490" s="19">
        <v>0</v>
      </c>
      <c r="O490" s="19">
        <v>0</v>
      </c>
      <c r="P490" s="19">
        <v>0</v>
      </c>
      <c r="Q490" s="19">
        <v>0</v>
      </c>
      <c r="R490" s="162"/>
      <c r="S490" s="179"/>
      <c r="T490" s="179"/>
      <c r="U490" s="162"/>
      <c r="V490" s="2" t="s">
        <v>40181</v>
      </c>
      <c r="W490" s="162"/>
      <c r="X490" s="2" t="s">
        <v>40182</v>
      </c>
      <c r="Y490" s="17">
        <v>1112400000000000000</v>
      </c>
      <c r="Z490" s="180" t="s">
        <v>40183</v>
      </c>
      <c r="AA490" s="162"/>
      <c r="AB490" s="6">
        <v>43555.83935185185</v>
      </c>
      <c r="AC490" s="162"/>
      <c r="AD490" s="22"/>
      <c r="AE490" s="162"/>
      <c r="AF490" s="19">
        <v>838</v>
      </c>
      <c r="AG490" s="19">
        <v>86</v>
      </c>
      <c r="AH490" s="19">
        <v>123</v>
      </c>
      <c r="AI490" s="19">
        <v>1132</v>
      </c>
    </row>
    <row x14ac:dyDescent="0.25" r="491" customHeight="1" ht="18">
      <c r="A491" s="20" t="s">
        <v>5058</v>
      </c>
      <c r="B491" s="12" t="s">
        <v>40184</v>
      </c>
      <c r="C491" s="148" t="s">
        <v>44</v>
      </c>
      <c r="D491" s="168"/>
      <c r="E491" s="148" t="s">
        <v>44</v>
      </c>
      <c r="F491" s="168"/>
      <c r="G491" s="148" t="s">
        <v>44</v>
      </c>
      <c r="H491" s="168"/>
      <c r="I491" s="178"/>
      <c r="J491" s="168"/>
      <c r="K491" s="17">
        <v>1169660000000000000</v>
      </c>
      <c r="L491" s="6">
        <v>43713.840578703705</v>
      </c>
      <c r="M491" s="19">
        <v>12</v>
      </c>
      <c r="N491" s="19">
        <v>0</v>
      </c>
      <c r="O491" s="19">
        <v>0</v>
      </c>
      <c r="P491" s="19">
        <v>0</v>
      </c>
      <c r="Q491" s="19">
        <v>0</v>
      </c>
      <c r="R491" s="162"/>
      <c r="S491" s="179"/>
      <c r="T491" s="179"/>
      <c r="U491" s="2" t="s">
        <v>103</v>
      </c>
      <c r="V491" s="2" t="s">
        <v>31403</v>
      </c>
      <c r="W491" s="162"/>
      <c r="X491" s="2" t="s">
        <v>31404</v>
      </c>
      <c r="Y491" s="19">
        <v>314188236</v>
      </c>
      <c r="Z491" s="180" t="s">
        <v>40185</v>
      </c>
      <c r="AA491" s="2" t="s">
        <v>31406</v>
      </c>
      <c r="AB491" s="6">
        <v>40704.05037037037</v>
      </c>
      <c r="AC491" s="162"/>
      <c r="AD491" s="2" t="s">
        <v>8763</v>
      </c>
      <c r="AE491" s="162"/>
      <c r="AF491" s="19">
        <v>24235</v>
      </c>
      <c r="AG491" s="19">
        <v>5686</v>
      </c>
      <c r="AH491" s="19">
        <v>857</v>
      </c>
      <c r="AI491" s="19">
        <v>14039</v>
      </c>
    </row>
    <row x14ac:dyDescent="0.25" r="492" customHeight="1" ht="18">
      <c r="A492" s="20" t="s">
        <v>40186</v>
      </c>
      <c r="B492" s="12" t="s">
        <v>40187</v>
      </c>
      <c r="C492" s="148" t="s">
        <v>44</v>
      </c>
      <c r="D492" s="168"/>
      <c r="E492" s="148" t="s">
        <v>44</v>
      </c>
      <c r="F492" s="168"/>
      <c r="G492" s="148" t="s">
        <v>44</v>
      </c>
      <c r="H492" s="168"/>
      <c r="I492" s="178"/>
      <c r="J492" s="168"/>
      <c r="K492" s="17">
        <v>1169660000000000000</v>
      </c>
      <c r="L492" s="6">
        <v>43713.83982638889</v>
      </c>
      <c r="M492" s="19">
        <v>22</v>
      </c>
      <c r="N492" s="19">
        <v>2</v>
      </c>
      <c r="O492" s="19">
        <v>0</v>
      </c>
      <c r="P492" s="19">
        <v>0</v>
      </c>
      <c r="Q492" s="19">
        <v>0</v>
      </c>
      <c r="R492" s="162"/>
      <c r="S492" s="179"/>
      <c r="T492" s="179"/>
      <c r="U492" s="162"/>
      <c r="V492" s="2" t="s">
        <v>40188</v>
      </c>
      <c r="W492" s="162"/>
      <c r="X492" s="2" t="s">
        <v>40189</v>
      </c>
      <c r="Y492" s="17">
        <v>2238154505</v>
      </c>
      <c r="Z492" s="181"/>
      <c r="AA492" s="162"/>
      <c r="AB492" s="6">
        <v>41630.75309027778</v>
      </c>
      <c r="AC492" s="162"/>
      <c r="AD492" s="22"/>
      <c r="AE492" s="162"/>
      <c r="AF492" s="19">
        <v>1000</v>
      </c>
      <c r="AG492" s="19">
        <v>75</v>
      </c>
      <c r="AH492" s="19">
        <v>104</v>
      </c>
      <c r="AI492" s="19">
        <v>914</v>
      </c>
    </row>
    <row x14ac:dyDescent="0.25" r="493" customHeight="1" ht="18">
      <c r="A493" s="20" t="s">
        <v>40190</v>
      </c>
      <c r="B493" s="12" t="s">
        <v>40191</v>
      </c>
      <c r="C493" s="148" t="s">
        <v>44</v>
      </c>
      <c r="D493" s="168"/>
      <c r="E493" s="148" t="s">
        <v>44</v>
      </c>
      <c r="F493" s="168"/>
      <c r="G493" s="148" t="s">
        <v>44</v>
      </c>
      <c r="H493" s="168"/>
      <c r="I493" s="178"/>
      <c r="J493" s="168"/>
      <c r="K493" s="17">
        <v>1169660000000000000</v>
      </c>
      <c r="L493" s="6">
        <v>43713.83974537037</v>
      </c>
      <c r="M493" s="19">
        <v>8</v>
      </c>
      <c r="N493" s="19">
        <v>0</v>
      </c>
      <c r="O493" s="19">
        <v>0</v>
      </c>
      <c r="P493" s="19">
        <v>0</v>
      </c>
      <c r="Q493" s="19">
        <v>0</v>
      </c>
      <c r="R493" s="162"/>
      <c r="S493" s="179"/>
      <c r="T493" s="179"/>
      <c r="U493" s="162"/>
      <c r="V493" s="2" t="s">
        <v>31825</v>
      </c>
      <c r="W493" s="162"/>
      <c r="X493" s="2" t="s">
        <v>31826</v>
      </c>
      <c r="Y493" s="17">
        <v>1169270000000000000</v>
      </c>
      <c r="Z493" s="181"/>
      <c r="AA493" s="162"/>
      <c r="AB493" s="6">
        <v>43712.763715277775</v>
      </c>
      <c r="AC493" s="162"/>
      <c r="AD493" s="22"/>
      <c r="AE493" s="162"/>
      <c r="AF493" s="19">
        <v>49</v>
      </c>
      <c r="AG493" s="19">
        <v>651</v>
      </c>
      <c r="AH493" s="19">
        <v>746</v>
      </c>
      <c r="AI493" s="19">
        <v>273</v>
      </c>
    </row>
    <row x14ac:dyDescent="0.25" r="494" customHeight="1" ht="18">
      <c r="A494" s="20" t="s">
        <v>40192</v>
      </c>
      <c r="B494" s="12" t="s">
        <v>40193</v>
      </c>
      <c r="C494" s="148" t="s">
        <v>44</v>
      </c>
      <c r="D494" s="168"/>
      <c r="E494" s="148" t="s">
        <v>44</v>
      </c>
      <c r="F494" s="168"/>
      <c r="G494" s="148" t="s">
        <v>44</v>
      </c>
      <c r="H494" s="168"/>
      <c r="I494" s="178"/>
      <c r="J494" s="168"/>
      <c r="K494" s="17">
        <v>1169660000000000000</v>
      </c>
      <c r="L494" s="6">
        <v>43713.83951388889</v>
      </c>
      <c r="M494" s="19">
        <v>2</v>
      </c>
      <c r="N494" s="19">
        <v>0</v>
      </c>
      <c r="O494" s="19">
        <v>0</v>
      </c>
      <c r="P494" s="19">
        <v>0</v>
      </c>
      <c r="Q494" s="19">
        <v>0</v>
      </c>
      <c r="R494" s="162"/>
      <c r="S494" s="179"/>
      <c r="T494" s="179"/>
      <c r="U494" s="162"/>
      <c r="V494" s="2" t="s">
        <v>40194</v>
      </c>
      <c r="W494" s="162"/>
      <c r="X494" s="2" t="s">
        <v>3207</v>
      </c>
      <c r="Y494" s="19">
        <v>3339181906</v>
      </c>
      <c r="Z494" s="180" t="s">
        <v>40195</v>
      </c>
      <c r="AA494" s="162"/>
      <c r="AB494" s="6">
        <v>42176.72887731482</v>
      </c>
      <c r="AC494" s="162"/>
      <c r="AD494" s="2" t="s">
        <v>40196</v>
      </c>
      <c r="AE494" s="162"/>
      <c r="AF494" s="19">
        <v>400</v>
      </c>
      <c r="AG494" s="19">
        <v>187</v>
      </c>
      <c r="AH494" s="19">
        <v>148</v>
      </c>
      <c r="AI494" s="19">
        <v>1230</v>
      </c>
    </row>
    <row x14ac:dyDescent="0.25" r="495" customHeight="1" ht="18">
      <c r="A495" s="20" t="s">
        <v>40197</v>
      </c>
      <c r="B495" s="12" t="s">
        <v>40198</v>
      </c>
      <c r="C495" s="148" t="s">
        <v>35</v>
      </c>
      <c r="D495" s="151" t="s">
        <v>235</v>
      </c>
      <c r="E495" s="148" t="s">
        <v>35</v>
      </c>
      <c r="F495" s="151" t="s">
        <v>235</v>
      </c>
      <c r="G495" s="148" t="s">
        <v>35</v>
      </c>
      <c r="H495" s="151" t="s">
        <v>235</v>
      </c>
      <c r="I495" s="178"/>
      <c r="J495" s="168"/>
      <c r="K495" s="17">
        <v>1169660000000000000</v>
      </c>
      <c r="L495" s="6">
        <v>43713.8358912037</v>
      </c>
      <c r="M495" s="19">
        <v>0</v>
      </c>
      <c r="N495" s="19">
        <v>0</v>
      </c>
      <c r="O495" s="19">
        <v>0</v>
      </c>
      <c r="P495" s="19">
        <v>0</v>
      </c>
      <c r="Q495" s="19">
        <v>0</v>
      </c>
      <c r="R495" s="162"/>
      <c r="S495" s="179"/>
      <c r="T495" s="179"/>
      <c r="U495" s="162"/>
      <c r="V495" s="2" t="s">
        <v>39981</v>
      </c>
      <c r="W495" s="162"/>
      <c r="X495" s="2" t="s">
        <v>39982</v>
      </c>
      <c r="Y495" s="17">
        <v>701474000000000000</v>
      </c>
      <c r="Z495" s="181"/>
      <c r="AA495" s="162"/>
      <c r="AB495" s="6">
        <v>42421.89716435185</v>
      </c>
      <c r="AC495" s="162"/>
      <c r="AD495" s="2" t="s">
        <v>39983</v>
      </c>
      <c r="AE495" s="162"/>
      <c r="AF495" s="19">
        <v>3129</v>
      </c>
      <c r="AG495" s="19">
        <v>1345</v>
      </c>
      <c r="AH495" s="19">
        <v>1431</v>
      </c>
      <c r="AI495" s="19">
        <v>10573</v>
      </c>
    </row>
    <row x14ac:dyDescent="0.25" r="496" customHeight="1" ht="18">
      <c r="A496" s="20" t="s">
        <v>40199</v>
      </c>
      <c r="B496" s="12" t="s">
        <v>40200</v>
      </c>
      <c r="C496" s="148" t="s">
        <v>35</v>
      </c>
      <c r="D496" s="151" t="s">
        <v>235</v>
      </c>
      <c r="E496" s="148" t="s">
        <v>35</v>
      </c>
      <c r="F496" s="151" t="s">
        <v>235</v>
      </c>
      <c r="G496" s="148" t="s">
        <v>35</v>
      </c>
      <c r="H496" s="151" t="s">
        <v>235</v>
      </c>
      <c r="I496" s="178"/>
      <c r="J496" s="168"/>
      <c r="K496" s="17">
        <v>1169660000000000000</v>
      </c>
      <c r="L496" s="6">
        <v>43713.83331018518</v>
      </c>
      <c r="M496" s="19">
        <v>1</v>
      </c>
      <c r="N496" s="19">
        <v>0</v>
      </c>
      <c r="O496" s="19">
        <v>0</v>
      </c>
      <c r="P496" s="19">
        <v>0</v>
      </c>
      <c r="Q496" s="19">
        <v>0</v>
      </c>
      <c r="R496" s="162"/>
      <c r="S496" s="179"/>
      <c r="T496" s="179"/>
      <c r="U496" s="162"/>
      <c r="V496" s="2" t="s">
        <v>40201</v>
      </c>
      <c r="W496" s="162"/>
      <c r="X496" s="2" t="s">
        <v>40202</v>
      </c>
      <c r="Y496" s="19">
        <v>1512023160</v>
      </c>
      <c r="Z496" s="180" t="s">
        <v>40203</v>
      </c>
      <c r="AA496" s="162"/>
      <c r="AB496" s="6">
        <v>41438.20615740741</v>
      </c>
      <c r="AC496" s="162"/>
      <c r="AD496" s="2" t="s">
        <v>8986</v>
      </c>
      <c r="AE496" s="162"/>
      <c r="AF496" s="19">
        <v>508</v>
      </c>
      <c r="AG496" s="19">
        <v>121</v>
      </c>
      <c r="AH496" s="19">
        <v>192</v>
      </c>
      <c r="AI496" s="19">
        <v>770</v>
      </c>
    </row>
    <row x14ac:dyDescent="0.25" r="497" customHeight="1" ht="18">
      <c r="A497" s="20" t="s">
        <v>5375</v>
      </c>
      <c r="B497" s="12" t="s">
        <v>40204</v>
      </c>
      <c r="C497" s="148" t="s">
        <v>35</v>
      </c>
      <c r="D497" s="151" t="s">
        <v>235</v>
      </c>
      <c r="E497" s="148" t="s">
        <v>35</v>
      </c>
      <c r="F497" s="151" t="s">
        <v>235</v>
      </c>
      <c r="G497" s="148" t="s">
        <v>35</v>
      </c>
      <c r="H497" s="151" t="s">
        <v>235</v>
      </c>
      <c r="I497" s="178"/>
      <c r="J497" s="168"/>
      <c r="K497" s="17">
        <v>1169660000000000000</v>
      </c>
      <c r="L497" s="6">
        <v>43713.83320601852</v>
      </c>
      <c r="M497" s="19">
        <v>8</v>
      </c>
      <c r="N497" s="19">
        <v>5</v>
      </c>
      <c r="O497" s="19">
        <v>0</v>
      </c>
      <c r="P497" s="19">
        <v>0</v>
      </c>
      <c r="Q497" s="19">
        <v>0</v>
      </c>
      <c r="R497" s="162"/>
      <c r="S497" s="179"/>
      <c r="T497" s="179"/>
      <c r="U497" s="162"/>
      <c r="V497" s="2" t="s">
        <v>40205</v>
      </c>
      <c r="W497" s="162"/>
      <c r="X497" s="2" t="s">
        <v>40206</v>
      </c>
      <c r="Y497" s="17">
        <v>722394000000000000</v>
      </c>
      <c r="Z497" s="180" t="s">
        <v>40207</v>
      </c>
      <c r="AA497" s="2" t="s">
        <v>40208</v>
      </c>
      <c r="AB497" s="6">
        <v>42479.62462962963</v>
      </c>
      <c r="AC497" s="162"/>
      <c r="AD497" s="22"/>
      <c r="AE497" s="162"/>
      <c r="AF497" s="19">
        <v>1858</v>
      </c>
      <c r="AG497" s="19">
        <v>1264</v>
      </c>
      <c r="AH497" s="19">
        <v>84</v>
      </c>
      <c r="AI497" s="19">
        <v>25303</v>
      </c>
    </row>
    <row x14ac:dyDescent="0.25" r="498" customHeight="1" ht="18">
      <c r="A498" s="20" t="s">
        <v>27071</v>
      </c>
      <c r="B498" s="12" t="s">
        <v>40209</v>
      </c>
      <c r="C498" s="148" t="s">
        <v>44</v>
      </c>
      <c r="D498" s="168"/>
      <c r="E498" s="148" t="s">
        <v>44</v>
      </c>
      <c r="F498" s="168"/>
      <c r="G498" s="148" t="s">
        <v>44</v>
      </c>
      <c r="H498" s="168"/>
      <c r="I498" s="178"/>
      <c r="J498" s="168"/>
      <c r="K498" s="17">
        <v>1169650000000000000</v>
      </c>
      <c r="L498" s="6">
        <v>43713.82375</v>
      </c>
      <c r="M498" s="19">
        <v>1</v>
      </c>
      <c r="N498" s="19">
        <v>0</v>
      </c>
      <c r="O498" s="19">
        <v>0</v>
      </c>
      <c r="P498" s="19">
        <v>0</v>
      </c>
      <c r="Q498" s="19">
        <v>0</v>
      </c>
      <c r="R498" s="162"/>
      <c r="S498" s="179"/>
      <c r="T498" s="179"/>
      <c r="U498" s="2" t="s">
        <v>103</v>
      </c>
      <c r="V498" s="2" t="s">
        <v>40210</v>
      </c>
      <c r="W498" s="162"/>
      <c r="X498" s="2" t="s">
        <v>40211</v>
      </c>
      <c r="Y498" s="19">
        <v>594929055</v>
      </c>
      <c r="Z498" s="180" t="s">
        <v>40212</v>
      </c>
      <c r="AA498" s="162"/>
      <c r="AB498" s="6">
        <v>41059.98385416667</v>
      </c>
      <c r="AC498" s="162"/>
      <c r="AD498" s="2" t="s">
        <v>100</v>
      </c>
      <c r="AE498" s="162"/>
      <c r="AF498" s="19">
        <v>121</v>
      </c>
      <c r="AG498" s="19">
        <v>183</v>
      </c>
      <c r="AH498" s="19">
        <v>247</v>
      </c>
      <c r="AI498" s="19">
        <v>411</v>
      </c>
    </row>
    <row x14ac:dyDescent="0.25" r="499" customHeight="1" ht="18">
      <c r="A499" s="20" t="s">
        <v>40213</v>
      </c>
      <c r="B499" s="12" t="s">
        <v>40214</v>
      </c>
      <c r="C499" s="148" t="s">
        <v>44</v>
      </c>
      <c r="D499" s="168"/>
      <c r="E499" s="148" t="s">
        <v>44</v>
      </c>
      <c r="F499" s="168"/>
      <c r="G499" s="148" t="s">
        <v>44</v>
      </c>
      <c r="H499" s="168"/>
      <c r="I499" s="178"/>
      <c r="J499" s="168"/>
      <c r="K499" s="17">
        <v>1169650000000000000</v>
      </c>
      <c r="L499" s="6">
        <v>43713.82304398148</v>
      </c>
      <c r="M499" s="19">
        <v>5</v>
      </c>
      <c r="N499" s="19">
        <v>0</v>
      </c>
      <c r="O499" s="19">
        <v>0</v>
      </c>
      <c r="P499" s="19">
        <v>0</v>
      </c>
      <c r="Q499" s="19">
        <v>0</v>
      </c>
      <c r="R499" s="162"/>
      <c r="S499" s="179"/>
      <c r="T499" s="179"/>
      <c r="U499" s="162"/>
      <c r="V499" s="2" t="s">
        <v>40215</v>
      </c>
      <c r="W499" s="162"/>
      <c r="X499" s="2" t="s">
        <v>40216</v>
      </c>
      <c r="Y499" s="17">
        <v>801682000000000000</v>
      </c>
      <c r="Z499" s="180" t="s">
        <v>40217</v>
      </c>
      <c r="AA499" s="2" t="s">
        <v>40218</v>
      </c>
      <c r="AB499" s="6">
        <v>42698.41621527778</v>
      </c>
      <c r="AC499" s="162"/>
      <c r="AD499" s="2" t="s">
        <v>72</v>
      </c>
      <c r="AE499" s="162"/>
      <c r="AF499" s="19">
        <v>279</v>
      </c>
      <c r="AG499" s="19">
        <v>2341</v>
      </c>
      <c r="AH499" s="19">
        <v>992</v>
      </c>
      <c r="AI499" s="19">
        <v>1172</v>
      </c>
    </row>
    <row x14ac:dyDescent="0.25" r="500" customHeight="1" ht="18">
      <c r="A500" s="20" t="s">
        <v>40219</v>
      </c>
      <c r="B500" s="12" t="s">
        <v>40220</v>
      </c>
      <c r="C500" s="148" t="s">
        <v>35</v>
      </c>
      <c r="D500" s="151" t="s">
        <v>1295</v>
      </c>
      <c r="E500" s="148" t="s">
        <v>35</v>
      </c>
      <c r="F500" s="151" t="s">
        <v>1295</v>
      </c>
      <c r="G500" s="148" t="s">
        <v>35</v>
      </c>
      <c r="H500" s="151" t="s">
        <v>1295</v>
      </c>
      <c r="I500" s="178"/>
      <c r="J500" s="168"/>
      <c r="K500" s="17">
        <v>1169650000000000000</v>
      </c>
      <c r="L500" s="6">
        <v>43713.82210648148</v>
      </c>
      <c r="M500" s="19">
        <v>0</v>
      </c>
      <c r="N500" s="19">
        <v>0</v>
      </c>
      <c r="O500" s="19">
        <v>0</v>
      </c>
      <c r="P500" s="19">
        <v>0</v>
      </c>
      <c r="Q500" s="19">
        <v>0</v>
      </c>
      <c r="R500" s="162"/>
      <c r="S500" s="179"/>
      <c r="T500" s="179"/>
      <c r="U500" s="162"/>
      <c r="V500" s="2" t="s">
        <v>40221</v>
      </c>
      <c r="W500" s="162"/>
      <c r="X500" s="2" t="s">
        <v>40222</v>
      </c>
      <c r="Y500" s="19">
        <v>2457646647</v>
      </c>
      <c r="Z500" s="181"/>
      <c r="AA500" s="162"/>
      <c r="AB500" s="6">
        <v>41732.82880787037</v>
      </c>
      <c r="AC500" s="162"/>
      <c r="AD500" s="22"/>
      <c r="AE500" s="162"/>
      <c r="AF500" s="19">
        <v>877</v>
      </c>
      <c r="AG500" s="19">
        <v>20</v>
      </c>
      <c r="AH500" s="19">
        <v>400</v>
      </c>
      <c r="AI500" s="19">
        <v>45</v>
      </c>
    </row>
    <row x14ac:dyDescent="0.25" r="501" customHeight="1" ht="18">
      <c r="A501" s="20" t="s">
        <v>40223</v>
      </c>
      <c r="B501" s="12" t="s">
        <v>40224</v>
      </c>
      <c r="C501" s="148" t="s">
        <v>35</v>
      </c>
      <c r="D501" s="151" t="s">
        <v>235</v>
      </c>
      <c r="E501" s="148" t="s">
        <v>35</v>
      </c>
      <c r="F501" s="151" t="s">
        <v>235</v>
      </c>
      <c r="G501" s="148" t="s">
        <v>35</v>
      </c>
      <c r="H501" s="151" t="s">
        <v>235</v>
      </c>
      <c r="I501" s="178"/>
      <c r="J501" s="168"/>
      <c r="K501" s="17">
        <v>1169650000000000000</v>
      </c>
      <c r="L501" s="6">
        <v>43713.81690972222</v>
      </c>
      <c r="M501" s="19">
        <v>0</v>
      </c>
      <c r="N501" s="19">
        <v>0</v>
      </c>
      <c r="O501" s="19">
        <v>0</v>
      </c>
      <c r="P501" s="19">
        <v>0</v>
      </c>
      <c r="Q501" s="19">
        <v>0</v>
      </c>
      <c r="R501" s="162"/>
      <c r="S501" s="179"/>
      <c r="T501" s="179"/>
      <c r="U501" s="162"/>
      <c r="V501" s="2" t="s">
        <v>40225</v>
      </c>
      <c r="W501" s="162"/>
      <c r="X501" s="2" t="s">
        <v>40226</v>
      </c>
      <c r="Y501" s="17">
        <v>1140410000000000000</v>
      </c>
      <c r="Z501" s="180">
        <f>+18 YAŞ  İÇERİK ve PAYLAŞIM!! Yetişkin insanlarız. İsteklerimizde, tercih ve arzularımızda özgürüz. Sevişmek-Sikişmek yada Aşk gibi. SENveBEN Sikişmek-Aşk gibi</f>
      </c>
      <c r="AA501" s="162"/>
      <c r="AB501" s="6">
        <v>43633.12945601852</v>
      </c>
      <c r="AC501" s="162"/>
      <c r="AD501" s="2" t="s">
        <v>2995</v>
      </c>
      <c r="AE501" s="162"/>
      <c r="AF501" s="19">
        <v>309</v>
      </c>
      <c r="AG501" s="19">
        <v>10</v>
      </c>
      <c r="AH501" s="19">
        <v>14</v>
      </c>
      <c r="AI501" s="19">
        <v>24</v>
      </c>
    </row>
    <row x14ac:dyDescent="0.25" r="502" customHeight="1" ht="18">
      <c r="A502" s="20" t="s">
        <v>40227</v>
      </c>
      <c r="B502" s="12" t="s">
        <v>40228</v>
      </c>
      <c r="C502" s="148" t="s">
        <v>35</v>
      </c>
      <c r="D502" s="151" t="s">
        <v>235</v>
      </c>
      <c r="E502" s="148" t="s">
        <v>35</v>
      </c>
      <c r="F502" s="151" t="s">
        <v>235</v>
      </c>
      <c r="G502" s="148" t="s">
        <v>35</v>
      </c>
      <c r="H502" s="151" t="s">
        <v>235</v>
      </c>
      <c r="I502" s="178"/>
      <c r="J502" s="168"/>
      <c r="K502" s="17">
        <v>1169650000000000000</v>
      </c>
      <c r="L502" s="6">
        <v>43713.80956018518</v>
      </c>
      <c r="M502" s="19">
        <v>2</v>
      </c>
      <c r="N502" s="19">
        <v>3</v>
      </c>
      <c r="O502" s="19">
        <v>0</v>
      </c>
      <c r="P502" s="19">
        <v>0</v>
      </c>
      <c r="Q502" s="19">
        <v>0</v>
      </c>
      <c r="R502" s="162"/>
      <c r="S502" s="179"/>
      <c r="T502" s="179"/>
      <c r="U502" s="162"/>
      <c r="V502" s="2" t="s">
        <v>40229</v>
      </c>
      <c r="W502" s="162"/>
      <c r="X502" s="2" t="s">
        <v>24103</v>
      </c>
      <c r="Y502" s="19">
        <v>3335227264</v>
      </c>
      <c r="Z502" s="181"/>
      <c r="AA502" s="162"/>
      <c r="AB502" s="6">
        <v>42174.85135416667</v>
      </c>
      <c r="AC502" s="162"/>
      <c r="AD502" s="22"/>
      <c r="AE502" s="162"/>
      <c r="AF502" s="19">
        <v>17786</v>
      </c>
      <c r="AG502" s="19">
        <v>113</v>
      </c>
      <c r="AH502" s="19">
        <v>322</v>
      </c>
      <c r="AI502" s="19">
        <v>5830</v>
      </c>
    </row>
    <row x14ac:dyDescent="0.25" r="503" customHeight="1" ht="18">
      <c r="A503" s="20" t="s">
        <v>40230</v>
      </c>
      <c r="B503" s="12" t="s">
        <v>40231</v>
      </c>
      <c r="C503" s="148" t="s">
        <v>44</v>
      </c>
      <c r="D503" s="168"/>
      <c r="E503" s="148" t="s">
        <v>44</v>
      </c>
      <c r="F503" s="168"/>
      <c r="G503" s="148" t="s">
        <v>44</v>
      </c>
      <c r="H503" s="168"/>
      <c r="I503" s="178"/>
      <c r="J503" s="168"/>
      <c r="K503" s="17">
        <v>1169650000000000000</v>
      </c>
      <c r="L503" s="6">
        <v>43713.80777777778</v>
      </c>
      <c r="M503" s="19">
        <v>0</v>
      </c>
      <c r="N503" s="19">
        <v>0</v>
      </c>
      <c r="O503" s="19">
        <v>0</v>
      </c>
      <c r="P503" s="19">
        <v>0</v>
      </c>
      <c r="Q503" s="19">
        <v>0</v>
      </c>
      <c r="R503" s="162"/>
      <c r="S503" s="179"/>
      <c r="T503" s="179"/>
      <c r="U503" s="162"/>
      <c r="V503" s="2" t="s">
        <v>40232</v>
      </c>
      <c r="W503" s="162"/>
      <c r="X503" s="2" t="s">
        <v>40232</v>
      </c>
      <c r="Y503" s="17">
        <v>1139920000000000000</v>
      </c>
      <c r="Z503" s="181"/>
      <c r="AA503" s="162"/>
      <c r="AB503" s="6">
        <v>43631.77920138889</v>
      </c>
      <c r="AC503" s="162"/>
      <c r="AD503" s="22"/>
      <c r="AE503" s="162"/>
      <c r="AF503" s="19">
        <v>6286</v>
      </c>
      <c r="AG503" s="19">
        <v>98</v>
      </c>
      <c r="AH503" s="19">
        <v>137</v>
      </c>
      <c r="AI503" s="19">
        <v>66</v>
      </c>
    </row>
    <row x14ac:dyDescent="0.25" r="504" customHeight="1" ht="18">
      <c r="A504" s="20" t="s">
        <v>40233</v>
      </c>
      <c r="B504" s="12" t="s">
        <v>40234</v>
      </c>
      <c r="C504" s="148" t="s">
        <v>44</v>
      </c>
      <c r="D504" s="168"/>
      <c r="E504" s="148" t="s">
        <v>44</v>
      </c>
      <c r="F504" s="168"/>
      <c r="G504" s="148" t="s">
        <v>44</v>
      </c>
      <c r="H504" s="168"/>
      <c r="I504" s="178"/>
      <c r="J504" s="168"/>
      <c r="K504" s="17">
        <v>1169650000000000000</v>
      </c>
      <c r="L504" s="6">
        <v>43713.807604166665</v>
      </c>
      <c r="M504" s="19">
        <v>0</v>
      </c>
      <c r="N504" s="19">
        <v>0</v>
      </c>
      <c r="O504" s="19">
        <v>0</v>
      </c>
      <c r="P504" s="19">
        <v>0</v>
      </c>
      <c r="Q504" s="19">
        <v>0</v>
      </c>
      <c r="R504" s="162"/>
      <c r="S504" s="179"/>
      <c r="T504" s="179"/>
      <c r="U504" s="162"/>
      <c r="V504" s="2" t="s">
        <v>40232</v>
      </c>
      <c r="W504" s="162"/>
      <c r="X504" s="2" t="s">
        <v>40232</v>
      </c>
      <c r="Y504" s="17">
        <v>1139920000000000000</v>
      </c>
      <c r="Z504" s="181"/>
      <c r="AA504" s="162"/>
      <c r="AB504" s="6">
        <v>43631.77920138889</v>
      </c>
      <c r="AC504" s="162"/>
      <c r="AD504" s="22"/>
      <c r="AE504" s="162"/>
      <c r="AF504" s="19">
        <v>6286</v>
      </c>
      <c r="AG504" s="19">
        <v>98</v>
      </c>
      <c r="AH504" s="19">
        <v>137</v>
      </c>
      <c r="AI504" s="19">
        <v>66</v>
      </c>
    </row>
    <row x14ac:dyDescent="0.25" r="505" customHeight="1" ht="18">
      <c r="A505" s="20" t="s">
        <v>40235</v>
      </c>
      <c r="B505" s="12" t="s">
        <v>40236</v>
      </c>
      <c r="C505" s="148" t="s">
        <v>35</v>
      </c>
      <c r="D505" s="151" t="s">
        <v>235</v>
      </c>
      <c r="E505" s="148" t="s">
        <v>35</v>
      </c>
      <c r="F505" s="151" t="s">
        <v>235</v>
      </c>
      <c r="G505" s="148" t="s">
        <v>35</v>
      </c>
      <c r="H505" s="151" t="s">
        <v>235</v>
      </c>
      <c r="I505" s="178"/>
      <c r="J505" s="168"/>
      <c r="K505" s="17">
        <v>1169640000000000000</v>
      </c>
      <c r="L505" s="6">
        <v>43713.79653935185</v>
      </c>
      <c r="M505" s="19">
        <v>2</v>
      </c>
      <c r="N505" s="19">
        <v>0</v>
      </c>
      <c r="O505" s="19">
        <v>0</v>
      </c>
      <c r="P505" s="19">
        <v>0</v>
      </c>
      <c r="Q505" s="19">
        <v>0</v>
      </c>
      <c r="R505" s="162"/>
      <c r="S505" s="179"/>
      <c r="T505" s="179"/>
      <c r="U505" s="162"/>
      <c r="V505" s="2" t="s">
        <v>40237</v>
      </c>
      <c r="W505" s="162"/>
      <c r="X505" s="2" t="s">
        <v>27460</v>
      </c>
      <c r="Y505" s="17">
        <v>858363000000000000</v>
      </c>
      <c r="Z505" s="180" t="s">
        <v>40238</v>
      </c>
      <c r="AA505" s="162"/>
      <c r="AB505" s="6">
        <v>42854.82628472222</v>
      </c>
      <c r="AC505" s="162"/>
      <c r="AD505" s="22"/>
      <c r="AE505" s="162"/>
      <c r="AF505" s="19">
        <v>300</v>
      </c>
      <c r="AG505" s="19">
        <v>12</v>
      </c>
      <c r="AH505" s="19">
        <v>93</v>
      </c>
      <c r="AI505" s="19">
        <v>482</v>
      </c>
    </row>
    <row x14ac:dyDescent="0.25" r="506" customHeight="1" ht="18">
      <c r="A506" s="20" t="s">
        <v>40239</v>
      </c>
      <c r="B506" s="12" t="s">
        <v>40240</v>
      </c>
      <c r="C506" s="148" t="s">
        <v>44</v>
      </c>
      <c r="D506" s="168"/>
      <c r="E506" s="148" t="s">
        <v>44</v>
      </c>
      <c r="F506" s="168"/>
      <c r="G506" s="148" t="s">
        <v>44</v>
      </c>
      <c r="H506" s="168"/>
      <c r="I506" s="178"/>
      <c r="J506" s="168"/>
      <c r="K506" s="17">
        <v>1169640000000000000</v>
      </c>
      <c r="L506" s="6">
        <v>43713.792604166665</v>
      </c>
      <c r="M506" s="19">
        <v>12</v>
      </c>
      <c r="N506" s="19">
        <v>0</v>
      </c>
      <c r="O506" s="19">
        <v>0</v>
      </c>
      <c r="P506" s="19">
        <v>0</v>
      </c>
      <c r="Q506" s="19">
        <v>0</v>
      </c>
      <c r="R506" s="162"/>
      <c r="S506" s="179"/>
      <c r="T506" s="179"/>
      <c r="U506" s="162"/>
      <c r="V506" s="2" t="s">
        <v>40241</v>
      </c>
      <c r="W506" s="162"/>
      <c r="X506" s="2" t="s">
        <v>40242</v>
      </c>
      <c r="Y506" s="17">
        <v>1510388270</v>
      </c>
      <c r="Z506" s="180" t="s">
        <v>40243</v>
      </c>
      <c r="AA506" s="162"/>
      <c r="AB506" s="6">
        <v>41437.68329861111</v>
      </c>
      <c r="AC506" s="162"/>
      <c r="AD506" s="22"/>
      <c r="AE506" s="162"/>
      <c r="AF506" s="19">
        <v>45229</v>
      </c>
      <c r="AG506" s="19">
        <v>14621</v>
      </c>
      <c r="AH506" s="19">
        <v>7036</v>
      </c>
      <c r="AI506" s="19">
        <v>85827</v>
      </c>
    </row>
    <row x14ac:dyDescent="0.25" r="507" customHeight="1" ht="18">
      <c r="A507" s="20" t="s">
        <v>40244</v>
      </c>
      <c r="B507" s="12" t="s">
        <v>40245</v>
      </c>
      <c r="C507" s="148" t="s">
        <v>44</v>
      </c>
      <c r="D507" s="168"/>
      <c r="E507" s="148" t="s">
        <v>44</v>
      </c>
      <c r="F507" s="168"/>
      <c r="G507" s="148" t="s">
        <v>44</v>
      </c>
      <c r="H507" s="168"/>
      <c r="I507" s="178"/>
      <c r="J507" s="168"/>
      <c r="K507" s="17">
        <v>1169640000000000000</v>
      </c>
      <c r="L507" s="6">
        <v>43713.7765625</v>
      </c>
      <c r="M507" s="19">
        <v>15</v>
      </c>
      <c r="N507" s="19">
        <v>0</v>
      </c>
      <c r="O507" s="19">
        <v>0</v>
      </c>
      <c r="P507" s="19">
        <v>0</v>
      </c>
      <c r="Q507" s="19">
        <v>0</v>
      </c>
      <c r="R507" s="162"/>
      <c r="S507" s="179"/>
      <c r="T507" s="179"/>
      <c r="U507" s="162"/>
      <c r="V507" s="2" t="s">
        <v>40246</v>
      </c>
      <c r="W507" s="162"/>
      <c r="X507" s="2" t="s">
        <v>40247</v>
      </c>
      <c r="Y507" s="17">
        <v>1044550000000000000</v>
      </c>
      <c r="Z507" s="180" t="s">
        <v>40248</v>
      </c>
      <c r="AA507" s="2" t="s">
        <v>40249</v>
      </c>
      <c r="AB507" s="6">
        <v>43368.596504629626</v>
      </c>
      <c r="AC507" s="162"/>
      <c r="AD507" s="22"/>
      <c r="AE507" s="162"/>
      <c r="AF507" s="19">
        <v>6318</v>
      </c>
      <c r="AG507" s="19">
        <v>568</v>
      </c>
      <c r="AH507" s="19">
        <v>377</v>
      </c>
      <c r="AI507" s="19">
        <v>28391</v>
      </c>
    </row>
    <row x14ac:dyDescent="0.25" r="508" customHeight="1" ht="18">
      <c r="A508" s="20" t="s">
        <v>40250</v>
      </c>
      <c r="B508" s="12" t="s">
        <v>40251</v>
      </c>
      <c r="C508" s="148" t="s">
        <v>44</v>
      </c>
      <c r="D508" s="168"/>
      <c r="E508" s="148" t="s">
        <v>44</v>
      </c>
      <c r="F508" s="168"/>
      <c r="G508" s="148" t="s">
        <v>44</v>
      </c>
      <c r="H508" s="168"/>
      <c r="I508" s="178"/>
      <c r="J508" s="168"/>
      <c r="K508" s="17">
        <v>1169640000000000000</v>
      </c>
      <c r="L508" s="6">
        <v>43713.77457175926</v>
      </c>
      <c r="M508" s="19">
        <v>0</v>
      </c>
      <c r="N508" s="19">
        <v>0</v>
      </c>
      <c r="O508" s="19">
        <v>0</v>
      </c>
      <c r="P508" s="19">
        <v>0</v>
      </c>
      <c r="Q508" s="19">
        <v>0</v>
      </c>
      <c r="R508" s="162"/>
      <c r="S508" s="179"/>
      <c r="T508" s="179"/>
      <c r="U508" s="162"/>
      <c r="V508" s="2" t="s">
        <v>40252</v>
      </c>
      <c r="W508" s="162"/>
      <c r="X508" s="2" t="s">
        <v>40253</v>
      </c>
      <c r="Y508" s="17">
        <v>381218468</v>
      </c>
      <c r="Z508" s="180" t="s">
        <v>40254</v>
      </c>
      <c r="AA508" s="162"/>
      <c r="AB508" s="6">
        <v>40814.13931712963</v>
      </c>
      <c r="AC508" s="162"/>
      <c r="AD508" s="22"/>
      <c r="AE508" s="162"/>
      <c r="AF508" s="19">
        <v>4695</v>
      </c>
      <c r="AG508" s="19">
        <v>26</v>
      </c>
      <c r="AH508" s="19">
        <v>128</v>
      </c>
      <c r="AI508" s="19">
        <v>64</v>
      </c>
    </row>
    <row x14ac:dyDescent="0.25" r="509" customHeight="1" ht="18">
      <c r="A509" s="20" t="s">
        <v>40255</v>
      </c>
      <c r="B509" s="12" t="s">
        <v>40256</v>
      </c>
      <c r="C509" s="148" t="s">
        <v>44</v>
      </c>
      <c r="D509" s="168"/>
      <c r="E509" s="148" t="s">
        <v>44</v>
      </c>
      <c r="F509" s="168"/>
      <c r="G509" s="148" t="s">
        <v>44</v>
      </c>
      <c r="H509" s="168"/>
      <c r="I509" s="178"/>
      <c r="J509" s="168"/>
      <c r="K509" s="17">
        <v>1169630000000000000</v>
      </c>
      <c r="L509" s="6">
        <v>43713.76886574074</v>
      </c>
      <c r="M509" s="19">
        <v>0</v>
      </c>
      <c r="N509" s="19">
        <v>0</v>
      </c>
      <c r="O509" s="19">
        <v>0</v>
      </c>
      <c r="P509" s="19">
        <v>0</v>
      </c>
      <c r="Q509" s="19">
        <v>0</v>
      </c>
      <c r="R509" s="162"/>
      <c r="S509" s="179"/>
      <c r="T509" s="179"/>
      <c r="U509" s="162"/>
      <c r="V509" s="2" t="s">
        <v>40257</v>
      </c>
      <c r="W509" s="162"/>
      <c r="X509" s="2" t="s">
        <v>40258</v>
      </c>
      <c r="Y509" s="19">
        <v>393931857</v>
      </c>
      <c r="Z509" s="180" t="s">
        <v>40259</v>
      </c>
      <c r="AA509" s="2" t="s">
        <v>40260</v>
      </c>
      <c r="AB509" s="6">
        <v>40835.5675462963</v>
      </c>
      <c r="AC509" s="162"/>
      <c r="AD509" s="2" t="s">
        <v>103</v>
      </c>
      <c r="AE509" s="162"/>
      <c r="AF509" s="19">
        <v>74250</v>
      </c>
      <c r="AG509" s="19">
        <v>27470</v>
      </c>
      <c r="AH509" s="19">
        <v>23</v>
      </c>
      <c r="AI509" s="19">
        <v>4</v>
      </c>
    </row>
    <row x14ac:dyDescent="0.25" r="510" customHeight="1" ht="18">
      <c r="A510" s="20" t="s">
        <v>40261</v>
      </c>
      <c r="B510" s="12" t="s">
        <v>40262</v>
      </c>
      <c r="C510" s="148" t="s">
        <v>44</v>
      </c>
      <c r="D510" s="168"/>
      <c r="E510" s="148" t="s">
        <v>44</v>
      </c>
      <c r="F510" s="168"/>
      <c r="G510" s="148" t="s">
        <v>44</v>
      </c>
      <c r="H510" s="168"/>
      <c r="I510" s="178"/>
      <c r="J510" s="168"/>
      <c r="K510" s="17">
        <v>1169630000000000000</v>
      </c>
      <c r="L510" s="6">
        <v>43713.76453703704</v>
      </c>
      <c r="M510" s="19">
        <v>2</v>
      </c>
      <c r="N510" s="19">
        <v>0</v>
      </c>
      <c r="O510" s="19">
        <v>0</v>
      </c>
      <c r="P510" s="19">
        <v>0</v>
      </c>
      <c r="Q510" s="19">
        <v>0</v>
      </c>
      <c r="R510" s="162"/>
      <c r="S510" s="179"/>
      <c r="T510" s="179"/>
      <c r="U510" s="162"/>
      <c r="V510" s="2" t="s">
        <v>40263</v>
      </c>
      <c r="W510" s="162"/>
      <c r="X510" s="2" t="s">
        <v>40264</v>
      </c>
      <c r="Y510" s="17">
        <v>1158310000000000000</v>
      </c>
      <c r="Z510" s="180" t="s">
        <v>40265</v>
      </c>
      <c r="AA510" s="162"/>
      <c r="AB510" s="6">
        <v>43682.52621527778</v>
      </c>
      <c r="AC510" s="162"/>
      <c r="AD510" s="22"/>
      <c r="AE510" s="162"/>
      <c r="AF510" s="19">
        <v>2084</v>
      </c>
      <c r="AG510" s="19">
        <v>293</v>
      </c>
      <c r="AH510" s="19">
        <v>2481</v>
      </c>
      <c r="AI510" s="19">
        <v>5637</v>
      </c>
    </row>
    <row x14ac:dyDescent="0.25" r="511" customHeight="1" ht="18">
      <c r="A511" s="20" t="s">
        <v>40266</v>
      </c>
      <c r="B511" s="12" t="s">
        <v>40267</v>
      </c>
      <c r="C511" s="148" t="s">
        <v>44</v>
      </c>
      <c r="D511" s="168"/>
      <c r="E511" s="148" t="s">
        <v>44</v>
      </c>
      <c r="F511" s="168"/>
      <c r="G511" s="148" t="s">
        <v>44</v>
      </c>
      <c r="H511" s="168"/>
      <c r="I511" s="178"/>
      <c r="J511" s="168"/>
      <c r="K511" s="17">
        <v>1169630000000000000</v>
      </c>
      <c r="L511" s="6">
        <v>43713.75630787037</v>
      </c>
      <c r="M511" s="19">
        <v>10</v>
      </c>
      <c r="N511" s="19">
        <v>0</v>
      </c>
      <c r="O511" s="19">
        <v>0</v>
      </c>
      <c r="P511" s="19">
        <v>0</v>
      </c>
      <c r="Q511" s="19">
        <v>0</v>
      </c>
      <c r="R511" s="162"/>
      <c r="S511" s="179"/>
      <c r="T511" s="179"/>
      <c r="U511" s="162"/>
      <c r="V511" s="2" t="s">
        <v>40268</v>
      </c>
      <c r="W511" s="162"/>
      <c r="X511" s="2" t="s">
        <v>40269</v>
      </c>
      <c r="Y511" s="17">
        <v>1063450000000000000</v>
      </c>
      <c r="Z511" s="180" t="s">
        <v>40270</v>
      </c>
      <c r="AA511" s="162"/>
      <c r="AB511" s="6">
        <v>43420.76673611111</v>
      </c>
      <c r="AC511" s="162"/>
      <c r="AD511" s="22"/>
      <c r="AE511" s="162"/>
      <c r="AF511" s="19">
        <v>1214</v>
      </c>
      <c r="AG511" s="19">
        <v>107</v>
      </c>
      <c r="AH511" s="19">
        <v>229</v>
      </c>
      <c r="AI511" s="19">
        <v>8962</v>
      </c>
    </row>
    <row x14ac:dyDescent="0.25" r="512" customHeight="1" ht="18">
      <c r="A512" s="20" t="s">
        <v>40271</v>
      </c>
      <c r="B512" s="12" t="s">
        <v>40272</v>
      </c>
      <c r="C512" s="148" t="s">
        <v>44</v>
      </c>
      <c r="D512" s="168"/>
      <c r="E512" s="148" t="s">
        <v>44</v>
      </c>
      <c r="F512" s="168"/>
      <c r="G512" s="148" t="s">
        <v>44</v>
      </c>
      <c r="H512" s="168"/>
      <c r="I512" s="178"/>
      <c r="J512" s="168"/>
      <c r="K512" s="17">
        <v>1169630000000000000</v>
      </c>
      <c r="L512" s="6">
        <v>43713.75351851852</v>
      </c>
      <c r="M512" s="19">
        <v>0</v>
      </c>
      <c r="N512" s="19">
        <v>0</v>
      </c>
      <c r="O512" s="19">
        <v>0</v>
      </c>
      <c r="P512" s="19">
        <v>0</v>
      </c>
      <c r="Q512" s="19">
        <v>0</v>
      </c>
      <c r="R512" s="162"/>
      <c r="S512" s="179"/>
      <c r="T512" s="179"/>
      <c r="U512" s="162"/>
      <c r="V512" s="2" t="s">
        <v>40273</v>
      </c>
      <c r="W512" s="162"/>
      <c r="X512" s="2" t="s">
        <v>40274</v>
      </c>
      <c r="Y512" s="17">
        <v>1141810000000000000</v>
      </c>
      <c r="Z512" s="180" t="s">
        <v>40275</v>
      </c>
      <c r="AA512" s="2" t="s">
        <v>40276</v>
      </c>
      <c r="AB512" s="6">
        <v>43636.99260416667</v>
      </c>
      <c r="AC512" s="162"/>
      <c r="AD512" s="2" t="s">
        <v>36025</v>
      </c>
      <c r="AE512" s="162"/>
      <c r="AF512" s="19">
        <v>39</v>
      </c>
      <c r="AG512" s="19">
        <v>65</v>
      </c>
      <c r="AH512" s="19">
        <v>438</v>
      </c>
      <c r="AI512" s="19">
        <v>1</v>
      </c>
    </row>
    <row x14ac:dyDescent="0.25" r="513" customHeight="1" ht="18">
      <c r="A513" s="20" t="s">
        <v>40277</v>
      </c>
      <c r="B513" s="12" t="s">
        <v>40278</v>
      </c>
      <c r="C513" s="148" t="s">
        <v>44</v>
      </c>
      <c r="D513" s="168"/>
      <c r="E513" s="148" t="s">
        <v>44</v>
      </c>
      <c r="F513" s="168"/>
      <c r="G513" s="148" t="s">
        <v>44</v>
      </c>
      <c r="H513" s="168"/>
      <c r="I513" s="178"/>
      <c r="J513" s="168"/>
      <c r="K513" s="17">
        <v>1169630000000000000</v>
      </c>
      <c r="L513" s="6">
        <v>43713.74804398148</v>
      </c>
      <c r="M513" s="19">
        <v>0</v>
      </c>
      <c r="N513" s="19">
        <v>0</v>
      </c>
      <c r="O513" s="19">
        <v>0</v>
      </c>
      <c r="P513" s="19">
        <v>0</v>
      </c>
      <c r="Q513" s="19">
        <v>0</v>
      </c>
      <c r="R513" s="162"/>
      <c r="S513" s="179"/>
      <c r="T513" s="179"/>
      <c r="U513" s="162"/>
      <c r="V513" s="2" t="s">
        <v>40279</v>
      </c>
      <c r="W513" s="162"/>
      <c r="X513" s="2" t="s">
        <v>40280</v>
      </c>
      <c r="Y513" s="17">
        <v>1148950000000000000</v>
      </c>
      <c r="Z513" s="180" t="s">
        <v>40281</v>
      </c>
      <c r="AA513" s="2" t="s">
        <v>40282</v>
      </c>
      <c r="AB513" s="6">
        <v>43656.68487268518</v>
      </c>
      <c r="AC513" s="162"/>
      <c r="AD513" s="2" t="s">
        <v>2205</v>
      </c>
      <c r="AE513" s="162"/>
      <c r="AF513" s="19">
        <v>328</v>
      </c>
      <c r="AG513" s="19">
        <v>159</v>
      </c>
      <c r="AH513" s="19">
        <v>445</v>
      </c>
      <c r="AI513" s="19">
        <v>259</v>
      </c>
    </row>
    <row x14ac:dyDescent="0.25" r="514" customHeight="1" ht="18">
      <c r="A514" s="20" t="s">
        <v>40283</v>
      </c>
      <c r="B514" s="12" t="s">
        <v>40284</v>
      </c>
      <c r="C514" s="148" t="s">
        <v>44</v>
      </c>
      <c r="D514" s="168"/>
      <c r="E514" s="148" t="s">
        <v>44</v>
      </c>
      <c r="F514" s="168"/>
      <c r="G514" s="148" t="s">
        <v>44</v>
      </c>
      <c r="H514" s="168"/>
      <c r="I514" s="178"/>
      <c r="J514" s="168"/>
      <c r="K514" s="17">
        <v>1169620000000000000</v>
      </c>
      <c r="L514" s="6">
        <v>43713.737291666665</v>
      </c>
      <c r="M514" s="19">
        <v>0</v>
      </c>
      <c r="N514" s="19">
        <v>0</v>
      </c>
      <c r="O514" s="19">
        <v>0</v>
      </c>
      <c r="P514" s="19">
        <v>0</v>
      </c>
      <c r="Q514" s="19">
        <v>0</v>
      </c>
      <c r="R514" s="162"/>
      <c r="S514" s="179"/>
      <c r="T514" s="179"/>
      <c r="U514" s="162"/>
      <c r="V514" s="2" t="s">
        <v>40285</v>
      </c>
      <c r="W514" s="162"/>
      <c r="X514" s="2" t="s">
        <v>40286</v>
      </c>
      <c r="Y514" s="17">
        <v>752644000000000000</v>
      </c>
      <c r="Z514" s="180" t="s">
        <v>40287</v>
      </c>
      <c r="AA514" s="162"/>
      <c r="AB514" s="6">
        <v>42563.09716435185</v>
      </c>
      <c r="AC514" s="162"/>
      <c r="AD514" s="22"/>
      <c r="AE514" s="162"/>
      <c r="AF514" s="19">
        <v>2206</v>
      </c>
      <c r="AG514" s="19">
        <v>83</v>
      </c>
      <c r="AH514" s="19">
        <v>220</v>
      </c>
      <c r="AI514" s="19">
        <v>14802</v>
      </c>
    </row>
    <row x14ac:dyDescent="0.25" r="515" customHeight="1" ht="18">
      <c r="A515" s="20" t="s">
        <v>40288</v>
      </c>
      <c r="B515" s="12" t="s">
        <v>40289</v>
      </c>
      <c r="C515" s="148" t="s">
        <v>44</v>
      </c>
      <c r="D515" s="168"/>
      <c r="E515" s="148" t="s">
        <v>44</v>
      </c>
      <c r="F515" s="168"/>
      <c r="G515" s="148" t="s">
        <v>44</v>
      </c>
      <c r="H515" s="168"/>
      <c r="I515" s="178"/>
      <c r="J515" s="168"/>
      <c r="K515" s="17">
        <v>1169620000000000000</v>
      </c>
      <c r="L515" s="6">
        <v>43713.732256944444</v>
      </c>
      <c r="M515" s="19">
        <v>1</v>
      </c>
      <c r="N515" s="19">
        <v>0</v>
      </c>
      <c r="O515" s="19">
        <v>0</v>
      </c>
      <c r="P515" s="19">
        <v>0</v>
      </c>
      <c r="Q515" s="19">
        <v>0</v>
      </c>
      <c r="R515" s="162"/>
      <c r="S515" s="179"/>
      <c r="T515" s="179"/>
      <c r="U515" s="162"/>
      <c r="V515" s="2" t="s">
        <v>40290</v>
      </c>
      <c r="W515" s="162"/>
      <c r="X515" s="2" t="s">
        <v>40291</v>
      </c>
      <c r="Y515" s="19">
        <v>388214443</v>
      </c>
      <c r="Z515" s="180" t="s">
        <v>40292</v>
      </c>
      <c r="AA515" s="162"/>
      <c r="AB515" s="6">
        <v>40826.646006944444</v>
      </c>
      <c r="AC515" s="162"/>
      <c r="AD515" s="22"/>
      <c r="AE515" s="162"/>
      <c r="AF515" s="19">
        <v>9449</v>
      </c>
      <c r="AG515" s="19">
        <v>219</v>
      </c>
      <c r="AH515" s="19">
        <v>143</v>
      </c>
      <c r="AI515" s="19">
        <v>3039</v>
      </c>
    </row>
    <row x14ac:dyDescent="0.25" r="516" customHeight="1" ht="18">
      <c r="A516" s="20" t="s">
        <v>40293</v>
      </c>
      <c r="B516" s="12" t="s">
        <v>40294</v>
      </c>
      <c r="C516" s="148" t="s">
        <v>35</v>
      </c>
      <c r="D516" s="151" t="s">
        <v>235</v>
      </c>
      <c r="E516" s="148" t="s">
        <v>35</v>
      </c>
      <c r="F516" s="151" t="s">
        <v>235</v>
      </c>
      <c r="G516" s="148" t="s">
        <v>35</v>
      </c>
      <c r="H516" s="151" t="s">
        <v>235</v>
      </c>
      <c r="I516" s="178"/>
      <c r="J516" s="168"/>
      <c r="K516" s="17">
        <v>1169620000000000000</v>
      </c>
      <c r="L516" s="6">
        <v>43713.72077546296</v>
      </c>
      <c r="M516" s="19">
        <v>3</v>
      </c>
      <c r="N516" s="19">
        <v>0</v>
      </c>
      <c r="O516" s="19">
        <v>0</v>
      </c>
      <c r="P516" s="19">
        <v>0</v>
      </c>
      <c r="Q516" s="19">
        <v>0</v>
      </c>
      <c r="R516" s="162"/>
      <c r="S516" s="179"/>
      <c r="T516" s="179"/>
      <c r="U516" s="162"/>
      <c r="V516" s="2" t="s">
        <v>40295</v>
      </c>
      <c r="W516" s="162"/>
      <c r="X516" s="2" t="s">
        <v>40296</v>
      </c>
      <c r="Y516" s="17">
        <v>1129260000000000000</v>
      </c>
      <c r="Z516" s="180" t="s">
        <v>40297</v>
      </c>
      <c r="AA516" s="162"/>
      <c r="AB516" s="6">
        <v>43602.34732638889</v>
      </c>
      <c r="AC516" s="162"/>
      <c r="AD516" s="2" t="s">
        <v>40298</v>
      </c>
      <c r="AE516" s="162"/>
      <c r="AF516" s="19">
        <v>1569</v>
      </c>
      <c r="AG516" s="19">
        <v>4534</v>
      </c>
      <c r="AH516" s="19">
        <v>4491</v>
      </c>
      <c r="AI516" s="19">
        <v>3138</v>
      </c>
    </row>
    <row x14ac:dyDescent="0.25" r="517" customHeight="1" ht="18">
      <c r="A517" s="20" t="s">
        <v>40299</v>
      </c>
      <c r="B517" s="12" t="s">
        <v>40300</v>
      </c>
      <c r="C517" s="148" t="s">
        <v>44</v>
      </c>
      <c r="D517" s="168"/>
      <c r="E517" s="148" t="s">
        <v>44</v>
      </c>
      <c r="F517" s="168"/>
      <c r="G517" s="148" t="s">
        <v>44</v>
      </c>
      <c r="H517" s="168"/>
      <c r="I517" s="178"/>
      <c r="J517" s="168"/>
      <c r="K517" s="17">
        <v>1169610000000000000</v>
      </c>
      <c r="L517" s="6">
        <v>43713.71800925926</v>
      </c>
      <c r="M517" s="19">
        <v>0</v>
      </c>
      <c r="N517" s="19">
        <v>0</v>
      </c>
      <c r="O517" s="19">
        <v>0</v>
      </c>
      <c r="P517" s="19">
        <v>0</v>
      </c>
      <c r="Q517" s="19">
        <v>0</v>
      </c>
      <c r="R517" s="162"/>
      <c r="S517" s="179"/>
      <c r="T517" s="179"/>
      <c r="U517" s="162"/>
      <c r="V517" s="2" t="s">
        <v>40301</v>
      </c>
      <c r="W517" s="162"/>
      <c r="X517" s="2" t="s">
        <v>40302</v>
      </c>
      <c r="Y517" s="19">
        <v>275143438</v>
      </c>
      <c r="Z517" s="180" t="s">
        <v>40303</v>
      </c>
      <c r="AA517" s="2" t="s">
        <v>40304</v>
      </c>
      <c r="AB517" s="6">
        <v>40633.931076388886</v>
      </c>
      <c r="AC517" s="162"/>
      <c r="AD517" s="2" t="s">
        <v>40305</v>
      </c>
      <c r="AE517" s="162"/>
      <c r="AF517" s="19">
        <v>159864</v>
      </c>
      <c r="AG517" s="19">
        <v>3433</v>
      </c>
      <c r="AH517" s="19">
        <v>1672</v>
      </c>
      <c r="AI517" s="19">
        <v>0</v>
      </c>
    </row>
    <row x14ac:dyDescent="0.25" r="518" customHeight="1" ht="18">
      <c r="A518" s="20" t="s">
        <v>30272</v>
      </c>
      <c r="B518" s="12" t="s">
        <v>40306</v>
      </c>
      <c r="C518" s="148" t="s">
        <v>44</v>
      </c>
      <c r="D518" s="168"/>
      <c r="E518" s="148" t="s">
        <v>44</v>
      </c>
      <c r="F518" s="168"/>
      <c r="G518" s="148" t="s">
        <v>44</v>
      </c>
      <c r="H518" s="168"/>
      <c r="I518" s="178"/>
      <c r="J518" s="168"/>
      <c r="K518" s="17">
        <v>1169610000000000000</v>
      </c>
      <c r="L518" s="6">
        <v>43713.71653935185</v>
      </c>
      <c r="M518" s="19">
        <v>3</v>
      </c>
      <c r="N518" s="19">
        <v>0</v>
      </c>
      <c r="O518" s="19">
        <v>0</v>
      </c>
      <c r="P518" s="19">
        <v>0</v>
      </c>
      <c r="Q518" s="19">
        <v>0</v>
      </c>
      <c r="R518" s="162"/>
      <c r="S518" s="179"/>
      <c r="T518" s="179"/>
      <c r="U518" s="162"/>
      <c r="V518" s="2" t="s">
        <v>40307</v>
      </c>
      <c r="W518" s="162"/>
      <c r="X518" s="2" t="s">
        <v>40308</v>
      </c>
      <c r="Y518" s="17">
        <v>1163820000000000000</v>
      </c>
      <c r="Z518" s="180" t="s">
        <v>40309</v>
      </c>
      <c r="AA518" s="2" t="s">
        <v>40310</v>
      </c>
      <c r="AB518" s="6">
        <v>43697.7171875</v>
      </c>
      <c r="AC518" s="162"/>
      <c r="AD518" s="2" t="s">
        <v>40311</v>
      </c>
      <c r="AE518" s="162"/>
      <c r="AF518" s="19">
        <v>62</v>
      </c>
      <c r="AG518" s="19">
        <v>35</v>
      </c>
      <c r="AH518" s="19">
        <v>157</v>
      </c>
      <c r="AI518" s="19">
        <v>51</v>
      </c>
    </row>
    <row x14ac:dyDescent="0.25" r="519" customHeight="1" ht="18">
      <c r="A519" s="20" t="s">
        <v>40312</v>
      </c>
      <c r="B519" s="12" t="s">
        <v>40313</v>
      </c>
      <c r="C519" s="148" t="s">
        <v>44</v>
      </c>
      <c r="D519" s="168"/>
      <c r="E519" s="148" t="s">
        <v>44</v>
      </c>
      <c r="F519" s="168"/>
      <c r="G519" s="148" t="s">
        <v>44</v>
      </c>
      <c r="H519" s="168"/>
      <c r="I519" s="178"/>
      <c r="J519" s="168"/>
      <c r="K519" s="17">
        <v>1169610000000000000</v>
      </c>
      <c r="L519" s="6">
        <v>43713.714583333334</v>
      </c>
      <c r="M519" s="19">
        <v>7</v>
      </c>
      <c r="N519" s="19">
        <v>0</v>
      </c>
      <c r="O519" s="19">
        <v>0</v>
      </c>
      <c r="P519" s="19">
        <v>0</v>
      </c>
      <c r="Q519" s="19">
        <v>0</v>
      </c>
      <c r="R519" s="162"/>
      <c r="S519" s="179"/>
      <c r="T519" s="179"/>
      <c r="U519" s="162"/>
      <c r="V519" s="2" t="s">
        <v>40314</v>
      </c>
      <c r="W519" s="162"/>
      <c r="X519" s="2" t="s">
        <v>40315</v>
      </c>
      <c r="Y519" s="19">
        <v>150970213</v>
      </c>
      <c r="Z519" s="180" t="s">
        <v>40316</v>
      </c>
      <c r="AA519" s="2" t="s">
        <v>40317</v>
      </c>
      <c r="AB519" s="6">
        <v>40331.514560185184</v>
      </c>
      <c r="AC519" s="162"/>
      <c r="AD519" s="2" t="s">
        <v>40318</v>
      </c>
      <c r="AE519" s="162"/>
      <c r="AF519" s="19">
        <v>5245</v>
      </c>
      <c r="AG519" s="19">
        <v>10347</v>
      </c>
      <c r="AH519" s="19">
        <v>26</v>
      </c>
      <c r="AI519" s="19">
        <v>1456</v>
      </c>
    </row>
    <row x14ac:dyDescent="0.25" r="520" customHeight="1" ht="18">
      <c r="A520" s="20" t="s">
        <v>40319</v>
      </c>
      <c r="B520" s="12" t="s">
        <v>40320</v>
      </c>
      <c r="C520" s="148" t="s">
        <v>44</v>
      </c>
      <c r="D520" s="168"/>
      <c r="E520" s="148" t="s">
        <v>44</v>
      </c>
      <c r="F520" s="168"/>
      <c r="G520" s="148" t="s">
        <v>44</v>
      </c>
      <c r="H520" s="168"/>
      <c r="I520" s="178"/>
      <c r="J520" s="168"/>
      <c r="K520" s="17">
        <v>1169610000000000000</v>
      </c>
      <c r="L520" s="6">
        <v>43713.714004629626</v>
      </c>
      <c r="M520" s="19">
        <v>6</v>
      </c>
      <c r="N520" s="19">
        <v>5</v>
      </c>
      <c r="O520" s="19">
        <v>0</v>
      </c>
      <c r="P520" s="19">
        <v>0</v>
      </c>
      <c r="Q520" s="19">
        <v>0</v>
      </c>
      <c r="R520" s="162"/>
      <c r="S520" s="179"/>
      <c r="T520" s="179"/>
      <c r="U520" s="162"/>
      <c r="V520" s="2" t="s">
        <v>40321</v>
      </c>
      <c r="W520" s="162"/>
      <c r="X520" s="2" t="s">
        <v>40322</v>
      </c>
      <c r="Y520" s="17">
        <v>920580000000000000</v>
      </c>
      <c r="Z520" s="180" t="s">
        <v>40323</v>
      </c>
      <c r="AA520" s="162"/>
      <c r="AB520" s="6">
        <v>43026.51436342593</v>
      </c>
      <c r="AC520" s="162"/>
      <c r="AD520" s="2" t="s">
        <v>16339</v>
      </c>
      <c r="AE520" s="162"/>
      <c r="AF520" s="19">
        <v>23890</v>
      </c>
      <c r="AG520" s="19">
        <v>5318</v>
      </c>
      <c r="AH520" s="19">
        <v>1402</v>
      </c>
      <c r="AI520" s="19">
        <v>80784</v>
      </c>
    </row>
    <row x14ac:dyDescent="0.25" r="521" customHeight="1" ht="18">
      <c r="A521" s="20" t="s">
        <v>40324</v>
      </c>
      <c r="B521" s="12" t="s">
        <v>40325</v>
      </c>
      <c r="C521" s="148" t="s">
        <v>44</v>
      </c>
      <c r="D521" s="168"/>
      <c r="E521" s="148" t="s">
        <v>44</v>
      </c>
      <c r="F521" s="168"/>
      <c r="G521" s="148" t="s">
        <v>44</v>
      </c>
      <c r="H521" s="168"/>
      <c r="I521" s="178"/>
      <c r="J521" s="168"/>
      <c r="K521" s="17">
        <v>1169610000000000000</v>
      </c>
      <c r="L521" s="6">
        <v>43713.71193287037</v>
      </c>
      <c r="M521" s="19">
        <v>42</v>
      </c>
      <c r="N521" s="19">
        <v>3</v>
      </c>
      <c r="O521" s="19">
        <v>0</v>
      </c>
      <c r="P521" s="19">
        <v>0</v>
      </c>
      <c r="Q521" s="19">
        <v>0</v>
      </c>
      <c r="R521" s="162"/>
      <c r="S521" s="179"/>
      <c r="T521" s="179"/>
      <c r="U521" s="162"/>
      <c r="V521" s="2" t="s">
        <v>40326</v>
      </c>
      <c r="W521" s="162"/>
      <c r="X521" s="2" t="s">
        <v>40327</v>
      </c>
      <c r="Y521" s="19">
        <v>586898042</v>
      </c>
      <c r="Z521" s="180" t="s">
        <v>40328</v>
      </c>
      <c r="AA521" s="2" t="s">
        <v>40329</v>
      </c>
      <c r="AB521" s="6">
        <v>41051.07125</v>
      </c>
      <c r="AC521" s="162"/>
      <c r="AD521" s="2" t="s">
        <v>40330</v>
      </c>
      <c r="AE521" s="162"/>
      <c r="AF521" s="19">
        <v>19478</v>
      </c>
      <c r="AG521" s="19">
        <v>44738</v>
      </c>
      <c r="AH521" s="19">
        <v>250</v>
      </c>
      <c r="AI521" s="19">
        <v>17360</v>
      </c>
    </row>
    <row x14ac:dyDescent="0.25" r="522" customHeight="1" ht="18">
      <c r="A522" s="20" t="s">
        <v>30278</v>
      </c>
      <c r="B522" s="12" t="s">
        <v>40331</v>
      </c>
      <c r="C522" s="148" t="s">
        <v>44</v>
      </c>
      <c r="D522" s="168"/>
      <c r="E522" s="148" t="s">
        <v>44</v>
      </c>
      <c r="F522" s="168"/>
      <c r="G522" s="148" t="s">
        <v>44</v>
      </c>
      <c r="H522" s="168"/>
      <c r="I522" s="178"/>
      <c r="J522" s="168"/>
      <c r="K522" s="17">
        <v>1169610000000000000</v>
      </c>
      <c r="L522" s="6">
        <v>43713.710648148146</v>
      </c>
      <c r="M522" s="19">
        <v>1</v>
      </c>
      <c r="N522" s="19">
        <v>2</v>
      </c>
      <c r="O522" s="19">
        <v>0</v>
      </c>
      <c r="P522" s="19">
        <v>0</v>
      </c>
      <c r="Q522" s="19">
        <v>0</v>
      </c>
      <c r="R522" s="162"/>
      <c r="S522" s="179"/>
      <c r="T522" s="179"/>
      <c r="U522" s="162"/>
      <c r="V522" s="2" t="s">
        <v>40321</v>
      </c>
      <c r="W522" s="162"/>
      <c r="X522" s="2" t="s">
        <v>40322</v>
      </c>
      <c r="Y522" s="17">
        <v>920580000000000000</v>
      </c>
      <c r="Z522" s="180" t="s">
        <v>40323</v>
      </c>
      <c r="AA522" s="162"/>
      <c r="AB522" s="6">
        <v>43026.51436342593</v>
      </c>
      <c r="AC522" s="162"/>
      <c r="AD522" s="2" t="s">
        <v>16339</v>
      </c>
      <c r="AE522" s="162"/>
      <c r="AF522" s="19">
        <v>23890</v>
      </c>
      <c r="AG522" s="19">
        <v>5318</v>
      </c>
      <c r="AH522" s="19">
        <v>1402</v>
      </c>
      <c r="AI522" s="19">
        <v>80784</v>
      </c>
    </row>
    <row x14ac:dyDescent="0.25" r="523" customHeight="1" ht="18">
      <c r="A523" s="20" t="s">
        <v>40332</v>
      </c>
      <c r="B523" s="12" t="s">
        <v>40333</v>
      </c>
      <c r="C523" s="148" t="s">
        <v>35</v>
      </c>
      <c r="D523" s="151" t="s">
        <v>235</v>
      </c>
      <c r="E523" s="148" t="s">
        <v>35</v>
      </c>
      <c r="F523" s="151" t="s">
        <v>235</v>
      </c>
      <c r="G523" s="148" t="s">
        <v>35</v>
      </c>
      <c r="H523" s="151" t="s">
        <v>235</v>
      </c>
      <c r="I523" s="178"/>
      <c r="J523" s="168"/>
      <c r="K523" s="17">
        <v>1169610000000000000</v>
      </c>
      <c r="L523" s="6">
        <v>43713.709375</v>
      </c>
      <c r="M523" s="19">
        <v>0</v>
      </c>
      <c r="N523" s="19">
        <v>0</v>
      </c>
      <c r="O523" s="19">
        <v>0</v>
      </c>
      <c r="P523" s="19">
        <v>0</v>
      </c>
      <c r="Q523" s="19">
        <v>0</v>
      </c>
      <c r="R523" s="162"/>
      <c r="S523" s="179"/>
      <c r="T523" s="179"/>
      <c r="U523" s="162"/>
      <c r="V523" s="2" t="s">
        <v>40334</v>
      </c>
      <c r="W523" s="162"/>
      <c r="X523" s="2" t="s">
        <v>40335</v>
      </c>
      <c r="Y523" s="17">
        <v>1022580000000000000</v>
      </c>
      <c r="Z523" s="180" t="s">
        <v>40336</v>
      </c>
      <c r="AA523" s="162"/>
      <c r="AB523" s="6">
        <v>43307.980266203704</v>
      </c>
      <c r="AC523" s="162"/>
      <c r="AD523" s="22"/>
      <c r="AE523" s="162"/>
      <c r="AF523" s="19">
        <v>34</v>
      </c>
      <c r="AG523" s="19">
        <v>14</v>
      </c>
      <c r="AH523" s="19">
        <v>60</v>
      </c>
      <c r="AI523" s="19">
        <v>0</v>
      </c>
    </row>
    <row x14ac:dyDescent="0.25" r="524" customHeight="1" ht="18">
      <c r="A524" s="20" t="s">
        <v>40337</v>
      </c>
      <c r="B524" s="12" t="s">
        <v>40338</v>
      </c>
      <c r="C524" s="148" t="s">
        <v>35</v>
      </c>
      <c r="D524" s="151" t="s">
        <v>235</v>
      </c>
      <c r="E524" s="148" t="s">
        <v>35</v>
      </c>
      <c r="F524" s="151" t="s">
        <v>235</v>
      </c>
      <c r="G524" s="148" t="s">
        <v>35</v>
      </c>
      <c r="H524" s="151" t="s">
        <v>235</v>
      </c>
      <c r="I524" s="178"/>
      <c r="J524" s="168"/>
      <c r="K524" s="17">
        <v>1169610000000000000</v>
      </c>
      <c r="L524" s="6">
        <v>43713.70594907407</v>
      </c>
      <c r="M524" s="19">
        <v>1</v>
      </c>
      <c r="N524" s="19">
        <v>0</v>
      </c>
      <c r="O524" s="19">
        <v>0</v>
      </c>
      <c r="P524" s="19">
        <v>0</v>
      </c>
      <c r="Q524" s="19">
        <v>0</v>
      </c>
      <c r="R524" s="162"/>
      <c r="S524" s="179"/>
      <c r="T524" s="179"/>
      <c r="U524" s="162"/>
      <c r="V524" s="2" t="s">
        <v>40339</v>
      </c>
      <c r="W524" s="162"/>
      <c r="X524" s="2" t="s">
        <v>40340</v>
      </c>
      <c r="Y524" s="17">
        <v>1128350000000000000</v>
      </c>
      <c r="Z524" s="181"/>
      <c r="AA524" s="162"/>
      <c r="AB524" s="6">
        <v>43599.85319444445</v>
      </c>
      <c r="AC524" s="162"/>
      <c r="AD524" s="2" t="s">
        <v>72</v>
      </c>
      <c r="AE524" s="162"/>
      <c r="AF524" s="19">
        <v>29</v>
      </c>
      <c r="AG524" s="19">
        <v>27</v>
      </c>
      <c r="AH524" s="19">
        <v>197</v>
      </c>
      <c r="AI524" s="19">
        <v>33</v>
      </c>
    </row>
    <row x14ac:dyDescent="0.25" r="525" customHeight="1" ht="18">
      <c r="A525" s="20" t="s">
        <v>40341</v>
      </c>
      <c r="B525" s="12" t="s">
        <v>40342</v>
      </c>
      <c r="C525" s="148" t="s">
        <v>44</v>
      </c>
      <c r="D525" s="168"/>
      <c r="E525" s="148" t="s">
        <v>44</v>
      </c>
      <c r="F525" s="168"/>
      <c r="G525" s="184" t="s">
        <v>44</v>
      </c>
      <c r="H525" s="168"/>
      <c r="I525" s="178"/>
      <c r="J525" s="168"/>
      <c r="K525" s="17">
        <v>1169610000000000000</v>
      </c>
      <c r="L525" s="6">
        <v>43713.70269675926</v>
      </c>
      <c r="M525" s="19">
        <v>6</v>
      </c>
      <c r="N525" s="19">
        <v>2</v>
      </c>
      <c r="O525" s="19">
        <v>0</v>
      </c>
      <c r="P525" s="19">
        <v>0</v>
      </c>
      <c r="Q525" s="19">
        <v>0</v>
      </c>
      <c r="R525" s="162"/>
      <c r="S525" s="179"/>
      <c r="T525" s="179"/>
      <c r="U525" s="162"/>
      <c r="V525" s="2" t="s">
        <v>40343</v>
      </c>
      <c r="W525" s="162"/>
      <c r="X525" s="2" t="s">
        <v>40344</v>
      </c>
      <c r="Y525" s="17">
        <v>1008990000000000000</v>
      </c>
      <c r="Z525" s="180" t="s">
        <v>40345</v>
      </c>
      <c r="AA525" s="162"/>
      <c r="AB525" s="6">
        <v>43270.484988425924</v>
      </c>
      <c r="AC525" s="162"/>
      <c r="AD525" s="2" t="s">
        <v>40346</v>
      </c>
      <c r="AE525" s="162"/>
      <c r="AF525" s="19">
        <v>1302</v>
      </c>
      <c r="AG525" s="19">
        <v>1761</v>
      </c>
      <c r="AH525" s="19">
        <v>1687</v>
      </c>
      <c r="AI525" s="19">
        <v>1328</v>
      </c>
    </row>
    <row x14ac:dyDescent="0.25" r="526" customHeight="1" ht="18">
      <c r="A526" s="20" t="s">
        <v>40347</v>
      </c>
      <c r="B526" s="12" t="s">
        <v>40348</v>
      </c>
      <c r="C526" s="148" t="s">
        <v>366</v>
      </c>
      <c r="D526" s="168"/>
      <c r="E526" s="148" t="s">
        <v>366</v>
      </c>
      <c r="F526" s="168"/>
      <c r="G526" s="148" t="s">
        <v>366</v>
      </c>
      <c r="H526" s="168"/>
      <c r="I526" s="178"/>
      <c r="J526" s="168"/>
      <c r="K526" s="17">
        <v>1169610000000000000</v>
      </c>
      <c r="L526" s="6">
        <v>43713.701516203706</v>
      </c>
      <c r="M526" s="19">
        <v>3</v>
      </c>
      <c r="N526" s="19">
        <v>0</v>
      </c>
      <c r="O526" s="19">
        <v>0</v>
      </c>
      <c r="P526" s="19">
        <v>0</v>
      </c>
      <c r="Q526" s="19">
        <v>0</v>
      </c>
      <c r="R526" s="162"/>
      <c r="S526" s="179"/>
      <c r="T526" s="179"/>
      <c r="U526" s="162"/>
      <c r="V526" s="2" t="s">
        <v>40349</v>
      </c>
      <c r="W526" s="162"/>
      <c r="X526" s="2" t="s">
        <v>40350</v>
      </c>
      <c r="Y526" s="17">
        <v>1146830000000000000</v>
      </c>
      <c r="Z526" s="180" t="s">
        <v>40351</v>
      </c>
      <c r="AA526" s="162"/>
      <c r="AB526" s="6">
        <v>43650.84707175926</v>
      </c>
      <c r="AC526" s="162"/>
      <c r="AD526" s="2" t="s">
        <v>19051</v>
      </c>
      <c r="AE526" s="162"/>
      <c r="AF526" s="19">
        <v>118</v>
      </c>
      <c r="AG526" s="19">
        <v>59</v>
      </c>
      <c r="AH526" s="19">
        <v>99</v>
      </c>
      <c r="AI526" s="19">
        <v>2221</v>
      </c>
    </row>
    <row x14ac:dyDescent="0.25" r="527" customHeight="1" ht="18">
      <c r="A527" s="20" t="s">
        <v>31984</v>
      </c>
      <c r="B527" s="12" t="s">
        <v>40352</v>
      </c>
      <c r="C527" s="148" t="s">
        <v>44</v>
      </c>
      <c r="D527" s="168"/>
      <c r="E527" s="148" t="s">
        <v>44</v>
      </c>
      <c r="F527" s="168"/>
      <c r="G527" s="148" t="s">
        <v>44</v>
      </c>
      <c r="H527" s="168"/>
      <c r="I527" s="178"/>
      <c r="J527" s="168"/>
      <c r="K527" s="17">
        <v>1169610000000000000</v>
      </c>
      <c r="L527" s="6">
        <v>43713.69951388889</v>
      </c>
      <c r="M527" s="19">
        <v>0</v>
      </c>
      <c r="N527" s="19">
        <v>0</v>
      </c>
      <c r="O527" s="19">
        <v>0</v>
      </c>
      <c r="P527" s="19">
        <v>0</v>
      </c>
      <c r="Q527" s="19">
        <v>0</v>
      </c>
      <c r="R527" s="162"/>
      <c r="S527" s="179"/>
      <c r="T527" s="179"/>
      <c r="U527" s="162"/>
      <c r="V527" s="2" t="s">
        <v>40353</v>
      </c>
      <c r="W527" s="162"/>
      <c r="X527" s="2" t="s">
        <v>40354</v>
      </c>
      <c r="Y527" s="17">
        <v>1063730000000000000</v>
      </c>
      <c r="Z527" s="180" t="s">
        <v>40355</v>
      </c>
      <c r="AA527" s="2" t="s">
        <v>40356</v>
      </c>
      <c r="AB527" s="6">
        <v>43421.543229166666</v>
      </c>
      <c r="AC527" s="162"/>
      <c r="AD527" s="2" t="s">
        <v>100</v>
      </c>
      <c r="AE527" s="162"/>
      <c r="AF527" s="19">
        <v>353</v>
      </c>
      <c r="AG527" s="19">
        <v>62</v>
      </c>
      <c r="AH527" s="19">
        <v>71</v>
      </c>
      <c r="AI527" s="19">
        <v>41</v>
      </c>
    </row>
    <row x14ac:dyDescent="0.25" r="528" customHeight="1" ht="18">
      <c r="A528" s="20" t="s">
        <v>40357</v>
      </c>
      <c r="B528" s="12" t="s">
        <v>40358</v>
      </c>
      <c r="C528" s="148" t="s">
        <v>44</v>
      </c>
      <c r="D528" s="168"/>
      <c r="E528" s="148" t="s">
        <v>44</v>
      </c>
      <c r="F528" s="168"/>
      <c r="G528" s="148" t="s">
        <v>44</v>
      </c>
      <c r="H528" s="168"/>
      <c r="I528" s="178"/>
      <c r="J528" s="168"/>
      <c r="K528" s="17">
        <v>1169610000000000000</v>
      </c>
      <c r="L528" s="6">
        <v>43713.69945601852</v>
      </c>
      <c r="M528" s="19">
        <v>425</v>
      </c>
      <c r="N528" s="19">
        <v>26</v>
      </c>
      <c r="O528" s="19">
        <v>0</v>
      </c>
      <c r="P528" s="19">
        <v>0</v>
      </c>
      <c r="Q528" s="19">
        <v>0</v>
      </c>
      <c r="R528" s="162"/>
      <c r="S528" s="179"/>
      <c r="T528" s="179"/>
      <c r="U528" s="162"/>
      <c r="V528" s="2" t="s">
        <v>40359</v>
      </c>
      <c r="W528" s="162"/>
      <c r="X528" s="2" t="s">
        <v>40360</v>
      </c>
      <c r="Y528" s="17">
        <v>1135770000000000000</v>
      </c>
      <c r="Z528" s="180" t="s">
        <v>40361</v>
      </c>
      <c r="AA528" s="162"/>
      <c r="AB528" s="6">
        <v>43620.31685185185</v>
      </c>
      <c r="AC528" s="162"/>
      <c r="AD528" s="22"/>
      <c r="AE528" s="162"/>
      <c r="AF528" s="19">
        <v>1694</v>
      </c>
      <c r="AG528" s="19">
        <v>3599</v>
      </c>
      <c r="AH528" s="19">
        <v>256</v>
      </c>
      <c r="AI528" s="19">
        <v>3190</v>
      </c>
    </row>
    <row x14ac:dyDescent="0.25" r="529" customHeight="1" ht="18">
      <c r="A529" s="20" t="s">
        <v>40362</v>
      </c>
      <c r="B529" s="12" t="s">
        <v>40363</v>
      </c>
      <c r="C529" s="148" t="s">
        <v>44</v>
      </c>
      <c r="D529" s="168"/>
      <c r="E529" s="148" t="s">
        <v>44</v>
      </c>
      <c r="F529" s="168"/>
      <c r="G529" s="148" t="s">
        <v>44</v>
      </c>
      <c r="H529" s="168"/>
      <c r="I529" s="178"/>
      <c r="J529" s="168"/>
      <c r="K529" s="17">
        <v>1169610000000000000</v>
      </c>
      <c r="L529" s="6">
        <v>43713.69840277778</v>
      </c>
      <c r="M529" s="19">
        <v>0</v>
      </c>
      <c r="N529" s="19">
        <v>0</v>
      </c>
      <c r="O529" s="19">
        <v>0</v>
      </c>
      <c r="P529" s="19">
        <v>0</v>
      </c>
      <c r="Q529" s="19">
        <v>0</v>
      </c>
      <c r="R529" s="162"/>
      <c r="S529" s="179"/>
      <c r="T529" s="179"/>
      <c r="U529" s="162"/>
      <c r="V529" s="2" t="s">
        <v>40364</v>
      </c>
      <c r="W529" s="162"/>
      <c r="X529" s="2" t="s">
        <v>40365</v>
      </c>
      <c r="Y529" s="19">
        <v>1599671024</v>
      </c>
      <c r="Z529" s="180" t="s">
        <v>40366</v>
      </c>
      <c r="AA529" s="162"/>
      <c r="AB529" s="6">
        <v>41472.21844907408</v>
      </c>
      <c r="AC529" s="162"/>
      <c r="AD529" s="2" t="s">
        <v>40367</v>
      </c>
      <c r="AE529" s="162"/>
      <c r="AF529" s="19">
        <v>2288</v>
      </c>
      <c r="AG529" s="19">
        <v>6</v>
      </c>
      <c r="AH529" s="19">
        <v>7</v>
      </c>
      <c r="AI529" s="19">
        <v>414</v>
      </c>
    </row>
    <row x14ac:dyDescent="0.25" r="530" customHeight="1" ht="18">
      <c r="A530" s="20" t="s">
        <v>40368</v>
      </c>
      <c r="B530" s="12" t="s">
        <v>40369</v>
      </c>
      <c r="C530" s="148" t="s">
        <v>44</v>
      </c>
      <c r="D530" s="168"/>
      <c r="E530" s="148" t="s">
        <v>44</v>
      </c>
      <c r="F530" s="168"/>
      <c r="G530" s="148" t="s">
        <v>44</v>
      </c>
      <c r="H530" s="168"/>
      <c r="I530" s="178"/>
      <c r="J530" s="168"/>
      <c r="K530" s="17">
        <v>1169600000000000000</v>
      </c>
      <c r="L530" s="6">
        <v>43713.69096064815</v>
      </c>
      <c r="M530" s="19">
        <v>0</v>
      </c>
      <c r="N530" s="19">
        <v>0</v>
      </c>
      <c r="O530" s="19">
        <v>0</v>
      </c>
      <c r="P530" s="19">
        <v>0</v>
      </c>
      <c r="Q530" s="19">
        <v>0</v>
      </c>
      <c r="R530" s="162"/>
      <c r="S530" s="179"/>
      <c r="T530" s="179"/>
      <c r="U530" s="162"/>
      <c r="V530" s="2" t="s">
        <v>40370</v>
      </c>
      <c r="W530" s="162"/>
      <c r="X530" s="2" t="s">
        <v>40371</v>
      </c>
      <c r="Y530" s="19">
        <v>222127486</v>
      </c>
      <c r="Z530" s="180" t="s">
        <v>40372</v>
      </c>
      <c r="AA530" s="162"/>
      <c r="AB530" s="6">
        <v>40514.746458333335</v>
      </c>
      <c r="AC530" s="162"/>
      <c r="AD530" s="22"/>
      <c r="AE530" s="162"/>
      <c r="AF530" s="19">
        <v>83505</v>
      </c>
      <c r="AG530" s="19">
        <v>1011</v>
      </c>
      <c r="AH530" s="19">
        <v>866</v>
      </c>
      <c r="AI530" s="19">
        <v>42847</v>
      </c>
    </row>
    <row x14ac:dyDescent="0.25" r="531" customHeight="1" ht="18">
      <c r="A531" s="20" t="s">
        <v>36074</v>
      </c>
      <c r="B531" s="12" t="s">
        <v>40373</v>
      </c>
      <c r="C531" s="148" t="s">
        <v>44</v>
      </c>
      <c r="D531" s="168"/>
      <c r="E531" s="148" t="s">
        <v>44</v>
      </c>
      <c r="F531" s="168"/>
      <c r="G531" s="148" t="s">
        <v>44</v>
      </c>
      <c r="H531" s="168"/>
      <c r="I531" s="178"/>
      <c r="J531" s="168"/>
      <c r="K531" s="17">
        <v>1169600000000000000</v>
      </c>
      <c r="L531" s="6">
        <v>43713.688472222224</v>
      </c>
      <c r="M531" s="19">
        <v>9</v>
      </c>
      <c r="N531" s="19">
        <v>1</v>
      </c>
      <c r="O531" s="19">
        <v>0</v>
      </c>
      <c r="P531" s="19">
        <v>0</v>
      </c>
      <c r="Q531" s="19">
        <v>0</v>
      </c>
      <c r="R531" s="162"/>
      <c r="S531" s="179"/>
      <c r="T531" s="179"/>
      <c r="U531" s="162"/>
      <c r="V531" s="2" t="s">
        <v>40374</v>
      </c>
      <c r="W531" s="162"/>
      <c r="X531" s="2" t="s">
        <v>40375</v>
      </c>
      <c r="Y531" s="19">
        <v>1208466871</v>
      </c>
      <c r="Z531" s="181"/>
      <c r="AA531" s="2" t="s">
        <v>40376</v>
      </c>
      <c r="AB531" s="6">
        <v>41327.72688657408</v>
      </c>
      <c r="AC531" s="162"/>
      <c r="AD531" s="22"/>
      <c r="AE531" s="162"/>
      <c r="AF531" s="19">
        <v>1052</v>
      </c>
      <c r="AG531" s="19">
        <v>1678</v>
      </c>
      <c r="AH531" s="19">
        <v>29</v>
      </c>
      <c r="AI531" s="19">
        <v>125</v>
      </c>
    </row>
    <row x14ac:dyDescent="0.25" r="532" customHeight="1" ht="18">
      <c r="A532" s="20" t="s">
        <v>40377</v>
      </c>
      <c r="B532" s="12" t="s">
        <v>40378</v>
      </c>
      <c r="C532" s="148" t="s">
        <v>44</v>
      </c>
      <c r="D532" s="168"/>
      <c r="E532" s="148" t="s">
        <v>44</v>
      </c>
      <c r="F532" s="168"/>
      <c r="G532" s="148" t="s">
        <v>44</v>
      </c>
      <c r="H532" s="168"/>
      <c r="I532" s="178"/>
      <c r="J532" s="168"/>
      <c r="K532" s="17">
        <v>1169600000000000000</v>
      </c>
      <c r="L532" s="6">
        <v>43713.68424768518</v>
      </c>
      <c r="M532" s="19">
        <v>189</v>
      </c>
      <c r="N532" s="19">
        <v>7</v>
      </c>
      <c r="O532" s="19">
        <v>0</v>
      </c>
      <c r="P532" s="19">
        <v>0</v>
      </c>
      <c r="Q532" s="19">
        <v>0</v>
      </c>
      <c r="R532" s="162"/>
      <c r="S532" s="179"/>
      <c r="T532" s="179"/>
      <c r="U532" s="162"/>
      <c r="V532" s="2" t="s">
        <v>40379</v>
      </c>
      <c r="W532" s="162"/>
      <c r="X532" s="2" t="s">
        <v>40380</v>
      </c>
      <c r="Y532" s="19">
        <v>100215065</v>
      </c>
      <c r="Z532" s="180" t="s">
        <v>40381</v>
      </c>
      <c r="AA532" s="2" t="s">
        <v>40382</v>
      </c>
      <c r="AB532" s="6">
        <v>40176.65101851852</v>
      </c>
      <c r="AC532" s="162"/>
      <c r="AD532" s="2" t="s">
        <v>33554</v>
      </c>
      <c r="AE532" s="162"/>
      <c r="AF532" s="19">
        <v>45874</v>
      </c>
      <c r="AG532" s="19">
        <v>219476</v>
      </c>
      <c r="AH532" s="19">
        <v>981</v>
      </c>
      <c r="AI532" s="19">
        <v>2776</v>
      </c>
    </row>
    <row x14ac:dyDescent="0.25" r="533" customHeight="1" ht="18">
      <c r="A533" s="20" t="s">
        <v>40383</v>
      </c>
      <c r="B533" s="12" t="s">
        <v>40384</v>
      </c>
      <c r="C533" s="148" t="s">
        <v>44</v>
      </c>
      <c r="D533" s="168"/>
      <c r="E533" s="148" t="s">
        <v>44</v>
      </c>
      <c r="F533" s="168"/>
      <c r="G533" s="148" t="s">
        <v>44</v>
      </c>
      <c r="H533" s="168"/>
      <c r="I533" s="178"/>
      <c r="J533" s="168"/>
      <c r="K533" s="17">
        <v>1169600000000000000</v>
      </c>
      <c r="L533" s="6">
        <v>43713.67550925926</v>
      </c>
      <c r="M533" s="19">
        <v>0</v>
      </c>
      <c r="N533" s="19">
        <v>0</v>
      </c>
      <c r="O533" s="19">
        <v>0</v>
      </c>
      <c r="P533" s="19">
        <v>0</v>
      </c>
      <c r="Q533" s="19">
        <v>0</v>
      </c>
      <c r="R533" s="162"/>
      <c r="S533" s="179"/>
      <c r="T533" s="179"/>
      <c r="U533" s="162"/>
      <c r="V533" s="2" t="s">
        <v>40385</v>
      </c>
      <c r="W533" s="162"/>
      <c r="X533" s="2" t="s">
        <v>40386</v>
      </c>
      <c r="Y533" s="19">
        <v>1029142922</v>
      </c>
      <c r="Z533" s="180" t="s">
        <v>40387</v>
      </c>
      <c r="AA533" s="2" t="s">
        <v>40388</v>
      </c>
      <c r="AB533" s="6">
        <v>41265.98795138889</v>
      </c>
      <c r="AC533" s="162"/>
      <c r="AD533" s="2" t="s">
        <v>8217</v>
      </c>
      <c r="AE533" s="162"/>
      <c r="AF533" s="19">
        <v>18458</v>
      </c>
      <c r="AG533" s="19">
        <v>276</v>
      </c>
      <c r="AH533" s="19">
        <v>224</v>
      </c>
      <c r="AI533" s="19">
        <v>16750</v>
      </c>
    </row>
    <row x14ac:dyDescent="0.25" r="534" customHeight="1" ht="18">
      <c r="A534" s="20" t="s">
        <v>40389</v>
      </c>
      <c r="B534" s="12" t="s">
        <v>40390</v>
      </c>
      <c r="C534" s="148" t="s">
        <v>44</v>
      </c>
      <c r="D534" s="168"/>
      <c r="E534" s="148" t="s">
        <v>44</v>
      </c>
      <c r="F534" s="168"/>
      <c r="G534" s="148" t="s">
        <v>44</v>
      </c>
      <c r="H534" s="168"/>
      <c r="I534" s="178"/>
      <c r="J534" s="168"/>
      <c r="K534" s="17">
        <v>1169590000000000000</v>
      </c>
      <c r="L534" s="6">
        <v>43713.66149305556</v>
      </c>
      <c r="M534" s="19">
        <v>4</v>
      </c>
      <c r="N534" s="19">
        <v>0</v>
      </c>
      <c r="O534" s="19">
        <v>0</v>
      </c>
      <c r="P534" s="19">
        <v>0</v>
      </c>
      <c r="Q534" s="19">
        <v>0</v>
      </c>
      <c r="R534" s="162"/>
      <c r="S534" s="179"/>
      <c r="T534" s="179"/>
      <c r="U534" s="162"/>
      <c r="V534" s="2" t="s">
        <v>40055</v>
      </c>
      <c r="W534" s="162"/>
      <c r="X534" s="2" t="s">
        <v>40056</v>
      </c>
      <c r="Y534" s="19">
        <v>3645100396</v>
      </c>
      <c r="Z534" s="180" t="s">
        <v>40057</v>
      </c>
      <c r="AA534" s="162"/>
      <c r="AB534" s="6">
        <v>42260.920011574075</v>
      </c>
      <c r="AC534" s="162"/>
      <c r="AD534" s="2" t="s">
        <v>40058</v>
      </c>
      <c r="AE534" s="162"/>
      <c r="AF534" s="19">
        <v>1391</v>
      </c>
      <c r="AG534" s="19">
        <v>195</v>
      </c>
      <c r="AH534" s="19">
        <v>276</v>
      </c>
      <c r="AI534" s="19">
        <v>10486</v>
      </c>
    </row>
    <row x14ac:dyDescent="0.25" r="535" customHeight="1" ht="18">
      <c r="A535" s="20" t="s">
        <v>40391</v>
      </c>
      <c r="B535" s="12" t="s">
        <v>40392</v>
      </c>
      <c r="C535" s="148" t="s">
        <v>44</v>
      </c>
      <c r="D535" s="168"/>
      <c r="E535" s="148" t="s">
        <v>44</v>
      </c>
      <c r="F535" s="168"/>
      <c r="G535" s="148" t="s">
        <v>44</v>
      </c>
      <c r="H535" s="168"/>
      <c r="I535" s="178"/>
      <c r="J535" s="168"/>
      <c r="K535" s="17">
        <v>1169590000000000000</v>
      </c>
      <c r="L535" s="6">
        <v>43713.658530092594</v>
      </c>
      <c r="M535" s="19">
        <v>0</v>
      </c>
      <c r="N535" s="19">
        <v>0</v>
      </c>
      <c r="O535" s="19">
        <v>0</v>
      </c>
      <c r="P535" s="19">
        <v>0</v>
      </c>
      <c r="Q535" s="19">
        <v>0</v>
      </c>
      <c r="R535" s="162"/>
      <c r="S535" s="179"/>
      <c r="T535" s="179"/>
      <c r="U535" s="162"/>
      <c r="V535" s="2" t="s">
        <v>40393</v>
      </c>
      <c r="W535" s="162"/>
      <c r="X535" s="2" t="s">
        <v>40394</v>
      </c>
      <c r="Y535" s="19">
        <v>36004907</v>
      </c>
      <c r="Z535" s="180" t="s">
        <v>40395</v>
      </c>
      <c r="AA535" s="162"/>
      <c r="AB535" s="6">
        <v>39931.42173611111</v>
      </c>
      <c r="AC535" s="162"/>
      <c r="AD535" s="2" t="s">
        <v>40396</v>
      </c>
      <c r="AE535" s="162"/>
      <c r="AF535" s="19">
        <v>8080</v>
      </c>
      <c r="AG535" s="19">
        <v>218</v>
      </c>
      <c r="AH535" s="19">
        <v>726</v>
      </c>
      <c r="AI535" s="19">
        <v>1139</v>
      </c>
    </row>
    <row x14ac:dyDescent="0.25" r="536" customHeight="1" ht="18">
      <c r="A536" s="20" t="s">
        <v>40397</v>
      </c>
      <c r="B536" s="12" t="s">
        <v>40398</v>
      </c>
      <c r="C536" s="148" t="s">
        <v>35</v>
      </c>
      <c r="D536" s="151" t="s">
        <v>235</v>
      </c>
      <c r="E536" s="148" t="s">
        <v>35</v>
      </c>
      <c r="F536" s="151" t="s">
        <v>235</v>
      </c>
      <c r="G536" s="148" t="s">
        <v>35</v>
      </c>
      <c r="H536" s="151" t="s">
        <v>235</v>
      </c>
      <c r="I536" s="178"/>
      <c r="J536" s="168"/>
      <c r="K536" s="17">
        <v>1169590000000000000</v>
      </c>
      <c r="L536" s="6">
        <v>43713.65278935185</v>
      </c>
      <c r="M536" s="19">
        <v>3</v>
      </c>
      <c r="N536" s="19">
        <v>2</v>
      </c>
      <c r="O536" s="19">
        <v>0</v>
      </c>
      <c r="P536" s="19">
        <v>0</v>
      </c>
      <c r="Q536" s="19">
        <v>0</v>
      </c>
      <c r="R536" s="162"/>
      <c r="S536" s="179"/>
      <c r="T536" s="179"/>
      <c r="U536" s="162"/>
      <c r="V536" s="2" t="s">
        <v>5073</v>
      </c>
      <c r="W536" s="162"/>
      <c r="X536" s="2" t="s">
        <v>5074</v>
      </c>
      <c r="Y536" s="19">
        <v>2200166471</v>
      </c>
      <c r="Z536" s="180" t="s">
        <v>5075</v>
      </c>
      <c r="AA536" s="2" t="s">
        <v>5076</v>
      </c>
      <c r="AB536" s="6">
        <v>41607.432488425926</v>
      </c>
      <c r="AC536" s="162"/>
      <c r="AD536" s="2" t="s">
        <v>100</v>
      </c>
      <c r="AE536" s="162"/>
      <c r="AF536" s="19">
        <v>209278</v>
      </c>
      <c r="AG536" s="19">
        <v>156783</v>
      </c>
      <c r="AH536" s="19">
        <v>14</v>
      </c>
      <c r="AI536" s="19">
        <v>196</v>
      </c>
    </row>
    <row x14ac:dyDescent="0.25" r="537" customHeight="1" ht="18">
      <c r="A537" s="20" t="s">
        <v>40399</v>
      </c>
      <c r="B537" s="12" t="s">
        <v>40400</v>
      </c>
      <c r="C537" s="148" t="s">
        <v>44</v>
      </c>
      <c r="D537" s="168"/>
      <c r="E537" s="148" t="s">
        <v>44</v>
      </c>
      <c r="F537" s="168"/>
      <c r="G537" s="148" t="s">
        <v>44</v>
      </c>
      <c r="H537" s="168"/>
      <c r="I537" s="178"/>
      <c r="J537" s="168"/>
      <c r="K537" s="17">
        <v>1169590000000000000</v>
      </c>
      <c r="L537" s="6">
        <v>43713.651921296296</v>
      </c>
      <c r="M537" s="19">
        <v>0</v>
      </c>
      <c r="N537" s="19">
        <v>0</v>
      </c>
      <c r="O537" s="19">
        <v>0</v>
      </c>
      <c r="P537" s="19">
        <v>0</v>
      </c>
      <c r="Q537" s="19">
        <v>0</v>
      </c>
      <c r="R537" s="162"/>
      <c r="S537" s="179"/>
      <c r="T537" s="179"/>
      <c r="U537" s="162"/>
      <c r="V537" s="2" t="s">
        <v>40401</v>
      </c>
      <c r="W537" s="162"/>
      <c r="X537" s="2" t="s">
        <v>20674</v>
      </c>
      <c r="Y537" s="17">
        <v>885264000000000000</v>
      </c>
      <c r="Z537" s="180" t="s">
        <v>40402</v>
      </c>
      <c r="AA537" s="2" t="s">
        <v>40403</v>
      </c>
      <c r="AB537" s="6">
        <v>42929.06019675926</v>
      </c>
      <c r="AC537" s="162"/>
      <c r="AD537" s="22"/>
      <c r="AE537" s="162"/>
      <c r="AF537" s="19">
        <v>1639</v>
      </c>
      <c r="AG537" s="19">
        <v>103</v>
      </c>
      <c r="AH537" s="19">
        <v>264</v>
      </c>
      <c r="AI537" s="19">
        <v>168</v>
      </c>
    </row>
    <row x14ac:dyDescent="0.25" r="538" customHeight="1" ht="18">
      <c r="A538" s="20" t="s">
        <v>40404</v>
      </c>
      <c r="B538" s="12" t="s">
        <v>40405</v>
      </c>
      <c r="C538" s="148" t="s">
        <v>35</v>
      </c>
      <c r="D538" s="151" t="s">
        <v>235</v>
      </c>
      <c r="E538" s="148" t="s">
        <v>35</v>
      </c>
      <c r="F538" s="151" t="s">
        <v>235</v>
      </c>
      <c r="G538" s="148" t="s">
        <v>35</v>
      </c>
      <c r="H538" s="151" t="s">
        <v>235</v>
      </c>
      <c r="I538" s="178"/>
      <c r="J538" s="168"/>
      <c r="K538" s="17">
        <v>1169590000000000000</v>
      </c>
      <c r="L538" s="6">
        <v>43713.64944444445</v>
      </c>
      <c r="M538" s="19">
        <v>23</v>
      </c>
      <c r="N538" s="19">
        <v>4</v>
      </c>
      <c r="O538" s="19">
        <v>0</v>
      </c>
      <c r="P538" s="19">
        <v>0</v>
      </c>
      <c r="Q538" s="19">
        <v>0</v>
      </c>
      <c r="R538" s="162"/>
      <c r="S538" s="179"/>
      <c r="T538" s="179"/>
      <c r="U538" s="162"/>
      <c r="V538" s="2" t="s">
        <v>6227</v>
      </c>
      <c r="W538" s="162"/>
      <c r="X538" s="2" t="s">
        <v>6228</v>
      </c>
      <c r="Y538" s="19">
        <v>580263914</v>
      </c>
      <c r="Z538" s="180" t="s">
        <v>6229</v>
      </c>
      <c r="AA538" s="162"/>
      <c r="AB538" s="6">
        <v>41044.07100694445</v>
      </c>
      <c r="AC538" s="162"/>
      <c r="AD538" s="2" t="s">
        <v>6231</v>
      </c>
      <c r="AE538" s="162"/>
      <c r="AF538" s="19">
        <v>35058</v>
      </c>
      <c r="AG538" s="19">
        <v>28704</v>
      </c>
      <c r="AH538" s="19">
        <v>6642</v>
      </c>
      <c r="AI538" s="19">
        <v>43711</v>
      </c>
    </row>
    <row x14ac:dyDescent="0.25" r="539" customHeight="1" ht="18">
      <c r="A539" s="20" t="s">
        <v>40406</v>
      </c>
      <c r="B539" s="12" t="s">
        <v>40407</v>
      </c>
      <c r="C539" s="148" t="s">
        <v>35</v>
      </c>
      <c r="D539" s="151" t="s">
        <v>235</v>
      </c>
      <c r="E539" s="148" t="s">
        <v>35</v>
      </c>
      <c r="F539" s="151" t="s">
        <v>235</v>
      </c>
      <c r="G539" s="148" t="s">
        <v>35</v>
      </c>
      <c r="H539" s="151" t="s">
        <v>235</v>
      </c>
      <c r="I539" s="178"/>
      <c r="J539" s="168"/>
      <c r="K539" s="17">
        <v>1169590000000000000</v>
      </c>
      <c r="L539" s="6">
        <v>43713.648356481484</v>
      </c>
      <c r="M539" s="19">
        <v>8</v>
      </c>
      <c r="N539" s="19">
        <v>1</v>
      </c>
      <c r="O539" s="19">
        <v>0</v>
      </c>
      <c r="P539" s="19">
        <v>0</v>
      </c>
      <c r="Q539" s="19">
        <v>0</v>
      </c>
      <c r="R539" s="162"/>
      <c r="S539" s="179"/>
      <c r="T539" s="179"/>
      <c r="U539" s="162"/>
      <c r="V539" s="2" t="s">
        <v>40408</v>
      </c>
      <c r="W539" s="162"/>
      <c r="X539" s="2" t="s">
        <v>40409</v>
      </c>
      <c r="Y539" s="17">
        <v>1020000000000000000</v>
      </c>
      <c r="Z539" s="180" t="s">
        <v>40410</v>
      </c>
      <c r="AA539" s="2" t="s">
        <v>40411</v>
      </c>
      <c r="AB539" s="6">
        <v>43300.86708333333</v>
      </c>
      <c r="AC539" s="162"/>
      <c r="AD539" s="2" t="s">
        <v>49</v>
      </c>
      <c r="AE539" s="162"/>
      <c r="AF539" s="19">
        <v>24597</v>
      </c>
      <c r="AG539" s="19">
        <v>25548</v>
      </c>
      <c r="AH539" s="19">
        <v>7</v>
      </c>
      <c r="AI539" s="19">
        <v>1</v>
      </c>
    </row>
    <row x14ac:dyDescent="0.25" r="540" customHeight="1" ht="18">
      <c r="A540" s="20" t="s">
        <v>40412</v>
      </c>
      <c r="B540" s="12" t="s">
        <v>40413</v>
      </c>
      <c r="C540" s="148" t="s">
        <v>44</v>
      </c>
      <c r="D540" s="168"/>
      <c r="E540" s="148" t="s">
        <v>44</v>
      </c>
      <c r="F540" s="168"/>
      <c r="G540" s="148" t="s">
        <v>44</v>
      </c>
      <c r="H540" s="168"/>
      <c r="I540" s="178"/>
      <c r="J540" s="168"/>
      <c r="K540" s="17">
        <v>1169590000000000000</v>
      </c>
      <c r="L540" s="6">
        <v>43713.646458333336</v>
      </c>
      <c r="M540" s="19">
        <v>0</v>
      </c>
      <c r="N540" s="19">
        <v>0</v>
      </c>
      <c r="O540" s="19">
        <v>0</v>
      </c>
      <c r="P540" s="19">
        <v>0</v>
      </c>
      <c r="Q540" s="19">
        <v>0</v>
      </c>
      <c r="R540" s="162"/>
      <c r="S540" s="179"/>
      <c r="T540" s="179"/>
      <c r="U540" s="162"/>
      <c r="V540" s="2" t="s">
        <v>40414</v>
      </c>
      <c r="W540" s="162"/>
      <c r="X540" s="2" t="s">
        <v>40415</v>
      </c>
      <c r="Y540" s="19">
        <v>439052912</v>
      </c>
      <c r="Z540" s="181"/>
      <c r="AA540" s="162"/>
      <c r="AB540" s="6">
        <v>40894.56246527778</v>
      </c>
      <c r="AC540" s="162"/>
      <c r="AD540" s="2" t="s">
        <v>223</v>
      </c>
      <c r="AE540" s="162"/>
      <c r="AF540" s="19">
        <v>4913</v>
      </c>
      <c r="AG540" s="19">
        <v>509</v>
      </c>
      <c r="AH540" s="19">
        <v>773</v>
      </c>
      <c r="AI540" s="19">
        <v>10294</v>
      </c>
    </row>
    <row x14ac:dyDescent="0.25" r="541" customHeight="1" ht="18">
      <c r="A541" s="20" t="s">
        <v>40416</v>
      </c>
      <c r="B541" s="12" t="s">
        <v>40417</v>
      </c>
      <c r="C541" s="148" t="s">
        <v>44</v>
      </c>
      <c r="D541" s="168"/>
      <c r="E541" s="148" t="s">
        <v>44</v>
      </c>
      <c r="F541" s="168"/>
      <c r="G541" s="148" t="s">
        <v>44</v>
      </c>
      <c r="H541" s="168"/>
      <c r="I541" s="178"/>
      <c r="J541" s="168"/>
      <c r="K541" s="17">
        <v>1169590000000000000</v>
      </c>
      <c r="L541" s="6">
        <v>43713.63829861111</v>
      </c>
      <c r="M541" s="19">
        <v>40</v>
      </c>
      <c r="N541" s="19">
        <v>4</v>
      </c>
      <c r="O541" s="19">
        <v>0</v>
      </c>
      <c r="P541" s="19">
        <v>0</v>
      </c>
      <c r="Q541" s="19">
        <v>0</v>
      </c>
      <c r="R541" s="162"/>
      <c r="S541" s="179"/>
      <c r="T541" s="179"/>
      <c r="U541" s="162"/>
      <c r="V541" s="2" t="s">
        <v>40418</v>
      </c>
      <c r="W541" s="162"/>
      <c r="X541" s="2" t="s">
        <v>40419</v>
      </c>
      <c r="Y541" s="19">
        <v>77061939</v>
      </c>
      <c r="Z541" s="180" t="s">
        <v>40420</v>
      </c>
      <c r="AA541" s="2" t="s">
        <v>40421</v>
      </c>
      <c r="AB541" s="6">
        <v>40081.10710648148</v>
      </c>
      <c r="AC541" s="162"/>
      <c r="AD541" s="22"/>
      <c r="AE541" s="162"/>
      <c r="AF541" s="19">
        <v>38394</v>
      </c>
      <c r="AG541" s="19">
        <v>18363</v>
      </c>
      <c r="AH541" s="19">
        <v>8770</v>
      </c>
      <c r="AI541" s="19">
        <v>1652</v>
      </c>
    </row>
    <row x14ac:dyDescent="0.25" r="542" customHeight="1" ht="18">
      <c r="A542" s="20" t="s">
        <v>40422</v>
      </c>
      <c r="B542" s="12" t="s">
        <v>40423</v>
      </c>
      <c r="C542" s="148" t="s">
        <v>44</v>
      </c>
      <c r="D542" s="168"/>
      <c r="E542" s="148" t="s">
        <v>44</v>
      </c>
      <c r="F542" s="168"/>
      <c r="G542" s="148" t="s">
        <v>44</v>
      </c>
      <c r="H542" s="168"/>
      <c r="I542" s="178"/>
      <c r="J542" s="168"/>
      <c r="K542" s="17">
        <v>1169580000000000000</v>
      </c>
      <c r="L542" s="6">
        <v>43713.629953703705</v>
      </c>
      <c r="M542" s="19">
        <v>7</v>
      </c>
      <c r="N542" s="19">
        <v>0</v>
      </c>
      <c r="O542" s="19">
        <v>0</v>
      </c>
      <c r="P542" s="19">
        <v>0</v>
      </c>
      <c r="Q542" s="19">
        <v>0</v>
      </c>
      <c r="R542" s="162"/>
      <c r="S542" s="179"/>
      <c r="T542" s="179"/>
      <c r="U542" s="162"/>
      <c r="V542" s="2" t="s">
        <v>40424</v>
      </c>
      <c r="W542" s="162"/>
      <c r="X542" s="2" t="s">
        <v>40425</v>
      </c>
      <c r="Y542" s="17">
        <v>855511000000000000</v>
      </c>
      <c r="Z542" s="180" t="s">
        <v>40426</v>
      </c>
      <c r="AA542" s="162"/>
      <c r="AB542" s="6">
        <v>42846.95679398148</v>
      </c>
      <c r="AC542" s="162"/>
      <c r="AD542" s="2" t="s">
        <v>49</v>
      </c>
      <c r="AE542" s="162"/>
      <c r="AF542" s="19">
        <v>72813</v>
      </c>
      <c r="AG542" s="19">
        <v>4561</v>
      </c>
      <c r="AH542" s="19">
        <v>4591</v>
      </c>
      <c r="AI542" s="19">
        <v>67504</v>
      </c>
    </row>
    <row x14ac:dyDescent="0.25" r="543" customHeight="1" ht="18">
      <c r="A543" s="20" t="s">
        <v>40427</v>
      </c>
      <c r="B543" s="12" t="s">
        <v>40428</v>
      </c>
      <c r="C543" s="148" t="s">
        <v>44</v>
      </c>
      <c r="D543" s="168"/>
      <c r="E543" s="148" t="s">
        <v>44</v>
      </c>
      <c r="F543" s="168"/>
      <c r="G543" s="148" t="s">
        <v>44</v>
      </c>
      <c r="H543" s="168"/>
      <c r="I543" s="178"/>
      <c r="J543" s="168"/>
      <c r="K543" s="17">
        <v>1169580000000000000</v>
      </c>
      <c r="L543" s="6">
        <v>43713.625069444446</v>
      </c>
      <c r="M543" s="19">
        <v>4</v>
      </c>
      <c r="N543" s="19">
        <v>2</v>
      </c>
      <c r="O543" s="19">
        <v>0</v>
      </c>
      <c r="P543" s="19">
        <v>0</v>
      </c>
      <c r="Q543" s="19">
        <v>0</v>
      </c>
      <c r="R543" s="162"/>
      <c r="S543" s="179"/>
      <c r="T543" s="179"/>
      <c r="U543" s="162"/>
      <c r="V543" s="2" t="s">
        <v>40429</v>
      </c>
      <c r="W543" s="162"/>
      <c r="X543" s="2" t="s">
        <v>36107</v>
      </c>
      <c r="Y543" s="19">
        <v>385674726</v>
      </c>
      <c r="Z543" s="180" t="s">
        <v>40430</v>
      </c>
      <c r="AA543" s="162"/>
      <c r="AB543" s="6">
        <v>40822.110034722224</v>
      </c>
      <c r="AC543" s="162"/>
      <c r="AD543" s="22"/>
      <c r="AE543" s="162"/>
      <c r="AF543" s="19">
        <v>69793</v>
      </c>
      <c r="AG543" s="19">
        <v>6508</v>
      </c>
      <c r="AH543" s="19">
        <v>534</v>
      </c>
      <c r="AI543" s="19">
        <v>18900</v>
      </c>
    </row>
    <row x14ac:dyDescent="0.25" r="544" customHeight="1" ht="18">
      <c r="A544" s="20" t="s">
        <v>40431</v>
      </c>
      <c r="B544" s="12" t="s">
        <v>40432</v>
      </c>
      <c r="C544" s="148" t="s">
        <v>44</v>
      </c>
      <c r="D544" s="168"/>
      <c r="E544" s="148" t="s">
        <v>44</v>
      </c>
      <c r="F544" s="168"/>
      <c r="G544" s="148" t="s">
        <v>44</v>
      </c>
      <c r="H544" s="168"/>
      <c r="I544" s="178"/>
      <c r="J544" s="168"/>
      <c r="K544" s="17">
        <v>1169580000000000000</v>
      </c>
      <c r="L544" s="6">
        <v>43713.62148148148</v>
      </c>
      <c r="M544" s="19">
        <v>5</v>
      </c>
      <c r="N544" s="19">
        <v>0</v>
      </c>
      <c r="O544" s="19">
        <v>0</v>
      </c>
      <c r="P544" s="19">
        <v>0</v>
      </c>
      <c r="Q544" s="19">
        <v>0</v>
      </c>
      <c r="R544" s="162"/>
      <c r="S544" s="179"/>
      <c r="T544" s="179"/>
      <c r="U544" s="162"/>
      <c r="V544" s="2" t="s">
        <v>40433</v>
      </c>
      <c r="W544" s="162"/>
      <c r="X544" s="2" t="s">
        <v>40434</v>
      </c>
      <c r="Y544" s="19">
        <v>68518280</v>
      </c>
      <c r="Z544" s="180" t="s">
        <v>40435</v>
      </c>
      <c r="AA544" s="162"/>
      <c r="AB544" s="6">
        <v>40050.07335648148</v>
      </c>
      <c r="AC544" s="162"/>
      <c r="AD544" s="2" t="s">
        <v>8603</v>
      </c>
      <c r="AE544" s="162"/>
      <c r="AF544" s="19">
        <v>23013</v>
      </c>
      <c r="AG544" s="19">
        <v>626</v>
      </c>
      <c r="AH544" s="19">
        <v>1103</v>
      </c>
      <c r="AI544" s="19">
        <v>13653</v>
      </c>
    </row>
    <row x14ac:dyDescent="0.25" r="545" customHeight="1" ht="18">
      <c r="A545" s="20" t="s">
        <v>27298</v>
      </c>
      <c r="B545" s="12" t="s">
        <v>40436</v>
      </c>
      <c r="C545" s="148" t="s">
        <v>44</v>
      </c>
      <c r="D545" s="168"/>
      <c r="E545" s="148" t="s">
        <v>44</v>
      </c>
      <c r="F545" s="168"/>
      <c r="G545" s="148" t="s">
        <v>44</v>
      </c>
      <c r="H545" s="168"/>
      <c r="I545" s="178"/>
      <c r="J545" s="168"/>
      <c r="K545" s="17">
        <v>1169580000000000000</v>
      </c>
      <c r="L545" s="6">
        <v>43713.6196412037</v>
      </c>
      <c r="M545" s="19">
        <v>1</v>
      </c>
      <c r="N545" s="19">
        <v>0</v>
      </c>
      <c r="O545" s="19">
        <v>0</v>
      </c>
      <c r="P545" s="19">
        <v>0</v>
      </c>
      <c r="Q545" s="19">
        <v>0</v>
      </c>
      <c r="R545" s="162"/>
      <c r="S545" s="179"/>
      <c r="T545" s="179"/>
      <c r="U545" s="162"/>
      <c r="V545" s="2" t="s">
        <v>40437</v>
      </c>
      <c r="W545" s="162"/>
      <c r="X545" s="2" t="s">
        <v>40438</v>
      </c>
      <c r="Y545" s="19">
        <v>1186353462</v>
      </c>
      <c r="Z545" s="180" t="s">
        <v>40439</v>
      </c>
      <c r="AA545" s="162"/>
      <c r="AB545" s="6">
        <v>41321.75969907407</v>
      </c>
      <c r="AC545" s="162"/>
      <c r="AD545" s="22"/>
      <c r="AE545" s="162"/>
      <c r="AF545" s="19">
        <v>12792</v>
      </c>
      <c r="AG545" s="19">
        <v>293</v>
      </c>
      <c r="AH545" s="19">
        <v>1491</v>
      </c>
      <c r="AI545" s="19">
        <v>109</v>
      </c>
    </row>
    <row x14ac:dyDescent="0.25" r="546" customHeight="1" ht="18">
      <c r="A546" s="20" t="s">
        <v>40440</v>
      </c>
      <c r="B546" s="12" t="s">
        <v>40441</v>
      </c>
      <c r="C546" s="148" t="s">
        <v>44</v>
      </c>
      <c r="D546" s="168"/>
      <c r="E546" s="148" t="s">
        <v>44</v>
      </c>
      <c r="F546" s="168"/>
      <c r="G546" s="148" t="s">
        <v>44</v>
      </c>
      <c r="H546" s="168"/>
      <c r="I546" s="178"/>
      <c r="J546" s="168"/>
      <c r="K546" s="17">
        <v>1169580000000000000</v>
      </c>
      <c r="L546" s="6">
        <v>43713.61959490741</v>
      </c>
      <c r="M546" s="19">
        <v>0</v>
      </c>
      <c r="N546" s="19">
        <v>0</v>
      </c>
      <c r="O546" s="19">
        <v>0</v>
      </c>
      <c r="P546" s="19">
        <v>0</v>
      </c>
      <c r="Q546" s="19">
        <v>0</v>
      </c>
      <c r="R546" s="162"/>
      <c r="S546" s="179"/>
      <c r="T546" s="179"/>
      <c r="U546" s="162"/>
      <c r="V546" s="2" t="s">
        <v>40442</v>
      </c>
      <c r="W546" s="162"/>
      <c r="X546" s="2" t="s">
        <v>40443</v>
      </c>
      <c r="Y546" s="19">
        <v>3392415899</v>
      </c>
      <c r="Z546" s="180" t="s">
        <v>40444</v>
      </c>
      <c r="AA546" s="162"/>
      <c r="AB546" s="6">
        <v>42213.874710648146</v>
      </c>
      <c r="AC546" s="162"/>
      <c r="AD546" s="22"/>
      <c r="AE546" s="162"/>
      <c r="AF546" s="19">
        <v>123</v>
      </c>
      <c r="AG546" s="19">
        <v>53</v>
      </c>
      <c r="AH546" s="19">
        <v>209</v>
      </c>
      <c r="AI546" s="19">
        <v>102</v>
      </c>
    </row>
    <row x14ac:dyDescent="0.25" r="547" customHeight="1" ht="18">
      <c r="A547" s="20" t="s">
        <v>40445</v>
      </c>
      <c r="B547" s="12" t="s">
        <v>40446</v>
      </c>
      <c r="C547" s="148" t="s">
        <v>44</v>
      </c>
      <c r="D547" s="168"/>
      <c r="E547" s="148" t="s">
        <v>44</v>
      </c>
      <c r="F547" s="168"/>
      <c r="G547" s="148" t="s">
        <v>44</v>
      </c>
      <c r="H547" s="168"/>
      <c r="I547" s="178"/>
      <c r="J547" s="168"/>
      <c r="K547" s="17">
        <v>1169580000000000000</v>
      </c>
      <c r="L547" s="6">
        <v>43713.61766203704</v>
      </c>
      <c r="M547" s="19">
        <v>0</v>
      </c>
      <c r="N547" s="19">
        <v>0</v>
      </c>
      <c r="O547" s="19">
        <v>0</v>
      </c>
      <c r="P547" s="19">
        <v>0</v>
      </c>
      <c r="Q547" s="19">
        <v>0</v>
      </c>
      <c r="R547" s="162"/>
      <c r="S547" s="179"/>
      <c r="T547" s="179"/>
      <c r="U547" s="162"/>
      <c r="V547" s="2" t="s">
        <v>40447</v>
      </c>
      <c r="W547" s="162"/>
      <c r="X547" s="2" t="s">
        <v>40448</v>
      </c>
      <c r="Y547" s="17">
        <v>334594847</v>
      </c>
      <c r="Z547" s="180" t="s">
        <v>40449</v>
      </c>
      <c r="AA547" s="162"/>
      <c r="AB547" s="6">
        <v>40737.61488425926</v>
      </c>
      <c r="AC547" s="162"/>
      <c r="AD547" s="2" t="s">
        <v>22950</v>
      </c>
      <c r="AE547" s="162"/>
      <c r="AF547" s="19">
        <v>104302</v>
      </c>
      <c r="AG547" s="19">
        <v>23087</v>
      </c>
      <c r="AH547" s="19">
        <v>22620</v>
      </c>
      <c r="AI547" s="19">
        <v>27914</v>
      </c>
    </row>
    <row x14ac:dyDescent="0.25" r="548" customHeight="1" ht="18">
      <c r="A548" s="20" t="s">
        <v>40450</v>
      </c>
      <c r="B548" s="12" t="s">
        <v>40451</v>
      </c>
      <c r="C548" s="148" t="s">
        <v>44</v>
      </c>
      <c r="D548" s="168"/>
      <c r="E548" s="148" t="s">
        <v>44</v>
      </c>
      <c r="F548" s="168"/>
      <c r="G548" s="148" t="s">
        <v>44</v>
      </c>
      <c r="H548" s="168"/>
      <c r="I548" s="178"/>
      <c r="J548" s="168"/>
      <c r="K548" s="17">
        <v>1169580000000000000</v>
      </c>
      <c r="L548" s="6">
        <v>43713.615636574075</v>
      </c>
      <c r="M548" s="19">
        <v>100</v>
      </c>
      <c r="N548" s="19">
        <v>2</v>
      </c>
      <c r="O548" s="19">
        <v>0</v>
      </c>
      <c r="P548" s="19">
        <v>0</v>
      </c>
      <c r="Q548" s="19">
        <v>0</v>
      </c>
      <c r="R548" s="162"/>
      <c r="S548" s="179"/>
      <c r="T548" s="179"/>
      <c r="U548" s="162"/>
      <c r="V548" s="2" t="s">
        <v>40452</v>
      </c>
      <c r="W548" s="162"/>
      <c r="X548" s="2" t="s">
        <v>40453</v>
      </c>
      <c r="Y548" s="19">
        <v>2894576782</v>
      </c>
      <c r="Z548" s="180" t="s">
        <v>40454</v>
      </c>
      <c r="AA548" s="162"/>
      <c r="AB548" s="6">
        <v>41970.637650462966</v>
      </c>
      <c r="AC548" s="162"/>
      <c r="AD548" s="22"/>
      <c r="AE548" s="162"/>
      <c r="AF548" s="19">
        <v>15360</v>
      </c>
      <c r="AG548" s="19">
        <v>6851</v>
      </c>
      <c r="AH548" s="19">
        <v>4897</v>
      </c>
      <c r="AI548" s="19">
        <v>21509</v>
      </c>
    </row>
    <row x14ac:dyDescent="0.25" r="549" customHeight="1" ht="18">
      <c r="A549" s="20" t="s">
        <v>40455</v>
      </c>
      <c r="B549" s="12" t="s">
        <v>40456</v>
      </c>
      <c r="C549" s="148" t="s">
        <v>44</v>
      </c>
      <c r="D549" s="168"/>
      <c r="E549" s="148" t="s">
        <v>44</v>
      </c>
      <c r="F549" s="168"/>
      <c r="G549" s="148" t="s">
        <v>44</v>
      </c>
      <c r="H549" s="168"/>
      <c r="I549" s="178"/>
      <c r="J549" s="168"/>
      <c r="K549" s="17">
        <v>1169580000000000000</v>
      </c>
      <c r="L549" s="6">
        <v>43713.61252314815</v>
      </c>
      <c r="M549" s="19">
        <v>11</v>
      </c>
      <c r="N549" s="19">
        <v>1</v>
      </c>
      <c r="O549" s="19">
        <v>0</v>
      </c>
      <c r="P549" s="19">
        <v>0</v>
      </c>
      <c r="Q549" s="19">
        <v>0</v>
      </c>
      <c r="R549" s="162"/>
      <c r="S549" s="179"/>
      <c r="T549" s="179"/>
      <c r="U549" s="162"/>
      <c r="V549" s="2" t="s">
        <v>40457</v>
      </c>
      <c r="W549" s="162"/>
      <c r="X549" s="2" t="s">
        <v>40458</v>
      </c>
      <c r="Y549" s="17">
        <v>1056260000000000000</v>
      </c>
      <c r="Z549" s="180" t="s">
        <v>40459</v>
      </c>
      <c r="AA549" s="162"/>
      <c r="AB549" s="6">
        <v>43400.91783564815</v>
      </c>
      <c r="AC549" s="162"/>
      <c r="AD549" s="2" t="s">
        <v>40460</v>
      </c>
      <c r="AE549" s="162"/>
      <c r="AF549" s="19">
        <v>6626</v>
      </c>
      <c r="AG549" s="19">
        <v>345</v>
      </c>
      <c r="AH549" s="19">
        <v>663</v>
      </c>
      <c r="AI549" s="19">
        <v>26366</v>
      </c>
    </row>
    <row x14ac:dyDescent="0.25" r="550" customHeight="1" ht="18">
      <c r="A550" s="20" t="s">
        <v>40461</v>
      </c>
      <c r="B550" s="12" t="s">
        <v>40462</v>
      </c>
      <c r="C550" s="148" t="s">
        <v>44</v>
      </c>
      <c r="D550" s="168"/>
      <c r="E550" s="148" t="s">
        <v>44</v>
      </c>
      <c r="F550" s="168"/>
      <c r="G550" s="148" t="s">
        <v>44</v>
      </c>
      <c r="H550" s="168"/>
      <c r="I550" s="178"/>
      <c r="J550" s="168"/>
      <c r="K550" s="17">
        <v>1169580000000000000</v>
      </c>
      <c r="L550" s="6">
        <v>43713.609618055554</v>
      </c>
      <c r="M550" s="19">
        <v>13</v>
      </c>
      <c r="N550" s="19">
        <v>1</v>
      </c>
      <c r="O550" s="19">
        <v>0</v>
      </c>
      <c r="P550" s="19">
        <v>0</v>
      </c>
      <c r="Q550" s="19">
        <v>0</v>
      </c>
      <c r="R550" s="162"/>
      <c r="S550" s="179"/>
      <c r="T550" s="179"/>
      <c r="U550" s="162"/>
      <c r="V550" s="2" t="s">
        <v>40463</v>
      </c>
      <c r="W550" s="162"/>
      <c r="X550" s="2" t="s">
        <v>40464</v>
      </c>
      <c r="Y550" s="17">
        <v>730514000000000000</v>
      </c>
      <c r="Z550" s="180" t="s">
        <v>40465</v>
      </c>
      <c r="AA550" s="2" t="s">
        <v>40466</v>
      </c>
      <c r="AB550" s="6">
        <v>42502.03086805555</v>
      </c>
      <c r="AC550" s="162"/>
      <c r="AD550" s="2" t="s">
        <v>40467</v>
      </c>
      <c r="AE550" s="162"/>
      <c r="AF550" s="19">
        <v>15342</v>
      </c>
      <c r="AG550" s="19">
        <v>878</v>
      </c>
      <c r="AH550" s="19">
        <v>540</v>
      </c>
      <c r="AI550" s="19">
        <v>47249</v>
      </c>
    </row>
    <row x14ac:dyDescent="0.25" r="551" customHeight="1" ht="18">
      <c r="A551" s="20" t="s">
        <v>40468</v>
      </c>
      <c r="B551" s="12" t="s">
        <v>40469</v>
      </c>
      <c r="C551" s="148" t="s">
        <v>44</v>
      </c>
      <c r="D551" s="168"/>
      <c r="E551" s="148" t="s">
        <v>44</v>
      </c>
      <c r="F551" s="168"/>
      <c r="G551" s="148" t="s">
        <v>44</v>
      </c>
      <c r="H551" s="168"/>
      <c r="I551" s="178"/>
      <c r="J551" s="168"/>
      <c r="K551" s="17">
        <v>1169570000000000000</v>
      </c>
      <c r="L551" s="6">
        <v>43713.60765046296</v>
      </c>
      <c r="M551" s="19">
        <v>15</v>
      </c>
      <c r="N551" s="19">
        <v>12</v>
      </c>
      <c r="O551" s="19">
        <v>0</v>
      </c>
      <c r="P551" s="19">
        <v>0</v>
      </c>
      <c r="Q551" s="19">
        <v>0</v>
      </c>
      <c r="R551" s="162"/>
      <c r="S551" s="179"/>
      <c r="T551" s="179"/>
      <c r="U551" s="162"/>
      <c r="V551" s="2" t="s">
        <v>40470</v>
      </c>
      <c r="W551" s="162"/>
      <c r="X551" s="2" t="s">
        <v>40471</v>
      </c>
      <c r="Y551" s="19">
        <v>2484957519</v>
      </c>
      <c r="Z551" s="180" t="s">
        <v>40472</v>
      </c>
      <c r="AA551" s="2" t="s">
        <v>40473</v>
      </c>
      <c r="AB551" s="6">
        <v>41744.021145833336</v>
      </c>
      <c r="AC551" s="162"/>
      <c r="AD551" s="2" t="s">
        <v>100</v>
      </c>
      <c r="AE551" s="162"/>
      <c r="AF551" s="19">
        <v>6862</v>
      </c>
      <c r="AG551" s="19">
        <v>3270</v>
      </c>
      <c r="AH551" s="19">
        <v>717</v>
      </c>
      <c r="AI551" s="19">
        <v>22958</v>
      </c>
    </row>
    <row x14ac:dyDescent="0.25" r="552" customHeight="1" ht="18">
      <c r="A552" s="20" t="s">
        <v>40474</v>
      </c>
      <c r="B552" s="12" t="s">
        <v>40475</v>
      </c>
      <c r="C552" s="148" t="s">
        <v>44</v>
      </c>
      <c r="D552" s="168"/>
      <c r="E552" s="148" t="s">
        <v>44</v>
      </c>
      <c r="F552" s="168"/>
      <c r="G552" s="148" t="s">
        <v>44</v>
      </c>
      <c r="H552" s="168"/>
      <c r="I552" s="178"/>
      <c r="J552" s="168"/>
      <c r="K552" s="17">
        <v>1169570000000000000</v>
      </c>
      <c r="L552" s="6">
        <v>43713.60666666667</v>
      </c>
      <c r="M552" s="19">
        <v>37</v>
      </c>
      <c r="N552" s="19">
        <v>5</v>
      </c>
      <c r="O552" s="19">
        <v>0</v>
      </c>
      <c r="P552" s="19">
        <v>0</v>
      </c>
      <c r="Q552" s="19">
        <v>0</v>
      </c>
      <c r="R552" s="162"/>
      <c r="S552" s="179"/>
      <c r="T552" s="179"/>
      <c r="U552" s="162"/>
      <c r="V552" s="2" t="s">
        <v>40476</v>
      </c>
      <c r="W552" s="162"/>
      <c r="X552" s="2" t="s">
        <v>40477</v>
      </c>
      <c r="Y552" s="17">
        <v>1004120000000000000</v>
      </c>
      <c r="Z552" s="180" t="s">
        <v>40478</v>
      </c>
      <c r="AA552" s="162"/>
      <c r="AB552" s="6">
        <v>43257.04451388889</v>
      </c>
      <c r="AC552" s="162"/>
      <c r="AD552" s="22"/>
      <c r="AE552" s="162"/>
      <c r="AF552" s="19">
        <v>9585</v>
      </c>
      <c r="AG552" s="19">
        <v>15338</v>
      </c>
      <c r="AH552" s="19">
        <v>91</v>
      </c>
      <c r="AI552" s="19">
        <v>269</v>
      </c>
    </row>
    <row x14ac:dyDescent="0.25" r="553" customHeight="1" ht="18">
      <c r="A553" s="20" t="s">
        <v>36221</v>
      </c>
      <c r="B553" s="12" t="s">
        <v>40479</v>
      </c>
      <c r="C553" s="148" t="s">
        <v>44</v>
      </c>
      <c r="D553" s="168"/>
      <c r="E553" s="148" t="s">
        <v>44</v>
      </c>
      <c r="F553" s="168"/>
      <c r="G553" s="148" t="s">
        <v>44</v>
      </c>
      <c r="H553" s="168"/>
      <c r="I553" s="178"/>
      <c r="J553" s="168"/>
      <c r="K553" s="17">
        <v>1169570000000000000</v>
      </c>
      <c r="L553" s="6">
        <v>43713.602060185185</v>
      </c>
      <c r="M553" s="19">
        <v>0</v>
      </c>
      <c r="N553" s="19">
        <v>0</v>
      </c>
      <c r="O553" s="19">
        <v>0</v>
      </c>
      <c r="P553" s="19">
        <v>0</v>
      </c>
      <c r="Q553" s="19">
        <v>0</v>
      </c>
      <c r="R553" s="162"/>
      <c r="S553" s="179"/>
      <c r="T553" s="179"/>
      <c r="U553" s="162"/>
      <c r="V553" s="2" t="s">
        <v>40480</v>
      </c>
      <c r="W553" s="162"/>
      <c r="X553" s="2" t="s">
        <v>40481</v>
      </c>
      <c r="Y553" s="17">
        <v>799670000000000000</v>
      </c>
      <c r="Z553" s="180" t="s">
        <v>40482</v>
      </c>
      <c r="AA553" s="2" t="s">
        <v>40483</v>
      </c>
      <c r="AB553" s="6">
        <v>42692.8644212963</v>
      </c>
      <c r="AC553" s="162"/>
      <c r="AD553" s="2" t="s">
        <v>49</v>
      </c>
      <c r="AE553" s="162"/>
      <c r="AF553" s="19">
        <v>74</v>
      </c>
      <c r="AG553" s="19">
        <v>76</v>
      </c>
      <c r="AH553" s="19">
        <v>83</v>
      </c>
      <c r="AI553" s="19">
        <v>251</v>
      </c>
    </row>
    <row x14ac:dyDescent="0.25" r="554" customHeight="1" ht="18">
      <c r="A554" s="20" t="s">
        <v>40484</v>
      </c>
      <c r="B554" s="12" t="s">
        <v>40485</v>
      </c>
      <c r="C554" s="148" t="s">
        <v>44</v>
      </c>
      <c r="D554" s="168"/>
      <c r="E554" s="148" t="s">
        <v>44</v>
      </c>
      <c r="F554" s="168"/>
      <c r="G554" s="148" t="s">
        <v>44</v>
      </c>
      <c r="H554" s="168"/>
      <c r="I554" s="178"/>
      <c r="J554" s="168"/>
      <c r="K554" s="17">
        <v>1169570000000000000</v>
      </c>
      <c r="L554" s="6">
        <v>43713.60173611111</v>
      </c>
      <c r="M554" s="19">
        <v>0</v>
      </c>
      <c r="N554" s="19">
        <v>0</v>
      </c>
      <c r="O554" s="19">
        <v>0</v>
      </c>
      <c r="P554" s="19">
        <v>0</v>
      </c>
      <c r="Q554" s="19">
        <v>0</v>
      </c>
      <c r="R554" s="162"/>
      <c r="S554" s="179"/>
      <c r="T554" s="179"/>
      <c r="U554" s="162"/>
      <c r="V554" s="2" t="s">
        <v>40480</v>
      </c>
      <c r="W554" s="162"/>
      <c r="X554" s="2" t="s">
        <v>40481</v>
      </c>
      <c r="Y554" s="17">
        <v>799670000000000000</v>
      </c>
      <c r="Z554" s="180" t="s">
        <v>40482</v>
      </c>
      <c r="AA554" s="2" t="s">
        <v>40483</v>
      </c>
      <c r="AB554" s="6">
        <v>42692.8644212963</v>
      </c>
      <c r="AC554" s="162"/>
      <c r="AD554" s="2" t="s">
        <v>49</v>
      </c>
      <c r="AE554" s="162"/>
      <c r="AF554" s="19">
        <v>74</v>
      </c>
      <c r="AG554" s="19">
        <v>76</v>
      </c>
      <c r="AH554" s="19">
        <v>83</v>
      </c>
      <c r="AI554" s="19">
        <v>251</v>
      </c>
    </row>
    <row x14ac:dyDescent="0.25" r="555" customHeight="1" ht="18">
      <c r="A555" s="20" t="s">
        <v>40486</v>
      </c>
      <c r="B555" s="12" t="s">
        <v>40487</v>
      </c>
      <c r="C555" s="148" t="s">
        <v>44</v>
      </c>
      <c r="D555" s="168"/>
      <c r="E555" s="148" t="s">
        <v>44</v>
      </c>
      <c r="F555" s="168"/>
      <c r="G555" s="148" t="s">
        <v>44</v>
      </c>
      <c r="H555" s="168"/>
      <c r="I555" s="178"/>
      <c r="J555" s="168"/>
      <c r="K555" s="17">
        <v>1169570000000000000</v>
      </c>
      <c r="L555" s="6">
        <v>43713.601377314815</v>
      </c>
      <c r="M555" s="19">
        <v>8</v>
      </c>
      <c r="N555" s="19">
        <v>0</v>
      </c>
      <c r="O555" s="19">
        <v>0</v>
      </c>
      <c r="P555" s="19">
        <v>0</v>
      </c>
      <c r="Q555" s="19">
        <v>0</v>
      </c>
      <c r="R555" s="162"/>
      <c r="S555" s="179"/>
      <c r="T555" s="179"/>
      <c r="U555" s="162"/>
      <c r="V555" s="2" t="s">
        <v>40488</v>
      </c>
      <c r="W555" s="162"/>
      <c r="X555" s="2" t="s">
        <v>40489</v>
      </c>
      <c r="Y555" s="19">
        <v>64428822</v>
      </c>
      <c r="Z555" s="180" t="s">
        <v>40490</v>
      </c>
      <c r="AA555" s="2" t="s">
        <v>40491</v>
      </c>
      <c r="AB555" s="6">
        <v>40035.80931712963</v>
      </c>
      <c r="AC555" s="162"/>
      <c r="AD555" s="2" t="s">
        <v>40492</v>
      </c>
      <c r="AE555" s="162"/>
      <c r="AF555" s="19">
        <v>35487</v>
      </c>
      <c r="AG555" s="19">
        <v>9270</v>
      </c>
      <c r="AH555" s="19">
        <v>2857</v>
      </c>
      <c r="AI555" s="19">
        <v>5705</v>
      </c>
    </row>
    <row x14ac:dyDescent="0.25" r="556" customHeight="1" ht="18">
      <c r="A556" s="20" t="s">
        <v>27333</v>
      </c>
      <c r="B556" s="12" t="s">
        <v>40493</v>
      </c>
      <c r="C556" s="148" t="s">
        <v>44</v>
      </c>
      <c r="D556" s="168"/>
      <c r="E556" s="148" t="s">
        <v>44</v>
      </c>
      <c r="F556" s="168"/>
      <c r="G556" s="148" t="s">
        <v>44</v>
      </c>
      <c r="H556" s="168"/>
      <c r="I556" s="178"/>
      <c r="J556" s="168"/>
      <c r="K556" s="17">
        <v>1169570000000000000</v>
      </c>
      <c r="L556" s="6">
        <v>43713.60125</v>
      </c>
      <c r="M556" s="19">
        <v>0</v>
      </c>
      <c r="N556" s="19">
        <v>0</v>
      </c>
      <c r="O556" s="19">
        <v>0</v>
      </c>
      <c r="P556" s="19">
        <v>0</v>
      </c>
      <c r="Q556" s="19">
        <v>0</v>
      </c>
      <c r="R556" s="162"/>
      <c r="S556" s="179"/>
      <c r="T556" s="179"/>
      <c r="U556" s="162"/>
      <c r="V556" s="2" t="s">
        <v>40480</v>
      </c>
      <c r="W556" s="162"/>
      <c r="X556" s="2" t="s">
        <v>40481</v>
      </c>
      <c r="Y556" s="17">
        <v>799670000000000000</v>
      </c>
      <c r="Z556" s="180" t="s">
        <v>40482</v>
      </c>
      <c r="AA556" s="2" t="s">
        <v>40483</v>
      </c>
      <c r="AB556" s="6">
        <v>42692.8644212963</v>
      </c>
      <c r="AC556" s="162"/>
      <c r="AD556" s="2" t="s">
        <v>49</v>
      </c>
      <c r="AE556" s="162"/>
      <c r="AF556" s="19">
        <v>74</v>
      </c>
      <c r="AG556" s="19">
        <v>76</v>
      </c>
      <c r="AH556" s="19">
        <v>83</v>
      </c>
      <c r="AI556" s="19">
        <v>251</v>
      </c>
    </row>
    <row x14ac:dyDescent="0.25" r="557" customHeight="1" ht="18">
      <c r="A557" s="20" t="s">
        <v>36229</v>
      </c>
      <c r="B557" s="12" t="s">
        <v>40494</v>
      </c>
      <c r="C557" s="148" t="s">
        <v>44</v>
      </c>
      <c r="D557" s="168"/>
      <c r="E557" s="148" t="s">
        <v>44</v>
      </c>
      <c r="F557" s="168"/>
      <c r="G557" s="148" t="s">
        <v>44</v>
      </c>
      <c r="H557" s="168"/>
      <c r="I557" s="178"/>
      <c r="J557" s="168"/>
      <c r="K557" s="17">
        <v>1169570000000000000</v>
      </c>
      <c r="L557" s="6">
        <v>43713.601064814815</v>
      </c>
      <c r="M557" s="19">
        <v>0</v>
      </c>
      <c r="N557" s="19">
        <v>0</v>
      </c>
      <c r="O557" s="19">
        <v>0</v>
      </c>
      <c r="P557" s="19">
        <v>0</v>
      </c>
      <c r="Q557" s="19">
        <v>0</v>
      </c>
      <c r="R557" s="162"/>
      <c r="S557" s="179"/>
      <c r="T557" s="179"/>
      <c r="U557" s="162"/>
      <c r="V557" s="2" t="s">
        <v>40480</v>
      </c>
      <c r="W557" s="162"/>
      <c r="X557" s="2" t="s">
        <v>40481</v>
      </c>
      <c r="Y557" s="17">
        <v>799670000000000000</v>
      </c>
      <c r="Z557" s="180" t="s">
        <v>40482</v>
      </c>
      <c r="AA557" s="2" t="s">
        <v>40483</v>
      </c>
      <c r="AB557" s="6">
        <v>42692.8644212963</v>
      </c>
      <c r="AC557" s="162"/>
      <c r="AD557" s="2" t="s">
        <v>49</v>
      </c>
      <c r="AE557" s="162"/>
      <c r="AF557" s="19">
        <v>74</v>
      </c>
      <c r="AG557" s="19">
        <v>76</v>
      </c>
      <c r="AH557" s="19">
        <v>83</v>
      </c>
      <c r="AI557" s="19">
        <v>251</v>
      </c>
    </row>
    <row x14ac:dyDescent="0.25" r="558" customHeight="1" ht="18">
      <c r="A558" s="20" t="s">
        <v>40495</v>
      </c>
      <c r="B558" s="12" t="s">
        <v>40496</v>
      </c>
      <c r="C558" s="148" t="s">
        <v>44</v>
      </c>
      <c r="D558" s="168"/>
      <c r="E558" s="148" t="s">
        <v>44</v>
      </c>
      <c r="F558" s="168"/>
      <c r="G558" s="148" t="s">
        <v>44</v>
      </c>
      <c r="H558" s="168"/>
      <c r="I558" s="178"/>
      <c r="J558" s="168"/>
      <c r="K558" s="17">
        <v>1169570000000000000</v>
      </c>
      <c r="L558" s="6">
        <v>43713.59336805555</v>
      </c>
      <c r="M558" s="19">
        <v>0</v>
      </c>
      <c r="N558" s="19">
        <v>0</v>
      </c>
      <c r="O558" s="19">
        <v>0</v>
      </c>
      <c r="P558" s="19">
        <v>0</v>
      </c>
      <c r="Q558" s="19">
        <v>0</v>
      </c>
      <c r="R558" s="162"/>
      <c r="S558" s="179"/>
      <c r="T558" s="179"/>
      <c r="U558" s="162"/>
      <c r="V558" s="2" t="s">
        <v>40497</v>
      </c>
      <c r="W558" s="162"/>
      <c r="X558" s="2" t="s">
        <v>40498</v>
      </c>
      <c r="Y558" s="19">
        <v>3303900483</v>
      </c>
      <c r="Z558" s="180" t="s">
        <v>40499</v>
      </c>
      <c r="AA558" s="162"/>
      <c r="AB558" s="6">
        <v>42154.9009375</v>
      </c>
      <c r="AC558" s="162"/>
      <c r="AD558" s="2" t="s">
        <v>5803</v>
      </c>
      <c r="AE558" s="162"/>
      <c r="AF558" s="19">
        <v>31671</v>
      </c>
      <c r="AG558" s="19">
        <v>615</v>
      </c>
      <c r="AH558" s="19">
        <v>32</v>
      </c>
      <c r="AI558" s="19">
        <v>15269</v>
      </c>
    </row>
    <row x14ac:dyDescent="0.25" r="559" customHeight="1" ht="18">
      <c r="A559" s="20" t="s">
        <v>40500</v>
      </c>
      <c r="B559" s="12" t="s">
        <v>40501</v>
      </c>
      <c r="C559" s="148" t="s">
        <v>44</v>
      </c>
      <c r="D559" s="168"/>
      <c r="E559" s="148" t="s">
        <v>44</v>
      </c>
      <c r="F559" s="168"/>
      <c r="G559" s="148" t="s">
        <v>44</v>
      </c>
      <c r="H559" s="168"/>
      <c r="I559" s="178"/>
      <c r="J559" s="168"/>
      <c r="K559" s="17">
        <v>1169570000000000000</v>
      </c>
      <c r="L559" s="6">
        <v>43713.59333333333</v>
      </c>
      <c r="M559" s="19">
        <v>31</v>
      </c>
      <c r="N559" s="19">
        <v>8</v>
      </c>
      <c r="O559" s="19">
        <v>0</v>
      </c>
      <c r="P559" s="19">
        <v>0</v>
      </c>
      <c r="Q559" s="19">
        <v>0</v>
      </c>
      <c r="R559" s="162"/>
      <c r="S559" s="179"/>
      <c r="T559" s="179"/>
      <c r="U559" s="162"/>
      <c r="V559" s="2" t="s">
        <v>18223</v>
      </c>
      <c r="W559" s="162"/>
      <c r="X559" s="2" t="s">
        <v>18224</v>
      </c>
      <c r="Y559" s="17">
        <v>22626881</v>
      </c>
      <c r="Z559" s="180" t="s">
        <v>30722</v>
      </c>
      <c r="AA559" s="2" t="s">
        <v>30723</v>
      </c>
      <c r="AB559" s="6">
        <v>39875.718125</v>
      </c>
      <c r="AC559" s="162"/>
      <c r="AD559" s="2" t="s">
        <v>49</v>
      </c>
      <c r="AE559" s="162"/>
      <c r="AF559" s="19">
        <v>328314</v>
      </c>
      <c r="AG559" s="19">
        <v>803752</v>
      </c>
      <c r="AH559" s="19">
        <v>39</v>
      </c>
      <c r="AI559" s="19">
        <v>1</v>
      </c>
    </row>
    <row x14ac:dyDescent="0.25" r="560" customHeight="1" ht="18">
      <c r="A560" s="20" t="s">
        <v>40502</v>
      </c>
      <c r="B560" s="12" t="s">
        <v>40503</v>
      </c>
      <c r="C560" s="148" t="s">
        <v>44</v>
      </c>
      <c r="D560" s="168"/>
      <c r="E560" s="148" t="s">
        <v>44</v>
      </c>
      <c r="F560" s="168"/>
      <c r="G560" s="148" t="s">
        <v>44</v>
      </c>
      <c r="H560" s="168"/>
      <c r="I560" s="178"/>
      <c r="J560" s="168"/>
      <c r="K560" s="17">
        <v>1169570000000000000</v>
      </c>
      <c r="L560" s="6">
        <v>43713.592685185184</v>
      </c>
      <c r="M560" s="19">
        <v>2</v>
      </c>
      <c r="N560" s="19">
        <v>1</v>
      </c>
      <c r="O560" s="19">
        <v>0</v>
      </c>
      <c r="P560" s="19">
        <v>0</v>
      </c>
      <c r="Q560" s="19">
        <v>0</v>
      </c>
      <c r="R560" s="162"/>
      <c r="S560" s="179"/>
      <c r="T560" s="179"/>
      <c r="U560" s="162"/>
      <c r="V560" s="2" t="s">
        <v>40504</v>
      </c>
      <c r="W560" s="162"/>
      <c r="X560" s="2" t="s">
        <v>40505</v>
      </c>
      <c r="Y560" s="17">
        <v>358593897</v>
      </c>
      <c r="Z560" s="181"/>
      <c r="AA560" s="162"/>
      <c r="AB560" s="6">
        <v>40775.37894675926</v>
      </c>
      <c r="AC560" s="162"/>
      <c r="AD560" s="22"/>
      <c r="AE560" s="162"/>
      <c r="AF560" s="19">
        <v>30698</v>
      </c>
      <c r="AG560" s="19">
        <v>685</v>
      </c>
      <c r="AH560" s="19">
        <v>419</v>
      </c>
      <c r="AI560" s="19">
        <v>33952</v>
      </c>
    </row>
    <row x14ac:dyDescent="0.25" r="561" customHeight="1" ht="18">
      <c r="A561" s="20" t="s">
        <v>40506</v>
      </c>
      <c r="B561" s="12" t="s">
        <v>40507</v>
      </c>
      <c r="C561" s="148" t="s">
        <v>44</v>
      </c>
      <c r="D561" s="168"/>
      <c r="E561" s="148" t="s">
        <v>44</v>
      </c>
      <c r="F561" s="168"/>
      <c r="G561" s="148" t="s">
        <v>44</v>
      </c>
      <c r="H561" s="168"/>
      <c r="I561" s="178"/>
      <c r="J561" s="168"/>
      <c r="K561" s="17">
        <v>1169570000000000000</v>
      </c>
      <c r="L561" s="6">
        <v>43713.58831018519</v>
      </c>
      <c r="M561" s="19">
        <v>1</v>
      </c>
      <c r="N561" s="19">
        <v>0</v>
      </c>
      <c r="O561" s="19">
        <v>0</v>
      </c>
      <c r="P561" s="19">
        <v>0</v>
      </c>
      <c r="Q561" s="19">
        <v>0</v>
      </c>
      <c r="R561" s="162"/>
      <c r="S561" s="179"/>
      <c r="T561" s="179"/>
      <c r="U561" s="162"/>
      <c r="V561" s="2" t="s">
        <v>40508</v>
      </c>
      <c r="W561" s="162"/>
      <c r="X561" s="2" t="s">
        <v>40509</v>
      </c>
      <c r="Y561" s="17">
        <v>1090490000000000000</v>
      </c>
      <c r="Z561" s="180" t="s">
        <v>40510</v>
      </c>
      <c r="AA561" s="162"/>
      <c r="AB561" s="6">
        <v>43495.37199074074</v>
      </c>
      <c r="AC561" s="162"/>
      <c r="AD561" s="2" t="s">
        <v>1003</v>
      </c>
      <c r="AE561" s="162"/>
      <c r="AF561" s="19">
        <v>2527</v>
      </c>
      <c r="AG561" s="19">
        <v>676</v>
      </c>
      <c r="AH561" s="19">
        <v>5001</v>
      </c>
      <c r="AI561" s="19">
        <v>6684</v>
      </c>
    </row>
    <row x14ac:dyDescent="0.25" r="562" customHeight="1" ht="18">
      <c r="A562" s="20" t="s">
        <v>40511</v>
      </c>
      <c r="B562" s="12" t="s">
        <v>40512</v>
      </c>
      <c r="C562" s="148" t="s">
        <v>35</v>
      </c>
      <c r="D562" s="151" t="s">
        <v>235</v>
      </c>
      <c r="E562" s="148" t="s">
        <v>35</v>
      </c>
      <c r="F562" s="151" t="s">
        <v>235</v>
      </c>
      <c r="G562" s="148" t="s">
        <v>35</v>
      </c>
      <c r="H562" s="151" t="s">
        <v>235</v>
      </c>
      <c r="I562" s="178"/>
      <c r="J562" s="168"/>
      <c r="K562" s="17">
        <v>1169570000000000000</v>
      </c>
      <c r="L562" s="6">
        <v>43713.58472222222</v>
      </c>
      <c r="M562" s="19">
        <v>31</v>
      </c>
      <c r="N562" s="19">
        <v>5</v>
      </c>
      <c r="O562" s="19">
        <v>0</v>
      </c>
      <c r="P562" s="19">
        <v>0</v>
      </c>
      <c r="Q562" s="19">
        <v>0</v>
      </c>
      <c r="R562" s="162"/>
      <c r="S562" s="179"/>
      <c r="T562" s="179"/>
      <c r="U562" s="162"/>
      <c r="V562" s="2" t="s">
        <v>38270</v>
      </c>
      <c r="W562" s="162"/>
      <c r="X562" s="2" t="s">
        <v>38271</v>
      </c>
      <c r="Y562" s="17">
        <v>1135280000000000000</v>
      </c>
      <c r="Z562" s="180" t="s">
        <v>38272</v>
      </c>
      <c r="AA562" s="162"/>
      <c r="AB562" s="6">
        <v>43618.96915509259</v>
      </c>
      <c r="AC562" s="162"/>
      <c r="AD562" s="22"/>
      <c r="AE562" s="162"/>
      <c r="AF562" s="19">
        <v>3726</v>
      </c>
      <c r="AG562" s="19">
        <v>1259</v>
      </c>
      <c r="AH562" s="19">
        <v>1219</v>
      </c>
      <c r="AI562" s="19">
        <v>8559</v>
      </c>
    </row>
    <row x14ac:dyDescent="0.25" r="563" customHeight="1" ht="18">
      <c r="A563" s="20" t="s">
        <v>40513</v>
      </c>
      <c r="B563" s="12" t="s">
        <v>40514</v>
      </c>
      <c r="C563" s="148" t="s">
        <v>44</v>
      </c>
      <c r="D563" s="168"/>
      <c r="E563" s="148" t="s">
        <v>44</v>
      </c>
      <c r="F563" s="168"/>
      <c r="G563" s="148" t="s">
        <v>44</v>
      </c>
      <c r="H563" s="168"/>
      <c r="I563" s="178"/>
      <c r="J563" s="168"/>
      <c r="K563" s="17">
        <v>1169570000000000000</v>
      </c>
      <c r="L563" s="6">
        <v>43713.58427083334</v>
      </c>
      <c r="M563" s="19">
        <v>123</v>
      </c>
      <c r="N563" s="19">
        <v>36</v>
      </c>
      <c r="O563" s="19">
        <v>0</v>
      </c>
      <c r="P563" s="19">
        <v>0</v>
      </c>
      <c r="Q563" s="19">
        <v>0</v>
      </c>
      <c r="R563" s="162"/>
      <c r="S563" s="179"/>
      <c r="T563" s="179"/>
      <c r="U563" s="162"/>
      <c r="V563" s="2" t="s">
        <v>40515</v>
      </c>
      <c r="W563" s="162"/>
      <c r="X563" s="2" t="s">
        <v>40516</v>
      </c>
      <c r="Y563" s="19">
        <v>3337689681</v>
      </c>
      <c r="Z563" s="180" t="s">
        <v>40517</v>
      </c>
      <c r="AA563" s="2" t="s">
        <v>40518</v>
      </c>
      <c r="AB563" s="6">
        <v>42176.024039351854</v>
      </c>
      <c r="AC563" s="162"/>
      <c r="AD563" s="2" t="s">
        <v>2205</v>
      </c>
      <c r="AE563" s="162"/>
      <c r="AF563" s="19">
        <v>2367</v>
      </c>
      <c r="AG563" s="19">
        <v>18703</v>
      </c>
      <c r="AH563" s="19">
        <v>141</v>
      </c>
      <c r="AI563" s="19">
        <v>1288</v>
      </c>
    </row>
    <row x14ac:dyDescent="0.25" r="564" customHeight="1" ht="18">
      <c r="A564" s="20" t="s">
        <v>30503</v>
      </c>
      <c r="B564" s="12" t="s">
        <v>40519</v>
      </c>
      <c r="C564" s="148" t="s">
        <v>44</v>
      </c>
      <c r="D564" s="168"/>
      <c r="E564" s="148" t="s">
        <v>44</v>
      </c>
      <c r="F564" s="168"/>
      <c r="G564" s="148" t="s">
        <v>44</v>
      </c>
      <c r="H564" s="168"/>
      <c r="I564" s="178"/>
      <c r="J564" s="168"/>
      <c r="K564" s="17">
        <v>1169560000000000000</v>
      </c>
      <c r="L564" s="6">
        <v>43713.580972222226</v>
      </c>
      <c r="M564" s="19">
        <v>9</v>
      </c>
      <c r="N564" s="19">
        <v>0</v>
      </c>
      <c r="O564" s="19">
        <v>0</v>
      </c>
      <c r="P564" s="19">
        <v>0</v>
      </c>
      <c r="Q564" s="19">
        <v>0</v>
      </c>
      <c r="R564" s="162"/>
      <c r="S564" s="179"/>
      <c r="T564" s="179"/>
      <c r="U564" s="2" t="s">
        <v>103</v>
      </c>
      <c r="V564" s="2" t="s">
        <v>40520</v>
      </c>
      <c r="W564" s="162"/>
      <c r="X564" s="2" t="s">
        <v>40521</v>
      </c>
      <c r="Y564" s="17">
        <v>986595000000000000</v>
      </c>
      <c r="Z564" s="180" t="s">
        <v>40522</v>
      </c>
      <c r="AA564" s="162"/>
      <c r="AB564" s="6">
        <v>43208.68037037037</v>
      </c>
      <c r="AC564" s="162"/>
      <c r="AD564" s="2" t="s">
        <v>40523</v>
      </c>
      <c r="AE564" s="162"/>
      <c r="AF564" s="19">
        <v>441</v>
      </c>
      <c r="AG564" s="19">
        <v>175</v>
      </c>
      <c r="AH564" s="19">
        <v>887</v>
      </c>
      <c r="AI564" s="19">
        <v>1551</v>
      </c>
    </row>
    <row x14ac:dyDescent="0.25" r="565" customHeight="1" ht="18">
      <c r="A565" s="20" t="s">
        <v>40524</v>
      </c>
      <c r="B565" s="12" t="s">
        <v>40525</v>
      </c>
      <c r="C565" s="148" t="s">
        <v>35</v>
      </c>
      <c r="D565" s="151" t="s">
        <v>235</v>
      </c>
      <c r="E565" s="148" t="s">
        <v>35</v>
      </c>
      <c r="F565" s="151" t="s">
        <v>235</v>
      </c>
      <c r="G565" s="148" t="s">
        <v>35</v>
      </c>
      <c r="H565" s="151" t="s">
        <v>235</v>
      </c>
      <c r="I565" s="178"/>
      <c r="J565" s="168"/>
      <c r="K565" s="17">
        <v>1169560000000000000</v>
      </c>
      <c r="L565" s="6">
        <v>43713.57619212963</v>
      </c>
      <c r="M565" s="19">
        <v>3</v>
      </c>
      <c r="N565" s="19">
        <v>1</v>
      </c>
      <c r="O565" s="19">
        <v>0</v>
      </c>
      <c r="P565" s="19">
        <v>0</v>
      </c>
      <c r="Q565" s="19">
        <v>0</v>
      </c>
      <c r="R565" s="162"/>
      <c r="S565" s="179"/>
      <c r="T565" s="179"/>
      <c r="U565" s="162"/>
      <c r="V565" s="2" t="s">
        <v>39023</v>
      </c>
      <c r="W565" s="162"/>
      <c r="X565" s="2" t="s">
        <v>39024</v>
      </c>
      <c r="Y565" s="19">
        <v>241177976</v>
      </c>
      <c r="Z565" s="180" t="s">
        <v>39025</v>
      </c>
      <c r="AA565" s="2" t="s">
        <v>39026</v>
      </c>
      <c r="AB565" s="6">
        <v>40564.83611111111</v>
      </c>
      <c r="AC565" s="162"/>
      <c r="AD565" s="2" t="s">
        <v>39027</v>
      </c>
      <c r="AE565" s="162"/>
      <c r="AF565" s="19">
        <v>49820</v>
      </c>
      <c r="AG565" s="19">
        <v>7122</v>
      </c>
      <c r="AH565" s="19">
        <v>235</v>
      </c>
      <c r="AI565" s="19">
        <v>5</v>
      </c>
    </row>
    <row x14ac:dyDescent="0.25" r="566" customHeight="1" ht="18">
      <c r="A566" s="20" t="s">
        <v>40526</v>
      </c>
      <c r="B566" s="12" t="s">
        <v>40527</v>
      </c>
      <c r="C566" s="148" t="s">
        <v>35</v>
      </c>
      <c r="D566" s="151" t="s">
        <v>235</v>
      </c>
      <c r="E566" s="148" t="s">
        <v>35</v>
      </c>
      <c r="F566" s="151" t="s">
        <v>235</v>
      </c>
      <c r="G566" s="148" t="s">
        <v>35</v>
      </c>
      <c r="H566" s="151" t="s">
        <v>235</v>
      </c>
      <c r="I566" s="178"/>
      <c r="J566" s="168"/>
      <c r="K566" s="17">
        <v>1169560000000000000</v>
      </c>
      <c r="L566" s="6">
        <v>43713.56831018518</v>
      </c>
      <c r="M566" s="19">
        <v>0</v>
      </c>
      <c r="N566" s="19">
        <v>0</v>
      </c>
      <c r="O566" s="19">
        <v>0</v>
      </c>
      <c r="P566" s="19">
        <v>0</v>
      </c>
      <c r="Q566" s="19">
        <v>0</v>
      </c>
      <c r="R566" s="162"/>
      <c r="S566" s="179"/>
      <c r="T566" s="179"/>
      <c r="U566" s="162"/>
      <c r="V566" s="2" t="s">
        <v>40528</v>
      </c>
      <c r="W566" s="162"/>
      <c r="X566" s="2" t="s">
        <v>40529</v>
      </c>
      <c r="Y566" s="19">
        <v>1944269496</v>
      </c>
      <c r="Z566" s="180" t="s">
        <v>40530</v>
      </c>
      <c r="AA566" s="162"/>
      <c r="AB566" s="6">
        <v>41554.77837962963</v>
      </c>
      <c r="AC566" s="162"/>
      <c r="AD566" s="2" t="s">
        <v>40531</v>
      </c>
      <c r="AE566" s="162"/>
      <c r="AF566" s="19">
        <v>11779</v>
      </c>
      <c r="AG566" s="19">
        <v>156</v>
      </c>
      <c r="AH566" s="19">
        <v>238</v>
      </c>
      <c r="AI566" s="19">
        <v>9956</v>
      </c>
    </row>
    <row x14ac:dyDescent="0.25" r="567" customHeight="1" ht="18">
      <c r="A567" s="20" t="s">
        <v>40532</v>
      </c>
      <c r="B567" s="12" t="s">
        <v>40533</v>
      </c>
      <c r="C567" s="148" t="s">
        <v>44</v>
      </c>
      <c r="D567" s="168"/>
      <c r="E567" s="148" t="s">
        <v>44</v>
      </c>
      <c r="F567" s="168"/>
      <c r="G567" s="148" t="s">
        <v>44</v>
      </c>
      <c r="H567" s="168"/>
      <c r="I567" s="178"/>
      <c r="J567" s="168"/>
      <c r="K567" s="17">
        <v>1169560000000000000</v>
      </c>
      <c r="L567" s="6">
        <v>43713.564050925925</v>
      </c>
      <c r="M567" s="19">
        <v>1</v>
      </c>
      <c r="N567" s="19">
        <v>0</v>
      </c>
      <c r="O567" s="19">
        <v>0</v>
      </c>
      <c r="P567" s="19">
        <v>0</v>
      </c>
      <c r="Q567" s="19">
        <v>0</v>
      </c>
      <c r="R567" s="162"/>
      <c r="S567" s="179"/>
      <c r="T567" s="179"/>
      <c r="U567" s="162"/>
      <c r="V567" s="2" t="s">
        <v>40534</v>
      </c>
      <c r="W567" s="162"/>
      <c r="X567" s="2" t="s">
        <v>40535</v>
      </c>
      <c r="Y567" s="19">
        <v>202015289</v>
      </c>
      <c r="Z567" s="180" t="s">
        <v>40536</v>
      </c>
      <c r="AA567" s="2" t="s">
        <v>40537</v>
      </c>
      <c r="AB567" s="6">
        <v>40464.31045138889</v>
      </c>
      <c r="AC567" s="162"/>
      <c r="AD567" s="2" t="s">
        <v>40538</v>
      </c>
      <c r="AE567" s="162"/>
      <c r="AF567" s="19">
        <v>112384</v>
      </c>
      <c r="AG567" s="19">
        <v>5649</v>
      </c>
      <c r="AH567" s="19">
        <v>28</v>
      </c>
      <c r="AI567" s="19">
        <v>1376</v>
      </c>
    </row>
    <row x14ac:dyDescent="0.25" r="568" customHeight="1" ht="18">
      <c r="A568" s="20" t="s">
        <v>40539</v>
      </c>
      <c r="B568" s="12" t="s">
        <v>40540</v>
      </c>
      <c r="C568" s="148" t="s">
        <v>35</v>
      </c>
      <c r="D568" s="151" t="s">
        <v>235</v>
      </c>
      <c r="E568" s="148" t="s">
        <v>35</v>
      </c>
      <c r="F568" s="151" t="s">
        <v>235</v>
      </c>
      <c r="G568" s="148" t="s">
        <v>35</v>
      </c>
      <c r="H568" s="151" t="s">
        <v>235</v>
      </c>
      <c r="I568" s="178"/>
      <c r="J568" s="168"/>
      <c r="K568" s="17">
        <v>1169560000000000000</v>
      </c>
      <c r="L568" s="6">
        <v>43713.563738425924</v>
      </c>
      <c r="M568" s="19">
        <v>7</v>
      </c>
      <c r="N568" s="19">
        <v>1</v>
      </c>
      <c r="O568" s="19">
        <v>0</v>
      </c>
      <c r="P568" s="19">
        <v>0</v>
      </c>
      <c r="Q568" s="19">
        <v>0</v>
      </c>
      <c r="R568" s="162"/>
      <c r="S568" s="179"/>
      <c r="T568" s="179"/>
      <c r="U568" s="162"/>
      <c r="V568" s="2" t="s">
        <v>40541</v>
      </c>
      <c r="W568" s="162"/>
      <c r="X568" s="2" t="s">
        <v>40542</v>
      </c>
      <c r="Y568" s="17">
        <v>149568436</v>
      </c>
      <c r="Z568" s="181"/>
      <c r="AA568" s="162"/>
      <c r="AB568" s="6">
        <v>40327.85784722222</v>
      </c>
      <c r="AC568" s="162"/>
      <c r="AD568" s="2" t="s">
        <v>49</v>
      </c>
      <c r="AE568" s="162"/>
      <c r="AF568" s="19">
        <v>2535</v>
      </c>
      <c r="AG568" s="19">
        <v>250</v>
      </c>
      <c r="AH568" s="19">
        <v>787</v>
      </c>
      <c r="AI568" s="19">
        <v>7864</v>
      </c>
    </row>
    <row x14ac:dyDescent="0.25" r="569" customHeight="1" ht="18">
      <c r="A569" s="20" t="s">
        <v>36264</v>
      </c>
      <c r="B569" s="12" t="s">
        <v>40543</v>
      </c>
      <c r="C569" s="148" t="s">
        <v>44</v>
      </c>
      <c r="D569" s="168"/>
      <c r="E569" s="148" t="s">
        <v>44</v>
      </c>
      <c r="F569" s="168"/>
      <c r="G569" s="148" t="s">
        <v>44</v>
      </c>
      <c r="H569" s="168"/>
      <c r="I569" s="178"/>
      <c r="J569" s="168"/>
      <c r="K569" s="17">
        <v>1169560000000000000</v>
      </c>
      <c r="L569" s="6">
        <v>43713.553935185184</v>
      </c>
      <c r="M569" s="19">
        <v>0</v>
      </c>
      <c r="N569" s="19">
        <v>0</v>
      </c>
      <c r="O569" s="19">
        <v>0</v>
      </c>
      <c r="P569" s="19">
        <v>0</v>
      </c>
      <c r="Q569" s="19">
        <v>0</v>
      </c>
      <c r="R569" s="162"/>
      <c r="S569" s="179"/>
      <c r="T569" s="179"/>
      <c r="U569" s="162"/>
      <c r="V569" s="2" t="s">
        <v>40544</v>
      </c>
      <c r="W569" s="162"/>
      <c r="X569" s="2" t="s">
        <v>40545</v>
      </c>
      <c r="Y569" s="17">
        <v>1651312794</v>
      </c>
      <c r="Z569" s="180" t="s">
        <v>40546</v>
      </c>
      <c r="AA569" s="162"/>
      <c r="AB569" s="6">
        <v>41493.08259259259</v>
      </c>
      <c r="AC569" s="162"/>
      <c r="AD569" s="2" t="s">
        <v>40547</v>
      </c>
      <c r="AE569" s="162"/>
      <c r="AF569" s="19">
        <v>907</v>
      </c>
      <c r="AG569" s="19">
        <v>105</v>
      </c>
      <c r="AH569" s="19">
        <v>620</v>
      </c>
      <c r="AI569" s="19">
        <v>2033</v>
      </c>
    </row>
    <row x14ac:dyDescent="0.25" r="570" customHeight="1" ht="18">
      <c r="A570" s="20" t="s">
        <v>40548</v>
      </c>
      <c r="B570" s="12" t="s">
        <v>40549</v>
      </c>
      <c r="C570" s="148" t="s">
        <v>44</v>
      </c>
      <c r="D570" s="168"/>
      <c r="E570" s="148" t="s">
        <v>44</v>
      </c>
      <c r="F570" s="168"/>
      <c r="G570" s="148" t="s">
        <v>44</v>
      </c>
      <c r="H570" s="168"/>
      <c r="I570" s="178"/>
      <c r="J570" s="168"/>
      <c r="K570" s="17">
        <v>1169550000000000000</v>
      </c>
      <c r="L570" s="6">
        <v>43713.55304398148</v>
      </c>
      <c r="M570" s="19">
        <v>1</v>
      </c>
      <c r="N570" s="19">
        <v>0</v>
      </c>
      <c r="O570" s="19">
        <v>0</v>
      </c>
      <c r="P570" s="19">
        <v>0</v>
      </c>
      <c r="Q570" s="19">
        <v>0</v>
      </c>
      <c r="R570" s="162"/>
      <c r="S570" s="179"/>
      <c r="T570" s="179"/>
      <c r="U570" s="162"/>
      <c r="V570" s="2" t="s">
        <v>12381</v>
      </c>
      <c r="W570" s="162"/>
      <c r="X570" s="2" t="s">
        <v>12382</v>
      </c>
      <c r="Y570" s="19">
        <v>144313594</v>
      </c>
      <c r="Z570" s="180" t="s">
        <v>40550</v>
      </c>
      <c r="AA570" s="2" t="s">
        <v>40551</v>
      </c>
      <c r="AB570" s="6">
        <v>40314.13909722222</v>
      </c>
      <c r="AC570" s="162"/>
      <c r="AD570" s="2" t="s">
        <v>49</v>
      </c>
      <c r="AE570" s="162"/>
      <c r="AF570" s="19">
        <v>31867</v>
      </c>
      <c r="AG570" s="19">
        <v>8158</v>
      </c>
      <c r="AH570" s="19">
        <v>286</v>
      </c>
      <c r="AI570" s="19">
        <v>520</v>
      </c>
    </row>
    <row x14ac:dyDescent="0.25" r="571" customHeight="1" ht="18">
      <c r="A571" s="20" t="s">
        <v>40552</v>
      </c>
      <c r="B571" s="12" t="s">
        <v>40553</v>
      </c>
      <c r="C571" s="148" t="s">
        <v>44</v>
      </c>
      <c r="D571" s="168"/>
      <c r="E571" s="148" t="s">
        <v>44</v>
      </c>
      <c r="F571" s="168"/>
      <c r="G571" s="148" t="s">
        <v>44</v>
      </c>
      <c r="H571" s="168"/>
      <c r="I571" s="178"/>
      <c r="J571" s="168"/>
      <c r="K571" s="17">
        <v>1169550000000000000</v>
      </c>
      <c r="L571" s="6">
        <v>43713.551354166666</v>
      </c>
      <c r="M571" s="19">
        <v>35</v>
      </c>
      <c r="N571" s="19">
        <v>0</v>
      </c>
      <c r="O571" s="19">
        <v>0</v>
      </c>
      <c r="P571" s="19">
        <v>0</v>
      </c>
      <c r="Q571" s="19">
        <v>0</v>
      </c>
      <c r="R571" s="162"/>
      <c r="S571" s="179"/>
      <c r="T571" s="179"/>
      <c r="U571" s="162"/>
      <c r="V571" s="2" t="s">
        <v>40554</v>
      </c>
      <c r="W571" s="162"/>
      <c r="X571" s="2" t="s">
        <v>40555</v>
      </c>
      <c r="Y571" s="17">
        <v>235613017</v>
      </c>
      <c r="Z571" s="180" t="s">
        <v>40556</v>
      </c>
      <c r="AA571" s="2" t="s">
        <v>40557</v>
      </c>
      <c r="AB571" s="6">
        <v>40551.83752314815</v>
      </c>
      <c r="AC571" s="162"/>
      <c r="AD571" s="2" t="s">
        <v>40558</v>
      </c>
      <c r="AE571" s="162"/>
      <c r="AF571" s="19">
        <v>85387</v>
      </c>
      <c r="AG571" s="19">
        <v>11583</v>
      </c>
      <c r="AH571" s="19">
        <v>1069</v>
      </c>
      <c r="AI571" s="19">
        <v>7215</v>
      </c>
    </row>
    <row x14ac:dyDescent="0.25" r="572" customHeight="1" ht="18">
      <c r="A572" s="20" t="s">
        <v>32045</v>
      </c>
      <c r="B572" s="12" t="s">
        <v>40559</v>
      </c>
      <c r="C572" s="148" t="s">
        <v>44</v>
      </c>
      <c r="D572" s="168"/>
      <c r="E572" s="148" t="s">
        <v>44</v>
      </c>
      <c r="F572" s="168"/>
      <c r="G572" s="148" t="s">
        <v>44</v>
      </c>
      <c r="H572" s="168"/>
      <c r="I572" s="178"/>
      <c r="J572" s="168"/>
      <c r="K572" s="17">
        <v>1169550000000000000</v>
      </c>
      <c r="L572" s="6">
        <v>43713.54729166667</v>
      </c>
      <c r="M572" s="19">
        <v>1</v>
      </c>
      <c r="N572" s="19">
        <v>0</v>
      </c>
      <c r="O572" s="19">
        <v>0</v>
      </c>
      <c r="P572" s="19">
        <v>0</v>
      </c>
      <c r="Q572" s="19">
        <v>0</v>
      </c>
      <c r="R572" s="162"/>
      <c r="S572" s="179"/>
      <c r="T572" s="179"/>
      <c r="U572" s="162"/>
      <c r="V572" s="2" t="s">
        <v>40560</v>
      </c>
      <c r="W572" s="162"/>
      <c r="X572" s="2" t="s">
        <v>40561</v>
      </c>
      <c r="Y572" s="19">
        <v>2493186060</v>
      </c>
      <c r="Z572" s="180" t="s">
        <v>40562</v>
      </c>
      <c r="AA572" s="2" t="s">
        <v>40563</v>
      </c>
      <c r="AB572" s="6">
        <v>41772.84</v>
      </c>
      <c r="AC572" s="162"/>
      <c r="AD572" s="22"/>
      <c r="AE572" s="162"/>
      <c r="AF572" s="19">
        <v>44711</v>
      </c>
      <c r="AG572" s="19">
        <v>34183</v>
      </c>
      <c r="AH572" s="19">
        <v>11</v>
      </c>
      <c r="AI572" s="19">
        <v>1221</v>
      </c>
    </row>
    <row x14ac:dyDescent="0.25" r="573" customHeight="1" ht="18">
      <c r="A573" s="20" t="s">
        <v>40564</v>
      </c>
      <c r="B573" s="12" t="s">
        <v>40565</v>
      </c>
      <c r="C573" s="148" t="s">
        <v>44</v>
      </c>
      <c r="D573" s="168"/>
      <c r="E573" s="148" t="s">
        <v>44</v>
      </c>
      <c r="F573" s="168"/>
      <c r="G573" s="148" t="s">
        <v>44</v>
      </c>
      <c r="H573" s="168"/>
      <c r="I573" s="178"/>
      <c r="J573" s="168"/>
      <c r="K573" s="17">
        <v>1169550000000000000</v>
      </c>
      <c r="L573" s="6">
        <v>43713.537881944445</v>
      </c>
      <c r="M573" s="19">
        <v>0</v>
      </c>
      <c r="N573" s="19">
        <v>0</v>
      </c>
      <c r="O573" s="19">
        <v>0</v>
      </c>
      <c r="P573" s="19">
        <v>0</v>
      </c>
      <c r="Q573" s="19">
        <v>0</v>
      </c>
      <c r="R573" s="162"/>
      <c r="S573" s="179"/>
      <c r="T573" s="179"/>
      <c r="U573" s="162"/>
      <c r="V573" s="2" t="s">
        <v>40566</v>
      </c>
      <c r="W573" s="162"/>
      <c r="X573" s="2" t="s">
        <v>40567</v>
      </c>
      <c r="Y573" s="17">
        <v>1133680000000000000</v>
      </c>
      <c r="Z573" s="180" t="s">
        <v>40568</v>
      </c>
      <c r="AA573" s="162"/>
      <c r="AB573" s="6">
        <v>43614.55873842593</v>
      </c>
      <c r="AC573" s="162"/>
      <c r="AD573" s="22"/>
      <c r="AE573" s="162"/>
      <c r="AF573" s="19">
        <v>68</v>
      </c>
      <c r="AG573" s="19">
        <v>26</v>
      </c>
      <c r="AH573" s="19">
        <v>23</v>
      </c>
      <c r="AI573" s="19">
        <v>583</v>
      </c>
    </row>
    <row x14ac:dyDescent="0.25" r="574" customHeight="1" ht="18">
      <c r="A574" s="20" t="s">
        <v>40569</v>
      </c>
      <c r="B574" s="12" t="s">
        <v>40570</v>
      </c>
      <c r="C574" s="148" t="s">
        <v>44</v>
      </c>
      <c r="D574" s="168"/>
      <c r="E574" s="148" t="s">
        <v>44</v>
      </c>
      <c r="F574" s="168"/>
      <c r="G574" s="148" t="s">
        <v>44</v>
      </c>
      <c r="H574" s="168"/>
      <c r="I574" s="178"/>
      <c r="J574" s="168"/>
      <c r="K574" s="17">
        <v>1169550000000000000</v>
      </c>
      <c r="L574" s="6">
        <v>43713.53662037037</v>
      </c>
      <c r="M574" s="19">
        <v>20</v>
      </c>
      <c r="N574" s="19">
        <v>4</v>
      </c>
      <c r="O574" s="19">
        <v>0</v>
      </c>
      <c r="P574" s="19">
        <v>0</v>
      </c>
      <c r="Q574" s="19">
        <v>0</v>
      </c>
      <c r="R574" s="162"/>
      <c r="S574" s="179"/>
      <c r="T574" s="179"/>
      <c r="U574" s="162"/>
      <c r="V574" s="2" t="s">
        <v>5043</v>
      </c>
      <c r="W574" s="162"/>
      <c r="X574" s="2" t="s">
        <v>5044</v>
      </c>
      <c r="Y574" s="19">
        <v>1699739144</v>
      </c>
      <c r="Z574" s="180" t="s">
        <v>5045</v>
      </c>
      <c r="AA574" s="162"/>
      <c r="AB574" s="6">
        <v>41511.89642361111</v>
      </c>
      <c r="AC574" s="162"/>
      <c r="AD574" s="2" t="s">
        <v>5046</v>
      </c>
      <c r="AE574" s="162"/>
      <c r="AF574" s="19">
        <v>2450</v>
      </c>
      <c r="AG574" s="19">
        <v>1269</v>
      </c>
      <c r="AH574" s="19">
        <v>154</v>
      </c>
      <c r="AI574" s="19">
        <v>1154</v>
      </c>
    </row>
    <row x14ac:dyDescent="0.25" r="575" customHeight="1" ht="18">
      <c r="A575" s="20" t="s">
        <v>40571</v>
      </c>
      <c r="B575" s="12" t="s">
        <v>40572</v>
      </c>
      <c r="C575" s="148" t="s">
        <v>44</v>
      </c>
      <c r="D575" s="168"/>
      <c r="E575" s="148" t="s">
        <v>44</v>
      </c>
      <c r="F575" s="168"/>
      <c r="G575" s="148" t="s">
        <v>44</v>
      </c>
      <c r="H575" s="168"/>
      <c r="I575" s="178"/>
      <c r="J575" s="168"/>
      <c r="K575" s="17">
        <v>1169550000000000000</v>
      </c>
      <c r="L575" s="6">
        <v>43713.53362268519</v>
      </c>
      <c r="M575" s="19">
        <v>1</v>
      </c>
      <c r="N575" s="19">
        <v>0</v>
      </c>
      <c r="O575" s="19">
        <v>0</v>
      </c>
      <c r="P575" s="19">
        <v>0</v>
      </c>
      <c r="Q575" s="19">
        <v>0</v>
      </c>
      <c r="R575" s="162"/>
      <c r="S575" s="179"/>
      <c r="T575" s="179"/>
      <c r="U575" s="162"/>
      <c r="V575" s="2" t="s">
        <v>40573</v>
      </c>
      <c r="W575" s="162"/>
      <c r="X575" s="2" t="s">
        <v>40574</v>
      </c>
      <c r="Y575" s="17">
        <v>1026950000000000000</v>
      </c>
      <c r="Z575" s="180" t="s">
        <v>40575</v>
      </c>
      <c r="AA575" s="162"/>
      <c r="AB575" s="6">
        <v>43320.05181712963</v>
      </c>
      <c r="AC575" s="162"/>
      <c r="AD575" s="2" t="s">
        <v>40576</v>
      </c>
      <c r="AE575" s="162"/>
      <c r="AF575" s="19">
        <v>2767</v>
      </c>
      <c r="AG575" s="19">
        <v>44</v>
      </c>
      <c r="AH575" s="19">
        <v>32</v>
      </c>
      <c r="AI575" s="19">
        <v>2420</v>
      </c>
    </row>
    <row x14ac:dyDescent="0.25" r="576" customHeight="1" ht="18">
      <c r="A576" s="20" t="s">
        <v>40577</v>
      </c>
      <c r="B576" s="12" t="s">
        <v>40578</v>
      </c>
      <c r="C576" s="148" t="s">
        <v>44</v>
      </c>
      <c r="D576" s="168"/>
      <c r="E576" s="148" t="s">
        <v>44</v>
      </c>
      <c r="F576" s="168"/>
      <c r="G576" s="148" t="s">
        <v>44</v>
      </c>
      <c r="H576" s="168"/>
      <c r="I576" s="178"/>
      <c r="J576" s="168"/>
      <c r="K576" s="17">
        <v>1169550000000000000</v>
      </c>
      <c r="L576" s="6">
        <v>43713.531006944446</v>
      </c>
      <c r="M576" s="19">
        <v>21</v>
      </c>
      <c r="N576" s="19">
        <v>0</v>
      </c>
      <c r="O576" s="19">
        <v>0</v>
      </c>
      <c r="P576" s="19">
        <v>0</v>
      </c>
      <c r="Q576" s="19">
        <v>0</v>
      </c>
      <c r="R576" s="162"/>
      <c r="S576" s="179"/>
      <c r="T576" s="179"/>
      <c r="U576" s="162"/>
      <c r="V576" s="2" t="s">
        <v>40579</v>
      </c>
      <c r="W576" s="162"/>
      <c r="X576" s="2" t="s">
        <v>40580</v>
      </c>
      <c r="Y576" s="17">
        <v>3419983757</v>
      </c>
      <c r="Z576" s="181"/>
      <c r="AA576" s="162"/>
      <c r="AB576" s="6">
        <v>42229.61515046296</v>
      </c>
      <c r="AC576" s="162"/>
      <c r="AD576" s="22"/>
      <c r="AE576" s="162"/>
      <c r="AF576" s="19">
        <v>9195</v>
      </c>
      <c r="AG576" s="19">
        <v>995</v>
      </c>
      <c r="AH576" s="19">
        <v>583</v>
      </c>
      <c r="AI576" s="19">
        <v>11101</v>
      </c>
    </row>
    <row x14ac:dyDescent="0.25" r="577" customHeight="1" ht="18">
      <c r="A577" s="20" t="s">
        <v>40581</v>
      </c>
      <c r="B577" s="12" t="s">
        <v>40582</v>
      </c>
      <c r="C577" s="148" t="s">
        <v>44</v>
      </c>
      <c r="D577" s="168"/>
      <c r="E577" s="148" t="s">
        <v>44</v>
      </c>
      <c r="F577" s="168"/>
      <c r="G577" s="148" t="s">
        <v>44</v>
      </c>
      <c r="H577" s="168"/>
      <c r="I577" s="178"/>
      <c r="J577" s="168"/>
      <c r="K577" s="17">
        <v>1169540000000000000</v>
      </c>
      <c r="L577" s="6">
        <v>43713.52280092592</v>
      </c>
      <c r="M577" s="19">
        <v>0</v>
      </c>
      <c r="N577" s="19">
        <v>0</v>
      </c>
      <c r="O577" s="19">
        <v>0</v>
      </c>
      <c r="P577" s="19">
        <v>0</v>
      </c>
      <c r="Q577" s="19">
        <v>0</v>
      </c>
      <c r="R577" s="162"/>
      <c r="S577" s="179"/>
      <c r="T577" s="179"/>
      <c r="U577" s="162"/>
      <c r="V577" s="2" t="s">
        <v>40583</v>
      </c>
      <c r="W577" s="162"/>
      <c r="X577" s="2" t="s">
        <v>40584</v>
      </c>
      <c r="Y577" s="17">
        <v>875738000000000000</v>
      </c>
      <c r="Z577" s="181"/>
      <c r="AA577" s="162"/>
      <c r="AB577" s="6">
        <v>42902.77244212963</v>
      </c>
      <c r="AC577" s="162"/>
      <c r="AD577" s="22"/>
      <c r="AE577" s="162"/>
      <c r="AF577" s="19">
        <v>1115</v>
      </c>
      <c r="AG577" s="19">
        <v>153</v>
      </c>
      <c r="AH577" s="19">
        <v>122</v>
      </c>
      <c r="AI577" s="19">
        <v>2104</v>
      </c>
    </row>
    <row x14ac:dyDescent="0.25" r="578" customHeight="1" ht="18">
      <c r="A578" s="20" t="s">
        <v>40585</v>
      </c>
      <c r="B578" s="12" t="s">
        <v>40586</v>
      </c>
      <c r="C578" s="148" t="s">
        <v>44</v>
      </c>
      <c r="D578" s="168"/>
      <c r="E578" s="148" t="s">
        <v>44</v>
      </c>
      <c r="F578" s="168"/>
      <c r="G578" s="148" t="s">
        <v>44</v>
      </c>
      <c r="H578" s="168"/>
      <c r="I578" s="178"/>
      <c r="J578" s="168"/>
      <c r="K578" s="17">
        <v>1169540000000000000</v>
      </c>
      <c r="L578" s="6">
        <v>43713.52274305555</v>
      </c>
      <c r="M578" s="19">
        <v>0</v>
      </c>
      <c r="N578" s="19">
        <v>0</v>
      </c>
      <c r="O578" s="19">
        <v>0</v>
      </c>
      <c r="P578" s="19">
        <v>0</v>
      </c>
      <c r="Q578" s="19">
        <v>0</v>
      </c>
      <c r="R578" s="162"/>
      <c r="S578" s="179"/>
      <c r="T578" s="179"/>
      <c r="U578" s="162"/>
      <c r="V578" s="2" t="s">
        <v>40587</v>
      </c>
      <c r="W578" s="162"/>
      <c r="X578" s="2" t="s">
        <v>40588</v>
      </c>
      <c r="Y578" s="17">
        <v>1027962620</v>
      </c>
      <c r="Z578" s="180" t="s">
        <v>40589</v>
      </c>
      <c r="AA578" s="162"/>
      <c r="AB578" s="6">
        <v>41265.471238425926</v>
      </c>
      <c r="AC578" s="162"/>
      <c r="AD578" s="2" t="s">
        <v>40590</v>
      </c>
      <c r="AE578" s="162"/>
      <c r="AF578" s="19">
        <v>5846</v>
      </c>
      <c r="AG578" s="19">
        <v>101</v>
      </c>
      <c r="AH578" s="19">
        <v>207</v>
      </c>
      <c r="AI578" s="19">
        <v>86</v>
      </c>
    </row>
    <row x14ac:dyDescent="0.25" r="579" customHeight="1" ht="18">
      <c r="A579" s="20" t="s">
        <v>27415</v>
      </c>
      <c r="B579" s="12" t="s">
        <v>40591</v>
      </c>
      <c r="C579" s="148" t="s">
        <v>44</v>
      </c>
      <c r="D579" s="168"/>
      <c r="E579" s="148" t="s">
        <v>44</v>
      </c>
      <c r="F579" s="168"/>
      <c r="G579" s="148" t="s">
        <v>44</v>
      </c>
      <c r="H579" s="168"/>
      <c r="I579" s="178"/>
      <c r="J579" s="168"/>
      <c r="K579" s="17">
        <v>1169540000000000000</v>
      </c>
      <c r="L579" s="6">
        <v>43713.51824074074</v>
      </c>
      <c r="M579" s="19">
        <v>1</v>
      </c>
      <c r="N579" s="19">
        <v>0</v>
      </c>
      <c r="O579" s="19">
        <v>0</v>
      </c>
      <c r="P579" s="19">
        <v>0</v>
      </c>
      <c r="Q579" s="19">
        <v>0</v>
      </c>
      <c r="R579" s="162"/>
      <c r="S579" s="179"/>
      <c r="T579" s="179"/>
      <c r="U579" s="162"/>
      <c r="V579" s="2" t="s">
        <v>40592</v>
      </c>
      <c r="W579" s="162"/>
      <c r="X579" s="2" t="s">
        <v>40593</v>
      </c>
      <c r="Y579" s="17">
        <v>1005790000000000000</v>
      </c>
      <c r="Z579" s="180" t="s">
        <v>40594</v>
      </c>
      <c r="AA579" s="162"/>
      <c r="AB579" s="6">
        <v>43261.654641203706</v>
      </c>
      <c r="AC579" s="162"/>
      <c r="AD579" s="22"/>
      <c r="AE579" s="162"/>
      <c r="AF579" s="19">
        <v>23116</v>
      </c>
      <c r="AG579" s="19">
        <v>5165</v>
      </c>
      <c r="AH579" s="19">
        <v>4242</v>
      </c>
      <c r="AI579" s="19">
        <v>42702</v>
      </c>
    </row>
    <row x14ac:dyDescent="0.25" r="580" customHeight="1" ht="18">
      <c r="A580" s="20" t="s">
        <v>40595</v>
      </c>
      <c r="B580" s="12" t="s">
        <v>40596</v>
      </c>
      <c r="C580" s="148" t="s">
        <v>44</v>
      </c>
      <c r="D580" s="168"/>
      <c r="E580" s="148" t="s">
        <v>44</v>
      </c>
      <c r="F580" s="168"/>
      <c r="G580" s="148" t="s">
        <v>44</v>
      </c>
      <c r="H580" s="168"/>
      <c r="I580" s="178"/>
      <c r="J580" s="168"/>
      <c r="K580" s="17">
        <v>1169540000000000000</v>
      </c>
      <c r="L580" s="6">
        <v>43713.518171296295</v>
      </c>
      <c r="M580" s="19">
        <v>40</v>
      </c>
      <c r="N580" s="19">
        <v>11</v>
      </c>
      <c r="O580" s="19">
        <v>0</v>
      </c>
      <c r="P580" s="19">
        <v>0</v>
      </c>
      <c r="Q580" s="19">
        <v>0</v>
      </c>
      <c r="R580" s="162"/>
      <c r="S580" s="179"/>
      <c r="T580" s="179"/>
      <c r="U580" s="162"/>
      <c r="V580" s="2" t="s">
        <v>40597</v>
      </c>
      <c r="W580" s="162"/>
      <c r="X580" s="2" t="s">
        <v>40598</v>
      </c>
      <c r="Y580" s="17">
        <v>2882399800</v>
      </c>
      <c r="Z580" s="180" t="s">
        <v>40599</v>
      </c>
      <c r="AA580" s="162"/>
      <c r="AB580" s="6">
        <v>41961.49949074074</v>
      </c>
      <c r="AC580" s="162"/>
      <c r="AD580" s="22"/>
      <c r="AE580" s="162"/>
      <c r="AF580" s="19">
        <v>11438</v>
      </c>
      <c r="AG580" s="19">
        <v>62590</v>
      </c>
      <c r="AH580" s="19">
        <v>775</v>
      </c>
      <c r="AI580" s="19">
        <v>19927</v>
      </c>
    </row>
    <row x14ac:dyDescent="0.25" r="581" customHeight="1" ht="18">
      <c r="A581" s="20" t="s">
        <v>40600</v>
      </c>
      <c r="B581" s="12" t="s">
        <v>40601</v>
      </c>
      <c r="C581" s="148" t="s">
        <v>44</v>
      </c>
      <c r="D581" s="168"/>
      <c r="E581" s="148" t="s">
        <v>44</v>
      </c>
      <c r="F581" s="168"/>
      <c r="G581" s="148" t="s">
        <v>44</v>
      </c>
      <c r="H581" s="168"/>
      <c r="I581" s="178"/>
      <c r="J581" s="168"/>
      <c r="K581" s="17">
        <v>1169540000000000000</v>
      </c>
      <c r="L581" s="6">
        <v>43713.51613425926</v>
      </c>
      <c r="M581" s="19">
        <v>43</v>
      </c>
      <c r="N581" s="19">
        <v>8</v>
      </c>
      <c r="O581" s="19">
        <v>0</v>
      </c>
      <c r="P581" s="19">
        <v>0</v>
      </c>
      <c r="Q581" s="19">
        <v>0</v>
      </c>
      <c r="R581" s="162"/>
      <c r="S581" s="179"/>
      <c r="T581" s="179"/>
      <c r="U581" s="162"/>
      <c r="V581" s="2" t="s">
        <v>40602</v>
      </c>
      <c r="W581" s="162"/>
      <c r="X581" s="2" t="s">
        <v>40603</v>
      </c>
      <c r="Y581" s="17">
        <v>704048000000000000</v>
      </c>
      <c r="Z581" s="180" t="s">
        <v>40604</v>
      </c>
      <c r="AA581" s="162"/>
      <c r="AB581" s="6">
        <v>42428.999756944446</v>
      </c>
      <c r="AC581" s="162"/>
      <c r="AD581" s="2" t="s">
        <v>40605</v>
      </c>
      <c r="AE581" s="162"/>
      <c r="AF581" s="19">
        <v>44458</v>
      </c>
      <c r="AG581" s="19">
        <v>8452</v>
      </c>
      <c r="AH581" s="19">
        <v>4513</v>
      </c>
      <c r="AI581" s="19">
        <v>187324</v>
      </c>
    </row>
    <row x14ac:dyDescent="0.25" r="582" customHeight="1" ht="18">
      <c r="A582" s="20" t="s">
        <v>40606</v>
      </c>
      <c r="B582" s="12" t="s">
        <v>40607</v>
      </c>
      <c r="C582" s="148" t="s">
        <v>44</v>
      </c>
      <c r="D582" s="168"/>
      <c r="E582" s="148" t="s">
        <v>44</v>
      </c>
      <c r="F582" s="168"/>
      <c r="G582" s="148" t="s">
        <v>44</v>
      </c>
      <c r="H582" s="168"/>
      <c r="I582" s="178"/>
      <c r="J582" s="168"/>
      <c r="K582" s="17">
        <v>1169540000000000000</v>
      </c>
      <c r="L582" s="6">
        <v>43713.516064814816</v>
      </c>
      <c r="M582" s="19">
        <v>24</v>
      </c>
      <c r="N582" s="19">
        <v>0</v>
      </c>
      <c r="O582" s="19">
        <v>0</v>
      </c>
      <c r="P582" s="19">
        <v>0</v>
      </c>
      <c r="Q582" s="19">
        <v>0</v>
      </c>
      <c r="R582" s="162"/>
      <c r="S582" s="179"/>
      <c r="T582" s="179"/>
      <c r="U582" s="162"/>
      <c r="V582" s="2" t="s">
        <v>40608</v>
      </c>
      <c r="W582" s="162"/>
      <c r="X582" s="2" t="s">
        <v>40609</v>
      </c>
      <c r="Y582" s="17">
        <v>1143740000000000000</v>
      </c>
      <c r="Z582" s="180" t="s">
        <v>40610</v>
      </c>
      <c r="AA582" s="2" t="s">
        <v>40611</v>
      </c>
      <c r="AB582" s="6">
        <v>43642.318402777775</v>
      </c>
      <c r="AC582" s="162"/>
      <c r="AD582" s="2" t="s">
        <v>40612</v>
      </c>
      <c r="AE582" s="162"/>
      <c r="AF582" s="19">
        <v>2048</v>
      </c>
      <c r="AG582" s="19">
        <v>1811</v>
      </c>
      <c r="AH582" s="19">
        <v>2551</v>
      </c>
      <c r="AI582" s="19">
        <v>1141</v>
      </c>
    </row>
    <row x14ac:dyDescent="0.25" r="583" customHeight="1" ht="18">
      <c r="A583" s="20" t="s">
        <v>40613</v>
      </c>
      <c r="B583" s="12" t="s">
        <v>40614</v>
      </c>
      <c r="C583" s="148" t="s">
        <v>44</v>
      </c>
      <c r="D583" s="168"/>
      <c r="E583" s="148" t="s">
        <v>44</v>
      </c>
      <c r="F583" s="168"/>
      <c r="G583" s="148" t="s">
        <v>44</v>
      </c>
      <c r="H583" s="168"/>
      <c r="I583" s="178"/>
      <c r="J583" s="168"/>
      <c r="K583" s="17">
        <v>1169540000000000000</v>
      </c>
      <c r="L583" s="6">
        <v>43713.51516203704</v>
      </c>
      <c r="M583" s="19">
        <v>4</v>
      </c>
      <c r="N583" s="19">
        <v>1</v>
      </c>
      <c r="O583" s="19">
        <v>0</v>
      </c>
      <c r="P583" s="19">
        <v>0</v>
      </c>
      <c r="Q583" s="19">
        <v>0</v>
      </c>
      <c r="R583" s="162"/>
      <c r="S583" s="179"/>
      <c r="T583" s="179"/>
      <c r="U583" s="162"/>
      <c r="V583" s="2" t="s">
        <v>40615</v>
      </c>
      <c r="W583" s="162"/>
      <c r="X583" s="2" t="s">
        <v>40616</v>
      </c>
      <c r="Y583" s="19">
        <v>77844813</v>
      </c>
      <c r="Z583" s="180" t="s">
        <v>40617</v>
      </c>
      <c r="AA583" s="2" t="s">
        <v>40618</v>
      </c>
      <c r="AB583" s="6">
        <v>40084.082037037035</v>
      </c>
      <c r="AC583" s="162"/>
      <c r="AD583" s="2" t="s">
        <v>40619</v>
      </c>
      <c r="AE583" s="162"/>
      <c r="AF583" s="19">
        <v>45064</v>
      </c>
      <c r="AG583" s="19">
        <v>2703</v>
      </c>
      <c r="AH583" s="19">
        <v>1928</v>
      </c>
      <c r="AI583" s="19">
        <v>65974</v>
      </c>
    </row>
    <row x14ac:dyDescent="0.25" r="584" customHeight="1" ht="18">
      <c r="A584" s="20" t="s">
        <v>40620</v>
      </c>
      <c r="B584" s="12" t="s">
        <v>40621</v>
      </c>
      <c r="C584" s="148" t="s">
        <v>35</v>
      </c>
      <c r="D584" s="151" t="s">
        <v>235</v>
      </c>
      <c r="E584" s="148" t="s">
        <v>35</v>
      </c>
      <c r="F584" s="151" t="s">
        <v>235</v>
      </c>
      <c r="G584" s="148" t="s">
        <v>35</v>
      </c>
      <c r="H584" s="151" t="s">
        <v>235</v>
      </c>
      <c r="I584" s="178"/>
      <c r="J584" s="168"/>
      <c r="K584" s="17">
        <v>1169540000000000000</v>
      </c>
      <c r="L584" s="6">
        <v>43713.511979166666</v>
      </c>
      <c r="M584" s="19">
        <v>3</v>
      </c>
      <c r="N584" s="19">
        <v>0</v>
      </c>
      <c r="O584" s="19">
        <v>0</v>
      </c>
      <c r="P584" s="19">
        <v>0</v>
      </c>
      <c r="Q584" s="19">
        <v>0</v>
      </c>
      <c r="R584" s="162"/>
      <c r="S584" s="179"/>
      <c r="T584" s="179"/>
      <c r="U584" s="162"/>
      <c r="V584" s="2" t="s">
        <v>40622</v>
      </c>
      <c r="W584" s="162"/>
      <c r="X584" s="2" t="s">
        <v>40623</v>
      </c>
      <c r="Y584" s="17">
        <v>1015620000000000000</v>
      </c>
      <c r="Z584" s="180" t="s">
        <v>40624</v>
      </c>
      <c r="AA584" s="162"/>
      <c r="AB584" s="6">
        <v>43288.78099537037</v>
      </c>
      <c r="AC584" s="162"/>
      <c r="AD584" s="22"/>
      <c r="AE584" s="162"/>
      <c r="AF584" s="19">
        <v>28927</v>
      </c>
      <c r="AG584" s="19">
        <v>10056</v>
      </c>
      <c r="AH584" s="19">
        <v>11545</v>
      </c>
      <c r="AI584" s="19">
        <v>97525</v>
      </c>
    </row>
    <row x14ac:dyDescent="0.25" r="585" customHeight="1" ht="18">
      <c r="A585" s="20" t="s">
        <v>40625</v>
      </c>
      <c r="B585" s="12" t="s">
        <v>40626</v>
      </c>
      <c r="C585" s="148" t="s">
        <v>44</v>
      </c>
      <c r="D585" s="168"/>
      <c r="E585" s="148" t="s">
        <v>44</v>
      </c>
      <c r="F585" s="168"/>
      <c r="G585" s="148" t="s">
        <v>44</v>
      </c>
      <c r="H585" s="168"/>
      <c r="I585" s="178"/>
      <c r="J585" s="168"/>
      <c r="K585" s="17">
        <v>1169540000000000000</v>
      </c>
      <c r="L585" s="6">
        <v>43713.506585648145</v>
      </c>
      <c r="M585" s="19">
        <v>14</v>
      </c>
      <c r="N585" s="19">
        <v>1</v>
      </c>
      <c r="O585" s="19">
        <v>0</v>
      </c>
      <c r="P585" s="19">
        <v>0</v>
      </c>
      <c r="Q585" s="19">
        <v>0</v>
      </c>
      <c r="R585" s="162"/>
      <c r="S585" s="179"/>
      <c r="T585" s="179"/>
      <c r="U585" s="162"/>
      <c r="V585" s="2" t="s">
        <v>40627</v>
      </c>
      <c r="W585" s="162"/>
      <c r="X585" s="2" t="s">
        <v>40627</v>
      </c>
      <c r="Y585" s="19">
        <v>139829530</v>
      </c>
      <c r="Z585" s="180" t="s">
        <v>40628</v>
      </c>
      <c r="AA585" s="2" t="s">
        <v>40629</v>
      </c>
      <c r="AB585" s="6">
        <v>40302.01447916667</v>
      </c>
      <c r="AC585" s="162"/>
      <c r="AD585" s="2" t="s">
        <v>40630</v>
      </c>
      <c r="AE585" s="162"/>
      <c r="AF585" s="19">
        <v>27112</v>
      </c>
      <c r="AG585" s="19">
        <v>3546</v>
      </c>
      <c r="AH585" s="19">
        <v>787</v>
      </c>
      <c r="AI585" s="19">
        <v>39680</v>
      </c>
    </row>
    <row x14ac:dyDescent="0.25" r="586" customHeight="1" ht="18">
      <c r="A586" s="20" t="s">
        <v>40631</v>
      </c>
      <c r="B586" s="12" t="s">
        <v>40632</v>
      </c>
      <c r="C586" s="148" t="s">
        <v>44</v>
      </c>
      <c r="D586" s="168"/>
      <c r="E586" s="148" t="s">
        <v>44</v>
      </c>
      <c r="F586" s="168"/>
      <c r="G586" s="148" t="s">
        <v>44</v>
      </c>
      <c r="H586" s="168"/>
      <c r="I586" s="178"/>
      <c r="J586" s="168"/>
      <c r="K586" s="17">
        <v>1169540000000000000</v>
      </c>
      <c r="L586" s="6">
        <v>43713.50622685185</v>
      </c>
      <c r="M586" s="19">
        <v>5</v>
      </c>
      <c r="N586" s="19">
        <v>3</v>
      </c>
      <c r="O586" s="19">
        <v>0</v>
      </c>
      <c r="P586" s="19">
        <v>0</v>
      </c>
      <c r="Q586" s="19">
        <v>0</v>
      </c>
      <c r="R586" s="162"/>
      <c r="S586" s="179"/>
      <c r="T586" s="179"/>
      <c r="U586" s="162"/>
      <c r="V586" s="2" t="s">
        <v>40633</v>
      </c>
      <c r="W586" s="162"/>
      <c r="X586" s="2" t="s">
        <v>40634</v>
      </c>
      <c r="Y586" s="19">
        <v>111911232</v>
      </c>
      <c r="Z586" s="180" t="s">
        <v>40635</v>
      </c>
      <c r="AA586" s="2" t="s">
        <v>40636</v>
      </c>
      <c r="AB586" s="6">
        <v>40215.77005787037</v>
      </c>
      <c r="AC586" s="162"/>
      <c r="AD586" s="2" t="s">
        <v>103</v>
      </c>
      <c r="AE586" s="162"/>
      <c r="AF586" s="19">
        <v>7815</v>
      </c>
      <c r="AG586" s="19">
        <v>42488</v>
      </c>
      <c r="AH586" s="19">
        <v>6</v>
      </c>
      <c r="AI586" s="19">
        <v>507</v>
      </c>
    </row>
    <row x14ac:dyDescent="0.25" r="587" customHeight="1" ht="18">
      <c r="A587" s="20" t="s">
        <v>30590</v>
      </c>
      <c r="B587" s="12" t="s">
        <v>40637</v>
      </c>
      <c r="C587" s="148" t="s">
        <v>35</v>
      </c>
      <c r="D587" s="151" t="s">
        <v>235</v>
      </c>
      <c r="E587" s="148" t="s">
        <v>35</v>
      </c>
      <c r="F587" s="151" t="s">
        <v>235</v>
      </c>
      <c r="G587" s="148" t="s">
        <v>35</v>
      </c>
      <c r="H587" s="151" t="s">
        <v>235</v>
      </c>
      <c r="I587" s="178"/>
      <c r="J587" s="168"/>
      <c r="K587" s="17">
        <v>1169530000000000000</v>
      </c>
      <c r="L587" s="6">
        <v>43713.49679398148</v>
      </c>
      <c r="M587" s="19">
        <v>0</v>
      </c>
      <c r="N587" s="19">
        <v>0</v>
      </c>
      <c r="O587" s="19">
        <v>0</v>
      </c>
      <c r="P587" s="19">
        <v>0</v>
      </c>
      <c r="Q587" s="19">
        <v>0</v>
      </c>
      <c r="R587" s="162"/>
      <c r="S587" s="179"/>
      <c r="T587" s="179"/>
      <c r="U587" s="162"/>
      <c r="V587" s="2" t="s">
        <v>40638</v>
      </c>
      <c r="W587" s="162"/>
      <c r="X587" s="2" t="s">
        <v>40639</v>
      </c>
      <c r="Y587" s="17">
        <v>118362334</v>
      </c>
      <c r="Z587" s="181"/>
      <c r="AA587" s="162"/>
      <c r="AB587" s="6">
        <v>40237.65681712963</v>
      </c>
      <c r="AC587" s="162"/>
      <c r="AD587" s="22"/>
      <c r="AE587" s="162"/>
      <c r="AF587" s="19">
        <v>3975</v>
      </c>
      <c r="AG587" s="19">
        <v>226</v>
      </c>
      <c r="AH587" s="19">
        <v>547</v>
      </c>
      <c r="AI587" s="19">
        <v>2951</v>
      </c>
    </row>
    <row x14ac:dyDescent="0.25" r="588" customHeight="1" ht="18">
      <c r="A588" s="20" t="s">
        <v>40640</v>
      </c>
      <c r="B588" s="12" t="s">
        <v>40641</v>
      </c>
      <c r="C588" s="148" t="s">
        <v>35</v>
      </c>
      <c r="D588" s="151" t="s">
        <v>235</v>
      </c>
      <c r="E588" s="148" t="s">
        <v>35</v>
      </c>
      <c r="F588" s="151" t="s">
        <v>235</v>
      </c>
      <c r="G588" s="148" t="s">
        <v>35</v>
      </c>
      <c r="H588" s="151" t="s">
        <v>235</v>
      </c>
      <c r="I588" s="178"/>
      <c r="J588" s="168"/>
      <c r="K588" s="17">
        <v>1169530000000000000</v>
      </c>
      <c r="L588" s="6">
        <v>43713.49322916667</v>
      </c>
      <c r="M588" s="19">
        <v>3</v>
      </c>
      <c r="N588" s="19">
        <v>1</v>
      </c>
      <c r="O588" s="19">
        <v>0</v>
      </c>
      <c r="P588" s="19">
        <v>0</v>
      </c>
      <c r="Q588" s="19">
        <v>0</v>
      </c>
      <c r="R588" s="162"/>
      <c r="S588" s="179"/>
      <c r="T588" s="179"/>
      <c r="U588" s="162"/>
      <c r="V588" s="2" t="s">
        <v>40642</v>
      </c>
      <c r="W588" s="162"/>
      <c r="X588" s="2" t="s">
        <v>40643</v>
      </c>
      <c r="Y588" s="17">
        <v>1067130000000000000</v>
      </c>
      <c r="Z588" s="180" t="s">
        <v>40644</v>
      </c>
      <c r="AA588" s="162"/>
      <c r="AB588" s="6">
        <v>43430.90898148148</v>
      </c>
      <c r="AC588" s="162"/>
      <c r="AD588" s="2" t="s">
        <v>40645</v>
      </c>
      <c r="AE588" s="162"/>
      <c r="AF588" s="19">
        <v>35</v>
      </c>
      <c r="AG588" s="19">
        <v>166</v>
      </c>
      <c r="AH588" s="19">
        <v>209</v>
      </c>
      <c r="AI588" s="19">
        <v>6769</v>
      </c>
    </row>
    <row x14ac:dyDescent="0.25" r="589" customHeight="1" ht="18">
      <c r="A589" s="20" t="s">
        <v>40646</v>
      </c>
      <c r="B589" s="12" t="s">
        <v>40647</v>
      </c>
      <c r="C589" s="148" t="s">
        <v>44</v>
      </c>
      <c r="D589" s="168"/>
      <c r="E589" s="148" t="s">
        <v>44</v>
      </c>
      <c r="F589" s="168"/>
      <c r="G589" s="148" t="s">
        <v>44</v>
      </c>
      <c r="H589" s="168"/>
      <c r="I589" s="178"/>
      <c r="J589" s="168"/>
      <c r="K589" s="17">
        <v>1169530000000000000</v>
      </c>
      <c r="L589" s="6">
        <v>43713.49248842592</v>
      </c>
      <c r="M589" s="19">
        <v>0</v>
      </c>
      <c r="N589" s="19">
        <v>0</v>
      </c>
      <c r="O589" s="19">
        <v>0</v>
      </c>
      <c r="P589" s="19">
        <v>0</v>
      </c>
      <c r="Q589" s="19">
        <v>0</v>
      </c>
      <c r="R589" s="162"/>
      <c r="S589" s="179"/>
      <c r="T589" s="179"/>
      <c r="U589" s="162"/>
      <c r="V589" s="2" t="s">
        <v>40648</v>
      </c>
      <c r="W589" s="162"/>
      <c r="X589" s="2" t="s">
        <v>40649</v>
      </c>
      <c r="Y589" s="19">
        <v>943535065</v>
      </c>
      <c r="Z589" s="181"/>
      <c r="AA589" s="2" t="s">
        <v>1280</v>
      </c>
      <c r="AB589" s="6">
        <v>41225.72267361111</v>
      </c>
      <c r="AC589" s="162"/>
      <c r="AD589" s="2" t="s">
        <v>49</v>
      </c>
      <c r="AE589" s="162"/>
      <c r="AF589" s="19">
        <v>15986</v>
      </c>
      <c r="AG589" s="19">
        <v>344</v>
      </c>
      <c r="AH589" s="19">
        <v>141</v>
      </c>
      <c r="AI589" s="19">
        <v>5777</v>
      </c>
    </row>
    <row x14ac:dyDescent="0.25" r="590" customHeight="1" ht="18">
      <c r="A590" s="20" t="s">
        <v>5147</v>
      </c>
      <c r="B590" s="12" t="s">
        <v>40650</v>
      </c>
      <c r="C590" s="148" t="s">
        <v>44</v>
      </c>
      <c r="D590" s="168"/>
      <c r="E590" s="148" t="s">
        <v>44</v>
      </c>
      <c r="F590" s="168"/>
      <c r="G590" s="148" t="s">
        <v>44</v>
      </c>
      <c r="H590" s="168"/>
      <c r="I590" s="178"/>
      <c r="J590" s="168"/>
      <c r="K590" s="17">
        <v>1169530000000000000</v>
      </c>
      <c r="L590" s="6">
        <v>43713.48211805556</v>
      </c>
      <c r="M590" s="19">
        <v>1</v>
      </c>
      <c r="N590" s="19">
        <v>0</v>
      </c>
      <c r="O590" s="19">
        <v>0</v>
      </c>
      <c r="P590" s="19">
        <v>0</v>
      </c>
      <c r="Q590" s="19">
        <v>0</v>
      </c>
      <c r="R590" s="162"/>
      <c r="S590" s="179"/>
      <c r="T590" s="179"/>
      <c r="U590" s="162"/>
      <c r="V590" s="2" t="s">
        <v>22621</v>
      </c>
      <c r="W590" s="162"/>
      <c r="X590" s="2" t="s">
        <v>22622</v>
      </c>
      <c r="Y590" s="17">
        <v>1155960000000000000</v>
      </c>
      <c r="Z590" s="180" t="s">
        <v>22623</v>
      </c>
      <c r="AA590" s="162"/>
      <c r="AB590" s="6">
        <v>43676.036828703705</v>
      </c>
      <c r="AC590" s="162"/>
      <c r="AD590" s="22"/>
      <c r="AE590" s="162"/>
      <c r="AF590" s="19">
        <v>749</v>
      </c>
      <c r="AG590" s="19">
        <v>109</v>
      </c>
      <c r="AH590" s="19">
        <v>103</v>
      </c>
      <c r="AI590" s="19">
        <v>1045</v>
      </c>
    </row>
    <row x14ac:dyDescent="0.25" r="591" customHeight="1" ht="18">
      <c r="A591" s="20" t="s">
        <v>40651</v>
      </c>
      <c r="B591" s="12" t="s">
        <v>40652</v>
      </c>
      <c r="C591" s="148" t="s">
        <v>44</v>
      </c>
      <c r="D591" s="168"/>
      <c r="E591" s="148" t="s">
        <v>44</v>
      </c>
      <c r="F591" s="168"/>
      <c r="G591" s="148" t="s">
        <v>44</v>
      </c>
      <c r="H591" s="168"/>
      <c r="I591" s="178"/>
      <c r="J591" s="168"/>
      <c r="K591" s="17">
        <v>1169530000000000000</v>
      </c>
      <c r="L591" s="6">
        <v>43713.476875</v>
      </c>
      <c r="M591" s="19">
        <v>0</v>
      </c>
      <c r="N591" s="19">
        <v>0</v>
      </c>
      <c r="O591" s="19">
        <v>0</v>
      </c>
      <c r="P591" s="19">
        <v>0</v>
      </c>
      <c r="Q591" s="19">
        <v>0</v>
      </c>
      <c r="R591" s="162"/>
      <c r="S591" s="179"/>
      <c r="T591" s="179"/>
      <c r="U591" s="162"/>
      <c r="V591" s="2" t="s">
        <v>40653</v>
      </c>
      <c r="W591" s="162"/>
      <c r="X591" s="2" t="s">
        <v>40654</v>
      </c>
      <c r="Y591" s="17">
        <v>888877000000000000</v>
      </c>
      <c r="Z591" s="181"/>
      <c r="AA591" s="162"/>
      <c r="AB591" s="6">
        <v>42939.03099537037</v>
      </c>
      <c r="AC591" s="162"/>
      <c r="AD591" s="2" t="s">
        <v>6002</v>
      </c>
      <c r="AE591" s="162"/>
      <c r="AF591" s="19">
        <v>481</v>
      </c>
      <c r="AG591" s="19">
        <v>21</v>
      </c>
      <c r="AH591" s="19">
        <v>70</v>
      </c>
      <c r="AI591" s="19">
        <v>635</v>
      </c>
    </row>
    <row x14ac:dyDescent="0.25" r="592" customHeight="1" ht="18">
      <c r="A592" s="20" t="s">
        <v>32059</v>
      </c>
      <c r="B592" s="12" t="s">
        <v>40655</v>
      </c>
      <c r="C592" s="148" t="s">
        <v>44</v>
      </c>
      <c r="D592" s="168"/>
      <c r="E592" s="148" t="s">
        <v>44</v>
      </c>
      <c r="F592" s="168"/>
      <c r="G592" s="148" t="s">
        <v>44</v>
      </c>
      <c r="H592" s="168"/>
      <c r="I592" s="178"/>
      <c r="J592" s="168"/>
      <c r="K592" s="17">
        <v>1169530000000000000</v>
      </c>
      <c r="L592" s="6">
        <v>43713.47420138889</v>
      </c>
      <c r="M592" s="19">
        <v>4</v>
      </c>
      <c r="N592" s="19">
        <v>0</v>
      </c>
      <c r="O592" s="19">
        <v>0</v>
      </c>
      <c r="P592" s="19">
        <v>0</v>
      </c>
      <c r="Q592" s="19">
        <v>0</v>
      </c>
      <c r="R592" s="162"/>
      <c r="S592" s="179"/>
      <c r="T592" s="179"/>
      <c r="U592" s="162"/>
      <c r="V592" s="2" t="s">
        <v>40656</v>
      </c>
      <c r="W592" s="162"/>
      <c r="X592" s="2" t="s">
        <v>40657</v>
      </c>
      <c r="Y592" s="19">
        <v>376103953</v>
      </c>
      <c r="Z592" s="180" t="s">
        <v>40658</v>
      </c>
      <c r="AA592" s="162"/>
      <c r="AB592" s="6">
        <v>40805.56722222222</v>
      </c>
      <c r="AC592" s="162"/>
      <c r="AD592" s="2" t="s">
        <v>40659</v>
      </c>
      <c r="AE592" s="162"/>
      <c r="AF592" s="19">
        <v>7126</v>
      </c>
      <c r="AG592" s="19">
        <v>1143</v>
      </c>
      <c r="AH592" s="19">
        <v>880</v>
      </c>
      <c r="AI592" s="19">
        <v>6011</v>
      </c>
    </row>
    <row x14ac:dyDescent="0.25" r="593" customHeight="1" ht="18">
      <c r="A593" s="20" t="s">
        <v>30623</v>
      </c>
      <c r="B593" s="12" t="s">
        <v>40660</v>
      </c>
      <c r="C593" s="148" t="s">
        <v>44</v>
      </c>
      <c r="D593" s="168"/>
      <c r="E593" s="148" t="s">
        <v>44</v>
      </c>
      <c r="F593" s="168"/>
      <c r="G593" s="148" t="s">
        <v>44</v>
      </c>
      <c r="H593" s="168"/>
      <c r="I593" s="178"/>
      <c r="J593" s="168"/>
      <c r="K593" s="17">
        <v>1169530000000000000</v>
      </c>
      <c r="L593" s="6">
        <v>43713.473645833335</v>
      </c>
      <c r="M593" s="19">
        <v>1</v>
      </c>
      <c r="N593" s="19">
        <v>0</v>
      </c>
      <c r="O593" s="19">
        <v>0</v>
      </c>
      <c r="P593" s="19">
        <v>0</v>
      </c>
      <c r="Q593" s="19">
        <v>0</v>
      </c>
      <c r="R593" s="162"/>
      <c r="S593" s="179"/>
      <c r="T593" s="179"/>
      <c r="U593" s="162"/>
      <c r="V593" s="2" t="s">
        <v>40661</v>
      </c>
      <c r="W593" s="162"/>
      <c r="X593" s="2" t="s">
        <v>40662</v>
      </c>
      <c r="Y593" s="19">
        <v>232981070</v>
      </c>
      <c r="Z593" s="180" t="s">
        <v>40663</v>
      </c>
      <c r="AA593" s="162"/>
      <c r="AB593" s="6">
        <v>40545.09255787037</v>
      </c>
      <c r="AC593" s="162"/>
      <c r="AD593" s="2" t="s">
        <v>40664</v>
      </c>
      <c r="AE593" s="162"/>
      <c r="AF593" s="19">
        <v>89121</v>
      </c>
      <c r="AG593" s="19">
        <v>990</v>
      </c>
      <c r="AH593" s="19">
        <v>192</v>
      </c>
      <c r="AI593" s="19">
        <v>1944</v>
      </c>
    </row>
    <row x14ac:dyDescent="0.25" r="594" customHeight="1" ht="18">
      <c r="A594" s="20" t="s">
        <v>36278</v>
      </c>
      <c r="B594" s="12" t="s">
        <v>40665</v>
      </c>
      <c r="C594" s="148" t="s">
        <v>35</v>
      </c>
      <c r="D594" s="151" t="s">
        <v>235</v>
      </c>
      <c r="E594" s="148" t="s">
        <v>35</v>
      </c>
      <c r="F594" s="151" t="s">
        <v>235</v>
      </c>
      <c r="G594" s="148" t="s">
        <v>35</v>
      </c>
      <c r="H594" s="151" t="s">
        <v>235</v>
      </c>
      <c r="I594" s="178"/>
      <c r="J594" s="168"/>
      <c r="K594" s="17">
        <v>1169520000000000000</v>
      </c>
      <c r="L594" s="6">
        <v>43713.46943287037</v>
      </c>
      <c r="M594" s="19">
        <v>1</v>
      </c>
      <c r="N594" s="19">
        <v>0</v>
      </c>
      <c r="O594" s="19">
        <v>0</v>
      </c>
      <c r="P594" s="19">
        <v>0</v>
      </c>
      <c r="Q594" s="19">
        <v>0</v>
      </c>
      <c r="R594" s="162"/>
      <c r="S594" s="179"/>
      <c r="T594" s="179"/>
      <c r="U594" s="162"/>
      <c r="V594" s="2" t="s">
        <v>40666</v>
      </c>
      <c r="W594" s="162"/>
      <c r="X594" s="2" t="s">
        <v>40667</v>
      </c>
      <c r="Y594" s="19">
        <v>297445743</v>
      </c>
      <c r="Z594" s="180" t="s">
        <v>40668</v>
      </c>
      <c r="AA594" s="162"/>
      <c r="AB594" s="6">
        <v>40675.778715277775</v>
      </c>
      <c r="AC594" s="162"/>
      <c r="AD594" s="2" t="s">
        <v>12106</v>
      </c>
      <c r="AE594" s="162"/>
      <c r="AF594" s="19">
        <v>11257</v>
      </c>
      <c r="AG594" s="19">
        <v>115</v>
      </c>
      <c r="AH594" s="19">
        <v>742</v>
      </c>
      <c r="AI594" s="19">
        <v>60</v>
      </c>
    </row>
    <row x14ac:dyDescent="0.25" r="595" customHeight="1" ht="18">
      <c r="A595" s="20" t="s">
        <v>40669</v>
      </c>
      <c r="B595" s="12" t="s">
        <v>40670</v>
      </c>
      <c r="C595" s="148" t="s">
        <v>44</v>
      </c>
      <c r="D595" s="168"/>
      <c r="E595" s="148" t="s">
        <v>44</v>
      </c>
      <c r="F595" s="168"/>
      <c r="G595" s="148" t="s">
        <v>44</v>
      </c>
      <c r="H595" s="168"/>
      <c r="I595" s="178"/>
      <c r="J595" s="168"/>
      <c r="K595" s="17">
        <v>1169520000000000000</v>
      </c>
      <c r="L595" s="6">
        <v>43713.458657407406</v>
      </c>
      <c r="M595" s="19">
        <v>0</v>
      </c>
      <c r="N595" s="19">
        <v>0</v>
      </c>
      <c r="O595" s="19">
        <v>0</v>
      </c>
      <c r="P595" s="19">
        <v>0</v>
      </c>
      <c r="Q595" s="19">
        <v>0</v>
      </c>
      <c r="R595" s="162"/>
      <c r="S595" s="179"/>
      <c r="T595" s="179"/>
      <c r="U595" s="162"/>
      <c r="V595" s="2" t="s">
        <v>40534</v>
      </c>
      <c r="W595" s="162"/>
      <c r="X595" s="2" t="s">
        <v>40535</v>
      </c>
      <c r="Y595" s="19">
        <v>202015289</v>
      </c>
      <c r="Z595" s="180" t="s">
        <v>40536</v>
      </c>
      <c r="AA595" s="2" t="s">
        <v>40537</v>
      </c>
      <c r="AB595" s="6">
        <v>40464.31045138889</v>
      </c>
      <c r="AC595" s="162"/>
      <c r="AD595" s="2" t="s">
        <v>40538</v>
      </c>
      <c r="AE595" s="162"/>
      <c r="AF595" s="19">
        <v>112384</v>
      </c>
      <c r="AG595" s="19">
        <v>5649</v>
      </c>
      <c r="AH595" s="19">
        <v>28</v>
      </c>
      <c r="AI595" s="19">
        <v>1376</v>
      </c>
    </row>
    <row x14ac:dyDescent="0.25" r="596" customHeight="1" ht="18">
      <c r="A596" s="20" t="s">
        <v>32064</v>
      </c>
      <c r="B596" s="12" t="s">
        <v>40671</v>
      </c>
      <c r="C596" s="148" t="s">
        <v>44</v>
      </c>
      <c r="D596" s="168"/>
      <c r="E596" s="148" t="s">
        <v>44</v>
      </c>
      <c r="F596" s="168"/>
      <c r="G596" s="148" t="s">
        <v>44</v>
      </c>
      <c r="H596" s="168"/>
      <c r="I596" s="178"/>
      <c r="J596" s="168"/>
      <c r="K596" s="17">
        <v>1169520000000000000</v>
      </c>
      <c r="L596" s="6">
        <v>43713.44326388889</v>
      </c>
      <c r="M596" s="19">
        <v>2</v>
      </c>
      <c r="N596" s="19">
        <v>1</v>
      </c>
      <c r="O596" s="19">
        <v>0</v>
      </c>
      <c r="P596" s="19">
        <v>0</v>
      </c>
      <c r="Q596" s="19">
        <v>0</v>
      </c>
      <c r="R596" s="162"/>
      <c r="S596" s="179"/>
      <c r="T596" s="179"/>
      <c r="U596" s="162"/>
      <c r="V596" s="2" t="s">
        <v>40672</v>
      </c>
      <c r="W596" s="162"/>
      <c r="X596" s="2" t="s">
        <v>40673</v>
      </c>
      <c r="Y596" s="19">
        <v>2209319214</v>
      </c>
      <c r="Z596" s="180" t="s">
        <v>40674</v>
      </c>
      <c r="AA596" s="2" t="s">
        <v>40675</v>
      </c>
      <c r="AB596" s="6">
        <v>41600.907175925924</v>
      </c>
      <c r="AC596" s="162"/>
      <c r="AD596" s="2" t="s">
        <v>103</v>
      </c>
      <c r="AE596" s="162"/>
      <c r="AF596" s="19">
        <v>2115</v>
      </c>
      <c r="AG596" s="19">
        <v>1041</v>
      </c>
      <c r="AH596" s="19">
        <v>4873</v>
      </c>
      <c r="AI596" s="19">
        <v>7328</v>
      </c>
    </row>
    <row x14ac:dyDescent="0.25" r="597" customHeight="1" ht="18">
      <c r="A597" s="20" t="s">
        <v>40676</v>
      </c>
      <c r="B597" s="12" t="s">
        <v>40677</v>
      </c>
      <c r="C597" s="148" t="s">
        <v>44</v>
      </c>
      <c r="D597" s="168"/>
      <c r="E597" s="148" t="s">
        <v>44</v>
      </c>
      <c r="F597" s="168"/>
      <c r="G597" s="148" t="s">
        <v>44</v>
      </c>
      <c r="H597" s="168"/>
      <c r="I597" s="178"/>
      <c r="J597" s="168"/>
      <c r="K597" s="17">
        <v>1169510000000000000</v>
      </c>
      <c r="L597" s="6">
        <v>43713.433854166666</v>
      </c>
      <c r="M597" s="19">
        <v>1</v>
      </c>
      <c r="N597" s="19">
        <v>0</v>
      </c>
      <c r="O597" s="19">
        <v>0</v>
      </c>
      <c r="P597" s="19">
        <v>0</v>
      </c>
      <c r="Q597" s="19">
        <v>0</v>
      </c>
      <c r="R597" s="162"/>
      <c r="S597" s="179"/>
      <c r="T597" s="179"/>
      <c r="U597" s="162"/>
      <c r="V597" s="2" t="s">
        <v>40678</v>
      </c>
      <c r="W597" s="162"/>
      <c r="X597" s="2" t="s">
        <v>40679</v>
      </c>
      <c r="Y597" s="17">
        <v>1168840000000000000</v>
      </c>
      <c r="Z597" s="180" t="s">
        <v>40680</v>
      </c>
      <c r="AA597" s="2" t="s">
        <v>40681</v>
      </c>
      <c r="AB597" s="6">
        <v>43711.586481481485</v>
      </c>
      <c r="AC597" s="162"/>
      <c r="AD597" s="22"/>
      <c r="AE597" s="162"/>
      <c r="AF597" s="19">
        <v>52</v>
      </c>
      <c r="AG597" s="19">
        <v>101</v>
      </c>
      <c r="AH597" s="19">
        <v>0</v>
      </c>
      <c r="AI597" s="19">
        <v>0</v>
      </c>
    </row>
    <row x14ac:dyDescent="0.25" r="598" customHeight="1" ht="18">
      <c r="A598" s="20" t="s">
        <v>40682</v>
      </c>
      <c r="B598" s="12" t="s">
        <v>40683</v>
      </c>
      <c r="C598" s="148" t="s">
        <v>44</v>
      </c>
      <c r="D598" s="168"/>
      <c r="E598" s="148" t="s">
        <v>44</v>
      </c>
      <c r="F598" s="168"/>
      <c r="G598" s="148" t="s">
        <v>44</v>
      </c>
      <c r="H598" s="168"/>
      <c r="I598" s="178"/>
      <c r="J598" s="168"/>
      <c r="K598" s="17">
        <v>1169510000000000000</v>
      </c>
      <c r="L598" s="6">
        <v>43713.4297337963</v>
      </c>
      <c r="M598" s="19">
        <v>225</v>
      </c>
      <c r="N598" s="19">
        <v>36</v>
      </c>
      <c r="O598" s="19">
        <v>0</v>
      </c>
      <c r="P598" s="19">
        <v>0</v>
      </c>
      <c r="Q598" s="19">
        <v>0</v>
      </c>
      <c r="R598" s="162"/>
      <c r="S598" s="179"/>
      <c r="T598" s="179"/>
      <c r="U598" s="162"/>
      <c r="V598" s="2" t="s">
        <v>40684</v>
      </c>
      <c r="W598" s="162"/>
      <c r="X598" s="2" t="s">
        <v>40685</v>
      </c>
      <c r="Y598" s="17">
        <v>863477000000000000</v>
      </c>
      <c r="Z598" s="180" t="s">
        <v>40686</v>
      </c>
      <c r="AA598" s="2" t="s">
        <v>40687</v>
      </c>
      <c r="AB598" s="6">
        <v>42868.938726851855</v>
      </c>
      <c r="AC598" s="162"/>
      <c r="AD598" s="22"/>
      <c r="AE598" s="162"/>
      <c r="AF598" s="19">
        <v>805</v>
      </c>
      <c r="AG598" s="19">
        <v>71568</v>
      </c>
      <c r="AH598" s="19">
        <v>151</v>
      </c>
      <c r="AI598" s="19">
        <v>17580</v>
      </c>
    </row>
    <row x14ac:dyDescent="0.25" r="599" customHeight="1" ht="18">
      <c r="A599" s="20" t="s">
        <v>40688</v>
      </c>
      <c r="B599" s="12" t="s">
        <v>40689</v>
      </c>
      <c r="C599" s="148" t="s">
        <v>44</v>
      </c>
      <c r="D599" s="168"/>
      <c r="E599" s="148" t="s">
        <v>44</v>
      </c>
      <c r="F599" s="168"/>
      <c r="G599" s="148" t="s">
        <v>44</v>
      </c>
      <c r="H599" s="168"/>
      <c r="I599" s="178"/>
      <c r="J599" s="168"/>
      <c r="K599" s="17">
        <v>1169510000000000000</v>
      </c>
      <c r="L599" s="6">
        <v>43713.427094907405</v>
      </c>
      <c r="M599" s="19">
        <v>39</v>
      </c>
      <c r="N599" s="19">
        <v>1</v>
      </c>
      <c r="O599" s="19">
        <v>0</v>
      </c>
      <c r="P599" s="19">
        <v>0</v>
      </c>
      <c r="Q599" s="19">
        <v>0</v>
      </c>
      <c r="R599" s="162"/>
      <c r="S599" s="179"/>
      <c r="T599" s="179"/>
      <c r="U599" s="162"/>
      <c r="V599" s="2" t="s">
        <v>40690</v>
      </c>
      <c r="W599" s="162"/>
      <c r="X599" s="2" t="s">
        <v>40691</v>
      </c>
      <c r="Y599" s="17">
        <v>4121267079</v>
      </c>
      <c r="Z599" s="180" t="s">
        <v>40692</v>
      </c>
      <c r="AA599" s="162"/>
      <c r="AB599" s="6">
        <v>42313.90834490741</v>
      </c>
      <c r="AC599" s="162"/>
      <c r="AD599" s="22"/>
      <c r="AE599" s="162"/>
      <c r="AF599" s="19">
        <v>816</v>
      </c>
      <c r="AG599" s="19">
        <v>520</v>
      </c>
      <c r="AH599" s="19">
        <v>530</v>
      </c>
      <c r="AI599" s="19">
        <v>3603</v>
      </c>
    </row>
    <row x14ac:dyDescent="0.25" r="600" customHeight="1" ht="18">
      <c r="A600" s="20" t="s">
        <v>40693</v>
      </c>
      <c r="B600" s="12" t="s">
        <v>40694</v>
      </c>
      <c r="C600" s="148" t="s">
        <v>44</v>
      </c>
      <c r="D600" s="168"/>
      <c r="E600" s="148" t="s">
        <v>44</v>
      </c>
      <c r="F600" s="168"/>
      <c r="G600" s="148" t="s">
        <v>44</v>
      </c>
      <c r="H600" s="168"/>
      <c r="I600" s="178"/>
      <c r="J600" s="168"/>
      <c r="K600" s="17">
        <v>1169510000000000000</v>
      </c>
      <c r="L600" s="6">
        <v>43713.41826388889</v>
      </c>
      <c r="M600" s="19">
        <v>0</v>
      </c>
      <c r="N600" s="19">
        <v>0</v>
      </c>
      <c r="O600" s="19">
        <v>0</v>
      </c>
      <c r="P600" s="19">
        <v>0</v>
      </c>
      <c r="Q600" s="19">
        <v>0</v>
      </c>
      <c r="R600" s="162"/>
      <c r="S600" s="179"/>
      <c r="T600" s="179"/>
      <c r="U600" s="162"/>
      <c r="V600" s="2" t="s">
        <v>273</v>
      </c>
      <c r="W600" s="162"/>
      <c r="X600" s="2" t="s">
        <v>274</v>
      </c>
      <c r="Y600" s="17">
        <v>1006430000000000000</v>
      </c>
      <c r="Z600" s="180" t="s">
        <v>275</v>
      </c>
      <c r="AA600" s="162"/>
      <c r="AB600" s="6">
        <v>43263.42737268518</v>
      </c>
      <c r="AC600" s="162"/>
      <c r="AD600" s="22"/>
      <c r="AE600" s="162"/>
      <c r="AF600" s="19">
        <v>49997</v>
      </c>
      <c r="AG600" s="19">
        <v>6128</v>
      </c>
      <c r="AH600" s="19">
        <v>4276</v>
      </c>
      <c r="AI600" s="19">
        <v>38807</v>
      </c>
    </row>
    <row x14ac:dyDescent="0.25" r="601" customHeight="1" ht="18">
      <c r="A601" s="20" t="s">
        <v>6786</v>
      </c>
      <c r="B601" s="12" t="s">
        <v>40695</v>
      </c>
      <c r="C601" s="148" t="s">
        <v>35</v>
      </c>
      <c r="D601" s="151" t="s">
        <v>235</v>
      </c>
      <c r="E601" s="148" t="s">
        <v>35</v>
      </c>
      <c r="F601" s="151" t="s">
        <v>235</v>
      </c>
      <c r="G601" s="148" t="s">
        <v>35</v>
      </c>
      <c r="H601" s="151" t="s">
        <v>235</v>
      </c>
      <c r="I601" s="178"/>
      <c r="J601" s="168"/>
      <c r="K601" s="17">
        <v>1169500000000000000</v>
      </c>
      <c r="L601" s="6">
        <v>43713.414456018516</v>
      </c>
      <c r="M601" s="19">
        <v>25</v>
      </c>
      <c r="N601" s="19">
        <v>13</v>
      </c>
      <c r="O601" s="19">
        <v>0</v>
      </c>
      <c r="P601" s="19">
        <v>0</v>
      </c>
      <c r="Q601" s="19">
        <v>0</v>
      </c>
      <c r="R601" s="162"/>
      <c r="S601" s="179"/>
      <c r="T601" s="179"/>
      <c r="U601" s="162"/>
      <c r="V601" s="2" t="s">
        <v>40696</v>
      </c>
      <c r="W601" s="162"/>
      <c r="X601" s="2" t="s">
        <v>40697</v>
      </c>
      <c r="Y601" s="17">
        <v>1543104966</v>
      </c>
      <c r="Z601" s="181"/>
      <c r="AA601" s="162"/>
      <c r="AB601" s="6">
        <v>41449.66144675926</v>
      </c>
      <c r="AC601" s="162"/>
      <c r="AD601" s="2" t="s">
        <v>39959</v>
      </c>
      <c r="AE601" s="162"/>
      <c r="AF601" s="19">
        <v>20665</v>
      </c>
      <c r="AG601" s="19">
        <v>7283</v>
      </c>
      <c r="AH601" s="19">
        <v>1947</v>
      </c>
      <c r="AI601" s="19">
        <v>24306</v>
      </c>
    </row>
    <row x14ac:dyDescent="0.25" r="602" customHeight="1" ht="18">
      <c r="A602" s="20" t="s">
        <v>40698</v>
      </c>
      <c r="B602" s="12" t="s">
        <v>40699</v>
      </c>
      <c r="C602" s="148" t="s">
        <v>35</v>
      </c>
      <c r="D602" s="151" t="s">
        <v>235</v>
      </c>
      <c r="E602" s="148" t="s">
        <v>35</v>
      </c>
      <c r="F602" s="151" t="s">
        <v>235</v>
      </c>
      <c r="G602" s="148" t="s">
        <v>35</v>
      </c>
      <c r="H602" s="151" t="s">
        <v>235</v>
      </c>
      <c r="I602" s="178"/>
      <c r="J602" s="168"/>
      <c r="K602" s="17">
        <v>1169500000000000000</v>
      </c>
      <c r="L602" s="6">
        <v>43713.41233796296</v>
      </c>
      <c r="M602" s="19">
        <v>116</v>
      </c>
      <c r="N602" s="19">
        <v>19</v>
      </c>
      <c r="O602" s="19">
        <v>0</v>
      </c>
      <c r="P602" s="19">
        <v>0</v>
      </c>
      <c r="Q602" s="19">
        <v>0</v>
      </c>
      <c r="R602" s="162"/>
      <c r="S602" s="179"/>
      <c r="T602" s="179"/>
      <c r="U602" s="162"/>
      <c r="V602" s="2" t="s">
        <v>40700</v>
      </c>
      <c r="W602" s="162"/>
      <c r="X602" s="2" t="s">
        <v>40701</v>
      </c>
      <c r="Y602" s="17">
        <v>924692000000000000</v>
      </c>
      <c r="Z602" s="180" t="s">
        <v>40702</v>
      </c>
      <c r="AA602" s="2" t="s">
        <v>40703</v>
      </c>
      <c r="AB602" s="6">
        <v>43037.8615625</v>
      </c>
      <c r="AC602" s="162"/>
      <c r="AD602" s="22"/>
      <c r="AE602" s="162"/>
      <c r="AF602" s="19">
        <v>2389</v>
      </c>
      <c r="AG602" s="19">
        <v>14897</v>
      </c>
      <c r="AH602" s="19">
        <v>251</v>
      </c>
      <c r="AI602" s="19">
        <v>1582</v>
      </c>
    </row>
    <row x14ac:dyDescent="0.25" r="603" customHeight="1" ht="18">
      <c r="A603" s="20" t="s">
        <v>40704</v>
      </c>
      <c r="B603" s="12" t="s">
        <v>40705</v>
      </c>
      <c r="C603" s="148" t="s">
        <v>44</v>
      </c>
      <c r="D603" s="168"/>
      <c r="E603" s="148" t="s">
        <v>44</v>
      </c>
      <c r="F603" s="168"/>
      <c r="G603" s="148" t="s">
        <v>44</v>
      </c>
      <c r="H603" s="168"/>
      <c r="I603" s="178"/>
      <c r="J603" s="168"/>
      <c r="K603" s="17">
        <v>1169500000000000000</v>
      </c>
      <c r="L603" s="6">
        <v>43713.41133101852</v>
      </c>
      <c r="M603" s="19">
        <v>2</v>
      </c>
      <c r="N603" s="19">
        <v>1</v>
      </c>
      <c r="O603" s="19">
        <v>0</v>
      </c>
      <c r="P603" s="19">
        <v>0</v>
      </c>
      <c r="Q603" s="19">
        <v>0</v>
      </c>
      <c r="R603" s="162"/>
      <c r="S603" s="179"/>
      <c r="T603" s="179"/>
      <c r="U603" s="2" t="s">
        <v>103</v>
      </c>
      <c r="V603" s="2" t="s">
        <v>40706</v>
      </c>
      <c r="W603" s="162"/>
      <c r="X603" s="2" t="s">
        <v>40707</v>
      </c>
      <c r="Y603" s="19">
        <v>181189911</v>
      </c>
      <c r="Z603" s="181"/>
      <c r="AA603" s="2" t="s">
        <v>40708</v>
      </c>
      <c r="AB603" s="6">
        <v>40411.784780092596</v>
      </c>
      <c r="AC603" s="162"/>
      <c r="AD603" s="22"/>
      <c r="AE603" s="162"/>
      <c r="AF603" s="19">
        <v>10892</v>
      </c>
      <c r="AG603" s="19">
        <v>887</v>
      </c>
      <c r="AH603" s="19">
        <v>732</v>
      </c>
      <c r="AI603" s="19">
        <v>18057</v>
      </c>
    </row>
    <row x14ac:dyDescent="0.25" r="604" customHeight="1" ht="18">
      <c r="A604" s="20" t="s">
        <v>40709</v>
      </c>
      <c r="B604" s="12" t="s">
        <v>40710</v>
      </c>
      <c r="C604" s="148" t="s">
        <v>35</v>
      </c>
      <c r="D604" s="151" t="s">
        <v>235</v>
      </c>
      <c r="E604" s="148" t="s">
        <v>35</v>
      </c>
      <c r="F604" s="151" t="s">
        <v>235</v>
      </c>
      <c r="G604" s="148" t="s">
        <v>35</v>
      </c>
      <c r="H604" s="151" t="s">
        <v>235</v>
      </c>
      <c r="I604" s="178"/>
      <c r="J604" s="168"/>
      <c r="K604" s="17">
        <v>1169500000000000000</v>
      </c>
      <c r="L604" s="6">
        <v>43713.40550925926</v>
      </c>
      <c r="M604" s="19">
        <v>0</v>
      </c>
      <c r="N604" s="19">
        <v>0</v>
      </c>
      <c r="O604" s="19">
        <v>0</v>
      </c>
      <c r="P604" s="19">
        <v>0</v>
      </c>
      <c r="Q604" s="19">
        <v>0</v>
      </c>
      <c r="R604" s="162"/>
      <c r="S604" s="179"/>
      <c r="T604" s="179"/>
      <c r="U604" s="162"/>
      <c r="V604" s="2" t="s">
        <v>40711</v>
      </c>
      <c r="W604" s="162"/>
      <c r="X604" s="2" t="s">
        <v>40712</v>
      </c>
      <c r="Y604" s="19">
        <v>350490690</v>
      </c>
      <c r="Z604" s="181"/>
      <c r="AA604" s="162"/>
      <c r="AB604" s="6">
        <v>40763.06037037037</v>
      </c>
      <c r="AC604" s="162"/>
      <c r="AD604" s="22"/>
      <c r="AE604" s="162"/>
      <c r="AF604" s="19">
        <v>24</v>
      </c>
      <c r="AG604" s="19">
        <v>9</v>
      </c>
      <c r="AH604" s="19">
        <v>119</v>
      </c>
      <c r="AI604" s="19">
        <v>180</v>
      </c>
    </row>
    <row x14ac:dyDescent="0.25" r="605" customHeight="1" ht="18">
      <c r="A605" s="20" t="s">
        <v>40713</v>
      </c>
      <c r="B605" s="12" t="s">
        <v>40714</v>
      </c>
      <c r="C605" s="148" t="s">
        <v>35</v>
      </c>
      <c r="D605" s="151" t="s">
        <v>235</v>
      </c>
      <c r="E605" s="148" t="s">
        <v>35</v>
      </c>
      <c r="F605" s="151" t="s">
        <v>235</v>
      </c>
      <c r="G605" s="148" t="s">
        <v>35</v>
      </c>
      <c r="H605" s="151" t="s">
        <v>235</v>
      </c>
      <c r="I605" s="178"/>
      <c r="J605" s="168"/>
      <c r="K605" s="17">
        <v>1169500000000000000</v>
      </c>
      <c r="L605" s="6">
        <v>43713.40063657407</v>
      </c>
      <c r="M605" s="19">
        <v>13</v>
      </c>
      <c r="N605" s="19">
        <v>4</v>
      </c>
      <c r="O605" s="19">
        <v>0</v>
      </c>
      <c r="P605" s="19">
        <v>0</v>
      </c>
      <c r="Q605" s="19">
        <v>0</v>
      </c>
      <c r="R605" s="162"/>
      <c r="S605" s="179"/>
      <c r="T605" s="179"/>
      <c r="U605" s="162"/>
      <c r="V605" s="2" t="s">
        <v>40715</v>
      </c>
      <c r="W605" s="162"/>
      <c r="X605" s="2" t="s">
        <v>40716</v>
      </c>
      <c r="Y605" s="19">
        <v>246399272</v>
      </c>
      <c r="Z605" s="180" t="s">
        <v>40717</v>
      </c>
      <c r="AA605" s="162"/>
      <c r="AB605" s="6">
        <v>40576.896944444445</v>
      </c>
      <c r="AC605" s="162"/>
      <c r="AD605" s="2" t="s">
        <v>1003</v>
      </c>
      <c r="AE605" s="162"/>
      <c r="AF605" s="19">
        <v>6904</v>
      </c>
      <c r="AG605" s="19">
        <v>1047</v>
      </c>
      <c r="AH605" s="19">
        <v>708</v>
      </c>
      <c r="AI605" s="19">
        <v>27686</v>
      </c>
    </row>
    <row x14ac:dyDescent="0.25" r="606" customHeight="1" ht="18">
      <c r="A606" s="20" t="s">
        <v>30767</v>
      </c>
      <c r="B606" s="12" t="s">
        <v>40718</v>
      </c>
      <c r="C606" s="148" t="s">
        <v>35</v>
      </c>
      <c r="D606" s="151" t="s">
        <v>235</v>
      </c>
      <c r="E606" s="148" t="s">
        <v>35</v>
      </c>
      <c r="F606" s="151" t="s">
        <v>235</v>
      </c>
      <c r="G606" s="148" t="s">
        <v>35</v>
      </c>
      <c r="H606" s="151" t="s">
        <v>235</v>
      </c>
      <c r="I606" s="178"/>
      <c r="J606" s="168"/>
      <c r="K606" s="17">
        <v>1169500000000000000</v>
      </c>
      <c r="L606" s="6">
        <v>43713.394953703704</v>
      </c>
      <c r="M606" s="19">
        <v>21</v>
      </c>
      <c r="N606" s="19">
        <v>5</v>
      </c>
      <c r="O606" s="19">
        <v>0</v>
      </c>
      <c r="P606" s="19">
        <v>0</v>
      </c>
      <c r="Q606" s="19">
        <v>0</v>
      </c>
      <c r="R606" s="162"/>
      <c r="S606" s="179"/>
      <c r="T606" s="179"/>
      <c r="U606" s="162"/>
      <c r="V606" s="2" t="s">
        <v>39070</v>
      </c>
      <c r="W606" s="162"/>
      <c r="X606" s="2" t="s">
        <v>39071</v>
      </c>
      <c r="Y606" s="19">
        <v>4672987632</v>
      </c>
      <c r="Z606" s="180" t="s">
        <v>39072</v>
      </c>
      <c r="AA606" s="2" t="s">
        <v>39073</v>
      </c>
      <c r="AB606" s="6">
        <v>42367.70277777778</v>
      </c>
      <c r="AC606" s="162"/>
      <c r="AD606" s="2" t="s">
        <v>2619</v>
      </c>
      <c r="AE606" s="162"/>
      <c r="AF606" s="19">
        <v>3263</v>
      </c>
      <c r="AG606" s="19">
        <v>5220</v>
      </c>
      <c r="AH606" s="19">
        <v>488</v>
      </c>
      <c r="AI606" s="19">
        <v>2319</v>
      </c>
    </row>
    <row x14ac:dyDescent="0.25" r="607" customHeight="1" ht="18">
      <c r="A607" s="20" t="s">
        <v>40719</v>
      </c>
      <c r="B607" s="12" t="s">
        <v>40720</v>
      </c>
      <c r="C607" s="148" t="s">
        <v>44</v>
      </c>
      <c r="D607" s="168"/>
      <c r="E607" s="148" t="s">
        <v>44</v>
      </c>
      <c r="F607" s="168"/>
      <c r="G607" s="148" t="s">
        <v>44</v>
      </c>
      <c r="H607" s="168"/>
      <c r="I607" s="178"/>
      <c r="J607" s="168"/>
      <c r="K607" s="17">
        <v>1169500000000000000</v>
      </c>
      <c r="L607" s="6">
        <v>43713.39377314815</v>
      </c>
      <c r="M607" s="19">
        <v>1</v>
      </c>
      <c r="N607" s="19">
        <v>0</v>
      </c>
      <c r="O607" s="19">
        <v>0</v>
      </c>
      <c r="P607" s="19">
        <v>0</v>
      </c>
      <c r="Q607" s="19">
        <v>0</v>
      </c>
      <c r="R607" s="162"/>
      <c r="S607" s="179"/>
      <c r="T607" s="179"/>
      <c r="U607" s="162"/>
      <c r="V607" s="2" t="s">
        <v>40721</v>
      </c>
      <c r="W607" s="162"/>
      <c r="X607" s="2" t="s">
        <v>40722</v>
      </c>
      <c r="Y607" s="17">
        <v>772105000000000000</v>
      </c>
      <c r="Z607" s="180" t="s">
        <v>40723</v>
      </c>
      <c r="AA607" s="162"/>
      <c r="AB607" s="6">
        <v>42616.80106481481</v>
      </c>
      <c r="AC607" s="162"/>
      <c r="AD607" s="2" t="s">
        <v>40724</v>
      </c>
      <c r="AE607" s="162"/>
      <c r="AF607" s="19">
        <v>14765</v>
      </c>
      <c r="AG607" s="19">
        <v>3353</v>
      </c>
      <c r="AH607" s="19">
        <v>2389</v>
      </c>
      <c r="AI607" s="19">
        <v>4862</v>
      </c>
    </row>
    <row x14ac:dyDescent="0.25" r="608" customHeight="1" ht="18">
      <c r="A608" s="20" t="s">
        <v>40725</v>
      </c>
      <c r="B608" s="12" t="s">
        <v>40726</v>
      </c>
      <c r="C608" s="148" t="s">
        <v>44</v>
      </c>
      <c r="D608" s="168"/>
      <c r="E608" s="148" t="s">
        <v>44</v>
      </c>
      <c r="F608" s="168"/>
      <c r="G608" s="148" t="s">
        <v>44</v>
      </c>
      <c r="H608" s="168"/>
      <c r="I608" s="178"/>
      <c r="J608" s="168"/>
      <c r="K608" s="17">
        <v>1169490000000000000</v>
      </c>
      <c r="L608" s="6">
        <v>43713.38065972222</v>
      </c>
      <c r="M608" s="19">
        <v>10</v>
      </c>
      <c r="N608" s="19">
        <v>0</v>
      </c>
      <c r="O608" s="19">
        <v>0</v>
      </c>
      <c r="P608" s="19">
        <v>0</v>
      </c>
      <c r="Q608" s="19">
        <v>0</v>
      </c>
      <c r="R608" s="162"/>
      <c r="S608" s="179"/>
      <c r="T608" s="179"/>
      <c r="U608" s="162"/>
      <c r="V608" s="2" t="s">
        <v>40727</v>
      </c>
      <c r="W608" s="162"/>
      <c r="X608" s="2" t="s">
        <v>40728</v>
      </c>
      <c r="Y608" s="19">
        <v>146408881</v>
      </c>
      <c r="Z608" s="180" t="s">
        <v>40729</v>
      </c>
      <c r="AA608" s="162"/>
      <c r="AB608" s="6">
        <v>40319.618125</v>
      </c>
      <c r="AC608" s="162"/>
      <c r="AD608" s="22"/>
      <c r="AE608" s="162"/>
      <c r="AF608" s="19">
        <v>23467</v>
      </c>
      <c r="AG608" s="19">
        <v>52396</v>
      </c>
      <c r="AH608" s="19">
        <v>327</v>
      </c>
      <c r="AI608" s="19">
        <v>21865</v>
      </c>
    </row>
    <row x14ac:dyDescent="0.25" r="609" customHeight="1" ht="18">
      <c r="A609" s="20" t="s">
        <v>40730</v>
      </c>
      <c r="B609" s="12" t="s">
        <v>40731</v>
      </c>
      <c r="C609" s="148" t="s">
        <v>44</v>
      </c>
      <c r="D609" s="168"/>
      <c r="E609" s="148" t="s">
        <v>44</v>
      </c>
      <c r="F609" s="168"/>
      <c r="G609" s="148" t="s">
        <v>44</v>
      </c>
      <c r="H609" s="168"/>
      <c r="I609" s="178"/>
      <c r="J609" s="168"/>
      <c r="K609" s="17">
        <v>1169490000000000000</v>
      </c>
      <c r="L609" s="6">
        <v>43713.37490740741</v>
      </c>
      <c r="M609" s="19">
        <v>3</v>
      </c>
      <c r="N609" s="19">
        <v>0</v>
      </c>
      <c r="O609" s="19">
        <v>0</v>
      </c>
      <c r="P609" s="19">
        <v>0</v>
      </c>
      <c r="Q609" s="19">
        <v>0</v>
      </c>
      <c r="R609" s="162"/>
      <c r="S609" s="179"/>
      <c r="T609" s="179"/>
      <c r="U609" s="162"/>
      <c r="V609" s="2" t="s">
        <v>40732</v>
      </c>
      <c r="W609" s="162"/>
      <c r="X609" s="2" t="s">
        <v>40733</v>
      </c>
      <c r="Y609" s="17">
        <v>924692000000000000</v>
      </c>
      <c r="Z609" s="180" t="s">
        <v>40734</v>
      </c>
      <c r="AA609" s="162"/>
      <c r="AB609" s="6">
        <v>43037.85912037037</v>
      </c>
      <c r="AC609" s="162"/>
      <c r="AD609" s="2" t="s">
        <v>72</v>
      </c>
      <c r="AE609" s="162"/>
      <c r="AF609" s="19">
        <v>2081</v>
      </c>
      <c r="AG609" s="19">
        <v>762</v>
      </c>
      <c r="AH609" s="19">
        <v>143</v>
      </c>
      <c r="AI609" s="19">
        <v>3096</v>
      </c>
    </row>
    <row x14ac:dyDescent="0.25" r="610" customHeight="1" ht="18">
      <c r="A610" s="20" t="s">
        <v>40735</v>
      </c>
      <c r="B610" s="12" t="s">
        <v>40736</v>
      </c>
      <c r="C610" s="148" t="s">
        <v>44</v>
      </c>
      <c r="D610" s="168"/>
      <c r="E610" s="148" t="s">
        <v>44</v>
      </c>
      <c r="F610" s="168"/>
      <c r="G610" s="148" t="s">
        <v>44</v>
      </c>
      <c r="H610" s="168"/>
      <c r="I610" s="178"/>
      <c r="J610" s="168"/>
      <c r="K610" s="17">
        <v>1169490000000000000</v>
      </c>
      <c r="L610" s="6">
        <v>43713.37372685185</v>
      </c>
      <c r="M610" s="19">
        <v>11</v>
      </c>
      <c r="N610" s="19">
        <v>2</v>
      </c>
      <c r="O610" s="19">
        <v>0</v>
      </c>
      <c r="P610" s="19">
        <v>0</v>
      </c>
      <c r="Q610" s="19">
        <v>0</v>
      </c>
      <c r="R610" s="162"/>
      <c r="S610" s="179"/>
      <c r="T610" s="179"/>
      <c r="U610" s="162"/>
      <c r="V610" s="2" t="s">
        <v>40732</v>
      </c>
      <c r="W610" s="162"/>
      <c r="X610" s="2" t="s">
        <v>40733</v>
      </c>
      <c r="Y610" s="17">
        <v>924692000000000000</v>
      </c>
      <c r="Z610" s="180" t="s">
        <v>40734</v>
      </c>
      <c r="AA610" s="162"/>
      <c r="AB610" s="6">
        <v>43037.85912037037</v>
      </c>
      <c r="AC610" s="162"/>
      <c r="AD610" s="2" t="s">
        <v>72</v>
      </c>
      <c r="AE610" s="162"/>
      <c r="AF610" s="19">
        <v>2081</v>
      </c>
      <c r="AG610" s="19">
        <v>762</v>
      </c>
      <c r="AH610" s="19">
        <v>143</v>
      </c>
      <c r="AI610" s="19">
        <v>3096</v>
      </c>
    </row>
    <row x14ac:dyDescent="0.25" r="611" customHeight="1" ht="18">
      <c r="A611" s="20" t="s">
        <v>40737</v>
      </c>
      <c r="B611" s="12" t="s">
        <v>40738</v>
      </c>
      <c r="C611" s="148" t="s">
        <v>44</v>
      </c>
      <c r="D611" s="168"/>
      <c r="E611" s="148" t="s">
        <v>44</v>
      </c>
      <c r="F611" s="168"/>
      <c r="G611" s="148" t="s">
        <v>44</v>
      </c>
      <c r="H611" s="168"/>
      <c r="I611" s="178"/>
      <c r="J611" s="168"/>
      <c r="K611" s="17">
        <v>1169490000000000000</v>
      </c>
      <c r="L611" s="6">
        <v>43713.36572916667</v>
      </c>
      <c r="M611" s="19">
        <v>4</v>
      </c>
      <c r="N611" s="19">
        <v>0</v>
      </c>
      <c r="O611" s="19">
        <v>0</v>
      </c>
      <c r="P611" s="19">
        <v>0</v>
      </c>
      <c r="Q611" s="19">
        <v>0</v>
      </c>
      <c r="R611" s="162"/>
      <c r="S611" s="179"/>
      <c r="T611" s="179"/>
      <c r="U611" s="162"/>
      <c r="V611" s="2" t="s">
        <v>40739</v>
      </c>
      <c r="W611" s="162"/>
      <c r="X611" s="2" t="s">
        <v>40740</v>
      </c>
      <c r="Y611" s="17">
        <v>1127130000000000000</v>
      </c>
      <c r="Z611" s="180" t="s">
        <v>40741</v>
      </c>
      <c r="AA611" s="162"/>
      <c r="AB611" s="6">
        <v>43596.473645833335</v>
      </c>
      <c r="AC611" s="162"/>
      <c r="AD611" s="22"/>
      <c r="AE611" s="162"/>
      <c r="AF611" s="19">
        <v>132</v>
      </c>
      <c r="AG611" s="19">
        <v>18</v>
      </c>
      <c r="AH611" s="19">
        <v>36</v>
      </c>
      <c r="AI611" s="19">
        <v>311</v>
      </c>
    </row>
    <row x14ac:dyDescent="0.25" r="612" customHeight="1" ht="18">
      <c r="A612" s="20" t="s">
        <v>40742</v>
      </c>
      <c r="B612" s="12" t="s">
        <v>40743</v>
      </c>
      <c r="C612" s="148" t="s">
        <v>44</v>
      </c>
      <c r="D612" s="168"/>
      <c r="E612" s="148" t="s">
        <v>44</v>
      </c>
      <c r="F612" s="168"/>
      <c r="G612" s="148" t="s">
        <v>44</v>
      </c>
      <c r="H612" s="168"/>
      <c r="I612" s="178"/>
      <c r="J612" s="168"/>
      <c r="K612" s="17">
        <v>1169480000000000000</v>
      </c>
      <c r="L612" s="6">
        <v>43713.34594907407</v>
      </c>
      <c r="M612" s="19">
        <v>7</v>
      </c>
      <c r="N612" s="19">
        <v>0</v>
      </c>
      <c r="O612" s="19">
        <v>0</v>
      </c>
      <c r="P612" s="19">
        <v>0</v>
      </c>
      <c r="Q612" s="19">
        <v>0</v>
      </c>
      <c r="R612" s="162"/>
      <c r="S612" s="179"/>
      <c r="T612" s="179"/>
      <c r="U612" s="162"/>
      <c r="V612" s="2" t="s">
        <v>40744</v>
      </c>
      <c r="W612" s="162"/>
      <c r="X612" s="2" t="s">
        <v>40745</v>
      </c>
      <c r="Y612" s="17">
        <v>937401000000000000</v>
      </c>
      <c r="Z612" s="180" t="s">
        <v>40746</v>
      </c>
      <c r="AA612" s="162"/>
      <c r="AB612" s="6">
        <v>43072.929768518516</v>
      </c>
      <c r="AC612" s="162"/>
      <c r="AD612" s="2" t="s">
        <v>865</v>
      </c>
      <c r="AE612" s="162"/>
      <c r="AF612" s="19">
        <v>18629</v>
      </c>
      <c r="AG612" s="19">
        <v>5715</v>
      </c>
      <c r="AH612" s="19">
        <v>837</v>
      </c>
      <c r="AI612" s="19">
        <v>169023</v>
      </c>
    </row>
    <row x14ac:dyDescent="0.25" r="613" customHeight="1" ht="18">
      <c r="A613" s="20" t="s">
        <v>40747</v>
      </c>
      <c r="B613" s="12" t="s">
        <v>40748</v>
      </c>
      <c r="C613" s="148" t="s">
        <v>35</v>
      </c>
      <c r="D613" s="151" t="s">
        <v>235</v>
      </c>
      <c r="E613" s="148" t="s">
        <v>35</v>
      </c>
      <c r="F613" s="151" t="s">
        <v>235</v>
      </c>
      <c r="G613" s="148" t="s">
        <v>35</v>
      </c>
      <c r="H613" s="151" t="s">
        <v>235</v>
      </c>
      <c r="I613" s="178"/>
      <c r="J613" s="168"/>
      <c r="K613" s="17">
        <v>1169470000000000000</v>
      </c>
      <c r="L613" s="6">
        <v>43713.32908564815</v>
      </c>
      <c r="M613" s="19">
        <v>15</v>
      </c>
      <c r="N613" s="19">
        <v>3</v>
      </c>
      <c r="O613" s="19">
        <v>0</v>
      </c>
      <c r="P613" s="19">
        <v>0</v>
      </c>
      <c r="Q613" s="19">
        <v>0</v>
      </c>
      <c r="R613" s="162"/>
      <c r="S613" s="179"/>
      <c r="T613" s="179"/>
      <c r="U613" s="162"/>
      <c r="V613" s="2" t="s">
        <v>38364</v>
      </c>
      <c r="W613" s="162"/>
      <c r="X613" s="2" t="s">
        <v>38364</v>
      </c>
      <c r="Y613" s="19">
        <v>607436174</v>
      </c>
      <c r="Z613" s="180" t="s">
        <v>38365</v>
      </c>
      <c r="AA613" s="2" t="s">
        <v>38366</v>
      </c>
      <c r="AB613" s="6">
        <v>41073.93480324074</v>
      </c>
      <c r="AC613" s="162"/>
      <c r="AD613" s="2" t="s">
        <v>2205</v>
      </c>
      <c r="AE613" s="162"/>
      <c r="AF613" s="19">
        <v>100593</v>
      </c>
      <c r="AG613" s="19">
        <v>178578</v>
      </c>
      <c r="AH613" s="19">
        <v>165</v>
      </c>
      <c r="AI613" s="19">
        <v>4890</v>
      </c>
    </row>
    <row x14ac:dyDescent="0.25" r="614" customHeight="1" ht="18">
      <c r="A614" s="20" t="s">
        <v>30801</v>
      </c>
      <c r="B614" s="12" t="s">
        <v>40749</v>
      </c>
      <c r="C614" s="148" t="s">
        <v>44</v>
      </c>
      <c r="D614" s="168"/>
      <c r="E614" s="148" t="s">
        <v>44</v>
      </c>
      <c r="F614" s="168"/>
      <c r="G614" s="148" t="s">
        <v>44</v>
      </c>
      <c r="H614" s="168"/>
      <c r="I614" s="178"/>
      <c r="J614" s="168"/>
      <c r="K614" s="17">
        <v>1169470000000000000</v>
      </c>
      <c r="L614" s="6">
        <v>43713.31872685185</v>
      </c>
      <c r="M614" s="19">
        <v>1</v>
      </c>
      <c r="N614" s="19">
        <v>0</v>
      </c>
      <c r="O614" s="19">
        <v>0</v>
      </c>
      <c r="P614" s="19">
        <v>0</v>
      </c>
      <c r="Q614" s="19">
        <v>0</v>
      </c>
      <c r="R614" s="162"/>
      <c r="S614" s="179"/>
      <c r="T614" s="179"/>
      <c r="U614" s="162"/>
      <c r="V614" s="2" t="s">
        <v>40750</v>
      </c>
      <c r="W614" s="162"/>
      <c r="X614" s="2" t="s">
        <v>40751</v>
      </c>
      <c r="Y614" s="17">
        <v>816653000000000000</v>
      </c>
      <c r="Z614" s="180" t="s">
        <v>40752</v>
      </c>
      <c r="AA614" s="2" t="s">
        <v>40753</v>
      </c>
      <c r="AB614" s="6">
        <v>42739.72840277778</v>
      </c>
      <c r="AC614" s="162"/>
      <c r="AD614" s="2" t="s">
        <v>2205</v>
      </c>
      <c r="AE614" s="162"/>
      <c r="AF614" s="19">
        <v>325</v>
      </c>
      <c r="AG614" s="19">
        <v>126</v>
      </c>
      <c r="AH614" s="19">
        <v>145</v>
      </c>
      <c r="AI614" s="19">
        <v>378</v>
      </c>
    </row>
    <row x14ac:dyDescent="0.25" r="615" customHeight="1" ht="18">
      <c r="A615" s="20" t="s">
        <v>40754</v>
      </c>
      <c r="B615" s="12" t="s">
        <v>40755</v>
      </c>
      <c r="C615" s="148" t="s">
        <v>35</v>
      </c>
      <c r="D615" s="151" t="s">
        <v>235</v>
      </c>
      <c r="E615" s="148" t="s">
        <v>35</v>
      </c>
      <c r="F615" s="151" t="s">
        <v>235</v>
      </c>
      <c r="G615" s="148" t="s">
        <v>35</v>
      </c>
      <c r="H615" s="151" t="s">
        <v>235</v>
      </c>
      <c r="I615" s="178"/>
      <c r="J615" s="168"/>
      <c r="K615" s="17">
        <v>1169470000000000000</v>
      </c>
      <c r="L615" s="6">
        <v>43713.31565972222</v>
      </c>
      <c r="M615" s="19">
        <v>1</v>
      </c>
      <c r="N615" s="19">
        <v>0</v>
      </c>
      <c r="O615" s="19">
        <v>0</v>
      </c>
      <c r="P615" s="19">
        <v>0</v>
      </c>
      <c r="Q615" s="19">
        <v>0</v>
      </c>
      <c r="R615" s="162"/>
      <c r="S615" s="179"/>
      <c r="T615" s="179"/>
      <c r="U615" s="162"/>
      <c r="V615" s="2" t="s">
        <v>40756</v>
      </c>
      <c r="W615" s="162"/>
      <c r="X615" s="2" t="s">
        <v>40757</v>
      </c>
      <c r="Y615" s="17">
        <v>1067410000000000000</v>
      </c>
      <c r="Z615" s="181"/>
      <c r="AA615" s="162"/>
      <c r="AB615" s="6">
        <v>43431.67393518519</v>
      </c>
      <c r="AC615" s="162"/>
      <c r="AD615" s="22"/>
      <c r="AE615" s="162"/>
      <c r="AF615" s="19">
        <v>267</v>
      </c>
      <c r="AG615" s="19">
        <v>8</v>
      </c>
      <c r="AH615" s="19">
        <v>49</v>
      </c>
      <c r="AI615" s="19">
        <v>634</v>
      </c>
    </row>
    <row x14ac:dyDescent="0.25" r="616" customHeight="1" ht="18">
      <c r="A616" s="20" t="s">
        <v>27550</v>
      </c>
      <c r="B616" s="12" t="s">
        <v>40758</v>
      </c>
      <c r="C616" s="148" t="s">
        <v>44</v>
      </c>
      <c r="D616" s="168"/>
      <c r="E616" s="148" t="s">
        <v>44</v>
      </c>
      <c r="F616" s="168"/>
      <c r="G616" s="148" t="s">
        <v>44</v>
      </c>
      <c r="H616" s="168"/>
      <c r="I616" s="178"/>
      <c r="J616" s="168"/>
      <c r="K616" s="17">
        <v>1169470000000000000</v>
      </c>
      <c r="L616" s="6">
        <v>43713.3152662037</v>
      </c>
      <c r="M616" s="19">
        <v>153</v>
      </c>
      <c r="N616" s="19">
        <v>9</v>
      </c>
      <c r="O616" s="19">
        <v>0</v>
      </c>
      <c r="P616" s="19">
        <v>0</v>
      </c>
      <c r="Q616" s="19">
        <v>0</v>
      </c>
      <c r="R616" s="162"/>
      <c r="S616" s="179"/>
      <c r="T616" s="179"/>
      <c r="U616" s="162"/>
      <c r="V616" s="2" t="s">
        <v>38316</v>
      </c>
      <c r="W616" s="162"/>
      <c r="X616" s="2" t="s">
        <v>38317</v>
      </c>
      <c r="Y616" s="17">
        <v>1079140000000000000</v>
      </c>
      <c r="Z616" s="180" t="s">
        <v>38318</v>
      </c>
      <c r="AA616" s="2" t="s">
        <v>38319</v>
      </c>
      <c r="AB616" s="6">
        <v>43464.05284722222</v>
      </c>
      <c r="AC616" s="162"/>
      <c r="AD616" s="2" t="s">
        <v>38320</v>
      </c>
      <c r="AE616" s="162"/>
      <c r="AF616" s="19">
        <v>6079</v>
      </c>
      <c r="AG616" s="19">
        <v>27276</v>
      </c>
      <c r="AH616" s="19">
        <v>223</v>
      </c>
      <c r="AI616" s="19">
        <v>25324</v>
      </c>
    </row>
    <row x14ac:dyDescent="0.25" r="617" customHeight="1" ht="18">
      <c r="A617" s="20" t="s">
        <v>36420</v>
      </c>
      <c r="B617" s="12" t="s">
        <v>40759</v>
      </c>
      <c r="C617" s="148" t="s">
        <v>44</v>
      </c>
      <c r="D617" s="168"/>
      <c r="E617" s="148" t="s">
        <v>44</v>
      </c>
      <c r="F617" s="168"/>
      <c r="G617" s="148" t="s">
        <v>44</v>
      </c>
      <c r="H617" s="168"/>
      <c r="I617" s="178"/>
      <c r="J617" s="168"/>
      <c r="K617" s="17">
        <v>1169470000000000000</v>
      </c>
      <c r="L617" s="6">
        <v>43713.31516203703</v>
      </c>
      <c r="M617" s="19">
        <v>159</v>
      </c>
      <c r="N617" s="19">
        <v>9</v>
      </c>
      <c r="O617" s="19">
        <v>0</v>
      </c>
      <c r="P617" s="19">
        <v>0</v>
      </c>
      <c r="Q617" s="19">
        <v>0</v>
      </c>
      <c r="R617" s="162"/>
      <c r="S617" s="179"/>
      <c r="T617" s="179"/>
      <c r="U617" s="162"/>
      <c r="V617" s="2" t="s">
        <v>38316</v>
      </c>
      <c r="W617" s="162"/>
      <c r="X617" s="2" t="s">
        <v>38317</v>
      </c>
      <c r="Y617" s="17">
        <v>1079140000000000000</v>
      </c>
      <c r="Z617" s="180" t="s">
        <v>38318</v>
      </c>
      <c r="AA617" s="2" t="s">
        <v>38319</v>
      </c>
      <c r="AB617" s="6">
        <v>43464.05284722222</v>
      </c>
      <c r="AC617" s="162"/>
      <c r="AD617" s="2" t="s">
        <v>38320</v>
      </c>
      <c r="AE617" s="162"/>
      <c r="AF617" s="19">
        <v>6079</v>
      </c>
      <c r="AG617" s="19">
        <v>27276</v>
      </c>
      <c r="AH617" s="19">
        <v>223</v>
      </c>
      <c r="AI617" s="19">
        <v>25324</v>
      </c>
    </row>
    <row x14ac:dyDescent="0.25" r="618" customHeight="1" ht="18">
      <c r="A618" s="20" t="s">
        <v>40760</v>
      </c>
      <c r="B618" s="12" t="s">
        <v>40761</v>
      </c>
      <c r="C618" s="148" t="s">
        <v>44</v>
      </c>
      <c r="D618" s="168"/>
      <c r="E618" s="148" t="s">
        <v>44</v>
      </c>
      <c r="F618" s="168"/>
      <c r="G618" s="148" t="s">
        <v>44</v>
      </c>
      <c r="H618" s="168"/>
      <c r="I618" s="178"/>
      <c r="J618" s="168"/>
      <c r="K618" s="17">
        <v>1169470000000000000</v>
      </c>
      <c r="L618" s="6">
        <v>43713.31513888889</v>
      </c>
      <c r="M618" s="19">
        <v>158</v>
      </c>
      <c r="N618" s="19">
        <v>10</v>
      </c>
      <c r="O618" s="19">
        <v>0</v>
      </c>
      <c r="P618" s="19">
        <v>0</v>
      </c>
      <c r="Q618" s="19">
        <v>0</v>
      </c>
      <c r="R618" s="162"/>
      <c r="S618" s="179"/>
      <c r="T618" s="179"/>
      <c r="U618" s="162"/>
      <c r="V618" s="2" t="s">
        <v>38316</v>
      </c>
      <c r="W618" s="162"/>
      <c r="X618" s="2" t="s">
        <v>38317</v>
      </c>
      <c r="Y618" s="17">
        <v>1079140000000000000</v>
      </c>
      <c r="Z618" s="180" t="s">
        <v>38318</v>
      </c>
      <c r="AA618" s="2" t="s">
        <v>38319</v>
      </c>
      <c r="AB618" s="6">
        <v>43464.05284722222</v>
      </c>
      <c r="AC618" s="162"/>
      <c r="AD618" s="2" t="s">
        <v>38320</v>
      </c>
      <c r="AE618" s="162"/>
      <c r="AF618" s="19">
        <v>6079</v>
      </c>
      <c r="AG618" s="19">
        <v>27276</v>
      </c>
      <c r="AH618" s="19">
        <v>223</v>
      </c>
      <c r="AI618" s="19">
        <v>25324</v>
      </c>
    </row>
    <row x14ac:dyDescent="0.25" r="619" customHeight="1" ht="18">
      <c r="A619" s="20" t="s">
        <v>40762</v>
      </c>
      <c r="B619" s="12" t="s">
        <v>40763</v>
      </c>
      <c r="C619" s="148" t="s">
        <v>44</v>
      </c>
      <c r="D619" s="168"/>
      <c r="E619" s="148" t="s">
        <v>44</v>
      </c>
      <c r="F619" s="168"/>
      <c r="G619" s="148" t="s">
        <v>44</v>
      </c>
      <c r="H619" s="168"/>
      <c r="I619" s="178"/>
      <c r="J619" s="168"/>
      <c r="K619" s="17">
        <v>1169470000000000000</v>
      </c>
      <c r="L619" s="6">
        <v>43713.31511574074</v>
      </c>
      <c r="M619" s="19">
        <v>169</v>
      </c>
      <c r="N619" s="19">
        <v>9</v>
      </c>
      <c r="O619" s="19">
        <v>0</v>
      </c>
      <c r="P619" s="19">
        <v>0</v>
      </c>
      <c r="Q619" s="19">
        <v>0</v>
      </c>
      <c r="R619" s="162"/>
      <c r="S619" s="179"/>
      <c r="T619" s="179"/>
      <c r="U619" s="162"/>
      <c r="V619" s="2" t="s">
        <v>38316</v>
      </c>
      <c r="W619" s="162"/>
      <c r="X619" s="2" t="s">
        <v>38317</v>
      </c>
      <c r="Y619" s="17">
        <v>1079140000000000000</v>
      </c>
      <c r="Z619" s="180" t="s">
        <v>38318</v>
      </c>
      <c r="AA619" s="2" t="s">
        <v>38319</v>
      </c>
      <c r="AB619" s="6">
        <v>43464.05284722222</v>
      </c>
      <c r="AC619" s="162"/>
      <c r="AD619" s="2" t="s">
        <v>38320</v>
      </c>
      <c r="AE619" s="162"/>
      <c r="AF619" s="19">
        <v>6079</v>
      </c>
      <c r="AG619" s="19">
        <v>27276</v>
      </c>
      <c r="AH619" s="19">
        <v>223</v>
      </c>
      <c r="AI619" s="19">
        <v>25324</v>
      </c>
    </row>
    <row x14ac:dyDescent="0.25" r="620" customHeight="1" ht="18">
      <c r="A620" s="20" t="s">
        <v>40764</v>
      </c>
      <c r="B620" s="12" t="s">
        <v>40765</v>
      </c>
      <c r="C620" s="148" t="s">
        <v>44</v>
      </c>
      <c r="D620" s="168"/>
      <c r="E620" s="148" t="s">
        <v>44</v>
      </c>
      <c r="F620" s="168"/>
      <c r="G620" s="148" t="s">
        <v>44</v>
      </c>
      <c r="H620" s="168"/>
      <c r="I620" s="178"/>
      <c r="J620" s="168"/>
      <c r="K620" s="17">
        <v>1169470000000000000</v>
      </c>
      <c r="L620" s="6">
        <v>43713.30511574074</v>
      </c>
      <c r="M620" s="19">
        <v>6</v>
      </c>
      <c r="N620" s="19">
        <v>0</v>
      </c>
      <c r="O620" s="19">
        <v>0</v>
      </c>
      <c r="P620" s="19">
        <v>0</v>
      </c>
      <c r="Q620" s="19">
        <v>0</v>
      </c>
      <c r="R620" s="162"/>
      <c r="S620" s="179"/>
      <c r="T620" s="179"/>
      <c r="U620" s="162"/>
      <c r="V620" s="2" t="s">
        <v>40766</v>
      </c>
      <c r="W620" s="162"/>
      <c r="X620" s="2" t="s">
        <v>40767</v>
      </c>
      <c r="Y620" s="17">
        <v>1716807084</v>
      </c>
      <c r="Z620" s="180" t="s">
        <v>40768</v>
      </c>
      <c r="AA620" s="162"/>
      <c r="AB620" s="6">
        <v>41518.058541666665</v>
      </c>
      <c r="AC620" s="162"/>
      <c r="AD620" s="22"/>
      <c r="AE620" s="162"/>
      <c r="AF620" s="19">
        <v>2594</v>
      </c>
      <c r="AG620" s="19">
        <v>172</v>
      </c>
      <c r="AH620" s="19">
        <v>219</v>
      </c>
      <c r="AI620" s="19">
        <v>740</v>
      </c>
    </row>
    <row x14ac:dyDescent="0.25" r="621" customHeight="1" ht="18">
      <c r="A621" s="20" t="s">
        <v>40769</v>
      </c>
      <c r="B621" s="12" t="s">
        <v>40770</v>
      </c>
      <c r="C621" s="148" t="s">
        <v>44</v>
      </c>
      <c r="D621" s="168"/>
      <c r="E621" s="148" t="s">
        <v>44</v>
      </c>
      <c r="F621" s="168"/>
      <c r="G621" s="148" t="s">
        <v>44</v>
      </c>
      <c r="H621" s="168"/>
      <c r="I621" s="178"/>
      <c r="J621" s="168"/>
      <c r="K621" s="17">
        <v>1169460000000000000</v>
      </c>
      <c r="L621" s="6">
        <v>43713.303032407406</v>
      </c>
      <c r="M621" s="19">
        <v>0</v>
      </c>
      <c r="N621" s="19">
        <v>0</v>
      </c>
      <c r="O621" s="19">
        <v>0</v>
      </c>
      <c r="P621" s="19">
        <v>0</v>
      </c>
      <c r="Q621" s="19">
        <v>0</v>
      </c>
      <c r="R621" s="162"/>
      <c r="S621" s="179"/>
      <c r="T621" s="179"/>
      <c r="U621" s="162"/>
      <c r="V621" s="2" t="s">
        <v>40771</v>
      </c>
      <c r="W621" s="162"/>
      <c r="X621" s="2" t="s">
        <v>40772</v>
      </c>
      <c r="Y621" s="19">
        <v>352979042</v>
      </c>
      <c r="Z621" s="181"/>
      <c r="AA621" s="162"/>
      <c r="AB621" s="6">
        <v>40766.626759259256</v>
      </c>
      <c r="AC621" s="162"/>
      <c r="AD621" s="2" t="s">
        <v>40773</v>
      </c>
      <c r="AE621" s="162"/>
      <c r="AF621" s="19">
        <v>12279</v>
      </c>
      <c r="AG621" s="19">
        <v>97</v>
      </c>
      <c r="AH621" s="19">
        <v>195</v>
      </c>
      <c r="AI621" s="19">
        <v>258</v>
      </c>
    </row>
    <row x14ac:dyDescent="0.25" r="622" customHeight="1" ht="18">
      <c r="A622" s="20" t="s">
        <v>40774</v>
      </c>
      <c r="B622" s="12" t="s">
        <v>40775</v>
      </c>
      <c r="C622" s="148" t="s">
        <v>35</v>
      </c>
      <c r="D622" s="151" t="s">
        <v>235</v>
      </c>
      <c r="E622" s="148" t="s">
        <v>35</v>
      </c>
      <c r="F622" s="151" t="s">
        <v>235</v>
      </c>
      <c r="G622" s="148" t="s">
        <v>35</v>
      </c>
      <c r="H622" s="151" t="s">
        <v>235</v>
      </c>
      <c r="I622" s="178"/>
      <c r="J622" s="168"/>
      <c r="K622" s="17">
        <v>1169460000000000000</v>
      </c>
      <c r="L622" s="6">
        <v>43713.28833333333</v>
      </c>
      <c r="M622" s="19">
        <v>1</v>
      </c>
      <c r="N622" s="19">
        <v>1</v>
      </c>
      <c r="O622" s="19">
        <v>0</v>
      </c>
      <c r="P622" s="19">
        <v>0</v>
      </c>
      <c r="Q622" s="19">
        <v>0</v>
      </c>
      <c r="R622" s="162"/>
      <c r="S622" s="179"/>
      <c r="T622" s="179"/>
      <c r="U622" s="162"/>
      <c r="V622" s="2" t="s">
        <v>40776</v>
      </c>
      <c r="W622" s="162"/>
      <c r="X622" s="2" t="s">
        <v>40777</v>
      </c>
      <c r="Y622" s="17">
        <v>1080660000000000000</v>
      </c>
      <c r="Z622" s="180" t="s">
        <v>40778</v>
      </c>
      <c r="AA622" s="162"/>
      <c r="AB622" s="6">
        <v>43468.258784722224</v>
      </c>
      <c r="AC622" s="162"/>
      <c r="AD622" s="2" t="s">
        <v>40779</v>
      </c>
      <c r="AE622" s="162"/>
      <c r="AF622" s="19">
        <v>18862</v>
      </c>
      <c r="AG622" s="19">
        <v>5412</v>
      </c>
      <c r="AH622" s="19">
        <v>5612</v>
      </c>
      <c r="AI622" s="19">
        <v>60532</v>
      </c>
    </row>
    <row x14ac:dyDescent="0.25" r="623" customHeight="1" ht="18">
      <c r="A623" s="20" t="s">
        <v>30809</v>
      </c>
      <c r="B623" s="12" t="s">
        <v>40780</v>
      </c>
      <c r="C623" s="148" t="s">
        <v>44</v>
      </c>
      <c r="D623" s="168"/>
      <c r="E623" s="148" t="s">
        <v>44</v>
      </c>
      <c r="F623" s="168"/>
      <c r="G623" s="148" t="s">
        <v>44</v>
      </c>
      <c r="H623" s="168"/>
      <c r="I623" s="178"/>
      <c r="J623" s="168"/>
      <c r="K623" s="17">
        <v>1169460000000000000</v>
      </c>
      <c r="L623" s="6">
        <v>43713.28060185185</v>
      </c>
      <c r="M623" s="19">
        <v>0</v>
      </c>
      <c r="N623" s="19">
        <v>0</v>
      </c>
      <c r="O623" s="19">
        <v>0</v>
      </c>
      <c r="P623" s="19">
        <v>0</v>
      </c>
      <c r="Q623" s="19">
        <v>0</v>
      </c>
      <c r="R623" s="162"/>
      <c r="S623" s="179"/>
      <c r="T623" s="179"/>
      <c r="U623" s="162"/>
      <c r="V623" s="2" t="s">
        <v>40781</v>
      </c>
      <c r="W623" s="162"/>
      <c r="X623" s="2" t="s">
        <v>40782</v>
      </c>
      <c r="Y623" s="17">
        <v>808607000000000000</v>
      </c>
      <c r="Z623" s="181"/>
      <c r="AA623" s="162"/>
      <c r="AB623" s="6">
        <v>42717.52701388889</v>
      </c>
      <c r="AC623" s="162"/>
      <c r="AD623" s="22"/>
      <c r="AE623" s="162"/>
      <c r="AF623" s="19">
        <v>10890</v>
      </c>
      <c r="AG623" s="19">
        <v>371</v>
      </c>
      <c r="AH623" s="19">
        <v>467</v>
      </c>
      <c r="AI623" s="19">
        <v>5731</v>
      </c>
    </row>
    <row x14ac:dyDescent="0.25" r="624" customHeight="1" ht="18">
      <c r="A624" s="20" t="s">
        <v>40783</v>
      </c>
      <c r="B624" s="12" t="s">
        <v>40784</v>
      </c>
      <c r="C624" s="148" t="s">
        <v>35</v>
      </c>
      <c r="D624" s="151" t="s">
        <v>235</v>
      </c>
      <c r="E624" s="148" t="s">
        <v>35</v>
      </c>
      <c r="F624" s="151" t="s">
        <v>235</v>
      </c>
      <c r="G624" s="148" t="s">
        <v>35</v>
      </c>
      <c r="H624" s="151" t="s">
        <v>235</v>
      </c>
      <c r="I624" s="178"/>
      <c r="J624" s="168"/>
      <c r="K624" s="17">
        <v>1169400000000000000</v>
      </c>
      <c r="L624" s="6">
        <v>43713.130324074074</v>
      </c>
      <c r="M624" s="19">
        <v>3</v>
      </c>
      <c r="N624" s="19">
        <v>0</v>
      </c>
      <c r="O624" s="19">
        <v>0</v>
      </c>
      <c r="P624" s="19">
        <v>0</v>
      </c>
      <c r="Q624" s="19">
        <v>0</v>
      </c>
      <c r="R624" s="162"/>
      <c r="S624" s="179"/>
      <c r="T624" s="179"/>
      <c r="U624" s="162"/>
      <c r="V624" s="2" t="s">
        <v>40785</v>
      </c>
      <c r="W624" s="162"/>
      <c r="X624" s="2" t="s">
        <v>40786</v>
      </c>
      <c r="Y624" s="17">
        <v>781537000000000000</v>
      </c>
      <c r="Z624" s="180" t="s">
        <v>40787</v>
      </c>
      <c r="AA624" s="162"/>
      <c r="AB624" s="6">
        <v>42642.82900462963</v>
      </c>
      <c r="AC624" s="162"/>
      <c r="AD624" s="22"/>
      <c r="AE624" s="162"/>
      <c r="AF624" s="19">
        <v>48</v>
      </c>
      <c r="AG624" s="19">
        <v>17</v>
      </c>
      <c r="AH624" s="19">
        <v>39</v>
      </c>
      <c r="AI624" s="19">
        <v>132</v>
      </c>
    </row>
    <row x14ac:dyDescent="0.25" r="625" customHeight="1" ht="18">
      <c r="A625" s="20" t="s">
        <v>40788</v>
      </c>
      <c r="B625" s="12" t="s">
        <v>40789</v>
      </c>
      <c r="C625" s="148" t="s">
        <v>44</v>
      </c>
      <c r="D625" s="168"/>
      <c r="E625" s="148" t="s">
        <v>44</v>
      </c>
      <c r="F625" s="168"/>
      <c r="G625" s="148" t="s">
        <v>44</v>
      </c>
      <c r="H625" s="168"/>
      <c r="I625" s="178"/>
      <c r="J625" s="168"/>
      <c r="K625" s="17">
        <v>1169390000000000000</v>
      </c>
      <c r="L625" s="6">
        <v>43713.094560185185</v>
      </c>
      <c r="M625" s="19">
        <v>1</v>
      </c>
      <c r="N625" s="19">
        <v>0</v>
      </c>
      <c r="O625" s="19">
        <v>0</v>
      </c>
      <c r="P625" s="19">
        <v>0</v>
      </c>
      <c r="Q625" s="19">
        <v>0</v>
      </c>
      <c r="R625" s="162"/>
      <c r="S625" s="179"/>
      <c r="T625" s="179"/>
      <c r="U625" s="162"/>
      <c r="V625" s="2" t="s">
        <v>40790</v>
      </c>
      <c r="W625" s="162"/>
      <c r="X625" s="2" t="s">
        <v>40791</v>
      </c>
      <c r="Y625" s="17">
        <v>2472056265</v>
      </c>
      <c r="Z625" s="180" t="s">
        <v>40792</v>
      </c>
      <c r="AA625" s="162"/>
      <c r="AB625" s="6">
        <v>41738.87568287037</v>
      </c>
      <c r="AC625" s="162"/>
      <c r="AD625" s="22"/>
      <c r="AE625" s="162"/>
      <c r="AF625" s="19">
        <v>1923</v>
      </c>
      <c r="AG625" s="19">
        <v>113</v>
      </c>
      <c r="AH625" s="19">
        <v>337</v>
      </c>
      <c r="AI625" s="19">
        <v>1171</v>
      </c>
    </row>
    <row x14ac:dyDescent="0.25" r="626" customHeight="1" ht="18">
      <c r="A626" s="20" t="s">
        <v>40793</v>
      </c>
      <c r="B626" s="12" t="s">
        <v>40794</v>
      </c>
      <c r="C626" s="148" t="s">
        <v>44</v>
      </c>
      <c r="D626" s="168"/>
      <c r="E626" s="148" t="s">
        <v>44</v>
      </c>
      <c r="F626" s="168"/>
      <c r="G626" s="148" t="s">
        <v>44</v>
      </c>
      <c r="H626" s="168"/>
      <c r="I626" s="178"/>
      <c r="J626" s="168"/>
      <c r="K626" s="17">
        <v>1169390000000000000</v>
      </c>
      <c r="L626" s="6">
        <v>43713.09276620371</v>
      </c>
      <c r="M626" s="19">
        <v>3</v>
      </c>
      <c r="N626" s="19">
        <v>0</v>
      </c>
      <c r="O626" s="19">
        <v>0</v>
      </c>
      <c r="P626" s="19">
        <v>0</v>
      </c>
      <c r="Q626" s="19">
        <v>0</v>
      </c>
      <c r="R626" s="162"/>
      <c r="S626" s="179"/>
      <c r="T626" s="179"/>
      <c r="U626" s="162"/>
      <c r="V626" s="2" t="s">
        <v>40795</v>
      </c>
      <c r="W626" s="162"/>
      <c r="X626" s="2" t="s">
        <v>40796</v>
      </c>
      <c r="Y626" s="17">
        <v>3361003877</v>
      </c>
      <c r="Z626" s="180" t="s">
        <v>40797</v>
      </c>
      <c r="AA626" s="162"/>
      <c r="AB626" s="6">
        <v>42190.87633101852</v>
      </c>
      <c r="AC626" s="162"/>
      <c r="AD626" s="22"/>
      <c r="AE626" s="162"/>
      <c r="AF626" s="19">
        <v>12199</v>
      </c>
      <c r="AG626" s="19">
        <v>354</v>
      </c>
      <c r="AH626" s="19">
        <v>177</v>
      </c>
      <c r="AI626" s="19">
        <v>58289</v>
      </c>
    </row>
    <row x14ac:dyDescent="0.25" r="627" customHeight="1" ht="18">
      <c r="A627" s="20" t="s">
        <v>40798</v>
      </c>
      <c r="B627" s="12" t="s">
        <v>40799</v>
      </c>
      <c r="C627" s="148" t="s">
        <v>44</v>
      </c>
      <c r="D627" s="168"/>
      <c r="E627" s="148" t="s">
        <v>44</v>
      </c>
      <c r="F627" s="168"/>
      <c r="G627" s="148" t="s">
        <v>44</v>
      </c>
      <c r="H627" s="168"/>
      <c r="I627" s="178"/>
      <c r="J627" s="168"/>
      <c r="K627" s="17">
        <v>1169380000000000000</v>
      </c>
      <c r="L627" s="6">
        <v>43713.06700231481</v>
      </c>
      <c r="M627" s="19">
        <v>4</v>
      </c>
      <c r="N627" s="19">
        <v>0</v>
      </c>
      <c r="O627" s="19">
        <v>0</v>
      </c>
      <c r="P627" s="19">
        <v>0</v>
      </c>
      <c r="Q627" s="19">
        <v>0</v>
      </c>
      <c r="R627" s="162"/>
      <c r="S627" s="179"/>
      <c r="T627" s="179"/>
      <c r="U627" s="162"/>
      <c r="V627" s="2" t="s">
        <v>40800</v>
      </c>
      <c r="W627" s="162"/>
      <c r="X627" s="2" t="s">
        <v>40801</v>
      </c>
      <c r="Y627" s="19">
        <v>3007776119</v>
      </c>
      <c r="Z627" s="181"/>
      <c r="AA627" s="2" t="s">
        <v>40802</v>
      </c>
      <c r="AB627" s="6">
        <v>42035.730092592596</v>
      </c>
      <c r="AC627" s="162"/>
      <c r="AD627" s="2" t="s">
        <v>40803</v>
      </c>
      <c r="AE627" s="162"/>
      <c r="AF627" s="19">
        <v>1225</v>
      </c>
      <c r="AG627" s="19">
        <v>80</v>
      </c>
      <c r="AH627" s="19">
        <v>27</v>
      </c>
      <c r="AI627" s="19">
        <v>222</v>
      </c>
    </row>
    <row x14ac:dyDescent="0.25" r="628" customHeight="1" ht="18">
      <c r="A628" s="20" t="s">
        <v>40804</v>
      </c>
      <c r="B628" s="12" t="s">
        <v>40805</v>
      </c>
      <c r="C628" s="148" t="s">
        <v>35</v>
      </c>
      <c r="D628" s="151" t="s">
        <v>235</v>
      </c>
      <c r="E628" s="148" t="s">
        <v>35</v>
      </c>
      <c r="F628" s="151" t="s">
        <v>235</v>
      </c>
      <c r="G628" s="148" t="s">
        <v>35</v>
      </c>
      <c r="H628" s="151" t="s">
        <v>235</v>
      </c>
      <c r="I628" s="178"/>
      <c r="J628" s="168"/>
      <c r="K628" s="17">
        <v>1169380000000000000</v>
      </c>
      <c r="L628" s="6">
        <v>43713.063425925924</v>
      </c>
      <c r="M628" s="19">
        <v>2</v>
      </c>
      <c r="N628" s="19">
        <v>0</v>
      </c>
      <c r="O628" s="19">
        <v>0</v>
      </c>
      <c r="P628" s="19">
        <v>0</v>
      </c>
      <c r="Q628" s="19">
        <v>0</v>
      </c>
      <c r="R628" s="162"/>
      <c r="S628" s="179"/>
      <c r="T628" s="179"/>
      <c r="U628" s="162"/>
      <c r="V628" s="2" t="s">
        <v>40806</v>
      </c>
      <c r="W628" s="162"/>
      <c r="X628" s="2" t="s">
        <v>40807</v>
      </c>
      <c r="Y628" s="17">
        <v>755832000000000000</v>
      </c>
      <c r="Z628" s="180" t="s">
        <v>40808</v>
      </c>
      <c r="AA628" s="162"/>
      <c r="AB628" s="6">
        <v>42571.894479166665</v>
      </c>
      <c r="AC628" s="162"/>
      <c r="AD628" s="2" t="s">
        <v>2023</v>
      </c>
      <c r="AE628" s="162"/>
      <c r="AF628" s="19">
        <v>54</v>
      </c>
      <c r="AG628" s="19">
        <v>9</v>
      </c>
      <c r="AH628" s="19">
        <v>36</v>
      </c>
      <c r="AI628" s="19">
        <v>69</v>
      </c>
    </row>
    <row x14ac:dyDescent="0.25" r="629" customHeight="1" ht="18">
      <c r="A629" s="20" t="s">
        <v>40809</v>
      </c>
      <c r="B629" s="12" t="s">
        <v>40810</v>
      </c>
      <c r="C629" s="148" t="s">
        <v>44</v>
      </c>
      <c r="D629" s="168"/>
      <c r="E629" s="148" t="s">
        <v>44</v>
      </c>
      <c r="F629" s="168"/>
      <c r="G629" s="148" t="s">
        <v>44</v>
      </c>
      <c r="H629" s="168"/>
      <c r="I629" s="178"/>
      <c r="J629" s="168"/>
      <c r="K629" s="17">
        <v>1169380000000000000</v>
      </c>
      <c r="L629" s="6">
        <v>43713.057592592595</v>
      </c>
      <c r="M629" s="19">
        <v>0</v>
      </c>
      <c r="N629" s="19">
        <v>0</v>
      </c>
      <c r="O629" s="19">
        <v>0</v>
      </c>
      <c r="P629" s="19">
        <v>0</v>
      </c>
      <c r="Q629" s="19">
        <v>0</v>
      </c>
      <c r="R629" s="162"/>
      <c r="S629" s="179"/>
      <c r="T629" s="179"/>
      <c r="U629" s="162"/>
      <c r="V629" s="2" t="s">
        <v>40811</v>
      </c>
      <c r="W629" s="162"/>
      <c r="X629" s="2" t="s">
        <v>40812</v>
      </c>
      <c r="Y629" s="17">
        <v>1045180000000000000</v>
      </c>
      <c r="Z629" s="180" t="s">
        <v>40813</v>
      </c>
      <c r="AA629" s="162"/>
      <c r="AB629" s="6">
        <v>43370.351539351854</v>
      </c>
      <c r="AC629" s="162"/>
      <c r="AD629" s="2" t="s">
        <v>40814</v>
      </c>
      <c r="AE629" s="162"/>
      <c r="AF629" s="19">
        <v>9962</v>
      </c>
      <c r="AG629" s="19">
        <v>128</v>
      </c>
      <c r="AH629" s="19">
        <v>277</v>
      </c>
      <c r="AI629" s="19">
        <v>1777</v>
      </c>
    </row>
    <row x14ac:dyDescent="0.25" r="630" customHeight="1" ht="18">
      <c r="A630" s="20" t="s">
        <v>40815</v>
      </c>
      <c r="B630" s="12" t="s">
        <v>40816</v>
      </c>
      <c r="C630" s="148" t="s">
        <v>35</v>
      </c>
      <c r="D630" s="151" t="s">
        <v>235</v>
      </c>
      <c r="E630" s="148" t="s">
        <v>35</v>
      </c>
      <c r="F630" s="151" t="s">
        <v>235</v>
      </c>
      <c r="G630" s="148" t="s">
        <v>35</v>
      </c>
      <c r="H630" s="151" t="s">
        <v>235</v>
      </c>
      <c r="I630" s="178"/>
      <c r="J630" s="168"/>
      <c r="K630" s="17">
        <v>1169370000000000000</v>
      </c>
      <c r="L630" s="6">
        <v>43713.05662037037</v>
      </c>
      <c r="M630" s="19">
        <v>1</v>
      </c>
      <c r="N630" s="19">
        <v>0</v>
      </c>
      <c r="O630" s="19">
        <v>0</v>
      </c>
      <c r="P630" s="19">
        <v>0</v>
      </c>
      <c r="Q630" s="19">
        <v>0</v>
      </c>
      <c r="R630" s="162"/>
      <c r="S630" s="179"/>
      <c r="T630" s="179"/>
      <c r="U630" s="162"/>
      <c r="V630" s="2" t="s">
        <v>40817</v>
      </c>
      <c r="W630" s="162"/>
      <c r="X630" s="2" t="s">
        <v>40818</v>
      </c>
      <c r="Y630" s="17">
        <v>200669445</v>
      </c>
      <c r="Z630" s="180" t="s">
        <v>40819</v>
      </c>
      <c r="AA630" s="162"/>
      <c r="AB630" s="6">
        <v>40461.11435185185</v>
      </c>
      <c r="AC630" s="162"/>
      <c r="AD630" s="2" t="s">
        <v>11930</v>
      </c>
      <c r="AE630" s="162"/>
      <c r="AF630" s="19">
        <v>3126</v>
      </c>
      <c r="AG630" s="19">
        <v>78</v>
      </c>
      <c r="AH630" s="19">
        <v>162</v>
      </c>
      <c r="AI630" s="19">
        <v>720</v>
      </c>
    </row>
    <row x14ac:dyDescent="0.25" r="631" customHeight="1" ht="18">
      <c r="A631" s="20" t="s">
        <v>40820</v>
      </c>
      <c r="B631" s="12" t="s">
        <v>40821</v>
      </c>
      <c r="C631" s="148" t="s">
        <v>44</v>
      </c>
      <c r="D631" s="168"/>
      <c r="E631" s="148" t="s">
        <v>44</v>
      </c>
      <c r="F631" s="168"/>
      <c r="G631" s="148" t="s">
        <v>44</v>
      </c>
      <c r="H631" s="168"/>
      <c r="I631" s="178"/>
      <c r="J631" s="168"/>
      <c r="K631" s="17">
        <v>1169370000000000000</v>
      </c>
      <c r="L631" s="6">
        <v>43713.05585648148</v>
      </c>
      <c r="M631" s="19">
        <v>0</v>
      </c>
      <c r="N631" s="19">
        <v>0</v>
      </c>
      <c r="O631" s="19">
        <v>0</v>
      </c>
      <c r="P631" s="19">
        <v>0</v>
      </c>
      <c r="Q631" s="19">
        <v>0</v>
      </c>
      <c r="R631" s="162"/>
      <c r="S631" s="179"/>
      <c r="T631" s="179"/>
      <c r="U631" s="162"/>
      <c r="V631" s="2" t="s">
        <v>40822</v>
      </c>
      <c r="W631" s="162"/>
      <c r="X631" s="2" t="s">
        <v>40823</v>
      </c>
      <c r="Y631" s="17">
        <v>942154441</v>
      </c>
      <c r="Z631" s="180" t="s">
        <v>40824</v>
      </c>
      <c r="AA631" s="162"/>
      <c r="AB631" s="6">
        <v>41225.01503472222</v>
      </c>
      <c r="AC631" s="162"/>
      <c r="AD631" s="2" t="s">
        <v>40825</v>
      </c>
      <c r="AE631" s="162"/>
      <c r="AF631" s="19">
        <v>12242</v>
      </c>
      <c r="AG631" s="19">
        <v>670</v>
      </c>
      <c r="AH631" s="19">
        <v>396</v>
      </c>
      <c r="AI631" s="19">
        <v>8819</v>
      </c>
    </row>
    <row x14ac:dyDescent="0.25" r="632" customHeight="1" ht="18">
      <c r="A632" s="20" t="s">
        <v>40826</v>
      </c>
      <c r="B632" s="12" t="s">
        <v>40827</v>
      </c>
      <c r="C632" s="148" t="s">
        <v>44</v>
      </c>
      <c r="D632" s="168"/>
      <c r="E632" s="148" t="s">
        <v>44</v>
      </c>
      <c r="F632" s="168"/>
      <c r="G632" s="148" t="s">
        <v>44</v>
      </c>
      <c r="H632" s="168"/>
      <c r="I632" s="178"/>
      <c r="J632" s="168"/>
      <c r="K632" s="17">
        <v>1169370000000000000</v>
      </c>
      <c r="L632" s="6">
        <v>43713.0309375</v>
      </c>
      <c r="M632" s="19">
        <v>0</v>
      </c>
      <c r="N632" s="19">
        <v>0</v>
      </c>
      <c r="O632" s="19">
        <v>0</v>
      </c>
      <c r="P632" s="19">
        <v>0</v>
      </c>
      <c r="Q632" s="19">
        <v>0</v>
      </c>
      <c r="R632" s="162"/>
      <c r="S632" s="179"/>
      <c r="T632" s="179"/>
      <c r="U632" s="162"/>
      <c r="V632" s="2" t="s">
        <v>40828</v>
      </c>
      <c r="W632" s="162"/>
      <c r="X632" s="2" t="s">
        <v>40829</v>
      </c>
      <c r="Y632" s="19">
        <v>84883072</v>
      </c>
      <c r="Z632" s="180" t="s">
        <v>40830</v>
      </c>
      <c r="AA632" s="162"/>
      <c r="AB632" s="6">
        <v>40110.8446412037</v>
      </c>
      <c r="AC632" s="162"/>
      <c r="AD632" s="22"/>
      <c r="AE632" s="162"/>
      <c r="AF632" s="19">
        <v>23157</v>
      </c>
      <c r="AG632" s="19">
        <v>1735</v>
      </c>
      <c r="AH632" s="19">
        <v>493</v>
      </c>
      <c r="AI632" s="19">
        <v>37760</v>
      </c>
    </row>
    <row x14ac:dyDescent="0.25" r="633" customHeight="1" ht="18">
      <c r="A633" s="20" t="s">
        <v>40831</v>
      </c>
      <c r="B633" s="12" t="s">
        <v>40832</v>
      </c>
      <c r="C633" s="148" t="s">
        <v>44</v>
      </c>
      <c r="D633" s="168"/>
      <c r="E633" s="148" t="s">
        <v>44</v>
      </c>
      <c r="F633" s="168"/>
      <c r="G633" s="148" t="s">
        <v>44</v>
      </c>
      <c r="H633" s="168"/>
      <c r="I633" s="178"/>
      <c r="J633" s="168"/>
      <c r="K633" s="17">
        <v>1169370000000000000</v>
      </c>
      <c r="L633" s="6">
        <v>43713.02946759259</v>
      </c>
      <c r="M633" s="19">
        <v>4</v>
      </c>
      <c r="N633" s="19">
        <v>0</v>
      </c>
      <c r="O633" s="19">
        <v>0</v>
      </c>
      <c r="P633" s="19">
        <v>0</v>
      </c>
      <c r="Q633" s="19">
        <v>0</v>
      </c>
      <c r="R633" s="162"/>
      <c r="S633" s="179"/>
      <c r="T633" s="179"/>
      <c r="U633" s="162"/>
      <c r="V633" s="2" t="s">
        <v>40828</v>
      </c>
      <c r="W633" s="162"/>
      <c r="X633" s="2" t="s">
        <v>40829</v>
      </c>
      <c r="Y633" s="19">
        <v>84883072</v>
      </c>
      <c r="Z633" s="180" t="s">
        <v>40830</v>
      </c>
      <c r="AA633" s="162"/>
      <c r="AB633" s="6">
        <v>40110.8446412037</v>
      </c>
      <c r="AC633" s="162"/>
      <c r="AD633" s="22"/>
      <c r="AE633" s="162"/>
      <c r="AF633" s="19">
        <v>23157</v>
      </c>
      <c r="AG633" s="19">
        <v>1735</v>
      </c>
      <c r="AH633" s="19">
        <v>493</v>
      </c>
      <c r="AI633" s="19">
        <v>37760</v>
      </c>
    </row>
    <row x14ac:dyDescent="0.25" r="634" customHeight="1" ht="18">
      <c r="A634" s="20" t="s">
        <v>40833</v>
      </c>
      <c r="B634" s="12" t="s">
        <v>40834</v>
      </c>
      <c r="C634" s="148" t="s">
        <v>44</v>
      </c>
      <c r="D634" s="168"/>
      <c r="E634" s="148" t="s">
        <v>44</v>
      </c>
      <c r="F634" s="168"/>
      <c r="G634" s="148" t="s">
        <v>44</v>
      </c>
      <c r="H634" s="168"/>
      <c r="I634" s="178"/>
      <c r="J634" s="168"/>
      <c r="K634" s="17">
        <v>1169360000000000000</v>
      </c>
      <c r="L634" s="6">
        <v>43713.0265625</v>
      </c>
      <c r="M634" s="19">
        <v>7</v>
      </c>
      <c r="N634" s="19">
        <v>0</v>
      </c>
      <c r="O634" s="19">
        <v>0</v>
      </c>
      <c r="P634" s="19">
        <v>0</v>
      </c>
      <c r="Q634" s="19">
        <v>0</v>
      </c>
      <c r="R634" s="162"/>
      <c r="S634" s="179"/>
      <c r="T634" s="179"/>
      <c r="U634" s="162"/>
      <c r="V634" s="2" t="s">
        <v>40835</v>
      </c>
      <c r="W634" s="162"/>
      <c r="X634" s="2" t="s">
        <v>40836</v>
      </c>
      <c r="Y634" s="17">
        <v>2288134567</v>
      </c>
      <c r="Z634" s="181"/>
      <c r="AA634" s="2" t="s">
        <v>40837</v>
      </c>
      <c r="AB634" s="6">
        <v>41651.69939814815</v>
      </c>
      <c r="AC634" s="162"/>
      <c r="AD634" s="22"/>
      <c r="AE634" s="162"/>
      <c r="AF634" s="19">
        <v>8995</v>
      </c>
      <c r="AG634" s="19">
        <v>1029</v>
      </c>
      <c r="AH634" s="19">
        <v>332</v>
      </c>
      <c r="AI634" s="19">
        <v>37552</v>
      </c>
    </row>
    <row x14ac:dyDescent="0.25" r="635" customHeight="1" ht="18">
      <c r="A635" s="20" t="s">
        <v>30854</v>
      </c>
      <c r="B635" s="12" t="s">
        <v>40838</v>
      </c>
      <c r="C635" s="148" t="s">
        <v>44</v>
      </c>
      <c r="D635" s="168"/>
      <c r="E635" s="148" t="s">
        <v>44</v>
      </c>
      <c r="F635" s="168"/>
      <c r="G635" s="148" t="s">
        <v>44</v>
      </c>
      <c r="H635" s="168"/>
      <c r="I635" s="178"/>
      <c r="J635" s="168"/>
      <c r="K635" s="17">
        <v>1169360000000000000</v>
      </c>
      <c r="L635" s="6">
        <v>43713.02315972222</v>
      </c>
      <c r="M635" s="19">
        <v>23</v>
      </c>
      <c r="N635" s="19">
        <v>0</v>
      </c>
      <c r="O635" s="19">
        <v>0</v>
      </c>
      <c r="P635" s="19">
        <v>0</v>
      </c>
      <c r="Q635" s="19">
        <v>0</v>
      </c>
      <c r="R635" s="162"/>
      <c r="S635" s="179"/>
      <c r="T635" s="179"/>
      <c r="U635" s="162"/>
      <c r="V635" s="2" t="s">
        <v>40839</v>
      </c>
      <c r="W635" s="162"/>
      <c r="X635" s="2" t="s">
        <v>40840</v>
      </c>
      <c r="Y635" s="17">
        <v>990540000000000000</v>
      </c>
      <c r="Z635" s="180" t="s">
        <v>40841</v>
      </c>
      <c r="AA635" s="2" t="s">
        <v>40842</v>
      </c>
      <c r="AB635" s="6">
        <v>43219.565300925926</v>
      </c>
      <c r="AC635" s="162"/>
      <c r="AD635" s="22"/>
      <c r="AE635" s="162"/>
      <c r="AF635" s="19">
        <v>7490</v>
      </c>
      <c r="AG635" s="19">
        <v>9631</v>
      </c>
      <c r="AH635" s="19">
        <v>525</v>
      </c>
      <c r="AI635" s="19">
        <v>127818</v>
      </c>
    </row>
    <row x14ac:dyDescent="0.25" r="636" customHeight="1" ht="18">
      <c r="A636" s="20" t="s">
        <v>40843</v>
      </c>
      <c r="B636" s="12" t="s">
        <v>40844</v>
      </c>
      <c r="C636" s="148" t="s">
        <v>44</v>
      </c>
      <c r="D636" s="168"/>
      <c r="E636" s="148" t="s">
        <v>44</v>
      </c>
      <c r="F636" s="168"/>
      <c r="G636" s="148" t="s">
        <v>44</v>
      </c>
      <c r="H636" s="168"/>
      <c r="I636" s="178"/>
      <c r="J636" s="168"/>
      <c r="K636" s="17">
        <v>1169360000000000000</v>
      </c>
      <c r="L636" s="6">
        <v>43713.02206018518</v>
      </c>
      <c r="M636" s="19">
        <v>0</v>
      </c>
      <c r="N636" s="19">
        <v>0</v>
      </c>
      <c r="O636" s="19">
        <v>0</v>
      </c>
      <c r="P636" s="19">
        <v>0</v>
      </c>
      <c r="Q636" s="19">
        <v>0</v>
      </c>
      <c r="R636" s="162"/>
      <c r="S636" s="179"/>
      <c r="T636" s="179"/>
      <c r="U636" s="162"/>
      <c r="V636" s="2" t="s">
        <v>40845</v>
      </c>
      <c r="W636" s="162"/>
      <c r="X636" s="2" t="s">
        <v>40846</v>
      </c>
      <c r="Y636" s="17">
        <v>761611000000000000</v>
      </c>
      <c r="Z636" s="180" t="s">
        <v>40847</v>
      </c>
      <c r="AA636" s="162"/>
      <c r="AB636" s="6">
        <v>42587.84376157408</v>
      </c>
      <c r="AC636" s="162"/>
      <c r="AD636" s="2" t="s">
        <v>40848</v>
      </c>
      <c r="AE636" s="162"/>
      <c r="AF636" s="19">
        <v>8539</v>
      </c>
      <c r="AG636" s="19">
        <v>647</v>
      </c>
      <c r="AH636" s="19">
        <v>1772</v>
      </c>
      <c r="AI636" s="19">
        <v>5429</v>
      </c>
    </row>
    <row x14ac:dyDescent="0.25" r="637" customHeight="1" ht="18">
      <c r="A637" s="20" t="s">
        <v>40849</v>
      </c>
      <c r="B637" s="12" t="s">
        <v>40850</v>
      </c>
      <c r="C637" s="148" t="s">
        <v>44</v>
      </c>
      <c r="D637" s="168"/>
      <c r="E637" s="148" t="s">
        <v>44</v>
      </c>
      <c r="F637" s="168"/>
      <c r="G637" s="148" t="s">
        <v>44</v>
      </c>
      <c r="H637" s="168"/>
      <c r="I637" s="178"/>
      <c r="J637" s="168"/>
      <c r="K637" s="17">
        <v>1169360000000000000</v>
      </c>
      <c r="L637" s="6">
        <v>43713.01636574074</v>
      </c>
      <c r="M637" s="19">
        <v>0</v>
      </c>
      <c r="N637" s="19">
        <v>0</v>
      </c>
      <c r="O637" s="19">
        <v>0</v>
      </c>
      <c r="P637" s="19">
        <v>0</v>
      </c>
      <c r="Q637" s="19">
        <v>0</v>
      </c>
      <c r="R637" s="162"/>
      <c r="S637" s="179"/>
      <c r="T637" s="179"/>
      <c r="U637" s="162"/>
      <c r="V637" s="2" t="s">
        <v>18008</v>
      </c>
      <c r="W637" s="162"/>
      <c r="X637" s="2" t="s">
        <v>40851</v>
      </c>
      <c r="Y637" s="17">
        <v>45789967</v>
      </c>
      <c r="Z637" s="180" t="s">
        <v>40852</v>
      </c>
      <c r="AA637" s="2" t="s">
        <v>40853</v>
      </c>
      <c r="AB637" s="6">
        <v>39973.48678240741</v>
      </c>
      <c r="AC637" s="162"/>
      <c r="AD637" s="2" t="s">
        <v>100</v>
      </c>
      <c r="AE637" s="162"/>
      <c r="AF637" s="19">
        <v>319907</v>
      </c>
      <c r="AG637" s="19">
        <v>11274</v>
      </c>
      <c r="AH637" s="19">
        <v>5</v>
      </c>
      <c r="AI637" s="19">
        <v>7</v>
      </c>
    </row>
    <row x14ac:dyDescent="0.25" r="638" customHeight="1" ht="18">
      <c r="A638" s="20" t="s">
        <v>40854</v>
      </c>
      <c r="B638" s="12" t="s">
        <v>40855</v>
      </c>
      <c r="C638" s="148" t="s">
        <v>44</v>
      </c>
      <c r="D638" s="168"/>
      <c r="E638" s="148" t="s">
        <v>44</v>
      </c>
      <c r="F638" s="168"/>
      <c r="G638" s="148" t="s">
        <v>44</v>
      </c>
      <c r="H638" s="168"/>
      <c r="I638" s="178"/>
      <c r="J638" s="168"/>
      <c r="K638" s="17">
        <v>1169360000000000000</v>
      </c>
      <c r="L638" s="6">
        <v>43713.01013888889</v>
      </c>
      <c r="M638" s="19">
        <v>6</v>
      </c>
      <c r="N638" s="19">
        <v>0</v>
      </c>
      <c r="O638" s="19">
        <v>0</v>
      </c>
      <c r="P638" s="19">
        <v>0</v>
      </c>
      <c r="Q638" s="19">
        <v>0</v>
      </c>
      <c r="R638" s="162"/>
      <c r="S638" s="179"/>
      <c r="T638" s="179"/>
      <c r="U638" s="162"/>
      <c r="V638" s="2" t="s">
        <v>40856</v>
      </c>
      <c r="W638" s="162"/>
      <c r="X638" s="2" t="s">
        <v>40857</v>
      </c>
      <c r="Y638" s="17">
        <v>776513000000000000</v>
      </c>
      <c r="Z638" s="180" t="s">
        <v>40858</v>
      </c>
      <c r="AA638" s="162"/>
      <c r="AB638" s="6">
        <v>42628.964837962965</v>
      </c>
      <c r="AC638" s="162"/>
      <c r="AD638" s="22"/>
      <c r="AE638" s="162"/>
      <c r="AF638" s="19">
        <v>1042</v>
      </c>
      <c r="AG638" s="19">
        <v>276</v>
      </c>
      <c r="AH638" s="19">
        <v>30</v>
      </c>
      <c r="AI638" s="19">
        <v>159</v>
      </c>
    </row>
    <row x14ac:dyDescent="0.25" r="639" customHeight="1" ht="18">
      <c r="A639" s="20" t="s">
        <v>40859</v>
      </c>
      <c r="B639" s="12" t="s">
        <v>40860</v>
      </c>
      <c r="C639" s="148" t="s">
        <v>44</v>
      </c>
      <c r="D639" s="168"/>
      <c r="E639" s="148" t="s">
        <v>44</v>
      </c>
      <c r="F639" s="168"/>
      <c r="G639" s="148" t="s">
        <v>44</v>
      </c>
      <c r="H639" s="168"/>
      <c r="I639" s="178"/>
      <c r="J639" s="168"/>
      <c r="K639" s="17">
        <v>1169360000000000000</v>
      </c>
      <c r="L639" s="6">
        <v>43713.008368055554</v>
      </c>
      <c r="M639" s="19">
        <v>2</v>
      </c>
      <c r="N639" s="19">
        <v>2</v>
      </c>
      <c r="O639" s="19">
        <v>0</v>
      </c>
      <c r="P639" s="19">
        <v>0</v>
      </c>
      <c r="Q639" s="19">
        <v>0</v>
      </c>
      <c r="R639" s="162"/>
      <c r="S639" s="179"/>
      <c r="T639" s="179"/>
      <c r="U639" s="162"/>
      <c r="V639" s="2" t="s">
        <v>40861</v>
      </c>
      <c r="W639" s="162"/>
      <c r="X639" s="2" t="s">
        <v>40862</v>
      </c>
      <c r="Y639" s="17">
        <v>1166390000000000000</v>
      </c>
      <c r="Z639" s="180" t="s">
        <v>40863</v>
      </c>
      <c r="AA639" s="162"/>
      <c r="AB639" s="6">
        <v>43704.82436342593</v>
      </c>
      <c r="AC639" s="162"/>
      <c r="AD639" s="22"/>
      <c r="AE639" s="162"/>
      <c r="AF639" s="19">
        <v>461</v>
      </c>
      <c r="AG639" s="19">
        <v>1186</v>
      </c>
      <c r="AH639" s="19">
        <v>675</v>
      </c>
      <c r="AI639" s="19">
        <v>116</v>
      </c>
    </row>
    <row x14ac:dyDescent="0.25" r="640" customHeight="1" ht="18">
      <c r="A640" s="20" t="s">
        <v>40864</v>
      </c>
      <c r="B640" s="12" t="s">
        <v>40865</v>
      </c>
      <c r="C640" s="148" t="s">
        <v>35</v>
      </c>
      <c r="D640" s="151" t="s">
        <v>235</v>
      </c>
      <c r="E640" s="148" t="s">
        <v>35</v>
      </c>
      <c r="F640" s="151" t="s">
        <v>235</v>
      </c>
      <c r="G640" s="148" t="s">
        <v>35</v>
      </c>
      <c r="H640" s="151" t="s">
        <v>235</v>
      </c>
      <c r="I640" s="178"/>
      <c r="J640" s="168"/>
      <c r="K640" s="17">
        <v>1169360000000000000</v>
      </c>
      <c r="L640" s="6">
        <v>43713.004699074074</v>
      </c>
      <c r="M640" s="19">
        <v>0</v>
      </c>
      <c r="N640" s="19">
        <v>0</v>
      </c>
      <c r="O640" s="19">
        <v>0</v>
      </c>
      <c r="P640" s="19">
        <v>0</v>
      </c>
      <c r="Q640" s="19">
        <v>0</v>
      </c>
      <c r="R640" s="162"/>
      <c r="S640" s="179"/>
      <c r="T640" s="179"/>
      <c r="U640" s="162"/>
      <c r="V640" s="2" t="s">
        <v>20500</v>
      </c>
      <c r="W640" s="162"/>
      <c r="X640" s="2" t="s">
        <v>20501</v>
      </c>
      <c r="Y640" s="19">
        <v>232824463</v>
      </c>
      <c r="Z640" s="180" t="s">
        <v>20502</v>
      </c>
      <c r="AA640" s="2" t="s">
        <v>20503</v>
      </c>
      <c r="AB640" s="6">
        <v>40544.63815972222</v>
      </c>
      <c r="AC640" s="162"/>
      <c r="AD640" s="2" t="s">
        <v>3345</v>
      </c>
      <c r="AE640" s="162"/>
      <c r="AF640" s="19">
        <v>16185</v>
      </c>
      <c r="AG640" s="19">
        <v>429</v>
      </c>
      <c r="AH640" s="19">
        <v>225</v>
      </c>
      <c r="AI640" s="19">
        <v>1129</v>
      </c>
    </row>
    <row x14ac:dyDescent="0.25" r="641" customHeight="1" ht="18">
      <c r="A641" s="20" t="s">
        <v>40866</v>
      </c>
      <c r="B641" s="12" t="s">
        <v>40867</v>
      </c>
      <c r="C641" s="148" t="s">
        <v>44</v>
      </c>
      <c r="D641" s="168"/>
      <c r="E641" s="148" t="s">
        <v>44</v>
      </c>
      <c r="F641" s="168"/>
      <c r="G641" s="148" t="s">
        <v>44</v>
      </c>
      <c r="H641" s="168"/>
      <c r="I641" s="178"/>
      <c r="J641" s="168"/>
      <c r="K641" s="17">
        <v>1169350000000000000</v>
      </c>
      <c r="L641" s="6">
        <v>43712.99381944445</v>
      </c>
      <c r="M641" s="19">
        <v>5</v>
      </c>
      <c r="N641" s="19">
        <v>0</v>
      </c>
      <c r="O641" s="19">
        <v>0</v>
      </c>
      <c r="P641" s="19">
        <v>0</v>
      </c>
      <c r="Q641" s="19">
        <v>0</v>
      </c>
      <c r="R641" s="162"/>
      <c r="S641" s="179"/>
      <c r="T641" s="179"/>
      <c r="U641" s="162"/>
      <c r="V641" s="2" t="s">
        <v>40868</v>
      </c>
      <c r="W641" s="162"/>
      <c r="X641" s="2" t="s">
        <v>40869</v>
      </c>
      <c r="Y641" s="17">
        <v>893429000000000000</v>
      </c>
      <c r="Z641" s="180" t="s">
        <v>40870</v>
      </c>
      <c r="AA641" s="162"/>
      <c r="AB641" s="6">
        <v>42951.589837962965</v>
      </c>
      <c r="AC641" s="162"/>
      <c r="AD641" s="22"/>
      <c r="AE641" s="162"/>
      <c r="AF641" s="19">
        <v>17236</v>
      </c>
      <c r="AG641" s="19">
        <v>422</v>
      </c>
      <c r="AH641" s="19">
        <v>142</v>
      </c>
      <c r="AI641" s="19">
        <v>6723</v>
      </c>
    </row>
    <row x14ac:dyDescent="0.25" r="642" customHeight="1" ht="18">
      <c r="A642" s="20" t="s">
        <v>40871</v>
      </c>
      <c r="B642" s="12" t="s">
        <v>40872</v>
      </c>
      <c r="C642" s="148" t="s">
        <v>44</v>
      </c>
      <c r="D642" s="168"/>
      <c r="E642" s="148" t="s">
        <v>44</v>
      </c>
      <c r="F642" s="168"/>
      <c r="G642" s="148" t="s">
        <v>44</v>
      </c>
      <c r="H642" s="168"/>
      <c r="I642" s="178"/>
      <c r="J642" s="168"/>
      <c r="K642" s="17">
        <v>1169350000000000000</v>
      </c>
      <c r="L642" s="6">
        <v>43712.98596064815</v>
      </c>
      <c r="M642" s="19">
        <v>1</v>
      </c>
      <c r="N642" s="19">
        <v>0</v>
      </c>
      <c r="O642" s="19">
        <v>0</v>
      </c>
      <c r="P642" s="19">
        <v>0</v>
      </c>
      <c r="Q642" s="19">
        <v>0</v>
      </c>
      <c r="R642" s="162"/>
      <c r="S642" s="179"/>
      <c r="T642" s="179"/>
      <c r="U642" s="162"/>
      <c r="V642" s="2" t="s">
        <v>40873</v>
      </c>
      <c r="W642" s="162"/>
      <c r="X642" s="2" t="s">
        <v>40874</v>
      </c>
      <c r="Y642" s="17">
        <v>1083740000000000000</v>
      </c>
      <c r="Z642" s="181"/>
      <c r="AA642" s="162"/>
      <c r="AB642" s="6">
        <v>43476.75206018519</v>
      </c>
      <c r="AC642" s="162"/>
      <c r="AD642" s="22"/>
      <c r="AE642" s="162"/>
      <c r="AF642" s="19">
        <v>34</v>
      </c>
      <c r="AG642" s="19">
        <v>27</v>
      </c>
      <c r="AH642" s="19">
        <v>116</v>
      </c>
      <c r="AI642" s="19">
        <v>0</v>
      </c>
    </row>
    <row x14ac:dyDescent="0.25" r="643" customHeight="1" ht="18">
      <c r="A643" s="20" t="s">
        <v>40875</v>
      </c>
      <c r="B643" s="12" t="s">
        <v>40876</v>
      </c>
      <c r="C643" s="148" t="s">
        <v>35</v>
      </c>
      <c r="D643" s="151" t="s">
        <v>235</v>
      </c>
      <c r="E643" s="148" t="s">
        <v>35</v>
      </c>
      <c r="F643" s="151" t="s">
        <v>235</v>
      </c>
      <c r="G643" s="148" t="s">
        <v>35</v>
      </c>
      <c r="H643" s="151" t="s">
        <v>235</v>
      </c>
      <c r="I643" s="178"/>
      <c r="J643" s="168"/>
      <c r="K643" s="17">
        <v>1169350000000000000</v>
      </c>
      <c r="L643" s="6">
        <v>43712.98038194444</v>
      </c>
      <c r="M643" s="19">
        <v>0</v>
      </c>
      <c r="N643" s="19">
        <v>0</v>
      </c>
      <c r="O643" s="19">
        <v>0</v>
      </c>
      <c r="P643" s="19">
        <v>0</v>
      </c>
      <c r="Q643" s="19">
        <v>0</v>
      </c>
      <c r="R643" s="162"/>
      <c r="S643" s="179"/>
      <c r="T643" s="179"/>
      <c r="U643" s="2" t="s">
        <v>103</v>
      </c>
      <c r="V643" s="2" t="s">
        <v>40877</v>
      </c>
      <c r="W643" s="162"/>
      <c r="X643" s="2" t="s">
        <v>40878</v>
      </c>
      <c r="Y643" s="19">
        <v>903770924</v>
      </c>
      <c r="Z643" s="180" t="s">
        <v>40879</v>
      </c>
      <c r="AA643" s="162"/>
      <c r="AB643" s="6">
        <v>41207.667905092596</v>
      </c>
      <c r="AC643" s="162"/>
      <c r="AD643" s="22"/>
      <c r="AE643" s="162"/>
      <c r="AF643" s="19">
        <v>2669</v>
      </c>
      <c r="AG643" s="19">
        <v>88</v>
      </c>
      <c r="AH643" s="19">
        <v>45</v>
      </c>
      <c r="AI643" s="19">
        <v>5565</v>
      </c>
    </row>
    <row x14ac:dyDescent="0.25" r="644" customHeight="1" ht="18">
      <c r="A644" s="20" t="s">
        <v>40880</v>
      </c>
      <c r="B644" s="12" t="s">
        <v>40881</v>
      </c>
      <c r="C644" s="148" t="s">
        <v>44</v>
      </c>
      <c r="D644" s="168"/>
      <c r="E644" s="148" t="s">
        <v>44</v>
      </c>
      <c r="F644" s="168"/>
      <c r="G644" s="148" t="s">
        <v>44</v>
      </c>
      <c r="H644" s="168"/>
      <c r="I644" s="178"/>
      <c r="J644" s="168"/>
      <c r="K644" s="17">
        <v>1169350000000000000</v>
      </c>
      <c r="L644" s="6">
        <v>43712.97902777778</v>
      </c>
      <c r="M644" s="19">
        <v>0</v>
      </c>
      <c r="N644" s="19">
        <v>0</v>
      </c>
      <c r="O644" s="19">
        <v>0</v>
      </c>
      <c r="P644" s="19">
        <v>0</v>
      </c>
      <c r="Q644" s="19">
        <v>0</v>
      </c>
      <c r="R644" s="162"/>
      <c r="S644" s="179"/>
      <c r="T644" s="179"/>
      <c r="U644" s="162"/>
      <c r="V644" s="2" t="s">
        <v>40882</v>
      </c>
      <c r="W644" s="162"/>
      <c r="X644" s="2" t="s">
        <v>40883</v>
      </c>
      <c r="Y644" s="19">
        <v>176366170</v>
      </c>
      <c r="Z644" s="180" t="s">
        <v>40884</v>
      </c>
      <c r="AA644" s="2" t="s">
        <v>40885</v>
      </c>
      <c r="AB644" s="6">
        <v>40399.589641203704</v>
      </c>
      <c r="AC644" s="162"/>
      <c r="AD644" s="2" t="s">
        <v>40886</v>
      </c>
      <c r="AE644" s="162"/>
      <c r="AF644" s="19">
        <v>24205</v>
      </c>
      <c r="AG644" s="19">
        <v>323</v>
      </c>
      <c r="AH644" s="19">
        <v>483</v>
      </c>
      <c r="AI644" s="19">
        <v>10026</v>
      </c>
    </row>
    <row x14ac:dyDescent="0.25" r="645" customHeight="1" ht="18">
      <c r="A645" s="20" t="s">
        <v>30906</v>
      </c>
      <c r="B645" s="12" t="s">
        <v>40887</v>
      </c>
      <c r="C645" s="148" t="s">
        <v>44</v>
      </c>
      <c r="D645" s="168"/>
      <c r="E645" s="148" t="s">
        <v>44</v>
      </c>
      <c r="F645" s="168"/>
      <c r="G645" s="148" t="s">
        <v>44</v>
      </c>
      <c r="H645" s="168"/>
      <c r="I645" s="178"/>
      <c r="J645" s="168"/>
      <c r="K645" s="17">
        <v>1169340000000000000</v>
      </c>
      <c r="L645" s="6">
        <v>43712.969363425924</v>
      </c>
      <c r="M645" s="19">
        <v>6</v>
      </c>
      <c r="N645" s="19">
        <v>0</v>
      </c>
      <c r="O645" s="19">
        <v>0</v>
      </c>
      <c r="P645" s="19">
        <v>0</v>
      </c>
      <c r="Q645" s="19">
        <v>0</v>
      </c>
      <c r="R645" s="162"/>
      <c r="S645" s="179"/>
      <c r="T645" s="179"/>
      <c r="U645" s="162"/>
      <c r="V645" s="2" t="s">
        <v>40888</v>
      </c>
      <c r="W645" s="162"/>
      <c r="X645" s="2" t="s">
        <v>40889</v>
      </c>
      <c r="Y645" s="19">
        <v>3373935874</v>
      </c>
      <c r="Z645" s="180" t="s">
        <v>40890</v>
      </c>
      <c r="AA645" s="162"/>
      <c r="AB645" s="6">
        <v>42198.63951388889</v>
      </c>
      <c r="AC645" s="162"/>
      <c r="AD645" s="2" t="s">
        <v>8122</v>
      </c>
      <c r="AE645" s="162"/>
      <c r="AF645" s="19">
        <v>13911</v>
      </c>
      <c r="AG645" s="19">
        <v>1465</v>
      </c>
      <c r="AH645" s="19">
        <v>648</v>
      </c>
      <c r="AI645" s="19">
        <v>77400</v>
      </c>
    </row>
    <row x14ac:dyDescent="0.25" r="646" customHeight="1" ht="18">
      <c r="A646" s="20" t="s">
        <v>40891</v>
      </c>
      <c r="B646" s="12" t="s">
        <v>40892</v>
      </c>
      <c r="C646" s="148" t="s">
        <v>35</v>
      </c>
      <c r="D646" s="151" t="s">
        <v>235</v>
      </c>
      <c r="E646" s="148" t="s">
        <v>35</v>
      </c>
      <c r="F646" s="151" t="s">
        <v>235</v>
      </c>
      <c r="G646" s="148" t="s">
        <v>35</v>
      </c>
      <c r="H646" s="151" t="s">
        <v>235</v>
      </c>
      <c r="I646" s="178"/>
      <c r="J646" s="168"/>
      <c r="K646" s="17">
        <v>1169340000000000000</v>
      </c>
      <c r="L646" s="6">
        <v>43712.96298611111</v>
      </c>
      <c r="M646" s="19">
        <v>6</v>
      </c>
      <c r="N646" s="19">
        <v>0</v>
      </c>
      <c r="O646" s="19">
        <v>0</v>
      </c>
      <c r="P646" s="19">
        <v>0</v>
      </c>
      <c r="Q646" s="19">
        <v>0</v>
      </c>
      <c r="R646" s="162"/>
      <c r="S646" s="179"/>
      <c r="T646" s="179"/>
      <c r="U646" s="162"/>
      <c r="V646" s="2" t="s">
        <v>40893</v>
      </c>
      <c r="W646" s="162"/>
      <c r="X646" s="2" t="s">
        <v>40894</v>
      </c>
      <c r="Y646" s="17">
        <v>1081190000000000000</v>
      </c>
      <c r="Z646" s="180" t="s">
        <v>40895</v>
      </c>
      <c r="AA646" s="162"/>
      <c r="AB646" s="6">
        <v>43469.70559027778</v>
      </c>
      <c r="AC646" s="162"/>
      <c r="AD646" s="2" t="s">
        <v>100</v>
      </c>
      <c r="AE646" s="162"/>
      <c r="AF646" s="19">
        <v>1647</v>
      </c>
      <c r="AG646" s="19">
        <v>754</v>
      </c>
      <c r="AH646" s="19">
        <v>482</v>
      </c>
      <c r="AI646" s="19">
        <v>101718</v>
      </c>
    </row>
    <row x14ac:dyDescent="0.25" r="647" customHeight="1" ht="18">
      <c r="A647" s="20" t="s">
        <v>40896</v>
      </c>
      <c r="B647" s="12" t="s">
        <v>40897</v>
      </c>
      <c r="C647" s="148" t="s">
        <v>35</v>
      </c>
      <c r="D647" s="151" t="s">
        <v>235</v>
      </c>
      <c r="E647" s="148" t="s">
        <v>35</v>
      </c>
      <c r="F647" s="151" t="s">
        <v>235</v>
      </c>
      <c r="G647" s="148" t="s">
        <v>35</v>
      </c>
      <c r="H647" s="151" t="s">
        <v>235</v>
      </c>
      <c r="I647" s="178"/>
      <c r="J647" s="168"/>
      <c r="K647" s="17">
        <v>1169340000000000000</v>
      </c>
      <c r="L647" s="6">
        <v>43712.961493055554</v>
      </c>
      <c r="M647" s="19">
        <v>2</v>
      </c>
      <c r="N647" s="19">
        <v>0</v>
      </c>
      <c r="O647" s="19">
        <v>0</v>
      </c>
      <c r="P647" s="19">
        <v>0</v>
      </c>
      <c r="Q647" s="19">
        <v>0</v>
      </c>
      <c r="R647" s="162"/>
      <c r="S647" s="179"/>
      <c r="T647" s="179"/>
      <c r="U647" s="162"/>
      <c r="V647" s="2" t="s">
        <v>40893</v>
      </c>
      <c r="W647" s="162"/>
      <c r="X647" s="2" t="s">
        <v>40894</v>
      </c>
      <c r="Y647" s="17">
        <v>1081190000000000000</v>
      </c>
      <c r="Z647" s="180" t="s">
        <v>40895</v>
      </c>
      <c r="AA647" s="162"/>
      <c r="AB647" s="6">
        <v>43469.70559027778</v>
      </c>
      <c r="AC647" s="162"/>
      <c r="AD647" s="2" t="s">
        <v>100</v>
      </c>
      <c r="AE647" s="162"/>
      <c r="AF647" s="19">
        <v>1647</v>
      </c>
      <c r="AG647" s="19">
        <v>754</v>
      </c>
      <c r="AH647" s="19">
        <v>482</v>
      </c>
      <c r="AI647" s="19">
        <v>101718</v>
      </c>
    </row>
    <row x14ac:dyDescent="0.25" r="648" customHeight="1" ht="18">
      <c r="A648" s="20" t="s">
        <v>40898</v>
      </c>
      <c r="B648" s="12" t="s">
        <v>40899</v>
      </c>
      <c r="C648" s="148" t="s">
        <v>44</v>
      </c>
      <c r="D648" s="168"/>
      <c r="E648" s="148" t="s">
        <v>44</v>
      </c>
      <c r="F648" s="168"/>
      <c r="G648" s="148" t="s">
        <v>44</v>
      </c>
      <c r="H648" s="168"/>
      <c r="I648" s="178"/>
      <c r="J648" s="168"/>
      <c r="K648" s="17">
        <v>1169340000000000000</v>
      </c>
      <c r="L648" s="6">
        <v>43712.96136574074</v>
      </c>
      <c r="M648" s="19">
        <v>0</v>
      </c>
      <c r="N648" s="19">
        <v>0</v>
      </c>
      <c r="O648" s="19">
        <v>0</v>
      </c>
      <c r="P648" s="19">
        <v>0</v>
      </c>
      <c r="Q648" s="19">
        <v>0</v>
      </c>
      <c r="R648" s="162"/>
      <c r="S648" s="179"/>
      <c r="T648" s="179"/>
      <c r="U648" s="162"/>
      <c r="V648" s="2" t="s">
        <v>40900</v>
      </c>
      <c r="W648" s="162"/>
      <c r="X648" s="2" t="s">
        <v>40901</v>
      </c>
      <c r="Y648" s="17">
        <v>832215000000000000</v>
      </c>
      <c r="Z648" s="180" t="s">
        <v>40902</v>
      </c>
      <c r="AA648" s="162"/>
      <c r="AB648" s="6">
        <v>42782.673113425924</v>
      </c>
      <c r="AC648" s="162"/>
      <c r="AD648" s="2" t="s">
        <v>40903</v>
      </c>
      <c r="AE648" s="162"/>
      <c r="AF648" s="19">
        <v>12068</v>
      </c>
      <c r="AG648" s="19">
        <v>71</v>
      </c>
      <c r="AH648" s="19">
        <v>127</v>
      </c>
      <c r="AI648" s="19">
        <v>23893</v>
      </c>
    </row>
    <row x14ac:dyDescent="0.25" r="649" customHeight="1" ht="18">
      <c r="A649" s="20" t="s">
        <v>40904</v>
      </c>
      <c r="B649" s="12" t="s">
        <v>40905</v>
      </c>
      <c r="C649" s="148" t="s">
        <v>35</v>
      </c>
      <c r="D649" s="151" t="s">
        <v>235</v>
      </c>
      <c r="E649" s="148" t="s">
        <v>35</v>
      </c>
      <c r="F649" s="151" t="s">
        <v>235</v>
      </c>
      <c r="G649" s="148" t="s">
        <v>35</v>
      </c>
      <c r="H649" s="151" t="s">
        <v>235</v>
      </c>
      <c r="I649" s="178"/>
      <c r="J649" s="168"/>
      <c r="K649" s="17">
        <v>1169340000000000000</v>
      </c>
      <c r="L649" s="6">
        <v>43712.96045138889</v>
      </c>
      <c r="M649" s="19">
        <v>0</v>
      </c>
      <c r="N649" s="19">
        <v>0</v>
      </c>
      <c r="O649" s="19">
        <v>0</v>
      </c>
      <c r="P649" s="19">
        <v>0</v>
      </c>
      <c r="Q649" s="19">
        <v>0</v>
      </c>
      <c r="R649" s="162"/>
      <c r="S649" s="179"/>
      <c r="T649" s="179"/>
      <c r="U649" s="162"/>
      <c r="V649" s="2" t="s">
        <v>40906</v>
      </c>
      <c r="W649" s="162"/>
      <c r="X649" s="2" t="s">
        <v>40907</v>
      </c>
      <c r="Y649" s="17">
        <v>2724044080</v>
      </c>
      <c r="Z649" s="180" t="s">
        <v>40908</v>
      </c>
      <c r="AA649" s="162"/>
      <c r="AB649" s="6">
        <v>41845.60967592592</v>
      </c>
      <c r="AC649" s="162"/>
      <c r="AD649" s="22"/>
      <c r="AE649" s="162"/>
      <c r="AF649" s="19">
        <v>4639</v>
      </c>
      <c r="AG649" s="19">
        <v>222</v>
      </c>
      <c r="AH649" s="19">
        <v>207</v>
      </c>
      <c r="AI649" s="19">
        <v>358</v>
      </c>
    </row>
    <row x14ac:dyDescent="0.25" r="650" customHeight="1" ht="18">
      <c r="A650" s="20" t="s">
        <v>40909</v>
      </c>
      <c r="B650" s="12" t="s">
        <v>40910</v>
      </c>
      <c r="C650" s="148" t="s">
        <v>44</v>
      </c>
      <c r="D650" s="168"/>
      <c r="E650" s="148" t="s">
        <v>44</v>
      </c>
      <c r="F650" s="168"/>
      <c r="G650" s="148" t="s">
        <v>44</v>
      </c>
      <c r="H650" s="168"/>
      <c r="I650" s="178"/>
      <c r="J650" s="168"/>
      <c r="K650" s="17">
        <v>1169340000000000000</v>
      </c>
      <c r="L650" s="6">
        <v>43712.95868055556</v>
      </c>
      <c r="M650" s="19">
        <v>4</v>
      </c>
      <c r="N650" s="19">
        <v>0</v>
      </c>
      <c r="O650" s="19">
        <v>0</v>
      </c>
      <c r="P650" s="19">
        <v>0</v>
      </c>
      <c r="Q650" s="19">
        <v>0</v>
      </c>
      <c r="R650" s="162"/>
      <c r="S650" s="179"/>
      <c r="T650" s="179"/>
      <c r="U650" s="162"/>
      <c r="V650" s="2" t="s">
        <v>40534</v>
      </c>
      <c r="W650" s="162"/>
      <c r="X650" s="2" t="s">
        <v>40535</v>
      </c>
      <c r="Y650" s="17">
        <v>202015289</v>
      </c>
      <c r="Z650" s="180" t="s">
        <v>40536</v>
      </c>
      <c r="AA650" s="2" t="s">
        <v>40537</v>
      </c>
      <c r="AB650" s="6">
        <v>40464.31045138889</v>
      </c>
      <c r="AC650" s="162"/>
      <c r="AD650" s="2" t="s">
        <v>40538</v>
      </c>
      <c r="AE650" s="162"/>
      <c r="AF650" s="19">
        <v>112384</v>
      </c>
      <c r="AG650" s="19">
        <v>5649</v>
      </c>
      <c r="AH650" s="19">
        <v>28</v>
      </c>
      <c r="AI650" s="19">
        <v>1376</v>
      </c>
    </row>
    <row x14ac:dyDescent="0.25" r="651" customHeight="1" ht="18">
      <c r="A651" s="20" t="s">
        <v>40911</v>
      </c>
      <c r="B651" s="12" t="s">
        <v>40912</v>
      </c>
      <c r="C651" s="148" t="s">
        <v>44</v>
      </c>
      <c r="D651" s="168"/>
      <c r="E651" s="148" t="s">
        <v>44</v>
      </c>
      <c r="F651" s="168"/>
      <c r="G651" s="148" t="s">
        <v>44</v>
      </c>
      <c r="H651" s="168"/>
      <c r="I651" s="178"/>
      <c r="J651" s="168"/>
      <c r="K651" s="17">
        <v>1169340000000000000</v>
      </c>
      <c r="L651" s="6">
        <v>43712.9525</v>
      </c>
      <c r="M651" s="19">
        <v>2</v>
      </c>
      <c r="N651" s="19">
        <v>0</v>
      </c>
      <c r="O651" s="19">
        <v>0</v>
      </c>
      <c r="P651" s="19">
        <v>0</v>
      </c>
      <c r="Q651" s="19">
        <v>0</v>
      </c>
      <c r="R651" s="162"/>
      <c r="S651" s="179"/>
      <c r="T651" s="179"/>
      <c r="U651" s="162"/>
      <c r="V651" s="2" t="s">
        <v>40913</v>
      </c>
      <c r="W651" s="162"/>
      <c r="X651" s="2" t="s">
        <v>9931</v>
      </c>
      <c r="Y651" s="17">
        <v>1107310000000000000</v>
      </c>
      <c r="Z651" s="180" t="s">
        <v>40914</v>
      </c>
      <c r="AA651" s="162"/>
      <c r="AB651" s="6">
        <v>43541.78795138889</v>
      </c>
      <c r="AC651" s="162"/>
      <c r="AD651" s="2" t="s">
        <v>40915</v>
      </c>
      <c r="AE651" s="162"/>
      <c r="AF651" s="19">
        <v>3694</v>
      </c>
      <c r="AG651" s="19">
        <v>311</v>
      </c>
      <c r="AH651" s="19">
        <v>230</v>
      </c>
      <c r="AI651" s="19">
        <v>5216</v>
      </c>
    </row>
    <row x14ac:dyDescent="0.25" r="652" customHeight="1" ht="18">
      <c r="A652" s="20" t="s">
        <v>40916</v>
      </c>
      <c r="B652" s="12" t="s">
        <v>40917</v>
      </c>
      <c r="C652" s="148" t="s">
        <v>44</v>
      </c>
      <c r="D652" s="168"/>
      <c r="E652" s="148" t="s">
        <v>44</v>
      </c>
      <c r="F652" s="168"/>
      <c r="G652" s="148" t="s">
        <v>44</v>
      </c>
      <c r="H652" s="168"/>
      <c r="I652" s="178"/>
      <c r="J652" s="168"/>
      <c r="K652" s="17">
        <v>1169340000000000000</v>
      </c>
      <c r="L652" s="6">
        <v>43712.94988425926</v>
      </c>
      <c r="M652" s="19">
        <v>5</v>
      </c>
      <c r="N652" s="19">
        <v>0</v>
      </c>
      <c r="O652" s="19">
        <v>0</v>
      </c>
      <c r="P652" s="19">
        <v>0</v>
      </c>
      <c r="Q652" s="19">
        <v>0</v>
      </c>
      <c r="R652" s="162"/>
      <c r="S652" s="179"/>
      <c r="T652" s="179"/>
      <c r="U652" s="162"/>
      <c r="V652" s="2" t="s">
        <v>40918</v>
      </c>
      <c r="W652" s="162"/>
      <c r="X652" s="2" t="s">
        <v>40919</v>
      </c>
      <c r="Y652" s="17">
        <v>447499281</v>
      </c>
      <c r="Z652" s="180" t="s">
        <v>40920</v>
      </c>
      <c r="AA652" s="2" t="s">
        <v>40921</v>
      </c>
      <c r="AB652" s="6">
        <v>40904.158854166664</v>
      </c>
      <c r="AC652" s="162"/>
      <c r="AD652" s="2" t="s">
        <v>66</v>
      </c>
      <c r="AE652" s="162"/>
      <c r="AF652" s="19">
        <v>32358</v>
      </c>
      <c r="AG652" s="19">
        <v>2145</v>
      </c>
      <c r="AH652" s="19">
        <v>973</v>
      </c>
      <c r="AI652" s="19">
        <v>16869</v>
      </c>
    </row>
    <row x14ac:dyDescent="0.25" r="653" customHeight="1" ht="18">
      <c r="A653" s="20" t="s">
        <v>40922</v>
      </c>
      <c r="B653" s="12" t="s">
        <v>40923</v>
      </c>
      <c r="C653" s="148" t="s">
        <v>35</v>
      </c>
      <c r="D653" s="151" t="s">
        <v>235</v>
      </c>
      <c r="E653" s="148" t="s">
        <v>35</v>
      </c>
      <c r="F653" s="151" t="s">
        <v>235</v>
      </c>
      <c r="G653" s="148" t="s">
        <v>35</v>
      </c>
      <c r="H653" s="151" t="s">
        <v>235</v>
      </c>
      <c r="I653" s="178"/>
      <c r="J653" s="168"/>
      <c r="K653" s="17">
        <v>1169340000000000000</v>
      </c>
      <c r="L653" s="6">
        <v>43712.94893518519</v>
      </c>
      <c r="M653" s="19">
        <v>1</v>
      </c>
      <c r="N653" s="19">
        <v>1</v>
      </c>
      <c r="O653" s="19">
        <v>0</v>
      </c>
      <c r="P653" s="19">
        <v>0</v>
      </c>
      <c r="Q653" s="19">
        <v>0</v>
      </c>
      <c r="R653" s="162"/>
      <c r="S653" s="179"/>
      <c r="T653" s="179"/>
      <c r="U653" s="162"/>
      <c r="V653" s="2" t="s">
        <v>27196</v>
      </c>
      <c r="W653" s="162"/>
      <c r="X653" s="2" t="s">
        <v>27197</v>
      </c>
      <c r="Y653" s="17">
        <v>968827000000000000</v>
      </c>
      <c r="Z653" s="181"/>
      <c r="AA653" s="162"/>
      <c r="AB653" s="6">
        <v>43159.64965277778</v>
      </c>
      <c r="AC653" s="162"/>
      <c r="AD653" s="22"/>
      <c r="AE653" s="162"/>
      <c r="AF653" s="19">
        <v>3731</v>
      </c>
      <c r="AG653" s="19">
        <v>573</v>
      </c>
      <c r="AH653" s="19">
        <v>531</v>
      </c>
      <c r="AI653" s="19">
        <v>3690</v>
      </c>
    </row>
    <row x14ac:dyDescent="0.25" r="654" customHeight="1" ht="18">
      <c r="A654" s="20" t="s">
        <v>40924</v>
      </c>
      <c r="B654" s="12" t="s">
        <v>40925</v>
      </c>
      <c r="C654" s="148" t="s">
        <v>44</v>
      </c>
      <c r="D654" s="168"/>
      <c r="E654" s="148" t="s">
        <v>44</v>
      </c>
      <c r="F654" s="168"/>
      <c r="G654" s="148" t="s">
        <v>44</v>
      </c>
      <c r="H654" s="168"/>
      <c r="I654" s="178"/>
      <c r="J654" s="168"/>
      <c r="K654" s="17">
        <v>1169340000000000000</v>
      </c>
      <c r="L654" s="6">
        <v>43712.946747685186</v>
      </c>
      <c r="M654" s="19">
        <v>7</v>
      </c>
      <c r="N654" s="19">
        <v>3</v>
      </c>
      <c r="O654" s="19">
        <v>0</v>
      </c>
      <c r="P654" s="19">
        <v>0</v>
      </c>
      <c r="Q654" s="19">
        <v>0</v>
      </c>
      <c r="R654" s="162"/>
      <c r="S654" s="179"/>
      <c r="T654" s="179"/>
      <c r="U654" s="162"/>
      <c r="V654" s="2" t="s">
        <v>5043</v>
      </c>
      <c r="W654" s="162"/>
      <c r="X654" s="2" t="s">
        <v>5044</v>
      </c>
      <c r="Y654" s="19">
        <v>1699739144</v>
      </c>
      <c r="Z654" s="180" t="s">
        <v>5045</v>
      </c>
      <c r="AA654" s="162"/>
      <c r="AB654" s="6">
        <v>41511.89642361111</v>
      </c>
      <c r="AC654" s="162"/>
      <c r="AD654" s="2" t="s">
        <v>5046</v>
      </c>
      <c r="AE654" s="162"/>
      <c r="AF654" s="19">
        <v>2450</v>
      </c>
      <c r="AG654" s="19">
        <v>1269</v>
      </c>
      <c r="AH654" s="19">
        <v>154</v>
      </c>
      <c r="AI654" s="19">
        <v>1154</v>
      </c>
    </row>
    <row x14ac:dyDescent="0.25" r="655" customHeight="1" ht="18">
      <c r="A655" s="20" t="s">
        <v>40926</v>
      </c>
      <c r="B655" s="12" t="s">
        <v>40927</v>
      </c>
      <c r="C655" s="148" t="s">
        <v>44</v>
      </c>
      <c r="D655" s="168"/>
      <c r="E655" s="148" t="s">
        <v>44</v>
      </c>
      <c r="F655" s="168"/>
      <c r="G655" s="148" t="s">
        <v>44</v>
      </c>
      <c r="H655" s="168"/>
      <c r="I655" s="178"/>
      <c r="J655" s="168"/>
      <c r="K655" s="17">
        <v>1169330000000000000</v>
      </c>
      <c r="L655" s="6">
        <v>43712.940775462965</v>
      </c>
      <c r="M655" s="19">
        <v>1</v>
      </c>
      <c r="N655" s="19">
        <v>0</v>
      </c>
      <c r="O655" s="19">
        <v>0</v>
      </c>
      <c r="P655" s="19">
        <v>0</v>
      </c>
      <c r="Q655" s="19">
        <v>0</v>
      </c>
      <c r="R655" s="162"/>
      <c r="S655" s="179"/>
      <c r="T655" s="179"/>
      <c r="U655" s="162"/>
      <c r="V655" s="2" t="s">
        <v>40928</v>
      </c>
      <c r="W655" s="162"/>
      <c r="X655" s="2" t="s">
        <v>40929</v>
      </c>
      <c r="Y655" s="19">
        <v>610975632</v>
      </c>
      <c r="Z655" s="181"/>
      <c r="AA655" s="2" t="s">
        <v>40930</v>
      </c>
      <c r="AB655" s="6">
        <v>41077.81043981481</v>
      </c>
      <c r="AC655" s="162"/>
      <c r="AD655" s="2" t="s">
        <v>40612</v>
      </c>
      <c r="AE655" s="162"/>
      <c r="AF655" s="19">
        <v>17485</v>
      </c>
      <c r="AG655" s="19">
        <v>863</v>
      </c>
      <c r="AH655" s="19">
        <v>96</v>
      </c>
      <c r="AI655" s="19">
        <v>6757</v>
      </c>
    </row>
    <row x14ac:dyDescent="0.25" r="656" customHeight="1" ht="18">
      <c r="A656" s="20" t="s">
        <v>30925</v>
      </c>
      <c r="B656" s="12" t="s">
        <v>40931</v>
      </c>
      <c r="C656" s="148" t="s">
        <v>35</v>
      </c>
      <c r="D656" s="151" t="s">
        <v>235</v>
      </c>
      <c r="E656" s="148" t="s">
        <v>35</v>
      </c>
      <c r="F656" s="151" t="s">
        <v>235</v>
      </c>
      <c r="G656" s="148" t="s">
        <v>35</v>
      </c>
      <c r="H656" s="151" t="s">
        <v>235</v>
      </c>
      <c r="I656" s="178"/>
      <c r="J656" s="168"/>
      <c r="K656" s="17">
        <v>1169330000000000000</v>
      </c>
      <c r="L656" s="6">
        <v>43712.93966435185</v>
      </c>
      <c r="M656" s="19">
        <v>0</v>
      </c>
      <c r="N656" s="19">
        <v>0</v>
      </c>
      <c r="O656" s="19">
        <v>0</v>
      </c>
      <c r="P656" s="19">
        <v>0</v>
      </c>
      <c r="Q656" s="19">
        <v>0</v>
      </c>
      <c r="R656" s="162"/>
      <c r="S656" s="179"/>
      <c r="T656" s="179"/>
      <c r="U656" s="162"/>
      <c r="V656" s="2" t="s">
        <v>40932</v>
      </c>
      <c r="W656" s="162"/>
      <c r="X656" s="2" t="s">
        <v>40933</v>
      </c>
      <c r="Y656" s="17">
        <v>1243116415</v>
      </c>
      <c r="Z656" s="180" t="s">
        <v>40934</v>
      </c>
      <c r="AA656" s="162"/>
      <c r="AB656" s="6">
        <v>41338.478472222225</v>
      </c>
      <c r="AC656" s="162"/>
      <c r="AD656" s="2" t="s">
        <v>40935</v>
      </c>
      <c r="AE656" s="162"/>
      <c r="AF656" s="19">
        <v>217</v>
      </c>
      <c r="AG656" s="19">
        <v>72</v>
      </c>
      <c r="AH656" s="19">
        <v>161</v>
      </c>
      <c r="AI656" s="19">
        <v>166</v>
      </c>
    </row>
    <row x14ac:dyDescent="0.25" r="657" customHeight="1" ht="18">
      <c r="A657" s="20" t="s">
        <v>40936</v>
      </c>
      <c r="B657" s="12" t="s">
        <v>40937</v>
      </c>
      <c r="C657" s="148" t="s">
        <v>44</v>
      </c>
      <c r="D657" s="168"/>
      <c r="E657" s="148" t="s">
        <v>44</v>
      </c>
      <c r="F657" s="168"/>
      <c r="G657" s="148" t="s">
        <v>44</v>
      </c>
      <c r="H657" s="168"/>
      <c r="I657" s="178"/>
      <c r="J657" s="168"/>
      <c r="K657" s="17">
        <v>1169330000000000000</v>
      </c>
      <c r="L657" s="6">
        <v>43712.93568287037</v>
      </c>
      <c r="M657" s="19">
        <v>0</v>
      </c>
      <c r="N657" s="19">
        <v>0</v>
      </c>
      <c r="O657" s="19">
        <v>0</v>
      </c>
      <c r="P657" s="19">
        <v>0</v>
      </c>
      <c r="Q657" s="19">
        <v>0</v>
      </c>
      <c r="R657" s="162"/>
      <c r="S657" s="179"/>
      <c r="T657" s="179"/>
      <c r="U657" s="162"/>
      <c r="V657" s="2" t="s">
        <v>40938</v>
      </c>
      <c r="W657" s="162"/>
      <c r="X657" s="2" t="s">
        <v>40939</v>
      </c>
      <c r="Y657" s="17">
        <v>1104080000000000000</v>
      </c>
      <c r="Z657" s="180" t="s">
        <v>40940</v>
      </c>
      <c r="AA657" s="162"/>
      <c r="AB657" s="6">
        <v>43532.86849537037</v>
      </c>
      <c r="AC657" s="162"/>
      <c r="AD657" s="2" t="s">
        <v>40941</v>
      </c>
      <c r="AE657" s="162"/>
      <c r="AF657" s="19">
        <v>22553</v>
      </c>
      <c r="AG657" s="19">
        <v>2</v>
      </c>
      <c r="AH657" s="19">
        <v>5</v>
      </c>
      <c r="AI657" s="19">
        <v>28385</v>
      </c>
    </row>
    <row x14ac:dyDescent="0.25" r="658" customHeight="1" ht="18">
      <c r="A658" s="20" t="s">
        <v>40942</v>
      </c>
      <c r="B658" s="12" t="s">
        <v>40943</v>
      </c>
      <c r="C658" s="148" t="s">
        <v>44</v>
      </c>
      <c r="D658" s="168"/>
      <c r="E658" s="148" t="s">
        <v>44</v>
      </c>
      <c r="F658" s="168"/>
      <c r="G658" s="148" t="s">
        <v>44</v>
      </c>
      <c r="H658" s="168"/>
      <c r="I658" s="178"/>
      <c r="J658" s="168"/>
      <c r="K658" s="17">
        <v>1169330000000000000</v>
      </c>
      <c r="L658" s="6">
        <v>43712.93342592593</v>
      </c>
      <c r="M658" s="19">
        <v>0</v>
      </c>
      <c r="N658" s="19">
        <v>0</v>
      </c>
      <c r="O658" s="19">
        <v>0</v>
      </c>
      <c r="P658" s="19">
        <v>0</v>
      </c>
      <c r="Q658" s="19">
        <v>0</v>
      </c>
      <c r="R658" s="162"/>
      <c r="S658" s="179"/>
      <c r="T658" s="179"/>
      <c r="U658" s="162"/>
      <c r="V658" s="2" t="s">
        <v>40944</v>
      </c>
      <c r="W658" s="162"/>
      <c r="X658" s="2" t="s">
        <v>40945</v>
      </c>
      <c r="Y658" s="17">
        <v>1169260000000000000</v>
      </c>
      <c r="Z658" s="181"/>
      <c r="AA658" s="162"/>
      <c r="AB658" s="6">
        <v>43712.748715277776</v>
      </c>
      <c r="AC658" s="162"/>
      <c r="AD658" s="22"/>
      <c r="AE658" s="162"/>
      <c r="AF658" s="19">
        <v>76</v>
      </c>
      <c r="AG658" s="19">
        <v>7</v>
      </c>
      <c r="AH658" s="19">
        <v>64</v>
      </c>
      <c r="AI658" s="19">
        <v>209</v>
      </c>
    </row>
    <row x14ac:dyDescent="0.25" r="659" customHeight="1" ht="18">
      <c r="A659" s="20" t="s">
        <v>40946</v>
      </c>
      <c r="B659" s="12" t="s">
        <v>40947</v>
      </c>
      <c r="C659" s="148" t="s">
        <v>35</v>
      </c>
      <c r="D659" s="151" t="s">
        <v>235</v>
      </c>
      <c r="E659" s="148" t="s">
        <v>35</v>
      </c>
      <c r="F659" s="151" t="s">
        <v>235</v>
      </c>
      <c r="G659" s="148" t="s">
        <v>35</v>
      </c>
      <c r="H659" s="151" t="s">
        <v>235</v>
      </c>
      <c r="I659" s="178"/>
      <c r="J659" s="168"/>
      <c r="K659" s="17">
        <v>1169330000000000000</v>
      </c>
      <c r="L659" s="6">
        <v>43712.9294212963</v>
      </c>
      <c r="M659" s="19">
        <v>0</v>
      </c>
      <c r="N659" s="19">
        <v>0</v>
      </c>
      <c r="O659" s="19">
        <v>0</v>
      </c>
      <c r="P659" s="19">
        <v>0</v>
      </c>
      <c r="Q659" s="19">
        <v>0</v>
      </c>
      <c r="R659" s="162"/>
      <c r="S659" s="179"/>
      <c r="T659" s="179"/>
      <c r="U659" s="162"/>
      <c r="V659" s="2" t="s">
        <v>40948</v>
      </c>
      <c r="W659" s="162"/>
      <c r="X659" s="2" t="s">
        <v>40949</v>
      </c>
      <c r="Y659" s="19">
        <v>626381511</v>
      </c>
      <c r="Z659" s="180" t="s">
        <v>40950</v>
      </c>
      <c r="AA659" s="162"/>
      <c r="AB659" s="6">
        <v>41094.54221064815</v>
      </c>
      <c r="AC659" s="162"/>
      <c r="AD659" s="22"/>
      <c r="AE659" s="162"/>
      <c r="AF659" s="19">
        <v>23579</v>
      </c>
      <c r="AG659" s="19">
        <v>1662</v>
      </c>
      <c r="AH659" s="19">
        <v>2574</v>
      </c>
      <c r="AI659" s="19">
        <v>13512</v>
      </c>
    </row>
    <row x14ac:dyDescent="0.25" r="660" customHeight="1" ht="18">
      <c r="A660" s="20" t="s">
        <v>40951</v>
      </c>
      <c r="B660" s="12" t="s">
        <v>40952</v>
      </c>
      <c r="C660" s="148" t="s">
        <v>44</v>
      </c>
      <c r="D660" s="168"/>
      <c r="E660" s="148" t="s">
        <v>44</v>
      </c>
      <c r="F660" s="168"/>
      <c r="G660" s="148" t="s">
        <v>44</v>
      </c>
      <c r="H660" s="168"/>
      <c r="I660" s="178"/>
      <c r="J660" s="168"/>
      <c r="K660" s="17">
        <v>1169330000000000000</v>
      </c>
      <c r="L660" s="6">
        <v>43712.928622685184</v>
      </c>
      <c r="M660" s="19">
        <v>2</v>
      </c>
      <c r="N660" s="19">
        <v>0</v>
      </c>
      <c r="O660" s="19">
        <v>0</v>
      </c>
      <c r="P660" s="19">
        <v>0</v>
      </c>
      <c r="Q660" s="19">
        <v>0</v>
      </c>
      <c r="R660" s="162"/>
      <c r="S660" s="179"/>
      <c r="T660" s="179"/>
      <c r="U660" s="162"/>
      <c r="V660" s="2" t="s">
        <v>40953</v>
      </c>
      <c r="W660" s="162"/>
      <c r="X660" s="2" t="s">
        <v>40954</v>
      </c>
      <c r="Y660" s="19">
        <v>280058903</v>
      </c>
      <c r="Z660" s="180" t="s">
        <v>40955</v>
      </c>
      <c r="AA660" s="162"/>
      <c r="AB660" s="6">
        <v>40643.79484953704</v>
      </c>
      <c r="AC660" s="162"/>
      <c r="AD660" s="22"/>
      <c r="AE660" s="162"/>
      <c r="AF660" s="19">
        <v>5632</v>
      </c>
      <c r="AG660" s="19">
        <v>150</v>
      </c>
      <c r="AH660" s="19">
        <v>130</v>
      </c>
      <c r="AI660" s="19">
        <v>3381</v>
      </c>
    </row>
    <row x14ac:dyDescent="0.25" r="661" customHeight="1" ht="18">
      <c r="A661" s="20" t="s">
        <v>40956</v>
      </c>
      <c r="B661" s="12" t="s">
        <v>40957</v>
      </c>
      <c r="C661" s="148" t="s">
        <v>366</v>
      </c>
      <c r="D661" s="168"/>
      <c r="E661" s="148" t="s">
        <v>366</v>
      </c>
      <c r="F661" s="168"/>
      <c r="G661" s="148" t="s">
        <v>366</v>
      </c>
      <c r="H661" s="168"/>
      <c r="I661" s="178"/>
      <c r="J661" s="168"/>
      <c r="K661" s="17">
        <v>1169330000000000000</v>
      </c>
      <c r="L661" s="6">
        <v>43712.92072916667</v>
      </c>
      <c r="M661" s="19">
        <v>3</v>
      </c>
      <c r="N661" s="19">
        <v>0</v>
      </c>
      <c r="O661" s="19">
        <v>0</v>
      </c>
      <c r="P661" s="19">
        <v>0</v>
      </c>
      <c r="Q661" s="19">
        <v>0</v>
      </c>
      <c r="R661" s="162"/>
      <c r="S661" s="179"/>
      <c r="T661" s="179"/>
      <c r="U661" s="162"/>
      <c r="V661" s="2" t="s">
        <v>40958</v>
      </c>
      <c r="W661" s="162"/>
      <c r="X661" s="2" t="s">
        <v>40959</v>
      </c>
      <c r="Y661" s="17">
        <v>745345000000000000</v>
      </c>
      <c r="Z661" s="181"/>
      <c r="AA661" s="162"/>
      <c r="AB661" s="6">
        <v>42542.955972222226</v>
      </c>
      <c r="AC661" s="162"/>
      <c r="AD661" s="22"/>
      <c r="AE661" s="162"/>
      <c r="AF661" s="19">
        <v>13499</v>
      </c>
      <c r="AG661" s="19">
        <v>2511</v>
      </c>
      <c r="AH661" s="19">
        <v>124</v>
      </c>
      <c r="AI661" s="19">
        <v>12149</v>
      </c>
    </row>
    <row x14ac:dyDescent="0.25" r="662" customHeight="1" ht="18">
      <c r="A662" s="20" t="s">
        <v>40960</v>
      </c>
      <c r="B662" s="12" t="s">
        <v>40961</v>
      </c>
      <c r="C662" s="148" t="s">
        <v>44</v>
      </c>
      <c r="D662" s="168"/>
      <c r="E662" s="148" t="s">
        <v>44</v>
      </c>
      <c r="F662" s="168"/>
      <c r="G662" s="148" t="s">
        <v>44</v>
      </c>
      <c r="H662" s="168"/>
      <c r="I662" s="178"/>
      <c r="J662" s="168"/>
      <c r="K662" s="17">
        <v>1169320000000000000</v>
      </c>
      <c r="L662" s="6">
        <v>43712.9146875</v>
      </c>
      <c r="M662" s="19">
        <v>4</v>
      </c>
      <c r="N662" s="19">
        <v>3</v>
      </c>
      <c r="O662" s="19">
        <v>0</v>
      </c>
      <c r="P662" s="19">
        <v>0</v>
      </c>
      <c r="Q662" s="19">
        <v>0</v>
      </c>
      <c r="R662" s="162"/>
      <c r="S662" s="179"/>
      <c r="T662" s="179"/>
      <c r="U662" s="162"/>
      <c r="V662" s="2" t="s">
        <v>27688</v>
      </c>
      <c r="W662" s="162"/>
      <c r="X662" s="2" t="s">
        <v>27689</v>
      </c>
      <c r="Y662" s="17">
        <v>16310397</v>
      </c>
      <c r="Z662" s="180" t="s">
        <v>27690</v>
      </c>
      <c r="AA662" s="2" t="s">
        <v>27691</v>
      </c>
      <c r="AB662" s="6">
        <v>39707.72672453704</v>
      </c>
      <c r="AC662" s="162"/>
      <c r="AD662" s="2" t="s">
        <v>2995</v>
      </c>
      <c r="AE662" s="162"/>
      <c r="AF662" s="19">
        <v>50611</v>
      </c>
      <c r="AG662" s="19">
        <v>2972</v>
      </c>
      <c r="AH662" s="19">
        <v>4964</v>
      </c>
      <c r="AI662" s="19">
        <v>8085</v>
      </c>
    </row>
    <row x14ac:dyDescent="0.25" r="663" customHeight="1" ht="18">
      <c r="A663" s="20" t="s">
        <v>40962</v>
      </c>
      <c r="B663" s="12" t="s">
        <v>40963</v>
      </c>
      <c r="C663" s="148" t="s">
        <v>44</v>
      </c>
      <c r="D663" s="168"/>
      <c r="E663" s="148" t="s">
        <v>44</v>
      </c>
      <c r="F663" s="168"/>
      <c r="G663" s="148" t="s">
        <v>44</v>
      </c>
      <c r="H663" s="168"/>
      <c r="I663" s="178"/>
      <c r="J663" s="168"/>
      <c r="K663" s="17">
        <v>1169320000000000000</v>
      </c>
      <c r="L663" s="6">
        <v>43712.91336805555</v>
      </c>
      <c r="M663" s="19">
        <v>0</v>
      </c>
      <c r="N663" s="19">
        <v>0</v>
      </c>
      <c r="O663" s="19">
        <v>0</v>
      </c>
      <c r="P663" s="19">
        <v>0</v>
      </c>
      <c r="Q663" s="19">
        <v>0</v>
      </c>
      <c r="R663" s="162"/>
      <c r="S663" s="179"/>
      <c r="T663" s="179"/>
      <c r="U663" s="162"/>
      <c r="V663" s="2" t="s">
        <v>40964</v>
      </c>
      <c r="W663" s="162"/>
      <c r="X663" s="2" t="s">
        <v>40964</v>
      </c>
      <c r="Y663" s="19">
        <v>129226179</v>
      </c>
      <c r="Z663" s="180" t="s">
        <v>40965</v>
      </c>
      <c r="AA663" s="162"/>
      <c r="AB663" s="6">
        <v>40271.82579861111</v>
      </c>
      <c r="AC663" s="162"/>
      <c r="AD663" s="2" t="s">
        <v>40966</v>
      </c>
      <c r="AE663" s="162"/>
      <c r="AF663" s="19">
        <v>50542</v>
      </c>
      <c r="AG663" s="19">
        <v>1001</v>
      </c>
      <c r="AH663" s="19">
        <v>964</v>
      </c>
      <c r="AI663" s="19">
        <v>11301</v>
      </c>
    </row>
    <row x14ac:dyDescent="0.25" r="664" customHeight="1" ht="18">
      <c r="A664" s="20" t="s">
        <v>40967</v>
      </c>
      <c r="B664" s="12" t="s">
        <v>40968</v>
      </c>
      <c r="C664" s="148" t="s">
        <v>35</v>
      </c>
      <c r="D664" s="151" t="s">
        <v>235</v>
      </c>
      <c r="E664" s="148" t="s">
        <v>35</v>
      </c>
      <c r="F664" s="151" t="s">
        <v>235</v>
      </c>
      <c r="G664" s="148" t="s">
        <v>35</v>
      </c>
      <c r="H664" s="151" t="s">
        <v>235</v>
      </c>
      <c r="I664" s="178"/>
      <c r="J664" s="168"/>
      <c r="K664" s="17">
        <v>1169320000000000000</v>
      </c>
      <c r="L664" s="6">
        <v>43712.912881944445</v>
      </c>
      <c r="M664" s="19">
        <v>0</v>
      </c>
      <c r="N664" s="19">
        <v>0</v>
      </c>
      <c r="O664" s="19">
        <v>0</v>
      </c>
      <c r="P664" s="19">
        <v>0</v>
      </c>
      <c r="Q664" s="19">
        <v>0</v>
      </c>
      <c r="R664" s="162"/>
      <c r="S664" s="179"/>
      <c r="T664" s="179"/>
      <c r="U664" s="162"/>
      <c r="V664" s="2" t="s">
        <v>40969</v>
      </c>
      <c r="W664" s="162"/>
      <c r="X664" s="2" t="s">
        <v>40970</v>
      </c>
      <c r="Y664" s="17">
        <v>885042410</v>
      </c>
      <c r="Z664" s="181"/>
      <c r="AA664" s="162"/>
      <c r="AB664" s="6">
        <v>41198.948530092595</v>
      </c>
      <c r="AC664" s="162"/>
      <c r="AD664" s="22"/>
      <c r="AE664" s="162"/>
      <c r="AF664" s="19">
        <v>1639</v>
      </c>
      <c r="AG664" s="19">
        <v>293</v>
      </c>
      <c r="AH664" s="19">
        <v>264</v>
      </c>
      <c r="AI664" s="19">
        <v>2624</v>
      </c>
    </row>
    <row x14ac:dyDescent="0.25" r="665" customHeight="1" ht="18">
      <c r="A665" s="20" t="s">
        <v>40971</v>
      </c>
      <c r="B665" s="12" t="s">
        <v>40972</v>
      </c>
      <c r="C665" s="148" t="s">
        <v>44</v>
      </c>
      <c r="D665" s="168"/>
      <c r="E665" s="148" t="s">
        <v>44</v>
      </c>
      <c r="F665" s="168"/>
      <c r="G665" s="148" t="s">
        <v>44</v>
      </c>
      <c r="H665" s="168"/>
      <c r="I665" s="178"/>
      <c r="J665" s="168"/>
      <c r="K665" s="17">
        <v>1169320000000000000</v>
      </c>
      <c r="L665" s="6">
        <v>43712.91203703704</v>
      </c>
      <c r="M665" s="19">
        <v>21</v>
      </c>
      <c r="N665" s="19">
        <v>1</v>
      </c>
      <c r="O665" s="19">
        <v>0</v>
      </c>
      <c r="P665" s="19">
        <v>0</v>
      </c>
      <c r="Q665" s="19">
        <v>0</v>
      </c>
      <c r="R665" s="162"/>
      <c r="S665" s="179"/>
      <c r="T665" s="179"/>
      <c r="U665" s="162"/>
      <c r="V665" s="2" t="s">
        <v>40973</v>
      </c>
      <c r="W665" s="162"/>
      <c r="X665" s="2" t="s">
        <v>40974</v>
      </c>
      <c r="Y665" s="17">
        <v>1118220000000000000</v>
      </c>
      <c r="Z665" s="180" t="s">
        <v>40975</v>
      </c>
      <c r="AA665" s="162"/>
      <c r="AB665" s="6">
        <v>43571.88695601852</v>
      </c>
      <c r="AC665" s="162"/>
      <c r="AD665" s="22"/>
      <c r="AE665" s="162"/>
      <c r="AF665" s="19">
        <v>350</v>
      </c>
      <c r="AG665" s="19">
        <v>429</v>
      </c>
      <c r="AH665" s="19">
        <v>115</v>
      </c>
      <c r="AI665" s="19">
        <v>546</v>
      </c>
    </row>
    <row x14ac:dyDescent="0.25" r="666" customHeight="1" ht="18">
      <c r="A666" s="20" t="s">
        <v>40976</v>
      </c>
      <c r="B666" s="12" t="s">
        <v>40977</v>
      </c>
      <c r="C666" s="148" t="s">
        <v>44</v>
      </c>
      <c r="D666" s="168"/>
      <c r="E666" s="148" t="s">
        <v>44</v>
      </c>
      <c r="F666" s="168"/>
      <c r="G666" s="148" t="s">
        <v>44</v>
      </c>
      <c r="H666" s="168"/>
      <c r="I666" s="178"/>
      <c r="J666" s="168"/>
      <c r="K666" s="17">
        <v>1169320000000000000</v>
      </c>
      <c r="L666" s="6">
        <v>43712.908217592594</v>
      </c>
      <c r="M666" s="19">
        <v>0</v>
      </c>
      <c r="N666" s="19">
        <v>0</v>
      </c>
      <c r="O666" s="19">
        <v>0</v>
      </c>
      <c r="P666" s="19">
        <v>0</v>
      </c>
      <c r="Q666" s="19">
        <v>0</v>
      </c>
      <c r="R666" s="162"/>
      <c r="S666" s="179"/>
      <c r="T666" s="179"/>
      <c r="U666" s="162"/>
      <c r="V666" s="2" t="s">
        <v>40978</v>
      </c>
      <c r="W666" s="162"/>
      <c r="X666" s="2" t="s">
        <v>40979</v>
      </c>
      <c r="Y666" s="19">
        <v>2675089723</v>
      </c>
      <c r="Z666" s="180" t="s">
        <v>40980</v>
      </c>
      <c r="AA666" s="162"/>
      <c r="AB666" s="6">
        <v>41844.022048611114</v>
      </c>
      <c r="AC666" s="162"/>
      <c r="AD666" s="22"/>
      <c r="AE666" s="162"/>
      <c r="AF666" s="19">
        <v>1267</v>
      </c>
      <c r="AG666" s="19">
        <v>253</v>
      </c>
      <c r="AH666" s="19">
        <v>341</v>
      </c>
      <c r="AI666" s="19">
        <v>28</v>
      </c>
    </row>
    <row x14ac:dyDescent="0.25" r="667" customHeight="1" ht="18">
      <c r="A667" s="20" t="s">
        <v>40981</v>
      </c>
      <c r="B667" s="12" t="s">
        <v>40982</v>
      </c>
      <c r="C667" s="148" t="s">
        <v>44</v>
      </c>
      <c r="D667" s="168"/>
      <c r="E667" s="148" t="s">
        <v>44</v>
      </c>
      <c r="F667" s="168"/>
      <c r="G667" s="148" t="s">
        <v>44</v>
      </c>
      <c r="H667" s="168"/>
      <c r="I667" s="178"/>
      <c r="J667" s="168"/>
      <c r="K667" s="17">
        <v>1169320000000000000</v>
      </c>
      <c r="L667" s="6">
        <v>43712.907638888886</v>
      </c>
      <c r="M667" s="19">
        <v>34</v>
      </c>
      <c r="N667" s="19">
        <v>6</v>
      </c>
      <c r="O667" s="19">
        <v>0</v>
      </c>
      <c r="P667" s="19">
        <v>0</v>
      </c>
      <c r="Q667" s="19">
        <v>0</v>
      </c>
      <c r="R667" s="162"/>
      <c r="S667" s="179"/>
      <c r="T667" s="179"/>
      <c r="U667" s="162"/>
      <c r="V667" s="2" t="s">
        <v>40973</v>
      </c>
      <c r="W667" s="162"/>
      <c r="X667" s="2" t="s">
        <v>40974</v>
      </c>
      <c r="Y667" s="17">
        <v>1118220000000000000</v>
      </c>
      <c r="Z667" s="180" t="s">
        <v>40975</v>
      </c>
      <c r="AA667" s="162"/>
      <c r="AB667" s="6">
        <v>43571.88695601852</v>
      </c>
      <c r="AC667" s="162"/>
      <c r="AD667" s="22"/>
      <c r="AE667" s="162"/>
      <c r="AF667" s="19">
        <v>350</v>
      </c>
      <c r="AG667" s="19">
        <v>429</v>
      </c>
      <c r="AH667" s="19">
        <v>115</v>
      </c>
      <c r="AI667" s="19">
        <v>546</v>
      </c>
    </row>
    <row x14ac:dyDescent="0.25" r="668" customHeight="1" ht="18">
      <c r="A668" s="20" t="s">
        <v>30965</v>
      </c>
      <c r="B668" s="12" t="s">
        <v>40983</v>
      </c>
      <c r="C668" s="148" t="s">
        <v>44</v>
      </c>
      <c r="D668" s="168"/>
      <c r="E668" s="148" t="s">
        <v>44</v>
      </c>
      <c r="F668" s="168"/>
      <c r="G668" s="148" t="s">
        <v>44</v>
      </c>
      <c r="H668" s="168"/>
      <c r="I668" s="178"/>
      <c r="J668" s="168"/>
      <c r="K668" s="17">
        <v>1169320000000000000</v>
      </c>
      <c r="L668" s="6">
        <v>43712.90418981481</v>
      </c>
      <c r="M668" s="19">
        <v>11</v>
      </c>
      <c r="N668" s="19">
        <v>6</v>
      </c>
      <c r="O668" s="19">
        <v>0</v>
      </c>
      <c r="P668" s="19">
        <v>0</v>
      </c>
      <c r="Q668" s="19">
        <v>0</v>
      </c>
      <c r="R668" s="162"/>
      <c r="S668" s="179"/>
      <c r="T668" s="179"/>
      <c r="U668" s="162"/>
      <c r="V668" s="2" t="s">
        <v>27688</v>
      </c>
      <c r="W668" s="162"/>
      <c r="X668" s="2" t="s">
        <v>27689</v>
      </c>
      <c r="Y668" s="17">
        <v>16310397</v>
      </c>
      <c r="Z668" s="180" t="s">
        <v>27690</v>
      </c>
      <c r="AA668" s="2" t="s">
        <v>27691</v>
      </c>
      <c r="AB668" s="6">
        <v>39707.72672453704</v>
      </c>
      <c r="AC668" s="162"/>
      <c r="AD668" s="2" t="s">
        <v>2995</v>
      </c>
      <c r="AE668" s="162"/>
      <c r="AF668" s="19">
        <v>50611</v>
      </c>
      <c r="AG668" s="19">
        <v>2972</v>
      </c>
      <c r="AH668" s="19">
        <v>4964</v>
      </c>
      <c r="AI668" s="19">
        <v>8085</v>
      </c>
    </row>
    <row x14ac:dyDescent="0.25" r="669" customHeight="1" ht="18">
      <c r="A669" s="20" t="s">
        <v>40984</v>
      </c>
      <c r="B669" s="12" t="s">
        <v>40985</v>
      </c>
      <c r="C669" s="148" t="s">
        <v>35</v>
      </c>
      <c r="D669" s="151" t="s">
        <v>235</v>
      </c>
      <c r="E669" s="148" t="s">
        <v>35</v>
      </c>
      <c r="F669" s="151" t="s">
        <v>235</v>
      </c>
      <c r="G669" s="148" t="s">
        <v>35</v>
      </c>
      <c r="H669" s="151" t="s">
        <v>235</v>
      </c>
      <c r="I669" s="178"/>
      <c r="J669" s="168"/>
      <c r="K669" s="17">
        <v>1169320000000000000</v>
      </c>
      <c r="L669" s="6">
        <v>43712.89681712963</v>
      </c>
      <c r="M669" s="19">
        <v>0</v>
      </c>
      <c r="N669" s="19">
        <v>0</v>
      </c>
      <c r="O669" s="19">
        <v>0</v>
      </c>
      <c r="P669" s="19">
        <v>0</v>
      </c>
      <c r="Q669" s="19">
        <v>0</v>
      </c>
      <c r="R669" s="162"/>
      <c r="S669" s="179"/>
      <c r="T669" s="179"/>
      <c r="U669" s="162"/>
      <c r="V669" s="2" t="s">
        <v>40986</v>
      </c>
      <c r="W669" s="162"/>
      <c r="X669" s="2" t="s">
        <v>40987</v>
      </c>
      <c r="Y669" s="17">
        <v>1017670000000000000</v>
      </c>
      <c r="Z669" s="180" t="s">
        <v>40988</v>
      </c>
      <c r="AA669" s="162"/>
      <c r="AB669" s="6">
        <v>43294.42729166667</v>
      </c>
      <c r="AC669" s="162"/>
      <c r="AD669" s="2" t="s">
        <v>100</v>
      </c>
      <c r="AE669" s="162"/>
      <c r="AF669" s="19">
        <v>334</v>
      </c>
      <c r="AG669" s="19">
        <v>226</v>
      </c>
      <c r="AH669" s="19">
        <v>178</v>
      </c>
      <c r="AI669" s="19">
        <v>217</v>
      </c>
    </row>
    <row x14ac:dyDescent="0.25" r="670" customHeight="1" ht="18">
      <c r="A670" s="20" t="s">
        <v>40989</v>
      </c>
      <c r="B670" s="12" t="s">
        <v>40990</v>
      </c>
      <c r="C670" s="148" t="s">
        <v>35</v>
      </c>
      <c r="D670" s="151" t="s">
        <v>235</v>
      </c>
      <c r="E670" s="148" t="s">
        <v>35</v>
      </c>
      <c r="F670" s="151" t="s">
        <v>235</v>
      </c>
      <c r="G670" s="148" t="s">
        <v>35</v>
      </c>
      <c r="H670" s="151" t="s">
        <v>235</v>
      </c>
      <c r="I670" s="178"/>
      <c r="J670" s="168"/>
      <c r="K670" s="17">
        <v>1169320000000000000</v>
      </c>
      <c r="L670" s="6">
        <v>43712.89434027778</v>
      </c>
      <c r="M670" s="19">
        <v>5</v>
      </c>
      <c r="N670" s="19">
        <v>2</v>
      </c>
      <c r="O670" s="19">
        <v>0</v>
      </c>
      <c r="P670" s="19">
        <v>0</v>
      </c>
      <c r="Q670" s="19">
        <v>0</v>
      </c>
      <c r="R670" s="162"/>
      <c r="S670" s="179"/>
      <c r="T670" s="179"/>
      <c r="U670" s="162"/>
      <c r="V670" s="2" t="s">
        <v>40991</v>
      </c>
      <c r="W670" s="162"/>
      <c r="X670" s="2" t="s">
        <v>40992</v>
      </c>
      <c r="Y670" s="19">
        <v>4855063737</v>
      </c>
      <c r="Z670" s="180" t="s">
        <v>40993</v>
      </c>
      <c r="AA670" s="162"/>
      <c r="AB670" s="6">
        <v>42397.05201388889</v>
      </c>
      <c r="AC670" s="162"/>
      <c r="AD670" s="2" t="s">
        <v>2023</v>
      </c>
      <c r="AE670" s="162"/>
      <c r="AF670" s="19">
        <v>711</v>
      </c>
      <c r="AG670" s="19">
        <v>5016</v>
      </c>
      <c r="AH670" s="19">
        <v>5368</v>
      </c>
      <c r="AI670" s="19">
        <v>8182</v>
      </c>
    </row>
    <row x14ac:dyDescent="0.25" r="671" customHeight="1" ht="18">
      <c r="A671" s="20" t="s">
        <v>40994</v>
      </c>
      <c r="B671" s="12" t="s">
        <v>40995</v>
      </c>
      <c r="C671" s="148" t="s">
        <v>35</v>
      </c>
      <c r="D671" s="151" t="s">
        <v>235</v>
      </c>
      <c r="E671" s="148" t="s">
        <v>35</v>
      </c>
      <c r="F671" s="151" t="s">
        <v>235</v>
      </c>
      <c r="G671" s="148" t="s">
        <v>35</v>
      </c>
      <c r="H671" s="151" t="s">
        <v>235</v>
      </c>
      <c r="I671" s="178"/>
      <c r="J671" s="168"/>
      <c r="K671" s="17">
        <v>1169320000000000000</v>
      </c>
      <c r="L671" s="6">
        <v>43712.893530092595</v>
      </c>
      <c r="M671" s="19">
        <v>1</v>
      </c>
      <c r="N671" s="19">
        <v>0</v>
      </c>
      <c r="O671" s="19">
        <v>0</v>
      </c>
      <c r="P671" s="19">
        <v>0</v>
      </c>
      <c r="Q671" s="19">
        <v>0</v>
      </c>
      <c r="R671" s="162"/>
      <c r="S671" s="179"/>
      <c r="T671" s="179"/>
      <c r="U671" s="162"/>
      <c r="V671" s="2" t="s">
        <v>40996</v>
      </c>
      <c r="W671" s="162"/>
      <c r="X671" s="2" t="s">
        <v>40997</v>
      </c>
      <c r="Y671" s="19">
        <v>795888925</v>
      </c>
      <c r="Z671" s="180" t="s">
        <v>40998</v>
      </c>
      <c r="AA671" s="162"/>
      <c r="AB671" s="6">
        <v>41153.64555555556</v>
      </c>
      <c r="AC671" s="162"/>
      <c r="AD671" s="22"/>
      <c r="AE671" s="162"/>
      <c r="AF671" s="19">
        <v>461</v>
      </c>
      <c r="AG671" s="19">
        <v>40</v>
      </c>
      <c r="AH671" s="19">
        <v>62</v>
      </c>
      <c r="AI671" s="19">
        <v>130</v>
      </c>
    </row>
    <row x14ac:dyDescent="0.25" r="672" customHeight="1" ht="18">
      <c r="A672" s="20" t="s">
        <v>40999</v>
      </c>
      <c r="B672" s="12" t="s">
        <v>41000</v>
      </c>
      <c r="C672" s="148" t="s">
        <v>44</v>
      </c>
      <c r="D672" s="168"/>
      <c r="E672" s="148" t="s">
        <v>44</v>
      </c>
      <c r="F672" s="168"/>
      <c r="G672" s="148" t="s">
        <v>44</v>
      </c>
      <c r="H672" s="168"/>
      <c r="I672" s="178"/>
      <c r="J672" s="168"/>
      <c r="K672" s="17">
        <v>1169320000000000000</v>
      </c>
      <c r="L672" s="6">
        <v>43712.8918287037</v>
      </c>
      <c r="M672" s="19">
        <v>7</v>
      </c>
      <c r="N672" s="19">
        <v>0</v>
      </c>
      <c r="O672" s="19">
        <v>0</v>
      </c>
      <c r="P672" s="19">
        <v>0</v>
      </c>
      <c r="Q672" s="19">
        <v>0</v>
      </c>
      <c r="R672" s="162"/>
      <c r="S672" s="179"/>
      <c r="T672" s="179"/>
      <c r="U672" s="162"/>
      <c r="V672" s="2" t="s">
        <v>16006</v>
      </c>
      <c r="W672" s="162"/>
      <c r="X672" s="2" t="s">
        <v>16007</v>
      </c>
      <c r="Y672" s="19">
        <v>813506400</v>
      </c>
      <c r="Z672" s="181"/>
      <c r="AA672" s="162"/>
      <c r="AB672" s="6">
        <v>41161.88049768518</v>
      </c>
      <c r="AC672" s="162"/>
      <c r="AD672" s="22"/>
      <c r="AE672" s="162"/>
      <c r="AF672" s="19">
        <v>41940</v>
      </c>
      <c r="AG672" s="19">
        <v>3851</v>
      </c>
      <c r="AH672" s="19">
        <v>3033</v>
      </c>
      <c r="AI672" s="19">
        <v>16339</v>
      </c>
    </row>
    <row x14ac:dyDescent="0.25" r="673" customHeight="1" ht="18">
      <c r="A673" s="20" t="s">
        <v>41001</v>
      </c>
      <c r="B673" s="12" t="s">
        <v>41002</v>
      </c>
      <c r="C673" s="148" t="s">
        <v>44</v>
      </c>
      <c r="D673" s="168"/>
      <c r="E673" s="148" t="s">
        <v>44</v>
      </c>
      <c r="F673" s="168"/>
      <c r="G673" s="148" t="s">
        <v>44</v>
      </c>
      <c r="H673" s="168"/>
      <c r="I673" s="178"/>
      <c r="J673" s="168"/>
      <c r="K673" s="17">
        <v>1169310000000000000</v>
      </c>
      <c r="L673" s="6">
        <v>43712.89082175926</v>
      </c>
      <c r="M673" s="19">
        <v>42</v>
      </c>
      <c r="N673" s="19">
        <v>0</v>
      </c>
      <c r="O673" s="19">
        <v>0</v>
      </c>
      <c r="P673" s="19">
        <v>0</v>
      </c>
      <c r="Q673" s="19">
        <v>0</v>
      </c>
      <c r="R673" s="162"/>
      <c r="S673" s="179"/>
      <c r="T673" s="179"/>
      <c r="U673" s="162"/>
      <c r="V673" s="2" t="s">
        <v>41003</v>
      </c>
      <c r="W673" s="162"/>
      <c r="X673" s="2" t="s">
        <v>41004</v>
      </c>
      <c r="Y673" s="17">
        <v>2561978296</v>
      </c>
      <c r="Z673" s="180" t="s">
        <v>41005</v>
      </c>
      <c r="AA673" s="2" t="s">
        <v>41006</v>
      </c>
      <c r="AB673" s="6">
        <v>41783.73425925926</v>
      </c>
      <c r="AC673" s="162"/>
      <c r="AD673" s="22"/>
      <c r="AE673" s="162"/>
      <c r="AF673" s="19">
        <v>15277</v>
      </c>
      <c r="AG673" s="19">
        <v>1159</v>
      </c>
      <c r="AH673" s="19">
        <v>216</v>
      </c>
      <c r="AI673" s="19">
        <v>58736</v>
      </c>
    </row>
    <row x14ac:dyDescent="0.25" r="674" customHeight="1" ht="18">
      <c r="A674" s="20" t="s">
        <v>41007</v>
      </c>
      <c r="B674" s="12" t="s">
        <v>41008</v>
      </c>
      <c r="C674" s="148" t="s">
        <v>44</v>
      </c>
      <c r="D674" s="168"/>
      <c r="E674" s="148" t="s">
        <v>44</v>
      </c>
      <c r="F674" s="168"/>
      <c r="G674" s="148" t="s">
        <v>44</v>
      </c>
      <c r="H674" s="168"/>
      <c r="I674" s="178"/>
      <c r="J674" s="168"/>
      <c r="K674" s="17">
        <v>1169310000000000000</v>
      </c>
      <c r="L674" s="6">
        <v>43712.89027777778</v>
      </c>
      <c r="M674" s="19">
        <v>0</v>
      </c>
      <c r="N674" s="19">
        <v>0</v>
      </c>
      <c r="O674" s="19">
        <v>0</v>
      </c>
      <c r="P674" s="19">
        <v>0</v>
      </c>
      <c r="Q674" s="19">
        <v>0</v>
      </c>
      <c r="R674" s="162"/>
      <c r="S674" s="179"/>
      <c r="T674" s="179"/>
      <c r="U674" s="162"/>
      <c r="V674" s="2" t="s">
        <v>41009</v>
      </c>
      <c r="W674" s="162"/>
      <c r="X674" s="2" t="s">
        <v>41010</v>
      </c>
      <c r="Y674" s="17">
        <v>1103760000000000000</v>
      </c>
      <c r="Z674" s="180" t="s">
        <v>41011</v>
      </c>
      <c r="AA674" s="162"/>
      <c r="AB674" s="6">
        <v>43531.98059027778</v>
      </c>
      <c r="AC674" s="162"/>
      <c r="AD674" s="22"/>
      <c r="AE674" s="162"/>
      <c r="AF674" s="19">
        <v>420</v>
      </c>
      <c r="AG674" s="19">
        <v>156</v>
      </c>
      <c r="AH674" s="19">
        <v>94</v>
      </c>
      <c r="AI674" s="19">
        <v>2587</v>
      </c>
    </row>
    <row x14ac:dyDescent="0.25" r="675" customHeight="1" ht="18">
      <c r="A675" s="20" t="s">
        <v>41012</v>
      </c>
      <c r="B675" s="12" t="s">
        <v>41013</v>
      </c>
      <c r="C675" s="148" t="s">
        <v>44</v>
      </c>
      <c r="D675" s="168"/>
      <c r="E675" s="148" t="s">
        <v>44</v>
      </c>
      <c r="F675" s="168"/>
      <c r="G675" s="148" t="s">
        <v>44</v>
      </c>
      <c r="H675" s="168"/>
      <c r="I675" s="178"/>
      <c r="J675" s="168"/>
      <c r="K675" s="17">
        <v>1169310000000000000</v>
      </c>
      <c r="L675" s="6">
        <v>43712.8887962963</v>
      </c>
      <c r="M675" s="19">
        <v>52</v>
      </c>
      <c r="N675" s="19">
        <v>10</v>
      </c>
      <c r="O675" s="19">
        <v>0</v>
      </c>
      <c r="P675" s="19">
        <v>0</v>
      </c>
      <c r="Q675" s="19">
        <v>0</v>
      </c>
      <c r="R675" s="162"/>
      <c r="S675" s="179"/>
      <c r="T675" s="179"/>
      <c r="U675" s="162"/>
      <c r="V675" s="2" t="s">
        <v>41014</v>
      </c>
      <c r="W675" s="162"/>
      <c r="X675" s="2" t="s">
        <v>41015</v>
      </c>
      <c r="Y675" s="17">
        <v>2190285092</v>
      </c>
      <c r="Z675" s="180" t="s">
        <v>41016</v>
      </c>
      <c r="AA675" s="2" t="s">
        <v>41017</v>
      </c>
      <c r="AB675" s="6">
        <v>41590.70076388889</v>
      </c>
      <c r="AC675" s="162"/>
      <c r="AD675" s="2" t="s">
        <v>41018</v>
      </c>
      <c r="AE675" s="162"/>
      <c r="AF675" s="19">
        <v>11074</v>
      </c>
      <c r="AG675" s="19">
        <v>8038</v>
      </c>
      <c r="AH675" s="19">
        <v>1365</v>
      </c>
      <c r="AI675" s="19">
        <v>9346</v>
      </c>
    </row>
    <row x14ac:dyDescent="0.25" r="676" customHeight="1" ht="18">
      <c r="A676" s="20" t="s">
        <v>41019</v>
      </c>
      <c r="B676" s="12" t="s">
        <v>41020</v>
      </c>
      <c r="C676" s="148" t="s">
        <v>366</v>
      </c>
      <c r="D676" s="168"/>
      <c r="E676" s="148" t="s">
        <v>366</v>
      </c>
      <c r="F676" s="168"/>
      <c r="G676" s="148" t="s">
        <v>366</v>
      </c>
      <c r="H676" s="168"/>
      <c r="I676" s="178"/>
      <c r="J676" s="168"/>
      <c r="K676" s="17">
        <v>1169310000000000000</v>
      </c>
      <c r="L676" s="6">
        <v>43712.88878472222</v>
      </c>
      <c r="M676" s="19">
        <v>0</v>
      </c>
      <c r="N676" s="19">
        <v>0</v>
      </c>
      <c r="O676" s="19">
        <v>0</v>
      </c>
      <c r="P676" s="19">
        <v>0</v>
      </c>
      <c r="Q676" s="19">
        <v>0</v>
      </c>
      <c r="R676" s="162"/>
      <c r="S676" s="179"/>
      <c r="T676" s="179"/>
      <c r="U676" s="162"/>
      <c r="V676" s="2" t="s">
        <v>41021</v>
      </c>
      <c r="W676" s="162"/>
      <c r="X676" s="2" t="s">
        <v>41022</v>
      </c>
      <c r="Y676" s="17">
        <v>1037160000000000000</v>
      </c>
      <c r="Z676" s="180" t="s">
        <v>41023</v>
      </c>
      <c r="AA676" s="162"/>
      <c r="AB676" s="6">
        <v>43348.20516203704</v>
      </c>
      <c r="AC676" s="162"/>
      <c r="AD676" s="22"/>
      <c r="AE676" s="162"/>
      <c r="AF676" s="19">
        <v>10</v>
      </c>
      <c r="AG676" s="19">
        <v>1</v>
      </c>
      <c r="AH676" s="19">
        <v>28</v>
      </c>
      <c r="AI676" s="19">
        <v>41</v>
      </c>
    </row>
    <row x14ac:dyDescent="0.25" r="677" customHeight="1" ht="18">
      <c r="A677" s="20" t="s">
        <v>41024</v>
      </c>
      <c r="B677" s="12" t="s">
        <v>41025</v>
      </c>
      <c r="C677" s="148" t="s">
        <v>35</v>
      </c>
      <c r="D677" s="151" t="s">
        <v>235</v>
      </c>
      <c r="E677" s="148" t="s">
        <v>35</v>
      </c>
      <c r="F677" s="151" t="s">
        <v>235</v>
      </c>
      <c r="G677" s="148" t="s">
        <v>35</v>
      </c>
      <c r="H677" s="151" t="s">
        <v>235</v>
      </c>
      <c r="I677" s="178"/>
      <c r="J677" s="168"/>
      <c r="K677" s="17">
        <v>1169310000000000000</v>
      </c>
      <c r="L677" s="6">
        <v>43712.886087962965</v>
      </c>
      <c r="M677" s="19">
        <v>1</v>
      </c>
      <c r="N677" s="19">
        <v>0</v>
      </c>
      <c r="O677" s="19">
        <v>0</v>
      </c>
      <c r="P677" s="19">
        <v>0</v>
      </c>
      <c r="Q677" s="19">
        <v>0</v>
      </c>
      <c r="R677" s="162"/>
      <c r="S677" s="23">
        <v>37.84815872</v>
      </c>
      <c r="T677" s="23">
        <v>27.84397331</v>
      </c>
      <c r="U677" s="2" t="s">
        <v>103</v>
      </c>
      <c r="V677" s="2" t="s">
        <v>41026</v>
      </c>
      <c r="W677" s="162"/>
      <c r="X677" s="2" t="s">
        <v>41027</v>
      </c>
      <c r="Y677" s="17">
        <v>2609837671</v>
      </c>
      <c r="Z677" s="180" t="s">
        <v>41028</v>
      </c>
      <c r="AA677" s="2" t="s">
        <v>3981</v>
      </c>
      <c r="AB677" s="6">
        <v>41827.785416666666</v>
      </c>
      <c r="AC677" s="162"/>
      <c r="AD677" s="2" t="s">
        <v>7537</v>
      </c>
      <c r="AE677" s="162"/>
      <c r="AF677" s="19">
        <v>2236</v>
      </c>
      <c r="AG677" s="19">
        <v>227</v>
      </c>
      <c r="AH677" s="19">
        <v>12</v>
      </c>
      <c r="AI677" s="19">
        <v>1761</v>
      </c>
    </row>
    <row x14ac:dyDescent="0.25" r="678" customHeight="1" ht="18">
      <c r="A678" s="20" t="s">
        <v>41029</v>
      </c>
      <c r="B678" s="12" t="s">
        <v>41030</v>
      </c>
      <c r="C678" s="148" t="s">
        <v>44</v>
      </c>
      <c r="D678" s="168"/>
      <c r="E678" s="148" t="s">
        <v>44</v>
      </c>
      <c r="F678" s="168"/>
      <c r="G678" s="148" t="s">
        <v>44</v>
      </c>
      <c r="H678" s="168"/>
      <c r="I678" s="178"/>
      <c r="J678" s="168"/>
      <c r="K678" s="17">
        <v>1169310000000000000</v>
      </c>
      <c r="L678" s="6">
        <v>43712.88415509259</v>
      </c>
      <c r="M678" s="19">
        <v>4</v>
      </c>
      <c r="N678" s="19">
        <v>0</v>
      </c>
      <c r="O678" s="19">
        <v>0</v>
      </c>
      <c r="P678" s="19">
        <v>0</v>
      </c>
      <c r="Q678" s="19">
        <v>0</v>
      </c>
      <c r="R678" s="162"/>
      <c r="S678" s="179"/>
      <c r="T678" s="179"/>
      <c r="U678" s="162"/>
      <c r="V678" s="2" t="s">
        <v>39207</v>
      </c>
      <c r="W678" s="162"/>
      <c r="X678" s="2" t="s">
        <v>39208</v>
      </c>
      <c r="Y678" s="19">
        <v>2862731535</v>
      </c>
      <c r="Z678" s="180" t="s">
        <v>39209</v>
      </c>
      <c r="AA678" s="162"/>
      <c r="AB678" s="6">
        <v>41948.8078125</v>
      </c>
      <c r="AC678" s="162"/>
      <c r="AD678" s="22"/>
      <c r="AE678" s="162"/>
      <c r="AF678" s="19">
        <v>42334</v>
      </c>
      <c r="AG678" s="19">
        <v>274</v>
      </c>
      <c r="AH678" s="19">
        <v>132</v>
      </c>
      <c r="AI678" s="19">
        <v>90504</v>
      </c>
    </row>
    <row x14ac:dyDescent="0.25" r="679" customHeight="1" ht="18">
      <c r="A679" s="20" t="s">
        <v>41031</v>
      </c>
      <c r="B679" s="12" t="s">
        <v>41032</v>
      </c>
      <c r="C679" s="148" t="s">
        <v>366</v>
      </c>
      <c r="D679" s="168"/>
      <c r="E679" s="148" t="s">
        <v>366</v>
      </c>
      <c r="F679" s="168"/>
      <c r="G679" s="148" t="s">
        <v>366</v>
      </c>
      <c r="H679" s="168"/>
      <c r="I679" s="178"/>
      <c r="J679" s="168"/>
      <c r="K679" s="17">
        <v>1169310000000000000</v>
      </c>
      <c r="L679" s="6">
        <v>43712.87795138889</v>
      </c>
      <c r="M679" s="19">
        <v>0</v>
      </c>
      <c r="N679" s="19">
        <v>0</v>
      </c>
      <c r="O679" s="19">
        <v>0</v>
      </c>
      <c r="P679" s="19">
        <v>0</v>
      </c>
      <c r="Q679" s="19">
        <v>0</v>
      </c>
      <c r="R679" s="162"/>
      <c r="S679" s="179"/>
      <c r="T679" s="179"/>
      <c r="U679" s="162"/>
      <c r="V679" s="2" t="s">
        <v>41033</v>
      </c>
      <c r="W679" s="162"/>
      <c r="X679" s="2" t="s">
        <v>41034</v>
      </c>
      <c r="Y679" s="17">
        <v>3164769526</v>
      </c>
      <c r="Z679" s="180" t="s">
        <v>41035</v>
      </c>
      <c r="AA679" s="162"/>
      <c r="AB679" s="6">
        <v>42107.820763888885</v>
      </c>
      <c r="AC679" s="162"/>
      <c r="AD679" s="22"/>
      <c r="AE679" s="162"/>
      <c r="AF679" s="19">
        <v>1245</v>
      </c>
      <c r="AG679" s="19">
        <v>26</v>
      </c>
      <c r="AH679" s="19">
        <v>101</v>
      </c>
      <c r="AI679" s="19">
        <v>186</v>
      </c>
    </row>
    <row x14ac:dyDescent="0.25" r="680" customHeight="1" ht="18">
      <c r="A680" s="20" t="s">
        <v>41036</v>
      </c>
      <c r="B680" s="12" t="s">
        <v>41037</v>
      </c>
      <c r="C680" s="148" t="s">
        <v>44</v>
      </c>
      <c r="D680" s="168"/>
      <c r="E680" s="148" t="s">
        <v>44</v>
      </c>
      <c r="F680" s="168"/>
      <c r="G680" s="148" t="s">
        <v>44</v>
      </c>
      <c r="H680" s="168"/>
      <c r="I680" s="178"/>
      <c r="J680" s="168"/>
      <c r="K680" s="17">
        <v>1169310000000000000</v>
      </c>
      <c r="L680" s="6">
        <v>43712.875543981485</v>
      </c>
      <c r="M680" s="19">
        <v>4</v>
      </c>
      <c r="N680" s="19">
        <v>0</v>
      </c>
      <c r="O680" s="19">
        <v>0</v>
      </c>
      <c r="P680" s="19">
        <v>0</v>
      </c>
      <c r="Q680" s="19">
        <v>0</v>
      </c>
      <c r="R680" s="162"/>
      <c r="S680" s="179"/>
      <c r="T680" s="179"/>
      <c r="U680" s="162"/>
      <c r="V680" s="2" t="s">
        <v>37669</v>
      </c>
      <c r="W680" s="162"/>
      <c r="X680" s="2" t="s">
        <v>37670</v>
      </c>
      <c r="Y680" s="17">
        <v>1043810000000000000</v>
      </c>
      <c r="Z680" s="180" t="s">
        <v>41038</v>
      </c>
      <c r="AA680" s="2" t="s">
        <v>41039</v>
      </c>
      <c r="AB680" s="6">
        <v>43366.573645833334</v>
      </c>
      <c r="AC680" s="162"/>
      <c r="AD680" s="2" t="s">
        <v>41040</v>
      </c>
      <c r="AE680" s="162"/>
      <c r="AF680" s="19">
        <v>3503</v>
      </c>
      <c r="AG680" s="19">
        <v>258</v>
      </c>
      <c r="AH680" s="19">
        <v>253</v>
      </c>
      <c r="AI680" s="19">
        <v>9514</v>
      </c>
    </row>
    <row x14ac:dyDescent="0.25" r="681" customHeight="1" ht="18">
      <c r="A681" s="20" t="s">
        <v>41041</v>
      </c>
      <c r="B681" s="12" t="s">
        <v>41042</v>
      </c>
      <c r="C681" s="148" t="s">
        <v>35</v>
      </c>
      <c r="D681" s="151" t="s">
        <v>235</v>
      </c>
      <c r="E681" s="148" t="s">
        <v>35</v>
      </c>
      <c r="F681" s="151" t="s">
        <v>235</v>
      </c>
      <c r="G681" s="148" t="s">
        <v>35</v>
      </c>
      <c r="H681" s="151" t="s">
        <v>235</v>
      </c>
      <c r="I681" s="178"/>
      <c r="J681" s="168"/>
      <c r="K681" s="17">
        <v>1169310000000000000</v>
      </c>
      <c r="L681" s="6">
        <v>43712.87515046296</v>
      </c>
      <c r="M681" s="19">
        <v>6</v>
      </c>
      <c r="N681" s="19">
        <v>0</v>
      </c>
      <c r="O681" s="19">
        <v>0</v>
      </c>
      <c r="P681" s="19">
        <v>0</v>
      </c>
      <c r="Q681" s="19">
        <v>0</v>
      </c>
      <c r="R681" s="162"/>
      <c r="S681" s="179"/>
      <c r="T681" s="179"/>
      <c r="U681" s="162"/>
      <c r="V681" s="2" t="s">
        <v>41043</v>
      </c>
      <c r="W681" s="162"/>
      <c r="X681" s="2" t="s">
        <v>41044</v>
      </c>
      <c r="Y681" s="17">
        <v>708244000000000000</v>
      </c>
      <c r="Z681" s="180" t="s">
        <v>41045</v>
      </c>
      <c r="AA681" s="162"/>
      <c r="AB681" s="6">
        <v>42440.577314814815</v>
      </c>
      <c r="AC681" s="162"/>
      <c r="AD681" s="22"/>
      <c r="AE681" s="162"/>
      <c r="AF681" s="19">
        <v>3733</v>
      </c>
      <c r="AG681" s="19">
        <v>259</v>
      </c>
      <c r="AH681" s="19">
        <v>321</v>
      </c>
      <c r="AI681" s="19">
        <v>1727</v>
      </c>
    </row>
    <row x14ac:dyDescent="0.25" r="682" customHeight="1" ht="18">
      <c r="A682" s="20" t="s">
        <v>41046</v>
      </c>
      <c r="B682" s="12" t="s">
        <v>41047</v>
      </c>
      <c r="C682" s="148" t="s">
        <v>44</v>
      </c>
      <c r="D682" s="168"/>
      <c r="E682" s="148" t="s">
        <v>44</v>
      </c>
      <c r="F682" s="168"/>
      <c r="G682" s="148" t="s">
        <v>44</v>
      </c>
      <c r="H682" s="168"/>
      <c r="I682" s="178"/>
      <c r="J682" s="168"/>
      <c r="K682" s="17">
        <v>1169300000000000000</v>
      </c>
      <c r="L682" s="6">
        <v>43712.86326388889</v>
      </c>
      <c r="M682" s="19">
        <v>12</v>
      </c>
      <c r="N682" s="19">
        <v>1</v>
      </c>
      <c r="O682" s="19">
        <v>0</v>
      </c>
      <c r="P682" s="19">
        <v>0</v>
      </c>
      <c r="Q682" s="19">
        <v>0</v>
      </c>
      <c r="R682" s="162"/>
      <c r="S682" s="179"/>
      <c r="T682" s="179"/>
      <c r="U682" s="162"/>
      <c r="V682" s="2" t="s">
        <v>41048</v>
      </c>
      <c r="W682" s="162"/>
      <c r="X682" s="2" t="s">
        <v>41049</v>
      </c>
      <c r="Y682" s="17">
        <v>1049580000000000000</v>
      </c>
      <c r="Z682" s="180" t="s">
        <v>41050</v>
      </c>
      <c r="AA682" s="2" t="s">
        <v>41051</v>
      </c>
      <c r="AB682" s="6">
        <v>43382.472962962966</v>
      </c>
      <c r="AC682" s="162"/>
      <c r="AD682" s="2" t="s">
        <v>100</v>
      </c>
      <c r="AE682" s="162"/>
      <c r="AF682" s="19">
        <v>706</v>
      </c>
      <c r="AG682" s="19">
        <v>5589</v>
      </c>
      <c r="AH682" s="19">
        <v>11</v>
      </c>
      <c r="AI682" s="19">
        <v>1161</v>
      </c>
    </row>
    <row x14ac:dyDescent="0.25" r="683" customHeight="1" ht="18">
      <c r="A683" s="20" t="s">
        <v>41052</v>
      </c>
      <c r="B683" s="12" t="s">
        <v>41053</v>
      </c>
      <c r="C683" s="148" t="s">
        <v>35</v>
      </c>
      <c r="D683" s="151" t="s">
        <v>235</v>
      </c>
      <c r="E683" s="148" t="s">
        <v>35</v>
      </c>
      <c r="F683" s="151" t="s">
        <v>235</v>
      </c>
      <c r="G683" s="148" t="s">
        <v>35</v>
      </c>
      <c r="H683" s="151" t="s">
        <v>235</v>
      </c>
      <c r="I683" s="178"/>
      <c r="J683" s="168"/>
      <c r="K683" s="17">
        <v>1169300000000000000</v>
      </c>
      <c r="L683" s="6">
        <v>43712.861134259256</v>
      </c>
      <c r="M683" s="19">
        <v>2</v>
      </c>
      <c r="N683" s="19">
        <v>3</v>
      </c>
      <c r="O683" s="19">
        <v>0</v>
      </c>
      <c r="P683" s="19">
        <v>0</v>
      </c>
      <c r="Q683" s="19">
        <v>0</v>
      </c>
      <c r="R683" s="162"/>
      <c r="S683" s="179"/>
      <c r="T683" s="179"/>
      <c r="U683" s="162"/>
      <c r="V683" s="2" t="s">
        <v>5055</v>
      </c>
      <c r="W683" s="162"/>
      <c r="X683" s="2" t="s">
        <v>5056</v>
      </c>
      <c r="Y683" s="19">
        <v>455747453</v>
      </c>
      <c r="Z683" s="180" t="s">
        <v>5057</v>
      </c>
      <c r="AA683" s="162"/>
      <c r="AB683" s="6">
        <v>40913.72818287037</v>
      </c>
      <c r="AC683" s="162"/>
      <c r="AD683" s="2" t="s">
        <v>49</v>
      </c>
      <c r="AE683" s="162"/>
      <c r="AF683" s="19">
        <v>13299</v>
      </c>
      <c r="AG683" s="19">
        <v>5048</v>
      </c>
      <c r="AH683" s="19">
        <v>251</v>
      </c>
      <c r="AI683" s="19">
        <v>13464</v>
      </c>
    </row>
    <row x14ac:dyDescent="0.25" r="684" customHeight="1" ht="18">
      <c r="A684" s="20" t="s">
        <v>41054</v>
      </c>
      <c r="B684" s="12" t="s">
        <v>41055</v>
      </c>
      <c r="C684" s="148" t="s">
        <v>35</v>
      </c>
      <c r="D684" s="151" t="s">
        <v>235</v>
      </c>
      <c r="E684" s="148" t="s">
        <v>35</v>
      </c>
      <c r="F684" s="151" t="s">
        <v>235</v>
      </c>
      <c r="G684" s="148" t="s">
        <v>35</v>
      </c>
      <c r="H684" s="151" t="s">
        <v>235</v>
      </c>
      <c r="I684" s="178"/>
      <c r="J684" s="168"/>
      <c r="K684" s="17">
        <v>1169300000000000000</v>
      </c>
      <c r="L684" s="6">
        <v>43712.861122685186</v>
      </c>
      <c r="M684" s="19">
        <v>1</v>
      </c>
      <c r="N684" s="19">
        <v>2</v>
      </c>
      <c r="O684" s="19">
        <v>0</v>
      </c>
      <c r="P684" s="19">
        <v>0</v>
      </c>
      <c r="Q684" s="19">
        <v>0</v>
      </c>
      <c r="R684" s="162"/>
      <c r="S684" s="179"/>
      <c r="T684" s="179"/>
      <c r="U684" s="162"/>
      <c r="V684" s="2" t="s">
        <v>5055</v>
      </c>
      <c r="W684" s="162"/>
      <c r="X684" s="2" t="s">
        <v>5056</v>
      </c>
      <c r="Y684" s="19">
        <v>455747453</v>
      </c>
      <c r="Z684" s="180" t="s">
        <v>5057</v>
      </c>
      <c r="AA684" s="162"/>
      <c r="AB684" s="6">
        <v>40913.72818287037</v>
      </c>
      <c r="AC684" s="162"/>
      <c r="AD684" s="2" t="s">
        <v>49</v>
      </c>
      <c r="AE684" s="162"/>
      <c r="AF684" s="19">
        <v>13299</v>
      </c>
      <c r="AG684" s="19">
        <v>5048</v>
      </c>
      <c r="AH684" s="19">
        <v>251</v>
      </c>
      <c r="AI684" s="19">
        <v>13464</v>
      </c>
    </row>
    <row x14ac:dyDescent="0.25" r="685" customHeight="1" ht="18">
      <c r="A685" s="20" t="s">
        <v>36714</v>
      </c>
      <c r="B685" s="12" t="s">
        <v>41056</v>
      </c>
      <c r="C685" s="148" t="s">
        <v>44</v>
      </c>
      <c r="D685" s="168"/>
      <c r="E685" s="148" t="s">
        <v>44</v>
      </c>
      <c r="F685" s="168"/>
      <c r="G685" s="148" t="s">
        <v>44</v>
      </c>
      <c r="H685" s="168"/>
      <c r="I685" s="178"/>
      <c r="J685" s="168"/>
      <c r="K685" s="17">
        <v>1169300000000000000</v>
      </c>
      <c r="L685" s="6">
        <v>43712.85387731482</v>
      </c>
      <c r="M685" s="19">
        <v>0</v>
      </c>
      <c r="N685" s="19">
        <v>0</v>
      </c>
      <c r="O685" s="19">
        <v>0</v>
      </c>
      <c r="P685" s="19">
        <v>0</v>
      </c>
      <c r="Q685" s="19">
        <v>0</v>
      </c>
      <c r="R685" s="162"/>
      <c r="S685" s="179"/>
      <c r="T685" s="179"/>
      <c r="U685" s="162"/>
      <c r="V685" s="2" t="s">
        <v>41057</v>
      </c>
      <c r="W685" s="162"/>
      <c r="X685" s="2" t="s">
        <v>41058</v>
      </c>
      <c r="Y685" s="19">
        <v>945742346</v>
      </c>
      <c r="Z685" s="181"/>
      <c r="AA685" s="162"/>
      <c r="AB685" s="6">
        <v>41226.70384259259</v>
      </c>
      <c r="AC685" s="162"/>
      <c r="AD685" s="22"/>
      <c r="AE685" s="162"/>
      <c r="AF685" s="19">
        <v>3019</v>
      </c>
      <c r="AG685" s="19">
        <v>90</v>
      </c>
      <c r="AH685" s="19">
        <v>416</v>
      </c>
      <c r="AI685" s="19">
        <v>901</v>
      </c>
    </row>
    <row x14ac:dyDescent="0.25" r="686" customHeight="1" ht="18">
      <c r="A686" s="20" t="s">
        <v>41059</v>
      </c>
      <c r="B686" s="12" t="s">
        <v>41060</v>
      </c>
      <c r="C686" s="148" t="s">
        <v>35</v>
      </c>
      <c r="D686" s="151" t="s">
        <v>235</v>
      </c>
      <c r="E686" s="148" t="s">
        <v>35</v>
      </c>
      <c r="F686" s="151" t="s">
        <v>235</v>
      </c>
      <c r="G686" s="148" t="s">
        <v>35</v>
      </c>
      <c r="H686" s="151" t="s">
        <v>235</v>
      </c>
      <c r="I686" s="178"/>
      <c r="J686" s="168"/>
      <c r="K686" s="17">
        <v>1169300000000000000</v>
      </c>
      <c r="L686" s="6">
        <v>43712.849270833336</v>
      </c>
      <c r="M686" s="19">
        <v>1</v>
      </c>
      <c r="N686" s="19">
        <v>0</v>
      </c>
      <c r="O686" s="19">
        <v>0</v>
      </c>
      <c r="P686" s="19">
        <v>0</v>
      </c>
      <c r="Q686" s="19">
        <v>0</v>
      </c>
      <c r="R686" s="162"/>
      <c r="S686" s="179"/>
      <c r="T686" s="179"/>
      <c r="U686" s="162"/>
      <c r="V686" s="2" t="s">
        <v>41061</v>
      </c>
      <c r="W686" s="162"/>
      <c r="X686" s="2" t="s">
        <v>41062</v>
      </c>
      <c r="Y686" s="17">
        <v>186041450</v>
      </c>
      <c r="Z686" s="180" t="s">
        <v>41063</v>
      </c>
      <c r="AA686" s="2" t="s">
        <v>41064</v>
      </c>
      <c r="AB686" s="6">
        <v>40423.71396990741</v>
      </c>
      <c r="AC686" s="162"/>
      <c r="AD686" s="2" t="s">
        <v>10590</v>
      </c>
      <c r="AE686" s="162"/>
      <c r="AF686" s="19">
        <v>8936</v>
      </c>
      <c r="AG686" s="19">
        <v>332</v>
      </c>
      <c r="AH686" s="19">
        <v>113</v>
      </c>
      <c r="AI686" s="19">
        <v>226</v>
      </c>
    </row>
    <row x14ac:dyDescent="0.25" r="687" customHeight="1" ht="18">
      <c r="A687" s="20" t="s">
        <v>31029</v>
      </c>
      <c r="B687" s="12" t="s">
        <v>41065</v>
      </c>
      <c r="C687" s="148" t="s">
        <v>35</v>
      </c>
      <c r="D687" s="151" t="s">
        <v>235</v>
      </c>
      <c r="E687" s="148" t="s">
        <v>35</v>
      </c>
      <c r="F687" s="151" t="s">
        <v>235</v>
      </c>
      <c r="G687" s="148" t="s">
        <v>35</v>
      </c>
      <c r="H687" s="151" t="s">
        <v>235</v>
      </c>
      <c r="I687" s="178"/>
      <c r="J687" s="168"/>
      <c r="K687" s="17">
        <v>1169300000000000000</v>
      </c>
      <c r="L687" s="6">
        <v>43712.84869212963</v>
      </c>
      <c r="M687" s="19">
        <v>0</v>
      </c>
      <c r="N687" s="19">
        <v>0</v>
      </c>
      <c r="O687" s="19">
        <v>0</v>
      </c>
      <c r="P687" s="19">
        <v>0</v>
      </c>
      <c r="Q687" s="19">
        <v>0</v>
      </c>
      <c r="R687" s="162"/>
      <c r="S687" s="179"/>
      <c r="T687" s="179"/>
      <c r="U687" s="162"/>
      <c r="V687" s="2" t="s">
        <v>41066</v>
      </c>
      <c r="W687" s="162"/>
      <c r="X687" s="2" t="s">
        <v>41067</v>
      </c>
      <c r="Y687" s="19">
        <v>211190303</v>
      </c>
      <c r="Z687" s="180" t="s">
        <v>41068</v>
      </c>
      <c r="AA687" s="2" t="s">
        <v>41069</v>
      </c>
      <c r="AB687" s="6">
        <v>40484.77792824074</v>
      </c>
      <c r="AC687" s="162"/>
      <c r="AD687" s="2" t="s">
        <v>4434</v>
      </c>
      <c r="AE687" s="162"/>
      <c r="AF687" s="19">
        <v>37620</v>
      </c>
      <c r="AG687" s="19">
        <v>1505</v>
      </c>
      <c r="AH687" s="19">
        <v>1503</v>
      </c>
      <c r="AI687" s="19">
        <v>14727</v>
      </c>
    </row>
    <row x14ac:dyDescent="0.25" r="688" customHeight="1" ht="18">
      <c r="A688" s="20" t="s">
        <v>41070</v>
      </c>
      <c r="B688" s="12" t="s">
        <v>41071</v>
      </c>
      <c r="C688" s="148" t="s">
        <v>44</v>
      </c>
      <c r="D688" s="168"/>
      <c r="E688" s="148" t="s">
        <v>44</v>
      </c>
      <c r="F688" s="168"/>
      <c r="G688" s="148" t="s">
        <v>44</v>
      </c>
      <c r="H688" s="168"/>
      <c r="I688" s="178"/>
      <c r="J688" s="168"/>
      <c r="K688" s="17">
        <v>1169300000000000000</v>
      </c>
      <c r="L688" s="6">
        <v>43712.84832175926</v>
      </c>
      <c r="M688" s="19">
        <v>362</v>
      </c>
      <c r="N688" s="19">
        <v>61</v>
      </c>
      <c r="O688" s="19">
        <v>0</v>
      </c>
      <c r="P688" s="19">
        <v>0</v>
      </c>
      <c r="Q688" s="19">
        <v>0</v>
      </c>
      <c r="R688" s="162"/>
      <c r="S688" s="179"/>
      <c r="T688" s="179"/>
      <c r="U688" s="162"/>
      <c r="V688" s="2" t="s">
        <v>41072</v>
      </c>
      <c r="W688" s="162"/>
      <c r="X688" s="2" t="s">
        <v>41073</v>
      </c>
      <c r="Y688" s="17">
        <v>753558000000000000</v>
      </c>
      <c r="Z688" s="180" t="s">
        <v>41074</v>
      </c>
      <c r="AA688" s="2" t="s">
        <v>41075</v>
      </c>
      <c r="AB688" s="6">
        <v>42565.619039351855</v>
      </c>
      <c r="AC688" s="162"/>
      <c r="AD688" s="22"/>
      <c r="AE688" s="162"/>
      <c r="AF688" s="19">
        <v>7471</v>
      </c>
      <c r="AG688" s="19">
        <v>96418</v>
      </c>
      <c r="AH688" s="19">
        <v>79</v>
      </c>
      <c r="AI688" s="19">
        <v>279</v>
      </c>
    </row>
    <row x14ac:dyDescent="0.25" r="689" customHeight="1" ht="18">
      <c r="A689" s="20" t="s">
        <v>41076</v>
      </c>
      <c r="B689" s="12" t="s">
        <v>41077</v>
      </c>
      <c r="C689" s="148" t="s">
        <v>44</v>
      </c>
      <c r="D689" s="168"/>
      <c r="E689" s="148" t="s">
        <v>44</v>
      </c>
      <c r="F689" s="168"/>
      <c r="G689" s="148" t="s">
        <v>44</v>
      </c>
      <c r="H689" s="168"/>
      <c r="I689" s="178"/>
      <c r="J689" s="168"/>
      <c r="K689" s="17">
        <v>1169300000000000000</v>
      </c>
      <c r="L689" s="6">
        <v>43712.84814814815</v>
      </c>
      <c r="M689" s="19">
        <v>0</v>
      </c>
      <c r="N689" s="19">
        <v>0</v>
      </c>
      <c r="O689" s="19">
        <v>0</v>
      </c>
      <c r="P689" s="19">
        <v>0</v>
      </c>
      <c r="Q689" s="19">
        <v>0</v>
      </c>
      <c r="R689" s="162"/>
      <c r="S689" s="179"/>
      <c r="T689" s="179"/>
      <c r="U689" s="162"/>
      <c r="V689" s="2" t="s">
        <v>41078</v>
      </c>
      <c r="W689" s="162"/>
      <c r="X689" s="2" t="s">
        <v>41078</v>
      </c>
      <c r="Y689" s="19">
        <v>1117747075</v>
      </c>
      <c r="Z689" s="180" t="s">
        <v>41079</v>
      </c>
      <c r="AA689" s="162"/>
      <c r="AB689" s="6">
        <v>41299.04199074074</v>
      </c>
      <c r="AC689" s="162"/>
      <c r="AD689" s="2" t="s">
        <v>49</v>
      </c>
      <c r="AE689" s="162"/>
      <c r="AF689" s="19">
        <v>144637</v>
      </c>
      <c r="AG689" s="19">
        <v>913</v>
      </c>
      <c r="AH689" s="19">
        <v>673</v>
      </c>
      <c r="AI689" s="19">
        <v>23843</v>
      </c>
    </row>
    <row x14ac:dyDescent="0.25" r="690" customHeight="1" ht="18">
      <c r="A690" s="20" t="s">
        <v>41080</v>
      </c>
      <c r="B690" s="12" t="s">
        <v>41081</v>
      </c>
      <c r="C690" s="148" t="s">
        <v>44</v>
      </c>
      <c r="D690" s="168"/>
      <c r="E690" s="148" t="s">
        <v>44</v>
      </c>
      <c r="F690" s="168"/>
      <c r="G690" s="148" t="s">
        <v>44</v>
      </c>
      <c r="H690" s="168"/>
      <c r="I690" s="178"/>
      <c r="J690" s="168"/>
      <c r="K690" s="17">
        <v>1169300000000000000</v>
      </c>
      <c r="L690" s="6">
        <v>43712.843356481484</v>
      </c>
      <c r="M690" s="19">
        <v>0</v>
      </c>
      <c r="N690" s="19">
        <v>0</v>
      </c>
      <c r="O690" s="19">
        <v>0</v>
      </c>
      <c r="P690" s="19">
        <v>0</v>
      </c>
      <c r="Q690" s="19">
        <v>0</v>
      </c>
      <c r="R690" s="162"/>
      <c r="S690" s="179"/>
      <c r="T690" s="179"/>
      <c r="U690" s="162"/>
      <c r="V690" s="2" t="s">
        <v>41082</v>
      </c>
      <c r="W690" s="162"/>
      <c r="X690" s="2" t="s">
        <v>41083</v>
      </c>
      <c r="Y690" s="17">
        <v>948226000000000000</v>
      </c>
      <c r="Z690" s="181"/>
      <c r="AA690" s="162"/>
      <c r="AB690" s="6">
        <v>43102.802511574075</v>
      </c>
      <c r="AC690" s="162"/>
      <c r="AD690" s="2" t="s">
        <v>100</v>
      </c>
      <c r="AE690" s="162"/>
      <c r="AF690" s="19">
        <v>401</v>
      </c>
      <c r="AG690" s="19">
        <v>8</v>
      </c>
      <c r="AH690" s="19">
        <v>148</v>
      </c>
      <c r="AI690" s="19">
        <v>274</v>
      </c>
    </row>
    <row x14ac:dyDescent="0.25" r="691" customHeight="1" ht="18">
      <c r="A691" s="20" t="s">
        <v>41084</v>
      </c>
      <c r="B691" s="12" t="s">
        <v>41085</v>
      </c>
      <c r="C691" s="148" t="s">
        <v>44</v>
      </c>
      <c r="D691" s="168"/>
      <c r="E691" s="148" t="s">
        <v>44</v>
      </c>
      <c r="F691" s="168"/>
      <c r="G691" s="148" t="s">
        <v>44</v>
      </c>
      <c r="H691" s="168"/>
      <c r="I691" s="178"/>
      <c r="J691" s="168"/>
      <c r="K691" s="17">
        <v>1169300000000000000</v>
      </c>
      <c r="L691" s="6">
        <v>43712.841875</v>
      </c>
      <c r="M691" s="19">
        <v>8</v>
      </c>
      <c r="N691" s="19">
        <v>0</v>
      </c>
      <c r="O691" s="19">
        <v>0</v>
      </c>
      <c r="P691" s="19">
        <v>0</v>
      </c>
      <c r="Q691" s="19">
        <v>0</v>
      </c>
      <c r="R691" s="162"/>
      <c r="S691" s="179"/>
      <c r="T691" s="179"/>
      <c r="U691" s="162"/>
      <c r="V691" s="2" t="s">
        <v>41086</v>
      </c>
      <c r="W691" s="162"/>
      <c r="X691" s="2" t="s">
        <v>41087</v>
      </c>
      <c r="Y691" s="17">
        <v>2725529625</v>
      </c>
      <c r="Z691" s="180" t="s">
        <v>41088</v>
      </c>
      <c r="AA691" s="162"/>
      <c r="AB691" s="6">
        <v>41846.98606481482</v>
      </c>
      <c r="AC691" s="162"/>
      <c r="AD691" s="22"/>
      <c r="AE691" s="162"/>
      <c r="AF691" s="19">
        <v>737</v>
      </c>
      <c r="AG691" s="19">
        <v>68</v>
      </c>
      <c r="AH691" s="19">
        <v>184</v>
      </c>
      <c r="AI691" s="19">
        <v>11613</v>
      </c>
    </row>
    <row x14ac:dyDescent="0.25" r="692" customHeight="1" ht="18">
      <c r="A692" s="20" t="s">
        <v>41089</v>
      </c>
      <c r="B692" s="12" t="s">
        <v>41090</v>
      </c>
      <c r="C692" s="148" t="s">
        <v>44</v>
      </c>
      <c r="D692" s="168"/>
      <c r="E692" s="148" t="s">
        <v>44</v>
      </c>
      <c r="F692" s="168"/>
      <c r="G692" s="148" t="s">
        <v>44</v>
      </c>
      <c r="H692" s="168"/>
      <c r="I692" s="178"/>
      <c r="J692" s="168"/>
      <c r="K692" s="17">
        <v>1170000000000000000</v>
      </c>
      <c r="L692" s="6">
        <v>43712.83787037037</v>
      </c>
      <c r="M692" s="19">
        <v>11</v>
      </c>
      <c r="N692" s="19">
        <v>0</v>
      </c>
      <c r="O692" s="19">
        <v>0</v>
      </c>
      <c r="P692" s="19">
        <v>0</v>
      </c>
      <c r="Q692" s="19">
        <v>0</v>
      </c>
      <c r="R692" s="2"/>
      <c r="S692" s="144"/>
      <c r="T692" s="179"/>
      <c r="U692" s="162"/>
      <c r="V692" s="2" t="s">
        <v>41091</v>
      </c>
      <c r="W692" s="162"/>
      <c r="X692" s="2" t="s">
        <v>41092</v>
      </c>
      <c r="Y692" s="19">
        <v>125000000</v>
      </c>
      <c r="Z692" s="180" t="s">
        <v>41093</v>
      </c>
      <c r="AA692" s="169" t="s">
        <v>41094</v>
      </c>
      <c r="AB692" s="23">
        <v>40257.543854166666</v>
      </c>
      <c r="AC692" s="162"/>
      <c r="AD692" s="2" t="s">
        <v>2205</v>
      </c>
      <c r="AE692" s="162"/>
      <c r="AF692" s="19">
        <v>23730</v>
      </c>
      <c r="AG692" s="19">
        <v>2560</v>
      </c>
      <c r="AH692" s="19">
        <v>672</v>
      </c>
      <c r="AI692" s="19">
        <v>56392</v>
      </c>
    </row>
    <row x14ac:dyDescent="0.25" r="693" customHeight="1" ht="18">
      <c r="A693" s="20" t="s">
        <v>41095</v>
      </c>
      <c r="B693" s="12" t="s">
        <v>41096</v>
      </c>
      <c r="C693" s="148" t="s">
        <v>35</v>
      </c>
      <c r="D693" s="151" t="s">
        <v>235</v>
      </c>
      <c r="E693" s="148" t="s">
        <v>35</v>
      </c>
      <c r="F693" s="151" t="s">
        <v>235</v>
      </c>
      <c r="G693" s="148" t="s">
        <v>35</v>
      </c>
      <c r="H693" s="151" t="s">
        <v>235</v>
      </c>
      <c r="I693" s="178"/>
      <c r="J693" s="168"/>
      <c r="K693" s="17">
        <v>1169290000000000000</v>
      </c>
      <c r="L693" s="6">
        <v>43712.825833333336</v>
      </c>
      <c r="M693" s="19">
        <v>6</v>
      </c>
      <c r="N693" s="19">
        <v>0</v>
      </c>
      <c r="O693" s="19">
        <v>0</v>
      </c>
      <c r="P693" s="19">
        <v>0</v>
      </c>
      <c r="Q693" s="19">
        <v>0</v>
      </c>
      <c r="R693" s="162"/>
      <c r="S693" s="179"/>
      <c r="T693" s="179"/>
      <c r="U693" s="162"/>
      <c r="V693" s="2" t="s">
        <v>41097</v>
      </c>
      <c r="W693" s="162"/>
      <c r="X693" s="2" t="s">
        <v>41098</v>
      </c>
      <c r="Y693" s="17">
        <v>853932000000000000</v>
      </c>
      <c r="Z693" s="180" t="s">
        <v>41099</v>
      </c>
      <c r="AA693" s="162"/>
      <c r="AB693" s="6">
        <v>42842.60045138889</v>
      </c>
      <c r="AC693" s="162"/>
      <c r="AD693" s="2" t="s">
        <v>41100</v>
      </c>
      <c r="AE693" s="162"/>
      <c r="AF693" s="19">
        <v>21792</v>
      </c>
      <c r="AG693" s="19">
        <v>380</v>
      </c>
      <c r="AH693" s="19">
        <v>91</v>
      </c>
      <c r="AI693" s="19">
        <v>21391</v>
      </c>
    </row>
    <row x14ac:dyDescent="0.25" r="694" customHeight="1" ht="18">
      <c r="A694" s="63" t="s">
        <v>33</v>
      </c>
      <c r="B694" s="33" t="s">
        <v>41101</v>
      </c>
      <c r="C694" s="13" t="s">
        <v>44</v>
      </c>
      <c r="D694" s="135"/>
      <c r="E694" s="13" t="s">
        <v>44</v>
      </c>
      <c r="F694" s="135"/>
      <c r="G694" s="13" t="s">
        <v>44</v>
      </c>
      <c r="H694" s="168"/>
      <c r="I694" s="136"/>
      <c r="J694" s="135"/>
      <c r="K694" s="67">
        <v>1357335757128564700</v>
      </c>
      <c r="L694" s="65" t="s">
        <v>41102</v>
      </c>
      <c r="M694" s="37">
        <v>422</v>
      </c>
      <c r="N694" s="37">
        <v>136</v>
      </c>
      <c r="O694" s="37">
        <v>0</v>
      </c>
      <c r="P694" s="37">
        <v>0</v>
      </c>
      <c r="Q694" s="37">
        <v>0</v>
      </c>
      <c r="R694" s="63"/>
      <c r="S694" s="74"/>
      <c r="T694" s="74"/>
      <c r="U694" s="63"/>
      <c r="V694" s="63" t="s">
        <v>2780</v>
      </c>
      <c r="W694" s="63"/>
      <c r="X694" s="63" t="s">
        <v>2781</v>
      </c>
      <c r="Y694" s="67">
        <v>921329723380260900</v>
      </c>
      <c r="Z694" s="110" t="s">
        <v>2782</v>
      </c>
      <c r="AA694" s="63" t="s">
        <v>2783</v>
      </c>
      <c r="AB694" s="58" t="s">
        <v>2784</v>
      </c>
      <c r="AC694" s="39"/>
      <c r="AD694" s="63"/>
      <c r="AE694" s="63"/>
      <c r="AF694" s="37">
        <v>308532</v>
      </c>
      <c r="AG694" s="37">
        <v>203219</v>
      </c>
      <c r="AH694" s="37">
        <v>37</v>
      </c>
      <c r="AI694" s="37">
        <v>1</v>
      </c>
    </row>
    <row x14ac:dyDescent="0.25" r="695" customHeight="1" ht="18">
      <c r="A695" s="63" t="s">
        <v>3968</v>
      </c>
      <c r="B695" s="33" t="s">
        <v>41103</v>
      </c>
      <c r="C695" s="13" t="s">
        <v>44</v>
      </c>
      <c r="D695" s="135"/>
      <c r="E695" s="13" t="s">
        <v>44</v>
      </c>
      <c r="F695" s="135"/>
      <c r="G695" s="13" t="s">
        <v>44</v>
      </c>
      <c r="H695" s="168"/>
      <c r="I695" s="136"/>
      <c r="J695" s="135"/>
      <c r="K695" s="67">
        <v>1357350231680155600</v>
      </c>
      <c r="L695" s="65" t="s">
        <v>41104</v>
      </c>
      <c r="M695" s="37">
        <v>84</v>
      </c>
      <c r="N695" s="37">
        <v>37</v>
      </c>
      <c r="O695" s="37">
        <v>0</v>
      </c>
      <c r="P695" s="37">
        <v>0</v>
      </c>
      <c r="Q695" s="37">
        <v>0</v>
      </c>
      <c r="R695" s="63"/>
      <c r="S695" s="74"/>
      <c r="T695" s="74"/>
      <c r="U695" s="63"/>
      <c r="V695" s="39" t="s">
        <v>3873</v>
      </c>
      <c r="W695" s="63"/>
      <c r="X695" s="63" t="s">
        <v>3874</v>
      </c>
      <c r="Y695" s="67">
        <v>808297868410912800</v>
      </c>
      <c r="Z695" s="110" t="s">
        <v>20645</v>
      </c>
      <c r="AA695" s="63" t="s">
        <v>3876</v>
      </c>
      <c r="AB695" s="58" t="s">
        <v>20646</v>
      </c>
      <c r="AC695" s="39"/>
      <c r="AD695" s="63"/>
      <c r="AE695" s="63"/>
      <c r="AF695" s="37">
        <v>148665</v>
      </c>
      <c r="AG695" s="37">
        <v>97139</v>
      </c>
      <c r="AH695" s="37">
        <v>8</v>
      </c>
      <c r="AI695" s="37">
        <v>0</v>
      </c>
    </row>
    <row x14ac:dyDescent="0.25" r="696" customHeight="1" ht="18">
      <c r="A696" s="63" t="s">
        <v>42</v>
      </c>
      <c r="B696" s="33" t="s">
        <v>41105</v>
      </c>
      <c r="C696" s="13" t="s">
        <v>44</v>
      </c>
      <c r="D696" s="135"/>
      <c r="E696" s="13" t="s">
        <v>44</v>
      </c>
      <c r="F696" s="135"/>
      <c r="G696" s="13" t="s">
        <v>44</v>
      </c>
      <c r="H696" s="168"/>
      <c r="I696" s="136"/>
      <c r="J696" s="135"/>
      <c r="K696" s="67">
        <v>1357325202192007200</v>
      </c>
      <c r="L696" s="65" t="s">
        <v>41106</v>
      </c>
      <c r="M696" s="37">
        <v>253</v>
      </c>
      <c r="N696" s="37">
        <v>70</v>
      </c>
      <c r="O696" s="37">
        <v>0</v>
      </c>
      <c r="P696" s="37">
        <v>0</v>
      </c>
      <c r="Q696" s="37">
        <v>0</v>
      </c>
      <c r="R696" s="63"/>
      <c r="S696" s="74"/>
      <c r="T696" s="74"/>
      <c r="U696" s="63"/>
      <c r="V696" s="39" t="s">
        <v>2818</v>
      </c>
      <c r="W696" s="63"/>
      <c r="X696" s="63" t="s">
        <v>2819</v>
      </c>
      <c r="Y696" s="67">
        <v>97877232</v>
      </c>
      <c r="Z696" s="110" t="s">
        <v>2820</v>
      </c>
      <c r="AA696" s="63" t="s">
        <v>2821</v>
      </c>
      <c r="AB696" s="58" t="s">
        <v>41107</v>
      </c>
      <c r="AC696" s="39"/>
      <c r="AD696" s="63"/>
      <c r="AE696" s="63"/>
      <c r="AF696" s="37">
        <v>407780</v>
      </c>
      <c r="AG696" s="37">
        <v>646295</v>
      </c>
      <c r="AH696" s="37">
        <v>73</v>
      </c>
      <c r="AI696" s="37">
        <v>96</v>
      </c>
    </row>
    <row x14ac:dyDescent="0.25" r="697" customHeight="1" ht="18">
      <c r="A697" s="63" t="s">
        <v>10220</v>
      </c>
      <c r="B697" s="33" t="s">
        <v>41108</v>
      </c>
      <c r="C697" s="13" t="s">
        <v>44</v>
      </c>
      <c r="D697" s="135"/>
      <c r="E697" s="13" t="s">
        <v>44</v>
      </c>
      <c r="F697" s="135"/>
      <c r="G697" s="13" t="s">
        <v>44</v>
      </c>
      <c r="H697" s="168"/>
      <c r="I697" s="136"/>
      <c r="J697" s="135"/>
      <c r="K697" s="67">
        <v>1357627355511083000</v>
      </c>
      <c r="L697" s="65" t="s">
        <v>41109</v>
      </c>
      <c r="M697" s="37">
        <v>0</v>
      </c>
      <c r="N697" s="37">
        <v>0</v>
      </c>
      <c r="O697" s="37">
        <v>0</v>
      </c>
      <c r="P697" s="37">
        <v>0</v>
      </c>
      <c r="Q697" s="37">
        <v>0</v>
      </c>
      <c r="R697" s="63"/>
      <c r="S697" s="74"/>
      <c r="T697" s="74"/>
      <c r="U697" s="63"/>
      <c r="V697" s="39" t="s">
        <v>41110</v>
      </c>
      <c r="W697" s="63"/>
      <c r="X697" s="63" t="s">
        <v>41111</v>
      </c>
      <c r="Y697" s="67">
        <v>1291003885449093000</v>
      </c>
      <c r="Z697" s="111" t="s">
        <v>41112</v>
      </c>
      <c r="AA697" s="63"/>
      <c r="AB697" s="58" t="s">
        <v>41113</v>
      </c>
      <c r="AC697" s="63"/>
      <c r="AD697" s="39" t="s">
        <v>41114</v>
      </c>
      <c r="AE697" s="63"/>
      <c r="AF697" s="37">
        <v>1570</v>
      </c>
      <c r="AG697" s="37">
        <v>169</v>
      </c>
      <c r="AH697" s="37">
        <v>147</v>
      </c>
      <c r="AI697" s="37">
        <v>1592</v>
      </c>
    </row>
    <row x14ac:dyDescent="0.25" r="698" customHeight="1" ht="18">
      <c r="A698" s="63" t="s">
        <v>343</v>
      </c>
      <c r="B698" s="33" t="s">
        <v>41115</v>
      </c>
      <c r="C698" s="13" t="s">
        <v>44</v>
      </c>
      <c r="D698" s="135"/>
      <c r="E698" s="13" t="s">
        <v>44</v>
      </c>
      <c r="F698" s="135"/>
      <c r="G698" s="13" t="s">
        <v>44</v>
      </c>
      <c r="H698" s="168"/>
      <c r="I698" s="136"/>
      <c r="J698" s="135"/>
      <c r="K698" s="67">
        <v>1357626407480868900</v>
      </c>
      <c r="L698" s="65" t="s">
        <v>41116</v>
      </c>
      <c r="M698" s="37">
        <v>1</v>
      </c>
      <c r="N698" s="37">
        <v>0</v>
      </c>
      <c r="O698" s="37">
        <v>0</v>
      </c>
      <c r="P698" s="37">
        <v>0</v>
      </c>
      <c r="Q698" s="37">
        <v>0</v>
      </c>
      <c r="R698" s="63"/>
      <c r="S698" s="74"/>
      <c r="T698" s="74"/>
      <c r="U698" s="63"/>
      <c r="V698" s="63" t="s">
        <v>41117</v>
      </c>
      <c r="W698" s="63"/>
      <c r="X698" s="63" t="s">
        <v>41118</v>
      </c>
      <c r="Y698" s="67">
        <v>1354923777847685000</v>
      </c>
      <c r="Z698" s="111" t="s">
        <v>41119</v>
      </c>
      <c r="AA698" s="63"/>
      <c r="AB698" s="58" t="s">
        <v>41120</v>
      </c>
      <c r="AC698" s="63"/>
      <c r="AD698" s="39" t="s">
        <v>41121</v>
      </c>
      <c r="AE698" s="63"/>
      <c r="AF698" s="37">
        <v>279</v>
      </c>
      <c r="AG698" s="37">
        <v>33</v>
      </c>
      <c r="AH698" s="37">
        <v>123</v>
      </c>
      <c r="AI698" s="37">
        <v>246</v>
      </c>
    </row>
    <row x14ac:dyDescent="0.25" r="699" customHeight="1" ht="18">
      <c r="A699" s="63" t="s">
        <v>84</v>
      </c>
      <c r="B699" s="33" t="s">
        <v>41122</v>
      </c>
      <c r="C699" s="13" t="s">
        <v>35</v>
      </c>
      <c r="D699" s="14" t="s">
        <v>235</v>
      </c>
      <c r="E699" s="13" t="s">
        <v>35</v>
      </c>
      <c r="F699" s="14" t="s">
        <v>235</v>
      </c>
      <c r="G699" s="13" t="s">
        <v>35</v>
      </c>
      <c r="H699" s="14" t="s">
        <v>235</v>
      </c>
      <c r="I699" s="136"/>
      <c r="J699" s="135"/>
      <c r="K699" s="67">
        <v>1357626278686376000</v>
      </c>
      <c r="L699" s="65" t="s">
        <v>41123</v>
      </c>
      <c r="M699" s="37">
        <v>0</v>
      </c>
      <c r="N699" s="37">
        <v>0</v>
      </c>
      <c r="O699" s="37">
        <v>0</v>
      </c>
      <c r="P699" s="37">
        <v>0</v>
      </c>
      <c r="Q699" s="37">
        <v>0</v>
      </c>
      <c r="R699" s="63"/>
      <c r="S699" s="74"/>
      <c r="T699" s="74"/>
      <c r="U699" s="63"/>
      <c r="V699" s="39" t="s">
        <v>41124</v>
      </c>
      <c r="W699" s="63"/>
      <c r="X699" s="63" t="s">
        <v>41125</v>
      </c>
      <c r="Y699" s="67">
        <v>1356879811373904000</v>
      </c>
      <c r="Z699" s="111" t="s">
        <v>41126</v>
      </c>
      <c r="AA699" s="63"/>
      <c r="AB699" s="58" t="s">
        <v>41127</v>
      </c>
      <c r="AC699" s="39"/>
      <c r="AD699" s="63"/>
      <c r="AE699" s="63"/>
      <c r="AF699" s="37">
        <v>94</v>
      </c>
      <c r="AG699" s="37">
        <v>2</v>
      </c>
      <c r="AH699" s="37">
        <v>47</v>
      </c>
      <c r="AI699" s="37">
        <v>63</v>
      </c>
    </row>
    <row x14ac:dyDescent="0.25" r="700" customHeight="1" ht="18">
      <c r="A700" s="63" t="s">
        <v>89</v>
      </c>
      <c r="B700" s="33" t="s">
        <v>41128</v>
      </c>
      <c r="C700" s="13" t="s">
        <v>44</v>
      </c>
      <c r="D700" s="135"/>
      <c r="E700" s="13" t="s">
        <v>44</v>
      </c>
      <c r="F700" s="135"/>
      <c r="G700" s="13" t="s">
        <v>44</v>
      </c>
      <c r="H700" s="168"/>
      <c r="I700" s="136"/>
      <c r="J700" s="135"/>
      <c r="K700" s="67">
        <v>1357626267290378200</v>
      </c>
      <c r="L700" s="65" t="s">
        <v>41129</v>
      </c>
      <c r="M700" s="37">
        <v>22</v>
      </c>
      <c r="N700" s="37">
        <v>0</v>
      </c>
      <c r="O700" s="37">
        <v>0</v>
      </c>
      <c r="P700" s="37">
        <v>0</v>
      </c>
      <c r="Q700" s="37">
        <v>0</v>
      </c>
      <c r="R700" s="63"/>
      <c r="S700" s="74"/>
      <c r="T700" s="74"/>
      <c r="U700" s="63"/>
      <c r="V700" s="39" t="s">
        <v>41130</v>
      </c>
      <c r="W700" s="63"/>
      <c r="X700" s="63" t="s">
        <v>41131</v>
      </c>
      <c r="Y700" s="67">
        <v>155280601</v>
      </c>
      <c r="Z700" s="110" t="s">
        <v>41132</v>
      </c>
      <c r="AA700" s="63" t="s">
        <v>41133</v>
      </c>
      <c r="AB700" s="58" t="s">
        <v>41134</v>
      </c>
      <c r="AC700" s="39"/>
      <c r="AD700" s="63"/>
      <c r="AE700" s="63"/>
      <c r="AF700" s="37">
        <v>192299</v>
      </c>
      <c r="AG700" s="37">
        <v>2122697</v>
      </c>
      <c r="AH700" s="37">
        <v>22</v>
      </c>
      <c r="AI700" s="37">
        <v>0</v>
      </c>
    </row>
    <row x14ac:dyDescent="0.25" r="701" customHeight="1" ht="18">
      <c r="A701" s="63" t="s">
        <v>396</v>
      </c>
      <c r="B701" s="33" t="s">
        <v>41135</v>
      </c>
      <c r="C701" s="13" t="s">
        <v>35</v>
      </c>
      <c r="D701" s="14" t="s">
        <v>235</v>
      </c>
      <c r="E701" s="13" t="s">
        <v>35</v>
      </c>
      <c r="F701" s="14" t="s">
        <v>235</v>
      </c>
      <c r="G701" s="13" t="s">
        <v>35</v>
      </c>
      <c r="H701" s="14" t="s">
        <v>235</v>
      </c>
      <c r="I701" s="136"/>
      <c r="J701" s="135"/>
      <c r="K701" s="67">
        <v>1357625188381294600</v>
      </c>
      <c r="L701" s="65" t="s">
        <v>41136</v>
      </c>
      <c r="M701" s="37">
        <v>0</v>
      </c>
      <c r="N701" s="37">
        <v>0</v>
      </c>
      <c r="O701" s="37">
        <v>0</v>
      </c>
      <c r="P701" s="37">
        <v>0</v>
      </c>
      <c r="Q701" s="37">
        <v>0</v>
      </c>
      <c r="R701" s="63"/>
      <c r="S701" s="74"/>
      <c r="T701" s="74"/>
      <c r="U701" s="63"/>
      <c r="V701" s="39" t="s">
        <v>41124</v>
      </c>
      <c r="W701" s="63"/>
      <c r="X701" s="63" t="s">
        <v>41125</v>
      </c>
      <c r="Y701" s="67">
        <v>1356879811373904000</v>
      </c>
      <c r="Z701" s="111" t="s">
        <v>41126</v>
      </c>
      <c r="AA701" s="63"/>
      <c r="AB701" s="58" t="s">
        <v>41127</v>
      </c>
      <c r="AC701" s="39"/>
      <c r="AD701" s="63"/>
      <c r="AE701" s="63"/>
      <c r="AF701" s="37">
        <v>94</v>
      </c>
      <c r="AG701" s="37">
        <v>2</v>
      </c>
      <c r="AH701" s="37">
        <v>47</v>
      </c>
      <c r="AI701" s="37">
        <v>63</v>
      </c>
    </row>
    <row x14ac:dyDescent="0.25" r="702" customHeight="1" ht="18">
      <c r="A702" s="63" t="s">
        <v>1525</v>
      </c>
      <c r="B702" s="33" t="s">
        <v>41137</v>
      </c>
      <c r="C702" s="13" t="s">
        <v>35</v>
      </c>
      <c r="D702" s="14" t="s">
        <v>235</v>
      </c>
      <c r="E702" s="13" t="s">
        <v>35</v>
      </c>
      <c r="F702" s="14" t="s">
        <v>235</v>
      </c>
      <c r="G702" s="13" t="s">
        <v>35</v>
      </c>
      <c r="H702" s="14" t="s">
        <v>235</v>
      </c>
      <c r="I702" s="136"/>
      <c r="J702" s="135"/>
      <c r="K702" s="67">
        <v>1357624549060341800</v>
      </c>
      <c r="L702" s="65" t="s">
        <v>41138</v>
      </c>
      <c r="M702" s="37">
        <v>208</v>
      </c>
      <c r="N702" s="37">
        <v>24</v>
      </c>
      <c r="O702" s="37">
        <v>0</v>
      </c>
      <c r="P702" s="37">
        <v>0</v>
      </c>
      <c r="Q702" s="37">
        <v>0</v>
      </c>
      <c r="R702" s="63"/>
      <c r="S702" s="74"/>
      <c r="T702" s="74"/>
      <c r="U702" s="63"/>
      <c r="V702" s="39" t="s">
        <v>41139</v>
      </c>
      <c r="W702" s="63"/>
      <c r="X702" s="63" t="s">
        <v>41140</v>
      </c>
      <c r="Y702" s="67">
        <v>723809550860738600</v>
      </c>
      <c r="Z702" s="110" t="s">
        <v>41141</v>
      </c>
      <c r="AA702" s="63" t="s">
        <v>41142</v>
      </c>
      <c r="AB702" s="58" t="s">
        <v>41143</v>
      </c>
      <c r="AC702" s="63"/>
      <c r="AD702" s="39" t="s">
        <v>72</v>
      </c>
      <c r="AE702" s="63"/>
      <c r="AF702" s="37">
        <v>6805</v>
      </c>
      <c r="AG702" s="37">
        <v>281721</v>
      </c>
      <c r="AH702" s="37">
        <v>945</v>
      </c>
      <c r="AI702" s="37">
        <v>10185</v>
      </c>
    </row>
    <row x14ac:dyDescent="0.25" r="703" customHeight="1" ht="18">
      <c r="A703" s="63" t="s">
        <v>1542</v>
      </c>
      <c r="B703" s="33" t="s">
        <v>41144</v>
      </c>
      <c r="C703" s="13" t="s">
        <v>44</v>
      </c>
      <c r="D703" s="135"/>
      <c r="E703" s="13" t="s">
        <v>44</v>
      </c>
      <c r="F703" s="135"/>
      <c r="G703" s="13" t="s">
        <v>44</v>
      </c>
      <c r="H703" s="168"/>
      <c r="I703" s="136"/>
      <c r="J703" s="135"/>
      <c r="K703" s="67">
        <v>1357324912344649700</v>
      </c>
      <c r="L703" s="65" t="s">
        <v>41145</v>
      </c>
      <c r="M703" s="37">
        <v>3</v>
      </c>
      <c r="N703" s="37">
        <v>0</v>
      </c>
      <c r="O703" s="37">
        <v>0</v>
      </c>
      <c r="P703" s="37">
        <v>0</v>
      </c>
      <c r="Q703" s="37">
        <v>0</v>
      </c>
      <c r="R703" s="63"/>
      <c r="S703" s="74"/>
      <c r="T703" s="74"/>
      <c r="U703" s="63"/>
      <c r="V703" s="39" t="s">
        <v>41146</v>
      </c>
      <c r="W703" s="63"/>
      <c r="X703" s="63" t="s">
        <v>41147</v>
      </c>
      <c r="Y703" s="67">
        <v>757503433</v>
      </c>
      <c r="Z703" s="110" t="s">
        <v>41148</v>
      </c>
      <c r="AA703" s="63" t="s">
        <v>41149</v>
      </c>
      <c r="AB703" s="58" t="s">
        <v>41150</v>
      </c>
      <c r="AC703" s="63"/>
      <c r="AD703" s="39" t="s">
        <v>495</v>
      </c>
      <c r="AE703" s="63"/>
      <c r="AF703" s="37">
        <v>21486</v>
      </c>
      <c r="AG703" s="37">
        <v>493</v>
      </c>
      <c r="AH703" s="37">
        <v>386</v>
      </c>
      <c r="AI703" s="37">
        <v>19061</v>
      </c>
    </row>
    <row x14ac:dyDescent="0.25" r="704" customHeight="1" ht="18">
      <c r="A704" s="63" t="s">
        <v>1554</v>
      </c>
      <c r="B704" s="33" t="s">
        <v>41151</v>
      </c>
      <c r="C704" s="13" t="s">
        <v>44</v>
      </c>
      <c r="D704" s="135"/>
      <c r="E704" s="13" t="s">
        <v>44</v>
      </c>
      <c r="F704" s="135"/>
      <c r="G704" s="13" t="s">
        <v>44</v>
      </c>
      <c r="H704" s="168"/>
      <c r="I704" s="136"/>
      <c r="J704" s="135"/>
      <c r="K704" s="67">
        <v>1357323537250472000</v>
      </c>
      <c r="L704" s="65" t="s">
        <v>41152</v>
      </c>
      <c r="M704" s="37">
        <v>4</v>
      </c>
      <c r="N704" s="37">
        <v>2</v>
      </c>
      <c r="O704" s="37">
        <v>0</v>
      </c>
      <c r="P704" s="37">
        <v>0</v>
      </c>
      <c r="Q704" s="37">
        <v>0</v>
      </c>
      <c r="R704" s="63"/>
      <c r="S704" s="74"/>
      <c r="T704" s="74"/>
      <c r="U704" s="63"/>
      <c r="V704" s="39" t="s">
        <v>5085</v>
      </c>
      <c r="W704" s="63"/>
      <c r="X704" s="63" t="s">
        <v>5086</v>
      </c>
      <c r="Y704" s="67">
        <v>76322572</v>
      </c>
      <c r="Z704" s="110" t="s">
        <v>5087</v>
      </c>
      <c r="AA704" s="63" t="s">
        <v>5088</v>
      </c>
      <c r="AB704" s="58" t="s">
        <v>11644</v>
      </c>
      <c r="AC704" s="63"/>
      <c r="AD704" s="39" t="s">
        <v>5089</v>
      </c>
      <c r="AE704" s="63"/>
      <c r="AF704" s="37">
        <v>70826</v>
      </c>
      <c r="AG704" s="37">
        <v>12244</v>
      </c>
      <c r="AH704" s="37">
        <v>2</v>
      </c>
      <c r="AI704" s="37">
        <v>44</v>
      </c>
    </row>
    <row x14ac:dyDescent="0.25" r="705" customHeight="1" ht="18">
      <c r="A705" s="63" t="s">
        <v>2751</v>
      </c>
      <c r="B705" s="33" t="s">
        <v>41153</v>
      </c>
      <c r="C705" s="13" t="s">
        <v>44</v>
      </c>
      <c r="D705" s="135"/>
      <c r="E705" s="13" t="s">
        <v>44</v>
      </c>
      <c r="F705" s="135"/>
      <c r="G705" s="13" t="s">
        <v>44</v>
      </c>
      <c r="H705" s="168"/>
      <c r="I705" s="136"/>
      <c r="J705" s="135"/>
      <c r="K705" s="67">
        <v>1357322043889434600</v>
      </c>
      <c r="L705" s="65" t="s">
        <v>41154</v>
      </c>
      <c r="M705" s="37">
        <v>1</v>
      </c>
      <c r="N705" s="37">
        <v>1</v>
      </c>
      <c r="O705" s="37">
        <v>0</v>
      </c>
      <c r="P705" s="37">
        <v>0</v>
      </c>
      <c r="Q705" s="37">
        <v>0</v>
      </c>
      <c r="R705" s="63"/>
      <c r="S705" s="74"/>
      <c r="T705" s="74"/>
      <c r="U705" s="63"/>
      <c r="V705" s="39" t="s">
        <v>41155</v>
      </c>
      <c r="W705" s="63"/>
      <c r="X705" s="63" t="s">
        <v>41156</v>
      </c>
      <c r="Y705" s="67">
        <v>990581221</v>
      </c>
      <c r="Z705" s="110" t="s">
        <v>41157</v>
      </c>
      <c r="AA705" s="63" t="s">
        <v>41158</v>
      </c>
      <c r="AB705" s="58" t="s">
        <v>41159</v>
      </c>
      <c r="AC705" s="39"/>
      <c r="AD705" s="63"/>
      <c r="AE705" s="63"/>
      <c r="AF705" s="37">
        <v>22837</v>
      </c>
      <c r="AG705" s="37">
        <v>30174</v>
      </c>
      <c r="AH705" s="37">
        <v>1871</v>
      </c>
      <c r="AI705" s="37">
        <v>5244</v>
      </c>
    </row>
    <row x14ac:dyDescent="0.25" r="706" customHeight="1" ht="18">
      <c r="A706" s="63" t="s">
        <v>3948</v>
      </c>
      <c r="B706" s="33" t="s">
        <v>41160</v>
      </c>
      <c r="C706" s="13" t="s">
        <v>44</v>
      </c>
      <c r="D706" s="135"/>
      <c r="E706" s="13" t="s">
        <v>44</v>
      </c>
      <c r="F706" s="135"/>
      <c r="G706" s="13" t="s">
        <v>44</v>
      </c>
      <c r="H706" s="168"/>
      <c r="I706" s="136"/>
      <c r="J706" s="135"/>
      <c r="K706" s="67">
        <v>1357321681321267200</v>
      </c>
      <c r="L706" s="65" t="s">
        <v>41161</v>
      </c>
      <c r="M706" s="37">
        <v>5</v>
      </c>
      <c r="N706" s="37">
        <v>0</v>
      </c>
      <c r="O706" s="37">
        <v>0</v>
      </c>
      <c r="P706" s="37">
        <v>0</v>
      </c>
      <c r="Q706" s="37">
        <v>0</v>
      </c>
      <c r="R706" s="63"/>
      <c r="S706" s="74"/>
      <c r="T706" s="74"/>
      <c r="U706" s="63"/>
      <c r="V706" s="39" t="s">
        <v>41155</v>
      </c>
      <c r="W706" s="63"/>
      <c r="X706" s="63" t="s">
        <v>41156</v>
      </c>
      <c r="Y706" s="67">
        <v>990581221</v>
      </c>
      <c r="Z706" s="110" t="s">
        <v>41157</v>
      </c>
      <c r="AA706" s="63" t="s">
        <v>41158</v>
      </c>
      <c r="AB706" s="58" t="s">
        <v>41159</v>
      </c>
      <c r="AC706" s="39"/>
      <c r="AD706" s="63"/>
      <c r="AE706" s="63"/>
      <c r="AF706" s="37">
        <v>22837</v>
      </c>
      <c r="AG706" s="37">
        <v>30174</v>
      </c>
      <c r="AH706" s="37">
        <v>1871</v>
      </c>
      <c r="AI706" s="37">
        <v>5244</v>
      </c>
    </row>
    <row x14ac:dyDescent="0.25" r="707" customHeight="1" ht="18">
      <c r="A707" s="63" t="s">
        <v>1649</v>
      </c>
      <c r="B707" s="33" t="s">
        <v>41162</v>
      </c>
      <c r="C707" s="13" t="s">
        <v>44</v>
      </c>
      <c r="D707" s="135"/>
      <c r="E707" s="13" t="s">
        <v>44</v>
      </c>
      <c r="F707" s="135"/>
      <c r="G707" s="13" t="s">
        <v>44</v>
      </c>
      <c r="H707" s="168"/>
      <c r="I707" s="136"/>
      <c r="J707" s="135"/>
      <c r="K707" s="67">
        <v>1357313128871170000</v>
      </c>
      <c r="L707" s="65" t="s">
        <v>41163</v>
      </c>
      <c r="M707" s="37">
        <v>1</v>
      </c>
      <c r="N707" s="37">
        <v>0</v>
      </c>
      <c r="O707" s="37">
        <v>0</v>
      </c>
      <c r="P707" s="37">
        <v>0</v>
      </c>
      <c r="Q707" s="37">
        <v>0</v>
      </c>
      <c r="R707" s="63"/>
      <c r="S707" s="74"/>
      <c r="T707" s="74"/>
      <c r="U707" s="63"/>
      <c r="V707" s="39" t="s">
        <v>41164</v>
      </c>
      <c r="W707" s="63"/>
      <c r="X707" s="63" t="s">
        <v>41165</v>
      </c>
      <c r="Y707" s="67">
        <v>320372581</v>
      </c>
      <c r="Z707" s="110" t="s">
        <v>41166</v>
      </c>
      <c r="AA707" s="63" t="s">
        <v>41167</v>
      </c>
      <c r="AB707" s="58" t="s">
        <v>41168</v>
      </c>
      <c r="AC707" s="63"/>
      <c r="AD707" s="39" t="s">
        <v>100</v>
      </c>
      <c r="AE707" s="63"/>
      <c r="AF707" s="37">
        <v>8303</v>
      </c>
      <c r="AG707" s="37">
        <v>2066</v>
      </c>
      <c r="AH707" s="37">
        <v>9</v>
      </c>
      <c r="AI707" s="37">
        <v>282</v>
      </c>
    </row>
    <row x14ac:dyDescent="0.25" r="708" customHeight="1" ht="18">
      <c r="A708" s="63" t="s">
        <v>18035</v>
      </c>
      <c r="B708" s="33" t="s">
        <v>41169</v>
      </c>
      <c r="C708" s="13" t="s">
        <v>44</v>
      </c>
      <c r="D708" s="135"/>
      <c r="E708" s="13" t="s">
        <v>44</v>
      </c>
      <c r="F708" s="135"/>
      <c r="G708" s="13" t="s">
        <v>44</v>
      </c>
      <c r="H708" s="168"/>
      <c r="I708" s="136"/>
      <c r="J708" s="135"/>
      <c r="K708" s="67">
        <v>1357310816576557000</v>
      </c>
      <c r="L708" s="65" t="s">
        <v>41170</v>
      </c>
      <c r="M708" s="37">
        <v>8</v>
      </c>
      <c r="N708" s="37">
        <v>0</v>
      </c>
      <c r="O708" s="37">
        <v>0</v>
      </c>
      <c r="P708" s="37">
        <v>0</v>
      </c>
      <c r="Q708" s="37">
        <v>0</v>
      </c>
      <c r="R708" s="63"/>
      <c r="S708" s="74"/>
      <c r="T708" s="74"/>
      <c r="U708" s="63"/>
      <c r="V708" s="39" t="s">
        <v>41171</v>
      </c>
      <c r="W708" s="63"/>
      <c r="X708" s="63" t="s">
        <v>41172</v>
      </c>
      <c r="Y708" s="67">
        <v>1018578969006891000</v>
      </c>
      <c r="Z708" s="111" t="s">
        <v>41173</v>
      </c>
      <c r="AA708" s="63"/>
      <c r="AB708" s="58" t="s">
        <v>41174</v>
      </c>
      <c r="AC708" s="63"/>
      <c r="AD708" s="63" t="s">
        <v>41175</v>
      </c>
      <c r="AE708" s="63"/>
      <c r="AF708" s="37">
        <v>45201</v>
      </c>
      <c r="AG708" s="37">
        <v>270</v>
      </c>
      <c r="AH708" s="37">
        <v>147</v>
      </c>
      <c r="AI708" s="37">
        <v>121627</v>
      </c>
    </row>
    <row x14ac:dyDescent="0.25" r="709" customHeight="1" ht="18">
      <c r="A709" s="63" t="s">
        <v>1146</v>
      </c>
      <c r="B709" s="33" t="s">
        <v>41176</v>
      </c>
      <c r="C709" s="13" t="s">
        <v>44</v>
      </c>
      <c r="D709" s="135"/>
      <c r="E709" s="13" t="s">
        <v>44</v>
      </c>
      <c r="F709" s="135"/>
      <c r="G709" s="13" t="s">
        <v>44</v>
      </c>
      <c r="H709" s="168"/>
      <c r="I709" s="136"/>
      <c r="J709" s="135"/>
      <c r="K709" s="67">
        <v>1357310531997233200</v>
      </c>
      <c r="L709" s="65" t="s">
        <v>41177</v>
      </c>
      <c r="M709" s="37">
        <v>17</v>
      </c>
      <c r="N709" s="37">
        <v>0</v>
      </c>
      <c r="O709" s="37">
        <v>0</v>
      </c>
      <c r="P709" s="37">
        <v>0</v>
      </c>
      <c r="Q709" s="37">
        <v>0</v>
      </c>
      <c r="R709" s="63"/>
      <c r="S709" s="74"/>
      <c r="T709" s="74"/>
      <c r="U709" s="63"/>
      <c r="V709" s="39" t="s">
        <v>41178</v>
      </c>
      <c r="W709" s="63"/>
      <c r="X709" s="63" t="s">
        <v>41179</v>
      </c>
      <c r="Y709" s="67">
        <v>1175846184172306400</v>
      </c>
      <c r="Z709" s="111" t="s">
        <v>41180</v>
      </c>
      <c r="AA709" s="63"/>
      <c r="AB709" s="58" t="s">
        <v>41181</v>
      </c>
      <c r="AC709" s="63"/>
      <c r="AD709" s="39" t="s">
        <v>41182</v>
      </c>
      <c r="AE709" s="63"/>
      <c r="AF709" s="37">
        <v>23163</v>
      </c>
      <c r="AG709" s="37">
        <v>6895</v>
      </c>
      <c r="AH709" s="37">
        <v>428</v>
      </c>
      <c r="AI709" s="37">
        <v>32228</v>
      </c>
    </row>
    <row x14ac:dyDescent="0.25" r="710" customHeight="1" ht="18">
      <c r="A710" s="63" t="s">
        <v>529</v>
      </c>
      <c r="B710" s="33" t="s">
        <v>41183</v>
      </c>
      <c r="C710" s="13" t="s">
        <v>44</v>
      </c>
      <c r="D710" s="135"/>
      <c r="E710" s="13" t="s">
        <v>44</v>
      </c>
      <c r="F710" s="135"/>
      <c r="G710" s="13" t="s">
        <v>44</v>
      </c>
      <c r="H710" s="168"/>
      <c r="I710" s="136"/>
      <c r="J710" s="135"/>
      <c r="K710" s="67">
        <v>1357309887290687500</v>
      </c>
      <c r="L710" s="65" t="s">
        <v>41184</v>
      </c>
      <c r="M710" s="37">
        <v>8</v>
      </c>
      <c r="N710" s="37">
        <v>0</v>
      </c>
      <c r="O710" s="37">
        <v>0</v>
      </c>
      <c r="P710" s="37">
        <v>0</v>
      </c>
      <c r="Q710" s="37">
        <v>0</v>
      </c>
      <c r="R710" s="63"/>
      <c r="S710" s="74"/>
      <c r="T710" s="74"/>
      <c r="U710" s="63"/>
      <c r="V710" s="39" t="s">
        <v>41185</v>
      </c>
      <c r="W710" s="63"/>
      <c r="X710" s="63" t="s">
        <v>41186</v>
      </c>
      <c r="Y710" s="67">
        <v>1095992802931019800</v>
      </c>
      <c r="Z710" s="111" t="s">
        <v>41187</v>
      </c>
      <c r="AA710" s="63"/>
      <c r="AB710" s="58" t="s">
        <v>41188</v>
      </c>
      <c r="AC710" s="63"/>
      <c r="AD710" s="39" t="s">
        <v>100</v>
      </c>
      <c r="AE710" s="63"/>
      <c r="AF710" s="37">
        <v>7109</v>
      </c>
      <c r="AG710" s="37">
        <v>707</v>
      </c>
      <c r="AH710" s="37">
        <v>180</v>
      </c>
      <c r="AI710" s="37">
        <v>11573</v>
      </c>
    </row>
    <row x14ac:dyDescent="0.25" r="711" customHeight="1" ht="18">
      <c r="A711" s="63" t="s">
        <v>1165</v>
      </c>
      <c r="B711" s="33" t="s">
        <v>41189</v>
      </c>
      <c r="C711" s="13" t="s">
        <v>44</v>
      </c>
      <c r="D711" s="135"/>
      <c r="E711" s="13" t="s">
        <v>44</v>
      </c>
      <c r="F711" s="135"/>
      <c r="G711" s="13" t="s">
        <v>44</v>
      </c>
      <c r="H711" s="168"/>
      <c r="I711" s="136"/>
      <c r="J711" s="135"/>
      <c r="K711" s="67">
        <v>1357308639871172600</v>
      </c>
      <c r="L711" s="65" t="s">
        <v>41190</v>
      </c>
      <c r="M711" s="37">
        <v>2</v>
      </c>
      <c r="N711" s="37">
        <v>0</v>
      </c>
      <c r="O711" s="37">
        <v>0</v>
      </c>
      <c r="P711" s="37">
        <v>0</v>
      </c>
      <c r="Q711" s="37">
        <v>0</v>
      </c>
      <c r="R711" s="63"/>
      <c r="S711" s="74"/>
      <c r="T711" s="74"/>
      <c r="U711" s="63"/>
      <c r="V711" s="39" t="s">
        <v>41191</v>
      </c>
      <c r="W711" s="63"/>
      <c r="X711" s="63" t="s">
        <v>41192</v>
      </c>
      <c r="Y711" s="67">
        <v>1143412342509723600</v>
      </c>
      <c r="Z711" s="111" t="s">
        <v>41193</v>
      </c>
      <c r="AA711" s="63"/>
      <c r="AB711" s="58" t="s">
        <v>41194</v>
      </c>
      <c r="AC711" s="63"/>
      <c r="AD711" s="63" t="s">
        <v>7803</v>
      </c>
      <c r="AE711" s="63"/>
      <c r="AF711" s="37">
        <v>1859</v>
      </c>
      <c r="AG711" s="37">
        <v>867</v>
      </c>
      <c r="AH711" s="37">
        <v>496</v>
      </c>
      <c r="AI711" s="37">
        <v>9</v>
      </c>
    </row>
    <row x14ac:dyDescent="0.25" r="712" customHeight="1" ht="18">
      <c r="A712" s="63" t="s">
        <v>13516</v>
      </c>
      <c r="B712" s="33" t="s">
        <v>41195</v>
      </c>
      <c r="C712" s="13" t="s">
        <v>35</v>
      </c>
      <c r="D712" s="14" t="s">
        <v>14863</v>
      </c>
      <c r="E712" s="13" t="s">
        <v>35</v>
      </c>
      <c r="F712" s="14" t="s">
        <v>14863</v>
      </c>
      <c r="G712" s="13" t="s">
        <v>35</v>
      </c>
      <c r="H712" s="14" t="s">
        <v>14863</v>
      </c>
      <c r="I712" s="136"/>
      <c r="J712" s="135"/>
      <c r="K712" s="67">
        <v>1357305794698629000</v>
      </c>
      <c r="L712" s="65" t="s">
        <v>41196</v>
      </c>
      <c r="M712" s="37">
        <v>1</v>
      </c>
      <c r="N712" s="37">
        <v>0</v>
      </c>
      <c r="O712" s="37">
        <v>0</v>
      </c>
      <c r="P712" s="37">
        <v>0</v>
      </c>
      <c r="Q712" s="37">
        <v>0</v>
      </c>
      <c r="R712" s="63"/>
      <c r="S712" s="74"/>
      <c r="T712" s="74"/>
      <c r="U712" s="63"/>
      <c r="V712" s="63" t="s">
        <v>41197</v>
      </c>
      <c r="W712" s="63"/>
      <c r="X712" s="63" t="s">
        <v>41198</v>
      </c>
      <c r="Y712" s="67">
        <v>1345719996249485300</v>
      </c>
      <c r="Z712" s="111" t="s">
        <v>41199</v>
      </c>
      <c r="AA712" s="63"/>
      <c r="AB712" s="58" t="s">
        <v>41200</v>
      </c>
      <c r="AC712" s="39"/>
      <c r="AD712" s="63"/>
      <c r="AE712" s="63"/>
      <c r="AF712" s="37">
        <v>93</v>
      </c>
      <c r="AG712" s="37">
        <v>362</v>
      </c>
      <c r="AH712" s="37">
        <v>823</v>
      </c>
      <c r="AI712" s="37">
        <v>15</v>
      </c>
    </row>
    <row x14ac:dyDescent="0.25" r="713" customHeight="1" ht="18">
      <c r="A713" s="63" t="s">
        <v>1777</v>
      </c>
      <c r="B713" s="33" t="s">
        <v>41201</v>
      </c>
      <c r="C713" s="13" t="s">
        <v>44</v>
      </c>
      <c r="D713" s="135"/>
      <c r="E713" s="13" t="s">
        <v>44</v>
      </c>
      <c r="F713" s="135"/>
      <c r="G713" s="13" t="s">
        <v>44</v>
      </c>
      <c r="H713" s="168"/>
      <c r="I713" s="136"/>
      <c r="J713" s="135"/>
      <c r="K713" s="67">
        <v>1357301876321120300</v>
      </c>
      <c r="L713" s="65" t="s">
        <v>41202</v>
      </c>
      <c r="M713" s="37">
        <v>41</v>
      </c>
      <c r="N713" s="37">
        <v>9</v>
      </c>
      <c r="O713" s="37">
        <v>0</v>
      </c>
      <c r="P713" s="37">
        <v>0</v>
      </c>
      <c r="Q713" s="37">
        <v>0</v>
      </c>
      <c r="R713" s="63"/>
      <c r="S713" s="74"/>
      <c r="T713" s="74"/>
      <c r="U713" s="63"/>
      <c r="V713" s="39" t="s">
        <v>3873</v>
      </c>
      <c r="W713" s="63"/>
      <c r="X713" s="63" t="s">
        <v>3874</v>
      </c>
      <c r="Y713" s="67">
        <v>808297868410912800</v>
      </c>
      <c r="Z713" s="110" t="s">
        <v>20645</v>
      </c>
      <c r="AA713" s="63" t="s">
        <v>3876</v>
      </c>
      <c r="AB713" s="58" t="s">
        <v>20646</v>
      </c>
      <c r="AC713" s="39"/>
      <c r="AD713" s="63"/>
      <c r="AE713" s="63"/>
      <c r="AF713" s="37">
        <v>148665</v>
      </c>
      <c r="AG713" s="37">
        <v>97139</v>
      </c>
      <c r="AH713" s="37">
        <v>8</v>
      </c>
      <c r="AI713" s="37">
        <v>0</v>
      </c>
    </row>
    <row x14ac:dyDescent="0.25" r="714" customHeight="1" ht="18">
      <c r="A714" s="63" t="s">
        <v>4548</v>
      </c>
      <c r="B714" s="33" t="s">
        <v>41203</v>
      </c>
      <c r="C714" s="13" t="s">
        <v>44</v>
      </c>
      <c r="D714" s="135"/>
      <c r="E714" s="13" t="s">
        <v>44</v>
      </c>
      <c r="F714" s="135"/>
      <c r="G714" s="13" t="s">
        <v>44</v>
      </c>
      <c r="H714" s="168"/>
      <c r="I714" s="136"/>
      <c r="J714" s="135"/>
      <c r="K714" s="67">
        <v>1357298235635867600</v>
      </c>
      <c r="L714" s="65" t="s">
        <v>41204</v>
      </c>
      <c r="M714" s="37">
        <v>0</v>
      </c>
      <c r="N714" s="37">
        <v>0</v>
      </c>
      <c r="O714" s="37">
        <v>0</v>
      </c>
      <c r="P714" s="37">
        <v>0</v>
      </c>
      <c r="Q714" s="37">
        <v>0</v>
      </c>
      <c r="R714" s="63"/>
      <c r="S714" s="74"/>
      <c r="T714" s="74"/>
      <c r="U714" s="63"/>
      <c r="V714" s="39" t="s">
        <v>41205</v>
      </c>
      <c r="W714" s="63"/>
      <c r="X714" s="63" t="s">
        <v>41206</v>
      </c>
      <c r="Y714" s="67">
        <v>2175912961</v>
      </c>
      <c r="Z714" s="110" t="s">
        <v>41207</v>
      </c>
      <c r="AA714" s="63" t="s">
        <v>41208</v>
      </c>
      <c r="AB714" s="58" t="s">
        <v>41209</v>
      </c>
      <c r="AC714" s="63"/>
      <c r="AD714" s="39" t="s">
        <v>41210</v>
      </c>
      <c r="AE714" s="63"/>
      <c r="AF714" s="37">
        <v>49488</v>
      </c>
      <c r="AG714" s="37">
        <v>156</v>
      </c>
      <c r="AH714" s="37">
        <v>96</v>
      </c>
      <c r="AI714" s="37">
        <v>119923</v>
      </c>
    </row>
    <row x14ac:dyDescent="0.25" r="715" customHeight="1" ht="18">
      <c r="A715" s="63" t="s">
        <v>27744</v>
      </c>
      <c r="B715" s="33" t="s">
        <v>41211</v>
      </c>
      <c r="C715" s="13" t="s">
        <v>44</v>
      </c>
      <c r="D715" s="135"/>
      <c r="E715" s="13" t="s">
        <v>44</v>
      </c>
      <c r="F715" s="135"/>
      <c r="G715" s="13" t="s">
        <v>44</v>
      </c>
      <c r="H715" s="168"/>
      <c r="I715" s="136"/>
      <c r="J715" s="135"/>
      <c r="K715" s="67">
        <v>1357292547308191700</v>
      </c>
      <c r="L715" s="65" t="s">
        <v>41212</v>
      </c>
      <c r="M715" s="37">
        <v>6</v>
      </c>
      <c r="N715" s="37">
        <v>2</v>
      </c>
      <c r="O715" s="37">
        <v>0</v>
      </c>
      <c r="P715" s="37">
        <v>0</v>
      </c>
      <c r="Q715" s="37">
        <v>0</v>
      </c>
      <c r="R715" s="63"/>
      <c r="S715" s="74"/>
      <c r="T715" s="74"/>
      <c r="U715" s="63"/>
      <c r="V715" s="39" t="s">
        <v>41213</v>
      </c>
      <c r="W715" s="63"/>
      <c r="X715" s="63" t="s">
        <v>41214</v>
      </c>
      <c r="Y715" s="67">
        <v>2884023569</v>
      </c>
      <c r="Z715" s="110" t="s">
        <v>41215</v>
      </c>
      <c r="AA715" s="63" t="s">
        <v>41216</v>
      </c>
      <c r="AB715" s="58" t="s">
        <v>41217</v>
      </c>
      <c r="AC715" s="39"/>
      <c r="AD715" s="63"/>
      <c r="AE715" s="63"/>
      <c r="AF715" s="37">
        <v>5242</v>
      </c>
      <c r="AG715" s="37">
        <v>7000</v>
      </c>
      <c r="AH715" s="37">
        <v>142</v>
      </c>
      <c r="AI715" s="37">
        <v>1440</v>
      </c>
    </row>
    <row x14ac:dyDescent="0.25" r="716" customHeight="1" ht="18">
      <c r="A716" s="63" t="s">
        <v>1877</v>
      </c>
      <c r="B716" s="33" t="s">
        <v>41218</v>
      </c>
      <c r="C716" s="13" t="s">
        <v>35</v>
      </c>
      <c r="D716" s="14" t="s">
        <v>235</v>
      </c>
      <c r="E716" s="13" t="s">
        <v>35</v>
      </c>
      <c r="F716" s="14" t="s">
        <v>235</v>
      </c>
      <c r="G716" s="13" t="s">
        <v>35</v>
      </c>
      <c r="H716" s="14" t="s">
        <v>235</v>
      </c>
      <c r="I716" s="136"/>
      <c r="J716" s="135"/>
      <c r="K716" s="67">
        <v>1357292046344736800</v>
      </c>
      <c r="L716" s="65" t="s">
        <v>41219</v>
      </c>
      <c r="M716" s="37">
        <v>0</v>
      </c>
      <c r="N716" s="37">
        <v>0</v>
      </c>
      <c r="O716" s="37">
        <v>0</v>
      </c>
      <c r="P716" s="37">
        <v>0</v>
      </c>
      <c r="Q716" s="37">
        <v>0</v>
      </c>
      <c r="R716" s="63"/>
      <c r="S716" s="74"/>
      <c r="T716" s="74"/>
      <c r="U716" s="63"/>
      <c r="V716" s="39" t="s">
        <v>41220</v>
      </c>
      <c r="W716" s="63"/>
      <c r="X716" s="63" t="s">
        <v>41221</v>
      </c>
      <c r="Y716" s="67">
        <v>1240033363697766400</v>
      </c>
      <c r="Z716" s="111" t="s">
        <v>41222</v>
      </c>
      <c r="AA716" s="63"/>
      <c r="AB716" s="58" t="s">
        <v>41223</v>
      </c>
      <c r="AC716" s="63"/>
      <c r="AD716" s="39" t="s">
        <v>72</v>
      </c>
      <c r="AE716" s="63"/>
      <c r="AF716" s="37">
        <v>951</v>
      </c>
      <c r="AG716" s="37">
        <v>534</v>
      </c>
      <c r="AH716" s="37">
        <v>577</v>
      </c>
      <c r="AI716" s="37">
        <v>1521</v>
      </c>
    </row>
    <row x14ac:dyDescent="0.25" r="717" customHeight="1" ht="18">
      <c r="A717" s="63" t="s">
        <v>8193</v>
      </c>
      <c r="B717" s="33" t="s">
        <v>41224</v>
      </c>
      <c r="C717" s="13" t="s">
        <v>44</v>
      </c>
      <c r="D717" s="135"/>
      <c r="E717" s="13" t="s">
        <v>44</v>
      </c>
      <c r="F717" s="135"/>
      <c r="G717" s="13" t="s">
        <v>44</v>
      </c>
      <c r="H717" s="168"/>
      <c r="I717" s="136"/>
      <c r="J717" s="135"/>
      <c r="K717" s="67">
        <v>1357289974845104000</v>
      </c>
      <c r="L717" s="65" t="s">
        <v>41225</v>
      </c>
      <c r="M717" s="37">
        <v>3</v>
      </c>
      <c r="N717" s="37">
        <v>0</v>
      </c>
      <c r="O717" s="37">
        <v>0</v>
      </c>
      <c r="P717" s="37">
        <v>0</v>
      </c>
      <c r="Q717" s="37">
        <v>0</v>
      </c>
      <c r="R717" s="63"/>
      <c r="S717" s="74"/>
      <c r="T717" s="74"/>
      <c r="U717" s="63"/>
      <c r="V717" s="63" t="s">
        <v>35543</v>
      </c>
      <c r="W717" s="63"/>
      <c r="X717" s="63" t="s">
        <v>35544</v>
      </c>
      <c r="Y717" s="67">
        <v>1350064493615837200</v>
      </c>
      <c r="Z717" s="111" t="s">
        <v>35545</v>
      </c>
      <c r="AA717" s="63"/>
      <c r="AB717" s="58" t="s">
        <v>35546</v>
      </c>
      <c r="AC717" s="39"/>
      <c r="AD717" s="63"/>
      <c r="AE717" s="63"/>
      <c r="AF717" s="37">
        <v>137</v>
      </c>
      <c r="AG717" s="37">
        <v>3628</v>
      </c>
      <c r="AH717" s="37">
        <v>0</v>
      </c>
      <c r="AI717" s="37">
        <v>50</v>
      </c>
    </row>
    <row x14ac:dyDescent="0.25" r="718" customHeight="1" ht="18">
      <c r="A718" s="63" t="s">
        <v>4570</v>
      </c>
      <c r="B718" s="33" t="s">
        <v>41226</v>
      </c>
      <c r="C718" s="13" t="s">
        <v>35</v>
      </c>
      <c r="D718" s="14" t="s">
        <v>235</v>
      </c>
      <c r="E718" s="13" t="s">
        <v>35</v>
      </c>
      <c r="F718" s="14" t="s">
        <v>235</v>
      </c>
      <c r="G718" s="13" t="s">
        <v>35</v>
      </c>
      <c r="H718" s="151" t="s">
        <v>235</v>
      </c>
      <c r="I718" s="136"/>
      <c r="J718" s="135"/>
      <c r="K718" s="67">
        <v>1357289927109705700</v>
      </c>
      <c r="L718" s="65" t="s">
        <v>41227</v>
      </c>
      <c r="M718" s="37">
        <v>2</v>
      </c>
      <c r="N718" s="37">
        <v>1</v>
      </c>
      <c r="O718" s="37">
        <v>0</v>
      </c>
      <c r="P718" s="37">
        <v>0</v>
      </c>
      <c r="Q718" s="37">
        <v>0</v>
      </c>
      <c r="R718" s="63"/>
      <c r="S718" s="74"/>
      <c r="T718" s="74"/>
      <c r="U718" s="63"/>
      <c r="V718" s="39" t="s">
        <v>20404</v>
      </c>
      <c r="W718" s="63"/>
      <c r="X718" s="63" t="s">
        <v>20405</v>
      </c>
      <c r="Y718" s="67">
        <v>1097276167</v>
      </c>
      <c r="Z718" s="111" t="s">
        <v>20406</v>
      </c>
      <c r="AA718" s="63"/>
      <c r="AB718" s="58" t="s">
        <v>20407</v>
      </c>
      <c r="AC718" s="39"/>
      <c r="AD718" s="63"/>
      <c r="AE718" s="63"/>
      <c r="AF718" s="37">
        <v>39591</v>
      </c>
      <c r="AG718" s="37">
        <v>2085</v>
      </c>
      <c r="AH718" s="37">
        <v>1529</v>
      </c>
      <c r="AI718" s="37">
        <v>27</v>
      </c>
    </row>
    <row x14ac:dyDescent="0.25" r="719" customHeight="1" ht="18">
      <c r="A719" s="63" t="s">
        <v>1898</v>
      </c>
      <c r="B719" s="33" t="s">
        <v>41228</v>
      </c>
      <c r="C719" s="13" t="s">
        <v>44</v>
      </c>
      <c r="D719" s="135"/>
      <c r="E719" s="13" t="s">
        <v>44</v>
      </c>
      <c r="F719" s="135"/>
      <c r="G719" s="13" t="s">
        <v>44</v>
      </c>
      <c r="H719" s="168"/>
      <c r="I719" s="136"/>
      <c r="J719" s="135"/>
      <c r="K719" s="67">
        <v>1357288646806757400</v>
      </c>
      <c r="L719" s="65" t="s">
        <v>41229</v>
      </c>
      <c r="M719" s="37">
        <v>0</v>
      </c>
      <c r="N719" s="37">
        <v>0</v>
      </c>
      <c r="O719" s="37">
        <v>0</v>
      </c>
      <c r="P719" s="37">
        <v>0</v>
      </c>
      <c r="Q719" s="37">
        <v>0</v>
      </c>
      <c r="R719" s="63"/>
      <c r="S719" s="74"/>
      <c r="T719" s="74"/>
      <c r="U719" s="63"/>
      <c r="V719" s="63" t="s">
        <v>41230</v>
      </c>
      <c r="W719" s="63"/>
      <c r="X719" s="63" t="s">
        <v>41231</v>
      </c>
      <c r="Y719" s="67">
        <v>972226719515103200</v>
      </c>
      <c r="Z719" s="110" t="s">
        <v>41232</v>
      </c>
      <c r="AA719" s="63" t="s">
        <v>41233</v>
      </c>
      <c r="AB719" s="58" t="s">
        <v>41234</v>
      </c>
      <c r="AC719" s="63"/>
      <c r="AD719" s="63" t="s">
        <v>41235</v>
      </c>
      <c r="AE719" s="63"/>
      <c r="AF719" s="37">
        <v>30342</v>
      </c>
      <c r="AG719" s="37">
        <v>1201</v>
      </c>
      <c r="AH719" s="37">
        <v>362</v>
      </c>
      <c r="AI719" s="37">
        <v>83600</v>
      </c>
    </row>
    <row x14ac:dyDescent="0.25" r="720" customHeight="1" ht="18">
      <c r="A720" s="63" t="s">
        <v>11328</v>
      </c>
      <c r="B720" s="33" t="s">
        <v>41236</v>
      </c>
      <c r="C720" s="13" t="s">
        <v>44</v>
      </c>
      <c r="D720" s="135"/>
      <c r="E720" s="13" t="s">
        <v>44</v>
      </c>
      <c r="F720" s="135"/>
      <c r="G720" s="13" t="s">
        <v>44</v>
      </c>
      <c r="H720" s="168"/>
      <c r="I720" s="136"/>
      <c r="J720" s="135"/>
      <c r="K720" s="67">
        <v>1357288267251654700</v>
      </c>
      <c r="L720" s="65" t="s">
        <v>41237</v>
      </c>
      <c r="M720" s="37">
        <v>8</v>
      </c>
      <c r="N720" s="37">
        <v>0</v>
      </c>
      <c r="O720" s="37">
        <v>0</v>
      </c>
      <c r="P720" s="37">
        <v>0</v>
      </c>
      <c r="Q720" s="37">
        <v>0</v>
      </c>
      <c r="R720" s="63"/>
      <c r="S720" s="74"/>
      <c r="T720" s="74"/>
      <c r="U720" s="63"/>
      <c r="V720" s="39" t="s">
        <v>41238</v>
      </c>
      <c r="W720" s="63"/>
      <c r="X720" s="63" t="s">
        <v>41239</v>
      </c>
      <c r="Y720" s="67">
        <v>897563269895946200</v>
      </c>
      <c r="Z720" s="111" t="s">
        <v>41240</v>
      </c>
      <c r="AA720" s="63"/>
      <c r="AB720" s="58" t="s">
        <v>41241</v>
      </c>
      <c r="AC720" s="39"/>
      <c r="AD720" s="63"/>
      <c r="AE720" s="63"/>
      <c r="AF720" s="37">
        <v>777</v>
      </c>
      <c r="AG720" s="37">
        <v>282</v>
      </c>
      <c r="AH720" s="37">
        <v>450</v>
      </c>
      <c r="AI720" s="37">
        <v>5896</v>
      </c>
    </row>
    <row x14ac:dyDescent="0.25" r="721" customHeight="1" ht="18">
      <c r="A721" s="63" t="s">
        <v>608</v>
      </c>
      <c r="B721" s="33" t="s">
        <v>41242</v>
      </c>
      <c r="C721" s="13" t="s">
        <v>44</v>
      </c>
      <c r="D721" s="135"/>
      <c r="E721" s="13" t="s">
        <v>44</v>
      </c>
      <c r="F721" s="135"/>
      <c r="G721" s="13" t="s">
        <v>44</v>
      </c>
      <c r="H721" s="168"/>
      <c r="I721" s="136"/>
      <c r="J721" s="135"/>
      <c r="K721" s="67">
        <v>1357288216521568300</v>
      </c>
      <c r="L721" s="65" t="s">
        <v>41243</v>
      </c>
      <c r="M721" s="37">
        <v>0</v>
      </c>
      <c r="N721" s="37">
        <v>0</v>
      </c>
      <c r="O721" s="37">
        <v>0</v>
      </c>
      <c r="P721" s="37">
        <v>0</v>
      </c>
      <c r="Q721" s="37">
        <v>0</v>
      </c>
      <c r="R721" s="63"/>
      <c r="S721" s="74"/>
      <c r="T721" s="74"/>
      <c r="U721" s="63"/>
      <c r="V721" s="39" t="s">
        <v>41244</v>
      </c>
      <c r="W721" s="63"/>
      <c r="X721" s="63" t="s">
        <v>41244</v>
      </c>
      <c r="Y721" s="67">
        <v>4165358722</v>
      </c>
      <c r="Z721" s="111" t="s">
        <v>41245</v>
      </c>
      <c r="AA721" s="63"/>
      <c r="AB721" s="58" t="s">
        <v>41246</v>
      </c>
      <c r="AC721" s="39"/>
      <c r="AD721" s="63"/>
      <c r="AE721" s="63"/>
      <c r="AF721" s="37">
        <v>343</v>
      </c>
      <c r="AG721" s="37">
        <v>335</v>
      </c>
      <c r="AH721" s="37">
        <v>90</v>
      </c>
      <c r="AI721" s="37">
        <v>1141</v>
      </c>
    </row>
    <row x14ac:dyDescent="0.25" r="722" customHeight="1" ht="18">
      <c r="A722" s="63" t="s">
        <v>11337</v>
      </c>
      <c r="B722" s="33" t="s">
        <v>41247</v>
      </c>
      <c r="C722" s="13" t="s">
        <v>44</v>
      </c>
      <c r="D722" s="135"/>
      <c r="E722" s="13" t="s">
        <v>44</v>
      </c>
      <c r="F722" s="135"/>
      <c r="G722" s="13" t="s">
        <v>44</v>
      </c>
      <c r="H722" s="168"/>
      <c r="I722" s="136"/>
      <c r="J722" s="135"/>
      <c r="K722" s="67">
        <v>1357287977626534000</v>
      </c>
      <c r="L722" s="65" t="s">
        <v>41248</v>
      </c>
      <c r="M722" s="37">
        <v>0</v>
      </c>
      <c r="N722" s="37">
        <v>0</v>
      </c>
      <c r="O722" s="37">
        <v>0</v>
      </c>
      <c r="P722" s="37">
        <v>0</v>
      </c>
      <c r="Q722" s="37">
        <v>0</v>
      </c>
      <c r="R722" s="63"/>
      <c r="S722" s="74"/>
      <c r="T722" s="74"/>
      <c r="U722" s="63"/>
      <c r="V722" s="39" t="s">
        <v>41249</v>
      </c>
      <c r="W722" s="63"/>
      <c r="X722" s="63" t="s">
        <v>41250</v>
      </c>
      <c r="Y722" s="67">
        <v>3879837021</v>
      </c>
      <c r="Z722" s="110" t="s">
        <v>41251</v>
      </c>
      <c r="AA722" s="63" t="s">
        <v>41252</v>
      </c>
      <c r="AB722" s="58" t="s">
        <v>41253</v>
      </c>
      <c r="AC722" s="39"/>
      <c r="AD722" s="63"/>
      <c r="AE722" s="63"/>
      <c r="AF722" s="37">
        <v>86864</v>
      </c>
      <c r="AG722" s="37">
        <v>4963</v>
      </c>
      <c r="AH722" s="37">
        <v>5129</v>
      </c>
      <c r="AI722" s="37">
        <v>1084</v>
      </c>
    </row>
    <row x14ac:dyDescent="0.25" r="723" customHeight="1" ht="18">
      <c r="A723" s="63" t="s">
        <v>1265</v>
      </c>
      <c r="B723" s="33" t="s">
        <v>41254</v>
      </c>
      <c r="C723" s="13" t="s">
        <v>44</v>
      </c>
      <c r="D723" s="135"/>
      <c r="E723" s="13" t="s">
        <v>44</v>
      </c>
      <c r="F723" s="135"/>
      <c r="G723" s="13" t="s">
        <v>44</v>
      </c>
      <c r="H723" s="168"/>
      <c r="I723" s="136"/>
      <c r="J723" s="135"/>
      <c r="K723" s="67">
        <v>1357285270794756000</v>
      </c>
      <c r="L723" s="65" t="s">
        <v>41255</v>
      </c>
      <c r="M723" s="37">
        <v>11</v>
      </c>
      <c r="N723" s="37">
        <v>3</v>
      </c>
      <c r="O723" s="37">
        <v>0</v>
      </c>
      <c r="P723" s="37">
        <v>0</v>
      </c>
      <c r="Q723" s="37">
        <v>0</v>
      </c>
      <c r="R723" s="63"/>
      <c r="S723" s="74"/>
      <c r="T723" s="74"/>
      <c r="U723" s="63"/>
      <c r="V723" s="39" t="s">
        <v>6716</v>
      </c>
      <c r="W723" s="63"/>
      <c r="X723" s="63" t="s">
        <v>6717</v>
      </c>
      <c r="Y723" s="67">
        <v>1156929234440478700</v>
      </c>
      <c r="Z723" s="110" t="s">
        <v>6718</v>
      </c>
      <c r="AA723" s="63" t="s">
        <v>41256</v>
      </c>
      <c r="AB723" s="58" t="s">
        <v>6720</v>
      </c>
      <c r="AC723" s="63"/>
      <c r="AD723" s="39" t="s">
        <v>72</v>
      </c>
      <c r="AE723" s="63"/>
      <c r="AF723" s="37">
        <v>15893</v>
      </c>
      <c r="AG723" s="37">
        <v>7495</v>
      </c>
      <c r="AH723" s="37">
        <v>5951</v>
      </c>
      <c r="AI723" s="37">
        <v>21621</v>
      </c>
    </row>
    <row x14ac:dyDescent="0.25" r="724" customHeight="1" ht="18">
      <c r="A724" s="63" t="s">
        <v>17286</v>
      </c>
      <c r="B724" s="33" t="s">
        <v>41257</v>
      </c>
      <c r="C724" s="13" t="s">
        <v>44</v>
      </c>
      <c r="D724" s="135"/>
      <c r="E724" s="13" t="s">
        <v>44</v>
      </c>
      <c r="F724" s="135"/>
      <c r="G724" s="13" t="s">
        <v>44</v>
      </c>
      <c r="H724" s="168"/>
      <c r="I724" s="136"/>
      <c r="J724" s="135"/>
      <c r="K724" s="67">
        <v>1357284647214977000</v>
      </c>
      <c r="L724" s="65" t="s">
        <v>41258</v>
      </c>
      <c r="M724" s="37">
        <v>12</v>
      </c>
      <c r="N724" s="37">
        <v>0</v>
      </c>
      <c r="O724" s="37">
        <v>0</v>
      </c>
      <c r="P724" s="37">
        <v>0</v>
      </c>
      <c r="Q724" s="37">
        <v>0</v>
      </c>
      <c r="R724" s="63"/>
      <c r="S724" s="74"/>
      <c r="T724" s="74"/>
      <c r="U724" s="63"/>
      <c r="V724" s="39" t="s">
        <v>41259</v>
      </c>
      <c r="W724" s="63"/>
      <c r="X724" s="63" t="s">
        <v>23488</v>
      </c>
      <c r="Y724" s="67">
        <v>1296487792357384200</v>
      </c>
      <c r="Z724" s="111" t="s">
        <v>41260</v>
      </c>
      <c r="AA724" s="63"/>
      <c r="AB724" s="58" t="s">
        <v>41261</v>
      </c>
      <c r="AC724" s="63"/>
      <c r="AD724" s="63" t="s">
        <v>41262</v>
      </c>
      <c r="AE724" s="63"/>
      <c r="AF724" s="37">
        <v>30871</v>
      </c>
      <c r="AG724" s="37">
        <v>1137</v>
      </c>
      <c r="AH724" s="37">
        <v>923</v>
      </c>
      <c r="AI724" s="37">
        <v>37005</v>
      </c>
    </row>
    <row x14ac:dyDescent="0.25" r="725" customHeight="1" ht="18">
      <c r="A725" s="63" t="s">
        <v>19384</v>
      </c>
      <c r="B725" s="33" t="s">
        <v>41263</v>
      </c>
      <c r="C725" s="13" t="s">
        <v>44</v>
      </c>
      <c r="D725" s="135"/>
      <c r="E725" s="13" t="s">
        <v>44</v>
      </c>
      <c r="F725" s="135"/>
      <c r="G725" s="13" t="s">
        <v>44</v>
      </c>
      <c r="H725" s="168"/>
      <c r="I725" s="136"/>
      <c r="J725" s="135"/>
      <c r="K725" s="67">
        <v>1357283665722691600</v>
      </c>
      <c r="L725" s="65" t="s">
        <v>41264</v>
      </c>
      <c r="M725" s="37">
        <v>0</v>
      </c>
      <c r="N725" s="37">
        <v>0</v>
      </c>
      <c r="O725" s="37">
        <v>0</v>
      </c>
      <c r="P725" s="37">
        <v>0</v>
      </c>
      <c r="Q725" s="37">
        <v>0</v>
      </c>
      <c r="R725" s="63"/>
      <c r="S725" s="74"/>
      <c r="T725" s="74"/>
      <c r="U725" s="63"/>
      <c r="V725" s="63" t="s">
        <v>41265</v>
      </c>
      <c r="W725" s="63"/>
      <c r="X725" s="63" t="s">
        <v>41266</v>
      </c>
      <c r="Y725" s="67">
        <v>1071894789036130300</v>
      </c>
      <c r="Z725" s="110" t="s">
        <v>41267</v>
      </c>
      <c r="AA725" s="63"/>
      <c r="AB725" s="58" t="s">
        <v>41268</v>
      </c>
      <c r="AC725" s="63"/>
      <c r="AD725" s="39" t="s">
        <v>4901</v>
      </c>
      <c r="AE725" s="63"/>
      <c r="AF725" s="37">
        <v>608</v>
      </c>
      <c r="AG725" s="37">
        <v>52</v>
      </c>
      <c r="AH725" s="37">
        <v>91</v>
      </c>
      <c r="AI725" s="37">
        <v>238</v>
      </c>
    </row>
    <row x14ac:dyDescent="0.25" r="726" customHeight="1" ht="18">
      <c r="A726" s="63" t="s">
        <v>38203</v>
      </c>
      <c r="B726" s="33" t="s">
        <v>41269</v>
      </c>
      <c r="C726" s="13" t="s">
        <v>44</v>
      </c>
      <c r="D726" s="135"/>
      <c r="E726" s="13" t="s">
        <v>44</v>
      </c>
      <c r="F726" s="135"/>
      <c r="G726" s="13" t="s">
        <v>44</v>
      </c>
      <c r="H726" s="168"/>
      <c r="I726" s="136"/>
      <c r="J726" s="135"/>
      <c r="K726" s="67">
        <v>1357279834045632500</v>
      </c>
      <c r="L726" s="65" t="s">
        <v>41270</v>
      </c>
      <c r="M726" s="37">
        <v>3</v>
      </c>
      <c r="N726" s="37">
        <v>0</v>
      </c>
      <c r="O726" s="37">
        <v>0</v>
      </c>
      <c r="P726" s="37">
        <v>0</v>
      </c>
      <c r="Q726" s="37">
        <v>0</v>
      </c>
      <c r="R726" s="63"/>
      <c r="S726" s="74"/>
      <c r="T726" s="74"/>
      <c r="U726" s="63"/>
      <c r="V726" s="39" t="s">
        <v>41271</v>
      </c>
      <c r="W726" s="63"/>
      <c r="X726" s="63" t="s">
        <v>41272</v>
      </c>
      <c r="Y726" s="67">
        <v>1472417744</v>
      </c>
      <c r="Z726" s="111" t="s">
        <v>41273</v>
      </c>
      <c r="AA726" s="63"/>
      <c r="AB726" s="58" t="s">
        <v>41274</v>
      </c>
      <c r="AC726" s="63"/>
      <c r="AD726" s="39" t="s">
        <v>41275</v>
      </c>
      <c r="AE726" s="63"/>
      <c r="AF726" s="37">
        <v>30170</v>
      </c>
      <c r="AG726" s="37">
        <v>4690</v>
      </c>
      <c r="AH726" s="37">
        <v>4538</v>
      </c>
      <c r="AI726" s="37">
        <v>23400</v>
      </c>
    </row>
    <row x14ac:dyDescent="0.25" r="727" customHeight="1" ht="18">
      <c r="A727" s="63" t="s">
        <v>1282</v>
      </c>
      <c r="B727" s="33" t="s">
        <v>41276</v>
      </c>
      <c r="C727" s="13" t="s">
        <v>44</v>
      </c>
      <c r="D727" s="135"/>
      <c r="E727" s="13" t="s">
        <v>44</v>
      </c>
      <c r="F727" s="135"/>
      <c r="G727" s="13" t="s">
        <v>44</v>
      </c>
      <c r="H727" s="168"/>
      <c r="I727" s="136"/>
      <c r="J727" s="135"/>
      <c r="K727" s="67">
        <v>1357279832372113400</v>
      </c>
      <c r="L727" s="65" t="s">
        <v>41277</v>
      </c>
      <c r="M727" s="37">
        <v>3</v>
      </c>
      <c r="N727" s="37">
        <v>0</v>
      </c>
      <c r="O727" s="37">
        <v>0</v>
      </c>
      <c r="P727" s="37">
        <v>0</v>
      </c>
      <c r="Q727" s="37">
        <v>0</v>
      </c>
      <c r="R727" s="63"/>
      <c r="S727" s="74"/>
      <c r="T727" s="74"/>
      <c r="U727" s="63"/>
      <c r="V727" s="39" t="s">
        <v>41271</v>
      </c>
      <c r="W727" s="63"/>
      <c r="X727" s="63" t="s">
        <v>41272</v>
      </c>
      <c r="Y727" s="67">
        <v>1472417744</v>
      </c>
      <c r="Z727" s="111" t="s">
        <v>41273</v>
      </c>
      <c r="AA727" s="63"/>
      <c r="AB727" s="58" t="s">
        <v>41274</v>
      </c>
      <c r="AC727" s="63"/>
      <c r="AD727" s="39" t="s">
        <v>41275</v>
      </c>
      <c r="AE727" s="63"/>
      <c r="AF727" s="37">
        <v>30170</v>
      </c>
      <c r="AG727" s="37">
        <v>4690</v>
      </c>
      <c r="AH727" s="37">
        <v>4538</v>
      </c>
      <c r="AI727" s="37">
        <v>23400</v>
      </c>
    </row>
    <row x14ac:dyDescent="0.25" r="728" customHeight="1" ht="18">
      <c r="A728" s="63" t="s">
        <v>2980</v>
      </c>
      <c r="B728" s="33" t="s">
        <v>41278</v>
      </c>
      <c r="C728" s="13" t="s">
        <v>44</v>
      </c>
      <c r="D728" s="135"/>
      <c r="E728" s="13" t="s">
        <v>44</v>
      </c>
      <c r="F728" s="135"/>
      <c r="G728" s="13" t="s">
        <v>44</v>
      </c>
      <c r="H728" s="168"/>
      <c r="I728" s="136"/>
      <c r="J728" s="135"/>
      <c r="K728" s="67">
        <v>1357278462835363800</v>
      </c>
      <c r="L728" s="65" t="s">
        <v>41279</v>
      </c>
      <c r="M728" s="37">
        <v>2</v>
      </c>
      <c r="N728" s="37">
        <v>2</v>
      </c>
      <c r="O728" s="37">
        <v>0</v>
      </c>
      <c r="P728" s="37">
        <v>0</v>
      </c>
      <c r="Q728" s="37">
        <v>0</v>
      </c>
      <c r="R728" s="63"/>
      <c r="S728" s="74"/>
      <c r="T728" s="74"/>
      <c r="U728" s="63"/>
      <c r="V728" s="39" t="s">
        <v>41280</v>
      </c>
      <c r="W728" s="63"/>
      <c r="X728" s="63" t="s">
        <v>41281</v>
      </c>
      <c r="Y728" s="67">
        <v>1326868699777802200</v>
      </c>
      <c r="Z728" s="111" t="s">
        <v>41282</v>
      </c>
      <c r="AA728" s="63"/>
      <c r="AB728" s="58" t="s">
        <v>41283</v>
      </c>
      <c r="AC728" s="39"/>
      <c r="AD728" s="63"/>
      <c r="AE728" s="63"/>
      <c r="AF728" s="37">
        <v>4223</v>
      </c>
      <c r="AG728" s="37">
        <v>1898</v>
      </c>
      <c r="AH728" s="37">
        <v>3453</v>
      </c>
      <c r="AI728" s="37">
        <v>5003</v>
      </c>
    </row>
    <row x14ac:dyDescent="0.25" r="729" customHeight="1" ht="18">
      <c r="A729" s="63" t="s">
        <v>18220</v>
      </c>
      <c r="B729" s="33" t="s">
        <v>41284</v>
      </c>
      <c r="C729" s="13" t="s">
        <v>44</v>
      </c>
      <c r="D729" s="135"/>
      <c r="E729" s="13" t="s">
        <v>44</v>
      </c>
      <c r="F729" s="135"/>
      <c r="G729" s="13" t="s">
        <v>44</v>
      </c>
      <c r="H729" s="168"/>
      <c r="I729" s="136"/>
      <c r="J729" s="135"/>
      <c r="K729" s="67">
        <v>1357277508593451000</v>
      </c>
      <c r="L729" s="65" t="s">
        <v>41285</v>
      </c>
      <c r="M729" s="37">
        <v>1</v>
      </c>
      <c r="N729" s="37">
        <v>0</v>
      </c>
      <c r="O729" s="37">
        <v>0</v>
      </c>
      <c r="P729" s="37">
        <v>0</v>
      </c>
      <c r="Q729" s="37">
        <v>0</v>
      </c>
      <c r="R729" s="63"/>
      <c r="S729" s="74"/>
      <c r="T729" s="74"/>
      <c r="U729" s="63"/>
      <c r="V729" s="39" t="s">
        <v>19922</v>
      </c>
      <c r="W729" s="63"/>
      <c r="X729" s="63" t="s">
        <v>19923</v>
      </c>
      <c r="Y729" s="67">
        <v>1335638329669378000</v>
      </c>
      <c r="Z729" s="110" t="s">
        <v>4431</v>
      </c>
      <c r="AA729" s="63" t="s">
        <v>19924</v>
      </c>
      <c r="AB729" s="58" t="s">
        <v>4433</v>
      </c>
      <c r="AC729" s="63"/>
      <c r="AD729" s="63" t="s">
        <v>4434</v>
      </c>
      <c r="AE729" s="63"/>
      <c r="AF729" s="37">
        <v>5163</v>
      </c>
      <c r="AG729" s="37">
        <v>1429</v>
      </c>
      <c r="AH729" s="37">
        <v>1464</v>
      </c>
      <c r="AI729" s="37">
        <v>3799</v>
      </c>
    </row>
    <row x14ac:dyDescent="0.25" r="730" customHeight="1" ht="18">
      <c r="A730" s="63" t="s">
        <v>2996</v>
      </c>
      <c r="B730" s="33" t="s">
        <v>41286</v>
      </c>
      <c r="C730" s="13" t="s">
        <v>44</v>
      </c>
      <c r="D730" s="135"/>
      <c r="E730" s="13" t="s">
        <v>44</v>
      </c>
      <c r="F730" s="135"/>
      <c r="G730" s="13" t="s">
        <v>44</v>
      </c>
      <c r="H730" s="168"/>
      <c r="I730" s="136"/>
      <c r="J730" s="135"/>
      <c r="K730" s="67">
        <v>1357276873219309600</v>
      </c>
      <c r="L730" s="65" t="s">
        <v>41287</v>
      </c>
      <c r="M730" s="37">
        <v>795</v>
      </c>
      <c r="N730" s="37">
        <v>55</v>
      </c>
      <c r="O730" s="37">
        <v>0</v>
      </c>
      <c r="P730" s="37">
        <v>0</v>
      </c>
      <c r="Q730" s="37">
        <v>0</v>
      </c>
      <c r="R730" s="63"/>
      <c r="S730" s="74"/>
      <c r="T730" s="74"/>
      <c r="U730" s="63"/>
      <c r="V730" s="39" t="s">
        <v>41288</v>
      </c>
      <c r="W730" s="63"/>
      <c r="X730" s="63" t="s">
        <v>41289</v>
      </c>
      <c r="Y730" s="67">
        <v>716671633134653400</v>
      </c>
      <c r="Z730" s="110" t="s">
        <v>41290</v>
      </c>
      <c r="AA730" s="63" t="s">
        <v>41291</v>
      </c>
      <c r="AB730" s="58" t="s">
        <v>41292</v>
      </c>
      <c r="AC730" s="63"/>
      <c r="AD730" s="39" t="s">
        <v>41293</v>
      </c>
      <c r="AE730" s="63"/>
      <c r="AF730" s="37">
        <v>61790</v>
      </c>
      <c r="AG730" s="37">
        <v>58203</v>
      </c>
      <c r="AH730" s="37">
        <v>141</v>
      </c>
      <c r="AI730" s="37">
        <v>23751</v>
      </c>
    </row>
    <row x14ac:dyDescent="0.25" r="731" customHeight="1" ht="18">
      <c r="A731" s="63" t="s">
        <v>1311</v>
      </c>
      <c r="B731" s="33" t="s">
        <v>41294</v>
      </c>
      <c r="C731" s="13" t="s">
        <v>35</v>
      </c>
      <c r="D731" s="14" t="s">
        <v>235</v>
      </c>
      <c r="E731" s="13" t="s">
        <v>35</v>
      </c>
      <c r="F731" s="14" t="s">
        <v>235</v>
      </c>
      <c r="G731" s="13" t="s">
        <v>35</v>
      </c>
      <c r="H731" s="14" t="s">
        <v>235</v>
      </c>
      <c r="I731" s="136"/>
      <c r="J731" s="135"/>
      <c r="K731" s="67">
        <v>1357275427425951700</v>
      </c>
      <c r="L731" s="65" t="s">
        <v>41295</v>
      </c>
      <c r="M731" s="37">
        <v>0</v>
      </c>
      <c r="N731" s="37">
        <v>0</v>
      </c>
      <c r="O731" s="37">
        <v>0</v>
      </c>
      <c r="P731" s="37">
        <v>0</v>
      </c>
      <c r="Q731" s="37">
        <v>0</v>
      </c>
      <c r="R731" s="63"/>
      <c r="S731" s="74"/>
      <c r="T731" s="74"/>
      <c r="U731" s="63"/>
      <c r="V731" s="39" t="s">
        <v>18348</v>
      </c>
      <c r="W731" s="63"/>
      <c r="X731" s="63" t="s">
        <v>18349</v>
      </c>
      <c r="Y731" s="67">
        <v>518642374</v>
      </c>
      <c r="Z731" s="111" t="s">
        <v>18350</v>
      </c>
      <c r="AA731" s="63"/>
      <c r="AB731" s="58" t="s">
        <v>18351</v>
      </c>
      <c r="AC731" s="63"/>
      <c r="AD731" s="63" t="s">
        <v>78</v>
      </c>
      <c r="AE731" s="63"/>
      <c r="AF731" s="37">
        <v>266441</v>
      </c>
      <c r="AG731" s="37">
        <v>10422</v>
      </c>
      <c r="AH731" s="37">
        <v>8326</v>
      </c>
      <c r="AI731" s="37">
        <v>17896</v>
      </c>
    </row>
    <row x14ac:dyDescent="0.25" r="732" customHeight="1" ht="18">
      <c r="A732" s="63" t="s">
        <v>2058</v>
      </c>
      <c r="B732" s="33" t="s">
        <v>41296</v>
      </c>
      <c r="C732" s="13" t="s">
        <v>35</v>
      </c>
      <c r="D732" s="14" t="s">
        <v>235</v>
      </c>
      <c r="E732" s="13" t="s">
        <v>35</v>
      </c>
      <c r="F732" s="14" t="s">
        <v>235</v>
      </c>
      <c r="G732" s="13" t="s">
        <v>35</v>
      </c>
      <c r="H732" s="14" t="s">
        <v>235</v>
      </c>
      <c r="I732" s="136"/>
      <c r="J732" s="135"/>
      <c r="K732" s="67">
        <v>1357272959170314200</v>
      </c>
      <c r="L732" s="65" t="s">
        <v>41297</v>
      </c>
      <c r="M732" s="37">
        <v>0</v>
      </c>
      <c r="N732" s="37">
        <v>0</v>
      </c>
      <c r="O732" s="37">
        <v>0</v>
      </c>
      <c r="P732" s="37">
        <v>0</v>
      </c>
      <c r="Q732" s="37">
        <v>0</v>
      </c>
      <c r="R732" s="63"/>
      <c r="S732" s="74"/>
      <c r="T732" s="74"/>
      <c r="U732" s="63"/>
      <c r="V732" s="39" t="s">
        <v>41298</v>
      </c>
      <c r="W732" s="63"/>
      <c r="X732" s="63" t="s">
        <v>41299</v>
      </c>
      <c r="Y732" s="67">
        <v>955421066</v>
      </c>
      <c r="Z732" s="111" t="s">
        <v>41300</v>
      </c>
      <c r="AA732" s="63"/>
      <c r="AB732" s="58" t="s">
        <v>41301</v>
      </c>
      <c r="AC732" s="39"/>
      <c r="AD732" s="63"/>
      <c r="AE732" s="63"/>
      <c r="AF732" s="37">
        <v>13495</v>
      </c>
      <c r="AG732" s="37">
        <v>234</v>
      </c>
      <c r="AH732" s="37">
        <v>779</v>
      </c>
      <c r="AI732" s="37">
        <v>9650</v>
      </c>
    </row>
    <row x14ac:dyDescent="0.25" r="733" customHeight="1" ht="18">
      <c r="A733" s="63" t="s">
        <v>228</v>
      </c>
      <c r="B733" s="33" t="s">
        <v>41302</v>
      </c>
      <c r="C733" s="13" t="s">
        <v>44</v>
      </c>
      <c r="D733" s="135"/>
      <c r="E733" s="13" t="s">
        <v>44</v>
      </c>
      <c r="F733" s="135"/>
      <c r="G733" s="13" t="s">
        <v>44</v>
      </c>
      <c r="H733" s="168"/>
      <c r="I733" s="136"/>
      <c r="J733" s="135"/>
      <c r="K733" s="67">
        <v>1357271553176723500</v>
      </c>
      <c r="L733" s="65" t="s">
        <v>41303</v>
      </c>
      <c r="M733" s="37">
        <v>2</v>
      </c>
      <c r="N733" s="37">
        <v>0</v>
      </c>
      <c r="O733" s="37">
        <v>0</v>
      </c>
      <c r="P733" s="37">
        <v>0</v>
      </c>
      <c r="Q733" s="37">
        <v>0</v>
      </c>
      <c r="R733" s="63"/>
      <c r="S733" s="74"/>
      <c r="T733" s="74"/>
      <c r="U733" s="63"/>
      <c r="V733" s="39" t="s">
        <v>41304</v>
      </c>
      <c r="W733" s="63"/>
      <c r="X733" s="63" t="s">
        <v>41305</v>
      </c>
      <c r="Y733" s="67">
        <v>987714400256692200</v>
      </c>
      <c r="Z733" s="111" t="s">
        <v>41306</v>
      </c>
      <c r="AA733" s="63"/>
      <c r="AB733" s="58" t="s">
        <v>41307</v>
      </c>
      <c r="AC733" s="39"/>
      <c r="AD733" s="63"/>
      <c r="AE733" s="63"/>
      <c r="AF733" s="37">
        <v>1712</v>
      </c>
      <c r="AG733" s="37">
        <v>496</v>
      </c>
      <c r="AH733" s="37">
        <v>526</v>
      </c>
      <c r="AI733" s="37">
        <v>899</v>
      </c>
    </row>
    <row x14ac:dyDescent="0.25" r="734" customHeight="1" ht="18">
      <c r="A734" s="63" t="s">
        <v>2086</v>
      </c>
      <c r="B734" s="33" t="s">
        <v>41308</v>
      </c>
      <c r="C734" s="13" t="s">
        <v>35</v>
      </c>
      <c r="D734" s="14" t="s">
        <v>235</v>
      </c>
      <c r="E734" s="13" t="s">
        <v>35</v>
      </c>
      <c r="F734" s="14" t="s">
        <v>235</v>
      </c>
      <c r="G734" s="13" t="s">
        <v>35</v>
      </c>
      <c r="H734" s="151" t="s">
        <v>235</v>
      </c>
      <c r="I734" s="136"/>
      <c r="J734" s="135"/>
      <c r="K734" s="67">
        <v>1357271489754656800</v>
      </c>
      <c r="L734" s="65" t="s">
        <v>41309</v>
      </c>
      <c r="M734" s="37">
        <v>8</v>
      </c>
      <c r="N734" s="37">
        <v>0</v>
      </c>
      <c r="O734" s="37">
        <v>0</v>
      </c>
      <c r="P734" s="37">
        <v>0</v>
      </c>
      <c r="Q734" s="37">
        <v>0</v>
      </c>
      <c r="R734" s="63"/>
      <c r="S734" s="74"/>
      <c r="T734" s="74"/>
      <c r="U734" s="63"/>
      <c r="V734" s="39" t="s">
        <v>41310</v>
      </c>
      <c r="W734" s="63"/>
      <c r="X734" s="63" t="s">
        <v>41311</v>
      </c>
      <c r="Y734" s="67">
        <v>1307276102793080800</v>
      </c>
      <c r="Z734" s="111" t="s">
        <v>41312</v>
      </c>
      <c r="AA734" s="63"/>
      <c r="AB734" s="58" t="s">
        <v>41313</v>
      </c>
      <c r="AC734" s="39"/>
      <c r="AD734" s="63"/>
      <c r="AE734" s="63"/>
      <c r="AF734" s="37">
        <v>2573</v>
      </c>
      <c r="AG734" s="37">
        <v>181</v>
      </c>
      <c r="AH734" s="37">
        <v>184</v>
      </c>
      <c r="AI734" s="37">
        <v>11538</v>
      </c>
    </row>
    <row x14ac:dyDescent="0.25" r="735" customHeight="1" ht="18">
      <c r="A735" s="63" t="s">
        <v>233</v>
      </c>
      <c r="B735" s="33" t="s">
        <v>41314</v>
      </c>
      <c r="C735" s="13" t="s">
        <v>44</v>
      </c>
      <c r="D735" s="135"/>
      <c r="E735" s="13" t="s">
        <v>44</v>
      </c>
      <c r="F735" s="135"/>
      <c r="G735" s="13" t="s">
        <v>44</v>
      </c>
      <c r="H735" s="168"/>
      <c r="I735" s="136"/>
      <c r="J735" s="135"/>
      <c r="K735" s="67">
        <v>1357270095324729300</v>
      </c>
      <c r="L735" s="65" t="s">
        <v>41315</v>
      </c>
      <c r="M735" s="37">
        <v>0</v>
      </c>
      <c r="N735" s="37">
        <v>0</v>
      </c>
      <c r="O735" s="37">
        <v>0</v>
      </c>
      <c r="P735" s="37">
        <v>0</v>
      </c>
      <c r="Q735" s="37">
        <v>0</v>
      </c>
      <c r="R735" s="63"/>
      <c r="S735" s="74"/>
      <c r="T735" s="74"/>
      <c r="U735" s="63"/>
      <c r="V735" s="39" t="s">
        <v>41316</v>
      </c>
      <c r="W735" s="63"/>
      <c r="X735" s="63" t="s">
        <v>41317</v>
      </c>
      <c r="Y735" s="67">
        <v>4702098134</v>
      </c>
      <c r="Z735" s="111" t="s">
        <v>41318</v>
      </c>
      <c r="AA735" s="63"/>
      <c r="AB735" s="58" t="s">
        <v>41319</v>
      </c>
      <c r="AC735" s="63"/>
      <c r="AD735" s="39" t="s">
        <v>41320</v>
      </c>
      <c r="AE735" s="63"/>
      <c r="AF735" s="37">
        <v>286</v>
      </c>
      <c r="AG735" s="37">
        <v>105</v>
      </c>
      <c r="AH735" s="37">
        <v>437</v>
      </c>
      <c r="AI735" s="37">
        <v>1344</v>
      </c>
    </row>
    <row x14ac:dyDescent="0.25" r="736" customHeight="1" ht="18">
      <c r="A736" s="63" t="s">
        <v>1344</v>
      </c>
      <c r="B736" s="33" t="s">
        <v>41321</v>
      </c>
      <c r="C736" s="13" t="s">
        <v>44</v>
      </c>
      <c r="D736" s="135"/>
      <c r="E736" s="13" t="s">
        <v>44</v>
      </c>
      <c r="F736" s="135"/>
      <c r="G736" s="13" t="s">
        <v>44</v>
      </c>
      <c r="H736" s="168"/>
      <c r="I736" s="136"/>
      <c r="J736" s="135"/>
      <c r="K736" s="67">
        <v>1357269610387697700</v>
      </c>
      <c r="L736" s="65" t="s">
        <v>41322</v>
      </c>
      <c r="M736" s="37">
        <v>1</v>
      </c>
      <c r="N736" s="37">
        <v>0</v>
      </c>
      <c r="O736" s="37">
        <v>0</v>
      </c>
      <c r="P736" s="37">
        <v>0</v>
      </c>
      <c r="Q736" s="37">
        <v>0</v>
      </c>
      <c r="R736" s="63"/>
      <c r="S736" s="74"/>
      <c r="T736" s="74"/>
      <c r="U736" s="63"/>
      <c r="V736" s="39" t="s">
        <v>41244</v>
      </c>
      <c r="W736" s="63"/>
      <c r="X736" s="63" t="s">
        <v>41244</v>
      </c>
      <c r="Y736" s="67">
        <v>4165358722</v>
      </c>
      <c r="Z736" s="111" t="s">
        <v>41245</v>
      </c>
      <c r="AA736" s="63"/>
      <c r="AB736" s="58" t="s">
        <v>41246</v>
      </c>
      <c r="AC736" s="39"/>
      <c r="AD736" s="63"/>
      <c r="AE736" s="63"/>
      <c r="AF736" s="37">
        <v>343</v>
      </c>
      <c r="AG736" s="37">
        <v>335</v>
      </c>
      <c r="AH736" s="37">
        <v>90</v>
      </c>
      <c r="AI736" s="37">
        <v>1141</v>
      </c>
    </row>
    <row x14ac:dyDescent="0.25" r="737" customHeight="1" ht="18">
      <c r="A737" s="63" t="s">
        <v>758</v>
      </c>
      <c r="B737" s="33" t="s">
        <v>41323</v>
      </c>
      <c r="C737" s="13" t="s">
        <v>44</v>
      </c>
      <c r="D737" s="135"/>
      <c r="E737" s="13" t="s">
        <v>44</v>
      </c>
      <c r="F737" s="135"/>
      <c r="G737" s="13" t="s">
        <v>44</v>
      </c>
      <c r="H737" s="168"/>
      <c r="I737" s="136"/>
      <c r="J737" s="135"/>
      <c r="K737" s="67">
        <v>1357260775916773400</v>
      </c>
      <c r="L737" s="65" t="s">
        <v>41324</v>
      </c>
      <c r="M737" s="37">
        <v>5</v>
      </c>
      <c r="N737" s="37">
        <v>2</v>
      </c>
      <c r="O737" s="37">
        <v>0</v>
      </c>
      <c r="P737" s="37">
        <v>0</v>
      </c>
      <c r="Q737" s="37">
        <v>0</v>
      </c>
      <c r="R737" s="63"/>
      <c r="S737" s="74"/>
      <c r="T737" s="74"/>
      <c r="U737" s="63"/>
      <c r="V737" s="39" t="s">
        <v>6140</v>
      </c>
      <c r="W737" s="63"/>
      <c r="X737" s="63" t="s">
        <v>6141</v>
      </c>
      <c r="Y737" s="67">
        <v>773117792358916100</v>
      </c>
      <c r="Z737" s="110" t="s">
        <v>41325</v>
      </c>
      <c r="AA737" s="63" t="s">
        <v>6143</v>
      </c>
      <c r="AB737" s="58" t="s">
        <v>6144</v>
      </c>
      <c r="AC737" s="63"/>
      <c r="AD737" s="39" t="s">
        <v>6145</v>
      </c>
      <c r="AE737" s="63"/>
      <c r="AF737" s="37">
        <v>14178</v>
      </c>
      <c r="AG737" s="37">
        <v>39902</v>
      </c>
      <c r="AH737" s="37">
        <v>192</v>
      </c>
      <c r="AI737" s="37">
        <v>354</v>
      </c>
    </row>
    <row x14ac:dyDescent="0.25" r="738" customHeight="1" ht="18">
      <c r="A738" s="63" t="s">
        <v>1380</v>
      </c>
      <c r="B738" s="33" t="s">
        <v>41326</v>
      </c>
      <c r="C738" s="13" t="s">
        <v>44</v>
      </c>
      <c r="D738" s="135"/>
      <c r="E738" s="13" t="s">
        <v>44</v>
      </c>
      <c r="F738" s="135"/>
      <c r="G738" s="13" t="s">
        <v>44</v>
      </c>
      <c r="H738" s="168"/>
      <c r="I738" s="136"/>
      <c r="J738" s="135"/>
      <c r="K738" s="67">
        <v>1357259037000269800</v>
      </c>
      <c r="L738" s="65" t="s">
        <v>41327</v>
      </c>
      <c r="M738" s="37">
        <v>0</v>
      </c>
      <c r="N738" s="37">
        <v>0</v>
      </c>
      <c r="O738" s="37">
        <v>0</v>
      </c>
      <c r="P738" s="37">
        <v>0</v>
      </c>
      <c r="Q738" s="37">
        <v>0</v>
      </c>
      <c r="R738" s="63"/>
      <c r="S738" s="74"/>
      <c r="T738" s="74"/>
      <c r="U738" s="63"/>
      <c r="V738" s="39" t="s">
        <v>41328</v>
      </c>
      <c r="W738" s="63"/>
      <c r="X738" s="63" t="s">
        <v>41329</v>
      </c>
      <c r="Y738" s="67">
        <v>748861502879371300</v>
      </c>
      <c r="Z738" s="111" t="s">
        <v>41330</v>
      </c>
      <c r="AA738" s="63"/>
      <c r="AB738" s="58" t="s">
        <v>41331</v>
      </c>
      <c r="AC738" s="63"/>
      <c r="AD738" s="39" t="s">
        <v>72</v>
      </c>
      <c r="AE738" s="63"/>
      <c r="AF738" s="37">
        <v>17884</v>
      </c>
      <c r="AG738" s="37">
        <v>22</v>
      </c>
      <c r="AH738" s="37">
        <v>93</v>
      </c>
      <c r="AI738" s="37">
        <v>930</v>
      </c>
    </row>
    <row x14ac:dyDescent="0.25" r="739" customHeight="1" ht="18">
      <c r="A739" s="63" t="s">
        <v>2234</v>
      </c>
      <c r="B739" s="33" t="s">
        <v>41332</v>
      </c>
      <c r="C739" s="13" t="s">
        <v>44</v>
      </c>
      <c r="D739" s="135"/>
      <c r="E739" s="13" t="s">
        <v>44</v>
      </c>
      <c r="F739" s="135"/>
      <c r="G739" s="13" t="s">
        <v>44</v>
      </c>
      <c r="H739" s="168"/>
      <c r="I739" s="136"/>
      <c r="J739" s="135"/>
      <c r="K739" s="67">
        <v>1357258508002066400</v>
      </c>
      <c r="L739" s="65" t="s">
        <v>41333</v>
      </c>
      <c r="M739" s="37">
        <v>11</v>
      </c>
      <c r="N739" s="37">
        <v>3</v>
      </c>
      <c r="O739" s="37">
        <v>0</v>
      </c>
      <c r="P739" s="37">
        <v>0</v>
      </c>
      <c r="Q739" s="37">
        <v>0</v>
      </c>
      <c r="R739" s="63"/>
      <c r="S739" s="74"/>
      <c r="T739" s="74"/>
      <c r="U739" s="63"/>
      <c r="V739" s="39" t="s">
        <v>6140</v>
      </c>
      <c r="W739" s="63"/>
      <c r="X739" s="63" t="s">
        <v>6141</v>
      </c>
      <c r="Y739" s="67">
        <v>773117792358916100</v>
      </c>
      <c r="Z739" s="110" t="s">
        <v>41325</v>
      </c>
      <c r="AA739" s="63" t="s">
        <v>6143</v>
      </c>
      <c r="AB739" s="58" t="s">
        <v>6144</v>
      </c>
      <c r="AC739" s="63"/>
      <c r="AD739" s="39" t="s">
        <v>6145</v>
      </c>
      <c r="AE739" s="63"/>
      <c r="AF739" s="37">
        <v>14178</v>
      </c>
      <c r="AG739" s="37">
        <v>39902</v>
      </c>
      <c r="AH739" s="37">
        <v>192</v>
      </c>
      <c r="AI739" s="37">
        <v>354</v>
      </c>
    </row>
    <row x14ac:dyDescent="0.25" r="740" customHeight="1" ht="18">
      <c r="A740" s="63" t="s">
        <v>3259</v>
      </c>
      <c r="B740" s="33" t="s">
        <v>41334</v>
      </c>
      <c r="C740" s="13" t="s">
        <v>44</v>
      </c>
      <c r="D740" s="135"/>
      <c r="E740" s="13" t="s">
        <v>44</v>
      </c>
      <c r="F740" s="135"/>
      <c r="G740" s="13" t="s">
        <v>44</v>
      </c>
      <c r="H740" s="168"/>
      <c r="I740" s="136"/>
      <c r="J740" s="135"/>
      <c r="K740" s="67">
        <v>1357258506131411000</v>
      </c>
      <c r="L740" s="65" t="s">
        <v>41333</v>
      </c>
      <c r="M740" s="37">
        <v>20</v>
      </c>
      <c r="N740" s="37">
        <v>5</v>
      </c>
      <c r="O740" s="37">
        <v>0</v>
      </c>
      <c r="P740" s="37">
        <v>0</v>
      </c>
      <c r="Q740" s="37">
        <v>0</v>
      </c>
      <c r="R740" s="63"/>
      <c r="S740" s="74"/>
      <c r="T740" s="74"/>
      <c r="U740" s="63"/>
      <c r="V740" s="39" t="s">
        <v>6140</v>
      </c>
      <c r="W740" s="63"/>
      <c r="X740" s="63" t="s">
        <v>6141</v>
      </c>
      <c r="Y740" s="67">
        <v>773117792358916100</v>
      </c>
      <c r="Z740" s="110" t="s">
        <v>41325</v>
      </c>
      <c r="AA740" s="63" t="s">
        <v>6143</v>
      </c>
      <c r="AB740" s="58" t="s">
        <v>6144</v>
      </c>
      <c r="AC740" s="63"/>
      <c r="AD740" s="39" t="s">
        <v>6145</v>
      </c>
      <c r="AE740" s="63"/>
      <c r="AF740" s="37">
        <v>14178</v>
      </c>
      <c r="AG740" s="37">
        <v>39902</v>
      </c>
      <c r="AH740" s="37">
        <v>192</v>
      </c>
      <c r="AI740" s="37">
        <v>354</v>
      </c>
    </row>
    <row x14ac:dyDescent="0.25" r="741" customHeight="1" ht="18">
      <c r="A741" s="63" t="s">
        <v>768</v>
      </c>
      <c r="B741" s="33" t="s">
        <v>41335</v>
      </c>
      <c r="C741" s="13" t="s">
        <v>44</v>
      </c>
      <c r="D741" s="135"/>
      <c r="E741" s="13" t="s">
        <v>44</v>
      </c>
      <c r="F741" s="135"/>
      <c r="G741" s="13" t="s">
        <v>44</v>
      </c>
      <c r="H741" s="168"/>
      <c r="I741" s="136"/>
      <c r="J741" s="135"/>
      <c r="K741" s="67">
        <v>1357257265796046800</v>
      </c>
      <c r="L741" s="65" t="s">
        <v>41336</v>
      </c>
      <c r="M741" s="37">
        <v>8</v>
      </c>
      <c r="N741" s="37">
        <v>0</v>
      </c>
      <c r="O741" s="37">
        <v>0</v>
      </c>
      <c r="P741" s="37">
        <v>0</v>
      </c>
      <c r="Q741" s="37">
        <v>0</v>
      </c>
      <c r="R741" s="63"/>
      <c r="S741" s="74"/>
      <c r="T741" s="74"/>
      <c r="U741" s="63"/>
      <c r="V741" s="39" t="s">
        <v>41337</v>
      </c>
      <c r="W741" s="63"/>
      <c r="X741" s="63" t="s">
        <v>41338</v>
      </c>
      <c r="Y741" s="67">
        <v>1292594946357244000</v>
      </c>
      <c r="Z741" s="110" t="s">
        <v>41339</v>
      </c>
      <c r="AA741" s="63" t="s">
        <v>41340</v>
      </c>
      <c r="AB741" s="58" t="s">
        <v>41341</v>
      </c>
      <c r="AC741" s="63"/>
      <c r="AD741" s="63" t="s">
        <v>41342</v>
      </c>
      <c r="AE741" s="63"/>
      <c r="AF741" s="37">
        <v>12075</v>
      </c>
      <c r="AG741" s="37">
        <v>295</v>
      </c>
      <c r="AH741" s="37">
        <v>476</v>
      </c>
      <c r="AI741" s="37">
        <v>81364</v>
      </c>
    </row>
    <row x14ac:dyDescent="0.25" r="742" customHeight="1" ht="18">
      <c r="A742" s="63" t="s">
        <v>1385</v>
      </c>
      <c r="B742" s="33" t="s">
        <v>41343</v>
      </c>
      <c r="C742" s="13" t="s">
        <v>44</v>
      </c>
      <c r="D742" s="135"/>
      <c r="E742" s="13" t="s">
        <v>44</v>
      </c>
      <c r="F742" s="135"/>
      <c r="G742" s="13" t="s">
        <v>44</v>
      </c>
      <c r="H742" s="168"/>
      <c r="I742" s="136"/>
      <c r="J742" s="135"/>
      <c r="K742" s="67">
        <v>1357256420614283300</v>
      </c>
      <c r="L742" s="65" t="s">
        <v>41344</v>
      </c>
      <c r="M742" s="37">
        <v>7</v>
      </c>
      <c r="N742" s="37">
        <v>0</v>
      </c>
      <c r="O742" s="37">
        <v>0</v>
      </c>
      <c r="P742" s="37">
        <v>0</v>
      </c>
      <c r="Q742" s="37">
        <v>0</v>
      </c>
      <c r="R742" s="63"/>
      <c r="S742" s="74"/>
      <c r="T742" s="74"/>
      <c r="U742" s="63"/>
      <c r="V742" s="63" t="s">
        <v>41345</v>
      </c>
      <c r="W742" s="63"/>
      <c r="X742" s="63" t="s">
        <v>41346</v>
      </c>
      <c r="Y742" s="67">
        <v>1085540822244905000</v>
      </c>
      <c r="Z742" s="111" t="s">
        <v>41347</v>
      </c>
      <c r="AA742" s="63"/>
      <c r="AB742" s="58" t="s">
        <v>41348</v>
      </c>
      <c r="AC742" s="63"/>
      <c r="AD742" s="63" t="s">
        <v>41349</v>
      </c>
      <c r="AE742" s="63"/>
      <c r="AF742" s="37">
        <v>22323</v>
      </c>
      <c r="AG742" s="37">
        <v>1158</v>
      </c>
      <c r="AH742" s="37">
        <v>149</v>
      </c>
      <c r="AI742" s="37">
        <v>66004</v>
      </c>
    </row>
    <row x14ac:dyDescent="0.25" r="743" customHeight="1" ht="18">
      <c r="A743" s="63" t="s">
        <v>1397</v>
      </c>
      <c r="B743" s="33" t="s">
        <v>41350</v>
      </c>
      <c r="C743" s="13" t="s">
        <v>44</v>
      </c>
      <c r="D743" s="135"/>
      <c r="E743" s="13" t="s">
        <v>44</v>
      </c>
      <c r="F743" s="135"/>
      <c r="G743" s="13" t="s">
        <v>44</v>
      </c>
      <c r="H743" s="168"/>
      <c r="I743" s="136"/>
      <c r="J743" s="135"/>
      <c r="K743" s="67">
        <v>1357253433183641600</v>
      </c>
      <c r="L743" s="65" t="s">
        <v>41351</v>
      </c>
      <c r="M743" s="37">
        <v>2</v>
      </c>
      <c r="N743" s="37">
        <v>2</v>
      </c>
      <c r="O743" s="37">
        <v>0</v>
      </c>
      <c r="P743" s="37">
        <v>0</v>
      </c>
      <c r="Q743" s="37">
        <v>0</v>
      </c>
      <c r="R743" s="63"/>
      <c r="S743" s="74"/>
      <c r="T743" s="74"/>
      <c r="U743" s="63"/>
      <c r="V743" s="63" t="s">
        <v>18223</v>
      </c>
      <c r="W743" s="63"/>
      <c r="X743" s="63" t="s">
        <v>18224</v>
      </c>
      <c r="Y743" s="67">
        <v>22626881</v>
      </c>
      <c r="Z743" s="110" t="s">
        <v>18225</v>
      </c>
      <c r="AA743" s="63" t="s">
        <v>18226</v>
      </c>
      <c r="AB743" s="58" t="s">
        <v>18227</v>
      </c>
      <c r="AC743" s="63"/>
      <c r="AD743" s="63" t="s">
        <v>49</v>
      </c>
      <c r="AE743" s="63"/>
      <c r="AF743" s="37">
        <v>397591</v>
      </c>
      <c r="AG743" s="37">
        <v>826323</v>
      </c>
      <c r="AH743" s="37">
        <v>40</v>
      </c>
      <c r="AI743" s="37">
        <v>1</v>
      </c>
    </row>
    <row x14ac:dyDescent="0.25" r="744" customHeight="1" ht="18">
      <c r="A744" s="63" t="s">
        <v>3285</v>
      </c>
      <c r="B744" s="33" t="s">
        <v>41352</v>
      </c>
      <c r="C744" s="13" t="s">
        <v>44</v>
      </c>
      <c r="D744" s="135"/>
      <c r="E744" s="13" t="s">
        <v>44</v>
      </c>
      <c r="F744" s="135"/>
      <c r="G744" s="13" t="s">
        <v>44</v>
      </c>
      <c r="H744" s="168"/>
      <c r="I744" s="136"/>
      <c r="J744" s="135"/>
      <c r="K744" s="67">
        <v>1357251283669901300</v>
      </c>
      <c r="L744" s="65" t="s">
        <v>41353</v>
      </c>
      <c r="M744" s="37">
        <v>4</v>
      </c>
      <c r="N744" s="37">
        <v>0</v>
      </c>
      <c r="O744" s="37">
        <v>0</v>
      </c>
      <c r="P744" s="37">
        <v>0</v>
      </c>
      <c r="Q744" s="37">
        <v>0</v>
      </c>
      <c r="R744" s="63"/>
      <c r="S744" s="74"/>
      <c r="T744" s="74"/>
      <c r="U744" s="63"/>
      <c r="V744" s="63" t="s">
        <v>41354</v>
      </c>
      <c r="W744" s="63"/>
      <c r="X744" s="63" t="s">
        <v>41355</v>
      </c>
      <c r="Y744" s="67">
        <v>1276943243985420300</v>
      </c>
      <c r="Z744" s="111" t="s">
        <v>41356</v>
      </c>
      <c r="AA744" s="63"/>
      <c r="AB744" s="58" t="s">
        <v>41357</v>
      </c>
      <c r="AC744" s="63"/>
      <c r="AD744" s="63" t="s">
        <v>41358</v>
      </c>
      <c r="AE744" s="63"/>
      <c r="AF744" s="37">
        <v>5926</v>
      </c>
      <c r="AG744" s="37">
        <v>342</v>
      </c>
      <c r="AH744" s="37">
        <v>412</v>
      </c>
      <c r="AI744" s="37">
        <v>23082</v>
      </c>
    </row>
    <row x14ac:dyDescent="0.25" r="745" customHeight="1" ht="18">
      <c r="A745" s="63" t="s">
        <v>37878</v>
      </c>
      <c r="B745" s="33" t="s">
        <v>41359</v>
      </c>
      <c r="C745" s="13" t="s">
        <v>44</v>
      </c>
      <c r="D745" s="135"/>
      <c r="E745" s="13" t="s">
        <v>44</v>
      </c>
      <c r="F745" s="135"/>
      <c r="G745" s="13" t="s">
        <v>44</v>
      </c>
      <c r="H745" s="168"/>
      <c r="I745" s="136"/>
      <c r="J745" s="135"/>
      <c r="K745" s="67">
        <v>1357250433752924200</v>
      </c>
      <c r="L745" s="65" t="s">
        <v>41360</v>
      </c>
      <c r="M745" s="37">
        <v>165</v>
      </c>
      <c r="N745" s="37">
        <v>8</v>
      </c>
      <c r="O745" s="37">
        <v>0</v>
      </c>
      <c r="P745" s="37">
        <v>0</v>
      </c>
      <c r="Q745" s="37">
        <v>0</v>
      </c>
      <c r="R745" s="63"/>
      <c r="S745" s="74"/>
      <c r="T745" s="74"/>
      <c r="U745" s="63"/>
      <c r="V745" s="63" t="s">
        <v>41361</v>
      </c>
      <c r="W745" s="63"/>
      <c r="X745" s="63" t="s">
        <v>41362</v>
      </c>
      <c r="Y745" s="67">
        <v>1059553903031840800</v>
      </c>
      <c r="Z745" s="111" t="s">
        <v>41363</v>
      </c>
      <c r="AA745" s="63"/>
      <c r="AB745" s="58" t="s">
        <v>41364</v>
      </c>
      <c r="AC745" s="63"/>
      <c r="AD745" s="63" t="s">
        <v>49</v>
      </c>
      <c r="AE745" s="63"/>
      <c r="AF745" s="37">
        <v>70519</v>
      </c>
      <c r="AG745" s="37">
        <v>12232</v>
      </c>
      <c r="AH745" s="37">
        <v>450</v>
      </c>
      <c r="AI745" s="37">
        <v>109220</v>
      </c>
    </row>
    <row x14ac:dyDescent="0.25" r="746" customHeight="1" ht="18">
      <c r="A746" s="63" t="s">
        <v>7166</v>
      </c>
      <c r="B746" s="33" t="s">
        <v>41365</v>
      </c>
      <c r="C746" s="13" t="s">
        <v>44</v>
      </c>
      <c r="D746" s="135"/>
      <c r="E746" s="13" t="s">
        <v>44</v>
      </c>
      <c r="F746" s="135"/>
      <c r="G746" s="13" t="s">
        <v>44</v>
      </c>
      <c r="H746" s="168"/>
      <c r="I746" s="136"/>
      <c r="J746" s="135"/>
      <c r="K746" s="67">
        <v>1357248568118153200</v>
      </c>
      <c r="L746" s="65" t="s">
        <v>41366</v>
      </c>
      <c r="M746" s="37">
        <v>0</v>
      </c>
      <c r="N746" s="37">
        <v>1</v>
      </c>
      <c r="O746" s="37">
        <v>0</v>
      </c>
      <c r="P746" s="37">
        <v>0</v>
      </c>
      <c r="Q746" s="37">
        <v>0</v>
      </c>
      <c r="R746" s="63"/>
      <c r="S746" s="74"/>
      <c r="T746" s="74"/>
      <c r="U746" s="63"/>
      <c r="V746" s="39" t="s">
        <v>40615</v>
      </c>
      <c r="W746" s="63"/>
      <c r="X746" s="63" t="s">
        <v>40616</v>
      </c>
      <c r="Y746" s="67">
        <v>77844813</v>
      </c>
      <c r="Z746" s="110" t="s">
        <v>40617</v>
      </c>
      <c r="AA746" s="63" t="s">
        <v>41367</v>
      </c>
      <c r="AB746" s="58" t="s">
        <v>41368</v>
      </c>
      <c r="AC746" s="63"/>
      <c r="AD746" s="39" t="s">
        <v>40619</v>
      </c>
      <c r="AE746" s="63"/>
      <c r="AF746" s="37">
        <v>70957</v>
      </c>
      <c r="AG746" s="37">
        <v>3862</v>
      </c>
      <c r="AH746" s="37">
        <v>2436</v>
      </c>
      <c r="AI746" s="37">
        <v>118623</v>
      </c>
    </row>
    <row x14ac:dyDescent="0.25" r="747" customHeight="1" ht="18">
      <c r="A747" s="63" t="s">
        <v>11615</v>
      </c>
      <c r="B747" s="33" t="s">
        <v>41369</v>
      </c>
      <c r="C747" s="13" t="s">
        <v>35</v>
      </c>
      <c r="D747" s="14" t="s">
        <v>235</v>
      </c>
      <c r="E747" s="13" t="s">
        <v>35</v>
      </c>
      <c r="F747" s="14" t="s">
        <v>235</v>
      </c>
      <c r="G747" s="13" t="s">
        <v>35</v>
      </c>
      <c r="H747" s="14" t="s">
        <v>235</v>
      </c>
      <c r="I747" s="136"/>
      <c r="J747" s="135"/>
      <c r="K747" s="67">
        <v>1357247945108775000</v>
      </c>
      <c r="L747" s="65" t="s">
        <v>41370</v>
      </c>
      <c r="M747" s="37">
        <v>0</v>
      </c>
      <c r="N747" s="37">
        <v>0</v>
      </c>
      <c r="O747" s="37">
        <v>0</v>
      </c>
      <c r="P747" s="37">
        <v>0</v>
      </c>
      <c r="Q747" s="37">
        <v>0</v>
      </c>
      <c r="R747" s="63"/>
      <c r="S747" s="74"/>
      <c r="T747" s="74"/>
      <c r="U747" s="63"/>
      <c r="V747" s="63" t="s">
        <v>41371</v>
      </c>
      <c r="W747" s="63"/>
      <c r="X747" s="63" t="s">
        <v>41372</v>
      </c>
      <c r="Y747" s="67">
        <v>107452707</v>
      </c>
      <c r="Z747" s="111" t="s">
        <v>41373</v>
      </c>
      <c r="AA747" s="63"/>
      <c r="AB747" s="58" t="s">
        <v>41374</v>
      </c>
      <c r="AC747" s="63"/>
      <c r="AD747" s="63" t="s">
        <v>3542</v>
      </c>
      <c r="AE747" s="63"/>
      <c r="AF747" s="37">
        <v>4604</v>
      </c>
      <c r="AG747" s="37">
        <v>109</v>
      </c>
      <c r="AH747" s="37">
        <v>228</v>
      </c>
      <c r="AI747" s="37">
        <v>2662</v>
      </c>
    </row>
    <row x14ac:dyDescent="0.25" r="748" customHeight="1" ht="18">
      <c r="A748" s="63" t="s">
        <v>261</v>
      </c>
      <c r="B748" s="33" t="s">
        <v>41375</v>
      </c>
      <c r="C748" s="13" t="s">
        <v>44</v>
      </c>
      <c r="D748" s="135"/>
      <c r="E748" s="13" t="s">
        <v>44</v>
      </c>
      <c r="F748" s="135"/>
      <c r="G748" s="13" t="s">
        <v>44</v>
      </c>
      <c r="H748" s="168"/>
      <c r="I748" s="136"/>
      <c r="J748" s="135"/>
      <c r="K748" s="67">
        <v>1357247652333826000</v>
      </c>
      <c r="L748" s="65" t="s">
        <v>41376</v>
      </c>
      <c r="M748" s="37">
        <v>3</v>
      </c>
      <c r="N748" s="37">
        <v>2</v>
      </c>
      <c r="O748" s="37">
        <v>0</v>
      </c>
      <c r="P748" s="37">
        <v>0</v>
      </c>
      <c r="Q748" s="37">
        <v>0</v>
      </c>
      <c r="R748" s="63"/>
      <c r="S748" s="74"/>
      <c r="T748" s="74"/>
      <c r="U748" s="63"/>
      <c r="V748" s="39" t="s">
        <v>40615</v>
      </c>
      <c r="W748" s="63"/>
      <c r="X748" s="63" t="s">
        <v>40616</v>
      </c>
      <c r="Y748" s="67">
        <v>77844813</v>
      </c>
      <c r="Z748" s="110" t="s">
        <v>40617</v>
      </c>
      <c r="AA748" s="63" t="s">
        <v>41367</v>
      </c>
      <c r="AB748" s="58" t="s">
        <v>41368</v>
      </c>
      <c r="AC748" s="63"/>
      <c r="AD748" s="39" t="s">
        <v>40619</v>
      </c>
      <c r="AE748" s="63"/>
      <c r="AF748" s="37">
        <v>70957</v>
      </c>
      <c r="AG748" s="37">
        <v>3862</v>
      </c>
      <c r="AH748" s="37">
        <v>2436</v>
      </c>
      <c r="AI748" s="37">
        <v>118623</v>
      </c>
    </row>
    <row x14ac:dyDescent="0.25" r="749" customHeight="1" ht="18">
      <c r="A749" s="63" t="s">
        <v>3324</v>
      </c>
      <c r="B749" s="33" t="s">
        <v>41377</v>
      </c>
      <c r="C749" s="13" t="s">
        <v>44</v>
      </c>
      <c r="D749" s="135"/>
      <c r="E749" s="13" t="s">
        <v>44</v>
      </c>
      <c r="F749" s="135"/>
      <c r="G749" s="13" t="s">
        <v>44</v>
      </c>
      <c r="H749" s="168"/>
      <c r="I749" s="136"/>
      <c r="J749" s="135"/>
      <c r="K749" s="67">
        <v>1357246360991498200</v>
      </c>
      <c r="L749" s="65" t="s">
        <v>41378</v>
      </c>
      <c r="M749" s="37">
        <v>0</v>
      </c>
      <c r="N749" s="37">
        <v>0</v>
      </c>
      <c r="O749" s="37">
        <v>0</v>
      </c>
      <c r="P749" s="37">
        <v>0</v>
      </c>
      <c r="Q749" s="37">
        <v>0</v>
      </c>
      <c r="R749" s="63"/>
      <c r="S749" s="74"/>
      <c r="T749" s="74"/>
      <c r="U749" s="63"/>
      <c r="V749" s="39" t="s">
        <v>41379</v>
      </c>
      <c r="W749" s="63"/>
      <c r="X749" s="63" t="s">
        <v>41380</v>
      </c>
      <c r="Y749" s="67">
        <v>65009543</v>
      </c>
      <c r="Z749" s="111" t="s">
        <v>41381</v>
      </c>
      <c r="AA749" s="63"/>
      <c r="AB749" s="58" t="s">
        <v>41382</v>
      </c>
      <c r="AC749" s="63"/>
      <c r="AD749" s="39" t="s">
        <v>41383</v>
      </c>
      <c r="AE749" s="63"/>
      <c r="AF749" s="37">
        <v>1069</v>
      </c>
      <c r="AG749" s="37">
        <v>87</v>
      </c>
      <c r="AH749" s="37">
        <v>95</v>
      </c>
      <c r="AI749" s="37">
        <v>2270</v>
      </c>
    </row>
    <row x14ac:dyDescent="0.25" r="750" customHeight="1" ht="18">
      <c r="A750" s="63" t="s">
        <v>4234</v>
      </c>
      <c r="B750" s="33" t="s">
        <v>41384</v>
      </c>
      <c r="C750" s="13" t="s">
        <v>35</v>
      </c>
      <c r="D750" s="14" t="s">
        <v>235</v>
      </c>
      <c r="E750" s="13" t="s">
        <v>35</v>
      </c>
      <c r="F750" s="14" t="s">
        <v>235</v>
      </c>
      <c r="G750" s="13" t="s">
        <v>35</v>
      </c>
      <c r="H750" s="151" t="s">
        <v>235</v>
      </c>
      <c r="I750" s="136"/>
      <c r="J750" s="135"/>
      <c r="K750" s="67">
        <v>1357244023266832400</v>
      </c>
      <c r="L750" s="65" t="s">
        <v>41385</v>
      </c>
      <c r="M750" s="37">
        <v>237</v>
      </c>
      <c r="N750" s="37">
        <v>22</v>
      </c>
      <c r="O750" s="37">
        <v>0</v>
      </c>
      <c r="P750" s="37">
        <v>0</v>
      </c>
      <c r="Q750" s="37">
        <v>0</v>
      </c>
      <c r="R750" s="63"/>
      <c r="S750" s="74"/>
      <c r="T750" s="74"/>
      <c r="U750" s="63"/>
      <c r="V750" s="39" t="s">
        <v>38316</v>
      </c>
      <c r="W750" s="63"/>
      <c r="X750" s="63" t="s">
        <v>41386</v>
      </c>
      <c r="Y750" s="67">
        <v>1079139019160780800</v>
      </c>
      <c r="Z750" s="110" t="s">
        <v>41387</v>
      </c>
      <c r="AA750" s="63" t="s">
        <v>38319</v>
      </c>
      <c r="AB750" s="58" t="s">
        <v>41388</v>
      </c>
      <c r="AC750" s="63"/>
      <c r="AD750" s="39" t="s">
        <v>41389</v>
      </c>
      <c r="AE750" s="63"/>
      <c r="AF750" s="37">
        <v>14001</v>
      </c>
      <c r="AG750" s="37">
        <v>60171</v>
      </c>
      <c r="AH750" s="37">
        <v>353</v>
      </c>
      <c r="AI750" s="37">
        <v>62541</v>
      </c>
    </row>
    <row x14ac:dyDescent="0.25" r="751" customHeight="1" ht="18">
      <c r="A751" s="63" t="s">
        <v>2379</v>
      </c>
      <c r="B751" s="33" t="s">
        <v>41390</v>
      </c>
      <c r="C751" s="13" t="s">
        <v>44</v>
      </c>
      <c r="D751" s="135"/>
      <c r="E751" s="13" t="s">
        <v>44</v>
      </c>
      <c r="F751" s="135"/>
      <c r="G751" s="13" t="s">
        <v>44</v>
      </c>
      <c r="H751" s="168"/>
      <c r="I751" s="136"/>
      <c r="J751" s="135"/>
      <c r="K751" s="67">
        <v>1357240587498446800</v>
      </c>
      <c r="L751" s="65" t="s">
        <v>41391</v>
      </c>
      <c r="M751" s="37">
        <v>9</v>
      </c>
      <c r="N751" s="37">
        <v>0</v>
      </c>
      <c r="O751" s="37">
        <v>0</v>
      </c>
      <c r="P751" s="37">
        <v>0</v>
      </c>
      <c r="Q751" s="37">
        <v>0</v>
      </c>
      <c r="R751" s="63"/>
      <c r="S751" s="74"/>
      <c r="T751" s="74"/>
      <c r="U751" s="63"/>
      <c r="V751" s="39" t="s">
        <v>41392</v>
      </c>
      <c r="W751" s="63"/>
      <c r="X751" s="63" t="s">
        <v>41393</v>
      </c>
      <c r="Y751" s="67">
        <v>1008753516314316800</v>
      </c>
      <c r="Z751" s="111" t="s">
        <v>41394</v>
      </c>
      <c r="AA751" s="63"/>
      <c r="AB751" s="58" t="s">
        <v>41395</v>
      </c>
      <c r="AC751" s="39"/>
      <c r="AD751" s="63"/>
      <c r="AE751" s="63"/>
      <c r="AF751" s="37">
        <v>23145</v>
      </c>
      <c r="AG751" s="37">
        <v>27391</v>
      </c>
      <c r="AH751" s="37">
        <v>1696</v>
      </c>
      <c r="AI751" s="37">
        <v>62917</v>
      </c>
    </row>
    <row x14ac:dyDescent="0.25" r="752" customHeight="1" ht="18">
      <c r="A752" s="63" t="s">
        <v>4727</v>
      </c>
      <c r="B752" s="33" t="s">
        <v>41396</v>
      </c>
      <c r="C752" s="13" t="s">
        <v>44</v>
      </c>
      <c r="D752" s="135"/>
      <c r="E752" s="13" t="s">
        <v>44</v>
      </c>
      <c r="F752" s="135"/>
      <c r="G752" s="13" t="s">
        <v>44</v>
      </c>
      <c r="H752" s="168"/>
      <c r="I752" s="136"/>
      <c r="J752" s="135"/>
      <c r="K752" s="67">
        <v>1357240579550306300</v>
      </c>
      <c r="L752" s="65" t="s">
        <v>41397</v>
      </c>
      <c r="M752" s="37">
        <v>52</v>
      </c>
      <c r="N752" s="37">
        <v>6</v>
      </c>
      <c r="O752" s="37">
        <v>0</v>
      </c>
      <c r="P752" s="37">
        <v>0</v>
      </c>
      <c r="Q752" s="37">
        <v>0</v>
      </c>
      <c r="R752" s="63"/>
      <c r="S752" s="74"/>
      <c r="T752" s="74"/>
      <c r="U752" s="63"/>
      <c r="V752" s="39" t="s">
        <v>41392</v>
      </c>
      <c r="W752" s="63"/>
      <c r="X752" s="63" t="s">
        <v>41393</v>
      </c>
      <c r="Y752" s="67">
        <v>1008753516314316800</v>
      </c>
      <c r="Z752" s="111" t="s">
        <v>41394</v>
      </c>
      <c r="AA752" s="63"/>
      <c r="AB752" s="58" t="s">
        <v>41395</v>
      </c>
      <c r="AC752" s="39"/>
      <c r="AD752" s="63"/>
      <c r="AE752" s="63"/>
      <c r="AF752" s="37">
        <v>23145</v>
      </c>
      <c r="AG752" s="37">
        <v>27391</v>
      </c>
      <c r="AH752" s="37">
        <v>1696</v>
      </c>
      <c r="AI752" s="37">
        <v>62917</v>
      </c>
    </row>
    <row x14ac:dyDescent="0.25" r="753" customHeight="1" ht="18">
      <c r="A753" s="63" t="s">
        <v>18475</v>
      </c>
      <c r="B753" s="33" t="s">
        <v>41398</v>
      </c>
      <c r="C753" s="13" t="s">
        <v>35</v>
      </c>
      <c r="D753" s="14" t="s">
        <v>235</v>
      </c>
      <c r="E753" s="13" t="s">
        <v>35</v>
      </c>
      <c r="F753" s="14" t="s">
        <v>235</v>
      </c>
      <c r="G753" s="13" t="s">
        <v>35</v>
      </c>
      <c r="H753" s="14" t="s">
        <v>235</v>
      </c>
      <c r="I753" s="136"/>
      <c r="J753" s="135"/>
      <c r="K753" s="67">
        <v>1357238276671824000</v>
      </c>
      <c r="L753" s="65" t="s">
        <v>41399</v>
      </c>
      <c r="M753" s="37">
        <v>0</v>
      </c>
      <c r="N753" s="37">
        <v>0</v>
      </c>
      <c r="O753" s="37">
        <v>0</v>
      </c>
      <c r="P753" s="37">
        <v>0</v>
      </c>
      <c r="Q753" s="37">
        <v>0</v>
      </c>
      <c r="R753" s="63"/>
      <c r="S753" s="74"/>
      <c r="T753" s="74"/>
      <c r="U753" s="63"/>
      <c r="V753" s="63" t="s">
        <v>41400</v>
      </c>
      <c r="W753" s="63"/>
      <c r="X753" s="63" t="s">
        <v>41401</v>
      </c>
      <c r="Y753" s="67">
        <v>1250136651193626600</v>
      </c>
      <c r="Z753" s="111" t="s">
        <v>41402</v>
      </c>
      <c r="AA753" s="63"/>
      <c r="AB753" s="58" t="s">
        <v>41403</v>
      </c>
      <c r="AC753" s="39"/>
      <c r="AD753" s="63"/>
      <c r="AE753" s="63"/>
      <c r="AF753" s="37">
        <v>1759</v>
      </c>
      <c r="AG753" s="37">
        <v>503</v>
      </c>
      <c r="AH753" s="37">
        <v>568</v>
      </c>
      <c r="AI753" s="37">
        <v>577</v>
      </c>
    </row>
    <row x14ac:dyDescent="0.25" r="754" customHeight="1" ht="18">
      <c r="A754" s="63" t="s">
        <v>10670</v>
      </c>
      <c r="B754" s="33" t="s">
        <v>41404</v>
      </c>
      <c r="C754" s="13" t="s">
        <v>44</v>
      </c>
      <c r="D754" s="135"/>
      <c r="E754" s="13" t="s">
        <v>44</v>
      </c>
      <c r="F754" s="135"/>
      <c r="G754" s="13" t="s">
        <v>44</v>
      </c>
      <c r="H754" s="168"/>
      <c r="I754" s="136"/>
      <c r="J754" s="135"/>
      <c r="K754" s="67">
        <v>1357237942335508500</v>
      </c>
      <c r="L754" s="65" t="s">
        <v>41405</v>
      </c>
      <c r="M754" s="37">
        <v>1</v>
      </c>
      <c r="N754" s="37">
        <v>0</v>
      </c>
      <c r="O754" s="37">
        <v>0</v>
      </c>
      <c r="P754" s="37">
        <v>0</v>
      </c>
      <c r="Q754" s="37">
        <v>0</v>
      </c>
      <c r="R754" s="63"/>
      <c r="S754" s="74"/>
      <c r="T754" s="74"/>
      <c r="U754" s="63"/>
      <c r="V754" s="39" t="s">
        <v>41406</v>
      </c>
      <c r="W754" s="63"/>
      <c r="X754" s="63" t="s">
        <v>41407</v>
      </c>
      <c r="Y754" s="67">
        <v>927102318868418600</v>
      </c>
      <c r="Z754" s="111" t="s">
        <v>41408</v>
      </c>
      <c r="AA754" s="63"/>
      <c r="AB754" s="58" t="s">
        <v>41409</v>
      </c>
      <c r="AC754" s="39"/>
      <c r="AD754" s="63"/>
      <c r="AE754" s="63"/>
      <c r="AF754" s="37">
        <v>10829</v>
      </c>
      <c r="AG754" s="37">
        <v>1636</v>
      </c>
      <c r="AH754" s="37">
        <v>4991</v>
      </c>
      <c r="AI754" s="37">
        <v>13</v>
      </c>
    </row>
    <row x14ac:dyDescent="0.25" r="755" customHeight="1" ht="18">
      <c r="A755" s="63" t="s">
        <v>4743</v>
      </c>
      <c r="B755" s="33" t="s">
        <v>41410</v>
      </c>
      <c r="C755" s="13" t="s">
        <v>44</v>
      </c>
      <c r="D755" s="135"/>
      <c r="E755" s="13" t="s">
        <v>44</v>
      </c>
      <c r="F755" s="135"/>
      <c r="G755" s="13" t="s">
        <v>44</v>
      </c>
      <c r="H755" s="168"/>
      <c r="I755" s="136"/>
      <c r="J755" s="135"/>
      <c r="K755" s="67">
        <v>1357236299602813000</v>
      </c>
      <c r="L755" s="65" t="s">
        <v>41411</v>
      </c>
      <c r="M755" s="37">
        <v>5</v>
      </c>
      <c r="N755" s="37">
        <v>0</v>
      </c>
      <c r="O755" s="37">
        <v>0</v>
      </c>
      <c r="P755" s="37">
        <v>0</v>
      </c>
      <c r="Q755" s="37">
        <v>0</v>
      </c>
      <c r="R755" s="63"/>
      <c r="S755" s="74"/>
      <c r="T755" s="74"/>
      <c r="U755" s="63"/>
      <c r="V755" s="63" t="s">
        <v>41412</v>
      </c>
      <c r="W755" s="63"/>
      <c r="X755" s="63" t="s">
        <v>41413</v>
      </c>
      <c r="Y755" s="67">
        <v>1250122277091500000</v>
      </c>
      <c r="Z755" s="110" t="s">
        <v>41414</v>
      </c>
      <c r="AA755" s="63" t="s">
        <v>41415</v>
      </c>
      <c r="AB755" s="58" t="s">
        <v>41416</v>
      </c>
      <c r="AC755" s="39"/>
      <c r="AD755" s="63"/>
      <c r="AE755" s="63"/>
      <c r="AF755" s="37">
        <v>162</v>
      </c>
      <c r="AG755" s="37">
        <v>224</v>
      </c>
      <c r="AH755" s="37">
        <v>33</v>
      </c>
      <c r="AI755" s="37">
        <v>9</v>
      </c>
    </row>
    <row x14ac:dyDescent="0.25" r="756" customHeight="1" ht="18">
      <c r="A756" s="63" t="s">
        <v>9419</v>
      </c>
      <c r="B756" s="33" t="s">
        <v>41417</v>
      </c>
      <c r="C756" s="13" t="s">
        <v>35</v>
      </c>
      <c r="D756" s="14" t="s">
        <v>5520</v>
      </c>
      <c r="E756" s="13" t="s">
        <v>35</v>
      </c>
      <c r="F756" s="14" t="s">
        <v>5520</v>
      </c>
      <c r="G756" s="13" t="s">
        <v>35</v>
      </c>
      <c r="H756" s="14" t="s">
        <v>5520</v>
      </c>
      <c r="I756" s="136"/>
      <c r="J756" s="135"/>
      <c r="K756" s="67">
        <v>1357235908777508900</v>
      </c>
      <c r="L756" s="65" t="s">
        <v>41418</v>
      </c>
      <c r="M756" s="37">
        <v>0</v>
      </c>
      <c r="N756" s="37">
        <v>0</v>
      </c>
      <c r="O756" s="37">
        <v>0</v>
      </c>
      <c r="P756" s="37">
        <v>0</v>
      </c>
      <c r="Q756" s="37">
        <v>0</v>
      </c>
      <c r="R756" s="63"/>
      <c r="S756" s="74"/>
      <c r="T756" s="74"/>
      <c r="U756" s="63"/>
      <c r="V756" s="39" t="s">
        <v>41419</v>
      </c>
      <c r="W756" s="63"/>
      <c r="X756" s="63" t="s">
        <v>2219</v>
      </c>
      <c r="Y756" s="67">
        <v>1338548322584440800</v>
      </c>
      <c r="Z756" s="110"/>
      <c r="AA756" s="63"/>
      <c r="AB756" s="58" t="s">
        <v>41420</v>
      </c>
      <c r="AC756" s="39"/>
      <c r="AD756" s="63"/>
      <c r="AE756" s="63"/>
      <c r="AF756" s="37">
        <v>592</v>
      </c>
      <c r="AG756" s="37">
        <v>3</v>
      </c>
      <c r="AH756" s="37">
        <v>13</v>
      </c>
      <c r="AI756" s="37">
        <v>243</v>
      </c>
    </row>
    <row x14ac:dyDescent="0.25" r="757" customHeight="1" ht="18">
      <c r="A757" s="63" t="s">
        <v>7217</v>
      </c>
      <c r="B757" s="33" t="s">
        <v>41421</v>
      </c>
      <c r="C757" s="13" t="s">
        <v>44</v>
      </c>
      <c r="D757" s="135"/>
      <c r="E757" s="13" t="s">
        <v>44</v>
      </c>
      <c r="F757" s="135"/>
      <c r="G757" s="13" t="s">
        <v>44</v>
      </c>
      <c r="H757" s="168"/>
      <c r="I757" s="136"/>
      <c r="J757" s="135"/>
      <c r="K757" s="67">
        <v>1357233999798804500</v>
      </c>
      <c r="L757" s="65" t="s">
        <v>41422</v>
      </c>
      <c r="M757" s="37">
        <v>0</v>
      </c>
      <c r="N757" s="37">
        <v>0</v>
      </c>
      <c r="O757" s="37">
        <v>0</v>
      </c>
      <c r="P757" s="37">
        <v>0</v>
      </c>
      <c r="Q757" s="37">
        <v>0</v>
      </c>
      <c r="R757" s="63"/>
      <c r="S757" s="74"/>
      <c r="T757" s="74"/>
      <c r="U757" s="63"/>
      <c r="V757" s="39" t="s">
        <v>41423</v>
      </c>
      <c r="W757" s="63"/>
      <c r="X757" s="63" t="s">
        <v>41424</v>
      </c>
      <c r="Y757" s="67">
        <v>1054106206414008300</v>
      </c>
      <c r="Z757" s="111" t="s">
        <v>41425</v>
      </c>
      <c r="AA757" s="63"/>
      <c r="AB757" s="58" t="s">
        <v>41426</v>
      </c>
      <c r="AC757" s="63"/>
      <c r="AD757" s="39" t="s">
        <v>41427</v>
      </c>
      <c r="AE757" s="63"/>
      <c r="AF757" s="37">
        <v>11770</v>
      </c>
      <c r="AG757" s="37">
        <v>309</v>
      </c>
      <c r="AH757" s="37">
        <v>740</v>
      </c>
      <c r="AI757" s="37">
        <v>24087</v>
      </c>
    </row>
    <row x14ac:dyDescent="0.25" r="758" customHeight="1" ht="18">
      <c r="A758" s="63" t="s">
        <v>866</v>
      </c>
      <c r="B758" s="33" t="s">
        <v>41428</v>
      </c>
      <c r="C758" s="13" t="s">
        <v>44</v>
      </c>
      <c r="D758" s="135"/>
      <c r="E758" s="13" t="s">
        <v>44</v>
      </c>
      <c r="F758" s="135"/>
      <c r="G758" s="13" t="s">
        <v>44</v>
      </c>
      <c r="H758" s="168"/>
      <c r="I758" s="136"/>
      <c r="J758" s="135"/>
      <c r="K758" s="67">
        <v>1357232847904514000</v>
      </c>
      <c r="L758" s="65" t="s">
        <v>41429</v>
      </c>
      <c r="M758" s="37">
        <v>1</v>
      </c>
      <c r="N758" s="37">
        <v>0</v>
      </c>
      <c r="O758" s="37">
        <v>0</v>
      </c>
      <c r="P758" s="37">
        <v>0</v>
      </c>
      <c r="Q758" s="37">
        <v>0</v>
      </c>
      <c r="R758" s="63"/>
      <c r="S758" s="74"/>
      <c r="T758" s="74"/>
      <c r="U758" s="63"/>
      <c r="V758" s="39" t="s">
        <v>41430</v>
      </c>
      <c r="W758" s="63"/>
      <c r="X758" s="63" t="s">
        <v>41431</v>
      </c>
      <c r="Y758" s="67">
        <v>1318288727236595700</v>
      </c>
      <c r="Z758" s="111" t="s">
        <v>41432</v>
      </c>
      <c r="AA758" s="63"/>
      <c r="AB758" s="58" t="s">
        <v>41433</v>
      </c>
      <c r="AC758" s="39"/>
      <c r="AD758" s="63"/>
      <c r="AE758" s="63"/>
      <c r="AF758" s="37">
        <v>3373</v>
      </c>
      <c r="AG758" s="37">
        <v>185</v>
      </c>
      <c r="AH758" s="37">
        <v>397</v>
      </c>
      <c r="AI758" s="37">
        <v>6406</v>
      </c>
    </row>
    <row x14ac:dyDescent="0.25" r="759" customHeight="1" ht="18">
      <c r="A759" s="63" t="s">
        <v>874</v>
      </c>
      <c r="B759" s="33" t="s">
        <v>41434</v>
      </c>
      <c r="C759" s="13" t="s">
        <v>44</v>
      </c>
      <c r="D759" s="135"/>
      <c r="E759" s="13" t="s">
        <v>44</v>
      </c>
      <c r="F759" s="135"/>
      <c r="G759" s="13" t="s">
        <v>44</v>
      </c>
      <c r="H759" s="168"/>
      <c r="I759" s="136"/>
      <c r="J759" s="135"/>
      <c r="K759" s="67">
        <v>1357230909775351800</v>
      </c>
      <c r="L759" s="65" t="s">
        <v>41435</v>
      </c>
      <c r="M759" s="37">
        <v>391</v>
      </c>
      <c r="N759" s="37">
        <v>46</v>
      </c>
      <c r="O759" s="37">
        <v>0</v>
      </c>
      <c r="P759" s="37">
        <v>0</v>
      </c>
      <c r="Q759" s="37">
        <v>0</v>
      </c>
      <c r="R759" s="63"/>
      <c r="S759" s="74"/>
      <c r="T759" s="74"/>
      <c r="U759" s="63"/>
      <c r="V759" s="39" t="s">
        <v>41436</v>
      </c>
      <c r="W759" s="63"/>
      <c r="X759" s="63" t="s">
        <v>41437</v>
      </c>
      <c r="Y759" s="67">
        <v>1311011276462731300</v>
      </c>
      <c r="Z759" s="110" t="s">
        <v>41438</v>
      </c>
      <c r="AA759" s="63" t="s">
        <v>41439</v>
      </c>
      <c r="AB759" s="58" t="s">
        <v>41440</v>
      </c>
      <c r="AC759" s="63"/>
      <c r="AD759" s="39" t="s">
        <v>41441</v>
      </c>
      <c r="AE759" s="63"/>
      <c r="AF759" s="37">
        <v>765</v>
      </c>
      <c r="AG759" s="37">
        <v>875</v>
      </c>
      <c r="AH759" s="37">
        <v>30</v>
      </c>
      <c r="AI759" s="37">
        <v>221</v>
      </c>
    </row>
    <row x14ac:dyDescent="0.25" r="760" customHeight="1" ht="18">
      <c r="A760" s="63" t="s">
        <v>2445</v>
      </c>
      <c r="B760" s="33" t="s">
        <v>41442</v>
      </c>
      <c r="C760" s="13" t="s">
        <v>44</v>
      </c>
      <c r="D760" s="135"/>
      <c r="E760" s="13" t="s">
        <v>44</v>
      </c>
      <c r="F760" s="135"/>
      <c r="G760" s="13" t="s">
        <v>44</v>
      </c>
      <c r="H760" s="168"/>
      <c r="I760" s="136"/>
      <c r="J760" s="135"/>
      <c r="K760" s="67">
        <v>1357228912577765400</v>
      </c>
      <c r="L760" s="65" t="s">
        <v>41443</v>
      </c>
      <c r="M760" s="37">
        <v>13</v>
      </c>
      <c r="N760" s="37">
        <v>5</v>
      </c>
      <c r="O760" s="37">
        <v>0</v>
      </c>
      <c r="P760" s="37">
        <v>0</v>
      </c>
      <c r="Q760" s="37">
        <v>0</v>
      </c>
      <c r="R760" s="63"/>
      <c r="S760" s="74"/>
      <c r="T760" s="74"/>
      <c r="U760" s="63"/>
      <c r="V760" s="39" t="s">
        <v>41444</v>
      </c>
      <c r="W760" s="63"/>
      <c r="X760" s="63" t="s">
        <v>41445</v>
      </c>
      <c r="Y760" s="67">
        <v>2427070861</v>
      </c>
      <c r="Z760" s="110" t="s">
        <v>41446</v>
      </c>
      <c r="AA760" s="63" t="s">
        <v>41447</v>
      </c>
      <c r="AB760" s="58" t="s">
        <v>41448</v>
      </c>
      <c r="AC760" s="63"/>
      <c r="AD760" s="63" t="s">
        <v>41449</v>
      </c>
      <c r="AE760" s="63"/>
      <c r="AF760" s="37">
        <v>102843</v>
      </c>
      <c r="AG760" s="37">
        <v>34036</v>
      </c>
      <c r="AH760" s="37">
        <v>7575</v>
      </c>
      <c r="AI760" s="37">
        <v>20198</v>
      </c>
    </row>
    <row x14ac:dyDescent="0.25" r="761" customHeight="1" ht="18">
      <c r="A761" s="63" t="s">
        <v>2456</v>
      </c>
      <c r="B761" s="33" t="s">
        <v>41450</v>
      </c>
      <c r="C761" s="13" t="s">
        <v>44</v>
      </c>
      <c r="D761" s="135"/>
      <c r="E761" s="13" t="s">
        <v>44</v>
      </c>
      <c r="F761" s="135"/>
      <c r="G761" s="13" t="s">
        <v>44</v>
      </c>
      <c r="H761" s="168"/>
      <c r="I761" s="136"/>
      <c r="J761" s="135"/>
      <c r="K761" s="67">
        <v>1357228406778249200</v>
      </c>
      <c r="L761" s="65" t="s">
        <v>41451</v>
      </c>
      <c r="M761" s="37">
        <v>5</v>
      </c>
      <c r="N761" s="37">
        <v>0</v>
      </c>
      <c r="O761" s="37">
        <v>0</v>
      </c>
      <c r="P761" s="37">
        <v>0</v>
      </c>
      <c r="Q761" s="37">
        <v>0</v>
      </c>
      <c r="R761" s="63"/>
      <c r="S761" s="74"/>
      <c r="T761" s="74"/>
      <c r="U761" s="63"/>
      <c r="V761" s="39" t="s">
        <v>41430</v>
      </c>
      <c r="W761" s="63"/>
      <c r="X761" s="63" t="s">
        <v>41431</v>
      </c>
      <c r="Y761" s="67">
        <v>1318288727236595700</v>
      </c>
      <c r="Z761" s="111" t="s">
        <v>41432</v>
      </c>
      <c r="AA761" s="63"/>
      <c r="AB761" s="58" t="s">
        <v>41433</v>
      </c>
      <c r="AC761" s="39"/>
      <c r="AD761" s="63"/>
      <c r="AE761" s="63"/>
      <c r="AF761" s="37">
        <v>3373</v>
      </c>
      <c r="AG761" s="37">
        <v>185</v>
      </c>
      <c r="AH761" s="37">
        <v>397</v>
      </c>
      <c r="AI761" s="37">
        <v>6406</v>
      </c>
    </row>
    <row x14ac:dyDescent="0.25" r="762" customHeight="1" ht="18">
      <c r="A762" s="63" t="s">
        <v>2472</v>
      </c>
      <c r="B762" s="33" t="s">
        <v>41452</v>
      </c>
      <c r="C762" s="13" t="s">
        <v>44</v>
      </c>
      <c r="D762" s="135"/>
      <c r="E762" s="13" t="s">
        <v>44</v>
      </c>
      <c r="F762" s="135"/>
      <c r="G762" s="13" t="s">
        <v>44</v>
      </c>
      <c r="H762" s="168"/>
      <c r="I762" s="136"/>
      <c r="J762" s="135"/>
      <c r="K762" s="67">
        <v>1357227619780079600</v>
      </c>
      <c r="L762" s="65" t="s">
        <v>41453</v>
      </c>
      <c r="M762" s="37">
        <v>25</v>
      </c>
      <c r="N762" s="37">
        <v>2</v>
      </c>
      <c r="O762" s="37">
        <v>0</v>
      </c>
      <c r="P762" s="37">
        <v>0</v>
      </c>
      <c r="Q762" s="37">
        <v>0</v>
      </c>
      <c r="R762" s="63"/>
      <c r="S762" s="74"/>
      <c r="T762" s="74"/>
      <c r="U762" s="63"/>
      <c r="V762" s="39" t="s">
        <v>41454</v>
      </c>
      <c r="W762" s="63"/>
      <c r="X762" s="63" t="s">
        <v>41455</v>
      </c>
      <c r="Y762" s="67">
        <v>2164043520</v>
      </c>
      <c r="Z762" s="110" t="s">
        <v>41456</v>
      </c>
      <c r="AA762" s="63" t="s">
        <v>41457</v>
      </c>
      <c r="AB762" s="58" t="s">
        <v>41458</v>
      </c>
      <c r="AC762" s="63"/>
      <c r="AD762" s="39" t="s">
        <v>2995</v>
      </c>
      <c r="AE762" s="63"/>
      <c r="AF762" s="37">
        <v>37647</v>
      </c>
      <c r="AG762" s="37">
        <v>12659</v>
      </c>
      <c r="AH762" s="37">
        <v>9495</v>
      </c>
      <c r="AI762" s="37">
        <v>127239</v>
      </c>
    </row>
    <row x14ac:dyDescent="0.25" r="763" customHeight="1" ht="18">
      <c r="A763" s="63" t="s">
        <v>2475</v>
      </c>
      <c r="B763" s="33" t="s">
        <v>41459</v>
      </c>
      <c r="C763" s="13" t="s">
        <v>35</v>
      </c>
      <c r="D763" s="14" t="s">
        <v>235</v>
      </c>
      <c r="E763" s="13" t="s">
        <v>35</v>
      </c>
      <c r="F763" s="14" t="s">
        <v>235</v>
      </c>
      <c r="G763" s="13" t="s">
        <v>35</v>
      </c>
      <c r="H763" s="14" t="s">
        <v>235</v>
      </c>
      <c r="I763" s="136"/>
      <c r="J763" s="135"/>
      <c r="K763" s="67">
        <v>1357225305426047000</v>
      </c>
      <c r="L763" s="65" t="s">
        <v>41460</v>
      </c>
      <c r="M763" s="37">
        <v>20</v>
      </c>
      <c r="N763" s="37">
        <v>15</v>
      </c>
      <c r="O763" s="37">
        <v>0</v>
      </c>
      <c r="P763" s="37">
        <v>0</v>
      </c>
      <c r="Q763" s="37">
        <v>0</v>
      </c>
      <c r="R763" s="63"/>
      <c r="S763" s="74"/>
      <c r="T763" s="74"/>
      <c r="U763" s="63"/>
      <c r="V763" s="39" t="s">
        <v>41461</v>
      </c>
      <c r="W763" s="63"/>
      <c r="X763" s="63" t="s">
        <v>41462</v>
      </c>
      <c r="Y763" s="67">
        <v>344281777</v>
      </c>
      <c r="Z763" s="111" t="s">
        <v>41463</v>
      </c>
      <c r="AA763" s="63"/>
      <c r="AB763" s="58" t="s">
        <v>41464</v>
      </c>
      <c r="AC763" s="39"/>
      <c r="AD763" s="63"/>
      <c r="AE763" s="63"/>
      <c r="AF763" s="37">
        <v>1091</v>
      </c>
      <c r="AG763" s="37">
        <v>570</v>
      </c>
      <c r="AH763" s="37">
        <v>833</v>
      </c>
      <c r="AI763" s="37">
        <v>853</v>
      </c>
    </row>
    <row x14ac:dyDescent="0.25" r="764" customHeight="1" ht="18">
      <c r="A764" s="63" t="s">
        <v>17611</v>
      </c>
      <c r="B764" s="33" t="s">
        <v>41465</v>
      </c>
      <c r="C764" s="13" t="s">
        <v>44</v>
      </c>
      <c r="D764" s="135"/>
      <c r="E764" s="13" t="s">
        <v>44</v>
      </c>
      <c r="F764" s="135"/>
      <c r="G764" s="13" t="s">
        <v>44</v>
      </c>
      <c r="H764" s="168"/>
      <c r="I764" s="136"/>
      <c r="J764" s="135"/>
      <c r="K764" s="67">
        <v>1357225212761235500</v>
      </c>
      <c r="L764" s="65" t="s">
        <v>41466</v>
      </c>
      <c r="M764" s="37">
        <v>30</v>
      </c>
      <c r="N764" s="37">
        <v>4</v>
      </c>
      <c r="O764" s="37">
        <v>0</v>
      </c>
      <c r="P764" s="37">
        <v>0</v>
      </c>
      <c r="Q764" s="37">
        <v>0</v>
      </c>
      <c r="R764" s="63"/>
      <c r="S764" s="74"/>
      <c r="T764" s="74"/>
      <c r="U764" s="63"/>
      <c r="V764" s="63" t="s">
        <v>41467</v>
      </c>
      <c r="W764" s="63"/>
      <c r="X764" s="63" t="s">
        <v>41467</v>
      </c>
      <c r="Y764" s="67">
        <v>3907092021</v>
      </c>
      <c r="Z764" s="110" t="s">
        <v>41468</v>
      </c>
      <c r="AA764" s="63" t="s">
        <v>41469</v>
      </c>
      <c r="AB764" s="58" t="s">
        <v>41470</v>
      </c>
      <c r="AC764" s="63"/>
      <c r="AD764" s="39" t="s">
        <v>100</v>
      </c>
      <c r="AE764" s="63"/>
      <c r="AF764" s="37">
        <v>2885</v>
      </c>
      <c r="AG764" s="37">
        <v>5242</v>
      </c>
      <c r="AH764" s="37">
        <v>33</v>
      </c>
      <c r="AI764" s="37">
        <v>1621</v>
      </c>
    </row>
    <row x14ac:dyDescent="0.25" r="765" customHeight="1" ht="18">
      <c r="A765" s="63" t="s">
        <v>7230</v>
      </c>
      <c r="B765" s="33" t="s">
        <v>41471</v>
      </c>
      <c r="C765" s="13" t="s">
        <v>35</v>
      </c>
      <c r="D765" s="14" t="s">
        <v>235</v>
      </c>
      <c r="E765" s="13" t="s">
        <v>35</v>
      </c>
      <c r="F765" s="14" t="s">
        <v>235</v>
      </c>
      <c r="G765" s="13" t="s">
        <v>35</v>
      </c>
      <c r="H765" s="14" t="s">
        <v>235</v>
      </c>
      <c r="I765" s="136"/>
      <c r="J765" s="135"/>
      <c r="K765" s="67">
        <v>1357225027293352000</v>
      </c>
      <c r="L765" s="65" t="s">
        <v>41472</v>
      </c>
      <c r="M765" s="37">
        <v>464</v>
      </c>
      <c r="N765" s="37">
        <v>55</v>
      </c>
      <c r="O765" s="37">
        <v>0</v>
      </c>
      <c r="P765" s="37">
        <v>0</v>
      </c>
      <c r="Q765" s="37">
        <v>0</v>
      </c>
      <c r="R765" s="63"/>
      <c r="S765" s="74"/>
      <c r="T765" s="74"/>
      <c r="U765" s="63"/>
      <c r="V765" s="39" t="s">
        <v>41473</v>
      </c>
      <c r="W765" s="63"/>
      <c r="X765" s="63" t="s">
        <v>41474</v>
      </c>
      <c r="Y765" s="67">
        <v>1167203407888879600</v>
      </c>
      <c r="Z765" s="110" t="s">
        <v>41475</v>
      </c>
      <c r="AA765" s="63" t="s">
        <v>41476</v>
      </c>
      <c r="AB765" s="58" t="s">
        <v>41477</v>
      </c>
      <c r="AC765" s="63"/>
      <c r="AD765" s="63" t="s">
        <v>49</v>
      </c>
      <c r="AE765" s="63"/>
      <c r="AF765" s="37">
        <v>14790</v>
      </c>
      <c r="AG765" s="37">
        <v>26544</v>
      </c>
      <c r="AH765" s="37">
        <v>6641</v>
      </c>
      <c r="AI765" s="37">
        <v>124408</v>
      </c>
    </row>
    <row x14ac:dyDescent="0.25" r="766" customHeight="1" ht="18">
      <c r="A766" s="63" t="s">
        <v>2506</v>
      </c>
      <c r="B766" s="53" t="s">
        <v>41478</v>
      </c>
      <c r="C766" s="13" t="s">
        <v>44</v>
      </c>
      <c r="D766" s="135"/>
      <c r="E766" s="13" t="s">
        <v>44</v>
      </c>
      <c r="F766" s="135"/>
      <c r="G766" s="13" t="s">
        <v>44</v>
      </c>
      <c r="H766" s="135"/>
      <c r="I766" s="136"/>
      <c r="J766" s="135"/>
      <c r="K766" s="67">
        <v>1357224239254806500</v>
      </c>
      <c r="L766" s="65" t="s">
        <v>41479</v>
      </c>
      <c r="M766" s="37">
        <v>0</v>
      </c>
      <c r="N766" s="37">
        <v>0</v>
      </c>
      <c r="O766" s="37">
        <v>0</v>
      </c>
      <c r="P766" s="37">
        <v>0</v>
      </c>
      <c r="Q766" s="37">
        <v>0</v>
      </c>
      <c r="R766" s="63"/>
      <c r="S766" s="74"/>
      <c r="T766" s="74"/>
      <c r="U766" s="63" t="s">
        <v>103</v>
      </c>
      <c r="V766" s="63" t="s">
        <v>41480</v>
      </c>
      <c r="W766" s="63"/>
      <c r="X766" s="63" t="s">
        <v>41481</v>
      </c>
      <c r="Y766" s="67">
        <v>221538256</v>
      </c>
      <c r="Z766" s="111" t="s">
        <v>41482</v>
      </c>
      <c r="AA766" s="63"/>
      <c r="AB766" s="58" t="s">
        <v>41483</v>
      </c>
      <c r="AC766" s="63"/>
      <c r="AD766" s="39" t="s">
        <v>100</v>
      </c>
      <c r="AE766" s="63"/>
      <c r="AF766" s="37">
        <v>10388</v>
      </c>
      <c r="AG766" s="37">
        <v>811</v>
      </c>
      <c r="AH766" s="37">
        <v>1047</v>
      </c>
      <c r="AI766" s="37">
        <v>10648</v>
      </c>
    </row>
    <row x14ac:dyDescent="0.25" r="767" customHeight="1" ht="18">
      <c r="A767" s="63" t="s">
        <v>3427</v>
      </c>
      <c r="B767" s="33" t="s">
        <v>41484</v>
      </c>
      <c r="C767" s="13" t="s">
        <v>35</v>
      </c>
      <c r="D767" s="14" t="s">
        <v>235</v>
      </c>
      <c r="E767" s="13" t="s">
        <v>35</v>
      </c>
      <c r="F767" s="14" t="s">
        <v>235</v>
      </c>
      <c r="G767" s="13" t="s">
        <v>35</v>
      </c>
      <c r="H767" s="14" t="s">
        <v>235</v>
      </c>
      <c r="I767" s="136"/>
      <c r="J767" s="135"/>
      <c r="K767" s="67">
        <v>1357224185274187800</v>
      </c>
      <c r="L767" s="65" t="s">
        <v>41485</v>
      </c>
      <c r="M767" s="37">
        <v>0</v>
      </c>
      <c r="N767" s="37">
        <v>0</v>
      </c>
      <c r="O767" s="37">
        <v>0</v>
      </c>
      <c r="P767" s="37">
        <v>0</v>
      </c>
      <c r="Q767" s="37">
        <v>0</v>
      </c>
      <c r="R767" s="63"/>
      <c r="S767" s="74"/>
      <c r="T767" s="74"/>
      <c r="U767" s="63"/>
      <c r="V767" s="39" t="s">
        <v>41486</v>
      </c>
      <c r="W767" s="63"/>
      <c r="X767" s="63" t="s">
        <v>41486</v>
      </c>
      <c r="Y767" s="67">
        <v>1320737031090249700</v>
      </c>
      <c r="Z767" s="110"/>
      <c r="AA767" s="63"/>
      <c r="AB767" s="58" t="s">
        <v>41487</v>
      </c>
      <c r="AC767" s="63"/>
      <c r="AD767" s="39" t="s">
        <v>100</v>
      </c>
      <c r="AE767" s="63"/>
      <c r="AF767" s="37">
        <v>77</v>
      </c>
      <c r="AG767" s="37">
        <v>2</v>
      </c>
      <c r="AH767" s="37">
        <v>7</v>
      </c>
      <c r="AI767" s="37">
        <v>4</v>
      </c>
    </row>
    <row x14ac:dyDescent="0.25" r="768" customHeight="1" ht="18">
      <c r="A768" s="63" t="s">
        <v>2525</v>
      </c>
      <c r="B768" s="33" t="s">
        <v>41488</v>
      </c>
      <c r="C768" s="13" t="s">
        <v>44</v>
      </c>
      <c r="D768" s="135"/>
      <c r="E768" s="13" t="s">
        <v>44</v>
      </c>
      <c r="F768" s="135"/>
      <c r="G768" s="13" t="s">
        <v>44</v>
      </c>
      <c r="H768" s="168"/>
      <c r="I768" s="136"/>
      <c r="J768" s="135"/>
      <c r="K768" s="67">
        <v>1357223235365052400</v>
      </c>
      <c r="L768" s="65" t="s">
        <v>41489</v>
      </c>
      <c r="M768" s="37">
        <v>1</v>
      </c>
      <c r="N768" s="37">
        <v>0</v>
      </c>
      <c r="O768" s="37">
        <v>0</v>
      </c>
      <c r="P768" s="37">
        <v>0</v>
      </c>
      <c r="Q768" s="37">
        <v>0</v>
      </c>
      <c r="R768" s="63"/>
      <c r="S768" s="74"/>
      <c r="T768" s="74"/>
      <c r="U768" s="63"/>
      <c r="V768" s="63" t="s">
        <v>13195</v>
      </c>
      <c r="W768" s="63"/>
      <c r="X768" s="63" t="s">
        <v>13196</v>
      </c>
      <c r="Y768" s="67">
        <v>72839783</v>
      </c>
      <c r="Z768" s="111" t="s">
        <v>13197</v>
      </c>
      <c r="AA768" s="63"/>
      <c r="AB768" s="58" t="s">
        <v>41490</v>
      </c>
      <c r="AC768" s="63"/>
      <c r="AD768" s="63" t="s">
        <v>66</v>
      </c>
      <c r="AE768" s="63"/>
      <c r="AF768" s="37">
        <v>20553</v>
      </c>
      <c r="AG768" s="37">
        <v>303</v>
      </c>
      <c r="AH768" s="37">
        <v>409</v>
      </c>
      <c r="AI768" s="37">
        <v>39005</v>
      </c>
    </row>
    <row x14ac:dyDescent="0.25" r="769" customHeight="1" ht="18">
      <c r="A769" s="63" t="s">
        <v>3447</v>
      </c>
      <c r="B769" s="33" t="s">
        <v>41491</v>
      </c>
      <c r="C769" s="13" t="s">
        <v>44</v>
      </c>
      <c r="D769" s="135"/>
      <c r="E769" s="13" t="s">
        <v>44</v>
      </c>
      <c r="F769" s="135"/>
      <c r="G769" s="13" t="s">
        <v>44</v>
      </c>
      <c r="H769" s="168"/>
      <c r="I769" s="136"/>
      <c r="J769" s="135"/>
      <c r="K769" s="67">
        <v>1357220120750342100</v>
      </c>
      <c r="L769" s="65" t="s">
        <v>41492</v>
      </c>
      <c r="M769" s="37">
        <v>2</v>
      </c>
      <c r="N769" s="37">
        <v>0</v>
      </c>
      <c r="O769" s="37">
        <v>0</v>
      </c>
      <c r="P769" s="37">
        <v>0</v>
      </c>
      <c r="Q769" s="37">
        <v>0</v>
      </c>
      <c r="R769" s="63"/>
      <c r="S769" s="74"/>
      <c r="T769" s="74"/>
      <c r="U769" s="63"/>
      <c r="V769" s="39" t="s">
        <v>41493</v>
      </c>
      <c r="W769" s="63"/>
      <c r="X769" s="63" t="s">
        <v>41494</v>
      </c>
      <c r="Y769" s="67">
        <v>371199052</v>
      </c>
      <c r="Z769" s="111" t="s">
        <v>41495</v>
      </c>
      <c r="AA769" s="63"/>
      <c r="AB769" s="58" t="s">
        <v>41496</v>
      </c>
      <c r="AC769" s="39"/>
      <c r="AD769" s="63"/>
      <c r="AE769" s="63"/>
      <c r="AF769" s="37">
        <v>6529</v>
      </c>
      <c r="AG769" s="37">
        <v>361</v>
      </c>
      <c r="AH769" s="37">
        <v>284</v>
      </c>
      <c r="AI769" s="37">
        <v>4183</v>
      </c>
    </row>
    <row x14ac:dyDescent="0.25" r="770" customHeight="1" ht="18">
      <c r="A770" s="63" t="s">
        <v>895</v>
      </c>
      <c r="B770" s="33" t="s">
        <v>41497</v>
      </c>
      <c r="C770" s="13" t="s">
        <v>44</v>
      </c>
      <c r="D770" s="135"/>
      <c r="E770" s="13" t="s">
        <v>44</v>
      </c>
      <c r="F770" s="135"/>
      <c r="G770" s="13" t="s">
        <v>44</v>
      </c>
      <c r="H770" s="168"/>
      <c r="I770" s="136"/>
      <c r="J770" s="135"/>
      <c r="K770" s="67">
        <v>1357218373441060900</v>
      </c>
      <c r="L770" s="65" t="s">
        <v>41498</v>
      </c>
      <c r="M770" s="37">
        <v>7</v>
      </c>
      <c r="N770" s="37">
        <v>1</v>
      </c>
      <c r="O770" s="37">
        <v>0</v>
      </c>
      <c r="P770" s="37">
        <v>0</v>
      </c>
      <c r="Q770" s="37">
        <v>0</v>
      </c>
      <c r="R770" s="63"/>
      <c r="S770" s="74"/>
      <c r="T770" s="74"/>
      <c r="U770" s="63"/>
      <c r="V770" s="39" t="s">
        <v>11089</v>
      </c>
      <c r="W770" s="63"/>
      <c r="X770" s="63" t="s">
        <v>11090</v>
      </c>
      <c r="Y770" s="67">
        <v>3347392840</v>
      </c>
      <c r="Z770" s="110" t="s">
        <v>11091</v>
      </c>
      <c r="AA770" s="63" t="s">
        <v>11092</v>
      </c>
      <c r="AB770" s="58" t="s">
        <v>11093</v>
      </c>
      <c r="AC770" s="39"/>
      <c r="AD770" s="63"/>
      <c r="AE770" s="63"/>
      <c r="AF770" s="37">
        <v>39891</v>
      </c>
      <c r="AG770" s="37">
        <v>135062</v>
      </c>
      <c r="AH770" s="37">
        <v>5</v>
      </c>
      <c r="AI770" s="37">
        <v>525</v>
      </c>
    </row>
    <row x14ac:dyDescent="0.25" r="771" customHeight="1" ht="18">
      <c r="A771" s="63" t="s">
        <v>909</v>
      </c>
      <c r="B771" s="33" t="s">
        <v>41499</v>
      </c>
      <c r="C771" s="13" t="s">
        <v>44</v>
      </c>
      <c r="D771" s="135"/>
      <c r="E771" s="13" t="s">
        <v>44</v>
      </c>
      <c r="F771" s="135"/>
      <c r="G771" s="13" t="s">
        <v>44</v>
      </c>
      <c r="H771" s="168"/>
      <c r="I771" s="136"/>
      <c r="J771" s="135"/>
      <c r="K771" s="67">
        <v>1357217038398349300</v>
      </c>
      <c r="L771" s="65" t="s">
        <v>41500</v>
      </c>
      <c r="M771" s="37">
        <v>44</v>
      </c>
      <c r="N771" s="37">
        <v>4</v>
      </c>
      <c r="O771" s="37">
        <v>0</v>
      </c>
      <c r="P771" s="37">
        <v>0</v>
      </c>
      <c r="Q771" s="37">
        <v>0</v>
      </c>
      <c r="R771" s="63"/>
      <c r="S771" s="74"/>
      <c r="T771" s="74"/>
      <c r="U771" s="63"/>
      <c r="V771" s="63" t="s">
        <v>41501</v>
      </c>
      <c r="W771" s="63"/>
      <c r="X771" s="63" t="s">
        <v>41502</v>
      </c>
      <c r="Y771" s="67">
        <v>1278915248054042600</v>
      </c>
      <c r="Z771" s="111" t="s">
        <v>41503</v>
      </c>
      <c r="AA771" s="63"/>
      <c r="AB771" s="58" t="s">
        <v>41504</v>
      </c>
      <c r="AC771" s="63"/>
      <c r="AD771" s="63" t="s">
        <v>49</v>
      </c>
      <c r="AE771" s="63"/>
      <c r="AF771" s="37">
        <v>8409</v>
      </c>
      <c r="AG771" s="37">
        <v>6315</v>
      </c>
      <c r="AH771" s="37">
        <v>256</v>
      </c>
      <c r="AI771" s="37">
        <v>22377</v>
      </c>
    </row>
    <row x14ac:dyDescent="0.25" r="772" customHeight="1" ht="18">
      <c r="A772" s="63" t="s">
        <v>11712</v>
      </c>
      <c r="B772" s="33" t="s">
        <v>41505</v>
      </c>
      <c r="C772" s="13" t="s">
        <v>44</v>
      </c>
      <c r="D772" s="135"/>
      <c r="E772" s="13" t="s">
        <v>44</v>
      </c>
      <c r="F772" s="135"/>
      <c r="G772" s="13" t="s">
        <v>44</v>
      </c>
      <c r="H772" s="168"/>
      <c r="I772" s="136"/>
      <c r="J772" s="135"/>
      <c r="K772" s="67">
        <v>1357216981984944000</v>
      </c>
      <c r="L772" s="65" t="s">
        <v>41506</v>
      </c>
      <c r="M772" s="37">
        <v>20</v>
      </c>
      <c r="N772" s="37">
        <v>0</v>
      </c>
      <c r="O772" s="37">
        <v>0</v>
      </c>
      <c r="P772" s="37">
        <v>0</v>
      </c>
      <c r="Q772" s="37">
        <v>0</v>
      </c>
      <c r="R772" s="63"/>
      <c r="S772" s="74"/>
      <c r="T772" s="74"/>
      <c r="U772" s="63"/>
      <c r="V772" s="39" t="s">
        <v>41507</v>
      </c>
      <c r="W772" s="63"/>
      <c r="X772" s="63" t="s">
        <v>41508</v>
      </c>
      <c r="Y772" s="67">
        <v>963406534519803900</v>
      </c>
      <c r="Z772" s="110" t="s">
        <v>41509</v>
      </c>
      <c r="AA772" s="63" t="s">
        <v>41510</v>
      </c>
      <c r="AB772" s="58" t="s">
        <v>41511</v>
      </c>
      <c r="AC772" s="63"/>
      <c r="AD772" s="39" t="s">
        <v>100</v>
      </c>
      <c r="AE772" s="63"/>
      <c r="AF772" s="37">
        <v>44445</v>
      </c>
      <c r="AG772" s="37">
        <v>876</v>
      </c>
      <c r="AH772" s="37">
        <v>868</v>
      </c>
      <c r="AI772" s="37">
        <v>174129</v>
      </c>
    </row>
    <row x14ac:dyDescent="0.25" r="773" customHeight="1" ht="18">
      <c r="A773" s="63" t="s">
        <v>25621</v>
      </c>
      <c r="B773" s="33" t="s">
        <v>41512</v>
      </c>
      <c r="C773" s="13" t="s">
        <v>35</v>
      </c>
      <c r="D773" s="14" t="s">
        <v>235</v>
      </c>
      <c r="E773" s="13" t="s">
        <v>35</v>
      </c>
      <c r="F773" s="14" t="s">
        <v>235</v>
      </c>
      <c r="G773" s="13" t="s">
        <v>35</v>
      </c>
      <c r="H773" s="14" t="s">
        <v>235</v>
      </c>
      <c r="I773" s="136"/>
      <c r="J773" s="135"/>
      <c r="K773" s="67">
        <v>1357204016766345200</v>
      </c>
      <c r="L773" s="65" t="s">
        <v>41513</v>
      </c>
      <c r="M773" s="37">
        <v>1</v>
      </c>
      <c r="N773" s="37">
        <v>0</v>
      </c>
      <c r="O773" s="37">
        <v>0</v>
      </c>
      <c r="P773" s="37">
        <v>0</v>
      </c>
      <c r="Q773" s="37">
        <v>0</v>
      </c>
      <c r="R773" s="63"/>
      <c r="S773" s="74"/>
      <c r="T773" s="74"/>
      <c r="U773" s="63"/>
      <c r="V773" s="63" t="s">
        <v>41514</v>
      </c>
      <c r="W773" s="63"/>
      <c r="X773" s="63" t="s">
        <v>41515</v>
      </c>
      <c r="Y773" s="67">
        <v>2283275367</v>
      </c>
      <c r="Z773" s="110"/>
      <c r="AA773" s="63"/>
      <c r="AB773" s="58" t="s">
        <v>41516</v>
      </c>
      <c r="AC773" s="39"/>
      <c r="AD773" s="63"/>
      <c r="AE773" s="63"/>
      <c r="AF773" s="37">
        <v>1916</v>
      </c>
      <c r="AG773" s="37">
        <v>76</v>
      </c>
      <c r="AH773" s="37">
        <v>193</v>
      </c>
      <c r="AI773" s="37">
        <v>4142</v>
      </c>
    </row>
    <row x14ac:dyDescent="0.25" r="774" customHeight="1" ht="18">
      <c r="A774" s="63" t="s">
        <v>19829</v>
      </c>
      <c r="B774" s="33" t="s">
        <v>41517</v>
      </c>
      <c r="C774" s="13" t="s">
        <v>44</v>
      </c>
      <c r="D774" s="135"/>
      <c r="E774" s="13" t="s">
        <v>44</v>
      </c>
      <c r="F774" s="135"/>
      <c r="G774" s="13" t="s">
        <v>44</v>
      </c>
      <c r="H774" s="168"/>
      <c r="I774" s="136"/>
      <c r="J774" s="135"/>
      <c r="K774" s="67">
        <v>1357198342539923500</v>
      </c>
      <c r="L774" s="65" t="s">
        <v>41518</v>
      </c>
      <c r="M774" s="37">
        <v>30</v>
      </c>
      <c r="N774" s="37">
        <v>18</v>
      </c>
      <c r="O774" s="37">
        <v>0</v>
      </c>
      <c r="P774" s="37">
        <v>0</v>
      </c>
      <c r="Q774" s="37">
        <v>0</v>
      </c>
      <c r="R774" s="63"/>
      <c r="S774" s="74"/>
      <c r="T774" s="74"/>
      <c r="U774" s="63"/>
      <c r="V774" s="39" t="s">
        <v>41519</v>
      </c>
      <c r="W774" s="63"/>
      <c r="X774" s="63" t="s">
        <v>41520</v>
      </c>
      <c r="Y774" s="67">
        <v>249518726</v>
      </c>
      <c r="Z774" s="110"/>
      <c r="AA774" s="63" t="s">
        <v>41521</v>
      </c>
      <c r="AB774" s="58" t="s">
        <v>41522</v>
      </c>
      <c r="AC774" s="63"/>
      <c r="AD774" s="39" t="s">
        <v>2995</v>
      </c>
      <c r="AE774" s="63"/>
      <c r="AF774" s="37">
        <v>4694</v>
      </c>
      <c r="AG774" s="37">
        <v>580</v>
      </c>
      <c r="AH774" s="37">
        <v>399</v>
      </c>
      <c r="AI774" s="37">
        <v>5147</v>
      </c>
    </row>
    <row x14ac:dyDescent="0.25" r="775" customHeight="1" ht="18">
      <c r="A775" s="63" t="s">
        <v>17656</v>
      </c>
      <c r="B775" s="33" t="s">
        <v>41523</v>
      </c>
      <c r="C775" s="13" t="s">
        <v>44</v>
      </c>
      <c r="D775" s="135"/>
      <c r="E775" s="13" t="s">
        <v>44</v>
      </c>
      <c r="F775" s="135"/>
      <c r="G775" s="13" t="s">
        <v>44</v>
      </c>
      <c r="H775" s="168"/>
      <c r="I775" s="136"/>
      <c r="J775" s="135"/>
      <c r="K775" s="67">
        <v>1357196648032702500</v>
      </c>
      <c r="L775" s="65" t="s">
        <v>41524</v>
      </c>
      <c r="M775" s="37">
        <v>6</v>
      </c>
      <c r="N775" s="37">
        <v>1</v>
      </c>
      <c r="O775" s="37">
        <v>0</v>
      </c>
      <c r="P775" s="37">
        <v>0</v>
      </c>
      <c r="Q775" s="37">
        <v>0</v>
      </c>
      <c r="R775" s="63"/>
      <c r="S775" s="74"/>
      <c r="T775" s="74"/>
      <c r="U775" s="63"/>
      <c r="V775" s="39" t="s">
        <v>41525</v>
      </c>
      <c r="W775" s="63"/>
      <c r="X775" s="63" t="s">
        <v>41526</v>
      </c>
      <c r="Y775" s="67">
        <v>1308628567165735000</v>
      </c>
      <c r="Z775" s="111" t="s">
        <v>41527</v>
      </c>
      <c r="AA775" s="63"/>
      <c r="AB775" s="58" t="s">
        <v>41528</v>
      </c>
      <c r="AC775" s="63"/>
      <c r="AD775" s="39" t="s">
        <v>72</v>
      </c>
      <c r="AE775" s="63"/>
      <c r="AF775" s="37">
        <v>122</v>
      </c>
      <c r="AG775" s="37">
        <v>101</v>
      </c>
      <c r="AH775" s="37">
        <v>64</v>
      </c>
      <c r="AI775" s="37">
        <v>112</v>
      </c>
    </row>
    <row x14ac:dyDescent="0.25" r="776" customHeight="1" ht="18">
      <c r="A776" s="63" t="s">
        <v>8460</v>
      </c>
      <c r="B776" s="33" t="s">
        <v>41529</v>
      </c>
      <c r="C776" s="13" t="s">
        <v>44</v>
      </c>
      <c r="D776" s="135"/>
      <c r="E776" s="13" t="s">
        <v>44</v>
      </c>
      <c r="F776" s="135"/>
      <c r="G776" s="13" t="s">
        <v>44</v>
      </c>
      <c r="H776" s="168"/>
      <c r="I776" s="136"/>
      <c r="J776" s="135"/>
      <c r="K776" s="67">
        <v>1357178820634304500</v>
      </c>
      <c r="L776" s="65" t="s">
        <v>41530</v>
      </c>
      <c r="M776" s="37">
        <v>0</v>
      </c>
      <c r="N776" s="37">
        <v>0</v>
      </c>
      <c r="O776" s="37">
        <v>0</v>
      </c>
      <c r="P776" s="37">
        <v>0</v>
      </c>
      <c r="Q776" s="37">
        <v>0</v>
      </c>
      <c r="R776" s="63"/>
      <c r="S776" s="74"/>
      <c r="T776" s="74"/>
      <c r="U776" s="63"/>
      <c r="V776" s="63" t="s">
        <v>41531</v>
      </c>
      <c r="W776" s="63"/>
      <c r="X776" s="63" t="s">
        <v>41532</v>
      </c>
      <c r="Y776" s="67">
        <v>155034955</v>
      </c>
      <c r="Z776" s="110" t="s">
        <v>41533</v>
      </c>
      <c r="AA776" s="63" t="s">
        <v>41534</v>
      </c>
      <c r="AB776" s="58" t="s">
        <v>41535</v>
      </c>
      <c r="AC776" s="39"/>
      <c r="AD776" s="63"/>
      <c r="AE776" s="63"/>
      <c r="AF776" s="37">
        <v>4630</v>
      </c>
      <c r="AG776" s="37">
        <v>148</v>
      </c>
      <c r="AH776" s="37">
        <v>464</v>
      </c>
      <c r="AI776" s="37">
        <v>2174</v>
      </c>
    </row>
    <row x14ac:dyDescent="0.25" r="777" customHeight="1" ht="18">
      <c r="A777" s="63" t="s">
        <v>18595</v>
      </c>
      <c r="B777" s="33" t="s">
        <v>41536</v>
      </c>
      <c r="C777" s="13" t="s">
        <v>44</v>
      </c>
      <c r="D777" s="135"/>
      <c r="E777" s="13" t="s">
        <v>44</v>
      </c>
      <c r="F777" s="135"/>
      <c r="G777" s="13" t="s">
        <v>44</v>
      </c>
      <c r="H777" s="168"/>
      <c r="I777" s="136"/>
      <c r="J777" s="135"/>
      <c r="K777" s="67">
        <v>1357173851843661800</v>
      </c>
      <c r="L777" s="65" t="s">
        <v>41537</v>
      </c>
      <c r="M777" s="37">
        <v>1</v>
      </c>
      <c r="N777" s="37">
        <v>0</v>
      </c>
      <c r="O777" s="37">
        <v>0</v>
      </c>
      <c r="P777" s="37">
        <v>0</v>
      </c>
      <c r="Q777" s="37">
        <v>0</v>
      </c>
      <c r="R777" s="63"/>
      <c r="S777" s="74"/>
      <c r="T777" s="74"/>
      <c r="U777" s="63"/>
      <c r="V777" s="39" t="s">
        <v>15698</v>
      </c>
      <c r="W777" s="63"/>
      <c r="X777" s="63" t="s">
        <v>15699</v>
      </c>
      <c r="Y777" s="67">
        <v>117356792</v>
      </c>
      <c r="Z777" s="110" t="s">
        <v>15700</v>
      </c>
      <c r="AA777" s="63" t="s">
        <v>15701</v>
      </c>
      <c r="AB777" s="58" t="s">
        <v>17934</v>
      </c>
      <c r="AC777" s="63"/>
      <c r="AD777" s="39" t="s">
        <v>15703</v>
      </c>
      <c r="AE777" s="63"/>
      <c r="AF777" s="37">
        <v>155564</v>
      </c>
      <c r="AG777" s="37">
        <v>2266</v>
      </c>
      <c r="AH777" s="37">
        <v>1903</v>
      </c>
      <c r="AI777" s="37">
        <v>9468</v>
      </c>
    </row>
    <row x14ac:dyDescent="0.25" r="778" customHeight="1" ht="18">
      <c r="A778" s="63" t="s">
        <v>17678</v>
      </c>
      <c r="B778" s="33" t="s">
        <v>41538</v>
      </c>
      <c r="C778" s="13" t="s">
        <v>44</v>
      </c>
      <c r="D778" s="135"/>
      <c r="E778" s="13" t="s">
        <v>44</v>
      </c>
      <c r="F778" s="135"/>
      <c r="G778" s="13" t="s">
        <v>44</v>
      </c>
      <c r="H778" s="168"/>
      <c r="I778" s="136"/>
      <c r="J778" s="135"/>
      <c r="K778" s="67">
        <v>1357169279674814500</v>
      </c>
      <c r="L778" s="65" t="s">
        <v>41539</v>
      </c>
      <c r="M778" s="37">
        <v>8</v>
      </c>
      <c r="N778" s="37">
        <v>0</v>
      </c>
      <c r="O778" s="37">
        <v>0</v>
      </c>
      <c r="P778" s="37">
        <v>0</v>
      </c>
      <c r="Q778" s="37">
        <v>0</v>
      </c>
      <c r="R778" s="63"/>
      <c r="S778" s="74"/>
      <c r="T778" s="74"/>
      <c r="U778" s="63"/>
      <c r="V778" s="39" t="s">
        <v>41540</v>
      </c>
      <c r="W778" s="63"/>
      <c r="X778" s="63" t="s">
        <v>41541</v>
      </c>
      <c r="Y778" s="67">
        <v>1311789278100361200</v>
      </c>
      <c r="Z778" s="110" t="s">
        <v>41542</v>
      </c>
      <c r="AA778" s="63" t="s">
        <v>41543</v>
      </c>
      <c r="AB778" s="58" t="s">
        <v>557</v>
      </c>
      <c r="AC778" s="63"/>
      <c r="AD778" s="39" t="s">
        <v>100</v>
      </c>
      <c r="AE778" s="63"/>
      <c r="AF778" s="37">
        <v>8348</v>
      </c>
      <c r="AG778" s="37">
        <v>7430</v>
      </c>
      <c r="AH778" s="37">
        <v>7600</v>
      </c>
      <c r="AI778" s="37">
        <v>11775</v>
      </c>
    </row>
    <row x14ac:dyDescent="0.25" r="779" customHeight="1" ht="18">
      <c r="A779" s="63" t="s">
        <v>41544</v>
      </c>
      <c r="B779" s="33" t="s">
        <v>41545</v>
      </c>
      <c r="C779" s="13" t="s">
        <v>44</v>
      </c>
      <c r="D779" s="135"/>
      <c r="E779" s="13" t="s">
        <v>44</v>
      </c>
      <c r="F779" s="135"/>
      <c r="G779" s="13" t="s">
        <v>44</v>
      </c>
      <c r="H779" s="168"/>
      <c r="I779" s="136"/>
      <c r="J779" s="135"/>
      <c r="K779" s="67">
        <v>1357153217898025000</v>
      </c>
      <c r="L779" s="65" t="s">
        <v>41546</v>
      </c>
      <c r="M779" s="37">
        <v>0</v>
      </c>
      <c r="N779" s="37">
        <v>0</v>
      </c>
      <c r="O779" s="37">
        <v>0</v>
      </c>
      <c r="P779" s="37">
        <v>0</v>
      </c>
      <c r="Q779" s="37">
        <v>0</v>
      </c>
      <c r="R779" s="63"/>
      <c r="S779" s="74"/>
      <c r="T779" s="74"/>
      <c r="U779" s="63"/>
      <c r="V779" s="39" t="s">
        <v>10215</v>
      </c>
      <c r="W779" s="63"/>
      <c r="X779" s="63" t="s">
        <v>10216</v>
      </c>
      <c r="Y779" s="67">
        <v>930545526797426700</v>
      </c>
      <c r="Z779" s="110" t="s">
        <v>10217</v>
      </c>
      <c r="AA779" s="63" t="s">
        <v>10218</v>
      </c>
      <c r="AB779" s="58" t="s">
        <v>10219</v>
      </c>
      <c r="AC779" s="39"/>
      <c r="AD779" s="63"/>
      <c r="AE779" s="63"/>
      <c r="AF779" s="37">
        <v>83431</v>
      </c>
      <c r="AG779" s="37">
        <v>7215</v>
      </c>
      <c r="AH779" s="37">
        <v>14</v>
      </c>
      <c r="AI779" s="37">
        <v>34760</v>
      </c>
    </row>
    <row x14ac:dyDescent="0.25" r="780" customHeight="1" ht="18">
      <c r="A780" s="63" t="s">
        <v>11752</v>
      </c>
      <c r="B780" s="33" t="s">
        <v>41547</v>
      </c>
      <c r="C780" s="13" t="s">
        <v>44</v>
      </c>
      <c r="D780" s="135"/>
      <c r="E780" s="13" t="s">
        <v>44</v>
      </c>
      <c r="F780" s="135"/>
      <c r="G780" s="13" t="s">
        <v>44</v>
      </c>
      <c r="H780" s="168"/>
      <c r="I780" s="136"/>
      <c r="J780" s="135"/>
      <c r="K780" s="67">
        <v>1357152623359623200</v>
      </c>
      <c r="L780" s="65" t="s">
        <v>41548</v>
      </c>
      <c r="M780" s="37">
        <v>0</v>
      </c>
      <c r="N780" s="37">
        <v>0</v>
      </c>
      <c r="O780" s="37">
        <v>0</v>
      </c>
      <c r="P780" s="37">
        <v>0</v>
      </c>
      <c r="Q780" s="37">
        <v>0</v>
      </c>
      <c r="R780" s="63"/>
      <c r="S780" s="74"/>
      <c r="T780" s="74"/>
      <c r="U780" s="63"/>
      <c r="V780" s="39" t="s">
        <v>41549</v>
      </c>
      <c r="W780" s="63"/>
      <c r="X780" s="63" t="s">
        <v>41550</v>
      </c>
      <c r="Y780" s="67">
        <v>1320928391806279700</v>
      </c>
      <c r="Z780" s="110"/>
      <c r="AA780" s="63"/>
      <c r="AB780" s="58" t="s">
        <v>41551</v>
      </c>
      <c r="AC780" s="39"/>
      <c r="AD780" s="63"/>
      <c r="AE780" s="63"/>
      <c r="AF780" s="37">
        <v>113</v>
      </c>
      <c r="AG780" s="37">
        <v>6</v>
      </c>
      <c r="AH780" s="37">
        <v>12</v>
      </c>
      <c r="AI780" s="37">
        <v>24</v>
      </c>
    </row>
    <row x14ac:dyDescent="0.25" r="781" customHeight="1" ht="18">
      <c r="A781" s="63" t="s">
        <v>25642</v>
      </c>
      <c r="B781" s="33" t="s">
        <v>41552</v>
      </c>
      <c r="C781" s="13" t="s">
        <v>44</v>
      </c>
      <c r="D781" s="135"/>
      <c r="E781" s="13" t="s">
        <v>44</v>
      </c>
      <c r="F781" s="135"/>
      <c r="G781" s="13" t="s">
        <v>44</v>
      </c>
      <c r="H781" s="168"/>
      <c r="I781" s="136"/>
      <c r="J781" s="135"/>
      <c r="K781" s="67">
        <v>1357147882281926700</v>
      </c>
      <c r="L781" s="65" t="s">
        <v>41553</v>
      </c>
      <c r="M781" s="37">
        <v>8</v>
      </c>
      <c r="N781" s="37">
        <v>6</v>
      </c>
      <c r="O781" s="37">
        <v>0</v>
      </c>
      <c r="P781" s="37">
        <v>0</v>
      </c>
      <c r="Q781" s="37">
        <v>0</v>
      </c>
      <c r="R781" s="63"/>
      <c r="S781" s="74"/>
      <c r="T781" s="74"/>
      <c r="U781" s="63"/>
      <c r="V781" s="39" t="s">
        <v>41554</v>
      </c>
      <c r="W781" s="63"/>
      <c r="X781" s="63" t="s">
        <v>41555</v>
      </c>
      <c r="Y781" s="67">
        <v>144910421</v>
      </c>
      <c r="Z781" s="110"/>
      <c r="AA781" s="63" t="s">
        <v>41556</v>
      </c>
      <c r="AB781" s="58" t="s">
        <v>41557</v>
      </c>
      <c r="AC781" s="63"/>
      <c r="AD781" s="39" t="s">
        <v>100</v>
      </c>
      <c r="AE781" s="63"/>
      <c r="AF781" s="37">
        <v>63857</v>
      </c>
      <c r="AG781" s="37">
        <v>36266</v>
      </c>
      <c r="AH781" s="37">
        <v>1091</v>
      </c>
      <c r="AI781" s="37">
        <v>54</v>
      </c>
    </row>
    <row x14ac:dyDescent="0.25" r="782" customHeight="1" ht="18">
      <c r="A782" s="63" t="s">
        <v>19982</v>
      </c>
      <c r="B782" s="33" t="s">
        <v>41558</v>
      </c>
      <c r="C782" s="13" t="s">
        <v>35</v>
      </c>
      <c r="D782" s="14" t="s">
        <v>235</v>
      </c>
      <c r="E782" s="13" t="s">
        <v>35</v>
      </c>
      <c r="F782" s="14" t="s">
        <v>235</v>
      </c>
      <c r="G782" s="13" t="s">
        <v>35</v>
      </c>
      <c r="H782" s="14" t="s">
        <v>235</v>
      </c>
      <c r="I782" s="136"/>
      <c r="J782" s="135"/>
      <c r="K782" s="67">
        <v>1357122007104635000</v>
      </c>
      <c r="L782" s="65" t="s">
        <v>41559</v>
      </c>
      <c r="M782" s="37">
        <v>1</v>
      </c>
      <c r="N782" s="37">
        <v>0</v>
      </c>
      <c r="O782" s="37">
        <v>0</v>
      </c>
      <c r="P782" s="37">
        <v>0</v>
      </c>
      <c r="Q782" s="37">
        <v>0</v>
      </c>
      <c r="R782" s="63"/>
      <c r="S782" s="74"/>
      <c r="T782" s="74"/>
      <c r="U782" s="63"/>
      <c r="V782" s="39" t="s">
        <v>41560</v>
      </c>
      <c r="W782" s="63"/>
      <c r="X782" s="63" t="s">
        <v>41561</v>
      </c>
      <c r="Y782" s="67">
        <v>324583499</v>
      </c>
      <c r="Z782" s="111" t="s">
        <v>41562</v>
      </c>
      <c r="AA782" s="63"/>
      <c r="AB782" s="58" t="s">
        <v>41563</v>
      </c>
      <c r="AC782" s="63"/>
      <c r="AD782" s="39" t="s">
        <v>41564</v>
      </c>
      <c r="AE782" s="63"/>
      <c r="AF782" s="37">
        <v>45198</v>
      </c>
      <c r="AG782" s="37">
        <v>2241</v>
      </c>
      <c r="AH782" s="37">
        <v>323</v>
      </c>
      <c r="AI782" s="37">
        <v>57743</v>
      </c>
    </row>
    <row x14ac:dyDescent="0.25" r="783" customHeight="1" ht="18">
      <c r="A783" s="63" t="s">
        <v>19993</v>
      </c>
      <c r="B783" s="33" t="s">
        <v>41565</v>
      </c>
      <c r="C783" s="13" t="s">
        <v>44</v>
      </c>
      <c r="D783" s="135"/>
      <c r="E783" s="13" t="s">
        <v>44</v>
      </c>
      <c r="F783" s="135"/>
      <c r="G783" s="13" t="s">
        <v>44</v>
      </c>
      <c r="H783" s="168"/>
      <c r="I783" s="136"/>
      <c r="J783" s="135"/>
      <c r="K783" s="67">
        <v>1357118890745200600</v>
      </c>
      <c r="L783" s="65" t="s">
        <v>41566</v>
      </c>
      <c r="M783" s="37">
        <v>0</v>
      </c>
      <c r="N783" s="37">
        <v>0</v>
      </c>
      <c r="O783" s="37">
        <v>0</v>
      </c>
      <c r="P783" s="37">
        <v>0</v>
      </c>
      <c r="Q783" s="37">
        <v>0</v>
      </c>
      <c r="R783" s="63"/>
      <c r="S783" s="74"/>
      <c r="T783" s="74"/>
      <c r="U783" s="63"/>
      <c r="V783" s="39" t="s">
        <v>41567</v>
      </c>
      <c r="W783" s="63"/>
      <c r="X783" s="63" t="s">
        <v>41568</v>
      </c>
      <c r="Y783" s="67">
        <v>134426709</v>
      </c>
      <c r="Z783" s="110"/>
      <c r="AA783" s="63"/>
      <c r="AB783" s="58" t="s">
        <v>41569</v>
      </c>
      <c r="AC783" s="39"/>
      <c r="AD783" s="63"/>
      <c r="AE783" s="63"/>
      <c r="AF783" s="37">
        <v>2801</v>
      </c>
      <c r="AG783" s="37">
        <v>257</v>
      </c>
      <c r="AH783" s="37">
        <v>162</v>
      </c>
      <c r="AI783" s="37">
        <v>5972</v>
      </c>
    </row>
    <row x14ac:dyDescent="0.25" r="784" customHeight="1" ht="18">
      <c r="A784" s="63" t="s">
        <v>3537</v>
      </c>
      <c r="B784" s="33" t="s">
        <v>41570</v>
      </c>
      <c r="C784" s="13" t="s">
        <v>44</v>
      </c>
      <c r="D784" s="135"/>
      <c r="E784" s="13" t="s">
        <v>44</v>
      </c>
      <c r="F784" s="135"/>
      <c r="G784" s="13" t="s">
        <v>44</v>
      </c>
      <c r="H784" s="168"/>
      <c r="I784" s="136"/>
      <c r="J784" s="135"/>
      <c r="K784" s="67">
        <v>1357113009668305000</v>
      </c>
      <c r="L784" s="65" t="s">
        <v>41571</v>
      </c>
      <c r="M784" s="37">
        <v>1</v>
      </c>
      <c r="N784" s="37">
        <v>0</v>
      </c>
      <c r="O784" s="37">
        <v>0</v>
      </c>
      <c r="P784" s="37">
        <v>0</v>
      </c>
      <c r="Q784" s="37">
        <v>0</v>
      </c>
      <c r="R784" s="63"/>
      <c r="S784" s="74"/>
      <c r="T784" s="74"/>
      <c r="U784" s="63"/>
      <c r="V784" s="39" t="s">
        <v>41572</v>
      </c>
      <c r="W784" s="63"/>
      <c r="X784" s="63" t="s">
        <v>41573</v>
      </c>
      <c r="Y784" s="67">
        <v>1221541811031855000</v>
      </c>
      <c r="Z784" s="111" t="s">
        <v>41574</v>
      </c>
      <c r="AA784" s="63"/>
      <c r="AB784" s="58" t="s">
        <v>41575</v>
      </c>
      <c r="AC784" s="39"/>
      <c r="AD784" s="63"/>
      <c r="AE784" s="63"/>
      <c r="AF784" s="37">
        <v>1843</v>
      </c>
      <c r="AG784" s="37">
        <v>567</v>
      </c>
      <c r="AH784" s="37">
        <v>1081</v>
      </c>
      <c r="AI784" s="37">
        <v>3631</v>
      </c>
    </row>
    <row x14ac:dyDescent="0.25" r="785" customHeight="1" ht="18">
      <c r="A785" s="63" t="s">
        <v>8513</v>
      </c>
      <c r="B785" s="33" t="s">
        <v>41576</v>
      </c>
      <c r="C785" s="13" t="s">
        <v>35</v>
      </c>
      <c r="D785" s="14" t="s">
        <v>235</v>
      </c>
      <c r="E785" s="13" t="s">
        <v>35</v>
      </c>
      <c r="F785" s="14" t="s">
        <v>235</v>
      </c>
      <c r="G785" s="13" t="s">
        <v>35</v>
      </c>
      <c r="H785" s="14" t="s">
        <v>235</v>
      </c>
      <c r="I785" s="136"/>
      <c r="J785" s="135"/>
      <c r="K785" s="67">
        <v>1357106263734313000</v>
      </c>
      <c r="L785" s="65" t="s">
        <v>41577</v>
      </c>
      <c r="M785" s="37">
        <v>2</v>
      </c>
      <c r="N785" s="37">
        <v>1</v>
      </c>
      <c r="O785" s="37">
        <v>0</v>
      </c>
      <c r="P785" s="37">
        <v>0</v>
      </c>
      <c r="Q785" s="37">
        <v>0</v>
      </c>
      <c r="R785" s="63"/>
      <c r="S785" s="74"/>
      <c r="T785" s="74"/>
      <c r="U785" s="63"/>
      <c r="V785" s="39" t="s">
        <v>41578</v>
      </c>
      <c r="W785" s="63"/>
      <c r="X785" s="63" t="s">
        <v>41578</v>
      </c>
      <c r="Y785" s="67">
        <v>2724193083</v>
      </c>
      <c r="Z785" s="111" t="s">
        <v>41579</v>
      </c>
      <c r="AA785" s="63"/>
      <c r="AB785" s="58" t="s">
        <v>41580</v>
      </c>
      <c r="AC785" s="39"/>
      <c r="AD785" s="63"/>
      <c r="AE785" s="63"/>
      <c r="AF785" s="37">
        <v>18104</v>
      </c>
      <c r="AG785" s="37">
        <v>11461</v>
      </c>
      <c r="AH785" s="37">
        <v>12588</v>
      </c>
      <c r="AI785" s="37">
        <v>10742</v>
      </c>
    </row>
    <row x14ac:dyDescent="0.25" r="786" customHeight="1" ht="18">
      <c r="A786" s="63" t="s">
        <v>7307</v>
      </c>
      <c r="B786" s="33" t="s">
        <v>41581</v>
      </c>
      <c r="C786" s="13" t="s">
        <v>35</v>
      </c>
      <c r="D786" s="14" t="s">
        <v>235</v>
      </c>
      <c r="E786" s="13" t="s">
        <v>35</v>
      </c>
      <c r="F786" s="14" t="s">
        <v>235</v>
      </c>
      <c r="G786" s="13" t="s">
        <v>35</v>
      </c>
      <c r="H786" s="14" t="s">
        <v>235</v>
      </c>
      <c r="I786" s="136"/>
      <c r="J786" s="135"/>
      <c r="K786" s="67">
        <v>1357103190538408000</v>
      </c>
      <c r="L786" s="65" t="s">
        <v>41582</v>
      </c>
      <c r="M786" s="37">
        <v>22</v>
      </c>
      <c r="N786" s="37">
        <v>7</v>
      </c>
      <c r="O786" s="37">
        <v>0</v>
      </c>
      <c r="P786" s="37">
        <v>0</v>
      </c>
      <c r="Q786" s="37">
        <v>0</v>
      </c>
      <c r="R786" s="63"/>
      <c r="S786" s="74"/>
      <c r="T786" s="74"/>
      <c r="U786" s="63"/>
      <c r="V786" s="39" t="s">
        <v>6064</v>
      </c>
      <c r="W786" s="63"/>
      <c r="X786" s="63" t="s">
        <v>6065</v>
      </c>
      <c r="Y786" s="67">
        <v>3194830037</v>
      </c>
      <c r="Z786" s="110" t="s">
        <v>6066</v>
      </c>
      <c r="AA786" s="63" t="s">
        <v>6067</v>
      </c>
      <c r="AB786" s="58" t="s">
        <v>6068</v>
      </c>
      <c r="AC786" s="63"/>
      <c r="AD786" s="39" t="s">
        <v>6069</v>
      </c>
      <c r="AE786" s="63"/>
      <c r="AF786" s="37">
        <v>85068</v>
      </c>
      <c r="AG786" s="37">
        <v>4114</v>
      </c>
      <c r="AH786" s="37">
        <v>968</v>
      </c>
      <c r="AI786" s="37">
        <v>103449</v>
      </c>
    </row>
    <row x14ac:dyDescent="0.25" r="787" customHeight="1" ht="18">
      <c r="A787" s="63" t="s">
        <v>10861</v>
      </c>
      <c r="B787" s="33" t="s">
        <v>41583</v>
      </c>
      <c r="C787" s="13" t="s">
        <v>35</v>
      </c>
      <c r="D787" s="14" t="s">
        <v>235</v>
      </c>
      <c r="E787" s="13" t="s">
        <v>35</v>
      </c>
      <c r="F787" s="14" t="s">
        <v>235</v>
      </c>
      <c r="G787" s="13" t="s">
        <v>35</v>
      </c>
      <c r="H787" s="14" t="s">
        <v>235</v>
      </c>
      <c r="I787" s="136"/>
      <c r="J787" s="135"/>
      <c r="K787" s="67">
        <v>1357101110809530400</v>
      </c>
      <c r="L787" s="65" t="s">
        <v>41584</v>
      </c>
      <c r="M787" s="37">
        <v>0</v>
      </c>
      <c r="N787" s="37">
        <v>0</v>
      </c>
      <c r="O787" s="37">
        <v>0</v>
      </c>
      <c r="P787" s="37">
        <v>0</v>
      </c>
      <c r="Q787" s="37">
        <v>0</v>
      </c>
      <c r="R787" s="63"/>
      <c r="S787" s="74"/>
      <c r="T787" s="74"/>
      <c r="U787" s="63"/>
      <c r="V787" s="39" t="s">
        <v>41585</v>
      </c>
      <c r="W787" s="63"/>
      <c r="X787" s="63" t="s">
        <v>41586</v>
      </c>
      <c r="Y787" s="67">
        <v>1036735409043255300</v>
      </c>
      <c r="Z787" s="111" t="s">
        <v>41587</v>
      </c>
      <c r="AA787" s="63"/>
      <c r="AB787" s="58" t="s">
        <v>41588</v>
      </c>
      <c r="AC787" s="63"/>
      <c r="AD787" s="39" t="s">
        <v>3516</v>
      </c>
      <c r="AE787" s="63"/>
      <c r="AF787" s="37">
        <v>12910</v>
      </c>
      <c r="AG787" s="37">
        <v>1586</v>
      </c>
      <c r="AH787" s="37">
        <v>2322</v>
      </c>
      <c r="AI787" s="37">
        <v>26151</v>
      </c>
    </row>
    <row x14ac:dyDescent="0.25" r="788" customHeight="1" ht="18">
      <c r="A788" s="63" t="s">
        <v>10869</v>
      </c>
      <c r="B788" s="33" t="s">
        <v>41589</v>
      </c>
      <c r="C788" s="13" t="s">
        <v>44</v>
      </c>
      <c r="D788" s="135"/>
      <c r="E788" s="13" t="s">
        <v>44</v>
      </c>
      <c r="F788" s="135"/>
      <c r="G788" s="13" t="s">
        <v>44</v>
      </c>
      <c r="H788" s="168"/>
      <c r="I788" s="136"/>
      <c r="J788" s="135"/>
      <c r="K788" s="67">
        <v>1357095477532057600</v>
      </c>
      <c r="L788" s="65" t="s">
        <v>41590</v>
      </c>
      <c r="M788" s="37">
        <v>1</v>
      </c>
      <c r="N788" s="37">
        <v>1</v>
      </c>
      <c r="O788" s="37">
        <v>0</v>
      </c>
      <c r="P788" s="37">
        <v>0</v>
      </c>
      <c r="Q788" s="37">
        <v>0</v>
      </c>
      <c r="R788" s="63"/>
      <c r="S788" s="74"/>
      <c r="T788" s="74"/>
      <c r="U788" s="63"/>
      <c r="V788" s="39" t="s">
        <v>41591</v>
      </c>
      <c r="W788" s="63"/>
      <c r="X788" s="63" t="s">
        <v>41592</v>
      </c>
      <c r="Y788" s="67">
        <v>1233465986537398300</v>
      </c>
      <c r="Z788" s="110"/>
      <c r="AA788" s="63"/>
      <c r="AB788" s="58" t="s">
        <v>41593</v>
      </c>
      <c r="AC788" s="39"/>
      <c r="AD788" s="63"/>
      <c r="AE788" s="63"/>
      <c r="AF788" s="37">
        <v>9576</v>
      </c>
      <c r="AG788" s="37">
        <v>780</v>
      </c>
      <c r="AH788" s="37">
        <v>4131</v>
      </c>
      <c r="AI788" s="37">
        <v>6623</v>
      </c>
    </row>
    <row x14ac:dyDescent="0.25" r="789" customHeight="1" ht="18">
      <c r="A789" s="63" t="s">
        <v>15823</v>
      </c>
      <c r="B789" s="33" t="s">
        <v>41594</v>
      </c>
      <c r="C789" s="13" t="s">
        <v>44</v>
      </c>
      <c r="D789" s="135"/>
      <c r="E789" s="13" t="s">
        <v>44</v>
      </c>
      <c r="F789" s="135"/>
      <c r="G789" s="13" t="s">
        <v>44</v>
      </c>
      <c r="H789" s="168"/>
      <c r="I789" s="136"/>
      <c r="J789" s="135"/>
      <c r="K789" s="67">
        <v>1357091374194172000</v>
      </c>
      <c r="L789" s="65" t="s">
        <v>41595</v>
      </c>
      <c r="M789" s="37">
        <v>0</v>
      </c>
      <c r="N789" s="37">
        <v>0</v>
      </c>
      <c r="O789" s="37">
        <v>0</v>
      </c>
      <c r="P789" s="37">
        <v>0</v>
      </c>
      <c r="Q789" s="37">
        <v>0</v>
      </c>
      <c r="R789" s="63"/>
      <c r="S789" s="74"/>
      <c r="T789" s="74"/>
      <c r="U789" s="63"/>
      <c r="V789" s="39" t="s">
        <v>41596</v>
      </c>
      <c r="W789" s="63"/>
      <c r="X789" s="63" t="s">
        <v>41597</v>
      </c>
      <c r="Y789" s="67">
        <v>1285621001913544700</v>
      </c>
      <c r="Z789" s="111" t="s">
        <v>41598</v>
      </c>
      <c r="AA789" s="63"/>
      <c r="AB789" s="58" t="s">
        <v>41599</v>
      </c>
      <c r="AC789" s="63"/>
      <c r="AD789" s="39" t="s">
        <v>100</v>
      </c>
      <c r="AE789" s="63"/>
      <c r="AF789" s="37">
        <v>2968</v>
      </c>
      <c r="AG789" s="37">
        <v>208</v>
      </c>
      <c r="AH789" s="37">
        <v>729</v>
      </c>
      <c r="AI789" s="37">
        <v>303</v>
      </c>
    </row>
    <row x14ac:dyDescent="0.25" r="790" customHeight="1" ht="18">
      <c r="A790" s="63" t="s">
        <v>11842</v>
      </c>
      <c r="B790" s="33" t="s">
        <v>41600</v>
      </c>
      <c r="C790" s="13" t="s">
        <v>44</v>
      </c>
      <c r="D790" s="135"/>
      <c r="E790" s="13" t="s">
        <v>44</v>
      </c>
      <c r="F790" s="135"/>
      <c r="G790" s="13" t="s">
        <v>44</v>
      </c>
      <c r="H790" s="168"/>
      <c r="I790" s="136"/>
      <c r="J790" s="135"/>
      <c r="K790" s="67">
        <v>1357090496699641900</v>
      </c>
      <c r="L790" s="65" t="s">
        <v>41601</v>
      </c>
      <c r="M790" s="37">
        <v>5</v>
      </c>
      <c r="N790" s="37">
        <v>0</v>
      </c>
      <c r="O790" s="37">
        <v>0</v>
      </c>
      <c r="P790" s="37">
        <v>0</v>
      </c>
      <c r="Q790" s="37">
        <v>0</v>
      </c>
      <c r="R790" s="63"/>
      <c r="S790" s="74"/>
      <c r="T790" s="74"/>
      <c r="U790" s="63"/>
      <c r="V790" s="63" t="s">
        <v>41602</v>
      </c>
      <c r="W790" s="63"/>
      <c r="X790" s="63" t="s">
        <v>41603</v>
      </c>
      <c r="Y790" s="67">
        <v>1081190795917578200</v>
      </c>
      <c r="Z790" s="111" t="s">
        <v>41604</v>
      </c>
      <c r="AA790" s="63"/>
      <c r="AB790" s="58" t="s">
        <v>41605</v>
      </c>
      <c r="AC790" s="39"/>
      <c r="AD790" s="63"/>
      <c r="AE790" s="63"/>
      <c r="AF790" s="37">
        <v>4285</v>
      </c>
      <c r="AG790" s="37">
        <v>508</v>
      </c>
      <c r="AH790" s="37">
        <v>393</v>
      </c>
      <c r="AI790" s="37">
        <v>11385</v>
      </c>
    </row>
    <row x14ac:dyDescent="0.25" r="791" customHeight="1" ht="18">
      <c r="A791" s="63" t="s">
        <v>17812</v>
      </c>
      <c r="B791" s="33" t="s">
        <v>41606</v>
      </c>
      <c r="C791" s="13" t="s">
        <v>44</v>
      </c>
      <c r="D791" s="135"/>
      <c r="E791" s="13" t="s">
        <v>44</v>
      </c>
      <c r="F791" s="135"/>
      <c r="G791" s="13" t="s">
        <v>44</v>
      </c>
      <c r="H791" s="168"/>
      <c r="I791" s="136"/>
      <c r="J791" s="135"/>
      <c r="K791" s="67">
        <v>1357083470187683800</v>
      </c>
      <c r="L791" s="65" t="s">
        <v>41607</v>
      </c>
      <c r="M791" s="37">
        <v>12</v>
      </c>
      <c r="N791" s="37">
        <v>0</v>
      </c>
      <c r="O791" s="37">
        <v>0</v>
      </c>
      <c r="P791" s="37">
        <v>0</v>
      </c>
      <c r="Q791" s="37">
        <v>0</v>
      </c>
      <c r="R791" s="63"/>
      <c r="S791" s="74"/>
      <c r="T791" s="74"/>
      <c r="U791" s="63"/>
      <c r="V791" s="39" t="s">
        <v>41608</v>
      </c>
      <c r="W791" s="63"/>
      <c r="X791" s="63" t="s">
        <v>41609</v>
      </c>
      <c r="Y791" s="67">
        <v>1290953186531049500</v>
      </c>
      <c r="Z791" s="110"/>
      <c r="AA791" s="63"/>
      <c r="AB791" s="58" t="s">
        <v>41610</v>
      </c>
      <c r="AC791" s="39"/>
      <c r="AD791" s="63"/>
      <c r="AE791" s="63"/>
      <c r="AF791" s="37">
        <v>3377</v>
      </c>
      <c r="AG791" s="37">
        <v>381</v>
      </c>
      <c r="AH791" s="37">
        <v>557</v>
      </c>
      <c r="AI791" s="37">
        <v>14092</v>
      </c>
    </row>
    <row x14ac:dyDescent="0.25" r="792" customHeight="1" ht="18">
      <c r="A792" s="63" t="s">
        <v>41611</v>
      </c>
      <c r="B792" s="33" t="s">
        <v>41612</v>
      </c>
      <c r="C792" s="13" t="s">
        <v>44</v>
      </c>
      <c r="D792" s="135"/>
      <c r="E792" s="13" t="s">
        <v>44</v>
      </c>
      <c r="F792" s="135"/>
      <c r="G792" s="13" t="s">
        <v>44</v>
      </c>
      <c r="H792" s="168"/>
      <c r="I792" s="136"/>
      <c r="J792" s="135"/>
      <c r="K792" s="67">
        <v>1357082981056323600</v>
      </c>
      <c r="L792" s="65" t="s">
        <v>41613</v>
      </c>
      <c r="M792" s="37">
        <v>0</v>
      </c>
      <c r="N792" s="37">
        <v>0</v>
      </c>
      <c r="O792" s="37">
        <v>0</v>
      </c>
      <c r="P792" s="37">
        <v>0</v>
      </c>
      <c r="Q792" s="37">
        <v>0</v>
      </c>
      <c r="R792" s="63"/>
      <c r="S792" s="74"/>
      <c r="T792" s="74"/>
      <c r="U792" s="63"/>
      <c r="V792" s="39" t="s">
        <v>41614</v>
      </c>
      <c r="W792" s="63"/>
      <c r="X792" s="63" t="s">
        <v>41615</v>
      </c>
      <c r="Y792" s="67">
        <v>264920843</v>
      </c>
      <c r="Z792" s="111" t="s">
        <v>41616</v>
      </c>
      <c r="AA792" s="63"/>
      <c r="AB792" s="58" t="s">
        <v>41617</v>
      </c>
      <c r="AC792" s="63"/>
      <c r="AD792" s="39" t="s">
        <v>6474</v>
      </c>
      <c r="AE792" s="63"/>
      <c r="AF792" s="37">
        <v>1148</v>
      </c>
      <c r="AG792" s="37">
        <v>75</v>
      </c>
      <c r="AH792" s="37">
        <v>372</v>
      </c>
      <c r="AI792" s="37">
        <v>1885</v>
      </c>
    </row>
    <row x14ac:dyDescent="0.25" r="793" customHeight="1" ht="18">
      <c r="A793" s="63" t="s">
        <v>12913</v>
      </c>
      <c r="B793" s="33" t="s">
        <v>41618</v>
      </c>
      <c r="C793" s="13" t="s">
        <v>44</v>
      </c>
      <c r="D793" s="135"/>
      <c r="E793" s="13" t="s">
        <v>44</v>
      </c>
      <c r="F793" s="135"/>
      <c r="G793" s="13" t="s">
        <v>44</v>
      </c>
      <c r="H793" s="168"/>
      <c r="I793" s="136"/>
      <c r="J793" s="135"/>
      <c r="K793" s="67">
        <v>1357080423625609200</v>
      </c>
      <c r="L793" s="65" t="s">
        <v>41619</v>
      </c>
      <c r="M793" s="37">
        <v>1</v>
      </c>
      <c r="N793" s="37">
        <v>0</v>
      </c>
      <c r="O793" s="37">
        <v>0</v>
      </c>
      <c r="P793" s="37">
        <v>0</v>
      </c>
      <c r="Q793" s="37">
        <v>0</v>
      </c>
      <c r="R793" s="63"/>
      <c r="S793" s="74"/>
      <c r="T793" s="74"/>
      <c r="U793" s="63"/>
      <c r="V793" s="39" t="s">
        <v>41620</v>
      </c>
      <c r="W793" s="63"/>
      <c r="X793" s="63" t="s">
        <v>41621</v>
      </c>
      <c r="Y793" s="67">
        <v>1273006074514280400</v>
      </c>
      <c r="Z793" s="110" t="s">
        <v>41622</v>
      </c>
      <c r="AA793" s="63" t="s">
        <v>41623</v>
      </c>
      <c r="AB793" s="58" t="s">
        <v>41624</v>
      </c>
      <c r="AC793" s="63"/>
      <c r="AD793" s="63" t="s">
        <v>41625</v>
      </c>
      <c r="AE793" s="63"/>
      <c r="AF793" s="37">
        <v>8705</v>
      </c>
      <c r="AG793" s="37">
        <v>238</v>
      </c>
      <c r="AH793" s="37">
        <v>231</v>
      </c>
      <c r="AI793" s="37">
        <v>10927</v>
      </c>
    </row>
    <row x14ac:dyDescent="0.25" r="794" customHeight="1" ht="18">
      <c r="A794" s="63" t="s">
        <v>20162</v>
      </c>
      <c r="B794" s="33" t="s">
        <v>41626</v>
      </c>
      <c r="C794" s="13" t="s">
        <v>44</v>
      </c>
      <c r="D794" s="135"/>
      <c r="E794" s="13" t="s">
        <v>44</v>
      </c>
      <c r="F794" s="135"/>
      <c r="G794" s="13" t="s">
        <v>44</v>
      </c>
      <c r="H794" s="168"/>
      <c r="I794" s="136"/>
      <c r="J794" s="135"/>
      <c r="K794" s="67">
        <v>1357080008922198000</v>
      </c>
      <c r="L794" s="65" t="s">
        <v>41627</v>
      </c>
      <c r="M794" s="37">
        <v>8</v>
      </c>
      <c r="N794" s="37">
        <v>0</v>
      </c>
      <c r="O794" s="37">
        <v>0</v>
      </c>
      <c r="P794" s="37">
        <v>0</v>
      </c>
      <c r="Q794" s="37">
        <v>0</v>
      </c>
      <c r="R794" s="63"/>
      <c r="S794" s="74"/>
      <c r="T794" s="74"/>
      <c r="U794" s="63"/>
      <c r="V794" s="63" t="s">
        <v>41628</v>
      </c>
      <c r="W794" s="63"/>
      <c r="X794" s="63" t="s">
        <v>41629</v>
      </c>
      <c r="Y794" s="67">
        <v>1319783669540728800</v>
      </c>
      <c r="Z794" s="111" t="s">
        <v>41630</v>
      </c>
      <c r="AA794" s="63"/>
      <c r="AB794" s="58" t="s">
        <v>41631</v>
      </c>
      <c r="AC794" s="39"/>
      <c r="AD794" s="63"/>
      <c r="AE794" s="63"/>
      <c r="AF794" s="37">
        <v>5938</v>
      </c>
      <c r="AG794" s="37">
        <v>1521</v>
      </c>
      <c r="AH794" s="37">
        <v>1640</v>
      </c>
      <c r="AI794" s="37">
        <v>8230</v>
      </c>
    </row>
    <row x14ac:dyDescent="0.25" r="795" customHeight="1" ht="18">
      <c r="A795" s="63" t="s">
        <v>15858</v>
      </c>
      <c r="B795" s="33" t="s">
        <v>41632</v>
      </c>
      <c r="C795" s="13" t="s">
        <v>44</v>
      </c>
      <c r="D795" s="135"/>
      <c r="E795" s="13" t="s">
        <v>44</v>
      </c>
      <c r="F795" s="135"/>
      <c r="G795" s="13" t="s">
        <v>44</v>
      </c>
      <c r="H795" s="168"/>
      <c r="I795" s="136"/>
      <c r="J795" s="135"/>
      <c r="K795" s="67">
        <v>1357078717080760300</v>
      </c>
      <c r="L795" s="65" t="s">
        <v>41633</v>
      </c>
      <c r="M795" s="37">
        <v>0</v>
      </c>
      <c r="N795" s="37">
        <v>0</v>
      </c>
      <c r="O795" s="37">
        <v>0</v>
      </c>
      <c r="P795" s="37">
        <v>0</v>
      </c>
      <c r="Q795" s="37">
        <v>0</v>
      </c>
      <c r="R795" s="63"/>
      <c r="S795" s="74"/>
      <c r="T795" s="74"/>
      <c r="U795" s="63"/>
      <c r="V795" s="39" t="s">
        <v>20500</v>
      </c>
      <c r="W795" s="63"/>
      <c r="X795" s="63" t="s">
        <v>20501</v>
      </c>
      <c r="Y795" s="67">
        <v>232824463</v>
      </c>
      <c r="Z795" s="110" t="s">
        <v>20502</v>
      </c>
      <c r="AA795" s="63" t="s">
        <v>20503</v>
      </c>
      <c r="AB795" s="58" t="s">
        <v>20504</v>
      </c>
      <c r="AC795" s="63"/>
      <c r="AD795" s="63" t="s">
        <v>3345</v>
      </c>
      <c r="AE795" s="63"/>
      <c r="AF795" s="37">
        <v>19286</v>
      </c>
      <c r="AG795" s="37">
        <v>527</v>
      </c>
      <c r="AH795" s="37">
        <v>288</v>
      </c>
      <c r="AI795" s="37">
        <v>1374</v>
      </c>
    </row>
    <row x14ac:dyDescent="0.25" r="796" customHeight="1" ht="18">
      <c r="A796" s="63" t="s">
        <v>7346</v>
      </c>
      <c r="B796" s="33" t="s">
        <v>41634</v>
      </c>
      <c r="C796" s="13" t="s">
        <v>44</v>
      </c>
      <c r="D796" s="135"/>
      <c r="E796" s="13" t="s">
        <v>44</v>
      </c>
      <c r="F796" s="135"/>
      <c r="G796" s="13" t="s">
        <v>44</v>
      </c>
      <c r="H796" s="168"/>
      <c r="I796" s="136"/>
      <c r="J796" s="135"/>
      <c r="K796" s="67">
        <v>1357077652578984000</v>
      </c>
      <c r="L796" s="65" t="s">
        <v>41635</v>
      </c>
      <c r="M796" s="37">
        <v>19</v>
      </c>
      <c r="N796" s="37">
        <v>0</v>
      </c>
      <c r="O796" s="37">
        <v>0</v>
      </c>
      <c r="P796" s="37">
        <v>0</v>
      </c>
      <c r="Q796" s="37">
        <v>0</v>
      </c>
      <c r="R796" s="63"/>
      <c r="S796" s="74"/>
      <c r="T796" s="74"/>
      <c r="U796" s="63" t="s">
        <v>8603</v>
      </c>
      <c r="V796" s="39" t="s">
        <v>41636</v>
      </c>
      <c r="W796" s="63"/>
      <c r="X796" s="63" t="s">
        <v>41637</v>
      </c>
      <c r="Y796" s="67">
        <v>177161149</v>
      </c>
      <c r="Z796" s="111" t="s">
        <v>41638</v>
      </c>
      <c r="AA796" s="63"/>
      <c r="AB796" s="58" t="s">
        <v>41639</v>
      </c>
      <c r="AC796" s="63"/>
      <c r="AD796" s="39" t="s">
        <v>41640</v>
      </c>
      <c r="AE796" s="63"/>
      <c r="AF796" s="37">
        <v>8076</v>
      </c>
      <c r="AG796" s="37">
        <v>2407</v>
      </c>
      <c r="AH796" s="37">
        <v>714</v>
      </c>
      <c r="AI796" s="37">
        <v>20208</v>
      </c>
    </row>
    <row x14ac:dyDescent="0.25" r="797" customHeight="1" ht="18">
      <c r="A797" s="63" t="s">
        <v>3686</v>
      </c>
      <c r="B797" s="33" t="s">
        <v>41641</v>
      </c>
      <c r="C797" s="13" t="s">
        <v>44</v>
      </c>
      <c r="D797" s="135"/>
      <c r="E797" s="13" t="s">
        <v>44</v>
      </c>
      <c r="F797" s="135"/>
      <c r="G797" s="13" t="s">
        <v>44</v>
      </c>
      <c r="H797" s="168"/>
      <c r="I797" s="136"/>
      <c r="J797" s="135"/>
      <c r="K797" s="67">
        <v>1357077420877168600</v>
      </c>
      <c r="L797" s="65" t="s">
        <v>41642</v>
      </c>
      <c r="M797" s="37">
        <v>3</v>
      </c>
      <c r="N797" s="37">
        <v>0</v>
      </c>
      <c r="O797" s="37">
        <v>0</v>
      </c>
      <c r="P797" s="37">
        <v>0</v>
      </c>
      <c r="Q797" s="37">
        <v>0</v>
      </c>
      <c r="R797" s="63"/>
      <c r="S797" s="74"/>
      <c r="T797" s="74"/>
      <c r="U797" s="63"/>
      <c r="V797" s="63" t="s">
        <v>41643</v>
      </c>
      <c r="W797" s="63"/>
      <c r="X797" s="63" t="s">
        <v>41644</v>
      </c>
      <c r="Y797" s="67">
        <v>722790531583967200</v>
      </c>
      <c r="Z797" s="111" t="s">
        <v>41645</v>
      </c>
      <c r="AA797" s="63"/>
      <c r="AB797" s="58" t="s">
        <v>41646</v>
      </c>
      <c r="AC797" s="39"/>
      <c r="AD797" s="63"/>
      <c r="AE797" s="63"/>
      <c r="AF797" s="37">
        <v>15267</v>
      </c>
      <c r="AG797" s="37">
        <v>248</v>
      </c>
      <c r="AH797" s="37">
        <v>285</v>
      </c>
      <c r="AI797" s="37">
        <v>17427</v>
      </c>
    </row>
    <row x14ac:dyDescent="0.25" r="798" customHeight="1" ht="18">
      <c r="A798" s="63" t="s">
        <v>41647</v>
      </c>
      <c r="B798" s="33" t="s">
        <v>41648</v>
      </c>
      <c r="C798" s="13" t="s">
        <v>44</v>
      </c>
      <c r="D798" s="135"/>
      <c r="E798" s="13" t="s">
        <v>44</v>
      </c>
      <c r="F798" s="135"/>
      <c r="G798" s="13" t="s">
        <v>44</v>
      </c>
      <c r="H798" s="168"/>
      <c r="I798" s="136"/>
      <c r="J798" s="135"/>
      <c r="K798" s="67">
        <v>1357076817824342000</v>
      </c>
      <c r="L798" s="65" t="s">
        <v>41649</v>
      </c>
      <c r="M798" s="37">
        <v>0</v>
      </c>
      <c r="N798" s="37">
        <v>0</v>
      </c>
      <c r="O798" s="37">
        <v>0</v>
      </c>
      <c r="P798" s="37">
        <v>0</v>
      </c>
      <c r="Q798" s="37">
        <v>0</v>
      </c>
      <c r="R798" s="63"/>
      <c r="S798" s="74"/>
      <c r="T798" s="74"/>
      <c r="U798" s="63"/>
      <c r="V798" s="39" t="s">
        <v>41650</v>
      </c>
      <c r="W798" s="63"/>
      <c r="X798" s="63" t="s">
        <v>41651</v>
      </c>
      <c r="Y798" s="67">
        <v>274971938</v>
      </c>
      <c r="Z798" s="110"/>
      <c r="AA798" s="63"/>
      <c r="AB798" s="58" t="s">
        <v>41652</v>
      </c>
      <c r="AC798" s="39"/>
      <c r="AD798" s="63"/>
      <c r="AE798" s="63"/>
      <c r="AF798" s="37">
        <v>3345</v>
      </c>
      <c r="AG798" s="37">
        <v>251</v>
      </c>
      <c r="AH798" s="37">
        <v>1157</v>
      </c>
      <c r="AI798" s="37">
        <v>922</v>
      </c>
    </row>
    <row x14ac:dyDescent="0.25" r="799" customHeight="1" ht="18">
      <c r="A799" s="63" t="s">
        <v>20201</v>
      </c>
      <c r="B799" s="33" t="s">
        <v>41653</v>
      </c>
      <c r="C799" s="13" t="s">
        <v>44</v>
      </c>
      <c r="D799" s="135"/>
      <c r="E799" s="13" t="s">
        <v>44</v>
      </c>
      <c r="F799" s="135"/>
      <c r="G799" s="13" t="s">
        <v>44</v>
      </c>
      <c r="H799" s="168"/>
      <c r="I799" s="136"/>
      <c r="J799" s="135"/>
      <c r="K799" s="67">
        <v>1357076668310028300</v>
      </c>
      <c r="L799" s="65" t="s">
        <v>41654</v>
      </c>
      <c r="M799" s="37">
        <v>7</v>
      </c>
      <c r="N799" s="37">
        <v>0</v>
      </c>
      <c r="O799" s="37">
        <v>0</v>
      </c>
      <c r="P799" s="37">
        <v>0</v>
      </c>
      <c r="Q799" s="37">
        <v>0</v>
      </c>
      <c r="R799" s="63"/>
      <c r="S799" s="74"/>
      <c r="T799" s="74"/>
      <c r="U799" s="63"/>
      <c r="V799" s="63" t="s">
        <v>41655</v>
      </c>
      <c r="W799" s="63"/>
      <c r="X799" s="63" t="s">
        <v>41656</v>
      </c>
      <c r="Y799" s="67">
        <v>1312414777067569200</v>
      </c>
      <c r="Z799" s="111" t="s">
        <v>41657</v>
      </c>
      <c r="AA799" s="63"/>
      <c r="AB799" s="58" t="s">
        <v>41658</v>
      </c>
      <c r="AC799" s="39"/>
      <c r="AD799" s="63"/>
      <c r="AE799" s="63"/>
      <c r="AF799" s="37">
        <v>372</v>
      </c>
      <c r="AG799" s="37">
        <v>125</v>
      </c>
      <c r="AH799" s="37">
        <v>112</v>
      </c>
      <c r="AI799" s="37">
        <v>3540</v>
      </c>
    </row>
    <row x14ac:dyDescent="0.25" r="800" customHeight="1" ht="18">
      <c r="A800" s="63" t="s">
        <v>9632</v>
      </c>
      <c r="B800" s="33" t="s">
        <v>41659</v>
      </c>
      <c r="C800" s="13" t="s">
        <v>44</v>
      </c>
      <c r="D800" s="135"/>
      <c r="E800" s="13" t="s">
        <v>44</v>
      </c>
      <c r="F800" s="135"/>
      <c r="G800" s="13" t="s">
        <v>44</v>
      </c>
      <c r="H800" s="168"/>
      <c r="I800" s="136"/>
      <c r="J800" s="135"/>
      <c r="K800" s="67">
        <v>1357075003016159200</v>
      </c>
      <c r="L800" s="65" t="s">
        <v>41660</v>
      </c>
      <c r="M800" s="37">
        <v>1</v>
      </c>
      <c r="N800" s="37">
        <v>0</v>
      </c>
      <c r="O800" s="37">
        <v>0</v>
      </c>
      <c r="P800" s="37">
        <v>0</v>
      </c>
      <c r="Q800" s="37">
        <v>0</v>
      </c>
      <c r="R800" s="63"/>
      <c r="S800" s="74"/>
      <c r="T800" s="74"/>
      <c r="U800" s="63"/>
      <c r="V800" s="39" t="s">
        <v>41661</v>
      </c>
      <c r="W800" s="63"/>
      <c r="X800" s="63" t="s">
        <v>41662</v>
      </c>
      <c r="Y800" s="67">
        <v>1246509233245388800</v>
      </c>
      <c r="Z800" s="111" t="s">
        <v>41663</v>
      </c>
      <c r="AA800" s="63"/>
      <c r="AB800" s="58" t="s">
        <v>41664</v>
      </c>
      <c r="AC800" s="63"/>
      <c r="AD800" s="39" t="s">
        <v>40848</v>
      </c>
      <c r="AE800" s="63"/>
      <c r="AF800" s="37">
        <v>1034</v>
      </c>
      <c r="AG800" s="37">
        <v>1010</v>
      </c>
      <c r="AH800" s="37">
        <v>417</v>
      </c>
      <c r="AI800" s="37">
        <v>560</v>
      </c>
    </row>
    <row x14ac:dyDescent="0.25" r="801" customHeight="1" ht="18">
      <c r="A801" s="63" t="s">
        <v>5231</v>
      </c>
      <c r="B801" s="33" t="s">
        <v>41665</v>
      </c>
      <c r="C801" s="13" t="s">
        <v>35</v>
      </c>
      <c r="D801" s="14" t="s">
        <v>235</v>
      </c>
      <c r="E801" s="13" t="s">
        <v>35</v>
      </c>
      <c r="F801" s="14" t="s">
        <v>235</v>
      </c>
      <c r="G801" s="13" t="s">
        <v>35</v>
      </c>
      <c r="H801" s="14" t="s">
        <v>235</v>
      </c>
      <c r="I801" s="136"/>
      <c r="J801" s="135"/>
      <c r="K801" s="67">
        <v>1357072753921294300</v>
      </c>
      <c r="L801" s="65" t="s">
        <v>41666</v>
      </c>
      <c r="M801" s="37">
        <v>1</v>
      </c>
      <c r="N801" s="37">
        <v>0</v>
      </c>
      <c r="O801" s="37">
        <v>0</v>
      </c>
      <c r="P801" s="37">
        <v>0</v>
      </c>
      <c r="Q801" s="37">
        <v>0</v>
      </c>
      <c r="R801" s="63"/>
      <c r="S801" s="74"/>
      <c r="T801" s="74"/>
      <c r="U801" s="63"/>
      <c r="V801" s="63" t="s">
        <v>41667</v>
      </c>
      <c r="W801" s="63"/>
      <c r="X801" s="63" t="s">
        <v>41668</v>
      </c>
      <c r="Y801" s="67">
        <v>1355990886132441000</v>
      </c>
      <c r="Z801" s="111" t="s">
        <v>41669</v>
      </c>
      <c r="AA801" s="63"/>
      <c r="AB801" s="58" t="s">
        <v>41670</v>
      </c>
      <c r="AC801" s="39"/>
      <c r="AD801" s="63"/>
      <c r="AE801" s="63"/>
      <c r="AF801" s="37">
        <v>64</v>
      </c>
      <c r="AG801" s="37">
        <v>7</v>
      </c>
      <c r="AH801" s="37">
        <v>32</v>
      </c>
      <c r="AI801" s="37">
        <v>26</v>
      </c>
    </row>
    <row x14ac:dyDescent="0.25" r="802" customHeight="1" ht="18">
      <c r="A802" s="63" t="s">
        <v>12934</v>
      </c>
      <c r="B802" s="33" t="s">
        <v>41671</v>
      </c>
      <c r="C802" s="13" t="s">
        <v>44</v>
      </c>
      <c r="D802" s="135"/>
      <c r="E802" s="13" t="s">
        <v>44</v>
      </c>
      <c r="F802" s="135"/>
      <c r="G802" s="13" t="s">
        <v>44</v>
      </c>
      <c r="H802" s="168"/>
      <c r="I802" s="136"/>
      <c r="J802" s="135"/>
      <c r="K802" s="67">
        <v>1357071676333252600</v>
      </c>
      <c r="L802" s="65" t="s">
        <v>41672</v>
      </c>
      <c r="M802" s="37">
        <v>16</v>
      </c>
      <c r="N802" s="37">
        <v>0</v>
      </c>
      <c r="O802" s="37">
        <v>0</v>
      </c>
      <c r="P802" s="37">
        <v>0</v>
      </c>
      <c r="Q802" s="37">
        <v>0</v>
      </c>
      <c r="R802" s="63"/>
      <c r="S802" s="74"/>
      <c r="T802" s="74"/>
      <c r="U802" s="63"/>
      <c r="V802" s="63" t="s">
        <v>41673</v>
      </c>
      <c r="W802" s="63"/>
      <c r="X802" s="63" t="s">
        <v>41674</v>
      </c>
      <c r="Y802" s="67">
        <v>741422586</v>
      </c>
      <c r="Z802" s="111" t="s">
        <v>41675</v>
      </c>
      <c r="AA802" s="63"/>
      <c r="AB802" s="58" t="s">
        <v>41676</v>
      </c>
      <c r="AC802" s="63"/>
      <c r="AD802" s="39" t="s">
        <v>19805</v>
      </c>
      <c r="AE802" s="63"/>
      <c r="AF802" s="37">
        <v>3311</v>
      </c>
      <c r="AG802" s="37">
        <v>360</v>
      </c>
      <c r="AH802" s="37">
        <v>261</v>
      </c>
      <c r="AI802" s="37">
        <v>10001</v>
      </c>
    </row>
    <row x14ac:dyDescent="0.25" r="803" customHeight="1" ht="18">
      <c r="A803" s="63" t="s">
        <v>17827</v>
      </c>
      <c r="B803" s="33" t="s">
        <v>41677</v>
      </c>
      <c r="C803" s="13" t="s">
        <v>35</v>
      </c>
      <c r="D803" s="14" t="s">
        <v>235</v>
      </c>
      <c r="E803" s="13" t="s">
        <v>35</v>
      </c>
      <c r="F803" s="14" t="s">
        <v>235</v>
      </c>
      <c r="G803" s="13" t="s">
        <v>35</v>
      </c>
      <c r="H803" s="14" t="s">
        <v>235</v>
      </c>
      <c r="I803" s="136"/>
      <c r="J803" s="135"/>
      <c r="K803" s="67">
        <v>1357070710510870500</v>
      </c>
      <c r="L803" s="65" t="s">
        <v>41678</v>
      </c>
      <c r="M803" s="37">
        <v>0</v>
      </c>
      <c r="N803" s="37">
        <v>0</v>
      </c>
      <c r="O803" s="37">
        <v>0</v>
      </c>
      <c r="P803" s="37">
        <v>0</v>
      </c>
      <c r="Q803" s="37">
        <v>0</v>
      </c>
      <c r="R803" s="63"/>
      <c r="S803" s="74"/>
      <c r="T803" s="74"/>
      <c r="U803" s="63"/>
      <c r="V803" s="39" t="s">
        <v>41679</v>
      </c>
      <c r="W803" s="63"/>
      <c r="X803" s="63" t="s">
        <v>41680</v>
      </c>
      <c r="Y803" s="67">
        <v>1315728912354246700</v>
      </c>
      <c r="Z803" s="110" t="s">
        <v>41681</v>
      </c>
      <c r="AA803" s="63" t="s">
        <v>41682</v>
      </c>
      <c r="AB803" s="58" t="s">
        <v>41683</v>
      </c>
      <c r="AC803" s="63"/>
      <c r="AD803" s="63" t="s">
        <v>41684</v>
      </c>
      <c r="AE803" s="63"/>
      <c r="AF803" s="37">
        <v>2781</v>
      </c>
      <c r="AG803" s="37">
        <v>73</v>
      </c>
      <c r="AH803" s="37">
        <v>452</v>
      </c>
      <c r="AI803" s="37">
        <v>10264</v>
      </c>
    </row>
    <row x14ac:dyDescent="0.25" r="804" customHeight="1" ht="18">
      <c r="A804" s="63" t="s">
        <v>8615</v>
      </c>
      <c r="B804" s="33" t="s">
        <v>41685</v>
      </c>
      <c r="C804" s="13" t="s">
        <v>44</v>
      </c>
      <c r="D804" s="135"/>
      <c r="E804" s="13" t="s">
        <v>44</v>
      </c>
      <c r="F804" s="135"/>
      <c r="G804" s="13" t="s">
        <v>44</v>
      </c>
      <c r="H804" s="168"/>
      <c r="I804" s="136"/>
      <c r="J804" s="135"/>
      <c r="K804" s="67">
        <v>1357069124250333200</v>
      </c>
      <c r="L804" s="65" t="s">
        <v>41686</v>
      </c>
      <c r="M804" s="37">
        <v>29</v>
      </c>
      <c r="N804" s="37">
        <v>0</v>
      </c>
      <c r="O804" s="37">
        <v>0</v>
      </c>
      <c r="P804" s="37">
        <v>0</v>
      </c>
      <c r="Q804" s="37">
        <v>0</v>
      </c>
      <c r="R804" s="63"/>
      <c r="S804" s="74"/>
      <c r="T804" s="74"/>
      <c r="U804" s="63"/>
      <c r="V804" s="39" t="s">
        <v>21347</v>
      </c>
      <c r="W804" s="63"/>
      <c r="X804" s="63" t="s">
        <v>21348</v>
      </c>
      <c r="Y804" s="67">
        <v>1125020299504881700</v>
      </c>
      <c r="Z804" s="111" t="s">
        <v>21349</v>
      </c>
      <c r="AA804" s="63"/>
      <c r="AB804" s="58" t="s">
        <v>21350</v>
      </c>
      <c r="AC804" s="63"/>
      <c r="AD804" s="39" t="s">
        <v>21351</v>
      </c>
      <c r="AE804" s="63"/>
      <c r="AF804" s="37">
        <v>9198</v>
      </c>
      <c r="AG804" s="37">
        <v>8303</v>
      </c>
      <c r="AH804" s="37">
        <v>338</v>
      </c>
      <c r="AI804" s="37">
        <v>3700</v>
      </c>
    </row>
    <row x14ac:dyDescent="0.25" r="805" customHeight="1" ht="18">
      <c r="A805" s="63" t="s">
        <v>11012</v>
      </c>
      <c r="B805" s="33" t="s">
        <v>41687</v>
      </c>
      <c r="C805" s="13" t="s">
        <v>44</v>
      </c>
      <c r="D805" s="135"/>
      <c r="E805" s="13" t="s">
        <v>44</v>
      </c>
      <c r="F805" s="135"/>
      <c r="G805" s="13" t="s">
        <v>44</v>
      </c>
      <c r="H805" s="168"/>
      <c r="I805" s="136"/>
      <c r="J805" s="135"/>
      <c r="K805" s="67">
        <v>1357068839889027000</v>
      </c>
      <c r="L805" s="65" t="s">
        <v>41688</v>
      </c>
      <c r="M805" s="37">
        <v>28</v>
      </c>
      <c r="N805" s="37">
        <v>0</v>
      </c>
      <c r="O805" s="37">
        <v>0</v>
      </c>
      <c r="P805" s="37">
        <v>0</v>
      </c>
      <c r="Q805" s="37">
        <v>0</v>
      </c>
      <c r="R805" s="63"/>
      <c r="S805" s="74"/>
      <c r="T805" s="74"/>
      <c r="U805" s="63"/>
      <c r="V805" s="39" t="s">
        <v>21347</v>
      </c>
      <c r="W805" s="63"/>
      <c r="X805" s="63" t="s">
        <v>21348</v>
      </c>
      <c r="Y805" s="67">
        <v>1125020299504881700</v>
      </c>
      <c r="Z805" s="111" t="s">
        <v>21349</v>
      </c>
      <c r="AA805" s="63"/>
      <c r="AB805" s="58" t="s">
        <v>21350</v>
      </c>
      <c r="AC805" s="63"/>
      <c r="AD805" s="39" t="s">
        <v>21351</v>
      </c>
      <c r="AE805" s="63"/>
      <c r="AF805" s="37">
        <v>9198</v>
      </c>
      <c r="AG805" s="37">
        <v>8303</v>
      </c>
      <c r="AH805" s="37">
        <v>338</v>
      </c>
      <c r="AI805" s="37">
        <v>3700</v>
      </c>
    </row>
    <row x14ac:dyDescent="0.25" r="806" customHeight="1" ht="18">
      <c r="A806" s="63" t="s">
        <v>9645</v>
      </c>
      <c r="B806" s="33" t="s">
        <v>41689</v>
      </c>
      <c r="C806" s="13" t="s">
        <v>44</v>
      </c>
      <c r="D806" s="135"/>
      <c r="E806" s="13" t="s">
        <v>44</v>
      </c>
      <c r="F806" s="135"/>
      <c r="G806" s="13" t="s">
        <v>44</v>
      </c>
      <c r="H806" s="168"/>
      <c r="I806" s="136"/>
      <c r="J806" s="135"/>
      <c r="K806" s="67">
        <v>1357068377529987000</v>
      </c>
      <c r="L806" s="65" t="s">
        <v>41690</v>
      </c>
      <c r="M806" s="37">
        <v>28</v>
      </c>
      <c r="N806" s="37">
        <v>0</v>
      </c>
      <c r="O806" s="37">
        <v>0</v>
      </c>
      <c r="P806" s="37">
        <v>0</v>
      </c>
      <c r="Q806" s="37">
        <v>0</v>
      </c>
      <c r="R806" s="63"/>
      <c r="S806" s="74"/>
      <c r="T806" s="74"/>
      <c r="U806" s="63"/>
      <c r="V806" s="39" t="s">
        <v>21347</v>
      </c>
      <c r="W806" s="63"/>
      <c r="X806" s="63" t="s">
        <v>21348</v>
      </c>
      <c r="Y806" s="67">
        <v>1125020299504881700</v>
      </c>
      <c r="Z806" s="111" t="s">
        <v>21349</v>
      </c>
      <c r="AA806" s="63"/>
      <c r="AB806" s="58" t="s">
        <v>21350</v>
      </c>
      <c r="AC806" s="63"/>
      <c r="AD806" s="39" t="s">
        <v>21351</v>
      </c>
      <c r="AE806" s="63"/>
      <c r="AF806" s="37">
        <v>9198</v>
      </c>
      <c r="AG806" s="37">
        <v>8303</v>
      </c>
      <c r="AH806" s="37">
        <v>338</v>
      </c>
      <c r="AI806" s="37">
        <v>3700</v>
      </c>
    </row>
    <row x14ac:dyDescent="0.25" r="807" customHeight="1" ht="18">
      <c r="A807" s="63" t="s">
        <v>11022</v>
      </c>
      <c r="B807" s="33" t="s">
        <v>41691</v>
      </c>
      <c r="C807" s="13" t="s">
        <v>44</v>
      </c>
      <c r="D807" s="135"/>
      <c r="E807" s="13" t="s">
        <v>44</v>
      </c>
      <c r="F807" s="135"/>
      <c r="G807" s="13" t="s">
        <v>44</v>
      </c>
      <c r="H807" s="168"/>
      <c r="I807" s="136"/>
      <c r="J807" s="135"/>
      <c r="K807" s="67">
        <v>1357068061849899000</v>
      </c>
      <c r="L807" s="65" t="s">
        <v>41692</v>
      </c>
      <c r="M807" s="37">
        <v>1</v>
      </c>
      <c r="N807" s="37">
        <v>1</v>
      </c>
      <c r="O807" s="37">
        <v>0</v>
      </c>
      <c r="P807" s="37">
        <v>0</v>
      </c>
      <c r="Q807" s="37">
        <v>0</v>
      </c>
      <c r="R807" s="63"/>
      <c r="S807" s="74"/>
      <c r="T807" s="74"/>
      <c r="U807" s="63"/>
      <c r="V807" s="39" t="s">
        <v>41693</v>
      </c>
      <c r="W807" s="63"/>
      <c r="X807" s="63" t="s">
        <v>41693</v>
      </c>
      <c r="Y807" s="67">
        <v>1315383720594022400</v>
      </c>
      <c r="Z807" s="111" t="s">
        <v>41694</v>
      </c>
      <c r="AA807" s="63"/>
      <c r="AB807" s="58" t="s">
        <v>41695</v>
      </c>
      <c r="AC807" s="63"/>
      <c r="AD807" s="39" t="s">
        <v>2995</v>
      </c>
      <c r="AE807" s="63"/>
      <c r="AF807" s="37">
        <v>6133</v>
      </c>
      <c r="AG807" s="37">
        <v>98</v>
      </c>
      <c r="AH807" s="37">
        <v>274</v>
      </c>
      <c r="AI807" s="37">
        <v>9529</v>
      </c>
    </row>
    <row x14ac:dyDescent="0.25" r="808" customHeight="1" ht="18">
      <c r="A808" s="63" t="s">
        <v>34086</v>
      </c>
      <c r="B808" s="33" t="s">
        <v>41696</v>
      </c>
      <c r="C808" s="13" t="s">
        <v>35</v>
      </c>
      <c r="D808" s="14" t="s">
        <v>235</v>
      </c>
      <c r="E808" s="13" t="s">
        <v>35</v>
      </c>
      <c r="F808" s="14" t="s">
        <v>235</v>
      </c>
      <c r="G808" s="13" t="s">
        <v>35</v>
      </c>
      <c r="H808" s="14" t="s">
        <v>235</v>
      </c>
      <c r="I808" s="136"/>
      <c r="J808" s="135"/>
      <c r="K808" s="67">
        <v>1357066493285048300</v>
      </c>
      <c r="L808" s="65" t="s">
        <v>41697</v>
      </c>
      <c r="M808" s="37">
        <v>167</v>
      </c>
      <c r="N808" s="37">
        <v>135</v>
      </c>
      <c r="O808" s="37">
        <v>0</v>
      </c>
      <c r="P808" s="37">
        <v>0</v>
      </c>
      <c r="Q808" s="37">
        <v>0</v>
      </c>
      <c r="R808" s="63"/>
      <c r="S808" s="74"/>
      <c r="T808" s="74"/>
      <c r="U808" s="63"/>
      <c r="V808" s="39" t="s">
        <v>41698</v>
      </c>
      <c r="W808" s="63"/>
      <c r="X808" s="63" t="s">
        <v>41699</v>
      </c>
      <c r="Y808" s="67">
        <v>810886915725688800</v>
      </c>
      <c r="Z808" s="111" t="s">
        <v>41700</v>
      </c>
      <c r="AA808" s="63"/>
      <c r="AB808" s="58" t="s">
        <v>41701</v>
      </c>
      <c r="AC808" s="39"/>
      <c r="AD808" s="63"/>
      <c r="AE808" s="63"/>
      <c r="AF808" s="37">
        <v>66895</v>
      </c>
      <c r="AG808" s="37">
        <v>6048</v>
      </c>
      <c r="AH808" s="37">
        <v>4882</v>
      </c>
      <c r="AI808" s="37">
        <v>75356</v>
      </c>
    </row>
    <row x14ac:dyDescent="0.25" r="809" customHeight="1" ht="18">
      <c r="A809" s="63" t="s">
        <v>17847</v>
      </c>
      <c r="B809" s="33" t="s">
        <v>41702</v>
      </c>
      <c r="C809" s="13" t="s">
        <v>44</v>
      </c>
      <c r="D809" s="135"/>
      <c r="E809" s="13" t="s">
        <v>44</v>
      </c>
      <c r="F809" s="135"/>
      <c r="G809" s="13" t="s">
        <v>44</v>
      </c>
      <c r="H809" s="168"/>
      <c r="I809" s="136"/>
      <c r="J809" s="135"/>
      <c r="K809" s="67">
        <v>1357062924129497000</v>
      </c>
      <c r="L809" s="65" t="s">
        <v>41703</v>
      </c>
      <c r="M809" s="37">
        <v>0</v>
      </c>
      <c r="N809" s="37">
        <v>0</v>
      </c>
      <c r="O809" s="37">
        <v>0</v>
      </c>
      <c r="P809" s="37">
        <v>0</v>
      </c>
      <c r="Q809" s="37">
        <v>0</v>
      </c>
      <c r="R809" s="63"/>
      <c r="S809" s="74"/>
      <c r="T809" s="74"/>
      <c r="U809" s="63"/>
      <c r="V809" s="39" t="s">
        <v>32332</v>
      </c>
      <c r="W809" s="63"/>
      <c r="X809" s="63" t="s">
        <v>32333</v>
      </c>
      <c r="Y809" s="67">
        <v>321385492</v>
      </c>
      <c r="Z809" s="110"/>
      <c r="AA809" s="63"/>
      <c r="AB809" s="58" t="s">
        <v>32334</v>
      </c>
      <c r="AC809" s="63"/>
      <c r="AD809" s="63" t="s">
        <v>78</v>
      </c>
      <c r="AE809" s="63"/>
      <c r="AF809" s="37">
        <v>378</v>
      </c>
      <c r="AG809" s="37">
        <v>70</v>
      </c>
      <c r="AH809" s="37">
        <v>1452</v>
      </c>
      <c r="AI809" s="37">
        <v>10</v>
      </c>
    </row>
    <row x14ac:dyDescent="0.25" r="810" customHeight="1" ht="18">
      <c r="A810" s="63" t="s">
        <v>15918</v>
      </c>
      <c r="B810" s="33" t="s">
        <v>41704</v>
      </c>
      <c r="C810" s="13" t="s">
        <v>44</v>
      </c>
      <c r="D810" s="135"/>
      <c r="E810" s="13" t="s">
        <v>44</v>
      </c>
      <c r="F810" s="135"/>
      <c r="G810" s="13" t="s">
        <v>44</v>
      </c>
      <c r="H810" s="168"/>
      <c r="I810" s="136"/>
      <c r="J810" s="135"/>
      <c r="K810" s="67">
        <v>1357062347601432600</v>
      </c>
      <c r="L810" s="65" t="s">
        <v>41705</v>
      </c>
      <c r="M810" s="37">
        <v>8</v>
      </c>
      <c r="N810" s="37">
        <v>1</v>
      </c>
      <c r="O810" s="37">
        <v>0</v>
      </c>
      <c r="P810" s="37">
        <v>0</v>
      </c>
      <c r="Q810" s="37">
        <v>0</v>
      </c>
      <c r="R810" s="63"/>
      <c r="S810" s="74"/>
      <c r="T810" s="74"/>
      <c r="U810" s="63"/>
      <c r="V810" s="39" t="s">
        <v>41706</v>
      </c>
      <c r="W810" s="63"/>
      <c r="X810" s="63" t="s">
        <v>41707</v>
      </c>
      <c r="Y810" s="67">
        <v>181443123</v>
      </c>
      <c r="Z810" s="110" t="s">
        <v>41708</v>
      </c>
      <c r="AA810" s="63" t="s">
        <v>41709</v>
      </c>
      <c r="AB810" s="58" t="s">
        <v>41710</v>
      </c>
      <c r="AC810" s="63"/>
      <c r="AD810" s="39" t="s">
        <v>1704</v>
      </c>
      <c r="AE810" s="63"/>
      <c r="AF810" s="37">
        <v>7681</v>
      </c>
      <c r="AG810" s="37">
        <v>9440</v>
      </c>
      <c r="AH810" s="37">
        <v>1279</v>
      </c>
      <c r="AI810" s="37">
        <v>2389</v>
      </c>
    </row>
    <row x14ac:dyDescent="0.25" r="811" customHeight="1" ht="18">
      <c r="A811" s="63" t="s">
        <v>11056</v>
      </c>
      <c r="B811" s="33" t="s">
        <v>41711</v>
      </c>
      <c r="C811" s="13" t="s">
        <v>44</v>
      </c>
      <c r="D811" s="135"/>
      <c r="E811" s="13" t="s">
        <v>44</v>
      </c>
      <c r="F811" s="135"/>
      <c r="G811" s="13" t="s">
        <v>44</v>
      </c>
      <c r="H811" s="168"/>
      <c r="I811" s="136"/>
      <c r="J811" s="135"/>
      <c r="K811" s="67">
        <v>1357061731193942000</v>
      </c>
      <c r="L811" s="65" t="s">
        <v>41712</v>
      </c>
      <c r="M811" s="37">
        <v>0</v>
      </c>
      <c r="N811" s="37">
        <v>0</v>
      </c>
      <c r="O811" s="37">
        <v>0</v>
      </c>
      <c r="P811" s="37">
        <v>0</v>
      </c>
      <c r="Q811" s="37">
        <v>0</v>
      </c>
      <c r="R811" s="63"/>
      <c r="S811" s="74"/>
      <c r="T811" s="74"/>
      <c r="U811" s="63"/>
      <c r="V811" s="63" t="s">
        <v>41713</v>
      </c>
      <c r="W811" s="63"/>
      <c r="X811" s="63" t="s">
        <v>41714</v>
      </c>
      <c r="Y811" s="67">
        <v>1341332654734643200</v>
      </c>
      <c r="Z811" s="111" t="s">
        <v>41715</v>
      </c>
      <c r="AA811" s="63"/>
      <c r="AB811" s="58" t="s">
        <v>41716</v>
      </c>
      <c r="AC811" s="63"/>
      <c r="AD811" s="63" t="s">
        <v>41717</v>
      </c>
      <c r="AE811" s="63"/>
      <c r="AF811" s="37">
        <v>347</v>
      </c>
      <c r="AG811" s="37">
        <v>30</v>
      </c>
      <c r="AH811" s="37">
        <v>386</v>
      </c>
      <c r="AI811" s="37">
        <v>2914</v>
      </c>
    </row>
    <row x14ac:dyDescent="0.25" r="812" customHeight="1" ht="18">
      <c r="A812" s="63" t="s">
        <v>41718</v>
      </c>
      <c r="B812" s="33" t="s">
        <v>41719</v>
      </c>
      <c r="C812" s="13" t="s">
        <v>35</v>
      </c>
      <c r="D812" s="14" t="s">
        <v>235</v>
      </c>
      <c r="E812" s="13" t="s">
        <v>35</v>
      </c>
      <c r="F812" s="14" t="s">
        <v>235</v>
      </c>
      <c r="G812" s="13" t="s">
        <v>35</v>
      </c>
      <c r="H812" s="14" t="s">
        <v>235</v>
      </c>
      <c r="I812" s="136"/>
      <c r="J812" s="135"/>
      <c r="K812" s="67">
        <v>1357060827912765400</v>
      </c>
      <c r="L812" s="65" t="s">
        <v>41720</v>
      </c>
      <c r="M812" s="37">
        <v>0</v>
      </c>
      <c r="N812" s="37">
        <v>0</v>
      </c>
      <c r="O812" s="37">
        <v>0</v>
      </c>
      <c r="P812" s="37">
        <v>0</v>
      </c>
      <c r="Q812" s="37">
        <v>0</v>
      </c>
      <c r="R812" s="63"/>
      <c r="S812" s="74"/>
      <c r="T812" s="74"/>
      <c r="U812" s="63"/>
      <c r="V812" s="39" t="s">
        <v>41721</v>
      </c>
      <c r="W812" s="63"/>
      <c r="X812" s="63" t="s">
        <v>41722</v>
      </c>
      <c r="Y812" s="67">
        <v>102306702</v>
      </c>
      <c r="Z812" s="111" t="s">
        <v>41723</v>
      </c>
      <c r="AA812" s="63"/>
      <c r="AB812" s="58" t="s">
        <v>41724</v>
      </c>
      <c r="AC812" s="63"/>
      <c r="AD812" s="39" t="s">
        <v>100</v>
      </c>
      <c r="AE812" s="63"/>
      <c r="AF812" s="37">
        <v>7696</v>
      </c>
      <c r="AG812" s="37">
        <v>59</v>
      </c>
      <c r="AH812" s="37">
        <v>64</v>
      </c>
      <c r="AI812" s="37">
        <v>5597</v>
      </c>
    </row>
    <row x14ac:dyDescent="0.25" r="813" customHeight="1" ht="18">
      <c r="A813" s="63" t="s">
        <v>15925</v>
      </c>
      <c r="B813" s="33" t="s">
        <v>41725</v>
      </c>
      <c r="C813" s="13" t="s">
        <v>44</v>
      </c>
      <c r="D813" s="135"/>
      <c r="E813" s="13" t="s">
        <v>44</v>
      </c>
      <c r="F813" s="135"/>
      <c r="G813" s="13" t="s">
        <v>44</v>
      </c>
      <c r="H813" s="168"/>
      <c r="I813" s="136"/>
      <c r="J813" s="135"/>
      <c r="K813" s="67">
        <v>1357059414092624000</v>
      </c>
      <c r="L813" s="65" t="s">
        <v>41726</v>
      </c>
      <c r="M813" s="37">
        <v>59</v>
      </c>
      <c r="N813" s="37">
        <v>0</v>
      </c>
      <c r="O813" s="37">
        <v>0</v>
      </c>
      <c r="P813" s="37">
        <v>0</v>
      </c>
      <c r="Q813" s="37">
        <v>0</v>
      </c>
      <c r="R813" s="63"/>
      <c r="S813" s="74"/>
      <c r="T813" s="74"/>
      <c r="U813" s="63"/>
      <c r="V813" s="39" t="s">
        <v>41727</v>
      </c>
      <c r="W813" s="63"/>
      <c r="X813" s="63" t="s">
        <v>41728</v>
      </c>
      <c r="Y813" s="67">
        <v>53662694</v>
      </c>
      <c r="Z813" s="110" t="s">
        <v>41729</v>
      </c>
      <c r="AA813" s="63" t="s">
        <v>41730</v>
      </c>
      <c r="AB813" s="58" t="s">
        <v>41731</v>
      </c>
      <c r="AC813" s="63"/>
      <c r="AD813" s="39" t="s">
        <v>8331</v>
      </c>
      <c r="AE813" s="63"/>
      <c r="AF813" s="37">
        <v>22340</v>
      </c>
      <c r="AG813" s="37">
        <v>2103</v>
      </c>
      <c r="AH813" s="37">
        <v>243</v>
      </c>
      <c r="AI813" s="37">
        <v>9853</v>
      </c>
    </row>
    <row x14ac:dyDescent="0.25" r="814" customHeight="1" ht="18">
      <c r="A814" s="63" t="s">
        <v>14013</v>
      </c>
      <c r="B814" s="33" t="s">
        <v>41732</v>
      </c>
      <c r="C814" s="13" t="s">
        <v>44</v>
      </c>
      <c r="D814" s="135"/>
      <c r="E814" s="13" t="s">
        <v>44</v>
      </c>
      <c r="F814" s="135"/>
      <c r="G814" s="13" t="s">
        <v>44</v>
      </c>
      <c r="H814" s="168"/>
      <c r="I814" s="136"/>
      <c r="J814" s="135"/>
      <c r="K814" s="67">
        <v>1357058788054995000</v>
      </c>
      <c r="L814" s="65" t="s">
        <v>41733</v>
      </c>
      <c r="M814" s="37">
        <v>41</v>
      </c>
      <c r="N814" s="37">
        <v>13</v>
      </c>
      <c r="O814" s="37">
        <v>0</v>
      </c>
      <c r="P814" s="37">
        <v>0</v>
      </c>
      <c r="Q814" s="37">
        <v>0</v>
      </c>
      <c r="R814" s="63"/>
      <c r="S814" s="74"/>
      <c r="T814" s="74"/>
      <c r="U814" s="63"/>
      <c r="V814" s="39" t="s">
        <v>41734</v>
      </c>
      <c r="W814" s="63"/>
      <c r="X814" s="63" t="s">
        <v>41735</v>
      </c>
      <c r="Y814" s="67">
        <v>1334608890957271000</v>
      </c>
      <c r="Z814" s="111" t="s">
        <v>41736</v>
      </c>
      <c r="AA814" s="63"/>
      <c r="AB814" s="58" t="s">
        <v>41737</v>
      </c>
      <c r="AC814" s="39"/>
      <c r="AD814" s="63"/>
      <c r="AE814" s="63"/>
      <c r="AF814" s="37">
        <v>4121</v>
      </c>
      <c r="AG814" s="37">
        <v>2621</v>
      </c>
      <c r="AH814" s="37">
        <v>668</v>
      </c>
      <c r="AI814" s="37">
        <v>6275</v>
      </c>
    </row>
    <row x14ac:dyDescent="0.25" r="815" customHeight="1" ht="18">
      <c r="A815" s="63" t="s">
        <v>9696</v>
      </c>
      <c r="B815" s="33" t="s">
        <v>41738</v>
      </c>
      <c r="C815" s="70" t="s">
        <v>44</v>
      </c>
      <c r="D815" s="139"/>
      <c r="E815" s="70" t="s">
        <v>44</v>
      </c>
      <c r="F815" s="139"/>
      <c r="G815" s="70" t="s">
        <v>44</v>
      </c>
      <c r="H815" s="174"/>
      <c r="I815" s="141"/>
      <c r="J815" s="139"/>
      <c r="K815" s="67">
        <v>1357058427642650600</v>
      </c>
      <c r="L815" s="65" t="s">
        <v>41739</v>
      </c>
      <c r="M815" s="37">
        <v>2</v>
      </c>
      <c r="N815" s="37">
        <v>0</v>
      </c>
      <c r="O815" s="37">
        <v>0</v>
      </c>
      <c r="P815" s="37">
        <v>0</v>
      </c>
      <c r="Q815" s="37">
        <v>0</v>
      </c>
      <c r="R815" s="63"/>
      <c r="S815" s="74"/>
      <c r="T815" s="74"/>
      <c r="U815" s="63"/>
      <c r="V815" s="39" t="s">
        <v>41740</v>
      </c>
      <c r="W815" s="63"/>
      <c r="X815" s="63" t="s">
        <v>41741</v>
      </c>
      <c r="Y815" s="67">
        <v>1351582609986482200</v>
      </c>
      <c r="Z815" s="110" t="s">
        <v>41742</v>
      </c>
      <c r="AA815" s="63" t="s">
        <v>41743</v>
      </c>
      <c r="AB815" s="58" t="s">
        <v>41744</v>
      </c>
      <c r="AC815" s="63"/>
      <c r="AD815" s="63" t="s">
        <v>11521</v>
      </c>
      <c r="AE815" s="63"/>
      <c r="AF815" s="37">
        <v>36</v>
      </c>
      <c r="AG815" s="37">
        <v>76</v>
      </c>
      <c r="AH815" s="37">
        <v>266</v>
      </c>
      <c r="AI815" s="37">
        <v>214</v>
      </c>
    </row>
    <row x14ac:dyDescent="0.25" r="816" customHeight="1" ht="18">
      <c r="A816" s="63"/>
      <c r="B816" s="33"/>
      <c r="C816" s="67"/>
      <c r="D816" s="67"/>
      <c r="E816" s="67"/>
      <c r="F816" s="67"/>
      <c r="G816" s="67"/>
      <c r="H816" s="67"/>
      <c r="I816" s="67"/>
      <c r="J816" s="67"/>
      <c r="K816" s="67"/>
      <c r="L816" s="65"/>
      <c r="M816" s="37"/>
      <c r="N816" s="37"/>
      <c r="O816" s="37"/>
      <c r="P816" s="37"/>
      <c r="Q816" s="37"/>
      <c r="R816" s="63"/>
      <c r="S816" s="74"/>
      <c r="T816" s="74"/>
      <c r="U816" s="63"/>
      <c r="V816" s="39"/>
      <c r="W816" s="63"/>
      <c r="X816" s="63"/>
      <c r="Y816" s="67"/>
      <c r="Z816" s="110"/>
      <c r="AA816" s="63"/>
      <c r="AB816" s="58"/>
      <c r="AC816" s="63"/>
      <c r="AD816" s="63"/>
      <c r="AE816" s="63"/>
      <c r="AF816" s="37"/>
      <c r="AG816" s="37"/>
      <c r="AH816" s="37"/>
      <c r="AI816" s="37"/>
    </row>
    <row x14ac:dyDescent="0.25" r="817" customHeight="1" ht="18">
      <c r="A817" s="20"/>
      <c r="B817" s="12"/>
      <c r="C817" s="17"/>
      <c r="D817" s="17"/>
      <c r="E817" s="17"/>
      <c r="F817" s="17"/>
      <c r="G817" s="17"/>
      <c r="H817" s="17"/>
      <c r="I817" s="17"/>
      <c r="J817" s="17"/>
      <c r="K817" s="17"/>
      <c r="L817" s="6"/>
      <c r="M817" s="5"/>
      <c r="N817" s="5"/>
      <c r="O817" s="5"/>
      <c r="P817" s="5"/>
      <c r="Q817" s="5"/>
      <c r="R817" s="162"/>
      <c r="S817" s="179"/>
      <c r="T817" s="179"/>
      <c r="U817" s="162"/>
      <c r="V817" s="2"/>
      <c r="W817" s="162"/>
      <c r="X817" s="2"/>
      <c r="Y817" s="17"/>
      <c r="Z817" s="180"/>
      <c r="AA817" s="162"/>
      <c r="AB817" s="6"/>
      <c r="AC817" s="162"/>
      <c r="AD817" s="2"/>
      <c r="AE817" s="162"/>
      <c r="AF817" s="5"/>
      <c r="AG817" s="5"/>
      <c r="AH817" s="5"/>
      <c r="AI817" s="5"/>
    </row>
    <row x14ac:dyDescent="0.25" r="818" customHeight="1" ht="18">
      <c r="A818" s="20"/>
      <c r="B818" s="12"/>
      <c r="C818" s="17"/>
      <c r="D818" s="17"/>
      <c r="E818" s="17"/>
      <c r="F818" s="17"/>
      <c r="G818" s="17"/>
      <c r="H818" s="17"/>
      <c r="I818" s="17"/>
      <c r="J818" s="17"/>
      <c r="K818" s="17"/>
      <c r="L818" s="6"/>
      <c r="M818" s="5"/>
      <c r="N818" s="5"/>
      <c r="O818" s="5"/>
      <c r="P818" s="5"/>
      <c r="Q818" s="5"/>
      <c r="R818" s="162"/>
      <c r="S818" s="179"/>
      <c r="T818" s="179"/>
      <c r="U818" s="162"/>
      <c r="V818" s="2"/>
      <c r="W818" s="162"/>
      <c r="X818" s="2"/>
      <c r="Y818" s="17"/>
      <c r="Z818" s="180"/>
      <c r="AA818" s="162"/>
      <c r="AB818" s="6"/>
      <c r="AC818" s="162"/>
      <c r="AD818" s="2"/>
      <c r="AE818" s="162"/>
      <c r="AF818" s="5"/>
      <c r="AG818" s="5"/>
      <c r="AH818" s="5"/>
      <c r="AI818" s="5"/>
    </row>
    <row x14ac:dyDescent="0.25" r="819" customHeight="1" ht="18">
      <c r="A819" s="20"/>
      <c r="B819" s="12"/>
      <c r="C819" s="17"/>
      <c r="D819" s="17"/>
      <c r="E819" s="17"/>
      <c r="F819" s="17"/>
      <c r="G819" s="17"/>
      <c r="H819" s="17"/>
      <c r="I819" s="17"/>
      <c r="J819" s="17"/>
      <c r="K819" s="17"/>
      <c r="L819" s="6"/>
      <c r="M819" s="5"/>
      <c r="N819" s="5"/>
      <c r="O819" s="5"/>
      <c r="P819" s="5"/>
      <c r="Q819" s="5"/>
      <c r="R819" s="162"/>
      <c r="S819" s="179"/>
      <c r="T819" s="179"/>
      <c r="U819" s="162"/>
      <c r="V819" s="2"/>
      <c r="W819" s="162"/>
      <c r="X819" s="2"/>
      <c r="Y819" s="17"/>
      <c r="Z819" s="180"/>
      <c r="AA819" s="162"/>
      <c r="AB819" s="6"/>
      <c r="AC819" s="162"/>
      <c r="AD819" s="2"/>
      <c r="AE819" s="162"/>
      <c r="AF819" s="5"/>
      <c r="AG819" s="5"/>
      <c r="AH819" s="5"/>
      <c r="AI819" s="5"/>
    </row>
    <row x14ac:dyDescent="0.25" r="820" customHeight="1" ht="18">
      <c r="A820" s="20"/>
      <c r="B820" s="12"/>
      <c r="C820" s="17"/>
      <c r="D820" s="17"/>
      <c r="E820" s="17"/>
      <c r="F820" s="17"/>
      <c r="G820" s="17"/>
      <c r="H820" s="17"/>
      <c r="I820" s="17"/>
      <c r="J820" s="17"/>
      <c r="K820" s="17"/>
      <c r="L820" s="6"/>
      <c r="M820" s="5"/>
      <c r="N820" s="5"/>
      <c r="O820" s="5"/>
      <c r="P820" s="5"/>
      <c r="Q820" s="5"/>
      <c r="R820" s="162"/>
      <c r="S820" s="179"/>
      <c r="T820" s="179"/>
      <c r="U820" s="162"/>
      <c r="V820" s="2"/>
      <c r="W820" s="162"/>
      <c r="X820" s="2"/>
      <c r="Y820" s="17"/>
      <c r="Z820" s="180"/>
      <c r="AA820" s="162"/>
      <c r="AB820" s="6"/>
      <c r="AC820" s="162"/>
      <c r="AD820" s="2"/>
      <c r="AE820" s="162"/>
      <c r="AF820" s="5"/>
      <c r="AG820" s="5"/>
      <c r="AH820" s="5"/>
      <c r="AI820" s="5"/>
    </row>
    <row x14ac:dyDescent="0.25" r="821" customHeight="1" ht="18">
      <c r="A821" s="20"/>
      <c r="B821" s="12"/>
      <c r="C821" s="17"/>
      <c r="D821" s="17"/>
      <c r="E821" s="17"/>
      <c r="F821" s="17"/>
      <c r="G821" s="17"/>
      <c r="H821" s="17"/>
      <c r="I821" s="17"/>
      <c r="J821" s="17"/>
      <c r="K821" s="17"/>
      <c r="L821" s="6"/>
      <c r="M821" s="5"/>
      <c r="N821" s="5"/>
      <c r="O821" s="5"/>
      <c r="P821" s="5"/>
      <c r="Q821" s="5"/>
      <c r="R821" s="162"/>
      <c r="S821" s="179"/>
      <c r="T821" s="179"/>
      <c r="U821" s="162"/>
      <c r="V821" s="2"/>
      <c r="W821" s="162"/>
      <c r="X821" s="2"/>
      <c r="Y821" s="17"/>
      <c r="Z821" s="180"/>
      <c r="AA821" s="162"/>
      <c r="AB821" s="6"/>
      <c r="AC821" s="162"/>
      <c r="AD821" s="2"/>
      <c r="AE821" s="162"/>
      <c r="AF821" s="5"/>
      <c r="AG821" s="5"/>
      <c r="AH821" s="5"/>
      <c r="AI821" s="5"/>
    </row>
    <row x14ac:dyDescent="0.25" r="822" customHeight="1" ht="18">
      <c r="A822" s="20"/>
      <c r="B822" s="12"/>
      <c r="C822" s="17"/>
      <c r="D822" s="17"/>
      <c r="E822" s="17"/>
      <c r="F822" s="17"/>
      <c r="G822" s="17"/>
      <c r="H822" s="17"/>
      <c r="I822" s="17"/>
      <c r="J822" s="17"/>
      <c r="K822" s="17"/>
      <c r="L822" s="6"/>
      <c r="M822" s="5"/>
      <c r="N822" s="5"/>
      <c r="O822" s="5"/>
      <c r="P822" s="5"/>
      <c r="Q822" s="5"/>
      <c r="R822" s="162"/>
      <c r="S822" s="179"/>
      <c r="T822" s="179"/>
      <c r="U822" s="162"/>
      <c r="V822" s="2"/>
      <c r="W822" s="162"/>
      <c r="X822" s="2"/>
      <c r="Y822" s="17"/>
      <c r="Z822" s="180"/>
      <c r="AA822" s="162"/>
      <c r="AB822" s="6"/>
      <c r="AC822" s="162"/>
      <c r="AD822" s="2"/>
      <c r="AE822" s="162"/>
      <c r="AF822" s="5"/>
      <c r="AG822" s="5"/>
      <c r="AH822" s="5"/>
      <c r="AI822" s="5"/>
    </row>
    <row x14ac:dyDescent="0.25" r="823" customHeight="1" ht="18">
      <c r="A823" s="20"/>
      <c r="B823" s="12"/>
      <c r="C823" s="17"/>
      <c r="D823" s="17"/>
      <c r="E823" s="17"/>
      <c r="F823" s="17"/>
      <c r="G823" s="17"/>
      <c r="H823" s="17"/>
      <c r="I823" s="17"/>
      <c r="J823" s="17"/>
      <c r="K823" s="17"/>
      <c r="L823" s="6"/>
      <c r="M823" s="5"/>
      <c r="N823" s="5"/>
      <c r="O823" s="5"/>
      <c r="P823" s="5"/>
      <c r="Q823" s="5"/>
      <c r="R823" s="162"/>
      <c r="S823" s="179"/>
      <c r="T823" s="179"/>
      <c r="U823" s="162"/>
      <c r="V823" s="2"/>
      <c r="W823" s="162"/>
      <c r="X823" s="2"/>
      <c r="Y823" s="17"/>
      <c r="Z823" s="180"/>
      <c r="AA823" s="162"/>
      <c r="AB823" s="6"/>
      <c r="AC823" s="162"/>
      <c r="AD823" s="2"/>
      <c r="AE823" s="162"/>
      <c r="AF823" s="5"/>
      <c r="AG823" s="5"/>
      <c r="AH823" s="5"/>
      <c r="AI823" s="5"/>
    </row>
    <row x14ac:dyDescent="0.25" r="824" customHeight="1" ht="18">
      <c r="A824" s="20"/>
      <c r="B824" s="12"/>
      <c r="C824" s="17"/>
      <c r="D824" s="17"/>
      <c r="E824" s="17"/>
      <c r="F824" s="17"/>
      <c r="G824" s="17"/>
      <c r="H824" s="17"/>
      <c r="I824" s="17"/>
      <c r="J824" s="17"/>
      <c r="K824" s="17"/>
      <c r="L824" s="6"/>
      <c r="M824" s="5"/>
      <c r="N824" s="5"/>
      <c r="O824" s="5"/>
      <c r="P824" s="5"/>
      <c r="Q824" s="5"/>
      <c r="R824" s="162"/>
      <c r="S824" s="179"/>
      <c r="T824" s="179"/>
      <c r="U824" s="162"/>
      <c r="V824" s="2"/>
      <c r="W824" s="162"/>
      <c r="X824" s="2"/>
      <c r="Y824" s="17"/>
      <c r="Z824" s="180"/>
      <c r="AA824" s="162"/>
      <c r="AB824" s="6"/>
      <c r="AC824" s="162"/>
      <c r="AD824" s="2"/>
      <c r="AE824" s="162"/>
      <c r="AF824" s="5"/>
      <c r="AG824" s="5"/>
      <c r="AH824" s="5"/>
      <c r="AI824" s="5"/>
    </row>
    <row x14ac:dyDescent="0.25" r="825" customHeight="1" ht="18">
      <c r="A825" s="20"/>
      <c r="B825" s="12"/>
      <c r="C825" s="17"/>
      <c r="D825" s="17"/>
      <c r="E825" s="17"/>
      <c r="F825" s="17"/>
      <c r="G825" s="17"/>
      <c r="H825" s="17"/>
      <c r="I825" s="17"/>
      <c r="J825" s="17"/>
      <c r="K825" s="17"/>
      <c r="L825" s="6"/>
      <c r="M825" s="5"/>
      <c r="N825" s="5"/>
      <c r="O825" s="5"/>
      <c r="P825" s="5"/>
      <c r="Q825" s="5"/>
      <c r="R825" s="162"/>
      <c r="S825" s="179"/>
      <c r="T825" s="179"/>
      <c r="U825" s="162"/>
      <c r="V825" s="2"/>
      <c r="W825" s="162"/>
      <c r="X825" s="2"/>
      <c r="Y825" s="17"/>
      <c r="Z825" s="180"/>
      <c r="AA825" s="162"/>
      <c r="AB825" s="6"/>
      <c r="AC825" s="162"/>
      <c r="AD825" s="2"/>
      <c r="AE825" s="162"/>
      <c r="AF825" s="5"/>
      <c r="AG825" s="5"/>
      <c r="AH825" s="5"/>
      <c r="AI825" s="5"/>
    </row>
    <row x14ac:dyDescent="0.25" r="826" customHeight="1" ht="18">
      <c r="A826" s="20"/>
      <c r="B826" s="12"/>
      <c r="C826" s="17"/>
      <c r="D826" s="17"/>
      <c r="E826" s="17"/>
      <c r="F826" s="17"/>
      <c r="G826" s="17"/>
      <c r="H826" s="17"/>
      <c r="I826" s="17"/>
      <c r="J826" s="17"/>
      <c r="K826" s="17"/>
      <c r="L826" s="6"/>
      <c r="M826" s="5"/>
      <c r="N826" s="5"/>
      <c r="O826" s="5"/>
      <c r="P826" s="5"/>
      <c r="Q826" s="5"/>
      <c r="R826" s="162"/>
      <c r="S826" s="179"/>
      <c r="T826" s="179"/>
      <c r="U826" s="162"/>
      <c r="V826" s="2"/>
      <c r="W826" s="162"/>
      <c r="X826" s="2"/>
      <c r="Y826" s="17"/>
      <c r="Z826" s="180"/>
      <c r="AA826" s="162"/>
      <c r="AB826" s="6"/>
      <c r="AC826" s="162"/>
      <c r="AD826" s="2"/>
      <c r="AE826" s="162"/>
      <c r="AF826" s="5"/>
      <c r="AG826" s="5"/>
      <c r="AH826" s="5"/>
      <c r="AI826" s="5"/>
    </row>
    <row x14ac:dyDescent="0.25" r="827" customHeight="1" ht="18">
      <c r="A827" s="20"/>
      <c r="B827" s="12"/>
      <c r="C827" s="17"/>
      <c r="D827" s="17"/>
      <c r="E827" s="17"/>
      <c r="F827" s="17"/>
      <c r="G827" s="17"/>
      <c r="H827" s="17"/>
      <c r="I827" s="17"/>
      <c r="J827" s="17"/>
      <c r="K827" s="17"/>
      <c r="L827" s="6"/>
      <c r="M827" s="5"/>
      <c r="N827" s="5"/>
      <c r="O827" s="5"/>
      <c r="P827" s="5"/>
      <c r="Q827" s="5"/>
      <c r="R827" s="162"/>
      <c r="S827" s="179"/>
      <c r="T827" s="179"/>
      <c r="U827" s="162"/>
      <c r="V827" s="2"/>
      <c r="W827" s="162"/>
      <c r="X827" s="2"/>
      <c r="Y827" s="17"/>
      <c r="Z827" s="180"/>
      <c r="AA827" s="162"/>
      <c r="AB827" s="6"/>
      <c r="AC827" s="162"/>
      <c r="AD827" s="2"/>
      <c r="AE827" s="162"/>
      <c r="AF827" s="5"/>
      <c r="AG827" s="5"/>
      <c r="AH827" s="5"/>
      <c r="AI827" s="5"/>
    </row>
    <row x14ac:dyDescent="0.25" r="828" customHeight="1" ht="18">
      <c r="A828" s="20"/>
      <c r="B828" s="12"/>
      <c r="C828" s="17"/>
      <c r="D828" s="17"/>
      <c r="E828" s="17"/>
      <c r="F828" s="17"/>
      <c r="G828" s="17"/>
      <c r="H828" s="17"/>
      <c r="I828" s="17"/>
      <c r="J828" s="17"/>
      <c r="K828" s="17"/>
      <c r="L828" s="6"/>
      <c r="M828" s="5"/>
      <c r="N828" s="5"/>
      <c r="O828" s="5"/>
      <c r="P828" s="5"/>
      <c r="Q828" s="5"/>
      <c r="R828" s="162"/>
      <c r="S828" s="179"/>
      <c r="T828" s="179"/>
      <c r="U828" s="162"/>
      <c r="V828" s="2"/>
      <c r="W828" s="162"/>
      <c r="X828" s="2"/>
      <c r="Y828" s="17"/>
      <c r="Z828" s="180"/>
      <c r="AA828" s="162"/>
      <c r="AB828" s="6"/>
      <c r="AC828" s="162"/>
      <c r="AD828" s="2"/>
      <c r="AE828" s="162"/>
      <c r="AF828" s="5"/>
      <c r="AG828" s="5"/>
      <c r="AH828" s="5"/>
      <c r="AI828" s="5"/>
    </row>
    <row x14ac:dyDescent="0.25" r="829" customHeight="1" ht="18">
      <c r="A829" s="20"/>
      <c r="B829" s="12"/>
      <c r="C829" s="17"/>
      <c r="D829" s="17"/>
      <c r="E829" s="17"/>
      <c r="F829" s="17"/>
      <c r="G829" s="17"/>
      <c r="H829" s="17"/>
      <c r="I829" s="17"/>
      <c r="J829" s="17"/>
      <c r="K829" s="17"/>
      <c r="L829" s="6"/>
      <c r="M829" s="5"/>
      <c r="N829" s="5"/>
      <c r="O829" s="5"/>
      <c r="P829" s="5"/>
      <c r="Q829" s="5"/>
      <c r="R829" s="162"/>
      <c r="S829" s="179"/>
      <c r="T829" s="179"/>
      <c r="U829" s="162"/>
      <c r="V829" s="2"/>
      <c r="W829" s="162"/>
      <c r="X829" s="2"/>
      <c r="Y829" s="17"/>
      <c r="Z829" s="180"/>
      <c r="AA829" s="162"/>
      <c r="AB829" s="6"/>
      <c r="AC829" s="162"/>
      <c r="AD829" s="2"/>
      <c r="AE829" s="162"/>
      <c r="AF829" s="5"/>
      <c r="AG829" s="5"/>
      <c r="AH829" s="5"/>
      <c r="AI829" s="5"/>
    </row>
    <row x14ac:dyDescent="0.25" r="830" customHeight="1" ht="18">
      <c r="A830" s="20"/>
      <c r="B830" s="12"/>
      <c r="C830" s="17"/>
      <c r="D830" s="17"/>
      <c r="E830" s="17"/>
      <c r="F830" s="17"/>
      <c r="G830" s="17"/>
      <c r="H830" s="17"/>
      <c r="I830" s="17"/>
      <c r="J830" s="17"/>
      <c r="K830" s="17"/>
      <c r="L830" s="6"/>
      <c r="M830" s="5"/>
      <c r="N830" s="5"/>
      <c r="O830" s="5"/>
      <c r="P830" s="5"/>
      <c r="Q830" s="5"/>
      <c r="R830" s="162"/>
      <c r="S830" s="179"/>
      <c r="T830" s="179"/>
      <c r="U830" s="162"/>
      <c r="V830" s="2"/>
      <c r="W830" s="162"/>
      <c r="X830" s="2"/>
      <c r="Y830" s="17"/>
      <c r="Z830" s="180"/>
      <c r="AA830" s="162"/>
      <c r="AB830" s="6"/>
      <c r="AC830" s="162"/>
      <c r="AD830" s="2"/>
      <c r="AE830" s="162"/>
      <c r="AF830" s="5"/>
      <c r="AG830" s="5"/>
      <c r="AH830" s="5"/>
      <c r="AI830" s="5"/>
    </row>
    <row x14ac:dyDescent="0.25" r="831" customHeight="1" ht="18">
      <c r="A831" s="20"/>
      <c r="B831" s="12"/>
      <c r="C831" s="17"/>
      <c r="D831" s="17"/>
      <c r="E831" s="17"/>
      <c r="F831" s="17"/>
      <c r="G831" s="17"/>
      <c r="H831" s="17"/>
      <c r="I831" s="17"/>
      <c r="J831" s="17"/>
      <c r="K831" s="17"/>
      <c r="L831" s="6"/>
      <c r="M831" s="5"/>
      <c r="N831" s="5"/>
      <c r="O831" s="5"/>
      <c r="P831" s="5"/>
      <c r="Q831" s="5"/>
      <c r="R831" s="162"/>
      <c r="S831" s="179"/>
      <c r="T831" s="179"/>
      <c r="U831" s="162"/>
      <c r="V831" s="2"/>
      <c r="W831" s="162"/>
      <c r="X831" s="2"/>
      <c r="Y831" s="17"/>
      <c r="Z831" s="180"/>
      <c r="AA831" s="162"/>
      <c r="AB831" s="6"/>
      <c r="AC831" s="162"/>
      <c r="AD831" s="2"/>
      <c r="AE831" s="162"/>
      <c r="AF831" s="5"/>
      <c r="AG831" s="5"/>
      <c r="AH831" s="5"/>
      <c r="AI831" s="5"/>
    </row>
    <row x14ac:dyDescent="0.25" r="832" customHeight="1" ht="18">
      <c r="A832" s="20"/>
      <c r="B832" s="12"/>
      <c r="C832" s="17"/>
      <c r="D832" s="17"/>
      <c r="E832" s="17"/>
      <c r="F832" s="17"/>
      <c r="G832" s="17"/>
      <c r="H832" s="17"/>
      <c r="I832" s="17"/>
      <c r="J832" s="17"/>
      <c r="K832" s="17"/>
      <c r="L832" s="6"/>
      <c r="M832" s="5"/>
      <c r="N832" s="5"/>
      <c r="O832" s="5"/>
      <c r="P832" s="5"/>
      <c r="Q832" s="5"/>
      <c r="R832" s="162"/>
      <c r="S832" s="179"/>
      <c r="T832" s="179"/>
      <c r="U832" s="162"/>
      <c r="V832" s="2"/>
      <c r="W832" s="162"/>
      <c r="X832" s="2"/>
      <c r="Y832" s="17"/>
      <c r="Z832" s="180"/>
      <c r="AA832" s="162"/>
      <c r="AB832" s="6"/>
      <c r="AC832" s="162"/>
      <c r="AD832" s="2"/>
      <c r="AE832" s="162"/>
      <c r="AF832" s="5"/>
      <c r="AG832" s="5"/>
      <c r="AH832" s="5"/>
      <c r="AI832" s="5"/>
    </row>
    <row x14ac:dyDescent="0.25" r="833" customHeight="1" ht="18">
      <c r="A833" s="20"/>
      <c r="B833" s="12"/>
      <c r="C833" s="17"/>
      <c r="D833" s="17"/>
      <c r="E833" s="17"/>
      <c r="F833" s="17"/>
      <c r="G833" s="17"/>
      <c r="H833" s="17"/>
      <c r="I833" s="17"/>
      <c r="J833" s="17"/>
      <c r="K833" s="17"/>
      <c r="L833" s="6"/>
      <c r="M833" s="5"/>
      <c r="N833" s="5"/>
      <c r="O833" s="5"/>
      <c r="P833" s="5"/>
      <c r="Q833" s="5"/>
      <c r="R833" s="162"/>
      <c r="S833" s="179"/>
      <c r="T833" s="179"/>
      <c r="U833" s="162"/>
      <c r="V833" s="2"/>
      <c r="W833" s="162"/>
      <c r="X833" s="2"/>
      <c r="Y833" s="17"/>
      <c r="Z833" s="180"/>
      <c r="AA833" s="162"/>
      <c r="AB833" s="6"/>
      <c r="AC833" s="162"/>
      <c r="AD833" s="2"/>
      <c r="AE833" s="162"/>
      <c r="AF833" s="5"/>
      <c r="AG833" s="5"/>
      <c r="AH833" s="5"/>
      <c r="AI833" s="5"/>
    </row>
    <row x14ac:dyDescent="0.25" r="834" customHeight="1" ht="18">
      <c r="A834" s="20"/>
      <c r="B834" s="12"/>
      <c r="C834" s="17"/>
      <c r="D834" s="17"/>
      <c r="E834" s="17"/>
      <c r="F834" s="17"/>
      <c r="G834" s="17"/>
      <c r="H834" s="17"/>
      <c r="I834" s="17"/>
      <c r="J834" s="17"/>
      <c r="K834" s="17"/>
      <c r="L834" s="6"/>
      <c r="M834" s="5"/>
      <c r="N834" s="5"/>
      <c r="O834" s="5"/>
      <c r="P834" s="5"/>
      <c r="Q834" s="5"/>
      <c r="R834" s="162"/>
      <c r="S834" s="179"/>
      <c r="T834" s="179"/>
      <c r="U834" s="162"/>
      <c r="V834" s="2"/>
      <c r="W834" s="162"/>
      <c r="X834" s="2"/>
      <c r="Y834" s="17"/>
      <c r="Z834" s="180"/>
      <c r="AA834" s="162"/>
      <c r="AB834" s="6"/>
      <c r="AC834" s="162"/>
      <c r="AD834" s="2"/>
      <c r="AE834" s="162"/>
      <c r="AF834" s="5"/>
      <c r="AG834" s="5"/>
      <c r="AH834" s="5"/>
      <c r="AI834" s="5"/>
    </row>
    <row x14ac:dyDescent="0.25" r="835" customHeight="1" ht="18">
      <c r="A835" s="20"/>
      <c r="B835" s="12"/>
      <c r="C835" s="17"/>
      <c r="D835" s="17"/>
      <c r="E835" s="17"/>
      <c r="F835" s="17"/>
      <c r="G835" s="17"/>
      <c r="H835" s="17"/>
      <c r="I835" s="17"/>
      <c r="J835" s="17"/>
      <c r="K835" s="17"/>
      <c r="L835" s="6"/>
      <c r="M835" s="5"/>
      <c r="N835" s="5"/>
      <c r="O835" s="5"/>
      <c r="P835" s="5"/>
      <c r="Q835" s="5"/>
      <c r="R835" s="162"/>
      <c r="S835" s="179"/>
      <c r="T835" s="179"/>
      <c r="U835" s="162"/>
      <c r="V835" s="2"/>
      <c r="W835" s="162"/>
      <c r="X835" s="2"/>
      <c r="Y835" s="17"/>
      <c r="Z835" s="180"/>
      <c r="AA835" s="162"/>
      <c r="AB835" s="6"/>
      <c r="AC835" s="162"/>
      <c r="AD835" s="2"/>
      <c r="AE835" s="162"/>
      <c r="AF835" s="5"/>
      <c r="AG835" s="5"/>
      <c r="AH835" s="5"/>
      <c r="AI835" s="5"/>
    </row>
    <row x14ac:dyDescent="0.25" r="836" customHeight="1" ht="18">
      <c r="A836" s="20"/>
      <c r="B836" s="12"/>
      <c r="C836" s="17"/>
      <c r="D836" s="17"/>
      <c r="E836" s="17"/>
      <c r="F836" s="17"/>
      <c r="G836" s="17"/>
      <c r="H836" s="17"/>
      <c r="I836" s="17"/>
      <c r="J836" s="17"/>
      <c r="K836" s="17"/>
      <c r="L836" s="6"/>
      <c r="M836" s="5"/>
      <c r="N836" s="5"/>
      <c r="O836" s="5"/>
      <c r="P836" s="5"/>
      <c r="Q836" s="5"/>
      <c r="R836" s="162"/>
      <c r="S836" s="179"/>
      <c r="T836" s="179"/>
      <c r="U836" s="162"/>
      <c r="V836" s="2"/>
      <c r="W836" s="162"/>
      <c r="X836" s="2"/>
      <c r="Y836" s="17"/>
      <c r="Z836" s="180"/>
      <c r="AA836" s="162"/>
      <c r="AB836" s="6"/>
      <c r="AC836" s="162"/>
      <c r="AD836" s="2"/>
      <c r="AE836" s="162"/>
      <c r="AF836" s="5"/>
      <c r="AG836" s="5"/>
      <c r="AH836" s="5"/>
      <c r="AI836" s="5"/>
    </row>
    <row x14ac:dyDescent="0.25" r="837" customHeight="1" ht="18">
      <c r="A837" s="20"/>
      <c r="B837" s="12"/>
      <c r="C837" s="17"/>
      <c r="D837" s="17"/>
      <c r="E837" s="17"/>
      <c r="F837" s="17"/>
      <c r="G837" s="17"/>
      <c r="H837" s="17"/>
      <c r="I837" s="17"/>
      <c r="J837" s="17"/>
      <c r="K837" s="17"/>
      <c r="L837" s="6"/>
      <c r="M837" s="5"/>
      <c r="N837" s="5"/>
      <c r="O837" s="5"/>
      <c r="P837" s="5"/>
      <c r="Q837" s="5"/>
      <c r="R837" s="162"/>
      <c r="S837" s="179"/>
      <c r="T837" s="179"/>
      <c r="U837" s="162"/>
      <c r="V837" s="2"/>
      <c r="W837" s="162"/>
      <c r="X837" s="2"/>
      <c r="Y837" s="17"/>
      <c r="Z837" s="180"/>
      <c r="AA837" s="162"/>
      <c r="AB837" s="6"/>
      <c r="AC837" s="162"/>
      <c r="AD837" s="2"/>
      <c r="AE837" s="162"/>
      <c r="AF837" s="5"/>
      <c r="AG837" s="5"/>
      <c r="AH837" s="5"/>
      <c r="AI837" s="5"/>
    </row>
    <row x14ac:dyDescent="0.25" r="838" customHeight="1" ht="18">
      <c r="A838" s="20"/>
      <c r="B838" s="12"/>
      <c r="C838" s="17"/>
      <c r="D838" s="17"/>
      <c r="E838" s="17"/>
      <c r="F838" s="17"/>
      <c r="G838" s="17"/>
      <c r="H838" s="17"/>
      <c r="I838" s="17"/>
      <c r="J838" s="17"/>
      <c r="K838" s="17"/>
      <c r="L838" s="6"/>
      <c r="M838" s="5"/>
      <c r="N838" s="5"/>
      <c r="O838" s="5"/>
      <c r="P838" s="5"/>
      <c r="Q838" s="5"/>
      <c r="R838" s="162"/>
      <c r="S838" s="179"/>
      <c r="T838" s="179"/>
      <c r="U838" s="162"/>
      <c r="V838" s="2"/>
      <c r="W838" s="162"/>
      <c r="X838" s="2"/>
      <c r="Y838" s="17"/>
      <c r="Z838" s="180"/>
      <c r="AA838" s="162"/>
      <c r="AB838" s="6"/>
      <c r="AC838" s="162"/>
      <c r="AD838" s="2"/>
      <c r="AE838" s="162"/>
      <c r="AF838" s="5"/>
      <c r="AG838" s="5"/>
      <c r="AH838" s="5"/>
      <c r="AI838" s="5"/>
    </row>
    <row x14ac:dyDescent="0.25" r="839" customHeight="1" ht="18">
      <c r="A839" s="20"/>
      <c r="B839" s="12"/>
      <c r="C839" s="17"/>
      <c r="D839" s="17"/>
      <c r="E839" s="17"/>
      <c r="F839" s="17"/>
      <c r="G839" s="17"/>
      <c r="H839" s="17"/>
      <c r="I839" s="17"/>
      <c r="J839" s="17"/>
      <c r="K839" s="17"/>
      <c r="L839" s="6"/>
      <c r="M839" s="5"/>
      <c r="N839" s="5"/>
      <c r="O839" s="5"/>
      <c r="P839" s="5"/>
      <c r="Q839" s="5"/>
      <c r="R839" s="162"/>
      <c r="S839" s="179"/>
      <c r="T839" s="179"/>
      <c r="U839" s="162"/>
      <c r="V839" s="2"/>
      <c r="W839" s="162"/>
      <c r="X839" s="2"/>
      <c r="Y839" s="17"/>
      <c r="Z839" s="180"/>
      <c r="AA839" s="162"/>
      <c r="AB839" s="6"/>
      <c r="AC839" s="162"/>
      <c r="AD839" s="2"/>
      <c r="AE839" s="162"/>
      <c r="AF839" s="5"/>
      <c r="AG839" s="5"/>
      <c r="AH839" s="5"/>
      <c r="AI839" s="5"/>
    </row>
    <row x14ac:dyDescent="0.25" r="840" customHeight="1" ht="18">
      <c r="A840" s="20"/>
      <c r="B840" s="12"/>
      <c r="C840" s="17"/>
      <c r="D840" s="17"/>
      <c r="E840" s="17"/>
      <c r="F840" s="17"/>
      <c r="G840" s="17"/>
      <c r="H840" s="17"/>
      <c r="I840" s="17"/>
      <c r="J840" s="17"/>
      <c r="K840" s="17"/>
      <c r="L840" s="6"/>
      <c r="M840" s="5"/>
      <c r="N840" s="5"/>
      <c r="O840" s="5"/>
      <c r="P840" s="5"/>
      <c r="Q840" s="5"/>
      <c r="R840" s="162"/>
      <c r="S840" s="179"/>
      <c r="T840" s="179"/>
      <c r="U840" s="162"/>
      <c r="V840" s="2"/>
      <c r="W840" s="162"/>
      <c r="X840" s="2"/>
      <c r="Y840" s="17"/>
      <c r="Z840" s="180"/>
      <c r="AA840" s="162"/>
      <c r="AB840" s="6"/>
      <c r="AC840" s="162"/>
      <c r="AD840" s="2"/>
      <c r="AE840" s="162"/>
      <c r="AF840" s="5"/>
      <c r="AG840" s="5"/>
      <c r="AH840" s="5"/>
      <c r="AI840" s="5"/>
    </row>
    <row x14ac:dyDescent="0.25" r="841" customHeight="1" ht="18">
      <c r="A841" s="20"/>
      <c r="B841" s="12"/>
      <c r="C841" s="17"/>
      <c r="D841" s="17"/>
      <c r="E841" s="17"/>
      <c r="F841" s="17"/>
      <c r="G841" s="17"/>
      <c r="H841" s="17"/>
      <c r="I841" s="17"/>
      <c r="J841" s="17"/>
      <c r="K841" s="17"/>
      <c r="L841" s="6"/>
      <c r="M841" s="5"/>
      <c r="N841" s="5"/>
      <c r="O841" s="5"/>
      <c r="P841" s="5"/>
      <c r="Q841" s="5"/>
      <c r="R841" s="162"/>
      <c r="S841" s="179"/>
      <c r="T841" s="179"/>
      <c r="U841" s="162"/>
      <c r="V841" s="2"/>
      <c r="W841" s="162"/>
      <c r="X841" s="2"/>
      <c r="Y841" s="17"/>
      <c r="Z841" s="180"/>
      <c r="AA841" s="162"/>
      <c r="AB841" s="6"/>
      <c r="AC841" s="162"/>
      <c r="AD841" s="2"/>
      <c r="AE841" s="162"/>
      <c r="AF841" s="5"/>
      <c r="AG841" s="5"/>
      <c r="AH841" s="5"/>
      <c r="AI841" s="5"/>
    </row>
    <row x14ac:dyDescent="0.25" r="842" customHeight="1" ht="18">
      <c r="A842" s="20"/>
      <c r="B842" s="12"/>
      <c r="C842" s="17"/>
      <c r="D842" s="17"/>
      <c r="E842" s="17"/>
      <c r="F842" s="17"/>
      <c r="G842" s="17"/>
      <c r="H842" s="17"/>
      <c r="I842" s="17"/>
      <c r="J842" s="17"/>
      <c r="K842" s="17"/>
      <c r="L842" s="6"/>
      <c r="M842" s="5"/>
      <c r="N842" s="5"/>
      <c r="O842" s="5"/>
      <c r="P842" s="5"/>
      <c r="Q842" s="5"/>
      <c r="R842" s="162"/>
      <c r="S842" s="179"/>
      <c r="T842" s="179"/>
      <c r="U842" s="162"/>
      <c r="V842" s="2"/>
      <c r="W842" s="162"/>
      <c r="X842" s="2"/>
      <c r="Y842" s="17"/>
      <c r="Z842" s="180"/>
      <c r="AA842" s="162"/>
      <c r="AB842" s="6"/>
      <c r="AC842" s="162"/>
      <c r="AD842" s="2"/>
      <c r="AE842" s="162"/>
      <c r="AF842" s="5"/>
      <c r="AG842" s="5"/>
      <c r="AH842" s="5"/>
      <c r="AI842" s="5"/>
    </row>
    <row x14ac:dyDescent="0.25" r="843" customHeight="1" ht="18">
      <c r="A843" s="20"/>
      <c r="B843" s="12"/>
      <c r="C843" s="17"/>
      <c r="D843" s="17"/>
      <c r="E843" s="17"/>
      <c r="F843" s="17"/>
      <c r="G843" s="17"/>
      <c r="H843" s="17"/>
      <c r="I843" s="17"/>
      <c r="J843" s="17"/>
      <c r="K843" s="17"/>
      <c r="L843" s="6"/>
      <c r="M843" s="5"/>
      <c r="N843" s="5"/>
      <c r="O843" s="5"/>
      <c r="P843" s="5"/>
      <c r="Q843" s="5"/>
      <c r="R843" s="162"/>
      <c r="S843" s="179"/>
      <c r="T843" s="179"/>
      <c r="U843" s="162"/>
      <c r="V843" s="2"/>
      <c r="W843" s="162"/>
      <c r="X843" s="2"/>
      <c r="Y843" s="17"/>
      <c r="Z843" s="180"/>
      <c r="AA843" s="162"/>
      <c r="AB843" s="6"/>
      <c r="AC843" s="162"/>
      <c r="AD843" s="2"/>
      <c r="AE843" s="162"/>
      <c r="AF843" s="5"/>
      <c r="AG843" s="5"/>
      <c r="AH843" s="5"/>
      <c r="AI843" s="5"/>
    </row>
    <row x14ac:dyDescent="0.25" r="844" customHeight="1" ht="18">
      <c r="A844" s="20"/>
      <c r="B844" s="12"/>
      <c r="C844" s="17"/>
      <c r="D844" s="17"/>
      <c r="E844" s="17"/>
      <c r="F844" s="17"/>
      <c r="G844" s="17"/>
      <c r="H844" s="17"/>
      <c r="I844" s="17"/>
      <c r="J844" s="17"/>
      <c r="K844" s="17"/>
      <c r="L844" s="6"/>
      <c r="M844" s="5"/>
      <c r="N844" s="5"/>
      <c r="O844" s="5"/>
      <c r="P844" s="5"/>
      <c r="Q844" s="5"/>
      <c r="R844" s="162"/>
      <c r="S844" s="179"/>
      <c r="T844" s="179"/>
      <c r="U844" s="162"/>
      <c r="V844" s="2"/>
      <c r="W844" s="162"/>
      <c r="X844" s="2"/>
      <c r="Y844" s="17"/>
      <c r="Z844" s="180"/>
      <c r="AA844" s="162"/>
      <c r="AB844" s="6"/>
      <c r="AC844" s="162"/>
      <c r="AD844" s="2"/>
      <c r="AE844" s="162"/>
      <c r="AF844" s="5"/>
      <c r="AG844" s="5"/>
      <c r="AH844" s="5"/>
      <c r="AI844" s="5"/>
    </row>
    <row x14ac:dyDescent="0.25" r="845" customHeight="1" ht="18">
      <c r="A845" s="20"/>
      <c r="B845" s="12"/>
      <c r="C845" s="17"/>
      <c r="D845" s="17"/>
      <c r="E845" s="17"/>
      <c r="F845" s="17"/>
      <c r="G845" s="17"/>
      <c r="H845" s="17"/>
      <c r="I845" s="17"/>
      <c r="J845" s="17"/>
      <c r="K845" s="17"/>
      <c r="L845" s="6"/>
      <c r="M845" s="5"/>
      <c r="N845" s="5"/>
      <c r="O845" s="5"/>
      <c r="P845" s="5"/>
      <c r="Q845" s="5"/>
      <c r="R845" s="162"/>
      <c r="S845" s="179"/>
      <c r="T845" s="179"/>
      <c r="U845" s="162"/>
      <c r="V845" s="2"/>
      <c r="W845" s="162"/>
      <c r="X845" s="2"/>
      <c r="Y845" s="17"/>
      <c r="Z845" s="180"/>
      <c r="AA845" s="162"/>
      <c r="AB845" s="6"/>
      <c r="AC845" s="162"/>
      <c r="AD845" s="2"/>
      <c r="AE845" s="162"/>
      <c r="AF845" s="5"/>
      <c r="AG845" s="5"/>
      <c r="AH845" s="5"/>
      <c r="AI845" s="5"/>
    </row>
    <row x14ac:dyDescent="0.25" r="846" customHeight="1" ht="18">
      <c r="A846" s="20"/>
      <c r="B846" s="12"/>
      <c r="C846" s="17"/>
      <c r="D846" s="17"/>
      <c r="E846" s="17"/>
      <c r="F846" s="17"/>
      <c r="G846" s="17"/>
      <c r="H846" s="17"/>
      <c r="I846" s="17"/>
      <c r="J846" s="17"/>
      <c r="K846" s="17"/>
      <c r="L846" s="6"/>
      <c r="M846" s="5"/>
      <c r="N846" s="5"/>
      <c r="O846" s="5"/>
      <c r="P846" s="5"/>
      <c r="Q846" s="5"/>
      <c r="R846" s="162"/>
      <c r="S846" s="179"/>
      <c r="T846" s="179"/>
      <c r="U846" s="162"/>
      <c r="V846" s="2"/>
      <c r="W846" s="162"/>
      <c r="X846" s="2"/>
      <c r="Y846" s="17"/>
      <c r="Z846" s="180"/>
      <c r="AA846" s="162"/>
      <c r="AB846" s="6"/>
      <c r="AC846" s="162"/>
      <c r="AD846" s="2"/>
      <c r="AE846" s="162"/>
      <c r="AF846" s="5"/>
      <c r="AG846" s="5"/>
      <c r="AH846" s="5"/>
      <c r="AI846" s="5"/>
    </row>
    <row x14ac:dyDescent="0.25" r="847" customHeight="1" ht="18">
      <c r="A847" s="20"/>
      <c r="B847" s="12"/>
      <c r="C847" s="17"/>
      <c r="D847" s="17"/>
      <c r="E847" s="17"/>
      <c r="F847" s="17"/>
      <c r="G847" s="17"/>
      <c r="H847" s="17"/>
      <c r="I847" s="17"/>
      <c r="J847" s="17"/>
      <c r="K847" s="17"/>
      <c r="L847" s="6"/>
      <c r="M847" s="5"/>
      <c r="N847" s="5"/>
      <c r="O847" s="5"/>
      <c r="P847" s="5"/>
      <c r="Q847" s="5"/>
      <c r="R847" s="162"/>
      <c r="S847" s="179"/>
      <c r="T847" s="179"/>
      <c r="U847" s="162"/>
      <c r="V847" s="2"/>
      <c r="W847" s="162"/>
      <c r="X847" s="2"/>
      <c r="Y847" s="17"/>
      <c r="Z847" s="180"/>
      <c r="AA847" s="162"/>
      <c r="AB847" s="6"/>
      <c r="AC847" s="162"/>
      <c r="AD847" s="2"/>
      <c r="AE847" s="162"/>
      <c r="AF847" s="5"/>
      <c r="AG847" s="5"/>
      <c r="AH847" s="5"/>
      <c r="AI847" s="5"/>
    </row>
    <row x14ac:dyDescent="0.25" r="848" customHeight="1" ht="18">
      <c r="A848" s="20"/>
      <c r="B848" s="12"/>
      <c r="C848" s="17"/>
      <c r="D848" s="17"/>
      <c r="E848" s="17"/>
      <c r="F848" s="17"/>
      <c r="G848" s="17"/>
      <c r="H848" s="17"/>
      <c r="I848" s="17"/>
      <c r="J848" s="17"/>
      <c r="K848" s="17"/>
      <c r="L848" s="6"/>
      <c r="M848" s="5"/>
      <c r="N848" s="5"/>
      <c r="O848" s="5"/>
      <c r="P848" s="5"/>
      <c r="Q848" s="5"/>
      <c r="R848" s="162"/>
      <c r="S848" s="179"/>
      <c r="T848" s="179"/>
      <c r="U848" s="162"/>
      <c r="V848" s="2"/>
      <c r="W848" s="162"/>
      <c r="X848" s="2"/>
      <c r="Y848" s="17"/>
      <c r="Z848" s="180"/>
      <c r="AA848" s="162"/>
      <c r="AB848" s="6"/>
      <c r="AC848" s="162"/>
      <c r="AD848" s="2"/>
      <c r="AE848" s="162"/>
      <c r="AF848" s="5"/>
      <c r="AG848" s="5"/>
      <c r="AH848" s="5"/>
      <c r="AI848" s="5"/>
    </row>
    <row x14ac:dyDescent="0.25" r="849" customHeight="1" ht="18">
      <c r="A849" s="20"/>
      <c r="B849" s="12"/>
      <c r="C849" s="17"/>
      <c r="D849" s="17"/>
      <c r="E849" s="17"/>
      <c r="F849" s="17"/>
      <c r="G849" s="17"/>
      <c r="H849" s="17"/>
      <c r="I849" s="17"/>
      <c r="J849" s="17"/>
      <c r="K849" s="17"/>
      <c r="L849" s="6"/>
      <c r="M849" s="5"/>
      <c r="N849" s="5"/>
      <c r="O849" s="5"/>
      <c r="P849" s="5"/>
      <c r="Q849" s="5"/>
      <c r="R849" s="162"/>
      <c r="S849" s="179"/>
      <c r="T849" s="179"/>
      <c r="U849" s="162"/>
      <c r="V849" s="2"/>
      <c r="W849" s="162"/>
      <c r="X849" s="2"/>
      <c r="Y849" s="17"/>
      <c r="Z849" s="180"/>
      <c r="AA849" s="162"/>
      <c r="AB849" s="6"/>
      <c r="AC849" s="162"/>
      <c r="AD849" s="2"/>
      <c r="AE849" s="162"/>
      <c r="AF849" s="5"/>
      <c r="AG849" s="5"/>
      <c r="AH849" s="5"/>
      <c r="AI849" s="5"/>
    </row>
    <row x14ac:dyDescent="0.25" r="850" customHeight="1" ht="18">
      <c r="A850" s="20"/>
      <c r="B850" s="12"/>
      <c r="C850" s="17"/>
      <c r="D850" s="17"/>
      <c r="E850" s="17"/>
      <c r="F850" s="17"/>
      <c r="G850" s="17"/>
      <c r="H850" s="17"/>
      <c r="I850" s="17"/>
      <c r="J850" s="17"/>
      <c r="K850" s="17"/>
      <c r="L850" s="6"/>
      <c r="M850" s="5"/>
      <c r="N850" s="5"/>
      <c r="O850" s="5"/>
      <c r="P850" s="5"/>
      <c r="Q850" s="5"/>
      <c r="R850" s="162"/>
      <c r="S850" s="179"/>
      <c r="T850" s="179"/>
      <c r="U850" s="162"/>
      <c r="V850" s="2"/>
      <c r="W850" s="162"/>
      <c r="X850" s="2"/>
      <c r="Y850" s="17"/>
      <c r="Z850" s="180"/>
      <c r="AA850" s="162"/>
      <c r="AB850" s="6"/>
      <c r="AC850" s="162"/>
      <c r="AD850" s="2"/>
      <c r="AE850" s="162"/>
      <c r="AF850" s="5"/>
      <c r="AG850" s="5"/>
      <c r="AH850" s="5"/>
      <c r="AI850" s="5"/>
    </row>
    <row x14ac:dyDescent="0.25" r="851" customHeight="1" ht="18">
      <c r="A851" s="20"/>
      <c r="B851" s="12"/>
      <c r="C851" s="17"/>
      <c r="D851" s="17"/>
      <c r="E851" s="17"/>
      <c r="F851" s="17"/>
      <c r="G851" s="17"/>
      <c r="H851" s="17"/>
      <c r="I851" s="17"/>
      <c r="J851" s="17"/>
      <c r="K851" s="17"/>
      <c r="L851" s="6"/>
      <c r="M851" s="5"/>
      <c r="N851" s="5"/>
      <c r="O851" s="5"/>
      <c r="P851" s="5"/>
      <c r="Q851" s="5"/>
      <c r="R851" s="162"/>
      <c r="S851" s="179"/>
      <c r="T851" s="179"/>
      <c r="U851" s="162"/>
      <c r="V851" s="2"/>
      <c r="W851" s="162"/>
      <c r="X851" s="2"/>
      <c r="Y851" s="17"/>
      <c r="Z851" s="180"/>
      <c r="AA851" s="162"/>
      <c r="AB851" s="6"/>
      <c r="AC851" s="162"/>
      <c r="AD851" s="2"/>
      <c r="AE851" s="162"/>
      <c r="AF851" s="5"/>
      <c r="AG851" s="5"/>
      <c r="AH851" s="5"/>
      <c r="AI851" s="5"/>
    </row>
    <row x14ac:dyDescent="0.25" r="852" customHeight="1" ht="18">
      <c r="A852" s="20"/>
      <c r="B852" s="12"/>
      <c r="C852" s="17"/>
      <c r="D852" s="17"/>
      <c r="E852" s="17"/>
      <c r="F852" s="17"/>
      <c r="G852" s="17"/>
      <c r="H852" s="17"/>
      <c r="I852" s="17"/>
      <c r="J852" s="17"/>
      <c r="K852" s="17"/>
      <c r="L852" s="6"/>
      <c r="M852" s="5"/>
      <c r="N852" s="5"/>
      <c r="O852" s="5"/>
      <c r="P852" s="5"/>
      <c r="Q852" s="5"/>
      <c r="R852" s="162"/>
      <c r="S852" s="179"/>
      <c r="T852" s="179"/>
      <c r="U852" s="162"/>
      <c r="V852" s="2"/>
      <c r="W852" s="162"/>
      <c r="X852" s="2"/>
      <c r="Y852" s="17"/>
      <c r="Z852" s="180"/>
      <c r="AA852" s="162"/>
      <c r="AB852" s="6"/>
      <c r="AC852" s="162"/>
      <c r="AD852" s="2"/>
      <c r="AE852" s="162"/>
      <c r="AF852" s="5"/>
      <c r="AG852" s="5"/>
      <c r="AH852" s="5"/>
      <c r="AI852" s="5"/>
    </row>
    <row x14ac:dyDescent="0.25" r="853" customHeight="1" ht="18">
      <c r="A853" s="20"/>
      <c r="B853" s="12"/>
      <c r="C853" s="17"/>
      <c r="D853" s="17"/>
      <c r="E853" s="17"/>
      <c r="F853" s="17"/>
      <c r="G853" s="17"/>
      <c r="H853" s="17"/>
      <c r="I853" s="17"/>
      <c r="J853" s="17"/>
      <c r="K853" s="17"/>
      <c r="L853" s="6"/>
      <c r="M853" s="5"/>
      <c r="N853" s="5"/>
      <c r="O853" s="5"/>
      <c r="P853" s="5"/>
      <c r="Q853" s="5"/>
      <c r="R853" s="162"/>
      <c r="S853" s="179"/>
      <c r="T853" s="179"/>
      <c r="U853" s="162"/>
      <c r="V853" s="2"/>
      <c r="W853" s="162"/>
      <c r="X853" s="2"/>
      <c r="Y853" s="17"/>
      <c r="Z853" s="180"/>
      <c r="AA853" s="162"/>
      <c r="AB853" s="6"/>
      <c r="AC853" s="162"/>
      <c r="AD853" s="2"/>
      <c r="AE853" s="162"/>
      <c r="AF853" s="5"/>
      <c r="AG853" s="5"/>
      <c r="AH853" s="5"/>
      <c r="AI853" s="5"/>
    </row>
    <row x14ac:dyDescent="0.25" r="854" customHeight="1" ht="18">
      <c r="A854" s="20"/>
      <c r="B854" s="12"/>
      <c r="C854" s="17"/>
      <c r="D854" s="17"/>
      <c r="E854" s="17"/>
      <c r="F854" s="17"/>
      <c r="G854" s="17"/>
      <c r="H854" s="17"/>
      <c r="I854" s="17"/>
      <c r="J854" s="17"/>
      <c r="K854" s="17"/>
      <c r="L854" s="6"/>
      <c r="M854" s="5"/>
      <c r="N854" s="5"/>
      <c r="O854" s="5"/>
      <c r="P854" s="5"/>
      <c r="Q854" s="5"/>
      <c r="R854" s="162"/>
      <c r="S854" s="179"/>
      <c r="T854" s="179"/>
      <c r="U854" s="162"/>
      <c r="V854" s="2"/>
      <c r="W854" s="162"/>
      <c r="X854" s="2"/>
      <c r="Y854" s="17"/>
      <c r="Z854" s="180"/>
      <c r="AA854" s="162"/>
      <c r="AB854" s="6"/>
      <c r="AC854" s="162"/>
      <c r="AD854" s="2"/>
      <c r="AE854" s="162"/>
      <c r="AF854" s="5"/>
      <c r="AG854" s="5"/>
      <c r="AH854" s="5"/>
      <c r="AI854" s="5"/>
    </row>
    <row x14ac:dyDescent="0.25" r="855" customHeight="1" ht="18">
      <c r="A855" s="20"/>
      <c r="B855" s="12"/>
      <c r="C855" s="17"/>
      <c r="D855" s="17"/>
      <c r="E855" s="17"/>
      <c r="F855" s="17"/>
      <c r="G855" s="17"/>
      <c r="H855" s="17"/>
      <c r="I855" s="17"/>
      <c r="J855" s="17"/>
      <c r="K855" s="17"/>
      <c r="L855" s="6"/>
      <c r="M855" s="5"/>
      <c r="N855" s="5"/>
      <c r="O855" s="5"/>
      <c r="P855" s="5"/>
      <c r="Q855" s="5"/>
      <c r="R855" s="162"/>
      <c r="S855" s="179"/>
      <c r="T855" s="179"/>
      <c r="U855" s="162"/>
      <c r="V855" s="2"/>
      <c r="W855" s="162"/>
      <c r="X855" s="2"/>
      <c r="Y855" s="17"/>
      <c r="Z855" s="180"/>
      <c r="AA855" s="162"/>
      <c r="AB855" s="6"/>
      <c r="AC855" s="162"/>
      <c r="AD855" s="2"/>
      <c r="AE855" s="162"/>
      <c r="AF855" s="5"/>
      <c r="AG855" s="5"/>
      <c r="AH855" s="5"/>
      <c r="AI855" s="5"/>
    </row>
    <row x14ac:dyDescent="0.25" r="856" customHeight="1" ht="18">
      <c r="A856" s="20"/>
      <c r="B856" s="12"/>
      <c r="C856" s="17"/>
      <c r="D856" s="17"/>
      <c r="E856" s="17"/>
      <c r="F856" s="17"/>
      <c r="G856" s="17"/>
      <c r="H856" s="17"/>
      <c r="I856" s="17"/>
      <c r="J856" s="17"/>
      <c r="K856" s="17"/>
      <c r="L856" s="6"/>
      <c r="M856" s="5"/>
      <c r="N856" s="5"/>
      <c r="O856" s="5"/>
      <c r="P856" s="5"/>
      <c r="Q856" s="5"/>
      <c r="R856" s="162"/>
      <c r="S856" s="179"/>
      <c r="T856" s="179"/>
      <c r="U856" s="162"/>
      <c r="V856" s="2"/>
      <c r="W856" s="162"/>
      <c r="X856" s="2"/>
      <c r="Y856" s="17"/>
      <c r="Z856" s="180"/>
      <c r="AA856" s="162"/>
      <c r="AB856" s="6"/>
      <c r="AC856" s="162"/>
      <c r="AD856" s="2"/>
      <c r="AE856" s="162"/>
      <c r="AF856" s="5"/>
      <c r="AG856" s="5"/>
      <c r="AH856" s="5"/>
      <c r="AI856" s="5"/>
    </row>
    <row x14ac:dyDescent="0.25" r="857" customHeight="1" ht="18">
      <c r="A857" s="20"/>
      <c r="B857" s="12"/>
      <c r="C857" s="17"/>
      <c r="D857" s="17"/>
      <c r="E857" s="17"/>
      <c r="F857" s="17"/>
      <c r="G857" s="17"/>
      <c r="H857" s="17"/>
      <c r="I857" s="17"/>
      <c r="J857" s="17"/>
      <c r="K857" s="17"/>
      <c r="L857" s="6"/>
      <c r="M857" s="5"/>
      <c r="N857" s="5"/>
      <c r="O857" s="5"/>
      <c r="P857" s="5"/>
      <c r="Q857" s="5"/>
      <c r="R857" s="162"/>
      <c r="S857" s="179"/>
      <c r="T857" s="179"/>
      <c r="U857" s="162"/>
      <c r="V857" s="2"/>
      <c r="W857" s="162"/>
      <c r="X857" s="2"/>
      <c r="Y857" s="17"/>
      <c r="Z857" s="180"/>
      <c r="AA857" s="162"/>
      <c r="AB857" s="6"/>
      <c r="AC857" s="162"/>
      <c r="AD857" s="2"/>
      <c r="AE857" s="162"/>
      <c r="AF857" s="5"/>
      <c r="AG857" s="5"/>
      <c r="AH857" s="5"/>
      <c r="AI857" s="5"/>
    </row>
    <row x14ac:dyDescent="0.25" r="858" customHeight="1" ht="18">
      <c r="A858" s="20"/>
      <c r="B858" s="12"/>
      <c r="C858" s="17"/>
      <c r="D858" s="17"/>
      <c r="E858" s="17"/>
      <c r="F858" s="17"/>
      <c r="G858" s="17"/>
      <c r="H858" s="17"/>
      <c r="I858" s="17"/>
      <c r="J858" s="17"/>
      <c r="K858" s="17"/>
      <c r="L858" s="6"/>
      <c r="M858" s="5"/>
      <c r="N858" s="5"/>
      <c r="O858" s="5"/>
      <c r="P858" s="5"/>
      <c r="Q858" s="5"/>
      <c r="R858" s="162"/>
      <c r="S858" s="179"/>
      <c r="T858" s="179"/>
      <c r="U858" s="162"/>
      <c r="V858" s="2"/>
      <c r="W858" s="162"/>
      <c r="X858" s="2"/>
      <c r="Y858" s="17"/>
      <c r="Z858" s="180"/>
      <c r="AA858" s="162"/>
      <c r="AB858" s="6"/>
      <c r="AC858" s="162"/>
      <c r="AD858" s="2"/>
      <c r="AE858" s="162"/>
      <c r="AF858" s="5"/>
      <c r="AG858" s="5"/>
      <c r="AH858" s="5"/>
      <c r="AI858" s="5"/>
    </row>
    <row x14ac:dyDescent="0.25" r="859" customHeight="1" ht="18">
      <c r="A859" s="20"/>
      <c r="B859" s="12"/>
      <c r="C859" s="17"/>
      <c r="D859" s="17"/>
      <c r="E859" s="17"/>
      <c r="F859" s="17"/>
      <c r="G859" s="17"/>
      <c r="H859" s="17"/>
      <c r="I859" s="17"/>
      <c r="J859" s="17"/>
      <c r="K859" s="17"/>
      <c r="L859" s="6"/>
      <c r="M859" s="5"/>
      <c r="N859" s="5"/>
      <c r="O859" s="5"/>
      <c r="P859" s="5"/>
      <c r="Q859" s="5"/>
      <c r="R859" s="162"/>
      <c r="S859" s="179"/>
      <c r="T859" s="179"/>
      <c r="U859" s="162"/>
      <c r="V859" s="2"/>
      <c r="W859" s="162"/>
      <c r="X859" s="2"/>
      <c r="Y859" s="17"/>
      <c r="Z859" s="180"/>
      <c r="AA859" s="162"/>
      <c r="AB859" s="6"/>
      <c r="AC859" s="162"/>
      <c r="AD859" s="2"/>
      <c r="AE859" s="162"/>
      <c r="AF859" s="5"/>
      <c r="AG859" s="5"/>
      <c r="AH859" s="5"/>
      <c r="AI859" s="5"/>
    </row>
    <row x14ac:dyDescent="0.25" r="860" customHeight="1" ht="18">
      <c r="A860" s="20"/>
      <c r="B860" s="12"/>
      <c r="C860" s="17"/>
      <c r="D860" s="17"/>
      <c r="E860" s="17"/>
      <c r="F860" s="17"/>
      <c r="G860" s="17"/>
      <c r="H860" s="17"/>
      <c r="I860" s="17"/>
      <c r="J860" s="17"/>
      <c r="K860" s="17"/>
      <c r="L860" s="6"/>
      <c r="M860" s="5"/>
      <c r="N860" s="5"/>
      <c r="O860" s="5"/>
      <c r="P860" s="5"/>
      <c r="Q860" s="5"/>
      <c r="R860" s="162"/>
      <c r="S860" s="179"/>
      <c r="T860" s="179"/>
      <c r="U860" s="162"/>
      <c r="V860" s="2"/>
      <c r="W860" s="162"/>
      <c r="X860" s="2"/>
      <c r="Y860" s="17"/>
      <c r="Z860" s="180"/>
      <c r="AA860" s="162"/>
      <c r="AB860" s="6"/>
      <c r="AC860" s="162"/>
      <c r="AD860" s="2"/>
      <c r="AE860" s="162"/>
      <c r="AF860" s="5"/>
      <c r="AG860" s="5"/>
      <c r="AH860" s="5"/>
      <c r="AI860" s="5"/>
    </row>
    <row x14ac:dyDescent="0.25" r="861" customHeight="1" ht="18">
      <c r="A861" s="20"/>
      <c r="B861" s="12"/>
      <c r="C861" s="17"/>
      <c r="D861" s="17"/>
      <c r="E861" s="17"/>
      <c r="F861" s="17"/>
      <c r="G861" s="17"/>
      <c r="H861" s="17"/>
      <c r="I861" s="17"/>
      <c r="J861" s="17"/>
      <c r="K861" s="17"/>
      <c r="L861" s="6"/>
      <c r="M861" s="5"/>
      <c r="N861" s="5"/>
      <c r="O861" s="5"/>
      <c r="P861" s="5"/>
      <c r="Q861" s="5"/>
      <c r="R861" s="162"/>
      <c r="S861" s="179"/>
      <c r="T861" s="179"/>
      <c r="U861" s="162"/>
      <c r="V861" s="2"/>
      <c r="W861" s="162"/>
      <c r="X861" s="2"/>
      <c r="Y861" s="17"/>
      <c r="Z861" s="180"/>
      <c r="AA861" s="162"/>
      <c r="AB861" s="6"/>
      <c r="AC861" s="162"/>
      <c r="AD861" s="2"/>
      <c r="AE861" s="162"/>
      <c r="AF861" s="5"/>
      <c r="AG861" s="5"/>
      <c r="AH861" s="5"/>
      <c r="AI861" s="5"/>
    </row>
    <row x14ac:dyDescent="0.25" r="862" customHeight="1" ht="18">
      <c r="A862" s="20"/>
      <c r="B862" s="12"/>
      <c r="C862" s="17"/>
      <c r="D862" s="17"/>
      <c r="E862" s="17"/>
      <c r="F862" s="17"/>
      <c r="G862" s="17"/>
      <c r="H862" s="17"/>
      <c r="I862" s="17"/>
      <c r="J862" s="17"/>
      <c r="K862" s="17"/>
      <c r="L862" s="6"/>
      <c r="M862" s="5"/>
      <c r="N862" s="5"/>
      <c r="O862" s="5"/>
      <c r="P862" s="5"/>
      <c r="Q862" s="5"/>
      <c r="R862" s="162"/>
      <c r="S862" s="179"/>
      <c r="T862" s="179"/>
      <c r="U862" s="162"/>
      <c r="V862" s="2"/>
      <c r="W862" s="162"/>
      <c r="X862" s="2"/>
      <c r="Y862" s="17"/>
      <c r="Z862" s="180"/>
      <c r="AA862" s="162"/>
      <c r="AB862" s="6"/>
      <c r="AC862" s="162"/>
      <c r="AD862" s="2"/>
      <c r="AE862" s="162"/>
      <c r="AF862" s="5"/>
      <c r="AG862" s="5"/>
      <c r="AH862" s="5"/>
      <c r="AI862" s="5"/>
    </row>
    <row x14ac:dyDescent="0.25" r="863" customHeight="1" ht="18">
      <c r="A863" s="20"/>
      <c r="B863" s="12"/>
      <c r="C863" s="17"/>
      <c r="D863" s="17"/>
      <c r="E863" s="17"/>
      <c r="F863" s="17"/>
      <c r="G863" s="17"/>
      <c r="H863" s="17"/>
      <c r="I863" s="17"/>
      <c r="J863" s="17"/>
      <c r="K863" s="17"/>
      <c r="L863" s="6"/>
      <c r="M863" s="5"/>
      <c r="N863" s="5"/>
      <c r="O863" s="5"/>
      <c r="P863" s="5"/>
      <c r="Q863" s="5"/>
      <c r="R863" s="162"/>
      <c r="S863" s="179"/>
      <c r="T863" s="179"/>
      <c r="U863" s="162"/>
      <c r="V863" s="2"/>
      <c r="W863" s="162"/>
      <c r="X863" s="2"/>
      <c r="Y863" s="17"/>
      <c r="Z863" s="180"/>
      <c r="AA863" s="162"/>
      <c r="AB863" s="6"/>
      <c r="AC863" s="162"/>
      <c r="AD863" s="2"/>
      <c r="AE863" s="162"/>
      <c r="AF863" s="5"/>
      <c r="AG863" s="5"/>
      <c r="AH863" s="5"/>
      <c r="AI863" s="5"/>
    </row>
    <row x14ac:dyDescent="0.25" r="864" customHeight="1" ht="18">
      <c r="A864" s="20"/>
      <c r="B864" s="12"/>
      <c r="C864" s="17"/>
      <c r="D864" s="17"/>
      <c r="E864" s="17"/>
      <c r="F864" s="17"/>
      <c r="G864" s="17"/>
      <c r="H864" s="17"/>
      <c r="I864" s="17"/>
      <c r="J864" s="17"/>
      <c r="K864" s="17"/>
      <c r="L864" s="6"/>
      <c r="M864" s="5"/>
      <c r="N864" s="5"/>
      <c r="O864" s="5"/>
      <c r="P864" s="5"/>
      <c r="Q864" s="5"/>
      <c r="R864" s="162"/>
      <c r="S864" s="179"/>
      <c r="T864" s="179"/>
      <c r="U864" s="162"/>
      <c r="V864" s="2"/>
      <c r="W864" s="162"/>
      <c r="X864" s="2"/>
      <c r="Y864" s="17"/>
      <c r="Z864" s="180"/>
      <c r="AA864" s="162"/>
      <c r="AB864" s="6"/>
      <c r="AC864" s="162"/>
      <c r="AD864" s="2"/>
      <c r="AE864" s="162"/>
      <c r="AF864" s="5"/>
      <c r="AG864" s="5"/>
      <c r="AH864" s="5"/>
      <c r="AI864" s="5"/>
    </row>
    <row x14ac:dyDescent="0.25" r="865" customHeight="1" ht="18">
      <c r="A865" s="20"/>
      <c r="B865" s="12"/>
      <c r="C865" s="17"/>
      <c r="D865" s="17"/>
      <c r="E865" s="17"/>
      <c r="F865" s="17"/>
      <c r="G865" s="17"/>
      <c r="H865" s="17"/>
      <c r="I865" s="17"/>
      <c r="J865" s="17"/>
      <c r="K865" s="17"/>
      <c r="L865" s="6"/>
      <c r="M865" s="5"/>
      <c r="N865" s="5"/>
      <c r="O865" s="5"/>
      <c r="P865" s="5"/>
      <c r="Q865" s="5"/>
      <c r="R865" s="162"/>
      <c r="S865" s="179"/>
      <c r="T865" s="179"/>
      <c r="U865" s="162"/>
      <c r="V865" s="2"/>
      <c r="W865" s="162"/>
      <c r="X865" s="2"/>
      <c r="Y865" s="17"/>
      <c r="Z865" s="180"/>
      <c r="AA865" s="162"/>
      <c r="AB865" s="6"/>
      <c r="AC865" s="162"/>
      <c r="AD865" s="2"/>
      <c r="AE865" s="162"/>
      <c r="AF865" s="5"/>
      <c r="AG865" s="5"/>
      <c r="AH865" s="5"/>
      <c r="AI865" s="5"/>
    </row>
    <row x14ac:dyDescent="0.25" r="866" customHeight="1" ht="18">
      <c r="A866" s="20"/>
      <c r="B866" s="12"/>
      <c r="C866" s="17"/>
      <c r="D866" s="17"/>
      <c r="E866" s="17"/>
      <c r="F866" s="17"/>
      <c r="G866" s="17"/>
      <c r="H866" s="17"/>
      <c r="I866" s="17"/>
      <c r="J866" s="17"/>
      <c r="K866" s="17"/>
      <c r="L866" s="6"/>
      <c r="M866" s="5"/>
      <c r="N866" s="5"/>
      <c r="O866" s="5"/>
      <c r="P866" s="5"/>
      <c r="Q866" s="5"/>
      <c r="R866" s="162"/>
      <c r="S866" s="179"/>
      <c r="T866" s="179"/>
      <c r="U866" s="162"/>
      <c r="V866" s="2"/>
      <c r="W866" s="162"/>
      <c r="X866" s="2"/>
      <c r="Y866" s="17"/>
      <c r="Z866" s="180"/>
      <c r="AA866" s="162"/>
      <c r="AB866" s="6"/>
      <c r="AC866" s="162"/>
      <c r="AD866" s="2"/>
      <c r="AE866" s="162"/>
      <c r="AF866" s="5"/>
      <c r="AG866" s="5"/>
      <c r="AH866" s="5"/>
      <c r="AI866" s="5"/>
    </row>
    <row x14ac:dyDescent="0.25" r="867" customHeight="1" ht="18">
      <c r="A867" s="20"/>
      <c r="B867" s="12"/>
      <c r="C867" s="17"/>
      <c r="D867" s="17"/>
      <c r="E867" s="17"/>
      <c r="F867" s="17"/>
      <c r="G867" s="17"/>
      <c r="H867" s="17"/>
      <c r="I867" s="17"/>
      <c r="J867" s="17"/>
      <c r="K867" s="17"/>
      <c r="L867" s="6"/>
      <c r="M867" s="5"/>
      <c r="N867" s="5"/>
      <c r="O867" s="5"/>
      <c r="P867" s="5"/>
      <c r="Q867" s="5"/>
      <c r="R867" s="162"/>
      <c r="S867" s="179"/>
      <c r="T867" s="179"/>
      <c r="U867" s="162"/>
      <c r="V867" s="2"/>
      <c r="W867" s="162"/>
      <c r="X867" s="2"/>
      <c r="Y867" s="17"/>
      <c r="Z867" s="180"/>
      <c r="AA867" s="162"/>
      <c r="AB867" s="6"/>
      <c r="AC867" s="162"/>
      <c r="AD867" s="2"/>
      <c r="AE867" s="162"/>
      <c r="AF867" s="5"/>
      <c r="AG867" s="5"/>
      <c r="AH867" s="5"/>
      <c r="AI867" s="5"/>
    </row>
    <row x14ac:dyDescent="0.25" r="868" customHeight="1" ht="18">
      <c r="A868" s="20"/>
      <c r="B868" s="12"/>
      <c r="C868" s="17"/>
      <c r="D868" s="17"/>
      <c r="E868" s="17"/>
      <c r="F868" s="17"/>
      <c r="G868" s="17"/>
      <c r="H868" s="17"/>
      <c r="I868" s="17"/>
      <c r="J868" s="17"/>
      <c r="K868" s="17"/>
      <c r="L868" s="6"/>
      <c r="M868" s="5"/>
      <c r="N868" s="5"/>
      <c r="O868" s="5"/>
      <c r="P868" s="5"/>
      <c r="Q868" s="5"/>
      <c r="R868" s="162"/>
      <c r="S868" s="179"/>
      <c r="T868" s="179"/>
      <c r="U868" s="162"/>
      <c r="V868" s="2"/>
      <c r="W868" s="162"/>
      <c r="X868" s="2"/>
      <c r="Y868" s="17"/>
      <c r="Z868" s="180"/>
      <c r="AA868" s="162"/>
      <c r="AB868" s="6"/>
      <c r="AC868" s="162"/>
      <c r="AD868" s="2"/>
      <c r="AE868" s="162"/>
      <c r="AF868" s="5"/>
      <c r="AG868" s="5"/>
      <c r="AH868" s="5"/>
      <c r="AI868" s="5"/>
    </row>
    <row x14ac:dyDescent="0.25" r="869" customHeight="1" ht="18">
      <c r="A869" s="20"/>
      <c r="B869" s="12"/>
      <c r="C869" s="17"/>
      <c r="D869" s="17"/>
      <c r="E869" s="17"/>
      <c r="F869" s="17"/>
      <c r="G869" s="17"/>
      <c r="H869" s="17"/>
      <c r="I869" s="17"/>
      <c r="J869" s="17"/>
      <c r="K869" s="17"/>
      <c r="L869" s="6"/>
      <c r="M869" s="5"/>
      <c r="N869" s="5"/>
      <c r="O869" s="5"/>
      <c r="P869" s="5"/>
      <c r="Q869" s="5"/>
      <c r="R869" s="162"/>
      <c r="S869" s="179"/>
      <c r="T869" s="179"/>
      <c r="U869" s="162"/>
      <c r="V869" s="2"/>
      <c r="W869" s="162"/>
      <c r="X869" s="2"/>
      <c r="Y869" s="17"/>
      <c r="Z869" s="180"/>
      <c r="AA869" s="162"/>
      <c r="AB869" s="6"/>
      <c r="AC869" s="162"/>
      <c r="AD869" s="2"/>
      <c r="AE869" s="162"/>
      <c r="AF869" s="5"/>
      <c r="AG869" s="5"/>
      <c r="AH869" s="5"/>
      <c r="AI869" s="5"/>
    </row>
    <row x14ac:dyDescent="0.25" r="870" customHeight="1" ht="18">
      <c r="A870" s="20"/>
      <c r="B870" s="12"/>
      <c r="C870" s="17"/>
      <c r="D870" s="17"/>
      <c r="E870" s="17"/>
      <c r="F870" s="17"/>
      <c r="G870" s="17"/>
      <c r="H870" s="17"/>
      <c r="I870" s="17"/>
      <c r="J870" s="17"/>
      <c r="K870" s="17"/>
      <c r="L870" s="6"/>
      <c r="M870" s="5"/>
      <c r="N870" s="5"/>
      <c r="O870" s="5"/>
      <c r="P870" s="5"/>
      <c r="Q870" s="5"/>
      <c r="R870" s="162"/>
      <c r="S870" s="179"/>
      <c r="T870" s="179"/>
      <c r="U870" s="162"/>
      <c r="V870" s="2"/>
      <c r="W870" s="162"/>
      <c r="X870" s="2"/>
      <c r="Y870" s="17"/>
      <c r="Z870" s="180"/>
      <c r="AA870" s="162"/>
      <c r="AB870" s="6"/>
      <c r="AC870" s="162"/>
      <c r="AD870" s="2"/>
      <c r="AE870" s="162"/>
      <c r="AF870" s="5"/>
      <c r="AG870" s="5"/>
      <c r="AH870" s="5"/>
      <c r="AI870" s="5"/>
    </row>
    <row x14ac:dyDescent="0.25" r="871" customHeight="1" ht="18">
      <c r="A871" s="20"/>
      <c r="B871" s="12"/>
      <c r="C871" s="17"/>
      <c r="D871" s="17"/>
      <c r="E871" s="17"/>
      <c r="F871" s="17"/>
      <c r="G871" s="17"/>
      <c r="H871" s="17"/>
      <c r="I871" s="17"/>
      <c r="J871" s="17"/>
      <c r="K871" s="17"/>
      <c r="L871" s="6"/>
      <c r="M871" s="5"/>
      <c r="N871" s="5"/>
      <c r="O871" s="5"/>
      <c r="P871" s="5"/>
      <c r="Q871" s="5"/>
      <c r="R871" s="162"/>
      <c r="S871" s="179"/>
      <c r="T871" s="179"/>
      <c r="U871" s="162"/>
      <c r="V871" s="2"/>
      <c r="W871" s="162"/>
      <c r="X871" s="2"/>
      <c r="Y871" s="17"/>
      <c r="Z871" s="180"/>
      <c r="AA871" s="162"/>
      <c r="AB871" s="6"/>
      <c r="AC871" s="162"/>
      <c r="AD871" s="2"/>
      <c r="AE871" s="162"/>
      <c r="AF871" s="5"/>
      <c r="AG871" s="5"/>
      <c r="AH871" s="5"/>
      <c r="AI871" s="5"/>
    </row>
    <row x14ac:dyDescent="0.25" r="872" customHeight="1" ht="18">
      <c r="A872" s="20"/>
      <c r="B872" s="12"/>
      <c r="C872" s="17"/>
      <c r="D872" s="17"/>
      <c r="E872" s="17"/>
      <c r="F872" s="17"/>
      <c r="G872" s="17"/>
      <c r="H872" s="17"/>
      <c r="I872" s="17"/>
      <c r="J872" s="17"/>
      <c r="K872" s="17"/>
      <c r="L872" s="6"/>
      <c r="M872" s="5"/>
      <c r="N872" s="5"/>
      <c r="O872" s="5"/>
      <c r="P872" s="5"/>
      <c r="Q872" s="5"/>
      <c r="R872" s="162"/>
      <c r="S872" s="179"/>
      <c r="T872" s="179"/>
      <c r="U872" s="162"/>
      <c r="V872" s="2"/>
      <c r="W872" s="162"/>
      <c r="X872" s="2"/>
      <c r="Y872" s="17"/>
      <c r="Z872" s="180"/>
      <c r="AA872" s="162"/>
      <c r="AB872" s="6"/>
      <c r="AC872" s="162"/>
      <c r="AD872" s="2"/>
      <c r="AE872" s="162"/>
      <c r="AF872" s="5"/>
      <c r="AG872" s="5"/>
      <c r="AH872" s="5"/>
      <c r="AI872" s="5"/>
    </row>
    <row x14ac:dyDescent="0.25" r="873" customHeight="1" ht="18">
      <c r="A873" s="20"/>
      <c r="B873" s="12"/>
      <c r="C873" s="17"/>
      <c r="D873" s="17"/>
      <c r="E873" s="17"/>
      <c r="F873" s="17"/>
      <c r="G873" s="17"/>
      <c r="H873" s="17"/>
      <c r="I873" s="17"/>
      <c r="J873" s="17"/>
      <c r="K873" s="17"/>
      <c r="L873" s="6"/>
      <c r="M873" s="5"/>
      <c r="N873" s="5"/>
      <c r="O873" s="5"/>
      <c r="P873" s="5"/>
      <c r="Q873" s="5"/>
      <c r="R873" s="162"/>
      <c r="S873" s="179"/>
      <c r="T873" s="179"/>
      <c r="U873" s="162"/>
      <c r="V873" s="2"/>
      <c r="W873" s="162"/>
      <c r="X873" s="2"/>
      <c r="Y873" s="17"/>
      <c r="Z873" s="180"/>
      <c r="AA873" s="162"/>
      <c r="AB873" s="6"/>
      <c r="AC873" s="162"/>
      <c r="AD873" s="2"/>
      <c r="AE873" s="162"/>
      <c r="AF873" s="5"/>
      <c r="AG873" s="5"/>
      <c r="AH873" s="5"/>
      <c r="AI873" s="5"/>
    </row>
    <row x14ac:dyDescent="0.25" r="874" customHeight="1" ht="18">
      <c r="A874" s="20"/>
      <c r="B874" s="12"/>
      <c r="C874" s="17"/>
      <c r="D874" s="17"/>
      <c r="E874" s="17"/>
      <c r="F874" s="17"/>
      <c r="G874" s="17"/>
      <c r="H874" s="17"/>
      <c r="I874" s="17"/>
      <c r="J874" s="17"/>
      <c r="K874" s="17"/>
      <c r="L874" s="6"/>
      <c r="M874" s="5"/>
      <c r="N874" s="5"/>
      <c r="O874" s="5"/>
      <c r="P874" s="5"/>
      <c r="Q874" s="5"/>
      <c r="R874" s="162"/>
      <c r="S874" s="179"/>
      <c r="T874" s="179"/>
      <c r="U874" s="162"/>
      <c r="V874" s="2"/>
      <c r="W874" s="162"/>
      <c r="X874" s="2"/>
      <c r="Y874" s="17"/>
      <c r="Z874" s="180"/>
      <c r="AA874" s="162"/>
      <c r="AB874" s="6"/>
      <c r="AC874" s="162"/>
      <c r="AD874" s="2"/>
      <c r="AE874" s="162"/>
      <c r="AF874" s="5"/>
      <c r="AG874" s="5"/>
      <c r="AH874" s="5"/>
      <c r="AI874" s="5"/>
    </row>
    <row x14ac:dyDescent="0.25" r="875" customHeight="1" ht="18">
      <c r="A875" s="20"/>
      <c r="B875" s="12"/>
      <c r="C875" s="17"/>
      <c r="D875" s="17"/>
      <c r="E875" s="17"/>
      <c r="F875" s="17"/>
      <c r="G875" s="17"/>
      <c r="H875" s="17"/>
      <c r="I875" s="17"/>
      <c r="J875" s="17"/>
      <c r="K875" s="17"/>
      <c r="L875" s="6"/>
      <c r="M875" s="5"/>
      <c r="N875" s="5"/>
      <c r="O875" s="5"/>
      <c r="P875" s="5"/>
      <c r="Q875" s="5"/>
      <c r="R875" s="162"/>
      <c r="S875" s="179"/>
      <c r="T875" s="179"/>
      <c r="U875" s="162"/>
      <c r="V875" s="2"/>
      <c r="W875" s="162"/>
      <c r="X875" s="2"/>
      <c r="Y875" s="17"/>
      <c r="Z875" s="180"/>
      <c r="AA875" s="162"/>
      <c r="AB875" s="6"/>
      <c r="AC875" s="162"/>
      <c r="AD875" s="2"/>
      <c r="AE875" s="162"/>
      <c r="AF875" s="5"/>
      <c r="AG875" s="5"/>
      <c r="AH875" s="5"/>
      <c r="AI875" s="5"/>
    </row>
    <row x14ac:dyDescent="0.25" r="876" customHeight="1" ht="18">
      <c r="A876" s="20"/>
      <c r="B876" s="12"/>
      <c r="C876" s="17"/>
      <c r="D876" s="17"/>
      <c r="E876" s="17"/>
      <c r="F876" s="17"/>
      <c r="G876" s="17"/>
      <c r="H876" s="17"/>
      <c r="I876" s="17"/>
      <c r="J876" s="17"/>
      <c r="K876" s="17"/>
      <c r="L876" s="6"/>
      <c r="M876" s="5"/>
      <c r="N876" s="5"/>
      <c r="O876" s="5"/>
      <c r="P876" s="5"/>
      <c r="Q876" s="5"/>
      <c r="R876" s="162"/>
      <c r="S876" s="179"/>
      <c r="T876" s="179"/>
      <c r="U876" s="162"/>
      <c r="V876" s="2"/>
      <c r="W876" s="162"/>
      <c r="X876" s="2"/>
      <c r="Y876" s="17"/>
      <c r="Z876" s="180"/>
      <c r="AA876" s="162"/>
      <c r="AB876" s="6"/>
      <c r="AC876" s="162"/>
      <c r="AD876" s="2"/>
      <c r="AE876" s="162"/>
      <c r="AF876" s="5"/>
      <c r="AG876" s="5"/>
      <c r="AH876" s="5"/>
      <c r="AI876" s="5"/>
    </row>
    <row x14ac:dyDescent="0.25" r="877" customHeight="1" ht="18">
      <c r="A877" s="20"/>
      <c r="B877" s="12"/>
      <c r="C877" s="17"/>
      <c r="D877" s="17"/>
      <c r="E877" s="17"/>
      <c r="F877" s="17"/>
      <c r="G877" s="17"/>
      <c r="H877" s="17"/>
      <c r="I877" s="17"/>
      <c r="J877" s="17"/>
      <c r="K877" s="17"/>
      <c r="L877" s="6"/>
      <c r="M877" s="5"/>
      <c r="N877" s="5"/>
      <c r="O877" s="5"/>
      <c r="P877" s="5"/>
      <c r="Q877" s="5"/>
      <c r="R877" s="162"/>
      <c r="S877" s="179"/>
      <c r="T877" s="179"/>
      <c r="U877" s="162"/>
      <c r="V877" s="2"/>
      <c r="W877" s="162"/>
      <c r="X877" s="2"/>
      <c r="Y877" s="17"/>
      <c r="Z877" s="180"/>
      <c r="AA877" s="162"/>
      <c r="AB877" s="6"/>
      <c r="AC877" s="162"/>
      <c r="AD877" s="2"/>
      <c r="AE877" s="162"/>
      <c r="AF877" s="5"/>
      <c r="AG877" s="5"/>
      <c r="AH877" s="5"/>
      <c r="AI877" s="5"/>
    </row>
    <row x14ac:dyDescent="0.25" r="878" customHeight="1" ht="18">
      <c r="A878" s="20"/>
      <c r="B878" s="12"/>
      <c r="C878" s="17"/>
      <c r="D878" s="17"/>
      <c r="E878" s="17"/>
      <c r="F878" s="17"/>
      <c r="G878" s="17"/>
      <c r="H878" s="17"/>
      <c r="I878" s="17"/>
      <c r="J878" s="17"/>
      <c r="K878" s="17"/>
      <c r="L878" s="6"/>
      <c r="M878" s="5"/>
      <c r="N878" s="5"/>
      <c r="O878" s="5"/>
      <c r="P878" s="5"/>
      <c r="Q878" s="5"/>
      <c r="R878" s="162"/>
      <c r="S878" s="179"/>
      <c r="T878" s="179"/>
      <c r="U878" s="162"/>
      <c r="V878" s="2"/>
      <c r="W878" s="162"/>
      <c r="X878" s="2"/>
      <c r="Y878" s="17"/>
      <c r="Z878" s="180"/>
      <c r="AA878" s="162"/>
      <c r="AB878" s="6"/>
      <c r="AC878" s="162"/>
      <c r="AD878" s="2"/>
      <c r="AE878" s="162"/>
      <c r="AF878" s="5"/>
      <c r="AG878" s="5"/>
      <c r="AH878" s="5"/>
      <c r="AI878" s="5"/>
    </row>
    <row x14ac:dyDescent="0.25" r="879" customHeight="1" ht="18">
      <c r="A879" s="20"/>
      <c r="B879" s="12"/>
      <c r="C879" s="17"/>
      <c r="D879" s="17"/>
      <c r="E879" s="17"/>
      <c r="F879" s="17"/>
      <c r="G879" s="17"/>
      <c r="H879" s="17"/>
      <c r="I879" s="17"/>
      <c r="J879" s="17"/>
      <c r="K879" s="17"/>
      <c r="L879" s="6"/>
      <c r="M879" s="5"/>
      <c r="N879" s="5"/>
      <c r="O879" s="5"/>
      <c r="P879" s="5"/>
      <c r="Q879" s="5"/>
      <c r="R879" s="162"/>
      <c r="S879" s="179"/>
      <c r="T879" s="179"/>
      <c r="U879" s="162"/>
      <c r="V879" s="2"/>
      <c r="W879" s="162"/>
      <c r="X879" s="2"/>
      <c r="Y879" s="17"/>
      <c r="Z879" s="180"/>
      <c r="AA879" s="162"/>
      <c r="AB879" s="6"/>
      <c r="AC879" s="162"/>
      <c r="AD879" s="2"/>
      <c r="AE879" s="162"/>
      <c r="AF879" s="5"/>
      <c r="AG879" s="5"/>
      <c r="AH879" s="5"/>
      <c r="AI879" s="5"/>
    </row>
    <row x14ac:dyDescent="0.25" r="880" customHeight="1" ht="18">
      <c r="A880" s="20"/>
      <c r="B880" s="12"/>
      <c r="C880" s="17"/>
      <c r="D880" s="17"/>
      <c r="E880" s="17"/>
      <c r="F880" s="17"/>
      <c r="G880" s="17"/>
      <c r="H880" s="17"/>
      <c r="I880" s="17"/>
      <c r="J880" s="17"/>
      <c r="K880" s="17"/>
      <c r="L880" s="6"/>
      <c r="M880" s="5"/>
      <c r="N880" s="5"/>
      <c r="O880" s="5"/>
      <c r="P880" s="5"/>
      <c r="Q880" s="5"/>
      <c r="R880" s="162"/>
      <c r="S880" s="179"/>
      <c r="T880" s="179"/>
      <c r="U880" s="162"/>
      <c r="V880" s="2"/>
      <c r="W880" s="162"/>
      <c r="X880" s="2"/>
      <c r="Y880" s="17"/>
      <c r="Z880" s="180"/>
      <c r="AA880" s="162"/>
      <c r="AB880" s="6"/>
      <c r="AC880" s="162"/>
      <c r="AD880" s="2"/>
      <c r="AE880" s="162"/>
      <c r="AF880" s="5"/>
      <c r="AG880" s="5"/>
      <c r="AH880" s="5"/>
      <c r="AI880" s="5"/>
    </row>
    <row x14ac:dyDescent="0.25" r="881" customHeight="1" ht="18">
      <c r="A881" s="20"/>
      <c r="B881" s="12"/>
      <c r="C881" s="17"/>
      <c r="D881" s="17"/>
      <c r="E881" s="17"/>
      <c r="F881" s="17"/>
      <c r="G881" s="17"/>
      <c r="H881" s="17"/>
      <c r="I881" s="17"/>
      <c r="J881" s="17"/>
      <c r="K881" s="17"/>
      <c r="L881" s="6"/>
      <c r="M881" s="5"/>
      <c r="N881" s="5"/>
      <c r="O881" s="5"/>
      <c r="P881" s="5"/>
      <c r="Q881" s="5"/>
      <c r="R881" s="162"/>
      <c r="S881" s="179"/>
      <c r="T881" s="179"/>
      <c r="U881" s="162"/>
      <c r="V881" s="2"/>
      <c r="W881" s="162"/>
      <c r="X881" s="2"/>
      <c r="Y881" s="17"/>
      <c r="Z881" s="180"/>
      <c r="AA881" s="162"/>
      <c r="AB881" s="6"/>
      <c r="AC881" s="162"/>
      <c r="AD881" s="2"/>
      <c r="AE881" s="162"/>
      <c r="AF881" s="5"/>
      <c r="AG881" s="5"/>
      <c r="AH881" s="5"/>
      <c r="AI881" s="5"/>
    </row>
    <row x14ac:dyDescent="0.25" r="882" customHeight="1" ht="18">
      <c r="A882" s="20"/>
      <c r="B882" s="12"/>
      <c r="C882" s="17"/>
      <c r="D882" s="17"/>
      <c r="E882" s="17"/>
      <c r="F882" s="17"/>
      <c r="G882" s="17"/>
      <c r="H882" s="17"/>
      <c r="I882" s="17"/>
      <c r="J882" s="17"/>
      <c r="K882" s="17"/>
      <c r="L882" s="6"/>
      <c r="M882" s="5"/>
      <c r="N882" s="5"/>
      <c r="O882" s="5"/>
      <c r="P882" s="5"/>
      <c r="Q882" s="5"/>
      <c r="R882" s="162"/>
      <c r="S882" s="179"/>
      <c r="T882" s="179"/>
      <c r="U882" s="162"/>
      <c r="V882" s="2"/>
      <c r="W882" s="162"/>
      <c r="X882" s="2"/>
      <c r="Y882" s="17"/>
      <c r="Z882" s="180"/>
      <c r="AA882" s="162"/>
      <c r="AB882" s="6"/>
      <c r="AC882" s="162"/>
      <c r="AD882" s="2"/>
      <c r="AE882" s="162"/>
      <c r="AF882" s="5"/>
      <c r="AG882" s="5"/>
      <c r="AH882" s="5"/>
      <c r="AI882" s="5"/>
    </row>
    <row x14ac:dyDescent="0.25" r="883" customHeight="1" ht="18">
      <c r="A883" s="20"/>
      <c r="B883" s="12"/>
      <c r="C883" s="17"/>
      <c r="D883" s="17"/>
      <c r="E883" s="17"/>
      <c r="F883" s="17"/>
      <c r="G883" s="17"/>
      <c r="H883" s="17"/>
      <c r="I883" s="17"/>
      <c r="J883" s="17"/>
      <c r="K883" s="17"/>
      <c r="L883" s="6"/>
      <c r="M883" s="5"/>
      <c r="N883" s="5"/>
      <c r="O883" s="5"/>
      <c r="P883" s="5"/>
      <c r="Q883" s="5"/>
      <c r="R883" s="162"/>
      <c r="S883" s="179"/>
      <c r="T883" s="179"/>
      <c r="U883" s="162"/>
      <c r="V883" s="2"/>
      <c r="W883" s="162"/>
      <c r="X883" s="2"/>
      <c r="Y883" s="17"/>
      <c r="Z883" s="180"/>
      <c r="AA883" s="162"/>
      <c r="AB883" s="6"/>
      <c r="AC883" s="162"/>
      <c r="AD883" s="2"/>
      <c r="AE883" s="162"/>
      <c r="AF883" s="5"/>
      <c r="AG883" s="5"/>
      <c r="AH883" s="5"/>
      <c r="AI883" s="5"/>
    </row>
    <row x14ac:dyDescent="0.25" r="884" customHeight="1" ht="18">
      <c r="A884" s="20"/>
      <c r="B884" s="12"/>
      <c r="C884" s="17"/>
      <c r="D884" s="17"/>
      <c r="E884" s="17"/>
      <c r="F884" s="17"/>
      <c r="G884" s="17"/>
      <c r="H884" s="17"/>
      <c r="I884" s="17"/>
      <c r="J884" s="17"/>
      <c r="K884" s="17"/>
      <c r="L884" s="6"/>
      <c r="M884" s="5"/>
      <c r="N884" s="5"/>
      <c r="O884" s="5"/>
      <c r="P884" s="5"/>
      <c r="Q884" s="5"/>
      <c r="R884" s="162"/>
      <c r="S884" s="179"/>
      <c r="T884" s="179"/>
      <c r="U884" s="162"/>
      <c r="V884" s="2"/>
      <c r="W884" s="162"/>
      <c r="X884" s="2"/>
      <c r="Y884" s="17"/>
      <c r="Z884" s="180"/>
      <c r="AA884" s="162"/>
      <c r="AB884" s="6"/>
      <c r="AC884" s="162"/>
      <c r="AD884" s="2"/>
      <c r="AE884" s="162"/>
      <c r="AF884" s="5"/>
      <c r="AG884" s="5"/>
      <c r="AH884" s="5"/>
      <c r="AI884" s="5"/>
    </row>
    <row x14ac:dyDescent="0.25" r="885" customHeight="1" ht="18">
      <c r="A885" s="20"/>
      <c r="B885" s="12"/>
      <c r="C885" s="17"/>
      <c r="D885" s="17"/>
      <c r="E885" s="17"/>
      <c r="F885" s="17"/>
      <c r="G885" s="17"/>
      <c r="H885" s="17"/>
      <c r="I885" s="17"/>
      <c r="J885" s="17"/>
      <c r="K885" s="17"/>
      <c r="L885" s="6"/>
      <c r="M885" s="5"/>
      <c r="N885" s="5"/>
      <c r="O885" s="5"/>
      <c r="P885" s="5"/>
      <c r="Q885" s="5"/>
      <c r="R885" s="162"/>
      <c r="S885" s="179"/>
      <c r="T885" s="179"/>
      <c r="U885" s="162"/>
      <c r="V885" s="2"/>
      <c r="W885" s="162"/>
      <c r="X885" s="2"/>
      <c r="Y885" s="17"/>
      <c r="Z885" s="180"/>
      <c r="AA885" s="162"/>
      <c r="AB885" s="6"/>
      <c r="AC885" s="162"/>
      <c r="AD885" s="2"/>
      <c r="AE885" s="162"/>
      <c r="AF885" s="5"/>
      <c r="AG885" s="5"/>
      <c r="AH885" s="5"/>
      <c r="AI885" s="5"/>
    </row>
    <row x14ac:dyDescent="0.25" r="886" customHeight="1" ht="18">
      <c r="A886" s="20"/>
      <c r="B886" s="12"/>
      <c r="C886" s="17"/>
      <c r="D886" s="17"/>
      <c r="E886" s="17"/>
      <c r="F886" s="17"/>
      <c r="G886" s="17"/>
      <c r="H886" s="17"/>
      <c r="I886" s="17"/>
      <c r="J886" s="17"/>
      <c r="K886" s="17"/>
      <c r="L886" s="6"/>
      <c r="M886" s="5"/>
      <c r="N886" s="5"/>
      <c r="O886" s="5"/>
      <c r="P886" s="5"/>
      <c r="Q886" s="5"/>
      <c r="R886" s="162"/>
      <c r="S886" s="179"/>
      <c r="T886" s="179"/>
      <c r="U886" s="162"/>
      <c r="V886" s="2"/>
      <c r="W886" s="162"/>
      <c r="X886" s="2"/>
      <c r="Y886" s="17"/>
      <c r="Z886" s="180"/>
      <c r="AA886" s="162"/>
      <c r="AB886" s="6"/>
      <c r="AC886" s="162"/>
      <c r="AD886" s="2"/>
      <c r="AE886" s="162"/>
      <c r="AF886" s="5"/>
      <c r="AG886" s="5"/>
      <c r="AH886" s="5"/>
      <c r="AI886" s="5"/>
    </row>
    <row x14ac:dyDescent="0.25" r="887" customHeight="1" ht="18">
      <c r="A887" s="20"/>
      <c r="B887" s="12"/>
      <c r="C887" s="17"/>
      <c r="D887" s="17"/>
      <c r="E887" s="17"/>
      <c r="F887" s="17"/>
      <c r="G887" s="17"/>
      <c r="H887" s="17"/>
      <c r="I887" s="17"/>
      <c r="J887" s="17"/>
      <c r="K887" s="17"/>
      <c r="L887" s="6"/>
      <c r="M887" s="5"/>
      <c r="N887" s="5"/>
      <c r="O887" s="5"/>
      <c r="P887" s="5"/>
      <c r="Q887" s="5"/>
      <c r="R887" s="162"/>
      <c r="S887" s="179"/>
      <c r="T887" s="179"/>
      <c r="U887" s="162"/>
      <c r="V887" s="2"/>
      <c r="W887" s="162"/>
      <c r="X887" s="2"/>
      <c r="Y887" s="17"/>
      <c r="Z887" s="180"/>
      <c r="AA887" s="162"/>
      <c r="AB887" s="6"/>
      <c r="AC887" s="162"/>
      <c r="AD887" s="2"/>
      <c r="AE887" s="162"/>
      <c r="AF887" s="5"/>
      <c r="AG887" s="5"/>
      <c r="AH887" s="5"/>
      <c r="AI887" s="5"/>
    </row>
    <row x14ac:dyDescent="0.25" r="888" customHeight="1" ht="18">
      <c r="A888" s="20"/>
      <c r="B888" s="12"/>
      <c r="C888" s="17"/>
      <c r="D888" s="17"/>
      <c r="E888" s="17"/>
      <c r="F888" s="17"/>
      <c r="G888" s="17"/>
      <c r="H888" s="17"/>
      <c r="I888" s="17"/>
      <c r="J888" s="17"/>
      <c r="K888" s="17"/>
      <c r="L888" s="6"/>
      <c r="M888" s="5"/>
      <c r="N888" s="5"/>
      <c r="O888" s="5"/>
      <c r="P888" s="5"/>
      <c r="Q888" s="5"/>
      <c r="R888" s="162"/>
      <c r="S888" s="179"/>
      <c r="T888" s="179"/>
      <c r="U888" s="162"/>
      <c r="V888" s="2"/>
      <c r="W888" s="162"/>
      <c r="X888" s="2"/>
      <c r="Y888" s="17"/>
      <c r="Z888" s="180"/>
      <c r="AA888" s="162"/>
      <c r="AB888" s="6"/>
      <c r="AC888" s="162"/>
      <c r="AD888" s="2"/>
      <c r="AE888" s="162"/>
      <c r="AF888" s="5"/>
      <c r="AG888" s="5"/>
      <c r="AH888" s="5"/>
      <c r="AI888" s="5"/>
    </row>
    <row x14ac:dyDescent="0.25" r="889" customHeight="1" ht="18">
      <c r="A889" s="20"/>
      <c r="B889" s="12"/>
      <c r="C889" s="17"/>
      <c r="D889" s="17"/>
      <c r="E889" s="17"/>
      <c r="F889" s="17"/>
      <c r="G889" s="17"/>
      <c r="H889" s="17"/>
      <c r="I889" s="17"/>
      <c r="J889" s="17"/>
      <c r="K889" s="17"/>
      <c r="L889" s="6"/>
      <c r="M889" s="5"/>
      <c r="N889" s="5"/>
      <c r="O889" s="5"/>
      <c r="P889" s="5"/>
      <c r="Q889" s="5"/>
      <c r="R889" s="162"/>
      <c r="S889" s="179"/>
      <c r="T889" s="179"/>
      <c r="U889" s="162"/>
      <c r="V889" s="2"/>
      <c r="W889" s="162"/>
      <c r="X889" s="2"/>
      <c r="Y889" s="17"/>
      <c r="Z889" s="180"/>
      <c r="AA889" s="162"/>
      <c r="AB889" s="6"/>
      <c r="AC889" s="162"/>
      <c r="AD889" s="2"/>
      <c r="AE889" s="162"/>
      <c r="AF889" s="5"/>
      <c r="AG889" s="5"/>
      <c r="AH889" s="5"/>
      <c r="AI889" s="5"/>
    </row>
    <row x14ac:dyDescent="0.25" r="890" customHeight="1" ht="18">
      <c r="A890" s="20"/>
      <c r="B890" s="12"/>
      <c r="C890" s="17"/>
      <c r="D890" s="17"/>
      <c r="E890" s="17"/>
      <c r="F890" s="17"/>
      <c r="G890" s="17"/>
      <c r="H890" s="17"/>
      <c r="I890" s="17"/>
      <c r="J890" s="17"/>
      <c r="K890" s="17"/>
      <c r="L890" s="6"/>
      <c r="M890" s="5"/>
      <c r="N890" s="5"/>
      <c r="O890" s="5"/>
      <c r="P890" s="5"/>
      <c r="Q890" s="5"/>
      <c r="R890" s="162"/>
      <c r="S890" s="179"/>
      <c r="T890" s="179"/>
      <c r="U890" s="162"/>
      <c r="V890" s="2"/>
      <c r="W890" s="162"/>
      <c r="X890" s="2"/>
      <c r="Y890" s="17"/>
      <c r="Z890" s="180"/>
      <c r="AA890" s="162"/>
      <c r="AB890" s="6"/>
      <c r="AC890" s="162"/>
      <c r="AD890" s="2"/>
      <c r="AE890" s="162"/>
      <c r="AF890" s="5"/>
      <c r="AG890" s="5"/>
      <c r="AH890" s="5"/>
      <c r="AI890" s="5"/>
    </row>
    <row x14ac:dyDescent="0.25" r="891" customHeight="1" ht="18">
      <c r="A891" s="20"/>
      <c r="B891" s="12"/>
      <c r="C891" s="17"/>
      <c r="D891" s="17"/>
      <c r="E891" s="17"/>
      <c r="F891" s="17"/>
      <c r="G891" s="17"/>
      <c r="H891" s="17"/>
      <c r="I891" s="17"/>
      <c r="J891" s="17"/>
      <c r="K891" s="17"/>
      <c r="L891" s="6"/>
      <c r="M891" s="5"/>
      <c r="N891" s="5"/>
      <c r="O891" s="5"/>
      <c r="P891" s="5"/>
      <c r="Q891" s="5"/>
      <c r="R891" s="162"/>
      <c r="S891" s="179"/>
      <c r="T891" s="179"/>
      <c r="U891" s="162"/>
      <c r="V891" s="2"/>
      <c r="W891" s="162"/>
      <c r="X891" s="2"/>
      <c r="Y891" s="17"/>
      <c r="Z891" s="180"/>
      <c r="AA891" s="162"/>
      <c r="AB891" s="6"/>
      <c r="AC891" s="162"/>
      <c r="AD891" s="2"/>
      <c r="AE891" s="162"/>
      <c r="AF891" s="5"/>
      <c r="AG891" s="5"/>
      <c r="AH891" s="5"/>
      <c r="AI891" s="5"/>
    </row>
    <row x14ac:dyDescent="0.25" r="892" customHeight="1" ht="18">
      <c r="A892" s="20"/>
      <c r="B892" s="12"/>
      <c r="C892" s="17"/>
      <c r="D892" s="17"/>
      <c r="E892" s="17"/>
      <c r="F892" s="17"/>
      <c r="G892" s="17"/>
      <c r="H892" s="17"/>
      <c r="I892" s="17"/>
      <c r="J892" s="17"/>
      <c r="K892" s="17"/>
      <c r="L892" s="6"/>
      <c r="M892" s="5"/>
      <c r="N892" s="5"/>
      <c r="O892" s="5"/>
      <c r="P892" s="5"/>
      <c r="Q892" s="5"/>
      <c r="R892" s="162"/>
      <c r="S892" s="179"/>
      <c r="T892" s="179"/>
      <c r="U892" s="162"/>
      <c r="V892" s="2"/>
      <c r="W892" s="162"/>
      <c r="X892" s="2"/>
      <c r="Y892" s="17"/>
      <c r="Z892" s="180"/>
      <c r="AA892" s="162"/>
      <c r="AB892" s="6"/>
      <c r="AC892" s="162"/>
      <c r="AD892" s="2"/>
      <c r="AE892" s="162"/>
      <c r="AF892" s="5"/>
      <c r="AG892" s="5"/>
      <c r="AH892" s="5"/>
      <c r="AI892" s="5"/>
    </row>
    <row x14ac:dyDescent="0.25" r="893" customHeight="1" ht="18">
      <c r="A893" s="20"/>
      <c r="B893" s="12"/>
      <c r="C893" s="17"/>
      <c r="D893" s="17"/>
      <c r="E893" s="17"/>
      <c r="F893" s="17"/>
      <c r="G893" s="17"/>
      <c r="H893" s="17"/>
      <c r="I893" s="17"/>
      <c r="J893" s="17"/>
      <c r="K893" s="17"/>
      <c r="L893" s="6"/>
      <c r="M893" s="5"/>
      <c r="N893" s="5"/>
      <c r="O893" s="5"/>
      <c r="P893" s="5"/>
      <c r="Q893" s="5"/>
      <c r="R893" s="162"/>
      <c r="S893" s="179"/>
      <c r="T893" s="179"/>
      <c r="U893" s="162"/>
      <c r="V893" s="2"/>
      <c r="W893" s="162"/>
      <c r="X893" s="2"/>
      <c r="Y893" s="17"/>
      <c r="Z893" s="180"/>
      <c r="AA893" s="162"/>
      <c r="AB893" s="6"/>
      <c r="AC893" s="162"/>
      <c r="AD893" s="2"/>
      <c r="AE893" s="162"/>
      <c r="AF893" s="5"/>
      <c r="AG893" s="5"/>
      <c r="AH893" s="5"/>
      <c r="AI893" s="5"/>
    </row>
    <row x14ac:dyDescent="0.25" r="894" customHeight="1" ht="18">
      <c r="A894" s="20"/>
      <c r="B894" s="12"/>
      <c r="C894" s="17"/>
      <c r="D894" s="17"/>
      <c r="E894" s="17"/>
      <c r="F894" s="17"/>
      <c r="G894" s="17"/>
      <c r="H894" s="17"/>
      <c r="I894" s="17"/>
      <c r="J894" s="17"/>
      <c r="K894" s="17"/>
      <c r="L894" s="6"/>
      <c r="M894" s="5"/>
      <c r="N894" s="5"/>
      <c r="O894" s="5"/>
      <c r="P894" s="5"/>
      <c r="Q894" s="5"/>
      <c r="R894" s="162"/>
      <c r="S894" s="179"/>
      <c r="T894" s="179"/>
      <c r="U894" s="162"/>
      <c r="V894" s="2"/>
      <c r="W894" s="162"/>
      <c r="X894" s="2"/>
      <c r="Y894" s="17"/>
      <c r="Z894" s="180"/>
      <c r="AA894" s="162"/>
      <c r="AB894" s="6"/>
      <c r="AC894" s="162"/>
      <c r="AD894" s="2"/>
      <c r="AE894" s="162"/>
      <c r="AF894" s="5"/>
      <c r="AG894" s="5"/>
      <c r="AH894" s="5"/>
      <c r="AI894" s="5"/>
    </row>
    <row x14ac:dyDescent="0.25" r="895" customHeight="1" ht="18">
      <c r="A895" s="20"/>
      <c r="B895" s="12"/>
      <c r="C895" s="17"/>
      <c r="D895" s="17"/>
      <c r="E895" s="17"/>
      <c r="F895" s="17"/>
      <c r="G895" s="17"/>
      <c r="H895" s="17"/>
      <c r="I895" s="17"/>
      <c r="J895" s="17"/>
      <c r="K895" s="17"/>
      <c r="L895" s="6"/>
      <c r="M895" s="5"/>
      <c r="N895" s="5"/>
      <c r="O895" s="5"/>
      <c r="P895" s="5"/>
      <c r="Q895" s="5"/>
      <c r="R895" s="162"/>
      <c r="S895" s="179"/>
      <c r="T895" s="179"/>
      <c r="U895" s="162"/>
      <c r="V895" s="2"/>
      <c r="W895" s="162"/>
      <c r="X895" s="2"/>
      <c r="Y895" s="17"/>
      <c r="Z895" s="180"/>
      <c r="AA895" s="162"/>
      <c r="AB895" s="6"/>
      <c r="AC895" s="162"/>
      <c r="AD895" s="2"/>
      <c r="AE895" s="162"/>
      <c r="AF895" s="5"/>
      <c r="AG895" s="5"/>
      <c r="AH895" s="5"/>
      <c r="AI895" s="5"/>
    </row>
    <row x14ac:dyDescent="0.25" r="896" customHeight="1" ht="18">
      <c r="A896" s="20"/>
      <c r="B896" s="12"/>
      <c r="C896" s="17"/>
      <c r="D896" s="17"/>
      <c r="E896" s="17"/>
      <c r="F896" s="17"/>
      <c r="G896" s="17"/>
      <c r="H896" s="17"/>
      <c r="I896" s="17"/>
      <c r="J896" s="17"/>
      <c r="K896" s="17"/>
      <c r="L896" s="6"/>
      <c r="M896" s="5"/>
      <c r="N896" s="5"/>
      <c r="O896" s="5"/>
      <c r="P896" s="5"/>
      <c r="Q896" s="5"/>
      <c r="R896" s="162"/>
      <c r="S896" s="179"/>
      <c r="T896" s="179"/>
      <c r="U896" s="162"/>
      <c r="V896" s="2"/>
      <c r="W896" s="162"/>
      <c r="X896" s="2"/>
      <c r="Y896" s="17"/>
      <c r="Z896" s="180"/>
      <c r="AA896" s="162"/>
      <c r="AB896" s="6"/>
      <c r="AC896" s="162"/>
      <c r="AD896" s="2"/>
      <c r="AE896" s="162"/>
      <c r="AF896" s="5"/>
      <c r="AG896" s="5"/>
      <c r="AH896" s="5"/>
      <c r="AI896" s="5"/>
    </row>
    <row x14ac:dyDescent="0.25" r="897" customHeight="1" ht="18">
      <c r="A897" s="20"/>
      <c r="B897" s="12"/>
      <c r="C897" s="17"/>
      <c r="D897" s="17"/>
      <c r="E897" s="17"/>
      <c r="F897" s="17"/>
      <c r="G897" s="17"/>
      <c r="H897" s="17"/>
      <c r="I897" s="17"/>
      <c r="J897" s="17"/>
      <c r="K897" s="17"/>
      <c r="L897" s="6"/>
      <c r="M897" s="5"/>
      <c r="N897" s="5"/>
      <c r="O897" s="5"/>
      <c r="P897" s="5"/>
      <c r="Q897" s="5"/>
      <c r="R897" s="162"/>
      <c r="S897" s="179"/>
      <c r="T897" s="179"/>
      <c r="U897" s="162"/>
      <c r="V897" s="2"/>
      <c r="W897" s="162"/>
      <c r="X897" s="2"/>
      <c r="Y897" s="17"/>
      <c r="Z897" s="180"/>
      <c r="AA897" s="162"/>
      <c r="AB897" s="6"/>
      <c r="AC897" s="162"/>
      <c r="AD897" s="2"/>
      <c r="AE897" s="162"/>
      <c r="AF897" s="5"/>
      <c r="AG897" s="5"/>
      <c r="AH897" s="5"/>
      <c r="AI897" s="5"/>
    </row>
    <row x14ac:dyDescent="0.25" r="898" customHeight="1" ht="18">
      <c r="A898" s="20"/>
      <c r="B898" s="12"/>
      <c r="C898" s="17"/>
      <c r="D898" s="17"/>
      <c r="E898" s="17"/>
      <c r="F898" s="17"/>
      <c r="G898" s="17"/>
      <c r="H898" s="17"/>
      <c r="I898" s="17"/>
      <c r="J898" s="17"/>
      <c r="K898" s="17"/>
      <c r="L898" s="6"/>
      <c r="M898" s="5"/>
      <c r="N898" s="5"/>
      <c r="O898" s="5"/>
      <c r="P898" s="5"/>
      <c r="Q898" s="5"/>
      <c r="R898" s="162"/>
      <c r="S898" s="179"/>
      <c r="T898" s="179"/>
      <c r="U898" s="162"/>
      <c r="V898" s="2"/>
      <c r="W898" s="162"/>
      <c r="X898" s="2"/>
      <c r="Y898" s="17"/>
      <c r="Z898" s="180"/>
      <c r="AA898" s="162"/>
      <c r="AB898" s="6"/>
      <c r="AC898" s="162"/>
      <c r="AD898" s="2"/>
      <c r="AE898" s="162"/>
      <c r="AF898" s="5"/>
      <c r="AG898" s="5"/>
      <c r="AH898" s="5"/>
      <c r="AI898" s="5"/>
    </row>
    <row x14ac:dyDescent="0.25" r="899" customHeight="1" ht="18">
      <c r="A899" s="20"/>
      <c r="B899" s="12"/>
      <c r="C899" s="17"/>
      <c r="D899" s="17"/>
      <c r="E899" s="17"/>
      <c r="F899" s="17"/>
      <c r="G899" s="17"/>
      <c r="H899" s="17"/>
      <c r="I899" s="17"/>
      <c r="J899" s="17"/>
      <c r="K899" s="17"/>
      <c r="L899" s="6"/>
      <c r="M899" s="5"/>
      <c r="N899" s="5"/>
      <c r="O899" s="5"/>
      <c r="P899" s="5"/>
      <c r="Q899" s="5"/>
      <c r="R899" s="162"/>
      <c r="S899" s="179"/>
      <c r="T899" s="179"/>
      <c r="U899" s="162"/>
      <c r="V899" s="2"/>
      <c r="W899" s="162"/>
      <c r="X899" s="2"/>
      <c r="Y899" s="17"/>
      <c r="Z899" s="180"/>
      <c r="AA899" s="162"/>
      <c r="AB899" s="6"/>
      <c r="AC899" s="162"/>
      <c r="AD899" s="2"/>
      <c r="AE899" s="162"/>
      <c r="AF899" s="5"/>
      <c r="AG899" s="5"/>
      <c r="AH899" s="5"/>
      <c r="AI899" s="5"/>
    </row>
    <row x14ac:dyDescent="0.25" r="900" customHeight="1" ht="18">
      <c r="A900" s="20"/>
      <c r="B900" s="12"/>
      <c r="C900" s="17"/>
      <c r="D900" s="17"/>
      <c r="E900" s="17"/>
      <c r="F900" s="17"/>
      <c r="G900" s="17"/>
      <c r="H900" s="17"/>
      <c r="I900" s="17"/>
      <c r="J900" s="17"/>
      <c r="K900" s="17"/>
      <c r="L900" s="6"/>
      <c r="M900" s="5"/>
      <c r="N900" s="5"/>
      <c r="O900" s="5"/>
      <c r="P900" s="5"/>
      <c r="Q900" s="5"/>
      <c r="R900" s="162"/>
      <c r="S900" s="179"/>
      <c r="T900" s="179"/>
      <c r="U900" s="162"/>
      <c r="V900" s="2"/>
      <c r="W900" s="162"/>
      <c r="X900" s="2"/>
      <c r="Y900" s="17"/>
      <c r="Z900" s="180"/>
      <c r="AA900" s="162"/>
      <c r="AB900" s="6"/>
      <c r="AC900" s="162"/>
      <c r="AD900" s="2"/>
      <c r="AE900" s="162"/>
      <c r="AF900" s="5"/>
      <c r="AG900" s="5"/>
      <c r="AH900" s="5"/>
      <c r="AI900" s="5"/>
    </row>
    <row x14ac:dyDescent="0.25" r="901" customHeight="1" ht="18">
      <c r="A901" s="20"/>
      <c r="B901" s="12"/>
      <c r="C901" s="17"/>
      <c r="D901" s="17"/>
      <c r="E901" s="17"/>
      <c r="F901" s="17"/>
      <c r="G901" s="17"/>
      <c r="H901" s="17"/>
      <c r="I901" s="17"/>
      <c r="J901" s="17"/>
      <c r="K901" s="17"/>
      <c r="L901" s="6"/>
      <c r="M901" s="5"/>
      <c r="N901" s="5"/>
      <c r="O901" s="5"/>
      <c r="P901" s="5"/>
      <c r="Q901" s="5"/>
      <c r="R901" s="162"/>
      <c r="S901" s="179"/>
      <c r="T901" s="179"/>
      <c r="U901" s="162"/>
      <c r="V901" s="2"/>
      <c r="W901" s="162"/>
      <c r="X901" s="2"/>
      <c r="Y901" s="17"/>
      <c r="Z901" s="180"/>
      <c r="AA901" s="162"/>
      <c r="AB901" s="6"/>
      <c r="AC901" s="162"/>
      <c r="AD901" s="2"/>
      <c r="AE901" s="162"/>
      <c r="AF901" s="5"/>
      <c r="AG901" s="5"/>
      <c r="AH901" s="5"/>
      <c r="AI901" s="5"/>
    </row>
    <row x14ac:dyDescent="0.25" r="902" customHeight="1" ht="18">
      <c r="A902" s="20"/>
      <c r="B902" s="12"/>
      <c r="C902" s="17"/>
      <c r="D902" s="17"/>
      <c r="E902" s="17"/>
      <c r="F902" s="17"/>
      <c r="G902" s="17"/>
      <c r="H902" s="17"/>
      <c r="I902" s="17"/>
      <c r="J902" s="17"/>
      <c r="K902" s="17"/>
      <c r="L902" s="6"/>
      <c r="M902" s="5"/>
      <c r="N902" s="5"/>
      <c r="O902" s="5"/>
      <c r="P902" s="5"/>
      <c r="Q902" s="5"/>
      <c r="R902" s="162"/>
      <c r="S902" s="179"/>
      <c r="T902" s="179"/>
      <c r="U902" s="162"/>
      <c r="V902" s="2"/>
      <c r="W902" s="162"/>
      <c r="X902" s="2"/>
      <c r="Y902" s="17"/>
      <c r="Z902" s="180"/>
      <c r="AA902" s="162"/>
      <c r="AB902" s="6"/>
      <c r="AC902" s="162"/>
      <c r="AD902" s="2"/>
      <c r="AE902" s="162"/>
      <c r="AF902" s="5"/>
      <c r="AG902" s="5"/>
      <c r="AH902" s="5"/>
      <c r="AI902" s="5"/>
    </row>
    <row x14ac:dyDescent="0.25" r="903" customHeight="1" ht="18">
      <c r="A903" s="20"/>
      <c r="B903" s="12"/>
      <c r="C903" s="17"/>
      <c r="D903" s="17"/>
      <c r="E903" s="17"/>
      <c r="F903" s="17"/>
      <c r="G903" s="17"/>
      <c r="H903" s="17"/>
      <c r="I903" s="17"/>
      <c r="J903" s="17"/>
      <c r="K903" s="17"/>
      <c r="L903" s="6"/>
      <c r="M903" s="5"/>
      <c r="N903" s="5"/>
      <c r="O903" s="5"/>
      <c r="P903" s="5"/>
      <c r="Q903" s="5"/>
      <c r="R903" s="162"/>
      <c r="S903" s="179"/>
      <c r="T903" s="179"/>
      <c r="U903" s="162"/>
      <c r="V903" s="2"/>
      <c r="W903" s="162"/>
      <c r="X903" s="2"/>
      <c r="Y903" s="17"/>
      <c r="Z903" s="180"/>
      <c r="AA903" s="162"/>
      <c r="AB903" s="6"/>
      <c r="AC903" s="162"/>
      <c r="AD903" s="2"/>
      <c r="AE903" s="162"/>
      <c r="AF903" s="5"/>
      <c r="AG903" s="5"/>
      <c r="AH903" s="5"/>
      <c r="AI903" s="5"/>
    </row>
    <row x14ac:dyDescent="0.25" r="904" customHeight="1" ht="18">
      <c r="A904" s="20"/>
      <c r="B904" s="12"/>
      <c r="C904" s="17"/>
      <c r="D904" s="17"/>
      <c r="E904" s="17"/>
      <c r="F904" s="17"/>
      <c r="G904" s="17"/>
      <c r="H904" s="17"/>
      <c r="I904" s="17"/>
      <c r="J904" s="17"/>
      <c r="K904" s="17"/>
      <c r="L904" s="6"/>
      <c r="M904" s="5"/>
      <c r="N904" s="5"/>
      <c r="O904" s="5"/>
      <c r="P904" s="5"/>
      <c r="Q904" s="5"/>
      <c r="R904" s="162"/>
      <c r="S904" s="179"/>
      <c r="T904" s="179"/>
      <c r="U904" s="162"/>
      <c r="V904" s="2"/>
      <c r="W904" s="162"/>
      <c r="X904" s="2"/>
      <c r="Y904" s="17"/>
      <c r="Z904" s="180"/>
      <c r="AA904" s="162"/>
      <c r="AB904" s="6"/>
      <c r="AC904" s="162"/>
      <c r="AD904" s="2"/>
      <c r="AE904" s="162"/>
      <c r="AF904" s="5"/>
      <c r="AG904" s="5"/>
      <c r="AH904" s="5"/>
      <c r="AI904" s="5"/>
    </row>
    <row x14ac:dyDescent="0.25" r="905" customHeight="1" ht="18">
      <c r="A905" s="20"/>
      <c r="B905" s="12"/>
      <c r="C905" s="17"/>
      <c r="D905" s="17"/>
      <c r="E905" s="17"/>
      <c r="F905" s="17"/>
      <c r="G905" s="17"/>
      <c r="H905" s="17"/>
      <c r="I905" s="17"/>
      <c r="J905" s="17"/>
      <c r="K905" s="17"/>
      <c r="L905" s="6"/>
      <c r="M905" s="5"/>
      <c r="N905" s="5"/>
      <c r="O905" s="5"/>
      <c r="P905" s="5"/>
      <c r="Q905" s="5"/>
      <c r="R905" s="162"/>
      <c r="S905" s="179"/>
      <c r="T905" s="179"/>
      <c r="U905" s="162"/>
      <c r="V905" s="2"/>
      <c r="W905" s="162"/>
      <c r="X905" s="2"/>
      <c r="Y905" s="17"/>
      <c r="Z905" s="180"/>
      <c r="AA905" s="162"/>
      <c r="AB905" s="6"/>
      <c r="AC905" s="162"/>
      <c r="AD905" s="2"/>
      <c r="AE905" s="162"/>
      <c r="AF905" s="5"/>
      <c r="AG905" s="5"/>
      <c r="AH905" s="5"/>
      <c r="AI905" s="5"/>
    </row>
    <row x14ac:dyDescent="0.25" r="906" customHeight="1" ht="18">
      <c r="A906" s="20"/>
      <c r="B906" s="12"/>
      <c r="C906" s="17"/>
      <c r="D906" s="17"/>
      <c r="E906" s="17"/>
      <c r="F906" s="17"/>
      <c r="G906" s="17"/>
      <c r="H906" s="17"/>
      <c r="I906" s="17"/>
      <c r="J906" s="17"/>
      <c r="K906" s="17"/>
      <c r="L906" s="6"/>
      <c r="M906" s="5"/>
      <c r="N906" s="5"/>
      <c r="O906" s="5"/>
      <c r="P906" s="5"/>
      <c r="Q906" s="5"/>
      <c r="R906" s="162"/>
      <c r="S906" s="179"/>
      <c r="T906" s="179"/>
      <c r="U906" s="162"/>
      <c r="V906" s="2"/>
      <c r="W906" s="162"/>
      <c r="X906" s="2"/>
      <c r="Y906" s="17"/>
      <c r="Z906" s="180"/>
      <c r="AA906" s="162"/>
      <c r="AB906" s="6"/>
      <c r="AC906" s="162"/>
      <c r="AD906" s="2"/>
      <c r="AE906" s="162"/>
      <c r="AF906" s="5"/>
      <c r="AG906" s="5"/>
      <c r="AH906" s="5"/>
      <c r="AI906" s="5"/>
    </row>
    <row x14ac:dyDescent="0.25" r="907" customHeight="1" ht="18">
      <c r="A907" s="20"/>
      <c r="B907" s="12"/>
      <c r="C907" s="17"/>
      <c r="D907" s="17"/>
      <c r="E907" s="17"/>
      <c r="F907" s="17"/>
      <c r="G907" s="17"/>
      <c r="H907" s="17"/>
      <c r="I907" s="17"/>
      <c r="J907" s="17"/>
      <c r="K907" s="17"/>
      <c r="L907" s="6"/>
      <c r="M907" s="5"/>
      <c r="N907" s="5"/>
      <c r="O907" s="5"/>
      <c r="P907" s="5"/>
      <c r="Q907" s="5"/>
      <c r="R907" s="162"/>
      <c r="S907" s="179"/>
      <c r="T907" s="179"/>
      <c r="U907" s="162"/>
      <c r="V907" s="2"/>
      <c r="W907" s="162"/>
      <c r="X907" s="2"/>
      <c r="Y907" s="17"/>
      <c r="Z907" s="180"/>
      <c r="AA907" s="162"/>
      <c r="AB907" s="6"/>
      <c r="AC907" s="162"/>
      <c r="AD907" s="2"/>
      <c r="AE907" s="162"/>
      <c r="AF907" s="5"/>
      <c r="AG907" s="5"/>
      <c r="AH907" s="5"/>
      <c r="AI907" s="5"/>
    </row>
    <row x14ac:dyDescent="0.25" r="908" customHeight="1" ht="18">
      <c r="A908" s="20"/>
      <c r="B908" s="12"/>
      <c r="C908" s="17"/>
      <c r="D908" s="17"/>
      <c r="E908" s="17"/>
      <c r="F908" s="17"/>
      <c r="G908" s="17"/>
      <c r="H908" s="17"/>
      <c r="I908" s="17"/>
      <c r="J908" s="17"/>
      <c r="K908" s="17"/>
      <c r="L908" s="6"/>
      <c r="M908" s="5"/>
      <c r="N908" s="5"/>
      <c r="O908" s="5"/>
      <c r="P908" s="5"/>
      <c r="Q908" s="5"/>
      <c r="R908" s="162"/>
      <c r="S908" s="179"/>
      <c r="T908" s="179"/>
      <c r="U908" s="162"/>
      <c r="V908" s="2"/>
      <c r="W908" s="162"/>
      <c r="X908" s="2"/>
      <c r="Y908" s="17"/>
      <c r="Z908" s="180"/>
      <c r="AA908" s="162"/>
      <c r="AB908" s="6"/>
      <c r="AC908" s="162"/>
      <c r="AD908" s="2"/>
      <c r="AE908" s="162"/>
      <c r="AF908" s="5"/>
      <c r="AG908" s="5"/>
      <c r="AH908" s="5"/>
      <c r="AI908" s="5"/>
    </row>
    <row x14ac:dyDescent="0.25" r="909" customHeight="1" ht="18">
      <c r="A909" s="20"/>
      <c r="B909" s="12"/>
      <c r="C909" s="17"/>
      <c r="D909" s="17"/>
      <c r="E909" s="17"/>
      <c r="F909" s="17"/>
      <c r="G909" s="17"/>
      <c r="H909" s="17"/>
      <c r="I909" s="17"/>
      <c r="J909" s="17"/>
      <c r="K909" s="17"/>
      <c r="L909" s="6"/>
      <c r="M909" s="5"/>
      <c r="N909" s="5"/>
      <c r="O909" s="5"/>
      <c r="P909" s="5"/>
      <c r="Q909" s="5"/>
      <c r="R909" s="162"/>
      <c r="S909" s="179"/>
      <c r="T909" s="179"/>
      <c r="U909" s="162"/>
      <c r="V909" s="2"/>
      <c r="W909" s="162"/>
      <c r="X909" s="2"/>
      <c r="Y909" s="17"/>
      <c r="Z909" s="180"/>
      <c r="AA909" s="162"/>
      <c r="AB909" s="6"/>
      <c r="AC909" s="162"/>
      <c r="AD909" s="2"/>
      <c r="AE909" s="162"/>
      <c r="AF909" s="5"/>
      <c r="AG909" s="5"/>
      <c r="AH909" s="5"/>
      <c r="AI909" s="5"/>
    </row>
    <row x14ac:dyDescent="0.25" r="910" customHeight="1" ht="18">
      <c r="A910" s="20"/>
      <c r="B910" s="12"/>
      <c r="C910" s="17"/>
      <c r="D910" s="17"/>
      <c r="E910" s="17"/>
      <c r="F910" s="17"/>
      <c r="G910" s="17"/>
      <c r="H910" s="17"/>
      <c r="I910" s="17"/>
      <c r="J910" s="17"/>
      <c r="K910" s="17"/>
      <c r="L910" s="6"/>
      <c r="M910" s="5"/>
      <c r="N910" s="5"/>
      <c r="O910" s="5"/>
      <c r="P910" s="5"/>
      <c r="Q910" s="5"/>
      <c r="R910" s="162"/>
      <c r="S910" s="179"/>
      <c r="T910" s="179"/>
      <c r="U910" s="162"/>
      <c r="V910" s="2"/>
      <c r="W910" s="162"/>
      <c r="X910" s="2"/>
      <c r="Y910" s="17"/>
      <c r="Z910" s="180"/>
      <c r="AA910" s="162"/>
      <c r="AB910" s="6"/>
      <c r="AC910" s="162"/>
      <c r="AD910" s="2"/>
      <c r="AE910" s="162"/>
      <c r="AF910" s="5"/>
      <c r="AG910" s="5"/>
      <c r="AH910" s="5"/>
      <c r="AI910" s="5"/>
    </row>
    <row x14ac:dyDescent="0.25" r="911" customHeight="1" ht="18">
      <c r="A911" s="20"/>
      <c r="B911" s="12"/>
      <c r="C911" s="17"/>
      <c r="D911" s="17"/>
      <c r="E911" s="17"/>
      <c r="F911" s="17"/>
      <c r="G911" s="17"/>
      <c r="H911" s="17"/>
      <c r="I911" s="17"/>
      <c r="J911" s="17"/>
      <c r="K911" s="17"/>
      <c r="L911" s="6"/>
      <c r="M911" s="5"/>
      <c r="N911" s="5"/>
      <c r="O911" s="5"/>
      <c r="P911" s="5"/>
      <c r="Q911" s="5"/>
      <c r="R911" s="162"/>
      <c r="S911" s="179"/>
      <c r="T911" s="179"/>
      <c r="U911" s="162"/>
      <c r="V911" s="2"/>
      <c r="W911" s="162"/>
      <c r="X911" s="2"/>
      <c r="Y911" s="17"/>
      <c r="Z911" s="180"/>
      <c r="AA911" s="162"/>
      <c r="AB911" s="6"/>
      <c r="AC911" s="162"/>
      <c r="AD911" s="2"/>
      <c r="AE911" s="162"/>
      <c r="AF911" s="5"/>
      <c r="AG911" s="5"/>
      <c r="AH911" s="5"/>
      <c r="AI911" s="5"/>
    </row>
    <row x14ac:dyDescent="0.25" r="912" customHeight="1" ht="18">
      <c r="A912" s="20"/>
      <c r="B912" s="12"/>
      <c r="C912" s="17"/>
      <c r="D912" s="17"/>
      <c r="E912" s="17"/>
      <c r="F912" s="17"/>
      <c r="G912" s="17"/>
      <c r="H912" s="17"/>
      <c r="I912" s="17"/>
      <c r="J912" s="17"/>
      <c r="K912" s="17"/>
      <c r="L912" s="6"/>
      <c r="M912" s="5"/>
      <c r="N912" s="5"/>
      <c r="O912" s="5"/>
      <c r="P912" s="5"/>
      <c r="Q912" s="5"/>
      <c r="R912" s="162"/>
      <c r="S912" s="179"/>
      <c r="T912" s="179"/>
      <c r="U912" s="162"/>
      <c r="V912" s="2"/>
      <c r="W912" s="162"/>
      <c r="X912" s="2"/>
      <c r="Y912" s="17"/>
      <c r="Z912" s="180"/>
      <c r="AA912" s="162"/>
      <c r="AB912" s="6"/>
      <c r="AC912" s="162"/>
      <c r="AD912" s="2"/>
      <c r="AE912" s="162"/>
      <c r="AF912" s="5"/>
      <c r="AG912" s="5"/>
      <c r="AH912" s="5"/>
      <c r="AI912" s="5"/>
    </row>
    <row x14ac:dyDescent="0.25" r="913" customHeight="1" ht="18">
      <c r="A913" s="20"/>
      <c r="B913" s="12"/>
      <c r="C913" s="17"/>
      <c r="D913" s="17"/>
      <c r="E913" s="17"/>
      <c r="F913" s="17"/>
      <c r="G913" s="17"/>
      <c r="H913" s="17"/>
      <c r="I913" s="17"/>
      <c r="J913" s="17"/>
      <c r="K913" s="17"/>
      <c r="L913" s="6"/>
      <c r="M913" s="5"/>
      <c r="N913" s="5"/>
      <c r="O913" s="5"/>
      <c r="P913" s="5"/>
      <c r="Q913" s="5"/>
      <c r="R913" s="162"/>
      <c r="S913" s="179"/>
      <c r="T913" s="179"/>
      <c r="U913" s="162"/>
      <c r="V913" s="2"/>
      <c r="W913" s="162"/>
      <c r="X913" s="2"/>
      <c r="Y913" s="17"/>
      <c r="Z913" s="180"/>
      <c r="AA913" s="162"/>
      <c r="AB913" s="6"/>
      <c r="AC913" s="162"/>
      <c r="AD913" s="2"/>
      <c r="AE913" s="162"/>
      <c r="AF913" s="5"/>
      <c r="AG913" s="5"/>
      <c r="AH913" s="5"/>
      <c r="AI913" s="5"/>
    </row>
    <row x14ac:dyDescent="0.25" r="914" customHeight="1" ht="18">
      <c r="A914" s="20"/>
      <c r="B914" s="12"/>
      <c r="C914" s="17"/>
      <c r="D914" s="17"/>
      <c r="E914" s="17"/>
      <c r="F914" s="17"/>
      <c r="G914" s="17"/>
      <c r="H914" s="17"/>
      <c r="I914" s="17"/>
      <c r="J914" s="17"/>
      <c r="K914" s="17"/>
      <c r="L914" s="6"/>
      <c r="M914" s="5"/>
      <c r="N914" s="5"/>
      <c r="O914" s="5"/>
      <c r="P914" s="5"/>
      <c r="Q914" s="5"/>
      <c r="R914" s="162"/>
      <c r="S914" s="179"/>
      <c r="T914" s="179"/>
      <c r="U914" s="162"/>
      <c r="V914" s="2"/>
      <c r="W914" s="162"/>
      <c r="X914" s="2"/>
      <c r="Y914" s="17"/>
      <c r="Z914" s="180"/>
      <c r="AA914" s="162"/>
      <c r="AB914" s="6"/>
      <c r="AC914" s="162"/>
      <c r="AD914" s="2"/>
      <c r="AE914" s="162"/>
      <c r="AF914" s="5"/>
      <c r="AG914" s="5"/>
      <c r="AH914" s="5"/>
      <c r="AI914" s="5"/>
    </row>
    <row x14ac:dyDescent="0.25" r="915" customHeight="1" ht="18">
      <c r="A915" s="20"/>
      <c r="B915" s="12"/>
      <c r="C915" s="17"/>
      <c r="D915" s="17"/>
      <c r="E915" s="17"/>
      <c r="F915" s="17"/>
      <c r="G915" s="17"/>
      <c r="H915" s="17"/>
      <c r="I915" s="17"/>
      <c r="J915" s="17"/>
      <c r="K915" s="17"/>
      <c r="L915" s="6"/>
      <c r="M915" s="5"/>
      <c r="N915" s="5"/>
      <c r="O915" s="5"/>
      <c r="P915" s="5"/>
      <c r="Q915" s="5"/>
      <c r="R915" s="162"/>
      <c r="S915" s="179"/>
      <c r="T915" s="179"/>
      <c r="U915" s="162"/>
      <c r="V915" s="2"/>
      <c r="W915" s="162"/>
      <c r="X915" s="2"/>
      <c r="Y915" s="17"/>
      <c r="Z915" s="180"/>
      <c r="AA915" s="162"/>
      <c r="AB915" s="6"/>
      <c r="AC915" s="162"/>
      <c r="AD915" s="2"/>
      <c r="AE915" s="162"/>
      <c r="AF915" s="5"/>
      <c r="AG915" s="5"/>
      <c r="AH915" s="5"/>
      <c r="AI915" s="5"/>
    </row>
    <row x14ac:dyDescent="0.25" r="916" customHeight="1" ht="18">
      <c r="A916" s="20"/>
      <c r="B916" s="12"/>
      <c r="C916" s="17"/>
      <c r="D916" s="17"/>
      <c r="E916" s="17"/>
      <c r="F916" s="17"/>
      <c r="G916" s="17"/>
      <c r="H916" s="17"/>
      <c r="I916" s="17"/>
      <c r="J916" s="17"/>
      <c r="K916" s="17"/>
      <c r="L916" s="6"/>
      <c r="M916" s="5"/>
      <c r="N916" s="5"/>
      <c r="O916" s="5"/>
      <c r="P916" s="5"/>
      <c r="Q916" s="5"/>
      <c r="R916" s="162"/>
      <c r="S916" s="179"/>
      <c r="T916" s="179"/>
      <c r="U916" s="162"/>
      <c r="V916" s="2"/>
      <c r="W916" s="162"/>
      <c r="X916" s="2"/>
      <c r="Y916" s="17"/>
      <c r="Z916" s="180"/>
      <c r="AA916" s="162"/>
      <c r="AB916" s="6"/>
      <c r="AC916" s="162"/>
      <c r="AD916" s="2"/>
      <c r="AE916" s="162"/>
      <c r="AF916" s="5"/>
      <c r="AG916" s="5"/>
      <c r="AH916" s="5"/>
      <c r="AI916" s="5"/>
    </row>
    <row x14ac:dyDescent="0.25" r="917" customHeight="1" ht="18">
      <c r="A917" s="20"/>
      <c r="B917" s="12"/>
      <c r="C917" s="17"/>
      <c r="D917" s="17"/>
      <c r="E917" s="17"/>
      <c r="F917" s="17"/>
      <c r="G917" s="17"/>
      <c r="H917" s="17"/>
      <c r="I917" s="17"/>
      <c r="J917" s="17"/>
      <c r="K917" s="17"/>
      <c r="L917" s="6"/>
      <c r="M917" s="5"/>
      <c r="N917" s="5"/>
      <c r="O917" s="5"/>
      <c r="P917" s="5"/>
      <c r="Q917" s="5"/>
      <c r="R917" s="162"/>
      <c r="S917" s="179"/>
      <c r="T917" s="179"/>
      <c r="U917" s="162"/>
      <c r="V917" s="2"/>
      <c r="W917" s="162"/>
      <c r="X917" s="2"/>
      <c r="Y917" s="17"/>
      <c r="Z917" s="180"/>
      <c r="AA917" s="162"/>
      <c r="AB917" s="6"/>
      <c r="AC917" s="162"/>
      <c r="AD917" s="2"/>
      <c r="AE917" s="162"/>
      <c r="AF917" s="5"/>
      <c r="AG917" s="5"/>
      <c r="AH917" s="5"/>
      <c r="AI917" s="5"/>
    </row>
    <row x14ac:dyDescent="0.25" r="918" customHeight="1" ht="18">
      <c r="A918" s="20"/>
      <c r="B918" s="12"/>
      <c r="C918" s="17"/>
      <c r="D918" s="17"/>
      <c r="E918" s="17"/>
      <c r="F918" s="17"/>
      <c r="G918" s="17"/>
      <c r="H918" s="17"/>
      <c r="I918" s="17"/>
      <c r="J918" s="17"/>
      <c r="K918" s="17"/>
      <c r="L918" s="6"/>
      <c r="M918" s="5"/>
      <c r="N918" s="5"/>
      <c r="O918" s="5"/>
      <c r="P918" s="5"/>
      <c r="Q918" s="5"/>
      <c r="R918" s="162"/>
      <c r="S918" s="179"/>
      <c r="T918" s="179"/>
      <c r="U918" s="162"/>
      <c r="V918" s="2"/>
      <c r="W918" s="162"/>
      <c r="X918" s="2"/>
      <c r="Y918" s="17"/>
      <c r="Z918" s="180"/>
      <c r="AA918" s="162"/>
      <c r="AB918" s="6"/>
      <c r="AC918" s="162"/>
      <c r="AD918" s="2"/>
      <c r="AE918" s="162"/>
      <c r="AF918" s="5"/>
      <c r="AG918" s="5"/>
      <c r="AH918" s="5"/>
      <c r="AI918" s="5"/>
    </row>
    <row x14ac:dyDescent="0.25" r="919" customHeight="1" ht="18">
      <c r="A919" s="20"/>
      <c r="B919" s="12"/>
      <c r="C919" s="17"/>
      <c r="D919" s="17"/>
      <c r="E919" s="17"/>
      <c r="F919" s="17"/>
      <c r="G919" s="17"/>
      <c r="H919" s="17"/>
      <c r="I919" s="17"/>
      <c r="J919" s="17"/>
      <c r="K919" s="17"/>
      <c r="L919" s="6"/>
      <c r="M919" s="5"/>
      <c r="N919" s="5"/>
      <c r="O919" s="5"/>
      <c r="P919" s="5"/>
      <c r="Q919" s="5"/>
      <c r="R919" s="162"/>
      <c r="S919" s="179"/>
      <c r="T919" s="179"/>
      <c r="U919" s="162"/>
      <c r="V919" s="2"/>
      <c r="W919" s="162"/>
      <c r="X919" s="2"/>
      <c r="Y919" s="17"/>
      <c r="Z919" s="180"/>
      <c r="AA919" s="162"/>
      <c r="AB919" s="6"/>
      <c r="AC919" s="162"/>
      <c r="AD919" s="2"/>
      <c r="AE919" s="162"/>
      <c r="AF919" s="5"/>
      <c r="AG919" s="5"/>
      <c r="AH919" s="5"/>
      <c r="AI919" s="5"/>
    </row>
    <row x14ac:dyDescent="0.25" r="920" customHeight="1" ht="18">
      <c r="A920" s="20"/>
      <c r="B920" s="12"/>
      <c r="C920" s="17"/>
      <c r="D920" s="17"/>
      <c r="E920" s="17"/>
      <c r="F920" s="17"/>
      <c r="G920" s="17"/>
      <c r="H920" s="17"/>
      <c r="I920" s="17"/>
      <c r="J920" s="17"/>
      <c r="K920" s="17"/>
      <c r="L920" s="6"/>
      <c r="M920" s="5"/>
      <c r="N920" s="5"/>
      <c r="O920" s="5"/>
      <c r="P920" s="5"/>
      <c r="Q920" s="5"/>
      <c r="R920" s="162"/>
      <c r="S920" s="179"/>
      <c r="T920" s="179"/>
      <c r="U920" s="162"/>
      <c r="V920" s="2"/>
      <c r="W920" s="162"/>
      <c r="X920" s="2"/>
      <c r="Y920" s="17"/>
      <c r="Z920" s="180"/>
      <c r="AA920" s="162"/>
      <c r="AB920" s="6"/>
      <c r="AC920" s="162"/>
      <c r="AD920" s="2"/>
      <c r="AE920" s="162"/>
      <c r="AF920" s="5"/>
      <c r="AG920" s="5"/>
      <c r="AH920" s="5"/>
      <c r="AI920" s="5"/>
    </row>
    <row x14ac:dyDescent="0.25" r="921" customHeight="1" ht="18">
      <c r="A921" s="20"/>
      <c r="B921" s="12"/>
      <c r="C921" s="17"/>
      <c r="D921" s="17"/>
      <c r="E921" s="17"/>
      <c r="F921" s="17"/>
      <c r="G921" s="17"/>
      <c r="H921" s="17"/>
      <c r="I921" s="17"/>
      <c r="J921" s="17"/>
      <c r="K921" s="17"/>
      <c r="L921" s="6"/>
      <c r="M921" s="5"/>
      <c r="N921" s="5"/>
      <c r="O921" s="5"/>
      <c r="P921" s="5"/>
      <c r="Q921" s="5"/>
      <c r="R921" s="162"/>
      <c r="S921" s="179"/>
      <c r="T921" s="179"/>
      <c r="U921" s="162"/>
      <c r="V921" s="2"/>
      <c r="W921" s="162"/>
      <c r="X921" s="2"/>
      <c r="Y921" s="17"/>
      <c r="Z921" s="180"/>
      <c r="AA921" s="162"/>
      <c r="AB921" s="6"/>
      <c r="AC921" s="162"/>
      <c r="AD921" s="2"/>
      <c r="AE921" s="162"/>
      <c r="AF921" s="5"/>
      <c r="AG921" s="5"/>
      <c r="AH921" s="5"/>
      <c r="AI921" s="5"/>
    </row>
    <row x14ac:dyDescent="0.25" r="922" customHeight="1" ht="18">
      <c r="A922" s="20"/>
      <c r="B922" s="12"/>
      <c r="C922" s="17"/>
      <c r="D922" s="17"/>
      <c r="E922" s="17"/>
      <c r="F922" s="17"/>
      <c r="G922" s="17"/>
      <c r="H922" s="17"/>
      <c r="I922" s="17"/>
      <c r="J922" s="17"/>
      <c r="K922" s="17"/>
      <c r="L922" s="6"/>
      <c r="M922" s="5"/>
      <c r="N922" s="5"/>
      <c r="O922" s="5"/>
      <c r="P922" s="5"/>
      <c r="Q922" s="5"/>
      <c r="R922" s="162"/>
      <c r="S922" s="179"/>
      <c r="T922" s="179"/>
      <c r="U922" s="162"/>
      <c r="V922" s="2"/>
      <c r="W922" s="162"/>
      <c r="X922" s="2"/>
      <c r="Y922" s="17"/>
      <c r="Z922" s="180"/>
      <c r="AA922" s="162"/>
      <c r="AB922" s="6"/>
      <c r="AC922" s="162"/>
      <c r="AD922" s="2"/>
      <c r="AE922" s="162"/>
      <c r="AF922" s="5"/>
      <c r="AG922" s="5"/>
      <c r="AH922" s="5"/>
      <c r="AI922" s="5"/>
    </row>
    <row x14ac:dyDescent="0.25" r="923" customHeight="1" ht="18">
      <c r="A923" s="20"/>
      <c r="B923" s="12"/>
      <c r="C923" s="17"/>
      <c r="D923" s="17"/>
      <c r="E923" s="17"/>
      <c r="F923" s="17"/>
      <c r="G923" s="17"/>
      <c r="H923" s="17"/>
      <c r="I923" s="17"/>
      <c r="J923" s="17"/>
      <c r="K923" s="17"/>
      <c r="L923" s="6"/>
      <c r="M923" s="5"/>
      <c r="N923" s="5"/>
      <c r="O923" s="5"/>
      <c r="P923" s="5"/>
      <c r="Q923" s="5"/>
      <c r="R923" s="162"/>
      <c r="S923" s="179"/>
      <c r="T923" s="179"/>
      <c r="U923" s="162"/>
      <c r="V923" s="2"/>
      <c r="W923" s="162"/>
      <c r="X923" s="2"/>
      <c r="Y923" s="17"/>
      <c r="Z923" s="180"/>
      <c r="AA923" s="162"/>
      <c r="AB923" s="6"/>
      <c r="AC923" s="162"/>
      <c r="AD923" s="2"/>
      <c r="AE923" s="162"/>
      <c r="AF923" s="5"/>
      <c r="AG923" s="5"/>
      <c r="AH923" s="5"/>
      <c r="AI923" s="5"/>
    </row>
    <row x14ac:dyDescent="0.25" r="924" customHeight="1" ht="18">
      <c r="A924" s="20"/>
      <c r="B924" s="12"/>
      <c r="C924" s="17"/>
      <c r="D924" s="17"/>
      <c r="E924" s="17"/>
      <c r="F924" s="17"/>
      <c r="G924" s="17"/>
      <c r="H924" s="17"/>
      <c r="I924" s="17"/>
      <c r="J924" s="17"/>
      <c r="K924" s="17"/>
      <c r="L924" s="6"/>
      <c r="M924" s="5"/>
      <c r="N924" s="5"/>
      <c r="O924" s="5"/>
      <c r="P924" s="5"/>
      <c r="Q924" s="5"/>
      <c r="R924" s="162"/>
      <c r="S924" s="179"/>
      <c r="T924" s="179"/>
      <c r="U924" s="162"/>
      <c r="V924" s="2"/>
      <c r="W924" s="162"/>
      <c r="X924" s="2"/>
      <c r="Y924" s="17"/>
      <c r="Z924" s="180"/>
      <c r="AA924" s="162"/>
      <c r="AB924" s="6"/>
      <c r="AC924" s="162"/>
      <c r="AD924" s="2"/>
      <c r="AE924" s="162"/>
      <c r="AF924" s="5"/>
      <c r="AG924" s="5"/>
      <c r="AH924" s="5"/>
      <c r="AI924" s="5"/>
    </row>
    <row x14ac:dyDescent="0.25" r="925" customHeight="1" ht="18">
      <c r="A925" s="20"/>
      <c r="B925" s="12"/>
      <c r="C925" s="17"/>
      <c r="D925" s="17"/>
      <c r="E925" s="17"/>
      <c r="F925" s="17"/>
      <c r="G925" s="17"/>
      <c r="H925" s="17"/>
      <c r="I925" s="17"/>
      <c r="J925" s="17"/>
      <c r="K925" s="17"/>
      <c r="L925" s="6"/>
      <c r="M925" s="5"/>
      <c r="N925" s="5"/>
      <c r="O925" s="5"/>
      <c r="P925" s="5"/>
      <c r="Q925" s="5"/>
      <c r="R925" s="162"/>
      <c r="S925" s="179"/>
      <c r="T925" s="179"/>
      <c r="U925" s="162"/>
      <c r="V925" s="2"/>
      <c r="W925" s="162"/>
      <c r="X925" s="2"/>
      <c r="Y925" s="17"/>
      <c r="Z925" s="180"/>
      <c r="AA925" s="162"/>
      <c r="AB925" s="6"/>
      <c r="AC925" s="162"/>
      <c r="AD925" s="2"/>
      <c r="AE925" s="162"/>
      <c r="AF925" s="5"/>
      <c r="AG925" s="5"/>
      <c r="AH925" s="5"/>
      <c r="AI925" s="5"/>
    </row>
    <row x14ac:dyDescent="0.25" r="926" customHeight="1" ht="18">
      <c r="A926" s="20"/>
      <c r="B926" s="12"/>
      <c r="C926" s="17"/>
      <c r="D926" s="17"/>
      <c r="E926" s="17"/>
      <c r="F926" s="17"/>
      <c r="G926" s="17"/>
      <c r="H926" s="17"/>
      <c r="I926" s="17"/>
      <c r="J926" s="17"/>
      <c r="K926" s="17"/>
      <c r="L926" s="6"/>
      <c r="M926" s="5"/>
      <c r="N926" s="5"/>
      <c r="O926" s="5"/>
      <c r="P926" s="5"/>
      <c r="Q926" s="5"/>
      <c r="R926" s="162"/>
      <c r="S926" s="179"/>
      <c r="T926" s="179"/>
      <c r="U926" s="162"/>
      <c r="V926" s="2"/>
      <c r="W926" s="162"/>
      <c r="X926" s="2"/>
      <c r="Y926" s="17"/>
      <c r="Z926" s="180"/>
      <c r="AA926" s="162"/>
      <c r="AB926" s="6"/>
      <c r="AC926" s="162"/>
      <c r="AD926" s="2"/>
      <c r="AE926" s="162"/>
      <c r="AF926" s="5"/>
      <c r="AG926" s="5"/>
      <c r="AH926" s="5"/>
      <c r="AI926" s="5"/>
    </row>
    <row x14ac:dyDescent="0.25" r="927" customHeight="1" ht="18">
      <c r="A927" s="20"/>
      <c r="B927" s="12"/>
      <c r="C927" s="17"/>
      <c r="D927" s="17"/>
      <c r="E927" s="17"/>
      <c r="F927" s="17"/>
      <c r="G927" s="17"/>
      <c r="H927" s="17"/>
      <c r="I927" s="17"/>
      <c r="J927" s="17"/>
      <c r="K927" s="17"/>
      <c r="L927" s="6"/>
      <c r="M927" s="5"/>
      <c r="N927" s="5"/>
      <c r="O927" s="5"/>
      <c r="P927" s="5"/>
      <c r="Q927" s="5"/>
      <c r="R927" s="162"/>
      <c r="S927" s="179"/>
      <c r="T927" s="179"/>
      <c r="U927" s="162"/>
      <c r="V927" s="2"/>
      <c r="W927" s="162"/>
      <c r="X927" s="2"/>
      <c r="Y927" s="17"/>
      <c r="Z927" s="180"/>
      <c r="AA927" s="162"/>
      <c r="AB927" s="6"/>
      <c r="AC927" s="162"/>
      <c r="AD927" s="2"/>
      <c r="AE927" s="162"/>
      <c r="AF927" s="5"/>
      <c r="AG927" s="5"/>
      <c r="AH927" s="5"/>
      <c r="AI927" s="5"/>
    </row>
    <row x14ac:dyDescent="0.25" r="928" customHeight="1" ht="18">
      <c r="A928" s="20"/>
      <c r="B928" s="12"/>
      <c r="C928" s="17"/>
      <c r="D928" s="17"/>
      <c r="E928" s="17"/>
      <c r="F928" s="17"/>
      <c r="G928" s="17"/>
      <c r="H928" s="17"/>
      <c r="I928" s="17"/>
      <c r="J928" s="17"/>
      <c r="K928" s="17"/>
      <c r="L928" s="6"/>
      <c r="M928" s="5"/>
      <c r="N928" s="5"/>
      <c r="O928" s="5"/>
      <c r="P928" s="5"/>
      <c r="Q928" s="5"/>
      <c r="R928" s="162"/>
      <c r="S928" s="179"/>
      <c r="T928" s="179"/>
      <c r="U928" s="162"/>
      <c r="V928" s="2"/>
      <c r="W928" s="162"/>
      <c r="X928" s="2"/>
      <c r="Y928" s="17"/>
      <c r="Z928" s="180"/>
      <c r="AA928" s="162"/>
      <c r="AB928" s="6"/>
      <c r="AC928" s="162"/>
      <c r="AD928" s="2"/>
      <c r="AE928" s="162"/>
      <c r="AF928" s="5"/>
      <c r="AG928" s="5"/>
      <c r="AH928" s="5"/>
      <c r="AI928" s="5"/>
    </row>
    <row x14ac:dyDescent="0.25" r="929" customHeight="1" ht="18">
      <c r="A929" s="20"/>
      <c r="B929" s="12"/>
      <c r="C929" s="17"/>
      <c r="D929" s="17"/>
      <c r="E929" s="17"/>
      <c r="F929" s="17"/>
      <c r="G929" s="17"/>
      <c r="H929" s="17"/>
      <c r="I929" s="17"/>
      <c r="J929" s="17"/>
      <c r="K929" s="17"/>
      <c r="L929" s="6"/>
      <c r="M929" s="5"/>
      <c r="N929" s="5"/>
      <c r="O929" s="5"/>
      <c r="P929" s="5"/>
      <c r="Q929" s="5"/>
      <c r="R929" s="162"/>
      <c r="S929" s="179"/>
      <c r="T929" s="179"/>
      <c r="U929" s="162"/>
      <c r="V929" s="2"/>
      <c r="W929" s="162"/>
      <c r="X929" s="2"/>
      <c r="Y929" s="17"/>
      <c r="Z929" s="180"/>
      <c r="AA929" s="162"/>
      <c r="AB929" s="6"/>
      <c r="AC929" s="162"/>
      <c r="AD929" s="2"/>
      <c r="AE929" s="162"/>
      <c r="AF929" s="5"/>
      <c r="AG929" s="5"/>
      <c r="AH929" s="5"/>
      <c r="AI929" s="5"/>
    </row>
    <row x14ac:dyDescent="0.25" r="930" customHeight="1" ht="18">
      <c r="A930" s="20"/>
      <c r="B930" s="12"/>
      <c r="C930" s="17"/>
      <c r="D930" s="17"/>
      <c r="E930" s="17"/>
      <c r="F930" s="17"/>
      <c r="G930" s="17"/>
      <c r="H930" s="17"/>
      <c r="I930" s="17"/>
      <c r="J930" s="17"/>
      <c r="K930" s="17"/>
      <c r="L930" s="6"/>
      <c r="M930" s="5"/>
      <c r="N930" s="5"/>
      <c r="O930" s="5"/>
      <c r="P930" s="5"/>
      <c r="Q930" s="5"/>
      <c r="R930" s="162"/>
      <c r="S930" s="179"/>
      <c r="T930" s="179"/>
      <c r="U930" s="162"/>
      <c r="V930" s="2"/>
      <c r="W930" s="162"/>
      <c r="X930" s="2"/>
      <c r="Y930" s="17"/>
      <c r="Z930" s="180"/>
      <c r="AA930" s="162"/>
      <c r="AB930" s="6"/>
      <c r="AC930" s="162"/>
      <c r="AD930" s="2"/>
      <c r="AE930" s="162"/>
      <c r="AF930" s="5"/>
      <c r="AG930" s="5"/>
      <c r="AH930" s="5"/>
      <c r="AI930" s="5"/>
    </row>
    <row x14ac:dyDescent="0.25" r="931" customHeight="1" ht="18">
      <c r="A931" s="20"/>
      <c r="B931" s="12"/>
      <c r="C931" s="17"/>
      <c r="D931" s="17"/>
      <c r="E931" s="17"/>
      <c r="F931" s="17"/>
      <c r="G931" s="17"/>
      <c r="H931" s="17"/>
      <c r="I931" s="17"/>
      <c r="J931" s="17"/>
      <c r="K931" s="17"/>
      <c r="L931" s="6"/>
      <c r="M931" s="5"/>
      <c r="N931" s="5"/>
      <c r="O931" s="5"/>
      <c r="P931" s="5"/>
      <c r="Q931" s="5"/>
      <c r="R931" s="162"/>
      <c r="S931" s="179"/>
      <c r="T931" s="179"/>
      <c r="U931" s="162"/>
      <c r="V931" s="2"/>
      <c r="W931" s="162"/>
      <c r="X931" s="2"/>
      <c r="Y931" s="17"/>
      <c r="Z931" s="180"/>
      <c r="AA931" s="162"/>
      <c r="AB931" s="6"/>
      <c r="AC931" s="162"/>
      <c r="AD931" s="2"/>
      <c r="AE931" s="162"/>
      <c r="AF931" s="5"/>
      <c r="AG931" s="5"/>
      <c r="AH931" s="5"/>
      <c r="AI931" s="5"/>
    </row>
    <row x14ac:dyDescent="0.25" r="932" customHeight="1" ht="18">
      <c r="A932" s="20"/>
      <c r="B932" s="12"/>
      <c r="C932" s="17"/>
      <c r="D932" s="17"/>
      <c r="E932" s="17"/>
      <c r="F932" s="17"/>
      <c r="G932" s="17"/>
      <c r="H932" s="17"/>
      <c r="I932" s="17"/>
      <c r="J932" s="17"/>
      <c r="K932" s="17"/>
      <c r="L932" s="6"/>
      <c r="M932" s="5"/>
      <c r="N932" s="5"/>
      <c r="O932" s="5"/>
      <c r="P932" s="5"/>
      <c r="Q932" s="5"/>
      <c r="R932" s="162"/>
      <c r="S932" s="179"/>
      <c r="T932" s="179"/>
      <c r="U932" s="162"/>
      <c r="V932" s="2"/>
      <c r="W932" s="162"/>
      <c r="X932" s="2"/>
      <c r="Y932" s="17"/>
      <c r="Z932" s="180"/>
      <c r="AA932" s="162"/>
      <c r="AB932" s="6"/>
      <c r="AC932" s="162"/>
      <c r="AD932" s="2"/>
      <c r="AE932" s="162"/>
      <c r="AF932" s="5"/>
      <c r="AG932" s="5"/>
      <c r="AH932" s="5"/>
      <c r="AI932" s="5"/>
    </row>
    <row x14ac:dyDescent="0.25" r="933" customHeight="1" ht="18">
      <c r="A933" s="20"/>
      <c r="B933" s="12"/>
      <c r="C933" s="17"/>
      <c r="D933" s="17"/>
      <c r="E933" s="17"/>
      <c r="F933" s="17"/>
      <c r="G933" s="17"/>
      <c r="H933" s="17"/>
      <c r="I933" s="17"/>
      <c r="J933" s="17"/>
      <c r="K933" s="17"/>
      <c r="L933" s="6"/>
      <c r="M933" s="5"/>
      <c r="N933" s="5"/>
      <c r="O933" s="5"/>
      <c r="P933" s="5"/>
      <c r="Q933" s="5"/>
      <c r="R933" s="162"/>
      <c r="S933" s="179"/>
      <c r="T933" s="179"/>
      <c r="U933" s="162"/>
      <c r="V933" s="2"/>
      <c r="W933" s="162"/>
      <c r="X933" s="2"/>
      <c r="Y933" s="17"/>
      <c r="Z933" s="180"/>
      <c r="AA933" s="162"/>
      <c r="AB933" s="6"/>
      <c r="AC933" s="162"/>
      <c r="AD933" s="2"/>
      <c r="AE933" s="162"/>
      <c r="AF933" s="5"/>
      <c r="AG933" s="5"/>
      <c r="AH933" s="5"/>
      <c r="AI933" s="5"/>
    </row>
    <row x14ac:dyDescent="0.25" r="934" customHeight="1" ht="18">
      <c r="A934" s="20"/>
      <c r="B934" s="12"/>
      <c r="C934" s="17"/>
      <c r="D934" s="17"/>
      <c r="E934" s="17"/>
      <c r="F934" s="17"/>
      <c r="G934" s="17"/>
      <c r="H934" s="17"/>
      <c r="I934" s="17"/>
      <c r="J934" s="17"/>
      <c r="K934" s="17"/>
      <c r="L934" s="6"/>
      <c r="M934" s="5"/>
      <c r="N934" s="5"/>
      <c r="O934" s="5"/>
      <c r="P934" s="5"/>
      <c r="Q934" s="5"/>
      <c r="R934" s="162"/>
      <c r="S934" s="179"/>
      <c r="T934" s="179"/>
      <c r="U934" s="162"/>
      <c r="V934" s="2"/>
      <c r="W934" s="162"/>
      <c r="X934" s="2"/>
      <c r="Y934" s="17"/>
      <c r="Z934" s="180"/>
      <c r="AA934" s="162"/>
      <c r="AB934" s="6"/>
      <c r="AC934" s="162"/>
      <c r="AD934" s="2"/>
      <c r="AE934" s="162"/>
      <c r="AF934" s="5"/>
      <c r="AG934" s="5"/>
      <c r="AH934" s="5"/>
      <c r="AI934" s="5"/>
    </row>
    <row x14ac:dyDescent="0.25" r="935" customHeight="1" ht="18">
      <c r="A935" s="20"/>
      <c r="B935" s="12"/>
      <c r="C935" s="17"/>
      <c r="D935" s="17"/>
      <c r="E935" s="17"/>
      <c r="F935" s="17"/>
      <c r="G935" s="17"/>
      <c r="H935" s="17"/>
      <c r="I935" s="17"/>
      <c r="J935" s="17"/>
      <c r="K935" s="17"/>
      <c r="L935" s="6"/>
      <c r="M935" s="5"/>
      <c r="N935" s="5"/>
      <c r="O935" s="5"/>
      <c r="P935" s="5"/>
      <c r="Q935" s="5"/>
      <c r="R935" s="162"/>
      <c r="S935" s="179"/>
      <c r="T935" s="179"/>
      <c r="U935" s="162"/>
      <c r="V935" s="2"/>
      <c r="W935" s="162"/>
      <c r="X935" s="2"/>
      <c r="Y935" s="17"/>
      <c r="Z935" s="180"/>
      <c r="AA935" s="162"/>
      <c r="AB935" s="6"/>
      <c r="AC935" s="162"/>
      <c r="AD935" s="2"/>
      <c r="AE935" s="162"/>
      <c r="AF935" s="5"/>
      <c r="AG935" s="5"/>
      <c r="AH935" s="5"/>
      <c r="AI935" s="5"/>
    </row>
    <row x14ac:dyDescent="0.25" r="936" customHeight="1" ht="18">
      <c r="A936" s="20"/>
      <c r="B936" s="12"/>
      <c r="C936" s="17"/>
      <c r="D936" s="17"/>
      <c r="E936" s="17"/>
      <c r="F936" s="17"/>
      <c r="G936" s="17"/>
      <c r="H936" s="17"/>
      <c r="I936" s="17"/>
      <c r="J936" s="17"/>
      <c r="K936" s="17"/>
      <c r="L936" s="6"/>
      <c r="M936" s="5"/>
      <c r="N936" s="5"/>
      <c r="O936" s="5"/>
      <c r="P936" s="5"/>
      <c r="Q936" s="5"/>
      <c r="R936" s="162"/>
      <c r="S936" s="179"/>
      <c r="T936" s="179"/>
      <c r="U936" s="162"/>
      <c r="V936" s="2"/>
      <c r="W936" s="162"/>
      <c r="X936" s="2"/>
      <c r="Y936" s="17"/>
      <c r="Z936" s="180"/>
      <c r="AA936" s="162"/>
      <c r="AB936" s="6"/>
      <c r="AC936" s="162"/>
      <c r="AD936" s="2"/>
      <c r="AE936" s="162"/>
      <c r="AF936" s="5"/>
      <c r="AG936" s="5"/>
      <c r="AH936" s="5"/>
      <c r="AI936" s="5"/>
    </row>
    <row x14ac:dyDescent="0.25" r="937" customHeight="1" ht="18">
      <c r="A937" s="20"/>
      <c r="B937" s="12"/>
      <c r="C937" s="17"/>
      <c r="D937" s="17"/>
      <c r="E937" s="17"/>
      <c r="F937" s="17"/>
      <c r="G937" s="17"/>
      <c r="H937" s="17"/>
      <c r="I937" s="17"/>
      <c r="J937" s="17"/>
      <c r="K937" s="17"/>
      <c r="L937" s="6"/>
      <c r="M937" s="5"/>
      <c r="N937" s="5"/>
      <c r="O937" s="5"/>
      <c r="P937" s="5"/>
      <c r="Q937" s="5"/>
      <c r="R937" s="162"/>
      <c r="S937" s="179"/>
      <c r="T937" s="179"/>
      <c r="U937" s="162"/>
      <c r="V937" s="2"/>
      <c r="W937" s="162"/>
      <c r="X937" s="2"/>
      <c r="Y937" s="17"/>
      <c r="Z937" s="180"/>
      <c r="AA937" s="162"/>
      <c r="AB937" s="6"/>
      <c r="AC937" s="162"/>
      <c r="AD937" s="2"/>
      <c r="AE937" s="162"/>
      <c r="AF937" s="5"/>
      <c r="AG937" s="5"/>
      <c r="AH937" s="5"/>
      <c r="AI937" s="5"/>
    </row>
    <row x14ac:dyDescent="0.25" r="938" customHeight="1" ht="18">
      <c r="A938" s="20"/>
      <c r="B938" s="12"/>
      <c r="C938" s="17"/>
      <c r="D938" s="17"/>
      <c r="E938" s="17"/>
      <c r="F938" s="17"/>
      <c r="G938" s="17"/>
      <c r="H938" s="17"/>
      <c r="I938" s="17"/>
      <c r="J938" s="17"/>
      <c r="K938" s="17"/>
      <c r="L938" s="6"/>
      <c r="M938" s="5"/>
      <c r="N938" s="5"/>
      <c r="O938" s="5"/>
      <c r="P938" s="5"/>
      <c r="Q938" s="5"/>
      <c r="R938" s="162"/>
      <c r="S938" s="179"/>
      <c r="T938" s="179"/>
      <c r="U938" s="162"/>
      <c r="V938" s="2"/>
      <c r="W938" s="162"/>
      <c r="X938" s="2"/>
      <c r="Y938" s="17"/>
      <c r="Z938" s="180"/>
      <c r="AA938" s="162"/>
      <c r="AB938" s="6"/>
      <c r="AC938" s="162"/>
      <c r="AD938" s="2"/>
      <c r="AE938" s="162"/>
      <c r="AF938" s="5"/>
      <c r="AG938" s="5"/>
      <c r="AH938" s="5"/>
      <c r="AI938" s="5"/>
    </row>
    <row x14ac:dyDescent="0.25" r="939" customHeight="1" ht="18">
      <c r="A939" s="20"/>
      <c r="B939" s="12"/>
      <c r="C939" s="17"/>
      <c r="D939" s="17"/>
      <c r="E939" s="17"/>
      <c r="F939" s="17"/>
      <c r="G939" s="17"/>
      <c r="H939" s="17"/>
      <c r="I939" s="17"/>
      <c r="J939" s="17"/>
      <c r="K939" s="17"/>
      <c r="L939" s="6"/>
      <c r="M939" s="5"/>
      <c r="N939" s="5"/>
      <c r="O939" s="5"/>
      <c r="P939" s="5"/>
      <c r="Q939" s="5"/>
      <c r="R939" s="162"/>
      <c r="S939" s="179"/>
      <c r="T939" s="179"/>
      <c r="U939" s="162"/>
      <c r="V939" s="2"/>
      <c r="W939" s="162"/>
      <c r="X939" s="2"/>
      <c r="Y939" s="17"/>
      <c r="Z939" s="180"/>
      <c r="AA939" s="162"/>
      <c r="AB939" s="6"/>
      <c r="AC939" s="162"/>
      <c r="AD939" s="2"/>
      <c r="AE939" s="162"/>
      <c r="AF939" s="5"/>
      <c r="AG939" s="5"/>
      <c r="AH939" s="5"/>
      <c r="AI939" s="5"/>
    </row>
    <row x14ac:dyDescent="0.25" r="940" customHeight="1" ht="18">
      <c r="A940" s="20"/>
      <c r="B940" s="12"/>
      <c r="C940" s="17"/>
      <c r="D940" s="17"/>
      <c r="E940" s="17"/>
      <c r="F940" s="17"/>
      <c r="G940" s="17"/>
      <c r="H940" s="17"/>
      <c r="I940" s="17"/>
      <c r="J940" s="17"/>
      <c r="K940" s="17"/>
      <c r="L940" s="6"/>
      <c r="M940" s="5"/>
      <c r="N940" s="5"/>
      <c r="O940" s="5"/>
      <c r="P940" s="5"/>
      <c r="Q940" s="5"/>
      <c r="R940" s="162"/>
      <c r="S940" s="179"/>
      <c r="T940" s="179"/>
      <c r="U940" s="162"/>
      <c r="V940" s="2"/>
      <c r="W940" s="162"/>
      <c r="X940" s="2"/>
      <c r="Y940" s="17"/>
      <c r="Z940" s="180"/>
      <c r="AA940" s="162"/>
      <c r="AB940" s="6"/>
      <c r="AC940" s="162"/>
      <c r="AD940" s="2"/>
      <c r="AE940" s="162"/>
      <c r="AF940" s="5"/>
      <c r="AG940" s="5"/>
      <c r="AH940" s="5"/>
      <c r="AI940" s="5"/>
    </row>
    <row x14ac:dyDescent="0.25" r="941" customHeight="1" ht="18">
      <c r="A941" s="20"/>
      <c r="B941" s="12"/>
      <c r="C941" s="17"/>
      <c r="D941" s="17"/>
      <c r="E941" s="17"/>
      <c r="F941" s="17"/>
      <c r="G941" s="17"/>
      <c r="H941" s="17"/>
      <c r="I941" s="17"/>
      <c r="J941" s="17"/>
      <c r="K941" s="17"/>
      <c r="L941" s="6"/>
      <c r="M941" s="5"/>
      <c r="N941" s="5"/>
      <c r="O941" s="5"/>
      <c r="P941" s="5"/>
      <c r="Q941" s="5"/>
      <c r="R941" s="162"/>
      <c r="S941" s="179"/>
      <c r="T941" s="179"/>
      <c r="U941" s="162"/>
      <c r="V941" s="2"/>
      <c r="W941" s="162"/>
      <c r="X941" s="2"/>
      <c r="Y941" s="17"/>
      <c r="Z941" s="180"/>
      <c r="AA941" s="162"/>
      <c r="AB941" s="6"/>
      <c r="AC941" s="162"/>
      <c r="AD941" s="2"/>
      <c r="AE941" s="162"/>
      <c r="AF941" s="5"/>
      <c r="AG941" s="5"/>
      <c r="AH941" s="5"/>
      <c r="AI941" s="5"/>
    </row>
    <row x14ac:dyDescent="0.25" r="942" customHeight="1" ht="18">
      <c r="A942" s="20"/>
      <c r="B942" s="12"/>
      <c r="C942" s="17"/>
      <c r="D942" s="17"/>
      <c r="E942" s="17"/>
      <c r="F942" s="17"/>
      <c r="G942" s="17"/>
      <c r="H942" s="17"/>
      <c r="I942" s="17"/>
      <c r="J942" s="17"/>
      <c r="K942" s="17"/>
      <c r="L942" s="6"/>
      <c r="M942" s="5"/>
      <c r="N942" s="5"/>
      <c r="O942" s="5"/>
      <c r="P942" s="5"/>
      <c r="Q942" s="5"/>
      <c r="R942" s="162"/>
      <c r="S942" s="179"/>
      <c r="T942" s="179"/>
      <c r="U942" s="162"/>
      <c r="V942" s="2"/>
      <c r="W942" s="162"/>
      <c r="X942" s="2"/>
      <c r="Y942" s="17"/>
      <c r="Z942" s="180"/>
      <c r="AA942" s="162"/>
      <c r="AB942" s="6"/>
      <c r="AC942" s="162"/>
      <c r="AD942" s="2"/>
      <c r="AE942" s="162"/>
      <c r="AF942" s="5"/>
      <c r="AG942" s="5"/>
      <c r="AH942" s="5"/>
      <c r="AI942" s="5"/>
    </row>
    <row x14ac:dyDescent="0.25" r="943" customHeight="1" ht="18">
      <c r="A943" s="20"/>
      <c r="B943" s="12"/>
      <c r="C943" s="17"/>
      <c r="D943" s="17"/>
      <c r="E943" s="17"/>
      <c r="F943" s="17"/>
      <c r="G943" s="17"/>
      <c r="H943" s="17"/>
      <c r="I943" s="17"/>
      <c r="J943" s="17"/>
      <c r="K943" s="17"/>
      <c r="L943" s="6"/>
      <c r="M943" s="5"/>
      <c r="N943" s="5"/>
      <c r="O943" s="5"/>
      <c r="P943" s="5"/>
      <c r="Q943" s="5"/>
      <c r="R943" s="162"/>
      <c r="S943" s="179"/>
      <c r="T943" s="179"/>
      <c r="U943" s="162"/>
      <c r="V943" s="2"/>
      <c r="W943" s="162"/>
      <c r="X943" s="2"/>
      <c r="Y943" s="17"/>
      <c r="Z943" s="180"/>
      <c r="AA943" s="162"/>
      <c r="AB943" s="6"/>
      <c r="AC943" s="162"/>
      <c r="AD943" s="2"/>
      <c r="AE943" s="162"/>
      <c r="AF943" s="5"/>
      <c r="AG943" s="5"/>
      <c r="AH943" s="5"/>
      <c r="AI943" s="5"/>
    </row>
    <row x14ac:dyDescent="0.25" r="944" customHeight="1" ht="18">
      <c r="A944" s="20"/>
      <c r="B944" s="12"/>
      <c r="C944" s="17"/>
      <c r="D944" s="17"/>
      <c r="E944" s="17"/>
      <c r="F944" s="17"/>
      <c r="G944" s="17"/>
      <c r="H944" s="17"/>
      <c r="I944" s="17"/>
      <c r="J944" s="17"/>
      <c r="K944" s="17"/>
      <c r="L944" s="6"/>
      <c r="M944" s="5"/>
      <c r="N944" s="5"/>
      <c r="O944" s="5"/>
      <c r="P944" s="5"/>
      <c r="Q944" s="5"/>
      <c r="R944" s="162"/>
      <c r="S944" s="179"/>
      <c r="T944" s="179"/>
      <c r="U944" s="162"/>
      <c r="V944" s="2"/>
      <c r="W944" s="162"/>
      <c r="X944" s="2"/>
      <c r="Y944" s="17"/>
      <c r="Z944" s="180"/>
      <c r="AA944" s="162"/>
      <c r="AB944" s="6"/>
      <c r="AC944" s="162"/>
      <c r="AD944" s="2"/>
      <c r="AE944" s="162"/>
      <c r="AF944" s="5"/>
      <c r="AG944" s="5"/>
      <c r="AH944" s="5"/>
      <c r="AI944" s="5"/>
    </row>
    <row x14ac:dyDescent="0.25" r="945" customHeight="1" ht="18">
      <c r="A945" s="20"/>
      <c r="B945" s="12"/>
      <c r="C945" s="17"/>
      <c r="D945" s="17"/>
      <c r="E945" s="17"/>
      <c r="F945" s="17"/>
      <c r="G945" s="17"/>
      <c r="H945" s="17"/>
      <c r="I945" s="17"/>
      <c r="J945" s="17"/>
      <c r="K945" s="17"/>
      <c r="L945" s="6"/>
      <c r="M945" s="5"/>
      <c r="N945" s="5"/>
      <c r="O945" s="5"/>
      <c r="P945" s="5"/>
      <c r="Q945" s="5"/>
      <c r="R945" s="162"/>
      <c r="S945" s="179"/>
      <c r="T945" s="179"/>
      <c r="U945" s="162"/>
      <c r="V945" s="2"/>
      <c r="W945" s="162"/>
      <c r="X945" s="2"/>
      <c r="Y945" s="17"/>
      <c r="Z945" s="180"/>
      <c r="AA945" s="162"/>
      <c r="AB945" s="6"/>
      <c r="AC945" s="162"/>
      <c r="AD945" s="2"/>
      <c r="AE945" s="162"/>
      <c r="AF945" s="5"/>
      <c r="AG945" s="5"/>
      <c r="AH945" s="5"/>
      <c r="AI945" s="5"/>
    </row>
    <row x14ac:dyDescent="0.25" r="946" customHeight="1" ht="18">
      <c r="A946" s="20"/>
      <c r="B946" s="12"/>
      <c r="C946" s="17"/>
      <c r="D946" s="17"/>
      <c r="E946" s="17"/>
      <c r="F946" s="17"/>
      <c r="G946" s="17"/>
      <c r="H946" s="17"/>
      <c r="I946" s="17"/>
      <c r="J946" s="17"/>
      <c r="K946" s="17"/>
      <c r="L946" s="6"/>
      <c r="M946" s="5"/>
      <c r="N946" s="5"/>
      <c r="O946" s="5"/>
      <c r="P946" s="5"/>
      <c r="Q946" s="5"/>
      <c r="R946" s="162"/>
      <c r="S946" s="179"/>
      <c r="T946" s="179"/>
      <c r="U946" s="162"/>
      <c r="V946" s="2"/>
      <c r="W946" s="162"/>
      <c r="X946" s="2"/>
      <c r="Y946" s="17"/>
      <c r="Z946" s="180"/>
      <c r="AA946" s="162"/>
      <c r="AB946" s="6"/>
      <c r="AC946" s="162"/>
      <c r="AD946" s="2"/>
      <c r="AE946" s="162"/>
      <c r="AF946" s="5"/>
      <c r="AG946" s="5"/>
      <c r="AH946" s="5"/>
      <c r="AI946" s="5"/>
    </row>
    <row x14ac:dyDescent="0.25" r="947" customHeight="1" ht="18">
      <c r="A947" s="20"/>
      <c r="B947" s="12"/>
      <c r="C947" s="17"/>
      <c r="D947" s="17"/>
      <c r="E947" s="17"/>
      <c r="F947" s="17"/>
      <c r="G947" s="17"/>
      <c r="H947" s="17"/>
      <c r="I947" s="17"/>
      <c r="J947" s="17"/>
      <c r="K947" s="17"/>
      <c r="L947" s="6"/>
      <c r="M947" s="5"/>
      <c r="N947" s="5"/>
      <c r="O947" s="5"/>
      <c r="P947" s="5"/>
      <c r="Q947" s="5"/>
      <c r="R947" s="162"/>
      <c r="S947" s="179"/>
      <c r="T947" s="179"/>
      <c r="U947" s="162"/>
      <c r="V947" s="2"/>
      <c r="W947" s="162"/>
      <c r="X947" s="2"/>
      <c r="Y947" s="17"/>
      <c r="Z947" s="180"/>
      <c r="AA947" s="162"/>
      <c r="AB947" s="6"/>
      <c r="AC947" s="162"/>
      <c r="AD947" s="2"/>
      <c r="AE947" s="162"/>
      <c r="AF947" s="5"/>
      <c r="AG947" s="5"/>
      <c r="AH947" s="5"/>
      <c r="AI947" s="5"/>
    </row>
    <row x14ac:dyDescent="0.25" r="948" customHeight="1" ht="18">
      <c r="A948" s="20"/>
      <c r="B948" s="12"/>
      <c r="C948" s="17"/>
      <c r="D948" s="17"/>
      <c r="E948" s="17"/>
      <c r="F948" s="17"/>
      <c r="G948" s="17"/>
      <c r="H948" s="17"/>
      <c r="I948" s="17"/>
      <c r="J948" s="17"/>
      <c r="K948" s="17"/>
      <c r="L948" s="6"/>
      <c r="M948" s="5"/>
      <c r="N948" s="5"/>
      <c r="O948" s="5"/>
      <c r="P948" s="5"/>
      <c r="Q948" s="5"/>
      <c r="R948" s="162"/>
      <c r="S948" s="179"/>
      <c r="T948" s="179"/>
      <c r="U948" s="162"/>
      <c r="V948" s="2"/>
      <c r="W948" s="162"/>
      <c r="X948" s="2"/>
      <c r="Y948" s="17"/>
      <c r="Z948" s="180"/>
      <c r="AA948" s="162"/>
      <c r="AB948" s="6"/>
      <c r="AC948" s="162"/>
      <c r="AD948" s="2"/>
      <c r="AE948" s="162"/>
      <c r="AF948" s="5"/>
      <c r="AG948" s="5"/>
      <c r="AH948" s="5"/>
      <c r="AI948" s="5"/>
    </row>
    <row x14ac:dyDescent="0.25" r="949" customHeight="1" ht="18">
      <c r="A949" s="20"/>
      <c r="B949" s="12"/>
      <c r="C949" s="17"/>
      <c r="D949" s="17"/>
      <c r="E949" s="17"/>
      <c r="F949" s="17"/>
      <c r="G949" s="17"/>
      <c r="H949" s="17"/>
      <c r="I949" s="17"/>
      <c r="J949" s="17"/>
      <c r="K949" s="17"/>
      <c r="L949" s="6"/>
      <c r="M949" s="5"/>
      <c r="N949" s="5"/>
      <c r="O949" s="5"/>
      <c r="P949" s="5"/>
      <c r="Q949" s="5"/>
      <c r="R949" s="162"/>
      <c r="S949" s="179"/>
      <c r="T949" s="179"/>
      <c r="U949" s="162"/>
      <c r="V949" s="2"/>
      <c r="W949" s="162"/>
      <c r="X949" s="2"/>
      <c r="Y949" s="17"/>
      <c r="Z949" s="180"/>
      <c r="AA949" s="162"/>
      <c r="AB949" s="6"/>
      <c r="AC949" s="162"/>
      <c r="AD949" s="2"/>
      <c r="AE949" s="162"/>
      <c r="AF949" s="5"/>
      <c r="AG949" s="5"/>
      <c r="AH949" s="5"/>
      <c r="AI949" s="5"/>
    </row>
    <row x14ac:dyDescent="0.25" r="950" customHeight="1" ht="18">
      <c r="A950" s="20"/>
      <c r="B950" s="12"/>
      <c r="C950" s="17"/>
      <c r="D950" s="17"/>
      <c r="E950" s="17"/>
      <c r="F950" s="17"/>
      <c r="G950" s="17"/>
      <c r="H950" s="17"/>
      <c r="I950" s="17"/>
      <c r="J950" s="17"/>
      <c r="K950" s="17"/>
      <c r="L950" s="6"/>
      <c r="M950" s="5"/>
      <c r="N950" s="5"/>
      <c r="O950" s="5"/>
      <c r="P950" s="5"/>
      <c r="Q950" s="5"/>
      <c r="R950" s="162"/>
      <c r="S950" s="179"/>
      <c r="T950" s="179"/>
      <c r="U950" s="162"/>
      <c r="V950" s="2"/>
      <c r="W950" s="162"/>
      <c r="X950" s="2"/>
      <c r="Y950" s="17"/>
      <c r="Z950" s="180"/>
      <c r="AA950" s="162"/>
      <c r="AB950" s="6"/>
      <c r="AC950" s="162"/>
      <c r="AD950" s="2"/>
      <c r="AE950" s="162"/>
      <c r="AF950" s="5"/>
      <c r="AG950" s="5"/>
      <c r="AH950" s="5"/>
      <c r="AI950" s="5"/>
    </row>
    <row x14ac:dyDescent="0.25" r="951" customHeight="1" ht="18">
      <c r="A951" s="20"/>
      <c r="B951" s="12"/>
      <c r="C951" s="17"/>
      <c r="D951" s="17"/>
      <c r="E951" s="17"/>
      <c r="F951" s="17"/>
      <c r="G951" s="17"/>
      <c r="H951" s="17"/>
      <c r="I951" s="17"/>
      <c r="J951" s="17"/>
      <c r="K951" s="17"/>
      <c r="L951" s="6"/>
      <c r="M951" s="5"/>
      <c r="N951" s="5"/>
      <c r="O951" s="5"/>
      <c r="P951" s="5"/>
      <c r="Q951" s="5"/>
      <c r="R951" s="162"/>
      <c r="S951" s="179"/>
      <c r="T951" s="179"/>
      <c r="U951" s="162"/>
      <c r="V951" s="2"/>
      <c r="W951" s="162"/>
      <c r="X951" s="2"/>
      <c r="Y951" s="17"/>
      <c r="Z951" s="180"/>
      <c r="AA951" s="162"/>
      <c r="AB951" s="6"/>
      <c r="AC951" s="162"/>
      <c r="AD951" s="2"/>
      <c r="AE951" s="162"/>
      <c r="AF951" s="5"/>
      <c r="AG951" s="5"/>
      <c r="AH951" s="5"/>
      <c r="AI951" s="5"/>
    </row>
    <row x14ac:dyDescent="0.25" r="952" customHeight="1" ht="18">
      <c r="A952" s="20"/>
      <c r="B952" s="12"/>
      <c r="C952" s="17"/>
      <c r="D952" s="17"/>
      <c r="E952" s="17"/>
      <c r="F952" s="17"/>
      <c r="G952" s="17"/>
      <c r="H952" s="17"/>
      <c r="I952" s="17"/>
      <c r="J952" s="17"/>
      <c r="K952" s="17"/>
      <c r="L952" s="6"/>
      <c r="M952" s="5"/>
      <c r="N952" s="5"/>
      <c r="O952" s="5"/>
      <c r="P952" s="5"/>
      <c r="Q952" s="5"/>
      <c r="R952" s="162"/>
      <c r="S952" s="179"/>
      <c r="T952" s="179"/>
      <c r="U952" s="162"/>
      <c r="V952" s="2"/>
      <c r="W952" s="162"/>
      <c r="X952" s="2"/>
      <c r="Y952" s="17"/>
      <c r="Z952" s="180"/>
      <c r="AA952" s="162"/>
      <c r="AB952" s="6"/>
      <c r="AC952" s="162"/>
      <c r="AD952" s="2"/>
      <c r="AE952" s="162"/>
      <c r="AF952" s="5"/>
      <c r="AG952" s="5"/>
      <c r="AH952" s="5"/>
      <c r="AI952" s="5"/>
    </row>
    <row x14ac:dyDescent="0.25" r="953" customHeight="1" ht="18">
      <c r="A953" s="20"/>
      <c r="B953" s="12"/>
      <c r="C953" s="17"/>
      <c r="D953" s="17"/>
      <c r="E953" s="17"/>
      <c r="F953" s="17"/>
      <c r="G953" s="17"/>
      <c r="H953" s="17"/>
      <c r="I953" s="17"/>
      <c r="J953" s="17"/>
      <c r="K953" s="17"/>
      <c r="L953" s="6"/>
      <c r="M953" s="5"/>
      <c r="N953" s="5"/>
      <c r="O953" s="5"/>
      <c r="P953" s="5"/>
      <c r="Q953" s="5"/>
      <c r="R953" s="162"/>
      <c r="S953" s="179"/>
      <c r="T953" s="179"/>
      <c r="U953" s="162"/>
      <c r="V953" s="2"/>
      <c r="W953" s="162"/>
      <c r="X953" s="2"/>
      <c r="Y953" s="17"/>
      <c r="Z953" s="180"/>
      <c r="AA953" s="162"/>
      <c r="AB953" s="6"/>
      <c r="AC953" s="162"/>
      <c r="AD953" s="2"/>
      <c r="AE953" s="162"/>
      <c r="AF953" s="5"/>
      <c r="AG953" s="5"/>
      <c r="AH953" s="5"/>
      <c r="AI953" s="5"/>
    </row>
    <row x14ac:dyDescent="0.25" r="954" customHeight="1" ht="18">
      <c r="A954" s="20"/>
      <c r="B954" s="12"/>
      <c r="C954" s="17"/>
      <c r="D954" s="17"/>
      <c r="E954" s="17"/>
      <c r="F954" s="17"/>
      <c r="G954" s="17"/>
      <c r="H954" s="17"/>
      <c r="I954" s="17"/>
      <c r="J954" s="17"/>
      <c r="K954" s="17"/>
      <c r="L954" s="6"/>
      <c r="M954" s="5"/>
      <c r="N954" s="5"/>
      <c r="O954" s="5"/>
      <c r="P954" s="5"/>
      <c r="Q954" s="5"/>
      <c r="R954" s="162"/>
      <c r="S954" s="179"/>
      <c r="T954" s="179"/>
      <c r="U954" s="162"/>
      <c r="V954" s="2"/>
      <c r="W954" s="162"/>
      <c r="X954" s="2"/>
      <c r="Y954" s="17"/>
      <c r="Z954" s="180"/>
      <c r="AA954" s="162"/>
      <c r="AB954" s="6"/>
      <c r="AC954" s="162"/>
      <c r="AD954" s="2"/>
      <c r="AE954" s="162"/>
      <c r="AF954" s="5"/>
      <c r="AG954" s="5"/>
      <c r="AH954" s="5"/>
      <c r="AI954" s="5"/>
    </row>
    <row x14ac:dyDescent="0.25" r="955" customHeight="1" ht="18">
      <c r="A955" s="20"/>
      <c r="B955" s="12"/>
      <c r="C955" s="17"/>
      <c r="D955" s="17"/>
      <c r="E955" s="17"/>
      <c r="F955" s="17"/>
      <c r="G955" s="17"/>
      <c r="H955" s="17"/>
      <c r="I955" s="17"/>
      <c r="J955" s="17"/>
      <c r="K955" s="17"/>
      <c r="L955" s="6"/>
      <c r="M955" s="5"/>
      <c r="N955" s="5"/>
      <c r="O955" s="5"/>
      <c r="P955" s="5"/>
      <c r="Q955" s="5"/>
      <c r="R955" s="162"/>
      <c r="S955" s="179"/>
      <c r="T955" s="179"/>
      <c r="U955" s="162"/>
      <c r="V955" s="2"/>
      <c r="W955" s="162"/>
      <c r="X955" s="2"/>
      <c r="Y955" s="17"/>
      <c r="Z955" s="180"/>
      <c r="AA955" s="162"/>
      <c r="AB955" s="6"/>
      <c r="AC955" s="162"/>
      <c r="AD955" s="2"/>
      <c r="AE955" s="162"/>
      <c r="AF955" s="5"/>
      <c r="AG955" s="5"/>
      <c r="AH955" s="5"/>
      <c r="AI955" s="5"/>
    </row>
    <row x14ac:dyDescent="0.25" r="956" customHeight="1" ht="18">
      <c r="A956" s="20"/>
      <c r="B956" s="12"/>
      <c r="C956" s="17"/>
      <c r="D956" s="17"/>
      <c r="E956" s="17"/>
      <c r="F956" s="17"/>
      <c r="G956" s="17"/>
      <c r="H956" s="17"/>
      <c r="I956" s="17"/>
      <c r="J956" s="17"/>
      <c r="K956" s="17"/>
      <c r="L956" s="6"/>
      <c r="M956" s="5"/>
      <c r="N956" s="5"/>
      <c r="O956" s="5"/>
      <c r="P956" s="5"/>
      <c r="Q956" s="5"/>
      <c r="R956" s="162"/>
      <c r="S956" s="179"/>
      <c r="T956" s="179"/>
      <c r="U956" s="162"/>
      <c r="V956" s="2"/>
      <c r="W956" s="162"/>
      <c r="X956" s="2"/>
      <c r="Y956" s="17"/>
      <c r="Z956" s="180"/>
      <c r="AA956" s="162"/>
      <c r="AB956" s="6"/>
      <c r="AC956" s="162"/>
      <c r="AD956" s="2"/>
      <c r="AE956" s="162"/>
      <c r="AF956" s="5"/>
      <c r="AG956" s="5"/>
      <c r="AH956" s="5"/>
      <c r="AI956" s="5"/>
    </row>
    <row x14ac:dyDescent="0.25" r="957" customHeight="1" ht="18">
      <c r="A957" s="20"/>
      <c r="B957" s="12"/>
      <c r="C957" s="17"/>
      <c r="D957" s="17"/>
      <c r="E957" s="17"/>
      <c r="F957" s="17"/>
      <c r="G957" s="17"/>
      <c r="H957" s="17"/>
      <c r="I957" s="17"/>
      <c r="J957" s="17"/>
      <c r="K957" s="17"/>
      <c r="L957" s="6"/>
      <c r="M957" s="5"/>
      <c r="N957" s="5"/>
      <c r="O957" s="5"/>
      <c r="P957" s="5"/>
      <c r="Q957" s="5"/>
      <c r="R957" s="162"/>
      <c r="S957" s="179"/>
      <c r="T957" s="179"/>
      <c r="U957" s="162"/>
      <c r="V957" s="2"/>
      <c r="W957" s="162"/>
      <c r="X957" s="2"/>
      <c r="Y957" s="17"/>
      <c r="Z957" s="180"/>
      <c r="AA957" s="162"/>
      <c r="AB957" s="6"/>
      <c r="AC957" s="162"/>
      <c r="AD957" s="2"/>
      <c r="AE957" s="162"/>
      <c r="AF957" s="5"/>
      <c r="AG957" s="5"/>
      <c r="AH957" s="5"/>
      <c r="AI957" s="5"/>
    </row>
    <row x14ac:dyDescent="0.25" r="958" customHeight="1" ht="18">
      <c r="A958" s="20"/>
      <c r="B958" s="12"/>
      <c r="C958" s="17"/>
      <c r="D958" s="17"/>
      <c r="E958" s="17"/>
      <c r="F958" s="17"/>
      <c r="G958" s="17"/>
      <c r="H958" s="17"/>
      <c r="I958" s="17"/>
      <c r="J958" s="17"/>
      <c r="K958" s="17"/>
      <c r="L958" s="6"/>
      <c r="M958" s="5"/>
      <c r="N958" s="5"/>
      <c r="O958" s="5"/>
      <c r="P958" s="5"/>
      <c r="Q958" s="5"/>
      <c r="R958" s="162"/>
      <c r="S958" s="179"/>
      <c r="T958" s="179"/>
      <c r="U958" s="162"/>
      <c r="V958" s="2"/>
      <c r="W958" s="162"/>
      <c r="X958" s="2"/>
      <c r="Y958" s="17"/>
      <c r="Z958" s="180"/>
      <c r="AA958" s="162"/>
      <c r="AB958" s="6"/>
      <c r="AC958" s="162"/>
      <c r="AD958" s="2"/>
      <c r="AE958" s="162"/>
      <c r="AF958" s="5"/>
      <c r="AG958" s="5"/>
      <c r="AH958" s="5"/>
      <c r="AI958" s="5"/>
    </row>
    <row x14ac:dyDescent="0.25" r="959" customHeight="1" ht="18">
      <c r="A959" s="20"/>
      <c r="B959" s="12"/>
      <c r="C959" s="17"/>
      <c r="D959" s="17"/>
      <c r="E959" s="17"/>
      <c r="F959" s="17"/>
      <c r="G959" s="17"/>
      <c r="H959" s="17"/>
      <c r="I959" s="17"/>
      <c r="J959" s="17"/>
      <c r="K959" s="17"/>
      <c r="L959" s="6"/>
      <c r="M959" s="5"/>
      <c r="N959" s="5"/>
      <c r="O959" s="5"/>
      <c r="P959" s="5"/>
      <c r="Q959" s="5"/>
      <c r="R959" s="162"/>
      <c r="S959" s="179"/>
      <c r="T959" s="179"/>
      <c r="U959" s="162"/>
      <c r="V959" s="2"/>
      <c r="W959" s="162"/>
      <c r="X959" s="2"/>
      <c r="Y959" s="17"/>
      <c r="Z959" s="180"/>
      <c r="AA959" s="162"/>
      <c r="AB959" s="6"/>
      <c r="AC959" s="162"/>
      <c r="AD959" s="2"/>
      <c r="AE959" s="162"/>
      <c r="AF959" s="5"/>
      <c r="AG959" s="5"/>
      <c r="AH959" s="5"/>
      <c r="AI959" s="5"/>
    </row>
    <row x14ac:dyDescent="0.25" r="960" customHeight="1" ht="18">
      <c r="A960" s="20"/>
      <c r="B960" s="12"/>
      <c r="C960" s="17"/>
      <c r="D960" s="17"/>
      <c r="E960" s="17"/>
      <c r="F960" s="17"/>
      <c r="G960" s="17"/>
      <c r="H960" s="17"/>
      <c r="I960" s="17"/>
      <c r="J960" s="17"/>
      <c r="K960" s="17"/>
      <c r="L960" s="6"/>
      <c r="M960" s="5"/>
      <c r="N960" s="5"/>
      <c r="O960" s="5"/>
      <c r="P960" s="5"/>
      <c r="Q960" s="5"/>
      <c r="R960" s="162"/>
      <c r="S960" s="179"/>
      <c r="T960" s="179"/>
      <c r="U960" s="162"/>
      <c r="V960" s="2"/>
      <c r="W960" s="162"/>
      <c r="X960" s="2"/>
      <c r="Y960" s="17"/>
      <c r="Z960" s="180"/>
      <c r="AA960" s="162"/>
      <c r="AB960" s="6"/>
      <c r="AC960" s="162"/>
      <c r="AD960" s="2"/>
      <c r="AE960" s="162"/>
      <c r="AF960" s="5"/>
      <c r="AG960" s="5"/>
      <c r="AH960" s="5"/>
      <c r="AI960" s="5"/>
    </row>
    <row x14ac:dyDescent="0.25" r="961" customHeight="1" ht="18">
      <c r="A961" s="20"/>
      <c r="B961" s="12"/>
      <c r="C961" s="17"/>
      <c r="D961" s="17"/>
      <c r="E961" s="17"/>
      <c r="F961" s="17"/>
      <c r="G961" s="17"/>
      <c r="H961" s="17"/>
      <c r="I961" s="17"/>
      <c r="J961" s="17"/>
      <c r="K961" s="17"/>
      <c r="L961" s="6"/>
      <c r="M961" s="5"/>
      <c r="N961" s="5"/>
      <c r="O961" s="5"/>
      <c r="P961" s="5"/>
      <c r="Q961" s="5"/>
      <c r="R961" s="162"/>
      <c r="S961" s="179"/>
      <c r="T961" s="179"/>
      <c r="U961" s="162"/>
      <c r="V961" s="2"/>
      <c r="W961" s="162"/>
      <c r="X961" s="2"/>
      <c r="Y961" s="17"/>
      <c r="Z961" s="180"/>
      <c r="AA961" s="162"/>
      <c r="AB961" s="6"/>
      <c r="AC961" s="162"/>
      <c r="AD961" s="2"/>
      <c r="AE961" s="162"/>
      <c r="AF961" s="5"/>
      <c r="AG961" s="5"/>
      <c r="AH961" s="5"/>
      <c r="AI961" s="5"/>
    </row>
    <row x14ac:dyDescent="0.25" r="962" customHeight="1" ht="18">
      <c r="A962" s="20"/>
      <c r="B962" s="12"/>
      <c r="C962" s="17"/>
      <c r="D962" s="17"/>
      <c r="E962" s="17"/>
      <c r="F962" s="17"/>
      <c r="G962" s="17"/>
      <c r="H962" s="17"/>
      <c r="I962" s="17"/>
      <c r="J962" s="17"/>
      <c r="K962" s="17"/>
      <c r="L962" s="6"/>
      <c r="M962" s="5"/>
      <c r="N962" s="5"/>
      <c r="O962" s="5"/>
      <c r="P962" s="5"/>
      <c r="Q962" s="5"/>
      <c r="R962" s="162"/>
      <c r="S962" s="179"/>
      <c r="T962" s="179"/>
      <c r="U962" s="162"/>
      <c r="V962" s="2"/>
      <c r="W962" s="162"/>
      <c r="X962" s="2"/>
      <c r="Y962" s="17"/>
      <c r="Z962" s="180"/>
      <c r="AA962" s="162"/>
      <c r="AB962" s="6"/>
      <c r="AC962" s="162"/>
      <c r="AD962" s="2"/>
      <c r="AE962" s="162"/>
      <c r="AF962" s="5"/>
      <c r="AG962" s="5"/>
      <c r="AH962" s="5"/>
      <c r="AI962" s="5"/>
    </row>
    <row x14ac:dyDescent="0.25" r="963" customHeight="1" ht="18">
      <c r="A963" s="20"/>
      <c r="B963" s="12"/>
      <c r="C963" s="17"/>
      <c r="D963" s="17"/>
      <c r="E963" s="17"/>
      <c r="F963" s="17"/>
      <c r="G963" s="17"/>
      <c r="H963" s="17"/>
      <c r="I963" s="17"/>
      <c r="J963" s="17"/>
      <c r="K963" s="17"/>
      <c r="L963" s="6"/>
      <c r="M963" s="5"/>
      <c r="N963" s="5"/>
      <c r="O963" s="5"/>
      <c r="P963" s="5"/>
      <c r="Q963" s="5"/>
      <c r="R963" s="162"/>
      <c r="S963" s="179"/>
      <c r="T963" s="179"/>
      <c r="U963" s="162"/>
      <c r="V963" s="2"/>
      <c r="W963" s="162"/>
      <c r="X963" s="2"/>
      <c r="Y963" s="17"/>
      <c r="Z963" s="180"/>
      <c r="AA963" s="162"/>
      <c r="AB963" s="6"/>
      <c r="AC963" s="162"/>
      <c r="AD963" s="2"/>
      <c r="AE963" s="162"/>
      <c r="AF963" s="5"/>
      <c r="AG963" s="5"/>
      <c r="AH963" s="5"/>
      <c r="AI963" s="5"/>
    </row>
    <row x14ac:dyDescent="0.25" r="964" customHeight="1" ht="18">
      <c r="A964" s="20"/>
      <c r="B964" s="12"/>
      <c r="C964" s="17"/>
      <c r="D964" s="17"/>
      <c r="E964" s="17"/>
      <c r="F964" s="17"/>
      <c r="G964" s="17"/>
      <c r="H964" s="17"/>
      <c r="I964" s="17"/>
      <c r="J964" s="17"/>
      <c r="K964" s="17"/>
      <c r="L964" s="6"/>
      <c r="M964" s="5"/>
      <c r="N964" s="5"/>
      <c r="O964" s="5"/>
      <c r="P964" s="5"/>
      <c r="Q964" s="5"/>
      <c r="R964" s="162"/>
      <c r="S964" s="179"/>
      <c r="T964" s="179"/>
      <c r="U964" s="162"/>
      <c r="V964" s="2"/>
      <c r="W964" s="162"/>
      <c r="X964" s="2"/>
      <c r="Y964" s="17"/>
      <c r="Z964" s="180"/>
      <c r="AA964" s="162"/>
      <c r="AB964" s="6"/>
      <c r="AC964" s="162"/>
      <c r="AD964" s="2"/>
      <c r="AE964" s="162"/>
      <c r="AF964" s="5"/>
      <c r="AG964" s="5"/>
      <c r="AH964" s="5"/>
      <c r="AI964" s="5"/>
    </row>
    <row x14ac:dyDescent="0.25" r="965" customHeight="1" ht="18">
      <c r="A965" s="20"/>
      <c r="B965" s="12"/>
      <c r="C965" s="17"/>
      <c r="D965" s="17"/>
      <c r="E965" s="17"/>
      <c r="F965" s="17"/>
      <c r="G965" s="17"/>
      <c r="H965" s="17"/>
      <c r="I965" s="17"/>
      <c r="J965" s="17"/>
      <c r="K965" s="17"/>
      <c r="L965" s="6"/>
      <c r="M965" s="5"/>
      <c r="N965" s="5"/>
      <c r="O965" s="5"/>
      <c r="P965" s="5"/>
      <c r="Q965" s="5"/>
      <c r="R965" s="162"/>
      <c r="S965" s="179"/>
      <c r="T965" s="179"/>
      <c r="U965" s="162"/>
      <c r="V965" s="2"/>
      <c r="W965" s="162"/>
      <c r="X965" s="2"/>
      <c r="Y965" s="17"/>
      <c r="Z965" s="180"/>
      <c r="AA965" s="162"/>
      <c r="AB965" s="6"/>
      <c r="AC965" s="162"/>
      <c r="AD965" s="2"/>
      <c r="AE965" s="162"/>
      <c r="AF965" s="5"/>
      <c r="AG965" s="5"/>
      <c r="AH965" s="5"/>
      <c r="AI965" s="5"/>
    </row>
    <row x14ac:dyDescent="0.25" r="966" customHeight="1" ht="18">
      <c r="A966" s="20"/>
      <c r="B966" s="12"/>
      <c r="C966" s="17"/>
      <c r="D966" s="17"/>
      <c r="E966" s="17"/>
      <c r="F966" s="17"/>
      <c r="G966" s="17"/>
      <c r="H966" s="17"/>
      <c r="I966" s="17"/>
      <c r="J966" s="17"/>
      <c r="K966" s="17"/>
      <c r="L966" s="6"/>
      <c r="M966" s="5"/>
      <c r="N966" s="5"/>
      <c r="O966" s="5"/>
      <c r="P966" s="5"/>
      <c r="Q966" s="5"/>
      <c r="R966" s="162"/>
      <c r="S966" s="179"/>
      <c r="T966" s="179"/>
      <c r="U966" s="162"/>
      <c r="V966" s="2"/>
      <c r="W966" s="162"/>
      <c r="X966" s="2"/>
      <c r="Y966" s="17"/>
      <c r="Z966" s="180"/>
      <c r="AA966" s="162"/>
      <c r="AB966" s="6"/>
      <c r="AC966" s="162"/>
      <c r="AD966" s="2"/>
      <c r="AE966" s="162"/>
      <c r="AF966" s="5"/>
      <c r="AG966" s="5"/>
      <c r="AH966" s="5"/>
      <c r="AI966" s="5"/>
    </row>
    <row x14ac:dyDescent="0.25" r="967" customHeight="1" ht="18">
      <c r="A967" s="20"/>
      <c r="B967" s="12"/>
      <c r="C967" s="17"/>
      <c r="D967" s="17"/>
      <c r="E967" s="17"/>
      <c r="F967" s="17"/>
      <c r="G967" s="17"/>
      <c r="H967" s="17"/>
      <c r="I967" s="17"/>
      <c r="J967" s="17"/>
      <c r="K967" s="17"/>
      <c r="L967" s="6"/>
      <c r="M967" s="5"/>
      <c r="N967" s="5"/>
      <c r="O967" s="5"/>
      <c r="P967" s="5"/>
      <c r="Q967" s="5"/>
      <c r="R967" s="162"/>
      <c r="S967" s="179"/>
      <c r="T967" s="179"/>
      <c r="U967" s="162"/>
      <c r="V967" s="2"/>
      <c r="W967" s="162"/>
      <c r="X967" s="2"/>
      <c r="Y967" s="17"/>
      <c r="Z967" s="180"/>
      <c r="AA967" s="162"/>
      <c r="AB967" s="6"/>
      <c r="AC967" s="162"/>
      <c r="AD967" s="2"/>
      <c r="AE967" s="162"/>
      <c r="AF967" s="5"/>
      <c r="AG967" s="5"/>
      <c r="AH967" s="5"/>
      <c r="AI967" s="5"/>
    </row>
    <row x14ac:dyDescent="0.25" r="968" customHeight="1" ht="18">
      <c r="A968" s="20"/>
      <c r="B968" s="12"/>
      <c r="C968" s="17"/>
      <c r="D968" s="17"/>
      <c r="E968" s="17"/>
      <c r="F968" s="17"/>
      <c r="G968" s="17"/>
      <c r="H968" s="17"/>
      <c r="I968" s="17"/>
      <c r="J968" s="17"/>
      <c r="K968" s="17"/>
      <c r="L968" s="6"/>
      <c r="M968" s="5"/>
      <c r="N968" s="5"/>
      <c r="O968" s="5"/>
      <c r="P968" s="5"/>
      <c r="Q968" s="5"/>
      <c r="R968" s="162"/>
      <c r="S968" s="179"/>
      <c r="T968" s="179"/>
      <c r="U968" s="162"/>
      <c r="V968" s="2"/>
      <c r="W968" s="162"/>
      <c r="X968" s="2"/>
      <c r="Y968" s="17"/>
      <c r="Z968" s="180"/>
      <c r="AA968" s="162"/>
      <c r="AB968" s="6"/>
      <c r="AC968" s="162"/>
      <c r="AD968" s="2"/>
      <c r="AE968" s="162"/>
      <c r="AF968" s="5"/>
      <c r="AG968" s="5"/>
      <c r="AH968" s="5"/>
      <c r="AI968" s="5"/>
    </row>
    <row x14ac:dyDescent="0.25" r="969" customHeight="1" ht="18">
      <c r="A969" s="20"/>
      <c r="B969" s="12"/>
      <c r="C969" s="17"/>
      <c r="D969" s="17"/>
      <c r="E969" s="17"/>
      <c r="F969" s="17"/>
      <c r="G969" s="17"/>
      <c r="H969" s="17"/>
      <c r="I969" s="17"/>
      <c r="J969" s="17"/>
      <c r="K969" s="17"/>
      <c r="L969" s="6"/>
      <c r="M969" s="5"/>
      <c r="N969" s="5"/>
      <c r="O969" s="5"/>
      <c r="P969" s="5"/>
      <c r="Q969" s="5"/>
      <c r="R969" s="162"/>
      <c r="S969" s="179"/>
      <c r="T969" s="179"/>
      <c r="U969" s="162"/>
      <c r="V969" s="2"/>
      <c r="W969" s="162"/>
      <c r="X969" s="2"/>
      <c r="Y969" s="17"/>
      <c r="Z969" s="180"/>
      <c r="AA969" s="162"/>
      <c r="AB969" s="6"/>
      <c r="AC969" s="162"/>
      <c r="AD969" s="2"/>
      <c r="AE969" s="162"/>
      <c r="AF969" s="5"/>
      <c r="AG969" s="5"/>
      <c r="AH969" s="5"/>
      <c r="AI969" s="5"/>
    </row>
    <row x14ac:dyDescent="0.25" r="970" customHeight="1" ht="18">
      <c r="A970" s="20"/>
      <c r="B970" s="12"/>
      <c r="C970" s="17"/>
      <c r="D970" s="17"/>
      <c r="E970" s="17"/>
      <c r="F970" s="17"/>
      <c r="G970" s="17"/>
      <c r="H970" s="17"/>
      <c r="I970" s="17"/>
      <c r="J970" s="17"/>
      <c r="K970" s="17"/>
      <c r="L970" s="6"/>
      <c r="M970" s="5"/>
      <c r="N970" s="5"/>
      <c r="O970" s="5"/>
      <c r="P970" s="5"/>
      <c r="Q970" s="5"/>
      <c r="R970" s="162"/>
      <c r="S970" s="179"/>
      <c r="T970" s="179"/>
      <c r="U970" s="162"/>
      <c r="V970" s="2"/>
      <c r="W970" s="162"/>
      <c r="X970" s="2"/>
      <c r="Y970" s="17"/>
      <c r="Z970" s="180"/>
      <c r="AA970" s="162"/>
      <c r="AB970" s="6"/>
      <c r="AC970" s="162"/>
      <c r="AD970" s="2"/>
      <c r="AE970" s="162"/>
      <c r="AF970" s="5"/>
      <c r="AG970" s="5"/>
      <c r="AH970" s="5"/>
      <c r="AI970" s="5"/>
    </row>
    <row x14ac:dyDescent="0.25" r="971" customHeight="1" ht="18">
      <c r="A971" s="20"/>
      <c r="B971" s="12"/>
      <c r="C971" s="17"/>
      <c r="D971" s="17"/>
      <c r="E971" s="17"/>
      <c r="F971" s="17"/>
      <c r="G971" s="17"/>
      <c r="H971" s="17"/>
      <c r="I971" s="17"/>
      <c r="J971" s="17"/>
      <c r="K971" s="17"/>
      <c r="L971" s="6"/>
      <c r="M971" s="5"/>
      <c r="N971" s="5"/>
      <c r="O971" s="5"/>
      <c r="P971" s="5"/>
      <c r="Q971" s="5"/>
      <c r="R971" s="162"/>
      <c r="S971" s="179"/>
      <c r="T971" s="179"/>
      <c r="U971" s="162"/>
      <c r="V971" s="2"/>
      <c r="W971" s="162"/>
      <c r="X971" s="2"/>
      <c r="Y971" s="17"/>
      <c r="Z971" s="180"/>
      <c r="AA971" s="162"/>
      <c r="AB971" s="6"/>
      <c r="AC971" s="162"/>
      <c r="AD971" s="2"/>
      <c r="AE971" s="162"/>
      <c r="AF971" s="5"/>
      <c r="AG971" s="5"/>
      <c r="AH971" s="5"/>
      <c r="AI971" s="5"/>
    </row>
    <row x14ac:dyDescent="0.25" r="972" customHeight="1" ht="18">
      <c r="A972" s="20"/>
      <c r="B972" s="12"/>
      <c r="C972" s="17"/>
      <c r="D972" s="17"/>
      <c r="E972" s="17"/>
      <c r="F972" s="17"/>
      <c r="G972" s="17"/>
      <c r="H972" s="17"/>
      <c r="I972" s="17"/>
      <c r="J972" s="17"/>
      <c r="K972" s="17"/>
      <c r="L972" s="6"/>
      <c r="M972" s="5"/>
      <c r="N972" s="5"/>
      <c r="O972" s="5"/>
      <c r="P972" s="5"/>
      <c r="Q972" s="5"/>
      <c r="R972" s="162"/>
      <c r="S972" s="179"/>
      <c r="T972" s="179"/>
      <c r="U972" s="162"/>
      <c r="V972" s="2"/>
      <c r="W972" s="162"/>
      <c r="X972" s="2"/>
      <c r="Y972" s="17"/>
      <c r="Z972" s="180"/>
      <c r="AA972" s="162"/>
      <c r="AB972" s="6"/>
      <c r="AC972" s="162"/>
      <c r="AD972" s="2"/>
      <c r="AE972" s="162"/>
      <c r="AF972" s="5"/>
      <c r="AG972" s="5"/>
      <c r="AH972" s="5"/>
      <c r="AI972" s="5"/>
    </row>
    <row x14ac:dyDescent="0.25" r="973" customHeight="1" ht="18">
      <c r="A973" s="20"/>
      <c r="B973" s="12"/>
      <c r="C973" s="17"/>
      <c r="D973" s="17"/>
      <c r="E973" s="17"/>
      <c r="F973" s="17"/>
      <c r="G973" s="17"/>
      <c r="H973" s="17"/>
      <c r="I973" s="17"/>
      <c r="J973" s="17"/>
      <c r="K973" s="17"/>
      <c r="L973" s="6"/>
      <c r="M973" s="5"/>
      <c r="N973" s="5"/>
      <c r="O973" s="5"/>
      <c r="P973" s="5"/>
      <c r="Q973" s="5"/>
      <c r="R973" s="162"/>
      <c r="S973" s="179"/>
      <c r="T973" s="179"/>
      <c r="U973" s="162"/>
      <c r="V973" s="2"/>
      <c r="W973" s="162"/>
      <c r="X973" s="2"/>
      <c r="Y973" s="17"/>
      <c r="Z973" s="180"/>
      <c r="AA973" s="162"/>
      <c r="AB973" s="6"/>
      <c r="AC973" s="162"/>
      <c r="AD973" s="2"/>
      <c r="AE973" s="162"/>
      <c r="AF973" s="5"/>
      <c r="AG973" s="5"/>
      <c r="AH973" s="5"/>
      <c r="AI973" s="5"/>
    </row>
    <row x14ac:dyDescent="0.25" r="974" customHeight="1" ht="18">
      <c r="A974" s="20"/>
      <c r="B974" s="12"/>
      <c r="C974" s="17"/>
      <c r="D974" s="17"/>
      <c r="E974" s="17"/>
      <c r="F974" s="17"/>
      <c r="G974" s="17"/>
      <c r="H974" s="17"/>
      <c r="I974" s="17"/>
      <c r="J974" s="17"/>
      <c r="K974" s="17"/>
      <c r="L974" s="6"/>
      <c r="M974" s="5"/>
      <c r="N974" s="5"/>
      <c r="O974" s="5"/>
      <c r="P974" s="5"/>
      <c r="Q974" s="5"/>
      <c r="R974" s="162"/>
      <c r="S974" s="179"/>
      <c r="T974" s="179"/>
      <c r="U974" s="162"/>
      <c r="V974" s="2"/>
      <c r="W974" s="162"/>
      <c r="X974" s="2"/>
      <c r="Y974" s="17"/>
      <c r="Z974" s="180"/>
      <c r="AA974" s="162"/>
      <c r="AB974" s="6"/>
      <c r="AC974" s="162"/>
      <c r="AD974" s="2"/>
      <c r="AE974" s="162"/>
      <c r="AF974" s="5"/>
      <c r="AG974" s="5"/>
      <c r="AH974" s="5"/>
      <c r="AI974" s="5"/>
    </row>
    <row x14ac:dyDescent="0.25" r="975" customHeight="1" ht="18">
      <c r="A975" s="20"/>
      <c r="B975" s="12"/>
      <c r="C975" s="17"/>
      <c r="D975" s="17"/>
      <c r="E975" s="17"/>
      <c r="F975" s="17"/>
      <c r="G975" s="17"/>
      <c r="H975" s="17"/>
      <c r="I975" s="17"/>
      <c r="J975" s="17"/>
      <c r="K975" s="17"/>
      <c r="L975" s="6"/>
      <c r="M975" s="5"/>
      <c r="N975" s="5"/>
      <c r="O975" s="5"/>
      <c r="P975" s="5"/>
      <c r="Q975" s="5"/>
      <c r="R975" s="162"/>
      <c r="S975" s="179"/>
      <c r="T975" s="179"/>
      <c r="U975" s="162"/>
      <c r="V975" s="2"/>
      <c r="W975" s="162"/>
      <c r="X975" s="2"/>
      <c r="Y975" s="17"/>
      <c r="Z975" s="180"/>
      <c r="AA975" s="162"/>
      <c r="AB975" s="6"/>
      <c r="AC975" s="162"/>
      <c r="AD975" s="2"/>
      <c r="AE975" s="162"/>
      <c r="AF975" s="5"/>
      <c r="AG975" s="5"/>
      <c r="AH975" s="5"/>
      <c r="AI975" s="5"/>
    </row>
    <row x14ac:dyDescent="0.25" r="976" customHeight="1" ht="18">
      <c r="A976" s="20"/>
      <c r="B976" s="12"/>
      <c r="C976" s="17"/>
      <c r="D976" s="17"/>
      <c r="E976" s="17"/>
      <c r="F976" s="17"/>
      <c r="G976" s="17"/>
      <c r="H976" s="17"/>
      <c r="I976" s="17"/>
      <c r="J976" s="17"/>
      <c r="K976" s="17"/>
      <c r="L976" s="6"/>
      <c r="M976" s="5"/>
      <c r="N976" s="5"/>
      <c r="O976" s="5"/>
      <c r="P976" s="5"/>
      <c r="Q976" s="5"/>
      <c r="R976" s="162"/>
      <c r="S976" s="179"/>
      <c r="T976" s="179"/>
      <c r="U976" s="162"/>
      <c r="V976" s="2"/>
      <c r="W976" s="162"/>
      <c r="X976" s="2"/>
      <c r="Y976" s="17"/>
      <c r="Z976" s="180"/>
      <c r="AA976" s="162"/>
      <c r="AB976" s="6"/>
      <c r="AC976" s="162"/>
      <c r="AD976" s="2"/>
      <c r="AE976" s="162"/>
      <c r="AF976" s="5"/>
      <c r="AG976" s="5"/>
      <c r="AH976" s="5"/>
      <c r="AI976" s="5"/>
    </row>
    <row x14ac:dyDescent="0.25" r="977" customHeight="1" ht="18">
      <c r="A977" s="20"/>
      <c r="B977" s="12"/>
      <c r="C977" s="17"/>
      <c r="D977" s="17"/>
      <c r="E977" s="17"/>
      <c r="F977" s="17"/>
      <c r="G977" s="17"/>
      <c r="H977" s="17"/>
      <c r="I977" s="17"/>
      <c r="J977" s="17"/>
      <c r="K977" s="17"/>
      <c r="L977" s="6"/>
      <c r="M977" s="5"/>
      <c r="N977" s="5"/>
      <c r="O977" s="5"/>
      <c r="P977" s="5"/>
      <c r="Q977" s="5"/>
      <c r="R977" s="162"/>
      <c r="S977" s="179"/>
      <c r="T977" s="179"/>
      <c r="U977" s="162"/>
      <c r="V977" s="2"/>
      <c r="W977" s="162"/>
      <c r="X977" s="2"/>
      <c r="Y977" s="17"/>
      <c r="Z977" s="180"/>
      <c r="AA977" s="162"/>
      <c r="AB977" s="6"/>
      <c r="AC977" s="162"/>
      <c r="AD977" s="2"/>
      <c r="AE977" s="162"/>
      <c r="AF977" s="5"/>
      <c r="AG977" s="5"/>
      <c r="AH977" s="5"/>
      <c r="AI977" s="5"/>
    </row>
    <row x14ac:dyDescent="0.25" r="978" customHeight="1" ht="18">
      <c r="A978" s="20"/>
      <c r="B978" s="12"/>
      <c r="C978" s="17"/>
      <c r="D978" s="17"/>
      <c r="E978" s="17"/>
      <c r="F978" s="17"/>
      <c r="G978" s="17"/>
      <c r="H978" s="17"/>
      <c r="I978" s="17"/>
      <c r="J978" s="17"/>
      <c r="K978" s="17"/>
      <c r="L978" s="6"/>
      <c r="M978" s="5"/>
      <c r="N978" s="5"/>
      <c r="O978" s="5"/>
      <c r="P978" s="5"/>
      <c r="Q978" s="5"/>
      <c r="R978" s="162"/>
      <c r="S978" s="179"/>
      <c r="T978" s="179"/>
      <c r="U978" s="162"/>
      <c r="V978" s="2"/>
      <c r="W978" s="162"/>
      <c r="X978" s="2"/>
      <c r="Y978" s="17"/>
      <c r="Z978" s="180"/>
      <c r="AA978" s="162"/>
      <c r="AB978" s="6"/>
      <c r="AC978" s="162"/>
      <c r="AD978" s="2"/>
      <c r="AE978" s="162"/>
      <c r="AF978" s="5"/>
      <c r="AG978" s="5"/>
      <c r="AH978" s="5"/>
      <c r="AI978" s="5"/>
    </row>
    <row x14ac:dyDescent="0.25" r="979" customHeight="1" ht="18">
      <c r="A979" s="20"/>
      <c r="B979" s="12"/>
      <c r="C979" s="17"/>
      <c r="D979" s="17"/>
      <c r="E979" s="17"/>
      <c r="F979" s="17"/>
      <c r="G979" s="17"/>
      <c r="H979" s="17"/>
      <c r="I979" s="17"/>
      <c r="J979" s="17"/>
      <c r="K979" s="17"/>
      <c r="L979" s="6"/>
      <c r="M979" s="5"/>
      <c r="N979" s="5"/>
      <c r="O979" s="5"/>
      <c r="P979" s="5"/>
      <c r="Q979" s="5"/>
      <c r="R979" s="162"/>
      <c r="S979" s="179"/>
      <c r="T979" s="179"/>
      <c r="U979" s="162"/>
      <c r="V979" s="2"/>
      <c r="W979" s="162"/>
      <c r="X979" s="2"/>
      <c r="Y979" s="17"/>
      <c r="Z979" s="180"/>
      <c r="AA979" s="162"/>
      <c r="AB979" s="6"/>
      <c r="AC979" s="162"/>
      <c r="AD979" s="2"/>
      <c r="AE979" s="162"/>
      <c r="AF979" s="5"/>
      <c r="AG979" s="5"/>
      <c r="AH979" s="5"/>
      <c r="AI979" s="5"/>
    </row>
    <row x14ac:dyDescent="0.25" r="980" customHeight="1" ht="18">
      <c r="A980" s="20"/>
      <c r="B980" s="12"/>
      <c r="C980" s="17"/>
      <c r="D980" s="17"/>
      <c r="E980" s="17"/>
      <c r="F980" s="17"/>
      <c r="G980" s="17"/>
      <c r="H980" s="17"/>
      <c r="I980" s="17"/>
      <c r="J980" s="17"/>
      <c r="K980" s="17"/>
      <c r="L980" s="6"/>
      <c r="M980" s="5"/>
      <c r="N980" s="5"/>
      <c r="O980" s="5"/>
      <c r="P980" s="5"/>
      <c r="Q980" s="5"/>
      <c r="R980" s="162"/>
      <c r="S980" s="179"/>
      <c r="T980" s="179"/>
      <c r="U980" s="162"/>
      <c r="V980" s="2"/>
      <c r="W980" s="162"/>
      <c r="X980" s="2"/>
      <c r="Y980" s="17"/>
      <c r="Z980" s="180"/>
      <c r="AA980" s="162"/>
      <c r="AB980" s="6"/>
      <c r="AC980" s="162"/>
      <c r="AD980" s="2"/>
      <c r="AE980" s="162"/>
      <c r="AF980" s="5"/>
      <c r="AG980" s="5"/>
      <c r="AH980" s="5"/>
      <c r="AI980" s="5"/>
    </row>
    <row x14ac:dyDescent="0.25" r="981" customHeight="1" ht="18">
      <c r="A981" s="20"/>
      <c r="B981" s="12"/>
      <c r="C981" s="17"/>
      <c r="D981" s="17"/>
      <c r="E981" s="17"/>
      <c r="F981" s="17"/>
      <c r="G981" s="17"/>
      <c r="H981" s="17"/>
      <c r="I981" s="17"/>
      <c r="J981" s="17"/>
      <c r="K981" s="17"/>
      <c r="L981" s="6"/>
      <c r="M981" s="5"/>
      <c r="N981" s="5"/>
      <c r="O981" s="5"/>
      <c r="P981" s="5"/>
      <c r="Q981" s="5"/>
      <c r="R981" s="162"/>
      <c r="S981" s="179"/>
      <c r="T981" s="179"/>
      <c r="U981" s="162"/>
      <c r="V981" s="2"/>
      <c r="W981" s="162"/>
      <c r="X981" s="2"/>
      <c r="Y981" s="17"/>
      <c r="Z981" s="180"/>
      <c r="AA981" s="162"/>
      <c r="AB981" s="6"/>
      <c r="AC981" s="162"/>
      <c r="AD981" s="2"/>
      <c r="AE981" s="162"/>
      <c r="AF981" s="5"/>
      <c r="AG981" s="5"/>
      <c r="AH981" s="5"/>
      <c r="AI981" s="5"/>
    </row>
    <row x14ac:dyDescent="0.25" r="982" customHeight="1" ht="18">
      <c r="A982" s="20"/>
      <c r="B982" s="12"/>
      <c r="C982" s="17"/>
      <c r="D982" s="17"/>
      <c r="E982" s="17"/>
      <c r="F982" s="17"/>
      <c r="G982" s="17"/>
      <c r="H982" s="17"/>
      <c r="I982" s="17"/>
      <c r="J982" s="17"/>
      <c r="K982" s="17"/>
      <c r="L982" s="6"/>
      <c r="M982" s="5"/>
      <c r="N982" s="5"/>
      <c r="O982" s="5"/>
      <c r="P982" s="5"/>
      <c r="Q982" s="5"/>
      <c r="R982" s="162"/>
      <c r="S982" s="179"/>
      <c r="T982" s="179"/>
      <c r="U982" s="162"/>
      <c r="V982" s="2"/>
      <c r="W982" s="162"/>
      <c r="X982" s="2"/>
      <c r="Y982" s="17"/>
      <c r="Z982" s="180"/>
      <c r="AA982" s="162"/>
      <c r="AB982" s="6"/>
      <c r="AC982" s="162"/>
      <c r="AD982" s="2"/>
      <c r="AE982" s="162"/>
      <c r="AF982" s="5"/>
      <c r="AG982" s="5"/>
      <c r="AH982" s="5"/>
      <c r="AI982" s="5"/>
    </row>
    <row x14ac:dyDescent="0.25" r="983" customHeight="1" ht="18">
      <c r="A983" s="20"/>
      <c r="B983" s="12"/>
      <c r="C983" s="17"/>
      <c r="D983" s="17"/>
      <c r="E983" s="17"/>
      <c r="F983" s="17"/>
      <c r="G983" s="17"/>
      <c r="H983" s="17"/>
      <c r="I983" s="17"/>
      <c r="J983" s="17"/>
      <c r="K983" s="17"/>
      <c r="L983" s="6"/>
      <c r="M983" s="5"/>
      <c r="N983" s="5"/>
      <c r="O983" s="5"/>
      <c r="P983" s="5"/>
      <c r="Q983" s="5"/>
      <c r="R983" s="162"/>
      <c r="S983" s="179"/>
      <c r="T983" s="179"/>
      <c r="U983" s="162"/>
      <c r="V983" s="2"/>
      <c r="W983" s="162"/>
      <c r="X983" s="2"/>
      <c r="Y983" s="17"/>
      <c r="Z983" s="180"/>
      <c r="AA983" s="162"/>
      <c r="AB983" s="6"/>
      <c r="AC983" s="162"/>
      <c r="AD983" s="2"/>
      <c r="AE983" s="162"/>
      <c r="AF983" s="5"/>
      <c r="AG983" s="5"/>
      <c r="AH983" s="5"/>
      <c r="AI983" s="5"/>
    </row>
    <row x14ac:dyDescent="0.25" r="984" customHeight="1" ht="18">
      <c r="A984" s="20"/>
      <c r="B984" s="12"/>
      <c r="C984" s="17"/>
      <c r="D984" s="17"/>
      <c r="E984" s="17"/>
      <c r="F984" s="17"/>
      <c r="G984" s="17"/>
      <c r="H984" s="17"/>
      <c r="I984" s="17"/>
      <c r="J984" s="17"/>
      <c r="K984" s="17"/>
      <c r="L984" s="6"/>
      <c r="M984" s="5"/>
      <c r="N984" s="5"/>
      <c r="O984" s="5"/>
      <c r="P984" s="5"/>
      <c r="Q984" s="5"/>
      <c r="R984" s="162"/>
      <c r="S984" s="179"/>
      <c r="T984" s="179"/>
      <c r="U984" s="162"/>
      <c r="V984" s="2"/>
      <c r="W984" s="162"/>
      <c r="X984" s="2"/>
      <c r="Y984" s="17"/>
      <c r="Z984" s="180"/>
      <c r="AA984" s="162"/>
      <c r="AB984" s="6"/>
      <c r="AC984" s="162"/>
      <c r="AD984" s="2"/>
      <c r="AE984" s="162"/>
      <c r="AF984" s="5"/>
      <c r="AG984" s="5"/>
      <c r="AH984" s="5"/>
      <c r="AI984" s="5"/>
    </row>
    <row x14ac:dyDescent="0.25" r="985" customHeight="1" ht="18">
      <c r="A985" s="20"/>
      <c r="B985" s="12"/>
      <c r="C985" s="17"/>
      <c r="D985" s="17"/>
      <c r="E985" s="17"/>
      <c r="F985" s="17"/>
      <c r="G985" s="17"/>
      <c r="H985" s="17"/>
      <c r="I985" s="17"/>
      <c r="J985" s="17"/>
      <c r="K985" s="17"/>
      <c r="L985" s="6"/>
      <c r="M985" s="5"/>
      <c r="N985" s="5"/>
      <c r="O985" s="5"/>
      <c r="P985" s="5"/>
      <c r="Q985" s="5"/>
      <c r="R985" s="162"/>
      <c r="S985" s="179"/>
      <c r="T985" s="179"/>
      <c r="U985" s="162"/>
      <c r="V985" s="2"/>
      <c r="W985" s="162"/>
      <c r="X985" s="2"/>
      <c r="Y985" s="17"/>
      <c r="Z985" s="180"/>
      <c r="AA985" s="162"/>
      <c r="AB985" s="6"/>
      <c r="AC985" s="162"/>
      <c r="AD985" s="2"/>
      <c r="AE985" s="162"/>
      <c r="AF985" s="5"/>
      <c r="AG985" s="5"/>
      <c r="AH985" s="5"/>
      <c r="AI985" s="5"/>
    </row>
    <row x14ac:dyDescent="0.25" r="986" customHeight="1" ht="18">
      <c r="A986" s="20"/>
      <c r="B986" s="12"/>
      <c r="C986" s="17"/>
      <c r="D986" s="17"/>
      <c r="E986" s="17"/>
      <c r="F986" s="17"/>
      <c r="G986" s="17"/>
      <c r="H986" s="17"/>
      <c r="I986" s="17"/>
      <c r="J986" s="17"/>
      <c r="K986" s="17"/>
      <c r="L986" s="6"/>
      <c r="M986" s="5"/>
      <c r="N986" s="5"/>
      <c r="O986" s="5"/>
      <c r="P986" s="5"/>
      <c r="Q986" s="5"/>
      <c r="R986" s="162"/>
      <c r="S986" s="179"/>
      <c r="T986" s="179"/>
      <c r="U986" s="162"/>
      <c r="V986" s="2"/>
      <c r="W986" s="162"/>
      <c r="X986" s="2"/>
      <c r="Y986" s="17"/>
      <c r="Z986" s="180"/>
      <c r="AA986" s="162"/>
      <c r="AB986" s="6"/>
      <c r="AC986" s="162"/>
      <c r="AD986" s="2"/>
      <c r="AE986" s="162"/>
      <c r="AF986" s="5"/>
      <c r="AG986" s="5"/>
      <c r="AH986" s="5"/>
      <c r="AI986" s="5"/>
    </row>
    <row x14ac:dyDescent="0.25" r="987" customHeight="1" ht="18">
      <c r="A987" s="20"/>
      <c r="B987" s="12"/>
      <c r="C987" s="17"/>
      <c r="D987" s="17"/>
      <c r="E987" s="17"/>
      <c r="F987" s="17"/>
      <c r="G987" s="17"/>
      <c r="H987" s="17"/>
      <c r="I987" s="17"/>
      <c r="J987" s="17"/>
      <c r="K987" s="17"/>
      <c r="L987" s="6"/>
      <c r="M987" s="5"/>
      <c r="N987" s="5"/>
      <c r="O987" s="5"/>
      <c r="P987" s="5"/>
      <c r="Q987" s="5"/>
      <c r="R987" s="162"/>
      <c r="S987" s="179"/>
      <c r="T987" s="179"/>
      <c r="U987" s="162"/>
      <c r="V987" s="2"/>
      <c r="W987" s="162"/>
      <c r="X987" s="2"/>
      <c r="Y987" s="17"/>
      <c r="Z987" s="180"/>
      <c r="AA987" s="162"/>
      <c r="AB987" s="6"/>
      <c r="AC987" s="162"/>
      <c r="AD987" s="2"/>
      <c r="AE987" s="162"/>
      <c r="AF987" s="5"/>
      <c r="AG987" s="5"/>
      <c r="AH987" s="5"/>
      <c r="AI987" s="5"/>
    </row>
    <row x14ac:dyDescent="0.25" r="988" customHeight="1" ht="18">
      <c r="A988" s="20"/>
      <c r="B988" s="12"/>
      <c r="C988" s="17"/>
      <c r="D988" s="17"/>
      <c r="E988" s="17"/>
      <c r="F988" s="17"/>
      <c r="G988" s="17"/>
      <c r="H988" s="17"/>
      <c r="I988" s="17"/>
      <c r="J988" s="17"/>
      <c r="K988" s="17"/>
      <c r="L988" s="6"/>
      <c r="M988" s="5"/>
      <c r="N988" s="5"/>
      <c r="O988" s="5"/>
      <c r="P988" s="5"/>
      <c r="Q988" s="5"/>
      <c r="R988" s="162"/>
      <c r="S988" s="179"/>
      <c r="T988" s="179"/>
      <c r="U988" s="162"/>
      <c r="V988" s="2"/>
      <c r="W988" s="162"/>
      <c r="X988" s="2"/>
      <c r="Y988" s="17"/>
      <c r="Z988" s="180"/>
      <c r="AA988" s="162"/>
      <c r="AB988" s="6"/>
      <c r="AC988" s="162"/>
      <c r="AD988" s="2"/>
      <c r="AE988" s="162"/>
      <c r="AF988" s="5"/>
      <c r="AG988" s="5"/>
      <c r="AH988" s="5"/>
      <c r="AI988" s="5"/>
    </row>
    <row x14ac:dyDescent="0.25" r="989" customHeight="1" ht="18">
      <c r="A989" s="20"/>
      <c r="B989" s="12"/>
      <c r="C989" s="17"/>
      <c r="D989" s="17"/>
      <c r="E989" s="17"/>
      <c r="F989" s="17"/>
      <c r="G989" s="17"/>
      <c r="H989" s="17"/>
      <c r="I989" s="17"/>
      <c r="J989" s="17"/>
      <c r="K989" s="17"/>
      <c r="L989" s="6"/>
      <c r="M989" s="5"/>
      <c r="N989" s="5"/>
      <c r="O989" s="5"/>
      <c r="P989" s="5"/>
      <c r="Q989" s="5"/>
      <c r="R989" s="162"/>
      <c r="S989" s="179"/>
      <c r="T989" s="179"/>
      <c r="U989" s="162"/>
      <c r="V989" s="2"/>
      <c r="W989" s="162"/>
      <c r="X989" s="2"/>
      <c r="Y989" s="17"/>
      <c r="Z989" s="180"/>
      <c r="AA989" s="162"/>
      <c r="AB989" s="6"/>
      <c r="AC989" s="162"/>
      <c r="AD989" s="2"/>
      <c r="AE989" s="162"/>
      <c r="AF989" s="5"/>
      <c r="AG989" s="5"/>
      <c r="AH989" s="5"/>
      <c r="AI989" s="5"/>
    </row>
    <row x14ac:dyDescent="0.25" r="990" customHeight="1" ht="18">
      <c r="A990" s="20"/>
      <c r="B990" s="12"/>
      <c r="C990" s="17"/>
      <c r="D990" s="17"/>
      <c r="E990" s="17"/>
      <c r="F990" s="17"/>
      <c r="G990" s="17"/>
      <c r="H990" s="17"/>
      <c r="I990" s="17"/>
      <c r="J990" s="17"/>
      <c r="K990" s="17"/>
      <c r="L990" s="6"/>
      <c r="M990" s="5"/>
      <c r="N990" s="5"/>
      <c r="O990" s="5"/>
      <c r="P990" s="5"/>
      <c r="Q990" s="5"/>
      <c r="R990" s="162"/>
      <c r="S990" s="179"/>
      <c r="T990" s="179"/>
      <c r="U990" s="162"/>
      <c r="V990" s="2"/>
      <c r="W990" s="162"/>
      <c r="X990" s="2"/>
      <c r="Y990" s="17"/>
      <c r="Z990" s="180"/>
      <c r="AA990" s="162"/>
      <c r="AB990" s="6"/>
      <c r="AC990" s="162"/>
      <c r="AD990" s="2"/>
      <c r="AE990" s="162"/>
      <c r="AF990" s="5"/>
      <c r="AG990" s="5"/>
      <c r="AH990" s="5"/>
      <c r="AI990" s="5"/>
    </row>
    <row x14ac:dyDescent="0.25" r="991" customHeight="1" ht="18">
      <c r="A991" s="20"/>
      <c r="B991" s="12"/>
      <c r="C991" s="17"/>
      <c r="D991" s="17"/>
      <c r="E991" s="17"/>
      <c r="F991" s="17"/>
      <c r="G991" s="17"/>
      <c r="H991" s="17"/>
      <c r="I991" s="17"/>
      <c r="J991" s="17"/>
      <c r="K991" s="17"/>
      <c r="L991" s="6"/>
      <c r="M991" s="5"/>
      <c r="N991" s="5"/>
      <c r="O991" s="5"/>
      <c r="P991" s="5"/>
      <c r="Q991" s="5"/>
      <c r="R991" s="162"/>
      <c r="S991" s="179"/>
      <c r="T991" s="179"/>
      <c r="U991" s="162"/>
      <c r="V991" s="2"/>
      <c r="W991" s="162"/>
      <c r="X991" s="2"/>
      <c r="Y991" s="17"/>
      <c r="Z991" s="180"/>
      <c r="AA991" s="162"/>
      <c r="AB991" s="6"/>
      <c r="AC991" s="162"/>
      <c r="AD991" s="2"/>
      <c r="AE991" s="162"/>
      <c r="AF991" s="5"/>
      <c r="AG991" s="5"/>
      <c r="AH991" s="5"/>
      <c r="AI991" s="5"/>
    </row>
    <row x14ac:dyDescent="0.25" r="992" customHeight="1" ht="18">
      <c r="A992" s="20"/>
      <c r="B992" s="12"/>
      <c r="C992" s="17"/>
      <c r="D992" s="17"/>
      <c r="E992" s="17"/>
      <c r="F992" s="17"/>
      <c r="G992" s="17"/>
      <c r="H992" s="17"/>
      <c r="I992" s="17"/>
      <c r="J992" s="17"/>
      <c r="K992" s="17"/>
      <c r="L992" s="6"/>
      <c r="M992" s="5"/>
      <c r="N992" s="5"/>
      <c r="O992" s="5"/>
      <c r="P992" s="5"/>
      <c r="Q992" s="5"/>
      <c r="R992" s="162"/>
      <c r="S992" s="179"/>
      <c r="T992" s="179"/>
      <c r="U992" s="162"/>
      <c r="V992" s="2"/>
      <c r="W992" s="162"/>
      <c r="X992" s="2"/>
      <c r="Y992" s="17"/>
      <c r="Z992" s="180"/>
      <c r="AA992" s="162"/>
      <c r="AB992" s="6"/>
      <c r="AC992" s="162"/>
      <c r="AD992" s="2"/>
      <c r="AE992" s="162"/>
      <c r="AF992" s="5"/>
      <c r="AG992" s="5"/>
      <c r="AH992" s="5"/>
      <c r="AI992" s="5"/>
    </row>
    <row x14ac:dyDescent="0.25" r="993" customHeight="1" ht="18">
      <c r="A993" s="20"/>
      <c r="B993" s="12"/>
      <c r="C993" s="17"/>
      <c r="D993" s="17"/>
      <c r="E993" s="17"/>
      <c r="F993" s="17"/>
      <c r="G993" s="17"/>
      <c r="H993" s="17"/>
      <c r="I993" s="17"/>
      <c r="J993" s="17"/>
      <c r="K993" s="17"/>
      <c r="L993" s="6"/>
      <c r="M993" s="5"/>
      <c r="N993" s="5"/>
      <c r="O993" s="5"/>
      <c r="P993" s="5"/>
      <c r="Q993" s="5"/>
      <c r="R993" s="162"/>
      <c r="S993" s="179"/>
      <c r="T993" s="179"/>
      <c r="U993" s="162"/>
      <c r="V993" s="2"/>
      <c r="W993" s="162"/>
      <c r="X993" s="2"/>
      <c r="Y993" s="17"/>
      <c r="Z993" s="180"/>
      <c r="AA993" s="162"/>
      <c r="AB993" s="6"/>
      <c r="AC993" s="162"/>
      <c r="AD993" s="2"/>
      <c r="AE993" s="162"/>
      <c r="AF993" s="5"/>
      <c r="AG993" s="5"/>
      <c r="AH993" s="5"/>
      <c r="AI993" s="5"/>
    </row>
    <row x14ac:dyDescent="0.25" r="994" customHeight="1" ht="18">
      <c r="A994" s="20"/>
      <c r="B994" s="12"/>
      <c r="C994" s="17"/>
      <c r="D994" s="17"/>
      <c r="E994" s="17"/>
      <c r="F994" s="17"/>
      <c r="G994" s="17"/>
      <c r="H994" s="17"/>
      <c r="I994" s="17"/>
      <c r="J994" s="17"/>
      <c r="K994" s="17"/>
      <c r="L994" s="6"/>
      <c r="M994" s="5"/>
      <c r="N994" s="5"/>
      <c r="O994" s="5"/>
      <c r="P994" s="5"/>
      <c r="Q994" s="5"/>
      <c r="R994" s="162"/>
      <c r="S994" s="179"/>
      <c r="T994" s="179"/>
      <c r="U994" s="162"/>
      <c r="V994" s="2"/>
      <c r="W994" s="162"/>
      <c r="X994" s="2"/>
      <c r="Y994" s="17"/>
      <c r="Z994" s="180"/>
      <c r="AA994" s="162"/>
      <c r="AB994" s="6"/>
      <c r="AC994" s="162"/>
      <c r="AD994" s="2"/>
      <c r="AE994" s="162"/>
      <c r="AF994" s="5"/>
      <c r="AG994" s="5"/>
      <c r="AH994" s="5"/>
      <c r="AI994" s="5"/>
    </row>
    <row x14ac:dyDescent="0.25" r="995" customHeight="1" ht="18">
      <c r="A995" s="20"/>
      <c r="B995" s="12"/>
      <c r="C995" s="17"/>
      <c r="D995" s="17"/>
      <c r="E995" s="17"/>
      <c r="F995" s="17"/>
      <c r="G995" s="17"/>
      <c r="H995" s="17"/>
      <c r="I995" s="17"/>
      <c r="J995" s="17"/>
      <c r="K995" s="17"/>
      <c r="L995" s="6"/>
      <c r="M995" s="5"/>
      <c r="N995" s="5"/>
      <c r="O995" s="5"/>
      <c r="P995" s="5"/>
      <c r="Q995" s="5"/>
      <c r="R995" s="162"/>
      <c r="S995" s="179"/>
      <c r="T995" s="179"/>
      <c r="U995" s="162"/>
      <c r="V995" s="2"/>
      <c r="W995" s="162"/>
      <c r="X995" s="2"/>
      <c r="Y995" s="17"/>
      <c r="Z995" s="180"/>
      <c r="AA995" s="162"/>
      <c r="AB995" s="6"/>
      <c r="AC995" s="162"/>
      <c r="AD995" s="2"/>
      <c r="AE995" s="162"/>
      <c r="AF995" s="5"/>
      <c r="AG995" s="5"/>
      <c r="AH995" s="5"/>
      <c r="AI995" s="5"/>
    </row>
    <row x14ac:dyDescent="0.25" r="996" customHeight="1" ht="18">
      <c r="A996" s="20"/>
      <c r="B996" s="12"/>
      <c r="C996" s="17"/>
      <c r="D996" s="17"/>
      <c r="E996" s="17"/>
      <c r="F996" s="17"/>
      <c r="G996" s="17"/>
      <c r="H996" s="17"/>
      <c r="I996" s="17"/>
      <c r="J996" s="17"/>
      <c r="K996" s="17"/>
      <c r="L996" s="6"/>
      <c r="M996" s="5"/>
      <c r="N996" s="5"/>
      <c r="O996" s="5"/>
      <c r="P996" s="5"/>
      <c r="Q996" s="5"/>
      <c r="R996" s="162"/>
      <c r="S996" s="179"/>
      <c r="T996" s="179"/>
      <c r="U996" s="162"/>
      <c r="V996" s="2"/>
      <c r="W996" s="162"/>
      <c r="X996" s="2"/>
      <c r="Y996" s="17"/>
      <c r="Z996" s="180"/>
      <c r="AA996" s="162"/>
      <c r="AB996" s="6"/>
      <c r="AC996" s="162"/>
      <c r="AD996" s="2"/>
      <c r="AE996" s="162"/>
      <c r="AF996" s="5"/>
      <c r="AG996" s="5"/>
      <c r="AH996" s="5"/>
      <c r="AI996" s="5"/>
    </row>
    <row x14ac:dyDescent="0.25" r="997" customHeight="1" ht="18">
      <c r="A997" s="20"/>
      <c r="B997" s="12"/>
      <c r="C997" s="17"/>
      <c r="D997" s="17"/>
      <c r="E997" s="17"/>
      <c r="F997" s="17"/>
      <c r="G997" s="17"/>
      <c r="H997" s="17"/>
      <c r="I997" s="17"/>
      <c r="J997" s="17"/>
      <c r="K997" s="17"/>
      <c r="L997" s="6"/>
      <c r="M997" s="5"/>
      <c r="N997" s="5"/>
      <c r="O997" s="5"/>
      <c r="P997" s="5"/>
      <c r="Q997" s="5"/>
      <c r="R997" s="162"/>
      <c r="S997" s="179"/>
      <c r="T997" s="179"/>
      <c r="U997" s="162"/>
      <c r="V997" s="2"/>
      <c r="W997" s="162"/>
      <c r="X997" s="2"/>
      <c r="Y997" s="17"/>
      <c r="Z997" s="180"/>
      <c r="AA997" s="162"/>
      <c r="AB997" s="6"/>
      <c r="AC997" s="162"/>
      <c r="AD997" s="2"/>
      <c r="AE997" s="162"/>
      <c r="AF997" s="5"/>
      <c r="AG997" s="5"/>
      <c r="AH997" s="5"/>
      <c r="AI997" s="5"/>
    </row>
    <row x14ac:dyDescent="0.25" r="998" customHeight="1" ht="18">
      <c r="A998" s="20"/>
      <c r="B998" s="12"/>
      <c r="C998" s="17"/>
      <c r="D998" s="17"/>
      <c r="E998" s="17"/>
      <c r="F998" s="17"/>
      <c r="G998" s="17"/>
      <c r="H998" s="17"/>
      <c r="I998" s="17"/>
      <c r="J998" s="17"/>
      <c r="K998" s="17"/>
      <c r="L998" s="6"/>
      <c r="M998" s="5"/>
      <c r="N998" s="5"/>
      <c r="O998" s="5"/>
      <c r="P998" s="5"/>
      <c r="Q998" s="5"/>
      <c r="R998" s="162"/>
      <c r="S998" s="179"/>
      <c r="T998" s="179"/>
      <c r="U998" s="162"/>
      <c r="V998" s="2"/>
      <c r="W998" s="162"/>
      <c r="X998" s="2"/>
      <c r="Y998" s="17"/>
      <c r="Z998" s="180"/>
      <c r="AA998" s="162"/>
      <c r="AB998" s="6"/>
      <c r="AC998" s="162"/>
      <c r="AD998" s="2"/>
      <c r="AE998" s="162"/>
      <c r="AF998" s="5"/>
      <c r="AG998" s="5"/>
      <c r="AH998" s="5"/>
      <c r="AI998" s="5"/>
    </row>
    <row x14ac:dyDescent="0.25" r="999" customHeight="1" ht="18">
      <c r="A999" s="20"/>
      <c r="B999" s="12"/>
      <c r="C999" s="17"/>
      <c r="D999" s="17"/>
      <c r="E999" s="17"/>
      <c r="F999" s="17"/>
      <c r="G999" s="17"/>
      <c r="H999" s="17"/>
      <c r="I999" s="17"/>
      <c r="J999" s="17"/>
      <c r="K999" s="17"/>
      <c r="L999" s="6"/>
      <c r="M999" s="5"/>
      <c r="N999" s="5"/>
      <c r="O999" s="5"/>
      <c r="P999" s="5"/>
      <c r="Q999" s="5"/>
      <c r="R999" s="162"/>
      <c r="S999" s="179"/>
      <c r="T999" s="179"/>
      <c r="U999" s="162"/>
      <c r="V999" s="2"/>
      <c r="W999" s="162"/>
      <c r="X999" s="2"/>
      <c r="Y999" s="17"/>
      <c r="Z999" s="180"/>
      <c r="AA999" s="162"/>
      <c r="AB999" s="6"/>
      <c r="AC999" s="162"/>
      <c r="AD999" s="2"/>
      <c r="AE999" s="162"/>
      <c r="AF999" s="5"/>
      <c r="AG999" s="5"/>
      <c r="AH999" s="5"/>
      <c r="AI999" s="5"/>
    </row>
    <row x14ac:dyDescent="0.25" r="1000" customHeight="1" ht="18">
      <c r="A1000" s="20"/>
      <c r="B1000" s="12"/>
      <c r="C1000" s="17"/>
      <c r="D1000" s="17"/>
      <c r="E1000" s="17"/>
      <c r="F1000" s="17"/>
      <c r="G1000" s="17"/>
      <c r="H1000" s="17"/>
      <c r="I1000" s="17"/>
      <c r="J1000" s="17"/>
      <c r="K1000" s="17"/>
      <c r="L1000" s="6"/>
      <c r="M1000" s="5"/>
      <c r="N1000" s="5"/>
      <c r="O1000" s="5"/>
      <c r="P1000" s="5"/>
      <c r="Q1000" s="5"/>
      <c r="R1000" s="162"/>
      <c r="S1000" s="179"/>
      <c r="T1000" s="179"/>
      <c r="U1000" s="162"/>
      <c r="V1000" s="2"/>
      <c r="W1000" s="162"/>
      <c r="X1000" s="2"/>
      <c r="Y1000" s="17"/>
      <c r="Z1000" s="180"/>
      <c r="AA1000" s="162"/>
      <c r="AB1000" s="6"/>
      <c r="AC1000" s="162"/>
      <c r="AD1000" s="2"/>
      <c r="AE1000" s="162"/>
      <c r="AF1000" s="5"/>
      <c r="AG1000" s="5"/>
      <c r="AH1000" s="5"/>
      <c r="AI1000" s="5"/>
    </row>
    <row x14ac:dyDescent="0.25" r="1001" customHeight="1" ht="18">
      <c r="A1001" s="20"/>
      <c r="B1001" s="12"/>
      <c r="C1001" s="17"/>
      <c r="D1001" s="17"/>
      <c r="E1001" s="17"/>
      <c r="F1001" s="17"/>
      <c r="G1001" s="17"/>
      <c r="H1001" s="17"/>
      <c r="I1001" s="17"/>
      <c r="J1001" s="17"/>
      <c r="K1001" s="17"/>
      <c r="L1001" s="6"/>
      <c r="M1001" s="5"/>
      <c r="N1001" s="5"/>
      <c r="O1001" s="5"/>
      <c r="P1001" s="5"/>
      <c r="Q1001" s="5"/>
      <c r="R1001" s="162"/>
      <c r="S1001" s="179"/>
      <c r="T1001" s="179"/>
      <c r="U1001" s="162"/>
      <c r="V1001" s="2"/>
      <c r="W1001" s="162"/>
      <c r="X1001" s="2"/>
      <c r="Y1001" s="17"/>
      <c r="Z1001" s="180"/>
      <c r="AA1001" s="162"/>
      <c r="AB1001" s="6"/>
      <c r="AC1001" s="162"/>
      <c r="AD1001" s="2"/>
      <c r="AE1001" s="162"/>
      <c r="AF1001" s="5"/>
      <c r="AG1001" s="5"/>
      <c r="AH1001" s="5"/>
      <c r="AI1001" s="5"/>
    </row>
    <row x14ac:dyDescent="0.25" r="1002" customHeight="1" ht="18">
      <c r="A1002" s="20"/>
      <c r="B1002" s="12"/>
      <c r="C1002" s="17"/>
      <c r="D1002" s="17"/>
      <c r="E1002" s="17"/>
      <c r="F1002" s="17"/>
      <c r="G1002" s="17"/>
      <c r="H1002" s="17"/>
      <c r="I1002" s="17"/>
      <c r="J1002" s="17"/>
      <c r="K1002" s="17"/>
      <c r="L1002" s="6"/>
      <c r="M1002" s="5"/>
      <c r="N1002" s="5"/>
      <c r="O1002" s="5"/>
      <c r="P1002" s="5"/>
      <c r="Q1002" s="5"/>
      <c r="R1002" s="162"/>
      <c r="S1002" s="179"/>
      <c r="T1002" s="179"/>
      <c r="U1002" s="162"/>
      <c r="V1002" s="2"/>
      <c r="W1002" s="162"/>
      <c r="X1002" s="2"/>
      <c r="Y1002" s="17"/>
      <c r="Z1002" s="180"/>
      <c r="AA1002" s="162"/>
      <c r="AB1002" s="6"/>
      <c r="AC1002" s="162"/>
      <c r="AD1002" s="2"/>
      <c r="AE1002" s="162"/>
      <c r="AF1002" s="5"/>
      <c r="AG1002" s="5"/>
      <c r="AH1002" s="5"/>
      <c r="AI1002" s="5"/>
    </row>
    <row x14ac:dyDescent="0.25" r="1003" customHeight="1" ht="18">
      <c r="A1003" s="20"/>
      <c r="B1003" s="12"/>
      <c r="C1003" s="17"/>
      <c r="D1003" s="17"/>
      <c r="E1003" s="17"/>
      <c r="F1003" s="17"/>
      <c r="G1003" s="17"/>
      <c r="H1003" s="17"/>
      <c r="I1003" s="17"/>
      <c r="J1003" s="17"/>
      <c r="K1003" s="17"/>
      <c r="L1003" s="6"/>
      <c r="M1003" s="5"/>
      <c r="N1003" s="5"/>
      <c r="O1003" s="5"/>
      <c r="P1003" s="5"/>
      <c r="Q1003" s="5"/>
      <c r="R1003" s="162"/>
      <c r="S1003" s="179"/>
      <c r="T1003" s="179"/>
      <c r="U1003" s="162"/>
      <c r="V1003" s="2"/>
      <c r="W1003" s="162"/>
      <c r="X1003" s="2"/>
      <c r="Y1003" s="17"/>
      <c r="Z1003" s="180"/>
      <c r="AA1003" s="162"/>
      <c r="AB1003" s="6"/>
      <c r="AC1003" s="162"/>
      <c r="AD1003" s="2"/>
      <c r="AE1003" s="162"/>
      <c r="AF1003" s="5"/>
      <c r="AG1003" s="5"/>
      <c r="AH1003" s="5"/>
      <c r="AI1003" s="5"/>
    </row>
    <row x14ac:dyDescent="0.25" r="1004" customHeight="1" ht="18">
      <c r="A1004" s="20"/>
      <c r="B1004" s="12"/>
      <c r="C1004" s="17"/>
      <c r="D1004" s="17"/>
      <c r="E1004" s="17"/>
      <c r="F1004" s="17"/>
      <c r="G1004" s="17"/>
      <c r="H1004" s="17"/>
      <c r="I1004" s="17"/>
      <c r="J1004" s="17"/>
      <c r="K1004" s="17"/>
      <c r="L1004" s="6"/>
      <c r="M1004" s="5"/>
      <c r="N1004" s="5"/>
      <c r="O1004" s="5"/>
      <c r="P1004" s="5"/>
      <c r="Q1004" s="5"/>
      <c r="R1004" s="162"/>
      <c r="S1004" s="179"/>
      <c r="T1004" s="179"/>
      <c r="U1004" s="162"/>
      <c r="V1004" s="2"/>
      <c r="W1004" s="162"/>
      <c r="X1004" s="2"/>
      <c r="Y1004" s="17"/>
      <c r="Z1004" s="180"/>
      <c r="AA1004" s="162"/>
      <c r="AB1004" s="6"/>
      <c r="AC1004" s="162"/>
      <c r="AD1004" s="2"/>
      <c r="AE1004" s="162"/>
      <c r="AF1004" s="5"/>
      <c r="AG1004" s="5"/>
      <c r="AH1004" s="5"/>
      <c r="AI1004" s="5"/>
    </row>
    <row x14ac:dyDescent="0.25" r="1005" customHeight="1" ht="18">
      <c r="A1005" s="20"/>
      <c r="B1005" s="12"/>
      <c r="C1005" s="17"/>
      <c r="D1005" s="17"/>
      <c r="E1005" s="17"/>
      <c r="F1005" s="17"/>
      <c r="G1005" s="17"/>
      <c r="H1005" s="17"/>
      <c r="I1005" s="17"/>
      <c r="J1005" s="17"/>
      <c r="K1005" s="17"/>
      <c r="L1005" s="6"/>
      <c r="M1005" s="5"/>
      <c r="N1005" s="5"/>
      <c r="O1005" s="5"/>
      <c r="P1005" s="5"/>
      <c r="Q1005" s="5"/>
      <c r="R1005" s="162"/>
      <c r="S1005" s="179"/>
      <c r="T1005" s="179"/>
      <c r="U1005" s="162"/>
      <c r="V1005" s="2"/>
      <c r="W1005" s="162"/>
      <c r="X1005" s="2"/>
      <c r="Y1005" s="17"/>
      <c r="Z1005" s="180"/>
      <c r="AA1005" s="162"/>
      <c r="AB1005" s="6"/>
      <c r="AC1005" s="162"/>
      <c r="AD1005" s="2"/>
      <c r="AE1005" s="162"/>
      <c r="AF1005" s="5"/>
      <c r="AG1005" s="5"/>
      <c r="AH1005" s="5"/>
      <c r="AI1005" s="5"/>
    </row>
    <row x14ac:dyDescent="0.25" r="1006" customHeight="1" ht="18">
      <c r="A1006" s="20"/>
      <c r="B1006" s="12"/>
      <c r="C1006" s="17"/>
      <c r="D1006" s="17"/>
      <c r="E1006" s="17"/>
      <c r="F1006" s="17"/>
      <c r="G1006" s="17"/>
      <c r="H1006" s="17"/>
      <c r="I1006" s="17"/>
      <c r="J1006" s="17"/>
      <c r="K1006" s="17"/>
      <c r="L1006" s="6"/>
      <c r="M1006" s="5"/>
      <c r="N1006" s="5"/>
      <c r="O1006" s="5"/>
      <c r="P1006" s="5"/>
      <c r="Q1006" s="5"/>
      <c r="R1006" s="162"/>
      <c r="S1006" s="179"/>
      <c r="T1006" s="179"/>
      <c r="U1006" s="162"/>
      <c r="V1006" s="2"/>
      <c r="W1006" s="162"/>
      <c r="X1006" s="2"/>
      <c r="Y1006" s="17"/>
      <c r="Z1006" s="180"/>
      <c r="AA1006" s="162"/>
      <c r="AB1006" s="6"/>
      <c r="AC1006" s="162"/>
      <c r="AD1006" s="2"/>
      <c r="AE1006" s="162"/>
      <c r="AF1006" s="5"/>
      <c r="AG1006" s="5"/>
      <c r="AH1006" s="5"/>
      <c r="AI1006" s="5"/>
    </row>
    <row x14ac:dyDescent="0.25" r="1007" customHeight="1" ht="18">
      <c r="A1007" s="20"/>
      <c r="B1007" s="12"/>
      <c r="C1007" s="17"/>
      <c r="D1007" s="17"/>
      <c r="E1007" s="17"/>
      <c r="F1007" s="17"/>
      <c r="G1007" s="17"/>
      <c r="H1007" s="17"/>
      <c r="I1007" s="17"/>
      <c r="J1007" s="17"/>
      <c r="K1007" s="17"/>
      <c r="L1007" s="6"/>
      <c r="M1007" s="5"/>
      <c r="N1007" s="5"/>
      <c r="O1007" s="5"/>
      <c r="P1007" s="5"/>
      <c r="Q1007" s="5"/>
      <c r="R1007" s="162"/>
      <c r="S1007" s="179"/>
      <c r="T1007" s="179"/>
      <c r="U1007" s="162"/>
      <c r="V1007" s="2"/>
      <c r="W1007" s="162"/>
      <c r="X1007" s="2"/>
      <c r="Y1007" s="17"/>
      <c r="Z1007" s="180"/>
      <c r="AA1007" s="162"/>
      <c r="AB1007" s="6"/>
      <c r="AC1007" s="162"/>
      <c r="AD1007" s="2"/>
      <c r="AE1007" s="162"/>
      <c r="AF1007" s="5"/>
      <c r="AG1007" s="5"/>
      <c r="AH1007" s="5"/>
      <c r="AI1007" s="5"/>
    </row>
    <row x14ac:dyDescent="0.25" r="1008" customHeight="1" ht="18">
      <c r="A1008" s="20"/>
      <c r="B1008" s="12"/>
      <c r="C1008" s="17"/>
      <c r="D1008" s="17"/>
      <c r="E1008" s="17"/>
      <c r="F1008" s="17"/>
      <c r="G1008" s="17"/>
      <c r="H1008" s="17"/>
      <c r="I1008" s="17"/>
      <c r="J1008" s="17"/>
      <c r="K1008" s="17"/>
      <c r="L1008" s="6"/>
      <c r="M1008" s="5"/>
      <c r="N1008" s="5"/>
      <c r="O1008" s="5"/>
      <c r="P1008" s="5"/>
      <c r="Q1008" s="5"/>
      <c r="R1008" s="162"/>
      <c r="S1008" s="179"/>
      <c r="T1008" s="179"/>
      <c r="U1008" s="162"/>
      <c r="V1008" s="2"/>
      <c r="W1008" s="162"/>
      <c r="X1008" s="2"/>
      <c r="Y1008" s="17"/>
      <c r="Z1008" s="180"/>
      <c r="AA1008" s="162"/>
      <c r="AB1008" s="6"/>
      <c r="AC1008" s="162"/>
      <c r="AD1008" s="2"/>
      <c r="AE1008" s="162"/>
      <c r="AF1008" s="5"/>
      <c r="AG1008" s="5"/>
      <c r="AH1008" s="5"/>
      <c r="AI1008" s="5"/>
    </row>
    <row x14ac:dyDescent="0.25" r="1009" customHeight="1" ht="18">
      <c r="A1009" s="20"/>
      <c r="B1009" s="12"/>
      <c r="C1009" s="17"/>
      <c r="D1009" s="17"/>
      <c r="E1009" s="17"/>
      <c r="F1009" s="17"/>
      <c r="G1009" s="17"/>
      <c r="H1009" s="17"/>
      <c r="I1009" s="17"/>
      <c r="J1009" s="17"/>
      <c r="K1009" s="17"/>
      <c r="L1009" s="6"/>
      <c r="M1009" s="5"/>
      <c r="N1009" s="5"/>
      <c r="O1009" s="5"/>
      <c r="P1009" s="5"/>
      <c r="Q1009" s="5"/>
      <c r="R1009" s="162"/>
      <c r="S1009" s="179"/>
      <c r="T1009" s="179"/>
      <c r="U1009" s="162"/>
      <c r="V1009" s="2"/>
      <c r="W1009" s="162"/>
      <c r="X1009" s="2"/>
      <c r="Y1009" s="17"/>
      <c r="Z1009" s="180"/>
      <c r="AA1009" s="162"/>
      <c r="AB1009" s="6"/>
      <c r="AC1009" s="162"/>
      <c r="AD1009" s="2"/>
      <c r="AE1009" s="162"/>
      <c r="AF1009" s="5"/>
      <c r="AG1009" s="5"/>
      <c r="AH1009" s="5"/>
      <c r="AI1009" s="5"/>
    </row>
    <row x14ac:dyDescent="0.25" r="1010" customHeight="1" ht="18">
      <c r="A1010" s="20"/>
      <c r="B1010" s="12"/>
      <c r="C1010" s="17"/>
      <c r="D1010" s="17"/>
      <c r="E1010" s="17"/>
      <c r="F1010" s="17"/>
      <c r="G1010" s="17"/>
      <c r="H1010" s="17"/>
      <c r="I1010" s="17"/>
      <c r="J1010" s="17"/>
      <c r="K1010" s="17"/>
      <c r="L1010" s="6"/>
      <c r="M1010" s="5"/>
      <c r="N1010" s="5"/>
      <c r="O1010" s="5"/>
      <c r="P1010" s="5"/>
      <c r="Q1010" s="5"/>
      <c r="R1010" s="162"/>
      <c r="S1010" s="179"/>
      <c r="T1010" s="179"/>
      <c r="U1010" s="162"/>
      <c r="V1010" s="2"/>
      <c r="W1010" s="162"/>
      <c r="X1010" s="2"/>
      <c r="Y1010" s="17"/>
      <c r="Z1010" s="180"/>
      <c r="AA1010" s="162"/>
      <c r="AB1010" s="6"/>
      <c r="AC1010" s="162"/>
      <c r="AD1010" s="2"/>
      <c r="AE1010" s="162"/>
      <c r="AF1010" s="5"/>
      <c r="AG1010" s="5"/>
      <c r="AH1010" s="5"/>
      <c r="AI1010" s="5"/>
    </row>
    <row x14ac:dyDescent="0.25" r="1011" customHeight="1" ht="18">
      <c r="A1011" s="20"/>
      <c r="B1011" s="12"/>
      <c r="C1011" s="17"/>
      <c r="D1011" s="17"/>
      <c r="E1011" s="17"/>
      <c r="F1011" s="17"/>
      <c r="G1011" s="17"/>
      <c r="H1011" s="17"/>
      <c r="I1011" s="17"/>
      <c r="J1011" s="17"/>
      <c r="K1011" s="17"/>
      <c r="L1011" s="6"/>
      <c r="M1011" s="5"/>
      <c r="N1011" s="5"/>
      <c r="O1011" s="5"/>
      <c r="P1011" s="5"/>
      <c r="Q1011" s="5"/>
      <c r="R1011" s="162"/>
      <c r="S1011" s="179"/>
      <c r="T1011" s="179"/>
      <c r="U1011" s="162"/>
      <c r="V1011" s="2"/>
      <c r="W1011" s="162"/>
      <c r="X1011" s="2"/>
      <c r="Y1011" s="17"/>
      <c r="Z1011" s="180"/>
      <c r="AA1011" s="162"/>
      <c r="AB1011" s="6"/>
      <c r="AC1011" s="162"/>
      <c r="AD1011" s="2"/>
      <c r="AE1011" s="162"/>
      <c r="AF1011" s="5"/>
      <c r="AG1011" s="5"/>
      <c r="AH1011" s="5"/>
      <c r="AI1011" s="5"/>
    </row>
    <row x14ac:dyDescent="0.25" r="1012" customHeight="1" ht="18">
      <c r="A1012" s="20"/>
      <c r="B1012" s="12"/>
      <c r="C1012" s="17"/>
      <c r="D1012" s="17"/>
      <c r="E1012" s="17"/>
      <c r="F1012" s="17"/>
      <c r="G1012" s="17"/>
      <c r="H1012" s="17"/>
      <c r="I1012" s="17"/>
      <c r="J1012" s="17"/>
      <c r="K1012" s="17"/>
      <c r="L1012" s="6"/>
      <c r="M1012" s="5"/>
      <c r="N1012" s="5"/>
      <c r="O1012" s="5"/>
      <c r="P1012" s="5"/>
      <c r="Q1012" s="5"/>
      <c r="R1012" s="162"/>
      <c r="S1012" s="179"/>
      <c r="T1012" s="179"/>
      <c r="U1012" s="162"/>
      <c r="V1012" s="2"/>
      <c r="W1012" s="162"/>
      <c r="X1012" s="2"/>
      <c r="Y1012" s="17"/>
      <c r="Z1012" s="180"/>
      <c r="AA1012" s="162"/>
      <c r="AB1012" s="6"/>
      <c r="AC1012" s="162"/>
      <c r="AD1012" s="2"/>
      <c r="AE1012" s="162"/>
      <c r="AF1012" s="5"/>
      <c r="AG1012" s="5"/>
      <c r="AH1012" s="5"/>
      <c r="AI1012" s="5"/>
    </row>
    <row x14ac:dyDescent="0.25" r="1013" customHeight="1" ht="18">
      <c r="A1013" s="20"/>
      <c r="B1013" s="12"/>
      <c r="C1013" s="17"/>
      <c r="D1013" s="17"/>
      <c r="E1013" s="17"/>
      <c r="F1013" s="17"/>
      <c r="G1013" s="17"/>
      <c r="H1013" s="17"/>
      <c r="I1013" s="17"/>
      <c r="J1013" s="17"/>
      <c r="K1013" s="17"/>
      <c r="L1013" s="6"/>
      <c r="M1013" s="5"/>
      <c r="N1013" s="5"/>
      <c r="O1013" s="5"/>
      <c r="P1013" s="5"/>
      <c r="Q1013" s="5"/>
      <c r="R1013" s="162"/>
      <c r="S1013" s="179"/>
      <c r="T1013" s="179"/>
      <c r="U1013" s="162"/>
      <c r="V1013" s="2"/>
      <c r="W1013" s="162"/>
      <c r="X1013" s="2"/>
      <c r="Y1013" s="17"/>
      <c r="Z1013" s="180"/>
      <c r="AA1013" s="162"/>
      <c r="AB1013" s="6"/>
      <c r="AC1013" s="162"/>
      <c r="AD1013" s="2"/>
      <c r="AE1013" s="162"/>
      <c r="AF1013" s="5"/>
      <c r="AG1013" s="5"/>
      <c r="AH1013" s="5"/>
      <c r="AI1013" s="5"/>
    </row>
    <row x14ac:dyDescent="0.25" r="1014" customHeight="1" ht="18">
      <c r="A1014" s="20"/>
      <c r="B1014" s="12"/>
      <c r="C1014" s="17"/>
      <c r="D1014" s="17"/>
      <c r="E1014" s="17"/>
      <c r="F1014" s="17"/>
      <c r="G1014" s="17"/>
      <c r="H1014" s="17"/>
      <c r="I1014" s="17"/>
      <c r="J1014" s="17"/>
      <c r="K1014" s="17"/>
      <c r="L1014" s="6"/>
      <c r="M1014" s="5"/>
      <c r="N1014" s="5"/>
      <c r="O1014" s="5"/>
      <c r="P1014" s="5"/>
      <c r="Q1014" s="5"/>
      <c r="R1014" s="162"/>
      <c r="S1014" s="179"/>
      <c r="T1014" s="179"/>
      <c r="U1014" s="162"/>
      <c r="V1014" s="2"/>
      <c r="W1014" s="162"/>
      <c r="X1014" s="2"/>
      <c r="Y1014" s="17"/>
      <c r="Z1014" s="180"/>
      <c r="AA1014" s="162"/>
      <c r="AB1014" s="6"/>
      <c r="AC1014" s="162"/>
      <c r="AD1014" s="2"/>
      <c r="AE1014" s="162"/>
      <c r="AF1014" s="5"/>
      <c r="AG1014" s="5"/>
      <c r="AH1014" s="5"/>
      <c r="AI1014" s="5"/>
    </row>
    <row x14ac:dyDescent="0.25" r="1015" customHeight="1" ht="18">
      <c r="A1015" s="20"/>
      <c r="B1015" s="12"/>
      <c r="C1015" s="17"/>
      <c r="D1015" s="17"/>
      <c r="E1015" s="17"/>
      <c r="F1015" s="17"/>
      <c r="G1015" s="17"/>
      <c r="H1015" s="17"/>
      <c r="I1015" s="17"/>
      <c r="J1015" s="17"/>
      <c r="K1015" s="17"/>
      <c r="L1015" s="6"/>
      <c r="M1015" s="5"/>
      <c r="N1015" s="5"/>
      <c r="O1015" s="5"/>
      <c r="P1015" s="5"/>
      <c r="Q1015" s="5"/>
      <c r="R1015" s="162"/>
      <c r="S1015" s="179"/>
      <c r="T1015" s="179"/>
      <c r="U1015" s="162"/>
      <c r="V1015" s="2"/>
      <c r="W1015" s="162"/>
      <c r="X1015" s="2"/>
      <c r="Y1015" s="17"/>
      <c r="Z1015" s="180"/>
      <c r="AA1015" s="162"/>
      <c r="AB1015" s="6"/>
      <c r="AC1015" s="162"/>
      <c r="AD1015" s="2"/>
      <c r="AE1015" s="162"/>
      <c r="AF1015" s="5"/>
      <c r="AG1015" s="5"/>
      <c r="AH1015" s="5"/>
      <c r="AI1015" s="5"/>
    </row>
    <row x14ac:dyDescent="0.25" r="1016" customHeight="1" ht="18">
      <c r="A1016" s="20"/>
      <c r="B1016" s="12"/>
      <c r="C1016" s="17"/>
      <c r="D1016" s="17"/>
      <c r="E1016" s="17"/>
      <c r="F1016" s="17"/>
      <c r="G1016" s="17"/>
      <c r="H1016" s="17"/>
      <c r="I1016" s="17"/>
      <c r="J1016" s="17"/>
      <c r="K1016" s="17"/>
      <c r="L1016" s="6"/>
      <c r="M1016" s="5"/>
      <c r="N1016" s="5"/>
      <c r="O1016" s="5"/>
      <c r="P1016" s="5"/>
      <c r="Q1016" s="5"/>
      <c r="R1016" s="162"/>
      <c r="S1016" s="179"/>
      <c r="T1016" s="179"/>
      <c r="U1016" s="162"/>
      <c r="V1016" s="2"/>
      <c r="W1016" s="162"/>
      <c r="X1016" s="2"/>
      <c r="Y1016" s="17"/>
      <c r="Z1016" s="180"/>
      <c r="AA1016" s="162"/>
      <c r="AB1016" s="6"/>
      <c r="AC1016" s="162"/>
      <c r="AD1016" s="2"/>
      <c r="AE1016" s="162"/>
      <c r="AF1016" s="5"/>
      <c r="AG1016" s="5"/>
      <c r="AH1016" s="5"/>
      <c r="AI1016" s="5"/>
    </row>
    <row x14ac:dyDescent="0.25" r="1017" customHeight="1" ht="18">
      <c r="A1017" s="20"/>
      <c r="B1017" s="12"/>
      <c r="C1017" s="17"/>
      <c r="D1017" s="17"/>
      <c r="E1017" s="17"/>
      <c r="F1017" s="17"/>
      <c r="G1017" s="17"/>
      <c r="H1017" s="17"/>
      <c r="I1017" s="17"/>
      <c r="J1017" s="17"/>
      <c r="K1017" s="17"/>
      <c r="L1017" s="6"/>
      <c r="M1017" s="5"/>
      <c r="N1017" s="5"/>
      <c r="O1017" s="5"/>
      <c r="P1017" s="5"/>
      <c r="Q1017" s="5"/>
      <c r="R1017" s="162"/>
      <c r="S1017" s="179"/>
      <c r="T1017" s="179"/>
      <c r="U1017" s="162"/>
      <c r="V1017" s="2"/>
      <c r="W1017" s="162"/>
      <c r="X1017" s="2"/>
      <c r="Y1017" s="17"/>
      <c r="Z1017" s="180"/>
      <c r="AA1017" s="162"/>
      <c r="AB1017" s="6"/>
      <c r="AC1017" s="162"/>
      <c r="AD1017" s="2"/>
      <c r="AE1017" s="162"/>
      <c r="AF1017" s="5"/>
      <c r="AG1017" s="5"/>
      <c r="AH1017" s="5"/>
      <c r="AI1017" s="5"/>
    </row>
    <row x14ac:dyDescent="0.25" r="1018" customHeight="1" ht="18">
      <c r="A1018" s="20"/>
      <c r="B1018" s="12"/>
      <c r="C1018" s="17"/>
      <c r="D1018" s="17"/>
      <c r="E1018" s="17"/>
      <c r="F1018" s="17"/>
      <c r="G1018" s="17"/>
      <c r="H1018" s="17"/>
      <c r="I1018" s="17"/>
      <c r="J1018" s="17"/>
      <c r="K1018" s="17"/>
      <c r="L1018" s="6"/>
      <c r="M1018" s="5"/>
      <c r="N1018" s="5"/>
      <c r="O1018" s="5"/>
      <c r="P1018" s="5"/>
      <c r="Q1018" s="5"/>
      <c r="R1018" s="162"/>
      <c r="S1018" s="179"/>
      <c r="T1018" s="179"/>
      <c r="U1018" s="162"/>
      <c r="V1018" s="2"/>
      <c r="W1018" s="162"/>
      <c r="X1018" s="2"/>
      <c r="Y1018" s="17"/>
      <c r="Z1018" s="180"/>
      <c r="AA1018" s="162"/>
      <c r="AB1018" s="6"/>
      <c r="AC1018" s="162"/>
      <c r="AD1018" s="2"/>
      <c r="AE1018" s="162"/>
      <c r="AF1018" s="5"/>
      <c r="AG1018" s="5"/>
      <c r="AH1018" s="5"/>
      <c r="AI1018" s="5"/>
    </row>
    <row x14ac:dyDescent="0.25" r="1019" customHeight="1" ht="18">
      <c r="A1019" s="20"/>
      <c r="B1019" s="12"/>
      <c r="C1019" s="17"/>
      <c r="D1019" s="17"/>
      <c r="E1019" s="17"/>
      <c r="F1019" s="17"/>
      <c r="G1019" s="17"/>
      <c r="H1019" s="17"/>
      <c r="I1019" s="17"/>
      <c r="J1019" s="17"/>
      <c r="K1019" s="17"/>
      <c r="L1019" s="6"/>
      <c r="M1019" s="5"/>
      <c r="N1019" s="5"/>
      <c r="O1019" s="5"/>
      <c r="P1019" s="5"/>
      <c r="Q1019" s="5"/>
      <c r="R1019" s="162"/>
      <c r="S1019" s="179"/>
      <c r="T1019" s="179"/>
      <c r="U1019" s="162"/>
      <c r="V1019" s="2"/>
      <c r="W1019" s="162"/>
      <c r="X1019" s="2"/>
      <c r="Y1019" s="17"/>
      <c r="Z1019" s="180"/>
      <c r="AA1019" s="162"/>
      <c r="AB1019" s="6"/>
      <c r="AC1019" s="162"/>
      <c r="AD1019" s="2"/>
      <c r="AE1019" s="162"/>
      <c r="AF1019" s="5"/>
      <c r="AG1019" s="5"/>
      <c r="AH1019" s="5"/>
      <c r="AI1019" s="5"/>
    </row>
    <row x14ac:dyDescent="0.25" r="1020" customHeight="1" ht="18">
      <c r="A1020" s="20"/>
      <c r="B1020" s="12"/>
      <c r="C1020" s="17"/>
      <c r="D1020" s="17"/>
      <c r="E1020" s="17"/>
      <c r="F1020" s="17"/>
      <c r="G1020" s="17"/>
      <c r="H1020" s="17"/>
      <c r="I1020" s="17"/>
      <c r="J1020" s="17"/>
      <c r="K1020" s="17"/>
      <c r="L1020" s="6"/>
      <c r="M1020" s="5"/>
      <c r="N1020" s="5"/>
      <c r="O1020" s="5"/>
      <c r="P1020" s="5"/>
      <c r="Q1020" s="5"/>
      <c r="R1020" s="162"/>
      <c r="S1020" s="179"/>
      <c r="T1020" s="179"/>
      <c r="U1020" s="162"/>
      <c r="V1020" s="2"/>
      <c r="W1020" s="162"/>
      <c r="X1020" s="2"/>
      <c r="Y1020" s="17"/>
      <c r="Z1020" s="180"/>
      <c r="AA1020" s="162"/>
      <c r="AB1020" s="6"/>
      <c r="AC1020" s="162"/>
      <c r="AD1020" s="2"/>
      <c r="AE1020" s="162"/>
      <c r="AF1020" s="5"/>
      <c r="AG1020" s="5"/>
      <c r="AH1020" s="5"/>
      <c r="AI1020" s="5"/>
    </row>
    <row x14ac:dyDescent="0.25" r="1021" customHeight="1" ht="18">
      <c r="A1021" s="20"/>
      <c r="B1021" s="12"/>
      <c r="C1021" s="17"/>
      <c r="D1021" s="17"/>
      <c r="E1021" s="17"/>
      <c r="F1021" s="17"/>
      <c r="G1021" s="17"/>
      <c r="H1021" s="17"/>
      <c r="I1021" s="17"/>
      <c r="J1021" s="17"/>
      <c r="K1021" s="17"/>
      <c r="L1021" s="6"/>
      <c r="M1021" s="5"/>
      <c r="N1021" s="5"/>
      <c r="O1021" s="5"/>
      <c r="P1021" s="5"/>
      <c r="Q1021" s="5"/>
      <c r="R1021" s="162"/>
      <c r="S1021" s="179"/>
      <c r="T1021" s="179"/>
      <c r="U1021" s="162"/>
      <c r="V1021" s="2"/>
      <c r="W1021" s="162"/>
      <c r="X1021" s="2"/>
      <c r="Y1021" s="17"/>
      <c r="Z1021" s="180"/>
      <c r="AA1021" s="162"/>
      <c r="AB1021" s="6"/>
      <c r="AC1021" s="162"/>
      <c r="AD1021" s="2"/>
      <c r="AE1021" s="162"/>
      <c r="AF1021" s="5"/>
      <c r="AG1021" s="5"/>
      <c r="AH1021" s="5"/>
      <c r="AI1021" s="5"/>
    </row>
    <row x14ac:dyDescent="0.25" r="1022" customHeight="1" ht="18">
      <c r="A1022" s="20"/>
      <c r="B1022" s="12"/>
      <c r="C1022" s="17"/>
      <c r="D1022" s="17"/>
      <c r="E1022" s="17"/>
      <c r="F1022" s="17"/>
      <c r="G1022" s="17"/>
      <c r="H1022" s="17"/>
      <c r="I1022" s="17"/>
      <c r="J1022" s="17"/>
      <c r="K1022" s="17"/>
      <c r="L1022" s="6"/>
      <c r="M1022" s="5"/>
      <c r="N1022" s="5"/>
      <c r="O1022" s="5"/>
      <c r="P1022" s="5"/>
      <c r="Q1022" s="5"/>
      <c r="R1022" s="162"/>
      <c r="S1022" s="179"/>
      <c r="T1022" s="179"/>
      <c r="U1022" s="162"/>
      <c r="V1022" s="2"/>
      <c r="W1022" s="162"/>
      <c r="X1022" s="2"/>
      <c r="Y1022" s="17"/>
      <c r="Z1022" s="180"/>
      <c r="AA1022" s="162"/>
      <c r="AB1022" s="6"/>
      <c r="AC1022" s="162"/>
      <c r="AD1022" s="2"/>
      <c r="AE1022" s="162"/>
      <c r="AF1022" s="5"/>
      <c r="AG1022" s="5"/>
      <c r="AH1022" s="5"/>
      <c r="AI1022" s="5"/>
    </row>
  </sheetData>
  <mergeCells count="5">
    <mergeCell ref="C1:D1"/>
    <mergeCell ref="E1:F1"/>
    <mergeCell ref="G1:H1"/>
    <mergeCell ref="I1:J1"/>
    <mergeCell ref="AB692:AC69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P1225"/>
  <sheetViews>
    <sheetView workbookViewId="0" tabSelected="1"/>
  </sheetViews>
  <sheetFormatPr defaultRowHeight="15" x14ac:dyDescent="0.25"/>
  <cols>
    <col min="1" max="1" style="49" width="13.005" customWidth="1" bestFit="1"/>
    <col min="2" max="2" style="142" width="51.71928571428572" customWidth="1" bestFit="1"/>
    <col min="3" max="3" style="49" width="9.290714285714287" customWidth="1" bestFit="1"/>
    <col min="4" max="4" style="49" width="20.433571428571426" customWidth="1" bestFit="1"/>
    <col min="5" max="5" style="49" width="9.576428571428572" customWidth="1" bestFit="1"/>
    <col min="6" max="6" style="49" width="10.147857142857141" customWidth="1" bestFit="1"/>
    <col min="7" max="7" style="132" width="9.719285714285713" customWidth="1" bestFit="1"/>
    <col min="8" max="8" style="132" width="11.43357142857143" customWidth="1" bestFit="1"/>
    <col min="9" max="9" style="132" width="9.576428571428572" customWidth="1" bestFit="1"/>
    <col min="10" max="10" style="132" width="11.147857142857141" customWidth="1" bestFit="1"/>
    <col min="11" max="11" style="133" width="13.005" customWidth="1" bestFit="1"/>
    <col min="12" max="12" style="175" width="13.005" customWidth="1" bestFit="1"/>
    <col min="13" max="13" style="175" width="13.005" customWidth="1" bestFit="1"/>
    <col min="14" max="14" style="175" width="13.005" customWidth="1" bestFit="1"/>
    <col min="15" max="15" style="175" width="13.005" customWidth="1" bestFit="1"/>
    <col min="16" max="16" style="175" width="13.005" customWidth="1" bestFit="1"/>
    <col min="17" max="17" style="175" width="13.005" customWidth="1" bestFit="1"/>
    <col min="18" max="18" style="50" width="13.005" customWidth="1" bestFit="1"/>
    <col min="19" max="19" style="49" width="13.005" customWidth="1" bestFit="1"/>
    <col min="20" max="20" style="49" width="13.005" customWidth="1" bestFit="1"/>
    <col min="21" max="21" style="49" width="13.005" customWidth="1" bestFit="1"/>
    <col min="22" max="22" style="49" width="13.005" customWidth="1" bestFit="1"/>
    <col min="23" max="23" style="49" width="13.005" customWidth="1" bestFit="1"/>
    <col min="24" max="24" style="49" width="13.005" customWidth="1" bestFit="1"/>
    <col min="25" max="25" style="50" width="13.005" customWidth="1" bestFit="1"/>
    <col min="26" max="26" style="50" width="13.005" customWidth="1" bestFit="1"/>
    <col min="27" max="27" style="49" width="13.005" customWidth="1" bestFit="1"/>
    <col min="28" max="28" style="51" width="13.005" customWidth="1" bestFit="1"/>
    <col min="29" max="29" style="49" width="13.005" customWidth="1" bestFit="1"/>
    <col min="30" max="30" style="49" width="13.005" customWidth="1" bestFit="1"/>
    <col min="31" max="31" style="49" width="13.005" customWidth="1" bestFit="1"/>
    <col min="32" max="32" style="50" width="13.005" customWidth="1" bestFit="1"/>
    <col min="33" max="33" style="50" width="13.005" customWidth="1" bestFit="1"/>
    <col min="34" max="34" style="50" width="13.005" customWidth="1" bestFit="1"/>
    <col min="35" max="35" style="50" width="13.005" customWidth="1" bestFit="1"/>
    <col min="36" max="36" style="50" width="13.005" customWidth="1" bestFit="1"/>
    <col min="37" max="37" style="49" width="13.005" customWidth="1" bestFit="1"/>
    <col min="38" max="38" style="49" width="13.005" customWidth="1" bestFit="1"/>
    <col min="39" max="39" style="49" width="13.005" customWidth="1" bestFit="1"/>
    <col min="40" max="40" style="49" width="13.005" customWidth="1" bestFit="1"/>
    <col min="41" max="41" style="49" width="13.005" customWidth="1" bestFit="1"/>
    <col min="42" max="42" style="49" width="13.005" customWidth="1" bestFit="1"/>
  </cols>
  <sheetData>
    <row x14ac:dyDescent="0.25" r="1" customHeight="1" ht="18">
      <c r="A1" s="20"/>
      <c r="B1" s="164"/>
      <c r="C1" s="3" t="s">
        <v>0</v>
      </c>
      <c r="D1" s="4"/>
      <c r="E1" s="3" t="s">
        <v>1</v>
      </c>
      <c r="F1" s="4"/>
      <c r="G1" s="3" t="s">
        <v>2</v>
      </c>
      <c r="H1" s="4"/>
      <c r="I1" s="165" t="s">
        <v>3</v>
      </c>
      <c r="J1" s="102"/>
      <c r="K1" s="166"/>
      <c r="L1" s="103"/>
      <c r="M1" s="103"/>
      <c r="N1" s="103"/>
      <c r="O1" s="103"/>
      <c r="P1" s="103"/>
      <c r="Q1" s="103"/>
      <c r="R1" s="103"/>
      <c r="S1" s="20"/>
      <c r="T1" s="20"/>
      <c r="U1" s="20"/>
      <c r="V1" s="20"/>
      <c r="W1" s="20"/>
      <c r="X1" s="20"/>
      <c r="Y1" s="103"/>
      <c r="Z1" s="103"/>
      <c r="AA1" s="20"/>
      <c r="AB1" s="167"/>
      <c r="AC1" s="20"/>
      <c r="AD1" s="20"/>
      <c r="AE1" s="20"/>
      <c r="AF1" s="103"/>
      <c r="AG1" s="103"/>
      <c r="AH1" s="103"/>
      <c r="AI1" s="103"/>
      <c r="AJ1" s="103"/>
      <c r="AK1" s="20"/>
      <c r="AL1" s="20"/>
      <c r="AM1" s="20"/>
      <c r="AN1" s="20"/>
      <c r="AO1" s="20"/>
      <c r="AP1" s="20"/>
    </row>
    <row x14ac:dyDescent="0.25" r="2" customHeight="1" ht="18">
      <c r="A2" s="20" t="s">
        <v>4</v>
      </c>
      <c r="B2" s="164" t="s">
        <v>5</v>
      </c>
      <c r="C2" s="146" t="s">
        <v>6</v>
      </c>
      <c r="D2" s="145" t="s">
        <v>7</v>
      </c>
      <c r="E2" s="146" t="s">
        <v>6</v>
      </c>
      <c r="F2" s="20" t="s">
        <v>7</v>
      </c>
      <c r="G2" s="146" t="s">
        <v>6</v>
      </c>
      <c r="H2" s="145" t="s">
        <v>7</v>
      </c>
      <c r="I2" s="20" t="s">
        <v>6</v>
      </c>
      <c r="J2" s="145" t="s">
        <v>7</v>
      </c>
      <c r="K2" s="166" t="s">
        <v>8</v>
      </c>
      <c r="L2" s="103" t="s">
        <v>9</v>
      </c>
      <c r="M2" s="103" t="s">
        <v>10</v>
      </c>
      <c r="N2" s="103" t="s">
        <v>11</v>
      </c>
      <c r="O2" s="103" t="s">
        <v>12</v>
      </c>
      <c r="P2" s="103" t="s">
        <v>13</v>
      </c>
      <c r="Q2" s="103" t="s">
        <v>14</v>
      </c>
      <c r="R2" s="103" t="s">
        <v>15</v>
      </c>
      <c r="S2" s="20" t="s">
        <v>16</v>
      </c>
      <c r="T2" s="20" t="s">
        <v>17</v>
      </c>
      <c r="U2" s="20" t="s">
        <v>18</v>
      </c>
      <c r="V2" s="20" t="s">
        <v>19</v>
      </c>
      <c r="W2" s="20" t="s">
        <v>20</v>
      </c>
      <c r="X2" s="20" t="s">
        <v>21</v>
      </c>
      <c r="Y2" s="103" t="s">
        <v>22</v>
      </c>
      <c r="Z2" s="103" t="s">
        <v>23</v>
      </c>
      <c r="AA2" s="20" t="s">
        <v>24</v>
      </c>
      <c r="AB2" s="167" t="s">
        <v>25</v>
      </c>
      <c r="AC2" s="20" t="s">
        <v>26</v>
      </c>
      <c r="AD2" s="20" t="s">
        <v>27</v>
      </c>
      <c r="AE2" s="20" t="s">
        <v>28</v>
      </c>
      <c r="AF2" s="103" t="s">
        <v>29</v>
      </c>
      <c r="AG2" s="103" t="s">
        <v>30</v>
      </c>
      <c r="AH2" s="103" t="s">
        <v>31</v>
      </c>
      <c r="AI2" s="52" t="s">
        <v>32</v>
      </c>
      <c r="AJ2" s="103"/>
      <c r="AK2" s="20"/>
      <c r="AL2" s="20"/>
      <c r="AM2" s="20"/>
      <c r="AN2" s="20"/>
      <c r="AO2" s="20"/>
      <c r="AP2" s="20"/>
    </row>
    <row x14ac:dyDescent="0.25" r="3" customHeight="1" ht="18">
      <c r="A3" s="20" t="s">
        <v>31551</v>
      </c>
      <c r="B3" s="12" t="s">
        <v>31552</v>
      </c>
      <c r="C3" s="148" t="s">
        <v>44</v>
      </c>
      <c r="D3" s="168"/>
      <c r="E3" s="148" t="s">
        <v>44</v>
      </c>
      <c r="F3" s="143"/>
      <c r="G3" s="148" t="s">
        <v>44</v>
      </c>
      <c r="H3" s="168"/>
      <c r="I3" s="143"/>
      <c r="J3" s="168"/>
      <c r="K3" s="17">
        <v>1169940000000000000</v>
      </c>
      <c r="L3" s="18">
        <v>43714.622025462966</v>
      </c>
      <c r="M3" s="19">
        <v>0</v>
      </c>
      <c r="N3" s="19">
        <v>0</v>
      </c>
      <c r="O3" s="19">
        <v>0</v>
      </c>
      <c r="P3" s="19">
        <v>0</v>
      </c>
      <c r="Q3" s="19">
        <v>0</v>
      </c>
      <c r="R3" s="5"/>
      <c r="S3" s="2"/>
      <c r="T3" s="2"/>
      <c r="U3" s="2"/>
      <c r="V3" s="2" t="s">
        <v>31553</v>
      </c>
      <c r="W3" s="2"/>
      <c r="X3" s="2" t="s">
        <v>31554</v>
      </c>
      <c r="Y3" s="19">
        <v>233172238</v>
      </c>
      <c r="Z3" s="5" t="s">
        <v>31555</v>
      </c>
      <c r="AA3" s="2"/>
      <c r="AB3" s="18">
        <v>40545.71512731481</v>
      </c>
      <c r="AC3" s="2"/>
      <c r="AD3" s="2"/>
      <c r="AE3" s="2"/>
      <c r="AF3" s="19">
        <v>22176</v>
      </c>
      <c r="AG3" s="19">
        <v>713</v>
      </c>
      <c r="AH3" s="19">
        <v>571</v>
      </c>
      <c r="AI3" s="19">
        <v>1429</v>
      </c>
      <c r="AJ3" s="5"/>
      <c r="AK3" s="2"/>
      <c r="AL3" s="2"/>
      <c r="AM3" s="2"/>
      <c r="AN3" s="2"/>
      <c r="AO3" s="2"/>
      <c r="AP3" s="2"/>
    </row>
    <row x14ac:dyDescent="0.25" r="4" customHeight="1" ht="18">
      <c r="A4" s="20" t="s">
        <v>31556</v>
      </c>
      <c r="B4" s="12" t="s">
        <v>31557</v>
      </c>
      <c r="C4" s="148" t="s">
        <v>35</v>
      </c>
      <c r="D4" s="151" t="s">
        <v>36</v>
      </c>
      <c r="E4" s="148" t="s">
        <v>35</v>
      </c>
      <c r="F4" s="2" t="s">
        <v>36</v>
      </c>
      <c r="G4" s="148" t="s">
        <v>35</v>
      </c>
      <c r="H4" s="151" t="s">
        <v>36</v>
      </c>
      <c r="I4" s="143"/>
      <c r="J4" s="168"/>
      <c r="K4" s="17">
        <v>1169940000000000000</v>
      </c>
      <c r="L4" s="18">
        <v>43714.61686342592</v>
      </c>
      <c r="M4" s="19">
        <v>7</v>
      </c>
      <c r="N4" s="19">
        <v>2</v>
      </c>
      <c r="O4" s="19">
        <v>0</v>
      </c>
      <c r="P4" s="19">
        <v>0</v>
      </c>
      <c r="Q4" s="19">
        <v>0</v>
      </c>
      <c r="R4" s="5"/>
      <c r="S4" s="2"/>
      <c r="T4" s="2"/>
      <c r="U4" s="2"/>
      <c r="V4" s="2" t="s">
        <v>31558</v>
      </c>
      <c r="W4" s="2"/>
      <c r="X4" s="2" t="s">
        <v>31559</v>
      </c>
      <c r="Y4" s="19">
        <v>515363795</v>
      </c>
      <c r="Z4" s="5" t="s">
        <v>31560</v>
      </c>
      <c r="AA4" s="20" t="s">
        <v>31561</v>
      </c>
      <c r="AB4" s="18">
        <v>40973.63649305556</v>
      </c>
      <c r="AC4" s="2"/>
      <c r="AD4" s="2" t="s">
        <v>1281</v>
      </c>
      <c r="AE4" s="2"/>
      <c r="AF4" s="19">
        <v>19337</v>
      </c>
      <c r="AG4" s="19">
        <v>1601</v>
      </c>
      <c r="AH4" s="19">
        <v>1764</v>
      </c>
      <c r="AI4" s="19">
        <v>9983</v>
      </c>
      <c r="AJ4" s="5"/>
      <c r="AK4" s="2"/>
      <c r="AL4" s="2"/>
      <c r="AM4" s="2"/>
      <c r="AN4" s="2"/>
      <c r="AO4" s="2"/>
      <c r="AP4" s="2"/>
    </row>
    <row x14ac:dyDescent="0.25" r="5" customHeight="1" ht="18">
      <c r="A5" s="20" t="s">
        <v>14236</v>
      </c>
      <c r="B5" s="12" t="s">
        <v>31562</v>
      </c>
      <c r="C5" s="148" t="s">
        <v>44</v>
      </c>
      <c r="D5" s="168"/>
      <c r="E5" s="148" t="s">
        <v>44</v>
      </c>
      <c r="F5" s="143"/>
      <c r="G5" s="148" t="s">
        <v>44</v>
      </c>
      <c r="H5" s="168"/>
      <c r="I5" s="143"/>
      <c r="J5" s="168"/>
      <c r="K5" s="17">
        <v>1169940000000000000</v>
      </c>
      <c r="L5" s="18">
        <v>43714.615</v>
      </c>
      <c r="M5" s="19">
        <v>0</v>
      </c>
      <c r="N5" s="19">
        <v>0</v>
      </c>
      <c r="O5" s="19">
        <v>0</v>
      </c>
      <c r="P5" s="19">
        <v>0</v>
      </c>
      <c r="Q5" s="19">
        <v>0</v>
      </c>
      <c r="R5" s="5"/>
      <c r="S5" s="2"/>
      <c r="T5" s="2"/>
      <c r="U5" s="2"/>
      <c r="V5" s="2" t="s">
        <v>31563</v>
      </c>
      <c r="W5" s="2"/>
      <c r="X5" s="2" t="s">
        <v>31564</v>
      </c>
      <c r="Y5" s="17">
        <v>1158420000000000000</v>
      </c>
      <c r="Z5" s="38" t="s">
        <v>31565</v>
      </c>
      <c r="AA5" s="2"/>
      <c r="AB5" s="18">
        <v>43682.835185185184</v>
      </c>
      <c r="AC5" s="2"/>
      <c r="AD5" s="2"/>
      <c r="AE5" s="2"/>
      <c r="AF5" s="19">
        <v>485</v>
      </c>
      <c r="AG5" s="19">
        <v>83</v>
      </c>
      <c r="AH5" s="19">
        <v>112</v>
      </c>
      <c r="AI5" s="19">
        <v>572</v>
      </c>
      <c r="AJ5" s="5"/>
      <c r="AK5" s="2"/>
      <c r="AL5" s="2"/>
      <c r="AM5" s="2"/>
      <c r="AN5" s="2"/>
      <c r="AO5" s="2"/>
      <c r="AP5" s="2"/>
    </row>
    <row x14ac:dyDescent="0.25" r="6" customHeight="1" ht="18">
      <c r="A6" s="20" t="s">
        <v>25788</v>
      </c>
      <c r="B6" s="12" t="s">
        <v>31566</v>
      </c>
      <c r="C6" s="148" t="s">
        <v>44</v>
      </c>
      <c r="D6" s="168"/>
      <c r="E6" s="148" t="s">
        <v>44</v>
      </c>
      <c r="F6" s="143"/>
      <c r="G6" s="148" t="s">
        <v>44</v>
      </c>
      <c r="H6" s="168"/>
      <c r="I6" s="143"/>
      <c r="J6" s="168"/>
      <c r="K6" s="17">
        <v>1169930000000000000</v>
      </c>
      <c r="L6" s="18">
        <v>43714.595185185186</v>
      </c>
      <c r="M6" s="19">
        <v>0</v>
      </c>
      <c r="N6" s="19">
        <v>0</v>
      </c>
      <c r="O6" s="19">
        <v>0</v>
      </c>
      <c r="P6" s="19">
        <v>0</v>
      </c>
      <c r="Q6" s="19">
        <v>0</v>
      </c>
      <c r="R6" s="5"/>
      <c r="S6" s="2"/>
      <c r="T6" s="2"/>
      <c r="U6" s="2"/>
      <c r="V6" s="2" t="s">
        <v>31567</v>
      </c>
      <c r="W6" s="2"/>
      <c r="X6" s="2" t="s">
        <v>31568</v>
      </c>
      <c r="Y6" s="19">
        <v>1550572352</v>
      </c>
      <c r="Z6" s="38" t="s">
        <v>31569</v>
      </c>
      <c r="AA6" s="2"/>
      <c r="AB6" s="18">
        <v>41452.70706018519</v>
      </c>
      <c r="AC6" s="2"/>
      <c r="AD6" s="11" t="s">
        <v>4955</v>
      </c>
      <c r="AE6" s="2"/>
      <c r="AF6" s="19">
        <v>4788</v>
      </c>
      <c r="AG6" s="19">
        <v>216</v>
      </c>
      <c r="AH6" s="19">
        <v>154</v>
      </c>
      <c r="AI6" s="19">
        <v>3199</v>
      </c>
      <c r="AJ6" s="5"/>
      <c r="AK6" s="2"/>
      <c r="AL6" s="2"/>
      <c r="AM6" s="2"/>
      <c r="AN6" s="2"/>
      <c r="AO6" s="2"/>
      <c r="AP6" s="2"/>
    </row>
    <row x14ac:dyDescent="0.25" r="7" customHeight="1" ht="18">
      <c r="A7" s="20" t="s">
        <v>14367</v>
      </c>
      <c r="B7" s="12" t="s">
        <v>31570</v>
      </c>
      <c r="C7" s="148" t="s">
        <v>35</v>
      </c>
      <c r="D7" s="151" t="s">
        <v>1295</v>
      </c>
      <c r="E7" s="148" t="s">
        <v>35</v>
      </c>
      <c r="F7" s="2" t="s">
        <v>1295</v>
      </c>
      <c r="G7" s="148" t="s">
        <v>35</v>
      </c>
      <c r="H7" s="151" t="s">
        <v>1295</v>
      </c>
      <c r="I7" s="143"/>
      <c r="J7" s="168"/>
      <c r="K7" s="17">
        <v>1169930000000000000</v>
      </c>
      <c r="L7" s="18">
        <v>43714.58797453704</v>
      </c>
      <c r="M7" s="19">
        <v>0</v>
      </c>
      <c r="N7" s="19">
        <v>0</v>
      </c>
      <c r="O7" s="19">
        <v>0</v>
      </c>
      <c r="P7" s="19">
        <v>0</v>
      </c>
      <c r="Q7" s="19">
        <v>0</v>
      </c>
      <c r="R7" s="5"/>
      <c r="S7" s="2"/>
      <c r="T7" s="2"/>
      <c r="U7" s="2"/>
      <c r="V7" s="11" t="s">
        <v>31571</v>
      </c>
      <c r="W7" s="2"/>
      <c r="X7" s="2" t="s">
        <v>31572</v>
      </c>
      <c r="Y7" s="19">
        <v>1255060297</v>
      </c>
      <c r="Z7" s="38" t="s">
        <v>31573</v>
      </c>
      <c r="AA7" s="2"/>
      <c r="AB7" s="18">
        <v>41342.93444444444</v>
      </c>
      <c r="AC7" s="2"/>
      <c r="AD7" s="2" t="s">
        <v>3516</v>
      </c>
      <c r="AE7" s="2"/>
      <c r="AF7" s="19">
        <v>28149</v>
      </c>
      <c r="AG7" s="19">
        <v>6778</v>
      </c>
      <c r="AH7" s="19">
        <v>6799</v>
      </c>
      <c r="AI7" s="19">
        <v>37686</v>
      </c>
      <c r="AJ7" s="5"/>
      <c r="AK7" s="2"/>
      <c r="AL7" s="2"/>
      <c r="AM7" s="2"/>
      <c r="AN7" s="2"/>
      <c r="AO7" s="2"/>
      <c r="AP7" s="2"/>
    </row>
    <row x14ac:dyDescent="0.25" r="8" customHeight="1" ht="18">
      <c r="A8" s="20" t="s">
        <v>5544</v>
      </c>
      <c r="B8" s="12" t="s">
        <v>31574</v>
      </c>
      <c r="C8" s="148" t="s">
        <v>44</v>
      </c>
      <c r="D8" s="168"/>
      <c r="E8" s="148" t="s">
        <v>44</v>
      </c>
      <c r="F8" s="143"/>
      <c r="G8" s="148" t="s">
        <v>44</v>
      </c>
      <c r="H8" s="168"/>
      <c r="I8" s="143"/>
      <c r="J8" s="168"/>
      <c r="K8" s="17">
        <v>1169930000000000000</v>
      </c>
      <c r="L8" s="18">
        <v>43714.57959490741</v>
      </c>
      <c r="M8" s="19">
        <v>1</v>
      </c>
      <c r="N8" s="19">
        <v>0</v>
      </c>
      <c r="O8" s="19">
        <v>0</v>
      </c>
      <c r="P8" s="19">
        <v>0</v>
      </c>
      <c r="Q8" s="19">
        <v>0</v>
      </c>
      <c r="R8" s="5"/>
      <c r="S8" s="2"/>
      <c r="T8" s="2"/>
      <c r="U8" s="2"/>
      <c r="V8" s="2" t="s">
        <v>31575</v>
      </c>
      <c r="W8" s="2"/>
      <c r="X8" s="2" t="s">
        <v>31576</v>
      </c>
      <c r="Y8" s="17">
        <v>1127720000000000000</v>
      </c>
      <c r="Z8" s="38" t="s">
        <v>31577</v>
      </c>
      <c r="AA8" s="2"/>
      <c r="AB8" s="18">
        <v>43598.10407407407</v>
      </c>
      <c r="AC8" s="2"/>
      <c r="AD8" s="2" t="s">
        <v>49</v>
      </c>
      <c r="AE8" s="2"/>
      <c r="AF8" s="19">
        <v>54</v>
      </c>
      <c r="AG8" s="19">
        <v>8</v>
      </c>
      <c r="AH8" s="19">
        <v>0</v>
      </c>
      <c r="AI8" s="19">
        <v>2</v>
      </c>
      <c r="AJ8" s="5"/>
      <c r="AK8" s="2"/>
      <c r="AL8" s="2"/>
      <c r="AM8" s="2"/>
      <c r="AN8" s="2"/>
      <c r="AO8" s="2"/>
      <c r="AP8" s="2"/>
    </row>
    <row x14ac:dyDescent="0.25" r="9" customHeight="1" ht="18">
      <c r="A9" s="20" t="s">
        <v>31578</v>
      </c>
      <c r="B9" s="12" t="s">
        <v>31579</v>
      </c>
      <c r="C9" s="148" t="s">
        <v>44</v>
      </c>
      <c r="D9" s="168"/>
      <c r="E9" s="148" t="s">
        <v>44</v>
      </c>
      <c r="F9" s="143"/>
      <c r="G9" s="148" t="s">
        <v>44</v>
      </c>
      <c r="H9" s="168"/>
      <c r="I9" s="143"/>
      <c r="J9" s="168"/>
      <c r="K9" s="17">
        <v>1169930000000000000</v>
      </c>
      <c r="L9" s="18">
        <v>43714.5784375</v>
      </c>
      <c r="M9" s="19">
        <v>4</v>
      </c>
      <c r="N9" s="19">
        <v>0</v>
      </c>
      <c r="O9" s="19">
        <v>0</v>
      </c>
      <c r="P9" s="19">
        <v>0</v>
      </c>
      <c r="Q9" s="19">
        <v>0</v>
      </c>
      <c r="R9" s="5"/>
      <c r="S9" s="2"/>
      <c r="T9" s="2"/>
      <c r="U9" s="2"/>
      <c r="V9" s="2" t="s">
        <v>31580</v>
      </c>
      <c r="W9" s="2"/>
      <c r="X9" s="2" t="s">
        <v>31581</v>
      </c>
      <c r="Y9" s="19">
        <v>2325398899</v>
      </c>
      <c r="Z9" s="5"/>
      <c r="AA9" s="2"/>
      <c r="AB9" s="18">
        <v>41673.68581018518</v>
      </c>
      <c r="AC9" s="2"/>
      <c r="AD9" s="2" t="s">
        <v>1011</v>
      </c>
      <c r="AE9" s="2"/>
      <c r="AF9" s="19">
        <v>1403</v>
      </c>
      <c r="AG9" s="19">
        <v>295</v>
      </c>
      <c r="AH9" s="19">
        <v>311</v>
      </c>
      <c r="AI9" s="19">
        <v>3650</v>
      </c>
      <c r="AJ9" s="5"/>
      <c r="AK9" s="2"/>
      <c r="AL9" s="2"/>
      <c r="AM9" s="2"/>
      <c r="AN9" s="2"/>
      <c r="AO9" s="2"/>
      <c r="AP9" s="2"/>
    </row>
    <row x14ac:dyDescent="0.25" r="10" customHeight="1" ht="18">
      <c r="A10" s="20" t="s">
        <v>31582</v>
      </c>
      <c r="B10" s="12" t="s">
        <v>31583</v>
      </c>
      <c r="C10" s="148" t="s">
        <v>44</v>
      </c>
      <c r="D10" s="168"/>
      <c r="E10" s="148" t="s">
        <v>44</v>
      </c>
      <c r="F10" s="143"/>
      <c r="G10" s="148" t="s">
        <v>44</v>
      </c>
      <c r="H10" s="168"/>
      <c r="I10" s="143"/>
      <c r="J10" s="168"/>
      <c r="K10" s="17">
        <v>1169920000000000000</v>
      </c>
      <c r="L10" s="18">
        <v>43714.56943287037</v>
      </c>
      <c r="M10" s="19">
        <v>2</v>
      </c>
      <c r="N10" s="19">
        <v>0</v>
      </c>
      <c r="O10" s="19">
        <v>0</v>
      </c>
      <c r="P10" s="19">
        <v>0</v>
      </c>
      <c r="Q10" s="19">
        <v>0</v>
      </c>
      <c r="R10" s="5"/>
      <c r="S10" s="2"/>
      <c r="T10" s="2"/>
      <c r="U10" s="2"/>
      <c r="V10" s="2" t="s">
        <v>31584</v>
      </c>
      <c r="W10" s="2"/>
      <c r="X10" s="2" t="s">
        <v>31585</v>
      </c>
      <c r="Y10" s="17">
        <v>1155220000000000000</v>
      </c>
      <c r="Z10" s="38" t="s">
        <v>31586</v>
      </c>
      <c r="AA10" s="2"/>
      <c r="AB10" s="18">
        <v>43674.00320601852</v>
      </c>
      <c r="AC10" s="2"/>
      <c r="AD10" s="2"/>
      <c r="AE10" s="2"/>
      <c r="AF10" s="19">
        <v>429</v>
      </c>
      <c r="AG10" s="19">
        <v>343</v>
      </c>
      <c r="AH10" s="19">
        <v>550</v>
      </c>
      <c r="AI10" s="19">
        <v>1390</v>
      </c>
      <c r="AJ10" s="5"/>
      <c r="AK10" s="2"/>
      <c r="AL10" s="2"/>
      <c r="AM10" s="2"/>
      <c r="AN10" s="2"/>
      <c r="AO10" s="2"/>
      <c r="AP10" s="2"/>
    </row>
    <row x14ac:dyDescent="0.25" r="11" customHeight="1" ht="18">
      <c r="A11" s="20" t="s">
        <v>9026</v>
      </c>
      <c r="B11" s="12" t="s">
        <v>31587</v>
      </c>
      <c r="C11" s="148" t="s">
        <v>44</v>
      </c>
      <c r="D11" s="168"/>
      <c r="E11" s="148" t="s">
        <v>44</v>
      </c>
      <c r="F11" s="143"/>
      <c r="G11" s="148" t="s">
        <v>44</v>
      </c>
      <c r="H11" s="168"/>
      <c r="I11" s="143"/>
      <c r="J11" s="168"/>
      <c r="K11" s="17">
        <v>1169920000000000000</v>
      </c>
      <c r="L11" s="18">
        <v>43714.5694212963</v>
      </c>
      <c r="M11" s="19">
        <v>2</v>
      </c>
      <c r="N11" s="19">
        <v>0</v>
      </c>
      <c r="O11" s="19">
        <v>0</v>
      </c>
      <c r="P11" s="19">
        <v>0</v>
      </c>
      <c r="Q11" s="19">
        <v>0</v>
      </c>
      <c r="R11" s="5"/>
      <c r="S11" s="2"/>
      <c r="T11" s="2"/>
      <c r="U11" s="2"/>
      <c r="V11" s="2" t="s">
        <v>31584</v>
      </c>
      <c r="W11" s="2"/>
      <c r="X11" s="2" t="s">
        <v>31585</v>
      </c>
      <c r="Y11" s="17">
        <v>1155220000000000000</v>
      </c>
      <c r="Z11" s="38" t="s">
        <v>31586</v>
      </c>
      <c r="AA11" s="2"/>
      <c r="AB11" s="18">
        <v>43674.00320601852</v>
      </c>
      <c r="AC11" s="2"/>
      <c r="AD11" s="2"/>
      <c r="AE11" s="2"/>
      <c r="AF11" s="19">
        <v>429</v>
      </c>
      <c r="AG11" s="19">
        <v>343</v>
      </c>
      <c r="AH11" s="19">
        <v>550</v>
      </c>
      <c r="AI11" s="19">
        <v>1390</v>
      </c>
      <c r="AJ11" s="5"/>
      <c r="AK11" s="2"/>
      <c r="AL11" s="2"/>
      <c r="AM11" s="2"/>
      <c r="AN11" s="2"/>
      <c r="AO11" s="2"/>
      <c r="AP11" s="2"/>
    </row>
    <row x14ac:dyDescent="0.25" r="12" customHeight="1" ht="18">
      <c r="A12" s="20" t="s">
        <v>23276</v>
      </c>
      <c r="B12" s="12" t="s">
        <v>31588</v>
      </c>
      <c r="C12" s="148" t="s">
        <v>44</v>
      </c>
      <c r="D12" s="168"/>
      <c r="E12" s="148" t="s">
        <v>44</v>
      </c>
      <c r="F12" s="143"/>
      <c r="G12" s="148" t="s">
        <v>44</v>
      </c>
      <c r="H12" s="168"/>
      <c r="I12" s="143"/>
      <c r="J12" s="168"/>
      <c r="K12" s="17">
        <v>1169920000000000000</v>
      </c>
      <c r="L12" s="18">
        <v>43714.55849537037</v>
      </c>
      <c r="M12" s="19">
        <v>4</v>
      </c>
      <c r="N12" s="19">
        <v>3</v>
      </c>
      <c r="O12" s="19">
        <v>0</v>
      </c>
      <c r="P12" s="19">
        <v>0</v>
      </c>
      <c r="Q12" s="19">
        <v>0</v>
      </c>
      <c r="R12" s="5"/>
      <c r="S12" s="2"/>
      <c r="T12" s="2"/>
      <c r="U12" s="2"/>
      <c r="V12" s="2" t="s">
        <v>31589</v>
      </c>
      <c r="W12" s="2"/>
      <c r="X12" s="2" t="s">
        <v>31590</v>
      </c>
      <c r="Y12" s="19">
        <v>58882415</v>
      </c>
      <c r="Z12" s="5" t="s">
        <v>31591</v>
      </c>
      <c r="AA12" s="2"/>
      <c r="AB12" s="18">
        <v>40015.95454861111</v>
      </c>
      <c r="AC12" s="2"/>
      <c r="AD12" s="2"/>
      <c r="AE12" s="2"/>
      <c r="AF12" s="19">
        <v>30634</v>
      </c>
      <c r="AG12" s="19">
        <v>772</v>
      </c>
      <c r="AH12" s="19">
        <v>413</v>
      </c>
      <c r="AI12" s="19">
        <v>1882</v>
      </c>
      <c r="AJ12" s="5"/>
      <c r="AK12" s="2"/>
      <c r="AL12" s="2"/>
      <c r="AM12" s="2"/>
      <c r="AN12" s="2"/>
      <c r="AO12" s="2"/>
      <c r="AP12" s="2"/>
    </row>
    <row x14ac:dyDescent="0.25" r="13" customHeight="1" ht="18">
      <c r="A13" s="20" t="s">
        <v>31592</v>
      </c>
      <c r="B13" s="12" t="s">
        <v>31593</v>
      </c>
      <c r="C13" s="148" t="s">
        <v>44</v>
      </c>
      <c r="D13" s="168"/>
      <c r="E13" s="148" t="s">
        <v>44</v>
      </c>
      <c r="F13" s="143"/>
      <c r="G13" s="148" t="s">
        <v>44</v>
      </c>
      <c r="H13" s="168"/>
      <c r="I13" s="143"/>
      <c r="J13" s="168"/>
      <c r="K13" s="17">
        <v>1169920000000000000</v>
      </c>
      <c r="L13" s="18">
        <v>43714.554606481484</v>
      </c>
      <c r="M13" s="19">
        <v>3</v>
      </c>
      <c r="N13" s="19">
        <v>0</v>
      </c>
      <c r="O13" s="19">
        <v>0</v>
      </c>
      <c r="P13" s="19">
        <v>0</v>
      </c>
      <c r="Q13" s="19">
        <v>0</v>
      </c>
      <c r="R13" s="5"/>
      <c r="S13" s="2"/>
      <c r="T13" s="2"/>
      <c r="U13" s="2"/>
      <c r="V13" s="2" t="s">
        <v>31594</v>
      </c>
      <c r="W13" s="2"/>
      <c r="X13" s="2" t="s">
        <v>31595</v>
      </c>
      <c r="Y13" s="17">
        <v>1169760000000000000</v>
      </c>
      <c r="Z13" s="38" t="s">
        <v>31596</v>
      </c>
      <c r="AA13" s="2"/>
      <c r="AB13" s="18">
        <v>43714.11238425926</v>
      </c>
      <c r="AC13" s="2"/>
      <c r="AD13" s="2"/>
      <c r="AE13" s="2"/>
      <c r="AF13" s="19">
        <v>97</v>
      </c>
      <c r="AG13" s="19">
        <v>36</v>
      </c>
      <c r="AH13" s="19">
        <v>13</v>
      </c>
      <c r="AI13" s="19">
        <v>31</v>
      </c>
      <c r="AJ13" s="5"/>
      <c r="AK13" s="2"/>
      <c r="AL13" s="2"/>
      <c r="AM13" s="2"/>
      <c r="AN13" s="2"/>
      <c r="AO13" s="2"/>
      <c r="AP13" s="2"/>
    </row>
    <row x14ac:dyDescent="0.25" r="14" customHeight="1" ht="18">
      <c r="A14" s="20" t="s">
        <v>31597</v>
      </c>
      <c r="B14" s="12" t="s">
        <v>31598</v>
      </c>
      <c r="C14" s="148" t="s">
        <v>44</v>
      </c>
      <c r="D14" s="168"/>
      <c r="E14" s="148" t="s">
        <v>44</v>
      </c>
      <c r="F14" s="143"/>
      <c r="G14" s="148" t="s">
        <v>44</v>
      </c>
      <c r="H14" s="168"/>
      <c r="I14" s="143"/>
      <c r="J14" s="168"/>
      <c r="K14" s="17">
        <v>1169910000000000000</v>
      </c>
      <c r="L14" s="18">
        <v>43714.54211805556</v>
      </c>
      <c r="M14" s="19">
        <v>0</v>
      </c>
      <c r="N14" s="19">
        <v>0</v>
      </c>
      <c r="O14" s="19">
        <v>0</v>
      </c>
      <c r="P14" s="19">
        <v>0</v>
      </c>
      <c r="Q14" s="19">
        <v>0</v>
      </c>
      <c r="R14" s="5"/>
      <c r="S14" s="2"/>
      <c r="T14" s="2"/>
      <c r="U14" s="2"/>
      <c r="V14" s="2" t="s">
        <v>1217</v>
      </c>
      <c r="W14" s="2"/>
      <c r="X14" s="2" t="s">
        <v>1218</v>
      </c>
      <c r="Y14" s="19">
        <v>2353671338</v>
      </c>
      <c r="Z14" s="38" t="s">
        <v>1219</v>
      </c>
      <c r="AA14" s="2"/>
      <c r="AB14" s="18">
        <v>41690.96807870371</v>
      </c>
      <c r="AC14" s="2"/>
      <c r="AD14" s="2" t="s">
        <v>1220</v>
      </c>
      <c r="AE14" s="2"/>
      <c r="AF14" s="19">
        <v>201300</v>
      </c>
      <c r="AG14" s="19">
        <v>105</v>
      </c>
      <c r="AH14" s="19">
        <v>10</v>
      </c>
      <c r="AI14" s="19">
        <v>8</v>
      </c>
      <c r="AJ14" s="5"/>
      <c r="AK14" s="2"/>
      <c r="AL14" s="2"/>
      <c r="AM14" s="2"/>
      <c r="AN14" s="2"/>
      <c r="AO14" s="2"/>
      <c r="AP14" s="2"/>
    </row>
    <row x14ac:dyDescent="0.25" r="15" customHeight="1" ht="18">
      <c r="A15" s="20" t="s">
        <v>31599</v>
      </c>
      <c r="B15" s="12" t="s">
        <v>31600</v>
      </c>
      <c r="C15" s="148" t="s">
        <v>44</v>
      </c>
      <c r="D15" s="168"/>
      <c r="E15" s="148" t="s">
        <v>44</v>
      </c>
      <c r="F15" s="143"/>
      <c r="G15" s="148" t="s">
        <v>44</v>
      </c>
      <c r="H15" s="168"/>
      <c r="I15" s="143"/>
      <c r="J15" s="168"/>
      <c r="K15" s="17">
        <v>1169910000000000000</v>
      </c>
      <c r="L15" s="18">
        <v>43714.54050925926</v>
      </c>
      <c r="M15" s="19">
        <v>0</v>
      </c>
      <c r="N15" s="19">
        <v>0</v>
      </c>
      <c r="O15" s="19">
        <v>0</v>
      </c>
      <c r="P15" s="19">
        <v>0</v>
      </c>
      <c r="Q15" s="19">
        <v>0</v>
      </c>
      <c r="R15" s="5"/>
      <c r="S15" s="2"/>
      <c r="T15" s="2"/>
      <c r="U15" s="2"/>
      <c r="V15" s="2" t="s">
        <v>1217</v>
      </c>
      <c r="W15" s="2"/>
      <c r="X15" s="2" t="s">
        <v>1218</v>
      </c>
      <c r="Y15" s="19">
        <v>2353671338</v>
      </c>
      <c r="Z15" s="38" t="s">
        <v>1219</v>
      </c>
      <c r="AA15" s="2"/>
      <c r="AB15" s="18">
        <v>41690.96807870371</v>
      </c>
      <c r="AC15" s="2"/>
      <c r="AD15" s="2" t="s">
        <v>1220</v>
      </c>
      <c r="AE15" s="2"/>
      <c r="AF15" s="19">
        <v>201300</v>
      </c>
      <c r="AG15" s="19">
        <v>105</v>
      </c>
      <c r="AH15" s="19">
        <v>10</v>
      </c>
      <c r="AI15" s="19">
        <v>8</v>
      </c>
      <c r="AJ15" s="5"/>
      <c r="AK15" s="2"/>
      <c r="AL15" s="2"/>
      <c r="AM15" s="2"/>
      <c r="AN15" s="2"/>
      <c r="AO15" s="2"/>
      <c r="AP15" s="2"/>
    </row>
    <row x14ac:dyDescent="0.25" r="16" customHeight="1" ht="18">
      <c r="A16" s="20" t="s">
        <v>31601</v>
      </c>
      <c r="B16" s="12" t="s">
        <v>31602</v>
      </c>
      <c r="C16" s="148" t="s">
        <v>44</v>
      </c>
      <c r="D16" s="168"/>
      <c r="E16" s="148" t="s">
        <v>44</v>
      </c>
      <c r="F16" s="143"/>
      <c r="G16" s="148" t="s">
        <v>44</v>
      </c>
      <c r="H16" s="168"/>
      <c r="I16" s="143"/>
      <c r="J16" s="168"/>
      <c r="K16" s="17">
        <v>1169900000000000000</v>
      </c>
      <c r="L16" s="18">
        <v>43714.51283564815</v>
      </c>
      <c r="M16" s="19">
        <v>26</v>
      </c>
      <c r="N16" s="19">
        <v>3</v>
      </c>
      <c r="O16" s="19">
        <v>0</v>
      </c>
      <c r="P16" s="19">
        <v>0</v>
      </c>
      <c r="Q16" s="19">
        <v>0</v>
      </c>
      <c r="R16" s="5"/>
      <c r="S16" s="2"/>
      <c r="T16" s="2"/>
      <c r="U16" s="2"/>
      <c r="V16" s="11" t="s">
        <v>31603</v>
      </c>
      <c r="W16" s="2"/>
      <c r="X16" s="2" t="s">
        <v>31604</v>
      </c>
      <c r="Y16" s="17">
        <v>981984000000000000</v>
      </c>
      <c r="Z16" s="38" t="s">
        <v>31605</v>
      </c>
      <c r="AA16" s="2"/>
      <c r="AB16" s="18">
        <v>43195.95738425926</v>
      </c>
      <c r="AC16" s="2"/>
      <c r="AD16" s="2"/>
      <c r="AE16" s="2"/>
      <c r="AF16" s="19">
        <v>8181</v>
      </c>
      <c r="AG16" s="19">
        <v>6604</v>
      </c>
      <c r="AH16" s="19">
        <v>4483</v>
      </c>
      <c r="AI16" s="19">
        <v>90558</v>
      </c>
      <c r="AJ16" s="5"/>
      <c r="AK16" s="2"/>
      <c r="AL16" s="2"/>
      <c r="AM16" s="2"/>
      <c r="AN16" s="2"/>
      <c r="AO16" s="2"/>
      <c r="AP16" s="2"/>
    </row>
    <row x14ac:dyDescent="0.25" r="17" customHeight="1" ht="18">
      <c r="A17" s="20" t="s">
        <v>31606</v>
      </c>
      <c r="B17" s="12" t="s">
        <v>31607</v>
      </c>
      <c r="C17" s="148" t="s">
        <v>44</v>
      </c>
      <c r="D17" s="168"/>
      <c r="E17" s="148" t="s">
        <v>44</v>
      </c>
      <c r="F17" s="143"/>
      <c r="G17" s="148" t="s">
        <v>44</v>
      </c>
      <c r="H17" s="168"/>
      <c r="I17" s="143"/>
      <c r="J17" s="168"/>
      <c r="K17" s="17">
        <v>1169900000000000000</v>
      </c>
      <c r="L17" s="18">
        <v>43714.51258101852</v>
      </c>
      <c r="M17" s="19">
        <v>21</v>
      </c>
      <c r="N17" s="19">
        <v>13</v>
      </c>
      <c r="O17" s="19">
        <v>0</v>
      </c>
      <c r="P17" s="19">
        <v>0</v>
      </c>
      <c r="Q17" s="19">
        <v>0</v>
      </c>
      <c r="R17" s="5"/>
      <c r="S17" s="2"/>
      <c r="T17" s="2"/>
      <c r="U17" s="2"/>
      <c r="V17" s="2" t="s">
        <v>31608</v>
      </c>
      <c r="W17" s="2"/>
      <c r="X17" s="2" t="s">
        <v>31609</v>
      </c>
      <c r="Y17" s="17">
        <v>1036990000000000000</v>
      </c>
      <c r="Z17" s="5" t="s">
        <v>31610</v>
      </c>
      <c r="AA17" s="20" t="s">
        <v>31611</v>
      </c>
      <c r="AB17" s="18">
        <v>43347.744108796294</v>
      </c>
      <c r="AC17" s="2"/>
      <c r="AD17" s="2" t="s">
        <v>31612</v>
      </c>
      <c r="AE17" s="2"/>
      <c r="AF17" s="19">
        <v>844</v>
      </c>
      <c r="AG17" s="19">
        <v>1042</v>
      </c>
      <c r="AH17" s="19">
        <v>336</v>
      </c>
      <c r="AI17" s="19">
        <v>509</v>
      </c>
      <c r="AJ17" s="5"/>
      <c r="AK17" s="2"/>
      <c r="AL17" s="2"/>
      <c r="AM17" s="2"/>
      <c r="AN17" s="2"/>
      <c r="AO17" s="2"/>
      <c r="AP17" s="2"/>
    </row>
    <row x14ac:dyDescent="0.25" r="18" customHeight="1" ht="18">
      <c r="A18" s="20" t="s">
        <v>31613</v>
      </c>
      <c r="B18" s="12" t="s">
        <v>31614</v>
      </c>
      <c r="C18" s="148" t="s">
        <v>44</v>
      </c>
      <c r="D18" s="168"/>
      <c r="E18" s="148" t="s">
        <v>44</v>
      </c>
      <c r="F18" s="143"/>
      <c r="G18" s="148" t="s">
        <v>44</v>
      </c>
      <c r="H18" s="168"/>
      <c r="I18" s="143"/>
      <c r="J18" s="168"/>
      <c r="K18" s="17">
        <v>1169900000000000000</v>
      </c>
      <c r="L18" s="18">
        <v>43714.51225694444</v>
      </c>
      <c r="M18" s="19">
        <v>19</v>
      </c>
      <c r="N18" s="19">
        <v>0</v>
      </c>
      <c r="O18" s="19">
        <v>0</v>
      </c>
      <c r="P18" s="19">
        <v>0</v>
      </c>
      <c r="Q18" s="19">
        <v>0</v>
      </c>
      <c r="R18" s="5"/>
      <c r="S18" s="2"/>
      <c r="T18" s="2"/>
      <c r="U18" s="2"/>
      <c r="V18" s="2" t="s">
        <v>323</v>
      </c>
      <c r="W18" s="2"/>
      <c r="X18" s="2" t="s">
        <v>324</v>
      </c>
      <c r="Y18" s="17">
        <v>941759000000000000</v>
      </c>
      <c r="Z18" s="5" t="s">
        <v>9050</v>
      </c>
      <c r="AA18" s="20" t="s">
        <v>9051</v>
      </c>
      <c r="AB18" s="18">
        <v>43084.95568287037</v>
      </c>
      <c r="AC18" s="2"/>
      <c r="AD18" s="2" t="s">
        <v>327</v>
      </c>
      <c r="AE18" s="2"/>
      <c r="AF18" s="19">
        <v>9866</v>
      </c>
      <c r="AG18" s="19">
        <v>698</v>
      </c>
      <c r="AH18" s="19">
        <v>911</v>
      </c>
      <c r="AI18" s="19">
        <v>13214</v>
      </c>
      <c r="AJ18" s="5"/>
      <c r="AK18" s="2"/>
      <c r="AL18" s="2"/>
      <c r="AM18" s="2"/>
      <c r="AN18" s="2"/>
      <c r="AO18" s="2"/>
      <c r="AP18" s="2"/>
    </row>
    <row x14ac:dyDescent="0.25" r="19" customHeight="1" ht="18">
      <c r="A19" s="20" t="s">
        <v>31615</v>
      </c>
      <c r="B19" s="12" t="s">
        <v>31616</v>
      </c>
      <c r="C19" s="148" t="s">
        <v>35</v>
      </c>
      <c r="D19" s="151" t="s">
        <v>36</v>
      </c>
      <c r="E19" s="148" t="s">
        <v>35</v>
      </c>
      <c r="F19" s="2" t="s">
        <v>36</v>
      </c>
      <c r="G19" s="148" t="s">
        <v>35</v>
      </c>
      <c r="H19" s="151" t="s">
        <v>36</v>
      </c>
      <c r="I19" s="143"/>
      <c r="J19" s="168"/>
      <c r="K19" s="17">
        <v>1169900000000000000</v>
      </c>
      <c r="L19" s="18">
        <v>43714.50299768519</v>
      </c>
      <c r="M19" s="19">
        <v>3</v>
      </c>
      <c r="N19" s="19">
        <v>2</v>
      </c>
      <c r="O19" s="19">
        <v>0</v>
      </c>
      <c r="P19" s="19">
        <v>0</v>
      </c>
      <c r="Q19" s="19">
        <v>0</v>
      </c>
      <c r="R19" s="5"/>
      <c r="S19" s="2"/>
      <c r="T19" s="2"/>
      <c r="U19" s="2"/>
      <c r="V19" s="2" t="s">
        <v>31617</v>
      </c>
      <c r="W19" s="2"/>
      <c r="X19" s="2" t="s">
        <v>31618</v>
      </c>
      <c r="Y19" s="19">
        <v>344916984</v>
      </c>
      <c r="Z19" s="38" t="s">
        <v>31619</v>
      </c>
      <c r="AA19" s="2"/>
      <c r="AB19" s="18">
        <v>40753.99542824074</v>
      </c>
      <c r="AC19" s="2"/>
      <c r="AD19" s="2" t="s">
        <v>49</v>
      </c>
      <c r="AE19" s="2"/>
      <c r="AF19" s="19">
        <v>14377</v>
      </c>
      <c r="AG19" s="19">
        <v>5077</v>
      </c>
      <c r="AH19" s="19">
        <v>3333</v>
      </c>
      <c r="AI19" s="19">
        <v>14649</v>
      </c>
      <c r="AJ19" s="5"/>
      <c r="AK19" s="2"/>
      <c r="AL19" s="2"/>
      <c r="AM19" s="2"/>
      <c r="AN19" s="2"/>
      <c r="AO19" s="2"/>
      <c r="AP19" s="2"/>
    </row>
    <row x14ac:dyDescent="0.25" r="20" customHeight="1" ht="18">
      <c r="A20" s="20" t="s">
        <v>31620</v>
      </c>
      <c r="B20" s="12" t="s">
        <v>31621</v>
      </c>
      <c r="C20" s="148" t="s">
        <v>35</v>
      </c>
      <c r="D20" s="151" t="s">
        <v>1295</v>
      </c>
      <c r="E20" s="148" t="s">
        <v>35</v>
      </c>
      <c r="F20" s="2" t="s">
        <v>1295</v>
      </c>
      <c r="G20" s="148" t="s">
        <v>35</v>
      </c>
      <c r="H20" s="151" t="s">
        <v>1295</v>
      </c>
      <c r="I20" s="143"/>
      <c r="J20" s="168"/>
      <c r="K20" s="17">
        <v>1169900000000000000</v>
      </c>
      <c r="L20" s="18">
        <v>43714.49435185185</v>
      </c>
      <c r="M20" s="19">
        <v>0</v>
      </c>
      <c r="N20" s="19">
        <v>0</v>
      </c>
      <c r="O20" s="19">
        <v>0</v>
      </c>
      <c r="P20" s="19">
        <v>0</v>
      </c>
      <c r="Q20" s="19">
        <v>0</v>
      </c>
      <c r="R20" s="5"/>
      <c r="S20" s="2"/>
      <c r="T20" s="2"/>
      <c r="U20" s="2"/>
      <c r="V20" s="2" t="s">
        <v>31622</v>
      </c>
      <c r="W20" s="2"/>
      <c r="X20" s="2" t="s">
        <v>31622</v>
      </c>
      <c r="Y20" s="17">
        <v>1138020000000000000</v>
      </c>
      <c r="Z20" s="38" t="s">
        <v>31623</v>
      </c>
      <c r="AA20" s="2"/>
      <c r="AB20" s="18">
        <v>43626.53590277778</v>
      </c>
      <c r="AC20" s="2"/>
      <c r="AD20" s="2" t="s">
        <v>72</v>
      </c>
      <c r="AE20" s="2"/>
      <c r="AF20" s="19">
        <v>194</v>
      </c>
      <c r="AG20" s="19">
        <v>331</v>
      </c>
      <c r="AH20" s="19">
        <v>409</v>
      </c>
      <c r="AI20" s="19">
        <v>490</v>
      </c>
      <c r="AJ20" s="5"/>
      <c r="AK20" s="2"/>
      <c r="AL20" s="2"/>
      <c r="AM20" s="2"/>
      <c r="AN20" s="2"/>
      <c r="AO20" s="2"/>
      <c r="AP20" s="2"/>
    </row>
    <row x14ac:dyDescent="0.25" r="21" customHeight="1" ht="18">
      <c r="A21" s="20" t="s">
        <v>21719</v>
      </c>
      <c r="B21" s="12" t="s">
        <v>31624</v>
      </c>
      <c r="C21" s="148" t="s">
        <v>44</v>
      </c>
      <c r="D21" s="168"/>
      <c r="E21" s="148" t="s">
        <v>44</v>
      </c>
      <c r="F21" s="143"/>
      <c r="G21" s="148" t="s">
        <v>44</v>
      </c>
      <c r="H21" s="168"/>
      <c r="I21" s="143"/>
      <c r="J21" s="168"/>
      <c r="K21" s="17">
        <v>1169900000000000000</v>
      </c>
      <c r="L21" s="18">
        <v>43714.493125</v>
      </c>
      <c r="M21" s="19">
        <v>13</v>
      </c>
      <c r="N21" s="19">
        <v>5</v>
      </c>
      <c r="O21" s="19">
        <v>0</v>
      </c>
      <c r="P21" s="19">
        <v>0</v>
      </c>
      <c r="Q21" s="19">
        <v>0</v>
      </c>
      <c r="R21" s="5"/>
      <c r="S21" s="2"/>
      <c r="T21" s="2"/>
      <c r="U21" s="2"/>
      <c r="V21" s="2" t="s">
        <v>31625</v>
      </c>
      <c r="W21" s="2"/>
      <c r="X21" s="2" t="s">
        <v>31626</v>
      </c>
      <c r="Y21" s="19">
        <v>1335066962</v>
      </c>
      <c r="Z21" s="5" t="s">
        <v>31627</v>
      </c>
      <c r="AA21" s="20" t="s">
        <v>31628</v>
      </c>
      <c r="AB21" s="18">
        <v>41372.03587962963</v>
      </c>
      <c r="AC21" s="2"/>
      <c r="AD21" s="2"/>
      <c r="AE21" s="2"/>
      <c r="AF21" s="19">
        <v>24718</v>
      </c>
      <c r="AG21" s="19">
        <v>4083</v>
      </c>
      <c r="AH21" s="19">
        <v>592</v>
      </c>
      <c r="AI21" s="19">
        <v>9304</v>
      </c>
      <c r="AJ21" s="5"/>
      <c r="AK21" s="2"/>
      <c r="AL21" s="2"/>
      <c r="AM21" s="2"/>
      <c r="AN21" s="2"/>
      <c r="AO21" s="2"/>
      <c r="AP21" s="2"/>
    </row>
    <row x14ac:dyDescent="0.25" r="22" customHeight="1" ht="18">
      <c r="A22" s="20" t="s">
        <v>31629</v>
      </c>
      <c r="B22" s="12" t="s">
        <v>31630</v>
      </c>
      <c r="C22" s="148" t="s">
        <v>44</v>
      </c>
      <c r="D22" s="168"/>
      <c r="E22" s="148" t="s">
        <v>44</v>
      </c>
      <c r="F22" s="143"/>
      <c r="G22" s="148" t="s">
        <v>44</v>
      </c>
      <c r="H22" s="168"/>
      <c r="I22" s="143"/>
      <c r="J22" s="168"/>
      <c r="K22" s="17">
        <v>1169900000000000000</v>
      </c>
      <c r="L22" s="18">
        <v>43714.492118055554</v>
      </c>
      <c r="M22" s="19">
        <v>3</v>
      </c>
      <c r="N22" s="19">
        <v>0</v>
      </c>
      <c r="O22" s="19">
        <v>0</v>
      </c>
      <c r="P22" s="19">
        <v>0</v>
      </c>
      <c r="Q22" s="19">
        <v>0</v>
      </c>
      <c r="R22" s="5"/>
      <c r="S22" s="2"/>
      <c r="T22" s="2"/>
      <c r="U22" s="2"/>
      <c r="V22" s="2" t="s">
        <v>31631</v>
      </c>
      <c r="W22" s="2"/>
      <c r="X22" s="2" t="s">
        <v>31632</v>
      </c>
      <c r="Y22" s="19">
        <v>579391750</v>
      </c>
      <c r="Z22" s="5"/>
      <c r="AA22" s="2"/>
      <c r="AB22" s="18">
        <v>41043.16768518519</v>
      </c>
      <c r="AC22" s="2"/>
      <c r="AD22" s="2"/>
      <c r="AE22" s="2"/>
      <c r="AF22" s="19">
        <v>25924</v>
      </c>
      <c r="AG22" s="19">
        <v>655</v>
      </c>
      <c r="AH22" s="19">
        <v>1104</v>
      </c>
      <c r="AI22" s="19">
        <v>9454</v>
      </c>
      <c r="AJ22" s="5"/>
      <c r="AK22" s="2"/>
      <c r="AL22" s="2"/>
      <c r="AM22" s="2"/>
      <c r="AN22" s="2"/>
      <c r="AO22" s="2"/>
      <c r="AP22" s="2"/>
    </row>
    <row x14ac:dyDescent="0.25" r="23" customHeight="1" ht="18">
      <c r="A23" s="20" t="s">
        <v>16631</v>
      </c>
      <c r="B23" s="12" t="s">
        <v>31633</v>
      </c>
      <c r="C23" s="148" t="s">
        <v>44</v>
      </c>
      <c r="D23" s="168"/>
      <c r="E23" s="148" t="s">
        <v>44</v>
      </c>
      <c r="F23" s="143"/>
      <c r="G23" s="148" t="s">
        <v>44</v>
      </c>
      <c r="H23" s="168"/>
      <c r="I23" s="143"/>
      <c r="J23" s="168"/>
      <c r="K23" s="17">
        <v>1169890000000000000</v>
      </c>
      <c r="L23" s="18">
        <v>43714.48662037037</v>
      </c>
      <c r="M23" s="19">
        <v>209</v>
      </c>
      <c r="N23" s="19">
        <v>53</v>
      </c>
      <c r="O23" s="19">
        <v>0</v>
      </c>
      <c r="P23" s="19">
        <v>0</v>
      </c>
      <c r="Q23" s="19">
        <v>0</v>
      </c>
      <c r="R23" s="5"/>
      <c r="S23" s="2"/>
      <c r="T23" s="2"/>
      <c r="U23" s="2"/>
      <c r="V23" s="2" t="s">
        <v>31634</v>
      </c>
      <c r="W23" s="2"/>
      <c r="X23" s="2" t="s">
        <v>31635</v>
      </c>
      <c r="Y23" s="17">
        <v>707555000000000000</v>
      </c>
      <c r="Z23" s="5" t="s">
        <v>31636</v>
      </c>
      <c r="AA23" s="20" t="s">
        <v>31637</v>
      </c>
      <c r="AB23" s="18">
        <v>42438.67628472222</v>
      </c>
      <c r="AC23" s="2"/>
      <c r="AD23" s="2" t="s">
        <v>100</v>
      </c>
      <c r="AE23" s="2"/>
      <c r="AF23" s="19">
        <v>9292</v>
      </c>
      <c r="AG23" s="19">
        <v>48105</v>
      </c>
      <c r="AH23" s="19">
        <v>231</v>
      </c>
      <c r="AI23" s="19">
        <v>10805</v>
      </c>
      <c r="AJ23" s="5"/>
      <c r="AK23" s="2"/>
      <c r="AL23" s="2"/>
      <c r="AM23" s="2"/>
      <c r="AN23" s="2"/>
      <c r="AO23" s="2"/>
      <c r="AP23" s="2"/>
    </row>
    <row x14ac:dyDescent="0.25" r="24" customHeight="1" ht="18">
      <c r="A24" s="20" t="s">
        <v>7653</v>
      </c>
      <c r="B24" s="12" t="s">
        <v>31638</v>
      </c>
      <c r="C24" s="148" t="s">
        <v>44</v>
      </c>
      <c r="D24" s="168"/>
      <c r="E24" s="148" t="s">
        <v>44</v>
      </c>
      <c r="F24" s="143"/>
      <c r="G24" s="148" t="s">
        <v>44</v>
      </c>
      <c r="H24" s="168"/>
      <c r="I24" s="143"/>
      <c r="J24" s="168"/>
      <c r="K24" s="17">
        <v>1169890000000000000</v>
      </c>
      <c r="L24" s="18">
        <v>43714.47822916666</v>
      </c>
      <c r="M24" s="19">
        <v>324</v>
      </c>
      <c r="N24" s="19">
        <v>67</v>
      </c>
      <c r="O24" s="19">
        <v>0</v>
      </c>
      <c r="P24" s="19">
        <v>0</v>
      </c>
      <c r="Q24" s="19">
        <v>0</v>
      </c>
      <c r="R24" s="5"/>
      <c r="S24" s="2"/>
      <c r="T24" s="2"/>
      <c r="U24" s="2"/>
      <c r="V24" s="2" t="s">
        <v>31639</v>
      </c>
      <c r="W24" s="2"/>
      <c r="X24" s="2" t="s">
        <v>31640</v>
      </c>
      <c r="Y24" s="19">
        <v>311941597</v>
      </c>
      <c r="Z24" s="5" t="s">
        <v>31641</v>
      </c>
      <c r="AA24" s="20" t="s">
        <v>31642</v>
      </c>
      <c r="AB24" s="18">
        <v>40700.580034722225</v>
      </c>
      <c r="AC24" s="2"/>
      <c r="AD24" s="2"/>
      <c r="AE24" s="2"/>
      <c r="AF24" s="19">
        <v>12590</v>
      </c>
      <c r="AG24" s="19">
        <v>644900</v>
      </c>
      <c r="AH24" s="19">
        <v>5688</v>
      </c>
      <c r="AI24" s="19">
        <v>879</v>
      </c>
      <c r="AJ24" s="5"/>
      <c r="AK24" s="2"/>
      <c r="AL24" s="2"/>
      <c r="AM24" s="2"/>
      <c r="AN24" s="2"/>
      <c r="AO24" s="2"/>
      <c r="AP24" s="2"/>
    </row>
    <row x14ac:dyDescent="0.25" r="25" customHeight="1" ht="18">
      <c r="A25" s="20" t="s">
        <v>31643</v>
      </c>
      <c r="B25" s="12" t="s">
        <v>31644</v>
      </c>
      <c r="C25" s="148" t="s">
        <v>35</v>
      </c>
      <c r="D25" s="151" t="s">
        <v>1576</v>
      </c>
      <c r="E25" s="148" t="s">
        <v>35</v>
      </c>
      <c r="F25" s="2" t="s">
        <v>1576</v>
      </c>
      <c r="G25" s="148" t="s">
        <v>35</v>
      </c>
      <c r="H25" s="151" t="s">
        <v>1576</v>
      </c>
      <c r="I25" s="143"/>
      <c r="J25" s="168"/>
      <c r="K25" s="17">
        <v>1169890000000000000</v>
      </c>
      <c r="L25" s="18">
        <v>43714.47174768519</v>
      </c>
      <c r="M25" s="19">
        <v>2</v>
      </c>
      <c r="N25" s="19">
        <v>2</v>
      </c>
      <c r="O25" s="19">
        <v>0</v>
      </c>
      <c r="P25" s="19">
        <v>0</v>
      </c>
      <c r="Q25" s="19">
        <v>0</v>
      </c>
      <c r="R25" s="5"/>
      <c r="S25" s="2"/>
      <c r="T25" s="2"/>
      <c r="U25" s="2"/>
      <c r="V25" s="2" t="s">
        <v>31645</v>
      </c>
      <c r="W25" s="2"/>
      <c r="X25" s="2" t="s">
        <v>31646</v>
      </c>
      <c r="Y25" s="19">
        <v>3213688812</v>
      </c>
      <c r="Z25" s="5"/>
      <c r="AA25" s="2"/>
      <c r="AB25" s="18">
        <v>42141.82496527778</v>
      </c>
      <c r="AC25" s="2"/>
      <c r="AD25" s="2"/>
      <c r="AE25" s="2"/>
      <c r="AF25" s="19">
        <v>1617</v>
      </c>
      <c r="AG25" s="19">
        <v>147</v>
      </c>
      <c r="AH25" s="19">
        <v>597</v>
      </c>
      <c r="AI25" s="19">
        <v>925</v>
      </c>
      <c r="AJ25" s="5"/>
      <c r="AK25" s="2"/>
      <c r="AL25" s="2"/>
      <c r="AM25" s="2"/>
      <c r="AN25" s="2"/>
      <c r="AO25" s="2"/>
      <c r="AP25" s="2"/>
    </row>
    <row x14ac:dyDescent="0.25" r="26" customHeight="1" ht="18">
      <c r="A26" s="20" t="s">
        <v>31647</v>
      </c>
      <c r="B26" s="12" t="s">
        <v>31648</v>
      </c>
      <c r="C26" s="148" t="s">
        <v>44</v>
      </c>
      <c r="D26" s="168"/>
      <c r="E26" s="148" t="s">
        <v>44</v>
      </c>
      <c r="F26" s="143"/>
      <c r="G26" s="148" t="s">
        <v>44</v>
      </c>
      <c r="H26" s="168"/>
      <c r="I26" s="143"/>
      <c r="J26" s="168"/>
      <c r="K26" s="17">
        <v>1169890000000000000</v>
      </c>
      <c r="L26" s="18">
        <v>43714.46449074074</v>
      </c>
      <c r="M26" s="19">
        <v>111</v>
      </c>
      <c r="N26" s="19">
        <v>45</v>
      </c>
      <c r="O26" s="19">
        <v>0</v>
      </c>
      <c r="P26" s="19">
        <v>0</v>
      </c>
      <c r="Q26" s="19">
        <v>0</v>
      </c>
      <c r="R26" s="5"/>
      <c r="S26" s="2"/>
      <c r="T26" s="2"/>
      <c r="U26" s="2"/>
      <c r="V26" s="2" t="s">
        <v>31649</v>
      </c>
      <c r="W26" s="2"/>
      <c r="X26" s="2" t="s">
        <v>31650</v>
      </c>
      <c r="Y26" s="19">
        <v>9445222</v>
      </c>
      <c r="Z26" s="38" t="s">
        <v>31651</v>
      </c>
      <c r="AA26" s="2"/>
      <c r="AB26" s="18">
        <v>39370.154375</v>
      </c>
      <c r="AC26" s="2"/>
      <c r="AD26" s="2" t="s">
        <v>31652</v>
      </c>
      <c r="AE26" s="2"/>
      <c r="AF26" s="19">
        <v>28806</v>
      </c>
      <c r="AG26" s="19">
        <v>9516</v>
      </c>
      <c r="AH26" s="19">
        <v>2924</v>
      </c>
      <c r="AI26" s="19">
        <v>33452</v>
      </c>
      <c r="AJ26" s="5"/>
      <c r="AK26" s="2"/>
      <c r="AL26" s="2"/>
      <c r="AM26" s="2"/>
      <c r="AN26" s="2"/>
      <c r="AO26" s="2"/>
      <c r="AP26" s="2"/>
    </row>
    <row x14ac:dyDescent="0.25" r="27" customHeight="1" ht="18">
      <c r="A27" s="20" t="s">
        <v>31653</v>
      </c>
      <c r="B27" s="12" t="s">
        <v>31654</v>
      </c>
      <c r="C27" s="148" t="s">
        <v>44</v>
      </c>
      <c r="D27" s="168"/>
      <c r="E27" s="148" t="s">
        <v>44</v>
      </c>
      <c r="F27" s="143"/>
      <c r="G27" s="148" t="s">
        <v>44</v>
      </c>
      <c r="H27" s="168"/>
      <c r="I27" s="143"/>
      <c r="J27" s="168"/>
      <c r="K27" s="17">
        <v>1169880000000000000</v>
      </c>
      <c r="L27" s="18">
        <v>43714.445185185185</v>
      </c>
      <c r="M27" s="19">
        <v>21</v>
      </c>
      <c r="N27" s="19">
        <v>6</v>
      </c>
      <c r="O27" s="19">
        <v>0</v>
      </c>
      <c r="P27" s="19">
        <v>0</v>
      </c>
      <c r="Q27" s="19">
        <v>0</v>
      </c>
      <c r="R27" s="5"/>
      <c r="S27" s="2"/>
      <c r="T27" s="2"/>
      <c r="U27" s="2"/>
      <c r="V27" s="2" t="s">
        <v>31655</v>
      </c>
      <c r="W27" s="2"/>
      <c r="X27" s="2" t="s">
        <v>31656</v>
      </c>
      <c r="Y27" s="17">
        <v>1002100000000000000</v>
      </c>
      <c r="Z27" s="5" t="s">
        <v>31657</v>
      </c>
      <c r="AA27" s="20" t="s">
        <v>31658</v>
      </c>
      <c r="AB27" s="18">
        <v>43251.45554398148</v>
      </c>
      <c r="AC27" s="2"/>
      <c r="AD27" s="2" t="s">
        <v>10051</v>
      </c>
      <c r="AE27" s="2"/>
      <c r="AF27" s="19">
        <v>563</v>
      </c>
      <c r="AG27" s="19">
        <v>6292</v>
      </c>
      <c r="AH27" s="19">
        <v>149</v>
      </c>
      <c r="AI27" s="19">
        <v>609</v>
      </c>
      <c r="AJ27" s="5"/>
      <c r="AK27" s="2"/>
      <c r="AL27" s="2"/>
      <c r="AM27" s="2"/>
      <c r="AN27" s="2"/>
      <c r="AO27" s="2"/>
      <c r="AP27" s="2"/>
    </row>
    <row x14ac:dyDescent="0.25" r="28" customHeight="1" ht="18">
      <c r="A28" s="20" t="s">
        <v>7685</v>
      </c>
      <c r="B28" s="12" t="s">
        <v>31659</v>
      </c>
      <c r="C28" s="148" t="s">
        <v>44</v>
      </c>
      <c r="D28" s="168"/>
      <c r="E28" s="148" t="s">
        <v>44</v>
      </c>
      <c r="F28" s="143"/>
      <c r="G28" s="148" t="s">
        <v>44</v>
      </c>
      <c r="H28" s="168"/>
      <c r="I28" s="143"/>
      <c r="J28" s="168"/>
      <c r="K28" s="17">
        <v>1169880000000000000</v>
      </c>
      <c r="L28" s="18">
        <v>43714.44091435185</v>
      </c>
      <c r="M28" s="19">
        <v>4</v>
      </c>
      <c r="N28" s="19">
        <v>0</v>
      </c>
      <c r="O28" s="19">
        <v>0</v>
      </c>
      <c r="P28" s="19">
        <v>0</v>
      </c>
      <c r="Q28" s="19">
        <v>0</v>
      </c>
      <c r="R28" s="5"/>
      <c r="S28" s="2"/>
      <c r="T28" s="2"/>
      <c r="U28" s="2"/>
      <c r="V28" s="2" t="s">
        <v>31660</v>
      </c>
      <c r="W28" s="2"/>
      <c r="X28" s="2" t="s">
        <v>31661</v>
      </c>
      <c r="Y28" s="17">
        <v>881823000000000000</v>
      </c>
      <c r="Z28" s="5" t="s">
        <v>31662</v>
      </c>
      <c r="AA28" s="2"/>
      <c r="AB28" s="18">
        <v>42919.564618055556</v>
      </c>
      <c r="AC28" s="2"/>
      <c r="AD28" s="11" t="s">
        <v>16189</v>
      </c>
      <c r="AE28" s="2"/>
      <c r="AF28" s="19">
        <v>50</v>
      </c>
      <c r="AG28" s="19">
        <v>55</v>
      </c>
      <c r="AH28" s="19">
        <v>117</v>
      </c>
      <c r="AI28" s="19">
        <v>897</v>
      </c>
      <c r="AJ28" s="5"/>
      <c r="AK28" s="2"/>
      <c r="AL28" s="2"/>
      <c r="AM28" s="2"/>
      <c r="AN28" s="2"/>
      <c r="AO28" s="2"/>
      <c r="AP28" s="2"/>
    </row>
    <row x14ac:dyDescent="0.25" r="29" customHeight="1" ht="18">
      <c r="A29" s="20" t="s">
        <v>15089</v>
      </c>
      <c r="B29" s="12" t="s">
        <v>31663</v>
      </c>
      <c r="C29" s="148" t="s">
        <v>44</v>
      </c>
      <c r="D29" s="168"/>
      <c r="E29" s="148" t="s">
        <v>44</v>
      </c>
      <c r="F29" s="143"/>
      <c r="G29" s="148" t="s">
        <v>44</v>
      </c>
      <c r="H29" s="168"/>
      <c r="I29" s="143"/>
      <c r="J29" s="168"/>
      <c r="K29" s="17">
        <v>1169880000000000000</v>
      </c>
      <c r="L29" s="18">
        <v>43714.43680555555</v>
      </c>
      <c r="M29" s="19">
        <v>0</v>
      </c>
      <c r="N29" s="19">
        <v>0</v>
      </c>
      <c r="O29" s="19">
        <v>0</v>
      </c>
      <c r="P29" s="19">
        <v>0</v>
      </c>
      <c r="Q29" s="19">
        <v>0</v>
      </c>
      <c r="R29" s="5"/>
      <c r="S29" s="2"/>
      <c r="T29" s="2"/>
      <c r="U29" s="2"/>
      <c r="V29" s="2" t="s">
        <v>31664</v>
      </c>
      <c r="W29" s="2"/>
      <c r="X29" s="2" t="s">
        <v>31665</v>
      </c>
      <c r="Y29" s="17">
        <v>896373000000000000</v>
      </c>
      <c r="Z29" s="38" t="s">
        <v>31666</v>
      </c>
      <c r="AA29" s="2"/>
      <c r="AB29" s="18">
        <v>42959.71436342593</v>
      </c>
      <c r="AC29" s="2"/>
      <c r="AD29" s="2"/>
      <c r="AE29" s="2"/>
      <c r="AF29" s="19">
        <v>3103</v>
      </c>
      <c r="AG29" s="19">
        <v>243</v>
      </c>
      <c r="AH29" s="19">
        <v>84</v>
      </c>
      <c r="AI29" s="19">
        <v>99</v>
      </c>
      <c r="AJ29" s="5"/>
      <c r="AK29" s="2"/>
      <c r="AL29" s="2"/>
      <c r="AM29" s="2"/>
      <c r="AN29" s="2"/>
      <c r="AO29" s="2"/>
      <c r="AP29" s="2"/>
    </row>
    <row x14ac:dyDescent="0.25" r="30" customHeight="1" ht="18">
      <c r="A30" s="20" t="s">
        <v>31667</v>
      </c>
      <c r="B30" s="12" t="s">
        <v>31668</v>
      </c>
      <c r="C30" s="148" t="s">
        <v>44</v>
      </c>
      <c r="D30" s="168"/>
      <c r="E30" s="148" t="s">
        <v>44</v>
      </c>
      <c r="F30" s="143"/>
      <c r="G30" s="148" t="s">
        <v>44</v>
      </c>
      <c r="H30" s="168"/>
      <c r="I30" s="143"/>
      <c r="J30" s="168"/>
      <c r="K30" s="17">
        <v>1169870000000000000</v>
      </c>
      <c r="L30" s="18">
        <v>43714.43503472222</v>
      </c>
      <c r="M30" s="19">
        <v>0</v>
      </c>
      <c r="N30" s="19">
        <v>0</v>
      </c>
      <c r="O30" s="19">
        <v>0</v>
      </c>
      <c r="P30" s="19">
        <v>0</v>
      </c>
      <c r="Q30" s="19">
        <v>0</v>
      </c>
      <c r="R30" s="5"/>
      <c r="S30" s="2"/>
      <c r="T30" s="2"/>
      <c r="U30" s="2"/>
      <c r="V30" s="2" t="s">
        <v>31664</v>
      </c>
      <c r="W30" s="2"/>
      <c r="X30" s="2" t="s">
        <v>31665</v>
      </c>
      <c r="Y30" s="17">
        <v>896373000000000000</v>
      </c>
      <c r="Z30" s="38" t="s">
        <v>31666</v>
      </c>
      <c r="AA30" s="2"/>
      <c r="AB30" s="18">
        <v>42959.71436342593</v>
      </c>
      <c r="AC30" s="2"/>
      <c r="AD30" s="2"/>
      <c r="AE30" s="2"/>
      <c r="AF30" s="19">
        <v>3103</v>
      </c>
      <c r="AG30" s="19">
        <v>243</v>
      </c>
      <c r="AH30" s="19">
        <v>84</v>
      </c>
      <c r="AI30" s="19">
        <v>99</v>
      </c>
      <c r="AJ30" s="5"/>
      <c r="AK30" s="2"/>
      <c r="AL30" s="2"/>
      <c r="AM30" s="2"/>
      <c r="AN30" s="2"/>
      <c r="AO30" s="2"/>
      <c r="AP30" s="2"/>
    </row>
    <row x14ac:dyDescent="0.25" r="31" customHeight="1" ht="18">
      <c r="A31" s="20" t="s">
        <v>31669</v>
      </c>
      <c r="B31" s="12" t="s">
        <v>31670</v>
      </c>
      <c r="C31" s="148" t="s">
        <v>44</v>
      </c>
      <c r="D31" s="168"/>
      <c r="E31" s="148" t="s">
        <v>44</v>
      </c>
      <c r="F31" s="143"/>
      <c r="G31" s="148" t="s">
        <v>44</v>
      </c>
      <c r="H31" s="168"/>
      <c r="I31" s="143"/>
      <c r="J31" s="168"/>
      <c r="K31" s="17">
        <v>1169870000000000000</v>
      </c>
      <c r="L31" s="18">
        <v>43714.43466435185</v>
      </c>
      <c r="M31" s="19">
        <v>0</v>
      </c>
      <c r="N31" s="19">
        <v>0</v>
      </c>
      <c r="O31" s="19">
        <v>0</v>
      </c>
      <c r="P31" s="19">
        <v>0</v>
      </c>
      <c r="Q31" s="19">
        <v>0</v>
      </c>
      <c r="R31" s="5"/>
      <c r="S31" s="2"/>
      <c r="T31" s="2"/>
      <c r="U31" s="2"/>
      <c r="V31" s="2" t="s">
        <v>31664</v>
      </c>
      <c r="W31" s="2"/>
      <c r="X31" s="2" t="s">
        <v>31665</v>
      </c>
      <c r="Y31" s="17">
        <v>896373000000000000</v>
      </c>
      <c r="Z31" s="38" t="s">
        <v>31666</v>
      </c>
      <c r="AA31" s="2"/>
      <c r="AB31" s="18">
        <v>42959.71436342593</v>
      </c>
      <c r="AC31" s="2"/>
      <c r="AD31" s="2"/>
      <c r="AE31" s="2"/>
      <c r="AF31" s="19">
        <v>3103</v>
      </c>
      <c r="AG31" s="19">
        <v>243</v>
      </c>
      <c r="AH31" s="19">
        <v>84</v>
      </c>
      <c r="AI31" s="19">
        <v>99</v>
      </c>
      <c r="AJ31" s="5"/>
      <c r="AK31" s="2"/>
      <c r="AL31" s="2"/>
      <c r="AM31" s="2"/>
      <c r="AN31" s="2"/>
      <c r="AO31" s="2"/>
      <c r="AP31" s="2"/>
    </row>
    <row x14ac:dyDescent="0.25" r="32" customHeight="1" ht="18">
      <c r="A32" s="20" t="s">
        <v>31671</v>
      </c>
      <c r="B32" s="12" t="s">
        <v>31672</v>
      </c>
      <c r="C32" s="148" t="s">
        <v>44</v>
      </c>
      <c r="D32" s="168"/>
      <c r="E32" s="148" t="s">
        <v>44</v>
      </c>
      <c r="F32" s="143"/>
      <c r="G32" s="148" t="s">
        <v>44</v>
      </c>
      <c r="H32" s="168"/>
      <c r="I32" s="143"/>
      <c r="J32" s="168"/>
      <c r="K32" s="17">
        <v>1169870000000000000</v>
      </c>
      <c r="L32" s="18">
        <v>43714.434282407405</v>
      </c>
      <c r="M32" s="19">
        <v>0</v>
      </c>
      <c r="N32" s="19">
        <v>0</v>
      </c>
      <c r="O32" s="19">
        <v>0</v>
      </c>
      <c r="P32" s="19">
        <v>0</v>
      </c>
      <c r="Q32" s="19">
        <v>0</v>
      </c>
      <c r="R32" s="5"/>
      <c r="S32" s="2"/>
      <c r="T32" s="2"/>
      <c r="U32" s="2"/>
      <c r="V32" s="2" t="s">
        <v>31664</v>
      </c>
      <c r="W32" s="2"/>
      <c r="X32" s="2" t="s">
        <v>31665</v>
      </c>
      <c r="Y32" s="17">
        <v>896373000000000000</v>
      </c>
      <c r="Z32" s="38" t="s">
        <v>31666</v>
      </c>
      <c r="AA32" s="2"/>
      <c r="AB32" s="18">
        <v>42959.71436342593</v>
      </c>
      <c r="AC32" s="2"/>
      <c r="AD32" s="2"/>
      <c r="AE32" s="2"/>
      <c r="AF32" s="19">
        <v>3103</v>
      </c>
      <c r="AG32" s="19">
        <v>243</v>
      </c>
      <c r="AH32" s="19">
        <v>84</v>
      </c>
      <c r="AI32" s="19">
        <v>99</v>
      </c>
      <c r="AJ32" s="5"/>
      <c r="AK32" s="2"/>
      <c r="AL32" s="2"/>
      <c r="AM32" s="2"/>
      <c r="AN32" s="2"/>
      <c r="AO32" s="2"/>
      <c r="AP32" s="2"/>
    </row>
    <row x14ac:dyDescent="0.25" r="33" customHeight="1" ht="18">
      <c r="A33" s="20" t="s">
        <v>10122</v>
      </c>
      <c r="B33" s="12" t="s">
        <v>31673</v>
      </c>
      <c r="C33" s="148" t="s">
        <v>44</v>
      </c>
      <c r="D33" s="168"/>
      <c r="E33" s="148" t="s">
        <v>44</v>
      </c>
      <c r="F33" s="143"/>
      <c r="G33" s="148" t="s">
        <v>44</v>
      </c>
      <c r="H33" s="168"/>
      <c r="I33" s="143"/>
      <c r="J33" s="168"/>
      <c r="K33" s="17">
        <v>1169870000000000000</v>
      </c>
      <c r="L33" s="18">
        <v>43714.432337962964</v>
      </c>
      <c r="M33" s="19">
        <v>0</v>
      </c>
      <c r="N33" s="19">
        <v>0</v>
      </c>
      <c r="O33" s="19">
        <v>0</v>
      </c>
      <c r="P33" s="19">
        <v>0</v>
      </c>
      <c r="Q33" s="19">
        <v>0</v>
      </c>
      <c r="R33" s="5"/>
      <c r="S33" s="2"/>
      <c r="T33" s="2"/>
      <c r="U33" s="2"/>
      <c r="V33" s="2" t="s">
        <v>31664</v>
      </c>
      <c r="W33" s="2"/>
      <c r="X33" s="2" t="s">
        <v>31665</v>
      </c>
      <c r="Y33" s="17">
        <v>896373000000000000</v>
      </c>
      <c r="Z33" s="38" t="s">
        <v>31666</v>
      </c>
      <c r="AA33" s="2"/>
      <c r="AB33" s="18">
        <v>42959.71436342593</v>
      </c>
      <c r="AC33" s="2"/>
      <c r="AD33" s="2"/>
      <c r="AE33" s="2"/>
      <c r="AF33" s="19">
        <v>3103</v>
      </c>
      <c r="AG33" s="19">
        <v>243</v>
      </c>
      <c r="AH33" s="19">
        <v>84</v>
      </c>
      <c r="AI33" s="19">
        <v>99</v>
      </c>
      <c r="AJ33" s="5"/>
      <c r="AK33" s="2"/>
      <c r="AL33" s="2"/>
      <c r="AM33" s="2"/>
      <c r="AN33" s="2"/>
      <c r="AO33" s="2"/>
      <c r="AP33" s="2"/>
    </row>
    <row x14ac:dyDescent="0.25" r="34" customHeight="1" ht="18">
      <c r="A34" s="20" t="s">
        <v>31674</v>
      </c>
      <c r="B34" s="12" t="s">
        <v>31675</v>
      </c>
      <c r="C34" s="148" t="s">
        <v>44</v>
      </c>
      <c r="D34" s="168"/>
      <c r="E34" s="148" t="s">
        <v>44</v>
      </c>
      <c r="F34" s="143"/>
      <c r="G34" s="148" t="s">
        <v>44</v>
      </c>
      <c r="H34" s="168"/>
      <c r="I34" s="143"/>
      <c r="J34" s="168"/>
      <c r="K34" s="17">
        <v>1169870000000000000</v>
      </c>
      <c r="L34" s="18">
        <v>43714.43199074074</v>
      </c>
      <c r="M34" s="19">
        <v>0</v>
      </c>
      <c r="N34" s="19">
        <v>0</v>
      </c>
      <c r="O34" s="19">
        <v>0</v>
      </c>
      <c r="P34" s="19">
        <v>0</v>
      </c>
      <c r="Q34" s="19">
        <v>0</v>
      </c>
      <c r="R34" s="5"/>
      <c r="S34" s="2"/>
      <c r="T34" s="2"/>
      <c r="U34" s="2"/>
      <c r="V34" s="2" t="s">
        <v>31664</v>
      </c>
      <c r="W34" s="2"/>
      <c r="X34" s="2" t="s">
        <v>31665</v>
      </c>
      <c r="Y34" s="17">
        <v>896373000000000000</v>
      </c>
      <c r="Z34" s="38" t="s">
        <v>31666</v>
      </c>
      <c r="AA34" s="2"/>
      <c r="AB34" s="18">
        <v>42959.71436342593</v>
      </c>
      <c r="AC34" s="2"/>
      <c r="AD34" s="2"/>
      <c r="AE34" s="2"/>
      <c r="AF34" s="19">
        <v>3103</v>
      </c>
      <c r="AG34" s="19">
        <v>243</v>
      </c>
      <c r="AH34" s="19">
        <v>84</v>
      </c>
      <c r="AI34" s="19">
        <v>99</v>
      </c>
      <c r="AJ34" s="5"/>
      <c r="AK34" s="2"/>
      <c r="AL34" s="2"/>
      <c r="AM34" s="2"/>
      <c r="AN34" s="2"/>
      <c r="AO34" s="2"/>
      <c r="AP34" s="2"/>
    </row>
    <row x14ac:dyDescent="0.25" r="35" customHeight="1" ht="18">
      <c r="A35" s="20" t="s">
        <v>31676</v>
      </c>
      <c r="B35" s="12" t="s">
        <v>31677</v>
      </c>
      <c r="C35" s="148" t="s">
        <v>44</v>
      </c>
      <c r="D35" s="168"/>
      <c r="E35" s="148" t="s">
        <v>44</v>
      </c>
      <c r="F35" s="143"/>
      <c r="G35" s="148" t="s">
        <v>44</v>
      </c>
      <c r="H35" s="168"/>
      <c r="I35" s="143"/>
      <c r="J35" s="168"/>
      <c r="K35" s="17">
        <v>1169870000000000000</v>
      </c>
      <c r="L35" s="18">
        <v>43714.431805555556</v>
      </c>
      <c r="M35" s="19">
        <v>0</v>
      </c>
      <c r="N35" s="19">
        <v>0</v>
      </c>
      <c r="O35" s="19">
        <v>0</v>
      </c>
      <c r="P35" s="19">
        <v>0</v>
      </c>
      <c r="Q35" s="19">
        <v>0</v>
      </c>
      <c r="R35" s="5"/>
      <c r="S35" s="2"/>
      <c r="T35" s="2"/>
      <c r="U35" s="2"/>
      <c r="V35" s="2" t="s">
        <v>31664</v>
      </c>
      <c r="W35" s="2"/>
      <c r="X35" s="2" t="s">
        <v>31665</v>
      </c>
      <c r="Y35" s="17">
        <v>896373000000000000</v>
      </c>
      <c r="Z35" s="38" t="s">
        <v>31666</v>
      </c>
      <c r="AA35" s="2"/>
      <c r="AB35" s="18">
        <v>42959.71436342593</v>
      </c>
      <c r="AC35" s="2"/>
      <c r="AD35" s="2"/>
      <c r="AE35" s="2"/>
      <c r="AF35" s="19">
        <v>3103</v>
      </c>
      <c r="AG35" s="19">
        <v>243</v>
      </c>
      <c r="AH35" s="19">
        <v>84</v>
      </c>
      <c r="AI35" s="19">
        <v>99</v>
      </c>
      <c r="AJ35" s="5"/>
      <c r="AK35" s="2"/>
      <c r="AL35" s="2"/>
      <c r="AM35" s="2"/>
      <c r="AN35" s="2"/>
      <c r="AO35" s="2"/>
      <c r="AP35" s="2"/>
    </row>
    <row x14ac:dyDescent="0.25" r="36" customHeight="1" ht="18">
      <c r="A36" s="20" t="s">
        <v>31678</v>
      </c>
      <c r="B36" s="12" t="s">
        <v>31679</v>
      </c>
      <c r="C36" s="148" t="s">
        <v>44</v>
      </c>
      <c r="D36" s="168"/>
      <c r="E36" s="148" t="s">
        <v>44</v>
      </c>
      <c r="F36" s="143"/>
      <c r="G36" s="148" t="s">
        <v>44</v>
      </c>
      <c r="H36" s="168"/>
      <c r="I36" s="143"/>
      <c r="J36" s="168"/>
      <c r="K36" s="17">
        <v>1169870000000000000</v>
      </c>
      <c r="L36" s="18">
        <v>43714.41409722222</v>
      </c>
      <c r="M36" s="19">
        <v>10</v>
      </c>
      <c r="N36" s="19">
        <v>0</v>
      </c>
      <c r="O36" s="19">
        <v>0</v>
      </c>
      <c r="P36" s="19">
        <v>0</v>
      </c>
      <c r="Q36" s="19">
        <v>0</v>
      </c>
      <c r="R36" s="5"/>
      <c r="S36" s="2"/>
      <c r="T36" s="2"/>
      <c r="U36" s="2"/>
      <c r="V36" s="2" t="s">
        <v>31680</v>
      </c>
      <c r="W36" s="2"/>
      <c r="X36" s="2" t="s">
        <v>31681</v>
      </c>
      <c r="Y36" s="17">
        <v>772857000000000000</v>
      </c>
      <c r="Z36" s="5"/>
      <c r="AA36" s="2"/>
      <c r="AB36" s="18">
        <v>42618.875069444446</v>
      </c>
      <c r="AC36" s="2"/>
      <c r="AD36" s="2" t="s">
        <v>31682</v>
      </c>
      <c r="AE36" s="2"/>
      <c r="AF36" s="19">
        <v>37547</v>
      </c>
      <c r="AG36" s="19">
        <v>3541</v>
      </c>
      <c r="AH36" s="19">
        <v>4526</v>
      </c>
      <c r="AI36" s="19">
        <v>48413</v>
      </c>
      <c r="AJ36" s="5"/>
      <c r="AK36" s="2"/>
      <c r="AL36" s="2"/>
      <c r="AM36" s="2"/>
      <c r="AN36" s="2"/>
      <c r="AO36" s="2"/>
      <c r="AP36" s="2"/>
    </row>
    <row x14ac:dyDescent="0.25" r="37" customHeight="1" ht="18">
      <c r="A37" s="20" t="s">
        <v>25973</v>
      </c>
      <c r="B37" s="12" t="s">
        <v>31683</v>
      </c>
      <c r="C37" s="148" t="s">
        <v>44</v>
      </c>
      <c r="D37" s="168"/>
      <c r="E37" s="148" t="s">
        <v>44</v>
      </c>
      <c r="F37" s="143"/>
      <c r="G37" s="148" t="s">
        <v>44</v>
      </c>
      <c r="H37" s="168"/>
      <c r="I37" s="143"/>
      <c r="J37" s="168"/>
      <c r="K37" s="17">
        <v>1169860000000000000</v>
      </c>
      <c r="L37" s="18">
        <v>43714.403333333335</v>
      </c>
      <c r="M37" s="19">
        <v>0</v>
      </c>
      <c r="N37" s="19">
        <v>0</v>
      </c>
      <c r="O37" s="19">
        <v>0</v>
      </c>
      <c r="P37" s="19">
        <v>0</v>
      </c>
      <c r="Q37" s="19">
        <v>0</v>
      </c>
      <c r="R37" s="5"/>
      <c r="S37" s="2"/>
      <c r="T37" s="2"/>
      <c r="U37" s="2"/>
      <c r="V37" s="2" t="s">
        <v>31684</v>
      </c>
      <c r="W37" s="2"/>
      <c r="X37" s="2" t="s">
        <v>31685</v>
      </c>
      <c r="Y37" s="19">
        <v>378668159</v>
      </c>
      <c r="Z37" s="38" t="s">
        <v>31686</v>
      </c>
      <c r="AA37" s="2"/>
      <c r="AB37" s="18">
        <v>40809.838055555556</v>
      </c>
      <c r="AC37" s="2"/>
      <c r="AD37" s="2"/>
      <c r="AE37" s="2"/>
      <c r="AF37" s="19">
        <v>18081</v>
      </c>
      <c r="AG37" s="19">
        <v>1764</v>
      </c>
      <c r="AH37" s="19">
        <v>1167</v>
      </c>
      <c r="AI37" s="19">
        <v>22446</v>
      </c>
      <c r="AJ37" s="5"/>
      <c r="AK37" s="2"/>
      <c r="AL37" s="2"/>
      <c r="AM37" s="2"/>
      <c r="AN37" s="2"/>
      <c r="AO37" s="2"/>
      <c r="AP37" s="2"/>
    </row>
    <row x14ac:dyDescent="0.25" r="38" customHeight="1" ht="18">
      <c r="A38" s="20" t="s">
        <v>31687</v>
      </c>
      <c r="B38" s="12" t="s">
        <v>31688</v>
      </c>
      <c r="C38" s="148" t="s">
        <v>44</v>
      </c>
      <c r="D38" s="168"/>
      <c r="E38" s="148" t="s">
        <v>44</v>
      </c>
      <c r="F38" s="143"/>
      <c r="G38" s="148" t="s">
        <v>44</v>
      </c>
      <c r="H38" s="168"/>
      <c r="I38" s="143"/>
      <c r="J38" s="168"/>
      <c r="K38" s="17">
        <v>1169860000000000000</v>
      </c>
      <c r="L38" s="18">
        <v>43714.3933912037</v>
      </c>
      <c r="M38" s="19">
        <v>4</v>
      </c>
      <c r="N38" s="19">
        <v>1</v>
      </c>
      <c r="O38" s="19">
        <v>0</v>
      </c>
      <c r="P38" s="19">
        <v>0</v>
      </c>
      <c r="Q38" s="19">
        <v>0</v>
      </c>
      <c r="R38" s="5"/>
      <c r="S38" s="2"/>
      <c r="T38" s="2"/>
      <c r="U38" s="2"/>
      <c r="V38" s="2" t="s">
        <v>31689</v>
      </c>
      <c r="W38" s="2"/>
      <c r="X38" s="2" t="s">
        <v>31690</v>
      </c>
      <c r="Y38" s="17">
        <v>1147040000000000000</v>
      </c>
      <c r="Z38" s="5"/>
      <c r="AA38" s="2"/>
      <c r="AB38" s="18">
        <v>43651.42900462963</v>
      </c>
      <c r="AC38" s="2"/>
      <c r="AD38" s="2"/>
      <c r="AE38" s="2"/>
      <c r="AF38" s="19">
        <v>3939</v>
      </c>
      <c r="AG38" s="19">
        <v>11</v>
      </c>
      <c r="AH38" s="19">
        <v>17</v>
      </c>
      <c r="AI38" s="19">
        <v>1115</v>
      </c>
      <c r="AJ38" s="5"/>
      <c r="AK38" s="2"/>
      <c r="AL38" s="2"/>
      <c r="AM38" s="2"/>
      <c r="AN38" s="2"/>
      <c r="AO38" s="2"/>
      <c r="AP38" s="2"/>
    </row>
    <row x14ac:dyDescent="0.25" r="39" customHeight="1" ht="18">
      <c r="A39" s="20" t="s">
        <v>6432</v>
      </c>
      <c r="B39" s="12" t="s">
        <v>31691</v>
      </c>
      <c r="C39" s="148" t="s">
        <v>44</v>
      </c>
      <c r="D39" s="168"/>
      <c r="E39" s="148" t="s">
        <v>44</v>
      </c>
      <c r="F39" s="143"/>
      <c r="G39" s="148" t="s">
        <v>44</v>
      </c>
      <c r="H39" s="168"/>
      <c r="I39" s="143"/>
      <c r="J39" s="168"/>
      <c r="K39" s="17">
        <v>1169860000000000000</v>
      </c>
      <c r="L39" s="18">
        <v>43714.38983796296</v>
      </c>
      <c r="M39" s="19">
        <v>127</v>
      </c>
      <c r="N39" s="19">
        <v>61</v>
      </c>
      <c r="O39" s="19">
        <v>0</v>
      </c>
      <c r="P39" s="19">
        <v>0</v>
      </c>
      <c r="Q39" s="19">
        <v>0</v>
      </c>
      <c r="R39" s="5"/>
      <c r="S39" s="2"/>
      <c r="T39" s="2"/>
      <c r="U39" s="2"/>
      <c r="V39" s="2" t="s">
        <v>31692</v>
      </c>
      <c r="W39" s="2"/>
      <c r="X39" s="2" t="s">
        <v>31693</v>
      </c>
      <c r="Y39" s="19">
        <v>1441640948</v>
      </c>
      <c r="Z39" s="5" t="s">
        <v>31694</v>
      </c>
      <c r="AA39" s="20" t="s">
        <v>31695</v>
      </c>
      <c r="AB39" s="18">
        <v>41413.85922453704</v>
      </c>
      <c r="AC39" s="2"/>
      <c r="AD39" s="2" t="s">
        <v>31696</v>
      </c>
      <c r="AE39" s="2"/>
      <c r="AF39" s="19">
        <v>16209</v>
      </c>
      <c r="AG39" s="19">
        <v>34849</v>
      </c>
      <c r="AH39" s="19">
        <v>1</v>
      </c>
      <c r="AI39" s="19">
        <v>1716</v>
      </c>
      <c r="AJ39" s="5"/>
      <c r="AK39" s="2"/>
      <c r="AL39" s="2"/>
      <c r="AM39" s="2"/>
      <c r="AN39" s="2"/>
      <c r="AO39" s="2"/>
      <c r="AP39" s="2"/>
    </row>
    <row x14ac:dyDescent="0.25" r="40" customHeight="1" ht="18">
      <c r="A40" s="20" t="s">
        <v>31697</v>
      </c>
      <c r="B40" s="12" t="s">
        <v>31698</v>
      </c>
      <c r="C40" s="148" t="s">
        <v>44</v>
      </c>
      <c r="D40" s="168"/>
      <c r="E40" s="148" t="s">
        <v>44</v>
      </c>
      <c r="F40" s="143"/>
      <c r="G40" s="148" t="s">
        <v>44</v>
      </c>
      <c r="H40" s="168"/>
      <c r="I40" s="143"/>
      <c r="J40" s="168"/>
      <c r="K40" s="17">
        <v>1169860000000000000</v>
      </c>
      <c r="L40" s="18">
        <v>43714.38391203704</v>
      </c>
      <c r="M40" s="19">
        <v>4</v>
      </c>
      <c r="N40" s="19">
        <v>1</v>
      </c>
      <c r="O40" s="19">
        <v>0</v>
      </c>
      <c r="P40" s="19">
        <v>0</v>
      </c>
      <c r="Q40" s="19">
        <v>0</v>
      </c>
      <c r="R40" s="5"/>
      <c r="S40" s="2"/>
      <c r="T40" s="2"/>
      <c r="U40" s="2"/>
      <c r="V40" s="2" t="s">
        <v>31699</v>
      </c>
      <c r="W40" s="2"/>
      <c r="X40" s="2" t="s">
        <v>31700</v>
      </c>
      <c r="Y40" s="19">
        <v>307826155</v>
      </c>
      <c r="Z40" s="38" t="s">
        <v>31701</v>
      </c>
      <c r="AA40" s="2"/>
      <c r="AB40" s="18">
        <v>40693.6205787037</v>
      </c>
      <c r="AC40" s="2"/>
      <c r="AD40" s="2" t="s">
        <v>865</v>
      </c>
      <c r="AE40" s="2"/>
      <c r="AF40" s="19">
        <v>121709</v>
      </c>
      <c r="AG40" s="19">
        <v>12162</v>
      </c>
      <c r="AH40" s="19">
        <v>6762</v>
      </c>
      <c r="AI40" s="19">
        <v>1362</v>
      </c>
      <c r="AJ40" s="5"/>
      <c r="AK40" s="2"/>
      <c r="AL40" s="2"/>
      <c r="AM40" s="2"/>
      <c r="AN40" s="2"/>
      <c r="AO40" s="2"/>
      <c r="AP40" s="2"/>
    </row>
    <row x14ac:dyDescent="0.25" r="41" customHeight="1" ht="18">
      <c r="A41" s="20" t="s">
        <v>17095</v>
      </c>
      <c r="B41" s="12" t="s">
        <v>31702</v>
      </c>
      <c r="C41" s="148" t="s">
        <v>44</v>
      </c>
      <c r="D41" s="168"/>
      <c r="E41" s="148" t="s">
        <v>44</v>
      </c>
      <c r="F41" s="143"/>
      <c r="G41" s="148" t="s">
        <v>44</v>
      </c>
      <c r="H41" s="168"/>
      <c r="I41" s="143"/>
      <c r="J41" s="168"/>
      <c r="K41" s="17">
        <v>1169850000000000000</v>
      </c>
      <c r="L41" s="18">
        <v>43714.36133101852</v>
      </c>
      <c r="M41" s="19">
        <v>0</v>
      </c>
      <c r="N41" s="19">
        <v>0</v>
      </c>
      <c r="O41" s="19">
        <v>0</v>
      </c>
      <c r="P41" s="19">
        <v>0</v>
      </c>
      <c r="Q41" s="19">
        <v>0</v>
      </c>
      <c r="R41" s="5"/>
      <c r="S41" s="2"/>
      <c r="T41" s="2"/>
      <c r="U41" s="2"/>
      <c r="V41" s="11" t="s">
        <v>31703</v>
      </c>
      <c r="W41" s="2"/>
      <c r="X41" s="2" t="s">
        <v>31704</v>
      </c>
      <c r="Y41" s="17">
        <v>1015880000000000000</v>
      </c>
      <c r="Z41" s="5"/>
      <c r="AA41" s="2"/>
      <c r="AB41" s="18">
        <v>43289.500439814816</v>
      </c>
      <c r="AC41" s="2"/>
      <c r="AD41" s="2"/>
      <c r="AE41" s="2"/>
      <c r="AF41" s="19">
        <v>1404</v>
      </c>
      <c r="AG41" s="19">
        <v>83</v>
      </c>
      <c r="AH41" s="19">
        <v>527</v>
      </c>
      <c r="AI41" s="19">
        <v>18181</v>
      </c>
      <c r="AJ41" s="5"/>
      <c r="AK41" s="2"/>
      <c r="AL41" s="2"/>
      <c r="AM41" s="2"/>
      <c r="AN41" s="2"/>
      <c r="AO41" s="2"/>
      <c r="AP41" s="2"/>
    </row>
    <row x14ac:dyDescent="0.25" r="42" customHeight="1" ht="18">
      <c r="A42" s="20" t="s">
        <v>31705</v>
      </c>
      <c r="B42" s="12" t="s">
        <v>31706</v>
      </c>
      <c r="C42" s="148" t="s">
        <v>35</v>
      </c>
      <c r="D42" s="151" t="s">
        <v>36</v>
      </c>
      <c r="E42" s="148" t="s">
        <v>35</v>
      </c>
      <c r="F42" s="2" t="s">
        <v>36</v>
      </c>
      <c r="G42" s="148" t="s">
        <v>35</v>
      </c>
      <c r="H42" s="151" t="s">
        <v>36</v>
      </c>
      <c r="I42" s="143"/>
      <c r="J42" s="168"/>
      <c r="K42" s="17">
        <v>1169840000000000000</v>
      </c>
      <c r="L42" s="18">
        <v>43714.343206018515</v>
      </c>
      <c r="M42" s="19">
        <v>0</v>
      </c>
      <c r="N42" s="19">
        <v>0</v>
      </c>
      <c r="O42" s="19">
        <v>0</v>
      </c>
      <c r="P42" s="19">
        <v>0</v>
      </c>
      <c r="Q42" s="19">
        <v>0</v>
      </c>
      <c r="R42" s="5"/>
      <c r="S42" s="2"/>
      <c r="T42" s="2"/>
      <c r="U42" s="2"/>
      <c r="V42" s="11" t="s">
        <v>31707</v>
      </c>
      <c r="W42" s="2"/>
      <c r="X42" s="2" t="s">
        <v>31708</v>
      </c>
      <c r="Y42" s="17">
        <v>1102890000000000000</v>
      </c>
      <c r="Z42" s="38" t="s">
        <v>31709</v>
      </c>
      <c r="AA42" s="2"/>
      <c r="AB42" s="18">
        <v>43529.584386574075</v>
      </c>
      <c r="AC42" s="2"/>
      <c r="AD42" s="2"/>
      <c r="AE42" s="2"/>
      <c r="AF42" s="19">
        <v>11511</v>
      </c>
      <c r="AG42" s="19">
        <v>447</v>
      </c>
      <c r="AH42" s="19">
        <v>865</v>
      </c>
      <c r="AI42" s="19">
        <v>12</v>
      </c>
      <c r="AJ42" s="5"/>
      <c r="AK42" s="2"/>
      <c r="AL42" s="2"/>
      <c r="AM42" s="2"/>
      <c r="AN42" s="2"/>
      <c r="AO42" s="2"/>
      <c r="AP42" s="2"/>
    </row>
    <row x14ac:dyDescent="0.25" r="43" customHeight="1" ht="18">
      <c r="A43" s="20" t="s">
        <v>31710</v>
      </c>
      <c r="B43" s="12" t="s">
        <v>31711</v>
      </c>
      <c r="C43" s="148" t="s">
        <v>35</v>
      </c>
      <c r="D43" s="151" t="s">
        <v>1295</v>
      </c>
      <c r="E43" s="148" t="s">
        <v>35</v>
      </c>
      <c r="F43" s="2" t="s">
        <v>1295</v>
      </c>
      <c r="G43" s="148" t="s">
        <v>35</v>
      </c>
      <c r="H43" s="151" t="s">
        <v>1295</v>
      </c>
      <c r="I43" s="143"/>
      <c r="J43" s="168"/>
      <c r="K43" s="17">
        <v>1169820000000000000</v>
      </c>
      <c r="L43" s="18">
        <v>43714.280856481484</v>
      </c>
      <c r="M43" s="19">
        <v>1</v>
      </c>
      <c r="N43" s="19">
        <v>0</v>
      </c>
      <c r="O43" s="19">
        <v>0</v>
      </c>
      <c r="P43" s="19">
        <v>0</v>
      </c>
      <c r="Q43" s="19">
        <v>0</v>
      </c>
      <c r="R43" s="5"/>
      <c r="S43" s="2"/>
      <c r="T43" s="2"/>
      <c r="U43" s="2"/>
      <c r="V43" s="2" t="s">
        <v>31712</v>
      </c>
      <c r="W43" s="2"/>
      <c r="X43" s="2" t="s">
        <v>31713</v>
      </c>
      <c r="Y43" s="17">
        <v>784724000000000000</v>
      </c>
      <c r="Z43" s="5"/>
      <c r="AA43" s="2"/>
      <c r="AB43" s="18">
        <v>42651.622349537036</v>
      </c>
      <c r="AC43" s="2"/>
      <c r="AD43" s="2"/>
      <c r="AE43" s="2"/>
      <c r="AF43" s="19">
        <v>3175</v>
      </c>
      <c r="AG43" s="19">
        <v>159</v>
      </c>
      <c r="AH43" s="19">
        <v>865</v>
      </c>
      <c r="AI43" s="19">
        <v>10311</v>
      </c>
      <c r="AJ43" s="5"/>
      <c r="AK43" s="2"/>
      <c r="AL43" s="2"/>
      <c r="AM43" s="2"/>
      <c r="AN43" s="2"/>
      <c r="AO43" s="2"/>
      <c r="AP43" s="2"/>
    </row>
    <row x14ac:dyDescent="0.25" r="44" customHeight="1" ht="18">
      <c r="A44" s="20" t="s">
        <v>6033</v>
      </c>
      <c r="B44" s="12" t="s">
        <v>31714</v>
      </c>
      <c r="C44" s="148" t="s">
        <v>44</v>
      </c>
      <c r="D44" s="168"/>
      <c r="E44" s="148" t="s">
        <v>44</v>
      </c>
      <c r="F44" s="143"/>
      <c r="G44" s="148" t="s">
        <v>44</v>
      </c>
      <c r="H44" s="168"/>
      <c r="I44" s="143"/>
      <c r="J44" s="168"/>
      <c r="K44" s="17">
        <v>1169810000000000000</v>
      </c>
      <c r="L44" s="18">
        <v>43714.26765046296</v>
      </c>
      <c r="M44" s="19">
        <v>3</v>
      </c>
      <c r="N44" s="19">
        <v>0</v>
      </c>
      <c r="O44" s="19">
        <v>0</v>
      </c>
      <c r="P44" s="19">
        <v>0</v>
      </c>
      <c r="Q44" s="19">
        <v>0</v>
      </c>
      <c r="R44" s="5"/>
      <c r="S44" s="2"/>
      <c r="T44" s="2"/>
      <c r="U44" s="2"/>
      <c r="V44" s="2" t="s">
        <v>31715</v>
      </c>
      <c r="W44" s="2"/>
      <c r="X44" s="2" t="s">
        <v>31716</v>
      </c>
      <c r="Y44" s="19">
        <v>184084728</v>
      </c>
      <c r="Z44" s="38" t="s">
        <v>31717</v>
      </c>
      <c r="AA44" s="2"/>
      <c r="AB44" s="18">
        <v>40418.882372685184</v>
      </c>
      <c r="AC44" s="2"/>
      <c r="AD44" s="2" t="s">
        <v>4986</v>
      </c>
      <c r="AE44" s="2"/>
      <c r="AF44" s="19">
        <v>5594</v>
      </c>
      <c r="AG44" s="19">
        <v>4269</v>
      </c>
      <c r="AH44" s="19">
        <v>1800</v>
      </c>
      <c r="AI44" s="19">
        <v>10188</v>
      </c>
      <c r="AJ44" s="5"/>
      <c r="AK44" s="2"/>
      <c r="AL44" s="2"/>
      <c r="AM44" s="2"/>
      <c r="AN44" s="2"/>
      <c r="AO44" s="2"/>
      <c r="AP44" s="2"/>
    </row>
    <row x14ac:dyDescent="0.25" r="45" customHeight="1" ht="18">
      <c r="A45" s="20" t="s">
        <v>6040</v>
      </c>
      <c r="B45" s="12" t="s">
        <v>31718</v>
      </c>
      <c r="C45" s="148" t="s">
        <v>44</v>
      </c>
      <c r="D45" s="168"/>
      <c r="E45" s="148" t="s">
        <v>44</v>
      </c>
      <c r="F45" s="143"/>
      <c r="G45" s="148" t="s">
        <v>44</v>
      </c>
      <c r="H45" s="168"/>
      <c r="I45" s="143"/>
      <c r="J45" s="168"/>
      <c r="K45" s="17">
        <v>1169810000000000000</v>
      </c>
      <c r="L45" s="18">
        <v>43714.25434027778</v>
      </c>
      <c r="M45" s="19">
        <v>25</v>
      </c>
      <c r="N45" s="19">
        <v>9</v>
      </c>
      <c r="O45" s="19">
        <v>0</v>
      </c>
      <c r="P45" s="19">
        <v>0</v>
      </c>
      <c r="Q45" s="19">
        <v>0</v>
      </c>
      <c r="R45" s="5"/>
      <c r="S45" s="2"/>
      <c r="T45" s="2"/>
      <c r="U45" s="2"/>
      <c r="V45" s="2" t="s">
        <v>31719</v>
      </c>
      <c r="W45" s="2"/>
      <c r="X45" s="2" t="s">
        <v>31720</v>
      </c>
      <c r="Y45" s="17">
        <v>1092040000000000000</v>
      </c>
      <c r="Z45" s="5" t="s">
        <v>31721</v>
      </c>
      <c r="AA45" s="20" t="s">
        <v>26289</v>
      </c>
      <c r="AB45" s="18">
        <v>43499.659479166665</v>
      </c>
      <c r="AC45" s="2"/>
      <c r="AD45" s="2" t="s">
        <v>49</v>
      </c>
      <c r="AE45" s="2"/>
      <c r="AF45" s="19">
        <v>2407</v>
      </c>
      <c r="AG45" s="19">
        <v>1708</v>
      </c>
      <c r="AH45" s="19">
        <v>1717</v>
      </c>
      <c r="AI45" s="19">
        <v>3776</v>
      </c>
      <c r="AJ45" s="5"/>
      <c r="AK45" s="2"/>
      <c r="AL45" s="2"/>
      <c r="AM45" s="2"/>
      <c r="AN45" s="2"/>
      <c r="AO45" s="2"/>
      <c r="AP45" s="2"/>
    </row>
    <row x14ac:dyDescent="0.25" r="46" customHeight="1" ht="18">
      <c r="A46" s="20" t="s">
        <v>29340</v>
      </c>
      <c r="B46" s="12" t="s">
        <v>31722</v>
      </c>
      <c r="C46" s="148" t="s">
        <v>44</v>
      </c>
      <c r="D46" s="168"/>
      <c r="E46" s="148" t="s">
        <v>44</v>
      </c>
      <c r="F46" s="143"/>
      <c r="G46" s="148" t="s">
        <v>44</v>
      </c>
      <c r="H46" s="168"/>
      <c r="I46" s="143"/>
      <c r="J46" s="168"/>
      <c r="K46" s="17">
        <v>1169810000000000000</v>
      </c>
      <c r="L46" s="18">
        <v>43714.25380787037</v>
      </c>
      <c r="M46" s="19">
        <v>26</v>
      </c>
      <c r="N46" s="19">
        <v>9</v>
      </c>
      <c r="O46" s="19">
        <v>0</v>
      </c>
      <c r="P46" s="19">
        <v>0</v>
      </c>
      <c r="Q46" s="19">
        <v>0</v>
      </c>
      <c r="R46" s="5"/>
      <c r="S46" s="2"/>
      <c r="T46" s="2"/>
      <c r="U46" s="2"/>
      <c r="V46" s="2" t="s">
        <v>31719</v>
      </c>
      <c r="W46" s="2"/>
      <c r="X46" s="2" t="s">
        <v>31720</v>
      </c>
      <c r="Y46" s="17">
        <v>1092040000000000000</v>
      </c>
      <c r="Z46" s="5" t="s">
        <v>31721</v>
      </c>
      <c r="AA46" s="20" t="s">
        <v>26289</v>
      </c>
      <c r="AB46" s="18">
        <v>43499.659479166665</v>
      </c>
      <c r="AC46" s="2"/>
      <c r="AD46" s="2" t="s">
        <v>49</v>
      </c>
      <c r="AE46" s="2"/>
      <c r="AF46" s="19">
        <v>2407</v>
      </c>
      <c r="AG46" s="19">
        <v>1708</v>
      </c>
      <c r="AH46" s="19">
        <v>1717</v>
      </c>
      <c r="AI46" s="19">
        <v>3776</v>
      </c>
      <c r="AJ46" s="5"/>
      <c r="AK46" s="2"/>
      <c r="AL46" s="2"/>
      <c r="AM46" s="2"/>
      <c r="AN46" s="2"/>
      <c r="AO46" s="2"/>
      <c r="AP46" s="2"/>
    </row>
    <row x14ac:dyDescent="0.25" r="47" customHeight="1" ht="18">
      <c r="A47" s="20" t="s">
        <v>7969</v>
      </c>
      <c r="B47" s="12" t="s">
        <v>31723</v>
      </c>
      <c r="C47" s="148" t="s">
        <v>44</v>
      </c>
      <c r="D47" s="168"/>
      <c r="E47" s="148" t="s">
        <v>44</v>
      </c>
      <c r="F47" s="143"/>
      <c r="G47" s="148" t="s">
        <v>44</v>
      </c>
      <c r="H47" s="168"/>
      <c r="I47" s="143"/>
      <c r="J47" s="168"/>
      <c r="K47" s="17">
        <v>1169810000000000000</v>
      </c>
      <c r="L47" s="18">
        <v>43714.25273148148</v>
      </c>
      <c r="M47" s="19">
        <v>24</v>
      </c>
      <c r="N47" s="19">
        <v>8</v>
      </c>
      <c r="O47" s="19">
        <v>0</v>
      </c>
      <c r="P47" s="19">
        <v>0</v>
      </c>
      <c r="Q47" s="19">
        <v>0</v>
      </c>
      <c r="R47" s="5"/>
      <c r="S47" s="2"/>
      <c r="T47" s="2"/>
      <c r="U47" s="2"/>
      <c r="V47" s="2" t="s">
        <v>31719</v>
      </c>
      <c r="W47" s="2"/>
      <c r="X47" s="2" t="s">
        <v>31720</v>
      </c>
      <c r="Y47" s="17">
        <v>1092040000000000000</v>
      </c>
      <c r="Z47" s="5" t="s">
        <v>31721</v>
      </c>
      <c r="AA47" s="20" t="s">
        <v>26289</v>
      </c>
      <c r="AB47" s="18">
        <v>43499.659479166665</v>
      </c>
      <c r="AC47" s="2"/>
      <c r="AD47" s="2" t="s">
        <v>49</v>
      </c>
      <c r="AE47" s="2"/>
      <c r="AF47" s="19">
        <v>2407</v>
      </c>
      <c r="AG47" s="19">
        <v>1708</v>
      </c>
      <c r="AH47" s="19">
        <v>1717</v>
      </c>
      <c r="AI47" s="19">
        <v>3776</v>
      </c>
      <c r="AJ47" s="5"/>
      <c r="AK47" s="2"/>
      <c r="AL47" s="2"/>
      <c r="AM47" s="2"/>
      <c r="AN47" s="2"/>
      <c r="AO47" s="2"/>
      <c r="AP47" s="2"/>
    </row>
    <row x14ac:dyDescent="0.25" r="48" customHeight="1" ht="18">
      <c r="A48" s="20" t="s">
        <v>26366</v>
      </c>
      <c r="B48" s="12" t="s">
        <v>31724</v>
      </c>
      <c r="C48" s="148" t="s">
        <v>44</v>
      </c>
      <c r="D48" s="168"/>
      <c r="E48" s="148" t="s">
        <v>44</v>
      </c>
      <c r="F48" s="143"/>
      <c r="G48" s="148" t="s">
        <v>44</v>
      </c>
      <c r="H48" s="168"/>
      <c r="I48" s="143"/>
      <c r="J48" s="168"/>
      <c r="K48" s="17">
        <v>1169800000000000000</v>
      </c>
      <c r="L48" s="18">
        <v>43714.239432870374</v>
      </c>
      <c r="M48" s="19">
        <v>71</v>
      </c>
      <c r="N48" s="19">
        <v>36</v>
      </c>
      <c r="O48" s="19">
        <v>0</v>
      </c>
      <c r="P48" s="19">
        <v>0</v>
      </c>
      <c r="Q48" s="19">
        <v>0</v>
      </c>
      <c r="R48" s="5"/>
      <c r="S48" s="2"/>
      <c r="T48" s="2"/>
      <c r="U48" s="2" t="s">
        <v>103</v>
      </c>
      <c r="V48" s="11" t="s">
        <v>31725</v>
      </c>
      <c r="W48" s="2"/>
      <c r="X48" s="2" t="s">
        <v>31726</v>
      </c>
      <c r="Y48" s="19">
        <v>44081404</v>
      </c>
      <c r="Z48" s="5" t="s">
        <v>31727</v>
      </c>
      <c r="AA48" s="20" t="s">
        <v>31728</v>
      </c>
      <c r="AB48" s="18">
        <v>39966.49181712963</v>
      </c>
      <c r="AC48" s="2"/>
      <c r="AD48" s="2" t="s">
        <v>100</v>
      </c>
      <c r="AE48" s="2"/>
      <c r="AF48" s="19">
        <v>20598</v>
      </c>
      <c r="AG48" s="19">
        <v>2537</v>
      </c>
      <c r="AH48" s="19">
        <v>877</v>
      </c>
      <c r="AI48" s="19">
        <v>9460</v>
      </c>
      <c r="AJ48" s="5"/>
      <c r="AK48" s="2"/>
      <c r="AL48" s="2"/>
      <c r="AM48" s="2"/>
      <c r="AN48" s="2"/>
      <c r="AO48" s="2"/>
      <c r="AP48" s="2"/>
    </row>
    <row x14ac:dyDescent="0.25" r="49" customHeight="1" ht="18">
      <c r="A49" s="20" t="s">
        <v>31729</v>
      </c>
      <c r="B49" s="12" t="s">
        <v>31730</v>
      </c>
      <c r="C49" s="148" t="s">
        <v>35</v>
      </c>
      <c r="D49" s="151" t="s">
        <v>36</v>
      </c>
      <c r="E49" s="148" t="s">
        <v>35</v>
      </c>
      <c r="F49" s="2" t="s">
        <v>36</v>
      </c>
      <c r="G49" s="148" t="s">
        <v>35</v>
      </c>
      <c r="H49" s="151" t="s">
        <v>36</v>
      </c>
      <c r="I49" s="143"/>
      <c r="J49" s="168"/>
      <c r="K49" s="17">
        <v>1169800000000000000</v>
      </c>
      <c r="L49" s="18">
        <v>43714.237222222226</v>
      </c>
      <c r="M49" s="19">
        <v>0</v>
      </c>
      <c r="N49" s="19">
        <v>0</v>
      </c>
      <c r="O49" s="19">
        <v>0</v>
      </c>
      <c r="P49" s="19">
        <v>0</v>
      </c>
      <c r="Q49" s="19">
        <v>0</v>
      </c>
      <c r="R49" s="5"/>
      <c r="S49" s="2"/>
      <c r="T49" s="2"/>
      <c r="U49" s="2"/>
      <c r="V49" s="11" t="s">
        <v>31731</v>
      </c>
      <c r="W49" s="2"/>
      <c r="X49" s="2" t="s">
        <v>31732</v>
      </c>
      <c r="Y49" s="17">
        <v>1096130000000000000</v>
      </c>
      <c r="Z49" s="38" t="s">
        <v>31733</v>
      </c>
      <c r="AA49" s="2"/>
      <c r="AB49" s="18">
        <v>43510.95259259259</v>
      </c>
      <c r="AC49" s="2"/>
      <c r="AD49" s="2" t="s">
        <v>31734</v>
      </c>
      <c r="AE49" s="2"/>
      <c r="AF49" s="19">
        <v>1074</v>
      </c>
      <c r="AG49" s="19">
        <v>24</v>
      </c>
      <c r="AH49" s="19">
        <v>104</v>
      </c>
      <c r="AI49" s="19">
        <v>765</v>
      </c>
      <c r="AJ49" s="5"/>
      <c r="AK49" s="2"/>
      <c r="AL49" s="2"/>
      <c r="AM49" s="2"/>
      <c r="AN49" s="2"/>
      <c r="AO49" s="2"/>
      <c r="AP49" s="2"/>
    </row>
    <row x14ac:dyDescent="0.25" r="50" customHeight="1" ht="18">
      <c r="A50" s="20" t="s">
        <v>31735</v>
      </c>
      <c r="B50" s="12" t="s">
        <v>31736</v>
      </c>
      <c r="C50" s="148" t="s">
        <v>44</v>
      </c>
      <c r="D50" s="168"/>
      <c r="E50" s="148" t="s">
        <v>44</v>
      </c>
      <c r="F50" s="143"/>
      <c r="G50" s="148" t="s">
        <v>44</v>
      </c>
      <c r="H50" s="168"/>
      <c r="I50" s="143"/>
      <c r="J50" s="168"/>
      <c r="K50" s="17">
        <v>1169780000000000000</v>
      </c>
      <c r="L50" s="18">
        <v>43714.177256944444</v>
      </c>
      <c r="M50" s="19">
        <v>0</v>
      </c>
      <c r="N50" s="19">
        <v>0</v>
      </c>
      <c r="O50" s="19">
        <v>0</v>
      </c>
      <c r="P50" s="19">
        <v>0</v>
      </c>
      <c r="Q50" s="19">
        <v>0</v>
      </c>
      <c r="R50" s="5"/>
      <c r="S50" s="2"/>
      <c r="T50" s="2"/>
      <c r="U50" s="2"/>
      <c r="V50" s="2" t="s">
        <v>31737</v>
      </c>
      <c r="W50" s="2"/>
      <c r="X50" s="2" t="s">
        <v>31738</v>
      </c>
      <c r="Y50" s="19">
        <v>141696871</v>
      </c>
      <c r="Z50" s="5"/>
      <c r="AA50" s="2"/>
      <c r="AB50" s="18">
        <v>40306.98488425926</v>
      </c>
      <c r="AC50" s="2"/>
      <c r="AD50" s="2" t="s">
        <v>31739</v>
      </c>
      <c r="AE50" s="2"/>
      <c r="AF50" s="19">
        <v>3823</v>
      </c>
      <c r="AG50" s="19">
        <v>37</v>
      </c>
      <c r="AH50" s="19">
        <v>139</v>
      </c>
      <c r="AI50" s="19">
        <v>6374</v>
      </c>
      <c r="AJ50" s="5"/>
      <c r="AK50" s="2"/>
      <c r="AL50" s="2"/>
      <c r="AM50" s="2"/>
      <c r="AN50" s="2"/>
      <c r="AO50" s="2"/>
      <c r="AP50" s="2"/>
    </row>
    <row x14ac:dyDescent="0.25" r="51" customHeight="1" ht="18">
      <c r="A51" s="20" t="s">
        <v>31740</v>
      </c>
      <c r="B51" s="12" t="s">
        <v>31741</v>
      </c>
      <c r="C51" s="148" t="s">
        <v>44</v>
      </c>
      <c r="D51" s="168"/>
      <c r="E51" s="148" t="s">
        <v>44</v>
      </c>
      <c r="F51" s="143"/>
      <c r="G51" s="148" t="s">
        <v>44</v>
      </c>
      <c r="H51" s="168"/>
      <c r="I51" s="143"/>
      <c r="J51" s="168"/>
      <c r="K51" s="17">
        <v>1169770000000000000</v>
      </c>
      <c r="L51" s="18">
        <v>43714.15646990741</v>
      </c>
      <c r="M51" s="19">
        <v>0</v>
      </c>
      <c r="N51" s="19">
        <v>0</v>
      </c>
      <c r="O51" s="19">
        <v>0</v>
      </c>
      <c r="P51" s="19">
        <v>0</v>
      </c>
      <c r="Q51" s="19">
        <v>0</v>
      </c>
      <c r="R51" s="5"/>
      <c r="S51" s="2"/>
      <c r="T51" s="2"/>
      <c r="U51" s="2"/>
      <c r="V51" s="2" t="s">
        <v>31742</v>
      </c>
      <c r="W51" s="2"/>
      <c r="X51" s="2" t="s">
        <v>31743</v>
      </c>
      <c r="Y51" s="17">
        <v>844298000000000000</v>
      </c>
      <c r="Z51" s="38" t="s">
        <v>31744</v>
      </c>
      <c r="AA51" s="2"/>
      <c r="AB51" s="18">
        <v>42816.014710648145</v>
      </c>
      <c r="AC51" s="2"/>
      <c r="AD51" s="2" t="s">
        <v>31745</v>
      </c>
      <c r="AE51" s="2"/>
      <c r="AF51" s="19">
        <v>1482</v>
      </c>
      <c r="AG51" s="19">
        <v>57</v>
      </c>
      <c r="AH51" s="19">
        <v>103</v>
      </c>
      <c r="AI51" s="19">
        <v>3312</v>
      </c>
      <c r="AJ51" s="5"/>
      <c r="AK51" s="2"/>
      <c r="AL51" s="2"/>
      <c r="AM51" s="2"/>
      <c r="AN51" s="2"/>
      <c r="AO51" s="2"/>
      <c r="AP51" s="2"/>
    </row>
    <row x14ac:dyDescent="0.25" r="52" customHeight="1" ht="18">
      <c r="A52" s="20" t="s">
        <v>31746</v>
      </c>
      <c r="B52" s="12" t="s">
        <v>31747</v>
      </c>
      <c r="C52" s="148" t="s">
        <v>44</v>
      </c>
      <c r="D52" s="168"/>
      <c r="E52" s="148" t="s">
        <v>44</v>
      </c>
      <c r="F52" s="143"/>
      <c r="G52" s="148" t="s">
        <v>44</v>
      </c>
      <c r="H52" s="168"/>
      <c r="I52" s="143"/>
      <c r="J52" s="168"/>
      <c r="K52" s="17">
        <v>1169770000000000000</v>
      </c>
      <c r="L52" s="18">
        <v>43714.1434375</v>
      </c>
      <c r="M52" s="19">
        <v>0</v>
      </c>
      <c r="N52" s="19">
        <v>0</v>
      </c>
      <c r="O52" s="19">
        <v>0</v>
      </c>
      <c r="P52" s="19">
        <v>0</v>
      </c>
      <c r="Q52" s="19">
        <v>0</v>
      </c>
      <c r="R52" s="5"/>
      <c r="S52" s="2"/>
      <c r="T52" s="2"/>
      <c r="U52" s="2"/>
      <c r="V52" s="11" t="s">
        <v>31748</v>
      </c>
      <c r="W52" s="2"/>
      <c r="X52" s="2" t="s">
        <v>31749</v>
      </c>
      <c r="Y52" s="17">
        <v>1158930000000000000</v>
      </c>
      <c r="Z52" s="38" t="s">
        <v>31750</v>
      </c>
      <c r="AA52" s="2"/>
      <c r="AB52" s="18">
        <v>43684.24054398148</v>
      </c>
      <c r="AC52" s="2"/>
      <c r="AD52" s="2" t="s">
        <v>7235</v>
      </c>
      <c r="AE52" s="2"/>
      <c r="AF52" s="19">
        <v>89</v>
      </c>
      <c r="AG52" s="19">
        <v>6</v>
      </c>
      <c r="AH52" s="19">
        <v>0</v>
      </c>
      <c r="AI52" s="19">
        <v>0</v>
      </c>
      <c r="AJ52" s="5"/>
      <c r="AK52" s="2"/>
      <c r="AL52" s="2"/>
      <c r="AM52" s="2"/>
      <c r="AN52" s="2"/>
      <c r="AO52" s="2"/>
      <c r="AP52" s="2"/>
    </row>
    <row x14ac:dyDescent="0.25" r="53" customHeight="1" ht="18">
      <c r="A53" s="20" t="s">
        <v>31751</v>
      </c>
      <c r="B53" s="12" t="s">
        <v>31752</v>
      </c>
      <c r="C53" s="148" t="s">
        <v>44</v>
      </c>
      <c r="D53" s="168"/>
      <c r="E53" s="148" t="s">
        <v>44</v>
      </c>
      <c r="F53" s="143"/>
      <c r="G53" s="148" t="s">
        <v>44</v>
      </c>
      <c r="H53" s="168"/>
      <c r="I53" s="143"/>
      <c r="J53" s="168"/>
      <c r="K53" s="17">
        <v>1169760000000000000</v>
      </c>
      <c r="L53" s="18">
        <v>43714.12616898148</v>
      </c>
      <c r="M53" s="19">
        <v>8</v>
      </c>
      <c r="N53" s="19">
        <v>1</v>
      </c>
      <c r="O53" s="19">
        <v>0</v>
      </c>
      <c r="P53" s="19">
        <v>0</v>
      </c>
      <c r="Q53" s="19">
        <v>0</v>
      </c>
      <c r="R53" s="5"/>
      <c r="S53" s="2"/>
      <c r="T53" s="2"/>
      <c r="U53" s="2"/>
      <c r="V53" s="2" t="s">
        <v>31753</v>
      </c>
      <c r="W53" s="2"/>
      <c r="X53" s="2" t="s">
        <v>31754</v>
      </c>
      <c r="Y53" s="19">
        <v>72614717</v>
      </c>
      <c r="Z53" s="38" t="s">
        <v>31755</v>
      </c>
      <c r="AA53" s="2"/>
      <c r="AB53" s="18">
        <v>40064.905856481484</v>
      </c>
      <c r="AC53" s="2"/>
      <c r="AD53" s="11" t="s">
        <v>31756</v>
      </c>
      <c r="AE53" s="2"/>
      <c r="AF53" s="19">
        <v>47726</v>
      </c>
      <c r="AG53" s="19">
        <v>13356</v>
      </c>
      <c r="AH53" s="19">
        <v>452</v>
      </c>
      <c r="AI53" s="19">
        <v>23023</v>
      </c>
      <c r="AJ53" s="5"/>
      <c r="AK53" s="2"/>
      <c r="AL53" s="2"/>
      <c r="AM53" s="2"/>
      <c r="AN53" s="2"/>
      <c r="AO53" s="2"/>
      <c r="AP53" s="2"/>
    </row>
    <row x14ac:dyDescent="0.25" r="54" customHeight="1" ht="18">
      <c r="A54" s="20" t="s">
        <v>31757</v>
      </c>
      <c r="B54" s="12" t="s">
        <v>31758</v>
      </c>
      <c r="C54" s="148" t="s">
        <v>44</v>
      </c>
      <c r="D54" s="168"/>
      <c r="E54" s="148" t="s">
        <v>44</v>
      </c>
      <c r="F54" s="143"/>
      <c r="G54" s="148" t="s">
        <v>44</v>
      </c>
      <c r="H54" s="168"/>
      <c r="I54" s="143"/>
      <c r="J54" s="168"/>
      <c r="K54" s="17">
        <v>1169750000000000000</v>
      </c>
      <c r="L54" s="18">
        <v>43714.103541666664</v>
      </c>
      <c r="M54" s="19">
        <v>0</v>
      </c>
      <c r="N54" s="19">
        <v>0</v>
      </c>
      <c r="O54" s="19">
        <v>0</v>
      </c>
      <c r="P54" s="19">
        <v>0</v>
      </c>
      <c r="Q54" s="19">
        <v>0</v>
      </c>
      <c r="R54" s="5"/>
      <c r="S54" s="2"/>
      <c r="T54" s="2"/>
      <c r="U54" s="2"/>
      <c r="V54" s="2" t="s">
        <v>31759</v>
      </c>
      <c r="W54" s="2"/>
      <c r="X54" s="2" t="s">
        <v>31760</v>
      </c>
      <c r="Y54" s="17">
        <v>1098500000000000000</v>
      </c>
      <c r="Z54" s="38" t="s">
        <v>31761</v>
      </c>
      <c r="AA54" s="2"/>
      <c r="AB54" s="18">
        <v>43517.4765625</v>
      </c>
      <c r="AC54" s="2"/>
      <c r="AD54" s="2"/>
      <c r="AE54" s="2"/>
      <c r="AF54" s="19">
        <v>1543</v>
      </c>
      <c r="AG54" s="19">
        <v>10</v>
      </c>
      <c r="AH54" s="19">
        <v>55</v>
      </c>
      <c r="AI54" s="19">
        <v>3490</v>
      </c>
      <c r="AJ54" s="5"/>
      <c r="AK54" s="2"/>
      <c r="AL54" s="2"/>
      <c r="AM54" s="2"/>
      <c r="AN54" s="2"/>
      <c r="AO54" s="2"/>
      <c r="AP54" s="2"/>
    </row>
    <row x14ac:dyDescent="0.25" r="55" customHeight="1" ht="18">
      <c r="A55" s="20" t="s">
        <v>31762</v>
      </c>
      <c r="B55" s="12" t="s">
        <v>31763</v>
      </c>
      <c r="C55" s="148" t="s">
        <v>44</v>
      </c>
      <c r="D55" s="168"/>
      <c r="E55" s="148" t="s">
        <v>44</v>
      </c>
      <c r="F55" s="143"/>
      <c r="G55" s="148" t="s">
        <v>44</v>
      </c>
      <c r="H55" s="168"/>
      <c r="I55" s="143"/>
      <c r="J55" s="168"/>
      <c r="K55" s="17">
        <v>1169750000000000000</v>
      </c>
      <c r="L55" s="18">
        <v>43714.08872685185</v>
      </c>
      <c r="M55" s="19">
        <v>0</v>
      </c>
      <c r="N55" s="19">
        <v>0</v>
      </c>
      <c r="O55" s="19">
        <v>0</v>
      </c>
      <c r="P55" s="19">
        <v>0</v>
      </c>
      <c r="Q55" s="19">
        <v>0</v>
      </c>
      <c r="R55" s="5"/>
      <c r="S55" s="2"/>
      <c r="T55" s="2"/>
      <c r="U55" s="2"/>
      <c r="V55" s="2" t="s">
        <v>31563</v>
      </c>
      <c r="W55" s="2"/>
      <c r="X55" s="2" t="s">
        <v>31564</v>
      </c>
      <c r="Y55" s="17">
        <v>1158420000000000000</v>
      </c>
      <c r="Z55" s="38" t="s">
        <v>31565</v>
      </c>
      <c r="AA55" s="2"/>
      <c r="AB55" s="18">
        <v>43682.835185185184</v>
      </c>
      <c r="AC55" s="2"/>
      <c r="AD55" s="2"/>
      <c r="AE55" s="2"/>
      <c r="AF55" s="19">
        <v>486</v>
      </c>
      <c r="AG55" s="19">
        <v>83</v>
      </c>
      <c r="AH55" s="19">
        <v>112</v>
      </c>
      <c r="AI55" s="19">
        <v>575</v>
      </c>
      <c r="AJ55" s="5"/>
      <c r="AK55" s="2"/>
      <c r="AL55" s="2"/>
      <c r="AM55" s="2"/>
      <c r="AN55" s="2"/>
      <c r="AO55" s="2"/>
      <c r="AP55" s="2"/>
    </row>
    <row x14ac:dyDescent="0.25" r="56" customHeight="1" ht="18">
      <c r="A56" s="20" t="s">
        <v>31764</v>
      </c>
      <c r="B56" s="12" t="s">
        <v>31765</v>
      </c>
      <c r="C56" s="148" t="s">
        <v>44</v>
      </c>
      <c r="D56" s="168"/>
      <c r="E56" s="148" t="s">
        <v>44</v>
      </c>
      <c r="F56" s="143"/>
      <c r="G56" s="148" t="s">
        <v>44</v>
      </c>
      <c r="H56" s="168"/>
      <c r="I56" s="143"/>
      <c r="J56" s="168"/>
      <c r="K56" s="17">
        <v>1169750000000000000</v>
      </c>
      <c r="L56" s="18">
        <v>43714.08479166667</v>
      </c>
      <c r="M56" s="19">
        <v>1</v>
      </c>
      <c r="N56" s="19">
        <v>0</v>
      </c>
      <c r="O56" s="19">
        <v>0</v>
      </c>
      <c r="P56" s="19">
        <v>0</v>
      </c>
      <c r="Q56" s="19">
        <v>0</v>
      </c>
      <c r="R56" s="5"/>
      <c r="S56" s="2"/>
      <c r="T56" s="2"/>
      <c r="U56" s="2"/>
      <c r="V56" s="2" t="s">
        <v>31766</v>
      </c>
      <c r="W56" s="2"/>
      <c r="X56" s="2" t="s">
        <v>24062</v>
      </c>
      <c r="Y56" s="19">
        <v>1626358556</v>
      </c>
      <c r="Z56" s="38" t="s">
        <v>31767</v>
      </c>
      <c r="AA56" s="2"/>
      <c r="AB56" s="18">
        <v>41483.0652662037</v>
      </c>
      <c r="AC56" s="2"/>
      <c r="AD56" s="2"/>
      <c r="AE56" s="2"/>
      <c r="AF56" s="19">
        <v>678</v>
      </c>
      <c r="AG56" s="19">
        <v>167</v>
      </c>
      <c r="AH56" s="19">
        <v>340</v>
      </c>
      <c r="AI56" s="19">
        <v>3166</v>
      </c>
      <c r="AJ56" s="5"/>
      <c r="AK56" s="2"/>
      <c r="AL56" s="2"/>
      <c r="AM56" s="2"/>
      <c r="AN56" s="2"/>
      <c r="AO56" s="2"/>
      <c r="AP56" s="2"/>
    </row>
    <row x14ac:dyDescent="0.25" r="57" customHeight="1" ht="18">
      <c r="A57" s="20" t="s">
        <v>31768</v>
      </c>
      <c r="B57" s="12" t="s">
        <v>31769</v>
      </c>
      <c r="C57" s="148" t="s">
        <v>44</v>
      </c>
      <c r="D57" s="168"/>
      <c r="E57" s="148" t="s">
        <v>44</v>
      </c>
      <c r="F57" s="143"/>
      <c r="G57" s="148" t="s">
        <v>44</v>
      </c>
      <c r="H57" s="168"/>
      <c r="I57" s="143"/>
      <c r="J57" s="168"/>
      <c r="K57" s="17">
        <v>1169750000000000000</v>
      </c>
      <c r="L57" s="18">
        <v>43714.080613425926</v>
      </c>
      <c r="M57" s="19">
        <v>1</v>
      </c>
      <c r="N57" s="19">
        <v>0</v>
      </c>
      <c r="O57" s="19">
        <v>0</v>
      </c>
      <c r="P57" s="19">
        <v>0</v>
      </c>
      <c r="Q57" s="19">
        <v>0</v>
      </c>
      <c r="R57" s="5"/>
      <c r="S57" s="2"/>
      <c r="T57" s="2"/>
      <c r="U57" s="2"/>
      <c r="V57" s="2" t="s">
        <v>31770</v>
      </c>
      <c r="W57" s="2"/>
      <c r="X57" s="2" t="s">
        <v>31771</v>
      </c>
      <c r="Y57" s="17">
        <v>1110490000000000000</v>
      </c>
      <c r="Z57" s="38" t="s">
        <v>31772</v>
      </c>
      <c r="AA57" s="2"/>
      <c r="AB57" s="18">
        <v>43550.577314814815</v>
      </c>
      <c r="AC57" s="2"/>
      <c r="AD57" s="2" t="s">
        <v>31773</v>
      </c>
      <c r="AE57" s="2"/>
      <c r="AF57" s="19">
        <v>5896</v>
      </c>
      <c r="AG57" s="19">
        <v>311</v>
      </c>
      <c r="AH57" s="19">
        <v>528</v>
      </c>
      <c r="AI57" s="19">
        <v>11565</v>
      </c>
      <c r="AJ57" s="5"/>
      <c r="AK57" s="2"/>
      <c r="AL57" s="2"/>
      <c r="AM57" s="2"/>
      <c r="AN57" s="2"/>
      <c r="AO57" s="2"/>
      <c r="AP57" s="2"/>
    </row>
    <row x14ac:dyDescent="0.25" r="58" customHeight="1" ht="18">
      <c r="A58" s="20" t="s">
        <v>31774</v>
      </c>
      <c r="B58" s="12" t="s">
        <v>31775</v>
      </c>
      <c r="C58" s="148" t="s">
        <v>44</v>
      </c>
      <c r="D58" s="168"/>
      <c r="E58" s="148" t="s">
        <v>44</v>
      </c>
      <c r="F58" s="143"/>
      <c r="G58" s="148" t="s">
        <v>44</v>
      </c>
      <c r="H58" s="168"/>
      <c r="I58" s="143"/>
      <c r="J58" s="168"/>
      <c r="K58" s="17">
        <v>1169750000000000000</v>
      </c>
      <c r="L58" s="18">
        <v>43714.07864583333</v>
      </c>
      <c r="M58" s="19">
        <v>1</v>
      </c>
      <c r="N58" s="19">
        <v>0</v>
      </c>
      <c r="O58" s="19">
        <v>0</v>
      </c>
      <c r="P58" s="19">
        <v>0</v>
      </c>
      <c r="Q58" s="19">
        <v>0</v>
      </c>
      <c r="R58" s="5"/>
      <c r="S58" s="2"/>
      <c r="T58" s="2"/>
      <c r="U58" s="2"/>
      <c r="V58" s="2" t="s">
        <v>31776</v>
      </c>
      <c r="W58" s="2"/>
      <c r="X58" s="2" t="s">
        <v>31777</v>
      </c>
      <c r="Y58" s="17">
        <v>920294000000000000</v>
      </c>
      <c r="Z58" s="5" t="s">
        <v>31778</v>
      </c>
      <c r="AA58" s="20" t="s">
        <v>31779</v>
      </c>
      <c r="AB58" s="18">
        <v>43025.725335648145</v>
      </c>
      <c r="AC58" s="2"/>
      <c r="AD58" s="2" t="s">
        <v>1704</v>
      </c>
      <c r="AE58" s="2"/>
      <c r="AF58" s="19">
        <v>279</v>
      </c>
      <c r="AG58" s="19">
        <v>21</v>
      </c>
      <c r="AH58" s="19">
        <v>107</v>
      </c>
      <c r="AI58" s="19">
        <v>268</v>
      </c>
      <c r="AJ58" s="5"/>
      <c r="AK58" s="2"/>
      <c r="AL58" s="2"/>
      <c r="AM58" s="2"/>
      <c r="AN58" s="2"/>
      <c r="AO58" s="2"/>
      <c r="AP58" s="2"/>
    </row>
    <row x14ac:dyDescent="0.25" r="59" customHeight="1" ht="18">
      <c r="A59" s="20" t="s">
        <v>31780</v>
      </c>
      <c r="B59" s="12" t="s">
        <v>31781</v>
      </c>
      <c r="C59" s="148" t="s">
        <v>44</v>
      </c>
      <c r="D59" s="168"/>
      <c r="E59" s="148" t="s">
        <v>44</v>
      </c>
      <c r="F59" s="143"/>
      <c r="G59" s="148" t="s">
        <v>44</v>
      </c>
      <c r="H59" s="168"/>
      <c r="I59" s="143"/>
      <c r="J59" s="168"/>
      <c r="K59" s="17">
        <v>1169740000000000000</v>
      </c>
      <c r="L59" s="18">
        <v>43714.074282407404</v>
      </c>
      <c r="M59" s="19">
        <v>3</v>
      </c>
      <c r="N59" s="19">
        <v>2</v>
      </c>
      <c r="O59" s="19">
        <v>0</v>
      </c>
      <c r="P59" s="19">
        <v>0</v>
      </c>
      <c r="Q59" s="19">
        <v>0</v>
      </c>
      <c r="R59" s="5"/>
      <c r="S59" s="2"/>
      <c r="T59" s="2"/>
      <c r="U59" s="2"/>
      <c r="V59" s="2" t="s">
        <v>31782</v>
      </c>
      <c r="W59" s="2"/>
      <c r="X59" s="2" t="s">
        <v>31783</v>
      </c>
      <c r="Y59" s="19">
        <v>268811645</v>
      </c>
      <c r="Z59" s="38" t="s">
        <v>31784</v>
      </c>
      <c r="AA59" s="2"/>
      <c r="AB59" s="18">
        <v>40621.72709490741</v>
      </c>
      <c r="AC59" s="2"/>
      <c r="AD59" s="11" t="s">
        <v>31785</v>
      </c>
      <c r="AE59" s="2"/>
      <c r="AF59" s="19">
        <v>1892</v>
      </c>
      <c r="AG59" s="19">
        <v>625</v>
      </c>
      <c r="AH59" s="19">
        <v>328</v>
      </c>
      <c r="AI59" s="19">
        <v>1568</v>
      </c>
      <c r="AJ59" s="5"/>
      <c r="AK59" s="2"/>
      <c r="AL59" s="2"/>
      <c r="AM59" s="2"/>
      <c r="AN59" s="2"/>
      <c r="AO59" s="2"/>
      <c r="AP59" s="2"/>
    </row>
    <row x14ac:dyDescent="0.25" r="60" customHeight="1" ht="18">
      <c r="A60" s="20" t="s">
        <v>31786</v>
      </c>
      <c r="B60" s="12" t="s">
        <v>31787</v>
      </c>
      <c r="C60" s="148" t="s">
        <v>44</v>
      </c>
      <c r="D60" s="168"/>
      <c r="E60" s="148" t="s">
        <v>44</v>
      </c>
      <c r="F60" s="143"/>
      <c r="G60" s="148" t="s">
        <v>44</v>
      </c>
      <c r="H60" s="168"/>
      <c r="I60" s="143"/>
      <c r="J60" s="168"/>
      <c r="K60" s="17">
        <v>1169740000000000000</v>
      </c>
      <c r="L60" s="18">
        <v>43714.074282407404</v>
      </c>
      <c r="M60" s="19">
        <v>7</v>
      </c>
      <c r="N60" s="19">
        <v>3</v>
      </c>
      <c r="O60" s="19">
        <v>0</v>
      </c>
      <c r="P60" s="19">
        <v>0</v>
      </c>
      <c r="Q60" s="19">
        <v>0</v>
      </c>
      <c r="R60" s="5"/>
      <c r="S60" s="2"/>
      <c r="T60" s="2"/>
      <c r="U60" s="2"/>
      <c r="V60" s="2" t="s">
        <v>31782</v>
      </c>
      <c r="W60" s="2"/>
      <c r="X60" s="2" t="s">
        <v>31783</v>
      </c>
      <c r="Y60" s="19">
        <v>268811645</v>
      </c>
      <c r="Z60" s="38" t="s">
        <v>31784</v>
      </c>
      <c r="AA60" s="2"/>
      <c r="AB60" s="18">
        <v>40621.72709490741</v>
      </c>
      <c r="AC60" s="2"/>
      <c r="AD60" s="11" t="s">
        <v>31785</v>
      </c>
      <c r="AE60" s="2"/>
      <c r="AF60" s="19">
        <v>1892</v>
      </c>
      <c r="AG60" s="19">
        <v>625</v>
      </c>
      <c r="AH60" s="19">
        <v>328</v>
      </c>
      <c r="AI60" s="19">
        <v>1568</v>
      </c>
      <c r="AJ60" s="5"/>
      <c r="AK60" s="2"/>
      <c r="AL60" s="2"/>
      <c r="AM60" s="2"/>
      <c r="AN60" s="2"/>
      <c r="AO60" s="2"/>
      <c r="AP60" s="2"/>
    </row>
    <row x14ac:dyDescent="0.25" r="61" customHeight="1" ht="18">
      <c r="A61" s="20" t="s">
        <v>31788</v>
      </c>
      <c r="B61" s="12" t="s">
        <v>31789</v>
      </c>
      <c r="C61" s="148" t="s">
        <v>35</v>
      </c>
      <c r="D61" s="151" t="s">
        <v>36</v>
      </c>
      <c r="E61" s="148" t="s">
        <v>35</v>
      </c>
      <c r="F61" s="2" t="s">
        <v>36</v>
      </c>
      <c r="G61" s="148" t="s">
        <v>35</v>
      </c>
      <c r="H61" s="151" t="s">
        <v>36</v>
      </c>
      <c r="I61" s="143"/>
      <c r="J61" s="168"/>
      <c r="K61" s="17">
        <v>1169740000000000000</v>
      </c>
      <c r="L61" s="18">
        <v>43714.07347222222</v>
      </c>
      <c r="M61" s="19">
        <v>1</v>
      </c>
      <c r="N61" s="19">
        <v>0</v>
      </c>
      <c r="O61" s="19">
        <v>0</v>
      </c>
      <c r="P61" s="19">
        <v>0</v>
      </c>
      <c r="Q61" s="19">
        <v>0</v>
      </c>
      <c r="R61" s="5"/>
      <c r="S61" s="2"/>
      <c r="T61" s="2"/>
      <c r="U61" s="2"/>
      <c r="V61" s="2" t="s">
        <v>31790</v>
      </c>
      <c r="W61" s="2"/>
      <c r="X61" s="2" t="s">
        <v>31791</v>
      </c>
      <c r="Y61" s="17">
        <v>1168930000000000000</v>
      </c>
      <c r="Z61" s="5" t="s">
        <v>31792</v>
      </c>
      <c r="AA61" s="2"/>
      <c r="AB61" s="18">
        <v>43711.8284375</v>
      </c>
      <c r="AC61" s="2"/>
      <c r="AD61" s="2"/>
      <c r="AE61" s="2"/>
      <c r="AF61" s="19">
        <v>334</v>
      </c>
      <c r="AG61" s="19">
        <v>264</v>
      </c>
      <c r="AH61" s="19">
        <v>421</v>
      </c>
      <c r="AI61" s="19">
        <v>159</v>
      </c>
      <c r="AJ61" s="5"/>
      <c r="AK61" s="2"/>
      <c r="AL61" s="2"/>
      <c r="AM61" s="2"/>
      <c r="AN61" s="2"/>
      <c r="AO61" s="2"/>
      <c r="AP61" s="2"/>
    </row>
    <row x14ac:dyDescent="0.25" r="62" customHeight="1" ht="18">
      <c r="A62" s="20" t="s">
        <v>31793</v>
      </c>
      <c r="B62" s="12" t="s">
        <v>31794</v>
      </c>
      <c r="C62" s="148" t="s">
        <v>35</v>
      </c>
      <c r="D62" s="151" t="s">
        <v>1295</v>
      </c>
      <c r="E62" s="148" t="s">
        <v>35</v>
      </c>
      <c r="F62" s="2" t="s">
        <v>1295</v>
      </c>
      <c r="G62" s="148" t="s">
        <v>35</v>
      </c>
      <c r="H62" s="151" t="s">
        <v>1295</v>
      </c>
      <c r="I62" s="143"/>
      <c r="J62" s="168"/>
      <c r="K62" s="17">
        <v>1169740000000000000</v>
      </c>
      <c r="L62" s="18">
        <v>43714.06885416667</v>
      </c>
      <c r="M62" s="19">
        <v>0</v>
      </c>
      <c r="N62" s="19">
        <v>0</v>
      </c>
      <c r="O62" s="19">
        <v>0</v>
      </c>
      <c r="P62" s="19">
        <v>0</v>
      </c>
      <c r="Q62" s="19">
        <v>0</v>
      </c>
      <c r="R62" s="5"/>
      <c r="S62" s="2"/>
      <c r="T62" s="2"/>
      <c r="U62" s="2"/>
      <c r="V62" s="2" t="s">
        <v>31795</v>
      </c>
      <c r="W62" s="2"/>
      <c r="X62" s="2" t="s">
        <v>31796</v>
      </c>
      <c r="Y62" s="19">
        <v>300386602</v>
      </c>
      <c r="Z62" s="38" t="s">
        <v>31797</v>
      </c>
      <c r="AA62" s="2"/>
      <c r="AB62" s="18">
        <v>40680.904131944444</v>
      </c>
      <c r="AC62" s="2"/>
      <c r="AD62" s="11" t="s">
        <v>31798</v>
      </c>
      <c r="AE62" s="2"/>
      <c r="AF62" s="19">
        <v>17223</v>
      </c>
      <c r="AG62" s="19">
        <v>2956</v>
      </c>
      <c r="AH62" s="19">
        <v>2932</v>
      </c>
      <c r="AI62" s="19">
        <v>11747</v>
      </c>
      <c r="AJ62" s="5"/>
      <c r="AK62" s="2"/>
      <c r="AL62" s="2"/>
      <c r="AM62" s="2"/>
      <c r="AN62" s="2"/>
      <c r="AO62" s="2"/>
      <c r="AP62" s="2"/>
    </row>
    <row x14ac:dyDescent="0.25" r="63" customHeight="1" ht="18">
      <c r="A63" s="20" t="s">
        <v>31799</v>
      </c>
      <c r="B63" s="12" t="s">
        <v>31800</v>
      </c>
      <c r="C63" s="148" t="s">
        <v>44</v>
      </c>
      <c r="D63" s="168"/>
      <c r="E63" s="148" t="s">
        <v>44</v>
      </c>
      <c r="F63" s="143"/>
      <c r="G63" s="148" t="s">
        <v>44</v>
      </c>
      <c r="H63" s="168"/>
      <c r="I63" s="143"/>
      <c r="J63" s="168"/>
      <c r="K63" s="17">
        <v>1169740000000000000</v>
      </c>
      <c r="L63" s="18">
        <v>43714.05296296296</v>
      </c>
      <c r="M63" s="19">
        <v>1</v>
      </c>
      <c r="N63" s="19">
        <v>0</v>
      </c>
      <c r="O63" s="19">
        <v>0</v>
      </c>
      <c r="P63" s="19">
        <v>0</v>
      </c>
      <c r="Q63" s="19">
        <v>0</v>
      </c>
      <c r="R63" s="5"/>
      <c r="S63" s="2"/>
      <c r="T63" s="2"/>
      <c r="U63" s="2"/>
      <c r="V63" s="2" t="s">
        <v>31801</v>
      </c>
      <c r="W63" s="2"/>
      <c r="X63" s="2" t="s">
        <v>31802</v>
      </c>
      <c r="Y63" s="19">
        <v>327299967</v>
      </c>
      <c r="Z63" s="38" t="s">
        <v>31803</v>
      </c>
      <c r="AA63" s="2"/>
      <c r="AB63" s="18">
        <v>40725.59076388889</v>
      </c>
      <c r="AC63" s="2"/>
      <c r="AD63" s="2" t="s">
        <v>49</v>
      </c>
      <c r="AE63" s="2"/>
      <c r="AF63" s="19">
        <v>2386</v>
      </c>
      <c r="AG63" s="19">
        <v>478</v>
      </c>
      <c r="AH63" s="19">
        <v>557</v>
      </c>
      <c r="AI63" s="19">
        <v>1734</v>
      </c>
      <c r="AJ63" s="5"/>
      <c r="AK63" s="2"/>
      <c r="AL63" s="2"/>
      <c r="AM63" s="2"/>
      <c r="AN63" s="2"/>
      <c r="AO63" s="2"/>
      <c r="AP63" s="2"/>
    </row>
    <row x14ac:dyDescent="0.25" r="64" customHeight="1" ht="18">
      <c r="A64" s="20" t="s">
        <v>31804</v>
      </c>
      <c r="B64" s="12" t="s">
        <v>31805</v>
      </c>
      <c r="C64" s="148" t="s">
        <v>44</v>
      </c>
      <c r="D64" s="168"/>
      <c r="E64" s="148" t="s">
        <v>44</v>
      </c>
      <c r="F64" s="143"/>
      <c r="G64" s="148" t="s">
        <v>44</v>
      </c>
      <c r="H64" s="168"/>
      <c r="I64" s="143"/>
      <c r="J64" s="168"/>
      <c r="K64" s="17">
        <v>1169740000000000000</v>
      </c>
      <c r="L64" s="18">
        <v>43714.052094907405</v>
      </c>
      <c r="M64" s="19">
        <v>26</v>
      </c>
      <c r="N64" s="19">
        <v>15</v>
      </c>
      <c r="O64" s="19">
        <v>0</v>
      </c>
      <c r="P64" s="19">
        <v>0</v>
      </c>
      <c r="Q64" s="19">
        <v>0</v>
      </c>
      <c r="R64" s="5"/>
      <c r="S64" s="2"/>
      <c r="T64" s="2"/>
      <c r="U64" s="2"/>
      <c r="V64" s="2" t="s">
        <v>31806</v>
      </c>
      <c r="W64" s="2"/>
      <c r="X64" s="2" t="s">
        <v>31807</v>
      </c>
      <c r="Y64" s="19">
        <v>284209016</v>
      </c>
      <c r="Z64" s="38" t="s">
        <v>31808</v>
      </c>
      <c r="AA64" s="2"/>
      <c r="AB64" s="18">
        <v>40652.04804398148</v>
      </c>
      <c r="AC64" s="2"/>
      <c r="AD64" s="2"/>
      <c r="AE64" s="2"/>
      <c r="AF64" s="19">
        <v>17886</v>
      </c>
      <c r="AG64" s="19">
        <v>545</v>
      </c>
      <c r="AH64" s="19">
        <v>80</v>
      </c>
      <c r="AI64" s="19">
        <v>8474</v>
      </c>
      <c r="AJ64" s="5"/>
      <c r="AK64" s="2"/>
      <c r="AL64" s="2"/>
      <c r="AM64" s="2"/>
      <c r="AN64" s="2"/>
      <c r="AO64" s="2"/>
      <c r="AP64" s="2"/>
    </row>
    <row x14ac:dyDescent="0.25" r="65" customHeight="1" ht="18">
      <c r="A65" s="20" t="s">
        <v>26825</v>
      </c>
      <c r="B65" s="12" t="s">
        <v>31809</v>
      </c>
      <c r="C65" s="148" t="s">
        <v>35</v>
      </c>
      <c r="D65" s="151" t="s">
        <v>1576</v>
      </c>
      <c r="E65" s="148" t="s">
        <v>35</v>
      </c>
      <c r="F65" s="2" t="s">
        <v>1576</v>
      </c>
      <c r="G65" s="148" t="s">
        <v>35</v>
      </c>
      <c r="H65" s="151" t="s">
        <v>1576</v>
      </c>
      <c r="I65" s="143"/>
      <c r="J65" s="168"/>
      <c r="K65" s="17">
        <v>1169730000000000000</v>
      </c>
      <c r="L65" s="18">
        <v>43714.04032407407</v>
      </c>
      <c r="M65" s="19">
        <v>1</v>
      </c>
      <c r="N65" s="19">
        <v>0</v>
      </c>
      <c r="O65" s="19">
        <v>0</v>
      </c>
      <c r="P65" s="19">
        <v>0</v>
      </c>
      <c r="Q65" s="19">
        <v>0</v>
      </c>
      <c r="R65" s="5"/>
      <c r="S65" s="2"/>
      <c r="T65" s="2"/>
      <c r="U65" s="2"/>
      <c r="V65" s="2" t="s">
        <v>31810</v>
      </c>
      <c r="W65" s="2"/>
      <c r="X65" s="2" t="s">
        <v>31811</v>
      </c>
      <c r="Y65" s="17">
        <v>1154710000000000000</v>
      </c>
      <c r="Z65" s="38" t="s">
        <v>31812</v>
      </c>
      <c r="AA65" s="2"/>
      <c r="AB65" s="18">
        <v>43672.600381944445</v>
      </c>
      <c r="AC65" s="2"/>
      <c r="AD65" s="2"/>
      <c r="AE65" s="2"/>
      <c r="AF65" s="19">
        <v>1096</v>
      </c>
      <c r="AG65" s="19">
        <v>552</v>
      </c>
      <c r="AH65" s="19">
        <v>667</v>
      </c>
      <c r="AI65" s="19">
        <v>1159</v>
      </c>
      <c r="AJ65" s="5"/>
      <c r="AK65" s="2"/>
      <c r="AL65" s="2"/>
      <c r="AM65" s="2"/>
      <c r="AN65" s="2"/>
      <c r="AO65" s="2"/>
      <c r="AP65" s="2"/>
    </row>
    <row x14ac:dyDescent="0.25" r="66" customHeight="1" ht="18">
      <c r="A66" s="20" t="s">
        <v>31813</v>
      </c>
      <c r="B66" s="12" t="s">
        <v>31814</v>
      </c>
      <c r="C66" s="148" t="s">
        <v>35</v>
      </c>
      <c r="D66" s="151" t="s">
        <v>36</v>
      </c>
      <c r="E66" s="148" t="s">
        <v>35</v>
      </c>
      <c r="F66" s="2" t="s">
        <v>36</v>
      </c>
      <c r="G66" s="148" t="s">
        <v>35</v>
      </c>
      <c r="H66" s="151" t="s">
        <v>36</v>
      </c>
      <c r="I66" s="143"/>
      <c r="J66" s="168"/>
      <c r="K66" s="17">
        <v>1169730000000000000</v>
      </c>
      <c r="L66" s="18">
        <v>43714.03832175926</v>
      </c>
      <c r="M66" s="19">
        <v>1</v>
      </c>
      <c r="N66" s="19">
        <v>0</v>
      </c>
      <c r="O66" s="19">
        <v>0</v>
      </c>
      <c r="P66" s="19">
        <v>0</v>
      </c>
      <c r="Q66" s="19">
        <v>0</v>
      </c>
      <c r="R66" s="5"/>
      <c r="S66" s="2"/>
      <c r="T66" s="2"/>
      <c r="U66" s="2"/>
      <c r="V66" s="2" t="s">
        <v>31815</v>
      </c>
      <c r="W66" s="2"/>
      <c r="X66" s="2" t="s">
        <v>31816</v>
      </c>
      <c r="Y66" s="19">
        <v>2850156706</v>
      </c>
      <c r="Z66" s="38" t="s">
        <v>31817</v>
      </c>
      <c r="AA66" s="2"/>
      <c r="AB66" s="18">
        <v>41941.85767361111</v>
      </c>
      <c r="AC66" s="2"/>
      <c r="AD66" s="11" t="s">
        <v>31818</v>
      </c>
      <c r="AE66" s="2"/>
      <c r="AF66" s="19">
        <v>25062</v>
      </c>
      <c r="AG66" s="19">
        <v>2941</v>
      </c>
      <c r="AH66" s="19">
        <v>2410</v>
      </c>
      <c r="AI66" s="19">
        <v>4433</v>
      </c>
      <c r="AJ66" s="5"/>
      <c r="AK66" s="2"/>
      <c r="AL66" s="2"/>
      <c r="AM66" s="2"/>
      <c r="AN66" s="2"/>
      <c r="AO66" s="2"/>
      <c r="AP66" s="2"/>
    </row>
    <row x14ac:dyDescent="0.25" r="67" customHeight="1" ht="18">
      <c r="A67" s="20" t="s">
        <v>31819</v>
      </c>
      <c r="B67" s="12" t="s">
        <v>31820</v>
      </c>
      <c r="C67" s="148" t="s">
        <v>35</v>
      </c>
      <c r="D67" s="151" t="s">
        <v>36</v>
      </c>
      <c r="E67" s="148" t="s">
        <v>35</v>
      </c>
      <c r="F67" s="2" t="s">
        <v>36</v>
      </c>
      <c r="G67" s="148" t="s">
        <v>35</v>
      </c>
      <c r="H67" s="151" t="s">
        <v>36</v>
      </c>
      <c r="I67" s="143"/>
      <c r="J67" s="168"/>
      <c r="K67" s="17">
        <v>1169730000000000000</v>
      </c>
      <c r="L67" s="18">
        <v>43714.03680555556</v>
      </c>
      <c r="M67" s="19">
        <v>1</v>
      </c>
      <c r="N67" s="19">
        <v>0</v>
      </c>
      <c r="O67" s="19">
        <v>0</v>
      </c>
      <c r="P67" s="19">
        <v>0</v>
      </c>
      <c r="Q67" s="19">
        <v>0</v>
      </c>
      <c r="R67" s="5"/>
      <c r="S67" s="2"/>
      <c r="T67" s="2"/>
      <c r="U67" s="2"/>
      <c r="V67" s="2" t="s">
        <v>31821</v>
      </c>
      <c r="W67" s="2"/>
      <c r="X67" s="2" t="s">
        <v>31822</v>
      </c>
      <c r="Y67" s="17">
        <v>1107400000000000000</v>
      </c>
      <c r="Z67" s="5"/>
      <c r="AA67" s="2"/>
      <c r="AB67" s="18">
        <v>43542.05045138889</v>
      </c>
      <c r="AC67" s="2"/>
      <c r="AD67" s="2"/>
      <c r="AE67" s="2"/>
      <c r="AF67" s="19">
        <v>387</v>
      </c>
      <c r="AG67" s="19">
        <v>23</v>
      </c>
      <c r="AH67" s="19">
        <v>245</v>
      </c>
      <c r="AI67" s="19">
        <v>543</v>
      </c>
      <c r="AJ67" s="5"/>
      <c r="AK67" s="2"/>
      <c r="AL67" s="2"/>
      <c r="AM67" s="2"/>
      <c r="AN67" s="2"/>
      <c r="AO67" s="2"/>
      <c r="AP67" s="2"/>
    </row>
    <row x14ac:dyDescent="0.25" r="68" customHeight="1" ht="18">
      <c r="A68" s="20" t="s">
        <v>31823</v>
      </c>
      <c r="B68" s="12" t="s">
        <v>31824</v>
      </c>
      <c r="C68" s="148" t="s">
        <v>44</v>
      </c>
      <c r="D68" s="168"/>
      <c r="E68" s="148" t="s">
        <v>44</v>
      </c>
      <c r="F68" s="143"/>
      <c r="G68" s="148" t="s">
        <v>44</v>
      </c>
      <c r="H68" s="168"/>
      <c r="I68" s="143"/>
      <c r="J68" s="168"/>
      <c r="K68" s="17">
        <v>1169730000000000000</v>
      </c>
      <c r="L68" s="18">
        <v>43714.03497685185</v>
      </c>
      <c r="M68" s="19">
        <v>15</v>
      </c>
      <c r="N68" s="19">
        <v>0</v>
      </c>
      <c r="O68" s="19">
        <v>0</v>
      </c>
      <c r="P68" s="19">
        <v>0</v>
      </c>
      <c r="Q68" s="19">
        <v>0</v>
      </c>
      <c r="R68" s="5"/>
      <c r="S68" s="2"/>
      <c r="T68" s="2"/>
      <c r="U68" s="2"/>
      <c r="V68" s="2" t="s">
        <v>31825</v>
      </c>
      <c r="W68" s="2"/>
      <c r="X68" s="2" t="s">
        <v>31826</v>
      </c>
      <c r="Y68" s="17">
        <v>1169270000000000000</v>
      </c>
      <c r="Z68" s="5"/>
      <c r="AA68" s="2"/>
      <c r="AB68" s="18">
        <v>43712.763715277775</v>
      </c>
      <c r="AC68" s="2"/>
      <c r="AD68" s="2"/>
      <c r="AE68" s="2"/>
      <c r="AF68" s="19">
        <v>37</v>
      </c>
      <c r="AG68" s="19">
        <v>339</v>
      </c>
      <c r="AH68" s="19">
        <v>676</v>
      </c>
      <c r="AI68" s="19">
        <v>250</v>
      </c>
      <c r="AJ68" s="5"/>
      <c r="AK68" s="2"/>
      <c r="AL68" s="2"/>
      <c r="AM68" s="2"/>
      <c r="AN68" s="2"/>
      <c r="AO68" s="2"/>
      <c r="AP68" s="2"/>
    </row>
    <row x14ac:dyDescent="0.25" r="69" customHeight="1" ht="18">
      <c r="A69" s="20" t="s">
        <v>31827</v>
      </c>
      <c r="B69" s="12" t="s">
        <v>31828</v>
      </c>
      <c r="C69" s="148" t="s">
        <v>44</v>
      </c>
      <c r="D69" s="168"/>
      <c r="E69" s="148" t="s">
        <v>44</v>
      </c>
      <c r="F69" s="143"/>
      <c r="G69" s="148" t="s">
        <v>44</v>
      </c>
      <c r="H69" s="168"/>
      <c r="I69" s="143"/>
      <c r="J69" s="168"/>
      <c r="K69" s="17">
        <v>1169730000000000000</v>
      </c>
      <c r="L69" s="18">
        <v>43714.02266203704</v>
      </c>
      <c r="M69" s="19">
        <v>0</v>
      </c>
      <c r="N69" s="19">
        <v>0</v>
      </c>
      <c r="O69" s="19">
        <v>0</v>
      </c>
      <c r="P69" s="19">
        <v>0</v>
      </c>
      <c r="Q69" s="19">
        <v>0</v>
      </c>
      <c r="R69" s="5"/>
      <c r="S69" s="2"/>
      <c r="T69" s="2"/>
      <c r="U69" s="2"/>
      <c r="V69" s="2" t="s">
        <v>31829</v>
      </c>
      <c r="W69" s="2"/>
      <c r="X69" s="2" t="s">
        <v>31830</v>
      </c>
      <c r="Y69" s="17">
        <v>1163210000000000000</v>
      </c>
      <c r="Z69" s="38" t="s">
        <v>31831</v>
      </c>
      <c r="AA69" s="2"/>
      <c r="AB69" s="18">
        <v>43696.032534722224</v>
      </c>
      <c r="AC69" s="2"/>
      <c r="AD69" s="2"/>
      <c r="AE69" s="2"/>
      <c r="AF69" s="19">
        <v>116</v>
      </c>
      <c r="AG69" s="19">
        <v>22</v>
      </c>
      <c r="AH69" s="19">
        <v>94</v>
      </c>
      <c r="AI69" s="19">
        <v>118</v>
      </c>
      <c r="AJ69" s="5"/>
      <c r="AK69" s="2"/>
      <c r="AL69" s="2"/>
      <c r="AM69" s="2"/>
      <c r="AN69" s="2"/>
      <c r="AO69" s="2"/>
      <c r="AP69" s="2"/>
    </row>
    <row x14ac:dyDescent="0.25" r="70" customHeight="1" ht="18">
      <c r="A70" s="20" t="s">
        <v>31832</v>
      </c>
      <c r="B70" s="12" t="s">
        <v>31833</v>
      </c>
      <c r="C70" s="148" t="s">
        <v>35</v>
      </c>
      <c r="D70" s="151" t="s">
        <v>36</v>
      </c>
      <c r="E70" s="148" t="s">
        <v>35</v>
      </c>
      <c r="F70" s="2" t="s">
        <v>36</v>
      </c>
      <c r="G70" s="148" t="s">
        <v>35</v>
      </c>
      <c r="H70" s="151" t="s">
        <v>36</v>
      </c>
      <c r="I70" s="143"/>
      <c r="J70" s="168"/>
      <c r="K70" s="17">
        <v>1169720000000000000</v>
      </c>
      <c r="L70" s="18">
        <v>43714.01905092593</v>
      </c>
      <c r="M70" s="19">
        <v>1</v>
      </c>
      <c r="N70" s="19">
        <v>0</v>
      </c>
      <c r="O70" s="19">
        <v>0</v>
      </c>
      <c r="P70" s="19">
        <v>0</v>
      </c>
      <c r="Q70" s="19">
        <v>0</v>
      </c>
      <c r="R70" s="5"/>
      <c r="S70" s="2"/>
      <c r="T70" s="2"/>
      <c r="U70" s="2"/>
      <c r="V70" s="2" t="s">
        <v>31834</v>
      </c>
      <c r="W70" s="2"/>
      <c r="X70" s="2" t="s">
        <v>31835</v>
      </c>
      <c r="Y70" s="17">
        <v>701409000000000000</v>
      </c>
      <c r="Z70" s="38" t="s">
        <v>31836</v>
      </c>
      <c r="AA70" s="2"/>
      <c r="AB70" s="18">
        <v>42421.716886574075</v>
      </c>
      <c r="AC70" s="2"/>
      <c r="AD70" s="2" t="s">
        <v>31837</v>
      </c>
      <c r="AE70" s="2"/>
      <c r="AF70" s="19">
        <v>672</v>
      </c>
      <c r="AG70" s="19">
        <v>85</v>
      </c>
      <c r="AH70" s="19">
        <v>233</v>
      </c>
      <c r="AI70" s="19">
        <v>3903</v>
      </c>
      <c r="AJ70" s="5"/>
      <c r="AK70" s="2"/>
      <c r="AL70" s="2"/>
      <c r="AM70" s="2"/>
      <c r="AN70" s="2"/>
      <c r="AO70" s="2"/>
      <c r="AP70" s="2"/>
    </row>
    <row x14ac:dyDescent="0.25" r="71" customHeight="1" ht="18">
      <c r="A71" s="20" t="s">
        <v>29930</v>
      </c>
      <c r="B71" s="12" t="s">
        <v>31838</v>
      </c>
      <c r="C71" s="148" t="s">
        <v>35</v>
      </c>
      <c r="D71" s="151" t="s">
        <v>36</v>
      </c>
      <c r="E71" s="148" t="s">
        <v>35</v>
      </c>
      <c r="F71" s="2" t="s">
        <v>36</v>
      </c>
      <c r="G71" s="148" t="s">
        <v>35</v>
      </c>
      <c r="H71" s="151" t="s">
        <v>36</v>
      </c>
      <c r="I71" s="143"/>
      <c r="J71" s="168"/>
      <c r="K71" s="17">
        <v>1169720000000000000</v>
      </c>
      <c r="L71" s="18">
        <v>43714.010787037034</v>
      </c>
      <c r="M71" s="19">
        <v>8</v>
      </c>
      <c r="N71" s="19">
        <v>3</v>
      </c>
      <c r="O71" s="19">
        <v>0</v>
      </c>
      <c r="P71" s="19">
        <v>0</v>
      </c>
      <c r="Q71" s="19">
        <v>0</v>
      </c>
      <c r="R71" s="5"/>
      <c r="S71" s="2"/>
      <c r="T71" s="2"/>
      <c r="U71" s="2"/>
      <c r="V71" s="2" t="s">
        <v>31839</v>
      </c>
      <c r="W71" s="2"/>
      <c r="X71" s="2" t="s">
        <v>31840</v>
      </c>
      <c r="Y71" s="17">
        <v>1150470000000000000</v>
      </c>
      <c r="Z71" s="5"/>
      <c r="AA71" s="2"/>
      <c r="AB71" s="18">
        <v>43660.90157407407</v>
      </c>
      <c r="AC71" s="2"/>
      <c r="AD71" s="2"/>
      <c r="AE71" s="2"/>
      <c r="AF71" s="19">
        <v>368</v>
      </c>
      <c r="AG71" s="19">
        <v>15</v>
      </c>
      <c r="AH71" s="19">
        <v>65</v>
      </c>
      <c r="AI71" s="19">
        <v>550</v>
      </c>
      <c r="AJ71" s="5"/>
      <c r="AK71" s="2"/>
      <c r="AL71" s="2"/>
      <c r="AM71" s="2"/>
      <c r="AN71" s="2"/>
      <c r="AO71" s="2"/>
      <c r="AP71" s="2"/>
    </row>
    <row x14ac:dyDescent="0.25" r="72" customHeight="1" ht="18">
      <c r="A72" s="20" t="s">
        <v>31841</v>
      </c>
      <c r="B72" s="12" t="s">
        <v>31842</v>
      </c>
      <c r="C72" s="148" t="s">
        <v>44</v>
      </c>
      <c r="D72" s="168"/>
      <c r="E72" s="148" t="s">
        <v>44</v>
      </c>
      <c r="F72" s="143"/>
      <c r="G72" s="148" t="s">
        <v>44</v>
      </c>
      <c r="H72" s="168"/>
      <c r="I72" s="143"/>
      <c r="J72" s="168"/>
      <c r="K72" s="17">
        <v>1169720000000000000</v>
      </c>
      <c r="L72" s="18">
        <v>43714.00824074074</v>
      </c>
      <c r="M72" s="19">
        <v>7</v>
      </c>
      <c r="N72" s="19">
        <v>1</v>
      </c>
      <c r="O72" s="19">
        <v>0</v>
      </c>
      <c r="P72" s="19">
        <v>0</v>
      </c>
      <c r="Q72" s="19">
        <v>0</v>
      </c>
      <c r="R72" s="5"/>
      <c r="S72" s="2"/>
      <c r="T72" s="2"/>
      <c r="U72" s="2"/>
      <c r="V72" s="2" t="s">
        <v>618</v>
      </c>
      <c r="W72" s="2"/>
      <c r="X72" s="2" t="s">
        <v>619</v>
      </c>
      <c r="Y72" s="19">
        <v>2878218862</v>
      </c>
      <c r="Z72" s="38" t="s">
        <v>31843</v>
      </c>
      <c r="AA72" s="2"/>
      <c r="AB72" s="18">
        <v>41958.80023148148</v>
      </c>
      <c r="AC72" s="2"/>
      <c r="AD72" s="2"/>
      <c r="AE72" s="2"/>
      <c r="AF72" s="19">
        <v>11044</v>
      </c>
      <c r="AG72" s="19">
        <v>8117</v>
      </c>
      <c r="AH72" s="19">
        <v>727</v>
      </c>
      <c r="AI72" s="19">
        <v>14369</v>
      </c>
      <c r="AJ72" s="5"/>
      <c r="AK72" s="2"/>
      <c r="AL72" s="2"/>
      <c r="AM72" s="2"/>
      <c r="AN72" s="2"/>
      <c r="AO72" s="2"/>
      <c r="AP72" s="2"/>
    </row>
    <row x14ac:dyDescent="0.25" r="73" customHeight="1" ht="18">
      <c r="A73" s="20" t="s">
        <v>31844</v>
      </c>
      <c r="B73" s="12" t="s">
        <v>31845</v>
      </c>
      <c r="C73" s="148" t="s">
        <v>44</v>
      </c>
      <c r="D73" s="168"/>
      <c r="E73" s="148" t="s">
        <v>44</v>
      </c>
      <c r="F73" s="143"/>
      <c r="G73" s="148" t="s">
        <v>44</v>
      </c>
      <c r="H73" s="168"/>
      <c r="I73" s="143"/>
      <c r="J73" s="168"/>
      <c r="K73" s="17">
        <v>1169720000000000000</v>
      </c>
      <c r="L73" s="18">
        <v>43714.00722222222</v>
      </c>
      <c r="M73" s="19">
        <v>3</v>
      </c>
      <c r="N73" s="19">
        <v>0</v>
      </c>
      <c r="O73" s="19">
        <v>0</v>
      </c>
      <c r="P73" s="19">
        <v>0</v>
      </c>
      <c r="Q73" s="19">
        <v>0</v>
      </c>
      <c r="R73" s="5"/>
      <c r="S73" s="2"/>
      <c r="T73" s="2"/>
      <c r="U73" s="2"/>
      <c r="V73" s="2" t="s">
        <v>31846</v>
      </c>
      <c r="W73" s="2"/>
      <c r="X73" s="2" t="s">
        <v>31847</v>
      </c>
      <c r="Y73" s="19">
        <v>2881629785</v>
      </c>
      <c r="Z73" s="5" t="s">
        <v>31848</v>
      </c>
      <c r="AA73" s="2"/>
      <c r="AB73" s="18">
        <v>41960.972662037035</v>
      </c>
      <c r="AC73" s="2"/>
      <c r="AD73" s="2"/>
      <c r="AE73" s="2"/>
      <c r="AF73" s="19">
        <v>481</v>
      </c>
      <c r="AG73" s="19">
        <v>106</v>
      </c>
      <c r="AH73" s="19">
        <v>78</v>
      </c>
      <c r="AI73" s="19">
        <v>272</v>
      </c>
      <c r="AJ73" s="5"/>
      <c r="AK73" s="2"/>
      <c r="AL73" s="2"/>
      <c r="AM73" s="2"/>
      <c r="AN73" s="2"/>
      <c r="AO73" s="2"/>
      <c r="AP73" s="2"/>
    </row>
    <row x14ac:dyDescent="0.25" r="74" customHeight="1" ht="18">
      <c r="A74" s="20" t="s">
        <v>31849</v>
      </c>
      <c r="B74" s="12" t="s">
        <v>31850</v>
      </c>
      <c r="C74" s="148" t="s">
        <v>44</v>
      </c>
      <c r="D74" s="168"/>
      <c r="E74" s="148" t="s">
        <v>44</v>
      </c>
      <c r="F74" s="143"/>
      <c r="G74" s="148" t="s">
        <v>44</v>
      </c>
      <c r="H74" s="168"/>
      <c r="I74" s="143"/>
      <c r="J74" s="168"/>
      <c r="K74" s="17">
        <v>1169720000000000000</v>
      </c>
      <c r="L74" s="18">
        <v>43713.9984375</v>
      </c>
      <c r="M74" s="19">
        <v>7</v>
      </c>
      <c r="N74" s="19">
        <v>1</v>
      </c>
      <c r="O74" s="19">
        <v>0</v>
      </c>
      <c r="P74" s="19">
        <v>0</v>
      </c>
      <c r="Q74" s="19">
        <v>0</v>
      </c>
      <c r="R74" s="5"/>
      <c r="S74" s="2"/>
      <c r="T74" s="2"/>
      <c r="U74" s="2"/>
      <c r="V74" s="2" t="s">
        <v>618</v>
      </c>
      <c r="W74" s="2"/>
      <c r="X74" s="2" t="s">
        <v>619</v>
      </c>
      <c r="Y74" s="19">
        <v>2878218862</v>
      </c>
      <c r="Z74" s="38" t="s">
        <v>31843</v>
      </c>
      <c r="AA74" s="2"/>
      <c r="AB74" s="18">
        <v>41958.80023148148</v>
      </c>
      <c r="AC74" s="2"/>
      <c r="AD74" s="2"/>
      <c r="AE74" s="2"/>
      <c r="AF74" s="19">
        <v>11044</v>
      </c>
      <c r="AG74" s="19">
        <v>8117</v>
      </c>
      <c r="AH74" s="19">
        <v>727</v>
      </c>
      <c r="AI74" s="19">
        <v>14369</v>
      </c>
      <c r="AJ74" s="5"/>
      <c r="AK74" s="2"/>
      <c r="AL74" s="2"/>
      <c r="AM74" s="2"/>
      <c r="AN74" s="2"/>
      <c r="AO74" s="2"/>
      <c r="AP74" s="2"/>
    </row>
    <row x14ac:dyDescent="0.25" r="75" customHeight="1" ht="18">
      <c r="A75" s="20" t="s">
        <v>31851</v>
      </c>
      <c r="B75" s="12" t="s">
        <v>31852</v>
      </c>
      <c r="C75" s="148" t="s">
        <v>44</v>
      </c>
      <c r="D75" s="168"/>
      <c r="E75" s="148" t="s">
        <v>44</v>
      </c>
      <c r="F75" s="143"/>
      <c r="G75" s="148" t="s">
        <v>44</v>
      </c>
      <c r="H75" s="168"/>
      <c r="I75" s="143"/>
      <c r="J75" s="168"/>
      <c r="K75" s="17">
        <v>1169710000000000000</v>
      </c>
      <c r="L75" s="18">
        <v>43713.98753472222</v>
      </c>
      <c r="M75" s="19">
        <v>0</v>
      </c>
      <c r="N75" s="19">
        <v>0</v>
      </c>
      <c r="O75" s="19">
        <v>0</v>
      </c>
      <c r="P75" s="19">
        <v>0</v>
      </c>
      <c r="Q75" s="19">
        <v>0</v>
      </c>
      <c r="R75" s="5"/>
      <c r="S75" s="2"/>
      <c r="T75" s="2"/>
      <c r="U75" s="2"/>
      <c r="V75" s="2" t="s">
        <v>31853</v>
      </c>
      <c r="W75" s="2"/>
      <c r="X75" s="2" t="s">
        <v>31854</v>
      </c>
      <c r="Y75" s="19">
        <v>3425489483</v>
      </c>
      <c r="Z75" s="5" t="s">
        <v>31855</v>
      </c>
      <c r="AA75" s="20" t="s">
        <v>31856</v>
      </c>
      <c r="AB75" s="18">
        <v>42232.50168981482</v>
      </c>
      <c r="AC75" s="2"/>
      <c r="AD75" s="11" t="s">
        <v>8331</v>
      </c>
      <c r="AE75" s="2"/>
      <c r="AF75" s="19">
        <v>973</v>
      </c>
      <c r="AG75" s="19">
        <v>7047</v>
      </c>
      <c r="AH75" s="19">
        <v>7573</v>
      </c>
      <c r="AI75" s="19">
        <v>1545</v>
      </c>
      <c r="AJ75" s="5"/>
      <c r="AK75" s="2"/>
      <c r="AL75" s="2"/>
      <c r="AM75" s="2"/>
      <c r="AN75" s="2"/>
      <c r="AO75" s="2"/>
      <c r="AP75" s="2"/>
    </row>
    <row x14ac:dyDescent="0.25" r="76" customHeight="1" ht="18">
      <c r="A76" s="20" t="s">
        <v>31857</v>
      </c>
      <c r="B76" s="12" t="s">
        <v>31858</v>
      </c>
      <c r="C76" s="148" t="s">
        <v>35</v>
      </c>
      <c r="D76" s="151" t="s">
        <v>36</v>
      </c>
      <c r="E76" s="148" t="s">
        <v>35</v>
      </c>
      <c r="F76" s="2" t="s">
        <v>36</v>
      </c>
      <c r="G76" s="148" t="s">
        <v>35</v>
      </c>
      <c r="H76" s="151" t="s">
        <v>36</v>
      </c>
      <c r="I76" s="143"/>
      <c r="J76" s="168"/>
      <c r="K76" s="17">
        <v>1169710000000000000</v>
      </c>
      <c r="L76" s="18">
        <v>43713.97715277778</v>
      </c>
      <c r="M76" s="19">
        <v>1</v>
      </c>
      <c r="N76" s="19">
        <v>0</v>
      </c>
      <c r="O76" s="19">
        <v>0</v>
      </c>
      <c r="P76" s="19">
        <v>0</v>
      </c>
      <c r="Q76" s="19">
        <v>0</v>
      </c>
      <c r="R76" s="5"/>
      <c r="S76" s="2"/>
      <c r="T76" s="2"/>
      <c r="U76" s="2"/>
      <c r="V76" s="2" t="s">
        <v>31859</v>
      </c>
      <c r="W76" s="2"/>
      <c r="X76" s="2" t="s">
        <v>31859</v>
      </c>
      <c r="Y76" s="17">
        <v>1154550000000000000</v>
      </c>
      <c r="Z76" s="5"/>
      <c r="AA76" s="2"/>
      <c r="AB76" s="18">
        <v>43672.139710648145</v>
      </c>
      <c r="AC76" s="2"/>
      <c r="AD76" s="2"/>
      <c r="AE76" s="2"/>
      <c r="AF76" s="19">
        <v>382</v>
      </c>
      <c r="AG76" s="19">
        <v>53</v>
      </c>
      <c r="AH76" s="19">
        <v>46</v>
      </c>
      <c r="AI76" s="19">
        <v>244</v>
      </c>
      <c r="AJ76" s="5"/>
      <c r="AK76" s="2"/>
      <c r="AL76" s="2"/>
      <c r="AM76" s="2"/>
      <c r="AN76" s="2"/>
      <c r="AO76" s="2"/>
      <c r="AP76" s="2"/>
    </row>
    <row x14ac:dyDescent="0.25" r="77" customHeight="1" ht="18">
      <c r="A77" s="20" t="s">
        <v>31860</v>
      </c>
      <c r="B77" s="12" t="s">
        <v>31861</v>
      </c>
      <c r="C77" s="148" t="s">
        <v>44</v>
      </c>
      <c r="D77" s="168"/>
      <c r="E77" s="148" t="s">
        <v>44</v>
      </c>
      <c r="F77" s="143"/>
      <c r="G77" s="148" t="s">
        <v>44</v>
      </c>
      <c r="H77" s="168"/>
      <c r="I77" s="143"/>
      <c r="J77" s="168"/>
      <c r="K77" s="17">
        <v>1169710000000000000</v>
      </c>
      <c r="L77" s="18">
        <v>43713.97251157407</v>
      </c>
      <c r="M77" s="19">
        <v>2</v>
      </c>
      <c r="N77" s="19">
        <v>0</v>
      </c>
      <c r="O77" s="19">
        <v>0</v>
      </c>
      <c r="P77" s="19">
        <v>0</v>
      </c>
      <c r="Q77" s="19">
        <v>0</v>
      </c>
      <c r="R77" s="5"/>
      <c r="S77" s="2"/>
      <c r="T77" s="2"/>
      <c r="U77" s="2"/>
      <c r="V77" s="2" t="s">
        <v>31862</v>
      </c>
      <c r="W77" s="2"/>
      <c r="X77" s="2" t="s">
        <v>31863</v>
      </c>
      <c r="Y77" s="19">
        <v>391038353</v>
      </c>
      <c r="Z77" s="5" t="s">
        <v>31864</v>
      </c>
      <c r="AA77" s="20" t="s">
        <v>31865</v>
      </c>
      <c r="AB77" s="18">
        <v>40831.13998842592</v>
      </c>
      <c r="AC77" s="2"/>
      <c r="AD77" s="11" t="s">
        <v>31866</v>
      </c>
      <c r="AE77" s="2"/>
      <c r="AF77" s="19">
        <v>4829</v>
      </c>
      <c r="AG77" s="19">
        <v>408</v>
      </c>
      <c r="AH77" s="19">
        <v>112</v>
      </c>
      <c r="AI77" s="19">
        <v>1344</v>
      </c>
      <c r="AJ77" s="5"/>
      <c r="AK77" s="2"/>
      <c r="AL77" s="2"/>
      <c r="AM77" s="2"/>
      <c r="AN77" s="2"/>
      <c r="AO77" s="2"/>
      <c r="AP77" s="2"/>
    </row>
    <row x14ac:dyDescent="0.25" r="78" customHeight="1" ht="18">
      <c r="A78" s="20" t="s">
        <v>5041</v>
      </c>
      <c r="B78" s="12" t="s">
        <v>31867</v>
      </c>
      <c r="C78" s="148" t="s">
        <v>35</v>
      </c>
      <c r="D78" s="151" t="s">
        <v>36</v>
      </c>
      <c r="E78" s="148" t="s">
        <v>35</v>
      </c>
      <c r="F78" s="2" t="s">
        <v>36</v>
      </c>
      <c r="G78" s="148" t="s">
        <v>35</v>
      </c>
      <c r="H78" s="151" t="s">
        <v>36</v>
      </c>
      <c r="I78" s="143"/>
      <c r="J78" s="168"/>
      <c r="K78" s="17">
        <v>1169710000000000000</v>
      </c>
      <c r="L78" s="18">
        <v>43713.97184027778</v>
      </c>
      <c r="M78" s="19">
        <v>3</v>
      </c>
      <c r="N78" s="19">
        <v>0</v>
      </c>
      <c r="O78" s="19">
        <v>0</v>
      </c>
      <c r="P78" s="19">
        <v>0</v>
      </c>
      <c r="Q78" s="19">
        <v>0</v>
      </c>
      <c r="R78" s="5"/>
      <c r="S78" s="2"/>
      <c r="T78" s="2"/>
      <c r="U78" s="2"/>
      <c r="V78" s="11" t="s">
        <v>31868</v>
      </c>
      <c r="W78" s="2"/>
      <c r="X78" s="2" t="s">
        <v>31869</v>
      </c>
      <c r="Y78" s="17">
        <v>933738000000000000</v>
      </c>
      <c r="Z78" s="38" t="s">
        <v>31870</v>
      </c>
      <c r="AA78" s="2"/>
      <c r="AB78" s="18">
        <v>43062.822743055556</v>
      </c>
      <c r="AC78" s="2"/>
      <c r="AD78" s="2"/>
      <c r="AE78" s="2"/>
      <c r="AF78" s="19">
        <v>19704</v>
      </c>
      <c r="AG78" s="19">
        <v>142</v>
      </c>
      <c r="AH78" s="19">
        <v>268</v>
      </c>
      <c r="AI78" s="19">
        <v>15123</v>
      </c>
      <c r="AJ78" s="5"/>
      <c r="AK78" s="2"/>
      <c r="AL78" s="2"/>
      <c r="AM78" s="2"/>
      <c r="AN78" s="2"/>
      <c r="AO78" s="2"/>
      <c r="AP78" s="2"/>
    </row>
    <row x14ac:dyDescent="0.25" r="79" customHeight="1" ht="18">
      <c r="A79" s="20" t="s">
        <v>31871</v>
      </c>
      <c r="B79" s="12" t="s">
        <v>31872</v>
      </c>
      <c r="C79" s="148" t="s">
        <v>44</v>
      </c>
      <c r="D79" s="168"/>
      <c r="E79" s="148" t="s">
        <v>44</v>
      </c>
      <c r="F79" s="143"/>
      <c r="G79" s="148" t="s">
        <v>44</v>
      </c>
      <c r="H79" s="168"/>
      <c r="I79" s="143"/>
      <c r="J79" s="168"/>
      <c r="K79" s="17">
        <v>1169700000000000000</v>
      </c>
      <c r="L79" s="18">
        <v>43713.9662962963</v>
      </c>
      <c r="M79" s="19">
        <v>50</v>
      </c>
      <c r="N79" s="19">
        <v>29</v>
      </c>
      <c r="O79" s="19">
        <v>0</v>
      </c>
      <c r="P79" s="19">
        <v>0</v>
      </c>
      <c r="Q79" s="19">
        <v>0</v>
      </c>
      <c r="R79" s="5"/>
      <c r="S79" s="2"/>
      <c r="T79" s="2"/>
      <c r="U79" s="2"/>
      <c r="V79" s="2" t="s">
        <v>31873</v>
      </c>
      <c r="W79" s="2"/>
      <c r="X79" s="2" t="s">
        <v>31874</v>
      </c>
      <c r="Y79" s="17">
        <v>802653000000000000</v>
      </c>
      <c r="Z79" s="38" t="s">
        <v>31875</v>
      </c>
      <c r="AA79" s="2"/>
      <c r="AB79" s="18">
        <v>42701.097662037035</v>
      </c>
      <c r="AC79" s="2"/>
      <c r="AD79" s="2"/>
      <c r="AE79" s="2"/>
      <c r="AF79" s="19">
        <v>1484</v>
      </c>
      <c r="AG79" s="19">
        <v>1801</v>
      </c>
      <c r="AH79" s="19">
        <v>446</v>
      </c>
      <c r="AI79" s="19">
        <v>829</v>
      </c>
      <c r="AJ79" s="5"/>
      <c r="AK79" s="2"/>
      <c r="AL79" s="2"/>
      <c r="AM79" s="2"/>
      <c r="AN79" s="2"/>
      <c r="AO79" s="2"/>
      <c r="AP79" s="2"/>
    </row>
    <row x14ac:dyDescent="0.25" r="80" customHeight="1" ht="18">
      <c r="A80" s="20" t="s">
        <v>31876</v>
      </c>
      <c r="B80" s="12" t="s">
        <v>31877</v>
      </c>
      <c r="C80" s="148" t="s">
        <v>44</v>
      </c>
      <c r="D80" s="168"/>
      <c r="E80" s="148" t="s">
        <v>44</v>
      </c>
      <c r="F80" s="143"/>
      <c r="G80" s="148" t="s">
        <v>44</v>
      </c>
      <c r="H80" s="168"/>
      <c r="I80" s="143"/>
      <c r="J80" s="168"/>
      <c r="K80" s="17">
        <v>1169700000000000000</v>
      </c>
      <c r="L80" s="18">
        <v>43713.952673611115</v>
      </c>
      <c r="M80" s="19">
        <v>6</v>
      </c>
      <c r="N80" s="19">
        <v>1</v>
      </c>
      <c r="O80" s="19">
        <v>0</v>
      </c>
      <c r="P80" s="19">
        <v>0</v>
      </c>
      <c r="Q80" s="19">
        <v>0</v>
      </c>
      <c r="R80" s="5"/>
      <c r="S80" s="2"/>
      <c r="T80" s="2"/>
      <c r="U80" s="2"/>
      <c r="V80" s="2" t="s">
        <v>31878</v>
      </c>
      <c r="W80" s="2"/>
      <c r="X80" s="2" t="s">
        <v>31879</v>
      </c>
      <c r="Y80" s="19">
        <v>220142842</v>
      </c>
      <c r="Z80" s="5"/>
      <c r="AA80" s="20" t="s">
        <v>31880</v>
      </c>
      <c r="AB80" s="18">
        <v>40509.05909722222</v>
      </c>
      <c r="AC80" s="2"/>
      <c r="AD80" s="2"/>
      <c r="AE80" s="2"/>
      <c r="AF80" s="19">
        <v>6025</v>
      </c>
      <c r="AG80" s="19">
        <v>499</v>
      </c>
      <c r="AH80" s="19">
        <v>263</v>
      </c>
      <c r="AI80" s="19">
        <v>16398</v>
      </c>
      <c r="AJ80" s="5"/>
      <c r="AK80" s="2"/>
      <c r="AL80" s="2"/>
      <c r="AM80" s="2"/>
      <c r="AN80" s="2"/>
      <c r="AO80" s="2"/>
      <c r="AP80" s="2"/>
    </row>
    <row x14ac:dyDescent="0.25" r="81" customHeight="1" ht="18">
      <c r="A81" s="20" t="s">
        <v>31881</v>
      </c>
      <c r="B81" s="12" t="s">
        <v>31882</v>
      </c>
      <c r="C81" s="148" t="s">
        <v>44</v>
      </c>
      <c r="D81" s="168"/>
      <c r="E81" s="148" t="s">
        <v>44</v>
      </c>
      <c r="F81" s="143"/>
      <c r="G81" s="148" t="s">
        <v>44</v>
      </c>
      <c r="H81" s="168"/>
      <c r="I81" s="143"/>
      <c r="J81" s="168"/>
      <c r="K81" s="17">
        <v>1169700000000000000</v>
      </c>
      <c r="L81" s="18">
        <v>43713.949791666666</v>
      </c>
      <c r="M81" s="19">
        <v>26</v>
      </c>
      <c r="N81" s="19">
        <v>7</v>
      </c>
      <c r="O81" s="19">
        <v>0</v>
      </c>
      <c r="P81" s="19">
        <v>0</v>
      </c>
      <c r="Q81" s="19">
        <v>0</v>
      </c>
      <c r="R81" s="5"/>
      <c r="S81" s="2"/>
      <c r="T81" s="2"/>
      <c r="U81" s="2"/>
      <c r="V81" s="2" t="s">
        <v>618</v>
      </c>
      <c r="W81" s="2"/>
      <c r="X81" s="2" t="s">
        <v>619</v>
      </c>
      <c r="Y81" s="19">
        <v>2878218862</v>
      </c>
      <c r="Z81" s="38" t="s">
        <v>31843</v>
      </c>
      <c r="AA81" s="2"/>
      <c r="AB81" s="18">
        <v>41958.80023148148</v>
      </c>
      <c r="AC81" s="2"/>
      <c r="AD81" s="2"/>
      <c r="AE81" s="2"/>
      <c r="AF81" s="19">
        <v>11044</v>
      </c>
      <c r="AG81" s="19">
        <v>8117</v>
      </c>
      <c r="AH81" s="19">
        <v>727</v>
      </c>
      <c r="AI81" s="19">
        <v>14369</v>
      </c>
      <c r="AJ81" s="5"/>
      <c r="AK81" s="2"/>
      <c r="AL81" s="2"/>
      <c r="AM81" s="2"/>
      <c r="AN81" s="2"/>
      <c r="AO81" s="2"/>
      <c r="AP81" s="2"/>
    </row>
    <row x14ac:dyDescent="0.25" r="82" customHeight="1" ht="18">
      <c r="A82" s="20" t="s">
        <v>31883</v>
      </c>
      <c r="B82" s="12" t="s">
        <v>31884</v>
      </c>
      <c r="C82" s="148" t="s">
        <v>44</v>
      </c>
      <c r="D82" s="168"/>
      <c r="E82" s="148" t="s">
        <v>44</v>
      </c>
      <c r="F82" s="143"/>
      <c r="G82" s="148" t="s">
        <v>44</v>
      </c>
      <c r="H82" s="168"/>
      <c r="I82" s="143"/>
      <c r="J82" s="168"/>
      <c r="K82" s="17">
        <v>1169690000000000000</v>
      </c>
      <c r="L82" s="18">
        <v>43713.93524305556</v>
      </c>
      <c r="M82" s="19">
        <v>13</v>
      </c>
      <c r="N82" s="19">
        <v>1</v>
      </c>
      <c r="O82" s="19">
        <v>0</v>
      </c>
      <c r="P82" s="19">
        <v>0</v>
      </c>
      <c r="Q82" s="19">
        <v>0</v>
      </c>
      <c r="R82" s="5"/>
      <c r="S82" s="2"/>
      <c r="T82" s="2"/>
      <c r="U82" s="2"/>
      <c r="V82" s="2" t="s">
        <v>31885</v>
      </c>
      <c r="W82" s="2"/>
      <c r="X82" s="2" t="s">
        <v>31886</v>
      </c>
      <c r="Y82" s="19">
        <v>4435804109</v>
      </c>
      <c r="Z82" s="5" t="s">
        <v>31887</v>
      </c>
      <c r="AA82" s="2"/>
      <c r="AB82" s="18">
        <v>42348.494375</v>
      </c>
      <c r="AC82" s="2"/>
      <c r="AD82" s="2" t="s">
        <v>31888</v>
      </c>
      <c r="AE82" s="2"/>
      <c r="AF82" s="19">
        <v>11736</v>
      </c>
      <c r="AG82" s="19">
        <v>8444</v>
      </c>
      <c r="AH82" s="19">
        <v>361</v>
      </c>
      <c r="AI82" s="19">
        <v>171</v>
      </c>
      <c r="AJ82" s="5"/>
      <c r="AK82" s="2"/>
      <c r="AL82" s="2"/>
      <c r="AM82" s="2"/>
      <c r="AN82" s="2"/>
      <c r="AO82" s="2"/>
      <c r="AP82" s="2"/>
    </row>
    <row x14ac:dyDescent="0.25" r="83" customHeight="1" ht="18">
      <c r="A83" s="20" t="s">
        <v>31889</v>
      </c>
      <c r="B83" s="12" t="s">
        <v>31890</v>
      </c>
      <c r="C83" s="148" t="s">
        <v>35</v>
      </c>
      <c r="D83" s="151" t="s">
        <v>31891</v>
      </c>
      <c r="E83" s="148" t="s">
        <v>35</v>
      </c>
      <c r="F83" s="2" t="s">
        <v>31891</v>
      </c>
      <c r="G83" s="148" t="s">
        <v>35</v>
      </c>
      <c r="H83" s="151" t="s">
        <v>31891</v>
      </c>
      <c r="I83" s="143"/>
      <c r="J83" s="168"/>
      <c r="K83" s="17">
        <v>1169690000000000000</v>
      </c>
      <c r="L83" s="18">
        <v>43713.93509259259</v>
      </c>
      <c r="M83" s="19">
        <v>0</v>
      </c>
      <c r="N83" s="19">
        <v>0</v>
      </c>
      <c r="O83" s="19">
        <v>0</v>
      </c>
      <c r="P83" s="19">
        <v>0</v>
      </c>
      <c r="Q83" s="19">
        <v>0</v>
      </c>
      <c r="R83" s="5"/>
      <c r="S83" s="2"/>
      <c r="T83" s="2"/>
      <c r="U83" s="2"/>
      <c r="V83" s="11" t="s">
        <v>31892</v>
      </c>
      <c r="W83" s="2"/>
      <c r="X83" s="2" t="s">
        <v>27683</v>
      </c>
      <c r="Y83" s="17">
        <v>1000170000000000000</v>
      </c>
      <c r="Z83" s="5" t="s">
        <v>31893</v>
      </c>
      <c r="AA83" s="2"/>
      <c r="AB83" s="18">
        <v>43246.15053240741</v>
      </c>
      <c r="AC83" s="2"/>
      <c r="AD83" s="11" t="s">
        <v>720</v>
      </c>
      <c r="AE83" s="2"/>
      <c r="AF83" s="19">
        <v>700</v>
      </c>
      <c r="AG83" s="19">
        <v>1076</v>
      </c>
      <c r="AH83" s="19">
        <v>1583</v>
      </c>
      <c r="AI83" s="19">
        <v>540</v>
      </c>
      <c r="AJ83" s="5"/>
      <c r="AK83" s="2"/>
      <c r="AL83" s="2"/>
      <c r="AM83" s="2"/>
      <c r="AN83" s="2"/>
      <c r="AO83" s="2"/>
      <c r="AP83" s="2"/>
    </row>
    <row x14ac:dyDescent="0.25" r="84" customHeight="1" ht="18">
      <c r="A84" s="20" t="s">
        <v>31894</v>
      </c>
      <c r="B84" s="12" t="s">
        <v>31895</v>
      </c>
      <c r="C84" s="148" t="s">
        <v>35</v>
      </c>
      <c r="D84" s="151" t="s">
        <v>1576</v>
      </c>
      <c r="E84" s="148" t="s">
        <v>35</v>
      </c>
      <c r="F84" s="2" t="s">
        <v>1576</v>
      </c>
      <c r="G84" s="148" t="s">
        <v>44</v>
      </c>
      <c r="H84" s="168"/>
      <c r="I84" s="169" t="s">
        <v>35</v>
      </c>
      <c r="J84" s="169" t="s">
        <v>1576</v>
      </c>
      <c r="K84" s="17">
        <v>1169690000000000000</v>
      </c>
      <c r="L84" s="18">
        <v>43713.934907407405</v>
      </c>
      <c r="M84" s="19">
        <v>2</v>
      </c>
      <c r="N84" s="19">
        <v>2</v>
      </c>
      <c r="O84" s="19">
        <v>0</v>
      </c>
      <c r="P84" s="19">
        <v>0</v>
      </c>
      <c r="Q84" s="19">
        <v>0</v>
      </c>
      <c r="R84" s="5"/>
      <c r="S84" s="2"/>
      <c r="T84" s="2"/>
      <c r="U84" s="2"/>
      <c r="V84" s="2" t="s">
        <v>31896</v>
      </c>
      <c r="W84" s="2"/>
      <c r="X84" s="2" t="s">
        <v>31897</v>
      </c>
      <c r="Y84" s="19">
        <v>377600272</v>
      </c>
      <c r="Z84" s="5" t="s">
        <v>31898</v>
      </c>
      <c r="AA84" s="20" t="s">
        <v>31899</v>
      </c>
      <c r="AB84" s="18">
        <v>40808.02962962963</v>
      </c>
      <c r="AC84" s="2"/>
      <c r="AD84" s="11" t="s">
        <v>31900</v>
      </c>
      <c r="AE84" s="2"/>
      <c r="AF84" s="19">
        <v>13074</v>
      </c>
      <c r="AG84" s="19">
        <v>358</v>
      </c>
      <c r="AH84" s="19">
        <v>1535</v>
      </c>
      <c r="AI84" s="19">
        <v>10819</v>
      </c>
      <c r="AJ84" s="5"/>
      <c r="AK84" s="2"/>
      <c r="AL84" s="2"/>
      <c r="AM84" s="2"/>
      <c r="AN84" s="2"/>
      <c r="AO84" s="2"/>
      <c r="AP84" s="2"/>
    </row>
    <row x14ac:dyDescent="0.25" r="85" customHeight="1" ht="18">
      <c r="A85" s="20" t="s">
        <v>31901</v>
      </c>
      <c r="B85" s="12" t="s">
        <v>31902</v>
      </c>
      <c r="C85" s="148" t="s">
        <v>35</v>
      </c>
      <c r="D85" s="151" t="s">
        <v>36</v>
      </c>
      <c r="E85" s="148" t="s">
        <v>35</v>
      </c>
      <c r="F85" s="2" t="s">
        <v>36</v>
      </c>
      <c r="G85" s="148" t="s">
        <v>35</v>
      </c>
      <c r="H85" s="151" t="s">
        <v>36</v>
      </c>
      <c r="I85" s="143"/>
      <c r="J85" s="168"/>
      <c r="K85" s="17">
        <v>1169690000000000000</v>
      </c>
      <c r="L85" s="18">
        <v>43713.933703703704</v>
      </c>
      <c r="M85" s="19">
        <v>23</v>
      </c>
      <c r="N85" s="19">
        <v>3</v>
      </c>
      <c r="O85" s="19">
        <v>0</v>
      </c>
      <c r="P85" s="19">
        <v>0</v>
      </c>
      <c r="Q85" s="19">
        <v>0</v>
      </c>
      <c r="R85" s="5"/>
      <c r="S85" s="2"/>
      <c r="T85" s="2"/>
      <c r="U85" s="2"/>
      <c r="V85" s="2" t="s">
        <v>31903</v>
      </c>
      <c r="W85" s="2"/>
      <c r="X85" s="2" t="s">
        <v>31904</v>
      </c>
      <c r="Y85" s="19">
        <v>2370261896</v>
      </c>
      <c r="Z85" s="5"/>
      <c r="AA85" s="2"/>
      <c r="AB85" s="18">
        <v>41701.6375462963</v>
      </c>
      <c r="AC85" s="2"/>
      <c r="AD85" s="2"/>
      <c r="AE85" s="2"/>
      <c r="AF85" s="19">
        <v>7471</v>
      </c>
      <c r="AG85" s="19">
        <v>1098</v>
      </c>
      <c r="AH85" s="19">
        <v>1568</v>
      </c>
      <c r="AI85" s="19">
        <v>2047</v>
      </c>
      <c r="AJ85" s="5"/>
      <c r="AK85" s="2"/>
      <c r="AL85" s="2"/>
      <c r="AM85" s="2"/>
      <c r="AN85" s="2"/>
      <c r="AO85" s="2"/>
      <c r="AP85" s="2"/>
    </row>
    <row x14ac:dyDescent="0.25" r="86" customHeight="1" ht="18">
      <c r="A86" s="20" t="s">
        <v>30055</v>
      </c>
      <c r="B86" s="12" t="s">
        <v>31905</v>
      </c>
      <c r="C86" s="148" t="s">
        <v>44</v>
      </c>
      <c r="D86" s="168"/>
      <c r="E86" s="148" t="s">
        <v>44</v>
      </c>
      <c r="F86" s="143"/>
      <c r="G86" s="148" t="s">
        <v>44</v>
      </c>
      <c r="H86" s="168"/>
      <c r="I86" s="143"/>
      <c r="J86" s="168"/>
      <c r="K86" s="17">
        <v>1169690000000000000</v>
      </c>
      <c r="L86" s="18">
        <v>43713.92732638889</v>
      </c>
      <c r="M86" s="19">
        <v>1</v>
      </c>
      <c r="N86" s="19">
        <v>0</v>
      </c>
      <c r="O86" s="19">
        <v>0</v>
      </c>
      <c r="P86" s="19">
        <v>0</v>
      </c>
      <c r="Q86" s="19">
        <v>0</v>
      </c>
      <c r="R86" s="5"/>
      <c r="S86" s="2"/>
      <c r="T86" s="2"/>
      <c r="U86" s="2"/>
      <c r="V86" s="2" t="s">
        <v>31906</v>
      </c>
      <c r="W86" s="2"/>
      <c r="X86" s="2" t="s">
        <v>31907</v>
      </c>
      <c r="Y86" s="19">
        <v>1449976158</v>
      </c>
      <c r="Z86" s="38" t="s">
        <v>31908</v>
      </c>
      <c r="AA86" s="2"/>
      <c r="AB86" s="18">
        <v>41417.091990740744</v>
      </c>
      <c r="AC86" s="2"/>
      <c r="AD86" s="11" t="s">
        <v>31909</v>
      </c>
      <c r="AE86" s="2"/>
      <c r="AF86" s="19">
        <v>5669</v>
      </c>
      <c r="AG86" s="19">
        <v>363</v>
      </c>
      <c r="AH86" s="19">
        <v>261</v>
      </c>
      <c r="AI86" s="19">
        <v>12780</v>
      </c>
      <c r="AJ86" s="5"/>
      <c r="AK86" s="2"/>
      <c r="AL86" s="2"/>
      <c r="AM86" s="2"/>
      <c r="AN86" s="2"/>
      <c r="AO86" s="2"/>
      <c r="AP86" s="2"/>
    </row>
    <row x14ac:dyDescent="0.25" r="87" customHeight="1" ht="18">
      <c r="A87" s="20" t="s">
        <v>31910</v>
      </c>
      <c r="B87" s="12" t="s">
        <v>31911</v>
      </c>
      <c r="C87" s="148" t="s">
        <v>35</v>
      </c>
      <c r="D87" s="151" t="s">
        <v>1295</v>
      </c>
      <c r="E87" s="148" t="s">
        <v>35</v>
      </c>
      <c r="F87" s="2" t="s">
        <v>1295</v>
      </c>
      <c r="G87" s="148" t="s">
        <v>35</v>
      </c>
      <c r="H87" s="151" t="s">
        <v>1295</v>
      </c>
      <c r="I87" s="143"/>
      <c r="J87" s="168"/>
      <c r="K87" s="17">
        <v>1169690000000000000</v>
      </c>
      <c r="L87" s="18">
        <v>43713.92633101852</v>
      </c>
      <c r="M87" s="19">
        <v>0</v>
      </c>
      <c r="N87" s="19">
        <v>0</v>
      </c>
      <c r="O87" s="19">
        <v>0</v>
      </c>
      <c r="P87" s="19">
        <v>0</v>
      </c>
      <c r="Q87" s="19">
        <v>0</v>
      </c>
      <c r="R87" s="5"/>
      <c r="S87" s="2"/>
      <c r="T87" s="2"/>
      <c r="U87" s="2"/>
      <c r="V87" s="2" t="s">
        <v>31912</v>
      </c>
      <c r="W87" s="2"/>
      <c r="X87" s="2" t="s">
        <v>31913</v>
      </c>
      <c r="Y87" s="17">
        <v>898197000000000000</v>
      </c>
      <c r="Z87" s="38" t="s">
        <v>31914</v>
      </c>
      <c r="AA87" s="2"/>
      <c r="AB87" s="18">
        <v>42964.74885416667</v>
      </c>
      <c r="AC87" s="2"/>
      <c r="AD87" s="2" t="s">
        <v>100</v>
      </c>
      <c r="AE87" s="2"/>
      <c r="AF87" s="19">
        <v>10257</v>
      </c>
      <c r="AG87" s="19">
        <v>364</v>
      </c>
      <c r="AH87" s="19">
        <v>351</v>
      </c>
      <c r="AI87" s="19">
        <v>10400</v>
      </c>
      <c r="AJ87" s="5"/>
      <c r="AK87" s="2"/>
      <c r="AL87" s="2"/>
      <c r="AM87" s="2"/>
      <c r="AN87" s="2"/>
      <c r="AO87" s="2"/>
      <c r="AP87" s="2"/>
    </row>
    <row x14ac:dyDescent="0.25" r="88" customHeight="1" ht="18">
      <c r="A88" s="20" t="s">
        <v>30061</v>
      </c>
      <c r="B88" s="12" t="s">
        <v>31915</v>
      </c>
      <c r="C88" s="148" t="s">
        <v>35</v>
      </c>
      <c r="D88" s="151" t="s">
        <v>36</v>
      </c>
      <c r="E88" s="148" t="s">
        <v>35</v>
      </c>
      <c r="F88" s="2" t="s">
        <v>36</v>
      </c>
      <c r="G88" s="148" t="s">
        <v>35</v>
      </c>
      <c r="H88" s="151" t="s">
        <v>36</v>
      </c>
      <c r="I88" s="143"/>
      <c r="J88" s="168"/>
      <c r="K88" s="17">
        <v>1169690000000000000</v>
      </c>
      <c r="L88" s="18">
        <v>43713.926087962966</v>
      </c>
      <c r="M88" s="19">
        <v>2</v>
      </c>
      <c r="N88" s="19">
        <v>1</v>
      </c>
      <c r="O88" s="19">
        <v>0</v>
      </c>
      <c r="P88" s="19">
        <v>0</v>
      </c>
      <c r="Q88" s="19">
        <v>0</v>
      </c>
      <c r="R88" s="5"/>
      <c r="S88" s="2"/>
      <c r="T88" s="2"/>
      <c r="U88" s="2"/>
      <c r="V88" s="2" t="s">
        <v>31916</v>
      </c>
      <c r="W88" s="2"/>
      <c r="X88" s="2" t="s">
        <v>31917</v>
      </c>
      <c r="Y88" s="17">
        <v>956211000000000000</v>
      </c>
      <c r="Z88" s="5"/>
      <c r="AA88" s="20" t="s">
        <v>31918</v>
      </c>
      <c r="AB88" s="18">
        <v>43124.837013888886</v>
      </c>
      <c r="AC88" s="2"/>
      <c r="AD88" s="11" t="s">
        <v>31919</v>
      </c>
      <c r="AE88" s="2"/>
      <c r="AF88" s="19">
        <v>49</v>
      </c>
      <c r="AG88" s="19">
        <v>5</v>
      </c>
      <c r="AH88" s="19">
        <v>8</v>
      </c>
      <c r="AI88" s="19">
        <v>6</v>
      </c>
      <c r="AJ88" s="5"/>
      <c r="AK88" s="2"/>
      <c r="AL88" s="2"/>
      <c r="AM88" s="2"/>
      <c r="AN88" s="2"/>
      <c r="AO88" s="2"/>
      <c r="AP88" s="2"/>
    </row>
    <row x14ac:dyDescent="0.25" r="89" customHeight="1" ht="18">
      <c r="A89" s="20" t="s">
        <v>31920</v>
      </c>
      <c r="B89" s="12" t="s">
        <v>31921</v>
      </c>
      <c r="C89" s="148" t="s">
        <v>35</v>
      </c>
      <c r="D89" s="151" t="s">
        <v>36</v>
      </c>
      <c r="E89" s="148" t="s">
        <v>35</v>
      </c>
      <c r="F89" s="2" t="s">
        <v>36</v>
      </c>
      <c r="G89" s="148" t="s">
        <v>35</v>
      </c>
      <c r="H89" s="151" t="s">
        <v>36</v>
      </c>
      <c r="I89" s="143"/>
      <c r="J89" s="168"/>
      <c r="K89" s="17">
        <v>1169690000000000000</v>
      </c>
      <c r="L89" s="18">
        <v>43713.92125</v>
      </c>
      <c r="M89" s="19">
        <v>0</v>
      </c>
      <c r="N89" s="19">
        <v>0</v>
      </c>
      <c r="O89" s="19">
        <v>0</v>
      </c>
      <c r="P89" s="19">
        <v>0</v>
      </c>
      <c r="Q89" s="19">
        <v>0</v>
      </c>
      <c r="R89" s="5"/>
      <c r="S89" s="2"/>
      <c r="T89" s="2"/>
      <c r="U89" s="2"/>
      <c r="V89" s="2" t="s">
        <v>31922</v>
      </c>
      <c r="W89" s="2"/>
      <c r="X89" s="2" t="s">
        <v>31923</v>
      </c>
      <c r="Y89" s="19">
        <v>219970190</v>
      </c>
      <c r="Z89" s="38" t="s">
        <v>31924</v>
      </c>
      <c r="AA89" s="2"/>
      <c r="AB89" s="18">
        <v>40508.629525462966</v>
      </c>
      <c r="AC89" s="2"/>
      <c r="AD89" s="2" t="s">
        <v>31925</v>
      </c>
      <c r="AE89" s="2"/>
      <c r="AF89" s="19">
        <v>51951</v>
      </c>
      <c r="AG89" s="19">
        <v>8822</v>
      </c>
      <c r="AH89" s="19">
        <v>8506</v>
      </c>
      <c r="AI89" s="19">
        <v>4118</v>
      </c>
      <c r="AJ89" s="5"/>
      <c r="AK89" s="2"/>
      <c r="AL89" s="2"/>
      <c r="AM89" s="2"/>
      <c r="AN89" s="2"/>
      <c r="AO89" s="2"/>
      <c r="AP89" s="2"/>
    </row>
    <row x14ac:dyDescent="0.25" r="90" customHeight="1" ht="18">
      <c r="A90" s="20" t="s">
        <v>27020</v>
      </c>
      <c r="B90" s="12" t="s">
        <v>31926</v>
      </c>
      <c r="C90" s="148" t="s">
        <v>44</v>
      </c>
      <c r="D90" s="168"/>
      <c r="E90" s="148" t="s">
        <v>44</v>
      </c>
      <c r="F90" s="143"/>
      <c r="G90" s="148" t="s">
        <v>44</v>
      </c>
      <c r="H90" s="168"/>
      <c r="I90" s="143"/>
      <c r="J90" s="168"/>
      <c r="K90" s="17">
        <v>1169690000000000000</v>
      </c>
      <c r="L90" s="18">
        <v>43713.92076388889</v>
      </c>
      <c r="M90" s="19">
        <v>3</v>
      </c>
      <c r="N90" s="19">
        <v>0</v>
      </c>
      <c r="O90" s="19">
        <v>0</v>
      </c>
      <c r="P90" s="19">
        <v>0</v>
      </c>
      <c r="Q90" s="19">
        <v>0</v>
      </c>
      <c r="R90" s="5"/>
      <c r="S90" s="2"/>
      <c r="T90" s="2"/>
      <c r="U90" s="2" t="s">
        <v>103</v>
      </c>
      <c r="V90" s="11" t="s">
        <v>31927</v>
      </c>
      <c r="W90" s="2"/>
      <c r="X90" s="2" t="s">
        <v>31928</v>
      </c>
      <c r="Y90" s="17">
        <v>1078770000000000000</v>
      </c>
      <c r="Z90" s="5"/>
      <c r="AA90" s="2"/>
      <c r="AB90" s="18">
        <v>43463.036203703705</v>
      </c>
      <c r="AC90" s="2"/>
      <c r="AD90" s="2" t="s">
        <v>4901</v>
      </c>
      <c r="AE90" s="2"/>
      <c r="AF90" s="19">
        <v>48</v>
      </c>
      <c r="AG90" s="19">
        <v>217</v>
      </c>
      <c r="AH90" s="19">
        <v>117</v>
      </c>
      <c r="AI90" s="19">
        <v>399</v>
      </c>
      <c r="AJ90" s="5"/>
      <c r="AK90" s="2"/>
      <c r="AL90" s="2"/>
      <c r="AM90" s="2"/>
      <c r="AN90" s="2"/>
      <c r="AO90" s="2"/>
      <c r="AP90" s="2"/>
    </row>
    <row x14ac:dyDescent="0.25" r="91" customHeight="1" ht="18">
      <c r="A91" s="20" t="s">
        <v>5058</v>
      </c>
      <c r="B91" s="12" t="s">
        <v>31929</v>
      </c>
      <c r="C91" s="148" t="s">
        <v>44</v>
      </c>
      <c r="D91" s="168"/>
      <c r="E91" s="148" t="s">
        <v>44</v>
      </c>
      <c r="F91" s="143"/>
      <c r="G91" s="148" t="s">
        <v>44</v>
      </c>
      <c r="H91" s="168"/>
      <c r="I91" s="143"/>
      <c r="J91" s="168"/>
      <c r="K91" s="17">
        <v>1169690000000000000</v>
      </c>
      <c r="L91" s="18">
        <v>43713.917025462964</v>
      </c>
      <c r="M91" s="19">
        <v>2</v>
      </c>
      <c r="N91" s="19">
        <v>0</v>
      </c>
      <c r="O91" s="19">
        <v>0</v>
      </c>
      <c r="P91" s="19">
        <v>0</v>
      </c>
      <c r="Q91" s="19">
        <v>0</v>
      </c>
      <c r="R91" s="5"/>
      <c r="S91" s="2"/>
      <c r="T91" s="2"/>
      <c r="U91" s="2"/>
      <c r="V91" s="2" t="s">
        <v>31930</v>
      </c>
      <c r="W91" s="2"/>
      <c r="X91" s="2" t="s">
        <v>31931</v>
      </c>
      <c r="Y91" s="17">
        <v>1024930000000000000</v>
      </c>
      <c r="Z91" s="38" t="s">
        <v>31932</v>
      </c>
      <c r="AA91" s="2"/>
      <c r="AB91" s="18">
        <v>43314.45920138889</v>
      </c>
      <c r="AC91" s="2"/>
      <c r="AD91" s="2"/>
      <c r="AE91" s="2"/>
      <c r="AF91" s="19">
        <v>919</v>
      </c>
      <c r="AG91" s="19">
        <v>3721</v>
      </c>
      <c r="AH91" s="19">
        <v>1</v>
      </c>
      <c r="AI91" s="19">
        <v>2</v>
      </c>
      <c r="AJ91" s="5"/>
      <c r="AK91" s="2"/>
      <c r="AL91" s="2"/>
      <c r="AM91" s="2"/>
      <c r="AN91" s="2"/>
      <c r="AO91" s="2"/>
      <c r="AP91" s="2"/>
    </row>
    <row x14ac:dyDescent="0.25" r="92" customHeight="1" ht="18">
      <c r="A92" s="20" t="s">
        <v>31933</v>
      </c>
      <c r="B92" s="12" t="s">
        <v>31934</v>
      </c>
      <c r="C92" s="148" t="s">
        <v>35</v>
      </c>
      <c r="D92" s="151" t="s">
        <v>36</v>
      </c>
      <c r="E92" s="148" t="s">
        <v>35</v>
      </c>
      <c r="F92" s="2" t="s">
        <v>36</v>
      </c>
      <c r="G92" s="148" t="s">
        <v>35</v>
      </c>
      <c r="H92" s="151" t="s">
        <v>1576</v>
      </c>
      <c r="I92" s="169" t="s">
        <v>35</v>
      </c>
      <c r="J92" s="169" t="s">
        <v>36</v>
      </c>
      <c r="K92" s="17">
        <v>1169680000000000000</v>
      </c>
      <c r="L92" s="18">
        <v>43713.903761574074</v>
      </c>
      <c r="M92" s="19">
        <v>4</v>
      </c>
      <c r="N92" s="19">
        <v>1</v>
      </c>
      <c r="O92" s="19">
        <v>0</v>
      </c>
      <c r="P92" s="19">
        <v>0</v>
      </c>
      <c r="Q92" s="19">
        <v>0</v>
      </c>
      <c r="R92" s="5"/>
      <c r="S92" s="2"/>
      <c r="T92" s="2"/>
      <c r="U92" s="2"/>
      <c r="V92" s="11" t="s">
        <v>31935</v>
      </c>
      <c r="W92" s="2"/>
      <c r="X92" s="2" t="s">
        <v>31936</v>
      </c>
      <c r="Y92" s="17">
        <v>1100840000000000000</v>
      </c>
      <c r="Z92" s="38" t="s">
        <v>31937</v>
      </c>
      <c r="AA92" s="2"/>
      <c r="AB92" s="18">
        <v>43523.94128472222</v>
      </c>
      <c r="AC92" s="2"/>
      <c r="AD92" s="2" t="s">
        <v>31938</v>
      </c>
      <c r="AE92" s="2"/>
      <c r="AF92" s="19">
        <v>2122</v>
      </c>
      <c r="AG92" s="19">
        <v>744</v>
      </c>
      <c r="AH92" s="19">
        <v>768</v>
      </c>
      <c r="AI92" s="19">
        <v>10220</v>
      </c>
      <c r="AJ92" s="5"/>
      <c r="AK92" s="2"/>
      <c r="AL92" s="2"/>
      <c r="AM92" s="2"/>
      <c r="AN92" s="2"/>
      <c r="AO92" s="2"/>
      <c r="AP92" s="2"/>
    </row>
    <row x14ac:dyDescent="0.25" r="93" customHeight="1" ht="18">
      <c r="A93" s="20" t="s">
        <v>31939</v>
      </c>
      <c r="B93" s="12" t="s">
        <v>31940</v>
      </c>
      <c r="C93" s="148" t="s">
        <v>44</v>
      </c>
      <c r="D93" s="168"/>
      <c r="E93" s="148" t="s">
        <v>35</v>
      </c>
      <c r="F93" s="2" t="s">
        <v>1295</v>
      </c>
      <c r="G93" s="148" t="s">
        <v>44</v>
      </c>
      <c r="H93" s="168"/>
      <c r="I93" s="169" t="s">
        <v>44</v>
      </c>
      <c r="J93" s="168"/>
      <c r="K93" s="17">
        <v>1169680000000000000</v>
      </c>
      <c r="L93" s="18">
        <v>43713.90298611111</v>
      </c>
      <c r="M93" s="19">
        <v>11</v>
      </c>
      <c r="N93" s="19">
        <v>2</v>
      </c>
      <c r="O93" s="19">
        <v>0</v>
      </c>
      <c r="P93" s="19">
        <v>0</v>
      </c>
      <c r="Q93" s="19">
        <v>0</v>
      </c>
      <c r="R93" s="5"/>
      <c r="S93" s="2"/>
      <c r="T93" s="2"/>
      <c r="U93" s="2"/>
      <c r="V93" s="2" t="s">
        <v>31941</v>
      </c>
      <c r="W93" s="2"/>
      <c r="X93" s="2" t="s">
        <v>31942</v>
      </c>
      <c r="Y93" s="19">
        <v>2923864726</v>
      </c>
      <c r="Z93" s="38" t="s">
        <v>31943</v>
      </c>
      <c r="AA93" s="2"/>
      <c r="AB93" s="18">
        <v>41989.08363425926</v>
      </c>
      <c r="AC93" s="2"/>
      <c r="AD93" s="2"/>
      <c r="AE93" s="2"/>
      <c r="AF93" s="19">
        <v>26260</v>
      </c>
      <c r="AG93" s="19">
        <v>13923</v>
      </c>
      <c r="AH93" s="19">
        <v>1535</v>
      </c>
      <c r="AI93" s="19">
        <v>14201</v>
      </c>
      <c r="AJ93" s="5"/>
      <c r="AK93" s="2"/>
      <c r="AL93" s="2"/>
      <c r="AM93" s="2"/>
      <c r="AN93" s="2"/>
      <c r="AO93" s="2"/>
      <c r="AP93" s="2"/>
    </row>
    <row x14ac:dyDescent="0.25" r="94" customHeight="1" ht="18">
      <c r="A94" s="20" t="s">
        <v>31944</v>
      </c>
      <c r="B94" s="12" t="s">
        <v>31945</v>
      </c>
      <c r="C94" s="148" t="s">
        <v>44</v>
      </c>
      <c r="D94" s="168"/>
      <c r="E94" s="148" t="s">
        <v>44</v>
      </c>
      <c r="F94" s="143"/>
      <c r="G94" s="148" t="s">
        <v>44</v>
      </c>
      <c r="H94" s="168"/>
      <c r="I94" s="143"/>
      <c r="J94" s="168"/>
      <c r="K94" s="17">
        <v>1169680000000000000</v>
      </c>
      <c r="L94" s="18">
        <v>43713.89673611111</v>
      </c>
      <c r="M94" s="19">
        <v>9</v>
      </c>
      <c r="N94" s="19">
        <v>1</v>
      </c>
      <c r="O94" s="19">
        <v>0</v>
      </c>
      <c r="P94" s="19">
        <v>0</v>
      </c>
      <c r="Q94" s="19">
        <v>0</v>
      </c>
      <c r="R94" s="5"/>
      <c r="S94" s="2"/>
      <c r="T94" s="2"/>
      <c r="U94" s="2"/>
      <c r="V94" s="2" t="s">
        <v>31946</v>
      </c>
      <c r="W94" s="2"/>
      <c r="X94" s="2" t="s">
        <v>31947</v>
      </c>
      <c r="Y94" s="19">
        <v>1416285882</v>
      </c>
      <c r="Z94" s="5" t="s">
        <v>31948</v>
      </c>
      <c r="AA94" s="20" t="s">
        <v>31949</v>
      </c>
      <c r="AB94" s="18">
        <v>41403.98540509259</v>
      </c>
      <c r="AC94" s="2"/>
      <c r="AD94" s="2"/>
      <c r="AE94" s="2"/>
      <c r="AF94" s="19">
        <v>8600</v>
      </c>
      <c r="AG94" s="19">
        <v>5677</v>
      </c>
      <c r="AH94" s="19">
        <v>423</v>
      </c>
      <c r="AI94" s="19">
        <v>1547</v>
      </c>
      <c r="AJ94" s="5"/>
      <c r="AK94" s="2"/>
      <c r="AL94" s="2"/>
      <c r="AM94" s="2"/>
      <c r="AN94" s="2"/>
      <c r="AO94" s="2"/>
      <c r="AP94" s="2"/>
    </row>
    <row x14ac:dyDescent="0.25" r="95" customHeight="1" ht="18">
      <c r="A95" s="20" t="s">
        <v>31950</v>
      </c>
      <c r="B95" s="12" t="s">
        <v>31951</v>
      </c>
      <c r="C95" s="148" t="s">
        <v>44</v>
      </c>
      <c r="D95" s="168"/>
      <c r="E95" s="148" t="s">
        <v>44</v>
      </c>
      <c r="F95" s="143"/>
      <c r="G95" s="148" t="s">
        <v>44</v>
      </c>
      <c r="H95" s="168"/>
      <c r="I95" s="143"/>
      <c r="J95" s="168"/>
      <c r="K95" s="17">
        <v>1169680000000000000</v>
      </c>
      <c r="L95" s="18">
        <v>43713.89030092592</v>
      </c>
      <c r="M95" s="19">
        <v>38</v>
      </c>
      <c r="N95" s="19">
        <v>8</v>
      </c>
      <c r="O95" s="19">
        <v>0</v>
      </c>
      <c r="P95" s="19">
        <v>0</v>
      </c>
      <c r="Q95" s="19">
        <v>0</v>
      </c>
      <c r="R95" s="5"/>
      <c r="S95" s="2"/>
      <c r="T95" s="2"/>
      <c r="U95" s="2"/>
      <c r="V95" s="2" t="s">
        <v>31952</v>
      </c>
      <c r="W95" s="2"/>
      <c r="X95" s="2" t="s">
        <v>31952</v>
      </c>
      <c r="Y95" s="17">
        <v>1100460000000000000</v>
      </c>
      <c r="Z95" s="5"/>
      <c r="AA95" s="2"/>
      <c r="AB95" s="18">
        <v>43522.8962962963</v>
      </c>
      <c r="AC95" s="2"/>
      <c r="AD95" s="2"/>
      <c r="AE95" s="2"/>
      <c r="AF95" s="19">
        <v>1038</v>
      </c>
      <c r="AG95" s="19">
        <v>610</v>
      </c>
      <c r="AH95" s="19">
        <v>272</v>
      </c>
      <c r="AI95" s="19">
        <v>1023</v>
      </c>
      <c r="AJ95" s="5"/>
      <c r="AK95" s="2"/>
      <c r="AL95" s="2"/>
      <c r="AM95" s="2"/>
      <c r="AN95" s="2"/>
      <c r="AO95" s="2"/>
      <c r="AP95" s="2"/>
    </row>
    <row x14ac:dyDescent="0.25" r="96" customHeight="1" ht="18">
      <c r="A96" s="20" t="s">
        <v>31953</v>
      </c>
      <c r="B96" s="12" t="s">
        <v>31954</v>
      </c>
      <c r="C96" s="148" t="s">
        <v>35</v>
      </c>
      <c r="D96" s="151" t="s">
        <v>1295</v>
      </c>
      <c r="E96" s="148" t="s">
        <v>35</v>
      </c>
      <c r="F96" s="2" t="s">
        <v>1295</v>
      </c>
      <c r="G96" s="148" t="s">
        <v>35</v>
      </c>
      <c r="H96" s="151" t="s">
        <v>1295</v>
      </c>
      <c r="I96" s="143"/>
      <c r="J96" s="168"/>
      <c r="K96" s="17">
        <v>1169680000000000000</v>
      </c>
      <c r="L96" s="18">
        <v>43713.88820601852</v>
      </c>
      <c r="M96" s="19">
        <v>0</v>
      </c>
      <c r="N96" s="19">
        <v>2</v>
      </c>
      <c r="O96" s="19">
        <v>0</v>
      </c>
      <c r="P96" s="19">
        <v>0</v>
      </c>
      <c r="Q96" s="19">
        <v>0</v>
      </c>
      <c r="R96" s="5"/>
      <c r="S96" s="2"/>
      <c r="T96" s="2"/>
      <c r="U96" s="2"/>
      <c r="V96" s="2" t="s">
        <v>31955</v>
      </c>
      <c r="W96" s="2"/>
      <c r="X96" s="2" t="s">
        <v>31956</v>
      </c>
      <c r="Y96" s="19">
        <v>4417239623</v>
      </c>
      <c r="Z96" s="5" t="s">
        <v>31957</v>
      </c>
      <c r="AA96" s="2"/>
      <c r="AB96" s="18">
        <v>42346.79131944444</v>
      </c>
      <c r="AC96" s="2"/>
      <c r="AD96" s="2"/>
      <c r="AE96" s="2"/>
      <c r="AF96" s="19">
        <v>4132</v>
      </c>
      <c r="AG96" s="19">
        <v>581</v>
      </c>
      <c r="AH96" s="19">
        <v>611</v>
      </c>
      <c r="AI96" s="19">
        <v>991</v>
      </c>
      <c r="AJ96" s="5"/>
      <c r="AK96" s="2"/>
      <c r="AL96" s="2"/>
      <c r="AM96" s="2"/>
      <c r="AN96" s="2"/>
      <c r="AO96" s="2"/>
      <c r="AP96" s="2"/>
    </row>
    <row x14ac:dyDescent="0.25" r="97" customHeight="1" ht="18">
      <c r="A97" s="20" t="s">
        <v>31958</v>
      </c>
      <c r="B97" s="12" t="s">
        <v>31959</v>
      </c>
      <c r="C97" s="148" t="s">
        <v>35</v>
      </c>
      <c r="D97" s="151" t="s">
        <v>36</v>
      </c>
      <c r="E97" s="148" t="s">
        <v>35</v>
      </c>
      <c r="F97" s="2" t="s">
        <v>36</v>
      </c>
      <c r="G97" s="148" t="s">
        <v>35</v>
      </c>
      <c r="H97" s="151" t="s">
        <v>36</v>
      </c>
      <c r="I97" s="143"/>
      <c r="J97" s="168"/>
      <c r="K97" s="17">
        <v>1169670000000000000</v>
      </c>
      <c r="L97" s="18">
        <v>43713.87600694445</v>
      </c>
      <c r="M97" s="19">
        <v>0</v>
      </c>
      <c r="N97" s="19">
        <v>0</v>
      </c>
      <c r="O97" s="19">
        <v>0</v>
      </c>
      <c r="P97" s="19">
        <v>0</v>
      </c>
      <c r="Q97" s="19">
        <v>0</v>
      </c>
      <c r="R97" s="5"/>
      <c r="S97" s="2"/>
      <c r="T97" s="2"/>
      <c r="U97" s="2" t="s">
        <v>103</v>
      </c>
      <c r="V97" s="2" t="s">
        <v>31960</v>
      </c>
      <c r="W97" s="2"/>
      <c r="X97" s="2" t="s">
        <v>31961</v>
      </c>
      <c r="Y97" s="17">
        <v>750394000000000000</v>
      </c>
      <c r="Z97" s="38" t="s">
        <v>31962</v>
      </c>
      <c r="AA97" s="2"/>
      <c r="AB97" s="18">
        <v>42556.889548611114</v>
      </c>
      <c r="AC97" s="2"/>
      <c r="AD97" s="2" t="s">
        <v>100</v>
      </c>
      <c r="AE97" s="2"/>
      <c r="AF97" s="19">
        <v>2504</v>
      </c>
      <c r="AG97" s="19">
        <v>368</v>
      </c>
      <c r="AH97" s="19">
        <v>479</v>
      </c>
      <c r="AI97" s="19">
        <v>921</v>
      </c>
      <c r="AJ97" s="5"/>
      <c r="AK97" s="2"/>
      <c r="AL97" s="2"/>
      <c r="AM97" s="2"/>
      <c r="AN97" s="2"/>
      <c r="AO97" s="2"/>
      <c r="AP97" s="2"/>
    </row>
    <row x14ac:dyDescent="0.25" r="98" customHeight="1" ht="18">
      <c r="A98" s="20" t="s">
        <v>30205</v>
      </c>
      <c r="B98" s="12" t="s">
        <v>31963</v>
      </c>
      <c r="C98" s="148" t="s">
        <v>35</v>
      </c>
      <c r="D98" s="151" t="s">
        <v>1295</v>
      </c>
      <c r="E98" s="148" t="s">
        <v>35</v>
      </c>
      <c r="F98" s="2" t="s">
        <v>1295</v>
      </c>
      <c r="G98" s="148" t="s">
        <v>35</v>
      </c>
      <c r="H98" s="151" t="s">
        <v>1295</v>
      </c>
      <c r="I98" s="143"/>
      <c r="J98" s="168"/>
      <c r="K98" s="17">
        <v>1169670000000000000</v>
      </c>
      <c r="L98" s="18">
        <v>43713.87378472222</v>
      </c>
      <c r="M98" s="19">
        <v>0</v>
      </c>
      <c r="N98" s="19">
        <v>0</v>
      </c>
      <c r="O98" s="19">
        <v>0</v>
      </c>
      <c r="P98" s="19">
        <v>0</v>
      </c>
      <c r="Q98" s="19">
        <v>0</v>
      </c>
      <c r="R98" s="5"/>
      <c r="S98" s="2"/>
      <c r="T98" s="2"/>
      <c r="U98" s="2"/>
      <c r="V98" s="2" t="s">
        <v>31964</v>
      </c>
      <c r="W98" s="2"/>
      <c r="X98" s="2" t="s">
        <v>31965</v>
      </c>
      <c r="Y98" s="17">
        <v>1058020000000000000</v>
      </c>
      <c r="Z98" s="38" t="s">
        <v>31966</v>
      </c>
      <c r="AA98" s="2"/>
      <c r="AB98" s="18">
        <v>43405.78207175926</v>
      </c>
      <c r="AC98" s="2"/>
      <c r="AD98" s="11" t="s">
        <v>31967</v>
      </c>
      <c r="AE98" s="2"/>
      <c r="AF98" s="19">
        <v>417</v>
      </c>
      <c r="AG98" s="19">
        <v>56</v>
      </c>
      <c r="AH98" s="19">
        <v>20</v>
      </c>
      <c r="AI98" s="19">
        <v>77</v>
      </c>
      <c r="AJ98" s="5"/>
      <c r="AK98" s="2"/>
      <c r="AL98" s="2"/>
      <c r="AM98" s="2"/>
      <c r="AN98" s="2"/>
      <c r="AO98" s="2"/>
      <c r="AP98" s="2"/>
    </row>
    <row x14ac:dyDescent="0.25" r="99" customHeight="1" ht="18">
      <c r="A99" s="20" t="s">
        <v>31968</v>
      </c>
      <c r="B99" s="12" t="s">
        <v>31969</v>
      </c>
      <c r="C99" s="148" t="s">
        <v>35</v>
      </c>
      <c r="D99" s="151" t="s">
        <v>36</v>
      </c>
      <c r="E99" s="148" t="s">
        <v>35</v>
      </c>
      <c r="F99" s="2" t="s">
        <v>36</v>
      </c>
      <c r="G99" s="148" t="s">
        <v>35</v>
      </c>
      <c r="H99" s="151" t="s">
        <v>36</v>
      </c>
      <c r="I99" s="143"/>
      <c r="J99" s="168"/>
      <c r="K99" s="17">
        <v>1169670000000000000</v>
      </c>
      <c r="L99" s="18">
        <v>43713.86769675926</v>
      </c>
      <c r="M99" s="19">
        <v>423</v>
      </c>
      <c r="N99" s="19">
        <v>202</v>
      </c>
      <c r="O99" s="19">
        <v>0</v>
      </c>
      <c r="P99" s="19">
        <v>0</v>
      </c>
      <c r="Q99" s="19">
        <v>0</v>
      </c>
      <c r="R99" s="5"/>
      <c r="S99" s="2"/>
      <c r="T99" s="2"/>
      <c r="U99" s="2"/>
      <c r="V99" s="2" t="s">
        <v>31970</v>
      </c>
      <c r="W99" s="2"/>
      <c r="X99" s="2" t="s">
        <v>31971</v>
      </c>
      <c r="Y99" s="19">
        <v>1000469575</v>
      </c>
      <c r="Z99" s="103" t="s">
        <v>31972</v>
      </c>
      <c r="AA99" s="20" t="s">
        <v>31973</v>
      </c>
      <c r="AB99" s="18">
        <v>41253.1521875</v>
      </c>
      <c r="AC99" s="2"/>
      <c r="AD99" s="11" t="s">
        <v>31974</v>
      </c>
      <c r="AE99" s="2"/>
      <c r="AF99" s="19">
        <v>13744</v>
      </c>
      <c r="AG99" s="19">
        <v>14144</v>
      </c>
      <c r="AH99" s="19">
        <v>85</v>
      </c>
      <c r="AI99" s="19">
        <v>13357</v>
      </c>
      <c r="AJ99" s="5"/>
      <c r="AK99" s="2"/>
      <c r="AL99" s="2"/>
      <c r="AM99" s="2"/>
      <c r="AN99" s="2"/>
      <c r="AO99" s="2"/>
      <c r="AP99" s="2"/>
    </row>
    <row x14ac:dyDescent="0.25" r="100" customHeight="1" ht="18">
      <c r="A100" s="20" t="s">
        <v>27172</v>
      </c>
      <c r="B100" s="12" t="s">
        <v>31975</v>
      </c>
      <c r="C100" s="148" t="s">
        <v>44</v>
      </c>
      <c r="D100" s="168"/>
      <c r="E100" s="148" t="s">
        <v>44</v>
      </c>
      <c r="F100" s="143"/>
      <c r="G100" s="148" t="s">
        <v>44</v>
      </c>
      <c r="H100" s="168"/>
      <c r="I100" s="143"/>
      <c r="J100" s="168"/>
      <c r="K100" s="17">
        <v>1169670000000000000</v>
      </c>
      <c r="L100" s="18">
        <v>43713.86760416667</v>
      </c>
      <c r="M100" s="19">
        <v>0</v>
      </c>
      <c r="N100" s="19">
        <v>0</v>
      </c>
      <c r="O100" s="19">
        <v>0</v>
      </c>
      <c r="P100" s="19">
        <v>0</v>
      </c>
      <c r="Q100" s="19">
        <v>0</v>
      </c>
      <c r="R100" s="5"/>
      <c r="S100" s="2"/>
      <c r="T100" s="2"/>
      <c r="U100" s="2"/>
      <c r="V100" s="2" t="s">
        <v>31976</v>
      </c>
      <c r="W100" s="2"/>
      <c r="X100" s="2" t="s">
        <v>31977</v>
      </c>
      <c r="Y100" s="19">
        <v>2894794384</v>
      </c>
      <c r="Z100" s="38" t="s">
        <v>31978</v>
      </c>
      <c r="AA100" s="2"/>
      <c r="AB100" s="18">
        <v>41970.78537037037</v>
      </c>
      <c r="AC100" s="2"/>
      <c r="AD100" s="2" t="s">
        <v>72</v>
      </c>
      <c r="AE100" s="2"/>
      <c r="AF100" s="19">
        <v>21364</v>
      </c>
      <c r="AG100" s="19">
        <v>1760</v>
      </c>
      <c r="AH100" s="19">
        <v>1712</v>
      </c>
      <c r="AI100" s="19">
        <v>62019</v>
      </c>
      <c r="AJ100" s="5"/>
      <c r="AK100" s="2"/>
      <c r="AL100" s="2"/>
      <c r="AM100" s="2"/>
      <c r="AN100" s="2"/>
      <c r="AO100" s="2"/>
      <c r="AP100" s="2"/>
    </row>
    <row x14ac:dyDescent="0.25" r="101" customHeight="1" ht="18">
      <c r="A101" s="20" t="s">
        <v>31979</v>
      </c>
      <c r="B101" s="12" t="s">
        <v>31980</v>
      </c>
      <c r="C101" s="148" t="s">
        <v>44</v>
      </c>
      <c r="D101" s="168"/>
      <c r="E101" s="148" t="s">
        <v>44</v>
      </c>
      <c r="F101" s="143"/>
      <c r="G101" s="148" t="s">
        <v>44</v>
      </c>
      <c r="H101" s="168"/>
      <c r="I101" s="143"/>
      <c r="J101" s="168"/>
      <c r="K101" s="17">
        <v>1169670000000000000</v>
      </c>
      <c r="L101" s="18">
        <v>43713.862025462964</v>
      </c>
      <c r="M101" s="19">
        <v>1</v>
      </c>
      <c r="N101" s="19">
        <v>1</v>
      </c>
      <c r="O101" s="19">
        <v>0</v>
      </c>
      <c r="P101" s="19">
        <v>0</v>
      </c>
      <c r="Q101" s="19">
        <v>0</v>
      </c>
      <c r="R101" s="5"/>
      <c r="S101" s="2"/>
      <c r="T101" s="2"/>
      <c r="U101" s="2" t="s">
        <v>16111</v>
      </c>
      <c r="V101" s="2" t="s">
        <v>31981</v>
      </c>
      <c r="W101" s="2"/>
      <c r="X101" s="2" t="s">
        <v>31982</v>
      </c>
      <c r="Y101" s="19">
        <v>2334316570</v>
      </c>
      <c r="Z101" s="38" t="s">
        <v>31983</v>
      </c>
      <c r="AA101" s="2"/>
      <c r="AB101" s="18">
        <v>41679.982465277775</v>
      </c>
      <c r="AC101" s="2"/>
      <c r="AD101" s="2"/>
      <c r="AE101" s="2"/>
      <c r="AF101" s="19">
        <v>42747</v>
      </c>
      <c r="AG101" s="19">
        <v>2889</v>
      </c>
      <c r="AH101" s="19">
        <v>2609</v>
      </c>
      <c r="AI101" s="19">
        <v>7028</v>
      </c>
      <c r="AJ101" s="5"/>
      <c r="AK101" s="2"/>
      <c r="AL101" s="2"/>
      <c r="AM101" s="2"/>
      <c r="AN101" s="2"/>
      <c r="AO101" s="2"/>
      <c r="AP101" s="2"/>
    </row>
    <row x14ac:dyDescent="0.25" r="102" customHeight="1" ht="18">
      <c r="A102" s="20" t="s">
        <v>31984</v>
      </c>
      <c r="B102" s="12" t="s">
        <v>31985</v>
      </c>
      <c r="C102" s="148" t="s">
        <v>44</v>
      </c>
      <c r="D102" s="168"/>
      <c r="E102" s="148" t="s">
        <v>44</v>
      </c>
      <c r="F102" s="143"/>
      <c r="G102" s="148" t="s">
        <v>44</v>
      </c>
      <c r="H102" s="168"/>
      <c r="I102" s="143"/>
      <c r="J102" s="168"/>
      <c r="K102" s="17">
        <v>1169660000000000000</v>
      </c>
      <c r="L102" s="18">
        <v>43713.85469907407</v>
      </c>
      <c r="M102" s="19">
        <v>9</v>
      </c>
      <c r="N102" s="19">
        <v>0</v>
      </c>
      <c r="O102" s="19">
        <v>0</v>
      </c>
      <c r="P102" s="19">
        <v>0</v>
      </c>
      <c r="Q102" s="19">
        <v>0</v>
      </c>
      <c r="R102" s="5"/>
      <c r="S102" s="2"/>
      <c r="T102" s="2"/>
      <c r="U102" s="2"/>
      <c r="V102" s="2" t="s">
        <v>31986</v>
      </c>
      <c r="W102" s="2"/>
      <c r="X102" s="2" t="s">
        <v>31987</v>
      </c>
      <c r="Y102" s="17">
        <v>1151900000000000000</v>
      </c>
      <c r="Z102" s="38" t="s">
        <v>31988</v>
      </c>
      <c r="AA102" s="2"/>
      <c r="AB102" s="18">
        <v>43664.83039351852</v>
      </c>
      <c r="AC102" s="2"/>
      <c r="AD102" s="2" t="s">
        <v>31989</v>
      </c>
      <c r="AE102" s="2"/>
      <c r="AF102" s="19">
        <v>960</v>
      </c>
      <c r="AG102" s="19">
        <v>706</v>
      </c>
      <c r="AH102" s="19">
        <v>667</v>
      </c>
      <c r="AI102" s="19">
        <v>2001</v>
      </c>
      <c r="AJ102" s="5"/>
      <c r="AK102" s="2"/>
      <c r="AL102" s="2"/>
      <c r="AM102" s="2"/>
      <c r="AN102" s="2"/>
      <c r="AO102" s="2"/>
      <c r="AP102" s="2"/>
    </row>
    <row x14ac:dyDescent="0.25" r="103" customHeight="1" ht="18">
      <c r="A103" s="20" t="s">
        <v>31990</v>
      </c>
      <c r="B103" s="12" t="s">
        <v>31991</v>
      </c>
      <c r="C103" s="148" t="s">
        <v>35</v>
      </c>
      <c r="D103" s="151" t="s">
        <v>36</v>
      </c>
      <c r="E103" s="148" t="s">
        <v>35</v>
      </c>
      <c r="F103" s="2" t="s">
        <v>36</v>
      </c>
      <c r="G103" s="148" t="s">
        <v>35</v>
      </c>
      <c r="H103" s="151" t="s">
        <v>36</v>
      </c>
      <c r="I103" s="143"/>
      <c r="J103" s="168"/>
      <c r="K103" s="17">
        <v>1169660000000000000</v>
      </c>
      <c r="L103" s="18">
        <v>43713.85304398148</v>
      </c>
      <c r="M103" s="19">
        <v>2</v>
      </c>
      <c r="N103" s="19">
        <v>0</v>
      </c>
      <c r="O103" s="19">
        <v>0</v>
      </c>
      <c r="P103" s="19">
        <v>0</v>
      </c>
      <c r="Q103" s="19">
        <v>0</v>
      </c>
      <c r="R103" s="5"/>
      <c r="S103" s="2"/>
      <c r="T103" s="2"/>
      <c r="U103" s="2"/>
      <c r="V103" s="2" t="s">
        <v>31992</v>
      </c>
      <c r="W103" s="2"/>
      <c r="X103" s="2" t="s">
        <v>31993</v>
      </c>
      <c r="Y103" s="17">
        <v>1084610000000000000</v>
      </c>
      <c r="Z103" s="38" t="s">
        <v>31994</v>
      </c>
      <c r="AA103" s="2"/>
      <c r="AB103" s="18">
        <v>43479.153912037036</v>
      </c>
      <c r="AC103" s="2"/>
      <c r="AD103" s="2"/>
      <c r="AE103" s="2"/>
      <c r="AF103" s="19">
        <v>9585</v>
      </c>
      <c r="AG103" s="19">
        <v>336</v>
      </c>
      <c r="AH103" s="19">
        <v>412</v>
      </c>
      <c r="AI103" s="19">
        <v>8415</v>
      </c>
      <c r="AJ103" s="5"/>
      <c r="AK103" s="2"/>
      <c r="AL103" s="2"/>
      <c r="AM103" s="2"/>
      <c r="AN103" s="2"/>
      <c r="AO103" s="2"/>
      <c r="AP103" s="2"/>
    </row>
    <row x14ac:dyDescent="0.25" r="104" customHeight="1" ht="18">
      <c r="A104" s="20" t="s">
        <v>31995</v>
      </c>
      <c r="B104" s="12" t="s">
        <v>31996</v>
      </c>
      <c r="C104" s="148" t="s">
        <v>35</v>
      </c>
      <c r="D104" s="151" t="s">
        <v>36</v>
      </c>
      <c r="E104" s="148" t="s">
        <v>35</v>
      </c>
      <c r="F104" s="2" t="s">
        <v>36</v>
      </c>
      <c r="G104" s="148" t="s">
        <v>35</v>
      </c>
      <c r="H104" s="151" t="s">
        <v>36</v>
      </c>
      <c r="I104" s="143"/>
      <c r="J104" s="168"/>
      <c r="K104" s="17">
        <v>1169660000000000000</v>
      </c>
      <c r="L104" s="18">
        <v>43713.846817129626</v>
      </c>
      <c r="M104" s="19">
        <v>0</v>
      </c>
      <c r="N104" s="19">
        <v>0</v>
      </c>
      <c r="O104" s="19">
        <v>0</v>
      </c>
      <c r="P104" s="19">
        <v>0</v>
      </c>
      <c r="Q104" s="19">
        <v>0</v>
      </c>
      <c r="R104" s="5"/>
      <c r="S104" s="2"/>
      <c r="T104" s="2"/>
      <c r="U104" s="2"/>
      <c r="V104" s="2" t="s">
        <v>31997</v>
      </c>
      <c r="W104" s="2"/>
      <c r="X104" s="2" t="s">
        <v>31998</v>
      </c>
      <c r="Y104" s="17">
        <v>1128350000000000000</v>
      </c>
      <c r="Z104" s="5" t="s">
        <v>31999</v>
      </c>
      <c r="AA104" s="20" t="s">
        <v>32000</v>
      </c>
      <c r="AB104" s="18">
        <v>43599.85087962963</v>
      </c>
      <c r="AC104" s="2"/>
      <c r="AD104" s="2" t="s">
        <v>1180</v>
      </c>
      <c r="AE104" s="2"/>
      <c r="AF104" s="19">
        <v>1842</v>
      </c>
      <c r="AG104" s="19">
        <v>76</v>
      </c>
      <c r="AH104" s="19">
        <v>143</v>
      </c>
      <c r="AI104" s="19">
        <v>12177</v>
      </c>
      <c r="AJ104" s="5"/>
      <c r="AK104" s="2"/>
      <c r="AL104" s="2"/>
      <c r="AM104" s="2"/>
      <c r="AN104" s="2"/>
      <c r="AO104" s="2"/>
      <c r="AP104" s="2"/>
    </row>
    <row x14ac:dyDescent="0.25" r="105" customHeight="1" ht="18">
      <c r="A105" s="20" t="s">
        <v>32001</v>
      </c>
      <c r="B105" s="12" t="s">
        <v>32002</v>
      </c>
      <c r="C105" s="148" t="s">
        <v>44</v>
      </c>
      <c r="D105" s="168"/>
      <c r="E105" s="148" t="s">
        <v>44</v>
      </c>
      <c r="F105" s="143"/>
      <c r="G105" s="148" t="s">
        <v>44</v>
      </c>
      <c r="H105" s="168"/>
      <c r="I105" s="143"/>
      <c r="J105" s="168"/>
      <c r="K105" s="17">
        <v>1169660000000000000</v>
      </c>
      <c r="L105" s="18">
        <v>43713.838321759256</v>
      </c>
      <c r="M105" s="19">
        <v>0</v>
      </c>
      <c r="N105" s="19">
        <v>0</v>
      </c>
      <c r="O105" s="19">
        <v>0</v>
      </c>
      <c r="P105" s="19">
        <v>0</v>
      </c>
      <c r="Q105" s="19">
        <v>0</v>
      </c>
      <c r="R105" s="5"/>
      <c r="S105" s="2"/>
      <c r="T105" s="2"/>
      <c r="U105" s="2"/>
      <c r="V105" s="2" t="s">
        <v>32003</v>
      </c>
      <c r="W105" s="2"/>
      <c r="X105" s="2" t="s">
        <v>1683</v>
      </c>
      <c r="Y105" s="19">
        <v>223241398</v>
      </c>
      <c r="Z105" s="38" t="s">
        <v>32004</v>
      </c>
      <c r="AA105" s="2"/>
      <c r="AB105" s="18">
        <v>40517.980787037035</v>
      </c>
      <c r="AC105" s="2"/>
      <c r="AD105" s="2"/>
      <c r="AE105" s="2"/>
      <c r="AF105" s="19">
        <v>58920</v>
      </c>
      <c r="AG105" s="19">
        <v>4929</v>
      </c>
      <c r="AH105" s="19">
        <v>5207</v>
      </c>
      <c r="AI105" s="19">
        <v>154089</v>
      </c>
      <c r="AJ105" s="5"/>
      <c r="AK105" s="2"/>
      <c r="AL105" s="2"/>
      <c r="AM105" s="2"/>
      <c r="AN105" s="2"/>
      <c r="AO105" s="2"/>
      <c r="AP105" s="2"/>
    </row>
    <row x14ac:dyDescent="0.25" r="106" customHeight="1" ht="18">
      <c r="A106" s="20" t="s">
        <v>32005</v>
      </c>
      <c r="B106" s="12" t="s">
        <v>32006</v>
      </c>
      <c r="C106" s="148" t="s">
        <v>35</v>
      </c>
      <c r="D106" s="151" t="s">
        <v>1295</v>
      </c>
      <c r="E106" s="148" t="s">
        <v>35</v>
      </c>
      <c r="F106" s="2" t="s">
        <v>1295</v>
      </c>
      <c r="G106" s="148" t="s">
        <v>35</v>
      </c>
      <c r="H106" s="151" t="s">
        <v>1295</v>
      </c>
      <c r="I106" s="143"/>
      <c r="J106" s="168"/>
      <c r="K106" s="17">
        <v>1169660000000000000</v>
      </c>
      <c r="L106" s="18">
        <v>43713.832650462966</v>
      </c>
      <c r="M106" s="19">
        <v>1</v>
      </c>
      <c r="N106" s="19">
        <v>0</v>
      </c>
      <c r="O106" s="19">
        <v>0</v>
      </c>
      <c r="P106" s="19">
        <v>0</v>
      </c>
      <c r="Q106" s="19">
        <v>0</v>
      </c>
      <c r="R106" s="5"/>
      <c r="S106" s="2"/>
      <c r="T106" s="2"/>
      <c r="U106" s="2"/>
      <c r="V106" s="2" t="s">
        <v>32007</v>
      </c>
      <c r="W106" s="2"/>
      <c r="X106" s="2" t="s">
        <v>32008</v>
      </c>
      <c r="Y106" s="17">
        <v>1119590000000000000</v>
      </c>
      <c r="Z106" s="5"/>
      <c r="AA106" s="2"/>
      <c r="AB106" s="18">
        <v>43575.66675925926</v>
      </c>
      <c r="AC106" s="2"/>
      <c r="AD106" s="2"/>
      <c r="AE106" s="2"/>
      <c r="AF106" s="19">
        <v>231</v>
      </c>
      <c r="AG106" s="19">
        <v>3</v>
      </c>
      <c r="AH106" s="19">
        <v>12</v>
      </c>
      <c r="AI106" s="19">
        <v>191</v>
      </c>
      <c r="AJ106" s="5"/>
      <c r="AK106" s="2"/>
      <c r="AL106" s="2"/>
      <c r="AM106" s="2"/>
      <c r="AN106" s="2"/>
      <c r="AO106" s="2"/>
      <c r="AP106" s="2"/>
    </row>
    <row x14ac:dyDescent="0.25" r="107" customHeight="1" ht="18">
      <c r="A107" s="20" t="s">
        <v>27270</v>
      </c>
      <c r="B107" s="12" t="s">
        <v>32009</v>
      </c>
      <c r="C107" s="148" t="s">
        <v>44</v>
      </c>
      <c r="D107" s="168"/>
      <c r="E107" s="148" t="s">
        <v>44</v>
      </c>
      <c r="F107" s="143"/>
      <c r="G107" s="148" t="s">
        <v>44</v>
      </c>
      <c r="H107" s="168"/>
      <c r="I107" s="143"/>
      <c r="J107" s="168"/>
      <c r="K107" s="17">
        <v>1169660000000000000</v>
      </c>
      <c r="L107" s="18">
        <v>43713.83236111111</v>
      </c>
      <c r="M107" s="19">
        <v>15</v>
      </c>
      <c r="N107" s="19">
        <v>3</v>
      </c>
      <c r="O107" s="19">
        <v>0</v>
      </c>
      <c r="P107" s="19">
        <v>0</v>
      </c>
      <c r="Q107" s="19">
        <v>0</v>
      </c>
      <c r="R107" s="5"/>
      <c r="S107" s="2"/>
      <c r="T107" s="2"/>
      <c r="U107" s="2"/>
      <c r="V107" s="2" t="s">
        <v>32010</v>
      </c>
      <c r="W107" s="2"/>
      <c r="X107" s="2" t="s">
        <v>32011</v>
      </c>
      <c r="Y107" s="17">
        <v>811560000000000000</v>
      </c>
      <c r="Z107" s="38" t="s">
        <v>32012</v>
      </c>
      <c r="AA107" s="2"/>
      <c r="AB107" s="18">
        <v>42725.674108796295</v>
      </c>
      <c r="AC107" s="2"/>
      <c r="AD107" s="2" t="s">
        <v>49</v>
      </c>
      <c r="AE107" s="2"/>
      <c r="AF107" s="19">
        <v>317</v>
      </c>
      <c r="AG107" s="19">
        <v>267</v>
      </c>
      <c r="AH107" s="19">
        <v>97</v>
      </c>
      <c r="AI107" s="19">
        <v>2110</v>
      </c>
      <c r="AJ107" s="5"/>
      <c r="AK107" s="2"/>
      <c r="AL107" s="2"/>
      <c r="AM107" s="2"/>
      <c r="AN107" s="2"/>
      <c r="AO107" s="2"/>
      <c r="AP107" s="2"/>
    </row>
    <row x14ac:dyDescent="0.25" r="108" customHeight="1" ht="18">
      <c r="A108" s="20" t="s">
        <v>32013</v>
      </c>
      <c r="B108" s="12" t="s">
        <v>32014</v>
      </c>
      <c r="C108" s="148" t="s">
        <v>35</v>
      </c>
      <c r="D108" s="151" t="s">
        <v>1295</v>
      </c>
      <c r="E108" s="148" t="s">
        <v>35</v>
      </c>
      <c r="F108" s="2" t="s">
        <v>1295</v>
      </c>
      <c r="G108" s="148" t="s">
        <v>35</v>
      </c>
      <c r="H108" s="151" t="s">
        <v>1295</v>
      </c>
      <c r="I108" s="143"/>
      <c r="J108" s="168"/>
      <c r="K108" s="17">
        <v>1169650000000000000</v>
      </c>
      <c r="L108" s="18">
        <v>43713.81826388889</v>
      </c>
      <c r="M108" s="19">
        <v>0</v>
      </c>
      <c r="N108" s="19">
        <v>0</v>
      </c>
      <c r="O108" s="19">
        <v>0</v>
      </c>
      <c r="P108" s="19">
        <v>0</v>
      </c>
      <c r="Q108" s="19">
        <v>0</v>
      </c>
      <c r="R108" s="5"/>
      <c r="S108" s="2"/>
      <c r="T108" s="2"/>
      <c r="U108" s="2"/>
      <c r="V108" s="2" t="s">
        <v>32015</v>
      </c>
      <c r="W108" s="2"/>
      <c r="X108" s="2" t="s">
        <v>32016</v>
      </c>
      <c r="Y108" s="17">
        <v>967354000000000000</v>
      </c>
      <c r="Z108" s="38" t="s">
        <v>32017</v>
      </c>
      <c r="AA108" s="2"/>
      <c r="AB108" s="18">
        <v>43155.585185185184</v>
      </c>
      <c r="AC108" s="2"/>
      <c r="AD108" s="2" t="s">
        <v>32018</v>
      </c>
      <c r="AE108" s="2"/>
      <c r="AF108" s="19">
        <v>10113</v>
      </c>
      <c r="AG108" s="19">
        <v>2326</v>
      </c>
      <c r="AH108" s="19">
        <v>2620</v>
      </c>
      <c r="AI108" s="19">
        <v>20980</v>
      </c>
      <c r="AJ108" s="5"/>
      <c r="AK108" s="2"/>
      <c r="AL108" s="2"/>
      <c r="AM108" s="2"/>
      <c r="AN108" s="2"/>
      <c r="AO108" s="2"/>
      <c r="AP108" s="2"/>
    </row>
    <row x14ac:dyDescent="0.25" r="109" customHeight="1" ht="18">
      <c r="A109" s="20" t="s">
        <v>32019</v>
      </c>
      <c r="B109" s="12" t="s">
        <v>32020</v>
      </c>
      <c r="C109" s="148" t="s">
        <v>44</v>
      </c>
      <c r="D109" s="168"/>
      <c r="E109" s="148" t="s">
        <v>44</v>
      </c>
      <c r="F109" s="143"/>
      <c r="G109" s="148" t="s">
        <v>44</v>
      </c>
      <c r="H109" s="168"/>
      <c r="I109" s="143"/>
      <c r="J109" s="168"/>
      <c r="K109" s="17">
        <v>1169650000000000000</v>
      </c>
      <c r="L109" s="18">
        <v>43713.816203703704</v>
      </c>
      <c r="M109" s="19">
        <v>0</v>
      </c>
      <c r="N109" s="19">
        <v>0</v>
      </c>
      <c r="O109" s="19">
        <v>0</v>
      </c>
      <c r="P109" s="19">
        <v>0</v>
      </c>
      <c r="Q109" s="19">
        <v>0</v>
      </c>
      <c r="R109" s="5"/>
      <c r="S109" s="2"/>
      <c r="T109" s="2"/>
      <c r="U109" s="2"/>
      <c r="V109" s="11" t="s">
        <v>32021</v>
      </c>
      <c r="W109" s="2"/>
      <c r="X109" s="2" t="s">
        <v>32022</v>
      </c>
      <c r="Y109" s="19">
        <v>3087458907</v>
      </c>
      <c r="Z109" s="5"/>
      <c r="AA109" s="2"/>
      <c r="AB109" s="18">
        <v>42074.9425</v>
      </c>
      <c r="AC109" s="2"/>
      <c r="AD109" s="2"/>
      <c r="AE109" s="2"/>
      <c r="AF109" s="19">
        <v>38472</v>
      </c>
      <c r="AG109" s="19">
        <v>2614</v>
      </c>
      <c r="AH109" s="19">
        <v>796</v>
      </c>
      <c r="AI109" s="19">
        <v>26274</v>
      </c>
      <c r="AJ109" s="5"/>
      <c r="AK109" s="2"/>
      <c r="AL109" s="2"/>
      <c r="AM109" s="2"/>
      <c r="AN109" s="2"/>
      <c r="AO109" s="2"/>
      <c r="AP109" s="2"/>
    </row>
    <row x14ac:dyDescent="0.25" r="110" customHeight="1" ht="18">
      <c r="A110" s="20" t="s">
        <v>32023</v>
      </c>
      <c r="B110" s="12" t="s">
        <v>32024</v>
      </c>
      <c r="C110" s="148" t="s">
        <v>44</v>
      </c>
      <c r="D110" s="168"/>
      <c r="E110" s="148" t="s">
        <v>44</v>
      </c>
      <c r="F110" s="143"/>
      <c r="G110" s="148" t="s">
        <v>44</v>
      </c>
      <c r="H110" s="168"/>
      <c r="I110" s="143"/>
      <c r="J110" s="168"/>
      <c r="K110" s="17">
        <v>1169650000000000000</v>
      </c>
      <c r="L110" s="18">
        <v>43713.814155092594</v>
      </c>
      <c r="M110" s="19">
        <v>15</v>
      </c>
      <c r="N110" s="19">
        <v>5</v>
      </c>
      <c r="O110" s="19">
        <v>0</v>
      </c>
      <c r="P110" s="19">
        <v>0</v>
      </c>
      <c r="Q110" s="19">
        <v>0</v>
      </c>
      <c r="R110" s="5"/>
      <c r="S110" s="2"/>
      <c r="T110" s="2"/>
      <c r="U110" s="2"/>
      <c r="V110" s="2" t="s">
        <v>32025</v>
      </c>
      <c r="W110" s="2"/>
      <c r="X110" s="2" t="s">
        <v>32026</v>
      </c>
      <c r="Y110" s="19">
        <v>62940922</v>
      </c>
      <c r="Z110" s="5" t="s">
        <v>1190</v>
      </c>
      <c r="AA110" s="20" t="s">
        <v>32027</v>
      </c>
      <c r="AB110" s="18">
        <v>40030.080405092594</v>
      </c>
      <c r="AC110" s="2"/>
      <c r="AD110" s="2" t="s">
        <v>2205</v>
      </c>
      <c r="AE110" s="2"/>
      <c r="AF110" s="19">
        <v>58490</v>
      </c>
      <c r="AG110" s="19">
        <v>22684</v>
      </c>
      <c r="AH110" s="19">
        <v>166</v>
      </c>
      <c r="AI110" s="19">
        <v>248</v>
      </c>
      <c r="AJ110" s="5"/>
      <c r="AK110" s="2"/>
      <c r="AL110" s="2"/>
      <c r="AM110" s="2"/>
      <c r="AN110" s="2"/>
      <c r="AO110" s="2"/>
      <c r="AP110" s="2"/>
    </row>
    <row x14ac:dyDescent="0.25" r="111" customHeight="1" ht="18">
      <c r="A111" s="20" t="s">
        <v>32028</v>
      </c>
      <c r="B111" s="12" t="s">
        <v>32029</v>
      </c>
      <c r="C111" s="148" t="s">
        <v>35</v>
      </c>
      <c r="D111" s="151" t="s">
        <v>36</v>
      </c>
      <c r="E111" s="148" t="s">
        <v>35</v>
      </c>
      <c r="F111" s="2" t="s">
        <v>36</v>
      </c>
      <c r="G111" s="148" t="s">
        <v>35</v>
      </c>
      <c r="H111" s="151" t="s">
        <v>36</v>
      </c>
      <c r="I111" s="143"/>
      <c r="J111" s="168"/>
      <c r="K111" s="17">
        <v>1169650000000000000</v>
      </c>
      <c r="L111" s="18">
        <v>43713.81288194445</v>
      </c>
      <c r="M111" s="19">
        <v>3</v>
      </c>
      <c r="N111" s="19">
        <v>0</v>
      </c>
      <c r="O111" s="19">
        <v>0</v>
      </c>
      <c r="P111" s="19">
        <v>0</v>
      </c>
      <c r="Q111" s="19">
        <v>0</v>
      </c>
      <c r="R111" s="5"/>
      <c r="S111" s="2"/>
      <c r="T111" s="2"/>
      <c r="U111" s="2"/>
      <c r="V111" s="2" t="s">
        <v>32030</v>
      </c>
      <c r="W111" s="2"/>
      <c r="X111" s="2" t="s">
        <v>32031</v>
      </c>
      <c r="Y111" s="19">
        <v>3555072736</v>
      </c>
      <c r="Z111" s="5" t="s">
        <v>32032</v>
      </c>
      <c r="AA111" s="20" t="s">
        <v>32033</v>
      </c>
      <c r="AB111" s="18">
        <v>42252.611030092594</v>
      </c>
      <c r="AC111" s="2"/>
      <c r="AD111" s="11" t="s">
        <v>32034</v>
      </c>
      <c r="AE111" s="2"/>
      <c r="AF111" s="19">
        <v>2995</v>
      </c>
      <c r="AG111" s="19">
        <v>170</v>
      </c>
      <c r="AH111" s="19">
        <v>855</v>
      </c>
      <c r="AI111" s="19">
        <v>7953</v>
      </c>
      <c r="AJ111" s="5"/>
      <c r="AK111" s="2"/>
      <c r="AL111" s="2"/>
      <c r="AM111" s="2"/>
      <c r="AN111" s="2"/>
      <c r="AO111" s="2"/>
      <c r="AP111" s="2"/>
    </row>
    <row x14ac:dyDescent="0.25" r="112" customHeight="1" ht="18">
      <c r="A112" s="20" t="s">
        <v>32035</v>
      </c>
      <c r="B112" s="12" t="s">
        <v>32036</v>
      </c>
      <c r="C112" s="148" t="s">
        <v>35</v>
      </c>
      <c r="D112" s="151" t="s">
        <v>36</v>
      </c>
      <c r="E112" s="148" t="s">
        <v>35</v>
      </c>
      <c r="F112" s="2" t="s">
        <v>36</v>
      </c>
      <c r="G112" s="148" t="s">
        <v>35</v>
      </c>
      <c r="H112" s="151" t="s">
        <v>36</v>
      </c>
      <c r="I112" s="143"/>
      <c r="J112" s="168"/>
      <c r="K112" s="17">
        <v>1169650000000000000</v>
      </c>
      <c r="L112" s="18">
        <v>43713.80181712963</v>
      </c>
      <c r="M112" s="19">
        <v>3</v>
      </c>
      <c r="N112" s="19">
        <v>0</v>
      </c>
      <c r="O112" s="19">
        <v>0</v>
      </c>
      <c r="P112" s="19">
        <v>0</v>
      </c>
      <c r="Q112" s="19">
        <v>0</v>
      </c>
      <c r="R112" s="5"/>
      <c r="S112" s="2"/>
      <c r="T112" s="2"/>
      <c r="U112" s="2"/>
      <c r="V112" s="2" t="s">
        <v>32037</v>
      </c>
      <c r="W112" s="2"/>
      <c r="X112" s="2" t="s">
        <v>32038</v>
      </c>
      <c r="Y112" s="19">
        <v>3089372487</v>
      </c>
      <c r="Z112" s="38" t="s">
        <v>32039</v>
      </c>
      <c r="AA112" s="2"/>
      <c r="AB112" s="18">
        <v>42075.851539351854</v>
      </c>
      <c r="AC112" s="2"/>
      <c r="AD112" s="2"/>
      <c r="AE112" s="2"/>
      <c r="AF112" s="19">
        <v>603</v>
      </c>
      <c r="AG112" s="19">
        <v>146</v>
      </c>
      <c r="AH112" s="19">
        <v>117</v>
      </c>
      <c r="AI112" s="19">
        <v>6048</v>
      </c>
      <c r="AJ112" s="5"/>
      <c r="AK112" s="2"/>
      <c r="AL112" s="2"/>
      <c r="AM112" s="2"/>
      <c r="AN112" s="2"/>
      <c r="AO112" s="2"/>
      <c r="AP112" s="2"/>
    </row>
    <row x14ac:dyDescent="0.25" r="113" customHeight="1" ht="18">
      <c r="A113" s="20" t="s">
        <v>32040</v>
      </c>
      <c r="B113" s="12" t="s">
        <v>32041</v>
      </c>
      <c r="C113" s="148" t="s">
        <v>44</v>
      </c>
      <c r="D113" s="168"/>
      <c r="E113" s="148" t="s">
        <v>44</v>
      </c>
      <c r="F113" s="143"/>
      <c r="G113" s="148" t="s">
        <v>44</v>
      </c>
      <c r="H113" s="168"/>
      <c r="I113" s="143"/>
      <c r="J113" s="168"/>
      <c r="K113" s="17">
        <v>1169640000000000000</v>
      </c>
      <c r="L113" s="18">
        <v>43713.79957175926</v>
      </c>
      <c r="M113" s="19">
        <v>0</v>
      </c>
      <c r="N113" s="19">
        <v>0</v>
      </c>
      <c r="O113" s="19">
        <v>0</v>
      </c>
      <c r="P113" s="19">
        <v>0</v>
      </c>
      <c r="Q113" s="19">
        <v>0</v>
      </c>
      <c r="R113" s="5"/>
      <c r="S113" s="2"/>
      <c r="T113" s="2"/>
      <c r="U113" s="2"/>
      <c r="V113" s="2" t="s">
        <v>32042</v>
      </c>
      <c r="W113" s="2"/>
      <c r="X113" s="2" t="s">
        <v>32043</v>
      </c>
      <c r="Y113" s="17">
        <v>1108410000000000000</v>
      </c>
      <c r="Z113" s="38" t="s">
        <v>32044</v>
      </c>
      <c r="AA113" s="2"/>
      <c r="AB113" s="18">
        <v>43544.8175462963</v>
      </c>
      <c r="AC113" s="2"/>
      <c r="AD113" s="2"/>
      <c r="AE113" s="2"/>
      <c r="AF113" s="19">
        <v>3937</v>
      </c>
      <c r="AG113" s="19">
        <v>129</v>
      </c>
      <c r="AH113" s="19">
        <v>602</v>
      </c>
      <c r="AI113" s="19">
        <v>5953</v>
      </c>
      <c r="AJ113" s="5"/>
      <c r="AK113" s="2"/>
      <c r="AL113" s="2"/>
      <c r="AM113" s="2"/>
      <c r="AN113" s="2"/>
      <c r="AO113" s="2"/>
      <c r="AP113" s="2"/>
    </row>
    <row x14ac:dyDescent="0.25" r="114" customHeight="1" ht="18">
      <c r="A114" s="20" t="s">
        <v>32045</v>
      </c>
      <c r="B114" s="12" t="s">
        <v>32046</v>
      </c>
      <c r="C114" s="148" t="s">
        <v>44</v>
      </c>
      <c r="D114" s="168"/>
      <c r="E114" s="148" t="s">
        <v>44</v>
      </c>
      <c r="F114" s="143"/>
      <c r="G114" s="148" t="s">
        <v>44</v>
      </c>
      <c r="H114" s="168"/>
      <c r="I114" s="143"/>
      <c r="J114" s="168"/>
      <c r="K114" s="17">
        <v>1169640000000000000</v>
      </c>
      <c r="L114" s="18">
        <v>43713.79724537037</v>
      </c>
      <c r="M114" s="19">
        <v>1</v>
      </c>
      <c r="N114" s="19">
        <v>0</v>
      </c>
      <c r="O114" s="19">
        <v>0</v>
      </c>
      <c r="P114" s="19">
        <v>0</v>
      </c>
      <c r="Q114" s="19">
        <v>0</v>
      </c>
      <c r="R114" s="5"/>
      <c r="S114" s="2"/>
      <c r="T114" s="2"/>
      <c r="U114" s="2"/>
      <c r="V114" s="2" t="s">
        <v>32047</v>
      </c>
      <c r="W114" s="2"/>
      <c r="X114" s="2" t="s">
        <v>32048</v>
      </c>
      <c r="Y114" s="19">
        <v>94121418</v>
      </c>
      <c r="Z114" s="5" t="s">
        <v>32049</v>
      </c>
      <c r="AA114" s="20" t="s">
        <v>32050</v>
      </c>
      <c r="AB114" s="18">
        <v>40149.80924768518</v>
      </c>
      <c r="AC114" s="2"/>
      <c r="AD114" s="2" t="s">
        <v>66</v>
      </c>
      <c r="AE114" s="2"/>
      <c r="AF114" s="19">
        <v>8571</v>
      </c>
      <c r="AG114" s="19">
        <v>1213</v>
      </c>
      <c r="AH114" s="19">
        <v>695</v>
      </c>
      <c r="AI114" s="19">
        <v>81</v>
      </c>
      <c r="AJ114" s="5"/>
      <c r="AK114" s="2"/>
      <c r="AL114" s="2"/>
      <c r="AM114" s="2"/>
      <c r="AN114" s="2"/>
      <c r="AO114" s="2"/>
      <c r="AP114" s="2"/>
    </row>
    <row x14ac:dyDescent="0.25" r="115" customHeight="1" ht="18">
      <c r="A115" s="20" t="s">
        <v>32051</v>
      </c>
      <c r="B115" s="12" t="s">
        <v>32052</v>
      </c>
      <c r="C115" s="148" t="s">
        <v>44</v>
      </c>
      <c r="D115" s="168"/>
      <c r="E115" s="148" t="s">
        <v>44</v>
      </c>
      <c r="F115" s="143"/>
      <c r="G115" s="148" t="s">
        <v>44</v>
      </c>
      <c r="H115" s="168"/>
      <c r="I115" s="143"/>
      <c r="J115" s="168"/>
      <c r="K115" s="17">
        <v>1169640000000000000</v>
      </c>
      <c r="L115" s="18">
        <v>43713.79597222222</v>
      </c>
      <c r="M115" s="19">
        <v>6</v>
      </c>
      <c r="N115" s="19">
        <v>0</v>
      </c>
      <c r="O115" s="19">
        <v>0</v>
      </c>
      <c r="P115" s="19">
        <v>0</v>
      </c>
      <c r="Q115" s="19">
        <v>0</v>
      </c>
      <c r="R115" s="5"/>
      <c r="S115" s="2"/>
      <c r="T115" s="2"/>
      <c r="U115" s="2"/>
      <c r="V115" s="2" t="s">
        <v>1408</v>
      </c>
      <c r="W115" s="2"/>
      <c r="X115" s="2" t="s">
        <v>1409</v>
      </c>
      <c r="Y115" s="19">
        <v>277217676</v>
      </c>
      <c r="Z115" s="38" t="s">
        <v>1410</v>
      </c>
      <c r="AA115" s="2"/>
      <c r="AB115" s="18">
        <v>40638.1259375</v>
      </c>
      <c r="AC115" s="2"/>
      <c r="AD115" s="2"/>
      <c r="AE115" s="2"/>
      <c r="AF115" s="19">
        <v>53742</v>
      </c>
      <c r="AG115" s="19">
        <v>73253</v>
      </c>
      <c r="AH115" s="19">
        <v>987</v>
      </c>
      <c r="AI115" s="19">
        <v>10780</v>
      </c>
      <c r="AJ115" s="5"/>
      <c r="AK115" s="2"/>
      <c r="AL115" s="2"/>
      <c r="AM115" s="2"/>
      <c r="AN115" s="2"/>
      <c r="AO115" s="2"/>
      <c r="AP115" s="2"/>
    </row>
    <row x14ac:dyDescent="0.25" r="116" customHeight="1" ht="18">
      <c r="A116" s="20" t="s">
        <v>32053</v>
      </c>
      <c r="B116" s="12" t="s">
        <v>32054</v>
      </c>
      <c r="C116" s="148" t="s">
        <v>44</v>
      </c>
      <c r="D116" s="168"/>
      <c r="E116" s="148" t="s">
        <v>44</v>
      </c>
      <c r="F116" s="143"/>
      <c r="G116" s="148" t="s">
        <v>44</v>
      </c>
      <c r="H116" s="168"/>
      <c r="I116" s="143"/>
      <c r="J116" s="168"/>
      <c r="K116" s="17">
        <v>1169640000000000000</v>
      </c>
      <c r="L116" s="18">
        <v>43713.793229166666</v>
      </c>
      <c r="M116" s="19">
        <v>11</v>
      </c>
      <c r="N116" s="19">
        <v>3</v>
      </c>
      <c r="O116" s="19">
        <v>0</v>
      </c>
      <c r="P116" s="19">
        <v>0</v>
      </c>
      <c r="Q116" s="19">
        <v>0</v>
      </c>
      <c r="R116" s="5"/>
      <c r="S116" s="2"/>
      <c r="T116" s="2"/>
      <c r="U116" s="2"/>
      <c r="V116" s="2" t="s">
        <v>32055</v>
      </c>
      <c r="W116" s="2"/>
      <c r="X116" s="2" t="s">
        <v>32056</v>
      </c>
      <c r="Y116" s="17">
        <v>973299000000000000</v>
      </c>
      <c r="Z116" s="38" t="s">
        <v>32057</v>
      </c>
      <c r="AA116" s="2"/>
      <c r="AB116" s="18">
        <v>43171.99104166667</v>
      </c>
      <c r="AC116" s="2"/>
      <c r="AD116" s="2" t="s">
        <v>32058</v>
      </c>
      <c r="AE116" s="2"/>
      <c r="AF116" s="19">
        <v>5542</v>
      </c>
      <c r="AG116" s="19">
        <v>3451</v>
      </c>
      <c r="AH116" s="19">
        <v>1656</v>
      </c>
      <c r="AI116" s="19">
        <v>4654</v>
      </c>
      <c r="AJ116" s="5"/>
      <c r="AK116" s="2"/>
      <c r="AL116" s="2"/>
      <c r="AM116" s="2"/>
      <c r="AN116" s="2"/>
      <c r="AO116" s="2"/>
      <c r="AP116" s="2"/>
    </row>
    <row x14ac:dyDescent="0.25" r="117" customHeight="1" ht="18">
      <c r="A117" s="20" t="s">
        <v>32059</v>
      </c>
      <c r="B117" s="12" t="s">
        <v>32060</v>
      </c>
      <c r="C117" s="148" t="s">
        <v>35</v>
      </c>
      <c r="D117" s="151" t="s">
        <v>36</v>
      </c>
      <c r="E117" s="148" t="s">
        <v>35</v>
      </c>
      <c r="F117" s="2" t="s">
        <v>36</v>
      </c>
      <c r="G117" s="148" t="s">
        <v>35</v>
      </c>
      <c r="H117" s="151" t="s">
        <v>36</v>
      </c>
      <c r="I117" s="143"/>
      <c r="J117" s="168"/>
      <c r="K117" s="17">
        <v>1169640000000000000</v>
      </c>
      <c r="L117" s="18">
        <v>43713.78366898148</v>
      </c>
      <c r="M117" s="19">
        <v>0</v>
      </c>
      <c r="N117" s="19">
        <v>0</v>
      </c>
      <c r="O117" s="19">
        <v>0</v>
      </c>
      <c r="P117" s="19">
        <v>0</v>
      </c>
      <c r="Q117" s="19">
        <v>0</v>
      </c>
      <c r="R117" s="5"/>
      <c r="S117" s="2"/>
      <c r="T117" s="2"/>
      <c r="U117" s="2"/>
      <c r="V117" s="2" t="s">
        <v>32061</v>
      </c>
      <c r="W117" s="2"/>
      <c r="X117" s="2" t="s">
        <v>32062</v>
      </c>
      <c r="Y117" s="17">
        <v>949934000000000000</v>
      </c>
      <c r="Z117" s="5" t="s">
        <v>32063</v>
      </c>
      <c r="AA117" s="2"/>
      <c r="AB117" s="18">
        <v>43107.51449074074</v>
      </c>
      <c r="AC117" s="2"/>
      <c r="AD117" s="2"/>
      <c r="AE117" s="2"/>
      <c r="AF117" s="19">
        <v>1521</v>
      </c>
      <c r="AG117" s="19">
        <v>169</v>
      </c>
      <c r="AH117" s="19">
        <v>287</v>
      </c>
      <c r="AI117" s="19">
        <v>7612</v>
      </c>
      <c r="AJ117" s="5"/>
      <c r="AK117" s="2"/>
      <c r="AL117" s="2"/>
      <c r="AM117" s="2"/>
      <c r="AN117" s="2"/>
      <c r="AO117" s="2"/>
      <c r="AP117" s="2"/>
    </row>
    <row x14ac:dyDescent="0.25" r="118" customHeight="1" ht="18">
      <c r="A118" s="20" t="s">
        <v>32064</v>
      </c>
      <c r="B118" s="12" t="s">
        <v>32065</v>
      </c>
      <c r="C118" s="148" t="s">
        <v>44</v>
      </c>
      <c r="D118" s="168"/>
      <c r="E118" s="148" t="s">
        <v>44</v>
      </c>
      <c r="F118" s="143"/>
      <c r="G118" s="148" t="s">
        <v>44</v>
      </c>
      <c r="H118" s="168"/>
      <c r="I118" s="143"/>
      <c r="J118" s="168"/>
      <c r="K118" s="17">
        <v>1169640000000000000</v>
      </c>
      <c r="L118" s="18">
        <v>43713.77579861111</v>
      </c>
      <c r="M118" s="19">
        <v>5</v>
      </c>
      <c r="N118" s="19">
        <v>8</v>
      </c>
      <c r="O118" s="19">
        <v>0</v>
      </c>
      <c r="P118" s="19">
        <v>0</v>
      </c>
      <c r="Q118" s="19">
        <v>0</v>
      </c>
      <c r="R118" s="5"/>
      <c r="S118" s="2"/>
      <c r="T118" s="2"/>
      <c r="U118" s="2"/>
      <c r="V118" s="2" t="s">
        <v>32066</v>
      </c>
      <c r="W118" s="2"/>
      <c r="X118" s="2" t="s">
        <v>32067</v>
      </c>
      <c r="Y118" s="19">
        <v>29176691</v>
      </c>
      <c r="Z118" s="5" t="s">
        <v>32068</v>
      </c>
      <c r="AA118" s="20" t="s">
        <v>32069</v>
      </c>
      <c r="AB118" s="18">
        <v>39909.60292824074</v>
      </c>
      <c r="AC118" s="2"/>
      <c r="AD118" s="11" t="s">
        <v>32070</v>
      </c>
      <c r="AE118" s="2"/>
      <c r="AF118" s="19">
        <v>12920</v>
      </c>
      <c r="AG118" s="19">
        <v>5985</v>
      </c>
      <c r="AH118" s="19">
        <v>839</v>
      </c>
      <c r="AI118" s="19">
        <v>527</v>
      </c>
      <c r="AJ118" s="5"/>
      <c r="AK118" s="2"/>
      <c r="AL118" s="2"/>
      <c r="AM118" s="2"/>
      <c r="AN118" s="2"/>
      <c r="AO118" s="2"/>
      <c r="AP118" s="2"/>
    </row>
    <row x14ac:dyDescent="0.25" r="119" customHeight="1" ht="18">
      <c r="A119" s="20" t="s">
        <v>32071</v>
      </c>
      <c r="B119" s="12" t="s">
        <v>32072</v>
      </c>
      <c r="C119" s="148" t="s">
        <v>44</v>
      </c>
      <c r="D119" s="168"/>
      <c r="E119" s="148" t="s">
        <v>44</v>
      </c>
      <c r="F119" s="143"/>
      <c r="G119" s="148" t="s">
        <v>44</v>
      </c>
      <c r="H119" s="168"/>
      <c r="I119" s="143"/>
      <c r="J119" s="168"/>
      <c r="K119" s="17">
        <v>1169630000000000000</v>
      </c>
      <c r="L119" s="18">
        <v>43713.75802083333</v>
      </c>
      <c r="M119" s="19">
        <v>13</v>
      </c>
      <c r="N119" s="19">
        <v>5</v>
      </c>
      <c r="O119" s="19">
        <v>0</v>
      </c>
      <c r="P119" s="19">
        <v>0</v>
      </c>
      <c r="Q119" s="19">
        <v>0</v>
      </c>
      <c r="R119" s="5"/>
      <c r="S119" s="2"/>
      <c r="T119" s="2"/>
      <c r="U119" s="2"/>
      <c r="V119" s="11" t="s">
        <v>32073</v>
      </c>
      <c r="W119" s="2"/>
      <c r="X119" s="2" t="s">
        <v>32074</v>
      </c>
      <c r="Y119" s="19">
        <v>65979767</v>
      </c>
      <c r="Z119" s="38" t="s">
        <v>32075</v>
      </c>
      <c r="AA119" s="2"/>
      <c r="AB119" s="18">
        <v>40041.05335648148</v>
      </c>
      <c r="AC119" s="2"/>
      <c r="AD119" s="2" t="s">
        <v>22960</v>
      </c>
      <c r="AE119" s="2"/>
      <c r="AF119" s="19">
        <v>20739</v>
      </c>
      <c r="AG119" s="19">
        <v>2508</v>
      </c>
      <c r="AH119" s="19">
        <v>4066</v>
      </c>
      <c r="AI119" s="19">
        <v>6375</v>
      </c>
      <c r="AJ119" s="5"/>
      <c r="AK119" s="2"/>
      <c r="AL119" s="2"/>
      <c r="AM119" s="2"/>
      <c r="AN119" s="2"/>
      <c r="AO119" s="2"/>
      <c r="AP119" s="2"/>
    </row>
    <row x14ac:dyDescent="0.25" r="120" customHeight="1" ht="18">
      <c r="A120" s="20" t="s">
        <v>32076</v>
      </c>
      <c r="B120" s="12" t="s">
        <v>32077</v>
      </c>
      <c r="C120" s="148" t="s">
        <v>35</v>
      </c>
      <c r="D120" s="151" t="s">
        <v>1295</v>
      </c>
      <c r="E120" s="148" t="s">
        <v>35</v>
      </c>
      <c r="F120" s="2" t="s">
        <v>1295</v>
      </c>
      <c r="G120" s="148" t="s">
        <v>35</v>
      </c>
      <c r="H120" s="151" t="s">
        <v>1295</v>
      </c>
      <c r="I120" s="143"/>
      <c r="J120" s="168"/>
      <c r="K120" s="17">
        <v>1169630000000000000</v>
      </c>
      <c r="L120" s="18">
        <v>43713.75388888889</v>
      </c>
      <c r="M120" s="19">
        <v>5</v>
      </c>
      <c r="N120" s="19">
        <v>2</v>
      </c>
      <c r="O120" s="19">
        <v>0</v>
      </c>
      <c r="P120" s="19">
        <v>0</v>
      </c>
      <c r="Q120" s="19">
        <v>0</v>
      </c>
      <c r="R120" s="5"/>
      <c r="S120" s="2"/>
      <c r="T120" s="2"/>
      <c r="U120" s="2"/>
      <c r="V120" s="2" t="s">
        <v>32078</v>
      </c>
      <c r="W120" s="2"/>
      <c r="X120" s="2" t="s">
        <v>32078</v>
      </c>
      <c r="Y120" s="19">
        <v>107382146</v>
      </c>
      <c r="Z120" s="38" t="s">
        <v>32079</v>
      </c>
      <c r="AA120" s="2"/>
      <c r="AB120" s="18">
        <v>40200.59123842593</v>
      </c>
      <c r="AC120" s="2"/>
      <c r="AD120" s="2"/>
      <c r="AE120" s="2"/>
      <c r="AF120" s="19">
        <v>48822</v>
      </c>
      <c r="AG120" s="19">
        <v>1609</v>
      </c>
      <c r="AH120" s="19">
        <v>2361</v>
      </c>
      <c r="AI120" s="19">
        <v>318</v>
      </c>
      <c r="AJ120" s="5"/>
      <c r="AK120" s="2"/>
      <c r="AL120" s="2"/>
      <c r="AM120" s="2"/>
      <c r="AN120" s="2"/>
      <c r="AO120" s="2"/>
      <c r="AP120" s="2"/>
    </row>
    <row x14ac:dyDescent="0.25" r="121" customHeight="1" ht="18">
      <c r="A121" s="20" t="s">
        <v>32080</v>
      </c>
      <c r="B121" s="12" t="s">
        <v>32081</v>
      </c>
      <c r="C121" s="148" t="s">
        <v>35</v>
      </c>
      <c r="D121" s="151" t="s">
        <v>1576</v>
      </c>
      <c r="E121" s="148" t="s">
        <v>35</v>
      </c>
      <c r="F121" s="2" t="s">
        <v>1576</v>
      </c>
      <c r="G121" s="148" t="s">
        <v>35</v>
      </c>
      <c r="H121" s="151" t="s">
        <v>1576</v>
      </c>
      <c r="I121" s="143"/>
      <c r="J121" s="168"/>
      <c r="K121" s="17">
        <v>1169630000000000000</v>
      </c>
      <c r="L121" s="18">
        <v>43713.75003472222</v>
      </c>
      <c r="M121" s="19">
        <v>8</v>
      </c>
      <c r="N121" s="19">
        <v>1</v>
      </c>
      <c r="O121" s="19">
        <v>0</v>
      </c>
      <c r="P121" s="19">
        <v>0</v>
      </c>
      <c r="Q121" s="19">
        <v>0</v>
      </c>
      <c r="R121" s="5"/>
      <c r="S121" s="2"/>
      <c r="T121" s="2"/>
      <c r="U121" s="2"/>
      <c r="V121" s="2" t="s">
        <v>32082</v>
      </c>
      <c r="W121" s="2"/>
      <c r="X121" s="2" t="s">
        <v>32083</v>
      </c>
      <c r="Y121" s="17">
        <v>1110820000000000000</v>
      </c>
      <c r="Z121" s="38" t="s">
        <v>32084</v>
      </c>
      <c r="AA121" s="2"/>
      <c r="AB121" s="18">
        <v>43551.483611111114</v>
      </c>
      <c r="AC121" s="2"/>
      <c r="AD121" s="2" t="s">
        <v>32085</v>
      </c>
      <c r="AE121" s="2"/>
      <c r="AF121" s="19">
        <v>974</v>
      </c>
      <c r="AG121" s="19">
        <v>1869</v>
      </c>
      <c r="AH121" s="19">
        <v>1896</v>
      </c>
      <c r="AI121" s="19">
        <v>27382</v>
      </c>
      <c r="AJ121" s="5"/>
      <c r="AK121" s="2"/>
      <c r="AL121" s="2"/>
      <c r="AM121" s="2"/>
      <c r="AN121" s="2"/>
      <c r="AO121" s="2"/>
      <c r="AP121" s="2"/>
    </row>
    <row x14ac:dyDescent="0.25" r="122" customHeight="1" ht="18">
      <c r="A122" s="20" t="s">
        <v>32086</v>
      </c>
      <c r="B122" s="12" t="s">
        <v>32087</v>
      </c>
      <c r="C122" s="148" t="s">
        <v>44</v>
      </c>
      <c r="D122" s="168"/>
      <c r="E122" s="148" t="s">
        <v>44</v>
      </c>
      <c r="F122" s="143"/>
      <c r="G122" s="148" t="s">
        <v>44</v>
      </c>
      <c r="H122" s="168"/>
      <c r="I122" s="143"/>
      <c r="J122" s="168"/>
      <c r="K122" s="17">
        <v>1169630000000000000</v>
      </c>
      <c r="L122" s="18">
        <v>43713.74738425926</v>
      </c>
      <c r="M122" s="19">
        <v>6</v>
      </c>
      <c r="N122" s="19">
        <v>0</v>
      </c>
      <c r="O122" s="19">
        <v>0</v>
      </c>
      <c r="P122" s="19">
        <v>0</v>
      </c>
      <c r="Q122" s="19">
        <v>0</v>
      </c>
      <c r="R122" s="5"/>
      <c r="S122" s="2"/>
      <c r="T122" s="2"/>
      <c r="U122" s="2"/>
      <c r="V122" s="2" t="s">
        <v>32088</v>
      </c>
      <c r="W122" s="2"/>
      <c r="X122" s="2" t="s">
        <v>32089</v>
      </c>
      <c r="Y122" s="17">
        <v>836105000000000000</v>
      </c>
      <c r="Z122" s="38" t="s">
        <v>32090</v>
      </c>
      <c r="AA122" s="2"/>
      <c r="AB122" s="18">
        <v>42793.40712962963</v>
      </c>
      <c r="AC122" s="2"/>
      <c r="AD122" s="2"/>
      <c r="AE122" s="2"/>
      <c r="AF122" s="19">
        <v>11299</v>
      </c>
      <c r="AG122" s="19">
        <v>2213</v>
      </c>
      <c r="AH122" s="19">
        <v>2064</v>
      </c>
      <c r="AI122" s="19">
        <v>14338</v>
      </c>
      <c r="AJ122" s="5"/>
      <c r="AK122" s="2"/>
      <c r="AL122" s="2"/>
      <c r="AM122" s="2"/>
      <c r="AN122" s="2"/>
      <c r="AO122" s="2"/>
      <c r="AP122" s="2"/>
    </row>
    <row x14ac:dyDescent="0.25" r="123" customHeight="1" ht="18">
      <c r="A123" s="20" t="s">
        <v>32091</v>
      </c>
      <c r="B123" s="12" t="s">
        <v>32092</v>
      </c>
      <c r="C123" s="148" t="s">
        <v>44</v>
      </c>
      <c r="D123" s="168"/>
      <c r="E123" s="148" t="s">
        <v>44</v>
      </c>
      <c r="F123" s="143"/>
      <c r="G123" s="148" t="s">
        <v>44</v>
      </c>
      <c r="H123" s="168"/>
      <c r="I123" s="143"/>
      <c r="J123" s="168"/>
      <c r="K123" s="17">
        <v>1169620000000000000</v>
      </c>
      <c r="L123" s="18">
        <v>43713.739699074074</v>
      </c>
      <c r="M123" s="19">
        <v>1</v>
      </c>
      <c r="N123" s="19">
        <v>0</v>
      </c>
      <c r="O123" s="19">
        <v>0</v>
      </c>
      <c r="P123" s="19">
        <v>0</v>
      </c>
      <c r="Q123" s="19">
        <v>0</v>
      </c>
      <c r="R123" s="5"/>
      <c r="S123" s="2"/>
      <c r="T123" s="2"/>
      <c r="U123" s="2"/>
      <c r="V123" s="2" t="s">
        <v>32093</v>
      </c>
      <c r="W123" s="2"/>
      <c r="X123" s="2" t="s">
        <v>32094</v>
      </c>
      <c r="Y123" s="17">
        <v>1132920000000000000</v>
      </c>
      <c r="Z123" s="5" t="s">
        <v>32095</v>
      </c>
      <c r="AA123" s="20" t="s">
        <v>32096</v>
      </c>
      <c r="AB123" s="18">
        <v>43612.45141203704</v>
      </c>
      <c r="AC123" s="2"/>
      <c r="AD123" s="11" t="s">
        <v>32097</v>
      </c>
      <c r="AE123" s="2"/>
      <c r="AF123" s="19">
        <v>1480</v>
      </c>
      <c r="AG123" s="19">
        <v>172</v>
      </c>
      <c r="AH123" s="19">
        <v>238</v>
      </c>
      <c r="AI123" s="19">
        <v>1441</v>
      </c>
      <c r="AJ123" s="5"/>
      <c r="AK123" s="2"/>
      <c r="AL123" s="2"/>
      <c r="AM123" s="2"/>
      <c r="AN123" s="2"/>
      <c r="AO123" s="2"/>
      <c r="AP123" s="2"/>
    </row>
    <row x14ac:dyDescent="0.25" r="124" customHeight="1" ht="18">
      <c r="A124" s="20" t="s">
        <v>32098</v>
      </c>
      <c r="B124" s="12" t="s">
        <v>32099</v>
      </c>
      <c r="C124" s="148" t="s">
        <v>44</v>
      </c>
      <c r="D124" s="168"/>
      <c r="E124" s="148" t="s">
        <v>44</v>
      </c>
      <c r="F124" s="143"/>
      <c r="G124" s="148" t="s">
        <v>44</v>
      </c>
      <c r="H124" s="168"/>
      <c r="I124" s="143"/>
      <c r="J124" s="168"/>
      <c r="K124" s="17">
        <v>1169620000000000000</v>
      </c>
      <c r="L124" s="18">
        <v>43713.73966435185</v>
      </c>
      <c r="M124" s="19">
        <v>2</v>
      </c>
      <c r="N124" s="19">
        <v>2</v>
      </c>
      <c r="O124" s="19">
        <v>0</v>
      </c>
      <c r="P124" s="19">
        <v>0</v>
      </c>
      <c r="Q124" s="19">
        <v>0</v>
      </c>
      <c r="R124" s="5"/>
      <c r="S124" s="2"/>
      <c r="T124" s="2"/>
      <c r="U124" s="2"/>
      <c r="V124" s="2" t="s">
        <v>32100</v>
      </c>
      <c r="W124" s="2"/>
      <c r="X124" s="2" t="s">
        <v>32101</v>
      </c>
      <c r="Y124" s="17">
        <v>932949000000000000</v>
      </c>
      <c r="Z124" s="5" t="s">
        <v>32102</v>
      </c>
      <c r="AA124" s="20" t="s">
        <v>32103</v>
      </c>
      <c r="AB124" s="18">
        <v>43060.64586805556</v>
      </c>
      <c r="AC124" s="2"/>
      <c r="AD124" s="2"/>
      <c r="AE124" s="2"/>
      <c r="AF124" s="19">
        <v>1539</v>
      </c>
      <c r="AG124" s="19">
        <v>3241</v>
      </c>
      <c r="AH124" s="19">
        <v>4627</v>
      </c>
      <c r="AI124" s="19">
        <v>168</v>
      </c>
      <c r="AJ124" s="5"/>
      <c r="AK124" s="2"/>
      <c r="AL124" s="2"/>
      <c r="AM124" s="2"/>
      <c r="AN124" s="2"/>
      <c r="AO124" s="2"/>
      <c r="AP124" s="2"/>
    </row>
    <row x14ac:dyDescent="0.25" r="125" customHeight="1" ht="18">
      <c r="A125" s="20" t="s">
        <v>32104</v>
      </c>
      <c r="B125" s="12" t="s">
        <v>32105</v>
      </c>
      <c r="C125" s="148" t="s">
        <v>44</v>
      </c>
      <c r="D125" s="168"/>
      <c r="E125" s="148" t="s">
        <v>44</v>
      </c>
      <c r="F125" s="143"/>
      <c r="G125" s="148" t="s">
        <v>44</v>
      </c>
      <c r="H125" s="168"/>
      <c r="I125" s="143"/>
      <c r="J125" s="168"/>
      <c r="K125" s="17">
        <v>1169620000000000000</v>
      </c>
      <c r="L125" s="18">
        <v>43713.73951388889</v>
      </c>
      <c r="M125" s="19">
        <v>6</v>
      </c>
      <c r="N125" s="19">
        <v>2</v>
      </c>
      <c r="O125" s="19">
        <v>0</v>
      </c>
      <c r="P125" s="19">
        <v>0</v>
      </c>
      <c r="Q125" s="19">
        <v>0</v>
      </c>
      <c r="R125" s="5"/>
      <c r="S125" s="2"/>
      <c r="T125" s="2"/>
      <c r="U125" s="2"/>
      <c r="V125" s="2" t="s">
        <v>32100</v>
      </c>
      <c r="W125" s="2"/>
      <c r="X125" s="2" t="s">
        <v>32101</v>
      </c>
      <c r="Y125" s="17">
        <v>932949000000000000</v>
      </c>
      <c r="Z125" s="5" t="s">
        <v>32102</v>
      </c>
      <c r="AA125" s="20" t="s">
        <v>32103</v>
      </c>
      <c r="AB125" s="18">
        <v>43060.64586805556</v>
      </c>
      <c r="AC125" s="2"/>
      <c r="AD125" s="2"/>
      <c r="AE125" s="2"/>
      <c r="AF125" s="19">
        <v>1539</v>
      </c>
      <c r="AG125" s="19">
        <v>3241</v>
      </c>
      <c r="AH125" s="19">
        <v>4627</v>
      </c>
      <c r="AI125" s="19">
        <v>168</v>
      </c>
      <c r="AJ125" s="5"/>
      <c r="AK125" s="2"/>
      <c r="AL125" s="2"/>
      <c r="AM125" s="2"/>
      <c r="AN125" s="2"/>
      <c r="AO125" s="2"/>
      <c r="AP125" s="2"/>
    </row>
    <row x14ac:dyDescent="0.25" r="126" customHeight="1" ht="18">
      <c r="A126" s="20" t="s">
        <v>32106</v>
      </c>
      <c r="B126" s="12" t="s">
        <v>32107</v>
      </c>
      <c r="C126" s="148" t="s">
        <v>44</v>
      </c>
      <c r="D126" s="168"/>
      <c r="E126" s="148" t="s">
        <v>44</v>
      </c>
      <c r="F126" s="143"/>
      <c r="G126" s="148" t="s">
        <v>44</v>
      </c>
      <c r="H126" s="168"/>
      <c r="I126" s="143"/>
      <c r="J126" s="168"/>
      <c r="K126" s="17">
        <v>1169620000000000000</v>
      </c>
      <c r="L126" s="18">
        <v>43713.73851851852</v>
      </c>
      <c r="M126" s="19">
        <v>23</v>
      </c>
      <c r="N126" s="19">
        <v>2</v>
      </c>
      <c r="O126" s="19">
        <v>0</v>
      </c>
      <c r="P126" s="19">
        <v>0</v>
      </c>
      <c r="Q126" s="19">
        <v>0</v>
      </c>
      <c r="R126" s="5"/>
      <c r="S126" s="2"/>
      <c r="T126" s="2"/>
      <c r="U126" s="2"/>
      <c r="V126" s="2" t="s">
        <v>32100</v>
      </c>
      <c r="W126" s="2"/>
      <c r="X126" s="2" t="s">
        <v>32101</v>
      </c>
      <c r="Y126" s="17">
        <v>932949000000000000</v>
      </c>
      <c r="Z126" s="5" t="s">
        <v>32102</v>
      </c>
      <c r="AA126" s="20" t="s">
        <v>32103</v>
      </c>
      <c r="AB126" s="18">
        <v>43060.64586805556</v>
      </c>
      <c r="AC126" s="2"/>
      <c r="AD126" s="2"/>
      <c r="AE126" s="2"/>
      <c r="AF126" s="19">
        <v>1539</v>
      </c>
      <c r="AG126" s="19">
        <v>3241</v>
      </c>
      <c r="AH126" s="19">
        <v>4627</v>
      </c>
      <c r="AI126" s="19">
        <v>168</v>
      </c>
      <c r="AJ126" s="5"/>
      <c r="AK126" s="2"/>
      <c r="AL126" s="2"/>
      <c r="AM126" s="2"/>
      <c r="AN126" s="2"/>
      <c r="AO126" s="2"/>
      <c r="AP126" s="2"/>
    </row>
    <row x14ac:dyDescent="0.25" r="127" customHeight="1" ht="18">
      <c r="A127" s="20" t="s">
        <v>30888</v>
      </c>
      <c r="B127" s="12" t="s">
        <v>32108</v>
      </c>
      <c r="C127" s="148" t="s">
        <v>44</v>
      </c>
      <c r="D127" s="168"/>
      <c r="E127" s="148" t="s">
        <v>44</v>
      </c>
      <c r="F127" s="143"/>
      <c r="G127" s="148" t="s">
        <v>44</v>
      </c>
      <c r="H127" s="168"/>
      <c r="I127" s="143"/>
      <c r="J127" s="168"/>
      <c r="K127" s="17">
        <v>1169620000000000000</v>
      </c>
      <c r="L127" s="18">
        <v>43713.733298611114</v>
      </c>
      <c r="M127" s="19">
        <v>0</v>
      </c>
      <c r="N127" s="19">
        <v>0</v>
      </c>
      <c r="O127" s="19">
        <v>0</v>
      </c>
      <c r="P127" s="19">
        <v>0</v>
      </c>
      <c r="Q127" s="19">
        <v>0</v>
      </c>
      <c r="R127" s="5"/>
      <c r="S127" s="2"/>
      <c r="T127" s="2"/>
      <c r="U127" s="2"/>
      <c r="V127" s="2" t="s">
        <v>31563</v>
      </c>
      <c r="W127" s="2"/>
      <c r="X127" s="2" t="s">
        <v>31564</v>
      </c>
      <c r="Y127" s="17">
        <v>1158420000000000000</v>
      </c>
      <c r="Z127" s="38" t="s">
        <v>31565</v>
      </c>
      <c r="AA127" s="2"/>
      <c r="AB127" s="18">
        <v>43682.835185185184</v>
      </c>
      <c r="AC127" s="2"/>
      <c r="AD127" s="2"/>
      <c r="AE127" s="2"/>
      <c r="AF127" s="19">
        <v>486</v>
      </c>
      <c r="AG127" s="19">
        <v>83</v>
      </c>
      <c r="AH127" s="19">
        <v>112</v>
      </c>
      <c r="AI127" s="19">
        <v>577</v>
      </c>
      <c r="AJ127" s="5"/>
      <c r="AK127" s="2"/>
      <c r="AL127" s="2"/>
      <c r="AM127" s="2"/>
      <c r="AN127" s="2"/>
      <c r="AO127" s="2"/>
      <c r="AP127" s="2"/>
    </row>
    <row x14ac:dyDescent="0.25" r="128" customHeight="1" ht="18">
      <c r="A128" s="20" t="s">
        <v>32109</v>
      </c>
      <c r="B128" s="12" t="s">
        <v>32110</v>
      </c>
      <c r="C128" s="148" t="s">
        <v>35</v>
      </c>
      <c r="D128" s="151" t="s">
        <v>1295</v>
      </c>
      <c r="E128" s="148" t="s">
        <v>35</v>
      </c>
      <c r="F128" s="2" t="s">
        <v>1295</v>
      </c>
      <c r="G128" s="148" t="s">
        <v>35</v>
      </c>
      <c r="H128" s="151" t="s">
        <v>1295</v>
      </c>
      <c r="I128" s="143"/>
      <c r="J128" s="168"/>
      <c r="K128" s="17">
        <v>1169620000000000000</v>
      </c>
      <c r="L128" s="18">
        <v>43713.721284722225</v>
      </c>
      <c r="M128" s="19">
        <v>107</v>
      </c>
      <c r="N128" s="19">
        <v>5</v>
      </c>
      <c r="O128" s="19">
        <v>0</v>
      </c>
      <c r="P128" s="19">
        <v>0</v>
      </c>
      <c r="Q128" s="19">
        <v>0</v>
      </c>
      <c r="R128" s="5"/>
      <c r="S128" s="2"/>
      <c r="T128" s="2"/>
      <c r="U128" s="2"/>
      <c r="V128" s="2" t="s">
        <v>1382</v>
      </c>
      <c r="W128" s="2"/>
      <c r="X128" s="2" t="s">
        <v>1383</v>
      </c>
      <c r="Y128" s="17">
        <v>1029010000000000000</v>
      </c>
      <c r="Z128" s="5" t="s">
        <v>1384</v>
      </c>
      <c r="AA128" s="2"/>
      <c r="AB128" s="18">
        <v>43325.71207175926</v>
      </c>
      <c r="AC128" s="2"/>
      <c r="AD128" s="2"/>
      <c r="AE128" s="2"/>
      <c r="AF128" s="19">
        <v>2915</v>
      </c>
      <c r="AG128" s="19">
        <v>1035</v>
      </c>
      <c r="AH128" s="19">
        <v>766</v>
      </c>
      <c r="AI128" s="19">
        <v>8134</v>
      </c>
      <c r="AJ128" s="5"/>
      <c r="AK128" s="2"/>
      <c r="AL128" s="2"/>
      <c r="AM128" s="2"/>
      <c r="AN128" s="2"/>
      <c r="AO128" s="2"/>
      <c r="AP128" s="2"/>
    </row>
    <row x14ac:dyDescent="0.25" r="129" customHeight="1" ht="18">
      <c r="A129" s="20" t="s">
        <v>32111</v>
      </c>
      <c r="B129" s="12" t="s">
        <v>32112</v>
      </c>
      <c r="C129" s="148" t="s">
        <v>44</v>
      </c>
      <c r="D129" s="168"/>
      <c r="E129" s="148" t="s">
        <v>44</v>
      </c>
      <c r="F129" s="143"/>
      <c r="G129" s="148" t="s">
        <v>44</v>
      </c>
      <c r="H129" s="168"/>
      <c r="I129" s="143"/>
      <c r="J129" s="168"/>
      <c r="K129" s="17">
        <v>1169610000000000000</v>
      </c>
      <c r="L129" s="18">
        <v>43713.71895833333</v>
      </c>
      <c r="M129" s="19">
        <v>16</v>
      </c>
      <c r="N129" s="19">
        <v>0</v>
      </c>
      <c r="O129" s="19">
        <v>0</v>
      </c>
      <c r="P129" s="19">
        <v>0</v>
      </c>
      <c r="Q129" s="19">
        <v>0</v>
      </c>
      <c r="R129" s="5"/>
      <c r="S129" s="2"/>
      <c r="T129" s="2"/>
      <c r="U129" s="2"/>
      <c r="V129" s="2" t="s">
        <v>32113</v>
      </c>
      <c r="W129" s="2"/>
      <c r="X129" s="2" t="s">
        <v>32114</v>
      </c>
      <c r="Y129" s="19">
        <v>1628988948</v>
      </c>
      <c r="Z129" s="38" t="s">
        <v>32115</v>
      </c>
      <c r="AA129" s="2"/>
      <c r="AB129" s="18">
        <v>41484.16012731481</v>
      </c>
      <c r="AC129" s="2"/>
      <c r="AD129" s="2"/>
      <c r="AE129" s="2"/>
      <c r="AF129" s="19">
        <v>11097</v>
      </c>
      <c r="AG129" s="19">
        <v>1307</v>
      </c>
      <c r="AH129" s="19">
        <v>189</v>
      </c>
      <c r="AI129" s="19">
        <v>19580</v>
      </c>
      <c r="AJ129" s="5"/>
      <c r="AK129" s="2"/>
      <c r="AL129" s="2"/>
      <c r="AM129" s="2"/>
      <c r="AN129" s="2"/>
      <c r="AO129" s="2"/>
      <c r="AP129" s="2"/>
    </row>
    <row x14ac:dyDescent="0.25" r="130" customHeight="1" ht="18">
      <c r="A130" s="33" t="s">
        <v>3877</v>
      </c>
      <c r="B130" s="33" t="s">
        <v>32116</v>
      </c>
      <c r="C130" s="13" t="s">
        <v>44</v>
      </c>
      <c r="D130" s="151"/>
      <c r="E130" s="13" t="s">
        <v>44</v>
      </c>
      <c r="F130" s="2"/>
      <c r="G130" s="148" t="s">
        <v>44</v>
      </c>
      <c r="H130" s="168"/>
      <c r="I130" s="63"/>
      <c r="J130" s="14"/>
      <c r="K130" s="37">
        <v>1362831855075131400</v>
      </c>
      <c r="L130" s="5" t="s">
        <v>32117</v>
      </c>
      <c r="M130" s="37">
        <v>1262</v>
      </c>
      <c r="N130" s="37">
        <v>1049</v>
      </c>
      <c r="O130" s="37">
        <v>0</v>
      </c>
      <c r="P130" s="37">
        <v>0</v>
      </c>
      <c r="Q130" s="37">
        <v>0</v>
      </c>
      <c r="R130" s="5"/>
      <c r="S130" s="2"/>
      <c r="T130" s="2"/>
      <c r="U130" s="11"/>
      <c r="V130" s="39" t="s">
        <v>32118</v>
      </c>
      <c r="W130" s="2"/>
      <c r="X130" s="2" t="s">
        <v>32119</v>
      </c>
      <c r="Y130" s="37">
        <v>44982012</v>
      </c>
      <c r="Z130" s="5" t="s">
        <v>32120</v>
      </c>
      <c r="AA130" s="11" t="s">
        <v>32121</v>
      </c>
      <c r="AB130" s="58" t="s">
        <v>32122</v>
      </c>
      <c r="AC130" s="11"/>
      <c r="AD130" s="2" t="s">
        <v>1664</v>
      </c>
      <c r="AE130" s="2"/>
      <c r="AF130" s="37">
        <v>18366</v>
      </c>
      <c r="AG130" s="37">
        <v>138224</v>
      </c>
      <c r="AH130" s="37">
        <v>5</v>
      </c>
      <c r="AI130" s="37">
        <v>180</v>
      </c>
      <c r="AJ130" s="37"/>
      <c r="AK130" s="43"/>
      <c r="AL130" s="43"/>
      <c r="AM130" s="43"/>
      <c r="AN130" s="43"/>
      <c r="AO130" s="43"/>
      <c r="AP130" s="43"/>
    </row>
    <row x14ac:dyDescent="0.25" r="131" customHeight="1" ht="18">
      <c r="A131" s="33" t="s">
        <v>67</v>
      </c>
      <c r="B131" s="33" t="s">
        <v>32123</v>
      </c>
      <c r="C131" s="13" t="s">
        <v>44</v>
      </c>
      <c r="D131" s="151"/>
      <c r="E131" s="13" t="s">
        <v>44</v>
      </c>
      <c r="F131" s="2"/>
      <c r="G131" s="148" t="s">
        <v>44</v>
      </c>
      <c r="H131" s="168"/>
      <c r="I131" s="63"/>
      <c r="J131" s="14"/>
      <c r="K131" s="37">
        <v>1363826944303841300</v>
      </c>
      <c r="L131" s="5" t="s">
        <v>32124</v>
      </c>
      <c r="M131" s="37">
        <v>0</v>
      </c>
      <c r="N131" s="37">
        <v>0</v>
      </c>
      <c r="O131" s="37">
        <v>0</v>
      </c>
      <c r="P131" s="37">
        <v>0</v>
      </c>
      <c r="Q131" s="37">
        <v>0</v>
      </c>
      <c r="R131" s="5"/>
      <c r="S131" s="2"/>
      <c r="T131" s="2"/>
      <c r="U131" s="2"/>
      <c r="V131" s="11" t="s">
        <v>32125</v>
      </c>
      <c r="W131" s="2"/>
      <c r="X131" s="2" t="s">
        <v>32126</v>
      </c>
      <c r="Y131" s="37">
        <v>1050093702201389000</v>
      </c>
      <c r="Z131" s="5"/>
      <c r="AA131" s="11"/>
      <c r="AB131" s="58" t="s">
        <v>32127</v>
      </c>
      <c r="AC131" s="11"/>
      <c r="AD131" s="11"/>
      <c r="AE131" s="2"/>
      <c r="AF131" s="37">
        <v>136</v>
      </c>
      <c r="AG131" s="37">
        <v>2</v>
      </c>
      <c r="AH131" s="37">
        <v>33</v>
      </c>
      <c r="AI131" s="37">
        <v>84</v>
      </c>
      <c r="AJ131" s="37"/>
      <c r="AK131" s="43"/>
      <c r="AL131" s="43"/>
      <c r="AM131" s="43"/>
      <c r="AN131" s="43"/>
      <c r="AO131" s="43"/>
      <c r="AP131" s="43"/>
    </row>
    <row x14ac:dyDescent="0.25" r="132" customHeight="1" ht="18">
      <c r="A132" s="33" t="s">
        <v>1430</v>
      </c>
      <c r="B132" s="33" t="s">
        <v>32128</v>
      </c>
      <c r="C132" s="13" t="s">
        <v>44</v>
      </c>
      <c r="D132" s="151"/>
      <c r="E132" s="13" t="s">
        <v>44</v>
      </c>
      <c r="F132" s="2"/>
      <c r="G132" s="148" t="s">
        <v>44</v>
      </c>
      <c r="H132" s="168"/>
      <c r="I132" s="63"/>
      <c r="J132" s="14"/>
      <c r="K132" s="37">
        <v>1363826736111181800</v>
      </c>
      <c r="L132" s="5" t="s">
        <v>32129</v>
      </c>
      <c r="M132" s="37">
        <v>0</v>
      </c>
      <c r="N132" s="37">
        <v>0</v>
      </c>
      <c r="O132" s="37">
        <v>0</v>
      </c>
      <c r="P132" s="37">
        <v>0</v>
      </c>
      <c r="Q132" s="37">
        <v>0</v>
      </c>
      <c r="R132" s="5"/>
      <c r="S132" s="2"/>
      <c r="T132" s="2"/>
      <c r="U132" s="11"/>
      <c r="V132" s="39" t="s">
        <v>32130</v>
      </c>
      <c r="W132" s="2"/>
      <c r="X132" s="2" t="s">
        <v>32131</v>
      </c>
      <c r="Y132" s="37">
        <v>249608604</v>
      </c>
      <c r="Z132" s="38"/>
      <c r="AA132" s="11" t="s">
        <v>32132</v>
      </c>
      <c r="AB132" s="58" t="s">
        <v>32133</v>
      </c>
      <c r="AC132" s="11"/>
      <c r="AD132" s="39" t="s">
        <v>32134</v>
      </c>
      <c r="AE132" s="2"/>
      <c r="AF132" s="37">
        <v>91417</v>
      </c>
      <c r="AG132" s="37">
        <v>2479</v>
      </c>
      <c r="AH132" s="37">
        <v>2414</v>
      </c>
      <c r="AI132" s="37">
        <v>538369</v>
      </c>
      <c r="AJ132" s="37"/>
      <c r="AK132" s="43"/>
      <c r="AL132" s="43"/>
      <c r="AM132" s="43"/>
      <c r="AN132" s="43"/>
      <c r="AO132" s="43"/>
      <c r="AP132" s="43"/>
    </row>
    <row x14ac:dyDescent="0.25" r="133" customHeight="1" ht="18">
      <c r="A133" s="33" t="s">
        <v>11129</v>
      </c>
      <c r="B133" s="33" t="s">
        <v>32135</v>
      </c>
      <c r="C133" s="13" t="s">
        <v>44</v>
      </c>
      <c r="D133" s="151"/>
      <c r="E133" s="13" t="s">
        <v>44</v>
      </c>
      <c r="F133" s="2"/>
      <c r="G133" s="148" t="s">
        <v>44</v>
      </c>
      <c r="H133" s="168"/>
      <c r="I133" s="63"/>
      <c r="J133" s="14"/>
      <c r="K133" s="37">
        <v>1363826584340291600</v>
      </c>
      <c r="L133" s="5" t="s">
        <v>32136</v>
      </c>
      <c r="M133" s="37">
        <v>0</v>
      </c>
      <c r="N133" s="37">
        <v>0</v>
      </c>
      <c r="O133" s="37">
        <v>0</v>
      </c>
      <c r="P133" s="37">
        <v>0</v>
      </c>
      <c r="Q133" s="37">
        <v>0</v>
      </c>
      <c r="R133" s="5"/>
      <c r="S133" s="2"/>
      <c r="T133" s="2"/>
      <c r="U133" s="11"/>
      <c r="V133" s="39" t="s">
        <v>32137</v>
      </c>
      <c r="W133" s="2"/>
      <c r="X133" s="2" t="s">
        <v>32138</v>
      </c>
      <c r="Y133" s="41">
        <v>282828025</v>
      </c>
      <c r="Z133" s="42" t="s">
        <v>32139</v>
      </c>
      <c r="AA133" s="11"/>
      <c r="AB133" s="58" t="s">
        <v>32140</v>
      </c>
      <c r="AC133" s="11"/>
      <c r="AD133" s="39" t="s">
        <v>100</v>
      </c>
      <c r="AE133" s="2"/>
      <c r="AF133" s="37">
        <v>3518</v>
      </c>
      <c r="AG133" s="37">
        <v>2876</v>
      </c>
      <c r="AH133" s="37">
        <v>2853</v>
      </c>
      <c r="AI133" s="37">
        <v>6566</v>
      </c>
      <c r="AJ133" s="37"/>
      <c r="AK133" s="43"/>
      <c r="AL133" s="43"/>
      <c r="AM133" s="43"/>
      <c r="AN133" s="43"/>
      <c r="AO133" s="43"/>
      <c r="AP133" s="43"/>
    </row>
    <row x14ac:dyDescent="0.25" r="134" customHeight="1" ht="18">
      <c r="A134" s="33" t="s">
        <v>130</v>
      </c>
      <c r="B134" s="33" t="s">
        <v>32141</v>
      </c>
      <c r="C134" s="13" t="s">
        <v>44</v>
      </c>
      <c r="D134" s="151"/>
      <c r="E134" s="13" t="s">
        <v>44</v>
      </c>
      <c r="F134" s="2"/>
      <c r="G134" s="148" t="s">
        <v>44</v>
      </c>
      <c r="H134" s="168"/>
      <c r="I134" s="63"/>
      <c r="J134" s="14"/>
      <c r="K134" s="37">
        <v>1361885956576587800</v>
      </c>
      <c r="L134" s="5" t="s">
        <v>32142</v>
      </c>
      <c r="M134" s="37">
        <v>2</v>
      </c>
      <c r="N134" s="37">
        <v>0</v>
      </c>
      <c r="O134" s="37">
        <v>0</v>
      </c>
      <c r="P134" s="37">
        <v>0</v>
      </c>
      <c r="Q134" s="37">
        <v>0</v>
      </c>
      <c r="R134" s="5"/>
      <c r="S134" s="2"/>
      <c r="T134" s="2"/>
      <c r="U134" s="2"/>
      <c r="V134" s="11" t="s">
        <v>32143</v>
      </c>
      <c r="W134" s="2"/>
      <c r="X134" s="2" t="s">
        <v>32144</v>
      </c>
      <c r="Y134" s="41">
        <v>2218167962</v>
      </c>
      <c r="Z134" s="42" t="s">
        <v>32145</v>
      </c>
      <c r="AA134" s="11"/>
      <c r="AB134" s="58" t="s">
        <v>32146</v>
      </c>
      <c r="AC134" s="11"/>
      <c r="AD134" s="2"/>
      <c r="AE134" s="2"/>
      <c r="AF134" s="37">
        <v>13983</v>
      </c>
      <c r="AG134" s="37">
        <v>1036</v>
      </c>
      <c r="AH134" s="37">
        <v>980</v>
      </c>
      <c r="AI134" s="37">
        <v>37320</v>
      </c>
      <c r="AJ134" s="37"/>
      <c r="AK134" s="43"/>
      <c r="AL134" s="43"/>
      <c r="AM134" s="43"/>
      <c r="AN134" s="43"/>
      <c r="AO134" s="43"/>
      <c r="AP134" s="43"/>
    </row>
    <row x14ac:dyDescent="0.25" r="135" customHeight="1" ht="18">
      <c r="A135" s="33" t="s">
        <v>1932</v>
      </c>
      <c r="B135" s="33" t="s">
        <v>32147</v>
      </c>
      <c r="C135" s="13" t="s">
        <v>44</v>
      </c>
      <c r="D135" s="151"/>
      <c r="E135" s="13" t="s">
        <v>44</v>
      </c>
      <c r="F135" s="2"/>
      <c r="G135" s="148" t="s">
        <v>44</v>
      </c>
      <c r="H135" s="168"/>
      <c r="I135" s="63"/>
      <c r="J135" s="14"/>
      <c r="K135" s="37">
        <v>1361853471696314400</v>
      </c>
      <c r="L135" s="5" t="s">
        <v>32148</v>
      </c>
      <c r="M135" s="37">
        <v>3</v>
      </c>
      <c r="N135" s="37">
        <v>0</v>
      </c>
      <c r="O135" s="37">
        <v>0</v>
      </c>
      <c r="P135" s="37">
        <v>0</v>
      </c>
      <c r="Q135" s="37">
        <v>0</v>
      </c>
      <c r="R135" s="5"/>
      <c r="S135" s="2"/>
      <c r="T135" s="2"/>
      <c r="U135" s="11"/>
      <c r="V135" s="39" t="s">
        <v>32149</v>
      </c>
      <c r="W135" s="2"/>
      <c r="X135" s="2" t="s">
        <v>32150</v>
      </c>
      <c r="Y135" s="37">
        <v>1082254513170464800</v>
      </c>
      <c r="Z135" s="5"/>
      <c r="AA135" s="11"/>
      <c r="AB135" s="58" t="s">
        <v>32151</v>
      </c>
      <c r="AC135" s="11"/>
      <c r="AD135" s="11"/>
      <c r="AE135" s="2"/>
      <c r="AF135" s="37">
        <v>1859</v>
      </c>
      <c r="AG135" s="37">
        <v>361</v>
      </c>
      <c r="AH135" s="37">
        <v>255</v>
      </c>
      <c r="AI135" s="37">
        <v>4189</v>
      </c>
      <c r="AJ135" s="37"/>
      <c r="AK135" s="43"/>
      <c r="AL135" s="43"/>
      <c r="AM135" s="43"/>
      <c r="AN135" s="43"/>
      <c r="AO135" s="43"/>
      <c r="AP135" s="43"/>
    </row>
    <row x14ac:dyDescent="0.25" r="136" customHeight="1" ht="18">
      <c r="A136" s="33" t="s">
        <v>17359</v>
      </c>
      <c r="B136" s="33" t="s">
        <v>32152</v>
      </c>
      <c r="C136" s="148" t="s">
        <v>44</v>
      </c>
      <c r="D136" s="14"/>
      <c r="E136" s="13" t="s">
        <v>35</v>
      </c>
      <c r="F136" s="63" t="s">
        <v>235</v>
      </c>
      <c r="G136" s="148" t="s">
        <v>44</v>
      </c>
      <c r="H136" s="168"/>
      <c r="I136" s="2" t="s">
        <v>44</v>
      </c>
      <c r="J136" s="14"/>
      <c r="K136" s="37">
        <v>1361837322988363800</v>
      </c>
      <c r="L136" s="5" t="s">
        <v>32153</v>
      </c>
      <c r="M136" s="37">
        <v>4</v>
      </c>
      <c r="N136" s="37">
        <v>0</v>
      </c>
      <c r="O136" s="37">
        <v>0</v>
      </c>
      <c r="P136" s="37">
        <v>0</v>
      </c>
      <c r="Q136" s="37">
        <v>0</v>
      </c>
      <c r="R136" s="5"/>
      <c r="S136" s="2"/>
      <c r="T136" s="2"/>
      <c r="U136" s="2"/>
      <c r="V136" s="2" t="s">
        <v>32154</v>
      </c>
      <c r="W136" s="2"/>
      <c r="X136" s="2" t="s">
        <v>32155</v>
      </c>
      <c r="Y136" s="37">
        <v>162107488</v>
      </c>
      <c r="Z136" s="5" t="s">
        <v>32156</v>
      </c>
      <c r="AA136" s="11" t="s">
        <v>32157</v>
      </c>
      <c r="AB136" s="58" t="s">
        <v>32158</v>
      </c>
      <c r="AC136" s="11"/>
      <c r="AD136" s="39" t="s">
        <v>32159</v>
      </c>
      <c r="AE136" s="2"/>
      <c r="AF136" s="37">
        <v>190715</v>
      </c>
      <c r="AG136" s="37">
        <v>5866</v>
      </c>
      <c r="AH136" s="37">
        <v>1818</v>
      </c>
      <c r="AI136" s="37">
        <v>104257</v>
      </c>
      <c r="AJ136" s="37"/>
      <c r="AK136" s="43"/>
      <c r="AL136" s="43"/>
      <c r="AM136" s="43"/>
      <c r="AN136" s="43"/>
      <c r="AO136" s="43"/>
      <c r="AP136" s="43"/>
    </row>
    <row x14ac:dyDescent="0.25" r="137" customHeight="1" ht="18">
      <c r="A137" s="33" t="s">
        <v>13685</v>
      </c>
      <c r="B137" s="33" t="s">
        <v>32160</v>
      </c>
      <c r="C137" s="13" t="s">
        <v>44</v>
      </c>
      <c r="D137" s="151"/>
      <c r="E137" s="13" t="s">
        <v>44</v>
      </c>
      <c r="F137" s="2"/>
      <c r="G137" s="148" t="s">
        <v>44</v>
      </c>
      <c r="H137" s="168"/>
      <c r="I137" s="63"/>
      <c r="J137" s="14"/>
      <c r="K137" s="37">
        <v>1361834442013233200</v>
      </c>
      <c r="L137" s="5" t="s">
        <v>32161</v>
      </c>
      <c r="M137" s="37">
        <v>6</v>
      </c>
      <c r="N137" s="37">
        <v>0</v>
      </c>
      <c r="O137" s="37">
        <v>0</v>
      </c>
      <c r="P137" s="37">
        <v>0</v>
      </c>
      <c r="Q137" s="37">
        <v>0</v>
      </c>
      <c r="R137" s="5"/>
      <c r="S137" s="2"/>
      <c r="T137" s="2"/>
      <c r="U137" s="2"/>
      <c r="V137" s="11" t="s">
        <v>32154</v>
      </c>
      <c r="W137" s="2"/>
      <c r="X137" s="2" t="s">
        <v>32155</v>
      </c>
      <c r="Y137" s="37">
        <v>162107488</v>
      </c>
      <c r="Z137" s="38" t="s">
        <v>32156</v>
      </c>
      <c r="AA137" s="11" t="s">
        <v>32157</v>
      </c>
      <c r="AB137" s="58" t="s">
        <v>32158</v>
      </c>
      <c r="AC137" s="11"/>
      <c r="AD137" s="39" t="s">
        <v>32159</v>
      </c>
      <c r="AE137" s="2"/>
      <c r="AF137" s="37">
        <v>190715</v>
      </c>
      <c r="AG137" s="37">
        <v>5866</v>
      </c>
      <c r="AH137" s="37">
        <v>1818</v>
      </c>
      <c r="AI137" s="37">
        <v>104257</v>
      </c>
      <c r="AJ137" s="37"/>
      <c r="AK137" s="43"/>
      <c r="AL137" s="43"/>
      <c r="AM137" s="43"/>
      <c r="AN137" s="43"/>
      <c r="AO137" s="43"/>
      <c r="AP137" s="43"/>
    </row>
    <row x14ac:dyDescent="0.25" r="138" customHeight="1" ht="18">
      <c r="A138" s="33" t="s">
        <v>8292</v>
      </c>
      <c r="B138" s="33" t="s">
        <v>32162</v>
      </c>
      <c r="C138" s="13" t="s">
        <v>44</v>
      </c>
      <c r="D138" s="151"/>
      <c r="E138" s="13" t="s">
        <v>44</v>
      </c>
      <c r="F138" s="2"/>
      <c r="G138" s="148" t="s">
        <v>44</v>
      </c>
      <c r="H138" s="168"/>
      <c r="I138" s="63"/>
      <c r="J138" s="14"/>
      <c r="K138" s="37">
        <v>1361820563455553500</v>
      </c>
      <c r="L138" s="5" t="s">
        <v>32163</v>
      </c>
      <c r="M138" s="37">
        <v>25</v>
      </c>
      <c r="N138" s="37">
        <v>1</v>
      </c>
      <c r="O138" s="37">
        <v>0</v>
      </c>
      <c r="P138" s="37">
        <v>0</v>
      </c>
      <c r="Q138" s="37">
        <v>0</v>
      </c>
      <c r="R138" s="5"/>
      <c r="S138" s="2"/>
      <c r="T138" s="2"/>
      <c r="U138" s="11"/>
      <c r="V138" s="39" t="s">
        <v>32164</v>
      </c>
      <c r="W138" s="2"/>
      <c r="X138" s="2" t="s">
        <v>32165</v>
      </c>
      <c r="Y138" s="41">
        <v>822584950973141000</v>
      </c>
      <c r="Z138" s="42" t="s">
        <v>32166</v>
      </c>
      <c r="AA138" s="11"/>
      <c r="AB138" s="58" t="s">
        <v>32167</v>
      </c>
      <c r="AC138" s="11"/>
      <c r="AD138" s="39" t="s">
        <v>32168</v>
      </c>
      <c r="AE138" s="2"/>
      <c r="AF138" s="37">
        <v>4307</v>
      </c>
      <c r="AG138" s="37">
        <v>1603</v>
      </c>
      <c r="AH138" s="37">
        <v>1475</v>
      </c>
      <c r="AI138" s="37">
        <v>17219</v>
      </c>
      <c r="AJ138" s="37"/>
      <c r="AK138" s="43"/>
      <c r="AL138" s="43"/>
      <c r="AM138" s="43"/>
      <c r="AN138" s="43"/>
      <c r="AO138" s="43"/>
      <c r="AP138" s="43"/>
    </row>
    <row x14ac:dyDescent="0.25" r="139" customHeight="1" ht="18">
      <c r="A139" s="33" t="s">
        <v>9356</v>
      </c>
      <c r="B139" s="33" t="s">
        <v>32169</v>
      </c>
      <c r="C139" s="13" t="s">
        <v>44</v>
      </c>
      <c r="D139" s="151"/>
      <c r="E139" s="13" t="s">
        <v>44</v>
      </c>
      <c r="F139" s="2"/>
      <c r="G139" s="148" t="s">
        <v>44</v>
      </c>
      <c r="H139" s="168"/>
      <c r="I139" s="63"/>
      <c r="J139" s="14"/>
      <c r="K139" s="37">
        <v>1361815687203868700</v>
      </c>
      <c r="L139" s="5" t="s">
        <v>32170</v>
      </c>
      <c r="M139" s="37">
        <v>0</v>
      </c>
      <c r="N139" s="37">
        <v>0</v>
      </c>
      <c r="O139" s="37">
        <v>0</v>
      </c>
      <c r="P139" s="37">
        <v>0</v>
      </c>
      <c r="Q139" s="37">
        <v>0</v>
      </c>
      <c r="R139" s="5"/>
      <c r="S139" s="2"/>
      <c r="T139" s="2"/>
      <c r="U139" s="11"/>
      <c r="V139" s="39" t="s">
        <v>32171</v>
      </c>
      <c r="W139" s="2"/>
      <c r="X139" s="2" t="s">
        <v>32171</v>
      </c>
      <c r="Y139" s="41">
        <v>1306705746118217700</v>
      </c>
      <c r="Z139" s="42" t="s">
        <v>32172</v>
      </c>
      <c r="AA139" s="11"/>
      <c r="AB139" s="58" t="s">
        <v>32173</v>
      </c>
      <c r="AC139" s="11"/>
      <c r="AD139" s="2"/>
      <c r="AE139" s="2"/>
      <c r="AF139" s="37">
        <v>146</v>
      </c>
      <c r="AG139" s="37">
        <v>191</v>
      </c>
      <c r="AH139" s="37">
        <v>25</v>
      </c>
      <c r="AI139" s="37">
        <v>97</v>
      </c>
      <c r="AJ139" s="37"/>
      <c r="AK139" s="43"/>
      <c r="AL139" s="43"/>
      <c r="AM139" s="43"/>
      <c r="AN139" s="43"/>
      <c r="AO139" s="43"/>
      <c r="AP139" s="43"/>
    </row>
    <row x14ac:dyDescent="0.25" r="140" customHeight="1" ht="18">
      <c r="A140" s="33" t="s">
        <v>7144</v>
      </c>
      <c r="B140" s="33" t="s">
        <v>32174</v>
      </c>
      <c r="C140" s="13" t="s">
        <v>44</v>
      </c>
      <c r="D140" s="151"/>
      <c r="E140" s="13" t="s">
        <v>44</v>
      </c>
      <c r="F140" s="2"/>
      <c r="G140" s="148" t="s">
        <v>44</v>
      </c>
      <c r="H140" s="168"/>
      <c r="I140" s="63"/>
      <c r="J140" s="14"/>
      <c r="K140" s="37">
        <v>1361815085283504000</v>
      </c>
      <c r="L140" s="5" t="s">
        <v>32175</v>
      </c>
      <c r="M140" s="37">
        <v>0</v>
      </c>
      <c r="N140" s="37">
        <v>0</v>
      </c>
      <c r="O140" s="37">
        <v>0</v>
      </c>
      <c r="P140" s="37">
        <v>0</v>
      </c>
      <c r="Q140" s="37">
        <v>0</v>
      </c>
      <c r="R140" s="5"/>
      <c r="S140" s="2"/>
      <c r="T140" s="2"/>
      <c r="U140" s="11"/>
      <c r="V140" s="39" t="s">
        <v>4870</v>
      </c>
      <c r="W140" s="2"/>
      <c r="X140" s="2" t="s">
        <v>4871</v>
      </c>
      <c r="Y140" s="37">
        <v>419060494</v>
      </c>
      <c r="Z140" s="5"/>
      <c r="AA140" s="11"/>
      <c r="AB140" s="58" t="s">
        <v>4872</v>
      </c>
      <c r="AC140" s="11"/>
      <c r="AD140" s="2"/>
      <c r="AE140" s="2"/>
      <c r="AF140" s="37">
        <v>184836</v>
      </c>
      <c r="AG140" s="37">
        <v>723</v>
      </c>
      <c r="AH140" s="37">
        <v>2374</v>
      </c>
      <c r="AI140" s="37">
        <v>39245</v>
      </c>
      <c r="AJ140" s="37"/>
      <c r="AK140" s="43"/>
      <c r="AL140" s="43"/>
      <c r="AM140" s="43"/>
      <c r="AN140" s="43"/>
      <c r="AO140" s="43"/>
      <c r="AP140" s="43"/>
    </row>
    <row x14ac:dyDescent="0.25" r="141" customHeight="1" ht="18">
      <c r="A141" s="33" t="s">
        <v>7166</v>
      </c>
      <c r="B141" s="33" t="s">
        <v>32176</v>
      </c>
      <c r="C141" s="13" t="s">
        <v>44</v>
      </c>
      <c r="D141" s="151"/>
      <c r="E141" s="13" t="s">
        <v>44</v>
      </c>
      <c r="F141" s="2"/>
      <c r="G141" s="148" t="s">
        <v>44</v>
      </c>
      <c r="H141" s="168"/>
      <c r="I141" s="63"/>
      <c r="J141" s="14"/>
      <c r="K141" s="37">
        <v>1361805872129802200</v>
      </c>
      <c r="L141" s="5" t="s">
        <v>32177</v>
      </c>
      <c r="M141" s="37">
        <v>36</v>
      </c>
      <c r="N141" s="37">
        <v>5</v>
      </c>
      <c r="O141" s="37">
        <v>0</v>
      </c>
      <c r="P141" s="37">
        <v>0</v>
      </c>
      <c r="Q141" s="37">
        <v>0</v>
      </c>
      <c r="R141" s="5"/>
      <c r="S141" s="2"/>
      <c r="T141" s="2"/>
      <c r="U141" s="11"/>
      <c r="V141" s="39" t="s">
        <v>32178</v>
      </c>
      <c r="W141" s="11"/>
      <c r="X141" s="63" t="s">
        <v>32179</v>
      </c>
      <c r="Y141" s="37">
        <v>822354487872540700</v>
      </c>
      <c r="Z141" s="5"/>
      <c r="AA141" s="11"/>
      <c r="AB141" s="58" t="s">
        <v>32180</v>
      </c>
      <c r="AC141" s="11"/>
      <c r="AD141" s="2"/>
      <c r="AE141" s="2"/>
      <c r="AF141" s="37">
        <v>3827</v>
      </c>
      <c r="AG141" s="37">
        <v>7828</v>
      </c>
      <c r="AH141" s="37">
        <v>211</v>
      </c>
      <c r="AI141" s="37">
        <v>5514</v>
      </c>
      <c r="AJ141" s="37"/>
      <c r="AK141" s="43"/>
      <c r="AL141" s="43"/>
      <c r="AM141" s="43"/>
      <c r="AN141" s="43"/>
      <c r="AO141" s="43"/>
      <c r="AP141" s="43"/>
    </row>
    <row x14ac:dyDescent="0.25" r="142" customHeight="1" ht="18">
      <c r="A142" s="33" t="s">
        <v>11615</v>
      </c>
      <c r="B142" s="33" t="s">
        <v>32181</v>
      </c>
      <c r="C142" s="148" t="s">
        <v>35</v>
      </c>
      <c r="D142" s="151" t="s">
        <v>36</v>
      </c>
      <c r="E142" s="148" t="s">
        <v>35</v>
      </c>
      <c r="F142" s="2" t="s">
        <v>36</v>
      </c>
      <c r="G142" s="148" t="s">
        <v>35</v>
      </c>
      <c r="H142" s="151" t="s">
        <v>36</v>
      </c>
      <c r="I142" s="63"/>
      <c r="J142" s="14"/>
      <c r="K142" s="37">
        <v>1361805073123319800</v>
      </c>
      <c r="L142" s="5" t="s">
        <v>32182</v>
      </c>
      <c r="M142" s="37">
        <v>2</v>
      </c>
      <c r="N142" s="37">
        <v>0</v>
      </c>
      <c r="O142" s="37">
        <v>0</v>
      </c>
      <c r="P142" s="37">
        <v>0</v>
      </c>
      <c r="Q142" s="37">
        <v>0</v>
      </c>
      <c r="R142" s="5"/>
      <c r="S142" s="2"/>
      <c r="T142" s="2"/>
      <c r="U142" s="11"/>
      <c r="V142" s="39" t="s">
        <v>32183</v>
      </c>
      <c r="W142" s="2"/>
      <c r="X142" s="2" t="s">
        <v>32184</v>
      </c>
      <c r="Y142" s="37">
        <v>1019555122861494300</v>
      </c>
      <c r="Z142" s="5"/>
      <c r="AA142" s="11"/>
      <c r="AB142" s="58" t="s">
        <v>32185</v>
      </c>
      <c r="AC142" s="11"/>
      <c r="AD142" s="2"/>
      <c r="AE142" s="2"/>
      <c r="AF142" s="37">
        <v>477</v>
      </c>
      <c r="AG142" s="37">
        <v>84</v>
      </c>
      <c r="AH142" s="37">
        <v>88</v>
      </c>
      <c r="AI142" s="37">
        <v>16</v>
      </c>
      <c r="AJ142" s="37"/>
      <c r="AK142" s="43"/>
      <c r="AL142" s="43"/>
      <c r="AM142" s="43"/>
      <c r="AN142" s="43"/>
      <c r="AO142" s="43"/>
      <c r="AP142" s="43"/>
    </row>
    <row x14ac:dyDescent="0.25" r="143" customHeight="1" ht="18">
      <c r="A143" s="33" t="s">
        <v>815</v>
      </c>
      <c r="B143" s="33" t="s">
        <v>32186</v>
      </c>
      <c r="C143" s="13" t="s">
        <v>44</v>
      </c>
      <c r="D143" s="151"/>
      <c r="E143" s="13" t="s">
        <v>44</v>
      </c>
      <c r="F143" s="2"/>
      <c r="G143" s="148" t="s">
        <v>44</v>
      </c>
      <c r="H143" s="168"/>
      <c r="I143" s="63"/>
      <c r="J143" s="14"/>
      <c r="K143" s="37">
        <v>1361801239667880000</v>
      </c>
      <c r="L143" s="5" t="s">
        <v>32187</v>
      </c>
      <c r="M143" s="37">
        <v>3250</v>
      </c>
      <c r="N143" s="37">
        <v>548</v>
      </c>
      <c r="O143" s="37">
        <v>0</v>
      </c>
      <c r="P143" s="37">
        <v>0</v>
      </c>
      <c r="Q143" s="37">
        <v>0</v>
      </c>
      <c r="R143" s="5"/>
      <c r="S143" s="2"/>
      <c r="T143" s="2"/>
      <c r="U143" s="2"/>
      <c r="V143" s="11" t="s">
        <v>32188</v>
      </c>
      <c r="W143" s="2"/>
      <c r="X143" s="2" t="s">
        <v>32189</v>
      </c>
      <c r="Y143" s="37">
        <v>2590306978</v>
      </c>
      <c r="Z143" s="38" t="s">
        <v>32190</v>
      </c>
      <c r="AA143" s="11" t="s">
        <v>32191</v>
      </c>
      <c r="AB143" s="58" t="s">
        <v>32192</v>
      </c>
      <c r="AC143" s="11"/>
      <c r="AD143" s="2" t="s">
        <v>32193</v>
      </c>
      <c r="AE143" s="2"/>
      <c r="AF143" s="37">
        <v>16827</v>
      </c>
      <c r="AG143" s="37">
        <v>124529</v>
      </c>
      <c r="AH143" s="37">
        <v>97</v>
      </c>
      <c r="AI143" s="37">
        <v>18086</v>
      </c>
      <c r="AJ143" s="37"/>
      <c r="AK143" s="43"/>
      <c r="AL143" s="43"/>
      <c r="AM143" s="43"/>
      <c r="AN143" s="43"/>
      <c r="AO143" s="43"/>
      <c r="AP143" s="43"/>
    </row>
    <row x14ac:dyDescent="0.25" r="144" customHeight="1" ht="18">
      <c r="A144" s="33" t="s">
        <v>32194</v>
      </c>
      <c r="B144" s="33" t="s">
        <v>32195</v>
      </c>
      <c r="C144" s="13" t="s">
        <v>44</v>
      </c>
      <c r="D144" s="151"/>
      <c r="E144" s="13" t="s">
        <v>44</v>
      </c>
      <c r="F144" s="2"/>
      <c r="G144" s="148" t="s">
        <v>44</v>
      </c>
      <c r="H144" s="168"/>
      <c r="I144" s="63"/>
      <c r="J144" s="14"/>
      <c r="K144" s="37">
        <v>1361799084139556900</v>
      </c>
      <c r="L144" s="5" t="s">
        <v>32196</v>
      </c>
      <c r="M144" s="37">
        <v>5</v>
      </c>
      <c r="N144" s="37">
        <v>2</v>
      </c>
      <c r="O144" s="37">
        <v>0</v>
      </c>
      <c r="P144" s="37">
        <v>0</v>
      </c>
      <c r="Q144" s="37">
        <v>0</v>
      </c>
      <c r="R144" s="5"/>
      <c r="S144" s="2"/>
      <c r="T144" s="2"/>
      <c r="U144" s="11"/>
      <c r="V144" s="39" t="s">
        <v>32078</v>
      </c>
      <c r="W144" s="2"/>
      <c r="X144" s="2" t="s">
        <v>32078</v>
      </c>
      <c r="Y144" s="41">
        <v>107382146</v>
      </c>
      <c r="Z144" s="42" t="s">
        <v>32197</v>
      </c>
      <c r="AA144" s="11"/>
      <c r="AB144" s="58" t="s">
        <v>32198</v>
      </c>
      <c r="AC144" s="11"/>
      <c r="AD144" s="2"/>
      <c r="AE144" s="2"/>
      <c r="AF144" s="37">
        <v>71095</v>
      </c>
      <c r="AG144" s="37">
        <v>2035</v>
      </c>
      <c r="AH144" s="37">
        <v>2286</v>
      </c>
      <c r="AI144" s="37">
        <v>709</v>
      </c>
      <c r="AJ144" s="37"/>
      <c r="AK144" s="43"/>
      <c r="AL144" s="43"/>
      <c r="AM144" s="43"/>
      <c r="AN144" s="43"/>
      <c r="AO144" s="43"/>
      <c r="AP144" s="43"/>
    </row>
    <row x14ac:dyDescent="0.25" r="145" customHeight="1" ht="18">
      <c r="A145" s="33" t="s">
        <v>3351</v>
      </c>
      <c r="B145" s="33" t="s">
        <v>32199</v>
      </c>
      <c r="C145" s="13" t="s">
        <v>44</v>
      </c>
      <c r="D145" s="151"/>
      <c r="E145" s="13" t="s">
        <v>44</v>
      </c>
      <c r="F145" s="2"/>
      <c r="G145" s="148" t="s">
        <v>44</v>
      </c>
      <c r="H145" s="168"/>
      <c r="I145" s="63"/>
      <c r="J145" s="14"/>
      <c r="K145" s="37">
        <v>1361794209355878400</v>
      </c>
      <c r="L145" s="5" t="s">
        <v>32200</v>
      </c>
      <c r="M145" s="37">
        <v>3</v>
      </c>
      <c r="N145" s="37">
        <v>1</v>
      </c>
      <c r="O145" s="37">
        <v>0</v>
      </c>
      <c r="P145" s="37">
        <v>0</v>
      </c>
      <c r="Q145" s="37">
        <v>0</v>
      </c>
      <c r="R145" s="5"/>
      <c r="S145" s="2"/>
      <c r="T145" s="2"/>
      <c r="U145" s="11"/>
      <c r="V145" s="39" t="s">
        <v>15873</v>
      </c>
      <c r="W145" s="2"/>
      <c r="X145" s="2" t="s">
        <v>15874</v>
      </c>
      <c r="Y145" s="37">
        <v>1296818301256048600</v>
      </c>
      <c r="Z145" s="5"/>
      <c r="AA145" s="11"/>
      <c r="AB145" s="58" t="s">
        <v>15875</v>
      </c>
      <c r="AC145" s="11"/>
      <c r="AD145" s="11"/>
      <c r="AE145" s="2"/>
      <c r="AF145" s="37">
        <v>2334</v>
      </c>
      <c r="AG145" s="37">
        <v>204</v>
      </c>
      <c r="AH145" s="37">
        <v>262</v>
      </c>
      <c r="AI145" s="37">
        <v>932</v>
      </c>
      <c r="AJ145" s="37"/>
      <c r="AK145" s="43"/>
      <c r="AL145" s="43"/>
      <c r="AM145" s="43"/>
      <c r="AN145" s="43"/>
      <c r="AO145" s="43"/>
      <c r="AP145" s="43"/>
    </row>
    <row x14ac:dyDescent="0.25" r="146" customHeight="1" ht="18">
      <c r="A146" s="33" t="s">
        <v>27860</v>
      </c>
      <c r="B146" s="33" t="s">
        <v>32201</v>
      </c>
      <c r="C146" s="13" t="s">
        <v>35</v>
      </c>
      <c r="D146" s="14" t="s">
        <v>1295</v>
      </c>
      <c r="E146" s="13" t="s">
        <v>35</v>
      </c>
      <c r="F146" s="63" t="s">
        <v>1295</v>
      </c>
      <c r="G146" s="148" t="s">
        <v>35</v>
      </c>
      <c r="H146" s="151" t="s">
        <v>1295</v>
      </c>
      <c r="I146" s="63"/>
      <c r="J146" s="14"/>
      <c r="K146" s="37">
        <v>1361793289712767000</v>
      </c>
      <c r="L146" s="5" t="s">
        <v>32202</v>
      </c>
      <c r="M146" s="37">
        <v>4</v>
      </c>
      <c r="N146" s="37">
        <v>1</v>
      </c>
      <c r="O146" s="37">
        <v>0</v>
      </c>
      <c r="P146" s="37">
        <v>0</v>
      </c>
      <c r="Q146" s="37">
        <v>0</v>
      </c>
      <c r="R146" s="5"/>
      <c r="S146" s="2"/>
      <c r="T146" s="2"/>
      <c r="U146" s="11"/>
      <c r="V146" s="39" t="s">
        <v>32203</v>
      </c>
      <c r="W146" s="2"/>
      <c r="X146" s="2" t="s">
        <v>32204</v>
      </c>
      <c r="Y146" s="37">
        <v>1261413234709586000</v>
      </c>
      <c r="Z146" s="38"/>
      <c r="AA146" s="11"/>
      <c r="AB146" s="58" t="s">
        <v>32205</v>
      </c>
      <c r="AC146" s="11"/>
      <c r="AD146" s="39" t="s">
        <v>100</v>
      </c>
      <c r="AE146" s="2"/>
      <c r="AF146" s="37">
        <v>5079</v>
      </c>
      <c r="AG146" s="37">
        <v>1647</v>
      </c>
      <c r="AH146" s="37">
        <v>2246</v>
      </c>
      <c r="AI146" s="37">
        <v>32187</v>
      </c>
      <c r="AJ146" s="37"/>
      <c r="AK146" s="43"/>
      <c r="AL146" s="43"/>
      <c r="AM146" s="43"/>
      <c r="AN146" s="43"/>
      <c r="AO146" s="43"/>
      <c r="AP146" s="43"/>
    </row>
    <row x14ac:dyDescent="0.25" r="147" customHeight="1" ht="18">
      <c r="A147" s="33" t="s">
        <v>3362</v>
      </c>
      <c r="B147" s="33" t="s">
        <v>32206</v>
      </c>
      <c r="C147" s="13" t="s">
        <v>44</v>
      </c>
      <c r="D147" s="151"/>
      <c r="E147" s="13" t="s">
        <v>44</v>
      </c>
      <c r="F147" s="2"/>
      <c r="G147" s="148" t="s">
        <v>44</v>
      </c>
      <c r="H147" s="168"/>
      <c r="I147" s="63"/>
      <c r="J147" s="14"/>
      <c r="K147" s="37">
        <v>1361792878532563000</v>
      </c>
      <c r="L147" s="5" t="s">
        <v>32207</v>
      </c>
      <c r="M147" s="37">
        <v>0</v>
      </c>
      <c r="N147" s="37">
        <v>0</v>
      </c>
      <c r="O147" s="37">
        <v>0</v>
      </c>
      <c r="P147" s="37">
        <v>0</v>
      </c>
      <c r="Q147" s="37">
        <v>0</v>
      </c>
      <c r="R147" s="5"/>
      <c r="S147" s="2"/>
      <c r="T147" s="2"/>
      <c r="U147" s="11"/>
      <c r="V147" s="39" t="s">
        <v>32208</v>
      </c>
      <c r="W147" s="2"/>
      <c r="X147" s="2" t="s">
        <v>32209</v>
      </c>
      <c r="Y147" s="41">
        <v>1043620835272089600</v>
      </c>
      <c r="Z147" s="42" t="s">
        <v>32210</v>
      </c>
      <c r="AA147" s="11"/>
      <c r="AB147" s="58" t="s">
        <v>32211</v>
      </c>
      <c r="AC147" s="11"/>
      <c r="AD147" s="39" t="s">
        <v>32212</v>
      </c>
      <c r="AE147" s="2"/>
      <c r="AF147" s="37">
        <v>12584</v>
      </c>
      <c r="AG147" s="37">
        <v>540</v>
      </c>
      <c r="AH147" s="37">
        <v>1065</v>
      </c>
      <c r="AI147" s="37">
        <v>43296</v>
      </c>
      <c r="AJ147" s="37"/>
      <c r="AK147" s="43"/>
      <c r="AL147" s="43"/>
      <c r="AM147" s="43"/>
      <c r="AN147" s="43"/>
      <c r="AO147" s="43"/>
      <c r="AP147" s="43"/>
    </row>
    <row x14ac:dyDescent="0.25" r="148" customHeight="1" ht="18">
      <c r="A148" s="33" t="s">
        <v>4729</v>
      </c>
      <c r="B148" s="33" t="s">
        <v>32213</v>
      </c>
      <c r="C148" s="13" t="s">
        <v>44</v>
      </c>
      <c r="D148" s="151"/>
      <c r="E148" s="13" t="s">
        <v>44</v>
      </c>
      <c r="F148" s="2"/>
      <c r="G148" s="148" t="s">
        <v>44</v>
      </c>
      <c r="H148" s="168"/>
      <c r="I148" s="63"/>
      <c r="J148" s="14"/>
      <c r="K148" s="37">
        <v>1361787482761740300</v>
      </c>
      <c r="L148" s="5" t="s">
        <v>32214</v>
      </c>
      <c r="M148" s="37">
        <v>0</v>
      </c>
      <c r="N148" s="37">
        <v>0</v>
      </c>
      <c r="O148" s="37">
        <v>0</v>
      </c>
      <c r="P148" s="37">
        <v>0</v>
      </c>
      <c r="Q148" s="37">
        <v>0</v>
      </c>
      <c r="R148" s="5"/>
      <c r="S148" s="2"/>
      <c r="T148" s="2"/>
      <c r="U148" s="11"/>
      <c r="V148" s="39" t="s">
        <v>32215</v>
      </c>
      <c r="W148" s="2"/>
      <c r="X148" s="2" t="s">
        <v>32216</v>
      </c>
      <c r="Y148" s="41">
        <v>4120844163</v>
      </c>
      <c r="Z148" s="42" t="s">
        <v>32217</v>
      </c>
      <c r="AA148" s="11"/>
      <c r="AB148" s="58" t="s">
        <v>32218</v>
      </c>
      <c r="AC148" s="11"/>
      <c r="AD148" s="2"/>
      <c r="AE148" s="2"/>
      <c r="AF148" s="37">
        <v>112718</v>
      </c>
      <c r="AG148" s="37">
        <v>306</v>
      </c>
      <c r="AH148" s="37">
        <v>1188</v>
      </c>
      <c r="AI148" s="37">
        <v>26253</v>
      </c>
      <c r="AJ148" s="37"/>
      <c r="AK148" s="43"/>
      <c r="AL148" s="43"/>
      <c r="AM148" s="43"/>
      <c r="AN148" s="43"/>
      <c r="AO148" s="43"/>
      <c r="AP148" s="43"/>
    </row>
    <row x14ac:dyDescent="0.25" r="149" customHeight="1" ht="18">
      <c r="A149" s="33" t="s">
        <v>4736</v>
      </c>
      <c r="B149" s="33" t="s">
        <v>32219</v>
      </c>
      <c r="C149" s="13" t="s">
        <v>44</v>
      </c>
      <c r="D149" s="151"/>
      <c r="E149" s="13" t="s">
        <v>44</v>
      </c>
      <c r="F149" s="2"/>
      <c r="G149" s="148" t="s">
        <v>44</v>
      </c>
      <c r="H149" s="168"/>
      <c r="I149" s="63"/>
      <c r="J149" s="14"/>
      <c r="K149" s="37">
        <v>1361784563001938000</v>
      </c>
      <c r="L149" s="5" t="s">
        <v>32220</v>
      </c>
      <c r="M149" s="37">
        <v>15</v>
      </c>
      <c r="N149" s="37">
        <v>0</v>
      </c>
      <c r="O149" s="37">
        <v>0</v>
      </c>
      <c r="P149" s="37">
        <v>0</v>
      </c>
      <c r="Q149" s="37">
        <v>0</v>
      </c>
      <c r="R149" s="5"/>
      <c r="S149" s="2"/>
      <c r="T149" s="2"/>
      <c r="U149" s="11"/>
      <c r="V149" s="39" t="s">
        <v>32221</v>
      </c>
      <c r="W149" s="2"/>
      <c r="X149" s="2" t="s">
        <v>32222</v>
      </c>
      <c r="Y149" s="37">
        <v>364267114</v>
      </c>
      <c r="Z149" s="5" t="s">
        <v>32223</v>
      </c>
      <c r="AA149" s="11" t="s">
        <v>32224</v>
      </c>
      <c r="AB149" s="58" t="s">
        <v>32225</v>
      </c>
      <c r="AC149" s="11"/>
      <c r="AD149" s="2"/>
      <c r="AE149" s="2"/>
      <c r="AF149" s="37">
        <v>17813</v>
      </c>
      <c r="AG149" s="37">
        <v>3995</v>
      </c>
      <c r="AH149" s="37">
        <v>3260</v>
      </c>
      <c r="AI149" s="37">
        <v>33358</v>
      </c>
      <c r="AJ149" s="37"/>
      <c r="AK149" s="43"/>
      <c r="AL149" s="43"/>
      <c r="AM149" s="43"/>
      <c r="AN149" s="43"/>
      <c r="AO149" s="43"/>
      <c r="AP149" s="43"/>
    </row>
    <row x14ac:dyDescent="0.25" r="150" customHeight="1" ht="18">
      <c r="A150" s="33" t="s">
        <v>31508</v>
      </c>
      <c r="B150" s="33" t="s">
        <v>32226</v>
      </c>
      <c r="C150" s="13" t="s">
        <v>44</v>
      </c>
      <c r="D150" s="151"/>
      <c r="E150" s="13" t="s">
        <v>44</v>
      </c>
      <c r="F150" s="2"/>
      <c r="G150" s="148" t="s">
        <v>44</v>
      </c>
      <c r="H150" s="168"/>
      <c r="I150" s="63"/>
      <c r="J150" s="14"/>
      <c r="K150" s="37">
        <v>1361784465857654800</v>
      </c>
      <c r="L150" s="5" t="s">
        <v>32227</v>
      </c>
      <c r="M150" s="37">
        <v>0</v>
      </c>
      <c r="N150" s="37">
        <v>0</v>
      </c>
      <c r="O150" s="37">
        <v>0</v>
      </c>
      <c r="P150" s="37">
        <v>0</v>
      </c>
      <c r="Q150" s="37">
        <v>0</v>
      </c>
      <c r="R150" s="5"/>
      <c r="S150" s="2"/>
      <c r="T150" s="2"/>
      <c r="U150" s="11"/>
      <c r="V150" s="39" t="s">
        <v>32228</v>
      </c>
      <c r="W150" s="2"/>
      <c r="X150" s="2" t="s">
        <v>32229</v>
      </c>
      <c r="Y150" s="37">
        <v>1118533327345127400</v>
      </c>
      <c r="Z150" s="5" t="s">
        <v>32230</v>
      </c>
      <c r="AA150" s="11" t="s">
        <v>32231</v>
      </c>
      <c r="AB150" s="58" t="s">
        <v>32232</v>
      </c>
      <c r="AC150" s="2"/>
      <c r="AD150" s="2" t="s">
        <v>66</v>
      </c>
      <c r="AE150" s="2"/>
      <c r="AF150" s="37">
        <v>8653</v>
      </c>
      <c r="AG150" s="37">
        <v>2523</v>
      </c>
      <c r="AH150" s="37">
        <v>4453</v>
      </c>
      <c r="AI150" s="37">
        <v>8059</v>
      </c>
      <c r="AJ150" s="37"/>
      <c r="AK150" s="43"/>
      <c r="AL150" s="43"/>
      <c r="AM150" s="43"/>
      <c r="AN150" s="43"/>
      <c r="AO150" s="43"/>
      <c r="AP150" s="43"/>
    </row>
    <row x14ac:dyDescent="0.25" r="151" customHeight="1" ht="18">
      <c r="A151" s="33" t="s">
        <v>13802</v>
      </c>
      <c r="B151" s="33" t="s">
        <v>32233</v>
      </c>
      <c r="C151" s="13" t="s">
        <v>44</v>
      </c>
      <c r="D151" s="151"/>
      <c r="E151" s="13" t="s">
        <v>44</v>
      </c>
      <c r="F151" s="2"/>
      <c r="G151" s="148" t="s">
        <v>44</v>
      </c>
      <c r="H151" s="168"/>
      <c r="I151" s="63"/>
      <c r="J151" s="14"/>
      <c r="K151" s="37">
        <v>1361782702006038500</v>
      </c>
      <c r="L151" s="5" t="s">
        <v>32234</v>
      </c>
      <c r="M151" s="37">
        <v>3</v>
      </c>
      <c r="N151" s="37">
        <v>0</v>
      </c>
      <c r="O151" s="37">
        <v>0</v>
      </c>
      <c r="P151" s="37">
        <v>0</v>
      </c>
      <c r="Q151" s="37">
        <v>0</v>
      </c>
      <c r="R151" s="5"/>
      <c r="S151" s="2"/>
      <c r="T151" s="2"/>
      <c r="U151" s="11"/>
      <c r="V151" s="39" t="s">
        <v>32235</v>
      </c>
      <c r="W151" s="2"/>
      <c r="X151" s="2" t="s">
        <v>687</v>
      </c>
      <c r="Y151" s="37">
        <v>345902582</v>
      </c>
      <c r="Z151" s="38"/>
      <c r="AA151" s="11"/>
      <c r="AB151" s="58" t="s">
        <v>32236</v>
      </c>
      <c r="AC151" s="2"/>
      <c r="AD151" s="11" t="s">
        <v>16172</v>
      </c>
      <c r="AE151" s="2"/>
      <c r="AF151" s="37">
        <v>3075</v>
      </c>
      <c r="AG151" s="37">
        <v>55</v>
      </c>
      <c r="AH151" s="37">
        <v>519</v>
      </c>
      <c r="AI151" s="37">
        <v>8261</v>
      </c>
      <c r="AJ151" s="37"/>
      <c r="AK151" s="43"/>
      <c r="AL151" s="43"/>
      <c r="AM151" s="43"/>
      <c r="AN151" s="43"/>
      <c r="AO151" s="43"/>
      <c r="AP151" s="43"/>
    </row>
    <row x14ac:dyDescent="0.25" r="152" customHeight="1" ht="18">
      <c r="A152" s="33" t="s">
        <v>2420</v>
      </c>
      <c r="B152" s="33" t="s">
        <v>32237</v>
      </c>
      <c r="C152" s="13" t="s">
        <v>44</v>
      </c>
      <c r="D152" s="151"/>
      <c r="E152" s="13" t="s">
        <v>44</v>
      </c>
      <c r="F152" s="2"/>
      <c r="G152" s="148" t="s">
        <v>44</v>
      </c>
      <c r="H152" s="168"/>
      <c r="I152" s="63"/>
      <c r="J152" s="14"/>
      <c r="K152" s="37">
        <v>1361780818746757000</v>
      </c>
      <c r="L152" s="5" t="s">
        <v>32238</v>
      </c>
      <c r="M152" s="37">
        <v>1</v>
      </c>
      <c r="N152" s="37">
        <v>0</v>
      </c>
      <c r="O152" s="37">
        <v>0</v>
      </c>
      <c r="P152" s="37">
        <v>0</v>
      </c>
      <c r="Q152" s="37">
        <v>0</v>
      </c>
      <c r="R152" s="5"/>
      <c r="S152" s="2"/>
      <c r="T152" s="2"/>
      <c r="U152" s="2"/>
      <c r="V152" s="11" t="s">
        <v>32239</v>
      </c>
      <c r="W152" s="2"/>
      <c r="X152" s="2" t="s">
        <v>32240</v>
      </c>
      <c r="Y152" s="41">
        <v>882909543075917800</v>
      </c>
      <c r="Z152" s="42" t="s">
        <v>32241</v>
      </c>
      <c r="AA152" s="11"/>
      <c r="AB152" s="58" t="s">
        <v>32242</v>
      </c>
      <c r="AC152" s="11"/>
      <c r="AD152" s="39" t="s">
        <v>7987</v>
      </c>
      <c r="AE152" s="2"/>
      <c r="AF152" s="37">
        <v>12031</v>
      </c>
      <c r="AG152" s="37">
        <v>312</v>
      </c>
      <c r="AH152" s="37">
        <v>890</v>
      </c>
      <c r="AI152" s="37">
        <v>19953</v>
      </c>
      <c r="AJ152" s="37"/>
      <c r="AK152" s="43"/>
      <c r="AL152" s="43"/>
      <c r="AM152" s="43"/>
      <c r="AN152" s="43"/>
      <c r="AO152" s="43"/>
      <c r="AP152" s="43"/>
    </row>
    <row x14ac:dyDescent="0.25" r="153" customHeight="1" ht="18">
      <c r="A153" s="33" t="s">
        <v>19721</v>
      </c>
      <c r="B153" s="33" t="s">
        <v>32243</v>
      </c>
      <c r="C153" s="13" t="s">
        <v>44</v>
      </c>
      <c r="D153" s="151"/>
      <c r="E153" s="13" t="s">
        <v>44</v>
      </c>
      <c r="F153" s="2"/>
      <c r="G153" s="148" t="s">
        <v>44</v>
      </c>
      <c r="H153" s="168"/>
      <c r="I153" s="63"/>
      <c r="J153" s="14"/>
      <c r="K153" s="37">
        <v>1361777428457164800</v>
      </c>
      <c r="L153" s="5" t="s">
        <v>32244</v>
      </c>
      <c r="M153" s="37">
        <v>0</v>
      </c>
      <c r="N153" s="37">
        <v>0</v>
      </c>
      <c r="O153" s="37">
        <v>0</v>
      </c>
      <c r="P153" s="37">
        <v>0</v>
      </c>
      <c r="Q153" s="37">
        <v>0</v>
      </c>
      <c r="R153" s="5"/>
      <c r="S153" s="2"/>
      <c r="T153" s="2"/>
      <c r="U153" s="11"/>
      <c r="V153" s="39" t="s">
        <v>32245</v>
      </c>
      <c r="W153" s="2"/>
      <c r="X153" s="2" t="s">
        <v>32246</v>
      </c>
      <c r="Y153" s="41">
        <v>1310004281047646200</v>
      </c>
      <c r="Z153" s="42" t="s">
        <v>32247</v>
      </c>
      <c r="AA153" s="11"/>
      <c r="AB153" s="58" t="s">
        <v>32248</v>
      </c>
      <c r="AC153" s="11"/>
      <c r="AD153" s="2"/>
      <c r="AE153" s="2"/>
      <c r="AF153" s="37">
        <v>3416</v>
      </c>
      <c r="AG153" s="37">
        <v>53</v>
      </c>
      <c r="AH153" s="37">
        <v>2627</v>
      </c>
      <c r="AI153" s="37">
        <v>6819</v>
      </c>
      <c r="AJ153" s="37"/>
      <c r="AK153" s="43"/>
      <c r="AL153" s="43"/>
      <c r="AM153" s="43"/>
      <c r="AN153" s="43"/>
      <c r="AO153" s="43"/>
      <c r="AP153" s="43"/>
    </row>
    <row x14ac:dyDescent="0.25" r="154" customHeight="1" ht="18">
      <c r="A154" s="33" t="s">
        <v>9444</v>
      </c>
      <c r="B154" s="33" t="s">
        <v>32249</v>
      </c>
      <c r="C154" s="13" t="s">
        <v>44</v>
      </c>
      <c r="D154" s="151"/>
      <c r="E154" s="13" t="s">
        <v>44</v>
      </c>
      <c r="F154" s="2"/>
      <c r="G154" s="148" t="s">
        <v>44</v>
      </c>
      <c r="H154" s="168"/>
      <c r="I154" s="63"/>
      <c r="J154" s="14"/>
      <c r="K154" s="37">
        <v>1361770894046199800</v>
      </c>
      <c r="L154" s="5" t="s">
        <v>32250</v>
      </c>
      <c r="M154" s="37">
        <v>7</v>
      </c>
      <c r="N154" s="37">
        <v>0</v>
      </c>
      <c r="O154" s="37">
        <v>0</v>
      </c>
      <c r="P154" s="37">
        <v>0</v>
      </c>
      <c r="Q154" s="37">
        <v>0</v>
      </c>
      <c r="R154" s="5"/>
      <c r="S154" s="2"/>
      <c r="T154" s="2"/>
      <c r="U154" s="11"/>
      <c r="V154" s="39" t="s">
        <v>32251</v>
      </c>
      <c r="W154" s="2"/>
      <c r="X154" s="2" t="s">
        <v>32252</v>
      </c>
      <c r="Y154" s="41">
        <v>1183850482294542300</v>
      </c>
      <c r="Z154" s="42" t="s">
        <v>32253</v>
      </c>
      <c r="AA154" s="11"/>
      <c r="AB154" s="58" t="s">
        <v>32254</v>
      </c>
      <c r="AC154" s="11"/>
      <c r="AD154" s="2" t="s">
        <v>49</v>
      </c>
      <c r="AE154" s="2"/>
      <c r="AF154" s="37">
        <v>2386</v>
      </c>
      <c r="AG154" s="37">
        <v>980</v>
      </c>
      <c r="AH154" s="37">
        <v>379</v>
      </c>
      <c r="AI154" s="37">
        <v>1384</v>
      </c>
      <c r="AJ154" s="37"/>
      <c r="AK154" s="43"/>
      <c r="AL154" s="43"/>
      <c r="AM154" s="43"/>
      <c r="AN154" s="43"/>
      <c r="AO154" s="43"/>
      <c r="AP154" s="43"/>
    </row>
    <row x14ac:dyDescent="0.25" r="155" customHeight="1" ht="18">
      <c r="A155" s="33" t="s">
        <v>2554</v>
      </c>
      <c r="B155" s="33" t="s">
        <v>32255</v>
      </c>
      <c r="C155" s="13" t="s">
        <v>44</v>
      </c>
      <c r="D155" s="151"/>
      <c r="E155" s="13" t="s">
        <v>44</v>
      </c>
      <c r="F155" s="2"/>
      <c r="G155" s="148" t="s">
        <v>44</v>
      </c>
      <c r="H155" s="168"/>
      <c r="I155" s="63"/>
      <c r="J155" s="14"/>
      <c r="K155" s="37">
        <v>1361768734172528600</v>
      </c>
      <c r="L155" s="5" t="s">
        <v>32256</v>
      </c>
      <c r="M155" s="37">
        <v>17</v>
      </c>
      <c r="N155" s="37">
        <v>1</v>
      </c>
      <c r="O155" s="37">
        <v>0</v>
      </c>
      <c r="P155" s="37">
        <v>0</v>
      </c>
      <c r="Q155" s="37">
        <v>0</v>
      </c>
      <c r="R155" s="5"/>
      <c r="S155" s="2"/>
      <c r="T155" s="2"/>
      <c r="U155" s="11"/>
      <c r="V155" s="39" t="s">
        <v>32257</v>
      </c>
      <c r="W155" s="2"/>
      <c r="X155" s="2" t="s">
        <v>32258</v>
      </c>
      <c r="Y155" s="37">
        <v>798737826</v>
      </c>
      <c r="Z155" s="5" t="s">
        <v>32259</v>
      </c>
      <c r="AA155" s="11" t="s">
        <v>32260</v>
      </c>
      <c r="AB155" s="58" t="s">
        <v>32261</v>
      </c>
      <c r="AC155" s="11"/>
      <c r="AD155" s="2"/>
      <c r="AE155" s="2"/>
      <c r="AF155" s="37">
        <v>9114</v>
      </c>
      <c r="AG155" s="37">
        <v>1400</v>
      </c>
      <c r="AH155" s="37">
        <v>758</v>
      </c>
      <c r="AI155" s="37">
        <v>560</v>
      </c>
      <c r="AJ155" s="37"/>
      <c r="AK155" s="43"/>
      <c r="AL155" s="43"/>
      <c r="AM155" s="43"/>
      <c r="AN155" s="43"/>
      <c r="AO155" s="43"/>
      <c r="AP155" s="43"/>
    </row>
    <row x14ac:dyDescent="0.25" r="156" customHeight="1" ht="18">
      <c r="A156" s="33" t="s">
        <v>3459</v>
      </c>
      <c r="B156" s="33" t="s">
        <v>32262</v>
      </c>
      <c r="C156" s="13" t="s">
        <v>44</v>
      </c>
      <c r="D156" s="151"/>
      <c r="E156" s="13" t="s">
        <v>44</v>
      </c>
      <c r="F156" s="2"/>
      <c r="G156" s="148" t="s">
        <v>44</v>
      </c>
      <c r="H156" s="168"/>
      <c r="I156" s="63"/>
      <c r="J156" s="14"/>
      <c r="K156" s="37">
        <v>1361767855495278600</v>
      </c>
      <c r="L156" s="5" t="s">
        <v>32263</v>
      </c>
      <c r="M156" s="37">
        <v>0</v>
      </c>
      <c r="N156" s="37">
        <v>0</v>
      </c>
      <c r="O156" s="37">
        <v>0</v>
      </c>
      <c r="P156" s="37">
        <v>0</v>
      </c>
      <c r="Q156" s="37">
        <v>0</v>
      </c>
      <c r="R156" s="5"/>
      <c r="S156" s="2"/>
      <c r="T156" s="2"/>
      <c r="U156" s="11"/>
      <c r="V156" s="39" t="s">
        <v>4530</v>
      </c>
      <c r="W156" s="2"/>
      <c r="X156" s="2" t="s">
        <v>4531</v>
      </c>
      <c r="Y156" s="37">
        <v>1237856409347211300</v>
      </c>
      <c r="Z156" s="38"/>
      <c r="AA156" s="11"/>
      <c r="AB156" s="58" t="s">
        <v>4532</v>
      </c>
      <c r="AC156" s="11"/>
      <c r="AD156" s="2"/>
      <c r="AE156" s="2"/>
      <c r="AF156" s="37">
        <v>5739</v>
      </c>
      <c r="AG156" s="37">
        <v>108</v>
      </c>
      <c r="AH156" s="37">
        <v>294</v>
      </c>
      <c r="AI156" s="37">
        <v>5886</v>
      </c>
      <c r="AJ156" s="37"/>
      <c r="AK156" s="43"/>
      <c r="AL156" s="43"/>
      <c r="AM156" s="43"/>
      <c r="AN156" s="43"/>
      <c r="AO156" s="43"/>
      <c r="AP156" s="43"/>
    </row>
    <row x14ac:dyDescent="0.25" r="157" customHeight="1" ht="18">
      <c r="A157" s="33" t="s">
        <v>19786</v>
      </c>
      <c r="B157" s="33" t="s">
        <v>32264</v>
      </c>
      <c r="C157" s="13" t="s">
        <v>44</v>
      </c>
      <c r="D157" s="151"/>
      <c r="E157" s="13" t="s">
        <v>44</v>
      </c>
      <c r="F157" s="2"/>
      <c r="G157" s="148" t="s">
        <v>44</v>
      </c>
      <c r="H157" s="168"/>
      <c r="I157" s="63"/>
      <c r="J157" s="14"/>
      <c r="K157" s="37">
        <v>1361767625479622700</v>
      </c>
      <c r="L157" s="5" t="s">
        <v>32265</v>
      </c>
      <c r="M157" s="37">
        <v>7</v>
      </c>
      <c r="N157" s="37">
        <v>0</v>
      </c>
      <c r="O157" s="37">
        <v>0</v>
      </c>
      <c r="P157" s="37">
        <v>0</v>
      </c>
      <c r="Q157" s="37">
        <v>0</v>
      </c>
      <c r="R157" s="5"/>
      <c r="S157" s="2"/>
      <c r="T157" s="2"/>
      <c r="U157" s="11"/>
      <c r="V157" s="39" t="s">
        <v>32251</v>
      </c>
      <c r="W157" s="2"/>
      <c r="X157" s="2" t="s">
        <v>32252</v>
      </c>
      <c r="Y157" s="41">
        <v>1183850482294542300</v>
      </c>
      <c r="Z157" s="42" t="s">
        <v>32253</v>
      </c>
      <c r="AA157" s="11"/>
      <c r="AB157" s="58" t="s">
        <v>32254</v>
      </c>
      <c r="AC157" s="11"/>
      <c r="AD157" s="2" t="s">
        <v>49</v>
      </c>
      <c r="AE157" s="2"/>
      <c r="AF157" s="37">
        <v>2386</v>
      </c>
      <c r="AG157" s="37">
        <v>980</v>
      </c>
      <c r="AH157" s="37">
        <v>379</v>
      </c>
      <c r="AI157" s="37">
        <v>1384</v>
      </c>
      <c r="AJ157" s="37"/>
      <c r="AK157" s="43"/>
      <c r="AL157" s="43"/>
      <c r="AM157" s="43"/>
      <c r="AN157" s="43"/>
      <c r="AO157" s="43"/>
      <c r="AP157" s="43"/>
    </row>
    <row x14ac:dyDescent="0.25" r="158" customHeight="1" ht="18">
      <c r="A158" s="33" t="s">
        <v>909</v>
      </c>
      <c r="B158" s="33" t="s">
        <v>32266</v>
      </c>
      <c r="C158" s="13" t="s">
        <v>44</v>
      </c>
      <c r="D158" s="151"/>
      <c r="E158" s="13" t="s">
        <v>44</v>
      </c>
      <c r="F158" s="2"/>
      <c r="G158" s="148" t="s">
        <v>44</v>
      </c>
      <c r="H158" s="168"/>
      <c r="I158" s="63"/>
      <c r="J158" s="14"/>
      <c r="K158" s="37">
        <v>1361767201301295000</v>
      </c>
      <c r="L158" s="5" t="s">
        <v>32267</v>
      </c>
      <c r="M158" s="37">
        <v>2</v>
      </c>
      <c r="N158" s="37">
        <v>0</v>
      </c>
      <c r="O158" s="37">
        <v>0</v>
      </c>
      <c r="P158" s="37">
        <v>0</v>
      </c>
      <c r="Q158" s="37">
        <v>0</v>
      </c>
      <c r="R158" s="5"/>
      <c r="S158" s="2"/>
      <c r="T158" s="2"/>
      <c r="U158" s="11"/>
      <c r="V158" s="39" t="s">
        <v>32268</v>
      </c>
      <c r="W158" s="2"/>
      <c r="X158" s="2" t="s">
        <v>32269</v>
      </c>
      <c r="Y158" s="41">
        <v>1074209450</v>
      </c>
      <c r="Z158" s="42" t="s">
        <v>32270</v>
      </c>
      <c r="AA158" s="11"/>
      <c r="AB158" s="58" t="s">
        <v>32271</v>
      </c>
      <c r="AC158" s="11"/>
      <c r="AD158" s="2"/>
      <c r="AE158" s="2"/>
      <c r="AF158" s="37">
        <v>1563</v>
      </c>
      <c r="AG158" s="37">
        <v>820</v>
      </c>
      <c r="AH158" s="37">
        <v>919</v>
      </c>
      <c r="AI158" s="37">
        <v>5761</v>
      </c>
      <c r="AJ158" s="37"/>
      <c r="AK158" s="43"/>
      <c r="AL158" s="43"/>
      <c r="AM158" s="43"/>
      <c r="AN158" s="43"/>
      <c r="AO158" s="43"/>
      <c r="AP158" s="43"/>
    </row>
    <row x14ac:dyDescent="0.25" r="159" customHeight="1" ht="18">
      <c r="A159" s="33" t="s">
        <v>2582</v>
      </c>
      <c r="B159" s="33" t="s">
        <v>32272</v>
      </c>
      <c r="C159" s="13" t="s">
        <v>44</v>
      </c>
      <c r="D159" s="151"/>
      <c r="E159" s="13" t="s">
        <v>44</v>
      </c>
      <c r="F159" s="2"/>
      <c r="G159" s="148" t="s">
        <v>44</v>
      </c>
      <c r="H159" s="168"/>
      <c r="I159" s="63"/>
      <c r="J159" s="14"/>
      <c r="K159" s="37">
        <v>1361766422737731600</v>
      </c>
      <c r="L159" s="5" t="s">
        <v>32273</v>
      </c>
      <c r="M159" s="37">
        <v>1</v>
      </c>
      <c r="N159" s="37">
        <v>0</v>
      </c>
      <c r="O159" s="37">
        <v>0</v>
      </c>
      <c r="P159" s="37">
        <v>0</v>
      </c>
      <c r="Q159" s="37">
        <v>0</v>
      </c>
      <c r="R159" s="5"/>
      <c r="S159" s="2"/>
      <c r="T159" s="2"/>
      <c r="U159" s="11"/>
      <c r="V159" s="39" t="s">
        <v>4530</v>
      </c>
      <c r="W159" s="2"/>
      <c r="X159" s="2" t="s">
        <v>4531</v>
      </c>
      <c r="Y159" s="37">
        <v>1237856409347211300</v>
      </c>
      <c r="Z159" s="5"/>
      <c r="AA159" s="11"/>
      <c r="AB159" s="58" t="s">
        <v>4532</v>
      </c>
      <c r="AC159" s="11"/>
      <c r="AD159" s="2"/>
      <c r="AE159" s="2"/>
      <c r="AF159" s="37">
        <v>5739</v>
      </c>
      <c r="AG159" s="37">
        <v>108</v>
      </c>
      <c r="AH159" s="37">
        <v>294</v>
      </c>
      <c r="AI159" s="37">
        <v>5886</v>
      </c>
      <c r="AJ159" s="37"/>
      <c r="AK159" s="43"/>
      <c r="AL159" s="43"/>
      <c r="AM159" s="43"/>
      <c r="AN159" s="43"/>
      <c r="AO159" s="43"/>
      <c r="AP159" s="43"/>
    </row>
    <row x14ac:dyDescent="0.25" r="160" customHeight="1" ht="18">
      <c r="A160" s="33" t="s">
        <v>6224</v>
      </c>
      <c r="B160" s="33" t="s">
        <v>32274</v>
      </c>
      <c r="C160" s="13" t="s">
        <v>44</v>
      </c>
      <c r="D160" s="151"/>
      <c r="E160" s="13" t="s">
        <v>44</v>
      </c>
      <c r="F160" s="2"/>
      <c r="G160" s="148" t="s">
        <v>44</v>
      </c>
      <c r="H160" s="168"/>
      <c r="I160" s="63"/>
      <c r="J160" s="14"/>
      <c r="K160" s="37">
        <v>1361765914346205200</v>
      </c>
      <c r="L160" s="5" t="s">
        <v>32275</v>
      </c>
      <c r="M160" s="37">
        <v>1</v>
      </c>
      <c r="N160" s="37">
        <v>0</v>
      </c>
      <c r="O160" s="37">
        <v>0</v>
      </c>
      <c r="P160" s="37">
        <v>0</v>
      </c>
      <c r="Q160" s="37">
        <v>0</v>
      </c>
      <c r="R160" s="5"/>
      <c r="S160" s="2"/>
      <c r="T160" s="2"/>
      <c r="U160" s="2"/>
      <c r="V160" s="11" t="s">
        <v>32276</v>
      </c>
      <c r="W160" s="2"/>
      <c r="X160" s="2" t="s">
        <v>32277</v>
      </c>
      <c r="Y160" s="37">
        <v>483769335</v>
      </c>
      <c r="Z160" s="38"/>
      <c r="AA160" s="11"/>
      <c r="AB160" s="58" t="s">
        <v>32278</v>
      </c>
      <c r="AC160" s="11"/>
      <c r="AD160" s="2"/>
      <c r="AE160" s="2"/>
      <c r="AF160" s="37">
        <v>3312</v>
      </c>
      <c r="AG160" s="37">
        <v>304</v>
      </c>
      <c r="AH160" s="37">
        <v>578</v>
      </c>
      <c r="AI160" s="37">
        <v>5083</v>
      </c>
      <c r="AJ160" s="37"/>
      <c r="AK160" s="43"/>
      <c r="AL160" s="43"/>
      <c r="AM160" s="43"/>
      <c r="AN160" s="43"/>
      <c r="AO160" s="43"/>
      <c r="AP160" s="43"/>
    </row>
    <row x14ac:dyDescent="0.25" r="161" customHeight="1" ht="18">
      <c r="A161" s="33" t="s">
        <v>943</v>
      </c>
      <c r="B161" s="33" t="s">
        <v>32279</v>
      </c>
      <c r="C161" s="13" t="s">
        <v>44</v>
      </c>
      <c r="D161" s="151"/>
      <c r="E161" s="13" t="s">
        <v>44</v>
      </c>
      <c r="F161" s="2"/>
      <c r="G161" s="148" t="s">
        <v>44</v>
      </c>
      <c r="H161" s="168"/>
      <c r="I161" s="63"/>
      <c r="J161" s="14"/>
      <c r="K161" s="37">
        <v>1361761493927264300</v>
      </c>
      <c r="L161" s="5" t="s">
        <v>32280</v>
      </c>
      <c r="M161" s="37">
        <v>11</v>
      </c>
      <c r="N161" s="37">
        <v>1</v>
      </c>
      <c r="O161" s="37">
        <v>0</v>
      </c>
      <c r="P161" s="37">
        <v>0</v>
      </c>
      <c r="Q161" s="37">
        <v>0</v>
      </c>
      <c r="R161" s="5"/>
      <c r="S161" s="2"/>
      <c r="T161" s="2"/>
      <c r="U161" s="11"/>
      <c r="V161" s="39" t="s">
        <v>32251</v>
      </c>
      <c r="W161" s="2"/>
      <c r="X161" s="2" t="s">
        <v>32252</v>
      </c>
      <c r="Y161" s="41">
        <v>1183850482294542300</v>
      </c>
      <c r="Z161" s="42" t="s">
        <v>32253</v>
      </c>
      <c r="AA161" s="11"/>
      <c r="AB161" s="58" t="s">
        <v>32254</v>
      </c>
      <c r="AC161" s="2"/>
      <c r="AD161" s="11" t="s">
        <v>49</v>
      </c>
      <c r="AE161" s="2"/>
      <c r="AF161" s="37">
        <v>2386</v>
      </c>
      <c r="AG161" s="37">
        <v>980</v>
      </c>
      <c r="AH161" s="37">
        <v>379</v>
      </c>
      <c r="AI161" s="37">
        <v>1384</v>
      </c>
      <c r="AJ161" s="37"/>
      <c r="AK161" s="43"/>
      <c r="AL161" s="43"/>
      <c r="AM161" s="43"/>
      <c r="AN161" s="43"/>
      <c r="AO161" s="43"/>
      <c r="AP161" s="43"/>
    </row>
    <row x14ac:dyDescent="0.25" r="162" customHeight="1" ht="18">
      <c r="A162" s="33" t="s">
        <v>18562</v>
      </c>
      <c r="B162" s="33" t="s">
        <v>32281</v>
      </c>
      <c r="C162" s="13" t="s">
        <v>44</v>
      </c>
      <c r="D162" s="151"/>
      <c r="E162" s="13" t="s">
        <v>44</v>
      </c>
      <c r="F162" s="2"/>
      <c r="G162" s="148" t="s">
        <v>44</v>
      </c>
      <c r="H162" s="168"/>
      <c r="I162" s="63"/>
      <c r="J162" s="14"/>
      <c r="K162" s="37">
        <v>1361760710519386000</v>
      </c>
      <c r="L162" s="5" t="s">
        <v>32282</v>
      </c>
      <c r="M162" s="37">
        <v>6</v>
      </c>
      <c r="N162" s="37">
        <v>0</v>
      </c>
      <c r="O162" s="37">
        <v>0</v>
      </c>
      <c r="P162" s="37">
        <v>0</v>
      </c>
      <c r="Q162" s="37">
        <v>0</v>
      </c>
      <c r="R162" s="5"/>
      <c r="S162" s="2"/>
      <c r="T162" s="2"/>
      <c r="U162" s="11"/>
      <c r="V162" s="39" t="s">
        <v>32283</v>
      </c>
      <c r="W162" s="2"/>
      <c r="X162" s="2" t="s">
        <v>32284</v>
      </c>
      <c r="Y162" s="41">
        <v>1259577878649491500</v>
      </c>
      <c r="Z162" s="42" t="s">
        <v>32285</v>
      </c>
      <c r="AA162" s="11"/>
      <c r="AB162" s="58" t="s">
        <v>32286</v>
      </c>
      <c r="AC162" s="11"/>
      <c r="AD162" s="39" t="s">
        <v>32287</v>
      </c>
      <c r="AE162" s="2"/>
      <c r="AF162" s="37">
        <v>1043</v>
      </c>
      <c r="AG162" s="37">
        <v>537</v>
      </c>
      <c r="AH162" s="37">
        <v>1043</v>
      </c>
      <c r="AI162" s="37">
        <v>5848</v>
      </c>
      <c r="AJ162" s="37"/>
      <c r="AK162" s="43"/>
      <c r="AL162" s="43"/>
      <c r="AM162" s="43"/>
      <c r="AN162" s="43"/>
      <c r="AO162" s="43"/>
      <c r="AP162" s="43"/>
    </row>
    <row x14ac:dyDescent="0.25" r="163" customHeight="1" ht="18">
      <c r="A163" s="33" t="s">
        <v>9489</v>
      </c>
      <c r="B163" s="33" t="s">
        <v>32288</v>
      </c>
      <c r="C163" s="13" t="s">
        <v>44</v>
      </c>
      <c r="D163" s="151"/>
      <c r="E163" s="13" t="s">
        <v>44</v>
      </c>
      <c r="F163" s="2"/>
      <c r="G163" s="148" t="s">
        <v>44</v>
      </c>
      <c r="H163" s="168"/>
      <c r="I163" s="63"/>
      <c r="J163" s="14"/>
      <c r="K163" s="37">
        <v>1361759721229865000</v>
      </c>
      <c r="L163" s="5" t="s">
        <v>32289</v>
      </c>
      <c r="M163" s="37">
        <v>46</v>
      </c>
      <c r="N163" s="37">
        <v>38</v>
      </c>
      <c r="O163" s="37">
        <v>0</v>
      </c>
      <c r="P163" s="37">
        <v>0</v>
      </c>
      <c r="Q163" s="37">
        <v>0</v>
      </c>
      <c r="R163" s="5"/>
      <c r="S163" s="2"/>
      <c r="T163" s="2"/>
      <c r="U163" s="11"/>
      <c r="V163" s="39" t="s">
        <v>3873</v>
      </c>
      <c r="W163" s="2"/>
      <c r="X163" s="2" t="s">
        <v>3874</v>
      </c>
      <c r="Y163" s="37">
        <v>808297868410912800</v>
      </c>
      <c r="Z163" s="5" t="s">
        <v>20645</v>
      </c>
      <c r="AA163" s="11" t="s">
        <v>3876</v>
      </c>
      <c r="AB163" s="58" t="s">
        <v>20646</v>
      </c>
      <c r="AC163" s="11"/>
      <c r="AD163" s="2"/>
      <c r="AE163" s="2"/>
      <c r="AF163" s="37">
        <v>150306</v>
      </c>
      <c r="AG163" s="37">
        <v>97524</v>
      </c>
      <c r="AH163" s="37">
        <v>8</v>
      </c>
      <c r="AI163" s="37">
        <v>4</v>
      </c>
      <c r="AJ163" s="37"/>
      <c r="AK163" s="43"/>
      <c r="AL163" s="43"/>
      <c r="AM163" s="43"/>
      <c r="AN163" s="43"/>
      <c r="AO163" s="43"/>
      <c r="AP163" s="43"/>
    </row>
    <row x14ac:dyDescent="0.25" r="164" customHeight="1" ht="18">
      <c r="A164" s="33" t="s">
        <v>20948</v>
      </c>
      <c r="B164" s="33" t="s">
        <v>32290</v>
      </c>
      <c r="C164" s="13" t="s">
        <v>44</v>
      </c>
      <c r="D164" s="151"/>
      <c r="E164" s="13" t="s">
        <v>44</v>
      </c>
      <c r="F164" s="2"/>
      <c r="G164" s="148" t="s">
        <v>44</v>
      </c>
      <c r="H164" s="168"/>
      <c r="I164" s="63"/>
      <c r="J164" s="14"/>
      <c r="K164" s="37">
        <v>1361758202220658700</v>
      </c>
      <c r="L164" s="5" t="s">
        <v>32291</v>
      </c>
      <c r="M164" s="37">
        <v>0</v>
      </c>
      <c r="N164" s="37">
        <v>0</v>
      </c>
      <c r="O164" s="37">
        <v>0</v>
      </c>
      <c r="P164" s="37">
        <v>0</v>
      </c>
      <c r="Q164" s="37">
        <v>0</v>
      </c>
      <c r="R164" s="5"/>
      <c r="S164" s="2"/>
      <c r="T164" s="2"/>
      <c r="U164" s="11"/>
      <c r="V164" s="39" t="s">
        <v>32292</v>
      </c>
      <c r="W164" s="2"/>
      <c r="X164" s="2" t="s">
        <v>32292</v>
      </c>
      <c r="Y164" s="37">
        <v>852841794119315500</v>
      </c>
      <c r="Z164" s="5"/>
      <c r="AA164" s="11"/>
      <c r="AB164" s="58" t="s">
        <v>32293</v>
      </c>
      <c r="AC164" s="11"/>
      <c r="AD164" s="2"/>
      <c r="AE164" s="2"/>
      <c r="AF164" s="37">
        <v>50</v>
      </c>
      <c r="AG164" s="37">
        <v>1</v>
      </c>
      <c r="AH164" s="37">
        <v>58</v>
      </c>
      <c r="AI164" s="37">
        <v>20</v>
      </c>
      <c r="AJ164" s="37"/>
      <c r="AK164" s="43"/>
      <c r="AL164" s="43"/>
      <c r="AM164" s="43"/>
      <c r="AN164" s="43"/>
      <c r="AO164" s="43"/>
      <c r="AP164" s="43"/>
    </row>
    <row x14ac:dyDescent="0.25" r="165" customHeight="1" ht="18">
      <c r="A165" s="33" t="s">
        <v>8445</v>
      </c>
      <c r="B165" s="33" t="s">
        <v>32294</v>
      </c>
      <c r="C165" s="13" t="s">
        <v>44</v>
      </c>
      <c r="D165" s="151"/>
      <c r="E165" s="13" t="s">
        <v>44</v>
      </c>
      <c r="F165" s="2"/>
      <c r="G165" s="148" t="s">
        <v>44</v>
      </c>
      <c r="H165" s="168"/>
      <c r="I165" s="63"/>
      <c r="J165" s="14"/>
      <c r="K165" s="37">
        <v>1361752546281484300</v>
      </c>
      <c r="L165" s="5" t="s">
        <v>32295</v>
      </c>
      <c r="M165" s="37">
        <v>12</v>
      </c>
      <c r="N165" s="37">
        <v>1</v>
      </c>
      <c r="O165" s="37">
        <v>0</v>
      </c>
      <c r="P165" s="37">
        <v>0</v>
      </c>
      <c r="Q165" s="37">
        <v>0</v>
      </c>
      <c r="R165" s="5"/>
      <c r="S165" s="2"/>
      <c r="T165" s="2"/>
      <c r="U165" s="11"/>
      <c r="V165" s="39" t="s">
        <v>32296</v>
      </c>
      <c r="W165" s="2"/>
      <c r="X165" s="2" t="s">
        <v>32297</v>
      </c>
      <c r="Y165" s="37">
        <v>3137770194</v>
      </c>
      <c r="Z165" s="38" t="s">
        <v>32298</v>
      </c>
      <c r="AA165" s="11" t="s">
        <v>32299</v>
      </c>
      <c r="AB165" s="58" t="s">
        <v>32300</v>
      </c>
      <c r="AC165" s="2"/>
      <c r="AD165" s="11" t="s">
        <v>49</v>
      </c>
      <c r="AE165" s="2"/>
      <c r="AF165" s="37">
        <v>32367</v>
      </c>
      <c r="AG165" s="37">
        <v>12028</v>
      </c>
      <c r="AH165" s="37">
        <v>70</v>
      </c>
      <c r="AI165" s="37">
        <v>68</v>
      </c>
      <c r="AJ165" s="37"/>
      <c r="AK165" s="43"/>
      <c r="AL165" s="43"/>
      <c r="AM165" s="43"/>
      <c r="AN165" s="43"/>
      <c r="AO165" s="43"/>
      <c r="AP165" s="43"/>
    </row>
    <row x14ac:dyDescent="0.25" r="166" customHeight="1" ht="18">
      <c r="A166" s="33" t="s">
        <v>32301</v>
      </c>
      <c r="B166" s="33" t="s">
        <v>32302</v>
      </c>
      <c r="C166" s="13" t="s">
        <v>44</v>
      </c>
      <c r="D166" s="151"/>
      <c r="E166" s="13" t="s">
        <v>44</v>
      </c>
      <c r="F166" s="2"/>
      <c r="G166" s="148" t="s">
        <v>44</v>
      </c>
      <c r="H166" s="168"/>
      <c r="I166" s="63"/>
      <c r="J166" s="14"/>
      <c r="K166" s="37">
        <v>1361741343593275400</v>
      </c>
      <c r="L166" s="5" t="s">
        <v>32303</v>
      </c>
      <c r="M166" s="37">
        <v>0</v>
      </c>
      <c r="N166" s="37">
        <v>0</v>
      </c>
      <c r="O166" s="37">
        <v>0</v>
      </c>
      <c r="P166" s="37">
        <v>0</v>
      </c>
      <c r="Q166" s="37">
        <v>0</v>
      </c>
      <c r="R166" s="5"/>
      <c r="S166" s="2"/>
      <c r="T166" s="2"/>
      <c r="U166" s="11"/>
      <c r="V166" s="39" t="s">
        <v>32304</v>
      </c>
      <c r="W166" s="2"/>
      <c r="X166" s="2" t="s">
        <v>32305</v>
      </c>
      <c r="Y166" s="41">
        <v>1252900130224853000</v>
      </c>
      <c r="Z166" s="42" t="s">
        <v>32306</v>
      </c>
      <c r="AA166" s="11"/>
      <c r="AB166" s="58" t="s">
        <v>32307</v>
      </c>
      <c r="AC166" s="11"/>
      <c r="AD166" s="39" t="s">
        <v>32308</v>
      </c>
      <c r="AE166" s="2"/>
      <c r="AF166" s="37">
        <v>1359</v>
      </c>
      <c r="AG166" s="37">
        <v>974</v>
      </c>
      <c r="AH166" s="37">
        <v>1281</v>
      </c>
      <c r="AI166" s="37">
        <v>982</v>
      </c>
      <c r="AJ166" s="37"/>
      <c r="AK166" s="43"/>
      <c r="AL166" s="43"/>
      <c r="AM166" s="43"/>
      <c r="AN166" s="43"/>
      <c r="AO166" s="43"/>
      <c r="AP166" s="43"/>
    </row>
    <row x14ac:dyDescent="0.25" r="167" customHeight="1" ht="18">
      <c r="A167" s="33" t="s">
        <v>19919</v>
      </c>
      <c r="B167" s="33" t="s">
        <v>32309</v>
      </c>
      <c r="C167" s="13" t="s">
        <v>44</v>
      </c>
      <c r="D167" s="151"/>
      <c r="E167" s="13" t="s">
        <v>44</v>
      </c>
      <c r="F167" s="2"/>
      <c r="G167" s="148" t="s">
        <v>44</v>
      </c>
      <c r="H167" s="168"/>
      <c r="I167" s="63"/>
      <c r="J167" s="14"/>
      <c r="K167" s="37">
        <v>1361739652907081700</v>
      </c>
      <c r="L167" s="5" t="s">
        <v>32310</v>
      </c>
      <c r="M167" s="37">
        <v>3</v>
      </c>
      <c r="N167" s="37">
        <v>0</v>
      </c>
      <c r="O167" s="37">
        <v>0</v>
      </c>
      <c r="P167" s="37">
        <v>0</v>
      </c>
      <c r="Q167" s="37">
        <v>0</v>
      </c>
      <c r="R167" s="5"/>
      <c r="S167" s="2"/>
      <c r="T167" s="2"/>
      <c r="U167" s="2"/>
      <c r="V167" s="11" t="s">
        <v>32311</v>
      </c>
      <c r="W167" s="2"/>
      <c r="X167" s="2" t="s">
        <v>32312</v>
      </c>
      <c r="Y167" s="37">
        <v>3835914113</v>
      </c>
      <c r="Z167" s="38"/>
      <c r="AA167" s="11"/>
      <c r="AB167" s="58" t="s">
        <v>32313</v>
      </c>
      <c r="AC167" s="11"/>
      <c r="AD167" s="2"/>
      <c r="AE167" s="2"/>
      <c r="AF167" s="37">
        <v>2802</v>
      </c>
      <c r="AG167" s="37">
        <v>801</v>
      </c>
      <c r="AH167" s="37">
        <v>1560</v>
      </c>
      <c r="AI167" s="37">
        <v>5368</v>
      </c>
      <c r="AJ167" s="37"/>
      <c r="AK167" s="43"/>
      <c r="AL167" s="43"/>
      <c r="AM167" s="43"/>
      <c r="AN167" s="43"/>
      <c r="AO167" s="43"/>
      <c r="AP167" s="43"/>
    </row>
    <row x14ac:dyDescent="0.25" r="168" customHeight="1" ht="18">
      <c r="A168" s="33" t="s">
        <v>12799</v>
      </c>
      <c r="B168" s="33" t="s">
        <v>32314</v>
      </c>
      <c r="C168" s="13" t="s">
        <v>44</v>
      </c>
      <c r="D168" s="151"/>
      <c r="E168" s="13" t="s">
        <v>44</v>
      </c>
      <c r="F168" s="2"/>
      <c r="G168" s="148" t="s">
        <v>44</v>
      </c>
      <c r="H168" s="168"/>
      <c r="I168" s="63"/>
      <c r="J168" s="14"/>
      <c r="K168" s="37">
        <v>1361738351267745800</v>
      </c>
      <c r="L168" s="5" t="s">
        <v>32315</v>
      </c>
      <c r="M168" s="37">
        <v>16</v>
      </c>
      <c r="N168" s="37">
        <v>4</v>
      </c>
      <c r="O168" s="37">
        <v>0</v>
      </c>
      <c r="P168" s="37">
        <v>0</v>
      </c>
      <c r="Q168" s="37">
        <v>0</v>
      </c>
      <c r="R168" s="5"/>
      <c r="S168" s="2"/>
      <c r="T168" s="2"/>
      <c r="U168" s="11"/>
      <c r="V168" s="39" t="s">
        <v>32316</v>
      </c>
      <c r="W168" s="2"/>
      <c r="X168" s="2" t="s">
        <v>32317</v>
      </c>
      <c r="Y168" s="41">
        <v>1168525848011559000</v>
      </c>
      <c r="Z168" s="42" t="s">
        <v>32318</v>
      </c>
      <c r="AA168" s="11"/>
      <c r="AB168" s="58" t="s">
        <v>32319</v>
      </c>
      <c r="AC168" s="11"/>
      <c r="AD168" s="2"/>
      <c r="AE168" s="2"/>
      <c r="AF168" s="37">
        <v>15875</v>
      </c>
      <c r="AG168" s="37">
        <v>3505</v>
      </c>
      <c r="AH168" s="37">
        <v>3829</v>
      </c>
      <c r="AI168" s="37">
        <v>13375</v>
      </c>
      <c r="AJ168" s="37"/>
      <c r="AK168" s="43"/>
      <c r="AL168" s="43"/>
      <c r="AM168" s="43"/>
      <c r="AN168" s="43"/>
      <c r="AO168" s="43"/>
      <c r="AP168" s="43"/>
    </row>
    <row x14ac:dyDescent="0.25" r="169" customHeight="1" ht="18">
      <c r="A169" s="33" t="s">
        <v>32320</v>
      </c>
      <c r="B169" s="33" t="s">
        <v>32321</v>
      </c>
      <c r="C169" s="13" t="s">
        <v>44</v>
      </c>
      <c r="D169" s="151"/>
      <c r="E169" s="13" t="s">
        <v>44</v>
      </c>
      <c r="F169" s="2"/>
      <c r="G169" s="148" t="s">
        <v>44</v>
      </c>
      <c r="H169" s="168"/>
      <c r="I169" s="63"/>
      <c r="J169" s="14"/>
      <c r="K169" s="37">
        <v>1361735735137738800</v>
      </c>
      <c r="L169" s="5" t="s">
        <v>32322</v>
      </c>
      <c r="M169" s="37">
        <v>4</v>
      </c>
      <c r="N169" s="37">
        <v>0</v>
      </c>
      <c r="O169" s="37">
        <v>0</v>
      </c>
      <c r="P169" s="37">
        <v>0</v>
      </c>
      <c r="Q169" s="37">
        <v>0</v>
      </c>
      <c r="R169" s="5"/>
      <c r="S169" s="2"/>
      <c r="T169" s="2"/>
      <c r="U169" s="11"/>
      <c r="V169" s="39" t="s">
        <v>4332</v>
      </c>
      <c r="W169" s="2"/>
      <c r="X169" s="2" t="s">
        <v>4333</v>
      </c>
      <c r="Y169" s="37">
        <v>376748542</v>
      </c>
      <c r="Z169" s="5" t="s">
        <v>4334</v>
      </c>
      <c r="AA169" s="11" t="s">
        <v>4335</v>
      </c>
      <c r="AB169" s="58" t="s">
        <v>4336</v>
      </c>
      <c r="AC169" s="11"/>
      <c r="AD169" s="2" t="s">
        <v>3345</v>
      </c>
      <c r="AE169" s="2"/>
      <c r="AF169" s="37">
        <v>25252</v>
      </c>
      <c r="AG169" s="37">
        <v>4627</v>
      </c>
      <c r="AH169" s="37">
        <v>1750</v>
      </c>
      <c r="AI169" s="37">
        <v>16929</v>
      </c>
      <c r="AJ169" s="37"/>
      <c r="AK169" s="43"/>
      <c r="AL169" s="43"/>
      <c r="AM169" s="43"/>
      <c r="AN169" s="43"/>
      <c r="AO169" s="43"/>
      <c r="AP169" s="43"/>
    </row>
    <row x14ac:dyDescent="0.25" r="170" customHeight="1" ht="18">
      <c r="A170" s="33" t="s">
        <v>8500</v>
      </c>
      <c r="B170" s="33" t="s">
        <v>32323</v>
      </c>
      <c r="C170" s="13" t="s">
        <v>44</v>
      </c>
      <c r="D170" s="151"/>
      <c r="E170" s="13" t="s">
        <v>44</v>
      </c>
      <c r="F170" s="2"/>
      <c r="G170" s="148" t="s">
        <v>44</v>
      </c>
      <c r="H170" s="168"/>
      <c r="I170" s="63"/>
      <c r="J170" s="14"/>
      <c r="K170" s="37">
        <v>1361729718186344400</v>
      </c>
      <c r="L170" s="5" t="s">
        <v>32324</v>
      </c>
      <c r="M170" s="37">
        <v>2</v>
      </c>
      <c r="N170" s="37">
        <v>0</v>
      </c>
      <c r="O170" s="37">
        <v>0</v>
      </c>
      <c r="P170" s="37">
        <v>0</v>
      </c>
      <c r="Q170" s="37">
        <v>0</v>
      </c>
      <c r="R170" s="5"/>
      <c r="S170" s="2"/>
      <c r="T170" s="2"/>
      <c r="U170" s="11"/>
      <c r="V170" s="39" t="s">
        <v>32325</v>
      </c>
      <c r="W170" s="2"/>
      <c r="X170" s="2" t="s">
        <v>32326</v>
      </c>
      <c r="Y170" s="37">
        <v>4361174361</v>
      </c>
      <c r="Z170" s="5" t="s">
        <v>32327</v>
      </c>
      <c r="AA170" s="11" t="s">
        <v>32328</v>
      </c>
      <c r="AB170" s="58" t="s">
        <v>32329</v>
      </c>
      <c r="AC170" s="11"/>
      <c r="AD170" s="2"/>
      <c r="AE170" s="2"/>
      <c r="AF170" s="37">
        <v>72814</v>
      </c>
      <c r="AG170" s="37">
        <v>23789</v>
      </c>
      <c r="AH170" s="37">
        <v>4</v>
      </c>
      <c r="AI170" s="37">
        <v>0</v>
      </c>
      <c r="AJ170" s="37"/>
      <c r="AK170" s="43"/>
      <c r="AL170" s="43"/>
      <c r="AM170" s="43"/>
      <c r="AN170" s="43"/>
      <c r="AO170" s="43"/>
      <c r="AP170" s="43"/>
    </row>
    <row x14ac:dyDescent="0.25" r="171" customHeight="1" ht="18">
      <c r="A171" s="33" t="s">
        <v>19985</v>
      </c>
      <c r="B171" s="33" t="s">
        <v>32330</v>
      </c>
      <c r="C171" s="13" t="s">
        <v>44</v>
      </c>
      <c r="D171" s="151"/>
      <c r="E171" s="13" t="s">
        <v>44</v>
      </c>
      <c r="F171" s="2"/>
      <c r="G171" s="148" t="s">
        <v>44</v>
      </c>
      <c r="H171" s="168"/>
      <c r="I171" s="63"/>
      <c r="J171" s="14"/>
      <c r="K171" s="37">
        <v>1361729600108306400</v>
      </c>
      <c r="L171" s="5" t="s">
        <v>32331</v>
      </c>
      <c r="M171" s="37">
        <v>0</v>
      </c>
      <c r="N171" s="37">
        <v>0</v>
      </c>
      <c r="O171" s="37">
        <v>0</v>
      </c>
      <c r="P171" s="37">
        <v>0</v>
      </c>
      <c r="Q171" s="37">
        <v>0</v>
      </c>
      <c r="R171" s="5"/>
      <c r="S171" s="2"/>
      <c r="T171" s="2"/>
      <c r="U171" s="11"/>
      <c r="V171" s="39" t="s">
        <v>32332</v>
      </c>
      <c r="W171" s="2"/>
      <c r="X171" s="2" t="s">
        <v>32333</v>
      </c>
      <c r="Y171" s="37">
        <v>321385492</v>
      </c>
      <c r="Z171" s="5"/>
      <c r="AA171" s="11"/>
      <c r="AB171" s="58" t="s">
        <v>32334</v>
      </c>
      <c r="AC171" s="2"/>
      <c r="AD171" s="2" t="s">
        <v>78</v>
      </c>
      <c r="AE171" s="2"/>
      <c r="AF171" s="37">
        <v>587</v>
      </c>
      <c r="AG171" s="37">
        <v>79</v>
      </c>
      <c r="AH171" s="37">
        <v>1565</v>
      </c>
      <c r="AI171" s="37">
        <v>10</v>
      </c>
      <c r="AJ171" s="37"/>
      <c r="AK171" s="43"/>
      <c r="AL171" s="43"/>
      <c r="AM171" s="43"/>
      <c r="AN171" s="43"/>
      <c r="AO171" s="43"/>
      <c r="AP171" s="43"/>
    </row>
    <row x14ac:dyDescent="0.25" r="172" customHeight="1" ht="18">
      <c r="A172" s="33" t="s">
        <v>1070</v>
      </c>
      <c r="B172" s="33" t="s">
        <v>32335</v>
      </c>
      <c r="C172" s="13" t="s">
        <v>44</v>
      </c>
      <c r="D172" s="151"/>
      <c r="E172" s="13" t="s">
        <v>44</v>
      </c>
      <c r="F172" s="2"/>
      <c r="G172" s="148" t="s">
        <v>44</v>
      </c>
      <c r="H172" s="168"/>
      <c r="I172" s="63"/>
      <c r="J172" s="14"/>
      <c r="K172" s="37">
        <v>1361729554792861700</v>
      </c>
      <c r="L172" s="5" t="s">
        <v>32336</v>
      </c>
      <c r="M172" s="37">
        <v>1</v>
      </c>
      <c r="N172" s="37">
        <v>0</v>
      </c>
      <c r="O172" s="37">
        <v>0</v>
      </c>
      <c r="P172" s="37">
        <v>0</v>
      </c>
      <c r="Q172" s="37">
        <v>0</v>
      </c>
      <c r="R172" s="5"/>
      <c r="S172" s="2"/>
      <c r="T172" s="2"/>
      <c r="U172" s="11"/>
      <c r="V172" s="39" t="s">
        <v>31329</v>
      </c>
      <c r="W172" s="2"/>
      <c r="X172" s="2" t="s">
        <v>31330</v>
      </c>
      <c r="Y172" s="37">
        <v>2685163394</v>
      </c>
      <c r="Z172" s="38" t="s">
        <v>31331</v>
      </c>
      <c r="AA172" s="11" t="s">
        <v>31332</v>
      </c>
      <c r="AB172" s="58" t="s">
        <v>31333</v>
      </c>
      <c r="AC172" s="2"/>
      <c r="AD172" s="2" t="s">
        <v>49</v>
      </c>
      <c r="AE172" s="2"/>
      <c r="AF172" s="37">
        <v>36478</v>
      </c>
      <c r="AG172" s="37">
        <v>4874</v>
      </c>
      <c r="AH172" s="37">
        <v>2</v>
      </c>
      <c r="AI172" s="37">
        <v>20</v>
      </c>
      <c r="AJ172" s="37"/>
      <c r="AK172" s="43"/>
      <c r="AL172" s="43"/>
      <c r="AM172" s="43"/>
      <c r="AN172" s="43"/>
      <c r="AO172" s="43"/>
      <c r="AP172" s="43"/>
    </row>
    <row x14ac:dyDescent="0.25" r="173" customHeight="1" ht="18">
      <c r="A173" s="33" t="s">
        <v>32337</v>
      </c>
      <c r="B173" s="33" t="s">
        <v>32338</v>
      </c>
      <c r="C173" s="13" t="s">
        <v>44</v>
      </c>
      <c r="D173" s="151"/>
      <c r="E173" s="13" t="s">
        <v>44</v>
      </c>
      <c r="F173" s="2"/>
      <c r="G173" s="148" t="s">
        <v>44</v>
      </c>
      <c r="H173" s="168"/>
      <c r="I173" s="63"/>
      <c r="J173" s="14"/>
      <c r="K173" s="37">
        <v>1361726130907213800</v>
      </c>
      <c r="L173" s="5" t="s">
        <v>32339</v>
      </c>
      <c r="M173" s="37">
        <v>2</v>
      </c>
      <c r="N173" s="37">
        <v>0</v>
      </c>
      <c r="O173" s="37">
        <v>0</v>
      </c>
      <c r="P173" s="37">
        <v>0</v>
      </c>
      <c r="Q173" s="37">
        <v>0</v>
      </c>
      <c r="R173" s="5"/>
      <c r="S173" s="2"/>
      <c r="T173" s="2"/>
      <c r="U173" s="2"/>
      <c r="V173" s="2" t="s">
        <v>32340</v>
      </c>
      <c r="W173" s="2"/>
      <c r="X173" s="2" t="s">
        <v>32341</v>
      </c>
      <c r="Y173" s="41">
        <v>247233455</v>
      </c>
      <c r="Z173" s="42" t="s">
        <v>32342</v>
      </c>
      <c r="AA173" s="11"/>
      <c r="AB173" s="58" t="s">
        <v>32343</v>
      </c>
      <c r="AC173" s="2"/>
      <c r="AD173" s="2" t="s">
        <v>223</v>
      </c>
      <c r="AE173" s="2"/>
      <c r="AF173" s="37">
        <v>5467</v>
      </c>
      <c r="AG173" s="37">
        <v>1133</v>
      </c>
      <c r="AH173" s="37">
        <v>829</v>
      </c>
      <c r="AI173" s="37">
        <v>5041</v>
      </c>
      <c r="AJ173" s="37"/>
      <c r="AK173" s="43"/>
      <c r="AL173" s="43"/>
      <c r="AM173" s="43"/>
      <c r="AN173" s="43"/>
      <c r="AO173" s="43"/>
      <c r="AP173" s="43"/>
    </row>
    <row x14ac:dyDescent="0.25" r="174" customHeight="1" ht="18">
      <c r="A174" s="33" t="s">
        <v>25670</v>
      </c>
      <c r="B174" s="33" t="s">
        <v>32344</v>
      </c>
      <c r="C174" s="13" t="s">
        <v>44</v>
      </c>
      <c r="D174" s="151"/>
      <c r="E174" s="13" t="s">
        <v>44</v>
      </c>
      <c r="F174" s="2"/>
      <c r="G174" s="148" t="s">
        <v>44</v>
      </c>
      <c r="H174" s="168"/>
      <c r="I174" s="63"/>
      <c r="J174" s="14"/>
      <c r="K174" s="37">
        <v>1361726129397194800</v>
      </c>
      <c r="L174" s="5" t="s">
        <v>32339</v>
      </c>
      <c r="M174" s="37">
        <v>1</v>
      </c>
      <c r="N174" s="37">
        <v>0</v>
      </c>
      <c r="O174" s="37">
        <v>0</v>
      </c>
      <c r="P174" s="37">
        <v>0</v>
      </c>
      <c r="Q174" s="37">
        <v>0</v>
      </c>
      <c r="R174" s="5"/>
      <c r="S174" s="2"/>
      <c r="T174" s="2"/>
      <c r="U174" s="2"/>
      <c r="V174" s="2" t="s">
        <v>32340</v>
      </c>
      <c r="W174" s="2"/>
      <c r="X174" s="2" t="s">
        <v>32341</v>
      </c>
      <c r="Y174" s="41">
        <v>247233455</v>
      </c>
      <c r="Z174" s="42" t="s">
        <v>32342</v>
      </c>
      <c r="AA174" s="11"/>
      <c r="AB174" s="58" t="s">
        <v>32343</v>
      </c>
      <c r="AC174" s="2"/>
      <c r="AD174" s="2" t="s">
        <v>223</v>
      </c>
      <c r="AE174" s="2"/>
      <c r="AF174" s="37">
        <v>5467</v>
      </c>
      <c r="AG174" s="37">
        <v>1133</v>
      </c>
      <c r="AH174" s="37">
        <v>829</v>
      </c>
      <c r="AI174" s="37">
        <v>5041</v>
      </c>
      <c r="AJ174" s="37"/>
      <c r="AK174" s="43"/>
      <c r="AL174" s="43"/>
      <c r="AM174" s="43"/>
      <c r="AN174" s="43"/>
      <c r="AO174" s="43"/>
      <c r="AP174" s="43"/>
    </row>
    <row x14ac:dyDescent="0.25" r="175" customHeight="1" ht="18">
      <c r="A175" s="33" t="s">
        <v>22619</v>
      </c>
      <c r="B175" s="33" t="s">
        <v>32345</v>
      </c>
      <c r="C175" s="13" t="s">
        <v>44</v>
      </c>
      <c r="D175" s="151"/>
      <c r="E175" s="13" t="s">
        <v>44</v>
      </c>
      <c r="F175" s="2"/>
      <c r="G175" s="148" t="s">
        <v>44</v>
      </c>
      <c r="H175" s="168"/>
      <c r="I175" s="63"/>
      <c r="J175" s="14"/>
      <c r="K175" s="37">
        <v>1361726126763233300</v>
      </c>
      <c r="L175" s="5" t="s">
        <v>32346</v>
      </c>
      <c r="M175" s="37">
        <v>7</v>
      </c>
      <c r="N175" s="37">
        <v>2</v>
      </c>
      <c r="O175" s="37">
        <v>0</v>
      </c>
      <c r="P175" s="37">
        <v>0</v>
      </c>
      <c r="Q175" s="37">
        <v>0</v>
      </c>
      <c r="R175" s="5"/>
      <c r="S175" s="2"/>
      <c r="T175" s="2"/>
      <c r="U175" s="2"/>
      <c r="V175" s="11" t="s">
        <v>32340</v>
      </c>
      <c r="W175" s="2"/>
      <c r="X175" s="2" t="s">
        <v>32341</v>
      </c>
      <c r="Y175" s="41">
        <v>247233455</v>
      </c>
      <c r="Z175" s="42" t="s">
        <v>32342</v>
      </c>
      <c r="AA175" s="11"/>
      <c r="AB175" s="58" t="s">
        <v>32343</v>
      </c>
      <c r="AC175" s="11"/>
      <c r="AD175" s="2" t="s">
        <v>223</v>
      </c>
      <c r="AE175" s="2"/>
      <c r="AF175" s="37">
        <v>5467</v>
      </c>
      <c r="AG175" s="37">
        <v>1133</v>
      </c>
      <c r="AH175" s="37">
        <v>829</v>
      </c>
      <c r="AI175" s="37">
        <v>5041</v>
      </c>
      <c r="AJ175" s="37"/>
      <c r="AK175" s="43"/>
      <c r="AL175" s="43"/>
      <c r="AM175" s="43"/>
      <c r="AN175" s="43"/>
      <c r="AO175" s="43"/>
      <c r="AP175" s="43"/>
    </row>
    <row x14ac:dyDescent="0.25" r="176" customHeight="1" ht="18">
      <c r="A176" s="33" t="s">
        <v>3548</v>
      </c>
      <c r="B176" s="33" t="s">
        <v>32347</v>
      </c>
      <c r="C176" s="13" t="s">
        <v>44</v>
      </c>
      <c r="D176" s="151"/>
      <c r="E176" s="13" t="s">
        <v>44</v>
      </c>
      <c r="F176" s="2"/>
      <c r="G176" s="148" t="s">
        <v>44</v>
      </c>
      <c r="H176" s="168"/>
      <c r="I176" s="63"/>
      <c r="J176" s="14"/>
      <c r="K176" s="37">
        <v>1361724961740763100</v>
      </c>
      <c r="L176" s="5" t="s">
        <v>32348</v>
      </c>
      <c r="M176" s="37">
        <v>3</v>
      </c>
      <c r="N176" s="37">
        <v>1</v>
      </c>
      <c r="O176" s="37">
        <v>0</v>
      </c>
      <c r="P176" s="37">
        <v>0</v>
      </c>
      <c r="Q176" s="37">
        <v>0</v>
      </c>
      <c r="R176" s="5"/>
      <c r="S176" s="2"/>
      <c r="T176" s="2"/>
      <c r="U176" s="11"/>
      <c r="V176" s="39" t="s">
        <v>32349</v>
      </c>
      <c r="W176" s="2"/>
      <c r="X176" s="2" t="s">
        <v>32350</v>
      </c>
      <c r="Y176" s="41">
        <v>2745905102</v>
      </c>
      <c r="Z176" s="42" t="s">
        <v>32351</v>
      </c>
      <c r="AA176" s="11"/>
      <c r="AB176" s="58" t="s">
        <v>32352</v>
      </c>
      <c r="AC176" s="11"/>
      <c r="AD176" s="2"/>
      <c r="AE176" s="2"/>
      <c r="AF176" s="37">
        <v>538</v>
      </c>
      <c r="AG176" s="37">
        <v>332</v>
      </c>
      <c r="AH176" s="37">
        <v>146</v>
      </c>
      <c r="AI176" s="37">
        <v>265</v>
      </c>
      <c r="AJ176" s="37"/>
      <c r="AK176" s="43"/>
      <c r="AL176" s="43"/>
      <c r="AM176" s="43"/>
      <c r="AN176" s="43"/>
      <c r="AO176" s="43"/>
      <c r="AP176" s="43"/>
    </row>
    <row x14ac:dyDescent="0.25" r="177" customHeight="1" ht="18">
      <c r="A177" s="33" t="s">
        <v>12842</v>
      </c>
      <c r="B177" s="33" t="s">
        <v>32353</v>
      </c>
      <c r="C177" s="13" t="s">
        <v>35</v>
      </c>
      <c r="D177" s="14" t="s">
        <v>3187</v>
      </c>
      <c r="E177" s="13" t="s">
        <v>35</v>
      </c>
      <c r="F177" s="63" t="s">
        <v>3187</v>
      </c>
      <c r="G177" s="148" t="s">
        <v>35</v>
      </c>
      <c r="H177" s="151" t="s">
        <v>3187</v>
      </c>
      <c r="I177" s="63"/>
      <c r="J177" s="14"/>
      <c r="K177" s="37">
        <v>1361718247519846400</v>
      </c>
      <c r="L177" s="5" t="s">
        <v>32354</v>
      </c>
      <c r="M177" s="37">
        <v>0</v>
      </c>
      <c r="N177" s="37">
        <v>0</v>
      </c>
      <c r="O177" s="37">
        <v>0</v>
      </c>
      <c r="P177" s="37">
        <v>0</v>
      </c>
      <c r="Q177" s="37">
        <v>0</v>
      </c>
      <c r="R177" s="5"/>
      <c r="S177" s="2"/>
      <c r="T177" s="2"/>
      <c r="U177" s="2"/>
      <c r="V177" s="11" t="s">
        <v>32355</v>
      </c>
      <c r="W177" s="2"/>
      <c r="X177" s="2" t="s">
        <v>32356</v>
      </c>
      <c r="Y177" s="41">
        <v>3092772011</v>
      </c>
      <c r="Z177" s="42" t="s">
        <v>32357</v>
      </c>
      <c r="AA177" s="11"/>
      <c r="AB177" s="58" t="s">
        <v>32358</v>
      </c>
      <c r="AC177" s="11"/>
      <c r="AD177" s="11"/>
      <c r="AE177" s="2"/>
      <c r="AF177" s="37">
        <v>46179</v>
      </c>
      <c r="AG177" s="37">
        <v>899</v>
      </c>
      <c r="AH177" s="37">
        <v>1398</v>
      </c>
      <c r="AI177" s="37">
        <v>621</v>
      </c>
      <c r="AJ177" s="37"/>
      <c r="AK177" s="43"/>
      <c r="AL177" s="43"/>
      <c r="AM177" s="43"/>
      <c r="AN177" s="43"/>
      <c r="AO177" s="43"/>
      <c r="AP177" s="43"/>
    </row>
    <row x14ac:dyDescent="0.25" r="178" customHeight="1" ht="18">
      <c r="A178" s="33" t="s">
        <v>18700</v>
      </c>
      <c r="B178" s="33" t="s">
        <v>32359</v>
      </c>
      <c r="C178" s="13" t="s">
        <v>44</v>
      </c>
      <c r="D178" s="151"/>
      <c r="E178" s="13" t="s">
        <v>44</v>
      </c>
      <c r="F178" s="2"/>
      <c r="G178" s="148" t="s">
        <v>44</v>
      </c>
      <c r="H178" s="168"/>
      <c r="I178" s="63"/>
      <c r="J178" s="14"/>
      <c r="K178" s="37">
        <v>1361717223644143600</v>
      </c>
      <c r="L178" s="5" t="s">
        <v>32360</v>
      </c>
      <c r="M178" s="37">
        <v>1</v>
      </c>
      <c r="N178" s="37">
        <v>0</v>
      </c>
      <c r="O178" s="37">
        <v>0</v>
      </c>
      <c r="P178" s="37">
        <v>0</v>
      </c>
      <c r="Q178" s="37">
        <v>0</v>
      </c>
      <c r="R178" s="5"/>
      <c r="S178" s="2"/>
      <c r="T178" s="2"/>
      <c r="U178" s="11"/>
      <c r="V178" s="39" t="s">
        <v>11624</v>
      </c>
      <c r="W178" s="2"/>
      <c r="X178" s="2" t="s">
        <v>11625</v>
      </c>
      <c r="Y178" s="37">
        <v>1401522823</v>
      </c>
      <c r="Z178" s="5" t="s">
        <v>11626</v>
      </c>
      <c r="AA178" s="11" t="s">
        <v>11627</v>
      </c>
      <c r="AB178" s="58" t="s">
        <v>11628</v>
      </c>
      <c r="AC178" s="11"/>
      <c r="AD178" s="39" t="s">
        <v>100</v>
      </c>
      <c r="AE178" s="2"/>
      <c r="AF178" s="37">
        <v>22637</v>
      </c>
      <c r="AG178" s="37">
        <v>20001</v>
      </c>
      <c r="AH178" s="37">
        <v>1</v>
      </c>
      <c r="AI178" s="37">
        <v>80</v>
      </c>
      <c r="AJ178" s="37"/>
      <c r="AK178" s="43"/>
      <c r="AL178" s="43"/>
      <c r="AM178" s="43"/>
      <c r="AN178" s="43"/>
      <c r="AO178" s="43"/>
      <c r="AP178" s="43"/>
    </row>
    <row x14ac:dyDescent="0.25" r="179" customHeight="1" ht="18">
      <c r="A179" s="33" t="s">
        <v>12859</v>
      </c>
      <c r="B179" s="33" t="s">
        <v>32361</v>
      </c>
      <c r="C179" s="148" t="s">
        <v>35</v>
      </c>
      <c r="D179" s="14" t="s">
        <v>36</v>
      </c>
      <c r="E179" s="148" t="s">
        <v>35</v>
      </c>
      <c r="F179" s="63" t="s">
        <v>36</v>
      </c>
      <c r="G179" s="148" t="s">
        <v>35</v>
      </c>
      <c r="H179" s="151" t="s">
        <v>36</v>
      </c>
      <c r="I179" s="63"/>
      <c r="J179" s="14"/>
      <c r="K179" s="37">
        <v>1361716648768647200</v>
      </c>
      <c r="L179" s="5" t="s">
        <v>32362</v>
      </c>
      <c r="M179" s="37">
        <v>0</v>
      </c>
      <c r="N179" s="37">
        <v>0</v>
      </c>
      <c r="O179" s="37">
        <v>0</v>
      </c>
      <c r="P179" s="37">
        <v>0</v>
      </c>
      <c r="Q179" s="37">
        <v>0</v>
      </c>
      <c r="R179" s="5"/>
      <c r="S179" s="2"/>
      <c r="T179" s="2"/>
      <c r="U179" s="11"/>
      <c r="V179" s="39" t="s">
        <v>32363</v>
      </c>
      <c r="W179" s="2"/>
      <c r="X179" s="2" t="s">
        <v>32364</v>
      </c>
      <c r="Y179" s="37">
        <v>1332362013033574400</v>
      </c>
      <c r="Z179" s="5"/>
      <c r="AA179" s="11"/>
      <c r="AB179" s="58" t="s">
        <v>32365</v>
      </c>
      <c r="AC179" s="11"/>
      <c r="AD179" s="2"/>
      <c r="AE179" s="2"/>
      <c r="AF179" s="37">
        <v>4</v>
      </c>
      <c r="AG179" s="37">
        <v>0</v>
      </c>
      <c r="AH179" s="37">
        <v>1</v>
      </c>
      <c r="AI179" s="37">
        <v>0</v>
      </c>
      <c r="AJ179" s="37"/>
      <c r="AK179" s="43"/>
      <c r="AL179" s="43"/>
      <c r="AM179" s="43"/>
      <c r="AN179" s="43"/>
      <c r="AO179" s="43"/>
      <c r="AP179" s="43"/>
    </row>
    <row x14ac:dyDescent="0.25" r="180" customHeight="1" ht="18">
      <c r="A180" s="33" t="s">
        <v>3674</v>
      </c>
      <c r="B180" s="33" t="s">
        <v>32366</v>
      </c>
      <c r="C180" s="13" t="s">
        <v>44</v>
      </c>
      <c r="D180" s="151"/>
      <c r="E180" s="13" t="s">
        <v>44</v>
      </c>
      <c r="F180" s="2"/>
      <c r="G180" s="148" t="s">
        <v>44</v>
      </c>
      <c r="H180" s="168"/>
      <c r="I180" s="63"/>
      <c r="J180" s="14"/>
      <c r="K180" s="37">
        <v>1361703823434219500</v>
      </c>
      <c r="L180" s="5" t="s">
        <v>32367</v>
      </c>
      <c r="M180" s="37">
        <v>1</v>
      </c>
      <c r="N180" s="37">
        <v>0</v>
      </c>
      <c r="O180" s="37">
        <v>0</v>
      </c>
      <c r="P180" s="37">
        <v>0</v>
      </c>
      <c r="Q180" s="37">
        <v>0</v>
      </c>
      <c r="R180" s="5"/>
      <c r="S180" s="2"/>
      <c r="T180" s="2"/>
      <c r="U180" s="11"/>
      <c r="V180" s="39" t="s">
        <v>32368</v>
      </c>
      <c r="W180" s="2"/>
      <c r="X180" s="2" t="s">
        <v>32369</v>
      </c>
      <c r="Y180" s="37">
        <v>347725805</v>
      </c>
      <c r="Z180" s="5" t="s">
        <v>32370</v>
      </c>
      <c r="AA180" s="11" t="s">
        <v>32371</v>
      </c>
      <c r="AB180" s="58" t="s">
        <v>32372</v>
      </c>
      <c r="AC180" s="11"/>
      <c r="AD180" s="2"/>
      <c r="AE180" s="2"/>
      <c r="AF180" s="37">
        <v>4880</v>
      </c>
      <c r="AG180" s="37">
        <v>109</v>
      </c>
      <c r="AH180" s="37">
        <v>197</v>
      </c>
      <c r="AI180" s="37">
        <v>3074</v>
      </c>
      <c r="AJ180" s="37"/>
      <c r="AK180" s="43"/>
      <c r="AL180" s="43"/>
      <c r="AM180" s="43"/>
      <c r="AN180" s="43"/>
      <c r="AO180" s="43"/>
      <c r="AP180" s="43"/>
    </row>
    <row x14ac:dyDescent="0.25" r="181" customHeight="1" ht="18">
      <c r="A181" s="33" t="s">
        <v>7361</v>
      </c>
      <c r="B181" s="33" t="s">
        <v>32373</v>
      </c>
      <c r="C181" s="13" t="s">
        <v>44</v>
      </c>
      <c r="D181" s="151"/>
      <c r="E181" s="13" t="s">
        <v>44</v>
      </c>
      <c r="F181" s="2"/>
      <c r="G181" s="148" t="s">
        <v>44</v>
      </c>
      <c r="H181" s="168"/>
      <c r="I181" s="63"/>
      <c r="J181" s="14"/>
      <c r="K181" s="37">
        <v>1361699206566666200</v>
      </c>
      <c r="L181" s="5" t="s">
        <v>32374</v>
      </c>
      <c r="M181" s="37">
        <v>22</v>
      </c>
      <c r="N181" s="37">
        <v>0</v>
      </c>
      <c r="O181" s="37">
        <v>0</v>
      </c>
      <c r="P181" s="37">
        <v>0</v>
      </c>
      <c r="Q181" s="37">
        <v>0</v>
      </c>
      <c r="R181" s="5"/>
      <c r="S181" s="2"/>
      <c r="T181" s="2"/>
      <c r="U181" s="11"/>
      <c r="V181" s="39" t="s">
        <v>32375</v>
      </c>
      <c r="W181" s="2"/>
      <c r="X181" s="2" t="s">
        <v>32376</v>
      </c>
      <c r="Y181" s="37">
        <v>4908163978</v>
      </c>
      <c r="Z181" s="5"/>
      <c r="AA181" s="11"/>
      <c r="AB181" s="58" t="s">
        <v>32377</v>
      </c>
      <c r="AC181" s="11"/>
      <c r="AD181" s="11"/>
      <c r="AE181" s="2"/>
      <c r="AF181" s="37">
        <v>5382</v>
      </c>
      <c r="AG181" s="37">
        <v>511</v>
      </c>
      <c r="AH181" s="37">
        <v>683</v>
      </c>
      <c r="AI181" s="37">
        <v>14481</v>
      </c>
      <c r="AJ181" s="37"/>
      <c r="AK181" s="43"/>
      <c r="AL181" s="43"/>
      <c r="AM181" s="43"/>
      <c r="AN181" s="43"/>
      <c r="AO181" s="43"/>
      <c r="AP181" s="43"/>
    </row>
    <row x14ac:dyDescent="0.25" r="182" customHeight="1" ht="18">
      <c r="A182" s="33" t="s">
        <v>32378</v>
      </c>
      <c r="B182" s="33" t="s">
        <v>32379</v>
      </c>
      <c r="C182" s="13" t="s">
        <v>35</v>
      </c>
      <c r="D182" s="14" t="s">
        <v>36</v>
      </c>
      <c r="E182" s="13" t="s">
        <v>35</v>
      </c>
      <c r="F182" s="63" t="s">
        <v>36</v>
      </c>
      <c r="G182" s="148" t="s">
        <v>35</v>
      </c>
      <c r="H182" s="151" t="s">
        <v>36</v>
      </c>
      <c r="I182" s="63"/>
      <c r="J182" s="14"/>
      <c r="K182" s="37">
        <v>1361693678809530400</v>
      </c>
      <c r="L182" s="5" t="s">
        <v>32380</v>
      </c>
      <c r="M182" s="37">
        <v>0</v>
      </c>
      <c r="N182" s="37">
        <v>0</v>
      </c>
      <c r="O182" s="37">
        <v>0</v>
      </c>
      <c r="P182" s="37">
        <v>0</v>
      </c>
      <c r="Q182" s="37">
        <v>0</v>
      </c>
      <c r="R182" s="5"/>
      <c r="S182" s="2"/>
      <c r="T182" s="2"/>
      <c r="U182" s="11"/>
      <c r="V182" s="39" t="s">
        <v>32381</v>
      </c>
      <c r="W182" s="2"/>
      <c r="X182" s="2" t="s">
        <v>32382</v>
      </c>
      <c r="Y182" s="37">
        <v>2269362235</v>
      </c>
      <c r="Z182" s="5"/>
      <c r="AA182" s="11"/>
      <c r="AB182" s="58" t="s">
        <v>32383</v>
      </c>
      <c r="AC182" s="11"/>
      <c r="AD182" s="39" t="s">
        <v>32384</v>
      </c>
      <c r="AE182" s="2"/>
      <c r="AF182" s="37">
        <v>3972</v>
      </c>
      <c r="AG182" s="37">
        <v>358</v>
      </c>
      <c r="AH182" s="37">
        <v>838</v>
      </c>
      <c r="AI182" s="37">
        <v>15585</v>
      </c>
      <c r="AJ182" s="37"/>
      <c r="AK182" s="43"/>
      <c r="AL182" s="43"/>
      <c r="AM182" s="43"/>
      <c r="AN182" s="43"/>
      <c r="AO182" s="43"/>
      <c r="AP182" s="43"/>
    </row>
    <row x14ac:dyDescent="0.25" r="183" customHeight="1" ht="18">
      <c r="A183" s="33" t="s">
        <v>17827</v>
      </c>
      <c r="B183" s="33" t="s">
        <v>32385</v>
      </c>
      <c r="C183" s="13" t="s">
        <v>44</v>
      </c>
      <c r="D183" s="151"/>
      <c r="E183" s="13" t="s">
        <v>44</v>
      </c>
      <c r="F183" s="2"/>
      <c r="G183" s="148" t="s">
        <v>44</v>
      </c>
      <c r="H183" s="168"/>
      <c r="I183" s="63"/>
      <c r="J183" s="14"/>
      <c r="K183" s="37">
        <v>1361692292952817700</v>
      </c>
      <c r="L183" s="5" t="s">
        <v>32386</v>
      </c>
      <c r="M183" s="37">
        <v>0</v>
      </c>
      <c r="N183" s="37">
        <v>0</v>
      </c>
      <c r="O183" s="37">
        <v>0</v>
      </c>
      <c r="P183" s="37">
        <v>0</v>
      </c>
      <c r="Q183" s="37">
        <v>0</v>
      </c>
      <c r="R183" s="5"/>
      <c r="S183" s="2"/>
      <c r="T183" s="2"/>
      <c r="U183" s="2"/>
      <c r="V183" s="11" t="s">
        <v>32387</v>
      </c>
      <c r="W183" s="2"/>
      <c r="X183" s="2" t="s">
        <v>32388</v>
      </c>
      <c r="Y183" s="37">
        <v>1222141786363244500</v>
      </c>
      <c r="Z183" s="5" t="s">
        <v>32389</v>
      </c>
      <c r="AA183" s="11" t="s">
        <v>32390</v>
      </c>
      <c r="AB183" s="58" t="s">
        <v>32391</v>
      </c>
      <c r="AC183" s="11"/>
      <c r="AD183" s="39" t="s">
        <v>32392</v>
      </c>
      <c r="AE183" s="2"/>
      <c r="AF183" s="37">
        <v>784</v>
      </c>
      <c r="AG183" s="37">
        <v>28</v>
      </c>
      <c r="AH183" s="37">
        <v>86</v>
      </c>
      <c r="AI183" s="37">
        <v>8484</v>
      </c>
      <c r="AJ183" s="37"/>
      <c r="AK183" s="43"/>
      <c r="AL183" s="43"/>
      <c r="AM183" s="43"/>
      <c r="AN183" s="43"/>
      <c r="AO183" s="43"/>
      <c r="AP183" s="43"/>
    </row>
    <row x14ac:dyDescent="0.25" r="184" customHeight="1" ht="18">
      <c r="A184" s="33" t="s">
        <v>32393</v>
      </c>
      <c r="B184" s="33" t="s">
        <v>32394</v>
      </c>
      <c r="C184" s="13" t="s">
        <v>44</v>
      </c>
      <c r="D184" s="151"/>
      <c r="E184" s="13" t="s">
        <v>44</v>
      </c>
      <c r="F184" s="2"/>
      <c r="G184" s="148" t="s">
        <v>44</v>
      </c>
      <c r="H184" s="168"/>
      <c r="I184" s="63"/>
      <c r="J184" s="14"/>
      <c r="K184" s="37">
        <v>1361692140628304000</v>
      </c>
      <c r="L184" s="5" t="s">
        <v>32395</v>
      </c>
      <c r="M184" s="37">
        <v>1</v>
      </c>
      <c r="N184" s="37">
        <v>0</v>
      </c>
      <c r="O184" s="37">
        <v>0</v>
      </c>
      <c r="P184" s="37">
        <v>0</v>
      </c>
      <c r="Q184" s="37">
        <v>0</v>
      </c>
      <c r="R184" s="5"/>
      <c r="S184" s="2"/>
      <c r="T184" s="2"/>
      <c r="U184" s="11"/>
      <c r="V184" s="39" t="s">
        <v>32396</v>
      </c>
      <c r="W184" s="2"/>
      <c r="X184" s="2" t="s">
        <v>32397</v>
      </c>
      <c r="Y184" s="37">
        <v>244739754</v>
      </c>
      <c r="Z184" s="38"/>
      <c r="AA184" s="11"/>
      <c r="AB184" s="58" t="s">
        <v>32398</v>
      </c>
      <c r="AC184" s="11"/>
      <c r="AD184" s="2"/>
      <c r="AE184" s="2"/>
      <c r="AF184" s="37">
        <v>13865</v>
      </c>
      <c r="AG184" s="37">
        <v>509</v>
      </c>
      <c r="AH184" s="37">
        <v>406</v>
      </c>
      <c r="AI184" s="37">
        <v>10349</v>
      </c>
      <c r="AJ184" s="37"/>
      <c r="AK184" s="43"/>
      <c r="AL184" s="43"/>
      <c r="AM184" s="43"/>
      <c r="AN184" s="43"/>
      <c r="AO184" s="43"/>
      <c r="AP184" s="43"/>
    </row>
    <row x14ac:dyDescent="0.25" r="185" customHeight="1" ht="18">
      <c r="A185" s="33" t="s">
        <v>17833</v>
      </c>
      <c r="B185" s="33" t="s">
        <v>32399</v>
      </c>
      <c r="C185" s="13" t="s">
        <v>44</v>
      </c>
      <c r="D185" s="151"/>
      <c r="E185" s="13" t="s">
        <v>44</v>
      </c>
      <c r="F185" s="2"/>
      <c r="G185" s="148" t="s">
        <v>44</v>
      </c>
      <c r="H185" s="168"/>
      <c r="I185" s="63"/>
      <c r="J185" s="14"/>
      <c r="K185" s="37">
        <v>1361691545074860000</v>
      </c>
      <c r="L185" s="5" t="s">
        <v>32400</v>
      </c>
      <c r="M185" s="37">
        <v>0</v>
      </c>
      <c r="N185" s="37">
        <v>0</v>
      </c>
      <c r="O185" s="37">
        <v>0</v>
      </c>
      <c r="P185" s="37">
        <v>0</v>
      </c>
      <c r="Q185" s="37">
        <v>0</v>
      </c>
      <c r="R185" s="5"/>
      <c r="S185" s="2"/>
      <c r="T185" s="2"/>
      <c r="U185" s="11"/>
      <c r="V185" s="39" t="s">
        <v>32401</v>
      </c>
      <c r="W185" s="2"/>
      <c r="X185" s="2" t="s">
        <v>32402</v>
      </c>
      <c r="Y185" s="41">
        <v>1301616653520769000</v>
      </c>
      <c r="Z185" s="42" t="s">
        <v>32403</v>
      </c>
      <c r="AA185" s="11"/>
      <c r="AB185" s="58" t="s">
        <v>32404</v>
      </c>
      <c r="AC185" s="2"/>
      <c r="AD185" s="11" t="s">
        <v>32405</v>
      </c>
      <c r="AE185" s="2"/>
      <c r="AF185" s="37">
        <v>4528</v>
      </c>
      <c r="AG185" s="37">
        <v>2384</v>
      </c>
      <c r="AH185" s="37">
        <v>4160</v>
      </c>
      <c r="AI185" s="37">
        <v>229</v>
      </c>
      <c r="AJ185" s="37"/>
      <c r="AK185" s="43"/>
      <c r="AL185" s="43"/>
      <c r="AM185" s="43"/>
      <c r="AN185" s="43"/>
      <c r="AO185" s="43"/>
      <c r="AP185" s="43"/>
    </row>
    <row x14ac:dyDescent="0.25" r="186" customHeight="1" ht="18">
      <c r="A186" s="33" t="s">
        <v>32406</v>
      </c>
      <c r="B186" s="33" t="s">
        <v>32407</v>
      </c>
      <c r="C186" s="13" t="s">
        <v>35</v>
      </c>
      <c r="D186" s="14" t="s">
        <v>1295</v>
      </c>
      <c r="E186" s="13" t="s">
        <v>35</v>
      </c>
      <c r="F186" s="63" t="s">
        <v>1295</v>
      </c>
      <c r="G186" s="148" t="s">
        <v>35</v>
      </c>
      <c r="H186" s="151" t="s">
        <v>1295</v>
      </c>
      <c r="I186" s="63"/>
      <c r="J186" s="14"/>
      <c r="K186" s="37">
        <v>1361686371660947500</v>
      </c>
      <c r="L186" s="5" t="s">
        <v>32408</v>
      </c>
      <c r="M186" s="37">
        <v>1</v>
      </c>
      <c r="N186" s="37">
        <v>0</v>
      </c>
      <c r="O186" s="37">
        <v>0</v>
      </c>
      <c r="P186" s="37">
        <v>0</v>
      </c>
      <c r="Q186" s="37">
        <v>0</v>
      </c>
      <c r="R186" s="5"/>
      <c r="S186" s="2"/>
      <c r="T186" s="2"/>
      <c r="U186" s="11"/>
      <c r="V186" s="39" t="s">
        <v>32409</v>
      </c>
      <c r="W186" s="2"/>
      <c r="X186" s="2" t="s">
        <v>32410</v>
      </c>
      <c r="Y186" s="41">
        <v>1357789085969096700</v>
      </c>
      <c r="Z186" s="42" t="s">
        <v>32411</v>
      </c>
      <c r="AA186" s="11"/>
      <c r="AB186" s="58" t="s">
        <v>32412</v>
      </c>
      <c r="AC186" s="11"/>
      <c r="AD186" s="39" t="s">
        <v>22327</v>
      </c>
      <c r="AE186" s="2"/>
      <c r="AF186" s="37">
        <v>467</v>
      </c>
      <c r="AG186" s="37">
        <v>73</v>
      </c>
      <c r="AH186" s="37">
        <v>218</v>
      </c>
      <c r="AI186" s="37">
        <v>747</v>
      </c>
      <c r="AJ186" s="37"/>
      <c r="AK186" s="43"/>
      <c r="AL186" s="43"/>
      <c r="AM186" s="43"/>
      <c r="AN186" s="43"/>
      <c r="AO186" s="43"/>
      <c r="AP186" s="43"/>
    </row>
    <row x14ac:dyDescent="0.25" r="187" customHeight="1" ht="18">
      <c r="A187" s="33" t="s">
        <v>11063</v>
      </c>
      <c r="B187" s="33" t="s">
        <v>32413</v>
      </c>
      <c r="C187" s="13" t="s">
        <v>44</v>
      </c>
      <c r="D187" s="151"/>
      <c r="E187" s="13" t="s">
        <v>44</v>
      </c>
      <c r="F187" s="2"/>
      <c r="G187" s="148" t="s">
        <v>44</v>
      </c>
      <c r="H187" s="168"/>
      <c r="I187" s="63"/>
      <c r="J187" s="14"/>
      <c r="K187" s="37">
        <v>1361685387165528000</v>
      </c>
      <c r="L187" s="5" t="s">
        <v>32414</v>
      </c>
      <c r="M187" s="37">
        <v>13</v>
      </c>
      <c r="N187" s="37">
        <v>0</v>
      </c>
      <c r="O187" s="37">
        <v>0</v>
      </c>
      <c r="P187" s="37">
        <v>0</v>
      </c>
      <c r="Q187" s="37">
        <v>0</v>
      </c>
      <c r="R187" s="5"/>
      <c r="S187" s="2"/>
      <c r="T187" s="2"/>
      <c r="U187" s="11"/>
      <c r="V187" s="39" t="s">
        <v>32415</v>
      </c>
      <c r="W187" s="2"/>
      <c r="X187" s="2" t="s">
        <v>32416</v>
      </c>
      <c r="Y187" s="41">
        <v>1190719861644759000</v>
      </c>
      <c r="Z187" s="42" t="s">
        <v>32417</v>
      </c>
      <c r="AA187" s="11"/>
      <c r="AB187" s="58" t="s">
        <v>32418</v>
      </c>
      <c r="AC187" s="2"/>
      <c r="AD187" s="11" t="s">
        <v>32419</v>
      </c>
      <c r="AE187" s="2"/>
      <c r="AF187" s="37">
        <v>7679</v>
      </c>
      <c r="AG187" s="37">
        <v>7690</v>
      </c>
      <c r="AH187" s="37">
        <v>287</v>
      </c>
      <c r="AI187" s="37">
        <v>4735</v>
      </c>
      <c r="AJ187" s="37"/>
      <c r="AK187" s="43"/>
      <c r="AL187" s="43"/>
      <c r="AM187" s="43"/>
      <c r="AN187" s="43"/>
      <c r="AO187" s="43"/>
      <c r="AP187" s="43"/>
    </row>
    <row x14ac:dyDescent="0.25" r="188" customHeight="1" ht="18">
      <c r="A188" s="33" t="s">
        <v>32420</v>
      </c>
      <c r="B188" s="33" t="s">
        <v>32421</v>
      </c>
      <c r="C188" s="13" t="s">
        <v>44</v>
      </c>
      <c r="D188" s="151"/>
      <c r="E188" s="13" t="s">
        <v>44</v>
      </c>
      <c r="F188" s="2"/>
      <c r="G188" s="148" t="s">
        <v>44</v>
      </c>
      <c r="H188" s="168"/>
      <c r="I188" s="63"/>
      <c r="J188" s="14"/>
      <c r="K188" s="37">
        <v>1361680709895749600</v>
      </c>
      <c r="L188" s="5" t="s">
        <v>32422</v>
      </c>
      <c r="M188" s="37">
        <v>2</v>
      </c>
      <c r="N188" s="37">
        <v>0</v>
      </c>
      <c r="O188" s="37">
        <v>0</v>
      </c>
      <c r="P188" s="37">
        <v>0</v>
      </c>
      <c r="Q188" s="37">
        <v>0</v>
      </c>
      <c r="R188" s="5"/>
      <c r="S188" s="2"/>
      <c r="T188" s="2"/>
      <c r="U188" s="2"/>
      <c r="V188" s="2" t="s">
        <v>23200</v>
      </c>
      <c r="W188" s="2"/>
      <c r="X188" s="2" t="s">
        <v>32423</v>
      </c>
      <c r="Y188" s="37">
        <v>3044819939</v>
      </c>
      <c r="Z188" s="38" t="s">
        <v>32424</v>
      </c>
      <c r="AA188" s="11" t="s">
        <v>23203</v>
      </c>
      <c r="AB188" s="58" t="s">
        <v>32425</v>
      </c>
      <c r="AC188" s="11"/>
      <c r="AD188" s="39" t="s">
        <v>13569</v>
      </c>
      <c r="AE188" s="2"/>
      <c r="AF188" s="37">
        <v>45242</v>
      </c>
      <c r="AG188" s="37">
        <v>814</v>
      </c>
      <c r="AH188" s="37">
        <v>960</v>
      </c>
      <c r="AI188" s="37">
        <v>13158</v>
      </c>
      <c r="AJ188" s="37"/>
      <c r="AK188" s="43"/>
      <c r="AL188" s="43"/>
      <c r="AM188" s="43"/>
      <c r="AN188" s="43"/>
      <c r="AO188" s="43"/>
      <c r="AP188" s="43"/>
    </row>
    <row x14ac:dyDescent="0.25" r="189" customHeight="1" ht="18">
      <c r="A189" s="33" t="s">
        <v>7431</v>
      </c>
      <c r="B189" s="33" t="s">
        <v>32426</v>
      </c>
      <c r="C189" s="13" t="s">
        <v>44</v>
      </c>
      <c r="D189" s="151"/>
      <c r="E189" s="13" t="s">
        <v>44</v>
      </c>
      <c r="F189" s="2"/>
      <c r="G189" s="148" t="s">
        <v>44</v>
      </c>
      <c r="H189" s="168"/>
      <c r="I189" s="63"/>
      <c r="J189" s="14"/>
      <c r="K189" s="37">
        <v>1361667743515373600</v>
      </c>
      <c r="L189" s="5" t="s">
        <v>32427</v>
      </c>
      <c r="M189" s="37">
        <v>3</v>
      </c>
      <c r="N189" s="37">
        <v>0</v>
      </c>
      <c r="O189" s="37">
        <v>0</v>
      </c>
      <c r="P189" s="37">
        <v>0</v>
      </c>
      <c r="Q189" s="37">
        <v>0</v>
      </c>
      <c r="R189" s="5"/>
      <c r="S189" s="2"/>
      <c r="T189" s="2"/>
      <c r="U189" s="2"/>
      <c r="V189" s="11" t="s">
        <v>32428</v>
      </c>
      <c r="W189" s="2"/>
      <c r="X189" s="2" t="s">
        <v>32429</v>
      </c>
      <c r="Y189" s="41">
        <v>178304676</v>
      </c>
      <c r="Z189" s="42" t="s">
        <v>32430</v>
      </c>
      <c r="AA189" s="11"/>
      <c r="AB189" s="58" t="s">
        <v>32431</v>
      </c>
      <c r="AC189" s="11"/>
      <c r="AD189" s="2"/>
      <c r="AE189" s="2"/>
      <c r="AF189" s="37">
        <v>19930</v>
      </c>
      <c r="AG189" s="37">
        <v>6104</v>
      </c>
      <c r="AH189" s="37">
        <v>319</v>
      </c>
      <c r="AI189" s="37">
        <v>29349</v>
      </c>
      <c r="AJ189" s="37"/>
      <c r="AK189" s="43"/>
      <c r="AL189" s="43"/>
      <c r="AM189" s="43"/>
      <c r="AN189" s="43"/>
      <c r="AO189" s="43"/>
      <c r="AP189" s="43"/>
    </row>
    <row x14ac:dyDescent="0.25" r="190" customHeight="1" ht="18">
      <c r="A190" s="33" t="s">
        <v>28164</v>
      </c>
      <c r="B190" s="33" t="s">
        <v>32432</v>
      </c>
      <c r="C190" s="13" t="s">
        <v>44</v>
      </c>
      <c r="D190" s="151"/>
      <c r="E190" s="13" t="s">
        <v>44</v>
      </c>
      <c r="F190" s="2"/>
      <c r="G190" s="148" t="s">
        <v>44</v>
      </c>
      <c r="H190" s="168"/>
      <c r="I190" s="63"/>
      <c r="J190" s="14"/>
      <c r="K190" s="37">
        <v>1361660614008012800</v>
      </c>
      <c r="L190" s="5" t="s">
        <v>32433</v>
      </c>
      <c r="M190" s="37">
        <v>6</v>
      </c>
      <c r="N190" s="37">
        <v>0</v>
      </c>
      <c r="O190" s="37">
        <v>0</v>
      </c>
      <c r="P190" s="37">
        <v>0</v>
      </c>
      <c r="Q190" s="37">
        <v>0</v>
      </c>
      <c r="R190" s="5"/>
      <c r="S190" s="2"/>
      <c r="T190" s="2"/>
      <c r="U190" s="11"/>
      <c r="V190" s="39" t="s">
        <v>32434</v>
      </c>
      <c r="W190" s="2"/>
      <c r="X190" s="2" t="s">
        <v>32435</v>
      </c>
      <c r="Y190" s="37">
        <v>994926116774260700</v>
      </c>
      <c r="Z190" s="38"/>
      <c r="AA190" s="11"/>
      <c r="AB190" s="58" t="s">
        <v>32436</v>
      </c>
      <c r="AC190" s="11"/>
      <c r="AD190" s="2"/>
      <c r="AE190" s="2"/>
      <c r="AF190" s="37">
        <v>16539</v>
      </c>
      <c r="AG190" s="37">
        <v>668</v>
      </c>
      <c r="AH190" s="37">
        <v>680</v>
      </c>
      <c r="AI190" s="37">
        <v>86337</v>
      </c>
      <c r="AJ190" s="37"/>
      <c r="AK190" s="43"/>
      <c r="AL190" s="43"/>
      <c r="AM190" s="43"/>
      <c r="AN190" s="43"/>
      <c r="AO190" s="43"/>
      <c r="AP190" s="43"/>
    </row>
    <row x14ac:dyDescent="0.25" r="191" customHeight="1" ht="18">
      <c r="A191" s="33" t="s">
        <v>22928</v>
      </c>
      <c r="B191" s="33" t="s">
        <v>32437</v>
      </c>
      <c r="C191" s="13" t="s">
        <v>35</v>
      </c>
      <c r="D191" s="14" t="s">
        <v>1295</v>
      </c>
      <c r="E191" s="13" t="s">
        <v>35</v>
      </c>
      <c r="F191" s="63" t="s">
        <v>1295</v>
      </c>
      <c r="G191" s="148" t="s">
        <v>35</v>
      </c>
      <c r="H191" s="151" t="s">
        <v>1295</v>
      </c>
      <c r="I191" s="63"/>
      <c r="J191" s="14"/>
      <c r="K191" s="37">
        <v>1361658066861703200</v>
      </c>
      <c r="L191" s="5" t="s">
        <v>32438</v>
      </c>
      <c r="M191" s="37">
        <v>0</v>
      </c>
      <c r="N191" s="37">
        <v>0</v>
      </c>
      <c r="O191" s="37">
        <v>0</v>
      </c>
      <c r="P191" s="37">
        <v>0</v>
      </c>
      <c r="Q191" s="37">
        <v>0</v>
      </c>
      <c r="R191" s="5"/>
      <c r="S191" s="2"/>
      <c r="T191" s="2"/>
      <c r="U191" s="11"/>
      <c r="V191" s="39" t="s">
        <v>32439</v>
      </c>
      <c r="W191" s="2"/>
      <c r="X191" s="2" t="s">
        <v>32440</v>
      </c>
      <c r="Y191" s="41">
        <v>1323021381219606500</v>
      </c>
      <c r="Z191" s="42" t="s">
        <v>32441</v>
      </c>
      <c r="AA191" s="11"/>
      <c r="AB191" s="58" t="s">
        <v>32442</v>
      </c>
      <c r="AC191" s="11"/>
      <c r="AD191" s="11"/>
      <c r="AE191" s="2"/>
      <c r="AF191" s="37">
        <v>2373</v>
      </c>
      <c r="AG191" s="37">
        <v>2138</v>
      </c>
      <c r="AH191" s="37">
        <v>3507</v>
      </c>
      <c r="AI191" s="37">
        <v>34758</v>
      </c>
      <c r="AJ191" s="37"/>
      <c r="AK191" s="43"/>
      <c r="AL191" s="43"/>
      <c r="AM191" s="43"/>
      <c r="AN191" s="43"/>
      <c r="AO191" s="43"/>
      <c r="AP191" s="43"/>
    </row>
    <row x14ac:dyDescent="0.25" r="192" customHeight="1" ht="18">
      <c r="A192" s="33" t="s">
        <v>32443</v>
      </c>
      <c r="B192" s="33" t="s">
        <v>32444</v>
      </c>
      <c r="C192" s="13" t="s">
        <v>44</v>
      </c>
      <c r="D192" s="151"/>
      <c r="E192" s="13" t="s">
        <v>44</v>
      </c>
      <c r="F192" s="2"/>
      <c r="G192" s="148" t="s">
        <v>44</v>
      </c>
      <c r="H192" s="168"/>
      <c r="I192" s="63"/>
      <c r="J192" s="14"/>
      <c r="K192" s="37">
        <v>1361657745041154000</v>
      </c>
      <c r="L192" s="5" t="s">
        <v>32445</v>
      </c>
      <c r="M192" s="37">
        <v>4</v>
      </c>
      <c r="N192" s="37">
        <v>2</v>
      </c>
      <c r="O192" s="37">
        <v>0</v>
      </c>
      <c r="P192" s="37">
        <v>0</v>
      </c>
      <c r="Q192" s="37">
        <v>0</v>
      </c>
      <c r="R192" s="5"/>
      <c r="S192" s="2"/>
      <c r="T192" s="2"/>
      <c r="U192" s="11"/>
      <c r="V192" s="39" t="s">
        <v>32446</v>
      </c>
      <c r="W192" s="2"/>
      <c r="X192" s="2" t="s">
        <v>32447</v>
      </c>
      <c r="Y192" s="41">
        <v>1355028740577878000</v>
      </c>
      <c r="Z192" s="42" t="s">
        <v>32448</v>
      </c>
      <c r="AA192" s="11"/>
      <c r="AB192" s="58" t="s">
        <v>32449</v>
      </c>
      <c r="AC192" s="11"/>
      <c r="AD192" s="39" t="s">
        <v>32450</v>
      </c>
      <c r="AE192" s="2"/>
      <c r="AF192" s="37">
        <v>169</v>
      </c>
      <c r="AG192" s="37">
        <v>188</v>
      </c>
      <c r="AH192" s="37">
        <v>834</v>
      </c>
      <c r="AI192" s="37">
        <v>843</v>
      </c>
      <c r="AJ192" s="37"/>
      <c r="AK192" s="43"/>
      <c r="AL192" s="43"/>
      <c r="AM192" s="43"/>
      <c r="AN192" s="43"/>
      <c r="AO192" s="43"/>
      <c r="AP192" s="43"/>
    </row>
    <row x14ac:dyDescent="0.25" r="193" customHeight="1" ht="18">
      <c r="A193" s="33" t="s">
        <v>32451</v>
      </c>
      <c r="B193" s="33" t="s">
        <v>32452</v>
      </c>
      <c r="C193" s="13" t="s">
        <v>35</v>
      </c>
      <c r="D193" s="14" t="s">
        <v>36</v>
      </c>
      <c r="E193" s="13" t="s">
        <v>35</v>
      </c>
      <c r="F193" s="63" t="s">
        <v>36</v>
      </c>
      <c r="G193" s="148" t="s">
        <v>35</v>
      </c>
      <c r="H193" s="151" t="s">
        <v>36</v>
      </c>
      <c r="I193" s="63"/>
      <c r="J193" s="14"/>
      <c r="K193" s="37">
        <v>1361657520536846300</v>
      </c>
      <c r="L193" s="5" t="s">
        <v>32453</v>
      </c>
      <c r="M193" s="37">
        <v>1</v>
      </c>
      <c r="N193" s="37">
        <v>1</v>
      </c>
      <c r="O193" s="37">
        <v>0</v>
      </c>
      <c r="P193" s="37">
        <v>0</v>
      </c>
      <c r="Q193" s="37">
        <v>0</v>
      </c>
      <c r="R193" s="5"/>
      <c r="S193" s="2"/>
      <c r="T193" s="2"/>
      <c r="U193" s="11"/>
      <c r="V193" s="39" t="s">
        <v>32454</v>
      </c>
      <c r="W193" s="2"/>
      <c r="X193" s="2" t="s">
        <v>32455</v>
      </c>
      <c r="Y193" s="41">
        <v>1128553965262651400</v>
      </c>
      <c r="Z193" s="42" t="s">
        <v>32456</v>
      </c>
      <c r="AA193" s="11"/>
      <c r="AB193" s="58" t="s">
        <v>32457</v>
      </c>
      <c r="AC193" s="11"/>
      <c r="AD193" s="39" t="s">
        <v>100</v>
      </c>
      <c r="AE193" s="2"/>
      <c r="AF193" s="37">
        <v>3009</v>
      </c>
      <c r="AG193" s="37">
        <v>529</v>
      </c>
      <c r="AH193" s="37">
        <v>491</v>
      </c>
      <c r="AI193" s="37">
        <v>6736</v>
      </c>
      <c r="AJ193" s="37"/>
      <c r="AK193" s="43"/>
      <c r="AL193" s="43"/>
      <c r="AM193" s="43"/>
      <c r="AN193" s="43"/>
      <c r="AO193" s="43"/>
      <c r="AP193" s="43"/>
    </row>
    <row x14ac:dyDescent="0.25" r="194" customHeight="1" ht="18">
      <c r="A194" s="33" t="s">
        <v>32458</v>
      </c>
      <c r="B194" s="33" t="s">
        <v>32459</v>
      </c>
      <c r="C194" s="13" t="s">
        <v>35</v>
      </c>
      <c r="D194" s="14" t="s">
        <v>36</v>
      </c>
      <c r="E194" s="13" t="s">
        <v>35</v>
      </c>
      <c r="F194" s="63" t="s">
        <v>36</v>
      </c>
      <c r="G194" s="148" t="s">
        <v>35</v>
      </c>
      <c r="H194" s="151" t="s">
        <v>36</v>
      </c>
      <c r="I194" s="63"/>
      <c r="J194" s="14"/>
      <c r="K194" s="37">
        <v>1361655139946426400</v>
      </c>
      <c r="L194" s="5" t="s">
        <v>32460</v>
      </c>
      <c r="M194" s="37">
        <v>0</v>
      </c>
      <c r="N194" s="37">
        <v>0</v>
      </c>
      <c r="O194" s="37">
        <v>0</v>
      </c>
      <c r="P194" s="37">
        <v>0</v>
      </c>
      <c r="Q194" s="37">
        <v>0</v>
      </c>
      <c r="R194" s="5"/>
      <c r="S194" s="2"/>
      <c r="T194" s="2"/>
      <c r="U194" s="2"/>
      <c r="V194" s="11" t="s">
        <v>32461</v>
      </c>
      <c r="W194" s="2"/>
      <c r="X194" s="2" t="s">
        <v>32462</v>
      </c>
      <c r="Y194" s="37">
        <v>253740227</v>
      </c>
      <c r="Z194" s="5"/>
      <c r="AA194" s="11"/>
      <c r="AB194" s="58" t="s">
        <v>32463</v>
      </c>
      <c r="AC194" s="2"/>
      <c r="AD194" s="2" t="s">
        <v>32464</v>
      </c>
      <c r="AE194" s="2"/>
      <c r="AF194" s="37">
        <v>872</v>
      </c>
      <c r="AG194" s="37">
        <v>19</v>
      </c>
      <c r="AH194" s="37">
        <v>41</v>
      </c>
      <c r="AI194" s="37">
        <v>830</v>
      </c>
      <c r="AJ194" s="37"/>
      <c r="AK194" s="43"/>
      <c r="AL194" s="43"/>
      <c r="AM194" s="43"/>
      <c r="AN194" s="43"/>
      <c r="AO194" s="43"/>
      <c r="AP194" s="43"/>
    </row>
    <row x14ac:dyDescent="0.25" r="195" customHeight="1" ht="18">
      <c r="A195" s="33" t="s">
        <v>8732</v>
      </c>
      <c r="B195" s="33" t="s">
        <v>32465</v>
      </c>
      <c r="C195" s="13" t="s">
        <v>44</v>
      </c>
      <c r="D195" s="151"/>
      <c r="E195" s="13" t="s">
        <v>44</v>
      </c>
      <c r="F195" s="2"/>
      <c r="G195" s="148" t="s">
        <v>44</v>
      </c>
      <c r="H195" s="168"/>
      <c r="I195" s="63"/>
      <c r="J195" s="14"/>
      <c r="K195" s="37">
        <v>1361654927983018000</v>
      </c>
      <c r="L195" s="5" t="s">
        <v>32466</v>
      </c>
      <c r="M195" s="37">
        <v>0</v>
      </c>
      <c r="N195" s="37">
        <v>1</v>
      </c>
      <c r="O195" s="37">
        <v>0</v>
      </c>
      <c r="P195" s="37">
        <v>0</v>
      </c>
      <c r="Q195" s="37">
        <v>0</v>
      </c>
      <c r="R195" s="5"/>
      <c r="S195" s="2"/>
      <c r="T195" s="2"/>
      <c r="U195" s="11"/>
      <c r="V195" s="39" t="s">
        <v>32467</v>
      </c>
      <c r="W195" s="2"/>
      <c r="X195" s="2" t="s">
        <v>32468</v>
      </c>
      <c r="Y195" s="37">
        <v>912113076</v>
      </c>
      <c r="Z195" s="5" t="s">
        <v>32469</v>
      </c>
      <c r="AA195" s="11" t="s">
        <v>32470</v>
      </c>
      <c r="AB195" s="58" t="s">
        <v>32471</v>
      </c>
      <c r="AC195" s="2"/>
      <c r="AD195" s="2" t="s">
        <v>49</v>
      </c>
      <c r="AE195" s="2"/>
      <c r="AF195" s="37">
        <v>20215</v>
      </c>
      <c r="AG195" s="37">
        <v>1666</v>
      </c>
      <c r="AH195" s="37">
        <v>645</v>
      </c>
      <c r="AI195" s="37">
        <v>540</v>
      </c>
      <c r="AJ195" s="37"/>
      <c r="AK195" s="43"/>
      <c r="AL195" s="43"/>
      <c r="AM195" s="43"/>
      <c r="AN195" s="43"/>
      <c r="AO195" s="43"/>
      <c r="AP195" s="43"/>
    </row>
    <row x14ac:dyDescent="0.25" r="196" customHeight="1" ht="18">
      <c r="A196" s="33" t="s">
        <v>14173</v>
      </c>
      <c r="B196" s="33" t="s">
        <v>32472</v>
      </c>
      <c r="C196" s="13" t="s">
        <v>44</v>
      </c>
      <c r="D196" s="151"/>
      <c r="E196" s="13" t="s">
        <v>44</v>
      </c>
      <c r="F196" s="2"/>
      <c r="G196" s="148" t="s">
        <v>44</v>
      </c>
      <c r="H196" s="168"/>
      <c r="I196" s="63"/>
      <c r="J196" s="14"/>
      <c r="K196" s="37">
        <v>1361646511856050200</v>
      </c>
      <c r="L196" s="5" t="s">
        <v>32473</v>
      </c>
      <c r="M196" s="37">
        <v>0</v>
      </c>
      <c r="N196" s="37">
        <v>0</v>
      </c>
      <c r="O196" s="37">
        <v>0</v>
      </c>
      <c r="P196" s="37">
        <v>0</v>
      </c>
      <c r="Q196" s="37">
        <v>0</v>
      </c>
      <c r="R196" s="5"/>
      <c r="S196" s="2"/>
      <c r="T196" s="2"/>
      <c r="U196" s="11"/>
      <c r="V196" s="39" t="s">
        <v>31329</v>
      </c>
      <c r="W196" s="2"/>
      <c r="X196" s="2" t="s">
        <v>31330</v>
      </c>
      <c r="Y196" s="37">
        <v>2685163394</v>
      </c>
      <c r="Z196" s="38" t="s">
        <v>31331</v>
      </c>
      <c r="AA196" s="11" t="s">
        <v>31332</v>
      </c>
      <c r="AB196" s="58" t="s">
        <v>31333</v>
      </c>
      <c r="AC196" s="2"/>
      <c r="AD196" s="11" t="s">
        <v>49</v>
      </c>
      <c r="AE196" s="2"/>
      <c r="AF196" s="37">
        <v>36478</v>
      </c>
      <c r="AG196" s="37">
        <v>4874</v>
      </c>
      <c r="AH196" s="37">
        <v>2</v>
      </c>
      <c r="AI196" s="37">
        <v>20</v>
      </c>
      <c r="AJ196" s="37"/>
      <c r="AK196" s="43"/>
      <c r="AL196" s="43"/>
      <c r="AM196" s="43"/>
      <c r="AN196" s="43"/>
      <c r="AO196" s="43"/>
      <c r="AP196" s="43"/>
    </row>
    <row x14ac:dyDescent="0.25" r="197" customHeight="1" ht="18">
      <c r="A197" s="33" t="s">
        <v>32474</v>
      </c>
      <c r="B197" s="33" t="s">
        <v>32475</v>
      </c>
      <c r="C197" s="13" t="s">
        <v>44</v>
      </c>
      <c r="D197" s="151"/>
      <c r="E197" s="13" t="s">
        <v>44</v>
      </c>
      <c r="F197" s="2"/>
      <c r="G197" s="148" t="s">
        <v>44</v>
      </c>
      <c r="H197" s="168"/>
      <c r="I197" s="63"/>
      <c r="J197" s="14"/>
      <c r="K197" s="37">
        <v>1361641512560394200</v>
      </c>
      <c r="L197" s="5" t="s">
        <v>32476</v>
      </c>
      <c r="M197" s="37">
        <v>5</v>
      </c>
      <c r="N197" s="37">
        <v>0</v>
      </c>
      <c r="O197" s="37">
        <v>0</v>
      </c>
      <c r="P197" s="37">
        <v>0</v>
      </c>
      <c r="Q197" s="37">
        <v>0</v>
      </c>
      <c r="R197" s="5"/>
      <c r="S197" s="2"/>
      <c r="T197" s="2"/>
      <c r="U197" s="11"/>
      <c r="V197" s="39" t="s">
        <v>32164</v>
      </c>
      <c r="W197" s="2"/>
      <c r="X197" s="2" t="s">
        <v>32165</v>
      </c>
      <c r="Y197" s="41">
        <v>822584950973141000</v>
      </c>
      <c r="Z197" s="42" t="s">
        <v>32166</v>
      </c>
      <c r="AA197" s="11"/>
      <c r="AB197" s="58" t="s">
        <v>32167</v>
      </c>
      <c r="AC197" s="11"/>
      <c r="AD197" s="39" t="s">
        <v>32168</v>
      </c>
      <c r="AE197" s="2"/>
      <c r="AF197" s="37">
        <v>4307</v>
      </c>
      <c r="AG197" s="37">
        <v>1603</v>
      </c>
      <c r="AH197" s="37">
        <v>1475</v>
      </c>
      <c r="AI197" s="37">
        <v>17219</v>
      </c>
      <c r="AJ197" s="37"/>
      <c r="AK197" s="43"/>
      <c r="AL197" s="43"/>
      <c r="AM197" s="43"/>
      <c r="AN197" s="43"/>
      <c r="AO197" s="43"/>
      <c r="AP197" s="43"/>
    </row>
    <row x14ac:dyDescent="0.25" r="198" customHeight="1" ht="18">
      <c r="A198" s="33" t="s">
        <v>31556</v>
      </c>
      <c r="B198" s="33" t="s">
        <v>32477</v>
      </c>
      <c r="C198" s="13" t="s">
        <v>44</v>
      </c>
      <c r="D198" s="151"/>
      <c r="E198" s="13" t="s">
        <v>44</v>
      </c>
      <c r="F198" s="2"/>
      <c r="G198" s="148" t="s">
        <v>44</v>
      </c>
      <c r="H198" s="168"/>
      <c r="I198" s="63"/>
      <c r="J198" s="14"/>
      <c r="K198" s="37">
        <v>1361635183376494600</v>
      </c>
      <c r="L198" s="5" t="s">
        <v>32478</v>
      </c>
      <c r="M198" s="37">
        <v>0</v>
      </c>
      <c r="N198" s="37">
        <v>0</v>
      </c>
      <c r="O198" s="37">
        <v>0</v>
      </c>
      <c r="P198" s="37">
        <v>0</v>
      </c>
      <c r="Q198" s="37">
        <v>0</v>
      </c>
      <c r="R198" s="5"/>
      <c r="S198" s="2"/>
      <c r="T198" s="2"/>
      <c r="U198" s="11"/>
      <c r="V198" s="39" t="s">
        <v>31329</v>
      </c>
      <c r="W198" s="2"/>
      <c r="X198" s="2" t="s">
        <v>31330</v>
      </c>
      <c r="Y198" s="37">
        <v>2685163394</v>
      </c>
      <c r="Z198" s="38" t="s">
        <v>31331</v>
      </c>
      <c r="AA198" s="11" t="s">
        <v>31332</v>
      </c>
      <c r="AB198" s="58" t="s">
        <v>31333</v>
      </c>
      <c r="AC198" s="2"/>
      <c r="AD198" s="11" t="s">
        <v>49</v>
      </c>
      <c r="AE198" s="2"/>
      <c r="AF198" s="37">
        <v>36478</v>
      </c>
      <c r="AG198" s="37">
        <v>4874</v>
      </c>
      <c r="AH198" s="37">
        <v>2</v>
      </c>
      <c r="AI198" s="37">
        <v>20</v>
      </c>
      <c r="AJ198" s="37"/>
      <c r="AK198" s="43"/>
      <c r="AL198" s="43"/>
      <c r="AM198" s="43"/>
      <c r="AN198" s="43"/>
      <c r="AO198" s="43"/>
      <c r="AP198" s="43"/>
    </row>
    <row x14ac:dyDescent="0.25" r="199" customHeight="1" ht="18">
      <c r="A199" s="33" t="s">
        <v>14236</v>
      </c>
      <c r="B199" s="33" t="s">
        <v>32479</v>
      </c>
      <c r="C199" s="13" t="s">
        <v>44</v>
      </c>
      <c r="D199" s="151"/>
      <c r="E199" s="13" t="s">
        <v>44</v>
      </c>
      <c r="F199" s="2"/>
      <c r="G199" s="148" t="s">
        <v>44</v>
      </c>
      <c r="H199" s="168"/>
      <c r="I199" s="63"/>
      <c r="J199" s="14"/>
      <c r="K199" s="37">
        <v>1361633338440712200</v>
      </c>
      <c r="L199" s="5" t="s">
        <v>32480</v>
      </c>
      <c r="M199" s="37">
        <v>3</v>
      </c>
      <c r="N199" s="37">
        <v>0</v>
      </c>
      <c r="O199" s="37">
        <v>0</v>
      </c>
      <c r="P199" s="37">
        <v>0</v>
      </c>
      <c r="Q199" s="37">
        <v>0</v>
      </c>
      <c r="R199" s="5"/>
      <c r="S199" s="2"/>
      <c r="T199" s="2"/>
      <c r="U199" s="2"/>
      <c r="V199" s="11" t="s">
        <v>32481</v>
      </c>
      <c r="W199" s="2"/>
      <c r="X199" s="2" t="s">
        <v>32482</v>
      </c>
      <c r="Y199" s="41">
        <v>1149582259038478300</v>
      </c>
      <c r="Z199" s="42" t="s">
        <v>32483</v>
      </c>
      <c r="AA199" s="11"/>
      <c r="AB199" s="58" t="s">
        <v>32484</v>
      </c>
      <c r="AC199" s="11"/>
      <c r="AD199" s="39" t="s">
        <v>1003</v>
      </c>
      <c r="AE199" s="2"/>
      <c r="AF199" s="37">
        <v>7074</v>
      </c>
      <c r="AG199" s="37">
        <v>352</v>
      </c>
      <c r="AH199" s="37">
        <v>223</v>
      </c>
      <c r="AI199" s="37">
        <v>6609</v>
      </c>
      <c r="AJ199" s="37"/>
      <c r="AK199" s="43"/>
      <c r="AL199" s="43"/>
      <c r="AM199" s="43"/>
      <c r="AN199" s="43"/>
      <c r="AO199" s="43"/>
      <c r="AP199" s="43"/>
    </row>
    <row x14ac:dyDescent="0.25" r="200" customHeight="1" ht="18">
      <c r="A200" s="33" t="s">
        <v>13133</v>
      </c>
      <c r="B200" s="33" t="s">
        <v>32485</v>
      </c>
      <c r="C200" s="13" t="s">
        <v>44</v>
      </c>
      <c r="D200" s="151"/>
      <c r="E200" s="13" t="s">
        <v>44</v>
      </c>
      <c r="F200" s="2"/>
      <c r="G200" s="148" t="s">
        <v>44</v>
      </c>
      <c r="H200" s="168"/>
      <c r="I200" s="63"/>
      <c r="J200" s="14"/>
      <c r="K200" s="37">
        <v>1361633201140232200</v>
      </c>
      <c r="L200" s="5" t="s">
        <v>32486</v>
      </c>
      <c r="M200" s="37">
        <v>0</v>
      </c>
      <c r="N200" s="37">
        <v>0</v>
      </c>
      <c r="O200" s="37">
        <v>0</v>
      </c>
      <c r="P200" s="37">
        <v>0</v>
      </c>
      <c r="Q200" s="37">
        <v>0</v>
      </c>
      <c r="R200" s="5"/>
      <c r="S200" s="2"/>
      <c r="T200" s="2"/>
      <c r="U200" s="11"/>
      <c r="V200" s="39" t="s">
        <v>32487</v>
      </c>
      <c r="W200" s="2"/>
      <c r="X200" s="2" t="s">
        <v>32488</v>
      </c>
      <c r="Y200" s="41">
        <v>1015198698438123500</v>
      </c>
      <c r="Z200" s="42" t="s">
        <v>32489</v>
      </c>
      <c r="AA200" s="11"/>
      <c r="AB200" s="58" t="s">
        <v>32490</v>
      </c>
      <c r="AC200" s="11"/>
      <c r="AD200" s="2" t="s">
        <v>49</v>
      </c>
      <c r="AE200" s="2"/>
      <c r="AF200" s="37">
        <v>981</v>
      </c>
      <c r="AG200" s="37">
        <v>0</v>
      </c>
      <c r="AH200" s="37">
        <v>0</v>
      </c>
      <c r="AI200" s="37">
        <v>0</v>
      </c>
      <c r="AJ200" s="37"/>
      <c r="AK200" s="43"/>
      <c r="AL200" s="43"/>
      <c r="AM200" s="43"/>
      <c r="AN200" s="43"/>
      <c r="AO200" s="43"/>
      <c r="AP200" s="43"/>
    </row>
    <row x14ac:dyDescent="0.25" r="201" customHeight="1" ht="18">
      <c r="A201" s="33" t="s">
        <v>32491</v>
      </c>
      <c r="B201" s="33" t="s">
        <v>32492</v>
      </c>
      <c r="C201" s="13" t="s">
        <v>35</v>
      </c>
      <c r="D201" s="14" t="s">
        <v>36</v>
      </c>
      <c r="E201" s="13" t="s">
        <v>35</v>
      </c>
      <c r="F201" s="63" t="s">
        <v>36</v>
      </c>
      <c r="G201" s="148" t="s">
        <v>35</v>
      </c>
      <c r="H201" s="151" t="s">
        <v>36</v>
      </c>
      <c r="I201" s="63"/>
      <c r="J201" s="14"/>
      <c r="K201" s="37">
        <v>1361627508345606100</v>
      </c>
      <c r="L201" s="5" t="s">
        <v>32493</v>
      </c>
      <c r="M201" s="37">
        <v>0</v>
      </c>
      <c r="N201" s="37">
        <v>0</v>
      </c>
      <c r="O201" s="37">
        <v>0</v>
      </c>
      <c r="P201" s="37">
        <v>0</v>
      </c>
      <c r="Q201" s="37">
        <v>0</v>
      </c>
      <c r="R201" s="5"/>
      <c r="S201" s="2"/>
      <c r="T201" s="2"/>
      <c r="U201" s="11"/>
      <c r="V201" s="39" t="s">
        <v>32494</v>
      </c>
      <c r="W201" s="2"/>
      <c r="X201" s="2" t="s">
        <v>32495</v>
      </c>
      <c r="Y201" s="37">
        <v>1310613475656376300</v>
      </c>
      <c r="Z201" s="5" t="s">
        <v>32496</v>
      </c>
      <c r="AA201" s="11"/>
      <c r="AB201" s="58" t="s">
        <v>32497</v>
      </c>
      <c r="AC201" s="11"/>
      <c r="AD201" s="2"/>
      <c r="AE201" s="2"/>
      <c r="AF201" s="37">
        <v>1564</v>
      </c>
      <c r="AG201" s="37">
        <v>176</v>
      </c>
      <c r="AH201" s="37">
        <v>502</v>
      </c>
      <c r="AI201" s="37">
        <v>7182</v>
      </c>
      <c r="AJ201" s="37"/>
      <c r="AK201" s="43"/>
      <c r="AL201" s="43"/>
      <c r="AM201" s="43"/>
      <c r="AN201" s="43"/>
      <c r="AO201" s="43"/>
      <c r="AP201" s="43"/>
    </row>
    <row x14ac:dyDescent="0.25" r="202" customHeight="1" ht="18">
      <c r="A202" s="33" t="s">
        <v>32498</v>
      </c>
      <c r="B202" s="33" t="s">
        <v>32499</v>
      </c>
      <c r="C202" s="13" t="s">
        <v>35</v>
      </c>
      <c r="D202" s="14" t="s">
        <v>36</v>
      </c>
      <c r="E202" s="13" t="s">
        <v>35</v>
      </c>
      <c r="F202" s="63" t="s">
        <v>36</v>
      </c>
      <c r="G202" s="148" t="s">
        <v>35</v>
      </c>
      <c r="H202" s="151" t="s">
        <v>36</v>
      </c>
      <c r="I202" s="63"/>
      <c r="J202" s="14"/>
      <c r="K202" s="37">
        <v>1361626741404536800</v>
      </c>
      <c r="L202" s="5" t="s">
        <v>32500</v>
      </c>
      <c r="M202" s="37">
        <v>2</v>
      </c>
      <c r="N202" s="37">
        <v>1</v>
      </c>
      <c r="O202" s="37">
        <v>0</v>
      </c>
      <c r="P202" s="37">
        <v>0</v>
      </c>
      <c r="Q202" s="37">
        <v>0</v>
      </c>
      <c r="R202" s="5"/>
      <c r="S202" s="2"/>
      <c r="T202" s="2"/>
      <c r="U202" s="11"/>
      <c r="V202" s="39" t="s">
        <v>32501</v>
      </c>
      <c r="W202" s="2"/>
      <c r="X202" s="2" t="s">
        <v>32502</v>
      </c>
      <c r="Y202" s="37">
        <v>908060817085620200</v>
      </c>
      <c r="Z202" s="5"/>
      <c r="AA202" s="11"/>
      <c r="AB202" s="58" t="s">
        <v>32503</v>
      </c>
      <c r="AC202" s="11"/>
      <c r="AD202" s="2"/>
      <c r="AE202" s="2"/>
      <c r="AF202" s="37">
        <v>2007</v>
      </c>
      <c r="AG202" s="37">
        <v>3849</v>
      </c>
      <c r="AH202" s="37">
        <v>3102</v>
      </c>
      <c r="AI202" s="37">
        <v>19932</v>
      </c>
      <c r="AJ202" s="37"/>
      <c r="AK202" s="43"/>
      <c r="AL202" s="43"/>
      <c r="AM202" s="43"/>
      <c r="AN202" s="43"/>
      <c r="AO202" s="43"/>
      <c r="AP202" s="43"/>
    </row>
    <row x14ac:dyDescent="0.25" r="203" customHeight="1" ht="18">
      <c r="A203" s="33" t="s">
        <v>13146</v>
      </c>
      <c r="B203" s="33" t="s">
        <v>32504</v>
      </c>
      <c r="C203" s="13" t="s">
        <v>35</v>
      </c>
      <c r="D203" s="14" t="s">
        <v>36</v>
      </c>
      <c r="E203" s="13" t="s">
        <v>35</v>
      </c>
      <c r="F203" s="63" t="s">
        <v>36</v>
      </c>
      <c r="G203" s="148" t="s">
        <v>35</v>
      </c>
      <c r="H203" s="151" t="s">
        <v>36</v>
      </c>
      <c r="I203" s="63"/>
      <c r="J203" s="14"/>
      <c r="K203" s="37">
        <v>1361625971762339800</v>
      </c>
      <c r="L203" s="5" t="s">
        <v>32505</v>
      </c>
      <c r="M203" s="37">
        <v>0</v>
      </c>
      <c r="N203" s="37">
        <v>0</v>
      </c>
      <c r="O203" s="37">
        <v>0</v>
      </c>
      <c r="P203" s="37">
        <v>0</v>
      </c>
      <c r="Q203" s="37">
        <v>0</v>
      </c>
      <c r="R203" s="5"/>
      <c r="S203" s="2"/>
      <c r="T203" s="2"/>
      <c r="U203" s="11"/>
      <c r="V203" s="39" t="s">
        <v>32506</v>
      </c>
      <c r="W203" s="2"/>
      <c r="X203" s="2" t="s">
        <v>32507</v>
      </c>
      <c r="Y203" s="37">
        <v>1115573991660503000</v>
      </c>
      <c r="Z203" s="5"/>
      <c r="AA203" s="11"/>
      <c r="AB203" s="58" t="s">
        <v>32508</v>
      </c>
      <c r="AC203" s="11"/>
      <c r="AD203" s="2"/>
      <c r="AE203" s="2"/>
      <c r="AF203" s="37">
        <v>21914</v>
      </c>
      <c r="AG203" s="37">
        <v>4838</v>
      </c>
      <c r="AH203" s="37">
        <v>5018</v>
      </c>
      <c r="AI203" s="37">
        <v>81107</v>
      </c>
      <c r="AJ203" s="37"/>
      <c r="AK203" s="43"/>
      <c r="AL203" s="43"/>
      <c r="AM203" s="43"/>
      <c r="AN203" s="43"/>
      <c r="AO203" s="43"/>
      <c r="AP203" s="43"/>
    </row>
    <row x14ac:dyDescent="0.25" r="204" customHeight="1" ht="18">
      <c r="A204" s="33" t="s">
        <v>23090</v>
      </c>
      <c r="B204" s="33" t="s">
        <v>32509</v>
      </c>
      <c r="C204" s="13" t="s">
        <v>35</v>
      </c>
      <c r="D204" s="151" t="s">
        <v>1295</v>
      </c>
      <c r="E204" s="13" t="s">
        <v>35</v>
      </c>
      <c r="F204" s="2" t="s">
        <v>1295</v>
      </c>
      <c r="G204" s="148" t="s">
        <v>35</v>
      </c>
      <c r="H204" s="151" t="s">
        <v>1295</v>
      </c>
      <c r="I204" s="63"/>
      <c r="J204" s="14"/>
      <c r="K204" s="37">
        <v>1361621057493475300</v>
      </c>
      <c r="L204" s="5" t="s">
        <v>32510</v>
      </c>
      <c r="M204" s="37">
        <v>3</v>
      </c>
      <c r="N204" s="37">
        <v>0</v>
      </c>
      <c r="O204" s="37">
        <v>0</v>
      </c>
      <c r="P204" s="37">
        <v>0</v>
      </c>
      <c r="Q204" s="37">
        <v>0</v>
      </c>
      <c r="R204" s="5"/>
      <c r="S204" s="2"/>
      <c r="T204" s="2"/>
      <c r="U204" s="11"/>
      <c r="V204" s="39" t="s">
        <v>32511</v>
      </c>
      <c r="W204" s="2"/>
      <c r="X204" s="2" t="s">
        <v>32512</v>
      </c>
      <c r="Y204" s="37">
        <v>1227896850851737600</v>
      </c>
      <c r="Z204" s="5"/>
      <c r="AA204" s="11"/>
      <c r="AB204" s="58" t="s">
        <v>32513</v>
      </c>
      <c r="AC204" s="11"/>
      <c r="AD204" s="11"/>
      <c r="AE204" s="2"/>
      <c r="AF204" s="37">
        <v>578</v>
      </c>
      <c r="AG204" s="37">
        <v>113</v>
      </c>
      <c r="AH204" s="37">
        <v>179</v>
      </c>
      <c r="AI204" s="37">
        <v>455</v>
      </c>
      <c r="AJ204" s="37"/>
      <c r="AK204" s="43"/>
      <c r="AL204" s="43"/>
      <c r="AM204" s="43"/>
      <c r="AN204" s="43"/>
      <c r="AO204" s="43"/>
      <c r="AP204" s="43"/>
    </row>
    <row x14ac:dyDescent="0.25" r="205" customHeight="1" ht="18">
      <c r="A205" s="33" t="s">
        <v>32514</v>
      </c>
      <c r="B205" s="33" t="s">
        <v>32515</v>
      </c>
      <c r="C205" s="13" t="s">
        <v>44</v>
      </c>
      <c r="D205" s="151"/>
      <c r="E205" s="13" t="s">
        <v>44</v>
      </c>
      <c r="F205" s="2"/>
      <c r="G205" s="148" t="s">
        <v>44</v>
      </c>
      <c r="H205" s="168"/>
      <c r="I205" s="63"/>
      <c r="J205" s="14"/>
      <c r="K205" s="37">
        <v>1361620840366960600</v>
      </c>
      <c r="L205" s="5" t="s">
        <v>32516</v>
      </c>
      <c r="M205" s="37">
        <v>17</v>
      </c>
      <c r="N205" s="37">
        <v>2</v>
      </c>
      <c r="O205" s="37">
        <v>0</v>
      </c>
      <c r="P205" s="37">
        <v>0</v>
      </c>
      <c r="Q205" s="37">
        <v>0</v>
      </c>
      <c r="R205" s="5"/>
      <c r="S205" s="2"/>
      <c r="T205" s="2"/>
      <c r="U205" s="11"/>
      <c r="V205" s="39" t="s">
        <v>29285</v>
      </c>
      <c r="W205" s="2"/>
      <c r="X205" s="2" t="s">
        <v>29286</v>
      </c>
      <c r="Y205" s="37">
        <v>229405231</v>
      </c>
      <c r="Z205" s="38" t="s">
        <v>29287</v>
      </c>
      <c r="AA205" s="11" t="s">
        <v>29288</v>
      </c>
      <c r="AB205" s="58" t="s">
        <v>32517</v>
      </c>
      <c r="AC205" s="11"/>
      <c r="AD205" s="39" t="s">
        <v>100</v>
      </c>
      <c r="AE205" s="2"/>
      <c r="AF205" s="37">
        <v>17591</v>
      </c>
      <c r="AG205" s="37">
        <v>36668</v>
      </c>
      <c r="AH205" s="37">
        <v>98</v>
      </c>
      <c r="AI205" s="37">
        <v>252</v>
      </c>
      <c r="AJ205" s="37"/>
      <c r="AK205" s="43"/>
      <c r="AL205" s="43"/>
      <c r="AM205" s="43"/>
      <c r="AN205" s="43"/>
      <c r="AO205" s="43"/>
      <c r="AP205" s="43"/>
    </row>
    <row x14ac:dyDescent="0.25" r="206" customHeight="1" ht="18">
      <c r="A206" s="33" t="s">
        <v>32518</v>
      </c>
      <c r="B206" s="33" t="s">
        <v>32519</v>
      </c>
      <c r="C206" s="13" t="s">
        <v>44</v>
      </c>
      <c r="D206" s="151"/>
      <c r="E206" s="13" t="s">
        <v>44</v>
      </c>
      <c r="F206" s="2"/>
      <c r="G206" s="148" t="s">
        <v>44</v>
      </c>
      <c r="H206" s="168"/>
      <c r="I206" s="63"/>
      <c r="J206" s="14"/>
      <c r="K206" s="37">
        <v>1361616882789478400</v>
      </c>
      <c r="L206" s="5" t="s">
        <v>32520</v>
      </c>
      <c r="M206" s="37">
        <v>5</v>
      </c>
      <c r="N206" s="37">
        <v>0</v>
      </c>
      <c r="O206" s="37">
        <v>0</v>
      </c>
      <c r="P206" s="37">
        <v>0</v>
      </c>
      <c r="Q206" s="37">
        <v>0</v>
      </c>
      <c r="R206" s="5"/>
      <c r="S206" s="2"/>
      <c r="T206" s="2"/>
      <c r="U206" s="2"/>
      <c r="V206" s="11" t="s">
        <v>32521</v>
      </c>
      <c r="W206" s="2"/>
      <c r="X206" s="2" t="s">
        <v>32522</v>
      </c>
      <c r="Y206" s="41">
        <v>24739459</v>
      </c>
      <c r="Z206" s="42" t="s">
        <v>32523</v>
      </c>
      <c r="AA206" s="11"/>
      <c r="AB206" s="58" t="s">
        <v>32524</v>
      </c>
      <c r="AC206" s="11"/>
      <c r="AD206" s="2"/>
      <c r="AE206" s="2"/>
      <c r="AF206" s="37">
        <v>25101</v>
      </c>
      <c r="AG206" s="37">
        <v>543</v>
      </c>
      <c r="AH206" s="37">
        <v>333</v>
      </c>
      <c r="AI206" s="37">
        <v>72232</v>
      </c>
      <c r="AJ206" s="37"/>
      <c r="AK206" s="43"/>
      <c r="AL206" s="43"/>
      <c r="AM206" s="43"/>
      <c r="AN206" s="43"/>
      <c r="AO206" s="43"/>
      <c r="AP206" s="43"/>
    </row>
    <row x14ac:dyDescent="0.25" r="207" customHeight="1" ht="18">
      <c r="A207" s="33" t="s">
        <v>23137</v>
      </c>
      <c r="B207" s="33" t="s">
        <v>32525</v>
      </c>
      <c r="C207" s="13" t="s">
        <v>44</v>
      </c>
      <c r="D207" s="151"/>
      <c r="E207" s="13" t="s">
        <v>44</v>
      </c>
      <c r="F207" s="2"/>
      <c r="G207" s="148" t="s">
        <v>44</v>
      </c>
      <c r="H207" s="168"/>
      <c r="I207" s="63"/>
      <c r="J207" s="14"/>
      <c r="K207" s="37">
        <v>1361615698670321700</v>
      </c>
      <c r="L207" s="5" t="s">
        <v>32526</v>
      </c>
      <c r="M207" s="37">
        <v>0</v>
      </c>
      <c r="N207" s="37">
        <v>0</v>
      </c>
      <c r="O207" s="37">
        <v>0</v>
      </c>
      <c r="P207" s="37">
        <v>0</v>
      </c>
      <c r="Q207" s="37">
        <v>0</v>
      </c>
      <c r="R207" s="5"/>
      <c r="S207" s="2"/>
      <c r="T207" s="2"/>
      <c r="U207" s="11"/>
      <c r="V207" s="39" t="s">
        <v>32527</v>
      </c>
      <c r="W207" s="2"/>
      <c r="X207" s="2" t="s">
        <v>32528</v>
      </c>
      <c r="Y207" s="37">
        <v>1358546055445553200</v>
      </c>
      <c r="Z207" s="38" t="s">
        <v>32529</v>
      </c>
      <c r="AA207" s="11" t="s">
        <v>32530</v>
      </c>
      <c r="AB207" s="58" t="s">
        <v>32531</v>
      </c>
      <c r="AC207" s="11"/>
      <c r="AD207" s="2" t="s">
        <v>32532</v>
      </c>
      <c r="AE207" s="2"/>
      <c r="AF207" s="37">
        <v>83</v>
      </c>
      <c r="AG207" s="37">
        <v>32</v>
      </c>
      <c r="AH207" s="37">
        <v>22</v>
      </c>
      <c r="AI207" s="37">
        <v>2</v>
      </c>
      <c r="AJ207" s="37"/>
      <c r="AK207" s="43"/>
      <c r="AL207" s="43"/>
      <c r="AM207" s="43"/>
      <c r="AN207" s="43"/>
      <c r="AO207" s="43"/>
      <c r="AP207" s="43"/>
    </row>
    <row x14ac:dyDescent="0.25" r="208" customHeight="1" ht="18">
      <c r="A208" s="33" t="s">
        <v>13152</v>
      </c>
      <c r="B208" s="33" t="s">
        <v>32533</v>
      </c>
      <c r="C208" s="13" t="s">
        <v>35</v>
      </c>
      <c r="D208" s="14" t="s">
        <v>36</v>
      </c>
      <c r="E208" s="13" t="s">
        <v>35</v>
      </c>
      <c r="F208" s="63" t="s">
        <v>36</v>
      </c>
      <c r="G208" s="148" t="s">
        <v>35</v>
      </c>
      <c r="H208" s="151" t="s">
        <v>36</v>
      </c>
      <c r="I208" s="63"/>
      <c r="J208" s="14"/>
      <c r="K208" s="37">
        <v>1361615330729218000</v>
      </c>
      <c r="L208" s="5" t="s">
        <v>32534</v>
      </c>
      <c r="M208" s="37">
        <v>12</v>
      </c>
      <c r="N208" s="37">
        <v>7</v>
      </c>
      <c r="O208" s="37">
        <v>0</v>
      </c>
      <c r="P208" s="37">
        <v>0</v>
      </c>
      <c r="Q208" s="37">
        <v>0</v>
      </c>
      <c r="R208" s="5"/>
      <c r="S208" s="2"/>
      <c r="T208" s="2"/>
      <c r="U208" s="11"/>
      <c r="V208" s="39" t="s">
        <v>32535</v>
      </c>
      <c r="W208" s="2"/>
      <c r="X208" s="2" t="s">
        <v>32536</v>
      </c>
      <c r="Y208" s="41">
        <v>1352410659061960700</v>
      </c>
      <c r="Z208" s="42" t="s">
        <v>32537</v>
      </c>
      <c r="AA208" s="11"/>
      <c r="AB208" s="58" t="s">
        <v>32538</v>
      </c>
      <c r="AC208" s="11"/>
      <c r="AD208" s="2"/>
      <c r="AE208" s="2"/>
      <c r="AF208" s="37">
        <v>542</v>
      </c>
      <c r="AG208" s="37">
        <v>513</v>
      </c>
      <c r="AH208" s="37">
        <v>551</v>
      </c>
      <c r="AI208" s="37">
        <v>1278</v>
      </c>
      <c r="AJ208" s="37"/>
      <c r="AK208" s="43"/>
      <c r="AL208" s="43"/>
      <c r="AM208" s="43"/>
      <c r="AN208" s="43"/>
      <c r="AO208" s="43"/>
      <c r="AP208" s="43"/>
    </row>
    <row x14ac:dyDescent="0.25" r="209" customHeight="1" ht="18">
      <c r="A209" s="33" t="s">
        <v>16321</v>
      </c>
      <c r="B209" s="33" t="s">
        <v>32539</v>
      </c>
      <c r="C209" s="13" t="s">
        <v>44</v>
      </c>
      <c r="D209" s="151"/>
      <c r="E209" s="13" t="s">
        <v>44</v>
      </c>
      <c r="F209" s="2"/>
      <c r="G209" s="148" t="s">
        <v>44</v>
      </c>
      <c r="H209" s="168"/>
      <c r="I209" s="63"/>
      <c r="J209" s="14"/>
      <c r="K209" s="37">
        <v>1361613184759644200</v>
      </c>
      <c r="L209" s="5" t="s">
        <v>32540</v>
      </c>
      <c r="M209" s="37">
        <v>212</v>
      </c>
      <c r="N209" s="37">
        <v>19</v>
      </c>
      <c r="O209" s="37">
        <v>0</v>
      </c>
      <c r="P209" s="37">
        <v>0</v>
      </c>
      <c r="Q209" s="37">
        <v>0</v>
      </c>
      <c r="R209" s="5"/>
      <c r="S209" s="2"/>
      <c r="T209" s="2"/>
      <c r="U209" s="11"/>
      <c r="V209" s="39" t="s">
        <v>32541</v>
      </c>
      <c r="W209" s="2"/>
      <c r="X209" s="2" t="s">
        <v>26195</v>
      </c>
      <c r="Y209" s="37">
        <v>1022865609179193300</v>
      </c>
      <c r="Z209" s="5" t="s">
        <v>32542</v>
      </c>
      <c r="AA209" s="11" t="s">
        <v>32543</v>
      </c>
      <c r="AB209" s="58" t="s">
        <v>32544</v>
      </c>
      <c r="AC209" s="2"/>
      <c r="AD209" s="11" t="s">
        <v>32545</v>
      </c>
      <c r="AE209" s="2"/>
      <c r="AF209" s="37">
        <v>1443</v>
      </c>
      <c r="AG209" s="37">
        <v>23577</v>
      </c>
      <c r="AH209" s="37">
        <v>597</v>
      </c>
      <c r="AI209" s="37">
        <v>7559</v>
      </c>
      <c r="AJ209" s="37"/>
      <c r="AK209" s="43"/>
      <c r="AL209" s="43"/>
      <c r="AM209" s="43"/>
      <c r="AN209" s="43"/>
      <c r="AO209" s="43"/>
      <c r="AP209" s="43"/>
    </row>
    <row x14ac:dyDescent="0.25" r="210" customHeight="1" ht="18">
      <c r="A210" s="33" t="s">
        <v>21330</v>
      </c>
      <c r="B210" s="33" t="s">
        <v>32546</v>
      </c>
      <c r="C210" s="13" t="s">
        <v>35</v>
      </c>
      <c r="D210" s="14" t="s">
        <v>36</v>
      </c>
      <c r="E210" s="13" t="s">
        <v>35</v>
      </c>
      <c r="F210" s="63" t="s">
        <v>36</v>
      </c>
      <c r="G210" s="148" t="s">
        <v>35</v>
      </c>
      <c r="H210" s="151" t="s">
        <v>36</v>
      </c>
      <c r="I210" s="63"/>
      <c r="J210" s="14"/>
      <c r="K210" s="37">
        <v>1361612335937421300</v>
      </c>
      <c r="L210" s="5" t="s">
        <v>32547</v>
      </c>
      <c r="M210" s="37">
        <v>0</v>
      </c>
      <c r="N210" s="37">
        <v>0</v>
      </c>
      <c r="O210" s="37">
        <v>0</v>
      </c>
      <c r="P210" s="37">
        <v>0</v>
      </c>
      <c r="Q210" s="37">
        <v>0</v>
      </c>
      <c r="R210" s="5"/>
      <c r="S210" s="2"/>
      <c r="T210" s="2"/>
      <c r="U210" s="11"/>
      <c r="V210" s="39" t="s">
        <v>32548</v>
      </c>
      <c r="W210" s="2"/>
      <c r="X210" s="2" t="s">
        <v>32549</v>
      </c>
      <c r="Y210" s="37">
        <v>714043791343280100</v>
      </c>
      <c r="Z210" s="5"/>
      <c r="AA210" s="11"/>
      <c r="AB210" s="58" t="s">
        <v>32550</v>
      </c>
      <c r="AC210" s="11"/>
      <c r="AD210" s="39" t="s">
        <v>1011</v>
      </c>
      <c r="AE210" s="2"/>
      <c r="AF210" s="37">
        <v>12905</v>
      </c>
      <c r="AG210" s="37">
        <v>330</v>
      </c>
      <c r="AH210" s="37">
        <v>534</v>
      </c>
      <c r="AI210" s="37">
        <v>2624</v>
      </c>
      <c r="AJ210" s="37"/>
      <c r="AK210" s="43"/>
      <c r="AL210" s="43"/>
      <c r="AM210" s="43"/>
      <c r="AN210" s="43"/>
      <c r="AO210" s="43"/>
      <c r="AP210" s="43"/>
    </row>
    <row x14ac:dyDescent="0.25" r="211" customHeight="1" ht="18">
      <c r="A211" s="33" t="s">
        <v>32551</v>
      </c>
      <c r="B211" s="33" t="s">
        <v>32552</v>
      </c>
      <c r="C211" s="13" t="s">
        <v>44</v>
      </c>
      <c r="D211" s="151"/>
      <c r="E211" s="13" t="s">
        <v>44</v>
      </c>
      <c r="F211" s="2"/>
      <c r="G211" s="148" t="s">
        <v>44</v>
      </c>
      <c r="H211" s="168"/>
      <c r="I211" s="63"/>
      <c r="J211" s="14"/>
      <c r="K211" s="37">
        <v>1361607300264456200</v>
      </c>
      <c r="L211" s="5" t="s">
        <v>32553</v>
      </c>
      <c r="M211" s="37">
        <v>1</v>
      </c>
      <c r="N211" s="37">
        <v>0</v>
      </c>
      <c r="O211" s="37">
        <v>0</v>
      </c>
      <c r="P211" s="37">
        <v>0</v>
      </c>
      <c r="Q211" s="37">
        <v>0</v>
      </c>
      <c r="R211" s="5"/>
      <c r="S211" s="2"/>
      <c r="T211" s="2"/>
      <c r="U211" s="11"/>
      <c r="V211" s="39" t="s">
        <v>32554</v>
      </c>
      <c r="W211" s="2"/>
      <c r="X211" s="2" t="s">
        <v>32555</v>
      </c>
      <c r="Y211" s="37">
        <v>801002592172118000</v>
      </c>
      <c r="Z211" s="38"/>
      <c r="AA211" s="11" t="s">
        <v>32556</v>
      </c>
      <c r="AB211" s="58" t="s">
        <v>32557</v>
      </c>
      <c r="AC211" s="11"/>
      <c r="AD211" s="2"/>
      <c r="AE211" s="2"/>
      <c r="AF211" s="37">
        <v>1288</v>
      </c>
      <c r="AG211" s="37">
        <v>114</v>
      </c>
      <c r="AH211" s="37">
        <v>2</v>
      </c>
      <c r="AI211" s="37">
        <v>14</v>
      </c>
      <c r="AJ211" s="37"/>
      <c r="AK211" s="43"/>
      <c r="AL211" s="43"/>
      <c r="AM211" s="43"/>
      <c r="AN211" s="43"/>
      <c r="AO211" s="43"/>
      <c r="AP211" s="43"/>
    </row>
    <row x14ac:dyDescent="0.25" r="212" customHeight="1" ht="18">
      <c r="A212" s="33" t="s">
        <v>8919</v>
      </c>
      <c r="B212" s="33" t="s">
        <v>32558</v>
      </c>
      <c r="C212" s="13" t="s">
        <v>35</v>
      </c>
      <c r="D212" s="14" t="s">
        <v>36</v>
      </c>
      <c r="E212" s="13" t="s">
        <v>35</v>
      </c>
      <c r="F212" s="63" t="s">
        <v>36</v>
      </c>
      <c r="G212" s="148" t="s">
        <v>35</v>
      </c>
      <c r="H212" s="151" t="s">
        <v>36</v>
      </c>
      <c r="I212" s="63"/>
      <c r="J212" s="14"/>
      <c r="K212" s="37">
        <v>1361601926320816000</v>
      </c>
      <c r="L212" s="5" t="s">
        <v>32559</v>
      </c>
      <c r="M212" s="37">
        <v>9</v>
      </c>
      <c r="N212" s="37">
        <v>1</v>
      </c>
      <c r="O212" s="37">
        <v>0</v>
      </c>
      <c r="P212" s="37">
        <v>0</v>
      </c>
      <c r="Q212" s="37">
        <v>0</v>
      </c>
      <c r="R212" s="5"/>
      <c r="S212" s="2"/>
      <c r="T212" s="2"/>
      <c r="U212" s="11"/>
      <c r="V212" s="39" t="s">
        <v>15834</v>
      </c>
      <c r="W212" s="2"/>
      <c r="X212" s="2" t="s">
        <v>15835</v>
      </c>
      <c r="Y212" s="41">
        <v>734367494664802300</v>
      </c>
      <c r="Z212" s="42" t="s">
        <v>15836</v>
      </c>
      <c r="AA212" s="11"/>
      <c r="AB212" s="58" t="s">
        <v>15837</v>
      </c>
      <c r="AC212" s="11"/>
      <c r="AD212" s="2"/>
      <c r="AE212" s="2"/>
      <c r="AF212" s="37">
        <v>15046</v>
      </c>
      <c r="AG212" s="37">
        <v>709</v>
      </c>
      <c r="AH212" s="37">
        <v>297</v>
      </c>
      <c r="AI212" s="37">
        <v>24617</v>
      </c>
      <c r="AJ212" s="37"/>
      <c r="AK212" s="43"/>
      <c r="AL212" s="43"/>
      <c r="AM212" s="43"/>
      <c r="AN212" s="43"/>
      <c r="AO212" s="43"/>
      <c r="AP212" s="43"/>
    </row>
    <row x14ac:dyDescent="0.25" r="213" customHeight="1" ht="18">
      <c r="A213" s="33" t="s">
        <v>32560</v>
      </c>
      <c r="B213" s="33" t="s">
        <v>32561</v>
      </c>
      <c r="C213" s="13" t="s">
        <v>44</v>
      </c>
      <c r="D213" s="151"/>
      <c r="E213" s="13" t="s">
        <v>44</v>
      </c>
      <c r="F213" s="2"/>
      <c r="G213" s="148" t="s">
        <v>44</v>
      </c>
      <c r="H213" s="168"/>
      <c r="I213" s="63"/>
      <c r="J213" s="14"/>
      <c r="K213" s="37">
        <v>1361600757196324900</v>
      </c>
      <c r="L213" s="5" t="s">
        <v>32562</v>
      </c>
      <c r="M213" s="37">
        <v>4</v>
      </c>
      <c r="N213" s="37">
        <v>0</v>
      </c>
      <c r="O213" s="37">
        <v>0</v>
      </c>
      <c r="P213" s="37">
        <v>0</v>
      </c>
      <c r="Q213" s="37">
        <v>0</v>
      </c>
      <c r="R213" s="5"/>
      <c r="S213" s="2"/>
      <c r="T213" s="2"/>
      <c r="U213" s="11"/>
      <c r="V213" s="39" t="s">
        <v>7128</v>
      </c>
      <c r="W213" s="2"/>
      <c r="X213" s="2" t="s">
        <v>7129</v>
      </c>
      <c r="Y213" s="37">
        <v>2180717393</v>
      </c>
      <c r="Z213" s="5"/>
      <c r="AA213" s="11"/>
      <c r="AB213" s="58" t="s">
        <v>32563</v>
      </c>
      <c r="AC213" s="11"/>
      <c r="AD213" s="11"/>
      <c r="AE213" s="2"/>
      <c r="AF213" s="37">
        <v>39344</v>
      </c>
      <c r="AG213" s="37">
        <v>6646</v>
      </c>
      <c r="AH213" s="37">
        <v>1610</v>
      </c>
      <c r="AI213" s="37">
        <v>4319</v>
      </c>
      <c r="AJ213" s="37"/>
      <c r="AK213" s="43"/>
      <c r="AL213" s="43"/>
      <c r="AM213" s="43"/>
      <c r="AN213" s="43"/>
      <c r="AO213" s="43"/>
      <c r="AP213" s="43"/>
    </row>
    <row x14ac:dyDescent="0.25" r="214" customHeight="1" ht="18">
      <c r="A214" s="33" t="s">
        <v>32564</v>
      </c>
      <c r="B214" s="33" t="s">
        <v>32565</v>
      </c>
      <c r="C214" s="13" t="s">
        <v>44</v>
      </c>
      <c r="D214" s="151"/>
      <c r="E214" s="13" t="s">
        <v>44</v>
      </c>
      <c r="F214" s="2"/>
      <c r="G214" s="148" t="s">
        <v>44</v>
      </c>
      <c r="H214" s="168"/>
      <c r="I214" s="63"/>
      <c r="J214" s="14"/>
      <c r="K214" s="37">
        <v>1361589234755321900</v>
      </c>
      <c r="L214" s="5" t="s">
        <v>32566</v>
      </c>
      <c r="M214" s="37">
        <v>1</v>
      </c>
      <c r="N214" s="37">
        <v>0</v>
      </c>
      <c r="O214" s="37">
        <v>0</v>
      </c>
      <c r="P214" s="37">
        <v>0</v>
      </c>
      <c r="Q214" s="37">
        <v>0</v>
      </c>
      <c r="R214" s="5"/>
      <c r="S214" s="2"/>
      <c r="T214" s="2"/>
      <c r="U214" s="2"/>
      <c r="V214" s="11" t="s">
        <v>32567</v>
      </c>
      <c r="W214" s="2"/>
      <c r="X214" s="2" t="s">
        <v>32568</v>
      </c>
      <c r="Y214" s="37">
        <v>1181997029771370500</v>
      </c>
      <c r="Z214" s="38" t="s">
        <v>32568</v>
      </c>
      <c r="AA214" s="11" t="s">
        <v>32569</v>
      </c>
      <c r="AB214" s="58" t="s">
        <v>32570</v>
      </c>
      <c r="AC214" s="11"/>
      <c r="AD214" s="39" t="s">
        <v>32571</v>
      </c>
      <c r="AE214" s="2"/>
      <c r="AF214" s="37">
        <v>230</v>
      </c>
      <c r="AG214" s="37">
        <v>328</v>
      </c>
      <c r="AH214" s="37">
        <v>755</v>
      </c>
      <c r="AI214" s="37">
        <v>406</v>
      </c>
      <c r="AJ214" s="37"/>
      <c r="AK214" s="43"/>
      <c r="AL214" s="43"/>
      <c r="AM214" s="43"/>
      <c r="AN214" s="43"/>
      <c r="AO214" s="43"/>
      <c r="AP214" s="43"/>
    </row>
    <row x14ac:dyDescent="0.25" r="215" customHeight="1" ht="18">
      <c r="A215" s="33" t="s">
        <v>21487</v>
      </c>
      <c r="B215" s="33" t="s">
        <v>32572</v>
      </c>
      <c r="C215" s="13" t="s">
        <v>44</v>
      </c>
      <c r="D215" s="151"/>
      <c r="E215" s="13" t="s">
        <v>44</v>
      </c>
      <c r="F215" s="2"/>
      <c r="G215" s="148" t="s">
        <v>44</v>
      </c>
      <c r="H215" s="168"/>
      <c r="I215" s="63"/>
      <c r="J215" s="14"/>
      <c r="K215" s="37">
        <v>1361588527285366800</v>
      </c>
      <c r="L215" s="5" t="s">
        <v>32573</v>
      </c>
      <c r="M215" s="37">
        <v>1</v>
      </c>
      <c r="N215" s="37">
        <v>1</v>
      </c>
      <c r="O215" s="37">
        <v>0</v>
      </c>
      <c r="P215" s="37">
        <v>0</v>
      </c>
      <c r="Q215" s="37">
        <v>0</v>
      </c>
      <c r="R215" s="5"/>
      <c r="S215" s="2"/>
      <c r="T215" s="2"/>
      <c r="U215" s="11"/>
      <c r="V215" s="39" t="s">
        <v>32574</v>
      </c>
      <c r="W215" s="2"/>
      <c r="X215" s="2" t="s">
        <v>32575</v>
      </c>
      <c r="Y215" s="41">
        <v>1207343301046743000</v>
      </c>
      <c r="Z215" s="42" t="s">
        <v>32576</v>
      </c>
      <c r="AA215" s="11"/>
      <c r="AB215" s="58" t="s">
        <v>32577</v>
      </c>
      <c r="AC215" s="11"/>
      <c r="AD215" s="2" t="s">
        <v>66</v>
      </c>
      <c r="AE215" s="2"/>
      <c r="AF215" s="37">
        <v>17297</v>
      </c>
      <c r="AG215" s="37">
        <v>3059</v>
      </c>
      <c r="AH215" s="37">
        <v>4170</v>
      </c>
      <c r="AI215" s="37">
        <v>14877</v>
      </c>
      <c r="AJ215" s="37"/>
      <c r="AK215" s="43"/>
      <c r="AL215" s="43"/>
      <c r="AM215" s="43"/>
      <c r="AN215" s="43"/>
      <c r="AO215" s="43"/>
      <c r="AP215" s="43"/>
    </row>
    <row x14ac:dyDescent="0.25" r="216" customHeight="1" ht="18">
      <c r="A216" s="33" t="s">
        <v>12195</v>
      </c>
      <c r="B216" s="33" t="s">
        <v>32578</v>
      </c>
      <c r="C216" s="13" t="s">
        <v>44</v>
      </c>
      <c r="D216" s="151"/>
      <c r="E216" s="13" t="s">
        <v>44</v>
      </c>
      <c r="F216" s="2"/>
      <c r="G216" s="148" t="s">
        <v>44</v>
      </c>
      <c r="H216" s="168"/>
      <c r="I216" s="63"/>
      <c r="J216" s="14"/>
      <c r="K216" s="37">
        <v>1361585817857196000</v>
      </c>
      <c r="L216" s="5" t="s">
        <v>32579</v>
      </c>
      <c r="M216" s="37">
        <v>0</v>
      </c>
      <c r="N216" s="37">
        <v>0</v>
      </c>
      <c r="O216" s="37">
        <v>0</v>
      </c>
      <c r="P216" s="37">
        <v>0</v>
      </c>
      <c r="Q216" s="37">
        <v>0</v>
      </c>
      <c r="R216" s="5"/>
      <c r="S216" s="2"/>
      <c r="T216" s="2"/>
      <c r="U216" s="11"/>
      <c r="V216" s="39" t="s">
        <v>32580</v>
      </c>
      <c r="W216" s="2"/>
      <c r="X216" s="2" t="s">
        <v>32581</v>
      </c>
      <c r="Y216" s="37">
        <v>711269375433711600</v>
      </c>
      <c r="Z216" s="38"/>
      <c r="AA216" s="11"/>
      <c r="AB216" s="58" t="s">
        <v>32582</v>
      </c>
      <c r="AC216" s="11"/>
      <c r="AD216" s="2"/>
      <c r="AE216" s="2"/>
      <c r="AF216" s="37">
        <v>19116</v>
      </c>
      <c r="AG216" s="37">
        <v>148</v>
      </c>
      <c r="AH216" s="37">
        <v>246</v>
      </c>
      <c r="AI216" s="37">
        <v>45208</v>
      </c>
      <c r="AJ216" s="37"/>
      <c r="AK216" s="43"/>
      <c r="AL216" s="43"/>
      <c r="AM216" s="43"/>
      <c r="AN216" s="43"/>
      <c r="AO216" s="43"/>
      <c r="AP216" s="43"/>
    </row>
    <row x14ac:dyDescent="0.25" r="217" customHeight="1" ht="18">
      <c r="A217" s="33" t="s">
        <v>14453</v>
      </c>
      <c r="B217" s="33" t="s">
        <v>32583</v>
      </c>
      <c r="C217" s="13" t="s">
        <v>44</v>
      </c>
      <c r="D217" s="151"/>
      <c r="E217" s="13" t="s">
        <v>44</v>
      </c>
      <c r="F217" s="2"/>
      <c r="G217" s="148" t="s">
        <v>44</v>
      </c>
      <c r="H217" s="168"/>
      <c r="I217" s="63"/>
      <c r="J217" s="14"/>
      <c r="K217" s="37">
        <v>1361583433391218700</v>
      </c>
      <c r="L217" s="5" t="s">
        <v>32584</v>
      </c>
      <c r="M217" s="37">
        <v>8</v>
      </c>
      <c r="N217" s="37">
        <v>0</v>
      </c>
      <c r="O217" s="37">
        <v>0</v>
      </c>
      <c r="P217" s="37">
        <v>0</v>
      </c>
      <c r="Q217" s="37">
        <v>0</v>
      </c>
      <c r="R217" s="5"/>
      <c r="S217" s="2"/>
      <c r="T217" s="2"/>
      <c r="U217" s="11"/>
      <c r="V217" s="39" t="s">
        <v>32585</v>
      </c>
      <c r="W217" s="2"/>
      <c r="X217" s="2" t="s">
        <v>32586</v>
      </c>
      <c r="Y217" s="41">
        <v>2483404196</v>
      </c>
      <c r="Z217" s="42" t="s">
        <v>32587</v>
      </c>
      <c r="AA217" s="11"/>
      <c r="AB217" s="58" t="s">
        <v>32588</v>
      </c>
      <c r="AC217" s="2"/>
      <c r="AD217" s="11" t="s">
        <v>32589</v>
      </c>
      <c r="AE217" s="2"/>
      <c r="AF217" s="37">
        <v>3538</v>
      </c>
      <c r="AG217" s="37">
        <v>3854</v>
      </c>
      <c r="AH217" s="37">
        <v>1790</v>
      </c>
      <c r="AI217" s="37">
        <v>6526</v>
      </c>
      <c r="AJ217" s="37"/>
      <c r="AK217" s="43"/>
      <c r="AL217" s="43"/>
      <c r="AM217" s="43"/>
      <c r="AN217" s="43"/>
      <c r="AO217" s="43"/>
      <c r="AP217" s="43"/>
    </row>
    <row x14ac:dyDescent="0.25" r="218" customHeight="1" ht="18">
      <c r="A218" s="33" t="s">
        <v>32590</v>
      </c>
      <c r="B218" s="33" t="s">
        <v>32591</v>
      </c>
      <c r="C218" s="148" t="s">
        <v>44</v>
      </c>
      <c r="D218" s="14"/>
      <c r="E218" s="148" t="s">
        <v>44</v>
      </c>
      <c r="F218" s="63"/>
      <c r="G218" s="148" t="s">
        <v>44</v>
      </c>
      <c r="H218" s="168"/>
      <c r="I218" s="63"/>
      <c r="J218" s="14"/>
      <c r="K218" s="37">
        <v>1361579247748399000</v>
      </c>
      <c r="L218" s="5" t="s">
        <v>32592</v>
      </c>
      <c r="M218" s="37">
        <v>0</v>
      </c>
      <c r="N218" s="37">
        <v>0</v>
      </c>
      <c r="O218" s="37">
        <v>0</v>
      </c>
      <c r="P218" s="37">
        <v>0</v>
      </c>
      <c r="Q218" s="37">
        <v>0</v>
      </c>
      <c r="R218" s="5"/>
      <c r="S218" s="2"/>
      <c r="T218" s="2"/>
      <c r="U218" s="11" t="s">
        <v>103</v>
      </c>
      <c r="V218" s="39" t="s">
        <v>32593</v>
      </c>
      <c r="W218" s="2"/>
      <c r="X218" s="2" t="s">
        <v>32594</v>
      </c>
      <c r="Y218" s="37">
        <v>806264425</v>
      </c>
      <c r="Z218" s="5" t="s">
        <v>32595</v>
      </c>
      <c r="AA218" s="11" t="s">
        <v>32596</v>
      </c>
      <c r="AB218" s="58" t="s">
        <v>32597</v>
      </c>
      <c r="AC218" s="11"/>
      <c r="AD218" s="39" t="s">
        <v>32598</v>
      </c>
      <c r="AE218" s="2"/>
      <c r="AF218" s="37">
        <v>308</v>
      </c>
      <c r="AG218" s="37">
        <v>20</v>
      </c>
      <c r="AH218" s="37">
        <v>49</v>
      </c>
      <c r="AI218" s="37">
        <v>768</v>
      </c>
      <c r="AJ218" s="37"/>
      <c r="AK218" s="43"/>
      <c r="AL218" s="43"/>
      <c r="AM218" s="43"/>
      <c r="AN218" s="43"/>
      <c r="AO218" s="43"/>
      <c r="AP218" s="43"/>
    </row>
    <row x14ac:dyDescent="0.25" r="219" customHeight="1" ht="18">
      <c r="A219" s="33" t="s">
        <v>32599</v>
      </c>
      <c r="B219" s="33" t="s">
        <v>32600</v>
      </c>
      <c r="C219" s="13" t="s">
        <v>44</v>
      </c>
      <c r="D219" s="151"/>
      <c r="E219" s="13" t="s">
        <v>44</v>
      </c>
      <c r="F219" s="2"/>
      <c r="G219" s="148" t="s">
        <v>44</v>
      </c>
      <c r="H219" s="168"/>
      <c r="I219" s="63"/>
      <c r="J219" s="14"/>
      <c r="K219" s="37">
        <v>1361575595658862600</v>
      </c>
      <c r="L219" s="5" t="s">
        <v>32601</v>
      </c>
      <c r="M219" s="37">
        <v>21</v>
      </c>
      <c r="N219" s="37">
        <v>3</v>
      </c>
      <c r="O219" s="37">
        <v>0</v>
      </c>
      <c r="P219" s="37">
        <v>0</v>
      </c>
      <c r="Q219" s="37">
        <v>0</v>
      </c>
      <c r="R219" s="5"/>
      <c r="S219" s="2"/>
      <c r="T219" s="2"/>
      <c r="U219" s="11"/>
      <c r="V219" s="39" t="s">
        <v>32602</v>
      </c>
      <c r="W219" s="2"/>
      <c r="X219" s="2" t="s">
        <v>32603</v>
      </c>
      <c r="Y219" s="37">
        <v>205614850</v>
      </c>
      <c r="Z219" s="5" t="s">
        <v>32604</v>
      </c>
      <c r="AA219" s="11" t="s">
        <v>32605</v>
      </c>
      <c r="AB219" s="58" t="s">
        <v>32606</v>
      </c>
      <c r="AC219" s="11"/>
      <c r="AD219" s="39" t="s">
        <v>32607</v>
      </c>
      <c r="AE219" s="2"/>
      <c r="AF219" s="37">
        <v>178372</v>
      </c>
      <c r="AG219" s="37">
        <v>467547</v>
      </c>
      <c r="AH219" s="37">
        <v>8</v>
      </c>
      <c r="AI219" s="37">
        <v>0</v>
      </c>
      <c r="AJ219" s="37"/>
      <c r="AK219" s="43"/>
      <c r="AL219" s="43"/>
      <c r="AM219" s="43"/>
      <c r="AN219" s="43"/>
      <c r="AO219" s="43"/>
      <c r="AP219" s="43"/>
    </row>
    <row x14ac:dyDescent="0.25" r="220" customHeight="1" ht="18">
      <c r="A220" s="33" t="s">
        <v>32608</v>
      </c>
      <c r="B220" s="33" t="s">
        <v>32609</v>
      </c>
      <c r="C220" s="13" t="s">
        <v>35</v>
      </c>
      <c r="D220" s="14" t="s">
        <v>1576</v>
      </c>
      <c r="E220" s="13" t="s">
        <v>35</v>
      </c>
      <c r="F220" s="63" t="s">
        <v>1576</v>
      </c>
      <c r="G220" s="148" t="s">
        <v>35</v>
      </c>
      <c r="H220" s="151" t="s">
        <v>1576</v>
      </c>
      <c r="I220" s="63"/>
      <c r="J220" s="14"/>
      <c r="K220" s="37">
        <v>1361569112296738800</v>
      </c>
      <c r="L220" s="5" t="s">
        <v>32610</v>
      </c>
      <c r="M220" s="37">
        <v>0</v>
      </c>
      <c r="N220" s="37">
        <v>0</v>
      </c>
      <c r="O220" s="37">
        <v>0</v>
      </c>
      <c r="P220" s="37">
        <v>0</v>
      </c>
      <c r="Q220" s="37">
        <v>0</v>
      </c>
      <c r="R220" s="5"/>
      <c r="S220" s="2"/>
      <c r="T220" s="2"/>
      <c r="U220" s="11"/>
      <c r="V220" s="39" t="s">
        <v>32611</v>
      </c>
      <c r="W220" s="2"/>
      <c r="X220" s="2" t="s">
        <v>32612</v>
      </c>
      <c r="Y220" s="37">
        <v>911999025443983400</v>
      </c>
      <c r="Z220" s="38"/>
      <c r="AA220" s="11"/>
      <c r="AB220" s="58" t="s">
        <v>32613</v>
      </c>
      <c r="AC220" s="11"/>
      <c r="AD220" s="39" t="s">
        <v>32614</v>
      </c>
      <c r="AE220" s="2"/>
      <c r="AF220" s="37">
        <v>457</v>
      </c>
      <c r="AG220" s="37">
        <v>21</v>
      </c>
      <c r="AH220" s="37">
        <v>216</v>
      </c>
      <c r="AI220" s="37">
        <v>25</v>
      </c>
      <c r="AJ220" s="37"/>
      <c r="AK220" s="43"/>
      <c r="AL220" s="43"/>
      <c r="AM220" s="43"/>
      <c r="AN220" s="43"/>
      <c r="AO220" s="43"/>
      <c r="AP220" s="43"/>
    </row>
    <row x14ac:dyDescent="0.25" r="221" customHeight="1" ht="18">
      <c r="A221" s="33" t="s">
        <v>16408</v>
      </c>
      <c r="B221" s="33" t="s">
        <v>32615</v>
      </c>
      <c r="C221" s="13" t="s">
        <v>44</v>
      </c>
      <c r="D221" s="151"/>
      <c r="E221" s="13" t="s">
        <v>44</v>
      </c>
      <c r="F221" s="2"/>
      <c r="G221" s="148" t="s">
        <v>44</v>
      </c>
      <c r="H221" s="168"/>
      <c r="I221" s="63"/>
      <c r="J221" s="14"/>
      <c r="K221" s="37">
        <v>1361568657688658000</v>
      </c>
      <c r="L221" s="5" t="s">
        <v>32616</v>
      </c>
      <c r="M221" s="37">
        <v>3</v>
      </c>
      <c r="N221" s="37">
        <v>2</v>
      </c>
      <c r="O221" s="37">
        <v>0</v>
      </c>
      <c r="P221" s="37">
        <v>0</v>
      </c>
      <c r="Q221" s="37">
        <v>0</v>
      </c>
      <c r="R221" s="5"/>
      <c r="S221" s="2"/>
      <c r="T221" s="2"/>
      <c r="U221" s="11"/>
      <c r="V221" s="39" t="s">
        <v>32617</v>
      </c>
      <c r="W221" s="2"/>
      <c r="X221" s="2" t="s">
        <v>32618</v>
      </c>
      <c r="Y221" s="41">
        <v>792299025550741500</v>
      </c>
      <c r="Z221" s="42" t="s">
        <v>32619</v>
      </c>
      <c r="AA221" s="11"/>
      <c r="AB221" s="58" t="s">
        <v>32620</v>
      </c>
      <c r="AC221" s="11"/>
      <c r="AD221" s="39" t="s">
        <v>7537</v>
      </c>
      <c r="AE221" s="2"/>
      <c r="AF221" s="37">
        <v>6311</v>
      </c>
      <c r="AG221" s="37">
        <v>5233</v>
      </c>
      <c r="AH221" s="37">
        <v>4474</v>
      </c>
      <c r="AI221" s="37">
        <v>19907</v>
      </c>
      <c r="AJ221" s="37"/>
      <c r="AK221" s="43"/>
      <c r="AL221" s="43"/>
      <c r="AM221" s="43"/>
      <c r="AN221" s="43"/>
      <c r="AO221" s="43"/>
      <c r="AP221" s="43"/>
    </row>
    <row x14ac:dyDescent="0.25" r="222" customHeight="1" ht="18">
      <c r="A222" s="33" t="s">
        <v>32621</v>
      </c>
      <c r="B222" s="33" t="s">
        <v>32622</v>
      </c>
      <c r="C222" s="13" t="s">
        <v>44</v>
      </c>
      <c r="D222" s="151"/>
      <c r="E222" s="13" t="s">
        <v>44</v>
      </c>
      <c r="F222" s="2"/>
      <c r="G222" s="148" t="s">
        <v>44</v>
      </c>
      <c r="H222" s="168"/>
      <c r="I222" s="63"/>
      <c r="J222" s="14"/>
      <c r="K222" s="37">
        <v>1361559393599430700</v>
      </c>
      <c r="L222" s="5" t="s">
        <v>32623</v>
      </c>
      <c r="M222" s="37">
        <v>0</v>
      </c>
      <c r="N222" s="37">
        <v>0</v>
      </c>
      <c r="O222" s="37">
        <v>0</v>
      </c>
      <c r="P222" s="37">
        <v>0</v>
      </c>
      <c r="Q222" s="37">
        <v>0</v>
      </c>
      <c r="R222" s="5"/>
      <c r="S222" s="2"/>
      <c r="T222" s="2"/>
      <c r="U222" s="2"/>
      <c r="V222" s="11" t="s">
        <v>5883</v>
      </c>
      <c r="W222" s="2"/>
      <c r="X222" s="2" t="s">
        <v>5884</v>
      </c>
      <c r="Y222" s="37">
        <v>3303691176</v>
      </c>
      <c r="Z222" s="5" t="s">
        <v>5885</v>
      </c>
      <c r="AA222" s="11" t="s">
        <v>5886</v>
      </c>
      <c r="AB222" s="58" t="s">
        <v>5887</v>
      </c>
      <c r="AC222" s="11"/>
      <c r="AD222" s="39" t="s">
        <v>100</v>
      </c>
      <c r="AE222" s="2"/>
      <c r="AF222" s="37">
        <v>70378</v>
      </c>
      <c r="AG222" s="37">
        <v>1177</v>
      </c>
      <c r="AH222" s="37">
        <v>4</v>
      </c>
      <c r="AI222" s="37">
        <v>93</v>
      </c>
      <c r="AJ222" s="37"/>
      <c r="AK222" s="43"/>
      <c r="AL222" s="43"/>
      <c r="AM222" s="43"/>
      <c r="AN222" s="43"/>
      <c r="AO222" s="43"/>
      <c r="AP222" s="43"/>
    </row>
    <row x14ac:dyDescent="0.25" r="223" customHeight="1" ht="18">
      <c r="A223" s="33" t="s">
        <v>14592</v>
      </c>
      <c r="B223" s="33" t="s">
        <v>32624</v>
      </c>
      <c r="C223" s="13" t="s">
        <v>44</v>
      </c>
      <c r="D223" s="151"/>
      <c r="E223" s="13" t="s">
        <v>44</v>
      </c>
      <c r="F223" s="2"/>
      <c r="G223" s="148" t="s">
        <v>44</v>
      </c>
      <c r="H223" s="168"/>
      <c r="I223" s="63"/>
      <c r="J223" s="14"/>
      <c r="K223" s="37">
        <v>1361555911890907100</v>
      </c>
      <c r="L223" s="5" t="s">
        <v>32625</v>
      </c>
      <c r="M223" s="37">
        <v>1</v>
      </c>
      <c r="N223" s="37">
        <v>0</v>
      </c>
      <c r="O223" s="37">
        <v>0</v>
      </c>
      <c r="P223" s="37">
        <v>0</v>
      </c>
      <c r="Q223" s="37">
        <v>0</v>
      </c>
      <c r="R223" s="5"/>
      <c r="S223" s="2"/>
      <c r="T223" s="2"/>
      <c r="U223" s="11"/>
      <c r="V223" s="39" t="s">
        <v>32626</v>
      </c>
      <c r="W223" s="2"/>
      <c r="X223" s="2" t="s">
        <v>32627</v>
      </c>
      <c r="Y223" s="37">
        <v>856603679545282600</v>
      </c>
      <c r="Z223" s="38" t="s">
        <v>32628</v>
      </c>
      <c r="AA223" s="11" t="s">
        <v>32629</v>
      </c>
      <c r="AB223" s="58" t="s">
        <v>32630</v>
      </c>
      <c r="AC223" s="11"/>
      <c r="AD223" s="39" t="s">
        <v>11704</v>
      </c>
      <c r="AE223" s="2"/>
      <c r="AF223" s="37">
        <v>2379</v>
      </c>
      <c r="AG223" s="37">
        <v>752</v>
      </c>
      <c r="AH223" s="37">
        <v>44</v>
      </c>
      <c r="AI223" s="37">
        <v>2249</v>
      </c>
      <c r="AJ223" s="37"/>
      <c r="AK223" s="43"/>
      <c r="AL223" s="43"/>
      <c r="AM223" s="43"/>
      <c r="AN223" s="43"/>
      <c r="AO223" s="43"/>
      <c r="AP223" s="43"/>
    </row>
    <row x14ac:dyDescent="0.25" r="224" customHeight="1" ht="18">
      <c r="A224" s="33" t="s">
        <v>12358</v>
      </c>
      <c r="B224" s="33" t="s">
        <v>32631</v>
      </c>
      <c r="C224" s="13" t="s">
        <v>44</v>
      </c>
      <c r="D224" s="151"/>
      <c r="E224" s="13" t="s">
        <v>44</v>
      </c>
      <c r="F224" s="2"/>
      <c r="G224" s="148" t="s">
        <v>44</v>
      </c>
      <c r="H224" s="168"/>
      <c r="I224" s="63"/>
      <c r="J224" s="14"/>
      <c r="K224" s="37">
        <v>1361497145149431800</v>
      </c>
      <c r="L224" s="5" t="s">
        <v>32632</v>
      </c>
      <c r="M224" s="37">
        <v>2</v>
      </c>
      <c r="N224" s="37">
        <v>0</v>
      </c>
      <c r="O224" s="37">
        <v>0</v>
      </c>
      <c r="P224" s="37">
        <v>0</v>
      </c>
      <c r="Q224" s="37">
        <v>0</v>
      </c>
      <c r="R224" s="5"/>
      <c r="S224" s="2"/>
      <c r="T224" s="2"/>
      <c r="U224" s="11"/>
      <c r="V224" s="39" t="s">
        <v>32633</v>
      </c>
      <c r="W224" s="2"/>
      <c r="X224" s="2" t="s">
        <v>32634</v>
      </c>
      <c r="Y224" s="41">
        <v>1047552859049476100</v>
      </c>
      <c r="Z224" s="42" t="s">
        <v>32635</v>
      </c>
      <c r="AA224" s="11"/>
      <c r="AB224" s="58" t="s">
        <v>32636</v>
      </c>
      <c r="AC224" s="2"/>
      <c r="AD224" s="11" t="s">
        <v>10040</v>
      </c>
      <c r="AE224" s="2"/>
      <c r="AF224" s="37">
        <v>964</v>
      </c>
      <c r="AG224" s="37">
        <v>138</v>
      </c>
      <c r="AH224" s="37">
        <v>172</v>
      </c>
      <c r="AI224" s="37">
        <v>2392</v>
      </c>
      <c r="AJ224" s="37"/>
      <c r="AK224" s="43"/>
      <c r="AL224" s="43"/>
      <c r="AM224" s="43"/>
      <c r="AN224" s="43"/>
      <c r="AO224" s="43"/>
      <c r="AP224" s="43"/>
    </row>
    <row x14ac:dyDescent="0.25" r="225" customHeight="1" ht="18">
      <c r="A225" s="33" t="s">
        <v>13341</v>
      </c>
      <c r="B225" s="33" t="s">
        <v>32637</v>
      </c>
      <c r="C225" s="13" t="s">
        <v>44</v>
      </c>
      <c r="D225" s="151"/>
      <c r="E225" s="13" t="s">
        <v>44</v>
      </c>
      <c r="F225" s="2"/>
      <c r="G225" s="148" t="s">
        <v>44</v>
      </c>
      <c r="H225" s="168"/>
      <c r="I225" s="63"/>
      <c r="J225" s="14"/>
      <c r="K225" s="37">
        <v>1361465240328757200</v>
      </c>
      <c r="L225" s="5" t="s">
        <v>32638</v>
      </c>
      <c r="M225" s="37">
        <v>1</v>
      </c>
      <c r="N225" s="37">
        <v>0</v>
      </c>
      <c r="O225" s="37">
        <v>0</v>
      </c>
      <c r="P225" s="37">
        <v>0</v>
      </c>
      <c r="Q225" s="37">
        <v>0</v>
      </c>
      <c r="R225" s="5"/>
      <c r="S225" s="2"/>
      <c r="T225" s="2"/>
      <c r="U225" s="11"/>
      <c r="V225" s="39" t="s">
        <v>32639</v>
      </c>
      <c r="W225" s="2"/>
      <c r="X225" s="2" t="s">
        <v>32640</v>
      </c>
      <c r="Y225" s="37">
        <v>108354623</v>
      </c>
      <c r="Z225" s="5" t="s">
        <v>32641</v>
      </c>
      <c r="AA225" s="11" t="s">
        <v>32642</v>
      </c>
      <c r="AB225" s="58" t="s">
        <v>32643</v>
      </c>
      <c r="AC225" s="11"/>
      <c r="AD225" s="39" t="s">
        <v>32644</v>
      </c>
      <c r="AE225" s="2"/>
      <c r="AF225" s="37">
        <v>6453</v>
      </c>
      <c r="AG225" s="37">
        <v>4132</v>
      </c>
      <c r="AH225" s="37">
        <v>50</v>
      </c>
      <c r="AI225" s="37">
        <v>55</v>
      </c>
      <c r="AJ225" s="37"/>
      <c r="AK225" s="43"/>
      <c r="AL225" s="43"/>
      <c r="AM225" s="43"/>
      <c r="AN225" s="43"/>
      <c r="AO225" s="43"/>
      <c r="AP225" s="43"/>
    </row>
    <row x14ac:dyDescent="0.25" r="226" customHeight="1" ht="18">
      <c r="A226" s="33" t="s">
        <v>7591</v>
      </c>
      <c r="B226" s="33" t="s">
        <v>32645</v>
      </c>
      <c r="C226" s="13" t="s">
        <v>44</v>
      </c>
      <c r="D226" s="151"/>
      <c r="E226" s="13" t="s">
        <v>44</v>
      </c>
      <c r="F226" s="2"/>
      <c r="G226" s="148" t="s">
        <v>44</v>
      </c>
      <c r="H226" s="168"/>
      <c r="I226" s="63"/>
      <c r="J226" s="14"/>
      <c r="K226" s="37">
        <v>1361460398923395000</v>
      </c>
      <c r="L226" s="5" t="s">
        <v>32646</v>
      </c>
      <c r="M226" s="37">
        <v>1</v>
      </c>
      <c r="N226" s="37">
        <v>0</v>
      </c>
      <c r="O226" s="37">
        <v>0</v>
      </c>
      <c r="P226" s="37">
        <v>0</v>
      </c>
      <c r="Q226" s="37">
        <v>0</v>
      </c>
      <c r="R226" s="5"/>
      <c r="S226" s="2"/>
      <c r="T226" s="2"/>
      <c r="U226" s="11"/>
      <c r="V226" s="39" t="s">
        <v>32647</v>
      </c>
      <c r="W226" s="2"/>
      <c r="X226" s="2" t="s">
        <v>32648</v>
      </c>
      <c r="Y226" s="37">
        <v>856402623611768800</v>
      </c>
      <c r="Z226" s="5" t="s">
        <v>32649</v>
      </c>
      <c r="AA226" s="11" t="s">
        <v>32650</v>
      </c>
      <c r="AB226" s="58" t="s">
        <v>32651</v>
      </c>
      <c r="AC226" s="11"/>
      <c r="AD226" s="39" t="s">
        <v>100</v>
      </c>
      <c r="AE226" s="2"/>
      <c r="AF226" s="37">
        <v>54028</v>
      </c>
      <c r="AG226" s="37">
        <v>1873</v>
      </c>
      <c r="AH226" s="37">
        <v>7</v>
      </c>
      <c r="AI226" s="37">
        <v>0</v>
      </c>
      <c r="AJ226" s="37"/>
      <c r="AK226" s="43"/>
      <c r="AL226" s="43"/>
      <c r="AM226" s="43"/>
      <c r="AN226" s="43"/>
      <c r="AO226" s="43"/>
      <c r="AP226" s="43"/>
    </row>
    <row x14ac:dyDescent="0.25" r="227" customHeight="1" ht="18">
      <c r="A227" s="33" t="s">
        <v>5591</v>
      </c>
      <c r="B227" s="33" t="s">
        <v>32652</v>
      </c>
      <c r="C227" s="13" t="s">
        <v>35</v>
      </c>
      <c r="D227" s="14" t="s">
        <v>36</v>
      </c>
      <c r="E227" s="13" t="s">
        <v>35</v>
      </c>
      <c r="F227" s="63" t="s">
        <v>36</v>
      </c>
      <c r="G227" s="148" t="s">
        <v>35</v>
      </c>
      <c r="H227" s="151" t="s">
        <v>36</v>
      </c>
      <c r="I227" s="63"/>
      <c r="J227" s="14"/>
      <c r="K227" s="37">
        <v>1361447521789350000</v>
      </c>
      <c r="L227" s="5" t="s">
        <v>32653</v>
      </c>
      <c r="M227" s="37">
        <v>6</v>
      </c>
      <c r="N227" s="37">
        <v>4</v>
      </c>
      <c r="O227" s="37">
        <v>0</v>
      </c>
      <c r="P227" s="37">
        <v>0</v>
      </c>
      <c r="Q227" s="37">
        <v>0</v>
      </c>
      <c r="R227" s="5"/>
      <c r="S227" s="2"/>
      <c r="T227" s="2"/>
      <c r="U227" s="11"/>
      <c r="V227" s="39" t="s">
        <v>32654</v>
      </c>
      <c r="W227" s="2"/>
      <c r="X227" s="2" t="s">
        <v>15063</v>
      </c>
      <c r="Y227" s="37">
        <v>1272869471561175000</v>
      </c>
      <c r="Z227" s="38" t="s">
        <v>32655</v>
      </c>
      <c r="AA227" s="11"/>
      <c r="AB227" s="58" t="s">
        <v>32656</v>
      </c>
      <c r="AC227" s="11"/>
      <c r="AD227" s="11"/>
      <c r="AE227" s="2"/>
      <c r="AF227" s="37">
        <v>1345</v>
      </c>
      <c r="AG227" s="37">
        <v>150</v>
      </c>
      <c r="AH227" s="37">
        <v>554</v>
      </c>
      <c r="AI227" s="37">
        <v>3304</v>
      </c>
      <c r="AJ227" s="37"/>
      <c r="AK227" s="43"/>
      <c r="AL227" s="43"/>
      <c r="AM227" s="43"/>
      <c r="AN227" s="43"/>
      <c r="AO227" s="43"/>
      <c r="AP227" s="43"/>
    </row>
    <row x14ac:dyDescent="0.25" r="228" customHeight="1" ht="18">
      <c r="A228" s="33" t="s">
        <v>32657</v>
      </c>
      <c r="B228" s="33" t="s">
        <v>32658</v>
      </c>
      <c r="C228" s="13" t="s">
        <v>35</v>
      </c>
      <c r="D228" s="14" t="s">
        <v>36</v>
      </c>
      <c r="E228" s="13" t="s">
        <v>35</v>
      </c>
      <c r="F228" s="63" t="s">
        <v>36</v>
      </c>
      <c r="G228" s="148" t="s">
        <v>35</v>
      </c>
      <c r="H228" s="151" t="s">
        <v>36</v>
      </c>
      <c r="I228" s="63"/>
      <c r="J228" s="14"/>
      <c r="K228" s="37">
        <v>1361447159300817000</v>
      </c>
      <c r="L228" s="5" t="s">
        <v>32659</v>
      </c>
      <c r="M228" s="37">
        <v>12</v>
      </c>
      <c r="N228" s="37">
        <v>0</v>
      </c>
      <c r="O228" s="37">
        <v>0</v>
      </c>
      <c r="P228" s="37">
        <v>0</v>
      </c>
      <c r="Q228" s="37">
        <v>0</v>
      </c>
      <c r="R228" s="5"/>
      <c r="S228" s="2"/>
      <c r="T228" s="2"/>
      <c r="U228" s="2"/>
      <c r="V228" s="11" t="s">
        <v>32660</v>
      </c>
      <c r="W228" s="2"/>
      <c r="X228" s="2" t="s">
        <v>32661</v>
      </c>
      <c r="Y228" s="41">
        <v>964841970</v>
      </c>
      <c r="Z228" s="42" t="s">
        <v>32662</v>
      </c>
      <c r="AA228" s="11"/>
      <c r="AB228" s="58" t="s">
        <v>32663</v>
      </c>
      <c r="AC228" s="11"/>
      <c r="AD228" s="39" t="s">
        <v>32664</v>
      </c>
      <c r="AE228" s="2"/>
      <c r="AF228" s="37">
        <v>16685</v>
      </c>
      <c r="AG228" s="37">
        <v>4828</v>
      </c>
      <c r="AH228" s="37">
        <v>4622</v>
      </c>
      <c r="AI228" s="37">
        <v>4286</v>
      </c>
      <c r="AJ228" s="37"/>
      <c r="AK228" s="43"/>
      <c r="AL228" s="43"/>
      <c r="AM228" s="43"/>
      <c r="AN228" s="43"/>
      <c r="AO228" s="43"/>
      <c r="AP228" s="43"/>
    </row>
    <row x14ac:dyDescent="0.25" r="229" customHeight="1" ht="18">
      <c r="A229" s="33" t="s">
        <v>32665</v>
      </c>
      <c r="B229" s="33" t="s">
        <v>32666</v>
      </c>
      <c r="C229" s="13" t="s">
        <v>35</v>
      </c>
      <c r="D229" s="14" t="s">
        <v>36</v>
      </c>
      <c r="E229" s="13" t="s">
        <v>35</v>
      </c>
      <c r="F229" s="63" t="s">
        <v>36</v>
      </c>
      <c r="G229" s="148" t="s">
        <v>35</v>
      </c>
      <c r="H229" s="151" t="s">
        <v>36</v>
      </c>
      <c r="I229" s="63"/>
      <c r="J229" s="14"/>
      <c r="K229" s="37">
        <v>1361443736090251300</v>
      </c>
      <c r="L229" s="5" t="s">
        <v>32667</v>
      </c>
      <c r="M229" s="37">
        <v>0</v>
      </c>
      <c r="N229" s="37">
        <v>0</v>
      </c>
      <c r="O229" s="37">
        <v>0</v>
      </c>
      <c r="P229" s="37">
        <v>0</v>
      </c>
      <c r="Q229" s="37">
        <v>0</v>
      </c>
      <c r="R229" s="5"/>
      <c r="S229" s="2"/>
      <c r="T229" s="2"/>
      <c r="U229" s="11"/>
      <c r="V229" s="39" t="s">
        <v>32668</v>
      </c>
      <c r="W229" s="2"/>
      <c r="X229" s="2" t="s">
        <v>32669</v>
      </c>
      <c r="Y229" s="41">
        <v>860575849</v>
      </c>
      <c r="Z229" s="42" t="s">
        <v>32670</v>
      </c>
      <c r="AA229" s="11"/>
      <c r="AB229" s="58" t="s">
        <v>32671</v>
      </c>
      <c r="AC229" s="2"/>
      <c r="AD229" s="11" t="s">
        <v>2205</v>
      </c>
      <c r="AE229" s="2"/>
      <c r="AF229" s="37">
        <v>48886</v>
      </c>
      <c r="AG229" s="37">
        <v>365</v>
      </c>
      <c r="AH229" s="37">
        <v>357</v>
      </c>
      <c r="AI229" s="37">
        <v>19103</v>
      </c>
      <c r="AJ229" s="37"/>
      <c r="AK229" s="43"/>
      <c r="AL229" s="43"/>
      <c r="AM229" s="43"/>
      <c r="AN229" s="43"/>
      <c r="AO229" s="43"/>
      <c r="AP229" s="43"/>
    </row>
    <row x14ac:dyDescent="0.25" r="230" customHeight="1" ht="18">
      <c r="A230" s="33" t="s">
        <v>23404</v>
      </c>
      <c r="B230" s="33" t="s">
        <v>32672</v>
      </c>
      <c r="C230" s="13" t="s">
        <v>44</v>
      </c>
      <c r="D230" s="151"/>
      <c r="E230" s="13" t="s">
        <v>44</v>
      </c>
      <c r="F230" s="2"/>
      <c r="G230" s="148" t="s">
        <v>44</v>
      </c>
      <c r="H230" s="168"/>
      <c r="I230" s="63"/>
      <c r="J230" s="14"/>
      <c r="K230" s="37">
        <v>1361437949452300300</v>
      </c>
      <c r="L230" s="5" t="s">
        <v>32673</v>
      </c>
      <c r="M230" s="37">
        <v>3</v>
      </c>
      <c r="N230" s="37">
        <v>0</v>
      </c>
      <c r="O230" s="37">
        <v>0</v>
      </c>
      <c r="P230" s="37">
        <v>0</v>
      </c>
      <c r="Q230" s="37">
        <v>0</v>
      </c>
      <c r="R230" s="5"/>
      <c r="S230" s="2"/>
      <c r="T230" s="2"/>
      <c r="U230" s="11"/>
      <c r="V230" s="39" t="s">
        <v>32674</v>
      </c>
      <c r="W230" s="2"/>
      <c r="X230" s="2" t="s">
        <v>32675</v>
      </c>
      <c r="Y230" s="37">
        <v>729435346790981600</v>
      </c>
      <c r="Z230" s="38" t="s">
        <v>32676</v>
      </c>
      <c r="AA230" s="11" t="s">
        <v>32677</v>
      </c>
      <c r="AB230" s="58" t="s">
        <v>32678</v>
      </c>
      <c r="AC230" s="11"/>
      <c r="AD230" s="39" t="s">
        <v>100</v>
      </c>
      <c r="AE230" s="2"/>
      <c r="AF230" s="37">
        <v>19442</v>
      </c>
      <c r="AG230" s="37">
        <v>7129</v>
      </c>
      <c r="AH230" s="37">
        <v>253</v>
      </c>
      <c r="AI230" s="37">
        <v>41813</v>
      </c>
      <c r="AJ230" s="37"/>
      <c r="AK230" s="43"/>
      <c r="AL230" s="43"/>
      <c r="AM230" s="43"/>
      <c r="AN230" s="43"/>
      <c r="AO230" s="43"/>
      <c r="AP230" s="43"/>
    </row>
    <row x14ac:dyDescent="0.25" r="231" customHeight="1" ht="18">
      <c r="A231" s="33" t="s">
        <v>23416</v>
      </c>
      <c r="B231" s="33" t="s">
        <v>32679</v>
      </c>
      <c r="C231" s="13" t="s">
        <v>44</v>
      </c>
      <c r="D231" s="151"/>
      <c r="E231" s="13" t="s">
        <v>44</v>
      </c>
      <c r="F231" s="2"/>
      <c r="G231" s="148" t="s">
        <v>44</v>
      </c>
      <c r="H231" s="168"/>
      <c r="I231" s="63"/>
      <c r="J231" s="14"/>
      <c r="K231" s="37">
        <v>1361437756422033400</v>
      </c>
      <c r="L231" s="5" t="s">
        <v>32680</v>
      </c>
      <c r="M231" s="37">
        <v>0</v>
      </c>
      <c r="N231" s="37">
        <v>0</v>
      </c>
      <c r="O231" s="37">
        <v>0</v>
      </c>
      <c r="P231" s="37">
        <v>0</v>
      </c>
      <c r="Q231" s="37">
        <v>0</v>
      </c>
      <c r="R231" s="5"/>
      <c r="S231" s="2"/>
      <c r="T231" s="2"/>
      <c r="U231" s="2"/>
      <c r="V231" s="11" t="s">
        <v>32681</v>
      </c>
      <c r="W231" s="2"/>
      <c r="X231" s="2" t="s">
        <v>32682</v>
      </c>
      <c r="Y231" s="41">
        <v>248415780</v>
      </c>
      <c r="Z231" s="42" t="s">
        <v>32683</v>
      </c>
      <c r="AA231" s="11"/>
      <c r="AB231" s="58" t="s">
        <v>32684</v>
      </c>
      <c r="AC231" s="11"/>
      <c r="AD231" s="39" t="s">
        <v>32685</v>
      </c>
      <c r="AE231" s="2"/>
      <c r="AF231" s="37">
        <v>2774</v>
      </c>
      <c r="AG231" s="37">
        <v>231</v>
      </c>
      <c r="AH231" s="37">
        <v>517</v>
      </c>
      <c r="AI231" s="37">
        <v>5353</v>
      </c>
      <c r="AJ231" s="37"/>
      <c r="AK231" s="43"/>
      <c r="AL231" s="43"/>
      <c r="AM231" s="43"/>
      <c r="AN231" s="43"/>
      <c r="AO231" s="43"/>
      <c r="AP231" s="43"/>
    </row>
    <row x14ac:dyDescent="0.25" r="232" customHeight="1" ht="18">
      <c r="A232" s="33" t="s">
        <v>31613</v>
      </c>
      <c r="B232" s="33" t="s">
        <v>32686</v>
      </c>
      <c r="C232" s="13" t="s">
        <v>44</v>
      </c>
      <c r="D232" s="151"/>
      <c r="E232" s="13" t="s">
        <v>44</v>
      </c>
      <c r="F232" s="2"/>
      <c r="G232" s="148" t="s">
        <v>44</v>
      </c>
      <c r="H232" s="168"/>
      <c r="I232" s="63"/>
      <c r="J232" s="14"/>
      <c r="K232" s="37">
        <v>1361435332454064000</v>
      </c>
      <c r="L232" s="5" t="s">
        <v>32687</v>
      </c>
      <c r="M232" s="37">
        <v>4</v>
      </c>
      <c r="N232" s="37">
        <v>2</v>
      </c>
      <c r="O232" s="37">
        <v>0</v>
      </c>
      <c r="P232" s="37">
        <v>0</v>
      </c>
      <c r="Q232" s="37">
        <v>0</v>
      </c>
      <c r="R232" s="5"/>
      <c r="S232" s="2"/>
      <c r="T232" s="2"/>
      <c r="U232" s="11"/>
      <c r="V232" s="39" t="s">
        <v>32688</v>
      </c>
      <c r="W232" s="2"/>
      <c r="X232" s="2" t="s">
        <v>32689</v>
      </c>
      <c r="Y232" s="41">
        <v>1178421159500615700</v>
      </c>
      <c r="Z232" s="170" t="s">
        <v>32690</v>
      </c>
      <c r="AA232" s="11"/>
      <c r="AB232" s="58" t="s">
        <v>32691</v>
      </c>
      <c r="AC232" s="11"/>
      <c r="AD232" s="39" t="s">
        <v>32692</v>
      </c>
      <c r="AE232" s="2"/>
      <c r="AF232" s="37">
        <v>5703</v>
      </c>
      <c r="AG232" s="37">
        <v>430</v>
      </c>
      <c r="AH232" s="37">
        <v>777</v>
      </c>
      <c r="AI232" s="37">
        <v>42883</v>
      </c>
      <c r="AJ232" s="37"/>
      <c r="AK232" s="43"/>
      <c r="AL232" s="43"/>
      <c r="AM232" s="43"/>
      <c r="AN232" s="43"/>
      <c r="AO232" s="43"/>
      <c r="AP232" s="43"/>
    </row>
    <row x14ac:dyDescent="0.25" r="233" customHeight="1" ht="18">
      <c r="A233" s="33" t="s">
        <v>23431</v>
      </c>
      <c r="B233" s="33" t="s">
        <v>32693</v>
      </c>
      <c r="C233" s="13" t="s">
        <v>35</v>
      </c>
      <c r="D233" s="14" t="s">
        <v>1295</v>
      </c>
      <c r="E233" s="13" t="s">
        <v>35</v>
      </c>
      <c r="F233" s="63" t="s">
        <v>1295</v>
      </c>
      <c r="G233" s="148" t="s">
        <v>35</v>
      </c>
      <c r="H233" s="151" t="s">
        <v>1295</v>
      </c>
      <c r="I233" s="63"/>
      <c r="J233" s="14"/>
      <c r="K233" s="37">
        <v>1361431776841896000</v>
      </c>
      <c r="L233" s="5" t="s">
        <v>32694</v>
      </c>
      <c r="M233" s="37">
        <v>0</v>
      </c>
      <c r="N233" s="37">
        <v>0</v>
      </c>
      <c r="O233" s="37">
        <v>0</v>
      </c>
      <c r="P233" s="37">
        <v>0</v>
      </c>
      <c r="Q233" s="37">
        <v>0</v>
      </c>
      <c r="R233" s="5"/>
      <c r="S233" s="2"/>
      <c r="T233" s="2"/>
      <c r="U233" s="11" t="s">
        <v>103</v>
      </c>
      <c r="V233" s="39" t="s">
        <v>32695</v>
      </c>
      <c r="W233" s="2"/>
      <c r="X233" s="2" t="s">
        <v>32696</v>
      </c>
      <c r="Y233" s="41">
        <v>312580468</v>
      </c>
      <c r="Z233" s="42" t="s">
        <v>32697</v>
      </c>
      <c r="AA233" s="11"/>
      <c r="AB233" s="58" t="s">
        <v>32698</v>
      </c>
      <c r="AC233" s="11"/>
      <c r="AD233" s="39" t="s">
        <v>32699</v>
      </c>
      <c r="AE233" s="2"/>
      <c r="AF233" s="37">
        <v>20945</v>
      </c>
      <c r="AG233" s="37">
        <v>791</v>
      </c>
      <c r="AH233" s="37">
        <v>908</v>
      </c>
      <c r="AI233" s="37">
        <v>646</v>
      </c>
      <c r="AJ233" s="37"/>
      <c r="AK233" s="43"/>
      <c r="AL233" s="43"/>
      <c r="AM233" s="43"/>
      <c r="AN233" s="43"/>
      <c r="AO233" s="43"/>
      <c r="AP233" s="43"/>
    </row>
    <row x14ac:dyDescent="0.25" r="234" customHeight="1" ht="18">
      <c r="A234" s="33" t="s">
        <v>32700</v>
      </c>
      <c r="B234" s="33" t="s">
        <v>32701</v>
      </c>
      <c r="C234" s="13" t="s">
        <v>44</v>
      </c>
      <c r="D234" s="151"/>
      <c r="E234" s="13" t="s">
        <v>44</v>
      </c>
      <c r="F234" s="2"/>
      <c r="G234" s="148" t="s">
        <v>44</v>
      </c>
      <c r="H234" s="168"/>
      <c r="I234" s="63"/>
      <c r="J234" s="14"/>
      <c r="K234" s="37">
        <v>1361429100813025300</v>
      </c>
      <c r="L234" s="5" t="s">
        <v>32702</v>
      </c>
      <c r="M234" s="37">
        <v>6</v>
      </c>
      <c r="N234" s="37">
        <v>0</v>
      </c>
      <c r="O234" s="37">
        <v>0</v>
      </c>
      <c r="P234" s="37">
        <v>0</v>
      </c>
      <c r="Q234" s="37">
        <v>0</v>
      </c>
      <c r="R234" s="5"/>
      <c r="S234" s="2"/>
      <c r="T234" s="2"/>
      <c r="U234" s="11"/>
      <c r="V234" s="39" t="s">
        <v>32703</v>
      </c>
      <c r="W234" s="2"/>
      <c r="X234" s="2" t="s">
        <v>32704</v>
      </c>
      <c r="Y234" s="41">
        <v>1329865564093870000</v>
      </c>
      <c r="Z234" s="42" t="s">
        <v>32705</v>
      </c>
      <c r="AA234" s="11"/>
      <c r="AB234" s="58" t="s">
        <v>32706</v>
      </c>
      <c r="AC234" s="11"/>
      <c r="AD234" s="2"/>
      <c r="AE234" s="2"/>
      <c r="AF234" s="37">
        <v>1134</v>
      </c>
      <c r="AG234" s="37">
        <v>77</v>
      </c>
      <c r="AH234" s="37">
        <v>80</v>
      </c>
      <c r="AI234" s="37">
        <v>5319</v>
      </c>
      <c r="AJ234" s="37"/>
      <c r="AK234" s="43"/>
      <c r="AL234" s="43"/>
      <c r="AM234" s="43"/>
      <c r="AN234" s="43"/>
      <c r="AO234" s="43"/>
      <c r="AP234" s="43"/>
    </row>
    <row x14ac:dyDescent="0.25" r="235" customHeight="1" ht="18">
      <c r="A235" s="33" t="s">
        <v>23456</v>
      </c>
      <c r="B235" s="33" t="s">
        <v>32707</v>
      </c>
      <c r="C235" s="13" t="s">
        <v>35</v>
      </c>
      <c r="D235" s="14" t="s">
        <v>1295</v>
      </c>
      <c r="E235" s="13" t="s">
        <v>35</v>
      </c>
      <c r="F235" s="63" t="s">
        <v>1295</v>
      </c>
      <c r="G235" s="148" t="s">
        <v>35</v>
      </c>
      <c r="H235" s="151" t="s">
        <v>1295</v>
      </c>
      <c r="I235" s="63"/>
      <c r="J235" s="14"/>
      <c r="K235" s="37">
        <v>1361428043621884000</v>
      </c>
      <c r="L235" s="5" t="s">
        <v>32708</v>
      </c>
      <c r="M235" s="37">
        <v>1</v>
      </c>
      <c r="N235" s="37">
        <v>0</v>
      </c>
      <c r="O235" s="37">
        <v>0</v>
      </c>
      <c r="P235" s="37">
        <v>0</v>
      </c>
      <c r="Q235" s="37">
        <v>0</v>
      </c>
      <c r="R235" s="5"/>
      <c r="S235" s="2"/>
      <c r="T235" s="2"/>
      <c r="U235" s="11"/>
      <c r="V235" s="39" t="s">
        <v>32709</v>
      </c>
      <c r="W235" s="2"/>
      <c r="X235" s="2" t="s">
        <v>32710</v>
      </c>
      <c r="Y235" s="37">
        <v>714844790022619100</v>
      </c>
      <c r="Z235" s="38"/>
      <c r="AA235" s="11"/>
      <c r="AB235" s="58" t="s">
        <v>32711</v>
      </c>
      <c r="AC235" s="11"/>
      <c r="AD235" s="2"/>
      <c r="AE235" s="2"/>
      <c r="AF235" s="37">
        <v>4194</v>
      </c>
      <c r="AG235" s="37">
        <v>88</v>
      </c>
      <c r="AH235" s="37">
        <v>90</v>
      </c>
      <c r="AI235" s="37">
        <v>3917</v>
      </c>
      <c r="AJ235" s="37"/>
      <c r="AK235" s="43"/>
      <c r="AL235" s="43"/>
      <c r="AM235" s="43"/>
      <c r="AN235" s="43"/>
      <c r="AO235" s="43"/>
      <c r="AP235" s="43"/>
    </row>
    <row x14ac:dyDescent="0.25" r="236" customHeight="1" ht="18">
      <c r="A236" s="33" t="s">
        <v>32712</v>
      </c>
      <c r="B236" s="33" t="s">
        <v>32713</v>
      </c>
      <c r="C236" s="13" t="s">
        <v>35</v>
      </c>
      <c r="D236" s="14" t="s">
        <v>36</v>
      </c>
      <c r="E236" s="13" t="s">
        <v>35</v>
      </c>
      <c r="F236" s="63" t="s">
        <v>36</v>
      </c>
      <c r="G236" s="148" t="s">
        <v>35</v>
      </c>
      <c r="H236" s="151" t="s">
        <v>36</v>
      </c>
      <c r="I236" s="63"/>
      <c r="J236" s="14"/>
      <c r="K236" s="37">
        <v>1361426677734252500</v>
      </c>
      <c r="L236" s="5" t="s">
        <v>32714</v>
      </c>
      <c r="M236" s="37">
        <v>1</v>
      </c>
      <c r="N236" s="37">
        <v>0</v>
      </c>
      <c r="O236" s="37">
        <v>0</v>
      </c>
      <c r="P236" s="37">
        <v>0</v>
      </c>
      <c r="Q236" s="37">
        <v>0</v>
      </c>
      <c r="R236" s="5"/>
      <c r="S236" s="2"/>
      <c r="T236" s="2"/>
      <c r="U236" s="11"/>
      <c r="V236" s="39" t="s">
        <v>32715</v>
      </c>
      <c r="W236" s="2"/>
      <c r="X236" s="2" t="s">
        <v>32716</v>
      </c>
      <c r="Y236" s="41">
        <v>1081940604307808300</v>
      </c>
      <c r="Z236" s="42" t="s">
        <v>32717</v>
      </c>
      <c r="AA236" s="11"/>
      <c r="AB236" s="58" t="s">
        <v>32718</v>
      </c>
      <c r="AC236" s="11"/>
      <c r="AD236" s="11"/>
      <c r="AE236" s="2"/>
      <c r="AF236" s="37">
        <v>3045</v>
      </c>
      <c r="AG236" s="37">
        <v>228</v>
      </c>
      <c r="AH236" s="37">
        <v>401</v>
      </c>
      <c r="AI236" s="37">
        <v>11369</v>
      </c>
      <c r="AJ236" s="37"/>
      <c r="AK236" s="43"/>
      <c r="AL236" s="43"/>
      <c r="AM236" s="43"/>
      <c r="AN236" s="43"/>
      <c r="AO236" s="43"/>
      <c r="AP236" s="43"/>
    </row>
    <row x14ac:dyDescent="0.25" r="237" customHeight="1" ht="18">
      <c r="A237" s="33" t="s">
        <v>28408</v>
      </c>
      <c r="B237" s="33" t="s">
        <v>32719</v>
      </c>
      <c r="C237" s="13" t="s">
        <v>44</v>
      </c>
      <c r="D237" s="151"/>
      <c r="E237" s="13" t="s">
        <v>44</v>
      </c>
      <c r="F237" s="2"/>
      <c r="G237" s="148" t="s">
        <v>44</v>
      </c>
      <c r="H237" s="168"/>
      <c r="I237" s="63"/>
      <c r="J237" s="14"/>
      <c r="K237" s="37">
        <v>1361423980834529300</v>
      </c>
      <c r="L237" s="5" t="s">
        <v>32720</v>
      </c>
      <c r="M237" s="37">
        <v>40</v>
      </c>
      <c r="N237" s="37">
        <v>5</v>
      </c>
      <c r="O237" s="37">
        <v>0</v>
      </c>
      <c r="P237" s="37">
        <v>0</v>
      </c>
      <c r="Q237" s="37">
        <v>0</v>
      </c>
      <c r="R237" s="5"/>
      <c r="S237" s="2"/>
      <c r="T237" s="2"/>
      <c r="U237" s="11"/>
      <c r="V237" s="39" t="s">
        <v>4077</v>
      </c>
      <c r="W237" s="2"/>
      <c r="X237" s="2" t="s">
        <v>4078</v>
      </c>
      <c r="Y237" s="37">
        <v>4312166549</v>
      </c>
      <c r="Z237" s="5" t="s">
        <v>4079</v>
      </c>
      <c r="AA237" s="11" t="s">
        <v>4080</v>
      </c>
      <c r="AB237" s="58" t="s">
        <v>4361</v>
      </c>
      <c r="AC237" s="11"/>
      <c r="AD237" s="39" t="s">
        <v>4082</v>
      </c>
      <c r="AE237" s="2"/>
      <c r="AF237" s="37">
        <v>8873</v>
      </c>
      <c r="AG237" s="37">
        <v>10132</v>
      </c>
      <c r="AH237" s="37">
        <v>382</v>
      </c>
      <c r="AI237" s="37">
        <v>14399</v>
      </c>
      <c r="AJ237" s="37"/>
      <c r="AK237" s="43"/>
      <c r="AL237" s="43"/>
      <c r="AM237" s="43"/>
      <c r="AN237" s="43"/>
      <c r="AO237" s="43"/>
      <c r="AP237" s="43"/>
    </row>
    <row x14ac:dyDescent="0.25" r="238" customHeight="1" ht="18">
      <c r="A238" s="33" t="s">
        <v>31615</v>
      </c>
      <c r="B238" s="33" t="s">
        <v>32721</v>
      </c>
      <c r="C238" s="13" t="s">
        <v>35</v>
      </c>
      <c r="D238" s="14" t="s">
        <v>36</v>
      </c>
      <c r="E238" s="13" t="s">
        <v>35</v>
      </c>
      <c r="F238" s="63" t="s">
        <v>36</v>
      </c>
      <c r="G238" s="148" t="s">
        <v>35</v>
      </c>
      <c r="H238" s="151" t="s">
        <v>36</v>
      </c>
      <c r="I238" s="63"/>
      <c r="J238" s="14"/>
      <c r="K238" s="37">
        <v>1361420498672840700</v>
      </c>
      <c r="L238" s="5" t="s">
        <v>32722</v>
      </c>
      <c r="M238" s="37">
        <v>0</v>
      </c>
      <c r="N238" s="37">
        <v>1</v>
      </c>
      <c r="O238" s="37">
        <v>0</v>
      </c>
      <c r="P238" s="37">
        <v>0</v>
      </c>
      <c r="Q238" s="37">
        <v>0</v>
      </c>
      <c r="R238" s="5"/>
      <c r="S238" s="2"/>
      <c r="T238" s="2"/>
      <c r="U238" s="11"/>
      <c r="V238" s="39" t="s">
        <v>32723</v>
      </c>
      <c r="W238" s="2"/>
      <c r="X238" s="2" t="s">
        <v>32724</v>
      </c>
      <c r="Y238" s="37">
        <v>1134201945642676200</v>
      </c>
      <c r="Z238" s="66" t="s">
        <v>32725</v>
      </c>
      <c r="AA238" s="11" t="s">
        <v>32726</v>
      </c>
      <c r="AB238" s="58" t="s">
        <v>32727</v>
      </c>
      <c r="AC238" s="11"/>
      <c r="AD238" s="39" t="s">
        <v>7987</v>
      </c>
      <c r="AE238" s="2"/>
      <c r="AF238" s="37">
        <v>70</v>
      </c>
      <c r="AG238" s="37">
        <v>37</v>
      </c>
      <c r="AH238" s="37">
        <v>56</v>
      </c>
      <c r="AI238" s="37">
        <v>461</v>
      </c>
      <c r="AJ238" s="37"/>
      <c r="AK238" s="43"/>
      <c r="AL238" s="43"/>
      <c r="AM238" s="43"/>
      <c r="AN238" s="43"/>
      <c r="AO238" s="43"/>
      <c r="AP238" s="43"/>
    </row>
    <row x14ac:dyDescent="0.25" r="239" customHeight="1" ht="18">
      <c r="A239" s="33" t="s">
        <v>32728</v>
      </c>
      <c r="B239" s="33" t="s">
        <v>32729</v>
      </c>
      <c r="C239" s="13" t="s">
        <v>44</v>
      </c>
      <c r="D239" s="151"/>
      <c r="E239" s="13" t="s">
        <v>44</v>
      </c>
      <c r="F239" s="2"/>
      <c r="G239" s="148" t="s">
        <v>44</v>
      </c>
      <c r="H239" s="168"/>
      <c r="I239" s="63"/>
      <c r="J239" s="14"/>
      <c r="K239" s="37">
        <v>1361417663528886300</v>
      </c>
      <c r="L239" s="5" t="s">
        <v>32730</v>
      </c>
      <c r="M239" s="37">
        <v>0</v>
      </c>
      <c r="N239" s="37">
        <v>0</v>
      </c>
      <c r="O239" s="37">
        <v>0</v>
      </c>
      <c r="P239" s="37">
        <v>0</v>
      </c>
      <c r="Q239" s="37">
        <v>0</v>
      </c>
      <c r="R239" s="5"/>
      <c r="S239" s="2"/>
      <c r="T239" s="2"/>
      <c r="U239" s="11"/>
      <c r="V239" s="39" t="s">
        <v>4530</v>
      </c>
      <c r="W239" s="2"/>
      <c r="X239" s="2" t="s">
        <v>4531</v>
      </c>
      <c r="Y239" s="37">
        <v>1237856409347211300</v>
      </c>
      <c r="Z239" s="5"/>
      <c r="AA239" s="11"/>
      <c r="AB239" s="58" t="s">
        <v>4532</v>
      </c>
      <c r="AC239" s="11"/>
      <c r="AD239" s="11"/>
      <c r="AE239" s="2"/>
      <c r="AF239" s="37">
        <v>5739</v>
      </c>
      <c r="AG239" s="37">
        <v>108</v>
      </c>
      <c r="AH239" s="37">
        <v>294</v>
      </c>
      <c r="AI239" s="37">
        <v>5886</v>
      </c>
      <c r="AJ239" s="37"/>
      <c r="AK239" s="43"/>
      <c r="AL239" s="43"/>
      <c r="AM239" s="43"/>
      <c r="AN239" s="43"/>
      <c r="AO239" s="43"/>
      <c r="AP239" s="43"/>
    </row>
    <row x14ac:dyDescent="0.25" r="240" customHeight="1" ht="18">
      <c r="A240" s="33" t="s">
        <v>32731</v>
      </c>
      <c r="B240" s="33" t="s">
        <v>32732</v>
      </c>
      <c r="C240" s="13" t="s">
        <v>35</v>
      </c>
      <c r="D240" s="14" t="s">
        <v>1295</v>
      </c>
      <c r="E240" s="13" t="s">
        <v>35</v>
      </c>
      <c r="F240" s="63" t="s">
        <v>1295</v>
      </c>
      <c r="G240" s="148" t="s">
        <v>35</v>
      </c>
      <c r="H240" s="151" t="s">
        <v>1295</v>
      </c>
      <c r="I240" s="63"/>
      <c r="J240" s="14"/>
      <c r="K240" s="37">
        <v>1361415786233929700</v>
      </c>
      <c r="L240" s="5" t="s">
        <v>32733</v>
      </c>
      <c r="M240" s="37">
        <v>0</v>
      </c>
      <c r="N240" s="37">
        <v>0</v>
      </c>
      <c r="O240" s="37">
        <v>0</v>
      </c>
      <c r="P240" s="37">
        <v>0</v>
      </c>
      <c r="Q240" s="37">
        <v>0</v>
      </c>
      <c r="R240" s="5"/>
      <c r="S240" s="2"/>
      <c r="T240" s="2"/>
      <c r="U240" s="2"/>
      <c r="V240" s="11" t="s">
        <v>32734</v>
      </c>
      <c r="W240" s="2"/>
      <c r="X240" s="2" t="s">
        <v>32735</v>
      </c>
      <c r="Y240" s="37">
        <v>2302354180</v>
      </c>
      <c r="Z240" s="5"/>
      <c r="AA240" s="11"/>
      <c r="AB240" s="58" t="s">
        <v>32736</v>
      </c>
      <c r="AC240" s="11"/>
      <c r="AD240" s="39" t="s">
        <v>32737</v>
      </c>
      <c r="AE240" s="2"/>
      <c r="AF240" s="37">
        <v>1813</v>
      </c>
      <c r="AG240" s="37">
        <v>0</v>
      </c>
      <c r="AH240" s="37">
        <v>43</v>
      </c>
      <c r="AI240" s="37">
        <v>40</v>
      </c>
      <c r="AJ240" s="37"/>
      <c r="AK240" s="43"/>
      <c r="AL240" s="43"/>
      <c r="AM240" s="43"/>
      <c r="AN240" s="43"/>
      <c r="AO240" s="43"/>
      <c r="AP240" s="43"/>
    </row>
    <row x14ac:dyDescent="0.25" r="241" customHeight="1" ht="18">
      <c r="A241" s="33" t="s">
        <v>23516</v>
      </c>
      <c r="B241" s="33" t="s">
        <v>32738</v>
      </c>
      <c r="C241" s="13" t="s">
        <v>35</v>
      </c>
      <c r="D241" s="14" t="s">
        <v>36</v>
      </c>
      <c r="E241" s="13" t="s">
        <v>35</v>
      </c>
      <c r="F241" s="63" t="s">
        <v>36</v>
      </c>
      <c r="G241" s="148" t="s">
        <v>35</v>
      </c>
      <c r="H241" s="151" t="s">
        <v>36</v>
      </c>
      <c r="I241" s="63"/>
      <c r="J241" s="14"/>
      <c r="K241" s="37">
        <v>1361414430974644200</v>
      </c>
      <c r="L241" s="5" t="s">
        <v>32739</v>
      </c>
      <c r="M241" s="37">
        <v>0</v>
      </c>
      <c r="N241" s="37">
        <v>0</v>
      </c>
      <c r="O241" s="37">
        <v>0</v>
      </c>
      <c r="P241" s="37">
        <v>0</v>
      </c>
      <c r="Q241" s="37">
        <v>0</v>
      </c>
      <c r="R241" s="5"/>
      <c r="S241" s="2"/>
      <c r="T241" s="2"/>
      <c r="U241" s="11"/>
      <c r="V241" s="39" t="s">
        <v>32740</v>
      </c>
      <c r="W241" s="2"/>
      <c r="X241" s="2" t="s">
        <v>32741</v>
      </c>
      <c r="Y241" s="37">
        <v>1246819116951965700</v>
      </c>
      <c r="Z241" s="5" t="s">
        <v>32742</v>
      </c>
      <c r="AA241" s="11"/>
      <c r="AB241" s="58" t="s">
        <v>32743</v>
      </c>
      <c r="AC241" s="11"/>
      <c r="AD241" s="2"/>
      <c r="AE241" s="2"/>
      <c r="AF241" s="37">
        <v>9923</v>
      </c>
      <c r="AG241" s="37">
        <v>210</v>
      </c>
      <c r="AH241" s="37">
        <v>248</v>
      </c>
      <c r="AI241" s="37">
        <v>882</v>
      </c>
      <c r="AJ241" s="37"/>
      <c r="AK241" s="43"/>
      <c r="AL241" s="43"/>
      <c r="AM241" s="43"/>
      <c r="AN241" s="43"/>
      <c r="AO241" s="43"/>
      <c r="AP241" s="43"/>
    </row>
    <row x14ac:dyDescent="0.25" r="242" customHeight="1" ht="18">
      <c r="A242" s="33" t="s">
        <v>32744</v>
      </c>
      <c r="B242" s="33" t="s">
        <v>32745</v>
      </c>
      <c r="C242" s="13" t="s">
        <v>44</v>
      </c>
      <c r="D242" s="151"/>
      <c r="E242" s="13" t="s">
        <v>44</v>
      </c>
      <c r="F242" s="2"/>
      <c r="G242" s="148" t="s">
        <v>44</v>
      </c>
      <c r="H242" s="168"/>
      <c r="I242" s="63"/>
      <c r="J242" s="14"/>
      <c r="K242" s="37">
        <v>1361414312103874600</v>
      </c>
      <c r="L242" s="5" t="s">
        <v>32746</v>
      </c>
      <c r="M242" s="37">
        <v>0</v>
      </c>
      <c r="N242" s="37">
        <v>0</v>
      </c>
      <c r="O242" s="37">
        <v>0</v>
      </c>
      <c r="P242" s="37">
        <v>0</v>
      </c>
      <c r="Q242" s="37">
        <v>0</v>
      </c>
      <c r="R242" s="5"/>
      <c r="S242" s="2"/>
      <c r="T242" s="2"/>
      <c r="U242" s="11"/>
      <c r="V242" s="39" t="s">
        <v>4530</v>
      </c>
      <c r="W242" s="2"/>
      <c r="X242" s="2" t="s">
        <v>4531</v>
      </c>
      <c r="Y242" s="37">
        <v>1237856409347211300</v>
      </c>
      <c r="Z242" s="5"/>
      <c r="AA242" s="11"/>
      <c r="AB242" s="58" t="s">
        <v>4532</v>
      </c>
      <c r="AC242" s="11"/>
      <c r="AD242" s="2"/>
      <c r="AE242" s="2"/>
      <c r="AF242" s="37">
        <v>5739</v>
      </c>
      <c r="AG242" s="37">
        <v>108</v>
      </c>
      <c r="AH242" s="37">
        <v>294</v>
      </c>
      <c r="AI242" s="37">
        <v>5886</v>
      </c>
      <c r="AJ242" s="37"/>
      <c r="AK242" s="43"/>
      <c r="AL242" s="43"/>
      <c r="AM242" s="43"/>
      <c r="AN242" s="43"/>
      <c r="AO242" s="43"/>
      <c r="AP242" s="43"/>
    </row>
    <row x14ac:dyDescent="0.25" r="243" customHeight="1" ht="18">
      <c r="A243" s="33" t="s">
        <v>32747</v>
      </c>
      <c r="B243" s="33" t="s">
        <v>32748</v>
      </c>
      <c r="C243" s="148" t="s">
        <v>44</v>
      </c>
      <c r="D243" s="168"/>
      <c r="E243" s="148" t="s">
        <v>44</v>
      </c>
      <c r="F243" s="143"/>
      <c r="G243" s="148" t="s">
        <v>44</v>
      </c>
      <c r="H243" s="168"/>
      <c r="I243" s="63"/>
      <c r="J243" s="14"/>
      <c r="K243" s="37">
        <v>1361412141077696500</v>
      </c>
      <c r="L243" s="5" t="s">
        <v>32749</v>
      </c>
      <c r="M243" s="37">
        <v>1</v>
      </c>
      <c r="N243" s="37">
        <v>0</v>
      </c>
      <c r="O243" s="37">
        <v>0</v>
      </c>
      <c r="P243" s="37">
        <v>0</v>
      </c>
      <c r="Q243" s="37">
        <v>0</v>
      </c>
      <c r="R243" s="5"/>
      <c r="S243" s="2"/>
      <c r="T243" s="2"/>
      <c r="U243" s="11"/>
      <c r="V243" s="39" t="s">
        <v>32750</v>
      </c>
      <c r="W243" s="2"/>
      <c r="X243" s="2" t="s">
        <v>32751</v>
      </c>
      <c r="Y243" s="37">
        <v>2222861762</v>
      </c>
      <c r="Z243" s="5"/>
      <c r="AA243" s="11"/>
      <c r="AB243" s="58" t="s">
        <v>32752</v>
      </c>
      <c r="AC243" s="11"/>
      <c r="AD243" s="2" t="s">
        <v>7684</v>
      </c>
      <c r="AE243" s="2"/>
      <c r="AF243" s="37">
        <v>5040</v>
      </c>
      <c r="AG243" s="37">
        <v>1030</v>
      </c>
      <c r="AH243" s="37">
        <v>719</v>
      </c>
      <c r="AI243" s="37">
        <v>11077</v>
      </c>
      <c r="AJ243" s="37"/>
      <c r="AK243" s="43"/>
      <c r="AL243" s="43"/>
      <c r="AM243" s="43"/>
      <c r="AN243" s="43"/>
      <c r="AO243" s="43"/>
      <c r="AP243" s="43"/>
    </row>
    <row x14ac:dyDescent="0.25" r="244" customHeight="1" ht="18">
      <c r="A244" s="33" t="s">
        <v>7633</v>
      </c>
      <c r="B244" s="33" t="s">
        <v>32753</v>
      </c>
      <c r="C244" s="13" t="s">
        <v>35</v>
      </c>
      <c r="D244" s="14" t="s">
        <v>36</v>
      </c>
      <c r="E244" s="13" t="s">
        <v>35</v>
      </c>
      <c r="F244" s="63" t="s">
        <v>36</v>
      </c>
      <c r="G244" s="148" t="s">
        <v>35</v>
      </c>
      <c r="H244" s="151" t="s">
        <v>36</v>
      </c>
      <c r="I244" s="63"/>
      <c r="J244" s="14"/>
      <c r="K244" s="37">
        <v>1361406055213916200</v>
      </c>
      <c r="L244" s="5" t="s">
        <v>32754</v>
      </c>
      <c r="M244" s="37">
        <v>0</v>
      </c>
      <c r="N244" s="37">
        <v>0</v>
      </c>
      <c r="O244" s="37">
        <v>0</v>
      </c>
      <c r="P244" s="37">
        <v>0</v>
      </c>
      <c r="Q244" s="37">
        <v>0</v>
      </c>
      <c r="R244" s="5"/>
      <c r="S244" s="2"/>
      <c r="T244" s="2"/>
      <c r="U244" s="11"/>
      <c r="V244" s="39" t="s">
        <v>4530</v>
      </c>
      <c r="W244" s="2"/>
      <c r="X244" s="2" t="s">
        <v>4531</v>
      </c>
      <c r="Y244" s="37">
        <v>1237856409347211300</v>
      </c>
      <c r="Z244" s="5"/>
      <c r="AA244" s="11"/>
      <c r="AB244" s="58" t="s">
        <v>4532</v>
      </c>
      <c r="AC244" s="11"/>
      <c r="AD244" s="2"/>
      <c r="AE244" s="2"/>
      <c r="AF244" s="37">
        <v>5739</v>
      </c>
      <c r="AG244" s="37">
        <v>108</v>
      </c>
      <c r="AH244" s="37">
        <v>294</v>
      </c>
      <c r="AI244" s="37">
        <v>5886</v>
      </c>
      <c r="AJ244" s="37"/>
      <c r="AK244" s="43"/>
      <c r="AL244" s="43"/>
      <c r="AM244" s="43"/>
      <c r="AN244" s="43"/>
      <c r="AO244" s="43"/>
      <c r="AP244" s="43"/>
    </row>
    <row x14ac:dyDescent="0.25" r="245" customHeight="1" ht="18">
      <c r="A245" s="33" t="s">
        <v>21756</v>
      </c>
      <c r="B245" s="33" t="s">
        <v>32755</v>
      </c>
      <c r="C245" s="13" t="s">
        <v>44</v>
      </c>
      <c r="D245" s="151"/>
      <c r="E245" s="13" t="s">
        <v>44</v>
      </c>
      <c r="F245" s="2"/>
      <c r="G245" s="148" t="s">
        <v>44</v>
      </c>
      <c r="H245" s="168"/>
      <c r="I245" s="63"/>
      <c r="J245" s="14"/>
      <c r="K245" s="37">
        <v>1361405089399857200</v>
      </c>
      <c r="L245" s="5" t="s">
        <v>32756</v>
      </c>
      <c r="M245" s="37">
        <v>0</v>
      </c>
      <c r="N245" s="37">
        <v>0</v>
      </c>
      <c r="O245" s="37">
        <v>0</v>
      </c>
      <c r="P245" s="37">
        <v>0</v>
      </c>
      <c r="Q245" s="37">
        <v>0</v>
      </c>
      <c r="R245" s="5"/>
      <c r="S245" s="2"/>
      <c r="T245" s="2"/>
      <c r="U245" s="11"/>
      <c r="V245" s="39" t="s">
        <v>4530</v>
      </c>
      <c r="W245" s="2"/>
      <c r="X245" s="2" t="s">
        <v>4531</v>
      </c>
      <c r="Y245" s="37">
        <v>1237856409347211300</v>
      </c>
      <c r="Z245" s="38"/>
      <c r="AA245" s="11"/>
      <c r="AB245" s="58" t="s">
        <v>4532</v>
      </c>
      <c r="AC245" s="11"/>
      <c r="AD245" s="2"/>
      <c r="AE245" s="2"/>
      <c r="AF245" s="37">
        <v>5739</v>
      </c>
      <c r="AG245" s="37">
        <v>108</v>
      </c>
      <c r="AH245" s="37">
        <v>294</v>
      </c>
      <c r="AI245" s="37">
        <v>5886</v>
      </c>
      <c r="AJ245" s="37"/>
      <c r="AK245" s="43"/>
      <c r="AL245" s="43"/>
      <c r="AM245" s="43"/>
      <c r="AN245" s="43"/>
      <c r="AO245" s="43"/>
      <c r="AP245" s="43"/>
    </row>
    <row x14ac:dyDescent="0.25" r="246" customHeight="1" ht="18">
      <c r="A246" s="33" t="s">
        <v>32757</v>
      </c>
      <c r="B246" s="33" t="s">
        <v>32758</v>
      </c>
      <c r="C246" s="13" t="s">
        <v>35</v>
      </c>
      <c r="D246" s="14" t="s">
        <v>1295</v>
      </c>
      <c r="E246" s="13" t="s">
        <v>35</v>
      </c>
      <c r="F246" s="63" t="s">
        <v>1295</v>
      </c>
      <c r="G246" s="148" t="s">
        <v>35</v>
      </c>
      <c r="H246" s="151" t="s">
        <v>1295</v>
      </c>
      <c r="I246" s="63"/>
      <c r="J246" s="14"/>
      <c r="K246" s="37">
        <v>1361404793546281000</v>
      </c>
      <c r="L246" s="5" t="s">
        <v>32759</v>
      </c>
      <c r="M246" s="37">
        <v>1</v>
      </c>
      <c r="N246" s="37">
        <v>0</v>
      </c>
      <c r="O246" s="37">
        <v>0</v>
      </c>
      <c r="P246" s="37">
        <v>0</v>
      </c>
      <c r="Q246" s="37">
        <v>0</v>
      </c>
      <c r="R246" s="5"/>
      <c r="S246" s="2"/>
      <c r="T246" s="2"/>
      <c r="U246" s="11"/>
      <c r="V246" s="39" t="s">
        <v>32760</v>
      </c>
      <c r="W246" s="2"/>
      <c r="X246" s="2" t="s">
        <v>32761</v>
      </c>
      <c r="Y246" s="41">
        <v>840185603207635000</v>
      </c>
      <c r="Z246" s="42" t="s">
        <v>32762</v>
      </c>
      <c r="AA246" s="11"/>
      <c r="AB246" s="58" t="s">
        <v>32763</v>
      </c>
      <c r="AC246" s="11"/>
      <c r="AD246" s="2" t="s">
        <v>49</v>
      </c>
      <c r="AE246" s="2"/>
      <c r="AF246" s="37">
        <v>3389</v>
      </c>
      <c r="AG246" s="37">
        <v>801</v>
      </c>
      <c r="AH246" s="37">
        <v>1036</v>
      </c>
      <c r="AI246" s="37">
        <v>9340</v>
      </c>
      <c r="AJ246" s="37"/>
      <c r="AK246" s="43"/>
      <c r="AL246" s="43"/>
      <c r="AM246" s="43"/>
      <c r="AN246" s="43"/>
      <c r="AO246" s="43"/>
      <c r="AP246" s="43"/>
    </row>
    <row x14ac:dyDescent="0.25" r="247" customHeight="1" ht="18">
      <c r="A247" s="33" t="s">
        <v>32764</v>
      </c>
      <c r="B247" s="33" t="s">
        <v>32765</v>
      </c>
      <c r="C247" s="13" t="s">
        <v>44</v>
      </c>
      <c r="D247" s="151"/>
      <c r="E247" s="13" t="s">
        <v>44</v>
      </c>
      <c r="F247" s="2"/>
      <c r="G247" s="148" t="s">
        <v>44</v>
      </c>
      <c r="H247" s="168"/>
      <c r="I247" s="63"/>
      <c r="J247" s="14"/>
      <c r="K247" s="37">
        <v>1361404551144894500</v>
      </c>
      <c r="L247" s="5" t="s">
        <v>32766</v>
      </c>
      <c r="M247" s="37">
        <v>4</v>
      </c>
      <c r="N247" s="37">
        <v>0</v>
      </c>
      <c r="O247" s="37">
        <v>0</v>
      </c>
      <c r="P247" s="37">
        <v>0</v>
      </c>
      <c r="Q247" s="37">
        <v>0</v>
      </c>
      <c r="R247" s="5"/>
      <c r="S247" s="2"/>
      <c r="T247" s="2"/>
      <c r="U247" s="11"/>
      <c r="V247" s="39" t="s">
        <v>32767</v>
      </c>
      <c r="W247" s="2"/>
      <c r="X247" s="2" t="s">
        <v>32768</v>
      </c>
      <c r="Y247" s="41">
        <v>1153379557355008000</v>
      </c>
      <c r="Z247" s="42" t="s">
        <v>32769</v>
      </c>
      <c r="AA247" s="11"/>
      <c r="AB247" s="58" t="s">
        <v>32770</v>
      </c>
      <c r="AC247" s="11"/>
      <c r="AD247" s="2"/>
      <c r="AE247" s="2"/>
      <c r="AF247" s="37">
        <v>24</v>
      </c>
      <c r="AG247" s="37">
        <v>73</v>
      </c>
      <c r="AH247" s="37">
        <v>254</v>
      </c>
      <c r="AI247" s="37">
        <v>836</v>
      </c>
      <c r="AJ247" s="37"/>
      <c r="AK247" s="43"/>
      <c r="AL247" s="43"/>
      <c r="AM247" s="43"/>
      <c r="AN247" s="43"/>
      <c r="AO247" s="43"/>
      <c r="AP247" s="43"/>
    </row>
    <row x14ac:dyDescent="0.25" r="248" customHeight="1" ht="18">
      <c r="A248" s="33" t="s">
        <v>10020</v>
      </c>
      <c r="B248" s="33" t="s">
        <v>32771</v>
      </c>
      <c r="C248" s="148" t="s">
        <v>44</v>
      </c>
      <c r="D248" s="168"/>
      <c r="E248" s="148" t="s">
        <v>44</v>
      </c>
      <c r="F248" s="143"/>
      <c r="G248" s="148" t="s">
        <v>44</v>
      </c>
      <c r="H248" s="168"/>
      <c r="I248" s="63"/>
      <c r="J248" s="14"/>
      <c r="K248" s="37">
        <v>1361403967541022700</v>
      </c>
      <c r="L248" s="5" t="s">
        <v>32772</v>
      </c>
      <c r="M248" s="37">
        <v>1</v>
      </c>
      <c r="N248" s="37">
        <v>0</v>
      </c>
      <c r="O248" s="37">
        <v>0</v>
      </c>
      <c r="P248" s="37">
        <v>0</v>
      </c>
      <c r="Q248" s="37">
        <v>0</v>
      </c>
      <c r="R248" s="5"/>
      <c r="S248" s="2"/>
      <c r="T248" s="2"/>
      <c r="U248" s="11"/>
      <c r="V248" s="39" t="s">
        <v>32773</v>
      </c>
      <c r="W248" s="2"/>
      <c r="X248" s="2" t="s">
        <v>32774</v>
      </c>
      <c r="Y248" s="37">
        <v>2529629978</v>
      </c>
      <c r="Z248" s="38" t="s">
        <v>32775</v>
      </c>
      <c r="AA248" s="11" t="s">
        <v>32776</v>
      </c>
      <c r="AB248" s="58" t="s">
        <v>32777</v>
      </c>
      <c r="AC248" s="11"/>
      <c r="AD248" s="2" t="s">
        <v>32778</v>
      </c>
      <c r="AE248" s="2"/>
      <c r="AF248" s="37">
        <v>21618</v>
      </c>
      <c r="AG248" s="37">
        <v>3757</v>
      </c>
      <c r="AH248" s="37">
        <v>42</v>
      </c>
      <c r="AI248" s="37">
        <v>3</v>
      </c>
      <c r="AJ248" s="37"/>
      <c r="AK248" s="43"/>
      <c r="AL248" s="43"/>
      <c r="AM248" s="43"/>
      <c r="AN248" s="43"/>
      <c r="AO248" s="43"/>
      <c r="AP248" s="43"/>
    </row>
    <row x14ac:dyDescent="0.25" r="249" customHeight="1" ht="18">
      <c r="A249" s="33" t="s">
        <v>32779</v>
      </c>
      <c r="B249" s="33" t="s">
        <v>32780</v>
      </c>
      <c r="C249" s="13" t="s">
        <v>44</v>
      </c>
      <c r="D249" s="151"/>
      <c r="E249" s="13" t="s">
        <v>44</v>
      </c>
      <c r="F249" s="2"/>
      <c r="G249" s="148" t="s">
        <v>44</v>
      </c>
      <c r="H249" s="168"/>
      <c r="I249" s="63"/>
      <c r="J249" s="14"/>
      <c r="K249" s="37">
        <v>1361403084761661400</v>
      </c>
      <c r="L249" s="5" t="s">
        <v>32781</v>
      </c>
      <c r="M249" s="37">
        <v>2</v>
      </c>
      <c r="N249" s="37">
        <v>1</v>
      </c>
      <c r="O249" s="37">
        <v>0</v>
      </c>
      <c r="P249" s="37">
        <v>0</v>
      </c>
      <c r="Q249" s="37">
        <v>0</v>
      </c>
      <c r="R249" s="5"/>
      <c r="S249" s="2"/>
      <c r="T249" s="2"/>
      <c r="U249" s="11"/>
      <c r="V249" s="39" t="s">
        <v>32782</v>
      </c>
      <c r="W249" s="2"/>
      <c r="X249" s="2" t="s">
        <v>32783</v>
      </c>
      <c r="Y249" s="41">
        <v>2821350056</v>
      </c>
      <c r="Z249" s="42" t="s">
        <v>32784</v>
      </c>
      <c r="AA249" s="11"/>
      <c r="AB249" s="58" t="s">
        <v>32785</v>
      </c>
      <c r="AC249" s="11"/>
      <c r="AD249" s="2"/>
      <c r="AE249" s="2"/>
      <c r="AF249" s="37">
        <v>70670</v>
      </c>
      <c r="AG249" s="37">
        <v>3269</v>
      </c>
      <c r="AH249" s="37">
        <v>3635</v>
      </c>
      <c r="AI249" s="37">
        <v>101242</v>
      </c>
      <c r="AJ249" s="37"/>
      <c r="AK249" s="43"/>
      <c r="AL249" s="43"/>
      <c r="AM249" s="43"/>
      <c r="AN249" s="43"/>
      <c r="AO249" s="43"/>
      <c r="AP249" s="43"/>
    </row>
    <row x14ac:dyDescent="0.25" r="250" customHeight="1" ht="18">
      <c r="A250" s="33" t="s">
        <v>32786</v>
      </c>
      <c r="B250" s="33" t="s">
        <v>32787</v>
      </c>
      <c r="C250" s="13" t="s">
        <v>35</v>
      </c>
      <c r="D250" s="14" t="s">
        <v>1576</v>
      </c>
      <c r="E250" s="13" t="s">
        <v>35</v>
      </c>
      <c r="F250" s="63" t="s">
        <v>1576</v>
      </c>
      <c r="G250" s="148" t="s">
        <v>35</v>
      </c>
      <c r="H250" s="151" t="s">
        <v>1576</v>
      </c>
      <c r="I250" s="63"/>
      <c r="J250" s="14"/>
      <c r="K250" s="37">
        <v>1361402010201899000</v>
      </c>
      <c r="L250" s="5" t="s">
        <v>32788</v>
      </c>
      <c r="M250" s="37">
        <v>1</v>
      </c>
      <c r="N250" s="37">
        <v>0</v>
      </c>
      <c r="O250" s="37">
        <v>0</v>
      </c>
      <c r="P250" s="37">
        <v>0</v>
      </c>
      <c r="Q250" s="37">
        <v>0</v>
      </c>
      <c r="R250" s="5"/>
      <c r="S250" s="2"/>
      <c r="T250" s="2"/>
      <c r="U250" s="11"/>
      <c r="V250" s="39" t="s">
        <v>32654</v>
      </c>
      <c r="W250" s="2"/>
      <c r="X250" s="2" t="s">
        <v>15063</v>
      </c>
      <c r="Y250" s="37">
        <v>1272869471561175000</v>
      </c>
      <c r="Z250" s="38" t="s">
        <v>32655</v>
      </c>
      <c r="AA250" s="11"/>
      <c r="AB250" s="58" t="s">
        <v>32656</v>
      </c>
      <c r="AC250" s="11"/>
      <c r="AD250" s="11"/>
      <c r="AE250" s="2"/>
      <c r="AF250" s="37">
        <v>1345</v>
      </c>
      <c r="AG250" s="37">
        <v>150</v>
      </c>
      <c r="AH250" s="37">
        <v>554</v>
      </c>
      <c r="AI250" s="37">
        <v>3304</v>
      </c>
      <c r="AJ250" s="37"/>
      <c r="AK250" s="43"/>
      <c r="AL250" s="43"/>
      <c r="AM250" s="43"/>
      <c r="AN250" s="43"/>
      <c r="AO250" s="43"/>
      <c r="AP250" s="43"/>
    </row>
    <row x14ac:dyDescent="0.25" r="251" customHeight="1" ht="18">
      <c r="A251" s="33" t="s">
        <v>32789</v>
      </c>
      <c r="B251" s="33" t="s">
        <v>32790</v>
      </c>
      <c r="C251" s="13" t="s">
        <v>35</v>
      </c>
      <c r="D251" s="14" t="s">
        <v>36</v>
      </c>
      <c r="E251" s="13" t="s">
        <v>35</v>
      </c>
      <c r="F251" s="63" t="s">
        <v>36</v>
      </c>
      <c r="G251" s="148" t="s">
        <v>35</v>
      </c>
      <c r="H251" s="151" t="s">
        <v>36</v>
      </c>
      <c r="I251" s="63"/>
      <c r="J251" s="14"/>
      <c r="K251" s="37">
        <v>1361401538925764600</v>
      </c>
      <c r="L251" s="5" t="s">
        <v>32791</v>
      </c>
      <c r="M251" s="37">
        <v>0</v>
      </c>
      <c r="N251" s="37">
        <v>0</v>
      </c>
      <c r="O251" s="37">
        <v>0</v>
      </c>
      <c r="P251" s="37">
        <v>0</v>
      </c>
      <c r="Q251" s="37">
        <v>0</v>
      </c>
      <c r="R251" s="5"/>
      <c r="S251" s="2"/>
      <c r="T251" s="2"/>
      <c r="U251" s="2"/>
      <c r="V251" s="11" t="s">
        <v>32792</v>
      </c>
      <c r="W251" s="2"/>
      <c r="X251" s="2" t="s">
        <v>32793</v>
      </c>
      <c r="Y251" s="37">
        <v>266198134</v>
      </c>
      <c r="Z251" s="38" t="s">
        <v>32794</v>
      </c>
      <c r="AA251" s="11" t="s">
        <v>32795</v>
      </c>
      <c r="AB251" s="58" t="s">
        <v>32796</v>
      </c>
      <c r="AC251" s="11"/>
      <c r="AD251" s="39" t="s">
        <v>32797</v>
      </c>
      <c r="AE251" s="2"/>
      <c r="AF251" s="37">
        <v>18155</v>
      </c>
      <c r="AG251" s="37">
        <v>914</v>
      </c>
      <c r="AH251" s="37">
        <v>956</v>
      </c>
      <c r="AI251" s="37">
        <v>872</v>
      </c>
      <c r="AJ251" s="37"/>
      <c r="AK251" s="43"/>
      <c r="AL251" s="43"/>
      <c r="AM251" s="43"/>
      <c r="AN251" s="43"/>
      <c r="AO251" s="43"/>
      <c r="AP251" s="43"/>
    </row>
    <row x14ac:dyDescent="0.25" r="252" customHeight="1" ht="18">
      <c r="A252" s="33" t="s">
        <v>32798</v>
      </c>
      <c r="B252" s="33" t="s">
        <v>32799</v>
      </c>
      <c r="C252" s="13" t="s">
        <v>35</v>
      </c>
      <c r="D252" s="14" t="s">
        <v>36</v>
      </c>
      <c r="E252" s="13" t="s">
        <v>35</v>
      </c>
      <c r="F252" s="63" t="s">
        <v>36</v>
      </c>
      <c r="G252" s="148" t="s">
        <v>35</v>
      </c>
      <c r="H252" s="151" t="s">
        <v>36</v>
      </c>
      <c r="I252" s="63"/>
      <c r="J252" s="14"/>
      <c r="K252" s="37">
        <v>1361400918277836800</v>
      </c>
      <c r="L252" s="5" t="s">
        <v>32800</v>
      </c>
      <c r="M252" s="37">
        <v>5</v>
      </c>
      <c r="N252" s="37">
        <v>1</v>
      </c>
      <c r="O252" s="37">
        <v>0</v>
      </c>
      <c r="P252" s="37">
        <v>0</v>
      </c>
      <c r="Q252" s="37">
        <v>0</v>
      </c>
      <c r="R252" s="5"/>
      <c r="S252" s="2"/>
      <c r="T252" s="2"/>
      <c r="U252" s="11"/>
      <c r="V252" s="39" t="s">
        <v>32782</v>
      </c>
      <c r="W252" s="2"/>
      <c r="X252" s="2" t="s">
        <v>32783</v>
      </c>
      <c r="Y252" s="41">
        <v>2821350056</v>
      </c>
      <c r="Z252" s="42" t="s">
        <v>32784</v>
      </c>
      <c r="AA252" s="11"/>
      <c r="AB252" s="58" t="s">
        <v>32785</v>
      </c>
      <c r="AC252" s="11"/>
      <c r="AD252" s="2"/>
      <c r="AE252" s="2"/>
      <c r="AF252" s="37">
        <v>70670</v>
      </c>
      <c r="AG252" s="37">
        <v>3269</v>
      </c>
      <c r="AH252" s="37">
        <v>3635</v>
      </c>
      <c r="AI252" s="37">
        <v>101242</v>
      </c>
      <c r="AJ252" s="37"/>
      <c r="AK252" s="43"/>
      <c r="AL252" s="43"/>
      <c r="AM252" s="43"/>
      <c r="AN252" s="43"/>
      <c r="AO252" s="43"/>
      <c r="AP252" s="43"/>
    </row>
    <row x14ac:dyDescent="0.25" r="253" customHeight="1" ht="18">
      <c r="A253" s="33" t="s">
        <v>32801</v>
      </c>
      <c r="B253" s="33" t="s">
        <v>32802</v>
      </c>
      <c r="C253" s="13" t="s">
        <v>44</v>
      </c>
      <c r="D253" s="151"/>
      <c r="E253" s="13" t="s">
        <v>44</v>
      </c>
      <c r="F253" s="2"/>
      <c r="G253" s="148" t="s">
        <v>44</v>
      </c>
      <c r="H253" s="168"/>
      <c r="I253" s="63"/>
      <c r="J253" s="14"/>
      <c r="K253" s="37">
        <v>1361397789654192000</v>
      </c>
      <c r="L253" s="5" t="s">
        <v>32803</v>
      </c>
      <c r="M253" s="37">
        <v>0</v>
      </c>
      <c r="N253" s="37">
        <v>0</v>
      </c>
      <c r="O253" s="37">
        <v>0</v>
      </c>
      <c r="P253" s="37">
        <v>0</v>
      </c>
      <c r="Q253" s="37">
        <v>0</v>
      </c>
      <c r="R253" s="5"/>
      <c r="S253" s="2"/>
      <c r="T253" s="2"/>
      <c r="U253" s="11"/>
      <c r="V253" s="39" t="s">
        <v>4530</v>
      </c>
      <c r="W253" s="2"/>
      <c r="X253" s="2" t="s">
        <v>4531</v>
      </c>
      <c r="Y253" s="37">
        <v>1237856409347211300</v>
      </c>
      <c r="Z253" s="38"/>
      <c r="AA253" s="11"/>
      <c r="AB253" s="58" t="s">
        <v>4532</v>
      </c>
      <c r="AC253" s="11"/>
      <c r="AD253" s="2"/>
      <c r="AE253" s="2"/>
      <c r="AF253" s="37">
        <v>5739</v>
      </c>
      <c r="AG253" s="37">
        <v>108</v>
      </c>
      <c r="AH253" s="37">
        <v>294</v>
      </c>
      <c r="AI253" s="37">
        <v>5886</v>
      </c>
      <c r="AJ253" s="37"/>
      <c r="AK253" s="43"/>
      <c r="AL253" s="43"/>
      <c r="AM253" s="43"/>
      <c r="AN253" s="43"/>
      <c r="AO253" s="43"/>
      <c r="AP253" s="43"/>
    </row>
    <row x14ac:dyDescent="0.25" r="254" customHeight="1" ht="18">
      <c r="A254" s="33" t="s">
        <v>32804</v>
      </c>
      <c r="B254" s="33" t="s">
        <v>32805</v>
      </c>
      <c r="C254" s="13" t="s">
        <v>44</v>
      </c>
      <c r="D254" s="151"/>
      <c r="E254" s="13" t="s">
        <v>44</v>
      </c>
      <c r="F254" s="2"/>
      <c r="G254" s="148" t="s">
        <v>44</v>
      </c>
      <c r="H254" s="168"/>
      <c r="I254" s="63"/>
      <c r="J254" s="14"/>
      <c r="K254" s="37">
        <v>1361378980054651000</v>
      </c>
      <c r="L254" s="5" t="s">
        <v>32806</v>
      </c>
      <c r="M254" s="37">
        <v>0</v>
      </c>
      <c r="N254" s="37">
        <v>0</v>
      </c>
      <c r="O254" s="37">
        <v>0</v>
      </c>
      <c r="P254" s="37">
        <v>0</v>
      </c>
      <c r="Q254" s="37">
        <v>0</v>
      </c>
      <c r="R254" s="5"/>
      <c r="S254" s="2"/>
      <c r="T254" s="2"/>
      <c r="U254" s="2"/>
      <c r="V254" s="2" t="s">
        <v>32807</v>
      </c>
      <c r="W254" s="2"/>
      <c r="X254" s="2" t="s">
        <v>32808</v>
      </c>
      <c r="Y254" s="41">
        <v>1360588008970420200</v>
      </c>
      <c r="Z254" s="42" t="s">
        <v>32809</v>
      </c>
      <c r="AA254" s="11"/>
      <c r="AB254" s="58" t="s">
        <v>32810</v>
      </c>
      <c r="AC254" s="11"/>
      <c r="AD254" s="2"/>
      <c r="AE254" s="2"/>
      <c r="AF254" s="37">
        <v>55</v>
      </c>
      <c r="AG254" s="37">
        <v>683</v>
      </c>
      <c r="AH254" s="37">
        <v>163</v>
      </c>
      <c r="AI254" s="37">
        <v>0</v>
      </c>
      <c r="AJ254" s="37"/>
      <c r="AK254" s="43"/>
      <c r="AL254" s="43"/>
      <c r="AM254" s="43"/>
      <c r="AN254" s="43"/>
      <c r="AO254" s="43"/>
      <c r="AP254" s="43"/>
    </row>
    <row x14ac:dyDescent="0.25" r="255" customHeight="1" ht="18">
      <c r="A255" s="33" t="s">
        <v>32811</v>
      </c>
      <c r="B255" s="33" t="s">
        <v>32812</v>
      </c>
      <c r="C255" s="13" t="s">
        <v>44</v>
      </c>
      <c r="D255" s="151"/>
      <c r="E255" s="13" t="s">
        <v>44</v>
      </c>
      <c r="F255" s="2"/>
      <c r="G255" s="148" t="s">
        <v>44</v>
      </c>
      <c r="H255" s="168"/>
      <c r="I255" s="63"/>
      <c r="J255" s="14"/>
      <c r="K255" s="37">
        <v>1361378946303025200</v>
      </c>
      <c r="L255" s="5" t="s">
        <v>32813</v>
      </c>
      <c r="M255" s="37">
        <v>0</v>
      </c>
      <c r="N255" s="37">
        <v>0</v>
      </c>
      <c r="O255" s="37">
        <v>0</v>
      </c>
      <c r="P255" s="37">
        <v>0</v>
      </c>
      <c r="Q255" s="37">
        <v>0</v>
      </c>
      <c r="R255" s="5"/>
      <c r="S255" s="2"/>
      <c r="T255" s="2"/>
      <c r="U255" s="2"/>
      <c r="V255" s="11" t="s">
        <v>32807</v>
      </c>
      <c r="W255" s="2"/>
      <c r="X255" s="2" t="s">
        <v>32808</v>
      </c>
      <c r="Y255" s="41">
        <v>1360588008970420200</v>
      </c>
      <c r="Z255" s="42" t="s">
        <v>32809</v>
      </c>
      <c r="AA255" s="11"/>
      <c r="AB255" s="58" t="s">
        <v>32810</v>
      </c>
      <c r="AC255" s="11"/>
      <c r="AD255" s="2"/>
      <c r="AE255" s="2"/>
      <c r="AF255" s="37">
        <v>55</v>
      </c>
      <c r="AG255" s="37">
        <v>683</v>
      </c>
      <c r="AH255" s="37">
        <v>163</v>
      </c>
      <c r="AI255" s="37">
        <v>0</v>
      </c>
      <c r="AJ255" s="37"/>
      <c r="AK255" s="43"/>
      <c r="AL255" s="43"/>
      <c r="AM255" s="43"/>
      <c r="AN255" s="43"/>
      <c r="AO255" s="43"/>
      <c r="AP255" s="43"/>
    </row>
    <row x14ac:dyDescent="0.25" r="256" customHeight="1" ht="18">
      <c r="A256" s="33" t="s">
        <v>32814</v>
      </c>
      <c r="B256" s="33" t="s">
        <v>32815</v>
      </c>
      <c r="C256" s="13" t="s">
        <v>35</v>
      </c>
      <c r="D256" s="14" t="s">
        <v>36</v>
      </c>
      <c r="E256" s="13" t="s">
        <v>35</v>
      </c>
      <c r="F256" s="63" t="s">
        <v>36</v>
      </c>
      <c r="G256" s="148" t="s">
        <v>35</v>
      </c>
      <c r="H256" s="151" t="s">
        <v>36</v>
      </c>
      <c r="I256" s="63"/>
      <c r="J256" s="14"/>
      <c r="K256" s="37">
        <v>1361378933980221400</v>
      </c>
      <c r="L256" s="5" t="s">
        <v>32816</v>
      </c>
      <c r="M256" s="37">
        <v>0</v>
      </c>
      <c r="N256" s="37">
        <v>0</v>
      </c>
      <c r="O256" s="37">
        <v>0</v>
      </c>
      <c r="P256" s="37">
        <v>0</v>
      </c>
      <c r="Q256" s="37">
        <v>0</v>
      </c>
      <c r="R256" s="5"/>
      <c r="S256" s="2"/>
      <c r="T256" s="2"/>
      <c r="U256" s="11"/>
      <c r="V256" s="39" t="s">
        <v>14285</v>
      </c>
      <c r="W256" s="2"/>
      <c r="X256" s="2" t="s">
        <v>14286</v>
      </c>
      <c r="Y256" s="41">
        <v>1346946209446039600</v>
      </c>
      <c r="Z256" s="42" t="s">
        <v>14287</v>
      </c>
      <c r="AA256" s="11"/>
      <c r="AB256" s="58" t="s">
        <v>14288</v>
      </c>
      <c r="AC256" s="11"/>
      <c r="AD256" s="2"/>
      <c r="AE256" s="2"/>
      <c r="AF256" s="37">
        <v>4324</v>
      </c>
      <c r="AG256" s="37">
        <v>275</v>
      </c>
      <c r="AH256" s="37">
        <v>476</v>
      </c>
      <c r="AI256" s="37">
        <v>5876</v>
      </c>
      <c r="AJ256" s="37"/>
      <c r="AK256" s="43"/>
      <c r="AL256" s="43"/>
      <c r="AM256" s="43"/>
      <c r="AN256" s="43"/>
      <c r="AO256" s="43"/>
      <c r="AP256" s="43"/>
    </row>
    <row x14ac:dyDescent="0.25" r="257" customHeight="1" ht="18">
      <c r="A257" s="33" t="s">
        <v>32817</v>
      </c>
      <c r="B257" s="33" t="s">
        <v>32818</v>
      </c>
      <c r="C257" s="13" t="s">
        <v>44</v>
      </c>
      <c r="D257" s="151"/>
      <c r="E257" s="13" t="s">
        <v>44</v>
      </c>
      <c r="F257" s="2"/>
      <c r="G257" s="148" t="s">
        <v>44</v>
      </c>
      <c r="H257" s="168"/>
      <c r="I257" s="63"/>
      <c r="J257" s="14"/>
      <c r="K257" s="37">
        <v>1361378861993312300</v>
      </c>
      <c r="L257" s="5" t="s">
        <v>32819</v>
      </c>
      <c r="M257" s="37">
        <v>0</v>
      </c>
      <c r="N257" s="37">
        <v>0</v>
      </c>
      <c r="O257" s="37">
        <v>0</v>
      </c>
      <c r="P257" s="37">
        <v>0</v>
      </c>
      <c r="Q257" s="37">
        <v>0</v>
      </c>
      <c r="R257" s="5"/>
      <c r="S257" s="2"/>
      <c r="T257" s="2"/>
      <c r="U257" s="2"/>
      <c r="V257" s="11" t="s">
        <v>32807</v>
      </c>
      <c r="W257" s="2"/>
      <c r="X257" s="2" t="s">
        <v>32808</v>
      </c>
      <c r="Y257" s="41">
        <v>1360588008970420200</v>
      </c>
      <c r="Z257" s="42" t="s">
        <v>32809</v>
      </c>
      <c r="AA257" s="11"/>
      <c r="AB257" s="58" t="s">
        <v>32810</v>
      </c>
      <c r="AC257" s="11"/>
      <c r="AD257" s="11"/>
      <c r="AE257" s="2"/>
      <c r="AF257" s="37">
        <v>55</v>
      </c>
      <c r="AG257" s="37">
        <v>683</v>
      </c>
      <c r="AH257" s="37">
        <v>163</v>
      </c>
      <c r="AI257" s="37">
        <v>0</v>
      </c>
      <c r="AJ257" s="37"/>
      <c r="AK257" s="43"/>
      <c r="AL257" s="43"/>
      <c r="AM257" s="43"/>
      <c r="AN257" s="43"/>
      <c r="AO257" s="43"/>
      <c r="AP257" s="43"/>
    </row>
    <row x14ac:dyDescent="0.25" r="258" customHeight="1" ht="18">
      <c r="A258" s="33" t="s">
        <v>32820</v>
      </c>
      <c r="B258" s="33" t="s">
        <v>32821</v>
      </c>
      <c r="C258" s="13" t="s">
        <v>44</v>
      </c>
      <c r="D258" s="151"/>
      <c r="E258" s="13" t="s">
        <v>44</v>
      </c>
      <c r="F258" s="2"/>
      <c r="G258" s="148" t="s">
        <v>44</v>
      </c>
      <c r="H258" s="168"/>
      <c r="I258" s="63"/>
      <c r="J258" s="14"/>
      <c r="K258" s="37">
        <v>1361378498980548600</v>
      </c>
      <c r="L258" s="5" t="s">
        <v>32822</v>
      </c>
      <c r="M258" s="37">
        <v>0</v>
      </c>
      <c r="N258" s="37">
        <v>0</v>
      </c>
      <c r="O258" s="37">
        <v>0</v>
      </c>
      <c r="P258" s="37">
        <v>0</v>
      </c>
      <c r="Q258" s="37">
        <v>0</v>
      </c>
      <c r="R258" s="5"/>
      <c r="S258" s="2"/>
      <c r="T258" s="2"/>
      <c r="U258" s="11"/>
      <c r="V258" s="39" t="s">
        <v>32823</v>
      </c>
      <c r="W258" s="2"/>
      <c r="X258" s="2" t="s">
        <v>32824</v>
      </c>
      <c r="Y258" s="41">
        <v>869646905168605200</v>
      </c>
      <c r="Z258" s="42" t="s">
        <v>32825</v>
      </c>
      <c r="AA258" s="11"/>
      <c r="AB258" s="58" t="s">
        <v>32826</v>
      </c>
      <c r="AC258" s="11"/>
      <c r="AD258" s="39" t="s">
        <v>32827</v>
      </c>
      <c r="AE258" s="2"/>
      <c r="AF258" s="37">
        <v>106</v>
      </c>
      <c r="AG258" s="37">
        <v>72</v>
      </c>
      <c r="AH258" s="37">
        <v>326</v>
      </c>
      <c r="AI258" s="37">
        <v>225</v>
      </c>
      <c r="AJ258" s="37"/>
      <c r="AK258" s="43"/>
      <c r="AL258" s="43"/>
      <c r="AM258" s="43"/>
      <c r="AN258" s="43"/>
      <c r="AO258" s="43"/>
      <c r="AP258" s="43"/>
    </row>
    <row x14ac:dyDescent="0.25" r="259" customHeight="1" ht="18">
      <c r="A259" s="33" t="s">
        <v>15004</v>
      </c>
      <c r="B259" s="33" t="s">
        <v>32828</v>
      </c>
      <c r="C259" s="13" t="s">
        <v>44</v>
      </c>
      <c r="D259" s="151"/>
      <c r="E259" s="13" t="s">
        <v>44</v>
      </c>
      <c r="F259" s="2"/>
      <c r="G259" s="148" t="s">
        <v>44</v>
      </c>
      <c r="H259" s="168"/>
      <c r="I259" s="63"/>
      <c r="J259" s="14"/>
      <c r="K259" s="37">
        <v>1361378491606835200</v>
      </c>
      <c r="L259" s="5" t="s">
        <v>32829</v>
      </c>
      <c r="M259" s="37">
        <v>0</v>
      </c>
      <c r="N259" s="37">
        <v>1</v>
      </c>
      <c r="O259" s="37">
        <v>0</v>
      </c>
      <c r="P259" s="37">
        <v>0</v>
      </c>
      <c r="Q259" s="37">
        <v>0</v>
      </c>
      <c r="R259" s="5"/>
      <c r="S259" s="2"/>
      <c r="T259" s="2"/>
      <c r="U259" s="11"/>
      <c r="V259" s="39" t="s">
        <v>11624</v>
      </c>
      <c r="W259" s="2"/>
      <c r="X259" s="2" t="s">
        <v>11625</v>
      </c>
      <c r="Y259" s="37">
        <v>1401522823</v>
      </c>
      <c r="Z259" s="38" t="s">
        <v>11626</v>
      </c>
      <c r="AA259" s="11" t="s">
        <v>11627</v>
      </c>
      <c r="AB259" s="58" t="s">
        <v>11628</v>
      </c>
      <c r="AC259" s="11"/>
      <c r="AD259" s="39" t="s">
        <v>100</v>
      </c>
      <c r="AE259" s="2"/>
      <c r="AF259" s="37">
        <v>22637</v>
      </c>
      <c r="AG259" s="37">
        <v>20001</v>
      </c>
      <c r="AH259" s="37">
        <v>1</v>
      </c>
      <c r="AI259" s="37">
        <v>80</v>
      </c>
      <c r="AJ259" s="37"/>
      <c r="AK259" s="43"/>
      <c r="AL259" s="43"/>
      <c r="AM259" s="43"/>
      <c r="AN259" s="43"/>
      <c r="AO259" s="43"/>
      <c r="AP259" s="43"/>
    </row>
    <row x14ac:dyDescent="0.25" r="260" customHeight="1" ht="18">
      <c r="A260" s="33" t="s">
        <v>15017</v>
      </c>
      <c r="B260" s="33" t="s">
        <v>32830</v>
      </c>
      <c r="C260" s="13" t="s">
        <v>35</v>
      </c>
      <c r="D260" s="14" t="s">
        <v>36</v>
      </c>
      <c r="E260" s="13" t="s">
        <v>35</v>
      </c>
      <c r="F260" s="63" t="s">
        <v>36</v>
      </c>
      <c r="G260" s="148" t="s">
        <v>44</v>
      </c>
      <c r="H260" s="168"/>
      <c r="I260" s="63" t="s">
        <v>35</v>
      </c>
      <c r="J260" s="14" t="s">
        <v>36</v>
      </c>
      <c r="K260" s="37">
        <v>1361376038287270000</v>
      </c>
      <c r="L260" s="5" t="s">
        <v>32831</v>
      </c>
      <c r="M260" s="37">
        <v>0</v>
      </c>
      <c r="N260" s="37">
        <v>0</v>
      </c>
      <c r="O260" s="37">
        <v>0</v>
      </c>
      <c r="P260" s="37">
        <v>0</v>
      </c>
      <c r="Q260" s="37">
        <v>0</v>
      </c>
      <c r="R260" s="5"/>
      <c r="S260" s="2"/>
      <c r="T260" s="2"/>
      <c r="U260" s="2"/>
      <c r="V260" s="11" t="s">
        <v>32807</v>
      </c>
      <c r="W260" s="2"/>
      <c r="X260" s="2" t="s">
        <v>32808</v>
      </c>
      <c r="Y260" s="41">
        <v>1360588008970420200</v>
      </c>
      <c r="Z260" s="42" t="s">
        <v>32809</v>
      </c>
      <c r="AA260" s="11"/>
      <c r="AB260" s="58" t="s">
        <v>32810</v>
      </c>
      <c r="AC260" s="11"/>
      <c r="AD260" s="2"/>
      <c r="AE260" s="2"/>
      <c r="AF260" s="37">
        <v>55</v>
      </c>
      <c r="AG260" s="37">
        <v>683</v>
      </c>
      <c r="AH260" s="37">
        <v>163</v>
      </c>
      <c r="AI260" s="37">
        <v>0</v>
      </c>
      <c r="AJ260" s="37"/>
      <c r="AK260" s="43"/>
      <c r="AL260" s="43"/>
      <c r="AM260" s="43"/>
      <c r="AN260" s="43"/>
      <c r="AO260" s="43"/>
      <c r="AP260" s="43"/>
    </row>
    <row x14ac:dyDescent="0.25" r="261" customHeight="1" ht="18">
      <c r="A261" s="33" t="s">
        <v>12461</v>
      </c>
      <c r="B261" s="33" t="s">
        <v>32832</v>
      </c>
      <c r="C261" s="13" t="s">
        <v>35</v>
      </c>
      <c r="D261" s="14" t="s">
        <v>36</v>
      </c>
      <c r="E261" s="13" t="s">
        <v>35</v>
      </c>
      <c r="F261" s="63" t="s">
        <v>36</v>
      </c>
      <c r="G261" s="148" t="s">
        <v>35</v>
      </c>
      <c r="H261" s="151" t="s">
        <v>36</v>
      </c>
      <c r="I261" s="63"/>
      <c r="J261" s="14"/>
      <c r="K261" s="37">
        <v>1361372252298567700</v>
      </c>
      <c r="L261" s="5" t="s">
        <v>32833</v>
      </c>
      <c r="M261" s="37">
        <v>0</v>
      </c>
      <c r="N261" s="37">
        <v>0</v>
      </c>
      <c r="O261" s="37">
        <v>0</v>
      </c>
      <c r="P261" s="37">
        <v>0</v>
      </c>
      <c r="Q261" s="37">
        <v>0</v>
      </c>
      <c r="R261" s="5"/>
      <c r="S261" s="2"/>
      <c r="T261" s="2"/>
      <c r="U261" s="11"/>
      <c r="V261" s="39" t="s">
        <v>32834</v>
      </c>
      <c r="W261" s="2"/>
      <c r="X261" s="2" t="s">
        <v>32835</v>
      </c>
      <c r="Y261" s="41">
        <v>258860642</v>
      </c>
      <c r="Z261" s="42" t="s">
        <v>32836</v>
      </c>
      <c r="AA261" s="11"/>
      <c r="AB261" s="58" t="s">
        <v>32837</v>
      </c>
      <c r="AC261" s="11"/>
      <c r="AD261" s="2"/>
      <c r="AE261" s="2"/>
      <c r="AF261" s="37">
        <v>9281</v>
      </c>
      <c r="AG261" s="37">
        <v>849</v>
      </c>
      <c r="AH261" s="37">
        <v>1078</v>
      </c>
      <c r="AI261" s="37">
        <v>5181</v>
      </c>
      <c r="AJ261" s="37"/>
      <c r="AK261" s="43"/>
      <c r="AL261" s="43"/>
      <c r="AM261" s="43"/>
      <c r="AN261" s="43"/>
      <c r="AO261" s="43"/>
      <c r="AP261" s="43"/>
    </row>
    <row x14ac:dyDescent="0.25" r="262" customHeight="1" ht="18">
      <c r="A262" s="33" t="s">
        <v>32838</v>
      </c>
      <c r="B262" s="33" t="s">
        <v>32839</v>
      </c>
      <c r="C262" s="13" t="s">
        <v>44</v>
      </c>
      <c r="D262" s="151"/>
      <c r="E262" s="13" t="s">
        <v>44</v>
      </c>
      <c r="F262" s="2"/>
      <c r="G262" s="148" t="s">
        <v>44</v>
      </c>
      <c r="H262" s="168"/>
      <c r="I262" s="63"/>
      <c r="J262" s="14"/>
      <c r="K262" s="37">
        <v>1361371240619991000</v>
      </c>
      <c r="L262" s="5" t="s">
        <v>32840</v>
      </c>
      <c r="M262" s="37">
        <v>0</v>
      </c>
      <c r="N262" s="37">
        <v>0</v>
      </c>
      <c r="O262" s="37">
        <v>0</v>
      </c>
      <c r="P262" s="37">
        <v>0</v>
      </c>
      <c r="Q262" s="37">
        <v>0</v>
      </c>
      <c r="R262" s="5"/>
      <c r="S262" s="2"/>
      <c r="T262" s="2"/>
      <c r="U262" s="2"/>
      <c r="V262" s="11" t="s">
        <v>32841</v>
      </c>
      <c r="W262" s="2"/>
      <c r="X262" s="2" t="s">
        <v>32842</v>
      </c>
      <c r="Y262" s="37">
        <v>1015031224027492400</v>
      </c>
      <c r="Z262" s="38"/>
      <c r="AA262" s="11" t="s">
        <v>32843</v>
      </c>
      <c r="AB262" s="58" t="s">
        <v>32844</v>
      </c>
      <c r="AC262" s="11"/>
      <c r="AD262" s="2" t="s">
        <v>223</v>
      </c>
      <c r="AE262" s="2"/>
      <c r="AF262" s="37">
        <v>780</v>
      </c>
      <c r="AG262" s="37">
        <v>15</v>
      </c>
      <c r="AH262" s="37">
        <v>250</v>
      </c>
      <c r="AI262" s="37">
        <v>906</v>
      </c>
      <c r="AJ262" s="37"/>
      <c r="AK262" s="43"/>
      <c r="AL262" s="43"/>
      <c r="AM262" s="43"/>
      <c r="AN262" s="43"/>
      <c r="AO262" s="43"/>
      <c r="AP262" s="43"/>
    </row>
    <row x14ac:dyDescent="0.25" r="263" customHeight="1" ht="18">
      <c r="A263" s="33" t="s">
        <v>32845</v>
      </c>
      <c r="B263" s="33" t="s">
        <v>32846</v>
      </c>
      <c r="C263" s="13" t="s">
        <v>35</v>
      </c>
      <c r="D263" s="14" t="s">
        <v>1295</v>
      </c>
      <c r="E263" s="13" t="s">
        <v>35</v>
      </c>
      <c r="F263" s="63" t="s">
        <v>1295</v>
      </c>
      <c r="G263" s="98" t="s">
        <v>35</v>
      </c>
      <c r="H263" s="102" t="s">
        <v>1295</v>
      </c>
      <c r="I263" s="63"/>
      <c r="J263" s="14"/>
      <c r="K263" s="37">
        <v>1361370910104690700</v>
      </c>
      <c r="L263" s="5" t="s">
        <v>32847</v>
      </c>
      <c r="M263" s="37">
        <v>4</v>
      </c>
      <c r="N263" s="37">
        <v>0</v>
      </c>
      <c r="O263" s="37">
        <v>0</v>
      </c>
      <c r="P263" s="37">
        <v>0</v>
      </c>
      <c r="Q263" s="37">
        <v>0</v>
      </c>
      <c r="R263" s="5"/>
      <c r="S263" s="2"/>
      <c r="T263" s="2"/>
      <c r="U263" s="11"/>
      <c r="V263" s="39" t="s">
        <v>32848</v>
      </c>
      <c r="W263" s="2"/>
      <c r="X263" s="2" t="s">
        <v>32849</v>
      </c>
      <c r="Y263" s="41">
        <v>702261014469935100</v>
      </c>
      <c r="Z263" s="42" t="s">
        <v>32850</v>
      </c>
      <c r="AA263" s="11"/>
      <c r="AB263" s="58" t="s">
        <v>32851</v>
      </c>
      <c r="AC263" s="11"/>
      <c r="AD263" s="11"/>
      <c r="AE263" s="2"/>
      <c r="AF263" s="37">
        <v>4495</v>
      </c>
      <c r="AG263" s="37">
        <v>1663</v>
      </c>
      <c r="AH263" s="37">
        <v>1946</v>
      </c>
      <c r="AI263" s="37">
        <v>7569</v>
      </c>
      <c r="AJ263" s="37"/>
      <c r="AK263" s="43"/>
      <c r="AL263" s="43"/>
      <c r="AM263" s="43"/>
      <c r="AN263" s="43"/>
      <c r="AO263" s="43"/>
      <c r="AP263" s="43"/>
    </row>
    <row x14ac:dyDescent="0.25" r="264" customHeight="1" ht="18">
      <c r="A264" s="33" t="s">
        <v>16749</v>
      </c>
      <c r="B264" s="33" t="s">
        <v>32852</v>
      </c>
      <c r="C264" s="13" t="s">
        <v>35</v>
      </c>
      <c r="D264" s="14" t="s">
        <v>36</v>
      </c>
      <c r="E264" s="13" t="s">
        <v>35</v>
      </c>
      <c r="F264" s="63" t="s">
        <v>36</v>
      </c>
      <c r="G264" s="148" t="s">
        <v>35</v>
      </c>
      <c r="H264" s="151" t="s">
        <v>36</v>
      </c>
      <c r="I264" s="63"/>
      <c r="J264" s="14"/>
      <c r="K264" s="37">
        <v>1361370652062716000</v>
      </c>
      <c r="L264" s="5" t="s">
        <v>32853</v>
      </c>
      <c r="M264" s="37">
        <v>0</v>
      </c>
      <c r="N264" s="37">
        <v>0</v>
      </c>
      <c r="O264" s="37">
        <v>0</v>
      </c>
      <c r="P264" s="37">
        <v>0</v>
      </c>
      <c r="Q264" s="37">
        <v>0</v>
      </c>
      <c r="R264" s="5"/>
      <c r="S264" s="2"/>
      <c r="T264" s="2"/>
      <c r="U264" s="11"/>
      <c r="V264" s="39" t="s">
        <v>17620</v>
      </c>
      <c r="W264" s="2"/>
      <c r="X264" s="2" t="s">
        <v>17621</v>
      </c>
      <c r="Y264" s="37">
        <v>823188565794418700</v>
      </c>
      <c r="Z264" s="5"/>
      <c r="AA264" s="11"/>
      <c r="AB264" s="58" t="s">
        <v>17622</v>
      </c>
      <c r="AC264" s="11"/>
      <c r="AD264" s="39" t="s">
        <v>100</v>
      </c>
      <c r="AE264" s="2"/>
      <c r="AF264" s="37">
        <v>69</v>
      </c>
      <c r="AG264" s="37">
        <v>53</v>
      </c>
      <c r="AH264" s="37">
        <v>92</v>
      </c>
      <c r="AI264" s="37">
        <v>10</v>
      </c>
      <c r="AJ264" s="37"/>
      <c r="AK264" s="43"/>
      <c r="AL264" s="43"/>
      <c r="AM264" s="43"/>
      <c r="AN264" s="43"/>
      <c r="AO264" s="43"/>
      <c r="AP264" s="43"/>
    </row>
    <row x14ac:dyDescent="0.25" r="265" customHeight="1" ht="18">
      <c r="A265" s="33" t="s">
        <v>32854</v>
      </c>
      <c r="B265" s="33" t="s">
        <v>32855</v>
      </c>
      <c r="C265" s="13" t="s">
        <v>44</v>
      </c>
      <c r="D265" s="151"/>
      <c r="E265" s="13" t="s">
        <v>44</v>
      </c>
      <c r="F265" s="2"/>
      <c r="G265" s="148" t="s">
        <v>44</v>
      </c>
      <c r="H265" s="168"/>
      <c r="I265" s="63"/>
      <c r="J265" s="14"/>
      <c r="K265" s="37">
        <v>1361366953676406800</v>
      </c>
      <c r="L265" s="5" t="s">
        <v>32856</v>
      </c>
      <c r="M265" s="37">
        <v>21</v>
      </c>
      <c r="N265" s="37">
        <v>9</v>
      </c>
      <c r="O265" s="37">
        <v>0</v>
      </c>
      <c r="P265" s="37">
        <v>0</v>
      </c>
      <c r="Q265" s="37">
        <v>0</v>
      </c>
      <c r="R265" s="5"/>
      <c r="S265" s="2"/>
      <c r="T265" s="2"/>
      <c r="U265" s="2"/>
      <c r="V265" s="11" t="s">
        <v>31356</v>
      </c>
      <c r="W265" s="2"/>
      <c r="X265" s="2" t="s">
        <v>31357</v>
      </c>
      <c r="Y265" s="37">
        <v>231125100</v>
      </c>
      <c r="Z265" s="38" t="s">
        <v>31358</v>
      </c>
      <c r="AA265" s="11" t="s">
        <v>31359</v>
      </c>
      <c r="AB265" s="58" t="s">
        <v>32857</v>
      </c>
      <c r="AC265" s="11"/>
      <c r="AD265" s="39" t="s">
        <v>31361</v>
      </c>
      <c r="AE265" s="2"/>
      <c r="AF265" s="37">
        <v>18080</v>
      </c>
      <c r="AG265" s="37">
        <v>13334</v>
      </c>
      <c r="AH265" s="37">
        <v>573</v>
      </c>
      <c r="AI265" s="37">
        <v>20879</v>
      </c>
      <c r="AJ265" s="37"/>
      <c r="AK265" s="43"/>
      <c r="AL265" s="43"/>
      <c r="AM265" s="43"/>
      <c r="AN265" s="43"/>
      <c r="AO265" s="43"/>
      <c r="AP265" s="43"/>
    </row>
    <row x14ac:dyDescent="0.25" r="266" customHeight="1" ht="18">
      <c r="A266" s="33" t="s">
        <v>32858</v>
      </c>
      <c r="B266" s="33" t="s">
        <v>32859</v>
      </c>
      <c r="C266" s="13" t="s">
        <v>44</v>
      </c>
      <c r="D266" s="151"/>
      <c r="E266" s="13" t="s">
        <v>44</v>
      </c>
      <c r="F266" s="2"/>
      <c r="G266" s="148" t="s">
        <v>44</v>
      </c>
      <c r="H266" s="168"/>
      <c r="I266" s="63"/>
      <c r="J266" s="14"/>
      <c r="K266" s="37">
        <v>1361362178968866800</v>
      </c>
      <c r="L266" s="5" t="s">
        <v>32860</v>
      </c>
      <c r="M266" s="37">
        <v>0</v>
      </c>
      <c r="N266" s="37">
        <v>0</v>
      </c>
      <c r="O266" s="37">
        <v>0</v>
      </c>
      <c r="P266" s="37">
        <v>0</v>
      </c>
      <c r="Q266" s="37">
        <v>0</v>
      </c>
      <c r="R266" s="5"/>
      <c r="S266" s="2"/>
      <c r="T266" s="2"/>
      <c r="U266" s="11"/>
      <c r="V266" s="39" t="s">
        <v>32446</v>
      </c>
      <c r="W266" s="2"/>
      <c r="X266" s="2" t="s">
        <v>32447</v>
      </c>
      <c r="Y266" s="41">
        <v>1355028740577878000</v>
      </c>
      <c r="Z266" s="42" t="s">
        <v>32448</v>
      </c>
      <c r="AA266" s="11"/>
      <c r="AB266" s="58" t="s">
        <v>32449</v>
      </c>
      <c r="AC266" s="11"/>
      <c r="AD266" s="39" t="s">
        <v>32450</v>
      </c>
      <c r="AE266" s="2"/>
      <c r="AF266" s="37">
        <v>169</v>
      </c>
      <c r="AG266" s="37">
        <v>188</v>
      </c>
      <c r="AH266" s="37">
        <v>834</v>
      </c>
      <c r="AI266" s="37">
        <v>843</v>
      </c>
      <c r="AJ266" s="37"/>
      <c r="AK266" s="43"/>
      <c r="AL266" s="43"/>
      <c r="AM266" s="43"/>
      <c r="AN266" s="43"/>
      <c r="AO266" s="43"/>
      <c r="AP266" s="43"/>
    </row>
    <row x14ac:dyDescent="0.25" r="267" customHeight="1" ht="18">
      <c r="A267" s="33" t="s">
        <v>25913</v>
      </c>
      <c r="B267" s="33" t="s">
        <v>32861</v>
      </c>
      <c r="C267" s="13" t="s">
        <v>44</v>
      </c>
      <c r="D267" s="151"/>
      <c r="E267" s="13" t="s">
        <v>44</v>
      </c>
      <c r="F267" s="2"/>
      <c r="G267" s="148" t="s">
        <v>44</v>
      </c>
      <c r="H267" s="168"/>
      <c r="I267" s="63"/>
      <c r="J267" s="14"/>
      <c r="K267" s="37">
        <v>1361362175344935000</v>
      </c>
      <c r="L267" s="5" t="s">
        <v>32862</v>
      </c>
      <c r="M267" s="37">
        <v>1</v>
      </c>
      <c r="N267" s="37">
        <v>0</v>
      </c>
      <c r="O267" s="37">
        <v>0</v>
      </c>
      <c r="P267" s="37">
        <v>0</v>
      </c>
      <c r="Q267" s="37">
        <v>0</v>
      </c>
      <c r="R267" s="5"/>
      <c r="S267" s="2"/>
      <c r="T267" s="2"/>
      <c r="U267" s="11"/>
      <c r="V267" s="39" t="s">
        <v>32446</v>
      </c>
      <c r="W267" s="2"/>
      <c r="X267" s="2" t="s">
        <v>32447</v>
      </c>
      <c r="Y267" s="41">
        <v>1355028740577878000</v>
      </c>
      <c r="Z267" s="42" t="s">
        <v>32448</v>
      </c>
      <c r="AA267" s="11"/>
      <c r="AB267" s="58" t="s">
        <v>32449</v>
      </c>
      <c r="AC267" s="11"/>
      <c r="AD267" s="39" t="s">
        <v>32450</v>
      </c>
      <c r="AE267" s="2"/>
      <c r="AF267" s="37">
        <v>169</v>
      </c>
      <c r="AG267" s="37">
        <v>188</v>
      </c>
      <c r="AH267" s="37">
        <v>834</v>
      </c>
      <c r="AI267" s="37">
        <v>843</v>
      </c>
      <c r="AJ267" s="37"/>
      <c r="AK267" s="43"/>
      <c r="AL267" s="43"/>
      <c r="AM267" s="43"/>
      <c r="AN267" s="43"/>
      <c r="AO267" s="43"/>
      <c r="AP267" s="43"/>
    </row>
    <row x14ac:dyDescent="0.25" r="268" customHeight="1" ht="18">
      <c r="A268" s="33" t="s">
        <v>21864</v>
      </c>
      <c r="B268" s="33" t="s">
        <v>32863</v>
      </c>
      <c r="C268" s="13" t="s">
        <v>35</v>
      </c>
      <c r="D268" s="14" t="s">
        <v>36</v>
      </c>
      <c r="E268" s="13" t="s">
        <v>35</v>
      </c>
      <c r="F268" s="63" t="s">
        <v>36</v>
      </c>
      <c r="G268" s="148" t="s">
        <v>35</v>
      </c>
      <c r="H268" s="151" t="s">
        <v>36</v>
      </c>
      <c r="I268" s="63"/>
      <c r="J268" s="14"/>
      <c r="K268" s="37">
        <v>1361360440866074600</v>
      </c>
      <c r="L268" s="5" t="s">
        <v>32864</v>
      </c>
      <c r="M268" s="37">
        <v>0</v>
      </c>
      <c r="N268" s="37">
        <v>0</v>
      </c>
      <c r="O268" s="37">
        <v>0</v>
      </c>
      <c r="P268" s="37">
        <v>0</v>
      </c>
      <c r="Q268" s="37">
        <v>0</v>
      </c>
      <c r="R268" s="5"/>
      <c r="S268" s="2"/>
      <c r="T268" s="2"/>
      <c r="U268" s="11"/>
      <c r="V268" s="39" t="s">
        <v>32865</v>
      </c>
      <c r="W268" s="2"/>
      <c r="X268" s="2" t="s">
        <v>32866</v>
      </c>
      <c r="Y268" s="37">
        <v>882625069473816600</v>
      </c>
      <c r="Z268" s="38"/>
      <c r="AA268" s="11"/>
      <c r="AB268" s="58" t="s">
        <v>32867</v>
      </c>
      <c r="AC268" s="11"/>
      <c r="AD268" s="2"/>
      <c r="AE268" s="2"/>
      <c r="AF268" s="37">
        <v>2568</v>
      </c>
      <c r="AG268" s="37">
        <v>205</v>
      </c>
      <c r="AH268" s="37">
        <v>1530</v>
      </c>
      <c r="AI268" s="37">
        <v>28439</v>
      </c>
      <c r="AJ268" s="37"/>
      <c r="AK268" s="43"/>
      <c r="AL268" s="43"/>
      <c r="AM268" s="43"/>
      <c r="AN268" s="43"/>
      <c r="AO268" s="43"/>
      <c r="AP268" s="43"/>
    </row>
    <row x14ac:dyDescent="0.25" r="269" customHeight="1" ht="18">
      <c r="A269" s="33" t="s">
        <v>6407</v>
      </c>
      <c r="B269" s="33" t="s">
        <v>32868</v>
      </c>
      <c r="C269" s="13" t="s">
        <v>35</v>
      </c>
      <c r="D269" s="14" t="s">
        <v>1295</v>
      </c>
      <c r="E269" s="13" t="s">
        <v>35</v>
      </c>
      <c r="F269" s="63" t="s">
        <v>1295</v>
      </c>
      <c r="G269" s="148" t="s">
        <v>35</v>
      </c>
      <c r="H269" s="151" t="s">
        <v>1295</v>
      </c>
      <c r="I269" s="63"/>
      <c r="J269" s="14"/>
      <c r="K269" s="37">
        <v>1361357196639019000</v>
      </c>
      <c r="L269" s="5" t="s">
        <v>32869</v>
      </c>
      <c r="M269" s="37">
        <v>159</v>
      </c>
      <c r="N269" s="37">
        <v>163</v>
      </c>
      <c r="O269" s="37">
        <v>0</v>
      </c>
      <c r="P269" s="37">
        <v>0</v>
      </c>
      <c r="Q269" s="37">
        <v>0</v>
      </c>
      <c r="R269" s="5"/>
      <c r="S269" s="2"/>
      <c r="T269" s="2"/>
      <c r="U269" s="2"/>
      <c r="V269" s="2" t="s">
        <v>32870</v>
      </c>
      <c r="W269" s="2"/>
      <c r="X269" s="2" t="s">
        <v>32871</v>
      </c>
      <c r="Y269" s="41">
        <v>1295409036469379000</v>
      </c>
      <c r="Z269" s="42" t="s">
        <v>32872</v>
      </c>
      <c r="AA269" s="11"/>
      <c r="AB269" s="58" t="s">
        <v>32873</v>
      </c>
      <c r="AC269" s="11"/>
      <c r="AD269" s="2"/>
      <c r="AE269" s="2"/>
      <c r="AF269" s="37">
        <v>34489</v>
      </c>
      <c r="AG269" s="37">
        <v>3263</v>
      </c>
      <c r="AH269" s="37">
        <v>3341</v>
      </c>
      <c r="AI269" s="37">
        <v>34640</v>
      </c>
      <c r="AJ269" s="37"/>
      <c r="AK269" s="43"/>
      <c r="AL269" s="43"/>
      <c r="AM269" s="43"/>
      <c r="AN269" s="43"/>
      <c r="AO269" s="43"/>
      <c r="AP269" s="43"/>
    </row>
    <row x14ac:dyDescent="0.25" r="270" customHeight="1" ht="18">
      <c r="A270" s="33" t="s">
        <v>15082</v>
      </c>
      <c r="B270" s="33" t="s">
        <v>32874</v>
      </c>
      <c r="C270" s="13" t="s">
        <v>35</v>
      </c>
      <c r="D270" s="14" t="s">
        <v>1295</v>
      </c>
      <c r="E270" s="13" t="s">
        <v>35</v>
      </c>
      <c r="F270" s="63" t="s">
        <v>1295</v>
      </c>
      <c r="G270" s="148" t="s">
        <v>35</v>
      </c>
      <c r="H270" s="151" t="s">
        <v>1295</v>
      </c>
      <c r="I270" s="63"/>
      <c r="J270" s="14"/>
      <c r="K270" s="37">
        <v>1361356295069200400</v>
      </c>
      <c r="L270" s="5" t="s">
        <v>32875</v>
      </c>
      <c r="M270" s="37">
        <v>3</v>
      </c>
      <c r="N270" s="37">
        <v>0</v>
      </c>
      <c r="O270" s="37">
        <v>0</v>
      </c>
      <c r="P270" s="37">
        <v>0</v>
      </c>
      <c r="Q270" s="37">
        <v>0</v>
      </c>
      <c r="R270" s="5"/>
      <c r="S270" s="2"/>
      <c r="T270" s="2"/>
      <c r="U270" s="2"/>
      <c r="V270" s="11" t="s">
        <v>32876</v>
      </c>
      <c r="W270" s="2"/>
      <c r="X270" s="2" t="s">
        <v>32877</v>
      </c>
      <c r="Y270" s="41">
        <v>1257176154211078100</v>
      </c>
      <c r="Z270" s="42" t="s">
        <v>32878</v>
      </c>
      <c r="AA270" s="11"/>
      <c r="AB270" s="58" t="s">
        <v>32879</v>
      </c>
      <c r="AC270" s="11"/>
      <c r="AD270" s="2"/>
      <c r="AE270" s="2"/>
      <c r="AF270" s="37">
        <v>619</v>
      </c>
      <c r="AG270" s="37">
        <v>1335</v>
      </c>
      <c r="AH270" s="37">
        <v>1269</v>
      </c>
      <c r="AI270" s="37">
        <v>15453</v>
      </c>
      <c r="AJ270" s="37"/>
      <c r="AK270" s="43"/>
      <c r="AL270" s="43"/>
      <c r="AM270" s="43"/>
      <c r="AN270" s="43"/>
      <c r="AO270" s="43"/>
      <c r="AP270" s="43"/>
    </row>
    <row x14ac:dyDescent="0.25" r="271" customHeight="1" ht="18">
      <c r="A271" s="33" t="s">
        <v>32880</v>
      </c>
      <c r="B271" s="33" t="s">
        <v>32881</v>
      </c>
      <c r="C271" s="13" t="s">
        <v>44</v>
      </c>
      <c r="D271" s="151"/>
      <c r="E271" s="13" t="s">
        <v>44</v>
      </c>
      <c r="F271" s="2"/>
      <c r="G271" s="148" t="s">
        <v>44</v>
      </c>
      <c r="H271" s="168"/>
      <c r="I271" s="63"/>
      <c r="J271" s="14"/>
      <c r="K271" s="37">
        <v>1361354859207938000</v>
      </c>
      <c r="L271" s="5" t="s">
        <v>32882</v>
      </c>
      <c r="M271" s="37">
        <v>3</v>
      </c>
      <c r="N271" s="37">
        <v>0</v>
      </c>
      <c r="O271" s="37">
        <v>0</v>
      </c>
      <c r="P271" s="37">
        <v>0</v>
      </c>
      <c r="Q271" s="37">
        <v>0</v>
      </c>
      <c r="R271" s="5"/>
      <c r="S271" s="2"/>
      <c r="T271" s="2"/>
      <c r="U271" s="11"/>
      <c r="V271" s="39" t="s">
        <v>32883</v>
      </c>
      <c r="W271" s="2"/>
      <c r="X271" s="2" t="s">
        <v>32884</v>
      </c>
      <c r="Y271" s="41">
        <v>1309856156634972200</v>
      </c>
      <c r="Z271" s="42" t="s">
        <v>32885</v>
      </c>
      <c r="AA271" s="11"/>
      <c r="AB271" s="58" t="s">
        <v>32886</v>
      </c>
      <c r="AC271" s="11"/>
      <c r="AD271" s="11"/>
      <c r="AE271" s="2"/>
      <c r="AF271" s="37">
        <v>1874</v>
      </c>
      <c r="AG271" s="37">
        <v>411</v>
      </c>
      <c r="AH271" s="37">
        <v>7</v>
      </c>
      <c r="AI271" s="37">
        <v>36</v>
      </c>
      <c r="AJ271" s="37"/>
      <c r="AK271" s="43"/>
      <c r="AL271" s="43"/>
      <c r="AM271" s="43"/>
      <c r="AN271" s="43"/>
      <c r="AO271" s="43"/>
      <c r="AP271" s="43"/>
    </row>
    <row x14ac:dyDescent="0.25" r="272" customHeight="1" ht="18">
      <c r="A272" s="33" t="s">
        <v>32887</v>
      </c>
      <c r="B272" s="33" t="s">
        <v>32888</v>
      </c>
      <c r="C272" s="13" t="s">
        <v>44</v>
      </c>
      <c r="D272" s="151"/>
      <c r="E272" s="13" t="s">
        <v>44</v>
      </c>
      <c r="F272" s="2"/>
      <c r="G272" s="148" t="s">
        <v>44</v>
      </c>
      <c r="H272" s="168"/>
      <c r="I272" s="63"/>
      <c r="J272" s="14"/>
      <c r="K272" s="37">
        <v>1361353962377670700</v>
      </c>
      <c r="L272" s="5" t="s">
        <v>32889</v>
      </c>
      <c r="M272" s="37">
        <v>18</v>
      </c>
      <c r="N272" s="37">
        <v>2</v>
      </c>
      <c r="O272" s="37">
        <v>0</v>
      </c>
      <c r="P272" s="37">
        <v>0</v>
      </c>
      <c r="Q272" s="37">
        <v>0</v>
      </c>
      <c r="R272" s="5"/>
      <c r="S272" s="2"/>
      <c r="T272" s="2"/>
      <c r="U272" s="11"/>
      <c r="V272" s="39" t="s">
        <v>32890</v>
      </c>
      <c r="W272" s="2"/>
      <c r="X272" s="2" t="s">
        <v>32891</v>
      </c>
      <c r="Y272" s="37">
        <v>4843224796</v>
      </c>
      <c r="Z272" s="5" t="s">
        <v>32892</v>
      </c>
      <c r="AA272" s="11" t="s">
        <v>32893</v>
      </c>
      <c r="AB272" s="58" t="s">
        <v>32894</v>
      </c>
      <c r="AC272" s="11"/>
      <c r="AD272" s="39" t="s">
        <v>32895</v>
      </c>
      <c r="AE272" s="2"/>
      <c r="AF272" s="37">
        <v>3319</v>
      </c>
      <c r="AG272" s="37">
        <v>9781</v>
      </c>
      <c r="AH272" s="37">
        <v>39</v>
      </c>
      <c r="AI272" s="37">
        <v>23</v>
      </c>
      <c r="AJ272" s="37"/>
      <c r="AK272" s="43"/>
      <c r="AL272" s="43"/>
      <c r="AM272" s="43"/>
      <c r="AN272" s="43"/>
      <c r="AO272" s="43"/>
      <c r="AP272" s="43"/>
    </row>
    <row x14ac:dyDescent="0.25" r="273" customHeight="1" ht="18">
      <c r="A273" s="33" t="s">
        <v>32896</v>
      </c>
      <c r="B273" s="33" t="s">
        <v>32897</v>
      </c>
      <c r="C273" s="13" t="s">
        <v>44</v>
      </c>
      <c r="D273" s="151"/>
      <c r="E273" s="13" t="s">
        <v>44</v>
      </c>
      <c r="F273" s="2"/>
      <c r="G273" s="148" t="s">
        <v>44</v>
      </c>
      <c r="H273" s="168"/>
      <c r="I273" s="63"/>
      <c r="J273" s="14"/>
      <c r="K273" s="37">
        <v>1361350078963867600</v>
      </c>
      <c r="L273" s="5" t="s">
        <v>32898</v>
      </c>
      <c r="M273" s="37">
        <v>2</v>
      </c>
      <c r="N273" s="37">
        <v>0</v>
      </c>
      <c r="O273" s="37">
        <v>0</v>
      </c>
      <c r="P273" s="37">
        <v>0</v>
      </c>
      <c r="Q273" s="37">
        <v>0</v>
      </c>
      <c r="R273" s="5"/>
      <c r="S273" s="2"/>
      <c r="T273" s="2"/>
      <c r="U273" s="11"/>
      <c r="V273" s="39" t="s">
        <v>32899</v>
      </c>
      <c r="W273" s="2"/>
      <c r="X273" s="2" t="s">
        <v>32900</v>
      </c>
      <c r="Y273" s="37">
        <v>970331288782737400</v>
      </c>
      <c r="Z273" s="5" t="s">
        <v>32901</v>
      </c>
      <c r="AA273" s="11" t="s">
        <v>32902</v>
      </c>
      <c r="AB273" s="58" t="s">
        <v>32903</v>
      </c>
      <c r="AC273" s="11"/>
      <c r="AD273" s="2" t="s">
        <v>32904</v>
      </c>
      <c r="AE273" s="2"/>
      <c r="AF273" s="37">
        <v>3527</v>
      </c>
      <c r="AG273" s="37">
        <v>215</v>
      </c>
      <c r="AH273" s="37">
        <v>248</v>
      </c>
      <c r="AI273" s="37">
        <v>14710</v>
      </c>
      <c r="AJ273" s="37"/>
      <c r="AK273" s="43"/>
      <c r="AL273" s="43"/>
      <c r="AM273" s="43"/>
      <c r="AN273" s="43"/>
      <c r="AO273" s="43"/>
      <c r="AP273" s="43"/>
    </row>
    <row x14ac:dyDescent="0.25" r="274" customHeight="1" ht="18">
      <c r="A274" s="33" t="s">
        <v>32905</v>
      </c>
      <c r="B274" s="33" t="s">
        <v>32906</v>
      </c>
      <c r="C274" s="13" t="s">
        <v>44</v>
      </c>
      <c r="D274" s="151"/>
      <c r="E274" s="13" t="s">
        <v>44</v>
      </c>
      <c r="F274" s="2"/>
      <c r="G274" s="148" t="s">
        <v>44</v>
      </c>
      <c r="H274" s="168"/>
      <c r="I274" s="63"/>
      <c r="J274" s="14"/>
      <c r="K274" s="37">
        <v>1361346379868741600</v>
      </c>
      <c r="L274" s="5" t="s">
        <v>32907</v>
      </c>
      <c r="M274" s="37">
        <v>0</v>
      </c>
      <c r="N274" s="37">
        <v>0</v>
      </c>
      <c r="O274" s="37">
        <v>0</v>
      </c>
      <c r="P274" s="37">
        <v>0</v>
      </c>
      <c r="Q274" s="37">
        <v>0</v>
      </c>
      <c r="R274" s="5"/>
      <c r="S274" s="2"/>
      <c r="T274" s="2"/>
      <c r="U274" s="11"/>
      <c r="V274" s="39" t="s">
        <v>4530</v>
      </c>
      <c r="W274" s="2"/>
      <c r="X274" s="2" t="s">
        <v>4531</v>
      </c>
      <c r="Y274" s="37">
        <v>1237856409347211300</v>
      </c>
      <c r="Z274" s="38"/>
      <c r="AA274" s="11"/>
      <c r="AB274" s="58" t="s">
        <v>4532</v>
      </c>
      <c r="AC274" s="11"/>
      <c r="AD274" s="11"/>
      <c r="AE274" s="2"/>
      <c r="AF274" s="37">
        <v>5739</v>
      </c>
      <c r="AG274" s="37">
        <v>108</v>
      </c>
      <c r="AH274" s="37">
        <v>294</v>
      </c>
      <c r="AI274" s="37">
        <v>5886</v>
      </c>
      <c r="AJ274" s="37"/>
      <c r="AK274" s="43"/>
      <c r="AL274" s="43"/>
      <c r="AM274" s="43"/>
      <c r="AN274" s="43"/>
      <c r="AO274" s="43"/>
      <c r="AP274" s="43"/>
    </row>
    <row x14ac:dyDescent="0.25" r="275" customHeight="1" ht="18">
      <c r="A275" s="33" t="s">
        <v>28478</v>
      </c>
      <c r="B275" s="33" t="s">
        <v>32908</v>
      </c>
      <c r="C275" s="13" t="s">
        <v>44</v>
      </c>
      <c r="D275" s="151"/>
      <c r="E275" s="13" t="s">
        <v>44</v>
      </c>
      <c r="F275" s="2"/>
      <c r="G275" s="148" t="s">
        <v>44</v>
      </c>
      <c r="H275" s="168"/>
      <c r="I275" s="63"/>
      <c r="J275" s="14"/>
      <c r="K275" s="37">
        <v>1361345822043103200</v>
      </c>
      <c r="L275" s="5" t="s">
        <v>32909</v>
      </c>
      <c r="M275" s="37">
        <v>6</v>
      </c>
      <c r="N275" s="37">
        <v>1</v>
      </c>
      <c r="O275" s="37">
        <v>0</v>
      </c>
      <c r="P275" s="37">
        <v>0</v>
      </c>
      <c r="Q275" s="37">
        <v>0</v>
      </c>
      <c r="R275" s="5"/>
      <c r="S275" s="2"/>
      <c r="T275" s="2"/>
      <c r="U275" s="11"/>
      <c r="V275" s="39" t="s">
        <v>32910</v>
      </c>
      <c r="W275" s="2"/>
      <c r="X275" s="2" t="s">
        <v>32911</v>
      </c>
      <c r="Y275" s="41">
        <v>1221453969035350000</v>
      </c>
      <c r="Z275" s="42" t="s">
        <v>32912</v>
      </c>
      <c r="AA275" s="11"/>
      <c r="AB275" s="58" t="s">
        <v>32913</v>
      </c>
      <c r="AC275" s="11"/>
      <c r="AD275" s="39" t="s">
        <v>32914</v>
      </c>
      <c r="AE275" s="2"/>
      <c r="AF275" s="37">
        <v>17603</v>
      </c>
      <c r="AG275" s="37">
        <v>783</v>
      </c>
      <c r="AH275" s="37">
        <v>966</v>
      </c>
      <c r="AI275" s="37">
        <v>40796</v>
      </c>
      <c r="AJ275" s="37"/>
      <c r="AK275" s="43"/>
      <c r="AL275" s="43"/>
      <c r="AM275" s="43"/>
      <c r="AN275" s="43"/>
      <c r="AO275" s="43"/>
      <c r="AP275" s="43"/>
    </row>
    <row x14ac:dyDescent="0.25" r="276" customHeight="1" ht="18">
      <c r="A276" s="33" t="s">
        <v>10128</v>
      </c>
      <c r="B276" s="33" t="s">
        <v>32915</v>
      </c>
      <c r="C276" s="13" t="s">
        <v>35</v>
      </c>
      <c r="D276" s="14" t="s">
        <v>1295</v>
      </c>
      <c r="E276" s="13" t="s">
        <v>35</v>
      </c>
      <c r="F276" s="63" t="s">
        <v>1295</v>
      </c>
      <c r="G276" s="148" t="s">
        <v>35</v>
      </c>
      <c r="H276" s="151" t="s">
        <v>1295</v>
      </c>
      <c r="I276" s="63"/>
      <c r="J276" s="14"/>
      <c r="K276" s="37">
        <v>1361344729686900700</v>
      </c>
      <c r="L276" s="5" t="s">
        <v>32916</v>
      </c>
      <c r="M276" s="37">
        <v>0</v>
      </c>
      <c r="N276" s="37">
        <v>0</v>
      </c>
      <c r="O276" s="37">
        <v>0</v>
      </c>
      <c r="P276" s="37">
        <v>0</v>
      </c>
      <c r="Q276" s="37">
        <v>0</v>
      </c>
      <c r="R276" s="5"/>
      <c r="S276" s="2"/>
      <c r="T276" s="2"/>
      <c r="U276" s="11"/>
      <c r="V276" s="39" t="s">
        <v>32917</v>
      </c>
      <c r="W276" s="2"/>
      <c r="X276" s="2" t="s">
        <v>11903</v>
      </c>
      <c r="Y276" s="37">
        <v>1263422575192965000</v>
      </c>
      <c r="Z276" s="5"/>
      <c r="AA276" s="11"/>
      <c r="AB276" s="58" t="s">
        <v>32918</v>
      </c>
      <c r="AC276" s="11"/>
      <c r="AD276" s="2"/>
      <c r="AE276" s="2"/>
      <c r="AF276" s="37">
        <v>2789</v>
      </c>
      <c r="AG276" s="37">
        <v>375</v>
      </c>
      <c r="AH276" s="37">
        <v>963</v>
      </c>
      <c r="AI276" s="37">
        <v>13887</v>
      </c>
      <c r="AJ276" s="37"/>
      <c r="AK276" s="43"/>
      <c r="AL276" s="43"/>
      <c r="AM276" s="43"/>
      <c r="AN276" s="43"/>
      <c r="AO276" s="43"/>
      <c r="AP276" s="43"/>
    </row>
    <row x14ac:dyDescent="0.25" r="277" customHeight="1" ht="18">
      <c r="A277" s="33" t="s">
        <v>10140</v>
      </c>
      <c r="B277" s="33" t="s">
        <v>32919</v>
      </c>
      <c r="C277" s="13" t="s">
        <v>44</v>
      </c>
      <c r="D277" s="151"/>
      <c r="E277" s="13" t="s">
        <v>44</v>
      </c>
      <c r="F277" s="2"/>
      <c r="G277" s="148" t="s">
        <v>44</v>
      </c>
      <c r="H277" s="168"/>
      <c r="I277" s="63"/>
      <c r="J277" s="14"/>
      <c r="K277" s="37">
        <v>1361341793628008400</v>
      </c>
      <c r="L277" s="5" t="s">
        <v>32920</v>
      </c>
      <c r="M277" s="37">
        <v>1</v>
      </c>
      <c r="N277" s="37">
        <v>1</v>
      </c>
      <c r="O277" s="37">
        <v>0</v>
      </c>
      <c r="P277" s="37">
        <v>0</v>
      </c>
      <c r="Q277" s="37">
        <v>0</v>
      </c>
      <c r="R277" s="5"/>
      <c r="S277" s="2"/>
      <c r="T277" s="2"/>
      <c r="U277" s="11"/>
      <c r="V277" s="39" t="s">
        <v>603</v>
      </c>
      <c r="W277" s="2"/>
      <c r="X277" s="2" t="s">
        <v>604</v>
      </c>
      <c r="Y277" s="37">
        <v>93460466</v>
      </c>
      <c r="Z277" s="38" t="s">
        <v>605</v>
      </c>
      <c r="AA277" s="11" t="s">
        <v>606</v>
      </c>
      <c r="AB277" s="58" t="s">
        <v>607</v>
      </c>
      <c r="AC277" s="11"/>
      <c r="AD277" s="2" t="s">
        <v>49</v>
      </c>
      <c r="AE277" s="2"/>
      <c r="AF277" s="37">
        <v>457835</v>
      </c>
      <c r="AG277" s="37">
        <v>3855</v>
      </c>
      <c r="AH277" s="37">
        <v>498</v>
      </c>
      <c r="AI277" s="37">
        <v>3310</v>
      </c>
      <c r="AJ277" s="37"/>
      <c r="AK277" s="43"/>
      <c r="AL277" s="43"/>
      <c r="AM277" s="43"/>
      <c r="AN277" s="43"/>
      <c r="AO277" s="43"/>
      <c r="AP277" s="43"/>
    </row>
    <row x14ac:dyDescent="0.25" r="278" customHeight="1" ht="18">
      <c r="A278" s="33" t="s">
        <v>7717</v>
      </c>
      <c r="B278" s="33" t="s">
        <v>32921</v>
      </c>
      <c r="C278" s="13" t="s">
        <v>44</v>
      </c>
      <c r="D278" s="151"/>
      <c r="E278" s="13" t="s">
        <v>44</v>
      </c>
      <c r="F278" s="2"/>
      <c r="G278" s="148" t="s">
        <v>44</v>
      </c>
      <c r="H278" s="168"/>
      <c r="I278" s="63"/>
      <c r="J278" s="14"/>
      <c r="K278" s="37">
        <v>1361337426753577000</v>
      </c>
      <c r="L278" s="5" t="s">
        <v>32922</v>
      </c>
      <c r="M278" s="37">
        <v>22</v>
      </c>
      <c r="N278" s="37">
        <v>10</v>
      </c>
      <c r="O278" s="37">
        <v>0</v>
      </c>
      <c r="P278" s="37">
        <v>0</v>
      </c>
      <c r="Q278" s="37">
        <v>0</v>
      </c>
      <c r="R278" s="5"/>
      <c r="S278" s="2"/>
      <c r="T278" s="2"/>
      <c r="U278" s="11"/>
      <c r="V278" s="39" t="s">
        <v>32883</v>
      </c>
      <c r="W278" s="2"/>
      <c r="X278" s="2" t="s">
        <v>32884</v>
      </c>
      <c r="Y278" s="41">
        <v>1309856156634972200</v>
      </c>
      <c r="Z278" s="42" t="s">
        <v>32885</v>
      </c>
      <c r="AA278" s="11"/>
      <c r="AB278" s="58" t="s">
        <v>32886</v>
      </c>
      <c r="AC278" s="11"/>
      <c r="AD278" s="2"/>
      <c r="AE278" s="2"/>
      <c r="AF278" s="37">
        <v>1874</v>
      </c>
      <c r="AG278" s="37">
        <v>411</v>
      </c>
      <c r="AH278" s="37">
        <v>7</v>
      </c>
      <c r="AI278" s="37">
        <v>36</v>
      </c>
      <c r="AJ278" s="37"/>
      <c r="AK278" s="43"/>
      <c r="AL278" s="43"/>
      <c r="AM278" s="43"/>
      <c r="AN278" s="43"/>
      <c r="AO278" s="43"/>
      <c r="AP278" s="43"/>
    </row>
    <row x14ac:dyDescent="0.25" r="279" customHeight="1" ht="18">
      <c r="A279" s="33" t="s">
        <v>32923</v>
      </c>
      <c r="B279" s="33" t="s">
        <v>32924</v>
      </c>
      <c r="C279" s="13" t="s">
        <v>44</v>
      </c>
      <c r="D279" s="151"/>
      <c r="E279" s="13" t="s">
        <v>44</v>
      </c>
      <c r="F279" s="2"/>
      <c r="G279" s="148" t="s">
        <v>44</v>
      </c>
      <c r="H279" s="168"/>
      <c r="I279" s="63"/>
      <c r="J279" s="14"/>
      <c r="K279" s="37">
        <v>1361336970195034000</v>
      </c>
      <c r="L279" s="5" t="s">
        <v>32925</v>
      </c>
      <c r="M279" s="37">
        <v>9</v>
      </c>
      <c r="N279" s="37">
        <v>2</v>
      </c>
      <c r="O279" s="37">
        <v>0</v>
      </c>
      <c r="P279" s="37">
        <v>0</v>
      </c>
      <c r="Q279" s="37">
        <v>0</v>
      </c>
      <c r="R279" s="5"/>
      <c r="S279" s="2"/>
      <c r="T279" s="2"/>
      <c r="U279" s="11"/>
      <c r="V279" s="39" t="s">
        <v>18445</v>
      </c>
      <c r="W279" s="2"/>
      <c r="X279" s="2" t="s">
        <v>18446</v>
      </c>
      <c r="Y279" s="37">
        <v>375738450</v>
      </c>
      <c r="Z279" s="5" t="s">
        <v>18447</v>
      </c>
      <c r="AA279" s="11" t="s">
        <v>18448</v>
      </c>
      <c r="AB279" s="58" t="s">
        <v>18449</v>
      </c>
      <c r="AC279" s="11"/>
      <c r="AD279" s="2"/>
      <c r="AE279" s="2"/>
      <c r="AF279" s="37">
        <v>31753</v>
      </c>
      <c r="AG279" s="37">
        <v>23722</v>
      </c>
      <c r="AH279" s="37">
        <v>213</v>
      </c>
      <c r="AI279" s="37">
        <v>1894</v>
      </c>
      <c r="AJ279" s="37"/>
      <c r="AK279" s="43"/>
      <c r="AL279" s="43"/>
      <c r="AM279" s="43"/>
      <c r="AN279" s="43"/>
      <c r="AO279" s="43"/>
      <c r="AP279" s="43"/>
    </row>
    <row x14ac:dyDescent="0.25" r="280" customHeight="1" ht="18">
      <c r="A280" s="33" t="s">
        <v>16904</v>
      </c>
      <c r="B280" s="33" t="s">
        <v>32926</v>
      </c>
      <c r="C280" s="13" t="s">
        <v>35</v>
      </c>
      <c r="D280" s="14" t="s">
        <v>36</v>
      </c>
      <c r="E280" s="13" t="s">
        <v>35</v>
      </c>
      <c r="F280" s="63" t="s">
        <v>36</v>
      </c>
      <c r="G280" s="148" t="s">
        <v>44</v>
      </c>
      <c r="H280" s="168"/>
      <c r="I280" s="63" t="s">
        <v>35</v>
      </c>
      <c r="J280" s="14" t="s">
        <v>36</v>
      </c>
      <c r="K280" s="37">
        <v>1361330647751663600</v>
      </c>
      <c r="L280" s="5" t="s">
        <v>32927</v>
      </c>
      <c r="M280" s="37">
        <v>2</v>
      </c>
      <c r="N280" s="37">
        <v>0</v>
      </c>
      <c r="O280" s="37">
        <v>0</v>
      </c>
      <c r="P280" s="37">
        <v>0</v>
      </c>
      <c r="Q280" s="37">
        <v>0</v>
      </c>
      <c r="R280" s="5"/>
      <c r="S280" s="2"/>
      <c r="T280" s="2"/>
      <c r="U280" s="2"/>
      <c r="V280" s="11" t="s">
        <v>32928</v>
      </c>
      <c r="W280" s="2"/>
      <c r="X280" s="2" t="s">
        <v>30539</v>
      </c>
      <c r="Y280" s="37">
        <v>1243284127232786400</v>
      </c>
      <c r="Z280" s="5"/>
      <c r="AA280" s="11"/>
      <c r="AB280" s="58" t="s">
        <v>32929</v>
      </c>
      <c r="AC280" s="11"/>
      <c r="AD280" s="11"/>
      <c r="AE280" s="2"/>
      <c r="AF280" s="37">
        <v>2139</v>
      </c>
      <c r="AG280" s="37">
        <v>204</v>
      </c>
      <c r="AH280" s="37">
        <v>244</v>
      </c>
      <c r="AI280" s="37">
        <v>10224</v>
      </c>
      <c r="AJ280" s="37"/>
      <c r="AK280" s="43"/>
      <c r="AL280" s="43"/>
      <c r="AM280" s="43"/>
      <c r="AN280" s="43"/>
      <c r="AO280" s="43"/>
      <c r="AP280" s="43"/>
    </row>
    <row x14ac:dyDescent="0.25" r="281" customHeight="1" ht="18">
      <c r="A281" s="33" t="s">
        <v>32930</v>
      </c>
      <c r="B281" s="33" t="s">
        <v>32931</v>
      </c>
      <c r="C281" s="13" t="s">
        <v>44</v>
      </c>
      <c r="D281" s="151"/>
      <c r="E281" s="13" t="s">
        <v>44</v>
      </c>
      <c r="F281" s="2"/>
      <c r="G281" s="148" t="s">
        <v>44</v>
      </c>
      <c r="H281" s="168"/>
      <c r="I281" s="63"/>
      <c r="J281" s="14"/>
      <c r="K281" s="37">
        <v>1361328799472877600</v>
      </c>
      <c r="L281" s="5" t="s">
        <v>32932</v>
      </c>
      <c r="M281" s="37">
        <v>0</v>
      </c>
      <c r="N281" s="37">
        <v>0</v>
      </c>
      <c r="O281" s="37">
        <v>0</v>
      </c>
      <c r="P281" s="37">
        <v>0</v>
      </c>
      <c r="Q281" s="37">
        <v>0</v>
      </c>
      <c r="R281" s="5"/>
      <c r="S281" s="2"/>
      <c r="T281" s="2"/>
      <c r="U281" s="11"/>
      <c r="V281" s="39" t="s">
        <v>32933</v>
      </c>
      <c r="W281" s="2"/>
      <c r="X281" s="2" t="s">
        <v>32934</v>
      </c>
      <c r="Y281" s="37">
        <v>802440524959535100</v>
      </c>
      <c r="Z281" s="5" t="s">
        <v>32935</v>
      </c>
      <c r="AA281" s="11" t="s">
        <v>32936</v>
      </c>
      <c r="AB281" s="58" t="s">
        <v>32937</v>
      </c>
      <c r="AC281" s="11"/>
      <c r="AD281" s="39" t="s">
        <v>32938</v>
      </c>
      <c r="AE281" s="2"/>
      <c r="AF281" s="37">
        <v>14063</v>
      </c>
      <c r="AG281" s="37">
        <v>341</v>
      </c>
      <c r="AH281" s="37">
        <v>566</v>
      </c>
      <c r="AI281" s="37">
        <v>37</v>
      </c>
      <c r="AJ281" s="37"/>
      <c r="AK281" s="43"/>
      <c r="AL281" s="43"/>
      <c r="AM281" s="43"/>
      <c r="AN281" s="43"/>
      <c r="AO281" s="43"/>
      <c r="AP281" s="43"/>
    </row>
    <row x14ac:dyDescent="0.25" r="282" customHeight="1" ht="18">
      <c r="A282" s="33" t="s">
        <v>21960</v>
      </c>
      <c r="B282" s="33" t="s">
        <v>32939</v>
      </c>
      <c r="C282" s="13" t="s">
        <v>35</v>
      </c>
      <c r="D282" s="14" t="s">
        <v>36</v>
      </c>
      <c r="E282" s="13" t="s">
        <v>35</v>
      </c>
      <c r="F282" s="63" t="s">
        <v>36</v>
      </c>
      <c r="G282" s="148" t="s">
        <v>35</v>
      </c>
      <c r="H282" s="151" t="s">
        <v>36</v>
      </c>
      <c r="I282" s="63"/>
      <c r="J282" s="14"/>
      <c r="K282" s="37">
        <v>1361316303873728500</v>
      </c>
      <c r="L282" s="5" t="s">
        <v>32940</v>
      </c>
      <c r="M282" s="37">
        <v>0</v>
      </c>
      <c r="N282" s="37">
        <v>0</v>
      </c>
      <c r="O282" s="37">
        <v>0</v>
      </c>
      <c r="P282" s="37">
        <v>0</v>
      </c>
      <c r="Q282" s="37">
        <v>0</v>
      </c>
      <c r="R282" s="5"/>
      <c r="S282" s="2"/>
      <c r="T282" s="2"/>
      <c r="U282" s="11"/>
      <c r="V282" s="39" t="s">
        <v>32941</v>
      </c>
      <c r="W282" s="2"/>
      <c r="X282" s="2" t="s">
        <v>32942</v>
      </c>
      <c r="Y282" s="37">
        <v>2856871108</v>
      </c>
      <c r="Z282" s="38"/>
      <c r="AA282" s="11"/>
      <c r="AB282" s="58" t="s">
        <v>32943</v>
      </c>
      <c r="AC282" s="11"/>
      <c r="AD282" s="39" t="s">
        <v>26068</v>
      </c>
      <c r="AE282" s="2"/>
      <c r="AF282" s="37">
        <v>21256</v>
      </c>
      <c r="AG282" s="37">
        <v>144</v>
      </c>
      <c r="AH282" s="37">
        <v>13</v>
      </c>
      <c r="AI282" s="37">
        <v>390</v>
      </c>
      <c r="AJ282" s="37"/>
      <c r="AK282" s="43"/>
      <c r="AL282" s="43"/>
      <c r="AM282" s="43"/>
      <c r="AN282" s="43"/>
      <c r="AO282" s="43"/>
      <c r="AP282" s="43"/>
    </row>
    <row x14ac:dyDescent="0.25" r="283" customHeight="1" ht="18">
      <c r="A283" s="33" t="s">
        <v>23889</v>
      </c>
      <c r="B283" s="33" t="s">
        <v>32944</v>
      </c>
      <c r="C283" s="13" t="s">
        <v>35</v>
      </c>
      <c r="D283" s="14" t="s">
        <v>1295</v>
      </c>
      <c r="E283" s="13" t="s">
        <v>35</v>
      </c>
      <c r="F283" s="63" t="s">
        <v>1295</v>
      </c>
      <c r="G283" s="148" t="s">
        <v>35</v>
      </c>
      <c r="H283" s="151" t="s">
        <v>1295</v>
      </c>
      <c r="I283" s="63"/>
      <c r="J283" s="14"/>
      <c r="K283" s="37">
        <v>1361315178839736300</v>
      </c>
      <c r="L283" s="5" t="s">
        <v>32945</v>
      </c>
      <c r="M283" s="37">
        <v>2</v>
      </c>
      <c r="N283" s="37">
        <v>0</v>
      </c>
      <c r="O283" s="37">
        <v>0</v>
      </c>
      <c r="P283" s="37">
        <v>0</v>
      </c>
      <c r="Q283" s="37">
        <v>0</v>
      </c>
      <c r="R283" s="5"/>
      <c r="S283" s="2"/>
      <c r="T283" s="2"/>
      <c r="U283" s="11"/>
      <c r="V283" s="39" t="s">
        <v>32946</v>
      </c>
      <c r="W283" s="2"/>
      <c r="X283" s="2" t="s">
        <v>24357</v>
      </c>
      <c r="Y283" s="41">
        <v>1312998701556789200</v>
      </c>
      <c r="Z283" s="42" t="s">
        <v>32947</v>
      </c>
      <c r="AA283" s="11"/>
      <c r="AB283" s="58" t="s">
        <v>32948</v>
      </c>
      <c r="AC283" s="11"/>
      <c r="AD283" s="39" t="s">
        <v>32949</v>
      </c>
      <c r="AE283" s="2"/>
      <c r="AF283" s="37">
        <v>6064</v>
      </c>
      <c r="AG283" s="37">
        <v>2728</v>
      </c>
      <c r="AH283" s="37">
        <v>2691</v>
      </c>
      <c r="AI283" s="37">
        <v>21489</v>
      </c>
      <c r="AJ283" s="37"/>
      <c r="AK283" s="43"/>
      <c r="AL283" s="43"/>
      <c r="AM283" s="43"/>
      <c r="AN283" s="43"/>
      <c r="AO283" s="43"/>
      <c r="AP283" s="43"/>
    </row>
    <row x14ac:dyDescent="0.25" r="284" customHeight="1" ht="18">
      <c r="A284" s="33" t="s">
        <v>32950</v>
      </c>
      <c r="B284" s="33" t="s">
        <v>32951</v>
      </c>
      <c r="C284" s="13" t="s">
        <v>44</v>
      </c>
      <c r="D284" s="151"/>
      <c r="E284" s="13" t="s">
        <v>44</v>
      </c>
      <c r="F284" s="2"/>
      <c r="G284" s="148" t="s">
        <v>44</v>
      </c>
      <c r="H284" s="168"/>
      <c r="I284" s="63"/>
      <c r="J284" s="14"/>
      <c r="K284" s="37">
        <v>1361314329136492500</v>
      </c>
      <c r="L284" s="5" t="s">
        <v>32952</v>
      </c>
      <c r="M284" s="37">
        <v>812</v>
      </c>
      <c r="N284" s="37">
        <v>112</v>
      </c>
      <c r="O284" s="37">
        <v>0</v>
      </c>
      <c r="P284" s="37">
        <v>0</v>
      </c>
      <c r="Q284" s="37">
        <v>0</v>
      </c>
      <c r="R284" s="5"/>
      <c r="S284" s="2"/>
      <c r="T284" s="2"/>
      <c r="U284" s="11"/>
      <c r="V284" s="39" t="s">
        <v>17957</v>
      </c>
      <c r="W284" s="2"/>
      <c r="X284" s="2" t="s">
        <v>17958</v>
      </c>
      <c r="Y284" s="37">
        <v>284067212</v>
      </c>
      <c r="Z284" s="5" t="s">
        <v>17959</v>
      </c>
      <c r="AA284" s="11" t="s">
        <v>17960</v>
      </c>
      <c r="AB284" s="58" t="s">
        <v>17961</v>
      </c>
      <c r="AC284" s="11"/>
      <c r="AD284" s="2" t="s">
        <v>17962</v>
      </c>
      <c r="AE284" s="2"/>
      <c r="AF284" s="37">
        <v>95883</v>
      </c>
      <c r="AG284" s="37">
        <v>602482</v>
      </c>
      <c r="AH284" s="37">
        <v>21</v>
      </c>
      <c r="AI284" s="37">
        <v>0</v>
      </c>
      <c r="AJ284" s="37"/>
      <c r="AK284" s="43"/>
      <c r="AL284" s="43"/>
      <c r="AM284" s="43"/>
      <c r="AN284" s="43"/>
      <c r="AO284" s="43"/>
      <c r="AP284" s="43"/>
    </row>
    <row x14ac:dyDescent="0.25" r="285" customHeight="1" ht="18">
      <c r="A285" s="33" t="s">
        <v>23906</v>
      </c>
      <c r="B285" s="33" t="s">
        <v>32953</v>
      </c>
      <c r="C285" s="13" t="s">
        <v>44</v>
      </c>
      <c r="D285" s="151"/>
      <c r="E285" s="13" t="s">
        <v>44</v>
      </c>
      <c r="F285" s="2"/>
      <c r="G285" s="148" t="s">
        <v>44</v>
      </c>
      <c r="H285" s="168"/>
      <c r="I285" s="63"/>
      <c r="J285" s="14"/>
      <c r="K285" s="37">
        <v>1361313287091212300</v>
      </c>
      <c r="L285" s="5" t="s">
        <v>32954</v>
      </c>
      <c r="M285" s="37">
        <v>288</v>
      </c>
      <c r="N285" s="37">
        <v>4</v>
      </c>
      <c r="O285" s="37">
        <v>0</v>
      </c>
      <c r="P285" s="37">
        <v>0</v>
      </c>
      <c r="Q285" s="37">
        <v>0</v>
      </c>
      <c r="R285" s="5"/>
      <c r="S285" s="2"/>
      <c r="T285" s="2"/>
      <c r="U285" s="2"/>
      <c r="V285" s="2" t="s">
        <v>32955</v>
      </c>
      <c r="W285" s="2"/>
      <c r="X285" s="2" t="s">
        <v>32956</v>
      </c>
      <c r="Y285" s="37">
        <v>1315707825595789300</v>
      </c>
      <c r="Z285" s="5"/>
      <c r="AA285" s="11"/>
      <c r="AB285" s="58" t="s">
        <v>32957</v>
      </c>
      <c r="AC285" s="11"/>
      <c r="AD285" s="2"/>
      <c r="AE285" s="2"/>
      <c r="AF285" s="37">
        <v>1792</v>
      </c>
      <c r="AG285" s="37">
        <v>239</v>
      </c>
      <c r="AH285" s="37">
        <v>85</v>
      </c>
      <c r="AI285" s="37">
        <v>2436</v>
      </c>
      <c r="AJ285" s="37"/>
      <c r="AK285" s="43"/>
      <c r="AL285" s="43"/>
      <c r="AM285" s="43"/>
      <c r="AN285" s="43"/>
      <c r="AO285" s="43"/>
      <c r="AP285" s="43"/>
    </row>
    <row x14ac:dyDescent="0.25" r="286" customHeight="1" ht="18">
      <c r="A286" s="33" t="s">
        <v>28546</v>
      </c>
      <c r="B286" s="33" t="s">
        <v>32958</v>
      </c>
      <c r="C286" s="13" t="s">
        <v>44</v>
      </c>
      <c r="D286" s="151"/>
      <c r="E286" s="13" t="s">
        <v>44</v>
      </c>
      <c r="F286" s="2"/>
      <c r="G286" s="148" t="s">
        <v>44</v>
      </c>
      <c r="H286" s="168"/>
      <c r="I286" s="63"/>
      <c r="J286" s="14"/>
      <c r="K286" s="37">
        <v>1361313283479908400</v>
      </c>
      <c r="L286" s="5" t="s">
        <v>32959</v>
      </c>
      <c r="M286" s="37">
        <v>504</v>
      </c>
      <c r="N286" s="37">
        <v>32</v>
      </c>
      <c r="O286" s="37">
        <v>0</v>
      </c>
      <c r="P286" s="37">
        <v>0</v>
      </c>
      <c r="Q286" s="37">
        <v>0</v>
      </c>
      <c r="R286" s="5"/>
      <c r="S286" s="2"/>
      <c r="T286" s="2"/>
      <c r="U286" s="2"/>
      <c r="V286" s="11" t="s">
        <v>32955</v>
      </c>
      <c r="W286" s="2"/>
      <c r="X286" s="2" t="s">
        <v>32956</v>
      </c>
      <c r="Y286" s="37">
        <v>1315707825595789300</v>
      </c>
      <c r="Z286" s="5"/>
      <c r="AA286" s="11"/>
      <c r="AB286" s="58" t="s">
        <v>32957</v>
      </c>
      <c r="AC286" s="11"/>
      <c r="AD286" s="2"/>
      <c r="AE286" s="2"/>
      <c r="AF286" s="37">
        <v>1792</v>
      </c>
      <c r="AG286" s="37">
        <v>239</v>
      </c>
      <c r="AH286" s="37">
        <v>85</v>
      </c>
      <c r="AI286" s="37">
        <v>2436</v>
      </c>
      <c r="AJ286" s="37"/>
      <c r="AK286" s="43"/>
      <c r="AL286" s="43"/>
      <c r="AM286" s="43"/>
      <c r="AN286" s="43"/>
      <c r="AO286" s="43"/>
      <c r="AP286" s="43"/>
    </row>
    <row x14ac:dyDescent="0.25" r="287" customHeight="1" ht="18">
      <c r="A287" s="33" t="s">
        <v>28551</v>
      </c>
      <c r="B287" s="33" t="s">
        <v>32960</v>
      </c>
      <c r="C287" s="13" t="s">
        <v>35</v>
      </c>
      <c r="D287" s="14" t="s">
        <v>1576</v>
      </c>
      <c r="E287" s="13" t="s">
        <v>35</v>
      </c>
      <c r="F287" s="63" t="s">
        <v>1576</v>
      </c>
      <c r="G287" s="148" t="s">
        <v>35</v>
      </c>
      <c r="H287" s="151" t="s">
        <v>1576</v>
      </c>
      <c r="I287" s="63"/>
      <c r="J287" s="14"/>
      <c r="K287" s="37">
        <v>1361312962322006000</v>
      </c>
      <c r="L287" s="5" t="s">
        <v>32961</v>
      </c>
      <c r="M287" s="37">
        <v>1</v>
      </c>
      <c r="N287" s="37">
        <v>0</v>
      </c>
      <c r="O287" s="37">
        <v>0</v>
      </c>
      <c r="P287" s="37">
        <v>0</v>
      </c>
      <c r="Q287" s="37">
        <v>0</v>
      </c>
      <c r="R287" s="5"/>
      <c r="S287" s="2"/>
      <c r="T287" s="2"/>
      <c r="U287" s="11" t="s">
        <v>103</v>
      </c>
      <c r="V287" s="39" t="s">
        <v>32962</v>
      </c>
      <c r="W287" s="2"/>
      <c r="X287" s="2" t="s">
        <v>32963</v>
      </c>
      <c r="Y287" s="37">
        <v>1136502120419606500</v>
      </c>
      <c r="Z287" s="38"/>
      <c r="AA287" s="11"/>
      <c r="AB287" s="58" t="s">
        <v>32964</v>
      </c>
      <c r="AC287" s="11"/>
      <c r="AD287" s="11"/>
      <c r="AE287" s="2"/>
      <c r="AF287" s="37">
        <v>91</v>
      </c>
      <c r="AG287" s="37">
        <v>21</v>
      </c>
      <c r="AH287" s="37">
        <v>71</v>
      </c>
      <c r="AI287" s="37">
        <v>734</v>
      </c>
      <c r="AJ287" s="37"/>
      <c r="AK287" s="43"/>
      <c r="AL287" s="43"/>
      <c r="AM287" s="43"/>
      <c r="AN287" s="43"/>
      <c r="AO287" s="43"/>
      <c r="AP287" s="43"/>
    </row>
    <row x14ac:dyDescent="0.25" r="288" customHeight="1" ht="18">
      <c r="A288" s="33" t="s">
        <v>32965</v>
      </c>
      <c r="B288" s="33" t="s">
        <v>32966</v>
      </c>
      <c r="C288" s="13" t="s">
        <v>35</v>
      </c>
      <c r="D288" s="14" t="s">
        <v>36</v>
      </c>
      <c r="E288" s="13" t="s">
        <v>35</v>
      </c>
      <c r="F288" s="63" t="s">
        <v>36</v>
      </c>
      <c r="G288" s="148" t="s">
        <v>35</v>
      </c>
      <c r="H288" s="151" t="s">
        <v>36</v>
      </c>
      <c r="I288" s="63"/>
      <c r="J288" s="14"/>
      <c r="K288" s="37">
        <v>1361310672320147500</v>
      </c>
      <c r="L288" s="5" t="s">
        <v>32967</v>
      </c>
      <c r="M288" s="37">
        <v>6</v>
      </c>
      <c r="N288" s="37">
        <v>4</v>
      </c>
      <c r="O288" s="37">
        <v>0</v>
      </c>
      <c r="P288" s="37">
        <v>0</v>
      </c>
      <c r="Q288" s="37">
        <v>0</v>
      </c>
      <c r="R288" s="5"/>
      <c r="S288" s="2"/>
      <c r="T288" s="2"/>
      <c r="U288" s="11"/>
      <c r="V288" s="39" t="s">
        <v>32968</v>
      </c>
      <c r="W288" s="2"/>
      <c r="X288" s="2" t="s">
        <v>32969</v>
      </c>
      <c r="Y288" s="41">
        <v>360180563</v>
      </c>
      <c r="Z288" s="42" t="s">
        <v>32970</v>
      </c>
      <c r="AA288" s="11"/>
      <c r="AB288" s="58" t="s">
        <v>32971</v>
      </c>
      <c r="AC288" s="11"/>
      <c r="AD288" s="39" t="s">
        <v>32972</v>
      </c>
      <c r="AE288" s="2"/>
      <c r="AF288" s="37">
        <v>8742</v>
      </c>
      <c r="AG288" s="37">
        <v>1161</v>
      </c>
      <c r="AH288" s="37">
        <v>30</v>
      </c>
      <c r="AI288" s="37">
        <v>12911</v>
      </c>
      <c r="AJ288" s="37"/>
      <c r="AK288" s="43"/>
      <c r="AL288" s="43"/>
      <c r="AM288" s="43"/>
      <c r="AN288" s="43"/>
      <c r="AO288" s="43"/>
      <c r="AP288" s="43"/>
    </row>
    <row x14ac:dyDescent="0.25" r="289" customHeight="1" ht="18">
      <c r="A289" s="33" t="s">
        <v>28561</v>
      </c>
      <c r="B289" s="33" t="s">
        <v>32973</v>
      </c>
      <c r="C289" s="13" t="s">
        <v>44</v>
      </c>
      <c r="D289" s="151"/>
      <c r="E289" s="13" t="s">
        <v>44</v>
      </c>
      <c r="F289" s="2"/>
      <c r="G289" s="148" t="s">
        <v>44</v>
      </c>
      <c r="H289" s="168"/>
      <c r="I289" s="63"/>
      <c r="J289" s="14"/>
      <c r="K289" s="37">
        <v>1361309558132605000</v>
      </c>
      <c r="L289" s="5" t="s">
        <v>32974</v>
      </c>
      <c r="M289" s="37">
        <v>1</v>
      </c>
      <c r="N289" s="37">
        <v>0</v>
      </c>
      <c r="O289" s="37">
        <v>0</v>
      </c>
      <c r="P289" s="37">
        <v>0</v>
      </c>
      <c r="Q289" s="37">
        <v>0</v>
      </c>
      <c r="R289" s="5"/>
      <c r="S289" s="2"/>
      <c r="T289" s="2"/>
      <c r="U289" s="11"/>
      <c r="V289" s="39" t="s">
        <v>32446</v>
      </c>
      <c r="W289" s="2"/>
      <c r="X289" s="2" t="s">
        <v>32447</v>
      </c>
      <c r="Y289" s="41">
        <v>1355028740577878000</v>
      </c>
      <c r="Z289" s="42" t="s">
        <v>32448</v>
      </c>
      <c r="AA289" s="11"/>
      <c r="AB289" s="58" t="s">
        <v>32449</v>
      </c>
      <c r="AC289" s="11"/>
      <c r="AD289" s="39" t="s">
        <v>32450</v>
      </c>
      <c r="AE289" s="2"/>
      <c r="AF289" s="37">
        <v>169</v>
      </c>
      <c r="AG289" s="37">
        <v>188</v>
      </c>
      <c r="AH289" s="37">
        <v>834</v>
      </c>
      <c r="AI289" s="37">
        <v>843</v>
      </c>
      <c r="AJ289" s="37"/>
      <c r="AK289" s="43"/>
      <c r="AL289" s="43"/>
      <c r="AM289" s="43"/>
      <c r="AN289" s="43"/>
      <c r="AO289" s="43"/>
      <c r="AP289" s="43"/>
    </row>
    <row x14ac:dyDescent="0.25" r="290" customHeight="1" ht="18">
      <c r="A290" s="33" t="s">
        <v>32975</v>
      </c>
      <c r="B290" s="33" t="s">
        <v>32976</v>
      </c>
      <c r="C290" s="13" t="s">
        <v>35</v>
      </c>
      <c r="D290" s="14" t="s">
        <v>36</v>
      </c>
      <c r="E290" s="13" t="s">
        <v>35</v>
      </c>
      <c r="F290" s="63" t="s">
        <v>36</v>
      </c>
      <c r="G290" s="148" t="s">
        <v>35</v>
      </c>
      <c r="H290" s="151" t="s">
        <v>36</v>
      </c>
      <c r="I290" s="63"/>
      <c r="J290" s="14"/>
      <c r="K290" s="37">
        <v>1361307427883413500</v>
      </c>
      <c r="L290" s="5" t="s">
        <v>32977</v>
      </c>
      <c r="M290" s="37">
        <v>0</v>
      </c>
      <c r="N290" s="37">
        <v>0</v>
      </c>
      <c r="O290" s="37">
        <v>0</v>
      </c>
      <c r="P290" s="37">
        <v>0</v>
      </c>
      <c r="Q290" s="37">
        <v>0</v>
      </c>
      <c r="R290" s="5"/>
      <c r="S290" s="2"/>
      <c r="T290" s="2"/>
      <c r="U290" s="11"/>
      <c r="V290" s="39" t="s">
        <v>32978</v>
      </c>
      <c r="W290" s="2"/>
      <c r="X290" s="2" t="s">
        <v>32979</v>
      </c>
      <c r="Y290" s="41">
        <v>1340683659561545700</v>
      </c>
      <c r="Z290" s="42" t="s">
        <v>32980</v>
      </c>
      <c r="AA290" s="11"/>
      <c r="AB290" s="58" t="s">
        <v>32981</v>
      </c>
      <c r="AC290" s="11"/>
      <c r="AD290" s="2"/>
      <c r="AE290" s="2"/>
      <c r="AF290" s="37">
        <v>505</v>
      </c>
      <c r="AG290" s="37">
        <v>321</v>
      </c>
      <c r="AH290" s="37">
        <v>334</v>
      </c>
      <c r="AI290" s="37">
        <v>1225</v>
      </c>
      <c r="AJ290" s="37"/>
      <c r="AK290" s="43"/>
      <c r="AL290" s="43"/>
      <c r="AM290" s="43"/>
      <c r="AN290" s="43"/>
      <c r="AO290" s="43"/>
      <c r="AP290" s="43"/>
    </row>
    <row x14ac:dyDescent="0.25" r="291" customHeight="1" ht="18">
      <c r="A291" s="33" t="s">
        <v>32982</v>
      </c>
      <c r="B291" s="33" t="s">
        <v>32983</v>
      </c>
      <c r="C291" s="13" t="s">
        <v>35</v>
      </c>
      <c r="D291" s="14" t="s">
        <v>36</v>
      </c>
      <c r="E291" s="13" t="s">
        <v>35</v>
      </c>
      <c r="F291" s="63" t="s">
        <v>36</v>
      </c>
      <c r="G291" s="148" t="s">
        <v>35</v>
      </c>
      <c r="H291" s="151" t="s">
        <v>36</v>
      </c>
      <c r="I291" s="63"/>
      <c r="J291" s="14"/>
      <c r="K291" s="37">
        <v>1361305747276128300</v>
      </c>
      <c r="L291" s="5" t="s">
        <v>32984</v>
      </c>
      <c r="M291" s="37">
        <v>4</v>
      </c>
      <c r="N291" s="37">
        <v>0</v>
      </c>
      <c r="O291" s="37">
        <v>0</v>
      </c>
      <c r="P291" s="37">
        <v>0</v>
      </c>
      <c r="Q291" s="37">
        <v>0</v>
      </c>
      <c r="R291" s="5"/>
      <c r="S291" s="2"/>
      <c r="T291" s="2"/>
      <c r="U291" s="2"/>
      <c r="V291" s="11" t="s">
        <v>32985</v>
      </c>
      <c r="W291" s="2"/>
      <c r="X291" s="2" t="s">
        <v>32986</v>
      </c>
      <c r="Y291" s="37">
        <v>872158858856280000</v>
      </c>
      <c r="Z291" s="5"/>
      <c r="AA291" s="11"/>
      <c r="AB291" s="58" t="s">
        <v>32987</v>
      </c>
      <c r="AC291" s="11"/>
      <c r="AD291" s="2"/>
      <c r="AE291" s="2"/>
      <c r="AF291" s="37">
        <v>227</v>
      </c>
      <c r="AG291" s="37">
        <v>673</v>
      </c>
      <c r="AH291" s="37">
        <v>1241</v>
      </c>
      <c r="AI291" s="37">
        <v>6738</v>
      </c>
      <c r="AJ291" s="37"/>
      <c r="AK291" s="43"/>
      <c r="AL291" s="43"/>
      <c r="AM291" s="43"/>
      <c r="AN291" s="43"/>
      <c r="AO291" s="43"/>
      <c r="AP291" s="43"/>
    </row>
    <row x14ac:dyDescent="0.25" r="292" customHeight="1" ht="18">
      <c r="A292" s="33" t="s">
        <v>15222</v>
      </c>
      <c r="B292" s="33" t="s">
        <v>32988</v>
      </c>
      <c r="C292" s="13" t="s">
        <v>35</v>
      </c>
      <c r="D292" s="14" t="s">
        <v>1295</v>
      </c>
      <c r="E292" s="13" t="s">
        <v>35</v>
      </c>
      <c r="F292" s="63" t="s">
        <v>1295</v>
      </c>
      <c r="G292" s="148" t="s">
        <v>35</v>
      </c>
      <c r="H292" s="151" t="s">
        <v>1295</v>
      </c>
      <c r="I292" s="63"/>
      <c r="J292" s="14"/>
      <c r="K292" s="37">
        <v>1361303170908119000</v>
      </c>
      <c r="L292" s="5" t="s">
        <v>32989</v>
      </c>
      <c r="M292" s="37">
        <v>1</v>
      </c>
      <c r="N292" s="37">
        <v>0</v>
      </c>
      <c r="O292" s="37">
        <v>0</v>
      </c>
      <c r="P292" s="37">
        <v>0</v>
      </c>
      <c r="Q292" s="37">
        <v>0</v>
      </c>
      <c r="R292" s="5"/>
      <c r="S292" s="2"/>
      <c r="T292" s="2"/>
      <c r="U292" s="11"/>
      <c r="V292" s="39" t="s">
        <v>32990</v>
      </c>
      <c r="W292" s="2"/>
      <c r="X292" s="2" t="s">
        <v>32991</v>
      </c>
      <c r="Y292" s="37">
        <v>1305959689293889500</v>
      </c>
      <c r="Z292" s="38"/>
      <c r="AA292" s="11"/>
      <c r="AB292" s="58" t="s">
        <v>32992</v>
      </c>
      <c r="AC292" s="11"/>
      <c r="AD292" s="11"/>
      <c r="AE292" s="2"/>
      <c r="AF292" s="37">
        <v>476</v>
      </c>
      <c r="AG292" s="37">
        <v>23</v>
      </c>
      <c r="AH292" s="37">
        <v>70</v>
      </c>
      <c r="AI292" s="37">
        <v>324</v>
      </c>
      <c r="AJ292" s="37"/>
      <c r="AK292" s="43"/>
      <c r="AL292" s="43"/>
      <c r="AM292" s="43"/>
      <c r="AN292" s="43"/>
      <c r="AO292" s="43"/>
      <c r="AP292" s="43"/>
    </row>
    <row x14ac:dyDescent="0.25" r="293" customHeight="1" ht="18">
      <c r="A293" s="33" t="s">
        <v>25987</v>
      </c>
      <c r="B293" s="33" t="s">
        <v>32993</v>
      </c>
      <c r="C293" s="13" t="s">
        <v>35</v>
      </c>
      <c r="D293" s="14" t="s">
        <v>1295</v>
      </c>
      <c r="E293" s="13" t="s">
        <v>35</v>
      </c>
      <c r="F293" s="63" t="s">
        <v>1295</v>
      </c>
      <c r="G293" s="148" t="s">
        <v>35</v>
      </c>
      <c r="H293" s="151" t="s">
        <v>1295</v>
      </c>
      <c r="I293" s="63"/>
      <c r="J293" s="14"/>
      <c r="K293" s="37">
        <v>1361300008591519700</v>
      </c>
      <c r="L293" s="5" t="s">
        <v>32994</v>
      </c>
      <c r="M293" s="37">
        <v>0</v>
      </c>
      <c r="N293" s="37">
        <v>0</v>
      </c>
      <c r="O293" s="37">
        <v>0</v>
      </c>
      <c r="P293" s="37">
        <v>0</v>
      </c>
      <c r="Q293" s="37">
        <v>0</v>
      </c>
      <c r="R293" s="5"/>
      <c r="S293" s="2"/>
      <c r="T293" s="2"/>
      <c r="U293" s="11"/>
      <c r="V293" s="39" t="s">
        <v>32995</v>
      </c>
      <c r="W293" s="2"/>
      <c r="X293" s="2" t="s">
        <v>32996</v>
      </c>
      <c r="Y293" s="41">
        <v>1237832907164733400</v>
      </c>
      <c r="Z293" s="42" t="s">
        <v>32997</v>
      </c>
      <c r="AA293" s="11"/>
      <c r="AB293" s="58" t="s">
        <v>32998</v>
      </c>
      <c r="AC293" s="11"/>
      <c r="AD293" s="39" t="s">
        <v>3225</v>
      </c>
      <c r="AE293" s="2"/>
      <c r="AF293" s="37">
        <v>330</v>
      </c>
      <c r="AG293" s="37">
        <v>7</v>
      </c>
      <c r="AH293" s="37">
        <v>153</v>
      </c>
      <c r="AI293" s="37">
        <v>191</v>
      </c>
      <c r="AJ293" s="37"/>
      <c r="AK293" s="43"/>
      <c r="AL293" s="43"/>
      <c r="AM293" s="43"/>
      <c r="AN293" s="43"/>
      <c r="AO293" s="43"/>
      <c r="AP293" s="43"/>
    </row>
    <row x14ac:dyDescent="0.25" r="294" customHeight="1" ht="18">
      <c r="A294" s="33" t="s">
        <v>6243</v>
      </c>
      <c r="B294" s="33" t="s">
        <v>32999</v>
      </c>
      <c r="C294" s="13" t="s">
        <v>44</v>
      </c>
      <c r="D294" s="151"/>
      <c r="E294" s="13" t="s">
        <v>44</v>
      </c>
      <c r="F294" s="2"/>
      <c r="G294" s="148" t="s">
        <v>44</v>
      </c>
      <c r="H294" s="168"/>
      <c r="I294" s="63"/>
      <c r="J294" s="14"/>
      <c r="K294" s="37">
        <v>1361299293081059300</v>
      </c>
      <c r="L294" s="5" t="s">
        <v>33000</v>
      </c>
      <c r="M294" s="37">
        <v>2</v>
      </c>
      <c r="N294" s="37">
        <v>0</v>
      </c>
      <c r="O294" s="37">
        <v>0</v>
      </c>
      <c r="P294" s="37">
        <v>0</v>
      </c>
      <c r="Q294" s="37">
        <v>0</v>
      </c>
      <c r="R294" s="5"/>
      <c r="S294" s="2"/>
      <c r="T294" s="2"/>
      <c r="U294" s="11"/>
      <c r="V294" s="39" t="s">
        <v>33001</v>
      </c>
      <c r="W294" s="2"/>
      <c r="X294" s="2" t="s">
        <v>24248</v>
      </c>
      <c r="Y294" s="37">
        <v>1348255179007733800</v>
      </c>
      <c r="Z294" s="5"/>
      <c r="AA294" s="11"/>
      <c r="AB294" s="58" t="s">
        <v>33002</v>
      </c>
      <c r="AC294" s="11"/>
      <c r="AD294" s="39" t="s">
        <v>33003</v>
      </c>
      <c r="AE294" s="2"/>
      <c r="AF294" s="37">
        <v>99</v>
      </c>
      <c r="AG294" s="37">
        <v>82</v>
      </c>
      <c r="AH294" s="37">
        <v>383</v>
      </c>
      <c r="AI294" s="37">
        <v>11</v>
      </c>
      <c r="AJ294" s="37"/>
      <c r="AK294" s="43"/>
      <c r="AL294" s="43"/>
      <c r="AM294" s="43"/>
      <c r="AN294" s="43"/>
      <c r="AO294" s="43"/>
      <c r="AP294" s="43"/>
    </row>
    <row x14ac:dyDescent="0.25" r="295" customHeight="1" ht="18">
      <c r="A295" s="33" t="s">
        <v>33004</v>
      </c>
      <c r="B295" s="33" t="s">
        <v>33005</v>
      </c>
      <c r="C295" s="13" t="s">
        <v>44</v>
      </c>
      <c r="D295" s="151"/>
      <c r="E295" s="13" t="s">
        <v>44</v>
      </c>
      <c r="F295" s="2"/>
      <c r="G295" s="148" t="s">
        <v>44</v>
      </c>
      <c r="H295" s="168"/>
      <c r="I295" s="63"/>
      <c r="J295" s="14"/>
      <c r="K295" s="37">
        <v>1361294321333502000</v>
      </c>
      <c r="L295" s="5" t="s">
        <v>33006</v>
      </c>
      <c r="M295" s="37">
        <v>14</v>
      </c>
      <c r="N295" s="37">
        <v>0</v>
      </c>
      <c r="O295" s="37">
        <v>0</v>
      </c>
      <c r="P295" s="37">
        <v>0</v>
      </c>
      <c r="Q295" s="37">
        <v>0</v>
      </c>
      <c r="R295" s="5"/>
      <c r="S295" s="2"/>
      <c r="T295" s="2"/>
      <c r="U295" s="2"/>
      <c r="V295" s="11" t="s">
        <v>33007</v>
      </c>
      <c r="W295" s="2"/>
      <c r="X295" s="2" t="s">
        <v>33008</v>
      </c>
      <c r="Y295" s="37">
        <v>1244753518126301200</v>
      </c>
      <c r="Z295" s="5"/>
      <c r="AA295" s="11"/>
      <c r="AB295" s="58" t="s">
        <v>33009</v>
      </c>
      <c r="AC295" s="11"/>
      <c r="AD295" s="2"/>
      <c r="AE295" s="2"/>
      <c r="AF295" s="37">
        <v>76</v>
      </c>
      <c r="AG295" s="37">
        <v>118</v>
      </c>
      <c r="AH295" s="37">
        <v>102</v>
      </c>
      <c r="AI295" s="37">
        <v>2307</v>
      </c>
      <c r="AJ295" s="37"/>
      <c r="AK295" s="43"/>
      <c r="AL295" s="43"/>
      <c r="AM295" s="43"/>
      <c r="AN295" s="43"/>
      <c r="AO295" s="43"/>
      <c r="AP295" s="43"/>
    </row>
    <row x14ac:dyDescent="0.25" r="296" customHeight="1" ht="18">
      <c r="A296" s="33" t="s">
        <v>33010</v>
      </c>
      <c r="B296" s="33" t="s">
        <v>33011</v>
      </c>
      <c r="C296" s="13" t="s">
        <v>35</v>
      </c>
      <c r="D296" s="14" t="s">
        <v>1295</v>
      </c>
      <c r="E296" s="13" t="s">
        <v>35</v>
      </c>
      <c r="F296" s="63" t="s">
        <v>1295</v>
      </c>
      <c r="G296" s="148" t="s">
        <v>35</v>
      </c>
      <c r="H296" s="151" t="s">
        <v>1295</v>
      </c>
      <c r="I296" s="63"/>
      <c r="J296" s="14"/>
      <c r="K296" s="37">
        <v>1361294008719442000</v>
      </c>
      <c r="L296" s="5" t="s">
        <v>33012</v>
      </c>
      <c r="M296" s="37">
        <v>0</v>
      </c>
      <c r="N296" s="37">
        <v>0</v>
      </c>
      <c r="O296" s="37">
        <v>0</v>
      </c>
      <c r="P296" s="37">
        <v>0</v>
      </c>
      <c r="Q296" s="37">
        <v>0</v>
      </c>
      <c r="R296" s="5"/>
      <c r="S296" s="2"/>
      <c r="T296" s="2"/>
      <c r="U296" s="11"/>
      <c r="V296" s="39" t="s">
        <v>33013</v>
      </c>
      <c r="W296" s="2"/>
      <c r="X296" s="2" t="s">
        <v>33014</v>
      </c>
      <c r="Y296" s="37">
        <v>937072072437719000</v>
      </c>
      <c r="Z296" s="5"/>
      <c r="AA296" s="11"/>
      <c r="AB296" s="58" t="s">
        <v>33015</v>
      </c>
      <c r="AC296" s="11"/>
      <c r="AD296" s="2"/>
      <c r="AE296" s="2"/>
      <c r="AF296" s="37">
        <v>3602</v>
      </c>
      <c r="AG296" s="37">
        <v>1001</v>
      </c>
      <c r="AH296" s="37">
        <v>399</v>
      </c>
      <c r="AI296" s="37">
        <v>1314</v>
      </c>
      <c r="AJ296" s="37"/>
      <c r="AK296" s="43"/>
      <c r="AL296" s="43"/>
      <c r="AM296" s="43"/>
      <c r="AN296" s="43"/>
      <c r="AO296" s="43"/>
      <c r="AP296" s="43"/>
    </row>
    <row x14ac:dyDescent="0.25" r="297" customHeight="1" ht="18">
      <c r="A297" s="33" t="s">
        <v>24015</v>
      </c>
      <c r="B297" s="33" t="s">
        <v>33016</v>
      </c>
      <c r="C297" s="13" t="s">
        <v>35</v>
      </c>
      <c r="D297" s="14" t="s">
        <v>1295</v>
      </c>
      <c r="E297" s="13" t="s">
        <v>35</v>
      </c>
      <c r="F297" s="63" t="s">
        <v>1295</v>
      </c>
      <c r="G297" s="148" t="s">
        <v>35</v>
      </c>
      <c r="H297" s="151" t="s">
        <v>1295</v>
      </c>
      <c r="I297" s="63"/>
      <c r="J297" s="14"/>
      <c r="K297" s="37">
        <v>1361290377295237000</v>
      </c>
      <c r="L297" s="5" t="s">
        <v>33017</v>
      </c>
      <c r="M297" s="37">
        <v>4</v>
      </c>
      <c r="N297" s="37">
        <v>2</v>
      </c>
      <c r="O297" s="37">
        <v>0</v>
      </c>
      <c r="P297" s="37">
        <v>0</v>
      </c>
      <c r="Q297" s="37">
        <v>0</v>
      </c>
      <c r="R297" s="5"/>
      <c r="S297" s="2"/>
      <c r="T297" s="2"/>
      <c r="U297" s="11"/>
      <c r="V297" s="39" t="s">
        <v>33013</v>
      </c>
      <c r="W297" s="2"/>
      <c r="X297" s="2" t="s">
        <v>33014</v>
      </c>
      <c r="Y297" s="37">
        <v>937072072437719000</v>
      </c>
      <c r="Z297" s="38"/>
      <c r="AA297" s="11"/>
      <c r="AB297" s="58" t="s">
        <v>33015</v>
      </c>
      <c r="AC297" s="11"/>
      <c r="AD297" s="2"/>
      <c r="AE297" s="2"/>
      <c r="AF297" s="37">
        <v>3602</v>
      </c>
      <c r="AG297" s="37">
        <v>1001</v>
      </c>
      <c r="AH297" s="37">
        <v>399</v>
      </c>
      <c r="AI297" s="37">
        <v>1314</v>
      </c>
      <c r="AJ297" s="37"/>
      <c r="AK297" s="43"/>
      <c r="AL297" s="43"/>
      <c r="AM297" s="43"/>
      <c r="AN297" s="43"/>
      <c r="AO297" s="43"/>
      <c r="AP297" s="43"/>
    </row>
    <row x14ac:dyDescent="0.25" r="298" customHeight="1" ht="18">
      <c r="A298" s="33" t="s">
        <v>15272</v>
      </c>
      <c r="B298" s="33" t="s">
        <v>33018</v>
      </c>
      <c r="C298" s="13" t="s">
        <v>44</v>
      </c>
      <c r="D298" s="151"/>
      <c r="E298" s="13" t="s">
        <v>44</v>
      </c>
      <c r="F298" s="2"/>
      <c r="G298" s="148" t="s">
        <v>44</v>
      </c>
      <c r="H298" s="168"/>
      <c r="I298" s="63"/>
      <c r="J298" s="14"/>
      <c r="K298" s="37">
        <v>1361290168871882800</v>
      </c>
      <c r="L298" s="5" t="s">
        <v>33019</v>
      </c>
      <c r="M298" s="37">
        <v>1</v>
      </c>
      <c r="N298" s="37">
        <v>0</v>
      </c>
      <c r="O298" s="37">
        <v>0</v>
      </c>
      <c r="P298" s="37">
        <v>0</v>
      </c>
      <c r="Q298" s="37">
        <v>0</v>
      </c>
      <c r="R298" s="5"/>
      <c r="S298" s="2"/>
      <c r="T298" s="2"/>
      <c r="U298" s="11"/>
      <c r="V298" s="39" t="s">
        <v>877</v>
      </c>
      <c r="W298" s="2"/>
      <c r="X298" s="2" t="s">
        <v>878</v>
      </c>
      <c r="Y298" s="41">
        <v>1273332203553017900</v>
      </c>
      <c r="Z298" s="42" t="s">
        <v>879</v>
      </c>
      <c r="AA298" s="11"/>
      <c r="AB298" s="58" t="s">
        <v>880</v>
      </c>
      <c r="AC298" s="11"/>
      <c r="AD298" s="2"/>
      <c r="AE298" s="2"/>
      <c r="AF298" s="37">
        <v>16660</v>
      </c>
      <c r="AG298" s="37">
        <v>2388</v>
      </c>
      <c r="AH298" s="37">
        <v>3254</v>
      </c>
      <c r="AI298" s="37">
        <v>10160</v>
      </c>
      <c r="AJ298" s="37"/>
      <c r="AK298" s="43"/>
      <c r="AL298" s="43"/>
      <c r="AM298" s="43"/>
      <c r="AN298" s="43"/>
      <c r="AO298" s="43"/>
      <c r="AP298" s="43"/>
    </row>
    <row x14ac:dyDescent="0.25" r="299" customHeight="1" ht="18">
      <c r="A299" s="33" t="s">
        <v>24059</v>
      </c>
      <c r="B299" s="33" t="s">
        <v>33020</v>
      </c>
      <c r="C299" s="13" t="s">
        <v>35</v>
      </c>
      <c r="D299" s="14" t="s">
        <v>36</v>
      </c>
      <c r="E299" s="13" t="s">
        <v>35</v>
      </c>
      <c r="F299" s="63" t="s">
        <v>36</v>
      </c>
      <c r="G299" s="148" t="s">
        <v>35</v>
      </c>
      <c r="H299" s="151" t="s">
        <v>36</v>
      </c>
      <c r="I299" s="63"/>
      <c r="J299" s="14"/>
      <c r="K299" s="37">
        <v>1361287354766549000</v>
      </c>
      <c r="L299" s="5" t="s">
        <v>33021</v>
      </c>
      <c r="M299" s="37">
        <v>0</v>
      </c>
      <c r="N299" s="37">
        <v>0</v>
      </c>
      <c r="O299" s="37">
        <v>0</v>
      </c>
      <c r="P299" s="37">
        <v>0</v>
      </c>
      <c r="Q299" s="37">
        <v>0</v>
      </c>
      <c r="R299" s="5"/>
      <c r="S299" s="2"/>
      <c r="T299" s="2"/>
      <c r="U299" s="11"/>
      <c r="V299" s="39" t="s">
        <v>33013</v>
      </c>
      <c r="W299" s="2"/>
      <c r="X299" s="2" t="s">
        <v>33014</v>
      </c>
      <c r="Y299" s="37">
        <v>937072072437719000</v>
      </c>
      <c r="Z299" s="5"/>
      <c r="AA299" s="11"/>
      <c r="AB299" s="58" t="s">
        <v>33015</v>
      </c>
      <c r="AC299" s="11"/>
      <c r="AD299" s="2"/>
      <c r="AE299" s="2"/>
      <c r="AF299" s="37">
        <v>3602</v>
      </c>
      <c r="AG299" s="37">
        <v>1001</v>
      </c>
      <c r="AH299" s="37">
        <v>399</v>
      </c>
      <c r="AI299" s="37">
        <v>1314</v>
      </c>
      <c r="AJ299" s="37"/>
      <c r="AK299" s="43"/>
      <c r="AL299" s="43"/>
      <c r="AM299" s="43"/>
      <c r="AN299" s="43"/>
      <c r="AO299" s="43"/>
      <c r="AP299" s="43"/>
    </row>
    <row x14ac:dyDescent="0.25" r="300" customHeight="1" ht="18">
      <c r="A300" s="33" t="s">
        <v>28631</v>
      </c>
      <c r="B300" s="33" t="s">
        <v>33022</v>
      </c>
      <c r="C300" s="13" t="s">
        <v>35</v>
      </c>
      <c r="D300" s="151" t="s">
        <v>7117</v>
      </c>
      <c r="E300" s="13" t="s">
        <v>35</v>
      </c>
      <c r="F300" s="2" t="s">
        <v>7117</v>
      </c>
      <c r="G300" s="148" t="s">
        <v>35</v>
      </c>
      <c r="H300" s="151" t="s">
        <v>7117</v>
      </c>
      <c r="I300" s="63"/>
      <c r="J300" s="14"/>
      <c r="K300" s="37">
        <v>1361282090172633000</v>
      </c>
      <c r="L300" s="5" t="s">
        <v>33023</v>
      </c>
      <c r="M300" s="37">
        <v>0</v>
      </c>
      <c r="N300" s="37">
        <v>0</v>
      </c>
      <c r="O300" s="37">
        <v>0</v>
      </c>
      <c r="P300" s="37">
        <v>0</v>
      </c>
      <c r="Q300" s="37">
        <v>0</v>
      </c>
      <c r="R300" s="5"/>
      <c r="S300" s="2"/>
      <c r="T300" s="2"/>
      <c r="U300" s="11"/>
      <c r="V300" s="39" t="s">
        <v>33013</v>
      </c>
      <c r="W300" s="2"/>
      <c r="X300" s="2" t="s">
        <v>33014</v>
      </c>
      <c r="Y300" s="37">
        <v>937072072437719000</v>
      </c>
      <c r="Z300" s="5"/>
      <c r="AA300" s="11"/>
      <c r="AB300" s="58" t="s">
        <v>33015</v>
      </c>
      <c r="AC300" s="11"/>
      <c r="AD300" s="2"/>
      <c r="AE300" s="2"/>
      <c r="AF300" s="37">
        <v>3602</v>
      </c>
      <c r="AG300" s="37">
        <v>1001</v>
      </c>
      <c r="AH300" s="37">
        <v>399</v>
      </c>
      <c r="AI300" s="37">
        <v>1314</v>
      </c>
      <c r="AJ300" s="37"/>
      <c r="AK300" s="43"/>
      <c r="AL300" s="43"/>
      <c r="AM300" s="43"/>
      <c r="AN300" s="43"/>
      <c r="AO300" s="43"/>
      <c r="AP300" s="43"/>
    </row>
    <row x14ac:dyDescent="0.25" r="301" customHeight="1" ht="18">
      <c r="A301" s="33" t="s">
        <v>33024</v>
      </c>
      <c r="B301" s="33" t="s">
        <v>33025</v>
      </c>
      <c r="C301" s="13" t="s">
        <v>44</v>
      </c>
      <c r="D301" s="151"/>
      <c r="E301" s="13" t="s">
        <v>44</v>
      </c>
      <c r="F301" s="2"/>
      <c r="G301" s="148" t="s">
        <v>44</v>
      </c>
      <c r="H301" s="168"/>
      <c r="I301" s="63"/>
      <c r="J301" s="14"/>
      <c r="K301" s="37">
        <v>1361281325920059400</v>
      </c>
      <c r="L301" s="5" t="s">
        <v>33026</v>
      </c>
      <c r="M301" s="37">
        <v>0</v>
      </c>
      <c r="N301" s="37">
        <v>1</v>
      </c>
      <c r="O301" s="37">
        <v>0</v>
      </c>
      <c r="P301" s="37">
        <v>0</v>
      </c>
      <c r="Q301" s="37">
        <v>0</v>
      </c>
      <c r="R301" s="5"/>
      <c r="S301" s="2"/>
      <c r="T301" s="2"/>
      <c r="U301" s="2"/>
      <c r="V301" s="2" t="s">
        <v>33027</v>
      </c>
      <c r="W301" s="2"/>
      <c r="X301" s="2" t="s">
        <v>33028</v>
      </c>
      <c r="Y301" s="37">
        <v>3348188913</v>
      </c>
      <c r="Z301" s="38"/>
      <c r="AA301" s="11"/>
      <c r="AB301" s="58" t="s">
        <v>33029</v>
      </c>
      <c r="AC301" s="11"/>
      <c r="AD301" s="11"/>
      <c r="AE301" s="2"/>
      <c r="AF301" s="37">
        <v>36848</v>
      </c>
      <c r="AG301" s="37">
        <v>678</v>
      </c>
      <c r="AH301" s="37">
        <v>2392</v>
      </c>
      <c r="AI301" s="37">
        <v>314</v>
      </c>
      <c r="AJ301" s="37"/>
      <c r="AK301" s="43"/>
      <c r="AL301" s="43"/>
      <c r="AM301" s="43"/>
      <c r="AN301" s="43"/>
      <c r="AO301" s="43"/>
      <c r="AP301" s="43"/>
    </row>
    <row x14ac:dyDescent="0.25" r="302" customHeight="1" ht="18">
      <c r="A302" s="33" t="s">
        <v>17017</v>
      </c>
      <c r="B302" s="33" t="s">
        <v>33030</v>
      </c>
      <c r="C302" s="13" t="s">
        <v>44</v>
      </c>
      <c r="D302" s="151"/>
      <c r="E302" s="13" t="s">
        <v>44</v>
      </c>
      <c r="F302" s="2"/>
      <c r="G302" s="148" t="s">
        <v>44</v>
      </c>
      <c r="H302" s="168"/>
      <c r="I302" s="63"/>
      <c r="J302" s="14"/>
      <c r="K302" s="37">
        <v>1361278693012889600</v>
      </c>
      <c r="L302" s="5" t="s">
        <v>33031</v>
      </c>
      <c r="M302" s="37">
        <v>0</v>
      </c>
      <c r="N302" s="37">
        <v>0</v>
      </c>
      <c r="O302" s="37">
        <v>0</v>
      </c>
      <c r="P302" s="37">
        <v>0</v>
      </c>
      <c r="Q302" s="37">
        <v>0</v>
      </c>
      <c r="R302" s="5"/>
      <c r="S302" s="2"/>
      <c r="T302" s="2"/>
      <c r="U302" s="2"/>
      <c r="V302" s="11" t="s">
        <v>33032</v>
      </c>
      <c r="W302" s="2"/>
      <c r="X302" s="2" t="s">
        <v>33033</v>
      </c>
      <c r="Y302" s="41">
        <v>1067538571555409900</v>
      </c>
      <c r="Z302" s="42" t="s">
        <v>33034</v>
      </c>
      <c r="AA302" s="11"/>
      <c r="AB302" s="58" t="s">
        <v>33035</v>
      </c>
      <c r="AC302" s="11"/>
      <c r="AD302" s="39" t="s">
        <v>2155</v>
      </c>
      <c r="AE302" s="2"/>
      <c r="AF302" s="37">
        <v>6342</v>
      </c>
      <c r="AG302" s="37">
        <v>100</v>
      </c>
      <c r="AH302" s="37">
        <v>1552</v>
      </c>
      <c r="AI302" s="37">
        <v>19158</v>
      </c>
      <c r="AJ302" s="37"/>
      <c r="AK302" s="43"/>
      <c r="AL302" s="43"/>
      <c r="AM302" s="43"/>
      <c r="AN302" s="43"/>
      <c r="AO302" s="43"/>
      <c r="AP302" s="43"/>
    </row>
    <row x14ac:dyDescent="0.25" r="303" customHeight="1" ht="18">
      <c r="A303" s="33" t="s">
        <v>33036</v>
      </c>
      <c r="B303" s="33" t="s">
        <v>33037</v>
      </c>
      <c r="C303" s="13" t="s">
        <v>44</v>
      </c>
      <c r="D303" s="151"/>
      <c r="E303" s="13" t="s">
        <v>44</v>
      </c>
      <c r="F303" s="2"/>
      <c r="G303" s="148" t="s">
        <v>44</v>
      </c>
      <c r="H303" s="168"/>
      <c r="I303" s="63"/>
      <c r="J303" s="14"/>
      <c r="K303" s="37">
        <v>1361277879733145600</v>
      </c>
      <c r="L303" s="5" t="s">
        <v>33038</v>
      </c>
      <c r="M303" s="37">
        <v>2</v>
      </c>
      <c r="N303" s="37">
        <v>0</v>
      </c>
      <c r="O303" s="37">
        <v>0</v>
      </c>
      <c r="P303" s="37">
        <v>0</v>
      </c>
      <c r="Q303" s="37">
        <v>0</v>
      </c>
      <c r="R303" s="5"/>
      <c r="S303" s="2"/>
      <c r="T303" s="2"/>
      <c r="U303" s="11"/>
      <c r="V303" s="39" t="s">
        <v>33039</v>
      </c>
      <c r="W303" s="2"/>
      <c r="X303" s="2" t="s">
        <v>33040</v>
      </c>
      <c r="Y303" s="37">
        <v>4743352936</v>
      </c>
      <c r="Z303" s="38" t="s">
        <v>33041</v>
      </c>
      <c r="AA303" s="11" t="s">
        <v>33042</v>
      </c>
      <c r="AB303" s="58" t="s">
        <v>33043</v>
      </c>
      <c r="AC303" s="11"/>
      <c r="AD303" s="2"/>
      <c r="AE303" s="2"/>
      <c r="AF303" s="37">
        <v>426</v>
      </c>
      <c r="AG303" s="37">
        <v>77</v>
      </c>
      <c r="AH303" s="37">
        <v>69</v>
      </c>
      <c r="AI303" s="37">
        <v>2139</v>
      </c>
      <c r="AJ303" s="37"/>
      <c r="AK303" s="43"/>
      <c r="AL303" s="43"/>
      <c r="AM303" s="43"/>
      <c r="AN303" s="43"/>
      <c r="AO303" s="43"/>
      <c r="AP303" s="43"/>
    </row>
    <row x14ac:dyDescent="0.25" r="304" customHeight="1" ht="18">
      <c r="A304" s="33" t="s">
        <v>28653</v>
      </c>
      <c r="B304" s="33" t="s">
        <v>33044</v>
      </c>
      <c r="C304" s="13" t="s">
        <v>35</v>
      </c>
      <c r="D304" s="14" t="s">
        <v>36</v>
      </c>
      <c r="E304" s="13" t="s">
        <v>35</v>
      </c>
      <c r="F304" s="63" t="s">
        <v>36</v>
      </c>
      <c r="G304" s="148" t="s">
        <v>35</v>
      </c>
      <c r="H304" s="151" t="s">
        <v>36</v>
      </c>
      <c r="I304" s="63"/>
      <c r="J304" s="14"/>
      <c r="K304" s="37">
        <v>1361277265955467300</v>
      </c>
      <c r="L304" s="5" t="s">
        <v>33045</v>
      </c>
      <c r="M304" s="37">
        <v>2</v>
      </c>
      <c r="N304" s="37">
        <v>1</v>
      </c>
      <c r="O304" s="37">
        <v>0</v>
      </c>
      <c r="P304" s="37">
        <v>0</v>
      </c>
      <c r="Q304" s="37">
        <v>0</v>
      </c>
      <c r="R304" s="5"/>
      <c r="S304" s="2"/>
      <c r="T304" s="2"/>
      <c r="U304" s="11"/>
      <c r="V304" s="39" t="s">
        <v>33046</v>
      </c>
      <c r="W304" s="2"/>
      <c r="X304" s="2" t="s">
        <v>33047</v>
      </c>
      <c r="Y304" s="41">
        <v>1345081208649248800</v>
      </c>
      <c r="Z304" s="42" t="s">
        <v>33048</v>
      </c>
      <c r="AA304" s="11"/>
      <c r="AB304" s="58" t="s">
        <v>33049</v>
      </c>
      <c r="AC304" s="2"/>
      <c r="AD304" s="11" t="s">
        <v>8140</v>
      </c>
      <c r="AE304" s="2"/>
      <c r="AF304" s="37">
        <v>277</v>
      </c>
      <c r="AG304" s="37">
        <v>190</v>
      </c>
      <c r="AH304" s="37">
        <v>318</v>
      </c>
      <c r="AI304" s="37">
        <v>7365</v>
      </c>
      <c r="AJ304" s="37"/>
      <c r="AK304" s="43"/>
      <c r="AL304" s="43"/>
      <c r="AM304" s="43"/>
      <c r="AN304" s="43"/>
      <c r="AO304" s="43"/>
      <c r="AP304" s="43"/>
    </row>
    <row x14ac:dyDescent="0.25" r="305" customHeight="1" ht="18">
      <c r="A305" s="33" t="s">
        <v>33050</v>
      </c>
      <c r="B305" s="33" t="s">
        <v>33051</v>
      </c>
      <c r="C305" s="13" t="s">
        <v>35</v>
      </c>
      <c r="D305" s="14" t="s">
        <v>36</v>
      </c>
      <c r="E305" s="13" t="s">
        <v>35</v>
      </c>
      <c r="F305" s="63" t="s">
        <v>36</v>
      </c>
      <c r="G305" s="148" t="s">
        <v>35</v>
      </c>
      <c r="H305" s="151" t="s">
        <v>36</v>
      </c>
      <c r="I305" s="63"/>
      <c r="J305" s="14"/>
      <c r="K305" s="37">
        <v>1361274789441249300</v>
      </c>
      <c r="L305" s="5" t="s">
        <v>33052</v>
      </c>
      <c r="M305" s="37">
        <v>2</v>
      </c>
      <c r="N305" s="37">
        <v>1</v>
      </c>
      <c r="O305" s="37">
        <v>0</v>
      </c>
      <c r="P305" s="37">
        <v>0</v>
      </c>
      <c r="Q305" s="37">
        <v>0</v>
      </c>
      <c r="R305" s="5"/>
      <c r="S305" s="2"/>
      <c r="T305" s="2"/>
      <c r="U305" s="11"/>
      <c r="V305" s="39" t="s">
        <v>33053</v>
      </c>
      <c r="W305" s="2"/>
      <c r="X305" s="2" t="s">
        <v>33054</v>
      </c>
      <c r="Y305" s="37">
        <v>618364102</v>
      </c>
      <c r="Z305" s="5" t="s">
        <v>33055</v>
      </c>
      <c r="AA305" s="11" t="s">
        <v>33056</v>
      </c>
      <c r="AB305" s="58" t="s">
        <v>33057</v>
      </c>
      <c r="AC305" s="11"/>
      <c r="AD305" s="39" t="s">
        <v>33058</v>
      </c>
      <c r="AE305" s="2"/>
      <c r="AF305" s="37">
        <v>26779</v>
      </c>
      <c r="AG305" s="37">
        <v>1914</v>
      </c>
      <c r="AH305" s="37">
        <v>4566</v>
      </c>
      <c r="AI305" s="37">
        <v>16340</v>
      </c>
      <c r="AJ305" s="37"/>
      <c r="AK305" s="43"/>
      <c r="AL305" s="43"/>
      <c r="AM305" s="43"/>
      <c r="AN305" s="43"/>
      <c r="AO305" s="43"/>
      <c r="AP305" s="43"/>
    </row>
    <row x14ac:dyDescent="0.25" r="306" customHeight="1" ht="18">
      <c r="A306" s="33" t="s">
        <v>33059</v>
      </c>
      <c r="B306" s="33" t="s">
        <v>33060</v>
      </c>
      <c r="C306" s="13" t="s">
        <v>44</v>
      </c>
      <c r="D306" s="151"/>
      <c r="E306" s="13" t="s">
        <v>44</v>
      </c>
      <c r="F306" s="2"/>
      <c r="G306" s="148" t="s">
        <v>44</v>
      </c>
      <c r="H306" s="168"/>
      <c r="I306" s="63"/>
      <c r="J306" s="14"/>
      <c r="K306" s="37">
        <v>1361274626475704300</v>
      </c>
      <c r="L306" s="5" t="s">
        <v>33061</v>
      </c>
      <c r="M306" s="37">
        <v>10</v>
      </c>
      <c r="N306" s="37">
        <v>0</v>
      </c>
      <c r="O306" s="37">
        <v>0</v>
      </c>
      <c r="P306" s="37">
        <v>0</v>
      </c>
      <c r="Q306" s="37">
        <v>0</v>
      </c>
      <c r="R306" s="5"/>
      <c r="S306" s="2"/>
      <c r="T306" s="2"/>
      <c r="U306" s="11"/>
      <c r="V306" s="39" t="s">
        <v>33062</v>
      </c>
      <c r="W306" s="2"/>
      <c r="X306" s="2" t="s">
        <v>33063</v>
      </c>
      <c r="Y306" s="37">
        <v>1234112066971209700</v>
      </c>
      <c r="Z306" s="5"/>
      <c r="AA306" s="11"/>
      <c r="AB306" s="58" t="s">
        <v>33064</v>
      </c>
      <c r="AC306" s="11"/>
      <c r="AD306" s="11"/>
      <c r="AE306" s="2"/>
      <c r="AF306" s="37">
        <v>193</v>
      </c>
      <c r="AG306" s="37">
        <v>108</v>
      </c>
      <c r="AH306" s="37">
        <v>194</v>
      </c>
      <c r="AI306" s="37">
        <v>3772</v>
      </c>
      <c r="AJ306" s="37"/>
      <c r="AK306" s="43"/>
      <c r="AL306" s="43"/>
      <c r="AM306" s="43"/>
      <c r="AN306" s="43"/>
      <c r="AO306" s="43"/>
      <c r="AP306" s="43"/>
    </row>
    <row x14ac:dyDescent="0.25" r="307" customHeight="1" ht="18">
      <c r="A307" s="33" t="s">
        <v>17024</v>
      </c>
      <c r="B307" s="33" t="s">
        <v>33065</v>
      </c>
      <c r="C307" s="13" t="s">
        <v>35</v>
      </c>
      <c r="D307" s="14" t="s">
        <v>36</v>
      </c>
      <c r="E307" s="13" t="s">
        <v>35</v>
      </c>
      <c r="F307" s="63" t="s">
        <v>36</v>
      </c>
      <c r="G307" s="148" t="s">
        <v>35</v>
      </c>
      <c r="H307" s="151" t="s">
        <v>36</v>
      </c>
      <c r="I307" s="63"/>
      <c r="J307" s="14"/>
      <c r="K307" s="37">
        <v>1361273800105615400</v>
      </c>
      <c r="L307" s="5" t="s">
        <v>33066</v>
      </c>
      <c r="M307" s="37">
        <v>3</v>
      </c>
      <c r="N307" s="37">
        <v>0</v>
      </c>
      <c r="O307" s="37">
        <v>0</v>
      </c>
      <c r="P307" s="37">
        <v>0</v>
      </c>
      <c r="Q307" s="37">
        <v>0</v>
      </c>
      <c r="R307" s="5"/>
      <c r="S307" s="2"/>
      <c r="T307" s="2"/>
      <c r="U307" s="11"/>
      <c r="V307" s="39" t="s">
        <v>32381</v>
      </c>
      <c r="W307" s="2"/>
      <c r="X307" s="2" t="s">
        <v>32382</v>
      </c>
      <c r="Y307" s="37">
        <v>2269362235</v>
      </c>
      <c r="Z307" s="5"/>
      <c r="AA307" s="11"/>
      <c r="AB307" s="58" t="s">
        <v>32383</v>
      </c>
      <c r="AC307" s="11"/>
      <c r="AD307" s="39" t="s">
        <v>32384</v>
      </c>
      <c r="AE307" s="2"/>
      <c r="AF307" s="37">
        <v>3972</v>
      </c>
      <c r="AG307" s="37">
        <v>358</v>
      </c>
      <c r="AH307" s="37">
        <v>838</v>
      </c>
      <c r="AI307" s="37">
        <v>15585</v>
      </c>
      <c r="AJ307" s="37"/>
      <c r="AK307" s="43"/>
      <c r="AL307" s="43"/>
      <c r="AM307" s="43"/>
      <c r="AN307" s="43"/>
      <c r="AO307" s="43"/>
      <c r="AP307" s="43"/>
    </row>
    <row x14ac:dyDescent="0.25" r="308" customHeight="1" ht="18">
      <c r="A308" s="33" t="s">
        <v>24156</v>
      </c>
      <c r="B308" s="33" t="s">
        <v>33067</v>
      </c>
      <c r="C308" s="13" t="s">
        <v>44</v>
      </c>
      <c r="D308" s="151"/>
      <c r="E308" s="13" t="s">
        <v>44</v>
      </c>
      <c r="F308" s="2"/>
      <c r="G308" s="148" t="s">
        <v>44</v>
      </c>
      <c r="H308" s="168"/>
      <c r="I308" s="63"/>
      <c r="J308" s="14"/>
      <c r="K308" s="37">
        <v>1361272845389754400</v>
      </c>
      <c r="L308" s="5" t="s">
        <v>33068</v>
      </c>
      <c r="M308" s="37">
        <v>4</v>
      </c>
      <c r="N308" s="37">
        <v>0</v>
      </c>
      <c r="O308" s="37">
        <v>0</v>
      </c>
      <c r="P308" s="37">
        <v>0</v>
      </c>
      <c r="Q308" s="37">
        <v>0</v>
      </c>
      <c r="R308" s="5"/>
      <c r="S308" s="2"/>
      <c r="T308" s="2"/>
      <c r="U308" s="11"/>
      <c r="V308" s="39" t="s">
        <v>30771</v>
      </c>
      <c r="W308" s="2"/>
      <c r="X308" s="2" t="s">
        <v>33069</v>
      </c>
      <c r="Y308" s="37">
        <v>221709729</v>
      </c>
      <c r="Z308" s="38"/>
      <c r="AA308" s="11"/>
      <c r="AB308" s="58" t="s">
        <v>33070</v>
      </c>
      <c r="AC308" s="11"/>
      <c r="AD308" s="11"/>
      <c r="AE308" s="2"/>
      <c r="AF308" s="37">
        <v>16088</v>
      </c>
      <c r="AG308" s="37">
        <v>3252</v>
      </c>
      <c r="AH308" s="37">
        <v>2562</v>
      </c>
      <c r="AI308" s="37">
        <v>15243</v>
      </c>
      <c r="AJ308" s="37"/>
      <c r="AK308" s="43"/>
      <c r="AL308" s="43"/>
      <c r="AM308" s="43"/>
      <c r="AN308" s="43"/>
      <c r="AO308" s="43"/>
      <c r="AP308" s="43"/>
    </row>
    <row x14ac:dyDescent="0.25" r="309" customHeight="1" ht="18">
      <c r="A309" s="33" t="s">
        <v>15335</v>
      </c>
      <c r="B309" s="33" t="s">
        <v>33071</v>
      </c>
      <c r="C309" s="13" t="s">
        <v>44</v>
      </c>
      <c r="D309" s="151"/>
      <c r="E309" s="13" t="s">
        <v>44</v>
      </c>
      <c r="F309" s="2"/>
      <c r="G309" s="148" t="s">
        <v>44</v>
      </c>
      <c r="H309" s="168"/>
      <c r="I309" s="63"/>
      <c r="J309" s="14"/>
      <c r="K309" s="37">
        <v>1361270654654382000</v>
      </c>
      <c r="L309" s="5" t="s">
        <v>33072</v>
      </c>
      <c r="M309" s="37">
        <v>0</v>
      </c>
      <c r="N309" s="37">
        <v>0</v>
      </c>
      <c r="O309" s="37">
        <v>0</v>
      </c>
      <c r="P309" s="37">
        <v>0</v>
      </c>
      <c r="Q309" s="37">
        <v>0</v>
      </c>
      <c r="R309" s="5"/>
      <c r="S309" s="2"/>
      <c r="T309" s="2"/>
      <c r="U309" s="11"/>
      <c r="V309" s="39" t="s">
        <v>32446</v>
      </c>
      <c r="W309" s="2"/>
      <c r="X309" s="2" t="s">
        <v>32447</v>
      </c>
      <c r="Y309" s="41">
        <v>1355028740577878000</v>
      </c>
      <c r="Z309" s="42" t="s">
        <v>32448</v>
      </c>
      <c r="AA309" s="11"/>
      <c r="AB309" s="58" t="s">
        <v>32449</v>
      </c>
      <c r="AC309" s="11"/>
      <c r="AD309" s="39" t="s">
        <v>32450</v>
      </c>
      <c r="AE309" s="2"/>
      <c r="AF309" s="37">
        <v>169</v>
      </c>
      <c r="AG309" s="37">
        <v>188</v>
      </c>
      <c r="AH309" s="37">
        <v>834</v>
      </c>
      <c r="AI309" s="37">
        <v>843</v>
      </c>
      <c r="AJ309" s="37"/>
      <c r="AK309" s="43"/>
      <c r="AL309" s="43"/>
      <c r="AM309" s="43"/>
      <c r="AN309" s="43"/>
      <c r="AO309" s="43"/>
      <c r="AP309" s="43"/>
    </row>
    <row x14ac:dyDescent="0.25" r="310" customHeight="1" ht="18">
      <c r="A310" s="33" t="s">
        <v>17056</v>
      </c>
      <c r="B310" s="33" t="s">
        <v>33073</v>
      </c>
      <c r="C310" s="13" t="s">
        <v>44</v>
      </c>
      <c r="D310" s="151"/>
      <c r="E310" s="13" t="s">
        <v>44</v>
      </c>
      <c r="F310" s="2"/>
      <c r="G310" s="148" t="s">
        <v>44</v>
      </c>
      <c r="H310" s="168"/>
      <c r="I310" s="63"/>
      <c r="J310" s="14"/>
      <c r="K310" s="37">
        <v>1361263285996298200</v>
      </c>
      <c r="L310" s="5" t="s">
        <v>33074</v>
      </c>
      <c r="M310" s="37">
        <v>4</v>
      </c>
      <c r="N310" s="37">
        <v>0</v>
      </c>
      <c r="O310" s="37">
        <v>0</v>
      </c>
      <c r="P310" s="37">
        <v>0</v>
      </c>
      <c r="Q310" s="37">
        <v>0</v>
      </c>
      <c r="R310" s="5"/>
      <c r="S310" s="2"/>
      <c r="T310" s="2"/>
      <c r="U310" s="11"/>
      <c r="V310" s="39" t="s">
        <v>33075</v>
      </c>
      <c r="W310" s="2"/>
      <c r="X310" s="2" t="s">
        <v>33076</v>
      </c>
      <c r="Y310" s="41">
        <v>737433584</v>
      </c>
      <c r="Z310" s="42" t="s">
        <v>33077</v>
      </c>
      <c r="AA310" s="11"/>
      <c r="AB310" s="58" t="s">
        <v>33078</v>
      </c>
      <c r="AC310" s="11"/>
      <c r="AD310" s="11"/>
      <c r="AE310" s="2"/>
      <c r="AF310" s="37">
        <v>9880</v>
      </c>
      <c r="AG310" s="37">
        <v>530</v>
      </c>
      <c r="AH310" s="37">
        <v>332</v>
      </c>
      <c r="AI310" s="37">
        <v>37984</v>
      </c>
      <c r="AJ310" s="37"/>
      <c r="AK310" s="43"/>
      <c r="AL310" s="43"/>
      <c r="AM310" s="43"/>
      <c r="AN310" s="43"/>
      <c r="AO310" s="43"/>
      <c r="AP310" s="43"/>
    </row>
    <row x14ac:dyDescent="0.25" r="311" customHeight="1" ht="18">
      <c r="A311" s="33" t="s">
        <v>15365</v>
      </c>
      <c r="B311" s="33" t="s">
        <v>33079</v>
      </c>
      <c r="C311" s="13" t="s">
        <v>44</v>
      </c>
      <c r="D311" s="151"/>
      <c r="E311" s="13" t="s">
        <v>44</v>
      </c>
      <c r="F311" s="2"/>
      <c r="G311" s="148" t="s">
        <v>44</v>
      </c>
      <c r="H311" s="168"/>
      <c r="I311" s="63"/>
      <c r="J311" s="14"/>
      <c r="K311" s="37">
        <v>1361261089158271000</v>
      </c>
      <c r="L311" s="5" t="s">
        <v>33080</v>
      </c>
      <c r="M311" s="37">
        <v>1</v>
      </c>
      <c r="N311" s="37">
        <v>0</v>
      </c>
      <c r="O311" s="37">
        <v>0</v>
      </c>
      <c r="P311" s="37">
        <v>0</v>
      </c>
      <c r="Q311" s="37">
        <v>0</v>
      </c>
      <c r="R311" s="5"/>
      <c r="S311" s="2"/>
      <c r="T311" s="2"/>
      <c r="U311" s="11"/>
      <c r="V311" s="39" t="s">
        <v>32446</v>
      </c>
      <c r="W311" s="2"/>
      <c r="X311" s="2" t="s">
        <v>32447</v>
      </c>
      <c r="Y311" s="41">
        <v>1355028740577878000</v>
      </c>
      <c r="Z311" s="42" t="s">
        <v>32448</v>
      </c>
      <c r="AA311" s="11"/>
      <c r="AB311" s="58" t="s">
        <v>32449</v>
      </c>
      <c r="AC311" s="11"/>
      <c r="AD311" s="39" t="s">
        <v>32450</v>
      </c>
      <c r="AE311" s="2"/>
      <c r="AF311" s="37">
        <v>169</v>
      </c>
      <c r="AG311" s="37">
        <v>188</v>
      </c>
      <c r="AH311" s="37">
        <v>834</v>
      </c>
      <c r="AI311" s="37">
        <v>843</v>
      </c>
      <c r="AJ311" s="37"/>
      <c r="AK311" s="43"/>
      <c r="AL311" s="43"/>
      <c r="AM311" s="43"/>
      <c r="AN311" s="43"/>
      <c r="AO311" s="43"/>
      <c r="AP311" s="43"/>
    </row>
    <row x14ac:dyDescent="0.25" r="312" customHeight="1" ht="18">
      <c r="A312" s="33" t="s">
        <v>33081</v>
      </c>
      <c r="B312" s="33" t="s">
        <v>33082</v>
      </c>
      <c r="C312" s="13" t="s">
        <v>44</v>
      </c>
      <c r="D312" s="151"/>
      <c r="E312" s="13" t="s">
        <v>44</v>
      </c>
      <c r="F312" s="2"/>
      <c r="G312" s="148" t="s">
        <v>44</v>
      </c>
      <c r="H312" s="168"/>
      <c r="I312" s="63"/>
      <c r="J312" s="14"/>
      <c r="K312" s="37">
        <v>1361259753364721700</v>
      </c>
      <c r="L312" s="5" t="s">
        <v>33083</v>
      </c>
      <c r="M312" s="37">
        <v>1</v>
      </c>
      <c r="N312" s="37">
        <v>0</v>
      </c>
      <c r="O312" s="37">
        <v>0</v>
      </c>
      <c r="P312" s="37">
        <v>0</v>
      </c>
      <c r="Q312" s="37">
        <v>0</v>
      </c>
      <c r="R312" s="5"/>
      <c r="S312" s="2"/>
      <c r="T312" s="2"/>
      <c r="U312" s="11"/>
      <c r="V312" s="39" t="s">
        <v>2180</v>
      </c>
      <c r="W312" s="2"/>
      <c r="X312" s="2" t="s">
        <v>2180</v>
      </c>
      <c r="Y312" s="37">
        <v>1076152760666599400</v>
      </c>
      <c r="Z312" s="5"/>
      <c r="AA312" s="11"/>
      <c r="AB312" s="58" t="s">
        <v>2181</v>
      </c>
      <c r="AC312" s="11"/>
      <c r="AD312" s="2"/>
      <c r="AE312" s="2"/>
      <c r="AF312" s="37">
        <v>27173</v>
      </c>
      <c r="AG312" s="37">
        <v>1223</v>
      </c>
      <c r="AH312" s="37">
        <v>1268</v>
      </c>
      <c r="AI312" s="37">
        <v>11087</v>
      </c>
      <c r="AJ312" s="37"/>
      <c r="AK312" s="43"/>
      <c r="AL312" s="43"/>
      <c r="AM312" s="43"/>
      <c r="AN312" s="43"/>
      <c r="AO312" s="43"/>
      <c r="AP312" s="43"/>
    </row>
    <row x14ac:dyDescent="0.25" r="313" customHeight="1" ht="18">
      <c r="A313" s="33" t="s">
        <v>33084</v>
      </c>
      <c r="B313" s="33" t="s">
        <v>33085</v>
      </c>
      <c r="C313" s="13" t="s">
        <v>35</v>
      </c>
      <c r="D313" s="14" t="s">
        <v>36</v>
      </c>
      <c r="E313" s="13" t="s">
        <v>35</v>
      </c>
      <c r="F313" s="63" t="s">
        <v>36</v>
      </c>
      <c r="G313" s="148" t="s">
        <v>35</v>
      </c>
      <c r="H313" s="151" t="s">
        <v>36</v>
      </c>
      <c r="I313" s="63"/>
      <c r="J313" s="14"/>
      <c r="K313" s="37">
        <v>1361259750059618300</v>
      </c>
      <c r="L313" s="5" t="s">
        <v>33083</v>
      </c>
      <c r="M313" s="37">
        <v>2</v>
      </c>
      <c r="N313" s="37">
        <v>0</v>
      </c>
      <c r="O313" s="37">
        <v>0</v>
      </c>
      <c r="P313" s="37">
        <v>0</v>
      </c>
      <c r="Q313" s="37">
        <v>0</v>
      </c>
      <c r="R313" s="5"/>
      <c r="S313" s="2"/>
      <c r="T313" s="2"/>
      <c r="U313" s="11"/>
      <c r="V313" s="39" t="s">
        <v>2180</v>
      </c>
      <c r="W313" s="2"/>
      <c r="X313" s="2" t="s">
        <v>2180</v>
      </c>
      <c r="Y313" s="37">
        <v>1076152760666599400</v>
      </c>
      <c r="Z313" s="38"/>
      <c r="AA313" s="11"/>
      <c r="AB313" s="58" t="s">
        <v>2181</v>
      </c>
      <c r="AC313" s="11"/>
      <c r="AD313" s="11"/>
      <c r="AE313" s="2"/>
      <c r="AF313" s="37">
        <v>27173</v>
      </c>
      <c r="AG313" s="37">
        <v>1223</v>
      </c>
      <c r="AH313" s="37">
        <v>1268</v>
      </c>
      <c r="AI313" s="37">
        <v>11087</v>
      </c>
      <c r="AJ313" s="37"/>
      <c r="AK313" s="43"/>
      <c r="AL313" s="43"/>
      <c r="AM313" s="43"/>
      <c r="AN313" s="43"/>
      <c r="AO313" s="43"/>
      <c r="AP313" s="43"/>
    </row>
    <row x14ac:dyDescent="0.25" r="314" customHeight="1" ht="18">
      <c r="A314" s="33" t="s">
        <v>6453</v>
      </c>
      <c r="B314" s="33" t="s">
        <v>33086</v>
      </c>
      <c r="C314" s="13" t="s">
        <v>44</v>
      </c>
      <c r="D314" s="151"/>
      <c r="E314" s="13" t="s">
        <v>44</v>
      </c>
      <c r="F314" s="2"/>
      <c r="G314" s="148" t="s">
        <v>44</v>
      </c>
      <c r="H314" s="168"/>
      <c r="I314" s="63"/>
      <c r="J314" s="14"/>
      <c r="K314" s="37">
        <v>1361258050099830800</v>
      </c>
      <c r="L314" s="5" t="s">
        <v>33087</v>
      </c>
      <c r="M314" s="37">
        <v>0</v>
      </c>
      <c r="N314" s="37">
        <v>0</v>
      </c>
      <c r="O314" s="37">
        <v>0</v>
      </c>
      <c r="P314" s="37">
        <v>0</v>
      </c>
      <c r="Q314" s="37">
        <v>0</v>
      </c>
      <c r="R314" s="5"/>
      <c r="S314" s="2"/>
      <c r="T314" s="2"/>
      <c r="U314" s="11"/>
      <c r="V314" s="39" t="s">
        <v>33088</v>
      </c>
      <c r="W314" s="2"/>
      <c r="X314" s="2" t="s">
        <v>33089</v>
      </c>
      <c r="Y314" s="41">
        <v>1287291576436351000</v>
      </c>
      <c r="Z314" s="42" t="s">
        <v>33090</v>
      </c>
      <c r="AA314" s="11"/>
      <c r="AB314" s="58" t="s">
        <v>33091</v>
      </c>
      <c r="AC314" s="11"/>
      <c r="AD314" s="39" t="s">
        <v>8133</v>
      </c>
      <c r="AE314" s="2"/>
      <c r="AF314" s="37">
        <v>893</v>
      </c>
      <c r="AG314" s="37">
        <v>5</v>
      </c>
      <c r="AH314" s="37">
        <v>15</v>
      </c>
      <c r="AI314" s="37">
        <v>798</v>
      </c>
      <c r="AJ314" s="37"/>
      <c r="AK314" s="43"/>
      <c r="AL314" s="43"/>
      <c r="AM314" s="43"/>
      <c r="AN314" s="43"/>
      <c r="AO314" s="43"/>
      <c r="AP314" s="43"/>
    </row>
    <row x14ac:dyDescent="0.25" r="315" customHeight="1" ht="18">
      <c r="A315" s="33" t="s">
        <v>33092</v>
      </c>
      <c r="B315" s="33" t="s">
        <v>33093</v>
      </c>
      <c r="C315" s="13" t="s">
        <v>44</v>
      </c>
      <c r="D315" s="151"/>
      <c r="E315" s="13" t="s">
        <v>44</v>
      </c>
      <c r="F315" s="2"/>
      <c r="G315" s="148" t="s">
        <v>44</v>
      </c>
      <c r="H315" s="168"/>
      <c r="I315" s="63"/>
      <c r="J315" s="14"/>
      <c r="K315" s="37">
        <v>1361256420390412300</v>
      </c>
      <c r="L315" s="5" t="s">
        <v>33094</v>
      </c>
      <c r="M315" s="37">
        <v>38</v>
      </c>
      <c r="N315" s="37">
        <v>0</v>
      </c>
      <c r="O315" s="37">
        <v>0</v>
      </c>
      <c r="P315" s="37">
        <v>0</v>
      </c>
      <c r="Q315" s="37">
        <v>0</v>
      </c>
      <c r="R315" s="5"/>
      <c r="S315" s="2"/>
      <c r="T315" s="2"/>
      <c r="U315" s="11"/>
      <c r="V315" s="39" t="s">
        <v>33095</v>
      </c>
      <c r="W315" s="2"/>
      <c r="X315" s="2" t="s">
        <v>33096</v>
      </c>
      <c r="Y315" s="41">
        <v>1242196070660219000</v>
      </c>
      <c r="Z315" s="42" t="s">
        <v>33097</v>
      </c>
      <c r="AA315" s="11"/>
      <c r="AB315" s="58" t="s">
        <v>33098</v>
      </c>
      <c r="AC315" s="11"/>
      <c r="AD315" s="2"/>
      <c r="AE315" s="2"/>
      <c r="AF315" s="37">
        <v>24509</v>
      </c>
      <c r="AG315" s="37">
        <v>744</v>
      </c>
      <c r="AH315" s="37">
        <v>532</v>
      </c>
      <c r="AI315" s="37">
        <v>28365</v>
      </c>
      <c r="AJ315" s="37"/>
      <c r="AK315" s="43"/>
      <c r="AL315" s="43"/>
      <c r="AM315" s="43"/>
      <c r="AN315" s="43"/>
      <c r="AO315" s="43"/>
      <c r="AP315" s="43"/>
    </row>
    <row x14ac:dyDescent="0.25" r="316" customHeight="1" ht="18">
      <c r="A316" s="33" t="s">
        <v>33099</v>
      </c>
      <c r="B316" s="33" t="s">
        <v>33100</v>
      </c>
      <c r="C316" s="13" t="s">
        <v>44</v>
      </c>
      <c r="D316" s="151"/>
      <c r="E316" s="13" t="s">
        <v>44</v>
      </c>
      <c r="F316" s="2"/>
      <c r="G316" s="148" t="s">
        <v>44</v>
      </c>
      <c r="H316" s="168"/>
      <c r="I316" s="63"/>
      <c r="J316" s="14"/>
      <c r="K316" s="37">
        <v>1361250893245595600</v>
      </c>
      <c r="L316" s="5" t="s">
        <v>33101</v>
      </c>
      <c r="M316" s="37">
        <v>0</v>
      </c>
      <c r="N316" s="37">
        <v>0</v>
      </c>
      <c r="O316" s="37">
        <v>0</v>
      </c>
      <c r="P316" s="37">
        <v>0</v>
      </c>
      <c r="Q316" s="37">
        <v>0</v>
      </c>
      <c r="R316" s="5"/>
      <c r="S316" s="2"/>
      <c r="T316" s="2"/>
      <c r="U316" s="11"/>
      <c r="V316" s="39" t="s">
        <v>33102</v>
      </c>
      <c r="W316" s="2"/>
      <c r="X316" s="2" t="s">
        <v>33103</v>
      </c>
      <c r="Y316" s="41">
        <v>1236987292193099800</v>
      </c>
      <c r="Z316" s="42" t="s">
        <v>33104</v>
      </c>
      <c r="AA316" s="11"/>
      <c r="AB316" s="58" t="s">
        <v>33105</v>
      </c>
      <c r="AC316" s="11"/>
      <c r="AD316" s="11"/>
      <c r="AE316" s="2"/>
      <c r="AF316" s="37">
        <v>3732</v>
      </c>
      <c r="AG316" s="37">
        <v>118</v>
      </c>
      <c r="AH316" s="37">
        <v>5</v>
      </c>
      <c r="AI316" s="37">
        <v>18</v>
      </c>
      <c r="AJ316" s="37"/>
      <c r="AK316" s="43"/>
      <c r="AL316" s="43"/>
      <c r="AM316" s="43"/>
      <c r="AN316" s="43"/>
      <c r="AO316" s="43"/>
      <c r="AP316" s="43"/>
    </row>
    <row x14ac:dyDescent="0.25" r="317" customHeight="1" ht="18">
      <c r="A317" s="33" t="s">
        <v>33106</v>
      </c>
      <c r="B317" s="33" t="s">
        <v>33107</v>
      </c>
      <c r="C317" s="13" t="s">
        <v>44</v>
      </c>
      <c r="D317" s="151"/>
      <c r="E317" s="13" t="s">
        <v>44</v>
      </c>
      <c r="F317" s="2"/>
      <c r="G317" s="148" t="s">
        <v>44</v>
      </c>
      <c r="H317" s="168"/>
      <c r="I317" s="63"/>
      <c r="J317" s="14"/>
      <c r="K317" s="37">
        <v>1361249183219466200</v>
      </c>
      <c r="L317" s="5" t="s">
        <v>33108</v>
      </c>
      <c r="M317" s="37">
        <v>4</v>
      </c>
      <c r="N317" s="37">
        <v>0</v>
      </c>
      <c r="O317" s="37">
        <v>0</v>
      </c>
      <c r="P317" s="37">
        <v>0</v>
      </c>
      <c r="Q317" s="37">
        <v>0</v>
      </c>
      <c r="R317" s="5"/>
      <c r="S317" s="2"/>
      <c r="T317" s="2"/>
      <c r="U317" s="11"/>
      <c r="V317" s="39" t="s">
        <v>33109</v>
      </c>
      <c r="W317" s="2"/>
      <c r="X317" s="2" t="s">
        <v>33110</v>
      </c>
      <c r="Y317" s="41">
        <v>1198607195656609800</v>
      </c>
      <c r="Z317" s="42" t="s">
        <v>33111</v>
      </c>
      <c r="AA317" s="11"/>
      <c r="AB317" s="58" t="s">
        <v>33112</v>
      </c>
      <c r="AC317" s="11"/>
      <c r="AD317" s="39" t="s">
        <v>2995</v>
      </c>
      <c r="AE317" s="2"/>
      <c r="AF317" s="37">
        <v>11354</v>
      </c>
      <c r="AG317" s="37">
        <v>128</v>
      </c>
      <c r="AH317" s="37">
        <v>136</v>
      </c>
      <c r="AI317" s="37">
        <v>23517</v>
      </c>
      <c r="AJ317" s="37"/>
      <c r="AK317" s="43"/>
      <c r="AL317" s="43"/>
      <c r="AM317" s="43"/>
      <c r="AN317" s="43"/>
      <c r="AO317" s="43"/>
      <c r="AP317" s="43"/>
    </row>
    <row x14ac:dyDescent="0.25" r="318" customHeight="1" ht="18">
      <c r="A318" s="33" t="s">
        <v>33113</v>
      </c>
      <c r="B318" s="33" t="s">
        <v>33114</v>
      </c>
      <c r="C318" s="13" t="s">
        <v>44</v>
      </c>
      <c r="D318" s="151"/>
      <c r="E318" s="13" t="s">
        <v>44</v>
      </c>
      <c r="F318" s="2"/>
      <c r="G318" s="148" t="s">
        <v>44</v>
      </c>
      <c r="H318" s="168"/>
      <c r="I318" s="63"/>
      <c r="J318" s="14"/>
      <c r="K318" s="37">
        <v>1361248704871727000</v>
      </c>
      <c r="L318" s="5" t="s">
        <v>33115</v>
      </c>
      <c r="M318" s="37">
        <v>0</v>
      </c>
      <c r="N318" s="37">
        <v>0</v>
      </c>
      <c r="O318" s="37">
        <v>0</v>
      </c>
      <c r="P318" s="37">
        <v>0</v>
      </c>
      <c r="Q318" s="37">
        <v>0</v>
      </c>
      <c r="R318" s="5"/>
      <c r="S318" s="2"/>
      <c r="T318" s="2"/>
      <c r="U318" s="11"/>
      <c r="V318" s="39" t="s">
        <v>33116</v>
      </c>
      <c r="W318" s="2"/>
      <c r="X318" s="2" t="s">
        <v>33117</v>
      </c>
      <c r="Y318" s="41">
        <v>1256745042309415000</v>
      </c>
      <c r="Z318" s="42" t="s">
        <v>33118</v>
      </c>
      <c r="AA318" s="11"/>
      <c r="AB318" s="58" t="s">
        <v>33119</v>
      </c>
      <c r="AC318" s="11"/>
      <c r="AD318" s="39" t="s">
        <v>100</v>
      </c>
      <c r="AE318" s="2"/>
      <c r="AF318" s="37">
        <v>1524</v>
      </c>
      <c r="AG318" s="37">
        <v>163</v>
      </c>
      <c r="AH318" s="37">
        <v>301</v>
      </c>
      <c r="AI318" s="37">
        <v>1770</v>
      </c>
      <c r="AJ318" s="37"/>
      <c r="AK318" s="43"/>
      <c r="AL318" s="43"/>
      <c r="AM318" s="43"/>
      <c r="AN318" s="43"/>
      <c r="AO318" s="43"/>
      <c r="AP318" s="43"/>
    </row>
    <row x14ac:dyDescent="0.25" r="319" customHeight="1" ht="18">
      <c r="A319" s="33" t="s">
        <v>22097</v>
      </c>
      <c r="B319" s="33" t="s">
        <v>33120</v>
      </c>
      <c r="C319" s="13" t="s">
        <v>44</v>
      </c>
      <c r="D319" s="151"/>
      <c r="E319" s="13" t="s">
        <v>44</v>
      </c>
      <c r="F319" s="2"/>
      <c r="G319" s="148" t="s">
        <v>44</v>
      </c>
      <c r="H319" s="168"/>
      <c r="I319" s="63"/>
      <c r="J319" s="14"/>
      <c r="K319" s="37">
        <v>1361238625355264000</v>
      </c>
      <c r="L319" s="5" t="s">
        <v>33121</v>
      </c>
      <c r="M319" s="37">
        <v>0</v>
      </c>
      <c r="N319" s="37">
        <v>0</v>
      </c>
      <c r="O319" s="37">
        <v>0</v>
      </c>
      <c r="P319" s="37">
        <v>0</v>
      </c>
      <c r="Q319" s="37">
        <v>0</v>
      </c>
      <c r="R319" s="5"/>
      <c r="S319" s="2"/>
      <c r="T319" s="2"/>
      <c r="U319" s="11"/>
      <c r="V319" s="39" t="s">
        <v>33122</v>
      </c>
      <c r="W319" s="2"/>
      <c r="X319" s="2" t="s">
        <v>6157</v>
      </c>
      <c r="Y319" s="41">
        <v>1359417077422039000</v>
      </c>
      <c r="Z319" s="42" t="s">
        <v>33123</v>
      </c>
      <c r="AA319" s="11"/>
      <c r="AB319" s="58" t="s">
        <v>33124</v>
      </c>
      <c r="AC319" s="11"/>
      <c r="AD319" s="2"/>
      <c r="AE319" s="2"/>
      <c r="AF319" s="37">
        <v>1251</v>
      </c>
      <c r="AG319" s="37">
        <v>18</v>
      </c>
      <c r="AH319" s="37">
        <v>256</v>
      </c>
      <c r="AI319" s="37">
        <v>294</v>
      </c>
      <c r="AJ319" s="37"/>
      <c r="AK319" s="43"/>
      <c r="AL319" s="43"/>
      <c r="AM319" s="43"/>
      <c r="AN319" s="43"/>
      <c r="AO319" s="43"/>
      <c r="AP319" s="43"/>
    </row>
    <row x14ac:dyDescent="0.25" r="320" customHeight="1" ht="18">
      <c r="A320" s="33" t="s">
        <v>33125</v>
      </c>
      <c r="B320" s="33" t="s">
        <v>33126</v>
      </c>
      <c r="C320" s="13" t="s">
        <v>35</v>
      </c>
      <c r="D320" s="14" t="s">
        <v>36</v>
      </c>
      <c r="E320" s="13" t="s">
        <v>35</v>
      </c>
      <c r="F320" s="63" t="s">
        <v>36</v>
      </c>
      <c r="G320" s="148" t="s">
        <v>35</v>
      </c>
      <c r="H320" s="151" t="s">
        <v>36</v>
      </c>
      <c r="I320" s="63"/>
      <c r="J320" s="14"/>
      <c r="K320" s="37">
        <v>1361235295379878000</v>
      </c>
      <c r="L320" s="5" t="s">
        <v>33127</v>
      </c>
      <c r="M320" s="37">
        <v>0</v>
      </c>
      <c r="N320" s="37">
        <v>0</v>
      </c>
      <c r="O320" s="37">
        <v>0</v>
      </c>
      <c r="P320" s="37">
        <v>0</v>
      </c>
      <c r="Q320" s="37">
        <v>0</v>
      </c>
      <c r="R320" s="5"/>
      <c r="S320" s="2"/>
      <c r="T320" s="2"/>
      <c r="U320" s="2"/>
      <c r="V320" s="11" t="s">
        <v>33128</v>
      </c>
      <c r="W320" s="2"/>
      <c r="X320" s="2" t="s">
        <v>33129</v>
      </c>
      <c r="Y320" s="37">
        <v>1002422263356981200</v>
      </c>
      <c r="Z320" s="5"/>
      <c r="AA320" s="11"/>
      <c r="AB320" s="58" t="s">
        <v>33130</v>
      </c>
      <c r="AC320" s="11"/>
      <c r="AD320" s="2"/>
      <c r="AE320" s="2"/>
      <c r="AF320" s="37">
        <v>84</v>
      </c>
      <c r="AG320" s="37">
        <v>42</v>
      </c>
      <c r="AH320" s="37">
        <v>181</v>
      </c>
      <c r="AI320" s="37">
        <v>529</v>
      </c>
      <c r="AJ320" s="37"/>
      <c r="AK320" s="43"/>
      <c r="AL320" s="43"/>
      <c r="AM320" s="43"/>
      <c r="AN320" s="43"/>
      <c r="AO320" s="43"/>
      <c r="AP320" s="43"/>
    </row>
    <row x14ac:dyDescent="0.25" r="321" customHeight="1" ht="18">
      <c r="A321" s="33" t="s">
        <v>33131</v>
      </c>
      <c r="B321" s="33" t="s">
        <v>33132</v>
      </c>
      <c r="C321" s="13" t="s">
        <v>44</v>
      </c>
      <c r="D321" s="151"/>
      <c r="E321" s="13" t="s">
        <v>44</v>
      </c>
      <c r="F321" s="2"/>
      <c r="G321" s="148" t="s">
        <v>44</v>
      </c>
      <c r="H321" s="168"/>
      <c r="I321" s="63"/>
      <c r="J321" s="14"/>
      <c r="K321" s="37">
        <v>1361230427030184000</v>
      </c>
      <c r="L321" s="5" t="s">
        <v>33133</v>
      </c>
      <c r="M321" s="37">
        <v>4</v>
      </c>
      <c r="N321" s="37">
        <v>0</v>
      </c>
      <c r="O321" s="37">
        <v>0</v>
      </c>
      <c r="P321" s="37">
        <v>0</v>
      </c>
      <c r="Q321" s="37">
        <v>0</v>
      </c>
      <c r="R321" s="5"/>
      <c r="S321" s="2"/>
      <c r="T321" s="2"/>
      <c r="U321" s="11"/>
      <c r="V321" s="39" t="s">
        <v>33134</v>
      </c>
      <c r="W321" s="2"/>
      <c r="X321" s="2" t="s">
        <v>33135</v>
      </c>
      <c r="Y321" s="37">
        <v>886378476</v>
      </c>
      <c r="Z321" s="5" t="s">
        <v>33136</v>
      </c>
      <c r="AA321" s="11" t="s">
        <v>33137</v>
      </c>
      <c r="AB321" s="58" t="s">
        <v>33138</v>
      </c>
      <c r="AC321" s="11"/>
      <c r="AD321" s="2"/>
      <c r="AE321" s="2"/>
      <c r="AF321" s="37">
        <v>2016</v>
      </c>
      <c r="AG321" s="37">
        <v>1433</v>
      </c>
      <c r="AH321" s="37">
        <v>326</v>
      </c>
      <c r="AI321" s="37">
        <v>34</v>
      </c>
      <c r="AJ321" s="37"/>
      <c r="AK321" s="43"/>
      <c r="AL321" s="43"/>
      <c r="AM321" s="43"/>
      <c r="AN321" s="43"/>
      <c r="AO321" s="43"/>
      <c r="AP321" s="43"/>
    </row>
    <row x14ac:dyDescent="0.25" r="322" customHeight="1" ht="18">
      <c r="A322" s="33" t="s">
        <v>33139</v>
      </c>
      <c r="B322" s="33" t="s">
        <v>33140</v>
      </c>
      <c r="C322" s="13" t="s">
        <v>44</v>
      </c>
      <c r="D322" s="151"/>
      <c r="E322" s="13" t="s">
        <v>44</v>
      </c>
      <c r="F322" s="2"/>
      <c r="G322" s="148" t="s">
        <v>44</v>
      </c>
      <c r="H322" s="168"/>
      <c r="I322" s="63"/>
      <c r="J322" s="14"/>
      <c r="K322" s="37">
        <v>1361223020375908400</v>
      </c>
      <c r="L322" s="5" t="s">
        <v>33141</v>
      </c>
      <c r="M322" s="37">
        <v>1</v>
      </c>
      <c r="N322" s="37">
        <v>0</v>
      </c>
      <c r="O322" s="37">
        <v>0</v>
      </c>
      <c r="P322" s="37">
        <v>0</v>
      </c>
      <c r="Q322" s="37">
        <v>0</v>
      </c>
      <c r="R322" s="5"/>
      <c r="S322" s="2"/>
      <c r="T322" s="2"/>
      <c r="U322" s="2"/>
      <c r="V322" s="11" t="s">
        <v>1440</v>
      </c>
      <c r="W322" s="2"/>
      <c r="X322" s="2" t="s">
        <v>1441</v>
      </c>
      <c r="Y322" s="37">
        <v>2228400720</v>
      </c>
      <c r="Z322" s="5" t="s">
        <v>1442</v>
      </c>
      <c r="AA322" s="11" t="s">
        <v>1443</v>
      </c>
      <c r="AB322" s="58" t="s">
        <v>1444</v>
      </c>
      <c r="AC322" s="2"/>
      <c r="AD322" s="11" t="s">
        <v>49</v>
      </c>
      <c r="AE322" s="2"/>
      <c r="AF322" s="37">
        <v>115869</v>
      </c>
      <c r="AG322" s="37">
        <v>40160</v>
      </c>
      <c r="AH322" s="37">
        <v>34071</v>
      </c>
      <c r="AI322" s="37">
        <v>1170</v>
      </c>
      <c r="AJ322" s="37"/>
      <c r="AK322" s="43"/>
      <c r="AL322" s="43"/>
      <c r="AM322" s="43"/>
      <c r="AN322" s="43"/>
      <c r="AO322" s="43"/>
      <c r="AP322" s="43"/>
    </row>
    <row x14ac:dyDescent="0.25" r="323" customHeight="1" ht="18">
      <c r="A323" s="33" t="s">
        <v>28784</v>
      </c>
      <c r="B323" s="33" t="s">
        <v>33142</v>
      </c>
      <c r="C323" s="13" t="s">
        <v>44</v>
      </c>
      <c r="D323" s="151"/>
      <c r="E323" s="13" t="s">
        <v>44</v>
      </c>
      <c r="F323" s="2"/>
      <c r="G323" s="148" t="s">
        <v>44</v>
      </c>
      <c r="H323" s="168"/>
      <c r="I323" s="63"/>
      <c r="J323" s="14"/>
      <c r="K323" s="37">
        <v>1361218576015843300</v>
      </c>
      <c r="L323" s="5" t="s">
        <v>33143</v>
      </c>
      <c r="M323" s="37">
        <v>0</v>
      </c>
      <c r="N323" s="37">
        <v>0</v>
      </c>
      <c r="O323" s="37">
        <v>0</v>
      </c>
      <c r="P323" s="37">
        <v>0</v>
      </c>
      <c r="Q323" s="37">
        <v>0</v>
      </c>
      <c r="R323" s="5"/>
      <c r="S323" s="2"/>
      <c r="T323" s="2"/>
      <c r="U323" s="11"/>
      <c r="V323" s="39" t="s">
        <v>33144</v>
      </c>
      <c r="W323" s="2"/>
      <c r="X323" s="2" t="s">
        <v>33144</v>
      </c>
      <c r="Y323" s="37">
        <v>1016534029460533200</v>
      </c>
      <c r="Z323" s="5"/>
      <c r="AA323" s="11"/>
      <c r="AB323" s="58" t="s">
        <v>33145</v>
      </c>
      <c r="AC323" s="11"/>
      <c r="AD323" s="39" t="s">
        <v>72</v>
      </c>
      <c r="AE323" s="2"/>
      <c r="AF323" s="37">
        <v>3641</v>
      </c>
      <c r="AG323" s="37">
        <v>176</v>
      </c>
      <c r="AH323" s="37">
        <v>0</v>
      </c>
      <c r="AI323" s="37">
        <v>1533</v>
      </c>
      <c r="AJ323" s="37"/>
      <c r="AK323" s="43"/>
      <c r="AL323" s="43"/>
      <c r="AM323" s="43"/>
      <c r="AN323" s="43"/>
      <c r="AO323" s="43"/>
      <c r="AP323" s="43"/>
    </row>
    <row x14ac:dyDescent="0.25" r="324" customHeight="1" ht="18">
      <c r="A324" s="33" t="s">
        <v>33146</v>
      </c>
      <c r="B324" s="33" t="s">
        <v>33147</v>
      </c>
      <c r="C324" s="13" t="s">
        <v>44</v>
      </c>
      <c r="D324" s="151"/>
      <c r="E324" s="13" t="s">
        <v>44</v>
      </c>
      <c r="F324" s="2"/>
      <c r="G324" s="148" t="s">
        <v>44</v>
      </c>
      <c r="H324" s="168"/>
      <c r="I324" s="63"/>
      <c r="J324" s="14"/>
      <c r="K324" s="37">
        <v>1361210105857855500</v>
      </c>
      <c r="L324" s="5" t="s">
        <v>33148</v>
      </c>
      <c r="M324" s="37">
        <v>0</v>
      </c>
      <c r="N324" s="37">
        <v>0</v>
      </c>
      <c r="O324" s="37">
        <v>0</v>
      </c>
      <c r="P324" s="37">
        <v>0</v>
      </c>
      <c r="Q324" s="37">
        <v>0</v>
      </c>
      <c r="R324" s="5"/>
      <c r="S324" s="2"/>
      <c r="T324" s="2"/>
      <c r="U324" s="11"/>
      <c r="V324" s="39" t="s">
        <v>33149</v>
      </c>
      <c r="W324" s="2"/>
      <c r="X324" s="2" t="s">
        <v>33150</v>
      </c>
      <c r="Y324" s="37">
        <v>1308801231171788800</v>
      </c>
      <c r="Z324" s="5"/>
      <c r="AA324" s="11"/>
      <c r="AB324" s="58" t="s">
        <v>33151</v>
      </c>
      <c r="AC324" s="11"/>
      <c r="AD324" s="39" t="s">
        <v>72</v>
      </c>
      <c r="AE324" s="2"/>
      <c r="AF324" s="37">
        <v>703</v>
      </c>
      <c r="AG324" s="37">
        <v>172</v>
      </c>
      <c r="AH324" s="37">
        <v>164</v>
      </c>
      <c r="AI324" s="37">
        <v>426</v>
      </c>
      <c r="AJ324" s="37"/>
      <c r="AK324" s="43"/>
      <c r="AL324" s="43"/>
      <c r="AM324" s="43"/>
      <c r="AN324" s="43"/>
      <c r="AO324" s="43"/>
      <c r="AP324" s="43"/>
    </row>
    <row x14ac:dyDescent="0.25" r="325" customHeight="1" ht="18">
      <c r="A325" s="33" t="s">
        <v>28798</v>
      </c>
      <c r="B325" s="33" t="s">
        <v>33152</v>
      </c>
      <c r="C325" s="13" t="s">
        <v>44</v>
      </c>
      <c r="D325" s="151"/>
      <c r="E325" s="13" t="s">
        <v>44</v>
      </c>
      <c r="F325" s="2"/>
      <c r="G325" s="148" t="s">
        <v>44</v>
      </c>
      <c r="H325" s="168"/>
      <c r="I325" s="63"/>
      <c r="J325" s="14"/>
      <c r="K325" s="37">
        <v>1361210037071454200</v>
      </c>
      <c r="L325" s="5" t="s">
        <v>33153</v>
      </c>
      <c r="M325" s="37">
        <v>19</v>
      </c>
      <c r="N325" s="37">
        <v>3</v>
      </c>
      <c r="O325" s="37">
        <v>0</v>
      </c>
      <c r="P325" s="37">
        <v>0</v>
      </c>
      <c r="Q325" s="37">
        <v>0</v>
      </c>
      <c r="R325" s="5"/>
      <c r="S325" s="2"/>
      <c r="T325" s="2"/>
      <c r="U325" s="2"/>
      <c r="V325" s="11" t="s">
        <v>1440</v>
      </c>
      <c r="W325" s="2"/>
      <c r="X325" s="2" t="s">
        <v>1441</v>
      </c>
      <c r="Y325" s="37">
        <v>2228400720</v>
      </c>
      <c r="Z325" s="5" t="s">
        <v>1442</v>
      </c>
      <c r="AA325" s="11" t="s">
        <v>1443</v>
      </c>
      <c r="AB325" s="58" t="s">
        <v>1444</v>
      </c>
      <c r="AC325" s="11"/>
      <c r="AD325" s="2" t="s">
        <v>49</v>
      </c>
      <c r="AE325" s="2"/>
      <c r="AF325" s="37">
        <v>115869</v>
      </c>
      <c r="AG325" s="37">
        <v>40160</v>
      </c>
      <c r="AH325" s="37">
        <v>34071</v>
      </c>
      <c r="AI325" s="37">
        <v>1170</v>
      </c>
      <c r="AJ325" s="37"/>
      <c r="AK325" s="43"/>
      <c r="AL325" s="43"/>
      <c r="AM325" s="43"/>
      <c r="AN325" s="43"/>
      <c r="AO325" s="43"/>
      <c r="AP325" s="43"/>
    </row>
    <row x14ac:dyDescent="0.25" r="326" customHeight="1" ht="18">
      <c r="A326" s="33" t="s">
        <v>33154</v>
      </c>
      <c r="B326" s="33" t="s">
        <v>33155</v>
      </c>
      <c r="C326" s="13" t="s">
        <v>35</v>
      </c>
      <c r="D326" s="14" t="s">
        <v>36</v>
      </c>
      <c r="E326" s="13" t="s">
        <v>35</v>
      </c>
      <c r="F326" s="63" t="s">
        <v>36</v>
      </c>
      <c r="G326" s="148" t="s">
        <v>35</v>
      </c>
      <c r="H326" s="151" t="s">
        <v>36</v>
      </c>
      <c r="I326" s="63"/>
      <c r="J326" s="14"/>
      <c r="K326" s="37">
        <v>1361209153788801000</v>
      </c>
      <c r="L326" s="5" t="s">
        <v>33156</v>
      </c>
      <c r="M326" s="37">
        <v>91</v>
      </c>
      <c r="N326" s="37">
        <v>2</v>
      </c>
      <c r="O326" s="37">
        <v>0</v>
      </c>
      <c r="P326" s="37">
        <v>0</v>
      </c>
      <c r="Q326" s="37">
        <v>0</v>
      </c>
      <c r="R326" s="5"/>
      <c r="S326" s="2"/>
      <c r="T326" s="2"/>
      <c r="U326" s="11"/>
      <c r="V326" s="39" t="s">
        <v>16732</v>
      </c>
      <c r="W326" s="2"/>
      <c r="X326" s="2" t="s">
        <v>16733</v>
      </c>
      <c r="Y326" s="37">
        <v>1358761688221245400</v>
      </c>
      <c r="Z326" s="38"/>
      <c r="AA326" s="11"/>
      <c r="AB326" s="58" t="s">
        <v>16734</v>
      </c>
      <c r="AC326" s="11"/>
      <c r="AD326" s="2"/>
      <c r="AE326" s="2"/>
      <c r="AF326" s="37">
        <v>2164</v>
      </c>
      <c r="AG326" s="37">
        <v>1726</v>
      </c>
      <c r="AH326" s="37">
        <v>312</v>
      </c>
      <c r="AI326" s="37">
        <v>7683</v>
      </c>
      <c r="AJ326" s="37"/>
      <c r="AK326" s="43"/>
      <c r="AL326" s="43"/>
      <c r="AM326" s="43"/>
      <c r="AN326" s="43"/>
      <c r="AO326" s="43"/>
      <c r="AP326" s="43"/>
    </row>
    <row x14ac:dyDescent="0.25" r="327" customHeight="1" ht="18">
      <c r="A327" s="33" t="s">
        <v>31705</v>
      </c>
      <c r="B327" s="33" t="s">
        <v>33157</v>
      </c>
      <c r="C327" s="13" t="s">
        <v>44</v>
      </c>
      <c r="D327" s="151"/>
      <c r="E327" s="13" t="s">
        <v>44</v>
      </c>
      <c r="F327" s="2"/>
      <c r="G327" s="148" t="s">
        <v>44</v>
      </c>
      <c r="H327" s="168"/>
      <c r="I327" s="63"/>
      <c r="J327" s="14"/>
      <c r="K327" s="37">
        <v>1361208381495779300</v>
      </c>
      <c r="L327" s="5" t="s">
        <v>33158</v>
      </c>
      <c r="M327" s="37">
        <v>1</v>
      </c>
      <c r="N327" s="37">
        <v>1</v>
      </c>
      <c r="O327" s="37">
        <v>0</v>
      </c>
      <c r="P327" s="37">
        <v>0</v>
      </c>
      <c r="Q327" s="37">
        <v>0</v>
      </c>
      <c r="R327" s="5"/>
      <c r="S327" s="2"/>
      <c r="T327" s="2"/>
      <c r="U327" s="11"/>
      <c r="V327" s="39" t="s">
        <v>32883</v>
      </c>
      <c r="W327" s="2"/>
      <c r="X327" s="2" t="s">
        <v>32884</v>
      </c>
      <c r="Y327" s="41">
        <v>1309856156634972200</v>
      </c>
      <c r="Z327" s="42" t="s">
        <v>32885</v>
      </c>
      <c r="AA327" s="11"/>
      <c r="AB327" s="58" t="s">
        <v>32886</v>
      </c>
      <c r="AC327" s="11"/>
      <c r="AD327" s="11"/>
      <c r="AE327" s="2"/>
      <c r="AF327" s="37">
        <v>1874</v>
      </c>
      <c r="AG327" s="37">
        <v>411</v>
      </c>
      <c r="AH327" s="37">
        <v>7</v>
      </c>
      <c r="AI327" s="37">
        <v>36</v>
      </c>
      <c r="AJ327" s="37"/>
      <c r="AK327" s="43"/>
      <c r="AL327" s="43"/>
      <c r="AM327" s="43"/>
      <c r="AN327" s="43"/>
      <c r="AO327" s="43"/>
      <c r="AP327" s="43"/>
    </row>
    <row x14ac:dyDescent="0.25" r="328" customHeight="1" ht="18">
      <c r="A328" s="33" t="s">
        <v>24401</v>
      </c>
      <c r="B328" s="33" t="s">
        <v>33159</v>
      </c>
      <c r="C328" s="13" t="s">
        <v>44</v>
      </c>
      <c r="D328" s="151"/>
      <c r="E328" s="13" t="s">
        <v>44</v>
      </c>
      <c r="F328" s="2"/>
      <c r="G328" s="148" t="s">
        <v>44</v>
      </c>
      <c r="H328" s="168"/>
      <c r="I328" s="63"/>
      <c r="J328" s="14"/>
      <c r="K328" s="37">
        <v>1361195225562112000</v>
      </c>
      <c r="L328" s="5" t="s">
        <v>33160</v>
      </c>
      <c r="M328" s="37">
        <v>21</v>
      </c>
      <c r="N328" s="37">
        <v>0</v>
      </c>
      <c r="O328" s="37">
        <v>0</v>
      </c>
      <c r="P328" s="37">
        <v>0</v>
      </c>
      <c r="Q328" s="37">
        <v>0</v>
      </c>
      <c r="R328" s="5"/>
      <c r="S328" s="2"/>
      <c r="T328" s="2"/>
      <c r="U328" s="11"/>
      <c r="V328" s="39" t="s">
        <v>33161</v>
      </c>
      <c r="W328" s="2"/>
      <c r="X328" s="2" t="s">
        <v>33162</v>
      </c>
      <c r="Y328" s="37">
        <v>1196156104180404200</v>
      </c>
      <c r="Z328" s="5" t="s">
        <v>33163</v>
      </c>
      <c r="AA328" s="11" t="s">
        <v>33164</v>
      </c>
      <c r="AB328" s="58" t="s">
        <v>33165</v>
      </c>
      <c r="AC328" s="11"/>
      <c r="AD328" s="39" t="s">
        <v>33166</v>
      </c>
      <c r="AE328" s="2"/>
      <c r="AF328" s="37">
        <v>5976</v>
      </c>
      <c r="AG328" s="37">
        <v>5080</v>
      </c>
      <c r="AH328" s="37">
        <v>87</v>
      </c>
      <c r="AI328" s="37">
        <v>3075</v>
      </c>
      <c r="AJ328" s="37"/>
      <c r="AK328" s="43"/>
      <c r="AL328" s="43"/>
      <c r="AM328" s="43"/>
      <c r="AN328" s="43"/>
      <c r="AO328" s="43"/>
      <c r="AP328" s="43"/>
    </row>
    <row x14ac:dyDescent="0.25" r="329" customHeight="1" ht="18">
      <c r="A329" s="33" t="s">
        <v>33167</v>
      </c>
      <c r="B329" s="33" t="s">
        <v>33168</v>
      </c>
      <c r="C329" s="13" t="s">
        <v>44</v>
      </c>
      <c r="D329" s="151"/>
      <c r="E329" s="13" t="s">
        <v>44</v>
      </c>
      <c r="F329" s="2"/>
      <c r="G329" s="148" t="s">
        <v>44</v>
      </c>
      <c r="H329" s="168"/>
      <c r="I329" s="63"/>
      <c r="J329" s="14"/>
      <c r="K329" s="37">
        <v>1361194766910836700</v>
      </c>
      <c r="L329" s="5" t="s">
        <v>33169</v>
      </c>
      <c r="M329" s="37">
        <v>35</v>
      </c>
      <c r="N329" s="37">
        <v>2</v>
      </c>
      <c r="O329" s="37">
        <v>0</v>
      </c>
      <c r="P329" s="37">
        <v>0</v>
      </c>
      <c r="Q329" s="37">
        <v>0</v>
      </c>
      <c r="R329" s="5"/>
      <c r="S329" s="2"/>
      <c r="T329" s="2"/>
      <c r="U329" s="11"/>
      <c r="V329" s="39" t="s">
        <v>33161</v>
      </c>
      <c r="W329" s="2"/>
      <c r="X329" s="2" t="s">
        <v>33162</v>
      </c>
      <c r="Y329" s="37">
        <v>1196156104180404200</v>
      </c>
      <c r="Z329" s="38" t="s">
        <v>33163</v>
      </c>
      <c r="AA329" s="11" t="s">
        <v>33164</v>
      </c>
      <c r="AB329" s="58" t="s">
        <v>33165</v>
      </c>
      <c r="AC329" s="11"/>
      <c r="AD329" s="39" t="s">
        <v>33166</v>
      </c>
      <c r="AE329" s="2"/>
      <c r="AF329" s="37">
        <v>5976</v>
      </c>
      <c r="AG329" s="37">
        <v>5080</v>
      </c>
      <c r="AH329" s="37">
        <v>87</v>
      </c>
      <c r="AI329" s="37">
        <v>3075</v>
      </c>
      <c r="AJ329" s="37"/>
      <c r="AK329" s="43"/>
      <c r="AL329" s="43"/>
      <c r="AM329" s="43"/>
      <c r="AN329" s="43"/>
      <c r="AO329" s="43"/>
      <c r="AP329" s="43"/>
    </row>
    <row x14ac:dyDescent="0.25" r="330" customHeight="1" ht="18">
      <c r="A330" s="33" t="s">
        <v>33170</v>
      </c>
      <c r="B330" s="33" t="s">
        <v>33171</v>
      </c>
      <c r="C330" s="13" t="s">
        <v>44</v>
      </c>
      <c r="D330" s="151"/>
      <c r="E330" s="13" t="s">
        <v>44</v>
      </c>
      <c r="F330" s="2"/>
      <c r="G330" s="148" t="s">
        <v>44</v>
      </c>
      <c r="H330" s="168"/>
      <c r="I330" s="63"/>
      <c r="J330" s="14"/>
      <c r="K330" s="37">
        <v>1361181746503573500</v>
      </c>
      <c r="L330" s="5" t="s">
        <v>33172</v>
      </c>
      <c r="M330" s="37">
        <v>9</v>
      </c>
      <c r="N330" s="37">
        <v>0</v>
      </c>
      <c r="O330" s="37">
        <v>0</v>
      </c>
      <c r="P330" s="37">
        <v>0</v>
      </c>
      <c r="Q330" s="37">
        <v>0</v>
      </c>
      <c r="R330" s="5"/>
      <c r="S330" s="2"/>
      <c r="T330" s="2"/>
      <c r="U330" s="11"/>
      <c r="V330" s="39" t="s">
        <v>33173</v>
      </c>
      <c r="W330" s="2"/>
      <c r="X330" s="2" t="s">
        <v>33174</v>
      </c>
      <c r="Y330" s="41">
        <v>311034725</v>
      </c>
      <c r="Z330" s="42" t="s">
        <v>33175</v>
      </c>
      <c r="AA330" s="11"/>
      <c r="AB330" s="58" t="s">
        <v>33176</v>
      </c>
      <c r="AC330" s="2"/>
      <c r="AD330" s="11" t="s">
        <v>49</v>
      </c>
      <c r="AE330" s="2"/>
      <c r="AF330" s="37">
        <v>53642</v>
      </c>
      <c r="AG330" s="37">
        <v>7114</v>
      </c>
      <c r="AH330" s="37">
        <v>7699</v>
      </c>
      <c r="AI330" s="37">
        <v>61305</v>
      </c>
      <c r="AJ330" s="37"/>
      <c r="AK330" s="43"/>
      <c r="AL330" s="43"/>
      <c r="AM330" s="43"/>
      <c r="AN330" s="43"/>
      <c r="AO330" s="43"/>
      <c r="AP330" s="43"/>
    </row>
    <row x14ac:dyDescent="0.25" r="331" customHeight="1" ht="18">
      <c r="A331" s="33" t="s">
        <v>33177</v>
      </c>
      <c r="B331" s="33" t="s">
        <v>33178</v>
      </c>
      <c r="C331" s="13" t="s">
        <v>35</v>
      </c>
      <c r="D331" s="14" t="s">
        <v>36</v>
      </c>
      <c r="E331" s="13" t="s">
        <v>35</v>
      </c>
      <c r="F331" s="63" t="s">
        <v>36</v>
      </c>
      <c r="G331" s="148" t="s">
        <v>35</v>
      </c>
      <c r="H331" s="151" t="s">
        <v>36</v>
      </c>
      <c r="I331" s="63"/>
      <c r="J331" s="14"/>
      <c r="K331" s="37">
        <v>1361177979364245500</v>
      </c>
      <c r="L331" s="5" t="s">
        <v>33179</v>
      </c>
      <c r="M331" s="37">
        <v>0</v>
      </c>
      <c r="N331" s="37">
        <v>0</v>
      </c>
      <c r="O331" s="37">
        <v>0</v>
      </c>
      <c r="P331" s="37">
        <v>0</v>
      </c>
      <c r="Q331" s="37">
        <v>0</v>
      </c>
      <c r="R331" s="5"/>
      <c r="S331" s="2"/>
      <c r="T331" s="2"/>
      <c r="U331" s="11"/>
      <c r="V331" s="39" t="s">
        <v>33180</v>
      </c>
      <c r="W331" s="2"/>
      <c r="X331" s="2" t="s">
        <v>22618</v>
      </c>
      <c r="Y331" s="41">
        <v>844080182134751200</v>
      </c>
      <c r="Z331" s="42" t="s">
        <v>33181</v>
      </c>
      <c r="AA331" s="11"/>
      <c r="AB331" s="58" t="s">
        <v>33182</v>
      </c>
      <c r="AC331" s="11"/>
      <c r="AD331" s="39" t="s">
        <v>100</v>
      </c>
      <c r="AE331" s="2"/>
      <c r="AF331" s="37">
        <v>1442</v>
      </c>
      <c r="AG331" s="37">
        <v>170</v>
      </c>
      <c r="AH331" s="37">
        <v>219</v>
      </c>
      <c r="AI331" s="37">
        <v>3603</v>
      </c>
      <c r="AJ331" s="37"/>
      <c r="AK331" s="43"/>
      <c r="AL331" s="43"/>
      <c r="AM331" s="43"/>
      <c r="AN331" s="43"/>
      <c r="AO331" s="43"/>
      <c r="AP331" s="43"/>
    </row>
    <row x14ac:dyDescent="0.25" r="332" customHeight="1" ht="18">
      <c r="A332" s="33" t="s">
        <v>33183</v>
      </c>
      <c r="B332" s="33" t="s">
        <v>33184</v>
      </c>
      <c r="C332" s="13" t="s">
        <v>35</v>
      </c>
      <c r="D332" s="14" t="s">
        <v>36</v>
      </c>
      <c r="E332" s="13" t="s">
        <v>35</v>
      </c>
      <c r="F332" s="63" t="s">
        <v>36</v>
      </c>
      <c r="G332" s="148" t="s">
        <v>35</v>
      </c>
      <c r="H332" s="151" t="s">
        <v>36</v>
      </c>
      <c r="I332" s="63"/>
      <c r="J332" s="14"/>
      <c r="K332" s="37">
        <v>1361175285132128300</v>
      </c>
      <c r="L332" s="5" t="s">
        <v>33185</v>
      </c>
      <c r="M332" s="37">
        <v>24</v>
      </c>
      <c r="N332" s="37">
        <v>0</v>
      </c>
      <c r="O332" s="37">
        <v>0</v>
      </c>
      <c r="P332" s="37">
        <v>0</v>
      </c>
      <c r="Q332" s="37">
        <v>0</v>
      </c>
      <c r="R332" s="5"/>
      <c r="S332" s="2"/>
      <c r="T332" s="2"/>
      <c r="U332" s="11"/>
      <c r="V332" s="39" t="s">
        <v>33186</v>
      </c>
      <c r="W332" s="2"/>
      <c r="X332" s="2" t="s">
        <v>33187</v>
      </c>
      <c r="Y332" s="37">
        <v>348760932</v>
      </c>
      <c r="Z332" s="5" t="s">
        <v>33188</v>
      </c>
      <c r="AA332" s="11" t="s">
        <v>33189</v>
      </c>
      <c r="AB332" s="58" t="s">
        <v>33190</v>
      </c>
      <c r="AC332" s="11"/>
      <c r="AD332" s="2" t="s">
        <v>78</v>
      </c>
      <c r="AE332" s="2"/>
      <c r="AF332" s="37">
        <v>43222</v>
      </c>
      <c r="AG332" s="37">
        <v>1887</v>
      </c>
      <c r="AH332" s="37">
        <v>593</v>
      </c>
      <c r="AI332" s="37">
        <v>21690</v>
      </c>
      <c r="AJ332" s="37"/>
      <c r="AK332" s="43"/>
      <c r="AL332" s="43"/>
      <c r="AM332" s="43"/>
      <c r="AN332" s="43"/>
      <c r="AO332" s="43"/>
      <c r="AP332" s="43"/>
    </row>
    <row x14ac:dyDescent="0.25" r="333" customHeight="1" ht="18">
      <c r="A333" s="33" t="s">
        <v>33191</v>
      </c>
      <c r="B333" s="33" t="s">
        <v>33192</v>
      </c>
      <c r="C333" s="13" t="s">
        <v>35</v>
      </c>
      <c r="D333" s="14" t="s">
        <v>36</v>
      </c>
      <c r="E333" s="13" t="s">
        <v>35</v>
      </c>
      <c r="F333" s="63" t="s">
        <v>36</v>
      </c>
      <c r="G333" s="148" t="s">
        <v>35</v>
      </c>
      <c r="H333" s="151" t="s">
        <v>36</v>
      </c>
      <c r="I333" s="63"/>
      <c r="J333" s="14"/>
      <c r="K333" s="37">
        <v>1361164995074154500</v>
      </c>
      <c r="L333" s="5" t="s">
        <v>33193</v>
      </c>
      <c r="M333" s="37">
        <v>5</v>
      </c>
      <c r="N333" s="37">
        <v>1</v>
      </c>
      <c r="O333" s="37">
        <v>0</v>
      </c>
      <c r="P333" s="37">
        <v>0</v>
      </c>
      <c r="Q333" s="37">
        <v>0</v>
      </c>
      <c r="R333" s="5"/>
      <c r="S333" s="2"/>
      <c r="T333" s="2"/>
      <c r="U333" s="11"/>
      <c r="V333" s="39" t="s">
        <v>10449</v>
      </c>
      <c r="W333" s="2"/>
      <c r="X333" s="2" t="s">
        <v>33194</v>
      </c>
      <c r="Y333" s="37">
        <v>1344924408482308000</v>
      </c>
      <c r="Z333" s="38"/>
      <c r="AA333" s="11"/>
      <c r="AB333" s="58" t="s">
        <v>10451</v>
      </c>
      <c r="AC333" s="11"/>
      <c r="AD333" s="2"/>
      <c r="AE333" s="2"/>
      <c r="AF333" s="37">
        <v>9193</v>
      </c>
      <c r="AG333" s="37">
        <v>3029</v>
      </c>
      <c r="AH333" s="37">
        <v>2993</v>
      </c>
      <c r="AI333" s="37">
        <v>4435</v>
      </c>
      <c r="AJ333" s="37"/>
      <c r="AK333" s="43"/>
      <c r="AL333" s="43"/>
      <c r="AM333" s="43"/>
      <c r="AN333" s="43"/>
      <c r="AO333" s="43"/>
      <c r="AP333" s="43"/>
    </row>
    <row x14ac:dyDescent="0.25" r="334" customHeight="1" ht="18">
      <c r="A334" s="33" t="s">
        <v>33195</v>
      </c>
      <c r="B334" s="33" t="s">
        <v>33196</v>
      </c>
      <c r="C334" s="13" t="s">
        <v>35</v>
      </c>
      <c r="D334" s="14" t="s">
        <v>36</v>
      </c>
      <c r="E334" s="13" t="s">
        <v>35</v>
      </c>
      <c r="F334" s="63" t="s">
        <v>36</v>
      </c>
      <c r="G334" s="148" t="s">
        <v>35</v>
      </c>
      <c r="H334" s="151" t="s">
        <v>36</v>
      </c>
      <c r="I334" s="63"/>
      <c r="J334" s="14"/>
      <c r="K334" s="37">
        <v>1361164454608711700</v>
      </c>
      <c r="L334" s="5" t="s">
        <v>33197</v>
      </c>
      <c r="M334" s="37">
        <v>4</v>
      </c>
      <c r="N334" s="37">
        <v>2</v>
      </c>
      <c r="O334" s="37">
        <v>0</v>
      </c>
      <c r="P334" s="37">
        <v>0</v>
      </c>
      <c r="Q334" s="37">
        <v>0</v>
      </c>
      <c r="R334" s="5"/>
      <c r="S334" s="2"/>
      <c r="T334" s="2"/>
      <c r="U334" s="11"/>
      <c r="V334" s="39" t="s">
        <v>33198</v>
      </c>
      <c r="W334" s="2"/>
      <c r="X334" s="2" t="s">
        <v>33199</v>
      </c>
      <c r="Y334" s="41">
        <v>1348486208</v>
      </c>
      <c r="Z334" s="42" t="s">
        <v>33200</v>
      </c>
      <c r="AA334" s="11"/>
      <c r="AB334" s="58" t="s">
        <v>33201</v>
      </c>
      <c r="AC334" s="11"/>
      <c r="AD334" s="2"/>
      <c r="AE334" s="2"/>
      <c r="AF334" s="37">
        <v>143648</v>
      </c>
      <c r="AG334" s="37">
        <v>9581</v>
      </c>
      <c r="AH334" s="37">
        <v>9602</v>
      </c>
      <c r="AI334" s="37">
        <v>101835</v>
      </c>
      <c r="AJ334" s="37"/>
      <c r="AK334" s="43"/>
      <c r="AL334" s="43"/>
      <c r="AM334" s="43"/>
      <c r="AN334" s="43"/>
      <c r="AO334" s="43"/>
      <c r="AP334" s="43"/>
    </row>
    <row x14ac:dyDescent="0.25" r="335" customHeight="1" ht="18">
      <c r="A335" s="33" t="s">
        <v>33202</v>
      </c>
      <c r="B335" s="33" t="s">
        <v>33203</v>
      </c>
      <c r="C335" s="13" t="s">
        <v>44</v>
      </c>
      <c r="D335" s="151"/>
      <c r="E335" s="13" t="s">
        <v>44</v>
      </c>
      <c r="F335" s="2"/>
      <c r="G335" s="148" t="s">
        <v>44</v>
      </c>
      <c r="H335" s="168"/>
      <c r="I335" s="63"/>
      <c r="J335" s="14"/>
      <c r="K335" s="37">
        <v>1361118459715858400</v>
      </c>
      <c r="L335" s="5" t="s">
        <v>33204</v>
      </c>
      <c r="M335" s="37">
        <v>0</v>
      </c>
      <c r="N335" s="37">
        <v>0</v>
      </c>
      <c r="O335" s="37">
        <v>0</v>
      </c>
      <c r="P335" s="37">
        <v>0</v>
      </c>
      <c r="Q335" s="37">
        <v>0</v>
      </c>
      <c r="R335" s="5"/>
      <c r="S335" s="2"/>
      <c r="T335" s="2"/>
      <c r="U335" s="11"/>
      <c r="V335" s="39" t="s">
        <v>33205</v>
      </c>
      <c r="W335" s="2"/>
      <c r="X335" s="2" t="s">
        <v>33206</v>
      </c>
      <c r="Y335" s="41">
        <v>1214658229491384300</v>
      </c>
      <c r="Z335" s="42" t="s">
        <v>33207</v>
      </c>
      <c r="AA335" s="11"/>
      <c r="AB335" s="58" t="s">
        <v>33208</v>
      </c>
      <c r="AC335" s="11"/>
      <c r="AD335" s="11"/>
      <c r="AE335" s="2"/>
      <c r="AF335" s="37">
        <v>137</v>
      </c>
      <c r="AG335" s="37">
        <v>14</v>
      </c>
      <c r="AH335" s="37">
        <v>156</v>
      </c>
      <c r="AI335" s="37">
        <v>567</v>
      </c>
      <c r="AJ335" s="37"/>
      <c r="AK335" s="43"/>
      <c r="AL335" s="43"/>
      <c r="AM335" s="43"/>
      <c r="AN335" s="43"/>
      <c r="AO335" s="43"/>
      <c r="AP335" s="43"/>
    </row>
    <row x14ac:dyDescent="0.25" r="336" customHeight="1" ht="18">
      <c r="A336" s="33" t="s">
        <v>33209</v>
      </c>
      <c r="B336" s="33" t="s">
        <v>33210</v>
      </c>
      <c r="C336" s="13" t="s">
        <v>35</v>
      </c>
      <c r="D336" s="14" t="s">
        <v>36</v>
      </c>
      <c r="E336" s="13" t="s">
        <v>35</v>
      </c>
      <c r="F336" s="63" t="s">
        <v>36</v>
      </c>
      <c r="G336" s="148" t="s">
        <v>35</v>
      </c>
      <c r="H336" s="151" t="s">
        <v>36</v>
      </c>
      <c r="I336" s="63"/>
      <c r="J336" s="14"/>
      <c r="K336" s="37">
        <v>1361092735156031500</v>
      </c>
      <c r="L336" s="5" t="s">
        <v>33211</v>
      </c>
      <c r="M336" s="37">
        <v>2</v>
      </c>
      <c r="N336" s="37">
        <v>0</v>
      </c>
      <c r="O336" s="37">
        <v>0</v>
      </c>
      <c r="P336" s="37">
        <v>0</v>
      </c>
      <c r="Q336" s="37">
        <v>0</v>
      </c>
      <c r="R336" s="5"/>
      <c r="S336" s="2"/>
      <c r="T336" s="2"/>
      <c r="U336" s="11"/>
      <c r="V336" s="39" t="s">
        <v>33212</v>
      </c>
      <c r="W336" s="2"/>
      <c r="X336" s="2" t="s">
        <v>33213</v>
      </c>
      <c r="Y336" s="41">
        <v>854632188280807400</v>
      </c>
      <c r="Z336" s="42" t="s">
        <v>33214</v>
      </c>
      <c r="AA336" s="11"/>
      <c r="AB336" s="58" t="s">
        <v>33215</v>
      </c>
      <c r="AC336" s="11"/>
      <c r="AD336" s="39" t="s">
        <v>33216</v>
      </c>
      <c r="AE336" s="2"/>
      <c r="AF336" s="37">
        <v>687</v>
      </c>
      <c r="AG336" s="37">
        <v>10</v>
      </c>
      <c r="AH336" s="37">
        <v>239</v>
      </c>
      <c r="AI336" s="37">
        <v>172</v>
      </c>
      <c r="AJ336" s="37"/>
      <c r="AK336" s="43"/>
      <c r="AL336" s="43"/>
      <c r="AM336" s="43"/>
      <c r="AN336" s="43"/>
      <c r="AO336" s="43"/>
      <c r="AP336" s="43"/>
    </row>
    <row x14ac:dyDescent="0.25" r="337" customHeight="1" ht="18">
      <c r="A337" s="33" t="s">
        <v>33217</v>
      </c>
      <c r="B337" s="33" t="s">
        <v>33218</v>
      </c>
      <c r="C337" s="13" t="s">
        <v>44</v>
      </c>
      <c r="D337" s="151"/>
      <c r="E337" s="13" t="s">
        <v>44</v>
      </c>
      <c r="F337" s="2"/>
      <c r="G337" s="148" t="s">
        <v>44</v>
      </c>
      <c r="H337" s="168"/>
      <c r="I337" s="63"/>
      <c r="J337" s="14"/>
      <c r="K337" s="37">
        <v>1361081240749813800</v>
      </c>
      <c r="L337" s="5" t="s">
        <v>33219</v>
      </c>
      <c r="M337" s="37">
        <v>1</v>
      </c>
      <c r="N337" s="37">
        <v>0</v>
      </c>
      <c r="O337" s="37">
        <v>0</v>
      </c>
      <c r="P337" s="37">
        <v>0</v>
      </c>
      <c r="Q337" s="37">
        <v>0</v>
      </c>
      <c r="R337" s="5"/>
      <c r="S337" s="2"/>
      <c r="T337" s="2"/>
      <c r="U337" s="11"/>
      <c r="V337" s="39" t="s">
        <v>32446</v>
      </c>
      <c r="W337" s="2"/>
      <c r="X337" s="2" t="s">
        <v>32447</v>
      </c>
      <c r="Y337" s="41">
        <v>1355028740577878000</v>
      </c>
      <c r="Z337" s="42" t="s">
        <v>32448</v>
      </c>
      <c r="AA337" s="11"/>
      <c r="AB337" s="58" t="s">
        <v>32449</v>
      </c>
      <c r="AC337" s="11"/>
      <c r="AD337" s="39" t="s">
        <v>32450</v>
      </c>
      <c r="AE337" s="2"/>
      <c r="AF337" s="37">
        <v>169</v>
      </c>
      <c r="AG337" s="37">
        <v>188</v>
      </c>
      <c r="AH337" s="37">
        <v>834</v>
      </c>
      <c r="AI337" s="37">
        <v>843</v>
      </c>
      <c r="AJ337" s="37"/>
      <c r="AK337" s="43"/>
      <c r="AL337" s="43"/>
      <c r="AM337" s="43"/>
      <c r="AN337" s="43"/>
      <c r="AO337" s="43"/>
      <c r="AP337" s="43"/>
    </row>
    <row x14ac:dyDescent="0.25" r="338" customHeight="1" ht="18">
      <c r="A338" s="33" t="s">
        <v>33220</v>
      </c>
      <c r="B338" s="33" t="s">
        <v>33221</v>
      </c>
      <c r="C338" s="13" t="s">
        <v>44</v>
      </c>
      <c r="D338" s="151"/>
      <c r="E338" s="13" t="s">
        <v>44</v>
      </c>
      <c r="F338" s="2"/>
      <c r="G338" s="148" t="s">
        <v>44</v>
      </c>
      <c r="H338" s="168"/>
      <c r="I338" s="63"/>
      <c r="J338" s="14"/>
      <c r="K338" s="37">
        <v>1361074252011753500</v>
      </c>
      <c r="L338" s="5" t="s">
        <v>33222</v>
      </c>
      <c r="M338" s="37">
        <v>1</v>
      </c>
      <c r="N338" s="37">
        <v>0</v>
      </c>
      <c r="O338" s="37">
        <v>0</v>
      </c>
      <c r="P338" s="37">
        <v>0</v>
      </c>
      <c r="Q338" s="37">
        <v>0</v>
      </c>
      <c r="R338" s="5"/>
      <c r="S338" s="2"/>
      <c r="T338" s="2"/>
      <c r="U338" s="11"/>
      <c r="V338" s="39" t="s">
        <v>33223</v>
      </c>
      <c r="W338" s="2"/>
      <c r="X338" s="2" t="s">
        <v>33224</v>
      </c>
      <c r="Y338" s="41">
        <v>908400499933827100</v>
      </c>
      <c r="Z338" s="42" t="s">
        <v>33225</v>
      </c>
      <c r="AA338" s="11"/>
      <c r="AB338" s="58" t="s">
        <v>33226</v>
      </c>
      <c r="AC338" s="11"/>
      <c r="AD338" s="2"/>
      <c r="AE338" s="2"/>
      <c r="AF338" s="37">
        <v>2461</v>
      </c>
      <c r="AG338" s="37">
        <v>133</v>
      </c>
      <c r="AH338" s="37">
        <v>84</v>
      </c>
      <c r="AI338" s="37">
        <v>8458</v>
      </c>
      <c r="AJ338" s="37"/>
      <c r="AK338" s="43"/>
      <c r="AL338" s="43"/>
      <c r="AM338" s="43"/>
      <c r="AN338" s="43"/>
      <c r="AO338" s="43"/>
      <c r="AP338" s="43"/>
    </row>
    <row x14ac:dyDescent="0.25" r="339" customHeight="1" ht="18">
      <c r="A339" s="33" t="s">
        <v>33227</v>
      </c>
      <c r="B339" s="33" t="s">
        <v>33228</v>
      </c>
      <c r="C339" s="13" t="s">
        <v>44</v>
      </c>
      <c r="D339" s="151"/>
      <c r="E339" s="13" t="s">
        <v>44</v>
      </c>
      <c r="F339" s="2"/>
      <c r="G339" s="148" t="s">
        <v>44</v>
      </c>
      <c r="H339" s="168"/>
      <c r="I339" s="63"/>
      <c r="J339" s="14"/>
      <c r="K339" s="37">
        <v>1361070833620430800</v>
      </c>
      <c r="L339" s="5" t="s">
        <v>33229</v>
      </c>
      <c r="M339" s="37">
        <v>0</v>
      </c>
      <c r="N339" s="37">
        <v>0</v>
      </c>
      <c r="O339" s="37">
        <v>0</v>
      </c>
      <c r="P339" s="37">
        <v>0</v>
      </c>
      <c r="Q339" s="37">
        <v>0</v>
      </c>
      <c r="R339" s="5"/>
      <c r="S339" s="2"/>
      <c r="T339" s="2"/>
      <c r="U339" s="11"/>
      <c r="V339" s="39" t="s">
        <v>33230</v>
      </c>
      <c r="W339" s="2"/>
      <c r="X339" s="2" t="s">
        <v>33231</v>
      </c>
      <c r="Y339" s="37">
        <v>949387176101412900</v>
      </c>
      <c r="Z339" s="5" t="s">
        <v>33232</v>
      </c>
      <c r="AA339" s="11" t="s">
        <v>33233</v>
      </c>
      <c r="AB339" s="58" t="s">
        <v>33234</v>
      </c>
      <c r="AC339" s="11"/>
      <c r="AD339" s="11"/>
      <c r="AE339" s="2"/>
      <c r="AF339" s="37">
        <v>14044</v>
      </c>
      <c r="AG339" s="37">
        <v>545</v>
      </c>
      <c r="AH339" s="37">
        <v>1138</v>
      </c>
      <c r="AI339" s="37">
        <v>22132</v>
      </c>
      <c r="AJ339" s="37"/>
      <c r="AK339" s="43"/>
      <c r="AL339" s="43"/>
      <c r="AM339" s="43"/>
      <c r="AN339" s="43"/>
      <c r="AO339" s="43"/>
      <c r="AP339" s="43"/>
    </row>
    <row x14ac:dyDescent="0.25" r="340" customHeight="1" ht="18">
      <c r="A340" s="33" t="s">
        <v>29028</v>
      </c>
      <c r="B340" s="33" t="s">
        <v>33235</v>
      </c>
      <c r="C340" s="13" t="s">
        <v>44</v>
      </c>
      <c r="D340" s="151"/>
      <c r="E340" s="13" t="s">
        <v>44</v>
      </c>
      <c r="F340" s="2"/>
      <c r="G340" s="148" t="s">
        <v>44</v>
      </c>
      <c r="H340" s="168"/>
      <c r="I340" s="63"/>
      <c r="J340" s="14"/>
      <c r="K340" s="37">
        <v>1361069571738902500</v>
      </c>
      <c r="L340" s="5" t="s">
        <v>33236</v>
      </c>
      <c r="M340" s="37">
        <v>107</v>
      </c>
      <c r="N340" s="37">
        <v>41</v>
      </c>
      <c r="O340" s="37">
        <v>0</v>
      </c>
      <c r="P340" s="37">
        <v>0</v>
      </c>
      <c r="Q340" s="37">
        <v>0</v>
      </c>
      <c r="R340" s="5"/>
      <c r="S340" s="2"/>
      <c r="T340" s="2"/>
      <c r="U340" s="11"/>
      <c r="V340" s="39" t="s">
        <v>33237</v>
      </c>
      <c r="W340" s="2"/>
      <c r="X340" s="2" t="s">
        <v>33238</v>
      </c>
      <c r="Y340" s="37">
        <v>868387658</v>
      </c>
      <c r="Z340" s="5" t="s">
        <v>33239</v>
      </c>
      <c r="AA340" s="11" t="s">
        <v>33240</v>
      </c>
      <c r="AB340" s="58" t="s">
        <v>33241</v>
      </c>
      <c r="AC340" s="11"/>
      <c r="AD340" s="39" t="s">
        <v>33242</v>
      </c>
      <c r="AE340" s="2"/>
      <c r="AF340" s="37">
        <v>4044</v>
      </c>
      <c r="AG340" s="37">
        <v>1397</v>
      </c>
      <c r="AH340" s="37">
        <v>1046</v>
      </c>
      <c r="AI340" s="37">
        <v>6018</v>
      </c>
      <c r="AJ340" s="37"/>
      <c r="AK340" s="43"/>
      <c r="AL340" s="43"/>
      <c r="AM340" s="43"/>
      <c r="AN340" s="43"/>
      <c r="AO340" s="43"/>
      <c r="AP340" s="43"/>
    </row>
    <row x14ac:dyDescent="0.25" r="341" customHeight="1" ht="18">
      <c r="A341" s="33" t="s">
        <v>33243</v>
      </c>
      <c r="B341" s="33" t="s">
        <v>33244</v>
      </c>
      <c r="C341" s="13" t="s">
        <v>44</v>
      </c>
      <c r="D341" s="151"/>
      <c r="E341" s="13" t="s">
        <v>44</v>
      </c>
      <c r="F341" s="2"/>
      <c r="G341" s="148" t="s">
        <v>44</v>
      </c>
      <c r="H341" s="168"/>
      <c r="I341" s="63"/>
      <c r="J341" s="14"/>
      <c r="K341" s="37">
        <v>1361069034410832000</v>
      </c>
      <c r="L341" s="5" t="s">
        <v>33245</v>
      </c>
      <c r="M341" s="37">
        <v>0</v>
      </c>
      <c r="N341" s="37">
        <v>0</v>
      </c>
      <c r="O341" s="37">
        <v>0</v>
      </c>
      <c r="P341" s="37">
        <v>0</v>
      </c>
      <c r="Q341" s="37">
        <v>0</v>
      </c>
      <c r="R341" s="5"/>
      <c r="S341" s="2"/>
      <c r="T341" s="2"/>
      <c r="U341" s="11"/>
      <c r="V341" s="39" t="s">
        <v>4530</v>
      </c>
      <c r="W341" s="2"/>
      <c r="X341" s="2" t="s">
        <v>4531</v>
      </c>
      <c r="Y341" s="37">
        <v>1237856409347211300</v>
      </c>
      <c r="Z341" s="5"/>
      <c r="AA341" s="11"/>
      <c r="AB341" s="58" t="s">
        <v>4532</v>
      </c>
      <c r="AC341" s="11"/>
      <c r="AD341" s="2"/>
      <c r="AE341" s="2"/>
      <c r="AF341" s="37">
        <v>5739</v>
      </c>
      <c r="AG341" s="37">
        <v>108</v>
      </c>
      <c r="AH341" s="37">
        <v>294</v>
      </c>
      <c r="AI341" s="37">
        <v>5886</v>
      </c>
      <c r="AJ341" s="37"/>
      <c r="AK341" s="43"/>
      <c r="AL341" s="43"/>
      <c r="AM341" s="43"/>
      <c r="AN341" s="43"/>
      <c r="AO341" s="43"/>
      <c r="AP341" s="43"/>
    </row>
    <row x14ac:dyDescent="0.25" r="342" customHeight="1" ht="18">
      <c r="A342" s="33" t="s">
        <v>33246</v>
      </c>
      <c r="B342" s="33" t="s">
        <v>33247</v>
      </c>
      <c r="C342" s="13" t="s">
        <v>44</v>
      </c>
      <c r="D342" s="151"/>
      <c r="E342" s="13" t="s">
        <v>44</v>
      </c>
      <c r="F342" s="2"/>
      <c r="G342" s="148" t="s">
        <v>44</v>
      </c>
      <c r="H342" s="168"/>
      <c r="I342" s="63"/>
      <c r="J342" s="14"/>
      <c r="K342" s="37">
        <v>1361067779441520600</v>
      </c>
      <c r="L342" s="5" t="s">
        <v>33248</v>
      </c>
      <c r="M342" s="37">
        <v>9</v>
      </c>
      <c r="N342" s="37">
        <v>0</v>
      </c>
      <c r="O342" s="37">
        <v>0</v>
      </c>
      <c r="P342" s="37">
        <v>0</v>
      </c>
      <c r="Q342" s="37">
        <v>0</v>
      </c>
      <c r="R342" s="5"/>
      <c r="S342" s="2"/>
      <c r="T342" s="2"/>
      <c r="U342" s="11"/>
      <c r="V342" s="39" t="s">
        <v>33249</v>
      </c>
      <c r="W342" s="2"/>
      <c r="X342" s="2" t="s">
        <v>33250</v>
      </c>
      <c r="Y342" s="37">
        <v>1060941153237905400</v>
      </c>
      <c r="Z342" s="38" t="s">
        <v>33251</v>
      </c>
      <c r="AA342" s="11" t="s">
        <v>33252</v>
      </c>
      <c r="AB342" s="58" t="s">
        <v>33253</v>
      </c>
      <c r="AC342" s="11"/>
      <c r="AD342" s="2" t="s">
        <v>49</v>
      </c>
      <c r="AE342" s="2"/>
      <c r="AF342" s="37">
        <v>3304</v>
      </c>
      <c r="AG342" s="37">
        <v>712</v>
      </c>
      <c r="AH342" s="37">
        <v>90</v>
      </c>
      <c r="AI342" s="37">
        <v>740</v>
      </c>
      <c r="AJ342" s="37"/>
      <c r="AK342" s="43"/>
      <c r="AL342" s="43"/>
      <c r="AM342" s="43"/>
      <c r="AN342" s="43"/>
      <c r="AO342" s="43"/>
      <c r="AP342" s="43"/>
    </row>
    <row x14ac:dyDescent="0.25" r="343" customHeight="1" ht="18">
      <c r="A343" s="33" t="s">
        <v>33254</v>
      </c>
      <c r="B343" s="33" t="s">
        <v>33255</v>
      </c>
      <c r="C343" s="13" t="s">
        <v>35</v>
      </c>
      <c r="D343" s="14" t="s">
        <v>7117</v>
      </c>
      <c r="E343" s="13" t="s">
        <v>35</v>
      </c>
      <c r="F343" s="63" t="s">
        <v>7117</v>
      </c>
      <c r="G343" s="148" t="s">
        <v>35</v>
      </c>
      <c r="H343" s="151" t="s">
        <v>7117</v>
      </c>
      <c r="I343" s="63"/>
      <c r="J343" s="14"/>
      <c r="K343" s="37">
        <v>1361066238957478000</v>
      </c>
      <c r="L343" s="5" t="s">
        <v>33256</v>
      </c>
      <c r="M343" s="37">
        <v>0</v>
      </c>
      <c r="N343" s="37">
        <v>0</v>
      </c>
      <c r="O343" s="37">
        <v>0</v>
      </c>
      <c r="P343" s="37">
        <v>0</v>
      </c>
      <c r="Q343" s="37">
        <v>0</v>
      </c>
      <c r="R343" s="5"/>
      <c r="S343" s="2"/>
      <c r="T343" s="2"/>
      <c r="U343" s="11"/>
      <c r="V343" s="39" t="s">
        <v>33257</v>
      </c>
      <c r="W343" s="2"/>
      <c r="X343" s="2" t="s">
        <v>33258</v>
      </c>
      <c r="Y343" s="41">
        <v>1611016904</v>
      </c>
      <c r="Z343" s="42" t="s">
        <v>33259</v>
      </c>
      <c r="AA343" s="11"/>
      <c r="AB343" s="58" t="s">
        <v>33260</v>
      </c>
      <c r="AC343" s="11"/>
      <c r="AD343" s="2"/>
      <c r="AE343" s="2"/>
      <c r="AF343" s="37">
        <v>444</v>
      </c>
      <c r="AG343" s="37">
        <v>7</v>
      </c>
      <c r="AH343" s="37">
        <v>129</v>
      </c>
      <c r="AI343" s="37">
        <v>1863</v>
      </c>
      <c r="AJ343" s="37"/>
      <c r="AK343" s="43"/>
      <c r="AL343" s="43"/>
      <c r="AM343" s="43"/>
      <c r="AN343" s="43"/>
      <c r="AO343" s="43"/>
      <c r="AP343" s="43"/>
    </row>
    <row x14ac:dyDescent="0.25" r="344" customHeight="1" ht="18">
      <c r="A344" s="33" t="s">
        <v>33261</v>
      </c>
      <c r="B344" s="33" t="s">
        <v>33262</v>
      </c>
      <c r="C344" s="13" t="s">
        <v>35</v>
      </c>
      <c r="D344" s="14" t="s">
        <v>36</v>
      </c>
      <c r="E344" s="13" t="s">
        <v>35</v>
      </c>
      <c r="F344" s="63" t="s">
        <v>36</v>
      </c>
      <c r="G344" s="148" t="s">
        <v>35</v>
      </c>
      <c r="H344" s="151" t="s">
        <v>36</v>
      </c>
      <c r="I344" s="63"/>
      <c r="J344" s="14"/>
      <c r="K344" s="37">
        <v>1361066127514861600</v>
      </c>
      <c r="L344" s="5" t="s">
        <v>33263</v>
      </c>
      <c r="M344" s="37">
        <v>0</v>
      </c>
      <c r="N344" s="37">
        <v>0</v>
      </c>
      <c r="O344" s="37">
        <v>0</v>
      </c>
      <c r="P344" s="37">
        <v>0</v>
      </c>
      <c r="Q344" s="37">
        <v>0</v>
      </c>
      <c r="R344" s="5"/>
      <c r="S344" s="2"/>
      <c r="T344" s="2"/>
      <c r="U344" s="11"/>
      <c r="V344" s="39" t="s">
        <v>33264</v>
      </c>
      <c r="W344" s="2"/>
      <c r="X344" s="2" t="s">
        <v>33265</v>
      </c>
      <c r="Y344" s="41">
        <v>2852287037</v>
      </c>
      <c r="Z344" s="42" t="s">
        <v>33266</v>
      </c>
      <c r="AA344" s="11"/>
      <c r="AB344" s="58" t="s">
        <v>33267</v>
      </c>
      <c r="AC344" s="11"/>
      <c r="AD344" s="2" t="s">
        <v>4986</v>
      </c>
      <c r="AE344" s="2"/>
      <c r="AF344" s="37">
        <v>3393</v>
      </c>
      <c r="AG344" s="37">
        <v>83</v>
      </c>
      <c r="AH344" s="37">
        <v>582</v>
      </c>
      <c r="AI344" s="37">
        <v>4103</v>
      </c>
      <c r="AJ344" s="37"/>
      <c r="AK344" s="43"/>
      <c r="AL344" s="43"/>
      <c r="AM344" s="43"/>
      <c r="AN344" s="43"/>
      <c r="AO344" s="43"/>
      <c r="AP344" s="43"/>
    </row>
    <row x14ac:dyDescent="0.25" r="345" customHeight="1" ht="18">
      <c r="A345" s="33" t="s">
        <v>6003</v>
      </c>
      <c r="B345" s="33" t="s">
        <v>33268</v>
      </c>
      <c r="C345" s="13" t="s">
        <v>44</v>
      </c>
      <c r="D345" s="151"/>
      <c r="E345" s="13" t="s">
        <v>44</v>
      </c>
      <c r="F345" s="2"/>
      <c r="G345" s="148" t="s">
        <v>44</v>
      </c>
      <c r="H345" s="168"/>
      <c r="I345" s="63"/>
      <c r="J345" s="14"/>
      <c r="K345" s="37">
        <v>1361063204537925600</v>
      </c>
      <c r="L345" s="5" t="s">
        <v>33269</v>
      </c>
      <c r="M345" s="37">
        <v>1</v>
      </c>
      <c r="N345" s="37">
        <v>0</v>
      </c>
      <c r="O345" s="37">
        <v>0</v>
      </c>
      <c r="P345" s="37">
        <v>0</v>
      </c>
      <c r="Q345" s="37">
        <v>0</v>
      </c>
      <c r="R345" s="5"/>
      <c r="S345" s="2"/>
      <c r="T345" s="2"/>
      <c r="U345" s="11"/>
      <c r="V345" s="39" t="s">
        <v>4530</v>
      </c>
      <c r="W345" s="2"/>
      <c r="X345" s="2" t="s">
        <v>4531</v>
      </c>
      <c r="Y345" s="37">
        <v>1237856409347211300</v>
      </c>
      <c r="Z345" s="38"/>
      <c r="AA345" s="11"/>
      <c r="AB345" s="58" t="s">
        <v>4532</v>
      </c>
      <c r="AC345" s="11"/>
      <c r="AD345" s="2"/>
      <c r="AE345" s="2"/>
      <c r="AF345" s="37">
        <v>5739</v>
      </c>
      <c r="AG345" s="37">
        <v>108</v>
      </c>
      <c r="AH345" s="37">
        <v>294</v>
      </c>
      <c r="AI345" s="37">
        <v>5886</v>
      </c>
      <c r="AJ345" s="37"/>
      <c r="AK345" s="43"/>
      <c r="AL345" s="43"/>
      <c r="AM345" s="43"/>
      <c r="AN345" s="43"/>
      <c r="AO345" s="43"/>
      <c r="AP345" s="43"/>
    </row>
    <row x14ac:dyDescent="0.25" r="346" customHeight="1" ht="18">
      <c r="A346" s="33" t="s">
        <v>33270</v>
      </c>
      <c r="B346" s="33" t="s">
        <v>33271</v>
      </c>
      <c r="C346" s="13" t="s">
        <v>44</v>
      </c>
      <c r="D346" s="151"/>
      <c r="E346" s="13" t="s">
        <v>44</v>
      </c>
      <c r="F346" s="2"/>
      <c r="G346" s="148" t="s">
        <v>44</v>
      </c>
      <c r="H346" s="168"/>
      <c r="I346" s="63"/>
      <c r="J346" s="14"/>
      <c r="K346" s="37">
        <v>1361062960270082000</v>
      </c>
      <c r="L346" s="5" t="s">
        <v>33272</v>
      </c>
      <c r="M346" s="37">
        <v>1</v>
      </c>
      <c r="N346" s="37">
        <v>0</v>
      </c>
      <c r="O346" s="37">
        <v>0</v>
      </c>
      <c r="P346" s="37">
        <v>0</v>
      </c>
      <c r="Q346" s="37">
        <v>0</v>
      </c>
      <c r="R346" s="5"/>
      <c r="S346" s="2"/>
      <c r="T346" s="2"/>
      <c r="U346" s="11"/>
      <c r="V346" s="39" t="s">
        <v>33273</v>
      </c>
      <c r="W346" s="2"/>
      <c r="X346" s="2" t="s">
        <v>33274</v>
      </c>
      <c r="Y346" s="41">
        <v>94088794</v>
      </c>
      <c r="Z346" s="42" t="s">
        <v>33275</v>
      </c>
      <c r="AA346" s="11"/>
      <c r="AB346" s="58" t="s">
        <v>33276</v>
      </c>
      <c r="AC346" s="11"/>
      <c r="AD346" s="2"/>
      <c r="AE346" s="2"/>
      <c r="AF346" s="37">
        <v>46970</v>
      </c>
      <c r="AG346" s="37">
        <v>317</v>
      </c>
      <c r="AH346" s="37">
        <v>282</v>
      </c>
      <c r="AI346" s="37">
        <v>22962</v>
      </c>
      <c r="AJ346" s="37"/>
      <c r="AK346" s="43"/>
      <c r="AL346" s="43"/>
      <c r="AM346" s="43"/>
      <c r="AN346" s="43"/>
      <c r="AO346" s="43"/>
      <c r="AP346" s="43"/>
    </row>
    <row x14ac:dyDescent="0.25" r="347" customHeight="1" ht="18">
      <c r="A347" s="33" t="s">
        <v>33277</v>
      </c>
      <c r="B347" s="33" t="s">
        <v>33278</v>
      </c>
      <c r="C347" s="13" t="s">
        <v>44</v>
      </c>
      <c r="D347" s="151"/>
      <c r="E347" s="13" t="s">
        <v>44</v>
      </c>
      <c r="F347" s="2"/>
      <c r="G347" s="148" t="s">
        <v>44</v>
      </c>
      <c r="H347" s="168"/>
      <c r="I347" s="63"/>
      <c r="J347" s="14"/>
      <c r="K347" s="37">
        <v>1361062209384829000</v>
      </c>
      <c r="L347" s="5" t="s">
        <v>33279</v>
      </c>
      <c r="M347" s="37">
        <v>0</v>
      </c>
      <c r="N347" s="37">
        <v>0</v>
      </c>
      <c r="O347" s="37">
        <v>0</v>
      </c>
      <c r="P347" s="37">
        <v>0</v>
      </c>
      <c r="Q347" s="37">
        <v>0</v>
      </c>
      <c r="R347" s="5"/>
      <c r="S347" s="2"/>
      <c r="T347" s="2"/>
      <c r="U347" s="11"/>
      <c r="V347" s="39" t="s">
        <v>4530</v>
      </c>
      <c r="W347" s="2"/>
      <c r="X347" s="2" t="s">
        <v>4531</v>
      </c>
      <c r="Y347" s="37">
        <v>1237856409347211300</v>
      </c>
      <c r="Z347" s="38"/>
      <c r="AA347" s="11"/>
      <c r="AB347" s="58" t="s">
        <v>4532</v>
      </c>
      <c r="AC347" s="11"/>
      <c r="AD347" s="2"/>
      <c r="AE347" s="2"/>
      <c r="AF347" s="37">
        <v>5739</v>
      </c>
      <c r="AG347" s="37">
        <v>108</v>
      </c>
      <c r="AH347" s="37">
        <v>294</v>
      </c>
      <c r="AI347" s="37">
        <v>5886</v>
      </c>
      <c r="AJ347" s="37"/>
      <c r="AK347" s="43"/>
      <c r="AL347" s="43"/>
      <c r="AM347" s="43"/>
      <c r="AN347" s="43"/>
      <c r="AO347" s="43"/>
      <c r="AP347" s="43"/>
    </row>
    <row x14ac:dyDescent="0.25" r="348" customHeight="1" ht="18">
      <c r="A348" s="33" t="s">
        <v>33280</v>
      </c>
      <c r="B348" s="33" t="s">
        <v>33281</v>
      </c>
      <c r="C348" s="13" t="s">
        <v>44</v>
      </c>
      <c r="D348" s="151"/>
      <c r="E348" s="13" t="s">
        <v>44</v>
      </c>
      <c r="F348" s="2"/>
      <c r="G348" s="148" t="s">
        <v>44</v>
      </c>
      <c r="H348" s="168"/>
      <c r="I348" s="63"/>
      <c r="J348" s="14"/>
      <c r="K348" s="37">
        <v>1361060478546563000</v>
      </c>
      <c r="L348" s="5" t="s">
        <v>33282</v>
      </c>
      <c r="M348" s="37">
        <v>1</v>
      </c>
      <c r="N348" s="37">
        <v>0</v>
      </c>
      <c r="O348" s="37">
        <v>0</v>
      </c>
      <c r="P348" s="37">
        <v>0</v>
      </c>
      <c r="Q348" s="37">
        <v>0</v>
      </c>
      <c r="R348" s="5"/>
      <c r="S348" s="2"/>
      <c r="T348" s="2"/>
      <c r="U348" s="11"/>
      <c r="V348" s="39" t="s">
        <v>23061</v>
      </c>
      <c r="W348" s="2"/>
      <c r="X348" s="2" t="s">
        <v>33283</v>
      </c>
      <c r="Y348" s="41">
        <v>2479092286</v>
      </c>
      <c r="Z348" s="42" t="s">
        <v>33284</v>
      </c>
      <c r="AA348" s="11"/>
      <c r="AB348" s="58" t="s">
        <v>33285</v>
      </c>
      <c r="AC348" s="2"/>
      <c r="AD348" s="11" t="s">
        <v>2604</v>
      </c>
      <c r="AE348" s="2"/>
      <c r="AF348" s="37">
        <v>90464</v>
      </c>
      <c r="AG348" s="37">
        <v>2953</v>
      </c>
      <c r="AH348" s="37">
        <v>669</v>
      </c>
      <c r="AI348" s="37">
        <v>21861</v>
      </c>
      <c r="AJ348" s="37"/>
      <c r="AK348" s="43"/>
      <c r="AL348" s="43"/>
      <c r="AM348" s="43"/>
      <c r="AN348" s="43"/>
      <c r="AO348" s="43"/>
      <c r="AP348" s="43"/>
    </row>
    <row x14ac:dyDescent="0.25" r="349" customHeight="1" ht="18">
      <c r="A349" s="33" t="s">
        <v>29062</v>
      </c>
      <c r="B349" s="33" t="s">
        <v>33286</v>
      </c>
      <c r="C349" s="13" t="s">
        <v>44</v>
      </c>
      <c r="D349" s="151"/>
      <c r="E349" s="13" t="s">
        <v>44</v>
      </c>
      <c r="F349" s="2"/>
      <c r="G349" s="148" t="s">
        <v>44</v>
      </c>
      <c r="H349" s="168"/>
      <c r="I349" s="63"/>
      <c r="J349" s="14"/>
      <c r="K349" s="37">
        <v>1361058487137099800</v>
      </c>
      <c r="L349" s="5" t="s">
        <v>33287</v>
      </c>
      <c r="M349" s="37">
        <v>2</v>
      </c>
      <c r="N349" s="37">
        <v>0</v>
      </c>
      <c r="O349" s="37">
        <v>0</v>
      </c>
      <c r="P349" s="37">
        <v>0</v>
      </c>
      <c r="Q349" s="37">
        <v>0</v>
      </c>
      <c r="R349" s="5"/>
      <c r="S349" s="2"/>
      <c r="T349" s="2"/>
      <c r="U349" s="11"/>
      <c r="V349" s="39" t="s">
        <v>33288</v>
      </c>
      <c r="W349" s="2"/>
      <c r="X349" s="2" t="s">
        <v>33289</v>
      </c>
      <c r="Y349" s="37">
        <v>1261497303686361000</v>
      </c>
      <c r="Z349" s="38" t="s">
        <v>33290</v>
      </c>
      <c r="AA349" s="11" t="s">
        <v>33291</v>
      </c>
      <c r="AB349" s="58" t="s">
        <v>33292</v>
      </c>
      <c r="AC349" s="11"/>
      <c r="AD349" s="39" t="s">
        <v>100</v>
      </c>
      <c r="AE349" s="2"/>
      <c r="AF349" s="37">
        <v>546</v>
      </c>
      <c r="AG349" s="37">
        <v>101</v>
      </c>
      <c r="AH349" s="37">
        <v>0</v>
      </c>
      <c r="AI349" s="37">
        <v>134</v>
      </c>
      <c r="AJ349" s="37"/>
      <c r="AK349" s="43"/>
      <c r="AL349" s="43"/>
      <c r="AM349" s="43"/>
      <c r="AN349" s="43"/>
      <c r="AO349" s="43"/>
      <c r="AP349" s="43"/>
    </row>
    <row x14ac:dyDescent="0.25" r="350" customHeight="1" ht="18">
      <c r="A350" s="33" t="s">
        <v>33293</v>
      </c>
      <c r="B350" s="33" t="s">
        <v>33294</v>
      </c>
      <c r="C350" s="13" t="s">
        <v>35</v>
      </c>
      <c r="D350" s="14" t="s">
        <v>1295</v>
      </c>
      <c r="E350" s="13" t="s">
        <v>35</v>
      </c>
      <c r="F350" s="63" t="s">
        <v>1295</v>
      </c>
      <c r="G350" s="148" t="s">
        <v>35</v>
      </c>
      <c r="H350" s="151" t="s">
        <v>1295</v>
      </c>
      <c r="I350" s="63"/>
      <c r="J350" s="14"/>
      <c r="K350" s="37">
        <v>1361055949130260500</v>
      </c>
      <c r="L350" s="5" t="s">
        <v>33295</v>
      </c>
      <c r="M350" s="37">
        <v>1</v>
      </c>
      <c r="N350" s="37">
        <v>1</v>
      </c>
      <c r="O350" s="37">
        <v>0</v>
      </c>
      <c r="P350" s="37">
        <v>0</v>
      </c>
      <c r="Q350" s="37">
        <v>0</v>
      </c>
      <c r="R350" s="5"/>
      <c r="S350" s="2"/>
      <c r="T350" s="2"/>
      <c r="U350" s="11"/>
      <c r="V350" s="39" t="s">
        <v>33296</v>
      </c>
      <c r="W350" s="2"/>
      <c r="X350" s="2" t="s">
        <v>33297</v>
      </c>
      <c r="Y350" s="41">
        <v>527370046</v>
      </c>
      <c r="Z350" s="42" t="s">
        <v>33298</v>
      </c>
      <c r="AA350" s="11"/>
      <c r="AB350" s="58" t="s">
        <v>33299</v>
      </c>
      <c r="AC350" s="11"/>
      <c r="AD350" s="2" t="s">
        <v>78</v>
      </c>
      <c r="AE350" s="2"/>
      <c r="AF350" s="37">
        <v>6978</v>
      </c>
      <c r="AG350" s="37">
        <v>350</v>
      </c>
      <c r="AH350" s="37">
        <v>2509</v>
      </c>
      <c r="AI350" s="37">
        <v>4307</v>
      </c>
      <c r="AJ350" s="37"/>
      <c r="AK350" s="43"/>
      <c r="AL350" s="43"/>
      <c r="AM350" s="43"/>
      <c r="AN350" s="43"/>
      <c r="AO350" s="43"/>
      <c r="AP350" s="43"/>
    </row>
    <row x14ac:dyDescent="0.25" r="351" customHeight="1" ht="18">
      <c r="A351" s="33" t="s">
        <v>29069</v>
      </c>
      <c r="B351" s="33" t="s">
        <v>33300</v>
      </c>
      <c r="C351" s="13" t="s">
        <v>44</v>
      </c>
      <c r="D351" s="151"/>
      <c r="E351" s="13" t="s">
        <v>44</v>
      </c>
      <c r="F351" s="2"/>
      <c r="G351" s="148" t="s">
        <v>44</v>
      </c>
      <c r="H351" s="168"/>
      <c r="I351" s="63"/>
      <c r="J351" s="14"/>
      <c r="K351" s="37">
        <v>1361054754835734500</v>
      </c>
      <c r="L351" s="5" t="s">
        <v>33301</v>
      </c>
      <c r="M351" s="37">
        <v>3</v>
      </c>
      <c r="N351" s="37">
        <v>0</v>
      </c>
      <c r="O351" s="37">
        <v>0</v>
      </c>
      <c r="P351" s="37">
        <v>0</v>
      </c>
      <c r="Q351" s="37">
        <v>0</v>
      </c>
      <c r="R351" s="5"/>
      <c r="S351" s="2"/>
      <c r="T351" s="2"/>
      <c r="U351" s="11"/>
      <c r="V351" s="39" t="s">
        <v>33302</v>
      </c>
      <c r="W351" s="2"/>
      <c r="X351" s="2" t="s">
        <v>33303</v>
      </c>
      <c r="Y351" s="41">
        <v>835531910415798300</v>
      </c>
      <c r="Z351" s="42" t="s">
        <v>33304</v>
      </c>
      <c r="AA351" s="11"/>
      <c r="AB351" s="58" t="s">
        <v>33305</v>
      </c>
      <c r="AC351" s="11"/>
      <c r="AD351" s="11"/>
      <c r="AE351" s="2"/>
      <c r="AF351" s="37">
        <v>544</v>
      </c>
      <c r="AG351" s="37">
        <v>454</v>
      </c>
      <c r="AH351" s="37">
        <v>636</v>
      </c>
      <c r="AI351" s="37">
        <v>1228</v>
      </c>
      <c r="AJ351" s="37"/>
      <c r="AK351" s="43"/>
      <c r="AL351" s="43"/>
      <c r="AM351" s="43"/>
      <c r="AN351" s="43"/>
      <c r="AO351" s="43"/>
      <c r="AP351" s="43"/>
    </row>
    <row x14ac:dyDescent="0.25" r="352" customHeight="1" ht="18">
      <c r="A352" s="33" t="s">
        <v>24769</v>
      </c>
      <c r="B352" s="33" t="s">
        <v>33306</v>
      </c>
      <c r="C352" s="13" t="s">
        <v>44</v>
      </c>
      <c r="D352" s="151"/>
      <c r="E352" s="13" t="s">
        <v>44</v>
      </c>
      <c r="F352" s="2"/>
      <c r="G352" s="148" t="s">
        <v>44</v>
      </c>
      <c r="H352" s="168"/>
      <c r="I352" s="63"/>
      <c r="J352" s="14"/>
      <c r="K352" s="37">
        <v>1361053227085680600</v>
      </c>
      <c r="L352" s="5" t="s">
        <v>33307</v>
      </c>
      <c r="M352" s="37">
        <v>21</v>
      </c>
      <c r="N352" s="37">
        <v>0</v>
      </c>
      <c r="O352" s="37">
        <v>0</v>
      </c>
      <c r="P352" s="37">
        <v>0</v>
      </c>
      <c r="Q352" s="37">
        <v>0</v>
      </c>
      <c r="R352" s="5"/>
      <c r="S352" s="2"/>
      <c r="T352" s="2"/>
      <c r="U352" s="11"/>
      <c r="V352" s="39" t="s">
        <v>33308</v>
      </c>
      <c r="W352" s="2"/>
      <c r="X352" s="2" t="s">
        <v>33309</v>
      </c>
      <c r="Y352" s="37">
        <v>723185753333895200</v>
      </c>
      <c r="Z352" s="5" t="s">
        <v>33310</v>
      </c>
      <c r="AA352" s="11" t="s">
        <v>21377</v>
      </c>
      <c r="AB352" s="58" t="s">
        <v>33311</v>
      </c>
      <c r="AC352" s="11"/>
      <c r="AD352" s="39" t="s">
        <v>33312</v>
      </c>
      <c r="AE352" s="2"/>
      <c r="AF352" s="37">
        <v>5987</v>
      </c>
      <c r="AG352" s="37">
        <v>771</v>
      </c>
      <c r="AH352" s="37">
        <v>628</v>
      </c>
      <c r="AI352" s="37">
        <v>26182</v>
      </c>
      <c r="AJ352" s="37"/>
      <c r="AK352" s="43"/>
      <c r="AL352" s="43"/>
      <c r="AM352" s="43"/>
      <c r="AN352" s="43"/>
      <c r="AO352" s="43"/>
      <c r="AP352" s="43"/>
    </row>
    <row x14ac:dyDescent="0.25" r="353" customHeight="1" ht="18">
      <c r="A353" s="33" t="s">
        <v>33313</v>
      </c>
      <c r="B353" s="33" t="s">
        <v>33314</v>
      </c>
      <c r="C353" s="13" t="s">
        <v>44</v>
      </c>
      <c r="D353" s="151"/>
      <c r="E353" s="13" t="s">
        <v>44</v>
      </c>
      <c r="F353" s="2"/>
      <c r="G353" s="148" t="s">
        <v>44</v>
      </c>
      <c r="H353" s="168"/>
      <c r="I353" s="63"/>
      <c r="J353" s="14"/>
      <c r="K353" s="37">
        <v>1361051241279860700</v>
      </c>
      <c r="L353" s="5" t="s">
        <v>33315</v>
      </c>
      <c r="M353" s="37">
        <v>0</v>
      </c>
      <c r="N353" s="37">
        <v>0</v>
      </c>
      <c r="O353" s="37">
        <v>0</v>
      </c>
      <c r="P353" s="37">
        <v>0</v>
      </c>
      <c r="Q353" s="37">
        <v>0</v>
      </c>
      <c r="R353" s="5"/>
      <c r="S353" s="2"/>
      <c r="T353" s="2"/>
      <c r="U353" s="11"/>
      <c r="V353" s="39" t="s">
        <v>4530</v>
      </c>
      <c r="W353" s="2"/>
      <c r="X353" s="2" t="s">
        <v>4531</v>
      </c>
      <c r="Y353" s="37">
        <v>1237856409347211300</v>
      </c>
      <c r="Z353" s="5"/>
      <c r="AA353" s="11"/>
      <c r="AB353" s="58" t="s">
        <v>4532</v>
      </c>
      <c r="AC353" s="11"/>
      <c r="AD353" s="2"/>
      <c r="AE353" s="2"/>
      <c r="AF353" s="37">
        <v>5739</v>
      </c>
      <c r="AG353" s="37">
        <v>108</v>
      </c>
      <c r="AH353" s="37">
        <v>294</v>
      </c>
      <c r="AI353" s="37">
        <v>5886</v>
      </c>
      <c r="AJ353" s="37"/>
      <c r="AK353" s="43"/>
      <c r="AL353" s="43"/>
      <c r="AM353" s="43"/>
      <c r="AN353" s="43"/>
      <c r="AO353" s="43"/>
      <c r="AP353" s="43"/>
    </row>
    <row x14ac:dyDescent="0.25" r="354" customHeight="1" ht="18">
      <c r="A354" s="33" t="s">
        <v>29079</v>
      </c>
      <c r="B354" s="33" t="s">
        <v>33316</v>
      </c>
      <c r="C354" s="13" t="s">
        <v>44</v>
      </c>
      <c r="D354" s="151"/>
      <c r="E354" s="13" t="s">
        <v>44</v>
      </c>
      <c r="F354" s="2"/>
      <c r="G354" s="148" t="s">
        <v>44</v>
      </c>
      <c r="H354" s="168"/>
      <c r="I354" s="63"/>
      <c r="J354" s="14"/>
      <c r="K354" s="37">
        <v>1361049910892777500</v>
      </c>
      <c r="L354" s="5" t="s">
        <v>33317</v>
      </c>
      <c r="M354" s="37">
        <v>0</v>
      </c>
      <c r="N354" s="37">
        <v>0</v>
      </c>
      <c r="O354" s="37">
        <v>0</v>
      </c>
      <c r="P354" s="37">
        <v>0</v>
      </c>
      <c r="Q354" s="37">
        <v>0</v>
      </c>
      <c r="R354" s="5"/>
      <c r="S354" s="2"/>
      <c r="T354" s="2"/>
      <c r="U354" s="11"/>
      <c r="V354" s="39" t="s">
        <v>4530</v>
      </c>
      <c r="W354" s="2"/>
      <c r="X354" s="2" t="s">
        <v>4531</v>
      </c>
      <c r="Y354" s="37">
        <v>1237856409347211300</v>
      </c>
      <c r="Z354" s="38"/>
      <c r="AA354" s="11"/>
      <c r="AB354" s="58" t="s">
        <v>4532</v>
      </c>
      <c r="AC354" s="11"/>
      <c r="AD354" s="2"/>
      <c r="AE354" s="2"/>
      <c r="AF354" s="37">
        <v>5739</v>
      </c>
      <c r="AG354" s="37">
        <v>108</v>
      </c>
      <c r="AH354" s="37">
        <v>294</v>
      </c>
      <c r="AI354" s="37">
        <v>5886</v>
      </c>
      <c r="AJ354" s="37"/>
      <c r="AK354" s="43"/>
      <c r="AL354" s="43"/>
      <c r="AM354" s="43"/>
      <c r="AN354" s="43"/>
      <c r="AO354" s="43"/>
      <c r="AP354" s="43"/>
    </row>
    <row x14ac:dyDescent="0.25" r="355" customHeight="1" ht="18">
      <c r="A355" s="33" t="s">
        <v>26184</v>
      </c>
      <c r="B355" s="33" t="s">
        <v>33318</v>
      </c>
      <c r="C355" s="13" t="s">
        <v>35</v>
      </c>
      <c r="D355" s="14" t="s">
        <v>36</v>
      </c>
      <c r="E355" s="13" t="s">
        <v>35</v>
      </c>
      <c r="F355" s="63" t="s">
        <v>36</v>
      </c>
      <c r="G355" s="148" t="s">
        <v>35</v>
      </c>
      <c r="H355" s="151" t="s">
        <v>36</v>
      </c>
      <c r="I355" s="63"/>
      <c r="J355" s="14"/>
      <c r="K355" s="37">
        <v>1361048829018202000</v>
      </c>
      <c r="L355" s="5" t="s">
        <v>33319</v>
      </c>
      <c r="M355" s="37">
        <v>4</v>
      </c>
      <c r="N355" s="37">
        <v>0</v>
      </c>
      <c r="O355" s="37">
        <v>0</v>
      </c>
      <c r="P355" s="37">
        <v>0</v>
      </c>
      <c r="Q355" s="37">
        <v>0</v>
      </c>
      <c r="R355" s="5"/>
      <c r="S355" s="2"/>
      <c r="T355" s="2"/>
      <c r="U355" s="11"/>
      <c r="V355" s="39" t="s">
        <v>33320</v>
      </c>
      <c r="W355" s="2"/>
      <c r="X355" s="2" t="s">
        <v>33321</v>
      </c>
      <c r="Y355" s="41">
        <v>855192826430332900</v>
      </c>
      <c r="Z355" s="42" t="s">
        <v>33322</v>
      </c>
      <c r="AA355" s="11"/>
      <c r="AB355" s="58" t="s">
        <v>33323</v>
      </c>
      <c r="AC355" s="11"/>
      <c r="AD355" s="2" t="s">
        <v>33324</v>
      </c>
      <c r="AE355" s="2"/>
      <c r="AF355" s="37">
        <v>9396</v>
      </c>
      <c r="AG355" s="37">
        <v>3012</v>
      </c>
      <c r="AH355" s="37">
        <v>2876</v>
      </c>
      <c r="AI355" s="37">
        <v>53872</v>
      </c>
      <c r="AJ355" s="37"/>
      <c r="AK355" s="43"/>
      <c r="AL355" s="43"/>
      <c r="AM355" s="43"/>
      <c r="AN355" s="43"/>
      <c r="AO355" s="43"/>
      <c r="AP355" s="43"/>
    </row>
    <row x14ac:dyDescent="0.25" r="356" customHeight="1" ht="18">
      <c r="A356" s="33" t="s">
        <v>26188</v>
      </c>
      <c r="B356" s="33" t="s">
        <v>33325</v>
      </c>
      <c r="C356" s="13" t="s">
        <v>44</v>
      </c>
      <c r="D356" s="151"/>
      <c r="E356" s="13" t="s">
        <v>44</v>
      </c>
      <c r="F356" s="2"/>
      <c r="G356" s="148" t="s">
        <v>44</v>
      </c>
      <c r="H356" s="168"/>
      <c r="I356" s="63"/>
      <c r="J356" s="14"/>
      <c r="K356" s="37">
        <v>1361048679549927400</v>
      </c>
      <c r="L356" s="5" t="s">
        <v>33326</v>
      </c>
      <c r="M356" s="37">
        <v>0</v>
      </c>
      <c r="N356" s="37">
        <v>0</v>
      </c>
      <c r="O356" s="37">
        <v>0</v>
      </c>
      <c r="P356" s="37">
        <v>0</v>
      </c>
      <c r="Q356" s="37">
        <v>0</v>
      </c>
      <c r="R356" s="5"/>
      <c r="S356" s="2"/>
      <c r="T356" s="2"/>
      <c r="U356" s="11"/>
      <c r="V356" s="39" t="s">
        <v>4530</v>
      </c>
      <c r="W356" s="2"/>
      <c r="X356" s="2" t="s">
        <v>4531</v>
      </c>
      <c r="Y356" s="37">
        <v>1237856409347211300</v>
      </c>
      <c r="Z356" s="5"/>
      <c r="AA356" s="11"/>
      <c r="AB356" s="58" t="s">
        <v>4532</v>
      </c>
      <c r="AC356" s="11"/>
      <c r="AD356" s="2"/>
      <c r="AE356" s="2"/>
      <c r="AF356" s="37">
        <v>5739</v>
      </c>
      <c r="AG356" s="37">
        <v>108</v>
      </c>
      <c r="AH356" s="37">
        <v>294</v>
      </c>
      <c r="AI356" s="37">
        <v>5886</v>
      </c>
      <c r="AJ356" s="37"/>
      <c r="AK356" s="43"/>
      <c r="AL356" s="43"/>
      <c r="AM356" s="43"/>
      <c r="AN356" s="43"/>
      <c r="AO356" s="43"/>
      <c r="AP356" s="43"/>
    </row>
    <row x14ac:dyDescent="0.25" r="357" customHeight="1" ht="18">
      <c r="A357" s="33" t="s">
        <v>33327</v>
      </c>
      <c r="B357" s="33" t="s">
        <v>33328</v>
      </c>
      <c r="C357" s="13" t="s">
        <v>44</v>
      </c>
      <c r="D357" s="151"/>
      <c r="E357" s="13" t="s">
        <v>44</v>
      </c>
      <c r="F357" s="2"/>
      <c r="G357" s="148" t="s">
        <v>44</v>
      </c>
      <c r="H357" s="168"/>
      <c r="I357" s="63"/>
      <c r="J357" s="14"/>
      <c r="K357" s="37">
        <v>1361047752159944700</v>
      </c>
      <c r="L357" s="5" t="s">
        <v>33329</v>
      </c>
      <c r="M357" s="37">
        <v>0</v>
      </c>
      <c r="N357" s="37">
        <v>0</v>
      </c>
      <c r="O357" s="37">
        <v>0</v>
      </c>
      <c r="P357" s="37">
        <v>0</v>
      </c>
      <c r="Q357" s="37">
        <v>0</v>
      </c>
      <c r="R357" s="5"/>
      <c r="S357" s="2"/>
      <c r="T357" s="2"/>
      <c r="U357" s="11"/>
      <c r="V357" s="39" t="s">
        <v>4530</v>
      </c>
      <c r="W357" s="2"/>
      <c r="X357" s="2" t="s">
        <v>4531</v>
      </c>
      <c r="Y357" s="37">
        <v>1237856409347211300</v>
      </c>
      <c r="Z357" s="5"/>
      <c r="AA357" s="11"/>
      <c r="AB357" s="58" t="s">
        <v>4532</v>
      </c>
      <c r="AC357" s="11"/>
      <c r="AD357" s="2"/>
      <c r="AE357" s="2"/>
      <c r="AF357" s="37">
        <v>5739</v>
      </c>
      <c r="AG357" s="37">
        <v>108</v>
      </c>
      <c r="AH357" s="37">
        <v>294</v>
      </c>
      <c r="AI357" s="37">
        <v>5886</v>
      </c>
      <c r="AJ357" s="37"/>
      <c r="AK357" s="43"/>
      <c r="AL357" s="43"/>
      <c r="AM357" s="43"/>
      <c r="AN357" s="43"/>
      <c r="AO357" s="43"/>
      <c r="AP357" s="43"/>
    </row>
    <row x14ac:dyDescent="0.25" r="358" customHeight="1" ht="18">
      <c r="A358" s="33" t="s">
        <v>33330</v>
      </c>
      <c r="B358" s="33" t="s">
        <v>33331</v>
      </c>
      <c r="C358" s="13" t="s">
        <v>44</v>
      </c>
      <c r="D358" s="151"/>
      <c r="E358" s="13" t="s">
        <v>44</v>
      </c>
      <c r="F358" s="2"/>
      <c r="G358" s="148" t="s">
        <v>44</v>
      </c>
      <c r="H358" s="168"/>
      <c r="I358" s="63"/>
      <c r="J358" s="14"/>
      <c r="K358" s="37">
        <v>1361047562824859600</v>
      </c>
      <c r="L358" s="5" t="s">
        <v>33332</v>
      </c>
      <c r="M358" s="37">
        <v>0</v>
      </c>
      <c r="N358" s="37">
        <v>0</v>
      </c>
      <c r="O358" s="37">
        <v>0</v>
      </c>
      <c r="P358" s="37">
        <v>0</v>
      </c>
      <c r="Q358" s="37">
        <v>0</v>
      </c>
      <c r="R358" s="5"/>
      <c r="S358" s="2"/>
      <c r="T358" s="2"/>
      <c r="U358" s="2"/>
      <c r="V358" s="11" t="s">
        <v>33333</v>
      </c>
      <c r="W358" s="2"/>
      <c r="X358" s="2" t="s">
        <v>33334</v>
      </c>
      <c r="Y358" s="37">
        <v>1348312010128302000</v>
      </c>
      <c r="Z358" s="38"/>
      <c r="AA358" s="11"/>
      <c r="AB358" s="58" t="s">
        <v>33335</v>
      </c>
      <c r="AC358" s="2"/>
      <c r="AD358" s="2" t="s">
        <v>49</v>
      </c>
      <c r="AE358" s="2"/>
      <c r="AF358" s="37">
        <v>431</v>
      </c>
      <c r="AG358" s="37">
        <v>68</v>
      </c>
      <c r="AH358" s="37">
        <v>127</v>
      </c>
      <c r="AI358" s="37">
        <v>11836</v>
      </c>
      <c r="AJ358" s="37"/>
      <c r="AK358" s="43"/>
      <c r="AL358" s="43"/>
      <c r="AM358" s="43"/>
      <c r="AN358" s="43"/>
      <c r="AO358" s="43"/>
      <c r="AP358" s="43"/>
    </row>
    <row x14ac:dyDescent="0.25" r="359" customHeight="1" ht="18">
      <c r="A359" s="33" t="s">
        <v>24782</v>
      </c>
      <c r="B359" s="33" t="s">
        <v>33336</v>
      </c>
      <c r="C359" s="13" t="s">
        <v>35</v>
      </c>
      <c r="D359" s="14" t="s">
        <v>36</v>
      </c>
      <c r="E359" s="13" t="s">
        <v>35</v>
      </c>
      <c r="F359" s="63" t="s">
        <v>36</v>
      </c>
      <c r="G359" s="148" t="s">
        <v>35</v>
      </c>
      <c r="H359" s="151" t="s">
        <v>36</v>
      </c>
      <c r="I359" s="63"/>
      <c r="J359" s="14"/>
      <c r="K359" s="37">
        <v>1361044099646816300</v>
      </c>
      <c r="L359" s="5" t="s">
        <v>33337</v>
      </c>
      <c r="M359" s="37">
        <v>136</v>
      </c>
      <c r="N359" s="37">
        <v>0</v>
      </c>
      <c r="O359" s="37">
        <v>0</v>
      </c>
      <c r="P359" s="37">
        <v>0</v>
      </c>
      <c r="Q359" s="37">
        <v>0</v>
      </c>
      <c r="R359" s="5"/>
      <c r="S359" s="2"/>
      <c r="T359" s="2"/>
      <c r="U359" s="11"/>
      <c r="V359" s="39" t="s">
        <v>33338</v>
      </c>
      <c r="W359" s="2"/>
      <c r="X359" s="2" t="s">
        <v>33339</v>
      </c>
      <c r="Y359" s="41">
        <v>1332430695365488600</v>
      </c>
      <c r="Z359" s="42" t="s">
        <v>33340</v>
      </c>
      <c r="AA359" s="11"/>
      <c r="AB359" s="58" t="s">
        <v>33341</v>
      </c>
      <c r="AC359" s="2"/>
      <c r="AD359" s="2" t="s">
        <v>5102</v>
      </c>
      <c r="AE359" s="2"/>
      <c r="AF359" s="37">
        <v>216</v>
      </c>
      <c r="AG359" s="37">
        <v>2359</v>
      </c>
      <c r="AH359" s="37">
        <v>2167</v>
      </c>
      <c r="AI359" s="37">
        <v>198</v>
      </c>
      <c r="AJ359" s="37"/>
      <c r="AK359" s="43"/>
      <c r="AL359" s="43"/>
      <c r="AM359" s="43"/>
      <c r="AN359" s="43"/>
      <c r="AO359" s="43"/>
      <c r="AP359" s="43"/>
    </row>
    <row x14ac:dyDescent="0.25" r="360" customHeight="1" ht="18">
      <c r="A360" s="33" t="s">
        <v>24792</v>
      </c>
      <c r="B360" s="33" t="s">
        <v>33342</v>
      </c>
      <c r="C360" s="13" t="s">
        <v>44</v>
      </c>
      <c r="D360" s="151"/>
      <c r="E360" s="13" t="s">
        <v>44</v>
      </c>
      <c r="F360" s="2"/>
      <c r="G360" s="148" t="s">
        <v>44</v>
      </c>
      <c r="H360" s="168"/>
      <c r="I360" s="63"/>
      <c r="J360" s="14"/>
      <c r="K360" s="37">
        <v>1361042742487486500</v>
      </c>
      <c r="L360" s="5" t="s">
        <v>33343</v>
      </c>
      <c r="M360" s="37">
        <v>1</v>
      </c>
      <c r="N360" s="37">
        <v>0</v>
      </c>
      <c r="O360" s="37">
        <v>0</v>
      </c>
      <c r="P360" s="37">
        <v>0</v>
      </c>
      <c r="Q360" s="37">
        <v>0</v>
      </c>
      <c r="R360" s="5"/>
      <c r="S360" s="2"/>
      <c r="T360" s="2"/>
      <c r="U360" s="11"/>
      <c r="V360" s="39" t="s">
        <v>603</v>
      </c>
      <c r="W360" s="2"/>
      <c r="X360" s="2" t="s">
        <v>604</v>
      </c>
      <c r="Y360" s="37">
        <v>93460466</v>
      </c>
      <c r="Z360" s="38" t="s">
        <v>605</v>
      </c>
      <c r="AA360" s="11" t="s">
        <v>606</v>
      </c>
      <c r="AB360" s="58" t="s">
        <v>607</v>
      </c>
      <c r="AC360" s="11"/>
      <c r="AD360" s="2" t="s">
        <v>49</v>
      </c>
      <c r="AE360" s="2"/>
      <c r="AF360" s="37">
        <v>457835</v>
      </c>
      <c r="AG360" s="37">
        <v>3855</v>
      </c>
      <c r="AH360" s="37">
        <v>498</v>
      </c>
      <c r="AI360" s="37">
        <v>3310</v>
      </c>
      <c r="AJ360" s="37"/>
      <c r="AK360" s="43"/>
      <c r="AL360" s="43"/>
      <c r="AM360" s="43"/>
      <c r="AN360" s="43"/>
      <c r="AO360" s="43"/>
      <c r="AP360" s="43"/>
    </row>
    <row x14ac:dyDescent="0.25" r="361" customHeight="1" ht="18">
      <c r="A361" s="33" t="s">
        <v>33344</v>
      </c>
      <c r="B361" s="33" t="s">
        <v>33345</v>
      </c>
      <c r="C361" s="13" t="s">
        <v>35</v>
      </c>
      <c r="D361" s="14" t="s">
        <v>36</v>
      </c>
      <c r="E361" s="13" t="s">
        <v>35</v>
      </c>
      <c r="F361" s="63" t="s">
        <v>36</v>
      </c>
      <c r="G361" s="148" t="s">
        <v>35</v>
      </c>
      <c r="H361" s="151" t="s">
        <v>36</v>
      </c>
      <c r="I361" s="63"/>
      <c r="J361" s="14"/>
      <c r="K361" s="37">
        <v>1361042274696769500</v>
      </c>
      <c r="L361" s="5" t="s">
        <v>33346</v>
      </c>
      <c r="M361" s="37">
        <v>0</v>
      </c>
      <c r="N361" s="37">
        <v>0</v>
      </c>
      <c r="O361" s="37">
        <v>0</v>
      </c>
      <c r="P361" s="37">
        <v>0</v>
      </c>
      <c r="Q361" s="37">
        <v>0</v>
      </c>
      <c r="R361" s="5"/>
      <c r="S361" s="2"/>
      <c r="T361" s="2"/>
      <c r="U361" s="11"/>
      <c r="V361" s="39" t="s">
        <v>33347</v>
      </c>
      <c r="W361" s="2"/>
      <c r="X361" s="2" t="s">
        <v>33348</v>
      </c>
      <c r="Y361" s="41">
        <v>1359575743949385700</v>
      </c>
      <c r="Z361" s="42" t="s">
        <v>33349</v>
      </c>
      <c r="AA361" s="11"/>
      <c r="AB361" s="58" t="s">
        <v>33350</v>
      </c>
      <c r="AC361" s="11"/>
      <c r="AD361" s="2"/>
      <c r="AE361" s="2"/>
      <c r="AF361" s="37">
        <v>257</v>
      </c>
      <c r="AG361" s="37">
        <v>12</v>
      </c>
      <c r="AH361" s="37">
        <v>16</v>
      </c>
      <c r="AI361" s="37">
        <v>1</v>
      </c>
      <c r="AJ361" s="37"/>
      <c r="AK361" s="43"/>
      <c r="AL361" s="43"/>
      <c r="AM361" s="43"/>
      <c r="AN361" s="43"/>
      <c r="AO361" s="43"/>
      <c r="AP361" s="43"/>
    </row>
    <row x14ac:dyDescent="0.25" r="362" customHeight="1" ht="18">
      <c r="A362" s="33" t="s">
        <v>33351</v>
      </c>
      <c r="B362" s="33" t="s">
        <v>33352</v>
      </c>
      <c r="C362" s="13" t="s">
        <v>44</v>
      </c>
      <c r="D362" s="151"/>
      <c r="E362" s="13" t="s">
        <v>44</v>
      </c>
      <c r="F362" s="2"/>
      <c r="G362" s="148" t="s">
        <v>44</v>
      </c>
      <c r="H362" s="168"/>
      <c r="I362" s="63"/>
      <c r="J362" s="14"/>
      <c r="K362" s="37">
        <v>1361033599487791000</v>
      </c>
      <c r="L362" s="5" t="s">
        <v>33353</v>
      </c>
      <c r="M362" s="37">
        <v>0</v>
      </c>
      <c r="N362" s="37">
        <v>0</v>
      </c>
      <c r="O362" s="37">
        <v>0</v>
      </c>
      <c r="P362" s="37">
        <v>0</v>
      </c>
      <c r="Q362" s="37">
        <v>0</v>
      </c>
      <c r="R362" s="5"/>
      <c r="S362" s="2"/>
      <c r="T362" s="2"/>
      <c r="U362" s="11"/>
      <c r="V362" s="39" t="s">
        <v>33354</v>
      </c>
      <c r="W362" s="2"/>
      <c r="X362" s="2" t="s">
        <v>33355</v>
      </c>
      <c r="Y362" s="41">
        <v>1272239931608490000</v>
      </c>
      <c r="Z362" s="42" t="s">
        <v>33356</v>
      </c>
      <c r="AA362" s="11"/>
      <c r="AB362" s="58" t="s">
        <v>33357</v>
      </c>
      <c r="AC362" s="2"/>
      <c r="AD362" s="11" t="s">
        <v>49</v>
      </c>
      <c r="AE362" s="2"/>
      <c r="AF362" s="37">
        <v>2137</v>
      </c>
      <c r="AG362" s="37">
        <v>22</v>
      </c>
      <c r="AH362" s="37">
        <v>146</v>
      </c>
      <c r="AI362" s="37">
        <v>2071</v>
      </c>
      <c r="AJ362" s="37"/>
      <c r="AK362" s="43"/>
      <c r="AL362" s="43"/>
      <c r="AM362" s="43"/>
      <c r="AN362" s="43"/>
      <c r="AO362" s="43"/>
      <c r="AP362" s="43"/>
    </row>
    <row x14ac:dyDescent="0.25" r="363" customHeight="1" ht="18">
      <c r="A363" s="33" t="s">
        <v>7934</v>
      </c>
      <c r="B363" s="33" t="s">
        <v>33358</v>
      </c>
      <c r="C363" s="13" t="s">
        <v>35</v>
      </c>
      <c r="D363" s="14" t="s">
        <v>1576</v>
      </c>
      <c r="E363" s="13" t="s">
        <v>35</v>
      </c>
      <c r="F363" s="63" t="s">
        <v>1576</v>
      </c>
      <c r="G363" s="148" t="s">
        <v>35</v>
      </c>
      <c r="H363" s="151" t="s">
        <v>1576</v>
      </c>
      <c r="I363" s="63"/>
      <c r="J363" s="14"/>
      <c r="K363" s="37">
        <v>1361033439919698000</v>
      </c>
      <c r="L363" s="5" t="s">
        <v>33359</v>
      </c>
      <c r="M363" s="37">
        <v>0</v>
      </c>
      <c r="N363" s="37">
        <v>0</v>
      </c>
      <c r="O363" s="37">
        <v>0</v>
      </c>
      <c r="P363" s="37">
        <v>0</v>
      </c>
      <c r="Q363" s="37">
        <v>0</v>
      </c>
      <c r="R363" s="5"/>
      <c r="S363" s="2"/>
      <c r="T363" s="2"/>
      <c r="U363" s="11"/>
      <c r="V363" s="39" t="s">
        <v>33360</v>
      </c>
      <c r="W363" s="2"/>
      <c r="X363" s="2" t="s">
        <v>33361</v>
      </c>
      <c r="Y363" s="41">
        <v>780690529</v>
      </c>
      <c r="Z363" s="42" t="s">
        <v>33362</v>
      </c>
      <c r="AA363" s="11"/>
      <c r="AB363" s="58" t="s">
        <v>33363</v>
      </c>
      <c r="AC363" s="11"/>
      <c r="AD363" s="39" t="s">
        <v>100</v>
      </c>
      <c r="AE363" s="2"/>
      <c r="AF363" s="37">
        <v>1382</v>
      </c>
      <c r="AG363" s="37">
        <v>125</v>
      </c>
      <c r="AH363" s="37">
        <v>120</v>
      </c>
      <c r="AI363" s="37">
        <v>1994</v>
      </c>
      <c r="AJ363" s="37"/>
      <c r="AK363" s="43"/>
      <c r="AL363" s="43"/>
      <c r="AM363" s="43"/>
      <c r="AN363" s="43"/>
      <c r="AO363" s="43"/>
      <c r="AP363" s="43"/>
    </row>
    <row x14ac:dyDescent="0.25" r="364" customHeight="1" ht="18">
      <c r="A364" s="33" t="s">
        <v>33364</v>
      </c>
      <c r="B364" s="33" t="s">
        <v>33365</v>
      </c>
      <c r="C364" s="13" t="s">
        <v>35</v>
      </c>
      <c r="D364" s="14" t="s">
        <v>36</v>
      </c>
      <c r="E364" s="13" t="s">
        <v>35</v>
      </c>
      <c r="F364" s="63" t="s">
        <v>36</v>
      </c>
      <c r="G364" s="148" t="s">
        <v>35</v>
      </c>
      <c r="H364" s="151" t="s">
        <v>36</v>
      </c>
      <c r="I364" s="63"/>
      <c r="J364" s="14"/>
      <c r="K364" s="37">
        <v>1361032534021316600</v>
      </c>
      <c r="L364" s="5" t="s">
        <v>33366</v>
      </c>
      <c r="M364" s="37">
        <v>0</v>
      </c>
      <c r="N364" s="37">
        <v>0</v>
      </c>
      <c r="O364" s="37">
        <v>0</v>
      </c>
      <c r="P364" s="37">
        <v>0</v>
      </c>
      <c r="Q364" s="37">
        <v>0</v>
      </c>
      <c r="R364" s="5"/>
      <c r="S364" s="2"/>
      <c r="T364" s="2"/>
      <c r="U364" s="11"/>
      <c r="V364" s="39" t="s">
        <v>33347</v>
      </c>
      <c r="W364" s="2"/>
      <c r="X364" s="2" t="s">
        <v>33348</v>
      </c>
      <c r="Y364" s="41">
        <v>1359575743949385700</v>
      </c>
      <c r="Z364" s="42" t="s">
        <v>33349</v>
      </c>
      <c r="AA364" s="11"/>
      <c r="AB364" s="58" t="s">
        <v>33350</v>
      </c>
      <c r="AC364" s="11"/>
      <c r="AD364" s="11"/>
      <c r="AE364" s="2"/>
      <c r="AF364" s="37">
        <v>257</v>
      </c>
      <c r="AG364" s="37">
        <v>12</v>
      </c>
      <c r="AH364" s="37">
        <v>16</v>
      </c>
      <c r="AI364" s="37">
        <v>1</v>
      </c>
      <c r="AJ364" s="37"/>
      <c r="AK364" s="43"/>
      <c r="AL364" s="43"/>
      <c r="AM364" s="43"/>
      <c r="AN364" s="43"/>
      <c r="AO364" s="43"/>
      <c r="AP364" s="43"/>
    </row>
    <row x14ac:dyDescent="0.25" r="365" customHeight="1" ht="18">
      <c r="A365" s="33" t="s">
        <v>33367</v>
      </c>
      <c r="B365" s="33" t="s">
        <v>33368</v>
      </c>
      <c r="C365" s="13" t="s">
        <v>44</v>
      </c>
      <c r="D365" s="151"/>
      <c r="E365" s="13" t="s">
        <v>44</v>
      </c>
      <c r="F365" s="2"/>
      <c r="G365" s="148" t="s">
        <v>44</v>
      </c>
      <c r="H365" s="168"/>
      <c r="I365" s="63"/>
      <c r="J365" s="14"/>
      <c r="K365" s="37">
        <v>1361032433777455000</v>
      </c>
      <c r="L365" s="5" t="s">
        <v>33369</v>
      </c>
      <c r="M365" s="37">
        <v>0</v>
      </c>
      <c r="N365" s="37">
        <v>0</v>
      </c>
      <c r="O365" s="37">
        <v>0</v>
      </c>
      <c r="P365" s="37">
        <v>0</v>
      </c>
      <c r="Q365" s="37">
        <v>0</v>
      </c>
      <c r="R365" s="5"/>
      <c r="S365" s="2"/>
      <c r="T365" s="2"/>
      <c r="U365" s="11"/>
      <c r="V365" s="39" t="s">
        <v>33370</v>
      </c>
      <c r="W365" s="2"/>
      <c r="X365" s="2" t="s">
        <v>33371</v>
      </c>
      <c r="Y365" s="37">
        <v>2311743416</v>
      </c>
      <c r="Z365" s="38" t="s">
        <v>33372</v>
      </c>
      <c r="AA365" s="11" t="s">
        <v>33373</v>
      </c>
      <c r="AB365" s="58" t="s">
        <v>33374</v>
      </c>
      <c r="AC365" s="11"/>
      <c r="AD365" s="39" t="s">
        <v>33375</v>
      </c>
      <c r="AE365" s="2"/>
      <c r="AF365" s="37">
        <v>13244</v>
      </c>
      <c r="AG365" s="37">
        <v>667</v>
      </c>
      <c r="AH365" s="37">
        <v>318</v>
      </c>
      <c r="AI365" s="37">
        <v>147</v>
      </c>
      <c r="AJ365" s="37"/>
      <c r="AK365" s="43"/>
      <c r="AL365" s="43"/>
      <c r="AM365" s="43"/>
      <c r="AN365" s="43"/>
      <c r="AO365" s="43"/>
      <c r="AP365" s="43"/>
    </row>
    <row x14ac:dyDescent="0.25" r="366" customHeight="1" ht="18">
      <c r="A366" s="33" t="s">
        <v>33376</v>
      </c>
      <c r="B366" s="33" t="s">
        <v>33377</v>
      </c>
      <c r="C366" s="13" t="s">
        <v>44</v>
      </c>
      <c r="D366" s="151"/>
      <c r="E366" s="13" t="s">
        <v>44</v>
      </c>
      <c r="F366" s="2"/>
      <c r="G366" s="148" t="s">
        <v>44</v>
      </c>
      <c r="H366" s="168"/>
      <c r="I366" s="63"/>
      <c r="J366" s="14"/>
      <c r="K366" s="37">
        <v>1361030891187953700</v>
      </c>
      <c r="L366" s="5" t="s">
        <v>33378</v>
      </c>
      <c r="M366" s="37">
        <v>16</v>
      </c>
      <c r="N366" s="37">
        <v>0</v>
      </c>
      <c r="O366" s="37">
        <v>0</v>
      </c>
      <c r="P366" s="37">
        <v>0</v>
      </c>
      <c r="Q366" s="37">
        <v>0</v>
      </c>
      <c r="R366" s="5"/>
      <c r="S366" s="2"/>
      <c r="T366" s="2"/>
      <c r="U366" s="11"/>
      <c r="V366" s="39" t="s">
        <v>33379</v>
      </c>
      <c r="W366" s="2"/>
      <c r="X366" s="2" t="s">
        <v>33380</v>
      </c>
      <c r="Y366" s="41">
        <v>94511859</v>
      </c>
      <c r="Z366" s="42" t="s">
        <v>33381</v>
      </c>
      <c r="AA366" s="11"/>
      <c r="AB366" s="58" t="s">
        <v>33382</v>
      </c>
      <c r="AC366" s="11"/>
      <c r="AD366" s="2"/>
      <c r="AE366" s="2"/>
      <c r="AF366" s="37">
        <v>10958</v>
      </c>
      <c r="AG366" s="37">
        <v>2286</v>
      </c>
      <c r="AH366" s="37">
        <v>2079</v>
      </c>
      <c r="AI366" s="37">
        <v>28620</v>
      </c>
      <c r="AJ366" s="37"/>
      <c r="AK366" s="43"/>
      <c r="AL366" s="43"/>
      <c r="AM366" s="43"/>
      <c r="AN366" s="43"/>
      <c r="AO366" s="43"/>
      <c r="AP366" s="43"/>
    </row>
    <row x14ac:dyDescent="0.25" r="367" customHeight="1" ht="18">
      <c r="A367" s="33" t="s">
        <v>33383</v>
      </c>
      <c r="B367" s="33" t="s">
        <v>33384</v>
      </c>
      <c r="C367" s="13" t="s">
        <v>35</v>
      </c>
      <c r="D367" s="14" t="s">
        <v>1295</v>
      </c>
      <c r="E367" s="13" t="s">
        <v>35</v>
      </c>
      <c r="F367" s="63" t="s">
        <v>1295</v>
      </c>
      <c r="G367" s="148" t="s">
        <v>35</v>
      </c>
      <c r="H367" s="151" t="s">
        <v>1295</v>
      </c>
      <c r="I367" s="63"/>
      <c r="J367" s="14"/>
      <c r="K367" s="37">
        <v>1361027852012052500</v>
      </c>
      <c r="L367" s="5" t="s">
        <v>33385</v>
      </c>
      <c r="M367" s="37">
        <v>0</v>
      </c>
      <c r="N367" s="37">
        <v>0</v>
      </c>
      <c r="O367" s="37">
        <v>0</v>
      </c>
      <c r="P367" s="37">
        <v>0</v>
      </c>
      <c r="Q367" s="37">
        <v>0</v>
      </c>
      <c r="R367" s="5"/>
      <c r="S367" s="2"/>
      <c r="T367" s="2"/>
      <c r="U367" s="11"/>
      <c r="V367" s="39" t="s">
        <v>33386</v>
      </c>
      <c r="W367" s="2"/>
      <c r="X367" s="2" t="s">
        <v>33387</v>
      </c>
      <c r="Y367" s="41">
        <v>387722910</v>
      </c>
      <c r="Z367" s="42" t="s">
        <v>33388</v>
      </c>
      <c r="AA367" s="11"/>
      <c r="AB367" s="58" t="s">
        <v>33389</v>
      </c>
      <c r="AC367" s="2"/>
      <c r="AD367" s="2" t="s">
        <v>1220</v>
      </c>
      <c r="AE367" s="2"/>
      <c r="AF367" s="37">
        <v>50723</v>
      </c>
      <c r="AG367" s="37">
        <v>495</v>
      </c>
      <c r="AH367" s="37">
        <v>246</v>
      </c>
      <c r="AI367" s="37">
        <v>54970</v>
      </c>
      <c r="AJ367" s="37"/>
      <c r="AK367" s="43"/>
      <c r="AL367" s="43"/>
      <c r="AM367" s="43"/>
      <c r="AN367" s="43"/>
      <c r="AO367" s="43"/>
      <c r="AP367" s="43"/>
    </row>
    <row x14ac:dyDescent="0.25" r="368" customHeight="1" ht="18">
      <c r="A368" s="33" t="s">
        <v>33390</v>
      </c>
      <c r="B368" s="33" t="s">
        <v>33391</v>
      </c>
      <c r="C368" s="13" t="s">
        <v>44</v>
      </c>
      <c r="D368" s="151"/>
      <c r="E368" s="13" t="s">
        <v>44</v>
      </c>
      <c r="F368" s="2"/>
      <c r="G368" s="148" t="s">
        <v>44</v>
      </c>
      <c r="H368" s="168"/>
      <c r="I368" s="63"/>
      <c r="J368" s="14"/>
      <c r="K368" s="37">
        <v>1361017921875632000</v>
      </c>
      <c r="L368" s="5" t="s">
        <v>33392</v>
      </c>
      <c r="M368" s="37">
        <v>30</v>
      </c>
      <c r="N368" s="37">
        <v>7</v>
      </c>
      <c r="O368" s="37">
        <v>0</v>
      </c>
      <c r="P368" s="37">
        <v>0</v>
      </c>
      <c r="Q368" s="37">
        <v>0</v>
      </c>
      <c r="R368" s="5"/>
      <c r="S368" s="2"/>
      <c r="T368" s="2"/>
      <c r="U368" s="11"/>
      <c r="V368" s="39" t="s">
        <v>33393</v>
      </c>
      <c r="W368" s="2"/>
      <c r="X368" s="2" t="s">
        <v>33394</v>
      </c>
      <c r="Y368" s="41">
        <v>756733952530976800</v>
      </c>
      <c r="Z368" s="42" t="s">
        <v>33395</v>
      </c>
      <c r="AA368" s="11"/>
      <c r="AB368" s="58" t="s">
        <v>33396</v>
      </c>
      <c r="AC368" s="2"/>
      <c r="AD368" s="11" t="s">
        <v>33397</v>
      </c>
      <c r="AE368" s="2"/>
      <c r="AF368" s="37">
        <v>17081</v>
      </c>
      <c r="AG368" s="37">
        <v>3448</v>
      </c>
      <c r="AH368" s="37">
        <v>2311</v>
      </c>
      <c r="AI368" s="37">
        <v>22545</v>
      </c>
      <c r="AJ368" s="37"/>
      <c r="AK368" s="43"/>
      <c r="AL368" s="43"/>
      <c r="AM368" s="43"/>
      <c r="AN368" s="43"/>
      <c r="AO368" s="43"/>
      <c r="AP368" s="43"/>
    </row>
    <row x14ac:dyDescent="0.25" r="369" customHeight="1" ht="18">
      <c r="A369" s="33" t="s">
        <v>33398</v>
      </c>
      <c r="B369" s="33" t="s">
        <v>33399</v>
      </c>
      <c r="C369" s="13" t="s">
        <v>44</v>
      </c>
      <c r="D369" s="151"/>
      <c r="E369" s="13" t="s">
        <v>44</v>
      </c>
      <c r="F369" s="2"/>
      <c r="G369" s="148" t="s">
        <v>44</v>
      </c>
      <c r="H369" s="168"/>
      <c r="I369" s="63"/>
      <c r="J369" s="14"/>
      <c r="K369" s="37">
        <v>1361007152027086800</v>
      </c>
      <c r="L369" s="5" t="s">
        <v>33400</v>
      </c>
      <c r="M369" s="37">
        <v>38</v>
      </c>
      <c r="N369" s="37">
        <v>8</v>
      </c>
      <c r="O369" s="37">
        <v>0</v>
      </c>
      <c r="P369" s="37">
        <v>0</v>
      </c>
      <c r="Q369" s="37">
        <v>0</v>
      </c>
      <c r="R369" s="5"/>
      <c r="S369" s="2"/>
      <c r="T369" s="2"/>
      <c r="U369" s="11"/>
      <c r="V369" s="39" t="s">
        <v>33401</v>
      </c>
      <c r="W369" s="2"/>
      <c r="X369" s="2" t="s">
        <v>33402</v>
      </c>
      <c r="Y369" s="41">
        <v>4702714050</v>
      </c>
      <c r="Z369" s="42" t="s">
        <v>33403</v>
      </c>
      <c r="AA369" s="11"/>
      <c r="AB369" s="58" t="s">
        <v>33404</v>
      </c>
      <c r="AC369" s="11"/>
      <c r="AD369" s="39" t="s">
        <v>8763</v>
      </c>
      <c r="AE369" s="2"/>
      <c r="AF369" s="37">
        <v>118516</v>
      </c>
      <c r="AG369" s="37">
        <v>15455</v>
      </c>
      <c r="AH369" s="37">
        <v>3828</v>
      </c>
      <c r="AI369" s="37">
        <v>134696</v>
      </c>
      <c r="AJ369" s="37"/>
      <c r="AK369" s="43"/>
      <c r="AL369" s="43"/>
      <c r="AM369" s="43"/>
      <c r="AN369" s="43"/>
      <c r="AO369" s="43"/>
      <c r="AP369" s="43"/>
    </row>
    <row x14ac:dyDescent="0.25" r="370" customHeight="1" ht="18">
      <c r="A370" s="33" t="s">
        <v>33405</v>
      </c>
      <c r="B370" s="33" t="s">
        <v>33406</v>
      </c>
      <c r="C370" s="13" t="s">
        <v>44</v>
      </c>
      <c r="D370" s="151"/>
      <c r="E370" s="13" t="s">
        <v>44</v>
      </c>
      <c r="F370" s="2"/>
      <c r="G370" s="148" t="s">
        <v>44</v>
      </c>
      <c r="H370" s="168"/>
      <c r="I370" s="63"/>
      <c r="J370" s="14"/>
      <c r="K370" s="37">
        <v>1361007076869353500</v>
      </c>
      <c r="L370" s="5" t="s">
        <v>33407</v>
      </c>
      <c r="M370" s="37">
        <v>0</v>
      </c>
      <c r="N370" s="37">
        <v>0</v>
      </c>
      <c r="O370" s="37">
        <v>0</v>
      </c>
      <c r="P370" s="37">
        <v>0</v>
      </c>
      <c r="Q370" s="37">
        <v>0</v>
      </c>
      <c r="R370" s="5"/>
      <c r="S370" s="2"/>
      <c r="T370" s="2"/>
      <c r="U370" s="11"/>
      <c r="V370" s="39" t="s">
        <v>33408</v>
      </c>
      <c r="W370" s="2"/>
      <c r="X370" s="2" t="s">
        <v>33409</v>
      </c>
      <c r="Y370" s="41">
        <v>3409741019</v>
      </c>
      <c r="Z370" s="42" t="s">
        <v>33410</v>
      </c>
      <c r="AA370" s="11"/>
      <c r="AB370" s="58" t="s">
        <v>33411</v>
      </c>
      <c r="AC370" s="11"/>
      <c r="AD370" s="2"/>
      <c r="AE370" s="2"/>
      <c r="AF370" s="37">
        <v>4373</v>
      </c>
      <c r="AG370" s="37">
        <v>34</v>
      </c>
      <c r="AH370" s="37">
        <v>179</v>
      </c>
      <c r="AI370" s="37">
        <v>404</v>
      </c>
      <c r="AJ370" s="37"/>
      <c r="AK370" s="43"/>
      <c r="AL370" s="43"/>
      <c r="AM370" s="43"/>
      <c r="AN370" s="43"/>
      <c r="AO370" s="43"/>
      <c r="AP370" s="43"/>
    </row>
    <row x14ac:dyDescent="0.25" r="371" customHeight="1" ht="18">
      <c r="A371" s="33" t="s">
        <v>29241</v>
      </c>
      <c r="B371" s="33" t="s">
        <v>33412</v>
      </c>
      <c r="C371" s="13" t="s">
        <v>35</v>
      </c>
      <c r="D371" s="14" t="s">
        <v>1295</v>
      </c>
      <c r="E371" s="13" t="s">
        <v>35</v>
      </c>
      <c r="F371" s="63" t="s">
        <v>1295</v>
      </c>
      <c r="G371" s="148" t="s">
        <v>35</v>
      </c>
      <c r="H371" s="151" t="s">
        <v>1295</v>
      </c>
      <c r="I371" s="63"/>
      <c r="J371" s="14"/>
      <c r="K371" s="37">
        <v>1361002255391023000</v>
      </c>
      <c r="L371" s="5" t="s">
        <v>33413</v>
      </c>
      <c r="M371" s="37">
        <v>1</v>
      </c>
      <c r="N371" s="37">
        <v>0</v>
      </c>
      <c r="O371" s="37">
        <v>0</v>
      </c>
      <c r="P371" s="37">
        <v>0</v>
      </c>
      <c r="Q371" s="37">
        <v>0</v>
      </c>
      <c r="R371" s="5"/>
      <c r="S371" s="2"/>
      <c r="T371" s="2"/>
      <c r="U371" s="11"/>
      <c r="V371" s="39" t="s">
        <v>33320</v>
      </c>
      <c r="W371" s="2"/>
      <c r="X371" s="2" t="s">
        <v>33321</v>
      </c>
      <c r="Y371" s="41">
        <v>855192826430332900</v>
      </c>
      <c r="Z371" s="42" t="s">
        <v>33322</v>
      </c>
      <c r="AA371" s="11"/>
      <c r="AB371" s="58" t="s">
        <v>33323</v>
      </c>
      <c r="AC371" s="2"/>
      <c r="AD371" s="11" t="s">
        <v>33324</v>
      </c>
      <c r="AE371" s="2"/>
      <c r="AF371" s="37">
        <v>9396</v>
      </c>
      <c r="AG371" s="37">
        <v>3012</v>
      </c>
      <c r="AH371" s="37">
        <v>2876</v>
      </c>
      <c r="AI371" s="37">
        <v>53872</v>
      </c>
      <c r="AJ371" s="37"/>
      <c r="AK371" s="43"/>
      <c r="AL371" s="43"/>
      <c r="AM371" s="43"/>
      <c r="AN371" s="43"/>
      <c r="AO371" s="43"/>
      <c r="AP371" s="43"/>
    </row>
    <row x14ac:dyDescent="0.25" r="372" customHeight="1" ht="18">
      <c r="A372" s="33" t="s">
        <v>33414</v>
      </c>
      <c r="B372" s="33" t="s">
        <v>33415</v>
      </c>
      <c r="C372" s="13" t="s">
        <v>35</v>
      </c>
      <c r="D372" s="14" t="s">
        <v>1295</v>
      </c>
      <c r="E372" s="13" t="s">
        <v>35</v>
      </c>
      <c r="F372" s="63" t="s">
        <v>1295</v>
      </c>
      <c r="G372" s="148" t="s">
        <v>35</v>
      </c>
      <c r="H372" s="151" t="s">
        <v>1295</v>
      </c>
      <c r="I372" s="63"/>
      <c r="J372" s="14"/>
      <c r="K372" s="37">
        <v>1361002028835762200</v>
      </c>
      <c r="L372" s="5" t="s">
        <v>33416</v>
      </c>
      <c r="M372" s="37">
        <v>0</v>
      </c>
      <c r="N372" s="37">
        <v>0</v>
      </c>
      <c r="O372" s="37">
        <v>0</v>
      </c>
      <c r="P372" s="37">
        <v>0</v>
      </c>
      <c r="Q372" s="37">
        <v>0</v>
      </c>
      <c r="R372" s="5"/>
      <c r="S372" s="2"/>
      <c r="T372" s="2"/>
      <c r="U372" s="11"/>
      <c r="V372" s="39" t="s">
        <v>33417</v>
      </c>
      <c r="W372" s="2"/>
      <c r="X372" s="2" t="s">
        <v>33418</v>
      </c>
      <c r="Y372" s="37">
        <v>1248222209933553700</v>
      </c>
      <c r="Z372" s="5" t="s">
        <v>33419</v>
      </c>
      <c r="AA372" s="11" t="s">
        <v>33420</v>
      </c>
      <c r="AB372" s="58" t="s">
        <v>33421</v>
      </c>
      <c r="AC372" s="11"/>
      <c r="AD372" s="39" t="s">
        <v>33422</v>
      </c>
      <c r="AE372" s="2"/>
      <c r="AF372" s="37">
        <v>226</v>
      </c>
      <c r="AG372" s="37">
        <v>55</v>
      </c>
      <c r="AH372" s="37">
        <v>128</v>
      </c>
      <c r="AI372" s="37">
        <v>114</v>
      </c>
      <c r="AJ372" s="37"/>
      <c r="AK372" s="43"/>
      <c r="AL372" s="43"/>
      <c r="AM372" s="43"/>
      <c r="AN372" s="43"/>
      <c r="AO372" s="43"/>
      <c r="AP372" s="43"/>
    </row>
    <row x14ac:dyDescent="0.25" r="373" customHeight="1" ht="18">
      <c r="A373" s="33" t="s">
        <v>33423</v>
      </c>
      <c r="B373" s="33" t="s">
        <v>33424</v>
      </c>
      <c r="C373" s="13" t="s">
        <v>44</v>
      </c>
      <c r="D373" s="151"/>
      <c r="E373" s="13" t="s">
        <v>44</v>
      </c>
      <c r="F373" s="2"/>
      <c r="G373" s="148" t="s">
        <v>44</v>
      </c>
      <c r="H373" s="168"/>
      <c r="I373" s="63"/>
      <c r="J373" s="14"/>
      <c r="K373" s="37">
        <v>1361000362136772600</v>
      </c>
      <c r="L373" s="5" t="s">
        <v>33425</v>
      </c>
      <c r="M373" s="37">
        <v>19</v>
      </c>
      <c r="N373" s="37">
        <v>3</v>
      </c>
      <c r="O373" s="37">
        <v>0</v>
      </c>
      <c r="P373" s="37">
        <v>0</v>
      </c>
      <c r="Q373" s="37">
        <v>0</v>
      </c>
      <c r="R373" s="5"/>
      <c r="S373" s="2"/>
      <c r="T373" s="2"/>
      <c r="U373" s="11"/>
      <c r="V373" s="39" t="s">
        <v>32890</v>
      </c>
      <c r="W373" s="2"/>
      <c r="X373" s="2" t="s">
        <v>32891</v>
      </c>
      <c r="Y373" s="37">
        <v>4843224796</v>
      </c>
      <c r="Z373" s="38" t="s">
        <v>32892</v>
      </c>
      <c r="AA373" s="11" t="s">
        <v>32893</v>
      </c>
      <c r="AB373" s="58" t="s">
        <v>32894</v>
      </c>
      <c r="AC373" s="11"/>
      <c r="AD373" s="39" t="s">
        <v>32895</v>
      </c>
      <c r="AE373" s="2"/>
      <c r="AF373" s="37">
        <v>3319</v>
      </c>
      <c r="AG373" s="37">
        <v>9781</v>
      </c>
      <c r="AH373" s="37">
        <v>39</v>
      </c>
      <c r="AI373" s="37">
        <v>23</v>
      </c>
      <c r="AJ373" s="37"/>
      <c r="AK373" s="43"/>
      <c r="AL373" s="43"/>
      <c r="AM373" s="43"/>
      <c r="AN373" s="43"/>
      <c r="AO373" s="43"/>
      <c r="AP373" s="43"/>
    </row>
    <row x14ac:dyDescent="0.25" r="374" customHeight="1" ht="18">
      <c r="A374" s="33" t="s">
        <v>33426</v>
      </c>
      <c r="B374" s="33" t="s">
        <v>33427</v>
      </c>
      <c r="C374" s="13" t="s">
        <v>44</v>
      </c>
      <c r="D374" s="151"/>
      <c r="E374" s="13" t="s">
        <v>44</v>
      </c>
      <c r="F374" s="2"/>
      <c r="G374" s="148" t="s">
        <v>44</v>
      </c>
      <c r="H374" s="168"/>
      <c r="I374" s="63"/>
      <c r="J374" s="14"/>
      <c r="K374" s="37">
        <v>1360999961371021300</v>
      </c>
      <c r="L374" s="5" t="s">
        <v>33428</v>
      </c>
      <c r="M374" s="37">
        <v>0</v>
      </c>
      <c r="N374" s="37">
        <v>0</v>
      </c>
      <c r="O374" s="37">
        <v>0</v>
      </c>
      <c r="P374" s="37">
        <v>0</v>
      </c>
      <c r="Q374" s="37">
        <v>0</v>
      </c>
      <c r="R374" s="5"/>
      <c r="S374" s="2"/>
      <c r="T374" s="2"/>
      <c r="U374" s="2"/>
      <c r="V374" s="11" t="s">
        <v>33429</v>
      </c>
      <c r="W374" s="2"/>
      <c r="X374" s="2" t="s">
        <v>33430</v>
      </c>
      <c r="Y374" s="41">
        <v>1632260432</v>
      </c>
      <c r="Z374" s="42" t="s">
        <v>33431</v>
      </c>
      <c r="AA374" s="11"/>
      <c r="AB374" s="58" t="s">
        <v>33432</v>
      </c>
      <c r="AC374" s="11"/>
      <c r="AD374" s="39" t="s">
        <v>100</v>
      </c>
      <c r="AE374" s="2"/>
      <c r="AF374" s="37">
        <v>3987</v>
      </c>
      <c r="AG374" s="37">
        <v>12</v>
      </c>
      <c r="AH374" s="37">
        <v>96</v>
      </c>
      <c r="AI374" s="37">
        <v>209</v>
      </c>
      <c r="AJ374" s="37"/>
      <c r="AK374" s="43"/>
      <c r="AL374" s="43"/>
      <c r="AM374" s="43"/>
      <c r="AN374" s="43"/>
      <c r="AO374" s="43"/>
      <c r="AP374" s="43"/>
    </row>
    <row x14ac:dyDescent="0.25" r="375" customHeight="1" ht="18">
      <c r="A375" s="33" t="s">
        <v>33433</v>
      </c>
      <c r="B375" s="33" t="s">
        <v>33434</v>
      </c>
      <c r="C375" s="13" t="s">
        <v>44</v>
      </c>
      <c r="D375" s="151"/>
      <c r="E375" s="13" t="s">
        <v>44</v>
      </c>
      <c r="F375" s="2"/>
      <c r="G375" s="148" t="s">
        <v>44</v>
      </c>
      <c r="H375" s="168"/>
      <c r="I375" s="63"/>
      <c r="J375" s="14"/>
      <c r="K375" s="37">
        <v>1360994678884216800</v>
      </c>
      <c r="L375" s="5" t="s">
        <v>33435</v>
      </c>
      <c r="M375" s="37">
        <v>25</v>
      </c>
      <c r="N375" s="37">
        <v>1</v>
      </c>
      <c r="O375" s="37">
        <v>0</v>
      </c>
      <c r="P375" s="37">
        <v>0</v>
      </c>
      <c r="Q375" s="37">
        <v>0</v>
      </c>
      <c r="R375" s="5"/>
      <c r="S375" s="2"/>
      <c r="T375" s="2"/>
      <c r="U375" s="11"/>
      <c r="V375" s="39" t="s">
        <v>33436</v>
      </c>
      <c r="W375" s="11"/>
      <c r="X375" s="2" t="s">
        <v>33437</v>
      </c>
      <c r="Y375" s="41">
        <v>1243981808599007200</v>
      </c>
      <c r="Z375" s="42" t="s">
        <v>33438</v>
      </c>
      <c r="AA375" s="11"/>
      <c r="AB375" s="58" t="s">
        <v>33439</v>
      </c>
      <c r="AC375" s="11"/>
      <c r="AD375" s="2"/>
      <c r="AE375" s="2"/>
      <c r="AF375" s="37">
        <v>3250</v>
      </c>
      <c r="AG375" s="37">
        <v>3704</v>
      </c>
      <c r="AH375" s="37">
        <v>656</v>
      </c>
      <c r="AI375" s="37">
        <v>4819</v>
      </c>
      <c r="AJ375" s="37"/>
      <c r="AK375" s="43"/>
      <c r="AL375" s="43"/>
      <c r="AM375" s="43"/>
      <c r="AN375" s="43"/>
      <c r="AO375" s="43"/>
      <c r="AP375" s="43"/>
    </row>
    <row x14ac:dyDescent="0.25" r="376" customHeight="1" ht="18">
      <c r="A376" s="33" t="s">
        <v>24920</v>
      </c>
      <c r="B376" s="33" t="s">
        <v>33440</v>
      </c>
      <c r="C376" s="13" t="s">
        <v>44</v>
      </c>
      <c r="D376" s="151"/>
      <c r="E376" s="13" t="s">
        <v>44</v>
      </c>
      <c r="F376" s="2"/>
      <c r="G376" s="148" t="s">
        <v>44</v>
      </c>
      <c r="H376" s="168"/>
      <c r="I376" s="63"/>
      <c r="J376" s="14"/>
      <c r="K376" s="37">
        <v>1360989141492711400</v>
      </c>
      <c r="L376" s="5" t="s">
        <v>33441</v>
      </c>
      <c r="M376" s="37">
        <v>11</v>
      </c>
      <c r="N376" s="37">
        <v>0</v>
      </c>
      <c r="O376" s="37">
        <v>0</v>
      </c>
      <c r="P376" s="37">
        <v>0</v>
      </c>
      <c r="Q376" s="37">
        <v>0</v>
      </c>
      <c r="R376" s="5"/>
      <c r="S376" s="2"/>
      <c r="T376" s="2"/>
      <c r="U376" s="11"/>
      <c r="V376" s="39" t="s">
        <v>33442</v>
      </c>
      <c r="W376" s="11"/>
      <c r="X376" s="63" t="s">
        <v>33443</v>
      </c>
      <c r="Y376" s="37">
        <v>1014890428657696800</v>
      </c>
      <c r="Z376" s="38" t="s">
        <v>33444</v>
      </c>
      <c r="AA376" s="11" t="s">
        <v>33445</v>
      </c>
      <c r="AB376" s="58" t="s">
        <v>33446</v>
      </c>
      <c r="AC376" s="11"/>
      <c r="AD376" s="11"/>
      <c r="AE376" s="2"/>
      <c r="AF376" s="37">
        <v>266</v>
      </c>
      <c r="AG376" s="37">
        <v>798</v>
      </c>
      <c r="AH376" s="37">
        <v>63</v>
      </c>
      <c r="AI376" s="37">
        <v>413</v>
      </c>
      <c r="AJ376" s="37"/>
      <c r="AK376" s="43"/>
      <c r="AL376" s="43"/>
      <c r="AM376" s="43"/>
      <c r="AN376" s="43"/>
      <c r="AO376" s="43"/>
      <c r="AP376" s="43"/>
    </row>
    <row x14ac:dyDescent="0.25" r="377" customHeight="1" ht="18">
      <c r="A377" s="33" t="s">
        <v>33447</v>
      </c>
      <c r="B377" s="33" t="s">
        <v>33448</v>
      </c>
      <c r="C377" s="13" t="s">
        <v>35</v>
      </c>
      <c r="D377" s="14" t="s">
        <v>36</v>
      </c>
      <c r="E377" s="13" t="s">
        <v>35</v>
      </c>
      <c r="F377" s="63" t="s">
        <v>36</v>
      </c>
      <c r="G377" s="148" t="s">
        <v>35</v>
      </c>
      <c r="H377" s="151" t="s">
        <v>36</v>
      </c>
      <c r="I377" s="63"/>
      <c r="J377" s="14"/>
      <c r="K377" s="37">
        <v>1360986489493074000</v>
      </c>
      <c r="L377" s="5" t="s">
        <v>33449</v>
      </c>
      <c r="M377" s="37">
        <v>1</v>
      </c>
      <c r="N377" s="37">
        <v>1</v>
      </c>
      <c r="O377" s="37">
        <v>0</v>
      </c>
      <c r="P377" s="37">
        <v>0</v>
      </c>
      <c r="Q377" s="37">
        <v>0</v>
      </c>
      <c r="R377" s="5"/>
      <c r="S377" s="2"/>
      <c r="T377" s="2"/>
      <c r="U377" s="11"/>
      <c r="V377" s="39" t="s">
        <v>33450</v>
      </c>
      <c r="W377" s="2"/>
      <c r="X377" s="2" t="s">
        <v>33451</v>
      </c>
      <c r="Y377" s="41">
        <v>778690792336465900</v>
      </c>
      <c r="Z377" s="42" t="s">
        <v>33452</v>
      </c>
      <c r="AA377" s="11"/>
      <c r="AB377" s="58" t="s">
        <v>33453</v>
      </c>
      <c r="AC377" s="11"/>
      <c r="AD377" s="39" t="s">
        <v>33454</v>
      </c>
      <c r="AE377" s="2"/>
      <c r="AF377" s="37">
        <v>104</v>
      </c>
      <c r="AG377" s="37">
        <v>170</v>
      </c>
      <c r="AH377" s="37">
        <v>27</v>
      </c>
      <c r="AI377" s="37">
        <v>379</v>
      </c>
      <c r="AJ377" s="37"/>
      <c r="AK377" s="43"/>
      <c r="AL377" s="43"/>
      <c r="AM377" s="43"/>
      <c r="AN377" s="43"/>
      <c r="AO377" s="43"/>
      <c r="AP377" s="43"/>
    </row>
    <row x14ac:dyDescent="0.25" r="378" customHeight="1" ht="18">
      <c r="A378" s="33" t="s">
        <v>33455</v>
      </c>
      <c r="B378" s="33" t="s">
        <v>33456</v>
      </c>
      <c r="C378" s="13" t="s">
        <v>44</v>
      </c>
      <c r="D378" s="151"/>
      <c r="E378" s="13" t="s">
        <v>44</v>
      </c>
      <c r="F378" s="2"/>
      <c r="G378" s="148" t="s">
        <v>44</v>
      </c>
      <c r="H378" s="168"/>
      <c r="I378" s="63"/>
      <c r="J378" s="14"/>
      <c r="K378" s="37">
        <v>1360982827362373600</v>
      </c>
      <c r="L378" s="5" t="s">
        <v>33457</v>
      </c>
      <c r="M378" s="37">
        <v>0</v>
      </c>
      <c r="N378" s="37">
        <v>0</v>
      </c>
      <c r="O378" s="37">
        <v>0</v>
      </c>
      <c r="P378" s="37">
        <v>0</v>
      </c>
      <c r="Q378" s="37">
        <v>0</v>
      </c>
      <c r="R378" s="5"/>
      <c r="S378" s="2"/>
      <c r="T378" s="2"/>
      <c r="U378" s="11"/>
      <c r="V378" s="39" t="s">
        <v>33458</v>
      </c>
      <c r="W378" s="2"/>
      <c r="X378" s="2" t="s">
        <v>33459</v>
      </c>
      <c r="Y378" s="41">
        <v>228149256</v>
      </c>
      <c r="Z378" s="42" t="s">
        <v>33460</v>
      </c>
      <c r="AA378" s="11"/>
      <c r="AB378" s="58" t="s">
        <v>33461</v>
      </c>
      <c r="AC378" s="11"/>
      <c r="AD378" s="11"/>
      <c r="AE378" s="2"/>
      <c r="AF378" s="37">
        <v>21814</v>
      </c>
      <c r="AG378" s="37">
        <v>334</v>
      </c>
      <c r="AH378" s="37">
        <v>307</v>
      </c>
      <c r="AI378" s="37">
        <v>232</v>
      </c>
      <c r="AJ378" s="37"/>
      <c r="AK378" s="43"/>
      <c r="AL378" s="43"/>
      <c r="AM378" s="43"/>
      <c r="AN378" s="43"/>
      <c r="AO378" s="43"/>
      <c r="AP378" s="43"/>
    </row>
    <row x14ac:dyDescent="0.25" r="379" customHeight="1" ht="18">
      <c r="A379" s="33" t="s">
        <v>33462</v>
      </c>
      <c r="B379" s="33" t="s">
        <v>33463</v>
      </c>
      <c r="C379" s="13" t="s">
        <v>35</v>
      </c>
      <c r="D379" s="14" t="s">
        <v>36</v>
      </c>
      <c r="E379" s="13" t="s">
        <v>35</v>
      </c>
      <c r="F379" s="63" t="s">
        <v>36</v>
      </c>
      <c r="G379" s="148" t="s">
        <v>35</v>
      </c>
      <c r="H379" s="151" t="s">
        <v>36</v>
      </c>
      <c r="I379" s="63"/>
      <c r="J379" s="14"/>
      <c r="K379" s="37">
        <v>1360979231682015200</v>
      </c>
      <c r="L379" s="5" t="s">
        <v>33464</v>
      </c>
      <c r="M379" s="37">
        <v>3</v>
      </c>
      <c r="N379" s="37">
        <v>0</v>
      </c>
      <c r="O379" s="37">
        <v>0</v>
      </c>
      <c r="P379" s="37">
        <v>0</v>
      </c>
      <c r="Q379" s="37">
        <v>0</v>
      </c>
      <c r="R379" s="5"/>
      <c r="S379" s="2"/>
      <c r="T379" s="2"/>
      <c r="U379" s="11"/>
      <c r="V379" s="39" t="s">
        <v>33465</v>
      </c>
      <c r="W379" s="2"/>
      <c r="X379" s="2" t="s">
        <v>33466</v>
      </c>
      <c r="Y379" s="41">
        <v>423747263</v>
      </c>
      <c r="Z379" s="42" t="s">
        <v>33467</v>
      </c>
      <c r="AA379" s="11"/>
      <c r="AB379" s="58" t="s">
        <v>33468</v>
      </c>
      <c r="AC379" s="11"/>
      <c r="AD379" s="39" t="s">
        <v>9226</v>
      </c>
      <c r="AE379" s="2"/>
      <c r="AF379" s="37">
        <v>4623</v>
      </c>
      <c r="AG379" s="37">
        <v>134</v>
      </c>
      <c r="AH379" s="37">
        <v>151</v>
      </c>
      <c r="AI379" s="37">
        <v>6774</v>
      </c>
      <c r="AJ379" s="37"/>
      <c r="AK379" s="43"/>
      <c r="AL379" s="43"/>
      <c r="AM379" s="43"/>
      <c r="AN379" s="43"/>
      <c r="AO379" s="43"/>
      <c r="AP379" s="43"/>
    </row>
    <row x14ac:dyDescent="0.25" r="380" customHeight="1" ht="18">
      <c r="A380" s="33" t="s">
        <v>33469</v>
      </c>
      <c r="B380" s="33" t="s">
        <v>33470</v>
      </c>
      <c r="C380" s="13" t="s">
        <v>35</v>
      </c>
      <c r="D380" s="14" t="s">
        <v>36</v>
      </c>
      <c r="E380" s="13" t="s">
        <v>35</v>
      </c>
      <c r="F380" s="63" t="s">
        <v>36</v>
      </c>
      <c r="G380" s="148" t="s">
        <v>35</v>
      </c>
      <c r="H380" s="151" t="s">
        <v>36</v>
      </c>
      <c r="I380" s="63"/>
      <c r="J380" s="14"/>
      <c r="K380" s="37">
        <v>1360976116681478100</v>
      </c>
      <c r="L380" s="5" t="s">
        <v>33471</v>
      </c>
      <c r="M380" s="37">
        <v>1</v>
      </c>
      <c r="N380" s="37">
        <v>0</v>
      </c>
      <c r="O380" s="37">
        <v>0</v>
      </c>
      <c r="P380" s="37">
        <v>0</v>
      </c>
      <c r="Q380" s="37">
        <v>0</v>
      </c>
      <c r="R380" s="5"/>
      <c r="S380" s="2"/>
      <c r="T380" s="2"/>
      <c r="U380" s="11"/>
      <c r="V380" s="39" t="s">
        <v>20500</v>
      </c>
      <c r="W380" s="2"/>
      <c r="X380" s="2" t="s">
        <v>20501</v>
      </c>
      <c r="Y380" s="37">
        <v>232824463</v>
      </c>
      <c r="Z380" s="38" t="s">
        <v>20502</v>
      </c>
      <c r="AA380" s="11" t="s">
        <v>20503</v>
      </c>
      <c r="AB380" s="58" t="s">
        <v>33472</v>
      </c>
      <c r="AC380" s="11"/>
      <c r="AD380" s="2" t="s">
        <v>3345</v>
      </c>
      <c r="AE380" s="2"/>
      <c r="AF380" s="37">
        <v>19394</v>
      </c>
      <c r="AG380" s="37">
        <v>527</v>
      </c>
      <c r="AH380" s="37">
        <v>289</v>
      </c>
      <c r="AI380" s="37">
        <v>1376</v>
      </c>
      <c r="AJ380" s="37"/>
      <c r="AK380" s="43"/>
      <c r="AL380" s="43"/>
      <c r="AM380" s="43"/>
      <c r="AN380" s="43"/>
      <c r="AO380" s="43"/>
      <c r="AP380" s="43"/>
    </row>
    <row x14ac:dyDescent="0.25" r="381" customHeight="1" ht="18">
      <c r="A381" s="33" t="s">
        <v>24961</v>
      </c>
      <c r="B381" s="33" t="s">
        <v>33473</v>
      </c>
      <c r="C381" s="13" t="s">
        <v>35</v>
      </c>
      <c r="D381" s="14" t="s">
        <v>36</v>
      </c>
      <c r="E381" s="13" t="s">
        <v>35</v>
      </c>
      <c r="F381" s="63" t="s">
        <v>36</v>
      </c>
      <c r="G381" s="148" t="s">
        <v>35</v>
      </c>
      <c r="H381" s="151" t="s">
        <v>36</v>
      </c>
      <c r="I381" s="63"/>
      <c r="J381" s="14"/>
      <c r="K381" s="37">
        <v>1360972692418146300</v>
      </c>
      <c r="L381" s="5" t="s">
        <v>33474</v>
      </c>
      <c r="M381" s="37">
        <v>1</v>
      </c>
      <c r="N381" s="37">
        <v>0</v>
      </c>
      <c r="O381" s="37">
        <v>0</v>
      </c>
      <c r="P381" s="37">
        <v>0</v>
      </c>
      <c r="Q381" s="37">
        <v>0</v>
      </c>
      <c r="R381" s="5"/>
      <c r="S381" s="2"/>
      <c r="T381" s="2"/>
      <c r="U381" s="11"/>
      <c r="V381" s="39" t="s">
        <v>32439</v>
      </c>
      <c r="W381" s="2"/>
      <c r="X381" s="2" t="s">
        <v>32440</v>
      </c>
      <c r="Y381" s="41">
        <v>1323021381219606500</v>
      </c>
      <c r="Z381" s="42" t="s">
        <v>32441</v>
      </c>
      <c r="AA381" s="11"/>
      <c r="AB381" s="58" t="s">
        <v>32442</v>
      </c>
      <c r="AC381" s="11"/>
      <c r="AD381" s="2"/>
      <c r="AE381" s="2"/>
      <c r="AF381" s="37">
        <v>2373</v>
      </c>
      <c r="AG381" s="37">
        <v>2138</v>
      </c>
      <c r="AH381" s="37">
        <v>3507</v>
      </c>
      <c r="AI381" s="37">
        <v>34758</v>
      </c>
      <c r="AJ381" s="37"/>
      <c r="AK381" s="43"/>
      <c r="AL381" s="43"/>
      <c r="AM381" s="43"/>
      <c r="AN381" s="43"/>
      <c r="AO381" s="43"/>
      <c r="AP381" s="43"/>
    </row>
    <row x14ac:dyDescent="0.25" r="382" customHeight="1" ht="18">
      <c r="A382" s="33" t="s">
        <v>33475</v>
      </c>
      <c r="B382" s="33" t="s">
        <v>33476</v>
      </c>
      <c r="C382" s="13" t="s">
        <v>35</v>
      </c>
      <c r="D382" s="14" t="s">
        <v>36</v>
      </c>
      <c r="E382" s="13" t="s">
        <v>35</v>
      </c>
      <c r="F382" s="63" t="s">
        <v>36</v>
      </c>
      <c r="G382" s="148" t="s">
        <v>35</v>
      </c>
      <c r="H382" s="151" t="s">
        <v>36</v>
      </c>
      <c r="I382" s="63"/>
      <c r="J382" s="14"/>
      <c r="K382" s="37">
        <v>1360969469691101200</v>
      </c>
      <c r="L382" s="5" t="s">
        <v>33477</v>
      </c>
      <c r="M382" s="37">
        <v>0</v>
      </c>
      <c r="N382" s="37">
        <v>0</v>
      </c>
      <c r="O382" s="37">
        <v>0</v>
      </c>
      <c r="P382" s="37">
        <v>0</v>
      </c>
      <c r="Q382" s="37">
        <v>0</v>
      </c>
      <c r="R382" s="5"/>
      <c r="S382" s="2"/>
      <c r="T382" s="2"/>
      <c r="U382" s="11"/>
      <c r="V382" s="39" t="s">
        <v>33478</v>
      </c>
      <c r="W382" s="2"/>
      <c r="X382" s="2" t="s">
        <v>33479</v>
      </c>
      <c r="Y382" s="37">
        <v>969662654947176400</v>
      </c>
      <c r="Z382" s="38"/>
      <c r="AA382" s="11"/>
      <c r="AB382" s="58" t="s">
        <v>33480</v>
      </c>
      <c r="AC382" s="11"/>
      <c r="AD382" s="2"/>
      <c r="AE382" s="2"/>
      <c r="AF382" s="37">
        <v>12</v>
      </c>
      <c r="AG382" s="37">
        <v>4</v>
      </c>
      <c r="AH382" s="37">
        <v>20</v>
      </c>
      <c r="AI382" s="37">
        <v>28</v>
      </c>
      <c r="AJ382" s="37"/>
      <c r="AK382" s="43"/>
      <c r="AL382" s="43"/>
      <c r="AM382" s="43"/>
      <c r="AN382" s="43"/>
      <c r="AO382" s="43"/>
      <c r="AP382" s="43"/>
    </row>
    <row x14ac:dyDescent="0.25" r="383" customHeight="1" ht="18">
      <c r="A383" s="33" t="s">
        <v>33481</v>
      </c>
      <c r="B383" s="33" t="s">
        <v>33482</v>
      </c>
      <c r="C383" s="13" t="s">
        <v>35</v>
      </c>
      <c r="D383" s="14" t="s">
        <v>36</v>
      </c>
      <c r="E383" s="13" t="s">
        <v>35</v>
      </c>
      <c r="F383" s="63" t="s">
        <v>36</v>
      </c>
      <c r="G383" s="148" t="s">
        <v>35</v>
      </c>
      <c r="H383" s="151" t="s">
        <v>36</v>
      </c>
      <c r="I383" s="63"/>
      <c r="J383" s="14"/>
      <c r="K383" s="37">
        <v>1360968272246669300</v>
      </c>
      <c r="L383" s="5" t="s">
        <v>33483</v>
      </c>
      <c r="M383" s="37">
        <v>3</v>
      </c>
      <c r="N383" s="37">
        <v>0</v>
      </c>
      <c r="O383" s="37">
        <v>0</v>
      </c>
      <c r="P383" s="37">
        <v>0</v>
      </c>
      <c r="Q383" s="37">
        <v>0</v>
      </c>
      <c r="R383" s="5"/>
      <c r="S383" s="2"/>
      <c r="T383" s="2"/>
      <c r="U383" s="11"/>
      <c r="V383" s="39" t="s">
        <v>33484</v>
      </c>
      <c r="W383" s="2"/>
      <c r="X383" s="2" t="s">
        <v>33485</v>
      </c>
      <c r="Y383" s="41">
        <v>880846958784634900</v>
      </c>
      <c r="Z383" s="42" t="s">
        <v>33486</v>
      </c>
      <c r="AA383" s="11"/>
      <c r="AB383" s="58" t="s">
        <v>33487</v>
      </c>
      <c r="AC383" s="2"/>
      <c r="AD383" s="11" t="s">
        <v>66</v>
      </c>
      <c r="AE383" s="2"/>
      <c r="AF383" s="37">
        <v>5167</v>
      </c>
      <c r="AG383" s="37">
        <v>307</v>
      </c>
      <c r="AH383" s="37">
        <v>359</v>
      </c>
      <c r="AI383" s="37">
        <v>47828</v>
      </c>
      <c r="AJ383" s="37"/>
      <c r="AK383" s="43"/>
      <c r="AL383" s="43"/>
      <c r="AM383" s="43"/>
      <c r="AN383" s="43"/>
      <c r="AO383" s="43"/>
      <c r="AP383" s="43"/>
    </row>
    <row x14ac:dyDescent="0.25" r="384" customHeight="1" ht="18">
      <c r="A384" s="33" t="s">
        <v>24980</v>
      </c>
      <c r="B384" s="33" t="s">
        <v>33488</v>
      </c>
      <c r="C384" s="13" t="s">
        <v>366</v>
      </c>
      <c r="D384" s="151"/>
      <c r="E384" s="13" t="s">
        <v>366</v>
      </c>
      <c r="F384" s="2"/>
      <c r="G384" s="148" t="s">
        <v>366</v>
      </c>
      <c r="H384" s="168"/>
      <c r="I384" s="63"/>
      <c r="J384" s="14"/>
      <c r="K384" s="37">
        <v>1360967362099482600</v>
      </c>
      <c r="L384" s="5" t="s">
        <v>33489</v>
      </c>
      <c r="M384" s="37">
        <v>20</v>
      </c>
      <c r="N384" s="37">
        <v>4</v>
      </c>
      <c r="O384" s="37">
        <v>0</v>
      </c>
      <c r="P384" s="37">
        <v>0</v>
      </c>
      <c r="Q384" s="37">
        <v>0</v>
      </c>
      <c r="R384" s="5"/>
      <c r="S384" s="2"/>
      <c r="T384" s="2"/>
      <c r="U384" s="11"/>
      <c r="V384" s="39" t="s">
        <v>33490</v>
      </c>
      <c r="W384" s="2"/>
      <c r="X384" s="2" t="s">
        <v>33491</v>
      </c>
      <c r="Y384" s="41">
        <v>1282968658382409700</v>
      </c>
      <c r="Z384" s="42" t="s">
        <v>33492</v>
      </c>
      <c r="AA384" s="11"/>
      <c r="AB384" s="58" t="s">
        <v>33493</v>
      </c>
      <c r="AC384" s="11"/>
      <c r="AD384" s="39" t="s">
        <v>33494</v>
      </c>
      <c r="AE384" s="2"/>
      <c r="AF384" s="37">
        <v>8247</v>
      </c>
      <c r="AG384" s="37">
        <v>380</v>
      </c>
      <c r="AH384" s="37">
        <v>532</v>
      </c>
      <c r="AI384" s="37">
        <v>52328</v>
      </c>
      <c r="AJ384" s="37"/>
      <c r="AK384" s="43"/>
      <c r="AL384" s="43"/>
      <c r="AM384" s="43"/>
      <c r="AN384" s="43"/>
      <c r="AO384" s="43"/>
      <c r="AP384" s="43"/>
    </row>
    <row x14ac:dyDescent="0.25" r="385" customHeight="1" ht="18">
      <c r="A385" s="33" t="s">
        <v>33495</v>
      </c>
      <c r="B385" s="33" t="s">
        <v>33496</v>
      </c>
      <c r="C385" s="13" t="s">
        <v>44</v>
      </c>
      <c r="D385" s="14"/>
      <c r="E385" s="13" t="s">
        <v>44</v>
      </c>
      <c r="F385" s="63"/>
      <c r="G385" s="148" t="s">
        <v>44</v>
      </c>
      <c r="H385" s="168"/>
      <c r="I385" s="63"/>
      <c r="J385" s="14"/>
      <c r="K385" s="37">
        <v>1360964334122397700</v>
      </c>
      <c r="L385" s="5" t="s">
        <v>33497</v>
      </c>
      <c r="M385" s="37">
        <v>0</v>
      </c>
      <c r="N385" s="37">
        <v>0</v>
      </c>
      <c r="O385" s="37">
        <v>0</v>
      </c>
      <c r="P385" s="37">
        <v>0</v>
      </c>
      <c r="Q385" s="37">
        <v>0</v>
      </c>
      <c r="R385" s="5"/>
      <c r="S385" s="2"/>
      <c r="T385" s="2"/>
      <c r="U385" s="11" t="s">
        <v>8140</v>
      </c>
      <c r="V385" s="39" t="s">
        <v>33498</v>
      </c>
      <c r="W385" s="2"/>
      <c r="X385" s="2" t="s">
        <v>33499</v>
      </c>
      <c r="Y385" s="41">
        <v>946379272998047700</v>
      </c>
      <c r="Z385" s="42" t="s">
        <v>33500</v>
      </c>
      <c r="AA385" s="11"/>
      <c r="AB385" s="58" t="s">
        <v>33501</v>
      </c>
      <c r="AC385" s="11"/>
      <c r="AD385" s="39" t="s">
        <v>33502</v>
      </c>
      <c r="AE385" s="2"/>
      <c r="AF385" s="37">
        <v>680</v>
      </c>
      <c r="AG385" s="37">
        <v>452</v>
      </c>
      <c r="AH385" s="37">
        <v>396</v>
      </c>
      <c r="AI385" s="37">
        <v>3730</v>
      </c>
      <c r="AJ385" s="37"/>
      <c r="AK385" s="43"/>
      <c r="AL385" s="43"/>
      <c r="AM385" s="43"/>
      <c r="AN385" s="43"/>
      <c r="AO385" s="43"/>
      <c r="AP385" s="43"/>
    </row>
    <row x14ac:dyDescent="0.25" r="386" customHeight="1" ht="18">
      <c r="A386" s="33" t="s">
        <v>33503</v>
      </c>
      <c r="B386" s="33" t="s">
        <v>33504</v>
      </c>
      <c r="C386" s="13" t="s">
        <v>35</v>
      </c>
      <c r="D386" s="14" t="s">
        <v>36</v>
      </c>
      <c r="E386" s="13" t="s">
        <v>35</v>
      </c>
      <c r="F386" s="63" t="s">
        <v>36</v>
      </c>
      <c r="G386" s="148" t="s">
        <v>35</v>
      </c>
      <c r="H386" s="151" t="s">
        <v>36</v>
      </c>
      <c r="I386" s="63"/>
      <c r="J386" s="14"/>
      <c r="K386" s="37">
        <v>1360963867791261700</v>
      </c>
      <c r="L386" s="5" t="s">
        <v>33505</v>
      </c>
      <c r="M386" s="37">
        <v>1</v>
      </c>
      <c r="N386" s="37">
        <v>0</v>
      </c>
      <c r="O386" s="37">
        <v>0</v>
      </c>
      <c r="P386" s="37">
        <v>0</v>
      </c>
      <c r="Q386" s="37">
        <v>0</v>
      </c>
      <c r="R386" s="5"/>
      <c r="S386" s="2"/>
      <c r="T386" s="2"/>
      <c r="U386" s="2"/>
      <c r="V386" s="2" t="s">
        <v>33506</v>
      </c>
      <c r="W386" s="2"/>
      <c r="X386" s="2" t="s">
        <v>33507</v>
      </c>
      <c r="Y386" s="37">
        <v>956560857055531000</v>
      </c>
      <c r="Z386" s="5"/>
      <c r="AA386" s="11"/>
      <c r="AB386" s="58" t="s">
        <v>33508</v>
      </c>
      <c r="AC386" s="11"/>
      <c r="AD386" s="11"/>
      <c r="AE386" s="2"/>
      <c r="AF386" s="37">
        <v>109</v>
      </c>
      <c r="AG386" s="37">
        <v>130</v>
      </c>
      <c r="AH386" s="37">
        <v>214</v>
      </c>
      <c r="AI386" s="37">
        <v>2425</v>
      </c>
      <c r="AJ386" s="37"/>
      <c r="AK386" s="43"/>
      <c r="AL386" s="43"/>
      <c r="AM386" s="43"/>
      <c r="AN386" s="43"/>
      <c r="AO386" s="43"/>
      <c r="AP386" s="43"/>
    </row>
    <row x14ac:dyDescent="0.25" r="387" customHeight="1" ht="18">
      <c r="A387" s="33" t="s">
        <v>24994</v>
      </c>
      <c r="B387" s="33" t="s">
        <v>33509</v>
      </c>
      <c r="C387" s="13" t="s">
        <v>44</v>
      </c>
      <c r="D387" s="151"/>
      <c r="E387" s="13" t="s">
        <v>44</v>
      </c>
      <c r="F387" s="2"/>
      <c r="G387" s="148" t="s">
        <v>44</v>
      </c>
      <c r="H387" s="168"/>
      <c r="I387" s="63"/>
      <c r="J387" s="14"/>
      <c r="K387" s="37">
        <v>1360963389728714800</v>
      </c>
      <c r="L387" s="5" t="s">
        <v>33510</v>
      </c>
      <c r="M387" s="37">
        <v>3</v>
      </c>
      <c r="N387" s="37">
        <v>0</v>
      </c>
      <c r="O387" s="37">
        <v>0</v>
      </c>
      <c r="P387" s="37">
        <v>0</v>
      </c>
      <c r="Q387" s="37">
        <v>0</v>
      </c>
      <c r="R387" s="5"/>
      <c r="S387" s="2"/>
      <c r="T387" s="2"/>
      <c r="U387" s="2"/>
      <c r="V387" s="11" t="s">
        <v>33511</v>
      </c>
      <c r="W387" s="2"/>
      <c r="X387" s="2" t="s">
        <v>33512</v>
      </c>
      <c r="Y387" s="37">
        <v>998163392677466100</v>
      </c>
      <c r="Z387" s="5" t="s">
        <v>33513</v>
      </c>
      <c r="AA387" s="11" t="s">
        <v>33514</v>
      </c>
      <c r="AB387" s="58" t="s">
        <v>33515</v>
      </c>
      <c r="AC387" s="11"/>
      <c r="AD387" s="39" t="s">
        <v>3334</v>
      </c>
      <c r="AE387" s="2"/>
      <c r="AF387" s="37">
        <v>3271</v>
      </c>
      <c r="AG387" s="37">
        <v>917</v>
      </c>
      <c r="AH387" s="37">
        <v>840</v>
      </c>
      <c r="AI387" s="37">
        <v>8659</v>
      </c>
      <c r="AJ387" s="37"/>
      <c r="AK387" s="43"/>
      <c r="AL387" s="43"/>
      <c r="AM387" s="43"/>
      <c r="AN387" s="43"/>
      <c r="AO387" s="43"/>
      <c r="AP387" s="43"/>
    </row>
    <row x14ac:dyDescent="0.25" r="388" customHeight="1" ht="18">
      <c r="A388" s="33" t="s">
        <v>33516</v>
      </c>
      <c r="B388" s="33" t="s">
        <v>33517</v>
      </c>
      <c r="C388" s="13" t="s">
        <v>35</v>
      </c>
      <c r="D388" s="14" t="s">
        <v>1295</v>
      </c>
      <c r="E388" s="13" t="s">
        <v>35</v>
      </c>
      <c r="F388" s="63" t="s">
        <v>1295</v>
      </c>
      <c r="G388" s="148" t="s">
        <v>35</v>
      </c>
      <c r="H388" s="151" t="s">
        <v>1295</v>
      </c>
      <c r="I388" s="63"/>
      <c r="J388" s="14"/>
      <c r="K388" s="37">
        <v>1360963210304753700</v>
      </c>
      <c r="L388" s="5" t="s">
        <v>33518</v>
      </c>
      <c r="M388" s="37">
        <v>1</v>
      </c>
      <c r="N388" s="37">
        <v>0</v>
      </c>
      <c r="O388" s="37">
        <v>0</v>
      </c>
      <c r="P388" s="37">
        <v>0</v>
      </c>
      <c r="Q388" s="37">
        <v>0</v>
      </c>
      <c r="R388" s="5"/>
      <c r="S388" s="2"/>
      <c r="T388" s="2"/>
      <c r="U388" s="11"/>
      <c r="V388" s="39" t="s">
        <v>33519</v>
      </c>
      <c r="W388" s="2"/>
      <c r="X388" s="2" t="s">
        <v>33520</v>
      </c>
      <c r="Y388" s="37">
        <v>1089596192437215200</v>
      </c>
      <c r="Z388" s="5" t="s">
        <v>33521</v>
      </c>
      <c r="AA388" s="11"/>
      <c r="AB388" s="58" t="s">
        <v>33522</v>
      </c>
      <c r="AC388" s="11"/>
      <c r="AD388" s="39" t="s">
        <v>33523</v>
      </c>
      <c r="AE388" s="2"/>
      <c r="AF388" s="37">
        <v>167</v>
      </c>
      <c r="AG388" s="37">
        <v>31</v>
      </c>
      <c r="AH388" s="37">
        <v>230</v>
      </c>
      <c r="AI388" s="37">
        <v>4922</v>
      </c>
      <c r="AJ388" s="37"/>
      <c r="AK388" s="43"/>
      <c r="AL388" s="43"/>
      <c r="AM388" s="43"/>
      <c r="AN388" s="43"/>
      <c r="AO388" s="43"/>
      <c r="AP388" s="43"/>
    </row>
    <row x14ac:dyDescent="0.25" r="389" customHeight="1" ht="18">
      <c r="A389" s="33" t="s">
        <v>33524</v>
      </c>
      <c r="B389" s="33" t="s">
        <v>33525</v>
      </c>
      <c r="C389" s="13" t="s">
        <v>44</v>
      </c>
      <c r="D389" s="151"/>
      <c r="E389" s="13" t="s">
        <v>44</v>
      </c>
      <c r="F389" s="2"/>
      <c r="G389" s="148" t="s">
        <v>44</v>
      </c>
      <c r="H389" s="168"/>
      <c r="I389" s="63"/>
      <c r="J389" s="14"/>
      <c r="K389" s="37">
        <v>1360962888337420300</v>
      </c>
      <c r="L389" s="5" t="s">
        <v>33526</v>
      </c>
      <c r="M389" s="37">
        <v>1</v>
      </c>
      <c r="N389" s="37">
        <v>0</v>
      </c>
      <c r="O389" s="37">
        <v>0</v>
      </c>
      <c r="P389" s="37">
        <v>0</v>
      </c>
      <c r="Q389" s="37">
        <v>0</v>
      </c>
      <c r="R389" s="5"/>
      <c r="S389" s="2"/>
      <c r="T389" s="2"/>
      <c r="U389" s="11" t="s">
        <v>33527</v>
      </c>
      <c r="V389" s="39" t="s">
        <v>33528</v>
      </c>
      <c r="W389" s="2"/>
      <c r="X389" s="2" t="s">
        <v>33528</v>
      </c>
      <c r="Y389" s="37">
        <v>39742141</v>
      </c>
      <c r="Z389" s="5" t="s">
        <v>33529</v>
      </c>
      <c r="AA389" s="11" t="s">
        <v>33530</v>
      </c>
      <c r="AB389" s="58" t="s">
        <v>33531</v>
      </c>
      <c r="AC389" s="11"/>
      <c r="AD389" s="39" t="s">
        <v>33532</v>
      </c>
      <c r="AE389" s="2"/>
      <c r="AF389" s="37">
        <v>10265</v>
      </c>
      <c r="AG389" s="37">
        <v>810</v>
      </c>
      <c r="AH389" s="37">
        <v>1237</v>
      </c>
      <c r="AI389" s="37">
        <v>18173</v>
      </c>
      <c r="AJ389" s="37"/>
      <c r="AK389" s="43"/>
      <c r="AL389" s="43"/>
      <c r="AM389" s="43"/>
      <c r="AN389" s="43"/>
      <c r="AO389" s="43"/>
      <c r="AP389" s="43"/>
    </row>
    <row x14ac:dyDescent="0.25" r="390" customHeight="1" ht="18">
      <c r="A390" s="33" t="s">
        <v>26384</v>
      </c>
      <c r="B390" s="33" t="s">
        <v>33533</v>
      </c>
      <c r="C390" s="13" t="s">
        <v>44</v>
      </c>
      <c r="D390" s="151"/>
      <c r="E390" s="13" t="s">
        <v>44</v>
      </c>
      <c r="F390" s="2"/>
      <c r="G390" s="148" t="s">
        <v>44</v>
      </c>
      <c r="H390" s="168"/>
      <c r="I390" s="63"/>
      <c r="J390" s="14"/>
      <c r="K390" s="37">
        <v>1360961666742157300</v>
      </c>
      <c r="L390" s="5" t="s">
        <v>33534</v>
      </c>
      <c r="M390" s="37">
        <v>69</v>
      </c>
      <c r="N390" s="37">
        <v>10</v>
      </c>
      <c r="O390" s="37">
        <v>0</v>
      </c>
      <c r="P390" s="37">
        <v>0</v>
      </c>
      <c r="Q390" s="37">
        <v>0</v>
      </c>
      <c r="R390" s="5"/>
      <c r="S390" s="2"/>
      <c r="T390" s="2"/>
      <c r="U390" s="11"/>
      <c r="V390" s="39" t="s">
        <v>33535</v>
      </c>
      <c r="W390" s="2"/>
      <c r="X390" s="2" t="s">
        <v>33536</v>
      </c>
      <c r="Y390" s="37">
        <v>897541794564624400</v>
      </c>
      <c r="Z390" s="5" t="s">
        <v>33537</v>
      </c>
      <c r="AA390" s="11" t="s">
        <v>33538</v>
      </c>
      <c r="AB390" s="58" t="s">
        <v>33539</v>
      </c>
      <c r="AC390" s="11"/>
      <c r="AD390" s="39" t="s">
        <v>1011</v>
      </c>
      <c r="AE390" s="2"/>
      <c r="AF390" s="37">
        <v>35354</v>
      </c>
      <c r="AG390" s="37">
        <v>121240</v>
      </c>
      <c r="AH390" s="37">
        <v>675</v>
      </c>
      <c r="AI390" s="37">
        <v>2350</v>
      </c>
      <c r="AJ390" s="37"/>
      <c r="AK390" s="43"/>
      <c r="AL390" s="43"/>
      <c r="AM390" s="43"/>
      <c r="AN390" s="43"/>
      <c r="AO390" s="43"/>
      <c r="AP390" s="43"/>
    </row>
    <row x14ac:dyDescent="0.25" r="391" customHeight="1" ht="18">
      <c r="A391" s="33" t="s">
        <v>33540</v>
      </c>
      <c r="B391" s="33" t="s">
        <v>33541</v>
      </c>
      <c r="C391" s="13" t="s">
        <v>35</v>
      </c>
      <c r="D391" s="14" t="s">
        <v>1295</v>
      </c>
      <c r="E391" s="13" t="s">
        <v>35</v>
      </c>
      <c r="F391" s="63" t="s">
        <v>1295</v>
      </c>
      <c r="G391" s="148" t="s">
        <v>35</v>
      </c>
      <c r="H391" s="151" t="s">
        <v>1295</v>
      </c>
      <c r="I391" s="63"/>
      <c r="J391" s="14"/>
      <c r="K391" s="37">
        <v>1360960797061570600</v>
      </c>
      <c r="L391" s="5" t="s">
        <v>33542</v>
      </c>
      <c r="M391" s="37">
        <v>6</v>
      </c>
      <c r="N391" s="37">
        <v>0</v>
      </c>
      <c r="O391" s="37">
        <v>0</v>
      </c>
      <c r="P391" s="37">
        <v>0</v>
      </c>
      <c r="Q391" s="37">
        <v>0</v>
      </c>
      <c r="R391" s="5"/>
      <c r="S391" s="2"/>
      <c r="T391" s="2"/>
      <c r="U391" s="11"/>
      <c r="V391" s="39" t="s">
        <v>10449</v>
      </c>
      <c r="W391" s="2"/>
      <c r="X391" s="2" t="s">
        <v>33194</v>
      </c>
      <c r="Y391" s="37">
        <v>1344924408482308000</v>
      </c>
      <c r="Z391" s="5"/>
      <c r="AA391" s="11"/>
      <c r="AB391" s="58" t="s">
        <v>10451</v>
      </c>
      <c r="AC391" s="11"/>
      <c r="AD391" s="2"/>
      <c r="AE391" s="2"/>
      <c r="AF391" s="37">
        <v>9193</v>
      </c>
      <c r="AG391" s="37">
        <v>3029</v>
      </c>
      <c r="AH391" s="37">
        <v>2993</v>
      </c>
      <c r="AI391" s="37">
        <v>4435</v>
      </c>
      <c r="AJ391" s="37"/>
      <c r="AK391" s="43"/>
      <c r="AL391" s="43"/>
      <c r="AM391" s="43"/>
      <c r="AN391" s="43"/>
      <c r="AO391" s="43"/>
      <c r="AP391" s="43"/>
    </row>
    <row x14ac:dyDescent="0.25" r="392" customHeight="1" ht="18">
      <c r="A392" s="33" t="s">
        <v>33543</v>
      </c>
      <c r="B392" s="33" t="s">
        <v>33544</v>
      </c>
      <c r="C392" s="13" t="s">
        <v>35</v>
      </c>
      <c r="D392" s="14" t="s">
        <v>36</v>
      </c>
      <c r="E392" s="13" t="s">
        <v>35</v>
      </c>
      <c r="F392" s="63" t="s">
        <v>36</v>
      </c>
      <c r="G392" s="148" t="s">
        <v>35</v>
      </c>
      <c r="H392" s="151" t="s">
        <v>36</v>
      </c>
      <c r="I392" s="63"/>
      <c r="J392" s="14"/>
      <c r="K392" s="37">
        <v>1360960315765248000</v>
      </c>
      <c r="L392" s="5" t="s">
        <v>33545</v>
      </c>
      <c r="M392" s="37">
        <v>1</v>
      </c>
      <c r="N392" s="37">
        <v>0</v>
      </c>
      <c r="O392" s="37">
        <v>0</v>
      </c>
      <c r="P392" s="37">
        <v>0</v>
      </c>
      <c r="Q392" s="37">
        <v>0</v>
      </c>
      <c r="R392" s="5"/>
      <c r="S392" s="2"/>
      <c r="T392" s="2"/>
      <c r="U392" s="11"/>
      <c r="V392" s="39" t="s">
        <v>33546</v>
      </c>
      <c r="W392" s="2"/>
      <c r="X392" s="2" t="s">
        <v>33547</v>
      </c>
      <c r="Y392" s="37">
        <v>754773903218704400</v>
      </c>
      <c r="Z392" s="5"/>
      <c r="AA392" s="11"/>
      <c r="AB392" s="58" t="s">
        <v>33548</v>
      </c>
      <c r="AC392" s="2"/>
      <c r="AD392" s="2" t="s">
        <v>11521</v>
      </c>
      <c r="AE392" s="2"/>
      <c r="AF392" s="37">
        <v>2120</v>
      </c>
      <c r="AG392" s="37">
        <v>782</v>
      </c>
      <c r="AH392" s="37">
        <v>2294</v>
      </c>
      <c r="AI392" s="37">
        <v>1883</v>
      </c>
      <c r="AJ392" s="37"/>
      <c r="AK392" s="43"/>
      <c r="AL392" s="43"/>
      <c r="AM392" s="43"/>
      <c r="AN392" s="43"/>
      <c r="AO392" s="43"/>
      <c r="AP392" s="43"/>
    </row>
    <row x14ac:dyDescent="0.25" r="393" customHeight="1" ht="18">
      <c r="A393" s="63" t="s">
        <v>11121</v>
      </c>
      <c r="B393" s="53" t="s">
        <v>33549</v>
      </c>
      <c r="C393" s="13" t="s">
        <v>35</v>
      </c>
      <c r="D393" s="14" t="s">
        <v>36</v>
      </c>
      <c r="E393" s="13" t="s">
        <v>35</v>
      </c>
      <c r="F393" s="63" t="s">
        <v>36</v>
      </c>
      <c r="G393" s="148" t="s">
        <v>35</v>
      </c>
      <c r="H393" s="151" t="s">
        <v>36</v>
      </c>
      <c r="I393" s="63"/>
      <c r="J393" s="14"/>
      <c r="K393" s="37">
        <v>1357343786133721000</v>
      </c>
      <c r="L393" s="5" t="s">
        <v>33550</v>
      </c>
      <c r="M393" s="37">
        <v>0</v>
      </c>
      <c r="N393" s="37">
        <v>0</v>
      </c>
      <c r="O393" s="37">
        <v>0</v>
      </c>
      <c r="P393" s="37">
        <v>0</v>
      </c>
      <c r="Q393" s="37">
        <v>0</v>
      </c>
      <c r="R393" s="5"/>
      <c r="S393" s="2"/>
      <c r="T393" s="2"/>
      <c r="U393" s="11"/>
      <c r="V393" s="39" t="s">
        <v>33551</v>
      </c>
      <c r="W393" s="2"/>
      <c r="X393" s="2" t="s">
        <v>33552</v>
      </c>
      <c r="Y393" s="37">
        <v>1346169856161443800</v>
      </c>
      <c r="Z393" s="38" t="s">
        <v>15768</v>
      </c>
      <c r="AA393" s="11"/>
      <c r="AB393" s="58" t="s">
        <v>33553</v>
      </c>
      <c r="AC393" s="11"/>
      <c r="AD393" s="39" t="s">
        <v>33554</v>
      </c>
      <c r="AE393" s="2"/>
      <c r="AF393" s="37">
        <v>866</v>
      </c>
      <c r="AG393" s="37">
        <v>29</v>
      </c>
      <c r="AH393" s="37">
        <v>39</v>
      </c>
      <c r="AI393" s="37">
        <v>1395</v>
      </c>
      <c r="AJ393" s="37"/>
      <c r="AK393" s="43"/>
      <c r="AL393" s="43"/>
      <c r="AM393" s="43"/>
      <c r="AN393" s="43"/>
      <c r="AO393" s="43"/>
      <c r="AP393" s="43"/>
    </row>
    <row x14ac:dyDescent="0.25" r="394" customHeight="1" ht="18">
      <c r="A394" s="63" t="s">
        <v>84</v>
      </c>
      <c r="B394" s="53" t="s">
        <v>33555</v>
      </c>
      <c r="C394" s="13" t="s">
        <v>35</v>
      </c>
      <c r="D394" s="14" t="s">
        <v>36</v>
      </c>
      <c r="E394" s="13" t="s">
        <v>35</v>
      </c>
      <c r="F394" s="63" t="s">
        <v>36</v>
      </c>
      <c r="G394" s="148" t="s">
        <v>35</v>
      </c>
      <c r="H394" s="151" t="s">
        <v>36</v>
      </c>
      <c r="I394" s="63"/>
      <c r="J394" s="14"/>
      <c r="K394" s="37">
        <v>1357342989543084000</v>
      </c>
      <c r="L394" s="5" t="s">
        <v>33556</v>
      </c>
      <c r="M394" s="37">
        <v>0</v>
      </c>
      <c r="N394" s="37">
        <v>0</v>
      </c>
      <c r="O394" s="37">
        <v>0</v>
      </c>
      <c r="P394" s="37">
        <v>0</v>
      </c>
      <c r="Q394" s="37">
        <v>0</v>
      </c>
      <c r="R394" s="5"/>
      <c r="S394" s="2"/>
      <c r="T394" s="2"/>
      <c r="U394" s="11"/>
      <c r="V394" s="39" t="s">
        <v>33557</v>
      </c>
      <c r="W394" s="2"/>
      <c r="X394" s="2" t="s">
        <v>28668</v>
      </c>
      <c r="Y394" s="41">
        <v>1290199202568577000</v>
      </c>
      <c r="Z394" s="42" t="s">
        <v>33558</v>
      </c>
      <c r="AA394" s="11"/>
      <c r="AB394" s="58" t="s">
        <v>33559</v>
      </c>
      <c r="AC394" s="11"/>
      <c r="AD394" s="11"/>
      <c r="AE394" s="2"/>
      <c r="AF394" s="37">
        <v>1064</v>
      </c>
      <c r="AG394" s="37">
        <v>13</v>
      </c>
      <c r="AH394" s="37">
        <v>97</v>
      </c>
      <c r="AI394" s="37">
        <v>739</v>
      </c>
      <c r="AJ394" s="37"/>
      <c r="AK394" s="43"/>
      <c r="AL394" s="43"/>
      <c r="AM394" s="43"/>
      <c r="AN394" s="43"/>
      <c r="AO394" s="43"/>
      <c r="AP394" s="43"/>
    </row>
    <row x14ac:dyDescent="0.25" r="395" customHeight="1" ht="18">
      <c r="A395" s="63" t="s">
        <v>389</v>
      </c>
      <c r="B395" s="53" t="s">
        <v>33560</v>
      </c>
      <c r="C395" s="13" t="s">
        <v>35</v>
      </c>
      <c r="D395" s="14" t="s">
        <v>6568</v>
      </c>
      <c r="E395" s="13" t="s">
        <v>35</v>
      </c>
      <c r="F395" s="63" t="s">
        <v>6568</v>
      </c>
      <c r="G395" s="148" t="s">
        <v>35</v>
      </c>
      <c r="H395" s="14" t="s">
        <v>6568</v>
      </c>
      <c r="I395" s="63"/>
      <c r="J395" s="14"/>
      <c r="K395" s="37">
        <v>1357338071289667600</v>
      </c>
      <c r="L395" s="5" t="s">
        <v>33561</v>
      </c>
      <c r="M395" s="37">
        <v>0</v>
      </c>
      <c r="N395" s="37">
        <v>0</v>
      </c>
      <c r="O395" s="37">
        <v>0</v>
      </c>
      <c r="P395" s="37">
        <v>0</v>
      </c>
      <c r="Q395" s="37">
        <v>0</v>
      </c>
      <c r="R395" s="5"/>
      <c r="S395" s="2"/>
      <c r="T395" s="2"/>
      <c r="U395" s="11"/>
      <c r="V395" s="39" t="s">
        <v>15225</v>
      </c>
      <c r="W395" s="2"/>
      <c r="X395" s="2" t="s">
        <v>15226</v>
      </c>
      <c r="Y395" s="41">
        <v>1267265147506249700</v>
      </c>
      <c r="Z395" s="42" t="s">
        <v>33562</v>
      </c>
      <c r="AA395" s="11"/>
      <c r="AB395" s="58" t="s">
        <v>15227</v>
      </c>
      <c r="AC395" s="11"/>
      <c r="AD395" s="39" t="s">
        <v>100</v>
      </c>
      <c r="AE395" s="2"/>
      <c r="AF395" s="37">
        <v>26405</v>
      </c>
      <c r="AG395" s="37">
        <v>4684</v>
      </c>
      <c r="AH395" s="37">
        <v>4815</v>
      </c>
      <c r="AI395" s="37">
        <v>38517</v>
      </c>
      <c r="AJ395" s="37"/>
      <c r="AK395" s="43"/>
      <c r="AL395" s="43"/>
      <c r="AM395" s="43"/>
      <c r="AN395" s="43"/>
      <c r="AO395" s="43"/>
      <c r="AP395" s="43"/>
    </row>
    <row x14ac:dyDescent="0.25" r="396" customHeight="1" ht="18">
      <c r="A396" s="63" t="s">
        <v>113</v>
      </c>
      <c r="B396" s="53" t="s">
        <v>33563</v>
      </c>
      <c r="C396" s="13" t="s">
        <v>44</v>
      </c>
      <c r="D396" s="151"/>
      <c r="E396" s="13" t="s">
        <v>44</v>
      </c>
      <c r="F396" s="2"/>
      <c r="G396" s="148" t="s">
        <v>44</v>
      </c>
      <c r="H396" s="168"/>
      <c r="I396" s="63"/>
      <c r="J396" s="14"/>
      <c r="K396" s="37">
        <v>1357336790105923600</v>
      </c>
      <c r="L396" s="5" t="s">
        <v>33564</v>
      </c>
      <c r="M396" s="37">
        <v>0</v>
      </c>
      <c r="N396" s="37">
        <v>0</v>
      </c>
      <c r="O396" s="37">
        <v>0</v>
      </c>
      <c r="P396" s="37">
        <v>0</v>
      </c>
      <c r="Q396" s="37">
        <v>0</v>
      </c>
      <c r="R396" s="5"/>
      <c r="S396" s="2"/>
      <c r="T396" s="2"/>
      <c r="U396" s="11"/>
      <c r="V396" s="39" t="s">
        <v>33565</v>
      </c>
      <c r="W396" s="2"/>
      <c r="X396" s="2" t="s">
        <v>33566</v>
      </c>
      <c r="Y396" s="37">
        <v>1213939778116149200</v>
      </c>
      <c r="Z396" s="38"/>
      <c r="AA396" s="11" t="s">
        <v>33567</v>
      </c>
      <c r="AB396" s="58" t="s">
        <v>33568</v>
      </c>
      <c r="AC396" s="11"/>
      <c r="AD396" s="2"/>
      <c r="AE396" s="2"/>
      <c r="AF396" s="37">
        <v>12307</v>
      </c>
      <c r="AG396" s="37">
        <v>3510</v>
      </c>
      <c r="AH396" s="37">
        <v>3</v>
      </c>
      <c r="AI396" s="37">
        <v>0</v>
      </c>
      <c r="AJ396" s="37"/>
      <c r="AK396" s="43"/>
      <c r="AL396" s="43"/>
      <c r="AM396" s="43"/>
      <c r="AN396" s="43"/>
      <c r="AO396" s="43"/>
      <c r="AP396" s="43"/>
    </row>
    <row x14ac:dyDescent="0.25" r="397" customHeight="1" ht="18">
      <c r="A397" s="63" t="s">
        <v>4781</v>
      </c>
      <c r="B397" s="53" t="s">
        <v>33569</v>
      </c>
      <c r="C397" s="13" t="s">
        <v>35</v>
      </c>
      <c r="D397" s="14" t="s">
        <v>1295</v>
      </c>
      <c r="E397" s="13" t="s">
        <v>35</v>
      </c>
      <c r="F397" s="63" t="s">
        <v>1295</v>
      </c>
      <c r="G397" s="148" t="s">
        <v>35</v>
      </c>
      <c r="H397" s="151" t="s">
        <v>1295</v>
      </c>
      <c r="I397" s="63"/>
      <c r="J397" s="14"/>
      <c r="K397" s="37">
        <v>1357336024133828600</v>
      </c>
      <c r="L397" s="5" t="s">
        <v>33570</v>
      </c>
      <c r="M397" s="37">
        <v>6</v>
      </c>
      <c r="N397" s="37">
        <v>1</v>
      </c>
      <c r="O397" s="37">
        <v>0</v>
      </c>
      <c r="P397" s="37">
        <v>0</v>
      </c>
      <c r="Q397" s="37">
        <v>0</v>
      </c>
      <c r="R397" s="5"/>
      <c r="S397" s="2"/>
      <c r="T397" s="2"/>
      <c r="U397" s="11"/>
      <c r="V397" s="39" t="s">
        <v>33571</v>
      </c>
      <c r="W397" s="2"/>
      <c r="X397" s="2" t="s">
        <v>33572</v>
      </c>
      <c r="Y397" s="41">
        <v>243564408</v>
      </c>
      <c r="Z397" s="42" t="s">
        <v>33573</v>
      </c>
      <c r="AA397" s="11"/>
      <c r="AB397" s="58" t="s">
        <v>33574</v>
      </c>
      <c r="AC397" s="11"/>
      <c r="AD397" s="2" t="s">
        <v>8122</v>
      </c>
      <c r="AE397" s="2"/>
      <c r="AF397" s="37">
        <v>11752</v>
      </c>
      <c r="AG397" s="37">
        <v>25402</v>
      </c>
      <c r="AH397" s="37">
        <v>25140</v>
      </c>
      <c r="AI397" s="37">
        <v>46581</v>
      </c>
      <c r="AJ397" s="37"/>
      <c r="AK397" s="43"/>
      <c r="AL397" s="43"/>
      <c r="AM397" s="43"/>
      <c r="AN397" s="43"/>
      <c r="AO397" s="43"/>
      <c r="AP397" s="43"/>
    </row>
    <row x14ac:dyDescent="0.25" r="398" customHeight="1" ht="18">
      <c r="A398" s="63" t="s">
        <v>418</v>
      </c>
      <c r="B398" s="53" t="s">
        <v>33575</v>
      </c>
      <c r="C398" s="13" t="s">
        <v>44</v>
      </c>
      <c r="D398" s="151"/>
      <c r="E398" s="13" t="s">
        <v>44</v>
      </c>
      <c r="F398" s="2"/>
      <c r="G398" s="148" t="s">
        <v>44</v>
      </c>
      <c r="H398" s="168"/>
      <c r="I398" s="63"/>
      <c r="J398" s="14"/>
      <c r="K398" s="37">
        <v>1356524016346009600</v>
      </c>
      <c r="L398" s="5" t="s">
        <v>33576</v>
      </c>
      <c r="M398" s="37">
        <v>3</v>
      </c>
      <c r="N398" s="37">
        <v>0</v>
      </c>
      <c r="O398" s="37">
        <v>0</v>
      </c>
      <c r="P398" s="37">
        <v>0</v>
      </c>
      <c r="Q398" s="37">
        <v>0</v>
      </c>
      <c r="R398" s="5"/>
      <c r="S398" s="2"/>
      <c r="T398" s="2"/>
      <c r="U398" s="11"/>
      <c r="V398" s="39" t="s">
        <v>33577</v>
      </c>
      <c r="W398" s="2"/>
      <c r="X398" s="2" t="s">
        <v>33578</v>
      </c>
      <c r="Y398" s="41">
        <v>1331562062808551400</v>
      </c>
      <c r="Z398" s="42" t="s">
        <v>33579</v>
      </c>
      <c r="AA398" s="11"/>
      <c r="AB398" s="58" t="s">
        <v>33580</v>
      </c>
      <c r="AC398" s="11"/>
      <c r="AD398" s="2"/>
      <c r="AE398" s="2"/>
      <c r="AF398" s="37">
        <v>482</v>
      </c>
      <c r="AG398" s="37">
        <v>455</v>
      </c>
      <c r="AH398" s="37">
        <v>45</v>
      </c>
      <c r="AI398" s="37">
        <v>46</v>
      </c>
      <c r="AJ398" s="37"/>
      <c r="AK398" s="43"/>
      <c r="AL398" s="43"/>
      <c r="AM398" s="43"/>
      <c r="AN398" s="43"/>
      <c r="AO398" s="43"/>
      <c r="AP398" s="43"/>
    </row>
    <row x14ac:dyDescent="0.25" r="399" customHeight="1" ht="18">
      <c r="A399" s="63" t="s">
        <v>6166</v>
      </c>
      <c r="B399" s="53" t="s">
        <v>33581</v>
      </c>
      <c r="C399" s="13" t="s">
        <v>35</v>
      </c>
      <c r="D399" s="14" t="s">
        <v>7117</v>
      </c>
      <c r="E399" s="13" t="s">
        <v>35</v>
      </c>
      <c r="F399" s="63" t="s">
        <v>7117</v>
      </c>
      <c r="G399" s="148" t="s">
        <v>35</v>
      </c>
      <c r="H399" s="151" t="s">
        <v>7117</v>
      </c>
      <c r="I399" s="63"/>
      <c r="J399" s="14"/>
      <c r="K399" s="37">
        <v>1356523522978414600</v>
      </c>
      <c r="L399" s="5" t="s">
        <v>33582</v>
      </c>
      <c r="M399" s="37">
        <v>1</v>
      </c>
      <c r="N399" s="37">
        <v>1</v>
      </c>
      <c r="O399" s="37">
        <v>0</v>
      </c>
      <c r="P399" s="37">
        <v>0</v>
      </c>
      <c r="Q399" s="37">
        <v>0</v>
      </c>
      <c r="R399" s="5"/>
      <c r="S399" s="2"/>
      <c r="T399" s="2"/>
      <c r="U399" s="11"/>
      <c r="V399" s="39" t="s">
        <v>4318</v>
      </c>
      <c r="W399" s="2"/>
      <c r="X399" s="2" t="s">
        <v>4319</v>
      </c>
      <c r="Y399" s="37">
        <v>707249498557423600</v>
      </c>
      <c r="Z399" s="38"/>
      <c r="AA399" s="11"/>
      <c r="AB399" s="58" t="s">
        <v>33583</v>
      </c>
      <c r="AC399" s="11"/>
      <c r="AD399" s="2"/>
      <c r="AE399" s="2"/>
      <c r="AF399" s="37">
        <v>286088</v>
      </c>
      <c r="AG399" s="37">
        <v>4089</v>
      </c>
      <c r="AH399" s="37">
        <v>1450</v>
      </c>
      <c r="AI399" s="37">
        <v>28635</v>
      </c>
      <c r="AJ399" s="37"/>
      <c r="AK399" s="43"/>
      <c r="AL399" s="43"/>
      <c r="AM399" s="43"/>
      <c r="AN399" s="43"/>
      <c r="AO399" s="43"/>
      <c r="AP399" s="43"/>
    </row>
    <row x14ac:dyDescent="0.25" r="400" customHeight="1" ht="18">
      <c r="A400" s="63" t="s">
        <v>11193</v>
      </c>
      <c r="B400" s="53" t="s">
        <v>33584</v>
      </c>
      <c r="C400" s="13" t="s">
        <v>35</v>
      </c>
      <c r="D400" s="14" t="s">
        <v>36</v>
      </c>
      <c r="E400" s="13" t="s">
        <v>35</v>
      </c>
      <c r="F400" s="63" t="s">
        <v>36</v>
      </c>
      <c r="G400" s="148" t="s">
        <v>35</v>
      </c>
      <c r="H400" s="151" t="s">
        <v>36</v>
      </c>
      <c r="I400" s="63"/>
      <c r="J400" s="14"/>
      <c r="K400" s="37">
        <v>1356522490890244000</v>
      </c>
      <c r="L400" s="5" t="s">
        <v>33585</v>
      </c>
      <c r="M400" s="37">
        <v>0</v>
      </c>
      <c r="N400" s="37">
        <v>0</v>
      </c>
      <c r="O400" s="37">
        <v>0</v>
      </c>
      <c r="P400" s="37">
        <v>0</v>
      </c>
      <c r="Q400" s="37">
        <v>0</v>
      </c>
      <c r="R400" s="5"/>
      <c r="S400" s="2"/>
      <c r="T400" s="2"/>
      <c r="U400" s="2"/>
      <c r="V400" s="11" t="s">
        <v>33586</v>
      </c>
      <c r="W400" s="2"/>
      <c r="X400" s="2" t="s">
        <v>33587</v>
      </c>
      <c r="Y400" s="41">
        <v>104912256</v>
      </c>
      <c r="Z400" s="42" t="s">
        <v>33588</v>
      </c>
      <c r="AA400" s="11"/>
      <c r="AB400" s="58" t="s">
        <v>33589</v>
      </c>
      <c r="AC400" s="2"/>
      <c r="AD400" s="11" t="s">
        <v>687</v>
      </c>
      <c r="AE400" s="2"/>
      <c r="AF400" s="37">
        <v>11962</v>
      </c>
      <c r="AG400" s="37">
        <v>311</v>
      </c>
      <c r="AH400" s="37">
        <v>59</v>
      </c>
      <c r="AI400" s="37">
        <v>30642</v>
      </c>
      <c r="AJ400" s="37"/>
      <c r="AK400" s="43"/>
      <c r="AL400" s="43"/>
      <c r="AM400" s="43"/>
      <c r="AN400" s="43"/>
      <c r="AO400" s="43"/>
      <c r="AP400" s="43"/>
    </row>
    <row x14ac:dyDescent="0.25" r="401" customHeight="1" ht="18">
      <c r="A401" s="63" t="s">
        <v>3928</v>
      </c>
      <c r="B401" s="53" t="s">
        <v>33590</v>
      </c>
      <c r="C401" s="13" t="s">
        <v>44</v>
      </c>
      <c r="D401" s="151"/>
      <c r="E401" s="13" t="s">
        <v>44</v>
      </c>
      <c r="F401" s="2"/>
      <c r="G401" s="148" t="s">
        <v>44</v>
      </c>
      <c r="H401" s="168"/>
      <c r="I401" s="63"/>
      <c r="J401" s="14"/>
      <c r="K401" s="37">
        <v>1356520503222108200</v>
      </c>
      <c r="L401" s="5" t="s">
        <v>33591</v>
      </c>
      <c r="M401" s="37">
        <v>3</v>
      </c>
      <c r="N401" s="37">
        <v>1</v>
      </c>
      <c r="O401" s="37">
        <v>0</v>
      </c>
      <c r="P401" s="37">
        <v>0</v>
      </c>
      <c r="Q401" s="37">
        <v>0</v>
      </c>
      <c r="R401" s="5"/>
      <c r="S401" s="2"/>
      <c r="T401" s="2"/>
      <c r="U401" s="11"/>
      <c r="V401" s="39" t="s">
        <v>33592</v>
      </c>
      <c r="W401" s="2"/>
      <c r="X401" s="2" t="s">
        <v>33593</v>
      </c>
      <c r="Y401" s="37">
        <v>897782542304251900</v>
      </c>
      <c r="Z401" s="5"/>
      <c r="AA401" s="11" t="s">
        <v>33594</v>
      </c>
      <c r="AB401" s="58" t="s">
        <v>33595</v>
      </c>
      <c r="AC401" s="11"/>
      <c r="AD401" s="39" t="s">
        <v>33596</v>
      </c>
      <c r="AE401" s="2"/>
      <c r="AF401" s="37">
        <v>694</v>
      </c>
      <c r="AG401" s="37">
        <v>567</v>
      </c>
      <c r="AH401" s="37">
        <v>257</v>
      </c>
      <c r="AI401" s="37">
        <v>237</v>
      </c>
      <c r="AJ401" s="37"/>
      <c r="AK401" s="43"/>
      <c r="AL401" s="43"/>
      <c r="AM401" s="43"/>
      <c r="AN401" s="43"/>
      <c r="AO401" s="43"/>
      <c r="AP401" s="43"/>
    </row>
    <row x14ac:dyDescent="0.25" r="402" customHeight="1" ht="18">
      <c r="A402" s="63" t="s">
        <v>3942</v>
      </c>
      <c r="B402" s="53" t="s">
        <v>33597</v>
      </c>
      <c r="C402" s="13" t="s">
        <v>35</v>
      </c>
      <c r="D402" s="14" t="s">
        <v>7117</v>
      </c>
      <c r="E402" s="13" t="s">
        <v>35</v>
      </c>
      <c r="F402" s="63" t="s">
        <v>7117</v>
      </c>
      <c r="G402" s="148" t="s">
        <v>35</v>
      </c>
      <c r="H402" s="151" t="s">
        <v>7117</v>
      </c>
      <c r="I402" s="63"/>
      <c r="J402" s="14"/>
      <c r="K402" s="37">
        <v>1356518451456712700</v>
      </c>
      <c r="L402" s="5" t="s">
        <v>33598</v>
      </c>
      <c r="M402" s="37">
        <v>0</v>
      </c>
      <c r="N402" s="37">
        <v>0</v>
      </c>
      <c r="O402" s="37">
        <v>0</v>
      </c>
      <c r="P402" s="37">
        <v>0</v>
      </c>
      <c r="Q402" s="37">
        <v>0</v>
      </c>
      <c r="R402" s="5"/>
      <c r="S402" s="2"/>
      <c r="T402" s="2"/>
      <c r="U402" s="11"/>
      <c r="V402" s="39" t="s">
        <v>4318</v>
      </c>
      <c r="W402" s="2"/>
      <c r="X402" s="2" t="s">
        <v>4319</v>
      </c>
      <c r="Y402" s="37">
        <v>707249498557423600</v>
      </c>
      <c r="Z402" s="5"/>
      <c r="AA402" s="11"/>
      <c r="AB402" s="58" t="s">
        <v>33583</v>
      </c>
      <c r="AC402" s="11"/>
      <c r="AD402" s="2"/>
      <c r="AE402" s="2"/>
      <c r="AF402" s="37">
        <v>286088</v>
      </c>
      <c r="AG402" s="37">
        <v>4089</v>
      </c>
      <c r="AH402" s="37">
        <v>1450</v>
      </c>
      <c r="AI402" s="37">
        <v>28635</v>
      </c>
      <c r="AJ402" s="37"/>
      <c r="AK402" s="43"/>
      <c r="AL402" s="43"/>
      <c r="AM402" s="43"/>
      <c r="AN402" s="43"/>
      <c r="AO402" s="43"/>
      <c r="AP402" s="43"/>
    </row>
    <row x14ac:dyDescent="0.25" r="403" customHeight="1" ht="18">
      <c r="A403" s="63" t="s">
        <v>1582</v>
      </c>
      <c r="B403" s="53" t="s">
        <v>33599</v>
      </c>
      <c r="C403" s="13" t="s">
        <v>35</v>
      </c>
      <c r="D403" s="14" t="s">
        <v>1295</v>
      </c>
      <c r="E403" s="13" t="s">
        <v>35</v>
      </c>
      <c r="F403" s="63" t="s">
        <v>1295</v>
      </c>
      <c r="G403" s="148" t="s">
        <v>35</v>
      </c>
      <c r="H403" s="151" t="s">
        <v>1295</v>
      </c>
      <c r="I403" s="63"/>
      <c r="J403" s="14"/>
      <c r="K403" s="37">
        <v>1356517910500499500</v>
      </c>
      <c r="L403" s="5" t="s">
        <v>33600</v>
      </c>
      <c r="M403" s="37">
        <v>1</v>
      </c>
      <c r="N403" s="37">
        <v>0</v>
      </c>
      <c r="O403" s="37">
        <v>0</v>
      </c>
      <c r="P403" s="37">
        <v>0</v>
      </c>
      <c r="Q403" s="37">
        <v>0</v>
      </c>
      <c r="R403" s="5"/>
      <c r="S403" s="2"/>
      <c r="T403" s="2"/>
      <c r="U403" s="11"/>
      <c r="V403" s="39" t="s">
        <v>4318</v>
      </c>
      <c r="W403" s="2"/>
      <c r="X403" s="2" t="s">
        <v>4319</v>
      </c>
      <c r="Y403" s="37">
        <v>707249498557423600</v>
      </c>
      <c r="Z403" s="5"/>
      <c r="AA403" s="11"/>
      <c r="AB403" s="58" t="s">
        <v>33583</v>
      </c>
      <c r="AC403" s="11"/>
      <c r="AD403" s="2"/>
      <c r="AE403" s="2"/>
      <c r="AF403" s="37">
        <v>286088</v>
      </c>
      <c r="AG403" s="37">
        <v>4089</v>
      </c>
      <c r="AH403" s="37">
        <v>1450</v>
      </c>
      <c r="AI403" s="37">
        <v>28635</v>
      </c>
      <c r="AJ403" s="37"/>
      <c r="AK403" s="43"/>
      <c r="AL403" s="43"/>
      <c r="AM403" s="43"/>
      <c r="AN403" s="43"/>
      <c r="AO403" s="43"/>
      <c r="AP403" s="43"/>
    </row>
    <row x14ac:dyDescent="0.25" r="404" customHeight="1" ht="18">
      <c r="A404" s="63" t="s">
        <v>4942</v>
      </c>
      <c r="B404" s="53" t="s">
        <v>33601</v>
      </c>
      <c r="C404" s="13" t="s">
        <v>35</v>
      </c>
      <c r="D404" s="14" t="s">
        <v>36</v>
      </c>
      <c r="E404" s="13" t="s">
        <v>35</v>
      </c>
      <c r="F404" s="63" t="s">
        <v>36</v>
      </c>
      <c r="G404" s="148" t="s">
        <v>35</v>
      </c>
      <c r="H404" s="151" t="s">
        <v>36</v>
      </c>
      <c r="I404" s="63"/>
      <c r="J404" s="14"/>
      <c r="K404" s="37">
        <v>1356516382347833300</v>
      </c>
      <c r="L404" s="5" t="s">
        <v>33602</v>
      </c>
      <c r="M404" s="37">
        <v>1</v>
      </c>
      <c r="N404" s="37">
        <v>2</v>
      </c>
      <c r="O404" s="37">
        <v>0</v>
      </c>
      <c r="P404" s="37">
        <v>0</v>
      </c>
      <c r="Q404" s="37">
        <v>0</v>
      </c>
      <c r="R404" s="5"/>
      <c r="S404" s="2"/>
      <c r="T404" s="2"/>
      <c r="U404" s="11"/>
      <c r="V404" s="39" t="s">
        <v>4318</v>
      </c>
      <c r="W404" s="2"/>
      <c r="X404" s="2" t="s">
        <v>4319</v>
      </c>
      <c r="Y404" s="37">
        <v>707249498557423600</v>
      </c>
      <c r="Z404" s="38"/>
      <c r="AA404" s="11"/>
      <c r="AB404" s="58" t="s">
        <v>33583</v>
      </c>
      <c r="AC404" s="11"/>
      <c r="AD404" s="2"/>
      <c r="AE404" s="2"/>
      <c r="AF404" s="37">
        <v>286088</v>
      </c>
      <c r="AG404" s="37">
        <v>4089</v>
      </c>
      <c r="AH404" s="37">
        <v>1450</v>
      </c>
      <c r="AI404" s="37">
        <v>28635</v>
      </c>
      <c r="AJ404" s="37"/>
      <c r="AK404" s="43"/>
      <c r="AL404" s="43"/>
      <c r="AM404" s="43"/>
      <c r="AN404" s="43"/>
      <c r="AO404" s="43"/>
      <c r="AP404" s="43"/>
    </row>
    <row x14ac:dyDescent="0.25" r="405" customHeight="1" ht="18">
      <c r="A405" s="63" t="s">
        <v>445</v>
      </c>
      <c r="B405" s="53" t="s">
        <v>33603</v>
      </c>
      <c r="C405" s="13" t="s">
        <v>35</v>
      </c>
      <c r="D405" s="14" t="s">
        <v>36</v>
      </c>
      <c r="E405" s="13" t="s">
        <v>35</v>
      </c>
      <c r="F405" s="63" t="s">
        <v>36</v>
      </c>
      <c r="G405" s="148" t="s">
        <v>35</v>
      </c>
      <c r="H405" s="151" t="s">
        <v>36</v>
      </c>
      <c r="I405" s="63"/>
      <c r="J405" s="14"/>
      <c r="K405" s="37">
        <v>1356516047516491800</v>
      </c>
      <c r="L405" s="5" t="s">
        <v>33604</v>
      </c>
      <c r="M405" s="37">
        <v>0</v>
      </c>
      <c r="N405" s="37">
        <v>0</v>
      </c>
      <c r="O405" s="37">
        <v>0</v>
      </c>
      <c r="P405" s="37">
        <v>0</v>
      </c>
      <c r="Q405" s="37">
        <v>0</v>
      </c>
      <c r="R405" s="5"/>
      <c r="S405" s="2"/>
      <c r="T405" s="2"/>
      <c r="U405" s="11"/>
      <c r="V405" s="39" t="s">
        <v>33605</v>
      </c>
      <c r="W405" s="2"/>
      <c r="X405" s="2" t="s">
        <v>33606</v>
      </c>
      <c r="Y405" s="41">
        <v>1313321929101762600</v>
      </c>
      <c r="Z405" s="42" t="s">
        <v>33607</v>
      </c>
      <c r="AA405" s="11"/>
      <c r="AB405" s="58" t="s">
        <v>33608</v>
      </c>
      <c r="AC405" s="11"/>
      <c r="AD405" s="2"/>
      <c r="AE405" s="2"/>
      <c r="AF405" s="37">
        <v>9603</v>
      </c>
      <c r="AG405" s="37">
        <v>807</v>
      </c>
      <c r="AH405" s="37">
        <v>905</v>
      </c>
      <c r="AI405" s="37">
        <v>24267</v>
      </c>
      <c r="AJ405" s="37"/>
      <c r="AK405" s="43"/>
      <c r="AL405" s="43"/>
      <c r="AM405" s="43"/>
      <c r="AN405" s="43"/>
      <c r="AO405" s="43"/>
      <c r="AP405" s="43"/>
    </row>
    <row x14ac:dyDescent="0.25" r="406" customHeight="1" ht="18">
      <c r="A406" s="63" t="s">
        <v>25337</v>
      </c>
      <c r="B406" s="53" t="s">
        <v>33609</v>
      </c>
      <c r="C406" s="13" t="s">
        <v>35</v>
      </c>
      <c r="D406" s="14" t="s">
        <v>36</v>
      </c>
      <c r="E406" s="13" t="s">
        <v>35</v>
      </c>
      <c r="F406" s="63" t="s">
        <v>36</v>
      </c>
      <c r="G406" s="148" t="s">
        <v>35</v>
      </c>
      <c r="H406" s="151" t="s">
        <v>36</v>
      </c>
      <c r="I406" s="63"/>
      <c r="J406" s="14"/>
      <c r="K406" s="37">
        <v>1356514919752032300</v>
      </c>
      <c r="L406" s="5" t="s">
        <v>33610</v>
      </c>
      <c r="M406" s="37">
        <v>0</v>
      </c>
      <c r="N406" s="37">
        <v>0</v>
      </c>
      <c r="O406" s="37">
        <v>0</v>
      </c>
      <c r="P406" s="37">
        <v>0</v>
      </c>
      <c r="Q406" s="37">
        <v>0</v>
      </c>
      <c r="R406" s="5"/>
      <c r="S406" s="2"/>
      <c r="T406" s="2"/>
      <c r="U406" s="11"/>
      <c r="V406" s="39" t="s">
        <v>33611</v>
      </c>
      <c r="W406" s="2"/>
      <c r="X406" s="2" t="s">
        <v>33612</v>
      </c>
      <c r="Y406" s="37">
        <v>1347289325533335600</v>
      </c>
      <c r="Z406" s="5"/>
      <c r="AA406" s="11"/>
      <c r="AB406" s="58" t="s">
        <v>33613</v>
      </c>
      <c r="AC406" s="11"/>
      <c r="AD406" s="2"/>
      <c r="AE406" s="2"/>
      <c r="AF406" s="37">
        <v>15</v>
      </c>
      <c r="AG406" s="37">
        <v>2</v>
      </c>
      <c r="AH406" s="37">
        <v>115</v>
      </c>
      <c r="AI406" s="37">
        <v>2</v>
      </c>
      <c r="AJ406" s="37"/>
      <c r="AK406" s="43"/>
      <c r="AL406" s="43"/>
      <c r="AM406" s="43"/>
      <c r="AN406" s="43"/>
      <c r="AO406" s="43"/>
      <c r="AP406" s="43"/>
    </row>
    <row x14ac:dyDescent="0.25" r="407" customHeight="1" ht="18">
      <c r="A407" s="63" t="s">
        <v>4859</v>
      </c>
      <c r="B407" s="53" t="s">
        <v>33614</v>
      </c>
      <c r="C407" s="13" t="s">
        <v>44</v>
      </c>
      <c r="D407" s="151"/>
      <c r="E407" s="13" t="s">
        <v>44</v>
      </c>
      <c r="F407" s="2"/>
      <c r="G407" s="148" t="s">
        <v>44</v>
      </c>
      <c r="H407" s="168"/>
      <c r="I407" s="63"/>
      <c r="J407" s="14"/>
      <c r="K407" s="37">
        <v>1356512564113506300</v>
      </c>
      <c r="L407" s="5" t="s">
        <v>33615</v>
      </c>
      <c r="M407" s="37">
        <v>4</v>
      </c>
      <c r="N407" s="37">
        <v>0</v>
      </c>
      <c r="O407" s="37">
        <v>0</v>
      </c>
      <c r="P407" s="37">
        <v>0</v>
      </c>
      <c r="Q407" s="37">
        <v>0</v>
      </c>
      <c r="R407" s="5"/>
      <c r="S407" s="2"/>
      <c r="T407" s="2"/>
      <c r="U407" s="11"/>
      <c r="V407" s="39" t="s">
        <v>33616</v>
      </c>
      <c r="W407" s="2"/>
      <c r="X407" s="2" t="s">
        <v>9333</v>
      </c>
      <c r="Y407" s="37">
        <v>1114409994</v>
      </c>
      <c r="Z407" s="5" t="s">
        <v>33617</v>
      </c>
      <c r="AA407" s="11" t="s">
        <v>33618</v>
      </c>
      <c r="AB407" s="58" t="s">
        <v>33619</v>
      </c>
      <c r="AC407" s="2"/>
      <c r="AD407" s="11" t="s">
        <v>33620</v>
      </c>
      <c r="AE407" s="2"/>
      <c r="AF407" s="37">
        <v>1270</v>
      </c>
      <c r="AG407" s="37">
        <v>744</v>
      </c>
      <c r="AH407" s="37">
        <v>157</v>
      </c>
      <c r="AI407" s="37">
        <v>73317</v>
      </c>
      <c r="AJ407" s="37"/>
      <c r="AK407" s="43"/>
      <c r="AL407" s="43"/>
      <c r="AM407" s="43"/>
      <c r="AN407" s="43"/>
      <c r="AO407" s="43"/>
      <c r="AP407" s="43"/>
    </row>
    <row x14ac:dyDescent="0.25" r="408" customHeight="1" ht="18">
      <c r="A408" s="63" t="s">
        <v>1619</v>
      </c>
      <c r="B408" s="53" t="s">
        <v>33621</v>
      </c>
      <c r="C408" s="13" t="s">
        <v>44</v>
      </c>
      <c r="D408" s="151"/>
      <c r="E408" s="13" t="s">
        <v>44</v>
      </c>
      <c r="F408" s="2"/>
      <c r="G408" s="148" t="s">
        <v>44</v>
      </c>
      <c r="H408" s="168"/>
      <c r="I408" s="63"/>
      <c r="J408" s="14"/>
      <c r="K408" s="37">
        <v>1356512049581478000</v>
      </c>
      <c r="L408" s="5" t="s">
        <v>33622</v>
      </c>
      <c r="M408" s="37">
        <v>4</v>
      </c>
      <c r="N408" s="37">
        <v>1</v>
      </c>
      <c r="O408" s="37">
        <v>0</v>
      </c>
      <c r="P408" s="37">
        <v>0</v>
      </c>
      <c r="Q408" s="37">
        <v>0</v>
      </c>
      <c r="R408" s="5"/>
      <c r="S408" s="2"/>
      <c r="T408" s="2"/>
      <c r="U408" s="2"/>
      <c r="V408" s="11" t="s">
        <v>33623</v>
      </c>
      <c r="W408" s="2"/>
      <c r="X408" s="2" t="s">
        <v>33624</v>
      </c>
      <c r="Y408" s="37">
        <v>276782551</v>
      </c>
      <c r="Z408" s="5" t="s">
        <v>33625</v>
      </c>
      <c r="AA408" s="11" t="s">
        <v>33626</v>
      </c>
      <c r="AB408" s="58" t="s">
        <v>33627</v>
      </c>
      <c r="AC408" s="11"/>
      <c r="AD408" s="39" t="s">
        <v>12106</v>
      </c>
      <c r="AE408" s="2"/>
      <c r="AF408" s="37">
        <v>1186</v>
      </c>
      <c r="AG408" s="37">
        <v>555</v>
      </c>
      <c r="AH408" s="37">
        <v>296</v>
      </c>
      <c r="AI408" s="37">
        <v>768</v>
      </c>
      <c r="AJ408" s="37"/>
      <c r="AK408" s="43"/>
      <c r="AL408" s="43"/>
      <c r="AM408" s="43"/>
      <c r="AN408" s="43"/>
      <c r="AO408" s="43"/>
      <c r="AP408" s="43"/>
    </row>
    <row x14ac:dyDescent="0.25" r="409" customHeight="1" ht="18">
      <c r="A409" s="63" t="s">
        <v>502</v>
      </c>
      <c r="B409" s="53" t="s">
        <v>33628</v>
      </c>
      <c r="C409" s="13" t="s">
        <v>35</v>
      </c>
      <c r="D409" s="14" t="s">
        <v>36</v>
      </c>
      <c r="E409" s="13" t="s">
        <v>35</v>
      </c>
      <c r="F409" s="63" t="s">
        <v>36</v>
      </c>
      <c r="G409" s="148" t="s">
        <v>35</v>
      </c>
      <c r="H409" s="151" t="s">
        <v>36</v>
      </c>
      <c r="I409" s="63"/>
      <c r="J409" s="14"/>
      <c r="K409" s="37">
        <v>1356509693661876200</v>
      </c>
      <c r="L409" s="5" t="s">
        <v>33629</v>
      </c>
      <c r="M409" s="37">
        <v>0</v>
      </c>
      <c r="N409" s="37">
        <v>0</v>
      </c>
      <c r="O409" s="37">
        <v>0</v>
      </c>
      <c r="P409" s="37">
        <v>0</v>
      </c>
      <c r="Q409" s="37">
        <v>0</v>
      </c>
      <c r="R409" s="5"/>
      <c r="S409" s="2"/>
      <c r="T409" s="2"/>
      <c r="U409" s="11"/>
      <c r="V409" s="39" t="s">
        <v>32580</v>
      </c>
      <c r="W409" s="2"/>
      <c r="X409" s="2" t="s">
        <v>32581</v>
      </c>
      <c r="Y409" s="37">
        <v>711269375433711600</v>
      </c>
      <c r="Z409" s="38"/>
      <c r="AA409" s="11"/>
      <c r="AB409" s="58" t="s">
        <v>33630</v>
      </c>
      <c r="AC409" s="11"/>
      <c r="AD409" s="2"/>
      <c r="AE409" s="2"/>
      <c r="AF409" s="37">
        <v>18824</v>
      </c>
      <c r="AG409" s="37">
        <v>149</v>
      </c>
      <c r="AH409" s="37">
        <v>243</v>
      </c>
      <c r="AI409" s="37">
        <v>44808</v>
      </c>
      <c r="AJ409" s="37"/>
      <c r="AK409" s="43"/>
      <c r="AL409" s="43"/>
      <c r="AM409" s="43"/>
      <c r="AN409" s="43"/>
      <c r="AO409" s="43"/>
      <c r="AP409" s="43"/>
    </row>
    <row x14ac:dyDescent="0.25" r="410" customHeight="1" ht="18">
      <c r="A410" s="63" t="s">
        <v>33631</v>
      </c>
      <c r="B410" s="53" t="s">
        <v>33632</v>
      </c>
      <c r="C410" s="13" t="s">
        <v>44</v>
      </c>
      <c r="D410" s="151"/>
      <c r="E410" s="13" t="s">
        <v>44</v>
      </c>
      <c r="F410" s="2"/>
      <c r="G410" s="148" t="s">
        <v>44</v>
      </c>
      <c r="H410" s="168"/>
      <c r="I410" s="63"/>
      <c r="J410" s="14"/>
      <c r="K410" s="37">
        <v>1356509535318528000</v>
      </c>
      <c r="L410" s="5" t="s">
        <v>33633</v>
      </c>
      <c r="M410" s="37">
        <v>1</v>
      </c>
      <c r="N410" s="37">
        <v>0</v>
      </c>
      <c r="O410" s="37">
        <v>0</v>
      </c>
      <c r="P410" s="37">
        <v>0</v>
      </c>
      <c r="Q410" s="37">
        <v>0</v>
      </c>
      <c r="R410" s="5"/>
      <c r="S410" s="2"/>
      <c r="T410" s="2"/>
      <c r="U410" s="11"/>
      <c r="V410" s="39" t="s">
        <v>33634</v>
      </c>
      <c r="W410" s="2"/>
      <c r="X410" s="2" t="s">
        <v>33635</v>
      </c>
      <c r="Y410" s="41">
        <v>127676084</v>
      </c>
      <c r="Z410" s="42" t="s">
        <v>33636</v>
      </c>
      <c r="AA410" s="11"/>
      <c r="AB410" s="58" t="s">
        <v>33637</v>
      </c>
      <c r="AC410" s="11"/>
      <c r="AD410" s="2"/>
      <c r="AE410" s="2"/>
      <c r="AF410" s="37">
        <v>2091</v>
      </c>
      <c r="AG410" s="37">
        <v>1824</v>
      </c>
      <c r="AH410" s="37">
        <v>296</v>
      </c>
      <c r="AI410" s="37">
        <v>104</v>
      </c>
      <c r="AJ410" s="37"/>
      <c r="AK410" s="43"/>
      <c r="AL410" s="43"/>
      <c r="AM410" s="43"/>
      <c r="AN410" s="43"/>
      <c r="AO410" s="43"/>
      <c r="AP410" s="43"/>
    </row>
    <row x14ac:dyDescent="0.25" r="411" customHeight="1" ht="18">
      <c r="A411" s="63" t="s">
        <v>1672</v>
      </c>
      <c r="B411" s="53" t="s">
        <v>33638</v>
      </c>
      <c r="C411" s="13" t="s">
        <v>35</v>
      </c>
      <c r="D411" s="14" t="s">
        <v>36</v>
      </c>
      <c r="E411" s="13" t="s">
        <v>35</v>
      </c>
      <c r="F411" s="63" t="s">
        <v>36</v>
      </c>
      <c r="G411" s="148" t="s">
        <v>35</v>
      </c>
      <c r="H411" s="151" t="s">
        <v>36</v>
      </c>
      <c r="I411" s="63"/>
      <c r="J411" s="14"/>
      <c r="K411" s="37">
        <v>1356509108074147800</v>
      </c>
      <c r="L411" s="5" t="s">
        <v>33639</v>
      </c>
      <c r="M411" s="37">
        <v>1</v>
      </c>
      <c r="N411" s="37">
        <v>0</v>
      </c>
      <c r="O411" s="37">
        <v>0</v>
      </c>
      <c r="P411" s="37">
        <v>0</v>
      </c>
      <c r="Q411" s="37">
        <v>0</v>
      </c>
      <c r="R411" s="5"/>
      <c r="S411" s="2"/>
      <c r="T411" s="2"/>
      <c r="U411" s="2"/>
      <c r="V411" s="11" t="s">
        <v>33640</v>
      </c>
      <c r="W411" s="2"/>
      <c r="X411" s="2" t="s">
        <v>33641</v>
      </c>
      <c r="Y411" s="37">
        <v>2510062247</v>
      </c>
      <c r="Z411" s="5"/>
      <c r="AA411" s="11"/>
      <c r="AB411" s="58" t="s">
        <v>33642</v>
      </c>
      <c r="AC411" s="11"/>
      <c r="AD411" s="2"/>
      <c r="AE411" s="2"/>
      <c r="AF411" s="37">
        <v>18433</v>
      </c>
      <c r="AG411" s="37">
        <v>1128</v>
      </c>
      <c r="AH411" s="37">
        <v>957</v>
      </c>
      <c r="AI411" s="37">
        <v>15636</v>
      </c>
      <c r="AJ411" s="37"/>
      <c r="AK411" s="43"/>
      <c r="AL411" s="43"/>
      <c r="AM411" s="43"/>
      <c r="AN411" s="43"/>
      <c r="AO411" s="43"/>
      <c r="AP411" s="43"/>
    </row>
    <row x14ac:dyDescent="0.25" r="412" customHeight="1" ht="18">
      <c r="A412" s="63" t="s">
        <v>532</v>
      </c>
      <c r="B412" s="53" t="s">
        <v>33643</v>
      </c>
      <c r="C412" s="13" t="s">
        <v>44</v>
      </c>
      <c r="D412" s="151"/>
      <c r="E412" s="13" t="s">
        <v>44</v>
      </c>
      <c r="F412" s="2"/>
      <c r="G412" s="148" t="s">
        <v>44</v>
      </c>
      <c r="H412" s="168"/>
      <c r="I412" s="63"/>
      <c r="J412" s="14"/>
      <c r="K412" s="37">
        <v>1356505104564772900</v>
      </c>
      <c r="L412" s="5" t="s">
        <v>33644</v>
      </c>
      <c r="M412" s="37">
        <v>0</v>
      </c>
      <c r="N412" s="37">
        <v>0</v>
      </c>
      <c r="O412" s="37">
        <v>0</v>
      </c>
      <c r="P412" s="37">
        <v>0</v>
      </c>
      <c r="Q412" s="37">
        <v>0</v>
      </c>
      <c r="R412" s="5"/>
      <c r="S412" s="2"/>
      <c r="T412" s="2"/>
      <c r="U412" s="11"/>
      <c r="V412" s="39" t="s">
        <v>33645</v>
      </c>
      <c r="W412" s="2"/>
      <c r="X412" s="2" t="s">
        <v>33646</v>
      </c>
      <c r="Y412" s="37">
        <v>124106314</v>
      </c>
      <c r="Z412" s="5"/>
      <c r="AA412" s="11"/>
      <c r="AB412" s="58" t="s">
        <v>33647</v>
      </c>
      <c r="AC412" s="11"/>
      <c r="AD412" s="11"/>
      <c r="AE412" s="2"/>
      <c r="AF412" s="37">
        <v>1680</v>
      </c>
      <c r="AG412" s="37">
        <v>127</v>
      </c>
      <c r="AH412" s="37">
        <v>147</v>
      </c>
      <c r="AI412" s="37">
        <v>68</v>
      </c>
      <c r="AJ412" s="37"/>
      <c r="AK412" s="43"/>
      <c r="AL412" s="43"/>
      <c r="AM412" s="43"/>
      <c r="AN412" s="43"/>
      <c r="AO412" s="43"/>
      <c r="AP412" s="43"/>
    </row>
    <row x14ac:dyDescent="0.25" r="413" customHeight="1" ht="18">
      <c r="A413" s="63" t="s">
        <v>10377</v>
      </c>
      <c r="B413" s="53" t="s">
        <v>33648</v>
      </c>
      <c r="C413" s="13" t="s">
        <v>44</v>
      </c>
      <c r="D413" s="151"/>
      <c r="E413" s="13" t="s">
        <v>44</v>
      </c>
      <c r="F413" s="2"/>
      <c r="G413" s="148" t="s">
        <v>44</v>
      </c>
      <c r="H413" s="168"/>
      <c r="I413" s="63"/>
      <c r="J413" s="14"/>
      <c r="K413" s="37">
        <v>1356503489317372000</v>
      </c>
      <c r="L413" s="5" t="s">
        <v>33649</v>
      </c>
      <c r="M413" s="37">
        <v>9</v>
      </c>
      <c r="N413" s="37">
        <v>4</v>
      </c>
      <c r="O413" s="37">
        <v>0</v>
      </c>
      <c r="P413" s="37">
        <v>0</v>
      </c>
      <c r="Q413" s="37">
        <v>0</v>
      </c>
      <c r="R413" s="5"/>
      <c r="S413" s="2"/>
      <c r="T413" s="2"/>
      <c r="U413" s="2"/>
      <c r="V413" s="11" t="s">
        <v>33650</v>
      </c>
      <c r="W413" s="2"/>
      <c r="X413" s="2" t="s">
        <v>15063</v>
      </c>
      <c r="Y413" s="37">
        <v>1083841746285592600</v>
      </c>
      <c r="Z413" s="5" t="s">
        <v>6421</v>
      </c>
      <c r="AA413" s="11"/>
      <c r="AB413" s="58" t="s">
        <v>33651</v>
      </c>
      <c r="AC413" s="11"/>
      <c r="AD413" s="39" t="s">
        <v>72</v>
      </c>
      <c r="AE413" s="2"/>
      <c r="AF413" s="37">
        <v>6068</v>
      </c>
      <c r="AG413" s="37">
        <v>577</v>
      </c>
      <c r="AH413" s="37">
        <v>119</v>
      </c>
      <c r="AI413" s="37">
        <v>4057</v>
      </c>
      <c r="AJ413" s="37"/>
      <c r="AK413" s="43"/>
      <c r="AL413" s="43"/>
      <c r="AM413" s="43"/>
      <c r="AN413" s="43"/>
      <c r="AO413" s="43"/>
      <c r="AP413" s="43"/>
    </row>
    <row x14ac:dyDescent="0.25" r="414" customHeight="1" ht="18">
      <c r="A414" s="63" t="s">
        <v>11274</v>
      </c>
      <c r="B414" s="53" t="s">
        <v>33652</v>
      </c>
      <c r="C414" s="13" t="s">
        <v>44</v>
      </c>
      <c r="D414" s="151"/>
      <c r="E414" s="13" t="s">
        <v>44</v>
      </c>
      <c r="F414" s="2"/>
      <c r="G414" s="148" t="s">
        <v>44</v>
      </c>
      <c r="H414" s="168"/>
      <c r="I414" s="63"/>
      <c r="J414" s="14"/>
      <c r="K414" s="37">
        <v>1356500479174402000</v>
      </c>
      <c r="L414" s="5" t="s">
        <v>33653</v>
      </c>
      <c r="M414" s="37">
        <v>6</v>
      </c>
      <c r="N414" s="37">
        <v>1</v>
      </c>
      <c r="O414" s="37">
        <v>0</v>
      </c>
      <c r="P414" s="37">
        <v>0</v>
      </c>
      <c r="Q414" s="37">
        <v>0</v>
      </c>
      <c r="R414" s="5"/>
      <c r="S414" s="2"/>
      <c r="T414" s="2"/>
      <c r="U414" s="11"/>
      <c r="V414" s="39" t="s">
        <v>32296</v>
      </c>
      <c r="W414" s="2"/>
      <c r="X414" s="2" t="s">
        <v>32297</v>
      </c>
      <c r="Y414" s="37">
        <v>3137770194</v>
      </c>
      <c r="Z414" s="5" t="s">
        <v>32298</v>
      </c>
      <c r="AA414" s="11" t="s">
        <v>32299</v>
      </c>
      <c r="AB414" s="58" t="s">
        <v>32300</v>
      </c>
      <c r="AC414" s="2"/>
      <c r="AD414" s="11" t="s">
        <v>49</v>
      </c>
      <c r="AE414" s="2"/>
      <c r="AF414" s="37">
        <v>32048</v>
      </c>
      <c r="AG414" s="37">
        <v>12013</v>
      </c>
      <c r="AH414" s="37">
        <v>70</v>
      </c>
      <c r="AI414" s="37">
        <v>67</v>
      </c>
      <c r="AJ414" s="37"/>
      <c r="AK414" s="43"/>
      <c r="AL414" s="43"/>
      <c r="AM414" s="43"/>
      <c r="AN414" s="43"/>
      <c r="AO414" s="43"/>
      <c r="AP414" s="43"/>
    </row>
    <row x14ac:dyDescent="0.25" r="415" customHeight="1" ht="18">
      <c r="A415" s="63" t="s">
        <v>11298</v>
      </c>
      <c r="B415" s="53" t="s">
        <v>33654</v>
      </c>
      <c r="C415" s="13" t="s">
        <v>44</v>
      </c>
      <c r="D415" s="151"/>
      <c r="E415" s="13" t="s">
        <v>44</v>
      </c>
      <c r="F415" s="2"/>
      <c r="G415" s="148" t="s">
        <v>44</v>
      </c>
      <c r="H415" s="168"/>
      <c r="I415" s="63"/>
      <c r="J415" s="14"/>
      <c r="K415" s="37">
        <v>1356492703853330400</v>
      </c>
      <c r="L415" s="5" t="s">
        <v>33655</v>
      </c>
      <c r="M415" s="37">
        <v>0</v>
      </c>
      <c r="N415" s="37">
        <v>0</v>
      </c>
      <c r="O415" s="37">
        <v>0</v>
      </c>
      <c r="P415" s="37">
        <v>0</v>
      </c>
      <c r="Q415" s="37">
        <v>0</v>
      </c>
      <c r="R415" s="5"/>
      <c r="S415" s="2"/>
      <c r="T415" s="2"/>
      <c r="U415" s="11"/>
      <c r="V415" s="39" t="s">
        <v>33656</v>
      </c>
      <c r="W415" s="2"/>
      <c r="X415" s="2" t="s">
        <v>33657</v>
      </c>
      <c r="Y415" s="37">
        <v>142325133</v>
      </c>
      <c r="Z415" s="5" t="s">
        <v>33658</v>
      </c>
      <c r="AA415" s="11" t="s">
        <v>33659</v>
      </c>
      <c r="AB415" s="58" t="s">
        <v>33660</v>
      </c>
      <c r="AC415" s="11"/>
      <c r="AD415" s="39" t="s">
        <v>33661</v>
      </c>
      <c r="AE415" s="2"/>
      <c r="AF415" s="37">
        <v>101148</v>
      </c>
      <c r="AG415" s="37">
        <v>2461</v>
      </c>
      <c r="AH415" s="37">
        <v>1387</v>
      </c>
      <c r="AI415" s="37">
        <v>5144</v>
      </c>
      <c r="AJ415" s="37"/>
      <c r="AK415" s="43"/>
      <c r="AL415" s="43"/>
      <c r="AM415" s="43"/>
      <c r="AN415" s="43"/>
      <c r="AO415" s="43"/>
      <c r="AP415" s="43"/>
    </row>
    <row x14ac:dyDescent="0.25" r="416" customHeight="1" ht="18">
      <c r="A416" s="63" t="s">
        <v>1199</v>
      </c>
      <c r="B416" s="53" t="s">
        <v>33662</v>
      </c>
      <c r="C416" s="13" t="s">
        <v>35</v>
      </c>
      <c r="D416" s="14" t="s">
        <v>1295</v>
      </c>
      <c r="E416" s="13" t="s">
        <v>35</v>
      </c>
      <c r="F416" s="63" t="s">
        <v>1295</v>
      </c>
      <c r="G416" s="148" t="s">
        <v>35</v>
      </c>
      <c r="H416" s="151" t="s">
        <v>1295</v>
      </c>
      <c r="I416" s="63"/>
      <c r="J416" s="14"/>
      <c r="K416" s="37">
        <v>1356492571258855400</v>
      </c>
      <c r="L416" s="5" t="s">
        <v>33663</v>
      </c>
      <c r="M416" s="37">
        <v>0</v>
      </c>
      <c r="N416" s="37">
        <v>2</v>
      </c>
      <c r="O416" s="37">
        <v>0</v>
      </c>
      <c r="P416" s="37">
        <v>0</v>
      </c>
      <c r="Q416" s="37">
        <v>0</v>
      </c>
      <c r="R416" s="5"/>
      <c r="S416" s="2"/>
      <c r="T416" s="2"/>
      <c r="U416" s="11"/>
      <c r="V416" s="39" t="s">
        <v>4318</v>
      </c>
      <c r="W416" s="2"/>
      <c r="X416" s="2" t="s">
        <v>4319</v>
      </c>
      <c r="Y416" s="37">
        <v>707249498557423600</v>
      </c>
      <c r="Z416" s="38"/>
      <c r="AA416" s="11"/>
      <c r="AB416" s="58" t="s">
        <v>33583</v>
      </c>
      <c r="AC416" s="11"/>
      <c r="AD416" s="2"/>
      <c r="AE416" s="2"/>
      <c r="AF416" s="37">
        <v>286088</v>
      </c>
      <c r="AG416" s="37">
        <v>4089</v>
      </c>
      <c r="AH416" s="37">
        <v>1450</v>
      </c>
      <c r="AI416" s="37">
        <v>28635</v>
      </c>
      <c r="AJ416" s="37"/>
      <c r="AK416" s="43"/>
      <c r="AL416" s="43"/>
      <c r="AM416" s="43"/>
      <c r="AN416" s="43"/>
      <c r="AO416" s="43"/>
      <c r="AP416" s="43"/>
    </row>
    <row x14ac:dyDescent="0.25" r="417" customHeight="1" ht="18">
      <c r="A417" s="63" t="s">
        <v>1206</v>
      </c>
      <c r="B417" s="53" t="s">
        <v>33664</v>
      </c>
      <c r="C417" s="13" t="s">
        <v>44</v>
      </c>
      <c r="D417" s="151"/>
      <c r="E417" s="13" t="s">
        <v>44</v>
      </c>
      <c r="F417" s="2"/>
      <c r="G417" s="148" t="s">
        <v>44</v>
      </c>
      <c r="H417" s="168"/>
      <c r="I417" s="63"/>
      <c r="J417" s="14"/>
      <c r="K417" s="37">
        <v>1356492008701984800</v>
      </c>
      <c r="L417" s="5" t="s">
        <v>33665</v>
      </c>
      <c r="M417" s="37">
        <v>0</v>
      </c>
      <c r="N417" s="37">
        <v>0</v>
      </c>
      <c r="O417" s="37">
        <v>0</v>
      </c>
      <c r="P417" s="37">
        <v>0</v>
      </c>
      <c r="Q417" s="37">
        <v>0</v>
      </c>
      <c r="R417" s="5"/>
      <c r="S417" s="2"/>
      <c r="T417" s="2"/>
      <c r="U417" s="11"/>
      <c r="V417" s="39" t="s">
        <v>33102</v>
      </c>
      <c r="W417" s="2"/>
      <c r="X417" s="2" t="s">
        <v>33103</v>
      </c>
      <c r="Y417" s="41">
        <v>1236987292193099800</v>
      </c>
      <c r="Z417" s="42" t="s">
        <v>33104</v>
      </c>
      <c r="AA417" s="11"/>
      <c r="AB417" s="58" t="s">
        <v>33105</v>
      </c>
      <c r="AC417" s="11"/>
      <c r="AD417" s="2"/>
      <c r="AE417" s="2"/>
      <c r="AF417" s="37">
        <v>3556</v>
      </c>
      <c r="AG417" s="37">
        <v>105</v>
      </c>
      <c r="AH417" s="37">
        <v>4</v>
      </c>
      <c r="AI417" s="37">
        <v>18</v>
      </c>
      <c r="AJ417" s="37"/>
      <c r="AK417" s="43"/>
      <c r="AL417" s="43"/>
      <c r="AM417" s="43"/>
      <c r="AN417" s="43"/>
      <c r="AO417" s="43"/>
      <c r="AP417" s="43"/>
    </row>
    <row x14ac:dyDescent="0.25" r="418" customHeight="1" ht="18">
      <c r="A418" s="63" t="s">
        <v>2835</v>
      </c>
      <c r="B418" s="53" t="s">
        <v>33666</v>
      </c>
      <c r="C418" s="13" t="s">
        <v>35</v>
      </c>
      <c r="D418" s="14" t="s">
        <v>36</v>
      </c>
      <c r="E418" s="13" t="s">
        <v>35</v>
      </c>
      <c r="F418" s="63" t="s">
        <v>36</v>
      </c>
      <c r="G418" s="148" t="s">
        <v>35</v>
      </c>
      <c r="H418" s="151" t="s">
        <v>36</v>
      </c>
      <c r="I418" s="63"/>
      <c r="J418" s="14"/>
      <c r="K418" s="37">
        <v>1356489131111645200</v>
      </c>
      <c r="L418" s="5" t="s">
        <v>33667</v>
      </c>
      <c r="M418" s="37">
        <v>12</v>
      </c>
      <c r="N418" s="37">
        <v>4</v>
      </c>
      <c r="O418" s="37">
        <v>0</v>
      </c>
      <c r="P418" s="37">
        <v>0</v>
      </c>
      <c r="Q418" s="37">
        <v>0</v>
      </c>
      <c r="R418" s="5"/>
      <c r="S418" s="2"/>
      <c r="T418" s="2"/>
      <c r="U418" s="11"/>
      <c r="V418" s="39" t="s">
        <v>33668</v>
      </c>
      <c r="W418" s="2"/>
      <c r="X418" s="2" t="s">
        <v>33669</v>
      </c>
      <c r="Y418" s="41">
        <v>1297925322944503800</v>
      </c>
      <c r="Z418" s="42" t="s">
        <v>33670</v>
      </c>
      <c r="AA418" s="11"/>
      <c r="AB418" s="58" t="s">
        <v>33671</v>
      </c>
      <c r="AC418" s="11"/>
      <c r="AD418" s="2"/>
      <c r="AE418" s="2"/>
      <c r="AF418" s="37">
        <v>6397</v>
      </c>
      <c r="AG418" s="37">
        <v>5813</v>
      </c>
      <c r="AH418" s="37">
        <v>6108</v>
      </c>
      <c r="AI418" s="37">
        <v>27920</v>
      </c>
      <c r="AJ418" s="37"/>
      <c r="AK418" s="43"/>
      <c r="AL418" s="43"/>
      <c r="AM418" s="43"/>
      <c r="AN418" s="43"/>
      <c r="AO418" s="43"/>
      <c r="AP418" s="43"/>
    </row>
    <row x14ac:dyDescent="0.25" r="419" customHeight="1" ht="18">
      <c r="A419" s="63" t="s">
        <v>1829</v>
      </c>
      <c r="B419" s="53" t="s">
        <v>33672</v>
      </c>
      <c r="C419" s="13" t="s">
        <v>35</v>
      </c>
      <c r="D419" s="14" t="s">
        <v>36</v>
      </c>
      <c r="E419" s="13" t="s">
        <v>35</v>
      </c>
      <c r="F419" s="63" t="s">
        <v>36</v>
      </c>
      <c r="G419" s="148" t="s">
        <v>35</v>
      </c>
      <c r="H419" s="151" t="s">
        <v>36</v>
      </c>
      <c r="I419" s="63"/>
      <c r="J419" s="14"/>
      <c r="K419" s="37">
        <v>1356487663927373800</v>
      </c>
      <c r="L419" s="5" t="s">
        <v>33673</v>
      </c>
      <c r="M419" s="37">
        <v>1</v>
      </c>
      <c r="N419" s="37">
        <v>2</v>
      </c>
      <c r="O419" s="37">
        <v>0</v>
      </c>
      <c r="P419" s="37">
        <v>0</v>
      </c>
      <c r="Q419" s="37">
        <v>0</v>
      </c>
      <c r="R419" s="5"/>
      <c r="S419" s="2"/>
      <c r="T419" s="2"/>
      <c r="U419" s="11"/>
      <c r="V419" s="39" t="s">
        <v>4318</v>
      </c>
      <c r="W419" s="2"/>
      <c r="X419" s="2" t="s">
        <v>4319</v>
      </c>
      <c r="Y419" s="37">
        <v>707249498557423600</v>
      </c>
      <c r="Z419" s="5"/>
      <c r="AA419" s="11"/>
      <c r="AB419" s="58" t="s">
        <v>33583</v>
      </c>
      <c r="AC419" s="11"/>
      <c r="AD419" s="2"/>
      <c r="AE419" s="2"/>
      <c r="AF419" s="37">
        <v>286088</v>
      </c>
      <c r="AG419" s="37">
        <v>4087</v>
      </c>
      <c r="AH419" s="37">
        <v>1450</v>
      </c>
      <c r="AI419" s="37">
        <v>28636</v>
      </c>
      <c r="AJ419" s="37"/>
      <c r="AK419" s="43"/>
      <c r="AL419" s="43"/>
      <c r="AM419" s="43"/>
      <c r="AN419" s="43"/>
      <c r="AO419" s="43"/>
      <c r="AP419" s="43"/>
    </row>
    <row x14ac:dyDescent="0.25" r="420" customHeight="1" ht="18">
      <c r="A420" s="63" t="s">
        <v>2855</v>
      </c>
      <c r="B420" s="53" t="s">
        <v>33674</v>
      </c>
      <c r="C420" s="13" t="s">
        <v>35</v>
      </c>
      <c r="D420" s="14" t="s">
        <v>36</v>
      </c>
      <c r="E420" s="13" t="s">
        <v>35</v>
      </c>
      <c r="F420" s="63" t="s">
        <v>36</v>
      </c>
      <c r="G420" s="148" t="s">
        <v>35</v>
      </c>
      <c r="H420" s="151" t="s">
        <v>36</v>
      </c>
      <c r="I420" s="63"/>
      <c r="J420" s="14"/>
      <c r="K420" s="37">
        <v>1356485805829722000</v>
      </c>
      <c r="L420" s="5" t="s">
        <v>33675</v>
      </c>
      <c r="M420" s="37">
        <v>2</v>
      </c>
      <c r="N420" s="37">
        <v>2</v>
      </c>
      <c r="O420" s="37">
        <v>0</v>
      </c>
      <c r="P420" s="37">
        <v>0</v>
      </c>
      <c r="Q420" s="37">
        <v>0</v>
      </c>
      <c r="R420" s="5"/>
      <c r="S420" s="2"/>
      <c r="T420" s="2"/>
      <c r="U420" s="11"/>
      <c r="V420" s="39" t="s">
        <v>4318</v>
      </c>
      <c r="W420" s="2"/>
      <c r="X420" s="2" t="s">
        <v>4319</v>
      </c>
      <c r="Y420" s="37">
        <v>707249498557423600</v>
      </c>
      <c r="Z420" s="5"/>
      <c r="AA420" s="11"/>
      <c r="AB420" s="58" t="s">
        <v>33583</v>
      </c>
      <c r="AC420" s="11"/>
      <c r="AD420" s="2"/>
      <c r="AE420" s="2"/>
      <c r="AF420" s="37">
        <v>286088</v>
      </c>
      <c r="AG420" s="37">
        <v>4087</v>
      </c>
      <c r="AH420" s="37">
        <v>1450</v>
      </c>
      <c r="AI420" s="37">
        <v>28636</v>
      </c>
      <c r="AJ420" s="37"/>
      <c r="AK420" s="43"/>
      <c r="AL420" s="43"/>
      <c r="AM420" s="43"/>
      <c r="AN420" s="43"/>
      <c r="AO420" s="43"/>
      <c r="AP420" s="43"/>
    </row>
    <row x14ac:dyDescent="0.25" r="421" customHeight="1" ht="18">
      <c r="A421" s="63" t="s">
        <v>33676</v>
      </c>
      <c r="B421" s="53" t="s">
        <v>33677</v>
      </c>
      <c r="C421" s="13" t="s">
        <v>35</v>
      </c>
      <c r="D421" s="14" t="s">
        <v>36</v>
      </c>
      <c r="E421" s="13" t="s">
        <v>35</v>
      </c>
      <c r="F421" s="63" t="s">
        <v>36</v>
      </c>
      <c r="G421" s="148" t="s">
        <v>35</v>
      </c>
      <c r="H421" s="151" t="s">
        <v>36</v>
      </c>
      <c r="I421" s="63"/>
      <c r="J421" s="14"/>
      <c r="K421" s="37">
        <v>1356484199750856700</v>
      </c>
      <c r="L421" s="5" t="s">
        <v>33678</v>
      </c>
      <c r="M421" s="37">
        <v>0</v>
      </c>
      <c r="N421" s="37">
        <v>0</v>
      </c>
      <c r="O421" s="37">
        <v>0</v>
      </c>
      <c r="P421" s="37">
        <v>0</v>
      </c>
      <c r="Q421" s="37">
        <v>0</v>
      </c>
      <c r="R421" s="5"/>
      <c r="S421" s="2"/>
      <c r="T421" s="2"/>
      <c r="U421" s="11"/>
      <c r="V421" s="39" t="s">
        <v>33679</v>
      </c>
      <c r="W421" s="2"/>
      <c r="X421" s="2" t="s">
        <v>33680</v>
      </c>
      <c r="Y421" s="37">
        <v>145378230</v>
      </c>
      <c r="Z421" s="5"/>
      <c r="AA421" s="11"/>
      <c r="AB421" s="58" t="s">
        <v>33681</v>
      </c>
      <c r="AC421" s="11"/>
      <c r="AD421" s="2"/>
      <c r="AE421" s="2"/>
      <c r="AF421" s="37">
        <v>17096</v>
      </c>
      <c r="AG421" s="37">
        <v>395</v>
      </c>
      <c r="AH421" s="37">
        <v>598</v>
      </c>
      <c r="AI421" s="37">
        <v>22645</v>
      </c>
      <c r="AJ421" s="37"/>
      <c r="AK421" s="43"/>
      <c r="AL421" s="43"/>
      <c r="AM421" s="43"/>
      <c r="AN421" s="43"/>
      <c r="AO421" s="43"/>
      <c r="AP421" s="43"/>
    </row>
    <row x14ac:dyDescent="0.25" r="422" customHeight="1" ht="18">
      <c r="A422" s="63" t="s">
        <v>173</v>
      </c>
      <c r="B422" s="53" t="s">
        <v>33682</v>
      </c>
      <c r="C422" s="13" t="s">
        <v>44</v>
      </c>
      <c r="D422" s="151"/>
      <c r="E422" s="13" t="s">
        <v>44</v>
      </c>
      <c r="F422" s="2"/>
      <c r="G422" s="148" t="s">
        <v>44</v>
      </c>
      <c r="H422" s="168"/>
      <c r="I422" s="63"/>
      <c r="J422" s="14"/>
      <c r="K422" s="37">
        <v>1356480538471719000</v>
      </c>
      <c r="L422" s="5" t="s">
        <v>33683</v>
      </c>
      <c r="M422" s="37">
        <v>0</v>
      </c>
      <c r="N422" s="37">
        <v>0</v>
      </c>
      <c r="O422" s="37">
        <v>0</v>
      </c>
      <c r="P422" s="37">
        <v>0</v>
      </c>
      <c r="Q422" s="37">
        <v>0</v>
      </c>
      <c r="R422" s="5"/>
      <c r="S422" s="2"/>
      <c r="T422" s="2"/>
      <c r="U422" s="11"/>
      <c r="V422" s="39" t="s">
        <v>30942</v>
      </c>
      <c r="W422" s="2"/>
      <c r="X422" s="2" t="s">
        <v>30943</v>
      </c>
      <c r="Y422" s="37">
        <v>808397822005510100</v>
      </c>
      <c r="Z422" s="5" t="s">
        <v>30944</v>
      </c>
      <c r="AA422" s="11" t="s">
        <v>30945</v>
      </c>
      <c r="AB422" s="58" t="s">
        <v>33684</v>
      </c>
      <c r="AC422" s="11"/>
      <c r="AD422" s="2"/>
      <c r="AE422" s="2"/>
      <c r="AF422" s="37">
        <v>19791</v>
      </c>
      <c r="AG422" s="37">
        <v>4977</v>
      </c>
      <c r="AH422" s="37">
        <v>3658</v>
      </c>
      <c r="AI422" s="37">
        <v>0</v>
      </c>
      <c r="AJ422" s="37"/>
      <c r="AK422" s="43"/>
      <c r="AL422" s="43"/>
      <c r="AM422" s="43"/>
      <c r="AN422" s="43"/>
      <c r="AO422" s="43"/>
      <c r="AP422" s="43"/>
    </row>
    <row x14ac:dyDescent="0.25" r="423" customHeight="1" ht="18">
      <c r="A423" s="63" t="s">
        <v>11337</v>
      </c>
      <c r="B423" s="53" t="s">
        <v>33685</v>
      </c>
      <c r="C423" s="13" t="s">
        <v>44</v>
      </c>
      <c r="D423" s="151"/>
      <c r="E423" s="13" t="s">
        <v>44</v>
      </c>
      <c r="F423" s="2"/>
      <c r="G423" s="148" t="s">
        <v>44</v>
      </c>
      <c r="H423" s="168"/>
      <c r="I423" s="63"/>
      <c r="J423" s="14"/>
      <c r="K423" s="37">
        <v>1356474965223161900</v>
      </c>
      <c r="L423" s="5" t="s">
        <v>33686</v>
      </c>
      <c r="M423" s="37">
        <v>6</v>
      </c>
      <c r="N423" s="37">
        <v>0</v>
      </c>
      <c r="O423" s="37">
        <v>0</v>
      </c>
      <c r="P423" s="37">
        <v>0</v>
      </c>
      <c r="Q423" s="37">
        <v>0</v>
      </c>
      <c r="R423" s="5"/>
      <c r="S423" s="2"/>
      <c r="T423" s="2"/>
      <c r="U423" s="11"/>
      <c r="V423" s="39" t="s">
        <v>33687</v>
      </c>
      <c r="W423" s="2"/>
      <c r="X423" s="2" t="s">
        <v>33688</v>
      </c>
      <c r="Y423" s="37">
        <v>1191356766916894700</v>
      </c>
      <c r="Z423" s="5" t="s">
        <v>33689</v>
      </c>
      <c r="AA423" s="11" t="s">
        <v>33690</v>
      </c>
      <c r="AB423" s="58" t="s">
        <v>33691</v>
      </c>
      <c r="AC423" s="11"/>
      <c r="AD423" s="2" t="s">
        <v>2205</v>
      </c>
      <c r="AE423" s="2"/>
      <c r="AF423" s="37">
        <v>339</v>
      </c>
      <c r="AG423" s="37">
        <v>177</v>
      </c>
      <c r="AH423" s="37">
        <v>33</v>
      </c>
      <c r="AI423" s="37">
        <v>26</v>
      </c>
      <c r="AJ423" s="37"/>
      <c r="AK423" s="43"/>
      <c r="AL423" s="43"/>
      <c r="AM423" s="43"/>
      <c r="AN423" s="43"/>
      <c r="AO423" s="43"/>
      <c r="AP423" s="43"/>
    </row>
    <row x14ac:dyDescent="0.25" r="424" customHeight="1" ht="18">
      <c r="A424" s="63" t="s">
        <v>8224</v>
      </c>
      <c r="B424" s="53" t="s">
        <v>33692</v>
      </c>
      <c r="C424" s="13" t="s">
        <v>44</v>
      </c>
      <c r="D424" s="151"/>
      <c r="E424" s="13" t="s">
        <v>44</v>
      </c>
      <c r="F424" s="2"/>
      <c r="G424" s="148" t="s">
        <v>44</v>
      </c>
      <c r="H424" s="168"/>
      <c r="I424" s="63"/>
      <c r="J424" s="14"/>
      <c r="K424" s="37">
        <v>1356471711428919300</v>
      </c>
      <c r="L424" s="5" t="s">
        <v>33693</v>
      </c>
      <c r="M424" s="37">
        <v>1</v>
      </c>
      <c r="N424" s="37">
        <v>0</v>
      </c>
      <c r="O424" s="37">
        <v>0</v>
      </c>
      <c r="P424" s="37">
        <v>0</v>
      </c>
      <c r="Q424" s="37">
        <v>0</v>
      </c>
      <c r="R424" s="5"/>
      <c r="S424" s="2"/>
      <c r="T424" s="2"/>
      <c r="U424" s="11"/>
      <c r="V424" s="39" t="s">
        <v>33694</v>
      </c>
      <c r="W424" s="2"/>
      <c r="X424" s="2" t="s">
        <v>33695</v>
      </c>
      <c r="Y424" s="37">
        <v>1347128692800151600</v>
      </c>
      <c r="Z424" s="5" t="s">
        <v>33696</v>
      </c>
      <c r="AA424" s="11" t="s">
        <v>33697</v>
      </c>
      <c r="AB424" s="58" t="s">
        <v>33698</v>
      </c>
      <c r="AC424" s="11"/>
      <c r="AD424" s="11"/>
      <c r="AE424" s="2"/>
      <c r="AF424" s="37">
        <v>62</v>
      </c>
      <c r="AG424" s="37">
        <v>24</v>
      </c>
      <c r="AH424" s="37">
        <v>65</v>
      </c>
      <c r="AI424" s="37">
        <v>420</v>
      </c>
      <c r="AJ424" s="37"/>
      <c r="AK424" s="43"/>
      <c r="AL424" s="43"/>
      <c r="AM424" s="43"/>
      <c r="AN424" s="43"/>
      <c r="AO424" s="43"/>
      <c r="AP424" s="43"/>
    </row>
    <row x14ac:dyDescent="0.25" r="425" customHeight="1" ht="18">
      <c r="A425" s="63" t="s">
        <v>1932</v>
      </c>
      <c r="B425" s="53" t="s">
        <v>33699</v>
      </c>
      <c r="C425" s="13" t="s">
        <v>44</v>
      </c>
      <c r="D425" s="151"/>
      <c r="E425" s="13" t="s">
        <v>44</v>
      </c>
      <c r="F425" s="2"/>
      <c r="G425" s="148" t="s">
        <v>44</v>
      </c>
      <c r="H425" s="168"/>
      <c r="I425" s="63"/>
      <c r="J425" s="14"/>
      <c r="K425" s="37">
        <v>1356470416777355300</v>
      </c>
      <c r="L425" s="5" t="s">
        <v>33700</v>
      </c>
      <c r="M425" s="37">
        <v>0</v>
      </c>
      <c r="N425" s="37">
        <v>0</v>
      </c>
      <c r="O425" s="37">
        <v>0</v>
      </c>
      <c r="P425" s="37">
        <v>0</v>
      </c>
      <c r="Q425" s="37">
        <v>0</v>
      </c>
      <c r="R425" s="5"/>
      <c r="S425" s="2"/>
      <c r="T425" s="2"/>
      <c r="U425" s="11"/>
      <c r="V425" s="39" t="s">
        <v>33701</v>
      </c>
      <c r="W425" s="2"/>
      <c r="X425" s="2" t="s">
        <v>33702</v>
      </c>
      <c r="Y425" s="37">
        <v>1226053323486355500</v>
      </c>
      <c r="Z425" s="5" t="s">
        <v>33703</v>
      </c>
      <c r="AA425" s="11" t="s">
        <v>33704</v>
      </c>
      <c r="AB425" s="58" t="s">
        <v>33705</v>
      </c>
      <c r="AC425" s="11"/>
      <c r="AD425" s="39" t="s">
        <v>33706</v>
      </c>
      <c r="AE425" s="2"/>
      <c r="AF425" s="37">
        <v>4546</v>
      </c>
      <c r="AG425" s="37">
        <v>967</v>
      </c>
      <c r="AH425" s="37">
        <v>195</v>
      </c>
      <c r="AI425" s="37">
        <v>10</v>
      </c>
      <c r="AJ425" s="37"/>
      <c r="AK425" s="43"/>
      <c r="AL425" s="43"/>
      <c r="AM425" s="43"/>
      <c r="AN425" s="43"/>
      <c r="AO425" s="43"/>
      <c r="AP425" s="43"/>
    </row>
    <row x14ac:dyDescent="0.25" r="426" customHeight="1" ht="18">
      <c r="A426" s="63" t="s">
        <v>22208</v>
      </c>
      <c r="B426" s="53" t="s">
        <v>33707</v>
      </c>
      <c r="C426" s="13" t="s">
        <v>44</v>
      </c>
      <c r="D426" s="151"/>
      <c r="E426" s="13" t="s">
        <v>44</v>
      </c>
      <c r="F426" s="2"/>
      <c r="G426" s="148" t="s">
        <v>44</v>
      </c>
      <c r="H426" s="168"/>
      <c r="I426" s="63"/>
      <c r="J426" s="14"/>
      <c r="K426" s="37">
        <v>1356461770421002200</v>
      </c>
      <c r="L426" s="5" t="s">
        <v>33708</v>
      </c>
      <c r="M426" s="37">
        <v>0</v>
      </c>
      <c r="N426" s="37">
        <v>0</v>
      </c>
      <c r="O426" s="37">
        <v>0</v>
      </c>
      <c r="P426" s="37">
        <v>0</v>
      </c>
      <c r="Q426" s="37">
        <v>0</v>
      </c>
      <c r="R426" s="5"/>
      <c r="S426" s="2"/>
      <c r="T426" s="2"/>
      <c r="U426" s="11"/>
      <c r="V426" s="39" t="s">
        <v>33709</v>
      </c>
      <c r="W426" s="2"/>
      <c r="X426" s="2" t="s">
        <v>33710</v>
      </c>
      <c r="Y426" s="37">
        <v>1048593057095045100</v>
      </c>
      <c r="Z426" s="38"/>
      <c r="AA426" s="11"/>
      <c r="AB426" s="58" t="s">
        <v>33711</v>
      </c>
      <c r="AC426" s="11"/>
      <c r="AD426" s="2"/>
      <c r="AE426" s="2"/>
      <c r="AF426" s="37">
        <v>1044</v>
      </c>
      <c r="AG426" s="37">
        <v>56</v>
      </c>
      <c r="AH426" s="37">
        <v>138</v>
      </c>
      <c r="AI426" s="37">
        <v>1555</v>
      </c>
      <c r="AJ426" s="37"/>
      <c r="AK426" s="43"/>
      <c r="AL426" s="43"/>
      <c r="AM426" s="43"/>
      <c r="AN426" s="43"/>
      <c r="AO426" s="43"/>
      <c r="AP426" s="43"/>
    </row>
    <row x14ac:dyDescent="0.25" r="427" customHeight="1" ht="18">
      <c r="A427" s="63" t="s">
        <v>1342</v>
      </c>
      <c r="B427" s="53" t="s">
        <v>33712</v>
      </c>
      <c r="C427" s="13" t="s">
        <v>44</v>
      </c>
      <c r="D427" s="151"/>
      <c r="E427" s="13" t="s">
        <v>44</v>
      </c>
      <c r="F427" s="2"/>
      <c r="G427" s="148" t="s">
        <v>44</v>
      </c>
      <c r="H427" s="168"/>
      <c r="I427" s="63"/>
      <c r="J427" s="14"/>
      <c r="K427" s="37">
        <v>1356443220864086000</v>
      </c>
      <c r="L427" s="5" t="s">
        <v>33713</v>
      </c>
      <c r="M427" s="37">
        <v>0</v>
      </c>
      <c r="N427" s="37">
        <v>0</v>
      </c>
      <c r="O427" s="37">
        <v>0</v>
      </c>
      <c r="P427" s="37">
        <v>0</v>
      </c>
      <c r="Q427" s="37">
        <v>0</v>
      </c>
      <c r="R427" s="5"/>
      <c r="S427" s="2"/>
      <c r="T427" s="2"/>
      <c r="U427" s="11"/>
      <c r="V427" s="39" t="s">
        <v>33714</v>
      </c>
      <c r="W427" s="2"/>
      <c r="X427" s="2" t="s">
        <v>33715</v>
      </c>
      <c r="Y427" s="41">
        <v>1155939990808998000</v>
      </c>
      <c r="Z427" s="42" t="s">
        <v>33716</v>
      </c>
      <c r="AA427" s="11"/>
      <c r="AB427" s="58" t="s">
        <v>33717</v>
      </c>
      <c r="AC427" s="11"/>
      <c r="AD427" s="11"/>
      <c r="AE427" s="2"/>
      <c r="AF427" s="37">
        <v>66</v>
      </c>
      <c r="AG427" s="37">
        <v>19</v>
      </c>
      <c r="AH427" s="37">
        <v>44</v>
      </c>
      <c r="AI427" s="37">
        <v>13</v>
      </c>
      <c r="AJ427" s="37"/>
      <c r="AK427" s="43"/>
      <c r="AL427" s="43"/>
      <c r="AM427" s="43"/>
      <c r="AN427" s="43"/>
      <c r="AO427" s="43"/>
      <c r="AP427" s="43"/>
    </row>
    <row x14ac:dyDescent="0.25" r="428" customHeight="1" ht="18">
      <c r="A428" s="63" t="s">
        <v>20690</v>
      </c>
      <c r="B428" s="53" t="s">
        <v>33718</v>
      </c>
      <c r="C428" s="13" t="s">
        <v>366</v>
      </c>
      <c r="D428" s="151"/>
      <c r="E428" s="13" t="s">
        <v>366</v>
      </c>
      <c r="F428" s="2"/>
      <c r="G428" s="148" t="s">
        <v>366</v>
      </c>
      <c r="H428" s="168"/>
      <c r="I428" s="63"/>
      <c r="J428" s="14"/>
      <c r="K428" s="37">
        <v>1356433879175848000</v>
      </c>
      <c r="L428" s="5" t="s">
        <v>33719</v>
      </c>
      <c r="M428" s="37">
        <v>0</v>
      </c>
      <c r="N428" s="37">
        <v>0</v>
      </c>
      <c r="O428" s="37">
        <v>0</v>
      </c>
      <c r="P428" s="37">
        <v>0</v>
      </c>
      <c r="Q428" s="37">
        <v>0</v>
      </c>
      <c r="R428" s="5"/>
      <c r="S428" s="2"/>
      <c r="T428" s="2"/>
      <c r="U428" s="11"/>
      <c r="V428" s="39" t="s">
        <v>33720</v>
      </c>
      <c r="W428" s="2"/>
      <c r="X428" s="2" t="s">
        <v>33721</v>
      </c>
      <c r="Y428" s="41">
        <v>765793695388106800</v>
      </c>
      <c r="Z428" s="42" t="s">
        <v>33722</v>
      </c>
      <c r="AA428" s="11"/>
      <c r="AB428" s="58" t="s">
        <v>33723</v>
      </c>
      <c r="AC428" s="11"/>
      <c r="AD428" s="39" t="s">
        <v>27597</v>
      </c>
      <c r="AE428" s="2"/>
      <c r="AF428" s="37">
        <v>6054</v>
      </c>
      <c r="AG428" s="37">
        <v>82</v>
      </c>
      <c r="AH428" s="37">
        <v>558</v>
      </c>
      <c r="AI428" s="37">
        <v>1506</v>
      </c>
      <c r="AJ428" s="37"/>
      <c r="AK428" s="43"/>
      <c r="AL428" s="43"/>
      <c r="AM428" s="43"/>
      <c r="AN428" s="43"/>
      <c r="AO428" s="43"/>
      <c r="AP428" s="43"/>
    </row>
    <row x14ac:dyDescent="0.25" r="429" customHeight="1" ht="18">
      <c r="A429" s="63" t="s">
        <v>31421</v>
      </c>
      <c r="B429" s="53" t="s">
        <v>33724</v>
      </c>
      <c r="C429" s="13" t="s">
        <v>44</v>
      </c>
      <c r="D429" s="151"/>
      <c r="E429" s="13" t="s">
        <v>44</v>
      </c>
      <c r="F429" s="2"/>
      <c r="G429" s="148" t="s">
        <v>44</v>
      </c>
      <c r="H429" s="168"/>
      <c r="I429" s="63"/>
      <c r="J429" s="14"/>
      <c r="K429" s="37">
        <v>1356406317049610200</v>
      </c>
      <c r="L429" s="5" t="s">
        <v>33725</v>
      </c>
      <c r="M429" s="37">
        <v>6</v>
      </c>
      <c r="N429" s="37">
        <v>0</v>
      </c>
      <c r="O429" s="37">
        <v>0</v>
      </c>
      <c r="P429" s="37">
        <v>0</v>
      </c>
      <c r="Q429" s="37">
        <v>0</v>
      </c>
      <c r="R429" s="5"/>
      <c r="S429" s="2"/>
      <c r="T429" s="2"/>
      <c r="U429" s="2"/>
      <c r="V429" s="11" t="s">
        <v>33726</v>
      </c>
      <c r="W429" s="2"/>
      <c r="X429" s="2" t="s">
        <v>24062</v>
      </c>
      <c r="Y429" s="37">
        <v>1292173207148081200</v>
      </c>
      <c r="Z429" s="38" t="s">
        <v>33727</v>
      </c>
      <c r="AA429" s="11" t="s">
        <v>33728</v>
      </c>
      <c r="AB429" s="58" t="s">
        <v>33729</v>
      </c>
      <c r="AC429" s="11"/>
      <c r="AD429" s="39" t="s">
        <v>33730</v>
      </c>
      <c r="AE429" s="2"/>
      <c r="AF429" s="37">
        <v>2195</v>
      </c>
      <c r="AG429" s="37">
        <v>295</v>
      </c>
      <c r="AH429" s="37">
        <v>205</v>
      </c>
      <c r="AI429" s="37">
        <v>1717</v>
      </c>
      <c r="AJ429" s="37"/>
      <c r="AK429" s="43"/>
      <c r="AL429" s="43"/>
      <c r="AM429" s="43"/>
      <c r="AN429" s="43"/>
      <c r="AO429" s="43"/>
      <c r="AP429" s="43"/>
    </row>
    <row x14ac:dyDescent="0.25" r="430" customHeight="1" ht="18">
      <c r="A430" s="63" t="s">
        <v>2290</v>
      </c>
      <c r="B430" s="53" t="s">
        <v>33731</v>
      </c>
      <c r="C430" s="13" t="s">
        <v>35</v>
      </c>
      <c r="D430" s="14" t="s">
        <v>36</v>
      </c>
      <c r="E430" s="13" t="s">
        <v>35</v>
      </c>
      <c r="F430" s="63" t="s">
        <v>36</v>
      </c>
      <c r="G430" s="148" t="s">
        <v>35</v>
      </c>
      <c r="H430" s="151" t="s">
        <v>36</v>
      </c>
      <c r="I430" s="63"/>
      <c r="J430" s="14"/>
      <c r="K430" s="37">
        <v>1356398680245473300</v>
      </c>
      <c r="L430" s="5" t="s">
        <v>33732</v>
      </c>
      <c r="M430" s="37">
        <v>2</v>
      </c>
      <c r="N430" s="37">
        <v>0</v>
      </c>
      <c r="O430" s="37">
        <v>0</v>
      </c>
      <c r="P430" s="37">
        <v>0</v>
      </c>
      <c r="Q430" s="37">
        <v>0</v>
      </c>
      <c r="R430" s="5"/>
      <c r="S430" s="2"/>
      <c r="T430" s="2"/>
      <c r="U430" s="11"/>
      <c r="V430" s="39" t="s">
        <v>33605</v>
      </c>
      <c r="W430" s="2"/>
      <c r="X430" s="2" t="s">
        <v>33606</v>
      </c>
      <c r="Y430" s="41">
        <v>1313321929101762600</v>
      </c>
      <c r="Z430" s="42" t="s">
        <v>33607</v>
      </c>
      <c r="AA430" s="11"/>
      <c r="AB430" s="58" t="s">
        <v>33608</v>
      </c>
      <c r="AC430" s="11"/>
      <c r="AD430" s="2"/>
      <c r="AE430" s="2"/>
      <c r="AF430" s="37">
        <v>9603</v>
      </c>
      <c r="AG430" s="37">
        <v>805</v>
      </c>
      <c r="AH430" s="37">
        <v>905</v>
      </c>
      <c r="AI430" s="37">
        <v>24264</v>
      </c>
      <c r="AJ430" s="37"/>
      <c r="AK430" s="43"/>
      <c r="AL430" s="43"/>
      <c r="AM430" s="43"/>
      <c r="AN430" s="43"/>
      <c r="AO430" s="43"/>
      <c r="AP430" s="43"/>
    </row>
    <row x14ac:dyDescent="0.25" r="431" customHeight="1" ht="18">
      <c r="A431" s="63" t="s">
        <v>781</v>
      </c>
      <c r="B431" s="53" t="s">
        <v>33733</v>
      </c>
      <c r="C431" s="13" t="s">
        <v>44</v>
      </c>
      <c r="D431" s="151"/>
      <c r="E431" s="13" t="s">
        <v>44</v>
      </c>
      <c r="F431" s="2"/>
      <c r="G431" s="148" t="s">
        <v>44</v>
      </c>
      <c r="H431" s="168"/>
      <c r="I431" s="63"/>
      <c r="J431" s="14"/>
      <c r="K431" s="37">
        <v>1356398609441390600</v>
      </c>
      <c r="L431" s="5" t="s">
        <v>33734</v>
      </c>
      <c r="M431" s="37">
        <v>0</v>
      </c>
      <c r="N431" s="37">
        <v>0</v>
      </c>
      <c r="O431" s="37">
        <v>0</v>
      </c>
      <c r="P431" s="37">
        <v>0</v>
      </c>
      <c r="Q431" s="37">
        <v>0</v>
      </c>
      <c r="R431" s="5"/>
      <c r="S431" s="2"/>
      <c r="T431" s="2"/>
      <c r="U431" s="11"/>
      <c r="V431" s="39" t="s">
        <v>33735</v>
      </c>
      <c r="W431" s="2"/>
      <c r="X431" s="2" t="s">
        <v>33736</v>
      </c>
      <c r="Y431" s="41">
        <v>329242593</v>
      </c>
      <c r="Z431" s="42" t="s">
        <v>33737</v>
      </c>
      <c r="AA431" s="11"/>
      <c r="AB431" s="58" t="s">
        <v>33738</v>
      </c>
      <c r="AC431" s="11"/>
      <c r="AD431" s="2"/>
      <c r="AE431" s="2"/>
      <c r="AF431" s="37">
        <v>12935</v>
      </c>
      <c r="AG431" s="37">
        <v>223</v>
      </c>
      <c r="AH431" s="37">
        <v>777</v>
      </c>
      <c r="AI431" s="37">
        <v>15763</v>
      </c>
      <c r="AJ431" s="37"/>
      <c r="AK431" s="43"/>
      <c r="AL431" s="43"/>
      <c r="AM431" s="43"/>
      <c r="AN431" s="43"/>
      <c r="AO431" s="43"/>
      <c r="AP431" s="43"/>
    </row>
    <row x14ac:dyDescent="0.25" r="432" customHeight="1" ht="18">
      <c r="A432" s="63" t="s">
        <v>33739</v>
      </c>
      <c r="B432" s="53" t="s">
        <v>33740</v>
      </c>
      <c r="C432" s="13" t="s">
        <v>44</v>
      </c>
      <c r="D432" s="151"/>
      <c r="E432" s="13" t="s">
        <v>44</v>
      </c>
      <c r="F432" s="2"/>
      <c r="G432" s="148" t="s">
        <v>44</v>
      </c>
      <c r="H432" s="168"/>
      <c r="I432" s="63"/>
      <c r="J432" s="14"/>
      <c r="K432" s="37">
        <v>1356398539564314600</v>
      </c>
      <c r="L432" s="5" t="s">
        <v>33741</v>
      </c>
      <c r="M432" s="37">
        <v>0</v>
      </c>
      <c r="N432" s="37">
        <v>0</v>
      </c>
      <c r="O432" s="37">
        <v>0</v>
      </c>
      <c r="P432" s="37">
        <v>0</v>
      </c>
      <c r="Q432" s="37">
        <v>0</v>
      </c>
      <c r="R432" s="5"/>
      <c r="S432" s="2"/>
      <c r="T432" s="2"/>
      <c r="U432" s="11"/>
      <c r="V432" s="39" t="s">
        <v>33742</v>
      </c>
      <c r="W432" s="2"/>
      <c r="X432" s="2" t="s">
        <v>33743</v>
      </c>
      <c r="Y432" s="41">
        <v>1341205936682258400</v>
      </c>
      <c r="Z432" s="42" t="s">
        <v>33744</v>
      </c>
      <c r="AA432" s="11"/>
      <c r="AB432" s="58" t="s">
        <v>33745</v>
      </c>
      <c r="AC432" s="11"/>
      <c r="AD432" s="2"/>
      <c r="AE432" s="2"/>
      <c r="AF432" s="37">
        <v>183</v>
      </c>
      <c r="AG432" s="37">
        <v>170</v>
      </c>
      <c r="AH432" s="37">
        <v>254</v>
      </c>
      <c r="AI432" s="37">
        <v>27</v>
      </c>
      <c r="AJ432" s="37"/>
      <c r="AK432" s="43"/>
      <c r="AL432" s="43"/>
      <c r="AM432" s="43"/>
      <c r="AN432" s="43"/>
      <c r="AO432" s="43"/>
      <c r="AP432" s="43"/>
    </row>
    <row x14ac:dyDescent="0.25" r="433" customHeight="1" ht="18">
      <c r="A433" s="63" t="s">
        <v>3276</v>
      </c>
      <c r="B433" s="53" t="s">
        <v>33746</v>
      </c>
      <c r="C433" s="13" t="s">
        <v>44</v>
      </c>
      <c r="D433" s="151"/>
      <c r="E433" s="13" t="s">
        <v>44</v>
      </c>
      <c r="F433" s="2"/>
      <c r="G433" s="148" t="s">
        <v>44</v>
      </c>
      <c r="H433" s="168"/>
      <c r="I433" s="63"/>
      <c r="J433" s="14"/>
      <c r="K433" s="37">
        <v>1356391788026753000</v>
      </c>
      <c r="L433" s="5" t="s">
        <v>33747</v>
      </c>
      <c r="M433" s="37">
        <v>1</v>
      </c>
      <c r="N433" s="37">
        <v>0</v>
      </c>
      <c r="O433" s="37">
        <v>0</v>
      </c>
      <c r="P433" s="37">
        <v>0</v>
      </c>
      <c r="Q433" s="37">
        <v>0</v>
      </c>
      <c r="R433" s="5"/>
      <c r="S433" s="2"/>
      <c r="T433" s="2"/>
      <c r="U433" s="11"/>
      <c r="V433" s="39" t="s">
        <v>33748</v>
      </c>
      <c r="W433" s="2"/>
      <c r="X433" s="2" t="s">
        <v>33749</v>
      </c>
      <c r="Y433" s="37">
        <v>1182306561693274000</v>
      </c>
      <c r="Z433" s="38" t="s">
        <v>33750</v>
      </c>
      <c r="AA433" s="11" t="s">
        <v>33751</v>
      </c>
      <c r="AB433" s="58" t="s">
        <v>33752</v>
      </c>
      <c r="AC433" s="11"/>
      <c r="AD433" s="2"/>
      <c r="AE433" s="2"/>
      <c r="AF433" s="37">
        <v>2970</v>
      </c>
      <c r="AG433" s="37">
        <v>189</v>
      </c>
      <c r="AH433" s="37">
        <v>158</v>
      </c>
      <c r="AI433" s="37">
        <v>5251</v>
      </c>
      <c r="AJ433" s="37"/>
      <c r="AK433" s="43"/>
      <c r="AL433" s="43"/>
      <c r="AM433" s="43"/>
      <c r="AN433" s="43"/>
      <c r="AO433" s="43"/>
      <c r="AP433" s="43"/>
    </row>
    <row x14ac:dyDescent="0.25" r="434" customHeight="1" ht="18">
      <c r="A434" s="63" t="s">
        <v>11615</v>
      </c>
      <c r="B434" s="53" t="s">
        <v>33753</v>
      </c>
      <c r="C434" s="13" t="s">
        <v>44</v>
      </c>
      <c r="D434" s="151"/>
      <c r="E434" s="13" t="s">
        <v>44</v>
      </c>
      <c r="F434" s="2"/>
      <c r="G434" s="148" t="s">
        <v>44</v>
      </c>
      <c r="H434" s="168"/>
      <c r="I434" s="63"/>
      <c r="J434" s="14"/>
      <c r="K434" s="37">
        <v>1356386234332049400</v>
      </c>
      <c r="L434" s="5" t="s">
        <v>33754</v>
      </c>
      <c r="M434" s="37">
        <v>0</v>
      </c>
      <c r="N434" s="37">
        <v>0</v>
      </c>
      <c r="O434" s="37">
        <v>0</v>
      </c>
      <c r="P434" s="37">
        <v>0</v>
      </c>
      <c r="Q434" s="37">
        <v>0</v>
      </c>
      <c r="R434" s="5"/>
      <c r="S434" s="2"/>
      <c r="T434" s="2"/>
      <c r="U434" s="11"/>
      <c r="V434" s="39" t="s">
        <v>11632</v>
      </c>
      <c r="W434" s="2"/>
      <c r="X434" s="2" t="s">
        <v>11633</v>
      </c>
      <c r="Y434" s="41">
        <v>293998581</v>
      </c>
      <c r="Z434" s="42" t="s">
        <v>33755</v>
      </c>
      <c r="AA434" s="11"/>
      <c r="AB434" s="58" t="s">
        <v>11635</v>
      </c>
      <c r="AC434" s="11"/>
      <c r="AD434" s="2"/>
      <c r="AE434" s="2"/>
      <c r="AF434" s="37">
        <v>112065</v>
      </c>
      <c r="AG434" s="37">
        <v>1135</v>
      </c>
      <c r="AH434" s="37">
        <v>757</v>
      </c>
      <c r="AI434" s="37">
        <v>30647</v>
      </c>
      <c r="AJ434" s="37"/>
      <c r="AK434" s="43"/>
      <c r="AL434" s="43"/>
      <c r="AM434" s="43"/>
      <c r="AN434" s="43"/>
      <c r="AO434" s="43"/>
      <c r="AP434" s="43"/>
    </row>
    <row x14ac:dyDescent="0.25" r="435" customHeight="1" ht="18">
      <c r="A435" s="63" t="s">
        <v>2352</v>
      </c>
      <c r="B435" s="53" t="s">
        <v>33756</v>
      </c>
      <c r="C435" s="13" t="s">
        <v>35</v>
      </c>
      <c r="D435" s="14" t="s">
        <v>36</v>
      </c>
      <c r="E435" s="13" t="s">
        <v>35</v>
      </c>
      <c r="F435" s="63" t="s">
        <v>36</v>
      </c>
      <c r="G435" s="148" t="s">
        <v>35</v>
      </c>
      <c r="H435" s="151" t="s">
        <v>36</v>
      </c>
      <c r="I435" s="63"/>
      <c r="J435" s="14"/>
      <c r="K435" s="37">
        <v>1356381554579275800</v>
      </c>
      <c r="L435" s="5" t="s">
        <v>33757</v>
      </c>
      <c r="M435" s="37">
        <v>1</v>
      </c>
      <c r="N435" s="37">
        <v>0</v>
      </c>
      <c r="O435" s="37">
        <v>0</v>
      </c>
      <c r="P435" s="37">
        <v>0</v>
      </c>
      <c r="Q435" s="37">
        <v>0</v>
      </c>
      <c r="R435" s="5"/>
      <c r="S435" s="2"/>
      <c r="T435" s="2"/>
      <c r="U435" s="11"/>
      <c r="V435" s="39" t="s">
        <v>33758</v>
      </c>
      <c r="W435" s="2"/>
      <c r="X435" s="2" t="s">
        <v>33759</v>
      </c>
      <c r="Y435" s="37">
        <v>1548814194</v>
      </c>
      <c r="Z435" s="38"/>
      <c r="AA435" s="11"/>
      <c r="AB435" s="58" t="s">
        <v>33760</v>
      </c>
      <c r="AC435" s="11"/>
      <c r="AD435" s="11"/>
      <c r="AE435" s="2"/>
      <c r="AF435" s="37">
        <v>772</v>
      </c>
      <c r="AG435" s="37">
        <v>569</v>
      </c>
      <c r="AH435" s="37">
        <v>944</v>
      </c>
      <c r="AI435" s="37">
        <v>274</v>
      </c>
      <c r="AJ435" s="37"/>
      <c r="AK435" s="43"/>
      <c r="AL435" s="43"/>
      <c r="AM435" s="43"/>
      <c r="AN435" s="43"/>
      <c r="AO435" s="43"/>
      <c r="AP435" s="43"/>
    </row>
    <row x14ac:dyDescent="0.25" r="436" customHeight="1" ht="18">
      <c r="A436" s="63" t="s">
        <v>276</v>
      </c>
      <c r="B436" s="53" t="s">
        <v>33761</v>
      </c>
      <c r="C436" s="13" t="s">
        <v>35</v>
      </c>
      <c r="D436" s="14" t="s">
        <v>36</v>
      </c>
      <c r="E436" s="13" t="s">
        <v>35</v>
      </c>
      <c r="F436" s="63" t="s">
        <v>36</v>
      </c>
      <c r="G436" s="148" t="s">
        <v>35</v>
      </c>
      <c r="H436" s="151" t="s">
        <v>36</v>
      </c>
      <c r="I436" s="63"/>
      <c r="J436" s="14"/>
      <c r="K436" s="37">
        <v>1356378575021236200</v>
      </c>
      <c r="L436" s="5" t="s">
        <v>33762</v>
      </c>
      <c r="M436" s="37">
        <v>7</v>
      </c>
      <c r="N436" s="37">
        <v>0</v>
      </c>
      <c r="O436" s="37">
        <v>0</v>
      </c>
      <c r="P436" s="37">
        <v>0</v>
      </c>
      <c r="Q436" s="37">
        <v>0</v>
      </c>
      <c r="R436" s="5"/>
      <c r="S436" s="2"/>
      <c r="T436" s="2"/>
      <c r="U436" s="11"/>
      <c r="V436" s="39" t="s">
        <v>33763</v>
      </c>
      <c r="W436" s="2"/>
      <c r="X436" s="2" t="s">
        <v>33764</v>
      </c>
      <c r="Y436" s="41">
        <v>1346180959725617200</v>
      </c>
      <c r="Z436" s="42" t="s">
        <v>33765</v>
      </c>
      <c r="AA436" s="11"/>
      <c r="AB436" s="58" t="s">
        <v>33766</v>
      </c>
      <c r="AC436" s="11"/>
      <c r="AD436" s="39" t="s">
        <v>8986</v>
      </c>
      <c r="AE436" s="2"/>
      <c r="AF436" s="37">
        <v>695</v>
      </c>
      <c r="AG436" s="37">
        <v>175</v>
      </c>
      <c r="AH436" s="37">
        <v>195</v>
      </c>
      <c r="AI436" s="37">
        <v>1322</v>
      </c>
      <c r="AJ436" s="37"/>
      <c r="AK436" s="43"/>
      <c r="AL436" s="43"/>
      <c r="AM436" s="43"/>
      <c r="AN436" s="43"/>
      <c r="AO436" s="43"/>
      <c r="AP436" s="43"/>
    </row>
    <row x14ac:dyDescent="0.25" r="437" customHeight="1" ht="18">
      <c r="A437" s="63" t="s">
        <v>4241</v>
      </c>
      <c r="B437" s="53" t="s">
        <v>33767</v>
      </c>
      <c r="C437" s="13" t="s">
        <v>44</v>
      </c>
      <c r="D437" s="151"/>
      <c r="E437" s="13" t="s">
        <v>44</v>
      </c>
      <c r="F437" s="2"/>
      <c r="G437" s="148" t="s">
        <v>44</v>
      </c>
      <c r="H437" s="168"/>
      <c r="I437" s="63"/>
      <c r="J437" s="14"/>
      <c r="K437" s="37">
        <v>1356377424100008000</v>
      </c>
      <c r="L437" s="5" t="s">
        <v>33768</v>
      </c>
      <c r="M437" s="37">
        <v>25</v>
      </c>
      <c r="N437" s="37">
        <v>0</v>
      </c>
      <c r="O437" s="37">
        <v>0</v>
      </c>
      <c r="P437" s="37">
        <v>0</v>
      </c>
      <c r="Q437" s="37">
        <v>0</v>
      </c>
      <c r="R437" s="5"/>
      <c r="S437" s="2"/>
      <c r="T437" s="2"/>
      <c r="U437" s="11"/>
      <c r="V437" s="39" t="s">
        <v>33769</v>
      </c>
      <c r="W437" s="2"/>
      <c r="X437" s="2" t="s">
        <v>33770</v>
      </c>
      <c r="Y437" s="41">
        <v>1252412879497760800</v>
      </c>
      <c r="Z437" s="42" t="s">
        <v>33771</v>
      </c>
      <c r="AA437" s="11"/>
      <c r="AB437" s="58" t="s">
        <v>33772</v>
      </c>
      <c r="AC437" s="11"/>
      <c r="AD437" s="2"/>
      <c r="AE437" s="2"/>
      <c r="AF437" s="37">
        <v>15917</v>
      </c>
      <c r="AG437" s="37">
        <v>739</v>
      </c>
      <c r="AH437" s="37">
        <v>304</v>
      </c>
      <c r="AI437" s="37">
        <v>45377</v>
      </c>
      <c r="AJ437" s="37"/>
      <c r="AK437" s="43"/>
      <c r="AL437" s="43"/>
      <c r="AM437" s="43"/>
      <c r="AN437" s="43"/>
      <c r="AO437" s="43"/>
      <c r="AP437" s="43"/>
    </row>
    <row x14ac:dyDescent="0.25" r="438" customHeight="1" ht="18">
      <c r="A438" s="63" t="s">
        <v>33773</v>
      </c>
      <c r="B438" s="53" t="s">
        <v>33774</v>
      </c>
      <c r="C438" s="13" t="s">
        <v>35</v>
      </c>
      <c r="D438" s="14" t="s">
        <v>36</v>
      </c>
      <c r="E438" s="13" t="s">
        <v>35</v>
      </c>
      <c r="F438" s="63" t="s">
        <v>36</v>
      </c>
      <c r="G438" s="148" t="s">
        <v>35</v>
      </c>
      <c r="H438" s="151" t="s">
        <v>36</v>
      </c>
      <c r="I438" s="63"/>
      <c r="J438" s="14"/>
      <c r="K438" s="37">
        <v>1356376091259261000</v>
      </c>
      <c r="L438" s="5" t="s">
        <v>33775</v>
      </c>
      <c r="M438" s="37">
        <v>0</v>
      </c>
      <c r="N438" s="37">
        <v>0</v>
      </c>
      <c r="O438" s="37">
        <v>0</v>
      </c>
      <c r="P438" s="37">
        <v>0</v>
      </c>
      <c r="Q438" s="37">
        <v>0</v>
      </c>
      <c r="R438" s="5"/>
      <c r="S438" s="2"/>
      <c r="T438" s="2"/>
      <c r="U438" s="11"/>
      <c r="V438" s="39" t="s">
        <v>33776</v>
      </c>
      <c r="W438" s="2"/>
      <c r="X438" s="2" t="s">
        <v>16822</v>
      </c>
      <c r="Y438" s="41">
        <v>1245418857365414000</v>
      </c>
      <c r="Z438" s="42" t="s">
        <v>33777</v>
      </c>
      <c r="AA438" s="11"/>
      <c r="AB438" s="58" t="s">
        <v>33778</v>
      </c>
      <c r="AC438" s="11"/>
      <c r="AD438" s="2"/>
      <c r="AE438" s="2"/>
      <c r="AF438" s="37">
        <v>87</v>
      </c>
      <c r="AG438" s="37">
        <v>5</v>
      </c>
      <c r="AH438" s="37">
        <v>42</v>
      </c>
      <c r="AI438" s="37">
        <v>114</v>
      </c>
      <c r="AJ438" s="37"/>
      <c r="AK438" s="43"/>
      <c r="AL438" s="43"/>
      <c r="AM438" s="43"/>
      <c r="AN438" s="43"/>
      <c r="AO438" s="43"/>
      <c r="AP438" s="43"/>
    </row>
    <row x14ac:dyDescent="0.25" r="439" customHeight="1" ht="18">
      <c r="A439" s="63" t="s">
        <v>18472</v>
      </c>
      <c r="B439" s="53" t="s">
        <v>33779</v>
      </c>
      <c r="C439" s="13" t="s">
        <v>44</v>
      </c>
      <c r="D439" s="151"/>
      <c r="E439" s="13" t="s">
        <v>44</v>
      </c>
      <c r="F439" s="2"/>
      <c r="G439" s="148" t="s">
        <v>44</v>
      </c>
      <c r="H439" s="168"/>
      <c r="I439" s="63"/>
      <c r="J439" s="14"/>
      <c r="K439" s="37">
        <v>1356371336369762300</v>
      </c>
      <c r="L439" s="5" t="s">
        <v>33780</v>
      </c>
      <c r="M439" s="37">
        <v>5</v>
      </c>
      <c r="N439" s="37">
        <v>0</v>
      </c>
      <c r="O439" s="37">
        <v>0</v>
      </c>
      <c r="P439" s="37">
        <v>0</v>
      </c>
      <c r="Q439" s="37">
        <v>0</v>
      </c>
      <c r="R439" s="5"/>
      <c r="S439" s="2"/>
      <c r="T439" s="2"/>
      <c r="U439" s="2"/>
      <c r="V439" s="11" t="s">
        <v>33781</v>
      </c>
      <c r="W439" s="2"/>
      <c r="X439" s="2" t="s">
        <v>33782</v>
      </c>
      <c r="Y439" s="37">
        <v>1346905858807050200</v>
      </c>
      <c r="Z439" s="5" t="s">
        <v>33783</v>
      </c>
      <c r="AA439" s="11" t="s">
        <v>33784</v>
      </c>
      <c r="AB439" s="58" t="s">
        <v>33785</v>
      </c>
      <c r="AC439" s="2"/>
      <c r="AD439" s="11" t="s">
        <v>33786</v>
      </c>
      <c r="AE439" s="2"/>
      <c r="AF439" s="37">
        <v>90</v>
      </c>
      <c r="AG439" s="37">
        <v>367</v>
      </c>
      <c r="AH439" s="37">
        <v>285</v>
      </c>
      <c r="AI439" s="37">
        <v>270</v>
      </c>
      <c r="AJ439" s="37"/>
      <c r="AK439" s="43"/>
      <c r="AL439" s="43"/>
      <c r="AM439" s="43"/>
      <c r="AN439" s="43"/>
      <c r="AO439" s="43"/>
      <c r="AP439" s="43"/>
    </row>
    <row x14ac:dyDescent="0.25" r="440" customHeight="1" ht="18">
      <c r="A440" s="63" t="s">
        <v>281</v>
      </c>
      <c r="B440" s="53" t="s">
        <v>33787</v>
      </c>
      <c r="C440" s="13" t="s">
        <v>35</v>
      </c>
      <c r="D440" s="14" t="s">
        <v>235</v>
      </c>
      <c r="E440" s="13" t="s">
        <v>35</v>
      </c>
      <c r="F440" s="63" t="s">
        <v>235</v>
      </c>
      <c r="G440" s="148" t="s">
        <v>35</v>
      </c>
      <c r="H440" s="151" t="s">
        <v>235</v>
      </c>
      <c r="I440" s="63"/>
      <c r="J440" s="14"/>
      <c r="K440" s="37">
        <v>1356371006152183800</v>
      </c>
      <c r="L440" s="5" t="s">
        <v>33788</v>
      </c>
      <c r="M440" s="37">
        <v>2</v>
      </c>
      <c r="N440" s="37">
        <v>1</v>
      </c>
      <c r="O440" s="37">
        <v>0</v>
      </c>
      <c r="P440" s="37">
        <v>0</v>
      </c>
      <c r="Q440" s="37">
        <v>0</v>
      </c>
      <c r="R440" s="5"/>
      <c r="S440" s="2"/>
      <c r="T440" s="2"/>
      <c r="U440" s="11"/>
      <c r="V440" s="39" t="s">
        <v>33789</v>
      </c>
      <c r="W440" s="2"/>
      <c r="X440" s="2" t="s">
        <v>33790</v>
      </c>
      <c r="Y440" s="37">
        <v>1328389169169698800</v>
      </c>
      <c r="Z440" s="38"/>
      <c r="AA440" s="11"/>
      <c r="AB440" s="58" t="s">
        <v>33791</v>
      </c>
      <c r="AC440" s="11"/>
      <c r="AD440" s="39" t="s">
        <v>100</v>
      </c>
      <c r="AE440" s="2"/>
      <c r="AF440" s="37">
        <v>9112</v>
      </c>
      <c r="AG440" s="37">
        <v>1321</v>
      </c>
      <c r="AH440" s="37">
        <v>1208</v>
      </c>
      <c r="AI440" s="37">
        <v>8535</v>
      </c>
      <c r="AJ440" s="37"/>
      <c r="AK440" s="43"/>
      <c r="AL440" s="43"/>
      <c r="AM440" s="43"/>
      <c r="AN440" s="43"/>
      <c r="AO440" s="43"/>
      <c r="AP440" s="43"/>
    </row>
    <row x14ac:dyDescent="0.25" r="441" customHeight="1" ht="18">
      <c r="A441" s="63" t="s">
        <v>848</v>
      </c>
      <c r="B441" s="53" t="s">
        <v>33792</v>
      </c>
      <c r="C441" s="13" t="s">
        <v>44</v>
      </c>
      <c r="D441" s="151"/>
      <c r="E441" s="13" t="s">
        <v>44</v>
      </c>
      <c r="F441" s="2"/>
      <c r="G441" s="148" t="s">
        <v>44</v>
      </c>
      <c r="H441" s="168"/>
      <c r="I441" s="63"/>
      <c r="J441" s="14"/>
      <c r="K441" s="37">
        <v>1356369802349203500</v>
      </c>
      <c r="L441" s="5" t="s">
        <v>33793</v>
      </c>
      <c r="M441" s="37">
        <v>11</v>
      </c>
      <c r="N441" s="37">
        <v>3</v>
      </c>
      <c r="O441" s="37">
        <v>0</v>
      </c>
      <c r="P441" s="37">
        <v>0</v>
      </c>
      <c r="Q441" s="37">
        <v>0</v>
      </c>
      <c r="R441" s="5"/>
      <c r="S441" s="2"/>
      <c r="T441" s="2"/>
      <c r="U441" s="11"/>
      <c r="V441" s="39" t="s">
        <v>33794</v>
      </c>
      <c r="W441" s="11"/>
      <c r="X441" s="2" t="s">
        <v>33795</v>
      </c>
      <c r="Y441" s="41">
        <v>1014911962084446200</v>
      </c>
      <c r="Z441" s="42" t="s">
        <v>33796</v>
      </c>
      <c r="AA441" s="11"/>
      <c r="AB441" s="58" t="s">
        <v>33797</v>
      </c>
      <c r="AC441" s="2"/>
      <c r="AD441" s="11" t="s">
        <v>2205</v>
      </c>
      <c r="AE441" s="2"/>
      <c r="AF441" s="37">
        <v>400</v>
      </c>
      <c r="AG441" s="37">
        <v>83</v>
      </c>
      <c r="AH441" s="37">
        <v>153</v>
      </c>
      <c r="AI441" s="37">
        <v>5209</v>
      </c>
      <c r="AJ441" s="37"/>
      <c r="AK441" s="43"/>
      <c r="AL441" s="43"/>
      <c r="AM441" s="43"/>
      <c r="AN441" s="43"/>
      <c r="AO441" s="43"/>
      <c r="AP441" s="43"/>
    </row>
    <row x14ac:dyDescent="0.25" r="442" customHeight="1" ht="18">
      <c r="A442" s="63" t="s">
        <v>5476</v>
      </c>
      <c r="B442" s="53" t="s">
        <v>33798</v>
      </c>
      <c r="C442" s="13" t="s">
        <v>44</v>
      </c>
      <c r="D442" s="151"/>
      <c r="E442" s="13" t="s">
        <v>44</v>
      </c>
      <c r="F442" s="2"/>
      <c r="G442" s="148" t="s">
        <v>44</v>
      </c>
      <c r="H442" s="168"/>
      <c r="I442" s="63"/>
      <c r="J442" s="14"/>
      <c r="K442" s="37">
        <v>1356369544856694800</v>
      </c>
      <c r="L442" s="5" t="s">
        <v>33799</v>
      </c>
      <c r="M442" s="37">
        <v>2</v>
      </c>
      <c r="N442" s="37">
        <v>0</v>
      </c>
      <c r="O442" s="37">
        <v>0</v>
      </c>
      <c r="P442" s="37">
        <v>0</v>
      </c>
      <c r="Q442" s="37">
        <v>0</v>
      </c>
      <c r="R442" s="5"/>
      <c r="S442" s="2"/>
      <c r="T442" s="2"/>
      <c r="U442" s="2"/>
      <c r="V442" s="11" t="s">
        <v>1746</v>
      </c>
      <c r="W442" s="11"/>
      <c r="X442" s="63" t="s">
        <v>1747</v>
      </c>
      <c r="Y442" s="41">
        <v>460951708</v>
      </c>
      <c r="Z442" s="42" t="s">
        <v>33800</v>
      </c>
      <c r="AA442" s="11"/>
      <c r="AB442" s="58" t="s">
        <v>33801</v>
      </c>
      <c r="AC442" s="11"/>
      <c r="AD442" s="39" t="s">
        <v>1750</v>
      </c>
      <c r="AE442" s="2"/>
      <c r="AF442" s="37">
        <v>18666</v>
      </c>
      <c r="AG442" s="37">
        <v>7031</v>
      </c>
      <c r="AH442" s="37">
        <v>1797</v>
      </c>
      <c r="AI442" s="37">
        <v>10558</v>
      </c>
      <c r="AJ442" s="37"/>
      <c r="AK442" s="43"/>
      <c r="AL442" s="43"/>
      <c r="AM442" s="43"/>
      <c r="AN442" s="43"/>
      <c r="AO442" s="43"/>
      <c r="AP442" s="43"/>
    </row>
    <row x14ac:dyDescent="0.25" r="443" customHeight="1" ht="18">
      <c r="A443" s="63" t="s">
        <v>20855</v>
      </c>
      <c r="B443" s="53" t="s">
        <v>33802</v>
      </c>
      <c r="C443" s="13" t="s">
        <v>44</v>
      </c>
      <c r="D443" s="151"/>
      <c r="E443" s="13" t="s">
        <v>44</v>
      </c>
      <c r="F443" s="2"/>
      <c r="G443" s="148" t="s">
        <v>44</v>
      </c>
      <c r="H443" s="168"/>
      <c r="I443" s="63"/>
      <c r="J443" s="14"/>
      <c r="K443" s="37">
        <v>1356368399287378000</v>
      </c>
      <c r="L443" s="5" t="s">
        <v>33803</v>
      </c>
      <c r="M443" s="37">
        <v>0</v>
      </c>
      <c r="N443" s="37">
        <v>0</v>
      </c>
      <c r="O443" s="37">
        <v>0</v>
      </c>
      <c r="P443" s="37">
        <v>0</v>
      </c>
      <c r="Q443" s="37">
        <v>0</v>
      </c>
      <c r="R443" s="5"/>
      <c r="S443" s="2"/>
      <c r="T443" s="2"/>
      <c r="U443" s="11"/>
      <c r="V443" s="39" t="s">
        <v>25388</v>
      </c>
      <c r="W443" s="2"/>
      <c r="X443" s="2" t="s">
        <v>25389</v>
      </c>
      <c r="Y443" s="37">
        <v>3558346817</v>
      </c>
      <c r="Z443" s="38" t="s">
        <v>25390</v>
      </c>
      <c r="AA443" s="11" t="s">
        <v>25391</v>
      </c>
      <c r="AB443" s="58" t="s">
        <v>25392</v>
      </c>
      <c r="AC443" s="11"/>
      <c r="AD443" s="11"/>
      <c r="AE443" s="2"/>
      <c r="AF443" s="37">
        <v>90625</v>
      </c>
      <c r="AG443" s="37">
        <v>4716</v>
      </c>
      <c r="AH443" s="37">
        <v>5035</v>
      </c>
      <c r="AI443" s="37">
        <v>270</v>
      </c>
      <c r="AJ443" s="37"/>
      <c r="AK443" s="43"/>
      <c r="AL443" s="43"/>
      <c r="AM443" s="43"/>
      <c r="AN443" s="43"/>
      <c r="AO443" s="43"/>
      <c r="AP443" s="43"/>
    </row>
    <row x14ac:dyDescent="0.25" r="444" customHeight="1" ht="18">
      <c r="A444" s="63" t="s">
        <v>7213</v>
      </c>
      <c r="B444" s="53" t="s">
        <v>33804</v>
      </c>
      <c r="C444" s="13" t="s">
        <v>44</v>
      </c>
      <c r="D444" s="151"/>
      <c r="E444" s="13" t="s">
        <v>44</v>
      </c>
      <c r="F444" s="2"/>
      <c r="G444" s="148" t="s">
        <v>44</v>
      </c>
      <c r="H444" s="168"/>
      <c r="I444" s="63"/>
      <c r="J444" s="14"/>
      <c r="K444" s="37">
        <v>1356366771310227500</v>
      </c>
      <c r="L444" s="5" t="s">
        <v>33805</v>
      </c>
      <c r="M444" s="37">
        <v>37</v>
      </c>
      <c r="N444" s="37">
        <v>5</v>
      </c>
      <c r="O444" s="37">
        <v>0</v>
      </c>
      <c r="P444" s="37">
        <v>0</v>
      </c>
      <c r="Q444" s="37">
        <v>0</v>
      </c>
      <c r="R444" s="5"/>
      <c r="S444" s="2"/>
      <c r="T444" s="2"/>
      <c r="U444" s="11" t="s">
        <v>103</v>
      </c>
      <c r="V444" s="39" t="s">
        <v>33806</v>
      </c>
      <c r="W444" s="2"/>
      <c r="X444" s="2" t="s">
        <v>33807</v>
      </c>
      <c r="Y444" s="41">
        <v>172359392</v>
      </c>
      <c r="Z444" s="42" t="s">
        <v>33808</v>
      </c>
      <c r="AA444" s="11"/>
      <c r="AB444" s="58" t="s">
        <v>33809</v>
      </c>
      <c r="AC444" s="11"/>
      <c r="AD444" s="39" t="s">
        <v>100</v>
      </c>
      <c r="AE444" s="2"/>
      <c r="AF444" s="37">
        <v>68301</v>
      </c>
      <c r="AG444" s="37">
        <v>722</v>
      </c>
      <c r="AH444" s="37">
        <v>3786</v>
      </c>
      <c r="AI444" s="37">
        <v>135931</v>
      </c>
      <c r="AJ444" s="37"/>
      <c r="AK444" s="43"/>
      <c r="AL444" s="43"/>
      <c r="AM444" s="43"/>
      <c r="AN444" s="43"/>
      <c r="AO444" s="43"/>
      <c r="AP444" s="43"/>
    </row>
    <row x14ac:dyDescent="0.25" r="445" customHeight="1" ht="18">
      <c r="A445" s="63" t="s">
        <v>11659</v>
      </c>
      <c r="B445" s="53" t="s">
        <v>33810</v>
      </c>
      <c r="C445" s="13" t="s">
        <v>44</v>
      </c>
      <c r="D445" s="151"/>
      <c r="E445" s="13" t="s">
        <v>44</v>
      </c>
      <c r="F445" s="2"/>
      <c r="G445" s="148" t="s">
        <v>44</v>
      </c>
      <c r="H445" s="168"/>
      <c r="I445" s="63"/>
      <c r="J445" s="14"/>
      <c r="K445" s="37">
        <v>1356364233823441000</v>
      </c>
      <c r="L445" s="5" t="s">
        <v>33811</v>
      </c>
      <c r="M445" s="37">
        <v>0</v>
      </c>
      <c r="N445" s="37">
        <v>0</v>
      </c>
      <c r="O445" s="37">
        <v>0</v>
      </c>
      <c r="P445" s="37">
        <v>0</v>
      </c>
      <c r="Q445" s="37">
        <v>0</v>
      </c>
      <c r="R445" s="5"/>
      <c r="S445" s="2"/>
      <c r="T445" s="2"/>
      <c r="U445" s="2"/>
      <c r="V445" s="11" t="s">
        <v>33812</v>
      </c>
      <c r="W445" s="2"/>
      <c r="X445" s="2" t="s">
        <v>33813</v>
      </c>
      <c r="Y445" s="37">
        <v>759550556843147300</v>
      </c>
      <c r="Z445" s="5"/>
      <c r="AA445" s="11"/>
      <c r="AB445" s="58" t="s">
        <v>33814</v>
      </c>
      <c r="AC445" s="11"/>
      <c r="AD445" s="2"/>
      <c r="AE445" s="2"/>
      <c r="AF445" s="37">
        <v>2807</v>
      </c>
      <c r="AG445" s="37">
        <v>435</v>
      </c>
      <c r="AH445" s="37">
        <v>216</v>
      </c>
      <c r="AI445" s="37">
        <v>1807</v>
      </c>
      <c r="AJ445" s="37"/>
      <c r="AK445" s="43"/>
      <c r="AL445" s="43"/>
      <c r="AM445" s="43"/>
      <c r="AN445" s="43"/>
      <c r="AO445" s="43"/>
      <c r="AP445" s="43"/>
    </row>
    <row x14ac:dyDescent="0.25" r="446" customHeight="1" ht="18">
      <c r="A446" s="63" t="s">
        <v>3405</v>
      </c>
      <c r="B446" s="53" t="s">
        <v>33815</v>
      </c>
      <c r="C446" s="13" t="s">
        <v>44</v>
      </c>
      <c r="D446" s="151"/>
      <c r="E446" s="13" t="s">
        <v>44</v>
      </c>
      <c r="F446" s="2"/>
      <c r="G446" s="148" t="s">
        <v>44</v>
      </c>
      <c r="H446" s="168"/>
      <c r="I446" s="63"/>
      <c r="J446" s="14"/>
      <c r="K446" s="37">
        <v>1356362721520922600</v>
      </c>
      <c r="L446" s="5" t="s">
        <v>33816</v>
      </c>
      <c r="M446" s="37">
        <v>1</v>
      </c>
      <c r="N446" s="37">
        <v>0</v>
      </c>
      <c r="O446" s="37">
        <v>0</v>
      </c>
      <c r="P446" s="37">
        <v>0</v>
      </c>
      <c r="Q446" s="37">
        <v>0</v>
      </c>
      <c r="R446" s="5"/>
      <c r="S446" s="2"/>
      <c r="T446" s="2"/>
      <c r="U446" s="11"/>
      <c r="V446" s="39" t="s">
        <v>33817</v>
      </c>
      <c r="W446" s="2"/>
      <c r="X446" s="2" t="s">
        <v>33818</v>
      </c>
      <c r="Y446" s="37">
        <v>1350488663671660500</v>
      </c>
      <c r="Z446" s="38" t="s">
        <v>33819</v>
      </c>
      <c r="AA446" s="11" t="s">
        <v>33820</v>
      </c>
      <c r="AB446" s="58" t="s">
        <v>33821</v>
      </c>
      <c r="AC446" s="11"/>
      <c r="AD446" s="2"/>
      <c r="AE446" s="2"/>
      <c r="AF446" s="37">
        <v>309</v>
      </c>
      <c r="AG446" s="37">
        <v>31</v>
      </c>
      <c r="AH446" s="37">
        <v>50</v>
      </c>
      <c r="AI446" s="37">
        <v>600</v>
      </c>
      <c r="AJ446" s="37"/>
      <c r="AK446" s="43"/>
      <c r="AL446" s="43"/>
      <c r="AM446" s="43"/>
      <c r="AN446" s="43"/>
      <c r="AO446" s="43"/>
      <c r="AP446" s="43"/>
    </row>
    <row x14ac:dyDescent="0.25" r="447" customHeight="1" ht="18">
      <c r="A447" s="63" t="s">
        <v>19721</v>
      </c>
      <c r="B447" s="53" t="s">
        <v>33822</v>
      </c>
      <c r="C447" s="13" t="s">
        <v>44</v>
      </c>
      <c r="D447" s="151"/>
      <c r="E447" s="13" t="s">
        <v>44</v>
      </c>
      <c r="F447" s="2"/>
      <c r="G447" s="148" t="s">
        <v>44</v>
      </c>
      <c r="H447" s="168"/>
      <c r="I447" s="63"/>
      <c r="J447" s="14"/>
      <c r="K447" s="37">
        <v>1356361891279462400</v>
      </c>
      <c r="L447" s="5" t="s">
        <v>33823</v>
      </c>
      <c r="M447" s="37">
        <v>2</v>
      </c>
      <c r="N447" s="37">
        <v>1</v>
      </c>
      <c r="O447" s="37">
        <v>0</v>
      </c>
      <c r="P447" s="37">
        <v>0</v>
      </c>
      <c r="Q447" s="37">
        <v>0</v>
      </c>
      <c r="R447" s="5"/>
      <c r="S447" s="2"/>
      <c r="T447" s="2"/>
      <c r="U447" s="11"/>
      <c r="V447" s="39" t="s">
        <v>33824</v>
      </c>
      <c r="W447" s="2"/>
      <c r="X447" s="2" t="s">
        <v>33825</v>
      </c>
      <c r="Y447" s="41">
        <v>1351443303733096400</v>
      </c>
      <c r="Z447" s="42" t="s">
        <v>33826</v>
      </c>
      <c r="AA447" s="11"/>
      <c r="AB447" s="58" t="s">
        <v>33827</v>
      </c>
      <c r="AC447" s="11"/>
      <c r="AD447" s="11"/>
      <c r="AE447" s="2"/>
      <c r="AF447" s="37">
        <v>380</v>
      </c>
      <c r="AG447" s="37">
        <v>88</v>
      </c>
      <c r="AH447" s="37">
        <v>111</v>
      </c>
      <c r="AI447" s="37">
        <v>1359</v>
      </c>
      <c r="AJ447" s="37"/>
      <c r="AK447" s="43"/>
      <c r="AL447" s="43"/>
      <c r="AM447" s="43"/>
      <c r="AN447" s="43"/>
      <c r="AO447" s="43"/>
      <c r="AP447" s="43"/>
    </row>
    <row x14ac:dyDescent="0.25" r="448" customHeight="1" ht="18">
      <c r="A448" s="63" t="s">
        <v>881</v>
      </c>
      <c r="B448" s="53" t="s">
        <v>33828</v>
      </c>
      <c r="C448" s="13" t="s">
        <v>44</v>
      </c>
      <c r="D448" s="151"/>
      <c r="E448" s="13" t="s">
        <v>44</v>
      </c>
      <c r="F448" s="2"/>
      <c r="G448" s="148" t="s">
        <v>44</v>
      </c>
      <c r="H448" s="168"/>
      <c r="I448" s="63"/>
      <c r="J448" s="14"/>
      <c r="K448" s="37">
        <v>1356361723255599000</v>
      </c>
      <c r="L448" s="5" t="s">
        <v>33829</v>
      </c>
      <c r="M448" s="37">
        <v>2</v>
      </c>
      <c r="N448" s="37">
        <v>0</v>
      </c>
      <c r="O448" s="37">
        <v>0</v>
      </c>
      <c r="P448" s="37">
        <v>0</v>
      </c>
      <c r="Q448" s="37">
        <v>0</v>
      </c>
      <c r="R448" s="5"/>
      <c r="S448" s="2"/>
      <c r="T448" s="2"/>
      <c r="U448" s="11"/>
      <c r="V448" s="39" t="s">
        <v>33830</v>
      </c>
      <c r="W448" s="2"/>
      <c r="X448" s="2" t="s">
        <v>33831</v>
      </c>
      <c r="Y448" s="37">
        <v>1071694765878640600</v>
      </c>
      <c r="Z448" s="38"/>
      <c r="AA448" s="11" t="s">
        <v>33832</v>
      </c>
      <c r="AB448" s="58" t="s">
        <v>33833</v>
      </c>
      <c r="AC448" s="11"/>
      <c r="AD448" s="39" t="s">
        <v>33834</v>
      </c>
      <c r="AE448" s="2"/>
      <c r="AF448" s="37">
        <v>3991</v>
      </c>
      <c r="AG448" s="37">
        <v>125</v>
      </c>
      <c r="AH448" s="37">
        <v>399</v>
      </c>
      <c r="AI448" s="37">
        <v>17744</v>
      </c>
      <c r="AJ448" s="37"/>
      <c r="AK448" s="43"/>
      <c r="AL448" s="43"/>
      <c r="AM448" s="43"/>
      <c r="AN448" s="43"/>
      <c r="AO448" s="43"/>
      <c r="AP448" s="43"/>
    </row>
    <row x14ac:dyDescent="0.25" r="449" customHeight="1" ht="18">
      <c r="A449" s="63" t="s">
        <v>10711</v>
      </c>
      <c r="B449" s="53" t="s">
        <v>33835</v>
      </c>
      <c r="C449" s="13" t="s">
        <v>35</v>
      </c>
      <c r="D449" s="14" t="s">
        <v>36</v>
      </c>
      <c r="E449" s="13" t="s">
        <v>35</v>
      </c>
      <c r="F449" s="63" t="s">
        <v>36</v>
      </c>
      <c r="G449" s="148" t="s">
        <v>35</v>
      </c>
      <c r="H449" s="151" t="s">
        <v>36</v>
      </c>
      <c r="I449" s="63"/>
      <c r="J449" s="14"/>
      <c r="K449" s="37">
        <v>1356361155573383200</v>
      </c>
      <c r="L449" s="5" t="s">
        <v>33836</v>
      </c>
      <c r="M449" s="37">
        <v>0</v>
      </c>
      <c r="N449" s="37">
        <v>0</v>
      </c>
      <c r="O449" s="37">
        <v>0</v>
      </c>
      <c r="P449" s="37">
        <v>0</v>
      </c>
      <c r="Q449" s="37">
        <v>0</v>
      </c>
      <c r="R449" s="5"/>
      <c r="S449" s="2"/>
      <c r="T449" s="2"/>
      <c r="U449" s="11"/>
      <c r="V449" s="39" t="s">
        <v>33837</v>
      </c>
      <c r="W449" s="2"/>
      <c r="X449" s="2" t="s">
        <v>33838</v>
      </c>
      <c r="Y449" s="41">
        <v>2717067910</v>
      </c>
      <c r="Z449" s="42" t="s">
        <v>33839</v>
      </c>
      <c r="AA449" s="11"/>
      <c r="AB449" s="58" t="s">
        <v>33840</v>
      </c>
      <c r="AC449" s="11"/>
      <c r="AD449" s="39" t="s">
        <v>2995</v>
      </c>
      <c r="AE449" s="2"/>
      <c r="AF449" s="37">
        <v>40434</v>
      </c>
      <c r="AG449" s="37">
        <v>934</v>
      </c>
      <c r="AH449" s="37">
        <v>1046</v>
      </c>
      <c r="AI449" s="37">
        <v>23607</v>
      </c>
      <c r="AJ449" s="37"/>
      <c r="AK449" s="43"/>
      <c r="AL449" s="43"/>
      <c r="AM449" s="43"/>
      <c r="AN449" s="43"/>
      <c r="AO449" s="43"/>
      <c r="AP449" s="43"/>
    </row>
    <row x14ac:dyDescent="0.25" r="450" customHeight="1" ht="18">
      <c r="A450" s="63" t="s">
        <v>2463</v>
      </c>
      <c r="B450" s="53" t="s">
        <v>33841</v>
      </c>
      <c r="C450" s="13" t="s">
        <v>35</v>
      </c>
      <c r="D450" s="14" t="s">
        <v>1295</v>
      </c>
      <c r="E450" s="13" t="s">
        <v>35</v>
      </c>
      <c r="F450" s="63" t="s">
        <v>1295</v>
      </c>
      <c r="G450" s="148" t="s">
        <v>35</v>
      </c>
      <c r="H450" s="151" t="s">
        <v>1295</v>
      </c>
      <c r="I450" s="63"/>
      <c r="J450" s="14"/>
      <c r="K450" s="37">
        <v>1356360884147335200</v>
      </c>
      <c r="L450" s="5" t="s">
        <v>33842</v>
      </c>
      <c r="M450" s="37">
        <v>0</v>
      </c>
      <c r="N450" s="37">
        <v>0</v>
      </c>
      <c r="O450" s="37">
        <v>0</v>
      </c>
      <c r="P450" s="37">
        <v>0</v>
      </c>
      <c r="Q450" s="37">
        <v>0</v>
      </c>
      <c r="R450" s="5"/>
      <c r="S450" s="2"/>
      <c r="T450" s="2"/>
      <c r="U450" s="2"/>
      <c r="V450" s="11" t="s">
        <v>33843</v>
      </c>
      <c r="W450" s="2"/>
      <c r="X450" s="2" t="s">
        <v>33844</v>
      </c>
      <c r="Y450" s="37">
        <v>1329858884417310700</v>
      </c>
      <c r="Z450" s="5"/>
      <c r="AA450" s="11"/>
      <c r="AB450" s="58" t="s">
        <v>33845</v>
      </c>
      <c r="AC450" s="11"/>
      <c r="AD450" s="39" t="s">
        <v>1655</v>
      </c>
      <c r="AE450" s="2"/>
      <c r="AF450" s="37">
        <v>3960</v>
      </c>
      <c r="AG450" s="37">
        <v>183</v>
      </c>
      <c r="AH450" s="37">
        <v>345</v>
      </c>
      <c r="AI450" s="37">
        <v>2716</v>
      </c>
      <c r="AJ450" s="37"/>
      <c r="AK450" s="43"/>
      <c r="AL450" s="43"/>
      <c r="AM450" s="43"/>
      <c r="AN450" s="43"/>
      <c r="AO450" s="43"/>
      <c r="AP450" s="43"/>
    </row>
    <row x14ac:dyDescent="0.25" r="451" customHeight="1" ht="18">
      <c r="A451" s="63" t="s">
        <v>9444</v>
      </c>
      <c r="B451" s="53" t="s">
        <v>33846</v>
      </c>
      <c r="C451" s="13" t="s">
        <v>35</v>
      </c>
      <c r="D451" s="14" t="s">
        <v>36</v>
      </c>
      <c r="E451" s="13" t="s">
        <v>35</v>
      </c>
      <c r="F451" s="63" t="s">
        <v>36</v>
      </c>
      <c r="G451" s="148" t="s">
        <v>35</v>
      </c>
      <c r="H451" s="151" t="s">
        <v>36</v>
      </c>
      <c r="I451" s="63"/>
      <c r="J451" s="14"/>
      <c r="K451" s="37">
        <v>1356358930306371600</v>
      </c>
      <c r="L451" s="5" t="s">
        <v>33847</v>
      </c>
      <c r="M451" s="37">
        <v>12</v>
      </c>
      <c r="N451" s="37">
        <v>8</v>
      </c>
      <c r="O451" s="37">
        <v>0</v>
      </c>
      <c r="P451" s="37">
        <v>0</v>
      </c>
      <c r="Q451" s="37">
        <v>0</v>
      </c>
      <c r="R451" s="5"/>
      <c r="S451" s="2"/>
      <c r="T451" s="2"/>
      <c r="U451" s="11"/>
      <c r="V451" s="39" t="s">
        <v>33848</v>
      </c>
      <c r="W451" s="2"/>
      <c r="X451" s="2" t="s">
        <v>33849</v>
      </c>
      <c r="Y451" s="37">
        <v>1335696271638720500</v>
      </c>
      <c r="Z451" s="5"/>
      <c r="AA451" s="11"/>
      <c r="AB451" s="58" t="s">
        <v>33850</v>
      </c>
      <c r="AC451" s="11"/>
      <c r="AD451" s="2"/>
      <c r="AE451" s="2"/>
      <c r="AF451" s="37">
        <v>175</v>
      </c>
      <c r="AG451" s="37">
        <v>1312</v>
      </c>
      <c r="AH451" s="37">
        <v>1418</v>
      </c>
      <c r="AI451" s="37">
        <v>673</v>
      </c>
      <c r="AJ451" s="37"/>
      <c r="AK451" s="43"/>
      <c r="AL451" s="43"/>
      <c r="AM451" s="43"/>
      <c r="AN451" s="43"/>
      <c r="AO451" s="43"/>
      <c r="AP451" s="43"/>
    </row>
    <row x14ac:dyDescent="0.25" r="452" customHeight="1" ht="18">
      <c r="A452" s="63" t="s">
        <v>895</v>
      </c>
      <c r="B452" s="53" t="s">
        <v>33851</v>
      </c>
      <c r="C452" s="13" t="s">
        <v>35</v>
      </c>
      <c r="D452" s="14" t="s">
        <v>36</v>
      </c>
      <c r="E452" s="13" t="s">
        <v>35</v>
      </c>
      <c r="F452" s="63" t="s">
        <v>36</v>
      </c>
      <c r="G452" s="148" t="s">
        <v>35</v>
      </c>
      <c r="H452" s="151" t="s">
        <v>36</v>
      </c>
      <c r="I452" s="63"/>
      <c r="J452" s="14"/>
      <c r="K452" s="37">
        <v>1356357122213220400</v>
      </c>
      <c r="L452" s="5" t="s">
        <v>33852</v>
      </c>
      <c r="M452" s="37">
        <v>2</v>
      </c>
      <c r="N452" s="37">
        <v>1</v>
      </c>
      <c r="O452" s="37">
        <v>0</v>
      </c>
      <c r="P452" s="37">
        <v>0</v>
      </c>
      <c r="Q452" s="37">
        <v>0</v>
      </c>
      <c r="R452" s="5"/>
      <c r="S452" s="2"/>
      <c r="T452" s="2"/>
      <c r="U452" s="11"/>
      <c r="V452" s="39" t="s">
        <v>33853</v>
      </c>
      <c r="W452" s="2"/>
      <c r="X452" s="2" t="s">
        <v>33854</v>
      </c>
      <c r="Y452" s="37">
        <v>1348341863284146200</v>
      </c>
      <c r="Z452" s="5"/>
      <c r="AA452" s="11"/>
      <c r="AB452" s="58" t="s">
        <v>33855</v>
      </c>
      <c r="AC452" s="11"/>
      <c r="AD452" s="2"/>
      <c r="AE452" s="2"/>
      <c r="AF452" s="37">
        <v>112</v>
      </c>
      <c r="AG452" s="37">
        <v>9</v>
      </c>
      <c r="AH452" s="37">
        <v>14</v>
      </c>
      <c r="AI452" s="37">
        <v>506</v>
      </c>
      <c r="AJ452" s="37"/>
      <c r="AK452" s="43"/>
      <c r="AL452" s="43"/>
      <c r="AM452" s="43"/>
      <c r="AN452" s="43"/>
      <c r="AO452" s="43"/>
      <c r="AP452" s="43"/>
    </row>
    <row x14ac:dyDescent="0.25" r="453" customHeight="1" ht="18">
      <c r="A453" s="63" t="s">
        <v>8404</v>
      </c>
      <c r="B453" s="53" t="s">
        <v>33856</v>
      </c>
      <c r="C453" s="13" t="s">
        <v>35</v>
      </c>
      <c r="D453" s="14" t="s">
        <v>36</v>
      </c>
      <c r="E453" s="13" t="s">
        <v>35</v>
      </c>
      <c r="F453" s="63" t="s">
        <v>36</v>
      </c>
      <c r="G453" s="148" t="s">
        <v>35</v>
      </c>
      <c r="H453" s="151" t="s">
        <v>36</v>
      </c>
      <c r="I453" s="63"/>
      <c r="J453" s="14"/>
      <c r="K453" s="37">
        <v>1356356420254523400</v>
      </c>
      <c r="L453" s="5" t="s">
        <v>33857</v>
      </c>
      <c r="M453" s="37">
        <v>0</v>
      </c>
      <c r="N453" s="37">
        <v>0</v>
      </c>
      <c r="O453" s="37">
        <v>0</v>
      </c>
      <c r="P453" s="37">
        <v>0</v>
      </c>
      <c r="Q453" s="37">
        <v>0</v>
      </c>
      <c r="R453" s="5"/>
      <c r="S453" s="2"/>
      <c r="T453" s="2"/>
      <c r="U453" s="11"/>
      <c r="V453" s="39" t="s">
        <v>33858</v>
      </c>
      <c r="W453" s="2"/>
      <c r="X453" s="2" t="s">
        <v>20420</v>
      </c>
      <c r="Y453" s="37">
        <v>1353997683934027800</v>
      </c>
      <c r="Z453" s="5"/>
      <c r="AA453" s="11"/>
      <c r="AB453" s="58" t="s">
        <v>33859</v>
      </c>
      <c r="AC453" s="11"/>
      <c r="AD453" s="2"/>
      <c r="AE453" s="2"/>
      <c r="AF453" s="37">
        <v>262</v>
      </c>
      <c r="AG453" s="37">
        <v>9</v>
      </c>
      <c r="AH453" s="37">
        <v>53</v>
      </c>
      <c r="AI453" s="37">
        <v>173</v>
      </c>
      <c r="AJ453" s="37"/>
      <c r="AK453" s="43"/>
      <c r="AL453" s="43"/>
      <c r="AM453" s="43"/>
      <c r="AN453" s="43"/>
      <c r="AO453" s="43"/>
      <c r="AP453" s="43"/>
    </row>
    <row x14ac:dyDescent="0.25" r="454" customHeight="1" ht="18">
      <c r="A454" s="63" t="s">
        <v>916</v>
      </c>
      <c r="B454" s="53" t="s">
        <v>33860</v>
      </c>
      <c r="C454" s="13" t="s">
        <v>35</v>
      </c>
      <c r="D454" s="14" t="s">
        <v>1295</v>
      </c>
      <c r="E454" s="13" t="s">
        <v>35</v>
      </c>
      <c r="F454" s="63" t="s">
        <v>1295</v>
      </c>
      <c r="G454" s="148" t="s">
        <v>35</v>
      </c>
      <c r="H454" s="151" t="s">
        <v>1295</v>
      </c>
      <c r="I454" s="63"/>
      <c r="J454" s="14"/>
      <c r="K454" s="37">
        <v>1356356172140474400</v>
      </c>
      <c r="L454" s="5" t="s">
        <v>33861</v>
      </c>
      <c r="M454" s="37">
        <v>15</v>
      </c>
      <c r="N454" s="37">
        <v>8</v>
      </c>
      <c r="O454" s="37">
        <v>0</v>
      </c>
      <c r="P454" s="37">
        <v>0</v>
      </c>
      <c r="Q454" s="37">
        <v>0</v>
      </c>
      <c r="R454" s="5"/>
      <c r="S454" s="2"/>
      <c r="T454" s="2"/>
      <c r="U454" s="11"/>
      <c r="V454" s="39" t="s">
        <v>10449</v>
      </c>
      <c r="W454" s="2"/>
      <c r="X454" s="2" t="s">
        <v>10450</v>
      </c>
      <c r="Y454" s="37">
        <v>1344924408482308000</v>
      </c>
      <c r="Z454" s="5"/>
      <c r="AA454" s="11"/>
      <c r="AB454" s="58" t="s">
        <v>10451</v>
      </c>
      <c r="AC454" s="11"/>
      <c r="AD454" s="2"/>
      <c r="AE454" s="2"/>
      <c r="AF454" s="37">
        <v>5889</v>
      </c>
      <c r="AG454" s="37">
        <v>2165</v>
      </c>
      <c r="AH454" s="37">
        <v>2823</v>
      </c>
      <c r="AI454" s="37">
        <v>2317</v>
      </c>
      <c r="AJ454" s="37"/>
      <c r="AK454" s="43"/>
      <c r="AL454" s="43"/>
      <c r="AM454" s="43"/>
      <c r="AN454" s="43"/>
      <c r="AO454" s="43"/>
      <c r="AP454" s="43"/>
    </row>
    <row x14ac:dyDescent="0.25" r="455" customHeight="1" ht="18">
      <c r="A455" s="63" t="s">
        <v>2582</v>
      </c>
      <c r="B455" s="53" t="s">
        <v>33862</v>
      </c>
      <c r="C455" s="13" t="s">
        <v>44</v>
      </c>
      <c r="D455" s="151"/>
      <c r="E455" s="13" t="s">
        <v>44</v>
      </c>
      <c r="F455" s="2"/>
      <c r="G455" s="148" t="s">
        <v>44</v>
      </c>
      <c r="H455" s="168"/>
      <c r="I455" s="63"/>
      <c r="J455" s="14"/>
      <c r="K455" s="37">
        <v>1356356170554994700</v>
      </c>
      <c r="L455" s="5" t="s">
        <v>33861</v>
      </c>
      <c r="M455" s="37">
        <v>24</v>
      </c>
      <c r="N455" s="37">
        <v>16</v>
      </c>
      <c r="O455" s="37">
        <v>0</v>
      </c>
      <c r="P455" s="37">
        <v>0</v>
      </c>
      <c r="Q455" s="37">
        <v>0</v>
      </c>
      <c r="R455" s="5"/>
      <c r="S455" s="2"/>
      <c r="T455" s="2"/>
      <c r="U455" s="11"/>
      <c r="V455" s="39" t="s">
        <v>10449</v>
      </c>
      <c r="W455" s="2"/>
      <c r="X455" s="2" t="s">
        <v>10450</v>
      </c>
      <c r="Y455" s="37">
        <v>1344924408482308000</v>
      </c>
      <c r="Z455" s="5"/>
      <c r="AA455" s="11"/>
      <c r="AB455" s="58" t="s">
        <v>10451</v>
      </c>
      <c r="AC455" s="11"/>
      <c r="AD455" s="2"/>
      <c r="AE455" s="2"/>
      <c r="AF455" s="37">
        <v>5889</v>
      </c>
      <c r="AG455" s="37">
        <v>2165</v>
      </c>
      <c r="AH455" s="37">
        <v>2823</v>
      </c>
      <c r="AI455" s="37">
        <v>2317</v>
      </c>
      <c r="AJ455" s="37"/>
      <c r="AK455" s="43"/>
      <c r="AL455" s="43"/>
      <c r="AM455" s="43"/>
      <c r="AN455" s="43"/>
      <c r="AO455" s="43"/>
      <c r="AP455" s="43"/>
    </row>
    <row x14ac:dyDescent="0.25" r="456" customHeight="1" ht="18">
      <c r="A456" s="63" t="s">
        <v>18542</v>
      </c>
      <c r="B456" s="53" t="s">
        <v>33863</v>
      </c>
      <c r="C456" s="13" t="s">
        <v>35</v>
      </c>
      <c r="D456" s="14" t="s">
        <v>1295</v>
      </c>
      <c r="E456" s="13" t="s">
        <v>35</v>
      </c>
      <c r="F456" s="63" t="s">
        <v>1295</v>
      </c>
      <c r="G456" s="148" t="s">
        <v>35</v>
      </c>
      <c r="H456" s="151" t="s">
        <v>1295</v>
      </c>
      <c r="I456" s="63"/>
      <c r="J456" s="14"/>
      <c r="K456" s="37">
        <v>1356355609466179600</v>
      </c>
      <c r="L456" s="5" t="s">
        <v>33864</v>
      </c>
      <c r="M456" s="37">
        <v>1</v>
      </c>
      <c r="N456" s="37">
        <v>0</v>
      </c>
      <c r="O456" s="37">
        <v>0</v>
      </c>
      <c r="P456" s="37">
        <v>0</v>
      </c>
      <c r="Q456" s="37">
        <v>0</v>
      </c>
      <c r="R456" s="5"/>
      <c r="S456" s="2"/>
      <c r="T456" s="2"/>
      <c r="U456" s="11"/>
      <c r="V456" s="39" t="s">
        <v>33858</v>
      </c>
      <c r="W456" s="2"/>
      <c r="X456" s="2" t="s">
        <v>20420</v>
      </c>
      <c r="Y456" s="37">
        <v>1353997683934027800</v>
      </c>
      <c r="Z456" s="5"/>
      <c r="AA456" s="11"/>
      <c r="AB456" s="58" t="s">
        <v>33859</v>
      </c>
      <c r="AC456" s="11"/>
      <c r="AD456" s="2"/>
      <c r="AE456" s="2"/>
      <c r="AF456" s="37">
        <v>262</v>
      </c>
      <c r="AG456" s="37">
        <v>9</v>
      </c>
      <c r="AH456" s="37">
        <v>53</v>
      </c>
      <c r="AI456" s="37">
        <v>173</v>
      </c>
      <c r="AJ456" s="37"/>
      <c r="AK456" s="43"/>
      <c r="AL456" s="43"/>
      <c r="AM456" s="43"/>
      <c r="AN456" s="43"/>
      <c r="AO456" s="43"/>
      <c r="AP456" s="43"/>
    </row>
    <row x14ac:dyDescent="0.25" r="457" customHeight="1" ht="18">
      <c r="A457" s="63" t="s">
        <v>8415</v>
      </c>
      <c r="B457" s="53" t="s">
        <v>33865</v>
      </c>
      <c r="C457" s="13" t="s">
        <v>35</v>
      </c>
      <c r="D457" s="14" t="s">
        <v>36</v>
      </c>
      <c r="E457" s="13" t="s">
        <v>35</v>
      </c>
      <c r="F457" s="63" t="s">
        <v>36</v>
      </c>
      <c r="G457" s="148" t="s">
        <v>35</v>
      </c>
      <c r="H457" s="151" t="s">
        <v>36</v>
      </c>
      <c r="I457" s="63"/>
      <c r="J457" s="14"/>
      <c r="K457" s="37">
        <v>1356355594488311800</v>
      </c>
      <c r="L457" s="5" t="s">
        <v>33866</v>
      </c>
      <c r="M457" s="37">
        <v>0</v>
      </c>
      <c r="N457" s="37">
        <v>0</v>
      </c>
      <c r="O457" s="37">
        <v>0</v>
      </c>
      <c r="P457" s="37">
        <v>0</v>
      </c>
      <c r="Q457" s="37">
        <v>0</v>
      </c>
      <c r="R457" s="5"/>
      <c r="S457" s="2"/>
      <c r="T457" s="2"/>
      <c r="U457" s="11"/>
      <c r="V457" s="39" t="s">
        <v>33867</v>
      </c>
      <c r="W457" s="2"/>
      <c r="X457" s="2" t="s">
        <v>33868</v>
      </c>
      <c r="Y457" s="37">
        <v>4373953335</v>
      </c>
      <c r="Z457" s="5"/>
      <c r="AA457" s="11"/>
      <c r="AB457" s="58" t="s">
        <v>33869</v>
      </c>
      <c r="AC457" s="11"/>
      <c r="AD457" s="2"/>
      <c r="AE457" s="2"/>
      <c r="AF457" s="37">
        <v>111</v>
      </c>
      <c r="AG457" s="37">
        <v>80</v>
      </c>
      <c r="AH457" s="37">
        <v>109</v>
      </c>
      <c r="AI457" s="37">
        <v>10836</v>
      </c>
      <c r="AJ457" s="37"/>
      <c r="AK457" s="43"/>
      <c r="AL457" s="43"/>
      <c r="AM457" s="43"/>
      <c r="AN457" s="43"/>
      <c r="AO457" s="43"/>
      <c r="AP457" s="43"/>
    </row>
    <row x14ac:dyDescent="0.25" r="458" customHeight="1" ht="18">
      <c r="A458" s="63" t="s">
        <v>9481</v>
      </c>
      <c r="B458" s="53" t="s">
        <v>33870</v>
      </c>
      <c r="C458" s="13" t="s">
        <v>35</v>
      </c>
      <c r="D458" s="14" t="s">
        <v>36</v>
      </c>
      <c r="E458" s="13" t="s">
        <v>35</v>
      </c>
      <c r="F458" s="63" t="s">
        <v>36</v>
      </c>
      <c r="G458" s="148" t="s">
        <v>35</v>
      </c>
      <c r="H458" s="151" t="s">
        <v>36</v>
      </c>
      <c r="I458" s="63"/>
      <c r="J458" s="14"/>
      <c r="K458" s="37">
        <v>1356354275052576800</v>
      </c>
      <c r="L458" s="5" t="s">
        <v>33871</v>
      </c>
      <c r="M458" s="37">
        <v>0</v>
      </c>
      <c r="N458" s="37">
        <v>0</v>
      </c>
      <c r="O458" s="37">
        <v>0</v>
      </c>
      <c r="P458" s="37">
        <v>0</v>
      </c>
      <c r="Q458" s="37">
        <v>0</v>
      </c>
      <c r="R458" s="5"/>
      <c r="S458" s="2"/>
      <c r="T458" s="2"/>
      <c r="U458" s="11"/>
      <c r="V458" s="39" t="s">
        <v>33872</v>
      </c>
      <c r="W458" s="2"/>
      <c r="X458" s="2" t="s">
        <v>33873</v>
      </c>
      <c r="Y458" s="37">
        <v>561506521</v>
      </c>
      <c r="Z458" s="38"/>
      <c r="AA458" s="11"/>
      <c r="AB458" s="58" t="s">
        <v>33874</v>
      </c>
      <c r="AC458" s="11"/>
      <c r="AD458" s="2" t="s">
        <v>9787</v>
      </c>
      <c r="AE458" s="2"/>
      <c r="AF458" s="37">
        <v>30</v>
      </c>
      <c r="AG458" s="37">
        <v>60</v>
      </c>
      <c r="AH458" s="37">
        <v>58</v>
      </c>
      <c r="AI458" s="37">
        <v>7</v>
      </c>
      <c r="AJ458" s="37"/>
      <c r="AK458" s="43"/>
      <c r="AL458" s="43"/>
      <c r="AM458" s="43"/>
      <c r="AN458" s="43"/>
      <c r="AO458" s="43"/>
      <c r="AP458" s="43"/>
    </row>
    <row x14ac:dyDescent="0.25" r="459" customHeight="1" ht="18">
      <c r="A459" s="63" t="s">
        <v>935</v>
      </c>
      <c r="B459" s="53" t="s">
        <v>33875</v>
      </c>
      <c r="C459" s="13" t="s">
        <v>44</v>
      </c>
      <c r="D459" s="151"/>
      <c r="E459" s="13" t="s">
        <v>44</v>
      </c>
      <c r="F459" s="2"/>
      <c r="G459" s="148" t="s">
        <v>44</v>
      </c>
      <c r="H459" s="168"/>
      <c r="I459" s="63"/>
      <c r="J459" s="14"/>
      <c r="K459" s="37">
        <v>1356354130718171100</v>
      </c>
      <c r="L459" s="5" t="s">
        <v>33876</v>
      </c>
      <c r="M459" s="37">
        <v>1</v>
      </c>
      <c r="N459" s="37">
        <v>0</v>
      </c>
      <c r="O459" s="37">
        <v>0</v>
      </c>
      <c r="P459" s="37">
        <v>0</v>
      </c>
      <c r="Q459" s="37">
        <v>0</v>
      </c>
      <c r="R459" s="5"/>
      <c r="S459" s="2"/>
      <c r="T459" s="2"/>
      <c r="U459" s="11"/>
      <c r="V459" s="39" t="s">
        <v>33877</v>
      </c>
      <c r="W459" s="2"/>
      <c r="X459" s="2" t="s">
        <v>33878</v>
      </c>
      <c r="Y459" s="41">
        <v>1019150869</v>
      </c>
      <c r="Z459" s="42" t="s">
        <v>33879</v>
      </c>
      <c r="AA459" s="11"/>
      <c r="AB459" s="58" t="s">
        <v>33880</v>
      </c>
      <c r="AC459" s="11"/>
      <c r="AD459" s="2"/>
      <c r="AE459" s="2"/>
      <c r="AF459" s="37">
        <v>12413</v>
      </c>
      <c r="AG459" s="37">
        <v>1538</v>
      </c>
      <c r="AH459" s="37">
        <v>2072</v>
      </c>
      <c r="AI459" s="37">
        <v>13312</v>
      </c>
      <c r="AJ459" s="37"/>
      <c r="AK459" s="43"/>
      <c r="AL459" s="43"/>
      <c r="AM459" s="43"/>
      <c r="AN459" s="43"/>
      <c r="AO459" s="43"/>
      <c r="AP459" s="43"/>
    </row>
    <row x14ac:dyDescent="0.25" r="460" customHeight="1" ht="18">
      <c r="A460" s="63" t="s">
        <v>19819</v>
      </c>
      <c r="B460" s="53" t="s">
        <v>33881</v>
      </c>
      <c r="C460" s="13" t="s">
        <v>35</v>
      </c>
      <c r="D460" s="14" t="s">
        <v>36</v>
      </c>
      <c r="E460" s="13" t="s">
        <v>35</v>
      </c>
      <c r="F460" s="63" t="s">
        <v>36</v>
      </c>
      <c r="G460" s="148" t="s">
        <v>35</v>
      </c>
      <c r="H460" s="151" t="s">
        <v>36</v>
      </c>
      <c r="I460" s="63"/>
      <c r="J460" s="14"/>
      <c r="K460" s="37">
        <v>1356353273209516000</v>
      </c>
      <c r="L460" s="5" t="s">
        <v>33882</v>
      </c>
      <c r="M460" s="37">
        <v>1</v>
      </c>
      <c r="N460" s="37">
        <v>2</v>
      </c>
      <c r="O460" s="37">
        <v>0</v>
      </c>
      <c r="P460" s="37">
        <v>0</v>
      </c>
      <c r="Q460" s="37">
        <v>0</v>
      </c>
      <c r="R460" s="5"/>
      <c r="S460" s="2"/>
      <c r="T460" s="2"/>
      <c r="U460" s="11"/>
      <c r="V460" s="39" t="s">
        <v>4318</v>
      </c>
      <c r="W460" s="2"/>
      <c r="X460" s="2" t="s">
        <v>4319</v>
      </c>
      <c r="Y460" s="37">
        <v>707249498557423600</v>
      </c>
      <c r="Z460" s="38"/>
      <c r="AA460" s="11"/>
      <c r="AB460" s="58" t="s">
        <v>33583</v>
      </c>
      <c r="AC460" s="11"/>
      <c r="AD460" s="2"/>
      <c r="AE460" s="2"/>
      <c r="AF460" s="37">
        <v>286088</v>
      </c>
      <c r="AG460" s="37">
        <v>4089</v>
      </c>
      <c r="AH460" s="37">
        <v>1450</v>
      </c>
      <c r="AI460" s="37">
        <v>28635</v>
      </c>
      <c r="AJ460" s="37"/>
      <c r="AK460" s="43"/>
      <c r="AL460" s="43"/>
      <c r="AM460" s="43"/>
      <c r="AN460" s="43"/>
      <c r="AO460" s="43"/>
      <c r="AP460" s="43"/>
    </row>
    <row x14ac:dyDescent="0.25" r="461" customHeight="1" ht="18">
      <c r="A461" s="63" t="s">
        <v>33883</v>
      </c>
      <c r="B461" s="53" t="s">
        <v>33884</v>
      </c>
      <c r="C461" s="13" t="s">
        <v>35</v>
      </c>
      <c r="D461" s="14" t="s">
        <v>36</v>
      </c>
      <c r="E461" s="13" t="s">
        <v>35</v>
      </c>
      <c r="F461" s="63" t="s">
        <v>36</v>
      </c>
      <c r="G461" s="148" t="s">
        <v>35</v>
      </c>
      <c r="H461" s="151" t="s">
        <v>36</v>
      </c>
      <c r="I461" s="63"/>
      <c r="J461" s="14"/>
      <c r="K461" s="37">
        <v>1356351833938276400</v>
      </c>
      <c r="L461" s="5" t="s">
        <v>33885</v>
      </c>
      <c r="M461" s="37">
        <v>7</v>
      </c>
      <c r="N461" s="37">
        <v>0</v>
      </c>
      <c r="O461" s="37">
        <v>0</v>
      </c>
      <c r="P461" s="37">
        <v>0</v>
      </c>
      <c r="Q461" s="37">
        <v>0</v>
      </c>
      <c r="R461" s="5"/>
      <c r="S461" s="2"/>
      <c r="T461" s="2"/>
      <c r="U461" s="11"/>
      <c r="V461" s="39" t="s">
        <v>33886</v>
      </c>
      <c r="W461" s="2"/>
      <c r="X461" s="2" t="s">
        <v>33887</v>
      </c>
      <c r="Y461" s="41">
        <v>458341911</v>
      </c>
      <c r="Z461" s="42" t="s">
        <v>33888</v>
      </c>
      <c r="AA461" s="11"/>
      <c r="AB461" s="58" t="s">
        <v>33889</v>
      </c>
      <c r="AC461" s="2"/>
      <c r="AD461" s="11" t="s">
        <v>33890</v>
      </c>
      <c r="AE461" s="2"/>
      <c r="AF461" s="37">
        <v>15370</v>
      </c>
      <c r="AG461" s="37">
        <v>1910</v>
      </c>
      <c r="AH461" s="37">
        <v>1951</v>
      </c>
      <c r="AI461" s="37">
        <v>17407</v>
      </c>
      <c r="AJ461" s="37"/>
      <c r="AK461" s="43"/>
      <c r="AL461" s="43"/>
      <c r="AM461" s="43"/>
      <c r="AN461" s="43"/>
      <c r="AO461" s="43"/>
      <c r="AP461" s="43"/>
    </row>
    <row x14ac:dyDescent="0.25" r="462" customHeight="1" ht="18">
      <c r="A462" s="63" t="s">
        <v>6296</v>
      </c>
      <c r="B462" s="53" t="s">
        <v>33891</v>
      </c>
      <c r="C462" s="13" t="s">
        <v>35</v>
      </c>
      <c r="D462" s="14" t="s">
        <v>1295</v>
      </c>
      <c r="E462" s="13" t="s">
        <v>35</v>
      </c>
      <c r="F462" s="63" t="s">
        <v>1295</v>
      </c>
      <c r="G462" s="148" t="s">
        <v>35</v>
      </c>
      <c r="H462" s="151" t="s">
        <v>1295</v>
      </c>
      <c r="I462" s="63"/>
      <c r="J462" s="14"/>
      <c r="K462" s="37">
        <v>1356349647237886000</v>
      </c>
      <c r="L462" s="5" t="s">
        <v>33892</v>
      </c>
      <c r="M462" s="37">
        <v>2</v>
      </c>
      <c r="N462" s="37">
        <v>0</v>
      </c>
      <c r="O462" s="37">
        <v>0</v>
      </c>
      <c r="P462" s="37">
        <v>0</v>
      </c>
      <c r="Q462" s="37">
        <v>0</v>
      </c>
      <c r="R462" s="5"/>
      <c r="S462" s="2"/>
      <c r="T462" s="2"/>
      <c r="U462" s="11"/>
      <c r="V462" s="39" t="s">
        <v>33893</v>
      </c>
      <c r="W462" s="2"/>
      <c r="X462" s="2" t="s">
        <v>33894</v>
      </c>
      <c r="Y462" s="37">
        <v>1145977572045598700</v>
      </c>
      <c r="Z462" s="38" t="s">
        <v>33895</v>
      </c>
      <c r="AA462" s="11"/>
      <c r="AB462" s="58" t="s">
        <v>33896</v>
      </c>
      <c r="AC462" s="11"/>
      <c r="AD462" s="39" t="s">
        <v>72</v>
      </c>
      <c r="AE462" s="2"/>
      <c r="AF462" s="37">
        <v>3095</v>
      </c>
      <c r="AG462" s="37">
        <v>567</v>
      </c>
      <c r="AH462" s="37">
        <v>803</v>
      </c>
      <c r="AI462" s="37">
        <v>50673</v>
      </c>
      <c r="AJ462" s="37"/>
      <c r="AK462" s="43"/>
      <c r="AL462" s="43"/>
      <c r="AM462" s="43"/>
      <c r="AN462" s="43"/>
      <c r="AO462" s="43"/>
      <c r="AP462" s="43"/>
    </row>
    <row x14ac:dyDescent="0.25" r="463" customHeight="1" ht="18">
      <c r="A463" s="63" t="s">
        <v>33897</v>
      </c>
      <c r="B463" s="53" t="s">
        <v>33898</v>
      </c>
      <c r="C463" s="13" t="s">
        <v>44</v>
      </c>
      <c r="D463" s="151"/>
      <c r="E463" s="13" t="s">
        <v>44</v>
      </c>
      <c r="F463" s="2"/>
      <c r="G463" s="148" t="s">
        <v>44</v>
      </c>
      <c r="H463" s="168"/>
      <c r="I463" s="63"/>
      <c r="J463" s="14"/>
      <c r="K463" s="37">
        <v>1356349474176696300</v>
      </c>
      <c r="L463" s="5" t="s">
        <v>33899</v>
      </c>
      <c r="M463" s="37">
        <v>4</v>
      </c>
      <c r="N463" s="37">
        <v>0</v>
      </c>
      <c r="O463" s="37">
        <v>0</v>
      </c>
      <c r="P463" s="37">
        <v>0</v>
      </c>
      <c r="Q463" s="37">
        <v>0</v>
      </c>
      <c r="R463" s="5"/>
      <c r="S463" s="2"/>
      <c r="T463" s="2"/>
      <c r="U463" s="11"/>
      <c r="V463" s="39" t="s">
        <v>33900</v>
      </c>
      <c r="W463" s="2"/>
      <c r="X463" s="2" t="s">
        <v>33901</v>
      </c>
      <c r="Y463" s="41">
        <v>1307994047815049200</v>
      </c>
      <c r="Z463" s="42" t="s">
        <v>33902</v>
      </c>
      <c r="AA463" s="11"/>
      <c r="AB463" s="58" t="s">
        <v>33903</v>
      </c>
      <c r="AC463" s="2"/>
      <c r="AD463" s="2" t="s">
        <v>3160</v>
      </c>
      <c r="AE463" s="2"/>
      <c r="AF463" s="37">
        <v>10640</v>
      </c>
      <c r="AG463" s="37">
        <v>245</v>
      </c>
      <c r="AH463" s="37">
        <v>209</v>
      </c>
      <c r="AI463" s="37">
        <v>16615</v>
      </c>
      <c r="AJ463" s="37"/>
      <c r="AK463" s="43"/>
      <c r="AL463" s="43"/>
      <c r="AM463" s="43"/>
      <c r="AN463" s="43"/>
      <c r="AO463" s="43"/>
      <c r="AP463" s="43"/>
    </row>
    <row x14ac:dyDescent="0.25" r="464" customHeight="1" ht="18">
      <c r="A464" s="63" t="s">
        <v>10799</v>
      </c>
      <c r="B464" s="53" t="s">
        <v>33904</v>
      </c>
      <c r="C464" s="13" t="s">
        <v>44</v>
      </c>
      <c r="D464" s="151"/>
      <c r="E464" s="13" t="s">
        <v>44</v>
      </c>
      <c r="F464" s="2"/>
      <c r="G464" s="148" t="s">
        <v>44</v>
      </c>
      <c r="H464" s="168"/>
      <c r="I464" s="63"/>
      <c r="J464" s="14"/>
      <c r="K464" s="37">
        <v>1356349431231246300</v>
      </c>
      <c r="L464" s="5" t="s">
        <v>33905</v>
      </c>
      <c r="M464" s="37">
        <v>2</v>
      </c>
      <c r="N464" s="37">
        <v>0</v>
      </c>
      <c r="O464" s="37">
        <v>0</v>
      </c>
      <c r="P464" s="37">
        <v>0</v>
      </c>
      <c r="Q464" s="37">
        <v>0</v>
      </c>
      <c r="R464" s="5"/>
      <c r="S464" s="2"/>
      <c r="T464" s="2"/>
      <c r="U464" s="11"/>
      <c r="V464" s="39" t="s">
        <v>32773</v>
      </c>
      <c r="W464" s="2"/>
      <c r="X464" s="2" t="s">
        <v>32774</v>
      </c>
      <c r="Y464" s="37">
        <v>2529629978</v>
      </c>
      <c r="Z464" s="5" t="s">
        <v>32775</v>
      </c>
      <c r="AA464" s="11" t="s">
        <v>32776</v>
      </c>
      <c r="AB464" s="58" t="s">
        <v>32777</v>
      </c>
      <c r="AC464" s="11"/>
      <c r="AD464" s="2" t="s">
        <v>32778</v>
      </c>
      <c r="AE464" s="2"/>
      <c r="AF464" s="37">
        <v>21474</v>
      </c>
      <c r="AG464" s="37">
        <v>3755</v>
      </c>
      <c r="AH464" s="37">
        <v>42</v>
      </c>
      <c r="AI464" s="37">
        <v>3</v>
      </c>
      <c r="AJ464" s="37"/>
      <c r="AK464" s="43"/>
      <c r="AL464" s="43"/>
      <c r="AM464" s="43"/>
      <c r="AN464" s="43"/>
      <c r="AO464" s="43"/>
      <c r="AP464" s="43"/>
    </row>
    <row x14ac:dyDescent="0.25" r="465" customHeight="1" ht="18">
      <c r="A465" s="63" t="s">
        <v>15736</v>
      </c>
      <c r="B465" s="53" t="s">
        <v>33906</v>
      </c>
      <c r="C465" s="13" t="s">
        <v>35</v>
      </c>
      <c r="D465" s="14" t="s">
        <v>1295</v>
      </c>
      <c r="E465" s="13" t="s">
        <v>35</v>
      </c>
      <c r="F465" s="63" t="s">
        <v>1295</v>
      </c>
      <c r="G465" s="148" t="s">
        <v>35</v>
      </c>
      <c r="H465" s="14" t="s">
        <v>1295</v>
      </c>
      <c r="I465" s="63"/>
      <c r="J465" s="14"/>
      <c r="K465" s="37">
        <v>1356349125969793000</v>
      </c>
      <c r="L465" s="5" t="s">
        <v>33907</v>
      </c>
      <c r="M465" s="37">
        <v>0</v>
      </c>
      <c r="N465" s="37">
        <v>1</v>
      </c>
      <c r="O465" s="37">
        <v>0</v>
      </c>
      <c r="P465" s="37">
        <v>0</v>
      </c>
      <c r="Q465" s="37">
        <v>0</v>
      </c>
      <c r="R465" s="5"/>
      <c r="S465" s="2"/>
      <c r="T465" s="2"/>
      <c r="U465" s="11"/>
      <c r="V465" s="39" t="s">
        <v>4318</v>
      </c>
      <c r="W465" s="2"/>
      <c r="X465" s="2" t="s">
        <v>4319</v>
      </c>
      <c r="Y465" s="37">
        <v>707249498557423600</v>
      </c>
      <c r="Z465" s="38"/>
      <c r="AA465" s="11"/>
      <c r="AB465" s="58" t="s">
        <v>33583</v>
      </c>
      <c r="AC465" s="11"/>
      <c r="AD465" s="2"/>
      <c r="AE465" s="2"/>
      <c r="AF465" s="37">
        <v>286088</v>
      </c>
      <c r="AG465" s="37">
        <v>4089</v>
      </c>
      <c r="AH465" s="37">
        <v>1450</v>
      </c>
      <c r="AI465" s="37">
        <v>28635</v>
      </c>
      <c r="AJ465" s="37"/>
      <c r="AK465" s="43"/>
      <c r="AL465" s="43"/>
      <c r="AM465" s="43"/>
      <c r="AN465" s="43"/>
      <c r="AO465" s="43"/>
      <c r="AP465" s="43"/>
    </row>
    <row x14ac:dyDescent="0.25" r="466" customHeight="1" ht="18">
      <c r="A466" s="63" t="s">
        <v>11724</v>
      </c>
      <c r="B466" s="53" t="s">
        <v>33908</v>
      </c>
      <c r="C466" s="13" t="s">
        <v>35</v>
      </c>
      <c r="D466" s="14" t="s">
        <v>36</v>
      </c>
      <c r="E466" s="13" t="s">
        <v>35</v>
      </c>
      <c r="F466" s="63" t="s">
        <v>36</v>
      </c>
      <c r="G466" s="148" t="s">
        <v>35</v>
      </c>
      <c r="H466" s="151" t="s">
        <v>36</v>
      </c>
      <c r="I466" s="63"/>
      <c r="J466" s="14"/>
      <c r="K466" s="37">
        <v>1356347355948327000</v>
      </c>
      <c r="L466" s="5" t="s">
        <v>33909</v>
      </c>
      <c r="M466" s="37">
        <v>6</v>
      </c>
      <c r="N466" s="37">
        <v>0</v>
      </c>
      <c r="O466" s="37">
        <v>0</v>
      </c>
      <c r="P466" s="37">
        <v>0</v>
      </c>
      <c r="Q466" s="37">
        <v>0</v>
      </c>
      <c r="R466" s="5"/>
      <c r="S466" s="2"/>
      <c r="T466" s="2"/>
      <c r="U466" s="11"/>
      <c r="V466" s="39" t="s">
        <v>33910</v>
      </c>
      <c r="W466" s="2"/>
      <c r="X466" s="2" t="s">
        <v>33911</v>
      </c>
      <c r="Y466" s="41">
        <v>838012853554655200</v>
      </c>
      <c r="Z466" s="42" t="s">
        <v>33912</v>
      </c>
      <c r="AA466" s="11"/>
      <c r="AB466" s="58" t="s">
        <v>33913</v>
      </c>
      <c r="AC466" s="11"/>
      <c r="AD466" s="11"/>
      <c r="AE466" s="2"/>
      <c r="AF466" s="37">
        <v>28587</v>
      </c>
      <c r="AG466" s="37">
        <v>1379</v>
      </c>
      <c r="AH466" s="37">
        <v>1812</v>
      </c>
      <c r="AI466" s="37">
        <v>11491</v>
      </c>
      <c r="AJ466" s="37"/>
      <c r="AK466" s="43"/>
      <c r="AL466" s="43"/>
      <c r="AM466" s="43"/>
      <c r="AN466" s="43"/>
      <c r="AO466" s="43"/>
      <c r="AP466" s="43"/>
    </row>
    <row x14ac:dyDescent="0.25" r="467" customHeight="1" ht="18">
      <c r="A467" s="63" t="s">
        <v>33914</v>
      </c>
      <c r="B467" s="53" t="s">
        <v>33915</v>
      </c>
      <c r="C467" s="13" t="s">
        <v>44</v>
      </c>
      <c r="D467" s="151"/>
      <c r="E467" s="13" t="s">
        <v>44</v>
      </c>
      <c r="F467" s="2"/>
      <c r="G467" s="148" t="s">
        <v>44</v>
      </c>
      <c r="H467" s="168"/>
      <c r="I467" s="63"/>
      <c r="J467" s="14"/>
      <c r="K467" s="37">
        <v>1356347339036881000</v>
      </c>
      <c r="L467" s="5" t="s">
        <v>33916</v>
      </c>
      <c r="M467" s="37">
        <v>0</v>
      </c>
      <c r="N467" s="37">
        <v>0</v>
      </c>
      <c r="O467" s="37">
        <v>0</v>
      </c>
      <c r="P467" s="37">
        <v>0</v>
      </c>
      <c r="Q467" s="37">
        <v>0</v>
      </c>
      <c r="R467" s="5"/>
      <c r="S467" s="2"/>
      <c r="T467" s="2"/>
      <c r="U467" s="11"/>
      <c r="V467" s="39" t="s">
        <v>33917</v>
      </c>
      <c r="W467" s="2"/>
      <c r="X467" s="2" t="s">
        <v>33918</v>
      </c>
      <c r="Y467" s="41">
        <v>957546629996908500</v>
      </c>
      <c r="Z467" s="42" t="s">
        <v>33919</v>
      </c>
      <c r="AA467" s="11"/>
      <c r="AB467" s="58" t="s">
        <v>33920</v>
      </c>
      <c r="AC467" s="11"/>
      <c r="AD467" s="39" t="s">
        <v>6467</v>
      </c>
      <c r="AE467" s="2"/>
      <c r="AF467" s="37">
        <v>1450</v>
      </c>
      <c r="AG467" s="37">
        <v>976</v>
      </c>
      <c r="AH467" s="37">
        <v>567</v>
      </c>
      <c r="AI467" s="37">
        <v>9183</v>
      </c>
      <c r="AJ467" s="37"/>
      <c r="AK467" s="43"/>
      <c r="AL467" s="43"/>
      <c r="AM467" s="43"/>
      <c r="AN467" s="43"/>
      <c r="AO467" s="43"/>
      <c r="AP467" s="43"/>
    </row>
    <row x14ac:dyDescent="0.25" r="468" customHeight="1" ht="18">
      <c r="A468" s="63" t="s">
        <v>3487</v>
      </c>
      <c r="B468" s="53" t="s">
        <v>33921</v>
      </c>
      <c r="C468" s="13" t="s">
        <v>35</v>
      </c>
      <c r="D468" s="14" t="s">
        <v>36</v>
      </c>
      <c r="E468" s="13" t="s">
        <v>35</v>
      </c>
      <c r="F468" s="63" t="s">
        <v>36</v>
      </c>
      <c r="G468" s="148" t="s">
        <v>35</v>
      </c>
      <c r="H468" s="151" t="s">
        <v>36</v>
      </c>
      <c r="I468" s="63"/>
      <c r="J468" s="14"/>
      <c r="K468" s="37">
        <v>1356345833164320800</v>
      </c>
      <c r="L468" s="5" t="s">
        <v>33922</v>
      </c>
      <c r="M468" s="37">
        <v>7</v>
      </c>
      <c r="N468" s="37">
        <v>0</v>
      </c>
      <c r="O468" s="37">
        <v>0</v>
      </c>
      <c r="P468" s="37">
        <v>0</v>
      </c>
      <c r="Q468" s="37">
        <v>0</v>
      </c>
      <c r="R468" s="5"/>
      <c r="S468" s="2"/>
      <c r="T468" s="2"/>
      <c r="U468" s="11"/>
      <c r="V468" s="39" t="s">
        <v>33923</v>
      </c>
      <c r="W468" s="2"/>
      <c r="X468" s="2" t="s">
        <v>33924</v>
      </c>
      <c r="Y468" s="41">
        <v>1320621353834348500</v>
      </c>
      <c r="Z468" s="42" t="s">
        <v>33925</v>
      </c>
      <c r="AA468" s="11"/>
      <c r="AB468" s="58" t="s">
        <v>33926</v>
      </c>
      <c r="AC468" s="11"/>
      <c r="AD468" s="2"/>
      <c r="AE468" s="2"/>
      <c r="AF468" s="37">
        <v>1732</v>
      </c>
      <c r="AG468" s="37">
        <v>623</v>
      </c>
      <c r="AH468" s="37">
        <v>960</v>
      </c>
      <c r="AI468" s="37">
        <v>475</v>
      </c>
      <c r="AJ468" s="37"/>
      <c r="AK468" s="43"/>
      <c r="AL468" s="43"/>
      <c r="AM468" s="43"/>
      <c r="AN468" s="43"/>
      <c r="AO468" s="43"/>
      <c r="AP468" s="43"/>
    </row>
    <row x14ac:dyDescent="0.25" r="469" customHeight="1" ht="18">
      <c r="A469" s="63" t="s">
        <v>3494</v>
      </c>
      <c r="B469" s="53" t="s">
        <v>33927</v>
      </c>
      <c r="C469" s="13" t="s">
        <v>44</v>
      </c>
      <c r="D469" s="151"/>
      <c r="E469" s="13" t="s">
        <v>44</v>
      </c>
      <c r="F469" s="2"/>
      <c r="G469" s="148" t="s">
        <v>44</v>
      </c>
      <c r="H469" s="168"/>
      <c r="I469" s="63"/>
      <c r="J469" s="14"/>
      <c r="K469" s="37">
        <v>1356345109973971000</v>
      </c>
      <c r="L469" s="5" t="s">
        <v>33928</v>
      </c>
      <c r="M469" s="37">
        <v>1</v>
      </c>
      <c r="N469" s="37">
        <v>0</v>
      </c>
      <c r="O469" s="37">
        <v>0</v>
      </c>
      <c r="P469" s="37">
        <v>0</v>
      </c>
      <c r="Q469" s="37">
        <v>0</v>
      </c>
      <c r="R469" s="5"/>
      <c r="S469" s="2"/>
      <c r="T469" s="2"/>
      <c r="U469" s="11"/>
      <c r="V469" s="39" t="s">
        <v>33929</v>
      </c>
      <c r="W469" s="2"/>
      <c r="X469" s="2" t="s">
        <v>33930</v>
      </c>
      <c r="Y469" s="37">
        <v>912785006</v>
      </c>
      <c r="Z469" s="38"/>
      <c r="AA469" s="11"/>
      <c r="AB469" s="58" t="s">
        <v>33931</v>
      </c>
      <c r="AC469" s="11"/>
      <c r="AD469" s="11"/>
      <c r="AE469" s="2"/>
      <c r="AF469" s="37">
        <v>2471</v>
      </c>
      <c r="AG469" s="37">
        <v>104</v>
      </c>
      <c r="AH469" s="37">
        <v>97</v>
      </c>
      <c r="AI469" s="37">
        <v>6993</v>
      </c>
      <c r="AJ469" s="37"/>
      <c r="AK469" s="43"/>
      <c r="AL469" s="43"/>
      <c r="AM469" s="43"/>
      <c r="AN469" s="43"/>
      <c r="AO469" s="43"/>
      <c r="AP469" s="43"/>
    </row>
    <row x14ac:dyDescent="0.25" r="470" customHeight="1" ht="18">
      <c r="A470" s="63" t="s">
        <v>33932</v>
      </c>
      <c r="B470" s="53" t="s">
        <v>33933</v>
      </c>
      <c r="C470" s="13" t="s">
        <v>44</v>
      </c>
      <c r="D470" s="151"/>
      <c r="E470" s="13" t="s">
        <v>44</v>
      </c>
      <c r="F470" s="2"/>
      <c r="G470" s="148" t="s">
        <v>44</v>
      </c>
      <c r="H470" s="168"/>
      <c r="I470" s="63"/>
      <c r="J470" s="14"/>
      <c r="K470" s="37">
        <v>1356344061226049500</v>
      </c>
      <c r="L470" s="5" t="s">
        <v>33934</v>
      </c>
      <c r="M470" s="37">
        <v>0</v>
      </c>
      <c r="N470" s="37">
        <v>0</v>
      </c>
      <c r="O470" s="37">
        <v>0</v>
      </c>
      <c r="P470" s="37">
        <v>0</v>
      </c>
      <c r="Q470" s="37">
        <v>0</v>
      </c>
      <c r="R470" s="5"/>
      <c r="S470" s="2"/>
      <c r="T470" s="2"/>
      <c r="U470" s="11"/>
      <c r="V470" s="39" t="s">
        <v>33935</v>
      </c>
      <c r="W470" s="2"/>
      <c r="X470" s="2" t="s">
        <v>33936</v>
      </c>
      <c r="Y470" s="41">
        <v>198847763</v>
      </c>
      <c r="Z470" s="42" t="s">
        <v>33937</v>
      </c>
      <c r="AA470" s="11"/>
      <c r="AB470" s="58" t="s">
        <v>33938</v>
      </c>
      <c r="AC470" s="11"/>
      <c r="AD470" s="39" t="s">
        <v>33939</v>
      </c>
      <c r="AE470" s="2"/>
      <c r="AF470" s="37">
        <v>98269</v>
      </c>
      <c r="AG470" s="37">
        <v>955</v>
      </c>
      <c r="AH470" s="37">
        <v>1308</v>
      </c>
      <c r="AI470" s="37">
        <v>9452</v>
      </c>
      <c r="AJ470" s="37"/>
      <c r="AK470" s="43"/>
      <c r="AL470" s="43"/>
      <c r="AM470" s="43"/>
      <c r="AN470" s="43"/>
      <c r="AO470" s="43"/>
      <c r="AP470" s="43"/>
    </row>
    <row x14ac:dyDescent="0.25" r="471" customHeight="1" ht="18">
      <c r="A471" s="63" t="s">
        <v>19861</v>
      </c>
      <c r="B471" s="53" t="s">
        <v>33940</v>
      </c>
      <c r="C471" s="13" t="s">
        <v>35</v>
      </c>
      <c r="D471" s="14" t="s">
        <v>36</v>
      </c>
      <c r="E471" s="13" t="s">
        <v>35</v>
      </c>
      <c r="F471" s="63" t="s">
        <v>36</v>
      </c>
      <c r="G471" s="148" t="s">
        <v>35</v>
      </c>
      <c r="H471" s="151" t="s">
        <v>36</v>
      </c>
      <c r="I471" s="63"/>
      <c r="J471" s="14"/>
      <c r="K471" s="37">
        <v>1356343794279587800</v>
      </c>
      <c r="L471" s="5" t="s">
        <v>33941</v>
      </c>
      <c r="M471" s="37">
        <v>0</v>
      </c>
      <c r="N471" s="37">
        <v>0</v>
      </c>
      <c r="O471" s="37">
        <v>0</v>
      </c>
      <c r="P471" s="37">
        <v>0</v>
      </c>
      <c r="Q471" s="37">
        <v>0</v>
      </c>
      <c r="R471" s="5"/>
      <c r="S471" s="2"/>
      <c r="T471" s="2"/>
      <c r="U471" s="11"/>
      <c r="V471" s="39" t="s">
        <v>33858</v>
      </c>
      <c r="W471" s="2"/>
      <c r="X471" s="2" t="s">
        <v>20420</v>
      </c>
      <c r="Y471" s="37">
        <v>1353997683934027800</v>
      </c>
      <c r="Z471" s="38"/>
      <c r="AA471" s="11"/>
      <c r="AB471" s="58" t="s">
        <v>33859</v>
      </c>
      <c r="AC471" s="11"/>
      <c r="AD471" s="2"/>
      <c r="AE471" s="2"/>
      <c r="AF471" s="37">
        <v>262</v>
      </c>
      <c r="AG471" s="37">
        <v>9</v>
      </c>
      <c r="AH471" s="37">
        <v>53</v>
      </c>
      <c r="AI471" s="37">
        <v>173</v>
      </c>
      <c r="AJ471" s="37"/>
      <c r="AK471" s="43"/>
      <c r="AL471" s="43"/>
      <c r="AM471" s="43"/>
      <c r="AN471" s="43"/>
      <c r="AO471" s="43"/>
      <c r="AP471" s="43"/>
    </row>
    <row x14ac:dyDescent="0.25" r="472" customHeight="1" ht="18">
      <c r="A472" s="63" t="s">
        <v>33942</v>
      </c>
      <c r="B472" s="53" t="s">
        <v>33943</v>
      </c>
      <c r="C472" s="13" t="s">
        <v>44</v>
      </c>
      <c r="D472" s="151"/>
      <c r="E472" s="13" t="s">
        <v>44</v>
      </c>
      <c r="F472" s="2"/>
      <c r="G472" s="148" t="s">
        <v>44</v>
      </c>
      <c r="H472" s="168"/>
      <c r="I472" s="63"/>
      <c r="J472" s="14"/>
      <c r="K472" s="37">
        <v>1356343380851220500</v>
      </c>
      <c r="L472" s="5" t="s">
        <v>33944</v>
      </c>
      <c r="M472" s="37">
        <v>2</v>
      </c>
      <c r="N472" s="37">
        <v>0</v>
      </c>
      <c r="O472" s="37">
        <v>0</v>
      </c>
      <c r="P472" s="37">
        <v>0</v>
      </c>
      <c r="Q472" s="37">
        <v>0</v>
      </c>
      <c r="R472" s="5"/>
      <c r="S472" s="2"/>
      <c r="T472" s="2"/>
      <c r="U472" s="11"/>
      <c r="V472" s="39" t="s">
        <v>33945</v>
      </c>
      <c r="W472" s="2"/>
      <c r="X472" s="2" t="s">
        <v>33946</v>
      </c>
      <c r="Y472" s="41">
        <v>4005127102</v>
      </c>
      <c r="Z472" s="42" t="s">
        <v>33947</v>
      </c>
      <c r="AA472" s="11"/>
      <c r="AB472" s="58" t="s">
        <v>33948</v>
      </c>
      <c r="AC472" s="11"/>
      <c r="AD472" s="2" t="s">
        <v>33949</v>
      </c>
      <c r="AE472" s="2"/>
      <c r="AF472" s="37">
        <v>664</v>
      </c>
      <c r="AG472" s="37">
        <v>112</v>
      </c>
      <c r="AH472" s="37">
        <v>78</v>
      </c>
      <c r="AI472" s="37">
        <v>970</v>
      </c>
      <c r="AJ472" s="37"/>
      <c r="AK472" s="43"/>
      <c r="AL472" s="43"/>
      <c r="AM472" s="43"/>
      <c r="AN472" s="43"/>
      <c r="AO472" s="43"/>
      <c r="AP472" s="43"/>
    </row>
    <row x14ac:dyDescent="0.25" r="473" customHeight="1" ht="18">
      <c r="A473" s="63" t="s">
        <v>22554</v>
      </c>
      <c r="B473" s="53" t="s">
        <v>33950</v>
      </c>
      <c r="C473" s="13" t="s">
        <v>35</v>
      </c>
      <c r="D473" s="14" t="s">
        <v>1295</v>
      </c>
      <c r="E473" s="13" t="s">
        <v>35</v>
      </c>
      <c r="F473" s="63" t="s">
        <v>1295</v>
      </c>
      <c r="G473" s="148" t="s">
        <v>35</v>
      </c>
      <c r="H473" s="151" t="s">
        <v>1295</v>
      </c>
      <c r="I473" s="63"/>
      <c r="J473" s="14"/>
      <c r="K473" s="37">
        <v>1356342721968033800</v>
      </c>
      <c r="L473" s="5" t="s">
        <v>33951</v>
      </c>
      <c r="M473" s="37">
        <v>0</v>
      </c>
      <c r="N473" s="37">
        <v>0</v>
      </c>
      <c r="O473" s="37">
        <v>0</v>
      </c>
      <c r="P473" s="37">
        <v>0</v>
      </c>
      <c r="Q473" s="37">
        <v>0</v>
      </c>
      <c r="R473" s="5"/>
      <c r="S473" s="2"/>
      <c r="T473" s="2"/>
      <c r="U473" s="11"/>
      <c r="V473" s="39" t="s">
        <v>33858</v>
      </c>
      <c r="W473" s="2"/>
      <c r="X473" s="2" t="s">
        <v>20420</v>
      </c>
      <c r="Y473" s="37">
        <v>1353997683934027800</v>
      </c>
      <c r="Z473" s="5"/>
      <c r="AA473" s="11"/>
      <c r="AB473" s="58" t="s">
        <v>33859</v>
      </c>
      <c r="AC473" s="11"/>
      <c r="AD473" s="2"/>
      <c r="AE473" s="2"/>
      <c r="AF473" s="37">
        <v>262</v>
      </c>
      <c r="AG473" s="37">
        <v>9</v>
      </c>
      <c r="AH473" s="37">
        <v>53</v>
      </c>
      <c r="AI473" s="37">
        <v>173</v>
      </c>
      <c r="AJ473" s="37"/>
      <c r="AK473" s="43"/>
      <c r="AL473" s="43"/>
      <c r="AM473" s="43"/>
      <c r="AN473" s="43"/>
      <c r="AO473" s="43"/>
      <c r="AP473" s="43"/>
    </row>
    <row x14ac:dyDescent="0.25" r="474" customHeight="1" ht="18">
      <c r="A474" s="63" t="s">
        <v>19904</v>
      </c>
      <c r="B474" s="53" t="s">
        <v>33952</v>
      </c>
      <c r="C474" s="13" t="s">
        <v>35</v>
      </c>
      <c r="D474" s="14" t="s">
        <v>1295</v>
      </c>
      <c r="E474" s="13" t="s">
        <v>35</v>
      </c>
      <c r="F474" s="63" t="s">
        <v>1295</v>
      </c>
      <c r="G474" s="148" t="s">
        <v>35</v>
      </c>
      <c r="H474" s="151" t="s">
        <v>1295</v>
      </c>
      <c r="I474" s="63"/>
      <c r="J474" s="14"/>
      <c r="K474" s="37">
        <v>1356341547516764200</v>
      </c>
      <c r="L474" s="5" t="s">
        <v>33953</v>
      </c>
      <c r="M474" s="37">
        <v>0</v>
      </c>
      <c r="N474" s="37">
        <v>0</v>
      </c>
      <c r="O474" s="37">
        <v>0</v>
      </c>
      <c r="P474" s="37">
        <v>0</v>
      </c>
      <c r="Q474" s="37">
        <v>0</v>
      </c>
      <c r="R474" s="5"/>
      <c r="S474" s="2"/>
      <c r="T474" s="2"/>
      <c r="U474" s="2"/>
      <c r="V474" s="11" t="s">
        <v>33954</v>
      </c>
      <c r="W474" s="2"/>
      <c r="X474" s="2" t="s">
        <v>33955</v>
      </c>
      <c r="Y474" s="37">
        <v>1137957709</v>
      </c>
      <c r="Z474" s="38"/>
      <c r="AA474" s="11"/>
      <c r="AB474" s="58" t="s">
        <v>33956</v>
      </c>
      <c r="AC474" s="11"/>
      <c r="AD474" s="11"/>
      <c r="AE474" s="2"/>
      <c r="AF474" s="37">
        <v>104</v>
      </c>
      <c r="AG474" s="37">
        <v>8</v>
      </c>
      <c r="AH474" s="37">
        <v>49</v>
      </c>
      <c r="AI474" s="37">
        <v>83</v>
      </c>
      <c r="AJ474" s="37"/>
      <c r="AK474" s="43"/>
      <c r="AL474" s="43"/>
      <c r="AM474" s="43"/>
      <c r="AN474" s="43"/>
      <c r="AO474" s="43"/>
      <c r="AP474" s="43"/>
    </row>
    <row x14ac:dyDescent="0.25" r="475" customHeight="1" ht="18">
      <c r="A475" s="63" t="s">
        <v>33957</v>
      </c>
      <c r="B475" s="53" t="s">
        <v>33958</v>
      </c>
      <c r="C475" s="13" t="s">
        <v>44</v>
      </c>
      <c r="D475" s="151"/>
      <c r="E475" s="13" t="s">
        <v>44</v>
      </c>
      <c r="F475" s="2"/>
      <c r="G475" s="148" t="s">
        <v>44</v>
      </c>
      <c r="H475" s="168"/>
      <c r="I475" s="63"/>
      <c r="J475" s="14"/>
      <c r="K475" s="37">
        <v>1356341078539067400</v>
      </c>
      <c r="L475" s="5" t="s">
        <v>33959</v>
      </c>
      <c r="M475" s="37">
        <v>22</v>
      </c>
      <c r="N475" s="37">
        <v>5</v>
      </c>
      <c r="O475" s="37">
        <v>0</v>
      </c>
      <c r="P475" s="37">
        <v>0</v>
      </c>
      <c r="Q475" s="37">
        <v>0</v>
      </c>
      <c r="R475" s="5"/>
      <c r="S475" s="2"/>
      <c r="T475" s="2"/>
      <c r="U475" s="11"/>
      <c r="V475" s="39" t="s">
        <v>29515</v>
      </c>
      <c r="W475" s="2"/>
      <c r="X475" s="2" t="s">
        <v>29516</v>
      </c>
      <c r="Y475" s="41">
        <v>1113018699236151300</v>
      </c>
      <c r="Z475" s="42" t="s">
        <v>33960</v>
      </c>
      <c r="AA475" s="11"/>
      <c r="AB475" s="58" t="s">
        <v>33961</v>
      </c>
      <c r="AC475" s="11"/>
      <c r="AD475" s="39" t="s">
        <v>100</v>
      </c>
      <c r="AE475" s="2"/>
      <c r="AF475" s="37">
        <v>72317</v>
      </c>
      <c r="AG475" s="37">
        <v>8081</v>
      </c>
      <c r="AH475" s="37">
        <v>8137</v>
      </c>
      <c r="AI475" s="37">
        <v>127706</v>
      </c>
      <c r="AJ475" s="37"/>
      <c r="AK475" s="43"/>
      <c r="AL475" s="43"/>
      <c r="AM475" s="43"/>
      <c r="AN475" s="43"/>
      <c r="AO475" s="43"/>
      <c r="AP475" s="43"/>
    </row>
    <row x14ac:dyDescent="0.25" r="476" customHeight="1" ht="18">
      <c r="A476" s="63" t="s">
        <v>7284</v>
      </c>
      <c r="B476" s="53" t="s">
        <v>33962</v>
      </c>
      <c r="C476" s="13" t="s">
        <v>35</v>
      </c>
      <c r="D476" s="14" t="s">
        <v>36</v>
      </c>
      <c r="E476" s="13" t="s">
        <v>35</v>
      </c>
      <c r="F476" s="63" t="s">
        <v>36</v>
      </c>
      <c r="G476" s="148" t="s">
        <v>35</v>
      </c>
      <c r="H476" s="151" t="s">
        <v>36</v>
      </c>
      <c r="I476" s="63"/>
      <c r="J476" s="14"/>
      <c r="K476" s="37">
        <v>1356340823080763400</v>
      </c>
      <c r="L476" s="5" t="s">
        <v>33963</v>
      </c>
      <c r="M476" s="37">
        <v>0</v>
      </c>
      <c r="N476" s="37">
        <v>0</v>
      </c>
      <c r="O476" s="37">
        <v>0</v>
      </c>
      <c r="P476" s="37">
        <v>0</v>
      </c>
      <c r="Q476" s="37">
        <v>0</v>
      </c>
      <c r="R476" s="5"/>
      <c r="S476" s="2"/>
      <c r="T476" s="2"/>
      <c r="U476" s="11"/>
      <c r="V476" s="39" t="s">
        <v>33964</v>
      </c>
      <c r="W476" s="2"/>
      <c r="X476" s="2" t="s">
        <v>33965</v>
      </c>
      <c r="Y476" s="37">
        <v>1250355862352400400</v>
      </c>
      <c r="Z476" s="38"/>
      <c r="AA476" s="11"/>
      <c r="AB476" s="58" t="s">
        <v>33966</v>
      </c>
      <c r="AC476" s="11"/>
      <c r="AD476" s="2"/>
      <c r="AE476" s="2"/>
      <c r="AF476" s="37">
        <v>111</v>
      </c>
      <c r="AG476" s="37">
        <v>3</v>
      </c>
      <c r="AH476" s="37">
        <v>9</v>
      </c>
      <c r="AI476" s="37">
        <v>8</v>
      </c>
      <c r="AJ476" s="37"/>
      <c r="AK476" s="43"/>
      <c r="AL476" s="43"/>
      <c r="AM476" s="43"/>
      <c r="AN476" s="43"/>
      <c r="AO476" s="43"/>
      <c r="AP476" s="43"/>
    </row>
    <row x14ac:dyDescent="0.25" r="477" customHeight="1" ht="18">
      <c r="A477" s="63" t="s">
        <v>19949</v>
      </c>
      <c r="B477" s="53" t="s">
        <v>33967</v>
      </c>
      <c r="C477" s="13" t="s">
        <v>44</v>
      </c>
      <c r="D477" s="151"/>
      <c r="E477" s="13" t="s">
        <v>44</v>
      </c>
      <c r="F477" s="2"/>
      <c r="G477" s="148" t="s">
        <v>44</v>
      </c>
      <c r="H477" s="168"/>
      <c r="I477" s="63"/>
      <c r="J477" s="14"/>
      <c r="K477" s="37">
        <v>1356338013006160000</v>
      </c>
      <c r="L477" s="5" t="s">
        <v>33968</v>
      </c>
      <c r="M477" s="37">
        <v>6</v>
      </c>
      <c r="N477" s="37">
        <v>0</v>
      </c>
      <c r="O477" s="37">
        <v>0</v>
      </c>
      <c r="P477" s="37">
        <v>0</v>
      </c>
      <c r="Q477" s="37">
        <v>0</v>
      </c>
      <c r="R477" s="5"/>
      <c r="S477" s="2"/>
      <c r="T477" s="2"/>
      <c r="U477" s="2"/>
      <c r="V477" s="11" t="s">
        <v>33969</v>
      </c>
      <c r="W477" s="2"/>
      <c r="X477" s="2" t="s">
        <v>33970</v>
      </c>
      <c r="Y477" s="41">
        <v>1317139146729717800</v>
      </c>
      <c r="Z477" s="42" t="s">
        <v>33971</v>
      </c>
      <c r="AA477" s="11"/>
      <c r="AB477" s="58" t="s">
        <v>33972</v>
      </c>
      <c r="AC477" s="11"/>
      <c r="AD477" s="2"/>
      <c r="AE477" s="2"/>
      <c r="AF477" s="37">
        <v>76</v>
      </c>
      <c r="AG477" s="37">
        <v>258</v>
      </c>
      <c r="AH477" s="37">
        <v>243</v>
      </c>
      <c r="AI477" s="37">
        <v>130</v>
      </c>
      <c r="AJ477" s="37"/>
      <c r="AK477" s="43"/>
      <c r="AL477" s="43"/>
      <c r="AM477" s="43"/>
      <c r="AN477" s="43"/>
      <c r="AO477" s="43"/>
      <c r="AP477" s="43"/>
    </row>
    <row x14ac:dyDescent="0.25" r="478" customHeight="1" ht="18">
      <c r="A478" s="63" t="s">
        <v>19952</v>
      </c>
      <c r="B478" s="53" t="s">
        <v>33973</v>
      </c>
      <c r="C478" s="13" t="s">
        <v>35</v>
      </c>
      <c r="D478" s="14" t="s">
        <v>1295</v>
      </c>
      <c r="E478" s="13" t="s">
        <v>35</v>
      </c>
      <c r="F478" s="63" t="s">
        <v>1295</v>
      </c>
      <c r="G478" s="148" t="s">
        <v>35</v>
      </c>
      <c r="H478" s="151" t="s">
        <v>1295</v>
      </c>
      <c r="I478" s="63"/>
      <c r="J478" s="14"/>
      <c r="K478" s="37">
        <v>1356337589888942000</v>
      </c>
      <c r="L478" s="5" t="s">
        <v>33974</v>
      </c>
      <c r="M478" s="37">
        <v>2</v>
      </c>
      <c r="N478" s="37">
        <v>1</v>
      </c>
      <c r="O478" s="37">
        <v>0</v>
      </c>
      <c r="P478" s="37">
        <v>0</v>
      </c>
      <c r="Q478" s="37">
        <v>0</v>
      </c>
      <c r="R478" s="5"/>
      <c r="S478" s="2"/>
      <c r="T478" s="2"/>
      <c r="U478" s="11"/>
      <c r="V478" s="39" t="s">
        <v>4318</v>
      </c>
      <c r="W478" s="2"/>
      <c r="X478" s="2" t="s">
        <v>4319</v>
      </c>
      <c r="Y478" s="37">
        <v>707249498557423600</v>
      </c>
      <c r="Z478" s="5"/>
      <c r="AA478" s="11"/>
      <c r="AB478" s="58" t="s">
        <v>33583</v>
      </c>
      <c r="AC478" s="11"/>
      <c r="AD478" s="11"/>
      <c r="AE478" s="2"/>
      <c r="AF478" s="37">
        <v>286088</v>
      </c>
      <c r="AG478" s="37">
        <v>4089</v>
      </c>
      <c r="AH478" s="37">
        <v>1450</v>
      </c>
      <c r="AI478" s="37">
        <v>28635</v>
      </c>
      <c r="AJ478" s="37"/>
      <c r="AK478" s="43"/>
      <c r="AL478" s="43"/>
      <c r="AM478" s="43"/>
      <c r="AN478" s="43"/>
      <c r="AO478" s="43"/>
      <c r="AP478" s="43"/>
    </row>
    <row x14ac:dyDescent="0.25" r="479" customHeight="1" ht="18">
      <c r="A479" s="63" t="s">
        <v>17721</v>
      </c>
      <c r="B479" s="53" t="s">
        <v>33975</v>
      </c>
      <c r="C479" s="13" t="s">
        <v>44</v>
      </c>
      <c r="D479" s="151"/>
      <c r="E479" s="13" t="s">
        <v>44</v>
      </c>
      <c r="F479" s="2"/>
      <c r="G479" s="148" t="s">
        <v>44</v>
      </c>
      <c r="H479" s="168"/>
      <c r="I479" s="63"/>
      <c r="J479" s="14"/>
      <c r="K479" s="37">
        <v>1356333685746905000</v>
      </c>
      <c r="L479" s="5" t="s">
        <v>33976</v>
      </c>
      <c r="M479" s="37">
        <v>1</v>
      </c>
      <c r="N479" s="37">
        <v>0</v>
      </c>
      <c r="O479" s="37">
        <v>0</v>
      </c>
      <c r="P479" s="37">
        <v>0</v>
      </c>
      <c r="Q479" s="37">
        <v>0</v>
      </c>
      <c r="R479" s="5"/>
      <c r="S479" s="2"/>
      <c r="T479" s="2"/>
      <c r="U479" s="2"/>
      <c r="V479" s="11" t="s">
        <v>33977</v>
      </c>
      <c r="W479" s="2"/>
      <c r="X479" s="2" t="s">
        <v>33978</v>
      </c>
      <c r="Y479" s="37">
        <v>1012363612877451300</v>
      </c>
      <c r="Z479" s="5" t="s">
        <v>33979</v>
      </c>
      <c r="AA479" s="11"/>
      <c r="AB479" s="58" t="s">
        <v>33980</v>
      </c>
      <c r="AC479" s="11"/>
      <c r="AD479" s="39" t="s">
        <v>33981</v>
      </c>
      <c r="AE479" s="2"/>
      <c r="AF479" s="37">
        <v>2052</v>
      </c>
      <c r="AG479" s="37">
        <v>638</v>
      </c>
      <c r="AH479" s="37">
        <v>501</v>
      </c>
      <c r="AI479" s="37">
        <v>34794</v>
      </c>
      <c r="AJ479" s="37"/>
      <c r="AK479" s="43"/>
      <c r="AL479" s="43"/>
      <c r="AM479" s="43"/>
      <c r="AN479" s="43"/>
      <c r="AO479" s="43"/>
      <c r="AP479" s="43"/>
    </row>
    <row x14ac:dyDescent="0.25" r="480" customHeight="1" ht="18">
      <c r="A480" s="63" t="s">
        <v>19982</v>
      </c>
      <c r="B480" s="53" t="s">
        <v>33982</v>
      </c>
      <c r="C480" s="13" t="s">
        <v>35</v>
      </c>
      <c r="D480" s="14" t="s">
        <v>1295</v>
      </c>
      <c r="E480" s="13" t="s">
        <v>35</v>
      </c>
      <c r="F480" s="63" t="s">
        <v>1295</v>
      </c>
      <c r="G480" s="148" t="s">
        <v>35</v>
      </c>
      <c r="H480" s="151" t="s">
        <v>1295</v>
      </c>
      <c r="I480" s="63"/>
      <c r="J480" s="14"/>
      <c r="K480" s="37">
        <v>1356332937801822200</v>
      </c>
      <c r="L480" s="5" t="s">
        <v>33983</v>
      </c>
      <c r="M480" s="37">
        <v>2</v>
      </c>
      <c r="N480" s="37">
        <v>2</v>
      </c>
      <c r="O480" s="37">
        <v>0</v>
      </c>
      <c r="P480" s="37">
        <v>0</v>
      </c>
      <c r="Q480" s="37">
        <v>0</v>
      </c>
      <c r="R480" s="5"/>
      <c r="S480" s="2"/>
      <c r="T480" s="2"/>
      <c r="U480" s="11"/>
      <c r="V480" s="39" t="s">
        <v>4318</v>
      </c>
      <c r="W480" s="2"/>
      <c r="X480" s="2" t="s">
        <v>4319</v>
      </c>
      <c r="Y480" s="37">
        <v>707249498557423600</v>
      </c>
      <c r="Z480" s="38"/>
      <c r="AA480" s="11"/>
      <c r="AB480" s="58" t="s">
        <v>33583</v>
      </c>
      <c r="AC480" s="11"/>
      <c r="AD480" s="2"/>
      <c r="AE480" s="2"/>
      <c r="AF480" s="37">
        <v>286088</v>
      </c>
      <c r="AG480" s="37">
        <v>4089</v>
      </c>
      <c r="AH480" s="37">
        <v>1450</v>
      </c>
      <c r="AI480" s="37">
        <v>28635</v>
      </c>
      <c r="AJ480" s="37"/>
      <c r="AK480" s="43"/>
      <c r="AL480" s="43"/>
      <c r="AM480" s="43"/>
      <c r="AN480" s="43"/>
      <c r="AO480" s="43"/>
      <c r="AP480" s="43"/>
    </row>
    <row x14ac:dyDescent="0.25" r="481" customHeight="1" ht="18">
      <c r="A481" s="63" t="s">
        <v>33984</v>
      </c>
      <c r="B481" s="53" t="s">
        <v>33985</v>
      </c>
      <c r="C481" s="13" t="s">
        <v>44</v>
      </c>
      <c r="D481" s="151"/>
      <c r="E481" s="13" t="s">
        <v>44</v>
      </c>
      <c r="F481" s="2"/>
      <c r="G481" s="148" t="s">
        <v>44</v>
      </c>
      <c r="H481" s="168"/>
      <c r="I481" s="63"/>
      <c r="J481" s="14"/>
      <c r="K481" s="37">
        <v>1356332661242007600</v>
      </c>
      <c r="L481" s="5" t="s">
        <v>33986</v>
      </c>
      <c r="M481" s="37">
        <v>0</v>
      </c>
      <c r="N481" s="37">
        <v>0</v>
      </c>
      <c r="O481" s="37">
        <v>0</v>
      </c>
      <c r="P481" s="37">
        <v>0</v>
      </c>
      <c r="Q481" s="37">
        <v>0</v>
      </c>
      <c r="R481" s="5"/>
      <c r="S481" s="2"/>
      <c r="T481" s="2"/>
      <c r="U481" s="11"/>
      <c r="V481" s="39" t="s">
        <v>33987</v>
      </c>
      <c r="W481" s="2"/>
      <c r="X481" s="2" t="s">
        <v>33988</v>
      </c>
      <c r="Y481" s="41">
        <v>1260235815306825700</v>
      </c>
      <c r="Z481" s="42" t="s">
        <v>33989</v>
      </c>
      <c r="AA481" s="11"/>
      <c r="AB481" s="58" t="s">
        <v>33990</v>
      </c>
      <c r="AC481" s="11"/>
      <c r="AD481" s="11"/>
      <c r="AE481" s="2"/>
      <c r="AF481" s="37">
        <v>4330</v>
      </c>
      <c r="AG481" s="37">
        <v>38</v>
      </c>
      <c r="AH481" s="37">
        <v>182</v>
      </c>
      <c r="AI481" s="37">
        <v>0</v>
      </c>
      <c r="AJ481" s="37"/>
      <c r="AK481" s="43"/>
      <c r="AL481" s="43"/>
      <c r="AM481" s="43"/>
      <c r="AN481" s="43"/>
      <c r="AO481" s="43"/>
      <c r="AP481" s="43"/>
    </row>
    <row x14ac:dyDescent="0.25" r="482" customHeight="1" ht="18">
      <c r="A482" s="63" t="s">
        <v>1093</v>
      </c>
      <c r="B482" s="53" t="s">
        <v>33991</v>
      </c>
      <c r="C482" s="13" t="s">
        <v>44</v>
      </c>
      <c r="D482" s="151"/>
      <c r="E482" s="13" t="s">
        <v>44</v>
      </c>
      <c r="F482" s="2"/>
      <c r="G482" s="148" t="s">
        <v>44</v>
      </c>
      <c r="H482" s="168"/>
      <c r="I482" s="63"/>
      <c r="J482" s="14"/>
      <c r="K482" s="37">
        <v>1356330578677796900</v>
      </c>
      <c r="L482" s="5" t="s">
        <v>33992</v>
      </c>
      <c r="M482" s="37">
        <v>41</v>
      </c>
      <c r="N482" s="37">
        <v>8</v>
      </c>
      <c r="O482" s="37">
        <v>0</v>
      </c>
      <c r="P482" s="37">
        <v>0</v>
      </c>
      <c r="Q482" s="37">
        <v>0</v>
      </c>
      <c r="R482" s="5"/>
      <c r="S482" s="2"/>
      <c r="T482" s="2"/>
      <c r="U482" s="11"/>
      <c r="V482" s="39" t="s">
        <v>33993</v>
      </c>
      <c r="W482" s="2"/>
      <c r="X482" s="2" t="s">
        <v>33994</v>
      </c>
      <c r="Y482" s="41">
        <v>4504960042</v>
      </c>
      <c r="Z482" s="42" t="s">
        <v>33995</v>
      </c>
      <c r="AA482" s="11"/>
      <c r="AB482" s="58" t="s">
        <v>33996</v>
      </c>
      <c r="AC482" s="11"/>
      <c r="AD482" s="39" t="s">
        <v>33997</v>
      </c>
      <c r="AE482" s="2"/>
      <c r="AF482" s="37">
        <v>13193</v>
      </c>
      <c r="AG482" s="37">
        <v>2195</v>
      </c>
      <c r="AH482" s="37">
        <v>3367</v>
      </c>
      <c r="AI482" s="37">
        <v>31696</v>
      </c>
      <c r="AJ482" s="37"/>
      <c r="AK482" s="43"/>
      <c r="AL482" s="43"/>
      <c r="AM482" s="43"/>
      <c r="AN482" s="43"/>
      <c r="AO482" s="43"/>
      <c r="AP482" s="43"/>
    </row>
    <row x14ac:dyDescent="0.25" r="483" customHeight="1" ht="18">
      <c r="A483" s="63" t="s">
        <v>33998</v>
      </c>
      <c r="B483" s="53" t="s">
        <v>33999</v>
      </c>
      <c r="C483" s="13" t="s">
        <v>35</v>
      </c>
      <c r="D483" s="14" t="s">
        <v>36</v>
      </c>
      <c r="E483" s="13" t="s">
        <v>35</v>
      </c>
      <c r="F483" s="63" t="s">
        <v>36</v>
      </c>
      <c r="G483" s="148" t="s">
        <v>35</v>
      </c>
      <c r="H483" s="151" t="s">
        <v>36</v>
      </c>
      <c r="I483" s="63"/>
      <c r="J483" s="14"/>
      <c r="K483" s="37">
        <v>1356329526377271300</v>
      </c>
      <c r="L483" s="5" t="s">
        <v>34000</v>
      </c>
      <c r="M483" s="37">
        <v>0</v>
      </c>
      <c r="N483" s="37">
        <v>0</v>
      </c>
      <c r="O483" s="37">
        <v>0</v>
      </c>
      <c r="P483" s="37">
        <v>0</v>
      </c>
      <c r="Q483" s="37">
        <v>0</v>
      </c>
      <c r="R483" s="5"/>
      <c r="S483" s="2"/>
      <c r="T483" s="2"/>
      <c r="U483" s="11"/>
      <c r="V483" s="39" t="s">
        <v>34001</v>
      </c>
      <c r="W483" s="2"/>
      <c r="X483" s="2" t="s">
        <v>34002</v>
      </c>
      <c r="Y483" s="41">
        <v>1318283926851473400</v>
      </c>
      <c r="Z483" s="42" t="s">
        <v>34003</v>
      </c>
      <c r="AA483" s="11"/>
      <c r="AB483" s="58" t="s">
        <v>34004</v>
      </c>
      <c r="AC483" s="11"/>
      <c r="AD483" s="39" t="s">
        <v>34005</v>
      </c>
      <c r="AE483" s="2"/>
      <c r="AF483" s="37">
        <v>398</v>
      </c>
      <c r="AG483" s="37">
        <v>6</v>
      </c>
      <c r="AH483" s="37">
        <v>37</v>
      </c>
      <c r="AI483" s="37">
        <v>74</v>
      </c>
      <c r="AJ483" s="37"/>
      <c r="AK483" s="43"/>
      <c r="AL483" s="43"/>
      <c r="AM483" s="43"/>
      <c r="AN483" s="43"/>
      <c r="AO483" s="43"/>
      <c r="AP483" s="43"/>
    </row>
    <row x14ac:dyDescent="0.25" r="484" customHeight="1" ht="18">
      <c r="A484" s="63" t="s">
        <v>7307</v>
      </c>
      <c r="B484" s="53" t="s">
        <v>34006</v>
      </c>
      <c r="C484" s="13" t="s">
        <v>44</v>
      </c>
      <c r="D484" s="151"/>
      <c r="E484" s="13" t="s">
        <v>44</v>
      </c>
      <c r="F484" s="2"/>
      <c r="G484" s="148" t="s">
        <v>44</v>
      </c>
      <c r="H484" s="168"/>
      <c r="I484" s="63"/>
      <c r="J484" s="14"/>
      <c r="K484" s="37">
        <v>1356326571016134700</v>
      </c>
      <c r="L484" s="5" t="s">
        <v>34007</v>
      </c>
      <c r="M484" s="37">
        <v>1</v>
      </c>
      <c r="N484" s="37">
        <v>0</v>
      </c>
      <c r="O484" s="37">
        <v>0</v>
      </c>
      <c r="P484" s="37">
        <v>0</v>
      </c>
      <c r="Q484" s="37">
        <v>0</v>
      </c>
      <c r="R484" s="5"/>
      <c r="S484" s="2"/>
      <c r="T484" s="2"/>
      <c r="U484" s="2"/>
      <c r="V484" s="11" t="s">
        <v>34008</v>
      </c>
      <c r="W484" s="2"/>
      <c r="X484" s="2" t="s">
        <v>34009</v>
      </c>
      <c r="Y484" s="37">
        <v>231754506</v>
      </c>
      <c r="Z484" s="5"/>
      <c r="AA484" s="11"/>
      <c r="AB484" s="58" t="s">
        <v>34010</v>
      </c>
      <c r="AC484" s="11"/>
      <c r="AD484" s="2"/>
      <c r="AE484" s="2"/>
      <c r="AF484" s="37">
        <v>15124</v>
      </c>
      <c r="AG484" s="37">
        <v>496</v>
      </c>
      <c r="AH484" s="37">
        <v>459</v>
      </c>
      <c r="AI484" s="37">
        <v>8288</v>
      </c>
      <c r="AJ484" s="37"/>
      <c r="AK484" s="43"/>
      <c r="AL484" s="43"/>
      <c r="AM484" s="43"/>
      <c r="AN484" s="43"/>
      <c r="AO484" s="43"/>
      <c r="AP484" s="43"/>
    </row>
    <row x14ac:dyDescent="0.25" r="485" customHeight="1" ht="18">
      <c r="A485" s="63" t="s">
        <v>8547</v>
      </c>
      <c r="B485" s="53" t="s">
        <v>34011</v>
      </c>
      <c r="C485" s="13" t="s">
        <v>35</v>
      </c>
      <c r="D485" s="14" t="s">
        <v>1295</v>
      </c>
      <c r="E485" s="13" t="s">
        <v>35</v>
      </c>
      <c r="F485" s="63" t="s">
        <v>1295</v>
      </c>
      <c r="G485" s="148" t="s">
        <v>35</v>
      </c>
      <c r="H485" s="151" t="s">
        <v>1295</v>
      </c>
      <c r="I485" s="63"/>
      <c r="J485" s="14"/>
      <c r="K485" s="37">
        <v>1356322642085761000</v>
      </c>
      <c r="L485" s="5" t="s">
        <v>34012</v>
      </c>
      <c r="M485" s="37">
        <v>0</v>
      </c>
      <c r="N485" s="37">
        <v>0</v>
      </c>
      <c r="O485" s="37">
        <v>0</v>
      </c>
      <c r="P485" s="37">
        <v>0</v>
      </c>
      <c r="Q485" s="37">
        <v>0</v>
      </c>
      <c r="R485" s="5"/>
      <c r="S485" s="2"/>
      <c r="T485" s="2"/>
      <c r="U485" s="11"/>
      <c r="V485" s="39" t="s">
        <v>4318</v>
      </c>
      <c r="W485" s="2"/>
      <c r="X485" s="2" t="s">
        <v>4319</v>
      </c>
      <c r="Y485" s="37">
        <v>707249498557423600</v>
      </c>
      <c r="Z485" s="38"/>
      <c r="AA485" s="11"/>
      <c r="AB485" s="58" t="s">
        <v>33583</v>
      </c>
      <c r="AC485" s="11"/>
      <c r="AD485" s="2"/>
      <c r="AE485" s="2"/>
      <c r="AF485" s="37">
        <v>286088</v>
      </c>
      <c r="AG485" s="37">
        <v>4089</v>
      </c>
      <c r="AH485" s="37">
        <v>1450</v>
      </c>
      <c r="AI485" s="37">
        <v>28635</v>
      </c>
      <c r="AJ485" s="37"/>
      <c r="AK485" s="43"/>
      <c r="AL485" s="43"/>
      <c r="AM485" s="43"/>
      <c r="AN485" s="43"/>
      <c r="AO485" s="43"/>
      <c r="AP485" s="43"/>
    </row>
    <row x14ac:dyDescent="0.25" r="486" customHeight="1" ht="18">
      <c r="A486" s="63" t="s">
        <v>8560</v>
      </c>
      <c r="B486" s="53" t="s">
        <v>34013</v>
      </c>
      <c r="C486" s="13" t="s">
        <v>35</v>
      </c>
      <c r="D486" s="14" t="s">
        <v>36</v>
      </c>
      <c r="E486" s="13" t="s">
        <v>35</v>
      </c>
      <c r="F486" s="63" t="s">
        <v>36</v>
      </c>
      <c r="G486" s="148" t="s">
        <v>35</v>
      </c>
      <c r="H486" s="151" t="s">
        <v>36</v>
      </c>
      <c r="I486" s="63"/>
      <c r="J486" s="14"/>
      <c r="K486" s="37">
        <v>1356320347633709000</v>
      </c>
      <c r="L486" s="5" t="s">
        <v>34014</v>
      </c>
      <c r="M486" s="37">
        <v>13</v>
      </c>
      <c r="N486" s="37">
        <v>0</v>
      </c>
      <c r="O486" s="37">
        <v>0</v>
      </c>
      <c r="P486" s="37">
        <v>0</v>
      </c>
      <c r="Q486" s="37">
        <v>0</v>
      </c>
      <c r="R486" s="5"/>
      <c r="S486" s="2"/>
      <c r="T486" s="2"/>
      <c r="U486" s="11"/>
      <c r="V486" s="39" t="s">
        <v>34015</v>
      </c>
      <c r="W486" s="2"/>
      <c r="X486" s="2" t="s">
        <v>227</v>
      </c>
      <c r="Y486" s="41">
        <v>1177509408676311000</v>
      </c>
      <c r="Z486" s="42" t="s">
        <v>34016</v>
      </c>
      <c r="AA486" s="11"/>
      <c r="AB486" s="58" t="s">
        <v>34017</v>
      </c>
      <c r="AC486" s="11"/>
      <c r="AD486" s="2"/>
      <c r="AE486" s="2"/>
      <c r="AF486" s="37">
        <v>13803</v>
      </c>
      <c r="AG486" s="37">
        <v>609</v>
      </c>
      <c r="AH486" s="37">
        <v>232</v>
      </c>
      <c r="AI486" s="37">
        <v>45868</v>
      </c>
      <c r="AJ486" s="37"/>
      <c r="AK486" s="43"/>
      <c r="AL486" s="43"/>
      <c r="AM486" s="43"/>
      <c r="AN486" s="43"/>
      <c r="AO486" s="43"/>
      <c r="AP486" s="43"/>
    </row>
    <row x14ac:dyDescent="0.25" r="487" customHeight="1" ht="18">
      <c r="A487" s="63" t="s">
        <v>8567</v>
      </c>
      <c r="B487" s="53" t="s">
        <v>34018</v>
      </c>
      <c r="C487" s="13" t="s">
        <v>44</v>
      </c>
      <c r="D487" s="151"/>
      <c r="E487" s="13" t="s">
        <v>44</v>
      </c>
      <c r="F487" s="2"/>
      <c r="G487" s="148" t="s">
        <v>44</v>
      </c>
      <c r="H487" s="168"/>
      <c r="I487" s="63"/>
      <c r="J487" s="14"/>
      <c r="K487" s="37">
        <v>1356319057763586000</v>
      </c>
      <c r="L487" s="5" t="s">
        <v>34019</v>
      </c>
      <c r="M487" s="37">
        <v>8</v>
      </c>
      <c r="N487" s="37">
        <v>1</v>
      </c>
      <c r="O487" s="37">
        <v>0</v>
      </c>
      <c r="P487" s="37">
        <v>0</v>
      </c>
      <c r="Q487" s="37">
        <v>0</v>
      </c>
      <c r="R487" s="5"/>
      <c r="S487" s="2"/>
      <c r="T487" s="2"/>
      <c r="U487" s="11"/>
      <c r="V487" s="39" t="s">
        <v>34020</v>
      </c>
      <c r="W487" s="2"/>
      <c r="X487" s="2" t="s">
        <v>34021</v>
      </c>
      <c r="Y487" s="37">
        <v>993176458758705200</v>
      </c>
      <c r="Z487" s="38"/>
      <c r="AA487" s="11"/>
      <c r="AB487" s="58" t="s">
        <v>34022</v>
      </c>
      <c r="AC487" s="2"/>
      <c r="AD487" s="11" t="s">
        <v>49</v>
      </c>
      <c r="AE487" s="2"/>
      <c r="AF487" s="37">
        <v>9278</v>
      </c>
      <c r="AG487" s="37">
        <v>220</v>
      </c>
      <c r="AH487" s="37">
        <v>463</v>
      </c>
      <c r="AI487" s="37">
        <v>61270</v>
      </c>
      <c r="AJ487" s="37"/>
      <c r="AK487" s="43"/>
      <c r="AL487" s="43"/>
      <c r="AM487" s="43"/>
      <c r="AN487" s="43"/>
      <c r="AO487" s="43"/>
      <c r="AP487" s="43"/>
    </row>
    <row x14ac:dyDescent="0.25" r="488" customHeight="1" ht="18">
      <c r="A488" s="63" t="s">
        <v>10890</v>
      </c>
      <c r="B488" s="53" t="s">
        <v>34023</v>
      </c>
      <c r="C488" s="13" t="s">
        <v>44</v>
      </c>
      <c r="D488" s="151"/>
      <c r="E488" s="13" t="s">
        <v>44</v>
      </c>
      <c r="F488" s="2"/>
      <c r="G488" s="148" t="s">
        <v>44</v>
      </c>
      <c r="H488" s="168"/>
      <c r="I488" s="63"/>
      <c r="J488" s="14"/>
      <c r="K488" s="37">
        <v>1356318092817678300</v>
      </c>
      <c r="L488" s="5" t="s">
        <v>34024</v>
      </c>
      <c r="M488" s="37">
        <v>1</v>
      </c>
      <c r="N488" s="37">
        <v>0</v>
      </c>
      <c r="O488" s="37">
        <v>0</v>
      </c>
      <c r="P488" s="37">
        <v>0</v>
      </c>
      <c r="Q488" s="37">
        <v>0</v>
      </c>
      <c r="R488" s="5"/>
      <c r="S488" s="2"/>
      <c r="T488" s="2"/>
      <c r="U488" s="11"/>
      <c r="V488" s="39" t="s">
        <v>34025</v>
      </c>
      <c r="W488" s="2"/>
      <c r="X488" s="2" t="s">
        <v>34026</v>
      </c>
      <c r="Y488" s="41">
        <v>274928470</v>
      </c>
      <c r="Z488" s="42" t="s">
        <v>34027</v>
      </c>
      <c r="AA488" s="11"/>
      <c r="AB488" s="58" t="s">
        <v>34028</v>
      </c>
      <c r="AC488" s="11"/>
      <c r="AD488" s="39" t="s">
        <v>16111</v>
      </c>
      <c r="AE488" s="2"/>
      <c r="AF488" s="37">
        <v>5140</v>
      </c>
      <c r="AG488" s="37">
        <v>654</v>
      </c>
      <c r="AH488" s="37">
        <v>644</v>
      </c>
      <c r="AI488" s="37">
        <v>6019</v>
      </c>
      <c r="AJ488" s="37"/>
      <c r="AK488" s="43"/>
      <c r="AL488" s="43"/>
      <c r="AM488" s="43"/>
      <c r="AN488" s="43"/>
      <c r="AO488" s="43"/>
      <c r="AP488" s="43"/>
    </row>
    <row x14ac:dyDescent="0.25" r="489" customHeight="1" ht="18">
      <c r="A489" s="63" t="s">
        <v>34029</v>
      </c>
      <c r="B489" s="53" t="s">
        <v>34030</v>
      </c>
      <c r="C489" s="13" t="s">
        <v>35</v>
      </c>
      <c r="D489" s="14" t="s">
        <v>36</v>
      </c>
      <c r="E489" s="13" t="s">
        <v>35</v>
      </c>
      <c r="F489" s="63" t="s">
        <v>36</v>
      </c>
      <c r="G489" s="148" t="s">
        <v>35</v>
      </c>
      <c r="H489" s="151" t="s">
        <v>36</v>
      </c>
      <c r="I489" s="63"/>
      <c r="J489" s="14"/>
      <c r="K489" s="37">
        <v>1356307262730625000</v>
      </c>
      <c r="L489" s="5" t="s">
        <v>34031</v>
      </c>
      <c r="M489" s="37">
        <v>0</v>
      </c>
      <c r="N489" s="37">
        <v>0</v>
      </c>
      <c r="O489" s="37">
        <v>0</v>
      </c>
      <c r="P489" s="37">
        <v>0</v>
      </c>
      <c r="Q489" s="37">
        <v>0</v>
      </c>
      <c r="R489" s="5"/>
      <c r="S489" s="2"/>
      <c r="T489" s="2"/>
      <c r="U489" s="11"/>
      <c r="V489" s="39" t="s">
        <v>34032</v>
      </c>
      <c r="W489" s="2"/>
      <c r="X489" s="2" t="s">
        <v>34033</v>
      </c>
      <c r="Y489" s="41">
        <v>1343009259710247000</v>
      </c>
      <c r="Z489" s="42" t="s">
        <v>34034</v>
      </c>
      <c r="AA489" s="11"/>
      <c r="AB489" s="58" t="s">
        <v>34035</v>
      </c>
      <c r="AC489" s="11"/>
      <c r="AD489" s="39" t="s">
        <v>100</v>
      </c>
      <c r="AE489" s="2"/>
      <c r="AF489" s="37">
        <v>3289</v>
      </c>
      <c r="AG489" s="37">
        <v>247</v>
      </c>
      <c r="AH489" s="37">
        <v>297</v>
      </c>
      <c r="AI489" s="37">
        <v>9805</v>
      </c>
      <c r="AJ489" s="37"/>
      <c r="AK489" s="43"/>
      <c r="AL489" s="43"/>
      <c r="AM489" s="43"/>
      <c r="AN489" s="43"/>
      <c r="AO489" s="43"/>
      <c r="AP489" s="43"/>
    </row>
    <row x14ac:dyDescent="0.25" r="490" customHeight="1" ht="18">
      <c r="A490" s="63" t="s">
        <v>10913</v>
      </c>
      <c r="B490" s="53" t="s">
        <v>34036</v>
      </c>
      <c r="C490" s="13" t="s">
        <v>35</v>
      </c>
      <c r="D490" s="14" t="s">
        <v>36</v>
      </c>
      <c r="E490" s="13" t="s">
        <v>35</v>
      </c>
      <c r="F490" s="63" t="s">
        <v>36</v>
      </c>
      <c r="G490" s="148" t="s">
        <v>35</v>
      </c>
      <c r="H490" s="151" t="s">
        <v>36</v>
      </c>
      <c r="I490" s="63"/>
      <c r="J490" s="14"/>
      <c r="K490" s="37">
        <v>1356306421592305700</v>
      </c>
      <c r="L490" s="5" t="s">
        <v>34037</v>
      </c>
      <c r="M490" s="37">
        <v>0</v>
      </c>
      <c r="N490" s="37">
        <v>0</v>
      </c>
      <c r="O490" s="37">
        <v>0</v>
      </c>
      <c r="P490" s="37">
        <v>0</v>
      </c>
      <c r="Q490" s="37">
        <v>0</v>
      </c>
      <c r="R490" s="5"/>
      <c r="S490" s="2"/>
      <c r="T490" s="2"/>
      <c r="U490" s="2"/>
      <c r="V490" s="11" t="s">
        <v>34038</v>
      </c>
      <c r="W490" s="2"/>
      <c r="X490" s="2" t="s">
        <v>34039</v>
      </c>
      <c r="Y490" s="37">
        <v>1091979647158493200</v>
      </c>
      <c r="Z490" s="38"/>
      <c r="AA490" s="11"/>
      <c r="AB490" s="58" t="s">
        <v>34040</v>
      </c>
      <c r="AC490" s="11"/>
      <c r="AD490" s="39" t="s">
        <v>34041</v>
      </c>
      <c r="AE490" s="2"/>
      <c r="AF490" s="37">
        <v>1347</v>
      </c>
      <c r="AG490" s="37">
        <v>254</v>
      </c>
      <c r="AH490" s="37">
        <v>173</v>
      </c>
      <c r="AI490" s="37">
        <v>608</v>
      </c>
      <c r="AJ490" s="37"/>
      <c r="AK490" s="43"/>
      <c r="AL490" s="43"/>
      <c r="AM490" s="43"/>
      <c r="AN490" s="43"/>
      <c r="AO490" s="43"/>
      <c r="AP490" s="43"/>
    </row>
    <row x14ac:dyDescent="0.25" r="491" customHeight="1" ht="18">
      <c r="A491" s="63" t="s">
        <v>34042</v>
      </c>
      <c r="B491" s="53" t="s">
        <v>34043</v>
      </c>
      <c r="C491" s="13" t="s">
        <v>35</v>
      </c>
      <c r="D491" s="14" t="s">
        <v>235</v>
      </c>
      <c r="E491" s="13" t="s">
        <v>35</v>
      </c>
      <c r="F491" s="63" t="s">
        <v>235</v>
      </c>
      <c r="G491" s="148" t="s">
        <v>35</v>
      </c>
      <c r="H491" s="151" t="s">
        <v>235</v>
      </c>
      <c r="I491" s="63"/>
      <c r="J491" s="14"/>
      <c r="K491" s="37">
        <v>1356306001935396900</v>
      </c>
      <c r="L491" s="5" t="s">
        <v>34044</v>
      </c>
      <c r="M491" s="37">
        <v>2</v>
      </c>
      <c r="N491" s="37">
        <v>1</v>
      </c>
      <c r="O491" s="37">
        <v>0</v>
      </c>
      <c r="P491" s="37">
        <v>0</v>
      </c>
      <c r="Q491" s="37">
        <v>0</v>
      </c>
      <c r="R491" s="5"/>
      <c r="S491" s="2"/>
      <c r="T491" s="2"/>
      <c r="U491" s="11"/>
      <c r="V491" s="39" t="s">
        <v>34045</v>
      </c>
      <c r="W491" s="2"/>
      <c r="X491" s="2" t="s">
        <v>34046</v>
      </c>
      <c r="Y491" s="41">
        <v>469173485</v>
      </c>
      <c r="Z491" s="42" t="s">
        <v>34047</v>
      </c>
      <c r="AA491" s="11"/>
      <c r="AB491" s="58" t="s">
        <v>34048</v>
      </c>
      <c r="AC491" s="11"/>
      <c r="AD491" s="2"/>
      <c r="AE491" s="2"/>
      <c r="AF491" s="37">
        <v>70362</v>
      </c>
      <c r="AG491" s="37">
        <v>2602</v>
      </c>
      <c r="AH491" s="37">
        <v>502</v>
      </c>
      <c r="AI491" s="37">
        <v>6148</v>
      </c>
      <c r="AJ491" s="37"/>
      <c r="AK491" s="43"/>
      <c r="AL491" s="43"/>
      <c r="AM491" s="43"/>
      <c r="AN491" s="43"/>
      <c r="AO491" s="43"/>
      <c r="AP491" s="43"/>
    </row>
    <row x14ac:dyDescent="0.25" r="492" customHeight="1" ht="18">
      <c r="A492" s="63" t="s">
        <v>7351</v>
      </c>
      <c r="B492" s="53" t="s">
        <v>34049</v>
      </c>
      <c r="C492" s="13" t="s">
        <v>44</v>
      </c>
      <c r="D492" s="151"/>
      <c r="E492" s="13" t="s">
        <v>44</v>
      </c>
      <c r="F492" s="2"/>
      <c r="G492" s="148" t="s">
        <v>44</v>
      </c>
      <c r="H492" s="168"/>
      <c r="I492" s="63"/>
      <c r="J492" s="14"/>
      <c r="K492" s="37">
        <v>1356304838582276000</v>
      </c>
      <c r="L492" s="5" t="s">
        <v>34050</v>
      </c>
      <c r="M492" s="37">
        <v>1</v>
      </c>
      <c r="N492" s="37">
        <v>0</v>
      </c>
      <c r="O492" s="37">
        <v>0</v>
      </c>
      <c r="P492" s="37">
        <v>0</v>
      </c>
      <c r="Q492" s="37">
        <v>0</v>
      </c>
      <c r="R492" s="5"/>
      <c r="S492" s="2"/>
      <c r="T492" s="2"/>
      <c r="U492" s="11"/>
      <c r="V492" s="39" t="s">
        <v>34051</v>
      </c>
      <c r="W492" s="2"/>
      <c r="X492" s="2" t="s">
        <v>34052</v>
      </c>
      <c r="Y492" s="37">
        <v>309298146</v>
      </c>
      <c r="Z492" s="5"/>
      <c r="AA492" s="11"/>
      <c r="AB492" s="58" t="s">
        <v>34053</v>
      </c>
      <c r="AC492" s="11"/>
      <c r="AD492" s="2"/>
      <c r="AE492" s="2"/>
      <c r="AF492" s="37">
        <v>34516</v>
      </c>
      <c r="AG492" s="37">
        <v>233</v>
      </c>
      <c r="AH492" s="37">
        <v>211</v>
      </c>
      <c r="AI492" s="37">
        <v>50622</v>
      </c>
      <c r="AJ492" s="37"/>
      <c r="AK492" s="43"/>
      <c r="AL492" s="43"/>
      <c r="AM492" s="43"/>
      <c r="AN492" s="43"/>
      <c r="AO492" s="43"/>
      <c r="AP492" s="43"/>
    </row>
    <row x14ac:dyDescent="0.25" r="493" customHeight="1" ht="18">
      <c r="A493" s="63" t="s">
        <v>8598</v>
      </c>
      <c r="B493" s="53" t="s">
        <v>34054</v>
      </c>
      <c r="C493" s="13" t="s">
        <v>44</v>
      </c>
      <c r="D493" s="151"/>
      <c r="E493" s="13" t="s">
        <v>44</v>
      </c>
      <c r="F493" s="2"/>
      <c r="G493" s="148" t="s">
        <v>44</v>
      </c>
      <c r="H493" s="168"/>
      <c r="I493" s="63"/>
      <c r="J493" s="14"/>
      <c r="K493" s="37">
        <v>1356303956620804000</v>
      </c>
      <c r="L493" s="5" t="s">
        <v>34055</v>
      </c>
      <c r="M493" s="37">
        <v>9</v>
      </c>
      <c r="N493" s="37">
        <v>0</v>
      </c>
      <c r="O493" s="37">
        <v>0</v>
      </c>
      <c r="P493" s="37">
        <v>0</v>
      </c>
      <c r="Q493" s="37">
        <v>0</v>
      </c>
      <c r="R493" s="5"/>
      <c r="S493" s="2"/>
      <c r="T493" s="2"/>
      <c r="U493" s="2"/>
      <c r="V493" s="11" t="s">
        <v>34056</v>
      </c>
      <c r="W493" s="2"/>
      <c r="X493" s="2" t="s">
        <v>34057</v>
      </c>
      <c r="Y493" s="37">
        <v>1084482147140935700</v>
      </c>
      <c r="Z493" s="5" t="s">
        <v>34058</v>
      </c>
      <c r="AA493" s="11" t="s">
        <v>34059</v>
      </c>
      <c r="AB493" s="58" t="s">
        <v>34060</v>
      </c>
      <c r="AC493" s="2"/>
      <c r="AD493" s="2" t="s">
        <v>34061</v>
      </c>
      <c r="AE493" s="2"/>
      <c r="AF493" s="37">
        <v>29561</v>
      </c>
      <c r="AG493" s="37">
        <v>940</v>
      </c>
      <c r="AH493" s="37">
        <v>200</v>
      </c>
      <c r="AI493" s="37">
        <v>23825</v>
      </c>
      <c r="AJ493" s="37"/>
      <c r="AK493" s="43"/>
      <c r="AL493" s="43"/>
      <c r="AM493" s="43"/>
      <c r="AN493" s="43"/>
      <c r="AO493" s="43"/>
      <c r="AP493" s="43"/>
    </row>
    <row x14ac:dyDescent="0.25" r="494" customHeight="1" ht="18">
      <c r="A494" s="63" t="s">
        <v>10967</v>
      </c>
      <c r="B494" s="53" t="s">
        <v>34062</v>
      </c>
      <c r="C494" s="13" t="s">
        <v>44</v>
      </c>
      <c r="D494" s="151"/>
      <c r="E494" s="13" t="s">
        <v>44</v>
      </c>
      <c r="F494" s="2"/>
      <c r="G494" s="148" t="s">
        <v>44</v>
      </c>
      <c r="H494" s="168"/>
      <c r="I494" s="63"/>
      <c r="J494" s="14"/>
      <c r="K494" s="37">
        <v>1356301040535142400</v>
      </c>
      <c r="L494" s="5" t="s">
        <v>34063</v>
      </c>
      <c r="M494" s="37">
        <v>2</v>
      </c>
      <c r="N494" s="37">
        <v>0</v>
      </c>
      <c r="O494" s="37">
        <v>0</v>
      </c>
      <c r="P494" s="37">
        <v>0</v>
      </c>
      <c r="Q494" s="37">
        <v>0</v>
      </c>
      <c r="R494" s="5"/>
      <c r="S494" s="2"/>
      <c r="T494" s="2"/>
      <c r="U494" s="11"/>
      <c r="V494" s="39" t="s">
        <v>34064</v>
      </c>
      <c r="W494" s="2"/>
      <c r="X494" s="2" t="s">
        <v>34065</v>
      </c>
      <c r="Y494" s="37">
        <v>1295051541343330300</v>
      </c>
      <c r="Z494" s="38"/>
      <c r="AA494" s="11"/>
      <c r="AB494" s="58" t="s">
        <v>34066</v>
      </c>
      <c r="AC494" s="11"/>
      <c r="AD494" s="2" t="s">
        <v>34067</v>
      </c>
      <c r="AE494" s="2"/>
      <c r="AF494" s="37">
        <v>3146</v>
      </c>
      <c r="AG494" s="37">
        <v>89</v>
      </c>
      <c r="AH494" s="37">
        <v>106</v>
      </c>
      <c r="AI494" s="37">
        <v>8202</v>
      </c>
      <c r="AJ494" s="37"/>
      <c r="AK494" s="43"/>
      <c r="AL494" s="43"/>
      <c r="AM494" s="43"/>
      <c r="AN494" s="43"/>
      <c r="AO494" s="43"/>
      <c r="AP494" s="43"/>
    </row>
    <row x14ac:dyDescent="0.25" r="495" customHeight="1" ht="18">
      <c r="A495" s="63" t="s">
        <v>34068</v>
      </c>
      <c r="B495" s="53" t="s">
        <v>34069</v>
      </c>
      <c r="C495" s="13" t="s">
        <v>44</v>
      </c>
      <c r="D495" s="151"/>
      <c r="E495" s="13" t="s">
        <v>44</v>
      </c>
      <c r="F495" s="2"/>
      <c r="G495" s="148" t="s">
        <v>44</v>
      </c>
      <c r="H495" s="168"/>
      <c r="I495" s="63"/>
      <c r="J495" s="14"/>
      <c r="K495" s="37">
        <v>1356299611019817000</v>
      </c>
      <c r="L495" s="5" t="s">
        <v>34070</v>
      </c>
      <c r="M495" s="37">
        <v>2</v>
      </c>
      <c r="N495" s="37">
        <v>0</v>
      </c>
      <c r="O495" s="37">
        <v>0</v>
      </c>
      <c r="P495" s="37">
        <v>0</v>
      </c>
      <c r="Q495" s="37">
        <v>0</v>
      </c>
      <c r="R495" s="5"/>
      <c r="S495" s="2"/>
      <c r="T495" s="2"/>
      <c r="U495" s="11"/>
      <c r="V495" s="39" t="s">
        <v>34071</v>
      </c>
      <c r="W495" s="2"/>
      <c r="X495" s="2" t="s">
        <v>12885</v>
      </c>
      <c r="Y495" s="41">
        <v>1316432077227782100</v>
      </c>
      <c r="Z495" s="42" t="s">
        <v>34072</v>
      </c>
      <c r="AA495" s="11"/>
      <c r="AB495" s="58" t="s">
        <v>34073</v>
      </c>
      <c r="AC495" s="11"/>
      <c r="AD495" s="11"/>
      <c r="AE495" s="2"/>
      <c r="AF495" s="37">
        <v>724</v>
      </c>
      <c r="AG495" s="37">
        <v>28</v>
      </c>
      <c r="AH495" s="37">
        <v>41</v>
      </c>
      <c r="AI495" s="37">
        <v>222</v>
      </c>
      <c r="AJ495" s="37"/>
      <c r="AK495" s="43"/>
      <c r="AL495" s="43"/>
      <c r="AM495" s="43"/>
      <c r="AN495" s="43"/>
      <c r="AO495" s="43"/>
      <c r="AP495" s="43"/>
    </row>
    <row x14ac:dyDescent="0.25" r="496" customHeight="1" ht="18">
      <c r="A496" s="63" t="s">
        <v>18783</v>
      </c>
      <c r="B496" s="53" t="s">
        <v>34074</v>
      </c>
      <c r="C496" s="13" t="s">
        <v>44</v>
      </c>
      <c r="D496" s="151"/>
      <c r="E496" s="13" t="s">
        <v>44</v>
      </c>
      <c r="F496" s="2"/>
      <c r="G496" s="148" t="s">
        <v>44</v>
      </c>
      <c r="H496" s="168"/>
      <c r="I496" s="63"/>
      <c r="J496" s="14"/>
      <c r="K496" s="37">
        <v>1356299213819293700</v>
      </c>
      <c r="L496" s="5" t="s">
        <v>34075</v>
      </c>
      <c r="M496" s="37">
        <v>10</v>
      </c>
      <c r="N496" s="37">
        <v>0</v>
      </c>
      <c r="O496" s="37">
        <v>0</v>
      </c>
      <c r="P496" s="37">
        <v>0</v>
      </c>
      <c r="Q496" s="37">
        <v>0</v>
      </c>
      <c r="R496" s="5"/>
      <c r="S496" s="2"/>
      <c r="T496" s="2"/>
      <c r="U496" s="2"/>
      <c r="V496" s="2" t="s">
        <v>34076</v>
      </c>
      <c r="W496" s="2"/>
      <c r="X496" s="2" t="s">
        <v>34077</v>
      </c>
      <c r="Y496" s="41">
        <v>826137344625483800</v>
      </c>
      <c r="Z496" s="42" t="s">
        <v>34078</v>
      </c>
      <c r="AA496" s="11"/>
      <c r="AB496" s="58" t="s">
        <v>34079</v>
      </c>
      <c r="AC496" s="11"/>
      <c r="AD496" s="39" t="s">
        <v>23894</v>
      </c>
      <c r="AE496" s="2"/>
      <c r="AF496" s="37">
        <v>1263</v>
      </c>
      <c r="AG496" s="37">
        <v>566</v>
      </c>
      <c r="AH496" s="37">
        <v>681</v>
      </c>
      <c r="AI496" s="37">
        <v>12565</v>
      </c>
      <c r="AJ496" s="37"/>
      <c r="AK496" s="43"/>
      <c r="AL496" s="43"/>
      <c r="AM496" s="43"/>
      <c r="AN496" s="43"/>
      <c r="AO496" s="43"/>
      <c r="AP496" s="43"/>
    </row>
    <row x14ac:dyDescent="0.25" r="497" customHeight="1" ht="18">
      <c r="A497" s="63" t="s">
        <v>34080</v>
      </c>
      <c r="B497" s="53" t="s">
        <v>34081</v>
      </c>
      <c r="C497" s="13" t="s">
        <v>44</v>
      </c>
      <c r="D497" s="151"/>
      <c r="E497" s="13" t="s">
        <v>44</v>
      </c>
      <c r="F497" s="2"/>
      <c r="G497" s="148" t="s">
        <v>44</v>
      </c>
      <c r="H497" s="168"/>
      <c r="I497" s="63"/>
      <c r="J497" s="14"/>
      <c r="K497" s="37">
        <v>1356296054677844000</v>
      </c>
      <c r="L497" s="5" t="s">
        <v>34082</v>
      </c>
      <c r="M497" s="37">
        <v>1</v>
      </c>
      <c r="N497" s="37">
        <v>0</v>
      </c>
      <c r="O497" s="37">
        <v>0</v>
      </c>
      <c r="P497" s="37">
        <v>0</v>
      </c>
      <c r="Q497" s="37">
        <v>0</v>
      </c>
      <c r="R497" s="5"/>
      <c r="S497" s="2"/>
      <c r="T497" s="2"/>
      <c r="U497" s="2"/>
      <c r="V497" s="11" t="s">
        <v>34083</v>
      </c>
      <c r="W497" s="2"/>
      <c r="X497" s="2" t="s">
        <v>34084</v>
      </c>
      <c r="Y497" s="37">
        <v>1079028293620383700</v>
      </c>
      <c r="Z497" s="5"/>
      <c r="AA497" s="11"/>
      <c r="AB497" s="58" t="s">
        <v>34085</v>
      </c>
      <c r="AC497" s="11"/>
      <c r="AD497" s="2"/>
      <c r="AE497" s="2"/>
      <c r="AF497" s="37">
        <v>6406</v>
      </c>
      <c r="AG497" s="37">
        <v>438</v>
      </c>
      <c r="AH497" s="37">
        <v>506</v>
      </c>
      <c r="AI497" s="37">
        <v>12648</v>
      </c>
      <c r="AJ497" s="37"/>
      <c r="AK497" s="43"/>
      <c r="AL497" s="43"/>
      <c r="AM497" s="43"/>
      <c r="AN497" s="43"/>
      <c r="AO497" s="43"/>
      <c r="AP497" s="43"/>
    </row>
    <row x14ac:dyDescent="0.25" r="498" customHeight="1" ht="18">
      <c r="A498" s="63" t="s">
        <v>34086</v>
      </c>
      <c r="B498" s="53" t="s">
        <v>34087</v>
      </c>
      <c r="C498" s="13" t="s">
        <v>44</v>
      </c>
      <c r="D498" s="151"/>
      <c r="E498" s="13" t="s">
        <v>44</v>
      </c>
      <c r="F498" s="2"/>
      <c r="G498" s="148" t="s">
        <v>44</v>
      </c>
      <c r="H498" s="168"/>
      <c r="I498" s="63"/>
      <c r="J498" s="14"/>
      <c r="K498" s="37">
        <v>1356294540559343600</v>
      </c>
      <c r="L498" s="5" t="s">
        <v>34088</v>
      </c>
      <c r="M498" s="37">
        <v>2</v>
      </c>
      <c r="N498" s="37">
        <v>0</v>
      </c>
      <c r="O498" s="37">
        <v>0</v>
      </c>
      <c r="P498" s="37">
        <v>0</v>
      </c>
      <c r="Q498" s="37">
        <v>0</v>
      </c>
      <c r="R498" s="5"/>
      <c r="S498" s="2"/>
      <c r="T498" s="2"/>
      <c r="U498" s="11"/>
      <c r="V498" s="39" t="s">
        <v>603</v>
      </c>
      <c r="W498" s="2"/>
      <c r="X498" s="2" t="s">
        <v>604</v>
      </c>
      <c r="Y498" s="37">
        <v>93460466</v>
      </c>
      <c r="Z498" s="38" t="s">
        <v>605</v>
      </c>
      <c r="AA498" s="11" t="s">
        <v>606</v>
      </c>
      <c r="AB498" s="58" t="s">
        <v>34089</v>
      </c>
      <c r="AC498" s="2"/>
      <c r="AD498" s="2" t="s">
        <v>49</v>
      </c>
      <c r="AE498" s="2"/>
      <c r="AF498" s="37">
        <v>455849</v>
      </c>
      <c r="AG498" s="37">
        <v>3857</v>
      </c>
      <c r="AH498" s="37">
        <v>495</v>
      </c>
      <c r="AI498" s="37">
        <v>3301</v>
      </c>
      <c r="AJ498" s="37"/>
      <c r="AK498" s="43"/>
      <c r="AL498" s="43"/>
      <c r="AM498" s="43"/>
      <c r="AN498" s="43"/>
      <c r="AO498" s="43"/>
      <c r="AP498" s="43"/>
    </row>
    <row x14ac:dyDescent="0.25" r="499" customHeight="1" ht="18">
      <c r="A499" s="63" t="s">
        <v>15918</v>
      </c>
      <c r="B499" s="53" t="s">
        <v>34090</v>
      </c>
      <c r="C499" s="13" t="s">
        <v>44</v>
      </c>
      <c r="D499" s="151"/>
      <c r="E499" s="13" t="s">
        <v>44</v>
      </c>
      <c r="F499" s="2"/>
      <c r="G499" s="148" t="s">
        <v>44</v>
      </c>
      <c r="H499" s="168"/>
      <c r="I499" s="63"/>
      <c r="J499" s="14"/>
      <c r="K499" s="37">
        <v>1356291408320192500</v>
      </c>
      <c r="L499" s="5" t="s">
        <v>34091</v>
      </c>
      <c r="M499" s="37">
        <v>2</v>
      </c>
      <c r="N499" s="37">
        <v>0</v>
      </c>
      <c r="O499" s="37">
        <v>0</v>
      </c>
      <c r="P499" s="37">
        <v>0</v>
      </c>
      <c r="Q499" s="37">
        <v>0</v>
      </c>
      <c r="R499" s="5"/>
      <c r="S499" s="2"/>
      <c r="T499" s="2"/>
      <c r="U499" s="11"/>
      <c r="V499" s="39" t="s">
        <v>34092</v>
      </c>
      <c r="W499" s="2"/>
      <c r="X499" s="2" t="s">
        <v>34093</v>
      </c>
      <c r="Y499" s="41">
        <v>100549895</v>
      </c>
      <c r="Z499" s="42" t="s">
        <v>34094</v>
      </c>
      <c r="AA499" s="11"/>
      <c r="AB499" s="58" t="s">
        <v>34095</v>
      </c>
      <c r="AC499" s="2"/>
      <c r="AD499" s="2" t="s">
        <v>49</v>
      </c>
      <c r="AE499" s="2"/>
      <c r="AF499" s="37">
        <v>9775</v>
      </c>
      <c r="AG499" s="37">
        <v>5986</v>
      </c>
      <c r="AH499" s="37">
        <v>1549</v>
      </c>
      <c r="AI499" s="37">
        <v>35906</v>
      </c>
      <c r="AJ499" s="37"/>
      <c r="AK499" s="43"/>
      <c r="AL499" s="43"/>
      <c r="AM499" s="43"/>
      <c r="AN499" s="43"/>
      <c r="AO499" s="43"/>
      <c r="AP499" s="43"/>
    </row>
    <row x14ac:dyDescent="0.25" r="500" customHeight="1" ht="18">
      <c r="A500" s="63" t="s">
        <v>20332</v>
      </c>
      <c r="B500" s="53" t="s">
        <v>34096</v>
      </c>
      <c r="C500" s="13" t="s">
        <v>44</v>
      </c>
      <c r="D500" s="151"/>
      <c r="E500" s="13" t="s">
        <v>44</v>
      </c>
      <c r="F500" s="2"/>
      <c r="G500" s="148" t="s">
        <v>44</v>
      </c>
      <c r="H500" s="168"/>
      <c r="I500" s="63"/>
      <c r="J500" s="14"/>
      <c r="K500" s="37">
        <v>1356290173500326000</v>
      </c>
      <c r="L500" s="5" t="s">
        <v>34097</v>
      </c>
      <c r="M500" s="37">
        <v>0</v>
      </c>
      <c r="N500" s="37">
        <v>0</v>
      </c>
      <c r="O500" s="37">
        <v>0</v>
      </c>
      <c r="P500" s="37">
        <v>0</v>
      </c>
      <c r="Q500" s="37">
        <v>0</v>
      </c>
      <c r="R500" s="5"/>
      <c r="S500" s="2"/>
      <c r="T500" s="2"/>
      <c r="U500" s="11"/>
      <c r="V500" s="39" t="s">
        <v>34098</v>
      </c>
      <c r="W500" s="2"/>
      <c r="X500" s="2" t="s">
        <v>34099</v>
      </c>
      <c r="Y500" s="41">
        <v>604540093</v>
      </c>
      <c r="Z500" s="42" t="s">
        <v>34100</v>
      </c>
      <c r="AA500" s="11"/>
      <c r="AB500" s="58" t="s">
        <v>34101</v>
      </c>
      <c r="AC500" s="11"/>
      <c r="AD500" s="2" t="s">
        <v>7488</v>
      </c>
      <c r="AE500" s="2"/>
      <c r="AF500" s="37">
        <v>102</v>
      </c>
      <c r="AG500" s="37">
        <v>177</v>
      </c>
      <c r="AH500" s="37">
        <v>75</v>
      </c>
      <c r="AI500" s="37">
        <v>228</v>
      </c>
      <c r="AJ500" s="37"/>
      <c r="AK500" s="43"/>
      <c r="AL500" s="43"/>
      <c r="AM500" s="43"/>
      <c r="AN500" s="43"/>
      <c r="AO500" s="43"/>
      <c r="AP500" s="43"/>
    </row>
    <row x14ac:dyDescent="0.25" r="501" customHeight="1" ht="18">
      <c r="A501" s="63" t="s">
        <v>12972</v>
      </c>
      <c r="B501" s="53" t="s">
        <v>34102</v>
      </c>
      <c r="C501" s="13" t="s">
        <v>44</v>
      </c>
      <c r="D501" s="151"/>
      <c r="E501" s="13" t="s">
        <v>44</v>
      </c>
      <c r="F501" s="2"/>
      <c r="G501" s="148" t="s">
        <v>44</v>
      </c>
      <c r="H501" s="168"/>
      <c r="I501" s="63"/>
      <c r="J501" s="14"/>
      <c r="K501" s="37">
        <v>1356289457046098000</v>
      </c>
      <c r="L501" s="5" t="s">
        <v>34103</v>
      </c>
      <c r="M501" s="37">
        <v>0</v>
      </c>
      <c r="N501" s="37">
        <v>0</v>
      </c>
      <c r="O501" s="37">
        <v>0</v>
      </c>
      <c r="P501" s="37">
        <v>0</v>
      </c>
      <c r="Q501" s="37">
        <v>0</v>
      </c>
      <c r="R501" s="5"/>
      <c r="S501" s="2"/>
      <c r="T501" s="2"/>
      <c r="U501" s="11"/>
      <c r="V501" s="39" t="s">
        <v>34104</v>
      </c>
      <c r="W501" s="2"/>
      <c r="X501" s="2" t="s">
        <v>34105</v>
      </c>
      <c r="Y501" s="37">
        <v>1321374503679758300</v>
      </c>
      <c r="Z501" s="38"/>
      <c r="AA501" s="11"/>
      <c r="AB501" s="58" t="s">
        <v>34106</v>
      </c>
      <c r="AC501" s="11"/>
      <c r="AD501" s="2"/>
      <c r="AE501" s="2"/>
      <c r="AF501" s="37">
        <v>62</v>
      </c>
      <c r="AG501" s="37">
        <v>33</v>
      </c>
      <c r="AH501" s="37">
        <v>50</v>
      </c>
      <c r="AI501" s="37">
        <v>22</v>
      </c>
      <c r="AJ501" s="37"/>
      <c r="AK501" s="43"/>
      <c r="AL501" s="43"/>
      <c r="AM501" s="43"/>
      <c r="AN501" s="43"/>
      <c r="AO501" s="43"/>
      <c r="AP501" s="43"/>
    </row>
    <row x14ac:dyDescent="0.25" r="502" customHeight="1" ht="18">
      <c r="A502" s="63" t="s">
        <v>15931</v>
      </c>
      <c r="B502" s="53" t="s">
        <v>34107</v>
      </c>
      <c r="C502" s="13" t="s">
        <v>44</v>
      </c>
      <c r="D502" s="151"/>
      <c r="E502" s="13" t="s">
        <v>44</v>
      </c>
      <c r="F502" s="2"/>
      <c r="G502" s="148" t="s">
        <v>44</v>
      </c>
      <c r="H502" s="168"/>
      <c r="I502" s="63"/>
      <c r="J502" s="14"/>
      <c r="K502" s="37">
        <v>1356289334207541200</v>
      </c>
      <c r="L502" s="5" t="s">
        <v>34108</v>
      </c>
      <c r="M502" s="37">
        <v>3</v>
      </c>
      <c r="N502" s="37">
        <v>1</v>
      </c>
      <c r="O502" s="37">
        <v>0</v>
      </c>
      <c r="P502" s="37">
        <v>0</v>
      </c>
      <c r="Q502" s="37">
        <v>0</v>
      </c>
      <c r="R502" s="5"/>
      <c r="S502" s="2"/>
      <c r="T502" s="2"/>
      <c r="U502" s="2"/>
      <c r="V502" s="11" t="s">
        <v>34109</v>
      </c>
      <c r="W502" s="2"/>
      <c r="X502" s="2" t="s">
        <v>34110</v>
      </c>
      <c r="Y502" s="41">
        <v>347231945</v>
      </c>
      <c r="Z502" s="42" t="s">
        <v>34111</v>
      </c>
      <c r="AA502" s="11"/>
      <c r="AB502" s="58" t="s">
        <v>34112</v>
      </c>
      <c r="AC502" s="11"/>
      <c r="AD502" s="2"/>
      <c r="AE502" s="2"/>
      <c r="AF502" s="37">
        <v>499797</v>
      </c>
      <c r="AG502" s="37">
        <v>26615</v>
      </c>
      <c r="AH502" s="37">
        <v>29280</v>
      </c>
      <c r="AI502" s="37">
        <v>10139</v>
      </c>
      <c r="AJ502" s="37"/>
      <c r="AK502" s="43"/>
      <c r="AL502" s="43"/>
      <c r="AM502" s="43"/>
      <c r="AN502" s="43"/>
      <c r="AO502" s="43"/>
      <c r="AP502" s="43"/>
    </row>
    <row x14ac:dyDescent="0.25" r="503" customHeight="1" ht="18">
      <c r="A503" s="63" t="s">
        <v>8643</v>
      </c>
      <c r="B503" s="53" t="s">
        <v>34113</v>
      </c>
      <c r="C503" s="13" t="s">
        <v>44</v>
      </c>
      <c r="D503" s="151"/>
      <c r="E503" s="13" t="s">
        <v>44</v>
      </c>
      <c r="F503" s="2"/>
      <c r="G503" s="148" t="s">
        <v>44</v>
      </c>
      <c r="H503" s="168"/>
      <c r="I503" s="63"/>
      <c r="J503" s="14"/>
      <c r="K503" s="37">
        <v>1356286638108897300</v>
      </c>
      <c r="L503" s="5" t="s">
        <v>34114</v>
      </c>
      <c r="M503" s="37">
        <v>23</v>
      </c>
      <c r="N503" s="37">
        <v>3</v>
      </c>
      <c r="O503" s="37">
        <v>0</v>
      </c>
      <c r="P503" s="37">
        <v>0</v>
      </c>
      <c r="Q503" s="37">
        <v>0</v>
      </c>
      <c r="R503" s="5"/>
      <c r="S503" s="2"/>
      <c r="T503" s="2"/>
      <c r="U503" s="11"/>
      <c r="V503" s="39" t="s">
        <v>32415</v>
      </c>
      <c r="W503" s="2"/>
      <c r="X503" s="2" t="s">
        <v>34115</v>
      </c>
      <c r="Y503" s="41">
        <v>1190719861644759000</v>
      </c>
      <c r="Z503" s="42" t="s">
        <v>32417</v>
      </c>
      <c r="AA503" s="11"/>
      <c r="AB503" s="58" t="s">
        <v>32418</v>
      </c>
      <c r="AC503" s="2"/>
      <c r="AD503" s="2" t="s">
        <v>34116</v>
      </c>
      <c r="AE503" s="2"/>
      <c r="AF503" s="37">
        <v>7407</v>
      </c>
      <c r="AG503" s="37">
        <v>7621</v>
      </c>
      <c r="AH503" s="37">
        <v>283</v>
      </c>
      <c r="AI503" s="37">
        <v>4652</v>
      </c>
      <c r="AJ503" s="37"/>
      <c r="AK503" s="43"/>
      <c r="AL503" s="43"/>
      <c r="AM503" s="43"/>
      <c r="AN503" s="43"/>
      <c r="AO503" s="43"/>
      <c r="AP503" s="43"/>
    </row>
    <row x14ac:dyDescent="0.25" r="504" customHeight="1" ht="18">
      <c r="A504" s="63" t="s">
        <v>12989</v>
      </c>
      <c r="B504" s="53" t="s">
        <v>34117</v>
      </c>
      <c r="C504" s="13" t="s">
        <v>44</v>
      </c>
      <c r="D504" s="151"/>
      <c r="E504" s="13" t="s">
        <v>44</v>
      </c>
      <c r="F504" s="2"/>
      <c r="G504" s="148" t="s">
        <v>44</v>
      </c>
      <c r="H504" s="168"/>
      <c r="I504" s="63"/>
      <c r="J504" s="14"/>
      <c r="K504" s="37">
        <v>1356286280888430600</v>
      </c>
      <c r="L504" s="5" t="s">
        <v>34118</v>
      </c>
      <c r="M504" s="37">
        <v>14</v>
      </c>
      <c r="N504" s="37">
        <v>1</v>
      </c>
      <c r="O504" s="37">
        <v>0</v>
      </c>
      <c r="P504" s="37">
        <v>0</v>
      </c>
      <c r="Q504" s="37">
        <v>0</v>
      </c>
      <c r="R504" s="5"/>
      <c r="S504" s="2"/>
      <c r="T504" s="2"/>
      <c r="U504" s="11"/>
      <c r="V504" s="39" t="s">
        <v>32415</v>
      </c>
      <c r="W504" s="2"/>
      <c r="X504" s="2" t="s">
        <v>34115</v>
      </c>
      <c r="Y504" s="41">
        <v>1190719861644759000</v>
      </c>
      <c r="Z504" s="42" t="s">
        <v>32417</v>
      </c>
      <c r="AA504" s="11"/>
      <c r="AB504" s="58" t="s">
        <v>32418</v>
      </c>
      <c r="AC504" s="2"/>
      <c r="AD504" s="2" t="s">
        <v>34116</v>
      </c>
      <c r="AE504" s="2"/>
      <c r="AF504" s="37">
        <v>7407</v>
      </c>
      <c r="AG504" s="37">
        <v>7621</v>
      </c>
      <c r="AH504" s="37">
        <v>283</v>
      </c>
      <c r="AI504" s="37">
        <v>4652</v>
      </c>
      <c r="AJ504" s="37"/>
      <c r="AK504" s="43"/>
      <c r="AL504" s="43"/>
      <c r="AM504" s="43"/>
      <c r="AN504" s="43"/>
      <c r="AO504" s="43"/>
      <c r="AP504" s="43"/>
    </row>
    <row x14ac:dyDescent="0.25" r="505" customHeight="1" ht="18">
      <c r="A505" s="63" t="s">
        <v>18807</v>
      </c>
      <c r="B505" s="53" t="s">
        <v>34119</v>
      </c>
      <c r="C505" s="13" t="s">
        <v>44</v>
      </c>
      <c r="D505" s="151"/>
      <c r="E505" s="13" t="s">
        <v>44</v>
      </c>
      <c r="F505" s="2"/>
      <c r="G505" s="148" t="s">
        <v>44</v>
      </c>
      <c r="H505" s="168"/>
      <c r="I505" s="63"/>
      <c r="J505" s="14"/>
      <c r="K505" s="37">
        <v>1356286273921675300</v>
      </c>
      <c r="L505" s="5" t="s">
        <v>34120</v>
      </c>
      <c r="M505" s="37">
        <v>15</v>
      </c>
      <c r="N505" s="37">
        <v>2</v>
      </c>
      <c r="O505" s="37">
        <v>0</v>
      </c>
      <c r="P505" s="37">
        <v>0</v>
      </c>
      <c r="Q505" s="37">
        <v>0</v>
      </c>
      <c r="R505" s="5"/>
      <c r="S505" s="2"/>
      <c r="T505" s="2"/>
      <c r="U505" s="11"/>
      <c r="V505" s="39" t="s">
        <v>32415</v>
      </c>
      <c r="W505" s="2"/>
      <c r="X505" s="2" t="s">
        <v>34115</v>
      </c>
      <c r="Y505" s="41">
        <v>1190719861644759000</v>
      </c>
      <c r="Z505" s="42" t="s">
        <v>32417</v>
      </c>
      <c r="AA505" s="11"/>
      <c r="AB505" s="58" t="s">
        <v>32418</v>
      </c>
      <c r="AC505" s="2"/>
      <c r="AD505" s="2" t="s">
        <v>34116</v>
      </c>
      <c r="AE505" s="2"/>
      <c r="AF505" s="37">
        <v>7407</v>
      </c>
      <c r="AG505" s="37">
        <v>7621</v>
      </c>
      <c r="AH505" s="37">
        <v>283</v>
      </c>
      <c r="AI505" s="37">
        <v>4652</v>
      </c>
      <c r="AJ505" s="37"/>
      <c r="AK505" s="43"/>
      <c r="AL505" s="43"/>
      <c r="AM505" s="43"/>
      <c r="AN505" s="43"/>
      <c r="AO505" s="43"/>
      <c r="AP505" s="43"/>
    </row>
    <row x14ac:dyDescent="0.25" r="506" customHeight="1" ht="18">
      <c r="A506" s="63" t="s">
        <v>12995</v>
      </c>
      <c r="B506" s="53" t="s">
        <v>34121</v>
      </c>
      <c r="C506" s="13" t="s">
        <v>44</v>
      </c>
      <c r="D506" s="151"/>
      <c r="E506" s="13" t="s">
        <v>44</v>
      </c>
      <c r="F506" s="2"/>
      <c r="G506" s="148" t="s">
        <v>44</v>
      </c>
      <c r="H506" s="168"/>
      <c r="I506" s="63"/>
      <c r="J506" s="14"/>
      <c r="K506" s="37">
        <v>1356286272411721700</v>
      </c>
      <c r="L506" s="5" t="s">
        <v>34120</v>
      </c>
      <c r="M506" s="37">
        <v>16</v>
      </c>
      <c r="N506" s="37">
        <v>1</v>
      </c>
      <c r="O506" s="37">
        <v>0</v>
      </c>
      <c r="P506" s="37">
        <v>0</v>
      </c>
      <c r="Q506" s="37">
        <v>0</v>
      </c>
      <c r="R506" s="5"/>
      <c r="S506" s="2"/>
      <c r="T506" s="2"/>
      <c r="U506" s="11"/>
      <c r="V506" s="39" t="s">
        <v>32415</v>
      </c>
      <c r="W506" s="2"/>
      <c r="X506" s="2" t="s">
        <v>34115</v>
      </c>
      <c r="Y506" s="41">
        <v>1190719861644759000</v>
      </c>
      <c r="Z506" s="42" t="s">
        <v>32417</v>
      </c>
      <c r="AA506" s="11"/>
      <c r="AB506" s="58" t="s">
        <v>32418</v>
      </c>
      <c r="AC506" s="2"/>
      <c r="AD506" s="2" t="s">
        <v>34116</v>
      </c>
      <c r="AE506" s="2"/>
      <c r="AF506" s="37">
        <v>7407</v>
      </c>
      <c r="AG506" s="37">
        <v>7621</v>
      </c>
      <c r="AH506" s="37">
        <v>283</v>
      </c>
      <c r="AI506" s="37">
        <v>4652</v>
      </c>
      <c r="AJ506" s="37"/>
      <c r="AK506" s="43"/>
      <c r="AL506" s="43"/>
      <c r="AM506" s="43"/>
      <c r="AN506" s="43"/>
      <c r="AO506" s="43"/>
      <c r="AP506" s="43"/>
    </row>
    <row x14ac:dyDescent="0.25" r="507" customHeight="1" ht="18">
      <c r="A507" s="63" t="s">
        <v>8653</v>
      </c>
      <c r="B507" s="53" t="s">
        <v>34122</v>
      </c>
      <c r="C507" s="13" t="s">
        <v>35</v>
      </c>
      <c r="D507" s="14" t="s">
        <v>36</v>
      </c>
      <c r="E507" s="13" t="s">
        <v>35</v>
      </c>
      <c r="F507" s="63" t="s">
        <v>36</v>
      </c>
      <c r="G507" s="148" t="s">
        <v>35</v>
      </c>
      <c r="H507" s="151" t="s">
        <v>36</v>
      </c>
      <c r="I507" s="63"/>
      <c r="J507" s="14"/>
      <c r="K507" s="37">
        <v>1356282646398173200</v>
      </c>
      <c r="L507" s="5" t="s">
        <v>34123</v>
      </c>
      <c r="M507" s="37">
        <v>0</v>
      </c>
      <c r="N507" s="37">
        <v>0</v>
      </c>
      <c r="O507" s="37">
        <v>0</v>
      </c>
      <c r="P507" s="37">
        <v>0</v>
      </c>
      <c r="Q507" s="37">
        <v>0</v>
      </c>
      <c r="R507" s="5"/>
      <c r="S507" s="2"/>
      <c r="T507" s="2"/>
      <c r="U507" s="11"/>
      <c r="V507" s="39" t="s">
        <v>34124</v>
      </c>
      <c r="W507" s="2"/>
      <c r="X507" s="2" t="s">
        <v>34125</v>
      </c>
      <c r="Y507" s="41">
        <v>256723490</v>
      </c>
      <c r="Z507" s="42" t="s">
        <v>34126</v>
      </c>
      <c r="AA507" s="11"/>
      <c r="AB507" s="58" t="s">
        <v>34127</v>
      </c>
      <c r="AC507" s="11"/>
      <c r="AD507" s="2" t="s">
        <v>34128</v>
      </c>
      <c r="AE507" s="2"/>
      <c r="AF507" s="37">
        <v>3726</v>
      </c>
      <c r="AG507" s="37">
        <v>233</v>
      </c>
      <c r="AH507" s="37">
        <v>1539</v>
      </c>
      <c r="AI507" s="37">
        <v>1935</v>
      </c>
      <c r="AJ507" s="37"/>
      <c r="AK507" s="43"/>
      <c r="AL507" s="43"/>
      <c r="AM507" s="43"/>
      <c r="AN507" s="43"/>
      <c r="AO507" s="43"/>
      <c r="AP507" s="43"/>
    </row>
    <row x14ac:dyDescent="0.25" r="508" customHeight="1" ht="18">
      <c r="A508" s="63" t="s">
        <v>34129</v>
      </c>
      <c r="B508" s="53" t="s">
        <v>34130</v>
      </c>
      <c r="C508" s="13" t="s">
        <v>35</v>
      </c>
      <c r="D508" s="14" t="s">
        <v>1295</v>
      </c>
      <c r="E508" s="13" t="s">
        <v>35</v>
      </c>
      <c r="F508" s="63" t="s">
        <v>1295</v>
      </c>
      <c r="G508" s="148" t="s">
        <v>35</v>
      </c>
      <c r="H508" s="151" t="s">
        <v>1295</v>
      </c>
      <c r="I508" s="63"/>
      <c r="J508" s="14"/>
      <c r="K508" s="37">
        <v>1356281915242926000</v>
      </c>
      <c r="L508" s="5" t="s">
        <v>34131</v>
      </c>
      <c r="M508" s="37">
        <v>0</v>
      </c>
      <c r="N508" s="37">
        <v>0</v>
      </c>
      <c r="O508" s="37">
        <v>0</v>
      </c>
      <c r="P508" s="37">
        <v>0</v>
      </c>
      <c r="Q508" s="37">
        <v>0</v>
      </c>
      <c r="R508" s="5"/>
      <c r="S508" s="2"/>
      <c r="T508" s="2"/>
      <c r="U508" s="11"/>
      <c r="V508" s="39" t="s">
        <v>34132</v>
      </c>
      <c r="W508" s="2"/>
      <c r="X508" s="2" t="s">
        <v>34133</v>
      </c>
      <c r="Y508" s="41">
        <v>1356274646254047200</v>
      </c>
      <c r="Z508" s="42" t="s">
        <v>34134</v>
      </c>
      <c r="AA508" s="11"/>
      <c r="AB508" s="58" t="s">
        <v>34135</v>
      </c>
      <c r="AC508" s="11"/>
      <c r="AD508" s="11"/>
      <c r="AE508" s="2"/>
      <c r="AF508" s="37">
        <v>6</v>
      </c>
      <c r="AG508" s="37">
        <v>0</v>
      </c>
      <c r="AH508" s="37">
        <v>0</v>
      </c>
      <c r="AI508" s="37">
        <v>0</v>
      </c>
      <c r="AJ508" s="37"/>
      <c r="AK508" s="43"/>
      <c r="AL508" s="43"/>
      <c r="AM508" s="43"/>
      <c r="AN508" s="43"/>
      <c r="AO508" s="43"/>
      <c r="AP508" s="43"/>
    </row>
    <row x14ac:dyDescent="0.25" r="509" customHeight="1" ht="18">
      <c r="A509" s="63" t="s">
        <v>11997</v>
      </c>
      <c r="B509" s="53" t="s">
        <v>34136</v>
      </c>
      <c r="C509" s="13" t="s">
        <v>35</v>
      </c>
      <c r="D509" s="14" t="s">
        <v>36</v>
      </c>
      <c r="E509" s="13" t="s">
        <v>35</v>
      </c>
      <c r="F509" s="63" t="s">
        <v>36</v>
      </c>
      <c r="G509" s="148" t="s">
        <v>35</v>
      </c>
      <c r="H509" s="151" t="s">
        <v>36</v>
      </c>
      <c r="I509" s="63"/>
      <c r="J509" s="14"/>
      <c r="K509" s="37">
        <v>1356279600440074200</v>
      </c>
      <c r="L509" s="5" t="s">
        <v>34137</v>
      </c>
      <c r="M509" s="37">
        <v>7</v>
      </c>
      <c r="N509" s="37">
        <v>3</v>
      </c>
      <c r="O509" s="37">
        <v>0</v>
      </c>
      <c r="P509" s="37">
        <v>0</v>
      </c>
      <c r="Q509" s="37">
        <v>0</v>
      </c>
      <c r="R509" s="5"/>
      <c r="S509" s="2"/>
      <c r="T509" s="2"/>
      <c r="U509" s="2"/>
      <c r="V509" s="11" t="s">
        <v>5262</v>
      </c>
      <c r="W509" s="2"/>
      <c r="X509" s="2" t="s">
        <v>5263</v>
      </c>
      <c r="Y509" s="41">
        <v>1304371993505149000</v>
      </c>
      <c r="Z509" s="42" t="s">
        <v>5264</v>
      </c>
      <c r="AA509" s="11"/>
      <c r="AB509" s="58" t="s">
        <v>5265</v>
      </c>
      <c r="AC509" s="11"/>
      <c r="AD509" s="39" t="s">
        <v>2155</v>
      </c>
      <c r="AE509" s="2"/>
      <c r="AF509" s="37">
        <v>6136</v>
      </c>
      <c r="AG509" s="37">
        <v>195</v>
      </c>
      <c r="AH509" s="37">
        <v>47</v>
      </c>
      <c r="AI509" s="37">
        <v>5969</v>
      </c>
      <c r="AJ509" s="37"/>
      <c r="AK509" s="43"/>
      <c r="AL509" s="43"/>
      <c r="AM509" s="43"/>
      <c r="AN509" s="43"/>
      <c r="AO509" s="43"/>
      <c r="AP509" s="43"/>
    </row>
    <row x14ac:dyDescent="0.25" r="510" customHeight="1" ht="18">
      <c r="A510" s="63" t="s">
        <v>34138</v>
      </c>
      <c r="B510" s="53" t="s">
        <v>34139</v>
      </c>
      <c r="C510" s="13" t="s">
        <v>44</v>
      </c>
      <c r="D510" s="151"/>
      <c r="E510" s="13" t="s">
        <v>44</v>
      </c>
      <c r="F510" s="2"/>
      <c r="G510" s="148" t="s">
        <v>44</v>
      </c>
      <c r="H510" s="168"/>
      <c r="I510" s="63"/>
      <c r="J510" s="14"/>
      <c r="K510" s="37">
        <v>1356277458597765000</v>
      </c>
      <c r="L510" s="5" t="s">
        <v>34140</v>
      </c>
      <c r="M510" s="37">
        <v>0</v>
      </c>
      <c r="N510" s="37">
        <v>0</v>
      </c>
      <c r="O510" s="37">
        <v>0</v>
      </c>
      <c r="P510" s="37">
        <v>0</v>
      </c>
      <c r="Q510" s="37">
        <v>0</v>
      </c>
      <c r="R510" s="5"/>
      <c r="S510" s="2"/>
      <c r="T510" s="2"/>
      <c r="U510" s="11"/>
      <c r="V510" s="39" t="s">
        <v>34141</v>
      </c>
      <c r="W510" s="2"/>
      <c r="X510" s="2" t="s">
        <v>34142</v>
      </c>
      <c r="Y510" s="37">
        <v>1353416542566961200</v>
      </c>
      <c r="Z510" s="5" t="s">
        <v>34143</v>
      </c>
      <c r="AA510" s="11"/>
      <c r="AB510" s="58" t="s">
        <v>34144</v>
      </c>
      <c r="AC510" s="11"/>
      <c r="AD510" s="2"/>
      <c r="AE510" s="2"/>
      <c r="AF510" s="37">
        <v>49</v>
      </c>
      <c r="AG510" s="37">
        <v>7</v>
      </c>
      <c r="AH510" s="37">
        <v>51</v>
      </c>
      <c r="AI510" s="37">
        <v>128</v>
      </c>
      <c r="AJ510" s="37"/>
      <c r="AK510" s="43"/>
      <c r="AL510" s="43"/>
      <c r="AM510" s="43"/>
      <c r="AN510" s="43"/>
      <c r="AO510" s="43"/>
      <c r="AP510" s="43"/>
    </row>
    <row x14ac:dyDescent="0.25" r="511" customHeight="1" ht="18">
      <c r="A511" s="63" t="s">
        <v>7419</v>
      </c>
      <c r="B511" s="53" t="s">
        <v>34145</v>
      </c>
      <c r="C511" s="13" t="s">
        <v>44</v>
      </c>
      <c r="D511" s="151"/>
      <c r="E511" s="13" t="s">
        <v>44</v>
      </c>
      <c r="F511" s="2"/>
      <c r="G511" s="148" t="s">
        <v>44</v>
      </c>
      <c r="H511" s="168"/>
      <c r="I511" s="63"/>
      <c r="J511" s="14"/>
      <c r="K511" s="37">
        <v>1356277377580626000</v>
      </c>
      <c r="L511" s="5" t="s">
        <v>34146</v>
      </c>
      <c r="M511" s="37">
        <v>3</v>
      </c>
      <c r="N511" s="37">
        <v>0</v>
      </c>
      <c r="O511" s="37">
        <v>0</v>
      </c>
      <c r="P511" s="37">
        <v>0</v>
      </c>
      <c r="Q511" s="37">
        <v>0</v>
      </c>
      <c r="R511" s="5"/>
      <c r="S511" s="2"/>
      <c r="T511" s="2"/>
      <c r="U511" s="11"/>
      <c r="V511" s="39" t="s">
        <v>34147</v>
      </c>
      <c r="W511" s="2"/>
      <c r="X511" s="2" t="s">
        <v>34148</v>
      </c>
      <c r="Y511" s="37">
        <v>1307523574593454000</v>
      </c>
      <c r="Z511" s="38"/>
      <c r="AA511" s="11"/>
      <c r="AB511" s="58" t="s">
        <v>34149</v>
      </c>
      <c r="AC511" s="11"/>
      <c r="AD511" s="11"/>
      <c r="AE511" s="2"/>
      <c r="AF511" s="37">
        <v>192</v>
      </c>
      <c r="AG511" s="37">
        <v>32</v>
      </c>
      <c r="AH511" s="37">
        <v>48</v>
      </c>
      <c r="AI511" s="37">
        <v>4650</v>
      </c>
      <c r="AJ511" s="37"/>
      <c r="AK511" s="43"/>
      <c r="AL511" s="43"/>
      <c r="AM511" s="43"/>
      <c r="AN511" s="43"/>
      <c r="AO511" s="43"/>
      <c r="AP511" s="43"/>
    </row>
    <row x14ac:dyDescent="0.25" r="512" customHeight="1" ht="18">
      <c r="A512" s="63" t="s">
        <v>8681</v>
      </c>
      <c r="B512" s="53" t="s">
        <v>34150</v>
      </c>
      <c r="C512" s="13" t="s">
        <v>35</v>
      </c>
      <c r="D512" s="14" t="s">
        <v>1295</v>
      </c>
      <c r="E512" s="13" t="s">
        <v>35</v>
      </c>
      <c r="F512" s="63" t="s">
        <v>1295</v>
      </c>
      <c r="G512" s="148" t="s">
        <v>35</v>
      </c>
      <c r="H512" s="151" t="s">
        <v>1295</v>
      </c>
      <c r="I512" s="63"/>
      <c r="J512" s="14"/>
      <c r="K512" s="37">
        <v>1356274782728298500</v>
      </c>
      <c r="L512" s="5" t="s">
        <v>34151</v>
      </c>
      <c r="M512" s="37">
        <v>2</v>
      </c>
      <c r="N512" s="37">
        <v>0</v>
      </c>
      <c r="O512" s="37">
        <v>0</v>
      </c>
      <c r="P512" s="37">
        <v>0</v>
      </c>
      <c r="Q512" s="37">
        <v>0</v>
      </c>
      <c r="R512" s="5"/>
      <c r="S512" s="2"/>
      <c r="T512" s="2"/>
      <c r="U512" s="11"/>
      <c r="V512" s="39" t="s">
        <v>34152</v>
      </c>
      <c r="W512" s="2"/>
      <c r="X512" s="2" t="s">
        <v>34153</v>
      </c>
      <c r="Y512" s="41">
        <v>3233721036</v>
      </c>
      <c r="Z512" s="42" t="s">
        <v>34154</v>
      </c>
      <c r="AA512" s="11"/>
      <c r="AB512" s="58" t="s">
        <v>34155</v>
      </c>
      <c r="AC512" s="11"/>
      <c r="AD512" s="39" t="s">
        <v>34156</v>
      </c>
      <c r="AE512" s="2"/>
      <c r="AF512" s="37">
        <v>10634</v>
      </c>
      <c r="AG512" s="37">
        <v>2319</v>
      </c>
      <c r="AH512" s="37">
        <v>1976</v>
      </c>
      <c r="AI512" s="37">
        <v>91345</v>
      </c>
      <c r="AJ512" s="37"/>
      <c r="AK512" s="43"/>
      <c r="AL512" s="43"/>
      <c r="AM512" s="43"/>
      <c r="AN512" s="43"/>
      <c r="AO512" s="43"/>
      <c r="AP512" s="43"/>
    </row>
    <row x14ac:dyDescent="0.25" r="513" customHeight="1" ht="18">
      <c r="A513" s="63" t="s">
        <v>34157</v>
      </c>
      <c r="B513" s="53" t="s">
        <v>34158</v>
      </c>
      <c r="C513" s="13" t="s">
        <v>35</v>
      </c>
      <c r="D513" s="14" t="s">
        <v>36</v>
      </c>
      <c r="E513" s="13" t="s">
        <v>35</v>
      </c>
      <c r="F513" s="63" t="s">
        <v>36</v>
      </c>
      <c r="G513" s="148" t="s">
        <v>35</v>
      </c>
      <c r="H513" s="151" t="s">
        <v>36</v>
      </c>
      <c r="I513" s="63"/>
      <c r="J513" s="14"/>
      <c r="K513" s="37">
        <v>1356274391496196000</v>
      </c>
      <c r="L513" s="5" t="s">
        <v>34159</v>
      </c>
      <c r="M513" s="37">
        <v>0</v>
      </c>
      <c r="N513" s="37">
        <v>0</v>
      </c>
      <c r="O513" s="37">
        <v>0</v>
      </c>
      <c r="P513" s="37">
        <v>0</v>
      </c>
      <c r="Q513" s="37">
        <v>0</v>
      </c>
      <c r="R513" s="5"/>
      <c r="S513" s="2"/>
      <c r="T513" s="2"/>
      <c r="U513" s="11"/>
      <c r="V513" s="39" t="s">
        <v>32580</v>
      </c>
      <c r="W513" s="2"/>
      <c r="X513" s="2" t="s">
        <v>32581</v>
      </c>
      <c r="Y513" s="37">
        <v>711269375433711600</v>
      </c>
      <c r="Z513" s="38"/>
      <c r="AA513" s="11"/>
      <c r="AB513" s="58" t="s">
        <v>33630</v>
      </c>
      <c r="AC513" s="11"/>
      <c r="AD513" s="11"/>
      <c r="AE513" s="2"/>
      <c r="AF513" s="37">
        <v>18824</v>
      </c>
      <c r="AG513" s="37">
        <v>149</v>
      </c>
      <c r="AH513" s="37">
        <v>243</v>
      </c>
      <c r="AI513" s="37">
        <v>44808</v>
      </c>
      <c r="AJ513" s="37"/>
      <c r="AK513" s="43"/>
      <c r="AL513" s="43"/>
      <c r="AM513" s="43"/>
      <c r="AN513" s="43"/>
      <c r="AO513" s="43"/>
      <c r="AP513" s="43"/>
    </row>
    <row x14ac:dyDescent="0.25" r="514" customHeight="1" ht="18">
      <c r="A514" s="63" t="s">
        <v>34160</v>
      </c>
      <c r="B514" s="53" t="s">
        <v>34161</v>
      </c>
      <c r="C514" s="13" t="s">
        <v>44</v>
      </c>
      <c r="D514" s="151"/>
      <c r="E514" s="13" t="s">
        <v>44</v>
      </c>
      <c r="F514" s="2"/>
      <c r="G514" s="148" t="s">
        <v>44</v>
      </c>
      <c r="H514" s="168"/>
      <c r="I514" s="63"/>
      <c r="J514" s="14"/>
      <c r="K514" s="37">
        <v>1356272742832730000</v>
      </c>
      <c r="L514" s="5" t="s">
        <v>34162</v>
      </c>
      <c r="M514" s="37">
        <v>0</v>
      </c>
      <c r="N514" s="37">
        <v>0</v>
      </c>
      <c r="O514" s="37">
        <v>0</v>
      </c>
      <c r="P514" s="37">
        <v>0</v>
      </c>
      <c r="Q514" s="37">
        <v>0</v>
      </c>
      <c r="R514" s="5"/>
      <c r="S514" s="2"/>
      <c r="T514" s="2"/>
      <c r="U514" s="11"/>
      <c r="V514" s="39" t="s">
        <v>34163</v>
      </c>
      <c r="W514" s="2"/>
      <c r="X514" s="2" t="s">
        <v>34164</v>
      </c>
      <c r="Y514" s="41">
        <v>342856911</v>
      </c>
      <c r="Z514" s="42" t="s">
        <v>34165</v>
      </c>
      <c r="AA514" s="11"/>
      <c r="AB514" s="58" t="s">
        <v>34166</v>
      </c>
      <c r="AC514" s="11"/>
      <c r="AD514" s="39" t="s">
        <v>17307</v>
      </c>
      <c r="AE514" s="2"/>
      <c r="AF514" s="37">
        <v>7294</v>
      </c>
      <c r="AG514" s="37">
        <v>1169</v>
      </c>
      <c r="AH514" s="37">
        <v>1156</v>
      </c>
      <c r="AI514" s="37">
        <v>5958</v>
      </c>
      <c r="AJ514" s="37"/>
      <c r="AK514" s="43"/>
      <c r="AL514" s="43"/>
      <c r="AM514" s="43"/>
      <c r="AN514" s="43"/>
      <c r="AO514" s="43"/>
      <c r="AP514" s="43"/>
    </row>
    <row x14ac:dyDescent="0.25" r="515" customHeight="1" ht="18">
      <c r="A515" s="63" t="s">
        <v>34167</v>
      </c>
      <c r="B515" s="53" t="s">
        <v>34168</v>
      </c>
      <c r="C515" s="13" t="s">
        <v>44</v>
      </c>
      <c r="D515" s="151"/>
      <c r="E515" s="13" t="s">
        <v>44</v>
      </c>
      <c r="F515" s="2"/>
      <c r="G515" s="148" t="s">
        <v>44</v>
      </c>
      <c r="H515" s="168"/>
      <c r="I515" s="63"/>
      <c r="J515" s="14"/>
      <c r="K515" s="37">
        <v>1356269142010159000</v>
      </c>
      <c r="L515" s="5" t="s">
        <v>34169</v>
      </c>
      <c r="M515" s="37">
        <v>2</v>
      </c>
      <c r="N515" s="37">
        <v>0</v>
      </c>
      <c r="O515" s="37">
        <v>0</v>
      </c>
      <c r="P515" s="37">
        <v>0</v>
      </c>
      <c r="Q515" s="37">
        <v>0</v>
      </c>
      <c r="R515" s="5"/>
      <c r="S515" s="2"/>
      <c r="T515" s="2"/>
      <c r="U515" s="2"/>
      <c r="V515" s="11" t="s">
        <v>34170</v>
      </c>
      <c r="W515" s="2"/>
      <c r="X515" s="2" t="s">
        <v>34171</v>
      </c>
      <c r="Y515" s="41">
        <v>920986625613672400</v>
      </c>
      <c r="Z515" s="42" t="s">
        <v>34172</v>
      </c>
      <c r="AA515" s="11"/>
      <c r="AB515" s="58" t="s">
        <v>34173</v>
      </c>
      <c r="AC515" s="11"/>
      <c r="AD515" s="2"/>
      <c r="AE515" s="2"/>
      <c r="AF515" s="37">
        <v>177</v>
      </c>
      <c r="AG515" s="37">
        <v>240</v>
      </c>
      <c r="AH515" s="37">
        <v>411</v>
      </c>
      <c r="AI515" s="37">
        <v>336</v>
      </c>
      <c r="AJ515" s="37"/>
      <c r="AK515" s="43"/>
      <c r="AL515" s="43"/>
      <c r="AM515" s="43"/>
      <c r="AN515" s="43"/>
      <c r="AO515" s="43"/>
      <c r="AP515" s="43"/>
    </row>
    <row x14ac:dyDescent="0.25" r="516" customHeight="1" ht="18">
      <c r="A516" s="63" t="s">
        <v>34174</v>
      </c>
      <c r="B516" s="53" t="s">
        <v>34175</v>
      </c>
      <c r="C516" s="13" t="s">
        <v>44</v>
      </c>
      <c r="D516" s="151"/>
      <c r="E516" s="13" t="s">
        <v>44</v>
      </c>
      <c r="F516" s="2"/>
      <c r="G516" s="148" t="s">
        <v>44</v>
      </c>
      <c r="H516" s="168"/>
      <c r="I516" s="63"/>
      <c r="J516" s="14"/>
      <c r="K516" s="37">
        <v>1356258818913689600</v>
      </c>
      <c r="L516" s="5" t="s">
        <v>34176</v>
      </c>
      <c r="M516" s="37">
        <v>3</v>
      </c>
      <c r="N516" s="37">
        <v>0</v>
      </c>
      <c r="O516" s="37">
        <v>0</v>
      </c>
      <c r="P516" s="37">
        <v>0</v>
      </c>
      <c r="Q516" s="37">
        <v>0</v>
      </c>
      <c r="R516" s="5"/>
      <c r="S516" s="2"/>
      <c r="T516" s="2"/>
      <c r="U516" s="11"/>
      <c r="V516" s="39" t="s">
        <v>34177</v>
      </c>
      <c r="W516" s="2"/>
      <c r="X516" s="2" t="s">
        <v>34178</v>
      </c>
      <c r="Y516" s="41">
        <v>1204517605349974000</v>
      </c>
      <c r="Z516" s="42" t="s">
        <v>34179</v>
      </c>
      <c r="AA516" s="11"/>
      <c r="AB516" s="58" t="s">
        <v>34180</v>
      </c>
      <c r="AC516" s="11"/>
      <c r="AD516" s="2"/>
      <c r="AE516" s="2"/>
      <c r="AF516" s="37">
        <v>323</v>
      </c>
      <c r="AG516" s="37">
        <v>641</v>
      </c>
      <c r="AH516" s="37">
        <v>413</v>
      </c>
      <c r="AI516" s="37">
        <v>48</v>
      </c>
      <c r="AJ516" s="37"/>
      <c r="AK516" s="43"/>
      <c r="AL516" s="43"/>
      <c r="AM516" s="43"/>
      <c r="AN516" s="43"/>
      <c r="AO516" s="43"/>
      <c r="AP516" s="43"/>
    </row>
    <row x14ac:dyDescent="0.25" r="517" customHeight="1" ht="18">
      <c r="A517" s="63" t="s">
        <v>19011</v>
      </c>
      <c r="B517" s="53" t="s">
        <v>34181</v>
      </c>
      <c r="C517" s="13" t="s">
        <v>44</v>
      </c>
      <c r="D517" s="151"/>
      <c r="E517" s="13" t="s">
        <v>44</v>
      </c>
      <c r="F517" s="2"/>
      <c r="G517" s="148" t="s">
        <v>44</v>
      </c>
      <c r="H517" s="168"/>
      <c r="I517" s="63"/>
      <c r="J517" s="14"/>
      <c r="K517" s="37">
        <v>1356257343919558700</v>
      </c>
      <c r="L517" s="5" t="s">
        <v>34182</v>
      </c>
      <c r="M517" s="37">
        <v>10</v>
      </c>
      <c r="N517" s="37">
        <v>2</v>
      </c>
      <c r="O517" s="37">
        <v>0</v>
      </c>
      <c r="P517" s="37">
        <v>0</v>
      </c>
      <c r="Q517" s="37">
        <v>0</v>
      </c>
      <c r="R517" s="5"/>
      <c r="S517" s="2"/>
      <c r="T517" s="2"/>
      <c r="U517" s="11"/>
      <c r="V517" s="39" t="s">
        <v>34183</v>
      </c>
      <c r="W517" s="2"/>
      <c r="X517" s="2" t="s">
        <v>34184</v>
      </c>
      <c r="Y517" s="41">
        <v>278039972</v>
      </c>
      <c r="Z517" s="42" t="s">
        <v>34185</v>
      </c>
      <c r="AA517" s="11"/>
      <c r="AB517" s="58" t="s">
        <v>34186</v>
      </c>
      <c r="AC517" s="11"/>
      <c r="AD517" s="2"/>
      <c r="AE517" s="2"/>
      <c r="AF517" s="37">
        <v>17380</v>
      </c>
      <c r="AG517" s="37">
        <v>7495</v>
      </c>
      <c r="AH517" s="37">
        <v>6127</v>
      </c>
      <c r="AI517" s="37">
        <v>43885</v>
      </c>
      <c r="AJ517" s="37"/>
      <c r="AK517" s="43"/>
      <c r="AL517" s="43"/>
      <c r="AM517" s="43"/>
      <c r="AN517" s="43"/>
      <c r="AO517" s="43"/>
      <c r="AP517" s="43"/>
    </row>
    <row x14ac:dyDescent="0.25" r="518" customHeight="1" ht="18">
      <c r="A518" s="63" t="s">
        <v>16196</v>
      </c>
      <c r="B518" s="53" t="s">
        <v>34187</v>
      </c>
      <c r="C518" s="13" t="s">
        <v>44</v>
      </c>
      <c r="D518" s="151"/>
      <c r="E518" s="13" t="s">
        <v>44</v>
      </c>
      <c r="F518" s="2"/>
      <c r="G518" s="148" t="s">
        <v>44</v>
      </c>
      <c r="H518" s="168"/>
      <c r="I518" s="63"/>
      <c r="J518" s="14"/>
      <c r="K518" s="37">
        <v>1356252555098132500</v>
      </c>
      <c r="L518" s="5" t="s">
        <v>34188</v>
      </c>
      <c r="M518" s="37">
        <v>13</v>
      </c>
      <c r="N518" s="37">
        <v>3</v>
      </c>
      <c r="O518" s="37">
        <v>0</v>
      </c>
      <c r="P518" s="37">
        <v>0</v>
      </c>
      <c r="Q518" s="37">
        <v>0</v>
      </c>
      <c r="R518" s="5"/>
      <c r="S518" s="2"/>
      <c r="T518" s="2"/>
      <c r="U518" s="11"/>
      <c r="V518" s="39" t="s">
        <v>34189</v>
      </c>
      <c r="W518" s="2"/>
      <c r="X518" s="2" t="s">
        <v>20525</v>
      </c>
      <c r="Y518" s="41">
        <v>1054429220083064800</v>
      </c>
      <c r="Z518" s="42" t="s">
        <v>34190</v>
      </c>
      <c r="AA518" s="11"/>
      <c r="AB518" s="58" t="s">
        <v>34191</v>
      </c>
      <c r="AC518" s="11"/>
      <c r="AD518" s="11"/>
      <c r="AE518" s="2"/>
      <c r="AF518" s="37">
        <v>18117</v>
      </c>
      <c r="AG518" s="37">
        <v>1238</v>
      </c>
      <c r="AH518" s="37">
        <v>624</v>
      </c>
      <c r="AI518" s="37">
        <v>26453</v>
      </c>
      <c r="AJ518" s="37"/>
      <c r="AK518" s="43"/>
      <c r="AL518" s="43"/>
      <c r="AM518" s="43"/>
      <c r="AN518" s="43"/>
      <c r="AO518" s="43"/>
      <c r="AP518" s="43"/>
    </row>
    <row x14ac:dyDescent="0.25" r="519" customHeight="1" ht="18">
      <c r="A519" s="63" t="s">
        <v>13115</v>
      </c>
      <c r="B519" s="53" t="s">
        <v>34192</v>
      </c>
      <c r="C519" s="13" t="s">
        <v>44</v>
      </c>
      <c r="D519" s="151"/>
      <c r="E519" s="13" t="s">
        <v>44</v>
      </c>
      <c r="F519" s="2"/>
      <c r="G519" s="148" t="s">
        <v>44</v>
      </c>
      <c r="H519" s="168"/>
      <c r="I519" s="63"/>
      <c r="J519" s="14"/>
      <c r="K519" s="37">
        <v>1356251961692221400</v>
      </c>
      <c r="L519" s="5" t="s">
        <v>21435</v>
      </c>
      <c r="M519" s="37">
        <v>7</v>
      </c>
      <c r="N519" s="37">
        <v>1</v>
      </c>
      <c r="O519" s="37">
        <v>0</v>
      </c>
      <c r="P519" s="37">
        <v>0</v>
      </c>
      <c r="Q519" s="37">
        <v>0</v>
      </c>
      <c r="R519" s="5"/>
      <c r="S519" s="2"/>
      <c r="T519" s="2"/>
      <c r="U519" s="11"/>
      <c r="V519" s="39" t="s">
        <v>34193</v>
      </c>
      <c r="W519" s="2"/>
      <c r="X519" s="2" t="s">
        <v>34194</v>
      </c>
      <c r="Y519" s="37">
        <v>761720473</v>
      </c>
      <c r="Z519" s="38" t="s">
        <v>34195</v>
      </c>
      <c r="AA519" s="11" t="s">
        <v>34196</v>
      </c>
      <c r="AB519" s="58" t="s">
        <v>34197</v>
      </c>
      <c r="AC519" s="11"/>
      <c r="AD519" s="39" t="s">
        <v>100</v>
      </c>
      <c r="AE519" s="2"/>
      <c r="AF519" s="37">
        <v>20864</v>
      </c>
      <c r="AG519" s="37">
        <v>28290</v>
      </c>
      <c r="AH519" s="37">
        <v>2</v>
      </c>
      <c r="AI519" s="37">
        <v>102</v>
      </c>
      <c r="AJ519" s="37"/>
      <c r="AK519" s="43"/>
      <c r="AL519" s="43"/>
      <c r="AM519" s="43"/>
      <c r="AN519" s="43"/>
      <c r="AO519" s="43"/>
      <c r="AP519" s="43"/>
    </row>
    <row x14ac:dyDescent="0.25" r="520" customHeight="1" ht="18">
      <c r="A520" s="63" t="s">
        <v>34198</v>
      </c>
      <c r="B520" s="53" t="s">
        <v>34199</v>
      </c>
      <c r="C520" s="13" t="s">
        <v>44</v>
      </c>
      <c r="D520" s="151"/>
      <c r="E520" s="13" t="s">
        <v>44</v>
      </c>
      <c r="F520" s="2"/>
      <c r="G520" s="148" t="s">
        <v>44</v>
      </c>
      <c r="H520" s="168"/>
      <c r="I520" s="63"/>
      <c r="J520" s="14"/>
      <c r="K520" s="37">
        <v>1356243393962246100</v>
      </c>
      <c r="L520" s="5" t="s">
        <v>34200</v>
      </c>
      <c r="M520" s="37">
        <v>22</v>
      </c>
      <c r="N520" s="37">
        <v>1</v>
      </c>
      <c r="O520" s="37">
        <v>0</v>
      </c>
      <c r="P520" s="37">
        <v>0</v>
      </c>
      <c r="Q520" s="37">
        <v>0</v>
      </c>
      <c r="R520" s="5"/>
      <c r="S520" s="2"/>
      <c r="T520" s="2"/>
      <c r="U520" s="11"/>
      <c r="V520" s="39" t="s">
        <v>34201</v>
      </c>
      <c r="W520" s="2"/>
      <c r="X520" s="2" t="s">
        <v>34202</v>
      </c>
      <c r="Y520" s="41">
        <v>1295458738065870800</v>
      </c>
      <c r="Z520" s="42" t="s">
        <v>34203</v>
      </c>
      <c r="AA520" s="11"/>
      <c r="AB520" s="58" t="s">
        <v>34204</v>
      </c>
      <c r="AC520" s="11"/>
      <c r="AD520" s="2"/>
      <c r="AE520" s="2"/>
      <c r="AF520" s="37">
        <v>8721</v>
      </c>
      <c r="AG520" s="37">
        <v>979</v>
      </c>
      <c r="AH520" s="37">
        <v>318</v>
      </c>
      <c r="AI520" s="37">
        <v>18926</v>
      </c>
      <c r="AJ520" s="37"/>
      <c r="AK520" s="43"/>
      <c r="AL520" s="43"/>
      <c r="AM520" s="43"/>
      <c r="AN520" s="43"/>
      <c r="AO520" s="43"/>
      <c r="AP520" s="43"/>
    </row>
    <row x14ac:dyDescent="0.25" r="521" customHeight="1" ht="18">
      <c r="A521" s="63" t="s">
        <v>21330</v>
      </c>
      <c r="B521" s="53" t="s">
        <v>34205</v>
      </c>
      <c r="C521" s="13" t="s">
        <v>44</v>
      </c>
      <c r="D521" s="151"/>
      <c r="E521" s="13" t="s">
        <v>44</v>
      </c>
      <c r="F521" s="2"/>
      <c r="G521" s="148" t="s">
        <v>44</v>
      </c>
      <c r="H521" s="168"/>
      <c r="I521" s="63"/>
      <c r="J521" s="14"/>
      <c r="K521" s="37">
        <v>1356235733669982200</v>
      </c>
      <c r="L521" s="5" t="s">
        <v>34206</v>
      </c>
      <c r="M521" s="37">
        <v>0</v>
      </c>
      <c r="N521" s="37">
        <v>0</v>
      </c>
      <c r="O521" s="37">
        <v>0</v>
      </c>
      <c r="P521" s="37">
        <v>0</v>
      </c>
      <c r="Q521" s="37">
        <v>0</v>
      </c>
      <c r="R521" s="5"/>
      <c r="S521" s="2"/>
      <c r="T521" s="2"/>
      <c r="U521" s="11"/>
      <c r="V521" s="39" t="s">
        <v>34207</v>
      </c>
      <c r="W521" s="2"/>
      <c r="X521" s="2" t="s">
        <v>34208</v>
      </c>
      <c r="Y521" s="41">
        <v>1185243657022181400</v>
      </c>
      <c r="Z521" s="42" t="s">
        <v>34209</v>
      </c>
      <c r="AA521" s="11"/>
      <c r="AB521" s="58" t="s">
        <v>34210</v>
      </c>
      <c r="AC521" s="11"/>
      <c r="AD521" s="2" t="s">
        <v>34211</v>
      </c>
      <c r="AE521" s="2"/>
      <c r="AF521" s="37">
        <v>4945</v>
      </c>
      <c r="AG521" s="37">
        <v>60</v>
      </c>
      <c r="AH521" s="37">
        <v>149</v>
      </c>
      <c r="AI521" s="37">
        <v>9090</v>
      </c>
      <c r="AJ521" s="37"/>
      <c r="AK521" s="43"/>
      <c r="AL521" s="43"/>
      <c r="AM521" s="43"/>
      <c r="AN521" s="43"/>
      <c r="AO521" s="43"/>
      <c r="AP521" s="43"/>
    </row>
    <row x14ac:dyDescent="0.25" r="522" customHeight="1" ht="18">
      <c r="A522" s="63" t="s">
        <v>34212</v>
      </c>
      <c r="B522" s="53" t="s">
        <v>34213</v>
      </c>
      <c r="C522" s="13" t="s">
        <v>44</v>
      </c>
      <c r="D522" s="151"/>
      <c r="E522" s="13" t="s">
        <v>44</v>
      </c>
      <c r="F522" s="2"/>
      <c r="G522" s="148" t="s">
        <v>44</v>
      </c>
      <c r="H522" s="168"/>
      <c r="I522" s="63"/>
      <c r="J522" s="14"/>
      <c r="K522" s="37">
        <v>1356233893532340200</v>
      </c>
      <c r="L522" s="5" t="s">
        <v>34214</v>
      </c>
      <c r="M522" s="37">
        <v>2</v>
      </c>
      <c r="N522" s="37">
        <v>0</v>
      </c>
      <c r="O522" s="37">
        <v>0</v>
      </c>
      <c r="P522" s="37">
        <v>0</v>
      </c>
      <c r="Q522" s="37">
        <v>0</v>
      </c>
      <c r="R522" s="5"/>
      <c r="S522" s="2"/>
      <c r="T522" s="2"/>
      <c r="U522" s="11"/>
      <c r="V522" s="39" t="s">
        <v>32883</v>
      </c>
      <c r="W522" s="2"/>
      <c r="X522" s="2" t="s">
        <v>32884</v>
      </c>
      <c r="Y522" s="41">
        <v>1309856156634972200</v>
      </c>
      <c r="Z522" s="42" t="s">
        <v>32885</v>
      </c>
      <c r="AA522" s="11"/>
      <c r="AB522" s="58" t="s">
        <v>32886</v>
      </c>
      <c r="AC522" s="11"/>
      <c r="AD522" s="11"/>
      <c r="AE522" s="2"/>
      <c r="AF522" s="37">
        <v>1568</v>
      </c>
      <c r="AG522" s="37">
        <v>362</v>
      </c>
      <c r="AH522" s="37">
        <v>7</v>
      </c>
      <c r="AI522" s="37">
        <v>35</v>
      </c>
      <c r="AJ522" s="37"/>
      <c r="AK522" s="43"/>
      <c r="AL522" s="43"/>
      <c r="AM522" s="43"/>
      <c r="AN522" s="43"/>
      <c r="AO522" s="43"/>
      <c r="AP522" s="43"/>
    </row>
    <row x14ac:dyDescent="0.25" r="523" customHeight="1" ht="18">
      <c r="A523" s="63" t="s">
        <v>21409</v>
      </c>
      <c r="B523" s="53" t="s">
        <v>34215</v>
      </c>
      <c r="C523" s="13" t="s">
        <v>44</v>
      </c>
      <c r="D523" s="151"/>
      <c r="E523" s="13" t="s">
        <v>44</v>
      </c>
      <c r="F523" s="2"/>
      <c r="G523" s="148" t="s">
        <v>44</v>
      </c>
      <c r="H523" s="168"/>
      <c r="I523" s="63"/>
      <c r="J523" s="14"/>
      <c r="K523" s="37">
        <v>1356231132241682400</v>
      </c>
      <c r="L523" s="5" t="s">
        <v>34216</v>
      </c>
      <c r="M523" s="37">
        <v>2</v>
      </c>
      <c r="N523" s="37">
        <v>0</v>
      </c>
      <c r="O523" s="37">
        <v>0</v>
      </c>
      <c r="P523" s="37">
        <v>0</v>
      </c>
      <c r="Q523" s="37">
        <v>0</v>
      </c>
      <c r="R523" s="5"/>
      <c r="S523" s="2"/>
      <c r="T523" s="2"/>
      <c r="U523" s="11"/>
      <c r="V523" s="39" t="s">
        <v>34217</v>
      </c>
      <c r="W523" s="2"/>
      <c r="X523" s="2" t="s">
        <v>34218</v>
      </c>
      <c r="Y523" s="41">
        <v>1914463033</v>
      </c>
      <c r="Z523" s="42" t="s">
        <v>34219</v>
      </c>
      <c r="AA523" s="11"/>
      <c r="AB523" s="58" t="s">
        <v>34220</v>
      </c>
      <c r="AC523" s="11"/>
      <c r="AD523" s="39" t="s">
        <v>34221</v>
      </c>
      <c r="AE523" s="2"/>
      <c r="AF523" s="37">
        <v>4098</v>
      </c>
      <c r="AG523" s="37">
        <v>679</v>
      </c>
      <c r="AH523" s="37">
        <v>3541</v>
      </c>
      <c r="AI523" s="37">
        <v>7986</v>
      </c>
      <c r="AJ523" s="37"/>
      <c r="AK523" s="43"/>
      <c r="AL523" s="43"/>
      <c r="AM523" s="43"/>
      <c r="AN523" s="43"/>
      <c r="AO523" s="43"/>
      <c r="AP523" s="43"/>
    </row>
    <row x14ac:dyDescent="0.25" r="524" customHeight="1" ht="18">
      <c r="A524" s="63" t="s">
        <v>14325</v>
      </c>
      <c r="B524" s="53" t="s">
        <v>34222</v>
      </c>
      <c r="C524" s="13" t="s">
        <v>35</v>
      </c>
      <c r="D524" s="14" t="s">
        <v>1295</v>
      </c>
      <c r="E524" s="13" t="s">
        <v>35</v>
      </c>
      <c r="F524" s="63" t="s">
        <v>1295</v>
      </c>
      <c r="G524" s="148" t="s">
        <v>35</v>
      </c>
      <c r="H524" s="151" t="s">
        <v>1295</v>
      </c>
      <c r="I524" s="63"/>
      <c r="J524" s="14"/>
      <c r="K524" s="37">
        <v>1356229034154324000</v>
      </c>
      <c r="L524" s="5" t="s">
        <v>34223</v>
      </c>
      <c r="M524" s="37">
        <v>10</v>
      </c>
      <c r="N524" s="37">
        <v>0</v>
      </c>
      <c r="O524" s="37">
        <v>0</v>
      </c>
      <c r="P524" s="37">
        <v>0</v>
      </c>
      <c r="Q524" s="37">
        <v>0</v>
      </c>
      <c r="R524" s="5"/>
      <c r="S524" s="2"/>
      <c r="T524" s="2"/>
      <c r="U524" s="2"/>
      <c r="V524" s="11" t="s">
        <v>34224</v>
      </c>
      <c r="W524" s="2"/>
      <c r="X524" s="2" t="s">
        <v>34225</v>
      </c>
      <c r="Y524" s="41">
        <v>1043560253286170600</v>
      </c>
      <c r="Z524" s="42" t="s">
        <v>34226</v>
      </c>
      <c r="AA524" s="11"/>
      <c r="AB524" s="58" t="s">
        <v>34227</v>
      </c>
      <c r="AC524" s="11"/>
      <c r="AD524" s="39" t="s">
        <v>10013</v>
      </c>
      <c r="AE524" s="2"/>
      <c r="AF524" s="37">
        <v>4802</v>
      </c>
      <c r="AG524" s="37">
        <v>1208</v>
      </c>
      <c r="AH524" s="37">
        <v>1029</v>
      </c>
      <c r="AI524" s="37">
        <v>13472</v>
      </c>
      <c r="AJ524" s="37"/>
      <c r="AK524" s="43"/>
      <c r="AL524" s="43"/>
      <c r="AM524" s="43"/>
      <c r="AN524" s="43"/>
      <c r="AO524" s="43"/>
      <c r="AP524" s="43"/>
    </row>
    <row x14ac:dyDescent="0.25" r="525" customHeight="1" ht="18">
      <c r="A525" s="63" t="s">
        <v>16348</v>
      </c>
      <c r="B525" s="53" t="s">
        <v>34228</v>
      </c>
      <c r="C525" s="13" t="s">
        <v>44</v>
      </c>
      <c r="D525" s="151"/>
      <c r="E525" s="13" t="s">
        <v>44</v>
      </c>
      <c r="F525" s="2"/>
      <c r="G525" s="148" t="s">
        <v>44</v>
      </c>
      <c r="H525" s="168"/>
      <c r="I525" s="63"/>
      <c r="J525" s="14"/>
      <c r="K525" s="37">
        <v>1356228084035412000</v>
      </c>
      <c r="L525" s="5" t="s">
        <v>34229</v>
      </c>
      <c r="M525" s="37">
        <v>5</v>
      </c>
      <c r="N525" s="37">
        <v>0</v>
      </c>
      <c r="O525" s="37">
        <v>0</v>
      </c>
      <c r="P525" s="37">
        <v>0</v>
      </c>
      <c r="Q525" s="37">
        <v>0</v>
      </c>
      <c r="R525" s="5"/>
      <c r="S525" s="2"/>
      <c r="T525" s="2"/>
      <c r="U525" s="11"/>
      <c r="V525" s="39" t="s">
        <v>34230</v>
      </c>
      <c r="W525" s="2"/>
      <c r="X525" s="2" t="s">
        <v>34231</v>
      </c>
      <c r="Y525" s="41">
        <v>1337882769326739500</v>
      </c>
      <c r="Z525" s="42" t="s">
        <v>34232</v>
      </c>
      <c r="AA525" s="11"/>
      <c r="AB525" s="58" t="s">
        <v>34233</v>
      </c>
      <c r="AC525" s="11"/>
      <c r="AD525" s="2"/>
      <c r="AE525" s="2"/>
      <c r="AF525" s="37">
        <v>761</v>
      </c>
      <c r="AG525" s="37">
        <v>844</v>
      </c>
      <c r="AH525" s="37">
        <v>454</v>
      </c>
      <c r="AI525" s="37">
        <v>3431</v>
      </c>
      <c r="AJ525" s="37"/>
      <c r="AK525" s="43"/>
      <c r="AL525" s="43"/>
      <c r="AM525" s="43"/>
      <c r="AN525" s="43"/>
      <c r="AO525" s="43"/>
      <c r="AP525" s="43"/>
    </row>
    <row x14ac:dyDescent="0.25" r="526" customHeight="1" ht="18">
      <c r="A526" s="63" t="s">
        <v>21433</v>
      </c>
      <c r="B526" s="53" t="s">
        <v>34234</v>
      </c>
      <c r="C526" s="13" t="s">
        <v>35</v>
      </c>
      <c r="D526" s="14" t="s">
        <v>36</v>
      </c>
      <c r="E526" s="13" t="s">
        <v>35</v>
      </c>
      <c r="F526" s="63" t="s">
        <v>36</v>
      </c>
      <c r="G526" s="148" t="s">
        <v>35</v>
      </c>
      <c r="H526" s="151" t="s">
        <v>36</v>
      </c>
      <c r="I526" s="63"/>
      <c r="J526" s="14"/>
      <c r="K526" s="37">
        <v>1356225856109207600</v>
      </c>
      <c r="L526" s="5" t="s">
        <v>34235</v>
      </c>
      <c r="M526" s="37">
        <v>33</v>
      </c>
      <c r="N526" s="37">
        <v>7</v>
      </c>
      <c r="O526" s="37">
        <v>0</v>
      </c>
      <c r="P526" s="37">
        <v>0</v>
      </c>
      <c r="Q526" s="37">
        <v>0</v>
      </c>
      <c r="R526" s="5"/>
      <c r="S526" s="2"/>
      <c r="T526" s="2"/>
      <c r="U526" s="2"/>
      <c r="V526" s="11" t="s">
        <v>34236</v>
      </c>
      <c r="W526" s="2"/>
      <c r="X526" s="2" t="s">
        <v>34237</v>
      </c>
      <c r="Y526" s="41">
        <v>203016013</v>
      </c>
      <c r="Z526" s="42" t="s">
        <v>34238</v>
      </c>
      <c r="AA526" s="11"/>
      <c r="AB526" s="58" t="s">
        <v>34239</v>
      </c>
      <c r="AC526" s="11"/>
      <c r="AD526" s="2" t="s">
        <v>3542</v>
      </c>
      <c r="AE526" s="2"/>
      <c r="AF526" s="37">
        <v>5066</v>
      </c>
      <c r="AG526" s="37">
        <v>2850</v>
      </c>
      <c r="AH526" s="37">
        <v>2784</v>
      </c>
      <c r="AI526" s="37">
        <v>11486</v>
      </c>
      <c r="AJ526" s="37"/>
      <c r="AK526" s="43"/>
      <c r="AL526" s="43"/>
      <c r="AM526" s="43"/>
      <c r="AN526" s="43"/>
      <c r="AO526" s="43"/>
      <c r="AP526" s="43"/>
    </row>
    <row x14ac:dyDescent="0.25" r="527" customHeight="1" ht="18">
      <c r="A527" s="63" t="s">
        <v>21495</v>
      </c>
      <c r="B527" s="53" t="s">
        <v>34240</v>
      </c>
      <c r="C527" s="13" t="s">
        <v>35</v>
      </c>
      <c r="D527" s="14" t="s">
        <v>36</v>
      </c>
      <c r="E527" s="13" t="s">
        <v>35</v>
      </c>
      <c r="F527" s="63" t="s">
        <v>36</v>
      </c>
      <c r="G527" s="148" t="s">
        <v>35</v>
      </c>
      <c r="H527" s="151" t="s">
        <v>36</v>
      </c>
      <c r="I527" s="63"/>
      <c r="J527" s="14"/>
      <c r="K527" s="37">
        <v>1356221644512108500</v>
      </c>
      <c r="L527" s="5" t="s">
        <v>34241</v>
      </c>
      <c r="M527" s="37">
        <v>0</v>
      </c>
      <c r="N527" s="37">
        <v>0</v>
      </c>
      <c r="O527" s="37">
        <v>0</v>
      </c>
      <c r="P527" s="37">
        <v>0</v>
      </c>
      <c r="Q527" s="37">
        <v>0</v>
      </c>
      <c r="R527" s="5"/>
      <c r="S527" s="2"/>
      <c r="T527" s="2"/>
      <c r="U527" s="11"/>
      <c r="V527" s="39" t="s">
        <v>34242</v>
      </c>
      <c r="W527" s="2"/>
      <c r="X527" s="2" t="s">
        <v>4546</v>
      </c>
      <c r="Y527" s="37">
        <v>1127531214540296200</v>
      </c>
      <c r="Z527" s="5"/>
      <c r="AA527" s="11"/>
      <c r="AB527" s="58" t="s">
        <v>34243</v>
      </c>
      <c r="AC527" s="11"/>
      <c r="AD527" s="11"/>
      <c r="AE527" s="2"/>
      <c r="AF527" s="37">
        <v>2071</v>
      </c>
      <c r="AG527" s="37">
        <v>261</v>
      </c>
      <c r="AH527" s="37">
        <v>344</v>
      </c>
      <c r="AI527" s="37">
        <v>1663</v>
      </c>
      <c r="AJ527" s="37"/>
      <c r="AK527" s="43"/>
      <c r="AL527" s="43"/>
      <c r="AM527" s="43"/>
      <c r="AN527" s="43"/>
      <c r="AO527" s="43"/>
      <c r="AP527" s="43"/>
    </row>
    <row x14ac:dyDescent="0.25" r="528" customHeight="1" ht="18">
      <c r="A528" s="63" t="s">
        <v>25805</v>
      </c>
      <c r="B528" s="53" t="s">
        <v>34244</v>
      </c>
      <c r="C528" s="13" t="s">
        <v>44</v>
      </c>
      <c r="D528" s="151"/>
      <c r="E528" s="13" t="s">
        <v>44</v>
      </c>
      <c r="F528" s="2"/>
      <c r="G528" s="148" t="s">
        <v>44</v>
      </c>
      <c r="H528" s="168"/>
      <c r="I528" s="63"/>
      <c r="J528" s="14"/>
      <c r="K528" s="37">
        <v>1356218241849286700</v>
      </c>
      <c r="L528" s="5" t="s">
        <v>34245</v>
      </c>
      <c r="M528" s="37">
        <v>0</v>
      </c>
      <c r="N528" s="37">
        <v>0</v>
      </c>
      <c r="O528" s="37">
        <v>0</v>
      </c>
      <c r="P528" s="37">
        <v>0</v>
      </c>
      <c r="Q528" s="37">
        <v>0</v>
      </c>
      <c r="R528" s="5"/>
      <c r="S528" s="2"/>
      <c r="T528" s="2"/>
      <c r="U528" s="11"/>
      <c r="V528" s="39" t="s">
        <v>11624</v>
      </c>
      <c r="W528" s="2"/>
      <c r="X528" s="2" t="s">
        <v>11625</v>
      </c>
      <c r="Y528" s="37">
        <v>1401522823</v>
      </c>
      <c r="Z528" s="5" t="s">
        <v>11626</v>
      </c>
      <c r="AA528" s="11" t="s">
        <v>11627</v>
      </c>
      <c r="AB528" s="58" t="s">
        <v>11628</v>
      </c>
      <c r="AC528" s="11"/>
      <c r="AD528" s="39" t="s">
        <v>100</v>
      </c>
      <c r="AE528" s="2"/>
      <c r="AF528" s="37">
        <v>21175</v>
      </c>
      <c r="AG528" s="37">
        <v>20002</v>
      </c>
      <c r="AH528" s="37">
        <v>1</v>
      </c>
      <c r="AI528" s="37">
        <v>80</v>
      </c>
      <c r="AJ528" s="37"/>
      <c r="AK528" s="43"/>
      <c r="AL528" s="43"/>
      <c r="AM528" s="43"/>
      <c r="AN528" s="43"/>
      <c r="AO528" s="43"/>
      <c r="AP528" s="43"/>
    </row>
    <row x14ac:dyDescent="0.25" r="529" customHeight="1" ht="18">
      <c r="A529" s="63" t="s">
        <v>8974</v>
      </c>
      <c r="B529" s="53" t="s">
        <v>34246</v>
      </c>
      <c r="C529" s="13" t="s">
        <v>44</v>
      </c>
      <c r="D529" s="151"/>
      <c r="E529" s="13" t="s">
        <v>44</v>
      </c>
      <c r="F529" s="2"/>
      <c r="G529" s="148" t="s">
        <v>44</v>
      </c>
      <c r="H529" s="168"/>
      <c r="I529" s="63"/>
      <c r="J529" s="14"/>
      <c r="K529" s="37">
        <v>1356217213892620300</v>
      </c>
      <c r="L529" s="5" t="s">
        <v>34247</v>
      </c>
      <c r="M529" s="37">
        <v>24</v>
      </c>
      <c r="N529" s="37">
        <v>1</v>
      </c>
      <c r="O529" s="37">
        <v>0</v>
      </c>
      <c r="P529" s="37">
        <v>0</v>
      </c>
      <c r="Q529" s="37">
        <v>0</v>
      </c>
      <c r="R529" s="5"/>
      <c r="S529" s="2"/>
      <c r="T529" s="2"/>
      <c r="U529" s="11"/>
      <c r="V529" s="39" t="s">
        <v>34248</v>
      </c>
      <c r="W529" s="2"/>
      <c r="X529" s="2" t="s">
        <v>34249</v>
      </c>
      <c r="Y529" s="37">
        <v>1251948119538925600</v>
      </c>
      <c r="Z529" s="38" t="s">
        <v>34250</v>
      </c>
      <c r="AA529" s="11" t="s">
        <v>34251</v>
      </c>
      <c r="AB529" s="58" t="s">
        <v>34252</v>
      </c>
      <c r="AC529" s="11"/>
      <c r="AD529" s="2"/>
      <c r="AE529" s="2"/>
      <c r="AF529" s="37">
        <v>757</v>
      </c>
      <c r="AG529" s="37">
        <v>2941</v>
      </c>
      <c r="AH529" s="37">
        <v>1204</v>
      </c>
      <c r="AI529" s="37">
        <v>11</v>
      </c>
      <c r="AJ529" s="37"/>
      <c r="AK529" s="43"/>
      <c r="AL529" s="43"/>
      <c r="AM529" s="43"/>
      <c r="AN529" s="43"/>
      <c r="AO529" s="43"/>
      <c r="AP529" s="43"/>
    </row>
    <row x14ac:dyDescent="0.25" r="530" customHeight="1" ht="18">
      <c r="A530" s="63" t="s">
        <v>34253</v>
      </c>
      <c r="B530" s="53" t="s">
        <v>34254</v>
      </c>
      <c r="C530" s="13" t="s">
        <v>44</v>
      </c>
      <c r="D530" s="151"/>
      <c r="E530" s="13" t="s">
        <v>44</v>
      </c>
      <c r="F530" s="2"/>
      <c r="G530" s="148" t="s">
        <v>44</v>
      </c>
      <c r="H530" s="168"/>
      <c r="I530" s="63"/>
      <c r="J530" s="14"/>
      <c r="K530" s="37">
        <v>1356215421423247400</v>
      </c>
      <c r="L530" s="5" t="s">
        <v>34255</v>
      </c>
      <c r="M530" s="37">
        <v>1</v>
      </c>
      <c r="N530" s="37">
        <v>0</v>
      </c>
      <c r="O530" s="37">
        <v>0</v>
      </c>
      <c r="P530" s="37">
        <v>0</v>
      </c>
      <c r="Q530" s="37">
        <v>0</v>
      </c>
      <c r="R530" s="5"/>
      <c r="S530" s="2"/>
      <c r="T530" s="2"/>
      <c r="U530" s="11"/>
      <c r="V530" s="39" t="s">
        <v>34256</v>
      </c>
      <c r="W530" s="2"/>
      <c r="X530" s="2" t="s">
        <v>34257</v>
      </c>
      <c r="Y530" s="41">
        <v>1355889089137012700</v>
      </c>
      <c r="Z530" s="42" t="s">
        <v>34258</v>
      </c>
      <c r="AA530" s="11"/>
      <c r="AB530" s="58" t="s">
        <v>34259</v>
      </c>
      <c r="AC530" s="2"/>
      <c r="AD530" s="2" t="s">
        <v>34260</v>
      </c>
      <c r="AE530" s="2"/>
      <c r="AF530" s="37">
        <v>373</v>
      </c>
      <c r="AG530" s="37">
        <v>7</v>
      </c>
      <c r="AH530" s="37">
        <v>7</v>
      </c>
      <c r="AI530" s="37">
        <v>83</v>
      </c>
      <c r="AJ530" s="37"/>
      <c r="AK530" s="43"/>
      <c r="AL530" s="43"/>
      <c r="AM530" s="43"/>
      <c r="AN530" s="43"/>
      <c r="AO530" s="43"/>
      <c r="AP530" s="43"/>
    </row>
    <row x14ac:dyDescent="0.25" r="531" customHeight="1" ht="18">
      <c r="A531" s="63" t="s">
        <v>34261</v>
      </c>
      <c r="B531" s="53" t="s">
        <v>34262</v>
      </c>
      <c r="C531" s="13" t="s">
        <v>35</v>
      </c>
      <c r="D531" s="14" t="s">
        <v>1295</v>
      </c>
      <c r="E531" s="13" t="s">
        <v>35</v>
      </c>
      <c r="F531" s="63" t="s">
        <v>1295</v>
      </c>
      <c r="G531" s="148" t="s">
        <v>35</v>
      </c>
      <c r="H531" s="151" t="s">
        <v>1295</v>
      </c>
      <c r="I531" s="63"/>
      <c r="J531" s="14"/>
      <c r="K531" s="37">
        <v>1356213102010904600</v>
      </c>
      <c r="L531" s="5" t="s">
        <v>34263</v>
      </c>
      <c r="M531" s="37">
        <v>0</v>
      </c>
      <c r="N531" s="37">
        <v>0</v>
      </c>
      <c r="O531" s="37">
        <v>0</v>
      </c>
      <c r="P531" s="37">
        <v>0</v>
      </c>
      <c r="Q531" s="37">
        <v>0</v>
      </c>
      <c r="R531" s="5"/>
      <c r="S531" s="2"/>
      <c r="T531" s="2"/>
      <c r="U531" s="11"/>
      <c r="V531" s="39" t="s">
        <v>34256</v>
      </c>
      <c r="W531" s="2"/>
      <c r="X531" s="2" t="s">
        <v>34257</v>
      </c>
      <c r="Y531" s="41">
        <v>1355889089137012700</v>
      </c>
      <c r="Z531" s="42" t="s">
        <v>34258</v>
      </c>
      <c r="AA531" s="11"/>
      <c r="AB531" s="58" t="s">
        <v>34259</v>
      </c>
      <c r="AC531" s="2"/>
      <c r="AD531" s="2" t="s">
        <v>34260</v>
      </c>
      <c r="AE531" s="2"/>
      <c r="AF531" s="37">
        <v>373</v>
      </c>
      <c r="AG531" s="37">
        <v>7</v>
      </c>
      <c r="AH531" s="37">
        <v>7</v>
      </c>
      <c r="AI531" s="37">
        <v>83</v>
      </c>
      <c r="AJ531" s="37"/>
      <c r="AK531" s="43"/>
      <c r="AL531" s="43"/>
      <c r="AM531" s="43"/>
      <c r="AN531" s="43"/>
      <c r="AO531" s="43"/>
      <c r="AP531" s="43"/>
    </row>
    <row x14ac:dyDescent="0.25" r="532" customHeight="1" ht="18">
      <c r="A532" s="63" t="s">
        <v>34264</v>
      </c>
      <c r="B532" s="53" t="s">
        <v>34265</v>
      </c>
      <c r="C532" s="13" t="s">
        <v>44</v>
      </c>
      <c r="D532" s="151"/>
      <c r="E532" s="13" t="s">
        <v>44</v>
      </c>
      <c r="F532" s="2"/>
      <c r="G532" s="148" t="s">
        <v>44</v>
      </c>
      <c r="H532" s="168"/>
      <c r="I532" s="63"/>
      <c r="J532" s="14"/>
      <c r="K532" s="37">
        <v>1356212998168322000</v>
      </c>
      <c r="L532" s="5" t="s">
        <v>34266</v>
      </c>
      <c r="M532" s="37">
        <v>0</v>
      </c>
      <c r="N532" s="37">
        <v>0</v>
      </c>
      <c r="O532" s="37">
        <v>0</v>
      </c>
      <c r="P532" s="37">
        <v>0</v>
      </c>
      <c r="Q532" s="37">
        <v>0</v>
      </c>
      <c r="R532" s="5"/>
      <c r="S532" s="2"/>
      <c r="T532" s="2"/>
      <c r="U532" s="11"/>
      <c r="V532" s="39" t="s">
        <v>34267</v>
      </c>
      <c r="W532" s="2"/>
      <c r="X532" s="2" t="s">
        <v>34268</v>
      </c>
      <c r="Y532" s="41">
        <v>2455993852</v>
      </c>
      <c r="Z532" s="42" t="s">
        <v>34269</v>
      </c>
      <c r="AA532" s="11"/>
      <c r="AB532" s="58" t="s">
        <v>34270</v>
      </c>
      <c r="AC532" s="2"/>
      <c r="AD532" s="11" t="s">
        <v>34271</v>
      </c>
      <c r="AE532" s="2"/>
      <c r="AF532" s="37">
        <v>34764</v>
      </c>
      <c r="AG532" s="37">
        <v>1295</v>
      </c>
      <c r="AH532" s="37">
        <v>2119</v>
      </c>
      <c r="AI532" s="37">
        <v>8162</v>
      </c>
      <c r="AJ532" s="37"/>
      <c r="AK532" s="43"/>
      <c r="AL532" s="43"/>
      <c r="AM532" s="43"/>
      <c r="AN532" s="43"/>
      <c r="AO532" s="43"/>
      <c r="AP532" s="43"/>
    </row>
    <row x14ac:dyDescent="0.25" r="533" customHeight="1" ht="18">
      <c r="A533" s="63" t="s">
        <v>23228</v>
      </c>
      <c r="B533" s="53" t="s">
        <v>34272</v>
      </c>
      <c r="C533" s="13" t="s">
        <v>44</v>
      </c>
      <c r="D533" s="151"/>
      <c r="E533" s="13" t="s">
        <v>44</v>
      </c>
      <c r="F533" s="2"/>
      <c r="G533" s="148" t="s">
        <v>44</v>
      </c>
      <c r="H533" s="168"/>
      <c r="I533" s="63"/>
      <c r="J533" s="14"/>
      <c r="K533" s="37">
        <v>1356211547882860500</v>
      </c>
      <c r="L533" s="5" t="s">
        <v>34273</v>
      </c>
      <c r="M533" s="37">
        <v>47</v>
      </c>
      <c r="N533" s="37">
        <v>11</v>
      </c>
      <c r="O533" s="37">
        <v>0</v>
      </c>
      <c r="P533" s="37">
        <v>0</v>
      </c>
      <c r="Q533" s="37">
        <v>0</v>
      </c>
      <c r="R533" s="5"/>
      <c r="S533" s="2"/>
      <c r="T533" s="2"/>
      <c r="U533" s="11"/>
      <c r="V533" s="39" t="s">
        <v>34274</v>
      </c>
      <c r="W533" s="2"/>
      <c r="X533" s="2" t="s">
        <v>34275</v>
      </c>
      <c r="Y533" s="41">
        <v>1130408791005114400</v>
      </c>
      <c r="Z533" s="42" t="s">
        <v>34276</v>
      </c>
      <c r="AA533" s="11"/>
      <c r="AB533" s="58" t="s">
        <v>34277</v>
      </c>
      <c r="AC533" s="11"/>
      <c r="AD533" s="39" t="s">
        <v>34278</v>
      </c>
      <c r="AE533" s="2"/>
      <c r="AF533" s="37">
        <v>40121</v>
      </c>
      <c r="AG533" s="37">
        <v>6874</v>
      </c>
      <c r="AH533" s="37">
        <v>3967</v>
      </c>
      <c r="AI533" s="37">
        <v>96287</v>
      </c>
      <c r="AJ533" s="37"/>
      <c r="AK533" s="43"/>
      <c r="AL533" s="43"/>
      <c r="AM533" s="43"/>
      <c r="AN533" s="43"/>
      <c r="AO533" s="43"/>
      <c r="AP533" s="43"/>
    </row>
    <row x14ac:dyDescent="0.25" r="534" customHeight="1" ht="18">
      <c r="A534" s="63" t="s">
        <v>9880</v>
      </c>
      <c r="B534" s="53" t="s">
        <v>34279</v>
      </c>
      <c r="C534" s="13" t="s">
        <v>44</v>
      </c>
      <c r="D534" s="151"/>
      <c r="E534" s="13" t="s">
        <v>44</v>
      </c>
      <c r="F534" s="2"/>
      <c r="G534" s="148" t="s">
        <v>44</v>
      </c>
      <c r="H534" s="168"/>
      <c r="I534" s="63"/>
      <c r="J534" s="14"/>
      <c r="K534" s="37">
        <v>1356211537770401800</v>
      </c>
      <c r="L534" s="5" t="s">
        <v>34280</v>
      </c>
      <c r="M534" s="37">
        <v>50</v>
      </c>
      <c r="N534" s="37">
        <v>10</v>
      </c>
      <c r="O534" s="37">
        <v>0</v>
      </c>
      <c r="P534" s="37">
        <v>0</v>
      </c>
      <c r="Q534" s="37">
        <v>0</v>
      </c>
      <c r="R534" s="5"/>
      <c r="S534" s="2"/>
      <c r="T534" s="2"/>
      <c r="U534" s="11"/>
      <c r="V534" s="39" t="s">
        <v>34274</v>
      </c>
      <c r="W534" s="2"/>
      <c r="X534" s="2" t="s">
        <v>34275</v>
      </c>
      <c r="Y534" s="41">
        <v>1130408791005114400</v>
      </c>
      <c r="Z534" s="42" t="s">
        <v>34276</v>
      </c>
      <c r="AA534" s="11"/>
      <c r="AB534" s="58" t="s">
        <v>34277</v>
      </c>
      <c r="AC534" s="11"/>
      <c r="AD534" s="39" t="s">
        <v>34278</v>
      </c>
      <c r="AE534" s="2"/>
      <c r="AF534" s="37">
        <v>40121</v>
      </c>
      <c r="AG534" s="37">
        <v>6874</v>
      </c>
      <c r="AH534" s="37">
        <v>3967</v>
      </c>
      <c r="AI534" s="37">
        <v>96287</v>
      </c>
      <c r="AJ534" s="37"/>
      <c r="AK534" s="43"/>
      <c r="AL534" s="43"/>
      <c r="AM534" s="43"/>
      <c r="AN534" s="43"/>
      <c r="AO534" s="43"/>
      <c r="AP534" s="43"/>
    </row>
    <row x14ac:dyDescent="0.25" r="535" customHeight="1" ht="18">
      <c r="A535" s="63" t="s">
        <v>9014</v>
      </c>
      <c r="B535" s="53" t="s">
        <v>34281</v>
      </c>
      <c r="C535" s="13" t="s">
        <v>44</v>
      </c>
      <c r="D535" s="151"/>
      <c r="E535" s="13" t="s">
        <v>44</v>
      </c>
      <c r="F535" s="2"/>
      <c r="G535" s="148" t="s">
        <v>44</v>
      </c>
      <c r="H535" s="168"/>
      <c r="I535" s="63"/>
      <c r="J535" s="14"/>
      <c r="K535" s="37">
        <v>1356211535782285300</v>
      </c>
      <c r="L535" s="5" t="s">
        <v>34282</v>
      </c>
      <c r="M535" s="37">
        <v>169</v>
      </c>
      <c r="N535" s="37">
        <v>70</v>
      </c>
      <c r="O535" s="37">
        <v>0</v>
      </c>
      <c r="P535" s="37">
        <v>0</v>
      </c>
      <c r="Q535" s="37">
        <v>0</v>
      </c>
      <c r="R535" s="5"/>
      <c r="S535" s="2"/>
      <c r="T535" s="2"/>
      <c r="U535" s="11"/>
      <c r="V535" s="39" t="s">
        <v>34274</v>
      </c>
      <c r="W535" s="2"/>
      <c r="X535" s="2" t="s">
        <v>34275</v>
      </c>
      <c r="Y535" s="41">
        <v>1130408791005114400</v>
      </c>
      <c r="Z535" s="42" t="s">
        <v>34276</v>
      </c>
      <c r="AA535" s="11"/>
      <c r="AB535" s="58" t="s">
        <v>34277</v>
      </c>
      <c r="AC535" s="11"/>
      <c r="AD535" s="39" t="s">
        <v>34278</v>
      </c>
      <c r="AE535" s="2"/>
      <c r="AF535" s="37">
        <v>40121</v>
      </c>
      <c r="AG535" s="37">
        <v>6874</v>
      </c>
      <c r="AH535" s="37">
        <v>3967</v>
      </c>
      <c r="AI535" s="37">
        <v>96287</v>
      </c>
      <c r="AJ535" s="37"/>
      <c r="AK535" s="43"/>
      <c r="AL535" s="43"/>
      <c r="AM535" s="43"/>
      <c r="AN535" s="43"/>
      <c r="AO535" s="43"/>
      <c r="AP535" s="43"/>
    </row>
    <row x14ac:dyDescent="0.25" r="536" customHeight="1" ht="18">
      <c r="A536" s="63" t="s">
        <v>28317</v>
      </c>
      <c r="B536" s="53" t="s">
        <v>34283</v>
      </c>
      <c r="C536" s="13" t="s">
        <v>35</v>
      </c>
      <c r="D536" s="14" t="s">
        <v>1295</v>
      </c>
      <c r="E536" s="13" t="s">
        <v>35</v>
      </c>
      <c r="F536" s="63" t="s">
        <v>1295</v>
      </c>
      <c r="G536" s="148" t="s">
        <v>35</v>
      </c>
      <c r="H536" s="151" t="s">
        <v>1295</v>
      </c>
      <c r="I536" s="63"/>
      <c r="J536" s="14"/>
      <c r="K536" s="37">
        <v>1356210913897013200</v>
      </c>
      <c r="L536" s="5" t="s">
        <v>34284</v>
      </c>
      <c r="M536" s="37">
        <v>0</v>
      </c>
      <c r="N536" s="37">
        <v>0</v>
      </c>
      <c r="O536" s="37">
        <v>0</v>
      </c>
      <c r="P536" s="37">
        <v>0</v>
      </c>
      <c r="Q536" s="37">
        <v>0</v>
      </c>
      <c r="R536" s="5"/>
      <c r="S536" s="2"/>
      <c r="T536" s="2"/>
      <c r="U536" s="11"/>
      <c r="V536" s="39" t="s">
        <v>34285</v>
      </c>
      <c r="W536" s="2"/>
      <c r="X536" s="2" t="s">
        <v>34286</v>
      </c>
      <c r="Y536" s="41">
        <v>1215724682802073600</v>
      </c>
      <c r="Z536" s="42" t="s">
        <v>34287</v>
      </c>
      <c r="AA536" s="11"/>
      <c r="AB536" s="58" t="s">
        <v>34288</v>
      </c>
      <c r="AC536" s="2"/>
      <c r="AD536" s="11" t="s">
        <v>34289</v>
      </c>
      <c r="AE536" s="2"/>
      <c r="AF536" s="37">
        <v>2302</v>
      </c>
      <c r="AG536" s="37">
        <v>290</v>
      </c>
      <c r="AH536" s="37">
        <v>600</v>
      </c>
      <c r="AI536" s="37">
        <v>11705</v>
      </c>
      <c r="AJ536" s="37"/>
      <c r="AK536" s="43"/>
      <c r="AL536" s="43"/>
      <c r="AM536" s="43"/>
      <c r="AN536" s="43"/>
      <c r="AO536" s="43"/>
      <c r="AP536" s="43"/>
    </row>
    <row x14ac:dyDescent="0.25" r="537" customHeight="1" ht="18">
      <c r="A537" s="63" t="s">
        <v>13245</v>
      </c>
      <c r="B537" s="53" t="s">
        <v>34290</v>
      </c>
      <c r="C537" s="13" t="s">
        <v>44</v>
      </c>
      <c r="D537" s="151"/>
      <c r="E537" s="13" t="s">
        <v>44</v>
      </c>
      <c r="F537" s="2"/>
      <c r="G537" s="148" t="s">
        <v>44</v>
      </c>
      <c r="H537" s="168"/>
      <c r="I537" s="63"/>
      <c r="J537" s="14"/>
      <c r="K537" s="37">
        <v>1356207526279311400</v>
      </c>
      <c r="L537" s="5" t="s">
        <v>34291</v>
      </c>
      <c r="M537" s="37">
        <v>38</v>
      </c>
      <c r="N537" s="37">
        <v>10</v>
      </c>
      <c r="O537" s="37">
        <v>0</v>
      </c>
      <c r="P537" s="37">
        <v>0</v>
      </c>
      <c r="Q537" s="37">
        <v>0</v>
      </c>
      <c r="R537" s="5"/>
      <c r="S537" s="2"/>
      <c r="T537" s="2"/>
      <c r="U537" s="11"/>
      <c r="V537" s="39" t="s">
        <v>29285</v>
      </c>
      <c r="W537" s="2"/>
      <c r="X537" s="2" t="s">
        <v>29286</v>
      </c>
      <c r="Y537" s="37">
        <v>229405231</v>
      </c>
      <c r="Z537" s="38" t="s">
        <v>29287</v>
      </c>
      <c r="AA537" s="11" t="s">
        <v>29288</v>
      </c>
      <c r="AB537" s="58" t="s">
        <v>34292</v>
      </c>
      <c r="AC537" s="11"/>
      <c r="AD537" s="39" t="s">
        <v>100</v>
      </c>
      <c r="AE537" s="2"/>
      <c r="AF537" s="37">
        <v>17521</v>
      </c>
      <c r="AG537" s="37">
        <v>36596</v>
      </c>
      <c r="AH537" s="37">
        <v>97</v>
      </c>
      <c r="AI537" s="37">
        <v>250</v>
      </c>
      <c r="AJ537" s="37"/>
      <c r="AK537" s="43"/>
      <c r="AL537" s="43"/>
      <c r="AM537" s="43"/>
      <c r="AN537" s="43"/>
      <c r="AO537" s="43"/>
      <c r="AP537" s="43"/>
    </row>
    <row x14ac:dyDescent="0.25" r="538" customHeight="1" ht="18">
      <c r="A538" s="63" t="s">
        <v>16479</v>
      </c>
      <c r="B538" s="53" t="s">
        <v>34293</v>
      </c>
      <c r="C538" s="13" t="s">
        <v>44</v>
      </c>
      <c r="D538" s="151"/>
      <c r="E538" s="13" t="s">
        <v>44</v>
      </c>
      <c r="F538" s="2"/>
      <c r="G538" s="148" t="s">
        <v>44</v>
      </c>
      <c r="H538" s="168"/>
      <c r="I538" s="63"/>
      <c r="J538" s="14"/>
      <c r="K538" s="37">
        <v>1356205034921455600</v>
      </c>
      <c r="L538" s="5" t="s">
        <v>34294</v>
      </c>
      <c r="M538" s="37">
        <v>6</v>
      </c>
      <c r="N538" s="37">
        <v>2</v>
      </c>
      <c r="O538" s="37">
        <v>0</v>
      </c>
      <c r="P538" s="37">
        <v>0</v>
      </c>
      <c r="Q538" s="37">
        <v>0</v>
      </c>
      <c r="R538" s="5"/>
      <c r="S538" s="2"/>
      <c r="T538" s="2"/>
      <c r="U538" s="2"/>
      <c r="V538" s="11" t="s">
        <v>5262</v>
      </c>
      <c r="W538" s="2"/>
      <c r="X538" s="2" t="s">
        <v>5263</v>
      </c>
      <c r="Y538" s="41">
        <v>1304371993505149000</v>
      </c>
      <c r="Z538" s="42" t="s">
        <v>5264</v>
      </c>
      <c r="AA538" s="11"/>
      <c r="AB538" s="58" t="s">
        <v>5265</v>
      </c>
      <c r="AC538" s="11"/>
      <c r="AD538" s="39" t="s">
        <v>2155</v>
      </c>
      <c r="AE538" s="2"/>
      <c r="AF538" s="37">
        <v>6136</v>
      </c>
      <c r="AG538" s="37">
        <v>195</v>
      </c>
      <c r="AH538" s="37">
        <v>47</v>
      </c>
      <c r="AI538" s="37">
        <v>5974</v>
      </c>
      <c r="AJ538" s="37"/>
      <c r="AK538" s="43"/>
      <c r="AL538" s="43"/>
      <c r="AM538" s="43"/>
      <c r="AN538" s="43"/>
      <c r="AO538" s="43"/>
      <c r="AP538" s="43"/>
    </row>
    <row x14ac:dyDescent="0.25" r="539" customHeight="1" ht="18">
      <c r="A539" s="63" t="s">
        <v>34295</v>
      </c>
      <c r="B539" s="53" t="s">
        <v>34296</v>
      </c>
      <c r="C539" s="13" t="s">
        <v>35</v>
      </c>
      <c r="D539" s="14" t="s">
        <v>1295</v>
      </c>
      <c r="E539" s="13" t="s">
        <v>35</v>
      </c>
      <c r="F539" s="63" t="s">
        <v>1295</v>
      </c>
      <c r="G539" s="148" t="s">
        <v>35</v>
      </c>
      <c r="H539" s="151" t="s">
        <v>1295</v>
      </c>
      <c r="I539" s="63"/>
      <c r="J539" s="14"/>
      <c r="K539" s="37">
        <v>1356203147497189400</v>
      </c>
      <c r="L539" s="5" t="s">
        <v>34297</v>
      </c>
      <c r="M539" s="37">
        <v>1</v>
      </c>
      <c r="N539" s="37">
        <v>2</v>
      </c>
      <c r="O539" s="37">
        <v>0</v>
      </c>
      <c r="P539" s="37">
        <v>0</v>
      </c>
      <c r="Q539" s="37">
        <v>0</v>
      </c>
      <c r="R539" s="5"/>
      <c r="S539" s="2"/>
      <c r="T539" s="2"/>
      <c r="U539" s="11"/>
      <c r="V539" s="39" t="s">
        <v>4318</v>
      </c>
      <c r="W539" s="2"/>
      <c r="X539" s="2" t="s">
        <v>4319</v>
      </c>
      <c r="Y539" s="37">
        <v>707249498557423600</v>
      </c>
      <c r="Z539" s="38"/>
      <c r="AA539" s="11"/>
      <c r="AB539" s="58" t="s">
        <v>33583</v>
      </c>
      <c r="AC539" s="11"/>
      <c r="AD539" s="2"/>
      <c r="AE539" s="2"/>
      <c r="AF539" s="37">
        <v>286089</v>
      </c>
      <c r="AG539" s="37">
        <v>4089</v>
      </c>
      <c r="AH539" s="37">
        <v>1450</v>
      </c>
      <c r="AI539" s="37">
        <v>28635</v>
      </c>
      <c r="AJ539" s="37"/>
      <c r="AK539" s="43"/>
      <c r="AL539" s="43"/>
      <c r="AM539" s="43"/>
      <c r="AN539" s="43"/>
      <c r="AO539" s="43"/>
      <c r="AP539" s="43"/>
    </row>
    <row x14ac:dyDescent="0.25" r="540" customHeight="1" ht="18">
      <c r="A540" s="63" t="s">
        <v>34298</v>
      </c>
      <c r="B540" s="53" t="s">
        <v>34299</v>
      </c>
      <c r="C540" s="13" t="s">
        <v>44</v>
      </c>
      <c r="D540" s="151"/>
      <c r="E540" s="13" t="s">
        <v>44</v>
      </c>
      <c r="F540" s="2"/>
      <c r="G540" s="148" t="s">
        <v>44</v>
      </c>
      <c r="H540" s="168"/>
      <c r="I540" s="63"/>
      <c r="J540" s="14"/>
      <c r="K540" s="37">
        <v>1356202184086605800</v>
      </c>
      <c r="L540" s="5" t="s">
        <v>34300</v>
      </c>
      <c r="M540" s="37">
        <v>0</v>
      </c>
      <c r="N540" s="37">
        <v>0</v>
      </c>
      <c r="O540" s="37">
        <v>0</v>
      </c>
      <c r="P540" s="37">
        <v>0</v>
      </c>
      <c r="Q540" s="37">
        <v>0</v>
      </c>
      <c r="R540" s="5"/>
      <c r="S540" s="2"/>
      <c r="T540" s="2"/>
      <c r="U540" s="11"/>
      <c r="V540" s="39" t="s">
        <v>34301</v>
      </c>
      <c r="W540" s="2"/>
      <c r="X540" s="2" t="s">
        <v>22675</v>
      </c>
      <c r="Y540" s="41">
        <v>2464510022</v>
      </c>
      <c r="Z540" s="42" t="s">
        <v>34302</v>
      </c>
      <c r="AA540" s="11"/>
      <c r="AB540" s="58" t="s">
        <v>34303</v>
      </c>
      <c r="AC540" s="11"/>
      <c r="AD540" s="11"/>
      <c r="AE540" s="2"/>
      <c r="AF540" s="37">
        <v>6636</v>
      </c>
      <c r="AG540" s="37">
        <v>740</v>
      </c>
      <c r="AH540" s="37">
        <v>389</v>
      </c>
      <c r="AI540" s="37">
        <v>174088</v>
      </c>
      <c r="AJ540" s="37"/>
      <c r="AK540" s="43"/>
      <c r="AL540" s="43"/>
      <c r="AM540" s="43"/>
      <c r="AN540" s="43"/>
      <c r="AO540" s="43"/>
      <c r="AP540" s="43"/>
    </row>
    <row x14ac:dyDescent="0.25" r="541" customHeight="1" ht="18">
      <c r="A541" s="63" t="s">
        <v>34304</v>
      </c>
      <c r="B541" s="53" t="s">
        <v>34305</v>
      </c>
      <c r="C541" s="13" t="s">
        <v>44</v>
      </c>
      <c r="D541" s="151"/>
      <c r="E541" s="13" t="s">
        <v>44</v>
      </c>
      <c r="F541" s="2"/>
      <c r="G541" s="148" t="s">
        <v>44</v>
      </c>
      <c r="H541" s="168"/>
      <c r="I541" s="63"/>
      <c r="J541" s="14"/>
      <c r="K541" s="37">
        <v>1356201551166058500</v>
      </c>
      <c r="L541" s="5" t="s">
        <v>34306</v>
      </c>
      <c r="M541" s="37">
        <v>0</v>
      </c>
      <c r="N541" s="37">
        <v>0</v>
      </c>
      <c r="O541" s="37">
        <v>0</v>
      </c>
      <c r="P541" s="37">
        <v>0</v>
      </c>
      <c r="Q541" s="37">
        <v>0</v>
      </c>
      <c r="R541" s="5"/>
      <c r="S541" s="2"/>
      <c r="T541" s="2"/>
      <c r="U541" s="11"/>
      <c r="V541" s="39" t="s">
        <v>34307</v>
      </c>
      <c r="W541" s="2"/>
      <c r="X541" s="2" t="s">
        <v>34308</v>
      </c>
      <c r="Y541" s="37">
        <v>106841363</v>
      </c>
      <c r="Z541" s="5" t="s">
        <v>34309</v>
      </c>
      <c r="AA541" s="11" t="s">
        <v>34310</v>
      </c>
      <c r="AB541" s="58" t="s">
        <v>34311</v>
      </c>
      <c r="AC541" s="11"/>
      <c r="AD541" s="39" t="s">
        <v>72</v>
      </c>
      <c r="AE541" s="2"/>
      <c r="AF541" s="37">
        <v>15417</v>
      </c>
      <c r="AG541" s="37">
        <v>13593</v>
      </c>
      <c r="AH541" s="37">
        <v>32</v>
      </c>
      <c r="AI541" s="37">
        <v>649</v>
      </c>
      <c r="AJ541" s="37"/>
      <c r="AK541" s="43"/>
      <c r="AL541" s="43"/>
      <c r="AM541" s="43"/>
      <c r="AN541" s="43"/>
      <c r="AO541" s="43"/>
      <c r="AP541" s="43"/>
    </row>
    <row x14ac:dyDescent="0.25" r="542" customHeight="1" ht="18">
      <c r="A542" s="63" t="s">
        <v>34312</v>
      </c>
      <c r="B542" s="53" t="s">
        <v>34313</v>
      </c>
      <c r="C542" s="13" t="s">
        <v>44</v>
      </c>
      <c r="D542" s="151"/>
      <c r="E542" s="13" t="s">
        <v>44</v>
      </c>
      <c r="F542" s="2"/>
      <c r="G542" s="148" t="s">
        <v>44</v>
      </c>
      <c r="H542" s="168"/>
      <c r="I542" s="63"/>
      <c r="J542" s="14"/>
      <c r="K542" s="37">
        <v>1356200341256228900</v>
      </c>
      <c r="L542" s="5" t="s">
        <v>34314</v>
      </c>
      <c r="M542" s="37">
        <v>8</v>
      </c>
      <c r="N542" s="37">
        <v>1</v>
      </c>
      <c r="O542" s="37">
        <v>0</v>
      </c>
      <c r="P542" s="37">
        <v>0</v>
      </c>
      <c r="Q542" s="37">
        <v>0</v>
      </c>
      <c r="R542" s="5"/>
      <c r="S542" s="2"/>
      <c r="T542" s="2"/>
      <c r="U542" s="11"/>
      <c r="V542" s="39" t="s">
        <v>34315</v>
      </c>
      <c r="W542" s="2"/>
      <c r="X542" s="2" t="s">
        <v>34316</v>
      </c>
      <c r="Y542" s="37">
        <v>75879334</v>
      </c>
      <c r="Z542" s="5" t="s">
        <v>34317</v>
      </c>
      <c r="AA542" s="11" t="s">
        <v>34318</v>
      </c>
      <c r="AB542" s="58" t="s">
        <v>34319</v>
      </c>
      <c r="AC542" s="11"/>
      <c r="AD542" s="39" t="s">
        <v>34320</v>
      </c>
      <c r="AE542" s="2"/>
      <c r="AF542" s="37">
        <v>3918</v>
      </c>
      <c r="AG542" s="37">
        <v>584</v>
      </c>
      <c r="AH542" s="37">
        <v>199</v>
      </c>
      <c r="AI542" s="37">
        <v>7848</v>
      </c>
      <c r="AJ542" s="37"/>
      <c r="AK542" s="43"/>
      <c r="AL542" s="43"/>
      <c r="AM542" s="43"/>
      <c r="AN542" s="43"/>
      <c r="AO542" s="43"/>
      <c r="AP542" s="43"/>
    </row>
    <row x14ac:dyDescent="0.25" r="543" customHeight="1" ht="18">
      <c r="A543" s="63" t="s">
        <v>12314</v>
      </c>
      <c r="B543" s="53" t="s">
        <v>34321</v>
      </c>
      <c r="C543" s="13" t="s">
        <v>44</v>
      </c>
      <c r="D543" s="151"/>
      <c r="E543" s="13" t="s">
        <v>44</v>
      </c>
      <c r="F543" s="2"/>
      <c r="G543" s="148" t="s">
        <v>44</v>
      </c>
      <c r="H543" s="168"/>
      <c r="I543" s="63"/>
      <c r="J543" s="14"/>
      <c r="K543" s="37">
        <v>1356198142027460600</v>
      </c>
      <c r="L543" s="5" t="s">
        <v>34322</v>
      </c>
      <c r="M543" s="37">
        <v>6</v>
      </c>
      <c r="N543" s="37">
        <v>0</v>
      </c>
      <c r="O543" s="37">
        <v>0</v>
      </c>
      <c r="P543" s="37">
        <v>0</v>
      </c>
      <c r="Q543" s="37">
        <v>0</v>
      </c>
      <c r="R543" s="5"/>
      <c r="S543" s="2"/>
      <c r="T543" s="2"/>
      <c r="U543" s="11"/>
      <c r="V543" s="39" t="s">
        <v>34323</v>
      </c>
      <c r="W543" s="2"/>
      <c r="X543" s="2" t="s">
        <v>34324</v>
      </c>
      <c r="Y543" s="37">
        <v>63939047</v>
      </c>
      <c r="Z543" s="38" t="s">
        <v>34325</v>
      </c>
      <c r="AA543" s="11" t="s">
        <v>34326</v>
      </c>
      <c r="AB543" s="58" t="s">
        <v>34327</v>
      </c>
      <c r="AC543" s="11"/>
      <c r="AD543" s="39" t="s">
        <v>34328</v>
      </c>
      <c r="AE543" s="2"/>
      <c r="AF543" s="37">
        <v>84253</v>
      </c>
      <c r="AG543" s="37">
        <v>2408</v>
      </c>
      <c r="AH543" s="37">
        <v>893</v>
      </c>
      <c r="AI543" s="37">
        <v>78940</v>
      </c>
      <c r="AJ543" s="37"/>
      <c r="AK543" s="43"/>
      <c r="AL543" s="43"/>
      <c r="AM543" s="43"/>
      <c r="AN543" s="43"/>
      <c r="AO543" s="43"/>
      <c r="AP543" s="43"/>
    </row>
    <row x14ac:dyDescent="0.25" r="544" customHeight="1" ht="18">
      <c r="A544" s="63" t="s">
        <v>34329</v>
      </c>
      <c r="B544" s="53" t="s">
        <v>34330</v>
      </c>
      <c r="C544" s="13" t="s">
        <v>44</v>
      </c>
      <c r="D544" s="151"/>
      <c r="E544" s="13" t="s">
        <v>44</v>
      </c>
      <c r="F544" s="2"/>
      <c r="G544" s="148" t="s">
        <v>44</v>
      </c>
      <c r="H544" s="168"/>
      <c r="I544" s="63"/>
      <c r="J544" s="14"/>
      <c r="K544" s="37">
        <v>1356197809276543000</v>
      </c>
      <c r="L544" s="5" t="s">
        <v>34331</v>
      </c>
      <c r="M544" s="37">
        <v>0</v>
      </c>
      <c r="N544" s="37">
        <v>0</v>
      </c>
      <c r="O544" s="37">
        <v>0</v>
      </c>
      <c r="P544" s="37">
        <v>0</v>
      </c>
      <c r="Q544" s="37">
        <v>0</v>
      </c>
      <c r="R544" s="5"/>
      <c r="S544" s="2"/>
      <c r="T544" s="2"/>
      <c r="U544" s="11"/>
      <c r="V544" s="39" t="s">
        <v>33102</v>
      </c>
      <c r="W544" s="2"/>
      <c r="X544" s="2" t="s">
        <v>33103</v>
      </c>
      <c r="Y544" s="41">
        <v>1236987292193099800</v>
      </c>
      <c r="Z544" s="42" t="s">
        <v>33104</v>
      </c>
      <c r="AA544" s="11"/>
      <c r="AB544" s="58" t="s">
        <v>33105</v>
      </c>
      <c r="AC544" s="11"/>
      <c r="AD544" s="2"/>
      <c r="AE544" s="2"/>
      <c r="AF544" s="37">
        <v>3556</v>
      </c>
      <c r="AG544" s="37">
        <v>105</v>
      </c>
      <c r="AH544" s="37">
        <v>4</v>
      </c>
      <c r="AI544" s="37">
        <v>18</v>
      </c>
      <c r="AJ544" s="37"/>
      <c r="AK544" s="43"/>
      <c r="AL544" s="43"/>
      <c r="AM544" s="43"/>
      <c r="AN544" s="43"/>
      <c r="AO544" s="43"/>
      <c r="AP544" s="43"/>
    </row>
    <row x14ac:dyDescent="0.25" r="545" customHeight="1" ht="18">
      <c r="A545" s="63" t="s">
        <v>34332</v>
      </c>
      <c r="B545" s="53" t="s">
        <v>34333</v>
      </c>
      <c r="C545" s="13" t="s">
        <v>35</v>
      </c>
      <c r="D545" s="14" t="s">
        <v>36</v>
      </c>
      <c r="E545" s="13" t="s">
        <v>35</v>
      </c>
      <c r="F545" s="63" t="s">
        <v>36</v>
      </c>
      <c r="G545" s="148" t="s">
        <v>35</v>
      </c>
      <c r="H545" s="151" t="s">
        <v>36</v>
      </c>
      <c r="I545" s="63"/>
      <c r="J545" s="14"/>
      <c r="K545" s="37">
        <v>1356196382055559200</v>
      </c>
      <c r="L545" s="5" t="s">
        <v>34334</v>
      </c>
      <c r="M545" s="37">
        <v>0</v>
      </c>
      <c r="N545" s="37">
        <v>0</v>
      </c>
      <c r="O545" s="37">
        <v>0</v>
      </c>
      <c r="P545" s="37">
        <v>0</v>
      </c>
      <c r="Q545" s="37">
        <v>0</v>
      </c>
      <c r="R545" s="5"/>
      <c r="S545" s="2"/>
      <c r="T545" s="2"/>
      <c r="U545" s="11"/>
      <c r="V545" s="39" t="s">
        <v>4318</v>
      </c>
      <c r="W545" s="2"/>
      <c r="X545" s="2" t="s">
        <v>4319</v>
      </c>
      <c r="Y545" s="37">
        <v>707249498557423600</v>
      </c>
      <c r="Z545" s="5"/>
      <c r="AA545" s="11"/>
      <c r="AB545" s="58" t="s">
        <v>33583</v>
      </c>
      <c r="AC545" s="11"/>
      <c r="AD545" s="11"/>
      <c r="AE545" s="2"/>
      <c r="AF545" s="37">
        <v>286089</v>
      </c>
      <c r="AG545" s="37">
        <v>4089</v>
      </c>
      <c r="AH545" s="37">
        <v>1450</v>
      </c>
      <c r="AI545" s="37">
        <v>28635</v>
      </c>
      <c r="AJ545" s="37"/>
      <c r="AK545" s="43"/>
      <c r="AL545" s="43"/>
      <c r="AM545" s="43"/>
      <c r="AN545" s="43"/>
      <c r="AO545" s="43"/>
      <c r="AP545" s="43"/>
    </row>
    <row x14ac:dyDescent="0.25" r="546" customHeight="1" ht="18">
      <c r="A546" s="63" t="s">
        <v>9157</v>
      </c>
      <c r="B546" s="53" t="s">
        <v>34335</v>
      </c>
      <c r="C546" s="13" t="s">
        <v>44</v>
      </c>
      <c r="D546" s="151"/>
      <c r="E546" s="13" t="s">
        <v>44</v>
      </c>
      <c r="F546" s="2"/>
      <c r="G546" s="148" t="s">
        <v>44</v>
      </c>
      <c r="H546" s="168"/>
      <c r="I546" s="63"/>
      <c r="J546" s="14"/>
      <c r="K546" s="37">
        <v>1356195291586830300</v>
      </c>
      <c r="L546" s="5" t="s">
        <v>34336</v>
      </c>
      <c r="M546" s="37">
        <v>3</v>
      </c>
      <c r="N546" s="37">
        <v>0</v>
      </c>
      <c r="O546" s="37">
        <v>0</v>
      </c>
      <c r="P546" s="37">
        <v>0</v>
      </c>
      <c r="Q546" s="37">
        <v>0</v>
      </c>
      <c r="R546" s="5"/>
      <c r="S546" s="2"/>
      <c r="T546" s="2"/>
      <c r="U546" s="11"/>
      <c r="V546" s="39" t="s">
        <v>34337</v>
      </c>
      <c r="W546" s="2"/>
      <c r="X546" s="2" t="s">
        <v>34338</v>
      </c>
      <c r="Y546" s="37">
        <v>1240615339710349300</v>
      </c>
      <c r="Z546" s="38" t="s">
        <v>34339</v>
      </c>
      <c r="AA546" s="11" t="s">
        <v>34340</v>
      </c>
      <c r="AB546" s="58" t="s">
        <v>34341</v>
      </c>
      <c r="AC546" s="11"/>
      <c r="AD546" s="39" t="s">
        <v>34342</v>
      </c>
      <c r="AE546" s="2"/>
      <c r="AF546" s="37">
        <v>13927</v>
      </c>
      <c r="AG546" s="37">
        <v>468</v>
      </c>
      <c r="AH546" s="37">
        <v>88</v>
      </c>
      <c r="AI546" s="37">
        <v>26046</v>
      </c>
      <c r="AJ546" s="37"/>
      <c r="AK546" s="43"/>
      <c r="AL546" s="43"/>
      <c r="AM546" s="43"/>
      <c r="AN546" s="43"/>
      <c r="AO546" s="43"/>
      <c r="AP546" s="43"/>
    </row>
    <row x14ac:dyDescent="0.25" r="547" customHeight="1" ht="18">
      <c r="A547" s="63" t="s">
        <v>13326</v>
      </c>
      <c r="B547" s="53" t="s">
        <v>34343</v>
      </c>
      <c r="C547" s="13" t="s">
        <v>35</v>
      </c>
      <c r="D547" s="14" t="s">
        <v>36</v>
      </c>
      <c r="E547" s="13" t="s">
        <v>35</v>
      </c>
      <c r="F547" s="63" t="s">
        <v>36</v>
      </c>
      <c r="G547" s="148" t="s">
        <v>35</v>
      </c>
      <c r="H547" s="151" t="s">
        <v>36</v>
      </c>
      <c r="I547" s="63"/>
      <c r="J547" s="14"/>
      <c r="K547" s="37">
        <v>1356190245323206700</v>
      </c>
      <c r="L547" s="5" t="s">
        <v>34344</v>
      </c>
      <c r="M547" s="37">
        <v>0</v>
      </c>
      <c r="N547" s="37">
        <v>0</v>
      </c>
      <c r="O547" s="37">
        <v>0</v>
      </c>
      <c r="P547" s="37">
        <v>0</v>
      </c>
      <c r="Q547" s="37">
        <v>0</v>
      </c>
      <c r="R547" s="5"/>
      <c r="S547" s="2"/>
      <c r="T547" s="2"/>
      <c r="U547" s="11"/>
      <c r="V547" s="39" t="s">
        <v>34345</v>
      </c>
      <c r="W547" s="2"/>
      <c r="X547" s="2" t="s">
        <v>34346</v>
      </c>
      <c r="Y547" s="41">
        <v>2217774331</v>
      </c>
      <c r="Z547" s="42" t="s">
        <v>34347</v>
      </c>
      <c r="AA547" s="11"/>
      <c r="AB547" s="58" t="s">
        <v>34348</v>
      </c>
      <c r="AC547" s="11"/>
      <c r="AD547" s="2"/>
      <c r="AE547" s="2"/>
      <c r="AF547" s="37">
        <v>5191</v>
      </c>
      <c r="AG547" s="37">
        <v>14</v>
      </c>
      <c r="AH547" s="37">
        <v>381</v>
      </c>
      <c r="AI547" s="37">
        <v>2973</v>
      </c>
      <c r="AJ547" s="37"/>
      <c r="AK547" s="43"/>
      <c r="AL547" s="43"/>
      <c r="AM547" s="43"/>
      <c r="AN547" s="43"/>
      <c r="AO547" s="43"/>
      <c r="AP547" s="43"/>
    </row>
    <row x14ac:dyDescent="0.25" r="548" customHeight="1" ht="18">
      <c r="A548" s="63" t="s">
        <v>34349</v>
      </c>
      <c r="B548" s="53" t="s">
        <v>34350</v>
      </c>
      <c r="C548" s="13" t="s">
        <v>35</v>
      </c>
      <c r="D548" s="14" t="s">
        <v>1295</v>
      </c>
      <c r="E548" s="13" t="s">
        <v>35</v>
      </c>
      <c r="F548" s="63" t="s">
        <v>1295</v>
      </c>
      <c r="G548" s="148" t="s">
        <v>35</v>
      </c>
      <c r="H548" s="151" t="s">
        <v>1295</v>
      </c>
      <c r="I548" s="63"/>
      <c r="J548" s="14"/>
      <c r="K548" s="37">
        <v>1356187280738836500</v>
      </c>
      <c r="L548" s="5" t="s">
        <v>34351</v>
      </c>
      <c r="M548" s="37">
        <v>2</v>
      </c>
      <c r="N548" s="37">
        <v>2</v>
      </c>
      <c r="O548" s="37">
        <v>0</v>
      </c>
      <c r="P548" s="37">
        <v>0</v>
      </c>
      <c r="Q548" s="37">
        <v>0</v>
      </c>
      <c r="R548" s="5"/>
      <c r="S548" s="2"/>
      <c r="T548" s="2"/>
      <c r="U548" s="11"/>
      <c r="V548" s="39" t="s">
        <v>4318</v>
      </c>
      <c r="W548" s="2"/>
      <c r="X548" s="2" t="s">
        <v>4319</v>
      </c>
      <c r="Y548" s="37">
        <v>707249498557423600</v>
      </c>
      <c r="Z548" s="5"/>
      <c r="AA548" s="11"/>
      <c r="AB548" s="58" t="s">
        <v>33583</v>
      </c>
      <c r="AC548" s="11"/>
      <c r="AD548" s="2"/>
      <c r="AE548" s="2"/>
      <c r="AF548" s="37">
        <v>286089</v>
      </c>
      <c r="AG548" s="37">
        <v>4089</v>
      </c>
      <c r="AH548" s="37">
        <v>1450</v>
      </c>
      <c r="AI548" s="37">
        <v>28635</v>
      </c>
      <c r="AJ548" s="37"/>
      <c r="AK548" s="43"/>
      <c r="AL548" s="43"/>
      <c r="AM548" s="43"/>
      <c r="AN548" s="43"/>
      <c r="AO548" s="43"/>
      <c r="AP548" s="43"/>
    </row>
    <row x14ac:dyDescent="0.25" r="549" customHeight="1" ht="18">
      <c r="A549" s="63" t="s">
        <v>34352</v>
      </c>
      <c r="B549" s="53" t="s">
        <v>34353</v>
      </c>
      <c r="C549" s="13" t="s">
        <v>44</v>
      </c>
      <c r="D549" s="151"/>
      <c r="E549" s="13" t="s">
        <v>44</v>
      </c>
      <c r="F549" s="2"/>
      <c r="G549" s="148" t="s">
        <v>44</v>
      </c>
      <c r="H549" s="168"/>
      <c r="I549" s="63"/>
      <c r="J549" s="14"/>
      <c r="K549" s="37">
        <v>1356186592248017000</v>
      </c>
      <c r="L549" s="5" t="s">
        <v>34354</v>
      </c>
      <c r="M549" s="37">
        <v>4</v>
      </c>
      <c r="N549" s="37">
        <v>2</v>
      </c>
      <c r="O549" s="37">
        <v>0</v>
      </c>
      <c r="P549" s="37">
        <v>0</v>
      </c>
      <c r="Q549" s="37">
        <v>0</v>
      </c>
      <c r="R549" s="5"/>
      <c r="S549" s="2"/>
      <c r="T549" s="2"/>
      <c r="U549" s="11"/>
      <c r="V549" s="39" t="s">
        <v>32325</v>
      </c>
      <c r="W549" s="2"/>
      <c r="X549" s="2" t="s">
        <v>32326</v>
      </c>
      <c r="Y549" s="37">
        <v>4361174361</v>
      </c>
      <c r="Z549" s="38" t="s">
        <v>32327</v>
      </c>
      <c r="AA549" s="11" t="s">
        <v>32328</v>
      </c>
      <c r="AB549" s="58" t="s">
        <v>34355</v>
      </c>
      <c r="AC549" s="11"/>
      <c r="AD549" s="2"/>
      <c r="AE549" s="2"/>
      <c r="AF549" s="37">
        <v>72148</v>
      </c>
      <c r="AG549" s="37">
        <v>23699</v>
      </c>
      <c r="AH549" s="37">
        <v>4</v>
      </c>
      <c r="AI549" s="37">
        <v>0</v>
      </c>
      <c r="AJ549" s="37"/>
      <c r="AK549" s="43"/>
      <c r="AL549" s="43"/>
      <c r="AM549" s="43"/>
      <c r="AN549" s="43"/>
      <c r="AO549" s="43"/>
      <c r="AP549" s="43"/>
    </row>
    <row x14ac:dyDescent="0.25" r="550" customHeight="1" ht="18">
      <c r="A550" s="63" t="s">
        <v>34356</v>
      </c>
      <c r="B550" s="53" t="s">
        <v>34357</v>
      </c>
      <c r="C550" s="13" t="s">
        <v>44</v>
      </c>
      <c r="D550" s="151"/>
      <c r="E550" s="13" t="s">
        <v>44</v>
      </c>
      <c r="F550" s="2"/>
      <c r="G550" s="148" t="s">
        <v>44</v>
      </c>
      <c r="H550" s="168"/>
      <c r="I550" s="63"/>
      <c r="J550" s="14"/>
      <c r="K550" s="37">
        <v>1356185915115393000</v>
      </c>
      <c r="L550" s="5" t="s">
        <v>34358</v>
      </c>
      <c r="M550" s="37">
        <v>0</v>
      </c>
      <c r="N550" s="37">
        <v>0</v>
      </c>
      <c r="O550" s="37">
        <v>0</v>
      </c>
      <c r="P550" s="37">
        <v>0</v>
      </c>
      <c r="Q550" s="37">
        <v>0</v>
      </c>
      <c r="R550" s="5"/>
      <c r="S550" s="2"/>
      <c r="T550" s="2"/>
      <c r="U550" s="11"/>
      <c r="V550" s="39" t="s">
        <v>33102</v>
      </c>
      <c r="W550" s="2"/>
      <c r="X550" s="2" t="s">
        <v>33103</v>
      </c>
      <c r="Y550" s="41">
        <v>1236987292193099800</v>
      </c>
      <c r="Z550" s="42" t="s">
        <v>33104</v>
      </c>
      <c r="AA550" s="11"/>
      <c r="AB550" s="58" t="s">
        <v>33105</v>
      </c>
      <c r="AC550" s="11"/>
      <c r="AD550" s="2"/>
      <c r="AE550" s="2"/>
      <c r="AF550" s="37">
        <v>3556</v>
      </c>
      <c r="AG550" s="37">
        <v>105</v>
      </c>
      <c r="AH550" s="37">
        <v>4</v>
      </c>
      <c r="AI550" s="37">
        <v>18</v>
      </c>
      <c r="AJ550" s="37"/>
      <c r="AK550" s="43"/>
      <c r="AL550" s="43"/>
      <c r="AM550" s="43"/>
      <c r="AN550" s="43"/>
      <c r="AO550" s="43"/>
      <c r="AP550" s="43"/>
    </row>
    <row x14ac:dyDescent="0.25" r="551" customHeight="1" ht="18">
      <c r="A551" s="63" t="s">
        <v>34359</v>
      </c>
      <c r="B551" s="53" t="s">
        <v>34360</v>
      </c>
      <c r="C551" s="13" t="s">
        <v>44</v>
      </c>
      <c r="D551" s="151"/>
      <c r="E551" s="13" t="s">
        <v>44</v>
      </c>
      <c r="F551" s="2"/>
      <c r="G551" s="148" t="s">
        <v>44</v>
      </c>
      <c r="H551" s="168"/>
      <c r="I551" s="63"/>
      <c r="J551" s="14"/>
      <c r="K551" s="37">
        <v>1356185585686339600</v>
      </c>
      <c r="L551" s="5" t="s">
        <v>34361</v>
      </c>
      <c r="M551" s="37">
        <v>343</v>
      </c>
      <c r="N551" s="37">
        <v>106</v>
      </c>
      <c r="O551" s="37">
        <v>0</v>
      </c>
      <c r="P551" s="37">
        <v>0</v>
      </c>
      <c r="Q551" s="37">
        <v>0</v>
      </c>
      <c r="R551" s="5"/>
      <c r="S551" s="2"/>
      <c r="T551" s="2"/>
      <c r="U551" s="11"/>
      <c r="V551" s="39" t="s">
        <v>17957</v>
      </c>
      <c r="W551" s="2"/>
      <c r="X551" s="2" t="s">
        <v>17958</v>
      </c>
      <c r="Y551" s="37">
        <v>284067212</v>
      </c>
      <c r="Z551" s="5" t="s">
        <v>17959</v>
      </c>
      <c r="AA551" s="11" t="s">
        <v>17960</v>
      </c>
      <c r="AB551" s="58" t="s">
        <v>17961</v>
      </c>
      <c r="AC551" s="11"/>
      <c r="AD551" s="2" t="s">
        <v>17962</v>
      </c>
      <c r="AE551" s="2"/>
      <c r="AF551" s="37">
        <v>95300</v>
      </c>
      <c r="AG551" s="37">
        <v>597281</v>
      </c>
      <c r="AH551" s="37">
        <v>20</v>
      </c>
      <c r="AI551" s="37">
        <v>0</v>
      </c>
      <c r="AJ551" s="37"/>
      <c r="AK551" s="43"/>
      <c r="AL551" s="43"/>
      <c r="AM551" s="43"/>
      <c r="AN551" s="43"/>
      <c r="AO551" s="43"/>
      <c r="AP551" s="43"/>
    </row>
    <row x14ac:dyDescent="0.25" r="552" customHeight="1" ht="18">
      <c r="A552" s="63" t="s">
        <v>23389</v>
      </c>
      <c r="B552" s="53" t="s">
        <v>34362</v>
      </c>
      <c r="C552" s="13" t="s">
        <v>35</v>
      </c>
      <c r="D552" s="14" t="s">
        <v>36</v>
      </c>
      <c r="E552" s="13" t="s">
        <v>35</v>
      </c>
      <c r="F552" s="63" t="s">
        <v>36</v>
      </c>
      <c r="G552" s="148" t="s">
        <v>35</v>
      </c>
      <c r="H552" s="151" t="s">
        <v>36</v>
      </c>
      <c r="I552" s="63"/>
      <c r="J552" s="14"/>
      <c r="K552" s="37">
        <v>1356182773602656300</v>
      </c>
      <c r="L552" s="5" t="s">
        <v>34363</v>
      </c>
      <c r="M552" s="37">
        <v>3</v>
      </c>
      <c r="N552" s="37">
        <v>3</v>
      </c>
      <c r="O552" s="37">
        <v>0</v>
      </c>
      <c r="P552" s="37">
        <v>0</v>
      </c>
      <c r="Q552" s="37">
        <v>0</v>
      </c>
      <c r="R552" s="5"/>
      <c r="S552" s="2"/>
      <c r="T552" s="2"/>
      <c r="U552" s="11"/>
      <c r="V552" s="39" t="s">
        <v>4318</v>
      </c>
      <c r="W552" s="2"/>
      <c r="X552" s="2" t="s">
        <v>4319</v>
      </c>
      <c r="Y552" s="37">
        <v>707249498557423600</v>
      </c>
      <c r="Z552" s="38"/>
      <c r="AA552" s="11"/>
      <c r="AB552" s="58" t="s">
        <v>33583</v>
      </c>
      <c r="AC552" s="11"/>
      <c r="AD552" s="11"/>
      <c r="AE552" s="2"/>
      <c r="AF552" s="37">
        <v>286089</v>
      </c>
      <c r="AG552" s="37">
        <v>4089</v>
      </c>
      <c r="AH552" s="37">
        <v>1450</v>
      </c>
      <c r="AI552" s="37">
        <v>28635</v>
      </c>
      <c r="AJ552" s="37"/>
      <c r="AK552" s="43"/>
      <c r="AL552" s="43"/>
      <c r="AM552" s="43"/>
      <c r="AN552" s="43"/>
      <c r="AO552" s="43"/>
      <c r="AP552" s="43"/>
    </row>
    <row x14ac:dyDescent="0.25" r="553" customHeight="1" ht="18">
      <c r="A553" s="63" t="s">
        <v>23404</v>
      </c>
      <c r="B553" s="53" t="s">
        <v>34364</v>
      </c>
      <c r="C553" s="13" t="s">
        <v>44</v>
      </c>
      <c r="D553" s="151"/>
      <c r="E553" s="13" t="s">
        <v>44</v>
      </c>
      <c r="F553" s="2"/>
      <c r="G553" s="148" t="s">
        <v>44</v>
      </c>
      <c r="H553" s="168"/>
      <c r="I553" s="63"/>
      <c r="J553" s="14"/>
      <c r="K553" s="37">
        <v>1356182151486709800</v>
      </c>
      <c r="L553" s="5" t="s">
        <v>34365</v>
      </c>
      <c r="M553" s="37">
        <v>18</v>
      </c>
      <c r="N553" s="37">
        <v>5</v>
      </c>
      <c r="O553" s="37">
        <v>0</v>
      </c>
      <c r="P553" s="37">
        <v>0</v>
      </c>
      <c r="Q553" s="37">
        <v>0</v>
      </c>
      <c r="R553" s="5"/>
      <c r="S553" s="2"/>
      <c r="T553" s="2"/>
      <c r="U553" s="11"/>
      <c r="V553" s="39" t="s">
        <v>34366</v>
      </c>
      <c r="W553" s="2"/>
      <c r="X553" s="2" t="s">
        <v>34367</v>
      </c>
      <c r="Y553" s="41">
        <v>1074967063</v>
      </c>
      <c r="Z553" s="42" t="s">
        <v>34368</v>
      </c>
      <c r="AA553" s="11"/>
      <c r="AB553" s="58" t="s">
        <v>34369</v>
      </c>
      <c r="AC553" s="11"/>
      <c r="AD553" s="39" t="s">
        <v>34370</v>
      </c>
      <c r="AE553" s="2"/>
      <c r="AF553" s="37">
        <v>5875</v>
      </c>
      <c r="AG553" s="37">
        <v>9387</v>
      </c>
      <c r="AH553" s="37">
        <v>560</v>
      </c>
      <c r="AI553" s="37">
        <v>9365</v>
      </c>
      <c r="AJ553" s="37"/>
      <c r="AK553" s="43"/>
      <c r="AL553" s="43"/>
      <c r="AM553" s="43"/>
      <c r="AN553" s="43"/>
      <c r="AO553" s="43"/>
      <c r="AP553" s="43"/>
    </row>
    <row x14ac:dyDescent="0.25" r="554" customHeight="1" ht="18">
      <c r="A554" s="63" t="s">
        <v>6946</v>
      </c>
      <c r="B554" s="53" t="s">
        <v>34371</v>
      </c>
      <c r="C554" s="13" t="s">
        <v>44</v>
      </c>
      <c r="D554" s="151"/>
      <c r="E554" s="13" t="s">
        <v>44</v>
      </c>
      <c r="F554" s="2"/>
      <c r="G554" s="148" t="s">
        <v>44</v>
      </c>
      <c r="H554" s="168"/>
      <c r="I554" s="63"/>
      <c r="J554" s="14"/>
      <c r="K554" s="37">
        <v>1356175561048133600</v>
      </c>
      <c r="L554" s="5" t="s">
        <v>34372</v>
      </c>
      <c r="M554" s="37">
        <v>0</v>
      </c>
      <c r="N554" s="37">
        <v>0</v>
      </c>
      <c r="O554" s="37">
        <v>0</v>
      </c>
      <c r="P554" s="37">
        <v>0</v>
      </c>
      <c r="Q554" s="37">
        <v>0</v>
      </c>
      <c r="R554" s="5"/>
      <c r="S554" s="2"/>
      <c r="T554" s="2"/>
      <c r="U554" s="11"/>
      <c r="V554" s="39" t="s">
        <v>34373</v>
      </c>
      <c r="W554" s="2"/>
      <c r="X554" s="2" t="s">
        <v>34374</v>
      </c>
      <c r="Y554" s="41">
        <v>598187305</v>
      </c>
      <c r="Z554" s="42" t="s">
        <v>34375</v>
      </c>
      <c r="AA554" s="11"/>
      <c r="AB554" s="58" t="s">
        <v>34376</v>
      </c>
      <c r="AC554" s="11"/>
      <c r="AD554" s="2"/>
      <c r="AE554" s="2"/>
      <c r="AF554" s="37">
        <v>17101</v>
      </c>
      <c r="AG554" s="37">
        <v>2319</v>
      </c>
      <c r="AH554" s="37">
        <v>998</v>
      </c>
      <c r="AI554" s="37">
        <v>15436</v>
      </c>
      <c r="AJ554" s="37"/>
      <c r="AK554" s="43"/>
      <c r="AL554" s="43"/>
      <c r="AM554" s="43"/>
      <c r="AN554" s="43"/>
      <c r="AO554" s="43"/>
      <c r="AP554" s="43"/>
    </row>
    <row x14ac:dyDescent="0.25" r="555" customHeight="1" ht="18">
      <c r="A555" s="63" t="s">
        <v>34377</v>
      </c>
      <c r="B555" s="53" t="s">
        <v>34378</v>
      </c>
      <c r="C555" s="13" t="s">
        <v>35</v>
      </c>
      <c r="D555" s="14" t="s">
        <v>36</v>
      </c>
      <c r="E555" s="13" t="s">
        <v>35</v>
      </c>
      <c r="F555" s="63" t="s">
        <v>36</v>
      </c>
      <c r="G555" s="148" t="s">
        <v>35</v>
      </c>
      <c r="H555" s="151" t="s">
        <v>36</v>
      </c>
      <c r="I555" s="63"/>
      <c r="J555" s="14"/>
      <c r="K555" s="37">
        <v>1356172979923775500</v>
      </c>
      <c r="L555" s="5" t="s">
        <v>34379</v>
      </c>
      <c r="M555" s="37">
        <v>0</v>
      </c>
      <c r="N555" s="37">
        <v>0</v>
      </c>
      <c r="O555" s="37">
        <v>0</v>
      </c>
      <c r="P555" s="37">
        <v>0</v>
      </c>
      <c r="Q555" s="37">
        <v>0</v>
      </c>
      <c r="R555" s="5"/>
      <c r="S555" s="2"/>
      <c r="T555" s="2"/>
      <c r="U555" s="11"/>
      <c r="V555" s="39" t="s">
        <v>34380</v>
      </c>
      <c r="W555" s="2"/>
      <c r="X555" s="2" t="s">
        <v>34381</v>
      </c>
      <c r="Y555" s="41">
        <v>1276919124564807700</v>
      </c>
      <c r="Z555" s="42" t="s">
        <v>34382</v>
      </c>
      <c r="AA555" s="11"/>
      <c r="AB555" s="58" t="s">
        <v>34383</v>
      </c>
      <c r="AC555" s="11"/>
      <c r="AD555" s="11"/>
      <c r="AE555" s="2"/>
      <c r="AF555" s="37">
        <v>2634</v>
      </c>
      <c r="AG555" s="37">
        <v>11</v>
      </c>
      <c r="AH555" s="37">
        <v>9</v>
      </c>
      <c r="AI555" s="37">
        <v>1005</v>
      </c>
      <c r="AJ555" s="37"/>
      <c r="AK555" s="43"/>
      <c r="AL555" s="43"/>
      <c r="AM555" s="43"/>
      <c r="AN555" s="43"/>
      <c r="AO555" s="43"/>
      <c r="AP555" s="43"/>
    </row>
    <row x14ac:dyDescent="0.25" r="556" customHeight="1" ht="18">
      <c r="A556" s="63" t="s">
        <v>34384</v>
      </c>
      <c r="B556" s="53" t="s">
        <v>34385</v>
      </c>
      <c r="C556" s="13" t="s">
        <v>44</v>
      </c>
      <c r="D556" s="151"/>
      <c r="E556" s="13" t="s">
        <v>44</v>
      </c>
      <c r="F556" s="2"/>
      <c r="G556" s="148" t="s">
        <v>44</v>
      </c>
      <c r="H556" s="168"/>
      <c r="I556" s="63"/>
      <c r="J556" s="14"/>
      <c r="K556" s="37">
        <v>1356171393767977000</v>
      </c>
      <c r="L556" s="5" t="s">
        <v>34386</v>
      </c>
      <c r="M556" s="37">
        <v>483</v>
      </c>
      <c r="N556" s="37">
        <v>266</v>
      </c>
      <c r="O556" s="37">
        <v>0</v>
      </c>
      <c r="P556" s="37">
        <v>0</v>
      </c>
      <c r="Q556" s="37">
        <v>0</v>
      </c>
      <c r="R556" s="5"/>
      <c r="S556" s="2"/>
      <c r="T556" s="2"/>
      <c r="U556" s="11"/>
      <c r="V556" s="39" t="s">
        <v>34387</v>
      </c>
      <c r="W556" s="2"/>
      <c r="X556" s="2" t="s">
        <v>34388</v>
      </c>
      <c r="Y556" s="37">
        <v>123641573</v>
      </c>
      <c r="Z556" s="5" t="s">
        <v>34389</v>
      </c>
      <c r="AA556" s="11" t="s">
        <v>34390</v>
      </c>
      <c r="AB556" s="58" t="s">
        <v>34391</v>
      </c>
      <c r="AC556" s="11"/>
      <c r="AD556" s="39" t="s">
        <v>100</v>
      </c>
      <c r="AE556" s="2"/>
      <c r="AF556" s="37">
        <v>4401</v>
      </c>
      <c r="AG556" s="37">
        <v>95449</v>
      </c>
      <c r="AH556" s="37">
        <v>1066</v>
      </c>
      <c r="AI556" s="37">
        <v>12968</v>
      </c>
      <c r="AJ556" s="37"/>
      <c r="AK556" s="43"/>
      <c r="AL556" s="43"/>
      <c r="AM556" s="43"/>
      <c r="AN556" s="43"/>
      <c r="AO556" s="43"/>
      <c r="AP556" s="43"/>
    </row>
    <row x14ac:dyDescent="0.25" r="557" customHeight="1" ht="18">
      <c r="A557" s="63" t="s">
        <v>32731</v>
      </c>
      <c r="B557" s="53" t="s">
        <v>34392</v>
      </c>
      <c r="C557" s="13" t="s">
        <v>44</v>
      </c>
      <c r="D557" s="151"/>
      <c r="E557" s="13" t="s">
        <v>44</v>
      </c>
      <c r="F557" s="2"/>
      <c r="G557" s="148" t="s">
        <v>44</v>
      </c>
      <c r="H557" s="168"/>
      <c r="I557" s="63"/>
      <c r="J557" s="14"/>
      <c r="K557" s="37">
        <v>1356171062300565500</v>
      </c>
      <c r="L557" s="5" t="s">
        <v>34393</v>
      </c>
      <c r="M557" s="37">
        <v>9</v>
      </c>
      <c r="N557" s="37">
        <v>1</v>
      </c>
      <c r="O557" s="37">
        <v>0</v>
      </c>
      <c r="P557" s="37">
        <v>0</v>
      </c>
      <c r="Q557" s="37">
        <v>0</v>
      </c>
      <c r="R557" s="5"/>
      <c r="S557" s="2"/>
      <c r="T557" s="2"/>
      <c r="U557" s="11"/>
      <c r="V557" s="39" t="s">
        <v>34394</v>
      </c>
      <c r="W557" s="2"/>
      <c r="X557" s="2" t="s">
        <v>28873</v>
      </c>
      <c r="Y557" s="37">
        <v>1087731419374325800</v>
      </c>
      <c r="Z557" s="5" t="s">
        <v>34395</v>
      </c>
      <c r="AA557" s="11" t="s">
        <v>34396</v>
      </c>
      <c r="AB557" s="58" t="s">
        <v>34397</v>
      </c>
      <c r="AC557" s="11"/>
      <c r="AD557" s="2"/>
      <c r="AE557" s="2"/>
      <c r="AF557" s="37">
        <v>2742</v>
      </c>
      <c r="AG557" s="37">
        <v>18762</v>
      </c>
      <c r="AH557" s="37">
        <v>41</v>
      </c>
      <c r="AI557" s="37">
        <v>2818</v>
      </c>
      <c r="AJ557" s="37"/>
      <c r="AK557" s="43"/>
      <c r="AL557" s="43"/>
      <c r="AM557" s="43"/>
      <c r="AN557" s="43"/>
      <c r="AO557" s="43"/>
      <c r="AP557" s="43"/>
    </row>
    <row x14ac:dyDescent="0.25" r="558" customHeight="1" ht="18">
      <c r="A558" s="63" t="s">
        <v>16584</v>
      </c>
      <c r="B558" s="53" t="s">
        <v>34398</v>
      </c>
      <c r="C558" s="13" t="s">
        <v>44</v>
      </c>
      <c r="D558" s="151"/>
      <c r="E558" s="13" t="s">
        <v>44</v>
      </c>
      <c r="F558" s="2"/>
      <c r="G558" s="148" t="s">
        <v>44</v>
      </c>
      <c r="H558" s="168"/>
      <c r="I558" s="63"/>
      <c r="J558" s="14"/>
      <c r="K558" s="37">
        <v>1356168951529689000</v>
      </c>
      <c r="L558" s="5" t="s">
        <v>34399</v>
      </c>
      <c r="M558" s="37">
        <v>0</v>
      </c>
      <c r="N558" s="37">
        <v>0</v>
      </c>
      <c r="O558" s="37">
        <v>0</v>
      </c>
      <c r="P558" s="37">
        <v>0</v>
      </c>
      <c r="Q558" s="37">
        <v>0</v>
      </c>
      <c r="R558" s="5"/>
      <c r="S558" s="2"/>
      <c r="T558" s="2"/>
      <c r="U558" s="11"/>
      <c r="V558" s="39" t="s">
        <v>34400</v>
      </c>
      <c r="W558" s="2"/>
      <c r="X558" s="2" t="s">
        <v>34401</v>
      </c>
      <c r="Y558" s="37">
        <v>1578611251</v>
      </c>
      <c r="Z558" s="38" t="s">
        <v>34402</v>
      </c>
      <c r="AA558" s="11" t="s">
        <v>34403</v>
      </c>
      <c r="AB558" s="58" t="s">
        <v>34404</v>
      </c>
      <c r="AC558" s="11"/>
      <c r="AD558" s="2"/>
      <c r="AE558" s="2"/>
      <c r="AF558" s="37">
        <v>161976</v>
      </c>
      <c r="AG558" s="37">
        <v>429</v>
      </c>
      <c r="AH558" s="37">
        <v>609</v>
      </c>
      <c r="AI558" s="37">
        <v>19918</v>
      </c>
      <c r="AJ558" s="37"/>
      <c r="AK558" s="43"/>
      <c r="AL558" s="43"/>
      <c r="AM558" s="43"/>
      <c r="AN558" s="43"/>
      <c r="AO558" s="43"/>
      <c r="AP558" s="43"/>
    </row>
    <row x14ac:dyDescent="0.25" r="559" customHeight="1" ht="18">
      <c r="A559" s="63" t="s">
        <v>12426</v>
      </c>
      <c r="B559" s="53" t="s">
        <v>34405</v>
      </c>
      <c r="C559" s="13" t="s">
        <v>44</v>
      </c>
      <c r="D559" s="151"/>
      <c r="E559" s="13" t="s">
        <v>44</v>
      </c>
      <c r="F559" s="2"/>
      <c r="G559" s="148" t="s">
        <v>44</v>
      </c>
      <c r="H559" s="168"/>
      <c r="I559" s="63"/>
      <c r="J559" s="14"/>
      <c r="K559" s="37">
        <v>1356168691189244000</v>
      </c>
      <c r="L559" s="5" t="s">
        <v>34406</v>
      </c>
      <c r="M559" s="37">
        <v>1</v>
      </c>
      <c r="N559" s="37">
        <v>0</v>
      </c>
      <c r="O559" s="37">
        <v>0</v>
      </c>
      <c r="P559" s="37">
        <v>0</v>
      </c>
      <c r="Q559" s="37">
        <v>0</v>
      </c>
      <c r="R559" s="5"/>
      <c r="S559" s="2"/>
      <c r="T559" s="2"/>
      <c r="U559" s="11"/>
      <c r="V559" s="39" t="s">
        <v>34407</v>
      </c>
      <c r="W559" s="2"/>
      <c r="X559" s="2" t="s">
        <v>34408</v>
      </c>
      <c r="Y559" s="41">
        <v>348124254</v>
      </c>
      <c r="Z559" s="42" t="s">
        <v>34409</v>
      </c>
      <c r="AA559" s="11"/>
      <c r="AB559" s="58" t="s">
        <v>34410</v>
      </c>
      <c r="AC559" s="11"/>
      <c r="AD559" s="11"/>
      <c r="AE559" s="2"/>
      <c r="AF559" s="37">
        <v>1463</v>
      </c>
      <c r="AG559" s="37">
        <v>107</v>
      </c>
      <c r="AH559" s="37">
        <v>156</v>
      </c>
      <c r="AI559" s="37">
        <v>13497</v>
      </c>
      <c r="AJ559" s="37"/>
      <c r="AK559" s="43"/>
      <c r="AL559" s="43"/>
      <c r="AM559" s="43"/>
      <c r="AN559" s="43"/>
      <c r="AO559" s="43"/>
      <c r="AP559" s="43"/>
    </row>
    <row x14ac:dyDescent="0.25" r="560" customHeight="1" ht="18">
      <c r="A560" s="63" t="s">
        <v>34411</v>
      </c>
      <c r="B560" s="53" t="s">
        <v>34412</v>
      </c>
      <c r="C560" s="13" t="s">
        <v>35</v>
      </c>
      <c r="D560" s="14" t="s">
        <v>1576</v>
      </c>
      <c r="E560" s="13" t="s">
        <v>35</v>
      </c>
      <c r="F560" s="63" t="s">
        <v>1576</v>
      </c>
      <c r="G560" s="148" t="s">
        <v>35</v>
      </c>
      <c r="H560" s="14" t="s">
        <v>1576</v>
      </c>
      <c r="I560" s="63"/>
      <c r="J560" s="14"/>
      <c r="K560" s="37">
        <v>1356163727947686000</v>
      </c>
      <c r="L560" s="5" t="s">
        <v>34413</v>
      </c>
      <c r="M560" s="37">
        <v>1</v>
      </c>
      <c r="N560" s="37">
        <v>0</v>
      </c>
      <c r="O560" s="37">
        <v>0</v>
      </c>
      <c r="P560" s="37">
        <v>0</v>
      </c>
      <c r="Q560" s="37">
        <v>0</v>
      </c>
      <c r="R560" s="5"/>
      <c r="S560" s="2"/>
      <c r="T560" s="2"/>
      <c r="U560" s="11"/>
      <c r="V560" s="39" t="s">
        <v>34414</v>
      </c>
      <c r="W560" s="2"/>
      <c r="X560" s="2" t="s">
        <v>34415</v>
      </c>
      <c r="Y560" s="41">
        <v>947747621053005800</v>
      </c>
      <c r="Z560" s="42" t="s">
        <v>34416</v>
      </c>
      <c r="AA560" s="11"/>
      <c r="AB560" s="58" t="s">
        <v>34417</v>
      </c>
      <c r="AC560" s="11"/>
      <c r="AD560" s="39" t="s">
        <v>34418</v>
      </c>
      <c r="AE560" s="2"/>
      <c r="AF560" s="37">
        <v>6740</v>
      </c>
      <c r="AG560" s="37">
        <v>822</v>
      </c>
      <c r="AH560" s="37">
        <v>1655</v>
      </c>
      <c r="AI560" s="37">
        <v>10606</v>
      </c>
      <c r="AJ560" s="37"/>
      <c r="AK560" s="43"/>
      <c r="AL560" s="43"/>
      <c r="AM560" s="43"/>
      <c r="AN560" s="43"/>
      <c r="AO560" s="43"/>
      <c r="AP560" s="43"/>
    </row>
    <row x14ac:dyDescent="0.25" r="561" customHeight="1" ht="18">
      <c r="A561" s="63" t="s">
        <v>34419</v>
      </c>
      <c r="B561" s="53" t="s">
        <v>34420</v>
      </c>
      <c r="C561" s="13" t="s">
        <v>44</v>
      </c>
      <c r="D561" s="151"/>
      <c r="E561" s="13" t="s">
        <v>44</v>
      </c>
      <c r="F561" s="2"/>
      <c r="G561" s="148" t="s">
        <v>44</v>
      </c>
      <c r="H561" s="168"/>
      <c r="I561" s="63"/>
      <c r="J561" s="14"/>
      <c r="K561" s="37">
        <v>1356163211284910000</v>
      </c>
      <c r="L561" s="5" t="s">
        <v>34421</v>
      </c>
      <c r="M561" s="37">
        <v>0</v>
      </c>
      <c r="N561" s="37">
        <v>0</v>
      </c>
      <c r="O561" s="37">
        <v>0</v>
      </c>
      <c r="P561" s="37">
        <v>0</v>
      </c>
      <c r="Q561" s="37">
        <v>0</v>
      </c>
      <c r="R561" s="5"/>
      <c r="S561" s="2"/>
      <c r="T561" s="2"/>
      <c r="U561" s="11"/>
      <c r="V561" s="39" t="s">
        <v>19006</v>
      </c>
      <c r="W561" s="2"/>
      <c r="X561" s="2" t="s">
        <v>19007</v>
      </c>
      <c r="Y561" s="37">
        <v>973432304336101400</v>
      </c>
      <c r="Z561" s="38" t="s">
        <v>19008</v>
      </c>
      <c r="AA561" s="11" t="s">
        <v>19009</v>
      </c>
      <c r="AB561" s="58" t="s">
        <v>19010</v>
      </c>
      <c r="AC561" s="11"/>
      <c r="AD561" s="39" t="s">
        <v>17346</v>
      </c>
      <c r="AE561" s="2"/>
      <c r="AF561" s="37">
        <v>122604</v>
      </c>
      <c r="AG561" s="37">
        <v>7435</v>
      </c>
      <c r="AH561" s="37">
        <v>5083</v>
      </c>
      <c r="AI561" s="37">
        <v>44771</v>
      </c>
      <c r="AJ561" s="37"/>
      <c r="AK561" s="43"/>
      <c r="AL561" s="43"/>
      <c r="AM561" s="43"/>
      <c r="AN561" s="43"/>
      <c r="AO561" s="43"/>
      <c r="AP561" s="43"/>
    </row>
    <row x14ac:dyDescent="0.25" r="562" customHeight="1" ht="18">
      <c r="A562" s="63" t="s">
        <v>34422</v>
      </c>
      <c r="B562" s="53" t="s">
        <v>34423</v>
      </c>
      <c r="C562" s="13" t="s">
        <v>44</v>
      </c>
      <c r="D562" s="151"/>
      <c r="E562" s="13" t="s">
        <v>44</v>
      </c>
      <c r="F562" s="2"/>
      <c r="G562" s="148" t="s">
        <v>44</v>
      </c>
      <c r="H562" s="168"/>
      <c r="I562" s="63"/>
      <c r="J562" s="14"/>
      <c r="K562" s="37">
        <v>1356159622080557000</v>
      </c>
      <c r="L562" s="5" t="s">
        <v>34424</v>
      </c>
      <c r="M562" s="37">
        <v>22</v>
      </c>
      <c r="N562" s="37">
        <v>21</v>
      </c>
      <c r="O562" s="37">
        <v>0</v>
      </c>
      <c r="P562" s="37">
        <v>0</v>
      </c>
      <c r="Q562" s="37">
        <v>0</v>
      </c>
      <c r="R562" s="5"/>
      <c r="S562" s="2"/>
      <c r="T562" s="2"/>
      <c r="U562" s="11"/>
      <c r="V562" s="39" t="s">
        <v>34425</v>
      </c>
      <c r="W562" s="2"/>
      <c r="X562" s="2" t="s">
        <v>34426</v>
      </c>
      <c r="Y562" s="41">
        <v>946149451822981100</v>
      </c>
      <c r="Z562" s="42" t="s">
        <v>34427</v>
      </c>
      <c r="AA562" s="11"/>
      <c r="AB562" s="58" t="s">
        <v>34428</v>
      </c>
      <c r="AC562" s="11"/>
      <c r="AD562" s="39" t="s">
        <v>100</v>
      </c>
      <c r="AE562" s="2"/>
      <c r="AF562" s="37">
        <v>10676</v>
      </c>
      <c r="AG562" s="37">
        <v>19427</v>
      </c>
      <c r="AH562" s="37">
        <v>998</v>
      </c>
      <c r="AI562" s="37">
        <v>30243</v>
      </c>
      <c r="AJ562" s="37"/>
      <c r="AK562" s="43"/>
      <c r="AL562" s="43"/>
      <c r="AM562" s="43"/>
      <c r="AN562" s="43"/>
      <c r="AO562" s="43"/>
      <c r="AP562" s="43"/>
    </row>
    <row x14ac:dyDescent="0.25" r="563" customHeight="1" ht="18">
      <c r="A563" s="63" t="s">
        <v>7638</v>
      </c>
      <c r="B563" s="53" t="s">
        <v>34429</v>
      </c>
      <c r="C563" s="13" t="s">
        <v>44</v>
      </c>
      <c r="D563" s="151"/>
      <c r="E563" s="13" t="s">
        <v>44</v>
      </c>
      <c r="F563" s="2"/>
      <c r="G563" s="148" t="s">
        <v>44</v>
      </c>
      <c r="H563" s="168"/>
      <c r="I563" s="63"/>
      <c r="J563" s="14"/>
      <c r="K563" s="37">
        <v>1356159286347526100</v>
      </c>
      <c r="L563" s="5" t="s">
        <v>34430</v>
      </c>
      <c r="M563" s="37">
        <v>0</v>
      </c>
      <c r="N563" s="37">
        <v>0</v>
      </c>
      <c r="O563" s="37">
        <v>0</v>
      </c>
      <c r="P563" s="37">
        <v>0</v>
      </c>
      <c r="Q563" s="37">
        <v>0</v>
      </c>
      <c r="R563" s="5"/>
      <c r="S563" s="2"/>
      <c r="T563" s="2"/>
      <c r="U563" s="2"/>
      <c r="V563" s="11" t="s">
        <v>34431</v>
      </c>
      <c r="W563" s="2"/>
      <c r="X563" s="2" t="s">
        <v>34432</v>
      </c>
      <c r="Y563" s="41">
        <v>83809015</v>
      </c>
      <c r="Z563" s="42" t="s">
        <v>34433</v>
      </c>
      <c r="AA563" s="11"/>
      <c r="AB563" s="58" t="s">
        <v>34434</v>
      </c>
      <c r="AC563" s="11"/>
      <c r="AD563" s="2"/>
      <c r="AE563" s="2"/>
      <c r="AF563" s="37">
        <v>85916</v>
      </c>
      <c r="AG563" s="37">
        <v>8056</v>
      </c>
      <c r="AH563" s="37">
        <v>1796</v>
      </c>
      <c r="AI563" s="37">
        <v>62791</v>
      </c>
      <c r="AJ563" s="37"/>
      <c r="AK563" s="43"/>
      <c r="AL563" s="43"/>
      <c r="AM563" s="43"/>
      <c r="AN563" s="43"/>
      <c r="AO563" s="43"/>
      <c r="AP563" s="43"/>
    </row>
    <row x14ac:dyDescent="0.25" r="564" customHeight="1" ht="18">
      <c r="A564" s="63" t="s">
        <v>10020</v>
      </c>
      <c r="B564" s="53" t="s">
        <v>34435</v>
      </c>
      <c r="C564" s="13" t="s">
        <v>44</v>
      </c>
      <c r="D564" s="151"/>
      <c r="E564" s="13" t="s">
        <v>44</v>
      </c>
      <c r="F564" s="2"/>
      <c r="G564" s="148" t="s">
        <v>44</v>
      </c>
      <c r="H564" s="168"/>
      <c r="I564" s="63"/>
      <c r="J564" s="14"/>
      <c r="K564" s="37">
        <v>1356155926223401000</v>
      </c>
      <c r="L564" s="5" t="s">
        <v>34436</v>
      </c>
      <c r="M564" s="37">
        <v>1</v>
      </c>
      <c r="N564" s="37">
        <v>1</v>
      </c>
      <c r="O564" s="37">
        <v>0</v>
      </c>
      <c r="P564" s="37">
        <v>0</v>
      </c>
      <c r="Q564" s="37">
        <v>0</v>
      </c>
      <c r="R564" s="5"/>
      <c r="S564" s="2"/>
      <c r="T564" s="2"/>
      <c r="U564" s="11"/>
      <c r="V564" s="39" t="s">
        <v>34437</v>
      </c>
      <c r="W564" s="2"/>
      <c r="X564" s="2" t="s">
        <v>34438</v>
      </c>
      <c r="Y564" s="41">
        <v>144593951</v>
      </c>
      <c r="Z564" s="42" t="s">
        <v>34439</v>
      </c>
      <c r="AA564" s="11"/>
      <c r="AB564" s="58" t="s">
        <v>34440</v>
      </c>
      <c r="AC564" s="11"/>
      <c r="AD564" s="2" t="s">
        <v>1159</v>
      </c>
      <c r="AE564" s="2"/>
      <c r="AF564" s="37">
        <v>8782</v>
      </c>
      <c r="AG564" s="37">
        <v>12991</v>
      </c>
      <c r="AH564" s="37">
        <v>10932</v>
      </c>
      <c r="AI564" s="37">
        <v>1560</v>
      </c>
      <c r="AJ564" s="37"/>
      <c r="AK564" s="43"/>
      <c r="AL564" s="43"/>
      <c r="AM564" s="43"/>
      <c r="AN564" s="43"/>
      <c r="AO564" s="43"/>
      <c r="AP564" s="43"/>
    </row>
    <row x14ac:dyDescent="0.25" r="565" customHeight="1" ht="18">
      <c r="A565" s="63" t="s">
        <v>34441</v>
      </c>
      <c r="B565" s="53" t="s">
        <v>34442</v>
      </c>
      <c r="C565" s="148" t="s">
        <v>44</v>
      </c>
      <c r="D565" s="14"/>
      <c r="E565" s="13" t="s">
        <v>35</v>
      </c>
      <c r="F565" s="63" t="s">
        <v>36</v>
      </c>
      <c r="G565" s="148" t="s">
        <v>44</v>
      </c>
      <c r="H565" s="168"/>
      <c r="I565" s="2" t="s">
        <v>44</v>
      </c>
      <c r="J565" s="14"/>
      <c r="K565" s="37">
        <v>1356154756339794000</v>
      </c>
      <c r="L565" s="5" t="s">
        <v>34443</v>
      </c>
      <c r="M565" s="37">
        <v>1</v>
      </c>
      <c r="N565" s="37">
        <v>0</v>
      </c>
      <c r="O565" s="37">
        <v>0</v>
      </c>
      <c r="P565" s="37">
        <v>0</v>
      </c>
      <c r="Q565" s="37">
        <v>0</v>
      </c>
      <c r="R565" s="5"/>
      <c r="S565" s="2"/>
      <c r="T565" s="2"/>
      <c r="U565" s="11"/>
      <c r="V565" s="39" t="s">
        <v>34444</v>
      </c>
      <c r="W565" s="2"/>
      <c r="X565" s="2" t="s">
        <v>34445</v>
      </c>
      <c r="Y565" s="41">
        <v>1354705110073544700</v>
      </c>
      <c r="Z565" s="42" t="s">
        <v>34446</v>
      </c>
      <c r="AA565" s="11"/>
      <c r="AB565" s="58" t="s">
        <v>34447</v>
      </c>
      <c r="AC565" s="11"/>
      <c r="AD565" s="11"/>
      <c r="AE565" s="2"/>
      <c r="AF565" s="37">
        <v>179</v>
      </c>
      <c r="AG565" s="37">
        <v>157</v>
      </c>
      <c r="AH565" s="37">
        <v>380</v>
      </c>
      <c r="AI565" s="37">
        <v>240</v>
      </c>
      <c r="AJ565" s="37"/>
      <c r="AK565" s="43"/>
      <c r="AL565" s="43"/>
      <c r="AM565" s="43"/>
      <c r="AN565" s="43"/>
      <c r="AO565" s="43"/>
      <c r="AP565" s="43"/>
    </row>
    <row x14ac:dyDescent="0.25" r="566" customHeight="1" ht="18">
      <c r="A566" s="63" t="s">
        <v>10029</v>
      </c>
      <c r="B566" s="53" t="s">
        <v>34448</v>
      </c>
      <c r="C566" s="13" t="s">
        <v>44</v>
      </c>
      <c r="D566" s="151"/>
      <c r="E566" s="13" t="s">
        <v>44</v>
      </c>
      <c r="F566" s="2"/>
      <c r="G566" s="148" t="s">
        <v>44</v>
      </c>
      <c r="H566" s="168"/>
      <c r="I566" s="63"/>
      <c r="J566" s="14"/>
      <c r="K566" s="37">
        <v>1356153268385308700</v>
      </c>
      <c r="L566" s="5" t="s">
        <v>34449</v>
      </c>
      <c r="M566" s="37">
        <v>4</v>
      </c>
      <c r="N566" s="37">
        <v>0</v>
      </c>
      <c r="O566" s="37">
        <v>0</v>
      </c>
      <c r="P566" s="37">
        <v>0</v>
      </c>
      <c r="Q566" s="37">
        <v>0</v>
      </c>
      <c r="R566" s="5"/>
      <c r="S566" s="2"/>
      <c r="T566" s="2"/>
      <c r="U566" s="11"/>
      <c r="V566" s="39" t="s">
        <v>34450</v>
      </c>
      <c r="W566" s="2"/>
      <c r="X566" s="2" t="s">
        <v>34451</v>
      </c>
      <c r="Y566" s="41">
        <v>886323584670593000</v>
      </c>
      <c r="Z566" s="42" t="s">
        <v>34452</v>
      </c>
      <c r="AA566" s="11"/>
      <c r="AB566" s="58" t="s">
        <v>34453</v>
      </c>
      <c r="AC566" s="11"/>
      <c r="AD566" s="39" t="s">
        <v>1003</v>
      </c>
      <c r="AE566" s="2"/>
      <c r="AF566" s="37">
        <v>6300</v>
      </c>
      <c r="AG566" s="37">
        <v>1278</v>
      </c>
      <c r="AH566" s="37">
        <v>491</v>
      </c>
      <c r="AI566" s="37">
        <v>500012</v>
      </c>
      <c r="AJ566" s="37"/>
      <c r="AK566" s="43"/>
      <c r="AL566" s="43"/>
      <c r="AM566" s="43"/>
      <c r="AN566" s="43"/>
      <c r="AO566" s="43"/>
      <c r="AP566" s="43"/>
    </row>
    <row x14ac:dyDescent="0.25" r="567" customHeight="1" ht="18">
      <c r="A567" s="63" t="s">
        <v>21782</v>
      </c>
      <c r="B567" s="53" t="s">
        <v>34454</v>
      </c>
      <c r="C567" s="13" t="s">
        <v>35</v>
      </c>
      <c r="D567" s="14" t="s">
        <v>36</v>
      </c>
      <c r="E567" s="13" t="s">
        <v>35</v>
      </c>
      <c r="F567" s="63" t="s">
        <v>36</v>
      </c>
      <c r="G567" s="148" t="s">
        <v>35</v>
      </c>
      <c r="H567" s="151" t="s">
        <v>36</v>
      </c>
      <c r="I567" s="63"/>
      <c r="J567" s="14"/>
      <c r="K567" s="37">
        <v>1356148008665055200</v>
      </c>
      <c r="L567" s="5" t="s">
        <v>34455</v>
      </c>
      <c r="M567" s="37">
        <v>0</v>
      </c>
      <c r="N567" s="37">
        <v>0</v>
      </c>
      <c r="O567" s="37">
        <v>0</v>
      </c>
      <c r="P567" s="37">
        <v>0</v>
      </c>
      <c r="Q567" s="37">
        <v>0</v>
      </c>
      <c r="R567" s="5"/>
      <c r="S567" s="2"/>
      <c r="T567" s="2"/>
      <c r="U567" s="11"/>
      <c r="V567" s="39" t="s">
        <v>34456</v>
      </c>
      <c r="W567" s="2"/>
      <c r="X567" s="2" t="s">
        <v>34457</v>
      </c>
      <c r="Y567" s="41">
        <v>70987016</v>
      </c>
      <c r="Z567" s="42" t="s">
        <v>34457</v>
      </c>
      <c r="AA567" s="11"/>
      <c r="AB567" s="58" t="s">
        <v>34458</v>
      </c>
      <c r="AC567" s="11"/>
      <c r="AD567" s="2"/>
      <c r="AE567" s="2"/>
      <c r="AF567" s="37">
        <v>6583</v>
      </c>
      <c r="AG567" s="37">
        <v>722</v>
      </c>
      <c r="AH567" s="37">
        <v>535</v>
      </c>
      <c r="AI567" s="37">
        <v>73</v>
      </c>
      <c r="AJ567" s="37"/>
      <c r="AK567" s="43"/>
      <c r="AL567" s="43"/>
      <c r="AM567" s="43"/>
      <c r="AN567" s="43"/>
      <c r="AO567" s="43"/>
      <c r="AP567" s="43"/>
    </row>
    <row x14ac:dyDescent="0.25" r="568" customHeight="1" ht="18">
      <c r="A568" s="63" t="s">
        <v>23590</v>
      </c>
      <c r="B568" s="53" t="s">
        <v>34459</v>
      </c>
      <c r="C568" s="13" t="s">
        <v>44</v>
      </c>
      <c r="D568" s="151"/>
      <c r="E568" s="13" t="s">
        <v>44</v>
      </c>
      <c r="F568" s="2"/>
      <c r="G568" s="148" t="s">
        <v>44</v>
      </c>
      <c r="H568" s="168"/>
      <c r="I568" s="63"/>
      <c r="J568" s="14"/>
      <c r="K568" s="37">
        <v>1356146888370778000</v>
      </c>
      <c r="L568" s="5" t="s">
        <v>34460</v>
      </c>
      <c r="M568" s="37">
        <v>0</v>
      </c>
      <c r="N568" s="37">
        <v>0</v>
      </c>
      <c r="O568" s="37">
        <v>0</v>
      </c>
      <c r="P568" s="37">
        <v>0</v>
      </c>
      <c r="Q568" s="37">
        <v>0</v>
      </c>
      <c r="R568" s="5"/>
      <c r="S568" s="2"/>
      <c r="T568" s="2"/>
      <c r="U568" s="11"/>
      <c r="V568" s="39" t="s">
        <v>34461</v>
      </c>
      <c r="W568" s="2"/>
      <c r="X568" s="2" t="s">
        <v>34462</v>
      </c>
      <c r="Y568" s="37">
        <v>1354133500249706500</v>
      </c>
      <c r="Z568" s="5" t="s">
        <v>34463</v>
      </c>
      <c r="AA568" s="11"/>
      <c r="AB568" s="58" t="s">
        <v>34464</v>
      </c>
      <c r="AC568" s="11"/>
      <c r="AD568" s="2"/>
      <c r="AE568" s="2"/>
      <c r="AF568" s="37">
        <v>279</v>
      </c>
      <c r="AG568" s="37">
        <v>19</v>
      </c>
      <c r="AH568" s="37">
        <v>78</v>
      </c>
      <c r="AI568" s="37">
        <v>1375</v>
      </c>
      <c r="AJ568" s="37"/>
      <c r="AK568" s="43"/>
      <c r="AL568" s="43"/>
      <c r="AM568" s="43"/>
      <c r="AN568" s="43"/>
      <c r="AO568" s="43"/>
      <c r="AP568" s="43"/>
    </row>
    <row x14ac:dyDescent="0.25" r="569" customHeight="1" ht="18">
      <c r="A569" s="63" t="s">
        <v>34465</v>
      </c>
      <c r="B569" s="53" t="s">
        <v>34466</v>
      </c>
      <c r="C569" s="13" t="s">
        <v>44</v>
      </c>
      <c r="D569" s="151"/>
      <c r="E569" s="13" t="s">
        <v>44</v>
      </c>
      <c r="F569" s="2"/>
      <c r="G569" s="148" t="s">
        <v>44</v>
      </c>
      <c r="H569" s="168"/>
      <c r="I569" s="63"/>
      <c r="J569" s="14"/>
      <c r="K569" s="37">
        <v>1356145623255363600</v>
      </c>
      <c r="L569" s="5" t="s">
        <v>34467</v>
      </c>
      <c r="M569" s="37">
        <v>0</v>
      </c>
      <c r="N569" s="37">
        <v>0</v>
      </c>
      <c r="O569" s="37">
        <v>0</v>
      </c>
      <c r="P569" s="37">
        <v>0</v>
      </c>
      <c r="Q569" s="37">
        <v>0</v>
      </c>
      <c r="R569" s="5"/>
      <c r="S569" s="2"/>
      <c r="T569" s="2"/>
      <c r="U569" s="2"/>
      <c r="V569" s="11" t="s">
        <v>34468</v>
      </c>
      <c r="W569" s="2"/>
      <c r="X569" s="2" t="s">
        <v>34469</v>
      </c>
      <c r="Y569" s="37">
        <v>1070282528358101000</v>
      </c>
      <c r="Z569" s="38"/>
      <c r="AA569" s="11"/>
      <c r="AB569" s="58" t="s">
        <v>34470</v>
      </c>
      <c r="AC569" s="11"/>
      <c r="AD569" s="2"/>
      <c r="AE569" s="2"/>
      <c r="AF569" s="37">
        <v>410</v>
      </c>
      <c r="AG569" s="37">
        <v>126</v>
      </c>
      <c r="AH569" s="37">
        <v>16</v>
      </c>
      <c r="AI569" s="37">
        <v>333</v>
      </c>
      <c r="AJ569" s="37"/>
      <c r="AK569" s="43"/>
      <c r="AL569" s="43"/>
      <c r="AM569" s="43"/>
      <c r="AN569" s="43"/>
      <c r="AO569" s="43"/>
      <c r="AP569" s="43"/>
    </row>
    <row x14ac:dyDescent="0.25" r="570" customHeight="1" ht="18">
      <c r="A570" s="63" t="s">
        <v>14950</v>
      </c>
      <c r="B570" s="53" t="s">
        <v>34471</v>
      </c>
      <c r="C570" s="13" t="s">
        <v>35</v>
      </c>
      <c r="D570" s="14" t="s">
        <v>36</v>
      </c>
      <c r="E570" s="13" t="s">
        <v>35</v>
      </c>
      <c r="F570" s="63" t="s">
        <v>36</v>
      </c>
      <c r="G570" s="148" t="s">
        <v>35</v>
      </c>
      <c r="H570" s="151" t="s">
        <v>36</v>
      </c>
      <c r="I570" s="63"/>
      <c r="J570" s="14"/>
      <c r="K570" s="37">
        <v>1356145574769275000</v>
      </c>
      <c r="L570" s="5" t="s">
        <v>34472</v>
      </c>
      <c r="M570" s="37">
        <v>393</v>
      </c>
      <c r="N570" s="37">
        <v>223</v>
      </c>
      <c r="O570" s="37">
        <v>0</v>
      </c>
      <c r="P570" s="37">
        <v>0</v>
      </c>
      <c r="Q570" s="37">
        <v>0</v>
      </c>
      <c r="R570" s="5"/>
      <c r="S570" s="2"/>
      <c r="T570" s="2"/>
      <c r="U570" s="11"/>
      <c r="V570" s="39" t="s">
        <v>34473</v>
      </c>
      <c r="W570" s="2"/>
      <c r="X570" s="2" t="s">
        <v>34474</v>
      </c>
      <c r="Y570" s="41">
        <v>3009862563</v>
      </c>
      <c r="Z570" s="42" t="s">
        <v>34475</v>
      </c>
      <c r="AA570" s="11"/>
      <c r="AB570" s="58" t="s">
        <v>34476</v>
      </c>
      <c r="AC570" s="11"/>
      <c r="AD570" s="2"/>
      <c r="AE570" s="2"/>
      <c r="AF570" s="37">
        <v>6698</v>
      </c>
      <c r="AG570" s="37">
        <v>40901</v>
      </c>
      <c r="AH570" s="37">
        <v>31906</v>
      </c>
      <c r="AI570" s="37">
        <v>145222</v>
      </c>
      <c r="AJ570" s="37"/>
      <c r="AK570" s="43"/>
      <c r="AL570" s="43"/>
      <c r="AM570" s="43"/>
      <c r="AN570" s="43"/>
      <c r="AO570" s="43"/>
      <c r="AP570" s="43"/>
    </row>
    <row x14ac:dyDescent="0.25" r="571" customHeight="1" ht="18">
      <c r="A571" s="63" t="s">
        <v>34477</v>
      </c>
      <c r="B571" s="53" t="s">
        <v>34478</v>
      </c>
      <c r="C571" s="13" t="s">
        <v>44</v>
      </c>
      <c r="D571" s="151"/>
      <c r="E571" s="13" t="s">
        <v>44</v>
      </c>
      <c r="F571" s="2"/>
      <c r="G571" s="148" t="s">
        <v>44</v>
      </c>
      <c r="H571" s="168"/>
      <c r="I571" s="63"/>
      <c r="J571" s="14"/>
      <c r="K571" s="37">
        <v>1356145332418191400</v>
      </c>
      <c r="L571" s="5" t="s">
        <v>34479</v>
      </c>
      <c r="M571" s="37">
        <v>0</v>
      </c>
      <c r="N571" s="37">
        <v>0</v>
      </c>
      <c r="O571" s="37">
        <v>0</v>
      </c>
      <c r="P571" s="37">
        <v>0</v>
      </c>
      <c r="Q571" s="37">
        <v>0</v>
      </c>
      <c r="R571" s="5"/>
      <c r="S571" s="2"/>
      <c r="T571" s="2"/>
      <c r="U571" s="11"/>
      <c r="V571" s="39" t="s">
        <v>34480</v>
      </c>
      <c r="W571" s="2"/>
      <c r="X571" s="2" t="s">
        <v>34481</v>
      </c>
      <c r="Y571" s="41">
        <v>1291409485337174000</v>
      </c>
      <c r="Z571" s="42" t="s">
        <v>34482</v>
      </c>
      <c r="AA571" s="11"/>
      <c r="AB571" s="58" t="s">
        <v>34483</v>
      </c>
      <c r="AC571" s="11"/>
      <c r="AD571" s="2"/>
      <c r="AE571" s="2"/>
      <c r="AF571" s="37">
        <v>4448</v>
      </c>
      <c r="AG571" s="37">
        <v>85</v>
      </c>
      <c r="AH571" s="37">
        <v>266</v>
      </c>
      <c r="AI571" s="37">
        <v>1119</v>
      </c>
      <c r="AJ571" s="37"/>
      <c r="AK571" s="43"/>
      <c r="AL571" s="43"/>
      <c r="AM571" s="43"/>
      <c r="AN571" s="43"/>
      <c r="AO571" s="43"/>
      <c r="AP571" s="43"/>
    </row>
    <row x14ac:dyDescent="0.25" r="572" customHeight="1" ht="18">
      <c r="A572" s="63" t="s">
        <v>34484</v>
      </c>
      <c r="B572" s="53" t="s">
        <v>34485</v>
      </c>
      <c r="C572" s="13" t="s">
        <v>35</v>
      </c>
      <c r="D572" s="14" t="s">
        <v>1295</v>
      </c>
      <c r="E572" s="13" t="s">
        <v>35</v>
      </c>
      <c r="F572" s="63" t="s">
        <v>1295</v>
      </c>
      <c r="G572" s="148" t="s">
        <v>35</v>
      </c>
      <c r="H572" s="151" t="s">
        <v>1295</v>
      </c>
      <c r="I572" s="63"/>
      <c r="J572" s="14"/>
      <c r="K572" s="37">
        <v>1356142819396776000</v>
      </c>
      <c r="L572" s="5" t="s">
        <v>34486</v>
      </c>
      <c r="M572" s="37">
        <v>51</v>
      </c>
      <c r="N572" s="37">
        <v>13</v>
      </c>
      <c r="O572" s="37">
        <v>0</v>
      </c>
      <c r="P572" s="37">
        <v>0</v>
      </c>
      <c r="Q572" s="37">
        <v>0</v>
      </c>
      <c r="R572" s="5"/>
      <c r="S572" s="2"/>
      <c r="T572" s="2"/>
      <c r="U572" s="11"/>
      <c r="V572" s="39" t="s">
        <v>34487</v>
      </c>
      <c r="W572" s="2"/>
      <c r="X572" s="2" t="s">
        <v>34488</v>
      </c>
      <c r="Y572" s="41">
        <v>152604444</v>
      </c>
      <c r="Z572" s="42" t="s">
        <v>34489</v>
      </c>
      <c r="AA572" s="11"/>
      <c r="AB572" s="58" t="s">
        <v>34490</v>
      </c>
      <c r="AC572" s="11"/>
      <c r="AD572" s="2"/>
      <c r="AE572" s="2"/>
      <c r="AF572" s="37">
        <v>84461</v>
      </c>
      <c r="AG572" s="37">
        <v>1619</v>
      </c>
      <c r="AH572" s="37">
        <v>1606</v>
      </c>
      <c r="AI572" s="37">
        <v>45718</v>
      </c>
      <c r="AJ572" s="37"/>
      <c r="AK572" s="43"/>
      <c r="AL572" s="43"/>
      <c r="AM572" s="43"/>
      <c r="AN572" s="43"/>
      <c r="AO572" s="43"/>
      <c r="AP572" s="43"/>
    </row>
    <row x14ac:dyDescent="0.25" r="573" customHeight="1" ht="18">
      <c r="A573" s="63" t="s">
        <v>34491</v>
      </c>
      <c r="B573" s="53" t="s">
        <v>34492</v>
      </c>
      <c r="C573" s="13" t="s">
        <v>44</v>
      </c>
      <c r="D573" s="151"/>
      <c r="E573" s="13" t="s">
        <v>44</v>
      </c>
      <c r="F573" s="2"/>
      <c r="G573" s="148" t="s">
        <v>44</v>
      </c>
      <c r="H573" s="168"/>
      <c r="I573" s="63"/>
      <c r="J573" s="14"/>
      <c r="K573" s="37">
        <v>1356138560664043500</v>
      </c>
      <c r="L573" s="5" t="s">
        <v>34493</v>
      </c>
      <c r="M573" s="37">
        <v>6</v>
      </c>
      <c r="N573" s="37">
        <v>2</v>
      </c>
      <c r="O573" s="37">
        <v>0</v>
      </c>
      <c r="P573" s="37">
        <v>0</v>
      </c>
      <c r="Q573" s="37">
        <v>0</v>
      </c>
      <c r="R573" s="5"/>
      <c r="S573" s="2"/>
      <c r="T573" s="2"/>
      <c r="U573" s="11"/>
      <c r="V573" s="39" t="s">
        <v>34494</v>
      </c>
      <c r="W573" s="2"/>
      <c r="X573" s="2" t="s">
        <v>34495</v>
      </c>
      <c r="Y573" s="37">
        <v>1068757472280789000</v>
      </c>
      <c r="Z573" s="5"/>
      <c r="AA573" s="11" t="s">
        <v>34496</v>
      </c>
      <c r="AB573" s="58" t="s">
        <v>34497</v>
      </c>
      <c r="AC573" s="11"/>
      <c r="AD573" s="2"/>
      <c r="AE573" s="2"/>
      <c r="AF573" s="37">
        <v>942</v>
      </c>
      <c r="AG573" s="37">
        <v>667</v>
      </c>
      <c r="AH573" s="37">
        <v>15</v>
      </c>
      <c r="AI573" s="37">
        <v>335</v>
      </c>
      <c r="AJ573" s="37"/>
      <c r="AK573" s="43"/>
      <c r="AL573" s="43"/>
      <c r="AM573" s="43"/>
      <c r="AN573" s="43"/>
      <c r="AO573" s="43"/>
      <c r="AP573" s="43"/>
    </row>
    <row x14ac:dyDescent="0.25" r="574" customHeight="1" ht="18">
      <c r="A574" s="63" t="s">
        <v>34498</v>
      </c>
      <c r="B574" s="53" t="s">
        <v>34499</v>
      </c>
      <c r="C574" s="13" t="s">
        <v>44</v>
      </c>
      <c r="D574" s="151"/>
      <c r="E574" s="13" t="s">
        <v>44</v>
      </c>
      <c r="F574" s="2"/>
      <c r="G574" s="148" t="s">
        <v>44</v>
      </c>
      <c r="H574" s="168"/>
      <c r="I574" s="63"/>
      <c r="J574" s="14"/>
      <c r="K574" s="37">
        <v>1356135890343624700</v>
      </c>
      <c r="L574" s="5" t="s">
        <v>34500</v>
      </c>
      <c r="M574" s="37">
        <v>40</v>
      </c>
      <c r="N574" s="37">
        <v>22</v>
      </c>
      <c r="O574" s="37">
        <v>0</v>
      </c>
      <c r="P574" s="37">
        <v>0</v>
      </c>
      <c r="Q574" s="37">
        <v>0</v>
      </c>
      <c r="R574" s="5"/>
      <c r="S574" s="2"/>
      <c r="T574" s="2"/>
      <c r="U574" s="11"/>
      <c r="V574" s="39" t="s">
        <v>34501</v>
      </c>
      <c r="W574" s="2"/>
      <c r="X574" s="2" t="s">
        <v>34502</v>
      </c>
      <c r="Y574" s="37">
        <v>2823337925</v>
      </c>
      <c r="Z574" s="5"/>
      <c r="AA574" s="11"/>
      <c r="AB574" s="58" t="s">
        <v>34503</v>
      </c>
      <c r="AC574" s="11"/>
      <c r="AD574" s="2"/>
      <c r="AE574" s="2"/>
      <c r="AF574" s="37">
        <v>91602</v>
      </c>
      <c r="AG574" s="37">
        <v>17013</v>
      </c>
      <c r="AH574" s="37">
        <v>13781</v>
      </c>
      <c r="AI574" s="37">
        <v>97668</v>
      </c>
      <c r="AJ574" s="37"/>
      <c r="AK574" s="43"/>
      <c r="AL574" s="43"/>
      <c r="AM574" s="43"/>
      <c r="AN574" s="43"/>
      <c r="AO574" s="43"/>
      <c r="AP574" s="43"/>
    </row>
    <row x14ac:dyDescent="0.25" r="575" customHeight="1" ht="18">
      <c r="A575" s="63" t="s">
        <v>12451</v>
      </c>
      <c r="B575" s="53" t="s">
        <v>34504</v>
      </c>
      <c r="C575" s="13" t="s">
        <v>35</v>
      </c>
      <c r="D575" s="14" t="s">
        <v>36</v>
      </c>
      <c r="E575" s="13" t="s">
        <v>35</v>
      </c>
      <c r="F575" s="63" t="s">
        <v>36</v>
      </c>
      <c r="G575" s="148" t="s">
        <v>35</v>
      </c>
      <c r="H575" s="151" t="s">
        <v>36</v>
      </c>
      <c r="I575" s="63"/>
      <c r="J575" s="14"/>
      <c r="K575" s="37">
        <v>1356130113813966800</v>
      </c>
      <c r="L575" s="5" t="s">
        <v>34505</v>
      </c>
      <c r="M575" s="37">
        <v>2</v>
      </c>
      <c r="N575" s="37">
        <v>0</v>
      </c>
      <c r="O575" s="37">
        <v>0</v>
      </c>
      <c r="P575" s="37">
        <v>0</v>
      </c>
      <c r="Q575" s="37">
        <v>0</v>
      </c>
      <c r="R575" s="5"/>
      <c r="S575" s="2"/>
      <c r="T575" s="2"/>
      <c r="U575" s="2"/>
      <c r="V575" s="11" t="s">
        <v>34506</v>
      </c>
      <c r="W575" s="2"/>
      <c r="X575" s="2" t="s">
        <v>34507</v>
      </c>
      <c r="Y575" s="37">
        <v>1886203454</v>
      </c>
      <c r="Z575" s="5" t="s">
        <v>34508</v>
      </c>
      <c r="AA575" s="11" t="s">
        <v>34509</v>
      </c>
      <c r="AB575" s="58" t="s">
        <v>34510</v>
      </c>
      <c r="AC575" s="11"/>
      <c r="AD575" s="2"/>
      <c r="AE575" s="2"/>
      <c r="AF575" s="37">
        <v>72066</v>
      </c>
      <c r="AG575" s="37">
        <v>6566</v>
      </c>
      <c r="AH575" s="37">
        <v>6187</v>
      </c>
      <c r="AI575" s="37">
        <v>49426</v>
      </c>
      <c r="AJ575" s="37"/>
      <c r="AK575" s="43"/>
      <c r="AL575" s="43"/>
      <c r="AM575" s="43"/>
      <c r="AN575" s="43"/>
      <c r="AO575" s="43"/>
      <c r="AP575" s="43"/>
    </row>
    <row x14ac:dyDescent="0.25" r="576" customHeight="1" ht="18">
      <c r="A576" s="63" t="s">
        <v>34511</v>
      </c>
      <c r="B576" s="53" t="s">
        <v>34512</v>
      </c>
      <c r="C576" s="13" t="s">
        <v>35</v>
      </c>
      <c r="D576" s="14" t="s">
        <v>1295</v>
      </c>
      <c r="E576" s="13" t="s">
        <v>35</v>
      </c>
      <c r="F576" s="63" t="s">
        <v>1295</v>
      </c>
      <c r="G576" s="148" t="s">
        <v>35</v>
      </c>
      <c r="H576" s="151" t="s">
        <v>1295</v>
      </c>
      <c r="I576" s="63"/>
      <c r="J576" s="14"/>
      <c r="K576" s="37">
        <v>1356128595375227000</v>
      </c>
      <c r="L576" s="5" t="s">
        <v>34513</v>
      </c>
      <c r="M576" s="37">
        <v>0</v>
      </c>
      <c r="N576" s="37">
        <v>0</v>
      </c>
      <c r="O576" s="37">
        <v>0</v>
      </c>
      <c r="P576" s="37">
        <v>0</v>
      </c>
      <c r="Q576" s="37">
        <v>0</v>
      </c>
      <c r="R576" s="5"/>
      <c r="S576" s="2"/>
      <c r="T576" s="2"/>
      <c r="U576" s="11"/>
      <c r="V576" s="39" t="s">
        <v>34514</v>
      </c>
      <c r="W576" s="2"/>
      <c r="X576" s="2" t="s">
        <v>13689</v>
      </c>
      <c r="Y576" s="37">
        <v>4863035686</v>
      </c>
      <c r="Z576" s="5"/>
      <c r="AA576" s="11"/>
      <c r="AB576" s="58" t="s">
        <v>34515</v>
      </c>
      <c r="AC576" s="2"/>
      <c r="AD576" s="11" t="s">
        <v>49</v>
      </c>
      <c r="AE576" s="2"/>
      <c r="AF576" s="37">
        <v>2520</v>
      </c>
      <c r="AG576" s="37">
        <v>72</v>
      </c>
      <c r="AH576" s="37">
        <v>119</v>
      </c>
      <c r="AI576" s="37">
        <v>10943</v>
      </c>
      <c r="AJ576" s="37"/>
      <c r="AK576" s="43"/>
      <c r="AL576" s="43"/>
      <c r="AM576" s="43"/>
      <c r="AN576" s="43"/>
      <c r="AO576" s="43"/>
      <c r="AP576" s="43"/>
    </row>
    <row x14ac:dyDescent="0.25" r="577" customHeight="1" ht="18">
      <c r="A577" s="63" t="s">
        <v>34516</v>
      </c>
      <c r="B577" s="53" t="s">
        <v>34517</v>
      </c>
      <c r="C577" s="13" t="s">
        <v>44</v>
      </c>
      <c r="D577" s="151"/>
      <c r="E577" s="13" t="s">
        <v>44</v>
      </c>
      <c r="F577" s="2"/>
      <c r="G577" s="148" t="s">
        <v>44</v>
      </c>
      <c r="H577" s="168"/>
      <c r="I577" s="63"/>
      <c r="J577" s="14"/>
      <c r="K577" s="37">
        <v>1356127516910637000</v>
      </c>
      <c r="L577" s="5" t="s">
        <v>34518</v>
      </c>
      <c r="M577" s="37">
        <v>16</v>
      </c>
      <c r="N577" s="37">
        <v>2</v>
      </c>
      <c r="O577" s="37">
        <v>0</v>
      </c>
      <c r="P577" s="37">
        <v>0</v>
      </c>
      <c r="Q577" s="37">
        <v>0</v>
      </c>
      <c r="R577" s="5"/>
      <c r="S577" s="2"/>
      <c r="T577" s="2"/>
      <c r="U577" s="11"/>
      <c r="V577" s="39" t="s">
        <v>34519</v>
      </c>
      <c r="W577" s="2"/>
      <c r="X577" s="2" t="s">
        <v>34520</v>
      </c>
      <c r="Y577" s="37">
        <v>482180251</v>
      </c>
      <c r="Z577" s="38" t="s">
        <v>34521</v>
      </c>
      <c r="AA577" s="11" t="s">
        <v>34522</v>
      </c>
      <c r="AB577" s="58" t="s">
        <v>34523</v>
      </c>
      <c r="AC577" s="11"/>
      <c r="AD577" s="39" t="s">
        <v>12106</v>
      </c>
      <c r="AE577" s="2"/>
      <c r="AF577" s="37">
        <v>1078</v>
      </c>
      <c r="AG577" s="37">
        <v>6330</v>
      </c>
      <c r="AH577" s="37">
        <v>166</v>
      </c>
      <c r="AI577" s="37">
        <v>88</v>
      </c>
      <c r="AJ577" s="37"/>
      <c r="AK577" s="43"/>
      <c r="AL577" s="43"/>
      <c r="AM577" s="43"/>
      <c r="AN577" s="43"/>
      <c r="AO577" s="43"/>
      <c r="AP577" s="43"/>
    </row>
    <row x14ac:dyDescent="0.25" r="578" customHeight="1" ht="18">
      <c r="A578" s="63" t="s">
        <v>34524</v>
      </c>
      <c r="B578" s="53" t="s">
        <v>34525</v>
      </c>
      <c r="C578" s="13" t="s">
        <v>44</v>
      </c>
      <c r="D578" s="151"/>
      <c r="E578" s="13" t="s">
        <v>44</v>
      </c>
      <c r="F578" s="2"/>
      <c r="G578" s="148" t="s">
        <v>44</v>
      </c>
      <c r="H578" s="168"/>
      <c r="I578" s="63"/>
      <c r="J578" s="14"/>
      <c r="K578" s="37">
        <v>1356122524208296000</v>
      </c>
      <c r="L578" s="5" t="s">
        <v>34526</v>
      </c>
      <c r="M578" s="37">
        <v>3</v>
      </c>
      <c r="N578" s="37">
        <v>0</v>
      </c>
      <c r="O578" s="37">
        <v>0</v>
      </c>
      <c r="P578" s="37">
        <v>0</v>
      </c>
      <c r="Q578" s="37">
        <v>0</v>
      </c>
      <c r="R578" s="5"/>
      <c r="S578" s="2"/>
      <c r="T578" s="2"/>
      <c r="U578" s="11"/>
      <c r="V578" s="39" t="s">
        <v>34527</v>
      </c>
      <c r="W578" s="2"/>
      <c r="X578" s="2" t="s">
        <v>34528</v>
      </c>
      <c r="Y578" s="41">
        <v>1105937587385090000</v>
      </c>
      <c r="Z578" s="42" t="s">
        <v>34529</v>
      </c>
      <c r="AA578" s="11"/>
      <c r="AB578" s="58" t="s">
        <v>34530</v>
      </c>
      <c r="AC578" s="11"/>
      <c r="AD578" s="2"/>
      <c r="AE578" s="2"/>
      <c r="AF578" s="37">
        <v>661</v>
      </c>
      <c r="AG578" s="37">
        <v>100</v>
      </c>
      <c r="AH578" s="37">
        <v>204</v>
      </c>
      <c r="AI578" s="37">
        <v>2443</v>
      </c>
      <c r="AJ578" s="37"/>
      <c r="AK578" s="43"/>
      <c r="AL578" s="43"/>
      <c r="AM578" s="43"/>
      <c r="AN578" s="43"/>
      <c r="AO578" s="43"/>
      <c r="AP578" s="43"/>
    </row>
    <row x14ac:dyDescent="0.25" r="579" customHeight="1" ht="18">
      <c r="A579" s="63" t="s">
        <v>16756</v>
      </c>
      <c r="B579" s="53" t="s">
        <v>34531</v>
      </c>
      <c r="C579" s="13" t="s">
        <v>35</v>
      </c>
      <c r="D579" s="14" t="s">
        <v>1295</v>
      </c>
      <c r="E579" s="13" t="s">
        <v>35</v>
      </c>
      <c r="F579" s="63" t="s">
        <v>1295</v>
      </c>
      <c r="G579" s="148" t="s">
        <v>35</v>
      </c>
      <c r="H579" s="14" t="s">
        <v>1295</v>
      </c>
      <c r="I579" s="63"/>
      <c r="J579" s="14"/>
      <c r="K579" s="37">
        <v>1356109257658261500</v>
      </c>
      <c r="L579" s="5" t="s">
        <v>34532</v>
      </c>
      <c r="M579" s="37">
        <v>1</v>
      </c>
      <c r="N579" s="37">
        <v>0</v>
      </c>
      <c r="O579" s="37">
        <v>0</v>
      </c>
      <c r="P579" s="37">
        <v>0</v>
      </c>
      <c r="Q579" s="37">
        <v>0</v>
      </c>
      <c r="R579" s="5"/>
      <c r="S579" s="2"/>
      <c r="T579" s="2"/>
      <c r="U579" s="11"/>
      <c r="V579" s="39" t="s">
        <v>34533</v>
      </c>
      <c r="W579" s="2"/>
      <c r="X579" s="2" t="s">
        <v>22618</v>
      </c>
      <c r="Y579" s="37">
        <v>1288539083132809200</v>
      </c>
      <c r="Z579" s="38"/>
      <c r="AA579" s="11"/>
      <c r="AB579" s="58" t="s">
        <v>34534</v>
      </c>
      <c r="AC579" s="11"/>
      <c r="AD579" s="11"/>
      <c r="AE579" s="2"/>
      <c r="AF579" s="37">
        <v>2327</v>
      </c>
      <c r="AG579" s="37">
        <v>227</v>
      </c>
      <c r="AH579" s="37">
        <v>1094</v>
      </c>
      <c r="AI579" s="37">
        <v>3041</v>
      </c>
      <c r="AJ579" s="37"/>
      <c r="AK579" s="43"/>
      <c r="AL579" s="43"/>
      <c r="AM579" s="43"/>
      <c r="AN579" s="43"/>
      <c r="AO579" s="43"/>
      <c r="AP579" s="43"/>
    </row>
    <row x14ac:dyDescent="0.25" r="580" customHeight="1" ht="18">
      <c r="A580" s="63" t="s">
        <v>34535</v>
      </c>
      <c r="B580" s="53" t="s">
        <v>34536</v>
      </c>
      <c r="C580" s="13" t="s">
        <v>44</v>
      </c>
      <c r="D580" s="151"/>
      <c r="E580" s="13" t="s">
        <v>44</v>
      </c>
      <c r="F580" s="2"/>
      <c r="G580" s="148" t="s">
        <v>44</v>
      </c>
      <c r="H580" s="168"/>
      <c r="I580" s="63"/>
      <c r="J580" s="14"/>
      <c r="K580" s="37">
        <v>1356078365426544600</v>
      </c>
      <c r="L580" s="5" t="s">
        <v>34537</v>
      </c>
      <c r="M580" s="37">
        <v>1</v>
      </c>
      <c r="N580" s="37">
        <v>0</v>
      </c>
      <c r="O580" s="37">
        <v>0</v>
      </c>
      <c r="P580" s="37">
        <v>0</v>
      </c>
      <c r="Q580" s="37">
        <v>0</v>
      </c>
      <c r="R580" s="5"/>
      <c r="S580" s="2"/>
      <c r="T580" s="2"/>
      <c r="U580" s="11"/>
      <c r="V580" s="39" t="s">
        <v>32446</v>
      </c>
      <c r="W580" s="2"/>
      <c r="X580" s="2" t="s">
        <v>32447</v>
      </c>
      <c r="Y580" s="41">
        <v>1355028740577878000</v>
      </c>
      <c r="Z580" s="42" t="s">
        <v>34538</v>
      </c>
      <c r="AA580" s="11"/>
      <c r="AB580" s="58" t="s">
        <v>32449</v>
      </c>
      <c r="AC580" s="11"/>
      <c r="AD580" s="39" t="s">
        <v>32450</v>
      </c>
      <c r="AE580" s="2"/>
      <c r="AF580" s="37">
        <v>68</v>
      </c>
      <c r="AG580" s="37">
        <v>28</v>
      </c>
      <c r="AH580" s="37">
        <v>612</v>
      </c>
      <c r="AI580" s="37">
        <v>124</v>
      </c>
      <c r="AJ580" s="37"/>
      <c r="AK580" s="43"/>
      <c r="AL580" s="43"/>
      <c r="AM580" s="43"/>
      <c r="AN580" s="43"/>
      <c r="AO580" s="43"/>
      <c r="AP580" s="43"/>
    </row>
    <row x14ac:dyDescent="0.25" r="581" customHeight="1" ht="18">
      <c r="A581" s="63" t="s">
        <v>34539</v>
      </c>
      <c r="B581" s="53" t="s">
        <v>34540</v>
      </c>
      <c r="C581" s="13" t="s">
        <v>44</v>
      </c>
      <c r="D581" s="151"/>
      <c r="E581" s="13" t="s">
        <v>44</v>
      </c>
      <c r="F581" s="2"/>
      <c r="G581" s="148" t="s">
        <v>44</v>
      </c>
      <c r="H581" s="168"/>
      <c r="I581" s="63"/>
      <c r="J581" s="14"/>
      <c r="K581" s="37">
        <v>1356075198827659300</v>
      </c>
      <c r="L581" s="5" t="s">
        <v>34541</v>
      </c>
      <c r="M581" s="37">
        <v>0</v>
      </c>
      <c r="N581" s="37">
        <v>0</v>
      </c>
      <c r="O581" s="37">
        <v>0</v>
      </c>
      <c r="P581" s="37">
        <v>0</v>
      </c>
      <c r="Q581" s="37">
        <v>0</v>
      </c>
      <c r="R581" s="5"/>
      <c r="S581" s="2"/>
      <c r="T581" s="2"/>
      <c r="U581" s="2"/>
      <c r="V581" s="2" t="s">
        <v>34542</v>
      </c>
      <c r="W581" s="2"/>
      <c r="X581" s="2" t="s">
        <v>34543</v>
      </c>
      <c r="Y581" s="37">
        <v>1321894152846585900</v>
      </c>
      <c r="Z581" s="5"/>
      <c r="AA581" s="11"/>
      <c r="AB581" s="58" t="s">
        <v>34544</v>
      </c>
      <c r="AC581" s="11"/>
      <c r="AD581" s="2"/>
      <c r="AE581" s="2"/>
      <c r="AF581" s="37">
        <v>2229</v>
      </c>
      <c r="AG581" s="37">
        <v>22</v>
      </c>
      <c r="AH581" s="37">
        <v>23</v>
      </c>
      <c r="AI581" s="37">
        <v>87</v>
      </c>
      <c r="AJ581" s="37"/>
      <c r="AK581" s="43"/>
      <c r="AL581" s="43"/>
      <c r="AM581" s="43"/>
      <c r="AN581" s="43"/>
      <c r="AO581" s="43"/>
      <c r="AP581" s="43"/>
    </row>
    <row x14ac:dyDescent="0.25" r="582" customHeight="1" ht="18">
      <c r="A582" s="63" t="s">
        <v>21910</v>
      </c>
      <c r="B582" s="53" t="s">
        <v>34545</v>
      </c>
      <c r="C582" s="13" t="s">
        <v>44</v>
      </c>
      <c r="D582" s="151"/>
      <c r="E582" s="13" t="s">
        <v>44</v>
      </c>
      <c r="F582" s="2"/>
      <c r="G582" s="148" t="s">
        <v>44</v>
      </c>
      <c r="H582" s="168"/>
      <c r="I582" s="63"/>
      <c r="J582" s="14"/>
      <c r="K582" s="37">
        <v>1356074670907400200</v>
      </c>
      <c r="L582" s="5" t="s">
        <v>34546</v>
      </c>
      <c r="M582" s="37">
        <v>0</v>
      </c>
      <c r="N582" s="37">
        <v>0</v>
      </c>
      <c r="O582" s="37">
        <v>0</v>
      </c>
      <c r="P582" s="37">
        <v>0</v>
      </c>
      <c r="Q582" s="37">
        <v>0</v>
      </c>
      <c r="R582" s="5"/>
      <c r="S582" s="2"/>
      <c r="T582" s="2"/>
      <c r="U582" s="2"/>
      <c r="V582" s="2" t="s">
        <v>34542</v>
      </c>
      <c r="W582" s="2"/>
      <c r="X582" s="2" t="s">
        <v>34543</v>
      </c>
      <c r="Y582" s="37">
        <v>1321894152846585900</v>
      </c>
      <c r="Z582" s="5"/>
      <c r="AA582" s="11"/>
      <c r="AB582" s="58" t="s">
        <v>34544</v>
      </c>
      <c r="AC582" s="11"/>
      <c r="AD582" s="2"/>
      <c r="AE582" s="2"/>
      <c r="AF582" s="37">
        <v>2229</v>
      </c>
      <c r="AG582" s="37">
        <v>22</v>
      </c>
      <c r="AH582" s="37">
        <v>23</v>
      </c>
      <c r="AI582" s="37">
        <v>87</v>
      </c>
      <c r="AJ582" s="37"/>
      <c r="AK582" s="43"/>
      <c r="AL582" s="43"/>
      <c r="AM582" s="43"/>
      <c r="AN582" s="43"/>
      <c r="AO582" s="43"/>
      <c r="AP582" s="43"/>
    </row>
    <row x14ac:dyDescent="0.25" r="583" customHeight="1" ht="18">
      <c r="A583" s="63" t="s">
        <v>10166</v>
      </c>
      <c r="B583" s="53" t="s">
        <v>34547</v>
      </c>
      <c r="C583" s="13" t="s">
        <v>44</v>
      </c>
      <c r="D583" s="151"/>
      <c r="E583" s="13" t="s">
        <v>44</v>
      </c>
      <c r="F583" s="2"/>
      <c r="G583" s="148" t="s">
        <v>44</v>
      </c>
      <c r="H583" s="168"/>
      <c r="I583" s="63"/>
      <c r="J583" s="14"/>
      <c r="K583" s="37">
        <v>1356074501155520500</v>
      </c>
      <c r="L583" s="5" t="s">
        <v>34548</v>
      </c>
      <c r="M583" s="37">
        <v>0</v>
      </c>
      <c r="N583" s="37">
        <v>0</v>
      </c>
      <c r="O583" s="37">
        <v>0</v>
      </c>
      <c r="P583" s="37">
        <v>0</v>
      </c>
      <c r="Q583" s="37">
        <v>0</v>
      </c>
      <c r="R583" s="5"/>
      <c r="S583" s="2"/>
      <c r="T583" s="2"/>
      <c r="U583" s="2"/>
      <c r="V583" s="11" t="s">
        <v>34542</v>
      </c>
      <c r="W583" s="2"/>
      <c r="X583" s="2" t="s">
        <v>34543</v>
      </c>
      <c r="Y583" s="37">
        <v>1321894152846585900</v>
      </c>
      <c r="Z583" s="5"/>
      <c r="AA583" s="11"/>
      <c r="AB583" s="58" t="s">
        <v>34544</v>
      </c>
      <c r="AC583" s="11"/>
      <c r="AD583" s="2"/>
      <c r="AE583" s="2"/>
      <c r="AF583" s="37">
        <v>2229</v>
      </c>
      <c r="AG583" s="37">
        <v>22</v>
      </c>
      <c r="AH583" s="37">
        <v>23</v>
      </c>
      <c r="AI583" s="37">
        <v>87</v>
      </c>
      <c r="AJ583" s="37"/>
      <c r="AK583" s="43"/>
      <c r="AL583" s="43"/>
      <c r="AM583" s="43"/>
      <c r="AN583" s="43"/>
      <c r="AO583" s="43"/>
      <c r="AP583" s="43"/>
    </row>
    <row x14ac:dyDescent="0.25" r="584" customHeight="1" ht="18">
      <c r="A584" s="63" t="s">
        <v>32923</v>
      </c>
      <c r="B584" s="53" t="s">
        <v>34549</v>
      </c>
      <c r="C584" s="13" t="s">
        <v>44</v>
      </c>
      <c r="D584" s="151"/>
      <c r="E584" s="13" t="s">
        <v>44</v>
      </c>
      <c r="F584" s="2"/>
      <c r="G584" s="148" t="s">
        <v>44</v>
      </c>
      <c r="H584" s="168"/>
      <c r="I584" s="63"/>
      <c r="J584" s="14"/>
      <c r="K584" s="37">
        <v>1356073527040946200</v>
      </c>
      <c r="L584" s="5" t="s">
        <v>34550</v>
      </c>
      <c r="M584" s="37">
        <v>0</v>
      </c>
      <c r="N584" s="37">
        <v>0</v>
      </c>
      <c r="O584" s="37">
        <v>0</v>
      </c>
      <c r="P584" s="37">
        <v>0</v>
      </c>
      <c r="Q584" s="37">
        <v>0</v>
      </c>
      <c r="R584" s="5"/>
      <c r="S584" s="2"/>
      <c r="T584" s="2"/>
      <c r="U584" s="11"/>
      <c r="V584" s="39" t="s">
        <v>34551</v>
      </c>
      <c r="W584" s="2"/>
      <c r="X584" s="2" t="s">
        <v>34552</v>
      </c>
      <c r="Y584" s="37">
        <v>1252758331988607000</v>
      </c>
      <c r="Z584" s="38"/>
      <c r="AA584" s="11"/>
      <c r="AB584" s="58" t="s">
        <v>34553</v>
      </c>
      <c r="AC584" s="11"/>
      <c r="AD584" s="11"/>
      <c r="AE584" s="2"/>
      <c r="AF584" s="37">
        <v>11024</v>
      </c>
      <c r="AG584" s="37">
        <v>329</v>
      </c>
      <c r="AH584" s="37">
        <v>511</v>
      </c>
      <c r="AI584" s="37">
        <v>16315</v>
      </c>
      <c r="AJ584" s="37"/>
      <c r="AK584" s="43"/>
      <c r="AL584" s="43"/>
      <c r="AM584" s="43"/>
      <c r="AN584" s="43"/>
      <c r="AO584" s="43"/>
      <c r="AP584" s="43"/>
    </row>
    <row x14ac:dyDescent="0.25" r="585" customHeight="1" ht="18">
      <c r="A585" s="63" t="s">
        <v>15127</v>
      </c>
      <c r="B585" s="53" t="s">
        <v>34554</v>
      </c>
      <c r="C585" s="13" t="s">
        <v>44</v>
      </c>
      <c r="D585" s="151"/>
      <c r="E585" s="13" t="s">
        <v>44</v>
      </c>
      <c r="F585" s="2"/>
      <c r="G585" s="148" t="s">
        <v>44</v>
      </c>
      <c r="H585" s="168"/>
      <c r="I585" s="63"/>
      <c r="J585" s="14"/>
      <c r="K585" s="37">
        <v>1356069740746338300</v>
      </c>
      <c r="L585" s="5" t="s">
        <v>34555</v>
      </c>
      <c r="M585" s="37">
        <v>0</v>
      </c>
      <c r="N585" s="37">
        <v>0</v>
      </c>
      <c r="O585" s="37">
        <v>0</v>
      </c>
      <c r="P585" s="37">
        <v>0</v>
      </c>
      <c r="Q585" s="37">
        <v>0</v>
      </c>
      <c r="R585" s="5"/>
      <c r="S585" s="2"/>
      <c r="T585" s="2"/>
      <c r="U585" s="2"/>
      <c r="V585" s="2" t="s">
        <v>34556</v>
      </c>
      <c r="W585" s="2"/>
      <c r="X585" s="2" t="s">
        <v>34557</v>
      </c>
      <c r="Y585" s="41">
        <v>1255497124587933700</v>
      </c>
      <c r="Z585" s="42" t="s">
        <v>34558</v>
      </c>
      <c r="AA585" s="11"/>
      <c r="AB585" s="58" t="s">
        <v>34559</v>
      </c>
      <c r="AC585" s="11"/>
      <c r="AD585" s="39" t="s">
        <v>34560</v>
      </c>
      <c r="AE585" s="2"/>
      <c r="AF585" s="37">
        <v>157</v>
      </c>
      <c r="AG585" s="37">
        <v>65</v>
      </c>
      <c r="AH585" s="37">
        <v>547</v>
      </c>
      <c r="AI585" s="37">
        <v>5680</v>
      </c>
      <c r="AJ585" s="37"/>
      <c r="AK585" s="43"/>
      <c r="AL585" s="43"/>
      <c r="AM585" s="43"/>
      <c r="AN585" s="43"/>
      <c r="AO585" s="43"/>
      <c r="AP585" s="43"/>
    </row>
    <row x14ac:dyDescent="0.25" r="586" customHeight="1" ht="18">
      <c r="A586" s="63" t="s">
        <v>34561</v>
      </c>
      <c r="B586" s="53" t="s">
        <v>34562</v>
      </c>
      <c r="C586" s="13" t="s">
        <v>44</v>
      </c>
      <c r="D586" s="151"/>
      <c r="E586" s="13" t="s">
        <v>44</v>
      </c>
      <c r="F586" s="2"/>
      <c r="G586" s="148" t="s">
        <v>44</v>
      </c>
      <c r="H586" s="168"/>
      <c r="I586" s="63"/>
      <c r="J586" s="14"/>
      <c r="K586" s="37">
        <v>1356062841002975200</v>
      </c>
      <c r="L586" s="5" t="s">
        <v>34563</v>
      </c>
      <c r="M586" s="37">
        <v>2</v>
      </c>
      <c r="N586" s="37">
        <v>1</v>
      </c>
      <c r="O586" s="37">
        <v>0</v>
      </c>
      <c r="P586" s="37">
        <v>0</v>
      </c>
      <c r="Q586" s="37">
        <v>0</v>
      </c>
      <c r="R586" s="5"/>
      <c r="S586" s="2"/>
      <c r="T586" s="2"/>
      <c r="U586" s="2"/>
      <c r="V586" s="11" t="s">
        <v>34564</v>
      </c>
      <c r="W586" s="2"/>
      <c r="X586" s="2" t="s">
        <v>34564</v>
      </c>
      <c r="Y586" s="41">
        <v>4882056873</v>
      </c>
      <c r="Z586" s="42" t="s">
        <v>34565</v>
      </c>
      <c r="AA586" s="11"/>
      <c r="AB586" s="58" t="s">
        <v>34566</v>
      </c>
      <c r="AC586" s="11"/>
      <c r="AD586" s="2" t="s">
        <v>49</v>
      </c>
      <c r="AE586" s="2"/>
      <c r="AF586" s="37">
        <v>2107</v>
      </c>
      <c r="AG586" s="37">
        <v>38</v>
      </c>
      <c r="AH586" s="37">
        <v>141</v>
      </c>
      <c r="AI586" s="37">
        <v>886</v>
      </c>
      <c r="AJ586" s="37"/>
      <c r="AK586" s="43"/>
      <c r="AL586" s="43"/>
      <c r="AM586" s="43"/>
      <c r="AN586" s="43"/>
      <c r="AO586" s="43"/>
      <c r="AP586" s="43"/>
    </row>
    <row x14ac:dyDescent="0.25" r="587" customHeight="1" ht="18">
      <c r="A587" s="63" t="s">
        <v>34567</v>
      </c>
      <c r="B587" s="53" t="s">
        <v>34568</v>
      </c>
      <c r="C587" s="13" t="s">
        <v>44</v>
      </c>
      <c r="D587" s="151"/>
      <c r="E587" s="13" t="s">
        <v>44</v>
      </c>
      <c r="F587" s="2"/>
      <c r="G587" s="148" t="s">
        <v>44</v>
      </c>
      <c r="H587" s="168"/>
      <c r="I587" s="63"/>
      <c r="J587" s="14"/>
      <c r="K587" s="37">
        <v>1356051095563464700</v>
      </c>
      <c r="L587" s="5" t="s">
        <v>34569</v>
      </c>
      <c r="M587" s="37">
        <v>1</v>
      </c>
      <c r="N587" s="37">
        <v>0</v>
      </c>
      <c r="O587" s="37">
        <v>0</v>
      </c>
      <c r="P587" s="37">
        <v>0</v>
      </c>
      <c r="Q587" s="37">
        <v>0</v>
      </c>
      <c r="R587" s="5"/>
      <c r="S587" s="2"/>
      <c r="T587" s="2"/>
      <c r="U587" s="11"/>
      <c r="V587" s="39" t="s">
        <v>4530</v>
      </c>
      <c r="W587" s="2"/>
      <c r="X587" s="2" t="s">
        <v>4531</v>
      </c>
      <c r="Y587" s="37">
        <v>1237856409347211300</v>
      </c>
      <c r="Z587" s="5"/>
      <c r="AA587" s="11"/>
      <c r="AB587" s="58" t="s">
        <v>4532</v>
      </c>
      <c r="AC587" s="11"/>
      <c r="AD587" s="2"/>
      <c r="AE587" s="2"/>
      <c r="AF587" s="37">
        <v>5179</v>
      </c>
      <c r="AG587" s="37">
        <v>108</v>
      </c>
      <c r="AH587" s="37">
        <v>299</v>
      </c>
      <c r="AI587" s="37">
        <v>5674</v>
      </c>
      <c r="AJ587" s="37"/>
      <c r="AK587" s="43"/>
      <c r="AL587" s="43"/>
      <c r="AM587" s="43"/>
      <c r="AN587" s="43"/>
      <c r="AO587" s="43"/>
      <c r="AP587" s="43"/>
    </row>
    <row x14ac:dyDescent="0.25" r="588" customHeight="1" ht="18">
      <c r="A588" s="63" t="s">
        <v>34570</v>
      </c>
      <c r="B588" s="53" t="s">
        <v>34571</v>
      </c>
      <c r="C588" s="13" t="s">
        <v>44</v>
      </c>
      <c r="D588" s="151"/>
      <c r="E588" s="13" t="s">
        <v>44</v>
      </c>
      <c r="F588" s="2"/>
      <c r="G588" s="148" t="s">
        <v>44</v>
      </c>
      <c r="H588" s="168"/>
      <c r="I588" s="63"/>
      <c r="J588" s="14"/>
      <c r="K588" s="37">
        <v>1356044728286896000</v>
      </c>
      <c r="L588" s="5" t="s">
        <v>34572</v>
      </c>
      <c r="M588" s="37">
        <v>2</v>
      </c>
      <c r="N588" s="37">
        <v>1</v>
      </c>
      <c r="O588" s="37">
        <v>0</v>
      </c>
      <c r="P588" s="37">
        <v>0</v>
      </c>
      <c r="Q588" s="37">
        <v>0</v>
      </c>
      <c r="R588" s="5"/>
      <c r="S588" s="2"/>
      <c r="T588" s="2"/>
      <c r="U588" s="2"/>
      <c r="V588" s="11" t="s">
        <v>2780</v>
      </c>
      <c r="W588" s="2"/>
      <c r="X588" s="2" t="s">
        <v>2781</v>
      </c>
      <c r="Y588" s="37">
        <v>921329723380260900</v>
      </c>
      <c r="Z588" s="5" t="s">
        <v>2782</v>
      </c>
      <c r="AA588" s="11" t="s">
        <v>2783</v>
      </c>
      <c r="AB588" s="58" t="s">
        <v>2784</v>
      </c>
      <c r="AC588" s="11"/>
      <c r="AD588" s="2"/>
      <c r="AE588" s="2"/>
      <c r="AF588" s="37">
        <v>308367</v>
      </c>
      <c r="AG588" s="37">
        <v>203081</v>
      </c>
      <c r="AH588" s="37">
        <v>37</v>
      </c>
      <c r="AI588" s="37">
        <v>1</v>
      </c>
      <c r="AJ588" s="37"/>
      <c r="AK588" s="43"/>
      <c r="AL588" s="43"/>
      <c r="AM588" s="43"/>
      <c r="AN588" s="43"/>
      <c r="AO588" s="43"/>
      <c r="AP588" s="43"/>
    </row>
    <row x14ac:dyDescent="0.25" r="589" customHeight="1" ht="18">
      <c r="A589" s="63" t="s">
        <v>34573</v>
      </c>
      <c r="B589" s="53" t="s">
        <v>34574</v>
      </c>
      <c r="C589" s="13" t="s">
        <v>35</v>
      </c>
      <c r="D589" s="14" t="s">
        <v>36</v>
      </c>
      <c r="E589" s="13" t="s">
        <v>35</v>
      </c>
      <c r="F589" s="63" t="s">
        <v>36</v>
      </c>
      <c r="G589" s="148" t="s">
        <v>35</v>
      </c>
      <c r="H589" s="151" t="s">
        <v>36</v>
      </c>
      <c r="I589" s="63"/>
      <c r="J589" s="14"/>
      <c r="K589" s="37">
        <v>1356038916613304300</v>
      </c>
      <c r="L589" s="5" t="s">
        <v>34575</v>
      </c>
      <c r="M589" s="37">
        <v>0</v>
      </c>
      <c r="N589" s="37">
        <v>0</v>
      </c>
      <c r="O589" s="37">
        <v>0</v>
      </c>
      <c r="P589" s="37">
        <v>0</v>
      </c>
      <c r="Q589" s="37">
        <v>0</v>
      </c>
      <c r="R589" s="5"/>
      <c r="S589" s="2"/>
      <c r="T589" s="2"/>
      <c r="U589" s="11"/>
      <c r="V589" s="39" t="s">
        <v>34576</v>
      </c>
      <c r="W589" s="2"/>
      <c r="X589" s="2" t="s">
        <v>34577</v>
      </c>
      <c r="Y589" s="37">
        <v>1044964442</v>
      </c>
      <c r="Z589" s="38"/>
      <c r="AA589" s="11"/>
      <c r="AB589" s="58" t="s">
        <v>34578</v>
      </c>
      <c r="AC589" s="11"/>
      <c r="AD589" s="2"/>
      <c r="AE589" s="2"/>
      <c r="AF589" s="37">
        <v>26736</v>
      </c>
      <c r="AG589" s="37">
        <v>939</v>
      </c>
      <c r="AH589" s="37">
        <v>933</v>
      </c>
      <c r="AI589" s="37">
        <v>17146</v>
      </c>
      <c r="AJ589" s="37"/>
      <c r="AK589" s="43"/>
      <c r="AL589" s="43"/>
      <c r="AM589" s="43"/>
      <c r="AN589" s="43"/>
      <c r="AO589" s="43"/>
      <c r="AP589" s="43"/>
    </row>
    <row x14ac:dyDescent="0.25" r="590" customHeight="1" ht="18">
      <c r="A590" s="63" t="s">
        <v>5635</v>
      </c>
      <c r="B590" s="53" t="s">
        <v>34579</v>
      </c>
      <c r="C590" s="13" t="s">
        <v>44</v>
      </c>
      <c r="D590" s="151"/>
      <c r="E590" s="13" t="s">
        <v>44</v>
      </c>
      <c r="F590" s="2"/>
      <c r="G590" s="148" t="s">
        <v>44</v>
      </c>
      <c r="H590" s="168"/>
      <c r="I590" s="63"/>
      <c r="J590" s="14"/>
      <c r="K590" s="37">
        <v>1356037080577695700</v>
      </c>
      <c r="L590" s="5" t="s">
        <v>34580</v>
      </c>
      <c r="M590" s="37">
        <v>0</v>
      </c>
      <c r="N590" s="37">
        <v>0</v>
      </c>
      <c r="O590" s="37">
        <v>0</v>
      </c>
      <c r="P590" s="37">
        <v>0</v>
      </c>
      <c r="Q590" s="37">
        <v>0</v>
      </c>
      <c r="R590" s="5"/>
      <c r="S590" s="2"/>
      <c r="T590" s="2"/>
      <c r="U590" s="11"/>
      <c r="V590" s="39" t="s">
        <v>19111</v>
      </c>
      <c r="W590" s="2"/>
      <c r="X590" s="2" t="s">
        <v>34581</v>
      </c>
      <c r="Y590" s="41">
        <v>1354950612149014500</v>
      </c>
      <c r="Z590" s="42" t="s">
        <v>34582</v>
      </c>
      <c r="AA590" s="11"/>
      <c r="AB590" s="58" t="s">
        <v>19114</v>
      </c>
      <c r="AC590" s="11"/>
      <c r="AD590" s="11"/>
      <c r="AE590" s="2"/>
      <c r="AF590" s="37">
        <v>76</v>
      </c>
      <c r="AG590" s="37">
        <v>4</v>
      </c>
      <c r="AH590" s="37">
        <v>36</v>
      </c>
      <c r="AI590" s="37">
        <v>44</v>
      </c>
      <c r="AJ590" s="37"/>
      <c r="AK590" s="43"/>
      <c r="AL590" s="43"/>
      <c r="AM590" s="43"/>
      <c r="AN590" s="43"/>
      <c r="AO590" s="43"/>
      <c r="AP590" s="43"/>
    </row>
    <row x14ac:dyDescent="0.25" r="591" customHeight="1" ht="18">
      <c r="A591" s="63" t="s">
        <v>34583</v>
      </c>
      <c r="B591" s="53" t="s">
        <v>34584</v>
      </c>
      <c r="C591" s="13" t="s">
        <v>35</v>
      </c>
      <c r="D591" s="14" t="s">
        <v>36</v>
      </c>
      <c r="E591" s="13" t="s">
        <v>35</v>
      </c>
      <c r="F591" s="63" t="s">
        <v>36</v>
      </c>
      <c r="G591" s="148" t="s">
        <v>35</v>
      </c>
      <c r="H591" s="151" t="s">
        <v>36</v>
      </c>
      <c r="I591" s="63"/>
      <c r="J591" s="14"/>
      <c r="K591" s="37">
        <v>1356028239987282000</v>
      </c>
      <c r="L591" s="5" t="s">
        <v>34585</v>
      </c>
      <c r="M591" s="37">
        <v>2</v>
      </c>
      <c r="N591" s="37">
        <v>0</v>
      </c>
      <c r="O591" s="37">
        <v>0</v>
      </c>
      <c r="P591" s="37">
        <v>0</v>
      </c>
      <c r="Q591" s="37">
        <v>0</v>
      </c>
      <c r="R591" s="5"/>
      <c r="S591" s="2"/>
      <c r="T591" s="2"/>
      <c r="U591" s="11"/>
      <c r="V591" s="39" t="s">
        <v>34586</v>
      </c>
      <c r="W591" s="2"/>
      <c r="X591" s="2" t="s">
        <v>34587</v>
      </c>
      <c r="Y591" s="41">
        <v>1234150199196635100</v>
      </c>
      <c r="Z591" s="42" t="s">
        <v>34588</v>
      </c>
      <c r="AA591" s="11"/>
      <c r="AB591" s="58" t="s">
        <v>34589</v>
      </c>
      <c r="AC591" s="11"/>
      <c r="AD591" s="39" t="s">
        <v>34590</v>
      </c>
      <c r="AE591" s="2"/>
      <c r="AF591" s="37">
        <v>7622</v>
      </c>
      <c r="AG591" s="37">
        <v>2020</v>
      </c>
      <c r="AH591" s="37">
        <v>2236</v>
      </c>
      <c r="AI591" s="37">
        <v>33561</v>
      </c>
      <c r="AJ591" s="37"/>
      <c r="AK591" s="43"/>
      <c r="AL591" s="43"/>
      <c r="AM591" s="43"/>
      <c r="AN591" s="43"/>
      <c r="AO591" s="43"/>
      <c r="AP591" s="43"/>
    </row>
    <row x14ac:dyDescent="0.25" r="592" customHeight="1" ht="18">
      <c r="A592" s="63" t="s">
        <v>34591</v>
      </c>
      <c r="B592" s="53" t="s">
        <v>34592</v>
      </c>
      <c r="C592" s="13" t="s">
        <v>44</v>
      </c>
      <c r="D592" s="151"/>
      <c r="E592" s="13" t="s">
        <v>44</v>
      </c>
      <c r="F592" s="2"/>
      <c r="G592" s="148" t="s">
        <v>44</v>
      </c>
      <c r="H592" s="168"/>
      <c r="I592" s="63"/>
      <c r="J592" s="14"/>
      <c r="K592" s="37">
        <v>1356022129851031600</v>
      </c>
      <c r="L592" s="5" t="s">
        <v>34593</v>
      </c>
      <c r="M592" s="37">
        <v>15</v>
      </c>
      <c r="N592" s="37">
        <v>12</v>
      </c>
      <c r="O592" s="37">
        <v>0</v>
      </c>
      <c r="P592" s="37">
        <v>0</v>
      </c>
      <c r="Q592" s="37">
        <v>0</v>
      </c>
      <c r="R592" s="5"/>
      <c r="S592" s="2"/>
      <c r="T592" s="2"/>
      <c r="U592" s="11"/>
      <c r="V592" s="39" t="s">
        <v>34594</v>
      </c>
      <c r="W592" s="2"/>
      <c r="X592" s="2" t="s">
        <v>34595</v>
      </c>
      <c r="Y592" s="37">
        <v>4125932897</v>
      </c>
      <c r="Z592" s="38" t="s">
        <v>34596</v>
      </c>
      <c r="AA592" s="11" t="s">
        <v>34597</v>
      </c>
      <c r="AB592" s="58" t="s">
        <v>34598</v>
      </c>
      <c r="AC592" s="11"/>
      <c r="AD592" s="11"/>
      <c r="AE592" s="2"/>
      <c r="AF592" s="37">
        <v>50024</v>
      </c>
      <c r="AG592" s="37">
        <v>2738</v>
      </c>
      <c r="AH592" s="37">
        <v>1562</v>
      </c>
      <c r="AI592" s="37">
        <v>4639</v>
      </c>
      <c r="AJ592" s="37"/>
      <c r="AK592" s="43"/>
      <c r="AL592" s="43"/>
      <c r="AM592" s="43"/>
      <c r="AN592" s="43"/>
      <c r="AO592" s="43"/>
      <c r="AP592" s="43"/>
    </row>
    <row x14ac:dyDescent="0.25" r="593" customHeight="1" ht="18">
      <c r="A593" s="63" t="s">
        <v>34599</v>
      </c>
      <c r="B593" s="53" t="s">
        <v>34600</v>
      </c>
      <c r="C593" s="13" t="s">
        <v>44</v>
      </c>
      <c r="D593" s="151"/>
      <c r="E593" s="13" t="s">
        <v>44</v>
      </c>
      <c r="F593" s="2"/>
      <c r="G593" s="148" t="s">
        <v>44</v>
      </c>
      <c r="H593" s="168"/>
      <c r="I593" s="63"/>
      <c r="J593" s="14"/>
      <c r="K593" s="37">
        <v>1356011116804137000</v>
      </c>
      <c r="L593" s="5" t="s">
        <v>34601</v>
      </c>
      <c r="M593" s="37">
        <v>3</v>
      </c>
      <c r="N593" s="37">
        <v>1</v>
      </c>
      <c r="O593" s="37">
        <v>0</v>
      </c>
      <c r="P593" s="37">
        <v>0</v>
      </c>
      <c r="Q593" s="37">
        <v>0</v>
      </c>
      <c r="R593" s="5"/>
      <c r="S593" s="2"/>
      <c r="T593" s="2"/>
      <c r="U593" s="11"/>
      <c r="V593" s="39" t="s">
        <v>34602</v>
      </c>
      <c r="W593" s="2"/>
      <c r="X593" s="2" t="s">
        <v>34603</v>
      </c>
      <c r="Y593" s="41">
        <v>1156138520010010600</v>
      </c>
      <c r="Z593" s="42" t="s">
        <v>34604</v>
      </c>
      <c r="AA593" s="11"/>
      <c r="AB593" s="58" t="s">
        <v>34605</v>
      </c>
      <c r="AC593" s="11"/>
      <c r="AD593" s="39" t="s">
        <v>2995</v>
      </c>
      <c r="AE593" s="2"/>
      <c r="AF593" s="37">
        <v>10435</v>
      </c>
      <c r="AG593" s="37">
        <v>574</v>
      </c>
      <c r="AH593" s="37">
        <v>341</v>
      </c>
      <c r="AI593" s="37">
        <v>45785</v>
      </c>
      <c r="AJ593" s="37"/>
      <c r="AK593" s="43"/>
      <c r="AL593" s="43"/>
      <c r="AM593" s="43"/>
      <c r="AN593" s="43"/>
      <c r="AO593" s="43"/>
      <c r="AP593" s="43"/>
    </row>
    <row x14ac:dyDescent="0.25" r="594" customHeight="1" ht="18">
      <c r="A594" s="63" t="s">
        <v>34606</v>
      </c>
      <c r="B594" s="53" t="s">
        <v>34607</v>
      </c>
      <c r="C594" s="13" t="s">
        <v>35</v>
      </c>
      <c r="D594" s="14" t="s">
        <v>235</v>
      </c>
      <c r="E594" s="13" t="s">
        <v>35</v>
      </c>
      <c r="F594" s="63" t="s">
        <v>235</v>
      </c>
      <c r="G594" s="148" t="s">
        <v>35</v>
      </c>
      <c r="H594" s="151" t="s">
        <v>235</v>
      </c>
      <c r="I594" s="63"/>
      <c r="J594" s="14"/>
      <c r="K594" s="37">
        <v>1356010916635168800</v>
      </c>
      <c r="L594" s="5" t="s">
        <v>34608</v>
      </c>
      <c r="M594" s="37">
        <v>0</v>
      </c>
      <c r="N594" s="37">
        <v>0</v>
      </c>
      <c r="O594" s="37">
        <v>0</v>
      </c>
      <c r="P594" s="37">
        <v>0</v>
      </c>
      <c r="Q594" s="37">
        <v>0</v>
      </c>
      <c r="R594" s="5"/>
      <c r="S594" s="2"/>
      <c r="T594" s="2"/>
      <c r="U594" s="2"/>
      <c r="V594" s="11" t="s">
        <v>34609</v>
      </c>
      <c r="W594" s="2"/>
      <c r="X594" s="2" t="s">
        <v>34610</v>
      </c>
      <c r="Y594" s="41">
        <v>1268625666897035300</v>
      </c>
      <c r="Z594" s="42" t="s">
        <v>34611</v>
      </c>
      <c r="AA594" s="11"/>
      <c r="AB594" s="58" t="s">
        <v>34612</v>
      </c>
      <c r="AC594" s="2"/>
      <c r="AD594" s="11" t="s">
        <v>14663</v>
      </c>
      <c r="AE594" s="2"/>
      <c r="AF594" s="37">
        <v>831</v>
      </c>
      <c r="AG594" s="37">
        <v>165</v>
      </c>
      <c r="AH594" s="37">
        <v>250</v>
      </c>
      <c r="AI594" s="37">
        <v>10112</v>
      </c>
      <c r="AJ594" s="37"/>
      <c r="AK594" s="43"/>
      <c r="AL594" s="43"/>
      <c r="AM594" s="43"/>
      <c r="AN594" s="43"/>
      <c r="AO594" s="43"/>
      <c r="AP594" s="43"/>
    </row>
    <row x14ac:dyDescent="0.25" r="595" customHeight="1" ht="18">
      <c r="A595" s="63" t="s">
        <v>34613</v>
      </c>
      <c r="B595" s="53" t="s">
        <v>34614</v>
      </c>
      <c r="C595" s="13" t="s">
        <v>35</v>
      </c>
      <c r="D595" s="14" t="s">
        <v>36</v>
      </c>
      <c r="E595" s="13" t="s">
        <v>35</v>
      </c>
      <c r="F595" s="63" t="s">
        <v>36</v>
      </c>
      <c r="G595" s="148" t="s">
        <v>35</v>
      </c>
      <c r="H595" s="151" t="s">
        <v>36</v>
      </c>
      <c r="I595" s="63"/>
      <c r="J595" s="14"/>
      <c r="K595" s="37">
        <v>1356007544351821800</v>
      </c>
      <c r="L595" s="5" t="s">
        <v>34615</v>
      </c>
      <c r="M595" s="37">
        <v>1</v>
      </c>
      <c r="N595" s="37">
        <v>0</v>
      </c>
      <c r="O595" s="37">
        <v>0</v>
      </c>
      <c r="P595" s="37">
        <v>0</v>
      </c>
      <c r="Q595" s="37">
        <v>0</v>
      </c>
      <c r="R595" s="5"/>
      <c r="S595" s="2"/>
      <c r="T595" s="2"/>
      <c r="U595" s="11"/>
      <c r="V595" s="39" t="s">
        <v>34616</v>
      </c>
      <c r="W595" s="2"/>
      <c r="X595" s="2" t="s">
        <v>34617</v>
      </c>
      <c r="Y595" s="41">
        <v>785605118</v>
      </c>
      <c r="Z595" s="42" t="s">
        <v>34618</v>
      </c>
      <c r="AA595" s="11"/>
      <c r="AB595" s="58" t="s">
        <v>34619</v>
      </c>
      <c r="AC595" s="11"/>
      <c r="AD595" s="39" t="s">
        <v>3516</v>
      </c>
      <c r="AE595" s="2"/>
      <c r="AF595" s="37">
        <v>845</v>
      </c>
      <c r="AG595" s="37">
        <v>303</v>
      </c>
      <c r="AH595" s="37">
        <v>1849</v>
      </c>
      <c r="AI595" s="37">
        <v>2679</v>
      </c>
      <c r="AJ595" s="37"/>
      <c r="AK595" s="43"/>
      <c r="AL595" s="43"/>
      <c r="AM595" s="43"/>
      <c r="AN595" s="43"/>
      <c r="AO595" s="43"/>
      <c r="AP595" s="43"/>
    </row>
    <row x14ac:dyDescent="0.25" r="596" customHeight="1" ht="18">
      <c r="A596" s="63" t="s">
        <v>34620</v>
      </c>
      <c r="B596" s="53" t="s">
        <v>34621</v>
      </c>
      <c r="C596" s="13" t="s">
        <v>44</v>
      </c>
      <c r="D596" s="151"/>
      <c r="E596" s="13" t="s">
        <v>44</v>
      </c>
      <c r="F596" s="2"/>
      <c r="G596" s="148" t="s">
        <v>44</v>
      </c>
      <c r="H596" s="168"/>
      <c r="I596" s="63"/>
      <c r="J596" s="14"/>
      <c r="K596" s="37">
        <v>1356003685952671700</v>
      </c>
      <c r="L596" s="5" t="s">
        <v>34622</v>
      </c>
      <c r="M596" s="37">
        <v>0</v>
      </c>
      <c r="N596" s="37">
        <v>0</v>
      </c>
      <c r="O596" s="37">
        <v>0</v>
      </c>
      <c r="P596" s="37">
        <v>0</v>
      </c>
      <c r="Q596" s="37">
        <v>0</v>
      </c>
      <c r="R596" s="5"/>
      <c r="S596" s="2"/>
      <c r="T596" s="2"/>
      <c r="U596" s="11"/>
      <c r="V596" s="39" t="s">
        <v>4530</v>
      </c>
      <c r="W596" s="2"/>
      <c r="X596" s="2" t="s">
        <v>4531</v>
      </c>
      <c r="Y596" s="37">
        <v>1237856409347211300</v>
      </c>
      <c r="Z596" s="38"/>
      <c r="AA596" s="11"/>
      <c r="AB596" s="58" t="s">
        <v>4532</v>
      </c>
      <c r="AC596" s="11"/>
      <c r="AD596" s="2"/>
      <c r="AE596" s="2"/>
      <c r="AF596" s="37">
        <v>5179</v>
      </c>
      <c r="AG596" s="37">
        <v>108</v>
      </c>
      <c r="AH596" s="37">
        <v>299</v>
      </c>
      <c r="AI596" s="37">
        <v>5674</v>
      </c>
      <c r="AJ596" s="37"/>
      <c r="AK596" s="43"/>
      <c r="AL596" s="43"/>
      <c r="AM596" s="43"/>
      <c r="AN596" s="43"/>
      <c r="AO596" s="43"/>
      <c r="AP596" s="43"/>
    </row>
    <row x14ac:dyDescent="0.25" r="597" customHeight="1" ht="18">
      <c r="A597" s="63" t="s">
        <v>34623</v>
      </c>
      <c r="B597" s="53" t="s">
        <v>34624</v>
      </c>
      <c r="C597" s="13" t="s">
        <v>44</v>
      </c>
      <c r="D597" s="151"/>
      <c r="E597" s="13" t="s">
        <v>44</v>
      </c>
      <c r="F597" s="2"/>
      <c r="G597" s="148" t="s">
        <v>44</v>
      </c>
      <c r="H597" s="168"/>
      <c r="I597" s="63"/>
      <c r="J597" s="14"/>
      <c r="K597" s="37">
        <v>1356003227465097200</v>
      </c>
      <c r="L597" s="5" t="s">
        <v>34625</v>
      </c>
      <c r="M597" s="37">
        <v>0</v>
      </c>
      <c r="N597" s="37">
        <v>0</v>
      </c>
      <c r="O597" s="37">
        <v>0</v>
      </c>
      <c r="P597" s="37">
        <v>0</v>
      </c>
      <c r="Q597" s="37">
        <v>0</v>
      </c>
      <c r="R597" s="5"/>
      <c r="S597" s="2"/>
      <c r="T597" s="2"/>
      <c r="U597" s="2"/>
      <c r="V597" s="11" t="s">
        <v>34626</v>
      </c>
      <c r="W597" s="2"/>
      <c r="X597" s="2" t="s">
        <v>34627</v>
      </c>
      <c r="Y597" s="41">
        <v>1278615715755495400</v>
      </c>
      <c r="Z597" s="42" t="s">
        <v>34628</v>
      </c>
      <c r="AA597" s="11"/>
      <c r="AB597" s="58" t="s">
        <v>34629</v>
      </c>
      <c r="AC597" s="11"/>
      <c r="AD597" s="2"/>
      <c r="AE597" s="2"/>
      <c r="AF597" s="37">
        <v>994</v>
      </c>
      <c r="AG597" s="37">
        <v>117</v>
      </c>
      <c r="AH597" s="37">
        <v>349</v>
      </c>
      <c r="AI597" s="37">
        <v>6786</v>
      </c>
      <c r="AJ597" s="37"/>
      <c r="AK597" s="43"/>
      <c r="AL597" s="43"/>
      <c r="AM597" s="43"/>
      <c r="AN597" s="43"/>
      <c r="AO597" s="43"/>
      <c r="AP597" s="43"/>
    </row>
    <row x14ac:dyDescent="0.25" r="598" customHeight="1" ht="18">
      <c r="A598" s="63" t="s">
        <v>34630</v>
      </c>
      <c r="B598" s="53" t="s">
        <v>34631</v>
      </c>
      <c r="C598" s="13" t="s">
        <v>44</v>
      </c>
      <c r="D598" s="151"/>
      <c r="E598" s="13" t="s">
        <v>44</v>
      </c>
      <c r="F598" s="2"/>
      <c r="G598" s="148" t="s">
        <v>44</v>
      </c>
      <c r="H598" s="168"/>
      <c r="I598" s="63"/>
      <c r="J598" s="14"/>
      <c r="K598" s="37">
        <v>1356001126718599200</v>
      </c>
      <c r="L598" s="5" t="s">
        <v>34632</v>
      </c>
      <c r="M598" s="37">
        <v>0</v>
      </c>
      <c r="N598" s="37">
        <v>0</v>
      </c>
      <c r="O598" s="37">
        <v>0</v>
      </c>
      <c r="P598" s="37">
        <v>0</v>
      </c>
      <c r="Q598" s="37">
        <v>0</v>
      </c>
      <c r="R598" s="5"/>
      <c r="S598" s="2"/>
      <c r="T598" s="2"/>
      <c r="U598" s="11"/>
      <c r="V598" s="39" t="s">
        <v>4530</v>
      </c>
      <c r="W598" s="2"/>
      <c r="X598" s="2" t="s">
        <v>4531</v>
      </c>
      <c r="Y598" s="37">
        <v>1237856409347211300</v>
      </c>
      <c r="Z598" s="5"/>
      <c r="AA598" s="11"/>
      <c r="AB598" s="58" t="s">
        <v>4532</v>
      </c>
      <c r="AC598" s="11"/>
      <c r="AD598" s="2"/>
      <c r="AE598" s="2"/>
      <c r="AF598" s="37">
        <v>5179</v>
      </c>
      <c r="AG598" s="37">
        <v>108</v>
      </c>
      <c r="AH598" s="37">
        <v>299</v>
      </c>
      <c r="AI598" s="37">
        <v>5674</v>
      </c>
      <c r="AJ598" s="37"/>
      <c r="AK598" s="43"/>
      <c r="AL598" s="43"/>
      <c r="AM598" s="43"/>
      <c r="AN598" s="43"/>
      <c r="AO598" s="43"/>
      <c r="AP598" s="43"/>
    </row>
    <row x14ac:dyDescent="0.25" r="599" customHeight="1" ht="18">
      <c r="A599" s="63" t="s">
        <v>28599</v>
      </c>
      <c r="B599" s="53" t="s">
        <v>34633</v>
      </c>
      <c r="C599" s="13" t="s">
        <v>35</v>
      </c>
      <c r="D599" s="14" t="s">
        <v>36</v>
      </c>
      <c r="E599" s="13" t="s">
        <v>35</v>
      </c>
      <c r="F599" s="63" t="s">
        <v>36</v>
      </c>
      <c r="G599" s="148" t="s">
        <v>35</v>
      </c>
      <c r="H599" s="151" t="s">
        <v>36</v>
      </c>
      <c r="I599" s="63"/>
      <c r="J599" s="14"/>
      <c r="K599" s="37">
        <v>1355999948429471700</v>
      </c>
      <c r="L599" s="5" t="s">
        <v>34634</v>
      </c>
      <c r="M599" s="37">
        <v>0</v>
      </c>
      <c r="N599" s="37">
        <v>0</v>
      </c>
      <c r="O599" s="37">
        <v>0</v>
      </c>
      <c r="P599" s="37">
        <v>0</v>
      </c>
      <c r="Q599" s="37">
        <v>0</v>
      </c>
      <c r="R599" s="5"/>
      <c r="S599" s="2"/>
      <c r="T599" s="2"/>
      <c r="U599" s="11"/>
      <c r="V599" s="39" t="s">
        <v>4530</v>
      </c>
      <c r="W599" s="2"/>
      <c r="X599" s="2" t="s">
        <v>4531</v>
      </c>
      <c r="Y599" s="37">
        <v>1237856409347211300</v>
      </c>
      <c r="Z599" s="38"/>
      <c r="AA599" s="11"/>
      <c r="AB599" s="58" t="s">
        <v>4532</v>
      </c>
      <c r="AC599" s="11"/>
      <c r="AD599" s="2"/>
      <c r="AE599" s="2"/>
      <c r="AF599" s="37">
        <v>5179</v>
      </c>
      <c r="AG599" s="37">
        <v>108</v>
      </c>
      <c r="AH599" s="37">
        <v>299</v>
      </c>
      <c r="AI599" s="37">
        <v>5674</v>
      </c>
      <c r="AJ599" s="37"/>
      <c r="AK599" s="43"/>
      <c r="AL599" s="43"/>
      <c r="AM599" s="43"/>
      <c r="AN599" s="43"/>
      <c r="AO599" s="43"/>
      <c r="AP599" s="43"/>
    </row>
    <row x14ac:dyDescent="0.25" r="600" customHeight="1" ht="18">
      <c r="A600" s="63" t="s">
        <v>34635</v>
      </c>
      <c r="B600" s="53" t="s">
        <v>34636</v>
      </c>
      <c r="C600" s="13" t="s">
        <v>35</v>
      </c>
      <c r="D600" s="14" t="s">
        <v>36</v>
      </c>
      <c r="E600" s="13" t="s">
        <v>35</v>
      </c>
      <c r="F600" s="63" t="s">
        <v>36</v>
      </c>
      <c r="G600" s="148" t="s">
        <v>35</v>
      </c>
      <c r="H600" s="151" t="s">
        <v>36</v>
      </c>
      <c r="I600" s="63"/>
      <c r="J600" s="14"/>
      <c r="K600" s="37">
        <v>1355999745156784000</v>
      </c>
      <c r="L600" s="5" t="s">
        <v>34637</v>
      </c>
      <c r="M600" s="37">
        <v>0</v>
      </c>
      <c r="N600" s="37">
        <v>0</v>
      </c>
      <c r="O600" s="37">
        <v>0</v>
      </c>
      <c r="P600" s="37">
        <v>0</v>
      </c>
      <c r="Q600" s="37">
        <v>0</v>
      </c>
      <c r="R600" s="5"/>
      <c r="S600" s="2"/>
      <c r="T600" s="2"/>
      <c r="U600" s="2"/>
      <c r="V600" s="2" t="s">
        <v>34638</v>
      </c>
      <c r="W600" s="2"/>
      <c r="X600" s="2" t="s">
        <v>34639</v>
      </c>
      <c r="Y600" s="41">
        <v>247919430</v>
      </c>
      <c r="Z600" s="42" t="s">
        <v>34640</v>
      </c>
      <c r="AA600" s="11"/>
      <c r="AB600" s="58" t="s">
        <v>34641</v>
      </c>
      <c r="AC600" s="11"/>
      <c r="AD600" s="2" t="s">
        <v>8207</v>
      </c>
      <c r="AE600" s="2"/>
      <c r="AF600" s="37">
        <v>62</v>
      </c>
      <c r="AG600" s="37">
        <v>4</v>
      </c>
      <c r="AH600" s="37">
        <v>28</v>
      </c>
      <c r="AI600" s="37">
        <v>15</v>
      </c>
      <c r="AJ600" s="37"/>
      <c r="AK600" s="43"/>
      <c r="AL600" s="43"/>
      <c r="AM600" s="43"/>
      <c r="AN600" s="43"/>
      <c r="AO600" s="43"/>
      <c r="AP600" s="43"/>
    </row>
    <row x14ac:dyDescent="0.25" r="601" customHeight="1" ht="18">
      <c r="A601" s="63" t="s">
        <v>24052</v>
      </c>
      <c r="B601" s="53" t="s">
        <v>34642</v>
      </c>
      <c r="C601" s="13" t="s">
        <v>35</v>
      </c>
      <c r="D601" s="14" t="s">
        <v>36</v>
      </c>
      <c r="E601" s="13" t="s">
        <v>35</v>
      </c>
      <c r="F601" s="63" t="s">
        <v>36</v>
      </c>
      <c r="G601" s="148" t="s">
        <v>35</v>
      </c>
      <c r="H601" s="151" t="s">
        <v>36</v>
      </c>
      <c r="I601" s="63"/>
      <c r="J601" s="14"/>
      <c r="K601" s="37">
        <v>1355999099665997800</v>
      </c>
      <c r="L601" s="5" t="s">
        <v>34643</v>
      </c>
      <c r="M601" s="37">
        <v>1</v>
      </c>
      <c r="N601" s="37">
        <v>1</v>
      </c>
      <c r="O601" s="37">
        <v>0</v>
      </c>
      <c r="P601" s="37">
        <v>0</v>
      </c>
      <c r="Q601" s="37">
        <v>0</v>
      </c>
      <c r="R601" s="5"/>
      <c r="S601" s="2"/>
      <c r="T601" s="2"/>
      <c r="U601" s="2"/>
      <c r="V601" s="11" t="s">
        <v>34644</v>
      </c>
      <c r="W601" s="2"/>
      <c r="X601" s="2" t="s">
        <v>34645</v>
      </c>
      <c r="Y601" s="37">
        <v>1246763090886234000</v>
      </c>
      <c r="Z601" s="38"/>
      <c r="AA601" s="11"/>
      <c r="AB601" s="58" t="s">
        <v>34646</v>
      </c>
      <c r="AC601" s="11"/>
      <c r="AD601" s="2"/>
      <c r="AE601" s="2"/>
      <c r="AF601" s="37">
        <v>9</v>
      </c>
      <c r="AG601" s="37">
        <v>1</v>
      </c>
      <c r="AH601" s="37">
        <v>29</v>
      </c>
      <c r="AI601" s="37">
        <v>44</v>
      </c>
      <c r="AJ601" s="37"/>
      <c r="AK601" s="43"/>
      <c r="AL601" s="43"/>
      <c r="AM601" s="43"/>
      <c r="AN601" s="43"/>
      <c r="AO601" s="43"/>
      <c r="AP601" s="43"/>
    </row>
    <row x14ac:dyDescent="0.25" r="602" customHeight="1" ht="18">
      <c r="A602" s="63" t="s">
        <v>24059</v>
      </c>
      <c r="B602" s="53" t="s">
        <v>34647</v>
      </c>
      <c r="C602" s="13" t="s">
        <v>44</v>
      </c>
      <c r="D602" s="151"/>
      <c r="E602" s="13" t="s">
        <v>44</v>
      </c>
      <c r="F602" s="2"/>
      <c r="G602" s="148" t="s">
        <v>44</v>
      </c>
      <c r="H602" s="168"/>
      <c r="I602" s="63"/>
      <c r="J602" s="14"/>
      <c r="K602" s="37">
        <v>1355998835856859100</v>
      </c>
      <c r="L602" s="5" t="s">
        <v>34648</v>
      </c>
      <c r="M602" s="37">
        <v>1</v>
      </c>
      <c r="N602" s="37">
        <v>0</v>
      </c>
      <c r="O602" s="37">
        <v>0</v>
      </c>
      <c r="P602" s="37">
        <v>0</v>
      </c>
      <c r="Q602" s="37">
        <v>0</v>
      </c>
      <c r="R602" s="5"/>
      <c r="S602" s="2"/>
      <c r="T602" s="2"/>
      <c r="U602" s="11"/>
      <c r="V602" s="39" t="s">
        <v>34649</v>
      </c>
      <c r="W602" s="2"/>
      <c r="X602" s="2" t="s">
        <v>34650</v>
      </c>
      <c r="Y602" s="41">
        <v>752083101933789200</v>
      </c>
      <c r="Z602" s="42" t="s">
        <v>34651</v>
      </c>
      <c r="AA602" s="11"/>
      <c r="AB602" s="58" t="s">
        <v>34652</v>
      </c>
      <c r="AC602" s="11"/>
      <c r="AD602" s="2" t="s">
        <v>34653</v>
      </c>
      <c r="AE602" s="2"/>
      <c r="AF602" s="37">
        <v>19738</v>
      </c>
      <c r="AG602" s="37">
        <v>344</v>
      </c>
      <c r="AH602" s="37">
        <v>181</v>
      </c>
      <c r="AI602" s="37">
        <v>18276</v>
      </c>
      <c r="AJ602" s="37"/>
      <c r="AK602" s="43"/>
      <c r="AL602" s="43"/>
      <c r="AM602" s="43"/>
      <c r="AN602" s="43"/>
      <c r="AO602" s="43"/>
      <c r="AP602" s="43"/>
    </row>
    <row x14ac:dyDescent="0.25" r="603" customHeight="1" ht="18">
      <c r="A603" s="63" t="s">
        <v>34654</v>
      </c>
      <c r="B603" s="53" t="s">
        <v>34655</v>
      </c>
      <c r="C603" s="13" t="s">
        <v>44</v>
      </c>
      <c r="D603" s="151"/>
      <c r="E603" s="13" t="s">
        <v>44</v>
      </c>
      <c r="F603" s="2"/>
      <c r="G603" s="148" t="s">
        <v>44</v>
      </c>
      <c r="H603" s="168"/>
      <c r="I603" s="63"/>
      <c r="J603" s="14"/>
      <c r="K603" s="37">
        <v>1355998037504614400</v>
      </c>
      <c r="L603" s="5" t="s">
        <v>34656</v>
      </c>
      <c r="M603" s="37">
        <v>22</v>
      </c>
      <c r="N603" s="37">
        <v>2</v>
      </c>
      <c r="O603" s="37">
        <v>0</v>
      </c>
      <c r="P603" s="37">
        <v>0</v>
      </c>
      <c r="Q603" s="37">
        <v>0</v>
      </c>
      <c r="R603" s="5"/>
      <c r="S603" s="2"/>
      <c r="T603" s="2"/>
      <c r="U603" s="11"/>
      <c r="V603" s="39" t="s">
        <v>32375</v>
      </c>
      <c r="W603" s="2"/>
      <c r="X603" s="2" t="s">
        <v>34657</v>
      </c>
      <c r="Y603" s="37">
        <v>4908163978</v>
      </c>
      <c r="Z603" s="38"/>
      <c r="AA603" s="11"/>
      <c r="AB603" s="58" t="s">
        <v>34658</v>
      </c>
      <c r="AC603" s="11"/>
      <c r="AD603" s="11"/>
      <c r="AE603" s="2"/>
      <c r="AF603" s="37">
        <v>4732</v>
      </c>
      <c r="AG603" s="37">
        <v>475</v>
      </c>
      <c r="AH603" s="37">
        <v>652</v>
      </c>
      <c r="AI603" s="37">
        <v>13344</v>
      </c>
      <c r="AJ603" s="37"/>
      <c r="AK603" s="43"/>
      <c r="AL603" s="43"/>
      <c r="AM603" s="43"/>
      <c r="AN603" s="43"/>
      <c r="AO603" s="43"/>
      <c r="AP603" s="43"/>
    </row>
    <row x14ac:dyDescent="0.25" r="604" customHeight="1" ht="18">
      <c r="A604" s="63" t="s">
        <v>34659</v>
      </c>
      <c r="B604" s="53" t="s">
        <v>34660</v>
      </c>
      <c r="C604" s="13" t="s">
        <v>44</v>
      </c>
      <c r="D604" s="151"/>
      <c r="E604" s="13" t="s">
        <v>44</v>
      </c>
      <c r="F604" s="2"/>
      <c r="G604" s="148" t="s">
        <v>44</v>
      </c>
      <c r="H604" s="168"/>
      <c r="I604" s="63"/>
      <c r="J604" s="14"/>
      <c r="K604" s="37">
        <v>1355998023894114300</v>
      </c>
      <c r="L604" s="5" t="s">
        <v>34661</v>
      </c>
      <c r="M604" s="37">
        <v>11</v>
      </c>
      <c r="N604" s="37">
        <v>0</v>
      </c>
      <c r="O604" s="37">
        <v>0</v>
      </c>
      <c r="P604" s="37">
        <v>0</v>
      </c>
      <c r="Q604" s="37">
        <v>0</v>
      </c>
      <c r="R604" s="5"/>
      <c r="S604" s="2"/>
      <c r="T604" s="2"/>
      <c r="U604" s="11"/>
      <c r="V604" s="39" t="s">
        <v>34662</v>
      </c>
      <c r="W604" s="2"/>
      <c r="X604" s="2" t="s">
        <v>34663</v>
      </c>
      <c r="Y604" s="41">
        <v>2784133917</v>
      </c>
      <c r="Z604" s="42" t="s">
        <v>34664</v>
      </c>
      <c r="AA604" s="11"/>
      <c r="AB604" s="58" t="s">
        <v>34665</v>
      </c>
      <c r="AC604" s="11"/>
      <c r="AD604" s="39" t="s">
        <v>34666</v>
      </c>
      <c r="AE604" s="2"/>
      <c r="AF604" s="37">
        <v>2923</v>
      </c>
      <c r="AG604" s="37">
        <v>250</v>
      </c>
      <c r="AH604" s="37">
        <v>169</v>
      </c>
      <c r="AI604" s="37">
        <v>63546</v>
      </c>
      <c r="AJ604" s="37"/>
      <c r="AK604" s="43"/>
      <c r="AL604" s="43"/>
      <c r="AM604" s="43"/>
      <c r="AN604" s="43"/>
      <c r="AO604" s="43"/>
      <c r="AP604" s="43"/>
    </row>
    <row x14ac:dyDescent="0.25" r="605" customHeight="1" ht="18">
      <c r="A605" s="63" t="s">
        <v>34667</v>
      </c>
      <c r="B605" s="53" t="s">
        <v>34668</v>
      </c>
      <c r="C605" s="13" t="s">
        <v>44</v>
      </c>
      <c r="D605" s="151"/>
      <c r="E605" s="13" t="s">
        <v>44</v>
      </c>
      <c r="F605" s="2"/>
      <c r="G605" s="148" t="s">
        <v>44</v>
      </c>
      <c r="H605" s="168"/>
      <c r="I605" s="63"/>
      <c r="J605" s="14"/>
      <c r="K605" s="37">
        <v>1355996920737648600</v>
      </c>
      <c r="L605" s="5" t="s">
        <v>34669</v>
      </c>
      <c r="M605" s="37">
        <v>0</v>
      </c>
      <c r="N605" s="37">
        <v>0</v>
      </c>
      <c r="O605" s="37">
        <v>0</v>
      </c>
      <c r="P605" s="37">
        <v>0</v>
      </c>
      <c r="Q605" s="37">
        <v>0</v>
      </c>
      <c r="R605" s="5"/>
      <c r="S605" s="2"/>
      <c r="T605" s="2"/>
      <c r="U605" s="11"/>
      <c r="V605" s="39" t="s">
        <v>34670</v>
      </c>
      <c r="W605" s="2"/>
      <c r="X605" s="2" t="s">
        <v>34671</v>
      </c>
      <c r="Y605" s="41">
        <v>1064044169704947700</v>
      </c>
      <c r="Z605" s="42" t="s">
        <v>34672</v>
      </c>
      <c r="AA605" s="11"/>
      <c r="AB605" s="58" t="s">
        <v>34673</v>
      </c>
      <c r="AC605" s="11"/>
      <c r="AD605" s="2"/>
      <c r="AE605" s="2"/>
      <c r="AF605" s="37">
        <v>1219</v>
      </c>
      <c r="AG605" s="37">
        <v>38</v>
      </c>
      <c r="AH605" s="37">
        <v>726</v>
      </c>
      <c r="AI605" s="37">
        <v>1769</v>
      </c>
      <c r="AJ605" s="37"/>
      <c r="AK605" s="43"/>
      <c r="AL605" s="43"/>
      <c r="AM605" s="43"/>
      <c r="AN605" s="43"/>
      <c r="AO605" s="43"/>
      <c r="AP605" s="43"/>
    </row>
    <row x14ac:dyDescent="0.25" r="606" customHeight="1" ht="18">
      <c r="A606" s="63" t="s">
        <v>34674</v>
      </c>
      <c r="B606" s="53" t="s">
        <v>34675</v>
      </c>
      <c r="C606" s="13" t="s">
        <v>35</v>
      </c>
      <c r="D606" s="14" t="s">
        <v>1295</v>
      </c>
      <c r="E606" s="13" t="s">
        <v>35</v>
      </c>
      <c r="F606" s="63" t="s">
        <v>1295</v>
      </c>
      <c r="G606" s="148" t="s">
        <v>35</v>
      </c>
      <c r="H606" s="151" t="s">
        <v>1295</v>
      </c>
      <c r="I606" s="63"/>
      <c r="J606" s="14"/>
      <c r="K606" s="37">
        <v>1355996352719806500</v>
      </c>
      <c r="L606" s="5" t="s">
        <v>34676</v>
      </c>
      <c r="M606" s="37">
        <v>2</v>
      </c>
      <c r="N606" s="37">
        <v>1</v>
      </c>
      <c r="O606" s="37">
        <v>0</v>
      </c>
      <c r="P606" s="37">
        <v>0</v>
      </c>
      <c r="Q606" s="37">
        <v>0</v>
      </c>
      <c r="R606" s="5"/>
      <c r="S606" s="2"/>
      <c r="T606" s="2"/>
      <c r="U606" s="11"/>
      <c r="V606" s="39" t="s">
        <v>4318</v>
      </c>
      <c r="W606" s="2"/>
      <c r="X606" s="2" t="s">
        <v>4319</v>
      </c>
      <c r="Y606" s="37">
        <v>707249498557423600</v>
      </c>
      <c r="Z606" s="5"/>
      <c r="AA606" s="11"/>
      <c r="AB606" s="58" t="s">
        <v>33583</v>
      </c>
      <c r="AC606" s="11"/>
      <c r="AD606" s="2"/>
      <c r="AE606" s="2"/>
      <c r="AF606" s="37">
        <v>286089</v>
      </c>
      <c r="AG606" s="37">
        <v>4089</v>
      </c>
      <c r="AH606" s="37">
        <v>1450</v>
      </c>
      <c r="AI606" s="37">
        <v>28635</v>
      </c>
      <c r="AJ606" s="37"/>
      <c r="AK606" s="43"/>
      <c r="AL606" s="43"/>
      <c r="AM606" s="43"/>
      <c r="AN606" s="43"/>
      <c r="AO606" s="43"/>
      <c r="AP606" s="43"/>
    </row>
    <row x14ac:dyDescent="0.25" r="607" customHeight="1" ht="18">
      <c r="A607" s="63" t="s">
        <v>24113</v>
      </c>
      <c r="B607" s="53" t="s">
        <v>34677</v>
      </c>
      <c r="C607" s="13" t="s">
        <v>35</v>
      </c>
      <c r="D607" s="14" t="s">
        <v>36</v>
      </c>
      <c r="E607" s="13" t="s">
        <v>35</v>
      </c>
      <c r="F607" s="63" t="s">
        <v>36</v>
      </c>
      <c r="G607" s="148" t="s">
        <v>35</v>
      </c>
      <c r="H607" s="151" t="s">
        <v>36</v>
      </c>
      <c r="I607" s="63"/>
      <c r="J607" s="14"/>
      <c r="K607" s="37">
        <v>1355995038963085300</v>
      </c>
      <c r="L607" s="5" t="s">
        <v>34678</v>
      </c>
      <c r="M607" s="37">
        <v>0</v>
      </c>
      <c r="N607" s="37">
        <v>0</v>
      </c>
      <c r="O607" s="37">
        <v>0</v>
      </c>
      <c r="P607" s="37">
        <v>0</v>
      </c>
      <c r="Q607" s="37">
        <v>0</v>
      </c>
      <c r="R607" s="5"/>
      <c r="S607" s="2"/>
      <c r="T607" s="2"/>
      <c r="U607" s="11" t="s">
        <v>103</v>
      </c>
      <c r="V607" s="39" t="s">
        <v>34679</v>
      </c>
      <c r="W607" s="2"/>
      <c r="X607" s="2" t="s">
        <v>34680</v>
      </c>
      <c r="Y607" s="37">
        <v>1231604928818360300</v>
      </c>
      <c r="Z607" s="38"/>
      <c r="AA607" s="11"/>
      <c r="AB607" s="58" t="s">
        <v>34681</v>
      </c>
      <c r="AC607" s="11"/>
      <c r="AD607" s="2"/>
      <c r="AE607" s="2"/>
      <c r="AF607" s="37">
        <v>4590</v>
      </c>
      <c r="AG607" s="37">
        <v>56</v>
      </c>
      <c r="AH607" s="37">
        <v>272</v>
      </c>
      <c r="AI607" s="37">
        <v>8745</v>
      </c>
      <c r="AJ607" s="37"/>
      <c r="AK607" s="43"/>
      <c r="AL607" s="43"/>
      <c r="AM607" s="43"/>
      <c r="AN607" s="43"/>
      <c r="AO607" s="43"/>
      <c r="AP607" s="43"/>
    </row>
    <row x14ac:dyDescent="0.25" r="608" customHeight="1" ht="18">
      <c r="A608" s="63" t="s">
        <v>15315</v>
      </c>
      <c r="B608" s="53" t="s">
        <v>34682</v>
      </c>
      <c r="C608" s="13" t="s">
        <v>44</v>
      </c>
      <c r="D608" s="151"/>
      <c r="E608" s="13" t="s">
        <v>44</v>
      </c>
      <c r="F608" s="2"/>
      <c r="G608" s="148" t="s">
        <v>44</v>
      </c>
      <c r="H608" s="168"/>
      <c r="I608" s="63"/>
      <c r="J608" s="14"/>
      <c r="K608" s="37">
        <v>1355994884109439000</v>
      </c>
      <c r="L608" s="5" t="s">
        <v>34683</v>
      </c>
      <c r="M608" s="37">
        <v>8</v>
      </c>
      <c r="N608" s="37">
        <v>0</v>
      </c>
      <c r="O608" s="37">
        <v>0</v>
      </c>
      <c r="P608" s="37">
        <v>0</v>
      </c>
      <c r="Q608" s="37">
        <v>0</v>
      </c>
      <c r="R608" s="5"/>
      <c r="S608" s="2"/>
      <c r="T608" s="2"/>
      <c r="U608" s="2"/>
      <c r="V608" s="11" t="s">
        <v>34684</v>
      </c>
      <c r="W608" s="2"/>
      <c r="X608" s="2" t="s">
        <v>34685</v>
      </c>
      <c r="Y608" s="41">
        <v>962428218493063200</v>
      </c>
      <c r="Z608" s="42" t="s">
        <v>34686</v>
      </c>
      <c r="AA608" s="11"/>
      <c r="AB608" s="58" t="s">
        <v>34687</v>
      </c>
      <c r="AC608" s="2"/>
      <c r="AD608" s="11" t="s">
        <v>34688</v>
      </c>
      <c r="AE608" s="2"/>
      <c r="AF608" s="37">
        <v>2793</v>
      </c>
      <c r="AG608" s="37">
        <v>188</v>
      </c>
      <c r="AH608" s="37">
        <v>191</v>
      </c>
      <c r="AI608" s="37">
        <v>14149</v>
      </c>
      <c r="AJ608" s="37"/>
      <c r="AK608" s="43"/>
      <c r="AL608" s="43"/>
      <c r="AM608" s="43"/>
      <c r="AN608" s="43"/>
      <c r="AO608" s="43"/>
      <c r="AP608" s="43"/>
    </row>
    <row x14ac:dyDescent="0.25" r="609" customHeight="1" ht="18">
      <c r="A609" s="63" t="s">
        <v>34689</v>
      </c>
      <c r="B609" s="53" t="s">
        <v>34690</v>
      </c>
      <c r="C609" s="13" t="s">
        <v>44</v>
      </c>
      <c r="D609" s="151"/>
      <c r="E609" s="13" t="s">
        <v>44</v>
      </c>
      <c r="F609" s="2"/>
      <c r="G609" s="148" t="s">
        <v>44</v>
      </c>
      <c r="H609" s="168"/>
      <c r="I609" s="63"/>
      <c r="J609" s="14"/>
      <c r="K609" s="37">
        <v>1355993572936478700</v>
      </c>
      <c r="L609" s="5" t="s">
        <v>34691</v>
      </c>
      <c r="M609" s="37">
        <v>6</v>
      </c>
      <c r="N609" s="37">
        <v>0</v>
      </c>
      <c r="O609" s="37">
        <v>0</v>
      </c>
      <c r="P609" s="37">
        <v>0</v>
      </c>
      <c r="Q609" s="37">
        <v>0</v>
      </c>
      <c r="R609" s="5"/>
      <c r="S609" s="2"/>
      <c r="T609" s="2"/>
      <c r="U609" s="11"/>
      <c r="V609" s="39" t="s">
        <v>34692</v>
      </c>
      <c r="W609" s="2"/>
      <c r="X609" s="2" t="s">
        <v>34693</v>
      </c>
      <c r="Y609" s="41">
        <v>2923337349</v>
      </c>
      <c r="Z609" s="42" t="s">
        <v>34694</v>
      </c>
      <c r="AA609" s="11"/>
      <c r="AB609" s="58" t="s">
        <v>34695</v>
      </c>
      <c r="AC609" s="11"/>
      <c r="AD609" s="39" t="s">
        <v>34696</v>
      </c>
      <c r="AE609" s="2"/>
      <c r="AF609" s="37">
        <v>3582</v>
      </c>
      <c r="AG609" s="37">
        <v>1336</v>
      </c>
      <c r="AH609" s="37">
        <v>411</v>
      </c>
      <c r="AI609" s="37">
        <v>2303</v>
      </c>
      <c r="AJ609" s="37"/>
      <c r="AK609" s="43"/>
      <c r="AL609" s="43"/>
      <c r="AM609" s="43"/>
      <c r="AN609" s="43"/>
      <c r="AO609" s="43"/>
      <c r="AP609" s="43"/>
    </row>
    <row x14ac:dyDescent="0.25" r="610" customHeight="1" ht="18">
      <c r="A610" s="63" t="s">
        <v>34697</v>
      </c>
      <c r="B610" s="53" t="s">
        <v>34698</v>
      </c>
      <c r="C610" s="13" t="s">
        <v>44</v>
      </c>
      <c r="D610" s="151"/>
      <c r="E610" s="13" t="s">
        <v>44</v>
      </c>
      <c r="F610" s="2"/>
      <c r="G610" s="148" t="s">
        <v>44</v>
      </c>
      <c r="H610" s="168"/>
      <c r="I610" s="63"/>
      <c r="J610" s="14"/>
      <c r="K610" s="37">
        <v>1355991595015934000</v>
      </c>
      <c r="L610" s="5" t="s">
        <v>34699</v>
      </c>
      <c r="M610" s="37">
        <v>9</v>
      </c>
      <c r="N610" s="37">
        <v>2</v>
      </c>
      <c r="O610" s="37">
        <v>0</v>
      </c>
      <c r="P610" s="37">
        <v>0</v>
      </c>
      <c r="Q610" s="37">
        <v>0</v>
      </c>
      <c r="R610" s="5"/>
      <c r="S610" s="2"/>
      <c r="T610" s="2"/>
      <c r="U610" s="11"/>
      <c r="V610" s="39" t="s">
        <v>34700</v>
      </c>
      <c r="W610" s="2"/>
      <c r="X610" s="2" t="s">
        <v>34701</v>
      </c>
      <c r="Y610" s="41">
        <v>855282936</v>
      </c>
      <c r="Z610" s="42" t="s">
        <v>34702</v>
      </c>
      <c r="AA610" s="11"/>
      <c r="AB610" s="58" t="s">
        <v>34703</v>
      </c>
      <c r="AC610" s="11"/>
      <c r="AD610" s="39" t="s">
        <v>20436</v>
      </c>
      <c r="AE610" s="2"/>
      <c r="AF610" s="37">
        <v>136268</v>
      </c>
      <c r="AG610" s="37">
        <v>3831</v>
      </c>
      <c r="AH610" s="37">
        <v>5003</v>
      </c>
      <c r="AI610" s="37">
        <v>75516</v>
      </c>
      <c r="AJ610" s="37"/>
      <c r="AK610" s="43"/>
      <c r="AL610" s="43"/>
      <c r="AM610" s="43"/>
      <c r="AN610" s="43"/>
      <c r="AO610" s="43"/>
      <c r="AP610" s="43"/>
    </row>
    <row x14ac:dyDescent="0.25" r="611" customHeight="1" ht="18">
      <c r="A611" s="63" t="s">
        <v>33050</v>
      </c>
      <c r="B611" s="53" t="s">
        <v>34704</v>
      </c>
      <c r="C611" s="13" t="s">
        <v>35</v>
      </c>
      <c r="D611" s="14" t="s">
        <v>1295</v>
      </c>
      <c r="E611" s="13" t="s">
        <v>35</v>
      </c>
      <c r="F611" s="63" t="s">
        <v>1295</v>
      </c>
      <c r="G611" s="148" t="s">
        <v>35</v>
      </c>
      <c r="H611" s="14" t="s">
        <v>1295</v>
      </c>
      <c r="I611" s="63"/>
      <c r="J611" s="14"/>
      <c r="K611" s="37">
        <v>1355991279730126800</v>
      </c>
      <c r="L611" s="5" t="s">
        <v>34705</v>
      </c>
      <c r="M611" s="37">
        <v>10</v>
      </c>
      <c r="N611" s="37">
        <v>5</v>
      </c>
      <c r="O611" s="37">
        <v>0</v>
      </c>
      <c r="P611" s="37">
        <v>0</v>
      </c>
      <c r="Q611" s="37">
        <v>0</v>
      </c>
      <c r="R611" s="5"/>
      <c r="S611" s="2"/>
      <c r="T611" s="2"/>
      <c r="U611" s="11"/>
      <c r="V611" s="39" t="s">
        <v>34706</v>
      </c>
      <c r="W611" s="2"/>
      <c r="X611" s="2" t="s">
        <v>34707</v>
      </c>
      <c r="Y611" s="41">
        <v>1158838717815107600</v>
      </c>
      <c r="Z611" s="42" t="s">
        <v>34708</v>
      </c>
      <c r="AA611" s="11"/>
      <c r="AB611" s="58" t="s">
        <v>34709</v>
      </c>
      <c r="AC611" s="11"/>
      <c r="AD611" s="11"/>
      <c r="AE611" s="2"/>
      <c r="AF611" s="37">
        <v>2289</v>
      </c>
      <c r="AG611" s="37">
        <v>355</v>
      </c>
      <c r="AH611" s="37">
        <v>650</v>
      </c>
      <c r="AI611" s="37">
        <v>18779</v>
      </c>
      <c r="AJ611" s="37"/>
      <c r="AK611" s="43"/>
      <c r="AL611" s="43"/>
      <c r="AM611" s="43"/>
      <c r="AN611" s="43"/>
      <c r="AO611" s="43"/>
      <c r="AP611" s="43"/>
    </row>
    <row x14ac:dyDescent="0.25" r="612" customHeight="1" ht="18">
      <c r="A612" s="63" t="s">
        <v>34710</v>
      </c>
      <c r="B612" s="53" t="s">
        <v>34711</v>
      </c>
      <c r="C612" s="13" t="s">
        <v>35</v>
      </c>
      <c r="D612" s="14" t="s">
        <v>36</v>
      </c>
      <c r="E612" s="13" t="s">
        <v>35</v>
      </c>
      <c r="F612" s="63" t="s">
        <v>36</v>
      </c>
      <c r="G612" s="148" t="s">
        <v>35</v>
      </c>
      <c r="H612" s="151" t="s">
        <v>36</v>
      </c>
      <c r="I612" s="63"/>
      <c r="J612" s="14"/>
      <c r="K612" s="37">
        <v>1355989922008756200</v>
      </c>
      <c r="L612" s="5" t="s">
        <v>34712</v>
      </c>
      <c r="M612" s="37">
        <v>5</v>
      </c>
      <c r="N612" s="37">
        <v>5</v>
      </c>
      <c r="O612" s="37">
        <v>0</v>
      </c>
      <c r="P612" s="37">
        <v>0</v>
      </c>
      <c r="Q612" s="37">
        <v>0</v>
      </c>
      <c r="R612" s="5"/>
      <c r="S612" s="2"/>
      <c r="T612" s="2"/>
      <c r="U612" s="11"/>
      <c r="V612" s="39" t="s">
        <v>34713</v>
      </c>
      <c r="W612" s="2"/>
      <c r="X612" s="2" t="s">
        <v>34714</v>
      </c>
      <c r="Y612" s="37">
        <v>1182019467892711400</v>
      </c>
      <c r="Z612" s="38" t="s">
        <v>34715</v>
      </c>
      <c r="AA612" s="11" t="s">
        <v>34716</v>
      </c>
      <c r="AB612" s="58" t="s">
        <v>34717</v>
      </c>
      <c r="AC612" s="11"/>
      <c r="AD612" s="39" t="s">
        <v>34718</v>
      </c>
      <c r="AE612" s="2"/>
      <c r="AF612" s="37">
        <v>59330</v>
      </c>
      <c r="AG612" s="37">
        <v>6826</v>
      </c>
      <c r="AH612" s="37">
        <v>7133</v>
      </c>
      <c r="AI612" s="37">
        <v>74021</v>
      </c>
      <c r="AJ612" s="37"/>
      <c r="AK612" s="43"/>
      <c r="AL612" s="43"/>
      <c r="AM612" s="43"/>
      <c r="AN612" s="43"/>
      <c r="AO612" s="43"/>
      <c r="AP612" s="43"/>
    </row>
    <row x14ac:dyDescent="0.25" r="613" customHeight="1" ht="18">
      <c r="A613" s="63" t="s">
        <v>34719</v>
      </c>
      <c r="B613" s="53" t="s">
        <v>34720</v>
      </c>
      <c r="C613" s="13" t="s">
        <v>35</v>
      </c>
      <c r="D613" s="14" t="s">
        <v>36</v>
      </c>
      <c r="E613" s="13" t="s">
        <v>35</v>
      </c>
      <c r="F613" s="63" t="s">
        <v>36</v>
      </c>
      <c r="G613" s="148" t="s">
        <v>35</v>
      </c>
      <c r="H613" s="151" t="s">
        <v>36</v>
      </c>
      <c r="I613" s="63"/>
      <c r="J613" s="14"/>
      <c r="K613" s="37">
        <v>1355988836682244000</v>
      </c>
      <c r="L613" s="5" t="s">
        <v>34721</v>
      </c>
      <c r="M613" s="37">
        <v>2</v>
      </c>
      <c r="N613" s="37">
        <v>0</v>
      </c>
      <c r="O613" s="37">
        <v>0</v>
      </c>
      <c r="P613" s="37">
        <v>0</v>
      </c>
      <c r="Q613" s="37">
        <v>0</v>
      </c>
      <c r="R613" s="5"/>
      <c r="S613" s="2"/>
      <c r="T613" s="2"/>
      <c r="U613" s="11"/>
      <c r="V613" s="39" t="s">
        <v>34722</v>
      </c>
      <c r="W613" s="2"/>
      <c r="X613" s="2" t="s">
        <v>34723</v>
      </c>
      <c r="Y613" s="41">
        <v>1268979245323255800</v>
      </c>
      <c r="Z613" s="42" t="s">
        <v>34724</v>
      </c>
      <c r="AA613" s="11"/>
      <c r="AB613" s="58" t="s">
        <v>34725</v>
      </c>
      <c r="AC613" s="2"/>
      <c r="AD613" s="11" t="s">
        <v>49</v>
      </c>
      <c r="AE613" s="2"/>
      <c r="AF613" s="37">
        <v>828</v>
      </c>
      <c r="AG613" s="37">
        <v>2454</v>
      </c>
      <c r="AH613" s="37">
        <v>2489</v>
      </c>
      <c r="AI613" s="37">
        <v>595</v>
      </c>
      <c r="AJ613" s="37"/>
      <c r="AK613" s="43"/>
      <c r="AL613" s="43"/>
      <c r="AM613" s="43"/>
      <c r="AN613" s="43"/>
      <c r="AO613" s="43"/>
      <c r="AP613" s="43"/>
    </row>
    <row x14ac:dyDescent="0.25" r="614" customHeight="1" ht="18">
      <c r="A614" s="63" t="s">
        <v>15335</v>
      </c>
      <c r="B614" s="53" t="s">
        <v>34726</v>
      </c>
      <c r="C614" s="13" t="s">
        <v>44</v>
      </c>
      <c r="D614" s="151"/>
      <c r="E614" s="13" t="s">
        <v>44</v>
      </c>
      <c r="F614" s="2"/>
      <c r="G614" s="148" t="s">
        <v>44</v>
      </c>
      <c r="H614" s="168"/>
      <c r="I614" s="63"/>
      <c r="J614" s="14"/>
      <c r="K614" s="37">
        <v>1355988818596425700</v>
      </c>
      <c r="L614" s="5" t="s">
        <v>34727</v>
      </c>
      <c r="M614" s="37">
        <v>23</v>
      </c>
      <c r="N614" s="37">
        <v>13</v>
      </c>
      <c r="O614" s="37">
        <v>0</v>
      </c>
      <c r="P614" s="37">
        <v>0</v>
      </c>
      <c r="Q614" s="37">
        <v>0</v>
      </c>
      <c r="R614" s="5"/>
      <c r="S614" s="2"/>
      <c r="T614" s="2"/>
      <c r="U614" s="2"/>
      <c r="V614" s="11" t="s">
        <v>34728</v>
      </c>
      <c r="W614" s="2"/>
      <c r="X614" s="2" t="s">
        <v>34728</v>
      </c>
      <c r="Y614" s="41">
        <v>1293623875935383600</v>
      </c>
      <c r="Z614" s="42" t="s">
        <v>34729</v>
      </c>
      <c r="AA614" s="11"/>
      <c r="AB614" s="58" t="s">
        <v>34730</v>
      </c>
      <c r="AC614" s="11"/>
      <c r="AD614" s="39" t="s">
        <v>100</v>
      </c>
      <c r="AE614" s="2"/>
      <c r="AF614" s="37">
        <v>937</v>
      </c>
      <c r="AG614" s="37">
        <v>217</v>
      </c>
      <c r="AH614" s="37">
        <v>24</v>
      </c>
      <c r="AI614" s="37">
        <v>1331</v>
      </c>
      <c r="AJ614" s="37"/>
      <c r="AK614" s="43"/>
      <c r="AL614" s="43"/>
      <c r="AM614" s="43"/>
      <c r="AN614" s="43"/>
      <c r="AO614" s="43"/>
      <c r="AP614" s="43"/>
    </row>
    <row x14ac:dyDescent="0.25" r="615" customHeight="1" ht="18">
      <c r="A615" s="63" t="s">
        <v>24178</v>
      </c>
      <c r="B615" s="53" t="s">
        <v>34731</v>
      </c>
      <c r="C615" s="13" t="s">
        <v>35</v>
      </c>
      <c r="D615" s="14" t="s">
        <v>36</v>
      </c>
      <c r="E615" s="13" t="s">
        <v>35</v>
      </c>
      <c r="F615" s="63" t="s">
        <v>36</v>
      </c>
      <c r="G615" s="148" t="s">
        <v>35</v>
      </c>
      <c r="H615" s="151" t="s">
        <v>36</v>
      </c>
      <c r="I615" s="63"/>
      <c r="J615" s="14"/>
      <c r="K615" s="37">
        <v>1355986584919810000</v>
      </c>
      <c r="L615" s="5" t="s">
        <v>34732</v>
      </c>
      <c r="M615" s="37">
        <v>3</v>
      </c>
      <c r="N615" s="37">
        <v>1</v>
      </c>
      <c r="O615" s="37">
        <v>0</v>
      </c>
      <c r="P615" s="37">
        <v>0</v>
      </c>
      <c r="Q615" s="37">
        <v>0</v>
      </c>
      <c r="R615" s="5"/>
      <c r="S615" s="2"/>
      <c r="T615" s="2"/>
      <c r="U615" s="11"/>
      <c r="V615" s="39" t="s">
        <v>34733</v>
      </c>
      <c r="W615" s="2"/>
      <c r="X615" s="2" t="s">
        <v>34734</v>
      </c>
      <c r="Y615" s="37">
        <v>955491704479584300</v>
      </c>
      <c r="Z615" s="38"/>
      <c r="AA615" s="11"/>
      <c r="AB615" s="58" t="s">
        <v>34735</v>
      </c>
      <c r="AC615" s="11"/>
      <c r="AD615" s="39" t="s">
        <v>573</v>
      </c>
      <c r="AE615" s="2"/>
      <c r="AF615" s="37">
        <v>10773</v>
      </c>
      <c r="AG615" s="37">
        <v>1312</v>
      </c>
      <c r="AH615" s="37">
        <v>2111</v>
      </c>
      <c r="AI615" s="37">
        <v>74134</v>
      </c>
      <c r="AJ615" s="37"/>
      <c r="AK615" s="43"/>
      <c r="AL615" s="43"/>
      <c r="AM615" s="43"/>
      <c r="AN615" s="43"/>
      <c r="AO615" s="43"/>
      <c r="AP615" s="43"/>
    </row>
    <row x14ac:dyDescent="0.25" r="616" customHeight="1" ht="18">
      <c r="A616" s="63" t="s">
        <v>34736</v>
      </c>
      <c r="B616" s="53" t="s">
        <v>34737</v>
      </c>
      <c r="C616" s="13" t="s">
        <v>35</v>
      </c>
      <c r="D616" s="14" t="s">
        <v>36</v>
      </c>
      <c r="E616" s="13" t="s">
        <v>35</v>
      </c>
      <c r="F616" s="63" t="s">
        <v>36</v>
      </c>
      <c r="G616" s="148" t="s">
        <v>35</v>
      </c>
      <c r="H616" s="151" t="s">
        <v>36</v>
      </c>
      <c r="I616" s="63"/>
      <c r="J616" s="14"/>
      <c r="K616" s="37">
        <v>1355986536538505200</v>
      </c>
      <c r="L616" s="5" t="s">
        <v>34738</v>
      </c>
      <c r="M616" s="37">
        <v>3</v>
      </c>
      <c r="N616" s="37">
        <v>2</v>
      </c>
      <c r="O616" s="37">
        <v>0</v>
      </c>
      <c r="P616" s="37">
        <v>0</v>
      </c>
      <c r="Q616" s="37">
        <v>0</v>
      </c>
      <c r="R616" s="5"/>
      <c r="S616" s="2"/>
      <c r="T616" s="2"/>
      <c r="U616" s="2"/>
      <c r="V616" s="11" t="s">
        <v>34739</v>
      </c>
      <c r="W616" s="2"/>
      <c r="X616" s="2" t="s">
        <v>34740</v>
      </c>
      <c r="Y616" s="41">
        <v>4900955956</v>
      </c>
      <c r="Z616" s="42" t="s">
        <v>34741</v>
      </c>
      <c r="AA616" s="11"/>
      <c r="AB616" s="58" t="s">
        <v>34742</v>
      </c>
      <c r="AC616" s="11"/>
      <c r="AD616" s="2"/>
      <c r="AE616" s="2"/>
      <c r="AF616" s="37">
        <v>16251</v>
      </c>
      <c r="AG616" s="37">
        <v>1495</v>
      </c>
      <c r="AH616" s="37">
        <v>863</v>
      </c>
      <c r="AI616" s="37">
        <v>4284</v>
      </c>
      <c r="AJ616" s="37"/>
      <c r="AK616" s="43"/>
      <c r="AL616" s="43"/>
      <c r="AM616" s="43"/>
      <c r="AN616" s="43"/>
      <c r="AO616" s="43"/>
      <c r="AP616" s="43"/>
    </row>
    <row x14ac:dyDescent="0.25" r="617" customHeight="1" ht="18">
      <c r="A617" s="63" t="s">
        <v>15365</v>
      </c>
      <c r="B617" s="53" t="s">
        <v>34743</v>
      </c>
      <c r="C617" s="13" t="s">
        <v>44</v>
      </c>
      <c r="D617" s="151"/>
      <c r="E617" s="13" t="s">
        <v>44</v>
      </c>
      <c r="F617" s="2"/>
      <c r="G617" s="148" t="s">
        <v>44</v>
      </c>
      <c r="H617" s="168"/>
      <c r="I617" s="63"/>
      <c r="J617" s="14"/>
      <c r="K617" s="37">
        <v>1355982677577498600</v>
      </c>
      <c r="L617" s="5" t="s">
        <v>34744</v>
      </c>
      <c r="M617" s="37">
        <v>10</v>
      </c>
      <c r="N617" s="37">
        <v>2</v>
      </c>
      <c r="O617" s="37">
        <v>0</v>
      </c>
      <c r="P617" s="37">
        <v>0</v>
      </c>
      <c r="Q617" s="37">
        <v>0</v>
      </c>
      <c r="R617" s="5"/>
      <c r="S617" s="2"/>
      <c r="T617" s="2"/>
      <c r="U617" s="11"/>
      <c r="V617" s="39" t="s">
        <v>34745</v>
      </c>
      <c r="W617" s="2"/>
      <c r="X617" s="2" t="s">
        <v>34746</v>
      </c>
      <c r="Y617" s="41">
        <v>1169309239694823400</v>
      </c>
      <c r="Z617" s="42" t="s">
        <v>34747</v>
      </c>
      <c r="AA617" s="11"/>
      <c r="AB617" s="58" t="s">
        <v>34748</v>
      </c>
      <c r="AC617" s="11"/>
      <c r="AD617" s="11"/>
      <c r="AE617" s="2"/>
      <c r="AF617" s="37">
        <v>689</v>
      </c>
      <c r="AG617" s="37">
        <v>453</v>
      </c>
      <c r="AH617" s="37">
        <v>766</v>
      </c>
      <c r="AI617" s="37">
        <v>2540</v>
      </c>
      <c r="AJ617" s="37"/>
      <c r="AK617" s="43"/>
      <c r="AL617" s="43"/>
      <c r="AM617" s="43"/>
      <c r="AN617" s="43"/>
      <c r="AO617" s="43"/>
      <c r="AP617" s="43"/>
    </row>
    <row x14ac:dyDescent="0.25" r="618" customHeight="1" ht="18">
      <c r="A618" s="63" t="s">
        <v>34749</v>
      </c>
      <c r="B618" s="53" t="s">
        <v>34750</v>
      </c>
      <c r="C618" s="13" t="s">
        <v>35</v>
      </c>
      <c r="D618" s="14" t="s">
        <v>36</v>
      </c>
      <c r="E618" s="13" t="s">
        <v>35</v>
      </c>
      <c r="F618" s="63" t="s">
        <v>36</v>
      </c>
      <c r="G618" s="148" t="s">
        <v>35</v>
      </c>
      <c r="H618" s="151" t="s">
        <v>36</v>
      </c>
      <c r="I618" s="63"/>
      <c r="J618" s="14"/>
      <c r="K618" s="37">
        <v>1355982284965507000</v>
      </c>
      <c r="L618" s="5" t="s">
        <v>34751</v>
      </c>
      <c r="M618" s="37">
        <v>0</v>
      </c>
      <c r="N618" s="37">
        <v>0</v>
      </c>
      <c r="O618" s="37">
        <v>0</v>
      </c>
      <c r="P618" s="37">
        <v>0</v>
      </c>
      <c r="Q618" s="37">
        <v>0</v>
      </c>
      <c r="R618" s="5"/>
      <c r="S618" s="2"/>
      <c r="T618" s="2"/>
      <c r="U618" s="11"/>
      <c r="V618" s="39" t="s">
        <v>34752</v>
      </c>
      <c r="W618" s="2"/>
      <c r="X618" s="2" t="s">
        <v>34753</v>
      </c>
      <c r="Y618" s="37">
        <v>849071821</v>
      </c>
      <c r="Z618" s="5"/>
      <c r="AA618" s="11"/>
      <c r="AB618" s="58" t="s">
        <v>34754</v>
      </c>
      <c r="AC618" s="11"/>
      <c r="AD618" s="39" t="s">
        <v>34755</v>
      </c>
      <c r="AE618" s="2"/>
      <c r="AF618" s="37">
        <v>12832</v>
      </c>
      <c r="AG618" s="37">
        <v>172</v>
      </c>
      <c r="AH618" s="37">
        <v>1160</v>
      </c>
      <c r="AI618" s="37">
        <v>12330</v>
      </c>
      <c r="AJ618" s="37"/>
      <c r="AK618" s="43"/>
      <c r="AL618" s="43"/>
      <c r="AM618" s="43"/>
      <c r="AN618" s="43"/>
      <c r="AO618" s="43"/>
      <c r="AP618" s="43"/>
    </row>
    <row x14ac:dyDescent="0.25" r="619" customHeight="1" ht="18">
      <c r="A619" s="63" t="s">
        <v>33081</v>
      </c>
      <c r="B619" s="53" t="s">
        <v>34756</v>
      </c>
      <c r="C619" s="13" t="s">
        <v>44</v>
      </c>
      <c r="D619" s="151"/>
      <c r="E619" s="13" t="s">
        <v>44</v>
      </c>
      <c r="F619" s="2"/>
      <c r="G619" s="148" t="s">
        <v>44</v>
      </c>
      <c r="H619" s="168"/>
      <c r="I619" s="63"/>
      <c r="J619" s="14"/>
      <c r="K619" s="37">
        <v>1355981511187722200</v>
      </c>
      <c r="L619" s="5" t="s">
        <v>34757</v>
      </c>
      <c r="M619" s="37">
        <v>0</v>
      </c>
      <c r="N619" s="37">
        <v>0</v>
      </c>
      <c r="O619" s="37">
        <v>0</v>
      </c>
      <c r="P619" s="37">
        <v>0</v>
      </c>
      <c r="Q619" s="37">
        <v>0</v>
      </c>
      <c r="R619" s="5"/>
      <c r="S619" s="2"/>
      <c r="T619" s="2"/>
      <c r="U619" s="2"/>
      <c r="V619" s="11" t="s">
        <v>34758</v>
      </c>
      <c r="W619" s="2"/>
      <c r="X619" s="2" t="s">
        <v>34759</v>
      </c>
      <c r="Y619" s="37">
        <v>1114559927828271100</v>
      </c>
      <c r="Z619" s="38" t="s">
        <v>34760</v>
      </c>
      <c r="AA619" s="11"/>
      <c r="AB619" s="58" t="s">
        <v>34761</v>
      </c>
      <c r="AC619" s="11"/>
      <c r="AD619" s="2" t="s">
        <v>34762</v>
      </c>
      <c r="AE619" s="2"/>
      <c r="AF619" s="37">
        <v>6008</v>
      </c>
      <c r="AG619" s="37">
        <v>87</v>
      </c>
      <c r="AH619" s="37">
        <v>931</v>
      </c>
      <c r="AI619" s="37">
        <v>47924</v>
      </c>
      <c r="AJ619" s="37"/>
      <c r="AK619" s="43"/>
      <c r="AL619" s="43"/>
      <c r="AM619" s="43"/>
      <c r="AN619" s="43"/>
      <c r="AO619" s="43"/>
      <c r="AP619" s="43"/>
    </row>
    <row x14ac:dyDescent="0.25" r="620" customHeight="1" ht="18">
      <c r="A620" s="63" t="s">
        <v>33092</v>
      </c>
      <c r="B620" s="53" t="s">
        <v>34763</v>
      </c>
      <c r="C620" s="13" t="s">
        <v>44</v>
      </c>
      <c r="D620" s="151"/>
      <c r="E620" s="13" t="s">
        <v>44</v>
      </c>
      <c r="F620" s="2"/>
      <c r="G620" s="148" t="s">
        <v>44</v>
      </c>
      <c r="H620" s="168"/>
      <c r="I620" s="63"/>
      <c r="J620" s="14"/>
      <c r="K620" s="37">
        <v>1355979639584391200</v>
      </c>
      <c r="L620" s="5" t="s">
        <v>34764</v>
      </c>
      <c r="M620" s="37">
        <v>0</v>
      </c>
      <c r="N620" s="37">
        <v>0</v>
      </c>
      <c r="O620" s="37">
        <v>0</v>
      </c>
      <c r="P620" s="37">
        <v>0</v>
      </c>
      <c r="Q620" s="37">
        <v>0</v>
      </c>
      <c r="R620" s="5"/>
      <c r="S620" s="2"/>
      <c r="T620" s="2"/>
      <c r="U620" s="11"/>
      <c r="V620" s="39" t="s">
        <v>4530</v>
      </c>
      <c r="W620" s="2"/>
      <c r="X620" s="2" t="s">
        <v>4531</v>
      </c>
      <c r="Y620" s="37">
        <v>1237856409347211300</v>
      </c>
      <c r="Z620" s="5"/>
      <c r="AA620" s="11"/>
      <c r="AB620" s="58" t="s">
        <v>4532</v>
      </c>
      <c r="AC620" s="11"/>
      <c r="AD620" s="2"/>
      <c r="AE620" s="2"/>
      <c r="AF620" s="37">
        <v>5179</v>
      </c>
      <c r="AG620" s="37">
        <v>108</v>
      </c>
      <c r="AH620" s="37">
        <v>299</v>
      </c>
      <c r="AI620" s="37">
        <v>5674</v>
      </c>
      <c r="AJ620" s="37"/>
      <c r="AK620" s="43"/>
      <c r="AL620" s="43"/>
      <c r="AM620" s="43"/>
      <c r="AN620" s="43"/>
      <c r="AO620" s="43"/>
      <c r="AP620" s="43"/>
    </row>
    <row x14ac:dyDescent="0.25" r="621" customHeight="1" ht="18">
      <c r="A621" s="63" t="s">
        <v>6460</v>
      </c>
      <c r="B621" s="53" t="s">
        <v>34765</v>
      </c>
      <c r="C621" s="13" t="s">
        <v>35</v>
      </c>
      <c r="D621" s="14" t="s">
        <v>36</v>
      </c>
      <c r="E621" s="13" t="s">
        <v>35</v>
      </c>
      <c r="F621" s="63" t="s">
        <v>36</v>
      </c>
      <c r="G621" s="148" t="s">
        <v>35</v>
      </c>
      <c r="H621" s="151" t="s">
        <v>36</v>
      </c>
      <c r="I621" s="63"/>
      <c r="J621" s="14"/>
      <c r="K621" s="37">
        <v>1355978363907805200</v>
      </c>
      <c r="L621" s="5" t="s">
        <v>34766</v>
      </c>
      <c r="M621" s="37">
        <v>1</v>
      </c>
      <c r="N621" s="37">
        <v>0</v>
      </c>
      <c r="O621" s="37">
        <v>0</v>
      </c>
      <c r="P621" s="37">
        <v>0</v>
      </c>
      <c r="Q621" s="37">
        <v>0</v>
      </c>
      <c r="R621" s="5"/>
      <c r="S621" s="2"/>
      <c r="T621" s="2"/>
      <c r="U621" s="2"/>
      <c r="V621" s="11" t="s">
        <v>34767</v>
      </c>
      <c r="W621" s="2"/>
      <c r="X621" s="2" t="s">
        <v>11303</v>
      </c>
      <c r="Y621" s="37">
        <v>1313501806291488800</v>
      </c>
      <c r="Z621" s="38"/>
      <c r="AA621" s="11"/>
      <c r="AB621" s="58" t="s">
        <v>34768</v>
      </c>
      <c r="AC621" s="11"/>
      <c r="AD621" s="2"/>
      <c r="AE621" s="2"/>
      <c r="AF621" s="37">
        <v>455</v>
      </c>
      <c r="AG621" s="37">
        <v>58</v>
      </c>
      <c r="AH621" s="37">
        <v>188</v>
      </c>
      <c r="AI621" s="37">
        <v>5021</v>
      </c>
      <c r="AJ621" s="37"/>
      <c r="AK621" s="43"/>
      <c r="AL621" s="43"/>
      <c r="AM621" s="43"/>
      <c r="AN621" s="43"/>
      <c r="AO621" s="43"/>
      <c r="AP621" s="43"/>
    </row>
    <row x14ac:dyDescent="0.25" r="622" customHeight="1" ht="18">
      <c r="A622" s="63" t="s">
        <v>12588</v>
      </c>
      <c r="B622" s="53" t="s">
        <v>34769</v>
      </c>
      <c r="C622" s="13" t="s">
        <v>35</v>
      </c>
      <c r="D622" s="14" t="s">
        <v>36</v>
      </c>
      <c r="E622" s="13" t="s">
        <v>35</v>
      </c>
      <c r="F622" s="63" t="s">
        <v>36</v>
      </c>
      <c r="G622" s="148" t="s">
        <v>35</v>
      </c>
      <c r="H622" s="151" t="s">
        <v>36</v>
      </c>
      <c r="I622" s="63"/>
      <c r="J622" s="14"/>
      <c r="K622" s="37">
        <v>1355977170083074000</v>
      </c>
      <c r="L622" s="5" t="s">
        <v>34770</v>
      </c>
      <c r="M622" s="37">
        <v>26</v>
      </c>
      <c r="N622" s="37">
        <v>2</v>
      </c>
      <c r="O622" s="37">
        <v>0</v>
      </c>
      <c r="P622" s="37">
        <v>0</v>
      </c>
      <c r="Q622" s="37">
        <v>0</v>
      </c>
      <c r="R622" s="5"/>
      <c r="S622" s="2"/>
      <c r="T622" s="2"/>
      <c r="U622" s="11"/>
      <c r="V622" s="39" t="s">
        <v>34771</v>
      </c>
      <c r="W622" s="2"/>
      <c r="X622" s="2" t="s">
        <v>34772</v>
      </c>
      <c r="Y622" s="41">
        <v>1482905478</v>
      </c>
      <c r="Z622" s="42" t="s">
        <v>34773</v>
      </c>
      <c r="AA622" s="11"/>
      <c r="AB622" s="58" t="s">
        <v>34774</v>
      </c>
      <c r="AC622" s="11"/>
      <c r="AD622" s="2"/>
      <c r="AE622" s="2"/>
      <c r="AF622" s="37">
        <v>31606</v>
      </c>
      <c r="AG622" s="37">
        <v>13702</v>
      </c>
      <c r="AH622" s="37">
        <v>665</v>
      </c>
      <c r="AI622" s="37">
        <v>15300</v>
      </c>
      <c r="AJ622" s="37"/>
      <c r="AK622" s="43"/>
      <c r="AL622" s="43"/>
      <c r="AM622" s="43"/>
      <c r="AN622" s="43"/>
      <c r="AO622" s="43"/>
      <c r="AP622" s="43"/>
    </row>
    <row x14ac:dyDescent="0.25" r="623" customHeight="1" ht="18">
      <c r="A623" s="63" t="s">
        <v>33106</v>
      </c>
      <c r="B623" s="53" t="s">
        <v>34775</v>
      </c>
      <c r="C623" s="13" t="s">
        <v>35</v>
      </c>
      <c r="D623" s="14" t="s">
        <v>1295</v>
      </c>
      <c r="E623" s="13" t="s">
        <v>35</v>
      </c>
      <c r="F623" s="63" t="s">
        <v>1295</v>
      </c>
      <c r="G623" s="148" t="s">
        <v>35</v>
      </c>
      <c r="H623" s="151" t="s">
        <v>235</v>
      </c>
      <c r="I623" s="63" t="s">
        <v>35</v>
      </c>
      <c r="J623" s="14" t="s">
        <v>1295</v>
      </c>
      <c r="K623" s="37">
        <v>1355976380757012500</v>
      </c>
      <c r="L623" s="5" t="s">
        <v>34776</v>
      </c>
      <c r="M623" s="37">
        <v>1</v>
      </c>
      <c r="N623" s="37">
        <v>0</v>
      </c>
      <c r="O623" s="37">
        <v>0</v>
      </c>
      <c r="P623" s="37">
        <v>0</v>
      </c>
      <c r="Q623" s="37">
        <v>0</v>
      </c>
      <c r="R623" s="5"/>
      <c r="S623" s="2"/>
      <c r="T623" s="2"/>
      <c r="U623" s="11"/>
      <c r="V623" s="39" t="s">
        <v>34777</v>
      </c>
      <c r="W623" s="2"/>
      <c r="X623" s="2" t="s">
        <v>34778</v>
      </c>
      <c r="Y623" s="41">
        <v>159225284</v>
      </c>
      <c r="Z623" s="42" t="s">
        <v>34779</v>
      </c>
      <c r="AA623" s="11"/>
      <c r="AB623" s="58" t="s">
        <v>34780</v>
      </c>
      <c r="AC623" s="2"/>
      <c r="AD623" s="2" t="s">
        <v>49</v>
      </c>
      <c r="AE623" s="2"/>
      <c r="AF623" s="37">
        <v>11470</v>
      </c>
      <c r="AG623" s="37">
        <v>2216</v>
      </c>
      <c r="AH623" s="37">
        <v>4994</v>
      </c>
      <c r="AI623" s="37">
        <v>9474</v>
      </c>
      <c r="AJ623" s="37"/>
      <c r="AK623" s="43"/>
      <c r="AL623" s="43"/>
      <c r="AM623" s="43"/>
      <c r="AN623" s="43"/>
      <c r="AO623" s="43"/>
      <c r="AP623" s="43"/>
    </row>
    <row x14ac:dyDescent="0.25" r="624" customHeight="1" ht="18">
      <c r="A624" s="63" t="s">
        <v>26023</v>
      </c>
      <c r="B624" s="53" t="s">
        <v>34781</v>
      </c>
      <c r="C624" s="13" t="s">
        <v>35</v>
      </c>
      <c r="D624" s="14" t="s">
        <v>1295</v>
      </c>
      <c r="E624" s="13" t="s">
        <v>35</v>
      </c>
      <c r="F624" s="63" t="s">
        <v>1295</v>
      </c>
      <c r="G624" s="148" t="s">
        <v>35</v>
      </c>
      <c r="H624" s="14" t="s">
        <v>1295</v>
      </c>
      <c r="I624" s="63"/>
      <c r="J624" s="14"/>
      <c r="K624" s="37">
        <v>1355975449940267000</v>
      </c>
      <c r="L624" s="5" t="s">
        <v>34782</v>
      </c>
      <c r="M624" s="37">
        <v>17</v>
      </c>
      <c r="N624" s="37">
        <v>0</v>
      </c>
      <c r="O624" s="37">
        <v>0</v>
      </c>
      <c r="P624" s="37">
        <v>0</v>
      </c>
      <c r="Q624" s="37">
        <v>0</v>
      </c>
      <c r="R624" s="5"/>
      <c r="S624" s="2"/>
      <c r="T624" s="2"/>
      <c r="U624" s="11"/>
      <c r="V624" s="39" t="s">
        <v>34783</v>
      </c>
      <c r="W624" s="2"/>
      <c r="X624" s="2" t="s">
        <v>34784</v>
      </c>
      <c r="Y624" s="37">
        <v>763272931</v>
      </c>
      <c r="Z624" s="38" t="s">
        <v>34785</v>
      </c>
      <c r="AA624" s="11" t="s">
        <v>34786</v>
      </c>
      <c r="AB624" s="58" t="s">
        <v>34787</v>
      </c>
      <c r="AC624" s="11"/>
      <c r="AD624" s="2" t="s">
        <v>2205</v>
      </c>
      <c r="AE624" s="2"/>
      <c r="AF624" s="37">
        <v>2355</v>
      </c>
      <c r="AG624" s="37">
        <v>1669</v>
      </c>
      <c r="AH624" s="37">
        <v>913</v>
      </c>
      <c r="AI624" s="37">
        <v>4206</v>
      </c>
      <c r="AJ624" s="37"/>
      <c r="AK624" s="43"/>
      <c r="AL624" s="43"/>
      <c r="AM624" s="43"/>
      <c r="AN624" s="43"/>
      <c r="AO624" s="43"/>
      <c r="AP624" s="43"/>
    </row>
    <row x14ac:dyDescent="0.25" r="625" customHeight="1" ht="18">
      <c r="A625" s="63" t="s">
        <v>26030</v>
      </c>
      <c r="B625" s="53" t="s">
        <v>34788</v>
      </c>
      <c r="C625" s="13" t="s">
        <v>44</v>
      </c>
      <c r="D625" s="151"/>
      <c r="E625" s="13" t="s">
        <v>44</v>
      </c>
      <c r="F625" s="2"/>
      <c r="G625" s="148" t="s">
        <v>44</v>
      </c>
      <c r="H625" s="168"/>
      <c r="I625" s="63"/>
      <c r="J625" s="14"/>
      <c r="K625" s="37">
        <v>1355974086996992000</v>
      </c>
      <c r="L625" s="5" t="s">
        <v>34789</v>
      </c>
      <c r="M625" s="37">
        <v>8</v>
      </c>
      <c r="N625" s="37">
        <v>1</v>
      </c>
      <c r="O625" s="37">
        <v>0</v>
      </c>
      <c r="P625" s="37">
        <v>0</v>
      </c>
      <c r="Q625" s="37">
        <v>0</v>
      </c>
      <c r="R625" s="5"/>
      <c r="S625" s="2"/>
      <c r="T625" s="2"/>
      <c r="U625" s="11"/>
      <c r="V625" s="39" t="s">
        <v>34790</v>
      </c>
      <c r="W625" s="2"/>
      <c r="X625" s="2" t="s">
        <v>34791</v>
      </c>
      <c r="Y625" s="41">
        <v>1042768398470598700</v>
      </c>
      <c r="Z625" s="42" t="s">
        <v>34792</v>
      </c>
      <c r="AA625" s="11"/>
      <c r="AB625" s="58" t="s">
        <v>34793</v>
      </c>
      <c r="AC625" s="11"/>
      <c r="AD625" s="2"/>
      <c r="AE625" s="2"/>
      <c r="AF625" s="37">
        <v>481</v>
      </c>
      <c r="AG625" s="37">
        <v>1392</v>
      </c>
      <c r="AH625" s="37">
        <v>6</v>
      </c>
      <c r="AI625" s="37">
        <v>129</v>
      </c>
      <c r="AJ625" s="37"/>
      <c r="AK625" s="43"/>
      <c r="AL625" s="43"/>
      <c r="AM625" s="43"/>
      <c r="AN625" s="43"/>
      <c r="AO625" s="43"/>
      <c r="AP625" s="43"/>
    </row>
    <row x14ac:dyDescent="0.25" r="626" customHeight="1" ht="18">
      <c r="A626" s="63" t="s">
        <v>34794</v>
      </c>
      <c r="B626" s="53" t="s">
        <v>34795</v>
      </c>
      <c r="C626" s="13" t="s">
        <v>44</v>
      </c>
      <c r="D626" s="151"/>
      <c r="E626" s="13" t="s">
        <v>44</v>
      </c>
      <c r="F626" s="2"/>
      <c r="G626" s="148" t="s">
        <v>44</v>
      </c>
      <c r="H626" s="168"/>
      <c r="I626" s="63"/>
      <c r="J626" s="14"/>
      <c r="K626" s="37">
        <v>1355973076828229600</v>
      </c>
      <c r="L626" s="5" t="s">
        <v>34796</v>
      </c>
      <c r="M626" s="37">
        <v>5</v>
      </c>
      <c r="N626" s="37">
        <v>0</v>
      </c>
      <c r="O626" s="37">
        <v>0</v>
      </c>
      <c r="P626" s="37">
        <v>0</v>
      </c>
      <c r="Q626" s="37">
        <v>0</v>
      </c>
      <c r="R626" s="5"/>
      <c r="S626" s="2"/>
      <c r="T626" s="2"/>
      <c r="U626" s="11"/>
      <c r="V626" s="39" t="s">
        <v>34797</v>
      </c>
      <c r="W626" s="2"/>
      <c r="X626" s="2" t="s">
        <v>34798</v>
      </c>
      <c r="Y626" s="41">
        <v>1348263482773405700</v>
      </c>
      <c r="Z626" s="42" t="s">
        <v>34799</v>
      </c>
      <c r="AA626" s="11"/>
      <c r="AB626" s="58" t="s">
        <v>34800</v>
      </c>
      <c r="AC626" s="2"/>
      <c r="AD626" s="2" t="s">
        <v>34801</v>
      </c>
      <c r="AE626" s="2"/>
      <c r="AF626" s="37">
        <v>1117</v>
      </c>
      <c r="AG626" s="37">
        <v>136</v>
      </c>
      <c r="AH626" s="37">
        <v>143</v>
      </c>
      <c r="AI626" s="37">
        <v>2004</v>
      </c>
      <c r="AJ626" s="37"/>
      <c r="AK626" s="43"/>
      <c r="AL626" s="43"/>
      <c r="AM626" s="43"/>
      <c r="AN626" s="43"/>
      <c r="AO626" s="43"/>
      <c r="AP626" s="43"/>
    </row>
    <row x14ac:dyDescent="0.25" r="627" customHeight="1" ht="18">
      <c r="A627" s="63" t="s">
        <v>34802</v>
      </c>
      <c r="B627" s="53" t="s">
        <v>34803</v>
      </c>
      <c r="C627" s="13" t="s">
        <v>44</v>
      </c>
      <c r="D627" s="151"/>
      <c r="E627" s="13" t="s">
        <v>44</v>
      </c>
      <c r="F627" s="2"/>
      <c r="G627" s="148" t="s">
        <v>44</v>
      </c>
      <c r="H627" s="168"/>
      <c r="I627" s="63"/>
      <c r="J627" s="14"/>
      <c r="K627" s="37">
        <v>1355972096292245500</v>
      </c>
      <c r="L627" s="5" t="s">
        <v>34804</v>
      </c>
      <c r="M627" s="37">
        <v>3</v>
      </c>
      <c r="N627" s="37">
        <v>0</v>
      </c>
      <c r="O627" s="37">
        <v>0</v>
      </c>
      <c r="P627" s="37">
        <v>0</v>
      </c>
      <c r="Q627" s="37">
        <v>0</v>
      </c>
      <c r="R627" s="5"/>
      <c r="S627" s="2"/>
      <c r="T627" s="2"/>
      <c r="U627" s="2"/>
      <c r="V627" s="11" t="s">
        <v>34805</v>
      </c>
      <c r="W627" s="2"/>
      <c r="X627" s="2" t="s">
        <v>34806</v>
      </c>
      <c r="Y627" s="41">
        <v>1152139911325241300</v>
      </c>
      <c r="Z627" s="42" t="s">
        <v>34807</v>
      </c>
      <c r="AA627" s="11"/>
      <c r="AB627" s="58" t="s">
        <v>34808</v>
      </c>
      <c r="AC627" s="2"/>
      <c r="AD627" s="11" t="s">
        <v>34809</v>
      </c>
      <c r="AE627" s="2"/>
      <c r="AF627" s="37">
        <v>14445</v>
      </c>
      <c r="AG627" s="37">
        <v>580</v>
      </c>
      <c r="AH627" s="37">
        <v>202</v>
      </c>
      <c r="AI627" s="37">
        <v>34342</v>
      </c>
      <c r="AJ627" s="37"/>
      <c r="AK627" s="43"/>
      <c r="AL627" s="43"/>
      <c r="AM627" s="43"/>
      <c r="AN627" s="43"/>
      <c r="AO627" s="43"/>
      <c r="AP627" s="43"/>
    </row>
    <row x14ac:dyDescent="0.25" r="628" customHeight="1" ht="18">
      <c r="A628" s="63" t="s">
        <v>34810</v>
      </c>
      <c r="B628" s="53" t="s">
        <v>34811</v>
      </c>
      <c r="C628" s="13" t="s">
        <v>44</v>
      </c>
      <c r="D628" s="151"/>
      <c r="E628" s="13" t="s">
        <v>44</v>
      </c>
      <c r="F628" s="2"/>
      <c r="G628" s="148" t="s">
        <v>44</v>
      </c>
      <c r="H628" s="168"/>
      <c r="I628" s="63"/>
      <c r="J628" s="14"/>
      <c r="K628" s="37">
        <v>1355970993869770800</v>
      </c>
      <c r="L628" s="5" t="s">
        <v>34812</v>
      </c>
      <c r="M628" s="37">
        <v>6</v>
      </c>
      <c r="N628" s="37">
        <v>0</v>
      </c>
      <c r="O628" s="37">
        <v>0</v>
      </c>
      <c r="P628" s="37">
        <v>0</v>
      </c>
      <c r="Q628" s="37">
        <v>0</v>
      </c>
      <c r="R628" s="5"/>
      <c r="S628" s="2"/>
      <c r="T628" s="2"/>
      <c r="U628" s="11"/>
      <c r="V628" s="39" t="s">
        <v>34813</v>
      </c>
      <c r="W628" s="2"/>
      <c r="X628" s="2" t="s">
        <v>34814</v>
      </c>
      <c r="Y628" s="41">
        <v>835517545784492000</v>
      </c>
      <c r="Z628" s="42" t="s">
        <v>34815</v>
      </c>
      <c r="AA628" s="11"/>
      <c r="AB628" s="58" t="s">
        <v>34816</v>
      </c>
      <c r="AC628" s="11"/>
      <c r="AD628" s="39" t="s">
        <v>34817</v>
      </c>
      <c r="AE628" s="2"/>
      <c r="AF628" s="37">
        <v>2343</v>
      </c>
      <c r="AG628" s="37">
        <v>27</v>
      </c>
      <c r="AH628" s="37">
        <v>34</v>
      </c>
      <c r="AI628" s="37">
        <v>4693</v>
      </c>
      <c r="AJ628" s="37"/>
      <c r="AK628" s="43"/>
      <c r="AL628" s="43"/>
      <c r="AM628" s="43"/>
      <c r="AN628" s="43"/>
      <c r="AO628" s="43"/>
      <c r="AP628" s="43"/>
    </row>
    <row x14ac:dyDescent="0.25" r="629" customHeight="1" ht="18">
      <c r="A629" s="63" t="s">
        <v>34818</v>
      </c>
      <c r="B629" s="53" t="s">
        <v>34819</v>
      </c>
      <c r="C629" s="13" t="s">
        <v>35</v>
      </c>
      <c r="D629" s="14" t="s">
        <v>36</v>
      </c>
      <c r="E629" s="13" t="s">
        <v>35</v>
      </c>
      <c r="F629" s="63" t="s">
        <v>36</v>
      </c>
      <c r="G629" s="148" t="s">
        <v>35</v>
      </c>
      <c r="H629" s="151" t="s">
        <v>36</v>
      </c>
      <c r="I629" s="63"/>
      <c r="J629" s="14"/>
      <c r="K629" s="37">
        <v>1355970403227807700</v>
      </c>
      <c r="L629" s="5" t="s">
        <v>34820</v>
      </c>
      <c r="M629" s="37">
        <v>1</v>
      </c>
      <c r="N629" s="37">
        <v>0</v>
      </c>
      <c r="O629" s="37">
        <v>0</v>
      </c>
      <c r="P629" s="37">
        <v>0</v>
      </c>
      <c r="Q629" s="37">
        <v>0</v>
      </c>
      <c r="R629" s="5"/>
      <c r="S629" s="2"/>
      <c r="T629" s="2"/>
      <c r="U629" s="11" t="s">
        <v>103</v>
      </c>
      <c r="V629" s="39" t="s">
        <v>34821</v>
      </c>
      <c r="W629" s="2"/>
      <c r="X629" s="2" t="s">
        <v>34822</v>
      </c>
      <c r="Y629" s="41">
        <v>3394217247</v>
      </c>
      <c r="Z629" s="42" t="s">
        <v>34823</v>
      </c>
      <c r="AA629" s="11"/>
      <c r="AB629" s="58" t="s">
        <v>34824</v>
      </c>
      <c r="AC629" s="11"/>
      <c r="AD629" s="39" t="s">
        <v>34825</v>
      </c>
      <c r="AE629" s="2"/>
      <c r="AF629" s="37">
        <v>774</v>
      </c>
      <c r="AG629" s="37">
        <v>1918</v>
      </c>
      <c r="AH629" s="37">
        <v>2615</v>
      </c>
      <c r="AI629" s="37">
        <v>23432</v>
      </c>
      <c r="AJ629" s="37"/>
      <c r="AK629" s="43"/>
      <c r="AL629" s="43"/>
      <c r="AM629" s="43"/>
      <c r="AN629" s="43"/>
      <c r="AO629" s="43"/>
      <c r="AP629" s="43"/>
    </row>
    <row x14ac:dyDescent="0.25" r="630" customHeight="1" ht="18">
      <c r="A630" s="63" t="s">
        <v>28717</v>
      </c>
      <c r="B630" s="53" t="s">
        <v>34826</v>
      </c>
      <c r="C630" s="13" t="s">
        <v>44</v>
      </c>
      <c r="D630" s="151"/>
      <c r="E630" s="13" t="s">
        <v>44</v>
      </c>
      <c r="F630" s="2"/>
      <c r="G630" s="148" t="s">
        <v>44</v>
      </c>
      <c r="H630" s="168"/>
      <c r="I630" s="63"/>
      <c r="J630" s="14"/>
      <c r="K630" s="37">
        <v>1355969735112982500</v>
      </c>
      <c r="L630" s="5" t="s">
        <v>34827</v>
      </c>
      <c r="M630" s="37">
        <v>3</v>
      </c>
      <c r="N630" s="37">
        <v>0</v>
      </c>
      <c r="O630" s="37">
        <v>0</v>
      </c>
      <c r="P630" s="37">
        <v>0</v>
      </c>
      <c r="Q630" s="37">
        <v>0</v>
      </c>
      <c r="R630" s="5"/>
      <c r="S630" s="2"/>
      <c r="T630" s="2"/>
      <c r="U630" s="11"/>
      <c r="V630" s="39" t="s">
        <v>34828</v>
      </c>
      <c r="W630" s="2"/>
      <c r="X630" s="2" t="s">
        <v>34829</v>
      </c>
      <c r="Y630" s="37">
        <v>1335171990341230600</v>
      </c>
      <c r="Z630" s="38" t="s">
        <v>34830</v>
      </c>
      <c r="AA630" s="11" t="s">
        <v>34831</v>
      </c>
      <c r="AB630" s="58" t="s">
        <v>34832</v>
      </c>
      <c r="AC630" s="2"/>
      <c r="AD630" s="11" t="s">
        <v>34833</v>
      </c>
      <c r="AE630" s="2"/>
      <c r="AF630" s="37">
        <v>10906</v>
      </c>
      <c r="AG630" s="37">
        <v>458</v>
      </c>
      <c r="AH630" s="37">
        <v>363</v>
      </c>
      <c r="AI630" s="37">
        <v>11501</v>
      </c>
      <c r="AJ630" s="37"/>
      <c r="AK630" s="43"/>
      <c r="AL630" s="43"/>
      <c r="AM630" s="43"/>
      <c r="AN630" s="43"/>
      <c r="AO630" s="43"/>
      <c r="AP630" s="43"/>
    </row>
    <row x14ac:dyDescent="0.25" r="631" customHeight="1" ht="18">
      <c r="A631" s="63" t="s">
        <v>34834</v>
      </c>
      <c r="B631" s="53" t="s">
        <v>34835</v>
      </c>
      <c r="C631" s="13" t="s">
        <v>44</v>
      </c>
      <c r="D631" s="151"/>
      <c r="E631" s="13" t="s">
        <v>44</v>
      </c>
      <c r="F631" s="2"/>
      <c r="G631" s="148" t="s">
        <v>44</v>
      </c>
      <c r="H631" s="168"/>
      <c r="I631" s="63"/>
      <c r="J631" s="14"/>
      <c r="K631" s="37">
        <v>1355968929240412200</v>
      </c>
      <c r="L631" s="5" t="s">
        <v>34836</v>
      </c>
      <c r="M631" s="37">
        <v>11</v>
      </c>
      <c r="N631" s="37">
        <v>2</v>
      </c>
      <c r="O631" s="37">
        <v>0</v>
      </c>
      <c r="P631" s="37">
        <v>0</v>
      </c>
      <c r="Q631" s="37">
        <v>0</v>
      </c>
      <c r="R631" s="5"/>
      <c r="S631" s="2"/>
      <c r="T631" s="2"/>
      <c r="U631" s="11"/>
      <c r="V631" s="39" t="s">
        <v>34837</v>
      </c>
      <c r="W631" s="2"/>
      <c r="X631" s="2" t="s">
        <v>34838</v>
      </c>
      <c r="Y631" s="41">
        <v>1167768562531995600</v>
      </c>
      <c r="Z631" s="42" t="s">
        <v>34839</v>
      </c>
      <c r="AA631" s="11"/>
      <c r="AB631" s="58" t="s">
        <v>34840</v>
      </c>
      <c r="AC631" s="11"/>
      <c r="AD631" s="39" t="s">
        <v>34841</v>
      </c>
      <c r="AE631" s="2"/>
      <c r="AF631" s="37">
        <v>14191</v>
      </c>
      <c r="AG631" s="37">
        <v>197</v>
      </c>
      <c r="AH631" s="37">
        <v>153</v>
      </c>
      <c r="AI631" s="37">
        <v>8151</v>
      </c>
      <c r="AJ631" s="37"/>
      <c r="AK631" s="43"/>
      <c r="AL631" s="43"/>
      <c r="AM631" s="43"/>
      <c r="AN631" s="43"/>
      <c r="AO631" s="43"/>
      <c r="AP631" s="43"/>
    </row>
    <row x14ac:dyDescent="0.25" r="632" customHeight="1" ht="18">
      <c r="A632" s="63" t="s">
        <v>34842</v>
      </c>
      <c r="B632" s="53" t="s">
        <v>34843</v>
      </c>
      <c r="C632" s="13" t="s">
        <v>35</v>
      </c>
      <c r="D632" s="14" t="s">
        <v>36</v>
      </c>
      <c r="E632" s="13" t="s">
        <v>35</v>
      </c>
      <c r="F632" s="63" t="s">
        <v>36</v>
      </c>
      <c r="G632" s="148" t="s">
        <v>35</v>
      </c>
      <c r="H632" s="151" t="s">
        <v>36</v>
      </c>
      <c r="I632" s="63"/>
      <c r="J632" s="14"/>
      <c r="K632" s="37">
        <v>1355968571835355100</v>
      </c>
      <c r="L632" s="5" t="s">
        <v>34844</v>
      </c>
      <c r="M632" s="37">
        <v>1</v>
      </c>
      <c r="N632" s="37">
        <v>0</v>
      </c>
      <c r="O632" s="37">
        <v>0</v>
      </c>
      <c r="P632" s="37">
        <v>0</v>
      </c>
      <c r="Q632" s="37">
        <v>0</v>
      </c>
      <c r="R632" s="5"/>
      <c r="S632" s="2"/>
      <c r="T632" s="2"/>
      <c r="U632" s="11"/>
      <c r="V632" s="39" t="s">
        <v>34845</v>
      </c>
      <c r="W632" s="2"/>
      <c r="X632" s="2" t="s">
        <v>34846</v>
      </c>
      <c r="Y632" s="41">
        <v>1255375875253641200</v>
      </c>
      <c r="Z632" s="42" t="s">
        <v>34847</v>
      </c>
      <c r="AA632" s="11"/>
      <c r="AB632" s="58" t="s">
        <v>34848</v>
      </c>
      <c r="AC632" s="11"/>
      <c r="AD632" s="2"/>
      <c r="AE632" s="2"/>
      <c r="AF632" s="37">
        <v>943</v>
      </c>
      <c r="AG632" s="37">
        <v>22</v>
      </c>
      <c r="AH632" s="37">
        <v>111</v>
      </c>
      <c r="AI632" s="37">
        <v>2615</v>
      </c>
      <c r="AJ632" s="37"/>
      <c r="AK632" s="43"/>
      <c r="AL632" s="43"/>
      <c r="AM632" s="43"/>
      <c r="AN632" s="43"/>
      <c r="AO632" s="43"/>
      <c r="AP632" s="43"/>
    </row>
    <row x14ac:dyDescent="0.25" r="633" customHeight="1" ht="18">
      <c r="A633" s="63" t="s">
        <v>28726</v>
      </c>
      <c r="B633" s="53" t="s">
        <v>34849</v>
      </c>
      <c r="C633" s="13" t="s">
        <v>44</v>
      </c>
      <c r="D633" s="151"/>
      <c r="E633" s="13" t="s">
        <v>44</v>
      </c>
      <c r="F633" s="2"/>
      <c r="G633" s="148" t="s">
        <v>44</v>
      </c>
      <c r="H633" s="168"/>
      <c r="I633" s="63"/>
      <c r="J633" s="14"/>
      <c r="K633" s="37">
        <v>1355967684366753800</v>
      </c>
      <c r="L633" s="5" t="s">
        <v>34850</v>
      </c>
      <c r="M633" s="37">
        <v>5</v>
      </c>
      <c r="N633" s="37">
        <v>0</v>
      </c>
      <c r="O633" s="37">
        <v>0</v>
      </c>
      <c r="P633" s="37">
        <v>0</v>
      </c>
      <c r="Q633" s="37">
        <v>0</v>
      </c>
      <c r="R633" s="5"/>
      <c r="S633" s="2"/>
      <c r="T633" s="2"/>
      <c r="U633" s="2"/>
      <c r="V633" s="11" t="s">
        <v>34851</v>
      </c>
      <c r="W633" s="2"/>
      <c r="X633" s="2" t="s">
        <v>34852</v>
      </c>
      <c r="Y633" s="37">
        <v>1337882665157058600</v>
      </c>
      <c r="Z633" s="38" t="s">
        <v>34853</v>
      </c>
      <c r="AA633" s="11" t="s">
        <v>34854</v>
      </c>
      <c r="AB633" s="58" t="s">
        <v>34855</v>
      </c>
      <c r="AC633" s="2"/>
      <c r="AD633" s="2" t="s">
        <v>34856</v>
      </c>
      <c r="AE633" s="2"/>
      <c r="AF633" s="37">
        <v>2806</v>
      </c>
      <c r="AG633" s="37">
        <v>94</v>
      </c>
      <c r="AH633" s="37">
        <v>106</v>
      </c>
      <c r="AI633" s="37">
        <v>2955</v>
      </c>
      <c r="AJ633" s="37"/>
      <c r="AK633" s="43"/>
      <c r="AL633" s="43"/>
      <c r="AM633" s="43"/>
      <c r="AN633" s="43"/>
      <c r="AO633" s="43"/>
      <c r="AP633" s="43"/>
    </row>
    <row x14ac:dyDescent="0.25" r="634" customHeight="1" ht="18">
      <c r="A634" s="63" t="s">
        <v>33125</v>
      </c>
      <c r="B634" s="53" t="s">
        <v>34857</v>
      </c>
      <c r="C634" s="13" t="s">
        <v>44</v>
      </c>
      <c r="D634" s="151"/>
      <c r="E634" s="13" t="s">
        <v>44</v>
      </c>
      <c r="F634" s="2"/>
      <c r="G634" s="148" t="s">
        <v>44</v>
      </c>
      <c r="H634" s="168"/>
      <c r="I634" s="63"/>
      <c r="J634" s="14"/>
      <c r="K634" s="37">
        <v>1355967043938513000</v>
      </c>
      <c r="L634" s="5" t="s">
        <v>34858</v>
      </c>
      <c r="M634" s="37">
        <v>3</v>
      </c>
      <c r="N634" s="37">
        <v>0</v>
      </c>
      <c r="O634" s="37">
        <v>0</v>
      </c>
      <c r="P634" s="37">
        <v>0</v>
      </c>
      <c r="Q634" s="37">
        <v>0</v>
      </c>
      <c r="R634" s="5"/>
      <c r="S634" s="2"/>
      <c r="T634" s="2"/>
      <c r="U634" s="11"/>
      <c r="V634" s="39" t="s">
        <v>34859</v>
      </c>
      <c r="W634" s="2"/>
      <c r="X634" s="2" t="s">
        <v>34860</v>
      </c>
      <c r="Y634" s="41">
        <v>1352028879440015400</v>
      </c>
      <c r="Z634" s="42" t="s">
        <v>34861</v>
      </c>
      <c r="AA634" s="11"/>
      <c r="AB634" s="58" t="s">
        <v>34862</v>
      </c>
      <c r="AC634" s="11"/>
      <c r="AD634" s="2" t="s">
        <v>34863</v>
      </c>
      <c r="AE634" s="2"/>
      <c r="AF634" s="37">
        <v>237</v>
      </c>
      <c r="AG634" s="37">
        <v>60</v>
      </c>
      <c r="AH634" s="37">
        <v>85</v>
      </c>
      <c r="AI634" s="37">
        <v>178</v>
      </c>
      <c r="AJ634" s="37"/>
      <c r="AK634" s="43"/>
      <c r="AL634" s="43"/>
      <c r="AM634" s="43"/>
      <c r="AN634" s="43"/>
      <c r="AO634" s="43"/>
      <c r="AP634" s="43"/>
    </row>
    <row x14ac:dyDescent="0.25" r="635" customHeight="1" ht="18">
      <c r="A635" s="63" t="s">
        <v>34864</v>
      </c>
      <c r="B635" s="53" t="s">
        <v>34865</v>
      </c>
      <c r="C635" s="13" t="s">
        <v>35</v>
      </c>
      <c r="D635" s="14" t="s">
        <v>36</v>
      </c>
      <c r="E635" s="13" t="s">
        <v>35</v>
      </c>
      <c r="F635" s="63" t="s">
        <v>36</v>
      </c>
      <c r="G635" s="148" t="s">
        <v>35</v>
      </c>
      <c r="H635" s="151" t="s">
        <v>36</v>
      </c>
      <c r="I635" s="63"/>
      <c r="J635" s="14"/>
      <c r="K635" s="37">
        <v>1355966044083544000</v>
      </c>
      <c r="L635" s="5" t="s">
        <v>34866</v>
      </c>
      <c r="M635" s="37">
        <v>0</v>
      </c>
      <c r="N635" s="37">
        <v>0</v>
      </c>
      <c r="O635" s="37">
        <v>0</v>
      </c>
      <c r="P635" s="37">
        <v>0</v>
      </c>
      <c r="Q635" s="37">
        <v>0</v>
      </c>
      <c r="R635" s="5"/>
      <c r="S635" s="2"/>
      <c r="T635" s="2"/>
      <c r="U635" s="11"/>
      <c r="V635" s="39" t="s">
        <v>34867</v>
      </c>
      <c r="W635" s="2"/>
      <c r="X635" s="2" t="s">
        <v>34868</v>
      </c>
      <c r="Y635" s="37">
        <v>504038674</v>
      </c>
      <c r="Z635" s="5" t="s">
        <v>34869</v>
      </c>
      <c r="AA635" s="11"/>
      <c r="AB635" s="58" t="s">
        <v>34870</v>
      </c>
      <c r="AC635" s="11"/>
      <c r="AD635" s="11"/>
      <c r="AE635" s="2"/>
      <c r="AF635" s="37">
        <v>773</v>
      </c>
      <c r="AG635" s="37">
        <v>78</v>
      </c>
      <c r="AH635" s="37">
        <v>118</v>
      </c>
      <c r="AI635" s="37">
        <v>20131</v>
      </c>
      <c r="AJ635" s="37"/>
      <c r="AK635" s="43"/>
      <c r="AL635" s="43"/>
      <c r="AM635" s="43"/>
      <c r="AN635" s="43"/>
      <c r="AO635" s="43"/>
      <c r="AP635" s="43"/>
    </row>
    <row x14ac:dyDescent="0.25" r="636" customHeight="1" ht="18">
      <c r="A636" s="63" t="s">
        <v>15445</v>
      </c>
      <c r="B636" s="53" t="s">
        <v>34871</v>
      </c>
      <c r="C636" s="13" t="s">
        <v>44</v>
      </c>
      <c r="D636" s="151"/>
      <c r="E636" s="13" t="s">
        <v>44</v>
      </c>
      <c r="F636" s="2"/>
      <c r="G636" s="148" t="s">
        <v>44</v>
      </c>
      <c r="H636" s="168"/>
      <c r="I636" s="63"/>
      <c r="J636" s="14"/>
      <c r="K636" s="37">
        <v>1355962519173685200</v>
      </c>
      <c r="L636" s="5" t="s">
        <v>34872</v>
      </c>
      <c r="M636" s="37">
        <v>14</v>
      </c>
      <c r="N636" s="37">
        <v>2</v>
      </c>
      <c r="O636" s="37">
        <v>0</v>
      </c>
      <c r="P636" s="37">
        <v>0</v>
      </c>
      <c r="Q636" s="37">
        <v>0</v>
      </c>
      <c r="R636" s="5"/>
      <c r="S636" s="2"/>
      <c r="T636" s="2"/>
      <c r="U636" s="2"/>
      <c r="V636" s="11" t="s">
        <v>34873</v>
      </c>
      <c r="W636" s="2"/>
      <c r="X636" s="2" t="s">
        <v>34874</v>
      </c>
      <c r="Y636" s="37">
        <v>1197280824237985800</v>
      </c>
      <c r="Z636" s="38" t="s">
        <v>34875</v>
      </c>
      <c r="AA636" s="11" t="s">
        <v>34876</v>
      </c>
      <c r="AB636" s="58" t="s">
        <v>34877</v>
      </c>
      <c r="AC636" s="11"/>
      <c r="AD636" s="39" t="s">
        <v>34878</v>
      </c>
      <c r="AE636" s="2"/>
      <c r="AF636" s="37">
        <v>12507</v>
      </c>
      <c r="AG636" s="37">
        <v>1653</v>
      </c>
      <c r="AH636" s="37">
        <v>1572</v>
      </c>
      <c r="AI636" s="37">
        <v>18047</v>
      </c>
      <c r="AJ636" s="37"/>
      <c r="AK636" s="43"/>
      <c r="AL636" s="43"/>
      <c r="AM636" s="43"/>
      <c r="AN636" s="43"/>
      <c r="AO636" s="43"/>
      <c r="AP636" s="43"/>
    </row>
    <row x14ac:dyDescent="0.25" r="637" customHeight="1" ht="18">
      <c r="A637" s="63" t="s">
        <v>22142</v>
      </c>
      <c r="B637" s="53" t="s">
        <v>34879</v>
      </c>
      <c r="C637" s="13" t="s">
        <v>44</v>
      </c>
      <c r="D637" s="151"/>
      <c r="E637" s="13" t="s">
        <v>44</v>
      </c>
      <c r="F637" s="2"/>
      <c r="G637" s="148" t="s">
        <v>44</v>
      </c>
      <c r="H637" s="168"/>
      <c r="I637" s="63"/>
      <c r="J637" s="14"/>
      <c r="K637" s="37">
        <v>1355960747587760000</v>
      </c>
      <c r="L637" s="5" t="s">
        <v>34880</v>
      </c>
      <c r="M637" s="37">
        <v>5</v>
      </c>
      <c r="N637" s="37">
        <v>0</v>
      </c>
      <c r="O637" s="37">
        <v>0</v>
      </c>
      <c r="P637" s="37">
        <v>0</v>
      </c>
      <c r="Q637" s="37">
        <v>0</v>
      </c>
      <c r="R637" s="5"/>
      <c r="S637" s="2"/>
      <c r="T637" s="2"/>
      <c r="U637" s="11"/>
      <c r="V637" s="39" t="s">
        <v>34881</v>
      </c>
      <c r="W637" s="2"/>
      <c r="X637" s="2" t="s">
        <v>34882</v>
      </c>
      <c r="Y637" s="41">
        <v>1336384865084842000</v>
      </c>
      <c r="Z637" s="42" t="s">
        <v>34883</v>
      </c>
      <c r="AA637" s="11"/>
      <c r="AB637" s="58" t="s">
        <v>34884</v>
      </c>
      <c r="AC637" s="11"/>
      <c r="AD637" s="2" t="s">
        <v>34856</v>
      </c>
      <c r="AE637" s="2"/>
      <c r="AF637" s="37">
        <v>549</v>
      </c>
      <c r="AG637" s="37">
        <v>50</v>
      </c>
      <c r="AH637" s="37">
        <v>67</v>
      </c>
      <c r="AI637" s="37">
        <v>218</v>
      </c>
      <c r="AJ637" s="37"/>
      <c r="AK637" s="43"/>
      <c r="AL637" s="43"/>
      <c r="AM637" s="43"/>
      <c r="AN637" s="43"/>
      <c r="AO637" s="43"/>
      <c r="AP637" s="43"/>
    </row>
    <row x14ac:dyDescent="0.25" r="638" customHeight="1" ht="18">
      <c r="A638" s="63" t="s">
        <v>33139</v>
      </c>
      <c r="B638" s="53" t="s">
        <v>34885</v>
      </c>
      <c r="C638" s="13" t="s">
        <v>35</v>
      </c>
      <c r="D638" s="14" t="s">
        <v>36</v>
      </c>
      <c r="E638" s="13" t="s">
        <v>35</v>
      </c>
      <c r="F638" s="63" t="s">
        <v>36</v>
      </c>
      <c r="G638" s="148" t="s">
        <v>35</v>
      </c>
      <c r="H638" s="151" t="s">
        <v>36</v>
      </c>
      <c r="I638" s="63"/>
      <c r="J638" s="14"/>
      <c r="K638" s="37">
        <v>1355960591182131200</v>
      </c>
      <c r="L638" s="5" t="s">
        <v>34886</v>
      </c>
      <c r="M638" s="37">
        <v>0</v>
      </c>
      <c r="N638" s="37">
        <v>0</v>
      </c>
      <c r="O638" s="37">
        <v>0</v>
      </c>
      <c r="P638" s="37">
        <v>0</v>
      </c>
      <c r="Q638" s="37">
        <v>0</v>
      </c>
      <c r="R638" s="5"/>
      <c r="S638" s="2"/>
      <c r="T638" s="2"/>
      <c r="U638" s="11"/>
      <c r="V638" s="39" t="s">
        <v>34887</v>
      </c>
      <c r="W638" s="2"/>
      <c r="X638" s="2" t="s">
        <v>34888</v>
      </c>
      <c r="Y638" s="41">
        <v>4768218261</v>
      </c>
      <c r="Z638" s="42" t="s">
        <v>34889</v>
      </c>
      <c r="AA638" s="11"/>
      <c r="AB638" s="58" t="s">
        <v>34890</v>
      </c>
      <c r="AC638" s="11"/>
      <c r="AD638" s="2"/>
      <c r="AE638" s="2"/>
      <c r="AF638" s="37">
        <v>4096</v>
      </c>
      <c r="AG638" s="37">
        <v>386</v>
      </c>
      <c r="AH638" s="37">
        <v>881</v>
      </c>
      <c r="AI638" s="37">
        <v>2967</v>
      </c>
      <c r="AJ638" s="37"/>
      <c r="AK638" s="43"/>
      <c r="AL638" s="43"/>
      <c r="AM638" s="43"/>
      <c r="AN638" s="43"/>
      <c r="AO638" s="43"/>
      <c r="AP638" s="43"/>
    </row>
    <row x14ac:dyDescent="0.25" r="639" customHeight="1" ht="18">
      <c r="A639" s="63" t="s">
        <v>28775</v>
      </c>
      <c r="B639" s="53" t="s">
        <v>34891</v>
      </c>
      <c r="C639" s="13" t="s">
        <v>44</v>
      </c>
      <c r="D639" s="151"/>
      <c r="E639" s="13" t="s">
        <v>44</v>
      </c>
      <c r="F639" s="2"/>
      <c r="G639" s="148" t="s">
        <v>44</v>
      </c>
      <c r="H639" s="168"/>
      <c r="I639" s="63"/>
      <c r="J639" s="14"/>
      <c r="K639" s="37">
        <v>1355960382620315600</v>
      </c>
      <c r="L639" s="5" t="s">
        <v>34892</v>
      </c>
      <c r="M639" s="37">
        <v>4</v>
      </c>
      <c r="N639" s="37">
        <v>0</v>
      </c>
      <c r="O639" s="37">
        <v>0</v>
      </c>
      <c r="P639" s="37">
        <v>0</v>
      </c>
      <c r="Q639" s="37">
        <v>0</v>
      </c>
      <c r="R639" s="5"/>
      <c r="S639" s="2"/>
      <c r="T639" s="2"/>
      <c r="U639" s="11"/>
      <c r="V639" s="39" t="s">
        <v>34893</v>
      </c>
      <c r="W639" s="2"/>
      <c r="X639" s="2" t="s">
        <v>34894</v>
      </c>
      <c r="Y639" s="37">
        <v>1292789317174206500</v>
      </c>
      <c r="Z639" s="5" t="s">
        <v>34895</v>
      </c>
      <c r="AA639" s="11" t="s">
        <v>34896</v>
      </c>
      <c r="AB639" s="58" t="s">
        <v>34897</v>
      </c>
      <c r="AC639" s="2"/>
      <c r="AD639" s="2" t="s">
        <v>34898</v>
      </c>
      <c r="AE639" s="2"/>
      <c r="AF639" s="37">
        <v>22782</v>
      </c>
      <c r="AG639" s="37">
        <v>1435</v>
      </c>
      <c r="AH639" s="37">
        <v>450</v>
      </c>
      <c r="AI639" s="37">
        <v>31869</v>
      </c>
      <c r="AJ639" s="37"/>
      <c r="AK639" s="43"/>
      <c r="AL639" s="43"/>
      <c r="AM639" s="43"/>
      <c r="AN639" s="43"/>
      <c r="AO639" s="43"/>
      <c r="AP639" s="43"/>
    </row>
    <row x14ac:dyDescent="0.25" r="640" customHeight="1" ht="18">
      <c r="A640" s="63" t="s">
        <v>24316</v>
      </c>
      <c r="B640" s="53" t="s">
        <v>34899</v>
      </c>
      <c r="C640" s="13" t="s">
        <v>44</v>
      </c>
      <c r="D640" s="151"/>
      <c r="E640" s="13" t="s">
        <v>44</v>
      </c>
      <c r="F640" s="2"/>
      <c r="G640" s="148" t="s">
        <v>44</v>
      </c>
      <c r="H640" s="168"/>
      <c r="I640" s="63"/>
      <c r="J640" s="14"/>
      <c r="K640" s="37">
        <v>1355959471143608300</v>
      </c>
      <c r="L640" s="5" t="s">
        <v>34900</v>
      </c>
      <c r="M640" s="37">
        <v>21</v>
      </c>
      <c r="N640" s="37">
        <v>0</v>
      </c>
      <c r="O640" s="37">
        <v>0</v>
      </c>
      <c r="P640" s="37">
        <v>0</v>
      </c>
      <c r="Q640" s="37">
        <v>0</v>
      </c>
      <c r="R640" s="5"/>
      <c r="S640" s="2"/>
      <c r="T640" s="2"/>
      <c r="U640" s="11"/>
      <c r="V640" s="39" t="s">
        <v>34901</v>
      </c>
      <c r="W640" s="2"/>
      <c r="X640" s="2" t="s">
        <v>34902</v>
      </c>
      <c r="Y640" s="37">
        <v>1255901739686989800</v>
      </c>
      <c r="Z640" s="38" t="s">
        <v>34903</v>
      </c>
      <c r="AA640" s="11" t="s">
        <v>34904</v>
      </c>
      <c r="AB640" s="58" t="s">
        <v>34905</v>
      </c>
      <c r="AC640" s="11"/>
      <c r="AD640" s="2" t="s">
        <v>2799</v>
      </c>
      <c r="AE640" s="2"/>
      <c r="AF640" s="37">
        <v>12160</v>
      </c>
      <c r="AG640" s="37">
        <v>703</v>
      </c>
      <c r="AH640" s="37">
        <v>910</v>
      </c>
      <c r="AI640" s="37">
        <v>21535</v>
      </c>
      <c r="AJ640" s="37"/>
      <c r="AK640" s="43"/>
      <c r="AL640" s="43"/>
      <c r="AM640" s="43"/>
      <c r="AN640" s="43"/>
      <c r="AO640" s="43"/>
      <c r="AP640" s="43"/>
    </row>
    <row x14ac:dyDescent="0.25" r="641" customHeight="1" ht="18">
      <c r="A641" s="63" t="s">
        <v>34906</v>
      </c>
      <c r="B641" s="53" t="s">
        <v>34907</v>
      </c>
      <c r="C641" s="13" t="s">
        <v>44</v>
      </c>
      <c r="D641" s="151"/>
      <c r="E641" s="13" t="s">
        <v>44</v>
      </c>
      <c r="F641" s="2"/>
      <c r="G641" s="148" t="s">
        <v>44</v>
      </c>
      <c r="H641" s="168"/>
      <c r="I641" s="63"/>
      <c r="J641" s="14"/>
      <c r="K641" s="37">
        <v>1355958612225613800</v>
      </c>
      <c r="L641" s="5" t="s">
        <v>34908</v>
      </c>
      <c r="M641" s="37">
        <v>0</v>
      </c>
      <c r="N641" s="37">
        <v>0</v>
      </c>
      <c r="O641" s="37">
        <v>0</v>
      </c>
      <c r="P641" s="37">
        <v>0</v>
      </c>
      <c r="Q641" s="37">
        <v>0</v>
      </c>
      <c r="R641" s="5"/>
      <c r="S641" s="2"/>
      <c r="T641" s="2"/>
      <c r="U641" s="2"/>
      <c r="V641" s="11" t="s">
        <v>34909</v>
      </c>
      <c r="W641" s="2"/>
      <c r="X641" s="2" t="s">
        <v>34910</v>
      </c>
      <c r="Y641" s="41">
        <v>1336002306823872500</v>
      </c>
      <c r="Z641" s="42" t="s">
        <v>34911</v>
      </c>
      <c r="AA641" s="11"/>
      <c r="AB641" s="58" t="s">
        <v>34912</v>
      </c>
      <c r="AC641" s="11"/>
      <c r="AD641" s="11"/>
      <c r="AE641" s="2"/>
      <c r="AF641" s="37">
        <v>4143</v>
      </c>
      <c r="AG641" s="37">
        <v>173</v>
      </c>
      <c r="AH641" s="37">
        <v>206</v>
      </c>
      <c r="AI641" s="37">
        <v>10298</v>
      </c>
      <c r="AJ641" s="37"/>
      <c r="AK641" s="43"/>
      <c r="AL641" s="43"/>
      <c r="AM641" s="43"/>
      <c r="AN641" s="43"/>
      <c r="AO641" s="43"/>
      <c r="AP641" s="43"/>
    </row>
    <row x14ac:dyDescent="0.25" r="642" customHeight="1" ht="18">
      <c r="A642" s="63" t="s">
        <v>22157</v>
      </c>
      <c r="B642" s="53" t="s">
        <v>34913</v>
      </c>
      <c r="C642" s="13" t="s">
        <v>44</v>
      </c>
      <c r="D642" s="151"/>
      <c r="E642" s="13" t="s">
        <v>44</v>
      </c>
      <c r="F642" s="2"/>
      <c r="G642" s="148" t="s">
        <v>44</v>
      </c>
      <c r="H642" s="168"/>
      <c r="I642" s="63"/>
      <c r="J642" s="14"/>
      <c r="K642" s="37">
        <v>1355957613100478500</v>
      </c>
      <c r="L642" s="5" t="s">
        <v>34914</v>
      </c>
      <c r="M642" s="37">
        <v>12</v>
      </c>
      <c r="N642" s="37">
        <v>2</v>
      </c>
      <c r="O642" s="37">
        <v>0</v>
      </c>
      <c r="P642" s="37">
        <v>0</v>
      </c>
      <c r="Q642" s="37">
        <v>0</v>
      </c>
      <c r="R642" s="5"/>
      <c r="S642" s="2"/>
      <c r="T642" s="2"/>
      <c r="U642" s="11"/>
      <c r="V642" s="39" t="s">
        <v>19872</v>
      </c>
      <c r="W642" s="2"/>
      <c r="X642" s="2" t="s">
        <v>19873</v>
      </c>
      <c r="Y642" s="41">
        <v>2459567234</v>
      </c>
      <c r="Z642" s="42" t="s">
        <v>19874</v>
      </c>
      <c r="AA642" s="11"/>
      <c r="AB642" s="58" t="s">
        <v>19875</v>
      </c>
      <c r="AC642" s="11"/>
      <c r="AD642" s="39" t="s">
        <v>19876</v>
      </c>
      <c r="AE642" s="2"/>
      <c r="AF642" s="37">
        <v>54550</v>
      </c>
      <c r="AG642" s="37">
        <v>29303</v>
      </c>
      <c r="AH642" s="37">
        <v>176</v>
      </c>
      <c r="AI642" s="37">
        <v>17049</v>
      </c>
      <c r="AJ642" s="37"/>
      <c r="AK642" s="43"/>
      <c r="AL642" s="43"/>
      <c r="AM642" s="43"/>
      <c r="AN642" s="43"/>
      <c r="AO642" s="43"/>
      <c r="AP642" s="43"/>
    </row>
    <row x14ac:dyDescent="0.25" r="643" customHeight="1" ht="18">
      <c r="A643" s="63" t="s">
        <v>34915</v>
      </c>
      <c r="B643" s="53" t="s">
        <v>34916</v>
      </c>
      <c r="C643" s="13" t="s">
        <v>35</v>
      </c>
      <c r="D643" s="14" t="s">
        <v>36</v>
      </c>
      <c r="E643" s="13" t="s">
        <v>35</v>
      </c>
      <c r="F643" s="63" t="s">
        <v>36</v>
      </c>
      <c r="G643" s="148" t="s">
        <v>35</v>
      </c>
      <c r="H643" s="151" t="s">
        <v>36</v>
      </c>
      <c r="I643" s="63"/>
      <c r="J643" s="14"/>
      <c r="K643" s="37">
        <v>1355957360389456000</v>
      </c>
      <c r="L643" s="5" t="s">
        <v>34917</v>
      </c>
      <c r="M643" s="37">
        <v>1</v>
      </c>
      <c r="N643" s="37">
        <v>0</v>
      </c>
      <c r="O643" s="37">
        <v>0</v>
      </c>
      <c r="P643" s="37">
        <v>0</v>
      </c>
      <c r="Q643" s="37">
        <v>0</v>
      </c>
      <c r="R643" s="5"/>
      <c r="S643" s="2"/>
      <c r="T643" s="2"/>
      <c r="U643" s="11"/>
      <c r="V643" s="39" t="s">
        <v>34414</v>
      </c>
      <c r="W643" s="2"/>
      <c r="X643" s="2" t="s">
        <v>34415</v>
      </c>
      <c r="Y643" s="41">
        <v>947747621053005800</v>
      </c>
      <c r="Z643" s="42" t="s">
        <v>34416</v>
      </c>
      <c r="AA643" s="11"/>
      <c r="AB643" s="58" t="s">
        <v>34417</v>
      </c>
      <c r="AC643" s="11"/>
      <c r="AD643" s="39" t="s">
        <v>34418</v>
      </c>
      <c r="AE643" s="2"/>
      <c r="AF643" s="37">
        <v>6740</v>
      </c>
      <c r="AG643" s="37">
        <v>822</v>
      </c>
      <c r="AH643" s="37">
        <v>1655</v>
      </c>
      <c r="AI643" s="37">
        <v>10606</v>
      </c>
      <c r="AJ643" s="37"/>
      <c r="AK643" s="43"/>
      <c r="AL643" s="43"/>
      <c r="AM643" s="43"/>
      <c r="AN643" s="43"/>
      <c r="AO643" s="43"/>
      <c r="AP643" s="43"/>
    </row>
    <row x14ac:dyDescent="0.25" r="644" customHeight="1" ht="18">
      <c r="A644" s="63" t="s">
        <v>34918</v>
      </c>
      <c r="B644" s="53" t="s">
        <v>34919</v>
      </c>
      <c r="C644" s="13" t="s">
        <v>35</v>
      </c>
      <c r="D644" s="14" t="s">
        <v>36</v>
      </c>
      <c r="E644" s="13" t="s">
        <v>35</v>
      </c>
      <c r="F644" s="63" t="s">
        <v>36</v>
      </c>
      <c r="G644" s="148" t="s">
        <v>35</v>
      </c>
      <c r="H644" s="151" t="s">
        <v>36</v>
      </c>
      <c r="I644" s="63"/>
      <c r="J644" s="14"/>
      <c r="K644" s="37">
        <v>1355956783081283600</v>
      </c>
      <c r="L644" s="5" t="s">
        <v>34920</v>
      </c>
      <c r="M644" s="37">
        <v>1</v>
      </c>
      <c r="N644" s="37">
        <v>0</v>
      </c>
      <c r="O644" s="37">
        <v>0</v>
      </c>
      <c r="P644" s="37">
        <v>0</v>
      </c>
      <c r="Q644" s="37">
        <v>0</v>
      </c>
      <c r="R644" s="5"/>
      <c r="S644" s="2"/>
      <c r="T644" s="2"/>
      <c r="U644" s="11"/>
      <c r="V644" s="39" t="s">
        <v>32941</v>
      </c>
      <c r="W644" s="2"/>
      <c r="X644" s="2" t="s">
        <v>32942</v>
      </c>
      <c r="Y644" s="37">
        <v>2856871108</v>
      </c>
      <c r="Z644" s="5"/>
      <c r="AA644" s="11"/>
      <c r="AB644" s="58" t="s">
        <v>34921</v>
      </c>
      <c r="AC644" s="11"/>
      <c r="AD644" s="39" t="s">
        <v>26068</v>
      </c>
      <c r="AE644" s="2"/>
      <c r="AF644" s="37">
        <v>21215</v>
      </c>
      <c r="AG644" s="37">
        <v>145</v>
      </c>
      <c r="AH644" s="37">
        <v>12</v>
      </c>
      <c r="AI644" s="37">
        <v>390</v>
      </c>
      <c r="AJ644" s="37"/>
      <c r="AK644" s="43"/>
      <c r="AL644" s="43"/>
      <c r="AM644" s="43"/>
      <c r="AN644" s="43"/>
      <c r="AO644" s="43"/>
      <c r="AP644" s="43"/>
    </row>
    <row x14ac:dyDescent="0.25" r="645" customHeight="1" ht="18">
      <c r="A645" s="63" t="s">
        <v>33154</v>
      </c>
      <c r="B645" s="53" t="s">
        <v>34922</v>
      </c>
      <c r="C645" s="13" t="s">
        <v>35</v>
      </c>
      <c r="D645" s="14" t="s">
        <v>1295</v>
      </c>
      <c r="E645" s="13" t="s">
        <v>35</v>
      </c>
      <c r="F645" s="63" t="s">
        <v>1295</v>
      </c>
      <c r="G645" s="148" t="s">
        <v>35</v>
      </c>
      <c r="H645" s="14" t="s">
        <v>1295</v>
      </c>
      <c r="I645" s="63"/>
      <c r="J645" s="14"/>
      <c r="K645" s="37">
        <v>1355955463750381600</v>
      </c>
      <c r="L645" s="5" t="s">
        <v>34923</v>
      </c>
      <c r="M645" s="37">
        <v>3</v>
      </c>
      <c r="N645" s="37">
        <v>1</v>
      </c>
      <c r="O645" s="37">
        <v>0</v>
      </c>
      <c r="P645" s="37">
        <v>0</v>
      </c>
      <c r="Q645" s="37">
        <v>0</v>
      </c>
      <c r="R645" s="5"/>
      <c r="S645" s="2"/>
      <c r="T645" s="2"/>
      <c r="U645" s="2"/>
      <c r="V645" s="11" t="s">
        <v>34924</v>
      </c>
      <c r="W645" s="2"/>
      <c r="X645" s="2" t="s">
        <v>34925</v>
      </c>
      <c r="Y645" s="37">
        <v>2201870863</v>
      </c>
      <c r="Z645" s="5"/>
      <c r="AA645" s="11"/>
      <c r="AB645" s="58" t="s">
        <v>34926</v>
      </c>
      <c r="AC645" s="11"/>
      <c r="AD645" s="2"/>
      <c r="AE645" s="2"/>
      <c r="AF645" s="37">
        <v>337</v>
      </c>
      <c r="AG645" s="37">
        <v>23</v>
      </c>
      <c r="AH645" s="37">
        <v>458</v>
      </c>
      <c r="AI645" s="37">
        <v>423</v>
      </c>
      <c r="AJ645" s="37"/>
      <c r="AK645" s="43"/>
      <c r="AL645" s="43"/>
      <c r="AM645" s="43"/>
      <c r="AN645" s="43"/>
      <c r="AO645" s="43"/>
      <c r="AP645" s="43"/>
    </row>
    <row x14ac:dyDescent="0.25" r="646" customHeight="1" ht="18">
      <c r="A646" s="63" t="s">
        <v>28803</v>
      </c>
      <c r="B646" s="53" t="s">
        <v>34927</v>
      </c>
      <c r="C646" s="13" t="s">
        <v>44</v>
      </c>
      <c r="D646" s="151"/>
      <c r="E646" s="13" t="s">
        <v>44</v>
      </c>
      <c r="F646" s="2"/>
      <c r="G646" s="148" t="s">
        <v>44</v>
      </c>
      <c r="H646" s="168"/>
      <c r="I646" s="63"/>
      <c r="J646" s="14"/>
      <c r="K646" s="37">
        <v>1355955213862113300</v>
      </c>
      <c r="L646" s="5" t="s">
        <v>21916</v>
      </c>
      <c r="M646" s="37">
        <v>59</v>
      </c>
      <c r="N646" s="37">
        <v>17</v>
      </c>
      <c r="O646" s="37">
        <v>0</v>
      </c>
      <c r="P646" s="37">
        <v>0</v>
      </c>
      <c r="Q646" s="37">
        <v>0</v>
      </c>
      <c r="R646" s="5"/>
      <c r="S646" s="2"/>
      <c r="T646" s="2"/>
      <c r="U646" s="11"/>
      <c r="V646" s="39" t="s">
        <v>20639</v>
      </c>
      <c r="W646" s="2"/>
      <c r="X646" s="2" t="s">
        <v>20640</v>
      </c>
      <c r="Y646" s="37">
        <v>248293840</v>
      </c>
      <c r="Z646" s="5"/>
      <c r="AA646" s="11" t="s">
        <v>20641</v>
      </c>
      <c r="AB646" s="58" t="s">
        <v>20642</v>
      </c>
      <c r="AC646" s="2"/>
      <c r="AD646" s="11" t="s">
        <v>49</v>
      </c>
      <c r="AE646" s="2"/>
      <c r="AF646" s="37">
        <v>145486</v>
      </c>
      <c r="AG646" s="37">
        <v>501731</v>
      </c>
      <c r="AH646" s="37">
        <v>502260</v>
      </c>
      <c r="AI646" s="37">
        <v>1</v>
      </c>
      <c r="AJ646" s="37"/>
      <c r="AK646" s="43"/>
      <c r="AL646" s="43"/>
      <c r="AM646" s="43"/>
      <c r="AN646" s="43"/>
      <c r="AO646" s="43"/>
      <c r="AP646" s="43"/>
    </row>
    <row x14ac:dyDescent="0.25" r="647" customHeight="1" ht="18">
      <c r="A647" s="63" t="s">
        <v>34928</v>
      </c>
      <c r="B647" s="53" t="s">
        <v>34929</v>
      </c>
      <c r="C647" s="13" t="s">
        <v>44</v>
      </c>
      <c r="D647" s="151"/>
      <c r="E647" s="13" t="s">
        <v>44</v>
      </c>
      <c r="F647" s="2"/>
      <c r="G647" s="148" t="s">
        <v>44</v>
      </c>
      <c r="H647" s="168"/>
      <c r="I647" s="63"/>
      <c r="J647" s="14"/>
      <c r="K647" s="37">
        <v>1355954877093044200</v>
      </c>
      <c r="L647" s="5" t="s">
        <v>34930</v>
      </c>
      <c r="M647" s="37">
        <v>1</v>
      </c>
      <c r="N647" s="37">
        <v>0</v>
      </c>
      <c r="O647" s="37">
        <v>0</v>
      </c>
      <c r="P647" s="37">
        <v>0</v>
      </c>
      <c r="Q647" s="37">
        <v>0</v>
      </c>
      <c r="R647" s="5"/>
      <c r="S647" s="2"/>
      <c r="T647" s="2"/>
      <c r="U647" s="2"/>
      <c r="V647" s="2" t="s">
        <v>34931</v>
      </c>
      <c r="W647" s="2"/>
      <c r="X647" s="2" t="s">
        <v>34932</v>
      </c>
      <c r="Y647" s="37">
        <v>2965954996</v>
      </c>
      <c r="Z647" s="5" t="s">
        <v>34933</v>
      </c>
      <c r="AA647" s="11" t="s">
        <v>34934</v>
      </c>
      <c r="AB647" s="58" t="s">
        <v>34935</v>
      </c>
      <c r="AC647" s="11"/>
      <c r="AD647" s="39" t="s">
        <v>8073</v>
      </c>
      <c r="AE647" s="2"/>
      <c r="AF647" s="37">
        <v>166</v>
      </c>
      <c r="AG647" s="37">
        <v>269</v>
      </c>
      <c r="AH647" s="37">
        <v>603</v>
      </c>
      <c r="AI647" s="37">
        <v>62</v>
      </c>
      <c r="AJ647" s="37"/>
      <c r="AK647" s="43"/>
      <c r="AL647" s="43"/>
      <c r="AM647" s="43"/>
      <c r="AN647" s="43"/>
      <c r="AO647" s="43"/>
      <c r="AP647" s="43"/>
    </row>
    <row x14ac:dyDescent="0.25" r="648" customHeight="1" ht="18">
      <c r="A648" s="63" t="s">
        <v>34936</v>
      </c>
      <c r="B648" s="53" t="s">
        <v>34937</v>
      </c>
      <c r="C648" s="13" t="s">
        <v>44</v>
      </c>
      <c r="D648" s="151"/>
      <c r="E648" s="13" t="s">
        <v>44</v>
      </c>
      <c r="F648" s="2"/>
      <c r="G648" s="148" t="s">
        <v>44</v>
      </c>
      <c r="H648" s="168"/>
      <c r="I648" s="63"/>
      <c r="J648" s="14"/>
      <c r="K648" s="37">
        <v>1355954133723803600</v>
      </c>
      <c r="L648" s="5" t="s">
        <v>34938</v>
      </c>
      <c r="M648" s="37">
        <v>9</v>
      </c>
      <c r="N648" s="37">
        <v>4</v>
      </c>
      <c r="O648" s="37">
        <v>0</v>
      </c>
      <c r="P648" s="37">
        <v>0</v>
      </c>
      <c r="Q648" s="37">
        <v>0</v>
      </c>
      <c r="R648" s="5"/>
      <c r="S648" s="2"/>
      <c r="T648" s="2"/>
      <c r="U648" s="2"/>
      <c r="V648" s="11" t="s">
        <v>2780</v>
      </c>
      <c r="W648" s="2"/>
      <c r="X648" s="2" t="s">
        <v>2781</v>
      </c>
      <c r="Y648" s="37">
        <v>921329723380260900</v>
      </c>
      <c r="Z648" s="5" t="s">
        <v>2782</v>
      </c>
      <c r="AA648" s="11" t="s">
        <v>2783</v>
      </c>
      <c r="AB648" s="58" t="s">
        <v>2784</v>
      </c>
      <c r="AC648" s="11"/>
      <c r="AD648" s="2"/>
      <c r="AE648" s="2"/>
      <c r="AF648" s="37">
        <v>308367</v>
      </c>
      <c r="AG648" s="37">
        <v>203081</v>
      </c>
      <c r="AH648" s="37">
        <v>37</v>
      </c>
      <c r="AI648" s="37">
        <v>1</v>
      </c>
      <c r="AJ648" s="37"/>
      <c r="AK648" s="43"/>
      <c r="AL648" s="43"/>
      <c r="AM648" s="43"/>
      <c r="AN648" s="43"/>
      <c r="AO648" s="43"/>
      <c r="AP648" s="43"/>
    </row>
    <row x14ac:dyDescent="0.25" r="649" customHeight="1" ht="18">
      <c r="A649" s="63" t="s">
        <v>34939</v>
      </c>
      <c r="B649" s="53" t="s">
        <v>34940</v>
      </c>
      <c r="C649" s="13" t="s">
        <v>44</v>
      </c>
      <c r="D649" s="151"/>
      <c r="E649" s="13" t="s">
        <v>44</v>
      </c>
      <c r="F649" s="2"/>
      <c r="G649" s="148" t="s">
        <v>44</v>
      </c>
      <c r="H649" s="168"/>
      <c r="I649" s="63"/>
      <c r="J649" s="14"/>
      <c r="K649" s="37">
        <v>1355952533412446200</v>
      </c>
      <c r="L649" s="5" t="s">
        <v>34941</v>
      </c>
      <c r="M649" s="37">
        <v>15</v>
      </c>
      <c r="N649" s="37">
        <v>0</v>
      </c>
      <c r="O649" s="37">
        <v>0</v>
      </c>
      <c r="P649" s="37">
        <v>0</v>
      </c>
      <c r="Q649" s="37">
        <v>0</v>
      </c>
      <c r="R649" s="5"/>
      <c r="S649" s="2"/>
      <c r="T649" s="2"/>
      <c r="U649" s="11"/>
      <c r="V649" s="39" t="s">
        <v>34942</v>
      </c>
      <c r="W649" s="2"/>
      <c r="X649" s="2" t="s">
        <v>34943</v>
      </c>
      <c r="Y649" s="37">
        <v>407184713</v>
      </c>
      <c r="Z649" s="5" t="s">
        <v>34944</v>
      </c>
      <c r="AA649" s="11" t="s">
        <v>34945</v>
      </c>
      <c r="AB649" s="58" t="s">
        <v>34946</v>
      </c>
      <c r="AC649" s="11"/>
      <c r="AD649" s="2"/>
      <c r="AE649" s="2"/>
      <c r="AF649" s="37">
        <v>12683</v>
      </c>
      <c r="AG649" s="37">
        <v>11370</v>
      </c>
      <c r="AH649" s="37">
        <v>10850</v>
      </c>
      <c r="AI649" s="37">
        <v>5188</v>
      </c>
      <c r="AJ649" s="37"/>
      <c r="AK649" s="43"/>
      <c r="AL649" s="43"/>
      <c r="AM649" s="43"/>
      <c r="AN649" s="43"/>
      <c r="AO649" s="43"/>
      <c r="AP649" s="43"/>
    </row>
    <row x14ac:dyDescent="0.25" r="650" customHeight="1" ht="18">
      <c r="A650" s="63" t="s">
        <v>34947</v>
      </c>
      <c r="B650" s="53" t="s">
        <v>34948</v>
      </c>
      <c r="C650" s="13" t="s">
        <v>35</v>
      </c>
      <c r="D650" s="14" t="s">
        <v>36</v>
      </c>
      <c r="E650" s="13" t="s">
        <v>35</v>
      </c>
      <c r="F650" s="63" t="s">
        <v>36</v>
      </c>
      <c r="G650" s="148" t="s">
        <v>35</v>
      </c>
      <c r="H650" s="151" t="s">
        <v>36</v>
      </c>
      <c r="I650" s="63"/>
      <c r="J650" s="14"/>
      <c r="K650" s="37">
        <v>1355952216255955000</v>
      </c>
      <c r="L650" s="5" t="s">
        <v>34949</v>
      </c>
      <c r="M650" s="37">
        <v>1</v>
      </c>
      <c r="N650" s="37">
        <v>0</v>
      </c>
      <c r="O650" s="37">
        <v>0</v>
      </c>
      <c r="P650" s="37">
        <v>0</v>
      </c>
      <c r="Q650" s="37">
        <v>0</v>
      </c>
      <c r="R650" s="5"/>
      <c r="S650" s="2"/>
      <c r="T650" s="2"/>
      <c r="U650" s="11"/>
      <c r="V650" s="39" t="s">
        <v>34950</v>
      </c>
      <c r="W650" s="2"/>
      <c r="X650" s="2" t="s">
        <v>34951</v>
      </c>
      <c r="Y650" s="37">
        <v>1309529105168298000</v>
      </c>
      <c r="Z650" s="5"/>
      <c r="AA650" s="11"/>
      <c r="AB650" s="58" t="s">
        <v>34952</v>
      </c>
      <c r="AC650" s="11"/>
      <c r="AD650" s="11"/>
      <c r="AE650" s="2"/>
      <c r="AF650" s="37">
        <v>125</v>
      </c>
      <c r="AG650" s="37">
        <v>1</v>
      </c>
      <c r="AH650" s="37">
        <v>42</v>
      </c>
      <c r="AI650" s="37">
        <v>29</v>
      </c>
      <c r="AJ650" s="37"/>
      <c r="AK650" s="43"/>
      <c r="AL650" s="43"/>
      <c r="AM650" s="43"/>
      <c r="AN650" s="43"/>
      <c r="AO650" s="43"/>
      <c r="AP650" s="43"/>
    </row>
    <row x14ac:dyDescent="0.25" r="651" customHeight="1" ht="18">
      <c r="A651" s="63" t="s">
        <v>24387</v>
      </c>
      <c r="B651" s="53" t="s">
        <v>34953</v>
      </c>
      <c r="C651" s="13" t="s">
        <v>44</v>
      </c>
      <c r="D651" s="151"/>
      <c r="E651" s="13" t="s">
        <v>44</v>
      </c>
      <c r="F651" s="2"/>
      <c r="G651" s="148" t="s">
        <v>44</v>
      </c>
      <c r="H651" s="168"/>
      <c r="I651" s="63"/>
      <c r="J651" s="14"/>
      <c r="K651" s="37">
        <v>1355951493078257700</v>
      </c>
      <c r="L651" s="5" t="s">
        <v>34954</v>
      </c>
      <c r="M651" s="37">
        <v>12</v>
      </c>
      <c r="N651" s="37">
        <v>0</v>
      </c>
      <c r="O651" s="37">
        <v>0</v>
      </c>
      <c r="P651" s="37">
        <v>0</v>
      </c>
      <c r="Q651" s="37">
        <v>0</v>
      </c>
      <c r="R651" s="5"/>
      <c r="S651" s="2"/>
      <c r="T651" s="2"/>
      <c r="U651" s="2"/>
      <c r="V651" s="11" t="s">
        <v>34955</v>
      </c>
      <c r="W651" s="2"/>
      <c r="X651" s="2" t="s">
        <v>24062</v>
      </c>
      <c r="Y651" s="37">
        <v>1348669029683257300</v>
      </c>
      <c r="Z651" s="38" t="s">
        <v>34956</v>
      </c>
      <c r="AA651" s="11" t="s">
        <v>34957</v>
      </c>
      <c r="AB651" s="58" t="s">
        <v>34958</v>
      </c>
      <c r="AC651" s="11"/>
      <c r="AD651" s="39" t="s">
        <v>34959</v>
      </c>
      <c r="AE651" s="2"/>
      <c r="AF651" s="37">
        <v>1007</v>
      </c>
      <c r="AG651" s="37">
        <v>105</v>
      </c>
      <c r="AH651" s="37">
        <v>87</v>
      </c>
      <c r="AI651" s="37">
        <v>6512</v>
      </c>
      <c r="AJ651" s="37"/>
      <c r="AK651" s="43"/>
      <c r="AL651" s="43"/>
      <c r="AM651" s="43"/>
      <c r="AN651" s="43"/>
      <c r="AO651" s="43"/>
      <c r="AP651" s="43"/>
    </row>
    <row x14ac:dyDescent="0.25" r="652" customHeight="1" ht="18">
      <c r="A652" s="63" t="s">
        <v>34960</v>
      </c>
      <c r="B652" s="53" t="s">
        <v>34961</v>
      </c>
      <c r="C652" s="13" t="s">
        <v>35</v>
      </c>
      <c r="D652" s="14" t="s">
        <v>36</v>
      </c>
      <c r="E652" s="13" t="s">
        <v>35</v>
      </c>
      <c r="F652" s="63" t="s">
        <v>36</v>
      </c>
      <c r="G652" s="148" t="s">
        <v>35</v>
      </c>
      <c r="H652" s="151" t="s">
        <v>36</v>
      </c>
      <c r="I652" s="63"/>
      <c r="J652" s="14"/>
      <c r="K652" s="37">
        <v>1355950514479853600</v>
      </c>
      <c r="L652" s="5" t="s">
        <v>34962</v>
      </c>
      <c r="M652" s="37">
        <v>0</v>
      </c>
      <c r="N652" s="37">
        <v>0</v>
      </c>
      <c r="O652" s="37">
        <v>0</v>
      </c>
      <c r="P652" s="37">
        <v>0</v>
      </c>
      <c r="Q652" s="37">
        <v>0</v>
      </c>
      <c r="R652" s="5"/>
      <c r="S652" s="2"/>
      <c r="T652" s="2"/>
      <c r="U652" s="11"/>
      <c r="V652" s="39" t="s">
        <v>34963</v>
      </c>
      <c r="W652" s="2"/>
      <c r="X652" s="2" t="s">
        <v>34964</v>
      </c>
      <c r="Y652" s="41">
        <v>1348484027108503600</v>
      </c>
      <c r="Z652" s="42" t="s">
        <v>34965</v>
      </c>
      <c r="AA652" s="11"/>
      <c r="AB652" s="58" t="s">
        <v>34966</v>
      </c>
      <c r="AC652" s="11"/>
      <c r="AD652" s="2"/>
      <c r="AE652" s="2"/>
      <c r="AF652" s="37">
        <v>1960</v>
      </c>
      <c r="AG652" s="37">
        <v>1356</v>
      </c>
      <c r="AH652" s="37">
        <v>2320</v>
      </c>
      <c r="AI652" s="37">
        <v>2719</v>
      </c>
      <c r="AJ652" s="37"/>
      <c r="AK652" s="43"/>
      <c r="AL652" s="43"/>
      <c r="AM652" s="43"/>
      <c r="AN652" s="43"/>
      <c r="AO652" s="43"/>
      <c r="AP652" s="43"/>
    </row>
    <row x14ac:dyDescent="0.25" r="653" customHeight="1" ht="18">
      <c r="A653" s="63" t="s">
        <v>34967</v>
      </c>
      <c r="B653" s="53" t="s">
        <v>34968</v>
      </c>
      <c r="C653" s="13" t="s">
        <v>44</v>
      </c>
      <c r="D653" s="151"/>
      <c r="E653" s="13" t="s">
        <v>44</v>
      </c>
      <c r="F653" s="2"/>
      <c r="G653" s="148" t="s">
        <v>44</v>
      </c>
      <c r="H653" s="168"/>
      <c r="I653" s="63"/>
      <c r="J653" s="14"/>
      <c r="K653" s="37">
        <v>1355950050275446800</v>
      </c>
      <c r="L653" s="5" t="s">
        <v>34969</v>
      </c>
      <c r="M653" s="37">
        <v>0</v>
      </c>
      <c r="N653" s="37">
        <v>0</v>
      </c>
      <c r="O653" s="37">
        <v>0</v>
      </c>
      <c r="P653" s="37">
        <v>0</v>
      </c>
      <c r="Q653" s="37">
        <v>0</v>
      </c>
      <c r="R653" s="5"/>
      <c r="S653" s="2"/>
      <c r="T653" s="2"/>
      <c r="U653" s="11"/>
      <c r="V653" s="39" t="s">
        <v>34970</v>
      </c>
      <c r="W653" s="2"/>
      <c r="X653" s="2" t="s">
        <v>34971</v>
      </c>
      <c r="Y653" s="37">
        <v>121244804</v>
      </c>
      <c r="Z653" s="5" t="s">
        <v>34972</v>
      </c>
      <c r="AA653" s="11" t="s">
        <v>2757</v>
      </c>
      <c r="AB653" s="58" t="s">
        <v>34973</v>
      </c>
      <c r="AC653" s="11"/>
      <c r="AD653" s="2"/>
      <c r="AE653" s="2"/>
      <c r="AF653" s="37">
        <v>12470</v>
      </c>
      <c r="AG653" s="37">
        <v>868</v>
      </c>
      <c r="AH653" s="37">
        <v>666</v>
      </c>
      <c r="AI653" s="37">
        <v>12575</v>
      </c>
      <c r="AJ653" s="37"/>
      <c r="AK653" s="43"/>
      <c r="AL653" s="43"/>
      <c r="AM653" s="43"/>
      <c r="AN653" s="43"/>
      <c r="AO653" s="43"/>
      <c r="AP653" s="43"/>
    </row>
    <row x14ac:dyDescent="0.25" r="654" customHeight="1" ht="18">
      <c r="A654" s="63" t="s">
        <v>34974</v>
      </c>
      <c r="B654" s="53" t="s">
        <v>34975</v>
      </c>
      <c r="C654" s="13" t="s">
        <v>44</v>
      </c>
      <c r="D654" s="151"/>
      <c r="E654" s="13" t="s">
        <v>44</v>
      </c>
      <c r="F654" s="2"/>
      <c r="G654" s="148" t="s">
        <v>44</v>
      </c>
      <c r="H654" s="168"/>
      <c r="I654" s="63"/>
      <c r="J654" s="14"/>
      <c r="K654" s="37">
        <v>1355947266574577700</v>
      </c>
      <c r="L654" s="5" t="s">
        <v>34976</v>
      </c>
      <c r="M654" s="37">
        <v>7</v>
      </c>
      <c r="N654" s="37">
        <v>0</v>
      </c>
      <c r="O654" s="37">
        <v>0</v>
      </c>
      <c r="P654" s="37">
        <v>0</v>
      </c>
      <c r="Q654" s="37">
        <v>0</v>
      </c>
      <c r="R654" s="5"/>
      <c r="S654" s="2"/>
      <c r="T654" s="2"/>
      <c r="U654" s="11"/>
      <c r="V654" s="39" t="s">
        <v>34977</v>
      </c>
      <c r="W654" s="2"/>
      <c r="X654" s="2" t="s">
        <v>34978</v>
      </c>
      <c r="Y654" s="37">
        <v>1286369893894557700</v>
      </c>
      <c r="Z654" s="38" t="s">
        <v>34979</v>
      </c>
      <c r="AA654" s="11" t="s">
        <v>34980</v>
      </c>
      <c r="AB654" s="58" t="s">
        <v>34981</v>
      </c>
      <c r="AC654" s="2"/>
      <c r="AD654" s="2" t="s">
        <v>34856</v>
      </c>
      <c r="AE654" s="2"/>
      <c r="AF654" s="37">
        <v>8262</v>
      </c>
      <c r="AG654" s="37">
        <v>188</v>
      </c>
      <c r="AH654" s="37">
        <v>132</v>
      </c>
      <c r="AI654" s="37">
        <v>7982</v>
      </c>
      <c r="AJ654" s="37"/>
      <c r="AK654" s="43"/>
      <c r="AL654" s="43"/>
      <c r="AM654" s="43"/>
      <c r="AN654" s="43"/>
      <c r="AO654" s="43"/>
      <c r="AP654" s="43"/>
    </row>
    <row x14ac:dyDescent="0.25" r="655" customHeight="1" ht="18">
      <c r="A655" s="63" t="s">
        <v>7842</v>
      </c>
      <c r="B655" s="53" t="s">
        <v>34982</v>
      </c>
      <c r="C655" s="13" t="s">
        <v>44</v>
      </c>
      <c r="D655" s="151"/>
      <c r="E655" s="13" t="s">
        <v>44</v>
      </c>
      <c r="F655" s="2"/>
      <c r="G655" s="148" t="s">
        <v>44</v>
      </c>
      <c r="H655" s="168"/>
      <c r="I655" s="63"/>
      <c r="J655" s="14"/>
      <c r="K655" s="37">
        <v>1355945267875504000</v>
      </c>
      <c r="L655" s="5" t="s">
        <v>34983</v>
      </c>
      <c r="M655" s="37">
        <v>3</v>
      </c>
      <c r="N655" s="37">
        <v>0</v>
      </c>
      <c r="O655" s="37">
        <v>0</v>
      </c>
      <c r="P655" s="37">
        <v>0</v>
      </c>
      <c r="Q655" s="37">
        <v>0</v>
      </c>
      <c r="R655" s="5"/>
      <c r="S655" s="2"/>
      <c r="T655" s="2"/>
      <c r="U655" s="11"/>
      <c r="V655" s="39" t="s">
        <v>34984</v>
      </c>
      <c r="W655" s="2"/>
      <c r="X655" s="2" t="s">
        <v>34985</v>
      </c>
      <c r="Y655" s="41">
        <v>4016771463</v>
      </c>
      <c r="Z655" s="42" t="s">
        <v>34986</v>
      </c>
      <c r="AA655" s="11"/>
      <c r="AB655" s="58" t="s">
        <v>34987</v>
      </c>
      <c r="AC655" s="2"/>
      <c r="AD655" s="2" t="s">
        <v>34988</v>
      </c>
      <c r="AE655" s="2"/>
      <c r="AF655" s="37">
        <v>35822</v>
      </c>
      <c r="AG655" s="37">
        <v>286</v>
      </c>
      <c r="AH655" s="37">
        <v>193</v>
      </c>
      <c r="AI655" s="37">
        <v>46444</v>
      </c>
      <c r="AJ655" s="37"/>
      <c r="AK655" s="43"/>
      <c r="AL655" s="43"/>
      <c r="AM655" s="43"/>
      <c r="AN655" s="43"/>
      <c r="AO655" s="43"/>
      <c r="AP655" s="43"/>
    </row>
    <row x14ac:dyDescent="0.25" r="656" customHeight="1" ht="18">
      <c r="A656" s="63" t="s">
        <v>34989</v>
      </c>
      <c r="B656" s="53" t="s">
        <v>34990</v>
      </c>
      <c r="C656" s="13" t="s">
        <v>44</v>
      </c>
      <c r="D656" s="151"/>
      <c r="E656" s="13" t="s">
        <v>44</v>
      </c>
      <c r="F656" s="2"/>
      <c r="G656" s="148" t="s">
        <v>44</v>
      </c>
      <c r="H656" s="168"/>
      <c r="I656" s="63"/>
      <c r="J656" s="14"/>
      <c r="K656" s="37">
        <v>1355940929149018000</v>
      </c>
      <c r="L656" s="5" t="s">
        <v>34991</v>
      </c>
      <c r="M656" s="37">
        <v>5</v>
      </c>
      <c r="N656" s="37">
        <v>0</v>
      </c>
      <c r="O656" s="37">
        <v>0</v>
      </c>
      <c r="P656" s="37">
        <v>0</v>
      </c>
      <c r="Q656" s="37">
        <v>0</v>
      </c>
      <c r="R656" s="5"/>
      <c r="S656" s="2"/>
      <c r="T656" s="2"/>
      <c r="U656" s="11"/>
      <c r="V656" s="39" t="s">
        <v>34992</v>
      </c>
      <c r="W656" s="2"/>
      <c r="X656" s="2" t="s">
        <v>34993</v>
      </c>
      <c r="Y656" s="37">
        <v>1156247811052191700</v>
      </c>
      <c r="Z656" s="5" t="s">
        <v>34994</v>
      </c>
      <c r="AA656" s="11" t="s">
        <v>34995</v>
      </c>
      <c r="AB656" s="58" t="s">
        <v>34996</v>
      </c>
      <c r="AC656" s="11"/>
      <c r="AD656" s="2" t="s">
        <v>9305</v>
      </c>
      <c r="AE656" s="2"/>
      <c r="AF656" s="37">
        <v>4364</v>
      </c>
      <c r="AG656" s="37">
        <v>149</v>
      </c>
      <c r="AH656" s="37">
        <v>212</v>
      </c>
      <c r="AI656" s="37">
        <v>7724</v>
      </c>
      <c r="AJ656" s="37"/>
      <c r="AK656" s="43"/>
      <c r="AL656" s="43"/>
      <c r="AM656" s="43"/>
      <c r="AN656" s="43"/>
      <c r="AO656" s="43"/>
      <c r="AP656" s="43"/>
    </row>
    <row x14ac:dyDescent="0.25" r="657" customHeight="1" ht="18">
      <c r="A657" s="63" t="s">
        <v>24495</v>
      </c>
      <c r="B657" s="53" t="s">
        <v>34997</v>
      </c>
      <c r="C657" s="13" t="s">
        <v>35</v>
      </c>
      <c r="D657" s="14" t="s">
        <v>36</v>
      </c>
      <c r="E657" s="13" t="s">
        <v>35</v>
      </c>
      <c r="F657" s="63" t="s">
        <v>36</v>
      </c>
      <c r="G657" s="148" t="s">
        <v>35</v>
      </c>
      <c r="H657" s="151" t="s">
        <v>36</v>
      </c>
      <c r="I657" s="63"/>
      <c r="J657" s="14"/>
      <c r="K657" s="37">
        <v>1355940411253129200</v>
      </c>
      <c r="L657" s="5" t="s">
        <v>34998</v>
      </c>
      <c r="M657" s="37">
        <v>0</v>
      </c>
      <c r="N657" s="37">
        <v>0</v>
      </c>
      <c r="O657" s="37">
        <v>0</v>
      </c>
      <c r="P657" s="37">
        <v>0</v>
      </c>
      <c r="Q657" s="37">
        <v>0</v>
      </c>
      <c r="R657" s="5"/>
      <c r="S657" s="2"/>
      <c r="T657" s="2"/>
      <c r="U657" s="11"/>
      <c r="V657" s="39" t="s">
        <v>34999</v>
      </c>
      <c r="W657" s="2"/>
      <c r="X657" s="2" t="s">
        <v>35000</v>
      </c>
      <c r="Y657" s="37">
        <v>795634056356593700</v>
      </c>
      <c r="Z657" s="38"/>
      <c r="AA657" s="11"/>
      <c r="AB657" s="58" t="s">
        <v>35001</v>
      </c>
      <c r="AC657" s="11"/>
      <c r="AD657" s="2"/>
      <c r="AE657" s="2"/>
      <c r="AF657" s="37">
        <v>6439</v>
      </c>
      <c r="AG657" s="37">
        <v>133</v>
      </c>
      <c r="AH657" s="37">
        <v>235</v>
      </c>
      <c r="AI657" s="37">
        <v>378</v>
      </c>
      <c r="AJ657" s="37"/>
      <c r="AK657" s="43"/>
      <c r="AL657" s="43"/>
      <c r="AM657" s="43"/>
      <c r="AN657" s="43"/>
      <c r="AO657" s="43"/>
      <c r="AP657" s="43"/>
    </row>
    <row x14ac:dyDescent="0.25" r="658" customHeight="1" ht="18">
      <c r="A658" s="63" t="s">
        <v>35002</v>
      </c>
      <c r="B658" s="53" t="s">
        <v>35003</v>
      </c>
      <c r="C658" s="13" t="s">
        <v>35</v>
      </c>
      <c r="D658" s="14" t="s">
        <v>36</v>
      </c>
      <c r="E658" s="13" t="s">
        <v>35</v>
      </c>
      <c r="F658" s="63" t="s">
        <v>36</v>
      </c>
      <c r="G658" s="148" t="s">
        <v>35</v>
      </c>
      <c r="H658" s="151" t="s">
        <v>36</v>
      </c>
      <c r="I658" s="63"/>
      <c r="J658" s="14"/>
      <c r="K658" s="37">
        <v>1355936381521055700</v>
      </c>
      <c r="L658" s="5" t="s">
        <v>35004</v>
      </c>
      <c r="M658" s="37">
        <v>0</v>
      </c>
      <c r="N658" s="37">
        <v>0</v>
      </c>
      <c r="O658" s="37">
        <v>0</v>
      </c>
      <c r="P658" s="37">
        <v>0</v>
      </c>
      <c r="Q658" s="37">
        <v>0</v>
      </c>
      <c r="R658" s="5"/>
      <c r="S658" s="2"/>
      <c r="T658" s="2"/>
      <c r="U658" s="11"/>
      <c r="V658" s="39" t="s">
        <v>35005</v>
      </c>
      <c r="W658" s="2"/>
      <c r="X658" s="2" t="s">
        <v>35006</v>
      </c>
      <c r="Y658" s="41">
        <v>1077207000474419200</v>
      </c>
      <c r="Z658" s="42" t="s">
        <v>35007</v>
      </c>
      <c r="AA658" s="11"/>
      <c r="AB658" s="58" t="s">
        <v>35008</v>
      </c>
      <c r="AC658" s="11"/>
      <c r="AD658" s="2"/>
      <c r="AE658" s="2"/>
      <c r="AF658" s="37">
        <v>3534</v>
      </c>
      <c r="AG658" s="37">
        <v>133</v>
      </c>
      <c r="AH658" s="37">
        <v>1020</v>
      </c>
      <c r="AI658" s="37">
        <v>7832</v>
      </c>
      <c r="AJ658" s="37"/>
      <c r="AK658" s="43"/>
      <c r="AL658" s="43"/>
      <c r="AM658" s="43"/>
      <c r="AN658" s="43"/>
      <c r="AO658" s="43"/>
      <c r="AP658" s="43"/>
    </row>
    <row x14ac:dyDescent="0.25" r="659" customHeight="1" ht="18">
      <c r="A659" s="63" t="s">
        <v>33195</v>
      </c>
      <c r="B659" s="53" t="s">
        <v>35009</v>
      </c>
      <c r="C659" s="13" t="s">
        <v>35</v>
      </c>
      <c r="D659" s="14" t="s">
        <v>36</v>
      </c>
      <c r="E659" s="13" t="s">
        <v>35</v>
      </c>
      <c r="F659" s="63" t="s">
        <v>36</v>
      </c>
      <c r="G659" s="148" t="s">
        <v>35</v>
      </c>
      <c r="H659" s="151" t="s">
        <v>36</v>
      </c>
      <c r="I659" s="63"/>
      <c r="J659" s="14"/>
      <c r="K659" s="37">
        <v>1355936194077597700</v>
      </c>
      <c r="L659" s="5" t="s">
        <v>35010</v>
      </c>
      <c r="M659" s="37">
        <v>0</v>
      </c>
      <c r="N659" s="37">
        <v>0</v>
      </c>
      <c r="O659" s="37">
        <v>0</v>
      </c>
      <c r="P659" s="37">
        <v>0</v>
      </c>
      <c r="Q659" s="37">
        <v>0</v>
      </c>
      <c r="R659" s="5"/>
      <c r="S659" s="2"/>
      <c r="T659" s="2"/>
      <c r="U659" s="11"/>
      <c r="V659" s="39" t="s">
        <v>35011</v>
      </c>
      <c r="W659" s="2"/>
      <c r="X659" s="2" t="s">
        <v>35012</v>
      </c>
      <c r="Y659" s="41">
        <v>290948399</v>
      </c>
      <c r="Z659" s="42" t="s">
        <v>35013</v>
      </c>
      <c r="AA659" s="11"/>
      <c r="AB659" s="58" t="s">
        <v>35014</v>
      </c>
      <c r="AC659" s="11"/>
      <c r="AD659" s="2"/>
      <c r="AE659" s="2"/>
      <c r="AF659" s="37">
        <v>3836</v>
      </c>
      <c r="AG659" s="37">
        <v>122</v>
      </c>
      <c r="AH659" s="37">
        <v>396</v>
      </c>
      <c r="AI659" s="37">
        <v>1249</v>
      </c>
      <c r="AJ659" s="37"/>
      <c r="AK659" s="43"/>
      <c r="AL659" s="43"/>
      <c r="AM659" s="43"/>
      <c r="AN659" s="43"/>
      <c r="AO659" s="43"/>
      <c r="AP659" s="43"/>
    </row>
    <row x14ac:dyDescent="0.25" r="660" customHeight="1" ht="18">
      <c r="A660" s="63" t="s">
        <v>24516</v>
      </c>
      <c r="B660" s="53" t="s">
        <v>35015</v>
      </c>
      <c r="C660" s="13" t="s">
        <v>35</v>
      </c>
      <c r="D660" s="14" t="s">
        <v>36</v>
      </c>
      <c r="E660" s="13" t="s">
        <v>35</v>
      </c>
      <c r="F660" s="63" t="s">
        <v>36</v>
      </c>
      <c r="G660" s="148" t="s">
        <v>35</v>
      </c>
      <c r="H660" s="151" t="s">
        <v>36</v>
      </c>
      <c r="I660" s="63"/>
      <c r="J660" s="14"/>
      <c r="K660" s="37">
        <v>1355936046568108000</v>
      </c>
      <c r="L660" s="5" t="s">
        <v>35016</v>
      </c>
      <c r="M660" s="37">
        <v>0</v>
      </c>
      <c r="N660" s="37">
        <v>0</v>
      </c>
      <c r="O660" s="37">
        <v>0</v>
      </c>
      <c r="P660" s="37">
        <v>0</v>
      </c>
      <c r="Q660" s="37">
        <v>0</v>
      </c>
      <c r="R660" s="5"/>
      <c r="S660" s="2"/>
      <c r="T660" s="2"/>
      <c r="U660" s="11"/>
      <c r="V660" s="39" t="s">
        <v>35017</v>
      </c>
      <c r="W660" s="2"/>
      <c r="X660" s="2" t="s">
        <v>35018</v>
      </c>
      <c r="Y660" s="41">
        <v>1241800563869855700</v>
      </c>
      <c r="Z660" s="42" t="s">
        <v>35019</v>
      </c>
      <c r="AA660" s="11"/>
      <c r="AB660" s="58" t="s">
        <v>35020</v>
      </c>
      <c r="AC660" s="11"/>
      <c r="AD660" s="2"/>
      <c r="AE660" s="2"/>
      <c r="AF660" s="37">
        <v>1482</v>
      </c>
      <c r="AG660" s="37">
        <v>46</v>
      </c>
      <c r="AH660" s="37">
        <v>143</v>
      </c>
      <c r="AI660" s="37">
        <v>2435</v>
      </c>
      <c r="AJ660" s="37"/>
      <c r="AK660" s="43"/>
      <c r="AL660" s="43"/>
      <c r="AM660" s="43"/>
      <c r="AN660" s="43"/>
      <c r="AO660" s="43"/>
      <c r="AP660" s="43"/>
    </row>
    <row x14ac:dyDescent="0.25" r="661" customHeight="1" ht="18">
      <c r="A661" s="63" t="s">
        <v>24554</v>
      </c>
      <c r="B661" s="53" t="s">
        <v>35021</v>
      </c>
      <c r="C661" s="13" t="s">
        <v>35</v>
      </c>
      <c r="D661" s="14" t="s">
        <v>36</v>
      </c>
      <c r="E661" s="13" t="s">
        <v>35</v>
      </c>
      <c r="F661" s="63" t="s">
        <v>36</v>
      </c>
      <c r="G661" s="148" t="s">
        <v>35</v>
      </c>
      <c r="H661" s="151" t="s">
        <v>36</v>
      </c>
      <c r="I661" s="63"/>
      <c r="J661" s="14"/>
      <c r="K661" s="37">
        <v>1355932504021196800</v>
      </c>
      <c r="L661" s="5" t="s">
        <v>35022</v>
      </c>
      <c r="M661" s="37">
        <v>0</v>
      </c>
      <c r="N661" s="37">
        <v>0</v>
      </c>
      <c r="O661" s="37">
        <v>0</v>
      </c>
      <c r="P661" s="37">
        <v>0</v>
      </c>
      <c r="Q661" s="37">
        <v>0</v>
      </c>
      <c r="R661" s="5"/>
      <c r="S661" s="2"/>
      <c r="T661" s="2"/>
      <c r="U661" s="11"/>
      <c r="V661" s="39" t="s">
        <v>35011</v>
      </c>
      <c r="W661" s="2"/>
      <c r="X661" s="2" t="s">
        <v>35012</v>
      </c>
      <c r="Y661" s="41">
        <v>290948399</v>
      </c>
      <c r="Z661" s="42" t="s">
        <v>35013</v>
      </c>
      <c r="AA661" s="11"/>
      <c r="AB661" s="58" t="s">
        <v>35014</v>
      </c>
      <c r="AC661" s="11"/>
      <c r="AD661" s="11"/>
      <c r="AE661" s="2"/>
      <c r="AF661" s="37">
        <v>3836</v>
      </c>
      <c r="AG661" s="37">
        <v>122</v>
      </c>
      <c r="AH661" s="37">
        <v>396</v>
      </c>
      <c r="AI661" s="37">
        <v>1249</v>
      </c>
      <c r="AJ661" s="37"/>
      <c r="AK661" s="43"/>
      <c r="AL661" s="43"/>
      <c r="AM661" s="43"/>
      <c r="AN661" s="43"/>
      <c r="AO661" s="43"/>
      <c r="AP661" s="43"/>
    </row>
    <row x14ac:dyDescent="0.25" r="662" customHeight="1" ht="18">
      <c r="A662" s="63" t="s">
        <v>28929</v>
      </c>
      <c r="B662" s="53" t="s">
        <v>35023</v>
      </c>
      <c r="C662" s="13" t="s">
        <v>44</v>
      </c>
      <c r="D662" s="151"/>
      <c r="E662" s="13" t="s">
        <v>44</v>
      </c>
      <c r="F662" s="2"/>
      <c r="G662" s="148" t="s">
        <v>44</v>
      </c>
      <c r="H662" s="168"/>
      <c r="I662" s="63"/>
      <c r="J662" s="14"/>
      <c r="K662" s="37">
        <v>1355931852465467400</v>
      </c>
      <c r="L662" s="5" t="s">
        <v>35024</v>
      </c>
      <c r="M662" s="37">
        <v>6</v>
      </c>
      <c r="N662" s="37">
        <v>2</v>
      </c>
      <c r="O662" s="37">
        <v>0</v>
      </c>
      <c r="P662" s="37">
        <v>0</v>
      </c>
      <c r="Q662" s="37">
        <v>0</v>
      </c>
      <c r="R662" s="5"/>
      <c r="S662" s="2"/>
      <c r="T662" s="2"/>
      <c r="U662" s="11"/>
      <c r="V662" s="39" t="s">
        <v>2362</v>
      </c>
      <c r="W662" s="2"/>
      <c r="X662" s="2" t="s">
        <v>2363</v>
      </c>
      <c r="Y662" s="37">
        <v>1072443446437257200</v>
      </c>
      <c r="Z662" s="38" t="s">
        <v>2364</v>
      </c>
      <c r="AA662" s="11" t="s">
        <v>2365</v>
      </c>
      <c r="AB662" s="58" t="s">
        <v>2366</v>
      </c>
      <c r="AC662" s="11"/>
      <c r="AD662" s="39" t="s">
        <v>100</v>
      </c>
      <c r="AE662" s="2"/>
      <c r="AF662" s="37">
        <v>122163</v>
      </c>
      <c r="AG662" s="37">
        <v>303207</v>
      </c>
      <c r="AH662" s="37">
        <v>7</v>
      </c>
      <c r="AI662" s="37">
        <v>4</v>
      </c>
      <c r="AJ662" s="37"/>
      <c r="AK662" s="43"/>
      <c r="AL662" s="43"/>
      <c r="AM662" s="43"/>
      <c r="AN662" s="43"/>
      <c r="AO662" s="43"/>
      <c r="AP662" s="43"/>
    </row>
    <row x14ac:dyDescent="0.25" r="663" customHeight="1" ht="18">
      <c r="A663" s="63" t="s">
        <v>35025</v>
      </c>
      <c r="B663" s="53" t="s">
        <v>35026</v>
      </c>
      <c r="C663" s="13" t="s">
        <v>44</v>
      </c>
      <c r="D663" s="151"/>
      <c r="E663" s="13" t="s">
        <v>44</v>
      </c>
      <c r="F663" s="2"/>
      <c r="G663" s="148" t="s">
        <v>44</v>
      </c>
      <c r="H663" s="168"/>
      <c r="I663" s="63"/>
      <c r="J663" s="14"/>
      <c r="K663" s="37">
        <v>1355928135078989800</v>
      </c>
      <c r="L663" s="5" t="s">
        <v>35027</v>
      </c>
      <c r="M663" s="37">
        <v>1</v>
      </c>
      <c r="N663" s="37">
        <v>0</v>
      </c>
      <c r="O663" s="37">
        <v>0</v>
      </c>
      <c r="P663" s="37">
        <v>0</v>
      </c>
      <c r="Q663" s="37">
        <v>0</v>
      </c>
      <c r="R663" s="5"/>
      <c r="S663" s="2"/>
      <c r="T663" s="2"/>
      <c r="U663" s="2"/>
      <c r="V663" s="11" t="s">
        <v>35028</v>
      </c>
      <c r="W663" s="2"/>
      <c r="X663" s="2" t="s">
        <v>35029</v>
      </c>
      <c r="Y663" s="41">
        <v>1550778296</v>
      </c>
      <c r="Z663" s="42" t="s">
        <v>35030</v>
      </c>
      <c r="AA663" s="11"/>
      <c r="AB663" s="58" t="s">
        <v>35031</v>
      </c>
      <c r="AC663" s="11"/>
      <c r="AD663" s="11"/>
      <c r="AE663" s="2"/>
      <c r="AF663" s="37">
        <v>114055</v>
      </c>
      <c r="AG663" s="37">
        <v>16214</v>
      </c>
      <c r="AH663" s="37">
        <v>10521</v>
      </c>
      <c r="AI663" s="37">
        <v>65844</v>
      </c>
      <c r="AJ663" s="37"/>
      <c r="AK663" s="43"/>
      <c r="AL663" s="43"/>
      <c r="AM663" s="43"/>
      <c r="AN663" s="43"/>
      <c r="AO663" s="43"/>
      <c r="AP663" s="43"/>
    </row>
    <row x14ac:dyDescent="0.25" r="664" customHeight="1" ht="18">
      <c r="A664" s="63" t="s">
        <v>35032</v>
      </c>
      <c r="B664" s="53" t="s">
        <v>35033</v>
      </c>
      <c r="C664" s="13" t="s">
        <v>44</v>
      </c>
      <c r="D664" s="151"/>
      <c r="E664" s="13" t="s">
        <v>44</v>
      </c>
      <c r="F664" s="2"/>
      <c r="G664" s="148" t="s">
        <v>44</v>
      </c>
      <c r="H664" s="168"/>
      <c r="I664" s="63"/>
      <c r="J664" s="14"/>
      <c r="K664" s="37">
        <v>1355926963274346500</v>
      </c>
      <c r="L664" s="5" t="s">
        <v>35034</v>
      </c>
      <c r="M664" s="37">
        <v>16</v>
      </c>
      <c r="N664" s="37">
        <v>3</v>
      </c>
      <c r="O664" s="37">
        <v>0</v>
      </c>
      <c r="P664" s="37">
        <v>0</v>
      </c>
      <c r="Q664" s="37">
        <v>0</v>
      </c>
      <c r="R664" s="5"/>
      <c r="S664" s="2"/>
      <c r="T664" s="2"/>
      <c r="U664" s="11"/>
      <c r="V664" s="39" t="s">
        <v>35035</v>
      </c>
      <c r="W664" s="2"/>
      <c r="X664" s="2" t="s">
        <v>35036</v>
      </c>
      <c r="Y664" s="41">
        <v>907268318415003600</v>
      </c>
      <c r="Z664" s="42" t="s">
        <v>35037</v>
      </c>
      <c r="AA664" s="11"/>
      <c r="AB664" s="58" t="s">
        <v>35038</v>
      </c>
      <c r="AC664" s="11"/>
      <c r="AD664" s="39" t="s">
        <v>4955</v>
      </c>
      <c r="AE664" s="2"/>
      <c r="AF664" s="37">
        <v>1799</v>
      </c>
      <c r="AG664" s="37">
        <v>752</v>
      </c>
      <c r="AH664" s="37">
        <v>690</v>
      </c>
      <c r="AI664" s="37">
        <v>13682</v>
      </c>
      <c r="AJ664" s="37"/>
      <c r="AK664" s="43"/>
      <c r="AL664" s="43"/>
      <c r="AM664" s="43"/>
      <c r="AN664" s="43"/>
      <c r="AO664" s="43"/>
      <c r="AP664" s="43"/>
    </row>
    <row x14ac:dyDescent="0.25" r="665" customHeight="1" ht="18">
      <c r="A665" s="63" t="s">
        <v>35039</v>
      </c>
      <c r="B665" s="53" t="s">
        <v>35040</v>
      </c>
      <c r="C665" s="13" t="s">
        <v>35</v>
      </c>
      <c r="D665" s="14" t="s">
        <v>36</v>
      </c>
      <c r="E665" s="13" t="s">
        <v>35</v>
      </c>
      <c r="F665" s="63" t="s">
        <v>36</v>
      </c>
      <c r="G665" s="148" t="s">
        <v>35</v>
      </c>
      <c r="H665" s="151" t="s">
        <v>36</v>
      </c>
      <c r="I665" s="63"/>
      <c r="J665" s="14"/>
      <c r="K665" s="37">
        <v>1355926014971551700</v>
      </c>
      <c r="L665" s="5" t="s">
        <v>35041</v>
      </c>
      <c r="M665" s="37">
        <v>0</v>
      </c>
      <c r="N665" s="37">
        <v>0</v>
      </c>
      <c r="O665" s="37">
        <v>0</v>
      </c>
      <c r="P665" s="37">
        <v>0</v>
      </c>
      <c r="Q665" s="37">
        <v>0</v>
      </c>
      <c r="R665" s="5"/>
      <c r="S665" s="2"/>
      <c r="T665" s="2"/>
      <c r="U665" s="11"/>
      <c r="V665" s="39" t="s">
        <v>35011</v>
      </c>
      <c r="W665" s="2"/>
      <c r="X665" s="2" t="s">
        <v>35012</v>
      </c>
      <c r="Y665" s="41">
        <v>290948399</v>
      </c>
      <c r="Z665" s="42" t="s">
        <v>35013</v>
      </c>
      <c r="AA665" s="11"/>
      <c r="AB665" s="58" t="s">
        <v>35014</v>
      </c>
      <c r="AC665" s="11"/>
      <c r="AD665" s="2"/>
      <c r="AE665" s="2"/>
      <c r="AF665" s="37">
        <v>3836</v>
      </c>
      <c r="AG665" s="37">
        <v>122</v>
      </c>
      <c r="AH665" s="37">
        <v>396</v>
      </c>
      <c r="AI665" s="37">
        <v>1249</v>
      </c>
      <c r="AJ665" s="37"/>
      <c r="AK665" s="43"/>
      <c r="AL665" s="43"/>
      <c r="AM665" s="43"/>
      <c r="AN665" s="43"/>
      <c r="AO665" s="43"/>
      <c r="AP665" s="43"/>
    </row>
    <row x14ac:dyDescent="0.25" r="666" customHeight="1" ht="18">
      <c r="A666" s="63" t="s">
        <v>35042</v>
      </c>
      <c r="B666" s="53" t="s">
        <v>35043</v>
      </c>
      <c r="C666" s="13" t="s">
        <v>35</v>
      </c>
      <c r="D666" s="14" t="s">
        <v>36</v>
      </c>
      <c r="E666" s="13" t="s">
        <v>35</v>
      </c>
      <c r="F666" s="63" t="s">
        <v>36</v>
      </c>
      <c r="G666" s="148" t="s">
        <v>35</v>
      </c>
      <c r="H666" s="151" t="s">
        <v>36</v>
      </c>
      <c r="I666" s="63"/>
      <c r="J666" s="14"/>
      <c r="K666" s="37">
        <v>1355921084206510000</v>
      </c>
      <c r="L666" s="5" t="s">
        <v>35044</v>
      </c>
      <c r="M666" s="37">
        <v>0</v>
      </c>
      <c r="N666" s="37">
        <v>0</v>
      </c>
      <c r="O666" s="37">
        <v>0</v>
      </c>
      <c r="P666" s="37">
        <v>0</v>
      </c>
      <c r="Q666" s="37">
        <v>0</v>
      </c>
      <c r="R666" s="5"/>
      <c r="S666" s="2"/>
      <c r="T666" s="2"/>
      <c r="U666" s="11"/>
      <c r="V666" s="39" t="s">
        <v>35045</v>
      </c>
      <c r="W666" s="2"/>
      <c r="X666" s="2" t="s">
        <v>35046</v>
      </c>
      <c r="Y666" s="41">
        <v>3774483377</v>
      </c>
      <c r="Z666" s="42" t="s">
        <v>35047</v>
      </c>
      <c r="AA666" s="11"/>
      <c r="AB666" s="58" t="s">
        <v>35048</v>
      </c>
      <c r="AC666" s="11"/>
      <c r="AD666" s="2"/>
      <c r="AE666" s="2"/>
      <c r="AF666" s="37">
        <v>60436</v>
      </c>
      <c r="AG666" s="37">
        <v>2439</v>
      </c>
      <c r="AH666" s="37">
        <v>2435</v>
      </c>
      <c r="AI666" s="37">
        <v>58969</v>
      </c>
      <c r="AJ666" s="37"/>
      <c r="AK666" s="43"/>
      <c r="AL666" s="43"/>
      <c r="AM666" s="43"/>
      <c r="AN666" s="43"/>
      <c r="AO666" s="43"/>
      <c r="AP666" s="43"/>
    </row>
    <row x14ac:dyDescent="0.25" r="667" customHeight="1" ht="18">
      <c r="A667" s="63" t="s">
        <v>35049</v>
      </c>
      <c r="B667" s="53" t="s">
        <v>35050</v>
      </c>
      <c r="C667" s="13" t="s">
        <v>44</v>
      </c>
      <c r="D667" s="151"/>
      <c r="E667" s="13" t="s">
        <v>44</v>
      </c>
      <c r="F667" s="2"/>
      <c r="G667" s="148" t="s">
        <v>44</v>
      </c>
      <c r="H667" s="168"/>
      <c r="I667" s="63"/>
      <c r="J667" s="14"/>
      <c r="K667" s="37">
        <v>1355919846987477000</v>
      </c>
      <c r="L667" s="5" t="s">
        <v>35051</v>
      </c>
      <c r="M667" s="37">
        <v>0</v>
      </c>
      <c r="N667" s="37">
        <v>0</v>
      </c>
      <c r="O667" s="37">
        <v>0</v>
      </c>
      <c r="P667" s="37">
        <v>0</v>
      </c>
      <c r="Q667" s="37">
        <v>0</v>
      </c>
      <c r="R667" s="5"/>
      <c r="S667" s="2"/>
      <c r="T667" s="2"/>
      <c r="U667" s="11"/>
      <c r="V667" s="39" t="s">
        <v>35052</v>
      </c>
      <c r="W667" s="2"/>
      <c r="X667" s="2" t="s">
        <v>35053</v>
      </c>
      <c r="Y667" s="37">
        <v>474713365</v>
      </c>
      <c r="Z667" s="38"/>
      <c r="AA667" s="11"/>
      <c r="AB667" s="58" t="s">
        <v>35054</v>
      </c>
      <c r="AC667" s="11"/>
      <c r="AD667" s="11"/>
      <c r="AE667" s="2"/>
      <c r="AF667" s="37">
        <v>846</v>
      </c>
      <c r="AG667" s="37">
        <v>40</v>
      </c>
      <c r="AH667" s="37">
        <v>157</v>
      </c>
      <c r="AI667" s="37">
        <v>1304</v>
      </c>
      <c r="AJ667" s="37"/>
      <c r="AK667" s="43"/>
      <c r="AL667" s="43"/>
      <c r="AM667" s="43"/>
      <c r="AN667" s="43"/>
      <c r="AO667" s="43"/>
      <c r="AP667" s="43"/>
    </row>
    <row x14ac:dyDescent="0.25" r="668" customHeight="1" ht="18">
      <c r="A668" s="63" t="s">
        <v>35055</v>
      </c>
      <c r="B668" s="53" t="s">
        <v>35056</v>
      </c>
      <c r="C668" s="13" t="s">
        <v>35</v>
      </c>
      <c r="D668" s="14" t="s">
        <v>36</v>
      </c>
      <c r="E668" s="13" t="s">
        <v>35</v>
      </c>
      <c r="F668" s="63" t="s">
        <v>36</v>
      </c>
      <c r="G668" s="148" t="s">
        <v>35</v>
      </c>
      <c r="H668" s="151" t="s">
        <v>36</v>
      </c>
      <c r="I668" s="63"/>
      <c r="J668" s="14"/>
      <c r="K668" s="37">
        <v>1355918221707239400</v>
      </c>
      <c r="L668" s="5" t="s">
        <v>35057</v>
      </c>
      <c r="M668" s="37">
        <v>4</v>
      </c>
      <c r="N668" s="37">
        <v>1</v>
      </c>
      <c r="O668" s="37">
        <v>0</v>
      </c>
      <c r="P668" s="37">
        <v>0</v>
      </c>
      <c r="Q668" s="37">
        <v>0</v>
      </c>
      <c r="R668" s="5"/>
      <c r="S668" s="2"/>
      <c r="T668" s="2"/>
      <c r="U668" s="11"/>
      <c r="V668" s="39" t="s">
        <v>35058</v>
      </c>
      <c r="W668" s="2"/>
      <c r="X668" s="2" t="s">
        <v>35059</v>
      </c>
      <c r="Y668" s="41">
        <v>776799046660939800</v>
      </c>
      <c r="Z668" s="42" t="s">
        <v>35060</v>
      </c>
      <c r="AA668" s="11"/>
      <c r="AB668" s="58" t="s">
        <v>35061</v>
      </c>
      <c r="AC668" s="11"/>
      <c r="AD668" s="39" t="s">
        <v>72</v>
      </c>
      <c r="AE668" s="2"/>
      <c r="AF668" s="37">
        <v>10685</v>
      </c>
      <c r="AG668" s="37">
        <v>3462</v>
      </c>
      <c r="AH668" s="37">
        <v>4984</v>
      </c>
      <c r="AI668" s="37">
        <v>9353</v>
      </c>
      <c r="AJ668" s="37"/>
      <c r="AK668" s="43"/>
      <c r="AL668" s="43"/>
      <c r="AM668" s="43"/>
      <c r="AN668" s="43"/>
      <c r="AO668" s="43"/>
      <c r="AP668" s="43"/>
    </row>
    <row x14ac:dyDescent="0.25" r="669" customHeight="1" ht="18">
      <c r="A669" s="63" t="s">
        <v>35062</v>
      </c>
      <c r="B669" s="53" t="s">
        <v>35063</v>
      </c>
      <c r="C669" s="13" t="s">
        <v>35</v>
      </c>
      <c r="D669" s="14" t="s">
        <v>36</v>
      </c>
      <c r="E669" s="13" t="s">
        <v>35</v>
      </c>
      <c r="F669" s="63" t="s">
        <v>36</v>
      </c>
      <c r="G669" s="148" t="s">
        <v>35</v>
      </c>
      <c r="H669" s="151" t="s">
        <v>36</v>
      </c>
      <c r="I669" s="63"/>
      <c r="J669" s="14"/>
      <c r="K669" s="37">
        <v>1355918009303511000</v>
      </c>
      <c r="L669" s="5" t="s">
        <v>35064</v>
      </c>
      <c r="M669" s="37">
        <v>0</v>
      </c>
      <c r="N669" s="37">
        <v>0</v>
      </c>
      <c r="O669" s="37">
        <v>0</v>
      </c>
      <c r="P669" s="37">
        <v>0</v>
      </c>
      <c r="Q669" s="37">
        <v>0</v>
      </c>
      <c r="R669" s="5"/>
      <c r="S669" s="2"/>
      <c r="T669" s="2"/>
      <c r="U669" s="11"/>
      <c r="V669" s="39" t="s">
        <v>35065</v>
      </c>
      <c r="W669" s="2"/>
      <c r="X669" s="2" t="s">
        <v>35066</v>
      </c>
      <c r="Y669" s="37">
        <v>2462011200</v>
      </c>
      <c r="Z669" s="38"/>
      <c r="AA669" s="11"/>
      <c r="AB669" s="58" t="s">
        <v>35067</v>
      </c>
      <c r="AC669" s="11"/>
      <c r="AD669" s="2"/>
      <c r="AE669" s="2"/>
      <c r="AF669" s="37">
        <v>2027</v>
      </c>
      <c r="AG669" s="37">
        <v>300</v>
      </c>
      <c r="AH669" s="37">
        <v>218</v>
      </c>
      <c r="AI669" s="37">
        <v>2345</v>
      </c>
      <c r="AJ669" s="37"/>
      <c r="AK669" s="43"/>
      <c r="AL669" s="43"/>
      <c r="AM669" s="43"/>
      <c r="AN669" s="43"/>
      <c r="AO669" s="43"/>
      <c r="AP669" s="43"/>
    </row>
    <row x14ac:dyDescent="0.25" r="670" customHeight="1" ht="18">
      <c r="A670" s="63" t="s">
        <v>29022</v>
      </c>
      <c r="B670" s="53" t="s">
        <v>35068</v>
      </c>
      <c r="C670" s="13" t="s">
        <v>35</v>
      </c>
      <c r="D670" s="14" t="s">
        <v>36</v>
      </c>
      <c r="E670" s="13" t="s">
        <v>35</v>
      </c>
      <c r="F670" s="63" t="s">
        <v>36</v>
      </c>
      <c r="G670" s="148" t="s">
        <v>35</v>
      </c>
      <c r="H670" s="151" t="s">
        <v>36</v>
      </c>
      <c r="I670" s="63"/>
      <c r="J670" s="14"/>
      <c r="K670" s="37">
        <v>1355917869771600000</v>
      </c>
      <c r="L670" s="5" t="s">
        <v>35069</v>
      </c>
      <c r="M670" s="37">
        <v>68</v>
      </c>
      <c r="N670" s="37">
        <v>20</v>
      </c>
      <c r="O670" s="37">
        <v>0</v>
      </c>
      <c r="P670" s="37">
        <v>0</v>
      </c>
      <c r="Q670" s="37">
        <v>0</v>
      </c>
      <c r="R670" s="5"/>
      <c r="S670" s="2"/>
      <c r="T670" s="2"/>
      <c r="U670" s="11"/>
      <c r="V670" s="39" t="s">
        <v>35070</v>
      </c>
      <c r="W670" s="2"/>
      <c r="X670" s="2" t="s">
        <v>35071</v>
      </c>
      <c r="Y670" s="41">
        <v>1239546864095068200</v>
      </c>
      <c r="Z670" s="42" t="s">
        <v>35072</v>
      </c>
      <c r="AA670" s="11"/>
      <c r="AB670" s="58" t="s">
        <v>35073</v>
      </c>
      <c r="AC670" s="11"/>
      <c r="AD670" s="11"/>
      <c r="AE670" s="2"/>
      <c r="AF670" s="37">
        <v>571</v>
      </c>
      <c r="AG670" s="37">
        <v>1040</v>
      </c>
      <c r="AH670" s="37">
        <v>1530</v>
      </c>
      <c r="AI670" s="37">
        <v>255</v>
      </c>
      <c r="AJ670" s="37"/>
      <c r="AK670" s="43"/>
      <c r="AL670" s="43"/>
      <c r="AM670" s="43"/>
      <c r="AN670" s="43"/>
      <c r="AO670" s="43"/>
      <c r="AP670" s="43"/>
    </row>
    <row x14ac:dyDescent="0.25" r="671" customHeight="1" ht="18">
      <c r="A671" s="63" t="s">
        <v>35074</v>
      </c>
      <c r="B671" s="53" t="s">
        <v>35075</v>
      </c>
      <c r="C671" s="13" t="s">
        <v>35</v>
      </c>
      <c r="D671" s="14" t="s">
        <v>36</v>
      </c>
      <c r="E671" s="13" t="s">
        <v>35</v>
      </c>
      <c r="F671" s="63" t="s">
        <v>36</v>
      </c>
      <c r="G671" s="148" t="s">
        <v>35</v>
      </c>
      <c r="H671" s="151" t="s">
        <v>36</v>
      </c>
      <c r="I671" s="63"/>
      <c r="J671" s="14"/>
      <c r="K671" s="37">
        <v>1355911926803476500</v>
      </c>
      <c r="L671" s="5" t="s">
        <v>35076</v>
      </c>
      <c r="M671" s="37">
        <v>4</v>
      </c>
      <c r="N671" s="37">
        <v>2</v>
      </c>
      <c r="O671" s="37">
        <v>0</v>
      </c>
      <c r="P671" s="37">
        <v>0</v>
      </c>
      <c r="Q671" s="37">
        <v>0</v>
      </c>
      <c r="R671" s="5"/>
      <c r="S671" s="2"/>
      <c r="T671" s="2"/>
      <c r="U671" s="11"/>
      <c r="V671" s="39" t="s">
        <v>35077</v>
      </c>
      <c r="W671" s="2"/>
      <c r="X671" s="2" t="s">
        <v>35078</v>
      </c>
      <c r="Y671" s="41">
        <v>993187631885443100</v>
      </c>
      <c r="Z671" s="42" t="s">
        <v>35079</v>
      </c>
      <c r="AA671" s="11"/>
      <c r="AB671" s="58" t="s">
        <v>35080</v>
      </c>
      <c r="AC671" s="11"/>
      <c r="AD671" s="39" t="s">
        <v>1334</v>
      </c>
      <c r="AE671" s="2"/>
      <c r="AF671" s="37">
        <v>420</v>
      </c>
      <c r="AG671" s="37">
        <v>95</v>
      </c>
      <c r="AH671" s="37">
        <v>571</v>
      </c>
      <c r="AI671" s="37">
        <v>1819</v>
      </c>
      <c r="AJ671" s="37"/>
      <c r="AK671" s="43"/>
      <c r="AL671" s="43"/>
      <c r="AM671" s="43"/>
      <c r="AN671" s="43"/>
      <c r="AO671" s="43"/>
      <c r="AP671" s="43"/>
    </row>
    <row x14ac:dyDescent="0.25" r="672" customHeight="1" ht="18">
      <c r="A672" s="63" t="s">
        <v>29049</v>
      </c>
      <c r="B672" s="53" t="s">
        <v>35081</v>
      </c>
      <c r="C672" s="13" t="s">
        <v>44</v>
      </c>
      <c r="D672" s="151"/>
      <c r="E672" s="13" t="s">
        <v>44</v>
      </c>
      <c r="F672" s="2"/>
      <c r="G672" s="148" t="s">
        <v>44</v>
      </c>
      <c r="H672" s="168"/>
      <c r="I672" s="63"/>
      <c r="J672" s="14"/>
      <c r="K672" s="37">
        <v>1355911743051067400</v>
      </c>
      <c r="L672" s="5" t="s">
        <v>35082</v>
      </c>
      <c r="M672" s="37">
        <v>7</v>
      </c>
      <c r="N672" s="37">
        <v>2</v>
      </c>
      <c r="O672" s="37">
        <v>0</v>
      </c>
      <c r="P672" s="37">
        <v>0</v>
      </c>
      <c r="Q672" s="37">
        <v>0</v>
      </c>
      <c r="R672" s="5"/>
      <c r="S672" s="2"/>
      <c r="T672" s="2"/>
      <c r="U672" s="11"/>
      <c r="V672" s="39" t="s">
        <v>1809</v>
      </c>
      <c r="W672" s="2"/>
      <c r="X672" s="2" t="s">
        <v>1810</v>
      </c>
      <c r="Y672" s="41">
        <v>2919704488</v>
      </c>
      <c r="Z672" s="42" t="s">
        <v>1811</v>
      </c>
      <c r="AA672" s="11"/>
      <c r="AB672" s="58" t="s">
        <v>35083</v>
      </c>
      <c r="AC672" s="11"/>
      <c r="AD672" s="2"/>
      <c r="AE672" s="2"/>
      <c r="AF672" s="37">
        <v>147866</v>
      </c>
      <c r="AG672" s="37">
        <v>5578</v>
      </c>
      <c r="AH672" s="37">
        <v>5647</v>
      </c>
      <c r="AI672" s="37">
        <v>123764</v>
      </c>
      <c r="AJ672" s="37"/>
      <c r="AK672" s="43"/>
      <c r="AL672" s="43"/>
      <c r="AM672" s="43"/>
      <c r="AN672" s="43"/>
      <c r="AO672" s="43"/>
      <c r="AP672" s="43"/>
    </row>
    <row x14ac:dyDescent="0.25" r="673" customHeight="1" ht="18">
      <c r="A673" s="63" t="s">
        <v>29054</v>
      </c>
      <c r="B673" s="53" t="s">
        <v>35084</v>
      </c>
      <c r="C673" s="13" t="s">
        <v>35</v>
      </c>
      <c r="D673" s="14" t="s">
        <v>36</v>
      </c>
      <c r="E673" s="13" t="s">
        <v>35</v>
      </c>
      <c r="F673" s="63" t="s">
        <v>36</v>
      </c>
      <c r="G673" s="148" t="s">
        <v>35</v>
      </c>
      <c r="H673" s="151" t="s">
        <v>36</v>
      </c>
      <c r="I673" s="63"/>
      <c r="J673" s="14"/>
      <c r="K673" s="37">
        <v>1355911564340166700</v>
      </c>
      <c r="L673" s="5" t="s">
        <v>35085</v>
      </c>
      <c r="M673" s="37">
        <v>0</v>
      </c>
      <c r="N673" s="37">
        <v>0</v>
      </c>
      <c r="O673" s="37">
        <v>0</v>
      </c>
      <c r="P673" s="37">
        <v>0</v>
      </c>
      <c r="Q673" s="37">
        <v>0</v>
      </c>
      <c r="R673" s="5"/>
      <c r="S673" s="2"/>
      <c r="T673" s="2"/>
      <c r="U673" s="11"/>
      <c r="V673" s="39" t="s">
        <v>34950</v>
      </c>
      <c r="W673" s="2"/>
      <c r="X673" s="2" t="s">
        <v>34951</v>
      </c>
      <c r="Y673" s="37">
        <v>1309529105168298000</v>
      </c>
      <c r="Z673" s="38"/>
      <c r="AA673" s="11"/>
      <c r="AB673" s="58" t="s">
        <v>34952</v>
      </c>
      <c r="AC673" s="11"/>
      <c r="AD673" s="2"/>
      <c r="AE673" s="2"/>
      <c r="AF673" s="37">
        <v>125</v>
      </c>
      <c r="AG673" s="37">
        <v>1</v>
      </c>
      <c r="AH673" s="37">
        <v>42</v>
      </c>
      <c r="AI673" s="37">
        <v>29</v>
      </c>
      <c r="AJ673" s="37"/>
      <c r="AK673" s="43"/>
      <c r="AL673" s="43"/>
      <c r="AM673" s="43"/>
      <c r="AN673" s="43"/>
      <c r="AO673" s="43"/>
      <c r="AP673" s="43"/>
    </row>
    <row x14ac:dyDescent="0.25" r="674" customHeight="1" ht="18">
      <c r="A674" s="63" t="s">
        <v>35086</v>
      </c>
      <c r="B674" s="53" t="s">
        <v>35087</v>
      </c>
      <c r="C674" s="13" t="s">
        <v>44</v>
      </c>
      <c r="D674" s="151"/>
      <c r="E674" s="13" t="s">
        <v>44</v>
      </c>
      <c r="F674" s="2"/>
      <c r="G674" s="148" t="s">
        <v>44</v>
      </c>
      <c r="H674" s="168"/>
      <c r="I674" s="63"/>
      <c r="J674" s="14"/>
      <c r="K674" s="37">
        <v>1355911214489084000</v>
      </c>
      <c r="L674" s="5" t="s">
        <v>35088</v>
      </c>
      <c r="M674" s="37">
        <v>1</v>
      </c>
      <c r="N674" s="37">
        <v>1</v>
      </c>
      <c r="O674" s="37">
        <v>0</v>
      </c>
      <c r="P674" s="37">
        <v>0</v>
      </c>
      <c r="Q674" s="37">
        <v>0</v>
      </c>
      <c r="R674" s="5"/>
      <c r="S674" s="2"/>
      <c r="T674" s="2"/>
      <c r="U674" s="11"/>
      <c r="V674" s="39" t="s">
        <v>35089</v>
      </c>
      <c r="W674" s="2"/>
      <c r="X674" s="2" t="s">
        <v>35090</v>
      </c>
      <c r="Y674" s="41">
        <v>1290932719946469400</v>
      </c>
      <c r="Z674" s="42" t="s">
        <v>11625</v>
      </c>
      <c r="AA674" s="11"/>
      <c r="AB674" s="58" t="s">
        <v>35091</v>
      </c>
      <c r="AC674" s="11"/>
      <c r="AD674" s="2"/>
      <c r="AE674" s="2"/>
      <c r="AF674" s="37">
        <v>1756</v>
      </c>
      <c r="AG674" s="37">
        <v>1530</v>
      </c>
      <c r="AH674" s="37">
        <v>1</v>
      </c>
      <c r="AI674" s="37">
        <v>5</v>
      </c>
      <c r="AJ674" s="37"/>
      <c r="AK674" s="43"/>
      <c r="AL674" s="43"/>
      <c r="AM674" s="43"/>
      <c r="AN674" s="43"/>
      <c r="AO674" s="43"/>
      <c r="AP674" s="43"/>
    </row>
    <row x14ac:dyDescent="0.25" r="675" customHeight="1" ht="18">
      <c r="A675" s="63" t="s">
        <v>35092</v>
      </c>
      <c r="B675" s="53" t="s">
        <v>35093</v>
      </c>
      <c r="C675" s="13" t="s">
        <v>35</v>
      </c>
      <c r="D675" s="14" t="s">
        <v>36</v>
      </c>
      <c r="E675" s="13" t="s">
        <v>35</v>
      </c>
      <c r="F675" s="63" t="s">
        <v>36</v>
      </c>
      <c r="G675" s="148" t="s">
        <v>35</v>
      </c>
      <c r="H675" s="151" t="s">
        <v>36</v>
      </c>
      <c r="I675" s="63"/>
      <c r="J675" s="14"/>
      <c r="K675" s="37">
        <v>1355911127964725200</v>
      </c>
      <c r="L675" s="5" t="s">
        <v>35094</v>
      </c>
      <c r="M675" s="37">
        <v>56</v>
      </c>
      <c r="N675" s="37">
        <v>0</v>
      </c>
      <c r="O675" s="37">
        <v>0</v>
      </c>
      <c r="P675" s="37">
        <v>0</v>
      </c>
      <c r="Q675" s="37">
        <v>0</v>
      </c>
      <c r="R675" s="5"/>
      <c r="S675" s="2"/>
      <c r="T675" s="2"/>
      <c r="U675" s="11"/>
      <c r="V675" s="39" t="s">
        <v>35095</v>
      </c>
      <c r="W675" s="2"/>
      <c r="X675" s="2" t="s">
        <v>35096</v>
      </c>
      <c r="Y675" s="41">
        <v>1341760616801964000</v>
      </c>
      <c r="Z675" s="42" t="s">
        <v>35097</v>
      </c>
      <c r="AA675" s="11"/>
      <c r="AB675" s="58" t="s">
        <v>35098</v>
      </c>
      <c r="AC675" s="11"/>
      <c r="AD675" s="2"/>
      <c r="AE675" s="2"/>
      <c r="AF675" s="37">
        <v>228</v>
      </c>
      <c r="AG675" s="37">
        <v>1479</v>
      </c>
      <c r="AH675" s="37">
        <v>1918</v>
      </c>
      <c r="AI675" s="37">
        <v>2919</v>
      </c>
      <c r="AJ675" s="37"/>
      <c r="AK675" s="43"/>
      <c r="AL675" s="43"/>
      <c r="AM675" s="43"/>
      <c r="AN675" s="43"/>
      <c r="AO675" s="43"/>
      <c r="AP675" s="43"/>
    </row>
    <row x14ac:dyDescent="0.25" r="676" customHeight="1" ht="18">
      <c r="A676" s="63" t="s">
        <v>35099</v>
      </c>
      <c r="B676" s="53" t="s">
        <v>35100</v>
      </c>
      <c r="C676" s="13" t="s">
        <v>35</v>
      </c>
      <c r="D676" s="14" t="s">
        <v>36</v>
      </c>
      <c r="E676" s="13" t="s">
        <v>35</v>
      </c>
      <c r="F676" s="63" t="s">
        <v>36</v>
      </c>
      <c r="G676" s="148" t="s">
        <v>35</v>
      </c>
      <c r="H676" s="151" t="s">
        <v>36</v>
      </c>
      <c r="I676" s="63"/>
      <c r="J676" s="14"/>
      <c r="K676" s="37">
        <v>1355909440667439000</v>
      </c>
      <c r="L676" s="5" t="s">
        <v>35101</v>
      </c>
      <c r="M676" s="37">
        <v>3</v>
      </c>
      <c r="N676" s="37">
        <v>2</v>
      </c>
      <c r="O676" s="37">
        <v>0</v>
      </c>
      <c r="P676" s="37">
        <v>0</v>
      </c>
      <c r="Q676" s="37">
        <v>0</v>
      </c>
      <c r="R676" s="5"/>
      <c r="S676" s="2"/>
      <c r="T676" s="2"/>
      <c r="U676" s="11"/>
      <c r="V676" s="39" t="s">
        <v>35102</v>
      </c>
      <c r="W676" s="2"/>
      <c r="X676" s="2" t="s">
        <v>35103</v>
      </c>
      <c r="Y676" s="41">
        <v>4320791473</v>
      </c>
      <c r="Z676" s="42" t="s">
        <v>35104</v>
      </c>
      <c r="AA676" s="11"/>
      <c r="AB676" s="58" t="s">
        <v>35105</v>
      </c>
      <c r="AC676" s="11"/>
      <c r="AD676" s="2"/>
      <c r="AE676" s="2"/>
      <c r="AF676" s="37">
        <v>22045</v>
      </c>
      <c r="AG676" s="37">
        <v>339</v>
      </c>
      <c r="AH676" s="37">
        <v>603</v>
      </c>
      <c r="AI676" s="37">
        <v>22244</v>
      </c>
      <c r="AJ676" s="37"/>
      <c r="AK676" s="43"/>
      <c r="AL676" s="43"/>
      <c r="AM676" s="43"/>
      <c r="AN676" s="43"/>
      <c r="AO676" s="43"/>
      <c r="AP676" s="43"/>
    </row>
    <row x14ac:dyDescent="0.25" r="677" customHeight="1" ht="18">
      <c r="A677" s="63" t="s">
        <v>35106</v>
      </c>
      <c r="B677" s="53" t="s">
        <v>35107</v>
      </c>
      <c r="C677" s="13" t="s">
        <v>35</v>
      </c>
      <c r="D677" s="14" t="s">
        <v>36</v>
      </c>
      <c r="E677" s="13" t="s">
        <v>35</v>
      </c>
      <c r="F677" s="63" t="s">
        <v>36</v>
      </c>
      <c r="G677" s="148" t="s">
        <v>35</v>
      </c>
      <c r="H677" s="151" t="s">
        <v>36</v>
      </c>
      <c r="I677" s="63"/>
      <c r="J677" s="14"/>
      <c r="K677" s="37">
        <v>1355907705957965800</v>
      </c>
      <c r="L677" s="5" t="s">
        <v>35108</v>
      </c>
      <c r="M677" s="37">
        <v>1</v>
      </c>
      <c r="N677" s="37">
        <v>0</v>
      </c>
      <c r="O677" s="37">
        <v>0</v>
      </c>
      <c r="P677" s="37">
        <v>0</v>
      </c>
      <c r="Q677" s="37">
        <v>0</v>
      </c>
      <c r="R677" s="5"/>
      <c r="S677" s="2"/>
      <c r="T677" s="2"/>
      <c r="U677" s="11"/>
      <c r="V677" s="39" t="s">
        <v>35109</v>
      </c>
      <c r="W677" s="2"/>
      <c r="X677" s="2" t="s">
        <v>35110</v>
      </c>
      <c r="Y677" s="41">
        <v>1265378336580255700</v>
      </c>
      <c r="Z677" s="42" t="s">
        <v>35111</v>
      </c>
      <c r="AA677" s="11"/>
      <c r="AB677" s="58" t="s">
        <v>35112</v>
      </c>
      <c r="AC677" s="11"/>
      <c r="AD677" s="2"/>
      <c r="AE677" s="2"/>
      <c r="AF677" s="37">
        <v>631</v>
      </c>
      <c r="AG677" s="37">
        <v>27</v>
      </c>
      <c r="AH677" s="37">
        <v>54</v>
      </c>
      <c r="AI677" s="37">
        <v>3429</v>
      </c>
      <c r="AJ677" s="37"/>
      <c r="AK677" s="43"/>
      <c r="AL677" s="43"/>
      <c r="AM677" s="43"/>
      <c r="AN677" s="43"/>
      <c r="AO677" s="43"/>
      <c r="AP677" s="43"/>
    </row>
    <row x14ac:dyDescent="0.25" r="678" customHeight="1" ht="18">
      <c r="A678" s="63" t="s">
        <v>35113</v>
      </c>
      <c r="B678" s="53" t="s">
        <v>35114</v>
      </c>
      <c r="C678" s="13" t="s">
        <v>44</v>
      </c>
      <c r="D678" s="151"/>
      <c r="E678" s="13" t="s">
        <v>44</v>
      </c>
      <c r="F678" s="2"/>
      <c r="G678" s="148" t="s">
        <v>44</v>
      </c>
      <c r="H678" s="168"/>
      <c r="I678" s="63"/>
      <c r="J678" s="14"/>
      <c r="K678" s="37">
        <v>1355903040566538200</v>
      </c>
      <c r="L678" s="5" t="s">
        <v>35115</v>
      </c>
      <c r="M678" s="37">
        <v>19</v>
      </c>
      <c r="N678" s="37">
        <v>7</v>
      </c>
      <c r="O678" s="37">
        <v>0</v>
      </c>
      <c r="P678" s="37">
        <v>0</v>
      </c>
      <c r="Q678" s="37">
        <v>0</v>
      </c>
      <c r="R678" s="5"/>
      <c r="S678" s="2"/>
      <c r="T678" s="2"/>
      <c r="U678" s="11"/>
      <c r="V678" s="39" t="s">
        <v>35116</v>
      </c>
      <c r="W678" s="2"/>
      <c r="X678" s="2" t="s">
        <v>35117</v>
      </c>
      <c r="Y678" s="37">
        <v>706619019382534100</v>
      </c>
      <c r="Z678" s="38" t="s">
        <v>35118</v>
      </c>
      <c r="AA678" s="11" t="s">
        <v>35119</v>
      </c>
      <c r="AB678" s="58" t="s">
        <v>35120</v>
      </c>
      <c r="AC678" s="11"/>
      <c r="AD678" s="2"/>
      <c r="AE678" s="2"/>
      <c r="AF678" s="37">
        <v>20992</v>
      </c>
      <c r="AG678" s="37">
        <v>66528</v>
      </c>
      <c r="AH678" s="37">
        <v>85</v>
      </c>
      <c r="AI678" s="37">
        <v>132008</v>
      </c>
      <c r="AJ678" s="37"/>
      <c r="AK678" s="43"/>
      <c r="AL678" s="43"/>
      <c r="AM678" s="43"/>
      <c r="AN678" s="43"/>
      <c r="AO678" s="43"/>
      <c r="AP678" s="43"/>
    </row>
    <row x14ac:dyDescent="0.25" r="679" customHeight="1" ht="18">
      <c r="A679" s="63" t="s">
        <v>35121</v>
      </c>
      <c r="B679" s="53" t="s">
        <v>35122</v>
      </c>
      <c r="C679" s="13" t="s">
        <v>44</v>
      </c>
      <c r="D679" s="151"/>
      <c r="E679" s="13" t="s">
        <v>44</v>
      </c>
      <c r="F679" s="2"/>
      <c r="G679" s="148" t="s">
        <v>44</v>
      </c>
      <c r="H679" s="168"/>
      <c r="I679" s="63"/>
      <c r="J679" s="14"/>
      <c r="K679" s="37">
        <v>1355898777899593700</v>
      </c>
      <c r="L679" s="5" t="s">
        <v>35123</v>
      </c>
      <c r="M679" s="37">
        <v>37</v>
      </c>
      <c r="N679" s="37">
        <v>2</v>
      </c>
      <c r="O679" s="37">
        <v>0</v>
      </c>
      <c r="P679" s="37">
        <v>0</v>
      </c>
      <c r="Q679" s="37">
        <v>0</v>
      </c>
      <c r="R679" s="5"/>
      <c r="S679" s="2"/>
      <c r="T679" s="2"/>
      <c r="U679" s="2"/>
      <c r="V679" s="11" t="s">
        <v>35124</v>
      </c>
      <c r="W679" s="2"/>
      <c r="X679" s="2" t="s">
        <v>35125</v>
      </c>
      <c r="Y679" s="41">
        <v>1312094051123032000</v>
      </c>
      <c r="Z679" s="42" t="s">
        <v>35126</v>
      </c>
      <c r="AA679" s="11"/>
      <c r="AB679" s="58" t="s">
        <v>35127</v>
      </c>
      <c r="AC679" s="11"/>
      <c r="AD679" s="11"/>
      <c r="AE679" s="2"/>
      <c r="AF679" s="37">
        <v>980</v>
      </c>
      <c r="AG679" s="37">
        <v>234</v>
      </c>
      <c r="AH679" s="37">
        <v>231</v>
      </c>
      <c r="AI679" s="37">
        <v>8407</v>
      </c>
      <c r="AJ679" s="37"/>
      <c r="AK679" s="43"/>
      <c r="AL679" s="43"/>
      <c r="AM679" s="43"/>
      <c r="AN679" s="43"/>
      <c r="AO679" s="43"/>
      <c r="AP679" s="43"/>
    </row>
    <row x14ac:dyDescent="0.25" r="680" customHeight="1" ht="18">
      <c r="A680" s="63" t="s">
        <v>35128</v>
      </c>
      <c r="B680" s="53" t="s">
        <v>35129</v>
      </c>
      <c r="C680" s="13" t="s">
        <v>44</v>
      </c>
      <c r="D680" s="151"/>
      <c r="E680" s="13" t="s">
        <v>44</v>
      </c>
      <c r="F680" s="2"/>
      <c r="G680" s="148" t="s">
        <v>44</v>
      </c>
      <c r="H680" s="168"/>
      <c r="I680" s="63"/>
      <c r="J680" s="14"/>
      <c r="K680" s="37">
        <v>1355898231851528200</v>
      </c>
      <c r="L680" s="5" t="s">
        <v>35130</v>
      </c>
      <c r="M680" s="37">
        <v>10</v>
      </c>
      <c r="N680" s="37">
        <v>2</v>
      </c>
      <c r="O680" s="37">
        <v>0</v>
      </c>
      <c r="P680" s="37">
        <v>0</v>
      </c>
      <c r="Q680" s="37">
        <v>0</v>
      </c>
      <c r="R680" s="5"/>
      <c r="S680" s="2"/>
      <c r="T680" s="2"/>
      <c r="U680" s="11"/>
      <c r="V680" s="39" t="s">
        <v>32890</v>
      </c>
      <c r="W680" s="2"/>
      <c r="X680" s="2" t="s">
        <v>32891</v>
      </c>
      <c r="Y680" s="37">
        <v>4843224796</v>
      </c>
      <c r="Z680" s="38" t="s">
        <v>32892</v>
      </c>
      <c r="AA680" s="11" t="s">
        <v>32893</v>
      </c>
      <c r="AB680" s="58" t="s">
        <v>35131</v>
      </c>
      <c r="AC680" s="11"/>
      <c r="AD680" s="39" t="s">
        <v>32895</v>
      </c>
      <c r="AE680" s="2"/>
      <c r="AF680" s="37">
        <v>3264</v>
      </c>
      <c r="AG680" s="37">
        <v>9682</v>
      </c>
      <c r="AH680" s="37">
        <v>38</v>
      </c>
      <c r="AI680" s="37">
        <v>20</v>
      </c>
      <c r="AJ680" s="37"/>
      <c r="AK680" s="43"/>
      <c r="AL680" s="43"/>
      <c r="AM680" s="43"/>
      <c r="AN680" s="43"/>
      <c r="AO680" s="43"/>
      <c r="AP680" s="43"/>
    </row>
    <row x14ac:dyDescent="0.25" r="681" customHeight="1" ht="18">
      <c r="A681" s="63" t="s">
        <v>31710</v>
      </c>
      <c r="B681" s="53" t="s">
        <v>35132</v>
      </c>
      <c r="C681" s="13" t="s">
        <v>44</v>
      </c>
      <c r="D681" s="151"/>
      <c r="E681" s="13" t="s">
        <v>44</v>
      </c>
      <c r="F681" s="2"/>
      <c r="G681" s="148" t="s">
        <v>44</v>
      </c>
      <c r="H681" s="168"/>
      <c r="I681" s="63"/>
      <c r="J681" s="14"/>
      <c r="K681" s="37">
        <v>1355896424270090200</v>
      </c>
      <c r="L681" s="5" t="s">
        <v>35133</v>
      </c>
      <c r="M681" s="37">
        <v>19</v>
      </c>
      <c r="N681" s="37">
        <v>6</v>
      </c>
      <c r="O681" s="37">
        <v>0</v>
      </c>
      <c r="P681" s="37">
        <v>0</v>
      </c>
      <c r="Q681" s="37">
        <v>0</v>
      </c>
      <c r="R681" s="5"/>
      <c r="S681" s="2"/>
      <c r="T681" s="2"/>
      <c r="U681" s="11"/>
      <c r="V681" s="39" t="s">
        <v>2369</v>
      </c>
      <c r="W681" s="2"/>
      <c r="X681" s="2" t="s">
        <v>2370</v>
      </c>
      <c r="Y681" s="41">
        <v>1317171556519391200</v>
      </c>
      <c r="Z681" s="42" t="s">
        <v>2371</v>
      </c>
      <c r="AA681" s="11"/>
      <c r="AB681" s="58" t="s">
        <v>2372</v>
      </c>
      <c r="AC681" s="11"/>
      <c r="AD681" s="2"/>
      <c r="AE681" s="2"/>
      <c r="AF681" s="37">
        <v>11628</v>
      </c>
      <c r="AG681" s="37">
        <v>9293</v>
      </c>
      <c r="AH681" s="37">
        <v>5229</v>
      </c>
      <c r="AI681" s="37">
        <v>30503</v>
      </c>
      <c r="AJ681" s="37"/>
      <c r="AK681" s="43"/>
      <c r="AL681" s="43"/>
      <c r="AM681" s="43"/>
      <c r="AN681" s="43"/>
      <c r="AO681" s="43"/>
      <c r="AP681" s="43"/>
    </row>
    <row x14ac:dyDescent="0.25" r="682" customHeight="1" ht="18">
      <c r="A682" s="63" t="s">
        <v>35134</v>
      </c>
      <c r="B682" s="53" t="s">
        <v>35135</v>
      </c>
      <c r="C682" s="13" t="s">
        <v>35</v>
      </c>
      <c r="D682" s="14" t="s">
        <v>36</v>
      </c>
      <c r="E682" s="13" t="s">
        <v>35</v>
      </c>
      <c r="F682" s="63" t="s">
        <v>36</v>
      </c>
      <c r="G682" s="148" t="s">
        <v>35</v>
      </c>
      <c r="H682" s="151" t="s">
        <v>36</v>
      </c>
      <c r="I682" s="63"/>
      <c r="J682" s="14"/>
      <c r="K682" s="37">
        <v>1355895081606242300</v>
      </c>
      <c r="L682" s="5" t="s">
        <v>35136</v>
      </c>
      <c r="M682" s="37">
        <v>0</v>
      </c>
      <c r="N682" s="37">
        <v>0</v>
      </c>
      <c r="O682" s="37">
        <v>0</v>
      </c>
      <c r="P682" s="37">
        <v>0</v>
      </c>
      <c r="Q682" s="37">
        <v>0</v>
      </c>
      <c r="R682" s="5"/>
      <c r="S682" s="2"/>
      <c r="T682" s="2"/>
      <c r="U682" s="11"/>
      <c r="V682" s="39" t="s">
        <v>35137</v>
      </c>
      <c r="W682" s="2"/>
      <c r="X682" s="2" t="s">
        <v>35138</v>
      </c>
      <c r="Y682" s="41">
        <v>1279376250415480800</v>
      </c>
      <c r="Z682" s="42" t="s">
        <v>35139</v>
      </c>
      <c r="AA682" s="11"/>
      <c r="AB682" s="58" t="s">
        <v>35140</v>
      </c>
      <c r="AC682" s="11"/>
      <c r="AD682" s="2"/>
      <c r="AE682" s="2"/>
      <c r="AF682" s="37">
        <v>4516</v>
      </c>
      <c r="AG682" s="37">
        <v>84</v>
      </c>
      <c r="AH682" s="37">
        <v>103</v>
      </c>
      <c r="AI682" s="37">
        <v>7938</v>
      </c>
      <c r="AJ682" s="37"/>
      <c r="AK682" s="43"/>
      <c r="AL682" s="43"/>
      <c r="AM682" s="43"/>
      <c r="AN682" s="43"/>
      <c r="AO682" s="43"/>
      <c r="AP682" s="43"/>
    </row>
    <row x14ac:dyDescent="0.25" r="683" customHeight="1" ht="18">
      <c r="A683" s="63" t="s">
        <v>35141</v>
      </c>
      <c r="B683" s="53" t="s">
        <v>35142</v>
      </c>
      <c r="C683" s="13" t="s">
        <v>35</v>
      </c>
      <c r="D683" s="14" t="s">
        <v>36</v>
      </c>
      <c r="E683" s="13" t="s">
        <v>35</v>
      </c>
      <c r="F683" s="63" t="s">
        <v>36</v>
      </c>
      <c r="G683" s="148" t="s">
        <v>35</v>
      </c>
      <c r="H683" s="151" t="s">
        <v>36</v>
      </c>
      <c r="I683" s="63"/>
      <c r="J683" s="14"/>
      <c r="K683" s="37">
        <v>1355894421364088800</v>
      </c>
      <c r="L683" s="5" t="s">
        <v>35143</v>
      </c>
      <c r="M683" s="37">
        <v>0</v>
      </c>
      <c r="N683" s="37">
        <v>0</v>
      </c>
      <c r="O683" s="37">
        <v>0</v>
      </c>
      <c r="P683" s="37">
        <v>0</v>
      </c>
      <c r="Q683" s="37">
        <v>0</v>
      </c>
      <c r="R683" s="5"/>
      <c r="S683" s="2"/>
      <c r="T683" s="2"/>
      <c r="U683" s="11"/>
      <c r="V683" s="39" t="s">
        <v>35144</v>
      </c>
      <c r="W683" s="2"/>
      <c r="X683" s="2" t="s">
        <v>35145</v>
      </c>
      <c r="Y683" s="41">
        <v>819096854</v>
      </c>
      <c r="Z683" s="42" t="s">
        <v>35146</v>
      </c>
      <c r="AA683" s="11"/>
      <c r="AB683" s="58" t="s">
        <v>35147</v>
      </c>
      <c r="AC683" s="11"/>
      <c r="AD683" s="2"/>
      <c r="AE683" s="2"/>
      <c r="AF683" s="37">
        <v>1376</v>
      </c>
      <c r="AG683" s="37">
        <v>365</v>
      </c>
      <c r="AH683" s="37">
        <v>1001</v>
      </c>
      <c r="AI683" s="37">
        <v>2107</v>
      </c>
      <c r="AJ683" s="37"/>
      <c r="AK683" s="43"/>
      <c r="AL683" s="43"/>
      <c r="AM683" s="43"/>
      <c r="AN683" s="43"/>
      <c r="AO683" s="43"/>
      <c r="AP683" s="43"/>
    </row>
    <row x14ac:dyDescent="0.25" r="684" customHeight="1" ht="18">
      <c r="A684" s="63" t="s">
        <v>35148</v>
      </c>
      <c r="B684" s="53" t="s">
        <v>35149</v>
      </c>
      <c r="C684" s="13" t="s">
        <v>44</v>
      </c>
      <c r="D684" s="151"/>
      <c r="E684" s="13" t="s">
        <v>44</v>
      </c>
      <c r="F684" s="2"/>
      <c r="G684" s="148" t="s">
        <v>44</v>
      </c>
      <c r="H684" s="168"/>
      <c r="I684" s="63"/>
      <c r="J684" s="14"/>
      <c r="K684" s="37">
        <v>1355893735112904700</v>
      </c>
      <c r="L684" s="5" t="s">
        <v>35150</v>
      </c>
      <c r="M684" s="37">
        <v>6</v>
      </c>
      <c r="N684" s="37">
        <v>1</v>
      </c>
      <c r="O684" s="37">
        <v>0</v>
      </c>
      <c r="P684" s="37">
        <v>0</v>
      </c>
      <c r="Q684" s="37">
        <v>0</v>
      </c>
      <c r="R684" s="5"/>
      <c r="S684" s="2"/>
      <c r="T684" s="2"/>
      <c r="U684" s="2"/>
      <c r="V684" s="11" t="s">
        <v>2780</v>
      </c>
      <c r="W684" s="2"/>
      <c r="X684" s="2" t="s">
        <v>2781</v>
      </c>
      <c r="Y684" s="37">
        <v>921329723380260900</v>
      </c>
      <c r="Z684" s="38" t="s">
        <v>2782</v>
      </c>
      <c r="AA684" s="11" t="s">
        <v>2783</v>
      </c>
      <c r="AB684" s="58" t="s">
        <v>2784</v>
      </c>
      <c r="AC684" s="11"/>
      <c r="AD684" s="11"/>
      <c r="AE684" s="2"/>
      <c r="AF684" s="37">
        <v>308367</v>
      </c>
      <c r="AG684" s="37">
        <v>203081</v>
      </c>
      <c r="AH684" s="37">
        <v>37</v>
      </c>
      <c r="AI684" s="37">
        <v>1</v>
      </c>
      <c r="AJ684" s="37"/>
      <c r="AK684" s="43"/>
      <c r="AL684" s="43"/>
      <c r="AM684" s="43"/>
      <c r="AN684" s="43"/>
      <c r="AO684" s="43"/>
      <c r="AP684" s="43"/>
    </row>
    <row x14ac:dyDescent="0.25" r="685" customHeight="1" ht="18">
      <c r="A685" s="63" t="s">
        <v>35151</v>
      </c>
      <c r="B685" s="53" t="s">
        <v>35152</v>
      </c>
      <c r="C685" s="13" t="s">
        <v>44</v>
      </c>
      <c r="D685" s="151"/>
      <c r="E685" s="13" t="s">
        <v>44</v>
      </c>
      <c r="F685" s="2"/>
      <c r="G685" s="148" t="s">
        <v>44</v>
      </c>
      <c r="H685" s="168"/>
      <c r="I685" s="63"/>
      <c r="J685" s="14"/>
      <c r="K685" s="37">
        <v>1355886331872870400</v>
      </c>
      <c r="L685" s="5" t="s">
        <v>35153</v>
      </c>
      <c r="M685" s="37">
        <v>1</v>
      </c>
      <c r="N685" s="37">
        <v>0</v>
      </c>
      <c r="O685" s="37">
        <v>0</v>
      </c>
      <c r="P685" s="37">
        <v>0</v>
      </c>
      <c r="Q685" s="37">
        <v>0</v>
      </c>
      <c r="R685" s="5"/>
      <c r="S685" s="2"/>
      <c r="T685" s="2"/>
      <c r="U685" s="11"/>
      <c r="V685" s="39" t="s">
        <v>35154</v>
      </c>
      <c r="W685" s="2"/>
      <c r="X685" s="2" t="s">
        <v>35155</v>
      </c>
      <c r="Y685" s="41">
        <v>1334594530188914700</v>
      </c>
      <c r="Z685" s="42" t="s">
        <v>35156</v>
      </c>
      <c r="AA685" s="11"/>
      <c r="AB685" s="58" t="s">
        <v>35157</v>
      </c>
      <c r="AC685" s="11"/>
      <c r="AD685" s="39" t="s">
        <v>3209</v>
      </c>
      <c r="AE685" s="2"/>
      <c r="AF685" s="37">
        <v>285</v>
      </c>
      <c r="AG685" s="37">
        <v>54</v>
      </c>
      <c r="AH685" s="37">
        <v>45</v>
      </c>
      <c r="AI685" s="37">
        <v>1296</v>
      </c>
      <c r="AJ685" s="37"/>
      <c r="AK685" s="43"/>
      <c r="AL685" s="43"/>
      <c r="AM685" s="43"/>
      <c r="AN685" s="43"/>
      <c r="AO685" s="43"/>
      <c r="AP685" s="43"/>
    </row>
    <row x14ac:dyDescent="0.25" r="686" customHeight="1" ht="18">
      <c r="A686" s="63" t="s">
        <v>35158</v>
      </c>
      <c r="B686" s="53" t="s">
        <v>35159</v>
      </c>
      <c r="C686" s="13" t="s">
        <v>44</v>
      </c>
      <c r="D686" s="151"/>
      <c r="E686" s="13" t="s">
        <v>44</v>
      </c>
      <c r="F686" s="2"/>
      <c r="G686" s="148" t="s">
        <v>44</v>
      </c>
      <c r="H686" s="168"/>
      <c r="I686" s="63"/>
      <c r="J686" s="14"/>
      <c r="K686" s="37">
        <v>1355884749601046500</v>
      </c>
      <c r="L686" s="5" t="s">
        <v>35160</v>
      </c>
      <c r="M686" s="37">
        <v>2</v>
      </c>
      <c r="N686" s="37">
        <v>0</v>
      </c>
      <c r="O686" s="37">
        <v>0</v>
      </c>
      <c r="P686" s="37">
        <v>0</v>
      </c>
      <c r="Q686" s="37">
        <v>0</v>
      </c>
      <c r="R686" s="5"/>
      <c r="S686" s="2"/>
      <c r="T686" s="2"/>
      <c r="U686" s="11"/>
      <c r="V686" s="39" t="s">
        <v>35161</v>
      </c>
      <c r="W686" s="2"/>
      <c r="X686" s="2" t="s">
        <v>35162</v>
      </c>
      <c r="Y686" s="37">
        <v>1193808502319394800</v>
      </c>
      <c r="Z686" s="38"/>
      <c r="AA686" s="11"/>
      <c r="AB686" s="58" t="s">
        <v>35163</v>
      </c>
      <c r="AC686" s="11"/>
      <c r="AD686" s="2"/>
      <c r="AE686" s="2"/>
      <c r="AF686" s="37">
        <v>490</v>
      </c>
      <c r="AG686" s="37">
        <v>14</v>
      </c>
      <c r="AH686" s="37">
        <v>42</v>
      </c>
      <c r="AI686" s="37">
        <v>2149</v>
      </c>
      <c r="AJ686" s="37"/>
      <c r="AK686" s="43"/>
      <c r="AL686" s="43"/>
      <c r="AM686" s="43"/>
      <c r="AN686" s="43"/>
      <c r="AO686" s="43"/>
      <c r="AP686" s="43"/>
    </row>
    <row x14ac:dyDescent="0.25" r="687" customHeight="1" ht="18">
      <c r="A687" s="63" t="s">
        <v>35164</v>
      </c>
      <c r="B687" s="53" t="s">
        <v>35165</v>
      </c>
      <c r="C687" s="13" t="s">
        <v>44</v>
      </c>
      <c r="D687" s="151"/>
      <c r="E687" s="13" t="s">
        <v>44</v>
      </c>
      <c r="F687" s="2"/>
      <c r="G687" s="148" t="s">
        <v>44</v>
      </c>
      <c r="H687" s="168"/>
      <c r="I687" s="63"/>
      <c r="J687" s="14"/>
      <c r="K687" s="37">
        <v>1355883759543984000</v>
      </c>
      <c r="L687" s="5" t="s">
        <v>35166</v>
      </c>
      <c r="M687" s="37">
        <v>947</v>
      </c>
      <c r="N687" s="37">
        <v>58</v>
      </c>
      <c r="O687" s="37">
        <v>0</v>
      </c>
      <c r="P687" s="37">
        <v>0</v>
      </c>
      <c r="Q687" s="37">
        <v>0</v>
      </c>
      <c r="R687" s="5"/>
      <c r="S687" s="2"/>
      <c r="T687" s="2"/>
      <c r="U687" s="11"/>
      <c r="V687" s="39" t="s">
        <v>35167</v>
      </c>
      <c r="W687" s="2"/>
      <c r="X687" s="2" t="s">
        <v>35168</v>
      </c>
      <c r="Y687" s="41">
        <v>1345363091429724200</v>
      </c>
      <c r="Z687" s="42" t="s">
        <v>35169</v>
      </c>
      <c r="AA687" s="11"/>
      <c r="AB687" s="58" t="s">
        <v>35170</v>
      </c>
      <c r="AC687" s="11"/>
      <c r="AD687" s="2"/>
      <c r="AE687" s="2"/>
      <c r="AF687" s="37">
        <v>94</v>
      </c>
      <c r="AG687" s="37">
        <v>31753</v>
      </c>
      <c r="AH687" s="37">
        <v>0</v>
      </c>
      <c r="AI687" s="37">
        <v>35</v>
      </c>
      <c r="AJ687" s="37"/>
      <c r="AK687" s="43"/>
      <c r="AL687" s="43"/>
      <c r="AM687" s="43"/>
      <c r="AN687" s="43"/>
      <c r="AO687" s="43"/>
      <c r="AP687" s="43"/>
    </row>
    <row x14ac:dyDescent="0.25" r="688" customHeight="1" ht="18">
      <c r="A688" s="63" t="s">
        <v>35171</v>
      </c>
      <c r="B688" s="53" t="s">
        <v>35172</v>
      </c>
      <c r="C688" s="13" t="s">
        <v>35</v>
      </c>
      <c r="D688" s="14" t="s">
        <v>36</v>
      </c>
      <c r="E688" s="13" t="s">
        <v>35</v>
      </c>
      <c r="F688" s="63" t="s">
        <v>36</v>
      </c>
      <c r="G688" s="148" t="s">
        <v>35</v>
      </c>
      <c r="H688" s="151" t="s">
        <v>36</v>
      </c>
      <c r="I688" s="63"/>
      <c r="J688" s="14"/>
      <c r="K688" s="37">
        <v>1355881996690591700</v>
      </c>
      <c r="L688" s="5" t="s">
        <v>35173</v>
      </c>
      <c r="M688" s="37">
        <v>0</v>
      </c>
      <c r="N688" s="37">
        <v>1</v>
      </c>
      <c r="O688" s="37">
        <v>0</v>
      </c>
      <c r="P688" s="37">
        <v>0</v>
      </c>
      <c r="Q688" s="37">
        <v>0</v>
      </c>
      <c r="R688" s="5"/>
      <c r="S688" s="2"/>
      <c r="T688" s="2"/>
      <c r="U688" s="11"/>
      <c r="V688" s="39" t="s">
        <v>4318</v>
      </c>
      <c r="W688" s="2"/>
      <c r="X688" s="2" t="s">
        <v>4319</v>
      </c>
      <c r="Y688" s="37">
        <v>707249498557423600</v>
      </c>
      <c r="Z688" s="38"/>
      <c r="AA688" s="11"/>
      <c r="AB688" s="58" t="s">
        <v>33583</v>
      </c>
      <c r="AC688" s="11"/>
      <c r="AD688" s="11"/>
      <c r="AE688" s="2"/>
      <c r="AF688" s="37">
        <v>286089</v>
      </c>
      <c r="AG688" s="37">
        <v>4089</v>
      </c>
      <c r="AH688" s="37">
        <v>1450</v>
      </c>
      <c r="AI688" s="37">
        <v>28635</v>
      </c>
      <c r="AJ688" s="37"/>
      <c r="AK688" s="43"/>
      <c r="AL688" s="43"/>
      <c r="AM688" s="43"/>
      <c r="AN688" s="43"/>
      <c r="AO688" s="43"/>
      <c r="AP688" s="43"/>
    </row>
    <row x14ac:dyDescent="0.25" r="689" customHeight="1" ht="18">
      <c r="A689" s="63" t="s">
        <v>33426</v>
      </c>
      <c r="B689" s="53" t="s">
        <v>35174</v>
      </c>
      <c r="C689" s="13" t="s">
        <v>44</v>
      </c>
      <c r="D689" s="151"/>
      <c r="E689" s="13" t="s">
        <v>44</v>
      </c>
      <c r="F689" s="2"/>
      <c r="G689" s="148" t="s">
        <v>44</v>
      </c>
      <c r="H689" s="168"/>
      <c r="I689" s="63"/>
      <c r="J689" s="14"/>
      <c r="K689" s="37">
        <v>1355877432352505900</v>
      </c>
      <c r="L689" s="5" t="s">
        <v>35175</v>
      </c>
      <c r="M689" s="37">
        <v>6</v>
      </c>
      <c r="N689" s="37">
        <v>1</v>
      </c>
      <c r="O689" s="37">
        <v>0</v>
      </c>
      <c r="P689" s="37">
        <v>0</v>
      </c>
      <c r="Q689" s="37">
        <v>0</v>
      </c>
      <c r="R689" s="5"/>
      <c r="S689" s="2"/>
      <c r="T689" s="2"/>
      <c r="U689" s="11"/>
      <c r="V689" s="39" t="s">
        <v>35176</v>
      </c>
      <c r="W689" s="2"/>
      <c r="X689" s="2" t="s">
        <v>35177</v>
      </c>
      <c r="Y689" s="41">
        <v>757924523358519300</v>
      </c>
      <c r="Z689" s="42" t="s">
        <v>35178</v>
      </c>
      <c r="AA689" s="11"/>
      <c r="AB689" s="58" t="s">
        <v>35179</v>
      </c>
      <c r="AC689" s="11"/>
      <c r="AD689" s="39" t="s">
        <v>100</v>
      </c>
      <c r="AE689" s="2"/>
      <c r="AF689" s="37">
        <v>12088</v>
      </c>
      <c r="AG689" s="37">
        <v>4163</v>
      </c>
      <c r="AH689" s="37">
        <v>4988</v>
      </c>
      <c r="AI689" s="37">
        <v>25961</v>
      </c>
      <c r="AJ689" s="37"/>
      <c r="AK689" s="43"/>
      <c r="AL689" s="43"/>
      <c r="AM689" s="43"/>
      <c r="AN689" s="43"/>
      <c r="AO689" s="43"/>
      <c r="AP689" s="43"/>
    </row>
    <row x14ac:dyDescent="0.25" r="690" customHeight="1" ht="18">
      <c r="A690" s="63" t="s">
        <v>35180</v>
      </c>
      <c r="B690" s="53" t="s">
        <v>35181</v>
      </c>
      <c r="C690" s="13" t="s">
        <v>35</v>
      </c>
      <c r="D690" s="14" t="s">
        <v>1295</v>
      </c>
      <c r="E690" s="13" t="s">
        <v>35</v>
      </c>
      <c r="F690" s="63" t="s">
        <v>1295</v>
      </c>
      <c r="G690" s="148" t="s">
        <v>35</v>
      </c>
      <c r="H690" s="151" t="s">
        <v>1295</v>
      </c>
      <c r="I690" s="63"/>
      <c r="J690" s="14"/>
      <c r="K690" s="37">
        <v>1355876097095819300</v>
      </c>
      <c r="L690" s="5" t="s">
        <v>35182</v>
      </c>
      <c r="M690" s="37">
        <v>4</v>
      </c>
      <c r="N690" s="37">
        <v>0</v>
      </c>
      <c r="O690" s="37">
        <v>0</v>
      </c>
      <c r="P690" s="37">
        <v>0</v>
      </c>
      <c r="Q690" s="37">
        <v>0</v>
      </c>
      <c r="R690" s="5"/>
      <c r="S690" s="2"/>
      <c r="T690" s="2"/>
      <c r="U690" s="11"/>
      <c r="V690" s="39" t="s">
        <v>35183</v>
      </c>
      <c r="W690" s="2"/>
      <c r="X690" s="2" t="s">
        <v>35184</v>
      </c>
      <c r="Y690" s="41">
        <v>1349354353</v>
      </c>
      <c r="Z690" s="42" t="s">
        <v>35185</v>
      </c>
      <c r="AA690" s="11"/>
      <c r="AB690" s="58" t="s">
        <v>35186</v>
      </c>
      <c r="AC690" s="11"/>
      <c r="AD690" s="39" t="s">
        <v>35187</v>
      </c>
      <c r="AE690" s="2"/>
      <c r="AF690" s="37">
        <v>2823</v>
      </c>
      <c r="AG690" s="37">
        <v>3527</v>
      </c>
      <c r="AH690" s="37">
        <v>3844</v>
      </c>
      <c r="AI690" s="37">
        <v>3949</v>
      </c>
      <c r="AJ690" s="37"/>
      <c r="AK690" s="43"/>
      <c r="AL690" s="43"/>
      <c r="AM690" s="43"/>
      <c r="AN690" s="43"/>
      <c r="AO690" s="43"/>
      <c r="AP690" s="43"/>
    </row>
    <row x14ac:dyDescent="0.25" r="691" customHeight="1" ht="18">
      <c r="A691" s="63" t="s">
        <v>35188</v>
      </c>
      <c r="B691" s="53" t="s">
        <v>35189</v>
      </c>
      <c r="C691" s="13" t="s">
        <v>35</v>
      </c>
      <c r="D691" s="14" t="s">
        <v>1576</v>
      </c>
      <c r="E691" s="13" t="s">
        <v>35</v>
      </c>
      <c r="F691" s="63" t="s">
        <v>1576</v>
      </c>
      <c r="G691" s="148" t="s">
        <v>35</v>
      </c>
      <c r="H691" s="151" t="s">
        <v>1576</v>
      </c>
      <c r="I691" s="63"/>
      <c r="J691" s="14"/>
      <c r="K691" s="37">
        <v>1355875561051197400</v>
      </c>
      <c r="L691" s="5" t="s">
        <v>35190</v>
      </c>
      <c r="M691" s="37">
        <v>2</v>
      </c>
      <c r="N691" s="37">
        <v>1</v>
      </c>
      <c r="O691" s="37">
        <v>0</v>
      </c>
      <c r="P691" s="37">
        <v>0</v>
      </c>
      <c r="Q691" s="37">
        <v>0</v>
      </c>
      <c r="R691" s="5"/>
      <c r="S691" s="2"/>
      <c r="T691" s="2"/>
      <c r="U691" s="11"/>
      <c r="V691" s="39" t="s">
        <v>32501</v>
      </c>
      <c r="W691" s="2"/>
      <c r="X691" s="2" t="s">
        <v>32502</v>
      </c>
      <c r="Y691" s="37">
        <v>908060817085620200</v>
      </c>
      <c r="Z691" s="38"/>
      <c r="AA691" s="11"/>
      <c r="AB691" s="58" t="s">
        <v>32503</v>
      </c>
      <c r="AC691" s="11"/>
      <c r="AD691" s="2"/>
      <c r="AE691" s="2"/>
      <c r="AF691" s="37">
        <v>1955</v>
      </c>
      <c r="AG691" s="37">
        <v>3904</v>
      </c>
      <c r="AH691" s="37">
        <v>3143</v>
      </c>
      <c r="AI691" s="37">
        <v>18743</v>
      </c>
      <c r="AJ691" s="37"/>
      <c r="AK691" s="43"/>
      <c r="AL691" s="43"/>
      <c r="AM691" s="43"/>
      <c r="AN691" s="43"/>
      <c r="AO691" s="43"/>
      <c r="AP691" s="43"/>
    </row>
    <row x14ac:dyDescent="0.25" r="692" customHeight="1" ht="18">
      <c r="A692" s="63" t="s">
        <v>35191</v>
      </c>
      <c r="B692" s="53" t="s">
        <v>35192</v>
      </c>
      <c r="C692" s="13" t="s">
        <v>44</v>
      </c>
      <c r="D692" s="151"/>
      <c r="E692" s="13" t="s">
        <v>44</v>
      </c>
      <c r="F692" s="2"/>
      <c r="G692" s="148" t="s">
        <v>44</v>
      </c>
      <c r="H692" s="168"/>
      <c r="I692" s="63"/>
      <c r="J692" s="14"/>
      <c r="K692" s="37">
        <v>1355874746550907000</v>
      </c>
      <c r="L692" s="5" t="s">
        <v>35193</v>
      </c>
      <c r="M692" s="37">
        <v>2</v>
      </c>
      <c r="N692" s="37">
        <v>0</v>
      </c>
      <c r="O692" s="37">
        <v>0</v>
      </c>
      <c r="P692" s="37">
        <v>0</v>
      </c>
      <c r="Q692" s="37">
        <v>0</v>
      </c>
      <c r="R692" s="5"/>
      <c r="S692" s="2"/>
      <c r="T692" s="2"/>
      <c r="U692" s="11"/>
      <c r="V692" s="39" t="s">
        <v>35194</v>
      </c>
      <c r="W692" s="2"/>
      <c r="X692" s="2" t="s">
        <v>35195</v>
      </c>
      <c r="Y692" s="41">
        <v>1341878728192905200</v>
      </c>
      <c r="Z692" s="42" t="s">
        <v>35196</v>
      </c>
      <c r="AA692" s="11"/>
      <c r="AB692" s="58" t="s">
        <v>35197</v>
      </c>
      <c r="AC692" s="11"/>
      <c r="AD692" s="2"/>
      <c r="AE692" s="2"/>
      <c r="AF692" s="37">
        <v>784</v>
      </c>
      <c r="AG692" s="37">
        <v>20</v>
      </c>
      <c r="AH692" s="37">
        <v>213</v>
      </c>
      <c r="AI692" s="37">
        <v>4525</v>
      </c>
      <c r="AJ692" s="37"/>
      <c r="AK692" s="43"/>
      <c r="AL692" s="43"/>
      <c r="AM692" s="43"/>
      <c r="AN692" s="43"/>
      <c r="AO692" s="43"/>
      <c r="AP692" s="43"/>
    </row>
    <row x14ac:dyDescent="0.25" r="693" customHeight="1" ht="18">
      <c r="A693" s="63" t="s">
        <v>35198</v>
      </c>
      <c r="B693" s="53" t="s">
        <v>35199</v>
      </c>
      <c r="C693" s="13" t="s">
        <v>44</v>
      </c>
      <c r="D693" s="151"/>
      <c r="E693" s="13" t="s">
        <v>44</v>
      </c>
      <c r="F693" s="2"/>
      <c r="G693" s="148" t="s">
        <v>44</v>
      </c>
      <c r="H693" s="168"/>
      <c r="I693" s="63"/>
      <c r="J693" s="14"/>
      <c r="K693" s="37">
        <v>1355873776689422300</v>
      </c>
      <c r="L693" s="5" t="s">
        <v>35200</v>
      </c>
      <c r="M693" s="37">
        <v>0</v>
      </c>
      <c r="N693" s="37">
        <v>1</v>
      </c>
      <c r="O693" s="37">
        <v>0</v>
      </c>
      <c r="P693" s="37">
        <v>0</v>
      </c>
      <c r="Q693" s="37">
        <v>0</v>
      </c>
      <c r="R693" s="5"/>
      <c r="S693" s="2"/>
      <c r="T693" s="2"/>
      <c r="U693" s="11"/>
      <c r="V693" s="39" t="s">
        <v>32773</v>
      </c>
      <c r="W693" s="2"/>
      <c r="X693" s="2" t="s">
        <v>32774</v>
      </c>
      <c r="Y693" s="37">
        <v>2529629978</v>
      </c>
      <c r="Z693" s="5" t="s">
        <v>32775</v>
      </c>
      <c r="AA693" s="11" t="s">
        <v>32776</v>
      </c>
      <c r="AB693" s="58" t="s">
        <v>32777</v>
      </c>
      <c r="AC693" s="11"/>
      <c r="AD693" s="2" t="s">
        <v>32778</v>
      </c>
      <c r="AE693" s="2"/>
      <c r="AF693" s="37">
        <v>21474</v>
      </c>
      <c r="AG693" s="37">
        <v>3755</v>
      </c>
      <c r="AH693" s="37">
        <v>42</v>
      </c>
      <c r="AI693" s="37">
        <v>3</v>
      </c>
      <c r="AJ693" s="37"/>
      <c r="AK693" s="43"/>
      <c r="AL693" s="43"/>
      <c r="AM693" s="43"/>
      <c r="AN693" s="43"/>
      <c r="AO693" s="43"/>
      <c r="AP693" s="43"/>
    </row>
    <row x14ac:dyDescent="0.25" r="694" customHeight="1" ht="18">
      <c r="A694" s="63" t="s">
        <v>24907</v>
      </c>
      <c r="B694" s="53" t="s">
        <v>35201</v>
      </c>
      <c r="C694" s="13" t="s">
        <v>35</v>
      </c>
      <c r="D694" s="14" t="s">
        <v>36</v>
      </c>
      <c r="E694" s="13" t="s">
        <v>35</v>
      </c>
      <c r="F694" s="63" t="s">
        <v>36</v>
      </c>
      <c r="G694" s="148" t="s">
        <v>35</v>
      </c>
      <c r="H694" s="151" t="s">
        <v>36</v>
      </c>
      <c r="I694" s="63"/>
      <c r="J694" s="14"/>
      <c r="K694" s="37">
        <v>1355873774403530800</v>
      </c>
      <c r="L694" s="5" t="s">
        <v>35200</v>
      </c>
      <c r="M694" s="37">
        <v>0</v>
      </c>
      <c r="N694" s="37">
        <v>0</v>
      </c>
      <c r="O694" s="37">
        <v>0</v>
      </c>
      <c r="P694" s="37">
        <v>0</v>
      </c>
      <c r="Q694" s="37">
        <v>0</v>
      </c>
      <c r="R694" s="5"/>
      <c r="S694" s="2"/>
      <c r="T694" s="2"/>
      <c r="U694" s="11"/>
      <c r="V694" s="39" t="s">
        <v>35202</v>
      </c>
      <c r="W694" s="2"/>
      <c r="X694" s="2" t="s">
        <v>35203</v>
      </c>
      <c r="Y694" s="37">
        <v>1320343088657739800</v>
      </c>
      <c r="Z694" s="5" t="s">
        <v>35204</v>
      </c>
      <c r="AA694" s="11"/>
      <c r="AB694" s="58" t="s">
        <v>35205</v>
      </c>
      <c r="AC694" s="11"/>
      <c r="AD694" s="2"/>
      <c r="AE694" s="2"/>
      <c r="AF694" s="37">
        <v>328</v>
      </c>
      <c r="AG694" s="37">
        <v>12</v>
      </c>
      <c r="AH694" s="37">
        <v>215</v>
      </c>
      <c r="AI694" s="37">
        <v>536</v>
      </c>
      <c r="AJ694" s="37"/>
      <c r="AK694" s="43"/>
      <c r="AL694" s="43"/>
      <c r="AM694" s="43"/>
      <c r="AN694" s="43"/>
      <c r="AO694" s="43"/>
      <c r="AP694" s="43"/>
    </row>
    <row x14ac:dyDescent="0.25" r="695" customHeight="1" ht="18">
      <c r="A695" s="63" t="s">
        <v>35206</v>
      </c>
      <c r="B695" s="53" t="s">
        <v>35207</v>
      </c>
      <c r="C695" s="13" t="s">
        <v>35</v>
      </c>
      <c r="D695" s="14" t="s">
        <v>36</v>
      </c>
      <c r="E695" s="13" t="s">
        <v>35</v>
      </c>
      <c r="F695" s="63" t="s">
        <v>36</v>
      </c>
      <c r="G695" s="148" t="s">
        <v>35</v>
      </c>
      <c r="H695" s="151" t="s">
        <v>36</v>
      </c>
      <c r="I695" s="63"/>
      <c r="J695" s="14"/>
      <c r="K695" s="37">
        <v>1355872209273815000</v>
      </c>
      <c r="L695" s="5" t="s">
        <v>35208</v>
      </c>
      <c r="M695" s="37">
        <v>1</v>
      </c>
      <c r="N695" s="37">
        <v>1</v>
      </c>
      <c r="O695" s="37">
        <v>0</v>
      </c>
      <c r="P695" s="37">
        <v>0</v>
      </c>
      <c r="Q695" s="37">
        <v>0</v>
      </c>
      <c r="R695" s="5"/>
      <c r="S695" s="2"/>
      <c r="T695" s="2"/>
      <c r="U695" s="11"/>
      <c r="V695" s="39" t="s">
        <v>35209</v>
      </c>
      <c r="W695" s="2"/>
      <c r="X695" s="2" t="s">
        <v>35210</v>
      </c>
      <c r="Y695" s="37">
        <v>1185160805588832300</v>
      </c>
      <c r="Z695" s="5"/>
      <c r="AA695" s="11"/>
      <c r="AB695" s="58" t="s">
        <v>35211</v>
      </c>
      <c r="AC695" s="11"/>
      <c r="AD695" s="2"/>
      <c r="AE695" s="2"/>
      <c r="AF695" s="37">
        <v>91</v>
      </c>
      <c r="AG695" s="37">
        <v>28</v>
      </c>
      <c r="AH695" s="37">
        <v>112</v>
      </c>
      <c r="AI695" s="37">
        <v>1175</v>
      </c>
      <c r="AJ695" s="37"/>
      <c r="AK695" s="43"/>
      <c r="AL695" s="43"/>
      <c r="AM695" s="43"/>
      <c r="AN695" s="43"/>
      <c r="AO695" s="43"/>
      <c r="AP695" s="43"/>
    </row>
    <row x14ac:dyDescent="0.25" r="696" customHeight="1" ht="18">
      <c r="A696" s="63" t="s">
        <v>35212</v>
      </c>
      <c r="B696" s="53" t="s">
        <v>35213</v>
      </c>
      <c r="C696" s="13" t="s">
        <v>44</v>
      </c>
      <c r="D696" s="151"/>
      <c r="E696" s="13" t="s">
        <v>44</v>
      </c>
      <c r="F696" s="2"/>
      <c r="G696" s="148" t="s">
        <v>44</v>
      </c>
      <c r="H696" s="168"/>
      <c r="I696" s="63"/>
      <c r="J696" s="14"/>
      <c r="K696" s="37">
        <v>1355869617282015200</v>
      </c>
      <c r="L696" s="5" t="s">
        <v>35214</v>
      </c>
      <c r="M696" s="37">
        <v>20</v>
      </c>
      <c r="N696" s="37">
        <v>16</v>
      </c>
      <c r="O696" s="37">
        <v>0</v>
      </c>
      <c r="P696" s="37">
        <v>0</v>
      </c>
      <c r="Q696" s="37">
        <v>0</v>
      </c>
      <c r="R696" s="5"/>
      <c r="S696" s="2"/>
      <c r="T696" s="2"/>
      <c r="U696" s="11"/>
      <c r="V696" s="39" t="s">
        <v>35215</v>
      </c>
      <c r="W696" s="2"/>
      <c r="X696" s="2" t="s">
        <v>35216</v>
      </c>
      <c r="Y696" s="37">
        <v>3431407755</v>
      </c>
      <c r="Z696" s="5" t="s">
        <v>35217</v>
      </c>
      <c r="AA696" s="11" t="s">
        <v>35218</v>
      </c>
      <c r="AB696" s="58" t="s">
        <v>35219</v>
      </c>
      <c r="AC696" s="2"/>
      <c r="AD696" s="2" t="s">
        <v>35220</v>
      </c>
      <c r="AE696" s="2"/>
      <c r="AF696" s="37">
        <v>2657</v>
      </c>
      <c r="AG696" s="37">
        <v>1717</v>
      </c>
      <c r="AH696" s="37">
        <v>1907</v>
      </c>
      <c r="AI696" s="37">
        <v>10586</v>
      </c>
      <c r="AJ696" s="37"/>
      <c r="AK696" s="43"/>
      <c r="AL696" s="43"/>
      <c r="AM696" s="43"/>
      <c r="AN696" s="43"/>
      <c r="AO696" s="43"/>
      <c r="AP696" s="43"/>
    </row>
    <row x14ac:dyDescent="0.25" r="697" customHeight="1" ht="18">
      <c r="A697" s="63" t="s">
        <v>29402</v>
      </c>
      <c r="B697" s="53" t="s">
        <v>35221</v>
      </c>
      <c r="C697" s="13" t="s">
        <v>44</v>
      </c>
      <c r="D697" s="151"/>
      <c r="E697" s="13" t="s">
        <v>44</v>
      </c>
      <c r="F697" s="2"/>
      <c r="G697" s="148" t="s">
        <v>44</v>
      </c>
      <c r="H697" s="168"/>
      <c r="I697" s="63"/>
      <c r="J697" s="14"/>
      <c r="K697" s="37">
        <v>1355859407423348700</v>
      </c>
      <c r="L697" s="5" t="s">
        <v>35222</v>
      </c>
      <c r="M697" s="37">
        <v>8</v>
      </c>
      <c r="N697" s="37">
        <v>4</v>
      </c>
      <c r="O697" s="37">
        <v>0</v>
      </c>
      <c r="P697" s="37">
        <v>0</v>
      </c>
      <c r="Q697" s="37">
        <v>0</v>
      </c>
      <c r="R697" s="5"/>
      <c r="S697" s="2"/>
      <c r="T697" s="2"/>
      <c r="U697" s="11"/>
      <c r="V697" s="39" t="s">
        <v>35223</v>
      </c>
      <c r="W697" s="2"/>
      <c r="X697" s="2" t="s">
        <v>35224</v>
      </c>
      <c r="Y697" s="37">
        <v>1324306300025667600</v>
      </c>
      <c r="Z697" s="38"/>
      <c r="AA697" s="11" t="s">
        <v>35225</v>
      </c>
      <c r="AB697" s="58" t="s">
        <v>35226</v>
      </c>
      <c r="AC697" s="11"/>
      <c r="AD697" s="2" t="s">
        <v>78</v>
      </c>
      <c r="AE697" s="2"/>
      <c r="AF697" s="37">
        <v>45</v>
      </c>
      <c r="AG697" s="37">
        <v>369</v>
      </c>
      <c r="AH697" s="37">
        <v>5</v>
      </c>
      <c r="AI697" s="37">
        <v>2</v>
      </c>
      <c r="AJ697" s="37"/>
      <c r="AK697" s="43"/>
      <c r="AL697" s="43"/>
      <c r="AM697" s="43"/>
      <c r="AN697" s="43"/>
      <c r="AO697" s="43"/>
      <c r="AP697" s="43"/>
    </row>
    <row x14ac:dyDescent="0.25" r="698" customHeight="1" ht="18">
      <c r="A698" s="63" t="s">
        <v>35227</v>
      </c>
      <c r="B698" s="53" t="s">
        <v>35228</v>
      </c>
      <c r="C698" s="13" t="s">
        <v>44</v>
      </c>
      <c r="D698" s="151"/>
      <c r="E698" s="13" t="s">
        <v>44</v>
      </c>
      <c r="F698" s="2"/>
      <c r="G698" s="148" t="s">
        <v>44</v>
      </c>
      <c r="H698" s="168"/>
      <c r="I698" s="63"/>
      <c r="J698" s="14"/>
      <c r="K698" s="37">
        <v>1355857820705554400</v>
      </c>
      <c r="L698" s="5" t="s">
        <v>35229</v>
      </c>
      <c r="M698" s="37">
        <v>0</v>
      </c>
      <c r="N698" s="37">
        <v>0</v>
      </c>
      <c r="O698" s="37">
        <v>0</v>
      </c>
      <c r="P698" s="37">
        <v>0</v>
      </c>
      <c r="Q698" s="37">
        <v>0</v>
      </c>
      <c r="R698" s="5"/>
      <c r="S698" s="2"/>
      <c r="T698" s="2"/>
      <c r="U698" s="11"/>
      <c r="V698" s="39" t="s">
        <v>35230</v>
      </c>
      <c r="W698" s="2"/>
      <c r="X698" s="2" t="s">
        <v>35231</v>
      </c>
      <c r="Y698" s="41">
        <v>1184521346744803300</v>
      </c>
      <c r="Z698" s="42" t="s">
        <v>35232</v>
      </c>
      <c r="AA698" s="11"/>
      <c r="AB698" s="58" t="s">
        <v>35233</v>
      </c>
      <c r="AC698" s="11"/>
      <c r="AD698" s="2"/>
      <c r="AE698" s="2"/>
      <c r="AF698" s="37">
        <v>159</v>
      </c>
      <c r="AG698" s="37">
        <v>0</v>
      </c>
      <c r="AH698" s="37">
        <v>1</v>
      </c>
      <c r="AI698" s="37">
        <v>4</v>
      </c>
      <c r="AJ698" s="37"/>
      <c r="AK698" s="43"/>
      <c r="AL698" s="43"/>
      <c r="AM698" s="43"/>
      <c r="AN698" s="43"/>
      <c r="AO698" s="43"/>
      <c r="AP698" s="43"/>
    </row>
    <row x14ac:dyDescent="0.25" r="699" customHeight="1" ht="18">
      <c r="A699" s="63" t="s">
        <v>31729</v>
      </c>
      <c r="B699" s="53" t="s">
        <v>35234</v>
      </c>
      <c r="C699" s="13" t="s">
        <v>44</v>
      </c>
      <c r="D699" s="151"/>
      <c r="E699" s="13" t="s">
        <v>44</v>
      </c>
      <c r="F699" s="2"/>
      <c r="G699" s="148" t="s">
        <v>44</v>
      </c>
      <c r="H699" s="168"/>
      <c r="I699" s="63"/>
      <c r="J699" s="14"/>
      <c r="K699" s="37">
        <v>1355856512858681300</v>
      </c>
      <c r="L699" s="5" t="s">
        <v>35235</v>
      </c>
      <c r="M699" s="37">
        <v>59</v>
      </c>
      <c r="N699" s="37">
        <v>1</v>
      </c>
      <c r="O699" s="37">
        <v>0</v>
      </c>
      <c r="P699" s="37">
        <v>0</v>
      </c>
      <c r="Q699" s="37">
        <v>0</v>
      </c>
      <c r="R699" s="5"/>
      <c r="S699" s="2"/>
      <c r="T699" s="2"/>
      <c r="U699" s="2"/>
      <c r="V699" s="11" t="s">
        <v>35236</v>
      </c>
      <c r="W699" s="2"/>
      <c r="X699" s="2" t="s">
        <v>35237</v>
      </c>
      <c r="Y699" s="41">
        <v>55189546</v>
      </c>
      <c r="Z699" s="42" t="s">
        <v>35238</v>
      </c>
      <c r="AA699" s="11"/>
      <c r="AB699" s="58" t="s">
        <v>35239</v>
      </c>
      <c r="AC699" s="11"/>
      <c r="AD699" s="2"/>
      <c r="AE699" s="2"/>
      <c r="AF699" s="37">
        <v>119396</v>
      </c>
      <c r="AG699" s="37">
        <v>15317</v>
      </c>
      <c r="AH699" s="37">
        <v>2015</v>
      </c>
      <c r="AI699" s="37">
        <v>5892</v>
      </c>
      <c r="AJ699" s="37"/>
      <c r="AK699" s="43"/>
      <c r="AL699" s="43"/>
      <c r="AM699" s="43"/>
      <c r="AN699" s="43"/>
      <c r="AO699" s="43"/>
      <c r="AP699" s="43"/>
    </row>
    <row x14ac:dyDescent="0.25" r="700" customHeight="1" ht="18">
      <c r="A700" s="63" t="s">
        <v>35240</v>
      </c>
      <c r="B700" s="53" t="s">
        <v>35241</v>
      </c>
      <c r="C700" s="13" t="s">
        <v>44</v>
      </c>
      <c r="D700" s="151"/>
      <c r="E700" s="13" t="s">
        <v>44</v>
      </c>
      <c r="F700" s="2"/>
      <c r="G700" s="148" t="s">
        <v>44</v>
      </c>
      <c r="H700" s="168"/>
      <c r="I700" s="63"/>
      <c r="J700" s="14"/>
      <c r="K700" s="37">
        <v>1355852956801912800</v>
      </c>
      <c r="L700" s="5" t="s">
        <v>35242</v>
      </c>
      <c r="M700" s="37">
        <v>2</v>
      </c>
      <c r="N700" s="37">
        <v>3</v>
      </c>
      <c r="O700" s="37">
        <v>0</v>
      </c>
      <c r="P700" s="37">
        <v>0</v>
      </c>
      <c r="Q700" s="37">
        <v>0</v>
      </c>
      <c r="R700" s="5"/>
      <c r="S700" s="2"/>
      <c r="T700" s="2"/>
      <c r="U700" s="11"/>
      <c r="V700" s="39" t="s">
        <v>466</v>
      </c>
      <c r="W700" s="2"/>
      <c r="X700" s="2" t="s">
        <v>467</v>
      </c>
      <c r="Y700" s="41">
        <v>367151505</v>
      </c>
      <c r="Z700" s="42" t="s">
        <v>468</v>
      </c>
      <c r="AA700" s="11"/>
      <c r="AB700" s="58" t="s">
        <v>469</v>
      </c>
      <c r="AC700" s="11"/>
      <c r="AD700" s="2" t="s">
        <v>223</v>
      </c>
      <c r="AE700" s="2"/>
      <c r="AF700" s="37">
        <v>10066</v>
      </c>
      <c r="AG700" s="37">
        <v>5118</v>
      </c>
      <c r="AH700" s="37">
        <v>1649</v>
      </c>
      <c r="AI700" s="37">
        <v>2529</v>
      </c>
      <c r="AJ700" s="37"/>
      <c r="AK700" s="43"/>
      <c r="AL700" s="43"/>
      <c r="AM700" s="43"/>
      <c r="AN700" s="43"/>
      <c r="AO700" s="43"/>
      <c r="AP700" s="43"/>
    </row>
    <row x14ac:dyDescent="0.25" r="701" customHeight="1" ht="18">
      <c r="A701" s="63" t="s">
        <v>33540</v>
      </c>
      <c r="B701" s="53" t="s">
        <v>35243</v>
      </c>
      <c r="C701" s="13" t="s">
        <v>44</v>
      </c>
      <c r="D701" s="151"/>
      <c r="E701" s="13" t="s">
        <v>44</v>
      </c>
      <c r="F701" s="2"/>
      <c r="G701" s="148" t="s">
        <v>44</v>
      </c>
      <c r="H701" s="168"/>
      <c r="I701" s="63"/>
      <c r="J701" s="14"/>
      <c r="K701" s="37">
        <v>1355852802967400400</v>
      </c>
      <c r="L701" s="5" t="s">
        <v>35244</v>
      </c>
      <c r="M701" s="37">
        <v>42</v>
      </c>
      <c r="N701" s="37">
        <v>20</v>
      </c>
      <c r="O701" s="37">
        <v>0</v>
      </c>
      <c r="P701" s="37">
        <v>0</v>
      </c>
      <c r="Q701" s="37">
        <v>0</v>
      </c>
      <c r="R701" s="5"/>
      <c r="S701" s="2"/>
      <c r="T701" s="2"/>
      <c r="U701" s="2"/>
      <c r="V701" s="2" t="s">
        <v>35236</v>
      </c>
      <c r="W701" s="2"/>
      <c r="X701" s="2" t="s">
        <v>35237</v>
      </c>
      <c r="Y701" s="41">
        <v>55189546</v>
      </c>
      <c r="Z701" s="42" t="s">
        <v>35238</v>
      </c>
      <c r="AA701" s="11"/>
      <c r="AB701" s="58" t="s">
        <v>35239</v>
      </c>
      <c r="AC701" s="11"/>
      <c r="AD701" s="2"/>
      <c r="AE701" s="2"/>
      <c r="AF701" s="37">
        <v>119396</v>
      </c>
      <c r="AG701" s="37">
        <v>15317</v>
      </c>
      <c r="AH701" s="37">
        <v>2015</v>
      </c>
      <c r="AI701" s="37">
        <v>5892</v>
      </c>
      <c r="AJ701" s="37"/>
      <c r="AK701" s="43"/>
      <c r="AL701" s="43"/>
      <c r="AM701" s="43"/>
      <c r="AN701" s="43"/>
      <c r="AO701" s="43"/>
      <c r="AP701" s="43"/>
    </row>
    <row x14ac:dyDescent="0.25" r="702" customHeight="1" ht="18">
      <c r="A702" s="63" t="s">
        <v>35245</v>
      </c>
      <c r="B702" s="53" t="s">
        <v>35246</v>
      </c>
      <c r="C702" s="13" t="s">
        <v>44</v>
      </c>
      <c r="D702" s="151"/>
      <c r="E702" s="13" t="s">
        <v>44</v>
      </c>
      <c r="F702" s="2"/>
      <c r="G702" s="148" t="s">
        <v>44</v>
      </c>
      <c r="H702" s="168"/>
      <c r="I702" s="63"/>
      <c r="J702" s="14"/>
      <c r="K702" s="37">
        <v>1355848777991680000</v>
      </c>
      <c r="L702" s="5" t="s">
        <v>35247</v>
      </c>
      <c r="M702" s="37">
        <v>14</v>
      </c>
      <c r="N702" s="37">
        <v>6</v>
      </c>
      <c r="O702" s="37">
        <v>0</v>
      </c>
      <c r="P702" s="37">
        <v>0</v>
      </c>
      <c r="Q702" s="37">
        <v>0</v>
      </c>
      <c r="R702" s="5"/>
      <c r="S702" s="2"/>
      <c r="T702" s="2"/>
      <c r="U702" s="2"/>
      <c r="V702" s="11" t="s">
        <v>35248</v>
      </c>
      <c r="W702" s="2"/>
      <c r="X702" s="2" t="s">
        <v>35249</v>
      </c>
      <c r="Y702" s="37">
        <v>1120790577962995700</v>
      </c>
      <c r="Z702" s="38" t="s">
        <v>35250</v>
      </c>
      <c r="AA702" s="11"/>
      <c r="AB702" s="58" t="s">
        <v>35251</v>
      </c>
      <c r="AC702" s="11"/>
      <c r="AD702" s="2"/>
      <c r="AE702" s="2"/>
      <c r="AF702" s="37">
        <v>1581</v>
      </c>
      <c r="AG702" s="37">
        <v>931</v>
      </c>
      <c r="AH702" s="37">
        <v>667</v>
      </c>
      <c r="AI702" s="37">
        <v>1596</v>
      </c>
      <c r="AJ702" s="37"/>
      <c r="AK702" s="43"/>
      <c r="AL702" s="43"/>
      <c r="AM702" s="43"/>
      <c r="AN702" s="43"/>
      <c r="AO702" s="43"/>
      <c r="AP702" s="43"/>
    </row>
    <row x14ac:dyDescent="0.25" r="703" customHeight="1" ht="18">
      <c r="A703" s="63" t="s">
        <v>7998</v>
      </c>
      <c r="B703" s="53" t="s">
        <v>35252</v>
      </c>
      <c r="C703" s="13" t="s">
        <v>44</v>
      </c>
      <c r="D703" s="151"/>
      <c r="E703" s="13" t="s">
        <v>44</v>
      </c>
      <c r="F703" s="2"/>
      <c r="G703" s="148" t="s">
        <v>44</v>
      </c>
      <c r="H703" s="168"/>
      <c r="I703" s="63"/>
      <c r="J703" s="14"/>
      <c r="K703" s="37">
        <v>1355847614718242800</v>
      </c>
      <c r="L703" s="5" t="s">
        <v>35253</v>
      </c>
      <c r="M703" s="37">
        <v>6</v>
      </c>
      <c r="N703" s="37">
        <v>1</v>
      </c>
      <c r="O703" s="37">
        <v>0</v>
      </c>
      <c r="P703" s="37">
        <v>0</v>
      </c>
      <c r="Q703" s="37">
        <v>0</v>
      </c>
      <c r="R703" s="5"/>
      <c r="S703" s="2"/>
      <c r="T703" s="2"/>
      <c r="U703" s="11"/>
      <c r="V703" s="39" t="s">
        <v>35254</v>
      </c>
      <c r="W703" s="2"/>
      <c r="X703" s="2" t="s">
        <v>35255</v>
      </c>
      <c r="Y703" s="41">
        <v>2431990260</v>
      </c>
      <c r="Z703" s="42" t="s">
        <v>35256</v>
      </c>
      <c r="AA703" s="11"/>
      <c r="AB703" s="58" t="s">
        <v>35257</v>
      </c>
      <c r="AC703" s="11"/>
      <c r="AD703" s="2"/>
      <c r="AE703" s="2"/>
      <c r="AF703" s="37">
        <v>1635</v>
      </c>
      <c r="AG703" s="37">
        <v>1514</v>
      </c>
      <c r="AH703" s="37">
        <v>389</v>
      </c>
      <c r="AI703" s="37">
        <v>2170</v>
      </c>
      <c r="AJ703" s="37"/>
      <c r="AK703" s="43"/>
      <c r="AL703" s="43"/>
      <c r="AM703" s="43"/>
      <c r="AN703" s="43"/>
      <c r="AO703" s="43"/>
      <c r="AP703" s="43"/>
    </row>
    <row x14ac:dyDescent="0.25" r="704" customHeight="1" ht="18">
      <c r="A704" s="63" t="s">
        <v>8015</v>
      </c>
      <c r="B704" s="53" t="s">
        <v>35258</v>
      </c>
      <c r="C704" s="13" t="s">
        <v>44</v>
      </c>
      <c r="D704" s="151"/>
      <c r="E704" s="13" t="s">
        <v>44</v>
      </c>
      <c r="F704" s="2"/>
      <c r="G704" s="148" t="s">
        <v>44</v>
      </c>
      <c r="H704" s="168"/>
      <c r="I704" s="63"/>
      <c r="J704" s="14"/>
      <c r="K704" s="37">
        <v>1355846283257372700</v>
      </c>
      <c r="L704" s="5" t="s">
        <v>35259</v>
      </c>
      <c r="M704" s="37">
        <v>0</v>
      </c>
      <c r="N704" s="37">
        <v>0</v>
      </c>
      <c r="O704" s="37">
        <v>0</v>
      </c>
      <c r="P704" s="37">
        <v>0</v>
      </c>
      <c r="Q704" s="37">
        <v>0</v>
      </c>
      <c r="R704" s="5"/>
      <c r="S704" s="2"/>
      <c r="T704" s="2"/>
      <c r="U704" s="2"/>
      <c r="V704" s="11" t="s">
        <v>35260</v>
      </c>
      <c r="W704" s="2"/>
      <c r="X704" s="2" t="s">
        <v>35261</v>
      </c>
      <c r="Y704" s="37">
        <v>1312125442946719700</v>
      </c>
      <c r="Z704" s="5"/>
      <c r="AA704" s="11"/>
      <c r="AB704" s="58" t="s">
        <v>35262</v>
      </c>
      <c r="AC704" s="2"/>
      <c r="AD704" s="11" t="s">
        <v>7543</v>
      </c>
      <c r="AE704" s="2"/>
      <c r="AF704" s="37">
        <v>1509</v>
      </c>
      <c r="AG704" s="37">
        <v>90</v>
      </c>
      <c r="AH704" s="37">
        <v>169</v>
      </c>
      <c r="AI704" s="37">
        <v>2780</v>
      </c>
      <c r="AJ704" s="37"/>
      <c r="AK704" s="43"/>
      <c r="AL704" s="43"/>
      <c r="AM704" s="43"/>
      <c r="AN704" s="43"/>
      <c r="AO704" s="43"/>
      <c r="AP704" s="43"/>
    </row>
    <row x14ac:dyDescent="0.25" r="705" customHeight="1" ht="18">
      <c r="A705" s="63" t="s">
        <v>35263</v>
      </c>
      <c r="B705" s="53" t="s">
        <v>35264</v>
      </c>
      <c r="C705" s="13" t="s">
        <v>44</v>
      </c>
      <c r="D705" s="151"/>
      <c r="E705" s="13" t="s">
        <v>44</v>
      </c>
      <c r="F705" s="2"/>
      <c r="G705" s="148" t="s">
        <v>44</v>
      </c>
      <c r="H705" s="168"/>
      <c r="I705" s="63"/>
      <c r="J705" s="14"/>
      <c r="K705" s="37">
        <v>1355843144575832000</v>
      </c>
      <c r="L705" s="5" t="s">
        <v>35265</v>
      </c>
      <c r="M705" s="37">
        <v>0</v>
      </c>
      <c r="N705" s="37">
        <v>0</v>
      </c>
      <c r="O705" s="37">
        <v>0</v>
      </c>
      <c r="P705" s="37">
        <v>0</v>
      </c>
      <c r="Q705" s="37">
        <v>0</v>
      </c>
      <c r="R705" s="5"/>
      <c r="S705" s="2"/>
      <c r="T705" s="2"/>
      <c r="U705" s="11"/>
      <c r="V705" s="39" t="s">
        <v>35266</v>
      </c>
      <c r="W705" s="2"/>
      <c r="X705" s="2" t="s">
        <v>35267</v>
      </c>
      <c r="Y705" s="37">
        <v>409913471</v>
      </c>
      <c r="Z705" s="38" t="s">
        <v>35268</v>
      </c>
      <c r="AA705" s="11" t="s">
        <v>35269</v>
      </c>
      <c r="AB705" s="58" t="s">
        <v>35270</v>
      </c>
      <c r="AC705" s="11"/>
      <c r="AD705" s="39" t="s">
        <v>35271</v>
      </c>
      <c r="AE705" s="2"/>
      <c r="AF705" s="37">
        <v>8227</v>
      </c>
      <c r="AG705" s="37">
        <v>277</v>
      </c>
      <c r="AH705" s="37">
        <v>656</v>
      </c>
      <c r="AI705" s="37">
        <v>9335</v>
      </c>
      <c r="AJ705" s="37"/>
      <c r="AK705" s="43"/>
      <c r="AL705" s="43"/>
      <c r="AM705" s="43"/>
      <c r="AN705" s="43"/>
      <c r="AO705" s="43"/>
      <c r="AP705" s="43"/>
    </row>
    <row x14ac:dyDescent="0.25" r="706" customHeight="1" ht="18">
      <c r="A706" s="63" t="s">
        <v>29449</v>
      </c>
      <c r="B706" s="53" t="s">
        <v>35272</v>
      </c>
      <c r="C706" s="13" t="s">
        <v>44</v>
      </c>
      <c r="D706" s="151"/>
      <c r="E706" s="13" t="s">
        <v>44</v>
      </c>
      <c r="F706" s="2"/>
      <c r="G706" s="148" t="s">
        <v>44</v>
      </c>
      <c r="H706" s="168"/>
      <c r="I706" s="63"/>
      <c r="J706" s="14"/>
      <c r="K706" s="37">
        <v>1355842566479077400</v>
      </c>
      <c r="L706" s="5" t="s">
        <v>35273</v>
      </c>
      <c r="M706" s="37">
        <v>6</v>
      </c>
      <c r="N706" s="37">
        <v>3</v>
      </c>
      <c r="O706" s="37">
        <v>0</v>
      </c>
      <c r="P706" s="37">
        <v>0</v>
      </c>
      <c r="Q706" s="37">
        <v>0</v>
      </c>
      <c r="R706" s="5"/>
      <c r="S706" s="2"/>
      <c r="T706" s="2"/>
      <c r="U706" s="11"/>
      <c r="V706" s="39" t="s">
        <v>35274</v>
      </c>
      <c r="W706" s="2"/>
      <c r="X706" s="2" t="s">
        <v>35275</v>
      </c>
      <c r="Y706" s="41">
        <v>399308632</v>
      </c>
      <c r="Z706" s="42" t="s">
        <v>35276</v>
      </c>
      <c r="AA706" s="11"/>
      <c r="AB706" s="58" t="s">
        <v>35277</v>
      </c>
      <c r="AC706" s="11"/>
      <c r="AD706" s="2" t="s">
        <v>35278</v>
      </c>
      <c r="AE706" s="2"/>
      <c r="AF706" s="37">
        <v>19891</v>
      </c>
      <c r="AG706" s="37">
        <v>7220</v>
      </c>
      <c r="AH706" s="37">
        <v>6244</v>
      </c>
      <c r="AI706" s="37">
        <v>28359</v>
      </c>
      <c r="AJ706" s="37"/>
      <c r="AK706" s="43"/>
      <c r="AL706" s="43"/>
      <c r="AM706" s="43"/>
      <c r="AN706" s="43"/>
      <c r="AO706" s="43"/>
      <c r="AP706" s="43"/>
    </row>
    <row x14ac:dyDescent="0.25" r="707" customHeight="1" ht="18">
      <c r="A707" s="63" t="s">
        <v>35279</v>
      </c>
      <c r="B707" s="53" t="s">
        <v>35280</v>
      </c>
      <c r="C707" s="13" t="s">
        <v>35</v>
      </c>
      <c r="D707" s="14" t="s">
        <v>36</v>
      </c>
      <c r="E707" s="13" t="s">
        <v>35</v>
      </c>
      <c r="F707" s="63" t="s">
        <v>36</v>
      </c>
      <c r="G707" s="148" t="s">
        <v>35</v>
      </c>
      <c r="H707" s="151" t="s">
        <v>36</v>
      </c>
      <c r="I707" s="63"/>
      <c r="J707" s="14"/>
      <c r="K707" s="37">
        <v>1355842303701753900</v>
      </c>
      <c r="L707" s="5" t="s">
        <v>35281</v>
      </c>
      <c r="M707" s="37">
        <v>1</v>
      </c>
      <c r="N707" s="37">
        <v>1</v>
      </c>
      <c r="O707" s="37">
        <v>0</v>
      </c>
      <c r="P707" s="37">
        <v>0</v>
      </c>
      <c r="Q707" s="37">
        <v>0</v>
      </c>
      <c r="R707" s="5"/>
      <c r="S707" s="2"/>
      <c r="T707" s="2"/>
      <c r="U707" s="11"/>
      <c r="V707" s="39" t="s">
        <v>33923</v>
      </c>
      <c r="W707" s="2"/>
      <c r="X707" s="2" t="s">
        <v>33924</v>
      </c>
      <c r="Y707" s="41">
        <v>1320621353834348500</v>
      </c>
      <c r="Z707" s="42" t="s">
        <v>33925</v>
      </c>
      <c r="AA707" s="11"/>
      <c r="AB707" s="58" t="s">
        <v>33926</v>
      </c>
      <c r="AC707" s="11"/>
      <c r="AD707" s="11"/>
      <c r="AE707" s="2"/>
      <c r="AF707" s="37">
        <v>1732</v>
      </c>
      <c r="AG707" s="37">
        <v>623</v>
      </c>
      <c r="AH707" s="37">
        <v>960</v>
      </c>
      <c r="AI707" s="37">
        <v>475</v>
      </c>
      <c r="AJ707" s="37"/>
      <c r="AK707" s="43"/>
      <c r="AL707" s="43"/>
      <c r="AM707" s="43"/>
      <c r="AN707" s="43"/>
      <c r="AO707" s="43"/>
      <c r="AP707" s="43"/>
    </row>
    <row x14ac:dyDescent="0.25" r="708" customHeight="1" ht="18">
      <c r="A708" s="63" t="s">
        <v>35282</v>
      </c>
      <c r="B708" s="53" t="s">
        <v>35283</v>
      </c>
      <c r="C708" s="13" t="s">
        <v>44</v>
      </c>
      <c r="D708" s="14"/>
      <c r="E708" s="13" t="s">
        <v>44</v>
      </c>
      <c r="F708" s="63"/>
      <c r="G708" s="148" t="s">
        <v>44</v>
      </c>
      <c r="H708" s="168"/>
      <c r="I708" s="63"/>
      <c r="J708" s="14"/>
      <c r="K708" s="37">
        <v>1355841742289973200</v>
      </c>
      <c r="L708" s="5" t="s">
        <v>35284</v>
      </c>
      <c r="M708" s="37">
        <v>249</v>
      </c>
      <c r="N708" s="37">
        <v>4</v>
      </c>
      <c r="O708" s="37">
        <v>0</v>
      </c>
      <c r="P708" s="37">
        <v>0</v>
      </c>
      <c r="Q708" s="37">
        <v>0</v>
      </c>
      <c r="R708" s="5"/>
      <c r="S708" s="2"/>
      <c r="T708" s="2"/>
      <c r="U708" s="11"/>
      <c r="V708" s="39" t="s">
        <v>35285</v>
      </c>
      <c r="W708" s="2"/>
      <c r="X708" s="2" t="s">
        <v>35286</v>
      </c>
      <c r="Y708" s="37">
        <v>744910205041905700</v>
      </c>
      <c r="Z708" s="5" t="s">
        <v>35287</v>
      </c>
      <c r="AA708" s="11" t="s">
        <v>35288</v>
      </c>
      <c r="AB708" s="58" t="s">
        <v>35289</v>
      </c>
      <c r="AC708" s="11"/>
      <c r="AD708" s="39" t="s">
        <v>72</v>
      </c>
      <c r="AE708" s="2"/>
      <c r="AF708" s="37">
        <v>22019</v>
      </c>
      <c r="AG708" s="37">
        <v>240035</v>
      </c>
      <c r="AH708" s="37">
        <v>917</v>
      </c>
      <c r="AI708" s="37">
        <v>23951</v>
      </c>
      <c r="AJ708" s="37"/>
      <c r="AK708" s="43"/>
      <c r="AL708" s="43"/>
      <c r="AM708" s="43"/>
      <c r="AN708" s="43"/>
      <c r="AO708" s="43"/>
      <c r="AP708" s="43"/>
    </row>
    <row x14ac:dyDescent="0.25" r="709" customHeight="1" ht="18">
      <c r="A709" s="63" t="s">
        <v>35290</v>
      </c>
      <c r="B709" s="53" t="s">
        <v>35291</v>
      </c>
      <c r="C709" s="13" t="s">
        <v>44</v>
      </c>
      <c r="D709" s="151"/>
      <c r="E709" s="13" t="s">
        <v>44</v>
      </c>
      <c r="F709" s="2"/>
      <c r="G709" s="148" t="s">
        <v>44</v>
      </c>
      <c r="H709" s="168"/>
      <c r="I709" s="63"/>
      <c r="J709" s="14"/>
      <c r="K709" s="37">
        <v>1355841085436784600</v>
      </c>
      <c r="L709" s="5" t="s">
        <v>35292</v>
      </c>
      <c r="M709" s="37">
        <v>1</v>
      </c>
      <c r="N709" s="37">
        <v>0</v>
      </c>
      <c r="O709" s="37">
        <v>0</v>
      </c>
      <c r="P709" s="37">
        <v>0</v>
      </c>
      <c r="Q709" s="37">
        <v>0</v>
      </c>
      <c r="R709" s="5"/>
      <c r="S709" s="2"/>
      <c r="T709" s="2"/>
      <c r="U709" s="11"/>
      <c r="V709" s="39" t="s">
        <v>35293</v>
      </c>
      <c r="W709" s="2"/>
      <c r="X709" s="2" t="s">
        <v>35294</v>
      </c>
      <c r="Y709" s="37">
        <v>1322187066327896000</v>
      </c>
      <c r="Z709" s="5"/>
      <c r="AA709" s="11"/>
      <c r="AB709" s="58" t="s">
        <v>35295</v>
      </c>
      <c r="AC709" s="11"/>
      <c r="AD709" s="11"/>
      <c r="AE709" s="2"/>
      <c r="AF709" s="37">
        <v>3942</v>
      </c>
      <c r="AG709" s="37">
        <v>56</v>
      </c>
      <c r="AH709" s="37">
        <v>67</v>
      </c>
      <c r="AI709" s="37">
        <v>4376</v>
      </c>
      <c r="AJ709" s="37"/>
      <c r="AK709" s="43"/>
      <c r="AL709" s="43"/>
      <c r="AM709" s="43"/>
      <c r="AN709" s="43"/>
      <c r="AO709" s="43"/>
      <c r="AP709" s="43"/>
    </row>
    <row x14ac:dyDescent="0.25" r="710" customHeight="1" ht="18">
      <c r="A710" s="63" t="s">
        <v>35296</v>
      </c>
      <c r="B710" s="53" t="s">
        <v>35297</v>
      </c>
      <c r="C710" s="13" t="s">
        <v>44</v>
      </c>
      <c r="D710" s="151"/>
      <c r="E710" s="13" t="s">
        <v>44</v>
      </c>
      <c r="F710" s="2"/>
      <c r="G710" s="148" t="s">
        <v>44</v>
      </c>
      <c r="H710" s="168"/>
      <c r="I710" s="63"/>
      <c r="J710" s="14"/>
      <c r="K710" s="37">
        <v>1355835996412256300</v>
      </c>
      <c r="L710" s="5" t="s">
        <v>35298</v>
      </c>
      <c r="M710" s="37">
        <v>35</v>
      </c>
      <c r="N710" s="37">
        <v>2</v>
      </c>
      <c r="O710" s="37">
        <v>0</v>
      </c>
      <c r="P710" s="37">
        <v>0</v>
      </c>
      <c r="Q710" s="37">
        <v>0</v>
      </c>
      <c r="R710" s="5"/>
      <c r="S710" s="2"/>
      <c r="T710" s="2"/>
      <c r="U710" s="11"/>
      <c r="V710" s="39" t="s">
        <v>6442</v>
      </c>
      <c r="W710" s="2"/>
      <c r="X710" s="2" t="s">
        <v>35299</v>
      </c>
      <c r="Y710" s="37">
        <v>238876171</v>
      </c>
      <c r="Z710" s="38" t="s">
        <v>35300</v>
      </c>
      <c r="AA710" s="11" t="s">
        <v>6445</v>
      </c>
      <c r="AB710" s="58" t="s">
        <v>35301</v>
      </c>
      <c r="AC710" s="11"/>
      <c r="AD710" s="39" t="s">
        <v>6002</v>
      </c>
      <c r="AE710" s="2"/>
      <c r="AF710" s="37">
        <v>4770</v>
      </c>
      <c r="AG710" s="37">
        <v>4140</v>
      </c>
      <c r="AH710" s="37">
        <v>39</v>
      </c>
      <c r="AI710" s="37">
        <v>5191</v>
      </c>
      <c r="AJ710" s="37"/>
      <c r="AK710" s="43"/>
      <c r="AL710" s="43"/>
      <c r="AM710" s="43"/>
      <c r="AN710" s="43"/>
      <c r="AO710" s="43"/>
      <c r="AP710" s="43"/>
    </row>
    <row x14ac:dyDescent="0.25" r="711" customHeight="1" ht="18">
      <c r="A711" s="63" t="s">
        <v>35302</v>
      </c>
      <c r="B711" s="53" t="s">
        <v>35303</v>
      </c>
      <c r="C711" s="13" t="s">
        <v>44</v>
      </c>
      <c r="D711" s="151"/>
      <c r="E711" s="13" t="s">
        <v>44</v>
      </c>
      <c r="F711" s="2"/>
      <c r="G711" s="148" t="s">
        <v>44</v>
      </c>
      <c r="H711" s="168"/>
      <c r="I711" s="63"/>
      <c r="J711" s="14"/>
      <c r="K711" s="37">
        <v>1355831594301481000</v>
      </c>
      <c r="L711" s="5" t="s">
        <v>35304</v>
      </c>
      <c r="M711" s="37">
        <v>5</v>
      </c>
      <c r="N711" s="37">
        <v>0</v>
      </c>
      <c r="O711" s="37">
        <v>0</v>
      </c>
      <c r="P711" s="37">
        <v>0</v>
      </c>
      <c r="Q711" s="37">
        <v>0</v>
      </c>
      <c r="R711" s="5"/>
      <c r="S711" s="2"/>
      <c r="T711" s="2"/>
      <c r="U711" s="11"/>
      <c r="V711" s="39" t="s">
        <v>35305</v>
      </c>
      <c r="W711" s="2"/>
      <c r="X711" s="2" t="s">
        <v>35306</v>
      </c>
      <c r="Y711" s="41">
        <v>775788157</v>
      </c>
      <c r="Z711" s="42" t="s">
        <v>35307</v>
      </c>
      <c r="AA711" s="11"/>
      <c r="AB711" s="58" t="s">
        <v>35308</v>
      </c>
      <c r="AC711" s="11"/>
      <c r="AD711" s="39" t="s">
        <v>35309</v>
      </c>
      <c r="AE711" s="2"/>
      <c r="AF711" s="37">
        <v>11649</v>
      </c>
      <c r="AG711" s="37">
        <v>795</v>
      </c>
      <c r="AH711" s="37">
        <v>778</v>
      </c>
      <c r="AI711" s="37">
        <v>31430</v>
      </c>
      <c r="AJ711" s="37"/>
      <c r="AK711" s="43"/>
      <c r="AL711" s="43"/>
      <c r="AM711" s="43"/>
      <c r="AN711" s="43"/>
      <c r="AO711" s="43"/>
      <c r="AP711" s="43"/>
    </row>
    <row x14ac:dyDescent="0.25" r="712" customHeight="1" ht="18">
      <c r="A712" s="63" t="s">
        <v>35310</v>
      </c>
      <c r="B712" s="53" t="s">
        <v>35311</v>
      </c>
      <c r="C712" s="13" t="s">
        <v>44</v>
      </c>
      <c r="D712" s="151"/>
      <c r="E712" s="13" t="s">
        <v>44</v>
      </c>
      <c r="F712" s="2"/>
      <c r="G712" s="148" t="s">
        <v>44</v>
      </c>
      <c r="H712" s="168"/>
      <c r="I712" s="63"/>
      <c r="J712" s="14"/>
      <c r="K712" s="37">
        <v>1355828634741829600</v>
      </c>
      <c r="L712" s="5" t="s">
        <v>35312</v>
      </c>
      <c r="M712" s="37">
        <v>1</v>
      </c>
      <c r="N712" s="37">
        <v>0</v>
      </c>
      <c r="O712" s="37">
        <v>0</v>
      </c>
      <c r="P712" s="37">
        <v>0</v>
      </c>
      <c r="Q712" s="37">
        <v>0</v>
      </c>
      <c r="R712" s="5"/>
      <c r="S712" s="2"/>
      <c r="T712" s="2"/>
      <c r="U712" s="11"/>
      <c r="V712" s="39" t="s">
        <v>35313</v>
      </c>
      <c r="W712" s="2"/>
      <c r="X712" s="2" t="s">
        <v>35314</v>
      </c>
      <c r="Y712" s="41">
        <v>1239175348660699100</v>
      </c>
      <c r="Z712" s="42" t="s">
        <v>35315</v>
      </c>
      <c r="AA712" s="11"/>
      <c r="AB712" s="58" t="s">
        <v>35316</v>
      </c>
      <c r="AC712" s="11"/>
      <c r="AD712" s="2"/>
      <c r="AE712" s="2"/>
      <c r="AF712" s="37">
        <v>178</v>
      </c>
      <c r="AG712" s="37">
        <v>31</v>
      </c>
      <c r="AH712" s="37">
        <v>134</v>
      </c>
      <c r="AI712" s="37">
        <v>5490</v>
      </c>
      <c r="AJ712" s="37"/>
      <c r="AK712" s="43"/>
      <c r="AL712" s="43"/>
      <c r="AM712" s="43"/>
      <c r="AN712" s="43"/>
      <c r="AO712" s="43"/>
      <c r="AP712" s="43"/>
    </row>
    <row x14ac:dyDescent="0.25" r="713" customHeight="1" ht="18">
      <c r="A713" s="63" t="s">
        <v>35317</v>
      </c>
      <c r="B713" s="53" t="s">
        <v>35318</v>
      </c>
      <c r="C713" s="13" t="s">
        <v>44</v>
      </c>
      <c r="D713" s="151"/>
      <c r="E713" s="13" t="s">
        <v>44</v>
      </c>
      <c r="F713" s="2"/>
      <c r="G713" s="148" t="s">
        <v>44</v>
      </c>
      <c r="H713" s="168"/>
      <c r="I713" s="63"/>
      <c r="J713" s="14"/>
      <c r="K713" s="37">
        <v>1355827419719102500</v>
      </c>
      <c r="L713" s="5" t="s">
        <v>35319</v>
      </c>
      <c r="M713" s="37">
        <v>13</v>
      </c>
      <c r="N713" s="37">
        <v>6</v>
      </c>
      <c r="O713" s="37">
        <v>0</v>
      </c>
      <c r="P713" s="37">
        <v>0</v>
      </c>
      <c r="Q713" s="37">
        <v>0</v>
      </c>
      <c r="R713" s="5"/>
      <c r="S713" s="2"/>
      <c r="T713" s="2"/>
      <c r="U713" s="2"/>
      <c r="V713" s="11" t="s">
        <v>35320</v>
      </c>
      <c r="W713" s="2"/>
      <c r="X713" s="2" t="s">
        <v>35321</v>
      </c>
      <c r="Y713" s="37">
        <v>433661824</v>
      </c>
      <c r="Z713" s="38"/>
      <c r="AA713" s="11"/>
      <c r="AB713" s="58" t="s">
        <v>35322</v>
      </c>
      <c r="AC713" s="2"/>
      <c r="AD713" s="11" t="s">
        <v>2205</v>
      </c>
      <c r="AE713" s="2"/>
      <c r="AF713" s="37">
        <v>101023</v>
      </c>
      <c r="AG713" s="37">
        <v>207102</v>
      </c>
      <c r="AH713" s="37">
        <v>106</v>
      </c>
      <c r="AI713" s="37">
        <v>521</v>
      </c>
      <c r="AJ713" s="37"/>
      <c r="AK713" s="43"/>
      <c r="AL713" s="43"/>
      <c r="AM713" s="43"/>
      <c r="AN713" s="43"/>
      <c r="AO713" s="43"/>
      <c r="AP713" s="43"/>
    </row>
    <row x14ac:dyDescent="0.25" r="714" customHeight="1" ht="18">
      <c r="A714" s="63" t="s">
        <v>35323</v>
      </c>
      <c r="B714" s="53" t="s">
        <v>35324</v>
      </c>
      <c r="C714" s="13" t="s">
        <v>44</v>
      </c>
      <c r="D714" s="151"/>
      <c r="E714" s="13" t="s">
        <v>44</v>
      </c>
      <c r="F714" s="2"/>
      <c r="G714" s="148" t="s">
        <v>44</v>
      </c>
      <c r="H714" s="168"/>
      <c r="I714" s="63"/>
      <c r="J714" s="14"/>
      <c r="K714" s="37">
        <v>1355823244113301500</v>
      </c>
      <c r="L714" s="5" t="s">
        <v>35325</v>
      </c>
      <c r="M714" s="37">
        <v>3</v>
      </c>
      <c r="N714" s="37">
        <v>1</v>
      </c>
      <c r="O714" s="37">
        <v>0</v>
      </c>
      <c r="P714" s="37">
        <v>0</v>
      </c>
      <c r="Q714" s="37">
        <v>0</v>
      </c>
      <c r="R714" s="5"/>
      <c r="S714" s="2"/>
      <c r="T714" s="2"/>
      <c r="U714" s="11"/>
      <c r="V714" s="39" t="s">
        <v>35326</v>
      </c>
      <c r="W714" s="2"/>
      <c r="X714" s="2" t="s">
        <v>26960</v>
      </c>
      <c r="Y714" s="41">
        <v>1352021299246358500</v>
      </c>
      <c r="Z714" s="42" t="s">
        <v>35327</v>
      </c>
      <c r="AA714" s="11"/>
      <c r="AB714" s="58" t="s">
        <v>35328</v>
      </c>
      <c r="AC714" s="11"/>
      <c r="AD714" s="39" t="s">
        <v>35329</v>
      </c>
      <c r="AE714" s="2"/>
      <c r="AF714" s="37">
        <v>544</v>
      </c>
      <c r="AG714" s="37">
        <v>190</v>
      </c>
      <c r="AH714" s="37">
        <v>125</v>
      </c>
      <c r="AI714" s="37">
        <v>789</v>
      </c>
      <c r="AJ714" s="37"/>
      <c r="AK714" s="43"/>
      <c r="AL714" s="43"/>
      <c r="AM714" s="43"/>
      <c r="AN714" s="43"/>
      <c r="AO714" s="43"/>
      <c r="AP714" s="43"/>
    </row>
    <row x14ac:dyDescent="0.25" r="715" customHeight="1" ht="18">
      <c r="A715" s="63" t="s">
        <v>35330</v>
      </c>
      <c r="B715" s="53" t="s">
        <v>35331</v>
      </c>
      <c r="C715" s="13" t="s">
        <v>44</v>
      </c>
      <c r="D715" s="151"/>
      <c r="E715" s="13" t="s">
        <v>44</v>
      </c>
      <c r="F715" s="2"/>
      <c r="G715" s="148" t="s">
        <v>44</v>
      </c>
      <c r="H715" s="168"/>
      <c r="I715" s="63"/>
      <c r="J715" s="14"/>
      <c r="K715" s="37">
        <v>1355823225930977300</v>
      </c>
      <c r="L715" s="5" t="s">
        <v>35332</v>
      </c>
      <c r="M715" s="37">
        <v>43</v>
      </c>
      <c r="N715" s="37">
        <v>3</v>
      </c>
      <c r="O715" s="37">
        <v>0</v>
      </c>
      <c r="P715" s="37">
        <v>0</v>
      </c>
      <c r="Q715" s="37">
        <v>0</v>
      </c>
      <c r="R715" s="5"/>
      <c r="S715" s="2"/>
      <c r="T715" s="2"/>
      <c r="U715" s="11"/>
      <c r="V715" s="39" t="s">
        <v>35333</v>
      </c>
      <c r="W715" s="2"/>
      <c r="X715" s="2" t="s">
        <v>35334</v>
      </c>
      <c r="Y715" s="37">
        <v>888451109668474900</v>
      </c>
      <c r="Z715" s="38" t="s">
        <v>35335</v>
      </c>
      <c r="AA715" s="11" t="s">
        <v>35336</v>
      </c>
      <c r="AB715" s="58" t="s">
        <v>35337</v>
      </c>
      <c r="AC715" s="11"/>
      <c r="AD715" s="39" t="s">
        <v>35338</v>
      </c>
      <c r="AE715" s="2"/>
      <c r="AF715" s="37">
        <v>8460</v>
      </c>
      <c r="AG715" s="37">
        <v>24224</v>
      </c>
      <c r="AH715" s="37">
        <v>373</v>
      </c>
      <c r="AI715" s="37">
        <v>5676</v>
      </c>
      <c r="AJ715" s="37"/>
      <c r="AK715" s="43"/>
      <c r="AL715" s="43"/>
      <c r="AM715" s="43"/>
      <c r="AN715" s="43"/>
      <c r="AO715" s="43"/>
      <c r="AP715" s="43"/>
    </row>
    <row x14ac:dyDescent="0.25" r="716" customHeight="1" ht="18">
      <c r="A716" s="63" t="s">
        <v>35339</v>
      </c>
      <c r="B716" s="53" t="s">
        <v>35340</v>
      </c>
      <c r="C716" s="13" t="s">
        <v>44</v>
      </c>
      <c r="D716" s="151"/>
      <c r="E716" s="13" t="s">
        <v>44</v>
      </c>
      <c r="F716" s="2"/>
      <c r="G716" s="148" t="s">
        <v>44</v>
      </c>
      <c r="H716" s="168"/>
      <c r="I716" s="63"/>
      <c r="J716" s="14"/>
      <c r="K716" s="37">
        <v>1355822924196937700</v>
      </c>
      <c r="L716" s="5" t="s">
        <v>35341</v>
      </c>
      <c r="M716" s="37">
        <v>181</v>
      </c>
      <c r="N716" s="37">
        <v>70</v>
      </c>
      <c r="O716" s="37">
        <v>0</v>
      </c>
      <c r="P716" s="37">
        <v>0</v>
      </c>
      <c r="Q716" s="37">
        <v>0</v>
      </c>
      <c r="R716" s="5"/>
      <c r="S716" s="2"/>
      <c r="T716" s="2"/>
      <c r="U716" s="2"/>
      <c r="V716" s="11" t="s">
        <v>35342</v>
      </c>
      <c r="W716" s="2"/>
      <c r="X716" s="2" t="s">
        <v>35343</v>
      </c>
      <c r="Y716" s="41">
        <v>1156950238176993300</v>
      </c>
      <c r="Z716" s="42" t="s">
        <v>35344</v>
      </c>
      <c r="AA716" s="11"/>
      <c r="AB716" s="58" t="s">
        <v>35345</v>
      </c>
      <c r="AC716" s="11"/>
      <c r="AD716" s="39" t="s">
        <v>35346</v>
      </c>
      <c r="AE716" s="2"/>
      <c r="AF716" s="37">
        <v>24176</v>
      </c>
      <c r="AG716" s="37">
        <v>10896</v>
      </c>
      <c r="AH716" s="37">
        <v>8575</v>
      </c>
      <c r="AI716" s="37">
        <v>86471</v>
      </c>
      <c r="AJ716" s="37"/>
      <c r="AK716" s="43"/>
      <c r="AL716" s="43"/>
      <c r="AM716" s="43"/>
      <c r="AN716" s="43"/>
      <c r="AO716" s="43"/>
      <c r="AP716" s="43"/>
    </row>
    <row x14ac:dyDescent="0.25" r="717" customHeight="1" ht="18">
      <c r="A717" s="63" t="s">
        <v>35347</v>
      </c>
      <c r="B717" s="53" t="s">
        <v>35348</v>
      </c>
      <c r="C717" s="13" t="s">
        <v>44</v>
      </c>
      <c r="D717" s="151"/>
      <c r="E717" s="13" t="s">
        <v>44</v>
      </c>
      <c r="F717" s="2"/>
      <c r="G717" s="148" t="s">
        <v>44</v>
      </c>
      <c r="H717" s="168"/>
      <c r="I717" s="63"/>
      <c r="J717" s="14"/>
      <c r="K717" s="37">
        <v>1355819463887741000</v>
      </c>
      <c r="L717" s="5" t="s">
        <v>35349</v>
      </c>
      <c r="M717" s="37">
        <v>2</v>
      </c>
      <c r="N717" s="37">
        <v>0</v>
      </c>
      <c r="O717" s="37">
        <v>0</v>
      </c>
      <c r="P717" s="37">
        <v>0</v>
      </c>
      <c r="Q717" s="37">
        <v>0</v>
      </c>
      <c r="R717" s="5"/>
      <c r="S717" s="2"/>
      <c r="T717" s="2"/>
      <c r="U717" s="11"/>
      <c r="V717" s="39" t="s">
        <v>35350</v>
      </c>
      <c r="W717" s="2"/>
      <c r="X717" s="2" t="s">
        <v>35351</v>
      </c>
      <c r="Y717" s="41">
        <v>2716832111</v>
      </c>
      <c r="Z717" s="42" t="s">
        <v>35352</v>
      </c>
      <c r="AA717" s="11"/>
      <c r="AB717" s="58" t="s">
        <v>35353</v>
      </c>
      <c r="AC717" s="11"/>
      <c r="AD717" s="2"/>
      <c r="AE717" s="2"/>
      <c r="AF717" s="37">
        <v>3768</v>
      </c>
      <c r="AG717" s="37">
        <v>3235</v>
      </c>
      <c r="AH717" s="37">
        <v>1974</v>
      </c>
      <c r="AI717" s="37">
        <v>381061</v>
      </c>
      <c r="AJ717" s="37"/>
      <c r="AK717" s="43"/>
      <c r="AL717" s="43"/>
      <c r="AM717" s="43"/>
      <c r="AN717" s="43"/>
      <c r="AO717" s="43"/>
      <c r="AP717" s="43"/>
    </row>
    <row x14ac:dyDescent="0.25" r="718" customHeight="1" ht="18">
      <c r="A718" s="63" t="s">
        <v>35354</v>
      </c>
      <c r="B718" s="53" t="s">
        <v>35355</v>
      </c>
      <c r="C718" s="13" t="s">
        <v>44</v>
      </c>
      <c r="D718" s="151"/>
      <c r="E718" s="13" t="s">
        <v>44</v>
      </c>
      <c r="F718" s="2"/>
      <c r="G718" s="148" t="s">
        <v>44</v>
      </c>
      <c r="H718" s="168"/>
      <c r="I718" s="63"/>
      <c r="J718" s="14"/>
      <c r="K718" s="37">
        <v>1355818453492519000</v>
      </c>
      <c r="L718" s="5" t="s">
        <v>35356</v>
      </c>
      <c r="M718" s="37">
        <v>4</v>
      </c>
      <c r="N718" s="37">
        <v>0</v>
      </c>
      <c r="O718" s="37">
        <v>0</v>
      </c>
      <c r="P718" s="37">
        <v>0</v>
      </c>
      <c r="Q718" s="37">
        <v>0</v>
      </c>
      <c r="R718" s="5"/>
      <c r="S718" s="2"/>
      <c r="T718" s="2"/>
      <c r="U718" s="2"/>
      <c r="V718" s="11" t="s">
        <v>34609</v>
      </c>
      <c r="W718" s="2"/>
      <c r="X718" s="2" t="s">
        <v>34610</v>
      </c>
      <c r="Y718" s="41">
        <v>1268625666897035300</v>
      </c>
      <c r="Z718" s="42" t="s">
        <v>34611</v>
      </c>
      <c r="AA718" s="11"/>
      <c r="AB718" s="58" t="s">
        <v>34612</v>
      </c>
      <c r="AC718" s="11"/>
      <c r="AD718" s="2" t="s">
        <v>14663</v>
      </c>
      <c r="AE718" s="2"/>
      <c r="AF718" s="37">
        <v>831</v>
      </c>
      <c r="AG718" s="37">
        <v>165</v>
      </c>
      <c r="AH718" s="37">
        <v>250</v>
      </c>
      <c r="AI718" s="37">
        <v>10112</v>
      </c>
      <c r="AJ718" s="37"/>
      <c r="AK718" s="43"/>
      <c r="AL718" s="43"/>
      <c r="AM718" s="43"/>
      <c r="AN718" s="43"/>
      <c r="AO718" s="43"/>
      <c r="AP718" s="43"/>
    </row>
    <row x14ac:dyDescent="0.25" r="719" customHeight="1" ht="18">
      <c r="A719" s="63" t="s">
        <v>35357</v>
      </c>
      <c r="B719" s="53" t="s">
        <v>35358</v>
      </c>
      <c r="C719" s="13" t="s">
        <v>44</v>
      </c>
      <c r="D719" s="151"/>
      <c r="E719" s="13" t="s">
        <v>44</v>
      </c>
      <c r="F719" s="2"/>
      <c r="G719" s="148" t="s">
        <v>44</v>
      </c>
      <c r="H719" s="168"/>
      <c r="I719" s="63"/>
      <c r="J719" s="14"/>
      <c r="K719" s="37">
        <v>1355816869748486100</v>
      </c>
      <c r="L719" s="5" t="s">
        <v>35359</v>
      </c>
      <c r="M719" s="37">
        <v>2</v>
      </c>
      <c r="N719" s="37">
        <v>1</v>
      </c>
      <c r="O719" s="37">
        <v>0</v>
      </c>
      <c r="P719" s="37">
        <v>0</v>
      </c>
      <c r="Q719" s="37">
        <v>0</v>
      </c>
      <c r="R719" s="5"/>
      <c r="S719" s="2"/>
      <c r="T719" s="2"/>
      <c r="U719" s="11"/>
      <c r="V719" s="39" t="s">
        <v>35360</v>
      </c>
      <c r="W719" s="2"/>
      <c r="X719" s="2" t="s">
        <v>35361</v>
      </c>
      <c r="Y719" s="41">
        <v>3001277257</v>
      </c>
      <c r="Z719" s="42" t="s">
        <v>7673</v>
      </c>
      <c r="AA719" s="11"/>
      <c r="AB719" s="58" t="s">
        <v>35362</v>
      </c>
      <c r="AC719" s="11"/>
      <c r="AD719" s="2"/>
      <c r="AE719" s="2"/>
      <c r="AF719" s="37">
        <v>121821</v>
      </c>
      <c r="AG719" s="37">
        <v>4221</v>
      </c>
      <c r="AH719" s="37">
        <v>188</v>
      </c>
      <c r="AI719" s="37">
        <v>130782</v>
      </c>
      <c r="AJ719" s="37"/>
      <c r="AK719" s="43"/>
      <c r="AL719" s="43"/>
      <c r="AM719" s="43"/>
      <c r="AN719" s="43"/>
      <c r="AO719" s="43"/>
      <c r="AP719" s="43"/>
    </row>
    <row x14ac:dyDescent="0.25" r="720" customHeight="1" ht="18">
      <c r="A720" s="63" t="s">
        <v>35363</v>
      </c>
      <c r="B720" s="53" t="s">
        <v>35364</v>
      </c>
      <c r="C720" s="13" t="s">
        <v>44</v>
      </c>
      <c r="D720" s="151"/>
      <c r="E720" s="13" t="s">
        <v>44</v>
      </c>
      <c r="F720" s="2"/>
      <c r="G720" s="148" t="s">
        <v>44</v>
      </c>
      <c r="H720" s="168"/>
      <c r="I720" s="63"/>
      <c r="J720" s="14"/>
      <c r="K720" s="37">
        <v>1355812100220850200</v>
      </c>
      <c r="L720" s="5" t="s">
        <v>35365</v>
      </c>
      <c r="M720" s="37">
        <v>1</v>
      </c>
      <c r="N720" s="37">
        <v>0</v>
      </c>
      <c r="O720" s="37">
        <v>0</v>
      </c>
      <c r="P720" s="37">
        <v>0</v>
      </c>
      <c r="Q720" s="37">
        <v>0</v>
      </c>
      <c r="R720" s="5"/>
      <c r="S720" s="2"/>
      <c r="T720" s="2"/>
      <c r="U720" s="11"/>
      <c r="V720" s="39" t="s">
        <v>35366</v>
      </c>
      <c r="W720" s="2"/>
      <c r="X720" s="2" t="s">
        <v>35367</v>
      </c>
      <c r="Y720" s="41">
        <v>159900742</v>
      </c>
      <c r="Z720" s="42" t="s">
        <v>35368</v>
      </c>
      <c r="AA720" s="11"/>
      <c r="AB720" s="58" t="s">
        <v>35369</v>
      </c>
      <c r="AC720" s="11"/>
      <c r="AD720" s="2"/>
      <c r="AE720" s="2"/>
      <c r="AF720" s="37">
        <v>12947</v>
      </c>
      <c r="AG720" s="37">
        <v>1059</v>
      </c>
      <c r="AH720" s="37">
        <v>486</v>
      </c>
      <c r="AI720" s="37">
        <v>6063</v>
      </c>
      <c r="AJ720" s="37"/>
      <c r="AK720" s="43"/>
      <c r="AL720" s="43"/>
      <c r="AM720" s="43"/>
      <c r="AN720" s="43"/>
      <c r="AO720" s="43"/>
      <c r="AP720" s="43"/>
    </row>
    <row x14ac:dyDescent="0.25" r="721" customHeight="1" ht="18">
      <c r="A721" s="63" t="s">
        <v>35370</v>
      </c>
      <c r="B721" s="53" t="s">
        <v>35371</v>
      </c>
      <c r="C721" s="13" t="s">
        <v>44</v>
      </c>
      <c r="D721" s="151"/>
      <c r="E721" s="13" t="s">
        <v>44</v>
      </c>
      <c r="F721" s="2"/>
      <c r="G721" s="148" t="s">
        <v>44</v>
      </c>
      <c r="H721" s="168"/>
      <c r="I721" s="63"/>
      <c r="J721" s="14"/>
      <c r="K721" s="37">
        <v>1355811471268130800</v>
      </c>
      <c r="L721" s="5" t="s">
        <v>35372</v>
      </c>
      <c r="M721" s="37">
        <v>6</v>
      </c>
      <c r="N721" s="37">
        <v>0</v>
      </c>
      <c r="O721" s="37">
        <v>0</v>
      </c>
      <c r="P721" s="37">
        <v>0</v>
      </c>
      <c r="Q721" s="37">
        <v>0</v>
      </c>
      <c r="R721" s="5"/>
      <c r="S721" s="2"/>
      <c r="T721" s="2"/>
      <c r="U721" s="11"/>
      <c r="V721" s="39" t="s">
        <v>35373</v>
      </c>
      <c r="W721" s="2"/>
      <c r="X721" s="2" t="s">
        <v>35374</v>
      </c>
      <c r="Y721" s="41">
        <v>780121719218532400</v>
      </c>
      <c r="Z721" s="42" t="s">
        <v>35375</v>
      </c>
      <c r="AA721" s="11"/>
      <c r="AB721" s="58" t="s">
        <v>35376</v>
      </c>
      <c r="AC721" s="11"/>
      <c r="AD721" s="2"/>
      <c r="AE721" s="2"/>
      <c r="AF721" s="37">
        <v>1594</v>
      </c>
      <c r="AG721" s="37">
        <v>181</v>
      </c>
      <c r="AH721" s="37">
        <v>155</v>
      </c>
      <c r="AI721" s="37">
        <v>6603</v>
      </c>
      <c r="AJ721" s="37"/>
      <c r="AK721" s="43"/>
      <c r="AL721" s="43"/>
      <c r="AM721" s="43"/>
      <c r="AN721" s="43"/>
      <c r="AO721" s="43"/>
      <c r="AP721" s="43"/>
    </row>
    <row x14ac:dyDescent="0.25" r="722" customHeight="1" ht="18">
      <c r="A722" s="63" t="s">
        <v>35377</v>
      </c>
      <c r="B722" s="53" t="s">
        <v>35378</v>
      </c>
      <c r="C722" s="13" t="s">
        <v>44</v>
      </c>
      <c r="D722" s="151"/>
      <c r="E722" s="13" t="s">
        <v>44</v>
      </c>
      <c r="F722" s="2"/>
      <c r="G722" s="148" t="s">
        <v>44</v>
      </c>
      <c r="H722" s="168"/>
      <c r="I722" s="63"/>
      <c r="J722" s="14"/>
      <c r="K722" s="37">
        <v>1355811396911571000</v>
      </c>
      <c r="L722" s="5" t="s">
        <v>35379</v>
      </c>
      <c r="M722" s="37">
        <v>7</v>
      </c>
      <c r="N722" s="37">
        <v>5</v>
      </c>
      <c r="O722" s="37">
        <v>0</v>
      </c>
      <c r="P722" s="37">
        <v>0</v>
      </c>
      <c r="Q722" s="37">
        <v>0</v>
      </c>
      <c r="R722" s="5"/>
      <c r="S722" s="2"/>
      <c r="T722" s="2"/>
      <c r="U722" s="11"/>
      <c r="V722" s="39" t="s">
        <v>35380</v>
      </c>
      <c r="W722" s="2"/>
      <c r="X722" s="2" t="s">
        <v>27571</v>
      </c>
      <c r="Y722" s="41">
        <v>1047248489145671700</v>
      </c>
      <c r="Z722" s="42" t="s">
        <v>35381</v>
      </c>
      <c r="AA722" s="11"/>
      <c r="AB722" s="58" t="s">
        <v>35382</v>
      </c>
      <c r="AC722" s="11"/>
      <c r="AD722" s="2" t="s">
        <v>49</v>
      </c>
      <c r="AE722" s="2"/>
      <c r="AF722" s="37">
        <v>23218</v>
      </c>
      <c r="AG722" s="37">
        <v>8517</v>
      </c>
      <c r="AH722" s="37">
        <v>4067</v>
      </c>
      <c r="AI722" s="37">
        <v>1244</v>
      </c>
      <c r="AJ722" s="37"/>
      <c r="AK722" s="43"/>
      <c r="AL722" s="43"/>
      <c r="AM722" s="43"/>
      <c r="AN722" s="43"/>
      <c r="AO722" s="43"/>
      <c r="AP722" s="43"/>
    </row>
    <row x14ac:dyDescent="0.25" r="723" customHeight="1" ht="18">
      <c r="A723" s="63" t="s">
        <v>35383</v>
      </c>
      <c r="B723" s="53" t="s">
        <v>35384</v>
      </c>
      <c r="C723" s="13" t="s">
        <v>44</v>
      </c>
      <c r="D723" s="151"/>
      <c r="E723" s="13" t="s">
        <v>44</v>
      </c>
      <c r="F723" s="2"/>
      <c r="G723" s="148" t="s">
        <v>44</v>
      </c>
      <c r="H723" s="168"/>
      <c r="I723" s="63"/>
      <c r="J723" s="14"/>
      <c r="K723" s="37">
        <v>1355806945534468000</v>
      </c>
      <c r="L723" s="5" t="s">
        <v>35385</v>
      </c>
      <c r="M723" s="37">
        <v>0</v>
      </c>
      <c r="N723" s="37">
        <v>0</v>
      </c>
      <c r="O723" s="37">
        <v>0</v>
      </c>
      <c r="P723" s="37">
        <v>0</v>
      </c>
      <c r="Q723" s="37">
        <v>0</v>
      </c>
      <c r="R723" s="5"/>
      <c r="S723" s="2"/>
      <c r="T723" s="2"/>
      <c r="U723" s="11"/>
      <c r="V723" s="39" t="s">
        <v>35386</v>
      </c>
      <c r="W723" s="2"/>
      <c r="X723" s="2" t="s">
        <v>35387</v>
      </c>
      <c r="Y723" s="41">
        <v>1317560197599137800</v>
      </c>
      <c r="Z723" s="42" t="s">
        <v>35388</v>
      </c>
      <c r="AA723" s="11"/>
      <c r="AB723" s="58" t="s">
        <v>35389</v>
      </c>
      <c r="AC723" s="11"/>
      <c r="AD723" s="11"/>
      <c r="AE723" s="2"/>
      <c r="AF723" s="37">
        <v>4359</v>
      </c>
      <c r="AG723" s="37">
        <v>106</v>
      </c>
      <c r="AH723" s="37">
        <v>438</v>
      </c>
      <c r="AI723" s="37">
        <v>20052</v>
      </c>
      <c r="AJ723" s="37"/>
      <c r="AK723" s="43"/>
      <c r="AL723" s="43"/>
      <c r="AM723" s="43"/>
      <c r="AN723" s="43"/>
      <c r="AO723" s="43"/>
      <c r="AP723" s="43"/>
    </row>
    <row x14ac:dyDescent="0.25" r="724" customHeight="1" ht="18">
      <c r="A724" s="63" t="s">
        <v>35390</v>
      </c>
      <c r="B724" s="53" t="s">
        <v>35391</v>
      </c>
      <c r="C724" s="13" t="s">
        <v>35</v>
      </c>
      <c r="D724" s="14" t="s">
        <v>36</v>
      </c>
      <c r="E724" s="13" t="s">
        <v>35</v>
      </c>
      <c r="F724" s="63" t="s">
        <v>36</v>
      </c>
      <c r="G724" s="148" t="s">
        <v>35</v>
      </c>
      <c r="H724" s="151" t="s">
        <v>36</v>
      </c>
      <c r="I724" s="63"/>
      <c r="J724" s="14"/>
      <c r="K724" s="37">
        <v>1355805397299441700</v>
      </c>
      <c r="L724" s="5" t="s">
        <v>35392</v>
      </c>
      <c r="M724" s="37">
        <v>35</v>
      </c>
      <c r="N724" s="37">
        <v>7</v>
      </c>
      <c r="O724" s="37">
        <v>0</v>
      </c>
      <c r="P724" s="37">
        <v>0</v>
      </c>
      <c r="Q724" s="37">
        <v>0</v>
      </c>
      <c r="R724" s="5"/>
      <c r="S724" s="2"/>
      <c r="T724" s="2"/>
      <c r="U724" s="11"/>
      <c r="V724" s="39" t="s">
        <v>35393</v>
      </c>
      <c r="W724" s="2"/>
      <c r="X724" s="2" t="s">
        <v>35394</v>
      </c>
      <c r="Y724" s="37">
        <v>2271574087</v>
      </c>
      <c r="Z724" s="5" t="s">
        <v>35395</v>
      </c>
      <c r="AA724" s="11" t="s">
        <v>35396</v>
      </c>
      <c r="AB724" s="58" t="s">
        <v>35397</v>
      </c>
      <c r="AC724" s="11"/>
      <c r="AD724" s="39" t="s">
        <v>35398</v>
      </c>
      <c r="AE724" s="2"/>
      <c r="AF724" s="37">
        <v>45158</v>
      </c>
      <c r="AG724" s="37">
        <v>25364</v>
      </c>
      <c r="AH724" s="37">
        <v>5884</v>
      </c>
      <c r="AI724" s="37">
        <v>68968</v>
      </c>
      <c r="AJ724" s="37"/>
      <c r="AK724" s="43"/>
      <c r="AL724" s="43"/>
      <c r="AM724" s="43"/>
      <c r="AN724" s="43"/>
      <c r="AO724" s="43"/>
      <c r="AP724" s="43"/>
    </row>
    <row x14ac:dyDescent="0.25" r="725" customHeight="1" ht="18">
      <c r="A725" s="63" t="s">
        <v>35399</v>
      </c>
      <c r="B725" s="53" t="s">
        <v>35400</v>
      </c>
      <c r="C725" s="13" t="s">
        <v>44</v>
      </c>
      <c r="D725" s="151"/>
      <c r="E725" s="13" t="s">
        <v>44</v>
      </c>
      <c r="F725" s="2"/>
      <c r="G725" s="148" t="s">
        <v>44</v>
      </c>
      <c r="H725" s="168"/>
      <c r="I725" s="63"/>
      <c r="J725" s="14"/>
      <c r="K725" s="37">
        <v>1355804490700566500</v>
      </c>
      <c r="L725" s="5" t="s">
        <v>35401</v>
      </c>
      <c r="M725" s="37">
        <v>8</v>
      </c>
      <c r="N725" s="37">
        <v>0</v>
      </c>
      <c r="O725" s="37">
        <v>0</v>
      </c>
      <c r="P725" s="37">
        <v>0</v>
      </c>
      <c r="Q725" s="37">
        <v>0</v>
      </c>
      <c r="R725" s="5"/>
      <c r="S725" s="2"/>
      <c r="T725" s="2"/>
      <c r="U725" s="11"/>
      <c r="V725" s="39" t="s">
        <v>10207</v>
      </c>
      <c r="W725" s="2"/>
      <c r="X725" s="2" t="s">
        <v>10208</v>
      </c>
      <c r="Y725" s="37">
        <v>1209886892797419500</v>
      </c>
      <c r="Z725" s="5" t="s">
        <v>10209</v>
      </c>
      <c r="AA725" s="11" t="s">
        <v>10210</v>
      </c>
      <c r="AB725" s="58" t="s">
        <v>10211</v>
      </c>
      <c r="AC725" s="11"/>
      <c r="AD725" s="39" t="s">
        <v>10212</v>
      </c>
      <c r="AE725" s="2"/>
      <c r="AF725" s="37">
        <v>1309</v>
      </c>
      <c r="AG725" s="37">
        <v>2009</v>
      </c>
      <c r="AH725" s="37">
        <v>1149</v>
      </c>
      <c r="AI725" s="37">
        <v>843</v>
      </c>
      <c r="AJ725" s="37"/>
      <c r="AK725" s="43"/>
      <c r="AL725" s="43"/>
      <c r="AM725" s="43"/>
      <c r="AN725" s="43"/>
      <c r="AO725" s="43"/>
      <c r="AP725" s="43"/>
    </row>
    <row x14ac:dyDescent="0.25" r="726" customHeight="1" ht="18">
      <c r="A726" s="63" t="s">
        <v>6047</v>
      </c>
      <c r="B726" s="53" t="s">
        <v>35402</v>
      </c>
      <c r="C726" s="13" t="s">
        <v>44</v>
      </c>
      <c r="D726" s="151"/>
      <c r="E726" s="13" t="s">
        <v>44</v>
      </c>
      <c r="F726" s="2"/>
      <c r="G726" s="148" t="s">
        <v>44</v>
      </c>
      <c r="H726" s="168"/>
      <c r="I726" s="63"/>
      <c r="J726" s="14"/>
      <c r="K726" s="37">
        <v>1355804428486529000</v>
      </c>
      <c r="L726" s="5" t="s">
        <v>35403</v>
      </c>
      <c r="M726" s="37">
        <v>1</v>
      </c>
      <c r="N726" s="37">
        <v>0</v>
      </c>
      <c r="O726" s="37">
        <v>0</v>
      </c>
      <c r="P726" s="37">
        <v>0</v>
      </c>
      <c r="Q726" s="37">
        <v>0</v>
      </c>
      <c r="R726" s="5"/>
      <c r="S726" s="2"/>
      <c r="T726" s="2"/>
      <c r="U726" s="11"/>
      <c r="V726" s="39" t="s">
        <v>35404</v>
      </c>
      <c r="W726" s="2"/>
      <c r="X726" s="2" t="s">
        <v>35405</v>
      </c>
      <c r="Y726" s="37">
        <v>1353022107702194200</v>
      </c>
      <c r="Z726" s="38"/>
      <c r="AA726" s="11"/>
      <c r="AB726" s="58" t="s">
        <v>35406</v>
      </c>
      <c r="AC726" s="11"/>
      <c r="AD726" s="11"/>
      <c r="AE726" s="2"/>
      <c r="AF726" s="37">
        <v>863</v>
      </c>
      <c r="AG726" s="37">
        <v>60</v>
      </c>
      <c r="AH726" s="37">
        <v>545</v>
      </c>
      <c r="AI726" s="37">
        <v>1587</v>
      </c>
      <c r="AJ726" s="37"/>
      <c r="AK726" s="43"/>
      <c r="AL726" s="43"/>
      <c r="AM726" s="43"/>
      <c r="AN726" s="43"/>
      <c r="AO726" s="43"/>
      <c r="AP726" s="43"/>
    </row>
    <row x14ac:dyDescent="0.25" r="727" customHeight="1" ht="18">
      <c r="A727" s="63" t="s">
        <v>35407</v>
      </c>
      <c r="B727" s="53" t="s">
        <v>35408</v>
      </c>
      <c r="C727" s="13" t="s">
        <v>35</v>
      </c>
      <c r="D727" s="14" t="s">
        <v>36</v>
      </c>
      <c r="E727" s="13" t="s">
        <v>35</v>
      </c>
      <c r="F727" s="63" t="s">
        <v>36</v>
      </c>
      <c r="G727" s="148" t="s">
        <v>35</v>
      </c>
      <c r="H727" s="151" t="s">
        <v>36</v>
      </c>
      <c r="I727" s="63"/>
      <c r="J727" s="14"/>
      <c r="K727" s="37">
        <v>1355801636963311600</v>
      </c>
      <c r="L727" s="5" t="s">
        <v>35409</v>
      </c>
      <c r="M727" s="37">
        <v>0</v>
      </c>
      <c r="N727" s="37">
        <v>0</v>
      </c>
      <c r="O727" s="37">
        <v>0</v>
      </c>
      <c r="P727" s="37">
        <v>0</v>
      </c>
      <c r="Q727" s="37">
        <v>0</v>
      </c>
      <c r="R727" s="5"/>
      <c r="S727" s="2"/>
      <c r="T727" s="2"/>
      <c r="U727" s="11"/>
      <c r="V727" s="39" t="s">
        <v>35410</v>
      </c>
      <c r="W727" s="2"/>
      <c r="X727" s="2" t="s">
        <v>35411</v>
      </c>
      <c r="Y727" s="41">
        <v>1199320775892852700</v>
      </c>
      <c r="Z727" s="42" t="s">
        <v>35412</v>
      </c>
      <c r="AA727" s="11"/>
      <c r="AB727" s="58" t="s">
        <v>35413</v>
      </c>
      <c r="AC727" s="11"/>
      <c r="AD727" s="39" t="s">
        <v>100</v>
      </c>
      <c r="AE727" s="2"/>
      <c r="AF727" s="37">
        <v>11692</v>
      </c>
      <c r="AG727" s="37">
        <v>451</v>
      </c>
      <c r="AH727" s="37">
        <v>1409</v>
      </c>
      <c r="AI727" s="37">
        <v>9168</v>
      </c>
      <c r="AJ727" s="37"/>
      <c r="AK727" s="43"/>
      <c r="AL727" s="43"/>
      <c r="AM727" s="43"/>
      <c r="AN727" s="43"/>
      <c r="AO727" s="43"/>
      <c r="AP727" s="43"/>
    </row>
    <row x14ac:dyDescent="0.25" r="728" customHeight="1" ht="18">
      <c r="A728" s="63" t="s">
        <v>35414</v>
      </c>
      <c r="B728" s="53" t="s">
        <v>35415</v>
      </c>
      <c r="C728" s="13" t="s">
        <v>44</v>
      </c>
      <c r="D728" s="151"/>
      <c r="E728" s="13" t="s">
        <v>44</v>
      </c>
      <c r="F728" s="2"/>
      <c r="G728" s="148" t="s">
        <v>44</v>
      </c>
      <c r="H728" s="168"/>
      <c r="I728" s="63"/>
      <c r="J728" s="14"/>
      <c r="K728" s="37">
        <v>1355800197658505200</v>
      </c>
      <c r="L728" s="5" t="s">
        <v>35416</v>
      </c>
      <c r="M728" s="37">
        <v>39</v>
      </c>
      <c r="N728" s="37">
        <v>7</v>
      </c>
      <c r="O728" s="37">
        <v>0</v>
      </c>
      <c r="P728" s="37">
        <v>0</v>
      </c>
      <c r="Q728" s="37">
        <v>0</v>
      </c>
      <c r="R728" s="5"/>
      <c r="S728" s="2"/>
      <c r="T728" s="2"/>
      <c r="U728" s="11"/>
      <c r="V728" s="39" t="s">
        <v>35393</v>
      </c>
      <c r="W728" s="2"/>
      <c r="X728" s="2" t="s">
        <v>35394</v>
      </c>
      <c r="Y728" s="37">
        <v>2271574087</v>
      </c>
      <c r="Z728" s="38" t="s">
        <v>35395</v>
      </c>
      <c r="AA728" s="11" t="s">
        <v>35396</v>
      </c>
      <c r="AB728" s="58" t="s">
        <v>35397</v>
      </c>
      <c r="AC728" s="11"/>
      <c r="AD728" s="39" t="s">
        <v>35398</v>
      </c>
      <c r="AE728" s="2"/>
      <c r="AF728" s="37">
        <v>45158</v>
      </c>
      <c r="AG728" s="37">
        <v>25364</v>
      </c>
      <c r="AH728" s="37">
        <v>5884</v>
      </c>
      <c r="AI728" s="37">
        <v>68968</v>
      </c>
      <c r="AJ728" s="37"/>
      <c r="AK728" s="43"/>
      <c r="AL728" s="43"/>
      <c r="AM728" s="43"/>
      <c r="AN728" s="43"/>
      <c r="AO728" s="43"/>
      <c r="AP728" s="43"/>
    </row>
    <row x14ac:dyDescent="0.25" r="729" customHeight="1" ht="18">
      <c r="A729" s="63" t="s">
        <v>35417</v>
      </c>
      <c r="B729" s="53" t="s">
        <v>35418</v>
      </c>
      <c r="C729" s="13" t="s">
        <v>44</v>
      </c>
      <c r="D729" s="151"/>
      <c r="E729" s="13" t="s">
        <v>44</v>
      </c>
      <c r="F729" s="2"/>
      <c r="G729" s="148" t="s">
        <v>44</v>
      </c>
      <c r="H729" s="168"/>
      <c r="I729" s="63"/>
      <c r="J729" s="14"/>
      <c r="K729" s="37">
        <v>1355796756655714300</v>
      </c>
      <c r="L729" s="5" t="s">
        <v>35419</v>
      </c>
      <c r="M729" s="37">
        <v>0</v>
      </c>
      <c r="N729" s="37">
        <v>0</v>
      </c>
      <c r="O729" s="37">
        <v>0</v>
      </c>
      <c r="P729" s="37">
        <v>0</v>
      </c>
      <c r="Q729" s="37">
        <v>0</v>
      </c>
      <c r="R729" s="5"/>
      <c r="S729" s="2"/>
      <c r="T729" s="2"/>
      <c r="U729" s="11"/>
      <c r="V729" s="39" t="s">
        <v>35420</v>
      </c>
      <c r="W729" s="2"/>
      <c r="X729" s="2" t="s">
        <v>35421</v>
      </c>
      <c r="Y729" s="41">
        <v>1158902775524331500</v>
      </c>
      <c r="Z729" s="42" t="s">
        <v>35422</v>
      </c>
      <c r="AA729" s="11"/>
      <c r="AB729" s="58" t="s">
        <v>35423</v>
      </c>
      <c r="AC729" s="11"/>
      <c r="AD729" s="39" t="s">
        <v>35424</v>
      </c>
      <c r="AE729" s="2"/>
      <c r="AF729" s="37">
        <v>3167</v>
      </c>
      <c r="AG729" s="37">
        <v>348</v>
      </c>
      <c r="AH729" s="37">
        <v>590</v>
      </c>
      <c r="AI729" s="37">
        <v>17399</v>
      </c>
      <c r="AJ729" s="37"/>
      <c r="AK729" s="43"/>
      <c r="AL729" s="43"/>
      <c r="AM729" s="43"/>
      <c r="AN729" s="43"/>
      <c r="AO729" s="43"/>
      <c r="AP729" s="43"/>
    </row>
    <row x14ac:dyDescent="0.25" r="730" customHeight="1" ht="18">
      <c r="A730" s="63" t="s">
        <v>35425</v>
      </c>
      <c r="B730" s="53" t="s">
        <v>35426</v>
      </c>
      <c r="C730" s="13" t="s">
        <v>44</v>
      </c>
      <c r="D730" s="151"/>
      <c r="E730" s="13" t="s">
        <v>44</v>
      </c>
      <c r="F730" s="2"/>
      <c r="G730" s="148" t="s">
        <v>44</v>
      </c>
      <c r="H730" s="168"/>
      <c r="I730" s="63"/>
      <c r="J730" s="14"/>
      <c r="K730" s="37">
        <v>1355795329078222800</v>
      </c>
      <c r="L730" s="5" t="s">
        <v>35427</v>
      </c>
      <c r="M730" s="37">
        <v>4</v>
      </c>
      <c r="N730" s="37">
        <v>0</v>
      </c>
      <c r="O730" s="37">
        <v>0</v>
      </c>
      <c r="P730" s="37">
        <v>0</v>
      </c>
      <c r="Q730" s="37">
        <v>0</v>
      </c>
      <c r="R730" s="5"/>
      <c r="S730" s="2"/>
      <c r="T730" s="2"/>
      <c r="U730" s="11"/>
      <c r="V730" s="39" t="s">
        <v>35254</v>
      </c>
      <c r="W730" s="2"/>
      <c r="X730" s="2" t="s">
        <v>35255</v>
      </c>
      <c r="Y730" s="41">
        <v>2431990260</v>
      </c>
      <c r="Z730" s="42" t="s">
        <v>35256</v>
      </c>
      <c r="AA730" s="11"/>
      <c r="AB730" s="58" t="s">
        <v>35257</v>
      </c>
      <c r="AC730" s="11"/>
      <c r="AD730" s="2"/>
      <c r="AE730" s="2"/>
      <c r="AF730" s="37">
        <v>1635</v>
      </c>
      <c r="AG730" s="37">
        <v>1514</v>
      </c>
      <c r="AH730" s="37">
        <v>389</v>
      </c>
      <c r="AI730" s="37">
        <v>2170</v>
      </c>
      <c r="AJ730" s="37"/>
      <c r="AK730" s="43"/>
      <c r="AL730" s="43"/>
      <c r="AM730" s="43"/>
      <c r="AN730" s="43"/>
      <c r="AO730" s="43"/>
      <c r="AP730" s="43"/>
    </row>
    <row x14ac:dyDescent="0.25" r="731" customHeight="1" ht="18">
      <c r="A731" s="63" t="s">
        <v>35428</v>
      </c>
      <c r="B731" s="53" t="s">
        <v>35429</v>
      </c>
      <c r="C731" s="13" t="s">
        <v>35</v>
      </c>
      <c r="D731" s="14" t="s">
        <v>1295</v>
      </c>
      <c r="E731" s="13" t="s">
        <v>35</v>
      </c>
      <c r="F731" s="63" t="s">
        <v>1295</v>
      </c>
      <c r="G731" s="148" t="s">
        <v>35</v>
      </c>
      <c r="H731" s="14" t="s">
        <v>1295</v>
      </c>
      <c r="I731" s="63"/>
      <c r="J731" s="14"/>
      <c r="K731" s="37">
        <v>1355791681388503000</v>
      </c>
      <c r="L731" s="5" t="s">
        <v>35430</v>
      </c>
      <c r="M731" s="37">
        <v>1</v>
      </c>
      <c r="N731" s="37">
        <v>0</v>
      </c>
      <c r="O731" s="37">
        <v>0</v>
      </c>
      <c r="P731" s="37">
        <v>0</v>
      </c>
      <c r="Q731" s="37">
        <v>0</v>
      </c>
      <c r="R731" s="5"/>
      <c r="S731" s="2"/>
      <c r="T731" s="2"/>
      <c r="U731" s="11"/>
      <c r="V731" s="39" t="s">
        <v>35431</v>
      </c>
      <c r="W731" s="2"/>
      <c r="X731" s="2" t="s">
        <v>35432</v>
      </c>
      <c r="Y731" s="41">
        <v>1325590718623133700</v>
      </c>
      <c r="Z731" s="42" t="s">
        <v>35433</v>
      </c>
      <c r="AA731" s="11"/>
      <c r="AB731" s="58" t="s">
        <v>35434</v>
      </c>
      <c r="AC731" s="11"/>
      <c r="AD731" s="2"/>
      <c r="AE731" s="2"/>
      <c r="AF731" s="37">
        <v>413</v>
      </c>
      <c r="AG731" s="37">
        <v>206</v>
      </c>
      <c r="AH731" s="37">
        <v>610</v>
      </c>
      <c r="AI731" s="37">
        <v>894</v>
      </c>
      <c r="AJ731" s="37"/>
      <c r="AK731" s="43"/>
      <c r="AL731" s="43"/>
      <c r="AM731" s="43"/>
      <c r="AN731" s="43"/>
      <c r="AO731" s="43"/>
      <c r="AP731" s="43"/>
    </row>
    <row x14ac:dyDescent="0.25" r="732" customHeight="1" ht="18">
      <c r="A732" s="63" t="s">
        <v>35435</v>
      </c>
      <c r="B732" s="53" t="s">
        <v>35436</v>
      </c>
      <c r="C732" s="13" t="s">
        <v>35</v>
      </c>
      <c r="D732" s="14" t="s">
        <v>1295</v>
      </c>
      <c r="E732" s="13" t="s">
        <v>35</v>
      </c>
      <c r="F732" s="63" t="s">
        <v>1295</v>
      </c>
      <c r="G732" s="148" t="s">
        <v>35</v>
      </c>
      <c r="H732" s="14" t="s">
        <v>1295</v>
      </c>
      <c r="I732" s="63"/>
      <c r="J732" s="14"/>
      <c r="K732" s="37">
        <v>1355789664209264600</v>
      </c>
      <c r="L732" s="5" t="s">
        <v>35437</v>
      </c>
      <c r="M732" s="37">
        <v>1</v>
      </c>
      <c r="N732" s="37">
        <v>0</v>
      </c>
      <c r="O732" s="37">
        <v>0</v>
      </c>
      <c r="P732" s="37">
        <v>0</v>
      </c>
      <c r="Q732" s="37">
        <v>0</v>
      </c>
      <c r="R732" s="5"/>
      <c r="S732" s="2"/>
      <c r="T732" s="2"/>
      <c r="U732" s="11"/>
      <c r="V732" s="39" t="s">
        <v>35438</v>
      </c>
      <c r="W732" s="2"/>
      <c r="X732" s="2" t="s">
        <v>35439</v>
      </c>
      <c r="Y732" s="37">
        <v>1345099550458048500</v>
      </c>
      <c r="Z732" s="38" t="s">
        <v>35440</v>
      </c>
      <c r="AA732" s="11"/>
      <c r="AB732" s="58" t="s">
        <v>35441</v>
      </c>
      <c r="AC732" s="11"/>
      <c r="AD732" s="2"/>
      <c r="AE732" s="2"/>
      <c r="AF732" s="37">
        <v>470</v>
      </c>
      <c r="AG732" s="37">
        <v>48</v>
      </c>
      <c r="AH732" s="37">
        <v>193</v>
      </c>
      <c r="AI732" s="37">
        <v>432</v>
      </c>
      <c r="AJ732" s="37"/>
      <c r="AK732" s="43"/>
      <c r="AL732" s="43"/>
      <c r="AM732" s="43"/>
      <c r="AN732" s="43"/>
      <c r="AO732" s="43"/>
      <c r="AP732" s="43"/>
    </row>
    <row x14ac:dyDescent="0.25" r="733" customHeight="1" ht="18">
      <c r="A733" s="63" t="s">
        <v>26602</v>
      </c>
      <c r="B733" s="53" t="s">
        <v>35442</v>
      </c>
      <c r="C733" s="13" t="s">
        <v>44</v>
      </c>
      <c r="D733" s="151"/>
      <c r="E733" s="13" t="s">
        <v>44</v>
      </c>
      <c r="F733" s="2"/>
      <c r="G733" s="148" t="s">
        <v>44</v>
      </c>
      <c r="H733" s="168"/>
      <c r="I733" s="63"/>
      <c r="J733" s="14"/>
      <c r="K733" s="37">
        <v>1355789641669103600</v>
      </c>
      <c r="L733" s="5" t="s">
        <v>35443</v>
      </c>
      <c r="M733" s="37">
        <v>4</v>
      </c>
      <c r="N733" s="37">
        <v>0</v>
      </c>
      <c r="O733" s="37">
        <v>0</v>
      </c>
      <c r="P733" s="37">
        <v>0</v>
      </c>
      <c r="Q733" s="37">
        <v>0</v>
      </c>
      <c r="R733" s="5"/>
      <c r="S733" s="2"/>
      <c r="T733" s="2"/>
      <c r="U733" s="2"/>
      <c r="V733" s="11" t="s">
        <v>35444</v>
      </c>
      <c r="W733" s="2"/>
      <c r="X733" s="2" t="s">
        <v>35445</v>
      </c>
      <c r="Y733" s="41">
        <v>834278924</v>
      </c>
      <c r="Z733" s="42" t="s">
        <v>35446</v>
      </c>
      <c r="AA733" s="11"/>
      <c r="AB733" s="58" t="s">
        <v>35447</v>
      </c>
      <c r="AC733" s="11"/>
      <c r="AD733" s="2" t="s">
        <v>49</v>
      </c>
      <c r="AE733" s="2"/>
      <c r="AF733" s="37">
        <v>8524</v>
      </c>
      <c r="AG733" s="37">
        <v>7428</v>
      </c>
      <c r="AH733" s="37">
        <v>862</v>
      </c>
      <c r="AI733" s="37">
        <v>6274</v>
      </c>
      <c r="AJ733" s="37"/>
      <c r="AK733" s="43"/>
      <c r="AL733" s="43"/>
      <c r="AM733" s="43"/>
      <c r="AN733" s="43"/>
      <c r="AO733" s="43"/>
      <c r="AP733" s="43"/>
    </row>
    <row x14ac:dyDescent="0.25" r="734" customHeight="1" ht="18">
      <c r="A734" s="63" t="s">
        <v>35448</v>
      </c>
      <c r="B734" s="53" t="s">
        <v>35449</v>
      </c>
      <c r="C734" s="13" t="s">
        <v>44</v>
      </c>
      <c r="D734" s="151"/>
      <c r="E734" s="13" t="s">
        <v>44</v>
      </c>
      <c r="F734" s="2"/>
      <c r="G734" s="148" t="s">
        <v>44</v>
      </c>
      <c r="H734" s="168"/>
      <c r="I734" s="63"/>
      <c r="J734" s="14"/>
      <c r="K734" s="37">
        <v>1355789578649661400</v>
      </c>
      <c r="L734" s="5" t="s">
        <v>35450</v>
      </c>
      <c r="M734" s="37">
        <v>1</v>
      </c>
      <c r="N734" s="37">
        <v>0</v>
      </c>
      <c r="O734" s="37">
        <v>0</v>
      </c>
      <c r="P734" s="37">
        <v>0</v>
      </c>
      <c r="Q734" s="37">
        <v>0</v>
      </c>
      <c r="R734" s="5"/>
      <c r="S734" s="2"/>
      <c r="T734" s="2"/>
      <c r="U734" s="11"/>
      <c r="V734" s="39" t="s">
        <v>35451</v>
      </c>
      <c r="W734" s="2"/>
      <c r="X734" s="2" t="s">
        <v>35452</v>
      </c>
      <c r="Y734" s="37">
        <v>1452610592</v>
      </c>
      <c r="Z734" s="38" t="s">
        <v>35453</v>
      </c>
      <c r="AA734" s="11"/>
      <c r="AB734" s="58" t="s">
        <v>35454</v>
      </c>
      <c r="AC734" s="11"/>
      <c r="AD734" s="2"/>
      <c r="AE734" s="2"/>
      <c r="AF734" s="37">
        <v>12424</v>
      </c>
      <c r="AG734" s="37">
        <v>442</v>
      </c>
      <c r="AH734" s="37">
        <v>1138</v>
      </c>
      <c r="AI734" s="37">
        <v>13307</v>
      </c>
      <c r="AJ734" s="37"/>
      <c r="AK734" s="43"/>
      <c r="AL734" s="43"/>
      <c r="AM734" s="43"/>
      <c r="AN734" s="43"/>
      <c r="AO734" s="43"/>
      <c r="AP734" s="43"/>
    </row>
    <row x14ac:dyDescent="0.25" r="735" customHeight="1" ht="18">
      <c r="A735" s="63" t="s">
        <v>29612</v>
      </c>
      <c r="B735" s="53" t="s">
        <v>35455</v>
      </c>
      <c r="C735" s="13" t="s">
        <v>44</v>
      </c>
      <c r="D735" s="151"/>
      <c r="E735" s="13" t="s">
        <v>44</v>
      </c>
      <c r="F735" s="2"/>
      <c r="G735" s="148" t="s">
        <v>44</v>
      </c>
      <c r="H735" s="168"/>
      <c r="I735" s="63"/>
      <c r="J735" s="14"/>
      <c r="K735" s="37">
        <v>1355787124621127700</v>
      </c>
      <c r="L735" s="5" t="s">
        <v>35456</v>
      </c>
      <c r="M735" s="37">
        <v>1</v>
      </c>
      <c r="N735" s="37">
        <v>0</v>
      </c>
      <c r="O735" s="37">
        <v>0</v>
      </c>
      <c r="P735" s="37">
        <v>0</v>
      </c>
      <c r="Q735" s="37">
        <v>0</v>
      </c>
      <c r="R735" s="5"/>
      <c r="S735" s="2"/>
      <c r="T735" s="2"/>
      <c r="U735" s="11"/>
      <c r="V735" s="39" t="s">
        <v>35457</v>
      </c>
      <c r="W735" s="2"/>
      <c r="X735" s="2" t="s">
        <v>35458</v>
      </c>
      <c r="Y735" s="37">
        <v>861832908</v>
      </c>
      <c r="Z735" s="38" t="s">
        <v>35459</v>
      </c>
      <c r="AA735" s="11" t="s">
        <v>35460</v>
      </c>
      <c r="AB735" s="58" t="s">
        <v>35461</v>
      </c>
      <c r="AC735" s="2"/>
      <c r="AD735" s="11" t="s">
        <v>2205</v>
      </c>
      <c r="AE735" s="2"/>
      <c r="AF735" s="37">
        <v>6362</v>
      </c>
      <c r="AG735" s="37">
        <v>6324</v>
      </c>
      <c r="AH735" s="37">
        <v>1849</v>
      </c>
      <c r="AI735" s="37">
        <v>7300</v>
      </c>
      <c r="AJ735" s="37"/>
      <c r="AK735" s="43"/>
      <c r="AL735" s="43"/>
      <c r="AM735" s="43"/>
      <c r="AN735" s="43"/>
      <c r="AO735" s="43"/>
      <c r="AP735" s="43"/>
    </row>
    <row x14ac:dyDescent="0.25" r="736" customHeight="1" ht="18">
      <c r="A736" s="63" t="s">
        <v>35462</v>
      </c>
      <c r="B736" s="53" t="s">
        <v>35463</v>
      </c>
      <c r="C736" s="13" t="s">
        <v>35</v>
      </c>
      <c r="D736" s="14" t="s">
        <v>36</v>
      </c>
      <c r="E736" s="13" t="s">
        <v>35</v>
      </c>
      <c r="F736" s="63" t="s">
        <v>36</v>
      </c>
      <c r="G736" s="148" t="s">
        <v>35</v>
      </c>
      <c r="H736" s="151" t="s">
        <v>36</v>
      </c>
      <c r="I736" s="63"/>
      <c r="J736" s="14"/>
      <c r="K736" s="37">
        <v>1355783042619596800</v>
      </c>
      <c r="L736" s="5" t="s">
        <v>35464</v>
      </c>
      <c r="M736" s="37">
        <v>0</v>
      </c>
      <c r="N736" s="37">
        <v>0</v>
      </c>
      <c r="O736" s="37">
        <v>0</v>
      </c>
      <c r="P736" s="37">
        <v>0</v>
      </c>
      <c r="Q736" s="37">
        <v>0</v>
      </c>
      <c r="R736" s="5"/>
      <c r="S736" s="2"/>
      <c r="T736" s="2"/>
      <c r="U736" s="11"/>
      <c r="V736" s="39" t="s">
        <v>35465</v>
      </c>
      <c r="W736" s="2"/>
      <c r="X736" s="2" t="s">
        <v>35466</v>
      </c>
      <c r="Y736" s="41">
        <v>764027566185340900</v>
      </c>
      <c r="Z736" s="42" t="s">
        <v>35467</v>
      </c>
      <c r="AA736" s="11"/>
      <c r="AB736" s="58" t="s">
        <v>35468</v>
      </c>
      <c r="AC736" s="11"/>
      <c r="AD736" s="39" t="s">
        <v>100</v>
      </c>
      <c r="AE736" s="2"/>
      <c r="AF736" s="37">
        <v>44031</v>
      </c>
      <c r="AG736" s="37">
        <v>9575</v>
      </c>
      <c r="AH736" s="37">
        <v>5066</v>
      </c>
      <c r="AI736" s="37">
        <v>48000</v>
      </c>
      <c r="AJ736" s="37"/>
      <c r="AK736" s="43"/>
      <c r="AL736" s="43"/>
      <c r="AM736" s="43"/>
      <c r="AN736" s="43"/>
      <c r="AO736" s="43"/>
      <c r="AP736" s="43"/>
    </row>
    <row x14ac:dyDescent="0.25" r="737" customHeight="1" ht="18">
      <c r="A737" s="63" t="s">
        <v>35469</v>
      </c>
      <c r="B737" s="53" t="s">
        <v>35470</v>
      </c>
      <c r="C737" s="13" t="s">
        <v>35</v>
      </c>
      <c r="D737" s="14" t="s">
        <v>1295</v>
      </c>
      <c r="E737" s="13" t="s">
        <v>35</v>
      </c>
      <c r="F737" s="63" t="s">
        <v>1295</v>
      </c>
      <c r="G737" s="148" t="s">
        <v>35</v>
      </c>
      <c r="H737" s="151" t="s">
        <v>1295</v>
      </c>
      <c r="I737" s="63"/>
      <c r="J737" s="14"/>
      <c r="K737" s="37">
        <v>1355779840746664000</v>
      </c>
      <c r="L737" s="5" t="s">
        <v>35471</v>
      </c>
      <c r="M737" s="37">
        <v>1</v>
      </c>
      <c r="N737" s="37">
        <v>1</v>
      </c>
      <c r="O737" s="37">
        <v>0</v>
      </c>
      <c r="P737" s="37">
        <v>0</v>
      </c>
      <c r="Q737" s="37">
        <v>0</v>
      </c>
      <c r="R737" s="5"/>
      <c r="S737" s="2"/>
      <c r="T737" s="2"/>
      <c r="U737" s="2"/>
      <c r="V737" s="11" t="s">
        <v>35472</v>
      </c>
      <c r="W737" s="2"/>
      <c r="X737" s="2" t="s">
        <v>35473</v>
      </c>
      <c r="Y737" s="37">
        <v>4761900916</v>
      </c>
      <c r="Z737" s="38"/>
      <c r="AA737" s="11"/>
      <c r="AB737" s="58" t="s">
        <v>35474</v>
      </c>
      <c r="AC737" s="11"/>
      <c r="AD737" s="2"/>
      <c r="AE737" s="2"/>
      <c r="AF737" s="37">
        <v>117243</v>
      </c>
      <c r="AG737" s="37">
        <v>1290</v>
      </c>
      <c r="AH737" s="37">
        <v>1086</v>
      </c>
      <c r="AI737" s="37">
        <v>129087</v>
      </c>
      <c r="AJ737" s="37"/>
      <c r="AK737" s="43"/>
      <c r="AL737" s="43"/>
      <c r="AM737" s="43"/>
      <c r="AN737" s="43"/>
      <c r="AO737" s="43"/>
      <c r="AP737" s="43"/>
    </row>
    <row x14ac:dyDescent="0.25" r="738" customHeight="1" ht="18">
      <c r="A738" s="63" t="s">
        <v>35475</v>
      </c>
      <c r="B738" s="53" t="s">
        <v>35476</v>
      </c>
      <c r="C738" s="13" t="s">
        <v>44</v>
      </c>
      <c r="D738" s="151"/>
      <c r="E738" s="13" t="s">
        <v>44</v>
      </c>
      <c r="F738" s="2"/>
      <c r="G738" s="148" t="s">
        <v>44</v>
      </c>
      <c r="H738" s="168"/>
      <c r="I738" s="63"/>
      <c r="J738" s="14"/>
      <c r="K738" s="37">
        <v>1355778249066950700</v>
      </c>
      <c r="L738" s="5" t="s">
        <v>35477</v>
      </c>
      <c r="M738" s="37">
        <v>1</v>
      </c>
      <c r="N738" s="37">
        <v>0</v>
      </c>
      <c r="O738" s="37">
        <v>0</v>
      </c>
      <c r="P738" s="37">
        <v>0</v>
      </c>
      <c r="Q738" s="37">
        <v>0</v>
      </c>
      <c r="R738" s="5"/>
      <c r="S738" s="2"/>
      <c r="T738" s="2"/>
      <c r="U738" s="11"/>
      <c r="V738" s="39" t="s">
        <v>35478</v>
      </c>
      <c r="W738" s="2"/>
      <c r="X738" s="2" t="s">
        <v>35479</v>
      </c>
      <c r="Y738" s="41">
        <v>225769844</v>
      </c>
      <c r="Z738" s="42" t="s">
        <v>35480</v>
      </c>
      <c r="AA738" s="11"/>
      <c r="AB738" s="58" t="s">
        <v>35481</v>
      </c>
      <c r="AC738" s="11"/>
      <c r="AD738" s="2" t="s">
        <v>78</v>
      </c>
      <c r="AE738" s="2"/>
      <c r="AF738" s="37">
        <v>4290</v>
      </c>
      <c r="AG738" s="37">
        <v>231</v>
      </c>
      <c r="AH738" s="37">
        <v>264</v>
      </c>
      <c r="AI738" s="37">
        <v>9352</v>
      </c>
      <c r="AJ738" s="37"/>
      <c r="AK738" s="43"/>
      <c r="AL738" s="43"/>
      <c r="AM738" s="43"/>
      <c r="AN738" s="43"/>
      <c r="AO738" s="43"/>
      <c r="AP738" s="43"/>
    </row>
    <row x14ac:dyDescent="0.25" r="739" customHeight="1" ht="18">
      <c r="A739" s="63" t="s">
        <v>35482</v>
      </c>
      <c r="B739" s="53" t="s">
        <v>35483</v>
      </c>
      <c r="C739" s="13" t="s">
        <v>44</v>
      </c>
      <c r="D739" s="151"/>
      <c r="E739" s="13" t="s">
        <v>44</v>
      </c>
      <c r="F739" s="2"/>
      <c r="G739" s="148" t="s">
        <v>44</v>
      </c>
      <c r="H739" s="168"/>
      <c r="I739" s="63"/>
      <c r="J739" s="14"/>
      <c r="K739" s="37">
        <v>1355772936779559000</v>
      </c>
      <c r="L739" s="5" t="s">
        <v>35484</v>
      </c>
      <c r="M739" s="37">
        <v>3</v>
      </c>
      <c r="N739" s="37">
        <v>0</v>
      </c>
      <c r="O739" s="37">
        <v>0</v>
      </c>
      <c r="P739" s="37">
        <v>0</v>
      </c>
      <c r="Q739" s="37">
        <v>0</v>
      </c>
      <c r="R739" s="5"/>
      <c r="S739" s="2"/>
      <c r="T739" s="2"/>
      <c r="U739" s="2"/>
      <c r="V739" s="2" t="s">
        <v>2780</v>
      </c>
      <c r="W739" s="2"/>
      <c r="X739" s="2" t="s">
        <v>2781</v>
      </c>
      <c r="Y739" s="37">
        <v>921329723380260900</v>
      </c>
      <c r="Z739" s="38" t="s">
        <v>2782</v>
      </c>
      <c r="AA739" s="11" t="s">
        <v>2783</v>
      </c>
      <c r="AB739" s="58" t="s">
        <v>2784</v>
      </c>
      <c r="AC739" s="11"/>
      <c r="AD739" s="2"/>
      <c r="AE739" s="2"/>
      <c r="AF739" s="37">
        <v>308368</v>
      </c>
      <c r="AG739" s="37">
        <v>203081</v>
      </c>
      <c r="AH739" s="37">
        <v>37</v>
      </c>
      <c r="AI739" s="37">
        <v>1</v>
      </c>
      <c r="AJ739" s="37"/>
      <c r="AK739" s="43"/>
      <c r="AL739" s="43"/>
      <c r="AM739" s="43"/>
      <c r="AN739" s="43"/>
      <c r="AO739" s="43"/>
      <c r="AP739" s="43"/>
    </row>
    <row x14ac:dyDescent="0.25" r="740" customHeight="1" ht="18">
      <c r="A740" s="63" t="s">
        <v>35485</v>
      </c>
      <c r="B740" s="53" t="s">
        <v>35486</v>
      </c>
      <c r="C740" s="13" t="s">
        <v>35</v>
      </c>
      <c r="D740" s="14" t="s">
        <v>1295</v>
      </c>
      <c r="E740" s="13" t="s">
        <v>35</v>
      </c>
      <c r="F740" s="63" t="s">
        <v>1295</v>
      </c>
      <c r="G740" s="148" t="s">
        <v>35</v>
      </c>
      <c r="H740" s="14" t="s">
        <v>1295</v>
      </c>
      <c r="I740" s="63"/>
      <c r="J740" s="14"/>
      <c r="K740" s="37">
        <v>1355770358155108400</v>
      </c>
      <c r="L740" s="5" t="s">
        <v>35487</v>
      </c>
      <c r="M740" s="37">
        <v>6</v>
      </c>
      <c r="N740" s="37">
        <v>1</v>
      </c>
      <c r="O740" s="37">
        <v>0</v>
      </c>
      <c r="P740" s="37">
        <v>0</v>
      </c>
      <c r="Q740" s="37">
        <v>0</v>
      </c>
      <c r="R740" s="5"/>
      <c r="S740" s="2"/>
      <c r="T740" s="2"/>
      <c r="U740" s="2"/>
      <c r="V740" s="11" t="s">
        <v>35488</v>
      </c>
      <c r="W740" s="2"/>
      <c r="X740" s="2" t="s">
        <v>35489</v>
      </c>
      <c r="Y740" s="41">
        <v>1139466063136137200</v>
      </c>
      <c r="Z740" s="42" t="s">
        <v>35490</v>
      </c>
      <c r="AA740" s="11"/>
      <c r="AB740" s="58" t="s">
        <v>35491</v>
      </c>
      <c r="AC740" s="11"/>
      <c r="AD740" s="2"/>
      <c r="AE740" s="2"/>
      <c r="AF740" s="37">
        <v>60924</v>
      </c>
      <c r="AG740" s="37">
        <v>2277</v>
      </c>
      <c r="AH740" s="37">
        <v>4982</v>
      </c>
      <c r="AI740" s="37">
        <v>50343</v>
      </c>
      <c r="AJ740" s="37"/>
      <c r="AK740" s="43"/>
      <c r="AL740" s="43"/>
      <c r="AM740" s="43"/>
      <c r="AN740" s="43"/>
      <c r="AO740" s="43"/>
      <c r="AP740" s="43"/>
    </row>
    <row x14ac:dyDescent="0.25" r="741" customHeight="1" ht="18">
      <c r="A741" s="63" t="s">
        <v>35492</v>
      </c>
      <c r="B741" s="53" t="s">
        <v>35493</v>
      </c>
      <c r="C741" s="13" t="s">
        <v>44</v>
      </c>
      <c r="D741" s="151"/>
      <c r="E741" s="13" t="s">
        <v>44</v>
      </c>
      <c r="F741" s="2"/>
      <c r="G741" s="148" t="s">
        <v>44</v>
      </c>
      <c r="H741" s="168"/>
      <c r="I741" s="63"/>
      <c r="J741" s="14"/>
      <c r="K741" s="37">
        <v>1355762485014507500</v>
      </c>
      <c r="L741" s="5" t="s">
        <v>35494</v>
      </c>
      <c r="M741" s="37">
        <v>0</v>
      </c>
      <c r="N741" s="37">
        <v>0</v>
      </c>
      <c r="O741" s="37">
        <v>0</v>
      </c>
      <c r="P741" s="37">
        <v>0</v>
      </c>
      <c r="Q741" s="37">
        <v>0</v>
      </c>
      <c r="R741" s="5"/>
      <c r="S741" s="2"/>
      <c r="T741" s="2"/>
      <c r="U741" s="11"/>
      <c r="V741" s="39" t="s">
        <v>35495</v>
      </c>
      <c r="W741" s="2"/>
      <c r="X741" s="2" t="s">
        <v>35496</v>
      </c>
      <c r="Y741" s="37">
        <v>1332417234644381700</v>
      </c>
      <c r="Z741" s="5" t="s">
        <v>35497</v>
      </c>
      <c r="AA741" s="11" t="s">
        <v>35498</v>
      </c>
      <c r="AB741" s="58" t="s">
        <v>35499</v>
      </c>
      <c r="AC741" s="11"/>
      <c r="AD741" s="2" t="s">
        <v>3961</v>
      </c>
      <c r="AE741" s="2"/>
      <c r="AF741" s="37">
        <v>238</v>
      </c>
      <c r="AG741" s="37">
        <v>53</v>
      </c>
      <c r="AH741" s="37">
        <v>429</v>
      </c>
      <c r="AI741" s="37">
        <v>1119</v>
      </c>
      <c r="AJ741" s="37"/>
      <c r="AK741" s="43"/>
      <c r="AL741" s="43"/>
      <c r="AM741" s="43"/>
      <c r="AN741" s="43"/>
      <c r="AO741" s="43"/>
      <c r="AP741" s="43"/>
    </row>
    <row x14ac:dyDescent="0.25" r="742" customHeight="1" ht="18">
      <c r="A742" s="63" t="s">
        <v>35500</v>
      </c>
      <c r="B742" s="53" t="s">
        <v>35501</v>
      </c>
      <c r="C742" s="13" t="s">
        <v>44</v>
      </c>
      <c r="D742" s="151"/>
      <c r="E742" s="13" t="s">
        <v>44</v>
      </c>
      <c r="F742" s="2"/>
      <c r="G742" s="148" t="s">
        <v>44</v>
      </c>
      <c r="H742" s="168"/>
      <c r="I742" s="63"/>
      <c r="J742" s="14"/>
      <c r="K742" s="37">
        <v>1355761747043504000</v>
      </c>
      <c r="L742" s="5" t="s">
        <v>35502</v>
      </c>
      <c r="M742" s="37">
        <v>4</v>
      </c>
      <c r="N742" s="37">
        <v>0</v>
      </c>
      <c r="O742" s="37">
        <v>0</v>
      </c>
      <c r="P742" s="37">
        <v>0</v>
      </c>
      <c r="Q742" s="37">
        <v>0</v>
      </c>
      <c r="R742" s="5"/>
      <c r="S742" s="2"/>
      <c r="T742" s="2"/>
      <c r="U742" s="2"/>
      <c r="V742" s="11" t="s">
        <v>35503</v>
      </c>
      <c r="W742" s="2"/>
      <c r="X742" s="2" t="s">
        <v>35504</v>
      </c>
      <c r="Y742" s="37">
        <v>805455297116512300</v>
      </c>
      <c r="Z742" s="38"/>
      <c r="AA742" s="11"/>
      <c r="AB742" s="58" t="s">
        <v>35505</v>
      </c>
      <c r="AC742" s="11"/>
      <c r="AD742" s="11"/>
      <c r="AE742" s="2"/>
      <c r="AF742" s="37">
        <v>1978</v>
      </c>
      <c r="AG742" s="37">
        <v>170</v>
      </c>
      <c r="AH742" s="37">
        <v>166</v>
      </c>
      <c r="AI742" s="37">
        <v>867</v>
      </c>
      <c r="AJ742" s="37"/>
      <c r="AK742" s="43"/>
      <c r="AL742" s="43"/>
      <c r="AM742" s="43"/>
      <c r="AN742" s="43"/>
      <c r="AO742" s="43"/>
      <c r="AP742" s="43"/>
    </row>
    <row x14ac:dyDescent="0.25" r="743" customHeight="1" ht="18">
      <c r="A743" s="63" t="s">
        <v>35506</v>
      </c>
      <c r="B743" s="53" t="s">
        <v>35507</v>
      </c>
      <c r="C743" s="13" t="s">
        <v>44</v>
      </c>
      <c r="D743" s="151"/>
      <c r="E743" s="13" t="s">
        <v>44</v>
      </c>
      <c r="F743" s="2"/>
      <c r="G743" s="148" t="s">
        <v>44</v>
      </c>
      <c r="H743" s="168"/>
      <c r="I743" s="63"/>
      <c r="J743" s="14"/>
      <c r="K743" s="37">
        <v>1355756397607219200</v>
      </c>
      <c r="L743" s="5" t="s">
        <v>35508</v>
      </c>
      <c r="M743" s="37">
        <v>148</v>
      </c>
      <c r="N743" s="37">
        <v>11</v>
      </c>
      <c r="O743" s="37">
        <v>0</v>
      </c>
      <c r="P743" s="37">
        <v>0</v>
      </c>
      <c r="Q743" s="37">
        <v>0</v>
      </c>
      <c r="R743" s="5"/>
      <c r="S743" s="2"/>
      <c r="T743" s="2"/>
      <c r="U743" s="11"/>
      <c r="V743" s="39" t="s">
        <v>35509</v>
      </c>
      <c r="W743" s="2"/>
      <c r="X743" s="2" t="s">
        <v>35510</v>
      </c>
      <c r="Y743" s="41">
        <v>247212384</v>
      </c>
      <c r="Z743" s="42" t="s">
        <v>35511</v>
      </c>
      <c r="AA743" s="11"/>
      <c r="AB743" s="58" t="s">
        <v>35512</v>
      </c>
      <c r="AC743" s="11"/>
      <c r="AD743" s="39" t="s">
        <v>6467</v>
      </c>
      <c r="AE743" s="2"/>
      <c r="AF743" s="37">
        <v>5518</v>
      </c>
      <c r="AG743" s="37">
        <v>19107</v>
      </c>
      <c r="AH743" s="37">
        <v>864</v>
      </c>
      <c r="AI743" s="37">
        <v>10901</v>
      </c>
      <c r="AJ743" s="37"/>
      <c r="AK743" s="43"/>
      <c r="AL743" s="43"/>
      <c r="AM743" s="43"/>
      <c r="AN743" s="43"/>
      <c r="AO743" s="43"/>
      <c r="AP743" s="43"/>
    </row>
    <row x14ac:dyDescent="0.25" r="744" customHeight="1" ht="18">
      <c r="A744" s="63" t="s">
        <v>29677</v>
      </c>
      <c r="B744" s="53" t="s">
        <v>35513</v>
      </c>
      <c r="C744" s="13" t="s">
        <v>44</v>
      </c>
      <c r="D744" s="151"/>
      <c r="E744" s="13" t="s">
        <v>44</v>
      </c>
      <c r="F744" s="2"/>
      <c r="G744" s="148" t="s">
        <v>44</v>
      </c>
      <c r="H744" s="168"/>
      <c r="I744" s="63"/>
      <c r="J744" s="14"/>
      <c r="K744" s="37">
        <v>1355751692906672000</v>
      </c>
      <c r="L744" s="5" t="s">
        <v>35514</v>
      </c>
      <c r="M744" s="37">
        <v>2</v>
      </c>
      <c r="N744" s="37">
        <v>0</v>
      </c>
      <c r="O744" s="37">
        <v>0</v>
      </c>
      <c r="P744" s="37">
        <v>0</v>
      </c>
      <c r="Q744" s="37">
        <v>0</v>
      </c>
      <c r="R744" s="5"/>
      <c r="S744" s="2"/>
      <c r="T744" s="2"/>
      <c r="U744" s="11"/>
      <c r="V744" s="39" t="s">
        <v>35515</v>
      </c>
      <c r="W744" s="2"/>
      <c r="X744" s="2" t="s">
        <v>35516</v>
      </c>
      <c r="Y744" s="41">
        <v>1164100264531550200</v>
      </c>
      <c r="Z744" s="42" t="s">
        <v>35517</v>
      </c>
      <c r="AA744" s="11"/>
      <c r="AB744" s="58" t="s">
        <v>35518</v>
      </c>
      <c r="AC744" s="11"/>
      <c r="AD744" s="2"/>
      <c r="AE744" s="2"/>
      <c r="AF744" s="37">
        <v>177</v>
      </c>
      <c r="AG744" s="37">
        <v>205</v>
      </c>
      <c r="AH744" s="37">
        <v>455</v>
      </c>
      <c r="AI744" s="37">
        <v>3412</v>
      </c>
      <c r="AJ744" s="37"/>
      <c r="AK744" s="43"/>
      <c r="AL744" s="43"/>
      <c r="AM744" s="43"/>
      <c r="AN744" s="43"/>
      <c r="AO744" s="43"/>
      <c r="AP744" s="43"/>
    </row>
    <row x14ac:dyDescent="0.25" r="745" customHeight="1" ht="18">
      <c r="A745" s="63" t="s">
        <v>35519</v>
      </c>
      <c r="B745" s="53" t="s">
        <v>35520</v>
      </c>
      <c r="C745" s="13" t="s">
        <v>35</v>
      </c>
      <c r="D745" s="14" t="s">
        <v>36</v>
      </c>
      <c r="E745" s="13" t="s">
        <v>35</v>
      </c>
      <c r="F745" s="63" t="s">
        <v>36</v>
      </c>
      <c r="G745" s="148" t="s">
        <v>35</v>
      </c>
      <c r="H745" s="151" t="s">
        <v>36</v>
      </c>
      <c r="I745" s="63"/>
      <c r="J745" s="14"/>
      <c r="K745" s="37">
        <v>1355750328193458200</v>
      </c>
      <c r="L745" s="5" t="s">
        <v>35521</v>
      </c>
      <c r="M745" s="37">
        <v>3</v>
      </c>
      <c r="N745" s="37">
        <v>2</v>
      </c>
      <c r="O745" s="37">
        <v>0</v>
      </c>
      <c r="P745" s="37">
        <v>0</v>
      </c>
      <c r="Q745" s="37">
        <v>0</v>
      </c>
      <c r="R745" s="5"/>
      <c r="S745" s="2"/>
      <c r="T745" s="2"/>
      <c r="U745" s="11"/>
      <c r="V745" s="39" t="s">
        <v>35522</v>
      </c>
      <c r="W745" s="2"/>
      <c r="X745" s="2" t="s">
        <v>35523</v>
      </c>
      <c r="Y745" s="37">
        <v>595869789</v>
      </c>
      <c r="Z745" s="38" t="s">
        <v>35524</v>
      </c>
      <c r="AA745" s="11"/>
      <c r="AB745" s="58" t="s">
        <v>35525</v>
      </c>
      <c r="AC745" s="11"/>
      <c r="AD745" s="2" t="s">
        <v>49</v>
      </c>
      <c r="AE745" s="2"/>
      <c r="AF745" s="37">
        <v>4931</v>
      </c>
      <c r="AG745" s="37">
        <v>44453</v>
      </c>
      <c r="AH745" s="37">
        <v>293</v>
      </c>
      <c r="AI745" s="37">
        <v>74751</v>
      </c>
      <c r="AJ745" s="37"/>
      <c r="AK745" s="43"/>
      <c r="AL745" s="43"/>
      <c r="AM745" s="43"/>
      <c r="AN745" s="43"/>
      <c r="AO745" s="43"/>
      <c r="AP745" s="43"/>
    </row>
    <row x14ac:dyDescent="0.25" r="746" customHeight="1" ht="18">
      <c r="A746" s="63" t="s">
        <v>35526</v>
      </c>
      <c r="B746" s="53" t="s">
        <v>35527</v>
      </c>
      <c r="C746" s="13" t="s">
        <v>35</v>
      </c>
      <c r="D746" s="14" t="s">
        <v>36</v>
      </c>
      <c r="E746" s="13" t="s">
        <v>35</v>
      </c>
      <c r="F746" s="63" t="s">
        <v>36</v>
      </c>
      <c r="G746" s="148" t="s">
        <v>35</v>
      </c>
      <c r="H746" s="151" t="s">
        <v>36</v>
      </c>
      <c r="I746" s="63"/>
      <c r="J746" s="14"/>
      <c r="K746" s="37">
        <v>1355722754964787200</v>
      </c>
      <c r="L746" s="5" t="s">
        <v>35528</v>
      </c>
      <c r="M746" s="37">
        <v>2</v>
      </c>
      <c r="N746" s="37">
        <v>0</v>
      </c>
      <c r="O746" s="37">
        <v>0</v>
      </c>
      <c r="P746" s="37">
        <v>0</v>
      </c>
      <c r="Q746" s="37">
        <v>0</v>
      </c>
      <c r="R746" s="5"/>
      <c r="S746" s="2"/>
      <c r="T746" s="2"/>
      <c r="U746" s="11"/>
      <c r="V746" s="39" t="s">
        <v>35529</v>
      </c>
      <c r="W746" s="2"/>
      <c r="X746" s="2" t="s">
        <v>35530</v>
      </c>
      <c r="Y746" s="41">
        <v>790272201530507300</v>
      </c>
      <c r="Z746" s="42" t="s">
        <v>35531</v>
      </c>
      <c r="AA746" s="11"/>
      <c r="AB746" s="58" t="s">
        <v>35532</v>
      </c>
      <c r="AC746" s="11"/>
      <c r="AD746" s="2"/>
      <c r="AE746" s="2"/>
      <c r="AF746" s="37">
        <v>2412</v>
      </c>
      <c r="AG746" s="37">
        <v>80</v>
      </c>
      <c r="AH746" s="37">
        <v>149</v>
      </c>
      <c r="AI746" s="37">
        <v>23468</v>
      </c>
      <c r="AJ746" s="37"/>
      <c r="AK746" s="43"/>
      <c r="AL746" s="43"/>
      <c r="AM746" s="43"/>
      <c r="AN746" s="43"/>
      <c r="AO746" s="43"/>
      <c r="AP746" s="43"/>
    </row>
    <row x14ac:dyDescent="0.25" r="747" customHeight="1" ht="18">
      <c r="A747" s="63" t="s">
        <v>35533</v>
      </c>
      <c r="B747" s="53" t="s">
        <v>35534</v>
      </c>
      <c r="C747" s="13" t="s">
        <v>44</v>
      </c>
      <c r="D747" s="151"/>
      <c r="E747" s="13" t="s">
        <v>44</v>
      </c>
      <c r="F747" s="2"/>
      <c r="G747" s="148" t="s">
        <v>44</v>
      </c>
      <c r="H747" s="168"/>
      <c r="I747" s="63"/>
      <c r="J747" s="14"/>
      <c r="K747" s="37">
        <v>1355719452826992600</v>
      </c>
      <c r="L747" s="5" t="s">
        <v>35535</v>
      </c>
      <c r="M747" s="37">
        <v>37</v>
      </c>
      <c r="N747" s="37">
        <v>17</v>
      </c>
      <c r="O747" s="37">
        <v>0</v>
      </c>
      <c r="P747" s="37">
        <v>0</v>
      </c>
      <c r="Q747" s="37">
        <v>0</v>
      </c>
      <c r="R747" s="5"/>
      <c r="S747" s="2"/>
      <c r="T747" s="2"/>
      <c r="U747" s="11"/>
      <c r="V747" s="39" t="s">
        <v>35536</v>
      </c>
      <c r="W747" s="2"/>
      <c r="X747" s="2" t="s">
        <v>35537</v>
      </c>
      <c r="Y747" s="41">
        <v>1316367466851905500</v>
      </c>
      <c r="Z747" s="42" t="s">
        <v>35538</v>
      </c>
      <c r="AA747" s="11"/>
      <c r="AB747" s="58" t="s">
        <v>35539</v>
      </c>
      <c r="AC747" s="11"/>
      <c r="AD747" s="2" t="s">
        <v>7011</v>
      </c>
      <c r="AE747" s="2"/>
      <c r="AF747" s="37">
        <v>1584</v>
      </c>
      <c r="AG747" s="37">
        <v>1405</v>
      </c>
      <c r="AH747" s="37">
        <v>1372</v>
      </c>
      <c r="AI747" s="37">
        <v>3924</v>
      </c>
      <c r="AJ747" s="37"/>
      <c r="AK747" s="43"/>
      <c r="AL747" s="43"/>
      <c r="AM747" s="43"/>
      <c r="AN747" s="43"/>
      <c r="AO747" s="43"/>
      <c r="AP747" s="43"/>
    </row>
    <row x14ac:dyDescent="0.25" r="748" customHeight="1" ht="18">
      <c r="A748" s="63" t="s">
        <v>35540</v>
      </c>
      <c r="B748" s="53" t="s">
        <v>35541</v>
      </c>
      <c r="C748" s="13" t="s">
        <v>44</v>
      </c>
      <c r="D748" s="151"/>
      <c r="E748" s="13" t="s">
        <v>44</v>
      </c>
      <c r="F748" s="2"/>
      <c r="G748" s="148" t="s">
        <v>44</v>
      </c>
      <c r="H748" s="168"/>
      <c r="I748" s="63"/>
      <c r="J748" s="14"/>
      <c r="K748" s="37">
        <v>1355702613245915100</v>
      </c>
      <c r="L748" s="5" t="s">
        <v>35542</v>
      </c>
      <c r="M748" s="37">
        <v>1</v>
      </c>
      <c r="N748" s="37">
        <v>0</v>
      </c>
      <c r="O748" s="37">
        <v>0</v>
      </c>
      <c r="P748" s="37">
        <v>0</v>
      </c>
      <c r="Q748" s="37">
        <v>0</v>
      </c>
      <c r="R748" s="5"/>
      <c r="S748" s="2"/>
      <c r="T748" s="2"/>
      <c r="U748" s="2"/>
      <c r="V748" s="11" t="s">
        <v>35543</v>
      </c>
      <c r="W748" s="2"/>
      <c r="X748" s="2" t="s">
        <v>35544</v>
      </c>
      <c r="Y748" s="41">
        <v>1350064493615837200</v>
      </c>
      <c r="Z748" s="42" t="s">
        <v>35545</v>
      </c>
      <c r="AA748" s="11"/>
      <c r="AB748" s="58" t="s">
        <v>35546</v>
      </c>
      <c r="AC748" s="11"/>
      <c r="AD748" s="2"/>
      <c r="AE748" s="2"/>
      <c r="AF748" s="37">
        <v>117</v>
      </c>
      <c r="AG748" s="37">
        <v>3486</v>
      </c>
      <c r="AH748" s="37">
        <v>0</v>
      </c>
      <c r="AI748" s="37">
        <v>36</v>
      </c>
      <c r="AJ748" s="37"/>
      <c r="AK748" s="43"/>
      <c r="AL748" s="43"/>
      <c r="AM748" s="43"/>
      <c r="AN748" s="43"/>
      <c r="AO748" s="43"/>
      <c r="AP748" s="43"/>
    </row>
    <row x14ac:dyDescent="0.25" r="749" customHeight="1" ht="18">
      <c r="A749" s="63" t="s">
        <v>35547</v>
      </c>
      <c r="B749" s="53" t="s">
        <v>35548</v>
      </c>
      <c r="C749" s="13" t="s">
        <v>44</v>
      </c>
      <c r="D749" s="151"/>
      <c r="E749" s="13" t="s">
        <v>44</v>
      </c>
      <c r="F749" s="2"/>
      <c r="G749" s="148" t="s">
        <v>44</v>
      </c>
      <c r="H749" s="168"/>
      <c r="I749" s="63"/>
      <c r="J749" s="14"/>
      <c r="K749" s="37">
        <v>1355702078329544700</v>
      </c>
      <c r="L749" s="5" t="s">
        <v>35549</v>
      </c>
      <c r="M749" s="37">
        <v>0</v>
      </c>
      <c r="N749" s="37">
        <v>0</v>
      </c>
      <c r="O749" s="37">
        <v>0</v>
      </c>
      <c r="P749" s="37">
        <v>0</v>
      </c>
      <c r="Q749" s="37">
        <v>0</v>
      </c>
      <c r="R749" s="5"/>
      <c r="S749" s="2"/>
      <c r="T749" s="2"/>
      <c r="U749" s="11"/>
      <c r="V749" s="39" t="s">
        <v>35550</v>
      </c>
      <c r="W749" s="2"/>
      <c r="X749" s="2" t="s">
        <v>35551</v>
      </c>
      <c r="Y749" s="41">
        <v>2970726711</v>
      </c>
      <c r="Z749" s="42" t="s">
        <v>35552</v>
      </c>
      <c r="AA749" s="11"/>
      <c r="AB749" s="58" t="s">
        <v>35553</v>
      </c>
      <c r="AC749" s="11"/>
      <c r="AD749" s="2"/>
      <c r="AE749" s="2"/>
      <c r="AF749" s="37">
        <v>277</v>
      </c>
      <c r="AG749" s="37">
        <v>28</v>
      </c>
      <c r="AH749" s="37">
        <v>67</v>
      </c>
      <c r="AI749" s="37">
        <v>2493</v>
      </c>
      <c r="AJ749" s="37"/>
      <c r="AK749" s="43"/>
      <c r="AL749" s="43"/>
      <c r="AM749" s="43"/>
      <c r="AN749" s="43"/>
      <c r="AO749" s="43"/>
      <c r="AP749" s="43"/>
    </row>
    <row x14ac:dyDescent="0.25" r="750" customHeight="1" ht="18">
      <c r="A750" s="63" t="s">
        <v>35554</v>
      </c>
      <c r="B750" s="53" t="s">
        <v>35555</v>
      </c>
      <c r="C750" s="13" t="s">
        <v>35</v>
      </c>
      <c r="D750" s="151" t="s">
        <v>1295</v>
      </c>
      <c r="E750" s="13" t="s">
        <v>35</v>
      </c>
      <c r="F750" s="2" t="s">
        <v>1295</v>
      </c>
      <c r="G750" s="148" t="s">
        <v>35</v>
      </c>
      <c r="H750" s="151" t="s">
        <v>1295</v>
      </c>
      <c r="I750" s="63"/>
      <c r="J750" s="14"/>
      <c r="K750" s="37">
        <v>1355687934947692500</v>
      </c>
      <c r="L750" s="5" t="s">
        <v>35556</v>
      </c>
      <c r="M750" s="37">
        <v>0</v>
      </c>
      <c r="N750" s="37">
        <v>0</v>
      </c>
      <c r="O750" s="37">
        <v>0</v>
      </c>
      <c r="P750" s="37">
        <v>0</v>
      </c>
      <c r="Q750" s="37">
        <v>0</v>
      </c>
      <c r="R750" s="5"/>
      <c r="S750" s="2"/>
      <c r="T750" s="2"/>
      <c r="U750" s="2"/>
      <c r="V750" s="11" t="s">
        <v>35557</v>
      </c>
      <c r="W750" s="2"/>
      <c r="X750" s="2" t="s">
        <v>35558</v>
      </c>
      <c r="Y750" s="37">
        <v>475402227</v>
      </c>
      <c r="Z750" s="5"/>
      <c r="AA750" s="11"/>
      <c r="AB750" s="58" t="s">
        <v>35559</v>
      </c>
      <c r="AC750" s="11"/>
      <c r="AD750" s="2"/>
      <c r="AE750" s="2"/>
      <c r="AF750" s="37">
        <v>11303</v>
      </c>
      <c r="AG750" s="37">
        <v>259</v>
      </c>
      <c r="AH750" s="37">
        <v>332</v>
      </c>
      <c r="AI750" s="37">
        <v>3180</v>
      </c>
      <c r="AJ750" s="37"/>
      <c r="AK750" s="43"/>
      <c r="AL750" s="43"/>
      <c r="AM750" s="43"/>
      <c r="AN750" s="43"/>
      <c r="AO750" s="43"/>
      <c r="AP750" s="43"/>
    </row>
    <row x14ac:dyDescent="0.25" r="751" customHeight="1" ht="18">
      <c r="A751" s="63" t="s">
        <v>35560</v>
      </c>
      <c r="B751" s="53" t="s">
        <v>35561</v>
      </c>
      <c r="C751" s="13" t="s">
        <v>44</v>
      </c>
      <c r="D751" s="151"/>
      <c r="E751" s="13" t="s">
        <v>44</v>
      </c>
      <c r="F751" s="2"/>
      <c r="G751" s="148" t="s">
        <v>44</v>
      </c>
      <c r="H751" s="168"/>
      <c r="I751" s="63"/>
      <c r="J751" s="14"/>
      <c r="K751" s="37">
        <v>1355676207518527500</v>
      </c>
      <c r="L751" s="5" t="s">
        <v>35562</v>
      </c>
      <c r="M751" s="37">
        <v>10</v>
      </c>
      <c r="N751" s="37">
        <v>0</v>
      </c>
      <c r="O751" s="37">
        <v>0</v>
      </c>
      <c r="P751" s="37">
        <v>0</v>
      </c>
      <c r="Q751" s="37">
        <v>0</v>
      </c>
      <c r="R751" s="5"/>
      <c r="S751" s="2"/>
      <c r="T751" s="2"/>
      <c r="U751" s="11"/>
      <c r="V751" s="39" t="s">
        <v>35563</v>
      </c>
      <c r="W751" s="2"/>
      <c r="X751" s="2" t="s">
        <v>35563</v>
      </c>
      <c r="Y751" s="37">
        <v>1349423997348434000</v>
      </c>
      <c r="Z751" s="5" t="s">
        <v>35564</v>
      </c>
      <c r="AA751" s="11"/>
      <c r="AB751" s="58" t="s">
        <v>35565</v>
      </c>
      <c r="AC751" s="11"/>
      <c r="AD751" s="2"/>
      <c r="AE751" s="2"/>
      <c r="AF751" s="37">
        <v>1080</v>
      </c>
      <c r="AG751" s="37">
        <v>256</v>
      </c>
      <c r="AH751" s="37">
        <v>274</v>
      </c>
      <c r="AI751" s="37">
        <v>13026</v>
      </c>
      <c r="AJ751" s="37"/>
      <c r="AK751" s="43"/>
      <c r="AL751" s="43"/>
      <c r="AM751" s="43"/>
      <c r="AN751" s="43"/>
      <c r="AO751" s="43"/>
      <c r="AP751" s="43"/>
    </row>
    <row x14ac:dyDescent="0.25" r="752" customHeight="1" ht="18">
      <c r="A752" s="63" t="s">
        <v>35566</v>
      </c>
      <c r="B752" s="53" t="s">
        <v>35567</v>
      </c>
      <c r="C752" s="13" t="s">
        <v>44</v>
      </c>
      <c r="D752" s="151"/>
      <c r="E752" s="13" t="s">
        <v>44</v>
      </c>
      <c r="F752" s="2"/>
      <c r="G752" s="148" t="s">
        <v>44</v>
      </c>
      <c r="H752" s="168"/>
      <c r="I752" s="63"/>
      <c r="J752" s="14"/>
      <c r="K752" s="37">
        <v>1355673821018255400</v>
      </c>
      <c r="L752" s="5" t="s">
        <v>35568</v>
      </c>
      <c r="M752" s="37">
        <v>4</v>
      </c>
      <c r="N752" s="37">
        <v>0</v>
      </c>
      <c r="O752" s="37">
        <v>0</v>
      </c>
      <c r="P752" s="37">
        <v>0</v>
      </c>
      <c r="Q752" s="37">
        <v>0</v>
      </c>
      <c r="R752" s="5"/>
      <c r="S752" s="2"/>
      <c r="T752" s="2"/>
      <c r="U752" s="11"/>
      <c r="V752" s="39" t="s">
        <v>35563</v>
      </c>
      <c r="W752" s="2"/>
      <c r="X752" s="2" t="s">
        <v>35563</v>
      </c>
      <c r="Y752" s="37">
        <v>1349423997348434000</v>
      </c>
      <c r="Z752" s="5" t="s">
        <v>35564</v>
      </c>
      <c r="AA752" s="11"/>
      <c r="AB752" s="58" t="s">
        <v>35565</v>
      </c>
      <c r="AC752" s="11"/>
      <c r="AD752" s="2"/>
      <c r="AE752" s="2"/>
      <c r="AF752" s="37">
        <v>1080</v>
      </c>
      <c r="AG752" s="37">
        <v>256</v>
      </c>
      <c r="AH752" s="37">
        <v>274</v>
      </c>
      <c r="AI752" s="37">
        <v>13026</v>
      </c>
      <c r="AJ752" s="37"/>
      <c r="AK752" s="43"/>
      <c r="AL752" s="43"/>
      <c r="AM752" s="43"/>
      <c r="AN752" s="43"/>
      <c r="AO752" s="43"/>
      <c r="AP752" s="43"/>
    </row>
    <row x14ac:dyDescent="0.25" r="753" customHeight="1" ht="18">
      <c r="A753" s="63" t="s">
        <v>26722</v>
      </c>
      <c r="B753" s="53" t="s">
        <v>35569</v>
      </c>
      <c r="C753" s="13" t="s">
        <v>44</v>
      </c>
      <c r="D753" s="151"/>
      <c r="E753" s="13" t="s">
        <v>44</v>
      </c>
      <c r="F753" s="2"/>
      <c r="G753" s="148" t="s">
        <v>44</v>
      </c>
      <c r="H753" s="168"/>
      <c r="I753" s="63"/>
      <c r="J753" s="14"/>
      <c r="K753" s="37">
        <v>1355672374188892200</v>
      </c>
      <c r="L753" s="5" t="s">
        <v>35570</v>
      </c>
      <c r="M753" s="37">
        <v>7</v>
      </c>
      <c r="N753" s="37">
        <v>0</v>
      </c>
      <c r="O753" s="37">
        <v>0</v>
      </c>
      <c r="P753" s="37">
        <v>0</v>
      </c>
      <c r="Q753" s="37">
        <v>0</v>
      </c>
      <c r="R753" s="5"/>
      <c r="S753" s="2"/>
      <c r="T753" s="2"/>
      <c r="U753" s="11"/>
      <c r="V753" s="39" t="s">
        <v>35563</v>
      </c>
      <c r="W753" s="2"/>
      <c r="X753" s="2" t="s">
        <v>35563</v>
      </c>
      <c r="Y753" s="37">
        <v>1349423997348434000</v>
      </c>
      <c r="Z753" s="38" t="s">
        <v>35564</v>
      </c>
      <c r="AA753" s="11"/>
      <c r="AB753" s="58" t="s">
        <v>35565</v>
      </c>
      <c r="AC753" s="11"/>
      <c r="AD753" s="2"/>
      <c r="AE753" s="2"/>
      <c r="AF753" s="37">
        <v>1080</v>
      </c>
      <c r="AG753" s="37">
        <v>256</v>
      </c>
      <c r="AH753" s="37">
        <v>274</v>
      </c>
      <c r="AI753" s="37">
        <v>13026</v>
      </c>
      <c r="AJ753" s="37"/>
      <c r="AK753" s="43"/>
      <c r="AL753" s="43"/>
      <c r="AM753" s="43"/>
      <c r="AN753" s="43"/>
      <c r="AO753" s="43"/>
      <c r="AP753" s="43"/>
    </row>
    <row x14ac:dyDescent="0.25" r="754" customHeight="1" ht="18">
      <c r="A754" s="63" t="s">
        <v>29763</v>
      </c>
      <c r="B754" s="53" t="s">
        <v>35571</v>
      </c>
      <c r="C754" s="13" t="s">
        <v>44</v>
      </c>
      <c r="D754" s="151"/>
      <c r="E754" s="13" t="s">
        <v>44</v>
      </c>
      <c r="F754" s="2"/>
      <c r="G754" s="148" t="s">
        <v>44</v>
      </c>
      <c r="H754" s="168"/>
      <c r="I754" s="63"/>
      <c r="J754" s="14"/>
      <c r="K754" s="37">
        <v>1355668084221227000</v>
      </c>
      <c r="L754" s="5" t="s">
        <v>35572</v>
      </c>
      <c r="M754" s="37">
        <v>32</v>
      </c>
      <c r="N754" s="37">
        <v>7</v>
      </c>
      <c r="O754" s="37">
        <v>0</v>
      </c>
      <c r="P754" s="37">
        <v>0</v>
      </c>
      <c r="Q754" s="37">
        <v>0</v>
      </c>
      <c r="R754" s="5"/>
      <c r="S754" s="2"/>
      <c r="T754" s="2"/>
      <c r="U754" s="2"/>
      <c r="V754" s="11" t="s">
        <v>35573</v>
      </c>
      <c r="W754" s="2"/>
      <c r="X754" s="2" t="s">
        <v>35574</v>
      </c>
      <c r="Y754" s="41">
        <v>1317608528639656000</v>
      </c>
      <c r="Z754" s="42" t="s">
        <v>35575</v>
      </c>
      <c r="AA754" s="11"/>
      <c r="AB754" s="58" t="s">
        <v>35576</v>
      </c>
      <c r="AC754" s="11"/>
      <c r="AD754" s="11"/>
      <c r="AE754" s="2"/>
      <c r="AF754" s="37">
        <v>1780</v>
      </c>
      <c r="AG754" s="37">
        <v>187</v>
      </c>
      <c r="AH754" s="37">
        <v>318</v>
      </c>
      <c r="AI754" s="37">
        <v>3468</v>
      </c>
      <c r="AJ754" s="37"/>
      <c r="AK754" s="43"/>
      <c r="AL754" s="43"/>
      <c r="AM754" s="43"/>
      <c r="AN754" s="43"/>
      <c r="AO754" s="43"/>
      <c r="AP754" s="43"/>
    </row>
    <row x14ac:dyDescent="0.25" r="755" customHeight="1" ht="18">
      <c r="A755" s="63" t="s">
        <v>35577</v>
      </c>
      <c r="B755" s="53" t="s">
        <v>35578</v>
      </c>
      <c r="C755" s="13" t="s">
        <v>44</v>
      </c>
      <c r="D755" s="151"/>
      <c r="E755" s="13" t="s">
        <v>44</v>
      </c>
      <c r="F755" s="2"/>
      <c r="G755" s="148" t="s">
        <v>44</v>
      </c>
      <c r="H755" s="168"/>
      <c r="I755" s="63"/>
      <c r="J755" s="14"/>
      <c r="K755" s="37">
        <v>1355665027722711000</v>
      </c>
      <c r="L755" s="5" t="s">
        <v>35579</v>
      </c>
      <c r="M755" s="37">
        <v>1</v>
      </c>
      <c r="N755" s="37">
        <v>0</v>
      </c>
      <c r="O755" s="37">
        <v>0</v>
      </c>
      <c r="P755" s="37">
        <v>0</v>
      </c>
      <c r="Q755" s="37">
        <v>0</v>
      </c>
      <c r="R755" s="5"/>
      <c r="S755" s="2"/>
      <c r="T755" s="2"/>
      <c r="U755" s="11"/>
      <c r="V755" s="39" t="s">
        <v>26176</v>
      </c>
      <c r="W755" s="2"/>
      <c r="X755" s="2" t="s">
        <v>35580</v>
      </c>
      <c r="Y755" s="37">
        <v>329950565</v>
      </c>
      <c r="Z755" s="5" t="s">
        <v>35581</v>
      </c>
      <c r="AA755" s="11" t="s">
        <v>35582</v>
      </c>
      <c r="AB755" s="58" t="s">
        <v>35583</v>
      </c>
      <c r="AC755" s="11"/>
      <c r="AD755" s="39" t="s">
        <v>26179</v>
      </c>
      <c r="AE755" s="2"/>
      <c r="AF755" s="37">
        <v>48938</v>
      </c>
      <c r="AG755" s="37">
        <v>1360</v>
      </c>
      <c r="AH755" s="37">
        <v>183</v>
      </c>
      <c r="AI755" s="37">
        <v>36247</v>
      </c>
      <c r="AJ755" s="5"/>
      <c r="AK755" s="2"/>
      <c r="AL755" s="2"/>
      <c r="AM755" s="2"/>
      <c r="AN755" s="2"/>
      <c r="AO755" s="2"/>
      <c r="AP755" s="2"/>
    </row>
    <row x14ac:dyDescent="0.25" r="756" customHeight="1" ht="18">
      <c r="A756" s="63" t="s">
        <v>35584</v>
      </c>
      <c r="B756" s="53" t="s">
        <v>35585</v>
      </c>
      <c r="C756" s="13" t="s">
        <v>44</v>
      </c>
      <c r="D756" s="151"/>
      <c r="E756" s="13" t="s">
        <v>44</v>
      </c>
      <c r="F756" s="2"/>
      <c r="G756" s="148" t="s">
        <v>44</v>
      </c>
      <c r="H756" s="168"/>
      <c r="I756" s="63"/>
      <c r="J756" s="14"/>
      <c r="K756" s="37">
        <v>1355663904190460000</v>
      </c>
      <c r="L756" s="5" t="s">
        <v>35586</v>
      </c>
      <c r="M756" s="37">
        <v>3</v>
      </c>
      <c r="N756" s="37">
        <v>0</v>
      </c>
      <c r="O756" s="37">
        <v>0</v>
      </c>
      <c r="P756" s="37">
        <v>0</v>
      </c>
      <c r="Q756" s="37">
        <v>0</v>
      </c>
      <c r="R756" s="5"/>
      <c r="S756" s="2"/>
      <c r="T756" s="2"/>
      <c r="U756" s="11"/>
      <c r="V756" s="39" t="s">
        <v>26176</v>
      </c>
      <c r="W756" s="2"/>
      <c r="X756" s="2" t="s">
        <v>35580</v>
      </c>
      <c r="Y756" s="37">
        <v>329950565</v>
      </c>
      <c r="Z756" s="38" t="s">
        <v>35581</v>
      </c>
      <c r="AA756" s="11" t="s">
        <v>35582</v>
      </c>
      <c r="AB756" s="58" t="s">
        <v>35583</v>
      </c>
      <c r="AC756" s="11"/>
      <c r="AD756" s="39" t="s">
        <v>26179</v>
      </c>
      <c r="AE756" s="2"/>
      <c r="AF756" s="37">
        <v>48938</v>
      </c>
      <c r="AG756" s="37">
        <v>1360</v>
      </c>
      <c r="AH756" s="37">
        <v>183</v>
      </c>
      <c r="AI756" s="37">
        <v>36247</v>
      </c>
      <c r="AJ756" s="5"/>
      <c r="AK756" s="2"/>
      <c r="AL756" s="2"/>
      <c r="AM756" s="2"/>
      <c r="AN756" s="2"/>
      <c r="AO756" s="2"/>
      <c r="AP756" s="2"/>
    </row>
    <row x14ac:dyDescent="0.25" r="757" customHeight="1" ht="18">
      <c r="A757" s="63" t="s">
        <v>35587</v>
      </c>
      <c r="B757" s="53" t="s">
        <v>35588</v>
      </c>
      <c r="C757" s="13" t="s">
        <v>44</v>
      </c>
      <c r="D757" s="151"/>
      <c r="E757" s="13" t="s">
        <v>44</v>
      </c>
      <c r="F757" s="2"/>
      <c r="G757" s="148" t="s">
        <v>44</v>
      </c>
      <c r="H757" s="168"/>
      <c r="I757" s="63"/>
      <c r="J757" s="14"/>
      <c r="K757" s="37">
        <v>1355654586233716700</v>
      </c>
      <c r="L757" s="5" t="s">
        <v>35589</v>
      </c>
      <c r="M757" s="37">
        <v>0</v>
      </c>
      <c r="N757" s="37">
        <v>0</v>
      </c>
      <c r="O757" s="37">
        <v>0</v>
      </c>
      <c r="P757" s="37">
        <v>0</v>
      </c>
      <c r="Q757" s="37">
        <v>0</v>
      </c>
      <c r="R757" s="5"/>
      <c r="S757" s="2"/>
      <c r="T757" s="2"/>
      <c r="U757" s="11"/>
      <c r="V757" s="39" t="s">
        <v>32245</v>
      </c>
      <c r="W757" s="2"/>
      <c r="X757" s="2" t="s">
        <v>32246</v>
      </c>
      <c r="Y757" s="41">
        <v>1310004281047646200</v>
      </c>
      <c r="Z757" s="42" t="s">
        <v>32247</v>
      </c>
      <c r="AA757" s="11"/>
      <c r="AB757" s="58" t="s">
        <v>32248</v>
      </c>
      <c r="AC757" s="11"/>
      <c r="AD757" s="2"/>
      <c r="AE757" s="2"/>
      <c r="AF757" s="37">
        <v>2838</v>
      </c>
      <c r="AG757" s="37">
        <v>42</v>
      </c>
      <c r="AH757" s="37">
        <v>1894</v>
      </c>
      <c r="AI757" s="37">
        <v>6109</v>
      </c>
      <c r="AJ757" s="5"/>
      <c r="AK757" s="2"/>
      <c r="AL757" s="2"/>
      <c r="AM757" s="2"/>
      <c r="AN757" s="2"/>
      <c r="AO757" s="2"/>
      <c r="AP757" s="2"/>
    </row>
    <row x14ac:dyDescent="0.25" r="758" customHeight="1" ht="18">
      <c r="A758" s="63" t="s">
        <v>35590</v>
      </c>
      <c r="B758" s="53" t="s">
        <v>35591</v>
      </c>
      <c r="C758" s="13" t="s">
        <v>44</v>
      </c>
      <c r="D758" s="151"/>
      <c r="E758" s="13" t="s">
        <v>44</v>
      </c>
      <c r="F758" s="2"/>
      <c r="G758" s="148" t="s">
        <v>44</v>
      </c>
      <c r="H758" s="168"/>
      <c r="I758" s="63"/>
      <c r="J758" s="14"/>
      <c r="K758" s="37">
        <v>1355653076699508700</v>
      </c>
      <c r="L758" s="5" t="s">
        <v>35592</v>
      </c>
      <c r="M758" s="37">
        <v>1</v>
      </c>
      <c r="N758" s="37">
        <v>0</v>
      </c>
      <c r="O758" s="37">
        <v>0</v>
      </c>
      <c r="P758" s="37">
        <v>0</v>
      </c>
      <c r="Q758" s="37">
        <v>0</v>
      </c>
      <c r="R758" s="5"/>
      <c r="S758" s="2"/>
      <c r="T758" s="2"/>
      <c r="U758" s="2"/>
      <c r="V758" s="11" t="s">
        <v>35593</v>
      </c>
      <c r="W758" s="2"/>
      <c r="X758" s="2" t="s">
        <v>35594</v>
      </c>
      <c r="Y758" s="41">
        <v>531194107</v>
      </c>
      <c r="Z758" s="42" t="s">
        <v>35595</v>
      </c>
      <c r="AA758" s="11"/>
      <c r="AB758" s="58" t="s">
        <v>35596</v>
      </c>
      <c r="AC758" s="11"/>
      <c r="AD758" s="2"/>
      <c r="AE758" s="2"/>
      <c r="AF758" s="37">
        <v>12397</v>
      </c>
      <c r="AG758" s="37">
        <v>250</v>
      </c>
      <c r="AH758" s="37">
        <v>161</v>
      </c>
      <c r="AI758" s="37">
        <v>18384</v>
      </c>
      <c r="AJ758" s="5"/>
      <c r="AK758" s="2"/>
      <c r="AL758" s="2"/>
      <c r="AM758" s="2"/>
      <c r="AN758" s="2"/>
      <c r="AO758" s="2"/>
      <c r="AP758" s="2"/>
    </row>
    <row x14ac:dyDescent="0.25" r="759" customHeight="1" ht="18">
      <c r="A759" s="63" t="s">
        <v>35597</v>
      </c>
      <c r="B759" s="53" t="s">
        <v>35598</v>
      </c>
      <c r="C759" s="13" t="s">
        <v>35</v>
      </c>
      <c r="D759" s="14" t="s">
        <v>36</v>
      </c>
      <c r="E759" s="13" t="s">
        <v>35</v>
      </c>
      <c r="F759" s="63" t="s">
        <v>36</v>
      </c>
      <c r="G759" s="148" t="s">
        <v>35</v>
      </c>
      <c r="H759" s="151" t="s">
        <v>36</v>
      </c>
      <c r="I759" s="63"/>
      <c r="J759" s="14"/>
      <c r="K759" s="37">
        <v>1355652615296737300</v>
      </c>
      <c r="L759" s="5" t="s">
        <v>35599</v>
      </c>
      <c r="M759" s="37">
        <v>2</v>
      </c>
      <c r="N759" s="37">
        <v>0</v>
      </c>
      <c r="O759" s="37">
        <v>0</v>
      </c>
      <c r="P759" s="37">
        <v>0</v>
      </c>
      <c r="Q759" s="37">
        <v>0</v>
      </c>
      <c r="R759" s="5"/>
      <c r="S759" s="2"/>
      <c r="T759" s="2"/>
      <c r="U759" s="11"/>
      <c r="V759" s="39" t="s">
        <v>32078</v>
      </c>
      <c r="W759" s="2"/>
      <c r="X759" s="2" t="s">
        <v>32078</v>
      </c>
      <c r="Y759" s="41">
        <v>107382146</v>
      </c>
      <c r="Z759" s="42" t="s">
        <v>32197</v>
      </c>
      <c r="AA759" s="11"/>
      <c r="AB759" s="58" t="s">
        <v>35600</v>
      </c>
      <c r="AC759" s="11"/>
      <c r="AD759" s="2"/>
      <c r="AE759" s="2"/>
      <c r="AF759" s="37">
        <v>70515</v>
      </c>
      <c r="AG759" s="37">
        <v>2039</v>
      </c>
      <c r="AH759" s="37">
        <v>2285</v>
      </c>
      <c r="AI759" s="37">
        <v>709</v>
      </c>
      <c r="AJ759" s="5"/>
      <c r="AK759" s="2"/>
      <c r="AL759" s="2"/>
      <c r="AM759" s="2"/>
      <c r="AN759" s="2"/>
      <c r="AO759" s="2"/>
      <c r="AP759" s="2"/>
    </row>
    <row x14ac:dyDescent="0.25" r="760" customHeight="1" ht="18">
      <c r="A760" s="63" t="s">
        <v>35601</v>
      </c>
      <c r="B760" s="53" t="s">
        <v>35602</v>
      </c>
      <c r="C760" s="148" t="s">
        <v>35</v>
      </c>
      <c r="D760" s="151" t="s">
        <v>36</v>
      </c>
      <c r="E760" s="148" t="s">
        <v>35</v>
      </c>
      <c r="F760" s="2" t="s">
        <v>36</v>
      </c>
      <c r="G760" s="148" t="s">
        <v>35</v>
      </c>
      <c r="H760" s="151" t="s">
        <v>36</v>
      </c>
      <c r="I760" s="63"/>
      <c r="J760" s="14"/>
      <c r="K760" s="37">
        <v>1355644304912355300</v>
      </c>
      <c r="L760" s="5" t="s">
        <v>35603</v>
      </c>
      <c r="M760" s="37">
        <v>0</v>
      </c>
      <c r="N760" s="37">
        <v>0</v>
      </c>
      <c r="O760" s="37">
        <v>0</v>
      </c>
      <c r="P760" s="37">
        <v>0</v>
      </c>
      <c r="Q760" s="37">
        <v>0</v>
      </c>
      <c r="R760" s="5"/>
      <c r="S760" s="2"/>
      <c r="T760" s="2"/>
      <c r="U760" s="11"/>
      <c r="V760" s="39" t="s">
        <v>35604</v>
      </c>
      <c r="W760" s="2"/>
      <c r="X760" s="2" t="s">
        <v>35605</v>
      </c>
      <c r="Y760" s="41">
        <v>918864329335697400</v>
      </c>
      <c r="Z760" s="42" t="s">
        <v>35606</v>
      </c>
      <c r="AA760" s="11"/>
      <c r="AB760" s="58" t="s">
        <v>35607</v>
      </c>
      <c r="AC760" s="11"/>
      <c r="AD760" s="2"/>
      <c r="AE760" s="2"/>
      <c r="AF760" s="37">
        <v>13799</v>
      </c>
      <c r="AG760" s="37">
        <v>1172</v>
      </c>
      <c r="AH760" s="37">
        <v>936</v>
      </c>
      <c r="AI760" s="37">
        <v>57900</v>
      </c>
      <c r="AJ760" s="5"/>
      <c r="AK760" s="2"/>
      <c r="AL760" s="2"/>
      <c r="AM760" s="2"/>
      <c r="AN760" s="2"/>
      <c r="AO760" s="2"/>
      <c r="AP760" s="2"/>
    </row>
    <row x14ac:dyDescent="0.25" r="761" customHeight="1" ht="18">
      <c r="A761" s="63" t="s">
        <v>35608</v>
      </c>
      <c r="B761" s="53" t="s">
        <v>35609</v>
      </c>
      <c r="C761" s="13" t="s">
        <v>44</v>
      </c>
      <c r="D761" s="151"/>
      <c r="E761" s="13" t="s">
        <v>44</v>
      </c>
      <c r="F761" s="2"/>
      <c r="G761" s="148" t="s">
        <v>44</v>
      </c>
      <c r="H761" s="168"/>
      <c r="I761" s="63"/>
      <c r="J761" s="14"/>
      <c r="K761" s="37">
        <v>1355640735106822100</v>
      </c>
      <c r="L761" s="5" t="s">
        <v>35610</v>
      </c>
      <c r="M761" s="37">
        <v>49</v>
      </c>
      <c r="N761" s="37">
        <v>1</v>
      </c>
      <c r="O761" s="37">
        <v>0</v>
      </c>
      <c r="P761" s="37">
        <v>0</v>
      </c>
      <c r="Q761" s="37">
        <v>0</v>
      </c>
      <c r="R761" s="5"/>
      <c r="S761" s="2"/>
      <c r="T761" s="2"/>
      <c r="U761" s="11"/>
      <c r="V761" s="39" t="s">
        <v>35611</v>
      </c>
      <c r="W761" s="2"/>
      <c r="X761" s="2" t="s">
        <v>35612</v>
      </c>
      <c r="Y761" s="37">
        <v>861097788955914200</v>
      </c>
      <c r="Z761" s="38" t="s">
        <v>35613</v>
      </c>
      <c r="AA761" s="11" t="s">
        <v>35614</v>
      </c>
      <c r="AB761" s="58" t="s">
        <v>35615</v>
      </c>
      <c r="AC761" s="11"/>
      <c r="AD761" s="2" t="s">
        <v>49</v>
      </c>
      <c r="AE761" s="2"/>
      <c r="AF761" s="37">
        <v>604</v>
      </c>
      <c r="AG761" s="37">
        <v>1681</v>
      </c>
      <c r="AH761" s="37">
        <v>1707</v>
      </c>
      <c r="AI761" s="37">
        <v>43813</v>
      </c>
      <c r="AJ761" s="5"/>
      <c r="AK761" s="2"/>
      <c r="AL761" s="2"/>
      <c r="AM761" s="2"/>
      <c r="AN761" s="2"/>
      <c r="AO761" s="2"/>
      <c r="AP761" s="2"/>
    </row>
    <row x14ac:dyDescent="0.25" r="762" customHeight="1" ht="18">
      <c r="A762" s="63" t="s">
        <v>35616</v>
      </c>
      <c r="B762" s="53" t="s">
        <v>35617</v>
      </c>
      <c r="C762" s="13" t="s">
        <v>35</v>
      </c>
      <c r="D762" s="14" t="s">
        <v>36</v>
      </c>
      <c r="E762" s="13" t="s">
        <v>35</v>
      </c>
      <c r="F762" s="63" t="s">
        <v>36</v>
      </c>
      <c r="G762" s="148" t="s">
        <v>35</v>
      </c>
      <c r="H762" s="151" t="s">
        <v>36</v>
      </c>
      <c r="I762" s="63"/>
      <c r="J762" s="14"/>
      <c r="K762" s="37">
        <v>1355634741060526000</v>
      </c>
      <c r="L762" s="5" t="s">
        <v>35618</v>
      </c>
      <c r="M762" s="37">
        <v>0</v>
      </c>
      <c r="N762" s="37">
        <v>0</v>
      </c>
      <c r="O762" s="37">
        <v>0</v>
      </c>
      <c r="P762" s="37">
        <v>0</v>
      </c>
      <c r="Q762" s="37">
        <v>0</v>
      </c>
      <c r="R762" s="5"/>
      <c r="S762" s="2"/>
      <c r="T762" s="2"/>
      <c r="U762" s="11"/>
      <c r="V762" s="39" t="s">
        <v>35619</v>
      </c>
      <c r="W762" s="2"/>
      <c r="X762" s="2" t="s">
        <v>35620</v>
      </c>
      <c r="Y762" s="41">
        <v>308414971</v>
      </c>
      <c r="Z762" s="42" t="s">
        <v>35621</v>
      </c>
      <c r="AA762" s="11"/>
      <c r="AB762" s="58" t="s">
        <v>35622</v>
      </c>
      <c r="AC762" s="11"/>
      <c r="AD762" s="2"/>
      <c r="AE762" s="2"/>
      <c r="AF762" s="37">
        <v>6331</v>
      </c>
      <c r="AG762" s="37">
        <v>40</v>
      </c>
      <c r="AH762" s="37">
        <v>56</v>
      </c>
      <c r="AI762" s="37">
        <v>2006</v>
      </c>
      <c r="AJ762" s="5"/>
      <c r="AK762" s="2"/>
      <c r="AL762" s="2"/>
      <c r="AM762" s="2"/>
      <c r="AN762" s="2"/>
      <c r="AO762" s="2"/>
      <c r="AP762" s="2"/>
    </row>
    <row x14ac:dyDescent="0.25" r="763" customHeight="1" ht="18">
      <c r="A763" s="63" t="s">
        <v>35623</v>
      </c>
      <c r="B763" s="53" t="s">
        <v>35624</v>
      </c>
      <c r="C763" s="13" t="s">
        <v>44</v>
      </c>
      <c r="D763" s="151"/>
      <c r="E763" s="13" t="s">
        <v>44</v>
      </c>
      <c r="F763" s="2"/>
      <c r="G763" s="148" t="s">
        <v>44</v>
      </c>
      <c r="H763" s="168"/>
      <c r="I763" s="63"/>
      <c r="J763" s="14"/>
      <c r="K763" s="37">
        <v>1355634386658611200</v>
      </c>
      <c r="L763" s="5" t="s">
        <v>35625</v>
      </c>
      <c r="M763" s="37">
        <v>2</v>
      </c>
      <c r="N763" s="37">
        <v>0</v>
      </c>
      <c r="O763" s="37">
        <v>0</v>
      </c>
      <c r="P763" s="37">
        <v>0</v>
      </c>
      <c r="Q763" s="37">
        <v>0</v>
      </c>
      <c r="R763" s="5"/>
      <c r="S763" s="2"/>
      <c r="T763" s="2"/>
      <c r="U763" s="11"/>
      <c r="V763" s="39" t="s">
        <v>35626</v>
      </c>
      <c r="W763" s="2"/>
      <c r="X763" s="2" t="s">
        <v>35627</v>
      </c>
      <c r="Y763" s="41">
        <v>890902170912137200</v>
      </c>
      <c r="Z763" s="42" t="s">
        <v>35628</v>
      </c>
      <c r="AA763" s="11"/>
      <c r="AB763" s="58" t="s">
        <v>35629</v>
      </c>
      <c r="AC763" s="11"/>
      <c r="AD763" s="2"/>
      <c r="AE763" s="2"/>
      <c r="AF763" s="37">
        <v>2756</v>
      </c>
      <c r="AG763" s="37">
        <v>177</v>
      </c>
      <c r="AH763" s="37">
        <v>306</v>
      </c>
      <c r="AI763" s="37">
        <v>12306</v>
      </c>
      <c r="AJ763" s="5"/>
      <c r="AK763" s="2"/>
      <c r="AL763" s="2"/>
      <c r="AM763" s="2"/>
      <c r="AN763" s="2"/>
      <c r="AO763" s="2"/>
      <c r="AP763" s="2"/>
    </row>
    <row x14ac:dyDescent="0.25" r="764" customHeight="1" ht="18">
      <c r="A764" s="63" t="s">
        <v>31762</v>
      </c>
      <c r="B764" s="53" t="s">
        <v>35630</v>
      </c>
      <c r="C764" s="13" t="s">
        <v>44</v>
      </c>
      <c r="D764" s="151"/>
      <c r="E764" s="13" t="s">
        <v>44</v>
      </c>
      <c r="F764" s="2"/>
      <c r="G764" s="148" t="s">
        <v>44</v>
      </c>
      <c r="H764" s="168"/>
      <c r="I764" s="63"/>
      <c r="J764" s="14"/>
      <c r="K764" s="37">
        <v>1355633133912285200</v>
      </c>
      <c r="L764" s="5" t="s">
        <v>35631</v>
      </c>
      <c r="M764" s="37">
        <v>1</v>
      </c>
      <c r="N764" s="37">
        <v>0</v>
      </c>
      <c r="O764" s="37">
        <v>0</v>
      </c>
      <c r="P764" s="37">
        <v>0</v>
      </c>
      <c r="Q764" s="37">
        <v>0</v>
      </c>
      <c r="R764" s="5"/>
      <c r="S764" s="2"/>
      <c r="T764" s="2"/>
      <c r="U764" s="11"/>
      <c r="V764" s="39" t="s">
        <v>31329</v>
      </c>
      <c r="W764" s="2"/>
      <c r="X764" s="2" t="s">
        <v>31330</v>
      </c>
      <c r="Y764" s="37">
        <v>2685163394</v>
      </c>
      <c r="Z764" s="5" t="s">
        <v>31331</v>
      </c>
      <c r="AA764" s="11" t="s">
        <v>31332</v>
      </c>
      <c r="AB764" s="58" t="s">
        <v>31333</v>
      </c>
      <c r="AC764" s="11"/>
      <c r="AD764" s="2" t="s">
        <v>49</v>
      </c>
      <c r="AE764" s="2"/>
      <c r="AF764" s="37">
        <v>34647</v>
      </c>
      <c r="AG764" s="37">
        <v>4882</v>
      </c>
      <c r="AH764" s="37">
        <v>2</v>
      </c>
      <c r="AI764" s="37">
        <v>20</v>
      </c>
      <c r="AJ764" s="5"/>
      <c r="AK764" s="2"/>
      <c r="AL764" s="2"/>
      <c r="AM764" s="2"/>
      <c r="AN764" s="2"/>
      <c r="AO764" s="2"/>
      <c r="AP764" s="2"/>
    </row>
    <row x14ac:dyDescent="0.25" r="765" customHeight="1" ht="18">
      <c r="A765" s="63" t="s">
        <v>35632</v>
      </c>
      <c r="B765" s="53" t="s">
        <v>35633</v>
      </c>
      <c r="C765" s="13" t="s">
        <v>44</v>
      </c>
      <c r="D765" s="151"/>
      <c r="E765" s="13" t="s">
        <v>44</v>
      </c>
      <c r="F765" s="2"/>
      <c r="G765" s="148" t="s">
        <v>44</v>
      </c>
      <c r="H765" s="168"/>
      <c r="I765" s="63"/>
      <c r="J765" s="14"/>
      <c r="K765" s="37">
        <v>1355624646176075800</v>
      </c>
      <c r="L765" s="5" t="s">
        <v>35634</v>
      </c>
      <c r="M765" s="37">
        <v>46</v>
      </c>
      <c r="N765" s="37">
        <v>8</v>
      </c>
      <c r="O765" s="37">
        <v>0</v>
      </c>
      <c r="P765" s="37">
        <v>0</v>
      </c>
      <c r="Q765" s="37">
        <v>0</v>
      </c>
      <c r="R765" s="5"/>
      <c r="S765" s="2"/>
      <c r="T765" s="2"/>
      <c r="U765" s="11"/>
      <c r="V765" s="39" t="s">
        <v>35635</v>
      </c>
      <c r="W765" s="2"/>
      <c r="X765" s="2" t="s">
        <v>35636</v>
      </c>
      <c r="Y765" s="37">
        <v>1314717812963840000</v>
      </c>
      <c r="Z765" s="38"/>
      <c r="AA765" s="11" t="s">
        <v>35637</v>
      </c>
      <c r="AB765" s="58" t="s">
        <v>35638</v>
      </c>
      <c r="AC765" s="11"/>
      <c r="AD765" s="2"/>
      <c r="AE765" s="2"/>
      <c r="AF765" s="37">
        <v>563</v>
      </c>
      <c r="AG765" s="37">
        <v>4528</v>
      </c>
      <c r="AH765" s="37">
        <v>1364</v>
      </c>
      <c r="AI765" s="37">
        <v>2015</v>
      </c>
      <c r="AJ765" s="5"/>
      <c r="AK765" s="2"/>
      <c r="AL765" s="2"/>
      <c r="AM765" s="2"/>
      <c r="AN765" s="2"/>
      <c r="AO765" s="2"/>
      <c r="AP765" s="2"/>
    </row>
    <row x14ac:dyDescent="0.25" r="766" customHeight="1" ht="18">
      <c r="A766" s="63" t="s">
        <v>35639</v>
      </c>
      <c r="B766" s="53" t="s">
        <v>35640</v>
      </c>
      <c r="C766" s="13" t="s">
        <v>44</v>
      </c>
      <c r="D766" s="151"/>
      <c r="E766" s="13" t="s">
        <v>44</v>
      </c>
      <c r="F766" s="2"/>
      <c r="G766" s="148" t="s">
        <v>44</v>
      </c>
      <c r="H766" s="168"/>
      <c r="I766" s="63"/>
      <c r="J766" s="14"/>
      <c r="K766" s="37">
        <v>1355623081272881200</v>
      </c>
      <c r="L766" s="5" t="s">
        <v>35641</v>
      </c>
      <c r="M766" s="37">
        <v>1</v>
      </c>
      <c r="N766" s="37">
        <v>0</v>
      </c>
      <c r="O766" s="37">
        <v>0</v>
      </c>
      <c r="P766" s="37">
        <v>0</v>
      </c>
      <c r="Q766" s="37">
        <v>0</v>
      </c>
      <c r="R766" s="5"/>
      <c r="S766" s="2"/>
      <c r="T766" s="2"/>
      <c r="U766" s="11"/>
      <c r="V766" s="39" t="s">
        <v>35642</v>
      </c>
      <c r="W766" s="2"/>
      <c r="X766" s="2" t="s">
        <v>1683</v>
      </c>
      <c r="Y766" s="41">
        <v>970080555550367700</v>
      </c>
      <c r="Z766" s="42" t="s">
        <v>35643</v>
      </c>
      <c r="AA766" s="11"/>
      <c r="AB766" s="58" t="s">
        <v>35644</v>
      </c>
      <c r="AC766" s="11"/>
      <c r="AD766" s="2"/>
      <c r="AE766" s="2"/>
      <c r="AF766" s="37">
        <v>10183</v>
      </c>
      <c r="AG766" s="37">
        <v>3258</v>
      </c>
      <c r="AH766" s="37">
        <v>3999</v>
      </c>
      <c r="AI766" s="37">
        <v>74771</v>
      </c>
      <c r="AJ766" s="5"/>
      <c r="AK766" s="2"/>
      <c r="AL766" s="2"/>
      <c r="AM766" s="2"/>
      <c r="AN766" s="2"/>
      <c r="AO766" s="2"/>
      <c r="AP766" s="2"/>
    </row>
    <row x14ac:dyDescent="0.25" r="767" customHeight="1" ht="18">
      <c r="A767" s="63" t="s">
        <v>29840</v>
      </c>
      <c r="B767" s="53" t="s">
        <v>35645</v>
      </c>
      <c r="C767" s="13" t="s">
        <v>44</v>
      </c>
      <c r="D767" s="151"/>
      <c r="E767" s="13" t="s">
        <v>44</v>
      </c>
      <c r="F767" s="2"/>
      <c r="G767" s="148" t="s">
        <v>44</v>
      </c>
      <c r="H767" s="168"/>
      <c r="I767" s="63"/>
      <c r="J767" s="14"/>
      <c r="K767" s="37">
        <v>1355618224096862200</v>
      </c>
      <c r="L767" s="5" t="s">
        <v>35646</v>
      </c>
      <c r="M767" s="37">
        <v>0</v>
      </c>
      <c r="N767" s="37">
        <v>0</v>
      </c>
      <c r="O767" s="37">
        <v>0</v>
      </c>
      <c r="P767" s="37">
        <v>0</v>
      </c>
      <c r="Q767" s="37">
        <v>0</v>
      </c>
      <c r="R767" s="5"/>
      <c r="S767" s="2"/>
      <c r="T767" s="2"/>
      <c r="U767" s="11"/>
      <c r="V767" s="39" t="s">
        <v>35647</v>
      </c>
      <c r="W767" s="2"/>
      <c r="X767" s="2" t="s">
        <v>35648</v>
      </c>
      <c r="Y767" s="41">
        <v>1340755091796742100</v>
      </c>
      <c r="Z767" s="42" t="s">
        <v>35649</v>
      </c>
      <c r="AA767" s="11"/>
      <c r="AB767" s="58" t="s">
        <v>35650</v>
      </c>
      <c r="AC767" s="11"/>
      <c r="AD767" s="11"/>
      <c r="AE767" s="2"/>
      <c r="AF767" s="37">
        <v>52</v>
      </c>
      <c r="AG767" s="37">
        <v>0</v>
      </c>
      <c r="AH767" s="37">
        <v>0</v>
      </c>
      <c r="AI767" s="37">
        <v>0</v>
      </c>
      <c r="AJ767" s="5"/>
      <c r="AK767" s="2"/>
      <c r="AL767" s="2"/>
      <c r="AM767" s="2"/>
      <c r="AN767" s="2"/>
      <c r="AO767" s="2"/>
      <c r="AP767" s="2"/>
    </row>
    <row x14ac:dyDescent="0.25" r="768" customHeight="1" ht="18">
      <c r="A768" s="63" t="s">
        <v>35651</v>
      </c>
      <c r="B768" s="53" t="s">
        <v>35652</v>
      </c>
      <c r="C768" s="13" t="s">
        <v>35</v>
      </c>
      <c r="D768" s="14" t="s">
        <v>1295</v>
      </c>
      <c r="E768" s="13" t="s">
        <v>35</v>
      </c>
      <c r="F768" s="63" t="s">
        <v>1295</v>
      </c>
      <c r="G768" s="148" t="s">
        <v>35</v>
      </c>
      <c r="H768" s="151" t="s">
        <v>1295</v>
      </c>
      <c r="I768" s="63"/>
      <c r="J768" s="14"/>
      <c r="K768" s="37">
        <v>1355616751355097000</v>
      </c>
      <c r="L768" s="5" t="s">
        <v>35653</v>
      </c>
      <c r="M768" s="37">
        <v>2</v>
      </c>
      <c r="N768" s="37">
        <v>0</v>
      </c>
      <c r="O768" s="37">
        <v>0</v>
      </c>
      <c r="P768" s="37">
        <v>0</v>
      </c>
      <c r="Q768" s="37">
        <v>0</v>
      </c>
      <c r="R768" s="5"/>
      <c r="S768" s="2"/>
      <c r="T768" s="2"/>
      <c r="U768" s="2"/>
      <c r="V768" s="2" t="s">
        <v>35654</v>
      </c>
      <c r="W768" s="2"/>
      <c r="X768" s="2" t="s">
        <v>5249</v>
      </c>
      <c r="Y768" s="41">
        <v>735041999825477600</v>
      </c>
      <c r="Z768" s="42" t="s">
        <v>35655</v>
      </c>
      <c r="AA768" s="11"/>
      <c r="AB768" s="58" t="s">
        <v>35656</v>
      </c>
      <c r="AC768" s="11"/>
      <c r="AD768" s="39" t="s">
        <v>35657</v>
      </c>
      <c r="AE768" s="2"/>
      <c r="AF768" s="37">
        <v>352</v>
      </c>
      <c r="AG768" s="37">
        <v>41</v>
      </c>
      <c r="AH768" s="37">
        <v>152</v>
      </c>
      <c r="AI768" s="37">
        <v>558</v>
      </c>
      <c r="AJ768" s="5"/>
      <c r="AK768" s="2"/>
      <c r="AL768" s="2"/>
      <c r="AM768" s="2"/>
      <c r="AN768" s="2"/>
      <c r="AO768" s="2"/>
      <c r="AP768" s="2"/>
    </row>
    <row x14ac:dyDescent="0.25" r="769" customHeight="1" ht="18">
      <c r="A769" s="63" t="s">
        <v>35658</v>
      </c>
      <c r="B769" s="53" t="s">
        <v>35659</v>
      </c>
      <c r="C769" s="13" t="s">
        <v>44</v>
      </c>
      <c r="D769" s="151"/>
      <c r="E769" s="13" t="s">
        <v>44</v>
      </c>
      <c r="F769" s="2"/>
      <c r="G769" s="148" t="s">
        <v>44</v>
      </c>
      <c r="H769" s="168"/>
      <c r="I769" s="63"/>
      <c r="J769" s="14"/>
      <c r="K769" s="37">
        <v>1355615580544524300</v>
      </c>
      <c r="L769" s="5" t="s">
        <v>35660</v>
      </c>
      <c r="M769" s="37">
        <v>1</v>
      </c>
      <c r="N769" s="37">
        <v>0</v>
      </c>
      <c r="O769" s="37">
        <v>0</v>
      </c>
      <c r="P769" s="37">
        <v>0</v>
      </c>
      <c r="Q769" s="37">
        <v>0</v>
      </c>
      <c r="R769" s="5"/>
      <c r="S769" s="2"/>
      <c r="T769" s="2"/>
      <c r="U769" s="2"/>
      <c r="V769" s="11" t="s">
        <v>35661</v>
      </c>
      <c r="W769" s="2"/>
      <c r="X769" s="2" t="s">
        <v>35662</v>
      </c>
      <c r="Y769" s="41">
        <v>1335297751115042800</v>
      </c>
      <c r="Z769" s="42" t="s">
        <v>35663</v>
      </c>
      <c r="AA769" s="11"/>
      <c r="AB769" s="58" t="s">
        <v>35664</v>
      </c>
      <c r="AC769" s="11"/>
      <c r="AD769" s="11"/>
      <c r="AE769" s="2"/>
      <c r="AF769" s="37">
        <v>541</v>
      </c>
      <c r="AG769" s="37">
        <v>76</v>
      </c>
      <c r="AH769" s="37">
        <v>159</v>
      </c>
      <c r="AI769" s="37">
        <v>459</v>
      </c>
      <c r="AJ769" s="5"/>
      <c r="AK769" s="2"/>
      <c r="AL769" s="2"/>
      <c r="AM769" s="2"/>
      <c r="AN769" s="2"/>
      <c r="AO769" s="2"/>
      <c r="AP769" s="2"/>
    </row>
    <row x14ac:dyDescent="0.25" r="770" customHeight="1" ht="18">
      <c r="A770" s="63" t="s">
        <v>35665</v>
      </c>
      <c r="B770" s="53" t="s">
        <v>35666</v>
      </c>
      <c r="C770" s="13" t="s">
        <v>35</v>
      </c>
      <c r="D770" s="14" t="s">
        <v>36</v>
      </c>
      <c r="E770" s="13" t="s">
        <v>35</v>
      </c>
      <c r="F770" s="63" t="s">
        <v>36</v>
      </c>
      <c r="G770" s="148" t="s">
        <v>35</v>
      </c>
      <c r="H770" s="151" t="s">
        <v>36</v>
      </c>
      <c r="I770" s="63"/>
      <c r="J770" s="14"/>
      <c r="K770" s="37">
        <v>1355615372741906400</v>
      </c>
      <c r="L770" s="5" t="s">
        <v>35667</v>
      </c>
      <c r="M770" s="37">
        <v>5</v>
      </c>
      <c r="N770" s="37">
        <v>2</v>
      </c>
      <c r="O770" s="37">
        <v>0</v>
      </c>
      <c r="P770" s="37">
        <v>0</v>
      </c>
      <c r="Q770" s="37">
        <v>0</v>
      </c>
      <c r="R770" s="5"/>
      <c r="S770" s="2"/>
      <c r="T770" s="2"/>
      <c r="U770" s="11"/>
      <c r="V770" s="39" t="s">
        <v>35668</v>
      </c>
      <c r="W770" s="2"/>
      <c r="X770" s="2" t="s">
        <v>35669</v>
      </c>
      <c r="Y770" s="41">
        <v>1253060486523912200</v>
      </c>
      <c r="Z770" s="42" t="s">
        <v>35670</v>
      </c>
      <c r="AA770" s="11"/>
      <c r="AB770" s="58" t="s">
        <v>35671</v>
      </c>
      <c r="AC770" s="11"/>
      <c r="AD770" s="39" t="s">
        <v>35672</v>
      </c>
      <c r="AE770" s="2"/>
      <c r="AF770" s="37">
        <v>3288</v>
      </c>
      <c r="AG770" s="37">
        <v>120</v>
      </c>
      <c r="AH770" s="37">
        <v>62</v>
      </c>
      <c r="AI770" s="37">
        <v>2069</v>
      </c>
      <c r="AJ770" s="5"/>
      <c r="AK770" s="2"/>
      <c r="AL770" s="2"/>
      <c r="AM770" s="2"/>
      <c r="AN770" s="2"/>
      <c r="AO770" s="2"/>
      <c r="AP770" s="2"/>
    </row>
    <row x14ac:dyDescent="0.25" r="771" customHeight="1" ht="18">
      <c r="A771" s="63" t="s">
        <v>26803</v>
      </c>
      <c r="B771" s="53" t="s">
        <v>35673</v>
      </c>
      <c r="C771" s="13" t="s">
        <v>44</v>
      </c>
      <c r="D771" s="151"/>
      <c r="E771" s="13" t="s">
        <v>44</v>
      </c>
      <c r="F771" s="2"/>
      <c r="G771" s="148" t="s">
        <v>44</v>
      </c>
      <c r="H771" s="168"/>
      <c r="I771" s="63"/>
      <c r="J771" s="14"/>
      <c r="K771" s="37">
        <v>1355615067966992400</v>
      </c>
      <c r="L771" s="5" t="s">
        <v>35674</v>
      </c>
      <c r="M771" s="37">
        <v>2</v>
      </c>
      <c r="N771" s="37">
        <v>0</v>
      </c>
      <c r="O771" s="37">
        <v>0</v>
      </c>
      <c r="P771" s="37">
        <v>0</v>
      </c>
      <c r="Q771" s="37">
        <v>0</v>
      </c>
      <c r="R771" s="5"/>
      <c r="S771" s="2"/>
      <c r="T771" s="2"/>
      <c r="U771" s="11"/>
      <c r="V771" s="39" t="s">
        <v>35675</v>
      </c>
      <c r="W771" s="2"/>
      <c r="X771" s="2" t="s">
        <v>35676</v>
      </c>
      <c r="Y771" s="41">
        <v>106344499</v>
      </c>
      <c r="Z771" s="42" t="s">
        <v>35677</v>
      </c>
      <c r="AA771" s="11"/>
      <c r="AB771" s="58" t="s">
        <v>35678</v>
      </c>
      <c r="AC771" s="11"/>
      <c r="AD771" s="2"/>
      <c r="AE771" s="2"/>
      <c r="AF771" s="37">
        <v>4328</v>
      </c>
      <c r="AG771" s="37">
        <v>1342</v>
      </c>
      <c r="AH771" s="37">
        <v>758</v>
      </c>
      <c r="AI771" s="37">
        <v>1272</v>
      </c>
      <c r="AJ771" s="5"/>
      <c r="AK771" s="2"/>
      <c r="AL771" s="2"/>
      <c r="AM771" s="2"/>
      <c r="AN771" s="2"/>
      <c r="AO771" s="2"/>
      <c r="AP771" s="2"/>
    </row>
    <row x14ac:dyDescent="0.25" r="772" customHeight="1" ht="18">
      <c r="A772" s="63" t="s">
        <v>35679</v>
      </c>
      <c r="B772" s="53" t="s">
        <v>35680</v>
      </c>
      <c r="C772" s="13" t="s">
        <v>44</v>
      </c>
      <c r="D772" s="151"/>
      <c r="E772" s="13" t="s">
        <v>44</v>
      </c>
      <c r="F772" s="2"/>
      <c r="G772" s="148" t="s">
        <v>44</v>
      </c>
      <c r="H772" s="168"/>
      <c r="I772" s="63"/>
      <c r="J772" s="14"/>
      <c r="K772" s="37">
        <v>1355613599432138800</v>
      </c>
      <c r="L772" s="5" t="s">
        <v>35681</v>
      </c>
      <c r="M772" s="37">
        <v>0</v>
      </c>
      <c r="N772" s="37">
        <v>0</v>
      </c>
      <c r="O772" s="37">
        <v>0</v>
      </c>
      <c r="P772" s="37">
        <v>0</v>
      </c>
      <c r="Q772" s="37">
        <v>0</v>
      </c>
      <c r="R772" s="5"/>
      <c r="S772" s="2"/>
      <c r="T772" s="2"/>
      <c r="U772" s="11"/>
      <c r="V772" s="39" t="s">
        <v>35682</v>
      </c>
      <c r="W772" s="2"/>
      <c r="X772" s="2" t="s">
        <v>35683</v>
      </c>
      <c r="Y772" s="41">
        <v>2983953472</v>
      </c>
      <c r="Z772" s="42" t="s">
        <v>35684</v>
      </c>
      <c r="AA772" s="11"/>
      <c r="AB772" s="58" t="s">
        <v>35685</v>
      </c>
      <c r="AC772" s="11"/>
      <c r="AD772" s="2"/>
      <c r="AE772" s="2"/>
      <c r="AF772" s="37">
        <v>23762</v>
      </c>
      <c r="AG772" s="37">
        <v>569</v>
      </c>
      <c r="AH772" s="37">
        <v>4859</v>
      </c>
      <c r="AI772" s="37">
        <v>10788</v>
      </c>
      <c r="AJ772" s="5"/>
      <c r="AK772" s="2"/>
      <c r="AL772" s="2"/>
      <c r="AM772" s="2"/>
      <c r="AN772" s="2"/>
      <c r="AO772" s="2"/>
      <c r="AP772" s="2"/>
    </row>
    <row x14ac:dyDescent="0.25" r="773" customHeight="1" ht="18">
      <c r="A773" s="63" t="s">
        <v>35686</v>
      </c>
      <c r="B773" s="53" t="s">
        <v>35687</v>
      </c>
      <c r="C773" s="13" t="s">
        <v>44</v>
      </c>
      <c r="D773" s="151"/>
      <c r="E773" s="13" t="s">
        <v>44</v>
      </c>
      <c r="F773" s="2"/>
      <c r="G773" s="148" t="s">
        <v>44</v>
      </c>
      <c r="H773" s="168"/>
      <c r="I773" s="63"/>
      <c r="J773" s="14"/>
      <c r="K773" s="37">
        <v>1355612102493417500</v>
      </c>
      <c r="L773" s="5" t="s">
        <v>35688</v>
      </c>
      <c r="M773" s="37">
        <v>0</v>
      </c>
      <c r="N773" s="37">
        <v>0</v>
      </c>
      <c r="O773" s="37">
        <v>0</v>
      </c>
      <c r="P773" s="37">
        <v>0</v>
      </c>
      <c r="Q773" s="37">
        <v>0</v>
      </c>
      <c r="R773" s="5"/>
      <c r="S773" s="2"/>
      <c r="T773" s="2"/>
      <c r="U773" s="11"/>
      <c r="V773" s="39" t="s">
        <v>35689</v>
      </c>
      <c r="W773" s="2"/>
      <c r="X773" s="2" t="s">
        <v>35690</v>
      </c>
      <c r="Y773" s="41">
        <v>1332632139842588700</v>
      </c>
      <c r="Z773" s="42" t="s">
        <v>35691</v>
      </c>
      <c r="AA773" s="11"/>
      <c r="AB773" s="58" t="s">
        <v>35692</v>
      </c>
      <c r="AC773" s="11"/>
      <c r="AD773" s="2"/>
      <c r="AE773" s="2"/>
      <c r="AF773" s="37">
        <v>697</v>
      </c>
      <c r="AG773" s="37">
        <v>43</v>
      </c>
      <c r="AH773" s="37">
        <v>340</v>
      </c>
      <c r="AI773" s="37">
        <v>13450</v>
      </c>
      <c r="AJ773" s="5"/>
      <c r="AK773" s="2"/>
      <c r="AL773" s="2"/>
      <c r="AM773" s="2"/>
      <c r="AN773" s="2"/>
      <c r="AO773" s="2"/>
      <c r="AP773" s="2"/>
    </row>
    <row x14ac:dyDescent="0.25" r="774" customHeight="1" ht="18">
      <c r="A774" s="63" t="s">
        <v>26821</v>
      </c>
      <c r="B774" s="53" t="s">
        <v>35693</v>
      </c>
      <c r="C774" s="13" t="s">
        <v>44</v>
      </c>
      <c r="D774" s="151"/>
      <c r="E774" s="13" t="s">
        <v>44</v>
      </c>
      <c r="F774" s="2"/>
      <c r="G774" s="148" t="s">
        <v>44</v>
      </c>
      <c r="H774" s="168"/>
      <c r="I774" s="63"/>
      <c r="J774" s="14"/>
      <c r="K774" s="37">
        <v>1355610324074975200</v>
      </c>
      <c r="L774" s="5" t="s">
        <v>35694</v>
      </c>
      <c r="M774" s="37">
        <v>0</v>
      </c>
      <c r="N774" s="37">
        <v>0</v>
      </c>
      <c r="O774" s="37">
        <v>0</v>
      </c>
      <c r="P774" s="37">
        <v>0</v>
      </c>
      <c r="Q774" s="37">
        <v>0</v>
      </c>
      <c r="R774" s="5"/>
      <c r="S774" s="2"/>
      <c r="T774" s="2"/>
      <c r="U774" s="11"/>
      <c r="V774" s="39" t="s">
        <v>35695</v>
      </c>
      <c r="W774" s="2"/>
      <c r="X774" s="2" t="s">
        <v>35696</v>
      </c>
      <c r="Y774" s="37">
        <v>1290246896628510700</v>
      </c>
      <c r="Z774" s="5" t="s">
        <v>35697</v>
      </c>
      <c r="AA774" s="11"/>
      <c r="AB774" s="58" t="s">
        <v>35698</v>
      </c>
      <c r="AC774" s="11"/>
      <c r="AD774" s="11"/>
      <c r="AE774" s="2"/>
      <c r="AF774" s="37">
        <v>241</v>
      </c>
      <c r="AG774" s="37">
        <v>24</v>
      </c>
      <c r="AH774" s="37">
        <v>41</v>
      </c>
      <c r="AI774" s="37">
        <v>372</v>
      </c>
      <c r="AJ774" s="5"/>
      <c r="AK774" s="2"/>
      <c r="AL774" s="2"/>
      <c r="AM774" s="2"/>
      <c r="AN774" s="2"/>
      <c r="AO774" s="2"/>
      <c r="AP774" s="2"/>
    </row>
    <row x14ac:dyDescent="0.25" r="775" customHeight="1" ht="18">
      <c r="A775" s="63" t="s">
        <v>35699</v>
      </c>
      <c r="B775" s="53" t="s">
        <v>35700</v>
      </c>
      <c r="C775" s="13" t="s">
        <v>44</v>
      </c>
      <c r="D775" s="151"/>
      <c r="E775" s="13" t="s">
        <v>44</v>
      </c>
      <c r="F775" s="2"/>
      <c r="G775" s="148" t="s">
        <v>44</v>
      </c>
      <c r="H775" s="168"/>
      <c r="I775" s="63"/>
      <c r="J775" s="14"/>
      <c r="K775" s="37">
        <v>1355607921611206700</v>
      </c>
      <c r="L775" s="5" t="s">
        <v>35701</v>
      </c>
      <c r="M775" s="37">
        <v>1</v>
      </c>
      <c r="N775" s="37">
        <v>0</v>
      </c>
      <c r="O775" s="37">
        <v>0</v>
      </c>
      <c r="P775" s="37">
        <v>0</v>
      </c>
      <c r="Q775" s="37">
        <v>0</v>
      </c>
      <c r="R775" s="5"/>
      <c r="S775" s="2"/>
      <c r="T775" s="2"/>
      <c r="U775" s="11"/>
      <c r="V775" s="39" t="s">
        <v>35702</v>
      </c>
      <c r="W775" s="2"/>
      <c r="X775" s="2" t="s">
        <v>35703</v>
      </c>
      <c r="Y775" s="37">
        <v>747966648</v>
      </c>
      <c r="Z775" s="5" t="s">
        <v>35704</v>
      </c>
      <c r="AA775" s="11" t="s">
        <v>35705</v>
      </c>
      <c r="AB775" s="58" t="s">
        <v>35706</v>
      </c>
      <c r="AC775" s="11"/>
      <c r="AD775" s="39" t="s">
        <v>35707</v>
      </c>
      <c r="AE775" s="2"/>
      <c r="AF775" s="37">
        <v>23460</v>
      </c>
      <c r="AG775" s="37">
        <v>495</v>
      </c>
      <c r="AH775" s="37">
        <v>459</v>
      </c>
      <c r="AI775" s="37">
        <v>22279</v>
      </c>
      <c r="AJ775" s="5"/>
      <c r="AK775" s="2"/>
      <c r="AL775" s="2"/>
      <c r="AM775" s="2"/>
      <c r="AN775" s="2"/>
      <c r="AO775" s="2"/>
      <c r="AP775" s="2"/>
    </row>
    <row x14ac:dyDescent="0.25" r="776" customHeight="1" ht="18">
      <c r="A776" s="63" t="s">
        <v>35708</v>
      </c>
      <c r="B776" s="53" t="s">
        <v>35709</v>
      </c>
      <c r="C776" s="13" t="s">
        <v>44</v>
      </c>
      <c r="D776" s="151"/>
      <c r="E776" s="13" t="s">
        <v>44</v>
      </c>
      <c r="F776" s="2"/>
      <c r="G776" s="148" t="s">
        <v>44</v>
      </c>
      <c r="H776" s="168"/>
      <c r="I776" s="63"/>
      <c r="J776" s="14"/>
      <c r="K776" s="37">
        <v>1355604755654074400</v>
      </c>
      <c r="L776" s="5" t="s">
        <v>35710</v>
      </c>
      <c r="M776" s="37">
        <v>0</v>
      </c>
      <c r="N776" s="37">
        <v>0</v>
      </c>
      <c r="O776" s="37">
        <v>0</v>
      </c>
      <c r="P776" s="37">
        <v>0</v>
      </c>
      <c r="Q776" s="37">
        <v>0</v>
      </c>
      <c r="R776" s="5"/>
      <c r="S776" s="2"/>
      <c r="T776" s="2"/>
      <c r="U776" s="2"/>
      <c r="V776" s="11" t="s">
        <v>35711</v>
      </c>
      <c r="W776" s="2"/>
      <c r="X776" s="2" t="s">
        <v>35712</v>
      </c>
      <c r="Y776" s="37">
        <v>192928440</v>
      </c>
      <c r="Z776" s="38" t="s">
        <v>35713</v>
      </c>
      <c r="AA776" s="11" t="s">
        <v>35714</v>
      </c>
      <c r="AB776" s="58" t="s">
        <v>35715</v>
      </c>
      <c r="AC776" s="2"/>
      <c r="AD776" s="11" t="s">
        <v>35716</v>
      </c>
      <c r="AE776" s="2"/>
      <c r="AF776" s="37">
        <v>751</v>
      </c>
      <c r="AG776" s="37">
        <v>239</v>
      </c>
      <c r="AH776" s="37">
        <v>575</v>
      </c>
      <c r="AI776" s="37">
        <v>974</v>
      </c>
      <c r="AJ776" s="5"/>
      <c r="AK776" s="2"/>
      <c r="AL776" s="2"/>
      <c r="AM776" s="2"/>
      <c r="AN776" s="2"/>
      <c r="AO776" s="2"/>
      <c r="AP776" s="2"/>
    </row>
    <row x14ac:dyDescent="0.25" r="777" customHeight="1" ht="18">
      <c r="A777" s="63" t="s">
        <v>35717</v>
      </c>
      <c r="B777" s="53" t="s">
        <v>35718</v>
      </c>
      <c r="C777" s="13" t="s">
        <v>44</v>
      </c>
      <c r="D777" s="151"/>
      <c r="E777" s="13" t="s">
        <v>44</v>
      </c>
      <c r="F777" s="2"/>
      <c r="G777" s="148" t="s">
        <v>44</v>
      </c>
      <c r="H777" s="168"/>
      <c r="I777" s="63"/>
      <c r="J777" s="14"/>
      <c r="K777" s="37">
        <v>1355603558478065700</v>
      </c>
      <c r="L777" s="5" t="s">
        <v>35719</v>
      </c>
      <c r="M777" s="37">
        <v>0</v>
      </c>
      <c r="N777" s="37">
        <v>0</v>
      </c>
      <c r="O777" s="37">
        <v>0</v>
      </c>
      <c r="P777" s="37">
        <v>0</v>
      </c>
      <c r="Q777" s="37">
        <v>0</v>
      </c>
      <c r="R777" s="5"/>
      <c r="S777" s="2"/>
      <c r="T777" s="2"/>
      <c r="U777" s="11"/>
      <c r="V777" s="39" t="s">
        <v>35720</v>
      </c>
      <c r="W777" s="2"/>
      <c r="X777" s="2" t="s">
        <v>35721</v>
      </c>
      <c r="Y777" s="41">
        <v>1086722351553757200</v>
      </c>
      <c r="Z777" s="42" t="s">
        <v>35722</v>
      </c>
      <c r="AA777" s="11"/>
      <c r="AB777" s="58" t="s">
        <v>35723</v>
      </c>
      <c r="AC777" s="11"/>
      <c r="AD777" s="39" t="s">
        <v>35724</v>
      </c>
      <c r="AE777" s="2"/>
      <c r="AF777" s="37">
        <v>21347</v>
      </c>
      <c r="AG777" s="37">
        <v>463</v>
      </c>
      <c r="AH777" s="37">
        <v>353</v>
      </c>
      <c r="AI777" s="37">
        <v>58314</v>
      </c>
      <c r="AJ777" s="5"/>
      <c r="AK777" s="2"/>
      <c r="AL777" s="2"/>
      <c r="AM777" s="2"/>
      <c r="AN777" s="2"/>
      <c r="AO777" s="2"/>
      <c r="AP777" s="2"/>
    </row>
    <row x14ac:dyDescent="0.25" r="778" customHeight="1" ht="18">
      <c r="A778" s="63" t="s">
        <v>35725</v>
      </c>
      <c r="B778" s="53" t="s">
        <v>35726</v>
      </c>
      <c r="C778" s="13" t="s">
        <v>35</v>
      </c>
      <c r="D778" s="14" t="s">
        <v>36</v>
      </c>
      <c r="E778" s="13" t="s">
        <v>35</v>
      </c>
      <c r="F778" s="63" t="s">
        <v>36</v>
      </c>
      <c r="G778" s="148" t="s">
        <v>35</v>
      </c>
      <c r="H778" s="151" t="s">
        <v>36</v>
      </c>
      <c r="I778" s="63"/>
      <c r="J778" s="14"/>
      <c r="K778" s="37">
        <v>1355602963658629000</v>
      </c>
      <c r="L778" s="5" t="s">
        <v>35727</v>
      </c>
      <c r="M778" s="37">
        <v>3</v>
      </c>
      <c r="N778" s="37">
        <v>0</v>
      </c>
      <c r="O778" s="37">
        <v>0</v>
      </c>
      <c r="P778" s="37">
        <v>0</v>
      </c>
      <c r="Q778" s="37">
        <v>0</v>
      </c>
      <c r="R778" s="5"/>
      <c r="S778" s="2"/>
      <c r="T778" s="2"/>
      <c r="U778" s="11"/>
      <c r="V778" s="39" t="s">
        <v>35728</v>
      </c>
      <c r="W778" s="2"/>
      <c r="X778" s="2" t="s">
        <v>35729</v>
      </c>
      <c r="Y778" s="37">
        <v>1341889135024472000</v>
      </c>
      <c r="Z778" s="38" t="s">
        <v>35730</v>
      </c>
      <c r="AA778" s="11" t="s">
        <v>35731</v>
      </c>
      <c r="AB778" s="58" t="s">
        <v>35732</v>
      </c>
      <c r="AC778" s="11"/>
      <c r="AD778" s="39" t="s">
        <v>35733</v>
      </c>
      <c r="AE778" s="2"/>
      <c r="AF778" s="37">
        <v>3312</v>
      </c>
      <c r="AG778" s="37">
        <v>82</v>
      </c>
      <c r="AH778" s="37">
        <v>75</v>
      </c>
      <c r="AI778" s="37">
        <v>6078</v>
      </c>
      <c r="AJ778" s="5"/>
      <c r="AK778" s="2"/>
      <c r="AL778" s="2"/>
      <c r="AM778" s="2"/>
      <c r="AN778" s="2"/>
      <c r="AO778" s="2"/>
      <c r="AP778" s="2"/>
    </row>
    <row x14ac:dyDescent="0.25" r="779" customHeight="1" ht="18">
      <c r="A779" s="63" t="s">
        <v>35734</v>
      </c>
      <c r="B779" s="53" t="s">
        <v>35735</v>
      </c>
      <c r="C779" s="13" t="s">
        <v>35</v>
      </c>
      <c r="D779" s="14" t="s">
        <v>36</v>
      </c>
      <c r="E779" s="13" t="s">
        <v>35</v>
      </c>
      <c r="F779" s="63" t="s">
        <v>36</v>
      </c>
      <c r="G779" s="148" t="s">
        <v>35</v>
      </c>
      <c r="H779" s="151" t="s">
        <v>36</v>
      </c>
      <c r="I779" s="63"/>
      <c r="J779" s="14"/>
      <c r="K779" s="37">
        <v>1355602719961194500</v>
      </c>
      <c r="L779" s="5" t="s">
        <v>35736</v>
      </c>
      <c r="M779" s="37">
        <v>0</v>
      </c>
      <c r="N779" s="37">
        <v>0</v>
      </c>
      <c r="O779" s="37">
        <v>0</v>
      </c>
      <c r="P779" s="37">
        <v>0</v>
      </c>
      <c r="Q779" s="37">
        <v>0</v>
      </c>
      <c r="R779" s="5"/>
      <c r="S779" s="2"/>
      <c r="T779" s="2"/>
      <c r="U779" s="11"/>
      <c r="V779" s="39" t="s">
        <v>35011</v>
      </c>
      <c r="W779" s="2"/>
      <c r="X779" s="2" t="s">
        <v>35012</v>
      </c>
      <c r="Y779" s="41">
        <v>290948399</v>
      </c>
      <c r="Z779" s="42" t="s">
        <v>35013</v>
      </c>
      <c r="AA779" s="11"/>
      <c r="AB779" s="58" t="s">
        <v>35014</v>
      </c>
      <c r="AC779" s="11"/>
      <c r="AD779" s="11"/>
      <c r="AE779" s="2"/>
      <c r="AF779" s="37">
        <v>3836</v>
      </c>
      <c r="AG779" s="37">
        <v>122</v>
      </c>
      <c r="AH779" s="37">
        <v>396</v>
      </c>
      <c r="AI779" s="37">
        <v>1249</v>
      </c>
      <c r="AJ779" s="5"/>
      <c r="AK779" s="2"/>
      <c r="AL779" s="2"/>
      <c r="AM779" s="2"/>
      <c r="AN779" s="2"/>
      <c r="AO779" s="2"/>
      <c r="AP779" s="2"/>
    </row>
    <row x14ac:dyDescent="0.25" r="780" customHeight="1" ht="18">
      <c r="A780" s="63" t="s">
        <v>35737</v>
      </c>
      <c r="B780" s="53" t="s">
        <v>35738</v>
      </c>
      <c r="C780" s="13" t="s">
        <v>35</v>
      </c>
      <c r="D780" s="14" t="s">
        <v>36</v>
      </c>
      <c r="E780" s="13" t="s">
        <v>35</v>
      </c>
      <c r="F780" s="63" t="s">
        <v>36</v>
      </c>
      <c r="G780" s="148" t="s">
        <v>35</v>
      </c>
      <c r="H780" s="151" t="s">
        <v>36</v>
      </c>
      <c r="I780" s="63"/>
      <c r="J780" s="14"/>
      <c r="K780" s="37">
        <v>1355600168624803800</v>
      </c>
      <c r="L780" s="5" t="s">
        <v>35739</v>
      </c>
      <c r="M780" s="37">
        <v>5</v>
      </c>
      <c r="N780" s="37">
        <v>3</v>
      </c>
      <c r="O780" s="37">
        <v>0</v>
      </c>
      <c r="P780" s="37">
        <v>0</v>
      </c>
      <c r="Q780" s="37">
        <v>0</v>
      </c>
      <c r="R780" s="5"/>
      <c r="S780" s="2"/>
      <c r="T780" s="2"/>
      <c r="U780" s="11"/>
      <c r="V780" s="39" t="s">
        <v>35740</v>
      </c>
      <c r="W780" s="2"/>
      <c r="X780" s="2" t="s">
        <v>35741</v>
      </c>
      <c r="Y780" s="41">
        <v>1277967916823007200</v>
      </c>
      <c r="Z780" s="42" t="s">
        <v>35742</v>
      </c>
      <c r="AA780" s="11"/>
      <c r="AB780" s="58" t="s">
        <v>35743</v>
      </c>
      <c r="AC780" s="11"/>
      <c r="AD780" s="39" t="s">
        <v>35744</v>
      </c>
      <c r="AE780" s="2"/>
      <c r="AF780" s="37">
        <v>8212</v>
      </c>
      <c r="AG780" s="37">
        <v>1118</v>
      </c>
      <c r="AH780" s="37">
        <v>1123</v>
      </c>
      <c r="AI780" s="37">
        <v>9942</v>
      </c>
      <c r="AJ780" s="5"/>
      <c r="AK780" s="2"/>
      <c r="AL780" s="2"/>
      <c r="AM780" s="2"/>
      <c r="AN780" s="2"/>
      <c r="AO780" s="2"/>
      <c r="AP780" s="2"/>
    </row>
    <row x14ac:dyDescent="0.25" r="781" customHeight="1" ht="18">
      <c r="A781" s="63" t="s">
        <v>35745</v>
      </c>
      <c r="B781" s="53" t="s">
        <v>35746</v>
      </c>
      <c r="C781" s="13" t="s">
        <v>35</v>
      </c>
      <c r="D781" s="14" t="s">
        <v>1295</v>
      </c>
      <c r="E781" s="13" t="s">
        <v>35</v>
      </c>
      <c r="F781" s="63" t="s">
        <v>1295</v>
      </c>
      <c r="G781" s="148" t="s">
        <v>35</v>
      </c>
      <c r="H781" s="151" t="s">
        <v>1295</v>
      </c>
      <c r="I781" s="63"/>
      <c r="J781" s="14"/>
      <c r="K781" s="37">
        <v>1355599247870201900</v>
      </c>
      <c r="L781" s="5" t="s">
        <v>35747</v>
      </c>
      <c r="M781" s="37">
        <v>0</v>
      </c>
      <c r="N781" s="37">
        <v>0</v>
      </c>
      <c r="O781" s="37">
        <v>0</v>
      </c>
      <c r="P781" s="37">
        <v>0</v>
      </c>
      <c r="Q781" s="37">
        <v>0</v>
      </c>
      <c r="R781" s="5"/>
      <c r="S781" s="2"/>
      <c r="T781" s="2"/>
      <c r="U781" s="11"/>
      <c r="V781" s="39" t="s">
        <v>672</v>
      </c>
      <c r="W781" s="2"/>
      <c r="X781" s="2" t="s">
        <v>673</v>
      </c>
      <c r="Y781" s="37">
        <v>1922587370</v>
      </c>
      <c r="Z781" s="38"/>
      <c r="AA781" s="11"/>
      <c r="AB781" s="58" t="s">
        <v>674</v>
      </c>
      <c r="AC781" s="11"/>
      <c r="AD781" s="11"/>
      <c r="AE781" s="2"/>
      <c r="AF781" s="37">
        <v>1324</v>
      </c>
      <c r="AG781" s="37">
        <v>28</v>
      </c>
      <c r="AH781" s="37">
        <v>148</v>
      </c>
      <c r="AI781" s="37">
        <v>365</v>
      </c>
      <c r="AJ781" s="5"/>
      <c r="AK781" s="2"/>
      <c r="AL781" s="2"/>
      <c r="AM781" s="2"/>
      <c r="AN781" s="2"/>
      <c r="AO781" s="2"/>
      <c r="AP781" s="2"/>
    </row>
    <row x14ac:dyDescent="0.25" r="782" customHeight="1" ht="18">
      <c r="A782" s="63" t="s">
        <v>6505</v>
      </c>
      <c r="B782" s="53" t="s">
        <v>35748</v>
      </c>
      <c r="C782" s="13" t="s">
        <v>44</v>
      </c>
      <c r="D782" s="151"/>
      <c r="E782" s="13" t="s">
        <v>44</v>
      </c>
      <c r="F782" s="2"/>
      <c r="G782" s="148" t="s">
        <v>44</v>
      </c>
      <c r="H782" s="168"/>
      <c r="I782" s="63"/>
      <c r="J782" s="14"/>
      <c r="K782" s="37">
        <v>1355598065776943000</v>
      </c>
      <c r="L782" s="5" t="s">
        <v>35749</v>
      </c>
      <c r="M782" s="37">
        <v>6</v>
      </c>
      <c r="N782" s="37">
        <v>0</v>
      </c>
      <c r="O782" s="37">
        <v>0</v>
      </c>
      <c r="P782" s="37">
        <v>0</v>
      </c>
      <c r="Q782" s="37">
        <v>0</v>
      </c>
      <c r="R782" s="5"/>
      <c r="S782" s="2"/>
      <c r="T782" s="2"/>
      <c r="U782" s="11"/>
      <c r="V782" s="39" t="s">
        <v>35750</v>
      </c>
      <c r="W782" s="2"/>
      <c r="X782" s="2" t="s">
        <v>35751</v>
      </c>
      <c r="Y782" s="41">
        <v>1339252373886300200</v>
      </c>
      <c r="Z782" s="42" t="s">
        <v>35752</v>
      </c>
      <c r="AA782" s="11"/>
      <c r="AB782" s="58" t="s">
        <v>35753</v>
      </c>
      <c r="AC782" s="11"/>
      <c r="AD782" s="39" t="s">
        <v>35754</v>
      </c>
      <c r="AE782" s="2"/>
      <c r="AF782" s="37">
        <v>967</v>
      </c>
      <c r="AG782" s="37">
        <v>67</v>
      </c>
      <c r="AH782" s="37">
        <v>126</v>
      </c>
      <c r="AI782" s="37">
        <v>1215</v>
      </c>
      <c r="AJ782" s="5"/>
      <c r="AK782" s="2"/>
      <c r="AL782" s="2"/>
      <c r="AM782" s="2"/>
      <c r="AN782" s="2"/>
      <c r="AO782" s="2"/>
      <c r="AP782" s="2"/>
    </row>
    <row x14ac:dyDescent="0.25" r="783" customHeight="1" ht="18">
      <c r="A783" s="63" t="s">
        <v>35755</v>
      </c>
      <c r="B783" s="53" t="s">
        <v>35756</v>
      </c>
      <c r="C783" s="13" t="s">
        <v>44</v>
      </c>
      <c r="D783" s="151"/>
      <c r="E783" s="13" t="s">
        <v>44</v>
      </c>
      <c r="F783" s="2"/>
      <c r="G783" s="148" t="s">
        <v>44</v>
      </c>
      <c r="H783" s="168"/>
      <c r="I783" s="63"/>
      <c r="J783" s="14"/>
      <c r="K783" s="37">
        <v>1355596321055535000</v>
      </c>
      <c r="L783" s="5" t="s">
        <v>35757</v>
      </c>
      <c r="M783" s="37">
        <v>3</v>
      </c>
      <c r="N783" s="37">
        <v>0</v>
      </c>
      <c r="O783" s="37">
        <v>0</v>
      </c>
      <c r="P783" s="37">
        <v>0</v>
      </c>
      <c r="Q783" s="37">
        <v>0</v>
      </c>
      <c r="R783" s="5"/>
      <c r="S783" s="2"/>
      <c r="T783" s="2"/>
      <c r="U783" s="11"/>
      <c r="V783" s="39" t="s">
        <v>35563</v>
      </c>
      <c r="W783" s="2"/>
      <c r="X783" s="2" t="s">
        <v>35563</v>
      </c>
      <c r="Y783" s="37">
        <v>1349423997348434000</v>
      </c>
      <c r="Z783" s="38" t="s">
        <v>35564</v>
      </c>
      <c r="AA783" s="11"/>
      <c r="AB783" s="58" t="s">
        <v>35565</v>
      </c>
      <c r="AC783" s="11"/>
      <c r="AD783" s="2"/>
      <c r="AE783" s="2"/>
      <c r="AF783" s="37">
        <v>1080</v>
      </c>
      <c r="AG783" s="37">
        <v>256</v>
      </c>
      <c r="AH783" s="37">
        <v>274</v>
      </c>
      <c r="AI783" s="37">
        <v>13026</v>
      </c>
      <c r="AJ783" s="5"/>
      <c r="AK783" s="2"/>
      <c r="AL783" s="2"/>
      <c r="AM783" s="2"/>
      <c r="AN783" s="2"/>
      <c r="AO783" s="2"/>
      <c r="AP783" s="2"/>
    </row>
    <row x14ac:dyDescent="0.25" r="784" customHeight="1" ht="18">
      <c r="A784" s="63" t="s">
        <v>31832</v>
      </c>
      <c r="B784" s="53" t="s">
        <v>35758</v>
      </c>
      <c r="C784" s="13" t="s">
        <v>44</v>
      </c>
      <c r="D784" s="151"/>
      <c r="E784" s="13" t="s">
        <v>44</v>
      </c>
      <c r="F784" s="2"/>
      <c r="G784" s="148" t="s">
        <v>44</v>
      </c>
      <c r="H784" s="168"/>
      <c r="I784" s="63"/>
      <c r="J784" s="14"/>
      <c r="K784" s="37">
        <v>1355596055933571000</v>
      </c>
      <c r="L784" s="5" t="s">
        <v>35759</v>
      </c>
      <c r="M784" s="37">
        <v>23</v>
      </c>
      <c r="N784" s="37">
        <v>3</v>
      </c>
      <c r="O784" s="37">
        <v>0</v>
      </c>
      <c r="P784" s="37">
        <v>0</v>
      </c>
      <c r="Q784" s="37">
        <v>0</v>
      </c>
      <c r="R784" s="5"/>
      <c r="S784" s="2"/>
      <c r="T784" s="2"/>
      <c r="U784" s="11"/>
      <c r="V784" s="39" t="s">
        <v>35760</v>
      </c>
      <c r="W784" s="2"/>
      <c r="X784" s="2" t="s">
        <v>35761</v>
      </c>
      <c r="Y784" s="41">
        <v>743876280513400800</v>
      </c>
      <c r="Z784" s="42" t="s">
        <v>35762</v>
      </c>
      <c r="AA784" s="11"/>
      <c r="AB784" s="58" t="s">
        <v>35763</v>
      </c>
      <c r="AC784" s="11"/>
      <c r="AD784" s="11"/>
      <c r="AE784" s="2"/>
      <c r="AF784" s="37">
        <v>51043</v>
      </c>
      <c r="AG784" s="37">
        <v>3775</v>
      </c>
      <c r="AH784" s="37">
        <v>1995</v>
      </c>
      <c r="AI784" s="37">
        <v>110551</v>
      </c>
      <c r="AJ784" s="5"/>
      <c r="AK784" s="2"/>
      <c r="AL784" s="2"/>
      <c r="AM784" s="2"/>
      <c r="AN784" s="2"/>
      <c r="AO784" s="2"/>
      <c r="AP784" s="2"/>
    </row>
    <row x14ac:dyDescent="0.25" r="785" customHeight="1" ht="18">
      <c r="A785" s="63" t="s">
        <v>35764</v>
      </c>
      <c r="B785" s="53" t="s">
        <v>35765</v>
      </c>
      <c r="C785" s="13" t="s">
        <v>35</v>
      </c>
      <c r="D785" s="14" t="s">
        <v>36</v>
      </c>
      <c r="E785" s="13" t="s">
        <v>35</v>
      </c>
      <c r="F785" s="63" t="s">
        <v>36</v>
      </c>
      <c r="G785" s="148" t="s">
        <v>35</v>
      </c>
      <c r="H785" s="151" t="s">
        <v>36</v>
      </c>
      <c r="I785" s="63"/>
      <c r="J785" s="14"/>
      <c r="K785" s="37">
        <v>1355595312476336000</v>
      </c>
      <c r="L785" s="5" t="s">
        <v>35766</v>
      </c>
      <c r="M785" s="37">
        <v>6</v>
      </c>
      <c r="N785" s="37">
        <v>0</v>
      </c>
      <c r="O785" s="37">
        <v>0</v>
      </c>
      <c r="P785" s="37">
        <v>0</v>
      </c>
      <c r="Q785" s="37">
        <v>0</v>
      </c>
      <c r="R785" s="5"/>
      <c r="S785" s="2"/>
      <c r="T785" s="2"/>
      <c r="U785" s="11"/>
      <c r="V785" s="39" t="s">
        <v>35767</v>
      </c>
      <c r="W785" s="2"/>
      <c r="X785" s="2" t="s">
        <v>35768</v>
      </c>
      <c r="Y785" s="41">
        <v>1194675030422171600</v>
      </c>
      <c r="Z785" s="42" t="s">
        <v>35769</v>
      </c>
      <c r="AA785" s="11"/>
      <c r="AB785" s="58" t="s">
        <v>35770</v>
      </c>
      <c r="AC785" s="11"/>
      <c r="AD785" s="39" t="s">
        <v>100</v>
      </c>
      <c r="AE785" s="2"/>
      <c r="AF785" s="37">
        <v>18651</v>
      </c>
      <c r="AG785" s="37">
        <v>1120</v>
      </c>
      <c r="AH785" s="37">
        <v>1565</v>
      </c>
      <c r="AI785" s="37">
        <v>33445</v>
      </c>
      <c r="AJ785" s="5"/>
      <c r="AK785" s="2"/>
      <c r="AL785" s="2"/>
      <c r="AM785" s="2"/>
      <c r="AN785" s="2"/>
      <c r="AO785" s="2"/>
      <c r="AP785" s="2"/>
    </row>
    <row x14ac:dyDescent="0.25" r="786" customHeight="1" ht="18">
      <c r="A786" s="63" t="s">
        <v>26854</v>
      </c>
      <c r="B786" s="53" t="s">
        <v>35771</v>
      </c>
      <c r="C786" s="13" t="s">
        <v>44</v>
      </c>
      <c r="D786" s="151"/>
      <c r="E786" s="13" t="s">
        <v>44</v>
      </c>
      <c r="F786" s="2"/>
      <c r="G786" s="148" t="s">
        <v>44</v>
      </c>
      <c r="H786" s="168"/>
      <c r="I786" s="63"/>
      <c r="J786" s="14"/>
      <c r="K786" s="37">
        <v>1355593811003633700</v>
      </c>
      <c r="L786" s="5" t="s">
        <v>35772</v>
      </c>
      <c r="M786" s="37">
        <v>7</v>
      </c>
      <c r="N786" s="37">
        <v>0</v>
      </c>
      <c r="O786" s="37">
        <v>0</v>
      </c>
      <c r="P786" s="37">
        <v>0</v>
      </c>
      <c r="Q786" s="37">
        <v>0</v>
      </c>
      <c r="R786" s="5"/>
      <c r="S786" s="2"/>
      <c r="T786" s="2"/>
      <c r="U786" s="11"/>
      <c r="V786" s="39" t="s">
        <v>32164</v>
      </c>
      <c r="W786" s="2"/>
      <c r="X786" s="2" t="s">
        <v>35773</v>
      </c>
      <c r="Y786" s="41">
        <v>822584950973141000</v>
      </c>
      <c r="Z786" s="42" t="s">
        <v>35774</v>
      </c>
      <c r="AA786" s="11"/>
      <c r="AB786" s="58" t="s">
        <v>32167</v>
      </c>
      <c r="AC786" s="11"/>
      <c r="AD786" s="39" t="s">
        <v>35775</v>
      </c>
      <c r="AE786" s="2"/>
      <c r="AF786" s="37">
        <v>4113</v>
      </c>
      <c r="AG786" s="37">
        <v>1538</v>
      </c>
      <c r="AH786" s="37">
        <v>1215</v>
      </c>
      <c r="AI786" s="37">
        <v>16919</v>
      </c>
      <c r="AJ786" s="5"/>
      <c r="AK786" s="2"/>
      <c r="AL786" s="2"/>
      <c r="AM786" s="2"/>
      <c r="AN786" s="2"/>
      <c r="AO786" s="2"/>
      <c r="AP786" s="2"/>
    </row>
    <row x14ac:dyDescent="0.25" r="787" customHeight="1" ht="18">
      <c r="A787" s="63" t="s">
        <v>35776</v>
      </c>
      <c r="B787" s="53" t="s">
        <v>35777</v>
      </c>
      <c r="C787" s="13" t="s">
        <v>44</v>
      </c>
      <c r="D787" s="151"/>
      <c r="E787" s="13" t="s">
        <v>44</v>
      </c>
      <c r="F787" s="2"/>
      <c r="G787" s="148" t="s">
        <v>44</v>
      </c>
      <c r="H787" s="168"/>
      <c r="I787" s="63"/>
      <c r="J787" s="14"/>
      <c r="K787" s="37">
        <v>1355591840444067800</v>
      </c>
      <c r="L787" s="5" t="s">
        <v>35778</v>
      </c>
      <c r="M787" s="37">
        <v>2</v>
      </c>
      <c r="N787" s="37">
        <v>0</v>
      </c>
      <c r="O787" s="37">
        <v>0</v>
      </c>
      <c r="P787" s="37">
        <v>0</v>
      </c>
      <c r="Q787" s="37">
        <v>0</v>
      </c>
      <c r="R787" s="5"/>
      <c r="S787" s="2"/>
      <c r="T787" s="2"/>
      <c r="U787" s="11"/>
      <c r="V787" s="39" t="s">
        <v>35779</v>
      </c>
      <c r="W787" s="2"/>
      <c r="X787" s="2" t="s">
        <v>35780</v>
      </c>
      <c r="Y787" s="37">
        <v>1022862627377229800</v>
      </c>
      <c r="Z787" s="5" t="s">
        <v>35781</v>
      </c>
      <c r="AA787" s="11" t="s">
        <v>35782</v>
      </c>
      <c r="AB787" s="58" t="s">
        <v>35783</v>
      </c>
      <c r="AC787" s="11"/>
      <c r="AD787" s="11"/>
      <c r="AE787" s="2"/>
      <c r="AF787" s="37">
        <v>2198</v>
      </c>
      <c r="AG787" s="37">
        <v>191</v>
      </c>
      <c r="AH787" s="37">
        <v>166</v>
      </c>
      <c r="AI787" s="37">
        <v>3391</v>
      </c>
      <c r="AJ787" s="5"/>
      <c r="AK787" s="2"/>
      <c r="AL787" s="2"/>
      <c r="AM787" s="2"/>
      <c r="AN787" s="2"/>
      <c r="AO787" s="2"/>
      <c r="AP787" s="2"/>
    </row>
    <row x14ac:dyDescent="0.25" r="788" customHeight="1" ht="18">
      <c r="A788" s="63" t="s">
        <v>35784</v>
      </c>
      <c r="B788" s="53" t="s">
        <v>35785</v>
      </c>
      <c r="C788" s="13" t="s">
        <v>44</v>
      </c>
      <c r="D788" s="151"/>
      <c r="E788" s="13" t="s">
        <v>44</v>
      </c>
      <c r="F788" s="2"/>
      <c r="G788" s="148" t="s">
        <v>44</v>
      </c>
      <c r="H788" s="168"/>
      <c r="I788" s="63"/>
      <c r="J788" s="14"/>
      <c r="K788" s="37">
        <v>1355587527084806100</v>
      </c>
      <c r="L788" s="5" t="s">
        <v>35786</v>
      </c>
      <c r="M788" s="37">
        <v>0</v>
      </c>
      <c r="N788" s="37">
        <v>0</v>
      </c>
      <c r="O788" s="37">
        <v>0</v>
      </c>
      <c r="P788" s="37">
        <v>0</v>
      </c>
      <c r="Q788" s="37">
        <v>0</v>
      </c>
      <c r="R788" s="5"/>
      <c r="S788" s="2"/>
      <c r="T788" s="2"/>
      <c r="U788" s="11"/>
      <c r="V788" s="39" t="s">
        <v>35787</v>
      </c>
      <c r="W788" s="2"/>
      <c r="X788" s="2" t="s">
        <v>35788</v>
      </c>
      <c r="Y788" s="37">
        <v>375731600</v>
      </c>
      <c r="Z788" s="38" t="s">
        <v>35789</v>
      </c>
      <c r="AA788" s="11" t="s">
        <v>35790</v>
      </c>
      <c r="AB788" s="58" t="s">
        <v>35791</v>
      </c>
      <c r="AC788" s="11"/>
      <c r="AD788" s="39" t="s">
        <v>1418</v>
      </c>
      <c r="AE788" s="2"/>
      <c r="AF788" s="37">
        <v>1144</v>
      </c>
      <c r="AG788" s="37">
        <v>96</v>
      </c>
      <c r="AH788" s="37">
        <v>175</v>
      </c>
      <c r="AI788" s="37">
        <v>6869</v>
      </c>
      <c r="AJ788" s="5"/>
      <c r="AK788" s="2"/>
      <c r="AL788" s="2"/>
      <c r="AM788" s="2"/>
      <c r="AN788" s="2"/>
      <c r="AO788" s="2"/>
      <c r="AP788" s="2"/>
    </row>
    <row x14ac:dyDescent="0.25" r="789" customHeight="1" ht="18">
      <c r="A789" s="63" t="s">
        <v>35792</v>
      </c>
      <c r="B789" s="53" t="s">
        <v>35793</v>
      </c>
      <c r="C789" s="13" t="s">
        <v>44</v>
      </c>
      <c r="D789" s="151"/>
      <c r="E789" s="13" t="s">
        <v>44</v>
      </c>
      <c r="F789" s="2"/>
      <c r="G789" s="148" t="s">
        <v>44</v>
      </c>
      <c r="H789" s="168"/>
      <c r="I789" s="63"/>
      <c r="J789" s="14"/>
      <c r="K789" s="37">
        <v>1355586506308673500</v>
      </c>
      <c r="L789" s="5" t="s">
        <v>35794</v>
      </c>
      <c r="M789" s="37">
        <v>0</v>
      </c>
      <c r="N789" s="37">
        <v>0</v>
      </c>
      <c r="O789" s="37">
        <v>0</v>
      </c>
      <c r="P789" s="37">
        <v>0</v>
      </c>
      <c r="Q789" s="37">
        <v>0</v>
      </c>
      <c r="R789" s="5"/>
      <c r="S789" s="2"/>
      <c r="T789" s="2"/>
      <c r="U789" s="2"/>
      <c r="V789" s="11" t="s">
        <v>35795</v>
      </c>
      <c r="W789" s="2"/>
      <c r="X789" s="2" t="s">
        <v>35796</v>
      </c>
      <c r="Y789" s="41">
        <v>1316270553511211000</v>
      </c>
      <c r="Z789" s="42" t="s">
        <v>35797</v>
      </c>
      <c r="AA789" s="11"/>
      <c r="AB789" s="58" t="s">
        <v>35798</v>
      </c>
      <c r="AC789" s="11"/>
      <c r="AD789" s="11"/>
      <c r="AE789" s="2"/>
      <c r="AF789" s="37">
        <v>2588</v>
      </c>
      <c r="AG789" s="37">
        <v>245</v>
      </c>
      <c r="AH789" s="37">
        <v>734</v>
      </c>
      <c r="AI789" s="37">
        <v>6483</v>
      </c>
      <c r="AJ789" s="5"/>
      <c r="AK789" s="2"/>
      <c r="AL789" s="2"/>
      <c r="AM789" s="2"/>
      <c r="AN789" s="2"/>
      <c r="AO789" s="2"/>
      <c r="AP789" s="2"/>
    </row>
    <row x14ac:dyDescent="0.25" r="790" customHeight="1" ht="18">
      <c r="A790" s="63" t="s">
        <v>35799</v>
      </c>
      <c r="B790" s="53" t="s">
        <v>35800</v>
      </c>
      <c r="C790" s="13" t="s">
        <v>35</v>
      </c>
      <c r="D790" s="14" t="s">
        <v>36</v>
      </c>
      <c r="E790" s="13" t="s">
        <v>35</v>
      </c>
      <c r="F790" s="63" t="s">
        <v>36</v>
      </c>
      <c r="G790" s="148" t="s">
        <v>35</v>
      </c>
      <c r="H790" s="151" t="s">
        <v>36</v>
      </c>
      <c r="I790" s="63"/>
      <c r="J790" s="14"/>
      <c r="K790" s="37">
        <v>1355585723257270300</v>
      </c>
      <c r="L790" s="5" t="s">
        <v>35801</v>
      </c>
      <c r="M790" s="37">
        <v>0</v>
      </c>
      <c r="N790" s="37">
        <v>0</v>
      </c>
      <c r="O790" s="37">
        <v>0</v>
      </c>
      <c r="P790" s="37">
        <v>0</v>
      </c>
      <c r="Q790" s="37">
        <v>0</v>
      </c>
      <c r="R790" s="5"/>
      <c r="S790" s="2"/>
      <c r="T790" s="2"/>
      <c r="U790" s="11"/>
      <c r="V790" s="39" t="s">
        <v>33551</v>
      </c>
      <c r="W790" s="2"/>
      <c r="X790" s="2" t="s">
        <v>33552</v>
      </c>
      <c r="Y790" s="37">
        <v>1346169856161443800</v>
      </c>
      <c r="Z790" s="5" t="s">
        <v>15768</v>
      </c>
      <c r="AA790" s="11"/>
      <c r="AB790" s="58" t="s">
        <v>33553</v>
      </c>
      <c r="AC790" s="11"/>
      <c r="AD790" s="39" t="s">
        <v>33554</v>
      </c>
      <c r="AE790" s="2"/>
      <c r="AF790" s="37">
        <v>869</v>
      </c>
      <c r="AG790" s="37">
        <v>29</v>
      </c>
      <c r="AH790" s="37">
        <v>39</v>
      </c>
      <c r="AI790" s="37">
        <v>1398</v>
      </c>
      <c r="AJ790" s="5"/>
      <c r="AK790" s="2"/>
      <c r="AL790" s="2"/>
      <c r="AM790" s="2"/>
      <c r="AN790" s="2"/>
      <c r="AO790" s="2"/>
      <c r="AP790" s="2"/>
    </row>
    <row x14ac:dyDescent="0.25" r="791" customHeight="1" ht="18">
      <c r="A791" s="63" t="s">
        <v>35802</v>
      </c>
      <c r="B791" s="53" t="s">
        <v>35803</v>
      </c>
      <c r="C791" s="13" t="s">
        <v>44</v>
      </c>
      <c r="D791" s="151"/>
      <c r="E791" s="13" t="s">
        <v>44</v>
      </c>
      <c r="F791" s="2"/>
      <c r="G791" s="148" t="s">
        <v>44</v>
      </c>
      <c r="H791" s="168"/>
      <c r="I791" s="63"/>
      <c r="J791" s="14"/>
      <c r="K791" s="37">
        <v>1355582152939856000</v>
      </c>
      <c r="L791" s="5" t="s">
        <v>35804</v>
      </c>
      <c r="M791" s="37">
        <v>4</v>
      </c>
      <c r="N791" s="37">
        <v>1</v>
      </c>
      <c r="O791" s="37">
        <v>0</v>
      </c>
      <c r="P791" s="37">
        <v>0</v>
      </c>
      <c r="Q791" s="37">
        <v>0</v>
      </c>
      <c r="R791" s="5"/>
      <c r="S791" s="2"/>
      <c r="T791" s="2"/>
      <c r="U791" s="11"/>
      <c r="V791" s="39" t="s">
        <v>32296</v>
      </c>
      <c r="W791" s="2"/>
      <c r="X791" s="2" t="s">
        <v>32297</v>
      </c>
      <c r="Y791" s="37">
        <v>3137770194</v>
      </c>
      <c r="Z791" s="5" t="s">
        <v>32298</v>
      </c>
      <c r="AA791" s="11" t="s">
        <v>32299</v>
      </c>
      <c r="AB791" s="58" t="s">
        <v>32300</v>
      </c>
      <c r="AC791" s="11"/>
      <c r="AD791" s="2" t="s">
        <v>49</v>
      </c>
      <c r="AE791" s="2"/>
      <c r="AF791" s="37">
        <v>32049</v>
      </c>
      <c r="AG791" s="37">
        <v>12013</v>
      </c>
      <c r="AH791" s="37">
        <v>70</v>
      </c>
      <c r="AI791" s="37">
        <v>67</v>
      </c>
      <c r="AJ791" s="5"/>
      <c r="AK791" s="2"/>
      <c r="AL791" s="2"/>
      <c r="AM791" s="2"/>
      <c r="AN791" s="2"/>
      <c r="AO791" s="2"/>
      <c r="AP791" s="2"/>
    </row>
    <row x14ac:dyDescent="0.25" r="792" customHeight="1" ht="18">
      <c r="A792" s="63" t="s">
        <v>35805</v>
      </c>
      <c r="B792" s="53" t="s">
        <v>35806</v>
      </c>
      <c r="C792" s="13" t="s">
        <v>35</v>
      </c>
      <c r="D792" s="14" t="s">
        <v>36</v>
      </c>
      <c r="E792" s="13" t="s">
        <v>35</v>
      </c>
      <c r="F792" s="63" t="s">
        <v>36</v>
      </c>
      <c r="G792" s="148" t="s">
        <v>35</v>
      </c>
      <c r="H792" s="151" t="s">
        <v>36</v>
      </c>
      <c r="I792" s="63"/>
      <c r="J792" s="14"/>
      <c r="K792" s="37">
        <v>1355580739350376400</v>
      </c>
      <c r="L792" s="5" t="s">
        <v>35807</v>
      </c>
      <c r="M792" s="37">
        <v>32</v>
      </c>
      <c r="N792" s="37">
        <v>0</v>
      </c>
      <c r="O792" s="37">
        <v>0</v>
      </c>
      <c r="P792" s="37">
        <v>0</v>
      </c>
      <c r="Q792" s="37">
        <v>0</v>
      </c>
      <c r="R792" s="5"/>
      <c r="S792" s="2"/>
      <c r="T792" s="2"/>
      <c r="U792" s="11"/>
      <c r="V792" s="39" t="s">
        <v>35808</v>
      </c>
      <c r="W792" s="2"/>
      <c r="X792" s="2" t="s">
        <v>35809</v>
      </c>
      <c r="Y792" s="37">
        <v>1195456672300458000</v>
      </c>
      <c r="Z792" s="38"/>
      <c r="AA792" s="11"/>
      <c r="AB792" s="58" t="s">
        <v>35810</v>
      </c>
      <c r="AC792" s="11"/>
      <c r="AD792" s="11"/>
      <c r="AE792" s="2"/>
      <c r="AF792" s="37">
        <v>8605</v>
      </c>
      <c r="AG792" s="37">
        <v>712</v>
      </c>
      <c r="AH792" s="37">
        <v>195</v>
      </c>
      <c r="AI792" s="37">
        <v>21462</v>
      </c>
      <c r="AJ792" s="5"/>
      <c r="AK792" s="2"/>
      <c r="AL792" s="2"/>
      <c r="AM792" s="2"/>
      <c r="AN792" s="2"/>
      <c r="AO792" s="2"/>
      <c r="AP792" s="2"/>
    </row>
    <row x14ac:dyDescent="0.25" r="793" customHeight="1" ht="18">
      <c r="A793" s="63" t="s">
        <v>26932</v>
      </c>
      <c r="B793" s="53" t="s">
        <v>35811</v>
      </c>
      <c r="C793" s="13" t="s">
        <v>44</v>
      </c>
      <c r="D793" s="151"/>
      <c r="E793" s="13" t="s">
        <v>44</v>
      </c>
      <c r="F793" s="2"/>
      <c r="G793" s="148" t="s">
        <v>44</v>
      </c>
      <c r="H793" s="168"/>
      <c r="I793" s="63"/>
      <c r="J793" s="14"/>
      <c r="K793" s="37">
        <v>1355574779311501300</v>
      </c>
      <c r="L793" s="5" t="s">
        <v>35812</v>
      </c>
      <c r="M793" s="37">
        <v>0</v>
      </c>
      <c r="N793" s="37">
        <v>0</v>
      </c>
      <c r="O793" s="37">
        <v>0</v>
      </c>
      <c r="P793" s="37">
        <v>0</v>
      </c>
      <c r="Q793" s="37">
        <v>0</v>
      </c>
      <c r="R793" s="5"/>
      <c r="S793" s="2"/>
      <c r="T793" s="2"/>
      <c r="U793" s="11"/>
      <c r="V793" s="39" t="s">
        <v>35813</v>
      </c>
      <c r="W793" s="2"/>
      <c r="X793" s="2" t="s">
        <v>35814</v>
      </c>
      <c r="Y793" s="41">
        <v>785011222802497500</v>
      </c>
      <c r="Z793" s="42" t="s">
        <v>35815</v>
      </c>
      <c r="AA793" s="11"/>
      <c r="AB793" s="58" t="s">
        <v>35816</v>
      </c>
      <c r="AC793" s="11"/>
      <c r="AD793" s="39" t="s">
        <v>72</v>
      </c>
      <c r="AE793" s="2"/>
      <c r="AF793" s="37">
        <v>3216</v>
      </c>
      <c r="AG793" s="37">
        <v>358</v>
      </c>
      <c r="AH793" s="37">
        <v>4632</v>
      </c>
      <c r="AI793" s="37">
        <v>2546</v>
      </c>
      <c r="AJ793" s="5"/>
      <c r="AK793" s="2"/>
      <c r="AL793" s="2"/>
      <c r="AM793" s="2"/>
      <c r="AN793" s="2"/>
      <c r="AO793" s="2"/>
      <c r="AP793" s="2"/>
    </row>
    <row x14ac:dyDescent="0.25" r="794" customHeight="1" ht="18">
      <c r="A794" s="63" t="s">
        <v>35817</v>
      </c>
      <c r="B794" s="53" t="s">
        <v>35818</v>
      </c>
      <c r="C794" s="13" t="s">
        <v>35</v>
      </c>
      <c r="D794" s="151" t="s">
        <v>1576</v>
      </c>
      <c r="E794" s="13" t="s">
        <v>35</v>
      </c>
      <c r="F794" s="2" t="s">
        <v>1576</v>
      </c>
      <c r="G794" s="148" t="s">
        <v>35</v>
      </c>
      <c r="H794" s="151" t="s">
        <v>1576</v>
      </c>
      <c r="I794" s="63"/>
      <c r="J794" s="14"/>
      <c r="K794" s="37">
        <v>1355573575030366200</v>
      </c>
      <c r="L794" s="5" t="s">
        <v>35819</v>
      </c>
      <c r="M794" s="37">
        <v>0</v>
      </c>
      <c r="N794" s="37">
        <v>0</v>
      </c>
      <c r="O794" s="37">
        <v>0</v>
      </c>
      <c r="P794" s="37">
        <v>0</v>
      </c>
      <c r="Q794" s="37">
        <v>0</v>
      </c>
      <c r="R794" s="5"/>
      <c r="S794" s="2"/>
      <c r="T794" s="2"/>
      <c r="U794" s="11"/>
      <c r="V794" s="39" t="s">
        <v>35820</v>
      </c>
      <c r="W794" s="2"/>
      <c r="X794" s="2" t="s">
        <v>35821</v>
      </c>
      <c r="Y794" s="37">
        <v>1340229623288893400</v>
      </c>
      <c r="Z794" s="38"/>
      <c r="AA794" s="11"/>
      <c r="AB794" s="58" t="s">
        <v>35822</v>
      </c>
      <c r="AC794" s="11"/>
      <c r="AD794" s="2"/>
      <c r="AE794" s="2"/>
      <c r="AF794" s="37">
        <v>666</v>
      </c>
      <c r="AG794" s="37">
        <v>43</v>
      </c>
      <c r="AH794" s="37">
        <v>193</v>
      </c>
      <c r="AI794" s="37">
        <v>161</v>
      </c>
      <c r="AJ794" s="5"/>
      <c r="AK794" s="2"/>
      <c r="AL794" s="2"/>
      <c r="AM794" s="2"/>
      <c r="AN794" s="2"/>
      <c r="AO794" s="2"/>
      <c r="AP794" s="2"/>
    </row>
    <row x14ac:dyDescent="0.25" r="795" customHeight="1" ht="18">
      <c r="A795" s="63" t="s">
        <v>35823</v>
      </c>
      <c r="B795" s="53" t="s">
        <v>35824</v>
      </c>
      <c r="C795" s="13" t="s">
        <v>35</v>
      </c>
      <c r="D795" s="14" t="s">
        <v>1295</v>
      </c>
      <c r="E795" s="13" t="s">
        <v>35</v>
      </c>
      <c r="F795" s="63" t="s">
        <v>1295</v>
      </c>
      <c r="G795" s="148" t="s">
        <v>35</v>
      </c>
      <c r="H795" s="151" t="s">
        <v>1295</v>
      </c>
      <c r="I795" s="63"/>
      <c r="J795" s="14"/>
      <c r="K795" s="37">
        <v>1355568802705141800</v>
      </c>
      <c r="L795" s="5" t="s">
        <v>35825</v>
      </c>
      <c r="M795" s="37">
        <v>1</v>
      </c>
      <c r="N795" s="37">
        <v>0</v>
      </c>
      <c r="O795" s="37">
        <v>0</v>
      </c>
      <c r="P795" s="37">
        <v>0</v>
      </c>
      <c r="Q795" s="37">
        <v>0</v>
      </c>
      <c r="R795" s="5"/>
      <c r="S795" s="2"/>
      <c r="T795" s="2"/>
      <c r="U795" s="11"/>
      <c r="V795" s="39" t="s">
        <v>35826</v>
      </c>
      <c r="W795" s="2"/>
      <c r="X795" s="2" t="s">
        <v>35827</v>
      </c>
      <c r="Y795" s="41">
        <v>1350942866277863400</v>
      </c>
      <c r="Z795" s="42" t="s">
        <v>35828</v>
      </c>
      <c r="AA795" s="11"/>
      <c r="AB795" s="58" t="s">
        <v>35829</v>
      </c>
      <c r="AC795" s="11"/>
      <c r="AD795" s="2"/>
      <c r="AE795" s="2"/>
      <c r="AF795" s="37">
        <v>102</v>
      </c>
      <c r="AG795" s="37">
        <v>1</v>
      </c>
      <c r="AH795" s="37">
        <v>44</v>
      </c>
      <c r="AI795" s="37">
        <v>14</v>
      </c>
      <c r="AJ795" s="5"/>
      <c r="AK795" s="2"/>
      <c r="AL795" s="2"/>
      <c r="AM795" s="2"/>
      <c r="AN795" s="2"/>
      <c r="AO795" s="2"/>
      <c r="AP795" s="2"/>
    </row>
    <row x14ac:dyDescent="0.25" r="796" customHeight="1" ht="18">
      <c r="A796" s="63" t="s">
        <v>35830</v>
      </c>
      <c r="B796" s="53" t="s">
        <v>35831</v>
      </c>
      <c r="C796" s="13" t="s">
        <v>44</v>
      </c>
      <c r="D796" s="151"/>
      <c r="E796" s="13" t="s">
        <v>44</v>
      </c>
      <c r="F796" s="2"/>
      <c r="G796" s="148" t="s">
        <v>44</v>
      </c>
      <c r="H796" s="168"/>
      <c r="I796" s="63"/>
      <c r="J796" s="14"/>
      <c r="K796" s="37">
        <v>1355568369093771300</v>
      </c>
      <c r="L796" s="5" t="s">
        <v>35832</v>
      </c>
      <c r="M796" s="37">
        <v>2</v>
      </c>
      <c r="N796" s="37">
        <v>0</v>
      </c>
      <c r="O796" s="37">
        <v>0</v>
      </c>
      <c r="P796" s="37">
        <v>0</v>
      </c>
      <c r="Q796" s="37">
        <v>0</v>
      </c>
      <c r="R796" s="5"/>
      <c r="S796" s="2"/>
      <c r="T796" s="2"/>
      <c r="U796" s="11"/>
      <c r="V796" s="39" t="s">
        <v>35833</v>
      </c>
      <c r="W796" s="2"/>
      <c r="X796" s="2" t="s">
        <v>35834</v>
      </c>
      <c r="Y796" s="41">
        <v>1222186103668646000</v>
      </c>
      <c r="Z796" s="42" t="s">
        <v>35835</v>
      </c>
      <c r="AA796" s="11"/>
      <c r="AB796" s="58" t="s">
        <v>35836</v>
      </c>
      <c r="AC796" s="11"/>
      <c r="AD796" s="11"/>
      <c r="AE796" s="2"/>
      <c r="AF796" s="37">
        <v>1705</v>
      </c>
      <c r="AG796" s="37">
        <v>125</v>
      </c>
      <c r="AH796" s="37">
        <v>645</v>
      </c>
      <c r="AI796" s="37">
        <v>9532</v>
      </c>
      <c r="AJ796" s="5"/>
      <c r="AK796" s="2"/>
      <c r="AL796" s="2"/>
      <c r="AM796" s="2"/>
      <c r="AN796" s="2"/>
      <c r="AO796" s="2"/>
      <c r="AP796" s="2"/>
    </row>
    <row x14ac:dyDescent="0.25" r="797" customHeight="1" ht="18">
      <c r="A797" s="63" t="s">
        <v>35837</v>
      </c>
      <c r="B797" s="53" t="s">
        <v>35838</v>
      </c>
      <c r="C797" s="13" t="s">
        <v>44</v>
      </c>
      <c r="D797" s="151"/>
      <c r="E797" s="13" t="s">
        <v>44</v>
      </c>
      <c r="F797" s="2"/>
      <c r="G797" s="148" t="s">
        <v>44</v>
      </c>
      <c r="H797" s="168"/>
      <c r="I797" s="63"/>
      <c r="J797" s="14"/>
      <c r="K797" s="37">
        <v>1355565148539334700</v>
      </c>
      <c r="L797" s="5" t="s">
        <v>35839</v>
      </c>
      <c r="M797" s="37">
        <v>8</v>
      </c>
      <c r="N797" s="37">
        <v>0</v>
      </c>
      <c r="O797" s="37">
        <v>0</v>
      </c>
      <c r="P797" s="37">
        <v>0</v>
      </c>
      <c r="Q797" s="37">
        <v>0</v>
      </c>
      <c r="R797" s="5"/>
      <c r="S797" s="2"/>
      <c r="T797" s="2"/>
      <c r="U797" s="11"/>
      <c r="V797" s="39" t="s">
        <v>35840</v>
      </c>
      <c r="W797" s="2"/>
      <c r="X797" s="2" t="s">
        <v>35841</v>
      </c>
      <c r="Y797" s="37">
        <v>2815557840</v>
      </c>
      <c r="Z797" s="5" t="s">
        <v>35842</v>
      </c>
      <c r="AA797" s="11" t="s">
        <v>35843</v>
      </c>
      <c r="AB797" s="58" t="s">
        <v>35844</v>
      </c>
      <c r="AC797" s="11"/>
      <c r="AD797" s="39" t="s">
        <v>35845</v>
      </c>
      <c r="AE797" s="2"/>
      <c r="AF797" s="37">
        <v>1528</v>
      </c>
      <c r="AG797" s="37">
        <v>739</v>
      </c>
      <c r="AH797" s="37">
        <v>312</v>
      </c>
      <c r="AI797" s="37">
        <v>5229</v>
      </c>
      <c r="AJ797" s="5"/>
      <c r="AK797" s="2"/>
      <c r="AL797" s="2"/>
      <c r="AM797" s="2"/>
      <c r="AN797" s="2"/>
      <c r="AO797" s="2"/>
      <c r="AP797" s="2"/>
    </row>
    <row x14ac:dyDescent="0.25" r="798" customHeight="1" ht="18">
      <c r="A798" s="63" t="s">
        <v>26962</v>
      </c>
      <c r="B798" s="53" t="s">
        <v>35846</v>
      </c>
      <c r="C798" s="13" t="s">
        <v>35</v>
      </c>
      <c r="D798" s="14" t="s">
        <v>1295</v>
      </c>
      <c r="E798" s="13" t="s">
        <v>35</v>
      </c>
      <c r="F798" s="63" t="s">
        <v>1295</v>
      </c>
      <c r="G798" s="148" t="s">
        <v>35</v>
      </c>
      <c r="H798" s="151" t="s">
        <v>1295</v>
      </c>
      <c r="I798" s="63"/>
      <c r="J798" s="14"/>
      <c r="K798" s="37">
        <v>1355563313065844700</v>
      </c>
      <c r="L798" s="5" t="s">
        <v>35847</v>
      </c>
      <c r="M798" s="37">
        <v>0</v>
      </c>
      <c r="N798" s="37">
        <v>0</v>
      </c>
      <c r="O798" s="37">
        <v>0</v>
      </c>
      <c r="P798" s="37">
        <v>0</v>
      </c>
      <c r="Q798" s="37">
        <v>0</v>
      </c>
      <c r="R798" s="5"/>
      <c r="S798" s="2"/>
      <c r="T798" s="2"/>
      <c r="U798" s="11"/>
      <c r="V798" s="39" t="s">
        <v>4318</v>
      </c>
      <c r="W798" s="2"/>
      <c r="X798" s="2" t="s">
        <v>4319</v>
      </c>
      <c r="Y798" s="37">
        <v>707249498557423600</v>
      </c>
      <c r="Z798" s="5"/>
      <c r="AA798" s="11"/>
      <c r="AB798" s="58" t="s">
        <v>33583</v>
      </c>
      <c r="AC798" s="11"/>
      <c r="AD798" s="2"/>
      <c r="AE798" s="2"/>
      <c r="AF798" s="37">
        <v>286089</v>
      </c>
      <c r="AG798" s="37">
        <v>4089</v>
      </c>
      <c r="AH798" s="37">
        <v>1450</v>
      </c>
      <c r="AI798" s="37">
        <v>28635</v>
      </c>
      <c r="AJ798" s="5"/>
      <c r="AK798" s="2"/>
      <c r="AL798" s="2"/>
      <c r="AM798" s="2"/>
      <c r="AN798" s="2"/>
      <c r="AO798" s="2"/>
      <c r="AP798" s="2"/>
    </row>
    <row x14ac:dyDescent="0.25" r="799" customHeight="1" ht="18">
      <c r="A799" s="63" t="s">
        <v>30034</v>
      </c>
      <c r="B799" s="53" t="s">
        <v>35848</v>
      </c>
      <c r="C799" s="13" t="s">
        <v>44</v>
      </c>
      <c r="D799" s="151"/>
      <c r="E799" s="13" t="s">
        <v>44</v>
      </c>
      <c r="F799" s="2"/>
      <c r="G799" s="148" t="s">
        <v>44</v>
      </c>
      <c r="H799" s="168"/>
      <c r="I799" s="63"/>
      <c r="J799" s="14"/>
      <c r="K799" s="37">
        <v>1355562208013508600</v>
      </c>
      <c r="L799" s="5" t="s">
        <v>35849</v>
      </c>
      <c r="M799" s="37">
        <v>21</v>
      </c>
      <c r="N799" s="37">
        <v>4</v>
      </c>
      <c r="O799" s="37">
        <v>0</v>
      </c>
      <c r="P799" s="37">
        <v>0</v>
      </c>
      <c r="Q799" s="37">
        <v>0</v>
      </c>
      <c r="R799" s="5"/>
      <c r="S799" s="2"/>
      <c r="T799" s="2"/>
      <c r="U799" s="11"/>
      <c r="V799" s="39" t="s">
        <v>34394</v>
      </c>
      <c r="W799" s="2"/>
      <c r="X799" s="2" t="s">
        <v>28873</v>
      </c>
      <c r="Y799" s="37">
        <v>1087731419374325800</v>
      </c>
      <c r="Z799" s="5" t="s">
        <v>34395</v>
      </c>
      <c r="AA799" s="11" t="s">
        <v>34396</v>
      </c>
      <c r="AB799" s="58" t="s">
        <v>34397</v>
      </c>
      <c r="AC799" s="11"/>
      <c r="AD799" s="2"/>
      <c r="AE799" s="2"/>
      <c r="AF799" s="37">
        <v>2742</v>
      </c>
      <c r="AG799" s="37">
        <v>18763</v>
      </c>
      <c r="AH799" s="37">
        <v>41</v>
      </c>
      <c r="AI799" s="37">
        <v>2818</v>
      </c>
      <c r="AJ799" s="5"/>
      <c r="AK799" s="2"/>
      <c r="AL799" s="2"/>
      <c r="AM799" s="2"/>
      <c r="AN799" s="2"/>
      <c r="AO799" s="2"/>
      <c r="AP799" s="2"/>
    </row>
    <row x14ac:dyDescent="0.25" r="800" customHeight="1" ht="18">
      <c r="A800" s="63" t="s">
        <v>35850</v>
      </c>
      <c r="B800" s="53" t="s">
        <v>35851</v>
      </c>
      <c r="C800" s="13" t="s">
        <v>44</v>
      </c>
      <c r="D800" s="151"/>
      <c r="E800" s="13" t="s">
        <v>44</v>
      </c>
      <c r="F800" s="2"/>
      <c r="G800" s="148" t="s">
        <v>44</v>
      </c>
      <c r="H800" s="168"/>
      <c r="I800" s="63"/>
      <c r="J800" s="14"/>
      <c r="K800" s="37">
        <v>1355562197963993000</v>
      </c>
      <c r="L800" s="5" t="s">
        <v>35852</v>
      </c>
      <c r="M800" s="37">
        <v>109</v>
      </c>
      <c r="N800" s="37">
        <v>21</v>
      </c>
      <c r="O800" s="37">
        <v>0</v>
      </c>
      <c r="P800" s="37">
        <v>0</v>
      </c>
      <c r="Q800" s="37">
        <v>0</v>
      </c>
      <c r="R800" s="5"/>
      <c r="S800" s="2"/>
      <c r="T800" s="2"/>
      <c r="U800" s="11"/>
      <c r="V800" s="39" t="s">
        <v>34394</v>
      </c>
      <c r="W800" s="2"/>
      <c r="X800" s="2" t="s">
        <v>28873</v>
      </c>
      <c r="Y800" s="37">
        <v>1087731419374325800</v>
      </c>
      <c r="Z800" s="5" t="s">
        <v>34395</v>
      </c>
      <c r="AA800" s="11" t="s">
        <v>34396</v>
      </c>
      <c r="AB800" s="58" t="s">
        <v>34397</v>
      </c>
      <c r="AC800" s="11"/>
      <c r="AD800" s="2"/>
      <c r="AE800" s="2"/>
      <c r="AF800" s="37">
        <v>2742</v>
      </c>
      <c r="AG800" s="37">
        <v>18763</v>
      </c>
      <c r="AH800" s="37">
        <v>41</v>
      </c>
      <c r="AI800" s="37">
        <v>2818</v>
      </c>
      <c r="AJ800" s="5"/>
      <c r="AK800" s="2"/>
      <c r="AL800" s="2"/>
      <c r="AM800" s="2"/>
      <c r="AN800" s="2"/>
      <c r="AO800" s="2"/>
      <c r="AP800" s="2"/>
    </row>
    <row x14ac:dyDescent="0.25" r="801" customHeight="1" ht="18">
      <c r="A801" s="63" t="s">
        <v>35853</v>
      </c>
      <c r="B801" s="53" t="s">
        <v>35854</v>
      </c>
      <c r="C801" s="13" t="s">
        <v>35</v>
      </c>
      <c r="D801" s="14" t="s">
        <v>1295</v>
      </c>
      <c r="E801" s="13" t="s">
        <v>35</v>
      </c>
      <c r="F801" s="63" t="s">
        <v>1295</v>
      </c>
      <c r="G801" s="148" t="s">
        <v>35</v>
      </c>
      <c r="H801" s="151" t="s">
        <v>1295</v>
      </c>
      <c r="I801" s="63"/>
      <c r="J801" s="14"/>
      <c r="K801" s="37">
        <v>1355560188829425700</v>
      </c>
      <c r="L801" s="5" t="s">
        <v>35855</v>
      </c>
      <c r="M801" s="37">
        <v>0</v>
      </c>
      <c r="N801" s="37">
        <v>0</v>
      </c>
      <c r="O801" s="37">
        <v>0</v>
      </c>
      <c r="P801" s="37">
        <v>0</v>
      </c>
      <c r="Q801" s="37">
        <v>0</v>
      </c>
      <c r="R801" s="5"/>
      <c r="S801" s="2"/>
      <c r="T801" s="2"/>
      <c r="U801" s="11"/>
      <c r="V801" s="39" t="s">
        <v>35856</v>
      </c>
      <c r="W801" s="2"/>
      <c r="X801" s="2" t="s">
        <v>35857</v>
      </c>
      <c r="Y801" s="37">
        <v>1236572818495680500</v>
      </c>
      <c r="Z801" s="5"/>
      <c r="AA801" s="11"/>
      <c r="AB801" s="58" t="s">
        <v>35858</v>
      </c>
      <c r="AC801" s="11"/>
      <c r="AD801" s="11"/>
      <c r="AE801" s="2"/>
      <c r="AF801" s="37">
        <v>87</v>
      </c>
      <c r="AG801" s="37">
        <v>1</v>
      </c>
      <c r="AH801" s="37">
        <v>3</v>
      </c>
      <c r="AI801" s="37">
        <v>230</v>
      </c>
      <c r="AJ801" s="5"/>
      <c r="AK801" s="2"/>
      <c r="AL801" s="2"/>
      <c r="AM801" s="2"/>
      <c r="AN801" s="2"/>
      <c r="AO801" s="2"/>
      <c r="AP801" s="2"/>
    </row>
    <row x14ac:dyDescent="0.25" r="802" customHeight="1" ht="18">
      <c r="A802" s="63" t="s">
        <v>31894</v>
      </c>
      <c r="B802" s="53" t="s">
        <v>35859</v>
      </c>
      <c r="C802" s="13" t="s">
        <v>44</v>
      </c>
      <c r="D802" s="151"/>
      <c r="E802" s="13" t="s">
        <v>44</v>
      </c>
      <c r="F802" s="2"/>
      <c r="G802" s="148" t="s">
        <v>44</v>
      </c>
      <c r="H802" s="168"/>
      <c r="I802" s="63"/>
      <c r="J802" s="14"/>
      <c r="K802" s="37">
        <v>1355559664096845800</v>
      </c>
      <c r="L802" s="5" t="s">
        <v>35860</v>
      </c>
      <c r="M802" s="37">
        <v>24</v>
      </c>
      <c r="N802" s="37">
        <v>5</v>
      </c>
      <c r="O802" s="37">
        <v>0</v>
      </c>
      <c r="P802" s="37">
        <v>0</v>
      </c>
      <c r="Q802" s="37">
        <v>0</v>
      </c>
      <c r="R802" s="5"/>
      <c r="S802" s="2"/>
      <c r="T802" s="2"/>
      <c r="U802" s="11"/>
      <c r="V802" s="39" t="s">
        <v>32890</v>
      </c>
      <c r="W802" s="2"/>
      <c r="X802" s="2" t="s">
        <v>32891</v>
      </c>
      <c r="Y802" s="37">
        <v>4843224796</v>
      </c>
      <c r="Z802" s="5" t="s">
        <v>32892</v>
      </c>
      <c r="AA802" s="11" t="s">
        <v>32893</v>
      </c>
      <c r="AB802" s="58" t="s">
        <v>35131</v>
      </c>
      <c r="AC802" s="11"/>
      <c r="AD802" s="39" t="s">
        <v>32895</v>
      </c>
      <c r="AE802" s="2"/>
      <c r="AF802" s="37">
        <v>3264</v>
      </c>
      <c r="AG802" s="37">
        <v>9682</v>
      </c>
      <c r="AH802" s="37">
        <v>38</v>
      </c>
      <c r="AI802" s="37">
        <v>20</v>
      </c>
      <c r="AJ802" s="5"/>
      <c r="AK802" s="2"/>
      <c r="AL802" s="2"/>
      <c r="AM802" s="2"/>
      <c r="AN802" s="2"/>
      <c r="AO802" s="2"/>
      <c r="AP802" s="2"/>
    </row>
    <row x14ac:dyDescent="0.25" r="803" customHeight="1" ht="18">
      <c r="A803" s="63" t="s">
        <v>35861</v>
      </c>
      <c r="B803" s="53" t="s">
        <v>35862</v>
      </c>
      <c r="C803" s="13" t="s">
        <v>44</v>
      </c>
      <c r="D803" s="151"/>
      <c r="E803" s="13" t="s">
        <v>44</v>
      </c>
      <c r="F803" s="2"/>
      <c r="G803" s="148" t="s">
        <v>44</v>
      </c>
      <c r="H803" s="168"/>
      <c r="I803" s="63"/>
      <c r="J803" s="14"/>
      <c r="K803" s="37">
        <v>1355557740362551300</v>
      </c>
      <c r="L803" s="5" t="s">
        <v>35863</v>
      </c>
      <c r="M803" s="37">
        <v>2</v>
      </c>
      <c r="N803" s="37">
        <v>0</v>
      </c>
      <c r="O803" s="37">
        <v>0</v>
      </c>
      <c r="P803" s="37">
        <v>0</v>
      </c>
      <c r="Q803" s="37">
        <v>0</v>
      </c>
      <c r="R803" s="5"/>
      <c r="S803" s="2"/>
      <c r="T803" s="2"/>
      <c r="U803" s="11"/>
      <c r="V803" s="39" t="s">
        <v>35864</v>
      </c>
      <c r="W803" s="2"/>
      <c r="X803" s="2" t="s">
        <v>35865</v>
      </c>
      <c r="Y803" s="37">
        <v>1242177577684435000</v>
      </c>
      <c r="Z803" s="5" t="s">
        <v>35866</v>
      </c>
      <c r="AA803" s="11" t="s">
        <v>35867</v>
      </c>
      <c r="AB803" s="58" t="s">
        <v>35868</v>
      </c>
      <c r="AC803" s="11"/>
      <c r="AD803" s="2"/>
      <c r="AE803" s="2"/>
      <c r="AF803" s="37">
        <v>7349</v>
      </c>
      <c r="AG803" s="37">
        <v>1107</v>
      </c>
      <c r="AH803" s="37">
        <v>1513</v>
      </c>
      <c r="AI803" s="37">
        <v>5183</v>
      </c>
      <c r="AJ803" s="5"/>
      <c r="AK803" s="2"/>
      <c r="AL803" s="2"/>
      <c r="AM803" s="2"/>
      <c r="AN803" s="2"/>
      <c r="AO803" s="2"/>
      <c r="AP803" s="2"/>
    </row>
    <row x14ac:dyDescent="0.25" r="804" customHeight="1" ht="18">
      <c r="A804" s="63" t="s">
        <v>35869</v>
      </c>
      <c r="B804" s="53" t="s">
        <v>35870</v>
      </c>
      <c r="C804" s="13" t="s">
        <v>44</v>
      </c>
      <c r="D804" s="151"/>
      <c r="E804" s="13" t="s">
        <v>44</v>
      </c>
      <c r="F804" s="2"/>
      <c r="G804" s="148" t="s">
        <v>44</v>
      </c>
      <c r="H804" s="168"/>
      <c r="I804" s="63"/>
      <c r="J804" s="14"/>
      <c r="K804" s="37">
        <v>1355557331631800300</v>
      </c>
      <c r="L804" s="5" t="s">
        <v>35871</v>
      </c>
      <c r="M804" s="37">
        <v>5</v>
      </c>
      <c r="N804" s="37">
        <v>1</v>
      </c>
      <c r="O804" s="37">
        <v>0</v>
      </c>
      <c r="P804" s="37">
        <v>0</v>
      </c>
      <c r="Q804" s="37">
        <v>0</v>
      </c>
      <c r="R804" s="5"/>
      <c r="S804" s="2"/>
      <c r="T804" s="2"/>
      <c r="U804" s="11"/>
      <c r="V804" s="39" t="s">
        <v>35864</v>
      </c>
      <c r="W804" s="2"/>
      <c r="X804" s="2" t="s">
        <v>35865</v>
      </c>
      <c r="Y804" s="37">
        <v>1242177577684435000</v>
      </c>
      <c r="Z804" s="5" t="s">
        <v>35866</v>
      </c>
      <c r="AA804" s="11" t="s">
        <v>35867</v>
      </c>
      <c r="AB804" s="58" t="s">
        <v>35868</v>
      </c>
      <c r="AC804" s="11"/>
      <c r="AD804" s="11"/>
      <c r="AE804" s="2"/>
      <c r="AF804" s="37">
        <v>7349</v>
      </c>
      <c r="AG804" s="37">
        <v>1107</v>
      </c>
      <c r="AH804" s="37">
        <v>1513</v>
      </c>
      <c r="AI804" s="37">
        <v>5183</v>
      </c>
      <c r="AJ804" s="5"/>
      <c r="AK804" s="2"/>
      <c r="AL804" s="2"/>
      <c r="AM804" s="2"/>
      <c r="AN804" s="2"/>
      <c r="AO804" s="2"/>
      <c r="AP804" s="2"/>
    </row>
    <row x14ac:dyDescent="0.25" r="805" customHeight="1" ht="18">
      <c r="A805" s="63" t="s">
        <v>35872</v>
      </c>
      <c r="B805" s="53" t="s">
        <v>35873</v>
      </c>
      <c r="C805" s="13" t="s">
        <v>44</v>
      </c>
      <c r="D805" s="151"/>
      <c r="E805" s="13" t="s">
        <v>44</v>
      </c>
      <c r="F805" s="2"/>
      <c r="G805" s="148" t="s">
        <v>44</v>
      </c>
      <c r="H805" s="168"/>
      <c r="I805" s="63"/>
      <c r="J805" s="14"/>
      <c r="K805" s="37">
        <v>1355556747642101800</v>
      </c>
      <c r="L805" s="5" t="s">
        <v>35874</v>
      </c>
      <c r="M805" s="37">
        <v>42</v>
      </c>
      <c r="N805" s="37">
        <v>5</v>
      </c>
      <c r="O805" s="37">
        <v>0</v>
      </c>
      <c r="P805" s="37">
        <v>0</v>
      </c>
      <c r="Q805" s="37">
        <v>0</v>
      </c>
      <c r="R805" s="5"/>
      <c r="S805" s="2"/>
      <c r="T805" s="2"/>
      <c r="U805" s="11"/>
      <c r="V805" s="39" t="s">
        <v>35875</v>
      </c>
      <c r="W805" s="2"/>
      <c r="X805" s="2" t="s">
        <v>35876</v>
      </c>
      <c r="Y805" s="37">
        <v>2302895610</v>
      </c>
      <c r="Z805" s="38" t="s">
        <v>35877</v>
      </c>
      <c r="AA805" s="11" t="s">
        <v>35878</v>
      </c>
      <c r="AB805" s="58" t="s">
        <v>35879</v>
      </c>
      <c r="AC805" s="11"/>
      <c r="AD805" s="39" t="s">
        <v>35880</v>
      </c>
      <c r="AE805" s="2"/>
      <c r="AF805" s="37">
        <v>17783</v>
      </c>
      <c r="AG805" s="37">
        <v>9287</v>
      </c>
      <c r="AH805" s="37">
        <v>349</v>
      </c>
      <c r="AI805" s="37">
        <v>30499</v>
      </c>
      <c r="AJ805" s="5"/>
      <c r="AK805" s="2"/>
      <c r="AL805" s="2"/>
      <c r="AM805" s="2"/>
      <c r="AN805" s="2"/>
      <c r="AO805" s="2"/>
      <c r="AP805" s="2"/>
    </row>
    <row x14ac:dyDescent="0.25" r="806" customHeight="1" ht="18">
      <c r="A806" s="63" t="s">
        <v>35881</v>
      </c>
      <c r="B806" s="53" t="s">
        <v>35882</v>
      </c>
      <c r="C806" s="13" t="s">
        <v>35</v>
      </c>
      <c r="D806" s="14" t="s">
        <v>36</v>
      </c>
      <c r="E806" s="13" t="s">
        <v>35</v>
      </c>
      <c r="F806" s="63" t="s">
        <v>36</v>
      </c>
      <c r="G806" s="148" t="s">
        <v>35</v>
      </c>
      <c r="H806" s="151" t="s">
        <v>36</v>
      </c>
      <c r="I806" s="63"/>
      <c r="J806" s="14"/>
      <c r="K806" s="37">
        <v>1355556740645924900</v>
      </c>
      <c r="L806" s="5" t="s">
        <v>35883</v>
      </c>
      <c r="M806" s="37">
        <v>0</v>
      </c>
      <c r="N806" s="37">
        <v>0</v>
      </c>
      <c r="O806" s="37">
        <v>0</v>
      </c>
      <c r="P806" s="37">
        <v>0</v>
      </c>
      <c r="Q806" s="37">
        <v>0</v>
      </c>
      <c r="R806" s="5"/>
      <c r="S806" s="2"/>
      <c r="T806" s="2"/>
      <c r="U806" s="11"/>
      <c r="V806" s="39" t="s">
        <v>35884</v>
      </c>
      <c r="W806" s="2"/>
      <c r="X806" s="2" t="s">
        <v>35885</v>
      </c>
      <c r="Y806" s="41">
        <v>1217222574612066300</v>
      </c>
      <c r="Z806" s="42" t="s">
        <v>35886</v>
      </c>
      <c r="AA806" s="11"/>
      <c r="AB806" s="58" t="s">
        <v>35887</v>
      </c>
      <c r="AC806" s="11"/>
      <c r="AD806" s="39" t="s">
        <v>35888</v>
      </c>
      <c r="AE806" s="2"/>
      <c r="AF806" s="37">
        <v>6557</v>
      </c>
      <c r="AG806" s="37">
        <v>205</v>
      </c>
      <c r="AH806" s="37">
        <v>289</v>
      </c>
      <c r="AI806" s="37">
        <v>7957</v>
      </c>
      <c r="AJ806" s="5"/>
      <c r="AK806" s="2"/>
      <c r="AL806" s="2"/>
      <c r="AM806" s="2"/>
      <c r="AN806" s="2"/>
      <c r="AO806" s="2"/>
      <c r="AP806" s="2"/>
    </row>
    <row x14ac:dyDescent="0.25" r="807" customHeight="1" ht="18">
      <c r="A807" s="63" t="s">
        <v>35889</v>
      </c>
      <c r="B807" s="53" t="s">
        <v>35890</v>
      </c>
      <c r="C807" s="13" t="s">
        <v>44</v>
      </c>
      <c r="D807" s="151"/>
      <c r="E807" s="13" t="s">
        <v>44</v>
      </c>
      <c r="F807" s="2"/>
      <c r="G807" s="148" t="s">
        <v>44</v>
      </c>
      <c r="H807" s="168"/>
      <c r="I807" s="63"/>
      <c r="J807" s="14"/>
      <c r="K807" s="37">
        <v>1355554804748091400</v>
      </c>
      <c r="L807" s="5" t="s">
        <v>35891</v>
      </c>
      <c r="M807" s="37">
        <v>3</v>
      </c>
      <c r="N807" s="37">
        <v>0</v>
      </c>
      <c r="O807" s="37">
        <v>0</v>
      </c>
      <c r="P807" s="37">
        <v>0</v>
      </c>
      <c r="Q807" s="37">
        <v>0</v>
      </c>
      <c r="R807" s="5"/>
      <c r="S807" s="2"/>
      <c r="T807" s="2"/>
      <c r="U807" s="11"/>
      <c r="V807" s="39" t="s">
        <v>35892</v>
      </c>
      <c r="W807" s="2"/>
      <c r="X807" s="2" t="s">
        <v>35893</v>
      </c>
      <c r="Y807" s="37">
        <v>323082142</v>
      </c>
      <c r="Z807" s="5" t="s">
        <v>35894</v>
      </c>
      <c r="AA807" s="11" t="s">
        <v>35895</v>
      </c>
      <c r="AB807" s="58" t="s">
        <v>35896</v>
      </c>
      <c r="AC807" s="11"/>
      <c r="AD807" s="2"/>
      <c r="AE807" s="2"/>
      <c r="AF807" s="37">
        <v>6077</v>
      </c>
      <c r="AG807" s="37">
        <v>1666</v>
      </c>
      <c r="AH807" s="37">
        <v>228</v>
      </c>
      <c r="AI807" s="37">
        <v>3488</v>
      </c>
      <c r="AJ807" s="5"/>
      <c r="AK807" s="2"/>
      <c r="AL807" s="2"/>
      <c r="AM807" s="2"/>
      <c r="AN807" s="2"/>
      <c r="AO807" s="2"/>
      <c r="AP807" s="2"/>
    </row>
    <row x14ac:dyDescent="0.25" r="808" customHeight="1" ht="18">
      <c r="A808" s="63" t="s">
        <v>35897</v>
      </c>
      <c r="B808" s="53" t="s">
        <v>35898</v>
      </c>
      <c r="C808" s="13" t="s">
        <v>35</v>
      </c>
      <c r="D808" s="14" t="s">
        <v>1295</v>
      </c>
      <c r="E808" s="13" t="s">
        <v>35</v>
      </c>
      <c r="F808" s="63" t="s">
        <v>1295</v>
      </c>
      <c r="G808" s="148" t="s">
        <v>35</v>
      </c>
      <c r="H808" s="151" t="s">
        <v>1295</v>
      </c>
      <c r="I808" s="63"/>
      <c r="J808" s="14"/>
      <c r="K808" s="37">
        <v>1355554351662690300</v>
      </c>
      <c r="L808" s="5" t="s">
        <v>35899</v>
      </c>
      <c r="M808" s="37">
        <v>1</v>
      </c>
      <c r="N808" s="37">
        <v>1</v>
      </c>
      <c r="O808" s="37">
        <v>0</v>
      </c>
      <c r="P808" s="37">
        <v>0</v>
      </c>
      <c r="Q808" s="37">
        <v>0</v>
      </c>
      <c r="R808" s="5"/>
      <c r="S808" s="2"/>
      <c r="T808" s="2"/>
      <c r="U808" s="11"/>
      <c r="V808" s="39" t="s">
        <v>4318</v>
      </c>
      <c r="W808" s="2"/>
      <c r="X808" s="2" t="s">
        <v>4319</v>
      </c>
      <c r="Y808" s="37">
        <v>707249498557423600</v>
      </c>
      <c r="Z808" s="5"/>
      <c r="AA808" s="11"/>
      <c r="AB808" s="58" t="s">
        <v>33583</v>
      </c>
      <c r="AC808" s="11"/>
      <c r="AD808" s="11"/>
      <c r="AE808" s="2"/>
      <c r="AF808" s="37">
        <v>286089</v>
      </c>
      <c r="AG808" s="37">
        <v>4089</v>
      </c>
      <c r="AH808" s="37">
        <v>1450</v>
      </c>
      <c r="AI808" s="37">
        <v>28635</v>
      </c>
      <c r="AJ808" s="5"/>
      <c r="AK808" s="2"/>
      <c r="AL808" s="2"/>
      <c r="AM808" s="2"/>
      <c r="AN808" s="2"/>
      <c r="AO808" s="2"/>
      <c r="AP808" s="2"/>
    </row>
    <row x14ac:dyDescent="0.25" r="809" customHeight="1" ht="18">
      <c r="A809" s="63" t="s">
        <v>35900</v>
      </c>
      <c r="B809" s="53" t="s">
        <v>35901</v>
      </c>
      <c r="C809" s="13" t="s">
        <v>44</v>
      </c>
      <c r="D809" s="151"/>
      <c r="E809" s="13" t="s">
        <v>44</v>
      </c>
      <c r="F809" s="2"/>
      <c r="G809" s="148" t="s">
        <v>44</v>
      </c>
      <c r="H809" s="168"/>
      <c r="I809" s="63"/>
      <c r="J809" s="14"/>
      <c r="K809" s="37">
        <v>1355553629202239500</v>
      </c>
      <c r="L809" s="5" t="s">
        <v>35902</v>
      </c>
      <c r="M809" s="37">
        <v>0</v>
      </c>
      <c r="N809" s="37">
        <v>0</v>
      </c>
      <c r="O809" s="37">
        <v>0</v>
      </c>
      <c r="P809" s="37">
        <v>0</v>
      </c>
      <c r="Q809" s="37">
        <v>0</v>
      </c>
      <c r="R809" s="5"/>
      <c r="S809" s="2"/>
      <c r="T809" s="2"/>
      <c r="U809" s="11"/>
      <c r="V809" s="39" t="s">
        <v>35903</v>
      </c>
      <c r="W809" s="2"/>
      <c r="X809" s="2" t="s">
        <v>35904</v>
      </c>
      <c r="Y809" s="37">
        <v>63420923</v>
      </c>
      <c r="Z809" s="5" t="s">
        <v>35905</v>
      </c>
      <c r="AA809" s="11" t="s">
        <v>35906</v>
      </c>
      <c r="AB809" s="58" t="s">
        <v>35907</v>
      </c>
      <c r="AC809" s="11"/>
      <c r="AD809" s="39" t="s">
        <v>4067</v>
      </c>
      <c r="AE809" s="2"/>
      <c r="AF809" s="37">
        <v>16192</v>
      </c>
      <c r="AG809" s="37">
        <v>392</v>
      </c>
      <c r="AH809" s="37">
        <v>938</v>
      </c>
      <c r="AI809" s="37">
        <v>1813</v>
      </c>
      <c r="AJ809" s="5"/>
      <c r="AK809" s="2"/>
      <c r="AL809" s="2"/>
      <c r="AM809" s="2"/>
      <c r="AN809" s="2"/>
      <c r="AO809" s="2"/>
      <c r="AP809" s="2"/>
    </row>
    <row x14ac:dyDescent="0.25" r="810" customHeight="1" ht="18">
      <c r="A810" s="63" t="s">
        <v>30050</v>
      </c>
      <c r="B810" s="53" t="s">
        <v>35908</v>
      </c>
      <c r="C810" s="13" t="s">
        <v>44</v>
      </c>
      <c r="D810" s="151"/>
      <c r="E810" s="13" t="s">
        <v>44</v>
      </c>
      <c r="F810" s="2"/>
      <c r="G810" s="148" t="s">
        <v>44</v>
      </c>
      <c r="H810" s="168"/>
      <c r="I810" s="63"/>
      <c r="J810" s="14"/>
      <c r="K810" s="37">
        <v>1355553341267456000</v>
      </c>
      <c r="L810" s="5" t="s">
        <v>35909</v>
      </c>
      <c r="M810" s="37">
        <v>0</v>
      </c>
      <c r="N810" s="37">
        <v>0</v>
      </c>
      <c r="O810" s="37">
        <v>0</v>
      </c>
      <c r="P810" s="37">
        <v>0</v>
      </c>
      <c r="Q810" s="37">
        <v>0</v>
      </c>
      <c r="R810" s="5"/>
      <c r="S810" s="2"/>
      <c r="T810" s="2"/>
      <c r="U810" s="11"/>
      <c r="V810" s="39" t="s">
        <v>34051</v>
      </c>
      <c r="W810" s="2"/>
      <c r="X810" s="2" t="s">
        <v>34052</v>
      </c>
      <c r="Y810" s="37">
        <v>309298146</v>
      </c>
      <c r="Z810" s="38"/>
      <c r="AA810" s="11"/>
      <c r="AB810" s="58" t="s">
        <v>34053</v>
      </c>
      <c r="AC810" s="11"/>
      <c r="AD810" s="2"/>
      <c r="AE810" s="2"/>
      <c r="AF810" s="37">
        <v>34519</v>
      </c>
      <c r="AG810" s="37">
        <v>233</v>
      </c>
      <c r="AH810" s="37">
        <v>211</v>
      </c>
      <c r="AI810" s="37">
        <v>50622</v>
      </c>
      <c r="AJ810" s="5"/>
      <c r="AK810" s="2"/>
      <c r="AL810" s="2"/>
      <c r="AM810" s="2"/>
      <c r="AN810" s="2"/>
      <c r="AO810" s="2"/>
      <c r="AP810" s="2"/>
    </row>
    <row x14ac:dyDescent="0.25" r="811" customHeight="1" ht="18">
      <c r="A811" s="63" t="s">
        <v>27005</v>
      </c>
      <c r="B811" s="53" t="s">
        <v>35910</v>
      </c>
      <c r="C811" s="13" t="s">
        <v>44</v>
      </c>
      <c r="D811" s="151"/>
      <c r="E811" s="13" t="s">
        <v>44</v>
      </c>
      <c r="F811" s="2"/>
      <c r="G811" s="148" t="s">
        <v>44</v>
      </c>
      <c r="H811" s="168"/>
      <c r="I811" s="63"/>
      <c r="J811" s="14"/>
      <c r="K811" s="37">
        <v>1355550241794240500</v>
      </c>
      <c r="L811" s="5" t="s">
        <v>35911</v>
      </c>
      <c r="M811" s="37">
        <v>3</v>
      </c>
      <c r="N811" s="37">
        <v>0</v>
      </c>
      <c r="O811" s="37">
        <v>0</v>
      </c>
      <c r="P811" s="37">
        <v>0</v>
      </c>
      <c r="Q811" s="37">
        <v>0</v>
      </c>
      <c r="R811" s="5"/>
      <c r="S811" s="2"/>
      <c r="T811" s="2"/>
      <c r="U811" s="11"/>
      <c r="V811" s="39" t="s">
        <v>35912</v>
      </c>
      <c r="W811" s="2"/>
      <c r="X811" s="2" t="s">
        <v>35913</v>
      </c>
      <c r="Y811" s="41">
        <v>1205802339027820500</v>
      </c>
      <c r="Z811" s="42" t="s">
        <v>35914</v>
      </c>
      <c r="AA811" s="11"/>
      <c r="AB811" s="58" t="s">
        <v>35915</v>
      </c>
      <c r="AC811" s="11"/>
      <c r="AD811" s="11"/>
      <c r="AE811" s="2"/>
      <c r="AF811" s="37">
        <v>5481</v>
      </c>
      <c r="AG811" s="37">
        <v>1283</v>
      </c>
      <c r="AH811" s="37">
        <v>1269</v>
      </c>
      <c r="AI811" s="37">
        <v>10934</v>
      </c>
      <c r="AJ811" s="5"/>
      <c r="AK811" s="2"/>
      <c r="AL811" s="2"/>
      <c r="AM811" s="2"/>
      <c r="AN811" s="2"/>
      <c r="AO811" s="2"/>
      <c r="AP811" s="2"/>
    </row>
    <row x14ac:dyDescent="0.25" r="812" customHeight="1" ht="18">
      <c r="A812" s="63" t="s">
        <v>27010</v>
      </c>
      <c r="B812" s="53" t="s">
        <v>35916</v>
      </c>
      <c r="C812" s="13" t="s">
        <v>35</v>
      </c>
      <c r="D812" s="14" t="s">
        <v>36</v>
      </c>
      <c r="E812" s="13" t="s">
        <v>35</v>
      </c>
      <c r="F812" s="63" t="s">
        <v>36</v>
      </c>
      <c r="G812" s="148" t="s">
        <v>35</v>
      </c>
      <c r="H812" s="151" t="s">
        <v>36</v>
      </c>
      <c r="I812" s="63"/>
      <c r="J812" s="14"/>
      <c r="K812" s="37">
        <v>1355547237921812500</v>
      </c>
      <c r="L812" s="5" t="s">
        <v>35917</v>
      </c>
      <c r="M812" s="37">
        <v>11</v>
      </c>
      <c r="N812" s="37">
        <v>1</v>
      </c>
      <c r="O812" s="37">
        <v>0</v>
      </c>
      <c r="P812" s="37">
        <v>0</v>
      </c>
      <c r="Q812" s="37">
        <v>0</v>
      </c>
      <c r="R812" s="5"/>
      <c r="S812" s="2"/>
      <c r="T812" s="2"/>
      <c r="U812" s="11"/>
      <c r="V812" s="39" t="s">
        <v>35918</v>
      </c>
      <c r="W812" s="2"/>
      <c r="X812" s="2" t="s">
        <v>35919</v>
      </c>
      <c r="Y812" s="37">
        <v>1340663590056018000</v>
      </c>
      <c r="Z812" s="38"/>
      <c r="AA812" s="11"/>
      <c r="AB812" s="58" t="s">
        <v>35920</v>
      </c>
      <c r="AC812" s="11"/>
      <c r="AD812" s="39" t="s">
        <v>35921</v>
      </c>
      <c r="AE812" s="2"/>
      <c r="AF812" s="37">
        <v>74</v>
      </c>
      <c r="AG812" s="37">
        <v>98</v>
      </c>
      <c r="AH812" s="37">
        <v>131</v>
      </c>
      <c r="AI812" s="37">
        <v>420</v>
      </c>
      <c r="AJ812" s="5"/>
      <c r="AK812" s="2"/>
      <c r="AL812" s="2"/>
      <c r="AM812" s="2"/>
      <c r="AN812" s="2"/>
      <c r="AO812" s="2"/>
      <c r="AP812" s="2"/>
    </row>
    <row x14ac:dyDescent="0.25" r="813" customHeight="1" ht="18">
      <c r="A813" s="63" t="s">
        <v>30074</v>
      </c>
      <c r="B813" s="53" t="s">
        <v>35922</v>
      </c>
      <c r="C813" s="13" t="s">
        <v>44</v>
      </c>
      <c r="D813" s="151"/>
      <c r="E813" s="13" t="s">
        <v>44</v>
      </c>
      <c r="F813" s="2"/>
      <c r="G813" s="148" t="s">
        <v>44</v>
      </c>
      <c r="H813" s="168"/>
      <c r="I813" s="63"/>
      <c r="J813" s="14"/>
      <c r="K813" s="37">
        <v>1355546879233302500</v>
      </c>
      <c r="L813" s="5" t="s">
        <v>35923</v>
      </c>
      <c r="M813" s="37">
        <v>53</v>
      </c>
      <c r="N813" s="37">
        <v>13</v>
      </c>
      <c r="O813" s="37">
        <v>0</v>
      </c>
      <c r="P813" s="37">
        <v>0</v>
      </c>
      <c r="Q813" s="37">
        <v>0</v>
      </c>
      <c r="R813" s="5"/>
      <c r="S813" s="2"/>
      <c r="T813" s="2"/>
      <c r="U813" s="2"/>
      <c r="V813" s="11" t="s">
        <v>35924</v>
      </c>
      <c r="W813" s="2"/>
      <c r="X813" s="2" t="s">
        <v>35925</v>
      </c>
      <c r="Y813" s="41">
        <v>1313617309806796800</v>
      </c>
      <c r="Z813" s="42" t="s">
        <v>35926</v>
      </c>
      <c r="AA813" s="11"/>
      <c r="AB813" s="58" t="s">
        <v>35927</v>
      </c>
      <c r="AC813" s="11"/>
      <c r="AD813" s="2"/>
      <c r="AE813" s="2"/>
      <c r="AF813" s="37">
        <v>5739</v>
      </c>
      <c r="AG813" s="37">
        <v>1982</v>
      </c>
      <c r="AH813" s="37">
        <v>952</v>
      </c>
      <c r="AI813" s="37">
        <v>24568</v>
      </c>
      <c r="AJ813" s="5"/>
      <c r="AK813" s="2"/>
      <c r="AL813" s="2"/>
      <c r="AM813" s="2"/>
      <c r="AN813" s="2"/>
      <c r="AO813" s="2"/>
      <c r="AP813" s="2"/>
    </row>
    <row x14ac:dyDescent="0.25" r="814" customHeight="1" ht="18">
      <c r="A814" s="63" t="s">
        <v>35928</v>
      </c>
      <c r="B814" s="53" t="s">
        <v>35929</v>
      </c>
      <c r="C814" s="13" t="s">
        <v>44</v>
      </c>
      <c r="D814" s="151"/>
      <c r="E814" s="13" t="s">
        <v>44</v>
      </c>
      <c r="F814" s="2"/>
      <c r="G814" s="148" t="s">
        <v>44</v>
      </c>
      <c r="H814" s="168"/>
      <c r="I814" s="63"/>
      <c r="J814" s="14"/>
      <c r="K814" s="37">
        <v>1355546286674636800</v>
      </c>
      <c r="L814" s="5" t="s">
        <v>35930</v>
      </c>
      <c r="M814" s="37">
        <v>2</v>
      </c>
      <c r="N814" s="37">
        <v>0</v>
      </c>
      <c r="O814" s="37">
        <v>0</v>
      </c>
      <c r="P814" s="37">
        <v>0</v>
      </c>
      <c r="Q814" s="37">
        <v>0</v>
      </c>
      <c r="R814" s="5"/>
      <c r="S814" s="2"/>
      <c r="T814" s="2"/>
      <c r="U814" s="11"/>
      <c r="V814" s="39" t="s">
        <v>35931</v>
      </c>
      <c r="W814" s="2"/>
      <c r="X814" s="2" t="s">
        <v>35932</v>
      </c>
      <c r="Y814" s="41">
        <v>855004877348646900</v>
      </c>
      <c r="Z814" s="42" t="s">
        <v>35933</v>
      </c>
      <c r="AA814" s="11"/>
      <c r="AB814" s="58" t="s">
        <v>35934</v>
      </c>
      <c r="AC814" s="11"/>
      <c r="AD814" s="11"/>
      <c r="AE814" s="2"/>
      <c r="AF814" s="37">
        <v>41479</v>
      </c>
      <c r="AG814" s="37">
        <v>20393</v>
      </c>
      <c r="AH814" s="37">
        <v>295</v>
      </c>
      <c r="AI814" s="37">
        <v>32436</v>
      </c>
      <c r="AJ814" s="5"/>
      <c r="AK814" s="2"/>
      <c r="AL814" s="2"/>
      <c r="AM814" s="2"/>
      <c r="AN814" s="2"/>
      <c r="AO814" s="2"/>
      <c r="AP814" s="2"/>
    </row>
    <row x14ac:dyDescent="0.25" r="815" customHeight="1" ht="18">
      <c r="A815" s="63" t="s">
        <v>35935</v>
      </c>
      <c r="B815" s="53" t="s">
        <v>35936</v>
      </c>
      <c r="C815" s="13" t="s">
        <v>44</v>
      </c>
      <c r="D815" s="151"/>
      <c r="E815" s="13" t="s">
        <v>44</v>
      </c>
      <c r="F815" s="2"/>
      <c r="G815" s="148" t="s">
        <v>44</v>
      </c>
      <c r="H815" s="168"/>
      <c r="I815" s="63"/>
      <c r="J815" s="14"/>
      <c r="K815" s="37">
        <v>1355535779078918100</v>
      </c>
      <c r="L815" s="5" t="s">
        <v>35937</v>
      </c>
      <c r="M815" s="37">
        <v>3</v>
      </c>
      <c r="N815" s="37">
        <v>0</v>
      </c>
      <c r="O815" s="37">
        <v>0</v>
      </c>
      <c r="P815" s="37">
        <v>0</v>
      </c>
      <c r="Q815" s="37">
        <v>0</v>
      </c>
      <c r="R815" s="5"/>
      <c r="S815" s="2"/>
      <c r="T815" s="2"/>
      <c r="U815" s="11"/>
      <c r="V815" s="39" t="s">
        <v>35938</v>
      </c>
      <c r="W815" s="2"/>
      <c r="X815" s="2" t="s">
        <v>35939</v>
      </c>
      <c r="Y815" s="41">
        <v>1308168225314738200</v>
      </c>
      <c r="Z815" s="42" t="s">
        <v>35940</v>
      </c>
      <c r="AA815" s="11"/>
      <c r="AB815" s="58" t="s">
        <v>35941</v>
      </c>
      <c r="AC815" s="11"/>
      <c r="AD815" s="39" t="s">
        <v>1011</v>
      </c>
      <c r="AE815" s="2"/>
      <c r="AF815" s="37">
        <v>1614</v>
      </c>
      <c r="AG815" s="37">
        <v>450</v>
      </c>
      <c r="AH815" s="37">
        <v>451</v>
      </c>
      <c r="AI815" s="37">
        <v>14469</v>
      </c>
      <c r="AJ815" s="5"/>
      <c r="AK815" s="2"/>
      <c r="AL815" s="2"/>
      <c r="AM815" s="2"/>
      <c r="AN815" s="2"/>
      <c r="AO815" s="2"/>
      <c r="AP815" s="2"/>
    </row>
    <row x14ac:dyDescent="0.25" r="816" customHeight="1" ht="18">
      <c r="A816" s="63" t="s">
        <v>35942</v>
      </c>
      <c r="B816" s="53" t="s">
        <v>35943</v>
      </c>
      <c r="C816" s="13" t="s">
        <v>44</v>
      </c>
      <c r="D816" s="151"/>
      <c r="E816" s="13" t="s">
        <v>44</v>
      </c>
      <c r="F816" s="2"/>
      <c r="G816" s="148" t="s">
        <v>44</v>
      </c>
      <c r="H816" s="168"/>
      <c r="I816" s="63"/>
      <c r="J816" s="14"/>
      <c r="K816" s="37">
        <v>1355532795049865200</v>
      </c>
      <c r="L816" s="5" t="s">
        <v>35944</v>
      </c>
      <c r="M816" s="37">
        <v>0</v>
      </c>
      <c r="N816" s="37">
        <v>0</v>
      </c>
      <c r="O816" s="37">
        <v>0</v>
      </c>
      <c r="P816" s="37">
        <v>0</v>
      </c>
      <c r="Q816" s="37">
        <v>0</v>
      </c>
      <c r="R816" s="5"/>
      <c r="S816" s="2"/>
      <c r="T816" s="2"/>
      <c r="U816" s="11"/>
      <c r="V816" s="39" t="s">
        <v>35945</v>
      </c>
      <c r="W816" s="2"/>
      <c r="X816" s="2" t="s">
        <v>35946</v>
      </c>
      <c r="Y816" s="41">
        <v>80349456</v>
      </c>
      <c r="Z816" s="42" t="s">
        <v>35947</v>
      </c>
      <c r="AA816" s="11"/>
      <c r="AB816" s="58" t="s">
        <v>35948</v>
      </c>
      <c r="AC816" s="11"/>
      <c r="AD816" s="39" t="s">
        <v>35949</v>
      </c>
      <c r="AE816" s="2"/>
      <c r="AF816" s="37">
        <v>1471</v>
      </c>
      <c r="AG816" s="37">
        <v>125</v>
      </c>
      <c r="AH816" s="37">
        <v>124</v>
      </c>
      <c r="AI816" s="37">
        <v>600</v>
      </c>
      <c r="AJ816" s="5"/>
      <c r="AK816" s="2"/>
      <c r="AL816" s="2"/>
      <c r="AM816" s="2"/>
      <c r="AN816" s="2"/>
      <c r="AO816" s="2"/>
      <c r="AP816" s="2"/>
    </row>
    <row x14ac:dyDescent="0.25" r="817" customHeight="1" ht="18">
      <c r="A817" s="63" t="s">
        <v>35950</v>
      </c>
      <c r="B817" s="53" t="s">
        <v>35951</v>
      </c>
      <c r="C817" s="13" t="s">
        <v>35</v>
      </c>
      <c r="D817" s="14" t="s">
        <v>7117</v>
      </c>
      <c r="E817" s="13" t="s">
        <v>35</v>
      </c>
      <c r="F817" s="63" t="s">
        <v>7117</v>
      </c>
      <c r="G817" s="148" t="s">
        <v>35</v>
      </c>
      <c r="H817" s="151" t="s">
        <v>7117</v>
      </c>
      <c r="I817" s="63"/>
      <c r="J817" s="14"/>
      <c r="K817" s="37">
        <v>1355524237075898400</v>
      </c>
      <c r="L817" s="5" t="s">
        <v>35952</v>
      </c>
      <c r="M817" s="37">
        <v>34</v>
      </c>
      <c r="N817" s="37">
        <v>5</v>
      </c>
      <c r="O817" s="37">
        <v>0</v>
      </c>
      <c r="P817" s="37">
        <v>0</v>
      </c>
      <c r="Q817" s="37">
        <v>0</v>
      </c>
      <c r="R817" s="5"/>
      <c r="S817" s="2"/>
      <c r="T817" s="2"/>
      <c r="U817" s="11"/>
      <c r="V817" s="39" t="s">
        <v>35953</v>
      </c>
      <c r="W817" s="2"/>
      <c r="X817" s="2" t="s">
        <v>35954</v>
      </c>
      <c r="Y817" s="41">
        <v>1268901366807789600</v>
      </c>
      <c r="Z817" s="42" t="s">
        <v>35955</v>
      </c>
      <c r="AA817" s="11"/>
      <c r="AB817" s="58" t="s">
        <v>35956</v>
      </c>
      <c r="AC817" s="11"/>
      <c r="AD817" s="2"/>
      <c r="AE817" s="2"/>
      <c r="AF817" s="37">
        <v>6519</v>
      </c>
      <c r="AG817" s="37">
        <v>5246</v>
      </c>
      <c r="AH817" s="37">
        <v>5330</v>
      </c>
      <c r="AI817" s="37">
        <v>2424</v>
      </c>
      <c r="AJ817" s="5"/>
      <c r="AK817" s="2"/>
      <c r="AL817" s="2"/>
      <c r="AM817" s="2"/>
      <c r="AN817" s="2"/>
      <c r="AO817" s="2"/>
      <c r="AP817" s="2"/>
    </row>
    <row x14ac:dyDescent="0.25" r="818" customHeight="1" ht="18">
      <c r="A818" s="63" t="s">
        <v>35957</v>
      </c>
      <c r="B818" s="53" t="s">
        <v>35958</v>
      </c>
      <c r="C818" s="13" t="s">
        <v>44</v>
      </c>
      <c r="D818" s="151"/>
      <c r="E818" s="13" t="s">
        <v>44</v>
      </c>
      <c r="F818" s="2"/>
      <c r="G818" s="148" t="s">
        <v>44</v>
      </c>
      <c r="H818" s="168"/>
      <c r="I818" s="63"/>
      <c r="J818" s="14"/>
      <c r="K818" s="37">
        <v>1355523542100664300</v>
      </c>
      <c r="L818" s="5" t="s">
        <v>35959</v>
      </c>
      <c r="M818" s="37">
        <v>0</v>
      </c>
      <c r="N818" s="37">
        <v>0</v>
      </c>
      <c r="O818" s="37">
        <v>0</v>
      </c>
      <c r="P818" s="37">
        <v>0</v>
      </c>
      <c r="Q818" s="37">
        <v>0</v>
      </c>
      <c r="R818" s="5"/>
      <c r="S818" s="2"/>
      <c r="T818" s="2"/>
      <c r="U818" s="11"/>
      <c r="V818" s="39" t="s">
        <v>35960</v>
      </c>
      <c r="W818" s="2"/>
      <c r="X818" s="2" t="s">
        <v>35961</v>
      </c>
      <c r="Y818" s="41">
        <v>1141606411367067600</v>
      </c>
      <c r="Z818" s="42" t="s">
        <v>35962</v>
      </c>
      <c r="AA818" s="11"/>
      <c r="AB818" s="58" t="s">
        <v>35963</v>
      </c>
      <c r="AC818" s="11"/>
      <c r="AD818" s="2"/>
      <c r="AE818" s="2"/>
      <c r="AF818" s="37">
        <v>37352</v>
      </c>
      <c r="AG818" s="37">
        <v>1702</v>
      </c>
      <c r="AH818" s="37">
        <v>1609</v>
      </c>
      <c r="AI818" s="37">
        <v>111333</v>
      </c>
      <c r="AJ818" s="5"/>
      <c r="AK818" s="2"/>
      <c r="AL818" s="2"/>
      <c r="AM818" s="2"/>
      <c r="AN818" s="2"/>
      <c r="AO818" s="2"/>
      <c r="AP818" s="2"/>
    </row>
    <row x14ac:dyDescent="0.25" r="819" customHeight="1" ht="18">
      <c r="A819" s="63" t="s">
        <v>35964</v>
      </c>
      <c r="B819" s="53" t="s">
        <v>35965</v>
      </c>
      <c r="C819" s="13" t="s">
        <v>44</v>
      </c>
      <c r="D819" s="151"/>
      <c r="E819" s="13" t="s">
        <v>44</v>
      </c>
      <c r="F819" s="2"/>
      <c r="G819" s="148" t="s">
        <v>44</v>
      </c>
      <c r="H819" s="168"/>
      <c r="I819" s="63"/>
      <c r="J819" s="14"/>
      <c r="K819" s="37">
        <v>1355521661412503600</v>
      </c>
      <c r="L819" s="5" t="s">
        <v>35966</v>
      </c>
      <c r="M819" s="37">
        <v>0</v>
      </c>
      <c r="N819" s="37">
        <v>0</v>
      </c>
      <c r="O819" s="37">
        <v>0</v>
      </c>
      <c r="P819" s="37">
        <v>0</v>
      </c>
      <c r="Q819" s="37">
        <v>0</v>
      </c>
      <c r="R819" s="5"/>
      <c r="S819" s="2"/>
      <c r="T819" s="2"/>
      <c r="U819" s="11"/>
      <c r="V819" s="39" t="s">
        <v>35967</v>
      </c>
      <c r="W819" s="2"/>
      <c r="X819" s="2" t="s">
        <v>35968</v>
      </c>
      <c r="Y819" s="37">
        <v>880899918998757400</v>
      </c>
      <c r="Z819" s="38"/>
      <c r="AA819" s="11"/>
      <c r="AB819" s="58" t="s">
        <v>35969</v>
      </c>
      <c r="AC819" s="11"/>
      <c r="AD819" s="2"/>
      <c r="AE819" s="2"/>
      <c r="AF819" s="37">
        <v>3804</v>
      </c>
      <c r="AG819" s="37">
        <v>207</v>
      </c>
      <c r="AH819" s="37">
        <v>30</v>
      </c>
      <c r="AI819" s="37">
        <v>50</v>
      </c>
      <c r="AJ819" s="5"/>
      <c r="AK819" s="2"/>
      <c r="AL819" s="2"/>
      <c r="AM819" s="2"/>
      <c r="AN819" s="2"/>
      <c r="AO819" s="2"/>
      <c r="AP819" s="2"/>
    </row>
    <row x14ac:dyDescent="0.25" r="820" customHeight="1" ht="18">
      <c r="A820" s="63" t="s">
        <v>35970</v>
      </c>
      <c r="B820" s="53" t="s">
        <v>35971</v>
      </c>
      <c r="C820" s="13" t="s">
        <v>44</v>
      </c>
      <c r="D820" s="151"/>
      <c r="E820" s="13" t="s">
        <v>44</v>
      </c>
      <c r="F820" s="2"/>
      <c r="G820" s="148" t="s">
        <v>44</v>
      </c>
      <c r="H820" s="168"/>
      <c r="I820" s="63"/>
      <c r="J820" s="14"/>
      <c r="K820" s="37">
        <v>1355519711589654500</v>
      </c>
      <c r="L820" s="5" t="s">
        <v>35972</v>
      </c>
      <c r="M820" s="37">
        <v>28</v>
      </c>
      <c r="N820" s="37">
        <v>5</v>
      </c>
      <c r="O820" s="37">
        <v>0</v>
      </c>
      <c r="P820" s="37">
        <v>0</v>
      </c>
      <c r="Q820" s="37">
        <v>0</v>
      </c>
      <c r="R820" s="5"/>
      <c r="S820" s="2"/>
      <c r="T820" s="2"/>
      <c r="U820" s="2"/>
      <c r="V820" s="11" t="s">
        <v>35973</v>
      </c>
      <c r="W820" s="2"/>
      <c r="X820" s="2" t="s">
        <v>22618</v>
      </c>
      <c r="Y820" s="41">
        <v>1234213515935785000</v>
      </c>
      <c r="Z820" s="42" t="s">
        <v>35974</v>
      </c>
      <c r="AA820" s="11"/>
      <c r="AB820" s="58" t="s">
        <v>35975</v>
      </c>
      <c r="AC820" s="11"/>
      <c r="AD820" s="11"/>
      <c r="AE820" s="2"/>
      <c r="AF820" s="37">
        <v>36460</v>
      </c>
      <c r="AG820" s="37">
        <v>11295</v>
      </c>
      <c r="AH820" s="37">
        <v>9071</v>
      </c>
      <c r="AI820" s="37">
        <v>62498</v>
      </c>
      <c r="AJ820" s="5"/>
      <c r="AK820" s="2"/>
      <c r="AL820" s="2"/>
      <c r="AM820" s="2"/>
      <c r="AN820" s="2"/>
      <c r="AO820" s="2"/>
      <c r="AP820" s="2"/>
    </row>
    <row x14ac:dyDescent="0.25" r="821" customHeight="1" ht="18">
      <c r="A821" s="63" t="s">
        <v>35976</v>
      </c>
      <c r="B821" s="53" t="s">
        <v>35977</v>
      </c>
      <c r="C821" s="13" t="s">
        <v>35</v>
      </c>
      <c r="D821" s="14" t="s">
        <v>36</v>
      </c>
      <c r="E821" s="13" t="s">
        <v>35</v>
      </c>
      <c r="F821" s="63" t="s">
        <v>36</v>
      </c>
      <c r="G821" s="148" t="s">
        <v>35</v>
      </c>
      <c r="H821" s="151" t="s">
        <v>36</v>
      </c>
      <c r="I821" s="63"/>
      <c r="J821" s="14"/>
      <c r="K821" s="37">
        <v>1355517006489989000</v>
      </c>
      <c r="L821" s="5" t="s">
        <v>35978</v>
      </c>
      <c r="M821" s="37">
        <v>0</v>
      </c>
      <c r="N821" s="37">
        <v>0</v>
      </c>
      <c r="O821" s="37">
        <v>0</v>
      </c>
      <c r="P821" s="37">
        <v>0</v>
      </c>
      <c r="Q821" s="37">
        <v>0</v>
      </c>
      <c r="R821" s="5"/>
      <c r="S821" s="2"/>
      <c r="T821" s="2"/>
      <c r="U821" s="11"/>
      <c r="V821" s="39" t="s">
        <v>35979</v>
      </c>
      <c r="W821" s="2"/>
      <c r="X821" s="2" t="s">
        <v>35980</v>
      </c>
      <c r="Y821" s="41">
        <v>1313375737811001300</v>
      </c>
      <c r="Z821" s="42" t="s">
        <v>35981</v>
      </c>
      <c r="AA821" s="11"/>
      <c r="AB821" s="58" t="s">
        <v>35982</v>
      </c>
      <c r="AC821" s="11"/>
      <c r="AD821" s="39" t="s">
        <v>100</v>
      </c>
      <c r="AE821" s="2"/>
      <c r="AF821" s="37">
        <v>67</v>
      </c>
      <c r="AG821" s="37">
        <v>26</v>
      </c>
      <c r="AH821" s="37">
        <v>81</v>
      </c>
      <c r="AI821" s="37">
        <v>88</v>
      </c>
      <c r="AJ821" s="5"/>
      <c r="AK821" s="2"/>
      <c r="AL821" s="2"/>
      <c r="AM821" s="2"/>
      <c r="AN821" s="2"/>
      <c r="AO821" s="2"/>
      <c r="AP821" s="2"/>
    </row>
    <row x14ac:dyDescent="0.25" r="822" customHeight="1" ht="18">
      <c r="A822" s="63" t="s">
        <v>30189</v>
      </c>
      <c r="B822" s="53" t="s">
        <v>35983</v>
      </c>
      <c r="C822" s="13" t="s">
        <v>44</v>
      </c>
      <c r="D822" s="151"/>
      <c r="E822" s="13" t="s">
        <v>44</v>
      </c>
      <c r="F822" s="2"/>
      <c r="G822" s="148" t="s">
        <v>44</v>
      </c>
      <c r="H822" s="168"/>
      <c r="I822" s="63"/>
      <c r="J822" s="14"/>
      <c r="K822" s="37">
        <v>1355506926726099000</v>
      </c>
      <c r="L822" s="5" t="s">
        <v>35984</v>
      </c>
      <c r="M822" s="37">
        <v>2</v>
      </c>
      <c r="N822" s="37">
        <v>0</v>
      </c>
      <c r="O822" s="37">
        <v>0</v>
      </c>
      <c r="P822" s="37">
        <v>0</v>
      </c>
      <c r="Q822" s="37">
        <v>0</v>
      </c>
      <c r="R822" s="5"/>
      <c r="S822" s="2"/>
      <c r="T822" s="2"/>
      <c r="U822" s="11"/>
      <c r="V822" s="39" t="s">
        <v>35985</v>
      </c>
      <c r="W822" s="2"/>
      <c r="X822" s="2" t="s">
        <v>35986</v>
      </c>
      <c r="Y822" s="41">
        <v>2464295911</v>
      </c>
      <c r="Z822" s="42" t="s">
        <v>35987</v>
      </c>
      <c r="AA822" s="11"/>
      <c r="AB822" s="58" t="s">
        <v>35988</v>
      </c>
      <c r="AC822" s="11"/>
      <c r="AD822" s="2"/>
      <c r="AE822" s="2"/>
      <c r="AF822" s="37">
        <v>64716</v>
      </c>
      <c r="AG822" s="37">
        <v>3809</v>
      </c>
      <c r="AH822" s="37">
        <v>162</v>
      </c>
      <c r="AI822" s="37">
        <v>64876</v>
      </c>
      <c r="AJ822" s="5"/>
      <c r="AK822" s="2"/>
      <c r="AL822" s="2"/>
      <c r="AM822" s="2"/>
      <c r="AN822" s="2"/>
      <c r="AO822" s="2"/>
      <c r="AP822" s="2"/>
    </row>
    <row x14ac:dyDescent="0.25" r="823" customHeight="1" ht="18">
      <c r="A823" s="63" t="s">
        <v>27147</v>
      </c>
      <c r="B823" s="53" t="s">
        <v>35989</v>
      </c>
      <c r="C823" s="13" t="s">
        <v>35</v>
      </c>
      <c r="D823" s="14" t="s">
        <v>36</v>
      </c>
      <c r="E823" s="13" t="s">
        <v>35</v>
      </c>
      <c r="F823" s="63" t="s">
        <v>36</v>
      </c>
      <c r="G823" s="148" t="s">
        <v>35</v>
      </c>
      <c r="H823" s="151" t="s">
        <v>36</v>
      </c>
      <c r="I823" s="63"/>
      <c r="J823" s="14"/>
      <c r="K823" s="37">
        <v>1355504556386513000</v>
      </c>
      <c r="L823" s="5" t="s">
        <v>35990</v>
      </c>
      <c r="M823" s="37">
        <v>0</v>
      </c>
      <c r="N823" s="37">
        <v>0</v>
      </c>
      <c r="O823" s="37">
        <v>0</v>
      </c>
      <c r="P823" s="37">
        <v>0</v>
      </c>
      <c r="Q823" s="37">
        <v>0</v>
      </c>
      <c r="R823" s="5"/>
      <c r="S823" s="2"/>
      <c r="T823" s="2"/>
      <c r="U823" s="11"/>
      <c r="V823" s="39" t="s">
        <v>35991</v>
      </c>
      <c r="W823" s="2"/>
      <c r="X823" s="2" t="s">
        <v>35992</v>
      </c>
      <c r="Y823" s="37">
        <v>1077875985834479600</v>
      </c>
      <c r="Z823" s="38"/>
      <c r="AA823" s="11"/>
      <c r="AB823" s="58" t="s">
        <v>35993</v>
      </c>
      <c r="AC823" s="11"/>
      <c r="AD823" s="2"/>
      <c r="AE823" s="2"/>
      <c r="AF823" s="37">
        <v>58</v>
      </c>
      <c r="AG823" s="37">
        <v>6</v>
      </c>
      <c r="AH823" s="37">
        <v>35</v>
      </c>
      <c r="AI823" s="37">
        <v>16</v>
      </c>
      <c r="AJ823" s="5"/>
      <c r="AK823" s="2"/>
      <c r="AL823" s="2"/>
      <c r="AM823" s="2"/>
      <c r="AN823" s="2"/>
      <c r="AO823" s="2"/>
      <c r="AP823" s="2"/>
    </row>
    <row x14ac:dyDescent="0.25" r="824" customHeight="1" ht="18">
      <c r="A824" s="63" t="s">
        <v>35994</v>
      </c>
      <c r="B824" s="53" t="s">
        <v>35995</v>
      </c>
      <c r="C824" s="13" t="s">
        <v>44</v>
      </c>
      <c r="D824" s="151"/>
      <c r="E824" s="13" t="s">
        <v>44</v>
      </c>
      <c r="F824" s="2"/>
      <c r="G824" s="148" t="s">
        <v>44</v>
      </c>
      <c r="H824" s="168"/>
      <c r="I824" s="63"/>
      <c r="J824" s="14"/>
      <c r="K824" s="37">
        <v>1355497923732234200</v>
      </c>
      <c r="L824" s="5" t="s">
        <v>35996</v>
      </c>
      <c r="M824" s="37">
        <v>0</v>
      </c>
      <c r="N824" s="37">
        <v>0</v>
      </c>
      <c r="O824" s="37">
        <v>0</v>
      </c>
      <c r="P824" s="37">
        <v>0</v>
      </c>
      <c r="Q824" s="37">
        <v>0</v>
      </c>
      <c r="R824" s="5"/>
      <c r="S824" s="2"/>
      <c r="T824" s="2"/>
      <c r="U824" s="11"/>
      <c r="V824" s="39" t="s">
        <v>35997</v>
      </c>
      <c r="W824" s="2"/>
      <c r="X824" s="2" t="s">
        <v>35998</v>
      </c>
      <c r="Y824" s="41">
        <v>824999226857893900</v>
      </c>
      <c r="Z824" s="42" t="s">
        <v>35999</v>
      </c>
      <c r="AA824" s="11"/>
      <c r="AB824" s="58" t="s">
        <v>36000</v>
      </c>
      <c r="AC824" s="2"/>
      <c r="AD824" s="11" t="s">
        <v>2219</v>
      </c>
      <c r="AE824" s="2"/>
      <c r="AF824" s="37">
        <v>55456</v>
      </c>
      <c r="AG824" s="37">
        <v>612</v>
      </c>
      <c r="AH824" s="37">
        <v>235</v>
      </c>
      <c r="AI824" s="37">
        <v>14708</v>
      </c>
      <c r="AJ824" s="5"/>
      <c r="AK824" s="2"/>
      <c r="AL824" s="2"/>
      <c r="AM824" s="2"/>
      <c r="AN824" s="2"/>
      <c r="AO824" s="2"/>
      <c r="AP824" s="2"/>
    </row>
    <row x14ac:dyDescent="0.25" r="825" customHeight="1" ht="18">
      <c r="A825" s="63" t="s">
        <v>36001</v>
      </c>
      <c r="B825" s="53" t="s">
        <v>36002</v>
      </c>
      <c r="C825" s="13" t="s">
        <v>44</v>
      </c>
      <c r="D825" s="151"/>
      <c r="E825" s="13" t="s">
        <v>44</v>
      </c>
      <c r="F825" s="2"/>
      <c r="G825" s="148" t="s">
        <v>44</v>
      </c>
      <c r="H825" s="168"/>
      <c r="I825" s="63"/>
      <c r="J825" s="14"/>
      <c r="K825" s="37">
        <v>1355497314325061600</v>
      </c>
      <c r="L825" s="5" t="s">
        <v>36003</v>
      </c>
      <c r="M825" s="37">
        <v>79</v>
      </c>
      <c r="N825" s="37">
        <v>18</v>
      </c>
      <c r="O825" s="37">
        <v>0</v>
      </c>
      <c r="P825" s="37">
        <v>0</v>
      </c>
      <c r="Q825" s="37">
        <v>0</v>
      </c>
      <c r="R825" s="5"/>
      <c r="S825" s="2"/>
      <c r="T825" s="2"/>
      <c r="U825" s="11"/>
      <c r="V825" s="39" t="s">
        <v>36004</v>
      </c>
      <c r="W825" s="2"/>
      <c r="X825" s="2" t="s">
        <v>36005</v>
      </c>
      <c r="Y825" s="41">
        <v>245495323</v>
      </c>
      <c r="Z825" s="42" t="s">
        <v>36006</v>
      </c>
      <c r="AA825" s="11"/>
      <c r="AB825" s="58" t="s">
        <v>36007</v>
      </c>
      <c r="AC825" s="11"/>
      <c r="AD825" s="39" t="s">
        <v>36008</v>
      </c>
      <c r="AE825" s="2"/>
      <c r="AF825" s="37">
        <v>136195</v>
      </c>
      <c r="AG825" s="37">
        <v>160965</v>
      </c>
      <c r="AH825" s="37">
        <v>3843</v>
      </c>
      <c r="AI825" s="37">
        <v>23712</v>
      </c>
      <c r="AJ825" s="5"/>
      <c r="AK825" s="2"/>
      <c r="AL825" s="2"/>
      <c r="AM825" s="2"/>
      <c r="AN825" s="2"/>
      <c r="AO825" s="2"/>
      <c r="AP825" s="2"/>
    </row>
    <row x14ac:dyDescent="0.25" r="826" customHeight="1" ht="18">
      <c r="A826" s="63" t="s">
        <v>31968</v>
      </c>
      <c r="B826" s="53" t="s">
        <v>36009</v>
      </c>
      <c r="C826" s="13" t="s">
        <v>44</v>
      </c>
      <c r="D826" s="151"/>
      <c r="E826" s="13" t="s">
        <v>44</v>
      </c>
      <c r="F826" s="2"/>
      <c r="G826" s="148" t="s">
        <v>44</v>
      </c>
      <c r="H826" s="168"/>
      <c r="I826" s="63"/>
      <c r="J826" s="14"/>
      <c r="K826" s="37">
        <v>1355496462076014600</v>
      </c>
      <c r="L826" s="5" t="s">
        <v>36010</v>
      </c>
      <c r="M826" s="37">
        <v>20</v>
      </c>
      <c r="N826" s="37">
        <v>0</v>
      </c>
      <c r="O826" s="37">
        <v>0</v>
      </c>
      <c r="P826" s="37">
        <v>0</v>
      </c>
      <c r="Q826" s="37">
        <v>0</v>
      </c>
      <c r="R826" s="5"/>
      <c r="S826" s="2"/>
      <c r="T826" s="2"/>
      <c r="U826" s="11"/>
      <c r="V826" s="39" t="s">
        <v>36011</v>
      </c>
      <c r="W826" s="2"/>
      <c r="X826" s="2" t="s">
        <v>36012</v>
      </c>
      <c r="Y826" s="41">
        <v>314457419</v>
      </c>
      <c r="Z826" s="42" t="s">
        <v>36013</v>
      </c>
      <c r="AA826" s="11"/>
      <c r="AB826" s="58" t="s">
        <v>36014</v>
      </c>
      <c r="AC826" s="11"/>
      <c r="AD826" s="2" t="s">
        <v>2205</v>
      </c>
      <c r="AE826" s="2"/>
      <c r="AF826" s="37">
        <v>30039</v>
      </c>
      <c r="AG826" s="37">
        <v>30662</v>
      </c>
      <c r="AH826" s="37">
        <v>1416</v>
      </c>
      <c r="AI826" s="37">
        <v>2784</v>
      </c>
      <c r="AJ826" s="5"/>
      <c r="AK826" s="2"/>
      <c r="AL826" s="2"/>
      <c r="AM826" s="2"/>
      <c r="AN826" s="2"/>
      <c r="AO826" s="2"/>
      <c r="AP826" s="2"/>
    </row>
    <row x14ac:dyDescent="0.25" r="827" customHeight="1" ht="18">
      <c r="A827" s="63" t="s">
        <v>31979</v>
      </c>
      <c r="B827" s="53" t="s">
        <v>36015</v>
      </c>
      <c r="C827" s="13" t="s">
        <v>44</v>
      </c>
      <c r="D827" s="151"/>
      <c r="E827" s="13" t="s">
        <v>44</v>
      </c>
      <c r="F827" s="2"/>
      <c r="G827" s="148" t="s">
        <v>44</v>
      </c>
      <c r="H827" s="168"/>
      <c r="I827" s="63"/>
      <c r="J827" s="14"/>
      <c r="K827" s="37">
        <v>1355493029990248400</v>
      </c>
      <c r="L827" s="5" t="s">
        <v>36016</v>
      </c>
      <c r="M827" s="37">
        <v>1</v>
      </c>
      <c r="N827" s="37">
        <v>0</v>
      </c>
      <c r="O827" s="37">
        <v>0</v>
      </c>
      <c r="P827" s="37">
        <v>0</v>
      </c>
      <c r="Q827" s="37">
        <v>0</v>
      </c>
      <c r="R827" s="5"/>
      <c r="S827" s="2"/>
      <c r="T827" s="2"/>
      <c r="U827" s="11"/>
      <c r="V827" s="39" t="s">
        <v>34480</v>
      </c>
      <c r="W827" s="2"/>
      <c r="X827" s="2" t="s">
        <v>34481</v>
      </c>
      <c r="Y827" s="41">
        <v>1291409485337174000</v>
      </c>
      <c r="Z827" s="42" t="s">
        <v>34482</v>
      </c>
      <c r="AA827" s="11"/>
      <c r="AB827" s="58" t="s">
        <v>34483</v>
      </c>
      <c r="AC827" s="11"/>
      <c r="AD827" s="11"/>
      <c r="AE827" s="2"/>
      <c r="AF827" s="37">
        <v>4448</v>
      </c>
      <c r="AG827" s="37">
        <v>85</v>
      </c>
      <c r="AH827" s="37">
        <v>266</v>
      </c>
      <c r="AI827" s="37">
        <v>1119</v>
      </c>
      <c r="AJ827" s="5"/>
      <c r="AK827" s="2"/>
      <c r="AL827" s="2"/>
      <c r="AM827" s="2"/>
      <c r="AN827" s="2"/>
      <c r="AO827" s="2"/>
      <c r="AP827" s="2"/>
    </row>
    <row x14ac:dyDescent="0.25" r="828" customHeight="1" ht="18">
      <c r="A828" s="63" t="s">
        <v>36017</v>
      </c>
      <c r="B828" s="53" t="s">
        <v>36018</v>
      </c>
      <c r="C828" s="13" t="s">
        <v>44</v>
      </c>
      <c r="D828" s="151"/>
      <c r="E828" s="13" t="s">
        <v>44</v>
      </c>
      <c r="F828" s="2"/>
      <c r="G828" s="148" t="s">
        <v>44</v>
      </c>
      <c r="H828" s="168"/>
      <c r="I828" s="63"/>
      <c r="J828" s="14"/>
      <c r="K828" s="37">
        <v>1355489205586174000</v>
      </c>
      <c r="L828" s="5" t="s">
        <v>36019</v>
      </c>
      <c r="M828" s="37">
        <v>9</v>
      </c>
      <c r="N828" s="37">
        <v>0</v>
      </c>
      <c r="O828" s="37">
        <v>0</v>
      </c>
      <c r="P828" s="37">
        <v>0</v>
      </c>
      <c r="Q828" s="37">
        <v>0</v>
      </c>
      <c r="R828" s="5"/>
      <c r="S828" s="2"/>
      <c r="T828" s="2"/>
      <c r="U828" s="2"/>
      <c r="V828" s="11" t="s">
        <v>36020</v>
      </c>
      <c r="W828" s="2"/>
      <c r="X828" s="2" t="s">
        <v>36021</v>
      </c>
      <c r="Y828" s="37">
        <v>3920886195</v>
      </c>
      <c r="Z828" s="38" t="s">
        <v>36022</v>
      </c>
      <c r="AA828" s="11" t="s">
        <v>36023</v>
      </c>
      <c r="AB828" s="58" t="s">
        <v>36024</v>
      </c>
      <c r="AC828" s="11"/>
      <c r="AD828" s="39" t="s">
        <v>36025</v>
      </c>
      <c r="AE828" s="2"/>
      <c r="AF828" s="37">
        <v>370</v>
      </c>
      <c r="AG828" s="37">
        <v>31155</v>
      </c>
      <c r="AH828" s="37">
        <v>400</v>
      </c>
      <c r="AI828" s="37">
        <v>1539</v>
      </c>
      <c r="AJ828" s="5"/>
      <c r="AK828" s="2"/>
      <c r="AL828" s="2"/>
      <c r="AM828" s="2"/>
      <c r="AN828" s="2"/>
      <c r="AO828" s="2"/>
      <c r="AP828" s="2"/>
    </row>
    <row x14ac:dyDescent="0.25" r="829" customHeight="1" ht="18">
      <c r="A829" s="63" t="s">
        <v>36026</v>
      </c>
      <c r="B829" s="53" t="s">
        <v>36027</v>
      </c>
      <c r="C829" s="13" t="s">
        <v>35</v>
      </c>
      <c r="D829" s="14" t="s">
        <v>36</v>
      </c>
      <c r="E829" s="13" t="s">
        <v>35</v>
      </c>
      <c r="F829" s="63" t="s">
        <v>36</v>
      </c>
      <c r="G829" s="148" t="s">
        <v>35</v>
      </c>
      <c r="H829" s="151" t="s">
        <v>36</v>
      </c>
      <c r="I829" s="63"/>
      <c r="J829" s="14"/>
      <c r="K829" s="37">
        <v>1355487091501789200</v>
      </c>
      <c r="L829" s="5" t="s">
        <v>36028</v>
      </c>
      <c r="M829" s="37">
        <v>27</v>
      </c>
      <c r="N829" s="37">
        <v>5</v>
      </c>
      <c r="O829" s="37">
        <v>0</v>
      </c>
      <c r="P829" s="37">
        <v>0</v>
      </c>
      <c r="Q829" s="37">
        <v>0</v>
      </c>
      <c r="R829" s="5"/>
      <c r="S829" s="2"/>
      <c r="T829" s="2"/>
      <c r="U829" s="11"/>
      <c r="V829" s="39" t="s">
        <v>36029</v>
      </c>
      <c r="W829" s="2"/>
      <c r="X829" s="2" t="s">
        <v>36030</v>
      </c>
      <c r="Y829" s="41">
        <v>1267134359129280500</v>
      </c>
      <c r="Z829" s="42" t="s">
        <v>36031</v>
      </c>
      <c r="AA829" s="11"/>
      <c r="AB829" s="58" t="s">
        <v>36032</v>
      </c>
      <c r="AC829" s="11"/>
      <c r="AD829" s="2"/>
      <c r="AE829" s="2"/>
      <c r="AF829" s="37">
        <v>10950</v>
      </c>
      <c r="AG829" s="37">
        <v>8897</v>
      </c>
      <c r="AH829" s="37">
        <v>8881</v>
      </c>
      <c r="AI829" s="37">
        <v>28891</v>
      </c>
      <c r="AJ829" s="5"/>
      <c r="AK829" s="2"/>
      <c r="AL829" s="2"/>
      <c r="AM829" s="2"/>
      <c r="AN829" s="2"/>
      <c r="AO829" s="2"/>
      <c r="AP829" s="2"/>
    </row>
    <row x14ac:dyDescent="0.25" r="830" customHeight="1" ht="18">
      <c r="A830" s="63" t="s">
        <v>36033</v>
      </c>
      <c r="B830" s="53" t="s">
        <v>36034</v>
      </c>
      <c r="C830" s="13" t="s">
        <v>44</v>
      </c>
      <c r="D830" s="151"/>
      <c r="E830" s="13" t="s">
        <v>44</v>
      </c>
      <c r="F830" s="2"/>
      <c r="G830" s="148" t="s">
        <v>44</v>
      </c>
      <c r="H830" s="168"/>
      <c r="I830" s="63"/>
      <c r="J830" s="14"/>
      <c r="K830" s="37">
        <v>1355486954306072600</v>
      </c>
      <c r="L830" s="5" t="s">
        <v>36035</v>
      </c>
      <c r="M830" s="37">
        <v>1</v>
      </c>
      <c r="N830" s="37">
        <v>0</v>
      </c>
      <c r="O830" s="37">
        <v>0</v>
      </c>
      <c r="P830" s="37">
        <v>0</v>
      </c>
      <c r="Q830" s="37">
        <v>0</v>
      </c>
      <c r="R830" s="5"/>
      <c r="S830" s="2"/>
      <c r="T830" s="2"/>
      <c r="U830" s="11"/>
      <c r="V830" s="39" t="s">
        <v>36036</v>
      </c>
      <c r="W830" s="2"/>
      <c r="X830" s="2" t="s">
        <v>36037</v>
      </c>
      <c r="Y830" s="37">
        <v>1248908960926744600</v>
      </c>
      <c r="Z830" s="38"/>
      <c r="AA830" s="11"/>
      <c r="AB830" s="58" t="s">
        <v>36038</v>
      </c>
      <c r="AC830" s="11"/>
      <c r="AD830" s="2"/>
      <c r="AE830" s="2"/>
      <c r="AF830" s="37">
        <v>210</v>
      </c>
      <c r="AG830" s="37">
        <v>41</v>
      </c>
      <c r="AH830" s="37">
        <v>39</v>
      </c>
      <c r="AI830" s="37">
        <v>264</v>
      </c>
      <c r="AJ830" s="5"/>
      <c r="AK830" s="2"/>
      <c r="AL830" s="2"/>
      <c r="AM830" s="2"/>
      <c r="AN830" s="2"/>
      <c r="AO830" s="2"/>
      <c r="AP830" s="2"/>
    </row>
    <row x14ac:dyDescent="0.25" r="831" customHeight="1" ht="18">
      <c r="A831" s="63" t="s">
        <v>36039</v>
      </c>
      <c r="B831" s="53" t="s">
        <v>36040</v>
      </c>
      <c r="C831" s="13" t="s">
        <v>44</v>
      </c>
      <c r="D831" s="151"/>
      <c r="E831" s="13" t="s">
        <v>44</v>
      </c>
      <c r="F831" s="2"/>
      <c r="G831" s="148" t="s">
        <v>44</v>
      </c>
      <c r="H831" s="168"/>
      <c r="I831" s="63"/>
      <c r="J831" s="14"/>
      <c r="K831" s="37">
        <v>1355486513144983600</v>
      </c>
      <c r="L831" s="5" t="s">
        <v>36041</v>
      </c>
      <c r="M831" s="37">
        <v>5</v>
      </c>
      <c r="N831" s="37">
        <v>4</v>
      </c>
      <c r="O831" s="37">
        <v>0</v>
      </c>
      <c r="P831" s="37">
        <v>0</v>
      </c>
      <c r="Q831" s="37">
        <v>0</v>
      </c>
      <c r="R831" s="5"/>
      <c r="S831" s="2"/>
      <c r="T831" s="2"/>
      <c r="U831" s="11"/>
      <c r="V831" s="39" t="s">
        <v>36042</v>
      </c>
      <c r="W831" s="2"/>
      <c r="X831" s="2" t="s">
        <v>36043</v>
      </c>
      <c r="Y831" s="41">
        <v>1194008150657183700</v>
      </c>
      <c r="Z831" s="42" t="s">
        <v>36044</v>
      </c>
      <c r="AA831" s="11"/>
      <c r="AB831" s="58" t="s">
        <v>36045</v>
      </c>
      <c r="AC831" s="11"/>
      <c r="AD831" s="11"/>
      <c r="AE831" s="2"/>
      <c r="AF831" s="37">
        <v>771</v>
      </c>
      <c r="AG831" s="37">
        <v>89</v>
      </c>
      <c r="AH831" s="37">
        <v>71</v>
      </c>
      <c r="AI831" s="37">
        <v>1080</v>
      </c>
      <c r="AJ831" s="5"/>
      <c r="AK831" s="2"/>
      <c r="AL831" s="2"/>
      <c r="AM831" s="2"/>
      <c r="AN831" s="2"/>
      <c r="AO831" s="2"/>
      <c r="AP831" s="2"/>
    </row>
    <row x14ac:dyDescent="0.25" r="832" customHeight="1" ht="18">
      <c r="A832" s="63" t="s">
        <v>36046</v>
      </c>
      <c r="B832" s="53" t="s">
        <v>36047</v>
      </c>
      <c r="C832" s="13" t="s">
        <v>44</v>
      </c>
      <c r="D832" s="151"/>
      <c r="E832" s="13" t="s">
        <v>44</v>
      </c>
      <c r="F832" s="2"/>
      <c r="G832" s="148" t="s">
        <v>44</v>
      </c>
      <c r="H832" s="168"/>
      <c r="I832" s="63"/>
      <c r="J832" s="14"/>
      <c r="K832" s="37">
        <v>1355484850350907400</v>
      </c>
      <c r="L832" s="5" t="s">
        <v>36048</v>
      </c>
      <c r="M832" s="37">
        <v>21</v>
      </c>
      <c r="N832" s="37">
        <v>3</v>
      </c>
      <c r="O832" s="37">
        <v>0</v>
      </c>
      <c r="P832" s="37">
        <v>0</v>
      </c>
      <c r="Q832" s="37">
        <v>0</v>
      </c>
      <c r="R832" s="5"/>
      <c r="S832" s="2"/>
      <c r="T832" s="2"/>
      <c r="U832" s="11"/>
      <c r="V832" s="39" t="s">
        <v>36049</v>
      </c>
      <c r="W832" s="2"/>
      <c r="X832" s="2" t="s">
        <v>36050</v>
      </c>
      <c r="Y832" s="37">
        <v>1227826380</v>
      </c>
      <c r="Z832" s="38"/>
      <c r="AA832" s="11" t="s">
        <v>36051</v>
      </c>
      <c r="AB832" s="58" t="s">
        <v>36052</v>
      </c>
      <c r="AC832" s="11"/>
      <c r="AD832" s="39" t="s">
        <v>100</v>
      </c>
      <c r="AE832" s="2"/>
      <c r="AF832" s="37">
        <v>4620</v>
      </c>
      <c r="AG832" s="37">
        <v>8814</v>
      </c>
      <c r="AH832" s="37">
        <v>134</v>
      </c>
      <c r="AI832" s="37">
        <v>1171</v>
      </c>
      <c r="AJ832" s="5"/>
      <c r="AK832" s="2"/>
      <c r="AL832" s="2"/>
      <c r="AM832" s="2"/>
      <c r="AN832" s="2"/>
      <c r="AO832" s="2"/>
      <c r="AP832" s="2"/>
    </row>
    <row x14ac:dyDescent="0.25" r="833" customHeight="1" ht="18">
      <c r="A833" s="63" t="s">
        <v>36053</v>
      </c>
      <c r="B833" s="53" t="s">
        <v>36054</v>
      </c>
      <c r="C833" s="13" t="s">
        <v>35</v>
      </c>
      <c r="D833" s="14" t="s">
        <v>36</v>
      </c>
      <c r="E833" s="13" t="s">
        <v>35</v>
      </c>
      <c r="F833" s="63" t="s">
        <v>36</v>
      </c>
      <c r="G833" s="148" t="s">
        <v>35</v>
      </c>
      <c r="H833" s="151" t="s">
        <v>36</v>
      </c>
      <c r="I833" s="63"/>
      <c r="J833" s="14"/>
      <c r="K833" s="37">
        <v>1355479353065398300</v>
      </c>
      <c r="L833" s="5" t="s">
        <v>36055</v>
      </c>
      <c r="M833" s="37">
        <v>3</v>
      </c>
      <c r="N833" s="37">
        <v>0</v>
      </c>
      <c r="O833" s="37">
        <v>0</v>
      </c>
      <c r="P833" s="37">
        <v>0</v>
      </c>
      <c r="Q833" s="37">
        <v>0</v>
      </c>
      <c r="R833" s="5"/>
      <c r="S833" s="2"/>
      <c r="T833" s="2"/>
      <c r="U833" s="11" t="s">
        <v>103</v>
      </c>
      <c r="V833" s="39" t="s">
        <v>36056</v>
      </c>
      <c r="W833" s="2"/>
      <c r="X833" s="2" t="s">
        <v>36057</v>
      </c>
      <c r="Y833" s="41">
        <v>814935128677945300</v>
      </c>
      <c r="Z833" s="42" t="s">
        <v>36058</v>
      </c>
      <c r="AA833" s="11"/>
      <c r="AB833" s="58" t="s">
        <v>36059</v>
      </c>
      <c r="AC833" s="11"/>
      <c r="AD833" s="11"/>
      <c r="AE833" s="2"/>
      <c r="AF833" s="37">
        <v>4762</v>
      </c>
      <c r="AG833" s="37">
        <v>1523</v>
      </c>
      <c r="AH833" s="37">
        <v>1846</v>
      </c>
      <c r="AI833" s="37">
        <v>29622</v>
      </c>
      <c r="AJ833" s="5"/>
      <c r="AK833" s="2"/>
      <c r="AL833" s="2"/>
      <c r="AM833" s="2"/>
      <c r="AN833" s="2"/>
      <c r="AO833" s="2"/>
      <c r="AP833" s="2"/>
    </row>
    <row x14ac:dyDescent="0.25" r="834" customHeight="1" ht="18">
      <c r="A834" s="63" t="s">
        <v>36060</v>
      </c>
      <c r="B834" s="53" t="s">
        <v>36061</v>
      </c>
      <c r="C834" s="13" t="s">
        <v>44</v>
      </c>
      <c r="D834" s="151"/>
      <c r="E834" s="13" t="s">
        <v>44</v>
      </c>
      <c r="F834" s="2"/>
      <c r="G834" s="148" t="s">
        <v>44</v>
      </c>
      <c r="H834" s="168"/>
      <c r="I834" s="63"/>
      <c r="J834" s="14"/>
      <c r="K834" s="37">
        <v>1355479258639069200</v>
      </c>
      <c r="L834" s="5" t="s">
        <v>36062</v>
      </c>
      <c r="M834" s="37">
        <v>0</v>
      </c>
      <c r="N834" s="37">
        <v>0</v>
      </c>
      <c r="O834" s="37">
        <v>0</v>
      </c>
      <c r="P834" s="37">
        <v>0</v>
      </c>
      <c r="Q834" s="37">
        <v>0</v>
      </c>
      <c r="R834" s="5"/>
      <c r="S834" s="2"/>
      <c r="T834" s="2"/>
      <c r="U834" s="11"/>
      <c r="V834" s="39" t="s">
        <v>36063</v>
      </c>
      <c r="W834" s="2"/>
      <c r="X834" s="2" t="s">
        <v>36064</v>
      </c>
      <c r="Y834" s="41">
        <v>936709816722034700</v>
      </c>
      <c r="Z834" s="42" t="s">
        <v>36065</v>
      </c>
      <c r="AA834" s="11"/>
      <c r="AB834" s="58" t="s">
        <v>36066</v>
      </c>
      <c r="AC834" s="11"/>
      <c r="AD834" s="39" t="s">
        <v>36067</v>
      </c>
      <c r="AE834" s="2"/>
      <c r="AF834" s="37">
        <v>11840</v>
      </c>
      <c r="AG834" s="37">
        <v>82</v>
      </c>
      <c r="AH834" s="37">
        <v>151</v>
      </c>
      <c r="AI834" s="37">
        <v>19938</v>
      </c>
      <c r="AJ834" s="5"/>
      <c r="AK834" s="2"/>
      <c r="AL834" s="2"/>
      <c r="AM834" s="2"/>
      <c r="AN834" s="2"/>
      <c r="AO834" s="2"/>
      <c r="AP834" s="2"/>
    </row>
    <row x14ac:dyDescent="0.25" r="835" customHeight="1" ht="18">
      <c r="A835" s="63" t="s">
        <v>36068</v>
      </c>
      <c r="B835" s="53" t="s">
        <v>36069</v>
      </c>
      <c r="C835" s="13" t="s">
        <v>44</v>
      </c>
      <c r="D835" s="151"/>
      <c r="E835" s="13" t="s">
        <v>44</v>
      </c>
      <c r="F835" s="2"/>
      <c r="G835" s="148" t="s">
        <v>44</v>
      </c>
      <c r="H835" s="168"/>
      <c r="I835" s="63"/>
      <c r="J835" s="14"/>
      <c r="K835" s="37">
        <v>1355478713069162500</v>
      </c>
      <c r="L835" s="5" t="s">
        <v>36070</v>
      </c>
      <c r="M835" s="37">
        <v>0</v>
      </c>
      <c r="N835" s="37">
        <v>0</v>
      </c>
      <c r="O835" s="37">
        <v>0</v>
      </c>
      <c r="P835" s="37">
        <v>0</v>
      </c>
      <c r="Q835" s="37">
        <v>0</v>
      </c>
      <c r="R835" s="5"/>
      <c r="S835" s="2"/>
      <c r="T835" s="2"/>
      <c r="U835" s="11"/>
      <c r="V835" s="39" t="s">
        <v>36071</v>
      </c>
      <c r="W835" s="2"/>
      <c r="X835" s="2" t="s">
        <v>36072</v>
      </c>
      <c r="Y835" s="37">
        <v>1337513413073834000</v>
      </c>
      <c r="Z835" s="38"/>
      <c r="AA835" s="11"/>
      <c r="AB835" s="58" t="s">
        <v>36073</v>
      </c>
      <c r="AC835" s="11"/>
      <c r="AD835" s="2"/>
      <c r="AE835" s="2"/>
      <c r="AF835" s="37">
        <v>44</v>
      </c>
      <c r="AG835" s="37">
        <v>1</v>
      </c>
      <c r="AH835" s="37">
        <v>9</v>
      </c>
      <c r="AI835" s="37">
        <v>30</v>
      </c>
      <c r="AJ835" s="5"/>
      <c r="AK835" s="2"/>
      <c r="AL835" s="2"/>
      <c r="AM835" s="2"/>
      <c r="AN835" s="2"/>
      <c r="AO835" s="2"/>
      <c r="AP835" s="2"/>
    </row>
    <row x14ac:dyDescent="0.25" r="836" customHeight="1" ht="18">
      <c r="A836" s="63" t="s">
        <v>36074</v>
      </c>
      <c r="B836" s="53" t="s">
        <v>36075</v>
      </c>
      <c r="C836" s="13" t="s">
        <v>35</v>
      </c>
      <c r="D836" s="14" t="s">
        <v>36</v>
      </c>
      <c r="E836" s="13" t="s">
        <v>35</v>
      </c>
      <c r="F836" s="63" t="s">
        <v>36</v>
      </c>
      <c r="G836" s="148" t="s">
        <v>35</v>
      </c>
      <c r="H836" s="151" t="s">
        <v>36</v>
      </c>
      <c r="I836" s="63"/>
      <c r="J836" s="14"/>
      <c r="K836" s="37">
        <v>1355478037761060900</v>
      </c>
      <c r="L836" s="5" t="s">
        <v>36076</v>
      </c>
      <c r="M836" s="37">
        <v>5</v>
      </c>
      <c r="N836" s="37">
        <v>1</v>
      </c>
      <c r="O836" s="37">
        <v>0</v>
      </c>
      <c r="P836" s="37">
        <v>0</v>
      </c>
      <c r="Q836" s="37">
        <v>0</v>
      </c>
      <c r="R836" s="5"/>
      <c r="S836" s="2"/>
      <c r="T836" s="2"/>
      <c r="U836" s="11"/>
      <c r="V836" s="39" t="s">
        <v>36077</v>
      </c>
      <c r="W836" s="2"/>
      <c r="X836" s="2" t="s">
        <v>36078</v>
      </c>
      <c r="Y836" s="41">
        <v>1352703938928251000</v>
      </c>
      <c r="Z836" s="42" t="s">
        <v>36079</v>
      </c>
      <c r="AA836" s="11"/>
      <c r="AB836" s="58" t="s">
        <v>36080</v>
      </c>
      <c r="AC836" s="11"/>
      <c r="AD836" s="2"/>
      <c r="AE836" s="2"/>
      <c r="AF836" s="37">
        <v>4716</v>
      </c>
      <c r="AG836" s="37">
        <v>508</v>
      </c>
      <c r="AH836" s="37">
        <v>512</v>
      </c>
      <c r="AI836" s="37">
        <v>3956</v>
      </c>
      <c r="AJ836" s="5"/>
      <c r="AK836" s="2"/>
      <c r="AL836" s="2"/>
      <c r="AM836" s="2"/>
      <c r="AN836" s="2"/>
      <c r="AO836" s="2"/>
      <c r="AP836" s="2"/>
    </row>
    <row x14ac:dyDescent="0.25" r="837" customHeight="1" ht="18">
      <c r="A837" s="63" t="s">
        <v>36081</v>
      </c>
      <c r="B837" s="53" t="s">
        <v>36082</v>
      </c>
      <c r="C837" s="13" t="s">
        <v>44</v>
      </c>
      <c r="D837" s="151"/>
      <c r="E837" s="13" t="s">
        <v>44</v>
      </c>
      <c r="F837" s="2"/>
      <c r="G837" s="148" t="s">
        <v>44</v>
      </c>
      <c r="H837" s="168"/>
      <c r="I837" s="63"/>
      <c r="J837" s="14"/>
      <c r="K837" s="37">
        <v>1355476306503336000</v>
      </c>
      <c r="L837" s="5" t="s">
        <v>36083</v>
      </c>
      <c r="M837" s="37">
        <v>4</v>
      </c>
      <c r="N837" s="37">
        <v>0</v>
      </c>
      <c r="O837" s="37">
        <v>0</v>
      </c>
      <c r="P837" s="37">
        <v>0</v>
      </c>
      <c r="Q837" s="37">
        <v>0</v>
      </c>
      <c r="R837" s="5"/>
      <c r="S837" s="2"/>
      <c r="T837" s="2"/>
      <c r="U837" s="11"/>
      <c r="V837" s="39" t="s">
        <v>36084</v>
      </c>
      <c r="W837" s="2"/>
      <c r="X837" s="2" t="s">
        <v>36085</v>
      </c>
      <c r="Y837" s="41">
        <v>1369654026</v>
      </c>
      <c r="Z837" s="42" t="s">
        <v>36086</v>
      </c>
      <c r="AA837" s="11"/>
      <c r="AB837" s="58" t="s">
        <v>36087</v>
      </c>
      <c r="AC837" s="2"/>
      <c r="AD837" s="11" t="s">
        <v>2205</v>
      </c>
      <c r="AE837" s="2"/>
      <c r="AF837" s="37">
        <v>5787</v>
      </c>
      <c r="AG837" s="37">
        <v>1712</v>
      </c>
      <c r="AH837" s="37">
        <v>479</v>
      </c>
      <c r="AI837" s="37">
        <v>4348</v>
      </c>
      <c r="AJ837" s="5"/>
      <c r="AK837" s="2"/>
      <c r="AL837" s="2"/>
      <c r="AM837" s="2"/>
      <c r="AN837" s="2"/>
      <c r="AO837" s="2"/>
      <c r="AP837" s="2"/>
    </row>
    <row x14ac:dyDescent="0.25" r="838" customHeight="1" ht="18">
      <c r="A838" s="63" t="s">
        <v>36088</v>
      </c>
      <c r="B838" s="53" t="s">
        <v>36089</v>
      </c>
      <c r="C838" s="13" t="s">
        <v>44</v>
      </c>
      <c r="D838" s="151"/>
      <c r="E838" s="13" t="s">
        <v>44</v>
      </c>
      <c r="F838" s="2"/>
      <c r="G838" s="148" t="s">
        <v>44</v>
      </c>
      <c r="H838" s="168"/>
      <c r="I838" s="63"/>
      <c r="J838" s="14"/>
      <c r="K838" s="37">
        <v>1355470346623791000</v>
      </c>
      <c r="L838" s="5" t="s">
        <v>36090</v>
      </c>
      <c r="M838" s="37">
        <v>17</v>
      </c>
      <c r="N838" s="37">
        <v>1</v>
      </c>
      <c r="O838" s="37">
        <v>0</v>
      </c>
      <c r="P838" s="37">
        <v>0</v>
      </c>
      <c r="Q838" s="37">
        <v>0</v>
      </c>
      <c r="R838" s="5"/>
      <c r="S838" s="2"/>
      <c r="T838" s="2"/>
      <c r="U838" s="11"/>
      <c r="V838" s="39" t="s">
        <v>36091</v>
      </c>
      <c r="W838" s="2"/>
      <c r="X838" s="2" t="s">
        <v>36092</v>
      </c>
      <c r="Y838" s="37">
        <v>914582573858349000</v>
      </c>
      <c r="Z838" s="38" t="s">
        <v>36093</v>
      </c>
      <c r="AA838" s="11" t="s">
        <v>36094</v>
      </c>
      <c r="AB838" s="58" t="s">
        <v>36095</v>
      </c>
      <c r="AC838" s="11"/>
      <c r="AD838" s="39" t="s">
        <v>72</v>
      </c>
      <c r="AE838" s="2"/>
      <c r="AF838" s="37">
        <v>9004</v>
      </c>
      <c r="AG838" s="37">
        <v>3468</v>
      </c>
      <c r="AH838" s="37">
        <v>582</v>
      </c>
      <c r="AI838" s="37">
        <v>46711</v>
      </c>
      <c r="AJ838" s="5"/>
      <c r="AK838" s="2"/>
      <c r="AL838" s="2"/>
      <c r="AM838" s="2"/>
      <c r="AN838" s="2"/>
      <c r="AO838" s="2"/>
      <c r="AP838" s="2"/>
    </row>
    <row x14ac:dyDescent="0.25" r="839" customHeight="1" ht="18">
      <c r="A839" s="63" t="s">
        <v>36096</v>
      </c>
      <c r="B839" s="53" t="s">
        <v>36097</v>
      </c>
      <c r="C839" s="13" t="s">
        <v>44</v>
      </c>
      <c r="D839" s="151"/>
      <c r="E839" s="13" t="s">
        <v>44</v>
      </c>
      <c r="F839" s="2"/>
      <c r="G839" s="148" t="s">
        <v>44</v>
      </c>
      <c r="H839" s="168"/>
      <c r="I839" s="63"/>
      <c r="J839" s="14"/>
      <c r="K839" s="37">
        <v>1355470042188624000</v>
      </c>
      <c r="L839" s="5" t="s">
        <v>36098</v>
      </c>
      <c r="M839" s="37">
        <v>11</v>
      </c>
      <c r="N839" s="37">
        <v>1</v>
      </c>
      <c r="O839" s="37">
        <v>0</v>
      </c>
      <c r="P839" s="37">
        <v>0</v>
      </c>
      <c r="Q839" s="37">
        <v>0</v>
      </c>
      <c r="R839" s="5"/>
      <c r="S839" s="2"/>
      <c r="T839" s="2"/>
      <c r="U839" s="11"/>
      <c r="V839" s="39" t="s">
        <v>36099</v>
      </c>
      <c r="W839" s="2"/>
      <c r="X839" s="2" t="s">
        <v>36100</v>
      </c>
      <c r="Y839" s="41">
        <v>1348186482348064800</v>
      </c>
      <c r="Z839" s="42" t="s">
        <v>36101</v>
      </c>
      <c r="AA839" s="11"/>
      <c r="AB839" s="58" t="s">
        <v>36102</v>
      </c>
      <c r="AC839" s="11"/>
      <c r="AD839" s="39" t="s">
        <v>100</v>
      </c>
      <c r="AE839" s="2"/>
      <c r="AF839" s="37">
        <v>215</v>
      </c>
      <c r="AG839" s="37">
        <v>185</v>
      </c>
      <c r="AH839" s="37">
        <v>226</v>
      </c>
      <c r="AI839" s="37">
        <v>255</v>
      </c>
      <c r="AJ839" s="5"/>
      <c r="AK839" s="2"/>
      <c r="AL839" s="2"/>
      <c r="AM839" s="2"/>
      <c r="AN839" s="2"/>
      <c r="AO839" s="2"/>
      <c r="AP839" s="2"/>
    </row>
    <row x14ac:dyDescent="0.25" r="840" customHeight="1" ht="18">
      <c r="A840" s="63" t="s">
        <v>36103</v>
      </c>
      <c r="B840" s="53" t="s">
        <v>36104</v>
      </c>
      <c r="C840" s="13" t="s">
        <v>44</v>
      </c>
      <c r="D840" s="151"/>
      <c r="E840" s="13" t="s">
        <v>44</v>
      </c>
      <c r="F840" s="2"/>
      <c r="G840" s="148" t="s">
        <v>44</v>
      </c>
      <c r="H840" s="168"/>
      <c r="I840" s="63"/>
      <c r="J840" s="14"/>
      <c r="K840" s="37">
        <v>1355469619281227800</v>
      </c>
      <c r="L840" s="5" t="s">
        <v>36105</v>
      </c>
      <c r="M840" s="37">
        <v>0</v>
      </c>
      <c r="N840" s="37">
        <v>0</v>
      </c>
      <c r="O840" s="37">
        <v>0</v>
      </c>
      <c r="P840" s="37">
        <v>0</v>
      </c>
      <c r="Q840" s="37">
        <v>0</v>
      </c>
      <c r="R840" s="5"/>
      <c r="S840" s="2"/>
      <c r="T840" s="2"/>
      <c r="U840" s="11"/>
      <c r="V840" s="39" t="s">
        <v>36106</v>
      </c>
      <c r="W840" s="2"/>
      <c r="X840" s="2" t="s">
        <v>36107</v>
      </c>
      <c r="Y840" s="41">
        <v>1320652200838910000</v>
      </c>
      <c r="Z840" s="42" t="s">
        <v>36108</v>
      </c>
      <c r="AA840" s="11"/>
      <c r="AB840" s="58" t="s">
        <v>36109</v>
      </c>
      <c r="AC840" s="2"/>
      <c r="AD840" s="2" t="s">
        <v>36110</v>
      </c>
      <c r="AE840" s="2"/>
      <c r="AF840" s="37">
        <v>446</v>
      </c>
      <c r="AG840" s="37">
        <v>15</v>
      </c>
      <c r="AH840" s="37">
        <v>41</v>
      </c>
      <c r="AI840" s="37">
        <v>2058</v>
      </c>
      <c r="AJ840" s="5"/>
      <c r="AK840" s="2"/>
      <c r="AL840" s="2"/>
      <c r="AM840" s="2"/>
      <c r="AN840" s="2"/>
      <c r="AO840" s="2"/>
      <c r="AP840" s="2"/>
    </row>
    <row x14ac:dyDescent="0.25" r="841" customHeight="1" ht="18">
      <c r="A841" s="63" t="s">
        <v>36111</v>
      </c>
      <c r="B841" s="53" t="s">
        <v>36112</v>
      </c>
      <c r="C841" s="13" t="s">
        <v>44</v>
      </c>
      <c r="D841" s="151"/>
      <c r="E841" s="13" t="s">
        <v>44</v>
      </c>
      <c r="F841" s="2"/>
      <c r="G841" s="148" t="s">
        <v>44</v>
      </c>
      <c r="H841" s="168"/>
      <c r="I841" s="63"/>
      <c r="J841" s="14"/>
      <c r="K841" s="37">
        <v>1355469082074747000</v>
      </c>
      <c r="L841" s="5" t="s">
        <v>36113</v>
      </c>
      <c r="M841" s="37">
        <v>0</v>
      </c>
      <c r="N841" s="37">
        <v>0</v>
      </c>
      <c r="O841" s="37">
        <v>0</v>
      </c>
      <c r="P841" s="37">
        <v>0</v>
      </c>
      <c r="Q841" s="37">
        <v>0</v>
      </c>
      <c r="R841" s="5"/>
      <c r="S841" s="2"/>
      <c r="T841" s="2"/>
      <c r="U841" s="11"/>
      <c r="V841" s="39" t="s">
        <v>36106</v>
      </c>
      <c r="W841" s="2"/>
      <c r="X841" s="2" t="s">
        <v>36107</v>
      </c>
      <c r="Y841" s="41">
        <v>1320652200838910000</v>
      </c>
      <c r="Z841" s="42" t="s">
        <v>36108</v>
      </c>
      <c r="AA841" s="11"/>
      <c r="AB841" s="58" t="s">
        <v>36109</v>
      </c>
      <c r="AC841" s="11"/>
      <c r="AD841" s="2" t="s">
        <v>36110</v>
      </c>
      <c r="AE841" s="2"/>
      <c r="AF841" s="37">
        <v>446</v>
      </c>
      <c r="AG841" s="37">
        <v>15</v>
      </c>
      <c r="AH841" s="37">
        <v>41</v>
      </c>
      <c r="AI841" s="37">
        <v>2058</v>
      </c>
      <c r="AJ841" s="5"/>
      <c r="AK841" s="2"/>
      <c r="AL841" s="2"/>
      <c r="AM841" s="2"/>
      <c r="AN841" s="2"/>
      <c r="AO841" s="2"/>
      <c r="AP841" s="2"/>
    </row>
    <row x14ac:dyDescent="0.25" r="842" customHeight="1" ht="18">
      <c r="A842" s="63" t="s">
        <v>30339</v>
      </c>
      <c r="B842" s="53" t="s">
        <v>36114</v>
      </c>
      <c r="C842" s="13" t="s">
        <v>44</v>
      </c>
      <c r="D842" s="151"/>
      <c r="E842" s="13" t="s">
        <v>44</v>
      </c>
      <c r="F842" s="2"/>
      <c r="G842" s="148" t="s">
        <v>44</v>
      </c>
      <c r="H842" s="168"/>
      <c r="I842" s="63"/>
      <c r="J842" s="14"/>
      <c r="K842" s="37">
        <v>1355463221348622300</v>
      </c>
      <c r="L842" s="5" t="s">
        <v>36115</v>
      </c>
      <c r="M842" s="37">
        <v>0</v>
      </c>
      <c r="N842" s="37">
        <v>0</v>
      </c>
      <c r="O842" s="37">
        <v>0</v>
      </c>
      <c r="P842" s="37">
        <v>0</v>
      </c>
      <c r="Q842" s="37">
        <v>0</v>
      </c>
      <c r="R842" s="5"/>
      <c r="S842" s="2"/>
      <c r="T842" s="2"/>
      <c r="U842" s="11"/>
      <c r="V842" s="39" t="s">
        <v>36116</v>
      </c>
      <c r="W842" s="2"/>
      <c r="X842" s="2" t="s">
        <v>36117</v>
      </c>
      <c r="Y842" s="37">
        <v>895049613874475000</v>
      </c>
      <c r="Z842" s="5"/>
      <c r="AA842" s="11"/>
      <c r="AB842" s="58" t="s">
        <v>36118</v>
      </c>
      <c r="AC842" s="11"/>
      <c r="AD842" s="2"/>
      <c r="AE842" s="2"/>
      <c r="AF842" s="37">
        <v>15</v>
      </c>
      <c r="AG842" s="37">
        <v>0</v>
      </c>
      <c r="AH842" s="37">
        <v>1</v>
      </c>
      <c r="AI842" s="37">
        <v>20</v>
      </c>
      <c r="AJ842" s="5"/>
      <c r="AK842" s="2"/>
      <c r="AL842" s="2"/>
      <c r="AM842" s="2"/>
      <c r="AN842" s="2"/>
      <c r="AO842" s="2"/>
      <c r="AP842" s="2"/>
    </row>
    <row x14ac:dyDescent="0.25" r="843" customHeight="1" ht="18">
      <c r="A843" s="63" t="s">
        <v>36119</v>
      </c>
      <c r="B843" s="53" t="s">
        <v>36120</v>
      </c>
      <c r="C843" s="13" t="s">
        <v>35</v>
      </c>
      <c r="D843" s="14" t="s">
        <v>36</v>
      </c>
      <c r="E843" s="13" t="s">
        <v>35</v>
      </c>
      <c r="F843" s="63" t="s">
        <v>36</v>
      </c>
      <c r="G843" s="148" t="s">
        <v>35</v>
      </c>
      <c r="H843" s="151" t="s">
        <v>36</v>
      </c>
      <c r="I843" s="63"/>
      <c r="J843" s="14"/>
      <c r="K843" s="37">
        <v>1355463032978239500</v>
      </c>
      <c r="L843" s="5" t="s">
        <v>36121</v>
      </c>
      <c r="M843" s="37">
        <v>0</v>
      </c>
      <c r="N843" s="37">
        <v>0</v>
      </c>
      <c r="O843" s="37">
        <v>0</v>
      </c>
      <c r="P843" s="37">
        <v>0</v>
      </c>
      <c r="Q843" s="37">
        <v>0</v>
      </c>
      <c r="R843" s="5"/>
      <c r="S843" s="2"/>
      <c r="T843" s="2"/>
      <c r="U843" s="11"/>
      <c r="V843" s="39" t="s">
        <v>36122</v>
      </c>
      <c r="W843" s="2"/>
      <c r="X843" s="2" t="s">
        <v>36123</v>
      </c>
      <c r="Y843" s="37">
        <v>1323303074841219000</v>
      </c>
      <c r="Z843" s="5"/>
      <c r="AA843" s="11"/>
      <c r="AB843" s="58" t="s">
        <v>36124</v>
      </c>
      <c r="AC843" s="11"/>
      <c r="AD843" s="2"/>
      <c r="AE843" s="2"/>
      <c r="AF843" s="37">
        <v>1651</v>
      </c>
      <c r="AG843" s="37">
        <v>62</v>
      </c>
      <c r="AH843" s="37">
        <v>225</v>
      </c>
      <c r="AI843" s="37">
        <v>846</v>
      </c>
      <c r="AJ843" s="5"/>
      <c r="AK843" s="2"/>
      <c r="AL843" s="2"/>
      <c r="AM843" s="2"/>
      <c r="AN843" s="2"/>
      <c r="AO843" s="2"/>
      <c r="AP843" s="2"/>
    </row>
    <row x14ac:dyDescent="0.25" r="844" customHeight="1" ht="18">
      <c r="A844" s="63" t="s">
        <v>36125</v>
      </c>
      <c r="B844" s="53" t="s">
        <v>36126</v>
      </c>
      <c r="C844" s="13" t="s">
        <v>44</v>
      </c>
      <c r="D844" s="151"/>
      <c r="E844" s="13" t="s">
        <v>44</v>
      </c>
      <c r="F844" s="2"/>
      <c r="G844" s="148" t="s">
        <v>44</v>
      </c>
      <c r="H844" s="168"/>
      <c r="I844" s="63"/>
      <c r="J844" s="14"/>
      <c r="K844" s="37">
        <v>1355460315526422500</v>
      </c>
      <c r="L844" s="5" t="s">
        <v>36127</v>
      </c>
      <c r="M844" s="37">
        <v>5</v>
      </c>
      <c r="N844" s="37">
        <v>0</v>
      </c>
      <c r="O844" s="37">
        <v>0</v>
      </c>
      <c r="P844" s="37">
        <v>0</v>
      </c>
      <c r="Q844" s="37">
        <v>0</v>
      </c>
      <c r="R844" s="5"/>
      <c r="S844" s="2"/>
      <c r="T844" s="2"/>
      <c r="U844" s="11"/>
      <c r="V844" s="39" t="s">
        <v>36128</v>
      </c>
      <c r="W844" s="2"/>
      <c r="X844" s="2" t="s">
        <v>36129</v>
      </c>
      <c r="Y844" s="37">
        <v>92242282</v>
      </c>
      <c r="Z844" s="5" t="s">
        <v>36130</v>
      </c>
      <c r="AA844" s="11" t="s">
        <v>36131</v>
      </c>
      <c r="AB844" s="58" t="s">
        <v>36132</v>
      </c>
      <c r="AC844" s="11"/>
      <c r="AD844" s="2"/>
      <c r="AE844" s="2"/>
      <c r="AF844" s="37">
        <v>63259</v>
      </c>
      <c r="AG844" s="37">
        <v>966730</v>
      </c>
      <c r="AH844" s="37">
        <v>1</v>
      </c>
      <c r="AI844" s="37">
        <v>12</v>
      </c>
      <c r="AJ844" s="5"/>
      <c r="AK844" s="2"/>
      <c r="AL844" s="2"/>
      <c r="AM844" s="2"/>
      <c r="AN844" s="2"/>
      <c r="AO844" s="2"/>
      <c r="AP844" s="2"/>
    </row>
    <row x14ac:dyDescent="0.25" r="845" customHeight="1" ht="18">
      <c r="A845" s="63" t="s">
        <v>36133</v>
      </c>
      <c r="B845" s="53" t="s">
        <v>36134</v>
      </c>
      <c r="C845" s="13" t="s">
        <v>35</v>
      </c>
      <c r="D845" s="14" t="s">
        <v>36</v>
      </c>
      <c r="E845" s="13" t="s">
        <v>35</v>
      </c>
      <c r="F845" s="63" t="s">
        <v>36</v>
      </c>
      <c r="G845" s="148" t="s">
        <v>35</v>
      </c>
      <c r="H845" s="151" t="s">
        <v>36</v>
      </c>
      <c r="I845" s="63"/>
      <c r="J845" s="14"/>
      <c r="K845" s="37">
        <v>1355450723786498000</v>
      </c>
      <c r="L845" s="5" t="s">
        <v>36135</v>
      </c>
      <c r="M845" s="37">
        <v>0</v>
      </c>
      <c r="N845" s="37">
        <v>0</v>
      </c>
      <c r="O845" s="37">
        <v>0</v>
      </c>
      <c r="P845" s="37">
        <v>0</v>
      </c>
      <c r="Q845" s="37">
        <v>0</v>
      </c>
      <c r="R845" s="5"/>
      <c r="S845" s="2"/>
      <c r="T845" s="2"/>
      <c r="U845" s="2"/>
      <c r="V845" s="11" t="s">
        <v>36136</v>
      </c>
      <c r="W845" s="2"/>
      <c r="X845" s="2" t="s">
        <v>36137</v>
      </c>
      <c r="Y845" s="37">
        <v>1196427845129711600</v>
      </c>
      <c r="Z845" s="5"/>
      <c r="AA845" s="11"/>
      <c r="AB845" s="58" t="s">
        <v>36138</v>
      </c>
      <c r="AC845" s="11"/>
      <c r="AD845" s="2"/>
      <c r="AE845" s="2"/>
      <c r="AF845" s="37">
        <v>24</v>
      </c>
      <c r="AG845" s="37">
        <v>0</v>
      </c>
      <c r="AH845" s="37">
        <v>3</v>
      </c>
      <c r="AI845" s="37">
        <v>8</v>
      </c>
      <c r="AJ845" s="5"/>
      <c r="AK845" s="2"/>
      <c r="AL845" s="2"/>
      <c r="AM845" s="2"/>
      <c r="AN845" s="2"/>
      <c r="AO845" s="2"/>
      <c r="AP845" s="2"/>
    </row>
    <row x14ac:dyDescent="0.25" r="846" customHeight="1" ht="18">
      <c r="A846" s="63" t="s">
        <v>36139</v>
      </c>
      <c r="B846" s="53" t="s">
        <v>36140</v>
      </c>
      <c r="C846" s="13" t="s">
        <v>35</v>
      </c>
      <c r="D846" s="14" t="s">
        <v>1295</v>
      </c>
      <c r="E846" s="13" t="s">
        <v>35</v>
      </c>
      <c r="F846" s="63" t="s">
        <v>1295</v>
      </c>
      <c r="G846" s="148" t="s">
        <v>35</v>
      </c>
      <c r="H846" s="151" t="s">
        <v>1295</v>
      </c>
      <c r="I846" s="63"/>
      <c r="J846" s="14"/>
      <c r="K846" s="37">
        <v>1355447740461887500</v>
      </c>
      <c r="L846" s="5" t="s">
        <v>36141</v>
      </c>
      <c r="M846" s="37">
        <v>0</v>
      </c>
      <c r="N846" s="37">
        <v>0</v>
      </c>
      <c r="O846" s="37">
        <v>0</v>
      </c>
      <c r="P846" s="37">
        <v>0</v>
      </c>
      <c r="Q846" s="37">
        <v>0</v>
      </c>
      <c r="R846" s="5"/>
      <c r="S846" s="2"/>
      <c r="T846" s="2"/>
      <c r="U846" s="11"/>
      <c r="V846" s="39" t="s">
        <v>36142</v>
      </c>
      <c r="W846" s="2"/>
      <c r="X846" s="2" t="s">
        <v>23179</v>
      </c>
      <c r="Y846" s="37">
        <v>1344307022855078000</v>
      </c>
      <c r="Z846" s="5"/>
      <c r="AA846" s="11"/>
      <c r="AB846" s="58" t="s">
        <v>36143</v>
      </c>
      <c r="AC846" s="11"/>
      <c r="AD846" s="2"/>
      <c r="AE846" s="2"/>
      <c r="AF846" s="37">
        <v>50</v>
      </c>
      <c r="AG846" s="37">
        <v>0</v>
      </c>
      <c r="AH846" s="37">
        <v>25</v>
      </c>
      <c r="AI846" s="37">
        <v>36</v>
      </c>
      <c r="AJ846" s="5"/>
      <c r="AK846" s="2"/>
      <c r="AL846" s="2"/>
      <c r="AM846" s="2"/>
      <c r="AN846" s="2"/>
      <c r="AO846" s="2"/>
      <c r="AP846" s="2"/>
    </row>
    <row x14ac:dyDescent="0.25" r="847" customHeight="1" ht="18">
      <c r="A847" s="63" t="s">
        <v>36144</v>
      </c>
      <c r="B847" s="53" t="s">
        <v>36145</v>
      </c>
      <c r="C847" s="13" t="s">
        <v>44</v>
      </c>
      <c r="D847" s="151"/>
      <c r="E847" s="13" t="s">
        <v>44</v>
      </c>
      <c r="F847" s="2"/>
      <c r="G847" s="148" t="s">
        <v>44</v>
      </c>
      <c r="H847" s="168"/>
      <c r="I847" s="63"/>
      <c r="J847" s="14"/>
      <c r="K847" s="37">
        <v>1355447023231709200</v>
      </c>
      <c r="L847" s="5" t="s">
        <v>36146</v>
      </c>
      <c r="M847" s="37">
        <v>1</v>
      </c>
      <c r="N847" s="37">
        <v>0</v>
      </c>
      <c r="O847" s="37">
        <v>0</v>
      </c>
      <c r="P847" s="37">
        <v>0</v>
      </c>
      <c r="Q847" s="37">
        <v>0</v>
      </c>
      <c r="R847" s="5"/>
      <c r="S847" s="2"/>
      <c r="T847" s="2"/>
      <c r="U847" s="2"/>
      <c r="V847" s="11" t="s">
        <v>36147</v>
      </c>
      <c r="W847" s="2"/>
      <c r="X847" s="2" t="s">
        <v>36148</v>
      </c>
      <c r="Y847" s="37">
        <v>1165764247634268200</v>
      </c>
      <c r="Z847" s="38"/>
      <c r="AA847" s="11"/>
      <c r="AB847" s="58" t="s">
        <v>36149</v>
      </c>
      <c r="AC847" s="11"/>
      <c r="AD847" s="2"/>
      <c r="AE847" s="2"/>
      <c r="AF847" s="37">
        <v>21</v>
      </c>
      <c r="AG847" s="37">
        <v>16</v>
      </c>
      <c r="AH847" s="37">
        <v>489</v>
      </c>
      <c r="AI847" s="37">
        <v>4202</v>
      </c>
      <c r="AJ847" s="5"/>
      <c r="AK847" s="2"/>
      <c r="AL847" s="2"/>
      <c r="AM847" s="2"/>
      <c r="AN847" s="2"/>
      <c r="AO847" s="2"/>
      <c r="AP847" s="2"/>
    </row>
    <row x14ac:dyDescent="0.25" r="848" customHeight="1" ht="18">
      <c r="A848" s="63" t="s">
        <v>36150</v>
      </c>
      <c r="B848" s="53" t="s">
        <v>36151</v>
      </c>
      <c r="C848" s="13" t="s">
        <v>35</v>
      </c>
      <c r="D848" s="14" t="s">
        <v>36</v>
      </c>
      <c r="E848" s="13" t="s">
        <v>35</v>
      </c>
      <c r="F848" s="63" t="s">
        <v>36</v>
      </c>
      <c r="G848" s="148" t="s">
        <v>35</v>
      </c>
      <c r="H848" s="151" t="s">
        <v>36</v>
      </c>
      <c r="I848" s="63"/>
      <c r="J848" s="14"/>
      <c r="K848" s="37">
        <v>1355446811679465500</v>
      </c>
      <c r="L848" s="5" t="s">
        <v>36152</v>
      </c>
      <c r="M848" s="37">
        <v>17</v>
      </c>
      <c r="N848" s="37">
        <v>2</v>
      </c>
      <c r="O848" s="37">
        <v>0</v>
      </c>
      <c r="P848" s="37">
        <v>0</v>
      </c>
      <c r="Q848" s="37">
        <v>0</v>
      </c>
      <c r="R848" s="5"/>
      <c r="S848" s="2"/>
      <c r="T848" s="2"/>
      <c r="U848" s="11"/>
      <c r="V848" s="39" t="s">
        <v>36153</v>
      </c>
      <c r="W848" s="2"/>
      <c r="X848" s="2" t="s">
        <v>36154</v>
      </c>
      <c r="Y848" s="41">
        <v>1329761215741104000</v>
      </c>
      <c r="Z848" s="42" t="s">
        <v>36155</v>
      </c>
      <c r="AA848" s="11"/>
      <c r="AB848" s="58" t="s">
        <v>36156</v>
      </c>
      <c r="AC848" s="11"/>
      <c r="AD848" s="2"/>
      <c r="AE848" s="2"/>
      <c r="AF848" s="37">
        <v>2271</v>
      </c>
      <c r="AG848" s="37">
        <v>2136</v>
      </c>
      <c r="AH848" s="37">
        <v>1619</v>
      </c>
      <c r="AI848" s="37">
        <v>8104</v>
      </c>
      <c r="AJ848" s="5"/>
      <c r="AK848" s="2"/>
      <c r="AL848" s="2"/>
      <c r="AM848" s="2"/>
      <c r="AN848" s="2"/>
      <c r="AO848" s="2"/>
      <c r="AP848" s="2"/>
    </row>
    <row x14ac:dyDescent="0.25" r="849" customHeight="1" ht="18">
      <c r="A849" s="63" t="s">
        <v>36157</v>
      </c>
      <c r="B849" s="53" t="s">
        <v>36158</v>
      </c>
      <c r="C849" s="13" t="s">
        <v>35</v>
      </c>
      <c r="D849" s="14" t="s">
        <v>36</v>
      </c>
      <c r="E849" s="13" t="s">
        <v>35</v>
      </c>
      <c r="F849" s="63" t="s">
        <v>36</v>
      </c>
      <c r="G849" s="148" t="s">
        <v>35</v>
      </c>
      <c r="H849" s="151" t="s">
        <v>36</v>
      </c>
      <c r="I849" s="63"/>
      <c r="J849" s="14"/>
      <c r="K849" s="37">
        <v>1355441256864895000</v>
      </c>
      <c r="L849" s="5" t="s">
        <v>36159</v>
      </c>
      <c r="M849" s="37">
        <v>0</v>
      </c>
      <c r="N849" s="37">
        <v>0</v>
      </c>
      <c r="O849" s="37">
        <v>0</v>
      </c>
      <c r="P849" s="37">
        <v>0</v>
      </c>
      <c r="Q849" s="37">
        <v>0</v>
      </c>
      <c r="R849" s="5"/>
      <c r="S849" s="2"/>
      <c r="T849" s="2"/>
      <c r="U849" s="2"/>
      <c r="V849" s="11" t="s">
        <v>36160</v>
      </c>
      <c r="W849" s="2"/>
      <c r="X849" s="2" t="s">
        <v>36161</v>
      </c>
      <c r="Y849" s="41">
        <v>848801823490179100</v>
      </c>
      <c r="Z849" s="42" t="s">
        <v>36162</v>
      </c>
      <c r="AA849" s="11"/>
      <c r="AB849" s="58" t="s">
        <v>36163</v>
      </c>
      <c r="AC849" s="11"/>
      <c r="AD849" s="11"/>
      <c r="AE849" s="2"/>
      <c r="AF849" s="37">
        <v>8333</v>
      </c>
      <c r="AG849" s="37">
        <v>1220</v>
      </c>
      <c r="AH849" s="37">
        <v>1127</v>
      </c>
      <c r="AI849" s="37">
        <v>4099</v>
      </c>
      <c r="AJ849" s="5"/>
      <c r="AK849" s="2"/>
      <c r="AL849" s="2"/>
      <c r="AM849" s="2"/>
      <c r="AN849" s="2"/>
      <c r="AO849" s="2"/>
      <c r="AP849" s="2"/>
    </row>
    <row x14ac:dyDescent="0.25" r="850" customHeight="1" ht="18">
      <c r="A850" s="63" t="s">
        <v>36164</v>
      </c>
      <c r="B850" s="53" t="s">
        <v>36165</v>
      </c>
      <c r="C850" s="13" t="s">
        <v>44</v>
      </c>
      <c r="D850" s="151"/>
      <c r="E850" s="13" t="s">
        <v>44</v>
      </c>
      <c r="F850" s="2"/>
      <c r="G850" s="148" t="s">
        <v>44</v>
      </c>
      <c r="H850" s="168"/>
      <c r="I850" s="63"/>
      <c r="J850" s="14"/>
      <c r="K850" s="37">
        <v>1355440488124477400</v>
      </c>
      <c r="L850" s="5" t="s">
        <v>36166</v>
      </c>
      <c r="M850" s="37">
        <v>91</v>
      </c>
      <c r="N850" s="37">
        <v>1</v>
      </c>
      <c r="O850" s="37">
        <v>0</v>
      </c>
      <c r="P850" s="37">
        <v>0</v>
      </c>
      <c r="Q850" s="37">
        <v>0</v>
      </c>
      <c r="R850" s="5"/>
      <c r="S850" s="2"/>
      <c r="T850" s="2"/>
      <c r="U850" s="11"/>
      <c r="V850" s="39" t="s">
        <v>36167</v>
      </c>
      <c r="W850" s="2"/>
      <c r="X850" s="2" t="s">
        <v>36168</v>
      </c>
      <c r="Y850" s="41">
        <v>1165632438699286500</v>
      </c>
      <c r="Z850" s="42" t="s">
        <v>36169</v>
      </c>
      <c r="AA850" s="11"/>
      <c r="AB850" s="58" t="s">
        <v>36170</v>
      </c>
      <c r="AC850" s="11"/>
      <c r="AD850" s="39" t="s">
        <v>36171</v>
      </c>
      <c r="AE850" s="2"/>
      <c r="AF850" s="37">
        <v>30763</v>
      </c>
      <c r="AG850" s="37">
        <v>16285</v>
      </c>
      <c r="AH850" s="37">
        <v>16846</v>
      </c>
      <c r="AI850" s="37">
        <v>127542</v>
      </c>
      <c r="AJ850" s="5"/>
      <c r="AK850" s="2"/>
      <c r="AL850" s="2"/>
      <c r="AM850" s="2"/>
      <c r="AN850" s="2"/>
      <c r="AO850" s="2"/>
      <c r="AP850" s="2"/>
    </row>
    <row x14ac:dyDescent="0.25" r="851" customHeight="1" ht="18">
      <c r="A851" s="63" t="s">
        <v>36172</v>
      </c>
      <c r="B851" s="53" t="s">
        <v>36173</v>
      </c>
      <c r="C851" s="13" t="s">
        <v>44</v>
      </c>
      <c r="D851" s="151"/>
      <c r="E851" s="13" t="s">
        <v>44</v>
      </c>
      <c r="F851" s="2"/>
      <c r="G851" s="148" t="s">
        <v>44</v>
      </c>
      <c r="H851" s="168"/>
      <c r="I851" s="63"/>
      <c r="J851" s="14"/>
      <c r="K851" s="37">
        <v>1355440088486977500</v>
      </c>
      <c r="L851" s="5" t="s">
        <v>36174</v>
      </c>
      <c r="M851" s="37">
        <v>0</v>
      </c>
      <c r="N851" s="37">
        <v>0</v>
      </c>
      <c r="O851" s="37">
        <v>0</v>
      </c>
      <c r="P851" s="37">
        <v>0</v>
      </c>
      <c r="Q851" s="37">
        <v>0</v>
      </c>
      <c r="R851" s="5"/>
      <c r="S851" s="2"/>
      <c r="T851" s="2"/>
      <c r="U851" s="2"/>
      <c r="V851" s="11" t="s">
        <v>36175</v>
      </c>
      <c r="W851" s="2"/>
      <c r="X851" s="2" t="s">
        <v>36176</v>
      </c>
      <c r="Y851" s="41">
        <v>98333663</v>
      </c>
      <c r="Z851" s="42" t="s">
        <v>36177</v>
      </c>
      <c r="AA851" s="11"/>
      <c r="AB851" s="58" t="s">
        <v>36178</v>
      </c>
      <c r="AC851" s="2"/>
      <c r="AD851" s="11" t="s">
        <v>2205</v>
      </c>
      <c r="AE851" s="2"/>
      <c r="AF851" s="37">
        <v>5244</v>
      </c>
      <c r="AG851" s="37">
        <v>73</v>
      </c>
      <c r="AH851" s="37">
        <v>429</v>
      </c>
      <c r="AI851" s="37">
        <v>1370</v>
      </c>
      <c r="AJ851" s="5"/>
      <c r="AK851" s="2"/>
      <c r="AL851" s="2"/>
      <c r="AM851" s="2"/>
      <c r="AN851" s="2"/>
      <c r="AO851" s="2"/>
      <c r="AP851" s="2"/>
    </row>
    <row x14ac:dyDescent="0.25" r="852" customHeight="1" ht="18">
      <c r="A852" s="63" t="s">
        <v>36179</v>
      </c>
      <c r="B852" s="53" t="s">
        <v>36180</v>
      </c>
      <c r="C852" s="13" t="s">
        <v>44</v>
      </c>
      <c r="D852" s="151"/>
      <c r="E852" s="13" t="s">
        <v>44</v>
      </c>
      <c r="F852" s="2"/>
      <c r="G852" s="148" t="s">
        <v>44</v>
      </c>
      <c r="H852" s="168"/>
      <c r="I852" s="63"/>
      <c r="J852" s="14"/>
      <c r="K852" s="37">
        <v>1355439719274995700</v>
      </c>
      <c r="L852" s="5" t="s">
        <v>36181</v>
      </c>
      <c r="M852" s="37">
        <v>0</v>
      </c>
      <c r="N852" s="37">
        <v>0</v>
      </c>
      <c r="O852" s="37">
        <v>0</v>
      </c>
      <c r="P852" s="37">
        <v>0</v>
      </c>
      <c r="Q852" s="37">
        <v>0</v>
      </c>
      <c r="R852" s="5"/>
      <c r="S852" s="2"/>
      <c r="T852" s="2"/>
      <c r="U852" s="11"/>
      <c r="V852" s="39" t="s">
        <v>36182</v>
      </c>
      <c r="W852" s="2"/>
      <c r="X852" s="2" t="s">
        <v>36183</v>
      </c>
      <c r="Y852" s="37">
        <v>1097747328499363800</v>
      </c>
      <c r="Z852" s="38"/>
      <c r="AA852" s="11"/>
      <c r="AB852" s="58" t="s">
        <v>36184</v>
      </c>
      <c r="AC852" s="11"/>
      <c r="AD852" s="39" t="s">
        <v>36185</v>
      </c>
      <c r="AE852" s="2"/>
      <c r="AF852" s="37">
        <v>32783</v>
      </c>
      <c r="AG852" s="37">
        <v>491</v>
      </c>
      <c r="AH852" s="37">
        <v>2329</v>
      </c>
      <c r="AI852" s="37">
        <v>596</v>
      </c>
      <c r="AJ852" s="5"/>
      <c r="AK852" s="2"/>
      <c r="AL852" s="2"/>
      <c r="AM852" s="2"/>
      <c r="AN852" s="2"/>
      <c r="AO852" s="2"/>
      <c r="AP852" s="2"/>
    </row>
    <row x14ac:dyDescent="0.25" r="853" customHeight="1" ht="18">
      <c r="A853" s="63" t="s">
        <v>36186</v>
      </c>
      <c r="B853" s="53" t="s">
        <v>36187</v>
      </c>
      <c r="C853" s="13" t="s">
        <v>44</v>
      </c>
      <c r="D853" s="151"/>
      <c r="E853" s="13" t="s">
        <v>44</v>
      </c>
      <c r="F853" s="2"/>
      <c r="G853" s="148" t="s">
        <v>44</v>
      </c>
      <c r="H853" s="168"/>
      <c r="I853" s="63"/>
      <c r="J853" s="14"/>
      <c r="K853" s="37">
        <v>1355439699561689000</v>
      </c>
      <c r="L853" s="5" t="s">
        <v>36188</v>
      </c>
      <c r="M853" s="37">
        <v>1</v>
      </c>
      <c r="N853" s="37">
        <v>0</v>
      </c>
      <c r="O853" s="37">
        <v>0</v>
      </c>
      <c r="P853" s="37">
        <v>0</v>
      </c>
      <c r="Q853" s="37">
        <v>0</v>
      </c>
      <c r="R853" s="5"/>
      <c r="S853" s="2"/>
      <c r="T853" s="2"/>
      <c r="U853" s="11"/>
      <c r="V853" s="39" t="s">
        <v>36189</v>
      </c>
      <c r="W853" s="2"/>
      <c r="X853" s="2" t="s">
        <v>36190</v>
      </c>
      <c r="Y853" s="41">
        <v>1172061324563628000</v>
      </c>
      <c r="Z853" s="42" t="s">
        <v>36191</v>
      </c>
      <c r="AA853" s="11"/>
      <c r="AB853" s="58" t="s">
        <v>36192</v>
      </c>
      <c r="AC853" s="11"/>
      <c r="AD853" s="39" t="s">
        <v>36193</v>
      </c>
      <c r="AE853" s="2"/>
      <c r="AF853" s="37">
        <v>316</v>
      </c>
      <c r="AG853" s="37">
        <v>144</v>
      </c>
      <c r="AH853" s="37">
        <v>184</v>
      </c>
      <c r="AI853" s="37">
        <v>1432</v>
      </c>
      <c r="AJ853" s="5"/>
      <c r="AK853" s="2"/>
      <c r="AL853" s="2"/>
      <c r="AM853" s="2"/>
      <c r="AN853" s="2"/>
      <c r="AO853" s="2"/>
      <c r="AP853" s="2"/>
    </row>
    <row x14ac:dyDescent="0.25" r="854" customHeight="1" ht="18">
      <c r="A854" s="63" t="s">
        <v>36194</v>
      </c>
      <c r="B854" s="53" t="s">
        <v>36195</v>
      </c>
      <c r="C854" s="13" t="s">
        <v>44</v>
      </c>
      <c r="D854" s="151"/>
      <c r="E854" s="13" t="s">
        <v>44</v>
      </c>
      <c r="F854" s="2"/>
      <c r="G854" s="148" t="s">
        <v>44</v>
      </c>
      <c r="H854" s="168"/>
      <c r="I854" s="63"/>
      <c r="J854" s="14"/>
      <c r="K854" s="37">
        <v>1355439699272360000</v>
      </c>
      <c r="L854" s="5" t="s">
        <v>36188</v>
      </c>
      <c r="M854" s="37">
        <v>2</v>
      </c>
      <c r="N854" s="37">
        <v>0</v>
      </c>
      <c r="O854" s="37">
        <v>0</v>
      </c>
      <c r="P854" s="37">
        <v>0</v>
      </c>
      <c r="Q854" s="37">
        <v>0</v>
      </c>
      <c r="R854" s="5"/>
      <c r="S854" s="2"/>
      <c r="T854" s="2"/>
      <c r="U854" s="11"/>
      <c r="V854" s="39" t="s">
        <v>36196</v>
      </c>
      <c r="W854" s="2"/>
      <c r="X854" s="2" t="s">
        <v>36197</v>
      </c>
      <c r="Y854" s="41">
        <v>128350172</v>
      </c>
      <c r="Z854" s="42" t="s">
        <v>36198</v>
      </c>
      <c r="AA854" s="11"/>
      <c r="AB854" s="58" t="s">
        <v>36199</v>
      </c>
      <c r="AC854" s="11"/>
      <c r="AD854" s="2" t="s">
        <v>49</v>
      </c>
      <c r="AE854" s="2"/>
      <c r="AF854" s="37">
        <v>4351</v>
      </c>
      <c r="AG854" s="37">
        <v>791</v>
      </c>
      <c r="AH854" s="37">
        <v>4054</v>
      </c>
      <c r="AI854" s="37">
        <v>2024</v>
      </c>
      <c r="AJ854" s="5"/>
      <c r="AK854" s="2"/>
      <c r="AL854" s="2"/>
      <c r="AM854" s="2"/>
      <c r="AN854" s="2"/>
      <c r="AO854" s="2"/>
      <c r="AP854" s="2"/>
    </row>
    <row x14ac:dyDescent="0.25" r="855" customHeight="1" ht="18">
      <c r="A855" s="63" t="s">
        <v>6121</v>
      </c>
      <c r="B855" s="53" t="s">
        <v>36200</v>
      </c>
      <c r="C855" s="13" t="s">
        <v>35</v>
      </c>
      <c r="D855" s="14" t="s">
        <v>36</v>
      </c>
      <c r="E855" s="13" t="s">
        <v>35</v>
      </c>
      <c r="F855" s="63" t="s">
        <v>36</v>
      </c>
      <c r="G855" s="148" t="s">
        <v>35</v>
      </c>
      <c r="H855" s="151" t="s">
        <v>36</v>
      </c>
      <c r="I855" s="63"/>
      <c r="J855" s="14"/>
      <c r="K855" s="37">
        <v>1355434488503922700</v>
      </c>
      <c r="L855" s="5" t="s">
        <v>36201</v>
      </c>
      <c r="M855" s="37">
        <v>0</v>
      </c>
      <c r="N855" s="37">
        <v>0</v>
      </c>
      <c r="O855" s="37">
        <v>0</v>
      </c>
      <c r="P855" s="37">
        <v>0</v>
      </c>
      <c r="Q855" s="37">
        <v>0</v>
      </c>
      <c r="R855" s="5"/>
      <c r="S855" s="2"/>
      <c r="T855" s="2"/>
      <c r="U855" s="2"/>
      <c r="V855" s="11" t="s">
        <v>36202</v>
      </c>
      <c r="W855" s="2"/>
      <c r="X855" s="2" t="s">
        <v>36203</v>
      </c>
      <c r="Y855" s="41">
        <v>755080884689264600</v>
      </c>
      <c r="Z855" s="42" t="s">
        <v>36204</v>
      </c>
      <c r="AA855" s="11"/>
      <c r="AB855" s="58" t="s">
        <v>36205</v>
      </c>
      <c r="AC855" s="11"/>
      <c r="AD855" s="2"/>
      <c r="AE855" s="2"/>
      <c r="AF855" s="37">
        <v>1607</v>
      </c>
      <c r="AG855" s="37">
        <v>441</v>
      </c>
      <c r="AH855" s="37">
        <v>782</v>
      </c>
      <c r="AI855" s="37">
        <v>12654</v>
      </c>
      <c r="AJ855" s="5"/>
      <c r="AK855" s="2"/>
      <c r="AL855" s="2"/>
      <c r="AM855" s="2"/>
      <c r="AN855" s="2"/>
      <c r="AO855" s="2"/>
      <c r="AP855" s="2"/>
    </row>
    <row x14ac:dyDescent="0.25" r="856" customHeight="1" ht="18">
      <c r="A856" s="63" t="s">
        <v>36206</v>
      </c>
      <c r="B856" s="53" t="s">
        <v>36207</v>
      </c>
      <c r="C856" s="13" t="s">
        <v>35</v>
      </c>
      <c r="D856" s="14" t="s">
        <v>36</v>
      </c>
      <c r="E856" s="13" t="s">
        <v>35</v>
      </c>
      <c r="F856" s="63" t="s">
        <v>36</v>
      </c>
      <c r="G856" s="148" t="s">
        <v>35</v>
      </c>
      <c r="H856" s="151" t="s">
        <v>36</v>
      </c>
      <c r="I856" s="63"/>
      <c r="J856" s="14"/>
      <c r="K856" s="37">
        <v>1355431425256915000</v>
      </c>
      <c r="L856" s="5" t="s">
        <v>36208</v>
      </c>
      <c r="M856" s="37">
        <v>1</v>
      </c>
      <c r="N856" s="37">
        <v>1</v>
      </c>
      <c r="O856" s="37">
        <v>0</v>
      </c>
      <c r="P856" s="37">
        <v>0</v>
      </c>
      <c r="Q856" s="37">
        <v>0</v>
      </c>
      <c r="R856" s="5"/>
      <c r="S856" s="2"/>
      <c r="T856" s="2"/>
      <c r="U856" s="11"/>
      <c r="V856" s="39" t="s">
        <v>36209</v>
      </c>
      <c r="W856" s="2"/>
      <c r="X856" s="2" t="s">
        <v>36210</v>
      </c>
      <c r="Y856" s="41">
        <v>1588971618</v>
      </c>
      <c r="Z856" s="42" t="s">
        <v>36211</v>
      </c>
      <c r="AA856" s="11"/>
      <c r="AB856" s="58" t="s">
        <v>36212</v>
      </c>
      <c r="AC856" s="11"/>
      <c r="AD856" s="2" t="s">
        <v>36213</v>
      </c>
      <c r="AE856" s="2"/>
      <c r="AF856" s="37">
        <v>1026</v>
      </c>
      <c r="AG856" s="37">
        <v>1642</v>
      </c>
      <c r="AH856" s="37">
        <v>1600</v>
      </c>
      <c r="AI856" s="37">
        <v>9556</v>
      </c>
      <c r="AJ856" s="5"/>
      <c r="AK856" s="2"/>
      <c r="AL856" s="2"/>
      <c r="AM856" s="2"/>
      <c r="AN856" s="2"/>
      <c r="AO856" s="2"/>
      <c r="AP856" s="2"/>
    </row>
    <row x14ac:dyDescent="0.25" r="857" customHeight="1" ht="18">
      <c r="A857" s="63" t="s">
        <v>36214</v>
      </c>
      <c r="B857" s="53" t="s">
        <v>36215</v>
      </c>
      <c r="C857" s="13" t="s">
        <v>35</v>
      </c>
      <c r="D857" s="14" t="s">
        <v>6568</v>
      </c>
      <c r="E857" s="13" t="s">
        <v>35</v>
      </c>
      <c r="F857" s="63" t="s">
        <v>6568</v>
      </c>
      <c r="G857" s="148" t="s">
        <v>35</v>
      </c>
      <c r="H857" s="14" t="s">
        <v>6568</v>
      </c>
      <c r="I857" s="63"/>
      <c r="J857" s="14"/>
      <c r="K857" s="37">
        <v>1355426805319139300</v>
      </c>
      <c r="L857" s="5" t="s">
        <v>36216</v>
      </c>
      <c r="M857" s="37">
        <v>1</v>
      </c>
      <c r="N857" s="37">
        <v>0</v>
      </c>
      <c r="O857" s="37">
        <v>0</v>
      </c>
      <c r="P857" s="37">
        <v>0</v>
      </c>
      <c r="Q857" s="37">
        <v>0</v>
      </c>
      <c r="R857" s="5"/>
      <c r="S857" s="2"/>
      <c r="T857" s="2"/>
      <c r="U857" s="11"/>
      <c r="V857" s="39" t="s">
        <v>36217</v>
      </c>
      <c r="W857" s="2"/>
      <c r="X857" s="2" t="s">
        <v>36218</v>
      </c>
      <c r="Y857" s="41">
        <v>1320491584966844400</v>
      </c>
      <c r="Z857" s="42" t="s">
        <v>36219</v>
      </c>
      <c r="AA857" s="11"/>
      <c r="AB857" s="58" t="s">
        <v>36220</v>
      </c>
      <c r="AC857" s="11"/>
      <c r="AD857" s="2"/>
      <c r="AE857" s="2"/>
      <c r="AF857" s="37">
        <v>840</v>
      </c>
      <c r="AG857" s="37">
        <v>94</v>
      </c>
      <c r="AH857" s="37">
        <v>33</v>
      </c>
      <c r="AI857" s="37">
        <v>980</v>
      </c>
      <c r="AJ857" s="5"/>
      <c r="AK857" s="2"/>
      <c r="AL857" s="2"/>
      <c r="AM857" s="2"/>
      <c r="AN857" s="2"/>
      <c r="AO857" s="2"/>
      <c r="AP857" s="2"/>
    </row>
    <row x14ac:dyDescent="0.25" r="858" customHeight="1" ht="18">
      <c r="A858" s="63" t="s">
        <v>36221</v>
      </c>
      <c r="B858" s="53" t="s">
        <v>36222</v>
      </c>
      <c r="C858" s="13" t="s">
        <v>44</v>
      </c>
      <c r="D858" s="151"/>
      <c r="E858" s="13" t="s">
        <v>44</v>
      </c>
      <c r="F858" s="2"/>
      <c r="G858" s="148" t="s">
        <v>44</v>
      </c>
      <c r="H858" s="168"/>
      <c r="I858" s="63"/>
      <c r="J858" s="14"/>
      <c r="K858" s="37">
        <v>1355426235518603300</v>
      </c>
      <c r="L858" s="5" t="s">
        <v>36223</v>
      </c>
      <c r="M858" s="37">
        <v>1</v>
      </c>
      <c r="N858" s="37">
        <v>0</v>
      </c>
      <c r="O858" s="37">
        <v>0</v>
      </c>
      <c r="P858" s="37">
        <v>0</v>
      </c>
      <c r="Q858" s="37">
        <v>0</v>
      </c>
      <c r="R858" s="5"/>
      <c r="S858" s="2"/>
      <c r="T858" s="2"/>
      <c r="U858" s="11"/>
      <c r="V858" s="39" t="s">
        <v>36224</v>
      </c>
      <c r="W858" s="2"/>
      <c r="X858" s="2" t="s">
        <v>36225</v>
      </c>
      <c r="Y858" s="37">
        <v>1079518597825863700</v>
      </c>
      <c r="Z858" s="5" t="s">
        <v>36226</v>
      </c>
      <c r="AA858" s="11" t="s">
        <v>36227</v>
      </c>
      <c r="AB858" s="58" t="s">
        <v>36228</v>
      </c>
      <c r="AC858" s="11"/>
      <c r="AD858" s="11"/>
      <c r="AE858" s="2"/>
      <c r="AF858" s="37">
        <v>1658</v>
      </c>
      <c r="AG858" s="37">
        <v>682</v>
      </c>
      <c r="AH858" s="37">
        <v>343</v>
      </c>
      <c r="AI858" s="37">
        <v>3339</v>
      </c>
      <c r="AJ858" s="5"/>
      <c r="AK858" s="2"/>
      <c r="AL858" s="2"/>
      <c r="AM858" s="2"/>
      <c r="AN858" s="2"/>
      <c r="AO858" s="2"/>
      <c r="AP858" s="2"/>
    </row>
    <row x14ac:dyDescent="0.25" r="859" customHeight="1" ht="18">
      <c r="A859" s="63" t="s">
        <v>36229</v>
      </c>
      <c r="B859" s="53" t="s">
        <v>36230</v>
      </c>
      <c r="C859" s="13" t="s">
        <v>35</v>
      </c>
      <c r="D859" s="14" t="s">
        <v>1295</v>
      </c>
      <c r="E859" s="13" t="s">
        <v>35</v>
      </c>
      <c r="F859" s="63" t="s">
        <v>1295</v>
      </c>
      <c r="G859" s="148" t="s">
        <v>35</v>
      </c>
      <c r="H859" s="151" t="s">
        <v>1295</v>
      </c>
      <c r="I859" s="63"/>
      <c r="J859" s="14"/>
      <c r="K859" s="37">
        <v>1355423888742740000</v>
      </c>
      <c r="L859" s="5" t="s">
        <v>36231</v>
      </c>
      <c r="M859" s="37">
        <v>2</v>
      </c>
      <c r="N859" s="37">
        <v>0</v>
      </c>
      <c r="O859" s="37">
        <v>0</v>
      </c>
      <c r="P859" s="37">
        <v>0</v>
      </c>
      <c r="Q859" s="37">
        <v>0</v>
      </c>
      <c r="R859" s="5"/>
      <c r="S859" s="2"/>
      <c r="T859" s="2"/>
      <c r="U859" s="11"/>
      <c r="V859" s="39" t="s">
        <v>36232</v>
      </c>
      <c r="W859" s="2"/>
      <c r="X859" s="2" t="s">
        <v>36233</v>
      </c>
      <c r="Y859" s="37">
        <v>1101831660834877400</v>
      </c>
      <c r="Z859" s="38"/>
      <c r="AA859" s="11"/>
      <c r="AB859" s="58" t="s">
        <v>36234</v>
      </c>
      <c r="AC859" s="11"/>
      <c r="AD859" s="39" t="s">
        <v>24025</v>
      </c>
      <c r="AE859" s="2"/>
      <c r="AF859" s="37">
        <v>834</v>
      </c>
      <c r="AG859" s="37">
        <v>232</v>
      </c>
      <c r="AH859" s="37">
        <v>388</v>
      </c>
      <c r="AI859" s="37">
        <v>1057</v>
      </c>
      <c r="AJ859" s="5"/>
      <c r="AK859" s="2"/>
      <c r="AL859" s="2"/>
      <c r="AM859" s="2"/>
      <c r="AN859" s="2"/>
      <c r="AO859" s="2"/>
      <c r="AP859" s="2"/>
    </row>
    <row x14ac:dyDescent="0.25" r="860" customHeight="1" ht="18">
      <c r="A860" s="63" t="s">
        <v>36235</v>
      </c>
      <c r="B860" s="53" t="s">
        <v>36236</v>
      </c>
      <c r="C860" s="13" t="s">
        <v>35</v>
      </c>
      <c r="D860" s="14" t="s">
        <v>36</v>
      </c>
      <c r="E860" s="13" t="s">
        <v>35</v>
      </c>
      <c r="F860" s="63" t="s">
        <v>36</v>
      </c>
      <c r="G860" s="148" t="s">
        <v>35</v>
      </c>
      <c r="H860" s="151" t="s">
        <v>36</v>
      </c>
      <c r="I860" s="63"/>
      <c r="J860" s="14"/>
      <c r="K860" s="37">
        <v>1355417565141590000</v>
      </c>
      <c r="L860" s="5" t="s">
        <v>36237</v>
      </c>
      <c r="M860" s="37">
        <v>1</v>
      </c>
      <c r="N860" s="37">
        <v>0</v>
      </c>
      <c r="O860" s="37">
        <v>0</v>
      </c>
      <c r="P860" s="37">
        <v>0</v>
      </c>
      <c r="Q860" s="37">
        <v>0</v>
      </c>
      <c r="R860" s="5"/>
      <c r="S860" s="2"/>
      <c r="T860" s="2"/>
      <c r="U860" s="11"/>
      <c r="V860" s="39" t="s">
        <v>36238</v>
      </c>
      <c r="W860" s="2"/>
      <c r="X860" s="2" t="s">
        <v>36239</v>
      </c>
      <c r="Y860" s="41">
        <v>1343981493304111000</v>
      </c>
      <c r="Z860" s="42" t="s">
        <v>36240</v>
      </c>
      <c r="AA860" s="11"/>
      <c r="AB860" s="58" t="s">
        <v>36241</v>
      </c>
      <c r="AC860" s="2"/>
      <c r="AD860" s="11" t="s">
        <v>3345</v>
      </c>
      <c r="AE860" s="2"/>
      <c r="AF860" s="37">
        <v>2085</v>
      </c>
      <c r="AG860" s="37">
        <v>67</v>
      </c>
      <c r="AH860" s="37">
        <v>77</v>
      </c>
      <c r="AI860" s="37">
        <v>2451</v>
      </c>
      <c r="AJ860" s="5"/>
      <c r="AK860" s="2"/>
      <c r="AL860" s="2"/>
      <c r="AM860" s="2"/>
      <c r="AN860" s="2"/>
      <c r="AO860" s="2"/>
      <c r="AP860" s="2"/>
    </row>
    <row x14ac:dyDescent="0.25" r="861" customHeight="1" ht="18">
      <c r="A861" s="63" t="s">
        <v>36242</v>
      </c>
      <c r="B861" s="53" t="s">
        <v>36243</v>
      </c>
      <c r="C861" s="13" t="s">
        <v>44</v>
      </c>
      <c r="D861" s="151"/>
      <c r="E861" s="13" t="s">
        <v>44</v>
      </c>
      <c r="F861" s="2"/>
      <c r="G861" s="148" t="s">
        <v>44</v>
      </c>
      <c r="H861" s="168"/>
      <c r="I861" s="63"/>
      <c r="J861" s="14"/>
      <c r="K861" s="37">
        <v>1355401228981825500</v>
      </c>
      <c r="L861" s="5" t="s">
        <v>36244</v>
      </c>
      <c r="M861" s="37">
        <v>8</v>
      </c>
      <c r="N861" s="37">
        <v>2</v>
      </c>
      <c r="O861" s="37">
        <v>0</v>
      </c>
      <c r="P861" s="37">
        <v>0</v>
      </c>
      <c r="Q861" s="37">
        <v>0</v>
      </c>
      <c r="R861" s="5"/>
      <c r="S861" s="2"/>
      <c r="T861" s="2"/>
      <c r="U861" s="11"/>
      <c r="V861" s="39" t="s">
        <v>36245</v>
      </c>
      <c r="W861" s="2"/>
      <c r="X861" s="2" t="s">
        <v>36246</v>
      </c>
      <c r="Y861" s="41">
        <v>68965701</v>
      </c>
      <c r="Z861" s="42" t="s">
        <v>36247</v>
      </c>
      <c r="AA861" s="11"/>
      <c r="AB861" s="58" t="s">
        <v>36248</v>
      </c>
      <c r="AC861" s="11"/>
      <c r="AD861" s="39" t="s">
        <v>34696</v>
      </c>
      <c r="AE861" s="2"/>
      <c r="AF861" s="37">
        <v>35199</v>
      </c>
      <c r="AG861" s="37">
        <v>27437</v>
      </c>
      <c r="AH861" s="37">
        <v>645</v>
      </c>
      <c r="AI861" s="37">
        <v>57544</v>
      </c>
      <c r="AJ861" s="5"/>
      <c r="AK861" s="2"/>
      <c r="AL861" s="2"/>
      <c r="AM861" s="2"/>
      <c r="AN861" s="2"/>
      <c r="AO861" s="2"/>
      <c r="AP861" s="2"/>
    </row>
    <row x14ac:dyDescent="0.25" r="862" customHeight="1" ht="18">
      <c r="A862" s="63" t="s">
        <v>36249</v>
      </c>
      <c r="B862" s="53" t="s">
        <v>36250</v>
      </c>
      <c r="C862" s="13" t="s">
        <v>44</v>
      </c>
      <c r="D862" s="151"/>
      <c r="E862" s="13" t="s">
        <v>44</v>
      </c>
      <c r="F862" s="2"/>
      <c r="G862" s="148" t="s">
        <v>44</v>
      </c>
      <c r="H862" s="168"/>
      <c r="I862" s="63"/>
      <c r="J862" s="14"/>
      <c r="K862" s="37">
        <v>1355400183991955500</v>
      </c>
      <c r="L862" s="5" t="s">
        <v>36251</v>
      </c>
      <c r="M862" s="37">
        <v>1</v>
      </c>
      <c r="N862" s="37">
        <v>0</v>
      </c>
      <c r="O862" s="37">
        <v>0</v>
      </c>
      <c r="P862" s="37">
        <v>0</v>
      </c>
      <c r="Q862" s="37">
        <v>0</v>
      </c>
      <c r="R862" s="5"/>
      <c r="S862" s="2"/>
      <c r="T862" s="2"/>
      <c r="U862" s="11"/>
      <c r="V862" s="39" t="s">
        <v>32883</v>
      </c>
      <c r="W862" s="2"/>
      <c r="X862" s="2" t="s">
        <v>32884</v>
      </c>
      <c r="Y862" s="41">
        <v>1309856156634972200</v>
      </c>
      <c r="Z862" s="42" t="s">
        <v>32885</v>
      </c>
      <c r="AA862" s="11"/>
      <c r="AB862" s="58" t="s">
        <v>32886</v>
      </c>
      <c r="AC862" s="11"/>
      <c r="AD862" s="2"/>
      <c r="AE862" s="2"/>
      <c r="AF862" s="37">
        <v>1572</v>
      </c>
      <c r="AG862" s="37">
        <v>362</v>
      </c>
      <c r="AH862" s="37">
        <v>7</v>
      </c>
      <c r="AI862" s="37">
        <v>35</v>
      </c>
      <c r="AJ862" s="5"/>
      <c r="AK862" s="2"/>
      <c r="AL862" s="2"/>
      <c r="AM862" s="2"/>
      <c r="AN862" s="2"/>
      <c r="AO862" s="2"/>
      <c r="AP862" s="2"/>
    </row>
    <row x14ac:dyDescent="0.25" r="863" customHeight="1" ht="18">
      <c r="A863" s="63" t="s">
        <v>36252</v>
      </c>
      <c r="B863" s="53" t="s">
        <v>36253</v>
      </c>
      <c r="C863" s="13" t="s">
        <v>35</v>
      </c>
      <c r="D863" s="14" t="s">
        <v>36</v>
      </c>
      <c r="E863" s="13" t="s">
        <v>35</v>
      </c>
      <c r="F863" s="63" t="s">
        <v>36</v>
      </c>
      <c r="G863" s="148" t="s">
        <v>35</v>
      </c>
      <c r="H863" s="151" t="s">
        <v>36</v>
      </c>
      <c r="I863" s="63"/>
      <c r="J863" s="14"/>
      <c r="K863" s="37">
        <v>1355395015741218800</v>
      </c>
      <c r="L863" s="5" t="s">
        <v>36254</v>
      </c>
      <c r="M863" s="37">
        <v>0</v>
      </c>
      <c r="N863" s="37">
        <v>0</v>
      </c>
      <c r="O863" s="37">
        <v>0</v>
      </c>
      <c r="P863" s="37">
        <v>0</v>
      </c>
      <c r="Q863" s="37">
        <v>0</v>
      </c>
      <c r="R863" s="5"/>
      <c r="S863" s="2"/>
      <c r="T863" s="2"/>
      <c r="U863" s="11"/>
      <c r="V863" s="39" t="s">
        <v>36255</v>
      </c>
      <c r="W863" s="2"/>
      <c r="X863" s="2" t="s">
        <v>36256</v>
      </c>
      <c r="Y863" s="37">
        <v>1117440447234834400</v>
      </c>
      <c r="Z863" s="5"/>
      <c r="AA863" s="11"/>
      <c r="AB863" s="58" t="s">
        <v>36257</v>
      </c>
      <c r="AC863" s="11"/>
      <c r="AD863" s="2"/>
      <c r="AE863" s="2"/>
      <c r="AF863" s="37">
        <v>4051</v>
      </c>
      <c r="AG863" s="37">
        <v>49</v>
      </c>
      <c r="AH863" s="37">
        <v>153</v>
      </c>
      <c r="AI863" s="37">
        <v>4052</v>
      </c>
      <c r="AJ863" s="5"/>
      <c r="AK863" s="2"/>
      <c r="AL863" s="2"/>
      <c r="AM863" s="2"/>
      <c r="AN863" s="2"/>
      <c r="AO863" s="2"/>
      <c r="AP863" s="2"/>
    </row>
    <row x14ac:dyDescent="0.25" r="864" customHeight="1" ht="18">
      <c r="A864" s="63" t="s">
        <v>36258</v>
      </c>
      <c r="B864" s="53" t="s">
        <v>36259</v>
      </c>
      <c r="C864" s="13" t="s">
        <v>35</v>
      </c>
      <c r="D864" s="14" t="s">
        <v>36</v>
      </c>
      <c r="E864" s="13" t="s">
        <v>35</v>
      </c>
      <c r="F864" s="63" t="s">
        <v>36</v>
      </c>
      <c r="G864" s="148" t="s">
        <v>44</v>
      </c>
      <c r="H864" s="168"/>
      <c r="I864" s="63" t="s">
        <v>35</v>
      </c>
      <c r="J864" s="14" t="s">
        <v>36</v>
      </c>
      <c r="K864" s="37">
        <v>1355392031057727500</v>
      </c>
      <c r="L864" s="5" t="s">
        <v>36260</v>
      </c>
      <c r="M864" s="37">
        <v>0</v>
      </c>
      <c r="N864" s="37">
        <v>0</v>
      </c>
      <c r="O864" s="37">
        <v>0</v>
      </c>
      <c r="P864" s="37">
        <v>0</v>
      </c>
      <c r="Q864" s="37">
        <v>0</v>
      </c>
      <c r="R864" s="5"/>
      <c r="S864" s="2"/>
      <c r="T864" s="2"/>
      <c r="U864" s="2"/>
      <c r="V864" s="2" t="s">
        <v>36261</v>
      </c>
      <c r="W864" s="2"/>
      <c r="X864" s="2" t="s">
        <v>36262</v>
      </c>
      <c r="Y864" s="37">
        <v>180300046</v>
      </c>
      <c r="Z864" s="5"/>
      <c r="AA864" s="11"/>
      <c r="AB864" s="58" t="s">
        <v>36263</v>
      </c>
      <c r="AC864" s="11"/>
      <c r="AD864" s="2"/>
      <c r="AE864" s="2"/>
      <c r="AF864" s="37">
        <v>3098</v>
      </c>
      <c r="AG864" s="37">
        <v>32</v>
      </c>
      <c r="AH864" s="37">
        <v>77</v>
      </c>
      <c r="AI864" s="37">
        <v>12781</v>
      </c>
      <c r="AJ864" s="5"/>
      <c r="AK864" s="2"/>
      <c r="AL864" s="2"/>
      <c r="AM864" s="2"/>
      <c r="AN864" s="2"/>
      <c r="AO864" s="2"/>
      <c r="AP864" s="2"/>
    </row>
    <row x14ac:dyDescent="0.25" r="865" customHeight="1" ht="18">
      <c r="A865" s="63" t="s">
        <v>36264</v>
      </c>
      <c r="B865" s="53" t="s">
        <v>36265</v>
      </c>
      <c r="C865" s="13" t="s">
        <v>44</v>
      </c>
      <c r="D865" s="151"/>
      <c r="E865" s="13" t="s">
        <v>44</v>
      </c>
      <c r="F865" s="2"/>
      <c r="G865" s="148" t="s">
        <v>44</v>
      </c>
      <c r="H865" s="168"/>
      <c r="I865" s="63"/>
      <c r="J865" s="14"/>
      <c r="K865" s="37">
        <v>1355380748044415000</v>
      </c>
      <c r="L865" s="5" t="s">
        <v>36266</v>
      </c>
      <c r="M865" s="37">
        <v>3</v>
      </c>
      <c r="N865" s="37">
        <v>0</v>
      </c>
      <c r="O865" s="37">
        <v>0</v>
      </c>
      <c r="P865" s="37">
        <v>0</v>
      </c>
      <c r="Q865" s="37">
        <v>0</v>
      </c>
      <c r="R865" s="5"/>
      <c r="S865" s="2"/>
      <c r="T865" s="2"/>
      <c r="U865" s="2"/>
      <c r="V865" s="2" t="s">
        <v>2037</v>
      </c>
      <c r="W865" s="2"/>
      <c r="X865" s="2" t="s">
        <v>2038</v>
      </c>
      <c r="Y865" s="37">
        <v>434192028</v>
      </c>
      <c r="Z865" s="38" t="s">
        <v>2039</v>
      </c>
      <c r="AA865" s="11" t="s">
        <v>2040</v>
      </c>
      <c r="AB865" s="58" t="s">
        <v>31170</v>
      </c>
      <c r="AC865" s="11"/>
      <c r="AD865" s="2"/>
      <c r="AE865" s="2"/>
      <c r="AF865" s="37">
        <v>78371</v>
      </c>
      <c r="AG865" s="37">
        <v>4821</v>
      </c>
      <c r="AH865" s="37">
        <v>861</v>
      </c>
      <c r="AI865" s="37">
        <v>44257</v>
      </c>
      <c r="AJ865" s="5"/>
      <c r="AK865" s="2"/>
      <c r="AL865" s="2"/>
      <c r="AM865" s="2"/>
      <c r="AN865" s="2"/>
      <c r="AO865" s="2"/>
      <c r="AP865" s="2"/>
    </row>
    <row x14ac:dyDescent="0.25" r="866" customHeight="1" ht="18">
      <c r="A866" s="63" t="s">
        <v>27410</v>
      </c>
      <c r="B866" s="53" t="s">
        <v>36267</v>
      </c>
      <c r="C866" s="13" t="s">
        <v>44</v>
      </c>
      <c r="D866" s="151"/>
      <c r="E866" s="13" t="s">
        <v>44</v>
      </c>
      <c r="F866" s="2"/>
      <c r="G866" s="148" t="s">
        <v>44</v>
      </c>
      <c r="H866" s="168"/>
      <c r="I866" s="63"/>
      <c r="J866" s="14"/>
      <c r="K866" s="37">
        <v>1355375668951982000</v>
      </c>
      <c r="L866" s="5" t="s">
        <v>36268</v>
      </c>
      <c r="M866" s="37">
        <v>0</v>
      </c>
      <c r="N866" s="37">
        <v>0</v>
      </c>
      <c r="O866" s="37">
        <v>0</v>
      </c>
      <c r="P866" s="37">
        <v>0</v>
      </c>
      <c r="Q866" s="37">
        <v>0</v>
      </c>
      <c r="R866" s="5"/>
      <c r="S866" s="2"/>
      <c r="T866" s="2"/>
      <c r="U866" s="2"/>
      <c r="V866" s="11" t="s">
        <v>36269</v>
      </c>
      <c r="W866" s="2"/>
      <c r="X866" s="2" t="s">
        <v>36270</v>
      </c>
      <c r="Y866" s="41">
        <v>1343543333583540200</v>
      </c>
      <c r="Z866" s="42" t="s">
        <v>36271</v>
      </c>
      <c r="AA866" s="11"/>
      <c r="AB866" s="58" t="s">
        <v>36272</v>
      </c>
      <c r="AC866" s="11"/>
      <c r="AD866" s="2"/>
      <c r="AE866" s="2"/>
      <c r="AF866" s="37">
        <v>858</v>
      </c>
      <c r="AG866" s="37">
        <v>11</v>
      </c>
      <c r="AH866" s="37">
        <v>29</v>
      </c>
      <c r="AI866" s="37">
        <v>35</v>
      </c>
      <c r="AJ866" s="5"/>
      <c r="AK866" s="2"/>
      <c r="AL866" s="2"/>
      <c r="AM866" s="2"/>
      <c r="AN866" s="2"/>
      <c r="AO866" s="2"/>
      <c r="AP866" s="2"/>
    </row>
    <row x14ac:dyDescent="0.25" r="867" customHeight="1" ht="18">
      <c r="A867" s="63" t="s">
        <v>32051</v>
      </c>
      <c r="B867" s="53" t="s">
        <v>36273</v>
      </c>
      <c r="C867" s="13" t="s">
        <v>44</v>
      </c>
      <c r="D867" s="151"/>
      <c r="E867" s="13" t="s">
        <v>44</v>
      </c>
      <c r="F867" s="2"/>
      <c r="G867" s="148" t="s">
        <v>44</v>
      </c>
      <c r="H867" s="168"/>
      <c r="I867" s="63"/>
      <c r="J867" s="14"/>
      <c r="K867" s="37">
        <v>1355371256372203500</v>
      </c>
      <c r="L867" s="5" t="s">
        <v>36274</v>
      </c>
      <c r="M867" s="37">
        <v>0</v>
      </c>
      <c r="N867" s="37">
        <v>0</v>
      </c>
      <c r="O867" s="37">
        <v>0</v>
      </c>
      <c r="P867" s="37">
        <v>0</v>
      </c>
      <c r="Q867" s="37">
        <v>0</v>
      </c>
      <c r="R867" s="5"/>
      <c r="S867" s="2"/>
      <c r="T867" s="2"/>
      <c r="U867" s="11"/>
      <c r="V867" s="39" t="s">
        <v>36275</v>
      </c>
      <c r="W867" s="2"/>
      <c r="X867" s="2" t="s">
        <v>36276</v>
      </c>
      <c r="Y867" s="37">
        <v>419236586</v>
      </c>
      <c r="Z867" s="5"/>
      <c r="AA867" s="11"/>
      <c r="AB867" s="58" t="s">
        <v>36277</v>
      </c>
      <c r="AC867" s="2"/>
      <c r="AD867" s="11" t="s">
        <v>12268</v>
      </c>
      <c r="AE867" s="2"/>
      <c r="AF867" s="37">
        <v>141</v>
      </c>
      <c r="AG867" s="37">
        <v>91</v>
      </c>
      <c r="AH867" s="37">
        <v>107</v>
      </c>
      <c r="AI867" s="37">
        <v>342</v>
      </c>
      <c r="AJ867" s="5"/>
      <c r="AK867" s="2"/>
      <c r="AL867" s="2"/>
      <c r="AM867" s="2"/>
      <c r="AN867" s="2"/>
      <c r="AO867" s="2"/>
      <c r="AP867" s="2"/>
    </row>
    <row x14ac:dyDescent="0.25" r="868" customHeight="1" ht="18">
      <c r="A868" s="63" t="s">
        <v>36278</v>
      </c>
      <c r="B868" s="53" t="s">
        <v>36279</v>
      </c>
      <c r="C868" s="13" t="s">
        <v>35</v>
      </c>
      <c r="D868" s="14" t="s">
        <v>36</v>
      </c>
      <c r="E868" s="13" t="s">
        <v>35</v>
      </c>
      <c r="F868" s="63" t="s">
        <v>36</v>
      </c>
      <c r="G868" s="148" t="s">
        <v>35</v>
      </c>
      <c r="H868" s="151" t="s">
        <v>36</v>
      </c>
      <c r="I868" s="63"/>
      <c r="J868" s="14"/>
      <c r="K868" s="37">
        <v>1355304545312764000</v>
      </c>
      <c r="L868" s="5" t="s">
        <v>36280</v>
      </c>
      <c r="M868" s="37">
        <v>1</v>
      </c>
      <c r="N868" s="37">
        <v>1</v>
      </c>
      <c r="O868" s="37">
        <v>0</v>
      </c>
      <c r="P868" s="37">
        <v>0</v>
      </c>
      <c r="Q868" s="37">
        <v>0</v>
      </c>
      <c r="R868" s="5"/>
      <c r="S868" s="2"/>
      <c r="T868" s="2"/>
      <c r="U868" s="11"/>
      <c r="V868" s="39" t="s">
        <v>36281</v>
      </c>
      <c r="W868" s="2"/>
      <c r="X868" s="2" t="s">
        <v>36282</v>
      </c>
      <c r="Y868" s="37">
        <v>472487182</v>
      </c>
      <c r="Z868" s="5" t="s">
        <v>36283</v>
      </c>
      <c r="AA868" s="11" t="s">
        <v>3981</v>
      </c>
      <c r="AB868" s="58" t="s">
        <v>36284</v>
      </c>
      <c r="AC868" s="11"/>
      <c r="AD868" s="39" t="s">
        <v>36285</v>
      </c>
      <c r="AE868" s="2"/>
      <c r="AF868" s="37">
        <v>41534</v>
      </c>
      <c r="AG868" s="37">
        <v>2352</v>
      </c>
      <c r="AH868" s="37">
        <v>1010</v>
      </c>
      <c r="AI868" s="37">
        <v>36240</v>
      </c>
      <c r="AJ868" s="5"/>
      <c r="AK868" s="2"/>
      <c r="AL868" s="2"/>
      <c r="AM868" s="2"/>
      <c r="AN868" s="2"/>
      <c r="AO868" s="2"/>
      <c r="AP868" s="2"/>
    </row>
    <row x14ac:dyDescent="0.25" r="869" customHeight="1" ht="18">
      <c r="A869" s="63" t="s">
        <v>36286</v>
      </c>
      <c r="B869" s="53" t="s">
        <v>36287</v>
      </c>
      <c r="C869" s="13" t="s">
        <v>44</v>
      </c>
      <c r="D869" s="151"/>
      <c r="E869" s="13" t="s">
        <v>44</v>
      </c>
      <c r="F869" s="2"/>
      <c r="G869" s="148" t="s">
        <v>44</v>
      </c>
      <c r="H869" s="168"/>
      <c r="I869" s="63"/>
      <c r="J869" s="14"/>
      <c r="K869" s="37">
        <v>1355292775592456200</v>
      </c>
      <c r="L869" s="5" t="s">
        <v>36288</v>
      </c>
      <c r="M869" s="37">
        <v>0</v>
      </c>
      <c r="N869" s="37">
        <v>0</v>
      </c>
      <c r="O869" s="37">
        <v>0</v>
      </c>
      <c r="P869" s="37">
        <v>0</v>
      </c>
      <c r="Q869" s="37">
        <v>0</v>
      </c>
      <c r="R869" s="5"/>
      <c r="S869" s="2"/>
      <c r="T869" s="2"/>
      <c r="U869" s="11"/>
      <c r="V869" s="39" t="s">
        <v>36289</v>
      </c>
      <c r="W869" s="2"/>
      <c r="X869" s="2" t="s">
        <v>36290</v>
      </c>
      <c r="Y869" s="37">
        <v>3082647101</v>
      </c>
      <c r="Z869" s="38" t="s">
        <v>36291</v>
      </c>
      <c r="AA869" s="11" t="s">
        <v>36292</v>
      </c>
      <c r="AB869" s="58" t="s">
        <v>36293</v>
      </c>
      <c r="AC869" s="11"/>
      <c r="AD869" s="2" t="s">
        <v>49</v>
      </c>
      <c r="AE869" s="2"/>
      <c r="AF869" s="37">
        <v>53420</v>
      </c>
      <c r="AG869" s="37">
        <v>1259</v>
      </c>
      <c r="AH869" s="37">
        <v>2004</v>
      </c>
      <c r="AI869" s="37">
        <v>12296</v>
      </c>
      <c r="AJ869" s="5"/>
      <c r="AK869" s="2"/>
      <c r="AL869" s="2"/>
      <c r="AM869" s="2"/>
      <c r="AN869" s="2"/>
      <c r="AO869" s="2"/>
      <c r="AP869" s="2"/>
    </row>
    <row x14ac:dyDescent="0.25" r="870" customHeight="1" ht="18">
      <c r="A870" s="63" t="s">
        <v>36294</v>
      </c>
      <c r="B870" s="53" t="s">
        <v>36295</v>
      </c>
      <c r="C870" s="13" t="s">
        <v>44</v>
      </c>
      <c r="D870" s="151"/>
      <c r="E870" s="13" t="s">
        <v>44</v>
      </c>
      <c r="F870" s="2"/>
      <c r="G870" s="148" t="s">
        <v>44</v>
      </c>
      <c r="H870" s="168"/>
      <c r="I870" s="63"/>
      <c r="J870" s="14"/>
      <c r="K870" s="37">
        <v>1355280879183126500</v>
      </c>
      <c r="L870" s="5" t="s">
        <v>36296</v>
      </c>
      <c r="M870" s="37">
        <v>0</v>
      </c>
      <c r="N870" s="37">
        <v>0</v>
      </c>
      <c r="O870" s="37">
        <v>0</v>
      </c>
      <c r="P870" s="37">
        <v>0</v>
      </c>
      <c r="Q870" s="37">
        <v>0</v>
      </c>
      <c r="R870" s="5"/>
      <c r="S870" s="2"/>
      <c r="T870" s="2"/>
      <c r="U870" s="11"/>
      <c r="V870" s="39" t="s">
        <v>36297</v>
      </c>
      <c r="W870" s="2"/>
      <c r="X870" s="2" t="s">
        <v>36298</v>
      </c>
      <c r="Y870" s="41">
        <v>1011039786482716700</v>
      </c>
      <c r="Z870" s="42" t="s">
        <v>36299</v>
      </c>
      <c r="AA870" s="11"/>
      <c r="AB870" s="58" t="s">
        <v>36300</v>
      </c>
      <c r="AC870" s="11"/>
      <c r="AD870" s="2"/>
      <c r="AE870" s="2"/>
      <c r="AF870" s="37">
        <v>12225</v>
      </c>
      <c r="AG870" s="37">
        <v>101</v>
      </c>
      <c r="AH870" s="37">
        <v>627</v>
      </c>
      <c r="AI870" s="37">
        <v>4594</v>
      </c>
      <c r="AJ870" s="5"/>
      <c r="AK870" s="2"/>
      <c r="AL870" s="2"/>
      <c r="AM870" s="2"/>
      <c r="AN870" s="2"/>
      <c r="AO870" s="2"/>
      <c r="AP870" s="2"/>
    </row>
    <row x14ac:dyDescent="0.25" r="871" customHeight="1" ht="18">
      <c r="A871" s="63" t="s">
        <v>36301</v>
      </c>
      <c r="B871" s="53" t="s">
        <v>36302</v>
      </c>
      <c r="C871" s="13" t="s">
        <v>35</v>
      </c>
      <c r="D871" s="14" t="s">
        <v>1295</v>
      </c>
      <c r="E871" s="13" t="s">
        <v>35</v>
      </c>
      <c r="F871" s="63" t="s">
        <v>1295</v>
      </c>
      <c r="G871" s="148" t="s">
        <v>35</v>
      </c>
      <c r="H871" s="151" t="s">
        <v>1295</v>
      </c>
      <c r="I871" s="63"/>
      <c r="J871" s="14"/>
      <c r="K871" s="37">
        <v>1355270479402184700</v>
      </c>
      <c r="L871" s="5" t="s">
        <v>36303</v>
      </c>
      <c r="M871" s="37">
        <v>1</v>
      </c>
      <c r="N871" s="37">
        <v>2</v>
      </c>
      <c r="O871" s="37">
        <v>0</v>
      </c>
      <c r="P871" s="37">
        <v>0</v>
      </c>
      <c r="Q871" s="37">
        <v>0</v>
      </c>
      <c r="R871" s="5"/>
      <c r="S871" s="2"/>
      <c r="T871" s="2"/>
      <c r="U871" s="11"/>
      <c r="V871" s="39" t="s">
        <v>4318</v>
      </c>
      <c r="W871" s="2"/>
      <c r="X871" s="2" t="s">
        <v>4319</v>
      </c>
      <c r="Y871" s="37">
        <v>707249498557423600</v>
      </c>
      <c r="Z871" s="38"/>
      <c r="AA871" s="11"/>
      <c r="AB871" s="58" t="s">
        <v>33583</v>
      </c>
      <c r="AC871" s="11"/>
      <c r="AD871" s="2"/>
      <c r="AE871" s="2"/>
      <c r="AF871" s="37">
        <v>286090</v>
      </c>
      <c r="AG871" s="37">
        <v>4089</v>
      </c>
      <c r="AH871" s="37">
        <v>1450</v>
      </c>
      <c r="AI871" s="37">
        <v>28635</v>
      </c>
      <c r="AJ871" s="5"/>
      <c r="AK871" s="2"/>
      <c r="AL871" s="2"/>
      <c r="AM871" s="2"/>
      <c r="AN871" s="2"/>
      <c r="AO871" s="2"/>
      <c r="AP871" s="2"/>
    </row>
    <row x14ac:dyDescent="0.25" r="872" customHeight="1" ht="18">
      <c r="A872" s="63" t="s">
        <v>36304</v>
      </c>
      <c r="B872" s="53" t="s">
        <v>36305</v>
      </c>
      <c r="C872" s="13" t="s">
        <v>44</v>
      </c>
      <c r="D872" s="151"/>
      <c r="E872" s="13" t="s">
        <v>44</v>
      </c>
      <c r="F872" s="2"/>
      <c r="G872" s="148" t="s">
        <v>44</v>
      </c>
      <c r="H872" s="168"/>
      <c r="I872" s="63"/>
      <c r="J872" s="14"/>
      <c r="K872" s="37">
        <v>1355269837019357200</v>
      </c>
      <c r="L872" s="5" t="s">
        <v>36306</v>
      </c>
      <c r="M872" s="37">
        <v>2</v>
      </c>
      <c r="N872" s="37">
        <v>0</v>
      </c>
      <c r="O872" s="37">
        <v>0</v>
      </c>
      <c r="P872" s="37">
        <v>0</v>
      </c>
      <c r="Q872" s="37">
        <v>0</v>
      </c>
      <c r="R872" s="5"/>
      <c r="S872" s="2"/>
      <c r="T872" s="2"/>
      <c r="U872" s="2"/>
      <c r="V872" s="11" t="s">
        <v>36307</v>
      </c>
      <c r="W872" s="2"/>
      <c r="X872" s="2" t="s">
        <v>36308</v>
      </c>
      <c r="Y872" s="41">
        <v>45316876</v>
      </c>
      <c r="Z872" s="42" t="s">
        <v>36309</v>
      </c>
      <c r="AA872" s="11"/>
      <c r="AB872" s="58" t="s">
        <v>36310</v>
      </c>
      <c r="AC872" s="11"/>
      <c r="AD872" s="2"/>
      <c r="AE872" s="2"/>
      <c r="AF872" s="37">
        <v>31075</v>
      </c>
      <c r="AG872" s="37">
        <v>2183</v>
      </c>
      <c r="AH872" s="37">
        <v>125</v>
      </c>
      <c r="AI872" s="37">
        <v>18086</v>
      </c>
      <c r="AJ872" s="5"/>
      <c r="AK872" s="2"/>
      <c r="AL872" s="2"/>
      <c r="AM872" s="2"/>
      <c r="AN872" s="2"/>
      <c r="AO872" s="2"/>
      <c r="AP872" s="2"/>
    </row>
    <row x14ac:dyDescent="0.25" r="873" customHeight="1" ht="18">
      <c r="A873" s="63" t="s">
        <v>36311</v>
      </c>
      <c r="B873" s="53" t="s">
        <v>36312</v>
      </c>
      <c r="C873" s="148" t="s">
        <v>35</v>
      </c>
      <c r="D873" s="151" t="s">
        <v>36</v>
      </c>
      <c r="E873" s="13" t="s">
        <v>35</v>
      </c>
      <c r="F873" s="63" t="s">
        <v>1576</v>
      </c>
      <c r="G873" s="148" t="s">
        <v>35</v>
      </c>
      <c r="H873" s="151" t="s">
        <v>36</v>
      </c>
      <c r="I873" s="2" t="s">
        <v>35</v>
      </c>
      <c r="J873" s="151" t="s">
        <v>36</v>
      </c>
      <c r="K873" s="37">
        <v>1355269102957424600</v>
      </c>
      <c r="L873" s="5" t="s">
        <v>36313</v>
      </c>
      <c r="M873" s="37">
        <v>0</v>
      </c>
      <c r="N873" s="37">
        <v>0</v>
      </c>
      <c r="O873" s="37">
        <v>0</v>
      </c>
      <c r="P873" s="37">
        <v>0</v>
      </c>
      <c r="Q873" s="37">
        <v>0</v>
      </c>
      <c r="R873" s="5"/>
      <c r="S873" s="2"/>
      <c r="T873" s="2"/>
      <c r="U873" s="11"/>
      <c r="V873" s="39" t="s">
        <v>36314</v>
      </c>
      <c r="W873" s="2"/>
      <c r="X873" s="2" t="s">
        <v>36315</v>
      </c>
      <c r="Y873" s="37">
        <v>754752222970413000</v>
      </c>
      <c r="Z873" s="38"/>
      <c r="AA873" s="11"/>
      <c r="AB873" s="58" t="s">
        <v>36316</v>
      </c>
      <c r="AC873" s="2"/>
      <c r="AD873" s="11" t="s">
        <v>36317</v>
      </c>
      <c r="AE873" s="2"/>
      <c r="AF873" s="37">
        <v>15614</v>
      </c>
      <c r="AG873" s="37">
        <v>918</v>
      </c>
      <c r="AH873" s="37">
        <v>324</v>
      </c>
      <c r="AI873" s="37">
        <v>95996</v>
      </c>
      <c r="AJ873" s="5"/>
      <c r="AK873" s="2"/>
      <c r="AL873" s="2"/>
      <c r="AM873" s="2"/>
      <c r="AN873" s="2"/>
      <c r="AO873" s="2"/>
      <c r="AP873" s="2"/>
    </row>
    <row x14ac:dyDescent="0.25" r="874" customHeight="1" ht="18">
      <c r="A874" s="63" t="s">
        <v>36318</v>
      </c>
      <c r="B874" s="53" t="s">
        <v>36319</v>
      </c>
      <c r="C874" s="13" t="s">
        <v>35</v>
      </c>
      <c r="D874" s="14" t="s">
        <v>36</v>
      </c>
      <c r="E874" s="13" t="s">
        <v>35</v>
      </c>
      <c r="F874" s="63" t="s">
        <v>36</v>
      </c>
      <c r="G874" s="148" t="s">
        <v>35</v>
      </c>
      <c r="H874" s="151" t="s">
        <v>36</v>
      </c>
      <c r="I874" s="63"/>
      <c r="J874" s="14"/>
      <c r="K874" s="37">
        <v>1355268308677894100</v>
      </c>
      <c r="L874" s="5" t="s">
        <v>36320</v>
      </c>
      <c r="M874" s="37">
        <v>19</v>
      </c>
      <c r="N874" s="37">
        <v>7</v>
      </c>
      <c r="O874" s="37">
        <v>0</v>
      </c>
      <c r="P874" s="37">
        <v>0</v>
      </c>
      <c r="Q874" s="37">
        <v>0</v>
      </c>
      <c r="R874" s="5"/>
      <c r="S874" s="2"/>
      <c r="T874" s="2"/>
      <c r="U874" s="11"/>
      <c r="V874" s="39" t="s">
        <v>36321</v>
      </c>
      <c r="W874" s="2"/>
      <c r="X874" s="2" t="s">
        <v>36322</v>
      </c>
      <c r="Y874" s="41">
        <v>1240906718</v>
      </c>
      <c r="Z874" s="42" t="s">
        <v>36323</v>
      </c>
      <c r="AA874" s="11"/>
      <c r="AB874" s="58" t="s">
        <v>36324</v>
      </c>
      <c r="AC874" s="11"/>
      <c r="AD874" s="39" t="s">
        <v>7330</v>
      </c>
      <c r="AE874" s="2"/>
      <c r="AF874" s="37">
        <v>3264</v>
      </c>
      <c r="AG874" s="37">
        <v>1136</v>
      </c>
      <c r="AH874" s="37">
        <v>784</v>
      </c>
      <c r="AI874" s="37">
        <v>9113</v>
      </c>
      <c r="AJ874" s="5"/>
      <c r="AK874" s="2"/>
      <c r="AL874" s="2"/>
      <c r="AM874" s="2"/>
      <c r="AN874" s="2"/>
      <c r="AO874" s="2"/>
      <c r="AP874" s="2"/>
    </row>
    <row x14ac:dyDescent="0.25" r="875" customHeight="1" ht="18">
      <c r="A875" s="63" t="s">
        <v>36325</v>
      </c>
      <c r="B875" s="53" t="s">
        <v>36326</v>
      </c>
      <c r="C875" s="13" t="s">
        <v>44</v>
      </c>
      <c r="D875" s="151"/>
      <c r="E875" s="13" t="s">
        <v>44</v>
      </c>
      <c r="F875" s="2"/>
      <c r="G875" s="148" t="s">
        <v>44</v>
      </c>
      <c r="H875" s="168"/>
      <c r="I875" s="63"/>
      <c r="J875" s="14"/>
      <c r="K875" s="37">
        <v>1355267604500390000</v>
      </c>
      <c r="L875" s="5" t="s">
        <v>36327</v>
      </c>
      <c r="M875" s="37">
        <v>0</v>
      </c>
      <c r="N875" s="37">
        <v>0</v>
      </c>
      <c r="O875" s="37">
        <v>0</v>
      </c>
      <c r="P875" s="37">
        <v>0</v>
      </c>
      <c r="Q875" s="37">
        <v>0</v>
      </c>
      <c r="R875" s="5"/>
      <c r="S875" s="2"/>
      <c r="T875" s="2"/>
      <c r="U875" s="2"/>
      <c r="V875" s="11" t="s">
        <v>36328</v>
      </c>
      <c r="W875" s="2"/>
      <c r="X875" s="2" t="s">
        <v>36329</v>
      </c>
      <c r="Y875" s="37">
        <v>995565595</v>
      </c>
      <c r="Z875" s="38"/>
      <c r="AA875" s="11"/>
      <c r="AB875" s="58" t="s">
        <v>36330</v>
      </c>
      <c r="AC875" s="11"/>
      <c r="AD875" s="2"/>
      <c r="AE875" s="2"/>
      <c r="AF875" s="37">
        <v>12490</v>
      </c>
      <c r="AG875" s="37">
        <v>392</v>
      </c>
      <c r="AH875" s="37">
        <v>3061</v>
      </c>
      <c r="AI875" s="37">
        <v>22744</v>
      </c>
      <c r="AJ875" s="5"/>
      <c r="AK875" s="2"/>
      <c r="AL875" s="2"/>
      <c r="AM875" s="2"/>
      <c r="AN875" s="2"/>
      <c r="AO875" s="2"/>
      <c r="AP875" s="2"/>
    </row>
    <row x14ac:dyDescent="0.25" r="876" customHeight="1" ht="18">
      <c r="A876" s="63" t="s">
        <v>36331</v>
      </c>
      <c r="B876" s="53" t="s">
        <v>36332</v>
      </c>
      <c r="C876" s="13" t="s">
        <v>35</v>
      </c>
      <c r="D876" s="14" t="s">
        <v>36</v>
      </c>
      <c r="E876" s="13" t="s">
        <v>35</v>
      </c>
      <c r="F876" s="63" t="s">
        <v>36</v>
      </c>
      <c r="G876" s="148" t="s">
        <v>35</v>
      </c>
      <c r="H876" s="151" t="s">
        <v>36</v>
      </c>
      <c r="I876" s="63"/>
      <c r="J876" s="14"/>
      <c r="K876" s="37">
        <v>1355267458551210000</v>
      </c>
      <c r="L876" s="5" t="s">
        <v>36333</v>
      </c>
      <c r="M876" s="37">
        <v>2</v>
      </c>
      <c r="N876" s="37">
        <v>0</v>
      </c>
      <c r="O876" s="37">
        <v>0</v>
      </c>
      <c r="P876" s="37">
        <v>0</v>
      </c>
      <c r="Q876" s="37">
        <v>0</v>
      </c>
      <c r="R876" s="5"/>
      <c r="S876" s="2"/>
      <c r="T876" s="2"/>
      <c r="U876" s="11"/>
      <c r="V876" s="39" t="s">
        <v>33320</v>
      </c>
      <c r="W876" s="2"/>
      <c r="X876" s="2" t="s">
        <v>36334</v>
      </c>
      <c r="Y876" s="41">
        <v>855192826430332900</v>
      </c>
      <c r="Z876" s="42" t="s">
        <v>36335</v>
      </c>
      <c r="AA876" s="11"/>
      <c r="AB876" s="58" t="s">
        <v>33323</v>
      </c>
      <c r="AC876" s="11"/>
      <c r="AD876" s="2" t="s">
        <v>33324</v>
      </c>
      <c r="AE876" s="2"/>
      <c r="AF876" s="37">
        <v>8877</v>
      </c>
      <c r="AG876" s="37">
        <v>3006</v>
      </c>
      <c r="AH876" s="37">
        <v>2890</v>
      </c>
      <c r="AI876" s="37">
        <v>52498</v>
      </c>
      <c r="AJ876" s="5"/>
      <c r="AK876" s="2"/>
      <c r="AL876" s="2"/>
      <c r="AM876" s="2"/>
      <c r="AN876" s="2"/>
      <c r="AO876" s="2"/>
      <c r="AP876" s="2"/>
    </row>
    <row x14ac:dyDescent="0.25" r="877" customHeight="1" ht="18">
      <c r="A877" s="63" t="s">
        <v>36336</v>
      </c>
      <c r="B877" s="53" t="s">
        <v>36337</v>
      </c>
      <c r="C877" s="13" t="s">
        <v>35</v>
      </c>
      <c r="D877" s="14" t="s">
        <v>1295</v>
      </c>
      <c r="E877" s="13" t="s">
        <v>35</v>
      </c>
      <c r="F877" s="63" t="s">
        <v>1295</v>
      </c>
      <c r="G877" s="148" t="s">
        <v>35</v>
      </c>
      <c r="H877" s="151" t="s">
        <v>1295</v>
      </c>
      <c r="I877" s="63"/>
      <c r="J877" s="14"/>
      <c r="K877" s="37">
        <v>1355263262733045800</v>
      </c>
      <c r="L877" s="5" t="s">
        <v>36338</v>
      </c>
      <c r="M877" s="37">
        <v>4</v>
      </c>
      <c r="N877" s="37">
        <v>4</v>
      </c>
      <c r="O877" s="37">
        <v>0</v>
      </c>
      <c r="P877" s="37">
        <v>0</v>
      </c>
      <c r="Q877" s="37">
        <v>0</v>
      </c>
      <c r="R877" s="5"/>
      <c r="S877" s="2"/>
      <c r="T877" s="2"/>
      <c r="U877" s="11"/>
      <c r="V877" s="39" t="s">
        <v>4318</v>
      </c>
      <c r="W877" s="2"/>
      <c r="X877" s="2" t="s">
        <v>4319</v>
      </c>
      <c r="Y877" s="37">
        <v>707249498557423600</v>
      </c>
      <c r="Z877" s="5"/>
      <c r="AA877" s="11"/>
      <c r="AB877" s="58" t="s">
        <v>33583</v>
      </c>
      <c r="AC877" s="11"/>
      <c r="AD877" s="2"/>
      <c r="AE877" s="2"/>
      <c r="AF877" s="37">
        <v>286090</v>
      </c>
      <c r="AG877" s="37">
        <v>4089</v>
      </c>
      <c r="AH877" s="37">
        <v>1450</v>
      </c>
      <c r="AI877" s="37">
        <v>28635</v>
      </c>
      <c r="AJ877" s="5"/>
      <c r="AK877" s="2"/>
      <c r="AL877" s="2"/>
      <c r="AM877" s="2"/>
      <c r="AN877" s="2"/>
      <c r="AO877" s="2"/>
      <c r="AP877" s="2"/>
    </row>
    <row x14ac:dyDescent="0.25" r="878" customHeight="1" ht="18">
      <c r="A878" s="63" t="s">
        <v>36339</v>
      </c>
      <c r="B878" s="53" t="s">
        <v>36340</v>
      </c>
      <c r="C878" s="13" t="s">
        <v>44</v>
      </c>
      <c r="D878" s="151"/>
      <c r="E878" s="13" t="s">
        <v>44</v>
      </c>
      <c r="F878" s="2"/>
      <c r="G878" s="148" t="s">
        <v>44</v>
      </c>
      <c r="H878" s="168"/>
      <c r="I878" s="63"/>
      <c r="J878" s="14"/>
      <c r="K878" s="37">
        <v>1355260121883013000</v>
      </c>
      <c r="L878" s="5" t="s">
        <v>36341</v>
      </c>
      <c r="M878" s="37">
        <v>84</v>
      </c>
      <c r="N878" s="37">
        <v>22</v>
      </c>
      <c r="O878" s="37">
        <v>0</v>
      </c>
      <c r="P878" s="37">
        <v>0</v>
      </c>
      <c r="Q878" s="37">
        <v>0</v>
      </c>
      <c r="R878" s="5"/>
      <c r="S878" s="2"/>
      <c r="T878" s="2"/>
      <c r="U878" s="11"/>
      <c r="V878" s="39" t="s">
        <v>36342</v>
      </c>
      <c r="W878" s="2"/>
      <c r="X878" s="2" t="s">
        <v>36343</v>
      </c>
      <c r="Y878" s="37">
        <v>1341049034916683800</v>
      </c>
      <c r="Z878" s="5"/>
      <c r="AA878" s="11"/>
      <c r="AB878" s="58" t="s">
        <v>36344</v>
      </c>
      <c r="AC878" s="11"/>
      <c r="AD878" s="2"/>
      <c r="AE878" s="2"/>
      <c r="AF878" s="37">
        <v>21</v>
      </c>
      <c r="AG878" s="37">
        <v>572</v>
      </c>
      <c r="AH878" s="37">
        <v>0</v>
      </c>
      <c r="AI878" s="37">
        <v>26</v>
      </c>
      <c r="AJ878" s="5"/>
      <c r="AK878" s="2"/>
      <c r="AL878" s="2"/>
      <c r="AM878" s="2"/>
      <c r="AN878" s="2"/>
      <c r="AO878" s="2"/>
      <c r="AP878" s="2"/>
    </row>
    <row x14ac:dyDescent="0.25" r="879" customHeight="1" ht="18">
      <c r="A879" s="63" t="s">
        <v>36345</v>
      </c>
      <c r="B879" s="53" t="s">
        <v>36346</v>
      </c>
      <c r="C879" s="13" t="s">
        <v>44</v>
      </c>
      <c r="D879" s="151"/>
      <c r="E879" s="13" t="s">
        <v>44</v>
      </c>
      <c r="F879" s="2"/>
      <c r="G879" s="148" t="s">
        <v>44</v>
      </c>
      <c r="H879" s="168"/>
      <c r="I879" s="63"/>
      <c r="J879" s="14"/>
      <c r="K879" s="37">
        <v>1355254592771154000</v>
      </c>
      <c r="L879" s="5" t="s">
        <v>36347</v>
      </c>
      <c r="M879" s="37">
        <v>6</v>
      </c>
      <c r="N879" s="37">
        <v>3</v>
      </c>
      <c r="O879" s="37">
        <v>0</v>
      </c>
      <c r="P879" s="37">
        <v>0</v>
      </c>
      <c r="Q879" s="37">
        <v>0</v>
      </c>
      <c r="R879" s="5"/>
      <c r="S879" s="2"/>
      <c r="T879" s="2"/>
      <c r="U879" s="11"/>
      <c r="V879" s="39" t="s">
        <v>36348</v>
      </c>
      <c r="W879" s="11"/>
      <c r="X879" s="2" t="s">
        <v>36349</v>
      </c>
      <c r="Y879" s="37">
        <v>951922257026277400</v>
      </c>
      <c r="Z879" s="38" t="s">
        <v>36350</v>
      </c>
      <c r="AA879" s="11"/>
      <c r="AB879" s="58" t="s">
        <v>36351</v>
      </c>
      <c r="AC879" s="11"/>
      <c r="AD879" s="2"/>
      <c r="AE879" s="2"/>
      <c r="AF879" s="37">
        <v>4288</v>
      </c>
      <c r="AG879" s="37">
        <v>16382</v>
      </c>
      <c r="AH879" s="37">
        <v>276</v>
      </c>
      <c r="AI879" s="37">
        <v>782</v>
      </c>
      <c r="AJ879" s="5"/>
      <c r="AK879" s="2"/>
      <c r="AL879" s="2"/>
      <c r="AM879" s="2"/>
      <c r="AN879" s="2"/>
      <c r="AO879" s="2"/>
      <c r="AP879" s="2"/>
    </row>
    <row x14ac:dyDescent="0.25" r="880" customHeight="1" ht="18">
      <c r="A880" s="63" t="s">
        <v>36352</v>
      </c>
      <c r="B880" s="53" t="s">
        <v>36353</v>
      </c>
      <c r="C880" s="13" t="s">
        <v>44</v>
      </c>
      <c r="D880" s="151"/>
      <c r="E880" s="13" t="s">
        <v>44</v>
      </c>
      <c r="F880" s="2"/>
      <c r="G880" s="148" t="s">
        <v>44</v>
      </c>
      <c r="H880" s="168"/>
      <c r="I880" s="63"/>
      <c r="J880" s="14"/>
      <c r="K880" s="37">
        <v>1355250977805394000</v>
      </c>
      <c r="L880" s="5" t="s">
        <v>36354</v>
      </c>
      <c r="M880" s="37">
        <v>5</v>
      </c>
      <c r="N880" s="37">
        <v>2</v>
      </c>
      <c r="O880" s="37">
        <v>0</v>
      </c>
      <c r="P880" s="37">
        <v>0</v>
      </c>
      <c r="Q880" s="37">
        <v>0</v>
      </c>
      <c r="R880" s="5"/>
      <c r="S880" s="2"/>
      <c r="T880" s="2"/>
      <c r="U880" s="11"/>
      <c r="V880" s="39" t="s">
        <v>36355</v>
      </c>
      <c r="W880" s="11"/>
      <c r="X880" s="63" t="s">
        <v>36356</v>
      </c>
      <c r="Y880" s="41">
        <v>1242927547962273800</v>
      </c>
      <c r="Z880" s="42" t="s">
        <v>36357</v>
      </c>
      <c r="AA880" s="11"/>
      <c r="AB880" s="58" t="s">
        <v>36358</v>
      </c>
      <c r="AC880" s="11"/>
      <c r="AD880" s="2" t="s">
        <v>36359</v>
      </c>
      <c r="AE880" s="2"/>
      <c r="AF880" s="37">
        <v>4026</v>
      </c>
      <c r="AG880" s="37">
        <v>996</v>
      </c>
      <c r="AH880" s="37">
        <v>951</v>
      </c>
      <c r="AI880" s="37">
        <v>7615</v>
      </c>
      <c r="AJ880" s="5"/>
      <c r="AK880" s="2"/>
      <c r="AL880" s="2"/>
      <c r="AM880" s="2"/>
      <c r="AN880" s="2"/>
      <c r="AO880" s="2"/>
      <c r="AP880" s="2"/>
    </row>
    <row x14ac:dyDescent="0.25" r="881" customHeight="1" ht="18">
      <c r="A881" s="63" t="s">
        <v>36360</v>
      </c>
      <c r="B881" s="53" t="s">
        <v>36361</v>
      </c>
      <c r="C881" s="13" t="s">
        <v>35</v>
      </c>
      <c r="D881" s="14" t="s">
        <v>1295</v>
      </c>
      <c r="E881" s="13" t="s">
        <v>35</v>
      </c>
      <c r="F881" s="63" t="s">
        <v>1295</v>
      </c>
      <c r="G881" s="148" t="s">
        <v>35</v>
      </c>
      <c r="H881" s="151" t="s">
        <v>1295</v>
      </c>
      <c r="I881" s="63"/>
      <c r="J881" s="14"/>
      <c r="K881" s="37">
        <v>1355250619947298800</v>
      </c>
      <c r="L881" s="5" t="s">
        <v>36362</v>
      </c>
      <c r="M881" s="37">
        <v>1</v>
      </c>
      <c r="N881" s="37">
        <v>1</v>
      </c>
      <c r="O881" s="37">
        <v>0</v>
      </c>
      <c r="P881" s="37">
        <v>0</v>
      </c>
      <c r="Q881" s="37">
        <v>0</v>
      </c>
      <c r="R881" s="5"/>
      <c r="S881" s="2"/>
      <c r="T881" s="2"/>
      <c r="U881" s="11"/>
      <c r="V881" s="39" t="s">
        <v>4318</v>
      </c>
      <c r="W881" s="2"/>
      <c r="X881" s="2" t="s">
        <v>4319</v>
      </c>
      <c r="Y881" s="37">
        <v>707249498557423600</v>
      </c>
      <c r="Z881" s="38"/>
      <c r="AA881" s="11"/>
      <c r="AB881" s="58" t="s">
        <v>33583</v>
      </c>
      <c r="AC881" s="11"/>
      <c r="AD881" s="2"/>
      <c r="AE881" s="2"/>
      <c r="AF881" s="37">
        <v>286090</v>
      </c>
      <c r="AG881" s="37">
        <v>4089</v>
      </c>
      <c r="AH881" s="37">
        <v>1450</v>
      </c>
      <c r="AI881" s="37">
        <v>28635</v>
      </c>
      <c r="AJ881" s="5"/>
      <c r="AK881" s="2"/>
      <c r="AL881" s="2"/>
      <c r="AM881" s="2"/>
      <c r="AN881" s="2"/>
      <c r="AO881" s="2"/>
      <c r="AP881" s="2"/>
    </row>
    <row x14ac:dyDescent="0.25" r="882" customHeight="1" ht="18">
      <c r="A882" s="63" t="s">
        <v>36363</v>
      </c>
      <c r="B882" s="53" t="s">
        <v>36364</v>
      </c>
      <c r="C882" s="13" t="s">
        <v>44</v>
      </c>
      <c r="D882" s="151"/>
      <c r="E882" s="13" t="s">
        <v>44</v>
      </c>
      <c r="F882" s="2"/>
      <c r="G882" s="148" t="s">
        <v>44</v>
      </c>
      <c r="H882" s="168"/>
      <c r="I882" s="63"/>
      <c r="J882" s="14"/>
      <c r="K882" s="37">
        <v>1355249237257289700</v>
      </c>
      <c r="L882" s="5" t="s">
        <v>36365</v>
      </c>
      <c r="M882" s="37">
        <v>0</v>
      </c>
      <c r="N882" s="37">
        <v>0</v>
      </c>
      <c r="O882" s="37">
        <v>0</v>
      </c>
      <c r="P882" s="37">
        <v>0</v>
      </c>
      <c r="Q882" s="37">
        <v>0</v>
      </c>
      <c r="R882" s="5"/>
      <c r="S882" s="2"/>
      <c r="T882" s="2"/>
      <c r="U882" s="11"/>
      <c r="V882" s="39" t="s">
        <v>36366</v>
      </c>
      <c r="W882" s="2"/>
      <c r="X882" s="2" t="s">
        <v>36367</v>
      </c>
      <c r="Y882" s="41">
        <v>300753231</v>
      </c>
      <c r="Z882" s="42" t="s">
        <v>36368</v>
      </c>
      <c r="AA882" s="11"/>
      <c r="AB882" s="58" t="s">
        <v>36369</v>
      </c>
      <c r="AC882" s="2"/>
      <c r="AD882" s="2" t="s">
        <v>36370</v>
      </c>
      <c r="AE882" s="2"/>
      <c r="AF882" s="37">
        <v>802</v>
      </c>
      <c r="AG882" s="37">
        <v>478</v>
      </c>
      <c r="AH882" s="37">
        <v>781</v>
      </c>
      <c r="AI882" s="37">
        <v>2908</v>
      </c>
      <c r="AJ882" s="5"/>
      <c r="AK882" s="2"/>
      <c r="AL882" s="2"/>
      <c r="AM882" s="2"/>
      <c r="AN882" s="2"/>
      <c r="AO882" s="2"/>
      <c r="AP882" s="2"/>
    </row>
    <row x14ac:dyDescent="0.25" r="883" customHeight="1" ht="18">
      <c r="A883" s="63" t="s">
        <v>36371</v>
      </c>
      <c r="B883" s="53" t="s">
        <v>36372</v>
      </c>
      <c r="C883" s="13" t="s">
        <v>44</v>
      </c>
      <c r="D883" s="151"/>
      <c r="E883" s="13" t="s">
        <v>44</v>
      </c>
      <c r="F883" s="2"/>
      <c r="G883" s="148" t="s">
        <v>44</v>
      </c>
      <c r="H883" s="168"/>
      <c r="I883" s="63"/>
      <c r="J883" s="14"/>
      <c r="K883" s="37">
        <v>1355249234409382000</v>
      </c>
      <c r="L883" s="5" t="s">
        <v>36373</v>
      </c>
      <c r="M883" s="37">
        <v>0</v>
      </c>
      <c r="N883" s="37">
        <v>0</v>
      </c>
      <c r="O883" s="37">
        <v>0</v>
      </c>
      <c r="P883" s="37">
        <v>0</v>
      </c>
      <c r="Q883" s="37">
        <v>0</v>
      </c>
      <c r="R883" s="5"/>
      <c r="S883" s="2"/>
      <c r="T883" s="2"/>
      <c r="U883" s="11"/>
      <c r="V883" s="39" t="s">
        <v>36366</v>
      </c>
      <c r="W883" s="2"/>
      <c r="X883" s="2" t="s">
        <v>36367</v>
      </c>
      <c r="Y883" s="41">
        <v>300753231</v>
      </c>
      <c r="Z883" s="42" t="s">
        <v>36368</v>
      </c>
      <c r="AA883" s="11"/>
      <c r="AB883" s="58" t="s">
        <v>36369</v>
      </c>
      <c r="AC883" s="2"/>
      <c r="AD883" s="11" t="s">
        <v>36370</v>
      </c>
      <c r="AE883" s="2"/>
      <c r="AF883" s="37">
        <v>802</v>
      </c>
      <c r="AG883" s="37">
        <v>478</v>
      </c>
      <c r="AH883" s="37">
        <v>781</v>
      </c>
      <c r="AI883" s="37">
        <v>2908</v>
      </c>
      <c r="AJ883" s="5"/>
      <c r="AK883" s="2"/>
      <c r="AL883" s="2"/>
      <c r="AM883" s="2"/>
      <c r="AN883" s="2"/>
      <c r="AO883" s="2"/>
      <c r="AP883" s="2"/>
    </row>
    <row x14ac:dyDescent="0.25" r="884" customHeight="1" ht="18">
      <c r="A884" s="63" t="s">
        <v>36374</v>
      </c>
      <c r="B884" s="53" t="s">
        <v>36375</v>
      </c>
      <c r="C884" s="13" t="s">
        <v>35</v>
      </c>
      <c r="D884" s="14" t="s">
        <v>36</v>
      </c>
      <c r="E884" s="13" t="s">
        <v>35</v>
      </c>
      <c r="F884" s="63" t="s">
        <v>36</v>
      </c>
      <c r="G884" s="148" t="s">
        <v>35</v>
      </c>
      <c r="H884" s="151" t="s">
        <v>36</v>
      </c>
      <c r="I884" s="63"/>
      <c r="J884" s="14"/>
      <c r="K884" s="37">
        <v>1355248788361932800</v>
      </c>
      <c r="L884" s="5" t="s">
        <v>36376</v>
      </c>
      <c r="M884" s="37">
        <v>1</v>
      </c>
      <c r="N884" s="37">
        <v>0</v>
      </c>
      <c r="O884" s="37">
        <v>0</v>
      </c>
      <c r="P884" s="37">
        <v>0</v>
      </c>
      <c r="Q884" s="37">
        <v>0</v>
      </c>
      <c r="R884" s="5"/>
      <c r="S884" s="2"/>
      <c r="T884" s="2"/>
      <c r="U884" s="11"/>
      <c r="V884" s="39" t="s">
        <v>36377</v>
      </c>
      <c r="W884" s="2"/>
      <c r="X884" s="2" t="s">
        <v>36378</v>
      </c>
      <c r="Y884" s="37">
        <v>1297277728526405600</v>
      </c>
      <c r="Z884" s="5"/>
      <c r="AA884" s="11"/>
      <c r="AB884" s="58" t="s">
        <v>36379</v>
      </c>
      <c r="AC884" s="11"/>
      <c r="AD884" s="39" t="s">
        <v>36380</v>
      </c>
      <c r="AE884" s="2"/>
      <c r="AF884" s="37">
        <v>201</v>
      </c>
      <c r="AG884" s="37">
        <v>1</v>
      </c>
      <c r="AH884" s="37">
        <v>127</v>
      </c>
      <c r="AI884" s="37">
        <v>726</v>
      </c>
      <c r="AJ884" s="5"/>
      <c r="AK884" s="2"/>
      <c r="AL884" s="2"/>
      <c r="AM884" s="2"/>
      <c r="AN884" s="2"/>
      <c r="AO884" s="2"/>
      <c r="AP884" s="2"/>
    </row>
    <row x14ac:dyDescent="0.25" r="885" customHeight="1" ht="18">
      <c r="A885" s="63" t="s">
        <v>30753</v>
      </c>
      <c r="B885" s="53" t="s">
        <v>36381</v>
      </c>
      <c r="C885" s="13" t="s">
        <v>44</v>
      </c>
      <c r="D885" s="151"/>
      <c r="E885" s="13" t="s">
        <v>44</v>
      </c>
      <c r="F885" s="2"/>
      <c r="G885" s="148" t="s">
        <v>44</v>
      </c>
      <c r="H885" s="168"/>
      <c r="I885" s="63"/>
      <c r="J885" s="14"/>
      <c r="K885" s="37">
        <v>1355248589618995200</v>
      </c>
      <c r="L885" s="5" t="s">
        <v>36382</v>
      </c>
      <c r="M885" s="37">
        <v>5</v>
      </c>
      <c r="N885" s="37">
        <v>0</v>
      </c>
      <c r="O885" s="37">
        <v>0</v>
      </c>
      <c r="P885" s="37">
        <v>0</v>
      </c>
      <c r="Q885" s="37">
        <v>0</v>
      </c>
      <c r="R885" s="5"/>
      <c r="S885" s="2"/>
      <c r="T885" s="2"/>
      <c r="U885" s="11"/>
      <c r="V885" s="39" t="s">
        <v>32890</v>
      </c>
      <c r="W885" s="2"/>
      <c r="X885" s="2" t="s">
        <v>32891</v>
      </c>
      <c r="Y885" s="37">
        <v>4843224796</v>
      </c>
      <c r="Z885" s="5" t="s">
        <v>32892</v>
      </c>
      <c r="AA885" s="11" t="s">
        <v>32893</v>
      </c>
      <c r="AB885" s="58" t="s">
        <v>35131</v>
      </c>
      <c r="AC885" s="11"/>
      <c r="AD885" s="39" t="s">
        <v>32895</v>
      </c>
      <c r="AE885" s="2"/>
      <c r="AF885" s="37">
        <v>3264</v>
      </c>
      <c r="AG885" s="37">
        <v>9682</v>
      </c>
      <c r="AH885" s="37">
        <v>38</v>
      </c>
      <c r="AI885" s="37">
        <v>20</v>
      </c>
      <c r="AJ885" s="5"/>
      <c r="AK885" s="2"/>
      <c r="AL885" s="2"/>
      <c r="AM885" s="2"/>
      <c r="AN885" s="2"/>
      <c r="AO885" s="2"/>
      <c r="AP885" s="2"/>
    </row>
    <row x14ac:dyDescent="0.25" r="886" customHeight="1" ht="18">
      <c r="A886" s="63" t="s">
        <v>30767</v>
      </c>
      <c r="B886" s="53" t="s">
        <v>36383</v>
      </c>
      <c r="C886" s="13" t="s">
        <v>44</v>
      </c>
      <c r="D886" s="151"/>
      <c r="E886" s="13" t="s">
        <v>44</v>
      </c>
      <c r="F886" s="2"/>
      <c r="G886" s="148" t="s">
        <v>44</v>
      </c>
      <c r="H886" s="168"/>
      <c r="I886" s="63"/>
      <c r="J886" s="14"/>
      <c r="K886" s="37">
        <v>1355247608063815700</v>
      </c>
      <c r="L886" s="5" t="s">
        <v>36384</v>
      </c>
      <c r="M886" s="37">
        <v>17</v>
      </c>
      <c r="N886" s="37">
        <v>3</v>
      </c>
      <c r="O886" s="37">
        <v>0</v>
      </c>
      <c r="P886" s="37">
        <v>0</v>
      </c>
      <c r="Q886" s="37">
        <v>0</v>
      </c>
      <c r="R886" s="5"/>
      <c r="S886" s="2"/>
      <c r="T886" s="2"/>
      <c r="U886" s="11"/>
      <c r="V886" s="39" t="s">
        <v>618</v>
      </c>
      <c r="W886" s="2"/>
      <c r="X886" s="2" t="s">
        <v>619</v>
      </c>
      <c r="Y886" s="37">
        <v>2878218862</v>
      </c>
      <c r="Z886" s="38"/>
      <c r="AA886" s="11"/>
      <c r="AB886" s="58" t="s">
        <v>36385</v>
      </c>
      <c r="AC886" s="11"/>
      <c r="AD886" s="11"/>
      <c r="AE886" s="2"/>
      <c r="AF886" s="37">
        <v>9013</v>
      </c>
      <c r="AG886" s="37">
        <v>15852</v>
      </c>
      <c r="AH886" s="37">
        <v>863</v>
      </c>
      <c r="AI886" s="37">
        <v>22509</v>
      </c>
      <c r="AJ886" s="5"/>
      <c r="AK886" s="2"/>
      <c r="AL886" s="2"/>
      <c r="AM886" s="2"/>
      <c r="AN886" s="2"/>
      <c r="AO886" s="2"/>
      <c r="AP886" s="2"/>
    </row>
    <row x14ac:dyDescent="0.25" r="887" customHeight="1" ht="18">
      <c r="A887" s="63" t="s">
        <v>36386</v>
      </c>
      <c r="B887" s="53" t="s">
        <v>36387</v>
      </c>
      <c r="C887" s="13" t="s">
        <v>35</v>
      </c>
      <c r="D887" s="14" t="s">
        <v>36</v>
      </c>
      <c r="E887" s="13" t="s">
        <v>35</v>
      </c>
      <c r="F887" s="63" t="s">
        <v>36</v>
      </c>
      <c r="G887" s="148" t="s">
        <v>35</v>
      </c>
      <c r="H887" s="151" t="s">
        <v>36</v>
      </c>
      <c r="I887" s="63"/>
      <c r="J887" s="14"/>
      <c r="K887" s="37">
        <v>1355241367832813600</v>
      </c>
      <c r="L887" s="5" t="s">
        <v>36388</v>
      </c>
      <c r="M887" s="37">
        <v>0</v>
      </c>
      <c r="N887" s="37">
        <v>0</v>
      </c>
      <c r="O887" s="37">
        <v>0</v>
      </c>
      <c r="P887" s="37">
        <v>0</v>
      </c>
      <c r="Q887" s="37">
        <v>0</v>
      </c>
      <c r="R887" s="5"/>
      <c r="S887" s="2"/>
      <c r="T887" s="2"/>
      <c r="U887" s="11"/>
      <c r="V887" s="39" t="s">
        <v>36389</v>
      </c>
      <c r="W887" s="2"/>
      <c r="X887" s="2" t="s">
        <v>36390</v>
      </c>
      <c r="Y887" s="41">
        <v>895467648</v>
      </c>
      <c r="Z887" s="42" t="s">
        <v>36391</v>
      </c>
      <c r="AA887" s="11"/>
      <c r="AB887" s="58" t="s">
        <v>36392</v>
      </c>
      <c r="AC887" s="11"/>
      <c r="AD887" s="39" t="s">
        <v>36393</v>
      </c>
      <c r="AE887" s="2"/>
      <c r="AF887" s="37">
        <v>7448</v>
      </c>
      <c r="AG887" s="37">
        <v>324</v>
      </c>
      <c r="AH887" s="37">
        <v>412</v>
      </c>
      <c r="AI887" s="37">
        <v>1293</v>
      </c>
      <c r="AJ887" s="5"/>
      <c r="AK887" s="2"/>
      <c r="AL887" s="2"/>
      <c r="AM887" s="2"/>
      <c r="AN887" s="2"/>
      <c r="AO887" s="2"/>
      <c r="AP887" s="2"/>
    </row>
    <row x14ac:dyDescent="0.25" r="888" customHeight="1" ht="18">
      <c r="A888" s="63" t="s">
        <v>36394</v>
      </c>
      <c r="B888" s="53" t="s">
        <v>36395</v>
      </c>
      <c r="C888" s="13" t="s">
        <v>35</v>
      </c>
      <c r="D888" s="14" t="s">
        <v>36</v>
      </c>
      <c r="E888" s="13" t="s">
        <v>35</v>
      </c>
      <c r="F888" s="63" t="s">
        <v>36</v>
      </c>
      <c r="G888" s="148" t="s">
        <v>35</v>
      </c>
      <c r="H888" s="151" t="s">
        <v>36</v>
      </c>
      <c r="I888" s="63"/>
      <c r="J888" s="14"/>
      <c r="K888" s="37">
        <v>1355233817733304300</v>
      </c>
      <c r="L888" s="5" t="s">
        <v>36396</v>
      </c>
      <c r="M888" s="37">
        <v>0</v>
      </c>
      <c r="N888" s="37">
        <v>0</v>
      </c>
      <c r="O888" s="37">
        <v>0</v>
      </c>
      <c r="P888" s="37">
        <v>0</v>
      </c>
      <c r="Q888" s="37">
        <v>0</v>
      </c>
      <c r="R888" s="5"/>
      <c r="S888" s="2"/>
      <c r="T888" s="2"/>
      <c r="U888" s="11"/>
      <c r="V888" s="39" t="s">
        <v>33551</v>
      </c>
      <c r="W888" s="2"/>
      <c r="X888" s="2" t="s">
        <v>33552</v>
      </c>
      <c r="Y888" s="37">
        <v>1346169856161443800</v>
      </c>
      <c r="Z888" s="5" t="s">
        <v>15768</v>
      </c>
      <c r="AA888" s="11"/>
      <c r="AB888" s="58" t="s">
        <v>33553</v>
      </c>
      <c r="AC888" s="11"/>
      <c r="AD888" s="39" t="s">
        <v>33554</v>
      </c>
      <c r="AE888" s="2"/>
      <c r="AF888" s="37">
        <v>869</v>
      </c>
      <c r="AG888" s="37">
        <v>29</v>
      </c>
      <c r="AH888" s="37">
        <v>39</v>
      </c>
      <c r="AI888" s="37">
        <v>1398</v>
      </c>
      <c r="AJ888" s="5"/>
      <c r="AK888" s="2"/>
      <c r="AL888" s="2"/>
      <c r="AM888" s="2"/>
      <c r="AN888" s="2"/>
      <c r="AO888" s="2"/>
      <c r="AP888" s="2"/>
    </row>
    <row x14ac:dyDescent="0.25" r="889" customHeight="1" ht="18">
      <c r="A889" s="63" t="s">
        <v>36397</v>
      </c>
      <c r="B889" s="53" t="s">
        <v>36398</v>
      </c>
      <c r="C889" s="13" t="s">
        <v>44</v>
      </c>
      <c r="D889" s="151"/>
      <c r="E889" s="13" t="s">
        <v>44</v>
      </c>
      <c r="F889" s="2"/>
      <c r="G889" s="148" t="s">
        <v>44</v>
      </c>
      <c r="H889" s="168"/>
      <c r="I889" s="63"/>
      <c r="J889" s="14"/>
      <c r="K889" s="37">
        <v>1355232260509855700</v>
      </c>
      <c r="L889" s="5" t="s">
        <v>36399</v>
      </c>
      <c r="M889" s="37">
        <v>347</v>
      </c>
      <c r="N889" s="37">
        <v>28</v>
      </c>
      <c r="O889" s="37">
        <v>0</v>
      </c>
      <c r="P889" s="37">
        <v>0</v>
      </c>
      <c r="Q889" s="37">
        <v>0</v>
      </c>
      <c r="R889" s="5"/>
      <c r="S889" s="2"/>
      <c r="T889" s="2"/>
      <c r="U889" s="11"/>
      <c r="V889" s="39" t="s">
        <v>36400</v>
      </c>
      <c r="W889" s="2"/>
      <c r="X889" s="2" t="s">
        <v>36401</v>
      </c>
      <c r="Y889" s="37">
        <v>1638231860</v>
      </c>
      <c r="Z889" s="38" t="s">
        <v>36402</v>
      </c>
      <c r="AA889" s="11" t="s">
        <v>36403</v>
      </c>
      <c r="AB889" s="58" t="s">
        <v>36404</v>
      </c>
      <c r="AC889" s="11"/>
      <c r="AD889" s="11"/>
      <c r="AE889" s="2"/>
      <c r="AF889" s="37">
        <v>48892</v>
      </c>
      <c r="AG889" s="37">
        <v>5055932</v>
      </c>
      <c r="AH889" s="37">
        <v>2584</v>
      </c>
      <c r="AI889" s="37">
        <v>4278</v>
      </c>
      <c r="AJ889" s="5"/>
      <c r="AK889" s="2"/>
      <c r="AL889" s="2"/>
      <c r="AM889" s="2"/>
      <c r="AN889" s="2"/>
      <c r="AO889" s="2"/>
      <c r="AP889" s="2"/>
    </row>
    <row x14ac:dyDescent="0.25" r="890" customHeight="1" ht="18">
      <c r="A890" s="63" t="s">
        <v>36405</v>
      </c>
      <c r="B890" s="53" t="s">
        <v>36406</v>
      </c>
      <c r="C890" s="13" t="s">
        <v>35</v>
      </c>
      <c r="D890" s="14" t="s">
        <v>1576</v>
      </c>
      <c r="E890" s="13" t="s">
        <v>35</v>
      </c>
      <c r="F890" s="63" t="s">
        <v>1576</v>
      </c>
      <c r="G890" s="148" t="s">
        <v>35</v>
      </c>
      <c r="H890" s="151" t="s">
        <v>1576</v>
      </c>
      <c r="I890" s="63"/>
      <c r="J890" s="14"/>
      <c r="K890" s="37">
        <v>1355231581120639000</v>
      </c>
      <c r="L890" s="5" t="s">
        <v>36407</v>
      </c>
      <c r="M890" s="37">
        <v>0</v>
      </c>
      <c r="N890" s="37">
        <v>0</v>
      </c>
      <c r="O890" s="37">
        <v>0</v>
      </c>
      <c r="P890" s="37">
        <v>0</v>
      </c>
      <c r="Q890" s="37">
        <v>0</v>
      </c>
      <c r="R890" s="5"/>
      <c r="S890" s="2"/>
      <c r="T890" s="2"/>
      <c r="U890" s="11"/>
      <c r="V890" s="39" t="s">
        <v>35884</v>
      </c>
      <c r="W890" s="2"/>
      <c r="X890" s="2" t="s">
        <v>35885</v>
      </c>
      <c r="Y890" s="41">
        <v>1217222574612066300</v>
      </c>
      <c r="Z890" s="42" t="s">
        <v>35886</v>
      </c>
      <c r="AA890" s="11"/>
      <c r="AB890" s="58" t="s">
        <v>35887</v>
      </c>
      <c r="AC890" s="11"/>
      <c r="AD890" s="39" t="s">
        <v>35888</v>
      </c>
      <c r="AE890" s="2"/>
      <c r="AF890" s="37">
        <v>6557</v>
      </c>
      <c r="AG890" s="37">
        <v>205</v>
      </c>
      <c r="AH890" s="37">
        <v>289</v>
      </c>
      <c r="AI890" s="37">
        <v>7957</v>
      </c>
      <c r="AJ890" s="5"/>
      <c r="AK890" s="2"/>
      <c r="AL890" s="2"/>
      <c r="AM890" s="2"/>
      <c r="AN890" s="2"/>
      <c r="AO890" s="2"/>
      <c r="AP890" s="2"/>
    </row>
    <row x14ac:dyDescent="0.25" r="891" customHeight="1" ht="18">
      <c r="A891" s="63" t="s">
        <v>36408</v>
      </c>
      <c r="B891" s="53" t="s">
        <v>36409</v>
      </c>
      <c r="C891" s="13" t="s">
        <v>44</v>
      </c>
      <c r="D891" s="151"/>
      <c r="E891" s="13" t="s">
        <v>44</v>
      </c>
      <c r="F891" s="2"/>
      <c r="G891" s="148" t="s">
        <v>44</v>
      </c>
      <c r="H891" s="168"/>
      <c r="I891" s="63"/>
      <c r="J891" s="14"/>
      <c r="K891" s="37">
        <v>1355231426568978400</v>
      </c>
      <c r="L891" s="5" t="s">
        <v>36410</v>
      </c>
      <c r="M891" s="37">
        <v>1</v>
      </c>
      <c r="N891" s="37">
        <v>0</v>
      </c>
      <c r="O891" s="37">
        <v>0</v>
      </c>
      <c r="P891" s="37">
        <v>0</v>
      </c>
      <c r="Q891" s="37">
        <v>0</v>
      </c>
      <c r="R891" s="5"/>
      <c r="S891" s="2"/>
      <c r="T891" s="2"/>
      <c r="U891" s="11"/>
      <c r="V891" s="39" t="s">
        <v>36411</v>
      </c>
      <c r="W891" s="2"/>
      <c r="X891" s="2" t="s">
        <v>36412</v>
      </c>
      <c r="Y891" s="37">
        <v>1344617391054082000</v>
      </c>
      <c r="Z891" s="5" t="s">
        <v>36413</v>
      </c>
      <c r="AA891" s="11"/>
      <c r="AB891" s="58" t="s">
        <v>36414</v>
      </c>
      <c r="AC891" s="11"/>
      <c r="AD891" s="11"/>
      <c r="AE891" s="2"/>
      <c r="AF891" s="37">
        <v>23</v>
      </c>
      <c r="AG891" s="37">
        <v>5</v>
      </c>
      <c r="AH891" s="37">
        <v>6</v>
      </c>
      <c r="AI891" s="37">
        <v>22</v>
      </c>
      <c r="AJ891" s="5"/>
      <c r="AK891" s="2"/>
      <c r="AL891" s="2"/>
      <c r="AM891" s="2"/>
      <c r="AN891" s="2"/>
      <c r="AO891" s="2"/>
      <c r="AP891" s="2"/>
    </row>
    <row x14ac:dyDescent="0.25" r="892" customHeight="1" ht="18">
      <c r="A892" s="63" t="s">
        <v>36415</v>
      </c>
      <c r="B892" s="53" t="s">
        <v>36416</v>
      </c>
      <c r="C892" s="13" t="s">
        <v>44</v>
      </c>
      <c r="D892" s="151"/>
      <c r="E892" s="13" t="s">
        <v>44</v>
      </c>
      <c r="F892" s="2"/>
      <c r="G892" s="148" t="s">
        <v>44</v>
      </c>
      <c r="H892" s="168"/>
      <c r="I892" s="63"/>
      <c r="J892" s="14"/>
      <c r="K892" s="37">
        <v>1355229253449748500</v>
      </c>
      <c r="L892" s="5" t="s">
        <v>36417</v>
      </c>
      <c r="M892" s="37">
        <v>17</v>
      </c>
      <c r="N892" s="37">
        <v>2</v>
      </c>
      <c r="O892" s="37">
        <v>0</v>
      </c>
      <c r="P892" s="37">
        <v>0</v>
      </c>
      <c r="Q892" s="37">
        <v>0</v>
      </c>
      <c r="R892" s="5"/>
      <c r="S892" s="2"/>
      <c r="T892" s="2"/>
      <c r="U892" s="11"/>
      <c r="V892" s="39" t="s">
        <v>6402</v>
      </c>
      <c r="W892" s="2"/>
      <c r="X892" s="2" t="s">
        <v>6403</v>
      </c>
      <c r="Y892" s="37">
        <v>362173041</v>
      </c>
      <c r="Z892" s="38" t="s">
        <v>6404</v>
      </c>
      <c r="AA892" s="11" t="s">
        <v>6405</v>
      </c>
      <c r="AB892" s="58" t="s">
        <v>6406</v>
      </c>
      <c r="AC892" s="11"/>
      <c r="AD892" s="39" t="s">
        <v>100</v>
      </c>
      <c r="AE892" s="2"/>
      <c r="AF892" s="37">
        <v>16517</v>
      </c>
      <c r="AG892" s="37">
        <v>8924</v>
      </c>
      <c r="AH892" s="37">
        <v>213</v>
      </c>
      <c r="AI892" s="37">
        <v>20896</v>
      </c>
      <c r="AJ892" s="5"/>
      <c r="AK892" s="2"/>
      <c r="AL892" s="2"/>
      <c r="AM892" s="2"/>
      <c r="AN892" s="2"/>
      <c r="AO892" s="2"/>
      <c r="AP892" s="2"/>
    </row>
    <row x14ac:dyDescent="0.25" r="893" customHeight="1" ht="18">
      <c r="A893" s="63" t="s">
        <v>6793</v>
      </c>
      <c r="B893" s="53" t="s">
        <v>36418</v>
      </c>
      <c r="C893" s="13" t="s">
        <v>35</v>
      </c>
      <c r="D893" s="14" t="s">
        <v>36</v>
      </c>
      <c r="E893" s="13" t="s">
        <v>35</v>
      </c>
      <c r="F893" s="63" t="s">
        <v>36</v>
      </c>
      <c r="G893" s="148" t="s">
        <v>35</v>
      </c>
      <c r="H893" s="151" t="s">
        <v>36</v>
      </c>
      <c r="I893" s="63"/>
      <c r="J893" s="14"/>
      <c r="K893" s="37">
        <v>1355226570789683200</v>
      </c>
      <c r="L893" s="5" t="s">
        <v>36419</v>
      </c>
      <c r="M893" s="37">
        <v>0</v>
      </c>
      <c r="N893" s="37">
        <v>0</v>
      </c>
      <c r="O893" s="37">
        <v>0</v>
      </c>
      <c r="P893" s="37">
        <v>0</v>
      </c>
      <c r="Q893" s="37">
        <v>0</v>
      </c>
      <c r="R893" s="5"/>
      <c r="S893" s="2"/>
      <c r="T893" s="2"/>
      <c r="U893" s="11"/>
      <c r="V893" s="39" t="s">
        <v>35884</v>
      </c>
      <c r="W893" s="11"/>
      <c r="X893" s="2" t="s">
        <v>35885</v>
      </c>
      <c r="Y893" s="41">
        <v>1217222574612066300</v>
      </c>
      <c r="Z893" s="42" t="s">
        <v>35886</v>
      </c>
      <c r="AA893" s="11"/>
      <c r="AB893" s="58" t="s">
        <v>35887</v>
      </c>
      <c r="AC893" s="11"/>
      <c r="AD893" s="39" t="s">
        <v>35888</v>
      </c>
      <c r="AE893" s="2"/>
      <c r="AF893" s="37">
        <v>6557</v>
      </c>
      <c r="AG893" s="37">
        <v>205</v>
      </c>
      <c r="AH893" s="37">
        <v>289</v>
      </c>
      <c r="AI893" s="37">
        <v>7957</v>
      </c>
      <c r="AJ893" s="5"/>
      <c r="AK893" s="2"/>
      <c r="AL893" s="2"/>
      <c r="AM893" s="2"/>
      <c r="AN893" s="2"/>
      <c r="AO893" s="2"/>
      <c r="AP893" s="2"/>
    </row>
    <row x14ac:dyDescent="0.25" r="894" customHeight="1" ht="18">
      <c r="A894" s="63" t="s">
        <v>36420</v>
      </c>
      <c r="B894" s="53" t="s">
        <v>36421</v>
      </c>
      <c r="C894" s="13" t="s">
        <v>44</v>
      </c>
      <c r="D894" s="151"/>
      <c r="E894" s="13" t="s">
        <v>44</v>
      </c>
      <c r="F894" s="2"/>
      <c r="G894" s="148" t="s">
        <v>44</v>
      </c>
      <c r="H894" s="168"/>
      <c r="I894" s="63"/>
      <c r="J894" s="14"/>
      <c r="K894" s="37">
        <v>1355224283824402400</v>
      </c>
      <c r="L894" s="5" t="s">
        <v>36422</v>
      </c>
      <c r="M894" s="37">
        <v>15</v>
      </c>
      <c r="N894" s="37">
        <v>4</v>
      </c>
      <c r="O894" s="37">
        <v>0</v>
      </c>
      <c r="P894" s="37">
        <v>0</v>
      </c>
      <c r="Q894" s="37">
        <v>0</v>
      </c>
      <c r="R894" s="5"/>
      <c r="S894" s="2"/>
      <c r="T894" s="2"/>
      <c r="U894" s="2"/>
      <c r="V894" s="11" t="s">
        <v>36423</v>
      </c>
      <c r="W894" s="11"/>
      <c r="X894" s="63" t="s">
        <v>36424</v>
      </c>
      <c r="Y894" s="41">
        <v>959829381790294000</v>
      </c>
      <c r="Z894" s="42" t="s">
        <v>36425</v>
      </c>
      <c r="AA894" s="11"/>
      <c r="AB894" s="58" t="s">
        <v>36426</v>
      </c>
      <c r="AC894" s="11"/>
      <c r="AD894" s="39" t="s">
        <v>13151</v>
      </c>
      <c r="AE894" s="2"/>
      <c r="AF894" s="37">
        <v>8893</v>
      </c>
      <c r="AG894" s="37">
        <v>443</v>
      </c>
      <c r="AH894" s="37">
        <v>662</v>
      </c>
      <c r="AI894" s="37">
        <v>10149</v>
      </c>
      <c r="AJ894" s="5"/>
      <c r="AK894" s="2"/>
      <c r="AL894" s="2"/>
      <c r="AM894" s="2"/>
      <c r="AN894" s="2"/>
      <c r="AO894" s="2"/>
      <c r="AP894" s="2"/>
    </row>
    <row x14ac:dyDescent="0.25" r="895" customHeight="1" ht="18">
      <c r="A895" s="63" t="s">
        <v>27568</v>
      </c>
      <c r="B895" s="53" t="s">
        <v>36427</v>
      </c>
      <c r="C895" s="13" t="s">
        <v>44</v>
      </c>
      <c r="D895" s="151"/>
      <c r="E895" s="13" t="s">
        <v>44</v>
      </c>
      <c r="F895" s="2"/>
      <c r="G895" s="148" t="s">
        <v>44</v>
      </c>
      <c r="H895" s="168"/>
      <c r="I895" s="63"/>
      <c r="J895" s="14"/>
      <c r="K895" s="37">
        <v>1355220509466767400</v>
      </c>
      <c r="L895" s="5" t="s">
        <v>36428</v>
      </c>
      <c r="M895" s="37">
        <v>0</v>
      </c>
      <c r="N895" s="37">
        <v>0</v>
      </c>
      <c r="O895" s="37">
        <v>0</v>
      </c>
      <c r="P895" s="37">
        <v>0</v>
      </c>
      <c r="Q895" s="37">
        <v>0</v>
      </c>
      <c r="R895" s="5"/>
      <c r="S895" s="2"/>
      <c r="T895" s="2"/>
      <c r="U895" s="11"/>
      <c r="V895" s="39" t="s">
        <v>36429</v>
      </c>
      <c r="W895" s="2"/>
      <c r="X895" s="2" t="s">
        <v>36430</v>
      </c>
      <c r="Y895" s="41">
        <v>1349745560841027600</v>
      </c>
      <c r="Z895" s="42" t="s">
        <v>36431</v>
      </c>
      <c r="AA895" s="11"/>
      <c r="AB895" s="58" t="s">
        <v>36432</v>
      </c>
      <c r="AC895" s="11"/>
      <c r="AD895" s="2"/>
      <c r="AE895" s="2"/>
      <c r="AF895" s="37">
        <v>394</v>
      </c>
      <c r="AG895" s="37">
        <v>13</v>
      </c>
      <c r="AH895" s="37">
        <v>38</v>
      </c>
      <c r="AI895" s="37">
        <v>1306</v>
      </c>
      <c r="AJ895" s="5"/>
      <c r="AK895" s="2"/>
      <c r="AL895" s="2"/>
      <c r="AM895" s="2"/>
      <c r="AN895" s="2"/>
      <c r="AO895" s="2"/>
      <c r="AP895" s="2"/>
    </row>
    <row x14ac:dyDescent="0.25" r="896" customHeight="1" ht="18">
      <c r="A896" s="63" t="s">
        <v>36433</v>
      </c>
      <c r="B896" s="53" t="s">
        <v>36434</v>
      </c>
      <c r="C896" s="13" t="s">
        <v>44</v>
      </c>
      <c r="D896" s="151"/>
      <c r="E896" s="13" t="s">
        <v>44</v>
      </c>
      <c r="F896" s="2"/>
      <c r="G896" s="148" t="s">
        <v>44</v>
      </c>
      <c r="H896" s="168"/>
      <c r="I896" s="63"/>
      <c r="J896" s="14"/>
      <c r="K896" s="37">
        <v>1355220303790674000</v>
      </c>
      <c r="L896" s="5" t="s">
        <v>36435</v>
      </c>
      <c r="M896" s="37">
        <v>6</v>
      </c>
      <c r="N896" s="37">
        <v>0</v>
      </c>
      <c r="O896" s="37">
        <v>0</v>
      </c>
      <c r="P896" s="37">
        <v>0</v>
      </c>
      <c r="Q896" s="37">
        <v>0</v>
      </c>
      <c r="R896" s="5"/>
      <c r="S896" s="2"/>
      <c r="T896" s="2"/>
      <c r="U896" s="11"/>
      <c r="V896" s="39" t="s">
        <v>36436</v>
      </c>
      <c r="W896" s="2"/>
      <c r="X896" s="2" t="s">
        <v>36437</v>
      </c>
      <c r="Y896" s="37">
        <v>1334133575705309200</v>
      </c>
      <c r="Z896" s="5"/>
      <c r="AA896" s="11"/>
      <c r="AB896" s="58" t="s">
        <v>36438</v>
      </c>
      <c r="AC896" s="11"/>
      <c r="AD896" s="2"/>
      <c r="AE896" s="2"/>
      <c r="AF896" s="37">
        <v>2261</v>
      </c>
      <c r="AG896" s="37">
        <v>5516</v>
      </c>
      <c r="AH896" s="37">
        <v>6055</v>
      </c>
      <c r="AI896" s="37">
        <v>4742</v>
      </c>
      <c r="AJ896" s="5"/>
      <c r="AK896" s="2"/>
      <c r="AL896" s="2"/>
      <c r="AM896" s="2"/>
      <c r="AN896" s="2"/>
      <c r="AO896" s="2"/>
      <c r="AP896" s="2"/>
    </row>
    <row x14ac:dyDescent="0.25" r="897" customHeight="1" ht="18">
      <c r="A897" s="63" t="s">
        <v>36439</v>
      </c>
      <c r="B897" s="53" t="s">
        <v>36440</v>
      </c>
      <c r="C897" s="13" t="s">
        <v>35</v>
      </c>
      <c r="D897" s="14" t="s">
        <v>36</v>
      </c>
      <c r="E897" s="13" t="s">
        <v>35</v>
      </c>
      <c r="F897" s="63" t="s">
        <v>36</v>
      </c>
      <c r="G897" s="148" t="s">
        <v>35</v>
      </c>
      <c r="H897" s="151" t="s">
        <v>36</v>
      </c>
      <c r="I897" s="63"/>
      <c r="J897" s="14"/>
      <c r="K897" s="37">
        <v>1355219968741269500</v>
      </c>
      <c r="L897" s="5" t="s">
        <v>36441</v>
      </c>
      <c r="M897" s="37">
        <v>3</v>
      </c>
      <c r="N897" s="37">
        <v>3</v>
      </c>
      <c r="O897" s="37">
        <v>0</v>
      </c>
      <c r="P897" s="37">
        <v>0</v>
      </c>
      <c r="Q897" s="37">
        <v>0</v>
      </c>
      <c r="R897" s="5"/>
      <c r="S897" s="2"/>
      <c r="T897" s="2"/>
      <c r="U897" s="11"/>
      <c r="V897" s="39" t="s">
        <v>4318</v>
      </c>
      <c r="W897" s="2"/>
      <c r="X897" s="2" t="s">
        <v>4319</v>
      </c>
      <c r="Y897" s="37">
        <v>707249498557423600</v>
      </c>
      <c r="Z897" s="38"/>
      <c r="AA897" s="11"/>
      <c r="AB897" s="58" t="s">
        <v>33583</v>
      </c>
      <c r="AC897" s="11"/>
      <c r="AD897" s="2"/>
      <c r="AE897" s="2"/>
      <c r="AF897" s="37">
        <v>286090</v>
      </c>
      <c r="AG897" s="37">
        <v>4089</v>
      </c>
      <c r="AH897" s="37">
        <v>1450</v>
      </c>
      <c r="AI897" s="37">
        <v>28635</v>
      </c>
      <c r="AJ897" s="5"/>
      <c r="AK897" s="2"/>
      <c r="AL897" s="2"/>
      <c r="AM897" s="2"/>
      <c r="AN897" s="2"/>
      <c r="AO897" s="2"/>
      <c r="AP897" s="2"/>
    </row>
    <row x14ac:dyDescent="0.25" r="898" customHeight="1" ht="18">
      <c r="A898" s="63" t="s">
        <v>36442</v>
      </c>
      <c r="B898" s="53" t="s">
        <v>36443</v>
      </c>
      <c r="C898" s="13" t="s">
        <v>44</v>
      </c>
      <c r="D898" s="151"/>
      <c r="E898" s="13" t="s">
        <v>44</v>
      </c>
      <c r="F898" s="2"/>
      <c r="G898" s="148" t="s">
        <v>44</v>
      </c>
      <c r="H898" s="168"/>
      <c r="I898" s="63"/>
      <c r="J898" s="14"/>
      <c r="K898" s="37">
        <v>1355218510822174700</v>
      </c>
      <c r="L898" s="5" t="s">
        <v>36444</v>
      </c>
      <c r="M898" s="37">
        <v>0</v>
      </c>
      <c r="N898" s="37">
        <v>0</v>
      </c>
      <c r="O898" s="37">
        <v>0</v>
      </c>
      <c r="P898" s="37">
        <v>0</v>
      </c>
      <c r="Q898" s="37">
        <v>0</v>
      </c>
      <c r="R898" s="5"/>
      <c r="S898" s="2"/>
      <c r="T898" s="2"/>
      <c r="U898" s="11"/>
      <c r="V898" s="39" t="s">
        <v>36445</v>
      </c>
      <c r="W898" s="2"/>
      <c r="X898" s="2" t="s">
        <v>36446</v>
      </c>
      <c r="Y898" s="41">
        <v>2227035068</v>
      </c>
      <c r="Z898" s="42" t="s">
        <v>36447</v>
      </c>
      <c r="AA898" s="11"/>
      <c r="AB898" s="58" t="s">
        <v>36448</v>
      </c>
      <c r="AC898" s="11"/>
      <c r="AD898" s="2"/>
      <c r="AE898" s="2"/>
      <c r="AF898" s="37">
        <v>8140</v>
      </c>
      <c r="AG898" s="37">
        <v>5093</v>
      </c>
      <c r="AH898" s="37">
        <v>4877</v>
      </c>
      <c r="AI898" s="37">
        <v>38455</v>
      </c>
      <c r="AJ898" s="5"/>
      <c r="AK898" s="2"/>
      <c r="AL898" s="2"/>
      <c r="AM898" s="2"/>
      <c r="AN898" s="2"/>
      <c r="AO898" s="2"/>
      <c r="AP898" s="2"/>
    </row>
    <row x14ac:dyDescent="0.25" r="899" customHeight="1" ht="18">
      <c r="A899" s="63" t="s">
        <v>36449</v>
      </c>
      <c r="B899" s="53" t="s">
        <v>36450</v>
      </c>
      <c r="C899" s="13" t="s">
        <v>35</v>
      </c>
      <c r="D899" s="14" t="s">
        <v>1295</v>
      </c>
      <c r="E899" s="13" t="s">
        <v>35</v>
      </c>
      <c r="F899" s="63" t="s">
        <v>1295</v>
      </c>
      <c r="G899" s="148" t="s">
        <v>35</v>
      </c>
      <c r="H899" s="151" t="s">
        <v>1295</v>
      </c>
      <c r="I899" s="63"/>
      <c r="J899" s="14"/>
      <c r="K899" s="37">
        <v>1355217760201158700</v>
      </c>
      <c r="L899" s="5" t="s">
        <v>36451</v>
      </c>
      <c r="M899" s="37">
        <v>0</v>
      </c>
      <c r="N899" s="37">
        <v>1</v>
      </c>
      <c r="O899" s="37">
        <v>0</v>
      </c>
      <c r="P899" s="37">
        <v>0</v>
      </c>
      <c r="Q899" s="37">
        <v>0</v>
      </c>
      <c r="R899" s="5"/>
      <c r="S899" s="2"/>
      <c r="T899" s="2"/>
      <c r="U899" s="11"/>
      <c r="V899" s="39" t="s">
        <v>4318</v>
      </c>
      <c r="W899" s="2"/>
      <c r="X899" s="2" t="s">
        <v>4319</v>
      </c>
      <c r="Y899" s="37">
        <v>707249498557423600</v>
      </c>
      <c r="Z899" s="38"/>
      <c r="AA899" s="11"/>
      <c r="AB899" s="58" t="s">
        <v>33583</v>
      </c>
      <c r="AC899" s="11"/>
      <c r="AD899" s="2"/>
      <c r="AE899" s="2"/>
      <c r="AF899" s="37">
        <v>286090</v>
      </c>
      <c r="AG899" s="37">
        <v>4089</v>
      </c>
      <c r="AH899" s="37">
        <v>1450</v>
      </c>
      <c r="AI899" s="37">
        <v>28635</v>
      </c>
      <c r="AJ899" s="5"/>
      <c r="AK899" s="2"/>
      <c r="AL899" s="2"/>
      <c r="AM899" s="2"/>
      <c r="AN899" s="2"/>
      <c r="AO899" s="2"/>
      <c r="AP899" s="2"/>
    </row>
    <row x14ac:dyDescent="0.25" r="900" customHeight="1" ht="18">
      <c r="A900" s="63" t="s">
        <v>30829</v>
      </c>
      <c r="B900" s="53" t="s">
        <v>36452</v>
      </c>
      <c r="C900" s="13" t="s">
        <v>44</v>
      </c>
      <c r="D900" s="151"/>
      <c r="E900" s="13" t="s">
        <v>44</v>
      </c>
      <c r="F900" s="2"/>
      <c r="G900" s="148" t="s">
        <v>44</v>
      </c>
      <c r="H900" s="168"/>
      <c r="I900" s="63"/>
      <c r="J900" s="14"/>
      <c r="K900" s="37">
        <v>1355213814237704200</v>
      </c>
      <c r="L900" s="5" t="s">
        <v>36453</v>
      </c>
      <c r="M900" s="37">
        <v>20</v>
      </c>
      <c r="N900" s="37">
        <v>1</v>
      </c>
      <c r="O900" s="37">
        <v>0</v>
      </c>
      <c r="P900" s="37">
        <v>0</v>
      </c>
      <c r="Q900" s="37">
        <v>0</v>
      </c>
      <c r="R900" s="5"/>
      <c r="S900" s="2"/>
      <c r="T900" s="2"/>
      <c r="U900" s="11"/>
      <c r="V900" s="39" t="s">
        <v>1081</v>
      </c>
      <c r="W900" s="2"/>
      <c r="X900" s="2" t="s">
        <v>1082</v>
      </c>
      <c r="Y900" s="41">
        <v>1135992951627272200</v>
      </c>
      <c r="Z900" s="42" t="s">
        <v>1083</v>
      </c>
      <c r="AA900" s="11"/>
      <c r="AB900" s="58" t="s">
        <v>1084</v>
      </c>
      <c r="AC900" s="11"/>
      <c r="AD900" s="2"/>
      <c r="AE900" s="2"/>
      <c r="AF900" s="37">
        <v>14362</v>
      </c>
      <c r="AG900" s="37">
        <v>15023</v>
      </c>
      <c r="AH900" s="37">
        <v>3178</v>
      </c>
      <c r="AI900" s="37">
        <v>36135</v>
      </c>
      <c r="AJ900" s="5"/>
      <c r="AK900" s="2"/>
      <c r="AL900" s="2"/>
      <c r="AM900" s="2"/>
      <c r="AN900" s="2"/>
      <c r="AO900" s="2"/>
      <c r="AP900" s="2"/>
    </row>
    <row x14ac:dyDescent="0.25" r="901" customHeight="1" ht="18">
      <c r="A901" s="63" t="s">
        <v>36454</v>
      </c>
      <c r="B901" s="53" t="s">
        <v>36455</v>
      </c>
      <c r="C901" s="13" t="s">
        <v>44</v>
      </c>
      <c r="D901" s="151"/>
      <c r="E901" s="13" t="s">
        <v>44</v>
      </c>
      <c r="F901" s="2"/>
      <c r="G901" s="148" t="s">
        <v>44</v>
      </c>
      <c r="H901" s="168"/>
      <c r="I901" s="63"/>
      <c r="J901" s="14"/>
      <c r="K901" s="37">
        <v>1355213382920654800</v>
      </c>
      <c r="L901" s="5" t="s">
        <v>36456</v>
      </c>
      <c r="M901" s="37">
        <v>0</v>
      </c>
      <c r="N901" s="37">
        <v>0</v>
      </c>
      <c r="O901" s="37">
        <v>0</v>
      </c>
      <c r="P901" s="37">
        <v>0</v>
      </c>
      <c r="Q901" s="37">
        <v>0</v>
      </c>
      <c r="R901" s="5"/>
      <c r="S901" s="2"/>
      <c r="T901" s="2"/>
      <c r="U901" s="11"/>
      <c r="V901" s="39" t="s">
        <v>36457</v>
      </c>
      <c r="W901" s="2"/>
      <c r="X901" s="2" t="s">
        <v>36458</v>
      </c>
      <c r="Y901" s="41">
        <v>3041553719</v>
      </c>
      <c r="Z901" s="42" t="s">
        <v>36459</v>
      </c>
      <c r="AA901" s="11"/>
      <c r="AB901" s="58" t="s">
        <v>36460</v>
      </c>
      <c r="AC901" s="11"/>
      <c r="AD901" s="2"/>
      <c r="AE901" s="2"/>
      <c r="AF901" s="37">
        <v>59068</v>
      </c>
      <c r="AG901" s="37">
        <v>73</v>
      </c>
      <c r="AH901" s="37">
        <v>213</v>
      </c>
      <c r="AI901" s="37">
        <v>15193</v>
      </c>
      <c r="AJ901" s="5"/>
      <c r="AK901" s="2"/>
      <c r="AL901" s="2"/>
      <c r="AM901" s="2"/>
      <c r="AN901" s="2"/>
      <c r="AO901" s="2"/>
      <c r="AP901" s="2"/>
    </row>
    <row x14ac:dyDescent="0.25" r="902" customHeight="1" ht="18">
      <c r="A902" s="63" t="s">
        <v>30831</v>
      </c>
      <c r="B902" s="53" t="s">
        <v>36461</v>
      </c>
      <c r="C902" s="13" t="s">
        <v>44</v>
      </c>
      <c r="D902" s="151"/>
      <c r="E902" s="13" t="s">
        <v>44</v>
      </c>
      <c r="F902" s="2"/>
      <c r="G902" s="148" t="s">
        <v>44</v>
      </c>
      <c r="H902" s="168"/>
      <c r="I902" s="63"/>
      <c r="J902" s="14"/>
      <c r="K902" s="37">
        <v>1355213371386310700</v>
      </c>
      <c r="L902" s="5" t="s">
        <v>36462</v>
      </c>
      <c r="M902" s="37">
        <v>171</v>
      </c>
      <c r="N902" s="37">
        <v>145</v>
      </c>
      <c r="O902" s="37">
        <v>0</v>
      </c>
      <c r="P902" s="37">
        <v>0</v>
      </c>
      <c r="Q902" s="37">
        <v>0</v>
      </c>
      <c r="R902" s="5"/>
      <c r="S902" s="2"/>
      <c r="T902" s="2"/>
      <c r="U902" s="11"/>
      <c r="V902" s="39" t="s">
        <v>36463</v>
      </c>
      <c r="W902" s="2"/>
      <c r="X902" s="2" t="s">
        <v>36464</v>
      </c>
      <c r="Y902" s="41">
        <v>2693953496</v>
      </c>
      <c r="Z902" s="42" t="s">
        <v>36465</v>
      </c>
      <c r="AA902" s="11"/>
      <c r="AB902" s="58" t="s">
        <v>36466</v>
      </c>
      <c r="AC902" s="11"/>
      <c r="AD902" s="2"/>
      <c r="AE902" s="2"/>
      <c r="AF902" s="37">
        <v>54553</v>
      </c>
      <c r="AG902" s="37">
        <v>26126</v>
      </c>
      <c r="AH902" s="37">
        <v>7881</v>
      </c>
      <c r="AI902" s="37">
        <v>137149</v>
      </c>
      <c r="AJ902" s="5"/>
      <c r="AK902" s="2"/>
      <c r="AL902" s="2"/>
      <c r="AM902" s="2"/>
      <c r="AN902" s="2"/>
      <c r="AO902" s="2"/>
      <c r="AP902" s="2"/>
    </row>
    <row x14ac:dyDescent="0.25" r="903" customHeight="1" ht="18">
      <c r="A903" s="63" t="s">
        <v>32086</v>
      </c>
      <c r="B903" s="53" t="s">
        <v>36467</v>
      </c>
      <c r="C903" s="13" t="s">
        <v>44</v>
      </c>
      <c r="D903" s="151"/>
      <c r="E903" s="13" t="s">
        <v>44</v>
      </c>
      <c r="F903" s="2"/>
      <c r="G903" s="148" t="s">
        <v>44</v>
      </c>
      <c r="H903" s="168"/>
      <c r="I903" s="63"/>
      <c r="J903" s="14"/>
      <c r="K903" s="37">
        <v>1355213171435430000</v>
      </c>
      <c r="L903" s="5" t="s">
        <v>36468</v>
      </c>
      <c r="M903" s="37">
        <v>10</v>
      </c>
      <c r="N903" s="37">
        <v>0</v>
      </c>
      <c r="O903" s="37">
        <v>0</v>
      </c>
      <c r="P903" s="37">
        <v>0</v>
      </c>
      <c r="Q903" s="37">
        <v>0</v>
      </c>
      <c r="R903" s="5"/>
      <c r="S903" s="2"/>
      <c r="T903" s="2"/>
      <c r="U903" s="11"/>
      <c r="V903" s="39" t="s">
        <v>1081</v>
      </c>
      <c r="W903" s="2"/>
      <c r="X903" s="2" t="s">
        <v>1082</v>
      </c>
      <c r="Y903" s="41">
        <v>1135992951627272200</v>
      </c>
      <c r="Z903" s="42" t="s">
        <v>1083</v>
      </c>
      <c r="AA903" s="11"/>
      <c r="AB903" s="58" t="s">
        <v>1084</v>
      </c>
      <c r="AC903" s="11"/>
      <c r="AD903" s="2"/>
      <c r="AE903" s="2"/>
      <c r="AF903" s="37">
        <v>14362</v>
      </c>
      <c r="AG903" s="37">
        <v>15023</v>
      </c>
      <c r="AH903" s="37">
        <v>3178</v>
      </c>
      <c r="AI903" s="37">
        <v>36135</v>
      </c>
      <c r="AJ903" s="5"/>
      <c r="AK903" s="2"/>
      <c r="AL903" s="2"/>
      <c r="AM903" s="2"/>
      <c r="AN903" s="2"/>
      <c r="AO903" s="2"/>
      <c r="AP903" s="2"/>
    </row>
    <row x14ac:dyDescent="0.25" r="904" customHeight="1" ht="18">
      <c r="A904" s="63" t="s">
        <v>6796</v>
      </c>
      <c r="B904" s="53" t="s">
        <v>36469</v>
      </c>
      <c r="C904" s="13" t="s">
        <v>44</v>
      </c>
      <c r="D904" s="151"/>
      <c r="E904" s="13" t="s">
        <v>44</v>
      </c>
      <c r="F904" s="2"/>
      <c r="G904" s="148" t="s">
        <v>44</v>
      </c>
      <c r="H904" s="168"/>
      <c r="I904" s="63"/>
      <c r="J904" s="14"/>
      <c r="K904" s="37">
        <v>1355211777630474200</v>
      </c>
      <c r="L904" s="5" t="s">
        <v>36470</v>
      </c>
      <c r="M904" s="37">
        <v>7</v>
      </c>
      <c r="N904" s="37">
        <v>0</v>
      </c>
      <c r="O904" s="37">
        <v>0</v>
      </c>
      <c r="P904" s="37">
        <v>0</v>
      </c>
      <c r="Q904" s="37">
        <v>0</v>
      </c>
      <c r="R904" s="5"/>
      <c r="S904" s="2"/>
      <c r="T904" s="2"/>
      <c r="U904" s="2"/>
      <c r="V904" s="11" t="s">
        <v>36471</v>
      </c>
      <c r="W904" s="2"/>
      <c r="X904" s="2" t="s">
        <v>36472</v>
      </c>
      <c r="Y904" s="41">
        <v>1291081301903237000</v>
      </c>
      <c r="Z904" s="42" t="s">
        <v>36473</v>
      </c>
      <c r="AA904" s="11"/>
      <c r="AB904" s="58" t="s">
        <v>36474</v>
      </c>
      <c r="AC904" s="2"/>
      <c r="AD904" s="11" t="s">
        <v>49</v>
      </c>
      <c r="AE904" s="2"/>
      <c r="AF904" s="37">
        <v>137</v>
      </c>
      <c r="AG904" s="37">
        <v>62</v>
      </c>
      <c r="AH904" s="37">
        <v>31</v>
      </c>
      <c r="AI904" s="37">
        <v>490</v>
      </c>
      <c r="AJ904" s="5"/>
      <c r="AK904" s="2"/>
      <c r="AL904" s="2"/>
      <c r="AM904" s="2"/>
      <c r="AN904" s="2"/>
      <c r="AO904" s="2"/>
      <c r="AP904" s="2"/>
    </row>
    <row x14ac:dyDescent="0.25" r="905" customHeight="1" ht="18">
      <c r="A905" s="63" t="s">
        <v>36475</v>
      </c>
      <c r="B905" s="53" t="s">
        <v>36476</v>
      </c>
      <c r="C905" s="13" t="s">
        <v>44</v>
      </c>
      <c r="D905" s="151"/>
      <c r="E905" s="13" t="s">
        <v>44</v>
      </c>
      <c r="F905" s="2"/>
      <c r="G905" s="148" t="s">
        <v>44</v>
      </c>
      <c r="H905" s="168"/>
      <c r="I905" s="63"/>
      <c r="J905" s="14"/>
      <c r="K905" s="37">
        <v>1355210967295127600</v>
      </c>
      <c r="L905" s="5" t="s">
        <v>36477</v>
      </c>
      <c r="M905" s="37">
        <v>2</v>
      </c>
      <c r="N905" s="37">
        <v>0</v>
      </c>
      <c r="O905" s="37">
        <v>0</v>
      </c>
      <c r="P905" s="37">
        <v>0</v>
      </c>
      <c r="Q905" s="37">
        <v>0</v>
      </c>
      <c r="R905" s="5"/>
      <c r="S905" s="2"/>
      <c r="T905" s="2"/>
      <c r="U905" s="11"/>
      <c r="V905" s="39" t="s">
        <v>36478</v>
      </c>
      <c r="W905" s="2"/>
      <c r="X905" s="2" t="s">
        <v>36479</v>
      </c>
      <c r="Y905" s="41">
        <v>629326553</v>
      </c>
      <c r="Z905" s="42" t="s">
        <v>36480</v>
      </c>
      <c r="AA905" s="11"/>
      <c r="AB905" s="58" t="s">
        <v>36481</v>
      </c>
      <c r="AC905" s="11"/>
      <c r="AD905" s="39" t="s">
        <v>36482</v>
      </c>
      <c r="AE905" s="2"/>
      <c r="AF905" s="37">
        <v>40745</v>
      </c>
      <c r="AG905" s="37">
        <v>493</v>
      </c>
      <c r="AH905" s="37">
        <v>142</v>
      </c>
      <c r="AI905" s="37">
        <v>13644</v>
      </c>
      <c r="AJ905" s="5"/>
      <c r="AK905" s="2"/>
      <c r="AL905" s="2"/>
      <c r="AM905" s="2"/>
      <c r="AN905" s="2"/>
      <c r="AO905" s="2"/>
      <c r="AP905" s="2"/>
    </row>
    <row x14ac:dyDescent="0.25" r="906" customHeight="1" ht="18">
      <c r="A906" s="63" t="s">
        <v>36483</v>
      </c>
      <c r="B906" s="53" t="s">
        <v>36484</v>
      </c>
      <c r="C906" s="13" t="s">
        <v>44</v>
      </c>
      <c r="D906" s="151"/>
      <c r="E906" s="13" t="s">
        <v>44</v>
      </c>
      <c r="F906" s="2"/>
      <c r="G906" s="148" t="s">
        <v>44</v>
      </c>
      <c r="H906" s="168"/>
      <c r="I906" s="63"/>
      <c r="J906" s="14"/>
      <c r="K906" s="37">
        <v>1355206746575396900</v>
      </c>
      <c r="L906" s="5" t="s">
        <v>36485</v>
      </c>
      <c r="M906" s="37">
        <v>6</v>
      </c>
      <c r="N906" s="37">
        <v>0</v>
      </c>
      <c r="O906" s="37">
        <v>0</v>
      </c>
      <c r="P906" s="37">
        <v>0</v>
      </c>
      <c r="Q906" s="37">
        <v>0</v>
      </c>
      <c r="R906" s="5"/>
      <c r="S906" s="2"/>
      <c r="T906" s="2"/>
      <c r="U906" s="11"/>
      <c r="V906" s="39" t="s">
        <v>36486</v>
      </c>
      <c r="W906" s="2"/>
      <c r="X906" s="2" t="s">
        <v>36487</v>
      </c>
      <c r="Y906" s="37">
        <v>177276212</v>
      </c>
      <c r="Z906" s="5" t="s">
        <v>36488</v>
      </c>
      <c r="AA906" s="11" t="s">
        <v>36489</v>
      </c>
      <c r="AB906" s="58" t="s">
        <v>36490</v>
      </c>
      <c r="AC906" s="2"/>
      <c r="AD906" s="11" t="s">
        <v>36491</v>
      </c>
      <c r="AE906" s="2"/>
      <c r="AF906" s="37">
        <v>1721</v>
      </c>
      <c r="AG906" s="37">
        <v>505</v>
      </c>
      <c r="AH906" s="37">
        <v>171</v>
      </c>
      <c r="AI906" s="37">
        <v>1090</v>
      </c>
      <c r="AJ906" s="5"/>
      <c r="AK906" s="2"/>
      <c r="AL906" s="2"/>
      <c r="AM906" s="2"/>
      <c r="AN906" s="2"/>
      <c r="AO906" s="2"/>
      <c r="AP906" s="2"/>
    </row>
    <row x14ac:dyDescent="0.25" r="907" customHeight="1" ht="18">
      <c r="A907" s="63" t="s">
        <v>36492</v>
      </c>
      <c r="B907" s="53" t="s">
        <v>36493</v>
      </c>
      <c r="C907" s="13" t="s">
        <v>44</v>
      </c>
      <c r="D907" s="151"/>
      <c r="E907" s="13" t="s">
        <v>44</v>
      </c>
      <c r="F907" s="2"/>
      <c r="G907" s="148" t="s">
        <v>44</v>
      </c>
      <c r="H907" s="168"/>
      <c r="I907" s="63"/>
      <c r="J907" s="14"/>
      <c r="K907" s="37">
        <v>1355205573285998600</v>
      </c>
      <c r="L907" s="5" t="s">
        <v>36494</v>
      </c>
      <c r="M907" s="37">
        <v>41</v>
      </c>
      <c r="N907" s="37">
        <v>3</v>
      </c>
      <c r="O907" s="37">
        <v>0</v>
      </c>
      <c r="P907" s="37">
        <v>0</v>
      </c>
      <c r="Q907" s="37">
        <v>0</v>
      </c>
      <c r="R907" s="5"/>
      <c r="S907" s="2"/>
      <c r="T907" s="2"/>
      <c r="U907" s="11"/>
      <c r="V907" s="39" t="s">
        <v>36495</v>
      </c>
      <c r="W907" s="2"/>
      <c r="X907" s="2" t="s">
        <v>36496</v>
      </c>
      <c r="Y907" s="37">
        <v>4851633664</v>
      </c>
      <c r="Z907" s="38" t="s">
        <v>36497</v>
      </c>
      <c r="AA907" s="11" t="s">
        <v>36498</v>
      </c>
      <c r="AB907" s="58" t="s">
        <v>36499</v>
      </c>
      <c r="AC907" s="11"/>
      <c r="AD907" s="39" t="s">
        <v>1140</v>
      </c>
      <c r="AE907" s="2"/>
      <c r="AF907" s="37">
        <v>3940</v>
      </c>
      <c r="AG907" s="37">
        <v>12124</v>
      </c>
      <c r="AH907" s="37">
        <v>656</v>
      </c>
      <c r="AI907" s="37">
        <v>6388</v>
      </c>
      <c r="AJ907" s="5"/>
      <c r="AK907" s="2"/>
      <c r="AL907" s="2"/>
      <c r="AM907" s="2"/>
      <c r="AN907" s="2"/>
      <c r="AO907" s="2"/>
      <c r="AP907" s="2"/>
    </row>
    <row x14ac:dyDescent="0.25" r="908" customHeight="1" ht="18">
      <c r="A908" s="63" t="s">
        <v>36500</v>
      </c>
      <c r="B908" s="53" t="s">
        <v>36501</v>
      </c>
      <c r="C908" s="13" t="s">
        <v>44</v>
      </c>
      <c r="D908" s="151"/>
      <c r="E908" s="13" t="s">
        <v>44</v>
      </c>
      <c r="F908" s="2"/>
      <c r="G908" s="148" t="s">
        <v>44</v>
      </c>
      <c r="H908" s="168"/>
      <c r="I908" s="63"/>
      <c r="J908" s="14"/>
      <c r="K908" s="37">
        <v>1355202485946876000</v>
      </c>
      <c r="L908" s="5" t="s">
        <v>36502</v>
      </c>
      <c r="M908" s="37">
        <v>0</v>
      </c>
      <c r="N908" s="37">
        <v>0</v>
      </c>
      <c r="O908" s="37">
        <v>0</v>
      </c>
      <c r="P908" s="37">
        <v>0</v>
      </c>
      <c r="Q908" s="37">
        <v>0</v>
      </c>
      <c r="R908" s="5"/>
      <c r="S908" s="2"/>
      <c r="T908" s="2"/>
      <c r="U908" s="2"/>
      <c r="V908" s="11" t="s">
        <v>36503</v>
      </c>
      <c r="W908" s="2"/>
      <c r="X908" s="2" t="s">
        <v>36503</v>
      </c>
      <c r="Y908" s="41">
        <v>564927259</v>
      </c>
      <c r="Z908" s="42" t="s">
        <v>36504</v>
      </c>
      <c r="AA908" s="11"/>
      <c r="AB908" s="58" t="s">
        <v>36505</v>
      </c>
      <c r="AC908" s="11"/>
      <c r="AD908" s="11"/>
      <c r="AE908" s="2"/>
      <c r="AF908" s="37">
        <v>18146</v>
      </c>
      <c r="AG908" s="37">
        <v>254</v>
      </c>
      <c r="AH908" s="37">
        <v>493</v>
      </c>
      <c r="AI908" s="37">
        <v>16051</v>
      </c>
      <c r="AJ908" s="5"/>
      <c r="AK908" s="2"/>
      <c r="AL908" s="2"/>
      <c r="AM908" s="2"/>
      <c r="AN908" s="2"/>
      <c r="AO908" s="2"/>
      <c r="AP908" s="2"/>
    </row>
    <row x14ac:dyDescent="0.25" r="909" customHeight="1" ht="18">
      <c r="A909" s="63" t="s">
        <v>36506</v>
      </c>
      <c r="B909" s="53" t="s">
        <v>36507</v>
      </c>
      <c r="C909" s="13" t="s">
        <v>35</v>
      </c>
      <c r="D909" s="14" t="s">
        <v>36</v>
      </c>
      <c r="E909" s="13" t="s">
        <v>35</v>
      </c>
      <c r="F909" s="63" t="s">
        <v>36</v>
      </c>
      <c r="G909" s="148" t="s">
        <v>35</v>
      </c>
      <c r="H909" s="151" t="s">
        <v>36</v>
      </c>
      <c r="I909" s="63"/>
      <c r="J909" s="14"/>
      <c r="K909" s="37">
        <v>1355201976473170000</v>
      </c>
      <c r="L909" s="5" t="s">
        <v>36508</v>
      </c>
      <c r="M909" s="37">
        <v>3</v>
      </c>
      <c r="N909" s="37">
        <v>0</v>
      </c>
      <c r="O909" s="37">
        <v>0</v>
      </c>
      <c r="P909" s="37">
        <v>0</v>
      </c>
      <c r="Q909" s="37">
        <v>0</v>
      </c>
      <c r="R909" s="5"/>
      <c r="S909" s="2"/>
      <c r="T909" s="2"/>
      <c r="U909" s="11"/>
      <c r="V909" s="39" t="s">
        <v>36509</v>
      </c>
      <c r="W909" s="2"/>
      <c r="X909" s="2" t="s">
        <v>36510</v>
      </c>
      <c r="Y909" s="37">
        <v>3385936301</v>
      </c>
      <c r="Z909" s="5" t="s">
        <v>36511</v>
      </c>
      <c r="AA909" s="11"/>
      <c r="AB909" s="58" t="s">
        <v>36512</v>
      </c>
      <c r="AC909" s="11"/>
      <c r="AD909" s="39" t="s">
        <v>1655</v>
      </c>
      <c r="AE909" s="2"/>
      <c r="AF909" s="37">
        <v>3655</v>
      </c>
      <c r="AG909" s="37">
        <v>5349</v>
      </c>
      <c r="AH909" s="37">
        <v>5455</v>
      </c>
      <c r="AI909" s="37">
        <v>79056</v>
      </c>
      <c r="AJ909" s="5"/>
      <c r="AK909" s="2"/>
      <c r="AL909" s="2"/>
      <c r="AM909" s="2"/>
      <c r="AN909" s="2"/>
      <c r="AO909" s="2"/>
      <c r="AP909" s="2"/>
    </row>
    <row x14ac:dyDescent="0.25" r="910" customHeight="1" ht="18">
      <c r="A910" s="63" t="s">
        <v>36513</v>
      </c>
      <c r="B910" s="53" t="s">
        <v>36514</v>
      </c>
      <c r="C910" s="13" t="s">
        <v>35</v>
      </c>
      <c r="D910" s="14" t="s">
        <v>36</v>
      </c>
      <c r="E910" s="13" t="s">
        <v>35</v>
      </c>
      <c r="F910" s="63" t="s">
        <v>36</v>
      </c>
      <c r="G910" s="148" t="s">
        <v>35</v>
      </c>
      <c r="H910" s="151" t="s">
        <v>36</v>
      </c>
      <c r="I910" s="63"/>
      <c r="J910" s="14"/>
      <c r="K910" s="37">
        <v>1355197720957509600</v>
      </c>
      <c r="L910" s="5" t="s">
        <v>36515</v>
      </c>
      <c r="M910" s="37">
        <v>0</v>
      </c>
      <c r="N910" s="37">
        <v>0</v>
      </c>
      <c r="O910" s="37">
        <v>0</v>
      </c>
      <c r="P910" s="37">
        <v>0</v>
      </c>
      <c r="Q910" s="37">
        <v>0</v>
      </c>
      <c r="R910" s="5"/>
      <c r="S910" s="2"/>
      <c r="T910" s="2"/>
      <c r="U910" s="11"/>
      <c r="V910" s="39" t="s">
        <v>33013</v>
      </c>
      <c r="W910" s="2"/>
      <c r="X910" s="2" t="s">
        <v>33014</v>
      </c>
      <c r="Y910" s="37">
        <v>937072072437719000</v>
      </c>
      <c r="Z910" s="38"/>
      <c r="AA910" s="11"/>
      <c r="AB910" s="58" t="s">
        <v>33015</v>
      </c>
      <c r="AC910" s="11"/>
      <c r="AD910" s="11"/>
      <c r="AE910" s="2"/>
      <c r="AF910" s="37">
        <v>3533</v>
      </c>
      <c r="AG910" s="37">
        <v>1033</v>
      </c>
      <c r="AH910" s="37">
        <v>381</v>
      </c>
      <c r="AI910" s="37">
        <v>1294</v>
      </c>
      <c r="AJ910" s="5"/>
      <c r="AK910" s="2"/>
      <c r="AL910" s="2"/>
      <c r="AM910" s="2"/>
      <c r="AN910" s="2"/>
      <c r="AO910" s="2"/>
      <c r="AP910" s="2"/>
    </row>
    <row x14ac:dyDescent="0.25" r="911" customHeight="1" ht="18">
      <c r="A911" s="63" t="s">
        <v>36516</v>
      </c>
      <c r="B911" s="53" t="s">
        <v>36517</v>
      </c>
      <c r="C911" s="13" t="s">
        <v>44</v>
      </c>
      <c r="D911" s="151"/>
      <c r="E911" s="13" t="s">
        <v>44</v>
      </c>
      <c r="F911" s="2"/>
      <c r="G911" s="148" t="s">
        <v>44</v>
      </c>
      <c r="H911" s="168"/>
      <c r="I911" s="63"/>
      <c r="J911" s="14"/>
      <c r="K911" s="37">
        <v>1355197291485925400</v>
      </c>
      <c r="L911" s="5" t="s">
        <v>36518</v>
      </c>
      <c r="M911" s="37">
        <v>8</v>
      </c>
      <c r="N911" s="37">
        <v>0</v>
      </c>
      <c r="O911" s="37">
        <v>0</v>
      </c>
      <c r="P911" s="37">
        <v>0</v>
      </c>
      <c r="Q911" s="37">
        <v>0</v>
      </c>
      <c r="R911" s="5"/>
      <c r="S911" s="2"/>
      <c r="T911" s="2"/>
      <c r="U911" s="11"/>
      <c r="V911" s="39" t="s">
        <v>36519</v>
      </c>
      <c r="W911" s="2"/>
      <c r="X911" s="2" t="s">
        <v>36520</v>
      </c>
      <c r="Y911" s="41">
        <v>806562634803855400</v>
      </c>
      <c r="Z911" s="42" t="s">
        <v>36521</v>
      </c>
      <c r="AA911" s="11"/>
      <c r="AB911" s="58" t="s">
        <v>36522</v>
      </c>
      <c r="AC911" s="11"/>
      <c r="AD911" s="39" t="s">
        <v>36523</v>
      </c>
      <c r="AE911" s="2"/>
      <c r="AF911" s="37">
        <v>111994</v>
      </c>
      <c r="AG911" s="37">
        <v>4433</v>
      </c>
      <c r="AH911" s="37">
        <v>1164</v>
      </c>
      <c r="AI911" s="37">
        <v>12989</v>
      </c>
      <c r="AJ911" s="5"/>
      <c r="AK911" s="2"/>
      <c r="AL911" s="2"/>
      <c r="AM911" s="2"/>
      <c r="AN911" s="2"/>
      <c r="AO911" s="2"/>
      <c r="AP911" s="2"/>
    </row>
    <row x14ac:dyDescent="0.25" r="912" customHeight="1" ht="18">
      <c r="A912" s="63" t="s">
        <v>36524</v>
      </c>
      <c r="B912" s="53" t="s">
        <v>36525</v>
      </c>
      <c r="C912" s="13" t="s">
        <v>35</v>
      </c>
      <c r="D912" s="14" t="s">
        <v>36</v>
      </c>
      <c r="E912" s="13" t="s">
        <v>35</v>
      </c>
      <c r="F912" s="63" t="s">
        <v>36</v>
      </c>
      <c r="G912" s="148" t="s">
        <v>35</v>
      </c>
      <c r="H912" s="151" t="s">
        <v>36</v>
      </c>
      <c r="I912" s="63"/>
      <c r="J912" s="14"/>
      <c r="K912" s="37">
        <v>1355191789758668800</v>
      </c>
      <c r="L912" s="5" t="s">
        <v>36526</v>
      </c>
      <c r="M912" s="37">
        <v>1</v>
      </c>
      <c r="N912" s="37">
        <v>0</v>
      </c>
      <c r="O912" s="37">
        <v>0</v>
      </c>
      <c r="P912" s="37">
        <v>0</v>
      </c>
      <c r="Q912" s="37">
        <v>0</v>
      </c>
      <c r="R912" s="5"/>
      <c r="S912" s="2"/>
      <c r="T912" s="2"/>
      <c r="U912" s="11"/>
      <c r="V912" s="39" t="s">
        <v>36527</v>
      </c>
      <c r="W912" s="2"/>
      <c r="X912" s="2" t="s">
        <v>36528</v>
      </c>
      <c r="Y912" s="41">
        <v>1345384545298878500</v>
      </c>
      <c r="Z912" s="42" t="s">
        <v>36529</v>
      </c>
      <c r="AA912" s="11"/>
      <c r="AB912" s="58" t="s">
        <v>36530</v>
      </c>
      <c r="AC912" s="11"/>
      <c r="AD912" s="11"/>
      <c r="AE912" s="2"/>
      <c r="AF912" s="37">
        <v>1275</v>
      </c>
      <c r="AG912" s="37">
        <v>50</v>
      </c>
      <c r="AH912" s="37">
        <v>139</v>
      </c>
      <c r="AI912" s="37">
        <v>2908</v>
      </c>
      <c r="AJ912" s="5"/>
      <c r="AK912" s="2"/>
      <c r="AL912" s="2"/>
      <c r="AM912" s="2"/>
      <c r="AN912" s="2"/>
      <c r="AO912" s="2"/>
      <c r="AP912" s="2"/>
    </row>
    <row x14ac:dyDescent="0.25" r="913" customHeight="1" ht="18">
      <c r="A913" s="63" t="s">
        <v>32091</v>
      </c>
      <c r="B913" s="53" t="s">
        <v>36531</v>
      </c>
      <c r="C913" s="13" t="s">
        <v>44</v>
      </c>
      <c r="D913" s="151"/>
      <c r="E913" s="13" t="s">
        <v>44</v>
      </c>
      <c r="F913" s="2"/>
      <c r="G913" s="148" t="s">
        <v>44</v>
      </c>
      <c r="H913" s="168"/>
      <c r="I913" s="63"/>
      <c r="J913" s="14"/>
      <c r="K913" s="37">
        <v>1355187216725770200</v>
      </c>
      <c r="L913" s="5" t="s">
        <v>36532</v>
      </c>
      <c r="M913" s="37">
        <v>6</v>
      </c>
      <c r="N913" s="37">
        <v>4</v>
      </c>
      <c r="O913" s="37">
        <v>0</v>
      </c>
      <c r="P913" s="37">
        <v>0</v>
      </c>
      <c r="Q913" s="37">
        <v>0</v>
      </c>
      <c r="R913" s="5"/>
      <c r="S913" s="2"/>
      <c r="T913" s="2"/>
      <c r="U913" s="11"/>
      <c r="V913" s="39" t="s">
        <v>36533</v>
      </c>
      <c r="W913" s="2"/>
      <c r="X913" s="2" t="s">
        <v>36534</v>
      </c>
      <c r="Y913" s="37">
        <v>322139938</v>
      </c>
      <c r="Z913" s="38" t="s">
        <v>36535</v>
      </c>
      <c r="AA913" s="11" t="s">
        <v>36536</v>
      </c>
      <c r="AB913" s="58" t="s">
        <v>36537</v>
      </c>
      <c r="AC913" s="11"/>
      <c r="AD913" s="39" t="s">
        <v>36538</v>
      </c>
      <c r="AE913" s="2"/>
      <c r="AF913" s="37">
        <v>3181</v>
      </c>
      <c r="AG913" s="37">
        <v>76031</v>
      </c>
      <c r="AH913" s="37">
        <v>1</v>
      </c>
      <c r="AI913" s="37">
        <v>585</v>
      </c>
      <c r="AJ913" s="5"/>
      <c r="AK913" s="2"/>
      <c r="AL913" s="2"/>
      <c r="AM913" s="2"/>
      <c r="AN913" s="2"/>
      <c r="AO913" s="2"/>
      <c r="AP913" s="2"/>
    </row>
    <row x14ac:dyDescent="0.25" r="914" customHeight="1" ht="18">
      <c r="A914" s="63" t="s">
        <v>36539</v>
      </c>
      <c r="B914" s="53" t="s">
        <v>36540</v>
      </c>
      <c r="C914" s="13" t="s">
        <v>44</v>
      </c>
      <c r="D914" s="151"/>
      <c r="E914" s="13" t="s">
        <v>44</v>
      </c>
      <c r="F914" s="2"/>
      <c r="G914" s="148" t="s">
        <v>44</v>
      </c>
      <c r="H914" s="168"/>
      <c r="I914" s="63"/>
      <c r="J914" s="14"/>
      <c r="K914" s="37">
        <v>1355183269814427600</v>
      </c>
      <c r="L914" s="5" t="s">
        <v>36541</v>
      </c>
      <c r="M914" s="37">
        <v>1</v>
      </c>
      <c r="N914" s="37">
        <v>0</v>
      </c>
      <c r="O914" s="37">
        <v>0</v>
      </c>
      <c r="P914" s="37">
        <v>0</v>
      </c>
      <c r="Q914" s="37">
        <v>0</v>
      </c>
      <c r="R914" s="5"/>
      <c r="S914" s="2"/>
      <c r="T914" s="2"/>
      <c r="U914" s="11"/>
      <c r="V914" s="39" t="s">
        <v>36542</v>
      </c>
      <c r="W914" s="2"/>
      <c r="X914" s="2" t="s">
        <v>36543</v>
      </c>
      <c r="Y914" s="41">
        <v>169511442</v>
      </c>
      <c r="Z914" s="42" t="s">
        <v>36544</v>
      </c>
      <c r="AA914" s="11"/>
      <c r="AB914" s="58" t="s">
        <v>36545</v>
      </c>
      <c r="AC914" s="11"/>
      <c r="AD914" s="11"/>
      <c r="AE914" s="2"/>
      <c r="AF914" s="37">
        <v>8751</v>
      </c>
      <c r="AG914" s="37">
        <v>237</v>
      </c>
      <c r="AH914" s="37">
        <v>73</v>
      </c>
      <c r="AI914" s="37">
        <v>8012</v>
      </c>
      <c r="AJ914" s="5"/>
      <c r="AK914" s="2"/>
      <c r="AL914" s="2"/>
      <c r="AM914" s="2"/>
      <c r="AN914" s="2"/>
      <c r="AO914" s="2"/>
      <c r="AP914" s="2"/>
    </row>
    <row x14ac:dyDescent="0.25" r="915" customHeight="1" ht="18">
      <c r="A915" s="63" t="s">
        <v>36546</v>
      </c>
      <c r="B915" s="53" t="s">
        <v>36547</v>
      </c>
      <c r="C915" s="13" t="s">
        <v>44</v>
      </c>
      <c r="D915" s="151"/>
      <c r="E915" s="13" t="s">
        <v>44</v>
      </c>
      <c r="F915" s="2"/>
      <c r="G915" s="148" t="s">
        <v>44</v>
      </c>
      <c r="H915" s="168"/>
      <c r="I915" s="63"/>
      <c r="J915" s="14"/>
      <c r="K915" s="37">
        <v>1355182496795807700</v>
      </c>
      <c r="L915" s="5" t="s">
        <v>36548</v>
      </c>
      <c r="M915" s="37">
        <v>3</v>
      </c>
      <c r="N915" s="37">
        <v>2</v>
      </c>
      <c r="O915" s="37">
        <v>0</v>
      </c>
      <c r="P915" s="37">
        <v>0</v>
      </c>
      <c r="Q915" s="37">
        <v>0</v>
      </c>
      <c r="R915" s="5"/>
      <c r="S915" s="2"/>
      <c r="T915" s="2"/>
      <c r="U915" s="11"/>
      <c r="V915" s="39" t="s">
        <v>36549</v>
      </c>
      <c r="W915" s="2"/>
      <c r="X915" s="2" t="s">
        <v>36550</v>
      </c>
      <c r="Y915" s="41">
        <v>817953282</v>
      </c>
      <c r="Z915" s="42" t="s">
        <v>36551</v>
      </c>
      <c r="AA915" s="11"/>
      <c r="AB915" s="58" t="s">
        <v>36552</v>
      </c>
      <c r="AC915" s="11"/>
      <c r="AD915" s="39" t="s">
        <v>36553</v>
      </c>
      <c r="AE915" s="2"/>
      <c r="AF915" s="37">
        <v>52438</v>
      </c>
      <c r="AG915" s="37">
        <v>7580</v>
      </c>
      <c r="AH915" s="37">
        <v>239</v>
      </c>
      <c r="AI915" s="37">
        <v>745</v>
      </c>
      <c r="AJ915" s="5"/>
      <c r="AK915" s="2"/>
      <c r="AL915" s="2"/>
      <c r="AM915" s="2"/>
      <c r="AN915" s="2"/>
      <c r="AO915" s="2"/>
      <c r="AP915" s="2"/>
    </row>
    <row x14ac:dyDescent="0.25" r="916" customHeight="1" ht="18">
      <c r="A916" s="63" t="s">
        <v>27628</v>
      </c>
      <c r="B916" s="53" t="s">
        <v>36554</v>
      </c>
      <c r="C916" s="13" t="s">
        <v>44</v>
      </c>
      <c r="D916" s="151"/>
      <c r="E916" s="13" t="s">
        <v>44</v>
      </c>
      <c r="F916" s="2"/>
      <c r="G916" s="148" t="s">
        <v>44</v>
      </c>
      <c r="H916" s="168"/>
      <c r="I916" s="63"/>
      <c r="J916" s="14"/>
      <c r="K916" s="37">
        <v>1355176375884288000</v>
      </c>
      <c r="L916" s="5" t="s">
        <v>36555</v>
      </c>
      <c r="M916" s="37">
        <v>2</v>
      </c>
      <c r="N916" s="37">
        <v>1</v>
      </c>
      <c r="O916" s="37">
        <v>0</v>
      </c>
      <c r="P916" s="37">
        <v>0</v>
      </c>
      <c r="Q916" s="37">
        <v>0</v>
      </c>
      <c r="R916" s="5"/>
      <c r="S916" s="2"/>
      <c r="T916" s="2"/>
      <c r="U916" s="11"/>
      <c r="V916" s="39" t="s">
        <v>20753</v>
      </c>
      <c r="W916" s="2"/>
      <c r="X916" s="2" t="s">
        <v>20754</v>
      </c>
      <c r="Y916" s="37">
        <v>1346116590</v>
      </c>
      <c r="Z916" s="38" t="s">
        <v>20755</v>
      </c>
      <c r="AA916" s="11" t="s">
        <v>20756</v>
      </c>
      <c r="AB916" s="58" t="s">
        <v>20757</v>
      </c>
      <c r="AC916" s="11"/>
      <c r="AD916" s="39" t="s">
        <v>20758</v>
      </c>
      <c r="AE916" s="2"/>
      <c r="AF916" s="37">
        <v>74325</v>
      </c>
      <c r="AG916" s="37">
        <v>89336</v>
      </c>
      <c r="AH916" s="37">
        <v>4</v>
      </c>
      <c r="AI916" s="37">
        <v>176</v>
      </c>
      <c r="AJ916" s="5"/>
      <c r="AK916" s="2"/>
      <c r="AL916" s="2"/>
      <c r="AM916" s="2"/>
      <c r="AN916" s="2"/>
      <c r="AO916" s="2"/>
      <c r="AP916" s="2"/>
    </row>
    <row x14ac:dyDescent="0.25" r="917" customHeight="1" ht="18">
      <c r="A917" s="63" t="s">
        <v>30868</v>
      </c>
      <c r="B917" s="53" t="s">
        <v>36556</v>
      </c>
      <c r="C917" s="13" t="s">
        <v>44</v>
      </c>
      <c r="D917" s="151"/>
      <c r="E917" s="13" t="s">
        <v>44</v>
      </c>
      <c r="F917" s="2"/>
      <c r="G917" s="148" t="s">
        <v>44</v>
      </c>
      <c r="H917" s="168"/>
      <c r="I917" s="63"/>
      <c r="J917" s="14"/>
      <c r="K917" s="37">
        <v>1355174495833743400</v>
      </c>
      <c r="L917" s="5" t="s">
        <v>36557</v>
      </c>
      <c r="M917" s="37">
        <v>6</v>
      </c>
      <c r="N917" s="37">
        <v>0</v>
      </c>
      <c r="O917" s="37">
        <v>0</v>
      </c>
      <c r="P917" s="37">
        <v>0</v>
      </c>
      <c r="Q917" s="37">
        <v>0</v>
      </c>
      <c r="R917" s="5"/>
      <c r="S917" s="2"/>
      <c r="T917" s="2"/>
      <c r="U917" s="11"/>
      <c r="V917" s="39" t="s">
        <v>36558</v>
      </c>
      <c r="W917" s="2"/>
      <c r="X917" s="2" t="s">
        <v>36559</v>
      </c>
      <c r="Y917" s="41">
        <v>1178745757429649400</v>
      </c>
      <c r="Z917" s="42" t="s">
        <v>36560</v>
      </c>
      <c r="AA917" s="11"/>
      <c r="AB917" s="58" t="s">
        <v>36561</v>
      </c>
      <c r="AC917" s="11"/>
      <c r="AD917" s="2"/>
      <c r="AE917" s="2"/>
      <c r="AF917" s="37">
        <v>1158</v>
      </c>
      <c r="AG917" s="37">
        <v>151</v>
      </c>
      <c r="AH917" s="37">
        <v>47</v>
      </c>
      <c r="AI917" s="37">
        <v>7245</v>
      </c>
      <c r="AJ917" s="5"/>
      <c r="AK917" s="2"/>
      <c r="AL917" s="2"/>
      <c r="AM917" s="2"/>
      <c r="AN917" s="2"/>
      <c r="AO917" s="2"/>
      <c r="AP917" s="2"/>
    </row>
    <row x14ac:dyDescent="0.25" r="918" customHeight="1" ht="18">
      <c r="A918" s="63" t="s">
        <v>36562</v>
      </c>
      <c r="B918" s="53" t="s">
        <v>36563</v>
      </c>
      <c r="C918" s="13" t="s">
        <v>44</v>
      </c>
      <c r="D918" s="151"/>
      <c r="E918" s="13" t="s">
        <v>44</v>
      </c>
      <c r="F918" s="2"/>
      <c r="G918" s="148" t="s">
        <v>44</v>
      </c>
      <c r="H918" s="168"/>
      <c r="I918" s="63"/>
      <c r="J918" s="14"/>
      <c r="K918" s="37">
        <v>1355174203834720300</v>
      </c>
      <c r="L918" s="5" t="s">
        <v>36564</v>
      </c>
      <c r="M918" s="37">
        <v>6</v>
      </c>
      <c r="N918" s="37">
        <v>1</v>
      </c>
      <c r="O918" s="37">
        <v>0</v>
      </c>
      <c r="P918" s="37">
        <v>0</v>
      </c>
      <c r="Q918" s="37">
        <v>0</v>
      </c>
      <c r="R918" s="5"/>
      <c r="S918" s="2"/>
      <c r="T918" s="2"/>
      <c r="U918" s="11"/>
      <c r="V918" s="39" t="s">
        <v>36558</v>
      </c>
      <c r="W918" s="2"/>
      <c r="X918" s="2" t="s">
        <v>36559</v>
      </c>
      <c r="Y918" s="41">
        <v>1178745757429649400</v>
      </c>
      <c r="Z918" s="42" t="s">
        <v>36560</v>
      </c>
      <c r="AA918" s="11"/>
      <c r="AB918" s="58" t="s">
        <v>36561</v>
      </c>
      <c r="AC918" s="11"/>
      <c r="AD918" s="2"/>
      <c r="AE918" s="2"/>
      <c r="AF918" s="37">
        <v>1158</v>
      </c>
      <c r="AG918" s="37">
        <v>151</v>
      </c>
      <c r="AH918" s="37">
        <v>47</v>
      </c>
      <c r="AI918" s="37">
        <v>7245</v>
      </c>
      <c r="AJ918" s="5"/>
      <c r="AK918" s="2"/>
      <c r="AL918" s="2"/>
      <c r="AM918" s="2"/>
      <c r="AN918" s="2"/>
      <c r="AO918" s="2"/>
      <c r="AP918" s="2"/>
    </row>
    <row x14ac:dyDescent="0.25" r="919" customHeight="1" ht="18">
      <c r="A919" s="63" t="s">
        <v>36565</v>
      </c>
      <c r="B919" s="53" t="s">
        <v>36566</v>
      </c>
      <c r="C919" s="13" t="s">
        <v>44</v>
      </c>
      <c r="D919" s="151"/>
      <c r="E919" s="13" t="s">
        <v>44</v>
      </c>
      <c r="F919" s="2"/>
      <c r="G919" s="148" t="s">
        <v>44</v>
      </c>
      <c r="H919" s="168"/>
      <c r="I919" s="63"/>
      <c r="J919" s="14"/>
      <c r="K919" s="37">
        <v>1355172897548099600</v>
      </c>
      <c r="L919" s="5" t="s">
        <v>36567</v>
      </c>
      <c r="M919" s="37">
        <v>3</v>
      </c>
      <c r="N919" s="37">
        <v>4</v>
      </c>
      <c r="O919" s="37">
        <v>0</v>
      </c>
      <c r="P919" s="37">
        <v>0</v>
      </c>
      <c r="Q919" s="37">
        <v>0</v>
      </c>
      <c r="R919" s="5"/>
      <c r="S919" s="2"/>
      <c r="T919" s="2"/>
      <c r="U919" s="11"/>
      <c r="V919" s="39" t="s">
        <v>36568</v>
      </c>
      <c r="W919" s="2"/>
      <c r="X919" s="2" t="s">
        <v>36569</v>
      </c>
      <c r="Y919" s="41">
        <v>1172918351737315300</v>
      </c>
      <c r="Z919" s="42" t="s">
        <v>36570</v>
      </c>
      <c r="AA919" s="11"/>
      <c r="AB919" s="58" t="s">
        <v>36571</v>
      </c>
      <c r="AC919" s="11"/>
      <c r="AD919" s="11"/>
      <c r="AE919" s="2"/>
      <c r="AF919" s="37">
        <v>1874</v>
      </c>
      <c r="AG919" s="37">
        <v>589</v>
      </c>
      <c r="AH919" s="37">
        <v>627</v>
      </c>
      <c r="AI919" s="37">
        <v>9705</v>
      </c>
      <c r="AJ919" s="5"/>
      <c r="AK919" s="2"/>
      <c r="AL919" s="2"/>
      <c r="AM919" s="2"/>
      <c r="AN919" s="2"/>
      <c r="AO919" s="2"/>
      <c r="AP919" s="2"/>
    </row>
    <row x14ac:dyDescent="0.25" r="920" customHeight="1" ht="18">
      <c r="A920" s="63" t="s">
        <v>36572</v>
      </c>
      <c r="B920" s="53" t="s">
        <v>36573</v>
      </c>
      <c r="C920" s="13" t="s">
        <v>35</v>
      </c>
      <c r="D920" s="14" t="s">
        <v>36</v>
      </c>
      <c r="E920" s="13" t="s">
        <v>35</v>
      </c>
      <c r="F920" s="63" t="s">
        <v>36</v>
      </c>
      <c r="G920" s="148" t="s">
        <v>35</v>
      </c>
      <c r="H920" s="151" t="s">
        <v>36</v>
      </c>
      <c r="I920" s="63"/>
      <c r="J920" s="14"/>
      <c r="K920" s="37">
        <v>1355168851693084700</v>
      </c>
      <c r="L920" s="5" t="s">
        <v>36574</v>
      </c>
      <c r="M920" s="37">
        <v>26</v>
      </c>
      <c r="N920" s="37">
        <v>17</v>
      </c>
      <c r="O920" s="37">
        <v>0</v>
      </c>
      <c r="P920" s="37">
        <v>0</v>
      </c>
      <c r="Q920" s="37">
        <v>0</v>
      </c>
      <c r="R920" s="5"/>
      <c r="S920" s="2"/>
      <c r="T920" s="2"/>
      <c r="U920" s="11"/>
      <c r="V920" s="39" t="s">
        <v>36575</v>
      </c>
      <c r="W920" s="11"/>
      <c r="X920" s="2" t="s">
        <v>36576</v>
      </c>
      <c r="Y920" s="37">
        <v>799349287083769900</v>
      </c>
      <c r="Z920" s="5" t="s">
        <v>36577</v>
      </c>
      <c r="AA920" s="11"/>
      <c r="AB920" s="58" t="s">
        <v>36578</v>
      </c>
      <c r="AC920" s="11"/>
      <c r="AD920" s="39" t="s">
        <v>36579</v>
      </c>
      <c r="AE920" s="2"/>
      <c r="AF920" s="37">
        <v>4144</v>
      </c>
      <c r="AG920" s="37">
        <v>612</v>
      </c>
      <c r="AH920" s="37">
        <v>610</v>
      </c>
      <c r="AI920" s="37">
        <v>14094</v>
      </c>
      <c r="AJ920" s="5"/>
      <c r="AK920" s="2"/>
      <c r="AL920" s="2"/>
      <c r="AM920" s="2"/>
      <c r="AN920" s="2"/>
      <c r="AO920" s="2"/>
      <c r="AP920" s="2"/>
    </row>
    <row x14ac:dyDescent="0.25" r="921" customHeight="1" ht="18">
      <c r="A921" s="63" t="s">
        <v>36580</v>
      </c>
      <c r="B921" s="53" t="s">
        <v>36581</v>
      </c>
      <c r="C921" s="13" t="s">
        <v>44</v>
      </c>
      <c r="D921" s="151"/>
      <c r="E921" s="13" t="s">
        <v>44</v>
      </c>
      <c r="F921" s="2"/>
      <c r="G921" s="148" t="s">
        <v>44</v>
      </c>
      <c r="H921" s="168"/>
      <c r="I921" s="2"/>
      <c r="J921" s="151"/>
      <c r="K921" s="143"/>
      <c r="L921" s="37">
        <v>1355168321251885000</v>
      </c>
      <c r="M921" s="5" t="s">
        <v>36582</v>
      </c>
      <c r="N921" s="37">
        <v>9</v>
      </c>
      <c r="O921" s="37">
        <v>1</v>
      </c>
      <c r="P921" s="37">
        <v>0</v>
      </c>
      <c r="Q921" s="37">
        <v>0</v>
      </c>
      <c r="R921" s="37">
        <v>0</v>
      </c>
      <c r="S921" s="2"/>
      <c r="T921" s="2"/>
      <c r="U921" s="2"/>
      <c r="V921" s="11"/>
      <c r="W921" s="39" t="s">
        <v>36583</v>
      </c>
      <c r="X921" s="2"/>
      <c r="Y921" s="5" t="s">
        <v>36584</v>
      </c>
      <c r="Z921" s="41">
        <v>111844790</v>
      </c>
      <c r="AA921" s="2" t="s">
        <v>36585</v>
      </c>
      <c r="AB921" s="40" t="s">
        <v>36586</v>
      </c>
      <c r="AC921" s="39" t="s">
        <v>36587</v>
      </c>
      <c r="AD921" s="11"/>
      <c r="AE921" s="2" t="s">
        <v>2205</v>
      </c>
      <c r="AF921" s="5"/>
      <c r="AG921" s="37">
        <v>10444</v>
      </c>
      <c r="AH921" s="37">
        <v>29492</v>
      </c>
      <c r="AI921" s="37">
        <v>45</v>
      </c>
      <c r="AJ921" s="37">
        <v>69</v>
      </c>
      <c r="AK921" s="43"/>
      <c r="AL921" s="43"/>
      <c r="AM921" s="43"/>
      <c r="AN921" s="43"/>
      <c r="AO921" s="43"/>
      <c r="AP921" s="43"/>
    </row>
    <row x14ac:dyDescent="0.25" r="922" customHeight="1" ht="18">
      <c r="A922" s="63" t="s">
        <v>36588</v>
      </c>
      <c r="B922" s="53" t="s">
        <v>36589</v>
      </c>
      <c r="C922" s="13" t="s">
        <v>44</v>
      </c>
      <c r="D922" s="151"/>
      <c r="E922" s="13" t="s">
        <v>44</v>
      </c>
      <c r="F922" s="2"/>
      <c r="G922" s="148" t="s">
        <v>44</v>
      </c>
      <c r="H922" s="168"/>
      <c r="I922" s="63"/>
      <c r="J922" s="14"/>
      <c r="K922" s="37">
        <v>1355162500774453200</v>
      </c>
      <c r="L922" s="5" t="s">
        <v>36590</v>
      </c>
      <c r="M922" s="37">
        <v>6</v>
      </c>
      <c r="N922" s="37">
        <v>2</v>
      </c>
      <c r="O922" s="37">
        <v>0</v>
      </c>
      <c r="P922" s="37">
        <v>0</v>
      </c>
      <c r="Q922" s="37">
        <v>0</v>
      </c>
      <c r="R922" s="5"/>
      <c r="S922" s="2"/>
      <c r="T922" s="2"/>
      <c r="U922" s="11"/>
      <c r="V922" s="39" t="s">
        <v>36591</v>
      </c>
      <c r="W922" s="11"/>
      <c r="X922" s="63" t="s">
        <v>36592</v>
      </c>
      <c r="Y922" s="41">
        <v>1275545705952796700</v>
      </c>
      <c r="Z922" s="42" t="s">
        <v>36593</v>
      </c>
      <c r="AA922" s="11"/>
      <c r="AB922" s="58" t="s">
        <v>36594</v>
      </c>
      <c r="AC922" s="11"/>
      <c r="AD922" s="39" t="s">
        <v>36595</v>
      </c>
      <c r="AE922" s="2"/>
      <c r="AF922" s="37">
        <v>10011</v>
      </c>
      <c r="AG922" s="37">
        <v>1176</v>
      </c>
      <c r="AH922" s="37">
        <v>2891</v>
      </c>
      <c r="AI922" s="37">
        <v>24550</v>
      </c>
      <c r="AJ922" s="37"/>
      <c r="AK922" s="43"/>
      <c r="AL922" s="43"/>
      <c r="AM922" s="43"/>
      <c r="AN922" s="43"/>
      <c r="AO922" s="43"/>
      <c r="AP922" s="43"/>
    </row>
    <row x14ac:dyDescent="0.25" r="923" customHeight="1" ht="18">
      <c r="A923" s="63" t="s">
        <v>36596</v>
      </c>
      <c r="B923" s="53" t="s">
        <v>36597</v>
      </c>
      <c r="C923" s="13" t="s">
        <v>44</v>
      </c>
      <c r="D923" s="151"/>
      <c r="E923" s="13" t="s">
        <v>44</v>
      </c>
      <c r="F923" s="2"/>
      <c r="G923" s="148" t="s">
        <v>44</v>
      </c>
      <c r="H923" s="168"/>
      <c r="I923" s="63"/>
      <c r="J923" s="14"/>
      <c r="K923" s="37">
        <v>1355162454087622700</v>
      </c>
      <c r="L923" s="5" t="s">
        <v>36598</v>
      </c>
      <c r="M923" s="37">
        <v>0</v>
      </c>
      <c r="N923" s="37">
        <v>0</v>
      </c>
      <c r="O923" s="37">
        <v>0</v>
      </c>
      <c r="P923" s="37">
        <v>0</v>
      </c>
      <c r="Q923" s="37">
        <v>0</v>
      </c>
      <c r="R923" s="5"/>
      <c r="S923" s="2"/>
      <c r="T923" s="2"/>
      <c r="U923" s="2" t="s">
        <v>36599</v>
      </c>
      <c r="V923" s="11" t="s">
        <v>36600</v>
      </c>
      <c r="W923" s="2"/>
      <c r="X923" s="2" t="s">
        <v>36601</v>
      </c>
      <c r="Y923" s="41">
        <v>67593674</v>
      </c>
      <c r="Z923" s="42" t="s">
        <v>36602</v>
      </c>
      <c r="AA923" s="11"/>
      <c r="AB923" s="58" t="s">
        <v>36603</v>
      </c>
      <c r="AC923" s="11"/>
      <c r="AD923" s="39" t="s">
        <v>36604</v>
      </c>
      <c r="AE923" s="2"/>
      <c r="AF923" s="37">
        <v>2896</v>
      </c>
      <c r="AG923" s="37">
        <v>992</v>
      </c>
      <c r="AH923" s="37">
        <v>1071</v>
      </c>
      <c r="AI923" s="37">
        <v>26994</v>
      </c>
      <c r="AJ923" s="37"/>
      <c r="AK923" s="43"/>
      <c r="AL923" s="43"/>
      <c r="AM923" s="43"/>
      <c r="AN923" s="43"/>
      <c r="AO923" s="43"/>
      <c r="AP923" s="43"/>
    </row>
    <row x14ac:dyDescent="0.25" r="924" customHeight="1" ht="18">
      <c r="A924" s="63" t="s">
        <v>36605</v>
      </c>
      <c r="B924" s="53" t="s">
        <v>36606</v>
      </c>
      <c r="C924" s="13" t="s">
        <v>44</v>
      </c>
      <c r="D924" s="151"/>
      <c r="E924" s="13" t="s">
        <v>44</v>
      </c>
      <c r="F924" s="2"/>
      <c r="G924" s="148" t="s">
        <v>44</v>
      </c>
      <c r="H924" s="168"/>
      <c r="I924" s="63"/>
      <c r="J924" s="14"/>
      <c r="K924" s="37">
        <v>1355157283718766600</v>
      </c>
      <c r="L924" s="5" t="s">
        <v>36607</v>
      </c>
      <c r="M924" s="37">
        <v>1</v>
      </c>
      <c r="N924" s="37">
        <v>0</v>
      </c>
      <c r="O924" s="37">
        <v>0</v>
      </c>
      <c r="P924" s="37">
        <v>0</v>
      </c>
      <c r="Q924" s="37">
        <v>0</v>
      </c>
      <c r="R924" s="5"/>
      <c r="S924" s="2"/>
      <c r="T924" s="2"/>
      <c r="U924" s="11"/>
      <c r="V924" s="39" t="s">
        <v>36608</v>
      </c>
      <c r="W924" s="2"/>
      <c r="X924" s="2" t="s">
        <v>36609</v>
      </c>
      <c r="Y924" s="41">
        <v>1337063744736796700</v>
      </c>
      <c r="Z924" s="42" t="s">
        <v>36610</v>
      </c>
      <c r="AA924" s="11"/>
      <c r="AB924" s="58" t="s">
        <v>36611</v>
      </c>
      <c r="AC924" s="11"/>
      <c r="AD924" s="11"/>
      <c r="AE924" s="2"/>
      <c r="AF924" s="37">
        <v>114</v>
      </c>
      <c r="AG924" s="37">
        <v>145</v>
      </c>
      <c r="AH924" s="37">
        <v>276</v>
      </c>
      <c r="AI924" s="37">
        <v>190</v>
      </c>
      <c r="AJ924" s="37"/>
      <c r="AK924" s="43"/>
      <c r="AL924" s="43"/>
      <c r="AM924" s="43"/>
      <c r="AN924" s="43"/>
      <c r="AO924" s="43"/>
      <c r="AP924" s="43"/>
    </row>
    <row x14ac:dyDescent="0.25" r="925" customHeight="1" ht="18">
      <c r="A925" s="63" t="s">
        <v>36612</v>
      </c>
      <c r="B925" s="53" t="s">
        <v>36613</v>
      </c>
      <c r="C925" s="13" t="s">
        <v>44</v>
      </c>
      <c r="D925" s="151"/>
      <c r="E925" s="13" t="s">
        <v>44</v>
      </c>
      <c r="F925" s="2"/>
      <c r="G925" s="148" t="s">
        <v>44</v>
      </c>
      <c r="H925" s="168"/>
      <c r="I925" s="63"/>
      <c r="J925" s="14"/>
      <c r="K925" s="37">
        <v>1355153247850406000</v>
      </c>
      <c r="L925" s="5" t="s">
        <v>36614</v>
      </c>
      <c r="M925" s="37">
        <v>0</v>
      </c>
      <c r="N925" s="37">
        <v>0</v>
      </c>
      <c r="O925" s="37">
        <v>0</v>
      </c>
      <c r="P925" s="37">
        <v>0</v>
      </c>
      <c r="Q925" s="37">
        <v>0</v>
      </c>
      <c r="R925" s="5"/>
      <c r="S925" s="2"/>
      <c r="T925" s="2"/>
      <c r="U925" s="11"/>
      <c r="V925" s="39" t="s">
        <v>36615</v>
      </c>
      <c r="W925" s="2"/>
      <c r="X925" s="2" t="s">
        <v>36616</v>
      </c>
      <c r="Y925" s="41">
        <v>3431835291</v>
      </c>
      <c r="Z925" s="42" t="s">
        <v>36617</v>
      </c>
      <c r="AA925" s="11"/>
      <c r="AB925" s="58" t="s">
        <v>36618</v>
      </c>
      <c r="AC925" s="11"/>
      <c r="AD925" s="39" t="s">
        <v>36619</v>
      </c>
      <c r="AE925" s="2"/>
      <c r="AF925" s="37">
        <v>128</v>
      </c>
      <c r="AG925" s="37">
        <v>9</v>
      </c>
      <c r="AH925" s="37">
        <v>34</v>
      </c>
      <c r="AI925" s="37">
        <v>970</v>
      </c>
      <c r="AJ925" s="37"/>
      <c r="AK925" s="43"/>
      <c r="AL925" s="43"/>
      <c r="AM925" s="43"/>
      <c r="AN925" s="43"/>
      <c r="AO925" s="43"/>
      <c r="AP925" s="43"/>
    </row>
    <row x14ac:dyDescent="0.25" r="926" customHeight="1" ht="18">
      <c r="A926" s="63" t="s">
        <v>36620</v>
      </c>
      <c r="B926" s="53" t="s">
        <v>36621</v>
      </c>
      <c r="C926" s="13" t="s">
        <v>35</v>
      </c>
      <c r="D926" s="14" t="s">
        <v>36</v>
      </c>
      <c r="E926" s="13" t="s">
        <v>35</v>
      </c>
      <c r="F926" s="63" t="s">
        <v>36</v>
      </c>
      <c r="G926" s="148" t="s">
        <v>35</v>
      </c>
      <c r="H926" s="151" t="s">
        <v>36</v>
      </c>
      <c r="I926" s="63"/>
      <c r="J926" s="14"/>
      <c r="K926" s="37">
        <v>1355151478835605500</v>
      </c>
      <c r="L926" s="5" t="s">
        <v>36622</v>
      </c>
      <c r="M926" s="37">
        <v>5</v>
      </c>
      <c r="N926" s="37">
        <v>0</v>
      </c>
      <c r="O926" s="37">
        <v>0</v>
      </c>
      <c r="P926" s="37">
        <v>0</v>
      </c>
      <c r="Q926" s="37">
        <v>0</v>
      </c>
      <c r="R926" s="5"/>
      <c r="S926" s="2"/>
      <c r="T926" s="2"/>
      <c r="U926" s="11"/>
      <c r="V926" s="39" t="s">
        <v>36623</v>
      </c>
      <c r="W926" s="2"/>
      <c r="X926" s="2" t="s">
        <v>36624</v>
      </c>
      <c r="Y926" s="41">
        <v>838025040398516200</v>
      </c>
      <c r="Z926" s="42" t="s">
        <v>36625</v>
      </c>
      <c r="AA926" s="11"/>
      <c r="AB926" s="58" t="s">
        <v>36626</v>
      </c>
      <c r="AC926" s="11"/>
      <c r="AD926" s="39" t="s">
        <v>25366</v>
      </c>
      <c r="AE926" s="2"/>
      <c r="AF926" s="37">
        <v>393</v>
      </c>
      <c r="AG926" s="37">
        <v>121</v>
      </c>
      <c r="AH926" s="37">
        <v>189</v>
      </c>
      <c r="AI926" s="37">
        <v>1477</v>
      </c>
      <c r="AJ926" s="37"/>
      <c r="AK926" s="43"/>
      <c r="AL926" s="43"/>
      <c r="AM926" s="43"/>
      <c r="AN926" s="43"/>
      <c r="AO926" s="43"/>
      <c r="AP926" s="43"/>
    </row>
    <row x14ac:dyDescent="0.25" r="927" customHeight="1" ht="18">
      <c r="A927" s="63" t="s">
        <v>36627</v>
      </c>
      <c r="B927" s="53" t="s">
        <v>36628</v>
      </c>
      <c r="C927" s="13" t="s">
        <v>35</v>
      </c>
      <c r="D927" s="14" t="s">
        <v>36</v>
      </c>
      <c r="E927" s="13" t="s">
        <v>35</v>
      </c>
      <c r="F927" s="63" t="s">
        <v>36</v>
      </c>
      <c r="G927" s="148" t="s">
        <v>35</v>
      </c>
      <c r="H927" s="151" t="s">
        <v>36</v>
      </c>
      <c r="I927" s="63"/>
      <c r="J927" s="14"/>
      <c r="K927" s="37">
        <v>1355144593717792800</v>
      </c>
      <c r="L927" s="5" t="s">
        <v>36629</v>
      </c>
      <c r="M927" s="37">
        <v>0</v>
      </c>
      <c r="N927" s="37">
        <v>0</v>
      </c>
      <c r="O927" s="37">
        <v>0</v>
      </c>
      <c r="P927" s="37">
        <v>0</v>
      </c>
      <c r="Q927" s="37">
        <v>0</v>
      </c>
      <c r="R927" s="5"/>
      <c r="S927" s="2"/>
      <c r="T927" s="2"/>
      <c r="U927" s="11"/>
      <c r="V927" s="39" t="s">
        <v>33013</v>
      </c>
      <c r="W927" s="2"/>
      <c r="X927" s="2" t="s">
        <v>33014</v>
      </c>
      <c r="Y927" s="37">
        <v>937072072437719000</v>
      </c>
      <c r="Z927" s="38"/>
      <c r="AA927" s="11"/>
      <c r="AB927" s="58" t="s">
        <v>33015</v>
      </c>
      <c r="AC927" s="11"/>
      <c r="AD927" s="2"/>
      <c r="AE927" s="2"/>
      <c r="AF927" s="37">
        <v>3533</v>
      </c>
      <c r="AG927" s="37">
        <v>1033</v>
      </c>
      <c r="AH927" s="37">
        <v>381</v>
      </c>
      <c r="AI927" s="37">
        <v>1294</v>
      </c>
      <c r="AJ927" s="37"/>
      <c r="AK927" s="43"/>
      <c r="AL927" s="43"/>
      <c r="AM927" s="43"/>
      <c r="AN927" s="43"/>
      <c r="AO927" s="43"/>
      <c r="AP927" s="43"/>
    </row>
    <row x14ac:dyDescent="0.25" r="928" customHeight="1" ht="18">
      <c r="A928" s="63" t="s">
        <v>36630</v>
      </c>
      <c r="B928" s="53" t="s">
        <v>36631</v>
      </c>
      <c r="C928" s="13" t="s">
        <v>35</v>
      </c>
      <c r="D928" s="14" t="s">
        <v>36</v>
      </c>
      <c r="E928" s="13" t="s">
        <v>35</v>
      </c>
      <c r="F928" s="63" t="s">
        <v>36</v>
      </c>
      <c r="G928" s="148" t="s">
        <v>35</v>
      </c>
      <c r="H928" s="151" t="s">
        <v>36</v>
      </c>
      <c r="I928" s="63"/>
      <c r="J928" s="14"/>
      <c r="K928" s="37">
        <v>1355142679911395300</v>
      </c>
      <c r="L928" s="5" t="s">
        <v>36632</v>
      </c>
      <c r="M928" s="37">
        <v>43</v>
      </c>
      <c r="N928" s="37">
        <v>8</v>
      </c>
      <c r="O928" s="37">
        <v>0</v>
      </c>
      <c r="P928" s="37">
        <v>0</v>
      </c>
      <c r="Q928" s="37">
        <v>0</v>
      </c>
      <c r="R928" s="5"/>
      <c r="S928" s="2"/>
      <c r="T928" s="2"/>
      <c r="U928" s="2"/>
      <c r="V928" s="2" t="s">
        <v>36633</v>
      </c>
      <c r="W928" s="2"/>
      <c r="X928" s="2" t="s">
        <v>36634</v>
      </c>
      <c r="Y928" s="41">
        <v>948899381092278300</v>
      </c>
      <c r="Z928" s="42" t="s">
        <v>36635</v>
      </c>
      <c r="AA928" s="11"/>
      <c r="AB928" s="58" t="s">
        <v>36636</v>
      </c>
      <c r="AC928" s="11"/>
      <c r="AD928" s="2"/>
      <c r="AE928" s="2"/>
      <c r="AF928" s="37">
        <v>31872</v>
      </c>
      <c r="AG928" s="37">
        <v>6544</v>
      </c>
      <c r="AH928" s="37">
        <v>6579</v>
      </c>
      <c r="AI928" s="37">
        <v>194010</v>
      </c>
      <c r="AJ928" s="37"/>
      <c r="AK928" s="43"/>
      <c r="AL928" s="43"/>
      <c r="AM928" s="43"/>
      <c r="AN928" s="43"/>
      <c r="AO928" s="43"/>
      <c r="AP928" s="43"/>
    </row>
    <row x14ac:dyDescent="0.25" r="929" customHeight="1" ht="18">
      <c r="A929" s="63" t="s">
        <v>30948</v>
      </c>
      <c r="B929" s="53" t="s">
        <v>36637</v>
      </c>
      <c r="C929" s="13" t="s">
        <v>35</v>
      </c>
      <c r="D929" s="14" t="s">
        <v>1295</v>
      </c>
      <c r="E929" s="13" t="s">
        <v>35</v>
      </c>
      <c r="F929" s="63" t="s">
        <v>1295</v>
      </c>
      <c r="G929" s="148" t="s">
        <v>35</v>
      </c>
      <c r="H929" s="151" t="s">
        <v>1295</v>
      </c>
      <c r="I929" s="63"/>
      <c r="J929" s="14"/>
      <c r="K929" s="37">
        <v>1355139747656642600</v>
      </c>
      <c r="L929" s="5" t="s">
        <v>36638</v>
      </c>
      <c r="M929" s="37">
        <v>26</v>
      </c>
      <c r="N929" s="37">
        <v>4</v>
      </c>
      <c r="O929" s="37">
        <v>0</v>
      </c>
      <c r="P929" s="37">
        <v>0</v>
      </c>
      <c r="Q929" s="37">
        <v>0</v>
      </c>
      <c r="R929" s="5"/>
      <c r="S929" s="2"/>
      <c r="T929" s="2"/>
      <c r="U929" s="2"/>
      <c r="V929" s="2" t="s">
        <v>36639</v>
      </c>
      <c r="W929" s="2"/>
      <c r="X929" s="2" t="s">
        <v>36640</v>
      </c>
      <c r="Y929" s="41">
        <v>1309234977599611000</v>
      </c>
      <c r="Z929" s="42" t="s">
        <v>36641</v>
      </c>
      <c r="AA929" s="11"/>
      <c r="AB929" s="58" t="s">
        <v>36642</v>
      </c>
      <c r="AC929" s="11"/>
      <c r="AD929" s="11"/>
      <c r="AE929" s="2"/>
      <c r="AF929" s="37">
        <v>5132</v>
      </c>
      <c r="AG929" s="37">
        <v>4488</v>
      </c>
      <c r="AH929" s="37">
        <v>4996</v>
      </c>
      <c r="AI929" s="37">
        <v>14104</v>
      </c>
      <c r="AJ929" s="37"/>
      <c r="AK929" s="43"/>
      <c r="AL929" s="43"/>
      <c r="AM929" s="43"/>
      <c r="AN929" s="43"/>
      <c r="AO929" s="43"/>
      <c r="AP929" s="43"/>
    </row>
    <row x14ac:dyDescent="0.25" r="930" customHeight="1" ht="18">
      <c r="A930" s="63" t="s">
        <v>36643</v>
      </c>
      <c r="B930" s="53" t="s">
        <v>36644</v>
      </c>
      <c r="C930" s="13" t="s">
        <v>44</v>
      </c>
      <c r="D930" s="151"/>
      <c r="E930" s="13" t="s">
        <v>44</v>
      </c>
      <c r="F930" s="2"/>
      <c r="G930" s="148" t="s">
        <v>44</v>
      </c>
      <c r="H930" s="168"/>
      <c r="I930" s="63"/>
      <c r="J930" s="14"/>
      <c r="K930" s="37">
        <v>1355136473411018800</v>
      </c>
      <c r="L930" s="5" t="s">
        <v>36645</v>
      </c>
      <c r="M930" s="37">
        <v>0</v>
      </c>
      <c r="N930" s="37">
        <v>0</v>
      </c>
      <c r="O930" s="37">
        <v>0</v>
      </c>
      <c r="P930" s="37">
        <v>0</v>
      </c>
      <c r="Q930" s="37">
        <v>0</v>
      </c>
      <c r="R930" s="5"/>
      <c r="S930" s="2"/>
      <c r="T930" s="2"/>
      <c r="U930" s="2"/>
      <c r="V930" s="11" t="s">
        <v>32841</v>
      </c>
      <c r="W930" s="2"/>
      <c r="X930" s="2" t="s">
        <v>36646</v>
      </c>
      <c r="Y930" s="37">
        <v>1015031224027492400</v>
      </c>
      <c r="Z930" s="38"/>
      <c r="AA930" s="11"/>
      <c r="AB930" s="58" t="s">
        <v>32844</v>
      </c>
      <c r="AC930" s="11"/>
      <c r="AD930" s="39" t="s">
        <v>36647</v>
      </c>
      <c r="AE930" s="2"/>
      <c r="AF930" s="37">
        <v>630</v>
      </c>
      <c r="AG930" s="37">
        <v>9</v>
      </c>
      <c r="AH930" s="37">
        <v>404</v>
      </c>
      <c r="AI930" s="37">
        <v>796</v>
      </c>
      <c r="AJ930" s="37"/>
      <c r="AK930" s="43"/>
      <c r="AL930" s="43"/>
      <c r="AM930" s="43"/>
      <c r="AN930" s="43"/>
      <c r="AO930" s="43"/>
      <c r="AP930" s="43"/>
    </row>
    <row x14ac:dyDescent="0.25" r="931" customHeight="1" ht="18">
      <c r="A931" s="63" t="s">
        <v>27692</v>
      </c>
      <c r="B931" s="53" t="s">
        <v>36648</v>
      </c>
      <c r="C931" s="13" t="s">
        <v>35</v>
      </c>
      <c r="D931" s="14" t="s">
        <v>235</v>
      </c>
      <c r="E931" s="13" t="s">
        <v>35</v>
      </c>
      <c r="F931" s="63" t="s">
        <v>235</v>
      </c>
      <c r="G931" s="148" t="s">
        <v>35</v>
      </c>
      <c r="H931" s="151" t="s">
        <v>235</v>
      </c>
      <c r="I931" s="63"/>
      <c r="J931" s="14"/>
      <c r="K931" s="37">
        <v>1355133952558817300</v>
      </c>
      <c r="L931" s="5" t="s">
        <v>36649</v>
      </c>
      <c r="M931" s="37">
        <v>2</v>
      </c>
      <c r="N931" s="37">
        <v>1</v>
      </c>
      <c r="O931" s="37">
        <v>0</v>
      </c>
      <c r="P931" s="37">
        <v>0</v>
      </c>
      <c r="Q931" s="37">
        <v>0</v>
      </c>
      <c r="R931" s="5"/>
      <c r="S931" s="2"/>
      <c r="T931" s="2"/>
      <c r="U931" s="11"/>
      <c r="V931" s="39" t="s">
        <v>34217</v>
      </c>
      <c r="W931" s="2"/>
      <c r="X931" s="2" t="s">
        <v>34218</v>
      </c>
      <c r="Y931" s="41">
        <v>1914463033</v>
      </c>
      <c r="Z931" s="42" t="s">
        <v>34219</v>
      </c>
      <c r="AA931" s="11"/>
      <c r="AB931" s="58" t="s">
        <v>34220</v>
      </c>
      <c r="AC931" s="11"/>
      <c r="AD931" s="39" t="s">
        <v>34221</v>
      </c>
      <c r="AE931" s="2"/>
      <c r="AF931" s="37">
        <v>4098</v>
      </c>
      <c r="AG931" s="37">
        <v>679</v>
      </c>
      <c r="AH931" s="37">
        <v>3541</v>
      </c>
      <c r="AI931" s="37">
        <v>7986</v>
      </c>
      <c r="AJ931" s="37"/>
      <c r="AK931" s="43"/>
      <c r="AL931" s="43"/>
      <c r="AM931" s="43"/>
      <c r="AN931" s="43"/>
      <c r="AO931" s="43"/>
      <c r="AP931" s="43"/>
    </row>
    <row x14ac:dyDescent="0.25" r="932" customHeight="1" ht="18">
      <c r="A932" s="63" t="s">
        <v>36650</v>
      </c>
      <c r="B932" s="53" t="s">
        <v>36651</v>
      </c>
      <c r="C932" s="13" t="s">
        <v>44</v>
      </c>
      <c r="D932" s="151"/>
      <c r="E932" s="13" t="s">
        <v>44</v>
      </c>
      <c r="F932" s="2"/>
      <c r="G932" s="148" t="s">
        <v>44</v>
      </c>
      <c r="H932" s="168"/>
      <c r="I932" s="63"/>
      <c r="J932" s="14"/>
      <c r="K932" s="37">
        <v>1355125327677317000</v>
      </c>
      <c r="L932" s="5" t="s">
        <v>36652</v>
      </c>
      <c r="M932" s="37">
        <v>0</v>
      </c>
      <c r="N932" s="37">
        <v>0</v>
      </c>
      <c r="O932" s="37">
        <v>0</v>
      </c>
      <c r="P932" s="37">
        <v>0</v>
      </c>
      <c r="Q932" s="37">
        <v>0</v>
      </c>
      <c r="R932" s="5"/>
      <c r="S932" s="2"/>
      <c r="T932" s="2"/>
      <c r="U932" s="11"/>
      <c r="V932" s="39" t="s">
        <v>36653</v>
      </c>
      <c r="W932" s="2"/>
      <c r="X932" s="2" t="s">
        <v>36654</v>
      </c>
      <c r="Y932" s="41">
        <v>1558873748</v>
      </c>
      <c r="Z932" s="42" t="s">
        <v>36655</v>
      </c>
      <c r="AA932" s="11"/>
      <c r="AB932" s="58" t="s">
        <v>36656</v>
      </c>
      <c r="AC932" s="11"/>
      <c r="AD932" s="2"/>
      <c r="AE932" s="2"/>
      <c r="AF932" s="37">
        <v>28322</v>
      </c>
      <c r="AG932" s="37">
        <v>580</v>
      </c>
      <c r="AH932" s="37">
        <v>623</v>
      </c>
      <c r="AI932" s="37">
        <v>141694</v>
      </c>
      <c r="AJ932" s="37"/>
      <c r="AK932" s="43"/>
      <c r="AL932" s="43"/>
      <c r="AM932" s="43"/>
      <c r="AN932" s="43"/>
      <c r="AO932" s="43"/>
      <c r="AP932" s="43"/>
    </row>
    <row x14ac:dyDescent="0.25" r="933" customHeight="1" ht="18">
      <c r="A933" s="63" t="s">
        <v>36657</v>
      </c>
      <c r="B933" s="53" t="s">
        <v>36658</v>
      </c>
      <c r="C933" s="13" t="s">
        <v>44</v>
      </c>
      <c r="D933" s="151"/>
      <c r="E933" s="13" t="s">
        <v>44</v>
      </c>
      <c r="F933" s="2"/>
      <c r="G933" s="148" t="s">
        <v>44</v>
      </c>
      <c r="H933" s="168"/>
      <c r="I933" s="63"/>
      <c r="J933" s="14"/>
      <c r="K933" s="37">
        <v>1355123529201553400</v>
      </c>
      <c r="L933" s="5" t="s">
        <v>36659</v>
      </c>
      <c r="M933" s="37">
        <v>77</v>
      </c>
      <c r="N933" s="37">
        <v>12</v>
      </c>
      <c r="O933" s="37">
        <v>0</v>
      </c>
      <c r="P933" s="37">
        <v>0</v>
      </c>
      <c r="Q933" s="37">
        <v>0</v>
      </c>
      <c r="R933" s="5"/>
      <c r="S933" s="2"/>
      <c r="T933" s="2"/>
      <c r="U933" s="11"/>
      <c r="V933" s="39" t="s">
        <v>36660</v>
      </c>
      <c r="W933" s="2"/>
      <c r="X933" s="2" t="s">
        <v>36661</v>
      </c>
      <c r="Y933" s="37">
        <v>1256579084102090800</v>
      </c>
      <c r="Z933" s="5"/>
      <c r="AA933" s="11" t="s">
        <v>36662</v>
      </c>
      <c r="AB933" s="58" t="s">
        <v>36663</v>
      </c>
      <c r="AC933" s="11"/>
      <c r="AD933" s="2"/>
      <c r="AE933" s="2"/>
      <c r="AF933" s="37">
        <v>265</v>
      </c>
      <c r="AG933" s="37">
        <v>635</v>
      </c>
      <c r="AH933" s="37">
        <v>27</v>
      </c>
      <c r="AI933" s="37">
        <v>34</v>
      </c>
      <c r="AJ933" s="37"/>
      <c r="AK933" s="43"/>
      <c r="AL933" s="43"/>
      <c r="AM933" s="43"/>
      <c r="AN933" s="43"/>
      <c r="AO933" s="43"/>
      <c r="AP933" s="43"/>
    </row>
    <row x14ac:dyDescent="0.25" r="934" customHeight="1" ht="18">
      <c r="A934" s="63" t="s">
        <v>36664</v>
      </c>
      <c r="B934" s="53" t="s">
        <v>36665</v>
      </c>
      <c r="C934" s="13" t="s">
        <v>44</v>
      </c>
      <c r="D934" s="151"/>
      <c r="E934" s="13" t="s">
        <v>44</v>
      </c>
      <c r="F934" s="2"/>
      <c r="G934" s="148" t="s">
        <v>44</v>
      </c>
      <c r="H934" s="168"/>
      <c r="I934" s="63"/>
      <c r="J934" s="14"/>
      <c r="K934" s="37">
        <v>1355113312766337000</v>
      </c>
      <c r="L934" s="5" t="s">
        <v>36666</v>
      </c>
      <c r="M934" s="37">
        <v>0</v>
      </c>
      <c r="N934" s="37">
        <v>0</v>
      </c>
      <c r="O934" s="37">
        <v>0</v>
      </c>
      <c r="P934" s="37">
        <v>0</v>
      </c>
      <c r="Q934" s="37">
        <v>0</v>
      </c>
      <c r="R934" s="5"/>
      <c r="S934" s="2"/>
      <c r="T934" s="2"/>
      <c r="U934" s="11"/>
      <c r="V934" s="39" t="s">
        <v>36667</v>
      </c>
      <c r="W934" s="2"/>
      <c r="X934" s="2" t="s">
        <v>36667</v>
      </c>
      <c r="Y934" s="37">
        <v>1238069275459551200</v>
      </c>
      <c r="Z934" s="38"/>
      <c r="AA934" s="11"/>
      <c r="AB934" s="58" t="s">
        <v>36668</v>
      </c>
      <c r="AC934" s="11"/>
      <c r="AD934" s="11"/>
      <c r="AE934" s="2"/>
      <c r="AF934" s="37">
        <v>26111</v>
      </c>
      <c r="AG934" s="37">
        <v>72</v>
      </c>
      <c r="AH934" s="37">
        <v>795</v>
      </c>
      <c r="AI934" s="37">
        <v>23145</v>
      </c>
      <c r="AJ934" s="37"/>
      <c r="AK934" s="43"/>
      <c r="AL934" s="43"/>
      <c r="AM934" s="43"/>
      <c r="AN934" s="43"/>
      <c r="AO934" s="43"/>
      <c r="AP934" s="43"/>
    </row>
    <row x14ac:dyDescent="0.25" r="935" customHeight="1" ht="18">
      <c r="A935" s="63" t="s">
        <v>36669</v>
      </c>
      <c r="B935" s="53" t="s">
        <v>36670</v>
      </c>
      <c r="C935" s="13" t="s">
        <v>44</v>
      </c>
      <c r="D935" s="151"/>
      <c r="E935" s="13" t="s">
        <v>44</v>
      </c>
      <c r="F935" s="2"/>
      <c r="G935" s="148" t="s">
        <v>44</v>
      </c>
      <c r="H935" s="168"/>
      <c r="I935" s="63"/>
      <c r="J935" s="14"/>
      <c r="K935" s="37">
        <v>1355113144985772000</v>
      </c>
      <c r="L935" s="5" t="s">
        <v>36671</v>
      </c>
      <c r="M935" s="37">
        <v>0</v>
      </c>
      <c r="N935" s="37">
        <v>0</v>
      </c>
      <c r="O935" s="37">
        <v>0</v>
      </c>
      <c r="P935" s="37">
        <v>0</v>
      </c>
      <c r="Q935" s="37">
        <v>0</v>
      </c>
      <c r="R935" s="5"/>
      <c r="S935" s="2"/>
      <c r="T935" s="2"/>
      <c r="U935" s="11"/>
      <c r="V935" s="39" t="s">
        <v>36672</v>
      </c>
      <c r="W935" s="2"/>
      <c r="X935" s="2" t="s">
        <v>36673</v>
      </c>
      <c r="Y935" s="41">
        <v>1347617463865925600</v>
      </c>
      <c r="Z935" s="42" t="s">
        <v>36674</v>
      </c>
      <c r="AA935" s="11"/>
      <c r="AB935" s="58" t="s">
        <v>36675</v>
      </c>
      <c r="AC935" s="11"/>
      <c r="AD935" s="39" t="s">
        <v>36676</v>
      </c>
      <c r="AE935" s="2"/>
      <c r="AF935" s="37">
        <v>3060</v>
      </c>
      <c r="AG935" s="37">
        <v>162</v>
      </c>
      <c r="AH935" s="37">
        <v>501</v>
      </c>
      <c r="AI935" s="37">
        <v>6027</v>
      </c>
      <c r="AJ935" s="37"/>
      <c r="AK935" s="43"/>
      <c r="AL935" s="43"/>
      <c r="AM935" s="43"/>
      <c r="AN935" s="43"/>
      <c r="AO935" s="43"/>
      <c r="AP935" s="43"/>
    </row>
    <row x14ac:dyDescent="0.25" r="936" customHeight="1" ht="18">
      <c r="A936" s="63" t="s">
        <v>36677</v>
      </c>
      <c r="B936" s="53" t="s">
        <v>36678</v>
      </c>
      <c r="C936" s="13" t="s">
        <v>44</v>
      </c>
      <c r="D936" s="151"/>
      <c r="E936" s="13" t="s">
        <v>44</v>
      </c>
      <c r="F936" s="2"/>
      <c r="G936" s="148" t="s">
        <v>44</v>
      </c>
      <c r="H936" s="168"/>
      <c r="I936" s="63"/>
      <c r="J936" s="14"/>
      <c r="K936" s="37">
        <v>1355111063973462000</v>
      </c>
      <c r="L936" s="5" t="s">
        <v>36679</v>
      </c>
      <c r="M936" s="37">
        <v>9</v>
      </c>
      <c r="N936" s="37">
        <v>0</v>
      </c>
      <c r="O936" s="37">
        <v>0</v>
      </c>
      <c r="P936" s="37">
        <v>0</v>
      </c>
      <c r="Q936" s="37">
        <v>0</v>
      </c>
      <c r="R936" s="5"/>
      <c r="S936" s="2"/>
      <c r="T936" s="2"/>
      <c r="U936" s="11"/>
      <c r="V936" s="39" t="s">
        <v>29285</v>
      </c>
      <c r="W936" s="2"/>
      <c r="X936" s="2" t="s">
        <v>29286</v>
      </c>
      <c r="Y936" s="37">
        <v>229405231</v>
      </c>
      <c r="Z936" s="5" t="s">
        <v>29287</v>
      </c>
      <c r="AA936" s="11" t="s">
        <v>29288</v>
      </c>
      <c r="AB936" s="58" t="s">
        <v>34292</v>
      </c>
      <c r="AC936" s="11"/>
      <c r="AD936" s="39" t="s">
        <v>100</v>
      </c>
      <c r="AE936" s="2"/>
      <c r="AF936" s="37">
        <v>17521</v>
      </c>
      <c r="AG936" s="37">
        <v>36596</v>
      </c>
      <c r="AH936" s="37">
        <v>97</v>
      </c>
      <c r="AI936" s="37">
        <v>250</v>
      </c>
      <c r="AJ936" s="37"/>
      <c r="AK936" s="43"/>
      <c r="AL936" s="43"/>
      <c r="AM936" s="43"/>
      <c r="AN936" s="43"/>
      <c r="AO936" s="43"/>
      <c r="AP936" s="43"/>
    </row>
    <row x14ac:dyDescent="0.25" r="937" customHeight="1" ht="18">
      <c r="A937" s="63" t="s">
        <v>36680</v>
      </c>
      <c r="B937" s="53" t="s">
        <v>36681</v>
      </c>
      <c r="C937" s="13" t="s">
        <v>35</v>
      </c>
      <c r="D937" s="14" t="s">
        <v>36</v>
      </c>
      <c r="E937" s="13" t="s">
        <v>35</v>
      </c>
      <c r="F937" s="63" t="s">
        <v>36</v>
      </c>
      <c r="G937" s="148" t="s">
        <v>35</v>
      </c>
      <c r="H937" s="151" t="s">
        <v>36</v>
      </c>
      <c r="I937" s="63"/>
      <c r="J937" s="14"/>
      <c r="K937" s="37">
        <v>1355107245785313300</v>
      </c>
      <c r="L937" s="5" t="s">
        <v>36682</v>
      </c>
      <c r="M937" s="37">
        <v>1</v>
      </c>
      <c r="N937" s="37">
        <v>0</v>
      </c>
      <c r="O937" s="37">
        <v>0</v>
      </c>
      <c r="P937" s="37">
        <v>0</v>
      </c>
      <c r="Q937" s="37">
        <v>0</v>
      </c>
      <c r="R937" s="5"/>
      <c r="S937" s="2"/>
      <c r="T937" s="2"/>
      <c r="U937" s="11"/>
      <c r="V937" s="39" t="s">
        <v>35065</v>
      </c>
      <c r="W937" s="2"/>
      <c r="X937" s="2" t="s">
        <v>35066</v>
      </c>
      <c r="Y937" s="37">
        <v>2462011200</v>
      </c>
      <c r="Z937" s="38"/>
      <c r="AA937" s="11"/>
      <c r="AB937" s="58" t="s">
        <v>35067</v>
      </c>
      <c r="AC937" s="11"/>
      <c r="AD937" s="11"/>
      <c r="AE937" s="2"/>
      <c r="AF937" s="37">
        <v>2027</v>
      </c>
      <c r="AG937" s="37">
        <v>301</v>
      </c>
      <c r="AH937" s="37">
        <v>218</v>
      </c>
      <c r="AI937" s="37">
        <v>2345</v>
      </c>
      <c r="AJ937" s="37"/>
      <c r="AK937" s="43"/>
      <c r="AL937" s="43"/>
      <c r="AM937" s="43"/>
      <c r="AN937" s="43"/>
      <c r="AO937" s="43"/>
      <c r="AP937" s="43"/>
    </row>
    <row x14ac:dyDescent="0.25" r="938" customHeight="1" ht="18">
      <c r="A938" s="63" t="s">
        <v>36683</v>
      </c>
      <c r="B938" s="53" t="s">
        <v>36684</v>
      </c>
      <c r="C938" s="13" t="s">
        <v>44</v>
      </c>
      <c r="D938" s="151"/>
      <c r="E938" s="13" t="s">
        <v>44</v>
      </c>
      <c r="F938" s="2"/>
      <c r="G938" s="148" t="s">
        <v>44</v>
      </c>
      <c r="H938" s="168"/>
      <c r="I938" s="63"/>
      <c r="J938" s="14"/>
      <c r="K938" s="37">
        <v>1355106961130455000</v>
      </c>
      <c r="L938" s="5" t="s">
        <v>36685</v>
      </c>
      <c r="M938" s="37">
        <v>0</v>
      </c>
      <c r="N938" s="37">
        <v>0</v>
      </c>
      <c r="O938" s="37">
        <v>0</v>
      </c>
      <c r="P938" s="37">
        <v>0</v>
      </c>
      <c r="Q938" s="37">
        <v>0</v>
      </c>
      <c r="R938" s="5"/>
      <c r="S938" s="2"/>
      <c r="T938" s="2"/>
      <c r="U938" s="11"/>
      <c r="V938" s="39" t="s">
        <v>36686</v>
      </c>
      <c r="W938" s="2"/>
      <c r="X938" s="2" t="s">
        <v>36687</v>
      </c>
      <c r="Y938" s="41">
        <v>2207744558</v>
      </c>
      <c r="Z938" s="42" t="s">
        <v>36688</v>
      </c>
      <c r="AA938" s="11"/>
      <c r="AB938" s="58" t="s">
        <v>36689</v>
      </c>
      <c r="AC938" s="11"/>
      <c r="AD938" s="39" t="s">
        <v>36690</v>
      </c>
      <c r="AE938" s="2"/>
      <c r="AF938" s="37">
        <v>2915</v>
      </c>
      <c r="AG938" s="37">
        <v>236</v>
      </c>
      <c r="AH938" s="37">
        <v>480</v>
      </c>
      <c r="AI938" s="37">
        <v>5293</v>
      </c>
      <c r="AJ938" s="37"/>
      <c r="AK938" s="43"/>
      <c r="AL938" s="43"/>
      <c r="AM938" s="43"/>
      <c r="AN938" s="43"/>
      <c r="AO938" s="43"/>
      <c r="AP938" s="43"/>
    </row>
    <row x14ac:dyDescent="0.25" r="939" customHeight="1" ht="18">
      <c r="A939" s="63" t="s">
        <v>36691</v>
      </c>
      <c r="B939" s="53" t="s">
        <v>36692</v>
      </c>
      <c r="C939" s="13" t="s">
        <v>35</v>
      </c>
      <c r="D939" s="14" t="s">
        <v>36</v>
      </c>
      <c r="E939" s="13" t="s">
        <v>35</v>
      </c>
      <c r="F939" s="63" t="s">
        <v>36</v>
      </c>
      <c r="G939" s="148" t="s">
        <v>35</v>
      </c>
      <c r="H939" s="151" t="s">
        <v>36</v>
      </c>
      <c r="I939" s="63"/>
      <c r="J939" s="14"/>
      <c r="K939" s="37">
        <v>1355103926014587000</v>
      </c>
      <c r="L939" s="5" t="s">
        <v>36693</v>
      </c>
      <c r="M939" s="37">
        <v>0</v>
      </c>
      <c r="N939" s="37">
        <v>0</v>
      </c>
      <c r="O939" s="37">
        <v>0</v>
      </c>
      <c r="P939" s="37">
        <v>0</v>
      </c>
      <c r="Q939" s="37">
        <v>0</v>
      </c>
      <c r="R939" s="5"/>
      <c r="S939" s="2"/>
      <c r="T939" s="2"/>
      <c r="U939" s="11"/>
      <c r="V939" s="39" t="s">
        <v>35137</v>
      </c>
      <c r="W939" s="2"/>
      <c r="X939" s="2" t="s">
        <v>35138</v>
      </c>
      <c r="Y939" s="41">
        <v>1279376250415480800</v>
      </c>
      <c r="Z939" s="42" t="s">
        <v>35139</v>
      </c>
      <c r="AA939" s="11"/>
      <c r="AB939" s="58" t="s">
        <v>35140</v>
      </c>
      <c r="AC939" s="11"/>
      <c r="AD939" s="2"/>
      <c r="AE939" s="2"/>
      <c r="AF939" s="37">
        <v>4516</v>
      </c>
      <c r="AG939" s="37">
        <v>84</v>
      </c>
      <c r="AH939" s="37">
        <v>103</v>
      </c>
      <c r="AI939" s="37">
        <v>7940</v>
      </c>
      <c r="AJ939" s="37"/>
      <c r="AK939" s="43"/>
      <c r="AL939" s="43"/>
      <c r="AM939" s="43"/>
      <c r="AN939" s="43"/>
      <c r="AO939" s="43"/>
      <c r="AP939" s="43"/>
    </row>
    <row x14ac:dyDescent="0.25" r="940" customHeight="1" ht="18">
      <c r="A940" s="63" t="s">
        <v>27716</v>
      </c>
      <c r="B940" s="53" t="s">
        <v>36694</v>
      </c>
      <c r="C940" s="13" t="s">
        <v>44</v>
      </c>
      <c r="D940" s="151"/>
      <c r="E940" s="13" t="s">
        <v>44</v>
      </c>
      <c r="F940" s="2"/>
      <c r="G940" s="148" t="s">
        <v>44</v>
      </c>
      <c r="H940" s="168"/>
      <c r="I940" s="63"/>
      <c r="J940" s="14"/>
      <c r="K940" s="37">
        <v>1355103031113756700</v>
      </c>
      <c r="L940" s="5" t="s">
        <v>36695</v>
      </c>
      <c r="M940" s="37">
        <v>11</v>
      </c>
      <c r="N940" s="37">
        <v>0</v>
      </c>
      <c r="O940" s="37">
        <v>0</v>
      </c>
      <c r="P940" s="37">
        <v>0</v>
      </c>
      <c r="Q940" s="37">
        <v>0</v>
      </c>
      <c r="R940" s="5"/>
      <c r="S940" s="2"/>
      <c r="T940" s="2"/>
      <c r="U940" s="2"/>
      <c r="V940" s="11" t="s">
        <v>36696</v>
      </c>
      <c r="W940" s="2"/>
      <c r="X940" s="2" t="s">
        <v>36697</v>
      </c>
      <c r="Y940" s="37">
        <v>252283801</v>
      </c>
      <c r="Z940" s="5" t="s">
        <v>36698</v>
      </c>
      <c r="AA940" s="11" t="s">
        <v>36699</v>
      </c>
      <c r="AB940" s="58" t="s">
        <v>36700</v>
      </c>
      <c r="AC940" s="11"/>
      <c r="AD940" s="2" t="s">
        <v>36701</v>
      </c>
      <c r="AE940" s="2"/>
      <c r="AF940" s="37">
        <v>24503</v>
      </c>
      <c r="AG940" s="37">
        <v>120254</v>
      </c>
      <c r="AH940" s="37">
        <v>2019</v>
      </c>
      <c r="AI940" s="37">
        <v>358</v>
      </c>
      <c r="AJ940" s="37"/>
      <c r="AK940" s="43"/>
      <c r="AL940" s="43"/>
      <c r="AM940" s="43"/>
      <c r="AN940" s="43"/>
      <c r="AO940" s="43"/>
      <c r="AP940" s="43"/>
    </row>
    <row x14ac:dyDescent="0.25" r="941" customHeight="1" ht="18">
      <c r="A941" s="63" t="s">
        <v>36702</v>
      </c>
      <c r="B941" s="53" t="s">
        <v>36703</v>
      </c>
      <c r="C941" s="13" t="s">
        <v>35</v>
      </c>
      <c r="D941" s="14" t="s">
        <v>36</v>
      </c>
      <c r="E941" s="13" t="s">
        <v>35</v>
      </c>
      <c r="F941" s="63" t="s">
        <v>36</v>
      </c>
      <c r="G941" s="148" t="s">
        <v>35</v>
      </c>
      <c r="H941" s="151" t="s">
        <v>36</v>
      </c>
      <c r="I941" s="63"/>
      <c r="J941" s="14"/>
      <c r="K941" s="37">
        <v>1355100687085035500</v>
      </c>
      <c r="L941" s="5" t="s">
        <v>36704</v>
      </c>
      <c r="M941" s="37">
        <v>2</v>
      </c>
      <c r="N941" s="37">
        <v>1</v>
      </c>
      <c r="O941" s="37">
        <v>0</v>
      </c>
      <c r="P941" s="37">
        <v>0</v>
      </c>
      <c r="Q941" s="37">
        <v>0</v>
      </c>
      <c r="R941" s="5"/>
      <c r="S941" s="2"/>
      <c r="T941" s="2"/>
      <c r="U941" s="11"/>
      <c r="V941" s="39" t="s">
        <v>35065</v>
      </c>
      <c r="W941" s="2"/>
      <c r="X941" s="2" t="s">
        <v>35066</v>
      </c>
      <c r="Y941" s="37">
        <v>2462011200</v>
      </c>
      <c r="Z941" s="5"/>
      <c r="AA941" s="11"/>
      <c r="AB941" s="58" t="s">
        <v>35067</v>
      </c>
      <c r="AC941" s="11"/>
      <c r="AD941" s="2"/>
      <c r="AE941" s="2"/>
      <c r="AF941" s="37">
        <v>2027</v>
      </c>
      <c r="AG941" s="37">
        <v>301</v>
      </c>
      <c r="AH941" s="37">
        <v>218</v>
      </c>
      <c r="AI941" s="37">
        <v>2345</v>
      </c>
      <c r="AJ941" s="37"/>
      <c r="AK941" s="43"/>
      <c r="AL941" s="43"/>
      <c r="AM941" s="43"/>
      <c r="AN941" s="43"/>
      <c r="AO941" s="43"/>
      <c r="AP941" s="43"/>
    </row>
    <row x14ac:dyDescent="0.25" r="942" customHeight="1" ht="18">
      <c r="A942" s="63" t="s">
        <v>36705</v>
      </c>
      <c r="B942" s="53" t="s">
        <v>36706</v>
      </c>
      <c r="C942" s="13" t="s">
        <v>44</v>
      </c>
      <c r="D942" s="151"/>
      <c r="E942" s="13" t="s">
        <v>44</v>
      </c>
      <c r="F942" s="2"/>
      <c r="G942" s="148" t="s">
        <v>44</v>
      </c>
      <c r="H942" s="168"/>
      <c r="I942" s="63"/>
      <c r="J942" s="14"/>
      <c r="K942" s="37">
        <v>1355100250869035000</v>
      </c>
      <c r="L942" s="5" t="s">
        <v>36707</v>
      </c>
      <c r="M942" s="37">
        <v>7</v>
      </c>
      <c r="N942" s="37">
        <v>2</v>
      </c>
      <c r="O942" s="37">
        <v>0</v>
      </c>
      <c r="P942" s="37">
        <v>0</v>
      </c>
      <c r="Q942" s="37">
        <v>0</v>
      </c>
      <c r="R942" s="5"/>
      <c r="S942" s="2"/>
      <c r="T942" s="2"/>
      <c r="U942" s="11"/>
      <c r="V942" s="39" t="s">
        <v>36708</v>
      </c>
      <c r="W942" s="2"/>
      <c r="X942" s="2" t="s">
        <v>36709</v>
      </c>
      <c r="Y942" s="37">
        <v>951008474145665000</v>
      </c>
      <c r="Z942" s="5" t="s">
        <v>36710</v>
      </c>
      <c r="AA942" s="11" t="s">
        <v>36711</v>
      </c>
      <c r="AB942" s="58" t="s">
        <v>36712</v>
      </c>
      <c r="AC942" s="2"/>
      <c r="AD942" s="11" t="s">
        <v>36713</v>
      </c>
      <c r="AE942" s="2"/>
      <c r="AF942" s="37">
        <v>3878</v>
      </c>
      <c r="AG942" s="37">
        <v>5409</v>
      </c>
      <c r="AH942" s="37">
        <v>70</v>
      </c>
      <c r="AI942" s="37">
        <v>83</v>
      </c>
      <c r="AJ942" s="37"/>
      <c r="AK942" s="43"/>
      <c r="AL942" s="43"/>
      <c r="AM942" s="43"/>
      <c r="AN942" s="43"/>
      <c r="AO942" s="43"/>
      <c r="AP942" s="43"/>
    </row>
    <row x14ac:dyDescent="0.25" r="943" customHeight="1" ht="18">
      <c r="A943" s="63" t="s">
        <v>36714</v>
      </c>
      <c r="B943" s="53" t="s">
        <v>36715</v>
      </c>
      <c r="C943" s="13" t="s">
        <v>44</v>
      </c>
      <c r="D943" s="151"/>
      <c r="E943" s="13" t="s">
        <v>44</v>
      </c>
      <c r="F943" s="2"/>
      <c r="G943" s="148" t="s">
        <v>44</v>
      </c>
      <c r="H943" s="168"/>
      <c r="I943" s="63"/>
      <c r="J943" s="14"/>
      <c r="K943" s="37">
        <v>1355099213697323000</v>
      </c>
      <c r="L943" s="5" t="s">
        <v>36716</v>
      </c>
      <c r="M943" s="37">
        <v>1</v>
      </c>
      <c r="N943" s="37">
        <v>0</v>
      </c>
      <c r="O943" s="37">
        <v>0</v>
      </c>
      <c r="P943" s="37">
        <v>0</v>
      </c>
      <c r="Q943" s="37">
        <v>0</v>
      </c>
      <c r="R943" s="5"/>
      <c r="S943" s="2"/>
      <c r="T943" s="2"/>
      <c r="U943" s="11"/>
      <c r="V943" s="39" t="s">
        <v>36717</v>
      </c>
      <c r="W943" s="2"/>
      <c r="X943" s="2" t="s">
        <v>36718</v>
      </c>
      <c r="Y943" s="37">
        <v>1275512418991591400</v>
      </c>
      <c r="Z943" s="5" t="s">
        <v>36719</v>
      </c>
      <c r="AA943" s="11" t="s">
        <v>36720</v>
      </c>
      <c r="AB943" s="58" t="s">
        <v>36721</v>
      </c>
      <c r="AC943" s="11"/>
      <c r="AD943" s="39" t="s">
        <v>100</v>
      </c>
      <c r="AE943" s="2"/>
      <c r="AF943" s="37">
        <v>2346</v>
      </c>
      <c r="AG943" s="37">
        <v>201</v>
      </c>
      <c r="AH943" s="37">
        <v>215</v>
      </c>
      <c r="AI943" s="37">
        <v>353</v>
      </c>
      <c r="AJ943" s="37"/>
      <c r="AK943" s="43"/>
      <c r="AL943" s="43"/>
      <c r="AM943" s="43"/>
      <c r="AN943" s="43"/>
      <c r="AO943" s="43"/>
      <c r="AP943" s="43"/>
    </row>
    <row x14ac:dyDescent="0.25" r="944" customHeight="1" ht="18">
      <c r="A944" s="63" t="s">
        <v>42</v>
      </c>
      <c r="B944" s="33" t="s">
        <v>36722</v>
      </c>
      <c r="C944" s="13" t="s">
        <v>44</v>
      </c>
      <c r="D944" s="151"/>
      <c r="E944" s="13" t="s">
        <v>44</v>
      </c>
      <c r="F944" s="2"/>
      <c r="G944" s="148" t="s">
        <v>44</v>
      </c>
      <c r="H944" s="168"/>
      <c r="I944" s="63"/>
      <c r="J944" s="14"/>
      <c r="K944" s="37">
        <v>1364228416048951300</v>
      </c>
      <c r="L944" s="5" t="s">
        <v>36723</v>
      </c>
      <c r="M944" s="37">
        <v>3280</v>
      </c>
      <c r="N944" s="37">
        <v>1744</v>
      </c>
      <c r="O944" s="37">
        <v>0</v>
      </c>
      <c r="P944" s="37">
        <v>0</v>
      </c>
      <c r="Q944" s="37">
        <v>0</v>
      </c>
      <c r="R944" s="5"/>
      <c r="S944" s="2"/>
      <c r="T944" s="2"/>
      <c r="U944" s="11"/>
      <c r="V944" s="39" t="s">
        <v>17957</v>
      </c>
      <c r="W944" s="2"/>
      <c r="X944" s="2" t="s">
        <v>17958</v>
      </c>
      <c r="Y944" s="37">
        <v>284067212</v>
      </c>
      <c r="Z944" s="5" t="s">
        <v>17959</v>
      </c>
      <c r="AA944" s="11" t="s">
        <v>17960</v>
      </c>
      <c r="AB944" s="58" t="s">
        <v>17961</v>
      </c>
      <c r="AC944" s="11"/>
      <c r="AD944" s="2" t="s">
        <v>17962</v>
      </c>
      <c r="AE944" s="2"/>
      <c r="AF944" s="37">
        <v>96128</v>
      </c>
      <c r="AG944" s="37">
        <v>606284</v>
      </c>
      <c r="AH944" s="37">
        <v>21</v>
      </c>
      <c r="AI944" s="37">
        <v>0</v>
      </c>
      <c r="AJ944" s="37"/>
      <c r="AK944" s="2"/>
      <c r="AL944" s="2"/>
      <c r="AM944" s="2"/>
      <c r="AN944" s="2"/>
      <c r="AO944" s="2"/>
      <c r="AP944" s="2"/>
    </row>
    <row x14ac:dyDescent="0.25" r="945" customHeight="1" ht="18">
      <c r="A945" s="63" t="s">
        <v>73</v>
      </c>
      <c r="B945" s="33" t="s">
        <v>36724</v>
      </c>
      <c r="C945" s="13" t="s">
        <v>35</v>
      </c>
      <c r="D945" s="14" t="s">
        <v>1295</v>
      </c>
      <c r="E945" s="13" t="s">
        <v>35</v>
      </c>
      <c r="F945" s="63" t="s">
        <v>1295</v>
      </c>
      <c r="G945" s="148" t="s">
        <v>35</v>
      </c>
      <c r="H945" s="151" t="s">
        <v>1295</v>
      </c>
      <c r="I945" s="63"/>
      <c r="J945" s="14"/>
      <c r="K945" s="37">
        <v>1366311840813355000</v>
      </c>
      <c r="L945" s="5" t="s">
        <v>36725</v>
      </c>
      <c r="M945" s="37">
        <v>0</v>
      </c>
      <c r="N945" s="37">
        <v>0</v>
      </c>
      <c r="O945" s="37">
        <v>0</v>
      </c>
      <c r="P945" s="37">
        <v>0</v>
      </c>
      <c r="Q945" s="37">
        <v>0</v>
      </c>
      <c r="R945" s="5"/>
      <c r="S945" s="2"/>
      <c r="T945" s="2"/>
      <c r="U945" s="11"/>
      <c r="V945" s="39" t="s">
        <v>4318</v>
      </c>
      <c r="W945" s="2"/>
      <c r="X945" s="2" t="s">
        <v>4319</v>
      </c>
      <c r="Y945" s="37">
        <v>707249498557423600</v>
      </c>
      <c r="Z945" s="5"/>
      <c r="AA945" s="11"/>
      <c r="AB945" s="58" t="s">
        <v>4320</v>
      </c>
      <c r="AC945" s="11"/>
      <c r="AD945" s="11"/>
      <c r="AE945" s="2"/>
      <c r="AF945" s="37">
        <v>289095</v>
      </c>
      <c r="AG945" s="37">
        <v>4066</v>
      </c>
      <c r="AH945" s="37">
        <v>1446</v>
      </c>
      <c r="AI945" s="37">
        <v>29371</v>
      </c>
      <c r="AJ945" s="37"/>
      <c r="AK945" s="2"/>
      <c r="AL945" s="2"/>
      <c r="AM945" s="2"/>
      <c r="AN945" s="2"/>
      <c r="AO945" s="2"/>
      <c r="AP945" s="2"/>
    </row>
    <row x14ac:dyDescent="0.25" r="946" customHeight="1" ht="18">
      <c r="A946" s="63" t="s">
        <v>11121</v>
      </c>
      <c r="B946" s="33" t="s">
        <v>36726</v>
      </c>
      <c r="C946" s="13" t="s">
        <v>44</v>
      </c>
      <c r="D946" s="151"/>
      <c r="E946" s="13" t="s">
        <v>44</v>
      </c>
      <c r="F946" s="2"/>
      <c r="G946" s="148" t="s">
        <v>44</v>
      </c>
      <c r="H946" s="168"/>
      <c r="I946" s="63"/>
      <c r="J946" s="14"/>
      <c r="K946" s="37">
        <v>1366311001487007700</v>
      </c>
      <c r="L946" s="5" t="s">
        <v>36727</v>
      </c>
      <c r="M946" s="37">
        <v>0</v>
      </c>
      <c r="N946" s="37">
        <v>0</v>
      </c>
      <c r="O946" s="37">
        <v>0</v>
      </c>
      <c r="P946" s="37">
        <v>0</v>
      </c>
      <c r="Q946" s="37">
        <v>0</v>
      </c>
      <c r="R946" s="5"/>
      <c r="S946" s="2"/>
      <c r="T946" s="2"/>
      <c r="U946" s="11"/>
      <c r="V946" s="39" t="s">
        <v>36728</v>
      </c>
      <c r="W946" s="2"/>
      <c r="X946" s="2" t="s">
        <v>36729</v>
      </c>
      <c r="Y946" s="37">
        <v>1242058060455084000</v>
      </c>
      <c r="Z946" s="38" t="s">
        <v>36730</v>
      </c>
      <c r="AA946" s="11" t="s">
        <v>36731</v>
      </c>
      <c r="AB946" s="58" t="s">
        <v>36732</v>
      </c>
      <c r="AC946" s="11"/>
      <c r="AD946" s="39" t="s">
        <v>36733</v>
      </c>
      <c r="AE946" s="2"/>
      <c r="AF946" s="37">
        <v>1648</v>
      </c>
      <c r="AG946" s="37">
        <v>1119</v>
      </c>
      <c r="AH946" s="37">
        <v>0</v>
      </c>
      <c r="AI946" s="37">
        <v>529</v>
      </c>
      <c r="AJ946" s="37"/>
      <c r="AK946" s="2"/>
      <c r="AL946" s="2"/>
      <c r="AM946" s="2"/>
      <c r="AN946" s="2"/>
      <c r="AO946" s="2"/>
      <c r="AP946" s="2"/>
    </row>
    <row x14ac:dyDescent="0.25" r="947" customHeight="1" ht="18">
      <c r="A947" s="63" t="s">
        <v>84</v>
      </c>
      <c r="B947" s="33" t="s">
        <v>36734</v>
      </c>
      <c r="C947" s="13" t="s">
        <v>44</v>
      </c>
      <c r="D947" s="151"/>
      <c r="E947" s="13" t="s">
        <v>44</v>
      </c>
      <c r="F947" s="2"/>
      <c r="G947" s="148" t="s">
        <v>44</v>
      </c>
      <c r="H947" s="168"/>
      <c r="I947" s="63"/>
      <c r="J947" s="14"/>
      <c r="K947" s="37">
        <v>1366310776991068200</v>
      </c>
      <c r="L947" s="5" t="s">
        <v>36735</v>
      </c>
      <c r="M947" s="37">
        <v>3</v>
      </c>
      <c r="N947" s="37">
        <v>0</v>
      </c>
      <c r="O947" s="37">
        <v>0</v>
      </c>
      <c r="P947" s="37">
        <v>0</v>
      </c>
      <c r="Q947" s="37">
        <v>0</v>
      </c>
      <c r="R947" s="5"/>
      <c r="S947" s="2"/>
      <c r="T947" s="2"/>
      <c r="U947" s="11"/>
      <c r="V947" s="39" t="s">
        <v>36736</v>
      </c>
      <c r="W947" s="2"/>
      <c r="X947" s="2" t="s">
        <v>36737</v>
      </c>
      <c r="Y947" s="41">
        <v>1291705323271659500</v>
      </c>
      <c r="Z947" s="42" t="s">
        <v>36738</v>
      </c>
      <c r="AA947" s="11"/>
      <c r="AB947" s="58" t="s">
        <v>36739</v>
      </c>
      <c r="AC947" s="11"/>
      <c r="AD947" s="2"/>
      <c r="AE947" s="2"/>
      <c r="AF947" s="37">
        <v>1655</v>
      </c>
      <c r="AG947" s="37">
        <v>68</v>
      </c>
      <c r="AH947" s="37">
        <v>97</v>
      </c>
      <c r="AI947" s="37">
        <v>7349</v>
      </c>
      <c r="AJ947" s="37"/>
      <c r="AK947" s="2"/>
      <c r="AL947" s="2"/>
      <c r="AM947" s="2"/>
      <c r="AN947" s="2"/>
      <c r="AO947" s="2"/>
      <c r="AP947" s="2"/>
    </row>
    <row x14ac:dyDescent="0.25" r="948" customHeight="1" ht="18">
      <c r="A948" s="63" t="s">
        <v>19208</v>
      </c>
      <c r="B948" s="33" t="s">
        <v>36740</v>
      </c>
      <c r="C948" s="13" t="s">
        <v>44</v>
      </c>
      <c r="D948" s="151"/>
      <c r="E948" s="13" t="s">
        <v>44</v>
      </c>
      <c r="F948" s="2"/>
      <c r="G948" s="148" t="s">
        <v>44</v>
      </c>
      <c r="H948" s="168"/>
      <c r="I948" s="63"/>
      <c r="J948" s="14"/>
      <c r="K948" s="37">
        <v>1366309638661103600</v>
      </c>
      <c r="L948" s="5" t="s">
        <v>36741</v>
      </c>
      <c r="M948" s="37">
        <v>0</v>
      </c>
      <c r="N948" s="37">
        <v>0</v>
      </c>
      <c r="O948" s="37">
        <v>0</v>
      </c>
      <c r="P948" s="37">
        <v>0</v>
      </c>
      <c r="Q948" s="37">
        <v>0</v>
      </c>
      <c r="R948" s="5"/>
      <c r="S948" s="2"/>
      <c r="T948" s="2"/>
      <c r="U948" s="11"/>
      <c r="V948" s="39" t="s">
        <v>33102</v>
      </c>
      <c r="W948" s="2"/>
      <c r="X948" s="2" t="s">
        <v>33103</v>
      </c>
      <c r="Y948" s="41">
        <v>1236987292193099800</v>
      </c>
      <c r="Z948" s="42" t="s">
        <v>33104</v>
      </c>
      <c r="AA948" s="11"/>
      <c r="AB948" s="58" t="s">
        <v>33105</v>
      </c>
      <c r="AC948" s="11"/>
      <c r="AD948" s="2"/>
      <c r="AE948" s="2"/>
      <c r="AF948" s="37">
        <v>3791</v>
      </c>
      <c r="AG948" s="37">
        <v>122</v>
      </c>
      <c r="AH948" s="37">
        <v>5</v>
      </c>
      <c r="AI948" s="37">
        <v>18</v>
      </c>
      <c r="AJ948" s="37"/>
      <c r="AK948" s="2"/>
      <c r="AL948" s="2"/>
      <c r="AM948" s="2"/>
      <c r="AN948" s="2"/>
      <c r="AO948" s="2"/>
      <c r="AP948" s="2"/>
    </row>
    <row x14ac:dyDescent="0.25" r="949" customHeight="1" ht="18">
      <c r="A949" s="63" t="s">
        <v>389</v>
      </c>
      <c r="B949" s="33" t="s">
        <v>36742</v>
      </c>
      <c r="C949" s="13" t="s">
        <v>44</v>
      </c>
      <c r="D949" s="151"/>
      <c r="E949" s="13" t="s">
        <v>44</v>
      </c>
      <c r="F949" s="2"/>
      <c r="G949" s="148" t="s">
        <v>44</v>
      </c>
      <c r="H949" s="168"/>
      <c r="I949" s="63"/>
      <c r="J949" s="14"/>
      <c r="K949" s="37">
        <v>1366306412268249000</v>
      </c>
      <c r="L949" s="5" t="s">
        <v>36743</v>
      </c>
      <c r="M949" s="37">
        <v>7</v>
      </c>
      <c r="N949" s="37">
        <v>2</v>
      </c>
      <c r="O949" s="37">
        <v>0</v>
      </c>
      <c r="P949" s="37">
        <v>0</v>
      </c>
      <c r="Q949" s="37">
        <v>0</v>
      </c>
      <c r="R949" s="5"/>
      <c r="S949" s="2"/>
      <c r="T949" s="2"/>
      <c r="U949" s="11"/>
      <c r="V949" s="39" t="s">
        <v>36744</v>
      </c>
      <c r="W949" s="2"/>
      <c r="X949" s="2" t="s">
        <v>36745</v>
      </c>
      <c r="Y949" s="41">
        <v>786220607805526000</v>
      </c>
      <c r="Z949" s="42" t="s">
        <v>36746</v>
      </c>
      <c r="AA949" s="11"/>
      <c r="AB949" s="58" t="s">
        <v>36747</v>
      </c>
      <c r="AC949" s="11"/>
      <c r="AD949" s="2"/>
      <c r="AE949" s="2"/>
      <c r="AF949" s="37">
        <v>7442</v>
      </c>
      <c r="AG949" s="37">
        <v>4334</v>
      </c>
      <c r="AH949" s="37">
        <v>4265</v>
      </c>
      <c r="AI949" s="37">
        <v>20885</v>
      </c>
      <c r="AJ949" s="37"/>
      <c r="AK949" s="2"/>
      <c r="AL949" s="2"/>
      <c r="AM949" s="2"/>
      <c r="AN949" s="2"/>
      <c r="AO949" s="2"/>
      <c r="AP949" s="2"/>
    </row>
    <row x14ac:dyDescent="0.25" r="950" customHeight="1" ht="18">
      <c r="A950" s="63" t="s">
        <v>3905</v>
      </c>
      <c r="B950" s="33" t="s">
        <v>36748</v>
      </c>
      <c r="C950" s="13" t="s">
        <v>44</v>
      </c>
      <c r="D950" s="151"/>
      <c r="E950" s="13" t="s">
        <v>44</v>
      </c>
      <c r="F950" s="2"/>
      <c r="G950" s="148" t="s">
        <v>44</v>
      </c>
      <c r="H950" s="168"/>
      <c r="I950" s="63"/>
      <c r="J950" s="14"/>
      <c r="K950" s="37">
        <v>1366304588215816200</v>
      </c>
      <c r="L950" s="5" t="s">
        <v>36749</v>
      </c>
      <c r="M950" s="37">
        <v>1</v>
      </c>
      <c r="N950" s="37">
        <v>0</v>
      </c>
      <c r="O950" s="37">
        <v>0</v>
      </c>
      <c r="P950" s="37">
        <v>0</v>
      </c>
      <c r="Q950" s="37">
        <v>0</v>
      </c>
      <c r="R950" s="5"/>
      <c r="S950" s="2"/>
      <c r="T950" s="2"/>
      <c r="U950" s="2"/>
      <c r="V950" s="11" t="s">
        <v>1440</v>
      </c>
      <c r="W950" s="2"/>
      <c r="X950" s="2" t="s">
        <v>1441</v>
      </c>
      <c r="Y950" s="37">
        <v>2228400720</v>
      </c>
      <c r="Z950" s="5" t="s">
        <v>1442</v>
      </c>
      <c r="AA950" s="11" t="s">
        <v>1443</v>
      </c>
      <c r="AB950" s="58" t="s">
        <v>1444</v>
      </c>
      <c r="AC950" s="11"/>
      <c r="AD950" s="2" t="s">
        <v>49</v>
      </c>
      <c r="AE950" s="2"/>
      <c r="AF950" s="37">
        <v>117103</v>
      </c>
      <c r="AG950" s="37">
        <v>40004</v>
      </c>
      <c r="AH950" s="37">
        <v>33090</v>
      </c>
      <c r="AI950" s="37">
        <v>1187</v>
      </c>
      <c r="AJ950" s="37"/>
      <c r="AK950" s="2"/>
      <c r="AL950" s="2"/>
      <c r="AM950" s="2"/>
      <c r="AN950" s="2"/>
      <c r="AO950" s="2"/>
      <c r="AP950" s="2"/>
    </row>
    <row x14ac:dyDescent="0.25" r="951" customHeight="1" ht="18">
      <c r="A951" s="63" t="s">
        <v>4823</v>
      </c>
      <c r="B951" s="33" t="s">
        <v>36750</v>
      </c>
      <c r="C951" s="13" t="s">
        <v>44</v>
      </c>
      <c r="D951" s="151"/>
      <c r="E951" s="13" t="s">
        <v>44</v>
      </c>
      <c r="F951" s="2"/>
      <c r="G951" s="148" t="s">
        <v>44</v>
      </c>
      <c r="H951" s="168"/>
      <c r="I951" s="63"/>
      <c r="J951" s="14"/>
      <c r="K951" s="37">
        <v>1364227551070089200</v>
      </c>
      <c r="L951" s="5" t="s">
        <v>36751</v>
      </c>
      <c r="M951" s="37">
        <v>0</v>
      </c>
      <c r="N951" s="37">
        <v>0</v>
      </c>
      <c r="O951" s="37">
        <v>0</v>
      </c>
      <c r="P951" s="37">
        <v>0</v>
      </c>
      <c r="Q951" s="37">
        <v>0</v>
      </c>
      <c r="R951" s="5"/>
      <c r="S951" s="2"/>
      <c r="T951" s="2"/>
      <c r="U951" s="11"/>
      <c r="V951" s="39" t="s">
        <v>36752</v>
      </c>
      <c r="W951" s="2"/>
      <c r="X951" s="2" t="s">
        <v>36752</v>
      </c>
      <c r="Y951" s="37">
        <v>182428405</v>
      </c>
      <c r="Z951" s="5"/>
      <c r="AA951" s="11" t="s">
        <v>36753</v>
      </c>
      <c r="AB951" s="58" t="s">
        <v>36754</v>
      </c>
      <c r="AC951" s="11"/>
      <c r="AD951" s="2"/>
      <c r="AE951" s="2"/>
      <c r="AF951" s="37">
        <v>12377</v>
      </c>
      <c r="AG951" s="37">
        <v>25</v>
      </c>
      <c r="AH951" s="37">
        <v>34</v>
      </c>
      <c r="AI951" s="37">
        <v>1</v>
      </c>
      <c r="AJ951" s="37"/>
      <c r="AK951" s="2"/>
      <c r="AL951" s="2"/>
      <c r="AM951" s="2"/>
      <c r="AN951" s="2"/>
      <c r="AO951" s="2"/>
      <c r="AP951" s="2"/>
    </row>
    <row x14ac:dyDescent="0.25" r="952" customHeight="1" ht="18">
      <c r="A952" s="63" t="s">
        <v>487</v>
      </c>
      <c r="B952" s="33" t="s">
        <v>36755</v>
      </c>
      <c r="C952" s="13" t="s">
        <v>35</v>
      </c>
      <c r="D952" s="14" t="s">
        <v>36</v>
      </c>
      <c r="E952" s="13" t="s">
        <v>35</v>
      </c>
      <c r="F952" s="63" t="s">
        <v>36</v>
      </c>
      <c r="G952" s="148" t="s">
        <v>35</v>
      </c>
      <c r="H952" s="151" t="s">
        <v>36</v>
      </c>
      <c r="I952" s="63"/>
      <c r="J952" s="14"/>
      <c r="K952" s="37">
        <v>1364227082666958800</v>
      </c>
      <c r="L952" s="5" t="s">
        <v>36756</v>
      </c>
      <c r="M952" s="37">
        <v>0</v>
      </c>
      <c r="N952" s="37">
        <v>0</v>
      </c>
      <c r="O952" s="37">
        <v>0</v>
      </c>
      <c r="P952" s="37">
        <v>0</v>
      </c>
      <c r="Q952" s="37">
        <v>0</v>
      </c>
      <c r="R952" s="5"/>
      <c r="S952" s="2"/>
      <c r="T952" s="2"/>
      <c r="U952" s="11"/>
      <c r="V952" s="39" t="s">
        <v>36757</v>
      </c>
      <c r="W952" s="2"/>
      <c r="X952" s="2" t="s">
        <v>36758</v>
      </c>
      <c r="Y952" s="37">
        <v>1253356623617233000</v>
      </c>
      <c r="Z952" s="5"/>
      <c r="AA952" s="11"/>
      <c r="AB952" s="58" t="s">
        <v>36759</v>
      </c>
      <c r="AC952" s="11"/>
      <c r="AD952" s="2"/>
      <c r="AE952" s="2"/>
      <c r="AF952" s="37">
        <v>1103</v>
      </c>
      <c r="AG952" s="37">
        <v>43</v>
      </c>
      <c r="AH952" s="37">
        <v>76</v>
      </c>
      <c r="AI952" s="37">
        <v>4619</v>
      </c>
      <c r="AJ952" s="37"/>
      <c r="AK952" s="2"/>
      <c r="AL952" s="2"/>
      <c r="AM952" s="2"/>
      <c r="AN952" s="2"/>
      <c r="AO952" s="2"/>
      <c r="AP952" s="2"/>
    </row>
    <row x14ac:dyDescent="0.25" r="953" customHeight="1" ht="18">
      <c r="A953" s="63" t="s">
        <v>18503</v>
      </c>
      <c r="B953" s="33" t="s">
        <v>36760</v>
      </c>
      <c r="C953" s="13" t="s">
        <v>44</v>
      </c>
      <c r="D953" s="151"/>
      <c r="E953" s="13" t="s">
        <v>44</v>
      </c>
      <c r="F953" s="2"/>
      <c r="G953" s="148" t="s">
        <v>44</v>
      </c>
      <c r="H953" s="168"/>
      <c r="I953" s="63"/>
      <c r="J953" s="14"/>
      <c r="K953" s="37">
        <v>1364217844775411700</v>
      </c>
      <c r="L953" s="5" t="s">
        <v>36761</v>
      </c>
      <c r="M953" s="37">
        <v>0</v>
      </c>
      <c r="N953" s="37">
        <v>0</v>
      </c>
      <c r="O953" s="37">
        <v>0</v>
      </c>
      <c r="P953" s="37">
        <v>0</v>
      </c>
      <c r="Q953" s="37">
        <v>0</v>
      </c>
      <c r="R953" s="5"/>
      <c r="S953" s="2"/>
      <c r="T953" s="2"/>
      <c r="U953" s="11"/>
      <c r="V953" s="39" t="s">
        <v>10215</v>
      </c>
      <c r="W953" s="2"/>
      <c r="X953" s="2" t="s">
        <v>10216</v>
      </c>
      <c r="Y953" s="37">
        <v>930545526797426700</v>
      </c>
      <c r="Z953" s="5" t="s">
        <v>10217</v>
      </c>
      <c r="AA953" s="11" t="s">
        <v>10218</v>
      </c>
      <c r="AB953" s="58" t="s">
        <v>10219</v>
      </c>
      <c r="AC953" s="11"/>
      <c r="AD953" s="11"/>
      <c r="AE953" s="2"/>
      <c r="AF953" s="37">
        <v>85661</v>
      </c>
      <c r="AG953" s="37">
        <v>7184</v>
      </c>
      <c r="AH953" s="37">
        <v>14</v>
      </c>
      <c r="AI953" s="37">
        <v>34778</v>
      </c>
      <c r="AJ953" s="37"/>
      <c r="AK953" s="2"/>
      <c r="AL953" s="2"/>
      <c r="AM953" s="2"/>
      <c r="AN953" s="2"/>
      <c r="AO953" s="2"/>
      <c r="AP953" s="2"/>
    </row>
    <row x14ac:dyDescent="0.25" r="954" customHeight="1" ht="18">
      <c r="A954" s="63" t="s">
        <v>36762</v>
      </c>
      <c r="B954" s="33" t="s">
        <v>36763</v>
      </c>
      <c r="C954" s="13" t="s">
        <v>44</v>
      </c>
      <c r="D954" s="151"/>
      <c r="E954" s="13" t="s">
        <v>44</v>
      </c>
      <c r="F954" s="2"/>
      <c r="G954" s="148" t="s">
        <v>44</v>
      </c>
      <c r="H954" s="168"/>
      <c r="I954" s="63"/>
      <c r="J954" s="14"/>
      <c r="K954" s="37">
        <v>1364211867263074300</v>
      </c>
      <c r="L954" s="5" t="s">
        <v>36764</v>
      </c>
      <c r="M954" s="37">
        <v>3</v>
      </c>
      <c r="N954" s="37">
        <v>0</v>
      </c>
      <c r="O954" s="37">
        <v>0</v>
      </c>
      <c r="P954" s="37">
        <v>0</v>
      </c>
      <c r="Q954" s="37">
        <v>0</v>
      </c>
      <c r="R954" s="5"/>
      <c r="S954" s="2"/>
      <c r="T954" s="2"/>
      <c r="U954" s="11"/>
      <c r="V954" s="39" t="s">
        <v>36765</v>
      </c>
      <c r="W954" s="2"/>
      <c r="X954" s="2" t="s">
        <v>36766</v>
      </c>
      <c r="Y954" s="37">
        <v>861572389901041700</v>
      </c>
      <c r="Z954" s="5" t="s">
        <v>36767</v>
      </c>
      <c r="AA954" s="11" t="s">
        <v>36768</v>
      </c>
      <c r="AB954" s="58" t="s">
        <v>36769</v>
      </c>
      <c r="AC954" s="11"/>
      <c r="AD954" s="39" t="s">
        <v>1704</v>
      </c>
      <c r="AE954" s="2"/>
      <c r="AF954" s="37">
        <v>3955</v>
      </c>
      <c r="AG954" s="37">
        <v>4123</v>
      </c>
      <c r="AH954" s="37">
        <v>319</v>
      </c>
      <c r="AI954" s="37">
        <v>9096</v>
      </c>
      <c r="AJ954" s="37"/>
      <c r="AK954" s="2"/>
      <c r="AL954" s="2"/>
      <c r="AM954" s="2"/>
      <c r="AN954" s="2"/>
      <c r="AO954" s="2"/>
      <c r="AP954" s="2"/>
    </row>
    <row x14ac:dyDescent="0.25" r="955" customHeight="1" ht="18">
      <c r="A955" s="63" t="s">
        <v>36770</v>
      </c>
      <c r="B955" s="33" t="s">
        <v>36771</v>
      </c>
      <c r="C955" s="13" t="s">
        <v>44</v>
      </c>
      <c r="D955" s="151"/>
      <c r="E955" s="13" t="s">
        <v>44</v>
      </c>
      <c r="F955" s="2"/>
      <c r="G955" s="148" t="s">
        <v>44</v>
      </c>
      <c r="H955" s="168"/>
      <c r="I955" s="63"/>
      <c r="J955" s="14"/>
      <c r="K955" s="37">
        <v>1364209159122673700</v>
      </c>
      <c r="L955" s="5" t="s">
        <v>36772</v>
      </c>
      <c r="M955" s="37">
        <v>83</v>
      </c>
      <c r="N955" s="37">
        <v>30</v>
      </c>
      <c r="O955" s="37">
        <v>0</v>
      </c>
      <c r="P955" s="37">
        <v>0</v>
      </c>
      <c r="Q955" s="37">
        <v>0</v>
      </c>
      <c r="R955" s="5"/>
      <c r="S955" s="2"/>
      <c r="T955" s="2"/>
      <c r="U955" s="2"/>
      <c r="V955" s="11" t="s">
        <v>36773</v>
      </c>
      <c r="W955" s="2"/>
      <c r="X955" s="2" t="s">
        <v>36774</v>
      </c>
      <c r="Y955" s="37">
        <v>331498943</v>
      </c>
      <c r="Z955" s="5"/>
      <c r="AA955" s="11"/>
      <c r="AB955" s="58" t="s">
        <v>36775</v>
      </c>
      <c r="AC955" s="11"/>
      <c r="AD955" s="39" t="s">
        <v>36776</v>
      </c>
      <c r="AE955" s="2"/>
      <c r="AF955" s="37">
        <v>36475</v>
      </c>
      <c r="AG955" s="37">
        <v>15681</v>
      </c>
      <c r="AH955" s="37">
        <v>13480</v>
      </c>
      <c r="AI955" s="37">
        <v>88707</v>
      </c>
      <c r="AJ955" s="37"/>
      <c r="AK955" s="2"/>
      <c r="AL955" s="2"/>
      <c r="AM955" s="2"/>
      <c r="AN955" s="2"/>
      <c r="AO955" s="2"/>
      <c r="AP955" s="2"/>
    </row>
    <row x14ac:dyDescent="0.25" r="956" customHeight="1" ht="18">
      <c r="A956" s="63" t="s">
        <v>8689</v>
      </c>
      <c r="B956" s="33" t="s">
        <v>36777</v>
      </c>
      <c r="C956" s="13" t="s">
        <v>44</v>
      </c>
      <c r="D956" s="151"/>
      <c r="E956" s="13" t="s">
        <v>44</v>
      </c>
      <c r="F956" s="2"/>
      <c r="G956" s="148" t="s">
        <v>44</v>
      </c>
      <c r="H956" s="168"/>
      <c r="I956" s="63"/>
      <c r="J956" s="14"/>
      <c r="K956" s="37">
        <v>1364205486766178300</v>
      </c>
      <c r="L956" s="5" t="s">
        <v>36778</v>
      </c>
      <c r="M956" s="37">
        <v>89</v>
      </c>
      <c r="N956" s="37">
        <v>14</v>
      </c>
      <c r="O956" s="37">
        <v>0</v>
      </c>
      <c r="P956" s="37">
        <v>0</v>
      </c>
      <c r="Q956" s="37">
        <v>0</v>
      </c>
      <c r="R956" s="5"/>
      <c r="S956" s="2"/>
      <c r="T956" s="2"/>
      <c r="U956" s="11"/>
      <c r="V956" s="39" t="s">
        <v>36779</v>
      </c>
      <c r="W956" s="2"/>
      <c r="X956" s="2" t="s">
        <v>36780</v>
      </c>
      <c r="Y956" s="37">
        <v>524369297</v>
      </c>
      <c r="Z956" s="38" t="s">
        <v>36781</v>
      </c>
      <c r="AA956" s="11"/>
      <c r="AB956" s="58" t="s">
        <v>36782</v>
      </c>
      <c r="AC956" s="11"/>
      <c r="AD956" s="2"/>
      <c r="AE956" s="2"/>
      <c r="AF956" s="37">
        <v>1785</v>
      </c>
      <c r="AG956" s="37">
        <v>3297</v>
      </c>
      <c r="AH956" s="37">
        <v>190</v>
      </c>
      <c r="AI956" s="37">
        <v>125</v>
      </c>
      <c r="AJ956" s="37"/>
      <c r="AK956" s="2"/>
      <c r="AL956" s="2"/>
      <c r="AM956" s="2"/>
      <c r="AN956" s="2"/>
      <c r="AO956" s="2"/>
      <c r="AP956" s="2"/>
    </row>
    <row x14ac:dyDescent="0.25" r="957" customHeight="1" ht="18">
      <c r="A957" s="63" t="s">
        <v>8838</v>
      </c>
      <c r="B957" s="33" t="s">
        <v>36783</v>
      </c>
      <c r="C957" s="13" t="s">
        <v>44</v>
      </c>
      <c r="D957" s="151"/>
      <c r="E957" s="13" t="s">
        <v>44</v>
      </c>
      <c r="F957" s="2"/>
      <c r="G957" s="148" t="s">
        <v>44</v>
      </c>
      <c r="H957" s="168"/>
      <c r="I957" s="63"/>
      <c r="J957" s="14"/>
      <c r="K957" s="37">
        <v>1364200184146776000</v>
      </c>
      <c r="L957" s="5" t="s">
        <v>36784</v>
      </c>
      <c r="M957" s="37">
        <v>1</v>
      </c>
      <c r="N957" s="37">
        <v>0</v>
      </c>
      <c r="O957" s="37">
        <v>0</v>
      </c>
      <c r="P957" s="37">
        <v>0</v>
      </c>
      <c r="Q957" s="37">
        <v>0</v>
      </c>
      <c r="R957" s="5"/>
      <c r="S957" s="2"/>
      <c r="T957" s="2"/>
      <c r="U957" s="11"/>
      <c r="V957" s="39" t="s">
        <v>36785</v>
      </c>
      <c r="W957" s="2"/>
      <c r="X957" s="2" t="s">
        <v>36786</v>
      </c>
      <c r="Y957" s="41">
        <v>2870688411</v>
      </c>
      <c r="Z957" s="42" t="s">
        <v>36787</v>
      </c>
      <c r="AA957" s="11"/>
      <c r="AB957" s="58" t="s">
        <v>36788</v>
      </c>
      <c r="AC957" s="11"/>
      <c r="AD957" s="11"/>
      <c r="AE957" s="2"/>
      <c r="AF957" s="37">
        <v>1021</v>
      </c>
      <c r="AG957" s="37">
        <v>256</v>
      </c>
      <c r="AH957" s="37">
        <v>722</v>
      </c>
      <c r="AI957" s="37">
        <v>11965</v>
      </c>
      <c r="AJ957" s="37"/>
      <c r="AK957" s="2"/>
      <c r="AL957" s="2"/>
      <c r="AM957" s="2"/>
      <c r="AN957" s="2"/>
      <c r="AO957" s="2"/>
      <c r="AP957" s="2"/>
    </row>
    <row x14ac:dyDescent="0.25" r="958" customHeight="1" ht="18">
      <c r="A958" s="63" t="s">
        <v>36789</v>
      </c>
      <c r="B958" s="33" t="s">
        <v>36790</v>
      </c>
      <c r="C958" s="13" t="s">
        <v>44</v>
      </c>
      <c r="D958" s="151"/>
      <c r="E958" s="13" t="s">
        <v>44</v>
      </c>
      <c r="F958" s="2"/>
      <c r="G958" s="148" t="s">
        <v>44</v>
      </c>
      <c r="H958" s="168"/>
      <c r="I958" s="63"/>
      <c r="J958" s="14"/>
      <c r="K958" s="37">
        <v>1364197805414318000</v>
      </c>
      <c r="L958" s="5" t="s">
        <v>36791</v>
      </c>
      <c r="M958" s="37">
        <v>18</v>
      </c>
      <c r="N958" s="37">
        <v>3</v>
      </c>
      <c r="O958" s="37">
        <v>0</v>
      </c>
      <c r="P958" s="37">
        <v>0</v>
      </c>
      <c r="Q958" s="37">
        <v>0</v>
      </c>
      <c r="R958" s="5"/>
      <c r="S958" s="2"/>
      <c r="T958" s="2"/>
      <c r="U958" s="11"/>
      <c r="V958" s="39" t="s">
        <v>36792</v>
      </c>
      <c r="W958" s="2"/>
      <c r="X958" s="2" t="s">
        <v>36793</v>
      </c>
      <c r="Y958" s="37">
        <v>929085573553442800</v>
      </c>
      <c r="Z958" s="38" t="s">
        <v>36794</v>
      </c>
      <c r="AA958" s="11" t="s">
        <v>36795</v>
      </c>
      <c r="AB958" s="58" t="s">
        <v>36796</v>
      </c>
      <c r="AC958" s="11"/>
      <c r="AD958" s="39" t="s">
        <v>3225</v>
      </c>
      <c r="AE958" s="2"/>
      <c r="AF958" s="37">
        <v>662</v>
      </c>
      <c r="AG958" s="37">
        <v>3290</v>
      </c>
      <c r="AH958" s="37">
        <v>1275</v>
      </c>
      <c r="AI958" s="37">
        <v>11177</v>
      </c>
      <c r="AJ958" s="37"/>
      <c r="AK958" s="2"/>
      <c r="AL958" s="2"/>
      <c r="AM958" s="2"/>
      <c r="AN958" s="2"/>
      <c r="AO958" s="2"/>
      <c r="AP958" s="2"/>
    </row>
    <row x14ac:dyDescent="0.25" r="959" customHeight="1" ht="18">
      <c r="A959" s="63" t="s">
        <v>9021</v>
      </c>
      <c r="B959" s="33" t="s">
        <v>36797</v>
      </c>
      <c r="C959" s="13" t="s">
        <v>44</v>
      </c>
      <c r="D959" s="151"/>
      <c r="E959" s="13" t="s">
        <v>44</v>
      </c>
      <c r="F959" s="2"/>
      <c r="G959" s="148" t="s">
        <v>44</v>
      </c>
      <c r="H959" s="168"/>
      <c r="I959" s="63"/>
      <c r="J959" s="14"/>
      <c r="K959" s="37">
        <v>1364194085225947100</v>
      </c>
      <c r="L959" s="5" t="s">
        <v>36798</v>
      </c>
      <c r="M959" s="37">
        <v>3</v>
      </c>
      <c r="N959" s="37">
        <v>0</v>
      </c>
      <c r="O959" s="37">
        <v>0</v>
      </c>
      <c r="P959" s="37">
        <v>0</v>
      </c>
      <c r="Q959" s="37">
        <v>0</v>
      </c>
      <c r="R959" s="5"/>
      <c r="S959" s="2"/>
      <c r="T959" s="2"/>
      <c r="U959" s="11"/>
      <c r="V959" s="39" t="s">
        <v>36799</v>
      </c>
      <c r="W959" s="2"/>
      <c r="X959" s="2" t="s">
        <v>36800</v>
      </c>
      <c r="Y959" s="41">
        <v>1328796745619419100</v>
      </c>
      <c r="Z959" s="42" t="s">
        <v>36801</v>
      </c>
      <c r="AA959" s="11"/>
      <c r="AB959" s="58" t="s">
        <v>36802</v>
      </c>
      <c r="AC959" s="11"/>
      <c r="AD959" s="2"/>
      <c r="AE959" s="2"/>
      <c r="AF959" s="37">
        <v>1014</v>
      </c>
      <c r="AG959" s="37">
        <v>55</v>
      </c>
      <c r="AH959" s="37">
        <v>195</v>
      </c>
      <c r="AI959" s="37">
        <v>1170</v>
      </c>
      <c r="AJ959" s="37"/>
      <c r="AK959" s="2"/>
      <c r="AL959" s="2"/>
      <c r="AM959" s="2"/>
      <c r="AN959" s="2"/>
      <c r="AO959" s="2"/>
      <c r="AP959" s="2"/>
    </row>
    <row x14ac:dyDescent="0.25" r="960" customHeight="1" ht="18">
      <c r="A960" s="63" t="s">
        <v>36803</v>
      </c>
      <c r="B960" s="33" t="s">
        <v>36804</v>
      </c>
      <c r="C960" s="13" t="s">
        <v>44</v>
      </c>
      <c r="D960" s="151"/>
      <c r="E960" s="13" t="s">
        <v>44</v>
      </c>
      <c r="F960" s="2"/>
      <c r="G960" s="148" t="s">
        <v>44</v>
      </c>
      <c r="H960" s="168"/>
      <c r="I960" s="63"/>
      <c r="J960" s="14"/>
      <c r="K960" s="37">
        <v>1364193288996200400</v>
      </c>
      <c r="L960" s="5" t="s">
        <v>36805</v>
      </c>
      <c r="M960" s="37">
        <v>0</v>
      </c>
      <c r="N960" s="37">
        <v>1</v>
      </c>
      <c r="O960" s="37">
        <v>0</v>
      </c>
      <c r="P960" s="37">
        <v>0</v>
      </c>
      <c r="Q960" s="37">
        <v>0</v>
      </c>
      <c r="R960" s="5"/>
      <c r="S960" s="2"/>
      <c r="T960" s="2"/>
      <c r="U960" s="11"/>
      <c r="V960" s="39" t="s">
        <v>36806</v>
      </c>
      <c r="W960" s="2"/>
      <c r="X960" s="2" t="s">
        <v>36807</v>
      </c>
      <c r="Y960" s="37">
        <v>773436783593984000</v>
      </c>
      <c r="Z960" s="5" t="s">
        <v>36808</v>
      </c>
      <c r="AA960" s="11" t="s">
        <v>36809</v>
      </c>
      <c r="AB960" s="58" t="s">
        <v>36810</v>
      </c>
      <c r="AC960" s="11"/>
      <c r="AD960" s="11"/>
      <c r="AE960" s="2"/>
      <c r="AF960" s="37">
        <v>144457</v>
      </c>
      <c r="AG960" s="37">
        <v>59523</v>
      </c>
      <c r="AH960" s="37">
        <v>0</v>
      </c>
      <c r="AI960" s="37">
        <v>0</v>
      </c>
      <c r="AJ960" s="37"/>
      <c r="AK960" s="2"/>
      <c r="AL960" s="2"/>
      <c r="AM960" s="2"/>
      <c r="AN960" s="2"/>
      <c r="AO960" s="2"/>
      <c r="AP960" s="2"/>
    </row>
    <row x14ac:dyDescent="0.25" r="961" customHeight="1" ht="18">
      <c r="A961" s="63" t="s">
        <v>36811</v>
      </c>
      <c r="B961" s="33" t="s">
        <v>36812</v>
      </c>
      <c r="C961" s="13" t="s">
        <v>44</v>
      </c>
      <c r="D961" s="151"/>
      <c r="E961" s="13" t="s">
        <v>44</v>
      </c>
      <c r="F961" s="2"/>
      <c r="G961" s="148" t="s">
        <v>44</v>
      </c>
      <c r="H961" s="168"/>
      <c r="I961" s="63"/>
      <c r="J961" s="14"/>
      <c r="K961" s="37">
        <v>1364191055042723800</v>
      </c>
      <c r="L961" s="5" t="s">
        <v>36813</v>
      </c>
      <c r="M961" s="37">
        <v>2</v>
      </c>
      <c r="N961" s="37">
        <v>0</v>
      </c>
      <c r="O961" s="37">
        <v>0</v>
      </c>
      <c r="P961" s="37">
        <v>0</v>
      </c>
      <c r="Q961" s="37">
        <v>0</v>
      </c>
      <c r="R961" s="5"/>
      <c r="S961" s="2"/>
      <c r="T961" s="2"/>
      <c r="U961" s="11"/>
      <c r="V961" s="39" t="s">
        <v>36814</v>
      </c>
      <c r="W961" s="2"/>
      <c r="X961" s="2" t="s">
        <v>36815</v>
      </c>
      <c r="Y961" s="37">
        <v>2783995034</v>
      </c>
      <c r="Z961" s="38" t="s">
        <v>36816</v>
      </c>
      <c r="AA961" s="11" t="s">
        <v>36817</v>
      </c>
      <c r="AB961" s="58" t="s">
        <v>36818</v>
      </c>
      <c r="AC961" s="11"/>
      <c r="AD961" s="39" t="s">
        <v>36819</v>
      </c>
      <c r="AE961" s="2"/>
      <c r="AF961" s="37">
        <v>4271</v>
      </c>
      <c r="AG961" s="37">
        <v>5634</v>
      </c>
      <c r="AH961" s="37">
        <v>8</v>
      </c>
      <c r="AI961" s="37">
        <v>1791</v>
      </c>
      <c r="AJ961" s="37"/>
      <c r="AK961" s="2"/>
      <c r="AL961" s="2"/>
      <c r="AM961" s="2"/>
      <c r="AN961" s="2"/>
      <c r="AO961" s="2"/>
      <c r="AP961" s="2"/>
    </row>
    <row x14ac:dyDescent="0.25" r="962" customHeight="1" ht="18">
      <c r="A962" s="63" t="s">
        <v>36820</v>
      </c>
      <c r="B962" s="33" t="s">
        <v>36821</v>
      </c>
      <c r="C962" s="13" t="s">
        <v>35</v>
      </c>
      <c r="D962" s="14" t="s">
        <v>36</v>
      </c>
      <c r="E962" s="13" t="s">
        <v>35</v>
      </c>
      <c r="F962" s="63" t="s">
        <v>36</v>
      </c>
      <c r="G962" s="148" t="s">
        <v>35</v>
      </c>
      <c r="H962" s="151" t="s">
        <v>36</v>
      </c>
      <c r="I962" s="63"/>
      <c r="J962" s="14"/>
      <c r="K962" s="37">
        <v>1364188870812827600</v>
      </c>
      <c r="L962" s="5" t="s">
        <v>36822</v>
      </c>
      <c r="M962" s="37">
        <v>1</v>
      </c>
      <c r="N962" s="37">
        <v>1</v>
      </c>
      <c r="O962" s="37">
        <v>0</v>
      </c>
      <c r="P962" s="37">
        <v>0</v>
      </c>
      <c r="Q962" s="37">
        <v>0</v>
      </c>
      <c r="R962" s="5"/>
      <c r="S962" s="2"/>
      <c r="T962" s="2"/>
      <c r="U962" s="11"/>
      <c r="V962" s="39" t="s">
        <v>36823</v>
      </c>
      <c r="W962" s="2"/>
      <c r="X962" s="2" t="s">
        <v>36824</v>
      </c>
      <c r="Y962" s="41">
        <v>1357419978111283200</v>
      </c>
      <c r="Z962" s="42" t="s">
        <v>36825</v>
      </c>
      <c r="AA962" s="11"/>
      <c r="AB962" s="58" t="s">
        <v>36826</v>
      </c>
      <c r="AC962" s="11"/>
      <c r="AD962" s="2"/>
      <c r="AE962" s="2"/>
      <c r="AF962" s="37">
        <v>2105</v>
      </c>
      <c r="AG962" s="37">
        <v>520</v>
      </c>
      <c r="AH962" s="37">
        <v>471</v>
      </c>
      <c r="AI962" s="37">
        <v>6089</v>
      </c>
      <c r="AJ962" s="37"/>
      <c r="AK962" s="2"/>
      <c r="AL962" s="2"/>
      <c r="AM962" s="2"/>
      <c r="AN962" s="2"/>
      <c r="AO962" s="2"/>
      <c r="AP962" s="2"/>
    </row>
    <row x14ac:dyDescent="0.25" r="963" customHeight="1" ht="18">
      <c r="A963" s="63" t="s">
        <v>13341</v>
      </c>
      <c r="B963" s="33" t="s">
        <v>36827</v>
      </c>
      <c r="C963" s="13" t="s">
        <v>44</v>
      </c>
      <c r="D963" s="151"/>
      <c r="E963" s="13" t="s">
        <v>44</v>
      </c>
      <c r="F963" s="2"/>
      <c r="G963" s="148" t="s">
        <v>44</v>
      </c>
      <c r="H963" s="168"/>
      <c r="I963" s="63"/>
      <c r="J963" s="14"/>
      <c r="K963" s="37">
        <v>1364188321459667000</v>
      </c>
      <c r="L963" s="5" t="s">
        <v>36828</v>
      </c>
      <c r="M963" s="37">
        <v>42</v>
      </c>
      <c r="N963" s="37">
        <v>14</v>
      </c>
      <c r="O963" s="37">
        <v>0</v>
      </c>
      <c r="P963" s="37">
        <v>0</v>
      </c>
      <c r="Q963" s="37">
        <v>0</v>
      </c>
      <c r="R963" s="5"/>
      <c r="S963" s="2"/>
      <c r="T963" s="2"/>
      <c r="U963" s="11"/>
      <c r="V963" s="39" t="s">
        <v>36829</v>
      </c>
      <c r="W963" s="2"/>
      <c r="X963" s="2" t="s">
        <v>36830</v>
      </c>
      <c r="Y963" s="37">
        <v>1179499744101572600</v>
      </c>
      <c r="Z963" s="38" t="s">
        <v>36831</v>
      </c>
      <c r="AA963" s="11" t="s">
        <v>36832</v>
      </c>
      <c r="AB963" s="58" t="s">
        <v>36833</v>
      </c>
      <c r="AC963" s="11"/>
      <c r="AD963" s="2" t="s">
        <v>2205</v>
      </c>
      <c r="AE963" s="2"/>
      <c r="AF963" s="37">
        <v>812</v>
      </c>
      <c r="AG963" s="37">
        <v>3745</v>
      </c>
      <c r="AH963" s="37">
        <v>40</v>
      </c>
      <c r="AI963" s="37">
        <v>1339</v>
      </c>
      <c r="AJ963" s="37"/>
      <c r="AK963" s="2"/>
      <c r="AL963" s="2"/>
      <c r="AM963" s="2"/>
      <c r="AN963" s="2"/>
      <c r="AO963" s="2"/>
      <c r="AP963" s="2"/>
    </row>
    <row x14ac:dyDescent="0.25" r="964" customHeight="1" ht="18">
      <c r="A964" s="63" t="s">
        <v>36834</v>
      </c>
      <c r="B964" s="33" t="s">
        <v>36835</v>
      </c>
      <c r="C964" s="13" t="s">
        <v>35</v>
      </c>
      <c r="D964" s="14" t="s">
        <v>36</v>
      </c>
      <c r="E964" s="13" t="s">
        <v>35</v>
      </c>
      <c r="F964" s="63" t="s">
        <v>36</v>
      </c>
      <c r="G964" s="148" t="s">
        <v>35</v>
      </c>
      <c r="H964" s="151" t="s">
        <v>36</v>
      </c>
      <c r="I964" s="63"/>
      <c r="J964" s="14"/>
      <c r="K964" s="37">
        <v>1364186952883445800</v>
      </c>
      <c r="L964" s="5" t="s">
        <v>36836</v>
      </c>
      <c r="M964" s="37">
        <v>7</v>
      </c>
      <c r="N964" s="37">
        <v>9</v>
      </c>
      <c r="O964" s="37">
        <v>0</v>
      </c>
      <c r="P964" s="37">
        <v>0</v>
      </c>
      <c r="Q964" s="37">
        <v>0</v>
      </c>
      <c r="R964" s="5"/>
      <c r="S964" s="2"/>
      <c r="T964" s="2"/>
      <c r="U964" s="11"/>
      <c r="V964" s="39" t="s">
        <v>36823</v>
      </c>
      <c r="W964" s="2"/>
      <c r="X964" s="2" t="s">
        <v>36824</v>
      </c>
      <c r="Y964" s="41">
        <v>1357419978111283200</v>
      </c>
      <c r="Z964" s="42" t="s">
        <v>36825</v>
      </c>
      <c r="AA964" s="11"/>
      <c r="AB964" s="58" t="s">
        <v>36826</v>
      </c>
      <c r="AC964" s="11"/>
      <c r="AD964" s="2"/>
      <c r="AE964" s="2"/>
      <c r="AF964" s="37">
        <v>2105</v>
      </c>
      <c r="AG964" s="37">
        <v>520</v>
      </c>
      <c r="AH964" s="37">
        <v>471</v>
      </c>
      <c r="AI964" s="37">
        <v>6089</v>
      </c>
      <c r="AJ964" s="37"/>
      <c r="AK964" s="2"/>
      <c r="AL964" s="2"/>
      <c r="AM964" s="2"/>
      <c r="AN964" s="2"/>
      <c r="AO964" s="2"/>
      <c r="AP964" s="2"/>
    </row>
    <row x14ac:dyDescent="0.25" r="965" customHeight="1" ht="18">
      <c r="A965" s="63" t="s">
        <v>16722</v>
      </c>
      <c r="B965" s="33" t="s">
        <v>36837</v>
      </c>
      <c r="C965" s="13" t="s">
        <v>44</v>
      </c>
      <c r="D965" s="151"/>
      <c r="E965" s="13" t="s">
        <v>44</v>
      </c>
      <c r="F965" s="2"/>
      <c r="G965" s="148" t="s">
        <v>44</v>
      </c>
      <c r="H965" s="168"/>
      <c r="I965" s="63"/>
      <c r="J965" s="14"/>
      <c r="K965" s="37">
        <v>1364175904461758500</v>
      </c>
      <c r="L965" s="5" t="s">
        <v>36838</v>
      </c>
      <c r="M965" s="37">
        <v>26</v>
      </c>
      <c r="N965" s="37">
        <v>2</v>
      </c>
      <c r="O965" s="37">
        <v>0</v>
      </c>
      <c r="P965" s="37">
        <v>0</v>
      </c>
      <c r="Q965" s="37">
        <v>0</v>
      </c>
      <c r="R965" s="5"/>
      <c r="S965" s="2"/>
      <c r="T965" s="2"/>
      <c r="U965" s="11"/>
      <c r="V965" s="39" t="s">
        <v>36839</v>
      </c>
      <c r="W965" s="2"/>
      <c r="X965" s="2" t="s">
        <v>36840</v>
      </c>
      <c r="Y965" s="37">
        <v>1246717086161866800</v>
      </c>
      <c r="Z965" s="38"/>
      <c r="AA965" s="11"/>
      <c r="AB965" s="58" t="s">
        <v>36841</v>
      </c>
      <c r="AC965" s="11"/>
      <c r="AD965" s="2"/>
      <c r="AE965" s="2"/>
      <c r="AF965" s="37">
        <v>1514</v>
      </c>
      <c r="AG965" s="37">
        <v>3996</v>
      </c>
      <c r="AH965" s="37">
        <v>109</v>
      </c>
      <c r="AI965" s="37">
        <v>1613</v>
      </c>
      <c r="AJ965" s="37"/>
      <c r="AK965" s="2"/>
      <c r="AL965" s="2"/>
      <c r="AM965" s="2"/>
      <c r="AN965" s="2"/>
      <c r="AO965" s="2"/>
      <c r="AP965" s="2"/>
    </row>
    <row x14ac:dyDescent="0.25" r="966" customHeight="1" ht="18">
      <c r="A966" s="63" t="s">
        <v>25908</v>
      </c>
      <c r="B966" s="33" t="s">
        <v>36842</v>
      </c>
      <c r="C966" s="148" t="s">
        <v>366</v>
      </c>
      <c r="D966" s="14"/>
      <c r="E966" s="13" t="s">
        <v>35</v>
      </c>
      <c r="F966" s="63" t="s">
        <v>36</v>
      </c>
      <c r="G966" s="148" t="s">
        <v>366</v>
      </c>
      <c r="H966" s="168"/>
      <c r="I966" s="2" t="s">
        <v>366</v>
      </c>
      <c r="J966" s="14"/>
      <c r="K966" s="37">
        <v>1364173800611414000</v>
      </c>
      <c r="L966" s="5" t="s">
        <v>36843</v>
      </c>
      <c r="M966" s="37">
        <v>2</v>
      </c>
      <c r="N966" s="37">
        <v>0</v>
      </c>
      <c r="O966" s="37">
        <v>0</v>
      </c>
      <c r="P966" s="37">
        <v>0</v>
      </c>
      <c r="Q966" s="37">
        <v>0</v>
      </c>
      <c r="R966" s="5"/>
      <c r="S966" s="2"/>
      <c r="T966" s="2"/>
      <c r="U966" s="11"/>
      <c r="V966" s="39" t="s">
        <v>11693</v>
      </c>
      <c r="W966" s="2"/>
      <c r="X966" s="2" t="s">
        <v>11694</v>
      </c>
      <c r="Y966" s="41">
        <v>1344997826338697200</v>
      </c>
      <c r="Z966" s="42" t="s">
        <v>11695</v>
      </c>
      <c r="AA966" s="11"/>
      <c r="AB966" s="58" t="s">
        <v>11696</v>
      </c>
      <c r="AC966" s="11"/>
      <c r="AD966" s="2" t="s">
        <v>11697</v>
      </c>
      <c r="AE966" s="2"/>
      <c r="AF966" s="37">
        <v>8438</v>
      </c>
      <c r="AG966" s="37">
        <v>295</v>
      </c>
      <c r="AH966" s="37">
        <v>264</v>
      </c>
      <c r="AI966" s="37">
        <v>10818</v>
      </c>
      <c r="AJ966" s="37"/>
      <c r="AK966" s="2"/>
      <c r="AL966" s="2"/>
      <c r="AM966" s="2"/>
      <c r="AN966" s="2"/>
      <c r="AO966" s="2"/>
      <c r="AP966" s="2"/>
    </row>
    <row x14ac:dyDescent="0.25" r="967" customHeight="1" ht="18">
      <c r="A967" s="63" t="s">
        <v>10194</v>
      </c>
      <c r="B967" s="33" t="s">
        <v>36844</v>
      </c>
      <c r="C967" s="13" t="s">
        <v>35</v>
      </c>
      <c r="D967" s="14" t="s">
        <v>1295</v>
      </c>
      <c r="E967" s="13" t="s">
        <v>35</v>
      </c>
      <c r="F967" s="63" t="s">
        <v>1295</v>
      </c>
      <c r="G967" s="148" t="s">
        <v>35</v>
      </c>
      <c r="H967" s="151" t="s">
        <v>1295</v>
      </c>
      <c r="I967" s="63"/>
      <c r="J967" s="14"/>
      <c r="K967" s="37">
        <v>1364167903583608800</v>
      </c>
      <c r="L967" s="5" t="s">
        <v>36845</v>
      </c>
      <c r="M967" s="37">
        <v>0</v>
      </c>
      <c r="N967" s="37">
        <v>0</v>
      </c>
      <c r="O967" s="37">
        <v>0</v>
      </c>
      <c r="P967" s="37">
        <v>0</v>
      </c>
      <c r="Q967" s="37">
        <v>0</v>
      </c>
      <c r="R967" s="5"/>
      <c r="S967" s="2"/>
      <c r="T967" s="2"/>
      <c r="U967" s="11"/>
      <c r="V967" s="39" t="s">
        <v>4318</v>
      </c>
      <c r="W967" s="2"/>
      <c r="X967" s="2" t="s">
        <v>4319</v>
      </c>
      <c r="Y967" s="37">
        <v>707249498557423600</v>
      </c>
      <c r="Z967" s="38"/>
      <c r="AA967" s="11"/>
      <c r="AB967" s="58" t="s">
        <v>4320</v>
      </c>
      <c r="AC967" s="11"/>
      <c r="AD967" s="11"/>
      <c r="AE967" s="2"/>
      <c r="AF967" s="37">
        <v>289096</v>
      </c>
      <c r="AG967" s="37">
        <v>4066</v>
      </c>
      <c r="AH967" s="37">
        <v>1446</v>
      </c>
      <c r="AI967" s="37">
        <v>29371</v>
      </c>
      <c r="AJ967" s="37"/>
      <c r="AK967" s="2"/>
      <c r="AL967" s="2"/>
      <c r="AM967" s="2"/>
      <c r="AN967" s="2"/>
      <c r="AO967" s="2"/>
      <c r="AP967" s="2"/>
    </row>
    <row x14ac:dyDescent="0.25" r="968" customHeight="1" ht="18">
      <c r="A968" s="63" t="s">
        <v>36846</v>
      </c>
      <c r="B968" s="33" t="s">
        <v>36847</v>
      </c>
      <c r="C968" s="13" t="s">
        <v>44</v>
      </c>
      <c r="D968" s="151"/>
      <c r="E968" s="13" t="s">
        <v>44</v>
      </c>
      <c r="F968" s="2"/>
      <c r="G968" s="148" t="s">
        <v>44</v>
      </c>
      <c r="H968" s="168"/>
      <c r="I968" s="63"/>
      <c r="J968" s="14"/>
      <c r="K968" s="37">
        <v>1364167077418987500</v>
      </c>
      <c r="L968" s="5" t="s">
        <v>36848</v>
      </c>
      <c r="M968" s="37">
        <v>160</v>
      </c>
      <c r="N968" s="37">
        <v>42</v>
      </c>
      <c r="O968" s="37">
        <v>0</v>
      </c>
      <c r="P968" s="37">
        <v>0</v>
      </c>
      <c r="Q968" s="37">
        <v>0</v>
      </c>
      <c r="R968" s="5"/>
      <c r="S968" s="2"/>
      <c r="T968" s="2"/>
      <c r="U968" s="11"/>
      <c r="V968" s="39" t="s">
        <v>36849</v>
      </c>
      <c r="W968" s="2"/>
      <c r="X968" s="2" t="s">
        <v>36850</v>
      </c>
      <c r="Y968" s="41">
        <v>1874185956</v>
      </c>
      <c r="Z968" s="42" t="s">
        <v>36851</v>
      </c>
      <c r="AA968" s="11"/>
      <c r="AB968" s="58" t="s">
        <v>36852</v>
      </c>
      <c r="AC968" s="11"/>
      <c r="AD968" s="39" t="s">
        <v>2995</v>
      </c>
      <c r="AE968" s="2"/>
      <c r="AF968" s="37">
        <v>117949</v>
      </c>
      <c r="AG968" s="37">
        <v>18352</v>
      </c>
      <c r="AH968" s="37">
        <v>19921</v>
      </c>
      <c r="AI968" s="37">
        <v>124741</v>
      </c>
      <c r="AJ968" s="37"/>
      <c r="AK968" s="2"/>
      <c r="AL968" s="2"/>
      <c r="AM968" s="2"/>
      <c r="AN968" s="2"/>
      <c r="AO968" s="2"/>
      <c r="AP968" s="2"/>
    </row>
    <row x14ac:dyDescent="0.25" r="969" customHeight="1" ht="18">
      <c r="A969" s="63" t="s">
        <v>36853</v>
      </c>
      <c r="B969" s="33" t="s">
        <v>36854</v>
      </c>
      <c r="C969" s="13" t="s">
        <v>35</v>
      </c>
      <c r="D969" s="14" t="s">
        <v>1295</v>
      </c>
      <c r="E969" s="13" t="s">
        <v>35</v>
      </c>
      <c r="F969" s="63" t="s">
        <v>1295</v>
      </c>
      <c r="G969" s="148" t="s">
        <v>35</v>
      </c>
      <c r="H969" s="151" t="s">
        <v>1295</v>
      </c>
      <c r="I969" s="63"/>
      <c r="J969" s="14"/>
      <c r="K969" s="37">
        <v>1364166527130493000</v>
      </c>
      <c r="L969" s="5" t="s">
        <v>36855</v>
      </c>
      <c r="M969" s="37">
        <v>0</v>
      </c>
      <c r="N969" s="37">
        <v>0</v>
      </c>
      <c r="O969" s="37">
        <v>0</v>
      </c>
      <c r="P969" s="37">
        <v>0</v>
      </c>
      <c r="Q969" s="37">
        <v>0</v>
      </c>
      <c r="R969" s="5"/>
      <c r="S969" s="2"/>
      <c r="T969" s="2"/>
      <c r="U969" s="11"/>
      <c r="V969" s="39" t="s">
        <v>4318</v>
      </c>
      <c r="W969" s="2"/>
      <c r="X969" s="2" t="s">
        <v>4319</v>
      </c>
      <c r="Y969" s="37">
        <v>707249498557423600</v>
      </c>
      <c r="Z969" s="38"/>
      <c r="AA969" s="11"/>
      <c r="AB969" s="58" t="s">
        <v>4320</v>
      </c>
      <c r="AC969" s="11"/>
      <c r="AD969" s="11"/>
      <c r="AE969" s="2"/>
      <c r="AF969" s="37">
        <v>289096</v>
      </c>
      <c r="AG969" s="37">
        <v>4066</v>
      </c>
      <c r="AH969" s="37">
        <v>1446</v>
      </c>
      <c r="AI969" s="37">
        <v>29371</v>
      </c>
      <c r="AJ969" s="37"/>
      <c r="AK969" s="2"/>
      <c r="AL969" s="2"/>
      <c r="AM969" s="2"/>
      <c r="AN969" s="2"/>
      <c r="AO969" s="2"/>
      <c r="AP969" s="2"/>
    </row>
    <row x14ac:dyDescent="0.25" r="970" customHeight="1" ht="18">
      <c r="A970" s="63" t="s">
        <v>36856</v>
      </c>
      <c r="B970" s="33" t="s">
        <v>36857</v>
      </c>
      <c r="C970" s="13" t="s">
        <v>35</v>
      </c>
      <c r="D970" s="14" t="s">
        <v>36</v>
      </c>
      <c r="E970" s="13" t="s">
        <v>35</v>
      </c>
      <c r="F970" s="63" t="s">
        <v>36</v>
      </c>
      <c r="G970" s="148" t="s">
        <v>35</v>
      </c>
      <c r="H970" s="151" t="s">
        <v>36</v>
      </c>
      <c r="I970" s="63"/>
      <c r="J970" s="14"/>
      <c r="K970" s="37">
        <v>1364166425229860900</v>
      </c>
      <c r="L970" s="5" t="s">
        <v>36858</v>
      </c>
      <c r="M970" s="37">
        <v>1</v>
      </c>
      <c r="N970" s="37">
        <v>0</v>
      </c>
      <c r="O970" s="37">
        <v>0</v>
      </c>
      <c r="P970" s="37">
        <v>0</v>
      </c>
      <c r="Q970" s="37">
        <v>0</v>
      </c>
      <c r="R970" s="5"/>
      <c r="S970" s="2"/>
      <c r="T970" s="2"/>
      <c r="U970" s="11"/>
      <c r="V970" s="39" t="s">
        <v>36859</v>
      </c>
      <c r="W970" s="2"/>
      <c r="X970" s="2" t="s">
        <v>36860</v>
      </c>
      <c r="Y970" s="41">
        <v>911692845685370900</v>
      </c>
      <c r="Z970" s="42" t="s">
        <v>36861</v>
      </c>
      <c r="AA970" s="11"/>
      <c r="AB970" s="58" t="s">
        <v>36862</v>
      </c>
      <c r="AC970" s="11"/>
      <c r="AD970" s="39" t="s">
        <v>2995</v>
      </c>
      <c r="AE970" s="2"/>
      <c r="AF970" s="37">
        <v>4332</v>
      </c>
      <c r="AG970" s="37">
        <v>123</v>
      </c>
      <c r="AH970" s="37">
        <v>219</v>
      </c>
      <c r="AI970" s="37">
        <v>6916</v>
      </c>
      <c r="AJ970" s="37"/>
      <c r="AK970" s="2"/>
      <c r="AL970" s="2"/>
      <c r="AM970" s="2"/>
      <c r="AN970" s="2"/>
      <c r="AO970" s="2"/>
      <c r="AP970" s="2"/>
    </row>
    <row x14ac:dyDescent="0.25" r="971" customHeight="1" ht="18">
      <c r="A971" s="63" t="s">
        <v>36863</v>
      </c>
      <c r="B971" s="33" t="s">
        <v>36864</v>
      </c>
      <c r="C971" s="13" t="s">
        <v>44</v>
      </c>
      <c r="D971" s="151"/>
      <c r="E971" s="13" t="s">
        <v>44</v>
      </c>
      <c r="F971" s="2"/>
      <c r="G971" s="148" t="s">
        <v>44</v>
      </c>
      <c r="H971" s="168"/>
      <c r="I971" s="63"/>
      <c r="J971" s="14"/>
      <c r="K971" s="37">
        <v>1364164664695935000</v>
      </c>
      <c r="L971" s="5" t="s">
        <v>36865</v>
      </c>
      <c r="M971" s="37">
        <v>2</v>
      </c>
      <c r="N971" s="37">
        <v>0</v>
      </c>
      <c r="O971" s="37">
        <v>0</v>
      </c>
      <c r="P971" s="37">
        <v>0</v>
      </c>
      <c r="Q971" s="37">
        <v>0</v>
      </c>
      <c r="R971" s="5"/>
      <c r="S971" s="2"/>
      <c r="T971" s="2"/>
      <c r="U971" s="11"/>
      <c r="V971" s="39" t="s">
        <v>36866</v>
      </c>
      <c r="W971" s="2"/>
      <c r="X971" s="2" t="s">
        <v>36867</v>
      </c>
      <c r="Y971" s="41">
        <v>2645189556</v>
      </c>
      <c r="Z971" s="42" t="s">
        <v>36868</v>
      </c>
      <c r="AA971" s="11"/>
      <c r="AB971" s="58" t="s">
        <v>36869</v>
      </c>
      <c r="AC971" s="11"/>
      <c r="AD971" s="2" t="s">
        <v>49</v>
      </c>
      <c r="AE971" s="2"/>
      <c r="AF971" s="37">
        <v>47351</v>
      </c>
      <c r="AG971" s="37">
        <v>2564</v>
      </c>
      <c r="AH971" s="37">
        <v>658</v>
      </c>
      <c r="AI971" s="37">
        <v>4752</v>
      </c>
      <c r="AJ971" s="37"/>
      <c r="AK971" s="2"/>
      <c r="AL971" s="2"/>
      <c r="AM971" s="2"/>
      <c r="AN971" s="2"/>
      <c r="AO971" s="2"/>
      <c r="AP971" s="2"/>
    </row>
    <row x14ac:dyDescent="0.25" r="972" customHeight="1" ht="18">
      <c r="A972" s="63" t="s">
        <v>36870</v>
      </c>
      <c r="B972" s="33" t="s">
        <v>36871</v>
      </c>
      <c r="C972" s="13" t="s">
        <v>44</v>
      </c>
      <c r="D972" s="151"/>
      <c r="E972" s="13" t="s">
        <v>44</v>
      </c>
      <c r="F972" s="2"/>
      <c r="G972" s="148" t="s">
        <v>44</v>
      </c>
      <c r="H972" s="168"/>
      <c r="I972" s="63"/>
      <c r="J972" s="14"/>
      <c r="K972" s="37">
        <v>1364149233910227000</v>
      </c>
      <c r="L972" s="5" t="s">
        <v>36872</v>
      </c>
      <c r="M972" s="37">
        <v>1</v>
      </c>
      <c r="N972" s="37">
        <v>0</v>
      </c>
      <c r="O972" s="37">
        <v>0</v>
      </c>
      <c r="P972" s="37">
        <v>0</v>
      </c>
      <c r="Q972" s="37">
        <v>0</v>
      </c>
      <c r="R972" s="5"/>
      <c r="S972" s="2"/>
      <c r="T972" s="2"/>
      <c r="U972" s="11" t="s">
        <v>103</v>
      </c>
      <c r="V972" s="39" t="s">
        <v>36873</v>
      </c>
      <c r="W972" s="2"/>
      <c r="X972" s="2" t="s">
        <v>36874</v>
      </c>
      <c r="Y972" s="37">
        <v>4867230346</v>
      </c>
      <c r="Z972" s="5"/>
      <c r="AA972" s="11"/>
      <c r="AB972" s="58" t="s">
        <v>36875</v>
      </c>
      <c r="AC972" s="11"/>
      <c r="AD972" s="2"/>
      <c r="AE972" s="2"/>
      <c r="AF972" s="37">
        <v>18317</v>
      </c>
      <c r="AG972" s="37">
        <v>1152</v>
      </c>
      <c r="AH972" s="37">
        <v>2858</v>
      </c>
      <c r="AI972" s="37">
        <v>12570</v>
      </c>
      <c r="AJ972" s="37"/>
      <c r="AK972" s="2"/>
      <c r="AL972" s="2"/>
      <c r="AM972" s="2"/>
      <c r="AN972" s="2"/>
      <c r="AO972" s="2"/>
      <c r="AP972" s="2"/>
    </row>
    <row x14ac:dyDescent="0.25" r="973" customHeight="1" ht="18">
      <c r="A973" s="63" t="s">
        <v>7858</v>
      </c>
      <c r="B973" s="33" t="s">
        <v>36876</v>
      </c>
      <c r="C973" s="13" t="s">
        <v>44</v>
      </c>
      <c r="D973" s="151"/>
      <c r="E973" s="13" t="s">
        <v>44</v>
      </c>
      <c r="F973" s="2"/>
      <c r="G973" s="148" t="s">
        <v>44</v>
      </c>
      <c r="H973" s="168"/>
      <c r="I973" s="63"/>
      <c r="J973" s="14"/>
      <c r="K973" s="37">
        <v>1364148710553305000</v>
      </c>
      <c r="L973" s="5" t="s">
        <v>36877</v>
      </c>
      <c r="M973" s="37">
        <v>1</v>
      </c>
      <c r="N973" s="37">
        <v>0</v>
      </c>
      <c r="O973" s="37">
        <v>0</v>
      </c>
      <c r="P973" s="37">
        <v>0</v>
      </c>
      <c r="Q973" s="37">
        <v>0</v>
      </c>
      <c r="R973" s="5"/>
      <c r="S973" s="2"/>
      <c r="T973" s="2"/>
      <c r="U973" s="11" t="s">
        <v>103</v>
      </c>
      <c r="V973" s="39" t="s">
        <v>36873</v>
      </c>
      <c r="W973" s="2"/>
      <c r="X973" s="2" t="s">
        <v>36874</v>
      </c>
      <c r="Y973" s="37">
        <v>4867230346</v>
      </c>
      <c r="Z973" s="5"/>
      <c r="AA973" s="11"/>
      <c r="AB973" s="58" t="s">
        <v>36875</v>
      </c>
      <c r="AC973" s="11"/>
      <c r="AD973" s="2"/>
      <c r="AE973" s="2"/>
      <c r="AF973" s="37">
        <v>18317</v>
      </c>
      <c r="AG973" s="37">
        <v>1152</v>
      </c>
      <c r="AH973" s="37">
        <v>2858</v>
      </c>
      <c r="AI973" s="37">
        <v>12570</v>
      </c>
      <c r="AJ973" s="37"/>
      <c r="AK973" s="2"/>
      <c r="AL973" s="2"/>
      <c r="AM973" s="2"/>
      <c r="AN973" s="2"/>
      <c r="AO973" s="2"/>
      <c r="AP973" s="2"/>
    </row>
    <row x14ac:dyDescent="0.25" r="974" customHeight="1" ht="18">
      <c r="A974" s="63" t="s">
        <v>24537</v>
      </c>
      <c r="B974" s="33" t="s">
        <v>36878</v>
      </c>
      <c r="C974" s="13" t="s">
        <v>44</v>
      </c>
      <c r="D974" s="151"/>
      <c r="E974" s="13" t="s">
        <v>44</v>
      </c>
      <c r="F974" s="2"/>
      <c r="G974" s="148" t="s">
        <v>44</v>
      </c>
      <c r="H974" s="168"/>
      <c r="I974" s="63"/>
      <c r="J974" s="14"/>
      <c r="K974" s="37">
        <v>1364147825244860400</v>
      </c>
      <c r="L974" s="5" t="s">
        <v>36879</v>
      </c>
      <c r="M974" s="37">
        <v>1</v>
      </c>
      <c r="N974" s="37">
        <v>0</v>
      </c>
      <c r="O974" s="37">
        <v>0</v>
      </c>
      <c r="P974" s="37">
        <v>0</v>
      </c>
      <c r="Q974" s="37">
        <v>0</v>
      </c>
      <c r="R974" s="5"/>
      <c r="S974" s="2"/>
      <c r="T974" s="2"/>
      <c r="U974" s="11" t="s">
        <v>103</v>
      </c>
      <c r="V974" s="39" t="s">
        <v>36873</v>
      </c>
      <c r="W974" s="2"/>
      <c r="X974" s="2" t="s">
        <v>36874</v>
      </c>
      <c r="Y974" s="37">
        <v>4867230346</v>
      </c>
      <c r="Z974" s="38"/>
      <c r="AA974" s="11"/>
      <c r="AB974" s="58" t="s">
        <v>36875</v>
      </c>
      <c r="AC974" s="11"/>
      <c r="AD974" s="11"/>
      <c r="AE974" s="2"/>
      <c r="AF974" s="37">
        <v>18317</v>
      </c>
      <c r="AG974" s="37">
        <v>1152</v>
      </c>
      <c r="AH974" s="37">
        <v>2858</v>
      </c>
      <c r="AI974" s="37">
        <v>12570</v>
      </c>
      <c r="AJ974" s="37"/>
      <c r="AK974" s="2"/>
      <c r="AL974" s="2"/>
      <c r="AM974" s="2"/>
      <c r="AN974" s="2"/>
      <c r="AO974" s="2"/>
      <c r="AP974" s="2"/>
    </row>
    <row x14ac:dyDescent="0.25" r="975" customHeight="1" ht="18">
      <c r="A975" s="63" t="s">
        <v>36880</v>
      </c>
      <c r="B975" s="33" t="s">
        <v>36881</v>
      </c>
      <c r="C975" s="13" t="s">
        <v>35</v>
      </c>
      <c r="D975" s="14" t="s">
        <v>1295</v>
      </c>
      <c r="E975" s="13" t="s">
        <v>35</v>
      </c>
      <c r="F975" s="63" t="s">
        <v>1295</v>
      </c>
      <c r="G975" s="148" t="s">
        <v>35</v>
      </c>
      <c r="H975" s="151" t="s">
        <v>1295</v>
      </c>
      <c r="I975" s="63"/>
      <c r="J975" s="14"/>
      <c r="K975" s="37">
        <v>1364142666108256300</v>
      </c>
      <c r="L975" s="5" t="s">
        <v>36882</v>
      </c>
      <c r="M975" s="37">
        <v>0</v>
      </c>
      <c r="N975" s="37">
        <v>0</v>
      </c>
      <c r="O975" s="37">
        <v>0</v>
      </c>
      <c r="P975" s="37">
        <v>0</v>
      </c>
      <c r="Q975" s="37">
        <v>0</v>
      </c>
      <c r="R975" s="5"/>
      <c r="S975" s="2"/>
      <c r="T975" s="2"/>
      <c r="U975" s="11"/>
      <c r="V975" s="39" t="s">
        <v>36883</v>
      </c>
      <c r="W975" s="2"/>
      <c r="X975" s="2" t="s">
        <v>36884</v>
      </c>
      <c r="Y975" s="41">
        <v>706747283396808700</v>
      </c>
      <c r="Z975" s="42" t="s">
        <v>36885</v>
      </c>
      <c r="AA975" s="11"/>
      <c r="AB975" s="58" t="s">
        <v>36886</v>
      </c>
      <c r="AC975" s="11"/>
      <c r="AD975" s="39" t="s">
        <v>100</v>
      </c>
      <c r="AE975" s="2"/>
      <c r="AF975" s="37">
        <v>19573</v>
      </c>
      <c r="AG975" s="37">
        <v>1069</v>
      </c>
      <c r="AH975" s="37">
        <v>1661</v>
      </c>
      <c r="AI975" s="37">
        <v>17357</v>
      </c>
      <c r="AJ975" s="37"/>
      <c r="AK975" s="2"/>
      <c r="AL975" s="2"/>
      <c r="AM975" s="2"/>
      <c r="AN975" s="2"/>
      <c r="AO975" s="2"/>
      <c r="AP975" s="2"/>
    </row>
    <row x14ac:dyDescent="0.25" r="976" customHeight="1" ht="18">
      <c r="A976" s="63" t="s">
        <v>36887</v>
      </c>
      <c r="B976" s="33" t="s">
        <v>36888</v>
      </c>
      <c r="C976" s="13" t="s">
        <v>35</v>
      </c>
      <c r="D976" s="14" t="s">
        <v>36</v>
      </c>
      <c r="E976" s="13" t="s">
        <v>35</v>
      </c>
      <c r="F976" s="63" t="s">
        <v>36</v>
      </c>
      <c r="G976" s="148" t="s">
        <v>35</v>
      </c>
      <c r="H976" s="151" t="s">
        <v>36</v>
      </c>
      <c r="I976" s="63"/>
      <c r="J976" s="14"/>
      <c r="K976" s="37">
        <v>1364139331154231300</v>
      </c>
      <c r="L976" s="5" t="s">
        <v>36889</v>
      </c>
      <c r="M976" s="37">
        <v>0</v>
      </c>
      <c r="N976" s="37">
        <v>0</v>
      </c>
      <c r="O976" s="37">
        <v>0</v>
      </c>
      <c r="P976" s="37">
        <v>0</v>
      </c>
      <c r="Q976" s="37">
        <v>0</v>
      </c>
      <c r="R976" s="5"/>
      <c r="S976" s="2"/>
      <c r="T976" s="2"/>
      <c r="U976" s="11" t="s">
        <v>103</v>
      </c>
      <c r="V976" s="39" t="s">
        <v>36890</v>
      </c>
      <c r="W976" s="2"/>
      <c r="X976" s="2" t="s">
        <v>36891</v>
      </c>
      <c r="Y976" s="37">
        <v>1141820292395872300</v>
      </c>
      <c r="Z976" s="38" t="s">
        <v>36892</v>
      </c>
      <c r="AA976" s="11"/>
      <c r="AB976" s="58" t="s">
        <v>36893</v>
      </c>
      <c r="AC976" s="11"/>
      <c r="AD976" s="2"/>
      <c r="AE976" s="2"/>
      <c r="AF976" s="37">
        <v>2777</v>
      </c>
      <c r="AG976" s="37">
        <v>1462</v>
      </c>
      <c r="AH976" s="37">
        <v>1371</v>
      </c>
      <c r="AI976" s="37">
        <v>155377</v>
      </c>
      <c r="AJ976" s="37"/>
      <c r="AK976" s="2"/>
      <c r="AL976" s="2"/>
      <c r="AM976" s="2"/>
      <c r="AN976" s="2"/>
      <c r="AO976" s="2"/>
      <c r="AP976" s="2"/>
    </row>
    <row x14ac:dyDescent="0.25" r="977" customHeight="1" ht="18">
      <c r="A977" s="63" t="s">
        <v>36894</v>
      </c>
      <c r="B977" s="33" t="s">
        <v>36895</v>
      </c>
      <c r="C977" s="13" t="s">
        <v>44</v>
      </c>
      <c r="D977" s="151"/>
      <c r="E977" s="13" t="s">
        <v>44</v>
      </c>
      <c r="F977" s="2"/>
      <c r="G977" s="148" t="s">
        <v>44</v>
      </c>
      <c r="H977" s="168"/>
      <c r="I977" s="63"/>
      <c r="J977" s="14"/>
      <c r="K977" s="37">
        <v>1364134890506248200</v>
      </c>
      <c r="L977" s="5" t="s">
        <v>36896</v>
      </c>
      <c r="M977" s="37">
        <v>0</v>
      </c>
      <c r="N977" s="37">
        <v>0</v>
      </c>
      <c r="O977" s="37">
        <v>0</v>
      </c>
      <c r="P977" s="37">
        <v>0</v>
      </c>
      <c r="Q977" s="37">
        <v>0</v>
      </c>
      <c r="R977" s="5"/>
      <c r="S977" s="2"/>
      <c r="T977" s="2"/>
      <c r="U977" s="11"/>
      <c r="V977" s="39" t="s">
        <v>36897</v>
      </c>
      <c r="W977" s="2"/>
      <c r="X977" s="2" t="s">
        <v>36898</v>
      </c>
      <c r="Y977" s="41">
        <v>180807538</v>
      </c>
      <c r="Z977" s="42" t="s">
        <v>36899</v>
      </c>
      <c r="AA977" s="11"/>
      <c r="AB977" s="58" t="s">
        <v>36900</v>
      </c>
      <c r="AC977" s="2"/>
      <c r="AD977" s="11" t="s">
        <v>36901</v>
      </c>
      <c r="AE977" s="2"/>
      <c r="AF977" s="37">
        <v>1152</v>
      </c>
      <c r="AG977" s="37">
        <v>119</v>
      </c>
      <c r="AH977" s="37">
        <v>342</v>
      </c>
      <c r="AI977" s="37">
        <v>15455</v>
      </c>
      <c r="AJ977" s="37"/>
      <c r="AK977" s="2"/>
      <c r="AL977" s="2"/>
      <c r="AM977" s="2"/>
      <c r="AN977" s="2"/>
      <c r="AO977" s="2"/>
      <c r="AP977" s="2"/>
    </row>
    <row x14ac:dyDescent="0.25" r="978" customHeight="1" ht="18">
      <c r="A978" s="63" t="s">
        <v>36902</v>
      </c>
      <c r="B978" s="33" t="s">
        <v>36903</v>
      </c>
      <c r="C978" s="13" t="s">
        <v>44</v>
      </c>
      <c r="D978" s="151"/>
      <c r="E978" s="13" t="s">
        <v>44</v>
      </c>
      <c r="F978" s="2"/>
      <c r="G978" s="148" t="s">
        <v>44</v>
      </c>
      <c r="H978" s="168"/>
      <c r="I978" s="63"/>
      <c r="J978" s="14"/>
      <c r="K978" s="37">
        <v>1364132317246214100</v>
      </c>
      <c r="L978" s="5" t="s">
        <v>36904</v>
      </c>
      <c r="M978" s="37">
        <v>0</v>
      </c>
      <c r="N978" s="37">
        <v>0</v>
      </c>
      <c r="O978" s="37">
        <v>0</v>
      </c>
      <c r="P978" s="37">
        <v>0</v>
      </c>
      <c r="Q978" s="37">
        <v>0</v>
      </c>
      <c r="R978" s="5"/>
      <c r="S978" s="2"/>
      <c r="T978" s="2"/>
      <c r="U978" s="2"/>
      <c r="V978" s="11" t="s">
        <v>36905</v>
      </c>
      <c r="W978" s="2"/>
      <c r="X978" s="2" t="s">
        <v>36906</v>
      </c>
      <c r="Y978" s="37">
        <v>700849466</v>
      </c>
      <c r="Z978" s="5" t="s">
        <v>36907</v>
      </c>
      <c r="AA978" s="11"/>
      <c r="AB978" s="58" t="s">
        <v>36908</v>
      </c>
      <c r="AC978" s="11"/>
      <c r="AD978" s="39" t="s">
        <v>36909</v>
      </c>
      <c r="AE978" s="2"/>
      <c r="AF978" s="37">
        <v>5638</v>
      </c>
      <c r="AG978" s="37">
        <v>370</v>
      </c>
      <c r="AH978" s="37">
        <v>61</v>
      </c>
      <c r="AI978" s="37">
        <v>6934</v>
      </c>
      <c r="AJ978" s="37"/>
      <c r="AK978" s="2"/>
      <c r="AL978" s="2"/>
      <c r="AM978" s="2"/>
      <c r="AN978" s="2"/>
      <c r="AO978" s="2"/>
      <c r="AP978" s="2"/>
    </row>
    <row x14ac:dyDescent="0.25" r="979" customHeight="1" ht="18">
      <c r="A979" s="63" t="s">
        <v>36910</v>
      </c>
      <c r="B979" s="33" t="s">
        <v>36911</v>
      </c>
      <c r="C979" s="13" t="s">
        <v>44</v>
      </c>
      <c r="D979" s="151"/>
      <c r="E979" s="13" t="s">
        <v>44</v>
      </c>
      <c r="F979" s="2"/>
      <c r="G979" s="148" t="s">
        <v>44</v>
      </c>
      <c r="H979" s="168"/>
      <c r="I979" s="63"/>
      <c r="J979" s="14"/>
      <c r="K979" s="37">
        <v>1364127729650655200</v>
      </c>
      <c r="L979" s="5" t="s">
        <v>36912</v>
      </c>
      <c r="M979" s="37">
        <v>11</v>
      </c>
      <c r="N979" s="37">
        <v>0</v>
      </c>
      <c r="O979" s="37">
        <v>0</v>
      </c>
      <c r="P979" s="37">
        <v>0</v>
      </c>
      <c r="Q979" s="37">
        <v>0</v>
      </c>
      <c r="R979" s="5"/>
      <c r="S979" s="2"/>
      <c r="T979" s="2"/>
      <c r="U979" s="11"/>
      <c r="V979" s="39" t="s">
        <v>36913</v>
      </c>
      <c r="W979" s="2"/>
      <c r="X979" s="2" t="s">
        <v>36914</v>
      </c>
      <c r="Y979" s="37">
        <v>1336329490339807200</v>
      </c>
      <c r="Z979" s="5" t="s">
        <v>36915</v>
      </c>
      <c r="AA979" s="11" t="s">
        <v>36916</v>
      </c>
      <c r="AB979" s="58" t="s">
        <v>36917</v>
      </c>
      <c r="AC979" s="11"/>
      <c r="AD979" s="39" t="s">
        <v>1205</v>
      </c>
      <c r="AE979" s="2"/>
      <c r="AF979" s="37">
        <v>3201</v>
      </c>
      <c r="AG979" s="37">
        <v>856</v>
      </c>
      <c r="AH979" s="37">
        <v>825</v>
      </c>
      <c r="AI979" s="37">
        <v>6978</v>
      </c>
      <c r="AJ979" s="37"/>
      <c r="AK979" s="2"/>
      <c r="AL979" s="2"/>
      <c r="AM979" s="2"/>
      <c r="AN979" s="2"/>
      <c r="AO979" s="2"/>
      <c r="AP979" s="2"/>
    </row>
    <row x14ac:dyDescent="0.25" r="980" customHeight="1" ht="18">
      <c r="A980" s="63" t="s">
        <v>26415</v>
      </c>
      <c r="B980" s="33" t="s">
        <v>36918</v>
      </c>
      <c r="C980" s="13" t="s">
        <v>44</v>
      </c>
      <c r="D980" s="151"/>
      <c r="E980" s="13" t="s">
        <v>44</v>
      </c>
      <c r="F980" s="2"/>
      <c r="G980" s="148" t="s">
        <v>44</v>
      </c>
      <c r="H980" s="168"/>
      <c r="I980" s="63"/>
      <c r="J980" s="14"/>
      <c r="K980" s="37">
        <v>1364120879408570400</v>
      </c>
      <c r="L980" s="5" t="s">
        <v>36919</v>
      </c>
      <c r="M980" s="37">
        <v>2</v>
      </c>
      <c r="N980" s="37">
        <v>0</v>
      </c>
      <c r="O980" s="37">
        <v>0</v>
      </c>
      <c r="P980" s="37">
        <v>0</v>
      </c>
      <c r="Q980" s="37">
        <v>0</v>
      </c>
      <c r="R980" s="5"/>
      <c r="S980" s="2"/>
      <c r="T980" s="2"/>
      <c r="U980" s="2"/>
      <c r="V980" s="11" t="s">
        <v>36920</v>
      </c>
      <c r="W980" s="2"/>
      <c r="X980" s="2" t="s">
        <v>36921</v>
      </c>
      <c r="Y980" s="37">
        <v>1317745385025187800</v>
      </c>
      <c r="Z980" s="38"/>
      <c r="AA980" s="11"/>
      <c r="AB980" s="58" t="s">
        <v>36922</v>
      </c>
      <c r="AC980" s="11"/>
      <c r="AD980" s="2"/>
      <c r="AE980" s="2"/>
      <c r="AF980" s="37">
        <v>1396</v>
      </c>
      <c r="AG980" s="37">
        <v>213</v>
      </c>
      <c r="AH980" s="37">
        <v>1099</v>
      </c>
      <c r="AI980" s="37">
        <v>3072</v>
      </c>
      <c r="AJ980" s="37"/>
      <c r="AK980" s="2"/>
      <c r="AL980" s="2"/>
      <c r="AM980" s="2"/>
      <c r="AN980" s="2"/>
      <c r="AO980" s="2"/>
      <c r="AP980" s="2"/>
    </row>
    <row x14ac:dyDescent="0.25" r="981" customHeight="1" ht="18">
      <c r="A981" s="63" t="s">
        <v>36923</v>
      </c>
      <c r="B981" s="33" t="s">
        <v>36924</v>
      </c>
      <c r="C981" s="13" t="s">
        <v>44</v>
      </c>
      <c r="D981" s="151"/>
      <c r="E981" s="13" t="s">
        <v>44</v>
      </c>
      <c r="F981" s="2"/>
      <c r="G981" s="148" t="s">
        <v>44</v>
      </c>
      <c r="H981" s="168"/>
      <c r="I981" s="63"/>
      <c r="J981" s="14"/>
      <c r="K981" s="37">
        <v>1364105635256815600</v>
      </c>
      <c r="L981" s="5" t="s">
        <v>36925</v>
      </c>
      <c r="M981" s="37">
        <v>518</v>
      </c>
      <c r="N981" s="37">
        <v>37</v>
      </c>
      <c r="O981" s="37">
        <v>0</v>
      </c>
      <c r="P981" s="37">
        <v>0</v>
      </c>
      <c r="Q981" s="37">
        <v>0</v>
      </c>
      <c r="R981" s="5"/>
      <c r="S981" s="2"/>
      <c r="T981" s="2"/>
      <c r="U981" s="11"/>
      <c r="V981" s="39" t="s">
        <v>36926</v>
      </c>
      <c r="W981" s="2"/>
      <c r="X981" s="2" t="s">
        <v>36927</v>
      </c>
      <c r="Y981" s="41">
        <v>1204698187669426200</v>
      </c>
      <c r="Z981" s="42" t="s">
        <v>36928</v>
      </c>
      <c r="AA981" s="11"/>
      <c r="AB981" s="58" t="s">
        <v>36929</v>
      </c>
      <c r="AC981" s="11"/>
      <c r="AD981" s="2"/>
      <c r="AE981" s="2"/>
      <c r="AF981" s="37">
        <v>1093</v>
      </c>
      <c r="AG981" s="37">
        <v>19059</v>
      </c>
      <c r="AH981" s="37">
        <v>0</v>
      </c>
      <c r="AI981" s="37">
        <v>675</v>
      </c>
      <c r="AJ981" s="37"/>
      <c r="AK981" s="2"/>
      <c r="AL981" s="2"/>
      <c r="AM981" s="2"/>
      <c r="AN981" s="2"/>
      <c r="AO981" s="2"/>
      <c r="AP981" s="2"/>
    </row>
    <row x14ac:dyDescent="0.25" r="982" customHeight="1" ht="18">
      <c r="A982" s="63" t="s">
        <v>36930</v>
      </c>
      <c r="B982" s="33" t="s">
        <v>36931</v>
      </c>
      <c r="C982" s="13" t="s">
        <v>35</v>
      </c>
      <c r="D982" s="14" t="s">
        <v>36</v>
      </c>
      <c r="E982" s="13" t="s">
        <v>35</v>
      </c>
      <c r="F982" s="63" t="s">
        <v>36</v>
      </c>
      <c r="G982" s="148" t="s">
        <v>35</v>
      </c>
      <c r="H982" s="151" t="s">
        <v>36</v>
      </c>
      <c r="I982" s="63"/>
      <c r="J982" s="14"/>
      <c r="K982" s="37">
        <v>1364104854742962200</v>
      </c>
      <c r="L982" s="5" t="s">
        <v>36932</v>
      </c>
      <c r="M982" s="37">
        <v>0</v>
      </c>
      <c r="N982" s="37">
        <v>0</v>
      </c>
      <c r="O982" s="37">
        <v>0</v>
      </c>
      <c r="P982" s="37">
        <v>0</v>
      </c>
      <c r="Q982" s="37">
        <v>0</v>
      </c>
      <c r="R982" s="5"/>
      <c r="S982" s="2"/>
      <c r="T982" s="2"/>
      <c r="U982" s="11"/>
      <c r="V982" s="39" t="s">
        <v>32580</v>
      </c>
      <c r="W982" s="2"/>
      <c r="X982" s="2" t="s">
        <v>32581</v>
      </c>
      <c r="Y982" s="37">
        <v>711269375433711600</v>
      </c>
      <c r="Z982" s="38"/>
      <c r="AA982" s="11"/>
      <c r="AB982" s="58" t="s">
        <v>32582</v>
      </c>
      <c r="AC982" s="11"/>
      <c r="AD982" s="2"/>
      <c r="AE982" s="2"/>
      <c r="AF982" s="37">
        <v>19183</v>
      </c>
      <c r="AG982" s="37">
        <v>149</v>
      </c>
      <c r="AH982" s="37">
        <v>246</v>
      </c>
      <c r="AI982" s="37">
        <v>45298</v>
      </c>
      <c r="AJ982" s="37"/>
      <c r="AK982" s="2"/>
      <c r="AL982" s="2"/>
      <c r="AM982" s="2"/>
      <c r="AN982" s="2"/>
      <c r="AO982" s="2"/>
      <c r="AP982" s="2"/>
    </row>
    <row x14ac:dyDescent="0.25" r="983" customHeight="1" ht="18">
      <c r="A983" s="63" t="s">
        <v>36933</v>
      </c>
      <c r="B983" s="33" t="s">
        <v>36934</v>
      </c>
      <c r="C983" s="13" t="s">
        <v>35</v>
      </c>
      <c r="D983" s="14" t="s">
        <v>7117</v>
      </c>
      <c r="E983" s="13" t="s">
        <v>35</v>
      </c>
      <c r="F983" s="63" t="s">
        <v>7117</v>
      </c>
      <c r="G983" s="148" t="s">
        <v>35</v>
      </c>
      <c r="H983" s="151" t="s">
        <v>7117</v>
      </c>
      <c r="I983" s="63"/>
      <c r="J983" s="14"/>
      <c r="K983" s="37">
        <v>1364103965491794000</v>
      </c>
      <c r="L983" s="5" t="s">
        <v>36935</v>
      </c>
      <c r="M983" s="37">
        <v>0</v>
      </c>
      <c r="N983" s="37">
        <v>0</v>
      </c>
      <c r="O983" s="37">
        <v>0</v>
      </c>
      <c r="P983" s="37">
        <v>0</v>
      </c>
      <c r="Q983" s="37">
        <v>0</v>
      </c>
      <c r="R983" s="5"/>
      <c r="S983" s="2"/>
      <c r="T983" s="2"/>
      <c r="U983" s="11"/>
      <c r="V983" s="39" t="s">
        <v>36936</v>
      </c>
      <c r="W983" s="2"/>
      <c r="X983" s="2" t="s">
        <v>36937</v>
      </c>
      <c r="Y983" s="41">
        <v>1343152058803908600</v>
      </c>
      <c r="Z983" s="42" t="s">
        <v>36938</v>
      </c>
      <c r="AA983" s="11"/>
      <c r="AB983" s="58" t="s">
        <v>36939</v>
      </c>
      <c r="AC983" s="11"/>
      <c r="AD983" s="2"/>
      <c r="AE983" s="2"/>
      <c r="AF983" s="37">
        <v>32</v>
      </c>
      <c r="AG983" s="37">
        <v>10</v>
      </c>
      <c r="AH983" s="37">
        <v>94</v>
      </c>
      <c r="AI983" s="37">
        <v>90</v>
      </c>
      <c r="AJ983" s="37"/>
      <c r="AK983" s="2"/>
      <c r="AL983" s="2"/>
      <c r="AM983" s="2"/>
      <c r="AN983" s="2"/>
      <c r="AO983" s="2"/>
      <c r="AP983" s="2"/>
    </row>
    <row x14ac:dyDescent="0.25" r="984" customHeight="1" ht="18">
      <c r="A984" s="63" t="s">
        <v>36940</v>
      </c>
      <c r="B984" s="33" t="s">
        <v>36941</v>
      </c>
      <c r="C984" s="13" t="s">
        <v>44</v>
      </c>
      <c r="D984" s="151"/>
      <c r="E984" s="13" t="s">
        <v>44</v>
      </c>
      <c r="F984" s="2"/>
      <c r="G984" s="148" t="s">
        <v>44</v>
      </c>
      <c r="H984" s="168"/>
      <c r="I984" s="63"/>
      <c r="J984" s="14"/>
      <c r="K984" s="37">
        <v>1364103126165446700</v>
      </c>
      <c r="L984" s="5" t="s">
        <v>36942</v>
      </c>
      <c r="M984" s="37">
        <v>12</v>
      </c>
      <c r="N984" s="37">
        <v>3</v>
      </c>
      <c r="O984" s="37">
        <v>0</v>
      </c>
      <c r="P984" s="37">
        <v>0</v>
      </c>
      <c r="Q984" s="37">
        <v>0</v>
      </c>
      <c r="R984" s="5"/>
      <c r="S984" s="2"/>
      <c r="T984" s="2"/>
      <c r="U984" s="11"/>
      <c r="V984" s="39" t="s">
        <v>36943</v>
      </c>
      <c r="W984" s="2"/>
      <c r="X984" s="2" t="s">
        <v>36944</v>
      </c>
      <c r="Y984" s="41">
        <v>3002570519</v>
      </c>
      <c r="Z984" s="42" t="s">
        <v>36945</v>
      </c>
      <c r="AA984" s="11"/>
      <c r="AB984" s="58" t="s">
        <v>36946</v>
      </c>
      <c r="AC984" s="11"/>
      <c r="AD984" s="11"/>
      <c r="AE984" s="2"/>
      <c r="AF984" s="37">
        <v>5534</v>
      </c>
      <c r="AG984" s="37">
        <v>795</v>
      </c>
      <c r="AH984" s="37">
        <v>1254</v>
      </c>
      <c r="AI984" s="37">
        <v>11256</v>
      </c>
      <c r="AJ984" s="37"/>
      <c r="AK984" s="2"/>
      <c r="AL984" s="2"/>
      <c r="AM984" s="2"/>
      <c r="AN984" s="2"/>
      <c r="AO984" s="2"/>
      <c r="AP984" s="2"/>
    </row>
    <row x14ac:dyDescent="0.25" r="985" customHeight="1" ht="18">
      <c r="A985" s="63" t="s">
        <v>36947</v>
      </c>
      <c r="B985" s="33" t="s">
        <v>36948</v>
      </c>
      <c r="C985" s="13" t="s">
        <v>44</v>
      </c>
      <c r="D985" s="151"/>
      <c r="E985" s="13" t="s">
        <v>44</v>
      </c>
      <c r="F985" s="2"/>
      <c r="G985" s="148" t="s">
        <v>44</v>
      </c>
      <c r="H985" s="168"/>
      <c r="I985" s="63"/>
      <c r="J985" s="14"/>
      <c r="K985" s="37">
        <v>1364096051188289500</v>
      </c>
      <c r="L985" s="5" t="s">
        <v>36949</v>
      </c>
      <c r="M985" s="37">
        <v>0</v>
      </c>
      <c r="N985" s="37">
        <v>0</v>
      </c>
      <c r="O985" s="37">
        <v>0</v>
      </c>
      <c r="P985" s="37">
        <v>0</v>
      </c>
      <c r="Q985" s="37">
        <v>0</v>
      </c>
      <c r="R985" s="5"/>
      <c r="S985" s="2"/>
      <c r="T985" s="2"/>
      <c r="U985" s="11"/>
      <c r="V985" s="39" t="s">
        <v>36950</v>
      </c>
      <c r="W985" s="2"/>
      <c r="X985" s="2" t="s">
        <v>36951</v>
      </c>
      <c r="Y985" s="37">
        <v>884285191</v>
      </c>
      <c r="Z985" s="38" t="s">
        <v>36952</v>
      </c>
      <c r="AA985" s="11"/>
      <c r="AB985" s="58" t="s">
        <v>36953</v>
      </c>
      <c r="AC985" s="11"/>
      <c r="AD985" s="39" t="s">
        <v>573</v>
      </c>
      <c r="AE985" s="2"/>
      <c r="AF985" s="37">
        <v>109133</v>
      </c>
      <c r="AG985" s="37">
        <v>1534</v>
      </c>
      <c r="AH985" s="37">
        <v>1580</v>
      </c>
      <c r="AI985" s="37">
        <v>91591</v>
      </c>
      <c r="AJ985" s="37"/>
      <c r="AK985" s="2"/>
      <c r="AL985" s="2"/>
      <c r="AM985" s="2"/>
      <c r="AN985" s="2"/>
      <c r="AO985" s="2"/>
      <c r="AP985" s="2"/>
    </row>
    <row x14ac:dyDescent="0.25" r="986" customHeight="1" ht="18">
      <c r="A986" s="63" t="s">
        <v>36954</v>
      </c>
      <c r="B986" s="33" t="s">
        <v>36955</v>
      </c>
      <c r="C986" s="13" t="s">
        <v>44</v>
      </c>
      <c r="D986" s="151"/>
      <c r="E986" s="13" t="s">
        <v>44</v>
      </c>
      <c r="F986" s="2"/>
      <c r="G986" s="148" t="s">
        <v>44</v>
      </c>
      <c r="H986" s="168"/>
      <c r="I986" s="63"/>
      <c r="J986" s="14"/>
      <c r="K986" s="37">
        <v>1364094973533167600</v>
      </c>
      <c r="L986" s="5" t="s">
        <v>36956</v>
      </c>
      <c r="M986" s="37">
        <v>1</v>
      </c>
      <c r="N986" s="37">
        <v>0</v>
      </c>
      <c r="O986" s="37">
        <v>0</v>
      </c>
      <c r="P986" s="37">
        <v>0</v>
      </c>
      <c r="Q986" s="37">
        <v>0</v>
      </c>
      <c r="R986" s="5"/>
      <c r="S986" s="2"/>
      <c r="T986" s="2"/>
      <c r="U986" s="2"/>
      <c r="V986" s="11" t="s">
        <v>36957</v>
      </c>
      <c r="W986" s="2"/>
      <c r="X986" s="2" t="s">
        <v>36958</v>
      </c>
      <c r="Y986" s="41">
        <v>1329128490764034000</v>
      </c>
      <c r="Z986" s="42" t="s">
        <v>36959</v>
      </c>
      <c r="AA986" s="11"/>
      <c r="AB986" s="58" t="s">
        <v>36960</v>
      </c>
      <c r="AC986" s="11"/>
      <c r="AD986" s="2"/>
      <c r="AE986" s="2"/>
      <c r="AF986" s="37">
        <v>6904</v>
      </c>
      <c r="AG986" s="37">
        <v>1009</v>
      </c>
      <c r="AH986" s="37">
        <v>1760</v>
      </c>
      <c r="AI986" s="37">
        <v>48264</v>
      </c>
      <c r="AJ986" s="37"/>
      <c r="AK986" s="2"/>
      <c r="AL986" s="2"/>
      <c r="AM986" s="2"/>
      <c r="AN986" s="2"/>
      <c r="AO986" s="2"/>
      <c r="AP986" s="2"/>
    </row>
    <row x14ac:dyDescent="0.25" r="987" customHeight="1" ht="18">
      <c r="A987" s="63" t="s">
        <v>36961</v>
      </c>
      <c r="B987" s="33" t="s">
        <v>36962</v>
      </c>
      <c r="C987" s="13" t="s">
        <v>44</v>
      </c>
      <c r="D987" s="151"/>
      <c r="E987" s="13" t="s">
        <v>44</v>
      </c>
      <c r="F987" s="2"/>
      <c r="G987" s="148" t="s">
        <v>44</v>
      </c>
      <c r="H987" s="168"/>
      <c r="I987" s="63"/>
      <c r="J987" s="14"/>
      <c r="K987" s="37">
        <v>1364092701189279700</v>
      </c>
      <c r="L987" s="5" t="s">
        <v>36963</v>
      </c>
      <c r="M987" s="37">
        <v>0</v>
      </c>
      <c r="N987" s="37">
        <v>0</v>
      </c>
      <c r="O987" s="37">
        <v>0</v>
      </c>
      <c r="P987" s="37">
        <v>0</v>
      </c>
      <c r="Q987" s="37">
        <v>0</v>
      </c>
      <c r="R987" s="5"/>
      <c r="S987" s="2"/>
      <c r="T987" s="2"/>
      <c r="U987" s="11"/>
      <c r="V987" s="39" t="s">
        <v>36964</v>
      </c>
      <c r="W987" s="2"/>
      <c r="X987" s="2" t="s">
        <v>36965</v>
      </c>
      <c r="Y987" s="41">
        <v>1334040110812291000</v>
      </c>
      <c r="Z987" s="42" t="s">
        <v>36966</v>
      </c>
      <c r="AA987" s="11"/>
      <c r="AB987" s="58" t="s">
        <v>36967</v>
      </c>
      <c r="AC987" s="11"/>
      <c r="AD987" s="2"/>
      <c r="AE987" s="2"/>
      <c r="AF987" s="37">
        <v>1412</v>
      </c>
      <c r="AG987" s="37">
        <v>104</v>
      </c>
      <c r="AH987" s="37">
        <v>123</v>
      </c>
      <c r="AI987" s="37">
        <v>1864</v>
      </c>
      <c r="AJ987" s="37"/>
      <c r="AK987" s="2"/>
      <c r="AL987" s="2"/>
      <c r="AM987" s="2"/>
      <c r="AN987" s="2"/>
      <c r="AO987" s="2"/>
      <c r="AP987" s="2"/>
    </row>
    <row x14ac:dyDescent="0.25" r="988" customHeight="1" ht="18">
      <c r="A988" s="63" t="s">
        <v>36968</v>
      </c>
      <c r="B988" s="33" t="s">
        <v>36969</v>
      </c>
      <c r="C988" s="13" t="s">
        <v>35</v>
      </c>
      <c r="D988" s="14" t="s">
        <v>36</v>
      </c>
      <c r="E988" s="13" t="s">
        <v>35</v>
      </c>
      <c r="F988" s="63" t="s">
        <v>36</v>
      </c>
      <c r="G988" s="148" t="s">
        <v>35</v>
      </c>
      <c r="H988" s="151" t="s">
        <v>36</v>
      </c>
      <c r="I988" s="63"/>
      <c r="J988" s="14"/>
      <c r="K988" s="37">
        <v>1364090795071012900</v>
      </c>
      <c r="L988" s="5" t="s">
        <v>36970</v>
      </c>
      <c r="M988" s="37">
        <v>19</v>
      </c>
      <c r="N988" s="37">
        <v>0</v>
      </c>
      <c r="O988" s="37">
        <v>0</v>
      </c>
      <c r="P988" s="37">
        <v>0</v>
      </c>
      <c r="Q988" s="37">
        <v>0</v>
      </c>
      <c r="R988" s="5"/>
      <c r="S988" s="2"/>
      <c r="T988" s="2"/>
      <c r="U988" s="11"/>
      <c r="V988" s="39" t="s">
        <v>10752</v>
      </c>
      <c r="W988" s="2"/>
      <c r="X988" s="2" t="s">
        <v>10753</v>
      </c>
      <c r="Y988" s="41">
        <v>1221909103297073200</v>
      </c>
      <c r="Z988" s="42" t="s">
        <v>10754</v>
      </c>
      <c r="AA988" s="11"/>
      <c r="AB988" s="58" t="s">
        <v>10755</v>
      </c>
      <c r="AC988" s="11"/>
      <c r="AD988" s="2"/>
      <c r="AE988" s="2"/>
      <c r="AF988" s="37">
        <v>3034</v>
      </c>
      <c r="AG988" s="37">
        <v>814</v>
      </c>
      <c r="AH988" s="37">
        <v>706</v>
      </c>
      <c r="AI988" s="37">
        <v>73359</v>
      </c>
      <c r="AJ988" s="37"/>
      <c r="AK988" s="2"/>
      <c r="AL988" s="2"/>
      <c r="AM988" s="2"/>
      <c r="AN988" s="2"/>
      <c r="AO988" s="2"/>
      <c r="AP988" s="2"/>
    </row>
    <row x14ac:dyDescent="0.25" r="989" customHeight="1" ht="18">
      <c r="A989" s="63" t="s">
        <v>29820</v>
      </c>
      <c r="B989" s="33" t="s">
        <v>36971</v>
      </c>
      <c r="C989" s="13" t="s">
        <v>35</v>
      </c>
      <c r="D989" s="14" t="s">
        <v>36</v>
      </c>
      <c r="E989" s="13" t="s">
        <v>35</v>
      </c>
      <c r="F989" s="63" t="s">
        <v>36</v>
      </c>
      <c r="G989" s="148" t="s">
        <v>35</v>
      </c>
      <c r="H989" s="151" t="s">
        <v>36</v>
      </c>
      <c r="I989" s="63"/>
      <c r="J989" s="14"/>
      <c r="K989" s="37">
        <v>1364089013179711500</v>
      </c>
      <c r="L989" s="5" t="s">
        <v>36972</v>
      </c>
      <c r="M989" s="37">
        <v>1</v>
      </c>
      <c r="N989" s="37">
        <v>2</v>
      </c>
      <c r="O989" s="37">
        <v>0</v>
      </c>
      <c r="P989" s="37">
        <v>0</v>
      </c>
      <c r="Q989" s="37">
        <v>0</v>
      </c>
      <c r="R989" s="5"/>
      <c r="S989" s="2"/>
      <c r="T989" s="2"/>
      <c r="U989" s="11"/>
      <c r="V989" s="39" t="s">
        <v>4318</v>
      </c>
      <c r="W989" s="2"/>
      <c r="X989" s="2" t="s">
        <v>4319</v>
      </c>
      <c r="Y989" s="37">
        <v>707249498557423600</v>
      </c>
      <c r="Z989" s="5"/>
      <c r="AA989" s="11"/>
      <c r="AB989" s="58" t="s">
        <v>4320</v>
      </c>
      <c r="AC989" s="11"/>
      <c r="AD989" s="2"/>
      <c r="AE989" s="2"/>
      <c r="AF989" s="37">
        <v>289096</v>
      </c>
      <c r="AG989" s="37">
        <v>4066</v>
      </c>
      <c r="AH989" s="37">
        <v>1446</v>
      </c>
      <c r="AI989" s="37">
        <v>29371</v>
      </c>
      <c r="AJ989" s="37"/>
      <c r="AK989" s="2"/>
      <c r="AL989" s="2"/>
      <c r="AM989" s="2"/>
      <c r="AN989" s="2"/>
      <c r="AO989" s="2"/>
      <c r="AP989" s="2"/>
    </row>
    <row x14ac:dyDescent="0.25" r="990" customHeight="1" ht="18">
      <c r="A990" s="63" t="s">
        <v>36973</v>
      </c>
      <c r="B990" s="33" t="s">
        <v>36974</v>
      </c>
      <c r="C990" s="13" t="s">
        <v>44</v>
      </c>
      <c r="D990" s="151"/>
      <c r="E990" s="13" t="s">
        <v>44</v>
      </c>
      <c r="F990" s="2"/>
      <c r="G990" s="148" t="s">
        <v>44</v>
      </c>
      <c r="H990" s="168"/>
      <c r="I990" s="63"/>
      <c r="J990" s="14"/>
      <c r="K990" s="37">
        <v>1364086386228420600</v>
      </c>
      <c r="L990" s="5" t="s">
        <v>36975</v>
      </c>
      <c r="M990" s="37">
        <v>21</v>
      </c>
      <c r="N990" s="37">
        <v>4</v>
      </c>
      <c r="O990" s="37">
        <v>0</v>
      </c>
      <c r="P990" s="37">
        <v>0</v>
      </c>
      <c r="Q990" s="37">
        <v>0</v>
      </c>
      <c r="R990" s="5"/>
      <c r="S990" s="2"/>
      <c r="T990" s="2"/>
      <c r="U990" s="2"/>
      <c r="V990" s="11" t="s">
        <v>36976</v>
      </c>
      <c r="W990" s="2"/>
      <c r="X990" s="2" t="s">
        <v>36977</v>
      </c>
      <c r="Y990" s="37">
        <v>216320058</v>
      </c>
      <c r="Z990" s="38"/>
      <c r="AA990" s="11"/>
      <c r="AB990" s="58" t="s">
        <v>36978</v>
      </c>
      <c r="AC990" s="11"/>
      <c r="AD990" s="2"/>
      <c r="AE990" s="2"/>
      <c r="AF990" s="37">
        <v>104065</v>
      </c>
      <c r="AG990" s="37">
        <v>10617</v>
      </c>
      <c r="AH990" s="37">
        <v>10661</v>
      </c>
      <c r="AI990" s="37">
        <v>52877</v>
      </c>
      <c r="AJ990" s="37"/>
      <c r="AK990" s="2"/>
      <c r="AL990" s="2"/>
      <c r="AM990" s="2"/>
      <c r="AN990" s="2"/>
      <c r="AO990" s="2"/>
      <c r="AP990" s="2"/>
    </row>
    <row x14ac:dyDescent="0.25" r="991" customHeight="1" ht="18">
      <c r="A991" s="63" t="s">
        <v>36979</v>
      </c>
      <c r="B991" s="33" t="s">
        <v>36980</v>
      </c>
      <c r="C991" s="13" t="s">
        <v>44</v>
      </c>
      <c r="D991" s="151"/>
      <c r="E991" s="13" t="s">
        <v>44</v>
      </c>
      <c r="F991" s="2"/>
      <c r="G991" s="148" t="s">
        <v>44</v>
      </c>
      <c r="H991" s="168"/>
      <c r="I991" s="63"/>
      <c r="J991" s="14"/>
      <c r="K991" s="37">
        <v>1364081352761573400</v>
      </c>
      <c r="L991" s="5" t="s">
        <v>36981</v>
      </c>
      <c r="M991" s="37">
        <v>0</v>
      </c>
      <c r="N991" s="37">
        <v>0</v>
      </c>
      <c r="O991" s="37">
        <v>0</v>
      </c>
      <c r="P991" s="37">
        <v>0</v>
      </c>
      <c r="Q991" s="37">
        <v>0</v>
      </c>
      <c r="R991" s="5"/>
      <c r="S991" s="2"/>
      <c r="T991" s="2"/>
      <c r="U991" s="11"/>
      <c r="V991" s="39" t="s">
        <v>36982</v>
      </c>
      <c r="W991" s="2"/>
      <c r="X991" s="2" t="s">
        <v>36983</v>
      </c>
      <c r="Y991" s="41">
        <v>1432415214</v>
      </c>
      <c r="Z991" s="170" t="s">
        <v>36984</v>
      </c>
      <c r="AA991" s="11"/>
      <c r="AB991" s="58" t="s">
        <v>36985</v>
      </c>
      <c r="AC991" s="2"/>
      <c r="AD991" s="43" t="s">
        <v>36986</v>
      </c>
      <c r="AE991" s="2"/>
      <c r="AF991" s="37">
        <v>26593</v>
      </c>
      <c r="AG991" s="37">
        <v>2189</v>
      </c>
      <c r="AH991" s="37">
        <v>1758</v>
      </c>
      <c r="AI991" s="37">
        <v>26933</v>
      </c>
      <c r="AJ991" s="37"/>
      <c r="AK991" s="2"/>
      <c r="AL991" s="2"/>
      <c r="AM991" s="2"/>
      <c r="AN991" s="2"/>
      <c r="AO991" s="2"/>
      <c r="AP991" s="2"/>
    </row>
    <row x14ac:dyDescent="0.25" r="992" customHeight="1" ht="18">
      <c r="A992" s="63" t="s">
        <v>36987</v>
      </c>
      <c r="B992" s="33" t="s">
        <v>36988</v>
      </c>
      <c r="C992" s="13" t="s">
        <v>44</v>
      </c>
      <c r="D992" s="151"/>
      <c r="E992" s="13" t="s">
        <v>44</v>
      </c>
      <c r="F992" s="2"/>
      <c r="G992" s="148" t="s">
        <v>44</v>
      </c>
      <c r="H992" s="168"/>
      <c r="I992" s="63"/>
      <c r="J992" s="14"/>
      <c r="K992" s="37">
        <v>1364012903838326800</v>
      </c>
      <c r="L992" s="5" t="s">
        <v>36989</v>
      </c>
      <c r="M992" s="37">
        <v>0</v>
      </c>
      <c r="N992" s="37">
        <v>0</v>
      </c>
      <c r="O992" s="37">
        <v>0</v>
      </c>
      <c r="P992" s="37">
        <v>0</v>
      </c>
      <c r="Q992" s="37">
        <v>0</v>
      </c>
      <c r="R992" s="5"/>
      <c r="S992" s="2"/>
      <c r="T992" s="2"/>
      <c r="U992" s="11"/>
      <c r="V992" s="39" t="s">
        <v>36990</v>
      </c>
      <c r="W992" s="2"/>
      <c r="X992" s="2" t="s">
        <v>36991</v>
      </c>
      <c r="Y992" s="41">
        <v>802506542</v>
      </c>
      <c r="Z992" s="42" t="s">
        <v>36991</v>
      </c>
      <c r="AA992" s="11"/>
      <c r="AB992" s="58" t="s">
        <v>36992</v>
      </c>
      <c r="AC992" s="2"/>
      <c r="AD992" s="2" t="s">
        <v>36993</v>
      </c>
      <c r="AE992" s="2"/>
      <c r="AF992" s="37">
        <v>5646</v>
      </c>
      <c r="AG992" s="37">
        <v>128</v>
      </c>
      <c r="AH992" s="37">
        <v>135</v>
      </c>
      <c r="AI992" s="37">
        <v>15</v>
      </c>
      <c r="AJ992" s="37"/>
      <c r="AK992" s="2"/>
      <c r="AL992" s="2"/>
      <c r="AM992" s="2"/>
      <c r="AN992" s="2"/>
      <c r="AO992" s="2"/>
      <c r="AP992" s="2"/>
    </row>
    <row x14ac:dyDescent="0.25" r="993" customHeight="1" ht="18">
      <c r="A993" s="63" t="s">
        <v>36994</v>
      </c>
      <c r="B993" s="33" t="s">
        <v>36995</v>
      </c>
      <c r="C993" s="13" t="s">
        <v>44</v>
      </c>
      <c r="D993" s="151"/>
      <c r="E993" s="13" t="s">
        <v>44</v>
      </c>
      <c r="F993" s="2"/>
      <c r="G993" s="148" t="s">
        <v>44</v>
      </c>
      <c r="H993" s="168"/>
      <c r="I993" s="63"/>
      <c r="J993" s="14"/>
      <c r="K993" s="37">
        <v>1364008010088145000</v>
      </c>
      <c r="L993" s="5" t="s">
        <v>36996</v>
      </c>
      <c r="M993" s="37">
        <v>2</v>
      </c>
      <c r="N993" s="37">
        <v>0</v>
      </c>
      <c r="O993" s="37">
        <v>0</v>
      </c>
      <c r="P993" s="37">
        <v>0</v>
      </c>
      <c r="Q993" s="37">
        <v>0</v>
      </c>
      <c r="R993" s="5"/>
      <c r="S993" s="2"/>
      <c r="T993" s="2"/>
      <c r="U993" s="11"/>
      <c r="V993" s="39" t="s">
        <v>36997</v>
      </c>
      <c r="W993" s="2"/>
      <c r="X993" s="2" t="s">
        <v>36998</v>
      </c>
      <c r="Y993" s="41">
        <v>797697246611537900</v>
      </c>
      <c r="Z993" s="42" t="s">
        <v>36999</v>
      </c>
      <c r="AA993" s="11"/>
      <c r="AB993" s="58" t="s">
        <v>37000</v>
      </c>
      <c r="AC993" s="2"/>
      <c r="AD993" s="11" t="s">
        <v>49</v>
      </c>
      <c r="AE993" s="2"/>
      <c r="AF993" s="37">
        <v>30969</v>
      </c>
      <c r="AG993" s="37">
        <v>3110</v>
      </c>
      <c r="AH993" s="37">
        <v>823</v>
      </c>
      <c r="AI993" s="37">
        <v>42377</v>
      </c>
      <c r="AJ993" s="37"/>
      <c r="AK993" s="2"/>
      <c r="AL993" s="2"/>
      <c r="AM993" s="2"/>
      <c r="AN993" s="2"/>
      <c r="AO993" s="2"/>
      <c r="AP993" s="2"/>
    </row>
    <row x14ac:dyDescent="0.25" r="994" customHeight="1" ht="18">
      <c r="A994" s="63" t="s">
        <v>37001</v>
      </c>
      <c r="B994" s="33" t="s">
        <v>37002</v>
      </c>
      <c r="C994" s="13" t="s">
        <v>44</v>
      </c>
      <c r="D994" s="151"/>
      <c r="E994" s="13" t="s">
        <v>44</v>
      </c>
      <c r="F994" s="2"/>
      <c r="G994" s="148" t="s">
        <v>44</v>
      </c>
      <c r="H994" s="168"/>
      <c r="I994" s="63"/>
      <c r="J994" s="14"/>
      <c r="K994" s="37">
        <v>1363993339679436800</v>
      </c>
      <c r="L994" s="5" t="s">
        <v>37003</v>
      </c>
      <c r="M994" s="37">
        <v>36</v>
      </c>
      <c r="N994" s="37">
        <v>3</v>
      </c>
      <c r="O994" s="37">
        <v>0</v>
      </c>
      <c r="P994" s="37">
        <v>0</v>
      </c>
      <c r="Q994" s="37">
        <v>0</v>
      </c>
      <c r="R994" s="5"/>
      <c r="S994" s="2"/>
      <c r="T994" s="2"/>
      <c r="U994" s="11"/>
      <c r="V994" s="39" t="s">
        <v>37004</v>
      </c>
      <c r="W994" s="2"/>
      <c r="X994" s="2" t="s">
        <v>37005</v>
      </c>
      <c r="Y994" s="37">
        <v>1588018260</v>
      </c>
      <c r="Z994" s="38" t="s">
        <v>37006</v>
      </c>
      <c r="AA994" s="11" t="s">
        <v>37007</v>
      </c>
      <c r="AB994" s="58" t="s">
        <v>37008</v>
      </c>
      <c r="AC994" s="11"/>
      <c r="AD994" s="39" t="s">
        <v>19051</v>
      </c>
      <c r="AE994" s="2"/>
      <c r="AF994" s="37">
        <v>50556</v>
      </c>
      <c r="AG994" s="37">
        <v>60700</v>
      </c>
      <c r="AH994" s="37">
        <v>355</v>
      </c>
      <c r="AI994" s="37">
        <v>34929</v>
      </c>
      <c r="AJ994" s="37"/>
      <c r="AK994" s="2"/>
      <c r="AL994" s="2"/>
      <c r="AM994" s="2"/>
      <c r="AN994" s="2"/>
      <c r="AO994" s="2"/>
      <c r="AP994" s="2"/>
    </row>
    <row x14ac:dyDescent="0.25" r="995" customHeight="1" ht="18">
      <c r="A995" s="63" t="s">
        <v>37009</v>
      </c>
      <c r="B995" s="33" t="s">
        <v>37010</v>
      </c>
      <c r="C995" s="13" t="s">
        <v>44</v>
      </c>
      <c r="D995" s="151"/>
      <c r="E995" s="13" t="s">
        <v>44</v>
      </c>
      <c r="F995" s="2"/>
      <c r="G995" s="148" t="s">
        <v>44</v>
      </c>
      <c r="H995" s="168"/>
      <c r="I995" s="63"/>
      <c r="J995" s="14"/>
      <c r="K995" s="37">
        <v>1363991530940342300</v>
      </c>
      <c r="L995" s="5" t="s">
        <v>37011</v>
      </c>
      <c r="M995" s="37">
        <v>187</v>
      </c>
      <c r="N995" s="37">
        <v>13</v>
      </c>
      <c r="O995" s="37">
        <v>0</v>
      </c>
      <c r="P995" s="37">
        <v>0</v>
      </c>
      <c r="Q995" s="37">
        <v>0</v>
      </c>
      <c r="R995" s="5"/>
      <c r="S995" s="2"/>
      <c r="T995" s="2"/>
      <c r="U995" s="11"/>
      <c r="V995" s="39" t="s">
        <v>37012</v>
      </c>
      <c r="W995" s="2"/>
      <c r="X995" s="2" t="s">
        <v>37013</v>
      </c>
      <c r="Y995" s="41">
        <v>1061587796</v>
      </c>
      <c r="Z995" s="42" t="s">
        <v>37014</v>
      </c>
      <c r="AA995" s="11"/>
      <c r="AB995" s="58" t="s">
        <v>37015</v>
      </c>
      <c r="AC995" s="2"/>
      <c r="AD995" s="11" t="s">
        <v>37016</v>
      </c>
      <c r="AE995" s="2"/>
      <c r="AF995" s="37">
        <v>66976</v>
      </c>
      <c r="AG995" s="37">
        <v>63636</v>
      </c>
      <c r="AH995" s="37">
        <v>201</v>
      </c>
      <c r="AI995" s="37">
        <v>44271</v>
      </c>
      <c r="AJ995" s="37"/>
      <c r="AK995" s="2"/>
      <c r="AL995" s="2"/>
      <c r="AM995" s="2"/>
      <c r="AN995" s="2"/>
      <c r="AO995" s="2"/>
      <c r="AP995" s="2"/>
    </row>
    <row x14ac:dyDescent="0.25" r="996" customHeight="1" ht="18">
      <c r="A996" s="63" t="s">
        <v>37017</v>
      </c>
      <c r="B996" s="33" t="s">
        <v>37018</v>
      </c>
      <c r="C996" s="13" t="s">
        <v>35</v>
      </c>
      <c r="D996" s="14" t="s">
        <v>36</v>
      </c>
      <c r="E996" s="13" t="s">
        <v>35</v>
      </c>
      <c r="F996" s="63" t="s">
        <v>36</v>
      </c>
      <c r="G996" s="148" t="s">
        <v>35</v>
      </c>
      <c r="H996" s="151" t="s">
        <v>36</v>
      </c>
      <c r="I996" s="63"/>
      <c r="J996" s="14"/>
      <c r="K996" s="37">
        <v>1363986431820132400</v>
      </c>
      <c r="L996" s="5" t="s">
        <v>37019</v>
      </c>
      <c r="M996" s="37">
        <v>0</v>
      </c>
      <c r="N996" s="37">
        <v>0</v>
      </c>
      <c r="O996" s="37">
        <v>0</v>
      </c>
      <c r="P996" s="37">
        <v>0</v>
      </c>
      <c r="Q996" s="37">
        <v>0</v>
      </c>
      <c r="R996" s="5"/>
      <c r="S996" s="2"/>
      <c r="T996" s="2"/>
      <c r="U996" s="11"/>
      <c r="V996" s="39" t="s">
        <v>37020</v>
      </c>
      <c r="W996" s="2"/>
      <c r="X996" s="2" t="s">
        <v>37021</v>
      </c>
      <c r="Y996" s="41">
        <v>1262050003675156500</v>
      </c>
      <c r="Z996" s="42" t="s">
        <v>37022</v>
      </c>
      <c r="AA996" s="11"/>
      <c r="AB996" s="58" t="s">
        <v>37023</v>
      </c>
      <c r="AC996" s="11"/>
      <c r="AD996" s="39" t="s">
        <v>37024</v>
      </c>
      <c r="AE996" s="2"/>
      <c r="AF996" s="37">
        <v>3906</v>
      </c>
      <c r="AG996" s="37">
        <v>718</v>
      </c>
      <c r="AH996" s="37">
        <v>410</v>
      </c>
      <c r="AI996" s="37">
        <v>5816</v>
      </c>
      <c r="AJ996" s="37"/>
      <c r="AK996" s="2"/>
      <c r="AL996" s="2"/>
      <c r="AM996" s="2"/>
      <c r="AN996" s="2"/>
      <c r="AO996" s="2"/>
      <c r="AP996" s="2"/>
    </row>
    <row x14ac:dyDescent="0.25" r="997" customHeight="1" ht="18">
      <c r="A997" s="63" t="s">
        <v>37025</v>
      </c>
      <c r="B997" s="33" t="s">
        <v>37026</v>
      </c>
      <c r="C997" s="13" t="s">
        <v>44</v>
      </c>
      <c r="D997" s="151"/>
      <c r="E997" s="13" t="s">
        <v>44</v>
      </c>
      <c r="F997" s="2"/>
      <c r="G997" s="148" t="s">
        <v>44</v>
      </c>
      <c r="H997" s="168"/>
      <c r="I997" s="63"/>
      <c r="J997" s="14"/>
      <c r="K997" s="37">
        <v>1363982906293686300</v>
      </c>
      <c r="L997" s="5" t="s">
        <v>37027</v>
      </c>
      <c r="M997" s="37">
        <v>6</v>
      </c>
      <c r="N997" s="37">
        <v>2</v>
      </c>
      <c r="O997" s="37">
        <v>0</v>
      </c>
      <c r="P997" s="37">
        <v>0</v>
      </c>
      <c r="Q997" s="37">
        <v>0</v>
      </c>
      <c r="R997" s="5"/>
      <c r="S997" s="2"/>
      <c r="T997" s="2"/>
      <c r="U997" s="2"/>
      <c r="V997" s="11" t="s">
        <v>37028</v>
      </c>
      <c r="W997" s="2"/>
      <c r="X997" s="2" t="s">
        <v>37029</v>
      </c>
      <c r="Y997" s="41">
        <v>115960238</v>
      </c>
      <c r="Z997" s="42" t="s">
        <v>37030</v>
      </c>
      <c r="AA997" s="11"/>
      <c r="AB997" s="58" t="s">
        <v>37031</v>
      </c>
      <c r="AC997" s="11"/>
      <c r="AD997" s="39" t="s">
        <v>1704</v>
      </c>
      <c r="AE997" s="2"/>
      <c r="AF997" s="37">
        <v>125680</v>
      </c>
      <c r="AG997" s="37">
        <v>680</v>
      </c>
      <c r="AH997" s="37">
        <v>1407</v>
      </c>
      <c r="AI997" s="37">
        <v>6186</v>
      </c>
      <c r="AJ997" s="37"/>
      <c r="AK997" s="2"/>
      <c r="AL997" s="2"/>
      <c r="AM997" s="2"/>
      <c r="AN997" s="2"/>
      <c r="AO997" s="2"/>
      <c r="AP997" s="2"/>
    </row>
    <row x14ac:dyDescent="0.25" r="998" customHeight="1" ht="18">
      <c r="A998" s="63" t="s">
        <v>37032</v>
      </c>
      <c r="B998" s="33" t="s">
        <v>37033</v>
      </c>
      <c r="C998" s="13" t="s">
        <v>44</v>
      </c>
      <c r="D998" s="151"/>
      <c r="E998" s="13" t="s">
        <v>44</v>
      </c>
      <c r="F998" s="2"/>
      <c r="G998" s="148" t="s">
        <v>44</v>
      </c>
      <c r="H998" s="168"/>
      <c r="I998" s="63"/>
      <c r="J998" s="14"/>
      <c r="K998" s="37">
        <v>1363979781642084400</v>
      </c>
      <c r="L998" s="5" t="s">
        <v>37034</v>
      </c>
      <c r="M998" s="37">
        <v>23</v>
      </c>
      <c r="N998" s="37">
        <v>4</v>
      </c>
      <c r="O998" s="37">
        <v>0</v>
      </c>
      <c r="P998" s="37">
        <v>0</v>
      </c>
      <c r="Q998" s="37">
        <v>0</v>
      </c>
      <c r="R998" s="5"/>
      <c r="S998" s="2"/>
      <c r="T998" s="2"/>
      <c r="U998" s="11"/>
      <c r="V998" s="39" t="s">
        <v>18824</v>
      </c>
      <c r="W998" s="2"/>
      <c r="X998" s="2" t="s">
        <v>18825</v>
      </c>
      <c r="Y998" s="41">
        <v>521350494</v>
      </c>
      <c r="Z998" s="42" t="s">
        <v>18826</v>
      </c>
      <c r="AA998" s="11"/>
      <c r="AB998" s="58" t="s">
        <v>37035</v>
      </c>
      <c r="AC998" s="11"/>
      <c r="AD998" s="2"/>
      <c r="AE998" s="2"/>
      <c r="AF998" s="37">
        <v>9762</v>
      </c>
      <c r="AG998" s="37">
        <v>14196</v>
      </c>
      <c r="AH998" s="37">
        <v>217</v>
      </c>
      <c r="AI998" s="37">
        <v>7964</v>
      </c>
      <c r="AJ998" s="37"/>
      <c r="AK998" s="2"/>
      <c r="AL998" s="2"/>
      <c r="AM998" s="2"/>
      <c r="AN998" s="2"/>
      <c r="AO998" s="2"/>
      <c r="AP998" s="2"/>
    </row>
    <row x14ac:dyDescent="0.25" r="999" customHeight="1" ht="18">
      <c r="A999" s="63" t="s">
        <v>37036</v>
      </c>
      <c r="B999" s="33" t="s">
        <v>37037</v>
      </c>
      <c r="C999" s="13" t="s">
        <v>44</v>
      </c>
      <c r="D999" s="151"/>
      <c r="E999" s="13" t="s">
        <v>44</v>
      </c>
      <c r="F999" s="2"/>
      <c r="G999" s="148" t="s">
        <v>44</v>
      </c>
      <c r="H999" s="168"/>
      <c r="I999" s="63"/>
      <c r="J999" s="14"/>
      <c r="K999" s="37">
        <v>1363976563050610700</v>
      </c>
      <c r="L999" s="5" t="s">
        <v>37038</v>
      </c>
      <c r="M999" s="37">
        <v>1</v>
      </c>
      <c r="N999" s="37">
        <v>0</v>
      </c>
      <c r="O999" s="37">
        <v>0</v>
      </c>
      <c r="P999" s="37">
        <v>0</v>
      </c>
      <c r="Q999" s="37">
        <v>0</v>
      </c>
      <c r="R999" s="5"/>
      <c r="S999" s="2"/>
      <c r="T999" s="2"/>
      <c r="U999" s="11"/>
      <c r="V999" s="39" t="s">
        <v>18632</v>
      </c>
      <c r="W999" s="2"/>
      <c r="X999" s="2" t="s">
        <v>18633</v>
      </c>
      <c r="Y999" s="37">
        <v>853720504204656600</v>
      </c>
      <c r="Z999" s="5" t="s">
        <v>18634</v>
      </c>
      <c r="AA999" s="11" t="s">
        <v>37039</v>
      </c>
      <c r="AB999" s="58" t="s">
        <v>18636</v>
      </c>
      <c r="AC999" s="11"/>
      <c r="AD999" s="2"/>
      <c r="AE999" s="2"/>
      <c r="AF999" s="37">
        <v>28555</v>
      </c>
      <c r="AG999" s="37">
        <v>3811</v>
      </c>
      <c r="AH999" s="37">
        <v>372</v>
      </c>
      <c r="AI999" s="37">
        <v>3481</v>
      </c>
      <c r="AJ999" s="37"/>
      <c r="AK999" s="2"/>
      <c r="AL999" s="2"/>
      <c r="AM999" s="2"/>
      <c r="AN999" s="2"/>
      <c r="AO999" s="2"/>
      <c r="AP999" s="2"/>
    </row>
    <row x14ac:dyDescent="0.25" r="1000" customHeight="1" ht="18">
      <c r="A1000" s="63" t="s">
        <v>37040</v>
      </c>
      <c r="B1000" s="33" t="s">
        <v>37041</v>
      </c>
      <c r="C1000" s="13" t="s">
        <v>44</v>
      </c>
      <c r="D1000" s="151"/>
      <c r="E1000" s="13" t="s">
        <v>44</v>
      </c>
      <c r="F1000" s="2"/>
      <c r="G1000" s="148" t="s">
        <v>44</v>
      </c>
      <c r="H1000" s="168"/>
      <c r="I1000" s="63"/>
      <c r="J1000" s="14"/>
      <c r="K1000" s="37">
        <v>1363970314619809800</v>
      </c>
      <c r="L1000" s="5" t="s">
        <v>37042</v>
      </c>
      <c r="M1000" s="37">
        <v>0</v>
      </c>
      <c r="N1000" s="37">
        <v>0</v>
      </c>
      <c r="O1000" s="37">
        <v>0</v>
      </c>
      <c r="P1000" s="37">
        <v>0</v>
      </c>
      <c r="Q1000" s="37">
        <v>0</v>
      </c>
      <c r="R1000" s="5"/>
      <c r="S1000" s="2"/>
      <c r="T1000" s="2"/>
      <c r="U1000" s="11"/>
      <c r="V1000" s="39" t="s">
        <v>4530</v>
      </c>
      <c r="W1000" s="2"/>
      <c r="X1000" s="2" t="s">
        <v>4531</v>
      </c>
      <c r="Y1000" s="37">
        <v>1237856409347211300</v>
      </c>
      <c r="Z1000" s="38"/>
      <c r="AA1000" s="11"/>
      <c r="AB1000" s="58" t="s">
        <v>4532</v>
      </c>
      <c r="AC1000" s="11"/>
      <c r="AD1000" s="2"/>
      <c r="AE1000" s="2"/>
      <c r="AF1000" s="37">
        <v>6105</v>
      </c>
      <c r="AG1000" s="37">
        <v>116</v>
      </c>
      <c r="AH1000" s="37">
        <v>295</v>
      </c>
      <c r="AI1000" s="37">
        <v>6187</v>
      </c>
      <c r="AJ1000" s="37"/>
      <c r="AK1000" s="2"/>
      <c r="AL1000" s="2"/>
      <c r="AM1000" s="2"/>
      <c r="AN1000" s="2"/>
      <c r="AO1000" s="2"/>
      <c r="AP1000" s="2"/>
    </row>
    <row x14ac:dyDescent="0.25" r="1001" customHeight="1" ht="18">
      <c r="A1001" s="63" t="s">
        <v>37043</v>
      </c>
      <c r="B1001" s="33" t="s">
        <v>37044</v>
      </c>
      <c r="C1001" s="13" t="s">
        <v>44</v>
      </c>
      <c r="D1001" s="151"/>
      <c r="E1001" s="13" t="s">
        <v>44</v>
      </c>
      <c r="F1001" s="2"/>
      <c r="G1001" s="148" t="s">
        <v>44</v>
      </c>
      <c r="H1001" s="168"/>
      <c r="I1001" s="63"/>
      <c r="J1001" s="14"/>
      <c r="K1001" s="37">
        <v>1363967285229215700</v>
      </c>
      <c r="L1001" s="5" t="s">
        <v>37045</v>
      </c>
      <c r="M1001" s="37">
        <v>5</v>
      </c>
      <c r="N1001" s="37">
        <v>0</v>
      </c>
      <c r="O1001" s="37">
        <v>0</v>
      </c>
      <c r="P1001" s="37">
        <v>0</v>
      </c>
      <c r="Q1001" s="37">
        <v>0</v>
      </c>
      <c r="R1001" s="5"/>
      <c r="S1001" s="2"/>
      <c r="T1001" s="2"/>
      <c r="U1001" s="11"/>
      <c r="V1001" s="39" t="s">
        <v>37046</v>
      </c>
      <c r="W1001" s="2"/>
      <c r="X1001" s="2" t="s">
        <v>37047</v>
      </c>
      <c r="Y1001" s="41">
        <v>376128092</v>
      </c>
      <c r="Z1001" s="42" t="s">
        <v>37048</v>
      </c>
      <c r="AA1001" s="11"/>
      <c r="AB1001" s="58" t="s">
        <v>37049</v>
      </c>
      <c r="AC1001" s="2"/>
      <c r="AD1001" s="2" t="s">
        <v>78</v>
      </c>
      <c r="AE1001" s="2"/>
      <c r="AF1001" s="37">
        <v>52431</v>
      </c>
      <c r="AG1001" s="37">
        <v>16309</v>
      </c>
      <c r="AH1001" s="37">
        <v>6</v>
      </c>
      <c r="AI1001" s="37">
        <v>51029</v>
      </c>
      <c r="AJ1001" s="37"/>
      <c r="AK1001" s="2"/>
      <c r="AL1001" s="2"/>
      <c r="AM1001" s="2"/>
      <c r="AN1001" s="2"/>
      <c r="AO1001" s="2"/>
      <c r="AP1001" s="2"/>
    </row>
    <row x14ac:dyDescent="0.25" r="1002" customHeight="1" ht="18">
      <c r="A1002" s="63" t="s">
        <v>37050</v>
      </c>
      <c r="B1002" s="33" t="s">
        <v>37051</v>
      </c>
      <c r="C1002" s="13" t="s">
        <v>44</v>
      </c>
      <c r="D1002" s="151"/>
      <c r="E1002" s="13" t="s">
        <v>44</v>
      </c>
      <c r="F1002" s="2"/>
      <c r="G1002" s="148" t="s">
        <v>44</v>
      </c>
      <c r="H1002" s="168"/>
      <c r="I1002" s="63"/>
      <c r="J1002" s="14"/>
      <c r="K1002" s="37">
        <v>1363966793363185700</v>
      </c>
      <c r="L1002" s="5" t="s">
        <v>37052</v>
      </c>
      <c r="M1002" s="37">
        <v>7</v>
      </c>
      <c r="N1002" s="37">
        <v>0</v>
      </c>
      <c r="O1002" s="37">
        <v>0</v>
      </c>
      <c r="P1002" s="37">
        <v>0</v>
      </c>
      <c r="Q1002" s="37">
        <v>0</v>
      </c>
      <c r="R1002" s="5"/>
      <c r="S1002" s="2"/>
      <c r="T1002" s="2"/>
      <c r="U1002" s="11"/>
      <c r="V1002" s="39" t="s">
        <v>37053</v>
      </c>
      <c r="W1002" s="2"/>
      <c r="X1002" s="2" t="s">
        <v>37054</v>
      </c>
      <c r="Y1002" s="41">
        <v>571795228</v>
      </c>
      <c r="Z1002" s="42" t="s">
        <v>37055</v>
      </c>
      <c r="AA1002" s="11"/>
      <c r="AB1002" s="58" t="s">
        <v>37056</v>
      </c>
      <c r="AC1002" s="2"/>
      <c r="AD1002" s="11" t="s">
        <v>37057</v>
      </c>
      <c r="AE1002" s="2"/>
      <c r="AF1002" s="37">
        <v>6378</v>
      </c>
      <c r="AG1002" s="37">
        <v>216</v>
      </c>
      <c r="AH1002" s="37">
        <v>741</v>
      </c>
      <c r="AI1002" s="37">
        <v>48294</v>
      </c>
      <c r="AJ1002" s="37"/>
      <c r="AK1002" s="2"/>
      <c r="AL1002" s="2"/>
      <c r="AM1002" s="2"/>
      <c r="AN1002" s="2"/>
      <c r="AO1002" s="2"/>
      <c r="AP1002" s="2"/>
    </row>
    <row x14ac:dyDescent="0.25" r="1003" customHeight="1" ht="18">
      <c r="A1003" s="63" t="s">
        <v>37058</v>
      </c>
      <c r="B1003" s="33" t="s">
        <v>37059</v>
      </c>
      <c r="C1003" s="13" t="s">
        <v>44</v>
      </c>
      <c r="D1003" s="151"/>
      <c r="E1003" s="13" t="s">
        <v>44</v>
      </c>
      <c r="F1003" s="2"/>
      <c r="G1003" s="148" t="s">
        <v>44</v>
      </c>
      <c r="H1003" s="168"/>
      <c r="I1003" s="63"/>
      <c r="J1003" s="14"/>
      <c r="K1003" s="37">
        <v>1363964066478383000</v>
      </c>
      <c r="L1003" s="5" t="s">
        <v>37060</v>
      </c>
      <c r="M1003" s="37">
        <v>9</v>
      </c>
      <c r="N1003" s="37">
        <v>2</v>
      </c>
      <c r="O1003" s="37">
        <v>0</v>
      </c>
      <c r="P1003" s="37">
        <v>0</v>
      </c>
      <c r="Q1003" s="37">
        <v>0</v>
      </c>
      <c r="R1003" s="5"/>
      <c r="S1003" s="2"/>
      <c r="T1003" s="2"/>
      <c r="U1003" s="11"/>
      <c r="V1003" s="39" t="s">
        <v>37061</v>
      </c>
      <c r="W1003" s="2"/>
      <c r="X1003" s="2" t="s">
        <v>37062</v>
      </c>
      <c r="Y1003" s="37">
        <v>150792087</v>
      </c>
      <c r="Z1003" s="5" t="s">
        <v>37063</v>
      </c>
      <c r="AA1003" s="11" t="s">
        <v>37064</v>
      </c>
      <c r="AB1003" s="58" t="s">
        <v>37065</v>
      </c>
      <c r="AC1003" s="11"/>
      <c r="AD1003" s="39" t="s">
        <v>19805</v>
      </c>
      <c r="AE1003" s="2"/>
      <c r="AF1003" s="37">
        <v>25120</v>
      </c>
      <c r="AG1003" s="37">
        <v>12218</v>
      </c>
      <c r="AH1003" s="37">
        <v>1922</v>
      </c>
      <c r="AI1003" s="37">
        <v>35192</v>
      </c>
      <c r="AJ1003" s="37"/>
      <c r="AK1003" s="2"/>
      <c r="AL1003" s="2"/>
      <c r="AM1003" s="2"/>
      <c r="AN1003" s="2"/>
      <c r="AO1003" s="2"/>
      <c r="AP1003" s="2"/>
    </row>
    <row x14ac:dyDescent="0.25" r="1004" customHeight="1" ht="18">
      <c r="A1004" s="63" t="s">
        <v>37066</v>
      </c>
      <c r="B1004" s="33" t="s">
        <v>37067</v>
      </c>
      <c r="C1004" s="13" t="s">
        <v>35</v>
      </c>
      <c r="D1004" s="14" t="s">
        <v>1295</v>
      </c>
      <c r="E1004" s="13" t="s">
        <v>35</v>
      </c>
      <c r="F1004" s="63" t="s">
        <v>1295</v>
      </c>
      <c r="G1004" s="148" t="s">
        <v>35</v>
      </c>
      <c r="H1004" s="151" t="s">
        <v>1295</v>
      </c>
      <c r="I1004" s="63"/>
      <c r="J1004" s="14"/>
      <c r="K1004" s="37">
        <v>1363961371034017800</v>
      </c>
      <c r="L1004" s="5" t="s">
        <v>37068</v>
      </c>
      <c r="M1004" s="37">
        <v>7</v>
      </c>
      <c r="N1004" s="37">
        <v>3</v>
      </c>
      <c r="O1004" s="37">
        <v>0</v>
      </c>
      <c r="P1004" s="37">
        <v>0</v>
      </c>
      <c r="Q1004" s="37">
        <v>0</v>
      </c>
      <c r="R1004" s="5"/>
      <c r="S1004" s="2"/>
      <c r="T1004" s="2"/>
      <c r="U1004" s="11"/>
      <c r="V1004" s="39" t="s">
        <v>37069</v>
      </c>
      <c r="W1004" s="2"/>
      <c r="X1004" s="2" t="s">
        <v>37070</v>
      </c>
      <c r="Y1004" s="37">
        <v>1334888920597848000</v>
      </c>
      <c r="Z1004" s="38"/>
      <c r="AA1004" s="11"/>
      <c r="AB1004" s="58" t="s">
        <v>37071</v>
      </c>
      <c r="AC1004" s="11"/>
      <c r="AD1004" s="11"/>
      <c r="AE1004" s="2"/>
      <c r="AF1004" s="37">
        <v>11</v>
      </c>
      <c r="AG1004" s="37">
        <v>1</v>
      </c>
      <c r="AH1004" s="37">
        <v>37</v>
      </c>
      <c r="AI1004" s="37">
        <v>10</v>
      </c>
      <c r="AJ1004" s="37"/>
      <c r="AK1004" s="2"/>
      <c r="AL1004" s="2"/>
      <c r="AM1004" s="2"/>
      <c r="AN1004" s="2"/>
      <c r="AO1004" s="2"/>
      <c r="AP1004" s="2"/>
    </row>
    <row x14ac:dyDescent="0.25" r="1005" customHeight="1" ht="18">
      <c r="A1005" s="63" t="s">
        <v>37072</v>
      </c>
      <c r="B1005" s="33" t="s">
        <v>37073</v>
      </c>
      <c r="C1005" s="13" t="s">
        <v>44</v>
      </c>
      <c r="D1005" s="151"/>
      <c r="E1005" s="13" t="s">
        <v>44</v>
      </c>
      <c r="F1005" s="2"/>
      <c r="G1005" s="148" t="s">
        <v>44</v>
      </c>
      <c r="H1005" s="168"/>
      <c r="I1005" s="63"/>
      <c r="J1005" s="14"/>
      <c r="K1005" s="37">
        <v>1363959338419814400</v>
      </c>
      <c r="L1005" s="5" t="s">
        <v>37074</v>
      </c>
      <c r="M1005" s="37">
        <v>3</v>
      </c>
      <c r="N1005" s="37">
        <v>0</v>
      </c>
      <c r="O1005" s="37">
        <v>0</v>
      </c>
      <c r="P1005" s="37">
        <v>0</v>
      </c>
      <c r="Q1005" s="37">
        <v>0</v>
      </c>
      <c r="R1005" s="5"/>
      <c r="S1005" s="2"/>
      <c r="T1005" s="2"/>
      <c r="U1005" s="2"/>
      <c r="V1005" s="2" t="s">
        <v>37075</v>
      </c>
      <c r="W1005" s="2"/>
      <c r="X1005" s="2" t="s">
        <v>37076</v>
      </c>
      <c r="Y1005" s="41">
        <v>1359961265246994400</v>
      </c>
      <c r="Z1005" s="42" t="s">
        <v>37077</v>
      </c>
      <c r="AA1005" s="11"/>
      <c r="AB1005" s="58" t="s">
        <v>37078</v>
      </c>
      <c r="AC1005" s="11"/>
      <c r="AD1005" s="39" t="s">
        <v>29090</v>
      </c>
      <c r="AE1005" s="2"/>
      <c r="AF1005" s="37">
        <v>1327</v>
      </c>
      <c r="AG1005" s="37">
        <v>133</v>
      </c>
      <c r="AH1005" s="37">
        <v>75</v>
      </c>
      <c r="AI1005" s="37">
        <v>4376</v>
      </c>
      <c r="AJ1005" s="37"/>
      <c r="AK1005" s="2"/>
      <c r="AL1005" s="2"/>
      <c r="AM1005" s="2"/>
      <c r="AN1005" s="2"/>
      <c r="AO1005" s="2"/>
      <c r="AP1005" s="2"/>
    </row>
    <row x14ac:dyDescent="0.25" r="1006" customHeight="1" ht="18">
      <c r="A1006" s="63" t="s">
        <v>37079</v>
      </c>
      <c r="B1006" s="33" t="s">
        <v>37080</v>
      </c>
      <c r="C1006" s="13" t="s">
        <v>44</v>
      </c>
      <c r="D1006" s="151"/>
      <c r="E1006" s="13" t="s">
        <v>44</v>
      </c>
      <c r="F1006" s="2"/>
      <c r="G1006" s="148" t="s">
        <v>44</v>
      </c>
      <c r="H1006" s="168"/>
      <c r="I1006" s="63"/>
      <c r="J1006" s="14"/>
      <c r="K1006" s="37">
        <v>1363959092126118000</v>
      </c>
      <c r="L1006" s="5" t="s">
        <v>37081</v>
      </c>
      <c r="M1006" s="37">
        <v>1</v>
      </c>
      <c r="N1006" s="37">
        <v>0</v>
      </c>
      <c r="O1006" s="37">
        <v>0</v>
      </c>
      <c r="P1006" s="37">
        <v>0</v>
      </c>
      <c r="Q1006" s="37">
        <v>0</v>
      </c>
      <c r="R1006" s="5"/>
      <c r="S1006" s="2"/>
      <c r="T1006" s="2"/>
      <c r="U1006" s="2"/>
      <c r="V1006" s="11" t="s">
        <v>37082</v>
      </c>
      <c r="W1006" s="2"/>
      <c r="X1006" s="2" t="s">
        <v>37083</v>
      </c>
      <c r="Y1006" s="41">
        <v>840976924214206500</v>
      </c>
      <c r="Z1006" s="42" t="s">
        <v>37084</v>
      </c>
      <c r="AA1006" s="11"/>
      <c r="AB1006" s="58" t="s">
        <v>37085</v>
      </c>
      <c r="AC1006" s="11"/>
      <c r="AD1006" s="39" t="s">
        <v>37086</v>
      </c>
      <c r="AE1006" s="2"/>
      <c r="AF1006" s="37">
        <v>1869</v>
      </c>
      <c r="AG1006" s="37">
        <v>71</v>
      </c>
      <c r="AH1006" s="37">
        <v>149</v>
      </c>
      <c r="AI1006" s="37">
        <v>3244</v>
      </c>
      <c r="AJ1006" s="37"/>
      <c r="AK1006" s="2"/>
      <c r="AL1006" s="2"/>
      <c r="AM1006" s="2"/>
      <c r="AN1006" s="2"/>
      <c r="AO1006" s="2"/>
      <c r="AP1006" s="2"/>
    </row>
    <row x14ac:dyDescent="0.25" r="1007" customHeight="1" ht="18">
      <c r="A1007" s="63" t="s">
        <v>37087</v>
      </c>
      <c r="B1007" s="33" t="s">
        <v>37088</v>
      </c>
      <c r="C1007" s="13" t="s">
        <v>44</v>
      </c>
      <c r="D1007" s="151"/>
      <c r="E1007" s="13" t="s">
        <v>44</v>
      </c>
      <c r="F1007" s="2"/>
      <c r="G1007" s="148" t="s">
        <v>44</v>
      </c>
      <c r="H1007" s="168"/>
      <c r="I1007" s="63"/>
      <c r="J1007" s="14"/>
      <c r="K1007" s="37">
        <v>1363954261126750200</v>
      </c>
      <c r="L1007" s="5" t="s">
        <v>37089</v>
      </c>
      <c r="M1007" s="37">
        <v>0</v>
      </c>
      <c r="N1007" s="37">
        <v>0</v>
      </c>
      <c r="O1007" s="37">
        <v>0</v>
      </c>
      <c r="P1007" s="37">
        <v>0</v>
      </c>
      <c r="Q1007" s="37">
        <v>0</v>
      </c>
      <c r="R1007" s="5"/>
      <c r="S1007" s="2"/>
      <c r="T1007" s="2"/>
      <c r="U1007" s="11"/>
      <c r="V1007" s="39" t="s">
        <v>603</v>
      </c>
      <c r="W1007" s="2"/>
      <c r="X1007" s="2" t="s">
        <v>604</v>
      </c>
      <c r="Y1007" s="37">
        <v>93460466</v>
      </c>
      <c r="Z1007" s="5" t="s">
        <v>605</v>
      </c>
      <c r="AA1007" s="11" t="s">
        <v>606</v>
      </c>
      <c r="AB1007" s="58" t="s">
        <v>607</v>
      </c>
      <c r="AC1007" s="11"/>
      <c r="AD1007" s="2" t="s">
        <v>49</v>
      </c>
      <c r="AE1007" s="2"/>
      <c r="AF1007" s="37">
        <v>458392</v>
      </c>
      <c r="AG1007" s="37">
        <v>3858</v>
      </c>
      <c r="AH1007" s="37">
        <v>497</v>
      </c>
      <c r="AI1007" s="37">
        <v>3312</v>
      </c>
      <c r="AJ1007" s="37"/>
      <c r="AK1007" s="2"/>
      <c r="AL1007" s="2"/>
      <c r="AM1007" s="2"/>
      <c r="AN1007" s="2"/>
      <c r="AO1007" s="2"/>
      <c r="AP1007" s="2"/>
    </row>
    <row x14ac:dyDescent="0.25" r="1008" customHeight="1" ht="18">
      <c r="A1008" s="63" t="s">
        <v>30980</v>
      </c>
      <c r="B1008" s="33" t="s">
        <v>37090</v>
      </c>
      <c r="C1008" s="13" t="s">
        <v>35</v>
      </c>
      <c r="D1008" s="14" t="s">
        <v>36</v>
      </c>
      <c r="E1008" s="13" t="s">
        <v>35</v>
      </c>
      <c r="F1008" s="63" t="s">
        <v>36</v>
      </c>
      <c r="G1008" s="148" t="s">
        <v>35</v>
      </c>
      <c r="H1008" s="151" t="s">
        <v>36</v>
      </c>
      <c r="I1008" s="63"/>
      <c r="J1008" s="14"/>
      <c r="K1008" s="37">
        <v>1363952095125192700</v>
      </c>
      <c r="L1008" s="5" t="s">
        <v>37091</v>
      </c>
      <c r="M1008" s="37">
        <v>3</v>
      </c>
      <c r="N1008" s="37">
        <v>0</v>
      </c>
      <c r="O1008" s="37">
        <v>0</v>
      </c>
      <c r="P1008" s="37">
        <v>0</v>
      </c>
      <c r="Q1008" s="37">
        <v>0</v>
      </c>
      <c r="R1008" s="5"/>
      <c r="S1008" s="2"/>
      <c r="T1008" s="2"/>
      <c r="U1008" s="11"/>
      <c r="V1008" s="39" t="s">
        <v>37092</v>
      </c>
      <c r="W1008" s="2"/>
      <c r="X1008" s="2" t="s">
        <v>37093</v>
      </c>
      <c r="Y1008" s="37">
        <v>1336033123621085200</v>
      </c>
      <c r="Z1008" s="5"/>
      <c r="AA1008" s="11"/>
      <c r="AB1008" s="58" t="s">
        <v>37094</v>
      </c>
      <c r="AC1008" s="11"/>
      <c r="AD1008" s="2"/>
      <c r="AE1008" s="2"/>
      <c r="AF1008" s="37">
        <v>2663</v>
      </c>
      <c r="AG1008" s="37">
        <v>340</v>
      </c>
      <c r="AH1008" s="37">
        <v>355</v>
      </c>
      <c r="AI1008" s="37">
        <v>5681</v>
      </c>
      <c r="AJ1008" s="37"/>
      <c r="AK1008" s="2"/>
      <c r="AL1008" s="2"/>
      <c r="AM1008" s="2"/>
      <c r="AN1008" s="2"/>
      <c r="AO1008" s="2"/>
      <c r="AP1008" s="2"/>
    </row>
    <row x14ac:dyDescent="0.25" r="1009" customHeight="1" ht="18">
      <c r="A1009" s="63" t="s">
        <v>37095</v>
      </c>
      <c r="B1009" s="33" t="s">
        <v>37096</v>
      </c>
      <c r="C1009" s="13" t="s">
        <v>35</v>
      </c>
      <c r="D1009" s="14" t="s">
        <v>36</v>
      </c>
      <c r="E1009" s="13" t="s">
        <v>35</v>
      </c>
      <c r="F1009" s="63" t="s">
        <v>36</v>
      </c>
      <c r="G1009" s="148" t="s">
        <v>35</v>
      </c>
      <c r="H1009" s="151" t="s">
        <v>36</v>
      </c>
      <c r="I1009" s="63"/>
      <c r="J1009" s="14"/>
      <c r="K1009" s="37">
        <v>1363950294799954000</v>
      </c>
      <c r="L1009" s="5" t="s">
        <v>37097</v>
      </c>
      <c r="M1009" s="37">
        <v>1</v>
      </c>
      <c r="N1009" s="37">
        <v>0</v>
      </c>
      <c r="O1009" s="37">
        <v>0</v>
      </c>
      <c r="P1009" s="37">
        <v>0</v>
      </c>
      <c r="Q1009" s="37">
        <v>0</v>
      </c>
      <c r="R1009" s="5"/>
      <c r="S1009" s="2"/>
      <c r="T1009" s="2"/>
      <c r="U1009" s="2"/>
      <c r="V1009" s="11" t="s">
        <v>33954</v>
      </c>
      <c r="W1009" s="2"/>
      <c r="X1009" s="2" t="s">
        <v>33955</v>
      </c>
      <c r="Y1009" s="37">
        <v>1137957709</v>
      </c>
      <c r="Z1009" s="38"/>
      <c r="AA1009" s="11"/>
      <c r="AB1009" s="58" t="s">
        <v>37098</v>
      </c>
      <c r="AC1009" s="11"/>
      <c r="AD1009" s="2"/>
      <c r="AE1009" s="2"/>
      <c r="AF1009" s="37">
        <v>195</v>
      </c>
      <c r="AG1009" s="37">
        <v>9</v>
      </c>
      <c r="AH1009" s="37">
        <v>63</v>
      </c>
      <c r="AI1009" s="37">
        <v>227</v>
      </c>
      <c r="AJ1009" s="37"/>
      <c r="AK1009" s="2"/>
      <c r="AL1009" s="2"/>
      <c r="AM1009" s="2"/>
      <c r="AN1009" s="2"/>
      <c r="AO1009" s="2"/>
      <c r="AP1009" s="2"/>
    </row>
    <row x14ac:dyDescent="0.25" r="1010" customHeight="1" ht="18">
      <c r="A1010" s="63" t="s">
        <v>30982</v>
      </c>
      <c r="B1010" s="33" t="s">
        <v>37099</v>
      </c>
      <c r="C1010" s="13" t="s">
        <v>44</v>
      </c>
      <c r="D1010" s="151"/>
      <c r="E1010" s="13" t="s">
        <v>44</v>
      </c>
      <c r="F1010" s="2"/>
      <c r="G1010" s="148" t="s">
        <v>44</v>
      </c>
      <c r="H1010" s="168"/>
      <c r="I1010" s="63"/>
      <c r="J1010" s="14"/>
      <c r="K1010" s="37">
        <v>1363948310495699000</v>
      </c>
      <c r="L1010" s="5" t="s">
        <v>37100</v>
      </c>
      <c r="M1010" s="37">
        <v>1</v>
      </c>
      <c r="N1010" s="37">
        <v>0</v>
      </c>
      <c r="O1010" s="37">
        <v>0</v>
      </c>
      <c r="P1010" s="37">
        <v>0</v>
      </c>
      <c r="Q1010" s="37">
        <v>0</v>
      </c>
      <c r="R1010" s="5"/>
      <c r="S1010" s="2"/>
      <c r="T1010" s="2"/>
      <c r="U1010" s="11"/>
      <c r="V1010" s="39" t="s">
        <v>37101</v>
      </c>
      <c r="W1010" s="2"/>
      <c r="X1010" s="2" t="s">
        <v>23043</v>
      </c>
      <c r="Y1010" s="41">
        <v>349273786</v>
      </c>
      <c r="Z1010" s="42" t="s">
        <v>37102</v>
      </c>
      <c r="AA1010" s="11"/>
      <c r="AB1010" s="58" t="s">
        <v>37103</v>
      </c>
      <c r="AC1010" s="2"/>
      <c r="AD1010" s="2" t="s">
        <v>1718</v>
      </c>
      <c r="AE1010" s="2"/>
      <c r="AF1010" s="37">
        <v>5035</v>
      </c>
      <c r="AG1010" s="37">
        <v>130</v>
      </c>
      <c r="AH1010" s="37">
        <v>789</v>
      </c>
      <c r="AI1010" s="37">
        <v>1171</v>
      </c>
      <c r="AJ1010" s="37"/>
      <c r="AK1010" s="2"/>
      <c r="AL1010" s="2"/>
      <c r="AM1010" s="2"/>
      <c r="AN1010" s="2"/>
      <c r="AO1010" s="2"/>
      <c r="AP1010" s="2"/>
    </row>
    <row x14ac:dyDescent="0.25" r="1011" customHeight="1" ht="18">
      <c r="A1011" s="63" t="s">
        <v>37104</v>
      </c>
      <c r="B1011" s="33" t="s">
        <v>37105</v>
      </c>
      <c r="C1011" s="13" t="s">
        <v>44</v>
      </c>
      <c r="D1011" s="151"/>
      <c r="E1011" s="13" t="s">
        <v>44</v>
      </c>
      <c r="F1011" s="2"/>
      <c r="G1011" s="148" t="s">
        <v>44</v>
      </c>
      <c r="H1011" s="168"/>
      <c r="I1011" s="63"/>
      <c r="J1011" s="14"/>
      <c r="K1011" s="37">
        <v>1363946632774111200</v>
      </c>
      <c r="L1011" s="5" t="s">
        <v>37106</v>
      </c>
      <c r="M1011" s="37">
        <v>15</v>
      </c>
      <c r="N1011" s="37">
        <v>0</v>
      </c>
      <c r="O1011" s="37">
        <v>0</v>
      </c>
      <c r="P1011" s="37">
        <v>0</v>
      </c>
      <c r="Q1011" s="37">
        <v>0</v>
      </c>
      <c r="R1011" s="5"/>
      <c r="S1011" s="2"/>
      <c r="T1011" s="2"/>
      <c r="U1011" s="11"/>
      <c r="V1011" s="39" t="s">
        <v>37107</v>
      </c>
      <c r="W1011" s="2"/>
      <c r="X1011" s="2" t="s">
        <v>37108</v>
      </c>
      <c r="Y1011" s="41">
        <v>2164602574</v>
      </c>
      <c r="Z1011" s="42" t="s">
        <v>37109</v>
      </c>
      <c r="AA1011" s="11"/>
      <c r="AB1011" s="58" t="s">
        <v>37110</v>
      </c>
      <c r="AC1011" s="2"/>
      <c r="AD1011" s="11" t="s">
        <v>49</v>
      </c>
      <c r="AE1011" s="2"/>
      <c r="AF1011" s="37">
        <v>122097</v>
      </c>
      <c r="AG1011" s="37">
        <v>7391</v>
      </c>
      <c r="AH1011" s="37">
        <v>4025</v>
      </c>
      <c r="AI1011" s="37">
        <v>98251</v>
      </c>
      <c r="AJ1011" s="37"/>
      <c r="AK1011" s="2"/>
      <c r="AL1011" s="2"/>
      <c r="AM1011" s="2"/>
      <c r="AN1011" s="2"/>
      <c r="AO1011" s="2"/>
      <c r="AP1011" s="2"/>
    </row>
    <row x14ac:dyDescent="0.25" r="1012" customHeight="1" ht="18">
      <c r="A1012" s="63" t="s">
        <v>31014</v>
      </c>
      <c r="B1012" s="33" t="s">
        <v>37111</v>
      </c>
      <c r="C1012" s="13" t="s">
        <v>44</v>
      </c>
      <c r="D1012" s="151"/>
      <c r="E1012" s="13" t="s">
        <v>44</v>
      </c>
      <c r="F1012" s="2"/>
      <c r="G1012" s="148" t="s">
        <v>44</v>
      </c>
      <c r="H1012" s="168"/>
      <c r="I1012" s="63"/>
      <c r="J1012" s="14"/>
      <c r="K1012" s="37">
        <v>1363944810541891600</v>
      </c>
      <c r="L1012" s="5" t="s">
        <v>37112</v>
      </c>
      <c r="M1012" s="37">
        <v>24</v>
      </c>
      <c r="N1012" s="37">
        <v>2</v>
      </c>
      <c r="O1012" s="37">
        <v>0</v>
      </c>
      <c r="P1012" s="37">
        <v>0</v>
      </c>
      <c r="Q1012" s="37">
        <v>0</v>
      </c>
      <c r="R1012" s="5"/>
      <c r="S1012" s="2"/>
      <c r="T1012" s="2"/>
      <c r="U1012" s="11"/>
      <c r="V1012" s="39" t="s">
        <v>37113</v>
      </c>
      <c r="W1012" s="2"/>
      <c r="X1012" s="2" t="s">
        <v>37114</v>
      </c>
      <c r="Y1012" s="41">
        <v>122921361</v>
      </c>
      <c r="Z1012" s="42" t="s">
        <v>37115</v>
      </c>
      <c r="AA1012" s="11"/>
      <c r="AB1012" s="58" t="s">
        <v>37116</v>
      </c>
      <c r="AC1012" s="11"/>
      <c r="AD1012" s="39" t="s">
        <v>37117</v>
      </c>
      <c r="AE1012" s="2"/>
      <c r="AF1012" s="37">
        <v>58960</v>
      </c>
      <c r="AG1012" s="37">
        <v>6126</v>
      </c>
      <c r="AH1012" s="37">
        <v>1031</v>
      </c>
      <c r="AI1012" s="37">
        <v>98258</v>
      </c>
      <c r="AJ1012" s="37"/>
      <c r="AK1012" s="2"/>
      <c r="AL1012" s="2"/>
      <c r="AM1012" s="2"/>
      <c r="AN1012" s="2"/>
      <c r="AO1012" s="2"/>
      <c r="AP1012" s="2"/>
    </row>
    <row x14ac:dyDescent="0.25" r="1013" customHeight="1" ht="18">
      <c r="A1013" s="63" t="s">
        <v>37118</v>
      </c>
      <c r="B1013" s="33" t="s">
        <v>37119</v>
      </c>
      <c r="C1013" s="13" t="s">
        <v>44</v>
      </c>
      <c r="D1013" s="151"/>
      <c r="E1013" s="13" t="s">
        <v>44</v>
      </c>
      <c r="F1013" s="2"/>
      <c r="G1013" s="148" t="s">
        <v>44</v>
      </c>
      <c r="H1013" s="168"/>
      <c r="I1013" s="63"/>
      <c r="J1013" s="14"/>
      <c r="K1013" s="37">
        <v>1363941470101774300</v>
      </c>
      <c r="L1013" s="5" t="s">
        <v>37120</v>
      </c>
      <c r="M1013" s="37">
        <v>0</v>
      </c>
      <c r="N1013" s="37">
        <v>0</v>
      </c>
      <c r="O1013" s="37">
        <v>0</v>
      </c>
      <c r="P1013" s="37">
        <v>0</v>
      </c>
      <c r="Q1013" s="37">
        <v>0</v>
      </c>
      <c r="R1013" s="5"/>
      <c r="S1013" s="2"/>
      <c r="T1013" s="2"/>
      <c r="U1013" s="11"/>
      <c r="V1013" s="39" t="s">
        <v>37121</v>
      </c>
      <c r="W1013" s="2"/>
      <c r="X1013" s="2" t="s">
        <v>37122</v>
      </c>
      <c r="Y1013" s="37">
        <v>1231982979955798000</v>
      </c>
      <c r="Z1013" s="5"/>
      <c r="AA1013" s="11"/>
      <c r="AB1013" s="58" t="s">
        <v>37123</v>
      </c>
      <c r="AC1013" s="11"/>
      <c r="AD1013" s="11"/>
      <c r="AE1013" s="2"/>
      <c r="AF1013" s="37">
        <v>12615</v>
      </c>
      <c r="AG1013" s="37">
        <v>132</v>
      </c>
      <c r="AH1013" s="37">
        <v>302</v>
      </c>
      <c r="AI1013" s="37">
        <v>10946</v>
      </c>
      <c r="AJ1013" s="37"/>
      <c r="AK1013" s="2"/>
      <c r="AL1013" s="2"/>
      <c r="AM1013" s="2"/>
      <c r="AN1013" s="2"/>
      <c r="AO1013" s="2"/>
      <c r="AP1013" s="2"/>
    </row>
    <row x14ac:dyDescent="0.25" r="1014" customHeight="1" ht="18">
      <c r="A1014" s="63" t="s">
        <v>37124</v>
      </c>
      <c r="B1014" s="33" t="s">
        <v>37125</v>
      </c>
      <c r="C1014" s="13" t="s">
        <v>44</v>
      </c>
      <c r="D1014" s="151"/>
      <c r="E1014" s="13" t="s">
        <v>44</v>
      </c>
      <c r="F1014" s="2"/>
      <c r="G1014" s="148" t="s">
        <v>44</v>
      </c>
      <c r="H1014" s="168"/>
      <c r="I1014" s="63"/>
      <c r="J1014" s="14"/>
      <c r="K1014" s="37">
        <v>1363938785050976300</v>
      </c>
      <c r="L1014" s="5" t="s">
        <v>37126</v>
      </c>
      <c r="M1014" s="37">
        <v>3</v>
      </c>
      <c r="N1014" s="37">
        <v>1</v>
      </c>
      <c r="O1014" s="37">
        <v>0</v>
      </c>
      <c r="P1014" s="37">
        <v>0</v>
      </c>
      <c r="Q1014" s="37">
        <v>0</v>
      </c>
      <c r="R1014" s="5"/>
      <c r="S1014" s="2"/>
      <c r="T1014" s="2"/>
      <c r="U1014" s="11"/>
      <c r="V1014" s="39" t="s">
        <v>37127</v>
      </c>
      <c r="W1014" s="2"/>
      <c r="X1014" s="2" t="s">
        <v>37128</v>
      </c>
      <c r="Y1014" s="37">
        <v>1330160321672196000</v>
      </c>
      <c r="Z1014" s="5" t="s">
        <v>37129</v>
      </c>
      <c r="AA1014" s="11" t="s">
        <v>37130</v>
      </c>
      <c r="AB1014" s="58" t="s">
        <v>37131</v>
      </c>
      <c r="AC1014" s="11"/>
      <c r="AD1014" s="39" t="s">
        <v>37132</v>
      </c>
      <c r="AE1014" s="2"/>
      <c r="AF1014" s="37">
        <v>4048</v>
      </c>
      <c r="AG1014" s="37">
        <v>327</v>
      </c>
      <c r="AH1014" s="37">
        <v>582</v>
      </c>
      <c r="AI1014" s="37">
        <v>9059</v>
      </c>
      <c r="AJ1014" s="37"/>
      <c r="AK1014" s="2"/>
      <c r="AL1014" s="2"/>
      <c r="AM1014" s="2"/>
      <c r="AN1014" s="2"/>
      <c r="AO1014" s="2"/>
      <c r="AP1014" s="2"/>
    </row>
    <row x14ac:dyDescent="0.25" r="1015" customHeight="1" ht="18">
      <c r="A1015" s="63" t="s">
        <v>13375</v>
      </c>
      <c r="B1015" s="33" t="s">
        <v>37133</v>
      </c>
      <c r="C1015" s="13" t="s">
        <v>35</v>
      </c>
      <c r="D1015" s="14" t="s">
        <v>36</v>
      </c>
      <c r="E1015" s="13" t="s">
        <v>35</v>
      </c>
      <c r="F1015" s="63" t="s">
        <v>36</v>
      </c>
      <c r="G1015" s="13" t="s">
        <v>35</v>
      </c>
      <c r="H1015" s="14" t="s">
        <v>36</v>
      </c>
      <c r="I1015" s="64"/>
      <c r="J1015" s="135"/>
      <c r="K1015" s="67">
        <v>1375419904468324400</v>
      </c>
      <c r="L1015" s="66" t="s">
        <v>37134</v>
      </c>
      <c r="M1015" s="37">
        <v>1</v>
      </c>
      <c r="N1015" s="37">
        <v>0</v>
      </c>
      <c r="O1015" s="37">
        <v>0</v>
      </c>
      <c r="P1015" s="37">
        <v>0</v>
      </c>
      <c r="Q1015" s="37">
        <v>0</v>
      </c>
      <c r="R1015" s="66"/>
      <c r="S1015" s="63"/>
      <c r="T1015" s="39"/>
      <c r="U1015" s="11"/>
      <c r="V1015" s="39" t="s">
        <v>37135</v>
      </c>
      <c r="W1015" s="63"/>
      <c r="X1015" s="39" t="s">
        <v>37136</v>
      </c>
      <c r="Y1015" s="41">
        <v>1374726415254483000</v>
      </c>
      <c r="Z1015" s="42" t="s">
        <v>37137</v>
      </c>
      <c r="AA1015" s="11"/>
      <c r="AB1015" s="58" t="s">
        <v>37138</v>
      </c>
      <c r="AC1015" s="11"/>
      <c r="AD1015" s="63"/>
      <c r="AE1015" s="63"/>
      <c r="AF1015" s="37">
        <v>19</v>
      </c>
      <c r="AG1015" s="37">
        <v>47</v>
      </c>
      <c r="AH1015" s="37">
        <v>304</v>
      </c>
      <c r="AI1015" s="37">
        <v>77</v>
      </c>
      <c r="AJ1015" s="37"/>
      <c r="AK1015" s="2"/>
      <c r="AL1015" s="43"/>
      <c r="AM1015" s="43"/>
      <c r="AN1015" s="43"/>
      <c r="AO1015" s="43"/>
      <c r="AP1015" s="2"/>
    </row>
    <row x14ac:dyDescent="0.25" r="1016" customHeight="1" ht="18">
      <c r="A1016" s="63" t="s">
        <v>320</v>
      </c>
      <c r="B1016" s="33" t="s">
        <v>37139</v>
      </c>
      <c r="C1016" s="13" t="s">
        <v>44</v>
      </c>
      <c r="D1016" s="151"/>
      <c r="E1016" s="13" t="s">
        <v>44</v>
      </c>
      <c r="F1016" s="2"/>
      <c r="G1016" s="148" t="s">
        <v>44</v>
      </c>
      <c r="H1016" s="168"/>
      <c r="I1016" s="64"/>
      <c r="J1016" s="135"/>
      <c r="K1016" s="67">
        <v>1375415160207212500</v>
      </c>
      <c r="L1016" s="5" t="s">
        <v>37140</v>
      </c>
      <c r="M1016" s="37">
        <v>0</v>
      </c>
      <c r="N1016" s="37">
        <v>0</v>
      </c>
      <c r="O1016" s="37">
        <v>0</v>
      </c>
      <c r="P1016" s="37">
        <v>0</v>
      </c>
      <c r="Q1016" s="37">
        <v>0</v>
      </c>
      <c r="R1016" s="66"/>
      <c r="S1016" s="63"/>
      <c r="T1016" s="63"/>
      <c r="U1016" s="39"/>
      <c r="V1016" s="39" t="s">
        <v>37141</v>
      </c>
      <c r="W1016" s="63"/>
      <c r="X1016" s="39" t="s">
        <v>37142</v>
      </c>
      <c r="Y1016" s="41">
        <v>1241393923853111300</v>
      </c>
      <c r="Z1016" s="42" t="s">
        <v>37143</v>
      </c>
      <c r="AA1016" s="39"/>
      <c r="AB1016" s="58" t="s">
        <v>37144</v>
      </c>
      <c r="AC1016" s="11"/>
      <c r="AD1016" s="39"/>
      <c r="AE1016" s="63"/>
      <c r="AF1016" s="19">
        <v>996</v>
      </c>
      <c r="AG1016" s="19">
        <v>98</v>
      </c>
      <c r="AH1016" s="19">
        <v>102</v>
      </c>
      <c r="AI1016" s="19">
        <v>725</v>
      </c>
      <c r="AJ1016" s="5"/>
      <c r="AK1016" s="2"/>
      <c r="AL1016" s="2"/>
      <c r="AM1016" s="2"/>
      <c r="AN1016" s="2"/>
      <c r="AO1016" s="2"/>
      <c r="AP1016" s="2"/>
    </row>
    <row x14ac:dyDescent="0.25" r="1017" customHeight="1" ht="18">
      <c r="A1017" s="63" t="s">
        <v>61</v>
      </c>
      <c r="B1017" s="33" t="s">
        <v>37145</v>
      </c>
      <c r="C1017" s="13" t="s">
        <v>35</v>
      </c>
      <c r="D1017" s="14" t="s">
        <v>1295</v>
      </c>
      <c r="E1017" s="13" t="s">
        <v>35</v>
      </c>
      <c r="F1017" s="63" t="s">
        <v>1295</v>
      </c>
      <c r="G1017" s="148" t="s">
        <v>35</v>
      </c>
      <c r="H1017" s="14" t="s">
        <v>1295</v>
      </c>
      <c r="I1017" s="64"/>
      <c r="J1017" s="135"/>
      <c r="K1017" s="67">
        <v>1375400175829672000</v>
      </c>
      <c r="L1017" s="5" t="s">
        <v>37146</v>
      </c>
      <c r="M1017" s="37">
        <v>0</v>
      </c>
      <c r="N1017" s="37">
        <v>0</v>
      </c>
      <c r="O1017" s="37">
        <v>0</v>
      </c>
      <c r="P1017" s="37">
        <v>0</v>
      </c>
      <c r="Q1017" s="37">
        <v>0</v>
      </c>
      <c r="R1017" s="66"/>
      <c r="S1017" s="63"/>
      <c r="T1017" s="39"/>
      <c r="U1017" s="39"/>
      <c r="V1017" s="39" t="s">
        <v>4318</v>
      </c>
      <c r="W1017" s="63"/>
      <c r="X1017" s="63" t="s">
        <v>4319</v>
      </c>
      <c r="Y1017" s="19">
        <v>707249498557423600</v>
      </c>
      <c r="Z1017" s="42"/>
      <c r="AA1017" s="39"/>
      <c r="AB1017" s="58" t="s">
        <v>4320</v>
      </c>
      <c r="AC1017" s="11"/>
      <c r="AD1017" s="39"/>
      <c r="AE1017" s="63"/>
      <c r="AF1017" s="19">
        <v>291520</v>
      </c>
      <c r="AG1017" s="19">
        <v>4066</v>
      </c>
      <c r="AH1017" s="19">
        <v>1442</v>
      </c>
      <c r="AI1017" s="19">
        <v>30817</v>
      </c>
      <c r="AJ1017" s="5"/>
      <c r="AK1017" s="2"/>
      <c r="AL1017" s="2"/>
      <c r="AM1017" s="2"/>
      <c r="AN1017" s="2"/>
      <c r="AO1017" s="2"/>
      <c r="AP1017" s="2"/>
    </row>
    <row x14ac:dyDescent="0.25" r="1018" customHeight="1" ht="18">
      <c r="A1018" s="63" t="s">
        <v>73</v>
      </c>
      <c r="B1018" s="33" t="s">
        <v>37147</v>
      </c>
      <c r="C1018" s="13" t="s">
        <v>44</v>
      </c>
      <c r="D1018" s="151"/>
      <c r="E1018" s="13" t="s">
        <v>44</v>
      </c>
      <c r="F1018" s="2"/>
      <c r="G1018" s="148" t="s">
        <v>44</v>
      </c>
      <c r="H1018" s="168"/>
      <c r="I1018" s="64"/>
      <c r="J1018" s="135"/>
      <c r="K1018" s="67">
        <v>1375399219146727400</v>
      </c>
      <c r="L1018" s="5" t="s">
        <v>37148</v>
      </c>
      <c r="M1018" s="37">
        <v>2</v>
      </c>
      <c r="N1018" s="37">
        <v>0</v>
      </c>
      <c r="O1018" s="37">
        <v>0</v>
      </c>
      <c r="P1018" s="37">
        <v>0</v>
      </c>
      <c r="Q1018" s="37">
        <v>0</v>
      </c>
      <c r="R1018" s="66"/>
      <c r="S1018" s="63"/>
      <c r="T1018" s="63"/>
      <c r="U1018" s="39"/>
      <c r="V1018" s="39" t="s">
        <v>451</v>
      </c>
      <c r="W1018" s="63"/>
      <c r="X1018" s="63" t="s">
        <v>6754</v>
      </c>
      <c r="Y1018" s="19">
        <v>904486768854097900</v>
      </c>
      <c r="Z1018" s="42" t="s">
        <v>6755</v>
      </c>
      <c r="AA1018" s="39" t="s">
        <v>454</v>
      </c>
      <c r="AB1018" s="58" t="s">
        <v>455</v>
      </c>
      <c r="AC1018" s="39"/>
      <c r="AD1018" s="39" t="s">
        <v>6756</v>
      </c>
      <c r="AE1018" s="63"/>
      <c r="AF1018" s="19">
        <v>310829</v>
      </c>
      <c r="AG1018" s="19">
        <v>33460</v>
      </c>
      <c r="AH1018" s="19">
        <v>27154</v>
      </c>
      <c r="AI1018" s="19">
        <v>58560</v>
      </c>
      <c r="AJ1018" s="5"/>
      <c r="AK1018" s="2"/>
      <c r="AL1018" s="2"/>
      <c r="AM1018" s="2"/>
      <c r="AN1018" s="2"/>
      <c r="AO1018" s="2"/>
      <c r="AP1018" s="2"/>
    </row>
    <row x14ac:dyDescent="0.25" r="1019" customHeight="1" ht="18">
      <c r="A1019" s="63" t="s">
        <v>79</v>
      </c>
      <c r="B1019" s="33" t="s">
        <v>37149</v>
      </c>
      <c r="C1019" s="13" t="s">
        <v>44</v>
      </c>
      <c r="D1019" s="151"/>
      <c r="E1019" s="13" t="s">
        <v>44</v>
      </c>
      <c r="F1019" s="2"/>
      <c r="G1019" s="148" t="s">
        <v>44</v>
      </c>
      <c r="H1019" s="168"/>
      <c r="I1019" s="64"/>
      <c r="J1019" s="135"/>
      <c r="K1019" s="67">
        <v>1375396960983773200</v>
      </c>
      <c r="L1019" s="5" t="s">
        <v>37150</v>
      </c>
      <c r="M1019" s="37">
        <v>5</v>
      </c>
      <c r="N1019" s="37">
        <v>1</v>
      </c>
      <c r="O1019" s="37">
        <v>0</v>
      </c>
      <c r="P1019" s="37">
        <v>0</v>
      </c>
      <c r="Q1019" s="37">
        <v>0</v>
      </c>
      <c r="R1019" s="66"/>
      <c r="S1019" s="63"/>
      <c r="T1019" s="39"/>
      <c r="U1019" s="39"/>
      <c r="V1019" s="39" t="s">
        <v>5577</v>
      </c>
      <c r="W1019" s="63"/>
      <c r="X1019" s="63" t="s">
        <v>5578</v>
      </c>
      <c r="Y1019" s="21">
        <v>1318568839</v>
      </c>
      <c r="Z1019" s="42" t="s">
        <v>5579</v>
      </c>
      <c r="AA1019" s="39" t="s">
        <v>5580</v>
      </c>
      <c r="AB1019" s="58" t="s">
        <v>5581</v>
      </c>
      <c r="AC1019" s="39"/>
      <c r="AD1019" s="39" t="s">
        <v>2995</v>
      </c>
      <c r="AE1019" s="63"/>
      <c r="AF1019" s="19">
        <v>33380</v>
      </c>
      <c r="AG1019" s="19">
        <v>633</v>
      </c>
      <c r="AH1019" s="19">
        <v>859</v>
      </c>
      <c r="AI1019" s="19">
        <v>59098</v>
      </c>
      <c r="AJ1019" s="5"/>
      <c r="AK1019" s="2"/>
      <c r="AL1019" s="2"/>
      <c r="AM1019" s="2"/>
      <c r="AN1019" s="2"/>
      <c r="AO1019" s="2"/>
      <c r="AP1019" s="2"/>
    </row>
    <row x14ac:dyDescent="0.25" r="1020" customHeight="1" ht="18">
      <c r="A1020" s="63" t="s">
        <v>335</v>
      </c>
      <c r="B1020" s="33" t="s">
        <v>37151</v>
      </c>
      <c r="C1020" s="13" t="s">
        <v>44</v>
      </c>
      <c r="D1020" s="151"/>
      <c r="E1020" s="13" t="s">
        <v>44</v>
      </c>
      <c r="F1020" s="2"/>
      <c r="G1020" s="148" t="s">
        <v>44</v>
      </c>
      <c r="H1020" s="168"/>
      <c r="I1020" s="64"/>
      <c r="J1020" s="135"/>
      <c r="K1020" s="67">
        <v>1375396437748506600</v>
      </c>
      <c r="L1020" s="5" t="s">
        <v>37152</v>
      </c>
      <c r="M1020" s="37">
        <v>0</v>
      </c>
      <c r="N1020" s="37">
        <v>0</v>
      </c>
      <c r="O1020" s="37">
        <v>0</v>
      </c>
      <c r="P1020" s="37">
        <v>0</v>
      </c>
      <c r="Q1020" s="37">
        <v>0</v>
      </c>
      <c r="R1020" s="66"/>
      <c r="S1020" s="63"/>
      <c r="T1020" s="39"/>
      <c r="U1020" s="39"/>
      <c r="V1020" s="39" t="s">
        <v>7076</v>
      </c>
      <c r="W1020" s="63"/>
      <c r="X1020" s="39" t="s">
        <v>7077</v>
      </c>
      <c r="Y1020" s="41">
        <v>1306814841651249200</v>
      </c>
      <c r="Z1020" s="42" t="s">
        <v>7078</v>
      </c>
      <c r="AA1020" s="39"/>
      <c r="AB1020" s="58" t="s">
        <v>7079</v>
      </c>
      <c r="AC1020" s="39"/>
      <c r="AD1020" s="39" t="s">
        <v>7080</v>
      </c>
      <c r="AE1020" s="63"/>
      <c r="AF1020" s="19">
        <v>2211</v>
      </c>
      <c r="AG1020" s="19">
        <v>216</v>
      </c>
      <c r="AH1020" s="19">
        <v>868</v>
      </c>
      <c r="AI1020" s="19">
        <v>31704</v>
      </c>
      <c r="AJ1020" s="5"/>
      <c r="AK1020" s="2"/>
      <c r="AL1020" s="2"/>
      <c r="AM1020" s="2"/>
      <c r="AN1020" s="2"/>
      <c r="AO1020" s="2"/>
      <c r="AP1020" s="2"/>
    </row>
    <row x14ac:dyDescent="0.25" r="1021" customHeight="1" ht="18">
      <c r="A1021" s="63" t="s">
        <v>1430</v>
      </c>
      <c r="B1021" s="33" t="s">
        <v>37153</v>
      </c>
      <c r="C1021" s="13" t="s">
        <v>35</v>
      </c>
      <c r="D1021" s="14" t="s">
        <v>36</v>
      </c>
      <c r="E1021" s="13" t="s">
        <v>35</v>
      </c>
      <c r="F1021" s="63" t="s">
        <v>36</v>
      </c>
      <c r="G1021" s="148" t="s">
        <v>35</v>
      </c>
      <c r="H1021" s="14" t="s">
        <v>36</v>
      </c>
      <c r="I1021" s="64"/>
      <c r="J1021" s="135"/>
      <c r="K1021" s="67">
        <v>1375395800692445200</v>
      </c>
      <c r="L1021" s="5" t="s">
        <v>37154</v>
      </c>
      <c r="M1021" s="37">
        <v>0</v>
      </c>
      <c r="N1021" s="37">
        <v>0</v>
      </c>
      <c r="O1021" s="37">
        <v>0</v>
      </c>
      <c r="P1021" s="37">
        <v>0</v>
      </c>
      <c r="Q1021" s="37">
        <v>0</v>
      </c>
      <c r="R1021" s="66"/>
      <c r="S1021" s="63"/>
      <c r="T1021" s="39"/>
      <c r="U1021" s="39"/>
      <c r="V1021" s="39" t="s">
        <v>37155</v>
      </c>
      <c r="W1021" s="63"/>
      <c r="X1021" s="63" t="s">
        <v>37156</v>
      </c>
      <c r="Y1021" s="21">
        <v>1372971902285836300</v>
      </c>
      <c r="Z1021" s="42"/>
      <c r="AA1021" s="39"/>
      <c r="AB1021" s="58" t="s">
        <v>37157</v>
      </c>
      <c r="AC1021" s="11"/>
      <c r="AD1021" s="63"/>
      <c r="AE1021" s="63"/>
      <c r="AF1021" s="19">
        <v>50</v>
      </c>
      <c r="AG1021" s="19">
        <v>0</v>
      </c>
      <c r="AH1021" s="19">
        <v>15</v>
      </c>
      <c r="AI1021" s="19">
        <v>9</v>
      </c>
      <c r="AJ1021" s="5"/>
      <c r="AK1021" s="2"/>
      <c r="AL1021" s="2"/>
      <c r="AM1021" s="2"/>
      <c r="AN1021" s="2"/>
      <c r="AO1021" s="2"/>
      <c r="AP1021" s="2"/>
    </row>
    <row x14ac:dyDescent="0.25" r="1022" customHeight="1" ht="18">
      <c r="A1022" s="63" t="s">
        <v>15513</v>
      </c>
      <c r="B1022" s="33" t="s">
        <v>37158</v>
      </c>
      <c r="C1022" s="13" t="s">
        <v>44</v>
      </c>
      <c r="D1022" s="151"/>
      <c r="E1022" s="13" t="s">
        <v>44</v>
      </c>
      <c r="F1022" s="2"/>
      <c r="G1022" s="148" t="s">
        <v>44</v>
      </c>
      <c r="H1022" s="168"/>
      <c r="I1022" s="64"/>
      <c r="J1022" s="135"/>
      <c r="K1022" s="67">
        <v>1375393707764150300</v>
      </c>
      <c r="L1022" s="5" t="s">
        <v>37159</v>
      </c>
      <c r="M1022" s="37">
        <v>1</v>
      </c>
      <c r="N1022" s="37">
        <v>0</v>
      </c>
      <c r="O1022" s="37">
        <v>0</v>
      </c>
      <c r="P1022" s="37">
        <v>0</v>
      </c>
      <c r="Q1022" s="37">
        <v>0</v>
      </c>
      <c r="R1022" s="66"/>
      <c r="S1022" s="63"/>
      <c r="T1022" s="39"/>
      <c r="U1022" s="39"/>
      <c r="V1022" s="39" t="s">
        <v>37160</v>
      </c>
      <c r="W1022" s="63"/>
      <c r="X1022" s="39" t="s">
        <v>37161</v>
      </c>
      <c r="Y1022" s="41">
        <v>835886872115150800</v>
      </c>
      <c r="Z1022" s="42" t="s">
        <v>37162</v>
      </c>
      <c r="AA1022" s="39"/>
      <c r="AB1022" s="58" t="s">
        <v>37163</v>
      </c>
      <c r="AC1022" s="11"/>
      <c r="AD1022" s="63"/>
      <c r="AE1022" s="63"/>
      <c r="AF1022" s="19">
        <v>32160</v>
      </c>
      <c r="AG1022" s="19">
        <v>1023</v>
      </c>
      <c r="AH1022" s="19">
        <v>2403</v>
      </c>
      <c r="AI1022" s="19">
        <v>13681</v>
      </c>
      <c r="AJ1022" s="5"/>
      <c r="AK1022" s="2"/>
      <c r="AL1022" s="2"/>
      <c r="AM1022" s="2"/>
      <c r="AN1022" s="2"/>
      <c r="AO1022" s="2"/>
      <c r="AP1022" s="2"/>
    </row>
    <row x14ac:dyDescent="0.25" r="1023" customHeight="1" ht="18">
      <c r="A1023" s="63" t="s">
        <v>1451</v>
      </c>
      <c r="B1023" s="33" t="s">
        <v>37164</v>
      </c>
      <c r="C1023" s="13" t="s">
        <v>35</v>
      </c>
      <c r="D1023" s="151" t="s">
        <v>36</v>
      </c>
      <c r="E1023" s="13" t="s">
        <v>35</v>
      </c>
      <c r="F1023" s="2" t="s">
        <v>36</v>
      </c>
      <c r="G1023" s="148" t="s">
        <v>35</v>
      </c>
      <c r="H1023" s="14" t="s">
        <v>36</v>
      </c>
      <c r="I1023" s="64"/>
      <c r="J1023" s="135"/>
      <c r="K1023" s="67">
        <v>1375390372113887200</v>
      </c>
      <c r="L1023" s="5" t="s">
        <v>37165</v>
      </c>
      <c r="M1023" s="37">
        <v>0</v>
      </c>
      <c r="N1023" s="37">
        <v>0</v>
      </c>
      <c r="O1023" s="37">
        <v>0</v>
      </c>
      <c r="P1023" s="37">
        <v>0</v>
      </c>
      <c r="Q1023" s="37">
        <v>0</v>
      </c>
      <c r="R1023" s="66"/>
      <c r="S1023" s="63"/>
      <c r="T1023" s="63"/>
      <c r="U1023" s="39"/>
      <c r="V1023" s="39" t="s">
        <v>37166</v>
      </c>
      <c r="W1023" s="63"/>
      <c r="X1023" s="63" t="s">
        <v>37167</v>
      </c>
      <c r="Y1023" s="21">
        <v>1188014657723949000</v>
      </c>
      <c r="Z1023" s="42" t="s">
        <v>37168</v>
      </c>
      <c r="AA1023" s="39" t="s">
        <v>37169</v>
      </c>
      <c r="AB1023" s="58" t="s">
        <v>37170</v>
      </c>
      <c r="AC1023" s="11"/>
      <c r="AD1023" s="63"/>
      <c r="AE1023" s="63"/>
      <c r="AF1023" s="19">
        <v>11573</v>
      </c>
      <c r="AG1023" s="19">
        <v>91</v>
      </c>
      <c r="AH1023" s="19">
        <v>61</v>
      </c>
      <c r="AI1023" s="19">
        <v>235</v>
      </c>
      <c r="AJ1023" s="5"/>
      <c r="AK1023" s="2"/>
      <c r="AL1023" s="2"/>
      <c r="AM1023" s="2"/>
      <c r="AN1023" s="2"/>
      <c r="AO1023" s="2"/>
      <c r="AP1023" s="2"/>
    </row>
    <row x14ac:dyDescent="0.25" r="1024" customHeight="1" ht="18">
      <c r="A1024" s="63" t="s">
        <v>25184</v>
      </c>
      <c r="B1024" s="33" t="s">
        <v>37171</v>
      </c>
      <c r="C1024" s="13" t="s">
        <v>44</v>
      </c>
      <c r="D1024" s="151"/>
      <c r="E1024" s="13" t="s">
        <v>44</v>
      </c>
      <c r="F1024" s="2"/>
      <c r="G1024" s="148" t="s">
        <v>44</v>
      </c>
      <c r="H1024" s="168"/>
      <c r="I1024" s="64"/>
      <c r="J1024" s="135"/>
      <c r="K1024" s="67">
        <v>1375385873303269400</v>
      </c>
      <c r="L1024" s="5" t="s">
        <v>37172</v>
      </c>
      <c r="M1024" s="37">
        <v>1</v>
      </c>
      <c r="N1024" s="37">
        <v>0</v>
      </c>
      <c r="O1024" s="37">
        <v>0</v>
      </c>
      <c r="P1024" s="37">
        <v>0</v>
      </c>
      <c r="Q1024" s="37">
        <v>0</v>
      </c>
      <c r="R1024" s="66"/>
      <c r="S1024" s="63"/>
      <c r="T1024" s="39"/>
      <c r="U1024" s="39"/>
      <c r="V1024" s="39" t="s">
        <v>37173</v>
      </c>
      <c r="W1024" s="63"/>
      <c r="X1024" s="39" t="s">
        <v>37174</v>
      </c>
      <c r="Y1024" s="41">
        <v>1342480623412326400</v>
      </c>
      <c r="Z1024" s="42" t="s">
        <v>37175</v>
      </c>
      <c r="AA1024" s="39"/>
      <c r="AB1024" s="58" t="s">
        <v>37176</v>
      </c>
      <c r="AC1024" s="11"/>
      <c r="AD1024" s="39"/>
      <c r="AE1024" s="63"/>
      <c r="AF1024" s="19">
        <v>809</v>
      </c>
      <c r="AG1024" s="19">
        <v>89</v>
      </c>
      <c r="AH1024" s="19">
        <v>70</v>
      </c>
      <c r="AI1024" s="19">
        <v>2162</v>
      </c>
      <c r="AJ1024" s="5"/>
      <c r="AK1024" s="2"/>
      <c r="AL1024" s="2"/>
      <c r="AM1024" s="2"/>
      <c r="AN1024" s="2"/>
      <c r="AO1024" s="2"/>
      <c r="AP1024" s="2"/>
    </row>
    <row x14ac:dyDescent="0.25" r="1025" customHeight="1" ht="18">
      <c r="A1025" s="63" t="s">
        <v>25191</v>
      </c>
      <c r="B1025" s="33" t="s">
        <v>37177</v>
      </c>
      <c r="C1025" s="13" t="s">
        <v>44</v>
      </c>
      <c r="D1025" s="151"/>
      <c r="E1025" s="13" t="s">
        <v>44</v>
      </c>
      <c r="F1025" s="2"/>
      <c r="G1025" s="148" t="s">
        <v>44</v>
      </c>
      <c r="H1025" s="168"/>
      <c r="I1025" s="64"/>
      <c r="J1025" s="135"/>
      <c r="K1025" s="67">
        <v>1375380434243223600</v>
      </c>
      <c r="L1025" s="5" t="s">
        <v>37178</v>
      </c>
      <c r="M1025" s="37">
        <v>1</v>
      </c>
      <c r="N1025" s="37">
        <v>0</v>
      </c>
      <c r="O1025" s="37">
        <v>0</v>
      </c>
      <c r="P1025" s="37">
        <v>0</v>
      </c>
      <c r="Q1025" s="37">
        <v>0</v>
      </c>
      <c r="R1025" s="66"/>
      <c r="S1025" s="63"/>
      <c r="T1025" s="39"/>
      <c r="U1025" s="39"/>
      <c r="V1025" s="39" t="s">
        <v>37179</v>
      </c>
      <c r="W1025" s="63"/>
      <c r="X1025" s="39" t="s">
        <v>37180</v>
      </c>
      <c r="Y1025" s="41">
        <v>1113157491020435500</v>
      </c>
      <c r="Z1025" s="42" t="s">
        <v>37181</v>
      </c>
      <c r="AA1025" s="39"/>
      <c r="AB1025" s="58" t="s">
        <v>37182</v>
      </c>
      <c r="AC1025" s="39"/>
      <c r="AD1025" s="39" t="s">
        <v>37183</v>
      </c>
      <c r="AE1025" s="63"/>
      <c r="AF1025" s="19">
        <v>568</v>
      </c>
      <c r="AG1025" s="19">
        <v>169</v>
      </c>
      <c r="AH1025" s="19">
        <v>143</v>
      </c>
      <c r="AI1025" s="19">
        <v>12400</v>
      </c>
      <c r="AJ1025" s="5"/>
      <c r="AK1025" s="2"/>
      <c r="AL1025" s="2"/>
      <c r="AM1025" s="2"/>
      <c r="AN1025" s="2"/>
      <c r="AO1025" s="2"/>
      <c r="AP1025" s="2"/>
    </row>
    <row x14ac:dyDescent="0.25" r="1026" customHeight="1" ht="18">
      <c r="A1026" s="63" t="s">
        <v>4290</v>
      </c>
      <c r="B1026" s="33" t="s">
        <v>37184</v>
      </c>
      <c r="C1026" s="13" t="s">
        <v>44</v>
      </c>
      <c r="D1026" s="151"/>
      <c r="E1026" s="13" t="s">
        <v>44</v>
      </c>
      <c r="F1026" s="2"/>
      <c r="G1026" s="148" t="s">
        <v>44</v>
      </c>
      <c r="H1026" s="168"/>
      <c r="I1026" s="64"/>
      <c r="J1026" s="135"/>
      <c r="K1026" s="67">
        <v>1375378914353242000</v>
      </c>
      <c r="L1026" s="5" t="s">
        <v>37185</v>
      </c>
      <c r="M1026" s="37">
        <v>6</v>
      </c>
      <c r="N1026" s="37">
        <v>0</v>
      </c>
      <c r="O1026" s="37">
        <v>0</v>
      </c>
      <c r="P1026" s="37">
        <v>0</v>
      </c>
      <c r="Q1026" s="37">
        <v>0</v>
      </c>
      <c r="R1026" s="66"/>
      <c r="S1026" s="63"/>
      <c r="T1026" s="39"/>
      <c r="U1026" s="39"/>
      <c r="V1026" s="39" t="s">
        <v>37186</v>
      </c>
      <c r="W1026" s="63"/>
      <c r="X1026" s="39" t="s">
        <v>37187</v>
      </c>
      <c r="Y1026" s="41">
        <v>1339489830623916000</v>
      </c>
      <c r="Z1026" s="42" t="s">
        <v>37188</v>
      </c>
      <c r="AA1026" s="39"/>
      <c r="AB1026" s="58" t="s">
        <v>37189</v>
      </c>
      <c r="AC1026" s="39"/>
      <c r="AD1026" s="39" t="s">
        <v>41</v>
      </c>
      <c r="AE1026" s="63"/>
      <c r="AF1026" s="19">
        <v>1868</v>
      </c>
      <c r="AG1026" s="19">
        <v>192</v>
      </c>
      <c r="AH1026" s="19">
        <v>417</v>
      </c>
      <c r="AI1026" s="19">
        <v>26331</v>
      </c>
      <c r="AJ1026" s="5"/>
      <c r="AK1026" s="2"/>
      <c r="AL1026" s="2"/>
      <c r="AM1026" s="2"/>
      <c r="AN1026" s="2"/>
      <c r="AO1026" s="2"/>
      <c r="AP1026" s="2"/>
    </row>
    <row x14ac:dyDescent="0.25" r="1027" customHeight="1" ht="18">
      <c r="A1027" s="63" t="s">
        <v>350</v>
      </c>
      <c r="B1027" s="33" t="s">
        <v>37190</v>
      </c>
      <c r="C1027" s="13" t="s">
        <v>44</v>
      </c>
      <c r="D1027" s="151"/>
      <c r="E1027" s="13" t="s">
        <v>44</v>
      </c>
      <c r="F1027" s="2"/>
      <c r="G1027" s="148" t="s">
        <v>44</v>
      </c>
      <c r="H1027" s="168"/>
      <c r="I1027" s="64"/>
      <c r="J1027" s="135"/>
      <c r="K1027" s="67">
        <v>1375376809576038400</v>
      </c>
      <c r="L1027" s="5" t="s">
        <v>37191</v>
      </c>
      <c r="M1027" s="37">
        <v>0</v>
      </c>
      <c r="N1027" s="37">
        <v>0</v>
      </c>
      <c r="O1027" s="37">
        <v>0</v>
      </c>
      <c r="P1027" s="37">
        <v>0</v>
      </c>
      <c r="Q1027" s="37">
        <v>0</v>
      </c>
      <c r="R1027" s="66"/>
      <c r="S1027" s="63"/>
      <c r="T1027" s="39"/>
      <c r="U1027" s="39"/>
      <c r="V1027" s="39" t="s">
        <v>37192</v>
      </c>
      <c r="W1027" s="63"/>
      <c r="X1027" s="63" t="s">
        <v>37193</v>
      </c>
      <c r="Y1027" s="19">
        <v>1035815797623607300</v>
      </c>
      <c r="Z1027" s="42" t="s">
        <v>37194</v>
      </c>
      <c r="AA1027" s="39" t="s">
        <v>37195</v>
      </c>
      <c r="AB1027" s="58" t="s">
        <v>37196</v>
      </c>
      <c r="AC1027" s="39"/>
      <c r="AD1027" s="39" t="s">
        <v>37197</v>
      </c>
      <c r="AE1027" s="63"/>
      <c r="AF1027" s="19">
        <v>14579</v>
      </c>
      <c r="AG1027" s="19">
        <v>667</v>
      </c>
      <c r="AH1027" s="19">
        <v>78</v>
      </c>
      <c r="AI1027" s="19">
        <v>7</v>
      </c>
      <c r="AJ1027" s="5"/>
      <c r="AK1027" s="2"/>
      <c r="AL1027" s="2"/>
      <c r="AM1027" s="2"/>
      <c r="AN1027" s="2"/>
      <c r="AO1027" s="2"/>
      <c r="AP1027" s="2"/>
    </row>
    <row x14ac:dyDescent="0.25" r="1028" customHeight="1" ht="18">
      <c r="A1028" s="63" t="s">
        <v>2676</v>
      </c>
      <c r="B1028" s="33" t="s">
        <v>37198</v>
      </c>
      <c r="C1028" s="13" t="s">
        <v>44</v>
      </c>
      <c r="D1028" s="151"/>
      <c r="E1028" s="13" t="s">
        <v>44</v>
      </c>
      <c r="F1028" s="2"/>
      <c r="G1028" s="148" t="s">
        <v>44</v>
      </c>
      <c r="H1028" s="168"/>
      <c r="I1028" s="64"/>
      <c r="J1028" s="135"/>
      <c r="K1028" s="67">
        <v>1375375039802048500</v>
      </c>
      <c r="L1028" s="5" t="s">
        <v>37199</v>
      </c>
      <c r="M1028" s="37">
        <v>0</v>
      </c>
      <c r="N1028" s="37">
        <v>0</v>
      </c>
      <c r="O1028" s="37">
        <v>0</v>
      </c>
      <c r="P1028" s="37">
        <v>0</v>
      </c>
      <c r="Q1028" s="37">
        <v>0</v>
      </c>
      <c r="R1028" s="66"/>
      <c r="S1028" s="63"/>
      <c r="T1028" s="39"/>
      <c r="U1028" s="39"/>
      <c r="V1028" s="39" t="s">
        <v>37200</v>
      </c>
      <c r="W1028" s="63"/>
      <c r="X1028" s="63" t="s">
        <v>37201</v>
      </c>
      <c r="Y1028" s="19">
        <v>480563496</v>
      </c>
      <c r="Z1028" s="42" t="s">
        <v>37202</v>
      </c>
      <c r="AA1028" s="39" t="s">
        <v>37203</v>
      </c>
      <c r="AB1028" s="58" t="s">
        <v>37204</v>
      </c>
      <c r="AC1028" s="39"/>
      <c r="AD1028" s="39" t="s">
        <v>37205</v>
      </c>
      <c r="AE1028" s="63"/>
      <c r="AF1028" s="19">
        <v>29905</v>
      </c>
      <c r="AG1028" s="19">
        <v>960</v>
      </c>
      <c r="AH1028" s="19">
        <v>642</v>
      </c>
      <c r="AI1028" s="19">
        <v>11677</v>
      </c>
      <c r="AJ1028" s="5"/>
      <c r="AK1028" s="2"/>
      <c r="AL1028" s="2"/>
      <c r="AM1028" s="2"/>
      <c r="AN1028" s="2"/>
      <c r="AO1028" s="2"/>
      <c r="AP1028" s="2"/>
    </row>
    <row x14ac:dyDescent="0.25" r="1029" customHeight="1" ht="18">
      <c r="A1029" s="63" t="s">
        <v>2683</v>
      </c>
      <c r="B1029" s="33" t="s">
        <v>37206</v>
      </c>
      <c r="C1029" s="13" t="s">
        <v>44</v>
      </c>
      <c r="D1029" s="151"/>
      <c r="E1029" s="13" t="s">
        <v>44</v>
      </c>
      <c r="F1029" s="2"/>
      <c r="G1029" s="148" t="s">
        <v>44</v>
      </c>
      <c r="H1029" s="168"/>
      <c r="I1029" s="64"/>
      <c r="J1029" s="135"/>
      <c r="K1029" s="67">
        <v>1375373932400873500</v>
      </c>
      <c r="L1029" s="5" t="s">
        <v>37207</v>
      </c>
      <c r="M1029" s="37">
        <v>1</v>
      </c>
      <c r="N1029" s="37">
        <v>0</v>
      </c>
      <c r="O1029" s="37">
        <v>0</v>
      </c>
      <c r="P1029" s="37">
        <v>0</v>
      </c>
      <c r="Q1029" s="37">
        <v>0</v>
      </c>
      <c r="R1029" s="66"/>
      <c r="S1029" s="63"/>
      <c r="T1029" s="39"/>
      <c r="U1029" s="39"/>
      <c r="V1029" s="39" t="s">
        <v>37208</v>
      </c>
      <c r="W1029" s="63"/>
      <c r="X1029" s="63" t="s">
        <v>37209</v>
      </c>
      <c r="Y1029" s="21">
        <v>1365073803785760800</v>
      </c>
      <c r="Z1029" s="42" t="s">
        <v>37210</v>
      </c>
      <c r="AA1029" s="39" t="s">
        <v>37211</v>
      </c>
      <c r="AB1029" s="58" t="s">
        <v>37212</v>
      </c>
      <c r="AC1029" s="39"/>
      <c r="AD1029" s="39" t="s">
        <v>3203</v>
      </c>
      <c r="AE1029" s="63"/>
      <c r="AF1029" s="19">
        <v>19</v>
      </c>
      <c r="AG1029" s="19">
        <v>37</v>
      </c>
      <c r="AH1029" s="19">
        <v>17</v>
      </c>
      <c r="AI1029" s="19">
        <v>0</v>
      </c>
      <c r="AJ1029" s="5"/>
      <c r="AK1029" s="2"/>
      <c r="AL1029" s="2"/>
      <c r="AM1029" s="2"/>
      <c r="AN1029" s="2"/>
      <c r="AO1029" s="2"/>
      <c r="AP1029" s="2"/>
    </row>
    <row x14ac:dyDescent="0.25" r="1030" customHeight="1" ht="18">
      <c r="A1030" s="63" t="s">
        <v>357</v>
      </c>
      <c r="B1030" s="33" t="s">
        <v>37213</v>
      </c>
      <c r="C1030" s="13" t="s">
        <v>44</v>
      </c>
      <c r="D1030" s="151"/>
      <c r="E1030" s="13" t="s">
        <v>44</v>
      </c>
      <c r="F1030" s="2"/>
      <c r="G1030" s="148" t="s">
        <v>44</v>
      </c>
      <c r="H1030" s="168"/>
      <c r="I1030" s="64"/>
      <c r="J1030" s="135"/>
      <c r="K1030" s="67">
        <v>1375371417039089700</v>
      </c>
      <c r="L1030" s="5" t="s">
        <v>37214</v>
      </c>
      <c r="M1030" s="37">
        <v>0</v>
      </c>
      <c r="N1030" s="37">
        <v>0</v>
      </c>
      <c r="O1030" s="37">
        <v>0</v>
      </c>
      <c r="P1030" s="37">
        <v>0</v>
      </c>
      <c r="Q1030" s="37">
        <v>0</v>
      </c>
      <c r="R1030" s="66"/>
      <c r="S1030" s="63"/>
      <c r="T1030" s="39"/>
      <c r="U1030" s="39"/>
      <c r="V1030" s="39" t="s">
        <v>10745</v>
      </c>
      <c r="W1030" s="63"/>
      <c r="X1030" s="39" t="s">
        <v>10746</v>
      </c>
      <c r="Y1030" s="41">
        <v>3007183773</v>
      </c>
      <c r="Z1030" s="42" t="s">
        <v>10747</v>
      </c>
      <c r="AA1030" s="39"/>
      <c r="AB1030" s="58" t="s">
        <v>37215</v>
      </c>
      <c r="AC1030" s="11"/>
      <c r="AD1030" s="63"/>
      <c r="AE1030" s="63"/>
      <c r="AF1030" s="19">
        <v>7832</v>
      </c>
      <c r="AG1030" s="19">
        <v>522</v>
      </c>
      <c r="AH1030" s="19">
        <v>635</v>
      </c>
      <c r="AI1030" s="19">
        <v>24941</v>
      </c>
      <c r="AJ1030" s="5"/>
      <c r="AK1030" s="2"/>
      <c r="AL1030" s="2"/>
      <c r="AM1030" s="2"/>
      <c r="AN1030" s="2"/>
      <c r="AO1030" s="2"/>
      <c r="AP1030" s="2"/>
    </row>
    <row x14ac:dyDescent="0.25" r="1031" customHeight="1" ht="18">
      <c r="A1031" s="63" t="s">
        <v>37216</v>
      </c>
      <c r="B1031" s="33" t="s">
        <v>37217</v>
      </c>
      <c r="C1031" s="13" t="s">
        <v>35</v>
      </c>
      <c r="D1031" s="14" t="s">
        <v>36</v>
      </c>
      <c r="E1031" s="13" t="s">
        <v>35</v>
      </c>
      <c r="F1031" s="63" t="s">
        <v>36</v>
      </c>
      <c r="G1031" s="148" t="s">
        <v>35</v>
      </c>
      <c r="H1031" s="14" t="s">
        <v>36</v>
      </c>
      <c r="I1031" s="64"/>
      <c r="J1031" s="135"/>
      <c r="K1031" s="67">
        <v>1375371064990122000</v>
      </c>
      <c r="L1031" s="5" t="s">
        <v>37218</v>
      </c>
      <c r="M1031" s="37">
        <v>0</v>
      </c>
      <c r="N1031" s="37">
        <v>0</v>
      </c>
      <c r="O1031" s="37">
        <v>0</v>
      </c>
      <c r="P1031" s="37">
        <v>0</v>
      </c>
      <c r="Q1031" s="37">
        <v>0</v>
      </c>
      <c r="R1031" s="66"/>
      <c r="S1031" s="63"/>
      <c r="T1031" s="39"/>
      <c r="U1031" s="39"/>
      <c r="V1031" s="39" t="s">
        <v>4318</v>
      </c>
      <c r="W1031" s="63"/>
      <c r="X1031" s="63" t="s">
        <v>4319</v>
      </c>
      <c r="Y1031" s="21">
        <v>707249498557423600</v>
      </c>
      <c r="Z1031" s="42"/>
      <c r="AA1031" s="39"/>
      <c r="AB1031" s="58" t="s">
        <v>4320</v>
      </c>
      <c r="AC1031" s="11"/>
      <c r="AD1031" s="63"/>
      <c r="AE1031" s="63"/>
      <c r="AF1031" s="19">
        <v>291520</v>
      </c>
      <c r="AG1031" s="19">
        <v>4066</v>
      </c>
      <c r="AH1031" s="19">
        <v>1442</v>
      </c>
      <c r="AI1031" s="19">
        <v>30817</v>
      </c>
      <c r="AJ1031" s="5"/>
      <c r="AK1031" s="2"/>
      <c r="AL1031" s="2"/>
      <c r="AM1031" s="2"/>
      <c r="AN1031" s="2"/>
      <c r="AO1031" s="2"/>
      <c r="AP1031" s="2"/>
    </row>
    <row x14ac:dyDescent="0.25" r="1032" customHeight="1" ht="18">
      <c r="A1032" s="63" t="s">
        <v>364</v>
      </c>
      <c r="B1032" s="33" t="s">
        <v>37219</v>
      </c>
      <c r="C1032" s="13" t="s">
        <v>35</v>
      </c>
      <c r="D1032" s="14" t="s">
        <v>36</v>
      </c>
      <c r="E1032" s="13" t="s">
        <v>35</v>
      </c>
      <c r="F1032" s="63" t="s">
        <v>36</v>
      </c>
      <c r="G1032" s="148" t="s">
        <v>35</v>
      </c>
      <c r="H1032" s="14" t="s">
        <v>36</v>
      </c>
      <c r="I1032" s="64"/>
      <c r="J1032" s="135"/>
      <c r="K1032" s="67">
        <v>1375369568990994400</v>
      </c>
      <c r="L1032" s="5" t="s">
        <v>37220</v>
      </c>
      <c r="M1032" s="37">
        <v>0</v>
      </c>
      <c r="N1032" s="37">
        <v>0</v>
      </c>
      <c r="O1032" s="37">
        <v>0</v>
      </c>
      <c r="P1032" s="37">
        <v>0</v>
      </c>
      <c r="Q1032" s="37">
        <v>0</v>
      </c>
      <c r="R1032" s="66"/>
      <c r="S1032" s="63"/>
      <c r="T1032" s="39"/>
      <c r="U1032" s="39"/>
      <c r="V1032" s="39" t="s">
        <v>33557</v>
      </c>
      <c r="W1032" s="63"/>
      <c r="X1032" s="39" t="s">
        <v>28668</v>
      </c>
      <c r="Y1032" s="41">
        <v>1290199202568577000</v>
      </c>
      <c r="Z1032" s="42" t="s">
        <v>33558</v>
      </c>
      <c r="AA1032" s="39"/>
      <c r="AB1032" s="58" t="s">
        <v>33559</v>
      </c>
      <c r="AC1032" s="11"/>
      <c r="AD1032" s="63"/>
      <c r="AE1032" s="63"/>
      <c r="AF1032" s="19">
        <v>1189</v>
      </c>
      <c r="AG1032" s="19">
        <v>12</v>
      </c>
      <c r="AH1032" s="19">
        <v>106</v>
      </c>
      <c r="AI1032" s="19">
        <v>828</v>
      </c>
      <c r="AJ1032" s="5"/>
      <c r="AK1032" s="2"/>
      <c r="AL1032" s="2"/>
      <c r="AM1032" s="2"/>
      <c r="AN1032" s="2"/>
      <c r="AO1032" s="2"/>
      <c r="AP1032" s="2"/>
    </row>
    <row x14ac:dyDescent="0.25" r="1033" customHeight="1" ht="18">
      <c r="A1033" s="63" t="s">
        <v>25206</v>
      </c>
      <c r="B1033" s="33" t="s">
        <v>37221</v>
      </c>
      <c r="C1033" s="13" t="s">
        <v>35</v>
      </c>
      <c r="D1033" s="14" t="s">
        <v>36</v>
      </c>
      <c r="E1033" s="13" t="s">
        <v>35</v>
      </c>
      <c r="F1033" s="63" t="s">
        <v>36</v>
      </c>
      <c r="G1033" s="148" t="s">
        <v>35</v>
      </c>
      <c r="H1033" s="14" t="s">
        <v>36</v>
      </c>
      <c r="I1033" s="64"/>
      <c r="J1033" s="135"/>
      <c r="K1033" s="67">
        <v>1375369478679187500</v>
      </c>
      <c r="L1033" s="5" t="s">
        <v>37222</v>
      </c>
      <c r="M1033" s="37">
        <v>1</v>
      </c>
      <c r="N1033" s="37">
        <v>0</v>
      </c>
      <c r="O1033" s="37">
        <v>0</v>
      </c>
      <c r="P1033" s="37">
        <v>0</v>
      </c>
      <c r="Q1033" s="37">
        <v>0</v>
      </c>
      <c r="R1033" s="66"/>
      <c r="S1033" s="63"/>
      <c r="T1033" s="39"/>
      <c r="U1033" s="39"/>
      <c r="V1033" s="39" t="s">
        <v>37223</v>
      </c>
      <c r="W1033" s="63"/>
      <c r="X1033" s="39" t="s">
        <v>37224</v>
      </c>
      <c r="Y1033" s="41">
        <v>1370692928163709000</v>
      </c>
      <c r="Z1033" s="42" t="s">
        <v>37225</v>
      </c>
      <c r="AA1033" s="39"/>
      <c r="AB1033" s="58" t="s">
        <v>37226</v>
      </c>
      <c r="AC1033" s="11"/>
      <c r="AD1033" s="63"/>
      <c r="AE1033" s="63"/>
      <c r="AF1033" s="19">
        <v>769</v>
      </c>
      <c r="AG1033" s="19">
        <v>297</v>
      </c>
      <c r="AH1033" s="19">
        <v>457</v>
      </c>
      <c r="AI1033" s="19">
        <v>2117</v>
      </c>
      <c r="AJ1033" s="5"/>
      <c r="AK1033" s="2"/>
      <c r="AL1033" s="2"/>
      <c r="AM1033" s="2"/>
      <c r="AN1033" s="2"/>
      <c r="AO1033" s="2"/>
      <c r="AP1033" s="2"/>
    </row>
    <row x14ac:dyDescent="0.25" r="1034" customHeight="1" ht="18">
      <c r="A1034" s="63" t="s">
        <v>4456</v>
      </c>
      <c r="B1034" s="33" t="s">
        <v>37227</v>
      </c>
      <c r="C1034" s="13" t="s">
        <v>35</v>
      </c>
      <c r="D1034" s="14" t="s">
        <v>36</v>
      </c>
      <c r="E1034" s="13" t="s">
        <v>35</v>
      </c>
      <c r="F1034" s="63" t="s">
        <v>36</v>
      </c>
      <c r="G1034" s="148" t="s">
        <v>35</v>
      </c>
      <c r="H1034" s="14" t="s">
        <v>36</v>
      </c>
      <c r="I1034" s="64"/>
      <c r="J1034" s="135"/>
      <c r="K1034" s="67">
        <v>1375367654748401700</v>
      </c>
      <c r="L1034" s="5" t="s">
        <v>37228</v>
      </c>
      <c r="M1034" s="37">
        <v>0</v>
      </c>
      <c r="N1034" s="37">
        <v>0</v>
      </c>
      <c r="O1034" s="37">
        <v>0</v>
      </c>
      <c r="P1034" s="37">
        <v>0</v>
      </c>
      <c r="Q1034" s="37">
        <v>0</v>
      </c>
      <c r="R1034" s="66"/>
      <c r="S1034" s="63"/>
      <c r="T1034" s="39"/>
      <c r="U1034" s="39"/>
      <c r="V1034" s="39" t="s">
        <v>10449</v>
      </c>
      <c r="W1034" s="63"/>
      <c r="X1034" s="63" t="s">
        <v>37229</v>
      </c>
      <c r="Y1034" s="21">
        <v>1344924408482308000</v>
      </c>
      <c r="Z1034" s="42"/>
      <c r="AA1034" s="39"/>
      <c r="AB1034" s="58" t="s">
        <v>10451</v>
      </c>
      <c r="AC1034" s="11"/>
      <c r="AD1034" s="39"/>
      <c r="AE1034" s="63"/>
      <c r="AF1034" s="19">
        <v>13729</v>
      </c>
      <c r="AG1034" s="19">
        <v>4257</v>
      </c>
      <c r="AH1034" s="19">
        <v>4534</v>
      </c>
      <c r="AI1034" s="19">
        <v>6178</v>
      </c>
      <c r="AJ1034" s="5"/>
      <c r="AK1034" s="2"/>
      <c r="AL1034" s="2"/>
      <c r="AM1034" s="2"/>
      <c r="AN1034" s="2"/>
      <c r="AO1034" s="2"/>
      <c r="AP1034" s="2"/>
    </row>
    <row x14ac:dyDescent="0.25" r="1035" customHeight="1" ht="18">
      <c r="A1035" s="63" t="s">
        <v>1473</v>
      </c>
      <c r="B1035" s="33" t="s">
        <v>37230</v>
      </c>
      <c r="C1035" s="13" t="s">
        <v>44</v>
      </c>
      <c r="D1035" s="151"/>
      <c r="E1035" s="13" t="s">
        <v>44</v>
      </c>
      <c r="F1035" s="2"/>
      <c r="G1035" s="148" t="s">
        <v>44</v>
      </c>
      <c r="H1035" s="168"/>
      <c r="I1035" s="64"/>
      <c r="J1035" s="135"/>
      <c r="K1035" s="67">
        <v>1375366905490505700</v>
      </c>
      <c r="L1035" s="5" t="s">
        <v>37231</v>
      </c>
      <c r="M1035" s="37">
        <v>7</v>
      </c>
      <c r="N1035" s="37">
        <v>0</v>
      </c>
      <c r="O1035" s="37">
        <v>0</v>
      </c>
      <c r="P1035" s="37">
        <v>0</v>
      </c>
      <c r="Q1035" s="37">
        <v>0</v>
      </c>
      <c r="R1035" s="66"/>
      <c r="S1035" s="63"/>
      <c r="T1035" s="39"/>
      <c r="U1035" s="39"/>
      <c r="V1035" s="39" t="s">
        <v>37232</v>
      </c>
      <c r="W1035" s="63"/>
      <c r="X1035" s="39" t="s">
        <v>37233</v>
      </c>
      <c r="Y1035" s="41">
        <v>1364217454780686300</v>
      </c>
      <c r="Z1035" s="42" t="s">
        <v>37234</v>
      </c>
      <c r="AA1035" s="39"/>
      <c r="AB1035" s="58" t="s">
        <v>37235</v>
      </c>
      <c r="AC1035" s="11"/>
      <c r="AD1035" s="39"/>
      <c r="AE1035" s="63"/>
      <c r="AF1035" s="19">
        <v>81</v>
      </c>
      <c r="AG1035" s="19">
        <v>204</v>
      </c>
      <c r="AH1035" s="19">
        <v>57</v>
      </c>
      <c r="AI1035" s="19">
        <v>485</v>
      </c>
      <c r="AJ1035" s="5"/>
      <c r="AK1035" s="2"/>
      <c r="AL1035" s="2"/>
      <c r="AM1035" s="2"/>
      <c r="AN1035" s="2"/>
      <c r="AO1035" s="2"/>
      <c r="AP1035" s="2"/>
    </row>
    <row x14ac:dyDescent="0.25" r="1036" customHeight="1" ht="18">
      <c r="A1036" s="63" t="s">
        <v>10238</v>
      </c>
      <c r="B1036" s="33" t="s">
        <v>37236</v>
      </c>
      <c r="C1036" s="13" t="s">
        <v>44</v>
      </c>
      <c r="D1036" s="151"/>
      <c r="E1036" s="13" t="s">
        <v>44</v>
      </c>
      <c r="F1036" s="2"/>
      <c r="G1036" s="148" t="s">
        <v>44</v>
      </c>
      <c r="H1036" s="135"/>
      <c r="I1036" s="64"/>
      <c r="J1036" s="135"/>
      <c r="K1036" s="67">
        <v>1375362547721855000</v>
      </c>
      <c r="L1036" s="5" t="s">
        <v>37237</v>
      </c>
      <c r="M1036" s="37">
        <v>0</v>
      </c>
      <c r="N1036" s="37">
        <v>0</v>
      </c>
      <c r="O1036" s="37">
        <v>0</v>
      </c>
      <c r="P1036" s="37">
        <v>0</v>
      </c>
      <c r="Q1036" s="37">
        <v>0</v>
      </c>
      <c r="R1036" s="66"/>
      <c r="S1036" s="63"/>
      <c r="T1036" s="39"/>
      <c r="U1036" s="39"/>
      <c r="V1036" s="39" t="s">
        <v>28841</v>
      </c>
      <c r="W1036" s="63"/>
      <c r="X1036" s="63" t="s">
        <v>28842</v>
      </c>
      <c r="Y1036" s="21">
        <v>107978827</v>
      </c>
      <c r="Z1036" s="42" t="s">
        <v>37238</v>
      </c>
      <c r="AA1036" s="39" t="s">
        <v>37239</v>
      </c>
      <c r="AB1036" s="58" t="s">
        <v>37240</v>
      </c>
      <c r="AC1036" s="39"/>
      <c r="AD1036" s="39" t="s">
        <v>37241</v>
      </c>
      <c r="AE1036" s="63"/>
      <c r="AF1036" s="19">
        <v>4786</v>
      </c>
      <c r="AG1036" s="19">
        <v>1703</v>
      </c>
      <c r="AH1036" s="19">
        <v>2</v>
      </c>
      <c r="AI1036" s="19">
        <v>4</v>
      </c>
      <c r="AJ1036" s="5"/>
      <c r="AK1036" s="2"/>
      <c r="AL1036" s="2"/>
      <c r="AM1036" s="2"/>
      <c r="AN1036" s="2"/>
      <c r="AO1036" s="2"/>
      <c r="AP1036" s="2"/>
    </row>
    <row x14ac:dyDescent="0.25" r="1037" customHeight="1" ht="18">
      <c r="A1037" s="63" t="s">
        <v>11162</v>
      </c>
      <c r="B1037" s="33" t="s">
        <v>37242</v>
      </c>
      <c r="C1037" s="13" t="s">
        <v>35</v>
      </c>
      <c r="D1037" s="14" t="s">
        <v>36</v>
      </c>
      <c r="E1037" s="13" t="s">
        <v>35</v>
      </c>
      <c r="F1037" s="63" t="s">
        <v>36</v>
      </c>
      <c r="G1037" s="148" t="s">
        <v>35</v>
      </c>
      <c r="H1037" s="151" t="s">
        <v>36</v>
      </c>
      <c r="I1037" s="64"/>
      <c r="J1037" s="135"/>
      <c r="K1037" s="67">
        <v>1375342695695147000</v>
      </c>
      <c r="L1037" s="5" t="s">
        <v>37243</v>
      </c>
      <c r="M1037" s="37">
        <v>0</v>
      </c>
      <c r="N1037" s="37">
        <v>0</v>
      </c>
      <c r="O1037" s="37">
        <v>0</v>
      </c>
      <c r="P1037" s="37">
        <v>0</v>
      </c>
      <c r="Q1037" s="37">
        <v>0</v>
      </c>
      <c r="R1037" s="66"/>
      <c r="S1037" s="63"/>
      <c r="T1037" s="63"/>
      <c r="U1037" s="39"/>
      <c r="V1037" s="39" t="s">
        <v>37244</v>
      </c>
      <c r="W1037" s="63"/>
      <c r="X1037" s="39" t="s">
        <v>37245</v>
      </c>
      <c r="Y1037" s="41">
        <v>1328480980794036200</v>
      </c>
      <c r="Z1037" s="42" t="s">
        <v>37246</v>
      </c>
      <c r="AA1037" s="39"/>
      <c r="AB1037" s="58" t="s">
        <v>37247</v>
      </c>
      <c r="AC1037" s="39"/>
      <c r="AD1037" s="39" t="s">
        <v>37248</v>
      </c>
      <c r="AE1037" s="63"/>
      <c r="AF1037" s="19">
        <v>882</v>
      </c>
      <c r="AG1037" s="19">
        <v>28</v>
      </c>
      <c r="AH1037" s="19">
        <v>72</v>
      </c>
      <c r="AI1037" s="19">
        <v>4540</v>
      </c>
      <c r="AJ1037" s="5"/>
      <c r="AK1037" s="2"/>
      <c r="AL1037" s="2"/>
      <c r="AM1037" s="2"/>
      <c r="AN1037" s="2"/>
      <c r="AO1037" s="2"/>
      <c r="AP1037" s="2"/>
    </row>
    <row x14ac:dyDescent="0.25" r="1038" customHeight="1" ht="18">
      <c r="A1038" s="63" t="s">
        <v>4781</v>
      </c>
      <c r="B1038" s="33" t="s">
        <v>37249</v>
      </c>
      <c r="C1038" s="13" t="s">
        <v>35</v>
      </c>
      <c r="D1038" s="14" t="s">
        <v>36</v>
      </c>
      <c r="E1038" s="13" t="s">
        <v>35</v>
      </c>
      <c r="F1038" s="63" t="s">
        <v>36</v>
      </c>
      <c r="G1038" s="148" t="s">
        <v>35</v>
      </c>
      <c r="H1038" s="14" t="s">
        <v>36</v>
      </c>
      <c r="I1038" s="64"/>
      <c r="J1038" s="135"/>
      <c r="K1038" s="67">
        <v>1375338657192771600</v>
      </c>
      <c r="L1038" s="5" t="s">
        <v>37250</v>
      </c>
      <c r="M1038" s="37">
        <v>2</v>
      </c>
      <c r="N1038" s="37">
        <v>0</v>
      </c>
      <c r="O1038" s="37">
        <v>0</v>
      </c>
      <c r="P1038" s="37">
        <v>0</v>
      </c>
      <c r="Q1038" s="37">
        <v>0</v>
      </c>
      <c r="R1038" s="66"/>
      <c r="S1038" s="63"/>
      <c r="T1038" s="39"/>
      <c r="U1038" s="39"/>
      <c r="V1038" s="39" t="s">
        <v>37251</v>
      </c>
      <c r="W1038" s="63"/>
      <c r="X1038" s="63" t="s">
        <v>37252</v>
      </c>
      <c r="Y1038" s="21">
        <v>1109778698344063000</v>
      </c>
      <c r="Z1038" s="42" t="s">
        <v>37253</v>
      </c>
      <c r="AA1038" s="39" t="s">
        <v>37254</v>
      </c>
      <c r="AB1038" s="58" t="s">
        <v>37255</v>
      </c>
      <c r="AC1038" s="11"/>
      <c r="AD1038" s="63"/>
      <c r="AE1038" s="63"/>
      <c r="AF1038" s="19">
        <v>1223</v>
      </c>
      <c r="AG1038" s="19">
        <v>712</v>
      </c>
      <c r="AH1038" s="19">
        <v>3460</v>
      </c>
      <c r="AI1038" s="19">
        <v>2386</v>
      </c>
      <c r="AJ1038" s="5"/>
      <c r="AK1038" s="2"/>
      <c r="AL1038" s="2"/>
      <c r="AM1038" s="2"/>
      <c r="AN1038" s="2"/>
      <c r="AO1038" s="2"/>
      <c r="AP1038" s="2"/>
    </row>
    <row x14ac:dyDescent="0.25" r="1039" customHeight="1" ht="18">
      <c r="A1039" s="63" t="s">
        <v>2721</v>
      </c>
      <c r="B1039" s="33" t="s">
        <v>37256</v>
      </c>
      <c r="C1039" s="13" t="s">
        <v>44</v>
      </c>
      <c r="D1039" s="151"/>
      <c r="E1039" s="13" t="s">
        <v>44</v>
      </c>
      <c r="F1039" s="2"/>
      <c r="G1039" s="148" t="s">
        <v>44</v>
      </c>
      <c r="H1039" s="168"/>
      <c r="I1039" s="64"/>
      <c r="J1039" s="135"/>
      <c r="K1039" s="67">
        <v>1375337933679509500</v>
      </c>
      <c r="L1039" s="5" t="s">
        <v>37257</v>
      </c>
      <c r="M1039" s="37">
        <v>4</v>
      </c>
      <c r="N1039" s="37">
        <v>1</v>
      </c>
      <c r="O1039" s="37">
        <v>0</v>
      </c>
      <c r="P1039" s="37">
        <v>0</v>
      </c>
      <c r="Q1039" s="37">
        <v>0</v>
      </c>
      <c r="R1039" s="66"/>
      <c r="S1039" s="63"/>
      <c r="T1039" s="39"/>
      <c r="U1039" s="39"/>
      <c r="V1039" s="39" t="s">
        <v>32883</v>
      </c>
      <c r="W1039" s="63"/>
      <c r="X1039" s="39" t="s">
        <v>32884</v>
      </c>
      <c r="Y1039" s="41">
        <v>1309856156634972200</v>
      </c>
      <c r="Z1039" s="42" t="s">
        <v>32885</v>
      </c>
      <c r="AA1039" s="39"/>
      <c r="AB1039" s="58" t="s">
        <v>32886</v>
      </c>
      <c r="AC1039" s="11"/>
      <c r="AD1039" s="63"/>
      <c r="AE1039" s="63"/>
      <c r="AF1039" s="19">
        <v>2326</v>
      </c>
      <c r="AG1039" s="19">
        <v>507</v>
      </c>
      <c r="AH1039" s="19">
        <v>7</v>
      </c>
      <c r="AI1039" s="19">
        <v>139</v>
      </c>
      <c r="AJ1039" s="5"/>
      <c r="AK1039" s="2"/>
      <c r="AL1039" s="2"/>
      <c r="AM1039" s="2"/>
      <c r="AN1039" s="2"/>
      <c r="AO1039" s="2"/>
      <c r="AP1039" s="2"/>
    </row>
    <row x14ac:dyDescent="0.25" r="1040" customHeight="1" ht="18">
      <c r="A1040" s="63" t="s">
        <v>4789</v>
      </c>
      <c r="B1040" s="33" t="s">
        <v>37258</v>
      </c>
      <c r="C1040" s="13" t="s">
        <v>44</v>
      </c>
      <c r="D1040" s="151"/>
      <c r="E1040" s="13" t="s">
        <v>44</v>
      </c>
      <c r="F1040" s="2"/>
      <c r="G1040" s="148" t="s">
        <v>44</v>
      </c>
      <c r="H1040" s="168"/>
      <c r="I1040" s="64"/>
      <c r="J1040" s="135"/>
      <c r="K1040" s="67">
        <v>1375327839516508200</v>
      </c>
      <c r="L1040" s="5" t="s">
        <v>37259</v>
      </c>
      <c r="M1040" s="37">
        <v>33</v>
      </c>
      <c r="N1040" s="37">
        <v>7</v>
      </c>
      <c r="O1040" s="37">
        <v>0</v>
      </c>
      <c r="P1040" s="37">
        <v>0</v>
      </c>
      <c r="Q1040" s="37">
        <v>0</v>
      </c>
      <c r="R1040" s="66"/>
      <c r="S1040" s="63"/>
      <c r="T1040" s="63"/>
      <c r="U1040" s="63"/>
      <c r="V1040" s="39" t="s">
        <v>37260</v>
      </c>
      <c r="W1040" s="63"/>
      <c r="X1040" s="39" t="s">
        <v>37261</v>
      </c>
      <c r="Y1040" s="41">
        <v>380441570</v>
      </c>
      <c r="Z1040" s="42" t="s">
        <v>37262</v>
      </c>
      <c r="AA1040" s="39"/>
      <c r="AB1040" s="58" t="s">
        <v>37263</v>
      </c>
      <c r="AC1040" s="39"/>
      <c r="AD1040" s="63" t="s">
        <v>37264</v>
      </c>
      <c r="AE1040" s="63"/>
      <c r="AF1040" s="19">
        <v>14830</v>
      </c>
      <c r="AG1040" s="19">
        <v>2174</v>
      </c>
      <c r="AH1040" s="19">
        <v>2954</v>
      </c>
      <c r="AI1040" s="19">
        <v>66038</v>
      </c>
      <c r="AJ1040" s="5"/>
      <c r="AK1040" s="2"/>
      <c r="AL1040" s="2"/>
      <c r="AM1040" s="2"/>
      <c r="AN1040" s="2"/>
      <c r="AO1040" s="2"/>
      <c r="AP1040" s="2"/>
    </row>
    <row x14ac:dyDescent="0.25" r="1041" customHeight="1" ht="18">
      <c r="A1041" s="63" t="s">
        <v>10289</v>
      </c>
      <c r="B1041" s="33" t="s">
        <v>37265</v>
      </c>
      <c r="C1041" s="13" t="s">
        <v>44</v>
      </c>
      <c r="D1041" s="151"/>
      <c r="E1041" s="13" t="s">
        <v>44</v>
      </c>
      <c r="F1041" s="2"/>
      <c r="G1041" s="148" t="s">
        <v>44</v>
      </c>
      <c r="H1041" s="168"/>
      <c r="I1041" s="64"/>
      <c r="J1041" s="135"/>
      <c r="K1041" s="67">
        <v>1375327756133806000</v>
      </c>
      <c r="L1041" s="5" t="s">
        <v>37266</v>
      </c>
      <c r="M1041" s="37">
        <v>37</v>
      </c>
      <c r="N1041" s="37">
        <v>9</v>
      </c>
      <c r="O1041" s="37">
        <v>0</v>
      </c>
      <c r="P1041" s="37">
        <v>0</v>
      </c>
      <c r="Q1041" s="37">
        <v>0</v>
      </c>
      <c r="R1041" s="66"/>
      <c r="S1041" s="63"/>
      <c r="T1041" s="63"/>
      <c r="U1041" s="39"/>
      <c r="V1041" s="39" t="s">
        <v>37260</v>
      </c>
      <c r="W1041" s="63"/>
      <c r="X1041" s="39" t="s">
        <v>37261</v>
      </c>
      <c r="Y1041" s="41">
        <v>380441570</v>
      </c>
      <c r="Z1041" s="42" t="s">
        <v>37262</v>
      </c>
      <c r="AA1041" s="39"/>
      <c r="AB1041" s="58" t="s">
        <v>37263</v>
      </c>
      <c r="AC1041" s="39"/>
      <c r="AD1041" s="39" t="s">
        <v>37264</v>
      </c>
      <c r="AE1041" s="63"/>
      <c r="AF1041" s="19">
        <v>14830</v>
      </c>
      <c r="AG1041" s="19">
        <v>2174</v>
      </c>
      <c r="AH1041" s="19">
        <v>2954</v>
      </c>
      <c r="AI1041" s="19">
        <v>66038</v>
      </c>
      <c r="AJ1041" s="5"/>
      <c r="AK1041" s="2"/>
      <c r="AL1041" s="2"/>
      <c r="AM1041" s="2"/>
      <c r="AN1041" s="2"/>
      <c r="AO1041" s="2"/>
      <c r="AP1041" s="2"/>
    </row>
    <row x14ac:dyDescent="0.25" r="1042" customHeight="1" ht="18">
      <c r="A1042" s="63" t="s">
        <v>125</v>
      </c>
      <c r="B1042" s="33" t="s">
        <v>37267</v>
      </c>
      <c r="C1042" s="13" t="s">
        <v>44</v>
      </c>
      <c r="D1042" s="151"/>
      <c r="E1042" s="13" t="s">
        <v>44</v>
      </c>
      <c r="F1042" s="2"/>
      <c r="G1042" s="148" t="s">
        <v>44</v>
      </c>
      <c r="H1042" s="168"/>
      <c r="I1042" s="64"/>
      <c r="J1042" s="135"/>
      <c r="K1042" s="67">
        <v>1375321524941566000</v>
      </c>
      <c r="L1042" s="5" t="s">
        <v>37268</v>
      </c>
      <c r="M1042" s="37">
        <v>4</v>
      </c>
      <c r="N1042" s="37">
        <v>0</v>
      </c>
      <c r="O1042" s="37">
        <v>0</v>
      </c>
      <c r="P1042" s="37">
        <v>0</v>
      </c>
      <c r="Q1042" s="37">
        <v>0</v>
      </c>
      <c r="R1042" s="66"/>
      <c r="S1042" s="63"/>
      <c r="T1042" s="39"/>
      <c r="U1042" s="39"/>
      <c r="V1042" s="39" t="s">
        <v>37269</v>
      </c>
      <c r="W1042" s="63"/>
      <c r="X1042" s="39" t="s">
        <v>37270</v>
      </c>
      <c r="Y1042" s="41">
        <v>1263349743020839000</v>
      </c>
      <c r="Z1042" s="42" t="s">
        <v>37271</v>
      </c>
      <c r="AA1042" s="39"/>
      <c r="AB1042" s="58" t="s">
        <v>37272</v>
      </c>
      <c r="AC1042" s="11"/>
      <c r="AD1042" s="39"/>
      <c r="AE1042" s="63"/>
      <c r="AF1042" s="19">
        <v>894</v>
      </c>
      <c r="AG1042" s="19">
        <v>348</v>
      </c>
      <c r="AH1042" s="19">
        <v>408</v>
      </c>
      <c r="AI1042" s="19">
        <v>2456</v>
      </c>
      <c r="AJ1042" s="5"/>
      <c r="AK1042" s="2"/>
      <c r="AL1042" s="2"/>
      <c r="AM1042" s="2"/>
      <c r="AN1042" s="2"/>
      <c r="AO1042" s="2"/>
      <c r="AP1042" s="2"/>
    </row>
    <row x14ac:dyDescent="0.25" r="1043" customHeight="1" ht="18">
      <c r="A1043" s="63" t="s">
        <v>11206</v>
      </c>
      <c r="B1043" s="33" t="s">
        <v>37273</v>
      </c>
      <c r="C1043" s="13" t="s">
        <v>44</v>
      </c>
      <c r="D1043" s="151"/>
      <c r="E1043" s="13" t="s">
        <v>44</v>
      </c>
      <c r="F1043" s="2"/>
      <c r="G1043" s="148" t="s">
        <v>44</v>
      </c>
      <c r="H1043" s="168"/>
      <c r="I1043" s="64"/>
      <c r="J1043" s="135"/>
      <c r="K1043" s="67">
        <v>1375290991259775000</v>
      </c>
      <c r="L1043" s="5" t="s">
        <v>37274</v>
      </c>
      <c r="M1043" s="37">
        <v>0</v>
      </c>
      <c r="N1043" s="37">
        <v>0</v>
      </c>
      <c r="O1043" s="37">
        <v>0</v>
      </c>
      <c r="P1043" s="37">
        <v>0</v>
      </c>
      <c r="Q1043" s="37">
        <v>0</v>
      </c>
      <c r="R1043" s="66"/>
      <c r="S1043" s="63"/>
      <c r="T1043" s="39"/>
      <c r="U1043" s="39"/>
      <c r="V1043" s="39" t="s">
        <v>37275</v>
      </c>
      <c r="W1043" s="63"/>
      <c r="X1043" s="39" t="s">
        <v>37276</v>
      </c>
      <c r="Y1043" s="41">
        <v>738104331187163100</v>
      </c>
      <c r="Z1043" s="42" t="s">
        <v>37277</v>
      </c>
      <c r="AA1043" s="39"/>
      <c r="AB1043" s="58" t="s">
        <v>37278</v>
      </c>
      <c r="AC1043" s="39"/>
      <c r="AD1043" s="39" t="s">
        <v>37279</v>
      </c>
      <c r="AE1043" s="63"/>
      <c r="AF1043" s="19">
        <v>8457</v>
      </c>
      <c r="AG1043" s="19">
        <v>498</v>
      </c>
      <c r="AH1043" s="19">
        <v>364</v>
      </c>
      <c r="AI1043" s="19">
        <v>6930</v>
      </c>
      <c r="AJ1043" s="5"/>
      <c r="AK1043" s="2"/>
      <c r="AL1043" s="2"/>
      <c r="AM1043" s="2"/>
      <c r="AN1043" s="2"/>
      <c r="AO1043" s="2"/>
      <c r="AP1043" s="2"/>
    </row>
    <row x14ac:dyDescent="0.25" r="1044" customHeight="1" ht="18">
      <c r="A1044" s="63" t="s">
        <v>11216</v>
      </c>
      <c r="B1044" s="33" t="s">
        <v>37280</v>
      </c>
      <c r="C1044" s="13" t="s">
        <v>44</v>
      </c>
      <c r="D1044" s="151"/>
      <c r="E1044" s="13" t="s">
        <v>44</v>
      </c>
      <c r="F1044" s="2"/>
      <c r="G1044" s="148" t="s">
        <v>44</v>
      </c>
      <c r="H1044" s="168"/>
      <c r="I1044" s="64"/>
      <c r="J1044" s="135"/>
      <c r="K1044" s="67">
        <v>1375270801822380000</v>
      </c>
      <c r="L1044" s="5" t="s">
        <v>37281</v>
      </c>
      <c r="M1044" s="37">
        <v>4</v>
      </c>
      <c r="N1044" s="37">
        <v>0</v>
      </c>
      <c r="O1044" s="37">
        <v>0</v>
      </c>
      <c r="P1044" s="37">
        <v>0</v>
      </c>
      <c r="Q1044" s="37">
        <v>0</v>
      </c>
      <c r="R1044" s="66"/>
      <c r="S1044" s="63"/>
      <c r="T1044" s="39"/>
      <c r="U1044" s="39"/>
      <c r="V1044" s="39" t="s">
        <v>37282</v>
      </c>
      <c r="W1044" s="63"/>
      <c r="X1044" s="39" t="s">
        <v>37283</v>
      </c>
      <c r="Y1044" s="41">
        <v>2318646536</v>
      </c>
      <c r="Z1044" s="42" t="s">
        <v>37284</v>
      </c>
      <c r="AA1044" s="39"/>
      <c r="AB1044" s="58" t="s">
        <v>37285</v>
      </c>
      <c r="AC1044" s="39"/>
      <c r="AD1044" s="39" t="s">
        <v>37286</v>
      </c>
      <c r="AE1044" s="63"/>
      <c r="AF1044" s="19">
        <v>17505</v>
      </c>
      <c r="AG1044" s="19">
        <v>3565</v>
      </c>
      <c r="AH1044" s="19">
        <v>3073</v>
      </c>
      <c r="AI1044" s="19">
        <v>64568</v>
      </c>
      <c r="AJ1044" s="5"/>
      <c r="AK1044" s="2"/>
      <c r="AL1044" s="2"/>
      <c r="AM1044" s="2"/>
      <c r="AN1044" s="2"/>
      <c r="AO1044" s="2"/>
      <c r="AP1044" s="2"/>
    </row>
    <row x14ac:dyDescent="0.25" r="1045" customHeight="1" ht="18">
      <c r="A1045" s="63" t="s">
        <v>1634</v>
      </c>
      <c r="B1045" s="33" t="s">
        <v>37287</v>
      </c>
      <c r="C1045" s="13" t="s">
        <v>44</v>
      </c>
      <c r="D1045" s="151"/>
      <c r="E1045" s="13" t="s">
        <v>44</v>
      </c>
      <c r="F1045" s="2"/>
      <c r="G1045" s="148" t="s">
        <v>44</v>
      </c>
      <c r="H1045" s="168"/>
      <c r="I1045" s="64"/>
      <c r="J1045" s="135"/>
      <c r="K1045" s="67">
        <v>1375248639170375700</v>
      </c>
      <c r="L1045" s="5" t="s">
        <v>37288</v>
      </c>
      <c r="M1045" s="37">
        <v>2</v>
      </c>
      <c r="N1045" s="37">
        <v>0</v>
      </c>
      <c r="O1045" s="37">
        <v>0</v>
      </c>
      <c r="P1045" s="37">
        <v>0</v>
      </c>
      <c r="Q1045" s="37">
        <v>0</v>
      </c>
      <c r="R1045" s="66"/>
      <c r="S1045" s="63"/>
      <c r="T1045" s="63"/>
      <c r="U1045" s="39"/>
      <c r="V1045" s="39" t="s">
        <v>37289</v>
      </c>
      <c r="W1045" s="63"/>
      <c r="X1045" s="39" t="s">
        <v>37290</v>
      </c>
      <c r="Y1045" s="41">
        <v>826066305316974600</v>
      </c>
      <c r="Z1045" s="42" t="s">
        <v>37291</v>
      </c>
      <c r="AA1045" s="39"/>
      <c r="AB1045" s="58" t="s">
        <v>37292</v>
      </c>
      <c r="AC1045" s="39"/>
      <c r="AD1045" s="39" t="s">
        <v>3486</v>
      </c>
      <c r="AE1045" s="63"/>
      <c r="AF1045" s="19">
        <v>242</v>
      </c>
      <c r="AG1045" s="19">
        <v>33</v>
      </c>
      <c r="AH1045" s="19">
        <v>39</v>
      </c>
      <c r="AI1045" s="19">
        <v>1897</v>
      </c>
      <c r="AJ1045" s="5"/>
      <c r="AK1045" s="2"/>
      <c r="AL1045" s="2"/>
      <c r="AM1045" s="2"/>
      <c r="AN1045" s="2"/>
      <c r="AO1045" s="2"/>
      <c r="AP1045" s="2"/>
    </row>
    <row x14ac:dyDescent="0.25" r="1046" customHeight="1" ht="18">
      <c r="A1046" s="63" t="s">
        <v>37293</v>
      </c>
      <c r="B1046" s="33" t="s">
        <v>37294</v>
      </c>
      <c r="C1046" s="13" t="s">
        <v>44</v>
      </c>
      <c r="D1046" s="151"/>
      <c r="E1046" s="13" t="s">
        <v>44</v>
      </c>
      <c r="F1046" s="2"/>
      <c r="G1046" s="148" t="s">
        <v>44</v>
      </c>
      <c r="H1046" s="168"/>
      <c r="I1046" s="64"/>
      <c r="J1046" s="135"/>
      <c r="K1046" s="67">
        <v>1375239962073911300</v>
      </c>
      <c r="L1046" s="5" t="s">
        <v>37295</v>
      </c>
      <c r="M1046" s="37">
        <v>3</v>
      </c>
      <c r="N1046" s="37">
        <v>0</v>
      </c>
      <c r="O1046" s="37">
        <v>0</v>
      </c>
      <c r="P1046" s="37">
        <v>0</v>
      </c>
      <c r="Q1046" s="37">
        <v>0</v>
      </c>
      <c r="R1046" s="66"/>
      <c r="S1046" s="63"/>
      <c r="T1046" s="39"/>
      <c r="U1046" s="39"/>
      <c r="V1046" s="39" t="s">
        <v>37296</v>
      </c>
      <c r="W1046" s="63"/>
      <c r="X1046" s="39" t="s">
        <v>37297</v>
      </c>
      <c r="Y1046" s="41">
        <v>1206627443798347800</v>
      </c>
      <c r="Z1046" s="42" t="s">
        <v>37298</v>
      </c>
      <c r="AA1046" s="39"/>
      <c r="AB1046" s="58" t="s">
        <v>37299</v>
      </c>
      <c r="AC1046" s="11"/>
      <c r="AD1046" s="39"/>
      <c r="AE1046" s="63"/>
      <c r="AF1046" s="19">
        <v>3443</v>
      </c>
      <c r="AG1046" s="19">
        <v>181</v>
      </c>
      <c r="AH1046" s="19">
        <v>163</v>
      </c>
      <c r="AI1046" s="19">
        <v>5482</v>
      </c>
      <c r="AJ1046" s="5"/>
      <c r="AK1046" s="2"/>
      <c r="AL1046" s="2"/>
      <c r="AM1046" s="2"/>
      <c r="AN1046" s="2"/>
      <c r="AO1046" s="2"/>
      <c r="AP1046" s="2"/>
    </row>
    <row x14ac:dyDescent="0.25" r="1047" customHeight="1" ht="18">
      <c r="A1047" s="63" t="s">
        <v>502</v>
      </c>
      <c r="B1047" s="33" t="s">
        <v>37300</v>
      </c>
      <c r="C1047" s="13" t="s">
        <v>44</v>
      </c>
      <c r="D1047" s="151"/>
      <c r="E1047" s="13" t="s">
        <v>44</v>
      </c>
      <c r="F1047" s="2"/>
      <c r="G1047" s="148" t="s">
        <v>44</v>
      </c>
      <c r="H1047" s="168"/>
      <c r="I1047" s="64"/>
      <c r="J1047" s="135"/>
      <c r="K1047" s="67">
        <v>1375227887343829000</v>
      </c>
      <c r="L1047" s="5" t="s">
        <v>37301</v>
      </c>
      <c r="M1047" s="37">
        <v>8</v>
      </c>
      <c r="N1047" s="37">
        <v>2</v>
      </c>
      <c r="O1047" s="37">
        <v>0</v>
      </c>
      <c r="P1047" s="37">
        <v>0</v>
      </c>
      <c r="Q1047" s="37">
        <v>0</v>
      </c>
      <c r="R1047" s="66"/>
      <c r="S1047" s="63"/>
      <c r="T1047" s="39"/>
      <c r="U1047" s="39"/>
      <c r="V1047" s="39" t="s">
        <v>11747</v>
      </c>
      <c r="W1047" s="63"/>
      <c r="X1047" s="39" t="s">
        <v>11748</v>
      </c>
      <c r="Y1047" s="41">
        <v>1480673840</v>
      </c>
      <c r="Z1047" s="42" t="s">
        <v>11749</v>
      </c>
      <c r="AA1047" s="39"/>
      <c r="AB1047" s="58" t="s">
        <v>11750</v>
      </c>
      <c r="AC1047" s="39"/>
      <c r="AD1047" s="39" t="s">
        <v>11751</v>
      </c>
      <c r="AE1047" s="63"/>
      <c r="AF1047" s="19">
        <v>11335</v>
      </c>
      <c r="AG1047" s="19">
        <v>4557</v>
      </c>
      <c r="AH1047" s="19">
        <v>1335</v>
      </c>
      <c r="AI1047" s="19">
        <v>16130</v>
      </c>
      <c r="AJ1047" s="5"/>
      <c r="AK1047" s="2"/>
      <c r="AL1047" s="2"/>
      <c r="AM1047" s="2"/>
      <c r="AN1047" s="2"/>
      <c r="AO1047" s="2"/>
      <c r="AP1047" s="2"/>
    </row>
    <row x14ac:dyDescent="0.25" r="1048" customHeight="1" ht="18">
      <c r="A1048" s="63" t="s">
        <v>17182</v>
      </c>
      <c r="B1048" s="33" t="s">
        <v>37302</v>
      </c>
      <c r="C1048" s="13" t="s">
        <v>44</v>
      </c>
      <c r="D1048" s="151"/>
      <c r="E1048" s="13" t="s">
        <v>44</v>
      </c>
      <c r="F1048" s="2"/>
      <c r="G1048" s="148" t="s">
        <v>44</v>
      </c>
      <c r="H1048" s="168"/>
      <c r="I1048" s="64"/>
      <c r="J1048" s="135"/>
      <c r="K1048" s="67">
        <v>1375217839678840800</v>
      </c>
      <c r="L1048" s="5" t="s">
        <v>37303</v>
      </c>
      <c r="M1048" s="37">
        <v>1</v>
      </c>
      <c r="N1048" s="37">
        <v>0</v>
      </c>
      <c r="O1048" s="37">
        <v>0</v>
      </c>
      <c r="P1048" s="37">
        <v>0</v>
      </c>
      <c r="Q1048" s="37">
        <v>0</v>
      </c>
      <c r="R1048" s="66"/>
      <c r="S1048" s="63"/>
      <c r="T1048" s="63"/>
      <c r="U1048" s="39"/>
      <c r="V1048" s="39" t="s">
        <v>35543</v>
      </c>
      <c r="W1048" s="63"/>
      <c r="X1048" s="63" t="s">
        <v>35544</v>
      </c>
      <c r="Y1048" s="19">
        <v>1350064493615837200</v>
      </c>
      <c r="Z1048" s="42" t="s">
        <v>37304</v>
      </c>
      <c r="AA1048" s="39" t="s">
        <v>37305</v>
      </c>
      <c r="AB1048" s="58" t="s">
        <v>35546</v>
      </c>
      <c r="AC1048" s="39"/>
      <c r="AD1048" s="63" t="s">
        <v>37306</v>
      </c>
      <c r="AE1048" s="63"/>
      <c r="AF1048" s="19">
        <v>2006</v>
      </c>
      <c r="AG1048" s="19">
        <v>16179</v>
      </c>
      <c r="AH1048" s="19">
        <v>0</v>
      </c>
      <c r="AI1048" s="19">
        <v>1191</v>
      </c>
      <c r="AJ1048" s="5"/>
      <c r="AK1048" s="2"/>
      <c r="AL1048" s="2"/>
      <c r="AM1048" s="2"/>
      <c r="AN1048" s="2"/>
      <c r="AO1048" s="2"/>
      <c r="AP1048" s="2"/>
    </row>
    <row x14ac:dyDescent="0.25" r="1049" customHeight="1" ht="18">
      <c r="A1049" s="63" t="s">
        <v>1694</v>
      </c>
      <c r="B1049" s="33" t="s">
        <v>37307</v>
      </c>
      <c r="C1049" s="13" t="s">
        <v>44</v>
      </c>
      <c r="D1049" s="151"/>
      <c r="E1049" s="13" t="s">
        <v>44</v>
      </c>
      <c r="F1049" s="2"/>
      <c r="G1049" s="148" t="s">
        <v>44</v>
      </c>
      <c r="H1049" s="168"/>
      <c r="I1049" s="64"/>
      <c r="J1049" s="135"/>
      <c r="K1049" s="67">
        <v>1375209695766589400</v>
      </c>
      <c r="L1049" s="5" t="s">
        <v>37308</v>
      </c>
      <c r="M1049" s="37">
        <v>1</v>
      </c>
      <c r="N1049" s="37">
        <v>0</v>
      </c>
      <c r="O1049" s="37">
        <v>0</v>
      </c>
      <c r="P1049" s="37">
        <v>0</v>
      </c>
      <c r="Q1049" s="37">
        <v>0</v>
      </c>
      <c r="R1049" s="66"/>
      <c r="S1049" s="63"/>
      <c r="T1049" s="39"/>
      <c r="U1049" s="39"/>
      <c r="V1049" s="39" t="s">
        <v>2180</v>
      </c>
      <c r="W1049" s="63"/>
      <c r="X1049" s="63" t="s">
        <v>2180</v>
      </c>
      <c r="Y1049" s="21">
        <v>1076152760666599400</v>
      </c>
      <c r="Z1049" s="42"/>
      <c r="AA1049" s="39"/>
      <c r="AB1049" s="58" t="s">
        <v>2181</v>
      </c>
      <c r="AC1049" s="11"/>
      <c r="AD1049" s="63"/>
      <c r="AE1049" s="63"/>
      <c r="AF1049" s="19">
        <v>29228</v>
      </c>
      <c r="AG1049" s="19">
        <v>1214</v>
      </c>
      <c r="AH1049" s="19">
        <v>1271</v>
      </c>
      <c r="AI1049" s="19">
        <v>11401</v>
      </c>
      <c r="AJ1049" s="5"/>
      <c r="AK1049" s="2"/>
      <c r="AL1049" s="2"/>
      <c r="AM1049" s="2"/>
      <c r="AN1049" s="2"/>
      <c r="AO1049" s="2"/>
      <c r="AP1049" s="2"/>
    </row>
    <row x14ac:dyDescent="0.25" r="1050" customHeight="1" ht="18">
      <c r="A1050" s="63" t="s">
        <v>529</v>
      </c>
      <c r="B1050" s="33" t="s">
        <v>37309</v>
      </c>
      <c r="C1050" s="13" t="s">
        <v>44</v>
      </c>
      <c r="D1050" s="151"/>
      <c r="E1050" s="13" t="s">
        <v>44</v>
      </c>
      <c r="F1050" s="2"/>
      <c r="G1050" s="148" t="s">
        <v>44</v>
      </c>
      <c r="H1050" s="168"/>
      <c r="I1050" s="64"/>
      <c r="J1050" s="135"/>
      <c r="K1050" s="67">
        <v>1375189863880917000</v>
      </c>
      <c r="L1050" s="5" t="s">
        <v>37310</v>
      </c>
      <c r="M1050" s="37">
        <v>1</v>
      </c>
      <c r="N1050" s="37">
        <v>0</v>
      </c>
      <c r="O1050" s="37">
        <v>0</v>
      </c>
      <c r="P1050" s="37">
        <v>0</v>
      </c>
      <c r="Q1050" s="37">
        <v>0</v>
      </c>
      <c r="R1050" s="66"/>
      <c r="S1050" s="63"/>
      <c r="T1050" s="39"/>
      <c r="U1050" s="39"/>
      <c r="V1050" s="39" t="s">
        <v>37311</v>
      </c>
      <c r="W1050" s="63"/>
      <c r="X1050" s="39" t="s">
        <v>37312</v>
      </c>
      <c r="Y1050" s="41">
        <v>1357291055679484000</v>
      </c>
      <c r="Z1050" s="170" t="s">
        <v>37313</v>
      </c>
      <c r="AA1050" s="39"/>
      <c r="AB1050" s="58" t="s">
        <v>37314</v>
      </c>
      <c r="AC1050" s="11"/>
      <c r="AD1050" s="63"/>
      <c r="AE1050" s="63"/>
      <c r="AF1050" s="19">
        <v>154</v>
      </c>
      <c r="AG1050" s="19">
        <v>458</v>
      </c>
      <c r="AH1050" s="19">
        <v>464</v>
      </c>
      <c r="AI1050" s="19">
        <v>137</v>
      </c>
      <c r="AJ1050" s="5"/>
      <c r="AK1050" s="2"/>
      <c r="AL1050" s="2"/>
      <c r="AM1050" s="2"/>
      <c r="AN1050" s="2"/>
      <c r="AO1050" s="2"/>
      <c r="AP1050" s="2"/>
    </row>
    <row x14ac:dyDescent="0.25" r="1051" customHeight="1" ht="18">
      <c r="A1051" s="63" t="s">
        <v>37315</v>
      </c>
      <c r="B1051" s="33" t="s">
        <v>37316</v>
      </c>
      <c r="C1051" s="13" t="s">
        <v>44</v>
      </c>
      <c r="D1051" s="151"/>
      <c r="E1051" s="13" t="s">
        <v>44</v>
      </c>
      <c r="F1051" s="2"/>
      <c r="G1051" s="148" t="s">
        <v>44</v>
      </c>
      <c r="H1051" s="168"/>
      <c r="I1051" s="64"/>
      <c r="J1051" s="135"/>
      <c r="K1051" s="67">
        <v>1375187847553163300</v>
      </c>
      <c r="L1051" s="5" t="s">
        <v>37317</v>
      </c>
      <c r="M1051" s="37">
        <v>5</v>
      </c>
      <c r="N1051" s="37">
        <v>1</v>
      </c>
      <c r="O1051" s="37">
        <v>0</v>
      </c>
      <c r="P1051" s="37">
        <v>0</v>
      </c>
      <c r="Q1051" s="37">
        <v>0</v>
      </c>
      <c r="R1051" s="66"/>
      <c r="S1051" s="63"/>
      <c r="T1051" s="39"/>
      <c r="U1051" s="39"/>
      <c r="V1051" s="39" t="s">
        <v>37318</v>
      </c>
      <c r="W1051" s="63"/>
      <c r="X1051" s="39" t="s">
        <v>37319</v>
      </c>
      <c r="Y1051" s="41">
        <v>773518797143679000</v>
      </c>
      <c r="Z1051" s="42" t="s">
        <v>37320</v>
      </c>
      <c r="AA1051" s="39"/>
      <c r="AB1051" s="58" t="s">
        <v>37321</v>
      </c>
      <c r="AC1051" s="11"/>
      <c r="AD1051" s="63"/>
      <c r="AE1051" s="63"/>
      <c r="AF1051" s="19">
        <v>10890</v>
      </c>
      <c r="AG1051" s="19">
        <v>7239</v>
      </c>
      <c r="AH1051" s="19">
        <v>5859</v>
      </c>
      <c r="AI1051" s="19">
        <v>21230</v>
      </c>
      <c r="AJ1051" s="5"/>
      <c r="AK1051" s="2"/>
      <c r="AL1051" s="2"/>
      <c r="AM1051" s="2"/>
      <c r="AN1051" s="2"/>
      <c r="AO1051" s="2"/>
      <c r="AP1051" s="2"/>
    </row>
    <row x14ac:dyDescent="0.25" r="1052" customHeight="1" ht="18">
      <c r="A1052" s="63" t="s">
        <v>1705</v>
      </c>
      <c r="B1052" s="33" t="s">
        <v>37322</v>
      </c>
      <c r="C1052" s="13" t="s">
        <v>44</v>
      </c>
      <c r="D1052" s="151"/>
      <c r="E1052" s="13" t="s">
        <v>44</v>
      </c>
      <c r="F1052" s="2"/>
      <c r="G1052" s="148" t="s">
        <v>44</v>
      </c>
      <c r="H1052" s="168"/>
      <c r="I1052" s="64"/>
      <c r="J1052" s="135"/>
      <c r="K1052" s="67">
        <v>1375186523667239000</v>
      </c>
      <c r="L1052" s="5" t="s">
        <v>37323</v>
      </c>
      <c r="M1052" s="37">
        <v>31</v>
      </c>
      <c r="N1052" s="37">
        <v>3</v>
      </c>
      <c r="O1052" s="37">
        <v>0</v>
      </c>
      <c r="P1052" s="37">
        <v>0</v>
      </c>
      <c r="Q1052" s="37">
        <v>0</v>
      </c>
      <c r="R1052" s="66"/>
      <c r="S1052" s="63"/>
      <c r="T1052" s="39"/>
      <c r="U1052" s="39"/>
      <c r="V1052" s="39" t="s">
        <v>37324</v>
      </c>
      <c r="W1052" s="63"/>
      <c r="X1052" s="63" t="s">
        <v>37325</v>
      </c>
      <c r="Y1052" s="21">
        <v>1113910805345574900</v>
      </c>
      <c r="Z1052" s="42" t="s">
        <v>37326</v>
      </c>
      <c r="AA1052" s="39" t="s">
        <v>37327</v>
      </c>
      <c r="AB1052" s="58" t="s">
        <v>37328</v>
      </c>
      <c r="AC1052" s="11"/>
      <c r="AD1052" s="39"/>
      <c r="AE1052" s="63"/>
      <c r="AF1052" s="19">
        <v>1580</v>
      </c>
      <c r="AG1052" s="19">
        <v>3225</v>
      </c>
      <c r="AH1052" s="19">
        <v>236</v>
      </c>
      <c r="AI1052" s="19">
        <v>1393</v>
      </c>
      <c r="AJ1052" s="5"/>
      <c r="AK1052" s="2"/>
      <c r="AL1052" s="2"/>
      <c r="AM1052" s="2"/>
      <c r="AN1052" s="2"/>
      <c r="AO1052" s="2"/>
      <c r="AP1052" s="2"/>
    </row>
    <row x14ac:dyDescent="0.25" r="1053" customHeight="1" ht="18">
      <c r="A1053" s="63" t="s">
        <v>37329</v>
      </c>
      <c r="B1053" s="33" t="s">
        <v>37330</v>
      </c>
      <c r="C1053" s="13" t="s">
        <v>35</v>
      </c>
      <c r="D1053" s="14" t="s">
        <v>36</v>
      </c>
      <c r="E1053" s="13" t="s">
        <v>35</v>
      </c>
      <c r="F1053" s="63" t="s">
        <v>36</v>
      </c>
      <c r="G1053" s="148" t="s">
        <v>35</v>
      </c>
      <c r="H1053" s="14" t="s">
        <v>36</v>
      </c>
      <c r="I1053" s="64"/>
      <c r="J1053" s="135"/>
      <c r="K1053" s="67">
        <v>1375184487009640400</v>
      </c>
      <c r="L1053" s="5" t="s">
        <v>37331</v>
      </c>
      <c r="M1053" s="37">
        <v>0</v>
      </c>
      <c r="N1053" s="37">
        <v>0</v>
      </c>
      <c r="O1053" s="37">
        <v>0</v>
      </c>
      <c r="P1053" s="37">
        <v>0</v>
      </c>
      <c r="Q1053" s="37">
        <v>0</v>
      </c>
      <c r="R1053" s="66"/>
      <c r="S1053" s="63"/>
      <c r="T1053" s="39"/>
      <c r="U1053" s="39"/>
      <c r="V1053" s="39" t="s">
        <v>37332</v>
      </c>
      <c r="W1053" s="63"/>
      <c r="X1053" s="39" t="s">
        <v>37333</v>
      </c>
      <c r="Y1053" s="41">
        <v>3127794165</v>
      </c>
      <c r="Z1053" s="42" t="s">
        <v>37334</v>
      </c>
      <c r="AA1053" s="39"/>
      <c r="AB1053" s="58" t="s">
        <v>37335</v>
      </c>
      <c r="AC1053" s="11"/>
      <c r="AD1053" s="39"/>
      <c r="AE1053" s="63"/>
      <c r="AF1053" s="19">
        <v>21074</v>
      </c>
      <c r="AG1053" s="19">
        <v>289</v>
      </c>
      <c r="AH1053" s="19">
        <v>228</v>
      </c>
      <c r="AI1053" s="19">
        <v>53415</v>
      </c>
      <c r="AJ1053" s="5"/>
      <c r="AK1053" s="2"/>
      <c r="AL1053" s="2"/>
      <c r="AM1053" s="2"/>
      <c r="AN1053" s="2"/>
      <c r="AO1053" s="2"/>
      <c r="AP1053" s="2"/>
    </row>
    <row x14ac:dyDescent="0.25" r="1054" customHeight="1" ht="18">
      <c r="A1054" s="63" t="s">
        <v>10371</v>
      </c>
      <c r="B1054" s="33" t="s">
        <v>37336</v>
      </c>
      <c r="C1054" s="13" t="s">
        <v>44</v>
      </c>
      <c r="D1054" s="151"/>
      <c r="E1054" s="13" t="s">
        <v>44</v>
      </c>
      <c r="F1054" s="2"/>
      <c r="G1054" s="148" t="s">
        <v>44</v>
      </c>
      <c r="H1054" s="168"/>
      <c r="I1054" s="64"/>
      <c r="J1054" s="135"/>
      <c r="K1054" s="67">
        <v>1375183204810915800</v>
      </c>
      <c r="L1054" s="5" t="s">
        <v>37337</v>
      </c>
      <c r="M1054" s="37">
        <v>77</v>
      </c>
      <c r="N1054" s="37">
        <v>6</v>
      </c>
      <c r="O1054" s="37">
        <v>0</v>
      </c>
      <c r="P1054" s="37">
        <v>0</v>
      </c>
      <c r="Q1054" s="37">
        <v>0</v>
      </c>
      <c r="R1054" s="66"/>
      <c r="S1054" s="63"/>
      <c r="T1054" s="63"/>
      <c r="U1054" s="39"/>
      <c r="V1054" s="39" t="s">
        <v>20568</v>
      </c>
      <c r="W1054" s="63"/>
      <c r="X1054" s="63" t="s">
        <v>20569</v>
      </c>
      <c r="Y1054" s="21">
        <v>540025943</v>
      </c>
      <c r="Z1054" s="42"/>
      <c r="AA1054" s="39" t="s">
        <v>20570</v>
      </c>
      <c r="AB1054" s="58" t="s">
        <v>20571</v>
      </c>
      <c r="AC1054" s="39"/>
      <c r="AD1054" s="39" t="s">
        <v>100</v>
      </c>
      <c r="AE1054" s="63"/>
      <c r="AF1054" s="19">
        <v>23817</v>
      </c>
      <c r="AG1054" s="19">
        <v>460563</v>
      </c>
      <c r="AH1054" s="19">
        <v>5</v>
      </c>
      <c r="AI1054" s="19">
        <v>5</v>
      </c>
      <c r="AJ1054" s="5"/>
      <c r="AK1054" s="2"/>
      <c r="AL1054" s="2"/>
      <c r="AM1054" s="2"/>
      <c r="AN1054" s="2"/>
      <c r="AO1054" s="2"/>
      <c r="AP1054" s="2"/>
    </row>
    <row x14ac:dyDescent="0.25" r="1055" customHeight="1" ht="18">
      <c r="A1055" s="63" t="s">
        <v>543</v>
      </c>
      <c r="B1055" s="33" t="s">
        <v>37338</v>
      </c>
      <c r="C1055" s="13" t="s">
        <v>44</v>
      </c>
      <c r="D1055" s="151"/>
      <c r="E1055" s="13" t="s">
        <v>44</v>
      </c>
      <c r="F1055" s="2"/>
      <c r="G1055" s="148" t="s">
        <v>44</v>
      </c>
      <c r="H1055" s="168"/>
      <c r="I1055" s="64"/>
      <c r="J1055" s="135"/>
      <c r="K1055" s="67">
        <v>1375183079996850200</v>
      </c>
      <c r="L1055" s="5" t="s">
        <v>37339</v>
      </c>
      <c r="M1055" s="37">
        <v>0</v>
      </c>
      <c r="N1055" s="37">
        <v>0</v>
      </c>
      <c r="O1055" s="37">
        <v>0</v>
      </c>
      <c r="P1055" s="37">
        <v>0</v>
      </c>
      <c r="Q1055" s="37">
        <v>0</v>
      </c>
      <c r="R1055" s="66"/>
      <c r="S1055" s="63"/>
      <c r="T1055" s="39"/>
      <c r="U1055" s="39"/>
      <c r="V1055" s="39" t="s">
        <v>37340</v>
      </c>
      <c r="W1055" s="63"/>
      <c r="X1055" s="39" t="s">
        <v>37341</v>
      </c>
      <c r="Y1055" s="41">
        <v>1193165855217074200</v>
      </c>
      <c r="Z1055" s="42" t="s">
        <v>37342</v>
      </c>
      <c r="AA1055" s="39"/>
      <c r="AB1055" s="58" t="s">
        <v>37343</v>
      </c>
      <c r="AC1055" s="63"/>
      <c r="AD1055" s="63" t="s">
        <v>103</v>
      </c>
      <c r="AE1055" s="63"/>
      <c r="AF1055" s="19">
        <v>152</v>
      </c>
      <c r="AG1055" s="19">
        <v>52</v>
      </c>
      <c r="AH1055" s="19">
        <v>20</v>
      </c>
      <c r="AI1055" s="19">
        <v>265</v>
      </c>
      <c r="AJ1055" s="5"/>
      <c r="AK1055" s="2"/>
      <c r="AL1055" s="2"/>
      <c r="AM1055" s="2"/>
      <c r="AN1055" s="2"/>
      <c r="AO1055" s="2"/>
      <c r="AP1055" s="2"/>
    </row>
    <row x14ac:dyDescent="0.25" r="1056" customHeight="1" ht="18">
      <c r="A1056" s="63" t="s">
        <v>22170</v>
      </c>
      <c r="B1056" s="33" t="s">
        <v>37344</v>
      </c>
      <c r="C1056" s="13" t="s">
        <v>44</v>
      </c>
      <c r="D1056" s="151"/>
      <c r="E1056" s="13" t="s">
        <v>44</v>
      </c>
      <c r="F1056" s="2"/>
      <c r="G1056" s="148" t="s">
        <v>44</v>
      </c>
      <c r="H1056" s="168"/>
      <c r="I1056" s="64"/>
      <c r="J1056" s="135"/>
      <c r="K1056" s="67">
        <v>1375180303413678000</v>
      </c>
      <c r="L1056" s="5" t="s">
        <v>37345</v>
      </c>
      <c r="M1056" s="37">
        <v>2</v>
      </c>
      <c r="N1056" s="37">
        <v>0</v>
      </c>
      <c r="O1056" s="37">
        <v>0</v>
      </c>
      <c r="P1056" s="37">
        <v>0</v>
      </c>
      <c r="Q1056" s="37">
        <v>0</v>
      </c>
      <c r="R1056" s="66"/>
      <c r="S1056" s="63"/>
      <c r="T1056" s="39"/>
      <c r="U1056" s="39"/>
      <c r="V1056" s="39" t="s">
        <v>37346</v>
      </c>
      <c r="W1056" s="63"/>
      <c r="X1056" s="39" t="s">
        <v>37347</v>
      </c>
      <c r="Y1056" s="41">
        <v>1333033040499646500</v>
      </c>
      <c r="Z1056" s="42" t="s">
        <v>37348</v>
      </c>
      <c r="AA1056" s="39"/>
      <c r="AB1056" s="58" t="s">
        <v>37349</v>
      </c>
      <c r="AC1056" s="63"/>
      <c r="AD1056" s="63" t="s">
        <v>37350</v>
      </c>
      <c r="AE1056" s="63"/>
      <c r="AF1056" s="19">
        <v>6651</v>
      </c>
      <c r="AG1056" s="19">
        <v>700</v>
      </c>
      <c r="AH1056" s="19">
        <v>665</v>
      </c>
      <c r="AI1056" s="19">
        <v>16276</v>
      </c>
      <c r="AJ1056" s="5"/>
      <c r="AK1056" s="2"/>
      <c r="AL1056" s="2"/>
      <c r="AM1056" s="2"/>
      <c r="AN1056" s="2"/>
      <c r="AO1056" s="2"/>
      <c r="AP1056" s="2"/>
    </row>
    <row x14ac:dyDescent="0.25" r="1057" customHeight="1" ht="18">
      <c r="A1057" s="63" t="s">
        <v>10377</v>
      </c>
      <c r="B1057" s="33" t="s">
        <v>37351</v>
      </c>
      <c r="C1057" s="13" t="s">
        <v>44</v>
      </c>
      <c r="D1057" s="151"/>
      <c r="E1057" s="13" t="s">
        <v>44</v>
      </c>
      <c r="F1057" s="2"/>
      <c r="G1057" s="148" t="s">
        <v>44</v>
      </c>
      <c r="H1057" s="168"/>
      <c r="I1057" s="64"/>
      <c r="J1057" s="135"/>
      <c r="K1057" s="67">
        <v>1375180232303448000</v>
      </c>
      <c r="L1057" s="5" t="s">
        <v>37352</v>
      </c>
      <c r="M1057" s="37">
        <v>68</v>
      </c>
      <c r="N1057" s="37">
        <v>17</v>
      </c>
      <c r="O1057" s="37">
        <v>0</v>
      </c>
      <c r="P1057" s="37">
        <v>0</v>
      </c>
      <c r="Q1057" s="37">
        <v>0</v>
      </c>
      <c r="R1057" s="66"/>
      <c r="S1057" s="63"/>
      <c r="T1057" s="39"/>
      <c r="U1057" s="39"/>
      <c r="V1057" s="39" t="s">
        <v>561</v>
      </c>
      <c r="W1057" s="63"/>
      <c r="X1057" s="39" t="s">
        <v>562</v>
      </c>
      <c r="Y1057" s="41">
        <v>1297453271494385700</v>
      </c>
      <c r="Z1057" s="42" t="s">
        <v>563</v>
      </c>
      <c r="AA1057" s="39"/>
      <c r="AB1057" s="58" t="s">
        <v>564</v>
      </c>
      <c r="AC1057" s="63"/>
      <c r="AD1057" s="63" t="s">
        <v>565</v>
      </c>
      <c r="AE1057" s="63"/>
      <c r="AF1057" s="19">
        <v>14603</v>
      </c>
      <c r="AG1057" s="19">
        <v>2988</v>
      </c>
      <c r="AH1057" s="19">
        <v>2218</v>
      </c>
      <c r="AI1057" s="19">
        <v>21565</v>
      </c>
      <c r="AJ1057" s="5"/>
      <c r="AK1057" s="2"/>
      <c r="AL1057" s="2"/>
      <c r="AM1057" s="2"/>
      <c r="AN1057" s="2"/>
      <c r="AO1057" s="2"/>
      <c r="AP1057" s="2"/>
    </row>
    <row x14ac:dyDescent="0.25" r="1058" customHeight="1" ht="18">
      <c r="A1058" s="63" t="s">
        <v>1711</v>
      </c>
      <c r="B1058" s="33" t="s">
        <v>37353</v>
      </c>
      <c r="C1058" s="13" t="s">
        <v>44</v>
      </c>
      <c r="D1058" s="151"/>
      <c r="E1058" s="13" t="s">
        <v>44</v>
      </c>
      <c r="F1058" s="2"/>
      <c r="G1058" s="148" t="s">
        <v>44</v>
      </c>
      <c r="H1058" s="168"/>
      <c r="I1058" s="64"/>
      <c r="J1058" s="135"/>
      <c r="K1058" s="67">
        <v>1375179401520935000</v>
      </c>
      <c r="L1058" s="5" t="s">
        <v>37354</v>
      </c>
      <c r="M1058" s="37">
        <v>1</v>
      </c>
      <c r="N1058" s="37">
        <v>0</v>
      </c>
      <c r="O1058" s="37">
        <v>0</v>
      </c>
      <c r="P1058" s="37">
        <v>0</v>
      </c>
      <c r="Q1058" s="37">
        <v>0</v>
      </c>
      <c r="R1058" s="66"/>
      <c r="S1058" s="63"/>
      <c r="T1058" s="39"/>
      <c r="U1058" s="39"/>
      <c r="V1058" s="39" t="s">
        <v>37355</v>
      </c>
      <c r="W1058" s="63"/>
      <c r="X1058" s="39" t="s">
        <v>37356</v>
      </c>
      <c r="Y1058" s="41">
        <v>1245088015258697700</v>
      </c>
      <c r="Z1058" s="42" t="s">
        <v>37357</v>
      </c>
      <c r="AA1058" s="39"/>
      <c r="AB1058" s="58" t="s">
        <v>37358</v>
      </c>
      <c r="AC1058" s="63"/>
      <c r="AD1058" s="63" t="s">
        <v>37359</v>
      </c>
      <c r="AE1058" s="63"/>
      <c r="AF1058" s="19">
        <v>7968</v>
      </c>
      <c r="AG1058" s="19">
        <v>113</v>
      </c>
      <c r="AH1058" s="19">
        <v>93</v>
      </c>
      <c r="AI1058" s="19">
        <v>7034</v>
      </c>
      <c r="AJ1058" s="5"/>
      <c r="AK1058" s="2"/>
      <c r="AL1058" s="2"/>
      <c r="AM1058" s="2"/>
      <c r="AN1058" s="2"/>
      <c r="AO1058" s="2"/>
      <c r="AP1058" s="2"/>
    </row>
    <row x14ac:dyDescent="0.25" r="1059" customHeight="1" ht="18">
      <c r="A1059" s="63" t="s">
        <v>2800</v>
      </c>
      <c r="B1059" s="33" t="s">
        <v>37360</v>
      </c>
      <c r="C1059" s="13" t="s">
        <v>44</v>
      </c>
      <c r="D1059" s="151"/>
      <c r="E1059" s="13" t="s">
        <v>44</v>
      </c>
      <c r="F1059" s="2"/>
      <c r="G1059" s="148" t="s">
        <v>44</v>
      </c>
      <c r="H1059" s="168"/>
      <c r="I1059" s="64"/>
      <c r="J1059" s="135"/>
      <c r="K1059" s="67">
        <v>1375179300568232000</v>
      </c>
      <c r="L1059" s="5" t="s">
        <v>37361</v>
      </c>
      <c r="M1059" s="37">
        <v>8</v>
      </c>
      <c r="N1059" s="37">
        <v>0</v>
      </c>
      <c r="O1059" s="37">
        <v>0</v>
      </c>
      <c r="P1059" s="37">
        <v>0</v>
      </c>
      <c r="Q1059" s="37">
        <v>0</v>
      </c>
      <c r="R1059" s="66"/>
      <c r="S1059" s="63"/>
      <c r="T1059" s="39"/>
      <c r="U1059" s="39"/>
      <c r="V1059" s="39" t="s">
        <v>37346</v>
      </c>
      <c r="W1059" s="63"/>
      <c r="X1059" s="39" t="s">
        <v>37347</v>
      </c>
      <c r="Y1059" s="41">
        <v>1333033040499646500</v>
      </c>
      <c r="Z1059" s="42" t="s">
        <v>37348</v>
      </c>
      <c r="AA1059" s="39"/>
      <c r="AB1059" s="58" t="s">
        <v>37349</v>
      </c>
      <c r="AC1059" s="39"/>
      <c r="AD1059" s="63" t="s">
        <v>37350</v>
      </c>
      <c r="AE1059" s="63"/>
      <c r="AF1059" s="19">
        <v>6651</v>
      </c>
      <c r="AG1059" s="19">
        <v>700</v>
      </c>
      <c r="AH1059" s="19">
        <v>665</v>
      </c>
      <c r="AI1059" s="19">
        <v>16276</v>
      </c>
      <c r="AJ1059" s="5"/>
      <c r="AK1059" s="2"/>
      <c r="AL1059" s="2"/>
      <c r="AM1059" s="2"/>
      <c r="AN1059" s="2"/>
      <c r="AO1059" s="2"/>
      <c r="AP1059" s="2"/>
    </row>
    <row x14ac:dyDescent="0.25" r="1060" customHeight="1" ht="18">
      <c r="A1060" s="63" t="s">
        <v>37362</v>
      </c>
      <c r="B1060" s="33" t="s">
        <v>37363</v>
      </c>
      <c r="C1060" s="13" t="s">
        <v>35</v>
      </c>
      <c r="D1060" s="14" t="s">
        <v>235</v>
      </c>
      <c r="E1060" s="13" t="s">
        <v>35</v>
      </c>
      <c r="F1060" s="63" t="s">
        <v>235</v>
      </c>
      <c r="G1060" s="148" t="s">
        <v>35</v>
      </c>
      <c r="H1060" s="14" t="s">
        <v>235</v>
      </c>
      <c r="I1060" s="64"/>
      <c r="J1060" s="135"/>
      <c r="K1060" s="67">
        <v>1375176850952106000</v>
      </c>
      <c r="L1060" s="5" t="s">
        <v>37364</v>
      </c>
      <c r="M1060" s="37">
        <v>1</v>
      </c>
      <c r="N1060" s="37">
        <v>0</v>
      </c>
      <c r="O1060" s="37">
        <v>0</v>
      </c>
      <c r="P1060" s="37">
        <v>0</v>
      </c>
      <c r="Q1060" s="37">
        <v>0</v>
      </c>
      <c r="R1060" s="66"/>
      <c r="S1060" s="63"/>
      <c r="T1060" s="39"/>
      <c r="U1060" s="39"/>
      <c r="V1060" s="39" t="s">
        <v>37365</v>
      </c>
      <c r="W1060" s="63"/>
      <c r="X1060" s="39" t="s">
        <v>37366</v>
      </c>
      <c r="Y1060" s="41">
        <v>1354789670958358500</v>
      </c>
      <c r="Z1060" s="42" t="s">
        <v>37367</v>
      </c>
      <c r="AA1060" s="39"/>
      <c r="AB1060" s="58" t="s">
        <v>37368</v>
      </c>
      <c r="AC1060" s="39"/>
      <c r="AD1060" s="63" t="s">
        <v>37369</v>
      </c>
      <c r="AE1060" s="63"/>
      <c r="AF1060" s="19">
        <v>58</v>
      </c>
      <c r="AG1060" s="19">
        <v>5</v>
      </c>
      <c r="AH1060" s="19">
        <v>90</v>
      </c>
      <c r="AI1060" s="19">
        <v>138</v>
      </c>
      <c r="AJ1060" s="5"/>
      <c r="AK1060" s="2"/>
      <c r="AL1060" s="2"/>
      <c r="AM1060" s="2"/>
      <c r="AN1060" s="2"/>
      <c r="AO1060" s="2"/>
      <c r="AP1060" s="2"/>
    </row>
    <row x14ac:dyDescent="0.25" r="1061" customHeight="1" ht="18">
      <c r="A1061" s="63" t="s">
        <v>37370</v>
      </c>
      <c r="B1061" s="33" t="s">
        <v>37371</v>
      </c>
      <c r="C1061" s="13" t="s">
        <v>44</v>
      </c>
      <c r="D1061" s="151"/>
      <c r="E1061" s="13" t="s">
        <v>44</v>
      </c>
      <c r="F1061" s="2"/>
      <c r="G1061" s="148" t="s">
        <v>44</v>
      </c>
      <c r="H1061" s="135"/>
      <c r="I1061" s="64"/>
      <c r="J1061" s="135"/>
      <c r="K1061" s="67">
        <v>1375176697214042000</v>
      </c>
      <c r="L1061" s="5" t="s">
        <v>37372</v>
      </c>
      <c r="M1061" s="37">
        <v>1</v>
      </c>
      <c r="N1061" s="37">
        <v>0</v>
      </c>
      <c r="O1061" s="37">
        <v>0</v>
      </c>
      <c r="P1061" s="37">
        <v>0</v>
      </c>
      <c r="Q1061" s="37">
        <v>0</v>
      </c>
      <c r="R1061" s="66"/>
      <c r="S1061" s="63"/>
      <c r="T1061" s="39"/>
      <c r="U1061" s="39"/>
      <c r="V1061" s="39" t="s">
        <v>37373</v>
      </c>
      <c r="W1061" s="63"/>
      <c r="X1061" s="39" t="s">
        <v>37374</v>
      </c>
      <c r="Y1061" s="41">
        <v>1150410315873603600</v>
      </c>
      <c r="Z1061" s="42" t="s">
        <v>37375</v>
      </c>
      <c r="AA1061" s="39"/>
      <c r="AB1061" s="58" t="s">
        <v>37376</v>
      </c>
      <c r="AC1061" s="11"/>
      <c r="AD1061" s="39"/>
      <c r="AE1061" s="63"/>
      <c r="AF1061" s="19">
        <v>3406</v>
      </c>
      <c r="AG1061" s="19">
        <v>136</v>
      </c>
      <c r="AH1061" s="19">
        <v>128</v>
      </c>
      <c r="AI1061" s="19">
        <v>5518</v>
      </c>
      <c r="AJ1061" s="5"/>
      <c r="AK1061" s="2"/>
      <c r="AL1061" s="2"/>
      <c r="AM1061" s="2"/>
      <c r="AN1061" s="2"/>
      <c r="AO1061" s="2"/>
      <c r="AP1061" s="2"/>
    </row>
    <row x14ac:dyDescent="0.25" r="1062" customHeight="1" ht="18">
      <c r="A1062" s="63" t="s">
        <v>22180</v>
      </c>
      <c r="B1062" s="33" t="s">
        <v>37377</v>
      </c>
      <c r="C1062" s="13" t="s">
        <v>44</v>
      </c>
      <c r="D1062" s="151"/>
      <c r="E1062" s="13" t="s">
        <v>44</v>
      </c>
      <c r="F1062" s="2"/>
      <c r="G1062" s="148" t="s">
        <v>44</v>
      </c>
      <c r="H1062" s="168"/>
      <c r="I1062" s="64"/>
      <c r="J1062" s="135"/>
      <c r="K1062" s="67">
        <v>1375168643424747500</v>
      </c>
      <c r="L1062" s="5" t="s">
        <v>37378</v>
      </c>
      <c r="M1062" s="37">
        <v>10</v>
      </c>
      <c r="N1062" s="37">
        <v>0</v>
      </c>
      <c r="O1062" s="37">
        <v>0</v>
      </c>
      <c r="P1062" s="37">
        <v>0</v>
      </c>
      <c r="Q1062" s="37">
        <v>0</v>
      </c>
      <c r="R1062" s="66"/>
      <c r="S1062" s="63"/>
      <c r="T1062" s="39"/>
      <c r="U1062" s="39"/>
      <c r="V1062" s="39" t="s">
        <v>37379</v>
      </c>
      <c r="W1062" s="63"/>
      <c r="X1062" s="39" t="s">
        <v>37380</v>
      </c>
      <c r="Y1062" s="41">
        <v>1309440991343120400</v>
      </c>
      <c r="Z1062" s="42" t="s">
        <v>37381</v>
      </c>
      <c r="AA1062" s="39"/>
      <c r="AB1062" s="58" t="s">
        <v>37382</v>
      </c>
      <c r="AC1062" s="39"/>
      <c r="AD1062" s="39" t="s">
        <v>37383</v>
      </c>
      <c r="AE1062" s="63"/>
      <c r="AF1062" s="19">
        <v>4317</v>
      </c>
      <c r="AG1062" s="19">
        <v>340</v>
      </c>
      <c r="AH1062" s="19">
        <v>247</v>
      </c>
      <c r="AI1062" s="19">
        <v>7460</v>
      </c>
      <c r="AJ1062" s="5"/>
      <c r="AK1062" s="2"/>
      <c r="AL1062" s="2"/>
      <c r="AM1062" s="2"/>
      <c r="AN1062" s="2"/>
      <c r="AO1062" s="2"/>
      <c r="AP1062" s="2"/>
    </row>
    <row x14ac:dyDescent="0.25" r="1063" customHeight="1" ht="18">
      <c r="A1063" s="63" t="s">
        <v>1727</v>
      </c>
      <c r="B1063" s="33" t="s">
        <v>37384</v>
      </c>
      <c r="C1063" s="13" t="s">
        <v>44</v>
      </c>
      <c r="D1063" s="151"/>
      <c r="E1063" s="13" t="s">
        <v>44</v>
      </c>
      <c r="F1063" s="2"/>
      <c r="G1063" s="148" t="s">
        <v>44</v>
      </c>
      <c r="H1063" s="168"/>
      <c r="I1063" s="64"/>
      <c r="J1063" s="135"/>
      <c r="K1063" s="67">
        <v>1375165410635550700</v>
      </c>
      <c r="L1063" s="5" t="s">
        <v>37385</v>
      </c>
      <c r="M1063" s="37">
        <v>6</v>
      </c>
      <c r="N1063" s="37">
        <v>0</v>
      </c>
      <c r="O1063" s="37">
        <v>0</v>
      </c>
      <c r="P1063" s="37">
        <v>0</v>
      </c>
      <c r="Q1063" s="37">
        <v>0</v>
      </c>
      <c r="R1063" s="66"/>
      <c r="S1063" s="63"/>
      <c r="T1063" s="63"/>
      <c r="U1063" s="39"/>
      <c r="V1063" s="39" t="s">
        <v>37386</v>
      </c>
      <c r="W1063" s="63"/>
      <c r="X1063" s="39" t="s">
        <v>37387</v>
      </c>
      <c r="Y1063" s="41">
        <v>375243414</v>
      </c>
      <c r="Z1063" s="42" t="s">
        <v>37388</v>
      </c>
      <c r="AA1063" s="39"/>
      <c r="AB1063" s="58" t="s">
        <v>37389</v>
      </c>
      <c r="AC1063" s="39"/>
      <c r="AD1063" s="39" t="s">
        <v>37390</v>
      </c>
      <c r="AE1063" s="63"/>
      <c r="AF1063" s="19">
        <v>8327</v>
      </c>
      <c r="AG1063" s="19">
        <v>553</v>
      </c>
      <c r="AH1063" s="19">
        <v>345</v>
      </c>
      <c r="AI1063" s="19">
        <v>5911</v>
      </c>
      <c r="AJ1063" s="5"/>
      <c r="AK1063" s="2"/>
      <c r="AL1063" s="2"/>
      <c r="AM1063" s="2"/>
      <c r="AN1063" s="2"/>
      <c r="AO1063" s="2"/>
      <c r="AP1063" s="2"/>
    </row>
    <row x14ac:dyDescent="0.25" r="1064" customHeight="1" ht="18">
      <c r="A1064" s="63" t="s">
        <v>1170</v>
      </c>
      <c r="B1064" s="33" t="s">
        <v>37391</v>
      </c>
      <c r="C1064" s="13" t="s">
        <v>44</v>
      </c>
      <c r="D1064" s="151"/>
      <c r="E1064" s="13" t="s">
        <v>44</v>
      </c>
      <c r="F1064" s="2"/>
      <c r="G1064" s="148" t="s">
        <v>44</v>
      </c>
      <c r="H1064" s="168"/>
      <c r="I1064" s="64"/>
      <c r="J1064" s="135"/>
      <c r="K1064" s="67">
        <v>1375164901245747200</v>
      </c>
      <c r="L1064" s="5" t="s">
        <v>37392</v>
      </c>
      <c r="M1064" s="37">
        <v>2</v>
      </c>
      <c r="N1064" s="37">
        <v>0</v>
      </c>
      <c r="O1064" s="37">
        <v>0</v>
      </c>
      <c r="P1064" s="37">
        <v>0</v>
      </c>
      <c r="Q1064" s="37">
        <v>0</v>
      </c>
      <c r="R1064" s="66"/>
      <c r="S1064" s="63"/>
      <c r="T1064" s="39"/>
      <c r="U1064" s="39"/>
      <c r="V1064" s="39" t="s">
        <v>37393</v>
      </c>
      <c r="W1064" s="63"/>
      <c r="X1064" s="63" t="s">
        <v>37394</v>
      </c>
      <c r="Y1064" s="19">
        <v>772569046734823400</v>
      </c>
      <c r="Z1064" s="42" t="s">
        <v>37395</v>
      </c>
      <c r="AA1064" s="39" t="s">
        <v>37396</v>
      </c>
      <c r="AB1064" s="58" t="s">
        <v>37397</v>
      </c>
      <c r="AC1064" s="39"/>
      <c r="AD1064" s="63" t="s">
        <v>2205</v>
      </c>
      <c r="AE1064" s="63"/>
      <c r="AF1064" s="19">
        <v>580</v>
      </c>
      <c r="AG1064" s="19">
        <v>888</v>
      </c>
      <c r="AH1064" s="19">
        <v>517</v>
      </c>
      <c r="AI1064" s="19">
        <v>4628</v>
      </c>
      <c r="AJ1064" s="5"/>
      <c r="AK1064" s="2"/>
      <c r="AL1064" s="2"/>
      <c r="AM1064" s="2"/>
      <c r="AN1064" s="2"/>
      <c r="AO1064" s="2"/>
      <c r="AP1064" s="2"/>
    </row>
    <row x14ac:dyDescent="0.25" r="1065" customHeight="1" ht="18">
      <c r="A1065" s="63" t="s">
        <v>1738</v>
      </c>
      <c r="B1065" s="33" t="s">
        <v>37398</v>
      </c>
      <c r="C1065" s="13" t="s">
        <v>35</v>
      </c>
      <c r="D1065" s="14" t="s">
        <v>1295</v>
      </c>
      <c r="E1065" s="13" t="s">
        <v>35</v>
      </c>
      <c r="F1065" s="63" t="s">
        <v>1295</v>
      </c>
      <c r="G1065" s="148" t="s">
        <v>35</v>
      </c>
      <c r="H1065" s="14" t="s">
        <v>1295</v>
      </c>
      <c r="I1065" s="64"/>
      <c r="J1065" s="135"/>
      <c r="K1065" s="67">
        <v>1375163853999382500</v>
      </c>
      <c r="L1065" s="5" t="s">
        <v>37399</v>
      </c>
      <c r="M1065" s="37">
        <v>0</v>
      </c>
      <c r="N1065" s="37">
        <v>0</v>
      </c>
      <c r="O1065" s="37">
        <v>0</v>
      </c>
      <c r="P1065" s="37">
        <v>0</v>
      </c>
      <c r="Q1065" s="37">
        <v>0</v>
      </c>
      <c r="R1065" s="66"/>
      <c r="S1065" s="63"/>
      <c r="T1065" s="39"/>
      <c r="U1065" s="39"/>
      <c r="V1065" s="39" t="s">
        <v>37400</v>
      </c>
      <c r="W1065" s="63"/>
      <c r="X1065" s="63" t="s">
        <v>37401</v>
      </c>
      <c r="Y1065" s="21">
        <v>441148534</v>
      </c>
      <c r="Z1065" s="42"/>
      <c r="AA1065" s="39"/>
      <c r="AB1065" s="58" t="s">
        <v>37402</v>
      </c>
      <c r="AC1065" s="11"/>
      <c r="AD1065" s="63"/>
      <c r="AE1065" s="63"/>
      <c r="AF1065" s="19">
        <v>10787</v>
      </c>
      <c r="AG1065" s="19">
        <v>405</v>
      </c>
      <c r="AH1065" s="19">
        <v>1462</v>
      </c>
      <c r="AI1065" s="19">
        <v>874</v>
      </c>
      <c r="AJ1065" s="5"/>
      <c r="AK1065" s="2"/>
      <c r="AL1065" s="2"/>
      <c r="AM1065" s="2"/>
      <c r="AN1065" s="2"/>
      <c r="AO1065" s="2"/>
      <c r="AP1065" s="2"/>
    </row>
    <row x14ac:dyDescent="0.25" r="1066" customHeight="1" ht="18">
      <c r="A1066" s="63" t="s">
        <v>37403</v>
      </c>
      <c r="B1066" s="33" t="s">
        <v>37404</v>
      </c>
      <c r="C1066" s="13" t="s">
        <v>35</v>
      </c>
      <c r="D1066" s="14" t="s">
        <v>1295</v>
      </c>
      <c r="E1066" s="13" t="s">
        <v>35</v>
      </c>
      <c r="F1066" s="63" t="s">
        <v>1295</v>
      </c>
      <c r="G1066" s="148" t="s">
        <v>35</v>
      </c>
      <c r="H1066" s="14" t="s">
        <v>1295</v>
      </c>
      <c r="I1066" s="64"/>
      <c r="J1066" s="135"/>
      <c r="K1066" s="67">
        <v>1375163679126225000</v>
      </c>
      <c r="L1066" s="5" t="s">
        <v>37405</v>
      </c>
      <c r="M1066" s="37">
        <v>0</v>
      </c>
      <c r="N1066" s="37">
        <v>1</v>
      </c>
      <c r="O1066" s="37">
        <v>0</v>
      </c>
      <c r="P1066" s="37">
        <v>0</v>
      </c>
      <c r="Q1066" s="37">
        <v>0</v>
      </c>
      <c r="R1066" s="66"/>
      <c r="S1066" s="63"/>
      <c r="T1066" s="39"/>
      <c r="U1066" s="39"/>
      <c r="V1066" s="39" t="s">
        <v>37406</v>
      </c>
      <c r="W1066" s="63"/>
      <c r="X1066" s="39" t="s">
        <v>37407</v>
      </c>
      <c r="Y1066" s="41">
        <v>1179511457429495800</v>
      </c>
      <c r="Z1066" s="42" t="s">
        <v>37408</v>
      </c>
      <c r="AA1066" s="39"/>
      <c r="AB1066" s="58" t="s">
        <v>37409</v>
      </c>
      <c r="AC1066" s="11"/>
      <c r="AD1066" s="39"/>
      <c r="AE1066" s="63"/>
      <c r="AF1066" s="19">
        <v>53632</v>
      </c>
      <c r="AG1066" s="19">
        <v>8774</v>
      </c>
      <c r="AH1066" s="19">
        <v>7355</v>
      </c>
      <c r="AI1066" s="19">
        <v>59853</v>
      </c>
      <c r="AJ1066" s="5"/>
      <c r="AK1066" s="2"/>
      <c r="AL1066" s="2"/>
      <c r="AM1066" s="2"/>
      <c r="AN1066" s="2"/>
      <c r="AO1066" s="2"/>
      <c r="AP1066" s="2"/>
    </row>
    <row x14ac:dyDescent="0.25" r="1067" customHeight="1" ht="18">
      <c r="A1067" s="63" t="s">
        <v>13516</v>
      </c>
      <c r="B1067" s="33" t="s">
        <v>37410</v>
      </c>
      <c r="C1067" s="13" t="s">
        <v>44</v>
      </c>
      <c r="D1067" s="151"/>
      <c r="E1067" s="13" t="s">
        <v>44</v>
      </c>
      <c r="F1067" s="2"/>
      <c r="G1067" s="148" t="s">
        <v>44</v>
      </c>
      <c r="H1067" s="168"/>
      <c r="I1067" s="64"/>
      <c r="J1067" s="135"/>
      <c r="K1067" s="67">
        <v>1375162826327752700</v>
      </c>
      <c r="L1067" s="5" t="s">
        <v>37411</v>
      </c>
      <c r="M1067" s="37">
        <v>1</v>
      </c>
      <c r="N1067" s="37">
        <v>0</v>
      </c>
      <c r="O1067" s="37">
        <v>0</v>
      </c>
      <c r="P1067" s="37">
        <v>0</v>
      </c>
      <c r="Q1067" s="37">
        <v>0</v>
      </c>
      <c r="R1067" s="66"/>
      <c r="S1067" s="63"/>
      <c r="T1067" s="39"/>
      <c r="U1067" s="39"/>
      <c r="V1067" s="39" t="s">
        <v>37412</v>
      </c>
      <c r="W1067" s="63"/>
      <c r="X1067" s="63" t="s">
        <v>37413</v>
      </c>
      <c r="Y1067" s="19">
        <v>1290734947062489000</v>
      </c>
      <c r="Z1067" s="42"/>
      <c r="AA1067" s="39"/>
      <c r="AB1067" s="58" t="s">
        <v>37414</v>
      </c>
      <c r="AC1067" s="11"/>
      <c r="AD1067" s="39"/>
      <c r="AE1067" s="63"/>
      <c r="AF1067" s="19">
        <v>159</v>
      </c>
      <c r="AG1067" s="19">
        <v>8</v>
      </c>
      <c r="AH1067" s="19">
        <v>129</v>
      </c>
      <c r="AI1067" s="19">
        <v>310</v>
      </c>
      <c r="AJ1067" s="5"/>
      <c r="AK1067" s="2"/>
      <c r="AL1067" s="2"/>
      <c r="AM1067" s="2"/>
      <c r="AN1067" s="2"/>
      <c r="AO1067" s="2"/>
      <c r="AP1067" s="2"/>
    </row>
    <row x14ac:dyDescent="0.25" r="1068" customHeight="1" ht="18">
      <c r="A1068" s="63" t="s">
        <v>1175</v>
      </c>
      <c r="B1068" s="33" t="s">
        <v>37415</v>
      </c>
      <c r="C1068" s="13" t="s">
        <v>44</v>
      </c>
      <c r="D1068" s="151"/>
      <c r="E1068" s="13" t="s">
        <v>44</v>
      </c>
      <c r="F1068" s="2"/>
      <c r="G1068" s="148" t="s">
        <v>44</v>
      </c>
      <c r="H1068" s="168"/>
      <c r="I1068" s="64"/>
      <c r="J1068" s="135"/>
      <c r="K1068" s="67">
        <v>1375161602337562600</v>
      </c>
      <c r="L1068" s="5" t="s">
        <v>37416</v>
      </c>
      <c r="M1068" s="37">
        <v>21</v>
      </c>
      <c r="N1068" s="37">
        <v>0</v>
      </c>
      <c r="O1068" s="37">
        <v>0</v>
      </c>
      <c r="P1068" s="37">
        <v>0</v>
      </c>
      <c r="Q1068" s="37">
        <v>0</v>
      </c>
      <c r="R1068" s="66"/>
      <c r="S1068" s="63"/>
      <c r="T1068" s="39"/>
      <c r="U1068" s="39" t="s">
        <v>103</v>
      </c>
      <c r="V1068" s="39" t="s">
        <v>6402</v>
      </c>
      <c r="W1068" s="63"/>
      <c r="X1068" s="63" t="s">
        <v>6403</v>
      </c>
      <c r="Y1068" s="19">
        <v>362173041</v>
      </c>
      <c r="Z1068" s="42" t="s">
        <v>6404</v>
      </c>
      <c r="AA1068" s="39" t="s">
        <v>6405</v>
      </c>
      <c r="AB1068" s="58" t="s">
        <v>6406</v>
      </c>
      <c r="AC1068" s="39"/>
      <c r="AD1068" s="39" t="s">
        <v>100</v>
      </c>
      <c r="AE1068" s="63"/>
      <c r="AF1068" s="19">
        <v>17134</v>
      </c>
      <c r="AG1068" s="19">
        <v>9252</v>
      </c>
      <c r="AH1068" s="19">
        <v>217</v>
      </c>
      <c r="AI1068" s="19">
        <v>22430</v>
      </c>
      <c r="AJ1068" s="5"/>
      <c r="AK1068" s="2"/>
      <c r="AL1068" s="2"/>
      <c r="AM1068" s="2"/>
      <c r="AN1068" s="2"/>
      <c r="AO1068" s="2"/>
      <c r="AP1068" s="2"/>
    </row>
    <row x14ac:dyDescent="0.25" r="1069" customHeight="1" ht="18">
      <c r="A1069" s="63" t="s">
        <v>4971</v>
      </c>
      <c r="B1069" s="33" t="s">
        <v>37417</v>
      </c>
      <c r="C1069" s="13" t="s">
        <v>44</v>
      </c>
      <c r="D1069" s="151"/>
      <c r="E1069" s="13" t="s">
        <v>44</v>
      </c>
      <c r="F1069" s="2"/>
      <c r="G1069" s="148" t="s">
        <v>44</v>
      </c>
      <c r="H1069" s="168"/>
      <c r="I1069" s="64"/>
      <c r="J1069" s="135"/>
      <c r="K1069" s="67">
        <v>1375151231811850200</v>
      </c>
      <c r="L1069" s="5" t="s">
        <v>37418</v>
      </c>
      <c r="M1069" s="37">
        <v>0</v>
      </c>
      <c r="N1069" s="37">
        <v>0</v>
      </c>
      <c r="O1069" s="37">
        <v>0</v>
      </c>
      <c r="P1069" s="37">
        <v>0</v>
      </c>
      <c r="Q1069" s="37">
        <v>0</v>
      </c>
      <c r="R1069" s="66"/>
      <c r="S1069" s="63"/>
      <c r="T1069" s="39"/>
      <c r="U1069" s="39"/>
      <c r="V1069" s="39" t="s">
        <v>37419</v>
      </c>
      <c r="W1069" s="63"/>
      <c r="X1069" s="63" t="s">
        <v>37420</v>
      </c>
      <c r="Y1069" s="19">
        <v>952664952837410800</v>
      </c>
      <c r="Z1069" s="42"/>
      <c r="AA1069" s="39"/>
      <c r="AB1069" s="58" t="s">
        <v>37421</v>
      </c>
      <c r="AC1069" s="39"/>
      <c r="AD1069" s="39" t="s">
        <v>2995</v>
      </c>
      <c r="AE1069" s="63"/>
      <c r="AF1069" s="19">
        <v>21</v>
      </c>
      <c r="AG1069" s="19">
        <v>5</v>
      </c>
      <c r="AH1069" s="19">
        <v>114</v>
      </c>
      <c r="AI1069" s="19">
        <v>71</v>
      </c>
      <c r="AJ1069" s="5"/>
      <c r="AK1069" s="2"/>
      <c r="AL1069" s="2"/>
      <c r="AM1069" s="2"/>
      <c r="AN1069" s="2"/>
      <c r="AO1069" s="2"/>
      <c r="AP1069" s="2"/>
    </row>
    <row x14ac:dyDescent="0.25" r="1070" customHeight="1" ht="18">
      <c r="A1070" s="63" t="s">
        <v>9172</v>
      </c>
      <c r="B1070" s="33" t="s">
        <v>37422</v>
      </c>
      <c r="C1070" s="13" t="s">
        <v>44</v>
      </c>
      <c r="D1070" s="151"/>
      <c r="E1070" s="13" t="s">
        <v>44</v>
      </c>
      <c r="F1070" s="2"/>
      <c r="G1070" s="148" t="s">
        <v>44</v>
      </c>
      <c r="H1070" s="168"/>
      <c r="I1070" s="64"/>
      <c r="J1070" s="135"/>
      <c r="K1070" s="67">
        <v>1375150549490921500</v>
      </c>
      <c r="L1070" s="5" t="s">
        <v>37423</v>
      </c>
      <c r="M1070" s="37">
        <v>0</v>
      </c>
      <c r="N1070" s="37">
        <v>0</v>
      </c>
      <c r="O1070" s="37">
        <v>0</v>
      </c>
      <c r="P1070" s="37">
        <v>0</v>
      </c>
      <c r="Q1070" s="37">
        <v>0</v>
      </c>
      <c r="R1070" s="66"/>
      <c r="S1070" s="63"/>
      <c r="T1070" s="39"/>
      <c r="U1070" s="39"/>
      <c r="V1070" s="39" t="s">
        <v>33149</v>
      </c>
      <c r="W1070" s="63"/>
      <c r="X1070" s="63" t="s">
        <v>33150</v>
      </c>
      <c r="Y1070" s="19">
        <v>1308801231171788800</v>
      </c>
      <c r="Z1070" s="42"/>
      <c r="AA1070" s="39"/>
      <c r="AB1070" s="58" t="s">
        <v>33151</v>
      </c>
      <c r="AC1070" s="39"/>
      <c r="AD1070" s="39" t="s">
        <v>72</v>
      </c>
      <c r="AE1070" s="63"/>
      <c r="AF1070" s="19">
        <v>886</v>
      </c>
      <c r="AG1070" s="19">
        <v>190</v>
      </c>
      <c r="AH1070" s="19">
        <v>188</v>
      </c>
      <c r="AI1070" s="19">
        <v>890</v>
      </c>
      <c r="AJ1070" s="5"/>
      <c r="AK1070" s="2"/>
      <c r="AL1070" s="2"/>
      <c r="AM1070" s="2"/>
      <c r="AN1070" s="2"/>
      <c r="AO1070" s="2"/>
      <c r="AP1070" s="2"/>
    </row>
    <row x14ac:dyDescent="0.25" r="1071" customHeight="1" ht="18">
      <c r="A1071" s="63" t="s">
        <v>1186</v>
      </c>
      <c r="B1071" s="33" t="s">
        <v>37424</v>
      </c>
      <c r="C1071" s="13" t="s">
        <v>44</v>
      </c>
      <c r="D1071" s="151"/>
      <c r="E1071" s="13" t="s">
        <v>44</v>
      </c>
      <c r="F1071" s="2"/>
      <c r="G1071" s="148" t="s">
        <v>44</v>
      </c>
      <c r="H1071" s="168"/>
      <c r="I1071" s="64"/>
      <c r="J1071" s="135"/>
      <c r="K1071" s="67">
        <v>1375150475453022200</v>
      </c>
      <c r="L1071" s="5" t="s">
        <v>37425</v>
      </c>
      <c r="M1071" s="37">
        <v>0</v>
      </c>
      <c r="N1071" s="37">
        <v>0</v>
      </c>
      <c r="O1071" s="37">
        <v>0</v>
      </c>
      <c r="P1071" s="37">
        <v>0</v>
      </c>
      <c r="Q1071" s="37">
        <v>0</v>
      </c>
      <c r="R1071" s="66"/>
      <c r="S1071" s="63"/>
      <c r="T1071" s="39"/>
      <c r="U1071" s="39"/>
      <c r="V1071" s="39" t="s">
        <v>33149</v>
      </c>
      <c r="W1071" s="63"/>
      <c r="X1071" s="63" t="s">
        <v>33150</v>
      </c>
      <c r="Y1071" s="19">
        <v>1308801231171788800</v>
      </c>
      <c r="Z1071" s="42"/>
      <c r="AA1071" s="39"/>
      <c r="AB1071" s="58" t="s">
        <v>33151</v>
      </c>
      <c r="AC1071" s="39"/>
      <c r="AD1071" s="39" t="s">
        <v>72</v>
      </c>
      <c r="AE1071" s="63"/>
      <c r="AF1071" s="19">
        <v>886</v>
      </c>
      <c r="AG1071" s="19">
        <v>190</v>
      </c>
      <c r="AH1071" s="19">
        <v>188</v>
      </c>
      <c r="AI1071" s="19">
        <v>890</v>
      </c>
      <c r="AJ1071" s="5"/>
      <c r="AK1071" s="2"/>
      <c r="AL1071" s="2"/>
      <c r="AM1071" s="2"/>
      <c r="AN1071" s="2"/>
      <c r="AO1071" s="2"/>
      <c r="AP1071" s="2"/>
    </row>
    <row x14ac:dyDescent="0.25" r="1072" customHeight="1" ht="18">
      <c r="A1072" s="63" t="s">
        <v>4974</v>
      </c>
      <c r="B1072" s="33" t="s">
        <v>37426</v>
      </c>
      <c r="C1072" s="13" t="s">
        <v>44</v>
      </c>
      <c r="D1072" s="151"/>
      <c r="E1072" s="13" t="s">
        <v>44</v>
      </c>
      <c r="F1072" s="2"/>
      <c r="G1072" s="148" t="s">
        <v>44</v>
      </c>
      <c r="H1072" s="168"/>
      <c r="I1072" s="64"/>
      <c r="J1072" s="135"/>
      <c r="K1072" s="67">
        <v>1375150272767475700</v>
      </c>
      <c r="L1072" s="5" t="s">
        <v>37427</v>
      </c>
      <c r="M1072" s="37">
        <v>0</v>
      </c>
      <c r="N1072" s="37">
        <v>0</v>
      </c>
      <c r="O1072" s="37">
        <v>0</v>
      </c>
      <c r="P1072" s="37">
        <v>0</v>
      </c>
      <c r="Q1072" s="37">
        <v>0</v>
      </c>
      <c r="R1072" s="66"/>
      <c r="S1072" s="63"/>
      <c r="T1072" s="39"/>
      <c r="U1072" s="39"/>
      <c r="V1072" s="39" t="s">
        <v>33149</v>
      </c>
      <c r="W1072" s="63"/>
      <c r="X1072" s="63" t="s">
        <v>33150</v>
      </c>
      <c r="Y1072" s="21">
        <v>1308801231171788800</v>
      </c>
      <c r="Z1072" s="42"/>
      <c r="AA1072" s="39"/>
      <c r="AB1072" s="58" t="s">
        <v>33151</v>
      </c>
      <c r="AC1072" s="39"/>
      <c r="AD1072" s="39" t="s">
        <v>72</v>
      </c>
      <c r="AE1072" s="63"/>
      <c r="AF1072" s="19">
        <v>886</v>
      </c>
      <c r="AG1072" s="19">
        <v>190</v>
      </c>
      <c r="AH1072" s="19">
        <v>188</v>
      </c>
      <c r="AI1072" s="19">
        <v>890</v>
      </c>
      <c r="AJ1072" s="5"/>
      <c r="AK1072" s="2"/>
      <c r="AL1072" s="2"/>
      <c r="AM1072" s="2"/>
      <c r="AN1072" s="2"/>
      <c r="AO1072" s="2"/>
      <c r="AP1072" s="2"/>
    </row>
    <row x14ac:dyDescent="0.25" r="1073" customHeight="1" ht="18">
      <c r="A1073" s="63" t="s">
        <v>9179</v>
      </c>
      <c r="B1073" s="33" t="s">
        <v>37428</v>
      </c>
      <c r="C1073" s="13" t="s">
        <v>44</v>
      </c>
      <c r="D1073" s="151"/>
      <c r="E1073" s="13" t="s">
        <v>44</v>
      </c>
      <c r="F1073" s="2"/>
      <c r="G1073" s="148" t="s">
        <v>44</v>
      </c>
      <c r="H1073" s="168"/>
      <c r="I1073" s="64"/>
      <c r="J1073" s="135"/>
      <c r="K1073" s="67">
        <v>1375147904722157600</v>
      </c>
      <c r="L1073" s="5" t="s">
        <v>37429</v>
      </c>
      <c r="M1073" s="37">
        <v>0</v>
      </c>
      <c r="N1073" s="37">
        <v>0</v>
      </c>
      <c r="O1073" s="37">
        <v>0</v>
      </c>
      <c r="P1073" s="37">
        <v>0</v>
      </c>
      <c r="Q1073" s="37">
        <v>0</v>
      </c>
      <c r="R1073" s="66"/>
      <c r="S1073" s="63"/>
      <c r="T1073" s="39"/>
      <c r="U1073" s="39"/>
      <c r="V1073" s="39" t="s">
        <v>37430</v>
      </c>
      <c r="W1073" s="63"/>
      <c r="X1073" s="39" t="s">
        <v>37431</v>
      </c>
      <c r="Y1073" s="41">
        <v>1193218404976648200</v>
      </c>
      <c r="Z1073" s="42" t="s">
        <v>37432</v>
      </c>
      <c r="AA1073" s="39"/>
      <c r="AB1073" s="58" t="s">
        <v>37433</v>
      </c>
      <c r="AC1073" s="11"/>
      <c r="AD1073" s="63"/>
      <c r="AE1073" s="63"/>
      <c r="AF1073" s="19">
        <v>249</v>
      </c>
      <c r="AG1073" s="19">
        <v>23</v>
      </c>
      <c r="AH1073" s="19">
        <v>1</v>
      </c>
      <c r="AI1073" s="19">
        <v>2</v>
      </c>
      <c r="AJ1073" s="5"/>
      <c r="AK1073" s="2"/>
      <c r="AL1073" s="2"/>
      <c r="AM1073" s="2"/>
      <c r="AN1073" s="2"/>
      <c r="AO1073" s="2"/>
      <c r="AP1073" s="2"/>
    </row>
    <row x14ac:dyDescent="0.25" r="1074" customHeight="1" ht="18">
      <c r="A1074" s="63" t="s">
        <v>10399</v>
      </c>
      <c r="B1074" s="33" t="s">
        <v>37434</v>
      </c>
      <c r="C1074" s="13" t="s">
        <v>366</v>
      </c>
      <c r="D1074" s="151"/>
      <c r="E1074" s="13" t="s">
        <v>366</v>
      </c>
      <c r="F1074" s="2"/>
      <c r="G1074" s="148" t="s">
        <v>13415</v>
      </c>
      <c r="H1074" s="168"/>
      <c r="I1074" s="64"/>
      <c r="J1074" s="135"/>
      <c r="K1074" s="67">
        <v>1375144959733608400</v>
      </c>
      <c r="L1074" s="5" t="s">
        <v>37435</v>
      </c>
      <c r="M1074" s="37">
        <v>3</v>
      </c>
      <c r="N1074" s="37">
        <v>0</v>
      </c>
      <c r="O1074" s="37">
        <v>0</v>
      </c>
      <c r="P1074" s="37">
        <v>0</v>
      </c>
      <c r="Q1074" s="37">
        <v>0</v>
      </c>
      <c r="R1074" s="66"/>
      <c r="S1074" s="63"/>
      <c r="T1074" s="63"/>
      <c r="U1074" s="39"/>
      <c r="V1074" s="39" t="s">
        <v>37436</v>
      </c>
      <c r="W1074" s="63"/>
      <c r="X1074" s="63" t="s">
        <v>37437</v>
      </c>
      <c r="Y1074" s="21">
        <v>728236632931995600</v>
      </c>
      <c r="Z1074" s="42" t="s">
        <v>37438</v>
      </c>
      <c r="AA1074" s="39" t="s">
        <v>37439</v>
      </c>
      <c r="AB1074" s="58" t="s">
        <v>37440</v>
      </c>
      <c r="AC1074" s="39"/>
      <c r="AD1074" s="39" t="s">
        <v>37441</v>
      </c>
      <c r="AE1074" s="63"/>
      <c r="AF1074" s="19">
        <v>45622</v>
      </c>
      <c r="AG1074" s="19">
        <v>367</v>
      </c>
      <c r="AH1074" s="19">
        <v>126</v>
      </c>
      <c r="AI1074" s="19">
        <v>17718</v>
      </c>
      <c r="AJ1074" s="5"/>
      <c r="AK1074" s="2"/>
      <c r="AL1074" s="2"/>
      <c r="AM1074" s="2"/>
      <c r="AN1074" s="2"/>
      <c r="AO1074" s="2"/>
      <c r="AP1074" s="2"/>
    </row>
    <row x14ac:dyDescent="0.25" r="1075" customHeight="1" ht="18">
      <c r="A1075" s="63" t="s">
        <v>10409</v>
      </c>
      <c r="B1075" s="33" t="s">
        <v>37442</v>
      </c>
      <c r="C1075" s="13" t="s">
        <v>44</v>
      </c>
      <c r="D1075" s="151"/>
      <c r="E1075" s="13" t="s">
        <v>44</v>
      </c>
      <c r="F1075" s="2"/>
      <c r="G1075" s="148" t="s">
        <v>44</v>
      </c>
      <c r="H1075" s="168"/>
      <c r="I1075" s="64"/>
      <c r="J1075" s="135"/>
      <c r="K1075" s="67">
        <v>1375142129786310700</v>
      </c>
      <c r="L1075" s="5" t="s">
        <v>37443</v>
      </c>
      <c r="M1075" s="37">
        <v>0</v>
      </c>
      <c r="N1075" s="37">
        <v>0</v>
      </c>
      <c r="O1075" s="37">
        <v>0</v>
      </c>
      <c r="P1075" s="37">
        <v>0</v>
      </c>
      <c r="Q1075" s="37">
        <v>0</v>
      </c>
      <c r="R1075" s="66"/>
      <c r="S1075" s="63"/>
      <c r="T1075" s="39"/>
      <c r="U1075" s="39"/>
      <c r="V1075" s="39" t="s">
        <v>37444</v>
      </c>
      <c r="W1075" s="63"/>
      <c r="X1075" s="39" t="s">
        <v>37444</v>
      </c>
      <c r="Y1075" s="41">
        <v>2320762478</v>
      </c>
      <c r="Z1075" s="42" t="s">
        <v>37445</v>
      </c>
      <c r="AA1075" s="39"/>
      <c r="AB1075" s="58" t="s">
        <v>37446</v>
      </c>
      <c r="AC1075" s="11"/>
      <c r="AD1075" s="39"/>
      <c r="AE1075" s="63"/>
      <c r="AF1075" s="19">
        <v>22465</v>
      </c>
      <c r="AG1075" s="19">
        <v>549</v>
      </c>
      <c r="AH1075" s="19">
        <v>1030</v>
      </c>
      <c r="AI1075" s="19">
        <v>21070</v>
      </c>
      <c r="AJ1075" s="5"/>
      <c r="AK1075" s="2"/>
      <c r="AL1075" s="2"/>
      <c r="AM1075" s="2"/>
      <c r="AN1075" s="2"/>
      <c r="AO1075" s="2"/>
      <c r="AP1075" s="2"/>
    </row>
    <row x14ac:dyDescent="0.25" r="1076" customHeight="1" ht="18">
      <c r="A1076" s="63" t="s">
        <v>566</v>
      </c>
      <c r="B1076" s="33" t="s">
        <v>37447</v>
      </c>
      <c r="C1076" s="13" t="s">
        <v>44</v>
      </c>
      <c r="D1076" s="151"/>
      <c r="E1076" s="13" t="s">
        <v>44</v>
      </c>
      <c r="F1076" s="2"/>
      <c r="G1076" s="148" t="s">
        <v>44</v>
      </c>
      <c r="H1076" s="168"/>
      <c r="I1076" s="64"/>
      <c r="J1076" s="135"/>
      <c r="K1076" s="67">
        <v>1375137491297169400</v>
      </c>
      <c r="L1076" s="5" t="s">
        <v>37448</v>
      </c>
      <c r="M1076" s="37">
        <v>7</v>
      </c>
      <c r="N1076" s="37">
        <v>1</v>
      </c>
      <c r="O1076" s="37">
        <v>0</v>
      </c>
      <c r="P1076" s="37">
        <v>0</v>
      </c>
      <c r="Q1076" s="37">
        <v>0</v>
      </c>
      <c r="R1076" s="66"/>
      <c r="S1076" s="63"/>
      <c r="T1076" s="39"/>
      <c r="U1076" s="39"/>
      <c r="V1076" s="39" t="s">
        <v>37449</v>
      </c>
      <c r="W1076" s="63"/>
      <c r="X1076" s="63" t="s">
        <v>37450</v>
      </c>
      <c r="Y1076" s="21">
        <v>77060188</v>
      </c>
      <c r="Z1076" s="42" t="s">
        <v>37451</v>
      </c>
      <c r="AA1076" s="39" t="s">
        <v>37452</v>
      </c>
      <c r="AB1076" s="58" t="s">
        <v>37453</v>
      </c>
      <c r="AC1076" s="39"/>
      <c r="AD1076" s="39" t="s">
        <v>100</v>
      </c>
      <c r="AE1076" s="63"/>
      <c r="AF1076" s="19">
        <v>28157</v>
      </c>
      <c r="AG1076" s="19">
        <v>37148</v>
      </c>
      <c r="AH1076" s="19">
        <v>480</v>
      </c>
      <c r="AI1076" s="19">
        <v>11021</v>
      </c>
      <c r="AJ1076" s="5"/>
      <c r="AK1076" s="2"/>
      <c r="AL1076" s="2"/>
      <c r="AM1076" s="2"/>
      <c r="AN1076" s="2"/>
      <c r="AO1076" s="2"/>
      <c r="AP1076" s="2"/>
    </row>
    <row x14ac:dyDescent="0.25" r="1077" customHeight="1" ht="18">
      <c r="A1077" s="63" t="s">
        <v>8146</v>
      </c>
      <c r="B1077" s="33" t="s">
        <v>37454</v>
      </c>
      <c r="C1077" s="13" t="s">
        <v>44</v>
      </c>
      <c r="D1077" s="151"/>
      <c r="E1077" s="13" t="s">
        <v>44</v>
      </c>
      <c r="F1077" s="2"/>
      <c r="G1077" s="148" t="s">
        <v>44</v>
      </c>
      <c r="H1077" s="168"/>
      <c r="I1077" s="64"/>
      <c r="J1077" s="135"/>
      <c r="K1077" s="67">
        <v>1375136243911159800</v>
      </c>
      <c r="L1077" s="5" t="s">
        <v>37455</v>
      </c>
      <c r="M1077" s="37">
        <v>1</v>
      </c>
      <c r="N1077" s="37">
        <v>0</v>
      </c>
      <c r="O1077" s="37">
        <v>0</v>
      </c>
      <c r="P1077" s="37">
        <v>0</v>
      </c>
      <c r="Q1077" s="37">
        <v>0</v>
      </c>
      <c r="R1077" s="66"/>
      <c r="S1077" s="63"/>
      <c r="T1077" s="39"/>
      <c r="U1077" s="39"/>
      <c r="V1077" s="39" t="s">
        <v>37456</v>
      </c>
      <c r="W1077" s="63"/>
      <c r="X1077" s="39" t="s">
        <v>37457</v>
      </c>
      <c r="Y1077" s="41">
        <v>1012979943200972800</v>
      </c>
      <c r="Z1077" s="42" t="s">
        <v>37458</v>
      </c>
      <c r="AA1077" s="39"/>
      <c r="AB1077" s="58" t="s">
        <v>37459</v>
      </c>
      <c r="AC1077" s="11"/>
      <c r="AD1077" s="39"/>
      <c r="AE1077" s="63"/>
      <c r="AF1077" s="19">
        <v>6039</v>
      </c>
      <c r="AG1077" s="19">
        <v>109</v>
      </c>
      <c r="AH1077" s="19">
        <v>391</v>
      </c>
      <c r="AI1077" s="19">
        <v>22539</v>
      </c>
      <c r="AJ1077" s="5"/>
      <c r="AK1077" s="2"/>
      <c r="AL1077" s="2"/>
      <c r="AM1077" s="2"/>
      <c r="AN1077" s="2"/>
      <c r="AO1077" s="2"/>
      <c r="AP1077" s="2"/>
    </row>
    <row x14ac:dyDescent="0.25" r="1078" customHeight="1" ht="18">
      <c r="A1078" s="63" t="s">
        <v>6269</v>
      </c>
      <c r="B1078" s="33" t="s">
        <v>37460</v>
      </c>
      <c r="C1078" s="13" t="s">
        <v>44</v>
      </c>
      <c r="D1078" s="151"/>
      <c r="E1078" s="13" t="s">
        <v>44</v>
      </c>
      <c r="F1078" s="2"/>
      <c r="G1078" s="148" t="s">
        <v>44</v>
      </c>
      <c r="H1078" s="168"/>
      <c r="I1078" s="64"/>
      <c r="J1078" s="135"/>
      <c r="K1078" s="67">
        <v>1375135471068663800</v>
      </c>
      <c r="L1078" s="5" t="s">
        <v>37461</v>
      </c>
      <c r="M1078" s="37">
        <v>5</v>
      </c>
      <c r="N1078" s="37">
        <v>1</v>
      </c>
      <c r="O1078" s="37">
        <v>0</v>
      </c>
      <c r="P1078" s="37">
        <v>0</v>
      </c>
      <c r="Q1078" s="37">
        <v>0</v>
      </c>
      <c r="R1078" s="66"/>
      <c r="S1078" s="63"/>
      <c r="T1078" s="39"/>
      <c r="U1078" s="39"/>
      <c r="V1078" s="39" t="s">
        <v>37462</v>
      </c>
      <c r="W1078" s="63"/>
      <c r="X1078" s="63" t="s">
        <v>37463</v>
      </c>
      <c r="Y1078" s="19">
        <v>2230190228</v>
      </c>
      <c r="Z1078" s="42" t="s">
        <v>37464</v>
      </c>
      <c r="AA1078" s="39" t="s">
        <v>37465</v>
      </c>
      <c r="AB1078" s="58" t="s">
        <v>37466</v>
      </c>
      <c r="AC1078" s="39"/>
      <c r="AD1078" s="39" t="s">
        <v>100</v>
      </c>
      <c r="AE1078" s="63"/>
      <c r="AF1078" s="19">
        <v>36345</v>
      </c>
      <c r="AG1078" s="19">
        <v>6716</v>
      </c>
      <c r="AH1078" s="19">
        <v>163</v>
      </c>
      <c r="AI1078" s="19">
        <v>2096</v>
      </c>
      <c r="AJ1078" s="5"/>
      <c r="AK1078" s="2"/>
      <c r="AL1078" s="2"/>
      <c r="AM1078" s="2"/>
      <c r="AN1078" s="2"/>
      <c r="AO1078" s="2"/>
      <c r="AP1078" s="2"/>
    </row>
    <row x14ac:dyDescent="0.25" r="1079" customHeight="1" ht="18">
      <c r="A1079" s="63" t="s">
        <v>1798</v>
      </c>
      <c r="B1079" s="33" t="s">
        <v>37467</v>
      </c>
      <c r="C1079" s="13" t="s">
        <v>44</v>
      </c>
      <c r="D1079" s="151"/>
      <c r="E1079" s="13" t="s">
        <v>44</v>
      </c>
      <c r="F1079" s="2"/>
      <c r="G1079" s="148" t="s">
        <v>44</v>
      </c>
      <c r="H1079" s="168"/>
      <c r="I1079" s="64"/>
      <c r="J1079" s="135"/>
      <c r="K1079" s="67">
        <v>1375122756497465300</v>
      </c>
      <c r="L1079" s="5" t="s">
        <v>37468</v>
      </c>
      <c r="M1079" s="37">
        <v>2</v>
      </c>
      <c r="N1079" s="37">
        <v>1</v>
      </c>
      <c r="O1079" s="37">
        <v>0</v>
      </c>
      <c r="P1079" s="37">
        <v>0</v>
      </c>
      <c r="Q1079" s="37">
        <v>0</v>
      </c>
      <c r="R1079" s="66"/>
      <c r="S1079" s="63"/>
      <c r="T1079" s="39"/>
      <c r="U1079" s="39"/>
      <c r="V1079" s="39" t="s">
        <v>37469</v>
      </c>
      <c r="W1079" s="63"/>
      <c r="X1079" s="63" t="s">
        <v>37470</v>
      </c>
      <c r="Y1079" s="19">
        <v>1195673195908653000</v>
      </c>
      <c r="Z1079" s="42" t="s">
        <v>37471</v>
      </c>
      <c r="AA1079" s="39" t="s">
        <v>37472</v>
      </c>
      <c r="AB1079" s="58" t="s">
        <v>37473</v>
      </c>
      <c r="AC1079" s="39"/>
      <c r="AD1079" s="39" t="s">
        <v>1011</v>
      </c>
      <c r="AE1079" s="63"/>
      <c r="AF1079" s="19">
        <v>20507</v>
      </c>
      <c r="AG1079" s="19">
        <v>1902</v>
      </c>
      <c r="AH1079" s="19">
        <v>97</v>
      </c>
      <c r="AI1079" s="19">
        <v>325</v>
      </c>
      <c r="AJ1079" s="5"/>
      <c r="AK1079" s="2"/>
      <c r="AL1079" s="2"/>
      <c r="AM1079" s="2"/>
      <c r="AN1079" s="2"/>
      <c r="AO1079" s="2"/>
      <c r="AP1079" s="2"/>
    </row>
    <row x14ac:dyDescent="0.25" r="1080" customHeight="1" ht="18">
      <c r="A1080" s="63" t="s">
        <v>37474</v>
      </c>
      <c r="B1080" s="33" t="s">
        <v>37475</v>
      </c>
      <c r="C1080" s="13" t="s">
        <v>44</v>
      </c>
      <c r="D1080" s="151"/>
      <c r="E1080" s="13" t="s">
        <v>44</v>
      </c>
      <c r="F1080" s="2"/>
      <c r="G1080" s="148" t="s">
        <v>44</v>
      </c>
      <c r="H1080" s="168"/>
      <c r="I1080" s="64"/>
      <c r="J1080" s="135"/>
      <c r="K1080" s="67">
        <v>1375120803189121000</v>
      </c>
      <c r="L1080" s="5" t="s">
        <v>37476</v>
      </c>
      <c r="M1080" s="37">
        <v>3</v>
      </c>
      <c r="N1080" s="37">
        <v>0</v>
      </c>
      <c r="O1080" s="37">
        <v>0</v>
      </c>
      <c r="P1080" s="37">
        <v>0</v>
      </c>
      <c r="Q1080" s="37">
        <v>0</v>
      </c>
      <c r="R1080" s="66"/>
      <c r="S1080" s="63"/>
      <c r="T1080" s="39"/>
      <c r="U1080" s="39"/>
      <c r="V1080" s="39" t="s">
        <v>37477</v>
      </c>
      <c r="W1080" s="63"/>
      <c r="X1080" s="63" t="s">
        <v>20472</v>
      </c>
      <c r="Y1080" s="19">
        <v>1241002695391051800</v>
      </c>
      <c r="Z1080" s="42"/>
      <c r="AA1080" s="39"/>
      <c r="AB1080" s="58" t="s">
        <v>37478</v>
      </c>
      <c r="AC1080" s="11"/>
      <c r="AD1080" s="39"/>
      <c r="AE1080" s="63"/>
      <c r="AF1080" s="19">
        <v>6876</v>
      </c>
      <c r="AG1080" s="19">
        <v>538</v>
      </c>
      <c r="AH1080" s="19">
        <v>344</v>
      </c>
      <c r="AI1080" s="19">
        <v>18929</v>
      </c>
      <c r="AJ1080" s="5"/>
      <c r="AK1080" s="2"/>
      <c r="AL1080" s="2"/>
      <c r="AM1080" s="2"/>
      <c r="AN1080" s="2"/>
      <c r="AO1080" s="2"/>
      <c r="AP1080" s="2"/>
    </row>
    <row x14ac:dyDescent="0.25" r="1081" customHeight="1" ht="18">
      <c r="A1081" s="63" t="s">
        <v>11513</v>
      </c>
      <c r="B1081" s="33" t="s">
        <v>37479</v>
      </c>
      <c r="C1081" s="13" t="s">
        <v>44</v>
      </c>
      <c r="D1081" s="151"/>
      <c r="E1081" s="13" t="s">
        <v>44</v>
      </c>
      <c r="F1081" s="2"/>
      <c r="G1081" s="148" t="s">
        <v>44</v>
      </c>
      <c r="H1081" s="168"/>
      <c r="I1081" s="64"/>
      <c r="J1081" s="135"/>
      <c r="K1081" s="67">
        <v>1375119972058423300</v>
      </c>
      <c r="L1081" s="5" t="s">
        <v>37480</v>
      </c>
      <c r="M1081" s="37">
        <v>0</v>
      </c>
      <c r="N1081" s="37">
        <v>0</v>
      </c>
      <c r="O1081" s="37">
        <v>0</v>
      </c>
      <c r="P1081" s="37">
        <v>0</v>
      </c>
      <c r="Q1081" s="37">
        <v>0</v>
      </c>
      <c r="R1081" s="66"/>
      <c r="S1081" s="63"/>
      <c r="T1081" s="39"/>
      <c r="U1081" s="39"/>
      <c r="V1081" s="39" t="s">
        <v>9043</v>
      </c>
      <c r="W1081" s="63"/>
      <c r="X1081" s="63" t="s">
        <v>37481</v>
      </c>
      <c r="Y1081" s="19">
        <v>293580185</v>
      </c>
      <c r="Z1081" s="42" t="s">
        <v>37482</v>
      </c>
      <c r="AA1081" s="39" t="s">
        <v>9046</v>
      </c>
      <c r="AB1081" s="58" t="s">
        <v>37483</v>
      </c>
      <c r="AC1081" s="39"/>
      <c r="AD1081" s="39" t="s">
        <v>9047</v>
      </c>
      <c r="AE1081" s="63"/>
      <c r="AF1081" s="19">
        <v>958426</v>
      </c>
      <c r="AG1081" s="19">
        <v>3056</v>
      </c>
      <c r="AH1081" s="19">
        <v>2884</v>
      </c>
      <c r="AI1081" s="19">
        <v>74824</v>
      </c>
      <c r="AJ1081" s="5"/>
      <c r="AK1081" s="2"/>
      <c r="AL1081" s="2"/>
      <c r="AM1081" s="2"/>
      <c r="AN1081" s="2"/>
      <c r="AO1081" s="2"/>
      <c r="AP1081" s="2"/>
    </row>
    <row x14ac:dyDescent="0.25" r="1082" customHeight="1" ht="18">
      <c r="A1082" s="63" t="s">
        <v>8167</v>
      </c>
      <c r="B1082" s="33" t="s">
        <v>37484</v>
      </c>
      <c r="C1082" s="13" t="s">
        <v>44</v>
      </c>
      <c r="D1082" s="151"/>
      <c r="E1082" s="13" t="s">
        <v>44</v>
      </c>
      <c r="F1082" s="2"/>
      <c r="G1082" s="148" t="s">
        <v>44</v>
      </c>
      <c r="H1082" s="168"/>
      <c r="I1082" s="64"/>
      <c r="J1082" s="135"/>
      <c r="K1082" s="67">
        <v>1375119055590469600</v>
      </c>
      <c r="L1082" s="5" t="s">
        <v>37485</v>
      </c>
      <c r="M1082" s="37">
        <v>24</v>
      </c>
      <c r="N1082" s="37">
        <v>7</v>
      </c>
      <c r="O1082" s="37">
        <v>0</v>
      </c>
      <c r="P1082" s="37">
        <v>0</v>
      </c>
      <c r="Q1082" s="37">
        <v>0</v>
      </c>
      <c r="R1082" s="66"/>
      <c r="S1082" s="63"/>
      <c r="T1082" s="39"/>
      <c r="U1082" s="39"/>
      <c r="V1082" s="39" t="s">
        <v>32890</v>
      </c>
      <c r="W1082" s="63"/>
      <c r="X1082" s="63" t="s">
        <v>32891</v>
      </c>
      <c r="Y1082" s="19">
        <v>4843224796</v>
      </c>
      <c r="Z1082" s="42" t="s">
        <v>32892</v>
      </c>
      <c r="AA1082" s="39" t="s">
        <v>32893</v>
      </c>
      <c r="AB1082" s="58" t="s">
        <v>32894</v>
      </c>
      <c r="AC1082" s="39"/>
      <c r="AD1082" s="39" t="s">
        <v>32895</v>
      </c>
      <c r="AE1082" s="63"/>
      <c r="AF1082" s="19">
        <v>3434</v>
      </c>
      <c r="AG1082" s="19">
        <v>10198</v>
      </c>
      <c r="AH1082" s="19">
        <v>38</v>
      </c>
      <c r="AI1082" s="19">
        <v>23</v>
      </c>
      <c r="AJ1082" s="5"/>
      <c r="AK1082" s="2"/>
      <c r="AL1082" s="2"/>
      <c r="AM1082" s="2"/>
      <c r="AN1082" s="2"/>
      <c r="AO1082" s="2"/>
      <c r="AP1082" s="2"/>
    </row>
    <row x14ac:dyDescent="0.25" r="1083" customHeight="1" ht="18">
      <c r="A1083" s="63" t="s">
        <v>1820</v>
      </c>
      <c r="B1083" s="33" t="s">
        <v>37486</v>
      </c>
      <c r="C1083" s="13" t="s">
        <v>44</v>
      </c>
      <c r="D1083" s="151"/>
      <c r="E1083" s="13" t="s">
        <v>44</v>
      </c>
      <c r="F1083" s="2"/>
      <c r="G1083" s="148" t="s">
        <v>44</v>
      </c>
      <c r="H1083" s="168"/>
      <c r="I1083" s="64"/>
      <c r="J1083" s="135"/>
      <c r="K1083" s="67">
        <v>1375116998326243300</v>
      </c>
      <c r="L1083" s="5" t="s">
        <v>37487</v>
      </c>
      <c r="M1083" s="37">
        <v>2</v>
      </c>
      <c r="N1083" s="37">
        <v>0</v>
      </c>
      <c r="O1083" s="37">
        <v>0</v>
      </c>
      <c r="P1083" s="37">
        <v>0</v>
      </c>
      <c r="Q1083" s="37">
        <v>0</v>
      </c>
      <c r="R1083" s="66"/>
      <c r="S1083" s="63"/>
      <c r="T1083" s="63"/>
      <c r="U1083" s="39"/>
      <c r="V1083" s="39" t="s">
        <v>37488</v>
      </c>
      <c r="W1083" s="63"/>
      <c r="X1083" s="63" t="s">
        <v>37489</v>
      </c>
      <c r="Y1083" s="19">
        <v>343639957</v>
      </c>
      <c r="Z1083" s="42"/>
      <c r="AA1083" s="39"/>
      <c r="AB1083" s="58" t="s">
        <v>37490</v>
      </c>
      <c r="AC1083" s="11"/>
      <c r="AD1083" s="39"/>
      <c r="AE1083" s="63"/>
      <c r="AF1083" s="19">
        <v>5513</v>
      </c>
      <c r="AG1083" s="19">
        <v>4142</v>
      </c>
      <c r="AH1083" s="19">
        <v>4312</v>
      </c>
      <c r="AI1083" s="19">
        <v>8542</v>
      </c>
      <c r="AJ1083" s="5"/>
      <c r="AK1083" s="2"/>
      <c r="AL1083" s="2"/>
      <c r="AM1083" s="2"/>
      <c r="AN1083" s="2"/>
      <c r="AO1083" s="2"/>
      <c r="AP1083" s="2"/>
    </row>
    <row x14ac:dyDescent="0.25" r="1084" customHeight="1" ht="18">
      <c r="A1084" s="63" t="s">
        <v>1231</v>
      </c>
      <c r="B1084" s="33" t="s">
        <v>37491</v>
      </c>
      <c r="C1084" s="13" t="s">
        <v>35</v>
      </c>
      <c r="D1084" s="14" t="s">
        <v>235</v>
      </c>
      <c r="E1084" s="13" t="s">
        <v>35</v>
      </c>
      <c r="F1084" s="63" t="s">
        <v>235</v>
      </c>
      <c r="G1084" s="148" t="s">
        <v>35</v>
      </c>
      <c r="H1084" s="14" t="s">
        <v>235</v>
      </c>
      <c r="I1084" s="64"/>
      <c r="J1084" s="135"/>
      <c r="K1084" s="67">
        <v>1375111834034901000</v>
      </c>
      <c r="L1084" s="5" t="s">
        <v>37492</v>
      </c>
      <c r="M1084" s="37">
        <v>4</v>
      </c>
      <c r="N1084" s="37">
        <v>2</v>
      </c>
      <c r="O1084" s="37">
        <v>0</v>
      </c>
      <c r="P1084" s="37">
        <v>0</v>
      </c>
      <c r="Q1084" s="37">
        <v>0</v>
      </c>
      <c r="R1084" s="66"/>
      <c r="S1084" s="63"/>
      <c r="T1084" s="39"/>
      <c r="U1084" s="39"/>
      <c r="V1084" s="39" t="s">
        <v>37493</v>
      </c>
      <c r="W1084" s="63"/>
      <c r="X1084" s="63" t="s">
        <v>37494</v>
      </c>
      <c r="Y1084" s="21">
        <v>4902121191</v>
      </c>
      <c r="Z1084" s="42" t="s">
        <v>37495</v>
      </c>
      <c r="AA1084" s="39" t="s">
        <v>37496</v>
      </c>
      <c r="AB1084" s="58" t="s">
        <v>37497</v>
      </c>
      <c r="AC1084" s="39"/>
      <c r="AD1084" s="39" t="s">
        <v>742</v>
      </c>
      <c r="AE1084" s="63"/>
      <c r="AF1084" s="19">
        <v>12313</v>
      </c>
      <c r="AG1084" s="19">
        <v>816</v>
      </c>
      <c r="AH1084" s="19">
        <v>684</v>
      </c>
      <c r="AI1084" s="19">
        <v>44896</v>
      </c>
      <c r="AJ1084" s="5"/>
      <c r="AK1084" s="2"/>
      <c r="AL1084" s="2"/>
      <c r="AM1084" s="2"/>
      <c r="AN1084" s="2"/>
      <c r="AO1084" s="2"/>
      <c r="AP1084" s="2"/>
    </row>
    <row x14ac:dyDescent="0.25" r="1085" customHeight="1" ht="18">
      <c r="A1085" s="63" t="s">
        <v>1847</v>
      </c>
      <c r="B1085" s="33" t="s">
        <v>37498</v>
      </c>
      <c r="C1085" s="13" t="s">
        <v>44</v>
      </c>
      <c r="D1085" s="151"/>
      <c r="E1085" s="13" t="s">
        <v>44</v>
      </c>
      <c r="F1085" s="2"/>
      <c r="G1085" s="148" t="s">
        <v>44</v>
      </c>
      <c r="H1085" s="168"/>
      <c r="I1085" s="64"/>
      <c r="J1085" s="135"/>
      <c r="K1085" s="67">
        <v>1375111713482215400</v>
      </c>
      <c r="L1085" s="5" t="s">
        <v>37499</v>
      </c>
      <c r="M1085" s="37">
        <v>0</v>
      </c>
      <c r="N1085" s="37">
        <v>0</v>
      </c>
      <c r="O1085" s="37">
        <v>0</v>
      </c>
      <c r="P1085" s="37">
        <v>0</v>
      </c>
      <c r="Q1085" s="37">
        <v>0</v>
      </c>
      <c r="R1085" s="66"/>
      <c r="S1085" s="63"/>
      <c r="T1085" s="63"/>
      <c r="U1085" s="39"/>
      <c r="V1085" s="39" t="s">
        <v>9603</v>
      </c>
      <c r="W1085" s="63"/>
      <c r="X1085" s="39" t="s">
        <v>9604</v>
      </c>
      <c r="Y1085" s="41">
        <v>299880081</v>
      </c>
      <c r="Z1085" s="42" t="s">
        <v>9605</v>
      </c>
      <c r="AA1085" s="39"/>
      <c r="AB1085" s="58" t="s">
        <v>12067</v>
      </c>
      <c r="AC1085" s="39"/>
      <c r="AD1085" s="39" t="s">
        <v>1003</v>
      </c>
      <c r="AE1085" s="63"/>
      <c r="AF1085" s="19">
        <v>119514</v>
      </c>
      <c r="AG1085" s="19">
        <v>7498</v>
      </c>
      <c r="AH1085" s="19">
        <v>7899</v>
      </c>
      <c r="AI1085" s="19">
        <v>97312</v>
      </c>
      <c r="AJ1085" s="5"/>
      <c r="AK1085" s="2"/>
      <c r="AL1085" s="2"/>
      <c r="AM1085" s="2"/>
      <c r="AN1085" s="2"/>
      <c r="AO1085" s="2"/>
      <c r="AP1085" s="2"/>
    </row>
    <row x14ac:dyDescent="0.25" r="1086" customHeight="1" ht="18">
      <c r="A1086" s="63" t="s">
        <v>20572</v>
      </c>
      <c r="B1086" s="33" t="s">
        <v>37500</v>
      </c>
      <c r="C1086" s="13" t="s">
        <v>44</v>
      </c>
      <c r="D1086" s="151"/>
      <c r="E1086" s="13" t="s">
        <v>44</v>
      </c>
      <c r="F1086" s="2"/>
      <c r="G1086" s="148" t="s">
        <v>44</v>
      </c>
      <c r="H1086" s="168"/>
      <c r="I1086" s="64"/>
      <c r="J1086" s="135"/>
      <c r="K1086" s="67">
        <v>1375109446632939500</v>
      </c>
      <c r="L1086" s="5" t="s">
        <v>37501</v>
      </c>
      <c r="M1086" s="37">
        <v>3</v>
      </c>
      <c r="N1086" s="37">
        <v>1</v>
      </c>
      <c r="O1086" s="37">
        <v>0</v>
      </c>
      <c r="P1086" s="37">
        <v>0</v>
      </c>
      <c r="Q1086" s="37">
        <v>0</v>
      </c>
      <c r="R1086" s="66"/>
      <c r="S1086" s="63"/>
      <c r="T1086" s="39"/>
      <c r="U1086" s="39"/>
      <c r="V1086" s="39" t="s">
        <v>37493</v>
      </c>
      <c r="W1086" s="63"/>
      <c r="X1086" s="63" t="s">
        <v>37494</v>
      </c>
      <c r="Y1086" s="21">
        <v>4902121191</v>
      </c>
      <c r="Z1086" s="42" t="s">
        <v>37495</v>
      </c>
      <c r="AA1086" s="39" t="s">
        <v>37496</v>
      </c>
      <c r="AB1086" s="58" t="s">
        <v>37497</v>
      </c>
      <c r="AC1086" s="39"/>
      <c r="AD1086" s="39" t="s">
        <v>742</v>
      </c>
      <c r="AE1086" s="63"/>
      <c r="AF1086" s="19">
        <v>12313</v>
      </c>
      <c r="AG1086" s="19">
        <v>816</v>
      </c>
      <c r="AH1086" s="19">
        <v>684</v>
      </c>
      <c r="AI1086" s="19">
        <v>44896</v>
      </c>
      <c r="AJ1086" s="5"/>
      <c r="AK1086" s="2"/>
      <c r="AL1086" s="2"/>
      <c r="AM1086" s="2"/>
      <c r="AN1086" s="2"/>
      <c r="AO1086" s="2"/>
      <c r="AP1086" s="2"/>
    </row>
    <row x14ac:dyDescent="0.25" r="1087" customHeight="1" ht="18">
      <c r="A1087" s="63" t="s">
        <v>37502</v>
      </c>
      <c r="B1087" s="33" t="s">
        <v>37503</v>
      </c>
      <c r="C1087" s="13" t="s">
        <v>44</v>
      </c>
      <c r="D1087" s="151"/>
      <c r="E1087" s="13" t="s">
        <v>44</v>
      </c>
      <c r="F1087" s="2"/>
      <c r="G1087" s="148" t="s">
        <v>44</v>
      </c>
      <c r="H1087" s="168"/>
      <c r="I1087" s="64"/>
      <c r="J1087" s="135"/>
      <c r="K1087" s="67">
        <v>1375105648938127400</v>
      </c>
      <c r="L1087" s="5" t="s">
        <v>37504</v>
      </c>
      <c r="M1087" s="37">
        <v>1</v>
      </c>
      <c r="N1087" s="37">
        <v>0</v>
      </c>
      <c r="O1087" s="37">
        <v>0</v>
      </c>
      <c r="P1087" s="37">
        <v>0</v>
      </c>
      <c r="Q1087" s="37">
        <v>0</v>
      </c>
      <c r="R1087" s="66"/>
      <c r="S1087" s="63"/>
      <c r="T1087" s="63"/>
      <c r="U1087" s="63"/>
      <c r="V1087" s="39" t="s">
        <v>9603</v>
      </c>
      <c r="W1087" s="63"/>
      <c r="X1087" s="39" t="s">
        <v>9604</v>
      </c>
      <c r="Y1087" s="41">
        <v>299880081</v>
      </c>
      <c r="Z1087" s="42" t="s">
        <v>9605</v>
      </c>
      <c r="AA1087" s="39"/>
      <c r="AB1087" s="58" t="s">
        <v>12067</v>
      </c>
      <c r="AC1087" s="39"/>
      <c r="AD1087" s="39" t="s">
        <v>1003</v>
      </c>
      <c r="AE1087" s="63"/>
      <c r="AF1087" s="19">
        <v>119514</v>
      </c>
      <c r="AG1087" s="19">
        <v>7498</v>
      </c>
      <c r="AH1087" s="19">
        <v>7899</v>
      </c>
      <c r="AI1087" s="19">
        <v>97312</v>
      </c>
      <c r="AJ1087" s="5"/>
      <c r="AK1087" s="2"/>
      <c r="AL1087" s="2"/>
      <c r="AM1087" s="2"/>
      <c r="AN1087" s="2"/>
      <c r="AO1087" s="2"/>
      <c r="AP1087" s="2"/>
    </row>
    <row x14ac:dyDescent="0.25" r="1088" customHeight="1" ht="18">
      <c r="A1088" s="63" t="s">
        <v>2862</v>
      </c>
      <c r="B1088" s="33" t="s">
        <v>37505</v>
      </c>
      <c r="C1088" s="13" t="s">
        <v>44</v>
      </c>
      <c r="D1088" s="151"/>
      <c r="E1088" s="13" t="s">
        <v>44</v>
      </c>
      <c r="F1088" s="2"/>
      <c r="G1088" s="148" t="s">
        <v>44</v>
      </c>
      <c r="H1088" s="168"/>
      <c r="I1088" s="64"/>
      <c r="J1088" s="135"/>
      <c r="K1088" s="67">
        <v>1375104720017236000</v>
      </c>
      <c r="L1088" s="5" t="s">
        <v>37506</v>
      </c>
      <c r="M1088" s="37">
        <v>21</v>
      </c>
      <c r="N1088" s="37">
        <v>2</v>
      </c>
      <c r="O1088" s="37">
        <v>0</v>
      </c>
      <c r="P1088" s="37">
        <v>0</v>
      </c>
      <c r="Q1088" s="37">
        <v>0</v>
      </c>
      <c r="R1088" s="66"/>
      <c r="S1088" s="63"/>
      <c r="T1088" s="63"/>
      <c r="U1088" s="39"/>
      <c r="V1088" s="39" t="s">
        <v>2092</v>
      </c>
      <c r="W1088" s="63"/>
      <c r="X1088" s="63" t="s">
        <v>2093</v>
      </c>
      <c r="Y1088" s="21">
        <v>1277539770571333600</v>
      </c>
      <c r="Z1088" s="42" t="s">
        <v>37507</v>
      </c>
      <c r="AA1088" s="39" t="s">
        <v>37508</v>
      </c>
      <c r="AB1088" s="58" t="s">
        <v>2096</v>
      </c>
      <c r="AC1088" s="11"/>
      <c r="AD1088" s="39"/>
      <c r="AE1088" s="63"/>
      <c r="AF1088" s="19">
        <v>2596</v>
      </c>
      <c r="AG1088" s="19">
        <v>2478</v>
      </c>
      <c r="AH1088" s="19">
        <v>399</v>
      </c>
      <c r="AI1088" s="19">
        <v>6752</v>
      </c>
      <c r="AJ1088" s="5"/>
      <c r="AK1088" s="2"/>
      <c r="AL1088" s="2"/>
      <c r="AM1088" s="2"/>
      <c r="AN1088" s="2"/>
      <c r="AO1088" s="2"/>
      <c r="AP1088" s="2"/>
    </row>
    <row x14ac:dyDescent="0.25" r="1089" customHeight="1" ht="18">
      <c r="A1089" s="63" t="s">
        <v>1859</v>
      </c>
      <c r="B1089" s="33" t="s">
        <v>37509</v>
      </c>
      <c r="C1089" s="13" t="s">
        <v>44</v>
      </c>
      <c r="D1089" s="151"/>
      <c r="E1089" s="13" t="s">
        <v>44</v>
      </c>
      <c r="F1089" s="2"/>
      <c r="G1089" s="148" t="s">
        <v>44</v>
      </c>
      <c r="H1089" s="168"/>
      <c r="I1089" s="64"/>
      <c r="J1089" s="135"/>
      <c r="K1089" s="67">
        <v>1375097823738355700</v>
      </c>
      <c r="L1089" s="5" t="s">
        <v>37510</v>
      </c>
      <c r="M1089" s="37">
        <v>0</v>
      </c>
      <c r="N1089" s="37">
        <v>0</v>
      </c>
      <c r="O1089" s="37">
        <v>0</v>
      </c>
      <c r="P1089" s="37">
        <v>0</v>
      </c>
      <c r="Q1089" s="37">
        <v>0</v>
      </c>
      <c r="R1089" s="66"/>
      <c r="S1089" s="63"/>
      <c r="T1089" s="39"/>
      <c r="U1089" s="39"/>
      <c r="V1089" s="39" t="s">
        <v>37511</v>
      </c>
      <c r="W1089" s="63"/>
      <c r="X1089" s="39" t="s">
        <v>37512</v>
      </c>
      <c r="Y1089" s="41">
        <v>2923454757</v>
      </c>
      <c r="Z1089" s="42" t="s">
        <v>37513</v>
      </c>
      <c r="AA1089" s="39"/>
      <c r="AB1089" s="58" t="s">
        <v>37514</v>
      </c>
      <c r="AC1089" s="39"/>
      <c r="AD1089" s="39" t="s">
        <v>7212</v>
      </c>
      <c r="AE1089" s="63"/>
      <c r="AF1089" s="19">
        <v>149</v>
      </c>
      <c r="AG1089" s="19">
        <v>16</v>
      </c>
      <c r="AH1089" s="19">
        <v>6</v>
      </c>
      <c r="AI1089" s="19">
        <v>55</v>
      </c>
      <c r="AJ1089" s="5"/>
      <c r="AK1089" s="2"/>
      <c r="AL1089" s="2"/>
      <c r="AM1089" s="2"/>
      <c r="AN1089" s="2"/>
      <c r="AO1089" s="2"/>
      <c r="AP1089" s="2"/>
    </row>
    <row x14ac:dyDescent="0.25" r="1090" customHeight="1" ht="18">
      <c r="A1090" s="63" t="s">
        <v>11312</v>
      </c>
      <c r="B1090" s="33" t="s">
        <v>37515</v>
      </c>
      <c r="C1090" s="13" t="s">
        <v>44</v>
      </c>
      <c r="D1090" s="151"/>
      <c r="E1090" s="13" t="s">
        <v>44</v>
      </c>
      <c r="F1090" s="2"/>
      <c r="G1090" s="148" t="s">
        <v>44</v>
      </c>
      <c r="H1090" s="168"/>
      <c r="I1090" s="64"/>
      <c r="J1090" s="135"/>
      <c r="K1090" s="67">
        <v>1375097662605824000</v>
      </c>
      <c r="L1090" s="5" t="s">
        <v>37516</v>
      </c>
      <c r="M1090" s="37">
        <v>3</v>
      </c>
      <c r="N1090" s="37">
        <v>0</v>
      </c>
      <c r="O1090" s="37">
        <v>0</v>
      </c>
      <c r="P1090" s="37">
        <v>0</v>
      </c>
      <c r="Q1090" s="37">
        <v>0</v>
      </c>
      <c r="R1090" s="66"/>
      <c r="S1090" s="63"/>
      <c r="T1090" s="63"/>
      <c r="U1090" s="39"/>
      <c r="V1090" s="39" t="s">
        <v>36328</v>
      </c>
      <c r="W1090" s="63"/>
      <c r="X1090" s="63" t="s">
        <v>36329</v>
      </c>
      <c r="Y1090" s="19">
        <v>995565595</v>
      </c>
      <c r="Z1090" s="42"/>
      <c r="AA1090" s="39"/>
      <c r="AB1090" s="58" t="s">
        <v>37517</v>
      </c>
      <c r="AC1090" s="11"/>
      <c r="AD1090" s="39"/>
      <c r="AE1090" s="63"/>
      <c r="AF1090" s="19">
        <v>16511</v>
      </c>
      <c r="AG1090" s="19">
        <v>493</v>
      </c>
      <c r="AH1090" s="19">
        <v>3550</v>
      </c>
      <c r="AI1090" s="19">
        <v>29802</v>
      </c>
      <c r="AJ1090" s="5"/>
      <c r="AK1090" s="2"/>
      <c r="AL1090" s="2"/>
      <c r="AM1090" s="2"/>
      <c r="AN1090" s="2"/>
      <c r="AO1090" s="2"/>
      <c r="AP1090" s="2"/>
    </row>
    <row x14ac:dyDescent="0.25" r="1091" customHeight="1" ht="18">
      <c r="A1091" s="63" t="s">
        <v>18121</v>
      </c>
      <c r="B1091" s="33" t="s">
        <v>37518</v>
      </c>
      <c r="C1091" s="13" t="s">
        <v>35</v>
      </c>
      <c r="D1091" s="14" t="s">
        <v>1295</v>
      </c>
      <c r="E1091" s="13" t="s">
        <v>35</v>
      </c>
      <c r="F1091" s="63" t="s">
        <v>1295</v>
      </c>
      <c r="G1091" s="148" t="s">
        <v>35</v>
      </c>
      <c r="H1091" s="14" t="s">
        <v>1295</v>
      </c>
      <c r="I1091" s="64"/>
      <c r="J1091" s="135"/>
      <c r="K1091" s="67">
        <v>1375095634580144000</v>
      </c>
      <c r="L1091" s="5" t="s">
        <v>37519</v>
      </c>
      <c r="M1091" s="37">
        <v>0</v>
      </c>
      <c r="N1091" s="37">
        <v>0</v>
      </c>
      <c r="O1091" s="37">
        <v>0</v>
      </c>
      <c r="P1091" s="37">
        <v>0</v>
      </c>
      <c r="Q1091" s="37">
        <v>0</v>
      </c>
      <c r="R1091" s="66"/>
      <c r="S1091" s="63"/>
      <c r="T1091" s="39"/>
      <c r="U1091" s="39"/>
      <c r="V1091" s="39" t="s">
        <v>37520</v>
      </c>
      <c r="W1091" s="63"/>
      <c r="X1091" s="63" t="s">
        <v>37521</v>
      </c>
      <c r="Y1091" s="21">
        <v>1364239350461059000</v>
      </c>
      <c r="Z1091" s="42"/>
      <c r="AA1091" s="39"/>
      <c r="AB1091" s="58" t="s">
        <v>37522</v>
      </c>
      <c r="AC1091" s="11"/>
      <c r="AD1091" s="39"/>
      <c r="AE1091" s="63"/>
      <c r="AF1091" s="19">
        <v>22</v>
      </c>
      <c r="AG1091" s="19">
        <v>7</v>
      </c>
      <c r="AH1091" s="19">
        <v>7</v>
      </c>
      <c r="AI1091" s="19">
        <v>1</v>
      </c>
      <c r="AJ1091" s="5"/>
      <c r="AK1091" s="2"/>
      <c r="AL1091" s="2"/>
      <c r="AM1091" s="2"/>
      <c r="AN1091" s="2"/>
      <c r="AO1091" s="2"/>
      <c r="AP1091" s="2"/>
    </row>
    <row x14ac:dyDescent="0.25" r="1092" customHeight="1" ht="18">
      <c r="A1092" s="63" t="s">
        <v>2890</v>
      </c>
      <c r="B1092" s="33" t="s">
        <v>37523</v>
      </c>
      <c r="C1092" s="13" t="s">
        <v>44</v>
      </c>
      <c r="D1092" s="151"/>
      <c r="E1092" s="13" t="s">
        <v>44</v>
      </c>
      <c r="F1092" s="2"/>
      <c r="G1092" s="148" t="s">
        <v>44</v>
      </c>
      <c r="H1092" s="168"/>
      <c r="I1092" s="64"/>
      <c r="J1092" s="135"/>
      <c r="K1092" s="67">
        <v>1375090652791382000</v>
      </c>
      <c r="L1092" s="5" t="s">
        <v>37524</v>
      </c>
      <c r="M1092" s="37">
        <v>30</v>
      </c>
      <c r="N1092" s="37">
        <v>1</v>
      </c>
      <c r="O1092" s="37">
        <v>0</v>
      </c>
      <c r="P1092" s="37">
        <v>0</v>
      </c>
      <c r="Q1092" s="37">
        <v>0</v>
      </c>
      <c r="R1092" s="66"/>
      <c r="S1092" s="63"/>
      <c r="T1092" s="63"/>
      <c r="U1092" s="39"/>
      <c r="V1092" s="39" t="s">
        <v>37525</v>
      </c>
      <c r="W1092" s="63"/>
      <c r="X1092" s="39" t="s">
        <v>37526</v>
      </c>
      <c r="Y1092" s="41">
        <v>1356721963977302000</v>
      </c>
      <c r="Z1092" s="42" t="s">
        <v>37527</v>
      </c>
      <c r="AA1092" s="39"/>
      <c r="AB1092" s="58" t="s">
        <v>37528</v>
      </c>
      <c r="AC1092" s="39"/>
      <c r="AD1092" s="39" t="s">
        <v>37529</v>
      </c>
      <c r="AE1092" s="63"/>
      <c r="AF1092" s="19">
        <v>3453</v>
      </c>
      <c r="AG1092" s="19">
        <v>283</v>
      </c>
      <c r="AH1092" s="19">
        <v>345</v>
      </c>
      <c r="AI1092" s="19">
        <v>12673</v>
      </c>
      <c r="AJ1092" s="5"/>
      <c r="AK1092" s="2"/>
      <c r="AL1092" s="2"/>
      <c r="AM1092" s="2"/>
      <c r="AN1092" s="2"/>
      <c r="AO1092" s="2"/>
      <c r="AP1092" s="2"/>
    </row>
    <row x14ac:dyDescent="0.25" r="1093" customHeight="1" ht="18">
      <c r="A1093" s="63" t="s">
        <v>17245</v>
      </c>
      <c r="B1093" s="33" t="s">
        <v>37530</v>
      </c>
      <c r="C1093" s="13" t="s">
        <v>44</v>
      </c>
      <c r="D1093" s="151"/>
      <c r="E1093" s="13" t="s">
        <v>44</v>
      </c>
      <c r="F1093" s="2"/>
      <c r="G1093" s="148" t="s">
        <v>44</v>
      </c>
      <c r="H1093" s="168"/>
      <c r="I1093" s="64"/>
      <c r="J1093" s="135"/>
      <c r="K1093" s="67">
        <v>1375090158874341400</v>
      </c>
      <c r="L1093" s="5" t="s">
        <v>37531</v>
      </c>
      <c r="M1093" s="37">
        <v>7</v>
      </c>
      <c r="N1093" s="37">
        <v>0</v>
      </c>
      <c r="O1093" s="37">
        <v>0</v>
      </c>
      <c r="P1093" s="37">
        <v>0</v>
      </c>
      <c r="Q1093" s="37">
        <v>0</v>
      </c>
      <c r="R1093" s="66"/>
      <c r="S1093" s="63"/>
      <c r="T1093" s="39"/>
      <c r="U1093" s="39"/>
      <c r="V1093" s="39" t="s">
        <v>37532</v>
      </c>
      <c r="W1093" s="63"/>
      <c r="X1093" s="39" t="s">
        <v>37533</v>
      </c>
      <c r="Y1093" s="41">
        <v>769150133632168000</v>
      </c>
      <c r="Z1093" s="42" t="s">
        <v>37534</v>
      </c>
      <c r="AA1093" s="39"/>
      <c r="AB1093" s="58" t="s">
        <v>37535</v>
      </c>
      <c r="AC1093" s="11"/>
      <c r="AD1093" s="39"/>
      <c r="AE1093" s="63"/>
      <c r="AF1093" s="19">
        <v>12803</v>
      </c>
      <c r="AG1093" s="19">
        <v>553</v>
      </c>
      <c r="AH1093" s="19">
        <v>166</v>
      </c>
      <c r="AI1093" s="19">
        <v>9204</v>
      </c>
      <c r="AJ1093" s="5"/>
      <c r="AK1093" s="2"/>
      <c r="AL1093" s="2"/>
      <c r="AM1093" s="2"/>
      <c r="AN1093" s="2"/>
      <c r="AO1093" s="2"/>
      <c r="AP1093" s="2"/>
    </row>
    <row x14ac:dyDescent="0.25" r="1094" customHeight="1" ht="18">
      <c r="A1094" s="63" t="s">
        <v>4570</v>
      </c>
      <c r="B1094" s="33" t="s">
        <v>37536</v>
      </c>
      <c r="C1094" s="13" t="s">
        <v>44</v>
      </c>
      <c r="D1094" s="151"/>
      <c r="E1094" s="13" t="s">
        <v>44</v>
      </c>
      <c r="F1094" s="2"/>
      <c r="G1094" s="148" t="s">
        <v>44</v>
      </c>
      <c r="H1094" s="168"/>
      <c r="I1094" s="64"/>
      <c r="J1094" s="135"/>
      <c r="K1094" s="67">
        <v>1375088824573948000</v>
      </c>
      <c r="L1094" s="5" t="s">
        <v>37537</v>
      </c>
      <c r="M1094" s="37">
        <v>31</v>
      </c>
      <c r="N1094" s="37">
        <v>7</v>
      </c>
      <c r="O1094" s="37">
        <v>0</v>
      </c>
      <c r="P1094" s="37">
        <v>0</v>
      </c>
      <c r="Q1094" s="37">
        <v>0</v>
      </c>
      <c r="R1094" s="66"/>
      <c r="S1094" s="63"/>
      <c r="T1094" s="39"/>
      <c r="U1094" s="39"/>
      <c r="V1094" s="39" t="s">
        <v>31649</v>
      </c>
      <c r="W1094" s="63"/>
      <c r="X1094" s="63" t="s">
        <v>37538</v>
      </c>
      <c r="Y1094" s="19">
        <v>9445222</v>
      </c>
      <c r="Z1094" s="42" t="s">
        <v>37539</v>
      </c>
      <c r="AA1094" s="39" t="s">
        <v>37540</v>
      </c>
      <c r="AB1094" s="58" t="s">
        <v>37541</v>
      </c>
      <c r="AC1094" s="39"/>
      <c r="AD1094" s="39" t="s">
        <v>31652</v>
      </c>
      <c r="AE1094" s="63"/>
      <c r="AF1094" s="19">
        <v>38955</v>
      </c>
      <c r="AG1094" s="19">
        <v>16835</v>
      </c>
      <c r="AH1094" s="19">
        <v>3981</v>
      </c>
      <c r="AI1094" s="19">
        <v>68526</v>
      </c>
      <c r="AJ1094" s="5"/>
      <c r="AK1094" s="2"/>
      <c r="AL1094" s="2"/>
      <c r="AM1094" s="2"/>
      <c r="AN1094" s="2"/>
      <c r="AO1094" s="2"/>
      <c r="AP1094" s="2"/>
    </row>
    <row x14ac:dyDescent="0.25" r="1095" customHeight="1" ht="18">
      <c r="A1095" s="63" t="s">
        <v>10466</v>
      </c>
      <c r="B1095" s="33" t="s">
        <v>37542</v>
      </c>
      <c r="C1095" s="13" t="s">
        <v>35</v>
      </c>
      <c r="D1095" s="14" t="s">
        <v>235</v>
      </c>
      <c r="E1095" s="13" t="s">
        <v>35</v>
      </c>
      <c r="F1095" s="63" t="s">
        <v>235</v>
      </c>
      <c r="G1095" s="148" t="s">
        <v>35</v>
      </c>
      <c r="H1095" s="151" t="s">
        <v>235</v>
      </c>
      <c r="I1095" s="64"/>
      <c r="J1095" s="135"/>
      <c r="K1095" s="67">
        <v>1375083868143947800</v>
      </c>
      <c r="L1095" s="5" t="s">
        <v>37543</v>
      </c>
      <c r="M1095" s="37">
        <v>16</v>
      </c>
      <c r="N1095" s="37">
        <v>0</v>
      </c>
      <c r="O1095" s="37">
        <v>0</v>
      </c>
      <c r="P1095" s="37">
        <v>0</v>
      </c>
      <c r="Q1095" s="37">
        <v>0</v>
      </c>
      <c r="R1095" s="66"/>
      <c r="S1095" s="63"/>
      <c r="T1095" s="39"/>
      <c r="U1095" s="39"/>
      <c r="V1095" s="39" t="s">
        <v>37544</v>
      </c>
      <c r="W1095" s="63"/>
      <c r="X1095" s="63" t="s">
        <v>37545</v>
      </c>
      <c r="Y1095" s="19">
        <v>3195049571</v>
      </c>
      <c r="Z1095" s="42"/>
      <c r="AA1095" s="39"/>
      <c r="AB1095" s="58" t="s">
        <v>37546</v>
      </c>
      <c r="AC1095" s="11"/>
      <c r="AD1095" s="63"/>
      <c r="AE1095" s="63"/>
      <c r="AF1095" s="19">
        <v>1892</v>
      </c>
      <c r="AG1095" s="19">
        <v>2170</v>
      </c>
      <c r="AH1095" s="19">
        <v>272</v>
      </c>
      <c r="AI1095" s="19">
        <v>4519</v>
      </c>
      <c r="AJ1095" s="5"/>
      <c r="AK1095" s="2"/>
      <c r="AL1095" s="2"/>
      <c r="AM1095" s="2"/>
      <c r="AN1095" s="2"/>
      <c r="AO1095" s="2"/>
      <c r="AP1095" s="2"/>
    </row>
    <row x14ac:dyDescent="0.25" r="1096" customHeight="1" ht="18">
      <c r="A1096" s="63" t="s">
        <v>600</v>
      </c>
      <c r="B1096" s="33" t="s">
        <v>37547</v>
      </c>
      <c r="C1096" s="13" t="s">
        <v>44</v>
      </c>
      <c r="D1096" s="151"/>
      <c r="E1096" s="13" t="s">
        <v>44</v>
      </c>
      <c r="F1096" s="2"/>
      <c r="G1096" s="148" t="s">
        <v>44</v>
      </c>
      <c r="H1096" s="168"/>
      <c r="I1096" s="64"/>
      <c r="J1096" s="135"/>
      <c r="K1096" s="67">
        <v>1375083268647878700</v>
      </c>
      <c r="L1096" s="5" t="s">
        <v>37548</v>
      </c>
      <c r="M1096" s="37">
        <v>1</v>
      </c>
      <c r="N1096" s="37">
        <v>0</v>
      </c>
      <c r="O1096" s="37">
        <v>0</v>
      </c>
      <c r="P1096" s="37">
        <v>0</v>
      </c>
      <c r="Q1096" s="37">
        <v>0</v>
      </c>
      <c r="R1096" s="66"/>
      <c r="S1096" s="63"/>
      <c r="T1096" s="63"/>
      <c r="U1096" s="39"/>
      <c r="V1096" s="39" t="s">
        <v>36328</v>
      </c>
      <c r="W1096" s="63"/>
      <c r="X1096" s="63" t="s">
        <v>36329</v>
      </c>
      <c r="Y1096" s="21">
        <v>995565595</v>
      </c>
      <c r="Z1096" s="42"/>
      <c r="AA1096" s="39"/>
      <c r="AB1096" s="58" t="s">
        <v>37517</v>
      </c>
      <c r="AC1096" s="11"/>
      <c r="AD1096" s="39"/>
      <c r="AE1096" s="63"/>
      <c r="AF1096" s="19">
        <v>16511</v>
      </c>
      <c r="AG1096" s="19">
        <v>493</v>
      </c>
      <c r="AH1096" s="19">
        <v>3550</v>
      </c>
      <c r="AI1096" s="19">
        <v>29802</v>
      </c>
      <c r="AJ1096" s="5"/>
      <c r="AK1096" s="2"/>
      <c r="AL1096" s="2"/>
      <c r="AM1096" s="2"/>
      <c r="AN1096" s="2"/>
      <c r="AO1096" s="2"/>
      <c r="AP1096" s="2"/>
    </row>
    <row x14ac:dyDescent="0.25" r="1097" customHeight="1" ht="18">
      <c r="A1097" s="63" t="s">
        <v>2904</v>
      </c>
      <c r="B1097" s="33" t="s">
        <v>37549</v>
      </c>
      <c r="C1097" s="13" t="s">
        <v>44</v>
      </c>
      <c r="D1097" s="151"/>
      <c r="E1097" s="13" t="s">
        <v>44</v>
      </c>
      <c r="F1097" s="2"/>
      <c r="G1097" s="148" t="s">
        <v>44</v>
      </c>
      <c r="H1097" s="168"/>
      <c r="I1097" s="64"/>
      <c r="J1097" s="135"/>
      <c r="K1097" s="67">
        <v>1375082583810318300</v>
      </c>
      <c r="L1097" s="5" t="s">
        <v>37550</v>
      </c>
      <c r="M1097" s="37">
        <v>7</v>
      </c>
      <c r="N1097" s="37">
        <v>2</v>
      </c>
      <c r="O1097" s="37">
        <v>0</v>
      </c>
      <c r="P1097" s="37">
        <v>0</v>
      </c>
      <c r="Q1097" s="37">
        <v>0</v>
      </c>
      <c r="R1097" s="66"/>
      <c r="S1097" s="63"/>
      <c r="T1097" s="39"/>
      <c r="U1097" s="39"/>
      <c r="V1097" s="39" t="s">
        <v>37551</v>
      </c>
      <c r="W1097" s="63"/>
      <c r="X1097" s="39" t="s">
        <v>37552</v>
      </c>
      <c r="Y1097" s="41">
        <v>245269981</v>
      </c>
      <c r="Z1097" s="42" t="s">
        <v>37553</v>
      </c>
      <c r="AA1097" s="39"/>
      <c r="AB1097" s="58" t="s">
        <v>37554</v>
      </c>
      <c r="AC1097" s="11"/>
      <c r="AD1097" s="39"/>
      <c r="AE1097" s="63"/>
      <c r="AF1097" s="19">
        <v>23588</v>
      </c>
      <c r="AG1097" s="19">
        <v>558</v>
      </c>
      <c r="AH1097" s="19">
        <v>65</v>
      </c>
      <c r="AI1097" s="19">
        <v>28436</v>
      </c>
      <c r="AJ1097" s="5"/>
      <c r="AK1097" s="2"/>
      <c r="AL1097" s="2"/>
      <c r="AM1097" s="2"/>
      <c r="AN1097" s="2"/>
      <c r="AO1097" s="2"/>
      <c r="AP1097" s="2"/>
    </row>
    <row x14ac:dyDescent="0.25" r="1098" customHeight="1" ht="18">
      <c r="A1098" s="63" t="s">
        <v>10484</v>
      </c>
      <c r="B1098" s="33" t="s">
        <v>37555</v>
      </c>
      <c r="C1098" s="13" t="s">
        <v>44</v>
      </c>
      <c r="D1098" s="151"/>
      <c r="E1098" s="13" t="s">
        <v>44</v>
      </c>
      <c r="F1098" s="2"/>
      <c r="G1098" s="148" t="s">
        <v>44</v>
      </c>
      <c r="H1098" s="168"/>
      <c r="I1098" s="64"/>
      <c r="J1098" s="135"/>
      <c r="K1098" s="67">
        <v>1375082086466531300</v>
      </c>
      <c r="L1098" s="5" t="s">
        <v>37556</v>
      </c>
      <c r="M1098" s="37">
        <v>4</v>
      </c>
      <c r="N1098" s="37">
        <v>2</v>
      </c>
      <c r="O1098" s="37">
        <v>0</v>
      </c>
      <c r="P1098" s="37">
        <v>0</v>
      </c>
      <c r="Q1098" s="37">
        <v>0</v>
      </c>
      <c r="R1098" s="66"/>
      <c r="S1098" s="63"/>
      <c r="T1098" s="39"/>
      <c r="U1098" s="39"/>
      <c r="V1098" s="39" t="s">
        <v>35813</v>
      </c>
      <c r="W1098" s="63"/>
      <c r="X1098" s="39" t="s">
        <v>37557</v>
      </c>
      <c r="Y1098" s="41">
        <v>785011222802497500</v>
      </c>
      <c r="Z1098" s="42" t="s">
        <v>37558</v>
      </c>
      <c r="AA1098" s="39"/>
      <c r="AB1098" s="58" t="s">
        <v>35816</v>
      </c>
      <c r="AC1098" s="39"/>
      <c r="AD1098" s="39" t="s">
        <v>72</v>
      </c>
      <c r="AE1098" s="63"/>
      <c r="AF1098" s="19">
        <v>3789</v>
      </c>
      <c r="AG1098" s="19">
        <v>426</v>
      </c>
      <c r="AH1098" s="19">
        <v>4501</v>
      </c>
      <c r="AI1098" s="19">
        <v>2601</v>
      </c>
      <c r="AJ1098" s="5"/>
      <c r="AK1098" s="2"/>
      <c r="AL1098" s="2"/>
      <c r="AM1098" s="2"/>
      <c r="AN1098" s="2"/>
      <c r="AO1098" s="2"/>
      <c r="AP1098" s="2"/>
    </row>
    <row x14ac:dyDescent="0.25" r="1099" customHeight="1" ht="18">
      <c r="A1099" s="63" t="s">
        <v>2911</v>
      </c>
      <c r="B1099" s="33" t="s">
        <v>37559</v>
      </c>
      <c r="C1099" s="13" t="s">
        <v>44</v>
      </c>
      <c r="D1099" s="151"/>
      <c r="E1099" s="13" t="s">
        <v>44</v>
      </c>
      <c r="F1099" s="2"/>
      <c r="G1099" s="148" t="s">
        <v>44</v>
      </c>
      <c r="H1099" s="168"/>
      <c r="I1099" s="64"/>
      <c r="J1099" s="135"/>
      <c r="K1099" s="67">
        <v>1375070560661745700</v>
      </c>
      <c r="L1099" s="5" t="s">
        <v>37560</v>
      </c>
      <c r="M1099" s="37">
        <v>33</v>
      </c>
      <c r="N1099" s="37">
        <v>2</v>
      </c>
      <c r="O1099" s="37">
        <v>0</v>
      </c>
      <c r="P1099" s="37">
        <v>0</v>
      </c>
      <c r="Q1099" s="37">
        <v>0</v>
      </c>
      <c r="R1099" s="66"/>
      <c r="S1099" s="63"/>
      <c r="T1099" s="39"/>
      <c r="U1099" s="39"/>
      <c r="V1099" s="39" t="s">
        <v>37561</v>
      </c>
      <c r="W1099" s="63"/>
      <c r="X1099" s="63" t="s">
        <v>37562</v>
      </c>
      <c r="Y1099" s="21">
        <v>305971388</v>
      </c>
      <c r="Z1099" s="42" t="s">
        <v>37563</v>
      </c>
      <c r="AA1099" s="39" t="s">
        <v>37564</v>
      </c>
      <c r="AB1099" s="58" t="s">
        <v>37565</v>
      </c>
      <c r="AC1099" s="11"/>
      <c r="AD1099" s="39"/>
      <c r="AE1099" s="63"/>
      <c r="AF1099" s="19">
        <v>15113</v>
      </c>
      <c r="AG1099" s="19">
        <v>10172</v>
      </c>
      <c r="AH1099" s="19">
        <v>244</v>
      </c>
      <c r="AI1099" s="19">
        <v>13776</v>
      </c>
      <c r="AJ1099" s="5"/>
      <c r="AK1099" s="2"/>
      <c r="AL1099" s="2"/>
      <c r="AM1099" s="2"/>
      <c r="AN1099" s="2"/>
      <c r="AO1099" s="2"/>
      <c r="AP1099" s="2"/>
    </row>
    <row x14ac:dyDescent="0.25" r="1100" customHeight="1" ht="18">
      <c r="A1100" s="63" t="s">
        <v>11537</v>
      </c>
      <c r="B1100" s="33" t="s">
        <v>37566</v>
      </c>
      <c r="C1100" s="13" t="s">
        <v>44</v>
      </c>
      <c r="D1100" s="151"/>
      <c r="E1100" s="13" t="s">
        <v>44</v>
      </c>
      <c r="F1100" s="2"/>
      <c r="G1100" s="148" t="s">
        <v>44</v>
      </c>
      <c r="H1100" s="168"/>
      <c r="I1100" s="64"/>
      <c r="J1100" s="135"/>
      <c r="K1100" s="67">
        <v>1375069174742057000</v>
      </c>
      <c r="L1100" s="5" t="s">
        <v>37567</v>
      </c>
      <c r="M1100" s="37">
        <v>0</v>
      </c>
      <c r="N1100" s="37">
        <v>0</v>
      </c>
      <c r="O1100" s="37">
        <v>0</v>
      </c>
      <c r="P1100" s="37">
        <v>0</v>
      </c>
      <c r="Q1100" s="37">
        <v>0</v>
      </c>
      <c r="R1100" s="66"/>
      <c r="S1100" s="63"/>
      <c r="T1100" s="39"/>
      <c r="U1100" s="39"/>
      <c r="V1100" s="39" t="s">
        <v>37568</v>
      </c>
      <c r="W1100" s="63"/>
      <c r="X1100" s="39" t="s">
        <v>37569</v>
      </c>
      <c r="Y1100" s="41">
        <v>954767088190742500</v>
      </c>
      <c r="Z1100" s="42" t="s">
        <v>37570</v>
      </c>
      <c r="AA1100" s="39"/>
      <c r="AB1100" s="58" t="s">
        <v>37571</v>
      </c>
      <c r="AC1100" s="39"/>
      <c r="AD1100" s="39" t="s">
        <v>103</v>
      </c>
      <c r="AE1100" s="63"/>
      <c r="AF1100" s="19">
        <v>7554</v>
      </c>
      <c r="AG1100" s="19">
        <v>332</v>
      </c>
      <c r="AH1100" s="19">
        <v>4794</v>
      </c>
      <c r="AI1100" s="19">
        <v>17478</v>
      </c>
      <c r="AJ1100" s="5"/>
      <c r="AK1100" s="2"/>
      <c r="AL1100" s="2"/>
      <c r="AM1100" s="2"/>
      <c r="AN1100" s="2"/>
      <c r="AO1100" s="2"/>
      <c r="AP1100" s="2"/>
    </row>
    <row x14ac:dyDescent="0.25" r="1101" customHeight="1" ht="18">
      <c r="A1101" s="63" t="s">
        <v>1255</v>
      </c>
      <c r="B1101" s="33" t="s">
        <v>37572</v>
      </c>
      <c r="C1101" s="13" t="s">
        <v>44</v>
      </c>
      <c r="D1101" s="151"/>
      <c r="E1101" s="13" t="s">
        <v>44</v>
      </c>
      <c r="F1101" s="2"/>
      <c r="G1101" s="148" t="s">
        <v>44</v>
      </c>
      <c r="H1101" s="168"/>
      <c r="I1101" s="64"/>
      <c r="J1101" s="135"/>
      <c r="K1101" s="67">
        <v>1375065380339716000</v>
      </c>
      <c r="L1101" s="5" t="s">
        <v>37573</v>
      </c>
      <c r="M1101" s="37">
        <v>1</v>
      </c>
      <c r="N1101" s="37">
        <v>0</v>
      </c>
      <c r="O1101" s="37">
        <v>0</v>
      </c>
      <c r="P1101" s="37">
        <v>0</v>
      </c>
      <c r="Q1101" s="37">
        <v>0</v>
      </c>
      <c r="R1101" s="66"/>
      <c r="S1101" s="63"/>
      <c r="T1101" s="39"/>
      <c r="U1101" s="39"/>
      <c r="V1101" s="39" t="s">
        <v>37574</v>
      </c>
      <c r="W1101" s="63"/>
      <c r="X1101" s="63" t="s">
        <v>37575</v>
      </c>
      <c r="Y1101" s="21">
        <v>1038140166328799200</v>
      </c>
      <c r="Z1101" s="42" t="s">
        <v>37576</v>
      </c>
      <c r="AA1101" s="39" t="s">
        <v>37577</v>
      </c>
      <c r="AB1101" s="58" t="s">
        <v>37578</v>
      </c>
      <c r="AC1101" s="39"/>
      <c r="AD1101" s="39" t="s">
        <v>37579</v>
      </c>
      <c r="AE1101" s="63"/>
      <c r="AF1101" s="19">
        <v>12960</v>
      </c>
      <c r="AG1101" s="19">
        <v>3357</v>
      </c>
      <c r="AH1101" s="19">
        <v>4407</v>
      </c>
      <c r="AI1101" s="19">
        <v>113119</v>
      </c>
      <c r="AJ1101" s="5"/>
      <c r="AK1101" s="2"/>
      <c r="AL1101" s="2"/>
      <c r="AM1101" s="2"/>
      <c r="AN1101" s="2"/>
      <c r="AO1101" s="2"/>
      <c r="AP1101" s="2"/>
    </row>
    <row x14ac:dyDescent="0.25" r="1102" customHeight="1" ht="18">
      <c r="A1102" s="63" t="s">
        <v>5204</v>
      </c>
      <c r="B1102" s="33" t="s">
        <v>37580</v>
      </c>
      <c r="C1102" s="13" t="s">
        <v>44</v>
      </c>
      <c r="D1102" s="151"/>
      <c r="E1102" s="13" t="s">
        <v>44</v>
      </c>
      <c r="F1102" s="2"/>
      <c r="G1102" s="148" t="s">
        <v>44</v>
      </c>
      <c r="H1102" s="168"/>
      <c r="I1102" s="64"/>
      <c r="J1102" s="135"/>
      <c r="K1102" s="67">
        <v>1375064464089870300</v>
      </c>
      <c r="L1102" s="5" t="s">
        <v>37581</v>
      </c>
      <c r="M1102" s="37">
        <v>1</v>
      </c>
      <c r="N1102" s="37">
        <v>0</v>
      </c>
      <c r="O1102" s="37">
        <v>0</v>
      </c>
      <c r="P1102" s="37">
        <v>0</v>
      </c>
      <c r="Q1102" s="37">
        <v>0</v>
      </c>
      <c r="R1102" s="66"/>
      <c r="S1102" s="63"/>
      <c r="T1102" s="39"/>
      <c r="U1102" s="39"/>
      <c r="V1102" s="39" t="s">
        <v>37582</v>
      </c>
      <c r="W1102" s="63"/>
      <c r="X1102" s="39" t="s">
        <v>37583</v>
      </c>
      <c r="Y1102" s="41">
        <v>1363944437202755600</v>
      </c>
      <c r="Z1102" s="42" t="s">
        <v>37584</v>
      </c>
      <c r="AA1102" s="39"/>
      <c r="AB1102" s="58" t="s">
        <v>37585</v>
      </c>
      <c r="AC1102" s="11"/>
      <c r="AD1102" s="39"/>
      <c r="AE1102" s="63"/>
      <c r="AF1102" s="19">
        <v>631</v>
      </c>
      <c r="AG1102" s="19">
        <v>567</v>
      </c>
      <c r="AH1102" s="19">
        <v>2715</v>
      </c>
      <c r="AI1102" s="19">
        <v>348</v>
      </c>
      <c r="AJ1102" s="5"/>
      <c r="AK1102" s="2"/>
      <c r="AL1102" s="2"/>
      <c r="AM1102" s="2"/>
      <c r="AN1102" s="2"/>
      <c r="AO1102" s="2"/>
      <c r="AP1102" s="2"/>
    </row>
    <row x14ac:dyDescent="0.25" r="1103" customHeight="1" ht="18">
      <c r="A1103" s="63" t="s">
        <v>638</v>
      </c>
      <c r="B1103" s="33" t="s">
        <v>37586</v>
      </c>
      <c r="C1103" s="13" t="s">
        <v>44</v>
      </c>
      <c r="D1103" s="151"/>
      <c r="E1103" s="13" t="s">
        <v>44</v>
      </c>
      <c r="F1103" s="2"/>
      <c r="G1103" s="148" t="s">
        <v>44</v>
      </c>
      <c r="H1103" s="168"/>
      <c r="I1103" s="64"/>
      <c r="J1103" s="135"/>
      <c r="K1103" s="67">
        <v>1375061337005551600</v>
      </c>
      <c r="L1103" s="5" t="s">
        <v>37587</v>
      </c>
      <c r="M1103" s="37">
        <v>18</v>
      </c>
      <c r="N1103" s="37">
        <v>0</v>
      </c>
      <c r="O1103" s="37">
        <v>0</v>
      </c>
      <c r="P1103" s="37">
        <v>0</v>
      </c>
      <c r="Q1103" s="37">
        <v>0</v>
      </c>
      <c r="R1103" s="66"/>
      <c r="S1103" s="63"/>
      <c r="T1103" s="39"/>
      <c r="U1103" s="39"/>
      <c r="V1103" s="39" t="s">
        <v>32164</v>
      </c>
      <c r="W1103" s="63"/>
      <c r="X1103" s="39" t="s">
        <v>32165</v>
      </c>
      <c r="Y1103" s="41">
        <v>822584950973141000</v>
      </c>
      <c r="Z1103" s="42" t="s">
        <v>37588</v>
      </c>
      <c r="AA1103" s="39"/>
      <c r="AB1103" s="58" t="s">
        <v>32167</v>
      </c>
      <c r="AC1103" s="39"/>
      <c r="AD1103" s="39" t="s">
        <v>32168</v>
      </c>
      <c r="AE1103" s="63"/>
      <c r="AF1103" s="19">
        <v>4878</v>
      </c>
      <c r="AG1103" s="19">
        <v>1675</v>
      </c>
      <c r="AH1103" s="19">
        <v>1357</v>
      </c>
      <c r="AI1103" s="19">
        <v>18233</v>
      </c>
      <c r="AJ1103" s="5"/>
      <c r="AK1103" s="2"/>
      <c r="AL1103" s="2"/>
      <c r="AM1103" s="2"/>
      <c r="AN1103" s="2"/>
      <c r="AO1103" s="2"/>
      <c r="AP1103" s="2"/>
    </row>
    <row x14ac:dyDescent="0.25" r="1104" customHeight="1" ht="18">
      <c r="A1104" s="63" t="s">
        <v>11365</v>
      </c>
      <c r="B1104" s="33" t="s">
        <v>37589</v>
      </c>
      <c r="C1104" s="13" t="s">
        <v>44</v>
      </c>
      <c r="D1104" s="151"/>
      <c r="E1104" s="13" t="s">
        <v>44</v>
      </c>
      <c r="F1104" s="2"/>
      <c r="G1104" s="148" t="s">
        <v>44</v>
      </c>
      <c r="H1104" s="168"/>
      <c r="I1104" s="64"/>
      <c r="J1104" s="135"/>
      <c r="K1104" s="67">
        <v>1375056876522573800</v>
      </c>
      <c r="L1104" s="5" t="s">
        <v>37590</v>
      </c>
      <c r="M1104" s="37">
        <v>17</v>
      </c>
      <c r="N1104" s="37">
        <v>2</v>
      </c>
      <c r="O1104" s="37">
        <v>0</v>
      </c>
      <c r="P1104" s="37">
        <v>0</v>
      </c>
      <c r="Q1104" s="37">
        <v>0</v>
      </c>
      <c r="R1104" s="66"/>
      <c r="S1104" s="63"/>
      <c r="T1104" s="39"/>
      <c r="U1104" s="39"/>
      <c r="V1104" s="39" t="s">
        <v>10449</v>
      </c>
      <c r="W1104" s="63"/>
      <c r="X1104" s="63" t="s">
        <v>37229</v>
      </c>
      <c r="Y1104" s="21">
        <v>1344924408482308000</v>
      </c>
      <c r="Z1104" s="42"/>
      <c r="AA1104" s="39"/>
      <c r="AB1104" s="58" t="s">
        <v>10451</v>
      </c>
      <c r="AC1104" s="11"/>
      <c r="AD1104" s="39"/>
      <c r="AE1104" s="63"/>
      <c r="AF1104" s="19">
        <v>13729</v>
      </c>
      <c r="AG1104" s="19">
        <v>4257</v>
      </c>
      <c r="AH1104" s="19">
        <v>4534</v>
      </c>
      <c r="AI1104" s="19">
        <v>6178</v>
      </c>
      <c r="AJ1104" s="5"/>
      <c r="AK1104" s="2"/>
      <c r="AL1104" s="2"/>
      <c r="AM1104" s="2"/>
      <c r="AN1104" s="2"/>
      <c r="AO1104" s="2"/>
      <c r="AP1104" s="2"/>
    </row>
    <row x14ac:dyDescent="0.25" r="1105" customHeight="1" ht="18">
      <c r="A1105" s="63" t="s">
        <v>17259</v>
      </c>
      <c r="B1105" s="33" t="s">
        <v>37591</v>
      </c>
      <c r="C1105" s="13" t="s">
        <v>35</v>
      </c>
      <c r="D1105" s="14" t="s">
        <v>1295</v>
      </c>
      <c r="E1105" s="13" t="s">
        <v>35</v>
      </c>
      <c r="F1105" s="63" t="s">
        <v>1295</v>
      </c>
      <c r="G1105" s="148" t="s">
        <v>35</v>
      </c>
      <c r="H1105" s="14" t="s">
        <v>1295</v>
      </c>
      <c r="I1105" s="64"/>
      <c r="J1105" s="135"/>
      <c r="K1105" s="67">
        <v>1375056856427720700</v>
      </c>
      <c r="L1105" s="5" t="s">
        <v>37592</v>
      </c>
      <c r="M1105" s="37">
        <v>0</v>
      </c>
      <c r="N1105" s="37">
        <v>1</v>
      </c>
      <c r="O1105" s="37">
        <v>0</v>
      </c>
      <c r="P1105" s="37">
        <v>0</v>
      </c>
      <c r="Q1105" s="37">
        <v>0</v>
      </c>
      <c r="R1105" s="66"/>
      <c r="S1105" s="63"/>
      <c r="T1105" s="39"/>
      <c r="U1105" s="39"/>
      <c r="V1105" s="39" t="s">
        <v>29515</v>
      </c>
      <c r="W1105" s="63"/>
      <c r="X1105" s="39" t="s">
        <v>29516</v>
      </c>
      <c r="Y1105" s="41">
        <v>1113018699236151300</v>
      </c>
      <c r="Z1105" s="42" t="s">
        <v>33960</v>
      </c>
      <c r="AA1105" s="39"/>
      <c r="AB1105" s="58" t="s">
        <v>33961</v>
      </c>
      <c r="AC1105" s="39"/>
      <c r="AD1105" s="39" t="s">
        <v>100</v>
      </c>
      <c r="AE1105" s="63"/>
      <c r="AF1105" s="19">
        <v>78159</v>
      </c>
      <c r="AG1105" s="19">
        <v>8775</v>
      </c>
      <c r="AH1105" s="19">
        <v>8855</v>
      </c>
      <c r="AI1105" s="19">
        <v>140921</v>
      </c>
      <c r="AJ1105" s="5"/>
      <c r="AK1105" s="2"/>
      <c r="AL1105" s="2"/>
      <c r="AM1105" s="2"/>
      <c r="AN1105" s="2"/>
      <c r="AO1105" s="2"/>
      <c r="AP1105" s="2"/>
    </row>
    <row x14ac:dyDescent="0.25" r="1106" customHeight="1" ht="18">
      <c r="A1106" s="63" t="s">
        <v>17286</v>
      </c>
      <c r="B1106" s="33" t="s">
        <v>37593</v>
      </c>
      <c r="C1106" s="13" t="s">
        <v>44</v>
      </c>
      <c r="D1106" s="151"/>
      <c r="E1106" s="13" t="s">
        <v>44</v>
      </c>
      <c r="F1106" s="2"/>
      <c r="G1106" s="148" t="s">
        <v>44</v>
      </c>
      <c r="H1106" s="168"/>
      <c r="I1106" s="64"/>
      <c r="J1106" s="135"/>
      <c r="K1106" s="67">
        <v>1375049301274071000</v>
      </c>
      <c r="L1106" s="5" t="s">
        <v>37594</v>
      </c>
      <c r="M1106" s="37">
        <v>14</v>
      </c>
      <c r="N1106" s="37">
        <v>0</v>
      </c>
      <c r="O1106" s="37">
        <v>0</v>
      </c>
      <c r="P1106" s="37">
        <v>0</v>
      </c>
      <c r="Q1106" s="37">
        <v>0</v>
      </c>
      <c r="R1106" s="66"/>
      <c r="S1106" s="63"/>
      <c r="T1106" s="39"/>
      <c r="U1106" s="39"/>
      <c r="V1106" s="39" t="s">
        <v>37595</v>
      </c>
      <c r="W1106" s="63"/>
      <c r="X1106" s="63" t="s">
        <v>13689</v>
      </c>
      <c r="Y1106" s="21">
        <v>1051537314063749100</v>
      </c>
      <c r="Z1106" s="42" t="s">
        <v>37596</v>
      </c>
      <c r="AA1106" s="39" t="s">
        <v>37597</v>
      </c>
      <c r="AB1106" s="58" t="s">
        <v>37598</v>
      </c>
      <c r="AC1106" s="39"/>
      <c r="AD1106" s="63" t="s">
        <v>37599</v>
      </c>
      <c r="AE1106" s="63"/>
      <c r="AF1106" s="19">
        <v>2802</v>
      </c>
      <c r="AG1106" s="19">
        <v>355</v>
      </c>
      <c r="AH1106" s="19">
        <v>331</v>
      </c>
      <c r="AI1106" s="19">
        <v>43134</v>
      </c>
      <c r="AJ1106" s="5"/>
      <c r="AK1106" s="2"/>
      <c r="AL1106" s="2"/>
      <c r="AM1106" s="2"/>
      <c r="AN1106" s="2"/>
      <c r="AO1106" s="2"/>
      <c r="AP1106" s="2"/>
    </row>
    <row x14ac:dyDescent="0.25" r="1107" customHeight="1" ht="18">
      <c r="A1107" s="63" t="s">
        <v>19384</v>
      </c>
      <c r="B1107" s="33" t="s">
        <v>37600</v>
      </c>
      <c r="C1107" s="13" t="s">
        <v>44</v>
      </c>
      <c r="D1107" s="151"/>
      <c r="E1107" s="13" t="s">
        <v>44</v>
      </c>
      <c r="F1107" s="2"/>
      <c r="G1107" s="148" t="s">
        <v>44</v>
      </c>
      <c r="H1107" s="168"/>
      <c r="I1107" s="64"/>
      <c r="J1107" s="135"/>
      <c r="K1107" s="67">
        <v>1375044153529270300</v>
      </c>
      <c r="L1107" s="5" t="s">
        <v>37601</v>
      </c>
      <c r="M1107" s="37">
        <v>1</v>
      </c>
      <c r="N1107" s="37">
        <v>0</v>
      </c>
      <c r="O1107" s="37">
        <v>0</v>
      </c>
      <c r="P1107" s="37">
        <v>0</v>
      </c>
      <c r="Q1107" s="37">
        <v>0</v>
      </c>
      <c r="R1107" s="66"/>
      <c r="S1107" s="63"/>
      <c r="T1107" s="39"/>
      <c r="U1107" s="39"/>
      <c r="V1107" s="39" t="s">
        <v>37602</v>
      </c>
      <c r="W1107" s="63"/>
      <c r="X1107" s="39" t="s">
        <v>37603</v>
      </c>
      <c r="Y1107" s="41">
        <v>1167422720923066400</v>
      </c>
      <c r="Z1107" s="42" t="s">
        <v>37604</v>
      </c>
      <c r="AA1107" s="39"/>
      <c r="AB1107" s="58" t="s">
        <v>37605</v>
      </c>
      <c r="AC1107" s="11"/>
      <c r="AD1107" s="63"/>
      <c r="AE1107" s="63"/>
      <c r="AF1107" s="19">
        <v>280</v>
      </c>
      <c r="AG1107" s="19">
        <v>556</v>
      </c>
      <c r="AH1107" s="19">
        <v>243</v>
      </c>
      <c r="AI1107" s="19">
        <v>265</v>
      </c>
      <c r="AJ1107" s="5"/>
      <c r="AK1107" s="2"/>
      <c r="AL1107" s="2"/>
      <c r="AM1107" s="2"/>
      <c r="AN1107" s="2"/>
      <c r="AO1107" s="2"/>
      <c r="AP1107" s="2"/>
    </row>
    <row x14ac:dyDescent="0.25" r="1108" customHeight="1" ht="18">
      <c r="A1108" s="63" t="s">
        <v>15639</v>
      </c>
      <c r="B1108" s="33" t="s">
        <v>37606</v>
      </c>
      <c r="C1108" s="13" t="s">
        <v>44</v>
      </c>
      <c r="D1108" s="151"/>
      <c r="E1108" s="13" t="s">
        <v>44</v>
      </c>
      <c r="F1108" s="2"/>
      <c r="G1108" s="148" t="s">
        <v>44</v>
      </c>
      <c r="H1108" s="168"/>
      <c r="I1108" s="64"/>
      <c r="J1108" s="135"/>
      <c r="K1108" s="67">
        <v>1375030268633956400</v>
      </c>
      <c r="L1108" s="5" t="s">
        <v>37607</v>
      </c>
      <c r="M1108" s="37">
        <v>12</v>
      </c>
      <c r="N1108" s="37">
        <v>4</v>
      </c>
      <c r="O1108" s="37">
        <v>0</v>
      </c>
      <c r="P1108" s="37">
        <v>0</v>
      </c>
      <c r="Q1108" s="37">
        <v>0</v>
      </c>
      <c r="R1108" s="66"/>
      <c r="S1108" s="63"/>
      <c r="T1108" s="39"/>
      <c r="U1108" s="39"/>
      <c r="V1108" s="39" t="s">
        <v>37608</v>
      </c>
      <c r="W1108" s="63"/>
      <c r="X1108" s="39" t="s">
        <v>37609</v>
      </c>
      <c r="Y1108" s="41">
        <v>845284943647387600</v>
      </c>
      <c r="Z1108" s="42" t="s">
        <v>37610</v>
      </c>
      <c r="AA1108" s="39"/>
      <c r="AB1108" s="58" t="s">
        <v>37611</v>
      </c>
      <c r="AC1108" s="11"/>
      <c r="AD1108" s="39"/>
      <c r="AE1108" s="63"/>
      <c r="AF1108" s="19">
        <v>1639</v>
      </c>
      <c r="AG1108" s="19">
        <v>578</v>
      </c>
      <c r="AH1108" s="19">
        <v>595</v>
      </c>
      <c r="AI1108" s="19">
        <v>3663</v>
      </c>
      <c r="AJ1108" s="5"/>
      <c r="AK1108" s="2"/>
      <c r="AL1108" s="2"/>
      <c r="AM1108" s="2"/>
      <c r="AN1108" s="2"/>
      <c r="AO1108" s="2"/>
      <c r="AP1108" s="2"/>
    </row>
    <row x14ac:dyDescent="0.25" r="1109" customHeight="1" ht="18">
      <c r="A1109" s="63" t="s">
        <v>17321</v>
      </c>
      <c r="B1109" s="33" t="s">
        <v>37612</v>
      </c>
      <c r="C1109" s="13" t="s">
        <v>44</v>
      </c>
      <c r="D1109" s="151"/>
      <c r="E1109" s="13" t="s">
        <v>44</v>
      </c>
      <c r="F1109" s="2"/>
      <c r="G1109" s="148" t="s">
        <v>44</v>
      </c>
      <c r="H1109" s="168"/>
      <c r="I1109" s="64"/>
      <c r="J1109" s="135"/>
      <c r="K1109" s="67">
        <v>1375029435443843000</v>
      </c>
      <c r="L1109" s="5" t="s">
        <v>37613</v>
      </c>
      <c r="M1109" s="37">
        <v>6</v>
      </c>
      <c r="N1109" s="37">
        <v>1</v>
      </c>
      <c r="O1109" s="37">
        <v>0</v>
      </c>
      <c r="P1109" s="37">
        <v>0</v>
      </c>
      <c r="Q1109" s="37">
        <v>0</v>
      </c>
      <c r="R1109" s="66"/>
      <c r="S1109" s="63"/>
      <c r="T1109" s="39"/>
      <c r="U1109" s="39"/>
      <c r="V1109" s="39" t="s">
        <v>37614</v>
      </c>
      <c r="W1109" s="63"/>
      <c r="X1109" s="63" t="s">
        <v>37615</v>
      </c>
      <c r="Y1109" s="21">
        <v>1019201517189058600</v>
      </c>
      <c r="Z1109" s="42" t="s">
        <v>37616</v>
      </c>
      <c r="AA1109" s="39" t="s">
        <v>37617</v>
      </c>
      <c r="AB1109" s="58" t="s">
        <v>37618</v>
      </c>
      <c r="AC1109" s="11"/>
      <c r="AD1109" s="39"/>
      <c r="AE1109" s="63"/>
      <c r="AF1109" s="19">
        <v>679</v>
      </c>
      <c r="AG1109" s="19">
        <v>5941</v>
      </c>
      <c r="AH1109" s="19">
        <v>1</v>
      </c>
      <c r="AI1109" s="19">
        <v>18776</v>
      </c>
      <c r="AJ1109" s="5"/>
      <c r="AK1109" s="2"/>
      <c r="AL1109" s="2"/>
      <c r="AM1109" s="2"/>
      <c r="AN1109" s="2"/>
      <c r="AO1109" s="2"/>
      <c r="AP1109" s="2"/>
    </row>
    <row x14ac:dyDescent="0.25" r="1110" customHeight="1" ht="18">
      <c r="A1110" s="63" t="s">
        <v>2965</v>
      </c>
      <c r="B1110" s="33" t="s">
        <v>37619</v>
      </c>
      <c r="C1110" s="13" t="s">
        <v>44</v>
      </c>
      <c r="D1110" s="151"/>
      <c r="E1110" s="13" t="s">
        <v>44</v>
      </c>
      <c r="F1110" s="2"/>
      <c r="G1110" s="148" t="s">
        <v>44</v>
      </c>
      <c r="H1110" s="168"/>
      <c r="I1110" s="64"/>
      <c r="J1110" s="135"/>
      <c r="K1110" s="67">
        <v>1375021052082946000</v>
      </c>
      <c r="L1110" s="5" t="s">
        <v>37620</v>
      </c>
      <c r="M1110" s="37">
        <v>22</v>
      </c>
      <c r="N1110" s="37">
        <v>1</v>
      </c>
      <c r="O1110" s="37">
        <v>0</v>
      </c>
      <c r="P1110" s="37">
        <v>0</v>
      </c>
      <c r="Q1110" s="37">
        <v>0</v>
      </c>
      <c r="R1110" s="66"/>
      <c r="S1110" s="63"/>
      <c r="T1110" s="39"/>
      <c r="U1110" s="39"/>
      <c r="V1110" s="39" t="s">
        <v>37621</v>
      </c>
      <c r="W1110" s="63"/>
      <c r="X1110" s="39" t="s">
        <v>37622</v>
      </c>
      <c r="Y1110" s="41">
        <v>816893278905925600</v>
      </c>
      <c r="Z1110" s="42" t="s">
        <v>37623</v>
      </c>
      <c r="AA1110" s="39"/>
      <c r="AB1110" s="58" t="s">
        <v>37624</v>
      </c>
      <c r="AC1110" s="39"/>
      <c r="AD1110" s="39" t="s">
        <v>16235</v>
      </c>
      <c r="AE1110" s="63"/>
      <c r="AF1110" s="19">
        <v>3887</v>
      </c>
      <c r="AG1110" s="19">
        <v>2428</v>
      </c>
      <c r="AH1110" s="19">
        <v>4973</v>
      </c>
      <c r="AI1110" s="19">
        <v>3978</v>
      </c>
      <c r="AJ1110" s="5"/>
      <c r="AK1110" s="2"/>
      <c r="AL1110" s="2"/>
      <c r="AM1110" s="2"/>
      <c r="AN1110" s="2"/>
      <c r="AO1110" s="2"/>
      <c r="AP1110" s="2"/>
    </row>
    <row x14ac:dyDescent="0.25" r="1111" customHeight="1" ht="18">
      <c r="A1111" s="63" t="s">
        <v>1980</v>
      </c>
      <c r="B1111" s="33" t="s">
        <v>37625</v>
      </c>
      <c r="C1111" s="13" t="s">
        <v>35</v>
      </c>
      <c r="D1111" s="14" t="s">
        <v>235</v>
      </c>
      <c r="E1111" s="13" t="s">
        <v>35</v>
      </c>
      <c r="F1111" s="63" t="s">
        <v>235</v>
      </c>
      <c r="G1111" s="13" t="s">
        <v>35</v>
      </c>
      <c r="H1111" s="14" t="s">
        <v>235</v>
      </c>
      <c r="I1111" s="64"/>
      <c r="J1111" s="135"/>
      <c r="K1111" s="67">
        <v>1375020311964450800</v>
      </c>
      <c r="L1111" s="5" t="s">
        <v>37626</v>
      </c>
      <c r="M1111" s="37">
        <v>1</v>
      </c>
      <c r="N1111" s="37">
        <v>0</v>
      </c>
      <c r="O1111" s="37">
        <v>0</v>
      </c>
      <c r="P1111" s="37">
        <v>0</v>
      </c>
      <c r="Q1111" s="37">
        <v>0</v>
      </c>
      <c r="R1111" s="66"/>
      <c r="S1111" s="63"/>
      <c r="T1111" s="63"/>
      <c r="U1111" s="39"/>
      <c r="V1111" s="39" t="s">
        <v>37166</v>
      </c>
      <c r="W1111" s="63"/>
      <c r="X1111" s="63" t="s">
        <v>37167</v>
      </c>
      <c r="Y1111" s="21">
        <v>1188014657723949000</v>
      </c>
      <c r="Z1111" s="42" t="s">
        <v>37168</v>
      </c>
      <c r="AA1111" s="39" t="s">
        <v>37169</v>
      </c>
      <c r="AB1111" s="58" t="s">
        <v>37170</v>
      </c>
      <c r="AC1111" s="11"/>
      <c r="AD1111" s="39"/>
      <c r="AE1111" s="63"/>
      <c r="AF1111" s="19">
        <v>11573</v>
      </c>
      <c r="AG1111" s="19">
        <v>91</v>
      </c>
      <c r="AH1111" s="19">
        <v>61</v>
      </c>
      <c r="AI1111" s="19">
        <v>235</v>
      </c>
      <c r="AJ1111" s="5"/>
      <c r="AK1111" s="2"/>
      <c r="AL1111" s="2"/>
      <c r="AM1111" s="2"/>
      <c r="AN1111" s="2"/>
      <c r="AO1111" s="2"/>
      <c r="AP1111" s="2"/>
    </row>
    <row x14ac:dyDescent="0.25" r="1112" customHeight="1" ht="18">
      <c r="A1112" s="63" t="s">
        <v>654</v>
      </c>
      <c r="B1112" s="33" t="s">
        <v>37627</v>
      </c>
      <c r="C1112" s="13" t="s">
        <v>44</v>
      </c>
      <c r="D1112" s="151"/>
      <c r="E1112" s="13" t="s">
        <v>44</v>
      </c>
      <c r="F1112" s="2"/>
      <c r="G1112" s="148" t="s">
        <v>44</v>
      </c>
      <c r="H1112" s="168"/>
      <c r="I1112" s="64"/>
      <c r="J1112" s="135"/>
      <c r="K1112" s="67">
        <v>1375020251243511800</v>
      </c>
      <c r="L1112" s="5" t="s">
        <v>37628</v>
      </c>
      <c r="M1112" s="37">
        <v>6</v>
      </c>
      <c r="N1112" s="37">
        <v>0</v>
      </c>
      <c r="O1112" s="37">
        <v>0</v>
      </c>
      <c r="P1112" s="37">
        <v>0</v>
      </c>
      <c r="Q1112" s="37">
        <v>0</v>
      </c>
      <c r="R1112" s="66"/>
      <c r="S1112" s="63"/>
      <c r="T1112" s="39"/>
      <c r="U1112" s="39"/>
      <c r="V1112" s="39" t="s">
        <v>37629</v>
      </c>
      <c r="W1112" s="63"/>
      <c r="X1112" s="39" t="s">
        <v>37630</v>
      </c>
      <c r="Y1112" s="41">
        <v>1292579811588747300</v>
      </c>
      <c r="Z1112" s="42" t="s">
        <v>37631</v>
      </c>
      <c r="AA1112" s="39"/>
      <c r="AB1112" s="58" t="s">
        <v>37632</v>
      </c>
      <c r="AC1112" s="39"/>
      <c r="AD1112" s="39" t="s">
        <v>37633</v>
      </c>
      <c r="AE1112" s="63"/>
      <c r="AF1112" s="19">
        <v>4441</v>
      </c>
      <c r="AG1112" s="19">
        <v>176</v>
      </c>
      <c r="AH1112" s="19">
        <v>254</v>
      </c>
      <c r="AI1112" s="19">
        <v>23380</v>
      </c>
      <c r="AJ1112" s="5"/>
      <c r="AK1112" s="2"/>
      <c r="AL1112" s="2"/>
      <c r="AM1112" s="2"/>
      <c r="AN1112" s="2"/>
      <c r="AO1112" s="2"/>
      <c r="AP1112" s="2"/>
    </row>
    <row x14ac:dyDescent="0.25" r="1113" customHeight="1" ht="18">
      <c r="A1113" s="63" t="s">
        <v>3106</v>
      </c>
      <c r="B1113" s="33" t="s">
        <v>37634</v>
      </c>
      <c r="C1113" s="13" t="s">
        <v>35</v>
      </c>
      <c r="D1113" s="14" t="s">
        <v>235</v>
      </c>
      <c r="E1113" s="13" t="s">
        <v>35</v>
      </c>
      <c r="F1113" s="63" t="s">
        <v>235</v>
      </c>
      <c r="G1113" s="148" t="s">
        <v>35</v>
      </c>
      <c r="H1113" s="151" t="s">
        <v>235</v>
      </c>
      <c r="I1113" s="64"/>
      <c r="J1113" s="135"/>
      <c r="K1113" s="67">
        <v>1375004858860847000</v>
      </c>
      <c r="L1113" s="5" t="s">
        <v>37635</v>
      </c>
      <c r="M1113" s="37">
        <v>4</v>
      </c>
      <c r="N1113" s="37">
        <v>1</v>
      </c>
      <c r="O1113" s="37">
        <v>0</v>
      </c>
      <c r="P1113" s="37">
        <v>0</v>
      </c>
      <c r="Q1113" s="37">
        <v>0</v>
      </c>
      <c r="R1113" s="66"/>
      <c r="S1113" s="63"/>
      <c r="T1113" s="63"/>
      <c r="U1113" s="39"/>
      <c r="V1113" s="39" t="s">
        <v>37636</v>
      </c>
      <c r="W1113" s="63"/>
      <c r="X1113" s="63" t="s">
        <v>37637</v>
      </c>
      <c r="Y1113" s="21">
        <v>2290989666</v>
      </c>
      <c r="Z1113" s="42" t="s">
        <v>37638</v>
      </c>
      <c r="AA1113" s="39"/>
      <c r="AB1113" s="58" t="s">
        <v>37639</v>
      </c>
      <c r="AC1113" s="11"/>
      <c r="AD1113" s="63"/>
      <c r="AE1113" s="63"/>
      <c r="AF1113" s="19">
        <v>6187</v>
      </c>
      <c r="AG1113" s="19">
        <v>294</v>
      </c>
      <c r="AH1113" s="19">
        <v>247</v>
      </c>
      <c r="AI1113" s="19">
        <v>3924</v>
      </c>
      <c r="AJ1113" s="5"/>
      <c r="AK1113" s="2"/>
      <c r="AL1113" s="2"/>
      <c r="AM1113" s="2"/>
      <c r="AN1113" s="2"/>
      <c r="AO1113" s="2"/>
      <c r="AP1113" s="2"/>
    </row>
    <row x14ac:dyDescent="0.25" r="1114" customHeight="1" ht="18">
      <c r="A1114" s="63" t="s">
        <v>2000</v>
      </c>
      <c r="B1114" s="33" t="s">
        <v>37640</v>
      </c>
      <c r="C1114" s="13" t="s">
        <v>35</v>
      </c>
      <c r="D1114" s="14" t="s">
        <v>36</v>
      </c>
      <c r="E1114" s="13" t="s">
        <v>35</v>
      </c>
      <c r="F1114" s="63" t="s">
        <v>36</v>
      </c>
      <c r="G1114" s="148" t="s">
        <v>35</v>
      </c>
      <c r="H1114" s="151" t="s">
        <v>36</v>
      </c>
      <c r="I1114" s="64"/>
      <c r="J1114" s="135"/>
      <c r="K1114" s="67">
        <v>1375003337310011400</v>
      </c>
      <c r="L1114" s="5" t="s">
        <v>37641</v>
      </c>
      <c r="M1114" s="37">
        <v>0</v>
      </c>
      <c r="N1114" s="37">
        <v>0</v>
      </c>
      <c r="O1114" s="37">
        <v>0</v>
      </c>
      <c r="P1114" s="37">
        <v>0</v>
      </c>
      <c r="Q1114" s="37">
        <v>0</v>
      </c>
      <c r="R1114" s="66"/>
      <c r="S1114" s="63"/>
      <c r="T1114" s="39"/>
      <c r="U1114" s="39"/>
      <c r="V1114" s="39" t="s">
        <v>37642</v>
      </c>
      <c r="W1114" s="63"/>
      <c r="X1114" s="39" t="s">
        <v>37643</v>
      </c>
      <c r="Y1114" s="41">
        <v>1319509757959590000</v>
      </c>
      <c r="Z1114" s="42" t="s">
        <v>37644</v>
      </c>
      <c r="AA1114" s="39"/>
      <c r="AB1114" s="58" t="s">
        <v>37645</v>
      </c>
      <c r="AC1114" s="11"/>
      <c r="AD1114" s="39"/>
      <c r="AE1114" s="63"/>
      <c r="AF1114" s="19">
        <v>472</v>
      </c>
      <c r="AG1114" s="19">
        <v>2</v>
      </c>
      <c r="AH1114" s="19">
        <v>100</v>
      </c>
      <c r="AI1114" s="19">
        <v>46</v>
      </c>
      <c r="AJ1114" s="5"/>
      <c r="AK1114" s="2"/>
      <c r="AL1114" s="2"/>
      <c r="AM1114" s="2"/>
      <c r="AN1114" s="2"/>
      <c r="AO1114" s="2"/>
      <c r="AP1114" s="2"/>
    </row>
    <row x14ac:dyDescent="0.25" r="1115" customHeight="1" ht="18">
      <c r="A1115" s="63" t="s">
        <v>675</v>
      </c>
      <c r="B1115" s="33" t="s">
        <v>37646</v>
      </c>
      <c r="C1115" s="13" t="s">
        <v>44</v>
      </c>
      <c r="D1115" s="151"/>
      <c r="E1115" s="13" t="s">
        <v>44</v>
      </c>
      <c r="F1115" s="2"/>
      <c r="G1115" s="148" t="s">
        <v>44</v>
      </c>
      <c r="H1115" s="168"/>
      <c r="I1115" s="64"/>
      <c r="J1115" s="135"/>
      <c r="K1115" s="67">
        <v>1374992629893566500</v>
      </c>
      <c r="L1115" s="5" t="s">
        <v>37647</v>
      </c>
      <c r="M1115" s="37">
        <v>2</v>
      </c>
      <c r="N1115" s="37">
        <v>0</v>
      </c>
      <c r="O1115" s="37">
        <v>0</v>
      </c>
      <c r="P1115" s="37">
        <v>0</v>
      </c>
      <c r="Q1115" s="37">
        <v>0</v>
      </c>
      <c r="R1115" s="66"/>
      <c r="S1115" s="63"/>
      <c r="T1115" s="39"/>
      <c r="U1115" s="39"/>
      <c r="V1115" s="39" t="s">
        <v>37648</v>
      </c>
      <c r="W1115" s="63"/>
      <c r="X1115" s="63" t="s">
        <v>37649</v>
      </c>
      <c r="Y1115" s="21">
        <v>1214872494622085000</v>
      </c>
      <c r="Z1115" s="42"/>
      <c r="AA1115" s="39"/>
      <c r="AB1115" s="58" t="s">
        <v>37650</v>
      </c>
      <c r="AC1115" s="11"/>
      <c r="AD1115" s="39"/>
      <c r="AE1115" s="63"/>
      <c r="AF1115" s="19">
        <v>9022</v>
      </c>
      <c r="AG1115" s="19">
        <v>1879</v>
      </c>
      <c r="AH1115" s="19">
        <v>3175</v>
      </c>
      <c r="AI1115" s="19">
        <v>4549</v>
      </c>
      <c r="AJ1115" s="5"/>
      <c r="AK1115" s="2"/>
      <c r="AL1115" s="2"/>
      <c r="AM1115" s="2"/>
      <c r="AN1115" s="2"/>
      <c r="AO1115" s="2"/>
      <c r="AP1115" s="2"/>
    </row>
    <row x14ac:dyDescent="0.25" r="1116" customHeight="1" ht="18">
      <c r="A1116" s="63" t="s">
        <v>2996</v>
      </c>
      <c r="B1116" s="33" t="s">
        <v>37651</v>
      </c>
      <c r="C1116" s="13" t="s">
        <v>35</v>
      </c>
      <c r="D1116" s="14" t="s">
        <v>6568</v>
      </c>
      <c r="E1116" s="13" t="s">
        <v>35</v>
      </c>
      <c r="F1116" s="63" t="s">
        <v>6568</v>
      </c>
      <c r="G1116" s="148" t="s">
        <v>35</v>
      </c>
      <c r="H1116" s="14" t="s">
        <v>6568</v>
      </c>
      <c r="I1116" s="64"/>
      <c r="J1116" s="135"/>
      <c r="K1116" s="67">
        <v>1374992246530048000</v>
      </c>
      <c r="L1116" s="5" t="s">
        <v>37652</v>
      </c>
      <c r="M1116" s="37">
        <v>47</v>
      </c>
      <c r="N1116" s="37">
        <v>3</v>
      </c>
      <c r="O1116" s="37">
        <v>0</v>
      </c>
      <c r="P1116" s="37">
        <v>0</v>
      </c>
      <c r="Q1116" s="37">
        <v>0</v>
      </c>
      <c r="R1116" s="66"/>
      <c r="S1116" s="63"/>
      <c r="T1116" s="39"/>
      <c r="U1116" s="39"/>
      <c r="V1116" s="39" t="s">
        <v>37653</v>
      </c>
      <c r="W1116" s="63"/>
      <c r="X1116" s="39" t="s">
        <v>37654</v>
      </c>
      <c r="Y1116" s="41">
        <v>989233665195442200</v>
      </c>
      <c r="Z1116" s="42" t="s">
        <v>37655</v>
      </c>
      <c r="AA1116" s="39"/>
      <c r="AB1116" s="58" t="s">
        <v>37656</v>
      </c>
      <c r="AC1116" s="39"/>
      <c r="AD1116" s="39" t="s">
        <v>37657</v>
      </c>
      <c r="AE1116" s="63"/>
      <c r="AF1116" s="19">
        <v>17813</v>
      </c>
      <c r="AG1116" s="19">
        <v>3670</v>
      </c>
      <c r="AH1116" s="19">
        <v>1165</v>
      </c>
      <c r="AI1116" s="19">
        <v>55069</v>
      </c>
      <c r="AJ1116" s="5"/>
      <c r="AK1116" s="2"/>
      <c r="AL1116" s="2"/>
      <c r="AM1116" s="2"/>
      <c r="AN1116" s="2"/>
      <c r="AO1116" s="2"/>
      <c r="AP1116" s="2"/>
    </row>
    <row x14ac:dyDescent="0.25" r="1117" customHeight="1" ht="18">
      <c r="A1117" s="63" t="s">
        <v>3121</v>
      </c>
      <c r="B1117" s="33" t="s">
        <v>37658</v>
      </c>
      <c r="C1117" s="13" t="s">
        <v>44</v>
      </c>
      <c r="D1117" s="151"/>
      <c r="E1117" s="13" t="s">
        <v>44</v>
      </c>
      <c r="F1117" s="2"/>
      <c r="G1117" s="148" t="s">
        <v>44</v>
      </c>
      <c r="H1117" s="168"/>
      <c r="I1117" s="64"/>
      <c r="J1117" s="135"/>
      <c r="K1117" s="67">
        <v>1374990431298150400</v>
      </c>
      <c r="L1117" s="5" t="s">
        <v>37659</v>
      </c>
      <c r="M1117" s="37">
        <v>17</v>
      </c>
      <c r="N1117" s="37">
        <v>0</v>
      </c>
      <c r="O1117" s="37">
        <v>0</v>
      </c>
      <c r="P1117" s="37">
        <v>0</v>
      </c>
      <c r="Q1117" s="37">
        <v>0</v>
      </c>
      <c r="R1117" s="66"/>
      <c r="S1117" s="63"/>
      <c r="T1117" s="39"/>
      <c r="U1117" s="39"/>
      <c r="V1117" s="39" t="s">
        <v>37660</v>
      </c>
      <c r="W1117" s="63"/>
      <c r="X1117" s="39" t="s">
        <v>37661</v>
      </c>
      <c r="Y1117" s="41">
        <v>387822248</v>
      </c>
      <c r="Z1117" s="42" t="s">
        <v>37662</v>
      </c>
      <c r="AA1117" s="39"/>
      <c r="AB1117" s="58" t="s">
        <v>37663</v>
      </c>
      <c r="AC1117" s="39"/>
      <c r="AD1117" s="39" t="s">
        <v>37664</v>
      </c>
      <c r="AE1117" s="63"/>
      <c r="AF1117" s="19">
        <v>12894</v>
      </c>
      <c r="AG1117" s="19">
        <v>5042</v>
      </c>
      <c r="AH1117" s="19">
        <v>879</v>
      </c>
      <c r="AI1117" s="19">
        <v>32307</v>
      </c>
      <c r="AJ1117" s="5"/>
      <c r="AK1117" s="2"/>
      <c r="AL1117" s="2"/>
      <c r="AM1117" s="2"/>
      <c r="AN1117" s="2"/>
      <c r="AO1117" s="2"/>
      <c r="AP1117" s="2"/>
    </row>
    <row x14ac:dyDescent="0.25" r="1118" customHeight="1" ht="18">
      <c r="A1118" s="63" t="s">
        <v>3126</v>
      </c>
      <c r="B1118" s="33" t="s">
        <v>37665</v>
      </c>
      <c r="C1118" s="13" t="s">
        <v>35</v>
      </c>
      <c r="D1118" s="14" t="s">
        <v>36</v>
      </c>
      <c r="E1118" s="13" t="s">
        <v>35</v>
      </c>
      <c r="F1118" s="63" t="s">
        <v>36</v>
      </c>
      <c r="G1118" s="148" t="s">
        <v>35</v>
      </c>
      <c r="H1118" s="14" t="s">
        <v>36</v>
      </c>
      <c r="I1118" s="64"/>
      <c r="J1118" s="135"/>
      <c r="K1118" s="67">
        <v>1374990121058103300</v>
      </c>
      <c r="L1118" s="5" t="s">
        <v>37666</v>
      </c>
      <c r="M1118" s="37">
        <v>0</v>
      </c>
      <c r="N1118" s="37">
        <v>0</v>
      </c>
      <c r="O1118" s="37">
        <v>0</v>
      </c>
      <c r="P1118" s="37">
        <v>0</v>
      </c>
      <c r="Q1118" s="37">
        <v>0</v>
      </c>
      <c r="R1118" s="66"/>
      <c r="S1118" s="63"/>
      <c r="T1118" s="39"/>
      <c r="U1118" s="39"/>
      <c r="V1118" s="39" t="s">
        <v>37642</v>
      </c>
      <c r="W1118" s="63"/>
      <c r="X1118" s="39" t="s">
        <v>37643</v>
      </c>
      <c r="Y1118" s="41">
        <v>1319509757959590000</v>
      </c>
      <c r="Z1118" s="42" t="s">
        <v>37644</v>
      </c>
      <c r="AA1118" s="39"/>
      <c r="AB1118" s="58" t="s">
        <v>37645</v>
      </c>
      <c r="AC1118" s="11"/>
      <c r="AD1118" s="39"/>
      <c r="AE1118" s="63"/>
      <c r="AF1118" s="19">
        <v>472</v>
      </c>
      <c r="AG1118" s="19">
        <v>2</v>
      </c>
      <c r="AH1118" s="19">
        <v>100</v>
      </c>
      <c r="AI1118" s="19">
        <v>46</v>
      </c>
      <c r="AJ1118" s="5"/>
      <c r="AK1118" s="2"/>
      <c r="AL1118" s="2"/>
      <c r="AM1118" s="2"/>
      <c r="AN1118" s="2"/>
      <c r="AO1118" s="2"/>
      <c r="AP1118" s="2"/>
    </row>
    <row x14ac:dyDescent="0.25" r="1119" customHeight="1" ht="18">
      <c r="A1119" s="63" t="s">
        <v>6547</v>
      </c>
      <c r="B1119" s="33" t="s">
        <v>37667</v>
      </c>
      <c r="C1119" s="13" t="s">
        <v>44</v>
      </c>
      <c r="D1119" s="151"/>
      <c r="E1119" s="13" t="s">
        <v>44</v>
      </c>
      <c r="F1119" s="2"/>
      <c r="G1119" s="148" t="s">
        <v>44</v>
      </c>
      <c r="H1119" s="168"/>
      <c r="I1119" s="64"/>
      <c r="J1119" s="135"/>
      <c r="K1119" s="67">
        <v>1374989979181535200</v>
      </c>
      <c r="L1119" s="5" t="s">
        <v>37668</v>
      </c>
      <c r="M1119" s="37">
        <v>16</v>
      </c>
      <c r="N1119" s="37">
        <v>0</v>
      </c>
      <c r="O1119" s="37">
        <v>0</v>
      </c>
      <c r="P1119" s="37">
        <v>0</v>
      </c>
      <c r="Q1119" s="37">
        <v>0</v>
      </c>
      <c r="R1119" s="66"/>
      <c r="S1119" s="63"/>
      <c r="T1119" s="39"/>
      <c r="U1119" s="39"/>
      <c r="V1119" s="39" t="s">
        <v>37669</v>
      </c>
      <c r="W1119" s="63"/>
      <c r="X1119" s="63" t="s">
        <v>37670</v>
      </c>
      <c r="Y1119" s="21">
        <v>1043813739320029200</v>
      </c>
      <c r="Z1119" s="42" t="s">
        <v>37671</v>
      </c>
      <c r="AA1119" s="39" t="s">
        <v>37672</v>
      </c>
      <c r="AB1119" s="58" t="s">
        <v>37673</v>
      </c>
      <c r="AC1119" s="39"/>
      <c r="AD1119" s="39" t="s">
        <v>37674</v>
      </c>
      <c r="AE1119" s="63"/>
      <c r="AF1119" s="19">
        <v>25869</v>
      </c>
      <c r="AG1119" s="19">
        <v>797</v>
      </c>
      <c r="AH1119" s="19">
        <v>545</v>
      </c>
      <c r="AI1119" s="19">
        <v>36132</v>
      </c>
      <c r="AJ1119" s="5"/>
      <c r="AK1119" s="2"/>
      <c r="AL1119" s="2"/>
      <c r="AM1119" s="2"/>
      <c r="AN1119" s="2"/>
      <c r="AO1119" s="2"/>
      <c r="AP1119" s="2"/>
    </row>
    <row x14ac:dyDescent="0.25" r="1120" customHeight="1" ht="18">
      <c r="A1120" s="63" t="s">
        <v>9285</v>
      </c>
      <c r="B1120" s="33" t="s">
        <v>37675</v>
      </c>
      <c r="C1120" s="13" t="s">
        <v>44</v>
      </c>
      <c r="D1120" s="151"/>
      <c r="E1120" s="13" t="s">
        <v>44</v>
      </c>
      <c r="F1120" s="2"/>
      <c r="G1120" s="148" t="s">
        <v>44</v>
      </c>
      <c r="H1120" s="168"/>
      <c r="I1120" s="64"/>
      <c r="J1120" s="135"/>
      <c r="K1120" s="67">
        <v>1374977435142389800</v>
      </c>
      <c r="L1120" s="5" t="s">
        <v>37676</v>
      </c>
      <c r="M1120" s="37">
        <v>34</v>
      </c>
      <c r="N1120" s="37">
        <v>1</v>
      </c>
      <c r="O1120" s="37">
        <v>0</v>
      </c>
      <c r="P1120" s="37">
        <v>0</v>
      </c>
      <c r="Q1120" s="37">
        <v>0</v>
      </c>
      <c r="R1120" s="66"/>
      <c r="S1120" s="63"/>
      <c r="T1120" s="39"/>
      <c r="U1120" s="39"/>
      <c r="V1120" s="39" t="s">
        <v>37677</v>
      </c>
      <c r="W1120" s="63"/>
      <c r="X1120" s="39" t="s">
        <v>37678</v>
      </c>
      <c r="Y1120" s="41">
        <v>1289277830786949000</v>
      </c>
      <c r="Z1120" s="42" t="s">
        <v>37679</v>
      </c>
      <c r="AA1120" s="39"/>
      <c r="AB1120" s="58" t="s">
        <v>37680</v>
      </c>
      <c r="AC1120" s="39"/>
      <c r="AD1120" s="39" t="s">
        <v>7543</v>
      </c>
      <c r="AE1120" s="63"/>
      <c r="AF1120" s="19">
        <v>10745</v>
      </c>
      <c r="AG1120" s="19">
        <v>21867</v>
      </c>
      <c r="AH1120" s="19">
        <v>305</v>
      </c>
      <c r="AI1120" s="19">
        <v>5370</v>
      </c>
      <c r="AJ1120" s="5"/>
      <c r="AK1120" s="2"/>
      <c r="AL1120" s="2"/>
      <c r="AM1120" s="2"/>
      <c r="AN1120" s="2"/>
      <c r="AO1120" s="2"/>
      <c r="AP1120" s="2"/>
    </row>
    <row x14ac:dyDescent="0.25" r="1121" customHeight="1" ht="18">
      <c r="A1121" s="63" t="s">
        <v>2050</v>
      </c>
      <c r="B1121" s="33" t="s">
        <v>37681</v>
      </c>
      <c r="C1121" s="13" t="s">
        <v>44</v>
      </c>
      <c r="D1121" s="151"/>
      <c r="E1121" s="13" t="s">
        <v>44</v>
      </c>
      <c r="F1121" s="2"/>
      <c r="G1121" s="148" t="s">
        <v>44</v>
      </c>
      <c r="H1121" s="168"/>
      <c r="I1121" s="64"/>
      <c r="J1121" s="135"/>
      <c r="K1121" s="67">
        <v>1374968856616255500</v>
      </c>
      <c r="L1121" s="5" t="s">
        <v>37682</v>
      </c>
      <c r="M1121" s="37">
        <v>0</v>
      </c>
      <c r="N1121" s="37">
        <v>0</v>
      </c>
      <c r="O1121" s="37">
        <v>0</v>
      </c>
      <c r="P1121" s="37">
        <v>0</v>
      </c>
      <c r="Q1121" s="37">
        <v>0</v>
      </c>
      <c r="R1121" s="66"/>
      <c r="S1121" s="63"/>
      <c r="T1121" s="39"/>
      <c r="U1121" s="39"/>
      <c r="V1121" s="39" t="s">
        <v>37683</v>
      </c>
      <c r="W1121" s="63"/>
      <c r="X1121" s="63" t="s">
        <v>37684</v>
      </c>
      <c r="Y1121" s="19">
        <v>1499455650</v>
      </c>
      <c r="Z1121" s="42"/>
      <c r="AA1121" s="39"/>
      <c r="AB1121" s="58" t="s">
        <v>37685</v>
      </c>
      <c r="AC1121" s="39"/>
      <c r="AD1121" s="39" t="s">
        <v>37686</v>
      </c>
      <c r="AE1121" s="63"/>
      <c r="AF1121" s="19">
        <v>9324</v>
      </c>
      <c r="AG1121" s="19">
        <v>632</v>
      </c>
      <c r="AH1121" s="19">
        <v>610</v>
      </c>
      <c r="AI1121" s="19">
        <v>2676</v>
      </c>
      <c r="AJ1121" s="5"/>
      <c r="AK1121" s="2"/>
      <c r="AL1121" s="2"/>
      <c r="AM1121" s="2"/>
      <c r="AN1121" s="2"/>
      <c r="AO1121" s="2"/>
      <c r="AP1121" s="2"/>
    </row>
    <row x14ac:dyDescent="0.25" r="1122" customHeight="1" ht="18">
      <c r="A1122" s="63" t="s">
        <v>3141</v>
      </c>
      <c r="B1122" s="33" t="s">
        <v>37687</v>
      </c>
      <c r="C1122" s="13" t="s">
        <v>44</v>
      </c>
      <c r="D1122" s="151"/>
      <c r="E1122" s="13" t="s">
        <v>44</v>
      </c>
      <c r="F1122" s="2"/>
      <c r="G1122" s="148" t="s">
        <v>44</v>
      </c>
      <c r="H1122" s="168"/>
      <c r="I1122" s="64"/>
      <c r="J1122" s="135"/>
      <c r="K1122" s="67">
        <v>1374968216255139800</v>
      </c>
      <c r="L1122" s="5" t="s">
        <v>37688</v>
      </c>
      <c r="M1122" s="37">
        <v>0</v>
      </c>
      <c r="N1122" s="37">
        <v>0</v>
      </c>
      <c r="O1122" s="37">
        <v>0</v>
      </c>
      <c r="P1122" s="37">
        <v>0</v>
      </c>
      <c r="Q1122" s="37">
        <v>0</v>
      </c>
      <c r="R1122" s="66"/>
      <c r="S1122" s="63"/>
      <c r="T1122" s="63"/>
      <c r="U1122" s="39"/>
      <c r="V1122" s="39" t="s">
        <v>37689</v>
      </c>
      <c r="W1122" s="63"/>
      <c r="X1122" s="63" t="s">
        <v>37690</v>
      </c>
      <c r="Y1122" s="19">
        <v>1352178982561706000</v>
      </c>
      <c r="Z1122" s="42" t="s">
        <v>37691</v>
      </c>
      <c r="AA1122" s="39"/>
      <c r="AB1122" s="58" t="s">
        <v>37692</v>
      </c>
      <c r="AC1122" s="11"/>
      <c r="AD1122" s="63"/>
      <c r="AE1122" s="63"/>
      <c r="AF1122" s="19">
        <v>2652</v>
      </c>
      <c r="AG1122" s="19">
        <v>0</v>
      </c>
      <c r="AH1122" s="19">
        <v>41</v>
      </c>
      <c r="AI1122" s="19">
        <v>84</v>
      </c>
      <c r="AJ1122" s="5"/>
      <c r="AK1122" s="2"/>
      <c r="AL1122" s="2"/>
      <c r="AM1122" s="2"/>
      <c r="AN1122" s="2"/>
      <c r="AO1122" s="2"/>
      <c r="AP1122" s="2"/>
    </row>
    <row x14ac:dyDescent="0.25" r="1123" customHeight="1" ht="18">
      <c r="A1123" s="63" t="s">
        <v>1335</v>
      </c>
      <c r="B1123" s="33" t="s">
        <v>37693</v>
      </c>
      <c r="C1123" s="13" t="s">
        <v>44</v>
      </c>
      <c r="D1123" s="151"/>
      <c r="E1123" s="13" t="s">
        <v>44</v>
      </c>
      <c r="F1123" s="2"/>
      <c r="G1123" s="148" t="s">
        <v>44</v>
      </c>
      <c r="H1123" s="168"/>
      <c r="I1123" s="64"/>
      <c r="J1123" s="135"/>
      <c r="K1123" s="67">
        <v>1374964323051835400</v>
      </c>
      <c r="L1123" s="5" t="s">
        <v>37694</v>
      </c>
      <c r="M1123" s="37">
        <v>86</v>
      </c>
      <c r="N1123" s="37">
        <v>29</v>
      </c>
      <c r="O1123" s="37">
        <v>0</v>
      </c>
      <c r="P1123" s="37">
        <v>0</v>
      </c>
      <c r="Q1123" s="37">
        <v>0</v>
      </c>
      <c r="R1123" s="66"/>
      <c r="S1123" s="63"/>
      <c r="T1123" s="39"/>
      <c r="U1123" s="39"/>
      <c r="V1123" s="39" t="s">
        <v>37695</v>
      </c>
      <c r="W1123" s="63"/>
      <c r="X1123" s="63" t="s">
        <v>37696</v>
      </c>
      <c r="Y1123" s="19">
        <v>221859928</v>
      </c>
      <c r="Z1123" s="42" t="s">
        <v>37697</v>
      </c>
      <c r="AA1123" s="39" t="s">
        <v>37698</v>
      </c>
      <c r="AB1123" s="58" t="s">
        <v>37699</v>
      </c>
      <c r="AC1123" s="11"/>
      <c r="AD1123" s="63"/>
      <c r="AE1123" s="63"/>
      <c r="AF1123" s="19">
        <v>79029</v>
      </c>
      <c r="AG1123" s="19">
        <v>85689</v>
      </c>
      <c r="AH1123" s="19">
        <v>974</v>
      </c>
      <c r="AI1123" s="19">
        <v>36703</v>
      </c>
      <c r="AJ1123" s="5"/>
      <c r="AK1123" s="2"/>
      <c r="AL1123" s="2"/>
      <c r="AM1123" s="2"/>
      <c r="AN1123" s="2"/>
      <c r="AO1123" s="2"/>
      <c r="AP1123" s="2"/>
    </row>
    <row x14ac:dyDescent="0.25" r="1124" customHeight="1" ht="18">
      <c r="A1124" s="63" t="s">
        <v>37700</v>
      </c>
      <c r="B1124" s="33" t="s">
        <v>37701</v>
      </c>
      <c r="C1124" s="13" t="s">
        <v>44</v>
      </c>
      <c r="D1124" s="151"/>
      <c r="E1124" s="13" t="s">
        <v>44</v>
      </c>
      <c r="F1124" s="2"/>
      <c r="G1124" s="148" t="s">
        <v>44</v>
      </c>
      <c r="H1124" s="168"/>
      <c r="I1124" s="64"/>
      <c r="J1124" s="135"/>
      <c r="K1124" s="67">
        <v>1374957275169886200</v>
      </c>
      <c r="L1124" s="5" t="s">
        <v>37702</v>
      </c>
      <c r="M1124" s="37">
        <v>0</v>
      </c>
      <c r="N1124" s="37">
        <v>0</v>
      </c>
      <c r="O1124" s="37">
        <v>0</v>
      </c>
      <c r="P1124" s="37">
        <v>0</v>
      </c>
      <c r="Q1124" s="37">
        <v>0</v>
      </c>
      <c r="R1124" s="66"/>
      <c r="S1124" s="63"/>
      <c r="T1124" s="39"/>
      <c r="U1124" s="39"/>
      <c r="V1124" s="39" t="s">
        <v>37703</v>
      </c>
      <c r="W1124" s="63"/>
      <c r="X1124" s="63" t="s">
        <v>37704</v>
      </c>
      <c r="Y1124" s="19">
        <v>73360116</v>
      </c>
      <c r="Z1124" s="42" t="s">
        <v>37705</v>
      </c>
      <c r="AA1124" s="39" t="s">
        <v>37706</v>
      </c>
      <c r="AB1124" s="58" t="s">
        <v>37707</v>
      </c>
      <c r="AC1124" s="39"/>
      <c r="AD1124" s="63" t="s">
        <v>49</v>
      </c>
      <c r="AE1124" s="63"/>
      <c r="AF1124" s="19">
        <v>4474</v>
      </c>
      <c r="AG1124" s="19">
        <v>1067</v>
      </c>
      <c r="AH1124" s="19">
        <v>2226</v>
      </c>
      <c r="AI1124" s="19">
        <v>34</v>
      </c>
      <c r="AJ1124" s="5"/>
      <c r="AK1124" s="2"/>
      <c r="AL1124" s="2"/>
      <c r="AM1124" s="2"/>
      <c r="AN1124" s="2"/>
      <c r="AO1124" s="2"/>
      <c r="AP1124" s="2"/>
    </row>
    <row x14ac:dyDescent="0.25" r="1125" customHeight="1" ht="18">
      <c r="A1125" s="63" t="s">
        <v>2097</v>
      </c>
      <c r="B1125" s="33" t="s">
        <v>37708</v>
      </c>
      <c r="C1125" s="13" t="s">
        <v>35</v>
      </c>
      <c r="D1125" s="14" t="s">
        <v>36</v>
      </c>
      <c r="E1125" s="13" t="s">
        <v>35</v>
      </c>
      <c r="F1125" s="63" t="s">
        <v>36</v>
      </c>
      <c r="G1125" s="148" t="s">
        <v>35</v>
      </c>
      <c r="H1125" s="14" t="s">
        <v>36</v>
      </c>
      <c r="I1125" s="64"/>
      <c r="J1125" s="135"/>
      <c r="K1125" s="67">
        <v>1374957101160759300</v>
      </c>
      <c r="L1125" s="5" t="s">
        <v>37709</v>
      </c>
      <c r="M1125" s="37">
        <v>9</v>
      </c>
      <c r="N1125" s="37">
        <v>7</v>
      </c>
      <c r="O1125" s="37">
        <v>0</v>
      </c>
      <c r="P1125" s="37">
        <v>0</v>
      </c>
      <c r="Q1125" s="37">
        <v>0</v>
      </c>
      <c r="R1125" s="66"/>
      <c r="S1125" s="63"/>
      <c r="T1125" s="39"/>
      <c r="U1125" s="39"/>
      <c r="V1125" s="39" t="s">
        <v>37710</v>
      </c>
      <c r="W1125" s="63"/>
      <c r="X1125" s="63" t="s">
        <v>37711</v>
      </c>
      <c r="Y1125" s="21">
        <v>194086454</v>
      </c>
      <c r="Z1125" s="42" t="s">
        <v>37712</v>
      </c>
      <c r="AA1125" s="39"/>
      <c r="AB1125" s="58" t="s">
        <v>37713</v>
      </c>
      <c r="AC1125" s="39"/>
      <c r="AD1125" s="39" t="s">
        <v>49</v>
      </c>
      <c r="AE1125" s="63"/>
      <c r="AF1125" s="19">
        <v>46346</v>
      </c>
      <c r="AG1125" s="19">
        <v>3454</v>
      </c>
      <c r="AH1125" s="19">
        <v>3573</v>
      </c>
      <c r="AI1125" s="19">
        <v>66730</v>
      </c>
      <c r="AJ1125" s="5"/>
      <c r="AK1125" s="2"/>
      <c r="AL1125" s="2"/>
      <c r="AM1125" s="2"/>
      <c r="AN1125" s="2"/>
      <c r="AO1125" s="2"/>
      <c r="AP1125" s="2"/>
    </row>
    <row x14ac:dyDescent="0.25" r="1126" customHeight="1" ht="18">
      <c r="A1126" s="63" t="s">
        <v>705</v>
      </c>
      <c r="B1126" s="33" t="s">
        <v>37714</v>
      </c>
      <c r="C1126" s="13" t="s">
        <v>44</v>
      </c>
      <c r="D1126" s="151"/>
      <c r="E1126" s="13" t="s">
        <v>44</v>
      </c>
      <c r="F1126" s="2"/>
      <c r="G1126" s="148" t="s">
        <v>44</v>
      </c>
      <c r="H1126" s="168"/>
      <c r="I1126" s="64"/>
      <c r="J1126" s="135"/>
      <c r="K1126" s="67">
        <v>1374946389466177500</v>
      </c>
      <c r="L1126" s="5" t="s">
        <v>37715</v>
      </c>
      <c r="M1126" s="37">
        <v>0</v>
      </c>
      <c r="N1126" s="37">
        <v>0</v>
      </c>
      <c r="O1126" s="37">
        <v>0</v>
      </c>
      <c r="P1126" s="37">
        <v>0</v>
      </c>
      <c r="Q1126" s="37">
        <v>0</v>
      </c>
      <c r="R1126" s="66"/>
      <c r="S1126" s="63"/>
      <c r="T1126" s="39"/>
      <c r="U1126" s="39"/>
      <c r="V1126" s="39" t="s">
        <v>37716</v>
      </c>
      <c r="W1126" s="63"/>
      <c r="X1126" s="39" t="s">
        <v>37717</v>
      </c>
      <c r="Y1126" s="41">
        <v>1482489577</v>
      </c>
      <c r="Z1126" s="42" t="s">
        <v>37718</v>
      </c>
      <c r="AA1126" s="39"/>
      <c r="AB1126" s="58" t="s">
        <v>37719</v>
      </c>
      <c r="AC1126" s="11"/>
      <c r="AD1126" s="39"/>
      <c r="AE1126" s="63"/>
      <c r="AF1126" s="19">
        <v>4473</v>
      </c>
      <c r="AG1126" s="19">
        <v>110</v>
      </c>
      <c r="AH1126" s="19">
        <v>406</v>
      </c>
      <c r="AI1126" s="19">
        <v>12589</v>
      </c>
      <c r="AJ1126" s="5"/>
      <c r="AK1126" s="2"/>
      <c r="AL1126" s="2"/>
      <c r="AM1126" s="2"/>
      <c r="AN1126" s="2"/>
      <c r="AO1126" s="2"/>
      <c r="AP1126" s="2"/>
    </row>
    <row x14ac:dyDescent="0.25" r="1127" customHeight="1" ht="18">
      <c r="A1127" s="63" t="s">
        <v>31368</v>
      </c>
      <c r="B1127" s="33" t="s">
        <v>37720</v>
      </c>
      <c r="C1127" s="13" t="s">
        <v>44</v>
      </c>
      <c r="D1127" s="151"/>
      <c r="E1127" s="13" t="s">
        <v>44</v>
      </c>
      <c r="F1127" s="2"/>
      <c r="G1127" s="148" t="s">
        <v>44</v>
      </c>
      <c r="H1127" s="168"/>
      <c r="I1127" s="64"/>
      <c r="J1127" s="135"/>
      <c r="K1127" s="67">
        <v>1374940195779440600</v>
      </c>
      <c r="L1127" s="5" t="s">
        <v>37721</v>
      </c>
      <c r="M1127" s="37">
        <v>16</v>
      </c>
      <c r="N1127" s="37">
        <v>1</v>
      </c>
      <c r="O1127" s="37">
        <v>0</v>
      </c>
      <c r="P1127" s="37">
        <v>0</v>
      </c>
      <c r="Q1127" s="37">
        <v>0</v>
      </c>
      <c r="R1127" s="66"/>
      <c r="S1127" s="63"/>
      <c r="T1127" s="63"/>
      <c r="U1127" s="39"/>
      <c r="V1127" s="39" t="s">
        <v>6227</v>
      </c>
      <c r="W1127" s="63"/>
      <c r="X1127" s="39" t="s">
        <v>6228</v>
      </c>
      <c r="Y1127" s="41">
        <v>580263914</v>
      </c>
      <c r="Z1127" s="42" t="s">
        <v>6229</v>
      </c>
      <c r="AA1127" s="39"/>
      <c r="AB1127" s="58" t="s">
        <v>6230</v>
      </c>
      <c r="AC1127" s="39"/>
      <c r="AD1127" s="39" t="s">
        <v>6231</v>
      </c>
      <c r="AE1127" s="63"/>
      <c r="AF1127" s="19">
        <v>60945</v>
      </c>
      <c r="AG1127" s="19">
        <v>34173</v>
      </c>
      <c r="AH1127" s="19">
        <v>1118</v>
      </c>
      <c r="AI1127" s="19">
        <v>76467</v>
      </c>
      <c r="AJ1127" s="5"/>
      <c r="AK1127" s="2"/>
      <c r="AL1127" s="2"/>
      <c r="AM1127" s="2"/>
      <c r="AN1127" s="2"/>
      <c r="AO1127" s="2"/>
      <c r="AP1127" s="2"/>
    </row>
    <row x14ac:dyDescent="0.25" r="1128" customHeight="1" ht="18">
      <c r="A1128" s="63" t="s">
        <v>8271</v>
      </c>
      <c r="B1128" s="33" t="s">
        <v>37722</v>
      </c>
      <c r="C1128" s="13" t="s">
        <v>35</v>
      </c>
      <c r="D1128" s="14" t="s">
        <v>1295</v>
      </c>
      <c r="E1128" s="13" t="s">
        <v>35</v>
      </c>
      <c r="F1128" s="63" t="s">
        <v>1295</v>
      </c>
      <c r="G1128" s="148" t="s">
        <v>35</v>
      </c>
      <c r="H1128" s="14" t="s">
        <v>1295</v>
      </c>
      <c r="I1128" s="64"/>
      <c r="J1128" s="135"/>
      <c r="K1128" s="67">
        <v>1374906400741191700</v>
      </c>
      <c r="L1128" s="5" t="s">
        <v>37723</v>
      </c>
      <c r="M1128" s="37">
        <v>0</v>
      </c>
      <c r="N1128" s="37">
        <v>1</v>
      </c>
      <c r="O1128" s="37">
        <v>0</v>
      </c>
      <c r="P1128" s="37">
        <v>0</v>
      </c>
      <c r="Q1128" s="37">
        <v>0</v>
      </c>
      <c r="R1128" s="66"/>
      <c r="S1128" s="63"/>
      <c r="T1128" s="39"/>
      <c r="U1128" s="39"/>
      <c r="V1128" s="39" t="s">
        <v>37520</v>
      </c>
      <c r="W1128" s="63"/>
      <c r="X1128" s="63" t="s">
        <v>37521</v>
      </c>
      <c r="Y1128" s="21">
        <v>1364239350461059000</v>
      </c>
      <c r="Z1128" s="42"/>
      <c r="AA1128" s="39"/>
      <c r="AB1128" s="58" t="s">
        <v>37522</v>
      </c>
      <c r="AC1128" s="11"/>
      <c r="AD1128" s="39"/>
      <c r="AE1128" s="63"/>
      <c r="AF1128" s="19">
        <v>22</v>
      </c>
      <c r="AG1128" s="19">
        <v>7</v>
      </c>
      <c r="AH1128" s="19">
        <v>7</v>
      </c>
      <c r="AI1128" s="19">
        <v>1</v>
      </c>
      <c r="AJ1128" s="5"/>
      <c r="AK1128" s="2"/>
      <c r="AL1128" s="2"/>
      <c r="AM1128" s="2"/>
      <c r="AN1128" s="2"/>
      <c r="AO1128" s="2"/>
      <c r="AP1128" s="2"/>
    </row>
    <row x14ac:dyDescent="0.25" r="1129" customHeight="1" ht="18">
      <c r="A1129" s="63" t="s">
        <v>1356</v>
      </c>
      <c r="B1129" s="33" t="s">
        <v>37724</v>
      </c>
      <c r="C1129" s="13" t="s">
        <v>35</v>
      </c>
      <c r="D1129" s="14" t="s">
        <v>36</v>
      </c>
      <c r="E1129" s="13" t="s">
        <v>35</v>
      </c>
      <c r="F1129" s="63" t="s">
        <v>36</v>
      </c>
      <c r="G1129" s="148" t="s">
        <v>35</v>
      </c>
      <c r="H1129" s="14" t="s">
        <v>36</v>
      </c>
      <c r="I1129" s="64"/>
      <c r="J1129" s="135"/>
      <c r="K1129" s="67">
        <v>1374897299973935000</v>
      </c>
      <c r="L1129" s="5" t="s">
        <v>37725</v>
      </c>
      <c r="M1129" s="37">
        <v>2</v>
      </c>
      <c r="N1129" s="37">
        <v>0</v>
      </c>
      <c r="O1129" s="37">
        <v>0</v>
      </c>
      <c r="P1129" s="37">
        <v>0</v>
      </c>
      <c r="Q1129" s="37">
        <v>0</v>
      </c>
      <c r="R1129" s="66"/>
      <c r="S1129" s="63"/>
      <c r="T1129" s="63"/>
      <c r="U1129" s="63"/>
      <c r="V1129" s="39" t="s">
        <v>37726</v>
      </c>
      <c r="W1129" s="63"/>
      <c r="X1129" s="39" t="s">
        <v>37727</v>
      </c>
      <c r="Y1129" s="41">
        <v>2318309035</v>
      </c>
      <c r="Z1129" s="42" t="s">
        <v>37728</v>
      </c>
      <c r="AA1129" s="39"/>
      <c r="AB1129" s="58" t="s">
        <v>37729</v>
      </c>
      <c r="AC1129" s="11"/>
      <c r="AD1129" s="39"/>
      <c r="AE1129" s="63"/>
      <c r="AF1129" s="19">
        <v>4541</v>
      </c>
      <c r="AG1129" s="19">
        <v>1016</v>
      </c>
      <c r="AH1129" s="19">
        <v>1011</v>
      </c>
      <c r="AI1129" s="19">
        <v>20120</v>
      </c>
      <c r="AJ1129" s="5"/>
      <c r="AK1129" s="2"/>
      <c r="AL1129" s="2"/>
      <c r="AM1129" s="2"/>
      <c r="AN1129" s="2"/>
      <c r="AO1129" s="2"/>
      <c r="AP1129" s="2"/>
    </row>
    <row x14ac:dyDescent="0.25" r="1130" customHeight="1" ht="18">
      <c r="A1130" s="63" t="s">
        <v>3204</v>
      </c>
      <c r="B1130" s="33" t="s">
        <v>37730</v>
      </c>
      <c r="C1130" s="13" t="s">
        <v>44</v>
      </c>
      <c r="D1130" s="151"/>
      <c r="E1130" s="13" t="s">
        <v>44</v>
      </c>
      <c r="F1130" s="2"/>
      <c r="G1130" s="148" t="s">
        <v>44</v>
      </c>
      <c r="H1130" s="168"/>
      <c r="I1130" s="64"/>
      <c r="J1130" s="135"/>
      <c r="K1130" s="67">
        <v>1374896651781955600</v>
      </c>
      <c r="L1130" s="5" t="s">
        <v>37731</v>
      </c>
      <c r="M1130" s="37">
        <v>1</v>
      </c>
      <c r="N1130" s="37">
        <v>0</v>
      </c>
      <c r="O1130" s="37">
        <v>0</v>
      </c>
      <c r="P1130" s="37">
        <v>0</v>
      </c>
      <c r="Q1130" s="37">
        <v>0</v>
      </c>
      <c r="R1130" s="66"/>
      <c r="S1130" s="63"/>
      <c r="T1130" s="63"/>
      <c r="U1130" s="39"/>
      <c r="V1130" s="39" t="s">
        <v>37732</v>
      </c>
      <c r="W1130" s="63"/>
      <c r="X1130" s="39" t="s">
        <v>37733</v>
      </c>
      <c r="Y1130" s="41">
        <v>138904593</v>
      </c>
      <c r="Z1130" s="42" t="s">
        <v>37734</v>
      </c>
      <c r="AA1130" s="39"/>
      <c r="AB1130" s="58" t="s">
        <v>37735</v>
      </c>
      <c r="AC1130" s="39"/>
      <c r="AD1130" s="39" t="s">
        <v>100</v>
      </c>
      <c r="AE1130" s="63"/>
      <c r="AF1130" s="19">
        <v>2338</v>
      </c>
      <c r="AG1130" s="19">
        <v>280</v>
      </c>
      <c r="AH1130" s="19">
        <v>132</v>
      </c>
      <c r="AI1130" s="19">
        <v>24225</v>
      </c>
      <c r="AJ1130" s="5"/>
      <c r="AK1130" s="2"/>
      <c r="AL1130" s="2"/>
      <c r="AM1130" s="2"/>
      <c r="AN1130" s="2"/>
      <c r="AO1130" s="2"/>
      <c r="AP1130" s="2"/>
    </row>
    <row x14ac:dyDescent="0.25" r="1131" customHeight="1" ht="18">
      <c r="A1131" s="63" t="s">
        <v>1368</v>
      </c>
      <c r="B1131" s="33" t="s">
        <v>37736</v>
      </c>
      <c r="C1131" s="13" t="s">
        <v>44</v>
      </c>
      <c r="D1131" s="151"/>
      <c r="E1131" s="13" t="s">
        <v>44</v>
      </c>
      <c r="F1131" s="2"/>
      <c r="G1131" s="148" t="s">
        <v>44</v>
      </c>
      <c r="H1131" s="168"/>
      <c r="I1131" s="64"/>
      <c r="J1131" s="135"/>
      <c r="K1131" s="67">
        <v>1374882309376204800</v>
      </c>
      <c r="L1131" s="5" t="s">
        <v>37737</v>
      </c>
      <c r="M1131" s="37">
        <v>15</v>
      </c>
      <c r="N1131" s="37">
        <v>6</v>
      </c>
      <c r="O1131" s="37">
        <v>0</v>
      </c>
      <c r="P1131" s="37">
        <v>0</v>
      </c>
      <c r="Q1131" s="37">
        <v>0</v>
      </c>
      <c r="R1131" s="66"/>
      <c r="S1131" s="63"/>
      <c r="T1131" s="39"/>
      <c r="U1131" s="39"/>
      <c r="V1131" s="39" t="s">
        <v>37738</v>
      </c>
      <c r="W1131" s="63"/>
      <c r="X1131" s="39" t="s">
        <v>37739</v>
      </c>
      <c r="Y1131" s="41">
        <v>849833645611372500</v>
      </c>
      <c r="Z1131" s="42" t="s">
        <v>37740</v>
      </c>
      <c r="AA1131" s="39"/>
      <c r="AB1131" s="58" t="s">
        <v>37741</v>
      </c>
      <c r="AC1131" s="39"/>
      <c r="AD1131" s="39" t="s">
        <v>720</v>
      </c>
      <c r="AE1131" s="63"/>
      <c r="AF1131" s="19">
        <v>90710</v>
      </c>
      <c r="AG1131" s="19">
        <v>15288</v>
      </c>
      <c r="AH1131" s="19">
        <v>9014</v>
      </c>
      <c r="AI1131" s="19">
        <v>172761</v>
      </c>
      <c r="AJ1131" s="5"/>
      <c r="AK1131" s="2"/>
      <c r="AL1131" s="2"/>
      <c r="AM1131" s="2"/>
      <c r="AN1131" s="2"/>
      <c r="AO1131" s="2"/>
      <c r="AP1131" s="2"/>
    </row>
    <row x14ac:dyDescent="0.25" r="1132" customHeight="1" ht="18">
      <c r="A1132" s="63" t="s">
        <v>4123</v>
      </c>
      <c r="B1132" s="33" t="s">
        <v>37742</v>
      </c>
      <c r="C1132" s="13" t="s">
        <v>44</v>
      </c>
      <c r="D1132" s="151"/>
      <c r="E1132" s="13" t="s">
        <v>44</v>
      </c>
      <c r="F1132" s="2"/>
      <c r="G1132" s="148" t="s">
        <v>44</v>
      </c>
      <c r="H1132" s="168"/>
      <c r="I1132" s="64"/>
      <c r="J1132" s="135"/>
      <c r="K1132" s="67">
        <v>1374872406347501600</v>
      </c>
      <c r="L1132" s="5" t="s">
        <v>37743</v>
      </c>
      <c r="M1132" s="37">
        <v>0</v>
      </c>
      <c r="N1132" s="37">
        <v>0</v>
      </c>
      <c r="O1132" s="37">
        <v>0</v>
      </c>
      <c r="P1132" s="37">
        <v>0</v>
      </c>
      <c r="Q1132" s="37">
        <v>0</v>
      </c>
      <c r="R1132" s="66"/>
      <c r="S1132" s="63"/>
      <c r="T1132" s="39"/>
      <c r="U1132" s="39"/>
      <c r="V1132" s="39" t="s">
        <v>37744</v>
      </c>
      <c r="W1132" s="63"/>
      <c r="X1132" s="39" t="s">
        <v>37745</v>
      </c>
      <c r="Y1132" s="41">
        <v>2160710329</v>
      </c>
      <c r="Z1132" s="42" t="s">
        <v>37746</v>
      </c>
      <c r="AA1132" s="39"/>
      <c r="AB1132" s="58" t="s">
        <v>37747</v>
      </c>
      <c r="AC1132" s="11"/>
      <c r="AD1132" s="39"/>
      <c r="AE1132" s="63"/>
      <c r="AF1132" s="19">
        <v>378</v>
      </c>
      <c r="AG1132" s="19">
        <v>63</v>
      </c>
      <c r="AH1132" s="19">
        <v>135</v>
      </c>
      <c r="AI1132" s="19">
        <v>34</v>
      </c>
      <c r="AJ1132" s="5"/>
      <c r="AK1132" s="2"/>
      <c r="AL1132" s="2"/>
      <c r="AM1132" s="2"/>
      <c r="AN1132" s="2"/>
      <c r="AO1132" s="2"/>
      <c r="AP1132" s="2"/>
    </row>
    <row x14ac:dyDescent="0.25" r="1133" customHeight="1" ht="18">
      <c r="A1133" s="63" t="s">
        <v>8282</v>
      </c>
      <c r="B1133" s="33" t="s">
        <v>37748</v>
      </c>
      <c r="C1133" s="13" t="s">
        <v>44</v>
      </c>
      <c r="D1133" s="151"/>
      <c r="E1133" s="13" t="s">
        <v>44</v>
      </c>
      <c r="F1133" s="2"/>
      <c r="G1133" s="148" t="s">
        <v>44</v>
      </c>
      <c r="H1133" s="168"/>
      <c r="I1133" s="64"/>
      <c r="J1133" s="135"/>
      <c r="K1133" s="67">
        <v>1374856064311701500</v>
      </c>
      <c r="L1133" s="5" t="s">
        <v>37749</v>
      </c>
      <c r="M1133" s="37">
        <v>9</v>
      </c>
      <c r="N1133" s="37">
        <v>0</v>
      </c>
      <c r="O1133" s="37">
        <v>0</v>
      </c>
      <c r="P1133" s="37">
        <v>0</v>
      </c>
      <c r="Q1133" s="37">
        <v>0</v>
      </c>
      <c r="R1133" s="66"/>
      <c r="S1133" s="63"/>
      <c r="T1133" s="39"/>
      <c r="U1133" s="39"/>
      <c r="V1133" s="39" t="s">
        <v>37750</v>
      </c>
      <c r="W1133" s="63"/>
      <c r="X1133" s="63" t="s">
        <v>37751</v>
      </c>
      <c r="Y1133" s="21">
        <v>1164148300167204900</v>
      </c>
      <c r="Z1133" s="42" t="s">
        <v>37752</v>
      </c>
      <c r="AA1133" s="39" t="s">
        <v>37753</v>
      </c>
      <c r="AB1133" s="58" t="s">
        <v>37754</v>
      </c>
      <c r="AC1133" s="39"/>
      <c r="AD1133" s="39" t="s">
        <v>37755</v>
      </c>
      <c r="AE1133" s="63"/>
      <c r="AF1133" s="19">
        <v>8300</v>
      </c>
      <c r="AG1133" s="19">
        <v>147</v>
      </c>
      <c r="AH1133" s="19">
        <v>157</v>
      </c>
      <c r="AI1133" s="19">
        <v>19775</v>
      </c>
      <c r="AJ1133" s="5"/>
      <c r="AK1133" s="2"/>
      <c r="AL1133" s="2"/>
      <c r="AM1133" s="2"/>
      <c r="AN1133" s="2"/>
      <c r="AO1133" s="2"/>
      <c r="AP1133" s="2"/>
    </row>
    <row x14ac:dyDescent="0.25" r="1134" customHeight="1" ht="18">
      <c r="A1134" s="63" t="s">
        <v>4129</v>
      </c>
      <c r="B1134" s="33" t="s">
        <v>37756</v>
      </c>
      <c r="C1134" s="13" t="s">
        <v>35</v>
      </c>
      <c r="D1134" s="14" t="s">
        <v>36</v>
      </c>
      <c r="E1134" s="13" t="s">
        <v>35</v>
      </c>
      <c r="F1134" s="63" t="s">
        <v>36</v>
      </c>
      <c r="G1134" s="148" t="s">
        <v>35</v>
      </c>
      <c r="H1134" s="14" t="s">
        <v>36</v>
      </c>
      <c r="I1134" s="64"/>
      <c r="J1134" s="135"/>
      <c r="K1134" s="67">
        <v>1374853241234657300</v>
      </c>
      <c r="L1134" s="5" t="s">
        <v>37757</v>
      </c>
      <c r="M1134" s="37">
        <v>7</v>
      </c>
      <c r="N1134" s="37">
        <v>1</v>
      </c>
      <c r="O1134" s="37">
        <v>0</v>
      </c>
      <c r="P1134" s="37">
        <v>0</v>
      </c>
      <c r="Q1134" s="37">
        <v>0</v>
      </c>
      <c r="R1134" s="66"/>
      <c r="S1134" s="63"/>
      <c r="T1134" s="39"/>
      <c r="U1134" s="39"/>
      <c r="V1134" s="39" t="s">
        <v>20189</v>
      </c>
      <c r="W1134" s="63"/>
      <c r="X1134" s="39" t="s">
        <v>20190</v>
      </c>
      <c r="Y1134" s="41">
        <v>1235257666957701000</v>
      </c>
      <c r="Z1134" s="42" t="s">
        <v>20191</v>
      </c>
      <c r="AA1134" s="39"/>
      <c r="AB1134" s="58" t="s">
        <v>20192</v>
      </c>
      <c r="AC1134" s="11"/>
      <c r="AD1134" s="39"/>
      <c r="AE1134" s="63"/>
      <c r="AF1134" s="19">
        <v>45385</v>
      </c>
      <c r="AG1134" s="19">
        <v>4744</v>
      </c>
      <c r="AH1134" s="19">
        <v>4278</v>
      </c>
      <c r="AI1134" s="19">
        <v>49975</v>
      </c>
      <c r="AJ1134" s="5"/>
      <c r="AK1134" s="2"/>
      <c r="AL1134" s="2"/>
      <c r="AM1134" s="2"/>
      <c r="AN1134" s="2"/>
      <c r="AO1134" s="2"/>
      <c r="AP1134" s="2"/>
    </row>
    <row x14ac:dyDescent="0.25" r="1135" customHeight="1" ht="18">
      <c r="A1135" s="63" t="s">
        <v>19498</v>
      </c>
      <c r="B1135" s="33" t="s">
        <v>37758</v>
      </c>
      <c r="C1135" s="13" t="s">
        <v>35</v>
      </c>
      <c r="D1135" s="14" t="s">
        <v>36</v>
      </c>
      <c r="E1135" s="13" t="s">
        <v>35</v>
      </c>
      <c r="F1135" s="63" t="s">
        <v>36</v>
      </c>
      <c r="G1135" s="148" t="s">
        <v>35</v>
      </c>
      <c r="H1135" s="14" t="s">
        <v>36</v>
      </c>
      <c r="I1135" s="64"/>
      <c r="J1135" s="135"/>
      <c r="K1135" s="67">
        <v>1374851117813801000</v>
      </c>
      <c r="L1135" s="5" t="s">
        <v>37759</v>
      </c>
      <c r="M1135" s="37">
        <v>0</v>
      </c>
      <c r="N1135" s="37">
        <v>0</v>
      </c>
      <c r="O1135" s="37">
        <v>0</v>
      </c>
      <c r="P1135" s="37">
        <v>0</v>
      </c>
      <c r="Q1135" s="37">
        <v>0</v>
      </c>
      <c r="R1135" s="66"/>
      <c r="S1135" s="63"/>
      <c r="T1135" s="39"/>
      <c r="U1135" s="39"/>
      <c r="V1135" s="39" t="s">
        <v>37760</v>
      </c>
      <c r="W1135" s="63"/>
      <c r="X1135" s="39" t="s">
        <v>37761</v>
      </c>
      <c r="Y1135" s="41">
        <v>1358482485764579300</v>
      </c>
      <c r="Z1135" s="42" t="s">
        <v>37762</v>
      </c>
      <c r="AA1135" s="39"/>
      <c r="AB1135" s="58" t="s">
        <v>37763</v>
      </c>
      <c r="AC1135" s="39"/>
      <c r="AD1135" s="39" t="s">
        <v>1011</v>
      </c>
      <c r="AE1135" s="63"/>
      <c r="AF1135" s="19">
        <v>1140</v>
      </c>
      <c r="AG1135" s="19">
        <v>753</v>
      </c>
      <c r="AH1135" s="19">
        <v>781</v>
      </c>
      <c r="AI1135" s="19">
        <v>1522</v>
      </c>
      <c r="AJ1135" s="5"/>
      <c r="AK1135" s="2"/>
      <c r="AL1135" s="2"/>
      <c r="AM1135" s="2"/>
      <c r="AN1135" s="2"/>
      <c r="AO1135" s="2"/>
      <c r="AP1135" s="2"/>
    </row>
    <row x14ac:dyDescent="0.25" r="1136" customHeight="1" ht="18">
      <c r="A1136" s="63" t="s">
        <v>11591</v>
      </c>
      <c r="B1136" s="33" t="s">
        <v>37764</v>
      </c>
      <c r="C1136" s="13" t="s">
        <v>44</v>
      </c>
      <c r="D1136" s="151"/>
      <c r="E1136" s="13" t="s">
        <v>44</v>
      </c>
      <c r="F1136" s="2"/>
      <c r="G1136" s="148" t="s">
        <v>44</v>
      </c>
      <c r="H1136" s="168"/>
      <c r="I1136" s="64"/>
      <c r="J1136" s="135"/>
      <c r="K1136" s="67">
        <v>1374850350977548300</v>
      </c>
      <c r="L1136" s="5" t="s">
        <v>37765</v>
      </c>
      <c r="M1136" s="37">
        <v>0</v>
      </c>
      <c r="N1136" s="37">
        <v>0</v>
      </c>
      <c r="O1136" s="37">
        <v>0</v>
      </c>
      <c r="P1136" s="37">
        <v>0</v>
      </c>
      <c r="Q1136" s="37">
        <v>0</v>
      </c>
      <c r="R1136" s="66"/>
      <c r="S1136" s="63"/>
      <c r="T1136" s="63"/>
      <c r="U1136" s="39"/>
      <c r="V1136" s="39" t="s">
        <v>37766</v>
      </c>
      <c r="W1136" s="63"/>
      <c r="X1136" s="63" t="s">
        <v>37767</v>
      </c>
      <c r="Y1136" s="19">
        <v>1186661736050581500</v>
      </c>
      <c r="Z1136" s="42"/>
      <c r="AA1136" s="39"/>
      <c r="AB1136" s="58" t="s">
        <v>37768</v>
      </c>
      <c r="AC1136" s="11"/>
      <c r="AD1136" s="39"/>
      <c r="AE1136" s="63"/>
      <c r="AF1136" s="19">
        <v>183</v>
      </c>
      <c r="AG1136" s="19">
        <v>9</v>
      </c>
      <c r="AH1136" s="19">
        <v>61</v>
      </c>
      <c r="AI1136" s="19">
        <v>1342</v>
      </c>
      <c r="AJ1136" s="5"/>
      <c r="AK1136" s="2"/>
      <c r="AL1136" s="2"/>
      <c r="AM1136" s="2"/>
      <c r="AN1136" s="2"/>
      <c r="AO1136" s="2"/>
      <c r="AP1136" s="2"/>
    </row>
    <row x14ac:dyDescent="0.25" r="1137" customHeight="1" ht="18">
      <c r="A1137" s="63" t="s">
        <v>9353</v>
      </c>
      <c r="B1137" s="33" t="s">
        <v>37769</v>
      </c>
      <c r="C1137" s="13" t="s">
        <v>35</v>
      </c>
      <c r="D1137" s="14" t="s">
        <v>36</v>
      </c>
      <c r="E1137" s="13" t="s">
        <v>35</v>
      </c>
      <c r="F1137" s="63" t="s">
        <v>36</v>
      </c>
      <c r="G1137" s="148" t="s">
        <v>35</v>
      </c>
      <c r="H1137" s="14" t="s">
        <v>36</v>
      </c>
      <c r="I1137" s="64"/>
      <c r="J1137" s="135"/>
      <c r="K1137" s="67">
        <v>1374848581098700800</v>
      </c>
      <c r="L1137" s="5" t="s">
        <v>37770</v>
      </c>
      <c r="M1137" s="37">
        <v>0</v>
      </c>
      <c r="N1137" s="37">
        <v>0</v>
      </c>
      <c r="O1137" s="37">
        <v>0</v>
      </c>
      <c r="P1137" s="37">
        <v>0</v>
      </c>
      <c r="Q1137" s="37">
        <v>0</v>
      </c>
      <c r="R1137" s="66"/>
      <c r="S1137" s="63"/>
      <c r="T1137" s="39"/>
      <c r="U1137" s="39"/>
      <c r="V1137" s="39" t="s">
        <v>37771</v>
      </c>
      <c r="W1137" s="63"/>
      <c r="X1137" s="63" t="s">
        <v>35962</v>
      </c>
      <c r="Y1137" s="21">
        <v>1357975669817368600</v>
      </c>
      <c r="Z1137" s="42"/>
      <c r="AA1137" s="39"/>
      <c r="AB1137" s="58" t="s">
        <v>37772</v>
      </c>
      <c r="AC1137" s="11"/>
      <c r="AD1137" s="39"/>
      <c r="AE1137" s="63"/>
      <c r="AF1137" s="19">
        <v>233</v>
      </c>
      <c r="AG1137" s="19">
        <v>121</v>
      </c>
      <c r="AH1137" s="19">
        <v>299</v>
      </c>
      <c r="AI1137" s="19">
        <v>590</v>
      </c>
      <c r="AJ1137" s="5"/>
      <c r="AK1137" s="2"/>
      <c r="AL1137" s="2"/>
      <c r="AM1137" s="2"/>
      <c r="AN1137" s="2"/>
      <c r="AO1137" s="2"/>
      <c r="AP1137" s="2"/>
    </row>
    <row x14ac:dyDescent="0.25" r="1138" customHeight="1" ht="18">
      <c r="A1138" s="63" t="s">
        <v>22271</v>
      </c>
      <c r="B1138" s="33" t="s">
        <v>37773</v>
      </c>
      <c r="C1138" s="13" t="s">
        <v>35</v>
      </c>
      <c r="D1138" s="14" t="s">
        <v>36</v>
      </c>
      <c r="E1138" s="13" t="s">
        <v>35</v>
      </c>
      <c r="F1138" s="63" t="s">
        <v>36</v>
      </c>
      <c r="G1138" s="148" t="s">
        <v>35</v>
      </c>
      <c r="H1138" s="14" t="s">
        <v>36</v>
      </c>
      <c r="I1138" s="64"/>
      <c r="J1138" s="135"/>
      <c r="K1138" s="67">
        <v>1374839937808367600</v>
      </c>
      <c r="L1138" s="5" t="s">
        <v>37774</v>
      </c>
      <c r="M1138" s="37">
        <v>4</v>
      </c>
      <c r="N1138" s="37">
        <v>0</v>
      </c>
      <c r="O1138" s="37">
        <v>0</v>
      </c>
      <c r="P1138" s="37">
        <v>0</v>
      </c>
      <c r="Q1138" s="37">
        <v>0</v>
      </c>
      <c r="R1138" s="66"/>
      <c r="S1138" s="63"/>
      <c r="T1138" s="63"/>
      <c r="U1138" s="39"/>
      <c r="V1138" s="39" t="s">
        <v>37775</v>
      </c>
      <c r="W1138" s="63"/>
      <c r="X1138" s="39" t="s">
        <v>37776</v>
      </c>
      <c r="Y1138" s="41">
        <v>1112751251551387600</v>
      </c>
      <c r="Z1138" s="42" t="s">
        <v>37777</v>
      </c>
      <c r="AA1138" s="39"/>
      <c r="AB1138" s="58" t="s">
        <v>37778</v>
      </c>
      <c r="AC1138" s="39"/>
      <c r="AD1138" s="39" t="s">
        <v>30451</v>
      </c>
      <c r="AE1138" s="63"/>
      <c r="AF1138" s="19">
        <v>2052</v>
      </c>
      <c r="AG1138" s="19">
        <v>102</v>
      </c>
      <c r="AH1138" s="19">
        <v>79</v>
      </c>
      <c r="AI1138" s="19">
        <v>15659</v>
      </c>
      <c r="AJ1138" s="5"/>
      <c r="AK1138" s="2"/>
      <c r="AL1138" s="2"/>
      <c r="AM1138" s="2"/>
      <c r="AN1138" s="2"/>
      <c r="AO1138" s="2"/>
      <c r="AP1138" s="2"/>
    </row>
    <row x14ac:dyDescent="0.25" r="1139" customHeight="1" ht="18">
      <c r="A1139" s="63" t="s">
        <v>250</v>
      </c>
      <c r="B1139" s="33" t="s">
        <v>37779</v>
      </c>
      <c r="C1139" s="13" t="s">
        <v>44</v>
      </c>
      <c r="D1139" s="151"/>
      <c r="E1139" s="13" t="s">
        <v>44</v>
      </c>
      <c r="F1139" s="2"/>
      <c r="G1139" s="148" t="s">
        <v>44</v>
      </c>
      <c r="H1139" s="168"/>
      <c r="I1139" s="64"/>
      <c r="J1139" s="135"/>
      <c r="K1139" s="67">
        <v>1374839690898112500</v>
      </c>
      <c r="L1139" s="5" t="s">
        <v>37780</v>
      </c>
      <c r="M1139" s="37">
        <v>0</v>
      </c>
      <c r="N1139" s="37">
        <v>0</v>
      </c>
      <c r="O1139" s="37">
        <v>0</v>
      </c>
      <c r="P1139" s="37">
        <v>0</v>
      </c>
      <c r="Q1139" s="37">
        <v>0</v>
      </c>
      <c r="R1139" s="66"/>
      <c r="S1139" s="63"/>
      <c r="T1139" s="39"/>
      <c r="U1139" s="39"/>
      <c r="V1139" s="39" t="s">
        <v>31329</v>
      </c>
      <c r="W1139" s="63"/>
      <c r="X1139" s="63" t="s">
        <v>31330</v>
      </c>
      <c r="Y1139" s="21">
        <v>2685163394</v>
      </c>
      <c r="Z1139" s="42" t="s">
        <v>31331</v>
      </c>
      <c r="AA1139" s="39" t="s">
        <v>31332</v>
      </c>
      <c r="AB1139" s="58" t="s">
        <v>31333</v>
      </c>
      <c r="AC1139" s="39"/>
      <c r="AD1139" s="39" t="s">
        <v>49</v>
      </c>
      <c r="AE1139" s="63"/>
      <c r="AF1139" s="19">
        <v>39750</v>
      </c>
      <c r="AG1139" s="19">
        <v>4839</v>
      </c>
      <c r="AH1139" s="19">
        <v>2</v>
      </c>
      <c r="AI1139" s="19">
        <v>20</v>
      </c>
      <c r="AJ1139" s="5"/>
      <c r="AK1139" s="2"/>
      <c r="AL1139" s="2"/>
      <c r="AM1139" s="2"/>
      <c r="AN1139" s="2"/>
      <c r="AO1139" s="2"/>
      <c r="AP1139" s="2"/>
    </row>
    <row x14ac:dyDescent="0.25" r="1140" customHeight="1" ht="18">
      <c r="A1140" s="63" t="s">
        <v>19511</v>
      </c>
      <c r="B1140" s="33" t="s">
        <v>37781</v>
      </c>
      <c r="C1140" s="13" t="s">
        <v>44</v>
      </c>
      <c r="D1140" s="151"/>
      <c r="E1140" s="13" t="s">
        <v>44</v>
      </c>
      <c r="F1140" s="2"/>
      <c r="G1140" s="148" t="s">
        <v>44</v>
      </c>
      <c r="H1140" s="168"/>
      <c r="I1140" s="64"/>
      <c r="J1140" s="135"/>
      <c r="K1140" s="67">
        <v>1374834343064002600</v>
      </c>
      <c r="L1140" s="5" t="s">
        <v>37782</v>
      </c>
      <c r="M1140" s="37">
        <v>0</v>
      </c>
      <c r="N1140" s="37">
        <v>0</v>
      </c>
      <c r="O1140" s="37">
        <v>0</v>
      </c>
      <c r="P1140" s="37">
        <v>0</v>
      </c>
      <c r="Q1140" s="37">
        <v>0</v>
      </c>
      <c r="R1140" s="66"/>
      <c r="S1140" s="63"/>
      <c r="T1140" s="39"/>
      <c r="U1140" s="39"/>
      <c r="V1140" s="39" t="s">
        <v>37783</v>
      </c>
      <c r="W1140" s="63"/>
      <c r="X1140" s="39" t="s">
        <v>37784</v>
      </c>
      <c r="Y1140" s="41">
        <v>187339079</v>
      </c>
      <c r="Z1140" s="42" t="s">
        <v>37785</v>
      </c>
      <c r="AA1140" s="39"/>
      <c r="AB1140" s="58" t="s">
        <v>37786</v>
      </c>
      <c r="AC1140" s="39"/>
      <c r="AD1140" s="39" t="s">
        <v>37787</v>
      </c>
      <c r="AE1140" s="63"/>
      <c r="AF1140" s="19">
        <v>2945</v>
      </c>
      <c r="AG1140" s="19">
        <v>177</v>
      </c>
      <c r="AH1140" s="19">
        <v>794</v>
      </c>
      <c r="AI1140" s="19">
        <v>3686</v>
      </c>
      <c r="AJ1140" s="5"/>
      <c r="AK1140" s="2"/>
      <c r="AL1140" s="2"/>
      <c r="AM1140" s="2"/>
      <c r="AN1140" s="2"/>
      <c r="AO1140" s="2"/>
      <c r="AP1140" s="2"/>
    </row>
    <row x14ac:dyDescent="0.25" r="1141" customHeight="1" ht="18">
      <c r="A1141" s="63" t="s">
        <v>1380</v>
      </c>
      <c r="B1141" s="33" t="s">
        <v>37788</v>
      </c>
      <c r="C1141" s="13" t="s">
        <v>44</v>
      </c>
      <c r="D1141" s="151"/>
      <c r="E1141" s="13" t="s">
        <v>44</v>
      </c>
      <c r="F1141" s="2"/>
      <c r="G1141" s="148" t="s">
        <v>44</v>
      </c>
      <c r="H1141" s="168"/>
      <c r="I1141" s="64"/>
      <c r="J1141" s="135"/>
      <c r="K1141" s="67">
        <v>1374834037924106200</v>
      </c>
      <c r="L1141" s="5" t="s">
        <v>37789</v>
      </c>
      <c r="M1141" s="37">
        <v>0</v>
      </c>
      <c r="N1141" s="37">
        <v>0</v>
      </c>
      <c r="O1141" s="37">
        <v>0</v>
      </c>
      <c r="P1141" s="37">
        <v>0</v>
      </c>
      <c r="Q1141" s="37">
        <v>0</v>
      </c>
      <c r="R1141" s="66"/>
      <c r="S1141" s="63"/>
      <c r="T1141" s="39"/>
      <c r="U1141" s="39"/>
      <c r="V1141" s="39" t="s">
        <v>37790</v>
      </c>
      <c r="W1141" s="63"/>
      <c r="X1141" s="63" t="s">
        <v>37791</v>
      </c>
      <c r="Y1141" s="21">
        <v>1287307299653128200</v>
      </c>
      <c r="Z1141" s="42" t="s">
        <v>37792</v>
      </c>
      <c r="AA1141" s="39" t="s">
        <v>37793</v>
      </c>
      <c r="AB1141" s="58" t="s">
        <v>37794</v>
      </c>
      <c r="AC1141" s="39"/>
      <c r="AD1141" s="63" t="s">
        <v>10590</v>
      </c>
      <c r="AE1141" s="63"/>
      <c r="AF1141" s="19">
        <v>4835</v>
      </c>
      <c r="AG1141" s="19">
        <v>307</v>
      </c>
      <c r="AH1141" s="19">
        <v>7</v>
      </c>
      <c r="AI1141" s="19">
        <v>88</v>
      </c>
      <c r="AJ1141" s="5"/>
      <c r="AK1141" s="2"/>
      <c r="AL1141" s="2"/>
      <c r="AM1141" s="2"/>
      <c r="AN1141" s="2"/>
      <c r="AO1141" s="2"/>
      <c r="AP1141" s="2"/>
    </row>
    <row x14ac:dyDescent="0.25" r="1142" customHeight="1" ht="18">
      <c r="A1142" s="63" t="s">
        <v>3254</v>
      </c>
      <c r="B1142" s="33" t="s">
        <v>37795</v>
      </c>
      <c r="C1142" s="13" t="s">
        <v>44</v>
      </c>
      <c r="D1142" s="151"/>
      <c r="E1142" s="13" t="s">
        <v>44</v>
      </c>
      <c r="F1142" s="2"/>
      <c r="G1142" s="148" t="s">
        <v>44</v>
      </c>
      <c r="H1142" s="168"/>
      <c r="I1142" s="64"/>
      <c r="J1142" s="135"/>
      <c r="K1142" s="67">
        <v>1374830183207821300</v>
      </c>
      <c r="L1142" s="5" t="s">
        <v>37796</v>
      </c>
      <c r="M1142" s="37">
        <v>1</v>
      </c>
      <c r="N1142" s="37">
        <v>0</v>
      </c>
      <c r="O1142" s="37">
        <v>0</v>
      </c>
      <c r="P1142" s="37">
        <v>0</v>
      </c>
      <c r="Q1142" s="37">
        <v>0</v>
      </c>
      <c r="R1142" s="66"/>
      <c r="S1142" s="63"/>
      <c r="T1142" s="63"/>
      <c r="U1142" s="39"/>
      <c r="V1142" s="39" t="s">
        <v>37797</v>
      </c>
      <c r="W1142" s="63"/>
      <c r="X1142" s="39" t="s">
        <v>37797</v>
      </c>
      <c r="Y1142" s="41">
        <v>700799623917662200</v>
      </c>
      <c r="Z1142" s="42" t="s">
        <v>37798</v>
      </c>
      <c r="AA1142" s="39"/>
      <c r="AB1142" s="58" t="s">
        <v>37799</v>
      </c>
      <c r="AC1142" s="11"/>
      <c r="AD1142" s="39"/>
      <c r="AE1142" s="63"/>
      <c r="AF1142" s="19">
        <v>17937</v>
      </c>
      <c r="AG1142" s="19">
        <v>1490</v>
      </c>
      <c r="AH1142" s="19">
        <v>1316</v>
      </c>
      <c r="AI1142" s="19">
        <v>19184</v>
      </c>
      <c r="AJ1142" s="5"/>
      <c r="AK1142" s="2"/>
      <c r="AL1142" s="2"/>
      <c r="AM1142" s="2"/>
      <c r="AN1142" s="2"/>
      <c r="AO1142" s="2"/>
      <c r="AP1142" s="2"/>
    </row>
    <row x14ac:dyDescent="0.25" r="1143" customHeight="1" ht="18">
      <c r="A1143" s="63" t="s">
        <v>2234</v>
      </c>
      <c r="B1143" s="33" t="s">
        <v>37800</v>
      </c>
      <c r="C1143" s="13" t="s">
        <v>35</v>
      </c>
      <c r="D1143" s="14" t="s">
        <v>7117</v>
      </c>
      <c r="E1143" s="13" t="s">
        <v>35</v>
      </c>
      <c r="F1143" s="63" t="s">
        <v>7117</v>
      </c>
      <c r="G1143" s="148" t="s">
        <v>35</v>
      </c>
      <c r="H1143" s="14" t="s">
        <v>7117</v>
      </c>
      <c r="I1143" s="64"/>
      <c r="J1143" s="135"/>
      <c r="K1143" s="67">
        <v>1374829111194050600</v>
      </c>
      <c r="L1143" s="5" t="s">
        <v>37801</v>
      </c>
      <c r="M1143" s="37">
        <v>0</v>
      </c>
      <c r="N1143" s="37">
        <v>0</v>
      </c>
      <c r="O1143" s="37">
        <v>0</v>
      </c>
      <c r="P1143" s="37">
        <v>0</v>
      </c>
      <c r="Q1143" s="37">
        <v>0</v>
      </c>
      <c r="R1143" s="66"/>
      <c r="S1143" s="63"/>
      <c r="T1143" s="39"/>
      <c r="U1143" s="39"/>
      <c r="V1143" s="39" t="s">
        <v>37802</v>
      </c>
      <c r="W1143" s="63"/>
      <c r="X1143" s="63" t="s">
        <v>37803</v>
      </c>
      <c r="Y1143" s="19">
        <v>1374826320115433500</v>
      </c>
      <c r="Z1143" s="42"/>
      <c r="AA1143" s="39"/>
      <c r="AB1143" s="58" t="s">
        <v>37804</v>
      </c>
      <c r="AC1143" s="11"/>
      <c r="AD1143" s="39"/>
      <c r="AE1143" s="63"/>
      <c r="AF1143" s="19">
        <v>8</v>
      </c>
      <c r="AG1143" s="19">
        <v>0</v>
      </c>
      <c r="AH1143" s="19">
        <v>3</v>
      </c>
      <c r="AI1143" s="19">
        <v>0</v>
      </c>
      <c r="AJ1143" s="5"/>
      <c r="AK1143" s="2"/>
      <c r="AL1143" s="2"/>
      <c r="AM1143" s="2"/>
      <c r="AN1143" s="2"/>
      <c r="AO1143" s="2"/>
      <c r="AP1143" s="2"/>
    </row>
    <row x14ac:dyDescent="0.25" r="1144" customHeight="1" ht="18">
      <c r="A1144" s="63" t="s">
        <v>3259</v>
      </c>
      <c r="B1144" s="33" t="s">
        <v>37805</v>
      </c>
      <c r="C1144" s="13" t="s">
        <v>44</v>
      </c>
      <c r="D1144" s="151"/>
      <c r="E1144" s="13" t="s">
        <v>44</v>
      </c>
      <c r="F1144" s="2"/>
      <c r="G1144" s="148" t="s">
        <v>44</v>
      </c>
      <c r="H1144" s="168"/>
      <c r="I1144" s="64"/>
      <c r="J1144" s="135"/>
      <c r="K1144" s="67">
        <v>1374829017925320700</v>
      </c>
      <c r="L1144" s="5" t="s">
        <v>37806</v>
      </c>
      <c r="M1144" s="37">
        <v>0</v>
      </c>
      <c r="N1144" s="37">
        <v>0</v>
      </c>
      <c r="O1144" s="37">
        <v>0</v>
      </c>
      <c r="P1144" s="37">
        <v>0</v>
      </c>
      <c r="Q1144" s="37">
        <v>0</v>
      </c>
      <c r="R1144" s="66"/>
      <c r="S1144" s="63"/>
      <c r="T1144" s="39"/>
      <c r="U1144" s="39"/>
      <c r="V1144" s="39" t="s">
        <v>37807</v>
      </c>
      <c r="W1144" s="63"/>
      <c r="X1144" s="63" t="s">
        <v>37808</v>
      </c>
      <c r="Y1144" s="19">
        <v>1621463100</v>
      </c>
      <c r="Z1144" s="42" t="s">
        <v>37809</v>
      </c>
      <c r="AA1144" s="39" t="s">
        <v>37810</v>
      </c>
      <c r="AB1144" s="58" t="s">
        <v>37811</v>
      </c>
      <c r="AC1144" s="39"/>
      <c r="AD1144" s="39" t="s">
        <v>37812</v>
      </c>
      <c r="AE1144" s="63"/>
      <c r="AF1144" s="19">
        <v>4642</v>
      </c>
      <c r="AG1144" s="19">
        <v>264</v>
      </c>
      <c r="AH1144" s="19">
        <v>587</v>
      </c>
      <c r="AI1144" s="19">
        <v>1958</v>
      </c>
      <c r="AJ1144" s="5"/>
      <c r="AK1144" s="2"/>
      <c r="AL1144" s="2"/>
      <c r="AM1144" s="2"/>
      <c r="AN1144" s="2"/>
      <c r="AO1144" s="2"/>
      <c r="AP1144" s="2"/>
    </row>
    <row x14ac:dyDescent="0.25" r="1145" customHeight="1" ht="18">
      <c r="A1145" s="63" t="s">
        <v>4147</v>
      </c>
      <c r="B1145" s="33" t="s">
        <v>37813</v>
      </c>
      <c r="C1145" s="13" t="s">
        <v>44</v>
      </c>
      <c r="D1145" s="151"/>
      <c r="E1145" s="13" t="s">
        <v>44</v>
      </c>
      <c r="F1145" s="2"/>
      <c r="G1145" s="148" t="s">
        <v>44</v>
      </c>
      <c r="H1145" s="168"/>
      <c r="I1145" s="64"/>
      <c r="J1145" s="135"/>
      <c r="K1145" s="67">
        <v>1374819335835881500</v>
      </c>
      <c r="L1145" s="5" t="s">
        <v>37814</v>
      </c>
      <c r="M1145" s="37">
        <v>5</v>
      </c>
      <c r="N1145" s="37">
        <v>0</v>
      </c>
      <c r="O1145" s="37">
        <v>0</v>
      </c>
      <c r="P1145" s="37">
        <v>0</v>
      </c>
      <c r="Q1145" s="37">
        <v>0</v>
      </c>
      <c r="R1145" s="66"/>
      <c r="S1145" s="63"/>
      <c r="T1145" s="39"/>
      <c r="U1145" s="39"/>
      <c r="V1145" s="39" t="s">
        <v>37815</v>
      </c>
      <c r="W1145" s="63"/>
      <c r="X1145" s="63" t="s">
        <v>37816</v>
      </c>
      <c r="Y1145" s="19">
        <v>2277910518</v>
      </c>
      <c r="Z1145" s="42" t="s">
        <v>37817</v>
      </c>
      <c r="AA1145" s="39" t="s">
        <v>37818</v>
      </c>
      <c r="AB1145" s="58" t="s">
        <v>37819</v>
      </c>
      <c r="AC1145" s="39"/>
      <c r="AD1145" s="63" t="s">
        <v>36491</v>
      </c>
      <c r="AE1145" s="63"/>
      <c r="AF1145" s="19">
        <v>3730</v>
      </c>
      <c r="AG1145" s="19">
        <v>8245</v>
      </c>
      <c r="AH1145" s="19">
        <v>10</v>
      </c>
      <c r="AI1145" s="19">
        <v>270</v>
      </c>
      <c r="AJ1145" s="5"/>
      <c r="AK1145" s="2"/>
      <c r="AL1145" s="2"/>
      <c r="AM1145" s="2"/>
      <c r="AN1145" s="2"/>
      <c r="AO1145" s="2"/>
      <c r="AP1145" s="2"/>
    </row>
    <row x14ac:dyDescent="0.25" r="1146" customHeight="1" ht="18">
      <c r="A1146" s="63" t="s">
        <v>22296</v>
      </c>
      <c r="B1146" s="33" t="s">
        <v>37820</v>
      </c>
      <c r="C1146" s="13" t="s">
        <v>44</v>
      </c>
      <c r="D1146" s="151"/>
      <c r="E1146" s="13" t="s">
        <v>44</v>
      </c>
      <c r="F1146" s="2"/>
      <c r="G1146" s="148" t="s">
        <v>44</v>
      </c>
      <c r="H1146" s="168"/>
      <c r="I1146" s="64"/>
      <c r="J1146" s="135"/>
      <c r="K1146" s="67">
        <v>1374814258853200000</v>
      </c>
      <c r="L1146" s="5" t="s">
        <v>37821</v>
      </c>
      <c r="M1146" s="37">
        <v>0</v>
      </c>
      <c r="N1146" s="37">
        <v>0</v>
      </c>
      <c r="O1146" s="37">
        <v>0</v>
      </c>
      <c r="P1146" s="37">
        <v>0</v>
      </c>
      <c r="Q1146" s="37">
        <v>0</v>
      </c>
      <c r="R1146" s="66"/>
      <c r="S1146" s="63"/>
      <c r="T1146" s="63"/>
      <c r="U1146" s="63"/>
      <c r="V1146" s="39" t="s">
        <v>37689</v>
      </c>
      <c r="W1146" s="63"/>
      <c r="X1146" s="63" t="s">
        <v>37690</v>
      </c>
      <c r="Y1146" s="19">
        <v>1352178982561706000</v>
      </c>
      <c r="Z1146" s="42" t="s">
        <v>37691</v>
      </c>
      <c r="AA1146" s="39"/>
      <c r="AB1146" s="58" t="s">
        <v>37692</v>
      </c>
      <c r="AC1146" s="11"/>
      <c r="AD1146" s="39"/>
      <c r="AE1146" s="63"/>
      <c r="AF1146" s="19">
        <v>2652</v>
      </c>
      <c r="AG1146" s="19">
        <v>0</v>
      </c>
      <c r="AH1146" s="19">
        <v>41</v>
      </c>
      <c r="AI1146" s="19">
        <v>84</v>
      </c>
      <c r="AJ1146" s="5"/>
      <c r="AK1146" s="2"/>
      <c r="AL1146" s="2"/>
      <c r="AM1146" s="2"/>
      <c r="AN1146" s="2"/>
      <c r="AO1146" s="2"/>
      <c r="AP1146" s="2"/>
    </row>
    <row x14ac:dyDescent="0.25" r="1147" customHeight="1" ht="18">
      <c r="A1147" s="63" t="s">
        <v>10607</v>
      </c>
      <c r="B1147" s="33" t="s">
        <v>37822</v>
      </c>
      <c r="C1147" s="13" t="s">
        <v>44</v>
      </c>
      <c r="D1147" s="151"/>
      <c r="E1147" s="13" t="s">
        <v>44</v>
      </c>
      <c r="F1147" s="2"/>
      <c r="G1147" s="148" t="s">
        <v>44</v>
      </c>
      <c r="H1147" s="168"/>
      <c r="I1147" s="64"/>
      <c r="J1147" s="135"/>
      <c r="K1147" s="67">
        <v>1374813586653057000</v>
      </c>
      <c r="L1147" s="5" t="s">
        <v>37823</v>
      </c>
      <c r="M1147" s="37">
        <v>0</v>
      </c>
      <c r="N1147" s="37">
        <v>0</v>
      </c>
      <c r="O1147" s="37">
        <v>0</v>
      </c>
      <c r="P1147" s="37">
        <v>0</v>
      </c>
      <c r="Q1147" s="37">
        <v>0</v>
      </c>
      <c r="R1147" s="66"/>
      <c r="S1147" s="63"/>
      <c r="T1147" s="63"/>
      <c r="U1147" s="39"/>
      <c r="V1147" s="39" t="s">
        <v>37689</v>
      </c>
      <c r="W1147" s="63"/>
      <c r="X1147" s="63" t="s">
        <v>37690</v>
      </c>
      <c r="Y1147" s="19">
        <v>1352178982561706000</v>
      </c>
      <c r="Z1147" s="42" t="s">
        <v>37691</v>
      </c>
      <c r="AA1147" s="39"/>
      <c r="AB1147" s="58" t="s">
        <v>37692</v>
      </c>
      <c r="AC1147" s="11"/>
      <c r="AD1147" s="39"/>
      <c r="AE1147" s="63"/>
      <c r="AF1147" s="19">
        <v>2652</v>
      </c>
      <c r="AG1147" s="19">
        <v>0</v>
      </c>
      <c r="AH1147" s="19">
        <v>41</v>
      </c>
      <c r="AI1147" s="19">
        <v>84</v>
      </c>
      <c r="AJ1147" s="5"/>
      <c r="AK1147" s="2"/>
      <c r="AL1147" s="2"/>
      <c r="AM1147" s="2"/>
      <c r="AN1147" s="2"/>
      <c r="AO1147" s="2"/>
      <c r="AP1147" s="2"/>
    </row>
    <row x14ac:dyDescent="0.25" r="1148" customHeight="1" ht="18">
      <c r="A1148" s="63" t="s">
        <v>13763</v>
      </c>
      <c r="B1148" s="33" t="s">
        <v>37824</v>
      </c>
      <c r="C1148" s="13" t="s">
        <v>44</v>
      </c>
      <c r="D1148" s="151"/>
      <c r="E1148" s="13" t="s">
        <v>44</v>
      </c>
      <c r="F1148" s="2"/>
      <c r="G1148" s="148" t="s">
        <v>44</v>
      </c>
      <c r="H1148" s="168"/>
      <c r="I1148" s="64"/>
      <c r="J1148" s="135"/>
      <c r="K1148" s="67">
        <v>1374812631660368000</v>
      </c>
      <c r="L1148" s="5" t="s">
        <v>37825</v>
      </c>
      <c r="M1148" s="37">
        <v>0</v>
      </c>
      <c r="N1148" s="37">
        <v>0</v>
      </c>
      <c r="O1148" s="37">
        <v>0</v>
      </c>
      <c r="P1148" s="37">
        <v>0</v>
      </c>
      <c r="Q1148" s="37">
        <v>0</v>
      </c>
      <c r="R1148" s="66"/>
      <c r="S1148" s="63"/>
      <c r="T1148" s="39"/>
      <c r="U1148" s="39"/>
      <c r="V1148" s="39" t="s">
        <v>29873</v>
      </c>
      <c r="W1148" s="63"/>
      <c r="X1148" s="63" t="s">
        <v>37826</v>
      </c>
      <c r="Y1148" s="21">
        <v>1165386708134891500</v>
      </c>
      <c r="Z1148" s="42" t="s">
        <v>37827</v>
      </c>
      <c r="AA1148" s="39" t="s">
        <v>37828</v>
      </c>
      <c r="AB1148" s="58" t="s">
        <v>37829</v>
      </c>
      <c r="AC1148" s="39"/>
      <c r="AD1148" s="39" t="s">
        <v>37830</v>
      </c>
      <c r="AE1148" s="63"/>
      <c r="AF1148" s="19">
        <v>19362</v>
      </c>
      <c r="AG1148" s="19">
        <v>3391</v>
      </c>
      <c r="AH1148" s="19">
        <v>4996</v>
      </c>
      <c r="AI1148" s="19">
        <v>13867</v>
      </c>
      <c r="AJ1148" s="5"/>
      <c r="AK1148" s="2"/>
      <c r="AL1148" s="2"/>
      <c r="AM1148" s="2"/>
      <c r="AN1148" s="2"/>
      <c r="AO1148" s="2"/>
      <c r="AP1148" s="2"/>
    </row>
    <row x14ac:dyDescent="0.25" r="1149" customHeight="1" ht="18">
      <c r="A1149" s="63" t="s">
        <v>3264</v>
      </c>
      <c r="B1149" s="33" t="s">
        <v>37831</v>
      </c>
      <c r="C1149" s="13" t="s">
        <v>44</v>
      </c>
      <c r="D1149" s="151"/>
      <c r="E1149" s="13" t="s">
        <v>44</v>
      </c>
      <c r="F1149" s="2"/>
      <c r="G1149" s="148" t="s">
        <v>44</v>
      </c>
      <c r="H1149" s="168"/>
      <c r="I1149" s="64"/>
      <c r="J1149" s="135"/>
      <c r="K1149" s="67">
        <v>1374806893663772700</v>
      </c>
      <c r="L1149" s="5" t="s">
        <v>37832</v>
      </c>
      <c r="M1149" s="37">
        <v>14</v>
      </c>
      <c r="N1149" s="37">
        <v>1</v>
      </c>
      <c r="O1149" s="37">
        <v>0</v>
      </c>
      <c r="P1149" s="37">
        <v>0</v>
      </c>
      <c r="Q1149" s="37">
        <v>0</v>
      </c>
      <c r="R1149" s="66"/>
      <c r="S1149" s="63"/>
      <c r="T1149" s="39"/>
      <c r="U1149" s="39"/>
      <c r="V1149" s="39" t="s">
        <v>37833</v>
      </c>
      <c r="W1149" s="63"/>
      <c r="X1149" s="39" t="s">
        <v>37834</v>
      </c>
      <c r="Y1149" s="41">
        <v>42221314</v>
      </c>
      <c r="Z1149" s="42" t="s">
        <v>37835</v>
      </c>
      <c r="AA1149" s="39"/>
      <c r="AB1149" s="58" t="s">
        <v>37836</v>
      </c>
      <c r="AC1149" s="39"/>
      <c r="AD1149" s="39" t="s">
        <v>37837</v>
      </c>
      <c r="AE1149" s="63"/>
      <c r="AF1149" s="19">
        <v>48758</v>
      </c>
      <c r="AG1149" s="19">
        <v>44265</v>
      </c>
      <c r="AH1149" s="19">
        <v>694</v>
      </c>
      <c r="AI1149" s="19">
        <v>118188</v>
      </c>
      <c r="AJ1149" s="5"/>
      <c r="AK1149" s="2"/>
      <c r="AL1149" s="2"/>
      <c r="AM1149" s="2"/>
      <c r="AN1149" s="2"/>
      <c r="AO1149" s="2"/>
      <c r="AP1149" s="2"/>
    </row>
    <row x14ac:dyDescent="0.25" r="1150" customHeight="1" ht="18">
      <c r="A1150" s="63" t="s">
        <v>1397</v>
      </c>
      <c r="B1150" s="33" t="s">
        <v>37838</v>
      </c>
      <c r="C1150" s="13" t="s">
        <v>44</v>
      </c>
      <c r="D1150" s="151"/>
      <c r="E1150" s="13" t="s">
        <v>44</v>
      </c>
      <c r="F1150" s="2"/>
      <c r="G1150" s="148" t="s">
        <v>44</v>
      </c>
      <c r="H1150" s="168"/>
      <c r="I1150" s="64"/>
      <c r="J1150" s="135"/>
      <c r="K1150" s="67">
        <v>1374806316435267600</v>
      </c>
      <c r="L1150" s="5" t="s">
        <v>37839</v>
      </c>
      <c r="M1150" s="37">
        <v>9</v>
      </c>
      <c r="N1150" s="37">
        <v>1</v>
      </c>
      <c r="O1150" s="37">
        <v>0</v>
      </c>
      <c r="P1150" s="37">
        <v>0</v>
      </c>
      <c r="Q1150" s="37">
        <v>0</v>
      </c>
      <c r="R1150" s="66"/>
      <c r="S1150" s="63"/>
      <c r="T1150" s="39"/>
      <c r="U1150" s="39"/>
      <c r="V1150" s="39" t="s">
        <v>37840</v>
      </c>
      <c r="W1150" s="63"/>
      <c r="X1150" s="39" t="s">
        <v>37841</v>
      </c>
      <c r="Y1150" s="41">
        <v>856745732</v>
      </c>
      <c r="Z1150" s="42" t="s">
        <v>37842</v>
      </c>
      <c r="AA1150" s="39"/>
      <c r="AB1150" s="58" t="s">
        <v>37843</v>
      </c>
      <c r="AC1150" s="39"/>
      <c r="AD1150" s="39" t="s">
        <v>37844</v>
      </c>
      <c r="AE1150" s="63"/>
      <c r="AF1150" s="19">
        <v>3181</v>
      </c>
      <c r="AG1150" s="19">
        <v>3757</v>
      </c>
      <c r="AH1150" s="19">
        <v>2043</v>
      </c>
      <c r="AI1150" s="19">
        <v>39227</v>
      </c>
      <c r="AJ1150" s="5"/>
      <c r="AK1150" s="2"/>
      <c r="AL1150" s="2"/>
      <c r="AM1150" s="2"/>
      <c r="AN1150" s="2"/>
      <c r="AO1150" s="2"/>
      <c r="AP1150" s="2"/>
    </row>
    <row x14ac:dyDescent="0.25" r="1151" customHeight="1" ht="18">
      <c r="A1151" s="63" t="s">
        <v>20773</v>
      </c>
      <c r="B1151" s="33" t="s">
        <v>37845</v>
      </c>
      <c r="C1151" s="13" t="s">
        <v>44</v>
      </c>
      <c r="D1151" s="151"/>
      <c r="E1151" s="13" t="s">
        <v>44</v>
      </c>
      <c r="F1151" s="2"/>
      <c r="G1151" s="148" t="s">
        <v>44</v>
      </c>
      <c r="H1151" s="168"/>
      <c r="I1151" s="64"/>
      <c r="J1151" s="135"/>
      <c r="K1151" s="67">
        <v>1374805919876415500</v>
      </c>
      <c r="L1151" s="5" t="s">
        <v>37846</v>
      </c>
      <c r="M1151" s="37">
        <v>1</v>
      </c>
      <c r="N1151" s="37">
        <v>0</v>
      </c>
      <c r="O1151" s="37">
        <v>0</v>
      </c>
      <c r="P1151" s="37">
        <v>0</v>
      </c>
      <c r="Q1151" s="37">
        <v>0</v>
      </c>
      <c r="R1151" s="66"/>
      <c r="S1151" s="63"/>
      <c r="T1151" s="39"/>
      <c r="U1151" s="39"/>
      <c r="V1151" s="39" t="s">
        <v>37847</v>
      </c>
      <c r="W1151" s="63"/>
      <c r="X1151" s="63" t="s">
        <v>37848</v>
      </c>
      <c r="Y1151" s="21">
        <v>960540850991353900</v>
      </c>
      <c r="Z1151" s="42"/>
      <c r="AA1151" s="39"/>
      <c r="AB1151" s="58" t="s">
        <v>37849</v>
      </c>
      <c r="AC1151" s="39"/>
      <c r="AD1151" s="39" t="s">
        <v>37850</v>
      </c>
      <c r="AE1151" s="63"/>
      <c r="AF1151" s="19">
        <v>28</v>
      </c>
      <c r="AG1151" s="19">
        <v>25</v>
      </c>
      <c r="AH1151" s="19">
        <v>53</v>
      </c>
      <c r="AI1151" s="19">
        <v>76</v>
      </c>
      <c r="AJ1151" s="5"/>
      <c r="AK1151" s="2"/>
      <c r="AL1151" s="2"/>
      <c r="AM1151" s="2"/>
      <c r="AN1151" s="2"/>
      <c r="AO1151" s="2"/>
      <c r="AP1151" s="2"/>
    </row>
    <row x14ac:dyDescent="0.25" r="1152" customHeight="1" ht="18">
      <c r="A1152" s="63" t="s">
        <v>1401</v>
      </c>
      <c r="B1152" s="33" t="s">
        <v>37851</v>
      </c>
      <c r="C1152" s="13" t="s">
        <v>44</v>
      </c>
      <c r="D1152" s="151"/>
      <c r="E1152" s="13" t="s">
        <v>44</v>
      </c>
      <c r="F1152" s="2"/>
      <c r="G1152" s="148" t="s">
        <v>44</v>
      </c>
      <c r="H1152" s="168"/>
      <c r="I1152" s="64"/>
      <c r="J1152" s="135"/>
      <c r="K1152" s="67">
        <v>1374803215749943300</v>
      </c>
      <c r="L1152" s="5" t="s">
        <v>37852</v>
      </c>
      <c r="M1152" s="37">
        <v>0</v>
      </c>
      <c r="N1152" s="37">
        <v>0</v>
      </c>
      <c r="O1152" s="37">
        <v>0</v>
      </c>
      <c r="P1152" s="37">
        <v>0</v>
      </c>
      <c r="Q1152" s="37">
        <v>0</v>
      </c>
      <c r="R1152" s="66"/>
      <c r="S1152" s="63"/>
      <c r="T1152" s="39"/>
      <c r="U1152" s="39"/>
      <c r="V1152" s="39" t="s">
        <v>37853</v>
      </c>
      <c r="W1152" s="63"/>
      <c r="X1152" s="39" t="s">
        <v>37854</v>
      </c>
      <c r="Y1152" s="41">
        <v>3349342833</v>
      </c>
      <c r="Z1152" s="42" t="s">
        <v>37855</v>
      </c>
      <c r="AA1152" s="39"/>
      <c r="AB1152" s="58" t="s">
        <v>37856</v>
      </c>
      <c r="AC1152" s="39"/>
      <c r="AD1152" s="39" t="s">
        <v>7330</v>
      </c>
      <c r="AE1152" s="63"/>
      <c r="AF1152" s="19">
        <v>1109</v>
      </c>
      <c r="AG1152" s="19">
        <v>395</v>
      </c>
      <c r="AH1152" s="19">
        <v>1141</v>
      </c>
      <c r="AI1152" s="19">
        <v>1156</v>
      </c>
      <c r="AJ1152" s="5"/>
      <c r="AK1152" s="2"/>
      <c r="AL1152" s="2"/>
      <c r="AM1152" s="2"/>
      <c r="AN1152" s="2"/>
      <c r="AO1152" s="2"/>
      <c r="AP1152" s="2"/>
    </row>
    <row x14ac:dyDescent="0.25" r="1153" customHeight="1" ht="18">
      <c r="A1153" s="63" t="s">
        <v>256</v>
      </c>
      <c r="B1153" s="33" t="s">
        <v>37857</v>
      </c>
      <c r="C1153" s="13" t="s">
        <v>44</v>
      </c>
      <c r="D1153" s="151"/>
      <c r="E1153" s="13" t="s">
        <v>44</v>
      </c>
      <c r="F1153" s="2"/>
      <c r="G1153" s="148" t="s">
        <v>44</v>
      </c>
      <c r="H1153" s="168"/>
      <c r="I1153" s="64"/>
      <c r="J1153" s="135"/>
      <c r="K1153" s="67">
        <v>1374801551135506400</v>
      </c>
      <c r="L1153" s="5" t="s">
        <v>37858</v>
      </c>
      <c r="M1153" s="37">
        <v>2</v>
      </c>
      <c r="N1153" s="37">
        <v>1</v>
      </c>
      <c r="O1153" s="37">
        <v>0</v>
      </c>
      <c r="P1153" s="37">
        <v>0</v>
      </c>
      <c r="Q1153" s="37">
        <v>0</v>
      </c>
      <c r="R1153" s="66"/>
      <c r="S1153" s="63"/>
      <c r="T1153" s="39"/>
      <c r="U1153" s="39"/>
      <c r="V1153" s="39" t="s">
        <v>37859</v>
      </c>
      <c r="W1153" s="63"/>
      <c r="X1153" s="39" t="s">
        <v>37860</v>
      </c>
      <c r="Y1153" s="41">
        <v>3169898003</v>
      </c>
      <c r="Z1153" s="42" t="s">
        <v>37861</v>
      </c>
      <c r="AA1153" s="39"/>
      <c r="AB1153" s="58" t="s">
        <v>37862</v>
      </c>
      <c r="AC1153" s="39"/>
      <c r="AD1153" s="63" t="s">
        <v>49</v>
      </c>
      <c r="AE1153" s="63"/>
      <c r="AF1153" s="19">
        <v>239</v>
      </c>
      <c r="AG1153" s="19">
        <v>320</v>
      </c>
      <c r="AH1153" s="19">
        <v>131</v>
      </c>
      <c r="AI1153" s="19">
        <v>74</v>
      </c>
      <c r="AJ1153" s="5"/>
      <c r="AK1153" s="2"/>
      <c r="AL1153" s="2"/>
      <c r="AM1153" s="2"/>
      <c r="AN1153" s="2"/>
      <c r="AO1153" s="2"/>
      <c r="AP1153" s="2"/>
    </row>
    <row x14ac:dyDescent="0.25" r="1154" customHeight="1" ht="18">
      <c r="A1154" s="63" t="s">
        <v>8314</v>
      </c>
      <c r="B1154" s="33" t="s">
        <v>37863</v>
      </c>
      <c r="C1154" s="13" t="s">
        <v>44</v>
      </c>
      <c r="D1154" s="151"/>
      <c r="E1154" s="13" t="s">
        <v>44</v>
      </c>
      <c r="F1154" s="2"/>
      <c r="G1154" s="148" t="s">
        <v>44</v>
      </c>
      <c r="H1154" s="168"/>
      <c r="I1154" s="64"/>
      <c r="J1154" s="135"/>
      <c r="K1154" s="67">
        <v>1374799251322990600</v>
      </c>
      <c r="L1154" s="5" t="s">
        <v>37864</v>
      </c>
      <c r="M1154" s="37">
        <v>1</v>
      </c>
      <c r="N1154" s="37">
        <v>0</v>
      </c>
      <c r="O1154" s="37">
        <v>0</v>
      </c>
      <c r="P1154" s="37">
        <v>0</v>
      </c>
      <c r="Q1154" s="37">
        <v>0</v>
      </c>
      <c r="R1154" s="66"/>
      <c r="S1154" s="63"/>
      <c r="T1154" s="39"/>
      <c r="U1154" s="39"/>
      <c r="V1154" s="39" t="s">
        <v>37865</v>
      </c>
      <c r="W1154" s="63"/>
      <c r="X1154" s="63" t="s">
        <v>37866</v>
      </c>
      <c r="Y1154" s="21">
        <v>1261045646301302800</v>
      </c>
      <c r="Z1154" s="42" t="s">
        <v>37867</v>
      </c>
      <c r="AA1154" s="39" t="s">
        <v>37868</v>
      </c>
      <c r="AB1154" s="58" t="s">
        <v>37869</v>
      </c>
      <c r="AC1154" s="39"/>
      <c r="AD1154" s="63" t="s">
        <v>15844</v>
      </c>
      <c r="AE1154" s="63"/>
      <c r="AF1154" s="19">
        <v>181</v>
      </c>
      <c r="AG1154" s="19">
        <v>154</v>
      </c>
      <c r="AH1154" s="19">
        <v>5</v>
      </c>
      <c r="AI1154" s="19">
        <v>1</v>
      </c>
      <c r="AJ1154" s="5"/>
      <c r="AK1154" s="2"/>
      <c r="AL1154" s="2"/>
      <c r="AM1154" s="2"/>
      <c r="AN1154" s="2"/>
      <c r="AO1154" s="2"/>
      <c r="AP1154" s="2"/>
    </row>
    <row x14ac:dyDescent="0.25" r="1155" customHeight="1" ht="18">
      <c r="A1155" s="63" t="s">
        <v>789</v>
      </c>
      <c r="B1155" s="33" t="s">
        <v>37870</v>
      </c>
      <c r="C1155" s="13" t="s">
        <v>44</v>
      </c>
      <c r="D1155" s="151"/>
      <c r="E1155" s="13" t="s">
        <v>44</v>
      </c>
      <c r="F1155" s="2"/>
      <c r="G1155" s="148" t="s">
        <v>44</v>
      </c>
      <c r="H1155" s="168"/>
      <c r="I1155" s="64"/>
      <c r="J1155" s="135"/>
      <c r="K1155" s="67">
        <v>1374798557958570000</v>
      </c>
      <c r="L1155" s="5" t="s">
        <v>37871</v>
      </c>
      <c r="M1155" s="37">
        <v>16</v>
      </c>
      <c r="N1155" s="37">
        <v>0</v>
      </c>
      <c r="O1155" s="37">
        <v>0</v>
      </c>
      <c r="P1155" s="37">
        <v>0</v>
      </c>
      <c r="Q1155" s="37">
        <v>0</v>
      </c>
      <c r="R1155" s="66"/>
      <c r="S1155" s="63"/>
      <c r="T1155" s="63"/>
      <c r="U1155" s="39"/>
      <c r="V1155" s="39" t="s">
        <v>37872</v>
      </c>
      <c r="W1155" s="63"/>
      <c r="X1155" s="39" t="s">
        <v>37873</v>
      </c>
      <c r="Y1155" s="41">
        <v>1156495726559551500</v>
      </c>
      <c r="Z1155" s="42" t="s">
        <v>37874</v>
      </c>
      <c r="AA1155" s="39"/>
      <c r="AB1155" s="58" t="s">
        <v>37875</v>
      </c>
      <c r="AC1155" s="11"/>
      <c r="AD1155" s="63"/>
      <c r="AE1155" s="63"/>
      <c r="AF1155" s="19">
        <v>3427</v>
      </c>
      <c r="AG1155" s="19">
        <v>5133</v>
      </c>
      <c r="AH1155" s="19">
        <v>449</v>
      </c>
      <c r="AI1155" s="19">
        <v>295</v>
      </c>
      <c r="AJ1155" s="5"/>
      <c r="AK1155" s="2"/>
      <c r="AL1155" s="2"/>
      <c r="AM1155" s="2"/>
      <c r="AN1155" s="2"/>
      <c r="AO1155" s="2"/>
      <c r="AP1155" s="2"/>
    </row>
    <row x14ac:dyDescent="0.25" r="1156" customHeight="1" ht="18">
      <c r="A1156" s="63" t="s">
        <v>3297</v>
      </c>
      <c r="B1156" s="33" t="s">
        <v>37876</v>
      </c>
      <c r="C1156" s="13" t="s">
        <v>44</v>
      </c>
      <c r="D1156" s="151"/>
      <c r="E1156" s="13" t="s">
        <v>44</v>
      </c>
      <c r="F1156" s="2"/>
      <c r="G1156" s="148" t="s">
        <v>44</v>
      </c>
      <c r="H1156" s="168"/>
      <c r="I1156" s="64"/>
      <c r="J1156" s="135"/>
      <c r="K1156" s="67">
        <v>1374787213565759500</v>
      </c>
      <c r="L1156" s="5" t="s">
        <v>37877</v>
      </c>
      <c r="M1156" s="37">
        <v>3</v>
      </c>
      <c r="N1156" s="37">
        <v>0</v>
      </c>
      <c r="O1156" s="37">
        <v>0</v>
      </c>
      <c r="P1156" s="37">
        <v>0</v>
      </c>
      <c r="Q1156" s="37">
        <v>0</v>
      </c>
      <c r="R1156" s="66"/>
      <c r="S1156" s="63"/>
      <c r="T1156" s="39"/>
      <c r="U1156" s="39"/>
      <c r="V1156" s="39" t="s">
        <v>11124</v>
      </c>
      <c r="W1156" s="63"/>
      <c r="X1156" s="63" t="s">
        <v>11125</v>
      </c>
      <c r="Y1156" s="19">
        <v>1175093840077832200</v>
      </c>
      <c r="Z1156" s="42" t="s">
        <v>11126</v>
      </c>
      <c r="AA1156" s="39" t="s">
        <v>11127</v>
      </c>
      <c r="AB1156" s="58" t="s">
        <v>11128</v>
      </c>
      <c r="AC1156" s="39"/>
      <c r="AD1156" s="63" t="s">
        <v>66</v>
      </c>
      <c r="AE1156" s="63"/>
      <c r="AF1156" s="19">
        <v>7080</v>
      </c>
      <c r="AG1156" s="19">
        <v>189</v>
      </c>
      <c r="AH1156" s="19">
        <v>517</v>
      </c>
      <c r="AI1156" s="19">
        <v>32395</v>
      </c>
      <c r="AJ1156" s="5"/>
      <c r="AK1156" s="2"/>
      <c r="AL1156" s="2"/>
      <c r="AM1156" s="2"/>
      <c r="AN1156" s="2"/>
      <c r="AO1156" s="2"/>
      <c r="AP1156" s="2"/>
    </row>
    <row x14ac:dyDescent="0.25" r="1157" customHeight="1" ht="18">
      <c r="A1157" s="63" t="s">
        <v>37878</v>
      </c>
      <c r="B1157" s="33" t="s">
        <v>37879</v>
      </c>
      <c r="C1157" s="13" t="s">
        <v>35</v>
      </c>
      <c r="D1157" s="14" t="s">
        <v>36</v>
      </c>
      <c r="E1157" s="13" t="s">
        <v>35</v>
      </c>
      <c r="F1157" s="63" t="s">
        <v>36</v>
      </c>
      <c r="G1157" s="148" t="s">
        <v>35</v>
      </c>
      <c r="H1157" s="14" t="s">
        <v>36</v>
      </c>
      <c r="I1157" s="64"/>
      <c r="J1157" s="135"/>
      <c r="K1157" s="67">
        <v>1374786601600090000</v>
      </c>
      <c r="L1157" s="5" t="s">
        <v>37880</v>
      </c>
      <c r="M1157" s="37">
        <v>1</v>
      </c>
      <c r="N1157" s="37">
        <v>0</v>
      </c>
      <c r="O1157" s="37">
        <v>0</v>
      </c>
      <c r="P1157" s="37">
        <v>0</v>
      </c>
      <c r="Q1157" s="37">
        <v>0</v>
      </c>
      <c r="R1157" s="66"/>
      <c r="S1157" s="63"/>
      <c r="T1157" s="39"/>
      <c r="U1157" s="39"/>
      <c r="V1157" s="39" t="s">
        <v>37881</v>
      </c>
      <c r="W1157" s="63"/>
      <c r="X1157" s="63" t="s">
        <v>37882</v>
      </c>
      <c r="Y1157" s="19">
        <v>1366479635123474400</v>
      </c>
      <c r="Z1157" s="42" t="s">
        <v>6496</v>
      </c>
      <c r="AA1157" s="39"/>
      <c r="AB1157" s="58" t="s">
        <v>37883</v>
      </c>
      <c r="AC1157" s="11"/>
      <c r="AD1157" s="63"/>
      <c r="AE1157" s="63"/>
      <c r="AF1157" s="19">
        <v>67</v>
      </c>
      <c r="AG1157" s="19">
        <v>33</v>
      </c>
      <c r="AH1157" s="19">
        <v>96</v>
      </c>
      <c r="AI1157" s="19">
        <v>27</v>
      </c>
      <c r="AJ1157" s="5"/>
      <c r="AK1157" s="2"/>
      <c r="AL1157" s="2"/>
      <c r="AM1157" s="2"/>
      <c r="AN1157" s="2"/>
      <c r="AO1157" s="2"/>
      <c r="AP1157" s="2"/>
    </row>
    <row x14ac:dyDescent="0.25" r="1158" customHeight="1" ht="18">
      <c r="A1158" s="63" t="s">
        <v>799</v>
      </c>
      <c r="B1158" s="33" t="s">
        <v>37884</v>
      </c>
      <c r="C1158" s="13" t="s">
        <v>44</v>
      </c>
      <c r="D1158" s="151"/>
      <c r="E1158" s="13" t="s">
        <v>44</v>
      </c>
      <c r="F1158" s="2"/>
      <c r="G1158" s="148" t="s">
        <v>44</v>
      </c>
      <c r="H1158" s="168"/>
      <c r="I1158" s="64"/>
      <c r="J1158" s="135"/>
      <c r="K1158" s="67">
        <v>1374785648746492000</v>
      </c>
      <c r="L1158" s="5" t="s">
        <v>37885</v>
      </c>
      <c r="M1158" s="37">
        <v>0</v>
      </c>
      <c r="N1158" s="37">
        <v>1</v>
      </c>
      <c r="O1158" s="37">
        <v>0</v>
      </c>
      <c r="P1158" s="37">
        <v>0</v>
      </c>
      <c r="Q1158" s="37">
        <v>0</v>
      </c>
      <c r="R1158" s="66"/>
      <c r="S1158" s="63"/>
      <c r="T1158" s="63"/>
      <c r="U1158" s="39"/>
      <c r="V1158" s="39" t="s">
        <v>33027</v>
      </c>
      <c r="W1158" s="63"/>
      <c r="X1158" s="63" t="s">
        <v>33028</v>
      </c>
      <c r="Y1158" s="19">
        <v>3348188913</v>
      </c>
      <c r="Z1158" s="42"/>
      <c r="AA1158" s="39"/>
      <c r="AB1158" s="58" t="s">
        <v>33029</v>
      </c>
      <c r="AC1158" s="11"/>
      <c r="AD1158" s="39"/>
      <c r="AE1158" s="63"/>
      <c r="AF1158" s="19">
        <v>38145</v>
      </c>
      <c r="AG1158" s="19">
        <v>672</v>
      </c>
      <c r="AH1158" s="19">
        <v>2388</v>
      </c>
      <c r="AI1158" s="19">
        <v>317</v>
      </c>
      <c r="AJ1158" s="5"/>
      <c r="AK1158" s="2"/>
      <c r="AL1158" s="2"/>
      <c r="AM1158" s="2"/>
      <c r="AN1158" s="2"/>
      <c r="AO1158" s="2"/>
      <c r="AP1158" s="2"/>
    </row>
    <row x14ac:dyDescent="0.25" r="1159" customHeight="1" ht="18">
      <c r="A1159" s="63" t="s">
        <v>17485</v>
      </c>
      <c r="B1159" s="33" t="s">
        <v>37886</v>
      </c>
      <c r="C1159" s="13" t="s">
        <v>44</v>
      </c>
      <c r="D1159" s="151"/>
      <c r="E1159" s="13" t="s">
        <v>44</v>
      </c>
      <c r="F1159" s="2"/>
      <c r="G1159" s="148" t="s">
        <v>44</v>
      </c>
      <c r="H1159" s="168"/>
      <c r="I1159" s="64"/>
      <c r="J1159" s="135"/>
      <c r="K1159" s="67">
        <v>1374781306123419600</v>
      </c>
      <c r="L1159" s="5" t="s">
        <v>37887</v>
      </c>
      <c r="M1159" s="37">
        <v>6</v>
      </c>
      <c r="N1159" s="37">
        <v>1</v>
      </c>
      <c r="O1159" s="37">
        <v>0</v>
      </c>
      <c r="P1159" s="37">
        <v>0</v>
      </c>
      <c r="Q1159" s="37">
        <v>0</v>
      </c>
      <c r="R1159" s="66"/>
      <c r="S1159" s="63"/>
      <c r="T1159" s="39"/>
      <c r="U1159" s="39"/>
      <c r="V1159" s="39" t="s">
        <v>37888</v>
      </c>
      <c r="W1159" s="63"/>
      <c r="X1159" s="63" t="s">
        <v>37889</v>
      </c>
      <c r="Y1159" s="21">
        <v>1208549802671321000</v>
      </c>
      <c r="Z1159" s="42" t="s">
        <v>37890</v>
      </c>
      <c r="AA1159" s="39" t="s">
        <v>37891</v>
      </c>
      <c r="AB1159" s="58" t="s">
        <v>37892</v>
      </c>
      <c r="AC1159" s="11"/>
      <c r="AD1159" s="39"/>
      <c r="AE1159" s="63"/>
      <c r="AF1159" s="19">
        <v>1085</v>
      </c>
      <c r="AG1159" s="19">
        <v>6353</v>
      </c>
      <c r="AH1159" s="19">
        <v>104</v>
      </c>
      <c r="AI1159" s="19">
        <v>178</v>
      </c>
      <c r="AJ1159" s="5"/>
      <c r="AK1159" s="2"/>
      <c r="AL1159" s="2"/>
      <c r="AM1159" s="2"/>
      <c r="AN1159" s="2"/>
      <c r="AO1159" s="2"/>
      <c r="AP1159" s="2"/>
    </row>
    <row x14ac:dyDescent="0.25" r="1160" customHeight="1" ht="18">
      <c r="A1160" s="63" t="s">
        <v>9382</v>
      </c>
      <c r="B1160" s="33" t="s">
        <v>37893</v>
      </c>
      <c r="C1160" s="13" t="s">
        <v>44</v>
      </c>
      <c r="D1160" s="151"/>
      <c r="E1160" s="13" t="s">
        <v>44</v>
      </c>
      <c r="F1160" s="2"/>
      <c r="G1160" s="148" t="s">
        <v>44</v>
      </c>
      <c r="H1160" s="168"/>
      <c r="I1160" s="64"/>
      <c r="J1160" s="135"/>
      <c r="K1160" s="67">
        <v>1374780111090749400</v>
      </c>
      <c r="L1160" s="5" t="s">
        <v>37894</v>
      </c>
      <c r="M1160" s="37">
        <v>92</v>
      </c>
      <c r="N1160" s="37">
        <v>11</v>
      </c>
      <c r="O1160" s="37">
        <v>0</v>
      </c>
      <c r="P1160" s="37">
        <v>0</v>
      </c>
      <c r="Q1160" s="37">
        <v>0</v>
      </c>
      <c r="R1160" s="66"/>
      <c r="S1160" s="63"/>
      <c r="T1160" s="63"/>
      <c r="U1160" s="39"/>
      <c r="V1160" s="39" t="s">
        <v>6227</v>
      </c>
      <c r="W1160" s="63"/>
      <c r="X1160" s="39" t="s">
        <v>6228</v>
      </c>
      <c r="Y1160" s="41">
        <v>580263914</v>
      </c>
      <c r="Z1160" s="42" t="s">
        <v>6229</v>
      </c>
      <c r="AA1160" s="39"/>
      <c r="AB1160" s="58" t="s">
        <v>6230</v>
      </c>
      <c r="AC1160" s="39"/>
      <c r="AD1160" s="39" t="s">
        <v>6231</v>
      </c>
      <c r="AE1160" s="63"/>
      <c r="AF1160" s="19">
        <v>60945</v>
      </c>
      <c r="AG1160" s="19">
        <v>34173</v>
      </c>
      <c r="AH1160" s="19">
        <v>1118</v>
      </c>
      <c r="AI1160" s="19">
        <v>76467</v>
      </c>
      <c r="AJ1160" s="5"/>
      <c r="AK1160" s="2"/>
      <c r="AL1160" s="2"/>
      <c r="AM1160" s="2"/>
      <c r="AN1160" s="2"/>
      <c r="AO1160" s="2"/>
      <c r="AP1160" s="2"/>
    </row>
    <row x14ac:dyDescent="0.25" r="1161" customHeight="1" ht="18">
      <c r="A1161" s="63" t="s">
        <v>37895</v>
      </c>
      <c r="B1161" s="33" t="s">
        <v>37896</v>
      </c>
      <c r="C1161" s="13" t="s">
        <v>35</v>
      </c>
      <c r="D1161" s="14" t="s">
        <v>36</v>
      </c>
      <c r="E1161" s="13" t="s">
        <v>35</v>
      </c>
      <c r="F1161" s="63" t="s">
        <v>36</v>
      </c>
      <c r="G1161" s="148" t="s">
        <v>35</v>
      </c>
      <c r="H1161" s="14" t="s">
        <v>36</v>
      </c>
      <c r="I1161" s="64"/>
      <c r="J1161" s="135"/>
      <c r="K1161" s="67">
        <v>1374778860659675100</v>
      </c>
      <c r="L1161" s="5" t="s">
        <v>37897</v>
      </c>
      <c r="M1161" s="37">
        <v>2</v>
      </c>
      <c r="N1161" s="37">
        <v>0</v>
      </c>
      <c r="O1161" s="37">
        <v>0</v>
      </c>
      <c r="P1161" s="37">
        <v>0</v>
      </c>
      <c r="Q1161" s="37">
        <v>0</v>
      </c>
      <c r="R1161" s="66"/>
      <c r="S1161" s="63"/>
      <c r="T1161" s="39"/>
      <c r="U1161" s="39"/>
      <c r="V1161" s="39" t="s">
        <v>37898</v>
      </c>
      <c r="W1161" s="63"/>
      <c r="X1161" s="63" t="s">
        <v>37899</v>
      </c>
      <c r="Y1161" s="21">
        <v>755003693716631600</v>
      </c>
      <c r="Z1161" s="42"/>
      <c r="AA1161" s="39"/>
      <c r="AB1161" s="58" t="s">
        <v>37900</v>
      </c>
      <c r="AC1161" s="11"/>
      <c r="AD1161" s="63"/>
      <c r="AE1161" s="63"/>
      <c r="AF1161" s="19">
        <v>8139</v>
      </c>
      <c r="AG1161" s="19">
        <v>597</v>
      </c>
      <c r="AH1161" s="19">
        <v>1690</v>
      </c>
      <c r="AI1161" s="19">
        <v>20146</v>
      </c>
      <c r="AJ1161" s="5"/>
      <c r="AK1161" s="2"/>
      <c r="AL1161" s="2"/>
      <c r="AM1161" s="2"/>
      <c r="AN1161" s="2"/>
      <c r="AO1161" s="2"/>
      <c r="AP1161" s="2"/>
    </row>
    <row x14ac:dyDescent="0.25" r="1162" customHeight="1" ht="18">
      <c r="A1162" s="63" t="s">
        <v>7170</v>
      </c>
      <c r="B1162" s="33" t="s">
        <v>37901</v>
      </c>
      <c r="C1162" s="13" t="s">
        <v>44</v>
      </c>
      <c r="D1162" s="151"/>
      <c r="E1162" s="13" t="s">
        <v>44</v>
      </c>
      <c r="F1162" s="2"/>
      <c r="G1162" s="148" t="s">
        <v>44</v>
      </c>
      <c r="H1162" s="168"/>
      <c r="I1162" s="64"/>
      <c r="J1162" s="135"/>
      <c r="K1162" s="67">
        <v>1374775274332643300</v>
      </c>
      <c r="L1162" s="5" t="s">
        <v>37902</v>
      </c>
      <c r="M1162" s="37">
        <v>0</v>
      </c>
      <c r="N1162" s="37">
        <v>0</v>
      </c>
      <c r="O1162" s="37">
        <v>0</v>
      </c>
      <c r="P1162" s="37">
        <v>0</v>
      </c>
      <c r="Q1162" s="37">
        <v>0</v>
      </c>
      <c r="R1162" s="66"/>
      <c r="S1162" s="63"/>
      <c r="T1162" s="39"/>
      <c r="U1162" s="39"/>
      <c r="V1162" s="39" t="s">
        <v>37903</v>
      </c>
      <c r="W1162" s="63"/>
      <c r="X1162" s="39" t="s">
        <v>37904</v>
      </c>
      <c r="Y1162" s="41">
        <v>850480374845235200</v>
      </c>
      <c r="Z1162" s="42" t="s">
        <v>37905</v>
      </c>
      <c r="AA1162" s="39"/>
      <c r="AB1162" s="58" t="s">
        <v>37906</v>
      </c>
      <c r="AC1162" s="11"/>
      <c r="AD1162" s="63"/>
      <c r="AE1162" s="63"/>
      <c r="AF1162" s="19">
        <v>629</v>
      </c>
      <c r="AG1162" s="19">
        <v>29</v>
      </c>
      <c r="AH1162" s="19">
        <v>195</v>
      </c>
      <c r="AI1162" s="19">
        <v>399</v>
      </c>
      <c r="AJ1162" s="5"/>
      <c r="AK1162" s="2"/>
      <c r="AL1162" s="2"/>
      <c r="AM1162" s="2"/>
      <c r="AN1162" s="2"/>
      <c r="AO1162" s="2"/>
      <c r="AP1162" s="2"/>
    </row>
    <row x14ac:dyDescent="0.25" r="1163" customHeight="1" ht="18">
      <c r="A1163" s="63" t="s">
        <v>8342</v>
      </c>
      <c r="B1163" s="33" t="s">
        <v>37907</v>
      </c>
      <c r="C1163" s="13" t="s">
        <v>44</v>
      </c>
      <c r="D1163" s="151"/>
      <c r="E1163" s="13" t="s">
        <v>44</v>
      </c>
      <c r="F1163" s="2"/>
      <c r="G1163" s="148" t="s">
        <v>44</v>
      </c>
      <c r="H1163" s="168"/>
      <c r="I1163" s="64"/>
      <c r="J1163" s="135"/>
      <c r="K1163" s="67">
        <v>1374775179008745500</v>
      </c>
      <c r="L1163" s="5" t="s">
        <v>37908</v>
      </c>
      <c r="M1163" s="37">
        <v>0</v>
      </c>
      <c r="N1163" s="37">
        <v>0</v>
      </c>
      <c r="O1163" s="37">
        <v>0</v>
      </c>
      <c r="P1163" s="37">
        <v>0</v>
      </c>
      <c r="Q1163" s="37">
        <v>0</v>
      </c>
      <c r="R1163" s="66"/>
      <c r="S1163" s="63"/>
      <c r="T1163" s="39"/>
      <c r="U1163" s="39"/>
      <c r="V1163" s="39" t="s">
        <v>37903</v>
      </c>
      <c r="W1163" s="63"/>
      <c r="X1163" s="39" t="s">
        <v>37904</v>
      </c>
      <c r="Y1163" s="41">
        <v>850480374845235200</v>
      </c>
      <c r="Z1163" s="42" t="s">
        <v>37905</v>
      </c>
      <c r="AA1163" s="39"/>
      <c r="AB1163" s="58" t="s">
        <v>37906</v>
      </c>
      <c r="AC1163" s="11"/>
      <c r="AD1163" s="63"/>
      <c r="AE1163" s="63"/>
      <c r="AF1163" s="19">
        <v>629</v>
      </c>
      <c r="AG1163" s="19">
        <v>29</v>
      </c>
      <c r="AH1163" s="19">
        <v>195</v>
      </c>
      <c r="AI1163" s="19">
        <v>399</v>
      </c>
      <c r="AJ1163" s="5"/>
      <c r="AK1163" s="2"/>
      <c r="AL1163" s="2"/>
      <c r="AM1163" s="2"/>
      <c r="AN1163" s="2"/>
      <c r="AO1163" s="2"/>
      <c r="AP1163" s="2"/>
    </row>
    <row x14ac:dyDescent="0.25" r="1164" customHeight="1" ht="18">
      <c r="A1164" s="63" t="s">
        <v>11615</v>
      </c>
      <c r="B1164" s="33" t="s">
        <v>37909</v>
      </c>
      <c r="C1164" s="13" t="s">
        <v>44</v>
      </c>
      <c r="D1164" s="151"/>
      <c r="E1164" s="13" t="s">
        <v>44</v>
      </c>
      <c r="F1164" s="2"/>
      <c r="G1164" s="148" t="s">
        <v>44</v>
      </c>
      <c r="H1164" s="168"/>
      <c r="I1164" s="64"/>
      <c r="J1164" s="135"/>
      <c r="K1164" s="67">
        <v>1374775039170637800</v>
      </c>
      <c r="L1164" s="5" t="s">
        <v>37910</v>
      </c>
      <c r="M1164" s="37">
        <v>0</v>
      </c>
      <c r="N1164" s="37">
        <v>0</v>
      </c>
      <c r="O1164" s="37">
        <v>0</v>
      </c>
      <c r="P1164" s="37">
        <v>0</v>
      </c>
      <c r="Q1164" s="37">
        <v>0</v>
      </c>
      <c r="R1164" s="66"/>
      <c r="S1164" s="63"/>
      <c r="T1164" s="39"/>
      <c r="U1164" s="39"/>
      <c r="V1164" s="39" t="s">
        <v>37903</v>
      </c>
      <c r="W1164" s="63"/>
      <c r="X1164" s="39" t="s">
        <v>37904</v>
      </c>
      <c r="Y1164" s="41">
        <v>850480374845235200</v>
      </c>
      <c r="Z1164" s="42" t="s">
        <v>37905</v>
      </c>
      <c r="AA1164" s="39"/>
      <c r="AB1164" s="58" t="s">
        <v>37906</v>
      </c>
      <c r="AC1164" s="11"/>
      <c r="AD1164" s="39"/>
      <c r="AE1164" s="63"/>
      <c r="AF1164" s="19">
        <v>629</v>
      </c>
      <c r="AG1164" s="19">
        <v>29</v>
      </c>
      <c r="AH1164" s="19">
        <v>195</v>
      </c>
      <c r="AI1164" s="19">
        <v>399</v>
      </c>
      <c r="AJ1164" s="5"/>
      <c r="AK1164" s="2"/>
      <c r="AL1164" s="2"/>
      <c r="AM1164" s="2"/>
      <c r="AN1164" s="2"/>
      <c r="AO1164" s="2"/>
      <c r="AP1164" s="2"/>
    </row>
    <row x14ac:dyDescent="0.25" r="1165" customHeight="1" ht="18">
      <c r="A1165" s="63" t="s">
        <v>9389</v>
      </c>
      <c r="B1165" s="33" t="s">
        <v>37911</v>
      </c>
      <c r="C1165" s="13" t="s">
        <v>44</v>
      </c>
      <c r="D1165" s="151"/>
      <c r="E1165" s="13" t="s">
        <v>44</v>
      </c>
      <c r="F1165" s="2"/>
      <c r="G1165" s="148" t="s">
        <v>44</v>
      </c>
      <c r="H1165" s="168"/>
      <c r="I1165" s="64"/>
      <c r="J1165" s="135"/>
      <c r="K1165" s="67">
        <v>1374774621141147600</v>
      </c>
      <c r="L1165" s="5" t="s">
        <v>37912</v>
      </c>
      <c r="M1165" s="37">
        <v>0</v>
      </c>
      <c r="N1165" s="37">
        <v>0</v>
      </c>
      <c r="O1165" s="37">
        <v>0</v>
      </c>
      <c r="P1165" s="37">
        <v>0</v>
      </c>
      <c r="Q1165" s="37">
        <v>0</v>
      </c>
      <c r="R1165" s="66"/>
      <c r="S1165" s="63"/>
      <c r="T1165" s="39"/>
      <c r="U1165" s="39"/>
      <c r="V1165" s="39" t="s">
        <v>37903</v>
      </c>
      <c r="W1165" s="63"/>
      <c r="X1165" s="39" t="s">
        <v>37904</v>
      </c>
      <c r="Y1165" s="41">
        <v>850480374845235200</v>
      </c>
      <c r="Z1165" s="42" t="s">
        <v>37905</v>
      </c>
      <c r="AA1165" s="39"/>
      <c r="AB1165" s="58" t="s">
        <v>37906</v>
      </c>
      <c r="AC1165" s="11"/>
      <c r="AD1165" s="39"/>
      <c r="AE1165" s="63"/>
      <c r="AF1165" s="19">
        <v>629</v>
      </c>
      <c r="AG1165" s="19">
        <v>29</v>
      </c>
      <c r="AH1165" s="19">
        <v>195</v>
      </c>
      <c r="AI1165" s="19">
        <v>399</v>
      </c>
      <c r="AJ1165" s="5"/>
      <c r="AK1165" s="2"/>
      <c r="AL1165" s="2"/>
      <c r="AM1165" s="2"/>
      <c r="AN1165" s="2"/>
      <c r="AO1165" s="2"/>
      <c r="AP1165" s="2"/>
    </row>
    <row x14ac:dyDescent="0.25" r="1166" customHeight="1" ht="18">
      <c r="A1166" s="63" t="s">
        <v>37913</v>
      </c>
      <c r="B1166" s="33" t="s">
        <v>37914</v>
      </c>
      <c r="C1166" s="13" t="s">
        <v>44</v>
      </c>
      <c r="D1166" s="151"/>
      <c r="E1166" s="13" t="s">
        <v>44</v>
      </c>
      <c r="F1166" s="2"/>
      <c r="G1166" s="148" t="s">
        <v>44</v>
      </c>
      <c r="H1166" s="168"/>
      <c r="I1166" s="64"/>
      <c r="J1166" s="135"/>
      <c r="K1166" s="67">
        <v>1374765182803710000</v>
      </c>
      <c r="L1166" s="5" t="s">
        <v>37915</v>
      </c>
      <c r="M1166" s="37">
        <v>115</v>
      </c>
      <c r="N1166" s="37">
        <v>55</v>
      </c>
      <c r="O1166" s="37">
        <v>0</v>
      </c>
      <c r="P1166" s="37">
        <v>0</v>
      </c>
      <c r="Q1166" s="37">
        <v>0</v>
      </c>
      <c r="R1166" s="66"/>
      <c r="S1166" s="63"/>
      <c r="T1166" s="39"/>
      <c r="U1166" s="39"/>
      <c r="V1166" s="39" t="s">
        <v>37916</v>
      </c>
      <c r="W1166" s="63"/>
      <c r="X1166" s="63" t="s">
        <v>7278</v>
      </c>
      <c r="Y1166" s="19">
        <v>1071180020327043100</v>
      </c>
      <c r="Z1166" s="42" t="s">
        <v>37917</v>
      </c>
      <c r="AA1166" s="39" t="s">
        <v>37918</v>
      </c>
      <c r="AB1166" s="58" t="s">
        <v>37919</v>
      </c>
      <c r="AC1166" s="39"/>
      <c r="AD1166" s="39" t="s">
        <v>37920</v>
      </c>
      <c r="AE1166" s="63"/>
      <c r="AF1166" s="19">
        <v>15497</v>
      </c>
      <c r="AG1166" s="19">
        <v>37852</v>
      </c>
      <c r="AH1166" s="19">
        <v>99</v>
      </c>
      <c r="AI1166" s="19">
        <v>20373</v>
      </c>
      <c r="AJ1166" s="5"/>
      <c r="AK1166" s="2"/>
      <c r="AL1166" s="2"/>
      <c r="AM1166" s="2"/>
      <c r="AN1166" s="2"/>
      <c r="AO1166" s="2"/>
      <c r="AP1166" s="2"/>
    </row>
    <row x14ac:dyDescent="0.25" r="1167" customHeight="1" ht="18">
      <c r="A1167" s="63" t="s">
        <v>267</v>
      </c>
      <c r="B1167" s="33" t="s">
        <v>37921</v>
      </c>
      <c r="C1167" s="13" t="s">
        <v>44</v>
      </c>
      <c r="D1167" s="151"/>
      <c r="E1167" s="13" t="s">
        <v>44</v>
      </c>
      <c r="F1167" s="2"/>
      <c r="G1167" s="148" t="s">
        <v>44</v>
      </c>
      <c r="H1167" s="168"/>
      <c r="I1167" s="64"/>
      <c r="J1167" s="135"/>
      <c r="K1167" s="67">
        <v>1374764147662020600</v>
      </c>
      <c r="L1167" s="5" t="s">
        <v>37922</v>
      </c>
      <c r="M1167" s="37">
        <v>9</v>
      </c>
      <c r="N1167" s="37">
        <v>0</v>
      </c>
      <c r="O1167" s="37">
        <v>0</v>
      </c>
      <c r="P1167" s="37">
        <v>0</v>
      </c>
      <c r="Q1167" s="37">
        <v>0</v>
      </c>
      <c r="R1167" s="66"/>
      <c r="S1167" s="63"/>
      <c r="T1167" s="63"/>
      <c r="U1167" s="39"/>
      <c r="V1167" s="39" t="s">
        <v>30263</v>
      </c>
      <c r="W1167" s="63"/>
      <c r="X1167" s="63" t="s">
        <v>37923</v>
      </c>
      <c r="Y1167" s="19">
        <v>291635578</v>
      </c>
      <c r="Z1167" s="42" t="s">
        <v>37924</v>
      </c>
      <c r="AA1167" s="39" t="s">
        <v>37925</v>
      </c>
      <c r="AB1167" s="58" t="s">
        <v>37926</v>
      </c>
      <c r="AC1167" s="11"/>
      <c r="AD1167" s="39"/>
      <c r="AE1167" s="63"/>
      <c r="AF1167" s="19">
        <v>10800</v>
      </c>
      <c r="AG1167" s="19">
        <v>878</v>
      </c>
      <c r="AH1167" s="19">
        <v>702</v>
      </c>
      <c r="AI1167" s="19">
        <v>14954</v>
      </c>
      <c r="AJ1167" s="5"/>
      <c r="AK1167" s="2"/>
      <c r="AL1167" s="2"/>
      <c r="AM1167" s="2"/>
      <c r="AN1167" s="2"/>
      <c r="AO1167" s="2"/>
      <c r="AP1167" s="2"/>
    </row>
    <row x14ac:dyDescent="0.25" r="1168" customHeight="1" ht="18">
      <c r="A1168" s="63" t="s">
        <v>6203</v>
      </c>
      <c r="B1168" s="33" t="s">
        <v>37927</v>
      </c>
      <c r="C1168" s="13" t="s">
        <v>44</v>
      </c>
      <c r="D1168" s="151"/>
      <c r="E1168" s="13" t="s">
        <v>44</v>
      </c>
      <c r="F1168" s="2"/>
      <c r="G1168" s="148" t="s">
        <v>44</v>
      </c>
      <c r="H1168" s="168"/>
      <c r="I1168" s="64"/>
      <c r="J1168" s="135"/>
      <c r="K1168" s="67">
        <v>1374763578700480500</v>
      </c>
      <c r="L1168" s="5" t="s">
        <v>37928</v>
      </c>
      <c r="M1168" s="37">
        <v>21</v>
      </c>
      <c r="N1168" s="37">
        <v>1</v>
      </c>
      <c r="O1168" s="37">
        <v>0</v>
      </c>
      <c r="P1168" s="37">
        <v>0</v>
      </c>
      <c r="Q1168" s="37">
        <v>0</v>
      </c>
      <c r="R1168" s="66"/>
      <c r="S1168" s="63"/>
      <c r="T1168" s="39"/>
      <c r="U1168" s="39"/>
      <c r="V1168" s="39" t="s">
        <v>37929</v>
      </c>
      <c r="W1168" s="63"/>
      <c r="X1168" s="63" t="s">
        <v>37930</v>
      </c>
      <c r="Y1168" s="19">
        <v>1295463620265083000</v>
      </c>
      <c r="Z1168" s="42" t="s">
        <v>37931</v>
      </c>
      <c r="AA1168" s="39" t="s">
        <v>37932</v>
      </c>
      <c r="AB1168" s="58" t="s">
        <v>37933</v>
      </c>
      <c r="AC1168" s="11"/>
      <c r="AD1168" s="39"/>
      <c r="AE1168" s="63"/>
      <c r="AF1168" s="19">
        <v>17241</v>
      </c>
      <c r="AG1168" s="19">
        <v>3307</v>
      </c>
      <c r="AH1168" s="19">
        <v>240</v>
      </c>
      <c r="AI1168" s="19">
        <v>11737</v>
      </c>
      <c r="AJ1168" s="5"/>
      <c r="AK1168" s="2"/>
      <c r="AL1168" s="2"/>
      <c r="AM1168" s="2"/>
      <c r="AN1168" s="2"/>
      <c r="AO1168" s="2"/>
      <c r="AP1168" s="2"/>
    </row>
    <row x14ac:dyDescent="0.25" r="1169" customHeight="1" ht="18">
      <c r="A1169" s="63" t="s">
        <v>11629</v>
      </c>
      <c r="B1169" s="33" t="s">
        <v>37934</v>
      </c>
      <c r="C1169" s="13" t="s">
        <v>44</v>
      </c>
      <c r="D1169" s="151"/>
      <c r="E1169" s="13" t="s">
        <v>44</v>
      </c>
      <c r="F1169" s="2"/>
      <c r="G1169" s="148" t="s">
        <v>44</v>
      </c>
      <c r="H1169" s="168"/>
      <c r="I1169" s="64"/>
      <c r="J1169" s="135"/>
      <c r="K1169" s="67">
        <v>1374761826177712000</v>
      </c>
      <c r="L1169" s="5" t="s">
        <v>37935</v>
      </c>
      <c r="M1169" s="37">
        <v>1</v>
      </c>
      <c r="N1169" s="37">
        <v>0</v>
      </c>
      <c r="O1169" s="37">
        <v>0</v>
      </c>
      <c r="P1169" s="37">
        <v>0</v>
      </c>
      <c r="Q1169" s="37">
        <v>0</v>
      </c>
      <c r="R1169" s="66"/>
      <c r="S1169" s="63"/>
      <c r="T1169" s="39"/>
      <c r="U1169" s="39"/>
      <c r="V1169" s="39" t="s">
        <v>37936</v>
      </c>
      <c r="W1169" s="63"/>
      <c r="X1169" s="63" t="s">
        <v>5763</v>
      </c>
      <c r="Y1169" s="19">
        <v>1305939697689133000</v>
      </c>
      <c r="Z1169" s="42"/>
      <c r="AA1169" s="39"/>
      <c r="AB1169" s="58" t="s">
        <v>37937</v>
      </c>
      <c r="AC1169" s="39"/>
      <c r="AD1169" s="39" t="s">
        <v>37938</v>
      </c>
      <c r="AE1169" s="63"/>
      <c r="AF1169" s="19">
        <v>4601</v>
      </c>
      <c r="AG1169" s="19">
        <v>171</v>
      </c>
      <c r="AH1169" s="19">
        <v>213</v>
      </c>
      <c r="AI1169" s="19">
        <v>29106</v>
      </c>
      <c r="AJ1169" s="5"/>
      <c r="AK1169" s="2"/>
      <c r="AL1169" s="2"/>
      <c r="AM1169" s="2"/>
      <c r="AN1169" s="2"/>
      <c r="AO1169" s="2"/>
      <c r="AP1169" s="2"/>
    </row>
    <row x14ac:dyDescent="0.25" r="1170" customHeight="1" ht="18">
      <c r="A1170" s="63" t="s">
        <v>19605</v>
      </c>
      <c r="B1170" s="33" t="s">
        <v>37939</v>
      </c>
      <c r="C1170" s="13" t="s">
        <v>44</v>
      </c>
      <c r="D1170" s="151"/>
      <c r="E1170" s="13" t="s">
        <v>44</v>
      </c>
      <c r="F1170" s="2"/>
      <c r="G1170" s="148" t="s">
        <v>44</v>
      </c>
      <c r="H1170" s="168"/>
      <c r="I1170" s="64"/>
      <c r="J1170" s="135"/>
      <c r="K1170" s="67">
        <v>1374760122111697000</v>
      </c>
      <c r="L1170" s="5" t="s">
        <v>37940</v>
      </c>
      <c r="M1170" s="37">
        <v>0</v>
      </c>
      <c r="N1170" s="37">
        <v>0</v>
      </c>
      <c r="O1170" s="37">
        <v>0</v>
      </c>
      <c r="P1170" s="37">
        <v>0</v>
      </c>
      <c r="Q1170" s="37">
        <v>0</v>
      </c>
      <c r="R1170" s="66"/>
      <c r="S1170" s="63"/>
      <c r="T1170" s="39"/>
      <c r="U1170" s="39"/>
      <c r="V1170" s="39" t="s">
        <v>37941</v>
      </c>
      <c r="W1170" s="63"/>
      <c r="X1170" s="63" t="s">
        <v>17077</v>
      </c>
      <c r="Y1170" s="19">
        <v>764612928</v>
      </c>
      <c r="Z1170" s="42"/>
      <c r="AA1170" s="39"/>
      <c r="AB1170" s="58" t="s">
        <v>37942</v>
      </c>
      <c r="AC1170" s="39"/>
      <c r="AD1170" s="39" t="s">
        <v>37943</v>
      </c>
      <c r="AE1170" s="63"/>
      <c r="AF1170" s="19">
        <v>9294</v>
      </c>
      <c r="AG1170" s="19">
        <v>227</v>
      </c>
      <c r="AH1170" s="19">
        <v>341</v>
      </c>
      <c r="AI1170" s="19">
        <v>7129</v>
      </c>
      <c r="AJ1170" s="5"/>
      <c r="AK1170" s="2"/>
      <c r="AL1170" s="2"/>
      <c r="AM1170" s="2"/>
      <c r="AN1170" s="2"/>
      <c r="AO1170" s="2"/>
      <c r="AP1170" s="2"/>
    </row>
    <row x14ac:dyDescent="0.25" r="1171" customHeight="1" ht="18">
      <c r="A1171" s="63" t="s">
        <v>37944</v>
      </c>
      <c r="B1171" s="33" t="s">
        <v>37945</v>
      </c>
      <c r="C1171" s="13" t="s">
        <v>44</v>
      </c>
      <c r="D1171" s="151"/>
      <c r="E1171" s="13" t="s">
        <v>44</v>
      </c>
      <c r="F1171" s="2"/>
      <c r="G1171" s="148" t="s">
        <v>44</v>
      </c>
      <c r="H1171" s="168"/>
      <c r="I1171" s="64"/>
      <c r="J1171" s="135"/>
      <c r="K1171" s="67">
        <v>1374756662607630300</v>
      </c>
      <c r="L1171" s="5" t="s">
        <v>37946</v>
      </c>
      <c r="M1171" s="37">
        <v>26</v>
      </c>
      <c r="N1171" s="37">
        <v>3</v>
      </c>
      <c r="O1171" s="37">
        <v>0</v>
      </c>
      <c r="P1171" s="37">
        <v>0</v>
      </c>
      <c r="Q1171" s="37">
        <v>0</v>
      </c>
      <c r="R1171" s="66"/>
      <c r="S1171" s="63"/>
      <c r="T1171" s="39"/>
      <c r="U1171" s="39"/>
      <c r="V1171" s="39" t="s">
        <v>32890</v>
      </c>
      <c r="W1171" s="63"/>
      <c r="X1171" s="63" t="s">
        <v>32891</v>
      </c>
      <c r="Y1171" s="21">
        <v>4843224796</v>
      </c>
      <c r="Z1171" s="42" t="s">
        <v>32892</v>
      </c>
      <c r="AA1171" s="39" t="s">
        <v>32893</v>
      </c>
      <c r="AB1171" s="58" t="s">
        <v>32894</v>
      </c>
      <c r="AC1171" s="39"/>
      <c r="AD1171" s="39" t="s">
        <v>32895</v>
      </c>
      <c r="AE1171" s="63"/>
      <c r="AF1171" s="19">
        <v>3434</v>
      </c>
      <c r="AG1171" s="19">
        <v>10198</v>
      </c>
      <c r="AH1171" s="19">
        <v>38</v>
      </c>
      <c r="AI1171" s="19">
        <v>23</v>
      </c>
      <c r="AJ1171" s="5"/>
      <c r="AK1171" s="2"/>
      <c r="AL1171" s="2"/>
      <c r="AM1171" s="2"/>
      <c r="AN1171" s="2"/>
      <c r="AO1171" s="2"/>
      <c r="AP1171" s="2"/>
    </row>
    <row x14ac:dyDescent="0.25" r="1172" customHeight="1" ht="18">
      <c r="A1172" s="63" t="s">
        <v>2359</v>
      </c>
      <c r="B1172" s="33" t="s">
        <v>37947</v>
      </c>
      <c r="C1172" s="13" t="s">
        <v>44</v>
      </c>
      <c r="D1172" s="151"/>
      <c r="E1172" s="13" t="s">
        <v>44</v>
      </c>
      <c r="F1172" s="2"/>
      <c r="G1172" s="148" t="s">
        <v>44</v>
      </c>
      <c r="H1172" s="168"/>
      <c r="I1172" s="64"/>
      <c r="J1172" s="135"/>
      <c r="K1172" s="67">
        <v>1374754535625871400</v>
      </c>
      <c r="L1172" s="5" t="s">
        <v>37948</v>
      </c>
      <c r="M1172" s="37">
        <v>6</v>
      </c>
      <c r="N1172" s="37">
        <v>0</v>
      </c>
      <c r="O1172" s="37">
        <v>0</v>
      </c>
      <c r="P1172" s="37">
        <v>0</v>
      </c>
      <c r="Q1172" s="37">
        <v>0</v>
      </c>
      <c r="R1172" s="66"/>
      <c r="S1172" s="63"/>
      <c r="T1172" s="39"/>
      <c r="U1172" s="39"/>
      <c r="V1172" s="39" t="s">
        <v>37949</v>
      </c>
      <c r="W1172" s="63"/>
      <c r="X1172" s="39" t="s">
        <v>37950</v>
      </c>
      <c r="Y1172" s="41">
        <v>1044523010521264100</v>
      </c>
      <c r="Z1172" s="42" t="s">
        <v>37951</v>
      </c>
      <c r="AA1172" s="39"/>
      <c r="AB1172" s="58" t="s">
        <v>37952</v>
      </c>
      <c r="AC1172" s="39"/>
      <c r="AD1172" s="39" t="s">
        <v>100</v>
      </c>
      <c r="AE1172" s="63"/>
      <c r="AF1172" s="19">
        <v>1974</v>
      </c>
      <c r="AG1172" s="19">
        <v>512</v>
      </c>
      <c r="AH1172" s="19">
        <v>784</v>
      </c>
      <c r="AI1172" s="19">
        <v>24094</v>
      </c>
      <c r="AJ1172" s="5"/>
      <c r="AK1172" s="2"/>
      <c r="AL1172" s="2"/>
      <c r="AM1172" s="2"/>
      <c r="AN1172" s="2"/>
      <c r="AO1172" s="2"/>
      <c r="AP1172" s="2"/>
    </row>
    <row x14ac:dyDescent="0.25" r="1173" customHeight="1" ht="18">
      <c r="A1173" s="63" t="s">
        <v>17517</v>
      </c>
      <c r="B1173" s="33" t="s">
        <v>37953</v>
      </c>
      <c r="C1173" s="13" t="s">
        <v>44</v>
      </c>
      <c r="D1173" s="151"/>
      <c r="E1173" s="13" t="s">
        <v>44</v>
      </c>
      <c r="F1173" s="2"/>
      <c r="G1173" s="148" t="s">
        <v>44</v>
      </c>
      <c r="H1173" s="168"/>
      <c r="I1173" s="64"/>
      <c r="J1173" s="135"/>
      <c r="K1173" s="67">
        <v>1374745319305527300</v>
      </c>
      <c r="L1173" s="5" t="s">
        <v>37954</v>
      </c>
      <c r="M1173" s="37">
        <v>0</v>
      </c>
      <c r="N1173" s="37">
        <v>0</v>
      </c>
      <c r="O1173" s="37">
        <v>0</v>
      </c>
      <c r="P1173" s="37">
        <v>0</v>
      </c>
      <c r="Q1173" s="37">
        <v>0</v>
      </c>
      <c r="R1173" s="66"/>
      <c r="S1173" s="63"/>
      <c r="T1173" s="39"/>
      <c r="U1173" s="39"/>
      <c r="V1173" s="39" t="s">
        <v>31329</v>
      </c>
      <c r="W1173" s="63"/>
      <c r="X1173" s="63" t="s">
        <v>31330</v>
      </c>
      <c r="Y1173" s="19">
        <v>2685163394</v>
      </c>
      <c r="Z1173" s="42" t="s">
        <v>31331</v>
      </c>
      <c r="AA1173" s="39" t="s">
        <v>31332</v>
      </c>
      <c r="AB1173" s="58" t="s">
        <v>31333</v>
      </c>
      <c r="AC1173" s="39"/>
      <c r="AD1173" s="63" t="s">
        <v>49</v>
      </c>
      <c r="AE1173" s="63"/>
      <c r="AF1173" s="19">
        <v>39750</v>
      </c>
      <c r="AG1173" s="19">
        <v>4839</v>
      </c>
      <c r="AH1173" s="19">
        <v>2</v>
      </c>
      <c r="AI1173" s="19">
        <v>20</v>
      </c>
      <c r="AJ1173" s="5"/>
      <c r="AK1173" s="2"/>
      <c r="AL1173" s="2"/>
      <c r="AM1173" s="2"/>
      <c r="AN1173" s="2"/>
      <c r="AO1173" s="2"/>
      <c r="AP1173" s="2"/>
    </row>
    <row x14ac:dyDescent="0.25" r="1174" customHeight="1" ht="18">
      <c r="A1174" s="63" t="s">
        <v>37955</v>
      </c>
      <c r="B1174" s="33" t="s">
        <v>37956</v>
      </c>
      <c r="C1174" s="13" t="s">
        <v>44</v>
      </c>
      <c r="D1174" s="151"/>
      <c r="E1174" s="13" t="s">
        <v>44</v>
      </c>
      <c r="F1174" s="2"/>
      <c r="G1174" s="148" t="s">
        <v>44</v>
      </c>
      <c r="H1174" s="168"/>
      <c r="I1174" s="64"/>
      <c r="J1174" s="135"/>
      <c r="K1174" s="67">
        <v>1374735996399538200</v>
      </c>
      <c r="L1174" s="5" t="s">
        <v>37957</v>
      </c>
      <c r="M1174" s="37">
        <v>0</v>
      </c>
      <c r="N1174" s="37">
        <v>0</v>
      </c>
      <c r="O1174" s="37">
        <v>0</v>
      </c>
      <c r="P1174" s="37">
        <v>0</v>
      </c>
      <c r="Q1174" s="37">
        <v>0</v>
      </c>
      <c r="R1174" s="66"/>
      <c r="S1174" s="63"/>
      <c r="T1174" s="63"/>
      <c r="U1174" s="39"/>
      <c r="V1174" s="39" t="s">
        <v>37958</v>
      </c>
      <c r="W1174" s="63"/>
      <c r="X1174" s="63" t="s">
        <v>37959</v>
      </c>
      <c r="Y1174" s="19">
        <v>1131323096</v>
      </c>
      <c r="Z1174" s="42"/>
      <c r="AA1174" s="39"/>
      <c r="AB1174" s="58" t="s">
        <v>37960</v>
      </c>
      <c r="AC1174" s="11"/>
      <c r="AD1174" s="39"/>
      <c r="AE1174" s="63"/>
      <c r="AF1174" s="19">
        <v>4268</v>
      </c>
      <c r="AG1174" s="19">
        <v>35</v>
      </c>
      <c r="AH1174" s="19">
        <v>168</v>
      </c>
      <c r="AI1174" s="19">
        <v>3019</v>
      </c>
      <c r="AJ1174" s="5"/>
      <c r="AK1174" s="2"/>
      <c r="AL1174" s="2"/>
      <c r="AM1174" s="2"/>
      <c r="AN1174" s="2"/>
      <c r="AO1174" s="2"/>
      <c r="AP1174" s="2"/>
    </row>
    <row x14ac:dyDescent="0.25" r="1175" customHeight="1" ht="18">
      <c r="A1175" s="63" t="s">
        <v>7182</v>
      </c>
      <c r="B1175" s="33" t="s">
        <v>37961</v>
      </c>
      <c r="C1175" s="13" t="s">
        <v>44</v>
      </c>
      <c r="D1175" s="151"/>
      <c r="E1175" s="13" t="s">
        <v>44</v>
      </c>
      <c r="F1175" s="2"/>
      <c r="G1175" s="148" t="s">
        <v>44</v>
      </c>
      <c r="H1175" s="168"/>
      <c r="I1175" s="64"/>
      <c r="J1175" s="135"/>
      <c r="K1175" s="67">
        <v>1374722746207338500</v>
      </c>
      <c r="L1175" s="5" t="s">
        <v>37962</v>
      </c>
      <c r="M1175" s="37">
        <v>3</v>
      </c>
      <c r="N1175" s="37">
        <v>3</v>
      </c>
      <c r="O1175" s="37">
        <v>0</v>
      </c>
      <c r="P1175" s="37">
        <v>0</v>
      </c>
      <c r="Q1175" s="37">
        <v>0</v>
      </c>
      <c r="R1175" s="66"/>
      <c r="S1175" s="63"/>
      <c r="T1175" s="39"/>
      <c r="U1175" s="39"/>
      <c r="V1175" s="39" t="s">
        <v>4870</v>
      </c>
      <c r="W1175" s="63"/>
      <c r="X1175" s="63" t="s">
        <v>4871</v>
      </c>
      <c r="Y1175" s="21">
        <v>419060494</v>
      </c>
      <c r="Z1175" s="42"/>
      <c r="AA1175" s="39"/>
      <c r="AB1175" s="58" t="s">
        <v>4872</v>
      </c>
      <c r="AC1175" s="11"/>
      <c r="AD1175" s="39"/>
      <c r="AE1175" s="63"/>
      <c r="AF1175" s="19">
        <v>187627</v>
      </c>
      <c r="AG1175" s="19">
        <v>754</v>
      </c>
      <c r="AH1175" s="19">
        <v>2385</v>
      </c>
      <c r="AI1175" s="19">
        <v>39364</v>
      </c>
      <c r="AJ1175" s="5"/>
      <c r="AK1175" s="2"/>
      <c r="AL1175" s="2"/>
      <c r="AM1175" s="2"/>
      <c r="AN1175" s="2"/>
      <c r="AO1175" s="2"/>
      <c r="AP1175" s="2"/>
    </row>
    <row x14ac:dyDescent="0.25" r="1176" customHeight="1" ht="18">
      <c r="A1176" s="63" t="s">
        <v>37963</v>
      </c>
      <c r="B1176" s="33" t="s">
        <v>37964</v>
      </c>
      <c r="C1176" s="13" t="s">
        <v>44</v>
      </c>
      <c r="D1176" s="151"/>
      <c r="E1176" s="13" t="s">
        <v>44</v>
      </c>
      <c r="F1176" s="2"/>
      <c r="G1176" s="148" t="s">
        <v>44</v>
      </c>
      <c r="H1176" s="168"/>
      <c r="I1176" s="64"/>
      <c r="J1176" s="135"/>
      <c r="K1176" s="67">
        <v>1374717883192860700</v>
      </c>
      <c r="L1176" s="5" t="s">
        <v>37965</v>
      </c>
      <c r="M1176" s="37">
        <v>0</v>
      </c>
      <c r="N1176" s="37">
        <v>0</v>
      </c>
      <c r="O1176" s="37">
        <v>0</v>
      </c>
      <c r="P1176" s="37">
        <v>0</v>
      </c>
      <c r="Q1176" s="37">
        <v>0</v>
      </c>
      <c r="R1176" s="66"/>
      <c r="S1176" s="63"/>
      <c r="T1176" s="39"/>
      <c r="U1176" s="39"/>
      <c r="V1176" s="39" t="s">
        <v>37966</v>
      </c>
      <c r="W1176" s="63"/>
      <c r="X1176" s="39" t="s">
        <v>37967</v>
      </c>
      <c r="Y1176" s="41">
        <v>1367800805915566000</v>
      </c>
      <c r="Z1176" s="42" t="s">
        <v>37968</v>
      </c>
      <c r="AA1176" s="39"/>
      <c r="AB1176" s="58" t="s">
        <v>37969</v>
      </c>
      <c r="AC1176" s="39"/>
      <c r="AD1176" s="39" t="s">
        <v>100</v>
      </c>
      <c r="AE1176" s="63"/>
      <c r="AF1176" s="19">
        <v>26</v>
      </c>
      <c r="AG1176" s="19">
        <v>8</v>
      </c>
      <c r="AH1176" s="19">
        <v>38</v>
      </c>
      <c r="AI1176" s="19">
        <v>612</v>
      </c>
      <c r="AJ1176" s="5"/>
      <c r="AK1176" s="2"/>
      <c r="AL1176" s="2"/>
      <c r="AM1176" s="2"/>
      <c r="AN1176" s="2"/>
      <c r="AO1176" s="2"/>
      <c r="AP1176" s="2"/>
    </row>
    <row x14ac:dyDescent="0.25" r="1177" customHeight="1" ht="18">
      <c r="A1177" s="63" t="s">
        <v>4711</v>
      </c>
      <c r="B1177" s="33" t="s">
        <v>37970</v>
      </c>
      <c r="C1177" s="13" t="s">
        <v>44</v>
      </c>
      <c r="D1177" s="151"/>
      <c r="E1177" s="13" t="s">
        <v>44</v>
      </c>
      <c r="F1177" s="2"/>
      <c r="G1177" s="148" t="s">
        <v>44</v>
      </c>
      <c r="H1177" s="168"/>
      <c r="I1177" s="64"/>
      <c r="J1177" s="135"/>
      <c r="K1177" s="67">
        <v>1374713678453469200</v>
      </c>
      <c r="L1177" s="5" t="s">
        <v>37971</v>
      </c>
      <c r="M1177" s="37">
        <v>11</v>
      </c>
      <c r="N1177" s="37">
        <v>4</v>
      </c>
      <c r="O1177" s="37">
        <v>0</v>
      </c>
      <c r="P1177" s="37">
        <v>0</v>
      </c>
      <c r="Q1177" s="37">
        <v>0</v>
      </c>
      <c r="R1177" s="66"/>
      <c r="S1177" s="63"/>
      <c r="T1177" s="63"/>
      <c r="U1177" s="39"/>
      <c r="V1177" s="39" t="s">
        <v>37972</v>
      </c>
      <c r="W1177" s="63"/>
      <c r="X1177" s="63" t="s">
        <v>37973</v>
      </c>
      <c r="Y1177" s="19">
        <v>160878266</v>
      </c>
      <c r="Z1177" s="42" t="s">
        <v>37974</v>
      </c>
      <c r="AA1177" s="39" t="s">
        <v>37975</v>
      </c>
      <c r="AB1177" s="58" t="s">
        <v>37976</v>
      </c>
      <c r="AC1177" s="39"/>
      <c r="AD1177" s="63" t="s">
        <v>36701</v>
      </c>
      <c r="AE1177" s="63"/>
      <c r="AF1177" s="19">
        <v>14713</v>
      </c>
      <c r="AG1177" s="19">
        <v>12118</v>
      </c>
      <c r="AH1177" s="19">
        <v>2370</v>
      </c>
      <c r="AI1177" s="19">
        <v>7735</v>
      </c>
      <c r="AJ1177" s="5"/>
      <c r="AK1177" s="2"/>
      <c r="AL1177" s="2"/>
      <c r="AM1177" s="2"/>
      <c r="AN1177" s="2"/>
      <c r="AO1177" s="2"/>
      <c r="AP1177" s="2"/>
    </row>
    <row x14ac:dyDescent="0.25" r="1178" customHeight="1" ht="18">
      <c r="A1178" s="63" t="s">
        <v>3362</v>
      </c>
      <c r="B1178" s="33" t="s">
        <v>37977</v>
      </c>
      <c r="C1178" s="13" t="s">
        <v>44</v>
      </c>
      <c r="D1178" s="151"/>
      <c r="E1178" s="13" t="s">
        <v>44</v>
      </c>
      <c r="F1178" s="2"/>
      <c r="G1178" s="148" t="s">
        <v>44</v>
      </c>
      <c r="H1178" s="168"/>
      <c r="I1178" s="64"/>
      <c r="J1178" s="135"/>
      <c r="K1178" s="67">
        <v>1374713647008772000</v>
      </c>
      <c r="L1178" s="5" t="s">
        <v>37978</v>
      </c>
      <c r="M1178" s="37">
        <v>5</v>
      </c>
      <c r="N1178" s="37">
        <v>3</v>
      </c>
      <c r="O1178" s="37">
        <v>0</v>
      </c>
      <c r="P1178" s="37">
        <v>0</v>
      </c>
      <c r="Q1178" s="37">
        <v>0</v>
      </c>
      <c r="R1178" s="66"/>
      <c r="S1178" s="63"/>
      <c r="T1178" s="39"/>
      <c r="U1178" s="39"/>
      <c r="V1178" s="39" t="s">
        <v>37979</v>
      </c>
      <c r="W1178" s="63"/>
      <c r="X1178" s="63" t="s">
        <v>37980</v>
      </c>
      <c r="Y1178" s="19">
        <v>117091069</v>
      </c>
      <c r="Z1178" s="42" t="s">
        <v>37981</v>
      </c>
      <c r="AA1178" s="39" t="s">
        <v>37982</v>
      </c>
      <c r="AB1178" s="58" t="s">
        <v>37983</v>
      </c>
      <c r="AC1178" s="11"/>
      <c r="AD1178" s="39"/>
      <c r="AE1178" s="63"/>
      <c r="AF1178" s="19">
        <v>19682</v>
      </c>
      <c r="AG1178" s="19">
        <v>7873</v>
      </c>
      <c r="AH1178" s="19">
        <v>1085</v>
      </c>
      <c r="AI1178" s="19">
        <v>8186</v>
      </c>
      <c r="AJ1178" s="5"/>
      <c r="AK1178" s="2"/>
      <c r="AL1178" s="2"/>
      <c r="AM1178" s="2"/>
      <c r="AN1178" s="2"/>
      <c r="AO1178" s="2"/>
      <c r="AP1178" s="2"/>
    </row>
    <row x14ac:dyDescent="0.25" r="1179" customHeight="1" ht="18">
      <c r="A1179" s="63" t="s">
        <v>2373</v>
      </c>
      <c r="B1179" s="33" t="s">
        <v>37984</v>
      </c>
      <c r="C1179" s="13" t="s">
        <v>44</v>
      </c>
      <c r="D1179" s="151"/>
      <c r="E1179" s="13" t="s">
        <v>44</v>
      </c>
      <c r="F1179" s="2"/>
      <c r="G1179" s="148" t="s">
        <v>44</v>
      </c>
      <c r="H1179" s="168"/>
      <c r="I1179" s="64"/>
      <c r="J1179" s="135"/>
      <c r="K1179" s="67">
        <v>1374713605694894000</v>
      </c>
      <c r="L1179" s="5" t="s">
        <v>37985</v>
      </c>
      <c r="M1179" s="37">
        <v>13</v>
      </c>
      <c r="N1179" s="37">
        <v>0</v>
      </c>
      <c r="O1179" s="37">
        <v>0</v>
      </c>
      <c r="P1179" s="37">
        <v>0</v>
      </c>
      <c r="Q1179" s="37">
        <v>0</v>
      </c>
      <c r="R1179" s="66"/>
      <c r="S1179" s="63"/>
      <c r="T1179" s="39"/>
      <c r="U1179" s="39"/>
      <c r="V1179" s="39" t="s">
        <v>375</v>
      </c>
      <c r="W1179" s="63"/>
      <c r="X1179" s="63" t="s">
        <v>376</v>
      </c>
      <c r="Y1179" s="21">
        <v>296159261</v>
      </c>
      <c r="Z1179" s="42"/>
      <c r="AA1179" s="39" t="s">
        <v>377</v>
      </c>
      <c r="AB1179" s="58" t="s">
        <v>378</v>
      </c>
      <c r="AC1179" s="11"/>
      <c r="AD1179" s="39"/>
      <c r="AE1179" s="63"/>
      <c r="AF1179" s="19">
        <v>11340</v>
      </c>
      <c r="AG1179" s="19">
        <v>3917</v>
      </c>
      <c r="AH1179" s="19">
        <v>0</v>
      </c>
      <c r="AI1179" s="19">
        <v>1397</v>
      </c>
      <c r="AJ1179" s="5"/>
      <c r="AK1179" s="2"/>
      <c r="AL1179" s="2"/>
      <c r="AM1179" s="2"/>
      <c r="AN1179" s="2"/>
      <c r="AO1179" s="2"/>
      <c r="AP1179" s="2"/>
    </row>
    <row x14ac:dyDescent="0.25" r="1180" customHeight="1" ht="18">
      <c r="A1180" s="63" t="s">
        <v>31500</v>
      </c>
      <c r="B1180" s="33" t="s">
        <v>37986</v>
      </c>
      <c r="C1180" s="13" t="s">
        <v>44</v>
      </c>
      <c r="D1180" s="151"/>
      <c r="E1180" s="13" t="s">
        <v>44</v>
      </c>
      <c r="F1180" s="2"/>
      <c r="G1180" s="148" t="s">
        <v>44</v>
      </c>
      <c r="H1180" s="168"/>
      <c r="I1180" s="64"/>
      <c r="J1180" s="135"/>
      <c r="K1180" s="67">
        <v>1374708915410239500</v>
      </c>
      <c r="L1180" s="5" t="s">
        <v>37987</v>
      </c>
      <c r="M1180" s="37">
        <v>7</v>
      </c>
      <c r="N1180" s="37">
        <v>0</v>
      </c>
      <c r="O1180" s="37">
        <v>0</v>
      </c>
      <c r="P1180" s="37">
        <v>0</v>
      </c>
      <c r="Q1180" s="37">
        <v>0</v>
      </c>
      <c r="R1180" s="66"/>
      <c r="S1180" s="63"/>
      <c r="T1180" s="39"/>
      <c r="U1180" s="39"/>
      <c r="V1180" s="39" t="s">
        <v>37988</v>
      </c>
      <c r="W1180" s="63"/>
      <c r="X1180" s="39" t="s">
        <v>37989</v>
      </c>
      <c r="Y1180" s="41">
        <v>1248471283269914600</v>
      </c>
      <c r="Z1180" s="42" t="s">
        <v>37990</v>
      </c>
      <c r="AA1180" s="39"/>
      <c r="AB1180" s="58" t="s">
        <v>37991</v>
      </c>
      <c r="AC1180" s="39"/>
      <c r="AD1180" s="39" t="s">
        <v>37992</v>
      </c>
      <c r="AE1180" s="63"/>
      <c r="AF1180" s="19">
        <v>10873</v>
      </c>
      <c r="AG1180" s="19">
        <v>7997</v>
      </c>
      <c r="AH1180" s="19">
        <v>3897</v>
      </c>
      <c r="AI1180" s="19">
        <v>6844</v>
      </c>
      <c r="AJ1180" s="5"/>
      <c r="AK1180" s="2"/>
      <c r="AL1180" s="2"/>
      <c r="AM1180" s="2"/>
      <c r="AN1180" s="2"/>
      <c r="AO1180" s="2"/>
      <c r="AP1180" s="2"/>
    </row>
    <row x14ac:dyDescent="0.25" r="1181" customHeight="1" ht="18">
      <c r="A1181" s="63" t="s">
        <v>19680</v>
      </c>
      <c r="B1181" s="33" t="s">
        <v>37993</v>
      </c>
      <c r="C1181" s="13" t="s">
        <v>44</v>
      </c>
      <c r="D1181" s="151"/>
      <c r="E1181" s="13" t="s">
        <v>44</v>
      </c>
      <c r="F1181" s="2"/>
      <c r="G1181" s="148" t="s">
        <v>44</v>
      </c>
      <c r="H1181" s="168"/>
      <c r="I1181" s="64"/>
      <c r="J1181" s="135"/>
      <c r="K1181" s="67">
        <v>1374695230532939800</v>
      </c>
      <c r="L1181" s="5" t="s">
        <v>37994</v>
      </c>
      <c r="M1181" s="37">
        <v>14</v>
      </c>
      <c r="N1181" s="37">
        <v>0</v>
      </c>
      <c r="O1181" s="37">
        <v>0</v>
      </c>
      <c r="P1181" s="37">
        <v>0</v>
      </c>
      <c r="Q1181" s="37">
        <v>0</v>
      </c>
      <c r="R1181" s="66"/>
      <c r="S1181" s="63"/>
      <c r="T1181" s="39"/>
      <c r="U1181" s="39"/>
      <c r="V1181" s="39" t="s">
        <v>29285</v>
      </c>
      <c r="W1181" s="63"/>
      <c r="X1181" s="63" t="s">
        <v>29286</v>
      </c>
      <c r="Y1181" s="19">
        <v>229405231</v>
      </c>
      <c r="Z1181" s="42" t="s">
        <v>29287</v>
      </c>
      <c r="AA1181" s="39" t="s">
        <v>29288</v>
      </c>
      <c r="AB1181" s="58" t="s">
        <v>32517</v>
      </c>
      <c r="AC1181" s="39"/>
      <c r="AD1181" s="39" t="s">
        <v>100</v>
      </c>
      <c r="AE1181" s="63"/>
      <c r="AF1181" s="19">
        <v>17747</v>
      </c>
      <c r="AG1181" s="19">
        <v>37334</v>
      </c>
      <c r="AH1181" s="19">
        <v>99</v>
      </c>
      <c r="AI1181" s="19">
        <v>256</v>
      </c>
      <c r="AJ1181" s="5"/>
      <c r="AK1181" s="2"/>
      <c r="AL1181" s="2"/>
      <c r="AM1181" s="2"/>
      <c r="AN1181" s="2"/>
      <c r="AO1181" s="2"/>
      <c r="AP1181" s="2"/>
    </row>
    <row x14ac:dyDescent="0.25" r="1182" customHeight="1" ht="18">
      <c r="A1182" s="63" t="s">
        <v>5476</v>
      </c>
      <c r="B1182" s="33" t="s">
        <v>37995</v>
      </c>
      <c r="C1182" s="13" t="s">
        <v>44</v>
      </c>
      <c r="D1182" s="151"/>
      <c r="E1182" s="13" t="s">
        <v>44</v>
      </c>
      <c r="F1182" s="2"/>
      <c r="G1182" s="148" t="s">
        <v>44</v>
      </c>
      <c r="H1182" s="168"/>
      <c r="I1182" s="64"/>
      <c r="J1182" s="135"/>
      <c r="K1182" s="67">
        <v>1374692478427803600</v>
      </c>
      <c r="L1182" s="5" t="s">
        <v>37996</v>
      </c>
      <c r="M1182" s="37">
        <v>72</v>
      </c>
      <c r="N1182" s="37">
        <v>15</v>
      </c>
      <c r="O1182" s="37">
        <v>0</v>
      </c>
      <c r="P1182" s="37">
        <v>0</v>
      </c>
      <c r="Q1182" s="37">
        <v>0</v>
      </c>
      <c r="R1182" s="66"/>
      <c r="S1182" s="63"/>
      <c r="T1182" s="39"/>
      <c r="U1182" s="39"/>
      <c r="V1182" s="39" t="s">
        <v>29285</v>
      </c>
      <c r="W1182" s="63"/>
      <c r="X1182" s="63" t="s">
        <v>29286</v>
      </c>
      <c r="Y1182" s="19">
        <v>229405231</v>
      </c>
      <c r="Z1182" s="42" t="s">
        <v>29287</v>
      </c>
      <c r="AA1182" s="39" t="s">
        <v>29288</v>
      </c>
      <c r="AB1182" s="58" t="s">
        <v>32517</v>
      </c>
      <c r="AC1182" s="39"/>
      <c r="AD1182" s="39" t="s">
        <v>100</v>
      </c>
      <c r="AE1182" s="63"/>
      <c r="AF1182" s="19">
        <v>17747</v>
      </c>
      <c r="AG1182" s="19">
        <v>37334</v>
      </c>
      <c r="AH1182" s="19">
        <v>99</v>
      </c>
      <c r="AI1182" s="19">
        <v>256</v>
      </c>
      <c r="AJ1182" s="5"/>
      <c r="AK1182" s="2"/>
      <c r="AL1182" s="2"/>
      <c r="AM1182" s="2"/>
      <c r="AN1182" s="2"/>
      <c r="AO1182" s="2"/>
      <c r="AP1182" s="2"/>
    </row>
    <row x14ac:dyDescent="0.25" r="1183" customHeight="1" ht="18">
      <c r="A1183" s="63" t="s">
        <v>15695</v>
      </c>
      <c r="B1183" s="33" t="s">
        <v>37997</v>
      </c>
      <c r="C1183" s="13" t="s">
        <v>35</v>
      </c>
      <c r="D1183" s="14" t="s">
        <v>36</v>
      </c>
      <c r="E1183" s="13" t="s">
        <v>35</v>
      </c>
      <c r="F1183" s="63" t="s">
        <v>36</v>
      </c>
      <c r="G1183" s="148" t="s">
        <v>35</v>
      </c>
      <c r="H1183" s="14" t="s">
        <v>36</v>
      </c>
      <c r="I1183" s="64"/>
      <c r="J1183" s="135"/>
      <c r="K1183" s="67">
        <v>1374691534575186000</v>
      </c>
      <c r="L1183" s="5" t="s">
        <v>37998</v>
      </c>
      <c r="M1183" s="37">
        <v>0</v>
      </c>
      <c r="N1183" s="37">
        <v>0</v>
      </c>
      <c r="O1183" s="37">
        <v>0</v>
      </c>
      <c r="P1183" s="37">
        <v>0</v>
      </c>
      <c r="Q1183" s="37">
        <v>0</v>
      </c>
      <c r="R1183" s="66"/>
      <c r="S1183" s="63"/>
      <c r="T1183" s="39"/>
      <c r="U1183" s="39"/>
      <c r="V1183" s="39" t="s">
        <v>37400</v>
      </c>
      <c r="W1183" s="63"/>
      <c r="X1183" s="63" t="s">
        <v>37401</v>
      </c>
      <c r="Y1183" s="21">
        <v>441148534</v>
      </c>
      <c r="Z1183" s="42"/>
      <c r="AA1183" s="39"/>
      <c r="AB1183" s="58" t="s">
        <v>37402</v>
      </c>
      <c r="AC1183" s="11"/>
      <c r="AD1183" s="63"/>
      <c r="AE1183" s="63"/>
      <c r="AF1183" s="19">
        <v>10787</v>
      </c>
      <c r="AG1183" s="19">
        <v>405</v>
      </c>
      <c r="AH1183" s="19">
        <v>1462</v>
      </c>
      <c r="AI1183" s="19">
        <v>874</v>
      </c>
      <c r="AJ1183" s="5"/>
      <c r="AK1183" s="2"/>
      <c r="AL1183" s="2"/>
      <c r="AM1183" s="2"/>
      <c r="AN1183" s="2"/>
      <c r="AO1183" s="2"/>
      <c r="AP1183" s="2"/>
    </row>
    <row x14ac:dyDescent="0.25" r="1184" customHeight="1" ht="18">
      <c r="A1184" s="63" t="s">
        <v>2396</v>
      </c>
      <c r="B1184" s="33" t="s">
        <v>37999</v>
      </c>
      <c r="C1184" s="13" t="s">
        <v>35</v>
      </c>
      <c r="D1184" s="14" t="s">
        <v>36</v>
      </c>
      <c r="E1184" s="13" t="s">
        <v>35</v>
      </c>
      <c r="F1184" s="63" t="s">
        <v>36</v>
      </c>
      <c r="G1184" s="148" t="s">
        <v>35</v>
      </c>
      <c r="H1184" s="14" t="s">
        <v>36</v>
      </c>
      <c r="I1184" s="64"/>
      <c r="J1184" s="135"/>
      <c r="K1184" s="67">
        <v>1374680986382913500</v>
      </c>
      <c r="L1184" s="5" t="s">
        <v>38000</v>
      </c>
      <c r="M1184" s="37">
        <v>3</v>
      </c>
      <c r="N1184" s="37">
        <v>0</v>
      </c>
      <c r="O1184" s="37">
        <v>0</v>
      </c>
      <c r="P1184" s="37">
        <v>0</v>
      </c>
      <c r="Q1184" s="37">
        <v>0</v>
      </c>
      <c r="R1184" s="66"/>
      <c r="S1184" s="63"/>
      <c r="T1184" s="39"/>
      <c r="U1184" s="39"/>
      <c r="V1184" s="39" t="s">
        <v>32439</v>
      </c>
      <c r="W1184" s="63"/>
      <c r="X1184" s="39" t="s">
        <v>32440</v>
      </c>
      <c r="Y1184" s="41">
        <v>1323021381219606500</v>
      </c>
      <c r="Z1184" s="42" t="s">
        <v>32441</v>
      </c>
      <c r="AA1184" s="39"/>
      <c r="AB1184" s="58" t="s">
        <v>32442</v>
      </c>
      <c r="AC1184" s="11"/>
      <c r="AD1184" s="63"/>
      <c r="AE1184" s="63"/>
      <c r="AF1184" s="19">
        <v>7614</v>
      </c>
      <c r="AG1184" s="19">
        <v>2898</v>
      </c>
      <c r="AH1184" s="19">
        <v>4326</v>
      </c>
      <c r="AI1184" s="19">
        <v>57494</v>
      </c>
      <c r="AJ1184" s="5"/>
      <c r="AK1184" s="2"/>
      <c r="AL1184" s="2"/>
      <c r="AM1184" s="2"/>
      <c r="AN1184" s="2"/>
      <c r="AO1184" s="2"/>
      <c r="AP1184" s="2"/>
    </row>
    <row x14ac:dyDescent="0.25" r="1185" customHeight="1" ht="18">
      <c r="A1185" s="63" t="s">
        <v>2402</v>
      </c>
      <c r="B1185" s="33" t="s">
        <v>38001</v>
      </c>
      <c r="C1185" s="13" t="s">
        <v>44</v>
      </c>
      <c r="D1185" s="151"/>
      <c r="E1185" s="13" t="s">
        <v>44</v>
      </c>
      <c r="F1185" s="2"/>
      <c r="G1185" s="148" t="s">
        <v>44</v>
      </c>
      <c r="H1185" s="168"/>
      <c r="I1185" s="64"/>
      <c r="J1185" s="135"/>
      <c r="K1185" s="67">
        <v>1374677871168528400</v>
      </c>
      <c r="L1185" s="5" t="s">
        <v>38002</v>
      </c>
      <c r="M1185" s="37">
        <v>3</v>
      </c>
      <c r="N1185" s="37">
        <v>0</v>
      </c>
      <c r="O1185" s="37">
        <v>0</v>
      </c>
      <c r="P1185" s="37">
        <v>0</v>
      </c>
      <c r="Q1185" s="37">
        <v>0</v>
      </c>
      <c r="R1185" s="66"/>
      <c r="S1185" s="63"/>
      <c r="T1185" s="63"/>
      <c r="U1185" s="39"/>
      <c r="V1185" s="39" t="s">
        <v>38003</v>
      </c>
      <c r="W1185" s="63"/>
      <c r="X1185" s="63" t="s">
        <v>38004</v>
      </c>
      <c r="Y1185" s="21">
        <v>1306541287986925600</v>
      </c>
      <c r="Z1185" s="42" t="s">
        <v>38005</v>
      </c>
      <c r="AA1185" s="39" t="s">
        <v>38006</v>
      </c>
      <c r="AB1185" s="58" t="s">
        <v>38007</v>
      </c>
      <c r="AC1185" s="11"/>
      <c r="AD1185" s="63"/>
      <c r="AE1185" s="63"/>
      <c r="AF1185" s="19">
        <v>1494</v>
      </c>
      <c r="AG1185" s="19">
        <v>829</v>
      </c>
      <c r="AH1185" s="19">
        <v>28</v>
      </c>
      <c r="AI1185" s="19">
        <v>134</v>
      </c>
      <c r="AJ1185" s="5"/>
      <c r="AK1185" s="2"/>
      <c r="AL1185" s="2"/>
      <c r="AM1185" s="2"/>
      <c r="AN1185" s="2"/>
      <c r="AO1185" s="2"/>
      <c r="AP1185" s="2"/>
    </row>
    <row x14ac:dyDescent="0.25" r="1186" customHeight="1" ht="18">
      <c r="A1186" s="63" t="s">
        <v>866</v>
      </c>
      <c r="B1186" s="33" t="s">
        <v>38008</v>
      </c>
      <c r="C1186" s="13" t="s">
        <v>44</v>
      </c>
      <c r="D1186" s="151"/>
      <c r="E1186" s="13" t="s">
        <v>44</v>
      </c>
      <c r="F1186" s="2"/>
      <c r="G1186" s="148" t="s">
        <v>44</v>
      </c>
      <c r="H1186" s="168"/>
      <c r="I1186" s="64"/>
      <c r="J1186" s="135"/>
      <c r="K1186" s="67">
        <v>1374668893361479700</v>
      </c>
      <c r="L1186" s="5" t="s">
        <v>38009</v>
      </c>
      <c r="M1186" s="37">
        <v>4</v>
      </c>
      <c r="N1186" s="37">
        <v>0</v>
      </c>
      <c r="O1186" s="37">
        <v>0</v>
      </c>
      <c r="P1186" s="37">
        <v>0</v>
      </c>
      <c r="Q1186" s="37">
        <v>0</v>
      </c>
      <c r="R1186" s="66"/>
      <c r="S1186" s="63"/>
      <c r="T1186" s="39"/>
      <c r="U1186" s="39"/>
      <c r="V1186" s="39" t="s">
        <v>38010</v>
      </c>
      <c r="W1186" s="63"/>
      <c r="X1186" s="39" t="s">
        <v>38011</v>
      </c>
      <c r="Y1186" s="41">
        <v>1154859191867232300</v>
      </c>
      <c r="Z1186" s="42" t="s">
        <v>38012</v>
      </c>
      <c r="AA1186" s="39"/>
      <c r="AB1186" s="58" t="s">
        <v>38013</v>
      </c>
      <c r="AC1186" s="39"/>
      <c r="AD1186" s="63" t="s">
        <v>2799</v>
      </c>
      <c r="AE1186" s="63"/>
      <c r="AF1186" s="19">
        <v>4091</v>
      </c>
      <c r="AG1186" s="19">
        <v>51</v>
      </c>
      <c r="AH1186" s="19">
        <v>55</v>
      </c>
      <c r="AI1186" s="19">
        <v>10025</v>
      </c>
      <c r="AJ1186" s="5"/>
      <c r="AK1186" s="2"/>
      <c r="AL1186" s="2"/>
      <c r="AM1186" s="2"/>
      <c r="AN1186" s="2"/>
      <c r="AO1186" s="2"/>
      <c r="AP1186" s="2"/>
    </row>
    <row x14ac:dyDescent="0.25" r="1187" customHeight="1" ht="18">
      <c r="A1187" s="63" t="s">
        <v>2423</v>
      </c>
      <c r="B1187" s="33" t="s">
        <v>38014</v>
      </c>
      <c r="C1187" s="13" t="s">
        <v>44</v>
      </c>
      <c r="D1187" s="151"/>
      <c r="E1187" s="13" t="s">
        <v>44</v>
      </c>
      <c r="F1187" s="2"/>
      <c r="G1187" s="148" t="s">
        <v>44</v>
      </c>
      <c r="H1187" s="168"/>
      <c r="I1187" s="64"/>
      <c r="J1187" s="135"/>
      <c r="K1187" s="67">
        <v>1374668737291423700</v>
      </c>
      <c r="L1187" s="5" t="s">
        <v>38015</v>
      </c>
      <c r="M1187" s="37">
        <v>0</v>
      </c>
      <c r="N1187" s="37">
        <v>0</v>
      </c>
      <c r="O1187" s="37">
        <v>0</v>
      </c>
      <c r="P1187" s="37">
        <v>0</v>
      </c>
      <c r="Q1187" s="37">
        <v>0</v>
      </c>
      <c r="R1187" s="66"/>
      <c r="S1187" s="63"/>
      <c r="T1187" s="63"/>
      <c r="U1187" s="39"/>
      <c r="V1187" s="39" t="s">
        <v>38016</v>
      </c>
      <c r="W1187" s="63"/>
      <c r="X1187" s="63" t="s">
        <v>38017</v>
      </c>
      <c r="Y1187" s="19">
        <v>335536256</v>
      </c>
      <c r="Z1187" s="42"/>
      <c r="AA1187" s="39"/>
      <c r="AB1187" s="58" t="s">
        <v>38018</v>
      </c>
      <c r="AC1187" s="11"/>
      <c r="AD1187" s="39"/>
      <c r="AE1187" s="63"/>
      <c r="AF1187" s="19">
        <v>12127</v>
      </c>
      <c r="AG1187" s="19">
        <v>88</v>
      </c>
      <c r="AH1187" s="19">
        <v>233</v>
      </c>
      <c r="AI1187" s="19">
        <v>8422</v>
      </c>
      <c r="AJ1187" s="5"/>
      <c r="AK1187" s="2"/>
      <c r="AL1187" s="2"/>
      <c r="AM1187" s="2"/>
      <c r="AN1187" s="2"/>
      <c r="AO1187" s="2"/>
      <c r="AP1187" s="2"/>
    </row>
    <row x14ac:dyDescent="0.25" r="1188" customHeight="1" ht="18">
      <c r="A1188" s="63" t="s">
        <v>10698</v>
      </c>
      <c r="B1188" s="33" t="s">
        <v>38019</v>
      </c>
      <c r="C1188" s="13" t="s">
        <v>44</v>
      </c>
      <c r="D1188" s="151"/>
      <c r="E1188" s="13" t="s">
        <v>44</v>
      </c>
      <c r="F1188" s="2"/>
      <c r="G1188" s="148" t="s">
        <v>44</v>
      </c>
      <c r="H1188" s="168"/>
      <c r="I1188" s="64"/>
      <c r="J1188" s="135"/>
      <c r="K1188" s="67">
        <v>1374668205705339000</v>
      </c>
      <c r="L1188" s="5" t="s">
        <v>38020</v>
      </c>
      <c r="M1188" s="37">
        <v>0</v>
      </c>
      <c r="N1188" s="37">
        <v>0</v>
      </c>
      <c r="O1188" s="37">
        <v>0</v>
      </c>
      <c r="P1188" s="37">
        <v>0</v>
      </c>
      <c r="Q1188" s="37">
        <v>0</v>
      </c>
      <c r="R1188" s="66"/>
      <c r="S1188" s="63"/>
      <c r="T1188" s="39"/>
      <c r="U1188" s="39"/>
      <c r="V1188" s="39" t="s">
        <v>38021</v>
      </c>
      <c r="W1188" s="63"/>
      <c r="X1188" s="63" t="s">
        <v>38022</v>
      </c>
      <c r="Y1188" s="19">
        <v>1316508622931792000</v>
      </c>
      <c r="Z1188" s="42" t="s">
        <v>38023</v>
      </c>
      <c r="AA1188" s="39" t="s">
        <v>38024</v>
      </c>
      <c r="AB1188" s="58" t="s">
        <v>38025</v>
      </c>
      <c r="AC1188" s="11"/>
      <c r="AD1188" s="39"/>
      <c r="AE1188" s="63"/>
      <c r="AF1188" s="19">
        <v>5581</v>
      </c>
      <c r="AG1188" s="19">
        <v>181</v>
      </c>
      <c r="AH1188" s="19">
        <v>1</v>
      </c>
      <c r="AI1188" s="19">
        <v>3</v>
      </c>
      <c r="AJ1188" s="5"/>
      <c r="AK1188" s="2"/>
      <c r="AL1188" s="2"/>
      <c r="AM1188" s="2"/>
      <c r="AN1188" s="2"/>
      <c r="AO1188" s="2"/>
      <c r="AP1188" s="2"/>
    </row>
    <row x14ac:dyDescent="0.25" r="1189" customHeight="1" ht="18">
      <c r="A1189" s="63" t="s">
        <v>9429</v>
      </c>
      <c r="B1189" s="33" t="s">
        <v>38026</v>
      </c>
      <c r="C1189" s="13" t="s">
        <v>44</v>
      </c>
      <c r="D1189" s="151"/>
      <c r="E1189" s="13" t="s">
        <v>44</v>
      </c>
      <c r="F1189" s="2"/>
      <c r="G1189" s="148" t="s">
        <v>44</v>
      </c>
      <c r="H1189" s="168"/>
      <c r="I1189" s="64"/>
      <c r="J1189" s="135"/>
      <c r="K1189" s="67">
        <v>1374667974011945000</v>
      </c>
      <c r="L1189" s="5" t="s">
        <v>38027</v>
      </c>
      <c r="M1189" s="37">
        <v>2</v>
      </c>
      <c r="N1189" s="37">
        <v>0</v>
      </c>
      <c r="O1189" s="37">
        <v>0</v>
      </c>
      <c r="P1189" s="37">
        <v>0</v>
      </c>
      <c r="Q1189" s="37">
        <v>0</v>
      </c>
      <c r="R1189" s="66"/>
      <c r="S1189" s="63"/>
      <c r="T1189" s="39"/>
      <c r="U1189" s="39"/>
      <c r="V1189" s="39" t="s">
        <v>38028</v>
      </c>
      <c r="W1189" s="63"/>
      <c r="X1189" s="63" t="s">
        <v>38029</v>
      </c>
      <c r="Y1189" s="19">
        <v>853960345731432400</v>
      </c>
      <c r="Z1189" s="42" t="s">
        <v>38030</v>
      </c>
      <c r="AA1189" s="39" t="s">
        <v>38031</v>
      </c>
      <c r="AB1189" s="58" t="s">
        <v>38032</v>
      </c>
      <c r="AC1189" s="39"/>
      <c r="AD1189" s="39" t="s">
        <v>38033</v>
      </c>
      <c r="AE1189" s="63"/>
      <c r="AF1189" s="19">
        <v>1632</v>
      </c>
      <c r="AG1189" s="19">
        <v>115</v>
      </c>
      <c r="AH1189" s="19">
        <v>106</v>
      </c>
      <c r="AI1189" s="19">
        <v>12349</v>
      </c>
      <c r="AJ1189" s="5"/>
      <c r="AK1189" s="2"/>
      <c r="AL1189" s="2"/>
      <c r="AM1189" s="2"/>
      <c r="AN1189" s="2"/>
      <c r="AO1189" s="2"/>
      <c r="AP1189" s="2"/>
    </row>
    <row x14ac:dyDescent="0.25" r="1190" customHeight="1" ht="18">
      <c r="A1190" s="63" t="s">
        <v>27875</v>
      </c>
      <c r="B1190" s="33" t="s">
        <v>38034</v>
      </c>
      <c r="C1190" s="13" t="s">
        <v>44</v>
      </c>
      <c r="D1190" s="151"/>
      <c r="E1190" s="13" t="s">
        <v>44</v>
      </c>
      <c r="F1190" s="2"/>
      <c r="G1190" s="148" t="s">
        <v>44</v>
      </c>
      <c r="H1190" s="168"/>
      <c r="I1190" s="64"/>
      <c r="J1190" s="135"/>
      <c r="K1190" s="67">
        <v>1374667294786347000</v>
      </c>
      <c r="L1190" s="5" t="s">
        <v>38035</v>
      </c>
      <c r="M1190" s="37">
        <v>1</v>
      </c>
      <c r="N1190" s="37">
        <v>0</v>
      </c>
      <c r="O1190" s="37">
        <v>0</v>
      </c>
      <c r="P1190" s="37">
        <v>0</v>
      </c>
      <c r="Q1190" s="37">
        <v>0</v>
      </c>
      <c r="R1190" s="66"/>
      <c r="S1190" s="63"/>
      <c r="T1190" s="63"/>
      <c r="U1190" s="39"/>
      <c r="V1190" s="39" t="s">
        <v>38036</v>
      </c>
      <c r="W1190" s="63"/>
      <c r="X1190" s="63" t="s">
        <v>38037</v>
      </c>
      <c r="Y1190" s="19">
        <v>1239852647726878700</v>
      </c>
      <c r="Z1190" s="42"/>
      <c r="AA1190" s="39"/>
      <c r="AB1190" s="58" t="s">
        <v>38038</v>
      </c>
      <c r="AC1190" s="11"/>
      <c r="AD1190" s="63"/>
      <c r="AE1190" s="63"/>
      <c r="AF1190" s="19">
        <v>1119</v>
      </c>
      <c r="AG1190" s="19">
        <v>119</v>
      </c>
      <c r="AH1190" s="19">
        <v>135</v>
      </c>
      <c r="AI1190" s="19">
        <v>5229</v>
      </c>
      <c r="AJ1190" s="5"/>
      <c r="AK1190" s="2"/>
      <c r="AL1190" s="2"/>
      <c r="AM1190" s="2"/>
      <c r="AN1190" s="2"/>
      <c r="AO1190" s="2"/>
      <c r="AP1190" s="2"/>
    </row>
    <row x14ac:dyDescent="0.25" r="1191" customHeight="1" ht="18">
      <c r="A1191" s="63" t="s">
        <v>9434</v>
      </c>
      <c r="B1191" s="33" t="s">
        <v>38039</v>
      </c>
      <c r="C1191" s="13" t="s">
        <v>44</v>
      </c>
      <c r="D1191" s="151"/>
      <c r="E1191" s="13" t="s">
        <v>44</v>
      </c>
      <c r="F1191" s="2"/>
      <c r="G1191" s="148" t="s">
        <v>44</v>
      </c>
      <c r="H1191" s="168"/>
      <c r="I1191" s="64"/>
      <c r="J1191" s="135"/>
      <c r="K1191" s="67">
        <v>1374665139090247700</v>
      </c>
      <c r="L1191" s="5" t="s">
        <v>38040</v>
      </c>
      <c r="M1191" s="37">
        <v>1</v>
      </c>
      <c r="N1191" s="37">
        <v>0</v>
      </c>
      <c r="O1191" s="37">
        <v>0</v>
      </c>
      <c r="P1191" s="37">
        <v>0</v>
      </c>
      <c r="Q1191" s="37">
        <v>0</v>
      </c>
      <c r="R1191" s="66"/>
      <c r="S1191" s="63"/>
      <c r="T1191" s="39"/>
      <c r="U1191" s="39"/>
      <c r="V1191" s="39" t="s">
        <v>4530</v>
      </c>
      <c r="W1191" s="63"/>
      <c r="X1191" s="63" t="s">
        <v>4531</v>
      </c>
      <c r="Y1191" s="19">
        <v>1237856409347211300</v>
      </c>
      <c r="Z1191" s="42"/>
      <c r="AA1191" s="39"/>
      <c r="AB1191" s="58" t="s">
        <v>4532</v>
      </c>
      <c r="AC1191" s="11"/>
      <c r="AD1191" s="63"/>
      <c r="AE1191" s="63"/>
      <c r="AF1191" s="19">
        <v>7214</v>
      </c>
      <c r="AG1191" s="19">
        <v>115</v>
      </c>
      <c r="AH1191" s="19">
        <v>298</v>
      </c>
      <c r="AI1191" s="19">
        <v>6959</v>
      </c>
      <c r="AJ1191" s="5"/>
      <c r="AK1191" s="2"/>
      <c r="AL1191" s="2"/>
      <c r="AM1191" s="2"/>
      <c r="AN1191" s="2"/>
      <c r="AO1191" s="2"/>
      <c r="AP1191" s="2"/>
    </row>
    <row x14ac:dyDescent="0.25" r="1192" customHeight="1" ht="18">
      <c r="A1192" s="63" t="s">
        <v>2432</v>
      </c>
      <c r="B1192" s="33" t="s">
        <v>38041</v>
      </c>
      <c r="C1192" s="13" t="s">
        <v>44</v>
      </c>
      <c r="D1192" s="151"/>
      <c r="E1192" s="13" t="s">
        <v>44</v>
      </c>
      <c r="F1192" s="2"/>
      <c r="G1192" s="148" t="s">
        <v>44</v>
      </c>
      <c r="H1192" s="168"/>
      <c r="I1192" s="64"/>
      <c r="J1192" s="135"/>
      <c r="K1192" s="67">
        <v>1374662458460287000</v>
      </c>
      <c r="L1192" s="5" t="s">
        <v>38042</v>
      </c>
      <c r="M1192" s="37">
        <v>4</v>
      </c>
      <c r="N1192" s="37">
        <v>0</v>
      </c>
      <c r="O1192" s="37">
        <v>0</v>
      </c>
      <c r="P1192" s="37">
        <v>0</v>
      </c>
      <c r="Q1192" s="37">
        <v>0</v>
      </c>
      <c r="R1192" s="66"/>
      <c r="S1192" s="63"/>
      <c r="T1192" s="39"/>
      <c r="U1192" s="39"/>
      <c r="V1192" s="39" t="s">
        <v>38043</v>
      </c>
      <c r="W1192" s="63"/>
      <c r="X1192" s="63" t="s">
        <v>38044</v>
      </c>
      <c r="Y1192" s="19">
        <v>1267403037804544000</v>
      </c>
      <c r="Z1192" s="42"/>
      <c r="AA1192" s="39"/>
      <c r="AB1192" s="58" t="s">
        <v>38045</v>
      </c>
      <c r="AC1192" s="11"/>
      <c r="AD1192" s="63"/>
      <c r="AE1192" s="63"/>
      <c r="AF1192" s="19">
        <v>158</v>
      </c>
      <c r="AG1192" s="19">
        <v>44</v>
      </c>
      <c r="AH1192" s="19">
        <v>36</v>
      </c>
      <c r="AI1192" s="19">
        <v>317</v>
      </c>
      <c r="AJ1192" s="5"/>
      <c r="AK1192" s="2"/>
      <c r="AL1192" s="2"/>
      <c r="AM1192" s="2"/>
      <c r="AN1192" s="2"/>
      <c r="AO1192" s="2"/>
      <c r="AP1192" s="2"/>
    </row>
    <row x14ac:dyDescent="0.25" r="1193" customHeight="1" ht="18">
      <c r="A1193" s="63" t="s">
        <v>3405</v>
      </c>
      <c r="B1193" s="33" t="s">
        <v>38046</v>
      </c>
      <c r="C1193" s="13" t="s">
        <v>44</v>
      </c>
      <c r="D1193" s="151"/>
      <c r="E1193" s="13" t="s">
        <v>44</v>
      </c>
      <c r="F1193" s="2"/>
      <c r="G1193" s="148" t="s">
        <v>44</v>
      </c>
      <c r="H1193" s="168"/>
      <c r="I1193" s="64"/>
      <c r="J1193" s="135"/>
      <c r="K1193" s="67">
        <v>1374658902734823400</v>
      </c>
      <c r="L1193" s="5" t="s">
        <v>38047</v>
      </c>
      <c r="M1193" s="37">
        <v>8</v>
      </c>
      <c r="N1193" s="37">
        <v>8</v>
      </c>
      <c r="O1193" s="37">
        <v>0</v>
      </c>
      <c r="P1193" s="37">
        <v>0</v>
      </c>
      <c r="Q1193" s="37">
        <v>0</v>
      </c>
      <c r="R1193" s="66"/>
      <c r="S1193" s="63"/>
      <c r="T1193" s="39"/>
      <c r="U1193" s="39"/>
      <c r="V1193" s="39" t="s">
        <v>38048</v>
      </c>
      <c r="W1193" s="63"/>
      <c r="X1193" s="63" t="s">
        <v>38049</v>
      </c>
      <c r="Y1193" s="21">
        <v>1153746803008921600</v>
      </c>
      <c r="Z1193" s="42"/>
      <c r="AA1193" s="39"/>
      <c r="AB1193" s="58" t="s">
        <v>38050</v>
      </c>
      <c r="AC1193" s="11"/>
      <c r="AD1193" s="39"/>
      <c r="AE1193" s="63"/>
      <c r="AF1193" s="19">
        <v>1113</v>
      </c>
      <c r="AG1193" s="19">
        <v>19</v>
      </c>
      <c r="AH1193" s="19">
        <v>12</v>
      </c>
      <c r="AI1193" s="19">
        <v>1145</v>
      </c>
      <c r="AJ1193" s="5"/>
      <c r="AK1193" s="2"/>
      <c r="AL1193" s="2"/>
      <c r="AM1193" s="2"/>
      <c r="AN1193" s="2"/>
      <c r="AO1193" s="2"/>
      <c r="AP1193" s="2"/>
    </row>
    <row x14ac:dyDescent="0.25" r="1194" customHeight="1" ht="18">
      <c r="A1194" s="63" t="s">
        <v>874</v>
      </c>
      <c r="B1194" s="33" t="s">
        <v>38051</v>
      </c>
      <c r="C1194" s="13" t="s">
        <v>44</v>
      </c>
      <c r="D1194" s="151"/>
      <c r="E1194" s="13" t="s">
        <v>44</v>
      </c>
      <c r="F1194" s="2"/>
      <c r="G1194" s="148" t="s">
        <v>44</v>
      </c>
      <c r="H1194" s="168"/>
      <c r="I1194" s="64"/>
      <c r="J1194" s="135"/>
      <c r="K1194" s="67">
        <v>1374656746644508700</v>
      </c>
      <c r="L1194" s="5" t="s">
        <v>38052</v>
      </c>
      <c r="M1194" s="37">
        <v>2</v>
      </c>
      <c r="N1194" s="37">
        <v>0</v>
      </c>
      <c r="O1194" s="37">
        <v>0</v>
      </c>
      <c r="P1194" s="37">
        <v>0</v>
      </c>
      <c r="Q1194" s="37">
        <v>0</v>
      </c>
      <c r="R1194" s="66"/>
      <c r="S1194" s="63"/>
      <c r="T1194" s="39"/>
      <c r="U1194" s="39"/>
      <c r="V1194" s="39" t="s">
        <v>38053</v>
      </c>
      <c r="W1194" s="63"/>
      <c r="X1194" s="39" t="s">
        <v>38054</v>
      </c>
      <c r="Y1194" s="41">
        <v>1217006245707763700</v>
      </c>
      <c r="Z1194" s="42" t="s">
        <v>38055</v>
      </c>
      <c r="AA1194" s="39"/>
      <c r="AB1194" s="58" t="s">
        <v>38056</v>
      </c>
      <c r="AC1194" s="39"/>
      <c r="AD1194" s="39" t="s">
        <v>38057</v>
      </c>
      <c r="AE1194" s="63"/>
      <c r="AF1194" s="19">
        <v>36002</v>
      </c>
      <c r="AG1194" s="19">
        <v>905</v>
      </c>
      <c r="AH1194" s="19">
        <v>1741</v>
      </c>
      <c r="AI1194" s="19">
        <v>37766</v>
      </c>
      <c r="AJ1194" s="5"/>
      <c r="AK1194" s="2"/>
      <c r="AL1194" s="2"/>
      <c r="AM1194" s="2"/>
      <c r="AN1194" s="2"/>
      <c r="AO1194" s="2"/>
      <c r="AP1194" s="2"/>
    </row>
    <row x14ac:dyDescent="0.25" r="1195" customHeight="1" ht="18">
      <c r="A1195" s="63" t="s">
        <v>19721</v>
      </c>
      <c r="B1195" s="33" t="s">
        <v>38058</v>
      </c>
      <c r="C1195" s="13" t="s">
        <v>35</v>
      </c>
      <c r="D1195" s="14" t="s">
        <v>36</v>
      </c>
      <c r="E1195" s="13" t="s">
        <v>35</v>
      </c>
      <c r="F1195" s="63" t="s">
        <v>36</v>
      </c>
      <c r="G1195" s="148" t="s">
        <v>35</v>
      </c>
      <c r="H1195" s="14" t="s">
        <v>36</v>
      </c>
      <c r="I1195" s="64"/>
      <c r="J1195" s="135"/>
      <c r="K1195" s="67">
        <v>1374655386955972600</v>
      </c>
      <c r="L1195" s="5" t="s">
        <v>38059</v>
      </c>
      <c r="M1195" s="37">
        <v>0</v>
      </c>
      <c r="N1195" s="37">
        <v>0</v>
      </c>
      <c r="O1195" s="37">
        <v>0</v>
      </c>
      <c r="P1195" s="37">
        <v>0</v>
      </c>
      <c r="Q1195" s="37">
        <v>0</v>
      </c>
      <c r="R1195" s="66"/>
      <c r="S1195" s="63"/>
      <c r="T1195" s="39"/>
      <c r="U1195" s="39"/>
      <c r="V1195" s="39" t="s">
        <v>38060</v>
      </c>
      <c r="W1195" s="63"/>
      <c r="X1195" s="39" t="s">
        <v>38061</v>
      </c>
      <c r="Y1195" s="41">
        <v>1233314455427178500</v>
      </c>
      <c r="Z1195" s="42" t="s">
        <v>38062</v>
      </c>
      <c r="AA1195" s="39"/>
      <c r="AB1195" s="58" t="s">
        <v>38063</v>
      </c>
      <c r="AC1195" s="39"/>
      <c r="AD1195" s="39" t="s">
        <v>100</v>
      </c>
      <c r="AE1195" s="63"/>
      <c r="AF1195" s="19">
        <v>2478</v>
      </c>
      <c r="AG1195" s="19">
        <v>357</v>
      </c>
      <c r="AH1195" s="19">
        <v>457</v>
      </c>
      <c r="AI1195" s="19">
        <v>4533</v>
      </c>
      <c r="AJ1195" s="5"/>
      <c r="AK1195" s="2"/>
      <c r="AL1195" s="2"/>
      <c r="AM1195" s="2"/>
      <c r="AN1195" s="2"/>
      <c r="AO1195" s="2"/>
      <c r="AP1195" s="2"/>
    </row>
    <row x14ac:dyDescent="0.25" r="1196" customHeight="1" ht="18">
      <c r="A1196" s="63" t="s">
        <v>10711</v>
      </c>
      <c r="B1196" s="33" t="s">
        <v>38064</v>
      </c>
      <c r="C1196" s="13" t="s">
        <v>44</v>
      </c>
      <c r="D1196" s="151"/>
      <c r="E1196" s="13" t="s">
        <v>44</v>
      </c>
      <c r="F1196" s="2"/>
      <c r="G1196" s="148" t="s">
        <v>44</v>
      </c>
      <c r="H1196" s="168"/>
      <c r="I1196" s="64"/>
      <c r="J1196" s="135"/>
      <c r="K1196" s="67">
        <v>1374649419098898400</v>
      </c>
      <c r="L1196" s="5" t="s">
        <v>38065</v>
      </c>
      <c r="M1196" s="37">
        <v>73</v>
      </c>
      <c r="N1196" s="37">
        <v>12</v>
      </c>
      <c r="O1196" s="37">
        <v>0</v>
      </c>
      <c r="P1196" s="37">
        <v>0</v>
      </c>
      <c r="Q1196" s="37">
        <v>0</v>
      </c>
      <c r="R1196" s="66"/>
      <c r="S1196" s="63"/>
      <c r="T1196" s="39"/>
      <c r="U1196" s="39"/>
      <c r="V1196" s="39" t="s">
        <v>38066</v>
      </c>
      <c r="W1196" s="63"/>
      <c r="X1196" s="39" t="s">
        <v>38067</v>
      </c>
      <c r="Y1196" s="41">
        <v>979349704034177000</v>
      </c>
      <c r="Z1196" s="42" t="s">
        <v>38068</v>
      </c>
      <c r="AA1196" s="39"/>
      <c r="AB1196" s="58" t="s">
        <v>38069</v>
      </c>
      <c r="AC1196" s="11"/>
      <c r="AD1196" s="39"/>
      <c r="AE1196" s="63"/>
      <c r="AF1196" s="19">
        <v>5519</v>
      </c>
      <c r="AG1196" s="19">
        <v>15175</v>
      </c>
      <c r="AH1196" s="19">
        <v>228</v>
      </c>
      <c r="AI1196" s="19">
        <v>6696</v>
      </c>
      <c r="AJ1196" s="5"/>
      <c r="AK1196" s="2"/>
      <c r="AL1196" s="2"/>
      <c r="AM1196" s="2"/>
      <c r="AN1196" s="2"/>
      <c r="AO1196" s="2"/>
      <c r="AP1196" s="2"/>
    </row>
    <row x14ac:dyDescent="0.25" r="1197" customHeight="1" ht="18">
      <c r="A1197" s="63" t="s">
        <v>38070</v>
      </c>
      <c r="B1197" s="33" t="s">
        <v>38071</v>
      </c>
      <c r="C1197" s="13" t="s">
        <v>44</v>
      </c>
      <c r="D1197" s="151"/>
      <c r="E1197" s="13" t="s">
        <v>44</v>
      </c>
      <c r="F1197" s="2"/>
      <c r="G1197" s="148" t="s">
        <v>44</v>
      </c>
      <c r="H1197" s="168"/>
      <c r="I1197" s="64"/>
      <c r="J1197" s="135"/>
      <c r="K1197" s="67">
        <v>1374643355209056300</v>
      </c>
      <c r="L1197" s="5" t="s">
        <v>38072</v>
      </c>
      <c r="M1197" s="37">
        <v>11</v>
      </c>
      <c r="N1197" s="37">
        <v>5</v>
      </c>
      <c r="O1197" s="37">
        <v>0</v>
      </c>
      <c r="P1197" s="37">
        <v>0</v>
      </c>
      <c r="Q1197" s="37">
        <v>0</v>
      </c>
      <c r="R1197" s="66"/>
      <c r="S1197" s="63"/>
      <c r="T1197" s="39"/>
      <c r="U1197" s="39"/>
      <c r="V1197" s="39" t="s">
        <v>38073</v>
      </c>
      <c r="W1197" s="63"/>
      <c r="X1197" s="63" t="s">
        <v>38074</v>
      </c>
      <c r="Y1197" s="21">
        <v>58729528</v>
      </c>
      <c r="Z1197" s="42" t="s">
        <v>38075</v>
      </c>
      <c r="AA1197" s="39" t="s">
        <v>38076</v>
      </c>
      <c r="AB1197" s="58" t="s">
        <v>38077</v>
      </c>
      <c r="AC1197" s="11"/>
      <c r="AD1197" s="39"/>
      <c r="AE1197" s="63"/>
      <c r="AF1197" s="19">
        <v>18677</v>
      </c>
      <c r="AG1197" s="19">
        <v>3804</v>
      </c>
      <c r="AH1197" s="19">
        <v>823</v>
      </c>
      <c r="AI1197" s="19">
        <v>17105</v>
      </c>
      <c r="AJ1197" s="5"/>
      <c r="AK1197" s="2"/>
      <c r="AL1197" s="2"/>
      <c r="AM1197" s="2"/>
      <c r="AN1197" s="2"/>
      <c r="AO1197" s="2"/>
      <c r="AP1197" s="2"/>
    </row>
    <row x14ac:dyDescent="0.25" r="1198" customHeight="1" ht="18">
      <c r="A1198" s="63" t="s">
        <v>7230</v>
      </c>
      <c r="B1198" s="33" t="s">
        <v>38078</v>
      </c>
      <c r="C1198" s="13" t="s">
        <v>44</v>
      </c>
      <c r="D1198" s="151"/>
      <c r="E1198" s="13" t="s">
        <v>44</v>
      </c>
      <c r="F1198" s="2"/>
      <c r="G1198" s="148" t="s">
        <v>44</v>
      </c>
      <c r="H1198" s="168"/>
      <c r="I1198" s="64"/>
      <c r="J1198" s="135"/>
      <c r="K1198" s="67">
        <v>1374640958676086800</v>
      </c>
      <c r="L1198" s="5" t="s">
        <v>38079</v>
      </c>
      <c r="M1198" s="37">
        <v>3</v>
      </c>
      <c r="N1198" s="37">
        <v>0</v>
      </c>
      <c r="O1198" s="37">
        <v>0</v>
      </c>
      <c r="P1198" s="37">
        <v>0</v>
      </c>
      <c r="Q1198" s="37">
        <v>0</v>
      </c>
      <c r="R1198" s="66"/>
      <c r="S1198" s="63"/>
      <c r="T1198" s="39"/>
      <c r="U1198" s="39"/>
      <c r="V1198" s="39" t="s">
        <v>38080</v>
      </c>
      <c r="W1198" s="63"/>
      <c r="X1198" s="39" t="s">
        <v>38081</v>
      </c>
      <c r="Y1198" s="41">
        <v>1522808144</v>
      </c>
      <c r="Z1198" s="42" t="s">
        <v>38082</v>
      </c>
      <c r="AA1198" s="39"/>
      <c r="AB1198" s="58" t="s">
        <v>38083</v>
      </c>
      <c r="AC1198" s="39"/>
      <c r="AD1198" s="39" t="s">
        <v>72</v>
      </c>
      <c r="AE1198" s="63"/>
      <c r="AF1198" s="19">
        <v>8930</v>
      </c>
      <c r="AG1198" s="19">
        <v>65809</v>
      </c>
      <c r="AH1198" s="19">
        <v>358</v>
      </c>
      <c r="AI1198" s="19">
        <v>1710</v>
      </c>
      <c r="AJ1198" s="5"/>
      <c r="AK1198" s="2"/>
      <c r="AL1198" s="2"/>
      <c r="AM1198" s="2"/>
      <c r="AN1198" s="2"/>
      <c r="AO1198" s="2"/>
      <c r="AP1198" s="2"/>
    </row>
    <row x14ac:dyDescent="0.25" r="1199" customHeight="1" ht="18">
      <c r="A1199" s="63" t="s">
        <v>2497</v>
      </c>
      <c r="B1199" s="33" t="s">
        <v>38084</v>
      </c>
      <c r="C1199" s="13" t="s">
        <v>44</v>
      </c>
      <c r="D1199" s="151"/>
      <c r="E1199" s="13" t="s">
        <v>44</v>
      </c>
      <c r="F1199" s="2"/>
      <c r="G1199" s="148" t="s">
        <v>44</v>
      </c>
      <c r="H1199" s="168"/>
      <c r="I1199" s="64"/>
      <c r="J1199" s="135"/>
      <c r="K1199" s="67">
        <v>1374640712726237200</v>
      </c>
      <c r="L1199" s="5" t="s">
        <v>38085</v>
      </c>
      <c r="M1199" s="37">
        <v>1</v>
      </c>
      <c r="N1199" s="37">
        <v>0</v>
      </c>
      <c r="O1199" s="37">
        <v>0</v>
      </c>
      <c r="P1199" s="37">
        <v>0</v>
      </c>
      <c r="Q1199" s="37">
        <v>0</v>
      </c>
      <c r="R1199" s="66"/>
      <c r="S1199" s="63"/>
      <c r="T1199" s="39"/>
      <c r="U1199" s="39"/>
      <c r="V1199" s="39" t="s">
        <v>38086</v>
      </c>
      <c r="W1199" s="63"/>
      <c r="X1199" s="63" t="s">
        <v>38087</v>
      </c>
      <c r="Y1199" s="21">
        <v>94988339</v>
      </c>
      <c r="Z1199" s="42" t="s">
        <v>38088</v>
      </c>
      <c r="AA1199" s="39" t="s">
        <v>38089</v>
      </c>
      <c r="AB1199" s="58" t="s">
        <v>38090</v>
      </c>
      <c r="AC1199" s="39"/>
      <c r="AD1199" s="39" t="s">
        <v>8763</v>
      </c>
      <c r="AE1199" s="63"/>
      <c r="AF1199" s="19">
        <v>7604</v>
      </c>
      <c r="AG1199" s="19">
        <v>316</v>
      </c>
      <c r="AH1199" s="19">
        <v>349</v>
      </c>
      <c r="AI1199" s="19">
        <v>14081</v>
      </c>
      <c r="AJ1199" s="5"/>
      <c r="AK1199" s="2"/>
      <c r="AL1199" s="2"/>
      <c r="AM1199" s="2"/>
      <c r="AN1199" s="2"/>
      <c r="AO1199" s="2"/>
      <c r="AP1199" s="2"/>
    </row>
    <row x14ac:dyDescent="0.25" r="1200" customHeight="1" ht="18">
      <c r="A1200" s="63" t="s">
        <v>38091</v>
      </c>
      <c r="B1200" s="33" t="s">
        <v>38092</v>
      </c>
      <c r="C1200" s="13" t="s">
        <v>35</v>
      </c>
      <c r="D1200" s="14" t="s">
        <v>1295</v>
      </c>
      <c r="E1200" s="13" t="s">
        <v>35</v>
      </c>
      <c r="F1200" s="63" t="s">
        <v>1295</v>
      </c>
      <c r="G1200" s="148" t="s">
        <v>35</v>
      </c>
      <c r="H1200" s="14" t="s">
        <v>1295</v>
      </c>
      <c r="I1200" s="64"/>
      <c r="J1200" s="135"/>
      <c r="K1200" s="67">
        <v>1374631237231460400</v>
      </c>
      <c r="L1200" s="5" t="s">
        <v>38093</v>
      </c>
      <c r="M1200" s="37">
        <v>0</v>
      </c>
      <c r="N1200" s="37">
        <v>0</v>
      </c>
      <c r="O1200" s="37">
        <v>0</v>
      </c>
      <c r="P1200" s="37">
        <v>0</v>
      </c>
      <c r="Q1200" s="37">
        <v>0</v>
      </c>
      <c r="R1200" s="66"/>
      <c r="S1200" s="63"/>
      <c r="T1200" s="39"/>
      <c r="U1200" s="39"/>
      <c r="V1200" s="39" t="s">
        <v>38094</v>
      </c>
      <c r="W1200" s="63"/>
      <c r="X1200" s="39" t="s">
        <v>38095</v>
      </c>
      <c r="Y1200" s="41">
        <v>2614831851</v>
      </c>
      <c r="Z1200" s="42" t="s">
        <v>38096</v>
      </c>
      <c r="AA1200" s="39"/>
      <c r="AB1200" s="58" t="s">
        <v>38097</v>
      </c>
      <c r="AC1200" s="11"/>
      <c r="AD1200" s="39"/>
      <c r="AE1200" s="63"/>
      <c r="AF1200" s="19">
        <v>3235</v>
      </c>
      <c r="AG1200" s="19">
        <v>914</v>
      </c>
      <c r="AH1200" s="19">
        <v>1105</v>
      </c>
      <c r="AI1200" s="19">
        <v>6375</v>
      </c>
      <c r="AJ1200" s="5"/>
      <c r="AK1200" s="2"/>
      <c r="AL1200" s="2"/>
      <c r="AM1200" s="2"/>
      <c r="AN1200" s="2"/>
      <c r="AO1200" s="2"/>
      <c r="AP1200" s="2"/>
    </row>
    <row x14ac:dyDescent="0.25" r="1201" customHeight="1" ht="18">
      <c r="A1201" s="63" t="s">
        <v>8383</v>
      </c>
      <c r="B1201" s="33" t="s">
        <v>38098</v>
      </c>
      <c r="C1201" s="13" t="s">
        <v>44</v>
      </c>
      <c r="D1201" s="151"/>
      <c r="E1201" s="13" t="s">
        <v>44</v>
      </c>
      <c r="F1201" s="2"/>
      <c r="G1201" s="148" t="s">
        <v>44</v>
      </c>
      <c r="H1201" s="168"/>
      <c r="I1201" s="64"/>
      <c r="J1201" s="135"/>
      <c r="K1201" s="67">
        <v>1374623945996038100</v>
      </c>
      <c r="L1201" s="5" t="s">
        <v>38099</v>
      </c>
      <c r="M1201" s="37">
        <v>3</v>
      </c>
      <c r="N1201" s="37">
        <v>0</v>
      </c>
      <c r="O1201" s="37">
        <v>0</v>
      </c>
      <c r="P1201" s="37">
        <v>0</v>
      </c>
      <c r="Q1201" s="37">
        <v>0</v>
      </c>
      <c r="R1201" s="66"/>
      <c r="S1201" s="63"/>
      <c r="T1201" s="39"/>
      <c r="U1201" s="39"/>
      <c r="V1201" s="39" t="s">
        <v>38100</v>
      </c>
      <c r="W1201" s="63"/>
      <c r="X1201" s="63" t="s">
        <v>38101</v>
      </c>
      <c r="Y1201" s="19">
        <v>539869650</v>
      </c>
      <c r="Z1201" s="42" t="s">
        <v>38102</v>
      </c>
      <c r="AA1201" s="39" t="s">
        <v>38103</v>
      </c>
      <c r="AB1201" s="58" t="s">
        <v>38104</v>
      </c>
      <c r="AC1201" s="39"/>
      <c r="AD1201" s="39" t="s">
        <v>100</v>
      </c>
      <c r="AE1201" s="63"/>
      <c r="AF1201" s="19">
        <v>4901</v>
      </c>
      <c r="AG1201" s="19">
        <v>1968</v>
      </c>
      <c r="AH1201" s="19">
        <v>412</v>
      </c>
      <c r="AI1201" s="19">
        <v>4904</v>
      </c>
      <c r="AJ1201" s="5"/>
      <c r="AK1201" s="2"/>
      <c r="AL1201" s="2"/>
      <c r="AM1201" s="2"/>
      <c r="AN1201" s="2"/>
      <c r="AO1201" s="2"/>
      <c r="AP1201" s="2"/>
    </row>
    <row x14ac:dyDescent="0.25" r="1202" customHeight="1" ht="18">
      <c r="A1202" s="63" t="s">
        <v>2539</v>
      </c>
      <c r="B1202" s="33" t="s">
        <v>38105</v>
      </c>
      <c r="C1202" s="13" t="s">
        <v>44</v>
      </c>
      <c r="D1202" s="151"/>
      <c r="E1202" s="13" t="s">
        <v>44</v>
      </c>
      <c r="F1202" s="2"/>
      <c r="G1202" s="148" t="s">
        <v>44</v>
      </c>
      <c r="H1202" s="168"/>
      <c r="I1202" s="64"/>
      <c r="J1202" s="135"/>
      <c r="K1202" s="67">
        <v>1374620894094618600</v>
      </c>
      <c r="L1202" s="5" t="s">
        <v>38106</v>
      </c>
      <c r="M1202" s="37">
        <v>7</v>
      </c>
      <c r="N1202" s="37">
        <v>1</v>
      </c>
      <c r="O1202" s="37">
        <v>0</v>
      </c>
      <c r="P1202" s="37">
        <v>0</v>
      </c>
      <c r="Q1202" s="37">
        <v>0</v>
      </c>
      <c r="R1202" s="66"/>
      <c r="S1202" s="63"/>
      <c r="T1202" s="39"/>
      <c r="U1202" s="39"/>
      <c r="V1202" s="39" t="s">
        <v>8468</v>
      </c>
      <c r="W1202" s="63"/>
      <c r="X1202" s="63" t="s">
        <v>38107</v>
      </c>
      <c r="Y1202" s="21">
        <v>132171763</v>
      </c>
      <c r="Z1202" s="42" t="s">
        <v>38108</v>
      </c>
      <c r="AA1202" s="39" t="s">
        <v>8471</v>
      </c>
      <c r="AB1202" s="58" t="s">
        <v>38109</v>
      </c>
      <c r="AC1202" s="39"/>
      <c r="AD1202" s="39" t="s">
        <v>38110</v>
      </c>
      <c r="AE1202" s="63"/>
      <c r="AF1202" s="19">
        <v>30080</v>
      </c>
      <c r="AG1202" s="19">
        <v>3159</v>
      </c>
      <c r="AH1202" s="19">
        <v>695</v>
      </c>
      <c r="AI1202" s="19">
        <v>2543</v>
      </c>
      <c r="AJ1202" s="5"/>
      <c r="AK1202" s="2"/>
      <c r="AL1202" s="2"/>
      <c r="AM1202" s="2"/>
      <c r="AN1202" s="2"/>
      <c r="AO1202" s="2"/>
      <c r="AP1202" s="2"/>
    </row>
    <row x14ac:dyDescent="0.25" r="1203" customHeight="1" ht="18">
      <c r="A1203" s="63" t="s">
        <v>901</v>
      </c>
      <c r="B1203" s="33" t="s">
        <v>38111</v>
      </c>
      <c r="C1203" s="13" t="s">
        <v>44</v>
      </c>
      <c r="D1203" s="151"/>
      <c r="E1203" s="13" t="s">
        <v>44</v>
      </c>
      <c r="F1203" s="2"/>
      <c r="G1203" s="148" t="s">
        <v>44</v>
      </c>
      <c r="H1203" s="168"/>
      <c r="I1203" s="64"/>
      <c r="J1203" s="135"/>
      <c r="K1203" s="67">
        <v>1374611497133998000</v>
      </c>
      <c r="L1203" s="5" t="s">
        <v>38112</v>
      </c>
      <c r="M1203" s="37">
        <v>0</v>
      </c>
      <c r="N1203" s="37">
        <v>0</v>
      </c>
      <c r="O1203" s="37">
        <v>0</v>
      </c>
      <c r="P1203" s="37">
        <v>0</v>
      </c>
      <c r="Q1203" s="37">
        <v>0</v>
      </c>
      <c r="R1203" s="66"/>
      <c r="S1203" s="63"/>
      <c r="T1203" s="39"/>
      <c r="U1203" s="39"/>
      <c r="V1203" s="39" t="s">
        <v>38113</v>
      </c>
      <c r="W1203" s="63"/>
      <c r="X1203" s="39" t="s">
        <v>38114</v>
      </c>
      <c r="Y1203" s="41">
        <v>967397862018551800</v>
      </c>
      <c r="Z1203" s="42" t="s">
        <v>38115</v>
      </c>
      <c r="AA1203" s="39"/>
      <c r="AB1203" s="58" t="s">
        <v>38116</v>
      </c>
      <c r="AC1203" s="39"/>
      <c r="AD1203" s="39" t="s">
        <v>38117</v>
      </c>
      <c r="AE1203" s="63"/>
      <c r="AF1203" s="19">
        <v>14993</v>
      </c>
      <c r="AG1203" s="19">
        <v>0</v>
      </c>
      <c r="AH1203" s="19">
        <v>1</v>
      </c>
      <c r="AI1203" s="19">
        <v>1145</v>
      </c>
      <c r="AJ1203" s="5"/>
      <c r="AK1203" s="2"/>
      <c r="AL1203" s="2"/>
      <c r="AM1203" s="2"/>
      <c r="AN1203" s="2"/>
      <c r="AO1203" s="2"/>
      <c r="AP1203" s="2"/>
    </row>
    <row x14ac:dyDescent="0.25" r="1204" customHeight="1" ht="18">
      <c r="A1204" s="63" t="s">
        <v>11707</v>
      </c>
      <c r="B1204" s="33" t="s">
        <v>38118</v>
      </c>
      <c r="C1204" s="13" t="s">
        <v>44</v>
      </c>
      <c r="D1204" s="151"/>
      <c r="E1204" s="13" t="s">
        <v>44</v>
      </c>
      <c r="F1204" s="2"/>
      <c r="G1204" s="148" t="s">
        <v>44</v>
      </c>
      <c r="H1204" s="168"/>
      <c r="I1204" s="64"/>
      <c r="J1204" s="135"/>
      <c r="K1204" s="67">
        <v>1374609087057514500</v>
      </c>
      <c r="L1204" s="5" t="s">
        <v>38119</v>
      </c>
      <c r="M1204" s="37">
        <v>3</v>
      </c>
      <c r="N1204" s="37">
        <v>0</v>
      </c>
      <c r="O1204" s="37">
        <v>0</v>
      </c>
      <c r="P1204" s="37">
        <v>0</v>
      </c>
      <c r="Q1204" s="37">
        <v>0</v>
      </c>
      <c r="R1204" s="66"/>
      <c r="S1204" s="63"/>
      <c r="T1204" s="63"/>
      <c r="U1204" s="39"/>
      <c r="V1204" s="39" t="s">
        <v>38120</v>
      </c>
      <c r="W1204" s="63"/>
      <c r="X1204" s="63" t="s">
        <v>38120</v>
      </c>
      <c r="Y1204" s="19">
        <v>1329775203661066200</v>
      </c>
      <c r="Z1204" s="42" t="s">
        <v>38121</v>
      </c>
      <c r="AA1204" s="39"/>
      <c r="AB1204" s="58" t="s">
        <v>38122</v>
      </c>
      <c r="AC1204" s="11"/>
      <c r="AD1204" s="39"/>
      <c r="AE1204" s="63"/>
      <c r="AF1204" s="19">
        <v>257</v>
      </c>
      <c r="AG1204" s="19">
        <v>313</v>
      </c>
      <c r="AH1204" s="19">
        <v>55</v>
      </c>
      <c r="AI1204" s="19">
        <v>157</v>
      </c>
      <c r="AJ1204" s="5"/>
      <c r="AK1204" s="2"/>
      <c r="AL1204" s="2"/>
      <c r="AM1204" s="2"/>
      <c r="AN1204" s="2"/>
      <c r="AO1204" s="2"/>
      <c r="AP1204" s="2"/>
    </row>
    <row x14ac:dyDescent="0.25" r="1205" customHeight="1" ht="18">
      <c r="A1205" s="63" t="s">
        <v>2562</v>
      </c>
      <c r="B1205" s="33" t="s">
        <v>38123</v>
      </c>
      <c r="C1205" s="13" t="s">
        <v>44</v>
      </c>
      <c r="D1205" s="151"/>
      <c r="E1205" s="13" t="s">
        <v>44</v>
      </c>
      <c r="F1205" s="2"/>
      <c r="G1205" s="148" t="s">
        <v>44</v>
      </c>
      <c r="H1205" s="168"/>
      <c r="I1205" s="64"/>
      <c r="J1205" s="135"/>
      <c r="K1205" s="67">
        <v>1374608401741807600</v>
      </c>
      <c r="L1205" s="5" t="s">
        <v>38124</v>
      </c>
      <c r="M1205" s="37">
        <v>0</v>
      </c>
      <c r="N1205" s="37">
        <v>0</v>
      </c>
      <c r="O1205" s="37">
        <v>0</v>
      </c>
      <c r="P1205" s="37">
        <v>0</v>
      </c>
      <c r="Q1205" s="37">
        <v>0</v>
      </c>
      <c r="R1205" s="66"/>
      <c r="S1205" s="63"/>
      <c r="T1205" s="39"/>
      <c r="U1205" s="39"/>
      <c r="V1205" s="39" t="s">
        <v>12102</v>
      </c>
      <c r="W1205" s="63"/>
      <c r="X1205" s="63" t="s">
        <v>12103</v>
      </c>
      <c r="Y1205" s="21">
        <v>246746923</v>
      </c>
      <c r="Z1205" s="42" t="s">
        <v>12104</v>
      </c>
      <c r="AA1205" s="39"/>
      <c r="AB1205" s="58" t="s">
        <v>12105</v>
      </c>
      <c r="AC1205" s="39"/>
      <c r="AD1205" s="39" t="s">
        <v>12106</v>
      </c>
      <c r="AE1205" s="63"/>
      <c r="AF1205" s="19">
        <v>14836</v>
      </c>
      <c r="AG1205" s="19">
        <v>9201</v>
      </c>
      <c r="AH1205" s="19">
        <v>9017</v>
      </c>
      <c r="AI1205" s="19">
        <v>28121</v>
      </c>
      <c r="AJ1205" s="5"/>
      <c r="AK1205" s="2"/>
      <c r="AL1205" s="2"/>
      <c r="AM1205" s="2"/>
      <c r="AN1205" s="2"/>
      <c r="AO1205" s="2"/>
      <c r="AP1205" s="2"/>
    </row>
    <row x14ac:dyDescent="0.25" r="1206" customHeight="1" ht="18">
      <c r="A1206" s="63" t="s">
        <v>8404</v>
      </c>
      <c r="B1206" s="33" t="s">
        <v>38125</v>
      </c>
      <c r="C1206" s="13" t="s">
        <v>35</v>
      </c>
      <c r="D1206" s="14" t="s">
        <v>36</v>
      </c>
      <c r="E1206" s="13" t="s">
        <v>35</v>
      </c>
      <c r="F1206" s="63" t="s">
        <v>36</v>
      </c>
      <c r="G1206" s="148" t="s">
        <v>35</v>
      </c>
      <c r="H1206" s="151" t="s">
        <v>36</v>
      </c>
      <c r="I1206" s="64"/>
      <c r="J1206" s="135"/>
      <c r="K1206" s="67">
        <v>1374600473332826000</v>
      </c>
      <c r="L1206" s="5" t="s">
        <v>38126</v>
      </c>
      <c r="M1206" s="37">
        <v>0</v>
      </c>
      <c r="N1206" s="37">
        <v>0</v>
      </c>
      <c r="O1206" s="37">
        <v>0</v>
      </c>
      <c r="P1206" s="37">
        <v>0</v>
      </c>
      <c r="Q1206" s="37">
        <v>0</v>
      </c>
      <c r="R1206" s="66"/>
      <c r="S1206" s="63"/>
      <c r="T1206" s="39"/>
      <c r="U1206" s="39"/>
      <c r="V1206" s="39" t="s">
        <v>38127</v>
      </c>
      <c r="W1206" s="63"/>
      <c r="X1206" s="39" t="s">
        <v>38128</v>
      </c>
      <c r="Y1206" s="41">
        <v>1374271630877278200</v>
      </c>
      <c r="Z1206" s="42" t="s">
        <v>38129</v>
      </c>
      <c r="AA1206" s="39"/>
      <c r="AB1206" s="58" t="s">
        <v>38130</v>
      </c>
      <c r="AC1206" s="39"/>
      <c r="AD1206" s="39" t="s">
        <v>100</v>
      </c>
      <c r="AE1206" s="63"/>
      <c r="AF1206" s="19">
        <v>43</v>
      </c>
      <c r="AG1206" s="19">
        <v>20</v>
      </c>
      <c r="AH1206" s="19">
        <v>35</v>
      </c>
      <c r="AI1206" s="19">
        <v>21</v>
      </c>
      <c r="AJ1206" s="5"/>
      <c r="AK1206" s="2"/>
      <c r="AL1206" s="2"/>
      <c r="AM1206" s="2"/>
      <c r="AN1206" s="2"/>
      <c r="AO1206" s="2"/>
      <c r="AP1206" s="2"/>
    </row>
    <row x14ac:dyDescent="0.25" r="1207" customHeight="1" ht="18">
      <c r="A1207" s="63" t="s">
        <v>916</v>
      </c>
      <c r="B1207" s="33" t="s">
        <v>38131</v>
      </c>
      <c r="C1207" s="13" t="s">
        <v>44</v>
      </c>
      <c r="D1207" s="151"/>
      <c r="E1207" s="13" t="s">
        <v>44</v>
      </c>
      <c r="F1207" s="2"/>
      <c r="G1207" s="148" t="s">
        <v>44</v>
      </c>
      <c r="H1207" s="168"/>
      <c r="I1207" s="64"/>
      <c r="J1207" s="135"/>
      <c r="K1207" s="67">
        <v>1374595866787479600</v>
      </c>
      <c r="L1207" s="5" t="s">
        <v>38132</v>
      </c>
      <c r="M1207" s="37">
        <v>0</v>
      </c>
      <c r="N1207" s="37">
        <v>1</v>
      </c>
      <c r="O1207" s="37">
        <v>0</v>
      </c>
      <c r="P1207" s="37">
        <v>0</v>
      </c>
      <c r="Q1207" s="37">
        <v>0</v>
      </c>
      <c r="R1207" s="66"/>
      <c r="S1207" s="63"/>
      <c r="T1207" s="39"/>
      <c r="U1207" s="39"/>
      <c r="V1207" s="39" t="s">
        <v>37406</v>
      </c>
      <c r="W1207" s="63"/>
      <c r="X1207" s="39" t="s">
        <v>37407</v>
      </c>
      <c r="Y1207" s="41">
        <v>1179511457429495800</v>
      </c>
      <c r="Z1207" s="42" t="s">
        <v>37408</v>
      </c>
      <c r="AA1207" s="39"/>
      <c r="AB1207" s="58" t="s">
        <v>37409</v>
      </c>
      <c r="AC1207" s="11"/>
      <c r="AD1207" s="39"/>
      <c r="AE1207" s="63"/>
      <c r="AF1207" s="19">
        <v>53632</v>
      </c>
      <c r="AG1207" s="19">
        <v>8774</v>
      </c>
      <c r="AH1207" s="19">
        <v>7355</v>
      </c>
      <c r="AI1207" s="19">
        <v>59853</v>
      </c>
      <c r="AJ1207" s="5"/>
      <c r="AK1207" s="2"/>
      <c r="AL1207" s="2"/>
      <c r="AM1207" s="2"/>
      <c r="AN1207" s="2"/>
      <c r="AO1207" s="2"/>
      <c r="AP1207" s="2"/>
    </row>
    <row x14ac:dyDescent="0.25" r="1208" customHeight="1" ht="18">
      <c r="A1208" s="63" t="s">
        <v>22475</v>
      </c>
      <c r="B1208" s="33" t="s">
        <v>38133</v>
      </c>
      <c r="C1208" s="13" t="s">
        <v>35</v>
      </c>
      <c r="D1208" s="14" t="s">
        <v>36</v>
      </c>
      <c r="E1208" s="13" t="s">
        <v>35</v>
      </c>
      <c r="F1208" s="63" t="s">
        <v>36</v>
      </c>
      <c r="G1208" s="148" t="s">
        <v>35</v>
      </c>
      <c r="H1208" s="14" t="s">
        <v>36</v>
      </c>
      <c r="I1208" s="64"/>
      <c r="J1208" s="135"/>
      <c r="K1208" s="67">
        <v>1374585635017744400</v>
      </c>
      <c r="L1208" s="5" t="s">
        <v>38134</v>
      </c>
      <c r="M1208" s="37">
        <v>0</v>
      </c>
      <c r="N1208" s="37">
        <v>0</v>
      </c>
      <c r="O1208" s="37">
        <v>0</v>
      </c>
      <c r="P1208" s="37">
        <v>0</v>
      </c>
      <c r="Q1208" s="37">
        <v>0</v>
      </c>
      <c r="R1208" s="66"/>
      <c r="S1208" s="63"/>
      <c r="T1208" s="39"/>
      <c r="U1208" s="39"/>
      <c r="V1208" s="39" t="s">
        <v>38135</v>
      </c>
      <c r="W1208" s="63"/>
      <c r="X1208" s="63" t="s">
        <v>38136</v>
      </c>
      <c r="Y1208" s="21">
        <v>246470071</v>
      </c>
      <c r="Z1208" s="42"/>
      <c r="AA1208" s="39"/>
      <c r="AB1208" s="58" t="s">
        <v>38137</v>
      </c>
      <c r="AC1208" s="39"/>
      <c r="AD1208" s="39" t="s">
        <v>8886</v>
      </c>
      <c r="AE1208" s="63"/>
      <c r="AF1208" s="19">
        <v>19377</v>
      </c>
      <c r="AG1208" s="19">
        <v>69</v>
      </c>
      <c r="AH1208" s="19">
        <v>1932</v>
      </c>
      <c r="AI1208" s="19">
        <v>6591</v>
      </c>
      <c r="AJ1208" s="5"/>
      <c r="AK1208" s="2"/>
      <c r="AL1208" s="2"/>
      <c r="AM1208" s="2"/>
      <c r="AN1208" s="2"/>
      <c r="AO1208" s="2"/>
      <c r="AP1208" s="2"/>
    </row>
    <row x14ac:dyDescent="0.25" r="1209" customHeight="1" ht="18">
      <c r="A1209" s="63" t="s">
        <v>8428</v>
      </c>
      <c r="B1209" s="33" t="s">
        <v>38138</v>
      </c>
      <c r="C1209" s="13" t="s">
        <v>44</v>
      </c>
      <c r="D1209" s="151"/>
      <c r="E1209" s="13" t="s">
        <v>44</v>
      </c>
      <c r="F1209" s="2"/>
      <c r="G1209" s="148" t="s">
        <v>44</v>
      </c>
      <c r="H1209" s="168"/>
      <c r="I1209" s="64"/>
      <c r="J1209" s="135"/>
      <c r="K1209" s="67">
        <v>1374531026257600500</v>
      </c>
      <c r="L1209" s="5" t="s">
        <v>38139</v>
      </c>
      <c r="M1209" s="37">
        <v>2</v>
      </c>
      <c r="N1209" s="37">
        <v>0</v>
      </c>
      <c r="O1209" s="37">
        <v>0</v>
      </c>
      <c r="P1209" s="37">
        <v>0</v>
      </c>
      <c r="Q1209" s="37">
        <v>0</v>
      </c>
      <c r="R1209" s="66"/>
      <c r="S1209" s="63"/>
      <c r="T1209" s="39"/>
      <c r="U1209" s="39"/>
      <c r="V1209" s="39" t="s">
        <v>38140</v>
      </c>
      <c r="W1209" s="63"/>
      <c r="X1209" s="39" t="s">
        <v>38141</v>
      </c>
      <c r="Y1209" s="41">
        <v>1256887554126884900</v>
      </c>
      <c r="Z1209" s="42" t="s">
        <v>38142</v>
      </c>
      <c r="AA1209" s="39"/>
      <c r="AB1209" s="58" t="s">
        <v>38143</v>
      </c>
      <c r="AC1209" s="39"/>
      <c r="AD1209" s="39" t="s">
        <v>2023</v>
      </c>
      <c r="AE1209" s="63"/>
      <c r="AF1209" s="19">
        <v>3869</v>
      </c>
      <c r="AG1209" s="19">
        <v>4241</v>
      </c>
      <c r="AH1209" s="19">
        <v>4269</v>
      </c>
      <c r="AI1209" s="19">
        <v>16827</v>
      </c>
      <c r="AJ1209" s="5"/>
      <c r="AK1209" s="2"/>
      <c r="AL1209" s="2"/>
      <c r="AM1209" s="2"/>
      <c r="AN1209" s="2"/>
      <c r="AO1209" s="2"/>
      <c r="AP1209" s="2"/>
    </row>
    <row x14ac:dyDescent="0.25" r="1210" customHeight="1" ht="18">
      <c r="A1210" s="63" t="s">
        <v>10792</v>
      </c>
      <c r="B1210" s="33" t="s">
        <v>38144</v>
      </c>
      <c r="C1210" s="13" t="s">
        <v>44</v>
      </c>
      <c r="D1210" s="151"/>
      <c r="E1210" s="13" t="s">
        <v>44</v>
      </c>
      <c r="F1210" s="2"/>
      <c r="G1210" s="148" t="s">
        <v>44</v>
      </c>
      <c r="H1210" s="168"/>
      <c r="I1210" s="64"/>
      <c r="J1210" s="135"/>
      <c r="K1210" s="67">
        <v>1374526712793374700</v>
      </c>
      <c r="L1210" s="5" t="s">
        <v>38145</v>
      </c>
      <c r="M1210" s="37">
        <v>0</v>
      </c>
      <c r="N1210" s="37">
        <v>0</v>
      </c>
      <c r="O1210" s="37">
        <v>0</v>
      </c>
      <c r="P1210" s="37">
        <v>0</v>
      </c>
      <c r="Q1210" s="37">
        <v>0</v>
      </c>
      <c r="R1210" s="66"/>
      <c r="S1210" s="63"/>
      <c r="T1210" s="39"/>
      <c r="U1210" s="39"/>
      <c r="V1210" s="39" t="s">
        <v>38146</v>
      </c>
      <c r="W1210" s="63"/>
      <c r="X1210" s="39" t="s">
        <v>38147</v>
      </c>
      <c r="Y1210" s="41">
        <v>848624921257406500</v>
      </c>
      <c r="Z1210" s="42" t="s">
        <v>38148</v>
      </c>
      <c r="AA1210" s="39"/>
      <c r="AB1210" s="58" t="s">
        <v>38149</v>
      </c>
      <c r="AC1210" s="11"/>
      <c r="AD1210" s="39"/>
      <c r="AE1210" s="63"/>
      <c r="AF1210" s="19">
        <v>7306</v>
      </c>
      <c r="AG1210" s="19">
        <v>165</v>
      </c>
      <c r="AH1210" s="19">
        <v>2771</v>
      </c>
      <c r="AI1210" s="19">
        <v>2584</v>
      </c>
      <c r="AJ1210" s="5"/>
      <c r="AK1210" s="2"/>
      <c r="AL1210" s="2"/>
      <c r="AM1210" s="2"/>
      <c r="AN1210" s="2"/>
      <c r="AO1210" s="2"/>
      <c r="AP1210" s="2"/>
    </row>
    <row x14ac:dyDescent="0.25" r="1211" customHeight="1" ht="18">
      <c r="A1211" s="63" t="s">
        <v>22515</v>
      </c>
      <c r="B1211" s="33" t="s">
        <v>38150</v>
      </c>
      <c r="C1211" s="13" t="s">
        <v>44</v>
      </c>
      <c r="D1211" s="151"/>
      <c r="E1211" s="13" t="s">
        <v>44</v>
      </c>
      <c r="F1211" s="2"/>
      <c r="G1211" s="148" t="s">
        <v>44</v>
      </c>
      <c r="H1211" s="168"/>
      <c r="I1211" s="64"/>
      <c r="J1211" s="135"/>
      <c r="K1211" s="67">
        <v>1374511025165279200</v>
      </c>
      <c r="L1211" s="5" t="s">
        <v>38151</v>
      </c>
      <c r="M1211" s="37">
        <v>259</v>
      </c>
      <c r="N1211" s="37">
        <v>117</v>
      </c>
      <c r="O1211" s="37">
        <v>0</v>
      </c>
      <c r="P1211" s="37">
        <v>0</v>
      </c>
      <c r="Q1211" s="37">
        <v>0</v>
      </c>
      <c r="R1211" s="66"/>
      <c r="S1211" s="63"/>
      <c r="T1211" s="39"/>
      <c r="U1211" s="39"/>
      <c r="V1211" s="39" t="s">
        <v>38152</v>
      </c>
      <c r="W1211" s="63"/>
      <c r="X1211" s="39" t="s">
        <v>38153</v>
      </c>
      <c r="Y1211" s="41">
        <v>1207572365120393200</v>
      </c>
      <c r="Z1211" s="42" t="s">
        <v>38154</v>
      </c>
      <c r="AA1211" s="39"/>
      <c r="AB1211" s="58" t="s">
        <v>38155</v>
      </c>
      <c r="AC1211" s="39"/>
      <c r="AD1211" s="39" t="s">
        <v>36008</v>
      </c>
      <c r="AE1211" s="63"/>
      <c r="AF1211" s="19">
        <v>1809</v>
      </c>
      <c r="AG1211" s="19">
        <v>8212</v>
      </c>
      <c r="AH1211" s="19">
        <v>399</v>
      </c>
      <c r="AI1211" s="19">
        <v>416</v>
      </c>
      <c r="AJ1211" s="5"/>
      <c r="AK1211" s="2"/>
      <c r="AL1211" s="2"/>
      <c r="AM1211" s="2"/>
      <c r="AN1211" s="2"/>
      <c r="AO1211" s="2"/>
      <c r="AP1211" s="2"/>
    </row>
    <row x14ac:dyDescent="0.25" r="1212" customHeight="1" ht="18">
      <c r="A1212" s="63" t="s">
        <v>38156</v>
      </c>
      <c r="B1212" s="33" t="s">
        <v>38157</v>
      </c>
      <c r="C1212" s="13" t="s">
        <v>44</v>
      </c>
      <c r="D1212" s="151"/>
      <c r="E1212" s="13" t="s">
        <v>44</v>
      </c>
      <c r="F1212" s="2"/>
      <c r="G1212" s="148" t="s">
        <v>44</v>
      </c>
      <c r="H1212" s="168"/>
      <c r="I1212" s="64"/>
      <c r="J1212" s="135"/>
      <c r="K1212" s="67">
        <v>1374495803104850000</v>
      </c>
      <c r="L1212" s="5" t="s">
        <v>38158</v>
      </c>
      <c r="M1212" s="37">
        <v>1</v>
      </c>
      <c r="N1212" s="37">
        <v>0</v>
      </c>
      <c r="O1212" s="37">
        <v>0</v>
      </c>
      <c r="P1212" s="37">
        <v>0</v>
      </c>
      <c r="Q1212" s="37">
        <v>0</v>
      </c>
      <c r="R1212" s="66"/>
      <c r="S1212" s="63"/>
      <c r="T1212" s="63"/>
      <c r="U1212" s="39"/>
      <c r="V1212" s="39" t="s">
        <v>38159</v>
      </c>
      <c r="W1212" s="63"/>
      <c r="X1212" s="39" t="s">
        <v>38160</v>
      </c>
      <c r="Y1212" s="41">
        <v>339230699</v>
      </c>
      <c r="Z1212" s="42" t="s">
        <v>38161</v>
      </c>
      <c r="AA1212" s="39"/>
      <c r="AB1212" s="58" t="s">
        <v>38162</v>
      </c>
      <c r="AC1212" s="11"/>
      <c r="AD1212" s="63"/>
      <c r="AE1212" s="63"/>
      <c r="AF1212" s="19">
        <v>46589</v>
      </c>
      <c r="AG1212" s="19">
        <v>543</v>
      </c>
      <c r="AH1212" s="19">
        <v>308</v>
      </c>
      <c r="AI1212" s="19">
        <v>1091</v>
      </c>
      <c r="AJ1212" s="5"/>
      <c r="AK1212" s="2"/>
      <c r="AL1212" s="2"/>
      <c r="AM1212" s="2"/>
      <c r="AN1212" s="2"/>
      <c r="AO1212" s="2"/>
      <c r="AP1212" s="2"/>
    </row>
    <row x14ac:dyDescent="0.25" r="1213" customHeight="1" ht="18">
      <c r="A1213" s="63" t="s">
        <v>19837</v>
      </c>
      <c r="B1213" s="33" t="s">
        <v>38163</v>
      </c>
      <c r="C1213" s="13" t="s">
        <v>44</v>
      </c>
      <c r="D1213" s="151"/>
      <c r="E1213" s="13" t="s">
        <v>44</v>
      </c>
      <c r="F1213" s="2"/>
      <c r="G1213" s="148" t="s">
        <v>44</v>
      </c>
      <c r="H1213" s="168"/>
      <c r="I1213" s="64"/>
      <c r="J1213" s="135"/>
      <c r="K1213" s="67">
        <v>1374482444578025500</v>
      </c>
      <c r="L1213" s="5" t="s">
        <v>38164</v>
      </c>
      <c r="M1213" s="37">
        <v>7</v>
      </c>
      <c r="N1213" s="37">
        <v>0</v>
      </c>
      <c r="O1213" s="37">
        <v>0</v>
      </c>
      <c r="P1213" s="37">
        <v>0</v>
      </c>
      <c r="Q1213" s="37">
        <v>0</v>
      </c>
      <c r="R1213" s="66"/>
      <c r="S1213" s="63"/>
      <c r="T1213" s="39"/>
      <c r="U1213" s="39"/>
      <c r="V1213" s="39" t="s">
        <v>38165</v>
      </c>
      <c r="W1213" s="63"/>
      <c r="X1213" s="63" t="s">
        <v>38166</v>
      </c>
      <c r="Y1213" s="19">
        <v>1329848814530916400</v>
      </c>
      <c r="Z1213" s="42"/>
      <c r="AA1213" s="39"/>
      <c r="AB1213" s="58" t="s">
        <v>38167</v>
      </c>
      <c r="AC1213" s="11"/>
      <c r="AD1213" s="63"/>
      <c r="AE1213" s="63"/>
      <c r="AF1213" s="19">
        <v>347</v>
      </c>
      <c r="AG1213" s="19">
        <v>1084</v>
      </c>
      <c r="AH1213" s="19">
        <v>2520</v>
      </c>
      <c r="AI1213" s="19">
        <v>79</v>
      </c>
      <c r="AJ1213" s="5"/>
      <c r="AK1213" s="2"/>
      <c r="AL1213" s="2"/>
      <c r="AM1213" s="2"/>
      <c r="AN1213" s="2"/>
      <c r="AO1213" s="2"/>
      <c r="AP1213" s="2"/>
    </row>
    <row x14ac:dyDescent="0.25" r="1214" customHeight="1" ht="18">
      <c r="A1214" s="63" t="s">
        <v>6296</v>
      </c>
      <c r="B1214" s="33" t="s">
        <v>38168</v>
      </c>
      <c r="C1214" s="13" t="s">
        <v>44</v>
      </c>
      <c r="D1214" s="151"/>
      <c r="E1214" s="13" t="s">
        <v>44</v>
      </c>
      <c r="F1214" s="2"/>
      <c r="G1214" s="148" t="s">
        <v>44</v>
      </c>
      <c r="H1214" s="168"/>
      <c r="I1214" s="64"/>
      <c r="J1214" s="135"/>
      <c r="K1214" s="67">
        <v>1374476651103281200</v>
      </c>
      <c r="L1214" s="5" t="s">
        <v>38169</v>
      </c>
      <c r="M1214" s="37">
        <v>0</v>
      </c>
      <c r="N1214" s="37">
        <v>0</v>
      </c>
      <c r="O1214" s="37">
        <v>0</v>
      </c>
      <c r="P1214" s="37">
        <v>0</v>
      </c>
      <c r="Q1214" s="37">
        <v>0</v>
      </c>
      <c r="R1214" s="66"/>
      <c r="S1214" s="63"/>
      <c r="T1214" s="39"/>
      <c r="U1214" s="39"/>
      <c r="V1214" s="39" t="s">
        <v>38170</v>
      </c>
      <c r="W1214" s="63"/>
      <c r="X1214" s="63" t="s">
        <v>38171</v>
      </c>
      <c r="Y1214" s="19">
        <v>245957203</v>
      </c>
      <c r="Z1214" s="42" t="s">
        <v>38172</v>
      </c>
      <c r="AA1214" s="39" t="s">
        <v>38173</v>
      </c>
      <c r="AB1214" s="58" t="s">
        <v>38174</v>
      </c>
      <c r="AC1214" s="11"/>
      <c r="AD1214" s="63"/>
      <c r="AE1214" s="63"/>
      <c r="AF1214" s="19">
        <v>605</v>
      </c>
      <c r="AG1214" s="19">
        <v>35</v>
      </c>
      <c r="AH1214" s="19">
        <v>328</v>
      </c>
      <c r="AI1214" s="19">
        <v>547</v>
      </c>
      <c r="AJ1214" s="5"/>
      <c r="AK1214" s="2"/>
      <c r="AL1214" s="2"/>
      <c r="AM1214" s="2"/>
      <c r="AN1214" s="2"/>
      <c r="AO1214" s="2"/>
      <c r="AP1214" s="2"/>
    </row>
    <row x14ac:dyDescent="0.25" r="1215" customHeight="1" ht="18">
      <c r="A1215" s="63" t="s">
        <v>22536</v>
      </c>
      <c r="B1215" s="33" t="s">
        <v>38175</v>
      </c>
      <c r="C1215" s="13" t="s">
        <v>44</v>
      </c>
      <c r="D1215" s="151"/>
      <c r="E1215" s="13" t="s">
        <v>44</v>
      </c>
      <c r="F1215" s="2"/>
      <c r="G1215" s="148" t="s">
        <v>44</v>
      </c>
      <c r="H1215" s="168"/>
      <c r="I1215" s="64"/>
      <c r="J1215" s="135"/>
      <c r="K1215" s="67">
        <v>1374475609993146400</v>
      </c>
      <c r="L1215" s="5" t="s">
        <v>38176</v>
      </c>
      <c r="M1215" s="37">
        <v>1</v>
      </c>
      <c r="N1215" s="37">
        <v>0</v>
      </c>
      <c r="O1215" s="37">
        <v>0</v>
      </c>
      <c r="P1215" s="37">
        <v>0</v>
      </c>
      <c r="Q1215" s="37">
        <v>0</v>
      </c>
      <c r="R1215" s="66"/>
      <c r="S1215" s="63"/>
      <c r="T1215" s="63"/>
      <c r="U1215" s="63"/>
      <c r="V1215" s="39" t="s">
        <v>38177</v>
      </c>
      <c r="W1215" s="63"/>
      <c r="X1215" s="63" t="s">
        <v>38178</v>
      </c>
      <c r="Y1215" s="19">
        <v>831152871987109900</v>
      </c>
      <c r="Z1215" s="42" t="s">
        <v>38179</v>
      </c>
      <c r="AA1215" s="39" t="s">
        <v>38180</v>
      </c>
      <c r="AB1215" s="58" t="s">
        <v>38181</v>
      </c>
      <c r="AC1215" s="11"/>
      <c r="AD1215" s="63"/>
      <c r="AE1215" s="63"/>
      <c r="AF1215" s="19">
        <v>731</v>
      </c>
      <c r="AG1215" s="19">
        <v>490</v>
      </c>
      <c r="AH1215" s="19">
        <v>637</v>
      </c>
      <c r="AI1215" s="19">
        <v>552</v>
      </c>
      <c r="AJ1215" s="5"/>
      <c r="AK1215" s="2"/>
      <c r="AL1215" s="2"/>
      <c r="AM1215" s="2"/>
      <c r="AN1215" s="2"/>
      <c r="AO1215" s="2"/>
      <c r="AP1215" s="2"/>
    </row>
    <row x14ac:dyDescent="0.25" r="1216" customHeight="1" ht="18">
      <c r="A1216" s="63" t="s">
        <v>7259</v>
      </c>
      <c r="B1216" s="33" t="s">
        <v>38182</v>
      </c>
      <c r="C1216" s="13" t="s">
        <v>44</v>
      </c>
      <c r="D1216" s="151"/>
      <c r="E1216" s="13" t="s">
        <v>44</v>
      </c>
      <c r="F1216" s="2"/>
      <c r="G1216" s="148" t="s">
        <v>44</v>
      </c>
      <c r="H1216" s="168"/>
      <c r="I1216" s="64"/>
      <c r="J1216" s="135"/>
      <c r="K1216" s="67">
        <v>1374475608080588800</v>
      </c>
      <c r="L1216" s="5" t="s">
        <v>38176</v>
      </c>
      <c r="M1216" s="37">
        <v>0</v>
      </c>
      <c r="N1216" s="37">
        <v>0</v>
      </c>
      <c r="O1216" s="37">
        <v>0</v>
      </c>
      <c r="P1216" s="37">
        <v>0</v>
      </c>
      <c r="Q1216" s="37">
        <v>0</v>
      </c>
      <c r="R1216" s="66"/>
      <c r="S1216" s="63"/>
      <c r="T1216" s="63"/>
      <c r="U1216" s="39"/>
      <c r="V1216" s="39" t="s">
        <v>38177</v>
      </c>
      <c r="W1216" s="63"/>
      <c r="X1216" s="63" t="s">
        <v>38178</v>
      </c>
      <c r="Y1216" s="21">
        <v>831152871987109900</v>
      </c>
      <c r="Z1216" s="42" t="s">
        <v>38179</v>
      </c>
      <c r="AA1216" s="39" t="s">
        <v>38180</v>
      </c>
      <c r="AB1216" s="58" t="s">
        <v>38181</v>
      </c>
      <c r="AC1216" s="11"/>
      <c r="AD1216" s="63"/>
      <c r="AE1216" s="63"/>
      <c r="AF1216" s="19">
        <v>731</v>
      </c>
      <c r="AG1216" s="19">
        <v>490</v>
      </c>
      <c r="AH1216" s="19">
        <v>637</v>
      </c>
      <c r="AI1216" s="19">
        <v>552</v>
      </c>
      <c r="AJ1216" s="5"/>
      <c r="AK1216" s="2"/>
      <c r="AL1216" s="2"/>
      <c r="AM1216" s="2"/>
      <c r="AN1216" s="2"/>
      <c r="AO1216" s="2"/>
      <c r="AP1216" s="2"/>
    </row>
    <row x14ac:dyDescent="0.25" r="1217" customHeight="1" ht="18">
      <c r="A1217" s="63" t="s">
        <v>15731</v>
      </c>
      <c r="B1217" s="33" t="s">
        <v>38183</v>
      </c>
      <c r="C1217" s="13" t="s">
        <v>35</v>
      </c>
      <c r="D1217" s="14" t="s">
        <v>36</v>
      </c>
      <c r="E1217" s="13" t="s">
        <v>35</v>
      </c>
      <c r="F1217" s="63" t="s">
        <v>36</v>
      </c>
      <c r="G1217" s="148" t="s">
        <v>35</v>
      </c>
      <c r="H1217" s="14" t="s">
        <v>36</v>
      </c>
      <c r="I1217" s="64"/>
      <c r="J1217" s="135"/>
      <c r="K1217" s="67">
        <v>1374472879014748200</v>
      </c>
      <c r="L1217" s="5" t="s">
        <v>38184</v>
      </c>
      <c r="M1217" s="37">
        <v>0</v>
      </c>
      <c r="N1217" s="37">
        <v>1</v>
      </c>
      <c r="O1217" s="37">
        <v>0</v>
      </c>
      <c r="P1217" s="37">
        <v>0</v>
      </c>
      <c r="Q1217" s="37">
        <v>0</v>
      </c>
      <c r="R1217" s="66"/>
      <c r="S1217" s="63"/>
      <c r="T1217" s="39"/>
      <c r="U1217" s="39"/>
      <c r="V1217" s="39" t="s">
        <v>37406</v>
      </c>
      <c r="W1217" s="63"/>
      <c r="X1217" s="39" t="s">
        <v>37407</v>
      </c>
      <c r="Y1217" s="41">
        <v>1179511457429495800</v>
      </c>
      <c r="Z1217" s="42" t="s">
        <v>37408</v>
      </c>
      <c r="AA1217" s="39"/>
      <c r="AB1217" s="58" t="s">
        <v>37409</v>
      </c>
      <c r="AC1217" s="11"/>
      <c r="AD1217" s="63"/>
      <c r="AE1217" s="63"/>
      <c r="AF1217" s="19">
        <v>53632</v>
      </c>
      <c r="AG1217" s="19">
        <v>8774</v>
      </c>
      <c r="AH1217" s="19">
        <v>7355</v>
      </c>
      <c r="AI1217" s="19">
        <v>59853</v>
      </c>
      <c r="AJ1217" s="5"/>
      <c r="AK1217" s="2"/>
      <c r="AL1217" s="2"/>
      <c r="AM1217" s="2"/>
      <c r="AN1217" s="2"/>
      <c r="AO1217" s="2"/>
      <c r="AP1217" s="2"/>
    </row>
    <row x14ac:dyDescent="0.25" r="1218" customHeight="1" ht="18">
      <c r="A1218" s="63" t="s">
        <v>13836</v>
      </c>
      <c r="B1218" s="33" t="s">
        <v>38185</v>
      </c>
      <c r="C1218" s="13" t="s">
        <v>35</v>
      </c>
      <c r="D1218" s="14" t="s">
        <v>36</v>
      </c>
      <c r="E1218" s="13" t="s">
        <v>35</v>
      </c>
      <c r="F1218" s="63" t="s">
        <v>36</v>
      </c>
      <c r="G1218" s="148" t="s">
        <v>35</v>
      </c>
      <c r="H1218" s="14" t="s">
        <v>36</v>
      </c>
      <c r="I1218" s="64"/>
      <c r="J1218" s="135"/>
      <c r="K1218" s="67">
        <v>1374470014296727600</v>
      </c>
      <c r="L1218" s="5" t="s">
        <v>38186</v>
      </c>
      <c r="M1218" s="37">
        <v>0</v>
      </c>
      <c r="N1218" s="37">
        <v>1</v>
      </c>
      <c r="O1218" s="37">
        <v>0</v>
      </c>
      <c r="P1218" s="37">
        <v>0</v>
      </c>
      <c r="Q1218" s="37">
        <v>0</v>
      </c>
      <c r="R1218" s="66"/>
      <c r="S1218" s="63"/>
      <c r="T1218" s="39"/>
      <c r="U1218" s="39"/>
      <c r="V1218" s="39" t="s">
        <v>37406</v>
      </c>
      <c r="W1218" s="63"/>
      <c r="X1218" s="39" t="s">
        <v>37407</v>
      </c>
      <c r="Y1218" s="41">
        <v>1179511457429495800</v>
      </c>
      <c r="Z1218" s="42" t="s">
        <v>37408</v>
      </c>
      <c r="AA1218" s="39"/>
      <c r="AB1218" s="58" t="s">
        <v>37409</v>
      </c>
      <c r="AC1218" s="11"/>
      <c r="AD1218" s="63"/>
      <c r="AE1218" s="63"/>
      <c r="AF1218" s="19">
        <v>53632</v>
      </c>
      <c r="AG1218" s="19">
        <v>8774</v>
      </c>
      <c r="AH1218" s="19">
        <v>7355</v>
      </c>
      <c r="AI1218" s="19">
        <v>59853</v>
      </c>
      <c r="AJ1218" s="5"/>
      <c r="AK1218" s="2"/>
      <c r="AL1218" s="2"/>
      <c r="AM1218" s="2"/>
      <c r="AN1218" s="2"/>
      <c r="AO1218" s="2"/>
      <c r="AP1218" s="2"/>
    </row>
    <row x14ac:dyDescent="0.25" r="1219" customHeight="1" ht="18">
      <c r="A1219" s="63" t="s">
        <v>38187</v>
      </c>
      <c r="B1219" s="33" t="s">
        <v>38188</v>
      </c>
      <c r="C1219" s="13" t="s">
        <v>35</v>
      </c>
      <c r="D1219" s="14" t="s">
        <v>36</v>
      </c>
      <c r="E1219" s="13" t="s">
        <v>35</v>
      </c>
      <c r="F1219" s="63" t="s">
        <v>36</v>
      </c>
      <c r="G1219" s="148" t="s">
        <v>35</v>
      </c>
      <c r="H1219" s="14" t="s">
        <v>36</v>
      </c>
      <c r="I1219" s="64"/>
      <c r="J1219" s="135"/>
      <c r="K1219" s="67">
        <v>1374469575224426500</v>
      </c>
      <c r="L1219" s="5" t="s">
        <v>38189</v>
      </c>
      <c r="M1219" s="37">
        <v>0</v>
      </c>
      <c r="N1219" s="37">
        <v>1</v>
      </c>
      <c r="O1219" s="37">
        <v>0</v>
      </c>
      <c r="P1219" s="37">
        <v>0</v>
      </c>
      <c r="Q1219" s="37">
        <v>0</v>
      </c>
      <c r="R1219" s="66"/>
      <c r="S1219" s="63"/>
      <c r="T1219" s="39"/>
      <c r="U1219" s="39"/>
      <c r="V1219" s="39" t="s">
        <v>37406</v>
      </c>
      <c r="W1219" s="63"/>
      <c r="X1219" s="39" t="s">
        <v>37407</v>
      </c>
      <c r="Y1219" s="41">
        <v>1179511457429495800</v>
      </c>
      <c r="Z1219" s="42" t="s">
        <v>37408</v>
      </c>
      <c r="AA1219" s="39"/>
      <c r="AB1219" s="58" t="s">
        <v>37409</v>
      </c>
      <c r="AC1219" s="11"/>
      <c r="AD1219" s="39"/>
      <c r="AE1219" s="63"/>
      <c r="AF1219" s="19">
        <v>53632</v>
      </c>
      <c r="AG1219" s="19">
        <v>8774</v>
      </c>
      <c r="AH1219" s="19">
        <v>7355</v>
      </c>
      <c r="AI1219" s="19">
        <v>59853</v>
      </c>
      <c r="AJ1219" s="5"/>
      <c r="AK1219" s="2"/>
      <c r="AL1219" s="2"/>
      <c r="AM1219" s="2"/>
      <c r="AN1219" s="2"/>
      <c r="AO1219" s="2"/>
      <c r="AP1219" s="2"/>
    </row>
    <row x14ac:dyDescent="0.25" r="1220" customHeight="1" ht="18">
      <c r="A1220" s="63" t="s">
        <v>13844</v>
      </c>
      <c r="B1220" s="33" t="s">
        <v>38190</v>
      </c>
      <c r="C1220" s="13" t="s">
        <v>44</v>
      </c>
      <c r="D1220" s="151"/>
      <c r="E1220" s="13" t="s">
        <v>44</v>
      </c>
      <c r="F1220" s="2"/>
      <c r="G1220" s="148" t="s">
        <v>44</v>
      </c>
      <c r="H1220" s="168"/>
      <c r="I1220" s="64"/>
      <c r="J1220" s="135"/>
      <c r="K1220" s="67">
        <v>1374467011829371000</v>
      </c>
      <c r="L1220" s="5" t="s">
        <v>38191</v>
      </c>
      <c r="M1220" s="37">
        <v>4</v>
      </c>
      <c r="N1220" s="37">
        <v>1</v>
      </c>
      <c r="O1220" s="37">
        <v>0</v>
      </c>
      <c r="P1220" s="37">
        <v>0</v>
      </c>
      <c r="Q1220" s="37">
        <v>0</v>
      </c>
      <c r="R1220" s="66"/>
      <c r="S1220" s="63"/>
      <c r="T1220" s="39"/>
      <c r="U1220" s="39"/>
      <c r="V1220" s="39" t="s">
        <v>38192</v>
      </c>
      <c r="W1220" s="63"/>
      <c r="X1220" s="39" t="s">
        <v>38193</v>
      </c>
      <c r="Y1220" s="41">
        <v>1166421919</v>
      </c>
      <c r="Z1220" s="42" t="s">
        <v>38194</v>
      </c>
      <c r="AA1220" s="39"/>
      <c r="AB1220" s="58" t="s">
        <v>38195</v>
      </c>
      <c r="AC1220" s="11"/>
      <c r="AD1220" s="39"/>
      <c r="AE1220" s="63"/>
      <c r="AF1220" s="19">
        <v>6854</v>
      </c>
      <c r="AG1220" s="19">
        <v>263</v>
      </c>
      <c r="AH1220" s="19">
        <v>262</v>
      </c>
      <c r="AI1220" s="19">
        <v>1986</v>
      </c>
      <c r="AJ1220" s="5"/>
      <c r="AK1220" s="2"/>
      <c r="AL1220" s="2"/>
      <c r="AM1220" s="2"/>
      <c r="AN1220" s="2"/>
      <c r="AO1220" s="2"/>
      <c r="AP1220" s="2"/>
    </row>
    <row x14ac:dyDescent="0.25" r="1221" customHeight="1" ht="18">
      <c r="A1221" s="63" t="s">
        <v>11717</v>
      </c>
      <c r="B1221" s="33" t="s">
        <v>38196</v>
      </c>
      <c r="C1221" s="70" t="s">
        <v>44</v>
      </c>
      <c r="D1221" s="171"/>
      <c r="E1221" s="70" t="s">
        <v>44</v>
      </c>
      <c r="F1221" s="172"/>
      <c r="G1221" s="173" t="s">
        <v>44</v>
      </c>
      <c r="H1221" s="174"/>
      <c r="I1221" s="140"/>
      <c r="J1221" s="139"/>
      <c r="K1221" s="67">
        <v>1374461941192663000</v>
      </c>
      <c r="L1221" s="5" t="s">
        <v>38197</v>
      </c>
      <c r="M1221" s="37">
        <v>5</v>
      </c>
      <c r="N1221" s="37">
        <v>0</v>
      </c>
      <c r="O1221" s="37">
        <v>0</v>
      </c>
      <c r="P1221" s="37">
        <v>0</v>
      </c>
      <c r="Q1221" s="37">
        <v>0</v>
      </c>
      <c r="R1221" s="66"/>
      <c r="S1221" s="63"/>
      <c r="T1221" s="39"/>
      <c r="U1221" s="39"/>
      <c r="V1221" s="39" t="s">
        <v>38198</v>
      </c>
      <c r="W1221" s="63"/>
      <c r="X1221" s="63" t="s">
        <v>38199</v>
      </c>
      <c r="Y1221" s="19">
        <v>2827035547</v>
      </c>
      <c r="Z1221" s="42" t="s">
        <v>38200</v>
      </c>
      <c r="AA1221" s="39" t="s">
        <v>38201</v>
      </c>
      <c r="AB1221" s="58" t="s">
        <v>38202</v>
      </c>
      <c r="AC1221" s="39"/>
      <c r="AD1221" s="39" t="s">
        <v>100</v>
      </c>
      <c r="AE1221" s="63"/>
      <c r="AF1221" s="19">
        <v>17677</v>
      </c>
      <c r="AG1221" s="19">
        <v>1089</v>
      </c>
      <c r="AH1221" s="19">
        <v>550</v>
      </c>
      <c r="AI1221" s="19">
        <v>50192</v>
      </c>
      <c r="AJ1221" s="5"/>
      <c r="AK1221" s="2"/>
      <c r="AL1221" s="2"/>
      <c r="AM1221" s="2"/>
      <c r="AN1221" s="2"/>
      <c r="AO1221" s="2"/>
      <c r="AP1221" s="2"/>
    </row>
    <row x14ac:dyDescent="0.25" r="1222" customHeight="1" ht="18">
      <c r="A1222" s="63"/>
      <c r="B1222" s="33"/>
      <c r="C1222" s="63"/>
      <c r="D1222" s="63"/>
      <c r="E1222" s="63"/>
      <c r="F1222" s="2"/>
      <c r="G1222" s="17"/>
      <c r="H1222" s="17"/>
      <c r="I1222" s="67"/>
      <c r="J1222" s="67"/>
      <c r="K1222" s="67"/>
      <c r="L1222" s="17"/>
      <c r="M1222" s="37"/>
      <c r="N1222" s="37"/>
      <c r="O1222" s="37"/>
      <c r="P1222" s="37"/>
      <c r="Q1222" s="37"/>
      <c r="R1222" s="66"/>
      <c r="S1222" s="63"/>
      <c r="T1222" s="63"/>
      <c r="U1222" s="63"/>
      <c r="V1222" s="63"/>
      <c r="W1222" s="63"/>
      <c r="X1222" s="63"/>
      <c r="Y1222" s="5"/>
      <c r="Z1222" s="66"/>
      <c r="AA1222" s="63"/>
      <c r="AB1222" s="65"/>
      <c r="AC1222" s="63"/>
      <c r="AD1222" s="63"/>
      <c r="AE1222" s="63"/>
      <c r="AF1222" s="5"/>
      <c r="AG1222" s="5"/>
      <c r="AH1222" s="5"/>
      <c r="AI1222" s="5"/>
      <c r="AJ1222" s="5"/>
      <c r="AK1222" s="2"/>
      <c r="AL1222" s="2"/>
      <c r="AM1222" s="2"/>
      <c r="AN1222" s="2"/>
      <c r="AO1222" s="2"/>
      <c r="AP1222" s="2"/>
    </row>
    <row x14ac:dyDescent="0.25" r="1223" customHeight="1" ht="18">
      <c r="A1223" s="63"/>
      <c r="B1223" s="33"/>
      <c r="C1223" s="63"/>
      <c r="D1223" s="63"/>
      <c r="E1223" s="63"/>
      <c r="F1223" s="2"/>
      <c r="G1223" s="17"/>
      <c r="H1223" s="17"/>
      <c r="I1223" s="67"/>
      <c r="J1223" s="67"/>
      <c r="K1223" s="67"/>
      <c r="L1223" s="17"/>
      <c r="M1223" s="37"/>
      <c r="N1223" s="37"/>
      <c r="O1223" s="37"/>
      <c r="P1223" s="37"/>
      <c r="Q1223" s="37"/>
      <c r="R1223" s="66"/>
      <c r="S1223" s="63"/>
      <c r="T1223" s="63"/>
      <c r="U1223" s="63"/>
      <c r="V1223" s="63"/>
      <c r="W1223" s="63"/>
      <c r="X1223" s="63"/>
      <c r="Y1223" s="5"/>
      <c r="Z1223" s="66"/>
      <c r="AA1223" s="63"/>
      <c r="AB1223" s="65"/>
      <c r="AC1223" s="63"/>
      <c r="AD1223" s="63"/>
      <c r="AE1223" s="63"/>
      <c r="AF1223" s="5"/>
      <c r="AG1223" s="5"/>
      <c r="AH1223" s="5"/>
      <c r="AI1223" s="5"/>
      <c r="AJ1223" s="5"/>
      <c r="AK1223" s="2"/>
      <c r="AL1223" s="2"/>
      <c r="AM1223" s="2"/>
      <c r="AN1223" s="2"/>
      <c r="AO1223" s="2"/>
      <c r="AP1223" s="2"/>
    </row>
    <row x14ac:dyDescent="0.25" r="1224" customHeight="1" ht="18">
      <c r="A1224" s="63"/>
      <c r="B1224" s="33"/>
      <c r="C1224" s="63"/>
      <c r="D1224" s="63"/>
      <c r="E1224" s="63"/>
      <c r="F1224" s="2"/>
      <c r="G1224" s="17"/>
      <c r="H1224" s="17"/>
      <c r="I1224" s="67"/>
      <c r="J1224" s="67"/>
      <c r="K1224" s="67"/>
      <c r="L1224" s="17"/>
      <c r="M1224" s="37"/>
      <c r="N1224" s="37"/>
      <c r="O1224" s="37"/>
      <c r="P1224" s="37"/>
      <c r="Q1224" s="37"/>
      <c r="R1224" s="66"/>
      <c r="S1224" s="63"/>
      <c r="T1224" s="63"/>
      <c r="U1224" s="63"/>
      <c r="V1224" s="63"/>
      <c r="W1224" s="63"/>
      <c r="X1224" s="63"/>
      <c r="Y1224" s="5"/>
      <c r="Z1224" s="66"/>
      <c r="AA1224" s="63"/>
      <c r="AB1224" s="65"/>
      <c r="AC1224" s="63"/>
      <c r="AD1224" s="63"/>
      <c r="AE1224" s="63"/>
      <c r="AF1224" s="5"/>
      <c r="AG1224" s="5"/>
      <c r="AH1224" s="5"/>
      <c r="AI1224" s="5"/>
      <c r="AJ1224" s="5"/>
      <c r="AK1224" s="2"/>
      <c r="AL1224" s="2"/>
      <c r="AM1224" s="2"/>
      <c r="AN1224" s="2"/>
      <c r="AO1224" s="2"/>
      <c r="AP1224" s="2"/>
    </row>
    <row x14ac:dyDescent="0.25" r="1225" customHeight="1" ht="18">
      <c r="A1225" s="63"/>
      <c r="B1225" s="33"/>
      <c r="C1225" s="63"/>
      <c r="D1225" s="63"/>
      <c r="E1225" s="63"/>
      <c r="F1225" s="2"/>
      <c r="G1225" s="17"/>
      <c r="H1225" s="17"/>
      <c r="I1225" s="67"/>
      <c r="J1225" s="67"/>
      <c r="K1225" s="67"/>
      <c r="L1225" s="17"/>
      <c r="M1225" s="37"/>
      <c r="N1225" s="37"/>
      <c r="O1225" s="37"/>
      <c r="P1225" s="37"/>
      <c r="Q1225" s="37"/>
      <c r="R1225" s="66"/>
      <c r="S1225" s="63"/>
      <c r="T1225" s="63"/>
      <c r="U1225" s="63"/>
      <c r="V1225" s="63"/>
      <c r="W1225" s="63"/>
      <c r="X1225" s="63"/>
      <c r="Y1225" s="5"/>
      <c r="Z1225" s="66"/>
      <c r="AA1225" s="63"/>
      <c r="AB1225" s="65"/>
      <c r="AC1225" s="63"/>
      <c r="AD1225" s="63"/>
      <c r="AE1225" s="63"/>
      <c r="AF1225" s="5"/>
      <c r="AG1225" s="5"/>
      <c r="AH1225" s="5"/>
      <c r="AI1225" s="5"/>
      <c r="AJ1225" s="5"/>
      <c r="AK1225" s="2"/>
      <c r="AL1225" s="2"/>
      <c r="AM1225" s="2"/>
      <c r="AN1225" s="2"/>
      <c r="AO1225" s="2"/>
      <c r="AP1225" s="2"/>
    </row>
  </sheetData>
  <mergeCells count="4">
    <mergeCell ref="C1:D1"/>
    <mergeCell ref="E1:F1"/>
    <mergeCell ref="G1:H1"/>
    <mergeCell ref="I1:J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L821"/>
  <sheetViews>
    <sheetView workbookViewId="0"/>
  </sheetViews>
  <sheetFormatPr defaultRowHeight="15" x14ac:dyDescent="0.25"/>
  <cols>
    <col min="1" max="1" style="49" width="13.005" customWidth="1" bestFit="1"/>
    <col min="2" max="2" style="49" width="45.57642857142857" customWidth="1" bestFit="1"/>
    <col min="3" max="3" style="163" width="9.147857142857141" customWidth="1" bestFit="1"/>
    <col min="4" max="4" style="163" width="10.43357142857143" customWidth="1" bestFit="1"/>
    <col min="5" max="5" style="163" width="9.147857142857141" customWidth="1" bestFit="1"/>
    <col min="6" max="6" style="163" width="10.576428571428572" customWidth="1" bestFit="1"/>
    <col min="7" max="7" style="163" width="10.862142857142858" customWidth="1" bestFit="1"/>
    <col min="8" max="8" style="49" width="10.862142857142858" customWidth="1" bestFit="1"/>
    <col min="9" max="9" style="49" width="8.719285714285713" customWidth="1" bestFit="1"/>
    <col min="10" max="10" style="49" width="10.005" customWidth="1" bestFit="1"/>
    <col min="11" max="11" style="73" width="13.005" customWidth="1" bestFit="1"/>
    <col min="12" max="12" style="51" width="13.005" customWidth="1" bestFit="1"/>
    <col min="13" max="13" style="50" width="13.005" customWidth="1" bestFit="1"/>
    <col min="14" max="14" style="50" width="13.005" customWidth="1" bestFit="1"/>
    <col min="15" max="15" style="50" width="13.005" customWidth="1" bestFit="1"/>
    <col min="16" max="16" style="50" width="13.005" customWidth="1" bestFit="1"/>
    <col min="17" max="17" style="50" width="13.005" customWidth="1" bestFit="1"/>
    <col min="18" max="18" style="49" width="13.005" customWidth="1" bestFit="1"/>
    <col min="19" max="19" style="89" width="13.005" customWidth="1" bestFit="1"/>
    <col min="20" max="20" style="89" width="13.005" customWidth="1" bestFit="1"/>
    <col min="21" max="21" style="49" width="13.005" customWidth="1" bestFit="1"/>
    <col min="22" max="22" style="50" width="13.005" customWidth="1" bestFit="1"/>
    <col min="23" max="23" style="49" width="13.005" customWidth="1" bestFit="1"/>
    <col min="24" max="24" style="50" width="13.005" customWidth="1" bestFit="1"/>
    <col min="25" max="25" style="73" width="13.005" customWidth="1" bestFit="1"/>
    <col min="26" max="26" style="50" width="13.005" customWidth="1" bestFit="1"/>
    <col min="27" max="27" style="49" width="13.005" customWidth="1" bestFit="1"/>
    <col min="28" max="28" style="51" width="13.005" customWidth="1" bestFit="1"/>
    <col min="29" max="29" style="49" width="13.005" customWidth="1" bestFit="1"/>
    <col min="30" max="30" style="49" width="13.005" customWidth="1" bestFit="1"/>
    <col min="31" max="31" style="49" width="13.005" customWidth="1" bestFit="1"/>
    <col min="32" max="32" style="50" width="13.005" customWidth="1" bestFit="1"/>
    <col min="33" max="33" style="50" width="13.005" customWidth="1" bestFit="1"/>
    <col min="34" max="34" style="50" width="13.005" customWidth="1" bestFit="1"/>
    <col min="35" max="35" style="50" width="13.005" customWidth="1" bestFit="1"/>
    <col min="36" max="36" style="49" width="13.005" customWidth="1" bestFit="1"/>
    <col min="37" max="37" style="49" width="13.005" customWidth="1" bestFit="1"/>
    <col min="38" max="38" style="49" width="13.005" customWidth="1" bestFit="1"/>
  </cols>
  <sheetData>
    <row x14ac:dyDescent="0.25" r="1" customHeight="1" ht="18">
      <c r="A1" s="20"/>
      <c r="B1" s="2"/>
      <c r="C1" s="3" t="s">
        <v>0</v>
      </c>
      <c r="D1" s="4"/>
      <c r="E1" s="3" t="s">
        <v>1</v>
      </c>
      <c r="F1" s="4"/>
      <c r="G1" s="3" t="s">
        <v>2</v>
      </c>
      <c r="H1" s="4"/>
      <c r="I1" s="134" t="s">
        <v>3</v>
      </c>
      <c r="J1" s="102"/>
      <c r="K1" s="143"/>
      <c r="L1" s="6"/>
      <c r="M1" s="5"/>
      <c r="N1" s="5"/>
      <c r="O1" s="5"/>
      <c r="P1" s="5"/>
      <c r="Q1" s="5"/>
      <c r="R1" s="2"/>
      <c r="S1" s="144"/>
      <c r="T1" s="144"/>
      <c r="U1" s="2"/>
      <c r="V1" s="5"/>
      <c r="W1" s="2"/>
      <c r="X1" s="5"/>
      <c r="Y1" s="143"/>
      <c r="Z1" s="38"/>
      <c r="AA1" s="2"/>
      <c r="AB1" s="6"/>
      <c r="AC1" s="2"/>
      <c r="AD1" s="2"/>
      <c r="AE1" s="2"/>
      <c r="AF1" s="5"/>
      <c r="AG1" s="5"/>
      <c r="AH1" s="38"/>
      <c r="AI1" s="38"/>
      <c r="AJ1" s="2"/>
      <c r="AK1" s="2"/>
      <c r="AL1" s="2"/>
    </row>
    <row x14ac:dyDescent="0.25" r="2" customHeight="1" ht="18">
      <c r="A2" s="20" t="s">
        <v>4</v>
      </c>
      <c r="B2" s="20" t="s">
        <v>5</v>
      </c>
      <c r="C2" s="7" t="s">
        <v>6</v>
      </c>
      <c r="D2" s="145" t="s">
        <v>7</v>
      </c>
      <c r="E2" s="146" t="s">
        <v>6</v>
      </c>
      <c r="F2" s="145" t="s">
        <v>7</v>
      </c>
      <c r="G2" s="146" t="s">
        <v>6</v>
      </c>
      <c r="H2" s="145" t="s">
        <v>7</v>
      </c>
      <c r="I2" s="7" t="s">
        <v>6</v>
      </c>
      <c r="J2" s="8" t="s">
        <v>7</v>
      </c>
      <c r="K2" s="143" t="s">
        <v>8</v>
      </c>
      <c r="L2" s="6" t="s">
        <v>9</v>
      </c>
      <c r="M2" s="5" t="s">
        <v>10</v>
      </c>
      <c r="N2" s="5" t="s">
        <v>11</v>
      </c>
      <c r="O2" s="5" t="s">
        <v>12</v>
      </c>
      <c r="P2" s="5" t="s">
        <v>13</v>
      </c>
      <c r="Q2" s="5" t="s">
        <v>14</v>
      </c>
      <c r="R2" s="2" t="s">
        <v>15</v>
      </c>
      <c r="S2" s="144" t="s">
        <v>16</v>
      </c>
      <c r="T2" s="144" t="s">
        <v>17</v>
      </c>
      <c r="U2" s="2" t="s">
        <v>18</v>
      </c>
      <c r="V2" s="5" t="s">
        <v>19</v>
      </c>
      <c r="W2" s="2" t="s">
        <v>20</v>
      </c>
      <c r="X2" s="5" t="s">
        <v>21</v>
      </c>
      <c r="Y2" s="147" t="s">
        <v>22</v>
      </c>
      <c r="Z2" s="52" t="s">
        <v>23</v>
      </c>
      <c r="AA2" s="2" t="s">
        <v>24</v>
      </c>
      <c r="AB2" s="6" t="s">
        <v>25</v>
      </c>
      <c r="AC2" s="2" t="s">
        <v>26</v>
      </c>
      <c r="AD2" s="2" t="s">
        <v>27</v>
      </c>
      <c r="AE2" s="2" t="s">
        <v>28</v>
      </c>
      <c r="AF2" s="5" t="s">
        <v>29</v>
      </c>
      <c r="AG2" s="38" t="s">
        <v>30</v>
      </c>
      <c r="AH2" s="52" t="s">
        <v>31</v>
      </c>
      <c r="AI2" s="52" t="s">
        <v>32</v>
      </c>
      <c r="AJ2" s="2"/>
      <c r="AK2" s="2"/>
      <c r="AL2" s="2"/>
    </row>
    <row x14ac:dyDescent="0.25" r="3" customHeight="1" ht="18">
      <c r="A3" s="20" t="s">
        <v>1859</v>
      </c>
      <c r="B3" s="12" t="s">
        <v>27740</v>
      </c>
      <c r="C3" s="148" t="s">
        <v>44</v>
      </c>
      <c r="D3" s="149"/>
      <c r="E3" s="148" t="s">
        <v>44</v>
      </c>
      <c r="F3" s="149"/>
      <c r="G3" s="148" t="s">
        <v>44</v>
      </c>
      <c r="H3" s="149"/>
      <c r="I3" s="150"/>
      <c r="J3" s="149"/>
      <c r="K3" s="17">
        <v>1177610000000000000</v>
      </c>
      <c r="L3" s="18">
        <v>43735.77369212963</v>
      </c>
      <c r="M3" s="19">
        <v>6</v>
      </c>
      <c r="N3" s="19">
        <v>0</v>
      </c>
      <c r="O3" s="19">
        <v>0</v>
      </c>
      <c r="P3" s="19">
        <v>0</v>
      </c>
      <c r="Q3" s="19">
        <v>0</v>
      </c>
      <c r="R3" s="2"/>
      <c r="S3" s="144"/>
      <c r="T3" s="144"/>
      <c r="U3" s="2"/>
      <c r="V3" s="5" t="s">
        <v>27741</v>
      </c>
      <c r="W3" s="2"/>
      <c r="X3" s="38" t="s">
        <v>27742</v>
      </c>
      <c r="Y3" s="29">
        <v>1084520000000000000</v>
      </c>
      <c r="Z3" s="38" t="s">
        <v>27743</v>
      </c>
      <c r="AA3" s="2"/>
      <c r="AB3" s="18">
        <v>43478.8996875</v>
      </c>
      <c r="AC3" s="2"/>
      <c r="AD3" s="2"/>
      <c r="AE3" s="2"/>
      <c r="AF3" s="19">
        <v>1068</v>
      </c>
      <c r="AG3" s="19">
        <v>1319</v>
      </c>
      <c r="AH3" s="19">
        <v>1276</v>
      </c>
      <c r="AI3" s="19">
        <v>2891</v>
      </c>
      <c r="AJ3" s="2"/>
      <c r="AK3" s="2"/>
      <c r="AL3" s="2"/>
    </row>
    <row x14ac:dyDescent="0.25" r="4" customHeight="1" ht="18">
      <c r="A4" s="20" t="s">
        <v>27744</v>
      </c>
      <c r="B4" s="12" t="s">
        <v>27745</v>
      </c>
      <c r="C4" s="148" t="s">
        <v>35</v>
      </c>
      <c r="D4" s="151" t="s">
        <v>235</v>
      </c>
      <c r="E4" s="148" t="s">
        <v>35</v>
      </c>
      <c r="F4" s="151" t="s">
        <v>235</v>
      </c>
      <c r="G4" s="148" t="s">
        <v>35</v>
      </c>
      <c r="H4" s="151" t="s">
        <v>235</v>
      </c>
      <c r="I4" s="150"/>
      <c r="J4" s="149"/>
      <c r="K4" s="17">
        <v>1177610000000000000</v>
      </c>
      <c r="L4" s="18">
        <v>43735.77116898148</v>
      </c>
      <c r="M4" s="19">
        <v>13</v>
      </c>
      <c r="N4" s="19">
        <v>0</v>
      </c>
      <c r="O4" s="19">
        <v>0</v>
      </c>
      <c r="P4" s="19">
        <v>0</v>
      </c>
      <c r="Q4" s="19">
        <v>0</v>
      </c>
      <c r="R4" s="2"/>
      <c r="S4" s="144"/>
      <c r="T4" s="144"/>
      <c r="U4" s="2"/>
      <c r="V4" s="5" t="s">
        <v>27746</v>
      </c>
      <c r="W4" s="2"/>
      <c r="X4" s="5" t="s">
        <v>27747</v>
      </c>
      <c r="Y4" s="19">
        <v>601951403</v>
      </c>
      <c r="Z4" s="38"/>
      <c r="AA4" s="2"/>
      <c r="AB4" s="18">
        <v>41067.802569444444</v>
      </c>
      <c r="AC4" s="2"/>
      <c r="AD4" s="11"/>
      <c r="AE4" s="2"/>
      <c r="AF4" s="19">
        <v>11186</v>
      </c>
      <c r="AG4" s="19">
        <v>5358</v>
      </c>
      <c r="AH4" s="19">
        <v>236</v>
      </c>
      <c r="AI4" s="19">
        <v>32764</v>
      </c>
      <c r="AJ4" s="2"/>
      <c r="AK4" s="2"/>
      <c r="AL4" s="2"/>
    </row>
    <row x14ac:dyDescent="0.25" r="5" customHeight="1" ht="18">
      <c r="A5" s="20" t="s">
        <v>1238</v>
      </c>
      <c r="B5" s="12" t="s">
        <v>27748</v>
      </c>
      <c r="C5" s="148" t="s">
        <v>44</v>
      </c>
      <c r="D5" s="149"/>
      <c r="E5" s="148" t="s">
        <v>44</v>
      </c>
      <c r="F5" s="149"/>
      <c r="G5" s="148" t="s">
        <v>44</v>
      </c>
      <c r="H5" s="149"/>
      <c r="I5" s="150"/>
      <c r="J5" s="149"/>
      <c r="K5" s="17">
        <v>1177610000000000000</v>
      </c>
      <c r="L5" s="18">
        <v>43735.77097222222</v>
      </c>
      <c r="M5" s="19">
        <v>0</v>
      </c>
      <c r="N5" s="19">
        <v>0</v>
      </c>
      <c r="O5" s="19">
        <v>0</v>
      </c>
      <c r="P5" s="19">
        <v>0</v>
      </c>
      <c r="Q5" s="19">
        <v>0</v>
      </c>
      <c r="R5" s="2"/>
      <c r="S5" s="144"/>
      <c r="T5" s="144"/>
      <c r="U5" s="2"/>
      <c r="V5" s="5" t="s">
        <v>27749</v>
      </c>
      <c r="W5" s="2"/>
      <c r="X5" s="5" t="s">
        <v>1139</v>
      </c>
      <c r="Y5" s="21">
        <v>1346551460</v>
      </c>
      <c r="Z5" s="38"/>
      <c r="AA5" s="2"/>
      <c r="AB5" s="18">
        <v>41376.62133101852</v>
      </c>
      <c r="AC5" s="11"/>
      <c r="AD5" s="11"/>
      <c r="AE5" s="2"/>
      <c r="AF5" s="19">
        <v>112</v>
      </c>
      <c r="AG5" s="19">
        <v>66</v>
      </c>
      <c r="AH5" s="19">
        <v>308</v>
      </c>
      <c r="AI5" s="19">
        <v>1417</v>
      </c>
      <c r="AJ5" s="2"/>
      <c r="AK5" s="2"/>
      <c r="AL5" s="2"/>
    </row>
    <row x14ac:dyDescent="0.25" r="6" customHeight="1" ht="18">
      <c r="A6" s="20" t="s">
        <v>10460</v>
      </c>
      <c r="B6" s="12" t="s">
        <v>27750</v>
      </c>
      <c r="C6" s="148" t="s">
        <v>44</v>
      </c>
      <c r="D6" s="149"/>
      <c r="E6" s="148" t="s">
        <v>44</v>
      </c>
      <c r="F6" s="149"/>
      <c r="G6" s="148" t="s">
        <v>44</v>
      </c>
      <c r="H6" s="149"/>
      <c r="I6" s="150"/>
      <c r="J6" s="149"/>
      <c r="K6" s="17">
        <v>1177610000000000000</v>
      </c>
      <c r="L6" s="18">
        <v>43735.76806712963</v>
      </c>
      <c r="M6" s="19">
        <v>0</v>
      </c>
      <c r="N6" s="19">
        <v>0</v>
      </c>
      <c r="O6" s="19">
        <v>0</v>
      </c>
      <c r="P6" s="19">
        <v>0</v>
      </c>
      <c r="Q6" s="19">
        <v>0</v>
      </c>
      <c r="R6" s="2"/>
      <c r="S6" s="144"/>
      <c r="T6" s="144"/>
      <c r="U6" s="2"/>
      <c r="V6" s="5" t="s">
        <v>27751</v>
      </c>
      <c r="W6" s="2"/>
      <c r="X6" s="38" t="s">
        <v>27752</v>
      </c>
      <c r="Y6" s="21">
        <v>3317778095</v>
      </c>
      <c r="Z6" s="38" t="s">
        <v>27753</v>
      </c>
      <c r="AA6" s="2"/>
      <c r="AB6" s="55">
        <v>42165.923993055556</v>
      </c>
      <c r="AC6" s="11"/>
      <c r="AD6" s="11" t="s">
        <v>27754</v>
      </c>
      <c r="AE6" s="2"/>
      <c r="AF6" s="19">
        <v>23</v>
      </c>
      <c r="AG6" s="19">
        <v>7</v>
      </c>
      <c r="AH6" s="19">
        <v>112</v>
      </c>
      <c r="AI6" s="19">
        <v>116</v>
      </c>
      <c r="AJ6" s="2"/>
      <c r="AK6" s="2"/>
      <c r="AL6" s="2"/>
    </row>
    <row x14ac:dyDescent="0.25" r="7" customHeight="1" ht="18">
      <c r="A7" s="20" t="s">
        <v>11537</v>
      </c>
      <c r="B7" s="12" t="s">
        <v>27755</v>
      </c>
      <c r="C7" s="148" t="s">
        <v>44</v>
      </c>
      <c r="D7" s="149"/>
      <c r="E7" s="148" t="s">
        <v>44</v>
      </c>
      <c r="F7" s="149"/>
      <c r="G7" s="148" t="s">
        <v>44</v>
      </c>
      <c r="H7" s="149"/>
      <c r="I7" s="150"/>
      <c r="J7" s="149"/>
      <c r="K7" s="17">
        <v>1177600000000000000</v>
      </c>
      <c r="L7" s="18">
        <v>43735.763773148145</v>
      </c>
      <c r="M7" s="19">
        <v>0</v>
      </c>
      <c r="N7" s="19">
        <v>0</v>
      </c>
      <c r="O7" s="19">
        <v>0</v>
      </c>
      <c r="P7" s="19">
        <v>0</v>
      </c>
      <c r="Q7" s="19">
        <v>0</v>
      </c>
      <c r="R7" s="2"/>
      <c r="S7" s="144"/>
      <c r="T7" s="144"/>
      <c r="U7" s="2"/>
      <c r="V7" s="5" t="s">
        <v>27756</v>
      </c>
      <c r="W7" s="2"/>
      <c r="X7" s="38" t="s">
        <v>27757</v>
      </c>
      <c r="Y7" s="29">
        <v>850408000000000000</v>
      </c>
      <c r="Z7" s="38" t="s">
        <v>27758</v>
      </c>
      <c r="AA7" s="2"/>
      <c r="AB7" s="18">
        <v>42832.87453703704</v>
      </c>
      <c r="AC7" s="2"/>
      <c r="AD7" s="2" t="s">
        <v>100</v>
      </c>
      <c r="AE7" s="2"/>
      <c r="AF7" s="19">
        <v>30322</v>
      </c>
      <c r="AG7" s="19">
        <v>1220</v>
      </c>
      <c r="AH7" s="19">
        <v>1638</v>
      </c>
      <c r="AI7" s="19">
        <v>26367</v>
      </c>
      <c r="AJ7" s="2"/>
      <c r="AK7" s="2"/>
      <c r="AL7" s="2"/>
    </row>
    <row x14ac:dyDescent="0.25" r="8" customHeight="1" ht="18">
      <c r="A8" s="20" t="s">
        <v>638</v>
      </c>
      <c r="B8" s="12" t="s">
        <v>27759</v>
      </c>
      <c r="C8" s="148" t="s">
        <v>35</v>
      </c>
      <c r="D8" s="151" t="s">
        <v>235</v>
      </c>
      <c r="E8" s="148" t="s">
        <v>35</v>
      </c>
      <c r="F8" s="151" t="s">
        <v>235</v>
      </c>
      <c r="G8" s="148" t="s">
        <v>35</v>
      </c>
      <c r="H8" s="151" t="s">
        <v>235</v>
      </c>
      <c r="I8" s="150"/>
      <c r="J8" s="149"/>
      <c r="K8" s="17">
        <v>1177600000000000000</v>
      </c>
      <c r="L8" s="18">
        <v>43735.76226851852</v>
      </c>
      <c r="M8" s="19">
        <v>7</v>
      </c>
      <c r="N8" s="19">
        <v>0</v>
      </c>
      <c r="O8" s="19">
        <v>0</v>
      </c>
      <c r="P8" s="19">
        <v>0</v>
      </c>
      <c r="Q8" s="19">
        <v>0</v>
      </c>
      <c r="R8" s="2"/>
      <c r="S8" s="144"/>
      <c r="T8" s="144"/>
      <c r="U8" s="2"/>
      <c r="V8" s="5" t="s">
        <v>27760</v>
      </c>
      <c r="W8" s="2"/>
      <c r="X8" s="38" t="s">
        <v>27761</v>
      </c>
      <c r="Y8" s="21">
        <v>399430699</v>
      </c>
      <c r="Z8" s="38" t="s">
        <v>27762</v>
      </c>
      <c r="AA8" s="2"/>
      <c r="AB8" s="18">
        <v>40843.745474537034</v>
      </c>
      <c r="AC8" s="2"/>
      <c r="AD8" s="2"/>
      <c r="AE8" s="2"/>
      <c r="AF8" s="19">
        <v>9464</v>
      </c>
      <c r="AG8" s="19">
        <v>13928</v>
      </c>
      <c r="AH8" s="19">
        <v>13093</v>
      </c>
      <c r="AI8" s="19">
        <v>20482</v>
      </c>
      <c r="AJ8" s="2"/>
      <c r="AK8" s="2"/>
      <c r="AL8" s="2"/>
    </row>
    <row x14ac:dyDescent="0.25" r="9" customHeight="1" ht="18">
      <c r="A9" s="20" t="s">
        <v>17259</v>
      </c>
      <c r="B9" s="12" t="s">
        <v>27763</v>
      </c>
      <c r="C9" s="148" t="s">
        <v>44</v>
      </c>
      <c r="D9" s="149"/>
      <c r="E9" s="148" t="s">
        <v>44</v>
      </c>
      <c r="F9" s="149"/>
      <c r="G9" s="148" t="s">
        <v>44</v>
      </c>
      <c r="H9" s="149"/>
      <c r="I9" s="150"/>
      <c r="J9" s="149"/>
      <c r="K9" s="17">
        <v>1177600000000000000</v>
      </c>
      <c r="L9" s="18">
        <v>43735.76159722222</v>
      </c>
      <c r="M9" s="19">
        <v>0</v>
      </c>
      <c r="N9" s="19">
        <v>0</v>
      </c>
      <c r="O9" s="19">
        <v>0</v>
      </c>
      <c r="P9" s="19">
        <v>0</v>
      </c>
      <c r="Q9" s="19">
        <v>0</v>
      </c>
      <c r="R9" s="2"/>
      <c r="S9" s="144"/>
      <c r="T9" s="144"/>
      <c r="U9" s="2"/>
      <c r="V9" s="5" t="s">
        <v>27764</v>
      </c>
      <c r="W9" s="2"/>
      <c r="X9" s="5" t="s">
        <v>27765</v>
      </c>
      <c r="Y9" s="29">
        <v>1174990000000000000</v>
      </c>
      <c r="Z9" s="38" t="s">
        <v>27766</v>
      </c>
      <c r="AA9" s="20" t="s">
        <v>27767</v>
      </c>
      <c r="AB9" s="18">
        <v>43728.54268518519</v>
      </c>
      <c r="AC9" s="2"/>
      <c r="AD9" s="2" t="s">
        <v>27768</v>
      </c>
      <c r="AE9" s="2"/>
      <c r="AF9" s="19">
        <v>7</v>
      </c>
      <c r="AG9" s="19">
        <v>8</v>
      </c>
      <c r="AH9" s="19">
        <v>0</v>
      </c>
      <c r="AI9" s="19">
        <v>0</v>
      </c>
      <c r="AJ9" s="2"/>
      <c r="AK9" s="2"/>
      <c r="AL9" s="2"/>
    </row>
    <row x14ac:dyDescent="0.25" r="10" customHeight="1" ht="18">
      <c r="A10" s="20" t="s">
        <v>17286</v>
      </c>
      <c r="B10" s="12" t="s">
        <v>27769</v>
      </c>
      <c r="C10" s="148" t="s">
        <v>44</v>
      </c>
      <c r="D10" s="149"/>
      <c r="E10" s="148" t="s">
        <v>44</v>
      </c>
      <c r="F10" s="149"/>
      <c r="G10" s="148" t="s">
        <v>44</v>
      </c>
      <c r="H10" s="149"/>
      <c r="I10" s="150"/>
      <c r="J10" s="149"/>
      <c r="K10" s="17">
        <v>1177600000000000000</v>
      </c>
      <c r="L10" s="18">
        <v>43735.759409722225</v>
      </c>
      <c r="M10" s="19">
        <v>16</v>
      </c>
      <c r="N10" s="19">
        <v>0</v>
      </c>
      <c r="O10" s="19">
        <v>0</v>
      </c>
      <c r="P10" s="19">
        <v>0</v>
      </c>
      <c r="Q10" s="19">
        <v>0</v>
      </c>
      <c r="R10" s="2"/>
      <c r="S10" s="144"/>
      <c r="T10" s="144"/>
      <c r="U10" s="2"/>
      <c r="V10" s="5" t="s">
        <v>27770</v>
      </c>
      <c r="W10" s="2"/>
      <c r="X10" s="38" t="s">
        <v>27771</v>
      </c>
      <c r="Y10" s="29">
        <v>1084940000000000000</v>
      </c>
      <c r="Z10" s="38" t="s">
        <v>27772</v>
      </c>
      <c r="AA10" s="2"/>
      <c r="AB10" s="18">
        <v>43480.069236111114</v>
      </c>
      <c r="AC10" s="2"/>
      <c r="AD10" s="2"/>
      <c r="AE10" s="2"/>
      <c r="AF10" s="19">
        <v>7541</v>
      </c>
      <c r="AG10" s="19">
        <v>5701</v>
      </c>
      <c r="AH10" s="19">
        <v>5118</v>
      </c>
      <c r="AI10" s="19">
        <v>21051</v>
      </c>
      <c r="AJ10" s="2"/>
      <c r="AK10" s="2"/>
      <c r="AL10" s="2"/>
    </row>
    <row x14ac:dyDescent="0.25" r="11" customHeight="1" ht="18">
      <c r="A11" s="20" t="s">
        <v>8237</v>
      </c>
      <c r="B11" s="12" t="s">
        <v>27773</v>
      </c>
      <c r="C11" s="148" t="s">
        <v>35</v>
      </c>
      <c r="D11" s="151" t="s">
        <v>235</v>
      </c>
      <c r="E11" s="148" t="s">
        <v>35</v>
      </c>
      <c r="F11" s="151" t="s">
        <v>235</v>
      </c>
      <c r="G11" s="148" t="s">
        <v>35</v>
      </c>
      <c r="H11" s="151" t="s">
        <v>235</v>
      </c>
      <c r="I11" s="150"/>
      <c r="J11" s="149"/>
      <c r="K11" s="17">
        <v>1177600000000000000</v>
      </c>
      <c r="L11" s="18">
        <v>43735.75934027778</v>
      </c>
      <c r="M11" s="19">
        <v>0</v>
      </c>
      <c r="N11" s="19">
        <v>0</v>
      </c>
      <c r="O11" s="19">
        <v>0</v>
      </c>
      <c r="P11" s="19">
        <v>0</v>
      </c>
      <c r="Q11" s="19">
        <v>0</v>
      </c>
      <c r="R11" s="2"/>
      <c r="S11" s="144"/>
      <c r="T11" s="144"/>
      <c r="U11" s="2"/>
      <c r="V11" s="5" t="s">
        <v>27774</v>
      </c>
      <c r="W11" s="2"/>
      <c r="X11" s="38" t="s">
        <v>27775</v>
      </c>
      <c r="Y11" s="29">
        <v>768089000000000000</v>
      </c>
      <c r="Z11" s="38" t="s">
        <v>27776</v>
      </c>
      <c r="AA11" s="2"/>
      <c r="AB11" s="18">
        <v>42605.71947916667</v>
      </c>
      <c r="AC11" s="2"/>
      <c r="AD11" s="2" t="s">
        <v>8886</v>
      </c>
      <c r="AE11" s="2"/>
      <c r="AF11" s="19">
        <v>5532</v>
      </c>
      <c r="AG11" s="19">
        <v>134</v>
      </c>
      <c r="AH11" s="19">
        <v>261</v>
      </c>
      <c r="AI11" s="19">
        <v>7865</v>
      </c>
      <c r="AJ11" s="2"/>
      <c r="AK11" s="2"/>
      <c r="AL11" s="2"/>
    </row>
    <row x14ac:dyDescent="0.25" r="12" customHeight="1" ht="18">
      <c r="A12" s="20" t="s">
        <v>8243</v>
      </c>
      <c r="B12" s="12" t="s">
        <v>27777</v>
      </c>
      <c r="C12" s="148" t="s">
        <v>44</v>
      </c>
      <c r="D12" s="149"/>
      <c r="E12" s="148" t="s">
        <v>44</v>
      </c>
      <c r="F12" s="149"/>
      <c r="G12" s="148" t="s">
        <v>44</v>
      </c>
      <c r="H12" s="149"/>
      <c r="I12" s="150"/>
      <c r="J12" s="149"/>
      <c r="K12" s="17">
        <v>1177600000000000000</v>
      </c>
      <c r="L12" s="18">
        <v>43735.75802083333</v>
      </c>
      <c r="M12" s="19">
        <v>8</v>
      </c>
      <c r="N12" s="19">
        <v>0</v>
      </c>
      <c r="O12" s="19">
        <v>0</v>
      </c>
      <c r="P12" s="19">
        <v>0</v>
      </c>
      <c r="Q12" s="19">
        <v>0</v>
      </c>
      <c r="R12" s="2"/>
      <c r="S12" s="144"/>
      <c r="T12" s="144"/>
      <c r="U12" s="2"/>
      <c r="V12" s="5" t="s">
        <v>27778</v>
      </c>
      <c r="W12" s="2"/>
      <c r="X12" s="5" t="s">
        <v>27779</v>
      </c>
      <c r="Y12" s="17">
        <v>731561000000000000</v>
      </c>
      <c r="Z12" s="5" t="s">
        <v>27780</v>
      </c>
      <c r="AA12" s="2"/>
      <c r="AB12" s="18">
        <v>42504.92140046296</v>
      </c>
      <c r="AC12" s="2"/>
      <c r="AD12" s="2" t="s">
        <v>27781</v>
      </c>
      <c r="AE12" s="2"/>
      <c r="AF12" s="19">
        <v>755</v>
      </c>
      <c r="AG12" s="19">
        <v>302</v>
      </c>
      <c r="AH12" s="19">
        <v>184</v>
      </c>
      <c r="AI12" s="19">
        <v>16076</v>
      </c>
      <c r="AJ12" s="2"/>
      <c r="AK12" s="2"/>
      <c r="AL12" s="2"/>
    </row>
    <row x14ac:dyDescent="0.25" r="13" customHeight="1" ht="18">
      <c r="A13" s="20" t="s">
        <v>2957</v>
      </c>
      <c r="B13" s="12" t="s">
        <v>27782</v>
      </c>
      <c r="C13" s="148" t="s">
        <v>44</v>
      </c>
      <c r="D13" s="149"/>
      <c r="E13" s="148" t="s">
        <v>44</v>
      </c>
      <c r="F13" s="149"/>
      <c r="G13" s="148" t="s">
        <v>44</v>
      </c>
      <c r="H13" s="149"/>
      <c r="I13" s="150"/>
      <c r="J13" s="149"/>
      <c r="K13" s="17">
        <v>1177600000000000000</v>
      </c>
      <c r="L13" s="18">
        <v>43735.753287037034</v>
      </c>
      <c r="M13" s="19">
        <v>0</v>
      </c>
      <c r="N13" s="19">
        <v>0</v>
      </c>
      <c r="O13" s="19">
        <v>0</v>
      </c>
      <c r="P13" s="19">
        <v>0</v>
      </c>
      <c r="Q13" s="19">
        <v>0</v>
      </c>
      <c r="R13" s="2"/>
      <c r="S13" s="144"/>
      <c r="T13" s="144"/>
      <c r="U13" s="2"/>
      <c r="V13" s="5" t="s">
        <v>27783</v>
      </c>
      <c r="W13" s="2"/>
      <c r="X13" s="5" t="s">
        <v>27784</v>
      </c>
      <c r="Y13" s="19">
        <v>2821576635</v>
      </c>
      <c r="Z13" s="5"/>
      <c r="AA13" s="2"/>
      <c r="AB13" s="18">
        <v>41923.13365740741</v>
      </c>
      <c r="AC13" s="2"/>
      <c r="AD13" s="2" t="s">
        <v>49</v>
      </c>
      <c r="AE13" s="2"/>
      <c r="AF13" s="19">
        <v>32936</v>
      </c>
      <c r="AG13" s="19">
        <v>618</v>
      </c>
      <c r="AH13" s="19">
        <v>1272</v>
      </c>
      <c r="AI13" s="19">
        <v>16342</v>
      </c>
      <c r="AJ13" s="2"/>
      <c r="AK13" s="2"/>
      <c r="AL13" s="2"/>
    </row>
    <row x14ac:dyDescent="0.25" r="14" customHeight="1" ht="18">
      <c r="A14" s="20" t="s">
        <v>3094</v>
      </c>
      <c r="B14" s="12" t="s">
        <v>27785</v>
      </c>
      <c r="C14" s="148" t="s">
        <v>44</v>
      </c>
      <c r="D14" s="149"/>
      <c r="E14" s="148" t="s">
        <v>44</v>
      </c>
      <c r="F14" s="149"/>
      <c r="G14" s="148" t="s">
        <v>44</v>
      </c>
      <c r="H14" s="149"/>
      <c r="I14" s="150"/>
      <c r="J14" s="149"/>
      <c r="K14" s="17">
        <v>1177600000000000000</v>
      </c>
      <c r="L14" s="18">
        <v>43735.75287037037</v>
      </c>
      <c r="M14" s="19">
        <v>0</v>
      </c>
      <c r="N14" s="19">
        <v>0</v>
      </c>
      <c r="O14" s="19">
        <v>0</v>
      </c>
      <c r="P14" s="19">
        <v>0</v>
      </c>
      <c r="Q14" s="19">
        <v>0</v>
      </c>
      <c r="R14" s="2"/>
      <c r="S14" s="144"/>
      <c r="T14" s="144"/>
      <c r="U14" s="2"/>
      <c r="V14" s="5" t="s">
        <v>12071</v>
      </c>
      <c r="W14" s="2"/>
      <c r="X14" s="5" t="s">
        <v>12072</v>
      </c>
      <c r="Y14" s="17">
        <v>961575000000000000</v>
      </c>
      <c r="Z14" s="5" t="s">
        <v>22302</v>
      </c>
      <c r="AA14" s="20" t="s">
        <v>12074</v>
      </c>
      <c r="AB14" s="18">
        <v>43139.63806712963</v>
      </c>
      <c r="AC14" s="2"/>
      <c r="AD14" s="2"/>
      <c r="AE14" s="2"/>
      <c r="AF14" s="19">
        <v>12766</v>
      </c>
      <c r="AG14" s="19">
        <v>1809</v>
      </c>
      <c r="AH14" s="19">
        <v>182</v>
      </c>
      <c r="AI14" s="19">
        <v>3</v>
      </c>
      <c r="AJ14" s="2"/>
      <c r="AK14" s="2"/>
      <c r="AL14" s="2"/>
    </row>
    <row x14ac:dyDescent="0.25" r="15" customHeight="1" ht="18">
      <c r="A15" s="20" t="s">
        <v>17347</v>
      </c>
      <c r="B15" s="12" t="s">
        <v>27786</v>
      </c>
      <c r="C15" s="148" t="s">
        <v>44</v>
      </c>
      <c r="D15" s="149"/>
      <c r="E15" s="148" t="s">
        <v>44</v>
      </c>
      <c r="F15" s="149"/>
      <c r="G15" s="148" t="s">
        <v>44</v>
      </c>
      <c r="H15" s="149"/>
      <c r="I15" s="150"/>
      <c r="J15" s="149"/>
      <c r="K15" s="17">
        <v>1177600000000000000</v>
      </c>
      <c r="L15" s="18">
        <v>43735.743784722225</v>
      </c>
      <c r="M15" s="19">
        <v>4</v>
      </c>
      <c r="N15" s="19">
        <v>1</v>
      </c>
      <c r="O15" s="19">
        <v>0</v>
      </c>
      <c r="P15" s="19">
        <v>0</v>
      </c>
      <c r="Q15" s="19">
        <v>0</v>
      </c>
      <c r="R15" s="2"/>
      <c r="S15" s="144"/>
      <c r="T15" s="144"/>
      <c r="U15" s="2"/>
      <c r="V15" s="38" t="s">
        <v>27787</v>
      </c>
      <c r="W15" s="2"/>
      <c r="X15" s="5" t="s">
        <v>27788</v>
      </c>
      <c r="Y15" s="19">
        <v>3102755577</v>
      </c>
      <c r="Z15" s="5"/>
      <c r="AA15" s="20" t="s">
        <v>27789</v>
      </c>
      <c r="AB15" s="18">
        <v>42085.00064814815</v>
      </c>
      <c r="AC15" s="2"/>
      <c r="AD15" s="2" t="s">
        <v>27790</v>
      </c>
      <c r="AE15" s="2"/>
      <c r="AF15" s="19">
        <v>7098</v>
      </c>
      <c r="AG15" s="19">
        <v>451</v>
      </c>
      <c r="AH15" s="19">
        <v>53</v>
      </c>
      <c r="AI15" s="19">
        <v>7751</v>
      </c>
      <c r="AJ15" s="2"/>
      <c r="AK15" s="2"/>
      <c r="AL15" s="2"/>
    </row>
    <row x14ac:dyDescent="0.25" r="16" customHeight="1" ht="18">
      <c r="A16" s="20" t="s">
        <v>3171</v>
      </c>
      <c r="B16" s="12" t="s">
        <v>27791</v>
      </c>
      <c r="C16" s="148" t="s">
        <v>35</v>
      </c>
      <c r="D16" s="151" t="s">
        <v>235</v>
      </c>
      <c r="E16" s="148" t="s">
        <v>35</v>
      </c>
      <c r="F16" s="151" t="s">
        <v>235</v>
      </c>
      <c r="G16" s="148" t="s">
        <v>35</v>
      </c>
      <c r="H16" s="151" t="s">
        <v>235</v>
      </c>
      <c r="I16" s="150"/>
      <c r="J16" s="149"/>
      <c r="K16" s="17">
        <v>1177590000000000000</v>
      </c>
      <c r="L16" s="18">
        <v>43735.72892361111</v>
      </c>
      <c r="M16" s="19">
        <v>4</v>
      </c>
      <c r="N16" s="19">
        <v>0</v>
      </c>
      <c r="O16" s="19">
        <v>0</v>
      </c>
      <c r="P16" s="19">
        <v>0</v>
      </c>
      <c r="Q16" s="19">
        <v>0</v>
      </c>
      <c r="R16" s="2"/>
      <c r="S16" s="144"/>
      <c r="T16" s="144"/>
      <c r="U16" s="11"/>
      <c r="V16" s="38" t="s">
        <v>27792</v>
      </c>
      <c r="W16" s="2"/>
      <c r="X16" s="5" t="s">
        <v>27793</v>
      </c>
      <c r="Y16" s="19">
        <v>2750262882</v>
      </c>
      <c r="Z16" s="38" t="s">
        <v>27794</v>
      </c>
      <c r="AA16" s="20" t="s">
        <v>27795</v>
      </c>
      <c r="AB16" s="18">
        <v>41872.02636574074</v>
      </c>
      <c r="AC16" s="2"/>
      <c r="AD16" s="2" t="s">
        <v>24084</v>
      </c>
      <c r="AE16" s="2"/>
      <c r="AF16" s="19">
        <v>32535</v>
      </c>
      <c r="AG16" s="19">
        <v>2210</v>
      </c>
      <c r="AH16" s="19">
        <v>1153</v>
      </c>
      <c r="AI16" s="19">
        <v>31315</v>
      </c>
      <c r="AJ16" s="2"/>
      <c r="AK16" s="2"/>
      <c r="AL16" s="2"/>
    </row>
    <row x14ac:dyDescent="0.25" r="17" customHeight="1" ht="18">
      <c r="A17" s="20" t="s">
        <v>239</v>
      </c>
      <c r="B17" s="12" t="s">
        <v>27796</v>
      </c>
      <c r="C17" s="148" t="s">
        <v>35</v>
      </c>
      <c r="D17" s="151" t="s">
        <v>235</v>
      </c>
      <c r="E17" s="148" t="s">
        <v>35</v>
      </c>
      <c r="F17" s="151" t="s">
        <v>235</v>
      </c>
      <c r="G17" s="148" t="s">
        <v>35</v>
      </c>
      <c r="H17" s="151" t="s">
        <v>235</v>
      </c>
      <c r="I17" s="150"/>
      <c r="J17" s="149"/>
      <c r="K17" s="17">
        <v>1177590000000000000</v>
      </c>
      <c r="L17" s="18">
        <v>43735.72738425926</v>
      </c>
      <c r="M17" s="19">
        <v>0</v>
      </c>
      <c r="N17" s="19">
        <v>0</v>
      </c>
      <c r="O17" s="19">
        <v>0</v>
      </c>
      <c r="P17" s="19">
        <v>0</v>
      </c>
      <c r="Q17" s="19">
        <v>0</v>
      </c>
      <c r="R17" s="2"/>
      <c r="S17" s="144"/>
      <c r="T17" s="152"/>
      <c r="U17" s="11"/>
      <c r="V17" s="38" t="s">
        <v>27797</v>
      </c>
      <c r="W17" s="2"/>
      <c r="X17" s="5" t="s">
        <v>27798</v>
      </c>
      <c r="Y17" s="21">
        <v>2966753836</v>
      </c>
      <c r="Z17" s="38"/>
      <c r="AA17" s="20" t="s">
        <v>27799</v>
      </c>
      <c r="AB17" s="18">
        <v>42012.01482638889</v>
      </c>
      <c r="AC17" s="2"/>
      <c r="AD17" s="2" t="s">
        <v>49</v>
      </c>
      <c r="AE17" s="2"/>
      <c r="AF17" s="19">
        <v>85</v>
      </c>
      <c r="AG17" s="19">
        <v>21</v>
      </c>
      <c r="AH17" s="19">
        <v>53</v>
      </c>
      <c r="AI17" s="19">
        <v>22</v>
      </c>
      <c r="AJ17" s="2"/>
      <c r="AK17" s="2"/>
      <c r="AL17" s="2"/>
    </row>
    <row x14ac:dyDescent="0.25" r="18" customHeight="1" ht="18">
      <c r="A18" s="20" t="s">
        <v>2182</v>
      </c>
      <c r="B18" s="12" t="s">
        <v>27800</v>
      </c>
      <c r="C18" s="148" t="s">
        <v>44</v>
      </c>
      <c r="D18" s="149"/>
      <c r="E18" s="148" t="s">
        <v>44</v>
      </c>
      <c r="F18" s="149"/>
      <c r="G18" s="148" t="s">
        <v>44</v>
      </c>
      <c r="H18" s="149"/>
      <c r="I18" s="150"/>
      <c r="J18" s="149"/>
      <c r="K18" s="17">
        <v>1177590000000000000</v>
      </c>
      <c r="L18" s="18">
        <v>43735.71953703704</v>
      </c>
      <c r="M18" s="19">
        <v>13</v>
      </c>
      <c r="N18" s="19">
        <v>1</v>
      </c>
      <c r="O18" s="19">
        <v>0</v>
      </c>
      <c r="P18" s="19">
        <v>0</v>
      </c>
      <c r="Q18" s="19">
        <v>0</v>
      </c>
      <c r="R18" s="2"/>
      <c r="S18" s="144"/>
      <c r="T18" s="144"/>
      <c r="U18" s="2"/>
      <c r="V18" s="5" t="s">
        <v>27801</v>
      </c>
      <c r="W18" s="2"/>
      <c r="X18" s="38" t="s">
        <v>27802</v>
      </c>
      <c r="Y18" s="29">
        <v>708729000000000000</v>
      </c>
      <c r="Z18" s="38" t="s">
        <v>27803</v>
      </c>
      <c r="AA18" s="2"/>
      <c r="AB18" s="18">
        <v>42441.91579861111</v>
      </c>
      <c r="AC18" s="2"/>
      <c r="AD18" s="2" t="s">
        <v>27804</v>
      </c>
      <c r="AE18" s="2"/>
      <c r="AF18" s="19">
        <v>7830</v>
      </c>
      <c r="AG18" s="19">
        <v>2957</v>
      </c>
      <c r="AH18" s="19">
        <v>920</v>
      </c>
      <c r="AI18" s="19">
        <v>33273</v>
      </c>
      <c r="AJ18" s="2"/>
      <c r="AK18" s="2"/>
      <c r="AL18" s="2"/>
    </row>
    <row x14ac:dyDescent="0.25" r="19" customHeight="1" ht="18">
      <c r="A19" s="20" t="s">
        <v>19485</v>
      </c>
      <c r="B19" s="12" t="s">
        <v>27805</v>
      </c>
      <c r="C19" s="148" t="s">
        <v>44</v>
      </c>
      <c r="D19" s="149"/>
      <c r="E19" s="148" t="s">
        <v>44</v>
      </c>
      <c r="F19" s="149"/>
      <c r="G19" s="148" t="s">
        <v>44</v>
      </c>
      <c r="H19" s="149"/>
      <c r="I19" s="150"/>
      <c r="J19" s="149"/>
      <c r="K19" s="17">
        <v>1177590000000000000</v>
      </c>
      <c r="L19" s="18">
        <v>43735.71952546296</v>
      </c>
      <c r="M19" s="19">
        <v>3</v>
      </c>
      <c r="N19" s="19">
        <v>0</v>
      </c>
      <c r="O19" s="19">
        <v>0</v>
      </c>
      <c r="P19" s="19">
        <v>0</v>
      </c>
      <c r="Q19" s="19">
        <v>0</v>
      </c>
      <c r="R19" s="2"/>
      <c r="S19" s="144"/>
      <c r="T19" s="144"/>
      <c r="U19" s="2"/>
      <c r="V19" s="5" t="s">
        <v>27806</v>
      </c>
      <c r="W19" s="2"/>
      <c r="X19" s="5" t="s">
        <v>27807</v>
      </c>
      <c r="Y19" s="17">
        <v>977979000000000000</v>
      </c>
      <c r="Z19" s="5" t="s">
        <v>27808</v>
      </c>
      <c r="AA19" s="2"/>
      <c r="AB19" s="18">
        <v>43184.90561342592</v>
      </c>
      <c r="AC19" s="2"/>
      <c r="AD19" s="11"/>
      <c r="AE19" s="2"/>
      <c r="AF19" s="19">
        <v>2431</v>
      </c>
      <c r="AG19" s="19">
        <v>269</v>
      </c>
      <c r="AH19" s="19">
        <v>111</v>
      </c>
      <c r="AI19" s="19">
        <v>5131</v>
      </c>
      <c r="AJ19" s="2"/>
      <c r="AK19" s="2"/>
      <c r="AL19" s="2"/>
    </row>
    <row x14ac:dyDescent="0.25" r="20" customHeight="1" ht="18">
      <c r="A20" s="20" t="s">
        <v>2191</v>
      </c>
      <c r="B20" s="12" t="s">
        <v>27809</v>
      </c>
      <c r="C20" s="148" t="s">
        <v>35</v>
      </c>
      <c r="D20" s="151" t="s">
        <v>235</v>
      </c>
      <c r="E20" s="148" t="s">
        <v>35</v>
      </c>
      <c r="F20" s="151" t="s">
        <v>235</v>
      </c>
      <c r="G20" s="148" t="s">
        <v>35</v>
      </c>
      <c r="H20" s="151" t="s">
        <v>235</v>
      </c>
      <c r="I20" s="150"/>
      <c r="J20" s="149"/>
      <c r="K20" s="17">
        <v>1177590000000000000</v>
      </c>
      <c r="L20" s="18">
        <v>43735.71741898148</v>
      </c>
      <c r="M20" s="19">
        <v>0</v>
      </c>
      <c r="N20" s="19">
        <v>0</v>
      </c>
      <c r="O20" s="19">
        <v>0</v>
      </c>
      <c r="P20" s="19">
        <v>0</v>
      </c>
      <c r="Q20" s="19">
        <v>0</v>
      </c>
      <c r="R20" s="2"/>
      <c r="S20" s="144"/>
      <c r="T20" s="144"/>
      <c r="U20" s="2"/>
      <c r="V20" s="5" t="s">
        <v>27810</v>
      </c>
      <c r="W20" s="2"/>
      <c r="X20" s="5" t="s">
        <v>27811</v>
      </c>
      <c r="Y20" s="17">
        <v>1151890000000000000</v>
      </c>
      <c r="Z20" s="5" t="s">
        <v>27812</v>
      </c>
      <c r="AA20" s="2"/>
      <c r="AB20" s="18">
        <v>43664.819236111114</v>
      </c>
      <c r="AC20" s="11"/>
      <c r="AD20" s="11"/>
      <c r="AE20" s="2"/>
      <c r="AF20" s="19">
        <v>42</v>
      </c>
      <c r="AG20" s="19">
        <v>7</v>
      </c>
      <c r="AH20" s="19">
        <v>40</v>
      </c>
      <c r="AI20" s="19">
        <v>771</v>
      </c>
      <c r="AJ20" s="2"/>
      <c r="AK20" s="2"/>
      <c r="AL20" s="2"/>
    </row>
    <row x14ac:dyDescent="0.25" r="21" customHeight="1" ht="18">
      <c r="A21" s="20" t="s">
        <v>11591</v>
      </c>
      <c r="B21" s="12" t="s">
        <v>27813</v>
      </c>
      <c r="C21" s="148" t="s">
        <v>44</v>
      </c>
      <c r="D21" s="149"/>
      <c r="E21" s="148" t="s">
        <v>44</v>
      </c>
      <c r="F21" s="149"/>
      <c r="G21" s="148" t="s">
        <v>44</v>
      </c>
      <c r="H21" s="149"/>
      <c r="I21" s="150"/>
      <c r="J21" s="149"/>
      <c r="K21" s="17">
        <v>1177590000000000000</v>
      </c>
      <c r="L21" s="18">
        <v>43735.714270833334</v>
      </c>
      <c r="M21" s="19">
        <v>1</v>
      </c>
      <c r="N21" s="19">
        <v>1</v>
      </c>
      <c r="O21" s="19">
        <v>0</v>
      </c>
      <c r="P21" s="19">
        <v>0</v>
      </c>
      <c r="Q21" s="19">
        <v>0</v>
      </c>
      <c r="R21" s="2"/>
      <c r="S21" s="144"/>
      <c r="T21" s="144"/>
      <c r="U21" s="2"/>
      <c r="V21" s="5" t="s">
        <v>23920</v>
      </c>
      <c r="W21" s="2"/>
      <c r="X21" s="5" t="s">
        <v>23921</v>
      </c>
      <c r="Y21" s="17">
        <v>790943000000000000</v>
      </c>
      <c r="Z21" s="38" t="s">
        <v>23922</v>
      </c>
      <c r="AA21" s="20" t="s">
        <v>23923</v>
      </c>
      <c r="AB21" s="55">
        <v>42668.78356481482</v>
      </c>
      <c r="AC21" s="11"/>
      <c r="AD21" s="11" t="s">
        <v>41</v>
      </c>
      <c r="AE21" s="2"/>
      <c r="AF21" s="19">
        <v>59352</v>
      </c>
      <c r="AG21" s="19">
        <v>7632</v>
      </c>
      <c r="AH21" s="19">
        <v>14</v>
      </c>
      <c r="AI21" s="19">
        <v>2</v>
      </c>
      <c r="AJ21" s="2"/>
      <c r="AK21" s="2"/>
      <c r="AL21" s="2"/>
    </row>
    <row x14ac:dyDescent="0.25" r="22" customHeight="1" ht="18">
      <c r="A22" s="20" t="s">
        <v>2234</v>
      </c>
      <c r="B22" s="12" t="s">
        <v>27814</v>
      </c>
      <c r="C22" s="148" t="s">
        <v>44</v>
      </c>
      <c r="D22" s="149"/>
      <c r="E22" s="148" t="s">
        <v>44</v>
      </c>
      <c r="F22" s="149"/>
      <c r="G22" s="148" t="s">
        <v>44</v>
      </c>
      <c r="H22" s="149"/>
      <c r="I22" s="150"/>
      <c r="J22" s="149"/>
      <c r="K22" s="17">
        <v>1177580000000000000</v>
      </c>
      <c r="L22" s="18">
        <v>43735.709710648145</v>
      </c>
      <c r="M22" s="19">
        <v>6</v>
      </c>
      <c r="N22" s="19">
        <v>0</v>
      </c>
      <c r="O22" s="19">
        <v>0</v>
      </c>
      <c r="P22" s="19">
        <v>0</v>
      </c>
      <c r="Q22" s="19">
        <v>0</v>
      </c>
      <c r="R22" s="2"/>
      <c r="S22" s="144"/>
      <c r="T22" s="144"/>
      <c r="U22" s="2"/>
      <c r="V22" s="5" t="s">
        <v>27815</v>
      </c>
      <c r="W22" s="2"/>
      <c r="X22" s="5" t="s">
        <v>27816</v>
      </c>
      <c r="Y22" s="29">
        <v>1007020000000000000</v>
      </c>
      <c r="Z22" s="38" t="s">
        <v>27817</v>
      </c>
      <c r="AA22" s="20" t="s">
        <v>27818</v>
      </c>
      <c r="AB22" s="18">
        <v>43265.04554398148</v>
      </c>
      <c r="AC22" s="2"/>
      <c r="AD22" s="2" t="s">
        <v>8444</v>
      </c>
      <c r="AE22" s="2"/>
      <c r="AF22" s="19">
        <v>489</v>
      </c>
      <c r="AG22" s="19">
        <v>565</v>
      </c>
      <c r="AH22" s="19">
        <v>422</v>
      </c>
      <c r="AI22" s="19">
        <v>4135</v>
      </c>
      <c r="AJ22" s="2"/>
      <c r="AK22" s="2"/>
      <c r="AL22" s="2"/>
    </row>
    <row x14ac:dyDescent="0.25" r="23" customHeight="1" ht="18">
      <c r="A23" s="20" t="s">
        <v>774</v>
      </c>
      <c r="B23" s="12" t="s">
        <v>27819</v>
      </c>
      <c r="C23" s="148" t="s">
        <v>44</v>
      </c>
      <c r="D23" s="149"/>
      <c r="E23" s="148" t="s">
        <v>44</v>
      </c>
      <c r="F23" s="149"/>
      <c r="G23" s="148" t="s">
        <v>44</v>
      </c>
      <c r="H23" s="149"/>
      <c r="I23" s="150"/>
      <c r="J23" s="149"/>
      <c r="K23" s="17">
        <v>1177580000000000000</v>
      </c>
      <c r="L23" s="18">
        <v>43735.70364583333</v>
      </c>
      <c r="M23" s="19">
        <v>6</v>
      </c>
      <c r="N23" s="19">
        <v>0</v>
      </c>
      <c r="O23" s="19">
        <v>0</v>
      </c>
      <c r="P23" s="19">
        <v>0</v>
      </c>
      <c r="Q23" s="19">
        <v>0</v>
      </c>
      <c r="R23" s="2"/>
      <c r="S23" s="144"/>
      <c r="T23" s="144"/>
      <c r="U23" s="2"/>
      <c r="V23" s="5" t="s">
        <v>5570</v>
      </c>
      <c r="W23" s="2"/>
      <c r="X23" s="38" t="s">
        <v>5571</v>
      </c>
      <c r="Y23" s="21">
        <v>1955538578</v>
      </c>
      <c r="Z23" s="38" t="s">
        <v>27820</v>
      </c>
      <c r="AA23" s="2"/>
      <c r="AB23" s="18">
        <v>41559.27693287037</v>
      </c>
      <c r="AC23" s="2"/>
      <c r="AD23" s="2"/>
      <c r="AE23" s="2"/>
      <c r="AF23" s="19">
        <v>42202</v>
      </c>
      <c r="AG23" s="19">
        <v>11224</v>
      </c>
      <c r="AH23" s="19">
        <v>3202</v>
      </c>
      <c r="AI23" s="19">
        <v>460</v>
      </c>
      <c r="AJ23" s="2"/>
      <c r="AK23" s="2"/>
      <c r="AL23" s="2"/>
    </row>
    <row x14ac:dyDescent="0.25" r="24" customHeight="1" ht="18">
      <c r="A24" s="20" t="s">
        <v>3264</v>
      </c>
      <c r="B24" s="12" t="s">
        <v>27821</v>
      </c>
      <c r="C24" s="148" t="s">
        <v>44</v>
      </c>
      <c r="D24" s="149"/>
      <c r="E24" s="148" t="s">
        <v>44</v>
      </c>
      <c r="F24" s="149"/>
      <c r="G24" s="148" t="s">
        <v>44</v>
      </c>
      <c r="H24" s="149"/>
      <c r="I24" s="150"/>
      <c r="J24" s="149"/>
      <c r="K24" s="17">
        <v>1177580000000000000</v>
      </c>
      <c r="L24" s="18">
        <v>43735.702997685185</v>
      </c>
      <c r="M24" s="19">
        <v>0</v>
      </c>
      <c r="N24" s="19">
        <v>0</v>
      </c>
      <c r="O24" s="19">
        <v>0</v>
      </c>
      <c r="P24" s="19">
        <v>0</v>
      </c>
      <c r="Q24" s="19">
        <v>0</v>
      </c>
      <c r="R24" s="2"/>
      <c r="S24" s="144"/>
      <c r="T24" s="144"/>
      <c r="U24" s="2"/>
      <c r="V24" s="5" t="s">
        <v>27822</v>
      </c>
      <c r="W24" s="2"/>
      <c r="X24" s="5" t="s">
        <v>27823</v>
      </c>
      <c r="Y24" s="19">
        <v>4257555555</v>
      </c>
      <c r="Z24" s="38"/>
      <c r="AA24" s="20" t="s">
        <v>27824</v>
      </c>
      <c r="AB24" s="18">
        <v>42331.709699074076</v>
      </c>
      <c r="AC24" s="2"/>
      <c r="AD24" s="2" t="s">
        <v>72</v>
      </c>
      <c r="AE24" s="2"/>
      <c r="AF24" s="19">
        <v>2409</v>
      </c>
      <c r="AG24" s="19">
        <v>1835</v>
      </c>
      <c r="AH24" s="19">
        <v>1445</v>
      </c>
      <c r="AI24" s="19">
        <v>148</v>
      </c>
      <c r="AJ24" s="2"/>
      <c r="AK24" s="2"/>
      <c r="AL24" s="2"/>
    </row>
    <row x14ac:dyDescent="0.25" r="25" customHeight="1" ht="18">
      <c r="A25" s="20" t="s">
        <v>789</v>
      </c>
      <c r="B25" s="12" t="s">
        <v>27825</v>
      </c>
      <c r="C25" s="148" t="s">
        <v>44</v>
      </c>
      <c r="D25" s="149"/>
      <c r="E25" s="148" t="s">
        <v>44</v>
      </c>
      <c r="F25" s="149"/>
      <c r="G25" s="148" t="s">
        <v>44</v>
      </c>
      <c r="H25" s="149"/>
      <c r="I25" s="150"/>
      <c r="J25" s="149"/>
      <c r="K25" s="17">
        <v>1177580000000000000</v>
      </c>
      <c r="L25" s="18">
        <v>43735.700208333335</v>
      </c>
      <c r="M25" s="19">
        <v>0</v>
      </c>
      <c r="N25" s="19">
        <v>1</v>
      </c>
      <c r="O25" s="19">
        <v>0</v>
      </c>
      <c r="P25" s="19">
        <v>0</v>
      </c>
      <c r="Q25" s="19">
        <v>0</v>
      </c>
      <c r="R25" s="2"/>
      <c r="S25" s="144"/>
      <c r="T25" s="144"/>
      <c r="U25" s="2"/>
      <c r="V25" s="5" t="s">
        <v>27826</v>
      </c>
      <c r="W25" s="2"/>
      <c r="X25" s="5" t="s">
        <v>27827</v>
      </c>
      <c r="Y25" s="21">
        <v>2846910493</v>
      </c>
      <c r="Z25" s="38"/>
      <c r="AA25" s="20" t="s">
        <v>27828</v>
      </c>
      <c r="AB25" s="18">
        <v>41920.551145833335</v>
      </c>
      <c r="AC25" s="2"/>
      <c r="AD25" s="2"/>
      <c r="AE25" s="2"/>
      <c r="AF25" s="19">
        <v>39522</v>
      </c>
      <c r="AG25" s="19">
        <v>1191</v>
      </c>
      <c r="AH25" s="19">
        <v>555</v>
      </c>
      <c r="AI25" s="19">
        <v>29</v>
      </c>
      <c r="AJ25" s="2"/>
      <c r="AK25" s="2"/>
      <c r="AL25" s="2"/>
    </row>
    <row x14ac:dyDescent="0.25" r="26" customHeight="1" ht="18">
      <c r="A26" s="20" t="s">
        <v>799</v>
      </c>
      <c r="B26" s="12" t="s">
        <v>27829</v>
      </c>
      <c r="C26" s="148" t="s">
        <v>44</v>
      </c>
      <c r="D26" s="149"/>
      <c r="E26" s="148" t="s">
        <v>44</v>
      </c>
      <c r="F26" s="149"/>
      <c r="G26" s="148" t="s">
        <v>44</v>
      </c>
      <c r="H26" s="149"/>
      <c r="I26" s="150"/>
      <c r="J26" s="149"/>
      <c r="K26" s="17">
        <v>1177580000000000000</v>
      </c>
      <c r="L26" s="18">
        <v>43735.69809027778</v>
      </c>
      <c r="M26" s="19">
        <v>0</v>
      </c>
      <c r="N26" s="19">
        <v>0</v>
      </c>
      <c r="O26" s="19">
        <v>0</v>
      </c>
      <c r="P26" s="19">
        <v>0</v>
      </c>
      <c r="Q26" s="19">
        <v>0</v>
      </c>
      <c r="R26" s="2"/>
      <c r="S26" s="144"/>
      <c r="T26" s="144"/>
      <c r="U26" s="2"/>
      <c r="V26" s="5" t="s">
        <v>27830</v>
      </c>
      <c r="W26" s="2"/>
      <c r="X26" s="38" t="s">
        <v>27831</v>
      </c>
      <c r="Y26" s="21">
        <v>901506206</v>
      </c>
      <c r="Z26" s="38" t="s">
        <v>27832</v>
      </c>
      <c r="AA26" s="2"/>
      <c r="AB26" s="18">
        <v>41206.55556712963</v>
      </c>
      <c r="AC26" s="2"/>
      <c r="AD26" s="2" t="s">
        <v>27833</v>
      </c>
      <c r="AE26" s="2"/>
      <c r="AF26" s="19">
        <v>7926</v>
      </c>
      <c r="AG26" s="19">
        <v>301</v>
      </c>
      <c r="AH26" s="19">
        <v>607</v>
      </c>
      <c r="AI26" s="19">
        <v>10943</v>
      </c>
      <c r="AJ26" s="2"/>
      <c r="AK26" s="2"/>
      <c r="AL26" s="2"/>
    </row>
    <row x14ac:dyDescent="0.25" r="27" customHeight="1" ht="18">
      <c r="A27" s="20" t="s">
        <v>4198</v>
      </c>
      <c r="B27" s="12" t="s">
        <v>27834</v>
      </c>
      <c r="C27" s="148" t="s">
        <v>44</v>
      </c>
      <c r="D27" s="149"/>
      <c r="E27" s="148" t="s">
        <v>44</v>
      </c>
      <c r="F27" s="149"/>
      <c r="G27" s="148" t="s">
        <v>44</v>
      </c>
      <c r="H27" s="149"/>
      <c r="I27" s="150"/>
      <c r="J27" s="149"/>
      <c r="K27" s="17">
        <v>1177580000000000000</v>
      </c>
      <c r="L27" s="18">
        <v>43735.6974537037</v>
      </c>
      <c r="M27" s="19">
        <v>0</v>
      </c>
      <c r="N27" s="19">
        <v>0</v>
      </c>
      <c r="O27" s="19">
        <v>0</v>
      </c>
      <c r="P27" s="19">
        <v>0</v>
      </c>
      <c r="Q27" s="19">
        <v>0</v>
      </c>
      <c r="R27" s="2"/>
      <c r="S27" s="144"/>
      <c r="T27" s="144"/>
      <c r="U27" s="2"/>
      <c r="V27" s="5" t="s">
        <v>27835</v>
      </c>
      <c r="W27" s="2"/>
      <c r="X27" s="5" t="s">
        <v>27836</v>
      </c>
      <c r="Y27" s="17">
        <v>1177150000000000000</v>
      </c>
      <c r="Z27" s="5"/>
      <c r="AA27" s="2"/>
      <c r="AB27" s="18">
        <v>43734.50565972222</v>
      </c>
      <c r="AC27" s="2"/>
      <c r="AD27" s="2"/>
      <c r="AE27" s="2"/>
      <c r="AF27" s="19">
        <v>52</v>
      </c>
      <c r="AG27" s="19">
        <v>0</v>
      </c>
      <c r="AH27" s="19">
        <v>4</v>
      </c>
      <c r="AI27" s="19">
        <v>0</v>
      </c>
      <c r="AJ27" s="2"/>
      <c r="AK27" s="2"/>
      <c r="AL27" s="2"/>
    </row>
    <row x14ac:dyDescent="0.25" r="28" customHeight="1" ht="18">
      <c r="A28" s="20" t="s">
        <v>267</v>
      </c>
      <c r="B28" s="12" t="s">
        <v>27837</v>
      </c>
      <c r="C28" s="148" t="s">
        <v>44</v>
      </c>
      <c r="D28" s="149"/>
      <c r="E28" s="148" t="s">
        <v>44</v>
      </c>
      <c r="F28" s="149"/>
      <c r="G28" s="148" t="s">
        <v>44</v>
      </c>
      <c r="H28" s="149"/>
      <c r="I28" s="150"/>
      <c r="J28" s="149"/>
      <c r="K28" s="17">
        <v>1177580000000000000</v>
      </c>
      <c r="L28" s="18">
        <v>43735.693923611114</v>
      </c>
      <c r="M28" s="19">
        <v>8</v>
      </c>
      <c r="N28" s="19">
        <v>0</v>
      </c>
      <c r="O28" s="19">
        <v>0</v>
      </c>
      <c r="P28" s="19">
        <v>0</v>
      </c>
      <c r="Q28" s="19">
        <v>0</v>
      </c>
      <c r="R28" s="2"/>
      <c r="S28" s="144"/>
      <c r="T28" s="144"/>
      <c r="U28" s="2"/>
      <c r="V28" s="5" t="s">
        <v>27838</v>
      </c>
      <c r="W28" s="2"/>
      <c r="X28" s="5" t="s">
        <v>27839</v>
      </c>
      <c r="Y28" s="17">
        <v>776776000000000000</v>
      </c>
      <c r="Z28" s="5" t="s">
        <v>27840</v>
      </c>
      <c r="AA28" s="20" t="s">
        <v>27841</v>
      </c>
      <c r="AB28" s="18">
        <v>42629.689884259256</v>
      </c>
      <c r="AC28" s="2"/>
      <c r="AD28" s="2" t="s">
        <v>100</v>
      </c>
      <c r="AE28" s="2"/>
      <c r="AF28" s="19">
        <v>3966</v>
      </c>
      <c r="AG28" s="19">
        <v>805</v>
      </c>
      <c r="AH28" s="19">
        <v>98</v>
      </c>
      <c r="AI28" s="19">
        <v>40386</v>
      </c>
      <c r="AJ28" s="2"/>
      <c r="AK28" s="2"/>
      <c r="AL28" s="2"/>
    </row>
    <row x14ac:dyDescent="0.25" r="29" customHeight="1" ht="18">
      <c r="A29" s="20" t="s">
        <v>27842</v>
      </c>
      <c r="B29" s="12" t="s">
        <v>27843</v>
      </c>
      <c r="C29" s="148" t="s">
        <v>44</v>
      </c>
      <c r="D29" s="149"/>
      <c r="E29" s="148" t="s">
        <v>44</v>
      </c>
      <c r="F29" s="149"/>
      <c r="G29" s="148" t="s">
        <v>44</v>
      </c>
      <c r="H29" s="149"/>
      <c r="I29" s="150"/>
      <c r="J29" s="149"/>
      <c r="K29" s="17">
        <v>1177580000000000000</v>
      </c>
      <c r="L29" s="18">
        <v>43735.68944444445</v>
      </c>
      <c r="M29" s="19">
        <v>1</v>
      </c>
      <c r="N29" s="19">
        <v>0</v>
      </c>
      <c r="O29" s="19">
        <v>0</v>
      </c>
      <c r="P29" s="19">
        <v>0</v>
      </c>
      <c r="Q29" s="19">
        <v>0</v>
      </c>
      <c r="R29" s="2"/>
      <c r="S29" s="144"/>
      <c r="T29" s="144"/>
      <c r="U29" s="2"/>
      <c r="V29" s="5" t="s">
        <v>27844</v>
      </c>
      <c r="W29" s="2"/>
      <c r="X29" s="5" t="s">
        <v>27845</v>
      </c>
      <c r="Y29" s="19">
        <v>458604293</v>
      </c>
      <c r="Z29" s="5" t="s">
        <v>27846</v>
      </c>
      <c r="AA29" s="20" t="s">
        <v>27847</v>
      </c>
      <c r="AB29" s="18">
        <v>40916.96303240741</v>
      </c>
      <c r="AC29" s="2"/>
      <c r="AD29" s="11" t="s">
        <v>2205</v>
      </c>
      <c r="AE29" s="2"/>
      <c r="AF29" s="19">
        <v>12963</v>
      </c>
      <c r="AG29" s="19">
        <v>4205</v>
      </c>
      <c r="AH29" s="19">
        <v>593</v>
      </c>
      <c r="AI29" s="19">
        <v>2657</v>
      </c>
      <c r="AJ29" s="2"/>
      <c r="AK29" s="2"/>
      <c r="AL29" s="2"/>
    </row>
    <row x14ac:dyDescent="0.25" r="30" customHeight="1" ht="18">
      <c r="A30" s="20" t="s">
        <v>19626</v>
      </c>
      <c r="B30" s="12" t="s">
        <v>27848</v>
      </c>
      <c r="C30" s="148" t="s">
        <v>35</v>
      </c>
      <c r="D30" s="151" t="s">
        <v>235</v>
      </c>
      <c r="E30" s="148" t="s">
        <v>35</v>
      </c>
      <c r="F30" s="151" t="s">
        <v>235</v>
      </c>
      <c r="G30" s="148" t="s">
        <v>35</v>
      </c>
      <c r="H30" s="151" t="s">
        <v>235</v>
      </c>
      <c r="I30" s="150"/>
      <c r="J30" s="149"/>
      <c r="K30" s="17">
        <v>1177580000000000000</v>
      </c>
      <c r="L30" s="18">
        <v>43735.689155092594</v>
      </c>
      <c r="M30" s="19">
        <v>0</v>
      </c>
      <c r="N30" s="19">
        <v>0</v>
      </c>
      <c r="O30" s="19">
        <v>0</v>
      </c>
      <c r="P30" s="19">
        <v>0</v>
      </c>
      <c r="Q30" s="19">
        <v>0</v>
      </c>
      <c r="R30" s="2"/>
      <c r="S30" s="144"/>
      <c r="T30" s="144"/>
      <c r="U30" s="2"/>
      <c r="V30" s="5" t="s">
        <v>27849</v>
      </c>
      <c r="W30" s="2"/>
      <c r="X30" s="5" t="s">
        <v>24003</v>
      </c>
      <c r="Y30" s="19">
        <v>3069402978</v>
      </c>
      <c r="Z30" s="38"/>
      <c r="AA30" s="2"/>
      <c r="AB30" s="18">
        <v>42072.51097222222</v>
      </c>
      <c r="AC30" s="11"/>
      <c r="AD30" s="11" t="s">
        <v>1003</v>
      </c>
      <c r="AE30" s="2"/>
      <c r="AF30" s="19">
        <v>2664</v>
      </c>
      <c r="AG30" s="19">
        <v>109</v>
      </c>
      <c r="AH30" s="19">
        <v>115</v>
      </c>
      <c r="AI30" s="19">
        <v>201</v>
      </c>
      <c r="AJ30" s="2"/>
      <c r="AK30" s="2"/>
      <c r="AL30" s="2"/>
    </row>
    <row x14ac:dyDescent="0.25" r="31" customHeight="1" ht="18">
      <c r="A31" s="20" t="s">
        <v>4247</v>
      </c>
      <c r="B31" s="12" t="s">
        <v>27850</v>
      </c>
      <c r="C31" s="148" t="s">
        <v>35</v>
      </c>
      <c r="D31" s="151" t="s">
        <v>235</v>
      </c>
      <c r="E31" s="148" t="s">
        <v>35</v>
      </c>
      <c r="F31" s="151" t="s">
        <v>235</v>
      </c>
      <c r="G31" s="148" t="s">
        <v>35</v>
      </c>
      <c r="H31" s="151" t="s">
        <v>235</v>
      </c>
      <c r="I31" s="150"/>
      <c r="J31" s="149"/>
      <c r="K31" s="17">
        <v>1177580000000000000</v>
      </c>
      <c r="L31" s="18">
        <v>43735.68902777778</v>
      </c>
      <c r="M31" s="19">
        <v>0</v>
      </c>
      <c r="N31" s="19">
        <v>0</v>
      </c>
      <c r="O31" s="19">
        <v>0</v>
      </c>
      <c r="P31" s="19">
        <v>0</v>
      </c>
      <c r="Q31" s="19">
        <v>0</v>
      </c>
      <c r="R31" s="2"/>
      <c r="S31" s="144"/>
      <c r="T31" s="144"/>
      <c r="U31" s="2"/>
      <c r="V31" s="5" t="s">
        <v>27851</v>
      </c>
      <c r="W31" s="2"/>
      <c r="X31" s="5" t="s">
        <v>27852</v>
      </c>
      <c r="Y31" s="21">
        <v>1131154285</v>
      </c>
      <c r="Z31" s="38"/>
      <c r="AA31" s="2"/>
      <c r="AB31" s="55">
        <v>41303.75795138889</v>
      </c>
      <c r="AC31" s="11"/>
      <c r="AD31" s="11" t="s">
        <v>27853</v>
      </c>
      <c r="AE31" s="2"/>
      <c r="AF31" s="19">
        <v>49426</v>
      </c>
      <c r="AG31" s="19">
        <v>17</v>
      </c>
      <c r="AH31" s="19">
        <v>200</v>
      </c>
      <c r="AI31" s="19">
        <v>3</v>
      </c>
      <c r="AJ31" s="2"/>
      <c r="AK31" s="2"/>
      <c r="AL31" s="2"/>
    </row>
    <row x14ac:dyDescent="0.25" r="32" customHeight="1" ht="18">
      <c r="A32" s="20" t="s">
        <v>27854</v>
      </c>
      <c r="B32" s="12" t="s">
        <v>27855</v>
      </c>
      <c r="C32" s="148" t="s">
        <v>44</v>
      </c>
      <c r="D32" s="149"/>
      <c r="E32" s="148" t="s">
        <v>44</v>
      </c>
      <c r="F32" s="149"/>
      <c r="G32" s="148" t="s">
        <v>44</v>
      </c>
      <c r="H32" s="149"/>
      <c r="I32" s="150"/>
      <c r="J32" s="149"/>
      <c r="K32" s="17">
        <v>1177580000000000000</v>
      </c>
      <c r="L32" s="18">
        <v>43735.68782407408</v>
      </c>
      <c r="M32" s="19">
        <v>1</v>
      </c>
      <c r="N32" s="19">
        <v>0</v>
      </c>
      <c r="O32" s="19">
        <v>0</v>
      </c>
      <c r="P32" s="19">
        <v>0</v>
      </c>
      <c r="Q32" s="19">
        <v>0</v>
      </c>
      <c r="R32" s="2"/>
      <c r="S32" s="144"/>
      <c r="T32" s="144"/>
      <c r="U32" s="2"/>
      <c r="V32" s="5" t="s">
        <v>27856</v>
      </c>
      <c r="W32" s="2"/>
      <c r="X32" s="38" t="s">
        <v>27857</v>
      </c>
      <c r="Y32" s="21">
        <v>2225166992</v>
      </c>
      <c r="Z32" s="38" t="s">
        <v>27858</v>
      </c>
      <c r="AA32" s="2"/>
      <c r="AB32" s="55">
        <v>41609.82623842593</v>
      </c>
      <c r="AC32" s="11"/>
      <c r="AD32" s="11" t="s">
        <v>27859</v>
      </c>
      <c r="AE32" s="2"/>
      <c r="AF32" s="19">
        <v>6037</v>
      </c>
      <c r="AG32" s="19">
        <v>251</v>
      </c>
      <c r="AH32" s="19">
        <v>988</v>
      </c>
      <c r="AI32" s="19">
        <v>4047</v>
      </c>
      <c r="AJ32" s="2"/>
      <c r="AK32" s="2"/>
      <c r="AL32" s="2"/>
    </row>
    <row x14ac:dyDescent="0.25" r="33" customHeight="1" ht="18">
      <c r="A33" s="20" t="s">
        <v>27860</v>
      </c>
      <c r="B33" s="12" t="s">
        <v>27861</v>
      </c>
      <c r="C33" s="148" t="s">
        <v>44</v>
      </c>
      <c r="D33" s="149"/>
      <c r="E33" s="148" t="s">
        <v>44</v>
      </c>
      <c r="F33" s="149"/>
      <c r="G33" s="148" t="s">
        <v>44</v>
      </c>
      <c r="H33" s="149"/>
      <c r="I33" s="150"/>
      <c r="J33" s="149"/>
      <c r="K33" s="17">
        <v>1177580000000000000</v>
      </c>
      <c r="L33" s="18">
        <v>43735.68628472222</v>
      </c>
      <c r="M33" s="19">
        <v>3</v>
      </c>
      <c r="N33" s="19">
        <v>0</v>
      </c>
      <c r="O33" s="19">
        <v>0</v>
      </c>
      <c r="P33" s="19">
        <v>0</v>
      </c>
      <c r="Q33" s="19">
        <v>0</v>
      </c>
      <c r="R33" s="2"/>
      <c r="S33" s="144"/>
      <c r="T33" s="144"/>
      <c r="U33" s="2"/>
      <c r="V33" s="5" t="s">
        <v>27862</v>
      </c>
      <c r="W33" s="2"/>
      <c r="X33" s="38" t="s">
        <v>27863</v>
      </c>
      <c r="Y33" s="21">
        <v>2600184583</v>
      </c>
      <c r="Z33" s="38" t="s">
        <v>27864</v>
      </c>
      <c r="AA33" s="2"/>
      <c r="AB33" s="18">
        <v>41822.873148148145</v>
      </c>
      <c r="AC33" s="2"/>
      <c r="AD33" s="2"/>
      <c r="AE33" s="2"/>
      <c r="AF33" s="19">
        <v>1239</v>
      </c>
      <c r="AG33" s="19">
        <v>1571</v>
      </c>
      <c r="AH33" s="19">
        <v>779</v>
      </c>
      <c r="AI33" s="19">
        <v>75138</v>
      </c>
      <c r="AJ33" s="2"/>
      <c r="AK33" s="2"/>
      <c r="AL33" s="2"/>
    </row>
    <row x14ac:dyDescent="0.25" r="34" customHeight="1" ht="18">
      <c r="A34" s="20" t="s">
        <v>8361</v>
      </c>
      <c r="B34" s="12" t="s">
        <v>27865</v>
      </c>
      <c r="C34" s="148" t="s">
        <v>44</v>
      </c>
      <c r="D34" s="149"/>
      <c r="E34" s="148" t="s">
        <v>44</v>
      </c>
      <c r="F34" s="149"/>
      <c r="G34" s="148" t="s">
        <v>44</v>
      </c>
      <c r="H34" s="149"/>
      <c r="I34" s="150"/>
      <c r="J34" s="149"/>
      <c r="K34" s="17">
        <v>1177570000000000000</v>
      </c>
      <c r="L34" s="18">
        <v>43735.68127314815</v>
      </c>
      <c r="M34" s="19">
        <v>3</v>
      </c>
      <c r="N34" s="19">
        <v>2</v>
      </c>
      <c r="O34" s="19">
        <v>0</v>
      </c>
      <c r="P34" s="19">
        <v>0</v>
      </c>
      <c r="Q34" s="19">
        <v>0</v>
      </c>
      <c r="R34" s="2"/>
      <c r="S34" s="144"/>
      <c r="T34" s="144"/>
      <c r="U34" s="2"/>
      <c r="V34" s="5" t="s">
        <v>27826</v>
      </c>
      <c r="W34" s="2"/>
      <c r="X34" s="5" t="s">
        <v>27827</v>
      </c>
      <c r="Y34" s="19">
        <v>2846910493</v>
      </c>
      <c r="Z34" s="5"/>
      <c r="AA34" s="20" t="s">
        <v>27828</v>
      </c>
      <c r="AB34" s="18">
        <v>41920.551145833335</v>
      </c>
      <c r="AC34" s="2"/>
      <c r="AD34" s="2"/>
      <c r="AE34" s="2"/>
      <c r="AF34" s="19">
        <v>39522</v>
      </c>
      <c r="AG34" s="19">
        <v>1191</v>
      </c>
      <c r="AH34" s="19">
        <v>555</v>
      </c>
      <c r="AI34" s="19">
        <v>29</v>
      </c>
      <c r="AJ34" s="2"/>
      <c r="AK34" s="2"/>
      <c r="AL34" s="2"/>
    </row>
    <row x14ac:dyDescent="0.25" r="35" customHeight="1" ht="18">
      <c r="A35" s="20" t="s">
        <v>17546</v>
      </c>
      <c r="B35" s="12" t="s">
        <v>27866</v>
      </c>
      <c r="C35" s="148" t="s">
        <v>44</v>
      </c>
      <c r="D35" s="149"/>
      <c r="E35" s="148" t="s">
        <v>44</v>
      </c>
      <c r="F35" s="149"/>
      <c r="G35" s="148" t="s">
        <v>44</v>
      </c>
      <c r="H35" s="149"/>
      <c r="I35" s="150"/>
      <c r="J35" s="149"/>
      <c r="K35" s="17">
        <v>1177570000000000000</v>
      </c>
      <c r="L35" s="18">
        <v>43735.68047453704</v>
      </c>
      <c r="M35" s="19">
        <v>0</v>
      </c>
      <c r="N35" s="19">
        <v>1</v>
      </c>
      <c r="O35" s="19">
        <v>0</v>
      </c>
      <c r="P35" s="19">
        <v>0</v>
      </c>
      <c r="Q35" s="19">
        <v>0</v>
      </c>
      <c r="R35" s="2"/>
      <c r="S35" s="144"/>
      <c r="T35" s="144"/>
      <c r="U35" s="2"/>
      <c r="V35" s="5" t="s">
        <v>27826</v>
      </c>
      <c r="W35" s="2"/>
      <c r="X35" s="5" t="s">
        <v>27827</v>
      </c>
      <c r="Y35" s="19">
        <v>2846910493</v>
      </c>
      <c r="Z35" s="38"/>
      <c r="AA35" s="20" t="s">
        <v>27828</v>
      </c>
      <c r="AB35" s="18">
        <v>41920.551145833335</v>
      </c>
      <c r="AC35" s="2"/>
      <c r="AD35" s="2"/>
      <c r="AE35" s="2"/>
      <c r="AF35" s="19">
        <v>39522</v>
      </c>
      <c r="AG35" s="19">
        <v>1191</v>
      </c>
      <c r="AH35" s="19">
        <v>555</v>
      </c>
      <c r="AI35" s="19">
        <v>29</v>
      </c>
      <c r="AJ35" s="2"/>
      <c r="AK35" s="2"/>
      <c r="AL35" s="2"/>
    </row>
    <row x14ac:dyDescent="0.25" r="36" customHeight="1" ht="18">
      <c r="A36" s="20" t="s">
        <v>27867</v>
      </c>
      <c r="B36" s="12" t="s">
        <v>27868</v>
      </c>
      <c r="C36" s="148" t="s">
        <v>44</v>
      </c>
      <c r="D36" s="149"/>
      <c r="E36" s="148" t="s">
        <v>44</v>
      </c>
      <c r="F36" s="149"/>
      <c r="G36" s="148" t="s">
        <v>44</v>
      </c>
      <c r="H36" s="149"/>
      <c r="I36" s="150"/>
      <c r="J36" s="149"/>
      <c r="K36" s="17">
        <v>1177570000000000000</v>
      </c>
      <c r="L36" s="18">
        <v>43735.6794212963</v>
      </c>
      <c r="M36" s="19">
        <v>0</v>
      </c>
      <c r="N36" s="19">
        <v>1</v>
      </c>
      <c r="O36" s="19">
        <v>0</v>
      </c>
      <c r="P36" s="19">
        <v>0</v>
      </c>
      <c r="Q36" s="19">
        <v>0</v>
      </c>
      <c r="R36" s="2"/>
      <c r="S36" s="144"/>
      <c r="T36" s="144"/>
      <c r="U36" s="2"/>
      <c r="V36" s="5" t="s">
        <v>27826</v>
      </c>
      <c r="W36" s="2"/>
      <c r="X36" s="5" t="s">
        <v>27827</v>
      </c>
      <c r="Y36" s="21">
        <v>2846910493</v>
      </c>
      <c r="Z36" s="38"/>
      <c r="AA36" s="20" t="s">
        <v>27828</v>
      </c>
      <c r="AB36" s="18">
        <v>41920.551145833335</v>
      </c>
      <c r="AC36" s="2"/>
      <c r="AD36" s="2"/>
      <c r="AE36" s="2"/>
      <c r="AF36" s="19">
        <v>39522</v>
      </c>
      <c r="AG36" s="19">
        <v>1191</v>
      </c>
      <c r="AH36" s="19">
        <v>555</v>
      </c>
      <c r="AI36" s="19">
        <v>29</v>
      </c>
      <c r="AJ36" s="2"/>
      <c r="AK36" s="2"/>
      <c r="AL36" s="2"/>
    </row>
    <row x14ac:dyDescent="0.25" r="37" customHeight="1" ht="18">
      <c r="A37" s="20" t="s">
        <v>27869</v>
      </c>
      <c r="B37" s="12" t="s">
        <v>27870</v>
      </c>
      <c r="C37" s="148" t="s">
        <v>35</v>
      </c>
      <c r="D37" s="151" t="s">
        <v>235</v>
      </c>
      <c r="E37" s="148" t="s">
        <v>35</v>
      </c>
      <c r="F37" s="151" t="s">
        <v>235</v>
      </c>
      <c r="G37" s="148" t="s">
        <v>35</v>
      </c>
      <c r="H37" s="151" t="s">
        <v>7385</v>
      </c>
      <c r="I37" s="148" t="s">
        <v>35</v>
      </c>
      <c r="J37" s="151" t="s">
        <v>235</v>
      </c>
      <c r="K37" s="17">
        <v>1177570000000000000</v>
      </c>
      <c r="L37" s="18">
        <v>43735.670810185184</v>
      </c>
      <c r="M37" s="19">
        <v>2</v>
      </c>
      <c r="N37" s="19">
        <v>0</v>
      </c>
      <c r="O37" s="19">
        <v>0</v>
      </c>
      <c r="P37" s="19">
        <v>0</v>
      </c>
      <c r="Q37" s="19">
        <v>0</v>
      </c>
      <c r="R37" s="2"/>
      <c r="S37" s="144"/>
      <c r="T37" s="144"/>
      <c r="U37" s="2"/>
      <c r="V37" s="38" t="s">
        <v>27871</v>
      </c>
      <c r="W37" s="2"/>
      <c r="X37" s="38" t="s">
        <v>27872</v>
      </c>
      <c r="Y37" s="29">
        <v>824280000000000000</v>
      </c>
      <c r="Z37" s="38" t="s">
        <v>27873</v>
      </c>
      <c r="AA37" s="2"/>
      <c r="AB37" s="18">
        <v>42760.777141203704</v>
      </c>
      <c r="AC37" s="2"/>
      <c r="AD37" s="2" t="s">
        <v>27874</v>
      </c>
      <c r="AE37" s="2"/>
      <c r="AF37" s="19">
        <v>4983</v>
      </c>
      <c r="AG37" s="19">
        <v>100</v>
      </c>
      <c r="AH37" s="19">
        <v>293</v>
      </c>
      <c r="AI37" s="19">
        <v>7110</v>
      </c>
      <c r="AJ37" s="2"/>
      <c r="AK37" s="2"/>
      <c r="AL37" s="2"/>
    </row>
    <row x14ac:dyDescent="0.25" r="38" customHeight="1" ht="18">
      <c r="A38" s="20" t="s">
        <v>27875</v>
      </c>
      <c r="B38" s="12" t="s">
        <v>27876</v>
      </c>
      <c r="C38" s="148" t="s">
        <v>44</v>
      </c>
      <c r="D38" s="149"/>
      <c r="E38" s="148" t="s">
        <v>44</v>
      </c>
      <c r="F38" s="149"/>
      <c r="G38" s="148" t="s">
        <v>44</v>
      </c>
      <c r="H38" s="149"/>
      <c r="I38" s="150"/>
      <c r="J38" s="149"/>
      <c r="K38" s="17">
        <v>1177570000000000000</v>
      </c>
      <c r="L38" s="18">
        <v>43735.668344907404</v>
      </c>
      <c r="M38" s="19">
        <v>0</v>
      </c>
      <c r="N38" s="19">
        <v>0</v>
      </c>
      <c r="O38" s="19">
        <v>0</v>
      </c>
      <c r="P38" s="19">
        <v>0</v>
      </c>
      <c r="Q38" s="19">
        <v>0</v>
      </c>
      <c r="R38" s="2"/>
      <c r="S38" s="144"/>
      <c r="T38" s="144"/>
      <c r="U38" s="11" t="s">
        <v>103</v>
      </c>
      <c r="V38" s="38" t="s">
        <v>27877</v>
      </c>
      <c r="W38" s="2"/>
      <c r="X38" s="38" t="s">
        <v>27878</v>
      </c>
      <c r="Y38" s="21">
        <v>488816524</v>
      </c>
      <c r="Z38" s="38" t="s">
        <v>27879</v>
      </c>
      <c r="AA38" s="2"/>
      <c r="AB38" s="18">
        <v>40950.070081018515</v>
      </c>
      <c r="AC38" s="2"/>
      <c r="AD38" s="2" t="s">
        <v>78</v>
      </c>
      <c r="AE38" s="2"/>
      <c r="AF38" s="19">
        <v>11516</v>
      </c>
      <c r="AG38" s="19">
        <v>2304</v>
      </c>
      <c r="AH38" s="19">
        <v>2771</v>
      </c>
      <c r="AI38" s="19">
        <v>15834</v>
      </c>
      <c r="AJ38" s="2"/>
      <c r="AK38" s="2"/>
      <c r="AL38" s="2"/>
    </row>
    <row x14ac:dyDescent="0.25" r="39" customHeight="1" ht="18">
      <c r="A39" s="20" t="s">
        <v>3442</v>
      </c>
      <c r="B39" s="12" t="s">
        <v>27880</v>
      </c>
      <c r="C39" s="148" t="s">
        <v>44</v>
      </c>
      <c r="D39" s="149"/>
      <c r="E39" s="148" t="s">
        <v>44</v>
      </c>
      <c r="F39" s="149"/>
      <c r="G39" s="148" t="s">
        <v>44</v>
      </c>
      <c r="H39" s="149"/>
      <c r="I39" s="150"/>
      <c r="J39" s="149"/>
      <c r="K39" s="17">
        <v>1177570000000000000</v>
      </c>
      <c r="L39" s="18">
        <v>43735.658217592594</v>
      </c>
      <c r="M39" s="19">
        <v>20</v>
      </c>
      <c r="N39" s="19">
        <v>4</v>
      </c>
      <c r="O39" s="19">
        <v>0</v>
      </c>
      <c r="P39" s="19">
        <v>0</v>
      </c>
      <c r="Q39" s="19">
        <v>0</v>
      </c>
      <c r="R39" s="2"/>
      <c r="S39" s="144"/>
      <c r="T39" s="152"/>
      <c r="U39" s="11"/>
      <c r="V39" s="38" t="s">
        <v>27881</v>
      </c>
      <c r="W39" s="2"/>
      <c r="X39" s="38" t="s">
        <v>27882</v>
      </c>
      <c r="Y39" s="29">
        <v>934307000000000000</v>
      </c>
      <c r="Z39" s="38" t="s">
        <v>27883</v>
      </c>
      <c r="AA39" s="2"/>
      <c r="AB39" s="18">
        <v>43064.392164351855</v>
      </c>
      <c r="AC39" s="2"/>
      <c r="AD39" s="2" t="s">
        <v>13011</v>
      </c>
      <c r="AE39" s="2"/>
      <c r="AF39" s="19">
        <v>9629</v>
      </c>
      <c r="AG39" s="19">
        <v>3453</v>
      </c>
      <c r="AH39" s="19">
        <v>3454</v>
      </c>
      <c r="AI39" s="19">
        <v>40167</v>
      </c>
      <c r="AJ39" s="2"/>
      <c r="AK39" s="2"/>
      <c r="AL39" s="2"/>
    </row>
    <row x14ac:dyDescent="0.25" r="40" customHeight="1" ht="18">
      <c r="A40" s="20" t="s">
        <v>11690</v>
      </c>
      <c r="B40" s="12" t="s">
        <v>27884</v>
      </c>
      <c r="C40" s="148" t="s">
        <v>44</v>
      </c>
      <c r="D40" s="149"/>
      <c r="E40" s="148" t="s">
        <v>44</v>
      </c>
      <c r="F40" s="149"/>
      <c r="G40" s="148" t="s">
        <v>44</v>
      </c>
      <c r="H40" s="149"/>
      <c r="I40" s="150"/>
      <c r="J40" s="149"/>
      <c r="K40" s="17">
        <v>1177570000000000000</v>
      </c>
      <c r="L40" s="18">
        <v>43735.657905092594</v>
      </c>
      <c r="M40" s="19">
        <v>3</v>
      </c>
      <c r="N40" s="19">
        <v>0</v>
      </c>
      <c r="O40" s="19">
        <v>0</v>
      </c>
      <c r="P40" s="19">
        <v>0</v>
      </c>
      <c r="Q40" s="19">
        <v>0</v>
      </c>
      <c r="R40" s="2"/>
      <c r="S40" s="144"/>
      <c r="T40" s="144"/>
      <c r="U40" s="2"/>
      <c r="V40" s="5" t="s">
        <v>27885</v>
      </c>
      <c r="W40" s="2"/>
      <c r="X40" s="5" t="s">
        <v>27886</v>
      </c>
      <c r="Y40" s="21">
        <v>234480382</v>
      </c>
      <c r="Z40" s="38" t="s">
        <v>27887</v>
      </c>
      <c r="AA40" s="20" t="s">
        <v>27888</v>
      </c>
      <c r="AB40" s="18">
        <v>40548.93525462963</v>
      </c>
      <c r="AC40" s="2"/>
      <c r="AD40" s="2" t="s">
        <v>100</v>
      </c>
      <c r="AE40" s="2"/>
      <c r="AF40" s="19">
        <v>9348</v>
      </c>
      <c r="AG40" s="19">
        <v>25147</v>
      </c>
      <c r="AH40" s="19">
        <v>145</v>
      </c>
      <c r="AI40" s="19">
        <v>2868</v>
      </c>
      <c r="AJ40" s="2"/>
      <c r="AK40" s="2"/>
      <c r="AL40" s="2"/>
    </row>
    <row x14ac:dyDescent="0.25" r="41" customHeight="1" ht="18">
      <c r="A41" s="20" t="s">
        <v>9461</v>
      </c>
      <c r="B41" s="12" t="s">
        <v>27889</v>
      </c>
      <c r="C41" s="148" t="s">
        <v>35</v>
      </c>
      <c r="D41" s="151" t="s">
        <v>235</v>
      </c>
      <c r="E41" s="148" t="s">
        <v>35</v>
      </c>
      <c r="F41" s="151" t="s">
        <v>235</v>
      </c>
      <c r="G41" s="148" t="s">
        <v>35</v>
      </c>
      <c r="H41" s="151" t="s">
        <v>235</v>
      </c>
      <c r="I41" s="150"/>
      <c r="J41" s="149"/>
      <c r="K41" s="17">
        <v>1177560000000000000</v>
      </c>
      <c r="L41" s="18">
        <v>43735.656319444446</v>
      </c>
      <c r="M41" s="19">
        <v>2</v>
      </c>
      <c r="N41" s="19">
        <v>0</v>
      </c>
      <c r="O41" s="19">
        <v>0</v>
      </c>
      <c r="P41" s="19">
        <v>0</v>
      </c>
      <c r="Q41" s="19">
        <v>0</v>
      </c>
      <c r="R41" s="2"/>
      <c r="S41" s="144"/>
      <c r="T41" s="144"/>
      <c r="U41" s="2"/>
      <c r="V41" s="5" t="s">
        <v>27890</v>
      </c>
      <c r="W41" s="2"/>
      <c r="X41" s="38" t="s">
        <v>27891</v>
      </c>
      <c r="Y41" s="21">
        <v>1551280550</v>
      </c>
      <c r="Z41" s="38" t="s">
        <v>27892</v>
      </c>
      <c r="AA41" s="2"/>
      <c r="AB41" s="18">
        <v>41452.95247685185</v>
      </c>
      <c r="AC41" s="2"/>
      <c r="AD41" s="2"/>
      <c r="AE41" s="2"/>
      <c r="AF41" s="19">
        <v>1462</v>
      </c>
      <c r="AG41" s="19">
        <v>94</v>
      </c>
      <c r="AH41" s="19">
        <v>60</v>
      </c>
      <c r="AI41" s="19">
        <v>3834</v>
      </c>
      <c r="AJ41" s="2"/>
      <c r="AK41" s="2"/>
      <c r="AL41" s="2"/>
    </row>
    <row x14ac:dyDescent="0.25" r="42" customHeight="1" ht="18">
      <c r="A42" s="20" t="s">
        <v>3453</v>
      </c>
      <c r="B42" s="12" t="s">
        <v>27893</v>
      </c>
      <c r="C42" s="148" t="s">
        <v>35</v>
      </c>
      <c r="D42" s="151" t="s">
        <v>235</v>
      </c>
      <c r="E42" s="148" t="s">
        <v>35</v>
      </c>
      <c r="F42" s="151" t="s">
        <v>235</v>
      </c>
      <c r="G42" s="148" t="s">
        <v>35</v>
      </c>
      <c r="H42" s="151" t="s">
        <v>235</v>
      </c>
      <c r="I42" s="150"/>
      <c r="J42" s="149"/>
      <c r="K42" s="17">
        <v>1177560000000000000</v>
      </c>
      <c r="L42" s="18">
        <v>43735.65358796297</v>
      </c>
      <c r="M42" s="19">
        <v>0</v>
      </c>
      <c r="N42" s="19">
        <v>0</v>
      </c>
      <c r="O42" s="19">
        <v>0</v>
      </c>
      <c r="P42" s="19">
        <v>0</v>
      </c>
      <c r="Q42" s="19">
        <v>0</v>
      </c>
      <c r="R42" s="2"/>
      <c r="S42" s="144"/>
      <c r="T42" s="144"/>
      <c r="U42" s="2"/>
      <c r="V42" s="5" t="s">
        <v>27894</v>
      </c>
      <c r="W42" s="2"/>
      <c r="X42" s="38" t="s">
        <v>27895</v>
      </c>
      <c r="Y42" s="21">
        <v>578386507</v>
      </c>
      <c r="Z42" s="38" t="s">
        <v>27896</v>
      </c>
      <c r="AA42" s="2"/>
      <c r="AB42" s="18">
        <v>41042.031875</v>
      </c>
      <c r="AC42" s="2"/>
      <c r="AD42" s="2" t="s">
        <v>49</v>
      </c>
      <c r="AE42" s="2"/>
      <c r="AF42" s="19">
        <v>1517</v>
      </c>
      <c r="AG42" s="19">
        <v>242</v>
      </c>
      <c r="AH42" s="19">
        <v>210</v>
      </c>
      <c r="AI42" s="19">
        <v>1879</v>
      </c>
      <c r="AJ42" s="2"/>
      <c r="AK42" s="2"/>
      <c r="AL42" s="2"/>
    </row>
    <row x14ac:dyDescent="0.25" r="43" customHeight="1" ht="18">
      <c r="A43" s="20" t="s">
        <v>11712</v>
      </c>
      <c r="B43" s="12" t="s">
        <v>27897</v>
      </c>
      <c r="C43" s="148" t="s">
        <v>35</v>
      </c>
      <c r="D43" s="151" t="s">
        <v>235</v>
      </c>
      <c r="E43" s="148" t="s">
        <v>35</v>
      </c>
      <c r="F43" s="151" t="s">
        <v>235</v>
      </c>
      <c r="G43" s="148" t="s">
        <v>35</v>
      </c>
      <c r="H43" s="151" t="s">
        <v>235</v>
      </c>
      <c r="I43" s="150"/>
      <c r="J43" s="149"/>
      <c r="K43" s="17">
        <v>1177560000000000000</v>
      </c>
      <c r="L43" s="18">
        <v>43735.652708333335</v>
      </c>
      <c r="M43" s="19">
        <v>10</v>
      </c>
      <c r="N43" s="19">
        <v>3</v>
      </c>
      <c r="O43" s="19">
        <v>0</v>
      </c>
      <c r="P43" s="19">
        <v>0</v>
      </c>
      <c r="Q43" s="19">
        <v>0</v>
      </c>
      <c r="R43" s="2"/>
      <c r="S43" s="144"/>
      <c r="T43" s="144"/>
      <c r="U43" s="2"/>
      <c r="V43" s="5" t="s">
        <v>27898</v>
      </c>
      <c r="W43" s="2"/>
      <c r="X43" s="38" t="s">
        <v>27899</v>
      </c>
      <c r="Y43" s="29">
        <v>819589000000000000</v>
      </c>
      <c r="Z43" s="38" t="s">
        <v>27900</v>
      </c>
      <c r="AA43" s="2"/>
      <c r="AB43" s="18">
        <v>42747.8302662037</v>
      </c>
      <c r="AC43" s="2"/>
      <c r="AD43" s="2"/>
      <c r="AE43" s="2"/>
      <c r="AF43" s="19">
        <v>3048</v>
      </c>
      <c r="AG43" s="19">
        <v>614</v>
      </c>
      <c r="AH43" s="19">
        <v>862</v>
      </c>
      <c r="AI43" s="19">
        <v>5981</v>
      </c>
      <c r="AJ43" s="2"/>
      <c r="AK43" s="2"/>
      <c r="AL43" s="2"/>
    </row>
    <row x14ac:dyDescent="0.25" r="44" customHeight="1" ht="18">
      <c r="A44" s="20" t="s">
        <v>3475</v>
      </c>
      <c r="B44" s="12" t="s">
        <v>27901</v>
      </c>
      <c r="C44" s="148" t="s">
        <v>35</v>
      </c>
      <c r="D44" s="151" t="s">
        <v>235</v>
      </c>
      <c r="E44" s="148" t="s">
        <v>35</v>
      </c>
      <c r="F44" s="151" t="s">
        <v>235</v>
      </c>
      <c r="G44" s="148" t="s">
        <v>35</v>
      </c>
      <c r="H44" s="151" t="s">
        <v>235</v>
      </c>
      <c r="I44" s="150"/>
      <c r="J44" s="149"/>
      <c r="K44" s="17">
        <v>1177560000000000000</v>
      </c>
      <c r="L44" s="18">
        <v>43735.65043981482</v>
      </c>
      <c r="M44" s="19">
        <v>9</v>
      </c>
      <c r="N44" s="19">
        <v>1</v>
      </c>
      <c r="O44" s="19">
        <v>0</v>
      </c>
      <c r="P44" s="19">
        <v>0</v>
      </c>
      <c r="Q44" s="19">
        <v>0</v>
      </c>
      <c r="R44" s="2"/>
      <c r="S44" s="144"/>
      <c r="T44" s="144"/>
      <c r="U44" s="2"/>
      <c r="V44" s="38" t="s">
        <v>27902</v>
      </c>
      <c r="W44" s="2"/>
      <c r="X44" s="5" t="s">
        <v>27903</v>
      </c>
      <c r="Y44" s="21">
        <v>1003973640</v>
      </c>
      <c r="Z44" s="38" t="s">
        <v>27904</v>
      </c>
      <c r="AA44" s="2"/>
      <c r="AB44" s="18">
        <v>41254.70408564815</v>
      </c>
      <c r="AC44" s="2"/>
      <c r="AD44" s="2" t="s">
        <v>2205</v>
      </c>
      <c r="AE44" s="2"/>
      <c r="AF44" s="19">
        <v>16102</v>
      </c>
      <c r="AG44" s="19">
        <v>1005</v>
      </c>
      <c r="AH44" s="19">
        <v>797</v>
      </c>
      <c r="AI44" s="19">
        <v>10024</v>
      </c>
      <c r="AJ44" s="2"/>
      <c r="AK44" s="2"/>
      <c r="AL44" s="2"/>
    </row>
    <row x14ac:dyDescent="0.25" r="45" customHeight="1" ht="18">
      <c r="A45" s="20" t="s">
        <v>9476</v>
      </c>
      <c r="B45" s="12" t="s">
        <v>27905</v>
      </c>
      <c r="C45" s="148" t="s">
        <v>44</v>
      </c>
      <c r="D45" s="149"/>
      <c r="E45" s="148" t="s">
        <v>44</v>
      </c>
      <c r="F45" s="149"/>
      <c r="G45" s="148" t="s">
        <v>44</v>
      </c>
      <c r="H45" s="149"/>
      <c r="I45" s="150"/>
      <c r="J45" s="149"/>
      <c r="K45" s="17">
        <v>1177560000000000000</v>
      </c>
      <c r="L45" s="18">
        <v>43735.649189814816</v>
      </c>
      <c r="M45" s="19">
        <v>28</v>
      </c>
      <c r="N45" s="19">
        <v>0</v>
      </c>
      <c r="O45" s="19">
        <v>0</v>
      </c>
      <c r="P45" s="19">
        <v>0</v>
      </c>
      <c r="Q45" s="19">
        <v>0</v>
      </c>
      <c r="R45" s="2"/>
      <c r="S45" s="144"/>
      <c r="T45" s="144"/>
      <c r="U45" s="11"/>
      <c r="V45" s="38" t="s">
        <v>27906</v>
      </c>
      <c r="W45" s="2"/>
      <c r="X45" s="38" t="s">
        <v>27907</v>
      </c>
      <c r="Y45" s="29">
        <v>1145070000000000000</v>
      </c>
      <c r="Z45" s="38" t="s">
        <v>27908</v>
      </c>
      <c r="AA45" s="2"/>
      <c r="AB45" s="18">
        <v>43645.99606481481</v>
      </c>
      <c r="AC45" s="2"/>
      <c r="AD45" s="2"/>
      <c r="AE45" s="2"/>
      <c r="AF45" s="19">
        <v>2873</v>
      </c>
      <c r="AG45" s="19">
        <v>4745</v>
      </c>
      <c r="AH45" s="19">
        <v>5078</v>
      </c>
      <c r="AI45" s="19">
        <v>4405</v>
      </c>
      <c r="AJ45" s="2"/>
      <c r="AK45" s="2"/>
      <c r="AL45" s="2"/>
    </row>
    <row x14ac:dyDescent="0.25" r="46" customHeight="1" ht="18">
      <c r="A46" s="20" t="s">
        <v>919</v>
      </c>
      <c r="B46" s="12" t="s">
        <v>27909</v>
      </c>
      <c r="C46" s="148" t="s">
        <v>44</v>
      </c>
      <c r="D46" s="149"/>
      <c r="E46" s="148" t="s">
        <v>44</v>
      </c>
      <c r="F46" s="149"/>
      <c r="G46" s="148" t="s">
        <v>44</v>
      </c>
      <c r="H46" s="149"/>
      <c r="I46" s="150"/>
      <c r="J46" s="149"/>
      <c r="K46" s="17">
        <v>1177560000000000000</v>
      </c>
      <c r="L46" s="18">
        <v>43735.64840277778</v>
      </c>
      <c r="M46" s="19">
        <v>1</v>
      </c>
      <c r="N46" s="19">
        <v>0</v>
      </c>
      <c r="O46" s="19">
        <v>0</v>
      </c>
      <c r="P46" s="19">
        <v>0</v>
      </c>
      <c r="Q46" s="19">
        <v>0</v>
      </c>
      <c r="R46" s="2"/>
      <c r="S46" s="144"/>
      <c r="T46" s="152"/>
      <c r="U46" s="11"/>
      <c r="V46" s="38" t="s">
        <v>27910</v>
      </c>
      <c r="W46" s="2"/>
      <c r="X46" s="5" t="s">
        <v>27911</v>
      </c>
      <c r="Y46" s="21">
        <v>2987312369</v>
      </c>
      <c r="Z46" s="38" t="s">
        <v>27912</v>
      </c>
      <c r="AA46" s="20" t="s">
        <v>27913</v>
      </c>
      <c r="AB46" s="18">
        <v>42024.706979166665</v>
      </c>
      <c r="AC46" s="2"/>
      <c r="AD46" s="2" t="s">
        <v>27914</v>
      </c>
      <c r="AE46" s="2"/>
      <c r="AF46" s="19">
        <v>152924</v>
      </c>
      <c r="AG46" s="19">
        <v>1172</v>
      </c>
      <c r="AH46" s="19">
        <v>695</v>
      </c>
      <c r="AI46" s="19">
        <v>9240</v>
      </c>
      <c r="AJ46" s="2"/>
      <c r="AK46" s="2"/>
      <c r="AL46" s="2"/>
    </row>
    <row x14ac:dyDescent="0.25" r="47" customHeight="1" ht="18">
      <c r="A47" s="20" t="s">
        <v>6560</v>
      </c>
      <c r="B47" s="12" t="s">
        <v>27915</v>
      </c>
      <c r="C47" s="148" t="s">
        <v>44</v>
      </c>
      <c r="D47" s="149"/>
      <c r="E47" s="148" t="s">
        <v>44</v>
      </c>
      <c r="F47" s="149"/>
      <c r="G47" s="148" t="s">
        <v>44</v>
      </c>
      <c r="H47" s="149"/>
      <c r="I47" s="150"/>
      <c r="J47" s="149"/>
      <c r="K47" s="17">
        <v>1177560000000000000</v>
      </c>
      <c r="L47" s="18">
        <v>43735.642476851855</v>
      </c>
      <c r="M47" s="19">
        <v>3</v>
      </c>
      <c r="N47" s="19">
        <v>0</v>
      </c>
      <c r="O47" s="19">
        <v>0</v>
      </c>
      <c r="P47" s="19">
        <v>0</v>
      </c>
      <c r="Q47" s="19">
        <v>0</v>
      </c>
      <c r="R47" s="2"/>
      <c r="S47" s="144"/>
      <c r="T47" s="144"/>
      <c r="U47" s="2"/>
      <c r="V47" s="5" t="s">
        <v>27916</v>
      </c>
      <c r="W47" s="2"/>
      <c r="X47" s="38" t="s">
        <v>27917</v>
      </c>
      <c r="Y47" s="21">
        <v>69731057</v>
      </c>
      <c r="Z47" s="38" t="s">
        <v>27918</v>
      </c>
      <c r="AA47" s="2"/>
      <c r="AB47" s="18">
        <v>40054.164247685185</v>
      </c>
      <c r="AC47" s="2"/>
      <c r="AD47" s="2" t="s">
        <v>223</v>
      </c>
      <c r="AE47" s="2"/>
      <c r="AF47" s="19">
        <v>2064</v>
      </c>
      <c r="AG47" s="19">
        <v>295</v>
      </c>
      <c r="AH47" s="19">
        <v>380</v>
      </c>
      <c r="AI47" s="19">
        <v>5337</v>
      </c>
      <c r="AJ47" s="2"/>
      <c r="AK47" s="2"/>
      <c r="AL47" s="2"/>
    </row>
    <row x14ac:dyDescent="0.25" r="48" customHeight="1" ht="18">
      <c r="A48" s="20" t="s">
        <v>18562</v>
      </c>
      <c r="B48" s="12" t="s">
        <v>27919</v>
      </c>
      <c r="C48" s="148" t="s">
        <v>44</v>
      </c>
      <c r="D48" s="149"/>
      <c r="E48" s="148" t="s">
        <v>44</v>
      </c>
      <c r="F48" s="149"/>
      <c r="G48" s="148" t="s">
        <v>44</v>
      </c>
      <c r="H48" s="149"/>
      <c r="I48" s="150"/>
      <c r="J48" s="149"/>
      <c r="K48" s="17">
        <v>1177560000000000000</v>
      </c>
      <c r="L48" s="18">
        <v>43735.639328703706</v>
      </c>
      <c r="M48" s="19">
        <v>0</v>
      </c>
      <c r="N48" s="19">
        <v>0</v>
      </c>
      <c r="O48" s="19">
        <v>0</v>
      </c>
      <c r="P48" s="19">
        <v>0</v>
      </c>
      <c r="Q48" s="19">
        <v>0</v>
      </c>
      <c r="R48" s="2"/>
      <c r="S48" s="144"/>
      <c r="T48" s="144"/>
      <c r="U48" s="2"/>
      <c r="V48" s="5" t="s">
        <v>27920</v>
      </c>
      <c r="W48" s="2"/>
      <c r="X48" s="38" t="s">
        <v>27921</v>
      </c>
      <c r="Y48" s="21">
        <v>199012661</v>
      </c>
      <c r="Z48" s="38" t="s">
        <v>27922</v>
      </c>
      <c r="AA48" s="2"/>
      <c r="AB48" s="18">
        <v>40457.01615740741</v>
      </c>
      <c r="AC48" s="2"/>
      <c r="AD48" s="2"/>
      <c r="AE48" s="2"/>
      <c r="AF48" s="19">
        <v>10639</v>
      </c>
      <c r="AG48" s="19">
        <v>183</v>
      </c>
      <c r="AH48" s="19">
        <v>863</v>
      </c>
      <c r="AI48" s="19">
        <v>138</v>
      </c>
      <c r="AJ48" s="2"/>
      <c r="AK48" s="2"/>
      <c r="AL48" s="2"/>
    </row>
    <row x14ac:dyDescent="0.25" r="49" customHeight="1" ht="18">
      <c r="A49" s="20" t="s">
        <v>9487</v>
      </c>
      <c r="B49" s="12" t="s">
        <v>27923</v>
      </c>
      <c r="C49" s="148" t="s">
        <v>35</v>
      </c>
      <c r="D49" s="151" t="s">
        <v>235</v>
      </c>
      <c r="E49" s="148" t="s">
        <v>35</v>
      </c>
      <c r="F49" s="151" t="s">
        <v>235</v>
      </c>
      <c r="G49" s="148" t="s">
        <v>35</v>
      </c>
      <c r="H49" s="151" t="s">
        <v>235</v>
      </c>
      <c r="I49" s="150"/>
      <c r="J49" s="149"/>
      <c r="K49" s="17">
        <v>1177560000000000000</v>
      </c>
      <c r="L49" s="18">
        <v>43735.638865740744</v>
      </c>
      <c r="M49" s="19">
        <v>2</v>
      </c>
      <c r="N49" s="19">
        <v>0</v>
      </c>
      <c r="O49" s="19">
        <v>0</v>
      </c>
      <c r="P49" s="19">
        <v>0</v>
      </c>
      <c r="Q49" s="19">
        <v>0</v>
      </c>
      <c r="R49" s="2"/>
      <c r="S49" s="144"/>
      <c r="T49" s="144"/>
      <c r="U49" s="2"/>
      <c r="V49" s="5" t="s">
        <v>27924</v>
      </c>
      <c r="W49" s="2"/>
      <c r="X49" s="38" t="s">
        <v>13463</v>
      </c>
      <c r="Y49" s="21">
        <v>1551349782</v>
      </c>
      <c r="Z49" s="38" t="s">
        <v>27925</v>
      </c>
      <c r="AA49" s="2"/>
      <c r="AB49" s="18">
        <v>41452.989224537036</v>
      </c>
      <c r="AC49" s="2"/>
      <c r="AD49" s="2"/>
      <c r="AE49" s="2"/>
      <c r="AF49" s="19">
        <v>13339</v>
      </c>
      <c r="AG49" s="19">
        <v>264</v>
      </c>
      <c r="AH49" s="19">
        <v>1024</v>
      </c>
      <c r="AI49" s="19">
        <v>17210</v>
      </c>
      <c r="AJ49" s="2"/>
      <c r="AK49" s="2"/>
      <c r="AL49" s="2"/>
    </row>
    <row x14ac:dyDescent="0.25" r="50" customHeight="1" ht="18">
      <c r="A50" s="20" t="s">
        <v>22515</v>
      </c>
      <c r="B50" s="12" t="s">
        <v>27926</v>
      </c>
      <c r="C50" s="148" t="s">
        <v>44</v>
      </c>
      <c r="D50" s="149"/>
      <c r="E50" s="148" t="s">
        <v>44</v>
      </c>
      <c r="F50" s="149"/>
      <c r="G50" s="148" t="s">
        <v>44</v>
      </c>
      <c r="H50" s="149"/>
      <c r="I50" s="150"/>
      <c r="J50" s="149"/>
      <c r="K50" s="17">
        <v>1177560000000000000</v>
      </c>
      <c r="L50" s="18">
        <v>43735.63869212963</v>
      </c>
      <c r="M50" s="19">
        <v>1</v>
      </c>
      <c r="N50" s="19">
        <v>0</v>
      </c>
      <c r="O50" s="19">
        <v>0</v>
      </c>
      <c r="P50" s="19">
        <v>0</v>
      </c>
      <c r="Q50" s="19">
        <v>0</v>
      </c>
      <c r="R50" s="2"/>
      <c r="S50" s="144"/>
      <c r="T50" s="144"/>
      <c r="U50" s="2"/>
      <c r="V50" s="5" t="s">
        <v>27927</v>
      </c>
      <c r="W50" s="2"/>
      <c r="X50" s="5" t="s">
        <v>27928</v>
      </c>
      <c r="Y50" s="17">
        <v>1108640000000000000</v>
      </c>
      <c r="Z50" s="5" t="s">
        <v>27929</v>
      </c>
      <c r="AA50" s="20" t="s">
        <v>27930</v>
      </c>
      <c r="AB50" s="18">
        <v>43545.455625</v>
      </c>
      <c r="AC50" s="2"/>
      <c r="AD50" s="11"/>
      <c r="AE50" s="2"/>
      <c r="AF50" s="19">
        <v>5199</v>
      </c>
      <c r="AG50" s="19">
        <v>807</v>
      </c>
      <c r="AH50" s="19">
        <v>228</v>
      </c>
      <c r="AI50" s="19">
        <v>6483</v>
      </c>
      <c r="AJ50" s="2"/>
      <c r="AK50" s="2"/>
      <c r="AL50" s="2"/>
    </row>
    <row x14ac:dyDescent="0.25" r="51" customHeight="1" ht="18">
      <c r="A51" s="20" t="s">
        <v>9495</v>
      </c>
      <c r="B51" s="12" t="s">
        <v>27931</v>
      </c>
      <c r="C51" s="148" t="s">
        <v>44</v>
      </c>
      <c r="D51" s="149"/>
      <c r="E51" s="148" t="s">
        <v>44</v>
      </c>
      <c r="F51" s="149"/>
      <c r="G51" s="148" t="s">
        <v>44</v>
      </c>
      <c r="H51" s="149"/>
      <c r="I51" s="150"/>
      <c r="J51" s="149"/>
      <c r="K51" s="17">
        <v>1177560000000000000</v>
      </c>
      <c r="L51" s="18">
        <v>43735.6378125</v>
      </c>
      <c r="M51" s="19">
        <v>13</v>
      </c>
      <c r="N51" s="19">
        <v>6</v>
      </c>
      <c r="O51" s="19">
        <v>0</v>
      </c>
      <c r="P51" s="19">
        <v>0</v>
      </c>
      <c r="Q51" s="19">
        <v>0</v>
      </c>
      <c r="R51" s="2"/>
      <c r="S51" s="144"/>
      <c r="T51" s="144"/>
      <c r="U51" s="2"/>
      <c r="V51" s="5" t="s">
        <v>27932</v>
      </c>
      <c r="W51" s="2"/>
      <c r="X51" s="5" t="s">
        <v>27933</v>
      </c>
      <c r="Y51" s="19">
        <v>3312888298</v>
      </c>
      <c r="Z51" s="38" t="s">
        <v>27934</v>
      </c>
      <c r="AA51" s="20" t="s">
        <v>27935</v>
      </c>
      <c r="AB51" s="18">
        <v>42163.39795138889</v>
      </c>
      <c r="AC51" s="11"/>
      <c r="AD51" s="11" t="s">
        <v>100</v>
      </c>
      <c r="AE51" s="2"/>
      <c r="AF51" s="19">
        <v>712</v>
      </c>
      <c r="AG51" s="19">
        <v>437</v>
      </c>
      <c r="AH51" s="19">
        <v>96</v>
      </c>
      <c r="AI51" s="19">
        <v>1348</v>
      </c>
      <c r="AJ51" s="2"/>
      <c r="AK51" s="2"/>
      <c r="AL51" s="2"/>
    </row>
    <row x14ac:dyDescent="0.25" r="52" customHeight="1" ht="18">
      <c r="A52" s="20" t="s">
        <v>17649</v>
      </c>
      <c r="B52" s="12" t="s">
        <v>27936</v>
      </c>
      <c r="C52" s="148" t="s">
        <v>44</v>
      </c>
      <c r="D52" s="149"/>
      <c r="E52" s="148" t="s">
        <v>44</v>
      </c>
      <c r="F52" s="149"/>
      <c r="G52" s="148" t="s">
        <v>44</v>
      </c>
      <c r="H52" s="149"/>
      <c r="I52" s="150"/>
      <c r="J52" s="149"/>
      <c r="K52" s="17">
        <v>1177560000000000000</v>
      </c>
      <c r="L52" s="18">
        <v>43735.63611111111</v>
      </c>
      <c r="M52" s="19">
        <v>4</v>
      </c>
      <c r="N52" s="19">
        <v>0</v>
      </c>
      <c r="O52" s="19">
        <v>0</v>
      </c>
      <c r="P52" s="19">
        <v>0</v>
      </c>
      <c r="Q52" s="19">
        <v>0</v>
      </c>
      <c r="R52" s="2"/>
      <c r="S52" s="144"/>
      <c r="T52" s="144"/>
      <c r="U52" s="2"/>
      <c r="V52" s="5" t="s">
        <v>27937</v>
      </c>
      <c r="W52" s="2"/>
      <c r="X52" s="5" t="s">
        <v>27938</v>
      </c>
      <c r="Y52" s="21">
        <v>3143456927</v>
      </c>
      <c r="Z52" s="38" t="s">
        <v>27939</v>
      </c>
      <c r="AA52" s="20" t="s">
        <v>27940</v>
      </c>
      <c r="AB52" s="55">
        <v>42101.579039351855</v>
      </c>
      <c r="AC52" s="11"/>
      <c r="AD52" s="11" t="s">
        <v>27941</v>
      </c>
      <c r="AE52" s="2"/>
      <c r="AF52" s="19">
        <v>2864</v>
      </c>
      <c r="AG52" s="19">
        <v>662</v>
      </c>
      <c r="AH52" s="19">
        <v>81</v>
      </c>
      <c r="AI52" s="19">
        <v>109</v>
      </c>
      <c r="AJ52" s="2"/>
      <c r="AK52" s="2"/>
      <c r="AL52" s="2"/>
    </row>
    <row x14ac:dyDescent="0.25" r="53" customHeight="1" ht="18">
      <c r="A53" s="20" t="s">
        <v>9505</v>
      </c>
      <c r="B53" s="12" t="s">
        <v>27942</v>
      </c>
      <c r="C53" s="148" t="s">
        <v>44</v>
      </c>
      <c r="D53" s="149"/>
      <c r="E53" s="148" t="s">
        <v>44</v>
      </c>
      <c r="F53" s="149"/>
      <c r="G53" s="148" t="s">
        <v>44</v>
      </c>
      <c r="H53" s="149"/>
      <c r="I53" s="150"/>
      <c r="J53" s="149"/>
      <c r="K53" s="17">
        <v>1177560000000000000</v>
      </c>
      <c r="L53" s="18">
        <v>43735.63232638889</v>
      </c>
      <c r="M53" s="19">
        <v>101</v>
      </c>
      <c r="N53" s="19">
        <v>8</v>
      </c>
      <c r="O53" s="19">
        <v>0</v>
      </c>
      <c r="P53" s="19">
        <v>0</v>
      </c>
      <c r="Q53" s="19">
        <v>0</v>
      </c>
      <c r="R53" s="2"/>
      <c r="S53" s="144"/>
      <c r="T53" s="144"/>
      <c r="U53" s="2"/>
      <c r="V53" s="5" t="s">
        <v>1081</v>
      </c>
      <c r="W53" s="2"/>
      <c r="X53" s="38" t="s">
        <v>1082</v>
      </c>
      <c r="Y53" s="29">
        <v>1135990000000000000</v>
      </c>
      <c r="Z53" s="38" t="s">
        <v>27943</v>
      </c>
      <c r="AA53" s="2"/>
      <c r="AB53" s="18">
        <v>43620.93981481482</v>
      </c>
      <c r="AC53" s="2"/>
      <c r="AD53" s="11"/>
      <c r="AE53" s="2"/>
      <c r="AF53" s="19">
        <v>1311</v>
      </c>
      <c r="AG53" s="19">
        <v>2725</v>
      </c>
      <c r="AH53" s="19">
        <v>2519</v>
      </c>
      <c r="AI53" s="19">
        <v>5201</v>
      </c>
      <c r="AJ53" s="2"/>
      <c r="AK53" s="2"/>
      <c r="AL53" s="2"/>
    </row>
    <row x14ac:dyDescent="0.25" r="54" customHeight="1" ht="18">
      <c r="A54" s="20" t="s">
        <v>27944</v>
      </c>
      <c r="B54" s="12" t="s">
        <v>27945</v>
      </c>
      <c r="C54" s="148" t="s">
        <v>44</v>
      </c>
      <c r="D54" s="149"/>
      <c r="E54" s="148" t="s">
        <v>44</v>
      </c>
      <c r="F54" s="149"/>
      <c r="G54" s="148" t="s">
        <v>44</v>
      </c>
      <c r="H54" s="149"/>
      <c r="I54" s="150"/>
      <c r="J54" s="149"/>
      <c r="K54" s="17">
        <v>1177560000000000000</v>
      </c>
      <c r="L54" s="18">
        <v>43735.63214120371</v>
      </c>
      <c r="M54" s="19">
        <v>7</v>
      </c>
      <c r="N54" s="19">
        <v>4</v>
      </c>
      <c r="O54" s="19">
        <v>0</v>
      </c>
      <c r="P54" s="19">
        <v>0</v>
      </c>
      <c r="Q54" s="19">
        <v>0</v>
      </c>
      <c r="R54" s="2"/>
      <c r="S54" s="144"/>
      <c r="T54" s="144"/>
      <c r="U54" s="2"/>
      <c r="V54" s="5" t="s">
        <v>27946</v>
      </c>
      <c r="W54" s="2"/>
      <c r="X54" s="5" t="s">
        <v>27947</v>
      </c>
      <c r="Y54" s="29">
        <v>1035640000000000000</v>
      </c>
      <c r="Z54" s="38"/>
      <c r="AA54" s="2"/>
      <c r="AB54" s="18">
        <v>43344.01119212963</v>
      </c>
      <c r="AC54" s="11"/>
      <c r="AD54" s="11" t="s">
        <v>100</v>
      </c>
      <c r="AE54" s="2"/>
      <c r="AF54" s="19">
        <v>14</v>
      </c>
      <c r="AG54" s="19">
        <v>58</v>
      </c>
      <c r="AH54" s="19">
        <v>37</v>
      </c>
      <c r="AI54" s="19">
        <v>11</v>
      </c>
      <c r="AJ54" s="2"/>
      <c r="AK54" s="2"/>
      <c r="AL54" s="2"/>
    </row>
    <row x14ac:dyDescent="0.25" r="55" customHeight="1" ht="18">
      <c r="A55" s="20" t="s">
        <v>8445</v>
      </c>
      <c r="B55" s="12" t="s">
        <v>27948</v>
      </c>
      <c r="C55" s="148" t="s">
        <v>35</v>
      </c>
      <c r="D55" s="151" t="s">
        <v>235</v>
      </c>
      <c r="E55" s="148" t="s">
        <v>35</v>
      </c>
      <c r="F55" s="151" t="s">
        <v>235</v>
      </c>
      <c r="G55" s="148" t="s">
        <v>44</v>
      </c>
      <c r="H55" s="149"/>
      <c r="I55" s="148" t="s">
        <v>35</v>
      </c>
      <c r="J55" s="151" t="s">
        <v>235</v>
      </c>
      <c r="K55" s="17">
        <v>1177560000000000000</v>
      </c>
      <c r="L55" s="18">
        <v>43735.631944444445</v>
      </c>
      <c r="M55" s="19">
        <v>2</v>
      </c>
      <c r="N55" s="19">
        <v>0</v>
      </c>
      <c r="O55" s="19">
        <v>0</v>
      </c>
      <c r="P55" s="19">
        <v>0</v>
      </c>
      <c r="Q55" s="19">
        <v>0</v>
      </c>
      <c r="R55" s="2"/>
      <c r="S55" s="144"/>
      <c r="T55" s="144"/>
      <c r="U55" s="2"/>
      <c r="V55" s="5" t="s">
        <v>27949</v>
      </c>
      <c r="W55" s="2"/>
      <c r="X55" s="38" t="s">
        <v>27950</v>
      </c>
      <c r="Y55" s="21">
        <v>97705636</v>
      </c>
      <c r="Z55" s="38" t="s">
        <v>27951</v>
      </c>
      <c r="AA55" s="2"/>
      <c r="AB55" s="55">
        <v>40165.82957175926</v>
      </c>
      <c r="AC55" s="11"/>
      <c r="AD55" s="11" t="s">
        <v>27952</v>
      </c>
      <c r="AE55" s="2"/>
      <c r="AF55" s="19">
        <v>33071</v>
      </c>
      <c r="AG55" s="19">
        <v>1474</v>
      </c>
      <c r="AH55" s="19">
        <v>1413</v>
      </c>
      <c r="AI55" s="19">
        <v>8240</v>
      </c>
      <c r="AJ55" s="2"/>
      <c r="AK55" s="2"/>
      <c r="AL55" s="2"/>
    </row>
    <row x14ac:dyDescent="0.25" r="56" customHeight="1" ht="18">
      <c r="A56" s="20" t="s">
        <v>27953</v>
      </c>
      <c r="B56" s="12" t="s">
        <v>27954</v>
      </c>
      <c r="C56" s="148" t="s">
        <v>35</v>
      </c>
      <c r="D56" s="151" t="s">
        <v>235</v>
      </c>
      <c r="E56" s="148" t="s">
        <v>35</v>
      </c>
      <c r="F56" s="151" t="s">
        <v>235</v>
      </c>
      <c r="G56" s="148" t="s">
        <v>35</v>
      </c>
      <c r="H56" s="151" t="s">
        <v>235</v>
      </c>
      <c r="I56" s="150"/>
      <c r="J56" s="149"/>
      <c r="K56" s="17">
        <v>1177560000000000000</v>
      </c>
      <c r="L56" s="18">
        <v>43735.6303125</v>
      </c>
      <c r="M56" s="19">
        <v>4</v>
      </c>
      <c r="N56" s="19">
        <v>0</v>
      </c>
      <c r="O56" s="19">
        <v>0</v>
      </c>
      <c r="P56" s="19">
        <v>0</v>
      </c>
      <c r="Q56" s="19">
        <v>0</v>
      </c>
      <c r="R56" s="2"/>
      <c r="S56" s="144"/>
      <c r="T56" s="144"/>
      <c r="U56" s="2"/>
      <c r="V56" s="5" t="s">
        <v>27955</v>
      </c>
      <c r="W56" s="2"/>
      <c r="X56" s="38" t="s">
        <v>27956</v>
      </c>
      <c r="Y56" s="21">
        <v>2725726879</v>
      </c>
      <c r="Z56" s="38" t="s">
        <v>27957</v>
      </c>
      <c r="AA56" s="2"/>
      <c r="AB56" s="18">
        <v>41863.5158912037</v>
      </c>
      <c r="AC56" s="2"/>
      <c r="AD56" s="2" t="s">
        <v>27958</v>
      </c>
      <c r="AE56" s="2"/>
      <c r="AF56" s="19">
        <v>96688</v>
      </c>
      <c r="AG56" s="19">
        <v>10515</v>
      </c>
      <c r="AH56" s="19">
        <v>6579</v>
      </c>
      <c r="AI56" s="19">
        <v>30264</v>
      </c>
      <c r="AJ56" s="2"/>
      <c r="AK56" s="2"/>
      <c r="AL56" s="2"/>
    </row>
    <row x14ac:dyDescent="0.25" r="57" customHeight="1" ht="18">
      <c r="A57" s="20" t="s">
        <v>12769</v>
      </c>
      <c r="B57" s="12" t="s">
        <v>27959</v>
      </c>
      <c r="C57" s="148" t="s">
        <v>35</v>
      </c>
      <c r="D57" s="151" t="s">
        <v>235</v>
      </c>
      <c r="E57" s="148" t="s">
        <v>35</v>
      </c>
      <c r="F57" s="151" t="s">
        <v>235</v>
      </c>
      <c r="G57" s="148" t="s">
        <v>35</v>
      </c>
      <c r="H57" s="151" t="s">
        <v>235</v>
      </c>
      <c r="I57" s="150"/>
      <c r="J57" s="149"/>
      <c r="K57" s="17">
        <v>1177560000000000000</v>
      </c>
      <c r="L57" s="18">
        <v>43735.629699074074</v>
      </c>
      <c r="M57" s="19">
        <v>1</v>
      </c>
      <c r="N57" s="19">
        <v>0</v>
      </c>
      <c r="O57" s="19">
        <v>0</v>
      </c>
      <c r="P57" s="19">
        <v>0</v>
      </c>
      <c r="Q57" s="19">
        <v>0</v>
      </c>
      <c r="R57" s="2"/>
      <c r="S57" s="144"/>
      <c r="T57" s="144"/>
      <c r="U57" s="2"/>
      <c r="V57" s="5" t="s">
        <v>27960</v>
      </c>
      <c r="W57" s="2"/>
      <c r="X57" s="5" t="s">
        <v>27961</v>
      </c>
      <c r="Y57" s="29">
        <v>1152750000000000000</v>
      </c>
      <c r="Z57" s="38" t="s">
        <v>27962</v>
      </c>
      <c r="AA57" s="2"/>
      <c r="AB57" s="18">
        <v>43667.19280092593</v>
      </c>
      <c r="AC57" s="2"/>
      <c r="AD57" s="11"/>
      <c r="AE57" s="2"/>
      <c r="AF57" s="19">
        <v>133</v>
      </c>
      <c r="AG57" s="19">
        <v>24</v>
      </c>
      <c r="AH57" s="19">
        <v>68</v>
      </c>
      <c r="AI57" s="19">
        <v>1159</v>
      </c>
      <c r="AJ57" s="2"/>
      <c r="AK57" s="2"/>
      <c r="AL57" s="2"/>
    </row>
    <row x14ac:dyDescent="0.25" r="58" customHeight="1" ht="18">
      <c r="A58" s="20" t="s">
        <v>27963</v>
      </c>
      <c r="B58" s="12" t="s">
        <v>27964</v>
      </c>
      <c r="C58" s="148" t="s">
        <v>35</v>
      </c>
      <c r="D58" s="151" t="s">
        <v>235</v>
      </c>
      <c r="E58" s="148" t="s">
        <v>35</v>
      </c>
      <c r="F58" s="151" t="s">
        <v>235</v>
      </c>
      <c r="G58" s="148" t="s">
        <v>35</v>
      </c>
      <c r="H58" s="151" t="s">
        <v>235</v>
      </c>
      <c r="I58" s="150"/>
      <c r="J58" s="149"/>
      <c r="K58" s="17">
        <v>1177550000000000000</v>
      </c>
      <c r="L58" s="18">
        <v>43735.62541666667</v>
      </c>
      <c r="M58" s="19">
        <v>3</v>
      </c>
      <c r="N58" s="19">
        <v>0</v>
      </c>
      <c r="O58" s="19">
        <v>0</v>
      </c>
      <c r="P58" s="19">
        <v>0</v>
      </c>
      <c r="Q58" s="19">
        <v>0</v>
      </c>
      <c r="R58" s="2"/>
      <c r="S58" s="144"/>
      <c r="T58" s="144"/>
      <c r="U58" s="2"/>
      <c r="V58" s="5" t="s">
        <v>27965</v>
      </c>
      <c r="W58" s="2"/>
      <c r="X58" s="38" t="s">
        <v>27966</v>
      </c>
      <c r="Y58" s="21">
        <v>312576660</v>
      </c>
      <c r="Z58" s="38" t="s">
        <v>27967</v>
      </c>
      <c r="AA58" s="2"/>
      <c r="AB58" s="18">
        <v>40701.60350694445</v>
      </c>
      <c r="AC58" s="11"/>
      <c r="AD58" s="11"/>
      <c r="AE58" s="2"/>
      <c r="AF58" s="19">
        <v>453627</v>
      </c>
      <c r="AG58" s="19">
        <v>12155</v>
      </c>
      <c r="AH58" s="19">
        <v>1722</v>
      </c>
      <c r="AI58" s="19">
        <v>42778</v>
      </c>
      <c r="AJ58" s="2"/>
      <c r="AK58" s="2"/>
      <c r="AL58" s="2"/>
    </row>
    <row x14ac:dyDescent="0.25" r="59" customHeight="1" ht="18">
      <c r="A59" s="20" t="s">
        <v>27968</v>
      </c>
      <c r="B59" s="12" t="s">
        <v>27969</v>
      </c>
      <c r="C59" s="148" t="s">
        <v>44</v>
      </c>
      <c r="D59" s="149"/>
      <c r="E59" s="148" t="s">
        <v>44</v>
      </c>
      <c r="F59" s="149"/>
      <c r="G59" s="148" t="s">
        <v>44</v>
      </c>
      <c r="H59" s="149"/>
      <c r="I59" s="150"/>
      <c r="J59" s="149"/>
      <c r="K59" s="17">
        <v>1177550000000000000</v>
      </c>
      <c r="L59" s="18">
        <v>43735.6241087963</v>
      </c>
      <c r="M59" s="19">
        <v>0</v>
      </c>
      <c r="N59" s="19">
        <v>0</v>
      </c>
      <c r="O59" s="19">
        <v>0</v>
      </c>
      <c r="P59" s="19">
        <v>0</v>
      </c>
      <c r="Q59" s="19">
        <v>0</v>
      </c>
      <c r="R59" s="2"/>
      <c r="S59" s="144"/>
      <c r="T59" s="144"/>
      <c r="U59" s="2"/>
      <c r="V59" s="5" t="s">
        <v>27970</v>
      </c>
      <c r="W59" s="2"/>
      <c r="X59" s="38" t="s">
        <v>27971</v>
      </c>
      <c r="Y59" s="29">
        <v>818128000000000000</v>
      </c>
      <c r="Z59" s="38" t="s">
        <v>27972</v>
      </c>
      <c r="AA59" s="2"/>
      <c r="AB59" s="55">
        <v>42743.80100694444</v>
      </c>
      <c r="AC59" s="11"/>
      <c r="AD59" s="11" t="s">
        <v>27973</v>
      </c>
      <c r="AE59" s="2"/>
      <c r="AF59" s="19">
        <v>246</v>
      </c>
      <c r="AG59" s="19">
        <v>150</v>
      </c>
      <c r="AH59" s="19">
        <v>702</v>
      </c>
      <c r="AI59" s="19">
        <v>1197</v>
      </c>
      <c r="AJ59" s="2"/>
      <c r="AK59" s="2"/>
      <c r="AL59" s="2"/>
    </row>
    <row x14ac:dyDescent="0.25" r="60" customHeight="1" ht="18">
      <c r="A60" s="20" t="s">
        <v>973</v>
      </c>
      <c r="B60" s="12" t="s">
        <v>27974</v>
      </c>
      <c r="C60" s="148" t="s">
        <v>35</v>
      </c>
      <c r="D60" s="151" t="s">
        <v>235</v>
      </c>
      <c r="E60" s="148" t="s">
        <v>35</v>
      </c>
      <c r="F60" s="151" t="s">
        <v>235</v>
      </c>
      <c r="G60" s="148" t="s">
        <v>35</v>
      </c>
      <c r="H60" s="151" t="s">
        <v>235</v>
      </c>
      <c r="I60" s="150"/>
      <c r="J60" s="149"/>
      <c r="K60" s="17">
        <v>1177550000000000000</v>
      </c>
      <c r="L60" s="18">
        <v>43735.62037037037</v>
      </c>
      <c r="M60" s="19">
        <v>16</v>
      </c>
      <c r="N60" s="19">
        <v>3</v>
      </c>
      <c r="O60" s="19">
        <v>0</v>
      </c>
      <c r="P60" s="19">
        <v>0</v>
      </c>
      <c r="Q60" s="19">
        <v>0</v>
      </c>
      <c r="R60" s="2"/>
      <c r="S60" s="144"/>
      <c r="T60" s="144"/>
      <c r="U60" s="2"/>
      <c r="V60" s="5" t="s">
        <v>27975</v>
      </c>
      <c r="W60" s="2"/>
      <c r="X60" s="38" t="s">
        <v>27976</v>
      </c>
      <c r="Y60" s="21">
        <v>3527400975</v>
      </c>
      <c r="Z60" s="38" t="s">
        <v>27977</v>
      </c>
      <c r="AA60" s="2"/>
      <c r="AB60" s="18">
        <v>42250.04138888889</v>
      </c>
      <c r="AC60" s="2"/>
      <c r="AD60" s="2"/>
      <c r="AE60" s="2"/>
      <c r="AF60" s="19">
        <v>19933</v>
      </c>
      <c r="AG60" s="19">
        <v>2720</v>
      </c>
      <c r="AH60" s="19">
        <v>1521</v>
      </c>
      <c r="AI60" s="19">
        <v>62103</v>
      </c>
      <c r="AJ60" s="2"/>
      <c r="AK60" s="2"/>
      <c r="AL60" s="2"/>
    </row>
    <row x14ac:dyDescent="0.25" r="61" customHeight="1" ht="18">
      <c r="A61" s="20" t="s">
        <v>25636</v>
      </c>
      <c r="B61" s="12" t="s">
        <v>27978</v>
      </c>
      <c r="C61" s="148" t="s">
        <v>44</v>
      </c>
      <c r="D61" s="149"/>
      <c r="E61" s="148" t="s">
        <v>44</v>
      </c>
      <c r="F61" s="149"/>
      <c r="G61" s="148" t="s">
        <v>44</v>
      </c>
      <c r="H61" s="149"/>
      <c r="I61" s="150"/>
      <c r="J61" s="149"/>
      <c r="K61" s="17">
        <v>1177550000000000000</v>
      </c>
      <c r="L61" s="18">
        <v>43735.61466435185</v>
      </c>
      <c r="M61" s="19">
        <v>4</v>
      </c>
      <c r="N61" s="19">
        <v>0</v>
      </c>
      <c r="O61" s="19">
        <v>0</v>
      </c>
      <c r="P61" s="19">
        <v>0</v>
      </c>
      <c r="Q61" s="19">
        <v>0</v>
      </c>
      <c r="R61" s="2"/>
      <c r="S61" s="144"/>
      <c r="T61" s="144"/>
      <c r="U61" s="2"/>
      <c r="V61" s="5" t="s">
        <v>27979</v>
      </c>
      <c r="W61" s="2"/>
      <c r="X61" s="38" t="s">
        <v>27980</v>
      </c>
      <c r="Y61" s="21">
        <v>3003624755</v>
      </c>
      <c r="Z61" s="38" t="s">
        <v>27981</v>
      </c>
      <c r="AA61" s="2"/>
      <c r="AB61" s="18">
        <v>42032.88453703704</v>
      </c>
      <c r="AC61" s="2"/>
      <c r="AD61" s="2"/>
      <c r="AE61" s="2"/>
      <c r="AF61" s="19">
        <v>17403</v>
      </c>
      <c r="AG61" s="19">
        <v>656</v>
      </c>
      <c r="AH61" s="19">
        <v>126</v>
      </c>
      <c r="AI61" s="19">
        <v>12840</v>
      </c>
      <c r="AJ61" s="2"/>
      <c r="AK61" s="2"/>
      <c r="AL61" s="2"/>
    </row>
    <row x14ac:dyDescent="0.25" r="62" customHeight="1" ht="18">
      <c r="A62" s="20" t="s">
        <v>1031</v>
      </c>
      <c r="B62" s="12" t="s">
        <v>27982</v>
      </c>
      <c r="C62" s="148" t="s">
        <v>44</v>
      </c>
      <c r="D62" s="149"/>
      <c r="E62" s="148" t="s">
        <v>44</v>
      </c>
      <c r="F62" s="149"/>
      <c r="G62" s="148" t="s">
        <v>44</v>
      </c>
      <c r="H62" s="149"/>
      <c r="I62" s="150"/>
      <c r="J62" s="149"/>
      <c r="K62" s="17">
        <v>1177550000000000000</v>
      </c>
      <c r="L62" s="18">
        <v>43735.6094212963</v>
      </c>
      <c r="M62" s="19">
        <v>0</v>
      </c>
      <c r="N62" s="19">
        <v>0</v>
      </c>
      <c r="O62" s="19">
        <v>0</v>
      </c>
      <c r="P62" s="19">
        <v>0</v>
      </c>
      <c r="Q62" s="19">
        <v>0</v>
      </c>
      <c r="R62" s="2"/>
      <c r="S62" s="144"/>
      <c r="T62" s="144"/>
      <c r="U62" s="2"/>
      <c r="V62" s="5" t="s">
        <v>27983</v>
      </c>
      <c r="W62" s="2"/>
      <c r="X62" s="38" t="s">
        <v>27984</v>
      </c>
      <c r="Y62" s="21">
        <v>421117853</v>
      </c>
      <c r="Z62" s="38" t="s">
        <v>27985</v>
      </c>
      <c r="AA62" s="2"/>
      <c r="AB62" s="18">
        <v>40872.775972222225</v>
      </c>
      <c r="AC62" s="2"/>
      <c r="AD62" s="2" t="s">
        <v>16545</v>
      </c>
      <c r="AE62" s="2"/>
      <c r="AF62" s="19">
        <v>3396</v>
      </c>
      <c r="AG62" s="19">
        <v>138</v>
      </c>
      <c r="AH62" s="19">
        <v>173</v>
      </c>
      <c r="AI62" s="19">
        <v>274</v>
      </c>
      <c r="AJ62" s="2"/>
      <c r="AK62" s="2"/>
      <c r="AL62" s="2"/>
    </row>
    <row x14ac:dyDescent="0.25" r="63" customHeight="1" ht="18">
      <c r="A63" s="20" t="s">
        <v>7295</v>
      </c>
      <c r="B63" s="12" t="s">
        <v>27986</v>
      </c>
      <c r="C63" s="148" t="s">
        <v>44</v>
      </c>
      <c r="D63" s="149"/>
      <c r="E63" s="148" t="s">
        <v>44</v>
      </c>
      <c r="F63" s="149"/>
      <c r="G63" s="148" t="s">
        <v>44</v>
      </c>
      <c r="H63" s="149"/>
      <c r="I63" s="150"/>
      <c r="J63" s="149"/>
      <c r="K63" s="17">
        <v>1177550000000000000</v>
      </c>
      <c r="L63" s="18">
        <v>43735.60587962963</v>
      </c>
      <c r="M63" s="19">
        <v>2</v>
      </c>
      <c r="N63" s="19">
        <v>0</v>
      </c>
      <c r="O63" s="19">
        <v>0</v>
      </c>
      <c r="P63" s="19">
        <v>0</v>
      </c>
      <c r="Q63" s="19">
        <v>0</v>
      </c>
      <c r="R63" s="2"/>
      <c r="S63" s="144"/>
      <c r="T63" s="144"/>
      <c r="U63" s="2"/>
      <c r="V63" s="38" t="s">
        <v>27987</v>
      </c>
      <c r="W63" s="2"/>
      <c r="X63" s="5" t="s">
        <v>27988</v>
      </c>
      <c r="Y63" s="17">
        <v>978160000000000000</v>
      </c>
      <c r="Z63" s="38"/>
      <c r="AA63" s="2"/>
      <c r="AB63" s="18">
        <v>43185.40385416667</v>
      </c>
      <c r="AC63" s="2"/>
      <c r="AD63" s="2"/>
      <c r="AE63" s="2"/>
      <c r="AF63" s="19">
        <v>76</v>
      </c>
      <c r="AG63" s="19">
        <v>143</v>
      </c>
      <c r="AH63" s="19">
        <v>181</v>
      </c>
      <c r="AI63" s="19">
        <v>15</v>
      </c>
      <c r="AJ63" s="2"/>
      <c r="AK63" s="2"/>
      <c r="AL63" s="2"/>
    </row>
    <row x14ac:dyDescent="0.25" r="64" customHeight="1" ht="18">
      <c r="A64" s="20" t="s">
        <v>1053</v>
      </c>
      <c r="B64" s="12" t="s">
        <v>27989</v>
      </c>
      <c r="C64" s="148" t="s">
        <v>44</v>
      </c>
      <c r="D64" s="149"/>
      <c r="E64" s="148" t="s">
        <v>44</v>
      </c>
      <c r="F64" s="149"/>
      <c r="G64" s="148" t="s">
        <v>44</v>
      </c>
      <c r="H64" s="149"/>
      <c r="I64" s="150"/>
      <c r="J64" s="149"/>
      <c r="K64" s="17">
        <v>1177540000000000000</v>
      </c>
      <c r="L64" s="18">
        <v>43735.601018518515</v>
      </c>
      <c r="M64" s="19">
        <v>4</v>
      </c>
      <c r="N64" s="19">
        <v>2</v>
      </c>
      <c r="O64" s="19">
        <v>0</v>
      </c>
      <c r="P64" s="19">
        <v>0</v>
      </c>
      <c r="Q64" s="19">
        <v>0</v>
      </c>
      <c r="R64" s="2"/>
      <c r="S64" s="144"/>
      <c r="T64" s="144"/>
      <c r="U64" s="11"/>
      <c r="V64" s="38" t="s">
        <v>27826</v>
      </c>
      <c r="W64" s="2"/>
      <c r="X64" s="5" t="s">
        <v>27827</v>
      </c>
      <c r="Y64" s="21">
        <v>2846910493</v>
      </c>
      <c r="Z64" s="38"/>
      <c r="AA64" s="20" t="s">
        <v>27828</v>
      </c>
      <c r="AB64" s="18">
        <v>41920.551145833335</v>
      </c>
      <c r="AC64" s="2"/>
      <c r="AD64" s="2"/>
      <c r="AE64" s="2"/>
      <c r="AF64" s="19">
        <v>39522</v>
      </c>
      <c r="AG64" s="19">
        <v>1191</v>
      </c>
      <c r="AH64" s="19">
        <v>555</v>
      </c>
      <c r="AI64" s="19">
        <v>29</v>
      </c>
      <c r="AJ64" s="2"/>
      <c r="AK64" s="2"/>
      <c r="AL64" s="2"/>
    </row>
    <row x14ac:dyDescent="0.25" r="65" customHeight="1" ht="18">
      <c r="A65" s="20" t="s">
        <v>27990</v>
      </c>
      <c r="B65" s="12" t="s">
        <v>27991</v>
      </c>
      <c r="C65" s="148" t="s">
        <v>44</v>
      </c>
      <c r="D65" s="149"/>
      <c r="E65" s="148" t="s">
        <v>44</v>
      </c>
      <c r="F65" s="149"/>
      <c r="G65" s="148" t="s">
        <v>44</v>
      </c>
      <c r="H65" s="149"/>
      <c r="I65" s="150"/>
      <c r="J65" s="149"/>
      <c r="K65" s="17">
        <v>1177540000000000000</v>
      </c>
      <c r="L65" s="18">
        <v>43735.600173611114</v>
      </c>
      <c r="M65" s="19">
        <v>6</v>
      </c>
      <c r="N65" s="19">
        <v>0</v>
      </c>
      <c r="O65" s="19">
        <v>0</v>
      </c>
      <c r="P65" s="19">
        <v>0</v>
      </c>
      <c r="Q65" s="19">
        <v>0</v>
      </c>
      <c r="R65" s="2"/>
      <c r="S65" s="144"/>
      <c r="T65" s="152"/>
      <c r="U65" s="11"/>
      <c r="V65" s="38" t="s">
        <v>27992</v>
      </c>
      <c r="W65" s="2"/>
      <c r="X65" s="38" t="s">
        <v>27993</v>
      </c>
      <c r="Y65" s="21">
        <v>217712040</v>
      </c>
      <c r="Z65" s="38" t="s">
        <v>27994</v>
      </c>
      <c r="AA65" s="2"/>
      <c r="AB65" s="18">
        <v>40502.5062962963</v>
      </c>
      <c r="AC65" s="2"/>
      <c r="AD65" s="2" t="s">
        <v>7121</v>
      </c>
      <c r="AE65" s="2"/>
      <c r="AF65" s="19">
        <v>13725</v>
      </c>
      <c r="AG65" s="19">
        <v>2056</v>
      </c>
      <c r="AH65" s="19">
        <v>506</v>
      </c>
      <c r="AI65" s="19">
        <v>9929</v>
      </c>
      <c r="AJ65" s="2"/>
      <c r="AK65" s="2"/>
      <c r="AL65" s="2"/>
    </row>
    <row x14ac:dyDescent="0.25" r="66" customHeight="1" ht="18">
      <c r="A66" s="20" t="s">
        <v>27995</v>
      </c>
      <c r="B66" s="12" t="s">
        <v>27996</v>
      </c>
      <c r="C66" s="148" t="s">
        <v>44</v>
      </c>
      <c r="D66" s="149"/>
      <c r="E66" s="148" t="s">
        <v>44</v>
      </c>
      <c r="F66" s="149"/>
      <c r="G66" s="148" t="s">
        <v>44</v>
      </c>
      <c r="H66" s="149"/>
      <c r="I66" s="150"/>
      <c r="J66" s="149"/>
      <c r="K66" s="17">
        <v>1177540000000000000</v>
      </c>
      <c r="L66" s="18">
        <v>43735.597592592596</v>
      </c>
      <c r="M66" s="19">
        <v>0</v>
      </c>
      <c r="N66" s="19">
        <v>0</v>
      </c>
      <c r="O66" s="19">
        <v>0</v>
      </c>
      <c r="P66" s="19">
        <v>0</v>
      </c>
      <c r="Q66" s="19">
        <v>0</v>
      </c>
      <c r="R66" s="2"/>
      <c r="S66" s="144"/>
      <c r="T66" s="144"/>
      <c r="U66" s="2"/>
      <c r="V66" s="5" t="s">
        <v>27997</v>
      </c>
      <c r="W66" s="2"/>
      <c r="X66" s="5" t="s">
        <v>1359</v>
      </c>
      <c r="Y66" s="17">
        <v>1171110000000000000</v>
      </c>
      <c r="Z66" s="38"/>
      <c r="AA66" s="2"/>
      <c r="AB66" s="18">
        <v>43717.83127314815</v>
      </c>
      <c r="AC66" s="2"/>
      <c r="AD66" s="2"/>
      <c r="AE66" s="2"/>
      <c r="AF66" s="19">
        <v>107</v>
      </c>
      <c r="AG66" s="19">
        <v>19</v>
      </c>
      <c r="AH66" s="19">
        <v>46</v>
      </c>
      <c r="AI66" s="19">
        <v>291</v>
      </c>
      <c r="AJ66" s="2"/>
      <c r="AK66" s="2"/>
      <c r="AL66" s="2"/>
    </row>
    <row x14ac:dyDescent="0.25" r="67" customHeight="1" ht="18">
      <c r="A67" s="20" t="s">
        <v>27998</v>
      </c>
      <c r="B67" s="12" t="s">
        <v>27999</v>
      </c>
      <c r="C67" s="148" t="s">
        <v>44</v>
      </c>
      <c r="D67" s="149"/>
      <c r="E67" s="148" t="s">
        <v>44</v>
      </c>
      <c r="F67" s="149"/>
      <c r="G67" s="148" t="s">
        <v>44</v>
      </c>
      <c r="H67" s="149"/>
      <c r="I67" s="150"/>
      <c r="J67" s="149"/>
      <c r="K67" s="17">
        <v>1177540000000000000</v>
      </c>
      <c r="L67" s="18">
        <v>43735.59738425926</v>
      </c>
      <c r="M67" s="19">
        <v>0</v>
      </c>
      <c r="N67" s="19">
        <v>1</v>
      </c>
      <c r="O67" s="19">
        <v>0</v>
      </c>
      <c r="P67" s="19">
        <v>0</v>
      </c>
      <c r="Q67" s="19">
        <v>0</v>
      </c>
      <c r="R67" s="2"/>
      <c r="S67" s="144"/>
      <c r="T67" s="144"/>
      <c r="U67" s="2"/>
      <c r="V67" s="5" t="s">
        <v>28000</v>
      </c>
      <c r="W67" s="2"/>
      <c r="X67" s="5" t="s">
        <v>28001</v>
      </c>
      <c r="Y67" s="29">
        <v>1073550000000000000</v>
      </c>
      <c r="Z67" s="38" t="s">
        <v>28002</v>
      </c>
      <c r="AA67" s="20" t="s">
        <v>28003</v>
      </c>
      <c r="AB67" s="18">
        <v>43448.631736111114</v>
      </c>
      <c r="AC67" s="2"/>
      <c r="AD67" s="2"/>
      <c r="AE67" s="2"/>
      <c r="AF67" s="19">
        <v>2850</v>
      </c>
      <c r="AG67" s="19">
        <v>2001</v>
      </c>
      <c r="AH67" s="19">
        <v>245</v>
      </c>
      <c r="AI67" s="19">
        <v>82</v>
      </c>
      <c r="AJ67" s="2"/>
      <c r="AK67" s="2"/>
      <c r="AL67" s="2"/>
    </row>
    <row x14ac:dyDescent="0.25" r="68" customHeight="1" ht="18">
      <c r="A68" s="20" t="s">
        <v>8495</v>
      </c>
      <c r="B68" s="12" t="s">
        <v>28004</v>
      </c>
      <c r="C68" s="148" t="s">
        <v>44</v>
      </c>
      <c r="D68" s="149"/>
      <c r="E68" s="148" t="s">
        <v>44</v>
      </c>
      <c r="F68" s="149"/>
      <c r="G68" s="148" t="s">
        <v>44</v>
      </c>
      <c r="H68" s="149"/>
      <c r="I68" s="150"/>
      <c r="J68" s="149"/>
      <c r="K68" s="17">
        <v>1177540000000000000</v>
      </c>
      <c r="L68" s="18">
        <v>43735.5958912037</v>
      </c>
      <c r="M68" s="19">
        <v>1</v>
      </c>
      <c r="N68" s="19">
        <v>0</v>
      </c>
      <c r="O68" s="19">
        <v>0</v>
      </c>
      <c r="P68" s="19">
        <v>0</v>
      </c>
      <c r="Q68" s="19">
        <v>0</v>
      </c>
      <c r="R68" s="2"/>
      <c r="S68" s="144"/>
      <c r="T68" s="144"/>
      <c r="U68" s="2"/>
      <c r="V68" s="5" t="s">
        <v>28005</v>
      </c>
      <c r="W68" s="2"/>
      <c r="X68" s="38" t="s">
        <v>28006</v>
      </c>
      <c r="Y68" s="29">
        <v>793516000000000000</v>
      </c>
      <c r="Z68" s="38" t="s">
        <v>28007</v>
      </c>
      <c r="AA68" s="2"/>
      <c r="AB68" s="18">
        <v>42675.88353009259</v>
      </c>
      <c r="AC68" s="2"/>
      <c r="AD68" s="2" t="s">
        <v>2334</v>
      </c>
      <c r="AE68" s="2"/>
      <c r="AF68" s="19">
        <v>694</v>
      </c>
      <c r="AG68" s="19">
        <v>217</v>
      </c>
      <c r="AH68" s="19">
        <v>795</v>
      </c>
      <c r="AI68" s="19">
        <v>2614</v>
      </c>
      <c r="AJ68" s="2"/>
      <c r="AK68" s="2"/>
      <c r="AL68" s="2"/>
    </row>
    <row x14ac:dyDescent="0.25" r="69" customHeight="1" ht="18">
      <c r="A69" s="20" t="s">
        <v>7301</v>
      </c>
      <c r="B69" s="12" t="s">
        <v>28008</v>
      </c>
      <c r="C69" s="148" t="s">
        <v>44</v>
      </c>
      <c r="D69" s="149"/>
      <c r="E69" s="148" t="s">
        <v>44</v>
      </c>
      <c r="F69" s="149"/>
      <c r="G69" s="148" t="s">
        <v>44</v>
      </c>
      <c r="H69" s="149"/>
      <c r="I69" s="150"/>
      <c r="J69" s="149"/>
      <c r="K69" s="17">
        <v>1177540000000000000</v>
      </c>
      <c r="L69" s="18">
        <v>43735.5952662037</v>
      </c>
      <c r="M69" s="19">
        <v>9</v>
      </c>
      <c r="N69" s="19">
        <v>6</v>
      </c>
      <c r="O69" s="19">
        <v>0</v>
      </c>
      <c r="P69" s="19">
        <v>0</v>
      </c>
      <c r="Q69" s="19">
        <v>0</v>
      </c>
      <c r="R69" s="2"/>
      <c r="S69" s="144"/>
      <c r="T69" s="144"/>
      <c r="U69" s="2"/>
      <c r="V69" s="5" t="s">
        <v>28009</v>
      </c>
      <c r="W69" s="2"/>
      <c r="X69" s="5" t="s">
        <v>28010</v>
      </c>
      <c r="Y69" s="21">
        <v>282012413</v>
      </c>
      <c r="Z69" s="38" t="s">
        <v>28011</v>
      </c>
      <c r="AA69" s="20" t="s">
        <v>28012</v>
      </c>
      <c r="AB69" s="18">
        <v>40647.66068287037</v>
      </c>
      <c r="AC69" s="2"/>
      <c r="AD69" s="2"/>
      <c r="AE69" s="2"/>
      <c r="AF69" s="19">
        <v>7892</v>
      </c>
      <c r="AG69" s="19">
        <v>12146</v>
      </c>
      <c r="AH69" s="19">
        <v>6</v>
      </c>
      <c r="AI69" s="19">
        <v>3</v>
      </c>
      <c r="AJ69" s="2"/>
      <c r="AK69" s="2"/>
      <c r="AL69" s="2"/>
    </row>
    <row x14ac:dyDescent="0.25" r="70" customHeight="1" ht="18">
      <c r="A70" s="20" t="s">
        <v>8500</v>
      </c>
      <c r="B70" s="12" t="s">
        <v>28013</v>
      </c>
      <c r="C70" s="148" t="s">
        <v>44</v>
      </c>
      <c r="D70" s="149"/>
      <c r="E70" s="148" t="s">
        <v>44</v>
      </c>
      <c r="F70" s="149"/>
      <c r="G70" s="148" t="s">
        <v>44</v>
      </c>
      <c r="H70" s="149"/>
      <c r="I70" s="150"/>
      <c r="J70" s="149"/>
      <c r="K70" s="17">
        <v>1177540000000000000</v>
      </c>
      <c r="L70" s="18">
        <v>43735.59508101852</v>
      </c>
      <c r="M70" s="19">
        <v>0</v>
      </c>
      <c r="N70" s="19">
        <v>0</v>
      </c>
      <c r="O70" s="19">
        <v>0</v>
      </c>
      <c r="P70" s="19">
        <v>0</v>
      </c>
      <c r="Q70" s="19">
        <v>0</v>
      </c>
      <c r="R70" s="2"/>
      <c r="S70" s="144"/>
      <c r="T70" s="144"/>
      <c r="U70" s="2"/>
      <c r="V70" s="5" t="s">
        <v>28014</v>
      </c>
      <c r="W70" s="2"/>
      <c r="X70" s="38" t="s">
        <v>28015</v>
      </c>
      <c r="Y70" s="21">
        <v>2918352670</v>
      </c>
      <c r="Z70" s="38" t="s">
        <v>28016</v>
      </c>
      <c r="AA70" s="2"/>
      <c r="AB70" s="18">
        <v>41985.95652777778</v>
      </c>
      <c r="AC70" s="2"/>
      <c r="AD70" s="2" t="s">
        <v>28017</v>
      </c>
      <c r="AE70" s="2"/>
      <c r="AF70" s="19">
        <v>31995</v>
      </c>
      <c r="AG70" s="19">
        <v>114</v>
      </c>
      <c r="AH70" s="19">
        <v>86</v>
      </c>
      <c r="AI70" s="19">
        <v>44166</v>
      </c>
      <c r="AJ70" s="2"/>
      <c r="AK70" s="2"/>
      <c r="AL70" s="2"/>
    </row>
    <row x14ac:dyDescent="0.25" r="71" customHeight="1" ht="18">
      <c r="A71" s="20" t="s">
        <v>3531</v>
      </c>
      <c r="B71" s="153" t="s">
        <v>28018</v>
      </c>
      <c r="C71" s="148" t="s">
        <v>35</v>
      </c>
      <c r="D71" s="151" t="s">
        <v>36</v>
      </c>
      <c r="E71" s="148" t="s">
        <v>35</v>
      </c>
      <c r="F71" s="151" t="s">
        <v>36</v>
      </c>
      <c r="G71" s="148" t="s">
        <v>35</v>
      </c>
      <c r="H71" s="151" t="s">
        <v>36</v>
      </c>
      <c r="I71" s="150"/>
      <c r="J71" s="149"/>
      <c r="K71" s="17">
        <v>1177540000000000000</v>
      </c>
      <c r="L71" s="18">
        <v>43735.593564814815</v>
      </c>
      <c r="M71" s="19">
        <v>0</v>
      </c>
      <c r="N71" s="19">
        <v>0</v>
      </c>
      <c r="O71" s="19">
        <v>0</v>
      </c>
      <c r="P71" s="19">
        <v>0</v>
      </c>
      <c r="Q71" s="19">
        <v>0</v>
      </c>
      <c r="R71" s="2"/>
      <c r="S71" s="144"/>
      <c r="T71" s="144"/>
      <c r="U71" s="2"/>
      <c r="V71" s="5" t="s">
        <v>28019</v>
      </c>
      <c r="W71" s="2"/>
      <c r="X71" s="38" t="s">
        <v>28020</v>
      </c>
      <c r="Y71" s="21">
        <v>1611356718</v>
      </c>
      <c r="Z71" s="154" t="s">
        <v>28021</v>
      </c>
      <c r="AA71" s="2"/>
      <c r="AB71" s="18">
        <v>41477.0568287037</v>
      </c>
      <c r="AC71" s="2"/>
      <c r="AD71" s="2" t="s">
        <v>28022</v>
      </c>
      <c r="AE71" s="2"/>
      <c r="AF71" s="19">
        <v>17481</v>
      </c>
      <c r="AG71" s="19">
        <v>291</v>
      </c>
      <c r="AH71" s="19">
        <v>409</v>
      </c>
      <c r="AI71" s="19">
        <v>28809</v>
      </c>
      <c r="AJ71" s="2"/>
      <c r="AK71" s="2"/>
      <c r="AL71" s="2"/>
    </row>
    <row x14ac:dyDescent="0.25" r="72" customHeight="1" ht="18">
      <c r="A72" s="20" t="s">
        <v>1093</v>
      </c>
      <c r="B72" s="12" t="s">
        <v>28023</v>
      </c>
      <c r="C72" s="148" t="s">
        <v>35</v>
      </c>
      <c r="D72" s="151" t="s">
        <v>235</v>
      </c>
      <c r="E72" s="148" t="s">
        <v>35</v>
      </c>
      <c r="F72" s="151" t="s">
        <v>235</v>
      </c>
      <c r="G72" s="148" t="s">
        <v>35</v>
      </c>
      <c r="H72" s="151" t="s">
        <v>235</v>
      </c>
      <c r="I72" s="150"/>
      <c r="J72" s="149"/>
      <c r="K72" s="17">
        <v>1177540000000000000</v>
      </c>
      <c r="L72" s="18">
        <v>43735.588055555556</v>
      </c>
      <c r="M72" s="19">
        <v>3</v>
      </c>
      <c r="N72" s="19">
        <v>1</v>
      </c>
      <c r="O72" s="19">
        <v>0</v>
      </c>
      <c r="P72" s="19">
        <v>0</v>
      </c>
      <c r="Q72" s="19">
        <v>0</v>
      </c>
      <c r="R72" s="2"/>
      <c r="S72" s="144"/>
      <c r="T72" s="144"/>
      <c r="U72" s="2"/>
      <c r="V72" s="5" t="s">
        <v>28024</v>
      </c>
      <c r="W72" s="2"/>
      <c r="X72" s="38" t="s">
        <v>28025</v>
      </c>
      <c r="Y72" s="29">
        <v>769003000000000000</v>
      </c>
      <c r="Z72" s="38" t="s">
        <v>28026</v>
      </c>
      <c r="AA72" s="2"/>
      <c r="AB72" s="18">
        <v>42608.24018518518</v>
      </c>
      <c r="AC72" s="2"/>
      <c r="AD72" s="2"/>
      <c r="AE72" s="2"/>
      <c r="AF72" s="19">
        <v>6913</v>
      </c>
      <c r="AG72" s="19">
        <v>2259</v>
      </c>
      <c r="AH72" s="19">
        <v>4188</v>
      </c>
      <c r="AI72" s="19">
        <v>5053</v>
      </c>
      <c r="AJ72" s="2"/>
      <c r="AK72" s="2"/>
      <c r="AL72" s="2"/>
    </row>
    <row x14ac:dyDescent="0.25" r="73" customHeight="1" ht="18">
      <c r="A73" s="20" t="s">
        <v>9560</v>
      </c>
      <c r="B73" s="12" t="s">
        <v>28027</v>
      </c>
      <c r="C73" s="148" t="s">
        <v>44</v>
      </c>
      <c r="D73" s="149"/>
      <c r="E73" s="148" t="s">
        <v>44</v>
      </c>
      <c r="F73" s="149"/>
      <c r="G73" s="148" t="s">
        <v>44</v>
      </c>
      <c r="H73" s="149"/>
      <c r="I73" s="150"/>
      <c r="J73" s="149"/>
      <c r="K73" s="17">
        <v>1177540000000000000</v>
      </c>
      <c r="L73" s="18">
        <v>43735.583819444444</v>
      </c>
      <c r="M73" s="19">
        <v>1</v>
      </c>
      <c r="N73" s="19">
        <v>0</v>
      </c>
      <c r="O73" s="19">
        <v>0</v>
      </c>
      <c r="P73" s="19">
        <v>0</v>
      </c>
      <c r="Q73" s="19">
        <v>0</v>
      </c>
      <c r="R73" s="2"/>
      <c r="S73" s="144"/>
      <c r="T73" s="144"/>
      <c r="U73" s="2"/>
      <c r="V73" s="5" t="s">
        <v>23871</v>
      </c>
      <c r="W73" s="2"/>
      <c r="X73" s="38" t="s">
        <v>23872</v>
      </c>
      <c r="Y73" s="29">
        <v>1130020000000000000</v>
      </c>
      <c r="Z73" s="38" t="s">
        <v>23873</v>
      </c>
      <c r="AA73" s="2"/>
      <c r="AB73" s="18">
        <v>43604.45248842592</v>
      </c>
      <c r="AC73" s="2"/>
      <c r="AD73" s="2"/>
      <c r="AE73" s="2"/>
      <c r="AF73" s="19">
        <v>4633</v>
      </c>
      <c r="AG73" s="19">
        <v>101</v>
      </c>
      <c r="AH73" s="19">
        <v>104</v>
      </c>
      <c r="AI73" s="19">
        <v>751</v>
      </c>
      <c r="AJ73" s="2"/>
      <c r="AK73" s="2"/>
      <c r="AL73" s="2"/>
    </row>
    <row x14ac:dyDescent="0.25" r="74" customHeight="1" ht="18">
      <c r="A74" s="20" t="s">
        <v>11802</v>
      </c>
      <c r="B74" s="12" t="s">
        <v>28028</v>
      </c>
      <c r="C74" s="148" t="s">
        <v>35</v>
      </c>
      <c r="D74" s="151" t="s">
        <v>1295</v>
      </c>
      <c r="E74" s="148" t="s">
        <v>35</v>
      </c>
      <c r="F74" s="151" t="s">
        <v>1295</v>
      </c>
      <c r="G74" s="148" t="s">
        <v>35</v>
      </c>
      <c r="H74" s="151" t="s">
        <v>1295</v>
      </c>
      <c r="I74" s="150"/>
      <c r="J74" s="149"/>
      <c r="K74" s="17">
        <v>1177540000000000000</v>
      </c>
      <c r="L74" s="18">
        <v>43735.58377314815</v>
      </c>
      <c r="M74" s="19">
        <v>2</v>
      </c>
      <c r="N74" s="19">
        <v>0</v>
      </c>
      <c r="O74" s="19">
        <v>0</v>
      </c>
      <c r="P74" s="19">
        <v>0</v>
      </c>
      <c r="Q74" s="19">
        <v>0</v>
      </c>
      <c r="R74" s="2"/>
      <c r="S74" s="144"/>
      <c r="T74" s="144"/>
      <c r="U74" s="2"/>
      <c r="V74" s="5" t="s">
        <v>28029</v>
      </c>
      <c r="W74" s="2"/>
      <c r="X74" s="5" t="s">
        <v>28030</v>
      </c>
      <c r="Y74" s="29">
        <v>1138210000000000000</v>
      </c>
      <c r="Z74" s="38"/>
      <c r="AA74" s="2"/>
      <c r="AB74" s="18">
        <v>43627.04513888889</v>
      </c>
      <c r="AC74" s="2"/>
      <c r="AD74" s="2"/>
      <c r="AE74" s="2"/>
      <c r="AF74" s="19">
        <v>258</v>
      </c>
      <c r="AG74" s="19">
        <v>2664</v>
      </c>
      <c r="AH74" s="19">
        <v>162</v>
      </c>
      <c r="AI74" s="19">
        <v>480</v>
      </c>
      <c r="AJ74" s="2"/>
      <c r="AK74" s="2"/>
      <c r="AL74" s="2"/>
    </row>
    <row x14ac:dyDescent="0.25" r="75" customHeight="1" ht="18">
      <c r="A75" s="20" t="s">
        <v>8513</v>
      </c>
      <c r="B75" s="12" t="s">
        <v>28031</v>
      </c>
      <c r="C75" s="148" t="s">
        <v>44</v>
      </c>
      <c r="D75" s="149"/>
      <c r="E75" s="148" t="s">
        <v>44</v>
      </c>
      <c r="F75" s="149"/>
      <c r="G75" s="148" t="s">
        <v>44</v>
      </c>
      <c r="H75" s="149"/>
      <c r="I75" s="150"/>
      <c r="J75" s="149"/>
      <c r="K75" s="17">
        <v>1177540000000000000</v>
      </c>
      <c r="L75" s="18">
        <v>43735.58305555556</v>
      </c>
      <c r="M75" s="19">
        <v>3</v>
      </c>
      <c r="N75" s="19">
        <v>1</v>
      </c>
      <c r="O75" s="19">
        <v>0</v>
      </c>
      <c r="P75" s="19">
        <v>0</v>
      </c>
      <c r="Q75" s="19">
        <v>0</v>
      </c>
      <c r="R75" s="2"/>
      <c r="S75" s="144"/>
      <c r="T75" s="144"/>
      <c r="U75" s="2"/>
      <c r="V75" s="5" t="s">
        <v>28032</v>
      </c>
      <c r="W75" s="2"/>
      <c r="X75" s="38" t="s">
        <v>28033</v>
      </c>
      <c r="Y75" s="21">
        <v>222106577</v>
      </c>
      <c r="Z75" s="38" t="s">
        <v>28034</v>
      </c>
      <c r="AA75" s="2"/>
      <c r="AB75" s="18">
        <v>40514.6980787037</v>
      </c>
      <c r="AC75" s="2"/>
      <c r="AD75" s="2" t="s">
        <v>103</v>
      </c>
      <c r="AE75" s="2"/>
      <c r="AF75" s="19">
        <v>6778</v>
      </c>
      <c r="AG75" s="19">
        <v>860</v>
      </c>
      <c r="AH75" s="19">
        <v>620</v>
      </c>
      <c r="AI75" s="19">
        <v>2666</v>
      </c>
      <c r="AJ75" s="2"/>
      <c r="AK75" s="2"/>
      <c r="AL75" s="2"/>
    </row>
    <row x14ac:dyDescent="0.25" r="76" customHeight="1" ht="18">
      <c r="A76" s="20" t="s">
        <v>3570</v>
      </c>
      <c r="B76" s="12" t="s">
        <v>28035</v>
      </c>
      <c r="C76" s="148" t="s">
        <v>35</v>
      </c>
      <c r="D76" s="151" t="s">
        <v>235</v>
      </c>
      <c r="E76" s="148" t="s">
        <v>35</v>
      </c>
      <c r="F76" s="151" t="s">
        <v>235</v>
      </c>
      <c r="G76" s="148" t="s">
        <v>35</v>
      </c>
      <c r="H76" s="151" t="s">
        <v>235</v>
      </c>
      <c r="I76" s="150"/>
      <c r="J76" s="149"/>
      <c r="K76" s="17">
        <v>1177540000000000000</v>
      </c>
      <c r="L76" s="18">
        <v>43735.57952546296</v>
      </c>
      <c r="M76" s="19">
        <v>3</v>
      </c>
      <c r="N76" s="19">
        <v>0</v>
      </c>
      <c r="O76" s="19">
        <v>0</v>
      </c>
      <c r="P76" s="19">
        <v>0</v>
      </c>
      <c r="Q76" s="19">
        <v>0</v>
      </c>
      <c r="R76" s="2"/>
      <c r="S76" s="144"/>
      <c r="T76" s="144"/>
      <c r="U76" s="2"/>
      <c r="V76" s="5" t="s">
        <v>28036</v>
      </c>
      <c r="W76" s="2"/>
      <c r="X76" s="5" t="s">
        <v>28037</v>
      </c>
      <c r="Y76" s="19">
        <v>533630973</v>
      </c>
      <c r="Z76" s="5" t="s">
        <v>28038</v>
      </c>
      <c r="AA76" s="2"/>
      <c r="AB76" s="18">
        <v>40991.07523148148</v>
      </c>
      <c r="AC76" s="2"/>
      <c r="AD76" s="2"/>
      <c r="AE76" s="2"/>
      <c r="AF76" s="19">
        <v>5360</v>
      </c>
      <c r="AG76" s="19">
        <v>203</v>
      </c>
      <c r="AH76" s="19">
        <v>189</v>
      </c>
      <c r="AI76" s="19">
        <v>1234</v>
      </c>
      <c r="AJ76" s="2"/>
      <c r="AK76" s="2"/>
      <c r="AL76" s="2"/>
    </row>
    <row x14ac:dyDescent="0.25" r="77" customHeight="1" ht="18">
      <c r="A77" s="20" t="s">
        <v>28039</v>
      </c>
      <c r="B77" s="12" t="s">
        <v>28040</v>
      </c>
      <c r="C77" s="148" t="s">
        <v>35</v>
      </c>
      <c r="D77" s="151" t="s">
        <v>235</v>
      </c>
      <c r="E77" s="148" t="s">
        <v>35</v>
      </c>
      <c r="F77" s="151" t="s">
        <v>235</v>
      </c>
      <c r="G77" s="148" t="s">
        <v>35</v>
      </c>
      <c r="H77" s="151" t="s">
        <v>235</v>
      </c>
      <c r="I77" s="150"/>
      <c r="J77" s="149"/>
      <c r="K77" s="17">
        <v>1177540000000000000</v>
      </c>
      <c r="L77" s="18">
        <v>43735.578726851854</v>
      </c>
      <c r="M77" s="19">
        <v>2</v>
      </c>
      <c r="N77" s="19">
        <v>0</v>
      </c>
      <c r="O77" s="19">
        <v>0</v>
      </c>
      <c r="P77" s="19">
        <v>0</v>
      </c>
      <c r="Q77" s="19">
        <v>0</v>
      </c>
      <c r="R77" s="2"/>
      <c r="S77" s="144"/>
      <c r="T77" s="144"/>
      <c r="U77" s="2"/>
      <c r="V77" s="5" t="s">
        <v>28041</v>
      </c>
      <c r="W77" s="2"/>
      <c r="X77" s="5" t="s">
        <v>28042</v>
      </c>
      <c r="Y77" s="17">
        <v>1110050000000000000</v>
      </c>
      <c r="Z77" s="5" t="s">
        <v>28043</v>
      </c>
      <c r="AA77" s="2"/>
      <c r="AB77" s="18">
        <v>43549.34929398148</v>
      </c>
      <c r="AC77" s="2"/>
      <c r="AD77" s="2" t="s">
        <v>28044</v>
      </c>
      <c r="AE77" s="2"/>
      <c r="AF77" s="19">
        <v>279</v>
      </c>
      <c r="AG77" s="19">
        <v>24</v>
      </c>
      <c r="AH77" s="19">
        <v>103</v>
      </c>
      <c r="AI77" s="19">
        <v>904</v>
      </c>
      <c r="AJ77" s="2"/>
      <c r="AK77" s="2"/>
      <c r="AL77" s="2"/>
    </row>
    <row x14ac:dyDescent="0.25" r="78" customHeight="1" ht="18">
      <c r="A78" s="20" t="s">
        <v>12847</v>
      </c>
      <c r="B78" s="12" t="s">
        <v>28045</v>
      </c>
      <c r="C78" s="148" t="s">
        <v>44</v>
      </c>
      <c r="D78" s="149"/>
      <c r="E78" s="148" t="s">
        <v>44</v>
      </c>
      <c r="F78" s="149"/>
      <c r="G78" s="148" t="s">
        <v>44</v>
      </c>
      <c r="H78" s="149"/>
      <c r="I78" s="150"/>
      <c r="J78" s="149"/>
      <c r="K78" s="17">
        <v>1177540000000000000</v>
      </c>
      <c r="L78" s="18">
        <v>43735.575625</v>
      </c>
      <c r="M78" s="19">
        <v>69</v>
      </c>
      <c r="N78" s="19">
        <v>5</v>
      </c>
      <c r="O78" s="19">
        <v>0</v>
      </c>
      <c r="P78" s="19">
        <v>0</v>
      </c>
      <c r="Q78" s="19">
        <v>0</v>
      </c>
      <c r="R78" s="2"/>
      <c r="S78" s="144"/>
      <c r="T78" s="144"/>
      <c r="U78" s="2"/>
      <c r="V78" s="5" t="s">
        <v>28046</v>
      </c>
      <c r="W78" s="2"/>
      <c r="X78" s="5" t="s">
        <v>28047</v>
      </c>
      <c r="Y78" s="17">
        <v>1086000000000000000</v>
      </c>
      <c r="Z78" s="5" t="s">
        <v>28048</v>
      </c>
      <c r="AA78" s="20" t="s">
        <v>28049</v>
      </c>
      <c r="AB78" s="18">
        <v>43482.98826388889</v>
      </c>
      <c r="AC78" s="2"/>
      <c r="AD78" s="2" t="s">
        <v>28050</v>
      </c>
      <c r="AE78" s="2"/>
      <c r="AF78" s="19">
        <v>3628</v>
      </c>
      <c r="AG78" s="19">
        <v>4185</v>
      </c>
      <c r="AH78" s="19">
        <v>4</v>
      </c>
      <c r="AI78" s="19">
        <v>3687</v>
      </c>
      <c r="AJ78" s="2"/>
      <c r="AK78" s="2"/>
      <c r="AL78" s="2"/>
    </row>
    <row x14ac:dyDescent="0.25" r="79" customHeight="1" ht="18">
      <c r="A79" s="20" t="s">
        <v>9581</v>
      </c>
      <c r="B79" s="12" t="s">
        <v>28051</v>
      </c>
      <c r="C79" s="148" t="s">
        <v>44</v>
      </c>
      <c r="D79" s="149"/>
      <c r="E79" s="148" t="s">
        <v>44</v>
      </c>
      <c r="F79" s="149"/>
      <c r="G79" s="148" t="s">
        <v>44</v>
      </c>
      <c r="H79" s="149"/>
      <c r="I79" s="150"/>
      <c r="J79" s="149"/>
      <c r="K79" s="17">
        <v>1177530000000000000</v>
      </c>
      <c r="L79" s="18">
        <v>43735.57362268519</v>
      </c>
      <c r="M79" s="19">
        <v>18</v>
      </c>
      <c r="N79" s="19">
        <v>4</v>
      </c>
      <c r="O79" s="19">
        <v>0</v>
      </c>
      <c r="P79" s="19">
        <v>0</v>
      </c>
      <c r="Q79" s="19">
        <v>0</v>
      </c>
      <c r="R79" s="2"/>
      <c r="S79" s="144"/>
      <c r="T79" s="144"/>
      <c r="U79" s="2"/>
      <c r="V79" s="5" t="s">
        <v>28052</v>
      </c>
      <c r="W79" s="2"/>
      <c r="X79" s="5" t="s">
        <v>28053</v>
      </c>
      <c r="Y79" s="19">
        <v>1696594279</v>
      </c>
      <c r="Z79" s="38" t="s">
        <v>28054</v>
      </c>
      <c r="AA79" s="20" t="s">
        <v>28055</v>
      </c>
      <c r="AB79" s="18">
        <v>41510.7525</v>
      </c>
      <c r="AC79" s="2"/>
      <c r="AD79" s="2"/>
      <c r="AE79" s="2"/>
      <c r="AF79" s="19">
        <v>36209</v>
      </c>
      <c r="AG79" s="19">
        <v>426</v>
      </c>
      <c r="AH79" s="19">
        <v>304</v>
      </c>
      <c r="AI79" s="19">
        <v>10313</v>
      </c>
      <c r="AJ79" s="2"/>
      <c r="AK79" s="2"/>
      <c r="AL79" s="2"/>
    </row>
    <row x14ac:dyDescent="0.25" r="80" customHeight="1" ht="18">
      <c r="A80" s="20" t="s">
        <v>20108</v>
      </c>
      <c r="B80" s="12" t="s">
        <v>28056</v>
      </c>
      <c r="C80" s="148" t="s">
        <v>35</v>
      </c>
      <c r="D80" s="151" t="s">
        <v>235</v>
      </c>
      <c r="E80" s="148" t="s">
        <v>35</v>
      </c>
      <c r="F80" s="151" t="s">
        <v>235</v>
      </c>
      <c r="G80" s="148" t="s">
        <v>35</v>
      </c>
      <c r="H80" s="151" t="s">
        <v>235</v>
      </c>
      <c r="I80" s="150"/>
      <c r="J80" s="149"/>
      <c r="K80" s="17">
        <v>1177530000000000000</v>
      </c>
      <c r="L80" s="18">
        <v>43735.554247685184</v>
      </c>
      <c r="M80" s="19">
        <v>0</v>
      </c>
      <c r="N80" s="19">
        <v>0</v>
      </c>
      <c r="O80" s="19">
        <v>0</v>
      </c>
      <c r="P80" s="19">
        <v>0</v>
      </c>
      <c r="Q80" s="19">
        <v>0</v>
      </c>
      <c r="R80" s="2"/>
      <c r="S80" s="144"/>
      <c r="T80" s="144"/>
      <c r="U80" s="2"/>
      <c r="V80" s="5" t="s">
        <v>28057</v>
      </c>
      <c r="W80" s="2"/>
      <c r="X80" s="5" t="s">
        <v>28058</v>
      </c>
      <c r="Y80" s="21">
        <v>2959439434</v>
      </c>
      <c r="Z80" s="38"/>
      <c r="AA80" s="2"/>
      <c r="AB80" s="18">
        <v>42008.13972222222</v>
      </c>
      <c r="AC80" s="2"/>
      <c r="AD80" s="2"/>
      <c r="AE80" s="2"/>
      <c r="AF80" s="19">
        <v>3372</v>
      </c>
      <c r="AG80" s="19">
        <v>200</v>
      </c>
      <c r="AH80" s="19">
        <v>447</v>
      </c>
      <c r="AI80" s="19">
        <v>2419</v>
      </c>
      <c r="AJ80" s="2"/>
      <c r="AK80" s="2"/>
      <c r="AL80" s="2"/>
    </row>
    <row x14ac:dyDescent="0.25" r="81" customHeight="1" ht="18">
      <c r="A81" s="20" t="s">
        <v>15838</v>
      </c>
      <c r="B81" s="12" t="s">
        <v>28059</v>
      </c>
      <c r="C81" s="148" t="s">
        <v>44</v>
      </c>
      <c r="D81" s="149"/>
      <c r="E81" s="148" t="s">
        <v>44</v>
      </c>
      <c r="F81" s="149"/>
      <c r="G81" s="148" t="s">
        <v>44</v>
      </c>
      <c r="H81" s="149"/>
      <c r="I81" s="150"/>
      <c r="J81" s="149"/>
      <c r="K81" s="17">
        <v>1177530000000000000</v>
      </c>
      <c r="L81" s="18">
        <v>43735.55305555555</v>
      </c>
      <c r="M81" s="19">
        <v>3</v>
      </c>
      <c r="N81" s="19">
        <v>0</v>
      </c>
      <c r="O81" s="19">
        <v>0</v>
      </c>
      <c r="P81" s="19">
        <v>0</v>
      </c>
      <c r="Q81" s="19">
        <v>0</v>
      </c>
      <c r="R81" s="2"/>
      <c r="S81" s="144"/>
      <c r="T81" s="144"/>
      <c r="U81" s="2"/>
      <c r="V81" s="5" t="s">
        <v>28060</v>
      </c>
      <c r="W81" s="2"/>
      <c r="X81" s="38" t="s">
        <v>28061</v>
      </c>
      <c r="Y81" s="29">
        <v>1140950000000000000</v>
      </c>
      <c r="Z81" s="38" t="s">
        <v>28062</v>
      </c>
      <c r="AA81" s="2"/>
      <c r="AB81" s="18">
        <v>43634.61329861111</v>
      </c>
      <c r="AC81" s="2"/>
      <c r="AD81" s="2"/>
      <c r="AE81" s="2"/>
      <c r="AF81" s="19">
        <v>123</v>
      </c>
      <c r="AG81" s="19">
        <v>172</v>
      </c>
      <c r="AH81" s="19">
        <v>159</v>
      </c>
      <c r="AI81" s="19">
        <v>1941</v>
      </c>
      <c r="AJ81" s="2"/>
      <c r="AK81" s="2"/>
      <c r="AL81" s="2"/>
    </row>
    <row x14ac:dyDescent="0.25" r="82" customHeight="1" ht="18">
      <c r="A82" s="20" t="s">
        <v>3659</v>
      </c>
      <c r="B82" s="12" t="s">
        <v>28063</v>
      </c>
      <c r="C82" s="148" t="s">
        <v>35</v>
      </c>
      <c r="D82" s="151" t="s">
        <v>235</v>
      </c>
      <c r="E82" s="148" t="s">
        <v>35</v>
      </c>
      <c r="F82" s="151" t="s">
        <v>235</v>
      </c>
      <c r="G82" s="148" t="s">
        <v>35</v>
      </c>
      <c r="H82" s="151" t="s">
        <v>235</v>
      </c>
      <c r="I82" s="150"/>
      <c r="J82" s="149"/>
      <c r="K82" s="17">
        <v>1177530000000000000</v>
      </c>
      <c r="L82" s="18">
        <v>43735.55273148148</v>
      </c>
      <c r="M82" s="19">
        <v>0</v>
      </c>
      <c r="N82" s="19">
        <v>0</v>
      </c>
      <c r="O82" s="19">
        <v>0</v>
      </c>
      <c r="P82" s="19">
        <v>0</v>
      </c>
      <c r="Q82" s="19">
        <v>0</v>
      </c>
      <c r="R82" s="2"/>
      <c r="S82" s="144"/>
      <c r="T82" s="144"/>
      <c r="U82" s="2"/>
      <c r="V82" s="5" t="s">
        <v>28064</v>
      </c>
      <c r="W82" s="2"/>
      <c r="X82" s="38" t="s">
        <v>28065</v>
      </c>
      <c r="Y82" s="21">
        <v>229808927</v>
      </c>
      <c r="Z82" s="38" t="s">
        <v>28066</v>
      </c>
      <c r="AA82" s="2"/>
      <c r="AB82" s="18">
        <v>40535.6040625</v>
      </c>
      <c r="AC82" s="2"/>
      <c r="AD82" s="2"/>
      <c r="AE82" s="2"/>
      <c r="AF82" s="19">
        <v>6900</v>
      </c>
      <c r="AG82" s="19">
        <v>519</v>
      </c>
      <c r="AH82" s="19">
        <v>449</v>
      </c>
      <c r="AI82" s="19">
        <v>23724</v>
      </c>
      <c r="AJ82" s="2"/>
      <c r="AK82" s="2"/>
      <c r="AL82" s="2"/>
    </row>
    <row x14ac:dyDescent="0.25" r="83" customHeight="1" ht="18">
      <c r="A83" s="20" t="s">
        <v>12909</v>
      </c>
      <c r="B83" s="12" t="s">
        <v>28067</v>
      </c>
      <c r="C83" s="148" t="s">
        <v>35</v>
      </c>
      <c r="D83" s="151" t="s">
        <v>235</v>
      </c>
      <c r="E83" s="148" t="s">
        <v>35</v>
      </c>
      <c r="F83" s="151" t="s">
        <v>235</v>
      </c>
      <c r="G83" s="148" t="s">
        <v>35</v>
      </c>
      <c r="H83" s="151" t="s">
        <v>235</v>
      </c>
      <c r="I83" s="150"/>
      <c r="J83" s="149"/>
      <c r="K83" s="17">
        <v>1177530000000000000</v>
      </c>
      <c r="L83" s="18">
        <v>43735.55005787037</v>
      </c>
      <c r="M83" s="19">
        <v>0</v>
      </c>
      <c r="N83" s="19">
        <v>0</v>
      </c>
      <c r="O83" s="19">
        <v>0</v>
      </c>
      <c r="P83" s="19">
        <v>0</v>
      </c>
      <c r="Q83" s="19">
        <v>0</v>
      </c>
      <c r="R83" s="2"/>
      <c r="S83" s="144"/>
      <c r="T83" s="144"/>
      <c r="U83" s="2"/>
      <c r="V83" s="5" t="s">
        <v>28068</v>
      </c>
      <c r="W83" s="2"/>
      <c r="X83" s="38" t="s">
        <v>28069</v>
      </c>
      <c r="Y83" s="21">
        <v>2213134213</v>
      </c>
      <c r="Z83" s="38" t="s">
        <v>28070</v>
      </c>
      <c r="AA83" s="2"/>
      <c r="AB83" s="18">
        <v>41603.079409722224</v>
      </c>
      <c r="AC83" s="2"/>
      <c r="AD83" s="2" t="s">
        <v>28071</v>
      </c>
      <c r="AE83" s="2"/>
      <c r="AF83" s="19">
        <v>3170</v>
      </c>
      <c r="AG83" s="19">
        <v>536</v>
      </c>
      <c r="AH83" s="19">
        <v>2</v>
      </c>
      <c r="AI83" s="19">
        <v>33</v>
      </c>
      <c r="AJ83" s="2"/>
      <c r="AK83" s="2"/>
      <c r="AL83" s="2"/>
    </row>
    <row x14ac:dyDescent="0.25" r="84" customHeight="1" ht="18">
      <c r="A84" s="20" t="s">
        <v>21056</v>
      </c>
      <c r="B84" s="12" t="s">
        <v>28072</v>
      </c>
      <c r="C84" s="148" t="s">
        <v>35</v>
      </c>
      <c r="D84" s="151" t="s">
        <v>235</v>
      </c>
      <c r="E84" s="148" t="s">
        <v>35</v>
      </c>
      <c r="F84" s="151" t="s">
        <v>235</v>
      </c>
      <c r="G84" s="148" t="s">
        <v>35</v>
      </c>
      <c r="H84" s="151" t="s">
        <v>235</v>
      </c>
      <c r="I84" s="150"/>
      <c r="J84" s="149"/>
      <c r="K84" s="17">
        <v>1177530000000000000</v>
      </c>
      <c r="L84" s="18">
        <v>43735.54861111111</v>
      </c>
      <c r="M84" s="19">
        <v>88</v>
      </c>
      <c r="N84" s="19">
        <v>7</v>
      </c>
      <c r="O84" s="19">
        <v>0</v>
      </c>
      <c r="P84" s="19">
        <v>0</v>
      </c>
      <c r="Q84" s="19">
        <v>0</v>
      </c>
      <c r="R84" s="2"/>
      <c r="S84" s="144"/>
      <c r="T84" s="144"/>
      <c r="U84" s="2"/>
      <c r="V84" s="5" t="s">
        <v>28073</v>
      </c>
      <c r="W84" s="2"/>
      <c r="X84" s="38" t="s">
        <v>28074</v>
      </c>
      <c r="Y84" s="29">
        <v>1107890000000000000</v>
      </c>
      <c r="Z84" s="38" t="s">
        <v>28075</v>
      </c>
      <c r="AA84" s="2"/>
      <c r="AB84" s="18">
        <v>43543.3871875</v>
      </c>
      <c r="AC84" s="2"/>
      <c r="AD84" s="2"/>
      <c r="AE84" s="2"/>
      <c r="AF84" s="19">
        <v>773</v>
      </c>
      <c r="AG84" s="19">
        <v>1264</v>
      </c>
      <c r="AH84" s="19">
        <v>247</v>
      </c>
      <c r="AI84" s="19">
        <v>3424</v>
      </c>
      <c r="AJ84" s="2"/>
      <c r="AK84" s="2"/>
      <c r="AL84" s="2"/>
    </row>
    <row x14ac:dyDescent="0.25" r="85" customHeight="1" ht="18">
      <c r="A85" s="20" t="s">
        <v>20162</v>
      </c>
      <c r="B85" s="12" t="s">
        <v>28076</v>
      </c>
      <c r="C85" s="148" t="s">
        <v>35</v>
      </c>
      <c r="D85" s="151" t="s">
        <v>235</v>
      </c>
      <c r="E85" s="148" t="s">
        <v>35</v>
      </c>
      <c r="F85" s="151" t="s">
        <v>235</v>
      </c>
      <c r="G85" s="148" t="s">
        <v>35</v>
      </c>
      <c r="H85" s="151" t="s">
        <v>235</v>
      </c>
      <c r="I85" s="150"/>
      <c r="J85" s="149"/>
      <c r="K85" s="17">
        <v>1177530000000000000</v>
      </c>
      <c r="L85" s="18">
        <v>43735.54657407408</v>
      </c>
      <c r="M85" s="19">
        <v>6</v>
      </c>
      <c r="N85" s="19">
        <v>0</v>
      </c>
      <c r="O85" s="19">
        <v>0</v>
      </c>
      <c r="P85" s="19">
        <v>0</v>
      </c>
      <c r="Q85" s="19">
        <v>0</v>
      </c>
      <c r="R85" s="2"/>
      <c r="S85" s="144"/>
      <c r="T85" s="144"/>
      <c r="U85" s="2"/>
      <c r="V85" s="5" t="s">
        <v>28077</v>
      </c>
      <c r="W85" s="2"/>
      <c r="X85" s="5" t="s">
        <v>28078</v>
      </c>
      <c r="Y85" s="19">
        <v>2936430820</v>
      </c>
      <c r="Z85" s="5" t="s">
        <v>28079</v>
      </c>
      <c r="AA85" s="2"/>
      <c r="AB85" s="18">
        <v>41995.26488425926</v>
      </c>
      <c r="AC85" s="2"/>
      <c r="AD85" s="2"/>
      <c r="AE85" s="2"/>
      <c r="AF85" s="19">
        <v>3932</v>
      </c>
      <c r="AG85" s="19">
        <v>241</v>
      </c>
      <c r="AH85" s="19">
        <v>312</v>
      </c>
      <c r="AI85" s="19">
        <v>30984</v>
      </c>
      <c r="AJ85" s="2"/>
      <c r="AK85" s="2"/>
      <c r="AL85" s="2"/>
    </row>
    <row x14ac:dyDescent="0.25" r="86" customHeight="1" ht="18">
      <c r="A86" s="20" t="s">
        <v>28080</v>
      </c>
      <c r="B86" s="12" t="s">
        <v>28081</v>
      </c>
      <c r="C86" s="148" t="s">
        <v>44</v>
      </c>
      <c r="D86" s="149"/>
      <c r="E86" s="148" t="s">
        <v>44</v>
      </c>
      <c r="F86" s="149"/>
      <c r="G86" s="148" t="s">
        <v>44</v>
      </c>
      <c r="H86" s="149"/>
      <c r="I86" s="150"/>
      <c r="J86" s="149"/>
      <c r="K86" s="17">
        <v>1177520000000000000</v>
      </c>
      <c r="L86" s="18">
        <v>43735.533738425926</v>
      </c>
      <c r="M86" s="19">
        <v>0</v>
      </c>
      <c r="N86" s="19">
        <v>0</v>
      </c>
      <c r="O86" s="19">
        <v>0</v>
      </c>
      <c r="P86" s="19">
        <v>0</v>
      </c>
      <c r="Q86" s="19">
        <v>0</v>
      </c>
      <c r="R86" s="2"/>
      <c r="S86" s="144"/>
      <c r="T86" s="144"/>
      <c r="U86" s="2"/>
      <c r="V86" s="5" t="s">
        <v>28082</v>
      </c>
      <c r="W86" s="2"/>
      <c r="X86" s="5" t="s">
        <v>28083</v>
      </c>
      <c r="Y86" s="19">
        <v>1021703330</v>
      </c>
      <c r="Z86" s="5" t="s">
        <v>28084</v>
      </c>
      <c r="AA86" s="20" t="s">
        <v>28085</v>
      </c>
      <c r="AB86" s="18">
        <v>41262.5578125</v>
      </c>
      <c r="AC86" s="2"/>
      <c r="AD86" s="2" t="s">
        <v>2205</v>
      </c>
      <c r="AE86" s="2"/>
      <c r="AF86" s="19">
        <v>7432</v>
      </c>
      <c r="AG86" s="19">
        <v>474</v>
      </c>
      <c r="AH86" s="19">
        <v>115</v>
      </c>
      <c r="AI86" s="19">
        <v>7</v>
      </c>
      <c r="AJ86" s="2"/>
      <c r="AK86" s="2"/>
      <c r="AL86" s="2"/>
    </row>
    <row x14ac:dyDescent="0.25" r="87" customHeight="1" ht="18">
      <c r="A87" s="20" t="s">
        <v>12950</v>
      </c>
      <c r="B87" s="12" t="s">
        <v>28086</v>
      </c>
      <c r="C87" s="148" t="s">
        <v>44</v>
      </c>
      <c r="D87" s="149"/>
      <c r="E87" s="148" t="s">
        <v>44</v>
      </c>
      <c r="F87" s="149"/>
      <c r="G87" s="148" t="s">
        <v>44</v>
      </c>
      <c r="H87" s="149"/>
      <c r="I87" s="150"/>
      <c r="J87" s="149"/>
      <c r="K87" s="17">
        <v>1177520000000000000</v>
      </c>
      <c r="L87" s="18">
        <v>43735.533055555556</v>
      </c>
      <c r="M87" s="19">
        <v>0</v>
      </c>
      <c r="N87" s="19">
        <v>0</v>
      </c>
      <c r="O87" s="19">
        <v>0</v>
      </c>
      <c r="P87" s="19">
        <v>0</v>
      </c>
      <c r="Q87" s="19">
        <v>0</v>
      </c>
      <c r="R87" s="2"/>
      <c r="S87" s="144"/>
      <c r="T87" s="144"/>
      <c r="U87" s="2"/>
      <c r="V87" s="5" t="s">
        <v>28087</v>
      </c>
      <c r="W87" s="2"/>
      <c r="X87" s="5" t="s">
        <v>28088</v>
      </c>
      <c r="Y87" s="19">
        <v>2348450976</v>
      </c>
      <c r="Z87" s="38" t="s">
        <v>28089</v>
      </c>
      <c r="AA87" s="20" t="s">
        <v>28090</v>
      </c>
      <c r="AB87" s="18">
        <v>41687.71340277778</v>
      </c>
      <c r="AC87" s="2"/>
      <c r="AD87" s="2" t="s">
        <v>2205</v>
      </c>
      <c r="AE87" s="2"/>
      <c r="AF87" s="19">
        <v>22447</v>
      </c>
      <c r="AG87" s="19">
        <v>1102</v>
      </c>
      <c r="AH87" s="19">
        <v>62</v>
      </c>
      <c r="AI87" s="19">
        <v>8</v>
      </c>
      <c r="AJ87" s="2"/>
      <c r="AK87" s="2"/>
      <c r="AL87" s="2"/>
    </row>
    <row x14ac:dyDescent="0.25" r="88" customHeight="1" ht="18">
      <c r="A88" s="20" t="s">
        <v>22712</v>
      </c>
      <c r="B88" s="12" t="s">
        <v>28091</v>
      </c>
      <c r="C88" s="148" t="s">
        <v>35</v>
      </c>
      <c r="D88" s="151" t="s">
        <v>235</v>
      </c>
      <c r="E88" s="148" t="s">
        <v>35</v>
      </c>
      <c r="F88" s="151" t="s">
        <v>235</v>
      </c>
      <c r="G88" s="148" t="s">
        <v>35</v>
      </c>
      <c r="H88" s="151" t="s">
        <v>235</v>
      </c>
      <c r="I88" s="150"/>
      <c r="J88" s="149"/>
      <c r="K88" s="17">
        <v>1177520000000000000</v>
      </c>
      <c r="L88" s="18">
        <v>43735.53262731482</v>
      </c>
      <c r="M88" s="19">
        <v>2</v>
      </c>
      <c r="N88" s="19">
        <v>0</v>
      </c>
      <c r="O88" s="19">
        <v>0</v>
      </c>
      <c r="P88" s="19">
        <v>0</v>
      </c>
      <c r="Q88" s="19">
        <v>0</v>
      </c>
      <c r="R88" s="2"/>
      <c r="S88" s="144"/>
      <c r="T88" s="144"/>
      <c r="U88" s="2"/>
      <c r="V88" s="5" t="s">
        <v>28092</v>
      </c>
      <c r="W88" s="2"/>
      <c r="X88" s="5" t="s">
        <v>28093</v>
      </c>
      <c r="Y88" s="29">
        <v>856632000000000000</v>
      </c>
      <c r="Z88" s="38" t="s">
        <v>28094</v>
      </c>
      <c r="AA88" s="20" t="s">
        <v>28095</v>
      </c>
      <c r="AB88" s="18">
        <v>42850.05125</v>
      </c>
      <c r="AC88" s="2"/>
      <c r="AD88" s="2"/>
      <c r="AE88" s="2"/>
      <c r="AF88" s="19">
        <v>3314</v>
      </c>
      <c r="AG88" s="19">
        <v>152</v>
      </c>
      <c r="AH88" s="19">
        <v>469</v>
      </c>
      <c r="AI88" s="19">
        <v>7527</v>
      </c>
      <c r="AJ88" s="2"/>
      <c r="AK88" s="2"/>
      <c r="AL88" s="2"/>
    </row>
    <row x14ac:dyDescent="0.25" r="89" customHeight="1" ht="18">
      <c r="A89" s="20" t="s">
        <v>11022</v>
      </c>
      <c r="B89" s="12" t="s">
        <v>28096</v>
      </c>
      <c r="C89" s="148" t="s">
        <v>44</v>
      </c>
      <c r="D89" s="149"/>
      <c r="E89" s="148" t="s">
        <v>44</v>
      </c>
      <c r="F89" s="149"/>
      <c r="G89" s="148" t="s">
        <v>44</v>
      </c>
      <c r="H89" s="149"/>
      <c r="I89" s="150"/>
      <c r="J89" s="149"/>
      <c r="K89" s="17">
        <v>1177520000000000000</v>
      </c>
      <c r="L89" s="18">
        <v>43735.53233796296</v>
      </c>
      <c r="M89" s="19">
        <v>19</v>
      </c>
      <c r="N89" s="19">
        <v>2</v>
      </c>
      <c r="O89" s="19">
        <v>0</v>
      </c>
      <c r="P89" s="19">
        <v>0</v>
      </c>
      <c r="Q89" s="19">
        <v>0</v>
      </c>
      <c r="R89" s="2"/>
      <c r="S89" s="144"/>
      <c r="T89" s="144"/>
      <c r="U89" s="2"/>
      <c r="V89" s="5" t="s">
        <v>28097</v>
      </c>
      <c r="W89" s="2"/>
      <c r="X89" s="38" t="s">
        <v>28098</v>
      </c>
      <c r="Y89" s="29">
        <v>1126430000000000000</v>
      </c>
      <c r="Z89" s="38" t="s">
        <v>28099</v>
      </c>
      <c r="AA89" s="2"/>
      <c r="AB89" s="18">
        <v>43594.56239583333</v>
      </c>
      <c r="AC89" s="2"/>
      <c r="AD89" s="11"/>
      <c r="AE89" s="2"/>
      <c r="AF89" s="19">
        <v>39</v>
      </c>
      <c r="AG89" s="19">
        <v>186</v>
      </c>
      <c r="AH89" s="19">
        <v>57</v>
      </c>
      <c r="AI89" s="19">
        <v>114</v>
      </c>
      <c r="AJ89" s="2"/>
      <c r="AK89" s="2"/>
      <c r="AL89" s="2"/>
    </row>
    <row x14ac:dyDescent="0.25" r="90" customHeight="1" ht="18">
      <c r="A90" s="20" t="s">
        <v>11063</v>
      </c>
      <c r="B90" s="12" t="s">
        <v>28100</v>
      </c>
      <c r="C90" s="148" t="s">
        <v>44</v>
      </c>
      <c r="D90" s="149"/>
      <c r="E90" s="148" t="s">
        <v>44</v>
      </c>
      <c r="F90" s="149"/>
      <c r="G90" s="148" t="s">
        <v>44</v>
      </c>
      <c r="H90" s="149"/>
      <c r="I90" s="150"/>
      <c r="J90" s="149"/>
      <c r="K90" s="17">
        <v>1177520000000000000</v>
      </c>
      <c r="L90" s="18">
        <v>43735.52354166667</v>
      </c>
      <c r="M90" s="19">
        <v>1</v>
      </c>
      <c r="N90" s="19">
        <v>0</v>
      </c>
      <c r="O90" s="19">
        <v>0</v>
      </c>
      <c r="P90" s="19">
        <v>0</v>
      </c>
      <c r="Q90" s="19">
        <v>0</v>
      </c>
      <c r="R90" s="2"/>
      <c r="S90" s="144"/>
      <c r="T90" s="144"/>
      <c r="U90" s="2"/>
      <c r="V90" s="38" t="s">
        <v>28101</v>
      </c>
      <c r="W90" s="2"/>
      <c r="X90" s="5" t="s">
        <v>28102</v>
      </c>
      <c r="Y90" s="17">
        <v>874702000000000000</v>
      </c>
      <c r="Z90" s="38" t="s">
        <v>28103</v>
      </c>
      <c r="AA90" s="2"/>
      <c r="AB90" s="18">
        <v>42899.91364583333</v>
      </c>
      <c r="AC90" s="11"/>
      <c r="AD90" s="11" t="s">
        <v>1011</v>
      </c>
      <c r="AE90" s="2"/>
      <c r="AF90" s="19">
        <v>1873</v>
      </c>
      <c r="AG90" s="19">
        <v>36</v>
      </c>
      <c r="AH90" s="19">
        <v>70</v>
      </c>
      <c r="AI90" s="19">
        <v>684</v>
      </c>
      <c r="AJ90" s="2"/>
      <c r="AK90" s="2"/>
      <c r="AL90" s="2"/>
    </row>
    <row x14ac:dyDescent="0.25" r="91" customHeight="1" ht="18">
      <c r="A91" s="20" t="s">
        <v>3738</v>
      </c>
      <c r="B91" s="12" t="s">
        <v>28104</v>
      </c>
      <c r="C91" s="148" t="s">
        <v>44</v>
      </c>
      <c r="D91" s="149"/>
      <c r="E91" s="148" t="s">
        <v>44</v>
      </c>
      <c r="F91" s="149"/>
      <c r="G91" s="148" t="s">
        <v>44</v>
      </c>
      <c r="H91" s="149"/>
      <c r="I91" s="150"/>
      <c r="J91" s="149"/>
      <c r="K91" s="17">
        <v>1177520000000000000</v>
      </c>
      <c r="L91" s="18">
        <v>43735.522777777776</v>
      </c>
      <c r="M91" s="19">
        <v>1</v>
      </c>
      <c r="N91" s="19">
        <v>0</v>
      </c>
      <c r="O91" s="19">
        <v>0</v>
      </c>
      <c r="P91" s="19">
        <v>0</v>
      </c>
      <c r="Q91" s="19">
        <v>0</v>
      </c>
      <c r="R91" s="2"/>
      <c r="S91" s="144"/>
      <c r="T91" s="144"/>
      <c r="U91" s="11"/>
      <c r="V91" s="38" t="s">
        <v>28105</v>
      </c>
      <c r="W91" s="2"/>
      <c r="X91" s="5" t="s">
        <v>28106</v>
      </c>
      <c r="Y91" s="29">
        <v>821634000000000000</v>
      </c>
      <c r="Z91" s="38" t="s">
        <v>28107</v>
      </c>
      <c r="AA91" s="20" t="s">
        <v>28108</v>
      </c>
      <c r="AB91" s="55">
        <v>42753.47493055555</v>
      </c>
      <c r="AC91" s="11"/>
      <c r="AD91" s="11" t="s">
        <v>5096</v>
      </c>
      <c r="AE91" s="2"/>
      <c r="AF91" s="19">
        <v>633</v>
      </c>
      <c r="AG91" s="19">
        <v>229</v>
      </c>
      <c r="AH91" s="19">
        <v>1</v>
      </c>
      <c r="AI91" s="19">
        <v>0</v>
      </c>
      <c r="AJ91" s="2"/>
      <c r="AK91" s="2"/>
      <c r="AL91" s="2"/>
    </row>
    <row x14ac:dyDescent="0.25" r="92" customHeight="1" ht="18">
      <c r="A92" s="20" t="s">
        <v>28109</v>
      </c>
      <c r="B92" s="12" t="s">
        <v>28110</v>
      </c>
      <c r="C92" s="148" t="s">
        <v>35</v>
      </c>
      <c r="D92" s="151" t="s">
        <v>235</v>
      </c>
      <c r="E92" s="148" t="s">
        <v>35</v>
      </c>
      <c r="F92" s="151" t="s">
        <v>235</v>
      </c>
      <c r="G92" s="148" t="s">
        <v>35</v>
      </c>
      <c r="H92" s="151" t="s">
        <v>235</v>
      </c>
      <c r="I92" s="150"/>
      <c r="J92" s="149"/>
      <c r="K92" s="17">
        <v>1177510000000000000</v>
      </c>
      <c r="L92" s="18">
        <v>43735.51819444444</v>
      </c>
      <c r="M92" s="19">
        <v>7</v>
      </c>
      <c r="N92" s="19">
        <v>1</v>
      </c>
      <c r="O92" s="19">
        <v>0</v>
      </c>
      <c r="P92" s="19">
        <v>0</v>
      </c>
      <c r="Q92" s="19">
        <v>0</v>
      </c>
      <c r="R92" s="2"/>
      <c r="S92" s="144"/>
      <c r="T92" s="152"/>
      <c r="U92" s="11"/>
      <c r="V92" s="38" t="s">
        <v>28111</v>
      </c>
      <c r="W92" s="2"/>
      <c r="X92" s="38" t="s">
        <v>28112</v>
      </c>
      <c r="Y92" s="21">
        <v>4842877389</v>
      </c>
      <c r="Z92" s="38" t="s">
        <v>28113</v>
      </c>
      <c r="AA92" s="2"/>
      <c r="AB92" s="18">
        <v>42393.915555555555</v>
      </c>
      <c r="AC92" s="2"/>
      <c r="AD92" s="2"/>
      <c r="AE92" s="2"/>
      <c r="AF92" s="19">
        <v>11469</v>
      </c>
      <c r="AG92" s="19">
        <v>306</v>
      </c>
      <c r="AH92" s="19">
        <v>104</v>
      </c>
      <c r="AI92" s="19">
        <v>67694</v>
      </c>
      <c r="AJ92" s="2"/>
      <c r="AK92" s="2"/>
      <c r="AL92" s="2"/>
    </row>
    <row x14ac:dyDescent="0.25" r="93" customHeight="1" ht="18">
      <c r="A93" s="20" t="s">
        <v>28114</v>
      </c>
      <c r="B93" s="12" t="s">
        <v>28115</v>
      </c>
      <c r="C93" s="148" t="s">
        <v>44</v>
      </c>
      <c r="D93" s="149"/>
      <c r="E93" s="148" t="s">
        <v>44</v>
      </c>
      <c r="F93" s="149"/>
      <c r="G93" s="148" t="s">
        <v>44</v>
      </c>
      <c r="H93" s="149"/>
      <c r="I93" s="150"/>
      <c r="J93" s="149"/>
      <c r="K93" s="17">
        <v>1177510000000000000</v>
      </c>
      <c r="L93" s="18">
        <v>43735.516284722224</v>
      </c>
      <c r="M93" s="19">
        <v>329</v>
      </c>
      <c r="N93" s="19">
        <v>250</v>
      </c>
      <c r="O93" s="19">
        <v>0</v>
      </c>
      <c r="P93" s="19">
        <v>0</v>
      </c>
      <c r="Q93" s="19">
        <v>0</v>
      </c>
      <c r="R93" s="2"/>
      <c r="S93" s="144"/>
      <c r="T93" s="144"/>
      <c r="U93" s="2" t="s">
        <v>103</v>
      </c>
      <c r="V93" s="5" t="s">
        <v>28116</v>
      </c>
      <c r="W93" s="2"/>
      <c r="X93" s="5" t="s">
        <v>28117</v>
      </c>
      <c r="Y93" s="19">
        <v>1676793618</v>
      </c>
      <c r="Z93" s="5" t="s">
        <v>28118</v>
      </c>
      <c r="AA93" s="20" t="s">
        <v>28119</v>
      </c>
      <c r="AB93" s="18">
        <v>41503.13109953704</v>
      </c>
      <c r="AC93" s="2"/>
      <c r="AD93" s="2" t="s">
        <v>1205</v>
      </c>
      <c r="AE93" s="2"/>
      <c r="AF93" s="19">
        <v>32354</v>
      </c>
      <c r="AG93" s="19">
        <v>51542</v>
      </c>
      <c r="AH93" s="19">
        <v>14</v>
      </c>
      <c r="AI93" s="19">
        <v>21516</v>
      </c>
      <c r="AJ93" s="2"/>
      <c r="AK93" s="2"/>
      <c r="AL93" s="2"/>
    </row>
    <row x14ac:dyDescent="0.25" r="94" customHeight="1" ht="18">
      <c r="A94" s="20" t="s">
        <v>3812</v>
      </c>
      <c r="B94" s="12" t="s">
        <v>28120</v>
      </c>
      <c r="C94" s="148" t="s">
        <v>44</v>
      </c>
      <c r="D94" s="149"/>
      <c r="E94" s="148" t="s">
        <v>44</v>
      </c>
      <c r="F94" s="149"/>
      <c r="G94" s="148" t="s">
        <v>44</v>
      </c>
      <c r="H94" s="149"/>
      <c r="I94" s="150"/>
      <c r="J94" s="149"/>
      <c r="K94" s="17">
        <v>1177510000000000000</v>
      </c>
      <c r="L94" s="18">
        <v>43735.495891203704</v>
      </c>
      <c r="M94" s="19">
        <v>0</v>
      </c>
      <c r="N94" s="19">
        <v>0</v>
      </c>
      <c r="O94" s="19">
        <v>0</v>
      </c>
      <c r="P94" s="19">
        <v>0</v>
      </c>
      <c r="Q94" s="19">
        <v>0</v>
      </c>
      <c r="R94" s="2"/>
      <c r="S94" s="144"/>
      <c r="T94" s="144"/>
      <c r="U94" s="2"/>
      <c r="V94" s="38" t="s">
        <v>28121</v>
      </c>
      <c r="W94" s="2"/>
      <c r="X94" s="5" t="s">
        <v>28122</v>
      </c>
      <c r="Y94" s="19">
        <v>1699536715</v>
      </c>
      <c r="Z94" s="38"/>
      <c r="AA94" s="2"/>
      <c r="AB94" s="18">
        <v>41511.82074074074</v>
      </c>
      <c r="AC94" s="2"/>
      <c r="AD94" s="2" t="s">
        <v>28123</v>
      </c>
      <c r="AE94" s="2"/>
      <c r="AF94" s="19">
        <v>5172</v>
      </c>
      <c r="AG94" s="19">
        <v>58</v>
      </c>
      <c r="AH94" s="19">
        <v>263</v>
      </c>
      <c r="AI94" s="19">
        <v>1103</v>
      </c>
      <c r="AJ94" s="2"/>
      <c r="AK94" s="2"/>
      <c r="AL94" s="2"/>
    </row>
    <row x14ac:dyDescent="0.25" r="95" customHeight="1" ht="18">
      <c r="A95" s="20" t="s">
        <v>28124</v>
      </c>
      <c r="B95" s="12" t="s">
        <v>28125</v>
      </c>
      <c r="C95" s="148" t="s">
        <v>44</v>
      </c>
      <c r="D95" s="149"/>
      <c r="E95" s="148" t="s">
        <v>44</v>
      </c>
      <c r="F95" s="149"/>
      <c r="G95" s="148" t="s">
        <v>44</v>
      </c>
      <c r="H95" s="149"/>
      <c r="I95" s="150"/>
      <c r="J95" s="149"/>
      <c r="K95" s="17">
        <v>1177510000000000000</v>
      </c>
      <c r="L95" s="18">
        <v>43735.4952662037</v>
      </c>
      <c r="M95" s="19">
        <v>4</v>
      </c>
      <c r="N95" s="19">
        <v>0</v>
      </c>
      <c r="O95" s="19">
        <v>0</v>
      </c>
      <c r="P95" s="19">
        <v>0</v>
      </c>
      <c r="Q95" s="19">
        <v>0</v>
      </c>
      <c r="R95" s="2"/>
      <c r="S95" s="144"/>
      <c r="T95" s="144"/>
      <c r="U95" s="11"/>
      <c r="V95" s="38" t="s">
        <v>28126</v>
      </c>
      <c r="W95" s="2"/>
      <c r="X95" s="5" t="s">
        <v>28127</v>
      </c>
      <c r="Y95" s="21">
        <v>3078930467</v>
      </c>
      <c r="Z95" s="38" t="s">
        <v>28128</v>
      </c>
      <c r="AA95" s="2"/>
      <c r="AB95" s="18">
        <v>42071.46057870371</v>
      </c>
      <c r="AC95" s="2"/>
      <c r="AD95" s="2"/>
      <c r="AE95" s="2"/>
      <c r="AF95" s="19">
        <v>1235</v>
      </c>
      <c r="AG95" s="19">
        <v>184</v>
      </c>
      <c r="AH95" s="19">
        <v>224</v>
      </c>
      <c r="AI95" s="19">
        <v>7049</v>
      </c>
      <c r="AJ95" s="2"/>
      <c r="AK95" s="2"/>
      <c r="AL95" s="2"/>
    </row>
    <row x14ac:dyDescent="0.25" r="96" customHeight="1" ht="18">
      <c r="A96" s="20" t="s">
        <v>11997</v>
      </c>
      <c r="B96" s="12" t="s">
        <v>28129</v>
      </c>
      <c r="C96" s="148" t="s">
        <v>35</v>
      </c>
      <c r="D96" s="151" t="s">
        <v>235</v>
      </c>
      <c r="E96" s="148" t="s">
        <v>35</v>
      </c>
      <c r="F96" s="151" t="s">
        <v>235</v>
      </c>
      <c r="G96" s="148" t="s">
        <v>35</v>
      </c>
      <c r="H96" s="151" t="s">
        <v>235</v>
      </c>
      <c r="I96" s="150"/>
      <c r="J96" s="149"/>
      <c r="K96" s="17">
        <v>1177510000000000000</v>
      </c>
      <c r="L96" s="18">
        <v>43735.493472222224</v>
      </c>
      <c r="M96" s="19">
        <v>0</v>
      </c>
      <c r="N96" s="19">
        <v>0</v>
      </c>
      <c r="O96" s="19">
        <v>0</v>
      </c>
      <c r="P96" s="19">
        <v>0</v>
      </c>
      <c r="Q96" s="19">
        <v>0</v>
      </c>
      <c r="R96" s="2"/>
      <c r="S96" s="144"/>
      <c r="T96" s="152"/>
      <c r="U96" s="11"/>
      <c r="V96" s="38" t="s">
        <v>28130</v>
      </c>
      <c r="W96" s="2"/>
      <c r="X96" s="38" t="s">
        <v>28131</v>
      </c>
      <c r="Y96" s="21">
        <v>2451155840</v>
      </c>
      <c r="Z96" s="38" t="s">
        <v>28132</v>
      </c>
      <c r="AA96" s="2"/>
      <c r="AB96" s="18">
        <v>41747.58621527778</v>
      </c>
      <c r="AC96" s="2"/>
      <c r="AD96" s="2"/>
      <c r="AE96" s="2"/>
      <c r="AF96" s="19">
        <v>8120</v>
      </c>
      <c r="AG96" s="19">
        <v>153</v>
      </c>
      <c r="AH96" s="19">
        <v>169</v>
      </c>
      <c r="AI96" s="19">
        <v>13071</v>
      </c>
      <c r="AJ96" s="2"/>
      <c r="AK96" s="2"/>
      <c r="AL96" s="2"/>
    </row>
    <row x14ac:dyDescent="0.25" r="97" customHeight="1" ht="18">
      <c r="A97" s="20" t="s">
        <v>8687</v>
      </c>
      <c r="B97" s="12" t="s">
        <v>28133</v>
      </c>
      <c r="C97" s="148" t="s">
        <v>44</v>
      </c>
      <c r="D97" s="149"/>
      <c r="E97" s="148" t="s">
        <v>44</v>
      </c>
      <c r="F97" s="149"/>
      <c r="G97" s="148" t="s">
        <v>44</v>
      </c>
      <c r="H97" s="149"/>
      <c r="I97" s="150"/>
      <c r="J97" s="149"/>
      <c r="K97" s="17">
        <v>1177500000000000000</v>
      </c>
      <c r="L97" s="18">
        <v>43735.48247685185</v>
      </c>
      <c r="M97" s="19">
        <v>8</v>
      </c>
      <c r="N97" s="19">
        <v>4</v>
      </c>
      <c r="O97" s="19">
        <v>0</v>
      </c>
      <c r="P97" s="19">
        <v>0</v>
      </c>
      <c r="Q97" s="19">
        <v>0</v>
      </c>
      <c r="R97" s="2"/>
      <c r="S97" s="144"/>
      <c r="T97" s="144"/>
      <c r="U97" s="11"/>
      <c r="V97" s="38" t="s">
        <v>28134</v>
      </c>
      <c r="W97" s="2"/>
      <c r="X97" s="38" t="s">
        <v>28135</v>
      </c>
      <c r="Y97" s="21">
        <v>585175843</v>
      </c>
      <c r="Z97" s="38" t="s">
        <v>28136</v>
      </c>
      <c r="AA97" s="2"/>
      <c r="AB97" s="18">
        <v>41049.13462962963</v>
      </c>
      <c r="AC97" s="2"/>
      <c r="AD97" s="2"/>
      <c r="AE97" s="2"/>
      <c r="AF97" s="19">
        <v>97585</v>
      </c>
      <c r="AG97" s="19">
        <v>58418</v>
      </c>
      <c r="AH97" s="19">
        <v>963</v>
      </c>
      <c r="AI97" s="19">
        <v>141868</v>
      </c>
      <c r="AJ97" s="2"/>
      <c r="AK97" s="2"/>
      <c r="AL97" s="2"/>
    </row>
    <row x14ac:dyDescent="0.25" r="98" customHeight="1" ht="18">
      <c r="A98" s="20" t="s">
        <v>7452</v>
      </c>
      <c r="B98" s="12" t="s">
        <v>28137</v>
      </c>
      <c r="C98" s="148" t="s">
        <v>35</v>
      </c>
      <c r="D98" s="151" t="s">
        <v>1295</v>
      </c>
      <c r="E98" s="148" t="s">
        <v>35</v>
      </c>
      <c r="F98" s="151" t="s">
        <v>1295</v>
      </c>
      <c r="G98" s="148" t="s">
        <v>35</v>
      </c>
      <c r="H98" s="151" t="s">
        <v>1295</v>
      </c>
      <c r="I98" s="150"/>
      <c r="J98" s="149"/>
      <c r="K98" s="17">
        <v>1177500000000000000</v>
      </c>
      <c r="L98" s="18">
        <v>43735.47826388889</v>
      </c>
      <c r="M98" s="19">
        <v>0</v>
      </c>
      <c r="N98" s="19">
        <v>0</v>
      </c>
      <c r="O98" s="19">
        <v>0</v>
      </c>
      <c r="P98" s="19">
        <v>0</v>
      </c>
      <c r="Q98" s="19">
        <v>0</v>
      </c>
      <c r="R98" s="2"/>
      <c r="S98" s="144"/>
      <c r="T98" s="152"/>
      <c r="U98" s="11" t="s">
        <v>103</v>
      </c>
      <c r="V98" s="38" t="s">
        <v>28138</v>
      </c>
      <c r="W98" s="2"/>
      <c r="X98" s="38" t="s">
        <v>28139</v>
      </c>
      <c r="Y98" s="29">
        <v>1165710000000000000</v>
      </c>
      <c r="Z98" s="38" t="s">
        <v>28140</v>
      </c>
      <c r="AA98" s="2"/>
      <c r="AB98" s="18">
        <v>43702.953356481485</v>
      </c>
      <c r="AC98" s="2"/>
      <c r="AD98" s="2" t="s">
        <v>100</v>
      </c>
      <c r="AE98" s="2"/>
      <c r="AF98" s="19">
        <v>988</v>
      </c>
      <c r="AG98" s="19">
        <v>130</v>
      </c>
      <c r="AH98" s="19">
        <v>226</v>
      </c>
      <c r="AI98" s="19">
        <v>1158</v>
      </c>
      <c r="AJ98" s="2"/>
      <c r="AK98" s="2"/>
      <c r="AL98" s="2"/>
    </row>
    <row x14ac:dyDescent="0.25" r="99" customHeight="1" ht="18">
      <c r="A99" s="20" t="s">
        <v>28141</v>
      </c>
      <c r="B99" s="12" t="s">
        <v>28142</v>
      </c>
      <c r="C99" s="148" t="s">
        <v>35</v>
      </c>
      <c r="D99" s="151" t="s">
        <v>235</v>
      </c>
      <c r="E99" s="148" t="s">
        <v>35</v>
      </c>
      <c r="F99" s="151" t="s">
        <v>235</v>
      </c>
      <c r="G99" s="148" t="s">
        <v>35</v>
      </c>
      <c r="H99" s="151" t="s">
        <v>235</v>
      </c>
      <c r="I99" s="150"/>
      <c r="J99" s="149"/>
      <c r="K99" s="17">
        <v>1177500000000000000</v>
      </c>
      <c r="L99" s="18">
        <v>43735.478217592594</v>
      </c>
      <c r="M99" s="19">
        <v>3</v>
      </c>
      <c r="N99" s="19">
        <v>0</v>
      </c>
      <c r="O99" s="19">
        <v>0</v>
      </c>
      <c r="P99" s="19">
        <v>0</v>
      </c>
      <c r="Q99" s="19">
        <v>0</v>
      </c>
      <c r="R99" s="2"/>
      <c r="S99" s="144"/>
      <c r="T99" s="144"/>
      <c r="U99" s="2"/>
      <c r="V99" s="5" t="s">
        <v>28143</v>
      </c>
      <c r="W99" s="2"/>
      <c r="X99" s="38" t="s">
        <v>28144</v>
      </c>
      <c r="Y99" s="21">
        <v>168736020</v>
      </c>
      <c r="Z99" s="38" t="s">
        <v>28145</v>
      </c>
      <c r="AA99" s="2"/>
      <c r="AB99" s="18">
        <v>40379.88591435185</v>
      </c>
      <c r="AC99" s="2"/>
      <c r="AD99" s="2" t="s">
        <v>28146</v>
      </c>
      <c r="AE99" s="2"/>
      <c r="AF99" s="19">
        <v>4359</v>
      </c>
      <c r="AG99" s="19">
        <v>259</v>
      </c>
      <c r="AH99" s="19">
        <v>137</v>
      </c>
      <c r="AI99" s="19">
        <v>943</v>
      </c>
      <c r="AJ99" s="2"/>
      <c r="AK99" s="2"/>
      <c r="AL99" s="2"/>
    </row>
    <row x14ac:dyDescent="0.25" r="100" customHeight="1" ht="18">
      <c r="A100" s="20" t="s">
        <v>28147</v>
      </c>
      <c r="B100" s="12" t="s">
        <v>28148</v>
      </c>
      <c r="C100" s="148" t="s">
        <v>44</v>
      </c>
      <c r="D100" s="149"/>
      <c r="E100" s="148" t="s">
        <v>44</v>
      </c>
      <c r="F100" s="149"/>
      <c r="G100" s="148" t="s">
        <v>44</v>
      </c>
      <c r="H100" s="149"/>
      <c r="I100" s="150"/>
      <c r="J100" s="149"/>
      <c r="K100" s="17">
        <v>1177500000000000000</v>
      </c>
      <c r="L100" s="18">
        <v>43735.47378472222</v>
      </c>
      <c r="M100" s="19">
        <v>0</v>
      </c>
      <c r="N100" s="19">
        <v>0</v>
      </c>
      <c r="O100" s="19">
        <v>0</v>
      </c>
      <c r="P100" s="19">
        <v>0</v>
      </c>
      <c r="Q100" s="19">
        <v>0</v>
      </c>
      <c r="R100" s="2"/>
      <c r="S100" s="144"/>
      <c r="T100" s="144"/>
      <c r="U100" s="2"/>
      <c r="V100" s="5" t="s">
        <v>28149</v>
      </c>
      <c r="W100" s="2"/>
      <c r="X100" s="5" t="s">
        <v>28150</v>
      </c>
      <c r="Y100" s="21">
        <v>502129343</v>
      </c>
      <c r="Z100" s="38"/>
      <c r="AA100" s="20" t="s">
        <v>28151</v>
      </c>
      <c r="AB100" s="18">
        <v>40964.038668981484</v>
      </c>
      <c r="AC100" s="2"/>
      <c r="AD100" s="11"/>
      <c r="AE100" s="2"/>
      <c r="AF100" s="19">
        <v>597</v>
      </c>
      <c r="AG100" s="19">
        <v>750</v>
      </c>
      <c r="AH100" s="19">
        <v>274</v>
      </c>
      <c r="AI100" s="19">
        <v>79</v>
      </c>
      <c r="AJ100" s="2"/>
      <c r="AK100" s="2"/>
      <c r="AL100" s="2"/>
    </row>
    <row x14ac:dyDescent="0.25" r="101" customHeight="1" ht="18">
      <c r="A101" s="20" t="s">
        <v>18917</v>
      </c>
      <c r="B101" s="12" t="s">
        <v>28152</v>
      </c>
      <c r="C101" s="148" t="s">
        <v>44</v>
      </c>
      <c r="D101" s="149"/>
      <c r="E101" s="148" t="s">
        <v>44</v>
      </c>
      <c r="F101" s="149"/>
      <c r="G101" s="148" t="s">
        <v>44</v>
      </c>
      <c r="H101" s="149"/>
      <c r="I101" s="150"/>
      <c r="J101" s="149"/>
      <c r="K101" s="17">
        <v>1177500000000000000</v>
      </c>
      <c r="L101" s="18">
        <v>43735.47221064815</v>
      </c>
      <c r="M101" s="19">
        <v>1</v>
      </c>
      <c r="N101" s="19">
        <v>0</v>
      </c>
      <c r="O101" s="19">
        <v>0</v>
      </c>
      <c r="P101" s="19">
        <v>0</v>
      </c>
      <c r="Q101" s="19">
        <v>0</v>
      </c>
      <c r="R101" s="2"/>
      <c r="S101" s="144"/>
      <c r="T101" s="144"/>
      <c r="U101" s="2"/>
      <c r="V101" s="5" t="s">
        <v>28153</v>
      </c>
      <c r="W101" s="2"/>
      <c r="X101" s="38" t="s">
        <v>28154</v>
      </c>
      <c r="Y101" s="29">
        <v>1142060000000000000</v>
      </c>
      <c r="Z101" s="38" t="s">
        <v>28155</v>
      </c>
      <c r="AA101" s="2"/>
      <c r="AB101" s="18">
        <v>43637.66940972222</v>
      </c>
      <c r="AC101" s="11"/>
      <c r="AD101" s="11"/>
      <c r="AE101" s="2"/>
      <c r="AF101" s="19">
        <v>198</v>
      </c>
      <c r="AG101" s="19">
        <v>130</v>
      </c>
      <c r="AH101" s="19">
        <v>91</v>
      </c>
      <c r="AI101" s="19">
        <v>1061</v>
      </c>
      <c r="AJ101" s="2"/>
      <c r="AK101" s="2"/>
      <c r="AL101" s="2"/>
    </row>
    <row x14ac:dyDescent="0.25" r="102" customHeight="1" ht="18">
      <c r="A102" s="20" t="s">
        <v>28156</v>
      </c>
      <c r="B102" s="12" t="s">
        <v>28157</v>
      </c>
      <c r="C102" s="148" t="s">
        <v>44</v>
      </c>
      <c r="D102" s="149"/>
      <c r="E102" s="148" t="s">
        <v>44</v>
      </c>
      <c r="F102" s="149"/>
      <c r="G102" s="148" t="s">
        <v>44</v>
      </c>
      <c r="H102" s="149"/>
      <c r="I102" s="150"/>
      <c r="J102" s="149"/>
      <c r="K102" s="17">
        <v>1177500000000000000</v>
      </c>
      <c r="L102" s="18">
        <v>43735.47130787037</v>
      </c>
      <c r="M102" s="19">
        <v>11</v>
      </c>
      <c r="N102" s="19">
        <v>4</v>
      </c>
      <c r="O102" s="19">
        <v>0</v>
      </c>
      <c r="P102" s="19">
        <v>0</v>
      </c>
      <c r="Q102" s="19">
        <v>0</v>
      </c>
      <c r="R102" s="2"/>
      <c r="S102" s="144"/>
      <c r="T102" s="144"/>
      <c r="U102" s="2"/>
      <c r="V102" s="5" t="s">
        <v>28158</v>
      </c>
      <c r="W102" s="2"/>
      <c r="X102" s="38" t="s">
        <v>28159</v>
      </c>
      <c r="Y102" s="21">
        <v>1490271984</v>
      </c>
      <c r="Z102" s="38" t="s">
        <v>28160</v>
      </c>
      <c r="AA102" s="2"/>
      <c r="AB102" s="55">
        <v>41432.68877314815</v>
      </c>
      <c r="AC102" s="11"/>
      <c r="AD102" s="11" t="s">
        <v>1245</v>
      </c>
      <c r="AE102" s="2"/>
      <c r="AF102" s="19">
        <v>1138</v>
      </c>
      <c r="AG102" s="19">
        <v>7033</v>
      </c>
      <c r="AH102" s="19">
        <v>129</v>
      </c>
      <c r="AI102" s="19">
        <v>1074</v>
      </c>
      <c r="AJ102" s="2"/>
      <c r="AK102" s="2"/>
      <c r="AL102" s="2"/>
    </row>
    <row x14ac:dyDescent="0.25" r="103" customHeight="1" ht="18">
      <c r="A103" s="20" t="s">
        <v>8704</v>
      </c>
      <c r="B103" s="12" t="s">
        <v>28161</v>
      </c>
      <c r="C103" s="148" t="s">
        <v>35</v>
      </c>
      <c r="D103" s="151" t="s">
        <v>235</v>
      </c>
      <c r="E103" s="148" t="s">
        <v>35</v>
      </c>
      <c r="F103" s="151" t="s">
        <v>235</v>
      </c>
      <c r="G103" s="148" t="s">
        <v>35</v>
      </c>
      <c r="H103" s="151" t="s">
        <v>235</v>
      </c>
      <c r="I103" s="150"/>
      <c r="J103" s="149"/>
      <c r="K103" s="17">
        <v>1177500000000000000</v>
      </c>
      <c r="L103" s="18">
        <v>43735.47099537037</v>
      </c>
      <c r="M103" s="19">
        <v>5</v>
      </c>
      <c r="N103" s="19">
        <v>4</v>
      </c>
      <c r="O103" s="19">
        <v>0</v>
      </c>
      <c r="P103" s="19">
        <v>0</v>
      </c>
      <c r="Q103" s="19">
        <v>0</v>
      </c>
      <c r="R103" s="2"/>
      <c r="S103" s="144"/>
      <c r="T103" s="144"/>
      <c r="U103" s="2"/>
      <c r="V103" s="5" t="s">
        <v>28162</v>
      </c>
      <c r="W103" s="2"/>
      <c r="X103" s="5" t="s">
        <v>28163</v>
      </c>
      <c r="Y103" s="17">
        <v>1155610000000000000</v>
      </c>
      <c r="Z103" s="38"/>
      <c r="AA103" s="2"/>
      <c r="AB103" s="18">
        <v>43675.07622685185</v>
      </c>
      <c r="AC103" s="2"/>
      <c r="AD103" s="2"/>
      <c r="AE103" s="2"/>
      <c r="AF103" s="19">
        <v>2</v>
      </c>
      <c r="AG103" s="19">
        <v>0</v>
      </c>
      <c r="AH103" s="19">
        <v>1</v>
      </c>
      <c r="AI103" s="19">
        <v>3</v>
      </c>
      <c r="AJ103" s="2"/>
      <c r="AK103" s="2"/>
      <c r="AL103" s="2"/>
    </row>
    <row x14ac:dyDescent="0.25" r="104" customHeight="1" ht="18">
      <c r="A104" s="20" t="s">
        <v>28164</v>
      </c>
      <c r="B104" s="12" t="s">
        <v>28165</v>
      </c>
      <c r="C104" s="148" t="s">
        <v>35</v>
      </c>
      <c r="D104" s="151" t="s">
        <v>235</v>
      </c>
      <c r="E104" s="148" t="s">
        <v>35</v>
      </c>
      <c r="F104" s="151" t="s">
        <v>235</v>
      </c>
      <c r="G104" s="148" t="s">
        <v>35</v>
      </c>
      <c r="H104" s="151" t="s">
        <v>235</v>
      </c>
      <c r="I104" s="150"/>
      <c r="J104" s="149"/>
      <c r="K104" s="17">
        <v>1177500000000000000</v>
      </c>
      <c r="L104" s="18">
        <v>43735.46811342592</v>
      </c>
      <c r="M104" s="19">
        <v>6</v>
      </c>
      <c r="N104" s="19">
        <v>0</v>
      </c>
      <c r="O104" s="19">
        <v>0</v>
      </c>
      <c r="P104" s="19">
        <v>0</v>
      </c>
      <c r="Q104" s="19">
        <v>0</v>
      </c>
      <c r="R104" s="2"/>
      <c r="S104" s="144"/>
      <c r="T104" s="144"/>
      <c r="U104" s="2"/>
      <c r="V104" s="5" t="s">
        <v>28166</v>
      </c>
      <c r="W104" s="2"/>
      <c r="X104" s="5" t="s">
        <v>28167</v>
      </c>
      <c r="Y104" s="29">
        <v>1102430000000000000</v>
      </c>
      <c r="Z104" s="38" t="s">
        <v>28168</v>
      </c>
      <c r="AA104" s="20" t="s">
        <v>28169</v>
      </c>
      <c r="AB104" s="18">
        <v>43528.336550925924</v>
      </c>
      <c r="AC104" s="2"/>
      <c r="AD104" s="2" t="s">
        <v>28170</v>
      </c>
      <c r="AE104" s="2"/>
      <c r="AF104" s="19">
        <v>514</v>
      </c>
      <c r="AG104" s="19">
        <v>47</v>
      </c>
      <c r="AH104" s="19">
        <v>96</v>
      </c>
      <c r="AI104" s="19">
        <v>1429</v>
      </c>
      <c r="AJ104" s="2"/>
      <c r="AK104" s="2"/>
      <c r="AL104" s="2"/>
    </row>
    <row x14ac:dyDescent="0.25" r="105" customHeight="1" ht="18">
      <c r="A105" s="20" t="s">
        <v>5918</v>
      </c>
      <c r="B105" s="12" t="s">
        <v>28171</v>
      </c>
      <c r="C105" s="148" t="s">
        <v>35</v>
      </c>
      <c r="D105" s="151" t="s">
        <v>1295</v>
      </c>
      <c r="E105" s="148" t="s">
        <v>35</v>
      </c>
      <c r="F105" s="151" t="s">
        <v>1295</v>
      </c>
      <c r="G105" s="148" t="s">
        <v>35</v>
      </c>
      <c r="H105" s="151" t="s">
        <v>1295</v>
      </c>
      <c r="I105" s="150"/>
      <c r="J105" s="149"/>
      <c r="K105" s="17">
        <v>1177500000000000000</v>
      </c>
      <c r="L105" s="18">
        <v>43735.467361111114</v>
      </c>
      <c r="M105" s="19">
        <v>5</v>
      </c>
      <c r="N105" s="19">
        <v>1</v>
      </c>
      <c r="O105" s="19">
        <v>0</v>
      </c>
      <c r="P105" s="19">
        <v>0</v>
      </c>
      <c r="Q105" s="19">
        <v>0</v>
      </c>
      <c r="R105" s="2"/>
      <c r="S105" s="144"/>
      <c r="T105" s="144"/>
      <c r="U105" s="2"/>
      <c r="V105" s="5" t="s">
        <v>28172</v>
      </c>
      <c r="W105" s="2"/>
      <c r="X105" s="38" t="s">
        <v>28173</v>
      </c>
      <c r="Y105" s="21">
        <v>875724547</v>
      </c>
      <c r="Z105" s="38" t="s">
        <v>28174</v>
      </c>
      <c r="AA105" s="2"/>
      <c r="AB105" s="18">
        <v>41194.76105324074</v>
      </c>
      <c r="AC105" s="2"/>
      <c r="AD105" s="2"/>
      <c r="AE105" s="2"/>
      <c r="AF105" s="19">
        <v>4903</v>
      </c>
      <c r="AG105" s="19">
        <v>156</v>
      </c>
      <c r="AH105" s="19">
        <v>98</v>
      </c>
      <c r="AI105" s="19">
        <v>1</v>
      </c>
      <c r="AJ105" s="2"/>
      <c r="AK105" s="2"/>
      <c r="AL105" s="2"/>
    </row>
    <row x14ac:dyDescent="0.25" r="106" customHeight="1" ht="18">
      <c r="A106" s="20" t="s">
        <v>28175</v>
      </c>
      <c r="B106" s="12" t="s">
        <v>28176</v>
      </c>
      <c r="C106" s="148" t="s">
        <v>35</v>
      </c>
      <c r="D106" s="151" t="s">
        <v>235</v>
      </c>
      <c r="E106" s="148" t="s">
        <v>35</v>
      </c>
      <c r="F106" s="151" t="s">
        <v>235</v>
      </c>
      <c r="G106" s="148" t="s">
        <v>35</v>
      </c>
      <c r="H106" s="151" t="s">
        <v>235</v>
      </c>
      <c r="I106" s="150"/>
      <c r="J106" s="149"/>
      <c r="K106" s="17">
        <v>1177490000000000000</v>
      </c>
      <c r="L106" s="18">
        <v>43735.46128472222</v>
      </c>
      <c r="M106" s="19">
        <v>6</v>
      </c>
      <c r="N106" s="19">
        <v>0</v>
      </c>
      <c r="O106" s="19">
        <v>0</v>
      </c>
      <c r="P106" s="19">
        <v>0</v>
      </c>
      <c r="Q106" s="19">
        <v>0</v>
      </c>
      <c r="R106" s="2"/>
      <c r="S106" s="144"/>
      <c r="T106" s="144"/>
      <c r="U106" s="2"/>
      <c r="V106" s="5" t="s">
        <v>28177</v>
      </c>
      <c r="W106" s="2"/>
      <c r="X106" s="38" t="s">
        <v>9187</v>
      </c>
      <c r="Y106" s="21">
        <v>3334516641</v>
      </c>
      <c r="Z106" s="38" t="s">
        <v>28178</v>
      </c>
      <c r="AA106" s="2"/>
      <c r="AB106" s="18">
        <v>42174.59310185185</v>
      </c>
      <c r="AC106" s="2"/>
      <c r="AD106" s="2" t="s">
        <v>28179</v>
      </c>
      <c r="AE106" s="2"/>
      <c r="AF106" s="19">
        <v>5440</v>
      </c>
      <c r="AG106" s="19">
        <v>524</v>
      </c>
      <c r="AH106" s="19">
        <v>323</v>
      </c>
      <c r="AI106" s="19">
        <v>29541</v>
      </c>
      <c r="AJ106" s="2"/>
      <c r="AK106" s="2"/>
      <c r="AL106" s="2"/>
    </row>
    <row x14ac:dyDescent="0.25" r="107" customHeight="1" ht="18">
      <c r="A107" s="20" t="s">
        <v>5510</v>
      </c>
      <c r="B107" s="12" t="s">
        <v>28180</v>
      </c>
      <c r="C107" s="148" t="s">
        <v>44</v>
      </c>
      <c r="D107" s="149"/>
      <c r="E107" s="148" t="s">
        <v>44</v>
      </c>
      <c r="F107" s="149"/>
      <c r="G107" s="148" t="s">
        <v>44</v>
      </c>
      <c r="H107" s="149"/>
      <c r="I107" s="150"/>
      <c r="J107" s="149"/>
      <c r="K107" s="17">
        <v>1177490000000000000</v>
      </c>
      <c r="L107" s="18">
        <v>43735.45706018519</v>
      </c>
      <c r="M107" s="19">
        <v>3</v>
      </c>
      <c r="N107" s="19">
        <v>0</v>
      </c>
      <c r="O107" s="19">
        <v>0</v>
      </c>
      <c r="P107" s="19">
        <v>0</v>
      </c>
      <c r="Q107" s="19">
        <v>0</v>
      </c>
      <c r="R107" s="2"/>
      <c r="S107" s="144"/>
      <c r="T107" s="144"/>
      <c r="U107" s="2"/>
      <c r="V107" s="5" t="s">
        <v>28181</v>
      </c>
      <c r="W107" s="2"/>
      <c r="X107" s="38" t="s">
        <v>28182</v>
      </c>
      <c r="Y107" s="29">
        <v>1159150000000000000</v>
      </c>
      <c r="Z107" s="38" t="s">
        <v>28183</v>
      </c>
      <c r="AA107" s="2"/>
      <c r="AB107" s="18">
        <v>43684.82753472222</v>
      </c>
      <c r="AC107" s="2"/>
      <c r="AD107" s="2"/>
      <c r="AE107" s="2"/>
      <c r="AF107" s="19">
        <v>1126</v>
      </c>
      <c r="AG107" s="19">
        <v>1029</v>
      </c>
      <c r="AH107" s="19">
        <v>193</v>
      </c>
      <c r="AI107" s="19">
        <v>363</v>
      </c>
      <c r="AJ107" s="2"/>
      <c r="AK107" s="2"/>
      <c r="AL107" s="2"/>
    </row>
    <row x14ac:dyDescent="0.25" r="108" customHeight="1" ht="18">
      <c r="A108" s="20" t="s">
        <v>28184</v>
      </c>
      <c r="B108" s="12" t="s">
        <v>28185</v>
      </c>
      <c r="C108" s="148" t="s">
        <v>35</v>
      </c>
      <c r="D108" s="151" t="s">
        <v>235</v>
      </c>
      <c r="E108" s="148" t="s">
        <v>35</v>
      </c>
      <c r="F108" s="151" t="s">
        <v>235</v>
      </c>
      <c r="G108" s="148" t="s">
        <v>35</v>
      </c>
      <c r="H108" s="151" t="s">
        <v>235</v>
      </c>
      <c r="I108" s="150"/>
      <c r="J108" s="149"/>
      <c r="K108" s="17">
        <v>1177490000000000000</v>
      </c>
      <c r="L108" s="18">
        <v>43735.450949074075</v>
      </c>
      <c r="M108" s="19">
        <v>4</v>
      </c>
      <c r="N108" s="19">
        <v>1</v>
      </c>
      <c r="O108" s="19">
        <v>0</v>
      </c>
      <c r="P108" s="19">
        <v>0</v>
      </c>
      <c r="Q108" s="19">
        <v>0</v>
      </c>
      <c r="R108" s="2"/>
      <c r="S108" s="144"/>
      <c r="T108" s="144"/>
      <c r="U108" s="2"/>
      <c r="V108" s="5" t="s">
        <v>28186</v>
      </c>
      <c r="W108" s="2"/>
      <c r="X108" s="5" t="s">
        <v>28187</v>
      </c>
      <c r="Y108" s="17">
        <v>1119910000000000000</v>
      </c>
      <c r="Z108" s="5" t="s">
        <v>28188</v>
      </c>
      <c r="AA108" s="2"/>
      <c r="AB108" s="18">
        <v>43576.5509375</v>
      </c>
      <c r="AC108" s="2"/>
      <c r="AD108" s="2"/>
      <c r="AE108" s="2"/>
      <c r="AF108" s="19">
        <v>893</v>
      </c>
      <c r="AG108" s="19">
        <v>284</v>
      </c>
      <c r="AH108" s="19">
        <v>411</v>
      </c>
      <c r="AI108" s="19">
        <v>628</v>
      </c>
      <c r="AJ108" s="2"/>
      <c r="AK108" s="2"/>
      <c r="AL108" s="2"/>
    </row>
    <row x14ac:dyDescent="0.25" r="109" customHeight="1" ht="18">
      <c r="A109" s="20" t="s">
        <v>28189</v>
      </c>
      <c r="B109" s="12" t="s">
        <v>28190</v>
      </c>
      <c r="C109" s="148" t="s">
        <v>35</v>
      </c>
      <c r="D109" s="151" t="s">
        <v>235</v>
      </c>
      <c r="E109" s="148" t="s">
        <v>35</v>
      </c>
      <c r="F109" s="151" t="s">
        <v>235</v>
      </c>
      <c r="G109" s="148" t="s">
        <v>35</v>
      </c>
      <c r="H109" s="151" t="s">
        <v>235</v>
      </c>
      <c r="I109" s="150"/>
      <c r="J109" s="149"/>
      <c r="K109" s="17">
        <v>1177490000000000000</v>
      </c>
      <c r="L109" s="18">
        <v>43735.44893518519</v>
      </c>
      <c r="M109" s="19">
        <v>0</v>
      </c>
      <c r="N109" s="19">
        <v>0</v>
      </c>
      <c r="O109" s="19">
        <v>0</v>
      </c>
      <c r="P109" s="19">
        <v>0</v>
      </c>
      <c r="Q109" s="19">
        <v>0</v>
      </c>
      <c r="R109" s="2"/>
      <c r="S109" s="144"/>
      <c r="T109" s="144"/>
      <c r="U109" s="2"/>
      <c r="V109" s="38" t="s">
        <v>28191</v>
      </c>
      <c r="W109" s="2"/>
      <c r="X109" s="5" t="s">
        <v>28192</v>
      </c>
      <c r="Y109" s="19">
        <v>587613225</v>
      </c>
      <c r="Z109" s="5"/>
      <c r="AA109" s="2"/>
      <c r="AB109" s="18">
        <v>41051.834652777776</v>
      </c>
      <c r="AC109" s="2"/>
      <c r="AD109" s="2"/>
      <c r="AE109" s="2"/>
      <c r="AF109" s="19">
        <v>1465</v>
      </c>
      <c r="AG109" s="19">
        <v>158</v>
      </c>
      <c r="AH109" s="19">
        <v>889</v>
      </c>
      <c r="AI109" s="19">
        <v>1600</v>
      </c>
      <c r="AJ109" s="2"/>
      <c r="AK109" s="2"/>
      <c r="AL109" s="2"/>
    </row>
    <row x14ac:dyDescent="0.25" r="110" customHeight="1" ht="18">
      <c r="A110" s="20" t="s">
        <v>28193</v>
      </c>
      <c r="B110" s="12" t="s">
        <v>28194</v>
      </c>
      <c r="C110" s="148" t="s">
        <v>44</v>
      </c>
      <c r="D110" s="149"/>
      <c r="E110" s="148" t="s">
        <v>44</v>
      </c>
      <c r="F110" s="149"/>
      <c r="G110" s="148" t="s">
        <v>44</v>
      </c>
      <c r="H110" s="149"/>
      <c r="I110" s="150"/>
      <c r="J110" s="149"/>
      <c r="K110" s="17">
        <v>1177490000000000000</v>
      </c>
      <c r="L110" s="18">
        <v>43735.44755787037</v>
      </c>
      <c r="M110" s="19">
        <v>10</v>
      </c>
      <c r="N110" s="19">
        <v>0</v>
      </c>
      <c r="O110" s="19">
        <v>0</v>
      </c>
      <c r="P110" s="19">
        <v>0</v>
      </c>
      <c r="Q110" s="19">
        <v>0</v>
      </c>
      <c r="R110" s="2"/>
      <c r="S110" s="144"/>
      <c r="T110" s="144"/>
      <c r="U110" s="11"/>
      <c r="V110" s="38" t="s">
        <v>28195</v>
      </c>
      <c r="W110" s="2"/>
      <c r="X110" s="5" t="s">
        <v>28196</v>
      </c>
      <c r="Y110" s="17">
        <v>954883000000000000</v>
      </c>
      <c r="Z110" s="38" t="s">
        <v>28197</v>
      </c>
      <c r="AA110" s="2"/>
      <c r="AB110" s="18">
        <v>43121.17239583333</v>
      </c>
      <c r="AC110" s="2"/>
      <c r="AD110" s="2"/>
      <c r="AE110" s="2"/>
      <c r="AF110" s="19">
        <v>1861</v>
      </c>
      <c r="AG110" s="19">
        <v>143</v>
      </c>
      <c r="AH110" s="19">
        <v>107</v>
      </c>
      <c r="AI110" s="19">
        <v>7042</v>
      </c>
      <c r="AJ110" s="2"/>
      <c r="AK110" s="2"/>
      <c r="AL110" s="2"/>
    </row>
    <row x14ac:dyDescent="0.25" r="111" customHeight="1" ht="18">
      <c r="A111" s="20" t="s">
        <v>28198</v>
      </c>
      <c r="B111" s="12" t="s">
        <v>28199</v>
      </c>
      <c r="C111" s="148" t="s">
        <v>44</v>
      </c>
      <c r="D111" s="149"/>
      <c r="E111" s="148" t="s">
        <v>44</v>
      </c>
      <c r="F111" s="149"/>
      <c r="G111" s="148" t="s">
        <v>44</v>
      </c>
      <c r="H111" s="149"/>
      <c r="I111" s="150"/>
      <c r="J111" s="149"/>
      <c r="K111" s="17">
        <v>1177490000000000000</v>
      </c>
      <c r="L111" s="18">
        <v>43735.445185185185</v>
      </c>
      <c r="M111" s="19">
        <v>10</v>
      </c>
      <c r="N111" s="19">
        <v>0</v>
      </c>
      <c r="O111" s="19">
        <v>0</v>
      </c>
      <c r="P111" s="19">
        <v>0</v>
      </c>
      <c r="Q111" s="19">
        <v>0</v>
      </c>
      <c r="R111" s="2"/>
      <c r="S111" s="144"/>
      <c r="T111" s="152"/>
      <c r="U111" s="11"/>
      <c r="V111" s="38" t="s">
        <v>28200</v>
      </c>
      <c r="W111" s="2"/>
      <c r="X111" s="5" t="s">
        <v>28201</v>
      </c>
      <c r="Y111" s="21">
        <v>2576682582</v>
      </c>
      <c r="Z111" s="38" t="s">
        <v>28202</v>
      </c>
      <c r="AA111" s="20" t="s">
        <v>28203</v>
      </c>
      <c r="AB111" s="18">
        <v>41809.639328703706</v>
      </c>
      <c r="AC111" s="2"/>
      <c r="AD111" s="2" t="s">
        <v>28204</v>
      </c>
      <c r="AE111" s="2"/>
      <c r="AF111" s="19">
        <v>12872</v>
      </c>
      <c r="AG111" s="19">
        <v>1110</v>
      </c>
      <c r="AH111" s="19">
        <v>907</v>
      </c>
      <c r="AI111" s="19">
        <v>42722</v>
      </c>
      <c r="AJ111" s="2"/>
      <c r="AK111" s="2"/>
      <c r="AL111" s="2"/>
    </row>
    <row x14ac:dyDescent="0.25" r="112" customHeight="1" ht="18">
      <c r="A112" s="20" t="s">
        <v>14156</v>
      </c>
      <c r="B112" s="12" t="s">
        <v>28205</v>
      </c>
      <c r="C112" s="148" t="s">
        <v>44</v>
      </c>
      <c r="D112" s="149"/>
      <c r="E112" s="148" t="s">
        <v>44</v>
      </c>
      <c r="F112" s="149"/>
      <c r="G112" s="148" t="s">
        <v>44</v>
      </c>
      <c r="H112" s="149"/>
      <c r="I112" s="150"/>
      <c r="J112" s="149"/>
      <c r="K112" s="17">
        <v>1177490000000000000</v>
      </c>
      <c r="L112" s="18">
        <v>43735.44403935185</v>
      </c>
      <c r="M112" s="19">
        <v>211</v>
      </c>
      <c r="N112" s="19">
        <v>12</v>
      </c>
      <c r="O112" s="19">
        <v>0</v>
      </c>
      <c r="P112" s="19">
        <v>0</v>
      </c>
      <c r="Q112" s="19">
        <v>0</v>
      </c>
      <c r="R112" s="2"/>
      <c r="S112" s="144"/>
      <c r="T112" s="144"/>
      <c r="U112" s="2"/>
      <c r="V112" s="38" t="s">
        <v>28206</v>
      </c>
      <c r="W112" s="2"/>
      <c r="X112" s="38" t="s">
        <v>28207</v>
      </c>
      <c r="Y112" s="29">
        <v>1057180000000000000</v>
      </c>
      <c r="Z112" s="38" t="s">
        <v>28208</v>
      </c>
      <c r="AA112" s="2"/>
      <c r="AB112" s="18">
        <v>43403.470347222225</v>
      </c>
      <c r="AC112" s="2"/>
      <c r="AD112" s="2" t="s">
        <v>49</v>
      </c>
      <c r="AE112" s="2"/>
      <c r="AF112" s="19">
        <v>1144</v>
      </c>
      <c r="AG112" s="19">
        <v>9173</v>
      </c>
      <c r="AH112" s="19">
        <v>8113</v>
      </c>
      <c r="AI112" s="19">
        <v>40022</v>
      </c>
      <c r="AJ112" s="2"/>
      <c r="AK112" s="2"/>
      <c r="AL112" s="2"/>
    </row>
    <row x14ac:dyDescent="0.25" r="113" customHeight="1" ht="18">
      <c r="A113" s="20" t="s">
        <v>22993</v>
      </c>
      <c r="B113" s="12" t="s">
        <v>28209</v>
      </c>
      <c r="C113" s="148" t="s">
        <v>44</v>
      </c>
      <c r="D113" s="149"/>
      <c r="E113" s="148" t="s">
        <v>44</v>
      </c>
      <c r="F113" s="149"/>
      <c r="G113" s="148" t="s">
        <v>44</v>
      </c>
      <c r="H113" s="149"/>
      <c r="I113" s="150"/>
      <c r="J113" s="149"/>
      <c r="K113" s="17">
        <v>1177490000000000000</v>
      </c>
      <c r="L113" s="18">
        <v>43735.443125</v>
      </c>
      <c r="M113" s="19">
        <v>7</v>
      </c>
      <c r="N113" s="19">
        <v>0</v>
      </c>
      <c r="O113" s="19">
        <v>0</v>
      </c>
      <c r="P113" s="19">
        <v>0</v>
      </c>
      <c r="Q113" s="19">
        <v>0</v>
      </c>
      <c r="R113" s="2"/>
      <c r="S113" s="144"/>
      <c r="T113" s="144"/>
      <c r="U113" s="11"/>
      <c r="V113" s="38" t="s">
        <v>28210</v>
      </c>
      <c r="W113" s="2"/>
      <c r="X113" s="5" t="s">
        <v>28211</v>
      </c>
      <c r="Y113" s="29">
        <v>1110150000000000000</v>
      </c>
      <c r="Z113" s="38"/>
      <c r="AA113" s="2"/>
      <c r="AB113" s="18">
        <v>43549.62318287037</v>
      </c>
      <c r="AC113" s="2"/>
      <c r="AD113" s="2"/>
      <c r="AE113" s="2"/>
      <c r="AF113" s="19">
        <v>221</v>
      </c>
      <c r="AG113" s="19">
        <v>144</v>
      </c>
      <c r="AH113" s="19">
        <v>130</v>
      </c>
      <c r="AI113" s="19">
        <v>282</v>
      </c>
      <c r="AJ113" s="2"/>
      <c r="AK113" s="2"/>
      <c r="AL113" s="2"/>
    </row>
    <row x14ac:dyDescent="0.25" r="114" customHeight="1" ht="18">
      <c r="A114" s="20" t="s">
        <v>8770</v>
      </c>
      <c r="B114" s="12" t="s">
        <v>28212</v>
      </c>
      <c r="C114" s="148" t="s">
        <v>44</v>
      </c>
      <c r="D114" s="149"/>
      <c r="E114" s="148" t="s">
        <v>44</v>
      </c>
      <c r="F114" s="149"/>
      <c r="G114" s="148" t="s">
        <v>44</v>
      </c>
      <c r="H114" s="149"/>
      <c r="I114" s="150"/>
      <c r="J114" s="149"/>
      <c r="K114" s="17">
        <v>1177490000000000000</v>
      </c>
      <c r="L114" s="18">
        <v>43735.44311342593</v>
      </c>
      <c r="M114" s="19">
        <v>19</v>
      </c>
      <c r="N114" s="19">
        <v>0</v>
      </c>
      <c r="O114" s="19">
        <v>0</v>
      </c>
      <c r="P114" s="19">
        <v>0</v>
      </c>
      <c r="Q114" s="19">
        <v>0</v>
      </c>
      <c r="R114" s="2"/>
      <c r="S114" s="144"/>
      <c r="T114" s="152"/>
      <c r="U114" s="11"/>
      <c r="V114" s="38" t="s">
        <v>28213</v>
      </c>
      <c r="W114" s="2"/>
      <c r="X114" s="38" t="s">
        <v>28214</v>
      </c>
      <c r="Y114" s="21">
        <v>1286689110</v>
      </c>
      <c r="Z114" s="38" t="s">
        <v>28215</v>
      </c>
      <c r="AA114" s="2"/>
      <c r="AB114" s="18">
        <v>41354.95835648148</v>
      </c>
      <c r="AC114" s="2"/>
      <c r="AD114" s="2" t="s">
        <v>11930</v>
      </c>
      <c r="AE114" s="2"/>
      <c r="AF114" s="19">
        <v>38948</v>
      </c>
      <c r="AG114" s="19">
        <v>11236</v>
      </c>
      <c r="AH114" s="19">
        <v>339</v>
      </c>
      <c r="AI114" s="19">
        <v>27851</v>
      </c>
      <c r="AJ114" s="2"/>
      <c r="AK114" s="2"/>
      <c r="AL114" s="2"/>
    </row>
    <row x14ac:dyDescent="0.25" r="115" customHeight="1" ht="18">
      <c r="A115" s="20" t="s">
        <v>28216</v>
      </c>
      <c r="B115" s="12" t="s">
        <v>28217</v>
      </c>
      <c r="C115" s="148" t="s">
        <v>35</v>
      </c>
      <c r="D115" s="151" t="s">
        <v>235</v>
      </c>
      <c r="E115" s="148" t="s">
        <v>35</v>
      </c>
      <c r="F115" s="151" t="s">
        <v>235</v>
      </c>
      <c r="G115" s="148" t="s">
        <v>35</v>
      </c>
      <c r="H115" s="151" t="s">
        <v>235</v>
      </c>
      <c r="I115" s="150"/>
      <c r="J115" s="149"/>
      <c r="K115" s="17">
        <v>1177490000000000000</v>
      </c>
      <c r="L115" s="18">
        <v>43735.44164351852</v>
      </c>
      <c r="M115" s="19">
        <v>1</v>
      </c>
      <c r="N115" s="19">
        <v>0</v>
      </c>
      <c r="O115" s="19">
        <v>0</v>
      </c>
      <c r="P115" s="19">
        <v>0</v>
      </c>
      <c r="Q115" s="19">
        <v>0</v>
      </c>
      <c r="R115" s="2"/>
      <c r="S115" s="144"/>
      <c r="T115" s="144"/>
      <c r="U115" s="2"/>
      <c r="V115" s="5" t="s">
        <v>28218</v>
      </c>
      <c r="W115" s="2"/>
      <c r="X115" s="38" t="s">
        <v>28219</v>
      </c>
      <c r="Y115" s="21">
        <v>1548143942</v>
      </c>
      <c r="Z115" s="38" t="s">
        <v>28220</v>
      </c>
      <c r="AA115" s="2"/>
      <c r="AB115" s="18">
        <v>41451.70538194444</v>
      </c>
      <c r="AC115" s="2"/>
      <c r="AD115" s="11"/>
      <c r="AE115" s="2"/>
      <c r="AF115" s="19">
        <v>4501</v>
      </c>
      <c r="AG115" s="19">
        <v>160</v>
      </c>
      <c r="AH115" s="19">
        <v>454</v>
      </c>
      <c r="AI115" s="19">
        <v>1857</v>
      </c>
      <c r="AJ115" s="2"/>
      <c r="AK115" s="2"/>
      <c r="AL115" s="2"/>
    </row>
    <row x14ac:dyDescent="0.25" r="116" customHeight="1" ht="18">
      <c r="A116" s="20" t="s">
        <v>28221</v>
      </c>
      <c r="B116" s="12" t="s">
        <v>28222</v>
      </c>
      <c r="C116" s="148" t="s">
        <v>44</v>
      </c>
      <c r="D116" s="149"/>
      <c r="E116" s="148" t="s">
        <v>44</v>
      </c>
      <c r="F116" s="149"/>
      <c r="G116" s="148" t="s">
        <v>44</v>
      </c>
      <c r="H116" s="149"/>
      <c r="I116" s="150"/>
      <c r="J116" s="149"/>
      <c r="K116" s="17">
        <v>1177490000000000000</v>
      </c>
      <c r="L116" s="18">
        <v>43735.43887731482</v>
      </c>
      <c r="M116" s="19">
        <v>55</v>
      </c>
      <c r="N116" s="19">
        <v>2</v>
      </c>
      <c r="O116" s="19">
        <v>0</v>
      </c>
      <c r="P116" s="19">
        <v>0</v>
      </c>
      <c r="Q116" s="19">
        <v>0</v>
      </c>
      <c r="R116" s="2"/>
      <c r="S116" s="144"/>
      <c r="T116" s="144"/>
      <c r="U116" s="2"/>
      <c r="V116" s="5" t="s">
        <v>28223</v>
      </c>
      <c r="W116" s="2"/>
      <c r="X116" s="38" t="s">
        <v>28224</v>
      </c>
      <c r="Y116" s="21">
        <v>2797820849</v>
      </c>
      <c r="Z116" s="38" t="s">
        <v>28225</v>
      </c>
      <c r="AA116" s="2"/>
      <c r="AB116" s="18">
        <v>41913.666342592594</v>
      </c>
      <c r="AC116" s="11"/>
      <c r="AD116" s="11" t="s">
        <v>49</v>
      </c>
      <c r="AE116" s="2"/>
      <c r="AF116" s="19">
        <v>24332</v>
      </c>
      <c r="AG116" s="19">
        <v>5497</v>
      </c>
      <c r="AH116" s="19">
        <v>345</v>
      </c>
      <c r="AI116" s="19">
        <v>322988</v>
      </c>
      <c r="AJ116" s="2"/>
      <c r="AK116" s="2"/>
      <c r="AL116" s="2"/>
    </row>
    <row x14ac:dyDescent="0.25" r="117" customHeight="1" ht="18">
      <c r="A117" s="20" t="s">
        <v>19024</v>
      </c>
      <c r="B117" s="12" t="s">
        <v>28226</v>
      </c>
      <c r="C117" s="148" t="s">
        <v>44</v>
      </c>
      <c r="D117" s="149"/>
      <c r="E117" s="148" t="s">
        <v>44</v>
      </c>
      <c r="F117" s="149"/>
      <c r="G117" s="148" t="s">
        <v>44</v>
      </c>
      <c r="H117" s="149"/>
      <c r="I117" s="150"/>
      <c r="J117" s="149"/>
      <c r="K117" s="17">
        <v>1177490000000000000</v>
      </c>
      <c r="L117" s="18">
        <v>43735.43770833333</v>
      </c>
      <c r="M117" s="19">
        <v>3</v>
      </c>
      <c r="N117" s="19">
        <v>8</v>
      </c>
      <c r="O117" s="19">
        <v>0</v>
      </c>
      <c r="P117" s="19">
        <v>0</v>
      </c>
      <c r="Q117" s="19">
        <v>0</v>
      </c>
      <c r="R117" s="2"/>
      <c r="S117" s="144"/>
      <c r="T117" s="144"/>
      <c r="U117" s="2"/>
      <c r="V117" s="5" t="s">
        <v>28227</v>
      </c>
      <c r="W117" s="2"/>
      <c r="X117" s="38" t="s">
        <v>28228</v>
      </c>
      <c r="Y117" s="21">
        <v>91894361</v>
      </c>
      <c r="Z117" s="38" t="s">
        <v>28229</v>
      </c>
      <c r="AA117" s="2"/>
      <c r="AB117" s="55">
        <v>40140.11605324074</v>
      </c>
      <c r="AC117" s="11"/>
      <c r="AD117" s="11" t="s">
        <v>28230</v>
      </c>
      <c r="AE117" s="2"/>
      <c r="AF117" s="19">
        <v>134424</v>
      </c>
      <c r="AG117" s="19">
        <v>17853</v>
      </c>
      <c r="AH117" s="19">
        <v>15387</v>
      </c>
      <c r="AI117" s="19">
        <v>12011</v>
      </c>
      <c r="AJ117" s="2"/>
      <c r="AK117" s="2"/>
      <c r="AL117" s="2"/>
    </row>
    <row x14ac:dyDescent="0.25" r="118" customHeight="1" ht="18">
      <c r="A118" s="20" t="s">
        <v>7498</v>
      </c>
      <c r="B118" s="12" t="s">
        <v>28231</v>
      </c>
      <c r="C118" s="148" t="s">
        <v>44</v>
      </c>
      <c r="D118" s="149"/>
      <c r="E118" s="148" t="s">
        <v>44</v>
      </c>
      <c r="F118" s="149"/>
      <c r="G118" s="148" t="s">
        <v>44</v>
      </c>
      <c r="H118" s="149"/>
      <c r="I118" s="150"/>
      <c r="J118" s="149"/>
      <c r="K118" s="17">
        <v>1177490000000000000</v>
      </c>
      <c r="L118" s="18">
        <v>43735.43715277778</v>
      </c>
      <c r="M118" s="19">
        <v>172</v>
      </c>
      <c r="N118" s="19">
        <v>37</v>
      </c>
      <c r="O118" s="19">
        <v>0</v>
      </c>
      <c r="P118" s="19">
        <v>0</v>
      </c>
      <c r="Q118" s="19">
        <v>0</v>
      </c>
      <c r="R118" s="2"/>
      <c r="S118" s="144"/>
      <c r="T118" s="144"/>
      <c r="U118" s="2"/>
      <c r="V118" s="5" t="s">
        <v>28158</v>
      </c>
      <c r="W118" s="2"/>
      <c r="X118" s="38" t="s">
        <v>28159</v>
      </c>
      <c r="Y118" s="21">
        <v>1490271984</v>
      </c>
      <c r="Z118" s="38" t="s">
        <v>28160</v>
      </c>
      <c r="AA118" s="2"/>
      <c r="AB118" s="55">
        <v>41432.68877314815</v>
      </c>
      <c r="AC118" s="11"/>
      <c r="AD118" s="11" t="s">
        <v>1245</v>
      </c>
      <c r="AE118" s="2"/>
      <c r="AF118" s="19">
        <v>1138</v>
      </c>
      <c r="AG118" s="19">
        <v>7033</v>
      </c>
      <c r="AH118" s="19">
        <v>129</v>
      </c>
      <c r="AI118" s="19">
        <v>1074</v>
      </c>
      <c r="AJ118" s="2"/>
      <c r="AK118" s="2"/>
      <c r="AL118" s="2"/>
    </row>
    <row x14ac:dyDescent="0.25" r="119" customHeight="1" ht="18">
      <c r="A119" s="20" t="s">
        <v>28232</v>
      </c>
      <c r="B119" s="12" t="s">
        <v>28233</v>
      </c>
      <c r="C119" s="148" t="s">
        <v>44</v>
      </c>
      <c r="D119" s="149"/>
      <c r="E119" s="148" t="s">
        <v>44</v>
      </c>
      <c r="F119" s="149"/>
      <c r="G119" s="148" t="s">
        <v>44</v>
      </c>
      <c r="H119" s="149"/>
      <c r="I119" s="150"/>
      <c r="J119" s="149"/>
      <c r="K119" s="17">
        <v>1177480000000000000</v>
      </c>
      <c r="L119" s="18">
        <v>43735.42490740741</v>
      </c>
      <c r="M119" s="19">
        <v>0</v>
      </c>
      <c r="N119" s="19">
        <v>0</v>
      </c>
      <c r="O119" s="19">
        <v>0</v>
      </c>
      <c r="P119" s="19">
        <v>0</v>
      </c>
      <c r="Q119" s="19">
        <v>0</v>
      </c>
      <c r="R119" s="2"/>
      <c r="S119" s="144"/>
      <c r="T119" s="144"/>
      <c r="U119" s="2"/>
      <c r="V119" s="5" t="s">
        <v>28234</v>
      </c>
      <c r="W119" s="2"/>
      <c r="X119" s="38" t="s">
        <v>28235</v>
      </c>
      <c r="Y119" s="21">
        <v>1637905262</v>
      </c>
      <c r="Z119" s="38" t="s">
        <v>28236</v>
      </c>
      <c r="AA119" s="2"/>
      <c r="AB119" s="18">
        <v>41487.696550925924</v>
      </c>
      <c r="AC119" s="2"/>
      <c r="AD119" s="2" t="s">
        <v>49</v>
      </c>
      <c r="AE119" s="2"/>
      <c r="AF119" s="19">
        <v>348</v>
      </c>
      <c r="AG119" s="19">
        <v>130</v>
      </c>
      <c r="AH119" s="19">
        <v>240</v>
      </c>
      <c r="AI119" s="19">
        <v>4044</v>
      </c>
      <c r="AJ119" s="2"/>
      <c r="AK119" s="2"/>
      <c r="AL119" s="2"/>
    </row>
    <row x14ac:dyDescent="0.25" r="120" customHeight="1" ht="18">
      <c r="A120" s="20" t="s">
        <v>28237</v>
      </c>
      <c r="B120" s="12" t="s">
        <v>28238</v>
      </c>
      <c r="C120" s="148" t="s">
        <v>44</v>
      </c>
      <c r="D120" s="149"/>
      <c r="E120" s="148" t="s">
        <v>44</v>
      </c>
      <c r="F120" s="149"/>
      <c r="G120" s="148" t="s">
        <v>44</v>
      </c>
      <c r="H120" s="149"/>
      <c r="I120" s="150"/>
      <c r="J120" s="149"/>
      <c r="K120" s="17">
        <v>1177470000000000000</v>
      </c>
      <c r="L120" s="18">
        <v>43735.40715277778</v>
      </c>
      <c r="M120" s="19">
        <v>2</v>
      </c>
      <c r="N120" s="19">
        <v>1</v>
      </c>
      <c r="O120" s="19">
        <v>0</v>
      </c>
      <c r="P120" s="19">
        <v>0</v>
      </c>
      <c r="Q120" s="19">
        <v>0</v>
      </c>
      <c r="R120" s="2"/>
      <c r="S120" s="144"/>
      <c r="T120" s="144"/>
      <c r="U120" s="2"/>
      <c r="V120" s="5" t="s">
        <v>28239</v>
      </c>
      <c r="W120" s="2"/>
      <c r="X120" s="5" t="s">
        <v>28240</v>
      </c>
      <c r="Y120" s="19">
        <v>272108301</v>
      </c>
      <c r="Z120" s="38" t="s">
        <v>28241</v>
      </c>
      <c r="AA120" s="2"/>
      <c r="AB120" s="18">
        <v>40628.00921296296</v>
      </c>
      <c r="AC120" s="2"/>
      <c r="AD120" s="2" t="s">
        <v>28242</v>
      </c>
      <c r="AE120" s="2"/>
      <c r="AF120" s="19">
        <v>11844</v>
      </c>
      <c r="AG120" s="19">
        <v>5008</v>
      </c>
      <c r="AH120" s="19">
        <v>5687</v>
      </c>
      <c r="AI120" s="19">
        <v>5793</v>
      </c>
      <c r="AJ120" s="2"/>
      <c r="AK120" s="2"/>
      <c r="AL120" s="2"/>
    </row>
    <row x14ac:dyDescent="0.25" r="121" customHeight="1" ht="18">
      <c r="A121" s="20" t="s">
        <v>5925</v>
      </c>
      <c r="B121" s="12" t="s">
        <v>28243</v>
      </c>
      <c r="C121" s="148" t="s">
        <v>44</v>
      </c>
      <c r="D121" s="149"/>
      <c r="E121" s="148" t="s">
        <v>44</v>
      </c>
      <c r="F121" s="149"/>
      <c r="G121" s="148" t="s">
        <v>44</v>
      </c>
      <c r="H121" s="149"/>
      <c r="I121" s="150"/>
      <c r="J121" s="149"/>
      <c r="K121" s="17">
        <v>1177470000000000000</v>
      </c>
      <c r="L121" s="18">
        <v>43735.40474537037</v>
      </c>
      <c r="M121" s="19">
        <v>6</v>
      </c>
      <c r="N121" s="19">
        <v>0</v>
      </c>
      <c r="O121" s="19">
        <v>0</v>
      </c>
      <c r="P121" s="19">
        <v>0</v>
      </c>
      <c r="Q121" s="19">
        <v>0</v>
      </c>
      <c r="R121" s="2"/>
      <c r="S121" s="144"/>
      <c r="T121" s="144"/>
      <c r="U121" s="2"/>
      <c r="V121" s="5" t="s">
        <v>28244</v>
      </c>
      <c r="W121" s="2"/>
      <c r="X121" s="5" t="s">
        <v>28244</v>
      </c>
      <c r="Y121" s="29">
        <v>1103410000000000000</v>
      </c>
      <c r="Z121" s="38" t="s">
        <v>28245</v>
      </c>
      <c r="AA121" s="20" t="s">
        <v>28246</v>
      </c>
      <c r="AB121" s="18">
        <v>43531.021527777775</v>
      </c>
      <c r="AC121" s="2"/>
      <c r="AD121" s="11" t="s">
        <v>28247</v>
      </c>
      <c r="AE121" s="2"/>
      <c r="AF121" s="19">
        <v>657</v>
      </c>
      <c r="AG121" s="19">
        <v>105</v>
      </c>
      <c r="AH121" s="19">
        <v>91</v>
      </c>
      <c r="AI121" s="19">
        <v>4014</v>
      </c>
      <c r="AJ121" s="2"/>
      <c r="AK121" s="2"/>
      <c r="AL121" s="2"/>
    </row>
    <row x14ac:dyDescent="0.25" r="122" customHeight="1" ht="18">
      <c r="A122" s="20" t="s">
        <v>28248</v>
      </c>
      <c r="B122" s="12" t="s">
        <v>28249</v>
      </c>
      <c r="C122" s="148" t="s">
        <v>44</v>
      </c>
      <c r="D122" s="149"/>
      <c r="E122" s="148" t="s">
        <v>44</v>
      </c>
      <c r="F122" s="149"/>
      <c r="G122" s="148" t="s">
        <v>44</v>
      </c>
      <c r="H122" s="149"/>
      <c r="I122" s="150"/>
      <c r="J122" s="149"/>
      <c r="K122" s="17">
        <v>1177470000000000000</v>
      </c>
      <c r="L122" s="18">
        <v>43735.400729166664</v>
      </c>
      <c r="M122" s="19">
        <v>1</v>
      </c>
      <c r="N122" s="19">
        <v>0</v>
      </c>
      <c r="O122" s="19">
        <v>0</v>
      </c>
      <c r="P122" s="19">
        <v>0</v>
      </c>
      <c r="Q122" s="19">
        <v>0</v>
      </c>
      <c r="R122" s="2"/>
      <c r="S122" s="144"/>
      <c r="T122" s="144"/>
      <c r="U122" s="2"/>
      <c r="V122" s="5" t="s">
        <v>28250</v>
      </c>
      <c r="W122" s="2"/>
      <c r="X122" s="38" t="s">
        <v>28251</v>
      </c>
      <c r="Y122" s="21">
        <v>223200923</v>
      </c>
      <c r="Z122" s="38" t="s">
        <v>28252</v>
      </c>
      <c r="AA122" s="2"/>
      <c r="AB122" s="18">
        <v>40517.87737268519</v>
      </c>
      <c r="AC122" s="11"/>
      <c r="AD122" s="11"/>
      <c r="AE122" s="2"/>
      <c r="AF122" s="19">
        <v>9210</v>
      </c>
      <c r="AG122" s="19">
        <v>345</v>
      </c>
      <c r="AH122" s="19">
        <v>187</v>
      </c>
      <c r="AI122" s="19">
        <v>4309</v>
      </c>
      <c r="AJ122" s="2"/>
      <c r="AK122" s="2"/>
      <c r="AL122" s="2"/>
    </row>
    <row x14ac:dyDescent="0.25" r="123" customHeight="1" ht="18">
      <c r="A123" s="20" t="s">
        <v>7512</v>
      </c>
      <c r="B123" s="12" t="s">
        <v>28253</v>
      </c>
      <c r="C123" s="148" t="s">
        <v>44</v>
      </c>
      <c r="D123" s="149"/>
      <c r="E123" s="148" t="s">
        <v>44</v>
      </c>
      <c r="F123" s="149"/>
      <c r="G123" s="148" t="s">
        <v>44</v>
      </c>
      <c r="H123" s="149"/>
      <c r="I123" s="150"/>
      <c r="J123" s="149"/>
      <c r="K123" s="17">
        <v>1177470000000000000</v>
      </c>
      <c r="L123" s="18">
        <v>43735.39857638889</v>
      </c>
      <c r="M123" s="19">
        <v>2</v>
      </c>
      <c r="N123" s="19">
        <v>1</v>
      </c>
      <c r="O123" s="19">
        <v>0</v>
      </c>
      <c r="P123" s="19">
        <v>0</v>
      </c>
      <c r="Q123" s="19">
        <v>0</v>
      </c>
      <c r="R123" s="2"/>
      <c r="S123" s="144"/>
      <c r="T123" s="144"/>
      <c r="U123" s="2"/>
      <c r="V123" s="5" t="s">
        <v>28254</v>
      </c>
      <c r="W123" s="2"/>
      <c r="X123" s="38" t="s">
        <v>28255</v>
      </c>
      <c r="Y123" s="21">
        <v>46442765</v>
      </c>
      <c r="Z123" s="38" t="s">
        <v>28256</v>
      </c>
      <c r="AA123" s="2"/>
      <c r="AB123" s="55">
        <v>39975.9071875</v>
      </c>
      <c r="AC123" s="11"/>
      <c r="AD123" s="11" t="s">
        <v>28257</v>
      </c>
      <c r="AE123" s="2"/>
      <c r="AF123" s="19">
        <v>52262</v>
      </c>
      <c r="AG123" s="19">
        <v>39948</v>
      </c>
      <c r="AH123" s="19">
        <v>3142</v>
      </c>
      <c r="AI123" s="19">
        <v>6678</v>
      </c>
      <c r="AJ123" s="2"/>
      <c r="AK123" s="2"/>
      <c r="AL123" s="2"/>
    </row>
    <row x14ac:dyDescent="0.25" r="124" customHeight="1" ht="18">
      <c r="A124" s="20" t="s">
        <v>28258</v>
      </c>
      <c r="B124" s="12" t="s">
        <v>28259</v>
      </c>
      <c r="C124" s="148" t="s">
        <v>44</v>
      </c>
      <c r="D124" s="149"/>
      <c r="E124" s="148" t="s">
        <v>44</v>
      </c>
      <c r="F124" s="149"/>
      <c r="G124" s="148" t="s">
        <v>44</v>
      </c>
      <c r="H124" s="149"/>
      <c r="I124" s="150"/>
      <c r="J124" s="149"/>
      <c r="K124" s="17">
        <v>1177470000000000000</v>
      </c>
      <c r="L124" s="18">
        <v>43735.3881712963</v>
      </c>
      <c r="M124" s="19">
        <v>0</v>
      </c>
      <c r="N124" s="19">
        <v>0</v>
      </c>
      <c r="O124" s="19">
        <v>0</v>
      </c>
      <c r="P124" s="19">
        <v>0</v>
      </c>
      <c r="Q124" s="19">
        <v>0</v>
      </c>
      <c r="R124" s="2"/>
      <c r="S124" s="144"/>
      <c r="T124" s="144"/>
      <c r="U124" s="2"/>
      <c r="V124" s="5" t="s">
        <v>28260</v>
      </c>
      <c r="W124" s="2"/>
      <c r="X124" s="38" t="s">
        <v>28261</v>
      </c>
      <c r="Y124" s="29">
        <v>1026170000000000000</v>
      </c>
      <c r="Z124" s="38" t="s">
        <v>28262</v>
      </c>
      <c r="AA124" s="2"/>
      <c r="AB124" s="18">
        <v>43317.88134259259</v>
      </c>
      <c r="AC124" s="2"/>
      <c r="AD124" s="2"/>
      <c r="AE124" s="2"/>
      <c r="AF124" s="19">
        <v>16931</v>
      </c>
      <c r="AG124" s="19">
        <v>122</v>
      </c>
      <c r="AH124" s="19">
        <v>99</v>
      </c>
      <c r="AI124" s="19">
        <v>1955</v>
      </c>
      <c r="AJ124" s="2"/>
      <c r="AK124" s="2"/>
      <c r="AL124" s="2"/>
    </row>
    <row x14ac:dyDescent="0.25" r="125" customHeight="1" ht="18">
      <c r="A125" s="20" t="s">
        <v>13159</v>
      </c>
      <c r="B125" s="12" t="s">
        <v>28263</v>
      </c>
      <c r="C125" s="148" t="s">
        <v>366</v>
      </c>
      <c r="D125" s="149"/>
      <c r="E125" s="148" t="s">
        <v>366</v>
      </c>
      <c r="F125" s="149"/>
      <c r="G125" s="148" t="s">
        <v>366</v>
      </c>
      <c r="H125" s="149"/>
      <c r="I125" s="150"/>
      <c r="J125" s="149"/>
      <c r="K125" s="17">
        <v>1177470000000000000</v>
      </c>
      <c r="L125" s="18">
        <v>43735.386041666665</v>
      </c>
      <c r="M125" s="19">
        <v>0</v>
      </c>
      <c r="N125" s="19">
        <v>0</v>
      </c>
      <c r="O125" s="19">
        <v>0</v>
      </c>
      <c r="P125" s="19">
        <v>0</v>
      </c>
      <c r="Q125" s="19">
        <v>0</v>
      </c>
      <c r="R125" s="2"/>
      <c r="S125" s="144"/>
      <c r="T125" s="144"/>
      <c r="U125" s="2"/>
      <c r="V125" s="5" t="s">
        <v>28264</v>
      </c>
      <c r="W125" s="2"/>
      <c r="X125" s="38" t="s">
        <v>28265</v>
      </c>
      <c r="Y125" s="29">
        <v>1110460000000000000</v>
      </c>
      <c r="Z125" s="38" t="s">
        <v>28266</v>
      </c>
      <c r="AA125" s="2"/>
      <c r="AB125" s="18">
        <v>43550.49182870371</v>
      </c>
      <c r="AC125" s="2"/>
      <c r="AD125" s="2"/>
      <c r="AE125" s="2"/>
      <c r="AF125" s="19">
        <v>1180</v>
      </c>
      <c r="AG125" s="19">
        <v>23</v>
      </c>
      <c r="AH125" s="19">
        <v>39</v>
      </c>
      <c r="AI125" s="19">
        <v>150</v>
      </c>
      <c r="AJ125" s="2"/>
      <c r="AK125" s="2"/>
      <c r="AL125" s="2"/>
    </row>
    <row x14ac:dyDescent="0.25" r="126" customHeight="1" ht="18">
      <c r="A126" s="20" t="s">
        <v>6606</v>
      </c>
      <c r="B126" s="12" t="s">
        <v>28267</v>
      </c>
      <c r="C126" s="148" t="s">
        <v>44</v>
      </c>
      <c r="D126" s="149"/>
      <c r="E126" s="148" t="s">
        <v>44</v>
      </c>
      <c r="F126" s="149"/>
      <c r="G126" s="148" t="s">
        <v>44</v>
      </c>
      <c r="H126" s="149"/>
      <c r="I126" s="150"/>
      <c r="J126" s="149"/>
      <c r="K126" s="17">
        <v>1177470000000000000</v>
      </c>
      <c r="L126" s="18">
        <v>43735.38462962963</v>
      </c>
      <c r="M126" s="19">
        <v>0</v>
      </c>
      <c r="N126" s="19">
        <v>0</v>
      </c>
      <c r="O126" s="19">
        <v>0</v>
      </c>
      <c r="P126" s="19">
        <v>0</v>
      </c>
      <c r="Q126" s="19">
        <v>0</v>
      </c>
      <c r="R126" s="2"/>
      <c r="S126" s="144"/>
      <c r="T126" s="144"/>
      <c r="U126" s="2"/>
      <c r="V126" s="5" t="s">
        <v>28268</v>
      </c>
      <c r="W126" s="2"/>
      <c r="X126" s="38" t="s">
        <v>28269</v>
      </c>
      <c r="Y126" s="21">
        <v>321374005</v>
      </c>
      <c r="Z126" s="38" t="s">
        <v>28270</v>
      </c>
      <c r="AA126" s="2"/>
      <c r="AB126" s="18">
        <v>40715.73063657407</v>
      </c>
      <c r="AC126" s="2"/>
      <c r="AD126" s="2"/>
      <c r="AE126" s="2"/>
      <c r="AF126" s="19">
        <v>8400</v>
      </c>
      <c r="AG126" s="19">
        <v>3500</v>
      </c>
      <c r="AH126" s="19">
        <v>2277</v>
      </c>
      <c r="AI126" s="19">
        <v>1944</v>
      </c>
      <c r="AJ126" s="2"/>
      <c r="AK126" s="2"/>
      <c r="AL126" s="2"/>
    </row>
    <row x14ac:dyDescent="0.25" r="127" customHeight="1" ht="18">
      <c r="A127" s="20" t="s">
        <v>28271</v>
      </c>
      <c r="B127" s="12" t="s">
        <v>28272</v>
      </c>
      <c r="C127" s="148" t="s">
        <v>35</v>
      </c>
      <c r="D127" s="151" t="s">
        <v>235</v>
      </c>
      <c r="E127" s="148" t="s">
        <v>35</v>
      </c>
      <c r="F127" s="151" t="s">
        <v>235</v>
      </c>
      <c r="G127" s="148" t="s">
        <v>35</v>
      </c>
      <c r="H127" s="151" t="s">
        <v>235</v>
      </c>
      <c r="I127" s="150"/>
      <c r="J127" s="149"/>
      <c r="K127" s="17">
        <v>1177470000000000000</v>
      </c>
      <c r="L127" s="18">
        <v>43735.38460648148</v>
      </c>
      <c r="M127" s="19">
        <v>1</v>
      </c>
      <c r="N127" s="19">
        <v>0</v>
      </c>
      <c r="O127" s="19">
        <v>0</v>
      </c>
      <c r="P127" s="19">
        <v>0</v>
      </c>
      <c r="Q127" s="19">
        <v>0</v>
      </c>
      <c r="R127" s="2"/>
      <c r="S127" s="144"/>
      <c r="T127" s="144"/>
      <c r="U127" s="2"/>
      <c r="V127" s="5" t="s">
        <v>28268</v>
      </c>
      <c r="W127" s="2"/>
      <c r="X127" s="38" t="s">
        <v>28269</v>
      </c>
      <c r="Y127" s="21">
        <v>321374005</v>
      </c>
      <c r="Z127" s="38" t="s">
        <v>28270</v>
      </c>
      <c r="AA127" s="2"/>
      <c r="AB127" s="18">
        <v>40715.73063657407</v>
      </c>
      <c r="AC127" s="2"/>
      <c r="AD127" s="2"/>
      <c r="AE127" s="2"/>
      <c r="AF127" s="19">
        <v>8400</v>
      </c>
      <c r="AG127" s="19">
        <v>3500</v>
      </c>
      <c r="AH127" s="19">
        <v>2277</v>
      </c>
      <c r="AI127" s="19">
        <v>1944</v>
      </c>
      <c r="AJ127" s="2"/>
      <c r="AK127" s="2"/>
      <c r="AL127" s="2"/>
    </row>
    <row x14ac:dyDescent="0.25" r="128" customHeight="1" ht="18">
      <c r="A128" s="20" t="s">
        <v>8902</v>
      </c>
      <c r="B128" s="12" t="s">
        <v>28273</v>
      </c>
      <c r="C128" s="148" t="s">
        <v>44</v>
      </c>
      <c r="D128" s="149"/>
      <c r="E128" s="148" t="s">
        <v>44</v>
      </c>
      <c r="F128" s="149"/>
      <c r="G128" s="148" t="s">
        <v>44</v>
      </c>
      <c r="H128" s="149"/>
      <c r="I128" s="150"/>
      <c r="J128" s="149"/>
      <c r="K128" s="17">
        <v>1177460000000000000</v>
      </c>
      <c r="L128" s="18">
        <v>43735.379525462966</v>
      </c>
      <c r="M128" s="19">
        <v>2</v>
      </c>
      <c r="N128" s="19">
        <v>0</v>
      </c>
      <c r="O128" s="19">
        <v>0</v>
      </c>
      <c r="P128" s="19">
        <v>0</v>
      </c>
      <c r="Q128" s="19">
        <v>0</v>
      </c>
      <c r="R128" s="2"/>
      <c r="S128" s="144"/>
      <c r="T128" s="144"/>
      <c r="U128" s="2"/>
      <c r="V128" s="5" t="s">
        <v>9159</v>
      </c>
      <c r="W128" s="2"/>
      <c r="X128" s="38" t="s">
        <v>9160</v>
      </c>
      <c r="Y128" s="29">
        <v>1140900000000000000</v>
      </c>
      <c r="Z128" s="38" t="s">
        <v>28274</v>
      </c>
      <c r="AA128" s="2"/>
      <c r="AB128" s="18">
        <v>43634.484560185185</v>
      </c>
      <c r="AC128" s="2"/>
      <c r="AD128" s="2" t="s">
        <v>9162</v>
      </c>
      <c r="AE128" s="2"/>
      <c r="AF128" s="19">
        <v>1708</v>
      </c>
      <c r="AG128" s="19">
        <v>1096</v>
      </c>
      <c r="AH128" s="19">
        <v>1139</v>
      </c>
      <c r="AI128" s="19">
        <v>11453</v>
      </c>
      <c r="AJ128" s="2"/>
      <c r="AK128" s="2"/>
      <c r="AL128" s="2"/>
    </row>
    <row x14ac:dyDescent="0.25" r="129" customHeight="1" ht="18">
      <c r="A129" s="20" t="s">
        <v>9838</v>
      </c>
      <c r="B129" s="12" t="s">
        <v>28275</v>
      </c>
      <c r="C129" s="148" t="s">
        <v>35</v>
      </c>
      <c r="D129" s="151" t="s">
        <v>235</v>
      </c>
      <c r="E129" s="148" t="s">
        <v>35</v>
      </c>
      <c r="F129" s="151" t="s">
        <v>235</v>
      </c>
      <c r="G129" s="148" t="s">
        <v>366</v>
      </c>
      <c r="H129" s="149"/>
      <c r="I129" s="148" t="s">
        <v>35</v>
      </c>
      <c r="J129" s="151" t="s">
        <v>235</v>
      </c>
      <c r="K129" s="17">
        <v>1177460000000000000</v>
      </c>
      <c r="L129" s="18">
        <v>43735.37263888889</v>
      </c>
      <c r="M129" s="19">
        <v>3</v>
      </c>
      <c r="N129" s="19">
        <v>0</v>
      </c>
      <c r="O129" s="19">
        <v>0</v>
      </c>
      <c r="P129" s="19">
        <v>0</v>
      </c>
      <c r="Q129" s="19">
        <v>0</v>
      </c>
      <c r="R129" s="2"/>
      <c r="S129" s="144"/>
      <c r="T129" s="144"/>
      <c r="U129" s="2"/>
      <c r="V129" s="5" t="s">
        <v>28276</v>
      </c>
      <c r="W129" s="2"/>
      <c r="X129" s="38" t="s">
        <v>28277</v>
      </c>
      <c r="Y129" s="21">
        <v>605872006</v>
      </c>
      <c r="Z129" s="38" t="s">
        <v>28278</v>
      </c>
      <c r="AA129" s="2"/>
      <c r="AB129" s="18">
        <v>41072.18508101852</v>
      </c>
      <c r="AC129" s="2"/>
      <c r="AD129" s="2" t="s">
        <v>2205</v>
      </c>
      <c r="AE129" s="2"/>
      <c r="AF129" s="19">
        <v>12273</v>
      </c>
      <c r="AG129" s="19">
        <v>376</v>
      </c>
      <c r="AH129" s="19">
        <v>163</v>
      </c>
      <c r="AI129" s="19">
        <v>12062</v>
      </c>
      <c r="AJ129" s="2"/>
      <c r="AK129" s="2"/>
      <c r="AL129" s="2"/>
    </row>
    <row x14ac:dyDescent="0.25" r="130" customHeight="1" ht="18">
      <c r="A130" s="20" t="s">
        <v>14325</v>
      </c>
      <c r="B130" s="12" t="s">
        <v>28279</v>
      </c>
      <c r="C130" s="148" t="s">
        <v>35</v>
      </c>
      <c r="D130" s="151" t="s">
        <v>235</v>
      </c>
      <c r="E130" s="148" t="s">
        <v>35</v>
      </c>
      <c r="F130" s="151" t="s">
        <v>235</v>
      </c>
      <c r="G130" s="148" t="s">
        <v>35</v>
      </c>
      <c r="H130" s="151" t="s">
        <v>235</v>
      </c>
      <c r="I130" s="150"/>
      <c r="J130" s="149"/>
      <c r="K130" s="17">
        <v>1177460000000000000</v>
      </c>
      <c r="L130" s="18">
        <v>43735.36851851852</v>
      </c>
      <c r="M130" s="19">
        <v>299</v>
      </c>
      <c r="N130" s="19">
        <v>89</v>
      </c>
      <c r="O130" s="19">
        <v>0</v>
      </c>
      <c r="P130" s="19">
        <v>0</v>
      </c>
      <c r="Q130" s="19">
        <v>0</v>
      </c>
      <c r="R130" s="2"/>
      <c r="S130" s="144"/>
      <c r="T130" s="144"/>
      <c r="U130" s="2"/>
      <c r="V130" s="5" t="s">
        <v>28280</v>
      </c>
      <c r="W130" s="2"/>
      <c r="X130" s="5" t="s">
        <v>28281</v>
      </c>
      <c r="Y130" s="19">
        <v>88925756</v>
      </c>
      <c r="Z130" s="5" t="s">
        <v>28282</v>
      </c>
      <c r="AA130" s="20" t="s">
        <v>28283</v>
      </c>
      <c r="AB130" s="18">
        <v>40127.68070601852</v>
      </c>
      <c r="AC130" s="2"/>
      <c r="AD130" s="2" t="s">
        <v>49</v>
      </c>
      <c r="AE130" s="2"/>
      <c r="AF130" s="19">
        <v>38768</v>
      </c>
      <c r="AG130" s="19">
        <v>41712</v>
      </c>
      <c r="AH130" s="19">
        <v>621</v>
      </c>
      <c r="AI130" s="19">
        <v>19118</v>
      </c>
      <c r="AJ130" s="2"/>
      <c r="AK130" s="2"/>
      <c r="AL130" s="2"/>
    </row>
    <row x14ac:dyDescent="0.25" r="131" customHeight="1" ht="18">
      <c r="A131" s="20" t="s">
        <v>25799</v>
      </c>
      <c r="B131" s="12" t="s">
        <v>28284</v>
      </c>
      <c r="C131" s="148" t="s">
        <v>35</v>
      </c>
      <c r="D131" s="151" t="s">
        <v>235</v>
      </c>
      <c r="E131" s="148" t="s">
        <v>35</v>
      </c>
      <c r="F131" s="151" t="s">
        <v>235</v>
      </c>
      <c r="G131" s="148" t="s">
        <v>35</v>
      </c>
      <c r="H131" s="151" t="s">
        <v>235</v>
      </c>
      <c r="I131" s="150"/>
      <c r="J131" s="149"/>
      <c r="K131" s="17">
        <v>1177460000000000000</v>
      </c>
      <c r="L131" s="18">
        <v>43735.36728009259</v>
      </c>
      <c r="M131" s="19">
        <v>2</v>
      </c>
      <c r="N131" s="19">
        <v>0</v>
      </c>
      <c r="O131" s="19">
        <v>0</v>
      </c>
      <c r="P131" s="19">
        <v>0</v>
      </c>
      <c r="Q131" s="19">
        <v>0</v>
      </c>
      <c r="R131" s="2"/>
      <c r="S131" s="144"/>
      <c r="T131" s="144"/>
      <c r="U131" s="2"/>
      <c r="V131" s="5" t="s">
        <v>28285</v>
      </c>
      <c r="W131" s="2"/>
      <c r="X131" s="5" t="s">
        <v>28286</v>
      </c>
      <c r="Y131" s="19">
        <v>4908950021</v>
      </c>
      <c r="Z131" s="5" t="s">
        <v>28287</v>
      </c>
      <c r="AA131" s="20" t="s">
        <v>28288</v>
      </c>
      <c r="AB131" s="18">
        <v>42414.66539351852</v>
      </c>
      <c r="AC131" s="2"/>
      <c r="AD131" s="2" t="s">
        <v>103</v>
      </c>
      <c r="AE131" s="2"/>
      <c r="AF131" s="19">
        <v>36369</v>
      </c>
      <c r="AG131" s="19">
        <v>571</v>
      </c>
      <c r="AH131" s="19">
        <v>1558</v>
      </c>
      <c r="AI131" s="19">
        <v>96310</v>
      </c>
      <c r="AJ131" s="2"/>
      <c r="AK131" s="2"/>
      <c r="AL131" s="2"/>
    </row>
    <row x14ac:dyDescent="0.25" r="132" customHeight="1" ht="18">
      <c r="A132" s="20" t="s">
        <v>28289</v>
      </c>
      <c r="B132" s="12" t="s">
        <v>28290</v>
      </c>
      <c r="C132" s="148" t="s">
        <v>44</v>
      </c>
      <c r="D132" s="149"/>
      <c r="E132" s="148" t="s">
        <v>44</v>
      </c>
      <c r="F132" s="149"/>
      <c r="G132" s="148" t="s">
        <v>44</v>
      </c>
      <c r="H132" s="149"/>
      <c r="I132" s="150"/>
      <c r="J132" s="149"/>
      <c r="K132" s="17">
        <v>1177460000000000000</v>
      </c>
      <c r="L132" s="18">
        <v>43735.35592592593</v>
      </c>
      <c r="M132" s="19">
        <v>2</v>
      </c>
      <c r="N132" s="19">
        <v>0</v>
      </c>
      <c r="O132" s="19">
        <v>0</v>
      </c>
      <c r="P132" s="19">
        <v>0</v>
      </c>
      <c r="Q132" s="19">
        <v>0</v>
      </c>
      <c r="R132" s="2"/>
      <c r="S132" s="144"/>
      <c r="T132" s="144"/>
      <c r="U132" s="2"/>
      <c r="V132" s="5" t="s">
        <v>28149</v>
      </c>
      <c r="W132" s="2"/>
      <c r="X132" s="5" t="s">
        <v>28150</v>
      </c>
      <c r="Y132" s="19">
        <v>502129343</v>
      </c>
      <c r="Z132" s="5"/>
      <c r="AA132" s="20" t="s">
        <v>28151</v>
      </c>
      <c r="AB132" s="18">
        <v>40964.038668981484</v>
      </c>
      <c r="AC132" s="2"/>
      <c r="AD132" s="2"/>
      <c r="AE132" s="2"/>
      <c r="AF132" s="19">
        <v>597</v>
      </c>
      <c r="AG132" s="19">
        <v>750</v>
      </c>
      <c r="AH132" s="19">
        <v>274</v>
      </c>
      <c r="AI132" s="19">
        <v>79</v>
      </c>
      <c r="AJ132" s="2"/>
      <c r="AK132" s="2"/>
      <c r="AL132" s="2"/>
    </row>
    <row x14ac:dyDescent="0.25" r="133" customHeight="1" ht="18">
      <c r="A133" s="20" t="s">
        <v>13214</v>
      </c>
      <c r="B133" s="12" t="s">
        <v>28291</v>
      </c>
      <c r="C133" s="148" t="s">
        <v>44</v>
      </c>
      <c r="D133" s="149"/>
      <c r="E133" s="148" t="s">
        <v>44</v>
      </c>
      <c r="F133" s="149"/>
      <c r="G133" s="148" t="s">
        <v>44</v>
      </c>
      <c r="H133" s="149"/>
      <c r="I133" s="150"/>
      <c r="J133" s="149"/>
      <c r="K133" s="17">
        <v>1177460000000000000</v>
      </c>
      <c r="L133" s="18">
        <v>43735.35414351852</v>
      </c>
      <c r="M133" s="19">
        <v>2</v>
      </c>
      <c r="N133" s="19">
        <v>0</v>
      </c>
      <c r="O133" s="19">
        <v>0</v>
      </c>
      <c r="P133" s="19">
        <v>0</v>
      </c>
      <c r="Q133" s="19">
        <v>0</v>
      </c>
      <c r="R133" s="2"/>
      <c r="S133" s="144"/>
      <c r="T133" s="144"/>
      <c r="U133" s="2"/>
      <c r="V133" s="5" t="s">
        <v>28292</v>
      </c>
      <c r="W133" s="2"/>
      <c r="X133" s="5" t="s">
        <v>28293</v>
      </c>
      <c r="Y133" s="19">
        <v>220855155</v>
      </c>
      <c r="Z133" s="5" t="s">
        <v>28294</v>
      </c>
      <c r="AA133" s="20" t="s">
        <v>28295</v>
      </c>
      <c r="AB133" s="18">
        <v>40511.179618055554</v>
      </c>
      <c r="AC133" s="2"/>
      <c r="AD133" s="2" t="s">
        <v>28170</v>
      </c>
      <c r="AE133" s="2"/>
      <c r="AF133" s="19">
        <v>4429</v>
      </c>
      <c r="AG133" s="19">
        <v>1537</v>
      </c>
      <c r="AH133" s="19">
        <v>763</v>
      </c>
      <c r="AI133" s="19">
        <v>611</v>
      </c>
      <c r="AJ133" s="2"/>
      <c r="AK133" s="2"/>
      <c r="AL133" s="2"/>
    </row>
    <row x14ac:dyDescent="0.25" r="134" customHeight="1" ht="18">
      <c r="A134" s="20" t="s">
        <v>8950</v>
      </c>
      <c r="B134" s="12" t="s">
        <v>28296</v>
      </c>
      <c r="C134" s="148" t="s">
        <v>35</v>
      </c>
      <c r="D134" s="151" t="s">
        <v>235</v>
      </c>
      <c r="E134" s="148" t="s">
        <v>35</v>
      </c>
      <c r="F134" s="151" t="s">
        <v>235</v>
      </c>
      <c r="G134" s="148" t="s">
        <v>35</v>
      </c>
      <c r="H134" s="151" t="s">
        <v>235</v>
      </c>
      <c r="I134" s="150"/>
      <c r="J134" s="149"/>
      <c r="K134" s="17">
        <v>1177460000000000000</v>
      </c>
      <c r="L134" s="18">
        <v>43735.35388888889</v>
      </c>
      <c r="M134" s="19">
        <v>1</v>
      </c>
      <c r="N134" s="19">
        <v>1</v>
      </c>
      <c r="O134" s="19">
        <v>0</v>
      </c>
      <c r="P134" s="19">
        <v>0</v>
      </c>
      <c r="Q134" s="19">
        <v>0</v>
      </c>
      <c r="R134" s="2"/>
      <c r="S134" s="144"/>
      <c r="T134" s="144"/>
      <c r="U134" s="2"/>
      <c r="V134" s="5" t="s">
        <v>28297</v>
      </c>
      <c r="W134" s="2"/>
      <c r="X134" s="5" t="s">
        <v>28298</v>
      </c>
      <c r="Y134" s="19">
        <v>350441372</v>
      </c>
      <c r="Z134" s="38" t="s">
        <v>28299</v>
      </c>
      <c r="AA134" s="20" t="s">
        <v>28300</v>
      </c>
      <c r="AB134" s="18">
        <v>40762.98792824074</v>
      </c>
      <c r="AC134" s="2"/>
      <c r="AD134" s="2" t="s">
        <v>49</v>
      </c>
      <c r="AE134" s="2"/>
      <c r="AF134" s="19">
        <v>18696</v>
      </c>
      <c r="AG134" s="19">
        <v>1329</v>
      </c>
      <c r="AH134" s="19">
        <v>105</v>
      </c>
      <c r="AI134" s="19">
        <v>2728</v>
      </c>
      <c r="AJ134" s="2"/>
      <c r="AK134" s="2"/>
      <c r="AL134" s="2"/>
    </row>
    <row x14ac:dyDescent="0.25" r="135" customHeight="1" ht="18">
      <c r="A135" s="20" t="s">
        <v>16371</v>
      </c>
      <c r="B135" s="12" t="s">
        <v>28301</v>
      </c>
      <c r="C135" s="148" t="s">
        <v>44</v>
      </c>
      <c r="D135" s="149"/>
      <c r="E135" s="148" t="s">
        <v>44</v>
      </c>
      <c r="F135" s="149"/>
      <c r="G135" s="148" t="s">
        <v>44</v>
      </c>
      <c r="H135" s="149"/>
      <c r="I135" s="150"/>
      <c r="J135" s="149"/>
      <c r="K135" s="17">
        <v>1177450000000000000</v>
      </c>
      <c r="L135" s="18">
        <v>43735.33400462963</v>
      </c>
      <c r="M135" s="19">
        <v>8</v>
      </c>
      <c r="N135" s="19">
        <v>4</v>
      </c>
      <c r="O135" s="19">
        <v>0</v>
      </c>
      <c r="P135" s="19">
        <v>0</v>
      </c>
      <c r="Q135" s="19">
        <v>0</v>
      </c>
      <c r="R135" s="2"/>
      <c r="S135" s="144"/>
      <c r="T135" s="144"/>
      <c r="U135" s="2"/>
      <c r="V135" s="5" t="s">
        <v>28302</v>
      </c>
      <c r="W135" s="2"/>
      <c r="X135" s="5" t="s">
        <v>28303</v>
      </c>
      <c r="Y135" s="21">
        <v>1884197767</v>
      </c>
      <c r="Z135" s="38" t="s">
        <v>28304</v>
      </c>
      <c r="AA135" s="20" t="s">
        <v>28305</v>
      </c>
      <c r="AB135" s="18">
        <v>41536.9844212963</v>
      </c>
      <c r="AC135" s="2"/>
      <c r="AD135" s="2"/>
      <c r="AE135" s="2"/>
      <c r="AF135" s="19">
        <v>30968</v>
      </c>
      <c r="AG135" s="19">
        <v>2778</v>
      </c>
      <c r="AH135" s="19">
        <v>458</v>
      </c>
      <c r="AI135" s="19">
        <v>33369</v>
      </c>
      <c r="AJ135" s="2"/>
      <c r="AK135" s="2"/>
      <c r="AL135" s="2"/>
    </row>
    <row x14ac:dyDescent="0.25" r="136" customHeight="1" ht="18">
      <c r="A136" s="20" t="s">
        <v>28306</v>
      </c>
      <c r="B136" s="12" t="s">
        <v>28307</v>
      </c>
      <c r="C136" s="148" t="s">
        <v>44</v>
      </c>
      <c r="D136" s="149"/>
      <c r="E136" s="148" t="s">
        <v>44</v>
      </c>
      <c r="F136" s="149"/>
      <c r="G136" s="148" t="s">
        <v>44</v>
      </c>
      <c r="H136" s="149"/>
      <c r="I136" s="150"/>
      <c r="J136" s="149"/>
      <c r="K136" s="17">
        <v>1177450000000000000</v>
      </c>
      <c r="L136" s="18">
        <v>43735.33115740741</v>
      </c>
      <c r="M136" s="19">
        <v>4</v>
      </c>
      <c r="N136" s="19">
        <v>0</v>
      </c>
      <c r="O136" s="19">
        <v>0</v>
      </c>
      <c r="P136" s="19">
        <v>0</v>
      </c>
      <c r="Q136" s="19">
        <v>0</v>
      </c>
      <c r="R136" s="2"/>
      <c r="S136" s="144"/>
      <c r="T136" s="144"/>
      <c r="U136" s="2"/>
      <c r="V136" s="5" t="s">
        <v>28308</v>
      </c>
      <c r="W136" s="2"/>
      <c r="X136" s="38" t="s">
        <v>28309</v>
      </c>
      <c r="Y136" s="21">
        <v>207061563</v>
      </c>
      <c r="Z136" s="38" t="s">
        <v>28310</v>
      </c>
      <c r="AA136" s="2"/>
      <c r="AB136" s="18">
        <v>40475.688738425924</v>
      </c>
      <c r="AC136" s="2"/>
      <c r="AD136" s="2"/>
      <c r="AE136" s="2"/>
      <c r="AF136" s="19">
        <v>15307</v>
      </c>
      <c r="AG136" s="19">
        <v>2392</v>
      </c>
      <c r="AH136" s="19">
        <v>2120</v>
      </c>
      <c r="AI136" s="19">
        <v>11379</v>
      </c>
      <c r="AJ136" s="2"/>
      <c r="AK136" s="2"/>
      <c r="AL136" s="2"/>
    </row>
    <row x14ac:dyDescent="0.25" r="137" customHeight="1" ht="18">
      <c r="A137" s="20" t="s">
        <v>28311</v>
      </c>
      <c r="B137" s="12" t="s">
        <v>28312</v>
      </c>
      <c r="C137" s="148" t="s">
        <v>44</v>
      </c>
      <c r="D137" s="149"/>
      <c r="E137" s="148" t="s">
        <v>44</v>
      </c>
      <c r="F137" s="149"/>
      <c r="G137" s="148" t="s">
        <v>44</v>
      </c>
      <c r="H137" s="149"/>
      <c r="I137" s="150"/>
      <c r="J137" s="149"/>
      <c r="K137" s="17">
        <v>1177440000000000000</v>
      </c>
      <c r="L137" s="18">
        <v>43735.32487268518</v>
      </c>
      <c r="M137" s="19">
        <v>0</v>
      </c>
      <c r="N137" s="19">
        <v>0</v>
      </c>
      <c r="O137" s="19">
        <v>0</v>
      </c>
      <c r="P137" s="19">
        <v>0</v>
      </c>
      <c r="Q137" s="19">
        <v>0</v>
      </c>
      <c r="R137" s="2"/>
      <c r="S137" s="144"/>
      <c r="T137" s="144"/>
      <c r="U137" s="2"/>
      <c r="V137" s="5" t="s">
        <v>28313</v>
      </c>
      <c r="W137" s="2"/>
      <c r="X137" s="38" t="s">
        <v>28314</v>
      </c>
      <c r="Y137" s="21">
        <v>254311577</v>
      </c>
      <c r="Z137" s="38" t="s">
        <v>28315</v>
      </c>
      <c r="AA137" s="2"/>
      <c r="AB137" s="18">
        <v>40593.20348379629</v>
      </c>
      <c r="AC137" s="2"/>
      <c r="AD137" s="11" t="s">
        <v>28316</v>
      </c>
      <c r="AE137" s="2"/>
      <c r="AF137" s="19">
        <v>18886</v>
      </c>
      <c r="AG137" s="19">
        <v>361</v>
      </c>
      <c r="AH137" s="19">
        <v>314</v>
      </c>
      <c r="AI137" s="19">
        <v>2556</v>
      </c>
      <c r="AJ137" s="2"/>
      <c r="AK137" s="2"/>
      <c r="AL137" s="2"/>
    </row>
    <row x14ac:dyDescent="0.25" r="138" customHeight="1" ht="18">
      <c r="A138" s="20" t="s">
        <v>28317</v>
      </c>
      <c r="B138" s="12" t="s">
        <v>28318</v>
      </c>
      <c r="C138" s="148" t="s">
        <v>44</v>
      </c>
      <c r="D138" s="149"/>
      <c r="E138" s="148" t="s">
        <v>44</v>
      </c>
      <c r="F138" s="149"/>
      <c r="G138" s="148" t="s">
        <v>44</v>
      </c>
      <c r="H138" s="149"/>
      <c r="I138" s="150"/>
      <c r="J138" s="149"/>
      <c r="K138" s="17">
        <v>1177440000000000000</v>
      </c>
      <c r="L138" s="18">
        <v>43735.31857638889</v>
      </c>
      <c r="M138" s="19">
        <v>0</v>
      </c>
      <c r="N138" s="19">
        <v>0</v>
      </c>
      <c r="O138" s="19">
        <v>0</v>
      </c>
      <c r="P138" s="19">
        <v>0</v>
      </c>
      <c r="Q138" s="19">
        <v>0</v>
      </c>
      <c r="R138" s="2"/>
      <c r="S138" s="144"/>
      <c r="T138" s="144"/>
      <c r="U138" s="2"/>
      <c r="V138" s="5" t="s">
        <v>28319</v>
      </c>
      <c r="W138" s="2"/>
      <c r="X138" s="38" t="s">
        <v>28320</v>
      </c>
      <c r="Y138" s="29">
        <v>1017770000000000000</v>
      </c>
      <c r="Z138" s="38" t="s">
        <v>28321</v>
      </c>
      <c r="AA138" s="2"/>
      <c r="AB138" s="18">
        <v>43294.710023148145</v>
      </c>
      <c r="AC138" s="11"/>
      <c r="AD138" s="11" t="s">
        <v>49</v>
      </c>
      <c r="AE138" s="2"/>
      <c r="AF138" s="19">
        <v>1040</v>
      </c>
      <c r="AG138" s="19">
        <v>171</v>
      </c>
      <c r="AH138" s="19">
        <v>221</v>
      </c>
      <c r="AI138" s="19">
        <v>2287</v>
      </c>
      <c r="AJ138" s="2"/>
      <c r="AK138" s="2"/>
      <c r="AL138" s="2"/>
    </row>
    <row x14ac:dyDescent="0.25" r="139" customHeight="1" ht="18">
      <c r="A139" s="20" t="s">
        <v>28322</v>
      </c>
      <c r="B139" s="12" t="s">
        <v>28323</v>
      </c>
      <c r="C139" s="148" t="s">
        <v>44</v>
      </c>
      <c r="D139" s="149"/>
      <c r="E139" s="148" t="s">
        <v>44</v>
      </c>
      <c r="F139" s="149"/>
      <c r="G139" s="148" t="s">
        <v>44</v>
      </c>
      <c r="H139" s="149"/>
      <c r="I139" s="150"/>
      <c r="J139" s="149"/>
      <c r="K139" s="17">
        <v>1177440000000000000</v>
      </c>
      <c r="L139" s="18">
        <v>43735.31767361111</v>
      </c>
      <c r="M139" s="19">
        <v>1</v>
      </c>
      <c r="N139" s="19">
        <v>0</v>
      </c>
      <c r="O139" s="19">
        <v>0</v>
      </c>
      <c r="P139" s="19">
        <v>0</v>
      </c>
      <c r="Q139" s="19">
        <v>0</v>
      </c>
      <c r="R139" s="2"/>
      <c r="S139" s="144"/>
      <c r="T139" s="144"/>
      <c r="U139" s="2"/>
      <c r="V139" s="5" t="s">
        <v>28324</v>
      </c>
      <c r="W139" s="2"/>
      <c r="X139" s="38" t="s">
        <v>28325</v>
      </c>
      <c r="Y139" s="21">
        <v>1894084123</v>
      </c>
      <c r="Z139" s="38" t="s">
        <v>28326</v>
      </c>
      <c r="AA139" s="2"/>
      <c r="AB139" s="55">
        <v>41539.79672453704</v>
      </c>
      <c r="AC139" s="11"/>
      <c r="AD139" s="11" t="s">
        <v>28327</v>
      </c>
      <c r="AE139" s="2"/>
      <c r="AF139" s="19">
        <v>1889</v>
      </c>
      <c r="AG139" s="19">
        <v>85</v>
      </c>
      <c r="AH139" s="19">
        <v>495</v>
      </c>
      <c r="AI139" s="19">
        <v>1733</v>
      </c>
      <c r="AJ139" s="2"/>
      <c r="AK139" s="2"/>
      <c r="AL139" s="2"/>
    </row>
    <row x14ac:dyDescent="0.25" r="140" customHeight="1" ht="18">
      <c r="A140" s="20" t="s">
        <v>28328</v>
      </c>
      <c r="B140" s="12" t="s">
        <v>28329</v>
      </c>
      <c r="C140" s="148" t="s">
        <v>44</v>
      </c>
      <c r="D140" s="149"/>
      <c r="E140" s="148" t="s">
        <v>44</v>
      </c>
      <c r="F140" s="149"/>
      <c r="G140" s="148" t="s">
        <v>44</v>
      </c>
      <c r="H140" s="149"/>
      <c r="I140" s="150"/>
      <c r="J140" s="149"/>
      <c r="K140" s="17">
        <v>1177440000000000000</v>
      </c>
      <c r="L140" s="18">
        <v>43735.305081018516</v>
      </c>
      <c r="M140" s="19">
        <v>32</v>
      </c>
      <c r="N140" s="19">
        <v>0</v>
      </c>
      <c r="O140" s="19">
        <v>0</v>
      </c>
      <c r="P140" s="19">
        <v>0</v>
      </c>
      <c r="Q140" s="19">
        <v>0</v>
      </c>
      <c r="R140" s="2"/>
      <c r="S140" s="144"/>
      <c r="T140" s="144"/>
      <c r="U140" s="2"/>
      <c r="V140" s="5" t="s">
        <v>28330</v>
      </c>
      <c r="W140" s="2"/>
      <c r="X140" s="38" t="s">
        <v>28331</v>
      </c>
      <c r="Y140" s="29">
        <v>1122140000000000000</v>
      </c>
      <c r="Z140" s="38" t="s">
        <v>26429</v>
      </c>
      <c r="AA140" s="2"/>
      <c r="AB140" s="18">
        <v>43582.71462962963</v>
      </c>
      <c r="AC140" s="2"/>
      <c r="AD140" s="11"/>
      <c r="AE140" s="2"/>
      <c r="AF140" s="19">
        <v>11436</v>
      </c>
      <c r="AG140" s="19">
        <v>1507</v>
      </c>
      <c r="AH140" s="19">
        <v>209</v>
      </c>
      <c r="AI140" s="19">
        <v>30472</v>
      </c>
      <c r="AJ140" s="2"/>
      <c r="AK140" s="2"/>
      <c r="AL140" s="2"/>
    </row>
    <row x14ac:dyDescent="0.25" r="141" customHeight="1" ht="18">
      <c r="A141" s="20" t="s">
        <v>23255</v>
      </c>
      <c r="B141" s="12" t="s">
        <v>28332</v>
      </c>
      <c r="C141" s="148" t="s">
        <v>35</v>
      </c>
      <c r="D141" s="151" t="s">
        <v>235</v>
      </c>
      <c r="E141" s="148" t="s">
        <v>35</v>
      </c>
      <c r="F141" s="151" t="s">
        <v>235</v>
      </c>
      <c r="G141" s="148" t="s">
        <v>35</v>
      </c>
      <c r="H141" s="151" t="s">
        <v>235</v>
      </c>
      <c r="I141" s="150"/>
      <c r="J141" s="149"/>
      <c r="K141" s="17">
        <v>1177440000000000000</v>
      </c>
      <c r="L141" s="18">
        <v>43735.30118055556</v>
      </c>
      <c r="M141" s="19">
        <v>10</v>
      </c>
      <c r="N141" s="19">
        <v>0</v>
      </c>
      <c r="O141" s="19">
        <v>0</v>
      </c>
      <c r="P141" s="19">
        <v>0</v>
      </c>
      <c r="Q141" s="19">
        <v>0</v>
      </c>
      <c r="R141" s="2"/>
      <c r="S141" s="144"/>
      <c r="T141" s="144"/>
      <c r="U141" s="2"/>
      <c r="V141" s="5" t="s">
        <v>28333</v>
      </c>
      <c r="W141" s="2"/>
      <c r="X141" s="38" t="s">
        <v>28334</v>
      </c>
      <c r="Y141" s="21">
        <v>3688863507</v>
      </c>
      <c r="Z141" s="38" t="s">
        <v>28335</v>
      </c>
      <c r="AA141" s="2"/>
      <c r="AB141" s="18">
        <v>42264.948599537034</v>
      </c>
      <c r="AC141" s="11"/>
      <c r="AD141" s="54" t="s">
        <v>28336</v>
      </c>
      <c r="AE141" s="2"/>
      <c r="AF141" s="19">
        <v>21406</v>
      </c>
      <c r="AG141" s="19">
        <v>1818</v>
      </c>
      <c r="AH141" s="19">
        <v>925</v>
      </c>
      <c r="AI141" s="19">
        <v>18859</v>
      </c>
      <c r="AJ141" s="2"/>
      <c r="AK141" s="2"/>
      <c r="AL141" s="2"/>
    </row>
    <row x14ac:dyDescent="0.25" r="142" customHeight="1" ht="18">
      <c r="A142" s="20" t="s">
        <v>28337</v>
      </c>
      <c r="B142" s="153" t="s">
        <v>28338</v>
      </c>
      <c r="C142" s="148" t="s">
        <v>44</v>
      </c>
      <c r="D142" s="149"/>
      <c r="E142" s="148" t="s">
        <v>44</v>
      </c>
      <c r="F142" s="149"/>
      <c r="G142" s="148" t="s">
        <v>44</v>
      </c>
      <c r="H142" s="149"/>
      <c r="I142" s="150"/>
      <c r="J142" s="149"/>
      <c r="K142" s="17">
        <v>1177430000000000000</v>
      </c>
      <c r="L142" s="18">
        <v>43735.29288194444</v>
      </c>
      <c r="M142" s="19">
        <v>0</v>
      </c>
      <c r="N142" s="19">
        <v>0</v>
      </c>
      <c r="O142" s="19">
        <v>0</v>
      </c>
      <c r="P142" s="19">
        <v>0</v>
      </c>
      <c r="Q142" s="19">
        <v>0</v>
      </c>
      <c r="R142" s="2"/>
      <c r="S142" s="144"/>
      <c r="T142" s="144"/>
      <c r="U142" s="2"/>
      <c r="V142" s="5" t="s">
        <v>28339</v>
      </c>
      <c r="W142" s="2"/>
      <c r="X142" s="38" t="s">
        <v>28340</v>
      </c>
      <c r="Y142" s="21">
        <v>572225193</v>
      </c>
      <c r="Z142" s="38" t="s">
        <v>28341</v>
      </c>
      <c r="AA142" s="2"/>
      <c r="AB142" s="55">
        <v>41035.138402777775</v>
      </c>
      <c r="AC142" s="11"/>
      <c r="AD142" s="11" t="s">
        <v>28342</v>
      </c>
      <c r="AE142" s="2"/>
      <c r="AF142" s="19">
        <v>14666</v>
      </c>
      <c r="AG142" s="19">
        <v>307</v>
      </c>
      <c r="AH142" s="19">
        <v>597</v>
      </c>
      <c r="AI142" s="19">
        <v>1401</v>
      </c>
      <c r="AJ142" s="2"/>
      <c r="AK142" s="2"/>
      <c r="AL142" s="2"/>
    </row>
    <row x14ac:dyDescent="0.25" r="143" customHeight="1" ht="18">
      <c r="A143" s="20" t="s">
        <v>16479</v>
      </c>
      <c r="B143" s="12" t="s">
        <v>28343</v>
      </c>
      <c r="C143" s="148" t="s">
        <v>35</v>
      </c>
      <c r="D143" s="151" t="s">
        <v>235</v>
      </c>
      <c r="E143" s="148" t="s">
        <v>35</v>
      </c>
      <c r="F143" s="151" t="s">
        <v>235</v>
      </c>
      <c r="G143" s="148" t="s">
        <v>35</v>
      </c>
      <c r="H143" s="151" t="s">
        <v>235</v>
      </c>
      <c r="I143" s="150"/>
      <c r="J143" s="149"/>
      <c r="K143" s="17">
        <v>1177430000000000000</v>
      </c>
      <c r="L143" s="18">
        <v>43735.291030092594</v>
      </c>
      <c r="M143" s="19">
        <v>0</v>
      </c>
      <c r="N143" s="19">
        <v>0</v>
      </c>
      <c r="O143" s="19">
        <v>0</v>
      </c>
      <c r="P143" s="19">
        <v>0</v>
      </c>
      <c r="Q143" s="19">
        <v>0</v>
      </c>
      <c r="R143" s="2"/>
      <c r="S143" s="144"/>
      <c r="T143" s="144"/>
      <c r="U143" s="2"/>
      <c r="V143" s="5" t="s">
        <v>28344</v>
      </c>
      <c r="W143" s="2"/>
      <c r="X143" s="38" t="s">
        <v>28345</v>
      </c>
      <c r="Y143" s="29">
        <v>1174200000000000000</v>
      </c>
      <c r="Z143" s="38" t="s">
        <v>28346</v>
      </c>
      <c r="AA143" s="2"/>
      <c r="AB143" s="18">
        <v>43726.37758101852</v>
      </c>
      <c r="AC143" s="2"/>
      <c r="AD143" s="11"/>
      <c r="AE143" s="2"/>
      <c r="AF143" s="19">
        <v>900</v>
      </c>
      <c r="AG143" s="19">
        <v>79</v>
      </c>
      <c r="AH143" s="19">
        <v>74</v>
      </c>
      <c r="AI143" s="19">
        <v>23</v>
      </c>
      <c r="AJ143" s="2"/>
      <c r="AK143" s="2"/>
      <c r="AL143" s="2"/>
    </row>
    <row x14ac:dyDescent="0.25" r="144" customHeight="1" ht="18">
      <c r="A144" s="20" t="s">
        <v>23274</v>
      </c>
      <c r="B144" s="12" t="s">
        <v>28347</v>
      </c>
      <c r="C144" s="148" t="s">
        <v>44</v>
      </c>
      <c r="D144" s="149"/>
      <c r="E144" s="148" t="s">
        <v>44</v>
      </c>
      <c r="F144" s="149"/>
      <c r="G144" s="148" t="s">
        <v>44</v>
      </c>
      <c r="H144" s="149"/>
      <c r="I144" s="150"/>
      <c r="J144" s="149"/>
      <c r="K144" s="17">
        <v>1177430000000000000</v>
      </c>
      <c r="L144" s="18">
        <v>43735.279386574075</v>
      </c>
      <c r="M144" s="19">
        <v>1</v>
      </c>
      <c r="N144" s="19">
        <v>0</v>
      </c>
      <c r="O144" s="19">
        <v>0</v>
      </c>
      <c r="P144" s="19">
        <v>0</v>
      </c>
      <c r="Q144" s="19">
        <v>0</v>
      </c>
      <c r="R144" s="2"/>
      <c r="S144" s="144"/>
      <c r="T144" s="144"/>
      <c r="U144" s="2"/>
      <c r="V144" s="5" t="s">
        <v>28348</v>
      </c>
      <c r="W144" s="2"/>
      <c r="X144" s="5" t="s">
        <v>28349</v>
      </c>
      <c r="Y144" s="21">
        <v>2826211905</v>
      </c>
      <c r="Z144" s="38" t="s">
        <v>28350</v>
      </c>
      <c r="AA144" s="2"/>
      <c r="AB144" s="18">
        <v>41925.07517361111</v>
      </c>
      <c r="AC144" s="11"/>
      <c r="AD144" s="11"/>
      <c r="AE144" s="2"/>
      <c r="AF144" s="19">
        <v>1761</v>
      </c>
      <c r="AG144" s="19">
        <v>57</v>
      </c>
      <c r="AH144" s="19">
        <v>263</v>
      </c>
      <c r="AI144" s="19">
        <v>108</v>
      </c>
      <c r="AJ144" s="2"/>
      <c r="AK144" s="2"/>
      <c r="AL144" s="2"/>
    </row>
    <row x14ac:dyDescent="0.25" r="145" customHeight="1" ht="18">
      <c r="A145" s="20" t="s">
        <v>7581</v>
      </c>
      <c r="B145" s="12" t="s">
        <v>28351</v>
      </c>
      <c r="C145" s="148" t="s">
        <v>44</v>
      </c>
      <c r="D145" s="149"/>
      <c r="E145" s="148" t="s">
        <v>44</v>
      </c>
      <c r="F145" s="149"/>
      <c r="G145" s="148" t="s">
        <v>44</v>
      </c>
      <c r="H145" s="149"/>
      <c r="I145" s="150"/>
      <c r="J145" s="149"/>
      <c r="K145" s="17">
        <v>1177410000000000000</v>
      </c>
      <c r="L145" s="18">
        <v>43735.22513888889</v>
      </c>
      <c r="M145" s="19">
        <v>2</v>
      </c>
      <c r="N145" s="19">
        <v>0</v>
      </c>
      <c r="O145" s="19">
        <v>0</v>
      </c>
      <c r="P145" s="19">
        <v>0</v>
      </c>
      <c r="Q145" s="19">
        <v>0</v>
      </c>
      <c r="R145" s="2"/>
      <c r="S145" s="144"/>
      <c r="T145" s="144"/>
      <c r="U145" s="2"/>
      <c r="V145" s="5" t="s">
        <v>28352</v>
      </c>
      <c r="W145" s="2"/>
      <c r="X145" s="38" t="s">
        <v>28353</v>
      </c>
      <c r="Y145" s="29">
        <v>1168170000000000000</v>
      </c>
      <c r="Z145" s="38" t="s">
        <v>28354</v>
      </c>
      <c r="AA145" s="2"/>
      <c r="AB145" s="55">
        <v>43709.73653935185</v>
      </c>
      <c r="AC145" s="11"/>
      <c r="AD145" s="11" t="s">
        <v>28355</v>
      </c>
      <c r="AE145" s="2"/>
      <c r="AF145" s="19">
        <v>400</v>
      </c>
      <c r="AG145" s="19">
        <v>181</v>
      </c>
      <c r="AH145" s="19">
        <v>53</v>
      </c>
      <c r="AI145" s="19">
        <v>281</v>
      </c>
      <c r="AJ145" s="2"/>
      <c r="AK145" s="2"/>
      <c r="AL145" s="2"/>
    </row>
    <row x14ac:dyDescent="0.25" r="146" customHeight="1" ht="18">
      <c r="A146" s="20" t="s">
        <v>23326</v>
      </c>
      <c r="B146" s="12" t="s">
        <v>28356</v>
      </c>
      <c r="C146" s="148" t="s">
        <v>44</v>
      </c>
      <c r="D146" s="149"/>
      <c r="E146" s="148" t="s">
        <v>44</v>
      </c>
      <c r="F146" s="149"/>
      <c r="G146" s="148" t="s">
        <v>44</v>
      </c>
      <c r="H146" s="149"/>
      <c r="I146" s="150"/>
      <c r="J146" s="149"/>
      <c r="K146" s="17">
        <v>1177400000000000000</v>
      </c>
      <c r="L146" s="18">
        <v>43735.20282407408</v>
      </c>
      <c r="M146" s="19">
        <v>0</v>
      </c>
      <c r="N146" s="19">
        <v>0</v>
      </c>
      <c r="O146" s="19">
        <v>0</v>
      </c>
      <c r="P146" s="19">
        <v>0</v>
      </c>
      <c r="Q146" s="19">
        <v>0</v>
      </c>
      <c r="R146" s="2"/>
      <c r="S146" s="144"/>
      <c r="T146" s="144"/>
      <c r="U146" s="2"/>
      <c r="V146" s="5" t="s">
        <v>28357</v>
      </c>
      <c r="W146" s="2"/>
      <c r="X146" s="5" t="s">
        <v>28358</v>
      </c>
      <c r="Y146" s="29">
        <v>1077880000000000000</v>
      </c>
      <c r="Z146" s="38" t="s">
        <v>28359</v>
      </c>
      <c r="AA146" s="20" t="s">
        <v>28360</v>
      </c>
      <c r="AB146" s="18">
        <v>43460.577569444446</v>
      </c>
      <c r="AC146" s="2"/>
      <c r="AD146" s="2"/>
      <c r="AE146" s="2"/>
      <c r="AF146" s="19">
        <v>7916</v>
      </c>
      <c r="AG146" s="19">
        <v>86</v>
      </c>
      <c r="AH146" s="19">
        <v>0</v>
      </c>
      <c r="AI146" s="19">
        <v>1</v>
      </c>
      <c r="AJ146" s="2"/>
      <c r="AK146" s="2"/>
      <c r="AL146" s="2"/>
    </row>
    <row x14ac:dyDescent="0.25" r="147" customHeight="1" ht="18">
      <c r="A147" s="20" t="s">
        <v>28361</v>
      </c>
      <c r="B147" s="12" t="s">
        <v>28362</v>
      </c>
      <c r="C147" s="148" t="s">
        <v>35</v>
      </c>
      <c r="D147" s="151" t="s">
        <v>235</v>
      </c>
      <c r="E147" s="148" t="s">
        <v>35</v>
      </c>
      <c r="F147" s="151" t="s">
        <v>235</v>
      </c>
      <c r="G147" s="148" t="s">
        <v>35</v>
      </c>
      <c r="H147" s="151" t="s">
        <v>235</v>
      </c>
      <c r="I147" s="150"/>
      <c r="J147" s="149"/>
      <c r="K147" s="17">
        <v>1177380000000000000</v>
      </c>
      <c r="L147" s="18">
        <v>43735.15403935185</v>
      </c>
      <c r="M147" s="19">
        <v>0</v>
      </c>
      <c r="N147" s="19">
        <v>0</v>
      </c>
      <c r="O147" s="19">
        <v>0</v>
      </c>
      <c r="P147" s="19">
        <v>0</v>
      </c>
      <c r="Q147" s="19">
        <v>0</v>
      </c>
      <c r="R147" s="2"/>
      <c r="S147" s="144"/>
      <c r="T147" s="144"/>
      <c r="U147" s="2"/>
      <c r="V147" s="5" t="s">
        <v>28363</v>
      </c>
      <c r="W147" s="2"/>
      <c r="X147" s="38" t="s">
        <v>28364</v>
      </c>
      <c r="Y147" s="21">
        <v>344129635</v>
      </c>
      <c r="Z147" s="38" t="s">
        <v>28365</v>
      </c>
      <c r="AA147" s="2"/>
      <c r="AB147" s="18">
        <v>40752.82982638889</v>
      </c>
      <c r="AC147" s="2"/>
      <c r="AD147" s="2"/>
      <c r="AE147" s="2"/>
      <c r="AF147" s="19">
        <v>1833</v>
      </c>
      <c r="AG147" s="19">
        <v>208</v>
      </c>
      <c r="AH147" s="19">
        <v>108</v>
      </c>
      <c r="AI147" s="19">
        <v>894</v>
      </c>
      <c r="AJ147" s="2"/>
      <c r="AK147" s="2"/>
      <c r="AL147" s="2"/>
    </row>
    <row x14ac:dyDescent="0.25" r="148" customHeight="1" ht="18">
      <c r="A148" s="20" t="s">
        <v>28366</v>
      </c>
      <c r="B148" s="12" t="s">
        <v>28367</v>
      </c>
      <c r="C148" s="148" t="s">
        <v>44</v>
      </c>
      <c r="D148" s="149"/>
      <c r="E148" s="148" t="s">
        <v>44</v>
      </c>
      <c r="F148" s="149"/>
      <c r="G148" s="148" t="s">
        <v>44</v>
      </c>
      <c r="H148" s="149"/>
      <c r="I148" s="150"/>
      <c r="J148" s="149"/>
      <c r="K148" s="17">
        <v>1177380000000000000</v>
      </c>
      <c r="L148" s="18">
        <v>43735.14623842593</v>
      </c>
      <c r="M148" s="19">
        <v>0</v>
      </c>
      <c r="N148" s="19">
        <v>0</v>
      </c>
      <c r="O148" s="19">
        <v>0</v>
      </c>
      <c r="P148" s="19">
        <v>0</v>
      </c>
      <c r="Q148" s="19">
        <v>0</v>
      </c>
      <c r="R148" s="2"/>
      <c r="S148" s="144"/>
      <c r="T148" s="144"/>
      <c r="U148" s="2"/>
      <c r="V148" s="5" t="s">
        <v>8093</v>
      </c>
      <c r="W148" s="2"/>
      <c r="X148" s="5" t="s">
        <v>8094</v>
      </c>
      <c r="Y148" s="19">
        <v>3064796584</v>
      </c>
      <c r="Z148" s="38" t="s">
        <v>8095</v>
      </c>
      <c r="AA148" s="20" t="s">
        <v>8096</v>
      </c>
      <c r="AB148" s="18">
        <v>42063.56664351852</v>
      </c>
      <c r="AC148" s="2"/>
      <c r="AD148" s="2"/>
      <c r="AE148" s="2"/>
      <c r="AF148" s="19">
        <v>5980</v>
      </c>
      <c r="AG148" s="19">
        <v>32864</v>
      </c>
      <c r="AH148" s="19">
        <v>20640</v>
      </c>
      <c r="AI148" s="19">
        <v>1207</v>
      </c>
      <c r="AJ148" s="2"/>
      <c r="AK148" s="2"/>
      <c r="AL148" s="2"/>
    </row>
    <row x14ac:dyDescent="0.25" r="149" customHeight="1" ht="18">
      <c r="A149" s="20" t="s">
        <v>28368</v>
      </c>
      <c r="B149" s="12" t="s">
        <v>28369</v>
      </c>
      <c r="C149" s="148" t="s">
        <v>44</v>
      </c>
      <c r="D149" s="149"/>
      <c r="E149" s="148" t="s">
        <v>44</v>
      </c>
      <c r="F149" s="149"/>
      <c r="G149" s="148" t="s">
        <v>44</v>
      </c>
      <c r="H149" s="149"/>
      <c r="I149" s="150"/>
      <c r="J149" s="149"/>
      <c r="K149" s="17">
        <v>1177370000000000000</v>
      </c>
      <c r="L149" s="18">
        <v>43735.13150462963</v>
      </c>
      <c r="M149" s="19">
        <v>0</v>
      </c>
      <c r="N149" s="19">
        <v>0</v>
      </c>
      <c r="O149" s="19">
        <v>0</v>
      </c>
      <c r="P149" s="19">
        <v>0</v>
      </c>
      <c r="Q149" s="19">
        <v>0</v>
      </c>
      <c r="R149" s="2"/>
      <c r="S149" s="144"/>
      <c r="T149" s="144"/>
      <c r="U149" s="2"/>
      <c r="V149" s="5" t="s">
        <v>28370</v>
      </c>
      <c r="W149" s="2"/>
      <c r="X149" s="5" t="s">
        <v>3593</v>
      </c>
      <c r="Y149" s="21">
        <v>625681118</v>
      </c>
      <c r="Z149" s="38"/>
      <c r="AA149" s="2"/>
      <c r="AB149" s="18">
        <v>41093.84986111111</v>
      </c>
      <c r="AC149" s="2"/>
      <c r="AD149" s="2"/>
      <c r="AE149" s="2"/>
      <c r="AF149" s="19">
        <v>3982</v>
      </c>
      <c r="AG149" s="19">
        <v>744</v>
      </c>
      <c r="AH149" s="19">
        <v>128</v>
      </c>
      <c r="AI149" s="19">
        <v>5818</v>
      </c>
      <c r="AJ149" s="2"/>
      <c r="AK149" s="2"/>
      <c r="AL149" s="2"/>
    </row>
    <row x14ac:dyDescent="0.25" r="150" customHeight="1" ht="18">
      <c r="A150" s="20" t="s">
        <v>5955</v>
      </c>
      <c r="B150" s="12" t="s">
        <v>28371</v>
      </c>
      <c r="C150" s="148" t="s">
        <v>44</v>
      </c>
      <c r="D150" s="149"/>
      <c r="E150" s="148" t="s">
        <v>44</v>
      </c>
      <c r="F150" s="149"/>
      <c r="G150" s="148" t="s">
        <v>44</v>
      </c>
      <c r="H150" s="149"/>
      <c r="I150" s="150"/>
      <c r="J150" s="149"/>
      <c r="K150" s="17">
        <v>1177370000000000000</v>
      </c>
      <c r="L150" s="18">
        <v>43735.1265625</v>
      </c>
      <c r="M150" s="19">
        <v>3</v>
      </c>
      <c r="N150" s="19">
        <v>0</v>
      </c>
      <c r="O150" s="19">
        <v>0</v>
      </c>
      <c r="P150" s="19">
        <v>0</v>
      </c>
      <c r="Q150" s="19">
        <v>0</v>
      </c>
      <c r="R150" s="2"/>
      <c r="S150" s="144"/>
      <c r="T150" s="144"/>
      <c r="U150" s="2"/>
      <c r="V150" s="38" t="s">
        <v>28372</v>
      </c>
      <c r="W150" s="2"/>
      <c r="X150" s="38" t="s">
        <v>28373</v>
      </c>
      <c r="Y150" s="21">
        <v>3017683220</v>
      </c>
      <c r="Z150" s="38" t="s">
        <v>28374</v>
      </c>
      <c r="AA150" s="2"/>
      <c r="AB150" s="18">
        <v>42047.906168981484</v>
      </c>
      <c r="AC150" s="2"/>
      <c r="AD150" s="2" t="s">
        <v>13756</v>
      </c>
      <c r="AE150" s="2"/>
      <c r="AF150" s="19">
        <v>5102</v>
      </c>
      <c r="AG150" s="19">
        <v>1210</v>
      </c>
      <c r="AH150" s="19">
        <v>131</v>
      </c>
      <c r="AI150" s="19">
        <v>44107</v>
      </c>
      <c r="AJ150" s="2"/>
      <c r="AK150" s="2"/>
      <c r="AL150" s="2"/>
    </row>
    <row x14ac:dyDescent="0.25" r="151" customHeight="1" ht="18">
      <c r="A151" s="20" t="s">
        <v>28375</v>
      </c>
      <c r="B151" s="12" t="s">
        <v>28376</v>
      </c>
      <c r="C151" s="148" t="s">
        <v>44</v>
      </c>
      <c r="D151" s="149"/>
      <c r="E151" s="148" t="s">
        <v>44</v>
      </c>
      <c r="F151" s="149"/>
      <c r="G151" s="148" t="s">
        <v>44</v>
      </c>
      <c r="H151" s="149"/>
      <c r="I151" s="150"/>
      <c r="J151" s="149"/>
      <c r="K151" s="17">
        <v>1177370000000000000</v>
      </c>
      <c r="L151" s="18">
        <v>43735.11170138889</v>
      </c>
      <c r="M151" s="19">
        <v>6</v>
      </c>
      <c r="N151" s="19">
        <v>0</v>
      </c>
      <c r="O151" s="19">
        <v>0</v>
      </c>
      <c r="P151" s="19">
        <v>0</v>
      </c>
      <c r="Q151" s="19">
        <v>0</v>
      </c>
      <c r="R151" s="2"/>
      <c r="S151" s="144"/>
      <c r="T151" s="144"/>
      <c r="U151" s="11"/>
      <c r="V151" s="38" t="s">
        <v>28377</v>
      </c>
      <c r="W151" s="2"/>
      <c r="X151" s="38" t="s">
        <v>28378</v>
      </c>
      <c r="Y151" s="29">
        <v>1032920000000000000</v>
      </c>
      <c r="Z151" s="38" t="s">
        <v>28379</v>
      </c>
      <c r="AA151" s="2"/>
      <c r="AB151" s="18">
        <v>43336.51075231482</v>
      </c>
      <c r="AC151" s="2"/>
      <c r="AD151" s="2"/>
      <c r="AE151" s="2"/>
      <c r="AF151" s="19">
        <v>387</v>
      </c>
      <c r="AG151" s="19">
        <v>275</v>
      </c>
      <c r="AH151" s="19">
        <v>302</v>
      </c>
      <c r="AI151" s="19">
        <v>30548</v>
      </c>
      <c r="AJ151" s="2"/>
      <c r="AK151" s="2"/>
      <c r="AL151" s="2"/>
    </row>
    <row x14ac:dyDescent="0.25" r="152" customHeight="1" ht="18">
      <c r="A152" s="20" t="s">
        <v>23411</v>
      </c>
      <c r="B152" s="12" t="s">
        <v>28380</v>
      </c>
      <c r="C152" s="148" t="s">
        <v>44</v>
      </c>
      <c r="D152" s="149"/>
      <c r="E152" s="148" t="s">
        <v>44</v>
      </c>
      <c r="F152" s="149"/>
      <c r="G152" s="148" t="s">
        <v>44</v>
      </c>
      <c r="H152" s="149"/>
      <c r="I152" s="150"/>
      <c r="J152" s="149"/>
      <c r="K152" s="17">
        <v>1177370000000000000</v>
      </c>
      <c r="L152" s="18">
        <v>43735.10513888889</v>
      </c>
      <c r="M152" s="19">
        <v>9</v>
      </c>
      <c r="N152" s="19">
        <v>0</v>
      </c>
      <c r="O152" s="19">
        <v>0</v>
      </c>
      <c r="P152" s="19">
        <v>0</v>
      </c>
      <c r="Q152" s="19">
        <v>0</v>
      </c>
      <c r="R152" s="2"/>
      <c r="S152" s="144"/>
      <c r="T152" s="152"/>
      <c r="U152" s="11"/>
      <c r="V152" s="38" t="s">
        <v>28381</v>
      </c>
      <c r="W152" s="2"/>
      <c r="X152" s="5" t="s">
        <v>28382</v>
      </c>
      <c r="Y152" s="29">
        <v>1157060000000000000</v>
      </c>
      <c r="Z152" s="38" t="s">
        <v>28383</v>
      </c>
      <c r="AA152" s="2"/>
      <c r="AB152" s="18">
        <v>43679.08231481481</v>
      </c>
      <c r="AC152" s="2"/>
      <c r="AD152" s="2"/>
      <c r="AE152" s="2"/>
      <c r="AF152" s="19">
        <v>1216</v>
      </c>
      <c r="AG152" s="19">
        <v>143</v>
      </c>
      <c r="AH152" s="19">
        <v>162</v>
      </c>
      <c r="AI152" s="19">
        <v>584</v>
      </c>
      <c r="AJ152" s="2"/>
      <c r="AK152" s="2"/>
      <c r="AL152" s="2"/>
    </row>
    <row x14ac:dyDescent="0.25" r="153" customHeight="1" ht="18">
      <c r="A153" s="20" t="s">
        <v>6349</v>
      </c>
      <c r="B153" s="12" t="s">
        <v>28384</v>
      </c>
      <c r="C153" s="148" t="s">
        <v>44</v>
      </c>
      <c r="D153" s="149"/>
      <c r="E153" s="148" t="s">
        <v>44</v>
      </c>
      <c r="F153" s="149"/>
      <c r="G153" s="148" t="s">
        <v>44</v>
      </c>
      <c r="H153" s="149"/>
      <c r="I153" s="150"/>
      <c r="J153" s="149"/>
      <c r="K153" s="17">
        <v>1177360000000000000</v>
      </c>
      <c r="L153" s="18">
        <v>43735.102858796294</v>
      </c>
      <c r="M153" s="19">
        <v>11</v>
      </c>
      <c r="N153" s="19">
        <v>0</v>
      </c>
      <c r="O153" s="19">
        <v>0</v>
      </c>
      <c r="P153" s="19">
        <v>0</v>
      </c>
      <c r="Q153" s="19">
        <v>0</v>
      </c>
      <c r="R153" s="2"/>
      <c r="S153" s="144"/>
      <c r="T153" s="144"/>
      <c r="U153" s="2"/>
      <c r="V153" s="5" t="s">
        <v>28385</v>
      </c>
      <c r="W153" s="2"/>
      <c r="X153" s="38" t="s">
        <v>28386</v>
      </c>
      <c r="Y153" s="29">
        <v>945643000000000000</v>
      </c>
      <c r="Z153" s="38" t="s">
        <v>28387</v>
      </c>
      <c r="AA153" s="2"/>
      <c r="AB153" s="18">
        <v>43095.675208333334</v>
      </c>
      <c r="AC153" s="2"/>
      <c r="AD153" s="2" t="s">
        <v>28388</v>
      </c>
      <c r="AE153" s="2"/>
      <c r="AF153" s="19">
        <v>1261</v>
      </c>
      <c r="AG153" s="19">
        <v>146</v>
      </c>
      <c r="AH153" s="19">
        <v>100</v>
      </c>
      <c r="AI153" s="19">
        <v>11681</v>
      </c>
      <c r="AJ153" s="2"/>
      <c r="AK153" s="2"/>
      <c r="AL153" s="2"/>
    </row>
    <row x14ac:dyDescent="0.25" r="154" customHeight="1" ht="18">
      <c r="A154" s="20" t="s">
        <v>28389</v>
      </c>
      <c r="B154" s="12" t="s">
        <v>28390</v>
      </c>
      <c r="C154" s="148" t="s">
        <v>44</v>
      </c>
      <c r="D154" s="149"/>
      <c r="E154" s="148" t="s">
        <v>44</v>
      </c>
      <c r="F154" s="149"/>
      <c r="G154" s="148" t="s">
        <v>44</v>
      </c>
      <c r="H154" s="149"/>
      <c r="I154" s="150"/>
      <c r="J154" s="149"/>
      <c r="K154" s="17">
        <v>1177360000000000000</v>
      </c>
      <c r="L154" s="18">
        <v>43735.10251157408</v>
      </c>
      <c r="M154" s="19">
        <v>0</v>
      </c>
      <c r="N154" s="19">
        <v>0</v>
      </c>
      <c r="O154" s="19">
        <v>0</v>
      </c>
      <c r="P154" s="19">
        <v>0</v>
      </c>
      <c r="Q154" s="19">
        <v>0</v>
      </c>
      <c r="R154" s="2"/>
      <c r="S154" s="144"/>
      <c r="T154" s="144"/>
      <c r="U154" s="2"/>
      <c r="V154" s="5" t="s">
        <v>28391</v>
      </c>
      <c r="W154" s="2"/>
      <c r="X154" s="38" t="s">
        <v>28392</v>
      </c>
      <c r="Y154" s="29">
        <v>943737000000000000</v>
      </c>
      <c r="Z154" s="38" t="s">
        <v>28393</v>
      </c>
      <c r="AA154" s="2"/>
      <c r="AB154" s="18">
        <v>43090.41339120371</v>
      </c>
      <c r="AC154" s="2"/>
      <c r="AD154" s="2"/>
      <c r="AE154" s="2"/>
      <c r="AF154" s="19">
        <v>10880</v>
      </c>
      <c r="AG154" s="19">
        <v>1888</v>
      </c>
      <c r="AH154" s="19">
        <v>5000</v>
      </c>
      <c r="AI154" s="19">
        <v>1832</v>
      </c>
      <c r="AJ154" s="2"/>
      <c r="AK154" s="2"/>
      <c r="AL154" s="2"/>
    </row>
    <row x14ac:dyDescent="0.25" r="155" customHeight="1" ht="18">
      <c r="A155" s="20" t="s">
        <v>28394</v>
      </c>
      <c r="B155" s="12" t="s">
        <v>28395</v>
      </c>
      <c r="C155" s="148" t="s">
        <v>44</v>
      </c>
      <c r="D155" s="149"/>
      <c r="E155" s="148" t="s">
        <v>44</v>
      </c>
      <c r="F155" s="149"/>
      <c r="G155" s="148" t="s">
        <v>44</v>
      </c>
      <c r="H155" s="149"/>
      <c r="I155" s="150"/>
      <c r="J155" s="149"/>
      <c r="K155" s="17">
        <v>1177360000000000000</v>
      </c>
      <c r="L155" s="18">
        <v>43735.09321759259</v>
      </c>
      <c r="M155" s="19">
        <v>2</v>
      </c>
      <c r="N155" s="19">
        <v>0</v>
      </c>
      <c r="O155" s="19">
        <v>0</v>
      </c>
      <c r="P155" s="19">
        <v>0</v>
      </c>
      <c r="Q155" s="19">
        <v>0</v>
      </c>
      <c r="R155" s="2"/>
      <c r="S155" s="144"/>
      <c r="T155" s="144"/>
      <c r="U155" s="2"/>
      <c r="V155" s="5" t="s">
        <v>28396</v>
      </c>
      <c r="W155" s="2"/>
      <c r="X155" s="38" t="s">
        <v>28397</v>
      </c>
      <c r="Y155" s="21">
        <v>353344455</v>
      </c>
      <c r="Z155" s="38" t="s">
        <v>28398</v>
      </c>
      <c r="AA155" s="2"/>
      <c r="AB155" s="18">
        <v>40767.12118055556</v>
      </c>
      <c r="AC155" s="2"/>
      <c r="AD155" s="2" t="s">
        <v>2205</v>
      </c>
      <c r="AE155" s="2"/>
      <c r="AF155" s="19">
        <v>2885</v>
      </c>
      <c r="AG155" s="19">
        <v>150</v>
      </c>
      <c r="AH155" s="19">
        <v>332</v>
      </c>
      <c r="AI155" s="19">
        <v>1390</v>
      </c>
      <c r="AJ155" s="2"/>
      <c r="AK155" s="2"/>
      <c r="AL155" s="2"/>
    </row>
    <row x14ac:dyDescent="0.25" r="156" customHeight="1" ht="18">
      <c r="A156" s="20" t="s">
        <v>28399</v>
      </c>
      <c r="B156" s="12" t="s">
        <v>28400</v>
      </c>
      <c r="C156" s="148" t="s">
        <v>44</v>
      </c>
      <c r="D156" s="149"/>
      <c r="E156" s="148" t="s">
        <v>44</v>
      </c>
      <c r="F156" s="149"/>
      <c r="G156" s="148" t="s">
        <v>44</v>
      </c>
      <c r="H156" s="149"/>
      <c r="I156" s="150"/>
      <c r="J156" s="149"/>
      <c r="K156" s="17">
        <v>1177360000000000000</v>
      </c>
      <c r="L156" s="18">
        <v>43735.09125</v>
      </c>
      <c r="M156" s="19">
        <v>1</v>
      </c>
      <c r="N156" s="19">
        <v>0</v>
      </c>
      <c r="O156" s="19">
        <v>0</v>
      </c>
      <c r="P156" s="19">
        <v>0</v>
      </c>
      <c r="Q156" s="19">
        <v>0</v>
      </c>
      <c r="R156" s="2"/>
      <c r="S156" s="144"/>
      <c r="T156" s="144"/>
      <c r="U156" s="2"/>
      <c r="V156" s="5" t="s">
        <v>626</v>
      </c>
      <c r="W156" s="2"/>
      <c r="X156" s="38" t="s">
        <v>28401</v>
      </c>
      <c r="Y156" s="29">
        <v>1087770000000000000</v>
      </c>
      <c r="Z156" s="38" t="s">
        <v>28402</v>
      </c>
      <c r="AA156" s="2"/>
      <c r="AB156" s="18">
        <v>43487.87943287037</v>
      </c>
      <c r="AC156" s="2"/>
      <c r="AD156" s="2"/>
      <c r="AE156" s="2"/>
      <c r="AF156" s="19">
        <v>4308</v>
      </c>
      <c r="AG156" s="19">
        <v>150</v>
      </c>
      <c r="AH156" s="19">
        <v>176</v>
      </c>
      <c r="AI156" s="19">
        <v>7315</v>
      </c>
      <c r="AJ156" s="2"/>
      <c r="AK156" s="2"/>
      <c r="AL156" s="2"/>
    </row>
    <row x14ac:dyDescent="0.25" r="157" customHeight="1" ht="18">
      <c r="A157" s="20" t="s">
        <v>28403</v>
      </c>
      <c r="B157" s="12" t="s">
        <v>28404</v>
      </c>
      <c r="C157" s="148" t="s">
        <v>44</v>
      </c>
      <c r="D157" s="149"/>
      <c r="E157" s="148" t="s">
        <v>44</v>
      </c>
      <c r="F157" s="149"/>
      <c r="G157" s="148" t="s">
        <v>44</v>
      </c>
      <c r="H157" s="149"/>
      <c r="I157" s="150"/>
      <c r="J157" s="149"/>
      <c r="K157" s="17">
        <v>1177360000000000000</v>
      </c>
      <c r="L157" s="18">
        <v>43735.080775462964</v>
      </c>
      <c r="M157" s="19">
        <v>17</v>
      </c>
      <c r="N157" s="19">
        <v>9</v>
      </c>
      <c r="O157" s="19">
        <v>0</v>
      </c>
      <c r="P157" s="19">
        <v>0</v>
      </c>
      <c r="Q157" s="19">
        <v>0</v>
      </c>
      <c r="R157" s="2"/>
      <c r="S157" s="144"/>
      <c r="T157" s="144"/>
      <c r="U157" s="2"/>
      <c r="V157" s="5" t="s">
        <v>28405</v>
      </c>
      <c r="W157" s="2"/>
      <c r="X157" s="38" t="s">
        <v>28406</v>
      </c>
      <c r="Y157" s="29">
        <v>791735000000000000</v>
      </c>
      <c r="Z157" s="38" t="s">
        <v>28407</v>
      </c>
      <c r="AA157" s="2"/>
      <c r="AB157" s="18">
        <v>42670.96758101852</v>
      </c>
      <c r="AC157" s="2"/>
      <c r="AD157" s="2"/>
      <c r="AE157" s="2"/>
      <c r="AF157" s="19">
        <v>6987</v>
      </c>
      <c r="AG157" s="19">
        <v>22052</v>
      </c>
      <c r="AH157" s="19">
        <v>633</v>
      </c>
      <c r="AI157" s="19">
        <v>304</v>
      </c>
      <c r="AJ157" s="2"/>
      <c r="AK157" s="2"/>
      <c r="AL157" s="2"/>
    </row>
    <row x14ac:dyDescent="0.25" r="158" customHeight="1" ht="18">
      <c r="A158" s="20" t="s">
        <v>28408</v>
      </c>
      <c r="B158" s="12" t="s">
        <v>28409</v>
      </c>
      <c r="C158" s="148" t="s">
        <v>44</v>
      </c>
      <c r="D158" s="149"/>
      <c r="E158" s="148" t="s">
        <v>44</v>
      </c>
      <c r="F158" s="149"/>
      <c r="G158" s="148" t="s">
        <v>44</v>
      </c>
      <c r="H158" s="149"/>
      <c r="I158" s="150"/>
      <c r="J158" s="149"/>
      <c r="K158" s="17">
        <v>1177360000000000000</v>
      </c>
      <c r="L158" s="18">
        <v>43735.07840277778</v>
      </c>
      <c r="M158" s="19">
        <v>39</v>
      </c>
      <c r="N158" s="19">
        <v>16</v>
      </c>
      <c r="O158" s="19">
        <v>0</v>
      </c>
      <c r="P158" s="19">
        <v>0</v>
      </c>
      <c r="Q158" s="19">
        <v>0</v>
      </c>
      <c r="R158" s="2"/>
      <c r="S158" s="144"/>
      <c r="T158" s="144"/>
      <c r="U158" s="2"/>
      <c r="V158" s="5" t="s">
        <v>28405</v>
      </c>
      <c r="W158" s="2"/>
      <c r="X158" s="38" t="s">
        <v>28406</v>
      </c>
      <c r="Y158" s="29">
        <v>791735000000000000</v>
      </c>
      <c r="Z158" s="38" t="s">
        <v>28407</v>
      </c>
      <c r="AA158" s="2"/>
      <c r="AB158" s="18">
        <v>42670.96758101852</v>
      </c>
      <c r="AC158" s="2"/>
      <c r="AD158" s="2"/>
      <c r="AE158" s="2"/>
      <c r="AF158" s="19">
        <v>6987</v>
      </c>
      <c r="AG158" s="19">
        <v>22052</v>
      </c>
      <c r="AH158" s="19">
        <v>633</v>
      </c>
      <c r="AI158" s="19">
        <v>304</v>
      </c>
      <c r="AJ158" s="2"/>
      <c r="AK158" s="2"/>
      <c r="AL158" s="2"/>
    </row>
    <row x14ac:dyDescent="0.25" r="159" customHeight="1" ht="18">
      <c r="A159" s="20" t="s">
        <v>23476</v>
      </c>
      <c r="B159" s="12" t="s">
        <v>28410</v>
      </c>
      <c r="C159" s="148" t="s">
        <v>44</v>
      </c>
      <c r="D159" s="149"/>
      <c r="E159" s="148" t="s">
        <v>44</v>
      </c>
      <c r="F159" s="149"/>
      <c r="G159" s="148" t="s">
        <v>44</v>
      </c>
      <c r="H159" s="149"/>
      <c r="I159" s="150"/>
      <c r="J159" s="149"/>
      <c r="K159" s="17">
        <v>1177350000000000000</v>
      </c>
      <c r="L159" s="18">
        <v>43735.077199074076</v>
      </c>
      <c r="M159" s="19">
        <v>0</v>
      </c>
      <c r="N159" s="19">
        <v>0</v>
      </c>
      <c r="O159" s="19">
        <v>0</v>
      </c>
      <c r="P159" s="19">
        <v>0</v>
      </c>
      <c r="Q159" s="19">
        <v>0</v>
      </c>
      <c r="R159" s="2"/>
      <c r="S159" s="144"/>
      <c r="T159" s="144"/>
      <c r="U159" s="2"/>
      <c r="V159" s="5" t="s">
        <v>28411</v>
      </c>
      <c r="W159" s="2"/>
      <c r="X159" s="38" t="s">
        <v>923</v>
      </c>
      <c r="Y159" s="29">
        <v>1118600000000000000</v>
      </c>
      <c r="Z159" s="38" t="s">
        <v>28412</v>
      </c>
      <c r="AA159" s="2"/>
      <c r="AB159" s="18">
        <v>43572.93949074074</v>
      </c>
      <c r="AC159" s="2"/>
      <c r="AD159" s="2"/>
      <c r="AE159" s="2"/>
      <c r="AF159" s="19">
        <v>317</v>
      </c>
      <c r="AG159" s="19">
        <v>26</v>
      </c>
      <c r="AH159" s="19">
        <v>113</v>
      </c>
      <c r="AI159" s="19">
        <v>1648</v>
      </c>
      <c r="AJ159" s="2"/>
      <c r="AK159" s="2"/>
      <c r="AL159" s="2"/>
    </row>
    <row x14ac:dyDescent="0.25" r="160" customHeight="1" ht="18">
      <c r="A160" s="20" t="s">
        <v>28413</v>
      </c>
      <c r="B160" s="12" t="s">
        <v>28414</v>
      </c>
      <c r="C160" s="148" t="s">
        <v>35</v>
      </c>
      <c r="D160" s="151" t="s">
        <v>235</v>
      </c>
      <c r="E160" s="148" t="s">
        <v>35</v>
      </c>
      <c r="F160" s="151" t="s">
        <v>235</v>
      </c>
      <c r="G160" s="148" t="s">
        <v>35</v>
      </c>
      <c r="H160" s="151" t="s">
        <v>235</v>
      </c>
      <c r="I160" s="150"/>
      <c r="J160" s="149"/>
      <c r="K160" s="17">
        <v>1177350000000000000</v>
      </c>
      <c r="L160" s="18">
        <v>43735.06836805555</v>
      </c>
      <c r="M160" s="19">
        <v>1</v>
      </c>
      <c r="N160" s="19">
        <v>0</v>
      </c>
      <c r="O160" s="19">
        <v>0</v>
      </c>
      <c r="P160" s="19">
        <v>0</v>
      </c>
      <c r="Q160" s="19">
        <v>0</v>
      </c>
      <c r="R160" s="2"/>
      <c r="S160" s="144"/>
      <c r="T160" s="144"/>
      <c r="U160" s="2"/>
      <c r="V160" s="5" t="s">
        <v>23971</v>
      </c>
      <c r="W160" s="2"/>
      <c r="X160" s="38" t="s">
        <v>23972</v>
      </c>
      <c r="Y160" s="21">
        <v>968438538</v>
      </c>
      <c r="Z160" s="38" t="s">
        <v>23973</v>
      </c>
      <c r="AA160" s="2"/>
      <c r="AB160" s="18">
        <v>41237.89986111111</v>
      </c>
      <c r="AC160" s="2"/>
      <c r="AD160" s="2" t="s">
        <v>23974</v>
      </c>
      <c r="AE160" s="2"/>
      <c r="AF160" s="19">
        <v>221128</v>
      </c>
      <c r="AG160" s="19">
        <v>2197</v>
      </c>
      <c r="AH160" s="19">
        <v>2244</v>
      </c>
      <c r="AI160" s="19">
        <v>90</v>
      </c>
      <c r="AJ160" s="2"/>
      <c r="AK160" s="2"/>
      <c r="AL160" s="2"/>
    </row>
    <row x14ac:dyDescent="0.25" r="161" customHeight="1" ht="18">
      <c r="A161" s="20" t="s">
        <v>7625</v>
      </c>
      <c r="B161" s="12" t="s">
        <v>28415</v>
      </c>
      <c r="C161" s="148" t="s">
        <v>35</v>
      </c>
      <c r="D161" s="151" t="s">
        <v>235</v>
      </c>
      <c r="E161" s="148" t="s">
        <v>35</v>
      </c>
      <c r="F161" s="151" t="s">
        <v>235</v>
      </c>
      <c r="G161" s="148" t="s">
        <v>35</v>
      </c>
      <c r="H161" s="151" t="s">
        <v>235</v>
      </c>
      <c r="I161" s="150"/>
      <c r="J161" s="149"/>
      <c r="K161" s="17">
        <v>1177350000000000000</v>
      </c>
      <c r="L161" s="18">
        <v>43735.055752314816</v>
      </c>
      <c r="M161" s="19">
        <v>2</v>
      </c>
      <c r="N161" s="19">
        <v>0</v>
      </c>
      <c r="O161" s="19">
        <v>0</v>
      </c>
      <c r="P161" s="19">
        <v>0</v>
      </c>
      <c r="Q161" s="19">
        <v>0</v>
      </c>
      <c r="R161" s="2"/>
      <c r="S161" s="144"/>
      <c r="T161" s="144"/>
      <c r="U161" s="2"/>
      <c r="V161" s="5" t="s">
        <v>28416</v>
      </c>
      <c r="W161" s="2"/>
      <c r="X161" s="38" t="s">
        <v>28417</v>
      </c>
      <c r="Y161" s="21">
        <v>711247616</v>
      </c>
      <c r="Z161" s="38" t="s">
        <v>28418</v>
      </c>
      <c r="AA161" s="2"/>
      <c r="AB161" s="18">
        <v>41113.034166666665</v>
      </c>
      <c r="AC161" s="2"/>
      <c r="AD161" s="2"/>
      <c r="AE161" s="2"/>
      <c r="AF161" s="19">
        <v>791</v>
      </c>
      <c r="AG161" s="19">
        <v>441</v>
      </c>
      <c r="AH161" s="19">
        <v>460</v>
      </c>
      <c r="AI161" s="19">
        <v>4800</v>
      </c>
      <c r="AJ161" s="2"/>
      <c r="AK161" s="2"/>
      <c r="AL161" s="2"/>
    </row>
    <row x14ac:dyDescent="0.25" r="162" customHeight="1" ht="18">
      <c r="A162" s="20" t="s">
        <v>28419</v>
      </c>
      <c r="B162" s="12" t="s">
        <v>28420</v>
      </c>
      <c r="C162" s="148" t="s">
        <v>44</v>
      </c>
      <c r="D162" s="149"/>
      <c r="E162" s="148" t="s">
        <v>44</v>
      </c>
      <c r="F162" s="149"/>
      <c r="G162" s="148" t="s">
        <v>44</v>
      </c>
      <c r="H162" s="149"/>
      <c r="I162" s="150"/>
      <c r="J162" s="149"/>
      <c r="K162" s="17">
        <v>1177350000000000000</v>
      </c>
      <c r="L162" s="18">
        <v>43735.055497685185</v>
      </c>
      <c r="M162" s="19">
        <v>7</v>
      </c>
      <c r="N162" s="19">
        <v>0</v>
      </c>
      <c r="O162" s="19">
        <v>0</v>
      </c>
      <c r="P162" s="19">
        <v>0</v>
      </c>
      <c r="Q162" s="19">
        <v>0</v>
      </c>
      <c r="R162" s="2"/>
      <c r="S162" s="144"/>
      <c r="T162" s="144"/>
      <c r="U162" s="2"/>
      <c r="V162" s="38" t="s">
        <v>28421</v>
      </c>
      <c r="W162" s="2"/>
      <c r="X162" s="38" t="s">
        <v>28422</v>
      </c>
      <c r="Y162" s="29">
        <v>959398000000000000</v>
      </c>
      <c r="Z162" s="38" t="s">
        <v>28423</v>
      </c>
      <c r="AA162" s="2"/>
      <c r="AB162" s="18">
        <v>43133.63079861111</v>
      </c>
      <c r="AC162" s="2"/>
      <c r="AD162" s="2" t="s">
        <v>28424</v>
      </c>
      <c r="AE162" s="2"/>
      <c r="AF162" s="19">
        <v>13246</v>
      </c>
      <c r="AG162" s="19">
        <v>1040</v>
      </c>
      <c r="AH162" s="19">
        <v>160</v>
      </c>
      <c r="AI162" s="19">
        <v>18508</v>
      </c>
      <c r="AJ162" s="2"/>
      <c r="AK162" s="2"/>
      <c r="AL162" s="2"/>
    </row>
    <row x14ac:dyDescent="0.25" r="163" customHeight="1" ht="18">
      <c r="A163" s="20" t="s">
        <v>21726</v>
      </c>
      <c r="B163" s="12" t="s">
        <v>28425</v>
      </c>
      <c r="C163" s="148" t="s">
        <v>35</v>
      </c>
      <c r="D163" s="151" t="s">
        <v>235</v>
      </c>
      <c r="E163" s="148" t="s">
        <v>35</v>
      </c>
      <c r="F163" s="151" t="s">
        <v>235</v>
      </c>
      <c r="G163" s="148" t="s">
        <v>35</v>
      </c>
      <c r="H163" s="151" t="s">
        <v>235</v>
      </c>
      <c r="I163" s="150"/>
      <c r="J163" s="149"/>
      <c r="K163" s="17">
        <v>1177350000000000000</v>
      </c>
      <c r="L163" s="18">
        <v>43735.05535879629</v>
      </c>
      <c r="M163" s="19">
        <v>0</v>
      </c>
      <c r="N163" s="19">
        <v>0</v>
      </c>
      <c r="O163" s="19">
        <v>0</v>
      </c>
      <c r="P163" s="19">
        <v>0</v>
      </c>
      <c r="Q163" s="19">
        <v>0</v>
      </c>
      <c r="R163" s="2"/>
      <c r="S163" s="144"/>
      <c r="T163" s="144"/>
      <c r="U163" s="11"/>
      <c r="V163" s="38" t="s">
        <v>28426</v>
      </c>
      <c r="W163" s="2"/>
      <c r="X163" s="38" t="s">
        <v>28427</v>
      </c>
      <c r="Y163" s="29">
        <v>755157000000000000</v>
      </c>
      <c r="Z163" s="38" t="s">
        <v>28428</v>
      </c>
      <c r="AA163" s="2"/>
      <c r="AB163" s="18">
        <v>42570.03188657408</v>
      </c>
      <c r="AC163" s="2"/>
      <c r="AD163" s="2"/>
      <c r="AE163" s="2"/>
      <c r="AF163" s="19">
        <v>250</v>
      </c>
      <c r="AG163" s="19">
        <v>62</v>
      </c>
      <c r="AH163" s="19">
        <v>61</v>
      </c>
      <c r="AI163" s="19">
        <v>1004</v>
      </c>
      <c r="AJ163" s="2"/>
      <c r="AK163" s="2"/>
      <c r="AL163" s="2"/>
    </row>
    <row x14ac:dyDescent="0.25" r="164" customHeight="1" ht="18">
      <c r="A164" s="20" t="s">
        <v>28429</v>
      </c>
      <c r="B164" s="12" t="s">
        <v>28430</v>
      </c>
      <c r="C164" s="148" t="s">
        <v>44</v>
      </c>
      <c r="D164" s="149"/>
      <c r="E164" s="148" t="s">
        <v>44</v>
      </c>
      <c r="F164" s="149"/>
      <c r="G164" s="148" t="s">
        <v>44</v>
      </c>
      <c r="H164" s="149"/>
      <c r="I164" s="150"/>
      <c r="J164" s="149"/>
      <c r="K164" s="17">
        <v>1177350000000000000</v>
      </c>
      <c r="L164" s="18">
        <v>43735.05127314815</v>
      </c>
      <c r="M164" s="19">
        <v>1</v>
      </c>
      <c r="N164" s="19">
        <v>0</v>
      </c>
      <c r="O164" s="19">
        <v>0</v>
      </c>
      <c r="P164" s="19">
        <v>0</v>
      </c>
      <c r="Q164" s="19">
        <v>0</v>
      </c>
      <c r="R164" s="2"/>
      <c r="S164" s="144"/>
      <c r="T164" s="152"/>
      <c r="U164" s="11"/>
      <c r="V164" s="38" t="s">
        <v>28431</v>
      </c>
      <c r="W164" s="2"/>
      <c r="X164" s="38" t="s">
        <v>5208</v>
      </c>
      <c r="Y164" s="29">
        <v>1169370000000000000</v>
      </c>
      <c r="Z164" s="38" t="s">
        <v>28432</v>
      </c>
      <c r="AA164" s="2"/>
      <c r="AB164" s="18">
        <v>43713.04990740741</v>
      </c>
      <c r="AC164" s="2"/>
      <c r="AD164" s="2"/>
      <c r="AE164" s="2"/>
      <c r="AF164" s="19">
        <v>500</v>
      </c>
      <c r="AG164" s="19">
        <v>42</v>
      </c>
      <c r="AH164" s="19">
        <v>116</v>
      </c>
      <c r="AI164" s="19">
        <v>494</v>
      </c>
      <c r="AJ164" s="2"/>
      <c r="AK164" s="2"/>
      <c r="AL164" s="2"/>
    </row>
    <row x14ac:dyDescent="0.25" r="165" customHeight="1" ht="18">
      <c r="A165" s="20" t="s">
        <v>28433</v>
      </c>
      <c r="B165" s="12" t="s">
        <v>28434</v>
      </c>
      <c r="C165" s="148" t="s">
        <v>35</v>
      </c>
      <c r="D165" s="151" t="s">
        <v>235</v>
      </c>
      <c r="E165" s="148" t="s">
        <v>35</v>
      </c>
      <c r="F165" s="151" t="s">
        <v>235</v>
      </c>
      <c r="G165" s="148" t="s">
        <v>35</v>
      </c>
      <c r="H165" s="151" t="s">
        <v>235</v>
      </c>
      <c r="I165" s="150"/>
      <c r="J165" s="149"/>
      <c r="K165" s="17">
        <v>1177340000000000000</v>
      </c>
      <c r="L165" s="18">
        <v>43735.0421412037</v>
      </c>
      <c r="M165" s="19">
        <v>15</v>
      </c>
      <c r="N165" s="19">
        <v>0</v>
      </c>
      <c r="O165" s="19">
        <v>0</v>
      </c>
      <c r="P165" s="19">
        <v>0</v>
      </c>
      <c r="Q165" s="19">
        <v>0</v>
      </c>
      <c r="R165" s="2"/>
      <c r="S165" s="144"/>
      <c r="T165" s="144"/>
      <c r="U165" s="2"/>
      <c r="V165" s="5" t="s">
        <v>28435</v>
      </c>
      <c r="W165" s="2"/>
      <c r="X165" s="38" t="s">
        <v>28436</v>
      </c>
      <c r="Y165" s="29">
        <v>1127290000000000000</v>
      </c>
      <c r="Z165" s="38" t="s">
        <v>28437</v>
      </c>
      <c r="AA165" s="2"/>
      <c r="AB165" s="18">
        <v>43596.92354166666</v>
      </c>
      <c r="AC165" s="2"/>
      <c r="AD165" s="2" t="s">
        <v>28438</v>
      </c>
      <c r="AE165" s="2"/>
      <c r="AF165" s="19">
        <v>571</v>
      </c>
      <c r="AG165" s="19">
        <v>174</v>
      </c>
      <c r="AH165" s="19">
        <v>120</v>
      </c>
      <c r="AI165" s="19">
        <v>955</v>
      </c>
      <c r="AJ165" s="2"/>
      <c r="AK165" s="2"/>
      <c r="AL165" s="2"/>
    </row>
    <row x14ac:dyDescent="0.25" r="166" customHeight="1" ht="18">
      <c r="A166" s="20" t="s">
        <v>28439</v>
      </c>
      <c r="B166" s="12" t="s">
        <v>28440</v>
      </c>
      <c r="C166" s="148" t="s">
        <v>35</v>
      </c>
      <c r="D166" s="151" t="s">
        <v>235</v>
      </c>
      <c r="E166" s="148" t="s">
        <v>35</v>
      </c>
      <c r="F166" s="151" t="s">
        <v>235</v>
      </c>
      <c r="G166" s="148" t="s">
        <v>35</v>
      </c>
      <c r="H166" s="151" t="s">
        <v>235</v>
      </c>
      <c r="I166" s="150"/>
      <c r="J166" s="149"/>
      <c r="K166" s="17">
        <v>1177340000000000000</v>
      </c>
      <c r="L166" s="18">
        <v>43735.04075231482</v>
      </c>
      <c r="M166" s="19">
        <v>0</v>
      </c>
      <c r="N166" s="19">
        <v>0</v>
      </c>
      <c r="O166" s="19">
        <v>0</v>
      </c>
      <c r="P166" s="19">
        <v>0</v>
      </c>
      <c r="Q166" s="19">
        <v>0</v>
      </c>
      <c r="R166" s="2"/>
      <c r="S166" s="144"/>
      <c r="T166" s="144"/>
      <c r="U166" s="2"/>
      <c r="V166" s="5" t="s">
        <v>28441</v>
      </c>
      <c r="W166" s="2"/>
      <c r="X166" s="38" t="s">
        <v>28442</v>
      </c>
      <c r="Y166" s="29">
        <v>1061690000000000000</v>
      </c>
      <c r="Z166" s="38" t="s">
        <v>28443</v>
      </c>
      <c r="AA166" s="2"/>
      <c r="AB166" s="18">
        <v>43415.91255787037</v>
      </c>
      <c r="AC166" s="2"/>
      <c r="AD166" s="2"/>
      <c r="AE166" s="2"/>
      <c r="AF166" s="19">
        <v>3491</v>
      </c>
      <c r="AG166" s="19">
        <v>71</v>
      </c>
      <c r="AH166" s="19">
        <v>182</v>
      </c>
      <c r="AI166" s="19">
        <v>3195</v>
      </c>
      <c r="AJ166" s="2"/>
      <c r="AK166" s="2"/>
      <c r="AL166" s="2"/>
    </row>
    <row x14ac:dyDescent="0.25" r="167" customHeight="1" ht="18">
      <c r="A167" s="20" t="s">
        <v>21775</v>
      </c>
      <c r="B167" s="12" t="s">
        <v>28444</v>
      </c>
      <c r="C167" s="148" t="s">
        <v>35</v>
      </c>
      <c r="D167" s="151" t="s">
        <v>235</v>
      </c>
      <c r="E167" s="148" t="s">
        <v>35</v>
      </c>
      <c r="F167" s="151" t="s">
        <v>235</v>
      </c>
      <c r="G167" s="148" t="s">
        <v>35</v>
      </c>
      <c r="H167" s="151" t="s">
        <v>235</v>
      </c>
      <c r="I167" s="150"/>
      <c r="J167" s="149"/>
      <c r="K167" s="17">
        <v>1177340000000000000</v>
      </c>
      <c r="L167" s="18">
        <v>43735.036944444444</v>
      </c>
      <c r="M167" s="19">
        <v>6</v>
      </c>
      <c r="N167" s="19">
        <v>0</v>
      </c>
      <c r="O167" s="19">
        <v>0</v>
      </c>
      <c r="P167" s="19">
        <v>0</v>
      </c>
      <c r="Q167" s="19">
        <v>0</v>
      </c>
      <c r="R167" s="2"/>
      <c r="S167" s="144"/>
      <c r="T167" s="144"/>
      <c r="U167" s="2"/>
      <c r="V167" s="5" t="s">
        <v>8321</v>
      </c>
      <c r="W167" s="2"/>
      <c r="X167" s="38" t="s">
        <v>8322</v>
      </c>
      <c r="Y167" s="29">
        <v>949600000000000000</v>
      </c>
      <c r="Z167" s="38" t="s">
        <v>8323</v>
      </c>
      <c r="AA167" s="2"/>
      <c r="AB167" s="18">
        <v>43106.59315972222</v>
      </c>
      <c r="AC167" s="2"/>
      <c r="AD167" s="2"/>
      <c r="AE167" s="2"/>
      <c r="AF167" s="19">
        <v>28191</v>
      </c>
      <c r="AG167" s="19">
        <v>1773</v>
      </c>
      <c r="AH167" s="19">
        <v>418</v>
      </c>
      <c r="AI167" s="19">
        <v>34696</v>
      </c>
      <c r="AJ167" s="2"/>
      <c r="AK167" s="2"/>
      <c r="AL167" s="2"/>
    </row>
    <row x14ac:dyDescent="0.25" r="168" customHeight="1" ht="18">
      <c r="A168" s="20" t="s">
        <v>28445</v>
      </c>
      <c r="B168" s="12" t="s">
        <v>28446</v>
      </c>
      <c r="C168" s="148" t="s">
        <v>44</v>
      </c>
      <c r="D168" s="149"/>
      <c r="E168" s="148" t="s">
        <v>44</v>
      </c>
      <c r="F168" s="149"/>
      <c r="G168" s="148" t="s">
        <v>44</v>
      </c>
      <c r="H168" s="149"/>
      <c r="I168" s="150"/>
      <c r="J168" s="149"/>
      <c r="K168" s="17">
        <v>1177340000000000000</v>
      </c>
      <c r="L168" s="18">
        <v>43735.035208333335</v>
      </c>
      <c r="M168" s="19">
        <v>0</v>
      </c>
      <c r="N168" s="19">
        <v>0</v>
      </c>
      <c r="O168" s="19">
        <v>0</v>
      </c>
      <c r="P168" s="19">
        <v>0</v>
      </c>
      <c r="Q168" s="19">
        <v>0</v>
      </c>
      <c r="R168" s="2"/>
      <c r="S168" s="144"/>
      <c r="T168" s="144"/>
      <c r="U168" s="2"/>
      <c r="V168" s="5" t="s">
        <v>28447</v>
      </c>
      <c r="W168" s="2"/>
      <c r="X168" s="5" t="s">
        <v>28448</v>
      </c>
      <c r="Y168" s="29">
        <v>1177230000000000000</v>
      </c>
      <c r="Z168" s="38" t="s">
        <v>28449</v>
      </c>
      <c r="AA168" s="2"/>
      <c r="AB168" s="18">
        <v>43734.73185185185</v>
      </c>
      <c r="AC168" s="2"/>
      <c r="AD168" s="2" t="s">
        <v>28450</v>
      </c>
      <c r="AE168" s="2"/>
      <c r="AF168" s="19">
        <v>25</v>
      </c>
      <c r="AG168" s="19">
        <v>1</v>
      </c>
      <c r="AH168" s="19">
        <v>9</v>
      </c>
      <c r="AI168" s="19">
        <v>126</v>
      </c>
      <c r="AJ168" s="2"/>
      <c r="AK168" s="2"/>
      <c r="AL168" s="2"/>
    </row>
    <row x14ac:dyDescent="0.25" r="169" customHeight="1" ht="18">
      <c r="A169" s="20" t="s">
        <v>12445</v>
      </c>
      <c r="B169" s="12" t="s">
        <v>28451</v>
      </c>
      <c r="C169" s="148" t="s">
        <v>35</v>
      </c>
      <c r="D169" s="151" t="s">
        <v>235</v>
      </c>
      <c r="E169" s="148" t="s">
        <v>35</v>
      </c>
      <c r="F169" s="151" t="s">
        <v>235</v>
      </c>
      <c r="G169" s="148" t="s">
        <v>35</v>
      </c>
      <c r="H169" s="151" t="s">
        <v>235</v>
      </c>
      <c r="I169" s="150"/>
      <c r="J169" s="149"/>
      <c r="K169" s="17">
        <v>1177340000000000000</v>
      </c>
      <c r="L169" s="18">
        <v>43735.029398148145</v>
      </c>
      <c r="M169" s="19">
        <v>2</v>
      </c>
      <c r="N169" s="19">
        <v>0</v>
      </c>
      <c r="O169" s="19">
        <v>0</v>
      </c>
      <c r="P169" s="19">
        <v>0</v>
      </c>
      <c r="Q169" s="19">
        <v>0</v>
      </c>
      <c r="R169" s="2"/>
      <c r="S169" s="144"/>
      <c r="T169" s="144"/>
      <c r="U169" s="2"/>
      <c r="V169" s="5" t="s">
        <v>28452</v>
      </c>
      <c r="W169" s="2"/>
      <c r="X169" s="38" t="s">
        <v>28453</v>
      </c>
      <c r="Y169" s="29">
        <v>1167380000000000000</v>
      </c>
      <c r="Z169" s="38" t="s">
        <v>28454</v>
      </c>
      <c r="AA169" s="2"/>
      <c r="AB169" s="18">
        <v>43707.54665509259</v>
      </c>
      <c r="AC169" s="2"/>
      <c r="AD169" s="2" t="s">
        <v>100</v>
      </c>
      <c r="AE169" s="2"/>
      <c r="AF169" s="19">
        <v>34</v>
      </c>
      <c r="AG169" s="19">
        <v>0</v>
      </c>
      <c r="AH169" s="19">
        <v>16</v>
      </c>
      <c r="AI169" s="19">
        <v>26</v>
      </c>
      <c r="AJ169" s="2"/>
      <c r="AK169" s="2"/>
      <c r="AL169" s="2"/>
    </row>
    <row x14ac:dyDescent="0.25" r="170" customHeight="1" ht="18">
      <c r="A170" s="20" t="s">
        <v>7658</v>
      </c>
      <c r="B170" s="12" t="s">
        <v>28059</v>
      </c>
      <c r="C170" s="148" t="s">
        <v>44</v>
      </c>
      <c r="D170" s="149"/>
      <c r="E170" s="148" t="s">
        <v>44</v>
      </c>
      <c r="F170" s="149"/>
      <c r="G170" s="148" t="s">
        <v>44</v>
      </c>
      <c r="H170" s="149"/>
      <c r="I170" s="150"/>
      <c r="J170" s="149"/>
      <c r="K170" s="17">
        <v>1177340000000000000</v>
      </c>
      <c r="L170" s="18">
        <v>43735.026030092595</v>
      </c>
      <c r="M170" s="19">
        <v>9</v>
      </c>
      <c r="N170" s="19">
        <v>0</v>
      </c>
      <c r="O170" s="19">
        <v>0</v>
      </c>
      <c r="P170" s="19">
        <v>0</v>
      </c>
      <c r="Q170" s="19">
        <v>0</v>
      </c>
      <c r="R170" s="2"/>
      <c r="S170" s="144"/>
      <c r="T170" s="144"/>
      <c r="U170" s="2"/>
      <c r="V170" s="5" t="s">
        <v>28455</v>
      </c>
      <c r="W170" s="2"/>
      <c r="X170" s="5" t="s">
        <v>28456</v>
      </c>
      <c r="Y170" s="17">
        <v>746149000000000000</v>
      </c>
      <c r="Z170" s="5" t="s">
        <v>28457</v>
      </c>
      <c r="AA170" s="20" t="s">
        <v>28458</v>
      </c>
      <c r="AB170" s="18">
        <v>42545.1749537037</v>
      </c>
      <c r="AC170" s="2"/>
      <c r="AD170" s="11"/>
      <c r="AE170" s="2"/>
      <c r="AF170" s="19">
        <v>1003</v>
      </c>
      <c r="AG170" s="19">
        <v>567</v>
      </c>
      <c r="AH170" s="19">
        <v>248</v>
      </c>
      <c r="AI170" s="19">
        <v>14435</v>
      </c>
      <c r="AJ170" s="2"/>
      <c r="AK170" s="2"/>
      <c r="AL170" s="2"/>
    </row>
    <row x14ac:dyDescent="0.25" r="171" customHeight="1" ht="18">
      <c r="A171" s="20" t="s">
        <v>16704</v>
      </c>
      <c r="B171" s="12" t="s">
        <v>28459</v>
      </c>
      <c r="C171" s="148" t="s">
        <v>44</v>
      </c>
      <c r="D171" s="149"/>
      <c r="E171" s="148" t="s">
        <v>44</v>
      </c>
      <c r="F171" s="149"/>
      <c r="G171" s="148" t="s">
        <v>44</v>
      </c>
      <c r="H171" s="149"/>
      <c r="I171" s="150"/>
      <c r="J171" s="149"/>
      <c r="K171" s="17">
        <v>1177330000000000000</v>
      </c>
      <c r="L171" s="18">
        <v>43735.018171296295</v>
      </c>
      <c r="M171" s="19">
        <v>28</v>
      </c>
      <c r="N171" s="19">
        <v>2</v>
      </c>
      <c r="O171" s="19">
        <v>0</v>
      </c>
      <c r="P171" s="19">
        <v>0</v>
      </c>
      <c r="Q171" s="19">
        <v>0</v>
      </c>
      <c r="R171" s="2"/>
      <c r="S171" s="144"/>
      <c r="T171" s="144"/>
      <c r="U171" s="2"/>
      <c r="V171" s="5" t="s">
        <v>28460</v>
      </c>
      <c r="W171" s="2"/>
      <c r="X171" s="5" t="s">
        <v>28461</v>
      </c>
      <c r="Y171" s="19">
        <v>79194034</v>
      </c>
      <c r="Z171" s="5" t="s">
        <v>28462</v>
      </c>
      <c r="AA171" s="20" t="s">
        <v>28463</v>
      </c>
      <c r="AB171" s="18">
        <v>40088.7680787037</v>
      </c>
      <c r="AC171" s="11"/>
      <c r="AD171" s="11" t="s">
        <v>2205</v>
      </c>
      <c r="AE171" s="2"/>
      <c r="AF171" s="19">
        <v>142138</v>
      </c>
      <c r="AG171" s="19">
        <v>155006</v>
      </c>
      <c r="AH171" s="19">
        <v>21294</v>
      </c>
      <c r="AI171" s="19">
        <v>236</v>
      </c>
      <c r="AJ171" s="2"/>
      <c r="AK171" s="2"/>
      <c r="AL171" s="2"/>
    </row>
    <row x14ac:dyDescent="0.25" r="172" customHeight="1" ht="18">
      <c r="A172" s="20" t="s">
        <v>21837</v>
      </c>
      <c r="B172" s="12" t="s">
        <v>28464</v>
      </c>
      <c r="C172" s="148" t="s">
        <v>44</v>
      </c>
      <c r="D172" s="149"/>
      <c r="E172" s="148" t="s">
        <v>44</v>
      </c>
      <c r="F172" s="149"/>
      <c r="G172" s="148" t="s">
        <v>44</v>
      </c>
      <c r="H172" s="149"/>
      <c r="I172" s="150"/>
      <c r="J172" s="149"/>
      <c r="K172" s="17">
        <v>1177330000000000000</v>
      </c>
      <c r="L172" s="18">
        <v>43735.01188657407</v>
      </c>
      <c r="M172" s="19">
        <v>2</v>
      </c>
      <c r="N172" s="19">
        <v>0</v>
      </c>
      <c r="O172" s="19">
        <v>0</v>
      </c>
      <c r="P172" s="19">
        <v>0</v>
      </c>
      <c r="Q172" s="19">
        <v>0</v>
      </c>
      <c r="R172" s="2"/>
      <c r="S172" s="144"/>
      <c r="T172" s="144"/>
      <c r="U172" s="2"/>
      <c r="V172" s="5" t="s">
        <v>28465</v>
      </c>
      <c r="W172" s="2"/>
      <c r="X172" s="5" t="s">
        <v>28466</v>
      </c>
      <c r="Y172" s="19">
        <v>322581994</v>
      </c>
      <c r="Z172" s="38" t="s">
        <v>28467</v>
      </c>
      <c r="AA172" s="20" t="s">
        <v>28468</v>
      </c>
      <c r="AB172" s="55">
        <v>40717.67570601852</v>
      </c>
      <c r="AC172" s="11"/>
      <c r="AD172" s="11" t="s">
        <v>28469</v>
      </c>
      <c r="AE172" s="2"/>
      <c r="AF172" s="19">
        <v>309</v>
      </c>
      <c r="AG172" s="19">
        <v>426</v>
      </c>
      <c r="AH172" s="19">
        <v>114</v>
      </c>
      <c r="AI172" s="19">
        <v>15</v>
      </c>
      <c r="AJ172" s="2"/>
      <c r="AK172" s="2"/>
      <c r="AL172" s="2"/>
    </row>
    <row x14ac:dyDescent="0.25" r="173" customHeight="1" ht="18">
      <c r="A173" s="20" t="s">
        <v>15039</v>
      </c>
      <c r="B173" s="12" t="s">
        <v>28470</v>
      </c>
      <c r="C173" s="148" t="s">
        <v>44</v>
      </c>
      <c r="D173" s="149"/>
      <c r="E173" s="148" t="s">
        <v>44</v>
      </c>
      <c r="F173" s="149"/>
      <c r="G173" s="148" t="s">
        <v>44</v>
      </c>
      <c r="H173" s="149"/>
      <c r="I173" s="150"/>
      <c r="J173" s="149"/>
      <c r="K173" s="17">
        <v>1177330000000000000</v>
      </c>
      <c r="L173" s="18">
        <v>43735.01149305556</v>
      </c>
      <c r="M173" s="19">
        <v>0</v>
      </c>
      <c r="N173" s="19">
        <v>0</v>
      </c>
      <c r="O173" s="19">
        <v>0</v>
      </c>
      <c r="P173" s="19">
        <v>0</v>
      </c>
      <c r="Q173" s="19">
        <v>0</v>
      </c>
      <c r="R173" s="2"/>
      <c r="S173" s="144"/>
      <c r="T173" s="144"/>
      <c r="U173" s="2"/>
      <c r="V173" s="5" t="s">
        <v>28471</v>
      </c>
      <c r="W173" s="2"/>
      <c r="X173" s="5" t="s">
        <v>28472</v>
      </c>
      <c r="Y173" s="29">
        <v>1146160000000000000</v>
      </c>
      <c r="Z173" s="38"/>
      <c r="AA173" s="2"/>
      <c r="AB173" s="18">
        <v>43649.00690972222</v>
      </c>
      <c r="AC173" s="2"/>
      <c r="AD173" s="2"/>
      <c r="AE173" s="2"/>
      <c r="AF173" s="19">
        <v>671</v>
      </c>
      <c r="AG173" s="19">
        <v>10</v>
      </c>
      <c r="AH173" s="19">
        <v>32</v>
      </c>
      <c r="AI173" s="19">
        <v>404</v>
      </c>
      <c r="AJ173" s="2"/>
      <c r="AK173" s="2"/>
      <c r="AL173" s="2"/>
    </row>
    <row x14ac:dyDescent="0.25" r="174" customHeight="1" ht="18">
      <c r="A174" s="20" t="s">
        <v>21882</v>
      </c>
      <c r="B174" s="12" t="s">
        <v>28473</v>
      </c>
      <c r="C174" s="148" t="s">
        <v>44</v>
      </c>
      <c r="D174" s="149"/>
      <c r="E174" s="148" t="s">
        <v>44</v>
      </c>
      <c r="F174" s="149"/>
      <c r="G174" s="148" t="s">
        <v>44</v>
      </c>
      <c r="H174" s="149"/>
      <c r="I174" s="150"/>
      <c r="J174" s="149"/>
      <c r="K174" s="17">
        <v>1177330000000000000</v>
      </c>
      <c r="L174" s="18">
        <v>43735.007256944446</v>
      </c>
      <c r="M174" s="19">
        <v>2</v>
      </c>
      <c r="N174" s="19">
        <v>0</v>
      </c>
      <c r="O174" s="19">
        <v>0</v>
      </c>
      <c r="P174" s="19">
        <v>0</v>
      </c>
      <c r="Q174" s="19">
        <v>0</v>
      </c>
      <c r="R174" s="2"/>
      <c r="S174" s="144"/>
      <c r="T174" s="144"/>
      <c r="U174" s="2"/>
      <c r="V174" s="38" t="s">
        <v>28474</v>
      </c>
      <c r="W174" s="2"/>
      <c r="X174" s="38" t="s">
        <v>28475</v>
      </c>
      <c r="Y174" s="29">
        <v>870634000000000000</v>
      </c>
      <c r="Z174" s="38" t="s">
        <v>28476</v>
      </c>
      <c r="AA174" s="2"/>
      <c r="AB174" s="18">
        <v>42888.68800925926</v>
      </c>
      <c r="AC174" s="2"/>
      <c r="AD174" s="2" t="s">
        <v>28477</v>
      </c>
      <c r="AE174" s="2"/>
      <c r="AF174" s="19">
        <v>109</v>
      </c>
      <c r="AG174" s="19">
        <v>237</v>
      </c>
      <c r="AH174" s="19">
        <v>206</v>
      </c>
      <c r="AI174" s="19">
        <v>9770</v>
      </c>
      <c r="AJ174" s="2"/>
      <c r="AK174" s="2"/>
      <c r="AL174" s="2"/>
    </row>
    <row x14ac:dyDescent="0.25" r="175" customHeight="1" ht="18">
      <c r="A175" s="20" t="s">
        <v>28478</v>
      </c>
      <c r="B175" s="12" t="s">
        <v>28479</v>
      </c>
      <c r="C175" s="148" t="s">
        <v>44</v>
      </c>
      <c r="D175" s="149"/>
      <c r="E175" s="148" t="s">
        <v>44</v>
      </c>
      <c r="F175" s="149"/>
      <c r="G175" s="148" t="s">
        <v>44</v>
      </c>
      <c r="H175" s="149"/>
      <c r="I175" s="150"/>
      <c r="J175" s="149"/>
      <c r="K175" s="17">
        <v>1177330000000000000</v>
      </c>
      <c r="L175" s="18">
        <v>43735.00603009259</v>
      </c>
      <c r="M175" s="19">
        <v>2</v>
      </c>
      <c r="N175" s="19">
        <v>0</v>
      </c>
      <c r="O175" s="19">
        <v>0</v>
      </c>
      <c r="P175" s="19">
        <v>0</v>
      </c>
      <c r="Q175" s="19">
        <v>0</v>
      </c>
      <c r="R175" s="2"/>
      <c r="S175" s="144"/>
      <c r="T175" s="144"/>
      <c r="U175" s="11"/>
      <c r="V175" s="38" t="s">
        <v>28480</v>
      </c>
      <c r="W175" s="2"/>
      <c r="X175" s="38" t="s">
        <v>28481</v>
      </c>
      <c r="Y175" s="21">
        <v>3052947834</v>
      </c>
      <c r="Z175" s="38" t="s">
        <v>28482</v>
      </c>
      <c r="AA175" s="2"/>
      <c r="AB175" s="18">
        <v>42064.813252314816</v>
      </c>
      <c r="AC175" s="2"/>
      <c r="AD175" s="2" t="s">
        <v>28483</v>
      </c>
      <c r="AE175" s="2"/>
      <c r="AF175" s="19">
        <v>13422</v>
      </c>
      <c r="AG175" s="19">
        <v>524</v>
      </c>
      <c r="AH175" s="19">
        <v>247</v>
      </c>
      <c r="AI175" s="19">
        <v>15634</v>
      </c>
      <c r="AJ175" s="2"/>
      <c r="AK175" s="2"/>
      <c r="AL175" s="2"/>
    </row>
    <row x14ac:dyDescent="0.25" r="176" customHeight="1" ht="18">
      <c r="A176" s="20" t="s">
        <v>28484</v>
      </c>
      <c r="B176" s="12" t="s">
        <v>28485</v>
      </c>
      <c r="C176" s="148" t="s">
        <v>44</v>
      </c>
      <c r="D176" s="149"/>
      <c r="E176" s="148" t="s">
        <v>44</v>
      </c>
      <c r="F176" s="149"/>
      <c r="G176" s="148" t="s">
        <v>44</v>
      </c>
      <c r="H176" s="149"/>
      <c r="I176" s="150"/>
      <c r="J176" s="149"/>
      <c r="K176" s="17">
        <v>1177330000000000000</v>
      </c>
      <c r="L176" s="18">
        <v>43735.004525462966</v>
      </c>
      <c r="M176" s="19">
        <v>2</v>
      </c>
      <c r="N176" s="19">
        <v>0</v>
      </c>
      <c r="O176" s="19">
        <v>0</v>
      </c>
      <c r="P176" s="19">
        <v>0</v>
      </c>
      <c r="Q176" s="19">
        <v>0</v>
      </c>
      <c r="R176" s="2"/>
      <c r="S176" s="144"/>
      <c r="T176" s="152"/>
      <c r="U176" s="11"/>
      <c r="V176" s="38" t="s">
        <v>28486</v>
      </c>
      <c r="W176" s="2"/>
      <c r="X176" s="38" t="s">
        <v>28487</v>
      </c>
      <c r="Y176" s="21">
        <v>2252582443</v>
      </c>
      <c r="Z176" s="38" t="s">
        <v>28488</v>
      </c>
      <c r="AA176" s="2"/>
      <c r="AB176" s="18">
        <v>41627.072430555556</v>
      </c>
      <c r="AC176" s="2"/>
      <c r="AD176" s="2"/>
      <c r="AE176" s="2"/>
      <c r="AF176" s="19">
        <v>1215</v>
      </c>
      <c r="AG176" s="19">
        <v>220</v>
      </c>
      <c r="AH176" s="19">
        <v>592</v>
      </c>
      <c r="AI176" s="19">
        <v>6703</v>
      </c>
      <c r="AJ176" s="2"/>
      <c r="AK176" s="2"/>
      <c r="AL176" s="2"/>
    </row>
    <row x14ac:dyDescent="0.25" r="177" customHeight="1" ht="18">
      <c r="A177" s="20" t="s">
        <v>12494</v>
      </c>
      <c r="B177" s="12" t="s">
        <v>28489</v>
      </c>
      <c r="C177" s="148" t="s">
        <v>44</v>
      </c>
      <c r="D177" s="149"/>
      <c r="E177" s="148" t="s">
        <v>44</v>
      </c>
      <c r="F177" s="149"/>
      <c r="G177" s="148" t="s">
        <v>44</v>
      </c>
      <c r="H177" s="149"/>
      <c r="I177" s="150"/>
      <c r="J177" s="149"/>
      <c r="K177" s="17">
        <v>1177330000000000000</v>
      </c>
      <c r="L177" s="18">
        <v>43735.00393518519</v>
      </c>
      <c r="M177" s="19">
        <v>0</v>
      </c>
      <c r="N177" s="19">
        <v>0</v>
      </c>
      <c r="O177" s="19">
        <v>0</v>
      </c>
      <c r="P177" s="19">
        <v>0</v>
      </c>
      <c r="Q177" s="19">
        <v>0</v>
      </c>
      <c r="R177" s="2"/>
      <c r="S177" s="144"/>
      <c r="T177" s="144"/>
      <c r="U177" s="2"/>
      <c r="V177" s="5" t="s">
        <v>28490</v>
      </c>
      <c r="W177" s="2"/>
      <c r="X177" s="5" t="s">
        <v>28491</v>
      </c>
      <c r="Y177" s="17">
        <v>1168200000000000000</v>
      </c>
      <c r="Z177" s="38" t="s">
        <v>28492</v>
      </c>
      <c r="AA177" s="2"/>
      <c r="AB177" s="18">
        <v>43709.81668981481</v>
      </c>
      <c r="AC177" s="2"/>
      <c r="AD177" s="2"/>
      <c r="AE177" s="2"/>
      <c r="AF177" s="19">
        <v>679</v>
      </c>
      <c r="AG177" s="19">
        <v>23</v>
      </c>
      <c r="AH177" s="19">
        <v>0</v>
      </c>
      <c r="AI177" s="19">
        <v>1</v>
      </c>
      <c r="AJ177" s="2"/>
      <c r="AK177" s="2"/>
      <c r="AL177" s="2"/>
    </row>
    <row x14ac:dyDescent="0.25" r="178" customHeight="1" ht="18">
      <c r="A178" s="20" t="s">
        <v>5332</v>
      </c>
      <c r="B178" s="12" t="s">
        <v>28493</v>
      </c>
      <c r="C178" s="148" t="s">
        <v>44</v>
      </c>
      <c r="D178" s="149"/>
      <c r="E178" s="148" t="s">
        <v>44</v>
      </c>
      <c r="F178" s="149"/>
      <c r="G178" s="148" t="s">
        <v>44</v>
      </c>
      <c r="H178" s="149"/>
      <c r="I178" s="150"/>
      <c r="J178" s="149"/>
      <c r="K178" s="17">
        <v>1177330000000000000</v>
      </c>
      <c r="L178" s="18">
        <v>43735.00032407408</v>
      </c>
      <c r="M178" s="19">
        <v>15</v>
      </c>
      <c r="N178" s="19">
        <v>0</v>
      </c>
      <c r="O178" s="19">
        <v>0</v>
      </c>
      <c r="P178" s="19">
        <v>0</v>
      </c>
      <c r="Q178" s="19">
        <v>0</v>
      </c>
      <c r="R178" s="2"/>
      <c r="S178" s="144"/>
      <c r="T178" s="144"/>
      <c r="U178" s="2"/>
      <c r="V178" s="5" t="s">
        <v>28494</v>
      </c>
      <c r="W178" s="2"/>
      <c r="X178" s="5" t="s">
        <v>28495</v>
      </c>
      <c r="Y178" s="21">
        <v>3853234637</v>
      </c>
      <c r="Z178" s="38"/>
      <c r="AA178" s="2"/>
      <c r="AB178" s="18">
        <v>42280.74789351852</v>
      </c>
      <c r="AC178" s="2"/>
      <c r="AD178" s="2"/>
      <c r="AE178" s="2"/>
      <c r="AF178" s="19">
        <v>46402</v>
      </c>
      <c r="AG178" s="19">
        <v>550</v>
      </c>
      <c r="AH178" s="19">
        <v>550</v>
      </c>
      <c r="AI178" s="19">
        <v>103250</v>
      </c>
      <c r="AJ178" s="2"/>
      <c r="AK178" s="2"/>
      <c r="AL178" s="2"/>
    </row>
    <row x14ac:dyDescent="0.25" r="179" customHeight="1" ht="18">
      <c r="A179" s="20" t="s">
        <v>10140</v>
      </c>
      <c r="B179" s="12" t="s">
        <v>28496</v>
      </c>
      <c r="C179" s="148" t="s">
        <v>44</v>
      </c>
      <c r="D179" s="149"/>
      <c r="E179" s="148" t="s">
        <v>44</v>
      </c>
      <c r="F179" s="149"/>
      <c r="G179" s="148" t="s">
        <v>44</v>
      </c>
      <c r="H179" s="149"/>
      <c r="I179" s="150"/>
      <c r="J179" s="149"/>
      <c r="K179" s="17">
        <v>1177330000000000000</v>
      </c>
      <c r="L179" s="18">
        <v>43735.00025462963</v>
      </c>
      <c r="M179" s="19">
        <v>1</v>
      </c>
      <c r="N179" s="19">
        <v>0</v>
      </c>
      <c r="O179" s="19">
        <v>0</v>
      </c>
      <c r="P179" s="19">
        <v>0</v>
      </c>
      <c r="Q179" s="19">
        <v>0</v>
      </c>
      <c r="R179" s="2"/>
      <c r="S179" s="144"/>
      <c r="T179" s="144"/>
      <c r="U179" s="2"/>
      <c r="V179" s="38" t="s">
        <v>28497</v>
      </c>
      <c r="W179" s="2"/>
      <c r="X179" s="38" t="s">
        <v>28498</v>
      </c>
      <c r="Y179" s="21">
        <v>1330860398</v>
      </c>
      <c r="Z179" s="38" t="s">
        <v>28499</v>
      </c>
      <c r="AA179" s="2"/>
      <c r="AB179" s="18">
        <v>41370.434849537036</v>
      </c>
      <c r="AC179" s="2"/>
      <c r="AD179" s="2"/>
      <c r="AE179" s="2"/>
      <c r="AF179" s="19">
        <v>19590</v>
      </c>
      <c r="AG179" s="19">
        <v>5136</v>
      </c>
      <c r="AH179" s="19">
        <v>3971</v>
      </c>
      <c r="AI179" s="19">
        <v>206900</v>
      </c>
      <c r="AJ179" s="2"/>
      <c r="AK179" s="2"/>
      <c r="AL179" s="2"/>
    </row>
    <row x14ac:dyDescent="0.25" r="180" customHeight="1" ht="18">
      <c r="A180" s="20" t="s">
        <v>15103</v>
      </c>
      <c r="B180" s="12" t="s">
        <v>28500</v>
      </c>
      <c r="C180" s="148" t="s">
        <v>44</v>
      </c>
      <c r="D180" s="149"/>
      <c r="E180" s="148" t="s">
        <v>44</v>
      </c>
      <c r="F180" s="149"/>
      <c r="G180" s="148" t="s">
        <v>44</v>
      </c>
      <c r="H180" s="149"/>
      <c r="I180" s="150"/>
      <c r="J180" s="149"/>
      <c r="K180" s="17">
        <v>1177330000000000000</v>
      </c>
      <c r="L180" s="18">
        <v>43734.998877314814</v>
      </c>
      <c r="M180" s="19">
        <v>0</v>
      </c>
      <c r="N180" s="19">
        <v>0</v>
      </c>
      <c r="O180" s="19">
        <v>0</v>
      </c>
      <c r="P180" s="19">
        <v>0</v>
      </c>
      <c r="Q180" s="19">
        <v>0</v>
      </c>
      <c r="R180" s="2"/>
      <c r="S180" s="144"/>
      <c r="T180" s="144"/>
      <c r="U180" s="11"/>
      <c r="V180" s="38" t="s">
        <v>28501</v>
      </c>
      <c r="W180" s="2"/>
      <c r="X180" s="5" t="s">
        <v>28502</v>
      </c>
      <c r="Y180" s="21">
        <v>1483778329</v>
      </c>
      <c r="Z180" s="38"/>
      <c r="AA180" s="2"/>
      <c r="AB180" s="18">
        <v>41430.23494212963</v>
      </c>
      <c r="AC180" s="2"/>
      <c r="AD180" s="2"/>
      <c r="AE180" s="2"/>
      <c r="AF180" s="19">
        <v>19531</v>
      </c>
      <c r="AG180" s="19">
        <v>403</v>
      </c>
      <c r="AH180" s="19">
        <v>386</v>
      </c>
      <c r="AI180" s="19">
        <v>21666</v>
      </c>
      <c r="AJ180" s="2"/>
      <c r="AK180" s="2"/>
      <c r="AL180" s="2"/>
    </row>
    <row x14ac:dyDescent="0.25" r="181" customHeight="1" ht="18">
      <c r="A181" s="20" t="s">
        <v>28503</v>
      </c>
      <c r="B181" s="12" t="s">
        <v>28504</v>
      </c>
      <c r="C181" s="148" t="s">
        <v>44</v>
      </c>
      <c r="D181" s="149"/>
      <c r="E181" s="148" t="s">
        <v>44</v>
      </c>
      <c r="F181" s="149"/>
      <c r="G181" s="148" t="s">
        <v>44</v>
      </c>
      <c r="H181" s="149"/>
      <c r="I181" s="150"/>
      <c r="J181" s="149"/>
      <c r="K181" s="17">
        <v>1177320000000000000</v>
      </c>
      <c r="L181" s="18">
        <v>43734.99167824074</v>
      </c>
      <c r="M181" s="19">
        <v>1</v>
      </c>
      <c r="N181" s="19">
        <v>0</v>
      </c>
      <c r="O181" s="19">
        <v>0</v>
      </c>
      <c r="P181" s="19">
        <v>0</v>
      </c>
      <c r="Q181" s="19">
        <v>0</v>
      </c>
      <c r="R181" s="2"/>
      <c r="S181" s="144"/>
      <c r="T181" s="152"/>
      <c r="U181" s="11"/>
      <c r="V181" s="38" t="s">
        <v>28505</v>
      </c>
      <c r="W181" s="2"/>
      <c r="X181" s="38" t="s">
        <v>28506</v>
      </c>
      <c r="Y181" s="29">
        <v>923496000000000000</v>
      </c>
      <c r="Z181" s="38" t="s">
        <v>28507</v>
      </c>
      <c r="AA181" s="2"/>
      <c r="AB181" s="18">
        <v>43034.560219907406</v>
      </c>
      <c r="AC181" s="2"/>
      <c r="AD181" s="2"/>
      <c r="AE181" s="2"/>
      <c r="AF181" s="19">
        <v>831</v>
      </c>
      <c r="AG181" s="19">
        <v>196</v>
      </c>
      <c r="AH181" s="19">
        <v>456</v>
      </c>
      <c r="AI181" s="19">
        <v>1245</v>
      </c>
      <c r="AJ181" s="2"/>
      <c r="AK181" s="2"/>
      <c r="AL181" s="2"/>
    </row>
    <row x14ac:dyDescent="0.25" r="182" customHeight="1" ht="18">
      <c r="A182" s="20" t="s">
        <v>28508</v>
      </c>
      <c r="B182" s="12" t="s">
        <v>28509</v>
      </c>
      <c r="C182" s="148" t="s">
        <v>35</v>
      </c>
      <c r="D182" s="151" t="s">
        <v>235</v>
      </c>
      <c r="E182" s="148" t="s">
        <v>35</v>
      </c>
      <c r="F182" s="151" t="s">
        <v>235</v>
      </c>
      <c r="G182" s="148" t="s">
        <v>35</v>
      </c>
      <c r="H182" s="151" t="s">
        <v>235</v>
      </c>
      <c r="I182" s="150"/>
      <c r="J182" s="149"/>
      <c r="K182" s="17">
        <v>1177320000000000000</v>
      </c>
      <c r="L182" s="18">
        <v>43734.989375</v>
      </c>
      <c r="M182" s="19">
        <v>2</v>
      </c>
      <c r="N182" s="19">
        <v>0</v>
      </c>
      <c r="O182" s="19">
        <v>0</v>
      </c>
      <c r="P182" s="19">
        <v>0</v>
      </c>
      <c r="Q182" s="19">
        <v>0</v>
      </c>
      <c r="R182" s="2"/>
      <c r="S182" s="144"/>
      <c r="T182" s="144"/>
      <c r="U182" s="2"/>
      <c r="V182" s="5" t="s">
        <v>28510</v>
      </c>
      <c r="W182" s="2"/>
      <c r="X182" s="38" t="s">
        <v>28511</v>
      </c>
      <c r="Y182" s="29">
        <v>1166030000000000000</v>
      </c>
      <c r="Z182" s="38" t="s">
        <v>28512</v>
      </c>
      <c r="AA182" s="2"/>
      <c r="AB182" s="18">
        <v>43703.82982638889</v>
      </c>
      <c r="AC182" s="2"/>
      <c r="AD182" s="2"/>
      <c r="AE182" s="2"/>
      <c r="AF182" s="19">
        <v>470</v>
      </c>
      <c r="AG182" s="19">
        <v>48</v>
      </c>
      <c r="AH182" s="19">
        <v>163</v>
      </c>
      <c r="AI182" s="19">
        <v>766</v>
      </c>
      <c r="AJ182" s="2"/>
      <c r="AK182" s="2"/>
      <c r="AL182" s="2"/>
    </row>
    <row x14ac:dyDescent="0.25" r="183" customHeight="1" ht="18">
      <c r="A183" s="20" t="s">
        <v>28513</v>
      </c>
      <c r="B183" s="12" t="s">
        <v>28514</v>
      </c>
      <c r="C183" s="148" t="s">
        <v>44</v>
      </c>
      <c r="D183" s="149"/>
      <c r="E183" s="148" t="s">
        <v>44</v>
      </c>
      <c r="F183" s="149"/>
      <c r="G183" s="148" t="s">
        <v>44</v>
      </c>
      <c r="H183" s="149"/>
      <c r="I183" s="150"/>
      <c r="J183" s="149"/>
      <c r="K183" s="17">
        <v>1177320000000000000</v>
      </c>
      <c r="L183" s="18">
        <v>43734.98773148148</v>
      </c>
      <c r="M183" s="19">
        <v>1</v>
      </c>
      <c r="N183" s="19">
        <v>0</v>
      </c>
      <c r="O183" s="19">
        <v>0</v>
      </c>
      <c r="P183" s="19">
        <v>0</v>
      </c>
      <c r="Q183" s="19">
        <v>0</v>
      </c>
      <c r="R183" s="2"/>
      <c r="S183" s="144"/>
      <c r="T183" s="144"/>
      <c r="U183" s="2"/>
      <c r="V183" s="38" t="s">
        <v>28515</v>
      </c>
      <c r="W183" s="2"/>
      <c r="X183" s="5" t="s">
        <v>6157</v>
      </c>
      <c r="Y183" s="19">
        <v>562859902</v>
      </c>
      <c r="Z183" s="5" t="s">
        <v>28516</v>
      </c>
      <c r="AA183" s="20" t="s">
        <v>28517</v>
      </c>
      <c r="AB183" s="18">
        <v>41024.705034722225</v>
      </c>
      <c r="AC183" s="2"/>
      <c r="AD183" s="11" t="s">
        <v>100</v>
      </c>
      <c r="AE183" s="2"/>
      <c r="AF183" s="19">
        <v>673</v>
      </c>
      <c r="AG183" s="19">
        <v>780</v>
      </c>
      <c r="AH183" s="19">
        <v>377</v>
      </c>
      <c r="AI183" s="19">
        <v>125</v>
      </c>
      <c r="AJ183" s="2"/>
      <c r="AK183" s="2"/>
      <c r="AL183" s="2"/>
    </row>
    <row x14ac:dyDescent="0.25" r="184" customHeight="1" ht="18">
      <c r="A184" s="20" t="s">
        <v>10189</v>
      </c>
      <c r="B184" s="12" t="s">
        <v>28518</v>
      </c>
      <c r="C184" s="148" t="s">
        <v>44</v>
      </c>
      <c r="D184" s="149"/>
      <c r="E184" s="148" t="s">
        <v>44</v>
      </c>
      <c r="F184" s="149"/>
      <c r="G184" s="148" t="s">
        <v>44</v>
      </c>
      <c r="H184" s="149"/>
      <c r="I184" s="150"/>
      <c r="J184" s="149"/>
      <c r="K184" s="17">
        <v>1177320000000000000</v>
      </c>
      <c r="L184" s="18">
        <v>43734.97767361111</v>
      </c>
      <c r="M184" s="19">
        <v>0</v>
      </c>
      <c r="N184" s="19">
        <v>0</v>
      </c>
      <c r="O184" s="19">
        <v>0</v>
      </c>
      <c r="P184" s="19">
        <v>0</v>
      </c>
      <c r="Q184" s="19">
        <v>0</v>
      </c>
      <c r="R184" s="2"/>
      <c r="S184" s="144"/>
      <c r="T184" s="144"/>
      <c r="U184" s="11"/>
      <c r="V184" s="38" t="s">
        <v>28519</v>
      </c>
      <c r="W184" s="2"/>
      <c r="X184" s="5" t="s">
        <v>22311</v>
      </c>
      <c r="Y184" s="19">
        <v>1549189544</v>
      </c>
      <c r="Z184" s="5" t="s">
        <v>28520</v>
      </c>
      <c r="AA184" s="20" t="s">
        <v>28521</v>
      </c>
      <c r="AB184" s="18">
        <v>41452.08131944444</v>
      </c>
      <c r="AC184" s="11"/>
      <c r="AD184" s="11" t="s">
        <v>28522</v>
      </c>
      <c r="AE184" s="2"/>
      <c r="AF184" s="19">
        <v>5345</v>
      </c>
      <c r="AG184" s="19">
        <v>196</v>
      </c>
      <c r="AH184" s="19">
        <v>77</v>
      </c>
      <c r="AI184" s="19">
        <v>8373</v>
      </c>
      <c r="AJ184" s="2"/>
      <c r="AK184" s="2"/>
      <c r="AL184" s="2"/>
    </row>
    <row x14ac:dyDescent="0.25" r="185" customHeight="1" ht="18">
      <c r="A185" s="20" t="s">
        <v>23880</v>
      </c>
      <c r="B185" s="12" t="s">
        <v>28523</v>
      </c>
      <c r="C185" s="148" t="s">
        <v>35</v>
      </c>
      <c r="D185" s="151" t="s">
        <v>235</v>
      </c>
      <c r="E185" s="148" t="s">
        <v>35</v>
      </c>
      <c r="F185" s="151" t="s">
        <v>235</v>
      </c>
      <c r="G185" s="148" t="s">
        <v>35</v>
      </c>
      <c r="H185" s="151" t="s">
        <v>235</v>
      </c>
      <c r="I185" s="150"/>
      <c r="J185" s="149"/>
      <c r="K185" s="17">
        <v>1177320000000000000</v>
      </c>
      <c r="L185" s="18">
        <v>43734.96810185185</v>
      </c>
      <c r="M185" s="19">
        <v>1</v>
      </c>
      <c r="N185" s="19">
        <v>0</v>
      </c>
      <c r="O185" s="19">
        <v>0</v>
      </c>
      <c r="P185" s="19">
        <v>0</v>
      </c>
      <c r="Q185" s="19">
        <v>0</v>
      </c>
      <c r="R185" s="2"/>
      <c r="S185" s="144"/>
      <c r="T185" s="152"/>
      <c r="U185" s="11"/>
      <c r="V185" s="38" t="s">
        <v>28524</v>
      </c>
      <c r="W185" s="2"/>
      <c r="X185" s="5" t="s">
        <v>28525</v>
      </c>
      <c r="Y185" s="19">
        <v>50974618</v>
      </c>
      <c r="Z185" s="5" t="s">
        <v>28526</v>
      </c>
      <c r="AA185" s="20" t="s">
        <v>28527</v>
      </c>
      <c r="AB185" s="55">
        <v>39990.51321759259</v>
      </c>
      <c r="AC185" s="11"/>
      <c r="AD185" s="11" t="s">
        <v>28528</v>
      </c>
      <c r="AE185" s="2"/>
      <c r="AF185" s="19">
        <v>92305</v>
      </c>
      <c r="AG185" s="19">
        <v>2436</v>
      </c>
      <c r="AH185" s="19">
        <v>823</v>
      </c>
      <c r="AI185" s="19">
        <v>8321</v>
      </c>
      <c r="AJ185" s="2"/>
      <c r="AK185" s="2"/>
      <c r="AL185" s="2"/>
    </row>
    <row x14ac:dyDescent="0.25" r="186" customHeight="1" ht="18">
      <c r="A186" s="20" t="s">
        <v>28529</v>
      </c>
      <c r="B186" s="12" t="s">
        <v>28530</v>
      </c>
      <c r="C186" s="148" t="s">
        <v>35</v>
      </c>
      <c r="D186" s="151" t="s">
        <v>235</v>
      </c>
      <c r="E186" s="148" t="s">
        <v>35</v>
      </c>
      <c r="F186" s="151" t="s">
        <v>235</v>
      </c>
      <c r="G186" s="148" t="s">
        <v>35</v>
      </c>
      <c r="H186" s="151" t="s">
        <v>235</v>
      </c>
      <c r="I186" s="150"/>
      <c r="J186" s="149"/>
      <c r="K186" s="17">
        <v>1177320000000000000</v>
      </c>
      <c r="L186" s="18">
        <v>43734.9675</v>
      </c>
      <c r="M186" s="19">
        <v>3</v>
      </c>
      <c r="N186" s="19">
        <v>0</v>
      </c>
      <c r="O186" s="19">
        <v>0</v>
      </c>
      <c r="P186" s="19">
        <v>0</v>
      </c>
      <c r="Q186" s="19">
        <v>0</v>
      </c>
      <c r="R186" s="2"/>
      <c r="S186" s="144"/>
      <c r="T186" s="144"/>
      <c r="U186" s="2"/>
      <c r="V186" s="5" t="s">
        <v>353</v>
      </c>
      <c r="W186" s="2"/>
      <c r="X186" s="5" t="s">
        <v>28531</v>
      </c>
      <c r="Y186" s="19">
        <v>302165605</v>
      </c>
      <c r="Z186" s="5"/>
      <c r="AA186" s="2"/>
      <c r="AB186" s="18">
        <v>40683.93306712963</v>
      </c>
      <c r="AC186" s="11"/>
      <c r="AD186" s="11"/>
      <c r="AE186" s="2"/>
      <c r="AF186" s="19">
        <v>767</v>
      </c>
      <c r="AG186" s="19">
        <v>78</v>
      </c>
      <c r="AH186" s="19">
        <v>314</v>
      </c>
      <c r="AI186" s="19">
        <v>3355</v>
      </c>
      <c r="AJ186" s="2"/>
      <c r="AK186" s="2"/>
      <c r="AL186" s="2"/>
    </row>
    <row x14ac:dyDescent="0.25" r="187" customHeight="1" ht="18">
      <c r="A187" s="20" t="s">
        <v>12552</v>
      </c>
      <c r="B187" s="12" t="s">
        <v>28532</v>
      </c>
      <c r="C187" s="148" t="s">
        <v>44</v>
      </c>
      <c r="D187" s="149"/>
      <c r="E187" s="148" t="s">
        <v>44</v>
      </c>
      <c r="F187" s="149"/>
      <c r="G187" s="148" t="s">
        <v>44</v>
      </c>
      <c r="H187" s="149"/>
      <c r="I187" s="150"/>
      <c r="J187" s="149"/>
      <c r="K187" s="17">
        <v>1177320000000000000</v>
      </c>
      <c r="L187" s="18">
        <v>43734.96704861111</v>
      </c>
      <c r="M187" s="19">
        <v>3</v>
      </c>
      <c r="N187" s="19">
        <v>0</v>
      </c>
      <c r="O187" s="19">
        <v>0</v>
      </c>
      <c r="P187" s="19">
        <v>0</v>
      </c>
      <c r="Q187" s="19">
        <v>0</v>
      </c>
      <c r="R187" s="2"/>
      <c r="S187" s="144"/>
      <c r="T187" s="144"/>
      <c r="U187" s="2"/>
      <c r="V187" s="5" t="s">
        <v>28533</v>
      </c>
      <c r="W187" s="2"/>
      <c r="X187" s="5" t="s">
        <v>28534</v>
      </c>
      <c r="Y187" s="19">
        <v>35300210</v>
      </c>
      <c r="Z187" s="38" t="s">
        <v>28535</v>
      </c>
      <c r="AA187" s="20" t="s">
        <v>28536</v>
      </c>
      <c r="AB187" s="55">
        <v>39929.01395833334</v>
      </c>
      <c r="AC187" s="11"/>
      <c r="AD187" s="32" t="s">
        <v>28537</v>
      </c>
      <c r="AE187" s="2"/>
      <c r="AF187" s="19">
        <v>9209</v>
      </c>
      <c r="AG187" s="19">
        <v>774</v>
      </c>
      <c r="AH187" s="19">
        <v>477</v>
      </c>
      <c r="AI187" s="19">
        <v>2819</v>
      </c>
      <c r="AJ187" s="2"/>
      <c r="AK187" s="2"/>
      <c r="AL187" s="2"/>
    </row>
    <row x14ac:dyDescent="0.25" r="188" customHeight="1" ht="18">
      <c r="A188" s="20" t="s">
        <v>21960</v>
      </c>
      <c r="B188" s="12" t="s">
        <v>28538</v>
      </c>
      <c r="C188" s="148" t="s">
        <v>44</v>
      </c>
      <c r="D188" s="149"/>
      <c r="E188" s="148" t="s">
        <v>44</v>
      </c>
      <c r="F188" s="149"/>
      <c r="G188" s="148" t="s">
        <v>44</v>
      </c>
      <c r="H188" s="149"/>
      <c r="I188" s="150"/>
      <c r="J188" s="149"/>
      <c r="K188" s="17">
        <v>1177310000000000000</v>
      </c>
      <c r="L188" s="18">
        <v>43734.96673611111</v>
      </c>
      <c r="M188" s="19">
        <v>0</v>
      </c>
      <c r="N188" s="19">
        <v>0</v>
      </c>
      <c r="O188" s="19">
        <v>0</v>
      </c>
      <c r="P188" s="19">
        <v>0</v>
      </c>
      <c r="Q188" s="19">
        <v>0</v>
      </c>
      <c r="R188" s="2"/>
      <c r="S188" s="144"/>
      <c r="T188" s="144"/>
      <c r="U188" s="2"/>
      <c r="V188" s="38" t="s">
        <v>28539</v>
      </c>
      <c r="W188" s="2"/>
      <c r="X188" s="5" t="s">
        <v>4582</v>
      </c>
      <c r="Y188" s="29">
        <v>1095430000000000000</v>
      </c>
      <c r="Z188" s="38" t="s">
        <v>28540</v>
      </c>
      <c r="AA188" s="20" t="s">
        <v>28541</v>
      </c>
      <c r="AB188" s="18">
        <v>43509.01195601852</v>
      </c>
      <c r="AC188" s="2"/>
      <c r="AD188" s="2" t="s">
        <v>5102</v>
      </c>
      <c r="AE188" s="2"/>
      <c r="AF188" s="19">
        <v>3157</v>
      </c>
      <c r="AG188" s="19">
        <v>119</v>
      </c>
      <c r="AH188" s="19">
        <v>103</v>
      </c>
      <c r="AI188" s="19">
        <v>2937</v>
      </c>
      <c r="AJ188" s="2"/>
      <c r="AK188" s="2"/>
      <c r="AL188" s="2"/>
    </row>
    <row x14ac:dyDescent="0.25" r="189" customHeight="1" ht="18">
      <c r="A189" s="20" t="s">
        <v>23897</v>
      </c>
      <c r="B189" s="12" t="s">
        <v>28542</v>
      </c>
      <c r="C189" s="148" t="s">
        <v>44</v>
      </c>
      <c r="D189" s="149"/>
      <c r="E189" s="148" t="s">
        <v>44</v>
      </c>
      <c r="F189" s="149"/>
      <c r="G189" s="148" t="s">
        <v>44</v>
      </c>
      <c r="H189" s="149"/>
      <c r="I189" s="150"/>
      <c r="J189" s="149"/>
      <c r="K189" s="17">
        <v>1177310000000000000</v>
      </c>
      <c r="L189" s="18">
        <v>43734.965046296296</v>
      </c>
      <c r="M189" s="19">
        <v>0</v>
      </c>
      <c r="N189" s="19">
        <v>0</v>
      </c>
      <c r="O189" s="19">
        <v>0</v>
      </c>
      <c r="P189" s="19">
        <v>0</v>
      </c>
      <c r="Q189" s="19">
        <v>0</v>
      </c>
      <c r="R189" s="2"/>
      <c r="S189" s="144"/>
      <c r="T189" s="144"/>
      <c r="U189" s="11"/>
      <c r="V189" s="38" t="s">
        <v>28543</v>
      </c>
      <c r="W189" s="2"/>
      <c r="X189" s="38" t="s">
        <v>28544</v>
      </c>
      <c r="Y189" s="21">
        <v>1473862244</v>
      </c>
      <c r="Z189" s="38" t="s">
        <v>28545</v>
      </c>
      <c r="AA189" s="2"/>
      <c r="AB189" s="18">
        <v>41426.390543981484</v>
      </c>
      <c r="AC189" s="2"/>
      <c r="AD189" s="2"/>
      <c r="AE189" s="2"/>
      <c r="AF189" s="19">
        <v>1755</v>
      </c>
      <c r="AG189" s="19">
        <v>183</v>
      </c>
      <c r="AH189" s="19">
        <v>141</v>
      </c>
      <c r="AI189" s="19">
        <v>2849</v>
      </c>
      <c r="AJ189" s="2"/>
      <c r="AK189" s="2"/>
      <c r="AL189" s="2"/>
    </row>
    <row x14ac:dyDescent="0.25" r="190" customHeight="1" ht="18">
      <c r="A190" s="20" t="s">
        <v>28546</v>
      </c>
      <c r="B190" s="12" t="s">
        <v>28547</v>
      </c>
      <c r="C190" s="148" t="s">
        <v>44</v>
      </c>
      <c r="D190" s="149"/>
      <c r="E190" s="148" t="s">
        <v>44</v>
      </c>
      <c r="F190" s="149"/>
      <c r="G190" s="148" t="s">
        <v>44</v>
      </c>
      <c r="H190" s="149"/>
      <c r="I190" s="150"/>
      <c r="J190" s="149"/>
      <c r="K190" s="17">
        <v>1177310000000000000</v>
      </c>
      <c r="L190" s="18">
        <v>43734.96199074074</v>
      </c>
      <c r="M190" s="19">
        <v>9</v>
      </c>
      <c r="N190" s="19">
        <v>0</v>
      </c>
      <c r="O190" s="19">
        <v>0</v>
      </c>
      <c r="P190" s="19">
        <v>0</v>
      </c>
      <c r="Q190" s="19">
        <v>0</v>
      </c>
      <c r="R190" s="2"/>
      <c r="S190" s="144"/>
      <c r="T190" s="152"/>
      <c r="U190" s="11" t="s">
        <v>103</v>
      </c>
      <c r="V190" s="38" t="s">
        <v>28548</v>
      </c>
      <c r="W190" s="2"/>
      <c r="X190" s="38" t="s">
        <v>28549</v>
      </c>
      <c r="Y190" s="21">
        <v>607247482</v>
      </c>
      <c r="Z190" s="38" t="s">
        <v>28550</v>
      </c>
      <c r="AA190" s="2"/>
      <c r="AB190" s="18">
        <v>41073.75708333333</v>
      </c>
      <c r="AC190" s="2"/>
      <c r="AD190" s="2" t="s">
        <v>100</v>
      </c>
      <c r="AE190" s="2"/>
      <c r="AF190" s="19">
        <v>453</v>
      </c>
      <c r="AG190" s="19">
        <v>550</v>
      </c>
      <c r="AH190" s="19">
        <v>248</v>
      </c>
      <c r="AI190" s="19">
        <v>1681</v>
      </c>
      <c r="AJ190" s="2"/>
      <c r="AK190" s="2"/>
      <c r="AL190" s="2"/>
    </row>
    <row x14ac:dyDescent="0.25" r="191" customHeight="1" ht="18">
      <c r="A191" s="20" t="s">
        <v>28551</v>
      </c>
      <c r="B191" s="12" t="s">
        <v>28552</v>
      </c>
      <c r="C191" s="148" t="s">
        <v>44</v>
      </c>
      <c r="D191" s="149"/>
      <c r="E191" s="148" t="s">
        <v>44</v>
      </c>
      <c r="F191" s="149"/>
      <c r="G191" s="148" t="s">
        <v>44</v>
      </c>
      <c r="H191" s="149"/>
      <c r="I191" s="150"/>
      <c r="J191" s="149"/>
      <c r="K191" s="17">
        <v>1177310000000000000</v>
      </c>
      <c r="L191" s="18">
        <v>43734.96126157408</v>
      </c>
      <c r="M191" s="19">
        <v>15</v>
      </c>
      <c r="N191" s="19">
        <v>1</v>
      </c>
      <c r="O191" s="19">
        <v>0</v>
      </c>
      <c r="P191" s="19">
        <v>0</v>
      </c>
      <c r="Q191" s="19">
        <v>0</v>
      </c>
      <c r="R191" s="2"/>
      <c r="S191" s="144"/>
      <c r="T191" s="144"/>
      <c r="U191" s="2"/>
      <c r="V191" s="5" t="s">
        <v>28553</v>
      </c>
      <c r="W191" s="2"/>
      <c r="X191" s="5" t="s">
        <v>28554</v>
      </c>
      <c r="Y191" s="19">
        <v>243148787</v>
      </c>
      <c r="Z191" s="38" t="s">
        <v>28555</v>
      </c>
      <c r="AA191" s="2"/>
      <c r="AB191" s="18">
        <v>40569.63366898148</v>
      </c>
      <c r="AC191" s="2"/>
      <c r="AD191" s="2" t="s">
        <v>28556</v>
      </c>
      <c r="AE191" s="2"/>
      <c r="AF191" s="19">
        <v>69713</v>
      </c>
      <c r="AG191" s="19">
        <v>10754</v>
      </c>
      <c r="AH191" s="19">
        <v>466</v>
      </c>
      <c r="AI191" s="19">
        <v>42788</v>
      </c>
      <c r="AJ191" s="2"/>
      <c r="AK191" s="2"/>
      <c r="AL191" s="2"/>
    </row>
    <row x14ac:dyDescent="0.25" r="192" customHeight="1" ht="18">
      <c r="A192" s="20" t="s">
        <v>28557</v>
      </c>
      <c r="B192" s="12" t="s">
        <v>28558</v>
      </c>
      <c r="C192" s="148" t="s">
        <v>44</v>
      </c>
      <c r="D192" s="149"/>
      <c r="E192" s="148" t="s">
        <v>44</v>
      </c>
      <c r="F192" s="149"/>
      <c r="G192" s="148" t="s">
        <v>44</v>
      </c>
      <c r="H192" s="149"/>
      <c r="I192" s="150"/>
      <c r="J192" s="149"/>
      <c r="K192" s="17">
        <v>1177310000000000000</v>
      </c>
      <c r="L192" s="18">
        <v>43734.9578587963</v>
      </c>
      <c r="M192" s="19">
        <v>0</v>
      </c>
      <c r="N192" s="19">
        <v>0</v>
      </c>
      <c r="O192" s="19">
        <v>0</v>
      </c>
      <c r="P192" s="19">
        <v>0</v>
      </c>
      <c r="Q192" s="19">
        <v>0</v>
      </c>
      <c r="R192" s="2"/>
      <c r="S192" s="144"/>
      <c r="T192" s="144"/>
      <c r="U192" s="2"/>
      <c r="V192" s="5" t="s">
        <v>28559</v>
      </c>
      <c r="W192" s="2"/>
      <c r="X192" s="5" t="s">
        <v>28560</v>
      </c>
      <c r="Y192" s="21">
        <v>1140484682</v>
      </c>
      <c r="Z192" s="38"/>
      <c r="AA192" s="2"/>
      <c r="AB192" s="18">
        <v>41306.96021990741</v>
      </c>
      <c r="AC192" s="2"/>
      <c r="AD192" s="11"/>
      <c r="AE192" s="2"/>
      <c r="AF192" s="19">
        <v>1030</v>
      </c>
      <c r="AG192" s="19">
        <v>113</v>
      </c>
      <c r="AH192" s="19">
        <v>186</v>
      </c>
      <c r="AI192" s="19">
        <v>274</v>
      </c>
      <c r="AJ192" s="2"/>
      <c r="AK192" s="2"/>
      <c r="AL192" s="2"/>
    </row>
    <row x14ac:dyDescent="0.25" r="193" customHeight="1" ht="18">
      <c r="A193" s="20" t="s">
        <v>28561</v>
      </c>
      <c r="B193" s="12" t="s">
        <v>28562</v>
      </c>
      <c r="C193" s="148" t="s">
        <v>44</v>
      </c>
      <c r="D193" s="149"/>
      <c r="E193" s="148" t="s">
        <v>44</v>
      </c>
      <c r="F193" s="149"/>
      <c r="G193" s="148" t="s">
        <v>44</v>
      </c>
      <c r="H193" s="149"/>
      <c r="I193" s="150"/>
      <c r="J193" s="149"/>
      <c r="K193" s="17">
        <v>1177310000000000000</v>
      </c>
      <c r="L193" s="18">
        <v>43734.957453703704</v>
      </c>
      <c r="M193" s="19">
        <v>1</v>
      </c>
      <c r="N193" s="19">
        <v>0</v>
      </c>
      <c r="O193" s="19">
        <v>0</v>
      </c>
      <c r="P193" s="19">
        <v>0</v>
      </c>
      <c r="Q193" s="19">
        <v>0</v>
      </c>
      <c r="R193" s="2"/>
      <c r="S193" s="144"/>
      <c r="T193" s="144"/>
      <c r="U193" s="2"/>
      <c r="V193" s="5" t="s">
        <v>28563</v>
      </c>
      <c r="W193" s="2"/>
      <c r="X193" s="38" t="s">
        <v>28564</v>
      </c>
      <c r="Y193" s="29">
        <v>1166500000000000000</v>
      </c>
      <c r="Z193" s="38" t="s">
        <v>28565</v>
      </c>
      <c r="AA193" s="2"/>
      <c r="AB193" s="18">
        <v>43705.13679398148</v>
      </c>
      <c r="AC193" s="11"/>
      <c r="AD193" s="11" t="s">
        <v>28566</v>
      </c>
      <c r="AE193" s="2"/>
      <c r="AF193" s="19">
        <v>245</v>
      </c>
      <c r="AG193" s="19">
        <v>5</v>
      </c>
      <c r="AH193" s="19">
        <v>246</v>
      </c>
      <c r="AI193" s="19">
        <v>250</v>
      </c>
      <c r="AJ193" s="2"/>
      <c r="AK193" s="2"/>
      <c r="AL193" s="2"/>
    </row>
    <row x14ac:dyDescent="0.25" r="194" customHeight="1" ht="18">
      <c r="A194" s="20" t="s">
        <v>28567</v>
      </c>
      <c r="B194" s="12" t="s">
        <v>28568</v>
      </c>
      <c r="C194" s="148" t="s">
        <v>44</v>
      </c>
      <c r="D194" s="149"/>
      <c r="E194" s="148" t="s">
        <v>44</v>
      </c>
      <c r="F194" s="149"/>
      <c r="G194" s="148" t="s">
        <v>44</v>
      </c>
      <c r="H194" s="149"/>
      <c r="I194" s="150"/>
      <c r="J194" s="149"/>
      <c r="K194" s="17">
        <v>1177310000000000000</v>
      </c>
      <c r="L194" s="18">
        <v>43734.95738425926</v>
      </c>
      <c r="M194" s="19">
        <v>6</v>
      </c>
      <c r="N194" s="19">
        <v>0</v>
      </c>
      <c r="O194" s="19">
        <v>0</v>
      </c>
      <c r="P194" s="19">
        <v>0</v>
      </c>
      <c r="Q194" s="19">
        <v>0</v>
      </c>
      <c r="R194" s="2"/>
      <c r="S194" s="144"/>
      <c r="T194" s="144"/>
      <c r="U194" s="2"/>
      <c r="V194" s="38" t="s">
        <v>28569</v>
      </c>
      <c r="W194" s="2"/>
      <c r="X194" s="38" t="s">
        <v>28570</v>
      </c>
      <c r="Y194" s="21">
        <v>2332314638</v>
      </c>
      <c r="Z194" s="38" t="s">
        <v>28571</v>
      </c>
      <c r="AA194" s="2"/>
      <c r="AB194" s="55">
        <v>41677.98289351852</v>
      </c>
      <c r="AC194" s="11"/>
      <c r="AD194" s="11" t="s">
        <v>22751</v>
      </c>
      <c r="AE194" s="2"/>
      <c r="AF194" s="19">
        <v>4279</v>
      </c>
      <c r="AG194" s="19">
        <v>363</v>
      </c>
      <c r="AH194" s="19">
        <v>300</v>
      </c>
      <c r="AI194" s="19">
        <v>15610</v>
      </c>
      <c r="AJ194" s="2"/>
      <c r="AK194" s="2"/>
      <c r="AL194" s="2"/>
    </row>
    <row x14ac:dyDescent="0.25" r="195" customHeight="1" ht="18">
      <c r="A195" s="20" t="s">
        <v>28572</v>
      </c>
      <c r="B195" s="12" t="s">
        <v>28573</v>
      </c>
      <c r="C195" s="148" t="s">
        <v>44</v>
      </c>
      <c r="D195" s="149"/>
      <c r="E195" s="148" t="s">
        <v>44</v>
      </c>
      <c r="F195" s="149"/>
      <c r="G195" s="148" t="s">
        <v>44</v>
      </c>
      <c r="H195" s="149"/>
      <c r="I195" s="150"/>
      <c r="J195" s="149"/>
      <c r="K195" s="17">
        <v>1177310000000000000</v>
      </c>
      <c r="L195" s="18">
        <v>43734.95091435185</v>
      </c>
      <c r="M195" s="19">
        <v>4</v>
      </c>
      <c r="N195" s="19">
        <v>0</v>
      </c>
      <c r="O195" s="19">
        <v>0</v>
      </c>
      <c r="P195" s="19">
        <v>0</v>
      </c>
      <c r="Q195" s="19">
        <v>0</v>
      </c>
      <c r="R195" s="2"/>
      <c r="S195" s="144"/>
      <c r="T195" s="144"/>
      <c r="U195" s="11"/>
      <c r="V195" s="38" t="s">
        <v>28574</v>
      </c>
      <c r="W195" s="2"/>
      <c r="X195" s="5" t="s">
        <v>28575</v>
      </c>
      <c r="Y195" s="21">
        <v>3029969444</v>
      </c>
      <c r="Z195" s="38"/>
      <c r="AA195" s="2"/>
      <c r="AB195" s="18">
        <v>42054.67381944445</v>
      </c>
      <c r="AC195" s="11"/>
      <c r="AD195" s="11"/>
      <c r="AE195" s="2"/>
      <c r="AF195" s="19">
        <v>763</v>
      </c>
      <c r="AG195" s="19">
        <v>82</v>
      </c>
      <c r="AH195" s="19">
        <v>179</v>
      </c>
      <c r="AI195" s="19">
        <v>1202</v>
      </c>
      <c r="AJ195" s="2"/>
      <c r="AK195" s="2"/>
      <c r="AL195" s="2"/>
    </row>
    <row x14ac:dyDescent="0.25" r="196" customHeight="1" ht="18">
      <c r="A196" s="20" t="s">
        <v>28576</v>
      </c>
      <c r="B196" s="12" t="s">
        <v>28577</v>
      </c>
      <c r="C196" s="148" t="s">
        <v>44</v>
      </c>
      <c r="D196" s="149"/>
      <c r="E196" s="148" t="s">
        <v>35</v>
      </c>
      <c r="F196" s="151" t="s">
        <v>235</v>
      </c>
      <c r="G196" s="148" t="s">
        <v>44</v>
      </c>
      <c r="H196" s="149"/>
      <c r="I196" s="148" t="s">
        <v>44</v>
      </c>
      <c r="J196" s="149"/>
      <c r="K196" s="17">
        <v>1177310000000000000</v>
      </c>
      <c r="L196" s="18">
        <v>43734.950150462966</v>
      </c>
      <c r="M196" s="19">
        <v>6</v>
      </c>
      <c r="N196" s="19">
        <v>0</v>
      </c>
      <c r="O196" s="19">
        <v>0</v>
      </c>
      <c r="P196" s="19">
        <v>0</v>
      </c>
      <c r="Q196" s="19">
        <v>0</v>
      </c>
      <c r="R196" s="2"/>
      <c r="S196" s="144"/>
      <c r="T196" s="152"/>
      <c r="U196" s="11"/>
      <c r="V196" s="38" t="s">
        <v>28578</v>
      </c>
      <c r="W196" s="2"/>
      <c r="X196" s="38" t="s">
        <v>28579</v>
      </c>
      <c r="Y196" s="29">
        <v>955168000000000000</v>
      </c>
      <c r="Z196" s="38" t="s">
        <v>28580</v>
      </c>
      <c r="AA196" s="2"/>
      <c r="AB196" s="55">
        <v>43121.95894675926</v>
      </c>
      <c r="AC196" s="11"/>
      <c r="AD196" s="11" t="s">
        <v>7987</v>
      </c>
      <c r="AE196" s="2"/>
      <c r="AF196" s="19">
        <v>3214</v>
      </c>
      <c r="AG196" s="19">
        <v>370</v>
      </c>
      <c r="AH196" s="19">
        <v>1009</v>
      </c>
      <c r="AI196" s="19">
        <v>3925</v>
      </c>
      <c r="AJ196" s="2"/>
      <c r="AK196" s="2"/>
      <c r="AL196" s="2"/>
    </row>
    <row x14ac:dyDescent="0.25" r="197" customHeight="1" ht="18">
      <c r="A197" s="20" t="s">
        <v>16976</v>
      </c>
      <c r="B197" s="12" t="s">
        <v>28581</v>
      </c>
      <c r="C197" s="148" t="s">
        <v>44</v>
      </c>
      <c r="D197" s="149"/>
      <c r="E197" s="148" t="s">
        <v>44</v>
      </c>
      <c r="F197" s="149"/>
      <c r="G197" s="148" t="s">
        <v>44</v>
      </c>
      <c r="H197" s="149"/>
      <c r="I197" s="150"/>
      <c r="J197" s="149"/>
      <c r="K197" s="17">
        <v>1177310000000000000</v>
      </c>
      <c r="L197" s="18">
        <v>43734.949837962966</v>
      </c>
      <c r="M197" s="19">
        <v>14</v>
      </c>
      <c r="N197" s="19">
        <v>0</v>
      </c>
      <c r="O197" s="19">
        <v>0</v>
      </c>
      <c r="P197" s="19">
        <v>0</v>
      </c>
      <c r="Q197" s="19">
        <v>0</v>
      </c>
      <c r="R197" s="2"/>
      <c r="S197" s="144"/>
      <c r="T197" s="152"/>
      <c r="U197" s="11"/>
      <c r="V197" s="38" t="s">
        <v>28582</v>
      </c>
      <c r="W197" s="2"/>
      <c r="X197" s="5" t="s">
        <v>28583</v>
      </c>
      <c r="Y197" s="19">
        <v>3317761204</v>
      </c>
      <c r="Z197" s="5" t="s">
        <v>28584</v>
      </c>
      <c r="AA197" s="2"/>
      <c r="AB197" s="55">
        <v>42165.89072916667</v>
      </c>
      <c r="AC197" s="11"/>
      <c r="AD197" s="11" t="s">
        <v>8986</v>
      </c>
      <c r="AE197" s="2"/>
      <c r="AF197" s="19">
        <v>858</v>
      </c>
      <c r="AG197" s="19">
        <v>222</v>
      </c>
      <c r="AH197" s="19">
        <v>282</v>
      </c>
      <c r="AI197" s="19">
        <v>19522</v>
      </c>
      <c r="AJ197" s="2"/>
      <c r="AK197" s="2"/>
      <c r="AL197" s="2"/>
    </row>
    <row x14ac:dyDescent="0.25" r="198" customHeight="1" ht="18">
      <c r="A198" s="20" t="s">
        <v>15241</v>
      </c>
      <c r="B198" s="12" t="s">
        <v>28585</v>
      </c>
      <c r="C198" s="148" t="s">
        <v>44</v>
      </c>
      <c r="D198" s="149"/>
      <c r="E198" s="148" t="s">
        <v>44</v>
      </c>
      <c r="F198" s="149"/>
      <c r="G198" s="148" t="s">
        <v>44</v>
      </c>
      <c r="H198" s="149"/>
      <c r="I198" s="150"/>
      <c r="J198" s="149"/>
      <c r="K198" s="17">
        <v>1177310000000000000</v>
      </c>
      <c r="L198" s="18">
        <v>43734.9434375</v>
      </c>
      <c r="M198" s="19">
        <v>4</v>
      </c>
      <c r="N198" s="19">
        <v>0</v>
      </c>
      <c r="O198" s="19">
        <v>0</v>
      </c>
      <c r="P198" s="19">
        <v>0</v>
      </c>
      <c r="Q198" s="19">
        <v>0</v>
      </c>
      <c r="R198" s="2"/>
      <c r="S198" s="144"/>
      <c r="T198" s="144"/>
      <c r="U198" s="2"/>
      <c r="V198" s="5" t="s">
        <v>28586</v>
      </c>
      <c r="W198" s="2"/>
      <c r="X198" s="5" t="s">
        <v>28587</v>
      </c>
      <c r="Y198" s="17">
        <v>1078740000000000000</v>
      </c>
      <c r="Z198" s="5" t="s">
        <v>28588</v>
      </c>
      <c r="AA198" s="2"/>
      <c r="AB198" s="18">
        <v>43462.94736111111</v>
      </c>
      <c r="AC198" s="2"/>
      <c r="AD198" s="2"/>
      <c r="AE198" s="2"/>
      <c r="AF198" s="19">
        <v>917</v>
      </c>
      <c r="AG198" s="19">
        <v>275</v>
      </c>
      <c r="AH198" s="19">
        <v>803</v>
      </c>
      <c r="AI198" s="19">
        <v>11660</v>
      </c>
      <c r="AJ198" s="2"/>
      <c r="AK198" s="2"/>
      <c r="AL198" s="2"/>
    </row>
    <row x14ac:dyDescent="0.25" r="199" customHeight="1" ht="18">
      <c r="A199" s="20" t="s">
        <v>28589</v>
      </c>
      <c r="B199" s="12" t="s">
        <v>28590</v>
      </c>
      <c r="C199" s="148" t="s">
        <v>44</v>
      </c>
      <c r="D199" s="149"/>
      <c r="E199" s="148" t="s">
        <v>44</v>
      </c>
      <c r="F199" s="149"/>
      <c r="G199" s="148" t="s">
        <v>44</v>
      </c>
      <c r="H199" s="149"/>
      <c r="I199" s="150"/>
      <c r="J199" s="149"/>
      <c r="K199" s="17">
        <v>1177310000000000000</v>
      </c>
      <c r="L199" s="18">
        <v>43734.940046296295</v>
      </c>
      <c r="M199" s="19">
        <v>0</v>
      </c>
      <c r="N199" s="19">
        <v>0</v>
      </c>
      <c r="O199" s="19">
        <v>0</v>
      </c>
      <c r="P199" s="19">
        <v>0</v>
      </c>
      <c r="Q199" s="19">
        <v>0</v>
      </c>
      <c r="R199" s="2"/>
      <c r="S199" s="144"/>
      <c r="T199" s="144"/>
      <c r="U199" s="2"/>
      <c r="V199" s="5" t="s">
        <v>28591</v>
      </c>
      <c r="W199" s="2"/>
      <c r="X199" s="5" t="s">
        <v>28592</v>
      </c>
      <c r="Y199" s="19">
        <v>1883131592</v>
      </c>
      <c r="Z199" s="5" t="s">
        <v>28593</v>
      </c>
      <c r="AA199" s="20" t="s">
        <v>28594</v>
      </c>
      <c r="AB199" s="18">
        <v>41536.7184375</v>
      </c>
      <c r="AC199" s="2"/>
      <c r="AD199" s="2" t="s">
        <v>2205</v>
      </c>
      <c r="AE199" s="2"/>
      <c r="AF199" s="19">
        <v>5844</v>
      </c>
      <c r="AG199" s="19">
        <v>4476</v>
      </c>
      <c r="AH199" s="19">
        <v>139</v>
      </c>
      <c r="AI199" s="19">
        <v>6253</v>
      </c>
      <c r="AJ199" s="2"/>
      <c r="AK199" s="2"/>
      <c r="AL199" s="2"/>
    </row>
    <row x14ac:dyDescent="0.25" r="200" customHeight="1" ht="18">
      <c r="A200" s="20" t="s">
        <v>24015</v>
      </c>
      <c r="B200" s="12" t="s">
        <v>28595</v>
      </c>
      <c r="C200" s="148" t="s">
        <v>44</v>
      </c>
      <c r="D200" s="149"/>
      <c r="E200" s="148" t="s">
        <v>44</v>
      </c>
      <c r="F200" s="149"/>
      <c r="G200" s="148" t="s">
        <v>44</v>
      </c>
      <c r="H200" s="149"/>
      <c r="I200" s="150"/>
      <c r="J200" s="149"/>
      <c r="K200" s="17">
        <v>1177310000000000000</v>
      </c>
      <c r="L200" s="18">
        <v>43734.939467592594</v>
      </c>
      <c r="M200" s="19">
        <v>4</v>
      </c>
      <c r="N200" s="19">
        <v>0</v>
      </c>
      <c r="O200" s="19">
        <v>0</v>
      </c>
      <c r="P200" s="19">
        <v>0</v>
      </c>
      <c r="Q200" s="19">
        <v>0</v>
      </c>
      <c r="R200" s="2"/>
      <c r="S200" s="144"/>
      <c r="T200" s="144"/>
      <c r="U200" s="2"/>
      <c r="V200" s="38" t="s">
        <v>28596</v>
      </c>
      <c r="W200" s="2"/>
      <c r="X200" s="5" t="s">
        <v>28597</v>
      </c>
      <c r="Y200" s="19">
        <v>3266789471</v>
      </c>
      <c r="Z200" s="5" t="s">
        <v>28598</v>
      </c>
      <c r="AA200" s="2"/>
      <c r="AB200" s="18">
        <v>42141.57864583333</v>
      </c>
      <c r="AC200" s="2"/>
      <c r="AD200" s="2"/>
      <c r="AE200" s="2"/>
      <c r="AF200" s="19">
        <v>938</v>
      </c>
      <c r="AG200" s="19">
        <v>428</v>
      </c>
      <c r="AH200" s="19">
        <v>83</v>
      </c>
      <c r="AI200" s="19">
        <v>6322</v>
      </c>
      <c r="AJ200" s="2"/>
      <c r="AK200" s="2"/>
      <c r="AL200" s="2"/>
    </row>
    <row x14ac:dyDescent="0.25" r="201" customHeight="1" ht="18">
      <c r="A201" s="20" t="s">
        <v>28599</v>
      </c>
      <c r="B201" s="12" t="s">
        <v>28600</v>
      </c>
      <c r="C201" s="148" t="s">
        <v>44</v>
      </c>
      <c r="D201" s="149"/>
      <c r="E201" s="148" t="s">
        <v>44</v>
      </c>
      <c r="F201" s="149"/>
      <c r="G201" s="148" t="s">
        <v>44</v>
      </c>
      <c r="H201" s="149"/>
      <c r="I201" s="150"/>
      <c r="J201" s="149"/>
      <c r="K201" s="17">
        <v>1177300000000000000</v>
      </c>
      <c r="L201" s="18">
        <v>43734.93814814815</v>
      </c>
      <c r="M201" s="19">
        <v>0</v>
      </c>
      <c r="N201" s="19">
        <v>0</v>
      </c>
      <c r="O201" s="19">
        <v>0</v>
      </c>
      <c r="P201" s="19">
        <v>0</v>
      </c>
      <c r="Q201" s="19">
        <v>0</v>
      </c>
      <c r="R201" s="2"/>
      <c r="S201" s="144"/>
      <c r="T201" s="144"/>
      <c r="U201" s="11"/>
      <c r="V201" s="38" t="s">
        <v>28601</v>
      </c>
      <c r="W201" s="2"/>
      <c r="X201" s="5" t="s">
        <v>28602</v>
      </c>
      <c r="Y201" s="19">
        <v>774496891</v>
      </c>
      <c r="Z201" s="5" t="s">
        <v>28603</v>
      </c>
      <c r="AA201" s="20" t="s">
        <v>28604</v>
      </c>
      <c r="AB201" s="18">
        <v>41144.04556712963</v>
      </c>
      <c r="AC201" s="2"/>
      <c r="AD201" s="2" t="s">
        <v>2205</v>
      </c>
      <c r="AE201" s="2"/>
      <c r="AF201" s="19">
        <v>9434</v>
      </c>
      <c r="AG201" s="19">
        <v>329</v>
      </c>
      <c r="AH201" s="19">
        <v>282</v>
      </c>
      <c r="AI201" s="19">
        <v>13890</v>
      </c>
      <c r="AJ201" s="2"/>
      <c r="AK201" s="2"/>
      <c r="AL201" s="2"/>
    </row>
    <row x14ac:dyDescent="0.25" r="202" customHeight="1" ht="18">
      <c r="A202" s="20" t="s">
        <v>28605</v>
      </c>
      <c r="B202" s="12" t="s">
        <v>28606</v>
      </c>
      <c r="C202" s="148" t="s">
        <v>44</v>
      </c>
      <c r="D202" s="149"/>
      <c r="E202" s="148" t="s">
        <v>44</v>
      </c>
      <c r="F202" s="149"/>
      <c r="G202" s="148" t="s">
        <v>44</v>
      </c>
      <c r="H202" s="149"/>
      <c r="I202" s="150"/>
      <c r="J202" s="149"/>
      <c r="K202" s="17">
        <v>1177300000000000000</v>
      </c>
      <c r="L202" s="18">
        <v>43734.9375</v>
      </c>
      <c r="M202" s="19">
        <v>0</v>
      </c>
      <c r="N202" s="19">
        <v>1</v>
      </c>
      <c r="O202" s="19">
        <v>0</v>
      </c>
      <c r="P202" s="19">
        <v>0</v>
      </c>
      <c r="Q202" s="19">
        <v>0</v>
      </c>
      <c r="R202" s="2"/>
      <c r="S202" s="144"/>
      <c r="T202" s="152"/>
      <c r="U202" s="11"/>
      <c r="V202" s="38" t="s">
        <v>28607</v>
      </c>
      <c r="W202" s="2"/>
      <c r="X202" s="5" t="s">
        <v>28608</v>
      </c>
      <c r="Y202" s="17">
        <v>999263000000000000</v>
      </c>
      <c r="Z202" s="38"/>
      <c r="AA202" s="20" t="s">
        <v>28609</v>
      </c>
      <c r="AB202" s="18">
        <v>43243.63701388889</v>
      </c>
      <c r="AC202" s="2"/>
      <c r="AD202" s="2"/>
      <c r="AE202" s="2"/>
      <c r="AF202" s="19">
        <v>29861</v>
      </c>
      <c r="AG202" s="19">
        <v>29892</v>
      </c>
      <c r="AH202" s="19">
        <v>0</v>
      </c>
      <c r="AI202" s="19">
        <v>0</v>
      </c>
      <c r="AJ202" s="2"/>
      <c r="AK202" s="2"/>
      <c r="AL202" s="2"/>
    </row>
    <row x14ac:dyDescent="0.25" r="203" customHeight="1" ht="18">
      <c r="A203" s="20" t="s">
        <v>15290</v>
      </c>
      <c r="B203" s="12" t="s">
        <v>28610</v>
      </c>
      <c r="C203" s="148" t="s">
        <v>44</v>
      </c>
      <c r="D203" s="149"/>
      <c r="E203" s="148" t="s">
        <v>44</v>
      </c>
      <c r="F203" s="149"/>
      <c r="G203" s="148" t="s">
        <v>44</v>
      </c>
      <c r="H203" s="149"/>
      <c r="I203" s="150"/>
      <c r="J203" s="149"/>
      <c r="K203" s="17">
        <v>1177300000000000000</v>
      </c>
      <c r="L203" s="18">
        <v>43734.93633101852</v>
      </c>
      <c r="M203" s="19">
        <v>19</v>
      </c>
      <c r="N203" s="19">
        <v>23</v>
      </c>
      <c r="O203" s="19">
        <v>0</v>
      </c>
      <c r="P203" s="19">
        <v>0</v>
      </c>
      <c r="Q203" s="19">
        <v>0</v>
      </c>
      <c r="R203" s="2"/>
      <c r="S203" s="144"/>
      <c r="T203" s="144"/>
      <c r="U203" s="2"/>
      <c r="V203" s="5" t="s">
        <v>28611</v>
      </c>
      <c r="W203" s="2"/>
      <c r="X203" s="5" t="s">
        <v>28612</v>
      </c>
      <c r="Y203" s="21">
        <v>3127003287</v>
      </c>
      <c r="Z203" s="38" t="s">
        <v>28613</v>
      </c>
      <c r="AA203" s="2"/>
      <c r="AB203" s="18">
        <v>42092.87490740741</v>
      </c>
      <c r="AC203" s="2"/>
      <c r="AD203" s="11"/>
      <c r="AE203" s="2"/>
      <c r="AF203" s="19">
        <v>7075</v>
      </c>
      <c r="AG203" s="19">
        <v>2291</v>
      </c>
      <c r="AH203" s="19">
        <v>2403</v>
      </c>
      <c r="AI203" s="19">
        <v>3618</v>
      </c>
      <c r="AJ203" s="2"/>
      <c r="AK203" s="2"/>
      <c r="AL203" s="2"/>
    </row>
    <row x14ac:dyDescent="0.25" r="204" customHeight="1" ht="18">
      <c r="A204" s="20" t="s">
        <v>24072</v>
      </c>
      <c r="B204" s="12" t="s">
        <v>28614</v>
      </c>
      <c r="C204" s="148" t="s">
        <v>44</v>
      </c>
      <c r="D204" s="149"/>
      <c r="E204" s="148" t="s">
        <v>44</v>
      </c>
      <c r="F204" s="149"/>
      <c r="G204" s="148" t="s">
        <v>44</v>
      </c>
      <c r="H204" s="149"/>
      <c r="I204" s="150"/>
      <c r="J204" s="149"/>
      <c r="K204" s="17">
        <v>1177300000000000000</v>
      </c>
      <c r="L204" s="18">
        <v>43734.9353125</v>
      </c>
      <c r="M204" s="19">
        <v>0</v>
      </c>
      <c r="N204" s="19">
        <v>0</v>
      </c>
      <c r="O204" s="19">
        <v>0</v>
      </c>
      <c r="P204" s="19">
        <v>0</v>
      </c>
      <c r="Q204" s="19">
        <v>0</v>
      </c>
      <c r="R204" s="2"/>
      <c r="S204" s="144"/>
      <c r="T204" s="144"/>
      <c r="U204" s="2"/>
      <c r="V204" s="5" t="s">
        <v>28615</v>
      </c>
      <c r="W204" s="2"/>
      <c r="X204" s="38" t="s">
        <v>28616</v>
      </c>
      <c r="Y204" s="29">
        <v>1172610000000000000</v>
      </c>
      <c r="Z204" s="38" t="s">
        <v>28617</v>
      </c>
      <c r="AA204" s="2"/>
      <c r="AB204" s="18">
        <v>43721.979375</v>
      </c>
      <c r="AC204" s="11"/>
      <c r="AD204" s="11" t="s">
        <v>100</v>
      </c>
      <c r="AE204" s="2"/>
      <c r="AF204" s="19">
        <v>171</v>
      </c>
      <c r="AG204" s="19">
        <v>50</v>
      </c>
      <c r="AH204" s="19">
        <v>127</v>
      </c>
      <c r="AI204" s="19">
        <v>102</v>
      </c>
      <c r="AJ204" s="2"/>
      <c r="AK204" s="2"/>
      <c r="AL204" s="2"/>
    </row>
    <row x14ac:dyDescent="0.25" r="205" customHeight="1" ht="18">
      <c r="A205" s="20" t="s">
        <v>28618</v>
      </c>
      <c r="B205" s="12" t="s">
        <v>28619</v>
      </c>
      <c r="C205" s="148" t="s">
        <v>44</v>
      </c>
      <c r="D205" s="149"/>
      <c r="E205" s="148" t="s">
        <v>44</v>
      </c>
      <c r="F205" s="149"/>
      <c r="G205" s="148" t="s">
        <v>44</v>
      </c>
      <c r="H205" s="149"/>
      <c r="I205" s="150"/>
      <c r="J205" s="149"/>
      <c r="K205" s="17">
        <v>1177300000000000000</v>
      </c>
      <c r="L205" s="18">
        <v>43734.92998842592</v>
      </c>
      <c r="M205" s="19">
        <v>17</v>
      </c>
      <c r="N205" s="19">
        <v>0</v>
      </c>
      <c r="O205" s="19">
        <v>0</v>
      </c>
      <c r="P205" s="19">
        <v>0</v>
      </c>
      <c r="Q205" s="19">
        <v>0</v>
      </c>
      <c r="R205" s="2"/>
      <c r="S205" s="144"/>
      <c r="T205" s="144"/>
      <c r="U205" s="2"/>
      <c r="V205" s="5" t="s">
        <v>28620</v>
      </c>
      <c r="W205" s="2"/>
      <c r="X205" s="5" t="s">
        <v>28621</v>
      </c>
      <c r="Y205" s="19">
        <v>273973205</v>
      </c>
      <c r="Z205" s="38" t="s">
        <v>28622</v>
      </c>
      <c r="AA205" s="20" t="s">
        <v>28623</v>
      </c>
      <c r="AB205" s="55">
        <v>40631.7425</v>
      </c>
      <c r="AC205" s="11"/>
      <c r="AD205" s="11" t="s">
        <v>28624</v>
      </c>
      <c r="AE205" s="2"/>
      <c r="AF205" s="19">
        <v>36674</v>
      </c>
      <c r="AG205" s="19">
        <v>50642</v>
      </c>
      <c r="AH205" s="19">
        <v>332</v>
      </c>
      <c r="AI205" s="19">
        <v>13614</v>
      </c>
      <c r="AJ205" s="2"/>
      <c r="AK205" s="2"/>
      <c r="AL205" s="2"/>
    </row>
    <row x14ac:dyDescent="0.25" r="206" customHeight="1" ht="18">
      <c r="A206" s="20" t="s">
        <v>24119</v>
      </c>
      <c r="B206" s="12" t="s">
        <v>28625</v>
      </c>
      <c r="C206" s="148" t="s">
        <v>44</v>
      </c>
      <c r="D206" s="149"/>
      <c r="E206" s="148" t="s">
        <v>44</v>
      </c>
      <c r="F206" s="149"/>
      <c r="G206" s="148" t="s">
        <v>44</v>
      </c>
      <c r="H206" s="149"/>
      <c r="I206" s="150"/>
      <c r="J206" s="149"/>
      <c r="K206" s="17">
        <v>1177300000000000000</v>
      </c>
      <c r="L206" s="18">
        <v>43734.92998842592</v>
      </c>
      <c r="M206" s="19">
        <v>26</v>
      </c>
      <c r="N206" s="19">
        <v>0</v>
      </c>
      <c r="O206" s="19">
        <v>0</v>
      </c>
      <c r="P206" s="19">
        <v>0</v>
      </c>
      <c r="Q206" s="19">
        <v>0</v>
      </c>
      <c r="R206" s="2"/>
      <c r="S206" s="144"/>
      <c r="T206" s="144"/>
      <c r="U206" s="2"/>
      <c r="V206" s="5" t="s">
        <v>28620</v>
      </c>
      <c r="W206" s="2"/>
      <c r="X206" s="5" t="s">
        <v>28621</v>
      </c>
      <c r="Y206" s="21">
        <v>273973205</v>
      </c>
      <c r="Z206" s="38" t="s">
        <v>28622</v>
      </c>
      <c r="AA206" s="20" t="s">
        <v>28623</v>
      </c>
      <c r="AB206" s="55">
        <v>40631.7425</v>
      </c>
      <c r="AC206" s="11"/>
      <c r="AD206" s="11" t="s">
        <v>28624</v>
      </c>
      <c r="AE206" s="2"/>
      <c r="AF206" s="19">
        <v>36674</v>
      </c>
      <c r="AG206" s="19">
        <v>50642</v>
      </c>
      <c r="AH206" s="19">
        <v>332</v>
      </c>
      <c r="AI206" s="19">
        <v>13614</v>
      </c>
      <c r="AJ206" s="2"/>
      <c r="AK206" s="2"/>
      <c r="AL206" s="2"/>
    </row>
    <row x14ac:dyDescent="0.25" r="207" customHeight="1" ht="18">
      <c r="A207" s="20" t="s">
        <v>28626</v>
      </c>
      <c r="B207" s="12" t="s">
        <v>28627</v>
      </c>
      <c r="C207" s="148" t="s">
        <v>35</v>
      </c>
      <c r="D207" s="151" t="s">
        <v>235</v>
      </c>
      <c r="E207" s="148" t="s">
        <v>35</v>
      </c>
      <c r="F207" s="151" t="s">
        <v>235</v>
      </c>
      <c r="G207" s="148" t="s">
        <v>35</v>
      </c>
      <c r="H207" s="151" t="s">
        <v>235</v>
      </c>
      <c r="I207" s="150"/>
      <c r="J207" s="149"/>
      <c r="K207" s="17">
        <v>1177300000000000000</v>
      </c>
      <c r="L207" s="18">
        <v>43734.92996527778</v>
      </c>
      <c r="M207" s="19">
        <v>2</v>
      </c>
      <c r="N207" s="19">
        <v>0</v>
      </c>
      <c r="O207" s="19">
        <v>0</v>
      </c>
      <c r="P207" s="19">
        <v>0</v>
      </c>
      <c r="Q207" s="19">
        <v>0</v>
      </c>
      <c r="R207" s="2"/>
      <c r="S207" s="144"/>
      <c r="T207" s="144"/>
      <c r="U207" s="2"/>
      <c r="V207" s="5" t="s">
        <v>28628</v>
      </c>
      <c r="W207" s="2"/>
      <c r="X207" s="38" t="s">
        <v>28629</v>
      </c>
      <c r="Y207" s="29">
        <v>1176910000000000000</v>
      </c>
      <c r="Z207" s="38" t="s">
        <v>28630</v>
      </c>
      <c r="AA207" s="2"/>
      <c r="AB207" s="18">
        <v>43733.856840277775</v>
      </c>
      <c r="AC207" s="2"/>
      <c r="AD207" s="2"/>
      <c r="AE207" s="2"/>
      <c r="AF207" s="19">
        <v>275</v>
      </c>
      <c r="AG207" s="19">
        <v>66</v>
      </c>
      <c r="AH207" s="19">
        <v>266</v>
      </c>
      <c r="AI207" s="19">
        <v>602</v>
      </c>
      <c r="AJ207" s="2"/>
      <c r="AK207" s="2"/>
      <c r="AL207" s="2"/>
    </row>
    <row x14ac:dyDescent="0.25" r="208" customHeight="1" ht="18">
      <c r="A208" s="20" t="s">
        <v>28631</v>
      </c>
      <c r="B208" s="12" t="s">
        <v>28632</v>
      </c>
      <c r="C208" s="148" t="s">
        <v>35</v>
      </c>
      <c r="D208" s="151" t="s">
        <v>235</v>
      </c>
      <c r="E208" s="148" t="s">
        <v>35</v>
      </c>
      <c r="F208" s="151" t="s">
        <v>235</v>
      </c>
      <c r="G208" s="148" t="s">
        <v>35</v>
      </c>
      <c r="H208" s="151" t="s">
        <v>235</v>
      </c>
      <c r="I208" s="150"/>
      <c r="J208" s="149"/>
      <c r="K208" s="17">
        <v>1177300000000000000</v>
      </c>
      <c r="L208" s="18">
        <v>43734.92946759259</v>
      </c>
      <c r="M208" s="19">
        <v>18</v>
      </c>
      <c r="N208" s="19">
        <v>0</v>
      </c>
      <c r="O208" s="19">
        <v>0</v>
      </c>
      <c r="P208" s="19">
        <v>0</v>
      </c>
      <c r="Q208" s="19">
        <v>0</v>
      </c>
      <c r="R208" s="2"/>
      <c r="S208" s="144"/>
      <c r="T208" s="144"/>
      <c r="U208" s="2"/>
      <c r="V208" s="5" t="s">
        <v>28633</v>
      </c>
      <c r="W208" s="2"/>
      <c r="X208" s="38" t="s">
        <v>28634</v>
      </c>
      <c r="Y208" s="29">
        <v>1021690000000000000</v>
      </c>
      <c r="Z208" s="38" t="s">
        <v>28635</v>
      </c>
      <c r="AA208" s="2"/>
      <c r="AB208" s="18">
        <v>43305.53707175926</v>
      </c>
      <c r="AC208" s="2"/>
      <c r="AD208" s="2" t="s">
        <v>1003</v>
      </c>
      <c r="AE208" s="2"/>
      <c r="AF208" s="19">
        <v>4155</v>
      </c>
      <c r="AG208" s="19">
        <v>2258</v>
      </c>
      <c r="AH208" s="19">
        <v>2005</v>
      </c>
      <c r="AI208" s="19">
        <v>24108</v>
      </c>
      <c r="AJ208" s="2"/>
      <c r="AK208" s="2"/>
      <c r="AL208" s="2"/>
    </row>
    <row x14ac:dyDescent="0.25" r="209" customHeight="1" ht="18">
      <c r="A209" s="20" t="s">
        <v>28636</v>
      </c>
      <c r="B209" s="12" t="s">
        <v>28637</v>
      </c>
      <c r="C209" s="148" t="s">
        <v>44</v>
      </c>
      <c r="D209" s="149"/>
      <c r="E209" s="148" t="s">
        <v>44</v>
      </c>
      <c r="F209" s="149"/>
      <c r="G209" s="148" t="s">
        <v>44</v>
      </c>
      <c r="H209" s="149"/>
      <c r="I209" s="150"/>
      <c r="J209" s="149"/>
      <c r="K209" s="17">
        <v>1177300000000000000</v>
      </c>
      <c r="L209" s="18">
        <v>43734.92854166667</v>
      </c>
      <c r="M209" s="19">
        <v>1</v>
      </c>
      <c r="N209" s="19">
        <v>0</v>
      </c>
      <c r="O209" s="19">
        <v>0</v>
      </c>
      <c r="P209" s="19">
        <v>0</v>
      </c>
      <c r="Q209" s="19">
        <v>0</v>
      </c>
      <c r="R209" s="2"/>
      <c r="S209" s="144"/>
      <c r="T209" s="144"/>
      <c r="U209" s="2"/>
      <c r="V209" s="5" t="s">
        <v>28638</v>
      </c>
      <c r="W209" s="2"/>
      <c r="X209" s="38" t="s">
        <v>28639</v>
      </c>
      <c r="Y209" s="21">
        <v>3133606910</v>
      </c>
      <c r="Z209" s="38" t="s">
        <v>28640</v>
      </c>
      <c r="AA209" s="2"/>
      <c r="AB209" s="18">
        <v>42097.090208333335</v>
      </c>
      <c r="AC209" s="2"/>
      <c r="AD209" s="2"/>
      <c r="AE209" s="2"/>
      <c r="AF209" s="19">
        <v>1072</v>
      </c>
      <c r="AG209" s="19">
        <v>230</v>
      </c>
      <c r="AH209" s="19">
        <v>512</v>
      </c>
      <c r="AI209" s="19">
        <v>3893</v>
      </c>
      <c r="AJ209" s="2"/>
      <c r="AK209" s="2"/>
      <c r="AL209" s="2"/>
    </row>
    <row x14ac:dyDescent="0.25" r="210" customHeight="1" ht="18">
      <c r="A210" s="20" t="s">
        <v>28641</v>
      </c>
      <c r="B210" s="12" t="s">
        <v>28642</v>
      </c>
      <c r="C210" s="148" t="s">
        <v>44</v>
      </c>
      <c r="D210" s="149"/>
      <c r="E210" s="148" t="s">
        <v>44</v>
      </c>
      <c r="F210" s="149"/>
      <c r="G210" s="148" t="s">
        <v>44</v>
      </c>
      <c r="H210" s="149"/>
      <c r="I210" s="150"/>
      <c r="J210" s="149"/>
      <c r="K210" s="17">
        <v>1177300000000000000</v>
      </c>
      <c r="L210" s="18">
        <v>43734.92842592593</v>
      </c>
      <c r="M210" s="19">
        <v>0</v>
      </c>
      <c r="N210" s="19">
        <v>0</v>
      </c>
      <c r="O210" s="19">
        <v>0</v>
      </c>
      <c r="P210" s="19">
        <v>0</v>
      </c>
      <c r="Q210" s="19">
        <v>0</v>
      </c>
      <c r="R210" s="2"/>
      <c r="S210" s="144"/>
      <c r="T210" s="144"/>
      <c r="U210" s="2" t="s">
        <v>103</v>
      </c>
      <c r="V210" s="5" t="s">
        <v>28643</v>
      </c>
      <c r="W210" s="2"/>
      <c r="X210" s="5" t="s">
        <v>28644</v>
      </c>
      <c r="Y210" s="19">
        <v>461914866</v>
      </c>
      <c r="Z210" s="38" t="s">
        <v>28645</v>
      </c>
      <c r="AA210" s="20" t="s">
        <v>28646</v>
      </c>
      <c r="AB210" s="18">
        <v>40920.60381944444</v>
      </c>
      <c r="AC210" s="2"/>
      <c r="AD210" s="2" t="s">
        <v>3542</v>
      </c>
      <c r="AE210" s="2"/>
      <c r="AF210" s="19">
        <v>976</v>
      </c>
      <c r="AG210" s="19">
        <v>180</v>
      </c>
      <c r="AH210" s="19">
        <v>1072</v>
      </c>
      <c r="AI210" s="19">
        <v>1753</v>
      </c>
      <c r="AJ210" s="2"/>
      <c r="AK210" s="2"/>
      <c r="AL210" s="2"/>
    </row>
    <row x14ac:dyDescent="0.25" r="211" customHeight="1" ht="18">
      <c r="A211" s="20" t="s">
        <v>28647</v>
      </c>
      <c r="B211" s="12" t="s">
        <v>28648</v>
      </c>
      <c r="C211" s="148" t="s">
        <v>44</v>
      </c>
      <c r="D211" s="149"/>
      <c r="E211" s="148" t="s">
        <v>44</v>
      </c>
      <c r="F211" s="149"/>
      <c r="G211" s="148" t="s">
        <v>44</v>
      </c>
      <c r="H211" s="149"/>
      <c r="I211" s="150"/>
      <c r="J211" s="149"/>
      <c r="K211" s="17">
        <v>1177300000000000000</v>
      </c>
      <c r="L211" s="18">
        <v>43734.924363425926</v>
      </c>
      <c r="M211" s="19">
        <v>1</v>
      </c>
      <c r="N211" s="19">
        <v>1</v>
      </c>
      <c r="O211" s="19">
        <v>0</v>
      </c>
      <c r="P211" s="19">
        <v>0</v>
      </c>
      <c r="Q211" s="19">
        <v>0</v>
      </c>
      <c r="R211" s="2"/>
      <c r="S211" s="144"/>
      <c r="T211" s="144"/>
      <c r="U211" s="2"/>
      <c r="V211" s="5" t="s">
        <v>28649</v>
      </c>
      <c r="W211" s="2"/>
      <c r="X211" s="19" t="s">
        <v>28650</v>
      </c>
      <c r="Y211" s="29">
        <v>720620000000000000</v>
      </c>
      <c r="Z211" s="38" t="s">
        <v>28651</v>
      </c>
      <c r="AA211" s="20" t="s">
        <v>28652</v>
      </c>
      <c r="AB211" s="18">
        <v>42474.73001157407</v>
      </c>
      <c r="AC211" s="2"/>
      <c r="AD211" s="2" t="s">
        <v>4595</v>
      </c>
      <c r="AE211" s="2"/>
      <c r="AF211" s="19">
        <v>5885</v>
      </c>
      <c r="AG211" s="19">
        <v>740</v>
      </c>
      <c r="AH211" s="19">
        <v>652</v>
      </c>
      <c r="AI211" s="19">
        <v>5602</v>
      </c>
      <c r="AJ211" s="2"/>
      <c r="AK211" s="2"/>
      <c r="AL211" s="2"/>
    </row>
    <row x14ac:dyDescent="0.25" r="212" customHeight="1" ht="18">
      <c r="A212" s="20" t="s">
        <v>28653</v>
      </c>
      <c r="B212" s="12" t="s">
        <v>28654</v>
      </c>
      <c r="C212" s="148" t="s">
        <v>44</v>
      </c>
      <c r="D212" s="149"/>
      <c r="E212" s="148" t="s">
        <v>44</v>
      </c>
      <c r="F212" s="149"/>
      <c r="G212" s="148" t="s">
        <v>44</v>
      </c>
      <c r="H212" s="149"/>
      <c r="I212" s="150"/>
      <c r="J212" s="149"/>
      <c r="K212" s="17">
        <v>1177300000000000000</v>
      </c>
      <c r="L212" s="18">
        <v>43734.922997685186</v>
      </c>
      <c r="M212" s="19">
        <v>33</v>
      </c>
      <c r="N212" s="19">
        <v>1</v>
      </c>
      <c r="O212" s="19">
        <v>0</v>
      </c>
      <c r="P212" s="19">
        <v>0</v>
      </c>
      <c r="Q212" s="19">
        <v>0</v>
      </c>
      <c r="R212" s="2"/>
      <c r="S212" s="144"/>
      <c r="T212" s="144"/>
      <c r="U212" s="2"/>
      <c r="V212" s="38" t="s">
        <v>28655</v>
      </c>
      <c r="W212" s="2"/>
      <c r="X212" s="38" t="s">
        <v>28656</v>
      </c>
      <c r="Y212" s="21">
        <v>4494178408</v>
      </c>
      <c r="Z212" s="38" t="s">
        <v>28657</v>
      </c>
      <c r="AA212" s="2"/>
      <c r="AB212" s="18">
        <v>42353.8437962963</v>
      </c>
      <c r="AC212" s="2"/>
      <c r="AD212" s="2"/>
      <c r="AE212" s="2"/>
      <c r="AF212" s="19">
        <v>4851</v>
      </c>
      <c r="AG212" s="19">
        <v>3854</v>
      </c>
      <c r="AH212" s="19">
        <v>1403</v>
      </c>
      <c r="AI212" s="19">
        <v>8678</v>
      </c>
      <c r="AJ212" s="2"/>
      <c r="AK212" s="2"/>
      <c r="AL212" s="2"/>
    </row>
    <row x14ac:dyDescent="0.25" r="213" customHeight="1" ht="18">
      <c r="A213" s="20" t="s">
        <v>17024</v>
      </c>
      <c r="B213" s="12" t="s">
        <v>28658</v>
      </c>
      <c r="C213" s="148" t="s">
        <v>35</v>
      </c>
      <c r="D213" s="151" t="s">
        <v>235</v>
      </c>
      <c r="E213" s="148" t="s">
        <v>35</v>
      </c>
      <c r="F213" s="151" t="s">
        <v>235</v>
      </c>
      <c r="G213" s="148" t="s">
        <v>35</v>
      </c>
      <c r="H213" s="151" t="s">
        <v>235</v>
      </c>
      <c r="I213" s="150"/>
      <c r="J213" s="149"/>
      <c r="K213" s="17">
        <v>1177300000000000000</v>
      </c>
      <c r="L213" s="18">
        <v>43734.921215277776</v>
      </c>
      <c r="M213" s="19">
        <v>1</v>
      </c>
      <c r="N213" s="19">
        <v>0</v>
      </c>
      <c r="O213" s="19">
        <v>0</v>
      </c>
      <c r="P213" s="19">
        <v>0</v>
      </c>
      <c r="Q213" s="19">
        <v>0</v>
      </c>
      <c r="R213" s="2"/>
      <c r="S213" s="144"/>
      <c r="T213" s="144"/>
      <c r="U213" s="11"/>
      <c r="V213" s="38" t="s">
        <v>28659</v>
      </c>
      <c r="W213" s="2"/>
      <c r="X213" s="5" t="s">
        <v>28660</v>
      </c>
      <c r="Y213" s="21">
        <v>3973109007</v>
      </c>
      <c r="Z213" s="38"/>
      <c r="AA213" s="2"/>
      <c r="AB213" s="18">
        <v>42293.80076388889</v>
      </c>
      <c r="AC213" s="2"/>
      <c r="AD213" s="2" t="s">
        <v>2995</v>
      </c>
      <c r="AE213" s="2"/>
      <c r="AF213" s="19">
        <v>882</v>
      </c>
      <c r="AG213" s="19">
        <v>113</v>
      </c>
      <c r="AH213" s="19">
        <v>106</v>
      </c>
      <c r="AI213" s="19">
        <v>1055</v>
      </c>
      <c r="AJ213" s="2"/>
      <c r="AK213" s="2"/>
      <c r="AL213" s="2"/>
    </row>
    <row x14ac:dyDescent="0.25" r="214" customHeight="1" ht="18">
      <c r="A214" s="20" t="s">
        <v>28661</v>
      </c>
      <c r="B214" s="12" t="s">
        <v>28662</v>
      </c>
      <c r="C214" s="148" t="s">
        <v>44</v>
      </c>
      <c r="D214" s="149"/>
      <c r="E214" s="148" t="s">
        <v>44</v>
      </c>
      <c r="F214" s="149"/>
      <c r="G214" s="148" t="s">
        <v>44</v>
      </c>
      <c r="H214" s="149"/>
      <c r="I214" s="150"/>
      <c r="J214" s="149"/>
      <c r="K214" s="17">
        <v>1177300000000000000</v>
      </c>
      <c r="L214" s="18">
        <v>43734.9174537037</v>
      </c>
      <c r="M214" s="19">
        <v>1</v>
      </c>
      <c r="N214" s="19">
        <v>0</v>
      </c>
      <c r="O214" s="19">
        <v>0</v>
      </c>
      <c r="P214" s="19">
        <v>0</v>
      </c>
      <c r="Q214" s="19">
        <v>0</v>
      </c>
      <c r="R214" s="2"/>
      <c r="S214" s="144"/>
      <c r="T214" s="152"/>
      <c r="U214" s="11" t="s">
        <v>103</v>
      </c>
      <c r="V214" s="38" t="s">
        <v>28663</v>
      </c>
      <c r="W214" s="2"/>
      <c r="X214" s="38" t="s">
        <v>28664</v>
      </c>
      <c r="Y214" s="21">
        <v>192333667</v>
      </c>
      <c r="Z214" s="38" t="s">
        <v>28665</v>
      </c>
      <c r="AA214" s="2"/>
      <c r="AB214" s="18">
        <v>40440.044803240744</v>
      </c>
      <c r="AC214" s="2"/>
      <c r="AD214" s="2" t="s">
        <v>100</v>
      </c>
      <c r="AE214" s="2"/>
      <c r="AF214" s="19">
        <v>1607</v>
      </c>
      <c r="AG214" s="19">
        <v>195</v>
      </c>
      <c r="AH214" s="19">
        <v>403</v>
      </c>
      <c r="AI214" s="19">
        <v>4881</v>
      </c>
      <c r="AJ214" s="2"/>
      <c r="AK214" s="2"/>
      <c r="AL214" s="2"/>
    </row>
    <row x14ac:dyDescent="0.25" r="215" customHeight="1" ht="18">
      <c r="A215" s="20" t="s">
        <v>7780</v>
      </c>
      <c r="B215" s="12" t="s">
        <v>28666</v>
      </c>
      <c r="C215" s="148" t="s">
        <v>35</v>
      </c>
      <c r="D215" s="151" t="s">
        <v>235</v>
      </c>
      <c r="E215" s="148" t="s">
        <v>35</v>
      </c>
      <c r="F215" s="151" t="s">
        <v>235</v>
      </c>
      <c r="G215" s="148" t="s">
        <v>35</v>
      </c>
      <c r="H215" s="151" t="s">
        <v>235</v>
      </c>
      <c r="I215" s="150"/>
      <c r="J215" s="149"/>
      <c r="K215" s="17">
        <v>1177300000000000000</v>
      </c>
      <c r="L215" s="18">
        <v>43734.91385416667</v>
      </c>
      <c r="M215" s="19">
        <v>1</v>
      </c>
      <c r="N215" s="19">
        <v>0</v>
      </c>
      <c r="O215" s="19">
        <v>0</v>
      </c>
      <c r="P215" s="19">
        <v>0</v>
      </c>
      <c r="Q215" s="19">
        <v>0</v>
      </c>
      <c r="R215" s="2"/>
      <c r="S215" s="144"/>
      <c r="T215" s="152"/>
      <c r="U215" s="11"/>
      <c r="V215" s="38" t="s">
        <v>28667</v>
      </c>
      <c r="W215" s="2"/>
      <c r="X215" s="38" t="s">
        <v>28668</v>
      </c>
      <c r="Y215" s="29">
        <v>1166430000000000000</v>
      </c>
      <c r="Z215" s="38" t="s">
        <v>28669</v>
      </c>
      <c r="AA215" s="2"/>
      <c r="AB215" s="18">
        <v>43704.92972222222</v>
      </c>
      <c r="AC215" s="2"/>
      <c r="AD215" s="2" t="s">
        <v>2995</v>
      </c>
      <c r="AE215" s="2"/>
      <c r="AF215" s="19">
        <v>283</v>
      </c>
      <c r="AG215" s="19">
        <v>14</v>
      </c>
      <c r="AH215" s="19">
        <v>118</v>
      </c>
      <c r="AI215" s="19">
        <v>450</v>
      </c>
      <c r="AJ215" s="2"/>
      <c r="AK215" s="2"/>
      <c r="AL215" s="2"/>
    </row>
    <row x14ac:dyDescent="0.25" r="216" customHeight="1" ht="18">
      <c r="A216" s="20" t="s">
        <v>24197</v>
      </c>
      <c r="B216" s="12" t="s">
        <v>28670</v>
      </c>
      <c r="C216" s="148" t="s">
        <v>44</v>
      </c>
      <c r="D216" s="149"/>
      <c r="E216" s="148" t="s">
        <v>44</v>
      </c>
      <c r="F216" s="149"/>
      <c r="G216" s="148" t="s">
        <v>44</v>
      </c>
      <c r="H216" s="149"/>
      <c r="I216" s="150"/>
      <c r="J216" s="149"/>
      <c r="K216" s="17">
        <v>1177290000000000000</v>
      </c>
      <c r="L216" s="18">
        <v>43734.91171296296</v>
      </c>
      <c r="M216" s="19">
        <v>5</v>
      </c>
      <c r="N216" s="19">
        <v>1</v>
      </c>
      <c r="O216" s="19">
        <v>0</v>
      </c>
      <c r="P216" s="19">
        <v>0</v>
      </c>
      <c r="Q216" s="19">
        <v>0</v>
      </c>
      <c r="R216" s="2"/>
      <c r="S216" s="144"/>
      <c r="T216" s="144"/>
      <c r="U216" s="2"/>
      <c r="V216" s="5" t="s">
        <v>28671</v>
      </c>
      <c r="W216" s="2"/>
      <c r="X216" s="5" t="s">
        <v>28672</v>
      </c>
      <c r="Y216" s="19">
        <v>2579052151</v>
      </c>
      <c r="Z216" s="38" t="s">
        <v>28673</v>
      </c>
      <c r="AA216" s="20" t="s">
        <v>28674</v>
      </c>
      <c r="AB216" s="18">
        <v>41810.910162037035</v>
      </c>
      <c r="AC216" s="2"/>
      <c r="AD216" s="2" t="s">
        <v>100</v>
      </c>
      <c r="AE216" s="2"/>
      <c r="AF216" s="19">
        <v>6938</v>
      </c>
      <c r="AG216" s="19">
        <v>28381</v>
      </c>
      <c r="AH216" s="19">
        <v>0</v>
      </c>
      <c r="AI216" s="19">
        <v>0</v>
      </c>
      <c r="AJ216" s="2"/>
      <c r="AK216" s="2"/>
      <c r="AL216" s="2"/>
    </row>
    <row x14ac:dyDescent="0.25" r="217" customHeight="1" ht="18">
      <c r="A217" s="20" t="s">
        <v>28675</v>
      </c>
      <c r="B217" s="12" t="s">
        <v>28676</v>
      </c>
      <c r="C217" s="148" t="s">
        <v>44</v>
      </c>
      <c r="D217" s="149"/>
      <c r="E217" s="148" t="s">
        <v>44</v>
      </c>
      <c r="F217" s="149"/>
      <c r="G217" s="148" t="s">
        <v>44</v>
      </c>
      <c r="H217" s="149"/>
      <c r="I217" s="150"/>
      <c r="J217" s="149"/>
      <c r="K217" s="17">
        <v>1177290000000000000</v>
      </c>
      <c r="L217" s="18">
        <v>43734.90115740741</v>
      </c>
      <c r="M217" s="19">
        <v>0</v>
      </c>
      <c r="N217" s="19">
        <v>0</v>
      </c>
      <c r="O217" s="19">
        <v>0</v>
      </c>
      <c r="P217" s="19">
        <v>0</v>
      </c>
      <c r="Q217" s="19">
        <v>0</v>
      </c>
      <c r="R217" s="2"/>
      <c r="S217" s="144"/>
      <c r="T217" s="144"/>
      <c r="U217" s="2"/>
      <c r="V217" s="5" t="s">
        <v>28677</v>
      </c>
      <c r="W217" s="2"/>
      <c r="X217" s="5" t="s">
        <v>28678</v>
      </c>
      <c r="Y217" s="29">
        <v>1071840000000000000</v>
      </c>
      <c r="Z217" s="38" t="s">
        <v>28679</v>
      </c>
      <c r="AA217" s="2"/>
      <c r="AB217" s="18">
        <v>43443.906180555554</v>
      </c>
      <c r="AC217" s="2"/>
      <c r="AD217" s="2" t="s">
        <v>100</v>
      </c>
      <c r="AE217" s="2"/>
      <c r="AF217" s="19">
        <v>154</v>
      </c>
      <c r="AG217" s="19">
        <v>1130</v>
      </c>
      <c r="AH217" s="19">
        <v>1391</v>
      </c>
      <c r="AI217" s="19">
        <v>57</v>
      </c>
      <c r="AJ217" s="2"/>
      <c r="AK217" s="2"/>
      <c r="AL217" s="2"/>
    </row>
    <row x14ac:dyDescent="0.25" r="218" customHeight="1" ht="18">
      <c r="A218" s="20" t="s">
        <v>28680</v>
      </c>
      <c r="B218" s="12" t="s">
        <v>28681</v>
      </c>
      <c r="C218" s="148" t="s">
        <v>44</v>
      </c>
      <c r="D218" s="149"/>
      <c r="E218" s="148" t="s">
        <v>44</v>
      </c>
      <c r="F218" s="149"/>
      <c r="G218" s="148" t="s">
        <v>44</v>
      </c>
      <c r="H218" s="149"/>
      <c r="I218" s="150"/>
      <c r="J218" s="149"/>
      <c r="K218" s="17">
        <v>1177290000000000000</v>
      </c>
      <c r="L218" s="18">
        <v>43734.89879629629</v>
      </c>
      <c r="M218" s="19">
        <v>0</v>
      </c>
      <c r="N218" s="19">
        <v>0</v>
      </c>
      <c r="O218" s="19">
        <v>0</v>
      </c>
      <c r="P218" s="19">
        <v>0</v>
      </c>
      <c r="Q218" s="19">
        <v>0</v>
      </c>
      <c r="R218" s="2"/>
      <c r="S218" s="144"/>
      <c r="T218" s="144"/>
      <c r="U218" s="2"/>
      <c r="V218" s="5" t="s">
        <v>28682</v>
      </c>
      <c r="W218" s="2"/>
      <c r="X218" s="38" t="s">
        <v>1683</v>
      </c>
      <c r="Y218" s="29">
        <v>1107900000000000000</v>
      </c>
      <c r="Z218" s="38" t="s">
        <v>28683</v>
      </c>
      <c r="AA218" s="2"/>
      <c r="AB218" s="18">
        <v>43543.42965277778</v>
      </c>
      <c r="AC218" s="2"/>
      <c r="AD218" s="2"/>
      <c r="AE218" s="2"/>
      <c r="AF218" s="19">
        <v>99</v>
      </c>
      <c r="AG218" s="19">
        <v>83</v>
      </c>
      <c r="AH218" s="19">
        <v>27</v>
      </c>
      <c r="AI218" s="19">
        <v>199</v>
      </c>
      <c r="AJ218" s="2"/>
      <c r="AK218" s="2"/>
      <c r="AL218" s="2"/>
    </row>
    <row x14ac:dyDescent="0.25" r="219" customHeight="1" ht="18">
      <c r="A219" s="20" t="s">
        <v>28684</v>
      </c>
      <c r="B219" s="12" t="s">
        <v>28685</v>
      </c>
      <c r="C219" s="148" t="s">
        <v>44</v>
      </c>
      <c r="D219" s="149"/>
      <c r="E219" s="148" t="s">
        <v>44</v>
      </c>
      <c r="F219" s="149"/>
      <c r="G219" s="148" t="s">
        <v>44</v>
      </c>
      <c r="H219" s="149"/>
      <c r="I219" s="150"/>
      <c r="J219" s="149"/>
      <c r="K219" s="17">
        <v>1177290000000000000</v>
      </c>
      <c r="L219" s="18">
        <v>43734.8971875</v>
      </c>
      <c r="M219" s="19">
        <v>0</v>
      </c>
      <c r="N219" s="19">
        <v>0</v>
      </c>
      <c r="O219" s="19">
        <v>0</v>
      </c>
      <c r="P219" s="19">
        <v>0</v>
      </c>
      <c r="Q219" s="19">
        <v>0</v>
      </c>
      <c r="R219" s="2"/>
      <c r="S219" s="144"/>
      <c r="T219" s="144"/>
      <c r="U219" s="2"/>
      <c r="V219" s="5" t="s">
        <v>28686</v>
      </c>
      <c r="W219" s="2"/>
      <c r="X219" s="5" t="s">
        <v>28687</v>
      </c>
      <c r="Y219" s="19">
        <v>1974490976</v>
      </c>
      <c r="Z219" s="5" t="s">
        <v>28688</v>
      </c>
      <c r="AA219" s="20" t="s">
        <v>28689</v>
      </c>
      <c r="AB219" s="18">
        <v>41567.55446759259</v>
      </c>
      <c r="AC219" s="2"/>
      <c r="AD219" s="2" t="s">
        <v>223</v>
      </c>
      <c r="AE219" s="2"/>
      <c r="AF219" s="19">
        <v>1246</v>
      </c>
      <c r="AG219" s="19">
        <v>107</v>
      </c>
      <c r="AH219" s="19">
        <v>442</v>
      </c>
      <c r="AI219" s="19">
        <v>907</v>
      </c>
      <c r="AJ219" s="2"/>
      <c r="AK219" s="2"/>
      <c r="AL219" s="2"/>
    </row>
    <row x14ac:dyDescent="0.25" r="220" customHeight="1" ht="18">
      <c r="A220" s="20" t="s">
        <v>26023</v>
      </c>
      <c r="B220" s="12" t="s">
        <v>28690</v>
      </c>
      <c r="C220" s="148" t="s">
        <v>44</v>
      </c>
      <c r="D220" s="149"/>
      <c r="E220" s="148" t="s">
        <v>44</v>
      </c>
      <c r="F220" s="149"/>
      <c r="G220" s="148" t="s">
        <v>44</v>
      </c>
      <c r="H220" s="149"/>
      <c r="I220" s="150"/>
      <c r="J220" s="149"/>
      <c r="K220" s="17">
        <v>1177290000000000000</v>
      </c>
      <c r="L220" s="18">
        <v>43734.89635416667</v>
      </c>
      <c r="M220" s="19">
        <v>111</v>
      </c>
      <c r="N220" s="19">
        <v>20</v>
      </c>
      <c r="O220" s="19">
        <v>0</v>
      </c>
      <c r="P220" s="19">
        <v>0</v>
      </c>
      <c r="Q220" s="19">
        <v>0</v>
      </c>
      <c r="R220" s="2"/>
      <c r="S220" s="144"/>
      <c r="T220" s="144"/>
      <c r="U220" s="2"/>
      <c r="V220" s="5" t="s">
        <v>28691</v>
      </c>
      <c r="W220" s="2"/>
      <c r="X220" s="5" t="s">
        <v>28692</v>
      </c>
      <c r="Y220" s="19">
        <v>845215760</v>
      </c>
      <c r="Z220" s="38" t="s">
        <v>28693</v>
      </c>
      <c r="AA220" s="20" t="s">
        <v>28694</v>
      </c>
      <c r="AB220" s="18">
        <v>41177.57597222222</v>
      </c>
      <c r="AC220" s="2"/>
      <c r="AD220" s="2"/>
      <c r="AE220" s="2"/>
      <c r="AF220" s="19">
        <v>2452</v>
      </c>
      <c r="AG220" s="19">
        <v>19725</v>
      </c>
      <c r="AH220" s="19">
        <v>107</v>
      </c>
      <c r="AI220" s="19">
        <v>830</v>
      </c>
      <c r="AJ220" s="2"/>
      <c r="AK220" s="2"/>
      <c r="AL220" s="2"/>
    </row>
    <row x14ac:dyDescent="0.25" r="221" customHeight="1" ht="18">
      <c r="A221" s="20" t="s">
        <v>24238</v>
      </c>
      <c r="B221" s="12" t="s">
        <v>28695</v>
      </c>
      <c r="C221" s="148" t="s">
        <v>44</v>
      </c>
      <c r="D221" s="149"/>
      <c r="E221" s="148" t="s">
        <v>44</v>
      </c>
      <c r="F221" s="149"/>
      <c r="G221" s="148" t="s">
        <v>44</v>
      </c>
      <c r="H221" s="149"/>
      <c r="I221" s="150"/>
      <c r="J221" s="149"/>
      <c r="K221" s="17">
        <v>1177290000000000000</v>
      </c>
      <c r="L221" s="18">
        <v>43734.896261574075</v>
      </c>
      <c r="M221" s="19">
        <v>4</v>
      </c>
      <c r="N221" s="19">
        <v>0</v>
      </c>
      <c r="O221" s="19">
        <v>0</v>
      </c>
      <c r="P221" s="19">
        <v>0</v>
      </c>
      <c r="Q221" s="19">
        <v>0</v>
      </c>
      <c r="R221" s="2"/>
      <c r="S221" s="144"/>
      <c r="T221" s="144"/>
      <c r="U221" s="2"/>
      <c r="V221" s="5" t="s">
        <v>28696</v>
      </c>
      <c r="W221" s="2"/>
      <c r="X221" s="5" t="s">
        <v>28697</v>
      </c>
      <c r="Y221" s="21">
        <v>427322334</v>
      </c>
      <c r="Z221" s="38" t="s">
        <v>28698</v>
      </c>
      <c r="AA221" s="20" t="s">
        <v>28699</v>
      </c>
      <c r="AB221" s="18">
        <v>40880.64824074074</v>
      </c>
      <c r="AC221" s="2"/>
      <c r="AD221" s="2" t="s">
        <v>3361</v>
      </c>
      <c r="AE221" s="2"/>
      <c r="AF221" s="19">
        <v>7067</v>
      </c>
      <c r="AG221" s="19">
        <v>18640</v>
      </c>
      <c r="AH221" s="19">
        <v>16546</v>
      </c>
      <c r="AI221" s="19">
        <v>2444</v>
      </c>
      <c r="AJ221" s="2"/>
      <c r="AK221" s="2"/>
      <c r="AL221" s="2"/>
    </row>
    <row x14ac:dyDescent="0.25" r="222" customHeight="1" ht="18">
      <c r="A222" s="20" t="s">
        <v>12596</v>
      </c>
      <c r="B222" s="12" t="s">
        <v>28700</v>
      </c>
      <c r="C222" s="148" t="s">
        <v>44</v>
      </c>
      <c r="D222" s="149"/>
      <c r="E222" s="148" t="s">
        <v>44</v>
      </c>
      <c r="F222" s="149"/>
      <c r="G222" s="148" t="s">
        <v>44</v>
      </c>
      <c r="H222" s="149"/>
      <c r="I222" s="150"/>
      <c r="J222" s="149"/>
      <c r="K222" s="17">
        <v>1177290000000000000</v>
      </c>
      <c r="L222" s="18">
        <v>43734.89603009259</v>
      </c>
      <c r="M222" s="19">
        <v>0</v>
      </c>
      <c r="N222" s="19">
        <v>0</v>
      </c>
      <c r="O222" s="19">
        <v>0</v>
      </c>
      <c r="P222" s="19">
        <v>0</v>
      </c>
      <c r="Q222" s="19">
        <v>0</v>
      </c>
      <c r="R222" s="2"/>
      <c r="S222" s="144"/>
      <c r="T222" s="144"/>
      <c r="U222" s="2"/>
      <c r="V222" s="5" t="s">
        <v>28701</v>
      </c>
      <c r="W222" s="2"/>
      <c r="X222" s="38" t="s">
        <v>22618</v>
      </c>
      <c r="Y222" s="29">
        <v>912302000000000000</v>
      </c>
      <c r="Z222" s="38" t="s">
        <v>28702</v>
      </c>
      <c r="AA222" s="2"/>
      <c r="AB222" s="18">
        <v>43003.66950231481</v>
      </c>
      <c r="AC222" s="2"/>
      <c r="AD222" s="2"/>
      <c r="AE222" s="2"/>
      <c r="AF222" s="19">
        <v>10449</v>
      </c>
      <c r="AG222" s="19">
        <v>66</v>
      </c>
      <c r="AH222" s="19">
        <v>432</v>
      </c>
      <c r="AI222" s="19">
        <v>19637</v>
      </c>
      <c r="AJ222" s="2"/>
      <c r="AK222" s="2"/>
      <c r="AL222" s="2"/>
    </row>
    <row x14ac:dyDescent="0.25" r="223" customHeight="1" ht="18">
      <c r="A223" s="20" t="s">
        <v>15417</v>
      </c>
      <c r="B223" s="12" t="s">
        <v>28703</v>
      </c>
      <c r="C223" s="148" t="s">
        <v>44</v>
      </c>
      <c r="D223" s="149"/>
      <c r="E223" s="148" t="s">
        <v>44</v>
      </c>
      <c r="F223" s="149"/>
      <c r="G223" s="148" t="s">
        <v>44</v>
      </c>
      <c r="H223" s="149"/>
      <c r="I223" s="150"/>
      <c r="J223" s="149"/>
      <c r="K223" s="17">
        <v>1177290000000000000</v>
      </c>
      <c r="L223" s="18">
        <v>43734.89424768519</v>
      </c>
      <c r="M223" s="19">
        <v>5</v>
      </c>
      <c r="N223" s="19">
        <v>0</v>
      </c>
      <c r="O223" s="19">
        <v>0</v>
      </c>
      <c r="P223" s="19">
        <v>0</v>
      </c>
      <c r="Q223" s="19">
        <v>0</v>
      </c>
      <c r="R223" s="2"/>
      <c r="S223" s="144"/>
      <c r="T223" s="144"/>
      <c r="U223" s="2"/>
      <c r="V223" s="5" t="s">
        <v>28704</v>
      </c>
      <c r="W223" s="2"/>
      <c r="X223" s="38" t="s">
        <v>28705</v>
      </c>
      <c r="Y223" s="21">
        <v>2836947686</v>
      </c>
      <c r="Z223" s="38" t="s">
        <v>28706</v>
      </c>
      <c r="AA223" s="2"/>
      <c r="AB223" s="18">
        <v>41913.87024305556</v>
      </c>
      <c r="AC223" s="2"/>
      <c r="AD223" s="2"/>
      <c r="AE223" s="2"/>
      <c r="AF223" s="19">
        <v>1824</v>
      </c>
      <c r="AG223" s="19">
        <v>315</v>
      </c>
      <c r="AH223" s="19">
        <v>390</v>
      </c>
      <c r="AI223" s="19">
        <v>14627</v>
      </c>
      <c r="AJ223" s="2"/>
      <c r="AK223" s="2"/>
      <c r="AL223" s="2"/>
    </row>
    <row x14ac:dyDescent="0.25" r="224" customHeight="1" ht="18">
      <c r="A224" s="20" t="s">
        <v>28707</v>
      </c>
      <c r="B224" s="12" t="s">
        <v>28708</v>
      </c>
      <c r="C224" s="148" t="s">
        <v>44</v>
      </c>
      <c r="D224" s="149"/>
      <c r="E224" s="148" t="s">
        <v>44</v>
      </c>
      <c r="F224" s="149"/>
      <c r="G224" s="148" t="s">
        <v>44</v>
      </c>
      <c r="H224" s="149"/>
      <c r="I224" s="150"/>
      <c r="J224" s="149"/>
      <c r="K224" s="17">
        <v>1177290000000000000</v>
      </c>
      <c r="L224" s="18">
        <v>43734.89215277778</v>
      </c>
      <c r="M224" s="19">
        <v>2</v>
      </c>
      <c r="N224" s="19">
        <v>0</v>
      </c>
      <c r="O224" s="19">
        <v>0</v>
      </c>
      <c r="P224" s="19">
        <v>0</v>
      </c>
      <c r="Q224" s="19">
        <v>0</v>
      </c>
      <c r="R224" s="2"/>
      <c r="S224" s="144"/>
      <c r="T224" s="144"/>
      <c r="U224" s="2"/>
      <c r="V224" s="5" t="s">
        <v>28709</v>
      </c>
      <c r="W224" s="2"/>
      <c r="X224" s="5" t="s">
        <v>28710</v>
      </c>
      <c r="Y224" s="17">
        <v>987687000000000000</v>
      </c>
      <c r="Z224" s="5" t="s">
        <v>28711</v>
      </c>
      <c r="AA224" s="20" t="s">
        <v>28712</v>
      </c>
      <c r="AB224" s="18">
        <v>43211.69369212963</v>
      </c>
      <c r="AC224" s="2"/>
      <c r="AD224" s="2"/>
      <c r="AE224" s="2"/>
      <c r="AF224" s="19">
        <v>15860</v>
      </c>
      <c r="AG224" s="19">
        <v>8847</v>
      </c>
      <c r="AH224" s="19">
        <v>8611</v>
      </c>
      <c r="AI224" s="19">
        <v>1679</v>
      </c>
      <c r="AJ224" s="2"/>
      <c r="AK224" s="2"/>
      <c r="AL224" s="2"/>
    </row>
    <row x14ac:dyDescent="0.25" r="225" customHeight="1" ht="18">
      <c r="A225" s="20" t="s">
        <v>24268</v>
      </c>
      <c r="B225" s="12" t="s">
        <v>28713</v>
      </c>
      <c r="C225" s="148" t="s">
        <v>44</v>
      </c>
      <c r="D225" s="149"/>
      <c r="E225" s="148" t="s">
        <v>44</v>
      </c>
      <c r="F225" s="149"/>
      <c r="G225" s="148" t="s">
        <v>44</v>
      </c>
      <c r="H225" s="149"/>
      <c r="I225" s="150"/>
      <c r="J225" s="149"/>
      <c r="K225" s="17">
        <v>1177290000000000000</v>
      </c>
      <c r="L225" s="18">
        <v>43734.88657407407</v>
      </c>
      <c r="M225" s="19">
        <v>7</v>
      </c>
      <c r="N225" s="19">
        <v>0</v>
      </c>
      <c r="O225" s="19">
        <v>0</v>
      </c>
      <c r="P225" s="19">
        <v>0</v>
      </c>
      <c r="Q225" s="19">
        <v>0</v>
      </c>
      <c r="R225" s="2"/>
      <c r="S225" s="144"/>
      <c r="T225" s="144"/>
      <c r="U225" s="2" t="s">
        <v>103</v>
      </c>
      <c r="V225" s="5" t="s">
        <v>28714</v>
      </c>
      <c r="W225" s="2"/>
      <c r="X225" s="5" t="s">
        <v>28715</v>
      </c>
      <c r="Y225" s="17">
        <v>1172950000000000000</v>
      </c>
      <c r="Z225" s="38"/>
      <c r="AA225" s="2"/>
      <c r="AB225" s="18">
        <v>43722.92101851852</v>
      </c>
      <c r="AC225" s="2"/>
      <c r="AD225" s="2" t="s">
        <v>28716</v>
      </c>
      <c r="AE225" s="2"/>
      <c r="AF225" s="19">
        <v>97</v>
      </c>
      <c r="AG225" s="19">
        <v>517</v>
      </c>
      <c r="AH225" s="19">
        <v>443</v>
      </c>
      <c r="AI225" s="19">
        <v>2138</v>
      </c>
      <c r="AJ225" s="2"/>
      <c r="AK225" s="2"/>
      <c r="AL225" s="2"/>
    </row>
    <row x14ac:dyDescent="0.25" r="226" customHeight="1" ht="18">
      <c r="A226" s="20" t="s">
        <v>28717</v>
      </c>
      <c r="B226" s="12" t="s">
        <v>28718</v>
      </c>
      <c r="C226" s="148" t="s">
        <v>44</v>
      </c>
      <c r="D226" s="149"/>
      <c r="E226" s="148" t="s">
        <v>44</v>
      </c>
      <c r="F226" s="149"/>
      <c r="G226" s="148" t="s">
        <v>44</v>
      </c>
      <c r="H226" s="149"/>
      <c r="I226" s="150"/>
      <c r="J226" s="149"/>
      <c r="K226" s="17">
        <v>1177290000000000000</v>
      </c>
      <c r="L226" s="18">
        <v>43734.88612268519</v>
      </c>
      <c r="M226" s="19">
        <v>0</v>
      </c>
      <c r="N226" s="19">
        <v>0</v>
      </c>
      <c r="O226" s="19">
        <v>0</v>
      </c>
      <c r="P226" s="19">
        <v>0</v>
      </c>
      <c r="Q226" s="19">
        <v>0</v>
      </c>
      <c r="R226" s="2"/>
      <c r="S226" s="144"/>
      <c r="T226" s="144"/>
      <c r="U226" s="2"/>
      <c r="V226" s="5" t="s">
        <v>28719</v>
      </c>
      <c r="W226" s="2"/>
      <c r="X226" s="5" t="s">
        <v>28720</v>
      </c>
      <c r="Y226" s="21">
        <v>348687954</v>
      </c>
      <c r="Z226" s="38" t="s">
        <v>28721</v>
      </c>
      <c r="AA226" s="2"/>
      <c r="AB226" s="18">
        <v>40760.03875</v>
      </c>
      <c r="AC226" s="2"/>
      <c r="AD226" s="2" t="s">
        <v>49</v>
      </c>
      <c r="AE226" s="2"/>
      <c r="AF226" s="19">
        <v>406</v>
      </c>
      <c r="AG226" s="19">
        <v>6</v>
      </c>
      <c r="AH226" s="19">
        <v>67</v>
      </c>
      <c r="AI226" s="19">
        <v>1110</v>
      </c>
      <c r="AJ226" s="2"/>
      <c r="AK226" s="2"/>
      <c r="AL226" s="2"/>
    </row>
    <row x14ac:dyDescent="0.25" r="227" customHeight="1" ht="18">
      <c r="A227" s="20" t="s">
        <v>24273</v>
      </c>
      <c r="B227" s="12" t="s">
        <v>28722</v>
      </c>
      <c r="C227" s="148" t="s">
        <v>35</v>
      </c>
      <c r="D227" s="151" t="s">
        <v>235</v>
      </c>
      <c r="E227" s="148" t="s">
        <v>35</v>
      </c>
      <c r="F227" s="151" t="s">
        <v>235</v>
      </c>
      <c r="G227" s="148" t="s">
        <v>35</v>
      </c>
      <c r="H227" s="151" t="s">
        <v>235</v>
      </c>
      <c r="I227" s="150"/>
      <c r="J227" s="149"/>
      <c r="K227" s="17">
        <v>1177290000000000000</v>
      </c>
      <c r="L227" s="18">
        <v>43734.88425925926</v>
      </c>
      <c r="M227" s="19">
        <v>1</v>
      </c>
      <c r="N227" s="19">
        <v>0</v>
      </c>
      <c r="O227" s="19">
        <v>0</v>
      </c>
      <c r="P227" s="19">
        <v>0</v>
      </c>
      <c r="Q227" s="19">
        <v>0</v>
      </c>
      <c r="R227" s="2"/>
      <c r="S227" s="144"/>
      <c r="T227" s="144"/>
      <c r="U227" s="2"/>
      <c r="V227" s="5" t="s">
        <v>28723</v>
      </c>
      <c r="W227" s="2"/>
      <c r="X227" s="38" t="s">
        <v>28724</v>
      </c>
      <c r="Y227" s="29">
        <v>1129000000000000000</v>
      </c>
      <c r="Z227" s="38" t="s">
        <v>28725</v>
      </c>
      <c r="AA227" s="2"/>
      <c r="AB227" s="18">
        <v>43601.6378125</v>
      </c>
      <c r="AC227" s="2"/>
      <c r="AD227" s="2"/>
      <c r="AE227" s="2"/>
      <c r="AF227" s="19">
        <v>776</v>
      </c>
      <c r="AG227" s="19">
        <v>120</v>
      </c>
      <c r="AH227" s="19">
        <v>116</v>
      </c>
      <c r="AI227" s="19">
        <v>403</v>
      </c>
      <c r="AJ227" s="2"/>
      <c r="AK227" s="2"/>
      <c r="AL227" s="2"/>
    </row>
    <row x14ac:dyDescent="0.25" r="228" customHeight="1" ht="18">
      <c r="A228" s="20" t="s">
        <v>28726</v>
      </c>
      <c r="B228" s="12" t="s">
        <v>28727</v>
      </c>
      <c r="C228" s="148" t="s">
        <v>35</v>
      </c>
      <c r="D228" s="151" t="s">
        <v>235</v>
      </c>
      <c r="E228" s="148" t="s">
        <v>35</v>
      </c>
      <c r="F228" s="151" t="s">
        <v>235</v>
      </c>
      <c r="G228" s="148" t="s">
        <v>35</v>
      </c>
      <c r="H228" s="151" t="s">
        <v>235</v>
      </c>
      <c r="I228" s="150"/>
      <c r="J228" s="149"/>
      <c r="K228" s="17">
        <v>1177280000000000000</v>
      </c>
      <c r="L228" s="18">
        <v>43734.88287037037</v>
      </c>
      <c r="M228" s="19">
        <v>0</v>
      </c>
      <c r="N228" s="19">
        <v>0</v>
      </c>
      <c r="O228" s="19">
        <v>0</v>
      </c>
      <c r="P228" s="19">
        <v>0</v>
      </c>
      <c r="Q228" s="19">
        <v>0</v>
      </c>
      <c r="R228" s="2"/>
      <c r="S228" s="144"/>
      <c r="T228" s="144"/>
      <c r="U228" s="2"/>
      <c r="V228" s="5" t="s">
        <v>28728</v>
      </c>
      <c r="W228" s="2"/>
      <c r="X228" s="38" t="s">
        <v>28729</v>
      </c>
      <c r="Y228" s="21">
        <v>346172266</v>
      </c>
      <c r="Z228" s="38" t="s">
        <v>28730</v>
      </c>
      <c r="AA228" s="2"/>
      <c r="AB228" s="18">
        <v>40756.044652777775</v>
      </c>
      <c r="AC228" s="2"/>
      <c r="AD228" s="2"/>
      <c r="AE228" s="2"/>
      <c r="AF228" s="19">
        <v>2553</v>
      </c>
      <c r="AG228" s="19">
        <v>336</v>
      </c>
      <c r="AH228" s="19">
        <v>431</v>
      </c>
      <c r="AI228" s="19">
        <v>176</v>
      </c>
      <c r="AJ228" s="2"/>
      <c r="AK228" s="2"/>
      <c r="AL228" s="2"/>
    </row>
    <row x14ac:dyDescent="0.25" r="229" customHeight="1" ht="18">
      <c r="A229" s="20" t="s">
        <v>28731</v>
      </c>
      <c r="B229" s="12" t="s">
        <v>28732</v>
      </c>
      <c r="C229" s="148" t="s">
        <v>44</v>
      </c>
      <c r="D229" s="149"/>
      <c r="E229" s="148" t="s">
        <v>44</v>
      </c>
      <c r="F229" s="149"/>
      <c r="G229" s="148" t="s">
        <v>44</v>
      </c>
      <c r="H229" s="149"/>
      <c r="I229" s="150"/>
      <c r="J229" s="149"/>
      <c r="K229" s="17">
        <v>1177280000000000000</v>
      </c>
      <c r="L229" s="18">
        <v>43734.88025462963</v>
      </c>
      <c r="M229" s="19">
        <v>0</v>
      </c>
      <c r="N229" s="19">
        <v>0</v>
      </c>
      <c r="O229" s="19">
        <v>0</v>
      </c>
      <c r="P229" s="19">
        <v>0</v>
      </c>
      <c r="Q229" s="19">
        <v>0</v>
      </c>
      <c r="R229" s="2"/>
      <c r="S229" s="144"/>
      <c r="T229" s="144"/>
      <c r="U229" s="2"/>
      <c r="V229" s="5" t="s">
        <v>28733</v>
      </c>
      <c r="W229" s="2"/>
      <c r="X229" s="38" t="s">
        <v>7746</v>
      </c>
      <c r="Y229" s="21">
        <v>733496947</v>
      </c>
      <c r="Z229" s="154" t="s">
        <v>28734</v>
      </c>
      <c r="AA229" s="2"/>
      <c r="AB229" s="18">
        <v>41124.021828703706</v>
      </c>
      <c r="AC229" s="2"/>
      <c r="AD229" s="2" t="s">
        <v>1205</v>
      </c>
      <c r="AE229" s="2"/>
      <c r="AF229" s="19">
        <v>1409</v>
      </c>
      <c r="AG229" s="19">
        <v>90</v>
      </c>
      <c r="AH229" s="19">
        <v>211</v>
      </c>
      <c r="AI229" s="19">
        <v>4456</v>
      </c>
      <c r="AJ229" s="2"/>
      <c r="AK229" s="2"/>
      <c r="AL229" s="2"/>
    </row>
    <row x14ac:dyDescent="0.25" r="230" customHeight="1" ht="18">
      <c r="A230" s="20" t="s">
        <v>28735</v>
      </c>
      <c r="B230" s="12" t="s">
        <v>28736</v>
      </c>
      <c r="C230" s="148" t="s">
        <v>44</v>
      </c>
      <c r="D230" s="149"/>
      <c r="E230" s="148" t="s">
        <v>44</v>
      </c>
      <c r="F230" s="149"/>
      <c r="G230" s="148" t="s">
        <v>44</v>
      </c>
      <c r="H230" s="149"/>
      <c r="I230" s="150"/>
      <c r="J230" s="149"/>
      <c r="K230" s="17">
        <v>1177280000000000000</v>
      </c>
      <c r="L230" s="18">
        <v>43734.88013888889</v>
      </c>
      <c r="M230" s="19">
        <v>6</v>
      </c>
      <c r="N230" s="19">
        <v>0</v>
      </c>
      <c r="O230" s="19">
        <v>0</v>
      </c>
      <c r="P230" s="19">
        <v>0</v>
      </c>
      <c r="Q230" s="19">
        <v>0</v>
      </c>
      <c r="R230" s="2"/>
      <c r="S230" s="144"/>
      <c r="T230" s="144"/>
      <c r="U230" s="2"/>
      <c r="V230" s="38" t="s">
        <v>28737</v>
      </c>
      <c r="W230" s="2"/>
      <c r="X230" s="5" t="s">
        <v>28738</v>
      </c>
      <c r="Y230" s="21">
        <v>234128736</v>
      </c>
      <c r="Z230" s="38" t="s">
        <v>28739</v>
      </c>
      <c r="AA230" s="20" t="s">
        <v>28740</v>
      </c>
      <c r="AB230" s="18">
        <v>40548.0665625</v>
      </c>
      <c r="AC230" s="2"/>
      <c r="AD230" s="2" t="s">
        <v>28741</v>
      </c>
      <c r="AE230" s="2"/>
      <c r="AF230" s="19">
        <v>8031</v>
      </c>
      <c r="AG230" s="19">
        <v>6678</v>
      </c>
      <c r="AH230" s="19">
        <v>5506</v>
      </c>
      <c r="AI230" s="19">
        <v>33</v>
      </c>
      <c r="AJ230" s="2"/>
      <c r="AK230" s="2"/>
      <c r="AL230" s="2"/>
    </row>
    <row x14ac:dyDescent="0.25" r="231" customHeight="1" ht="18">
      <c r="A231" s="20" t="s">
        <v>22103</v>
      </c>
      <c r="B231" s="12" t="s">
        <v>28742</v>
      </c>
      <c r="C231" s="148" t="s">
        <v>35</v>
      </c>
      <c r="D231" s="151" t="s">
        <v>235</v>
      </c>
      <c r="E231" s="148" t="s">
        <v>35</v>
      </c>
      <c r="F231" s="151" t="s">
        <v>235</v>
      </c>
      <c r="G231" s="148" t="s">
        <v>35</v>
      </c>
      <c r="H231" s="151" t="s">
        <v>235</v>
      </c>
      <c r="I231" s="150"/>
      <c r="J231" s="149"/>
      <c r="K231" s="17">
        <v>1177280000000000000</v>
      </c>
      <c r="L231" s="18">
        <v>43734.87939814815</v>
      </c>
      <c r="M231" s="19">
        <v>0</v>
      </c>
      <c r="N231" s="19">
        <v>0</v>
      </c>
      <c r="O231" s="19">
        <v>0</v>
      </c>
      <c r="P231" s="19">
        <v>0</v>
      </c>
      <c r="Q231" s="19">
        <v>0</v>
      </c>
      <c r="R231" s="2"/>
      <c r="S231" s="144"/>
      <c r="T231" s="144"/>
      <c r="U231" s="11"/>
      <c r="V231" s="38" t="s">
        <v>28743</v>
      </c>
      <c r="W231" s="2"/>
      <c r="X231" s="38" t="s">
        <v>28744</v>
      </c>
      <c r="Y231" s="21">
        <v>419772298</v>
      </c>
      <c r="Z231" s="38" t="s">
        <v>28745</v>
      </c>
      <c r="AA231" s="2"/>
      <c r="AB231" s="18">
        <v>40870.98045138889</v>
      </c>
      <c r="AC231" s="2"/>
      <c r="AD231" s="2"/>
      <c r="AE231" s="2"/>
      <c r="AF231" s="19">
        <v>6528</v>
      </c>
      <c r="AG231" s="19">
        <v>390</v>
      </c>
      <c r="AH231" s="19">
        <v>795</v>
      </c>
      <c r="AI231" s="19">
        <v>49865</v>
      </c>
      <c r="AJ231" s="2"/>
      <c r="AK231" s="2"/>
      <c r="AL231" s="2"/>
    </row>
    <row x14ac:dyDescent="0.25" r="232" customHeight="1" ht="18">
      <c r="A232" s="20" t="s">
        <v>24294</v>
      </c>
      <c r="B232" s="12" t="s">
        <v>28746</v>
      </c>
      <c r="C232" s="148" t="s">
        <v>44</v>
      </c>
      <c r="D232" s="149"/>
      <c r="E232" s="148" t="s">
        <v>44</v>
      </c>
      <c r="F232" s="149"/>
      <c r="G232" s="148" t="s">
        <v>44</v>
      </c>
      <c r="H232" s="149"/>
      <c r="I232" s="150"/>
      <c r="J232" s="149"/>
      <c r="K232" s="17">
        <v>1177280000000000000</v>
      </c>
      <c r="L232" s="18">
        <v>43734.877222222225</v>
      </c>
      <c r="M232" s="19">
        <v>9</v>
      </c>
      <c r="N232" s="19">
        <v>3</v>
      </c>
      <c r="O232" s="19">
        <v>0</v>
      </c>
      <c r="P232" s="19">
        <v>0</v>
      </c>
      <c r="Q232" s="19">
        <v>0</v>
      </c>
      <c r="R232" s="2"/>
      <c r="S232" s="144"/>
      <c r="T232" s="152"/>
      <c r="U232" s="11"/>
      <c r="V232" s="38" t="s">
        <v>28747</v>
      </c>
      <c r="W232" s="2"/>
      <c r="X232" s="38" t="s">
        <v>28748</v>
      </c>
      <c r="Y232" s="29">
        <v>900263000000000000</v>
      </c>
      <c r="Z232" s="38" t="s">
        <v>28749</v>
      </c>
      <c r="AA232" s="2"/>
      <c r="AB232" s="18">
        <v>42970.44934027778</v>
      </c>
      <c r="AC232" s="2"/>
      <c r="AD232" s="11"/>
      <c r="AE232" s="2"/>
      <c r="AF232" s="19">
        <v>12309</v>
      </c>
      <c r="AG232" s="19">
        <v>1380</v>
      </c>
      <c r="AH232" s="19">
        <v>584</v>
      </c>
      <c r="AI232" s="19">
        <v>17814</v>
      </c>
      <c r="AJ232" s="2"/>
      <c r="AK232" s="2"/>
      <c r="AL232" s="2"/>
    </row>
    <row x14ac:dyDescent="0.25" r="233" customHeight="1" ht="18">
      <c r="A233" s="20" t="s">
        <v>28750</v>
      </c>
      <c r="B233" s="12" t="s">
        <v>28751</v>
      </c>
      <c r="C233" s="148" t="s">
        <v>35</v>
      </c>
      <c r="D233" s="151" t="s">
        <v>235</v>
      </c>
      <c r="E233" s="148" t="s">
        <v>35</v>
      </c>
      <c r="F233" s="151" t="s">
        <v>235</v>
      </c>
      <c r="G233" s="148" t="s">
        <v>35</v>
      </c>
      <c r="H233" s="151" t="s">
        <v>235</v>
      </c>
      <c r="I233" s="150"/>
      <c r="J233" s="149"/>
      <c r="K233" s="17">
        <v>1177280000000000000</v>
      </c>
      <c r="L233" s="18">
        <v>43734.874386574076</v>
      </c>
      <c r="M233" s="19">
        <v>0</v>
      </c>
      <c r="N233" s="19">
        <v>0</v>
      </c>
      <c r="O233" s="19">
        <v>0</v>
      </c>
      <c r="P233" s="19">
        <v>0</v>
      </c>
      <c r="Q233" s="19">
        <v>0</v>
      </c>
      <c r="R233" s="2"/>
      <c r="S233" s="144"/>
      <c r="T233" s="144"/>
      <c r="U233" s="2"/>
      <c r="V233" s="5" t="s">
        <v>28752</v>
      </c>
      <c r="W233" s="2"/>
      <c r="X233" s="5" t="s">
        <v>28753</v>
      </c>
      <c r="Y233" s="21">
        <v>4600704143</v>
      </c>
      <c r="Z233" s="38" t="s">
        <v>28754</v>
      </c>
      <c r="AA233" s="2"/>
      <c r="AB233" s="18">
        <v>42363.718206018515</v>
      </c>
      <c r="AC233" s="11"/>
      <c r="AD233" s="11" t="s">
        <v>28755</v>
      </c>
      <c r="AE233" s="2"/>
      <c r="AF233" s="19">
        <v>218</v>
      </c>
      <c r="AG233" s="19">
        <v>34</v>
      </c>
      <c r="AH233" s="19">
        <v>457</v>
      </c>
      <c r="AI233" s="19">
        <v>603</v>
      </c>
      <c r="AJ233" s="2"/>
      <c r="AK233" s="2"/>
      <c r="AL233" s="2"/>
    </row>
    <row x14ac:dyDescent="0.25" r="234" customHeight="1" ht="18">
      <c r="A234" s="20" t="s">
        <v>28756</v>
      </c>
      <c r="B234" s="12" t="s">
        <v>28757</v>
      </c>
      <c r="C234" s="148" t="s">
        <v>44</v>
      </c>
      <c r="D234" s="149"/>
      <c r="E234" s="148" t="s">
        <v>44</v>
      </c>
      <c r="F234" s="149"/>
      <c r="G234" s="148" t="s">
        <v>44</v>
      </c>
      <c r="H234" s="149"/>
      <c r="I234" s="150"/>
      <c r="J234" s="149"/>
      <c r="K234" s="17">
        <v>1177280000000000000</v>
      </c>
      <c r="L234" s="18">
        <v>43734.8737962963</v>
      </c>
      <c r="M234" s="19">
        <v>11</v>
      </c>
      <c r="N234" s="19">
        <v>1</v>
      </c>
      <c r="O234" s="19">
        <v>0</v>
      </c>
      <c r="P234" s="19">
        <v>0</v>
      </c>
      <c r="Q234" s="19">
        <v>0</v>
      </c>
      <c r="R234" s="2"/>
      <c r="S234" s="144"/>
      <c r="T234" s="144"/>
      <c r="U234" s="2"/>
      <c r="V234" s="5" t="s">
        <v>28758</v>
      </c>
      <c r="W234" s="2"/>
      <c r="X234" s="38" t="s">
        <v>28759</v>
      </c>
      <c r="Y234" s="21">
        <v>3774681863</v>
      </c>
      <c r="Z234" s="38" t="s">
        <v>28760</v>
      </c>
      <c r="AA234" s="2"/>
      <c r="AB234" s="55">
        <v>42272.985451388886</v>
      </c>
      <c r="AC234" s="11"/>
      <c r="AD234" s="11" t="s">
        <v>28761</v>
      </c>
      <c r="AE234" s="2"/>
      <c r="AF234" s="19">
        <v>1881</v>
      </c>
      <c r="AG234" s="19">
        <v>667</v>
      </c>
      <c r="AH234" s="19">
        <v>212</v>
      </c>
      <c r="AI234" s="19">
        <v>10661</v>
      </c>
      <c r="AJ234" s="2"/>
      <c r="AK234" s="2"/>
      <c r="AL234" s="2"/>
    </row>
    <row x14ac:dyDescent="0.25" r="235" customHeight="1" ht="18">
      <c r="A235" s="20" t="s">
        <v>28762</v>
      </c>
      <c r="B235" s="12" t="s">
        <v>28763</v>
      </c>
      <c r="C235" s="148" t="s">
        <v>44</v>
      </c>
      <c r="D235" s="149"/>
      <c r="E235" s="148" t="s">
        <v>44</v>
      </c>
      <c r="F235" s="149"/>
      <c r="G235" s="148" t="s">
        <v>44</v>
      </c>
      <c r="H235" s="149"/>
      <c r="I235" s="150"/>
      <c r="J235" s="149"/>
      <c r="K235" s="17">
        <v>1177280000000000000</v>
      </c>
      <c r="L235" s="18">
        <v>43734.873449074075</v>
      </c>
      <c r="M235" s="19">
        <v>7</v>
      </c>
      <c r="N235" s="19">
        <v>0</v>
      </c>
      <c r="O235" s="19">
        <v>0</v>
      </c>
      <c r="P235" s="19">
        <v>0</v>
      </c>
      <c r="Q235" s="19">
        <v>0</v>
      </c>
      <c r="R235" s="2"/>
      <c r="S235" s="144"/>
      <c r="T235" s="144"/>
      <c r="U235" s="2" t="s">
        <v>103</v>
      </c>
      <c r="V235" s="38" t="s">
        <v>28764</v>
      </c>
      <c r="W235" s="2"/>
      <c r="X235" s="5" t="s">
        <v>28765</v>
      </c>
      <c r="Y235" s="29">
        <v>979007000000000000</v>
      </c>
      <c r="Z235" s="38"/>
      <c r="AA235" s="2"/>
      <c r="AB235" s="18">
        <v>43187.74019675926</v>
      </c>
      <c r="AC235" s="2"/>
      <c r="AD235" s="2"/>
      <c r="AE235" s="2"/>
      <c r="AF235" s="19">
        <v>202</v>
      </c>
      <c r="AG235" s="19">
        <v>77</v>
      </c>
      <c r="AH235" s="19">
        <v>55</v>
      </c>
      <c r="AI235" s="19">
        <v>4599</v>
      </c>
      <c r="AJ235" s="2"/>
      <c r="AK235" s="2"/>
      <c r="AL235" s="2"/>
    </row>
    <row x14ac:dyDescent="0.25" r="236" customHeight="1" ht="18">
      <c r="A236" s="20" t="s">
        <v>7808</v>
      </c>
      <c r="B236" s="12" t="s">
        <v>28766</v>
      </c>
      <c r="C236" s="148" t="s">
        <v>44</v>
      </c>
      <c r="D236" s="149"/>
      <c r="E236" s="148" t="s">
        <v>44</v>
      </c>
      <c r="F236" s="149"/>
      <c r="G236" s="148" t="s">
        <v>44</v>
      </c>
      <c r="H236" s="149"/>
      <c r="I236" s="150"/>
      <c r="J236" s="149"/>
      <c r="K236" s="17">
        <v>1177280000000000000</v>
      </c>
      <c r="L236" s="18">
        <v>43734.87310185185</v>
      </c>
      <c r="M236" s="19">
        <v>1</v>
      </c>
      <c r="N236" s="19">
        <v>0</v>
      </c>
      <c r="O236" s="19">
        <v>0</v>
      </c>
      <c r="P236" s="19">
        <v>0</v>
      </c>
      <c r="Q236" s="19">
        <v>0</v>
      </c>
      <c r="R236" s="2"/>
      <c r="S236" s="144"/>
      <c r="T236" s="144"/>
      <c r="U236" s="11"/>
      <c r="V236" s="38" t="s">
        <v>28767</v>
      </c>
      <c r="W236" s="2"/>
      <c r="X236" s="38" t="s">
        <v>28768</v>
      </c>
      <c r="Y236" s="29">
        <v>1014920000000000000</v>
      </c>
      <c r="Z236" s="38" t="s">
        <v>28769</v>
      </c>
      <c r="AA236" s="2"/>
      <c r="AB236" s="18">
        <v>43286.84819444444</v>
      </c>
      <c r="AC236" s="2"/>
      <c r="AD236" s="2"/>
      <c r="AE236" s="2"/>
      <c r="AF236" s="19">
        <v>2632</v>
      </c>
      <c r="AG236" s="19">
        <v>57</v>
      </c>
      <c r="AH236" s="19">
        <v>110</v>
      </c>
      <c r="AI236" s="19">
        <v>2637</v>
      </c>
      <c r="AJ236" s="2"/>
      <c r="AK236" s="2"/>
      <c r="AL236" s="2"/>
    </row>
    <row x14ac:dyDescent="0.25" r="237" customHeight="1" ht="18">
      <c r="A237" s="20" t="s">
        <v>28770</v>
      </c>
      <c r="B237" s="12" t="s">
        <v>28771</v>
      </c>
      <c r="C237" s="148" t="s">
        <v>35</v>
      </c>
      <c r="D237" s="151" t="s">
        <v>235</v>
      </c>
      <c r="E237" s="148" t="s">
        <v>35</v>
      </c>
      <c r="F237" s="151" t="s">
        <v>235</v>
      </c>
      <c r="G237" s="148" t="s">
        <v>35</v>
      </c>
      <c r="H237" s="151" t="s">
        <v>235</v>
      </c>
      <c r="I237" s="150"/>
      <c r="J237" s="149"/>
      <c r="K237" s="17">
        <v>1177280000000000000</v>
      </c>
      <c r="L237" s="18">
        <v>43734.87200231481</v>
      </c>
      <c r="M237" s="19">
        <v>0</v>
      </c>
      <c r="N237" s="19">
        <v>0</v>
      </c>
      <c r="O237" s="19">
        <v>0</v>
      </c>
      <c r="P237" s="19">
        <v>0</v>
      </c>
      <c r="Q237" s="19">
        <v>0</v>
      </c>
      <c r="R237" s="2"/>
      <c r="S237" s="144"/>
      <c r="T237" s="152"/>
      <c r="U237" s="11"/>
      <c r="V237" s="38" t="s">
        <v>28772</v>
      </c>
      <c r="W237" s="2"/>
      <c r="X237" s="38" t="s">
        <v>28773</v>
      </c>
      <c r="Y237" s="29">
        <v>994991000000000000</v>
      </c>
      <c r="Z237" s="38" t="s">
        <v>28774</v>
      </c>
      <c r="AA237" s="2"/>
      <c r="AB237" s="18">
        <v>43231.8478125</v>
      </c>
      <c r="AC237" s="2"/>
      <c r="AD237" s="2" t="s">
        <v>49</v>
      </c>
      <c r="AE237" s="2"/>
      <c r="AF237" s="19">
        <v>572</v>
      </c>
      <c r="AG237" s="19">
        <v>12</v>
      </c>
      <c r="AH237" s="19">
        <v>101</v>
      </c>
      <c r="AI237" s="19">
        <v>1215</v>
      </c>
      <c r="AJ237" s="2"/>
      <c r="AK237" s="2"/>
      <c r="AL237" s="2"/>
    </row>
    <row x14ac:dyDescent="0.25" r="238" customHeight="1" ht="18">
      <c r="A238" s="20" t="s">
        <v>28775</v>
      </c>
      <c r="B238" s="12" t="s">
        <v>28776</v>
      </c>
      <c r="C238" s="148" t="s">
        <v>44</v>
      </c>
      <c r="D238" s="149"/>
      <c r="E238" s="148" t="s">
        <v>44</v>
      </c>
      <c r="F238" s="149"/>
      <c r="G238" s="148" t="s">
        <v>44</v>
      </c>
      <c r="H238" s="149"/>
      <c r="I238" s="150"/>
      <c r="J238" s="149"/>
      <c r="K238" s="17">
        <v>1177280000000000000</v>
      </c>
      <c r="L238" s="18">
        <v>43734.87194444444</v>
      </c>
      <c r="M238" s="19">
        <v>4</v>
      </c>
      <c r="N238" s="19">
        <v>3</v>
      </c>
      <c r="O238" s="19">
        <v>0</v>
      </c>
      <c r="P238" s="19">
        <v>0</v>
      </c>
      <c r="Q238" s="19">
        <v>0</v>
      </c>
      <c r="R238" s="2"/>
      <c r="S238" s="144"/>
      <c r="T238" s="144"/>
      <c r="U238" s="2"/>
      <c r="V238" s="5" t="s">
        <v>28777</v>
      </c>
      <c r="W238" s="2"/>
      <c r="X238" s="5" t="s">
        <v>28778</v>
      </c>
      <c r="Y238" s="19">
        <v>417862356</v>
      </c>
      <c r="Z238" s="5" t="s">
        <v>28779</v>
      </c>
      <c r="AA238" s="2"/>
      <c r="AB238" s="18">
        <v>40868.71732638889</v>
      </c>
      <c r="AC238" s="2"/>
      <c r="AD238" s="2"/>
      <c r="AE238" s="2"/>
      <c r="AF238" s="19">
        <v>53480</v>
      </c>
      <c r="AG238" s="19">
        <v>6331</v>
      </c>
      <c r="AH238" s="19">
        <v>887</v>
      </c>
      <c r="AI238" s="19">
        <v>13189</v>
      </c>
      <c r="AJ238" s="2"/>
      <c r="AK238" s="2"/>
      <c r="AL238" s="2"/>
    </row>
    <row x14ac:dyDescent="0.25" r="239" customHeight="1" ht="18">
      <c r="A239" s="20" t="s">
        <v>28780</v>
      </c>
      <c r="B239" s="12" t="s">
        <v>28781</v>
      </c>
      <c r="C239" s="148" t="s">
        <v>44</v>
      </c>
      <c r="D239" s="149"/>
      <c r="E239" s="148" t="s">
        <v>44</v>
      </c>
      <c r="F239" s="149"/>
      <c r="G239" s="148" t="s">
        <v>44</v>
      </c>
      <c r="H239" s="149"/>
      <c r="I239" s="150"/>
      <c r="J239" s="149"/>
      <c r="K239" s="17">
        <v>1177280000000000000</v>
      </c>
      <c r="L239" s="18">
        <v>43734.87167824074</v>
      </c>
      <c r="M239" s="19">
        <v>0</v>
      </c>
      <c r="N239" s="19">
        <v>0</v>
      </c>
      <c r="O239" s="19">
        <v>0</v>
      </c>
      <c r="P239" s="19">
        <v>0</v>
      </c>
      <c r="Q239" s="19">
        <v>0</v>
      </c>
      <c r="R239" s="2"/>
      <c r="S239" s="144"/>
      <c r="T239" s="144"/>
      <c r="U239" s="2"/>
      <c r="V239" s="5" t="s">
        <v>28782</v>
      </c>
      <c r="W239" s="2"/>
      <c r="X239" s="5" t="s">
        <v>28783</v>
      </c>
      <c r="Y239" s="17">
        <v>1176640000000000000</v>
      </c>
      <c r="Z239" s="5"/>
      <c r="AA239" s="2"/>
      <c r="AB239" s="18">
        <v>43733.09542824074</v>
      </c>
      <c r="AC239" s="2"/>
      <c r="AD239" s="2"/>
      <c r="AE239" s="2"/>
      <c r="AF239" s="19">
        <v>76</v>
      </c>
      <c r="AG239" s="19">
        <v>0</v>
      </c>
      <c r="AH239" s="19">
        <v>2</v>
      </c>
      <c r="AI239" s="19">
        <v>61</v>
      </c>
      <c r="AJ239" s="2"/>
      <c r="AK239" s="2"/>
      <c r="AL239" s="2"/>
    </row>
    <row x14ac:dyDescent="0.25" r="240" customHeight="1" ht="18">
      <c r="A240" s="20" t="s">
        <v>28784</v>
      </c>
      <c r="B240" s="12" t="s">
        <v>28785</v>
      </c>
      <c r="C240" s="148" t="s">
        <v>44</v>
      </c>
      <c r="D240" s="149"/>
      <c r="E240" s="148" t="s">
        <v>44</v>
      </c>
      <c r="F240" s="149"/>
      <c r="G240" s="148" t="s">
        <v>44</v>
      </c>
      <c r="H240" s="149"/>
      <c r="I240" s="150"/>
      <c r="J240" s="149"/>
      <c r="K240" s="17">
        <v>1177280000000000000</v>
      </c>
      <c r="L240" s="18">
        <v>43734.87005787037</v>
      </c>
      <c r="M240" s="19">
        <v>28</v>
      </c>
      <c r="N240" s="19">
        <v>12</v>
      </c>
      <c r="O240" s="19">
        <v>0</v>
      </c>
      <c r="P240" s="19">
        <v>0</v>
      </c>
      <c r="Q240" s="19">
        <v>0</v>
      </c>
      <c r="R240" s="2"/>
      <c r="S240" s="144"/>
      <c r="T240" s="144"/>
      <c r="U240" s="2"/>
      <c r="V240" s="5" t="s">
        <v>28777</v>
      </c>
      <c r="W240" s="2"/>
      <c r="X240" s="5" t="s">
        <v>28778</v>
      </c>
      <c r="Y240" s="19">
        <v>417862356</v>
      </c>
      <c r="Z240" s="5" t="s">
        <v>28779</v>
      </c>
      <c r="AA240" s="2"/>
      <c r="AB240" s="18">
        <v>40868.71732638889</v>
      </c>
      <c r="AC240" s="2"/>
      <c r="AD240" s="2"/>
      <c r="AE240" s="2"/>
      <c r="AF240" s="19">
        <v>53480</v>
      </c>
      <c r="AG240" s="19">
        <v>6331</v>
      </c>
      <c r="AH240" s="19">
        <v>887</v>
      </c>
      <c r="AI240" s="19">
        <v>13189</v>
      </c>
      <c r="AJ240" s="2"/>
      <c r="AK240" s="2"/>
      <c r="AL240" s="2"/>
    </row>
    <row x14ac:dyDescent="0.25" r="241" customHeight="1" ht="18">
      <c r="A241" s="20" t="s">
        <v>28786</v>
      </c>
      <c r="B241" s="12" t="s">
        <v>28787</v>
      </c>
      <c r="C241" s="148" t="s">
        <v>44</v>
      </c>
      <c r="D241" s="149"/>
      <c r="E241" s="148" t="s">
        <v>44</v>
      </c>
      <c r="F241" s="149"/>
      <c r="G241" s="148" t="s">
        <v>44</v>
      </c>
      <c r="H241" s="149"/>
      <c r="I241" s="150"/>
      <c r="J241" s="149"/>
      <c r="K241" s="17">
        <v>1177280000000000000</v>
      </c>
      <c r="L241" s="18">
        <v>43734.86809027778</v>
      </c>
      <c r="M241" s="19">
        <v>1</v>
      </c>
      <c r="N241" s="19">
        <v>0</v>
      </c>
      <c r="O241" s="19">
        <v>0</v>
      </c>
      <c r="P241" s="19">
        <v>0</v>
      </c>
      <c r="Q241" s="19">
        <v>0</v>
      </c>
      <c r="R241" s="2"/>
      <c r="S241" s="144"/>
      <c r="T241" s="144"/>
      <c r="U241" s="2"/>
      <c r="V241" s="5" t="s">
        <v>28788</v>
      </c>
      <c r="W241" s="2"/>
      <c r="X241" s="5" t="s">
        <v>28789</v>
      </c>
      <c r="Y241" s="19">
        <v>164795759</v>
      </c>
      <c r="Z241" s="5" t="s">
        <v>28790</v>
      </c>
      <c r="AA241" s="20" t="s">
        <v>28791</v>
      </c>
      <c r="AB241" s="18">
        <v>40368.99010416667</v>
      </c>
      <c r="AC241" s="2"/>
      <c r="AD241" s="2" t="s">
        <v>28792</v>
      </c>
      <c r="AE241" s="2"/>
      <c r="AF241" s="19">
        <v>31829</v>
      </c>
      <c r="AG241" s="19">
        <v>880</v>
      </c>
      <c r="AH241" s="19">
        <v>4999</v>
      </c>
      <c r="AI241" s="19">
        <v>61508</v>
      </c>
      <c r="AJ241" s="2"/>
      <c r="AK241" s="2"/>
      <c r="AL241" s="2"/>
    </row>
    <row x14ac:dyDescent="0.25" r="242" customHeight="1" ht="18">
      <c r="A242" s="20" t="s">
        <v>24325</v>
      </c>
      <c r="B242" s="12" t="s">
        <v>28793</v>
      </c>
      <c r="C242" s="148" t="s">
        <v>35</v>
      </c>
      <c r="D242" s="151" t="s">
        <v>235</v>
      </c>
      <c r="E242" s="148" t="s">
        <v>35</v>
      </c>
      <c r="F242" s="151" t="s">
        <v>235</v>
      </c>
      <c r="G242" s="148" t="s">
        <v>35</v>
      </c>
      <c r="H242" s="151" t="s">
        <v>235</v>
      </c>
      <c r="I242" s="150"/>
      <c r="J242" s="149"/>
      <c r="K242" s="17">
        <v>1177280000000000000</v>
      </c>
      <c r="L242" s="18">
        <v>43734.86753472222</v>
      </c>
      <c r="M242" s="19">
        <v>5</v>
      </c>
      <c r="N242" s="19">
        <v>0</v>
      </c>
      <c r="O242" s="19">
        <v>0</v>
      </c>
      <c r="P242" s="19">
        <v>0</v>
      </c>
      <c r="Q242" s="19">
        <v>0</v>
      </c>
      <c r="R242" s="2"/>
      <c r="S242" s="144"/>
      <c r="T242" s="144"/>
      <c r="U242" s="2"/>
      <c r="V242" s="5" t="s">
        <v>28794</v>
      </c>
      <c r="W242" s="2"/>
      <c r="X242" s="5" t="s">
        <v>28795</v>
      </c>
      <c r="Y242" s="19">
        <v>3373982961</v>
      </c>
      <c r="Z242" s="38" t="s">
        <v>28796</v>
      </c>
      <c r="AA242" s="20" t="s">
        <v>28797</v>
      </c>
      <c r="AB242" s="18">
        <v>42198.72059027778</v>
      </c>
      <c r="AC242" s="2"/>
      <c r="AD242" s="2"/>
      <c r="AE242" s="2"/>
      <c r="AF242" s="19">
        <v>58098</v>
      </c>
      <c r="AG242" s="19">
        <v>5003</v>
      </c>
      <c r="AH242" s="19">
        <v>496</v>
      </c>
      <c r="AI242" s="19">
        <v>85742</v>
      </c>
      <c r="AJ242" s="2"/>
      <c r="AK242" s="2"/>
      <c r="AL242" s="2"/>
    </row>
    <row x14ac:dyDescent="0.25" r="243" customHeight="1" ht="18">
      <c r="A243" s="20" t="s">
        <v>28798</v>
      </c>
      <c r="B243" s="12" t="s">
        <v>28799</v>
      </c>
      <c r="C243" s="148" t="s">
        <v>44</v>
      </c>
      <c r="D243" s="149"/>
      <c r="E243" s="148" t="s">
        <v>44</v>
      </c>
      <c r="F243" s="149"/>
      <c r="G243" s="148" t="s">
        <v>44</v>
      </c>
      <c r="H243" s="149"/>
      <c r="I243" s="150"/>
      <c r="J243" s="149"/>
      <c r="K243" s="17">
        <v>1177280000000000000</v>
      </c>
      <c r="L243" s="18">
        <v>43734.862916666665</v>
      </c>
      <c r="M243" s="19">
        <v>3</v>
      </c>
      <c r="N243" s="19">
        <v>0</v>
      </c>
      <c r="O243" s="19">
        <v>0</v>
      </c>
      <c r="P243" s="19">
        <v>0</v>
      </c>
      <c r="Q243" s="19">
        <v>0</v>
      </c>
      <c r="R243" s="2"/>
      <c r="S243" s="144"/>
      <c r="T243" s="144"/>
      <c r="U243" s="2"/>
      <c r="V243" s="38" t="s">
        <v>28800</v>
      </c>
      <c r="W243" s="2"/>
      <c r="X243" s="5" t="s">
        <v>28801</v>
      </c>
      <c r="Y243" s="29">
        <v>971098000000000000</v>
      </c>
      <c r="Z243" s="38" t="s">
        <v>28802</v>
      </c>
      <c r="AA243" s="2"/>
      <c r="AB243" s="18">
        <v>43165.9165162037</v>
      </c>
      <c r="AC243" s="2"/>
      <c r="AD243" s="2"/>
      <c r="AE243" s="2"/>
      <c r="AF243" s="19">
        <v>513</v>
      </c>
      <c r="AG243" s="19">
        <v>73</v>
      </c>
      <c r="AH243" s="19">
        <v>87</v>
      </c>
      <c r="AI243" s="19">
        <v>2360</v>
      </c>
      <c r="AJ243" s="2"/>
      <c r="AK243" s="2"/>
      <c r="AL243" s="2"/>
    </row>
    <row x14ac:dyDescent="0.25" r="244" customHeight="1" ht="18">
      <c r="A244" s="20" t="s">
        <v>28803</v>
      </c>
      <c r="B244" s="12" t="s">
        <v>28804</v>
      </c>
      <c r="C244" s="148" t="s">
        <v>35</v>
      </c>
      <c r="D244" s="151" t="s">
        <v>235</v>
      </c>
      <c r="E244" s="148" t="s">
        <v>35</v>
      </c>
      <c r="F244" s="151" t="s">
        <v>235</v>
      </c>
      <c r="G244" s="148" t="s">
        <v>35</v>
      </c>
      <c r="H244" s="151" t="s">
        <v>235</v>
      </c>
      <c r="I244" s="150"/>
      <c r="J244" s="149"/>
      <c r="K244" s="17">
        <v>1177280000000000000</v>
      </c>
      <c r="L244" s="18">
        <v>43734.85747685185</v>
      </c>
      <c r="M244" s="19">
        <v>10</v>
      </c>
      <c r="N244" s="19">
        <v>0</v>
      </c>
      <c r="O244" s="19">
        <v>0</v>
      </c>
      <c r="P244" s="19">
        <v>0</v>
      </c>
      <c r="Q244" s="19">
        <v>0</v>
      </c>
      <c r="R244" s="2"/>
      <c r="S244" s="144"/>
      <c r="T244" s="144"/>
      <c r="U244" s="11"/>
      <c r="V244" s="38" t="s">
        <v>28805</v>
      </c>
      <c r="W244" s="2"/>
      <c r="X244" s="38" t="s">
        <v>28806</v>
      </c>
      <c r="Y244" s="21">
        <v>1587222510</v>
      </c>
      <c r="Z244" s="38" t="s">
        <v>28807</v>
      </c>
      <c r="AA244" s="2"/>
      <c r="AB244" s="18">
        <v>41467.227013888885</v>
      </c>
      <c r="AC244" s="2"/>
      <c r="AD244" s="2" t="s">
        <v>28808</v>
      </c>
      <c r="AE244" s="2"/>
      <c r="AF244" s="19">
        <v>13390</v>
      </c>
      <c r="AG244" s="19">
        <v>2144</v>
      </c>
      <c r="AH244" s="19">
        <v>1579</v>
      </c>
      <c r="AI244" s="19">
        <v>9668</v>
      </c>
      <c r="AJ244" s="2"/>
      <c r="AK244" s="2"/>
      <c r="AL244" s="2"/>
    </row>
    <row x14ac:dyDescent="0.25" r="245" customHeight="1" ht="18">
      <c r="A245" s="20" t="s">
        <v>28809</v>
      </c>
      <c r="B245" s="12" t="s">
        <v>28810</v>
      </c>
      <c r="C245" s="148" t="s">
        <v>44</v>
      </c>
      <c r="D245" s="149"/>
      <c r="E245" s="148" t="s">
        <v>44</v>
      </c>
      <c r="F245" s="149"/>
      <c r="G245" s="148" t="s">
        <v>44</v>
      </c>
      <c r="H245" s="149"/>
      <c r="I245" s="150"/>
      <c r="J245" s="149"/>
      <c r="K245" s="17">
        <v>1177270000000000000</v>
      </c>
      <c r="L245" s="18">
        <v>43734.854675925926</v>
      </c>
      <c r="M245" s="19">
        <v>13</v>
      </c>
      <c r="N245" s="19">
        <v>2</v>
      </c>
      <c r="O245" s="19">
        <v>0</v>
      </c>
      <c r="P245" s="19">
        <v>0</v>
      </c>
      <c r="Q245" s="19">
        <v>0</v>
      </c>
      <c r="R245" s="2"/>
      <c r="S245" s="144"/>
      <c r="T245" s="152"/>
      <c r="U245" s="11"/>
      <c r="V245" s="38" t="s">
        <v>28811</v>
      </c>
      <c r="W245" s="2"/>
      <c r="X245" s="38" t="s">
        <v>28812</v>
      </c>
      <c r="Y245" s="29">
        <v>1011850000000000000</v>
      </c>
      <c r="Z245" s="38" t="s">
        <v>28813</v>
      </c>
      <c r="AA245" s="2"/>
      <c r="AB245" s="18">
        <v>43278.370416666665</v>
      </c>
      <c r="AC245" s="2"/>
      <c r="AD245" s="2" t="s">
        <v>28814</v>
      </c>
      <c r="AE245" s="2"/>
      <c r="AF245" s="19">
        <v>44857</v>
      </c>
      <c r="AG245" s="19">
        <v>3640</v>
      </c>
      <c r="AH245" s="19">
        <v>2467</v>
      </c>
      <c r="AI245" s="19">
        <v>181357</v>
      </c>
      <c r="AJ245" s="2"/>
      <c r="AK245" s="2"/>
      <c r="AL245" s="2"/>
    </row>
    <row x14ac:dyDescent="0.25" r="246" customHeight="1" ht="18">
      <c r="A246" s="20" t="s">
        <v>28815</v>
      </c>
      <c r="B246" s="12" t="s">
        <v>28816</v>
      </c>
      <c r="C246" s="148" t="s">
        <v>44</v>
      </c>
      <c r="D246" s="149"/>
      <c r="E246" s="148" t="s">
        <v>44</v>
      </c>
      <c r="F246" s="149"/>
      <c r="G246" s="148" t="s">
        <v>44</v>
      </c>
      <c r="H246" s="149"/>
      <c r="I246" s="150"/>
      <c r="J246" s="149"/>
      <c r="K246" s="17">
        <v>1177270000000000000</v>
      </c>
      <c r="L246" s="18">
        <v>43734.85282407407</v>
      </c>
      <c r="M246" s="19">
        <v>1</v>
      </c>
      <c r="N246" s="19">
        <v>0</v>
      </c>
      <c r="O246" s="19">
        <v>0</v>
      </c>
      <c r="P246" s="19">
        <v>0</v>
      </c>
      <c r="Q246" s="19">
        <v>0</v>
      </c>
      <c r="R246" s="2"/>
      <c r="S246" s="144"/>
      <c r="T246" s="144"/>
      <c r="U246" s="2" t="s">
        <v>103</v>
      </c>
      <c r="V246" s="5" t="s">
        <v>28817</v>
      </c>
      <c r="W246" s="2"/>
      <c r="X246" s="38" t="s">
        <v>28818</v>
      </c>
      <c r="Y246" s="21">
        <v>304394122</v>
      </c>
      <c r="Z246" s="38" t="s">
        <v>28819</v>
      </c>
      <c r="AA246" s="2"/>
      <c r="AB246" s="18">
        <v>40687.70217592592</v>
      </c>
      <c r="AC246" s="2"/>
      <c r="AD246" s="2"/>
      <c r="AE246" s="2"/>
      <c r="AF246" s="19">
        <v>8103</v>
      </c>
      <c r="AG246" s="19">
        <v>291</v>
      </c>
      <c r="AH246" s="19">
        <v>758</v>
      </c>
      <c r="AI246" s="19">
        <v>6044</v>
      </c>
      <c r="AJ246" s="2"/>
      <c r="AK246" s="2"/>
      <c r="AL246" s="2"/>
    </row>
    <row x14ac:dyDescent="0.25" r="247" customHeight="1" ht="18">
      <c r="A247" s="20" t="s">
        <v>5994</v>
      </c>
      <c r="B247" s="12" t="s">
        <v>28820</v>
      </c>
      <c r="C247" s="148" t="s">
        <v>44</v>
      </c>
      <c r="D247" s="149"/>
      <c r="E247" s="148" t="s">
        <v>44</v>
      </c>
      <c r="F247" s="149"/>
      <c r="G247" s="148" t="s">
        <v>44</v>
      </c>
      <c r="H247" s="149"/>
      <c r="I247" s="150"/>
      <c r="J247" s="149"/>
      <c r="K247" s="17">
        <v>1177270000000000000</v>
      </c>
      <c r="L247" s="18">
        <v>43734.85103009259</v>
      </c>
      <c r="M247" s="19">
        <v>0</v>
      </c>
      <c r="N247" s="19">
        <v>0</v>
      </c>
      <c r="O247" s="19">
        <v>0</v>
      </c>
      <c r="P247" s="19">
        <v>0</v>
      </c>
      <c r="Q247" s="19">
        <v>0</v>
      </c>
      <c r="R247" s="2"/>
      <c r="S247" s="144"/>
      <c r="T247" s="144"/>
      <c r="U247" s="2"/>
      <c r="V247" s="5" t="s">
        <v>28821</v>
      </c>
      <c r="W247" s="2"/>
      <c r="X247" s="38" t="s">
        <v>28822</v>
      </c>
      <c r="Y247" s="21">
        <v>3727781297</v>
      </c>
      <c r="Z247" s="38" t="s">
        <v>28823</v>
      </c>
      <c r="AA247" s="2"/>
      <c r="AB247" s="18">
        <v>42268.609502314815</v>
      </c>
      <c r="AC247" s="2"/>
      <c r="AD247" s="2"/>
      <c r="AE247" s="2"/>
      <c r="AF247" s="19">
        <v>1848</v>
      </c>
      <c r="AG247" s="19">
        <v>469</v>
      </c>
      <c r="AH247" s="19">
        <v>471</v>
      </c>
      <c r="AI247" s="19">
        <v>2675</v>
      </c>
      <c r="AJ247" s="2"/>
      <c r="AK247" s="2"/>
      <c r="AL247" s="2"/>
    </row>
    <row x14ac:dyDescent="0.25" r="248" customHeight="1" ht="18">
      <c r="A248" s="20" t="s">
        <v>24387</v>
      </c>
      <c r="B248" s="12" t="s">
        <v>28824</v>
      </c>
      <c r="C248" s="148" t="s">
        <v>35</v>
      </c>
      <c r="D248" s="151" t="s">
        <v>235</v>
      </c>
      <c r="E248" s="148" t="s">
        <v>35</v>
      </c>
      <c r="F248" s="151" t="s">
        <v>235</v>
      </c>
      <c r="G248" s="148" t="s">
        <v>44</v>
      </c>
      <c r="H248" s="149"/>
      <c r="I248" s="148" t="s">
        <v>35</v>
      </c>
      <c r="J248" s="151" t="s">
        <v>235</v>
      </c>
      <c r="K248" s="17">
        <v>1177270000000000000</v>
      </c>
      <c r="L248" s="18">
        <v>43734.84546296296</v>
      </c>
      <c r="M248" s="19">
        <v>0</v>
      </c>
      <c r="N248" s="19">
        <v>0</v>
      </c>
      <c r="O248" s="19">
        <v>0</v>
      </c>
      <c r="P248" s="19">
        <v>0</v>
      </c>
      <c r="Q248" s="19">
        <v>0</v>
      </c>
      <c r="R248" s="2"/>
      <c r="S248" s="144"/>
      <c r="T248" s="144"/>
      <c r="U248" s="2"/>
      <c r="V248" s="5" t="s">
        <v>28825</v>
      </c>
      <c r="W248" s="2"/>
      <c r="X248" s="5" t="s">
        <v>28826</v>
      </c>
      <c r="Y248" s="19">
        <v>1521844982</v>
      </c>
      <c r="Z248" s="38"/>
      <c r="AA248" s="2"/>
      <c r="AB248" s="18">
        <v>41441.60438657407</v>
      </c>
      <c r="AC248" s="2"/>
      <c r="AD248" s="2"/>
      <c r="AE248" s="2"/>
      <c r="AF248" s="19">
        <v>252</v>
      </c>
      <c r="AG248" s="19">
        <v>9</v>
      </c>
      <c r="AH248" s="19">
        <v>71</v>
      </c>
      <c r="AI248" s="19">
        <v>212</v>
      </c>
      <c r="AJ248" s="2"/>
      <c r="AK248" s="2"/>
      <c r="AL248" s="2"/>
    </row>
    <row x14ac:dyDescent="0.25" r="249" customHeight="1" ht="18">
      <c r="A249" s="20" t="s">
        <v>28827</v>
      </c>
      <c r="B249" s="12" t="s">
        <v>28828</v>
      </c>
      <c r="C249" s="148" t="s">
        <v>35</v>
      </c>
      <c r="D249" s="151" t="s">
        <v>235</v>
      </c>
      <c r="E249" s="148" t="s">
        <v>35</v>
      </c>
      <c r="F249" s="151" t="s">
        <v>235</v>
      </c>
      <c r="G249" s="148" t="s">
        <v>35</v>
      </c>
      <c r="H249" s="151" t="s">
        <v>235</v>
      </c>
      <c r="I249" s="150"/>
      <c r="J249" s="149"/>
      <c r="K249" s="17">
        <v>1177270000000000000</v>
      </c>
      <c r="L249" s="18">
        <v>43734.84376157408</v>
      </c>
      <c r="M249" s="19">
        <v>74</v>
      </c>
      <c r="N249" s="19">
        <v>3</v>
      </c>
      <c r="O249" s="19">
        <v>0</v>
      </c>
      <c r="P249" s="19">
        <v>0</v>
      </c>
      <c r="Q249" s="19">
        <v>0</v>
      </c>
      <c r="R249" s="2"/>
      <c r="S249" s="144"/>
      <c r="T249" s="144"/>
      <c r="U249" s="2"/>
      <c r="V249" s="5" t="s">
        <v>28829</v>
      </c>
      <c r="W249" s="2"/>
      <c r="X249" s="5" t="s">
        <v>28830</v>
      </c>
      <c r="Y249" s="21">
        <v>3120111107</v>
      </c>
      <c r="Z249" s="38" t="s">
        <v>28831</v>
      </c>
      <c r="AA249" s="20" t="s">
        <v>28832</v>
      </c>
      <c r="AB249" s="18">
        <v>42090.11047453704</v>
      </c>
      <c r="AC249" s="2"/>
      <c r="AD249" s="2" t="s">
        <v>28833</v>
      </c>
      <c r="AE249" s="2"/>
      <c r="AF249" s="19">
        <v>1095</v>
      </c>
      <c r="AG249" s="19">
        <v>9358</v>
      </c>
      <c r="AH249" s="19">
        <v>9598</v>
      </c>
      <c r="AI249" s="19">
        <v>45717</v>
      </c>
      <c r="AJ249" s="2"/>
      <c r="AK249" s="2"/>
      <c r="AL249" s="2"/>
    </row>
    <row x14ac:dyDescent="0.25" r="250" customHeight="1" ht="18">
      <c r="A250" s="20" t="s">
        <v>28834</v>
      </c>
      <c r="B250" s="12" t="s">
        <v>28835</v>
      </c>
      <c r="C250" s="148" t="s">
        <v>44</v>
      </c>
      <c r="D250" s="149"/>
      <c r="E250" s="148" t="s">
        <v>44</v>
      </c>
      <c r="F250" s="149"/>
      <c r="G250" s="148" t="s">
        <v>44</v>
      </c>
      <c r="H250" s="149"/>
      <c r="I250" s="150"/>
      <c r="J250" s="149"/>
      <c r="K250" s="17">
        <v>1177270000000000000</v>
      </c>
      <c r="L250" s="18">
        <v>43734.8403125</v>
      </c>
      <c r="M250" s="19">
        <v>4</v>
      </c>
      <c r="N250" s="19">
        <v>0</v>
      </c>
      <c r="O250" s="19">
        <v>0</v>
      </c>
      <c r="P250" s="19">
        <v>0</v>
      </c>
      <c r="Q250" s="19">
        <v>0</v>
      </c>
      <c r="R250" s="2"/>
      <c r="S250" s="144"/>
      <c r="T250" s="144"/>
      <c r="U250" s="2"/>
      <c r="V250" s="5" t="s">
        <v>28836</v>
      </c>
      <c r="W250" s="2"/>
      <c r="X250" s="38" t="s">
        <v>28837</v>
      </c>
      <c r="Y250" s="29">
        <v>1113800000000000000</v>
      </c>
      <c r="Z250" s="38" t="s">
        <v>28838</v>
      </c>
      <c r="AA250" s="2"/>
      <c r="AB250" s="18">
        <v>43559.6887037037</v>
      </c>
      <c r="AC250" s="2"/>
      <c r="AD250" s="2" t="s">
        <v>1011</v>
      </c>
      <c r="AE250" s="2"/>
      <c r="AF250" s="19">
        <v>2025</v>
      </c>
      <c r="AG250" s="19">
        <v>308</v>
      </c>
      <c r="AH250" s="19">
        <v>294</v>
      </c>
      <c r="AI250" s="19">
        <v>10269</v>
      </c>
      <c r="AJ250" s="2"/>
      <c r="AK250" s="2"/>
      <c r="AL250" s="2"/>
    </row>
    <row x14ac:dyDescent="0.25" r="251" customHeight="1" ht="18">
      <c r="A251" s="20" t="s">
        <v>28839</v>
      </c>
      <c r="B251" s="12" t="s">
        <v>28840</v>
      </c>
      <c r="C251" s="148" t="s">
        <v>44</v>
      </c>
      <c r="D251" s="149"/>
      <c r="E251" s="148" t="s">
        <v>44</v>
      </c>
      <c r="F251" s="149"/>
      <c r="G251" s="148" t="s">
        <v>44</v>
      </c>
      <c r="H251" s="149"/>
      <c r="I251" s="150"/>
      <c r="J251" s="149"/>
      <c r="K251" s="17">
        <v>1177270000000000000</v>
      </c>
      <c r="L251" s="18">
        <v>43734.837222222224</v>
      </c>
      <c r="M251" s="19">
        <v>8</v>
      </c>
      <c r="N251" s="19">
        <v>0</v>
      </c>
      <c r="O251" s="19">
        <v>0</v>
      </c>
      <c r="P251" s="19">
        <v>0</v>
      </c>
      <c r="Q251" s="19">
        <v>0</v>
      </c>
      <c r="R251" s="2"/>
      <c r="S251" s="144"/>
      <c r="T251" s="144"/>
      <c r="U251" s="2"/>
      <c r="V251" s="38" t="s">
        <v>28841</v>
      </c>
      <c r="W251" s="2"/>
      <c r="X251" s="5" t="s">
        <v>28842</v>
      </c>
      <c r="Y251" s="19">
        <v>107978827</v>
      </c>
      <c r="Z251" s="38" t="s">
        <v>28843</v>
      </c>
      <c r="AA251" s="20" t="s">
        <v>28844</v>
      </c>
      <c r="AB251" s="18">
        <v>40202.608252314814</v>
      </c>
      <c r="AC251" s="2"/>
      <c r="AD251" s="2" t="s">
        <v>28845</v>
      </c>
      <c r="AE251" s="2"/>
      <c r="AF251" s="19">
        <v>3064</v>
      </c>
      <c r="AG251" s="19">
        <v>581</v>
      </c>
      <c r="AH251" s="19">
        <v>1</v>
      </c>
      <c r="AI251" s="19">
        <v>1</v>
      </c>
      <c r="AJ251" s="2"/>
      <c r="AK251" s="2"/>
      <c r="AL251" s="2"/>
    </row>
    <row x14ac:dyDescent="0.25" r="252" customHeight="1" ht="18">
      <c r="A252" s="20" t="s">
        <v>24423</v>
      </c>
      <c r="B252" s="12" t="s">
        <v>28846</v>
      </c>
      <c r="C252" s="148" t="s">
        <v>44</v>
      </c>
      <c r="D252" s="149"/>
      <c r="E252" s="148" t="s">
        <v>44</v>
      </c>
      <c r="F252" s="149"/>
      <c r="G252" s="148" t="s">
        <v>44</v>
      </c>
      <c r="H252" s="149"/>
      <c r="I252" s="150"/>
      <c r="J252" s="149"/>
      <c r="K252" s="17">
        <v>1177270000000000000</v>
      </c>
      <c r="L252" s="18">
        <v>43734.83652777778</v>
      </c>
      <c r="M252" s="19">
        <v>0</v>
      </c>
      <c r="N252" s="19">
        <v>0</v>
      </c>
      <c r="O252" s="19">
        <v>0</v>
      </c>
      <c r="P252" s="19">
        <v>0</v>
      </c>
      <c r="Q252" s="19">
        <v>0</v>
      </c>
      <c r="R252" s="2"/>
      <c r="S252" s="144"/>
      <c r="T252" s="144"/>
      <c r="U252" s="11"/>
      <c r="V252" s="38" t="s">
        <v>28847</v>
      </c>
      <c r="W252" s="2"/>
      <c r="X252" s="5" t="s">
        <v>28848</v>
      </c>
      <c r="Y252" s="21">
        <v>214097462</v>
      </c>
      <c r="Z252" s="38"/>
      <c r="AA252" s="2"/>
      <c r="AB252" s="18">
        <v>40492.76412037037</v>
      </c>
      <c r="AC252" s="2"/>
      <c r="AD252" s="2"/>
      <c r="AE252" s="2"/>
      <c r="AF252" s="19">
        <v>8228</v>
      </c>
      <c r="AG252" s="19">
        <v>550</v>
      </c>
      <c r="AH252" s="19">
        <v>1472</v>
      </c>
      <c r="AI252" s="19">
        <v>14922</v>
      </c>
      <c r="AJ252" s="2"/>
      <c r="AK252" s="2"/>
      <c r="AL252" s="2"/>
    </row>
    <row x14ac:dyDescent="0.25" r="253" customHeight="1" ht="18">
      <c r="A253" s="20" t="s">
        <v>28849</v>
      </c>
      <c r="B253" s="12" t="s">
        <v>28850</v>
      </c>
      <c r="C253" s="148" t="s">
        <v>35</v>
      </c>
      <c r="D253" s="151" t="s">
        <v>235</v>
      </c>
      <c r="E253" s="148" t="s">
        <v>35</v>
      </c>
      <c r="F253" s="151" t="s">
        <v>235</v>
      </c>
      <c r="G253" s="148" t="s">
        <v>35</v>
      </c>
      <c r="H253" s="151" t="s">
        <v>235</v>
      </c>
      <c r="I253" s="150"/>
      <c r="J253" s="149"/>
      <c r="K253" s="17">
        <v>1177270000000000000</v>
      </c>
      <c r="L253" s="18">
        <v>43734.83630787037</v>
      </c>
      <c r="M253" s="19">
        <v>87</v>
      </c>
      <c r="N253" s="19">
        <v>6</v>
      </c>
      <c r="O253" s="19">
        <v>0</v>
      </c>
      <c r="P253" s="19">
        <v>0</v>
      </c>
      <c r="Q253" s="19">
        <v>0</v>
      </c>
      <c r="R253" s="2"/>
      <c r="S253" s="144"/>
      <c r="T253" s="152"/>
      <c r="U253" s="11"/>
      <c r="V253" s="38" t="s">
        <v>28851</v>
      </c>
      <c r="W253" s="2"/>
      <c r="X253" s="38" t="s">
        <v>28852</v>
      </c>
      <c r="Y253" s="21">
        <v>4874032005</v>
      </c>
      <c r="Z253" s="38" t="s">
        <v>28853</v>
      </c>
      <c r="AA253" s="2"/>
      <c r="AB253" s="18">
        <v>42403.74238425926</v>
      </c>
      <c r="AC253" s="2"/>
      <c r="AD253" s="2" t="s">
        <v>100</v>
      </c>
      <c r="AE253" s="2"/>
      <c r="AF253" s="19">
        <v>31104</v>
      </c>
      <c r="AG253" s="19">
        <v>11063</v>
      </c>
      <c r="AH253" s="19">
        <v>11696</v>
      </c>
      <c r="AI253" s="19">
        <v>90078</v>
      </c>
      <c r="AJ253" s="2"/>
      <c r="AK253" s="2"/>
      <c r="AL253" s="2"/>
    </row>
    <row x14ac:dyDescent="0.25" r="254" customHeight="1" ht="18">
      <c r="A254" s="20" t="s">
        <v>28854</v>
      </c>
      <c r="B254" s="12" t="s">
        <v>28855</v>
      </c>
      <c r="C254" s="148" t="s">
        <v>44</v>
      </c>
      <c r="D254" s="149"/>
      <c r="E254" s="148" t="s">
        <v>44</v>
      </c>
      <c r="F254" s="149"/>
      <c r="G254" s="148" t="s">
        <v>44</v>
      </c>
      <c r="H254" s="149"/>
      <c r="I254" s="150"/>
      <c r="J254" s="149"/>
      <c r="K254" s="17">
        <v>1177270000000000000</v>
      </c>
      <c r="L254" s="18">
        <v>43734.83403935185</v>
      </c>
      <c r="M254" s="19">
        <v>0</v>
      </c>
      <c r="N254" s="19">
        <v>0</v>
      </c>
      <c r="O254" s="19">
        <v>0</v>
      </c>
      <c r="P254" s="19">
        <v>0</v>
      </c>
      <c r="Q254" s="19">
        <v>0</v>
      </c>
      <c r="R254" s="2"/>
      <c r="S254" s="144"/>
      <c r="T254" s="144"/>
      <c r="U254" s="11"/>
      <c r="V254" s="38" t="s">
        <v>28856</v>
      </c>
      <c r="W254" s="2"/>
      <c r="X254" s="5" t="s">
        <v>28857</v>
      </c>
      <c r="Y254" s="19">
        <v>1525721340</v>
      </c>
      <c r="Z254" s="5" t="s">
        <v>28858</v>
      </c>
      <c r="AA254" s="20" t="s">
        <v>28859</v>
      </c>
      <c r="AB254" s="18">
        <v>41442.99883101852</v>
      </c>
      <c r="AC254" s="2"/>
      <c r="AD254" s="2" t="s">
        <v>28860</v>
      </c>
      <c r="AE254" s="2"/>
      <c r="AF254" s="19">
        <v>16419</v>
      </c>
      <c r="AG254" s="19">
        <v>2033</v>
      </c>
      <c r="AH254" s="19">
        <v>1037</v>
      </c>
      <c r="AI254" s="19">
        <v>46901</v>
      </c>
      <c r="AJ254" s="2"/>
      <c r="AK254" s="2"/>
      <c r="AL254" s="2"/>
    </row>
    <row x14ac:dyDescent="0.25" r="255" customHeight="1" ht="18">
      <c r="A255" s="20" t="s">
        <v>7057</v>
      </c>
      <c r="B255" s="12" t="s">
        <v>28861</v>
      </c>
      <c r="C255" s="148" t="s">
        <v>44</v>
      </c>
      <c r="D255" s="149"/>
      <c r="E255" s="148" t="s">
        <v>44</v>
      </c>
      <c r="F255" s="149"/>
      <c r="G255" s="148" t="s">
        <v>44</v>
      </c>
      <c r="H255" s="149"/>
      <c r="I255" s="150"/>
      <c r="J255" s="149"/>
      <c r="K255" s="17">
        <v>1177270000000000000</v>
      </c>
      <c r="L255" s="18">
        <v>43734.8293287037</v>
      </c>
      <c r="M255" s="19">
        <v>2</v>
      </c>
      <c r="N255" s="19">
        <v>0</v>
      </c>
      <c r="O255" s="19">
        <v>0</v>
      </c>
      <c r="P255" s="19">
        <v>0</v>
      </c>
      <c r="Q255" s="19">
        <v>0</v>
      </c>
      <c r="R255" s="2"/>
      <c r="S255" s="144"/>
      <c r="T255" s="152"/>
      <c r="U255" s="11"/>
      <c r="V255" s="38" t="s">
        <v>28862</v>
      </c>
      <c r="W255" s="2"/>
      <c r="X255" s="5" t="s">
        <v>28863</v>
      </c>
      <c r="Y255" s="17">
        <v>1050390000000000000</v>
      </c>
      <c r="Z255" s="5"/>
      <c r="AA255" s="2"/>
      <c r="AB255" s="18">
        <v>43384.732719907406</v>
      </c>
      <c r="AC255" s="2"/>
      <c r="AD255" s="2"/>
      <c r="AE255" s="2"/>
      <c r="AF255" s="19">
        <v>32</v>
      </c>
      <c r="AG255" s="19">
        <v>16</v>
      </c>
      <c r="AH255" s="19">
        <v>141</v>
      </c>
      <c r="AI255" s="19">
        <v>100</v>
      </c>
      <c r="AJ255" s="2"/>
      <c r="AK255" s="2"/>
      <c r="AL255" s="2"/>
    </row>
    <row x14ac:dyDescent="0.25" r="256" customHeight="1" ht="18">
      <c r="A256" s="20" t="s">
        <v>28864</v>
      </c>
      <c r="B256" s="12" t="s">
        <v>28865</v>
      </c>
      <c r="C256" s="148" t="s">
        <v>44</v>
      </c>
      <c r="D256" s="149"/>
      <c r="E256" s="148" t="s">
        <v>44</v>
      </c>
      <c r="F256" s="149"/>
      <c r="G256" s="148" t="s">
        <v>44</v>
      </c>
      <c r="H256" s="149"/>
      <c r="I256" s="150"/>
      <c r="J256" s="149"/>
      <c r="K256" s="17">
        <v>1177260000000000000</v>
      </c>
      <c r="L256" s="18">
        <v>43734.828831018516</v>
      </c>
      <c r="M256" s="19">
        <v>8</v>
      </c>
      <c r="N256" s="19">
        <v>4</v>
      </c>
      <c r="O256" s="19">
        <v>0</v>
      </c>
      <c r="P256" s="19">
        <v>0</v>
      </c>
      <c r="Q256" s="19">
        <v>0</v>
      </c>
      <c r="R256" s="2"/>
      <c r="S256" s="144"/>
      <c r="T256" s="144"/>
      <c r="U256" s="2" t="s">
        <v>103</v>
      </c>
      <c r="V256" s="5" t="s">
        <v>28866</v>
      </c>
      <c r="W256" s="2"/>
      <c r="X256" s="5" t="s">
        <v>28867</v>
      </c>
      <c r="Y256" s="19">
        <v>190247958</v>
      </c>
      <c r="Z256" s="38" t="s">
        <v>28868</v>
      </c>
      <c r="AA256" s="20" t="s">
        <v>28869</v>
      </c>
      <c r="AB256" s="18">
        <v>40434.730208333334</v>
      </c>
      <c r="AC256" s="2"/>
      <c r="AD256" s="2" t="s">
        <v>100</v>
      </c>
      <c r="AE256" s="2"/>
      <c r="AF256" s="19">
        <v>161324</v>
      </c>
      <c r="AG256" s="19">
        <v>18761</v>
      </c>
      <c r="AH256" s="19">
        <v>1829</v>
      </c>
      <c r="AI256" s="19">
        <v>98531</v>
      </c>
      <c r="AJ256" s="2"/>
      <c r="AK256" s="2"/>
      <c r="AL256" s="2"/>
    </row>
    <row x14ac:dyDescent="0.25" r="257" customHeight="1" ht="18">
      <c r="A257" s="20" t="s">
        <v>28870</v>
      </c>
      <c r="B257" s="12" t="s">
        <v>28871</v>
      </c>
      <c r="C257" s="148" t="s">
        <v>44</v>
      </c>
      <c r="D257" s="149"/>
      <c r="E257" s="148" t="s">
        <v>44</v>
      </c>
      <c r="F257" s="149"/>
      <c r="G257" s="148" t="s">
        <v>44</v>
      </c>
      <c r="H257" s="149"/>
      <c r="I257" s="150"/>
      <c r="J257" s="149"/>
      <c r="K257" s="17">
        <v>1177260000000000000</v>
      </c>
      <c r="L257" s="18">
        <v>43734.828518518516</v>
      </c>
      <c r="M257" s="19">
        <v>22</v>
      </c>
      <c r="N257" s="19">
        <v>0</v>
      </c>
      <c r="O257" s="19">
        <v>0</v>
      </c>
      <c r="P257" s="19">
        <v>0</v>
      </c>
      <c r="Q257" s="19">
        <v>0</v>
      </c>
      <c r="R257" s="2"/>
      <c r="S257" s="144"/>
      <c r="T257" s="144"/>
      <c r="U257" s="2"/>
      <c r="V257" s="5" t="s">
        <v>28872</v>
      </c>
      <c r="W257" s="2"/>
      <c r="X257" s="5" t="s">
        <v>28873</v>
      </c>
      <c r="Y257" s="29">
        <v>1087730000000000000</v>
      </c>
      <c r="Z257" s="38" t="s">
        <v>28874</v>
      </c>
      <c r="AA257" s="20" t="s">
        <v>28875</v>
      </c>
      <c r="AB257" s="18">
        <v>43487.76335648148</v>
      </c>
      <c r="AC257" s="2"/>
      <c r="AD257" s="2"/>
      <c r="AE257" s="2"/>
      <c r="AF257" s="19">
        <v>768</v>
      </c>
      <c r="AG257" s="19">
        <v>6581</v>
      </c>
      <c r="AH257" s="19">
        <v>29</v>
      </c>
      <c r="AI257" s="19">
        <v>1078</v>
      </c>
      <c r="AJ257" s="2"/>
      <c r="AK257" s="2"/>
      <c r="AL257" s="2"/>
    </row>
    <row x14ac:dyDescent="0.25" r="258" customHeight="1" ht="18">
      <c r="A258" s="20" t="s">
        <v>28876</v>
      </c>
      <c r="B258" s="12" t="s">
        <v>28877</v>
      </c>
      <c r="C258" s="148" t="s">
        <v>44</v>
      </c>
      <c r="D258" s="149"/>
      <c r="E258" s="148" t="s">
        <v>44</v>
      </c>
      <c r="F258" s="149"/>
      <c r="G258" s="148" t="s">
        <v>44</v>
      </c>
      <c r="H258" s="149"/>
      <c r="I258" s="150"/>
      <c r="J258" s="149"/>
      <c r="K258" s="17">
        <v>1177260000000000000</v>
      </c>
      <c r="L258" s="18">
        <v>43734.82776620371</v>
      </c>
      <c r="M258" s="19">
        <v>315</v>
      </c>
      <c r="N258" s="19">
        <v>15</v>
      </c>
      <c r="O258" s="19">
        <v>0</v>
      </c>
      <c r="P258" s="19">
        <v>0</v>
      </c>
      <c r="Q258" s="19">
        <v>0</v>
      </c>
      <c r="R258" s="2"/>
      <c r="S258" s="144"/>
      <c r="T258" s="144"/>
      <c r="U258" s="2"/>
      <c r="V258" s="5" t="s">
        <v>28878</v>
      </c>
      <c r="W258" s="2"/>
      <c r="X258" s="38" t="s">
        <v>28879</v>
      </c>
      <c r="Y258" s="21">
        <v>269012088</v>
      </c>
      <c r="Z258" s="38" t="s">
        <v>28880</v>
      </c>
      <c r="AA258" s="2"/>
      <c r="AB258" s="18">
        <v>40622.085069444445</v>
      </c>
      <c r="AC258" s="2"/>
      <c r="AD258" s="2"/>
      <c r="AE258" s="2"/>
      <c r="AF258" s="19">
        <v>36290</v>
      </c>
      <c r="AG258" s="19">
        <v>4971</v>
      </c>
      <c r="AH258" s="19">
        <v>818</v>
      </c>
      <c r="AI258" s="19">
        <v>66546</v>
      </c>
      <c r="AJ258" s="2"/>
      <c r="AK258" s="2"/>
      <c r="AL258" s="2"/>
    </row>
    <row x14ac:dyDescent="0.25" r="259" customHeight="1" ht="18">
      <c r="A259" s="20" t="s">
        <v>28881</v>
      </c>
      <c r="B259" s="12" t="s">
        <v>28882</v>
      </c>
      <c r="C259" s="148" t="s">
        <v>44</v>
      </c>
      <c r="D259" s="149"/>
      <c r="E259" s="148" t="s">
        <v>44</v>
      </c>
      <c r="F259" s="149"/>
      <c r="G259" s="148" t="s">
        <v>44</v>
      </c>
      <c r="H259" s="149"/>
      <c r="I259" s="150"/>
      <c r="J259" s="149"/>
      <c r="K259" s="17">
        <v>1177260000000000000</v>
      </c>
      <c r="L259" s="18">
        <v>43734.82443287037</v>
      </c>
      <c r="M259" s="19">
        <v>0</v>
      </c>
      <c r="N259" s="19">
        <v>0</v>
      </c>
      <c r="O259" s="19">
        <v>0</v>
      </c>
      <c r="P259" s="19">
        <v>0</v>
      </c>
      <c r="Q259" s="19">
        <v>0</v>
      </c>
      <c r="R259" s="2"/>
      <c r="S259" s="144"/>
      <c r="T259" s="144"/>
      <c r="U259" s="2"/>
      <c r="V259" s="5" t="s">
        <v>22427</v>
      </c>
      <c r="W259" s="2"/>
      <c r="X259" s="5" t="s">
        <v>22428</v>
      </c>
      <c r="Y259" s="21">
        <v>4111936678</v>
      </c>
      <c r="Z259" s="38" t="s">
        <v>22429</v>
      </c>
      <c r="AA259" s="20" t="s">
        <v>22430</v>
      </c>
      <c r="AB259" s="18">
        <v>42312.63863425926</v>
      </c>
      <c r="AC259" s="2"/>
      <c r="AD259" s="2" t="s">
        <v>1011</v>
      </c>
      <c r="AE259" s="2"/>
      <c r="AF259" s="19">
        <v>74156</v>
      </c>
      <c r="AG259" s="19">
        <v>4617</v>
      </c>
      <c r="AH259" s="19">
        <v>3072</v>
      </c>
      <c r="AI259" s="19">
        <v>1404</v>
      </c>
      <c r="AJ259" s="2"/>
      <c r="AK259" s="2"/>
      <c r="AL259" s="2"/>
    </row>
    <row x14ac:dyDescent="0.25" r="260" customHeight="1" ht="18">
      <c r="A260" s="20" t="s">
        <v>24499</v>
      </c>
      <c r="B260" s="12" t="s">
        <v>28883</v>
      </c>
      <c r="C260" s="148" t="s">
        <v>35</v>
      </c>
      <c r="D260" s="151" t="s">
        <v>235</v>
      </c>
      <c r="E260" s="148" t="s">
        <v>35</v>
      </c>
      <c r="F260" s="151" t="s">
        <v>235</v>
      </c>
      <c r="G260" s="148" t="s">
        <v>35</v>
      </c>
      <c r="H260" s="151" t="s">
        <v>235</v>
      </c>
      <c r="I260" s="150"/>
      <c r="J260" s="149"/>
      <c r="K260" s="17">
        <v>1177260000000000000</v>
      </c>
      <c r="L260" s="18">
        <v>43734.82142361111</v>
      </c>
      <c r="M260" s="19">
        <v>0</v>
      </c>
      <c r="N260" s="19">
        <v>0</v>
      </c>
      <c r="O260" s="19">
        <v>0</v>
      </c>
      <c r="P260" s="19">
        <v>0</v>
      </c>
      <c r="Q260" s="19">
        <v>0</v>
      </c>
      <c r="R260" s="2"/>
      <c r="S260" s="144"/>
      <c r="T260" s="144"/>
      <c r="U260" s="2"/>
      <c r="V260" s="5" t="s">
        <v>28884</v>
      </c>
      <c r="W260" s="2"/>
      <c r="X260" s="38" t="s">
        <v>28885</v>
      </c>
      <c r="Y260" s="21">
        <v>3555312555</v>
      </c>
      <c r="Z260" s="38" t="s">
        <v>28886</v>
      </c>
      <c r="AA260" s="2"/>
      <c r="AB260" s="18">
        <v>42252.64313657407</v>
      </c>
      <c r="AC260" s="2"/>
      <c r="AD260" s="2"/>
      <c r="AE260" s="2"/>
      <c r="AF260" s="19">
        <v>2241</v>
      </c>
      <c r="AG260" s="19">
        <v>140</v>
      </c>
      <c r="AH260" s="19">
        <v>97</v>
      </c>
      <c r="AI260" s="19">
        <v>981</v>
      </c>
      <c r="AJ260" s="2"/>
      <c r="AK260" s="2"/>
      <c r="AL260" s="2"/>
    </row>
    <row x14ac:dyDescent="0.25" r="261" customHeight="1" ht="18">
      <c r="A261" s="20" t="s">
        <v>28887</v>
      </c>
      <c r="B261" s="12" t="s">
        <v>28888</v>
      </c>
      <c r="C261" s="148" t="s">
        <v>44</v>
      </c>
      <c r="D261" s="149"/>
      <c r="E261" s="148" t="s">
        <v>44</v>
      </c>
      <c r="F261" s="149"/>
      <c r="G261" s="148" t="s">
        <v>44</v>
      </c>
      <c r="H261" s="149"/>
      <c r="I261" s="150"/>
      <c r="J261" s="149"/>
      <c r="K261" s="17">
        <v>1177260000000000000</v>
      </c>
      <c r="L261" s="18">
        <v>43734.82096064815</v>
      </c>
      <c r="M261" s="19">
        <v>5</v>
      </c>
      <c r="N261" s="19">
        <v>0</v>
      </c>
      <c r="O261" s="19">
        <v>0</v>
      </c>
      <c r="P261" s="19">
        <v>0</v>
      </c>
      <c r="Q261" s="19">
        <v>0</v>
      </c>
      <c r="R261" s="2"/>
      <c r="S261" s="144"/>
      <c r="T261" s="144"/>
      <c r="U261" s="2"/>
      <c r="V261" s="5" t="s">
        <v>28889</v>
      </c>
      <c r="W261" s="2"/>
      <c r="X261" s="38" t="s">
        <v>28890</v>
      </c>
      <c r="Y261" s="29">
        <v>949354000000000000</v>
      </c>
      <c r="Z261" s="38" t="s">
        <v>28891</v>
      </c>
      <c r="AA261" s="2"/>
      <c r="AB261" s="18">
        <v>43105.91420138889</v>
      </c>
      <c r="AC261" s="2"/>
      <c r="AD261" s="2" t="s">
        <v>72</v>
      </c>
      <c r="AE261" s="2"/>
      <c r="AF261" s="19">
        <v>9701</v>
      </c>
      <c r="AG261" s="19">
        <v>2371</v>
      </c>
      <c r="AH261" s="19">
        <v>2309</v>
      </c>
      <c r="AI261" s="19">
        <v>33417</v>
      </c>
      <c r="AJ261" s="2"/>
      <c r="AK261" s="2"/>
      <c r="AL261" s="2"/>
    </row>
    <row x14ac:dyDescent="0.25" r="262" customHeight="1" ht="18">
      <c r="A262" s="20" t="s">
        <v>28892</v>
      </c>
      <c r="B262" s="12" t="s">
        <v>28893</v>
      </c>
      <c r="C262" s="148" t="s">
        <v>35</v>
      </c>
      <c r="D262" s="151" t="s">
        <v>235</v>
      </c>
      <c r="E262" s="148" t="s">
        <v>35</v>
      </c>
      <c r="F262" s="151" t="s">
        <v>235</v>
      </c>
      <c r="G262" s="148" t="s">
        <v>35</v>
      </c>
      <c r="H262" s="151" t="s">
        <v>235</v>
      </c>
      <c r="I262" s="150"/>
      <c r="J262" s="149"/>
      <c r="K262" s="17">
        <v>1177260000000000000</v>
      </c>
      <c r="L262" s="18">
        <v>43734.818194444444</v>
      </c>
      <c r="M262" s="19">
        <v>0</v>
      </c>
      <c r="N262" s="19">
        <v>0</v>
      </c>
      <c r="O262" s="19">
        <v>0</v>
      </c>
      <c r="P262" s="19">
        <v>0</v>
      </c>
      <c r="Q262" s="19">
        <v>0</v>
      </c>
      <c r="R262" s="2"/>
      <c r="S262" s="144"/>
      <c r="T262" s="144"/>
      <c r="U262" s="2"/>
      <c r="V262" s="38" t="s">
        <v>28894</v>
      </c>
      <c r="W262" s="2"/>
      <c r="X262" s="5" t="s">
        <v>28895</v>
      </c>
      <c r="Y262" s="17">
        <v>712735000000000000</v>
      </c>
      <c r="Z262" s="38"/>
      <c r="AA262" s="2"/>
      <c r="AB262" s="18">
        <v>42452.969456018516</v>
      </c>
      <c r="AC262" s="2"/>
      <c r="AD262" s="2"/>
      <c r="AE262" s="2"/>
      <c r="AF262" s="19">
        <v>6795</v>
      </c>
      <c r="AG262" s="19">
        <v>211</v>
      </c>
      <c r="AH262" s="19">
        <v>46</v>
      </c>
      <c r="AI262" s="19">
        <v>14855</v>
      </c>
      <c r="AJ262" s="2"/>
      <c r="AK262" s="2"/>
      <c r="AL262" s="2"/>
    </row>
    <row x14ac:dyDescent="0.25" r="263" customHeight="1" ht="18">
      <c r="A263" s="20" t="s">
        <v>24510</v>
      </c>
      <c r="B263" s="12" t="s">
        <v>28896</v>
      </c>
      <c r="C263" s="148" t="s">
        <v>35</v>
      </c>
      <c r="D263" s="151" t="s">
        <v>235</v>
      </c>
      <c r="E263" s="148" t="s">
        <v>35</v>
      </c>
      <c r="F263" s="151" t="s">
        <v>235</v>
      </c>
      <c r="G263" s="148" t="s">
        <v>35</v>
      </c>
      <c r="H263" s="151" t="s">
        <v>235</v>
      </c>
      <c r="I263" s="150"/>
      <c r="J263" s="149"/>
      <c r="K263" s="17">
        <v>1177260000000000000</v>
      </c>
      <c r="L263" s="18">
        <v>43734.81791666667</v>
      </c>
      <c r="M263" s="19">
        <v>1</v>
      </c>
      <c r="N263" s="19">
        <v>0</v>
      </c>
      <c r="O263" s="19">
        <v>0</v>
      </c>
      <c r="P263" s="19">
        <v>0</v>
      </c>
      <c r="Q263" s="19">
        <v>0</v>
      </c>
      <c r="R263" s="2"/>
      <c r="S263" s="144"/>
      <c r="T263" s="144"/>
      <c r="U263" s="11"/>
      <c r="V263" s="38" t="s">
        <v>28897</v>
      </c>
      <c r="W263" s="2"/>
      <c r="X263" s="5" t="s">
        <v>28898</v>
      </c>
      <c r="Y263" s="29">
        <v>977605000000000000</v>
      </c>
      <c r="Z263" s="38"/>
      <c r="AA263" s="2"/>
      <c r="AB263" s="18">
        <v>43183.87291666667</v>
      </c>
      <c r="AC263" s="2"/>
      <c r="AD263" s="2"/>
      <c r="AE263" s="2"/>
      <c r="AF263" s="19">
        <v>455</v>
      </c>
      <c r="AG263" s="19">
        <v>5</v>
      </c>
      <c r="AH263" s="19">
        <v>76</v>
      </c>
      <c r="AI263" s="19">
        <v>784</v>
      </c>
      <c r="AJ263" s="2"/>
      <c r="AK263" s="2"/>
      <c r="AL263" s="2"/>
    </row>
    <row x14ac:dyDescent="0.25" r="264" customHeight="1" ht="18">
      <c r="A264" s="20" t="s">
        <v>28899</v>
      </c>
      <c r="B264" s="12" t="s">
        <v>28900</v>
      </c>
      <c r="C264" s="148" t="s">
        <v>35</v>
      </c>
      <c r="D264" s="151" t="s">
        <v>235</v>
      </c>
      <c r="E264" s="148" t="s">
        <v>35</v>
      </c>
      <c r="F264" s="151" t="s">
        <v>235</v>
      </c>
      <c r="G264" s="148" t="s">
        <v>35</v>
      </c>
      <c r="H264" s="151" t="s">
        <v>235</v>
      </c>
      <c r="I264" s="150"/>
      <c r="J264" s="149"/>
      <c r="K264" s="17">
        <v>1177260000000000000</v>
      </c>
      <c r="L264" s="18">
        <v>43734.81371527778</v>
      </c>
      <c r="M264" s="19">
        <v>2</v>
      </c>
      <c r="N264" s="19">
        <v>0</v>
      </c>
      <c r="O264" s="19">
        <v>0</v>
      </c>
      <c r="P264" s="19">
        <v>0</v>
      </c>
      <c r="Q264" s="19">
        <v>0</v>
      </c>
      <c r="R264" s="2"/>
      <c r="S264" s="144"/>
      <c r="T264" s="152"/>
      <c r="U264" s="11"/>
      <c r="V264" s="38" t="s">
        <v>28901</v>
      </c>
      <c r="W264" s="2"/>
      <c r="X264" s="38" t="s">
        <v>28902</v>
      </c>
      <c r="Y264" s="21">
        <v>1667896374</v>
      </c>
      <c r="Z264" s="38" t="s">
        <v>28903</v>
      </c>
      <c r="AA264" s="2"/>
      <c r="AB264" s="18">
        <v>41499.76224537037</v>
      </c>
      <c r="AC264" s="2"/>
      <c r="AD264" s="2" t="s">
        <v>28904</v>
      </c>
      <c r="AE264" s="2"/>
      <c r="AF264" s="19">
        <v>1554</v>
      </c>
      <c r="AG264" s="19">
        <v>1007</v>
      </c>
      <c r="AH264" s="19">
        <v>0</v>
      </c>
      <c r="AI264" s="19">
        <v>2</v>
      </c>
      <c r="AJ264" s="2"/>
      <c r="AK264" s="2"/>
      <c r="AL264" s="2"/>
    </row>
    <row x14ac:dyDescent="0.25" r="265" customHeight="1" ht="18">
      <c r="A265" s="20" t="s">
        <v>28905</v>
      </c>
      <c r="B265" s="12" t="s">
        <v>28906</v>
      </c>
      <c r="C265" s="148" t="s">
        <v>35</v>
      </c>
      <c r="D265" s="151" t="s">
        <v>235</v>
      </c>
      <c r="E265" s="148" t="s">
        <v>35</v>
      </c>
      <c r="F265" s="151" t="s">
        <v>235</v>
      </c>
      <c r="G265" s="148" t="s">
        <v>35</v>
      </c>
      <c r="H265" s="151" t="s">
        <v>235</v>
      </c>
      <c r="I265" s="150"/>
      <c r="J265" s="149"/>
      <c r="K265" s="17">
        <v>1177260000000000000</v>
      </c>
      <c r="L265" s="18">
        <v>43734.813159722224</v>
      </c>
      <c r="M265" s="19">
        <v>35</v>
      </c>
      <c r="N265" s="19">
        <v>0</v>
      </c>
      <c r="O265" s="19">
        <v>0</v>
      </c>
      <c r="P265" s="19">
        <v>0</v>
      </c>
      <c r="Q265" s="19">
        <v>0</v>
      </c>
      <c r="R265" s="2"/>
      <c r="S265" s="144"/>
      <c r="T265" s="144"/>
      <c r="U265" s="2"/>
      <c r="V265" s="5" t="s">
        <v>28907</v>
      </c>
      <c r="W265" s="2"/>
      <c r="X265" s="38" t="s">
        <v>28908</v>
      </c>
      <c r="Y265" s="21">
        <v>4928347833</v>
      </c>
      <c r="Z265" s="38" t="s">
        <v>28909</v>
      </c>
      <c r="AA265" s="2"/>
      <c r="AB265" s="18">
        <v>42418.82387731481</v>
      </c>
      <c r="AC265" s="2"/>
      <c r="AD265" s="2" t="s">
        <v>1011</v>
      </c>
      <c r="AE265" s="2"/>
      <c r="AF265" s="19">
        <v>4696</v>
      </c>
      <c r="AG265" s="19">
        <v>1247</v>
      </c>
      <c r="AH265" s="19">
        <v>445</v>
      </c>
      <c r="AI265" s="19">
        <v>104812</v>
      </c>
      <c r="AJ265" s="2"/>
      <c r="AK265" s="2"/>
      <c r="AL265" s="2"/>
    </row>
    <row x14ac:dyDescent="0.25" r="266" customHeight="1" ht="18">
      <c r="A266" s="20" t="s">
        <v>28910</v>
      </c>
      <c r="B266" s="12" t="s">
        <v>28911</v>
      </c>
      <c r="C266" s="148" t="s">
        <v>35</v>
      </c>
      <c r="D266" s="151" t="s">
        <v>235</v>
      </c>
      <c r="E266" s="148" t="s">
        <v>35</v>
      </c>
      <c r="F266" s="151" t="s">
        <v>235</v>
      </c>
      <c r="G266" s="148" t="s">
        <v>35</v>
      </c>
      <c r="H266" s="151" t="s">
        <v>235</v>
      </c>
      <c r="I266" s="150"/>
      <c r="J266" s="149"/>
      <c r="K266" s="17">
        <v>1177260000000000000</v>
      </c>
      <c r="L266" s="18">
        <v>43734.8109837963</v>
      </c>
      <c r="M266" s="19">
        <v>1</v>
      </c>
      <c r="N266" s="19">
        <v>0</v>
      </c>
      <c r="O266" s="19">
        <v>0</v>
      </c>
      <c r="P266" s="19">
        <v>0</v>
      </c>
      <c r="Q266" s="19">
        <v>0</v>
      </c>
      <c r="R266" s="2"/>
      <c r="S266" s="144"/>
      <c r="T266" s="144"/>
      <c r="U266" s="2"/>
      <c r="V266" s="5" t="s">
        <v>28912</v>
      </c>
      <c r="W266" s="2"/>
      <c r="X266" s="38" t="s">
        <v>28913</v>
      </c>
      <c r="Y266" s="21">
        <v>395341067</v>
      </c>
      <c r="Z266" s="38" t="s">
        <v>28914</v>
      </c>
      <c r="AA266" s="2"/>
      <c r="AB266" s="18">
        <v>40837.769525462965</v>
      </c>
      <c r="AC266" s="2"/>
      <c r="AD266" s="2" t="s">
        <v>1003</v>
      </c>
      <c r="AE266" s="2"/>
      <c r="AF266" s="19">
        <v>6770</v>
      </c>
      <c r="AG266" s="19">
        <v>90</v>
      </c>
      <c r="AH266" s="19">
        <v>857</v>
      </c>
      <c r="AI266" s="19">
        <v>11112</v>
      </c>
      <c r="AJ266" s="2"/>
      <c r="AK266" s="2"/>
      <c r="AL266" s="2"/>
    </row>
    <row x14ac:dyDescent="0.25" r="267" customHeight="1" ht="18">
      <c r="A267" s="20" t="s">
        <v>28915</v>
      </c>
      <c r="B267" s="12" t="s">
        <v>28916</v>
      </c>
      <c r="C267" s="148" t="s">
        <v>35</v>
      </c>
      <c r="D267" s="151" t="s">
        <v>235</v>
      </c>
      <c r="E267" s="148" t="s">
        <v>35</v>
      </c>
      <c r="F267" s="151" t="s">
        <v>235</v>
      </c>
      <c r="G267" s="148" t="s">
        <v>44</v>
      </c>
      <c r="H267" s="149"/>
      <c r="I267" s="148" t="s">
        <v>35</v>
      </c>
      <c r="J267" s="151" t="s">
        <v>235</v>
      </c>
      <c r="K267" s="17">
        <v>1177260000000000000</v>
      </c>
      <c r="L267" s="18">
        <v>43734.806550925925</v>
      </c>
      <c r="M267" s="19">
        <v>0</v>
      </c>
      <c r="N267" s="19">
        <v>0</v>
      </c>
      <c r="O267" s="19">
        <v>0</v>
      </c>
      <c r="P267" s="19">
        <v>0</v>
      </c>
      <c r="Q267" s="19">
        <v>0</v>
      </c>
      <c r="R267" s="2"/>
      <c r="S267" s="144"/>
      <c r="T267" s="144"/>
      <c r="U267" s="2"/>
      <c r="V267" s="5" t="s">
        <v>28917</v>
      </c>
      <c r="W267" s="2"/>
      <c r="X267" s="5" t="s">
        <v>28918</v>
      </c>
      <c r="Y267" s="21">
        <v>293682099</v>
      </c>
      <c r="Z267" s="38"/>
      <c r="AA267" s="2"/>
      <c r="AB267" s="18">
        <v>40668.990798611114</v>
      </c>
      <c r="AC267" s="2"/>
      <c r="AD267" s="2"/>
      <c r="AE267" s="2"/>
      <c r="AF267" s="19">
        <v>214</v>
      </c>
      <c r="AG267" s="19">
        <v>20</v>
      </c>
      <c r="AH267" s="19">
        <v>54</v>
      </c>
      <c r="AI267" s="19">
        <v>78</v>
      </c>
      <c r="AJ267" s="2"/>
      <c r="AK267" s="2"/>
      <c r="AL267" s="2"/>
    </row>
    <row x14ac:dyDescent="0.25" r="268" customHeight="1" ht="18">
      <c r="A268" s="20" t="s">
        <v>28919</v>
      </c>
      <c r="B268" s="12" t="s">
        <v>28920</v>
      </c>
      <c r="C268" s="148" t="s">
        <v>35</v>
      </c>
      <c r="D268" s="151" t="s">
        <v>235</v>
      </c>
      <c r="E268" s="148" t="s">
        <v>35</v>
      </c>
      <c r="F268" s="151" t="s">
        <v>235</v>
      </c>
      <c r="G268" s="148" t="s">
        <v>35</v>
      </c>
      <c r="H268" s="151" t="s">
        <v>235</v>
      </c>
      <c r="I268" s="150"/>
      <c r="J268" s="149"/>
      <c r="K268" s="17">
        <v>1177250000000000000</v>
      </c>
      <c r="L268" s="18">
        <v>43734.80126157407</v>
      </c>
      <c r="M268" s="19">
        <v>0</v>
      </c>
      <c r="N268" s="19">
        <v>0</v>
      </c>
      <c r="O268" s="19">
        <v>0</v>
      </c>
      <c r="P268" s="19">
        <v>0</v>
      </c>
      <c r="Q268" s="19">
        <v>0</v>
      </c>
      <c r="R268" s="2"/>
      <c r="S268" s="144"/>
      <c r="T268" s="144"/>
      <c r="U268" s="2"/>
      <c r="V268" s="5" t="s">
        <v>28921</v>
      </c>
      <c r="W268" s="2"/>
      <c r="X268" s="38" t="s">
        <v>28922</v>
      </c>
      <c r="Y268" s="21">
        <v>84666512</v>
      </c>
      <c r="Z268" s="38" t="s">
        <v>28923</v>
      </c>
      <c r="AA268" s="2"/>
      <c r="AB268" s="18">
        <v>40109.97375</v>
      </c>
      <c r="AC268" s="2"/>
      <c r="AD268" s="2" t="s">
        <v>100</v>
      </c>
      <c r="AE268" s="2"/>
      <c r="AF268" s="19">
        <v>41541</v>
      </c>
      <c r="AG268" s="19">
        <v>481</v>
      </c>
      <c r="AH268" s="19">
        <v>644</v>
      </c>
      <c r="AI268" s="19">
        <v>4384</v>
      </c>
      <c r="AJ268" s="2"/>
      <c r="AK268" s="2"/>
      <c r="AL268" s="2"/>
    </row>
    <row x14ac:dyDescent="0.25" r="269" customHeight="1" ht="18">
      <c r="A269" s="20" t="s">
        <v>28924</v>
      </c>
      <c r="B269" s="12" t="s">
        <v>28925</v>
      </c>
      <c r="C269" s="148" t="s">
        <v>44</v>
      </c>
      <c r="D269" s="149"/>
      <c r="E269" s="148" t="s">
        <v>44</v>
      </c>
      <c r="F269" s="149"/>
      <c r="G269" s="148" t="s">
        <v>44</v>
      </c>
      <c r="H269" s="149"/>
      <c r="I269" s="150"/>
      <c r="J269" s="149"/>
      <c r="K269" s="17">
        <v>1177250000000000000</v>
      </c>
      <c r="L269" s="18">
        <v>43734.80005787037</v>
      </c>
      <c r="M269" s="19">
        <v>14</v>
      </c>
      <c r="N269" s="19">
        <v>0</v>
      </c>
      <c r="O269" s="19">
        <v>0</v>
      </c>
      <c r="P269" s="19">
        <v>0</v>
      </c>
      <c r="Q269" s="19">
        <v>0</v>
      </c>
      <c r="R269" s="2"/>
      <c r="S269" s="144"/>
      <c r="T269" s="144"/>
      <c r="U269" s="2"/>
      <c r="V269" s="38" t="s">
        <v>28926</v>
      </c>
      <c r="W269" s="2"/>
      <c r="X269" s="38" t="s">
        <v>28927</v>
      </c>
      <c r="Y269" s="29">
        <v>807620000000000000</v>
      </c>
      <c r="Z269" s="38" t="s">
        <v>28928</v>
      </c>
      <c r="AA269" s="2"/>
      <c r="AB269" s="18">
        <v>42714.80262731481</v>
      </c>
      <c r="AC269" s="2"/>
      <c r="AD269" s="2"/>
      <c r="AE269" s="2"/>
      <c r="AF269" s="19">
        <v>39040</v>
      </c>
      <c r="AG269" s="19">
        <v>413</v>
      </c>
      <c r="AH269" s="19">
        <v>837</v>
      </c>
      <c r="AI269" s="19">
        <v>110157</v>
      </c>
      <c r="AJ269" s="2"/>
      <c r="AK269" s="2"/>
      <c r="AL269" s="2"/>
    </row>
    <row x14ac:dyDescent="0.25" r="270" customHeight="1" ht="18">
      <c r="A270" s="20" t="s">
        <v>28929</v>
      </c>
      <c r="B270" s="12" t="s">
        <v>28930</v>
      </c>
      <c r="C270" s="148" t="s">
        <v>35</v>
      </c>
      <c r="D270" s="151" t="s">
        <v>235</v>
      </c>
      <c r="E270" s="148" t="s">
        <v>35</v>
      </c>
      <c r="F270" s="151" t="s">
        <v>235</v>
      </c>
      <c r="G270" s="148" t="s">
        <v>35</v>
      </c>
      <c r="H270" s="151" t="s">
        <v>235</v>
      </c>
      <c r="I270" s="150"/>
      <c r="J270" s="149"/>
      <c r="K270" s="17">
        <v>1177250000000000000</v>
      </c>
      <c r="L270" s="18">
        <v>43734.79851851852</v>
      </c>
      <c r="M270" s="19">
        <v>2</v>
      </c>
      <c r="N270" s="19">
        <v>0</v>
      </c>
      <c r="O270" s="19">
        <v>0</v>
      </c>
      <c r="P270" s="19">
        <v>0</v>
      </c>
      <c r="Q270" s="19">
        <v>0</v>
      </c>
      <c r="R270" s="2"/>
      <c r="S270" s="144"/>
      <c r="T270" s="144"/>
      <c r="U270" s="11"/>
      <c r="V270" s="38" t="s">
        <v>28894</v>
      </c>
      <c r="W270" s="2"/>
      <c r="X270" s="5" t="s">
        <v>28895</v>
      </c>
      <c r="Y270" s="17">
        <v>712735000000000000</v>
      </c>
      <c r="Z270" s="38"/>
      <c r="AA270" s="2"/>
      <c r="AB270" s="18">
        <v>42452.969456018516</v>
      </c>
      <c r="AC270" s="2"/>
      <c r="AD270" s="2"/>
      <c r="AE270" s="2"/>
      <c r="AF270" s="19">
        <v>6795</v>
      </c>
      <c r="AG270" s="19">
        <v>211</v>
      </c>
      <c r="AH270" s="19">
        <v>46</v>
      </c>
      <c r="AI270" s="19">
        <v>14855</v>
      </c>
      <c r="AJ270" s="2"/>
      <c r="AK270" s="2"/>
      <c r="AL270" s="2"/>
    </row>
    <row x14ac:dyDescent="0.25" r="271" customHeight="1" ht="18">
      <c r="A271" s="20" t="s">
        <v>28931</v>
      </c>
      <c r="B271" s="12" t="s">
        <v>28932</v>
      </c>
      <c r="C271" s="148" t="s">
        <v>44</v>
      </c>
      <c r="D271" s="149"/>
      <c r="E271" s="148" t="s">
        <v>44</v>
      </c>
      <c r="F271" s="149"/>
      <c r="G271" s="148" t="s">
        <v>44</v>
      </c>
      <c r="H271" s="149"/>
      <c r="I271" s="150"/>
      <c r="J271" s="149"/>
      <c r="K271" s="17">
        <v>1177250000000000000</v>
      </c>
      <c r="L271" s="18">
        <v>43734.796331018515</v>
      </c>
      <c r="M271" s="19">
        <v>0</v>
      </c>
      <c r="N271" s="19">
        <v>0</v>
      </c>
      <c r="O271" s="19">
        <v>0</v>
      </c>
      <c r="P271" s="19">
        <v>0</v>
      </c>
      <c r="Q271" s="19">
        <v>0</v>
      </c>
      <c r="R271" s="2"/>
      <c r="S271" s="144"/>
      <c r="T271" s="152"/>
      <c r="U271" s="11"/>
      <c r="V271" s="38" t="s">
        <v>28933</v>
      </c>
      <c r="W271" s="2"/>
      <c r="X271" s="5" t="s">
        <v>28934</v>
      </c>
      <c r="Y271" s="21">
        <v>305025304</v>
      </c>
      <c r="Z271" s="38" t="s">
        <v>28935</v>
      </c>
      <c r="AA271" s="20" t="s">
        <v>28936</v>
      </c>
      <c r="AB271" s="18">
        <v>40688.7677662037</v>
      </c>
      <c r="AC271" s="2"/>
      <c r="AD271" s="2" t="s">
        <v>2205</v>
      </c>
      <c r="AE271" s="2"/>
      <c r="AF271" s="19">
        <v>53923</v>
      </c>
      <c r="AG271" s="19">
        <v>4865</v>
      </c>
      <c r="AH271" s="19">
        <v>892</v>
      </c>
      <c r="AI271" s="19">
        <v>110</v>
      </c>
      <c r="AJ271" s="2"/>
      <c r="AK271" s="2"/>
      <c r="AL271" s="2"/>
    </row>
    <row x14ac:dyDescent="0.25" r="272" customHeight="1" ht="18">
      <c r="A272" s="20" t="s">
        <v>28937</v>
      </c>
      <c r="B272" s="12" t="s">
        <v>28938</v>
      </c>
      <c r="C272" s="148" t="s">
        <v>35</v>
      </c>
      <c r="D272" s="151" t="s">
        <v>235</v>
      </c>
      <c r="E272" s="148" t="s">
        <v>35</v>
      </c>
      <c r="F272" s="151" t="s">
        <v>235</v>
      </c>
      <c r="G272" s="148" t="s">
        <v>35</v>
      </c>
      <c r="H272" s="151" t="s">
        <v>235</v>
      </c>
      <c r="I272" s="150"/>
      <c r="J272" s="149"/>
      <c r="K272" s="17">
        <v>1177250000000000000</v>
      </c>
      <c r="L272" s="18">
        <v>43734.79625</v>
      </c>
      <c r="M272" s="19">
        <v>23</v>
      </c>
      <c r="N272" s="19">
        <v>3</v>
      </c>
      <c r="O272" s="19">
        <v>0</v>
      </c>
      <c r="P272" s="19">
        <v>0</v>
      </c>
      <c r="Q272" s="19">
        <v>0</v>
      </c>
      <c r="R272" s="2"/>
      <c r="S272" s="144"/>
      <c r="T272" s="144"/>
      <c r="U272" s="2"/>
      <c r="V272" s="38" t="s">
        <v>28939</v>
      </c>
      <c r="W272" s="2"/>
      <c r="X272" s="38" t="s">
        <v>28940</v>
      </c>
      <c r="Y272" s="29">
        <v>1064870000000000000</v>
      </c>
      <c r="Z272" s="38" t="s">
        <v>28941</v>
      </c>
      <c r="AA272" s="2"/>
      <c r="AB272" s="18">
        <v>43424.67836805555</v>
      </c>
      <c r="AC272" s="2"/>
      <c r="AD272" s="2" t="s">
        <v>28942</v>
      </c>
      <c r="AE272" s="2"/>
      <c r="AF272" s="19">
        <v>13497</v>
      </c>
      <c r="AG272" s="19">
        <v>998</v>
      </c>
      <c r="AH272" s="19">
        <v>686</v>
      </c>
      <c r="AI272" s="19">
        <v>19618</v>
      </c>
      <c r="AJ272" s="2"/>
      <c r="AK272" s="2"/>
      <c r="AL272" s="2"/>
    </row>
    <row x14ac:dyDescent="0.25" r="273" customHeight="1" ht="18">
      <c r="A273" s="20" t="s">
        <v>28943</v>
      </c>
      <c r="B273" s="12" t="s">
        <v>28944</v>
      </c>
      <c r="C273" s="148" t="s">
        <v>44</v>
      </c>
      <c r="D273" s="149"/>
      <c r="E273" s="148" t="s">
        <v>44</v>
      </c>
      <c r="F273" s="149"/>
      <c r="G273" s="148" t="s">
        <v>44</v>
      </c>
      <c r="H273" s="149"/>
      <c r="I273" s="150"/>
      <c r="J273" s="149"/>
      <c r="K273" s="17">
        <v>1177250000000000000</v>
      </c>
      <c r="L273" s="18">
        <v>43734.795625</v>
      </c>
      <c r="M273" s="19">
        <v>11</v>
      </c>
      <c r="N273" s="19">
        <v>0</v>
      </c>
      <c r="O273" s="19">
        <v>0</v>
      </c>
      <c r="P273" s="19">
        <v>0</v>
      </c>
      <c r="Q273" s="19">
        <v>0</v>
      </c>
      <c r="R273" s="2"/>
      <c r="S273" s="144"/>
      <c r="T273" s="144"/>
      <c r="U273" s="11"/>
      <c r="V273" s="38" t="s">
        <v>28945</v>
      </c>
      <c r="W273" s="2"/>
      <c r="X273" s="38" t="s">
        <v>28946</v>
      </c>
      <c r="Y273" s="29">
        <v>1048670000000000000</v>
      </c>
      <c r="Z273" s="38" t="s">
        <v>28947</v>
      </c>
      <c r="AA273" s="2"/>
      <c r="AB273" s="18">
        <v>43379.97893518519</v>
      </c>
      <c r="AC273" s="2"/>
      <c r="AD273" s="2" t="s">
        <v>49</v>
      </c>
      <c r="AE273" s="2"/>
      <c r="AF273" s="19">
        <v>277</v>
      </c>
      <c r="AG273" s="19">
        <v>278</v>
      </c>
      <c r="AH273" s="19">
        <v>834</v>
      </c>
      <c r="AI273" s="19">
        <v>989</v>
      </c>
      <c r="AJ273" s="2"/>
      <c r="AK273" s="2"/>
      <c r="AL273" s="2"/>
    </row>
    <row x14ac:dyDescent="0.25" r="274" customHeight="1" ht="18">
      <c r="A274" s="20" t="s">
        <v>28948</v>
      </c>
      <c r="B274" s="12" t="s">
        <v>28949</v>
      </c>
      <c r="C274" s="148" t="s">
        <v>35</v>
      </c>
      <c r="D274" s="151" t="s">
        <v>235</v>
      </c>
      <c r="E274" s="148" t="s">
        <v>35</v>
      </c>
      <c r="F274" s="151" t="s">
        <v>235</v>
      </c>
      <c r="G274" s="148" t="s">
        <v>35</v>
      </c>
      <c r="H274" s="151" t="s">
        <v>235</v>
      </c>
      <c r="I274" s="150"/>
      <c r="J274" s="149"/>
      <c r="K274" s="17">
        <v>1177250000000000000</v>
      </c>
      <c r="L274" s="18">
        <v>43734.79476851852</v>
      </c>
      <c r="M274" s="19">
        <v>0</v>
      </c>
      <c r="N274" s="19">
        <v>0</v>
      </c>
      <c r="O274" s="19">
        <v>0</v>
      </c>
      <c r="P274" s="19">
        <v>0</v>
      </c>
      <c r="Q274" s="19">
        <v>0</v>
      </c>
      <c r="R274" s="2"/>
      <c r="S274" s="144"/>
      <c r="T274" s="152"/>
      <c r="U274" s="11"/>
      <c r="V274" s="38" t="s">
        <v>24624</v>
      </c>
      <c r="W274" s="2"/>
      <c r="X274" s="5" t="s">
        <v>24625</v>
      </c>
      <c r="Y274" s="21">
        <v>633626097</v>
      </c>
      <c r="Z274" s="38" t="s">
        <v>24626</v>
      </c>
      <c r="AA274" s="20" t="s">
        <v>24627</v>
      </c>
      <c r="AB274" s="18">
        <v>41102.480462962965</v>
      </c>
      <c r="AC274" s="2"/>
      <c r="AD274" s="2" t="s">
        <v>2995</v>
      </c>
      <c r="AE274" s="2"/>
      <c r="AF274" s="19">
        <v>64663</v>
      </c>
      <c r="AG274" s="19">
        <v>837</v>
      </c>
      <c r="AH274" s="19">
        <v>529</v>
      </c>
      <c r="AI274" s="19">
        <v>39161</v>
      </c>
      <c r="AJ274" s="2"/>
      <c r="AK274" s="2"/>
      <c r="AL274" s="2"/>
    </row>
    <row x14ac:dyDescent="0.25" r="275" customHeight="1" ht="18">
      <c r="A275" s="20" t="s">
        <v>28950</v>
      </c>
      <c r="B275" s="12" t="s">
        <v>28951</v>
      </c>
      <c r="C275" s="148" t="s">
        <v>44</v>
      </c>
      <c r="D275" s="149"/>
      <c r="E275" s="148" t="s">
        <v>44</v>
      </c>
      <c r="F275" s="149"/>
      <c r="G275" s="148" t="s">
        <v>44</v>
      </c>
      <c r="H275" s="149"/>
      <c r="I275" s="150"/>
      <c r="J275" s="149"/>
      <c r="K275" s="17">
        <v>1177250000000000000</v>
      </c>
      <c r="L275" s="18">
        <v>43734.7896875</v>
      </c>
      <c r="M275" s="19">
        <v>1</v>
      </c>
      <c r="N275" s="19">
        <v>0</v>
      </c>
      <c r="O275" s="19">
        <v>0</v>
      </c>
      <c r="P275" s="19">
        <v>0</v>
      </c>
      <c r="Q275" s="19">
        <v>0</v>
      </c>
      <c r="R275" s="2"/>
      <c r="S275" s="144"/>
      <c r="T275" s="144"/>
      <c r="U275" s="2"/>
      <c r="V275" s="5" t="s">
        <v>28952</v>
      </c>
      <c r="W275" s="2"/>
      <c r="X275" s="38" t="s">
        <v>28953</v>
      </c>
      <c r="Y275" s="21">
        <v>215422158</v>
      </c>
      <c r="Z275" s="38" t="s">
        <v>28954</v>
      </c>
      <c r="AA275" s="2"/>
      <c r="AB275" s="18">
        <v>40496.04846064815</v>
      </c>
      <c r="AC275" s="2"/>
      <c r="AD275" s="2" t="s">
        <v>11930</v>
      </c>
      <c r="AE275" s="2"/>
      <c r="AF275" s="19">
        <v>10017</v>
      </c>
      <c r="AG275" s="19">
        <v>1123</v>
      </c>
      <c r="AH275" s="19">
        <v>2841</v>
      </c>
      <c r="AI275" s="19">
        <v>2275</v>
      </c>
      <c r="AJ275" s="2"/>
      <c r="AK275" s="2"/>
      <c r="AL275" s="2"/>
    </row>
    <row x14ac:dyDescent="0.25" r="276" customHeight="1" ht="18">
      <c r="A276" s="20" t="s">
        <v>28955</v>
      </c>
      <c r="B276" s="12" t="s">
        <v>28956</v>
      </c>
      <c r="C276" s="148" t="s">
        <v>44</v>
      </c>
      <c r="D276" s="149"/>
      <c r="E276" s="148" t="s">
        <v>44</v>
      </c>
      <c r="F276" s="149"/>
      <c r="G276" s="148" t="s">
        <v>44</v>
      </c>
      <c r="H276" s="149"/>
      <c r="I276" s="150"/>
      <c r="J276" s="149"/>
      <c r="K276" s="17">
        <v>1177250000000000000</v>
      </c>
      <c r="L276" s="18">
        <v>43734.78324074074</v>
      </c>
      <c r="M276" s="19">
        <v>9</v>
      </c>
      <c r="N276" s="19">
        <v>2</v>
      </c>
      <c r="O276" s="19">
        <v>0</v>
      </c>
      <c r="P276" s="19">
        <v>0</v>
      </c>
      <c r="Q276" s="19">
        <v>0</v>
      </c>
      <c r="R276" s="2"/>
      <c r="S276" s="144"/>
      <c r="T276" s="144"/>
      <c r="U276" s="2"/>
      <c r="V276" s="5" t="s">
        <v>28957</v>
      </c>
      <c r="W276" s="2"/>
      <c r="X276" s="38" t="s">
        <v>28958</v>
      </c>
      <c r="Y276" s="21">
        <v>84848365</v>
      </c>
      <c r="Z276" s="38" t="s">
        <v>28959</v>
      </c>
      <c r="AA276" s="2"/>
      <c r="AB276" s="18">
        <v>40110.73185185185</v>
      </c>
      <c r="AC276" s="2"/>
      <c r="AD276" s="2" t="s">
        <v>28960</v>
      </c>
      <c r="AE276" s="2"/>
      <c r="AF276" s="19">
        <v>57669</v>
      </c>
      <c r="AG276" s="19">
        <v>3040</v>
      </c>
      <c r="AH276" s="19">
        <v>370</v>
      </c>
      <c r="AI276" s="19">
        <v>83899</v>
      </c>
      <c r="AJ276" s="2"/>
      <c r="AK276" s="2"/>
      <c r="AL276" s="2"/>
    </row>
    <row x14ac:dyDescent="0.25" r="277" customHeight="1" ht="18">
      <c r="A277" s="20" t="s">
        <v>28961</v>
      </c>
      <c r="B277" s="12" t="s">
        <v>28962</v>
      </c>
      <c r="C277" s="148" t="s">
        <v>44</v>
      </c>
      <c r="D277" s="149"/>
      <c r="E277" s="148" t="s">
        <v>44</v>
      </c>
      <c r="F277" s="149"/>
      <c r="G277" s="148" t="s">
        <v>44</v>
      </c>
      <c r="H277" s="149"/>
      <c r="I277" s="150"/>
      <c r="J277" s="149"/>
      <c r="K277" s="17">
        <v>1177250000000000000</v>
      </c>
      <c r="L277" s="18">
        <v>43734.7806712963</v>
      </c>
      <c r="M277" s="19">
        <v>2</v>
      </c>
      <c r="N277" s="19">
        <v>0</v>
      </c>
      <c r="O277" s="19">
        <v>0</v>
      </c>
      <c r="P277" s="19">
        <v>0</v>
      </c>
      <c r="Q277" s="19">
        <v>0</v>
      </c>
      <c r="R277" s="2"/>
      <c r="S277" s="144"/>
      <c r="T277" s="144"/>
      <c r="U277" s="2"/>
      <c r="V277" s="5" t="s">
        <v>28788</v>
      </c>
      <c r="W277" s="2"/>
      <c r="X277" s="5" t="s">
        <v>28789</v>
      </c>
      <c r="Y277" s="21">
        <v>164795759</v>
      </c>
      <c r="Z277" s="38" t="s">
        <v>28790</v>
      </c>
      <c r="AA277" s="20" t="s">
        <v>28791</v>
      </c>
      <c r="AB277" s="18">
        <v>40368.99010416667</v>
      </c>
      <c r="AC277" s="2"/>
      <c r="AD277" s="2" t="s">
        <v>28792</v>
      </c>
      <c r="AE277" s="2"/>
      <c r="AF277" s="19">
        <v>31829</v>
      </c>
      <c r="AG277" s="19">
        <v>880</v>
      </c>
      <c r="AH277" s="19">
        <v>4999</v>
      </c>
      <c r="AI277" s="19">
        <v>61508</v>
      </c>
      <c r="AJ277" s="2"/>
      <c r="AK277" s="2"/>
      <c r="AL277" s="2"/>
    </row>
    <row x14ac:dyDescent="0.25" r="278" customHeight="1" ht="18">
      <c r="A278" s="20" t="s">
        <v>26119</v>
      </c>
      <c r="B278" s="12" t="s">
        <v>28963</v>
      </c>
      <c r="C278" s="148" t="s">
        <v>44</v>
      </c>
      <c r="D278" s="149"/>
      <c r="E278" s="148" t="s">
        <v>44</v>
      </c>
      <c r="F278" s="149"/>
      <c r="G278" s="148" t="s">
        <v>44</v>
      </c>
      <c r="H278" s="149"/>
      <c r="I278" s="150"/>
      <c r="J278" s="149"/>
      <c r="K278" s="17">
        <v>1177250000000000000</v>
      </c>
      <c r="L278" s="18">
        <v>43734.777974537035</v>
      </c>
      <c r="M278" s="19">
        <v>0</v>
      </c>
      <c r="N278" s="19">
        <v>0</v>
      </c>
      <c r="O278" s="19">
        <v>0</v>
      </c>
      <c r="P278" s="19">
        <v>0</v>
      </c>
      <c r="Q278" s="19">
        <v>0</v>
      </c>
      <c r="R278" s="2"/>
      <c r="S278" s="144"/>
      <c r="T278" s="144"/>
      <c r="U278" s="2"/>
      <c r="V278" s="5" t="s">
        <v>28964</v>
      </c>
      <c r="W278" s="2"/>
      <c r="X278" s="38" t="s">
        <v>28965</v>
      </c>
      <c r="Y278" s="21">
        <v>383639949</v>
      </c>
      <c r="Z278" s="38" t="s">
        <v>28966</v>
      </c>
      <c r="AA278" s="2"/>
      <c r="AB278" s="18">
        <v>40818.476539351854</v>
      </c>
      <c r="AC278" s="2"/>
      <c r="AD278" s="2" t="s">
        <v>28967</v>
      </c>
      <c r="AE278" s="2"/>
      <c r="AF278" s="19">
        <v>480</v>
      </c>
      <c r="AG278" s="19">
        <v>131</v>
      </c>
      <c r="AH278" s="19">
        <v>88</v>
      </c>
      <c r="AI278" s="19">
        <v>1561</v>
      </c>
      <c r="AJ278" s="2"/>
      <c r="AK278" s="2"/>
      <c r="AL278" s="2"/>
    </row>
    <row x14ac:dyDescent="0.25" r="279" customHeight="1" ht="18">
      <c r="A279" s="20" t="s">
        <v>28968</v>
      </c>
      <c r="B279" s="12" t="s">
        <v>28969</v>
      </c>
      <c r="C279" s="148" t="s">
        <v>35</v>
      </c>
      <c r="D279" s="151" t="s">
        <v>235</v>
      </c>
      <c r="E279" s="148" t="s">
        <v>35</v>
      </c>
      <c r="F279" s="151" t="s">
        <v>235</v>
      </c>
      <c r="G279" s="148" t="s">
        <v>35</v>
      </c>
      <c r="H279" s="151" t="s">
        <v>235</v>
      </c>
      <c r="I279" s="150"/>
      <c r="J279" s="149"/>
      <c r="K279" s="17">
        <v>1177240000000000000</v>
      </c>
      <c r="L279" s="18">
        <v>43734.77333333333</v>
      </c>
      <c r="M279" s="19">
        <v>21</v>
      </c>
      <c r="N279" s="19">
        <v>1</v>
      </c>
      <c r="O279" s="19">
        <v>0</v>
      </c>
      <c r="P279" s="19">
        <v>0</v>
      </c>
      <c r="Q279" s="19">
        <v>0</v>
      </c>
      <c r="R279" s="2"/>
      <c r="S279" s="144"/>
      <c r="T279" s="144"/>
      <c r="U279" s="2"/>
      <c r="V279" s="5" t="s">
        <v>28970</v>
      </c>
      <c r="W279" s="2"/>
      <c r="X279" s="38" t="s">
        <v>28971</v>
      </c>
      <c r="Y279" s="29">
        <v>1019890000000000000</v>
      </c>
      <c r="Z279" s="38" t="s">
        <v>28972</v>
      </c>
      <c r="AA279" s="2"/>
      <c r="AB279" s="18">
        <v>43300.557916666665</v>
      </c>
      <c r="AC279" s="2"/>
      <c r="AD279" s="2"/>
      <c r="AE279" s="2"/>
      <c r="AF279" s="19">
        <v>12400</v>
      </c>
      <c r="AG279" s="19">
        <v>1148</v>
      </c>
      <c r="AH279" s="19">
        <v>731</v>
      </c>
      <c r="AI279" s="19">
        <v>31158</v>
      </c>
      <c r="AJ279" s="2"/>
      <c r="AK279" s="2"/>
      <c r="AL279" s="2"/>
    </row>
    <row x14ac:dyDescent="0.25" r="280" customHeight="1" ht="18">
      <c r="A280" s="20" t="s">
        <v>28973</v>
      </c>
      <c r="B280" s="12" t="s">
        <v>28974</v>
      </c>
      <c r="C280" s="148" t="s">
        <v>44</v>
      </c>
      <c r="D280" s="149"/>
      <c r="E280" s="148" t="s">
        <v>44</v>
      </c>
      <c r="F280" s="149"/>
      <c r="G280" s="148" t="s">
        <v>44</v>
      </c>
      <c r="H280" s="149"/>
      <c r="I280" s="150"/>
      <c r="J280" s="149"/>
      <c r="K280" s="17">
        <v>1177240000000000000</v>
      </c>
      <c r="L280" s="18">
        <v>43734.77211805555</v>
      </c>
      <c r="M280" s="19">
        <v>1</v>
      </c>
      <c r="N280" s="19">
        <v>0</v>
      </c>
      <c r="O280" s="19">
        <v>0</v>
      </c>
      <c r="P280" s="19">
        <v>0</v>
      </c>
      <c r="Q280" s="19">
        <v>0</v>
      </c>
      <c r="R280" s="2"/>
      <c r="S280" s="144"/>
      <c r="T280" s="144"/>
      <c r="U280" s="2"/>
      <c r="V280" s="5" t="s">
        <v>28975</v>
      </c>
      <c r="W280" s="2"/>
      <c r="X280" s="5" t="s">
        <v>1683</v>
      </c>
      <c r="Y280" s="29">
        <v>995415000000000000</v>
      </c>
      <c r="Z280" s="38"/>
      <c r="AA280" s="2"/>
      <c r="AB280" s="18">
        <v>43233.017800925925</v>
      </c>
      <c r="AC280" s="2"/>
      <c r="AD280" s="11" t="s">
        <v>72</v>
      </c>
      <c r="AE280" s="2"/>
      <c r="AF280" s="19">
        <v>3258</v>
      </c>
      <c r="AG280" s="19">
        <v>184</v>
      </c>
      <c r="AH280" s="19">
        <v>343</v>
      </c>
      <c r="AI280" s="19">
        <v>27420</v>
      </c>
      <c r="AJ280" s="2"/>
      <c r="AK280" s="2"/>
      <c r="AL280" s="2"/>
    </row>
    <row x14ac:dyDescent="0.25" r="281" customHeight="1" ht="18">
      <c r="A281" s="20" t="s">
        <v>28976</v>
      </c>
      <c r="B281" s="12" t="s">
        <v>28977</v>
      </c>
      <c r="C281" s="148" t="s">
        <v>44</v>
      </c>
      <c r="D281" s="149"/>
      <c r="E281" s="148" t="s">
        <v>44</v>
      </c>
      <c r="F281" s="149"/>
      <c r="G281" s="148" t="s">
        <v>44</v>
      </c>
      <c r="H281" s="149"/>
      <c r="I281" s="150"/>
      <c r="J281" s="149"/>
      <c r="K281" s="17">
        <v>1177240000000000000</v>
      </c>
      <c r="L281" s="18">
        <v>43734.77206018518</v>
      </c>
      <c r="M281" s="19">
        <v>2</v>
      </c>
      <c r="N281" s="19">
        <v>1</v>
      </c>
      <c r="O281" s="19">
        <v>0</v>
      </c>
      <c r="P281" s="19">
        <v>0</v>
      </c>
      <c r="Q281" s="19">
        <v>0</v>
      </c>
      <c r="R281" s="2"/>
      <c r="S281" s="144"/>
      <c r="T281" s="144"/>
      <c r="U281" s="2"/>
      <c r="V281" s="5" t="s">
        <v>28978</v>
      </c>
      <c r="W281" s="2"/>
      <c r="X281" s="38" t="s">
        <v>28979</v>
      </c>
      <c r="Y281" s="29">
        <v>770636000000000000</v>
      </c>
      <c r="Z281" s="38" t="s">
        <v>28980</v>
      </c>
      <c r="AA281" s="2"/>
      <c r="AB281" s="18">
        <v>42612.74638888889</v>
      </c>
      <c r="AC281" s="11"/>
      <c r="AD281" s="11" t="s">
        <v>49</v>
      </c>
      <c r="AE281" s="2"/>
      <c r="AF281" s="19">
        <v>14109</v>
      </c>
      <c r="AG281" s="19">
        <v>865</v>
      </c>
      <c r="AH281" s="19">
        <v>252</v>
      </c>
      <c r="AI281" s="19">
        <v>214390</v>
      </c>
      <c r="AJ281" s="2"/>
      <c r="AK281" s="2"/>
      <c r="AL281" s="2"/>
    </row>
    <row x14ac:dyDescent="0.25" r="282" customHeight="1" ht="18">
      <c r="A282" s="20" t="s">
        <v>5357</v>
      </c>
      <c r="B282" s="12" t="s">
        <v>28981</v>
      </c>
      <c r="C282" s="148" t="s">
        <v>44</v>
      </c>
      <c r="D282" s="149"/>
      <c r="E282" s="148" t="s">
        <v>44</v>
      </c>
      <c r="F282" s="149"/>
      <c r="G282" s="148" t="s">
        <v>44</v>
      </c>
      <c r="H282" s="149"/>
      <c r="I282" s="150"/>
      <c r="J282" s="149"/>
      <c r="K282" s="17">
        <v>1177240000000000000</v>
      </c>
      <c r="L282" s="18">
        <v>43734.77138888889</v>
      </c>
      <c r="M282" s="19">
        <v>0</v>
      </c>
      <c r="N282" s="19">
        <v>0</v>
      </c>
      <c r="O282" s="19">
        <v>0</v>
      </c>
      <c r="P282" s="19">
        <v>0</v>
      </c>
      <c r="Q282" s="19">
        <v>0</v>
      </c>
      <c r="R282" s="2"/>
      <c r="S282" s="144"/>
      <c r="T282" s="144"/>
      <c r="U282" s="2"/>
      <c r="V282" s="38" t="s">
        <v>28982</v>
      </c>
      <c r="W282" s="2"/>
      <c r="X282" s="38" t="s">
        <v>28983</v>
      </c>
      <c r="Y282" s="29">
        <v>989139000000000000</v>
      </c>
      <c r="Z282" s="38" t="s">
        <v>28984</v>
      </c>
      <c r="AA282" s="2"/>
      <c r="AB282" s="55">
        <v>43215.70092592593</v>
      </c>
      <c r="AC282" s="11"/>
      <c r="AD282" s="11" t="s">
        <v>28985</v>
      </c>
      <c r="AE282" s="2"/>
      <c r="AF282" s="19">
        <v>1121</v>
      </c>
      <c r="AG282" s="19">
        <v>260</v>
      </c>
      <c r="AH282" s="19">
        <v>877</v>
      </c>
      <c r="AI282" s="19">
        <v>4455</v>
      </c>
      <c r="AJ282" s="2"/>
      <c r="AK282" s="2"/>
      <c r="AL282" s="2"/>
    </row>
    <row x14ac:dyDescent="0.25" r="283" customHeight="1" ht="18">
      <c r="A283" s="20" t="s">
        <v>28986</v>
      </c>
      <c r="B283" s="12" t="s">
        <v>28987</v>
      </c>
      <c r="C283" s="148" t="s">
        <v>35</v>
      </c>
      <c r="D283" s="151" t="s">
        <v>36</v>
      </c>
      <c r="E283" s="148" t="s">
        <v>35</v>
      </c>
      <c r="F283" s="151" t="s">
        <v>36</v>
      </c>
      <c r="G283" s="148" t="s">
        <v>35</v>
      </c>
      <c r="H283" s="151" t="s">
        <v>36</v>
      </c>
      <c r="I283" s="150"/>
      <c r="J283" s="149"/>
      <c r="K283" s="17">
        <v>1177240000000000000</v>
      </c>
      <c r="L283" s="18">
        <v>43734.77091435185</v>
      </c>
      <c r="M283" s="19">
        <v>0</v>
      </c>
      <c r="N283" s="19">
        <v>0</v>
      </c>
      <c r="O283" s="19">
        <v>0</v>
      </c>
      <c r="P283" s="19">
        <v>0</v>
      </c>
      <c r="Q283" s="19">
        <v>0</v>
      </c>
      <c r="R283" s="2"/>
      <c r="S283" s="144"/>
      <c r="T283" s="144"/>
      <c r="U283" s="11"/>
      <c r="V283" s="38" t="s">
        <v>28988</v>
      </c>
      <c r="W283" s="2"/>
      <c r="X283" s="38" t="s">
        <v>28989</v>
      </c>
      <c r="Y283" s="21">
        <v>2306485491</v>
      </c>
      <c r="Z283" s="38" t="s">
        <v>28990</v>
      </c>
      <c r="AA283" s="2"/>
      <c r="AB283" s="18">
        <v>41666.0609837963</v>
      </c>
      <c r="AC283" s="2"/>
      <c r="AD283" s="2"/>
      <c r="AE283" s="2"/>
      <c r="AF283" s="19">
        <v>51439</v>
      </c>
      <c r="AG283" s="19">
        <v>489</v>
      </c>
      <c r="AH283" s="19">
        <v>670</v>
      </c>
      <c r="AI283" s="19">
        <v>15808</v>
      </c>
      <c r="AJ283" s="2"/>
      <c r="AK283" s="2"/>
      <c r="AL283" s="2"/>
    </row>
    <row x14ac:dyDescent="0.25" r="284" customHeight="1" ht="18">
      <c r="A284" s="20" t="s">
        <v>24610</v>
      </c>
      <c r="B284" s="12" t="s">
        <v>28991</v>
      </c>
      <c r="C284" s="148" t="s">
        <v>44</v>
      </c>
      <c r="D284" s="149"/>
      <c r="E284" s="148" t="s">
        <v>44</v>
      </c>
      <c r="F284" s="149"/>
      <c r="G284" s="148" t="s">
        <v>44</v>
      </c>
      <c r="H284" s="149"/>
      <c r="I284" s="150"/>
      <c r="J284" s="149"/>
      <c r="K284" s="17">
        <v>1177240000000000000</v>
      </c>
      <c r="L284" s="18">
        <v>43734.77076388889</v>
      </c>
      <c r="M284" s="19">
        <v>3</v>
      </c>
      <c r="N284" s="19">
        <v>0</v>
      </c>
      <c r="O284" s="19">
        <v>0</v>
      </c>
      <c r="P284" s="19">
        <v>0</v>
      </c>
      <c r="Q284" s="19">
        <v>0</v>
      </c>
      <c r="R284" s="2"/>
      <c r="S284" s="144"/>
      <c r="T284" s="152"/>
      <c r="U284" s="11"/>
      <c r="V284" s="38" t="s">
        <v>28992</v>
      </c>
      <c r="W284" s="2"/>
      <c r="X284" s="5" t="s">
        <v>28993</v>
      </c>
      <c r="Y284" s="17">
        <v>1015600000000000000</v>
      </c>
      <c r="Z284" s="5"/>
      <c r="AA284" s="2"/>
      <c r="AB284" s="18">
        <v>43288.71857638889</v>
      </c>
      <c r="AC284" s="2"/>
      <c r="AD284" s="11"/>
      <c r="AE284" s="2"/>
      <c r="AF284" s="19">
        <v>2222</v>
      </c>
      <c r="AG284" s="19">
        <v>997</v>
      </c>
      <c r="AH284" s="19">
        <v>2252</v>
      </c>
      <c r="AI284" s="19">
        <v>19369</v>
      </c>
      <c r="AJ284" s="2"/>
      <c r="AK284" s="2"/>
      <c r="AL284" s="2"/>
    </row>
    <row x14ac:dyDescent="0.25" r="285" customHeight="1" ht="18">
      <c r="A285" s="20" t="s">
        <v>28994</v>
      </c>
      <c r="B285" s="12" t="s">
        <v>28995</v>
      </c>
      <c r="C285" s="148" t="s">
        <v>44</v>
      </c>
      <c r="D285" s="149"/>
      <c r="E285" s="148" t="s">
        <v>44</v>
      </c>
      <c r="F285" s="149"/>
      <c r="G285" s="148" t="s">
        <v>44</v>
      </c>
      <c r="H285" s="149"/>
      <c r="I285" s="150"/>
      <c r="J285" s="149"/>
      <c r="K285" s="17">
        <v>1177240000000000000</v>
      </c>
      <c r="L285" s="18">
        <v>43734.766875</v>
      </c>
      <c r="M285" s="19">
        <v>3</v>
      </c>
      <c r="N285" s="19">
        <v>2</v>
      </c>
      <c r="O285" s="19">
        <v>0</v>
      </c>
      <c r="P285" s="19">
        <v>0</v>
      </c>
      <c r="Q285" s="19">
        <v>0</v>
      </c>
      <c r="R285" s="2"/>
      <c r="S285" s="144"/>
      <c r="T285" s="144"/>
      <c r="U285" s="2"/>
      <c r="V285" s="5" t="s">
        <v>28996</v>
      </c>
      <c r="W285" s="2"/>
      <c r="X285" s="5" t="s">
        <v>28997</v>
      </c>
      <c r="Y285" s="19">
        <v>48584850</v>
      </c>
      <c r="Z285" s="5" t="s">
        <v>28998</v>
      </c>
      <c r="AA285" s="20" t="s">
        <v>28999</v>
      </c>
      <c r="AB285" s="18">
        <v>39983.281180555554</v>
      </c>
      <c r="AC285" s="11"/>
      <c r="AD285" s="11" t="s">
        <v>29000</v>
      </c>
      <c r="AE285" s="2"/>
      <c r="AF285" s="19">
        <v>6507</v>
      </c>
      <c r="AG285" s="19">
        <v>2394</v>
      </c>
      <c r="AH285" s="19">
        <v>770</v>
      </c>
      <c r="AI285" s="19">
        <v>143</v>
      </c>
      <c r="AJ285" s="2"/>
      <c r="AK285" s="2"/>
      <c r="AL285" s="2"/>
    </row>
    <row x14ac:dyDescent="0.25" r="286" customHeight="1" ht="18">
      <c r="A286" s="20" t="s">
        <v>29001</v>
      </c>
      <c r="B286" s="12" t="s">
        <v>29002</v>
      </c>
      <c r="C286" s="148" t="s">
        <v>44</v>
      </c>
      <c r="D286" s="149"/>
      <c r="E286" s="148" t="s">
        <v>44</v>
      </c>
      <c r="F286" s="149"/>
      <c r="G286" s="148" t="s">
        <v>44</v>
      </c>
      <c r="H286" s="149"/>
      <c r="I286" s="150"/>
      <c r="J286" s="149"/>
      <c r="K286" s="17">
        <v>1177240000000000000</v>
      </c>
      <c r="L286" s="18">
        <v>43734.75497685185</v>
      </c>
      <c r="M286" s="19">
        <v>7</v>
      </c>
      <c r="N286" s="19">
        <v>0</v>
      </c>
      <c r="O286" s="19">
        <v>0</v>
      </c>
      <c r="P286" s="19">
        <v>0</v>
      </c>
      <c r="Q286" s="19">
        <v>0</v>
      </c>
      <c r="R286" s="2"/>
      <c r="S286" s="144"/>
      <c r="T286" s="144"/>
      <c r="U286" s="2" t="s">
        <v>103</v>
      </c>
      <c r="V286" s="5" t="s">
        <v>29003</v>
      </c>
      <c r="W286" s="2"/>
      <c r="X286" s="5" t="s">
        <v>29004</v>
      </c>
      <c r="Y286" s="19">
        <v>440326498</v>
      </c>
      <c r="Z286" s="5" t="s">
        <v>29005</v>
      </c>
      <c r="AA286" s="20" t="s">
        <v>29006</v>
      </c>
      <c r="AB286" s="55">
        <v>40896.05318287037</v>
      </c>
      <c r="AC286" s="11"/>
      <c r="AD286" s="11" t="s">
        <v>11704</v>
      </c>
      <c r="AE286" s="2"/>
      <c r="AF286" s="19">
        <v>263</v>
      </c>
      <c r="AG286" s="19">
        <v>63</v>
      </c>
      <c r="AH286" s="19">
        <v>61</v>
      </c>
      <c r="AI286" s="19">
        <v>290</v>
      </c>
      <c r="AJ286" s="2"/>
      <c r="AK286" s="2"/>
      <c r="AL286" s="2"/>
    </row>
    <row x14ac:dyDescent="0.25" r="287" customHeight="1" ht="18">
      <c r="A287" s="20" t="s">
        <v>29007</v>
      </c>
      <c r="B287" s="12" t="s">
        <v>29008</v>
      </c>
      <c r="C287" s="148" t="s">
        <v>35</v>
      </c>
      <c r="D287" s="151" t="s">
        <v>235</v>
      </c>
      <c r="E287" s="148" t="s">
        <v>35</v>
      </c>
      <c r="F287" s="151" t="s">
        <v>235</v>
      </c>
      <c r="G287" s="148" t="s">
        <v>35</v>
      </c>
      <c r="H287" s="151" t="s">
        <v>235</v>
      </c>
      <c r="I287" s="150"/>
      <c r="J287" s="149"/>
      <c r="K287" s="17">
        <v>1177240000000000000</v>
      </c>
      <c r="L287" s="18">
        <v>43734.75111111111</v>
      </c>
      <c r="M287" s="19">
        <v>2</v>
      </c>
      <c r="N287" s="19">
        <v>1</v>
      </c>
      <c r="O287" s="19">
        <v>0</v>
      </c>
      <c r="P287" s="19">
        <v>0</v>
      </c>
      <c r="Q287" s="19">
        <v>0</v>
      </c>
      <c r="R287" s="2"/>
      <c r="S287" s="144"/>
      <c r="T287" s="144"/>
      <c r="U287" s="2"/>
      <c r="V287" s="38" t="s">
        <v>29009</v>
      </c>
      <c r="W287" s="2"/>
      <c r="X287" s="5" t="s">
        <v>29010</v>
      </c>
      <c r="Y287" s="17">
        <v>1135250000000000000</v>
      </c>
      <c r="Z287" s="5" t="s">
        <v>29011</v>
      </c>
      <c r="AA287" s="2"/>
      <c r="AB287" s="18">
        <v>43618.901030092595</v>
      </c>
      <c r="AC287" s="2"/>
      <c r="AD287" s="2"/>
      <c r="AE287" s="2"/>
      <c r="AF287" s="19">
        <v>998</v>
      </c>
      <c r="AG287" s="19">
        <v>63</v>
      </c>
      <c r="AH287" s="19">
        <v>390</v>
      </c>
      <c r="AI287" s="19">
        <v>919</v>
      </c>
      <c r="AJ287" s="2"/>
      <c r="AK287" s="2"/>
      <c r="AL287" s="2"/>
    </row>
    <row x14ac:dyDescent="0.25" r="288" customHeight="1" ht="18">
      <c r="A288" s="20" t="s">
        <v>29012</v>
      </c>
      <c r="B288" s="12" t="s">
        <v>29013</v>
      </c>
      <c r="C288" s="148" t="s">
        <v>44</v>
      </c>
      <c r="D288" s="149"/>
      <c r="E288" s="148" t="s">
        <v>44</v>
      </c>
      <c r="F288" s="149"/>
      <c r="G288" s="148" t="s">
        <v>44</v>
      </c>
      <c r="H288" s="149"/>
      <c r="I288" s="150"/>
      <c r="J288" s="149"/>
      <c r="K288" s="17">
        <v>1177240000000000000</v>
      </c>
      <c r="L288" s="18">
        <v>43734.74920138889</v>
      </c>
      <c r="M288" s="19">
        <v>3</v>
      </c>
      <c r="N288" s="19">
        <v>0</v>
      </c>
      <c r="O288" s="19">
        <v>0</v>
      </c>
      <c r="P288" s="19">
        <v>0</v>
      </c>
      <c r="Q288" s="19">
        <v>0</v>
      </c>
      <c r="R288" s="2"/>
      <c r="S288" s="144"/>
      <c r="T288" s="144"/>
      <c r="U288" s="11"/>
      <c r="V288" s="38" t="s">
        <v>29014</v>
      </c>
      <c r="W288" s="2"/>
      <c r="X288" s="5" t="s">
        <v>29015</v>
      </c>
      <c r="Y288" s="17">
        <v>1020730000000000000</v>
      </c>
      <c r="Z288" s="5"/>
      <c r="AA288" s="2"/>
      <c r="AB288" s="18">
        <v>43302.8702662037</v>
      </c>
      <c r="AC288" s="2"/>
      <c r="AD288" s="2"/>
      <c r="AE288" s="2"/>
      <c r="AF288" s="19">
        <v>1224</v>
      </c>
      <c r="AG288" s="19">
        <v>163</v>
      </c>
      <c r="AH288" s="19">
        <v>116</v>
      </c>
      <c r="AI288" s="19">
        <v>4127</v>
      </c>
      <c r="AJ288" s="2"/>
      <c r="AK288" s="2"/>
      <c r="AL288" s="2"/>
    </row>
    <row x14ac:dyDescent="0.25" r="289" customHeight="1" ht="18">
      <c r="A289" s="20" t="s">
        <v>29016</v>
      </c>
      <c r="B289" s="12" t="s">
        <v>29017</v>
      </c>
      <c r="C289" s="148" t="s">
        <v>35</v>
      </c>
      <c r="D289" s="151" t="s">
        <v>235</v>
      </c>
      <c r="E289" s="148" t="s">
        <v>35</v>
      </c>
      <c r="F289" s="151" t="s">
        <v>235</v>
      </c>
      <c r="G289" s="148" t="s">
        <v>35</v>
      </c>
      <c r="H289" s="151" t="s">
        <v>235</v>
      </c>
      <c r="I289" s="150"/>
      <c r="J289" s="149"/>
      <c r="K289" s="17">
        <v>1177230000000000000</v>
      </c>
      <c r="L289" s="18">
        <v>43734.74466435185</v>
      </c>
      <c r="M289" s="19">
        <v>1</v>
      </c>
      <c r="N289" s="19">
        <v>0</v>
      </c>
      <c r="O289" s="19">
        <v>0</v>
      </c>
      <c r="P289" s="19">
        <v>0</v>
      </c>
      <c r="Q289" s="19">
        <v>0</v>
      </c>
      <c r="R289" s="2"/>
      <c r="S289" s="144"/>
      <c r="T289" s="152"/>
      <c r="U289" s="11"/>
      <c r="V289" s="38" t="s">
        <v>29018</v>
      </c>
      <c r="W289" s="2"/>
      <c r="X289" s="5" t="s">
        <v>29019</v>
      </c>
      <c r="Y289" s="17">
        <v>1056240000000000000</v>
      </c>
      <c r="Z289" s="38" t="s">
        <v>29020</v>
      </c>
      <c r="AA289" s="20" t="s">
        <v>29021</v>
      </c>
      <c r="AB289" s="18">
        <v>43400.854421296295</v>
      </c>
      <c r="AC289" s="2"/>
      <c r="AD289" s="2" t="s">
        <v>3961</v>
      </c>
      <c r="AE289" s="2"/>
      <c r="AF289" s="19">
        <v>7033</v>
      </c>
      <c r="AG289" s="19">
        <v>144</v>
      </c>
      <c r="AH289" s="19">
        <v>217</v>
      </c>
      <c r="AI289" s="19">
        <v>18508</v>
      </c>
      <c r="AJ289" s="2"/>
      <c r="AK289" s="2"/>
      <c r="AL289" s="2"/>
    </row>
    <row x14ac:dyDescent="0.25" r="290" customHeight="1" ht="18">
      <c r="A290" s="20" t="s">
        <v>29022</v>
      </c>
      <c r="B290" s="12" t="s">
        <v>29023</v>
      </c>
      <c r="C290" s="148" t="s">
        <v>35</v>
      </c>
      <c r="D290" s="151" t="s">
        <v>235</v>
      </c>
      <c r="E290" s="148" t="s">
        <v>35</v>
      </c>
      <c r="F290" s="151" t="s">
        <v>235</v>
      </c>
      <c r="G290" s="148" t="s">
        <v>35</v>
      </c>
      <c r="H290" s="151" t="s">
        <v>235</v>
      </c>
      <c r="I290" s="150"/>
      <c r="J290" s="149"/>
      <c r="K290" s="17">
        <v>1177230000000000000</v>
      </c>
      <c r="L290" s="18">
        <v>43734.74386574074</v>
      </c>
      <c r="M290" s="19">
        <v>1</v>
      </c>
      <c r="N290" s="19">
        <v>0</v>
      </c>
      <c r="O290" s="19">
        <v>0</v>
      </c>
      <c r="P290" s="19">
        <v>0</v>
      </c>
      <c r="Q290" s="19">
        <v>0</v>
      </c>
      <c r="R290" s="2"/>
      <c r="S290" s="144"/>
      <c r="T290" s="152"/>
      <c r="U290" s="11"/>
      <c r="V290" s="38" t="s">
        <v>29018</v>
      </c>
      <c r="W290" s="2"/>
      <c r="X290" s="5" t="s">
        <v>29019</v>
      </c>
      <c r="Y290" s="29">
        <v>1056240000000000000</v>
      </c>
      <c r="Z290" s="38" t="s">
        <v>29020</v>
      </c>
      <c r="AA290" s="20" t="s">
        <v>29021</v>
      </c>
      <c r="AB290" s="18">
        <v>43400.854421296295</v>
      </c>
      <c r="AC290" s="2"/>
      <c r="AD290" s="2" t="s">
        <v>3961</v>
      </c>
      <c r="AE290" s="2"/>
      <c r="AF290" s="19">
        <v>7033</v>
      </c>
      <c r="AG290" s="19">
        <v>144</v>
      </c>
      <c r="AH290" s="19">
        <v>217</v>
      </c>
      <c r="AI290" s="19">
        <v>18508</v>
      </c>
      <c r="AJ290" s="2"/>
      <c r="AK290" s="2"/>
      <c r="AL290" s="2"/>
    </row>
    <row x14ac:dyDescent="0.25" r="291" customHeight="1" ht="18">
      <c r="A291" s="20" t="s">
        <v>29024</v>
      </c>
      <c r="B291" s="12" t="s">
        <v>29025</v>
      </c>
      <c r="C291" s="148" t="s">
        <v>35</v>
      </c>
      <c r="D291" s="151" t="s">
        <v>235</v>
      </c>
      <c r="E291" s="148" t="s">
        <v>35</v>
      </c>
      <c r="F291" s="151" t="s">
        <v>235</v>
      </c>
      <c r="G291" s="148" t="s">
        <v>35</v>
      </c>
      <c r="H291" s="151" t="s">
        <v>235</v>
      </c>
      <c r="I291" s="150"/>
      <c r="J291" s="149"/>
      <c r="K291" s="17">
        <v>1177230000000000000</v>
      </c>
      <c r="L291" s="18">
        <v>43734.741574074076</v>
      </c>
      <c r="M291" s="19">
        <v>2</v>
      </c>
      <c r="N291" s="19">
        <v>1</v>
      </c>
      <c r="O291" s="19">
        <v>0</v>
      </c>
      <c r="P291" s="19">
        <v>0</v>
      </c>
      <c r="Q291" s="19">
        <v>0</v>
      </c>
      <c r="R291" s="2"/>
      <c r="S291" s="144"/>
      <c r="T291" s="144"/>
      <c r="U291" s="2"/>
      <c r="V291" s="5" t="s">
        <v>29026</v>
      </c>
      <c r="W291" s="2"/>
      <c r="X291" s="38" t="s">
        <v>2114</v>
      </c>
      <c r="Y291" s="29">
        <v>1022570000000000000</v>
      </c>
      <c r="Z291" s="38" t="s">
        <v>29027</v>
      </c>
      <c r="AA291" s="2"/>
      <c r="AB291" s="18">
        <v>43307.94384259259</v>
      </c>
      <c r="AC291" s="2"/>
      <c r="AD291" s="11"/>
      <c r="AE291" s="2"/>
      <c r="AF291" s="19">
        <v>3539</v>
      </c>
      <c r="AG291" s="19">
        <v>215</v>
      </c>
      <c r="AH291" s="19">
        <v>217</v>
      </c>
      <c r="AI291" s="19">
        <v>7510</v>
      </c>
      <c r="AJ291" s="2"/>
      <c r="AK291" s="2"/>
      <c r="AL291" s="2"/>
    </row>
    <row x14ac:dyDescent="0.25" r="292" customHeight="1" ht="18">
      <c r="A292" s="20" t="s">
        <v>29028</v>
      </c>
      <c r="B292" s="12" t="s">
        <v>29029</v>
      </c>
      <c r="C292" s="148" t="s">
        <v>44</v>
      </c>
      <c r="D292" s="149"/>
      <c r="E292" s="148" t="s">
        <v>44</v>
      </c>
      <c r="F292" s="149"/>
      <c r="G292" s="148" t="s">
        <v>44</v>
      </c>
      <c r="H292" s="149"/>
      <c r="I292" s="150"/>
      <c r="J292" s="149"/>
      <c r="K292" s="17">
        <v>1177230000000000000</v>
      </c>
      <c r="L292" s="18">
        <v>43734.74104166667</v>
      </c>
      <c r="M292" s="19">
        <v>8</v>
      </c>
      <c r="N292" s="19">
        <v>0</v>
      </c>
      <c r="O292" s="19">
        <v>0</v>
      </c>
      <c r="P292" s="19">
        <v>0</v>
      </c>
      <c r="Q292" s="19">
        <v>0</v>
      </c>
      <c r="R292" s="2"/>
      <c r="S292" s="144"/>
      <c r="T292" s="144"/>
      <c r="U292" s="2"/>
      <c r="V292" s="5" t="s">
        <v>28655</v>
      </c>
      <c r="W292" s="2"/>
      <c r="X292" s="38" t="s">
        <v>28656</v>
      </c>
      <c r="Y292" s="21">
        <v>4494178408</v>
      </c>
      <c r="Z292" s="38" t="s">
        <v>28657</v>
      </c>
      <c r="AA292" s="2"/>
      <c r="AB292" s="18">
        <v>42353.8437962963</v>
      </c>
      <c r="AC292" s="11"/>
      <c r="AD292" s="11"/>
      <c r="AE292" s="2"/>
      <c r="AF292" s="19">
        <v>4851</v>
      </c>
      <c r="AG292" s="19">
        <v>3854</v>
      </c>
      <c r="AH292" s="19">
        <v>1403</v>
      </c>
      <c r="AI292" s="19">
        <v>8678</v>
      </c>
      <c r="AJ292" s="2"/>
      <c r="AK292" s="2"/>
      <c r="AL292" s="2"/>
    </row>
    <row x14ac:dyDescent="0.25" r="293" customHeight="1" ht="18">
      <c r="A293" s="20" t="s">
        <v>29030</v>
      </c>
      <c r="B293" s="12" t="s">
        <v>29031</v>
      </c>
      <c r="C293" s="148" t="s">
        <v>44</v>
      </c>
      <c r="D293" s="149"/>
      <c r="E293" s="148" t="s">
        <v>44</v>
      </c>
      <c r="F293" s="149"/>
      <c r="G293" s="148" t="s">
        <v>44</v>
      </c>
      <c r="H293" s="149"/>
      <c r="I293" s="150"/>
      <c r="J293" s="149"/>
      <c r="K293" s="17">
        <v>1177230000000000000</v>
      </c>
      <c r="L293" s="18">
        <v>43734.739212962966</v>
      </c>
      <c r="M293" s="19">
        <v>0</v>
      </c>
      <c r="N293" s="19">
        <v>0</v>
      </c>
      <c r="O293" s="19">
        <v>0</v>
      </c>
      <c r="P293" s="19">
        <v>0</v>
      </c>
      <c r="Q293" s="19">
        <v>0</v>
      </c>
      <c r="R293" s="2"/>
      <c r="S293" s="144"/>
      <c r="T293" s="144"/>
      <c r="U293" s="2"/>
      <c r="V293" s="5" t="s">
        <v>29032</v>
      </c>
      <c r="W293" s="2"/>
      <c r="X293" s="38" t="s">
        <v>29033</v>
      </c>
      <c r="Y293" s="21">
        <v>17187119</v>
      </c>
      <c r="Z293" s="38" t="s">
        <v>29034</v>
      </c>
      <c r="AA293" s="2"/>
      <c r="AB293" s="55">
        <v>39757.62630787037</v>
      </c>
      <c r="AC293" s="11"/>
      <c r="AD293" s="11" t="s">
        <v>29035</v>
      </c>
      <c r="AE293" s="2"/>
      <c r="AF293" s="19">
        <v>144355</v>
      </c>
      <c r="AG293" s="19">
        <v>2397</v>
      </c>
      <c r="AH293" s="19">
        <v>139</v>
      </c>
      <c r="AI293" s="19">
        <v>218440</v>
      </c>
      <c r="AJ293" s="2"/>
      <c r="AK293" s="2"/>
      <c r="AL293" s="2"/>
    </row>
    <row x14ac:dyDescent="0.25" r="294" customHeight="1" ht="18">
      <c r="A294" s="20" t="s">
        <v>24692</v>
      </c>
      <c r="B294" s="12" t="s">
        <v>29036</v>
      </c>
      <c r="C294" s="148" t="s">
        <v>44</v>
      </c>
      <c r="D294" s="149"/>
      <c r="E294" s="148" t="s">
        <v>44</v>
      </c>
      <c r="F294" s="149"/>
      <c r="G294" s="148" t="s">
        <v>44</v>
      </c>
      <c r="H294" s="149"/>
      <c r="I294" s="150"/>
      <c r="J294" s="149"/>
      <c r="K294" s="17">
        <v>1177230000000000000</v>
      </c>
      <c r="L294" s="18">
        <v>43734.73585648148</v>
      </c>
      <c r="M294" s="19">
        <v>63</v>
      </c>
      <c r="N294" s="19">
        <v>4</v>
      </c>
      <c r="O294" s="19">
        <v>0</v>
      </c>
      <c r="P294" s="19">
        <v>0</v>
      </c>
      <c r="Q294" s="19">
        <v>0</v>
      </c>
      <c r="R294" s="2"/>
      <c r="S294" s="144"/>
      <c r="T294" s="144"/>
      <c r="U294" s="2"/>
      <c r="V294" s="5" t="s">
        <v>29037</v>
      </c>
      <c r="W294" s="2"/>
      <c r="X294" s="5" t="s">
        <v>29038</v>
      </c>
      <c r="Y294" s="21">
        <v>4403912902</v>
      </c>
      <c r="Z294" s="38" t="s">
        <v>29039</v>
      </c>
      <c r="AA294" s="2"/>
      <c r="AB294" s="18">
        <v>42345.56271990741</v>
      </c>
      <c r="AC294" s="2"/>
      <c r="AD294" s="2"/>
      <c r="AE294" s="2"/>
      <c r="AF294" s="19">
        <v>643</v>
      </c>
      <c r="AG294" s="19">
        <v>107</v>
      </c>
      <c r="AH294" s="19">
        <v>120</v>
      </c>
      <c r="AI294" s="19">
        <v>2683</v>
      </c>
      <c r="AJ294" s="2"/>
      <c r="AK294" s="2"/>
      <c r="AL294" s="2"/>
    </row>
    <row x14ac:dyDescent="0.25" r="295" customHeight="1" ht="18">
      <c r="A295" s="20" t="s">
        <v>5657</v>
      </c>
      <c r="B295" s="12" t="s">
        <v>29040</v>
      </c>
      <c r="C295" s="148" t="s">
        <v>44</v>
      </c>
      <c r="D295" s="149"/>
      <c r="E295" s="148" t="s">
        <v>44</v>
      </c>
      <c r="F295" s="149"/>
      <c r="G295" s="148" t="s">
        <v>44</v>
      </c>
      <c r="H295" s="149"/>
      <c r="I295" s="150"/>
      <c r="J295" s="149"/>
      <c r="K295" s="17">
        <v>1177230000000000000</v>
      </c>
      <c r="L295" s="18">
        <v>43734.73540509259</v>
      </c>
      <c r="M295" s="19">
        <v>1</v>
      </c>
      <c r="N295" s="19">
        <v>0</v>
      </c>
      <c r="O295" s="19">
        <v>0</v>
      </c>
      <c r="P295" s="19">
        <v>0</v>
      </c>
      <c r="Q295" s="19">
        <v>0</v>
      </c>
      <c r="R295" s="2"/>
      <c r="S295" s="144"/>
      <c r="T295" s="144"/>
      <c r="U295" s="2"/>
      <c r="V295" s="5" t="s">
        <v>29041</v>
      </c>
      <c r="W295" s="2"/>
      <c r="X295" s="38" t="s">
        <v>29042</v>
      </c>
      <c r="Y295" s="29">
        <v>997651000000000000</v>
      </c>
      <c r="Z295" s="38" t="s">
        <v>29043</v>
      </c>
      <c r="AA295" s="2"/>
      <c r="AB295" s="18">
        <v>43239.18865740741</v>
      </c>
      <c r="AC295" s="2"/>
      <c r="AD295" s="2"/>
      <c r="AE295" s="2"/>
      <c r="AF295" s="19">
        <v>6784</v>
      </c>
      <c r="AG295" s="19">
        <v>538</v>
      </c>
      <c r="AH295" s="19">
        <v>757</v>
      </c>
      <c r="AI295" s="19">
        <v>13789</v>
      </c>
      <c r="AJ295" s="2"/>
      <c r="AK295" s="2"/>
      <c r="AL295" s="2"/>
    </row>
    <row x14ac:dyDescent="0.25" r="296" customHeight="1" ht="18">
      <c r="A296" s="20" t="s">
        <v>29044</v>
      </c>
      <c r="B296" s="12" t="s">
        <v>29045</v>
      </c>
      <c r="C296" s="148" t="s">
        <v>44</v>
      </c>
      <c r="D296" s="149"/>
      <c r="E296" s="148" t="s">
        <v>44</v>
      </c>
      <c r="F296" s="149"/>
      <c r="G296" s="148" t="s">
        <v>44</v>
      </c>
      <c r="H296" s="149"/>
      <c r="I296" s="150"/>
      <c r="J296" s="149"/>
      <c r="K296" s="17">
        <v>1177230000000000000</v>
      </c>
      <c r="L296" s="18">
        <v>43734.72751157408</v>
      </c>
      <c r="M296" s="19">
        <v>0</v>
      </c>
      <c r="N296" s="19">
        <v>0</v>
      </c>
      <c r="O296" s="19">
        <v>0</v>
      </c>
      <c r="P296" s="19">
        <v>0</v>
      </c>
      <c r="Q296" s="19">
        <v>0</v>
      </c>
      <c r="R296" s="2"/>
      <c r="S296" s="144"/>
      <c r="T296" s="144"/>
      <c r="U296" s="2"/>
      <c r="V296" s="5" t="s">
        <v>29046</v>
      </c>
      <c r="W296" s="2"/>
      <c r="X296" s="38" t="s">
        <v>29047</v>
      </c>
      <c r="Y296" s="29">
        <v>1137280000000000000</v>
      </c>
      <c r="Z296" s="38" t="s">
        <v>29048</v>
      </c>
      <c r="AA296" s="2"/>
      <c r="AB296" s="18">
        <v>43624.48703703703</v>
      </c>
      <c r="AC296" s="2"/>
      <c r="AD296" s="2"/>
      <c r="AE296" s="2"/>
      <c r="AF296" s="19">
        <v>10298</v>
      </c>
      <c r="AG296" s="19">
        <v>341</v>
      </c>
      <c r="AH296" s="19">
        <v>4990</v>
      </c>
      <c r="AI296" s="19">
        <v>10233</v>
      </c>
      <c r="AJ296" s="2"/>
      <c r="AK296" s="2"/>
      <c r="AL296" s="2"/>
    </row>
    <row x14ac:dyDescent="0.25" r="297" customHeight="1" ht="18">
      <c r="A297" s="20" t="s">
        <v>29049</v>
      </c>
      <c r="B297" s="12" t="s">
        <v>29050</v>
      </c>
      <c r="C297" s="148" t="s">
        <v>35</v>
      </c>
      <c r="D297" s="151" t="s">
        <v>235</v>
      </c>
      <c r="E297" s="148" t="s">
        <v>35</v>
      </c>
      <c r="F297" s="151" t="s">
        <v>235</v>
      </c>
      <c r="G297" s="148" t="s">
        <v>35</v>
      </c>
      <c r="H297" s="151" t="s">
        <v>235</v>
      </c>
      <c r="I297" s="150"/>
      <c r="J297" s="149"/>
      <c r="K297" s="17">
        <v>1177230000000000000</v>
      </c>
      <c r="L297" s="18">
        <v>43734.72741898148</v>
      </c>
      <c r="M297" s="19">
        <v>0</v>
      </c>
      <c r="N297" s="19">
        <v>0</v>
      </c>
      <c r="O297" s="19">
        <v>0</v>
      </c>
      <c r="P297" s="19">
        <v>0</v>
      </c>
      <c r="Q297" s="19">
        <v>0</v>
      </c>
      <c r="R297" s="2"/>
      <c r="S297" s="144"/>
      <c r="T297" s="144"/>
      <c r="U297" s="2"/>
      <c r="V297" s="5" t="s">
        <v>29051</v>
      </c>
      <c r="W297" s="2"/>
      <c r="X297" s="5" t="s">
        <v>29052</v>
      </c>
      <c r="Y297" s="17">
        <v>1130600000000000000</v>
      </c>
      <c r="Z297" s="38"/>
      <c r="AA297" s="20" t="s">
        <v>29053</v>
      </c>
      <c r="AB297" s="18">
        <v>43606.051203703704</v>
      </c>
      <c r="AC297" s="2"/>
      <c r="AD297" s="2"/>
      <c r="AE297" s="2"/>
      <c r="AF297" s="19">
        <v>39</v>
      </c>
      <c r="AG297" s="19">
        <v>24</v>
      </c>
      <c r="AH297" s="19">
        <v>72</v>
      </c>
      <c r="AI297" s="19">
        <v>57</v>
      </c>
      <c r="AJ297" s="2"/>
      <c r="AK297" s="2"/>
      <c r="AL297" s="2"/>
    </row>
    <row x14ac:dyDescent="0.25" r="298" customHeight="1" ht="18">
      <c r="A298" s="20" t="s">
        <v>29054</v>
      </c>
      <c r="B298" s="12" t="s">
        <v>29055</v>
      </c>
      <c r="C298" s="148" t="s">
        <v>35</v>
      </c>
      <c r="D298" s="151" t="s">
        <v>235</v>
      </c>
      <c r="E298" s="148" t="s">
        <v>35</v>
      </c>
      <c r="F298" s="151" t="s">
        <v>235</v>
      </c>
      <c r="G298" s="148" t="s">
        <v>35</v>
      </c>
      <c r="H298" s="151" t="s">
        <v>235</v>
      </c>
      <c r="I298" s="150"/>
      <c r="J298" s="149"/>
      <c r="K298" s="17">
        <v>1177230000000000000</v>
      </c>
      <c r="L298" s="18">
        <v>43734.724444444444</v>
      </c>
      <c r="M298" s="19">
        <v>4</v>
      </c>
      <c r="N298" s="19">
        <v>0</v>
      </c>
      <c r="O298" s="19">
        <v>0</v>
      </c>
      <c r="P298" s="19">
        <v>0</v>
      </c>
      <c r="Q298" s="19">
        <v>0</v>
      </c>
      <c r="R298" s="2"/>
      <c r="S298" s="144"/>
      <c r="T298" s="144"/>
      <c r="U298" s="2"/>
      <c r="V298" s="5" t="s">
        <v>29056</v>
      </c>
      <c r="W298" s="2"/>
      <c r="X298" s="5" t="s">
        <v>18262</v>
      </c>
      <c r="Y298" s="21">
        <v>2658182931</v>
      </c>
      <c r="Z298" s="38"/>
      <c r="AA298" s="20" t="s">
        <v>2757</v>
      </c>
      <c r="AB298" s="18">
        <v>41821.20039351852</v>
      </c>
      <c r="AC298" s="2"/>
      <c r="AD298" s="2" t="s">
        <v>66</v>
      </c>
      <c r="AE298" s="2"/>
      <c r="AF298" s="19">
        <v>2249</v>
      </c>
      <c r="AG298" s="19">
        <v>417</v>
      </c>
      <c r="AH298" s="19">
        <v>302</v>
      </c>
      <c r="AI298" s="19">
        <v>29315</v>
      </c>
      <c r="AJ298" s="2"/>
      <c r="AK298" s="2"/>
      <c r="AL298" s="2"/>
    </row>
    <row x14ac:dyDescent="0.25" r="299" customHeight="1" ht="18">
      <c r="A299" s="20" t="s">
        <v>24736</v>
      </c>
      <c r="B299" s="12" t="s">
        <v>29057</v>
      </c>
      <c r="C299" s="148" t="s">
        <v>366</v>
      </c>
      <c r="D299" s="149"/>
      <c r="E299" s="148" t="s">
        <v>366</v>
      </c>
      <c r="F299" s="149"/>
      <c r="G299" s="148" t="s">
        <v>366</v>
      </c>
      <c r="H299" s="149"/>
      <c r="I299" s="150"/>
      <c r="J299" s="149"/>
      <c r="K299" s="17">
        <v>1177230000000000000</v>
      </c>
      <c r="L299" s="18">
        <v>43734.723078703704</v>
      </c>
      <c r="M299" s="19">
        <v>11</v>
      </c>
      <c r="N299" s="19">
        <v>0</v>
      </c>
      <c r="O299" s="19">
        <v>0</v>
      </c>
      <c r="P299" s="19">
        <v>0</v>
      </c>
      <c r="Q299" s="19">
        <v>0</v>
      </c>
      <c r="R299" s="2"/>
      <c r="S299" s="144"/>
      <c r="T299" s="144"/>
      <c r="U299" s="2"/>
      <c r="V299" s="5" t="s">
        <v>29058</v>
      </c>
      <c r="W299" s="2"/>
      <c r="X299" s="38" t="s">
        <v>29059</v>
      </c>
      <c r="Y299" s="29">
        <v>1017840000000000000</v>
      </c>
      <c r="Z299" s="38" t="s">
        <v>29060</v>
      </c>
      <c r="AA299" s="2"/>
      <c r="AB299" s="18">
        <v>43294.89068287037</v>
      </c>
      <c r="AC299" s="2"/>
      <c r="AD299" s="2" t="s">
        <v>29061</v>
      </c>
      <c r="AE299" s="2"/>
      <c r="AF299" s="19">
        <v>4067</v>
      </c>
      <c r="AG299" s="19">
        <v>1868</v>
      </c>
      <c r="AH299" s="19">
        <v>69</v>
      </c>
      <c r="AI299" s="19">
        <v>49404</v>
      </c>
      <c r="AJ299" s="2"/>
      <c r="AK299" s="2"/>
      <c r="AL299" s="2"/>
    </row>
    <row x14ac:dyDescent="0.25" r="300" customHeight="1" ht="18">
      <c r="A300" s="20" t="s">
        <v>29062</v>
      </c>
      <c r="B300" s="12" t="s">
        <v>29063</v>
      </c>
      <c r="C300" s="148" t="s">
        <v>44</v>
      </c>
      <c r="D300" s="149"/>
      <c r="E300" s="148" t="s">
        <v>44</v>
      </c>
      <c r="F300" s="149"/>
      <c r="G300" s="148" t="s">
        <v>44</v>
      </c>
      <c r="H300" s="149"/>
      <c r="I300" s="150"/>
      <c r="J300" s="149"/>
      <c r="K300" s="17">
        <v>1177230000000000000</v>
      </c>
      <c r="L300" s="18">
        <v>43734.72184027778</v>
      </c>
      <c r="M300" s="19">
        <v>0</v>
      </c>
      <c r="N300" s="19">
        <v>0</v>
      </c>
      <c r="O300" s="19">
        <v>0</v>
      </c>
      <c r="P300" s="19">
        <v>0</v>
      </c>
      <c r="Q300" s="19">
        <v>0</v>
      </c>
      <c r="R300" s="2"/>
      <c r="S300" s="144"/>
      <c r="T300" s="144"/>
      <c r="U300" s="2"/>
      <c r="V300" s="5" t="s">
        <v>29064</v>
      </c>
      <c r="W300" s="2"/>
      <c r="X300" s="5" t="s">
        <v>29065</v>
      </c>
      <c r="Y300" s="19">
        <v>557934471</v>
      </c>
      <c r="Z300" s="5"/>
      <c r="AA300" s="2"/>
      <c r="AB300" s="18">
        <v>41018.85570601852</v>
      </c>
      <c r="AC300" s="2"/>
      <c r="AD300" s="2" t="s">
        <v>8122</v>
      </c>
      <c r="AE300" s="2"/>
      <c r="AF300" s="19">
        <v>10657</v>
      </c>
      <c r="AG300" s="19">
        <v>470</v>
      </c>
      <c r="AH300" s="19">
        <v>340</v>
      </c>
      <c r="AI300" s="19">
        <v>8148</v>
      </c>
      <c r="AJ300" s="2"/>
      <c r="AK300" s="2"/>
      <c r="AL300" s="2"/>
    </row>
    <row x14ac:dyDescent="0.25" r="301" customHeight="1" ht="18">
      <c r="A301" s="20" t="s">
        <v>24740</v>
      </c>
      <c r="B301" s="12" t="s">
        <v>29066</v>
      </c>
      <c r="C301" s="148" t="s">
        <v>35</v>
      </c>
      <c r="D301" s="151" t="s">
        <v>235</v>
      </c>
      <c r="E301" s="148" t="s">
        <v>35</v>
      </c>
      <c r="F301" s="151" t="s">
        <v>235</v>
      </c>
      <c r="G301" s="148" t="s">
        <v>35</v>
      </c>
      <c r="H301" s="151" t="s">
        <v>235</v>
      </c>
      <c r="I301" s="150"/>
      <c r="J301" s="149"/>
      <c r="K301" s="17">
        <v>1177230000000000000</v>
      </c>
      <c r="L301" s="18">
        <v>43734.72116898148</v>
      </c>
      <c r="M301" s="19">
        <v>2</v>
      </c>
      <c r="N301" s="19">
        <v>0</v>
      </c>
      <c r="O301" s="19">
        <v>0</v>
      </c>
      <c r="P301" s="19">
        <v>0</v>
      </c>
      <c r="Q301" s="19">
        <v>0</v>
      </c>
      <c r="R301" s="2"/>
      <c r="S301" s="144"/>
      <c r="T301" s="144"/>
      <c r="U301" s="2"/>
      <c r="V301" s="5" t="s">
        <v>29067</v>
      </c>
      <c r="W301" s="2"/>
      <c r="X301" s="5" t="s">
        <v>29068</v>
      </c>
      <c r="Y301" s="19">
        <v>3309750885</v>
      </c>
      <c r="Z301" s="38"/>
      <c r="AA301" s="2"/>
      <c r="AB301" s="18">
        <v>42161.0044212963</v>
      </c>
      <c r="AC301" s="2"/>
      <c r="AD301" s="2"/>
      <c r="AE301" s="2"/>
      <c r="AF301" s="19">
        <v>967</v>
      </c>
      <c r="AG301" s="19">
        <v>3</v>
      </c>
      <c r="AH301" s="19">
        <v>15</v>
      </c>
      <c r="AI301" s="19">
        <v>866</v>
      </c>
      <c r="AJ301" s="2"/>
      <c r="AK301" s="2"/>
      <c r="AL301" s="2"/>
    </row>
    <row x14ac:dyDescent="0.25" r="302" customHeight="1" ht="18">
      <c r="A302" s="20" t="s">
        <v>29069</v>
      </c>
      <c r="B302" s="12" t="s">
        <v>29070</v>
      </c>
      <c r="C302" s="148" t="s">
        <v>44</v>
      </c>
      <c r="D302" s="149"/>
      <c r="E302" s="148" t="s">
        <v>44</v>
      </c>
      <c r="F302" s="149"/>
      <c r="G302" s="148" t="s">
        <v>44</v>
      </c>
      <c r="H302" s="149"/>
      <c r="I302" s="150"/>
      <c r="J302" s="149"/>
      <c r="K302" s="17">
        <v>1177220000000000000</v>
      </c>
      <c r="L302" s="18">
        <v>43734.71503472222</v>
      </c>
      <c r="M302" s="19">
        <v>5</v>
      </c>
      <c r="N302" s="19">
        <v>5</v>
      </c>
      <c r="O302" s="19">
        <v>0</v>
      </c>
      <c r="P302" s="19">
        <v>0</v>
      </c>
      <c r="Q302" s="19">
        <v>0</v>
      </c>
      <c r="R302" s="2"/>
      <c r="S302" s="144"/>
      <c r="T302" s="144"/>
      <c r="U302" s="2"/>
      <c r="V302" s="5" t="s">
        <v>29071</v>
      </c>
      <c r="W302" s="2"/>
      <c r="X302" s="5" t="s">
        <v>29072</v>
      </c>
      <c r="Y302" s="21">
        <v>2719377835</v>
      </c>
      <c r="Z302" s="38" t="s">
        <v>29073</v>
      </c>
      <c r="AA302" s="20" t="s">
        <v>29074</v>
      </c>
      <c r="AB302" s="18">
        <v>41860.727858796294</v>
      </c>
      <c r="AC302" s="2"/>
      <c r="AD302" s="2" t="s">
        <v>856</v>
      </c>
      <c r="AE302" s="2"/>
      <c r="AF302" s="19">
        <v>107865</v>
      </c>
      <c r="AG302" s="19">
        <v>101908</v>
      </c>
      <c r="AH302" s="19">
        <v>4</v>
      </c>
      <c r="AI302" s="19">
        <v>23</v>
      </c>
      <c r="AJ302" s="2"/>
      <c r="AK302" s="2"/>
      <c r="AL302" s="2"/>
    </row>
    <row x14ac:dyDescent="0.25" r="303" customHeight="1" ht="18">
      <c r="A303" s="20" t="s">
        <v>24763</v>
      </c>
      <c r="B303" s="12" t="s">
        <v>29075</v>
      </c>
      <c r="C303" s="148" t="s">
        <v>44</v>
      </c>
      <c r="D303" s="149"/>
      <c r="E303" s="148" t="s">
        <v>44</v>
      </c>
      <c r="F303" s="149"/>
      <c r="G303" s="148" t="s">
        <v>44</v>
      </c>
      <c r="H303" s="149"/>
      <c r="I303" s="150"/>
      <c r="J303" s="149"/>
      <c r="K303" s="17">
        <v>1177220000000000000</v>
      </c>
      <c r="L303" s="18">
        <v>43734.714895833335</v>
      </c>
      <c r="M303" s="19">
        <v>0</v>
      </c>
      <c r="N303" s="19">
        <v>0</v>
      </c>
      <c r="O303" s="19">
        <v>0</v>
      </c>
      <c r="P303" s="19">
        <v>0</v>
      </c>
      <c r="Q303" s="19">
        <v>0</v>
      </c>
      <c r="R303" s="2"/>
      <c r="S303" s="144"/>
      <c r="T303" s="144"/>
      <c r="U303" s="2"/>
      <c r="V303" s="5" t="s">
        <v>29076</v>
      </c>
      <c r="W303" s="2"/>
      <c r="X303" s="38" t="s">
        <v>29077</v>
      </c>
      <c r="Y303" s="29">
        <v>940642000000000000</v>
      </c>
      <c r="Z303" s="38" t="s">
        <v>29078</v>
      </c>
      <c r="AA303" s="2"/>
      <c r="AB303" s="18">
        <v>43081.87420138889</v>
      </c>
      <c r="AC303" s="2"/>
      <c r="AD303" s="2"/>
      <c r="AE303" s="2"/>
      <c r="AF303" s="19">
        <v>1551</v>
      </c>
      <c r="AG303" s="19">
        <v>311</v>
      </c>
      <c r="AH303" s="19">
        <v>265</v>
      </c>
      <c r="AI303" s="19">
        <v>1706</v>
      </c>
      <c r="AJ303" s="2"/>
      <c r="AK303" s="2"/>
      <c r="AL303" s="2"/>
    </row>
    <row x14ac:dyDescent="0.25" r="304" customHeight="1" ht="18">
      <c r="A304" s="20" t="s">
        <v>29079</v>
      </c>
      <c r="B304" s="12" t="s">
        <v>29080</v>
      </c>
      <c r="C304" s="148" t="s">
        <v>35</v>
      </c>
      <c r="D304" s="151" t="s">
        <v>235</v>
      </c>
      <c r="E304" s="148" t="s">
        <v>35</v>
      </c>
      <c r="F304" s="151" t="s">
        <v>235</v>
      </c>
      <c r="G304" s="148" t="s">
        <v>35</v>
      </c>
      <c r="H304" s="151" t="s">
        <v>235</v>
      </c>
      <c r="I304" s="150"/>
      <c r="J304" s="149"/>
      <c r="K304" s="17">
        <v>1177220000000000000</v>
      </c>
      <c r="L304" s="18">
        <v>43734.70869212963</v>
      </c>
      <c r="M304" s="19">
        <v>0</v>
      </c>
      <c r="N304" s="19">
        <v>0</v>
      </c>
      <c r="O304" s="19">
        <v>0</v>
      </c>
      <c r="P304" s="19">
        <v>0</v>
      </c>
      <c r="Q304" s="19">
        <v>0</v>
      </c>
      <c r="R304" s="2"/>
      <c r="S304" s="144"/>
      <c r="T304" s="144"/>
      <c r="U304" s="2"/>
      <c r="V304" s="5" t="s">
        <v>29081</v>
      </c>
      <c r="W304" s="2"/>
      <c r="X304" s="5" t="s">
        <v>29082</v>
      </c>
      <c r="Y304" s="19">
        <v>2547962522</v>
      </c>
      <c r="Z304" s="5" t="s">
        <v>29083</v>
      </c>
      <c r="AA304" s="20" t="s">
        <v>29084</v>
      </c>
      <c r="AB304" s="18">
        <v>41795.65113425926</v>
      </c>
      <c r="AC304" s="2"/>
      <c r="AD304" s="2" t="s">
        <v>100</v>
      </c>
      <c r="AE304" s="2"/>
      <c r="AF304" s="19">
        <v>9948</v>
      </c>
      <c r="AG304" s="19">
        <v>252</v>
      </c>
      <c r="AH304" s="19">
        <v>145</v>
      </c>
      <c r="AI304" s="19">
        <v>7682</v>
      </c>
      <c r="AJ304" s="2"/>
      <c r="AK304" s="2"/>
      <c r="AL304" s="2"/>
    </row>
    <row x14ac:dyDescent="0.25" r="305" customHeight="1" ht="18">
      <c r="A305" s="20" t="s">
        <v>6010</v>
      </c>
      <c r="B305" s="12" t="s">
        <v>29085</v>
      </c>
      <c r="C305" s="148" t="s">
        <v>44</v>
      </c>
      <c r="D305" s="149"/>
      <c r="E305" s="148" t="s">
        <v>44</v>
      </c>
      <c r="F305" s="149"/>
      <c r="G305" s="148" t="s">
        <v>44</v>
      </c>
      <c r="H305" s="149"/>
      <c r="I305" s="150"/>
      <c r="J305" s="149"/>
      <c r="K305" s="17">
        <v>1177220000000000000</v>
      </c>
      <c r="L305" s="18">
        <v>43734.70685185185</v>
      </c>
      <c r="M305" s="19">
        <v>2</v>
      </c>
      <c r="N305" s="19">
        <v>0</v>
      </c>
      <c r="O305" s="19">
        <v>0</v>
      </c>
      <c r="P305" s="19">
        <v>0</v>
      </c>
      <c r="Q305" s="19">
        <v>0</v>
      </c>
      <c r="R305" s="2"/>
      <c r="S305" s="144"/>
      <c r="T305" s="144"/>
      <c r="U305" s="2"/>
      <c r="V305" s="5" t="s">
        <v>29086</v>
      </c>
      <c r="W305" s="2"/>
      <c r="X305" s="5" t="s">
        <v>29087</v>
      </c>
      <c r="Y305" s="17">
        <v>710004000000000000</v>
      </c>
      <c r="Z305" s="5" t="s">
        <v>29088</v>
      </c>
      <c r="AA305" s="20" t="s">
        <v>29089</v>
      </c>
      <c r="AB305" s="18">
        <v>42445.43403935185</v>
      </c>
      <c r="AC305" s="2"/>
      <c r="AD305" s="2" t="s">
        <v>29090</v>
      </c>
      <c r="AE305" s="2"/>
      <c r="AF305" s="19">
        <v>26099</v>
      </c>
      <c r="AG305" s="19">
        <v>994</v>
      </c>
      <c r="AH305" s="19">
        <v>898</v>
      </c>
      <c r="AI305" s="19">
        <v>7454</v>
      </c>
      <c r="AJ305" s="2"/>
      <c r="AK305" s="2"/>
      <c r="AL305" s="2"/>
    </row>
    <row x14ac:dyDescent="0.25" r="306" customHeight="1" ht="18">
      <c r="A306" s="20" t="s">
        <v>24777</v>
      </c>
      <c r="B306" s="12" t="s">
        <v>29091</v>
      </c>
      <c r="C306" s="148" t="s">
        <v>44</v>
      </c>
      <c r="D306" s="149"/>
      <c r="E306" s="148" t="s">
        <v>44</v>
      </c>
      <c r="F306" s="149"/>
      <c r="G306" s="148" t="s">
        <v>44</v>
      </c>
      <c r="H306" s="149"/>
      <c r="I306" s="150"/>
      <c r="J306" s="149"/>
      <c r="K306" s="17">
        <v>1177220000000000000</v>
      </c>
      <c r="L306" s="18">
        <v>43734.70591435185</v>
      </c>
      <c r="M306" s="19">
        <v>33</v>
      </c>
      <c r="N306" s="19">
        <v>9</v>
      </c>
      <c r="O306" s="19">
        <v>0</v>
      </c>
      <c r="P306" s="19">
        <v>0</v>
      </c>
      <c r="Q306" s="19">
        <v>0</v>
      </c>
      <c r="R306" s="2"/>
      <c r="S306" s="144"/>
      <c r="T306" s="144"/>
      <c r="U306" s="2"/>
      <c r="V306" s="5" t="s">
        <v>29092</v>
      </c>
      <c r="W306" s="2"/>
      <c r="X306" s="5" t="s">
        <v>29093</v>
      </c>
      <c r="Y306" s="19">
        <v>1032459590</v>
      </c>
      <c r="Z306" s="38" t="s">
        <v>29094</v>
      </c>
      <c r="AA306" s="20" t="s">
        <v>29095</v>
      </c>
      <c r="AB306" s="18">
        <v>41267.63637731481</v>
      </c>
      <c r="AC306" s="2"/>
      <c r="AD306" s="2" t="s">
        <v>27512</v>
      </c>
      <c r="AE306" s="2"/>
      <c r="AF306" s="19">
        <v>7858</v>
      </c>
      <c r="AG306" s="19">
        <v>6742</v>
      </c>
      <c r="AH306" s="19">
        <v>254</v>
      </c>
      <c r="AI306" s="19">
        <v>320</v>
      </c>
      <c r="AJ306" s="2"/>
      <c r="AK306" s="2"/>
      <c r="AL306" s="2"/>
    </row>
    <row x14ac:dyDescent="0.25" r="307" customHeight="1" ht="18">
      <c r="A307" s="20" t="s">
        <v>29096</v>
      </c>
      <c r="B307" s="12" t="s">
        <v>29097</v>
      </c>
      <c r="C307" s="148" t="s">
        <v>44</v>
      </c>
      <c r="D307" s="149"/>
      <c r="E307" s="148" t="s">
        <v>44</v>
      </c>
      <c r="F307" s="149"/>
      <c r="G307" s="148" t="s">
        <v>44</v>
      </c>
      <c r="H307" s="149"/>
      <c r="I307" s="150"/>
      <c r="J307" s="149"/>
      <c r="K307" s="17">
        <v>1177220000000000000</v>
      </c>
      <c r="L307" s="18">
        <v>43734.705879629626</v>
      </c>
      <c r="M307" s="19">
        <v>4</v>
      </c>
      <c r="N307" s="19">
        <v>0</v>
      </c>
      <c r="O307" s="19">
        <v>0</v>
      </c>
      <c r="P307" s="19">
        <v>0</v>
      </c>
      <c r="Q307" s="19">
        <v>0</v>
      </c>
      <c r="R307" s="2"/>
      <c r="S307" s="144"/>
      <c r="T307" s="144"/>
      <c r="U307" s="2"/>
      <c r="V307" s="5" t="s">
        <v>29098</v>
      </c>
      <c r="W307" s="2"/>
      <c r="X307" s="5" t="s">
        <v>29098</v>
      </c>
      <c r="Y307" s="29">
        <v>1058300000000000000</v>
      </c>
      <c r="Z307" s="38"/>
      <c r="AA307" s="2"/>
      <c r="AB307" s="18">
        <v>43406.56046296296</v>
      </c>
      <c r="AC307" s="2"/>
      <c r="AD307" s="2"/>
      <c r="AE307" s="2"/>
      <c r="AF307" s="19">
        <v>64</v>
      </c>
      <c r="AG307" s="19">
        <v>25</v>
      </c>
      <c r="AH307" s="19">
        <v>30</v>
      </c>
      <c r="AI307" s="19">
        <v>1280</v>
      </c>
      <c r="AJ307" s="2"/>
      <c r="AK307" s="2"/>
      <c r="AL307" s="2"/>
    </row>
    <row x14ac:dyDescent="0.25" r="308" customHeight="1" ht="18">
      <c r="A308" s="20" t="s">
        <v>29099</v>
      </c>
      <c r="B308" s="12" t="s">
        <v>29100</v>
      </c>
      <c r="C308" s="148" t="s">
        <v>44</v>
      </c>
      <c r="D308" s="149"/>
      <c r="E308" s="148" t="s">
        <v>44</v>
      </c>
      <c r="F308" s="149"/>
      <c r="G308" s="148" t="s">
        <v>44</v>
      </c>
      <c r="H308" s="149"/>
      <c r="I308" s="150"/>
      <c r="J308" s="149"/>
      <c r="K308" s="17">
        <v>1177220000000000000</v>
      </c>
      <c r="L308" s="18">
        <v>43734.70181712963</v>
      </c>
      <c r="M308" s="19">
        <v>4</v>
      </c>
      <c r="N308" s="19">
        <v>0</v>
      </c>
      <c r="O308" s="19">
        <v>0</v>
      </c>
      <c r="P308" s="19">
        <v>0</v>
      </c>
      <c r="Q308" s="19">
        <v>0</v>
      </c>
      <c r="R308" s="2"/>
      <c r="S308" s="144"/>
      <c r="T308" s="144"/>
      <c r="U308" s="2"/>
      <c r="V308" s="5" t="s">
        <v>29101</v>
      </c>
      <c r="W308" s="2"/>
      <c r="X308" s="38" t="s">
        <v>29102</v>
      </c>
      <c r="Y308" s="21">
        <v>367618345</v>
      </c>
      <c r="Z308" s="38" t="s">
        <v>29103</v>
      </c>
      <c r="AA308" s="2"/>
      <c r="AB308" s="18">
        <v>40790.50635416667</v>
      </c>
      <c r="AC308" s="2"/>
      <c r="AD308" s="2" t="s">
        <v>29104</v>
      </c>
      <c r="AE308" s="2"/>
      <c r="AF308" s="19">
        <v>5178</v>
      </c>
      <c r="AG308" s="19">
        <v>1958</v>
      </c>
      <c r="AH308" s="19">
        <v>1695</v>
      </c>
      <c r="AI308" s="19">
        <v>51913</v>
      </c>
      <c r="AJ308" s="2"/>
      <c r="AK308" s="2"/>
      <c r="AL308" s="2"/>
    </row>
    <row x14ac:dyDescent="0.25" r="309" customHeight="1" ht="18">
      <c r="A309" s="20" t="s">
        <v>29105</v>
      </c>
      <c r="B309" s="12" t="s">
        <v>29106</v>
      </c>
      <c r="C309" s="148" t="s">
        <v>44</v>
      </c>
      <c r="D309" s="149"/>
      <c r="E309" s="148" t="s">
        <v>44</v>
      </c>
      <c r="F309" s="149"/>
      <c r="G309" s="148" t="s">
        <v>44</v>
      </c>
      <c r="H309" s="149"/>
      <c r="I309" s="150"/>
      <c r="J309" s="149"/>
      <c r="K309" s="17">
        <v>1177220000000000000</v>
      </c>
      <c r="L309" s="18">
        <v>43734.69918981481</v>
      </c>
      <c r="M309" s="19">
        <v>1</v>
      </c>
      <c r="N309" s="19">
        <v>0</v>
      </c>
      <c r="O309" s="19">
        <v>0</v>
      </c>
      <c r="P309" s="19">
        <v>0</v>
      </c>
      <c r="Q309" s="19">
        <v>0</v>
      </c>
      <c r="R309" s="2"/>
      <c r="S309" s="144"/>
      <c r="T309" s="144"/>
      <c r="U309" s="2"/>
      <c r="V309" s="5" t="s">
        <v>29107</v>
      </c>
      <c r="W309" s="2"/>
      <c r="X309" s="5" t="s">
        <v>29108</v>
      </c>
      <c r="Y309" s="21">
        <v>1126449925</v>
      </c>
      <c r="Z309" s="38"/>
      <c r="AA309" s="2"/>
      <c r="AB309" s="18">
        <v>41302.1250462963</v>
      </c>
      <c r="AC309" s="2"/>
      <c r="AD309" s="2" t="s">
        <v>3345</v>
      </c>
      <c r="AE309" s="2"/>
      <c r="AF309" s="19">
        <v>181</v>
      </c>
      <c r="AG309" s="19">
        <v>96</v>
      </c>
      <c r="AH309" s="19">
        <v>90</v>
      </c>
      <c r="AI309" s="19">
        <v>849</v>
      </c>
      <c r="AJ309" s="2"/>
      <c r="AK309" s="2"/>
      <c r="AL309" s="2"/>
    </row>
    <row x14ac:dyDescent="0.25" r="310" customHeight="1" ht="18">
      <c r="A310" s="20" t="s">
        <v>29109</v>
      </c>
      <c r="B310" s="12" t="s">
        <v>29110</v>
      </c>
      <c r="C310" s="148" t="s">
        <v>35</v>
      </c>
      <c r="D310" s="151" t="s">
        <v>235</v>
      </c>
      <c r="E310" s="148" t="s">
        <v>35</v>
      </c>
      <c r="F310" s="151" t="s">
        <v>235</v>
      </c>
      <c r="G310" s="148" t="s">
        <v>35</v>
      </c>
      <c r="H310" s="151" t="s">
        <v>235</v>
      </c>
      <c r="I310" s="150"/>
      <c r="J310" s="149"/>
      <c r="K310" s="17">
        <v>1177220000000000000</v>
      </c>
      <c r="L310" s="18">
        <v>43734.69702546296</v>
      </c>
      <c r="M310" s="19">
        <v>39</v>
      </c>
      <c r="N310" s="19">
        <v>25</v>
      </c>
      <c r="O310" s="19">
        <v>0</v>
      </c>
      <c r="P310" s="19">
        <v>0</v>
      </c>
      <c r="Q310" s="19">
        <v>0</v>
      </c>
      <c r="R310" s="2"/>
      <c r="S310" s="144"/>
      <c r="T310" s="144"/>
      <c r="U310" s="2"/>
      <c r="V310" s="5" t="s">
        <v>3907</v>
      </c>
      <c r="W310" s="2"/>
      <c r="X310" s="38" t="s">
        <v>3908</v>
      </c>
      <c r="Y310" s="29">
        <v>877712000000000000</v>
      </c>
      <c r="Z310" s="38" t="s">
        <v>3909</v>
      </c>
      <c r="AA310" s="2"/>
      <c r="AB310" s="18">
        <v>42908.21909722222</v>
      </c>
      <c r="AC310" s="2"/>
      <c r="AD310" s="2" t="s">
        <v>3910</v>
      </c>
      <c r="AE310" s="2"/>
      <c r="AF310" s="19">
        <v>25</v>
      </c>
      <c r="AG310" s="19">
        <v>75</v>
      </c>
      <c r="AH310" s="19">
        <v>41</v>
      </c>
      <c r="AI310" s="19">
        <v>1660</v>
      </c>
      <c r="AJ310" s="2"/>
      <c r="AK310" s="2"/>
      <c r="AL310" s="2"/>
    </row>
    <row x14ac:dyDescent="0.25" r="311" customHeight="1" ht="18">
      <c r="A311" s="20" t="s">
        <v>29111</v>
      </c>
      <c r="B311" s="12" t="s">
        <v>29112</v>
      </c>
      <c r="C311" s="148" t="s">
        <v>35</v>
      </c>
      <c r="D311" s="151" t="s">
        <v>1295</v>
      </c>
      <c r="E311" s="148" t="s">
        <v>35</v>
      </c>
      <c r="F311" s="151" t="s">
        <v>1295</v>
      </c>
      <c r="G311" s="148" t="s">
        <v>35</v>
      </c>
      <c r="H311" s="151" t="s">
        <v>1295</v>
      </c>
      <c r="I311" s="150"/>
      <c r="J311" s="149"/>
      <c r="K311" s="17">
        <v>1177210000000000000</v>
      </c>
      <c r="L311" s="18">
        <v>43734.690347222226</v>
      </c>
      <c r="M311" s="19">
        <v>0</v>
      </c>
      <c r="N311" s="19">
        <v>0</v>
      </c>
      <c r="O311" s="19">
        <v>0</v>
      </c>
      <c r="P311" s="19">
        <v>0</v>
      </c>
      <c r="Q311" s="19">
        <v>0</v>
      </c>
      <c r="R311" s="2"/>
      <c r="S311" s="144"/>
      <c r="T311" s="144"/>
      <c r="U311" s="2"/>
      <c r="V311" s="5" t="s">
        <v>29113</v>
      </c>
      <c r="W311" s="2"/>
      <c r="X311" s="5" t="s">
        <v>29114</v>
      </c>
      <c r="Y311" s="21">
        <v>1471863187</v>
      </c>
      <c r="Z311" s="38" t="s">
        <v>29115</v>
      </c>
      <c r="AA311" s="20" t="s">
        <v>29116</v>
      </c>
      <c r="AB311" s="18">
        <v>41425.60633101852</v>
      </c>
      <c r="AC311" s="2"/>
      <c r="AD311" s="2" t="s">
        <v>29117</v>
      </c>
      <c r="AE311" s="2"/>
      <c r="AF311" s="19">
        <v>100337</v>
      </c>
      <c r="AG311" s="19">
        <v>267</v>
      </c>
      <c r="AH311" s="19">
        <v>196</v>
      </c>
      <c r="AI311" s="19">
        <v>8225</v>
      </c>
      <c r="AJ311" s="2"/>
      <c r="AK311" s="2"/>
      <c r="AL311" s="2"/>
    </row>
    <row x14ac:dyDescent="0.25" r="312" customHeight="1" ht="18">
      <c r="A312" s="20" t="s">
        <v>29118</v>
      </c>
      <c r="B312" s="12" t="s">
        <v>29119</v>
      </c>
      <c r="C312" s="148" t="s">
        <v>44</v>
      </c>
      <c r="D312" s="149"/>
      <c r="E312" s="148" t="s">
        <v>44</v>
      </c>
      <c r="F312" s="149"/>
      <c r="G312" s="148" t="s">
        <v>44</v>
      </c>
      <c r="H312" s="149"/>
      <c r="I312" s="150"/>
      <c r="J312" s="149"/>
      <c r="K312" s="17">
        <v>1177210000000000000</v>
      </c>
      <c r="L312" s="18">
        <v>43734.68864583333</v>
      </c>
      <c r="M312" s="19">
        <v>3</v>
      </c>
      <c r="N312" s="19">
        <v>0</v>
      </c>
      <c r="O312" s="19">
        <v>0</v>
      </c>
      <c r="P312" s="19">
        <v>0</v>
      </c>
      <c r="Q312" s="19">
        <v>0</v>
      </c>
      <c r="R312" s="2"/>
      <c r="S312" s="144"/>
      <c r="T312" s="144"/>
      <c r="U312" s="2"/>
      <c r="V312" s="5" t="s">
        <v>29120</v>
      </c>
      <c r="W312" s="2"/>
      <c r="X312" s="38" t="s">
        <v>29121</v>
      </c>
      <c r="Y312" s="29">
        <v>1172990000000000000</v>
      </c>
      <c r="Z312" s="38" t="s">
        <v>29122</v>
      </c>
      <c r="AA312" s="2"/>
      <c r="AB312" s="18">
        <v>43723.03260416666</v>
      </c>
      <c r="AC312" s="2"/>
      <c r="AD312" s="2"/>
      <c r="AE312" s="2"/>
      <c r="AF312" s="19">
        <v>15</v>
      </c>
      <c r="AG312" s="19">
        <v>23</v>
      </c>
      <c r="AH312" s="19">
        <v>159</v>
      </c>
      <c r="AI312" s="19">
        <v>151</v>
      </c>
      <c r="AJ312" s="2"/>
      <c r="AK312" s="2"/>
      <c r="AL312" s="2"/>
    </row>
    <row x14ac:dyDescent="0.25" r="313" customHeight="1" ht="18">
      <c r="A313" s="20" t="s">
        <v>29123</v>
      </c>
      <c r="B313" s="12" t="s">
        <v>29124</v>
      </c>
      <c r="C313" s="148" t="s">
        <v>35</v>
      </c>
      <c r="D313" s="151" t="s">
        <v>235</v>
      </c>
      <c r="E313" s="148" t="s">
        <v>35</v>
      </c>
      <c r="F313" s="151" t="s">
        <v>235</v>
      </c>
      <c r="G313" s="148" t="s">
        <v>35</v>
      </c>
      <c r="H313" s="151" t="s">
        <v>235</v>
      </c>
      <c r="I313" s="150"/>
      <c r="J313" s="149"/>
      <c r="K313" s="17">
        <v>1177210000000000000</v>
      </c>
      <c r="L313" s="18">
        <v>43734.68686342592</v>
      </c>
      <c r="M313" s="19">
        <v>2</v>
      </c>
      <c r="N313" s="19">
        <v>0</v>
      </c>
      <c r="O313" s="19">
        <v>0</v>
      </c>
      <c r="P313" s="19">
        <v>0</v>
      </c>
      <c r="Q313" s="19">
        <v>0</v>
      </c>
      <c r="R313" s="2"/>
      <c r="S313" s="144"/>
      <c r="T313" s="144"/>
      <c r="U313" s="2"/>
      <c r="V313" s="5" t="s">
        <v>29125</v>
      </c>
      <c r="W313" s="2"/>
      <c r="X313" s="5" t="s">
        <v>23179</v>
      </c>
      <c r="Y313" s="21">
        <v>2501901475</v>
      </c>
      <c r="Z313" s="38"/>
      <c r="AA313" s="2"/>
      <c r="AB313" s="18">
        <v>41776.83101851852</v>
      </c>
      <c r="AC313" s="2"/>
      <c r="AD313" s="2" t="s">
        <v>3345</v>
      </c>
      <c r="AE313" s="2"/>
      <c r="AF313" s="19">
        <v>794</v>
      </c>
      <c r="AG313" s="19">
        <v>56</v>
      </c>
      <c r="AH313" s="19">
        <v>145</v>
      </c>
      <c r="AI313" s="19">
        <v>1213</v>
      </c>
      <c r="AJ313" s="2"/>
      <c r="AK313" s="2"/>
      <c r="AL313" s="2"/>
    </row>
    <row x14ac:dyDescent="0.25" r="314" customHeight="1" ht="18">
      <c r="A314" s="20" t="s">
        <v>29126</v>
      </c>
      <c r="B314" s="12" t="s">
        <v>29127</v>
      </c>
      <c r="C314" s="148" t="s">
        <v>35</v>
      </c>
      <c r="D314" s="151" t="s">
        <v>235</v>
      </c>
      <c r="E314" s="148" t="s">
        <v>35</v>
      </c>
      <c r="F314" s="151" t="s">
        <v>235</v>
      </c>
      <c r="G314" s="148" t="s">
        <v>44</v>
      </c>
      <c r="H314" s="149"/>
      <c r="I314" s="148" t="s">
        <v>35</v>
      </c>
      <c r="J314" s="151" t="s">
        <v>235</v>
      </c>
      <c r="K314" s="17">
        <v>1177210000000000000</v>
      </c>
      <c r="L314" s="18">
        <v>43734.68597222222</v>
      </c>
      <c r="M314" s="19">
        <v>1</v>
      </c>
      <c r="N314" s="19">
        <v>0</v>
      </c>
      <c r="O314" s="19">
        <v>0</v>
      </c>
      <c r="P314" s="19">
        <v>0</v>
      </c>
      <c r="Q314" s="19">
        <v>0</v>
      </c>
      <c r="R314" s="2"/>
      <c r="S314" s="144"/>
      <c r="T314" s="144"/>
      <c r="U314" s="2"/>
      <c r="V314" s="5" t="s">
        <v>29128</v>
      </c>
      <c r="W314" s="2"/>
      <c r="X314" s="38" t="s">
        <v>29129</v>
      </c>
      <c r="Y314" s="29">
        <v>790262000000000000</v>
      </c>
      <c r="Z314" s="38" t="s">
        <v>29130</v>
      </c>
      <c r="AA314" s="2"/>
      <c r="AB314" s="18">
        <v>42666.90493055555</v>
      </c>
      <c r="AC314" s="2"/>
      <c r="AD314" s="11" t="s">
        <v>100</v>
      </c>
      <c r="AE314" s="2"/>
      <c r="AF314" s="19">
        <v>274</v>
      </c>
      <c r="AG314" s="19">
        <v>14</v>
      </c>
      <c r="AH314" s="19">
        <v>16</v>
      </c>
      <c r="AI314" s="19">
        <v>2628</v>
      </c>
      <c r="AJ314" s="2"/>
      <c r="AK314" s="2"/>
      <c r="AL314" s="2"/>
    </row>
    <row x14ac:dyDescent="0.25" r="315" customHeight="1" ht="18">
      <c r="A315" s="20" t="s">
        <v>29131</v>
      </c>
      <c r="B315" s="12" t="s">
        <v>29132</v>
      </c>
      <c r="C315" s="148" t="s">
        <v>44</v>
      </c>
      <c r="D315" s="149"/>
      <c r="E315" s="148" t="s">
        <v>44</v>
      </c>
      <c r="F315" s="149"/>
      <c r="G315" s="148" t="s">
        <v>44</v>
      </c>
      <c r="H315" s="149"/>
      <c r="I315" s="150"/>
      <c r="J315" s="149"/>
      <c r="K315" s="17">
        <v>1177210000000000000</v>
      </c>
      <c r="L315" s="18">
        <v>43734.6824537037</v>
      </c>
      <c r="M315" s="19">
        <v>1</v>
      </c>
      <c r="N315" s="19">
        <v>0</v>
      </c>
      <c r="O315" s="19">
        <v>0</v>
      </c>
      <c r="P315" s="19">
        <v>0</v>
      </c>
      <c r="Q315" s="19">
        <v>0</v>
      </c>
      <c r="R315" s="2"/>
      <c r="S315" s="144"/>
      <c r="T315" s="144"/>
      <c r="U315" s="2"/>
      <c r="V315" s="5" t="s">
        <v>29133</v>
      </c>
      <c r="W315" s="2"/>
      <c r="X315" s="38" t="s">
        <v>29133</v>
      </c>
      <c r="Y315" s="21">
        <v>3434133069</v>
      </c>
      <c r="Z315" s="38" t="s">
        <v>29134</v>
      </c>
      <c r="AA315" s="2"/>
      <c r="AB315" s="18">
        <v>42237.684212962966</v>
      </c>
      <c r="AC315" s="11"/>
      <c r="AD315" s="11"/>
      <c r="AE315" s="2"/>
      <c r="AF315" s="19">
        <v>21925</v>
      </c>
      <c r="AG315" s="19">
        <v>5511</v>
      </c>
      <c r="AH315" s="19">
        <v>204</v>
      </c>
      <c r="AI315" s="19">
        <v>2282</v>
      </c>
      <c r="AJ315" s="2"/>
      <c r="AK315" s="2"/>
      <c r="AL315" s="2"/>
    </row>
    <row x14ac:dyDescent="0.25" r="316" customHeight="1" ht="18">
      <c r="A316" s="20" t="s">
        <v>29135</v>
      </c>
      <c r="B316" s="12" t="s">
        <v>29136</v>
      </c>
      <c r="C316" s="148" t="s">
        <v>44</v>
      </c>
      <c r="D316" s="149"/>
      <c r="E316" s="148" t="s">
        <v>44</v>
      </c>
      <c r="F316" s="149"/>
      <c r="G316" s="148" t="s">
        <v>44</v>
      </c>
      <c r="H316" s="149"/>
      <c r="I316" s="150"/>
      <c r="J316" s="149"/>
      <c r="K316" s="17">
        <v>1177210000000000000</v>
      </c>
      <c r="L316" s="18">
        <v>43734.678819444445</v>
      </c>
      <c r="M316" s="19">
        <v>0</v>
      </c>
      <c r="N316" s="19">
        <v>0</v>
      </c>
      <c r="O316" s="19">
        <v>0</v>
      </c>
      <c r="P316" s="19">
        <v>0</v>
      </c>
      <c r="Q316" s="19">
        <v>0</v>
      </c>
      <c r="R316" s="2"/>
      <c r="S316" s="144"/>
      <c r="T316" s="144"/>
      <c r="U316" s="2"/>
      <c r="V316" s="5" t="s">
        <v>29137</v>
      </c>
      <c r="W316" s="2"/>
      <c r="X316" s="38" t="s">
        <v>29138</v>
      </c>
      <c r="Y316" s="21">
        <v>778543634</v>
      </c>
      <c r="Z316" s="38" t="s">
        <v>29139</v>
      </c>
      <c r="AA316" s="2"/>
      <c r="AB316" s="55">
        <v>41145.86208333333</v>
      </c>
      <c r="AC316" s="11"/>
      <c r="AD316" s="11" t="s">
        <v>29140</v>
      </c>
      <c r="AE316" s="2"/>
      <c r="AF316" s="19">
        <v>556</v>
      </c>
      <c r="AG316" s="19">
        <v>42</v>
      </c>
      <c r="AH316" s="19">
        <v>148</v>
      </c>
      <c r="AI316" s="19">
        <v>276</v>
      </c>
      <c r="AJ316" s="2"/>
      <c r="AK316" s="2"/>
      <c r="AL316" s="2"/>
    </row>
    <row x14ac:dyDescent="0.25" r="317" customHeight="1" ht="18">
      <c r="A317" s="20" t="s">
        <v>24826</v>
      </c>
      <c r="B317" s="12" t="s">
        <v>29141</v>
      </c>
      <c r="C317" s="148" t="s">
        <v>44</v>
      </c>
      <c r="D317" s="149"/>
      <c r="E317" s="148" t="s">
        <v>44</v>
      </c>
      <c r="F317" s="149"/>
      <c r="G317" s="148" t="s">
        <v>44</v>
      </c>
      <c r="H317" s="149"/>
      <c r="I317" s="150"/>
      <c r="J317" s="149"/>
      <c r="K317" s="17">
        <v>1177210000000000000</v>
      </c>
      <c r="L317" s="18">
        <v>43734.675405092596</v>
      </c>
      <c r="M317" s="19">
        <v>2</v>
      </c>
      <c r="N317" s="19">
        <v>0</v>
      </c>
      <c r="O317" s="19">
        <v>0</v>
      </c>
      <c r="P317" s="19">
        <v>0</v>
      </c>
      <c r="Q317" s="19">
        <v>0</v>
      </c>
      <c r="R317" s="2"/>
      <c r="S317" s="144"/>
      <c r="T317" s="144"/>
      <c r="U317" s="2"/>
      <c r="V317" s="5" t="s">
        <v>29142</v>
      </c>
      <c r="W317" s="2"/>
      <c r="X317" s="38" t="s">
        <v>29143</v>
      </c>
      <c r="Y317" s="29">
        <v>1113150000000000000</v>
      </c>
      <c r="Z317" s="38" t="s">
        <v>29144</v>
      </c>
      <c r="AA317" s="2"/>
      <c r="AB317" s="18">
        <v>43557.90200231481</v>
      </c>
      <c r="AC317" s="2"/>
      <c r="AD317" s="2" t="s">
        <v>103</v>
      </c>
      <c r="AE317" s="2"/>
      <c r="AF317" s="19">
        <v>526</v>
      </c>
      <c r="AG317" s="19">
        <v>370</v>
      </c>
      <c r="AH317" s="19">
        <v>783</v>
      </c>
      <c r="AI317" s="19">
        <v>50</v>
      </c>
      <c r="AJ317" s="2"/>
      <c r="AK317" s="2"/>
      <c r="AL317" s="2"/>
    </row>
    <row x14ac:dyDescent="0.25" r="318" customHeight="1" ht="18">
      <c r="A318" s="20" t="s">
        <v>24837</v>
      </c>
      <c r="B318" s="12" t="s">
        <v>29145</v>
      </c>
      <c r="C318" s="148" t="s">
        <v>44</v>
      </c>
      <c r="D318" s="149"/>
      <c r="E318" s="148" t="s">
        <v>44</v>
      </c>
      <c r="F318" s="149"/>
      <c r="G318" s="148" t="s">
        <v>44</v>
      </c>
      <c r="H318" s="149"/>
      <c r="I318" s="150"/>
      <c r="J318" s="149"/>
      <c r="K318" s="17">
        <v>1177210000000000000</v>
      </c>
      <c r="L318" s="18">
        <v>43734.67010416667</v>
      </c>
      <c r="M318" s="19">
        <v>28</v>
      </c>
      <c r="N318" s="19">
        <v>7</v>
      </c>
      <c r="O318" s="19">
        <v>0</v>
      </c>
      <c r="P318" s="19">
        <v>0</v>
      </c>
      <c r="Q318" s="19">
        <v>0</v>
      </c>
      <c r="R318" s="2"/>
      <c r="S318" s="144"/>
      <c r="T318" s="144"/>
      <c r="U318" s="2"/>
      <c r="V318" s="5" t="s">
        <v>29146</v>
      </c>
      <c r="W318" s="2"/>
      <c r="X318" s="38" t="s">
        <v>29147</v>
      </c>
      <c r="Y318" s="29">
        <v>990678000000000000</v>
      </c>
      <c r="Z318" s="38" t="s">
        <v>29148</v>
      </c>
      <c r="AA318" s="2"/>
      <c r="AB318" s="18">
        <v>43219.947905092595</v>
      </c>
      <c r="AC318" s="2"/>
      <c r="AD318" s="11" t="s">
        <v>29149</v>
      </c>
      <c r="AE318" s="2"/>
      <c r="AF318" s="19">
        <v>406</v>
      </c>
      <c r="AG318" s="19">
        <v>2286</v>
      </c>
      <c r="AH318" s="19">
        <v>2406</v>
      </c>
      <c r="AI318" s="19">
        <v>12894</v>
      </c>
      <c r="AJ318" s="2"/>
      <c r="AK318" s="2"/>
      <c r="AL318" s="2"/>
    </row>
    <row x14ac:dyDescent="0.25" r="319" customHeight="1" ht="18">
      <c r="A319" s="20" t="s">
        <v>29150</v>
      </c>
      <c r="B319" s="12" t="s">
        <v>29151</v>
      </c>
      <c r="C319" s="148" t="s">
        <v>44</v>
      </c>
      <c r="D319" s="149"/>
      <c r="E319" s="148" t="s">
        <v>44</v>
      </c>
      <c r="F319" s="149"/>
      <c r="G319" s="148" t="s">
        <v>44</v>
      </c>
      <c r="H319" s="149"/>
      <c r="I319" s="150"/>
      <c r="J319" s="149"/>
      <c r="K319" s="17">
        <v>1177210000000000000</v>
      </c>
      <c r="L319" s="18">
        <v>43734.66943287037</v>
      </c>
      <c r="M319" s="19">
        <v>2</v>
      </c>
      <c r="N319" s="19">
        <v>0</v>
      </c>
      <c r="O319" s="19">
        <v>0</v>
      </c>
      <c r="P319" s="19">
        <v>0</v>
      </c>
      <c r="Q319" s="19">
        <v>0</v>
      </c>
      <c r="R319" s="2"/>
      <c r="S319" s="144"/>
      <c r="T319" s="144"/>
      <c r="U319" s="2"/>
      <c r="V319" s="5" t="s">
        <v>29152</v>
      </c>
      <c r="W319" s="2"/>
      <c r="X319" s="5" t="s">
        <v>29153</v>
      </c>
      <c r="Y319" s="29">
        <v>1146780000000000000</v>
      </c>
      <c r="Z319" s="38" t="s">
        <v>29154</v>
      </c>
      <c r="AA319" s="2"/>
      <c r="AB319" s="18">
        <v>43650.705034722225</v>
      </c>
      <c r="AC319" s="11"/>
      <c r="AD319" s="11"/>
      <c r="AE319" s="2"/>
      <c r="AF319" s="19">
        <v>250</v>
      </c>
      <c r="AG319" s="19">
        <v>20</v>
      </c>
      <c r="AH319" s="19">
        <v>130</v>
      </c>
      <c r="AI319" s="19">
        <v>618</v>
      </c>
      <c r="AJ319" s="2"/>
      <c r="AK319" s="2"/>
      <c r="AL319" s="2"/>
    </row>
    <row x14ac:dyDescent="0.25" r="320" customHeight="1" ht="18">
      <c r="A320" s="20" t="s">
        <v>24839</v>
      </c>
      <c r="B320" s="12" t="s">
        <v>29155</v>
      </c>
      <c r="C320" s="148" t="s">
        <v>35</v>
      </c>
      <c r="D320" s="151" t="s">
        <v>235</v>
      </c>
      <c r="E320" s="148" t="s">
        <v>35</v>
      </c>
      <c r="F320" s="151" t="s">
        <v>235</v>
      </c>
      <c r="G320" s="148" t="s">
        <v>35</v>
      </c>
      <c r="H320" s="151" t="s">
        <v>235</v>
      </c>
      <c r="I320" s="150"/>
      <c r="J320" s="149"/>
      <c r="K320" s="17">
        <v>1177210000000000000</v>
      </c>
      <c r="L320" s="18">
        <v>43734.66851851852</v>
      </c>
      <c r="M320" s="19">
        <v>0</v>
      </c>
      <c r="N320" s="19">
        <v>0</v>
      </c>
      <c r="O320" s="19">
        <v>0</v>
      </c>
      <c r="P320" s="19">
        <v>0</v>
      </c>
      <c r="Q320" s="19">
        <v>0</v>
      </c>
      <c r="R320" s="2"/>
      <c r="S320" s="144"/>
      <c r="T320" s="144"/>
      <c r="U320" s="2"/>
      <c r="V320" s="5" t="s">
        <v>29156</v>
      </c>
      <c r="W320" s="2"/>
      <c r="X320" s="38" t="s">
        <v>29157</v>
      </c>
      <c r="Y320" s="21">
        <v>100455515</v>
      </c>
      <c r="Z320" s="38" t="s">
        <v>29158</v>
      </c>
      <c r="AA320" s="2"/>
      <c r="AB320" s="55">
        <v>40177.51945601852</v>
      </c>
      <c r="AC320" s="11"/>
      <c r="AD320" s="11" t="s">
        <v>29159</v>
      </c>
      <c r="AE320" s="2"/>
      <c r="AF320" s="19">
        <v>11612</v>
      </c>
      <c r="AG320" s="19">
        <v>1673</v>
      </c>
      <c r="AH320" s="19">
        <v>1470</v>
      </c>
      <c r="AI320" s="19">
        <v>651</v>
      </c>
      <c r="AJ320" s="2"/>
      <c r="AK320" s="2"/>
      <c r="AL320" s="2"/>
    </row>
    <row x14ac:dyDescent="0.25" r="321" customHeight="1" ht="18">
      <c r="A321" s="20" t="s">
        <v>29160</v>
      </c>
      <c r="B321" s="12" t="s">
        <v>29161</v>
      </c>
      <c r="C321" s="148" t="s">
        <v>44</v>
      </c>
      <c r="D321" s="149"/>
      <c r="E321" s="148" t="s">
        <v>44</v>
      </c>
      <c r="F321" s="149"/>
      <c r="G321" s="148" t="s">
        <v>44</v>
      </c>
      <c r="H321" s="149"/>
      <c r="I321" s="150"/>
      <c r="J321" s="149"/>
      <c r="K321" s="17">
        <v>1177210000000000000</v>
      </c>
      <c r="L321" s="18">
        <v>43734.66751157407</v>
      </c>
      <c r="M321" s="19">
        <v>0</v>
      </c>
      <c r="N321" s="19">
        <v>0</v>
      </c>
      <c r="O321" s="19">
        <v>0</v>
      </c>
      <c r="P321" s="19">
        <v>0</v>
      </c>
      <c r="Q321" s="19">
        <v>0</v>
      </c>
      <c r="R321" s="2"/>
      <c r="S321" s="144"/>
      <c r="T321" s="144"/>
      <c r="U321" s="2"/>
      <c r="V321" s="5" t="s">
        <v>29162</v>
      </c>
      <c r="W321" s="2"/>
      <c r="X321" s="5" t="s">
        <v>29163</v>
      </c>
      <c r="Y321" s="29">
        <v>918413000000000000</v>
      </c>
      <c r="Z321" s="38"/>
      <c r="AA321" s="2"/>
      <c r="AB321" s="18">
        <v>43020.53392361111</v>
      </c>
      <c r="AC321" s="2"/>
      <c r="AD321" s="2"/>
      <c r="AE321" s="2"/>
      <c r="AF321" s="19">
        <v>1408</v>
      </c>
      <c r="AG321" s="19">
        <v>34</v>
      </c>
      <c r="AH321" s="19">
        <v>170</v>
      </c>
      <c r="AI321" s="19">
        <v>5943</v>
      </c>
      <c r="AJ321" s="2"/>
      <c r="AK321" s="2"/>
      <c r="AL321" s="2"/>
    </row>
    <row x14ac:dyDescent="0.25" r="322" customHeight="1" ht="18">
      <c r="A322" s="20" t="s">
        <v>6020</v>
      </c>
      <c r="B322" s="12" t="s">
        <v>29164</v>
      </c>
      <c r="C322" s="148" t="s">
        <v>44</v>
      </c>
      <c r="D322" s="149"/>
      <c r="E322" s="148" t="s">
        <v>44</v>
      </c>
      <c r="F322" s="149"/>
      <c r="G322" s="148" t="s">
        <v>44</v>
      </c>
      <c r="H322" s="149"/>
      <c r="I322" s="150"/>
      <c r="J322" s="149"/>
      <c r="K322" s="17">
        <v>1177210000000000000</v>
      </c>
      <c r="L322" s="18">
        <v>43734.66585648148</v>
      </c>
      <c r="M322" s="19">
        <v>1</v>
      </c>
      <c r="N322" s="19">
        <v>1</v>
      </c>
      <c r="O322" s="19">
        <v>0</v>
      </c>
      <c r="P322" s="19">
        <v>0</v>
      </c>
      <c r="Q322" s="19">
        <v>0</v>
      </c>
      <c r="R322" s="2"/>
      <c r="S322" s="144"/>
      <c r="T322" s="144"/>
      <c r="U322" s="2"/>
      <c r="V322" s="5" t="s">
        <v>29165</v>
      </c>
      <c r="W322" s="2"/>
      <c r="X322" s="38" t="s">
        <v>29166</v>
      </c>
      <c r="Y322" s="29">
        <v>949923000000000000</v>
      </c>
      <c r="Z322" s="38" t="s">
        <v>29167</v>
      </c>
      <c r="AA322" s="2"/>
      <c r="AB322" s="18">
        <v>43107.48509259259</v>
      </c>
      <c r="AC322" s="2"/>
      <c r="AD322" s="2" t="s">
        <v>49</v>
      </c>
      <c r="AE322" s="2"/>
      <c r="AF322" s="19">
        <v>3870</v>
      </c>
      <c r="AG322" s="19">
        <v>146</v>
      </c>
      <c r="AH322" s="19">
        <v>143</v>
      </c>
      <c r="AI322" s="19">
        <v>1882</v>
      </c>
      <c r="AJ322" s="2"/>
      <c r="AK322" s="2"/>
      <c r="AL322" s="2"/>
    </row>
    <row x14ac:dyDescent="0.25" r="323" customHeight="1" ht="18">
      <c r="A323" s="20" t="s">
        <v>24852</v>
      </c>
      <c r="B323" s="12" t="s">
        <v>29168</v>
      </c>
      <c r="C323" s="148" t="s">
        <v>44</v>
      </c>
      <c r="D323" s="149"/>
      <c r="E323" s="148" t="s">
        <v>44</v>
      </c>
      <c r="F323" s="149"/>
      <c r="G323" s="148" t="s">
        <v>44</v>
      </c>
      <c r="H323" s="149"/>
      <c r="I323" s="150"/>
      <c r="J323" s="149"/>
      <c r="K323" s="17">
        <v>1177210000000000000</v>
      </c>
      <c r="L323" s="18">
        <v>43734.66508101852</v>
      </c>
      <c r="M323" s="19">
        <v>4</v>
      </c>
      <c r="N323" s="19">
        <v>2</v>
      </c>
      <c r="O323" s="19">
        <v>0</v>
      </c>
      <c r="P323" s="19">
        <v>0</v>
      </c>
      <c r="Q323" s="19">
        <v>0</v>
      </c>
      <c r="R323" s="2"/>
      <c r="S323" s="144"/>
      <c r="T323" s="144"/>
      <c r="U323" s="2"/>
      <c r="V323" s="5" t="s">
        <v>27296</v>
      </c>
      <c r="W323" s="2"/>
      <c r="X323" s="5" t="s">
        <v>29169</v>
      </c>
      <c r="Y323" s="29">
        <v>1150000000000000000</v>
      </c>
      <c r="Z323" s="38" t="s">
        <v>29170</v>
      </c>
      <c r="AA323" s="20" t="s">
        <v>29171</v>
      </c>
      <c r="AB323" s="18">
        <v>43659.6040162037</v>
      </c>
      <c r="AC323" s="2"/>
      <c r="AD323" s="2"/>
      <c r="AE323" s="2"/>
      <c r="AF323" s="19">
        <v>3547</v>
      </c>
      <c r="AG323" s="19">
        <v>2208</v>
      </c>
      <c r="AH323" s="19">
        <v>2301</v>
      </c>
      <c r="AI323" s="19">
        <v>4035</v>
      </c>
      <c r="AJ323" s="2"/>
      <c r="AK323" s="2"/>
      <c r="AL323" s="2"/>
    </row>
    <row x14ac:dyDescent="0.25" r="324" customHeight="1" ht="18">
      <c r="A324" s="20" t="s">
        <v>29172</v>
      </c>
      <c r="B324" s="12" t="s">
        <v>29173</v>
      </c>
      <c r="C324" s="148" t="s">
        <v>35</v>
      </c>
      <c r="D324" s="151" t="s">
        <v>235</v>
      </c>
      <c r="E324" s="148" t="s">
        <v>35</v>
      </c>
      <c r="F324" s="151" t="s">
        <v>235</v>
      </c>
      <c r="G324" s="148" t="s">
        <v>35</v>
      </c>
      <c r="H324" s="151" t="s">
        <v>235</v>
      </c>
      <c r="I324" s="150"/>
      <c r="J324" s="149"/>
      <c r="K324" s="17">
        <v>1177210000000000000</v>
      </c>
      <c r="L324" s="18">
        <v>43734.66373842592</v>
      </c>
      <c r="M324" s="19">
        <v>3</v>
      </c>
      <c r="N324" s="19">
        <v>0</v>
      </c>
      <c r="O324" s="19">
        <v>0</v>
      </c>
      <c r="P324" s="19">
        <v>0</v>
      </c>
      <c r="Q324" s="19">
        <v>0</v>
      </c>
      <c r="R324" s="2"/>
      <c r="S324" s="144"/>
      <c r="T324" s="144"/>
      <c r="U324" s="2" t="s">
        <v>14663</v>
      </c>
      <c r="V324" s="5" t="s">
        <v>29174</v>
      </c>
      <c r="W324" s="2"/>
      <c r="X324" s="38" t="s">
        <v>29175</v>
      </c>
      <c r="Y324" s="21">
        <v>364719447</v>
      </c>
      <c r="Z324" s="38" t="s">
        <v>29176</v>
      </c>
      <c r="AA324" s="2"/>
      <c r="AB324" s="18">
        <v>40785.44261574074</v>
      </c>
      <c r="AC324" s="2"/>
      <c r="AD324" s="2"/>
      <c r="AE324" s="2"/>
      <c r="AF324" s="19">
        <v>16953</v>
      </c>
      <c r="AG324" s="19">
        <v>1403</v>
      </c>
      <c r="AH324" s="19">
        <v>256</v>
      </c>
      <c r="AI324" s="19">
        <v>17205</v>
      </c>
      <c r="AJ324" s="2"/>
      <c r="AK324" s="2"/>
      <c r="AL324" s="2"/>
    </row>
    <row x14ac:dyDescent="0.25" r="325" customHeight="1" ht="18">
      <c r="A325" s="20" t="s">
        <v>29177</v>
      </c>
      <c r="B325" s="12" t="s">
        <v>29178</v>
      </c>
      <c r="C325" s="148" t="s">
        <v>44</v>
      </c>
      <c r="D325" s="149"/>
      <c r="E325" s="148" t="s">
        <v>44</v>
      </c>
      <c r="F325" s="149"/>
      <c r="G325" s="148" t="s">
        <v>44</v>
      </c>
      <c r="H325" s="149"/>
      <c r="I325" s="150"/>
      <c r="J325" s="149"/>
      <c r="K325" s="17">
        <v>1177200000000000000</v>
      </c>
      <c r="L325" s="18">
        <v>43734.65902777778</v>
      </c>
      <c r="M325" s="19">
        <v>97</v>
      </c>
      <c r="N325" s="19">
        <v>35</v>
      </c>
      <c r="O325" s="19">
        <v>0</v>
      </c>
      <c r="P325" s="19">
        <v>0</v>
      </c>
      <c r="Q325" s="19">
        <v>0</v>
      </c>
      <c r="R325" s="2"/>
      <c r="S325" s="144"/>
      <c r="T325" s="144"/>
      <c r="U325" s="2"/>
      <c r="V325" s="5" t="s">
        <v>29179</v>
      </c>
      <c r="W325" s="2"/>
      <c r="X325" s="38" t="s">
        <v>29180</v>
      </c>
      <c r="Y325" s="21">
        <v>2224938979</v>
      </c>
      <c r="Z325" s="38" t="s">
        <v>29181</v>
      </c>
      <c r="AA325" s="2"/>
      <c r="AB325" s="18">
        <v>41609.70706018519</v>
      </c>
      <c r="AC325" s="2"/>
      <c r="AD325" s="2" t="s">
        <v>100</v>
      </c>
      <c r="AE325" s="2"/>
      <c r="AF325" s="19">
        <v>15142</v>
      </c>
      <c r="AG325" s="19">
        <v>21214</v>
      </c>
      <c r="AH325" s="19">
        <v>6831</v>
      </c>
      <c r="AI325" s="19">
        <v>4534</v>
      </c>
      <c r="AJ325" s="2"/>
      <c r="AK325" s="2"/>
      <c r="AL325" s="2"/>
    </row>
    <row x14ac:dyDescent="0.25" r="326" customHeight="1" ht="18">
      <c r="A326" s="20" t="s">
        <v>29182</v>
      </c>
      <c r="B326" s="12" t="s">
        <v>29183</v>
      </c>
      <c r="C326" s="148" t="s">
        <v>44</v>
      </c>
      <c r="D326" s="149"/>
      <c r="E326" s="148" t="s">
        <v>44</v>
      </c>
      <c r="F326" s="149"/>
      <c r="G326" s="148" t="s">
        <v>44</v>
      </c>
      <c r="H326" s="149"/>
      <c r="I326" s="150"/>
      <c r="J326" s="149"/>
      <c r="K326" s="17">
        <v>1177200000000000000</v>
      </c>
      <c r="L326" s="18">
        <v>43734.650972222225</v>
      </c>
      <c r="M326" s="19">
        <v>2</v>
      </c>
      <c r="N326" s="19">
        <v>0</v>
      </c>
      <c r="O326" s="19">
        <v>0</v>
      </c>
      <c r="P326" s="19">
        <v>0</v>
      </c>
      <c r="Q326" s="19">
        <v>0</v>
      </c>
      <c r="R326" s="2"/>
      <c r="S326" s="144"/>
      <c r="T326" s="144"/>
      <c r="U326" s="2"/>
      <c r="V326" s="5" t="s">
        <v>29184</v>
      </c>
      <c r="W326" s="2"/>
      <c r="X326" s="5" t="s">
        <v>29185</v>
      </c>
      <c r="Y326" s="21">
        <v>353460127</v>
      </c>
      <c r="Z326" s="38"/>
      <c r="AA326" s="2"/>
      <c r="AB326" s="18">
        <v>40767.30243055556</v>
      </c>
      <c r="AC326" s="2"/>
      <c r="AD326" s="2"/>
      <c r="AE326" s="2"/>
      <c r="AF326" s="19">
        <v>70842</v>
      </c>
      <c r="AG326" s="19">
        <v>2310</v>
      </c>
      <c r="AH326" s="19">
        <v>335</v>
      </c>
      <c r="AI326" s="19">
        <v>157267</v>
      </c>
      <c r="AJ326" s="2"/>
      <c r="AK326" s="2"/>
      <c r="AL326" s="2"/>
    </row>
    <row x14ac:dyDescent="0.25" r="327" customHeight="1" ht="18">
      <c r="A327" s="20" t="s">
        <v>29186</v>
      </c>
      <c r="B327" s="12" t="s">
        <v>29187</v>
      </c>
      <c r="C327" s="148" t="s">
        <v>44</v>
      </c>
      <c r="D327" s="149"/>
      <c r="E327" s="148" t="s">
        <v>44</v>
      </c>
      <c r="F327" s="149"/>
      <c r="G327" s="148" t="s">
        <v>44</v>
      </c>
      <c r="H327" s="149"/>
      <c r="I327" s="150"/>
      <c r="J327" s="149"/>
      <c r="K327" s="17">
        <v>1177200000000000000</v>
      </c>
      <c r="L327" s="18">
        <v>43734.65085648148</v>
      </c>
      <c r="M327" s="19">
        <v>28</v>
      </c>
      <c r="N327" s="19">
        <v>10</v>
      </c>
      <c r="O327" s="19">
        <v>0</v>
      </c>
      <c r="P327" s="19">
        <v>0</v>
      </c>
      <c r="Q327" s="19">
        <v>0</v>
      </c>
      <c r="R327" s="2"/>
      <c r="S327" s="144"/>
      <c r="T327" s="144"/>
      <c r="U327" s="2"/>
      <c r="V327" s="5" t="s">
        <v>29179</v>
      </c>
      <c r="W327" s="2"/>
      <c r="X327" s="38" t="s">
        <v>29180</v>
      </c>
      <c r="Y327" s="21">
        <v>2224938979</v>
      </c>
      <c r="Z327" s="38" t="s">
        <v>29181</v>
      </c>
      <c r="AA327" s="2"/>
      <c r="AB327" s="18">
        <v>41609.70706018519</v>
      </c>
      <c r="AC327" s="2"/>
      <c r="AD327" s="2" t="s">
        <v>100</v>
      </c>
      <c r="AE327" s="2"/>
      <c r="AF327" s="19">
        <v>15142</v>
      </c>
      <c r="AG327" s="19">
        <v>21214</v>
      </c>
      <c r="AH327" s="19">
        <v>6831</v>
      </c>
      <c r="AI327" s="19">
        <v>4534</v>
      </c>
      <c r="AJ327" s="2"/>
      <c r="AK327" s="2"/>
      <c r="AL327" s="2"/>
    </row>
    <row x14ac:dyDescent="0.25" r="328" customHeight="1" ht="18">
      <c r="A328" s="20" t="s">
        <v>29188</v>
      </c>
      <c r="B328" s="12" t="s">
        <v>29189</v>
      </c>
      <c r="C328" s="148" t="s">
        <v>44</v>
      </c>
      <c r="D328" s="149"/>
      <c r="E328" s="148" t="s">
        <v>44</v>
      </c>
      <c r="F328" s="149"/>
      <c r="G328" s="148" t="s">
        <v>44</v>
      </c>
      <c r="H328" s="149"/>
      <c r="I328" s="150"/>
      <c r="J328" s="149"/>
      <c r="K328" s="17">
        <v>1177200000000000000</v>
      </c>
      <c r="L328" s="18">
        <v>43734.64431712963</v>
      </c>
      <c r="M328" s="19">
        <v>8</v>
      </c>
      <c r="N328" s="19">
        <v>1</v>
      </c>
      <c r="O328" s="19">
        <v>0</v>
      </c>
      <c r="P328" s="19">
        <v>0</v>
      </c>
      <c r="Q328" s="19">
        <v>0</v>
      </c>
      <c r="R328" s="2"/>
      <c r="S328" s="144"/>
      <c r="T328" s="144"/>
      <c r="U328" s="2"/>
      <c r="V328" s="5" t="s">
        <v>28515</v>
      </c>
      <c r="W328" s="2"/>
      <c r="X328" s="5" t="s">
        <v>6157</v>
      </c>
      <c r="Y328" s="19">
        <v>562859902</v>
      </c>
      <c r="Z328" s="5" t="s">
        <v>28516</v>
      </c>
      <c r="AA328" s="20" t="s">
        <v>28517</v>
      </c>
      <c r="AB328" s="18">
        <v>41024.705034722225</v>
      </c>
      <c r="AC328" s="2"/>
      <c r="AD328" s="2" t="s">
        <v>100</v>
      </c>
      <c r="AE328" s="2"/>
      <c r="AF328" s="19">
        <v>673</v>
      </c>
      <c r="AG328" s="19">
        <v>780</v>
      </c>
      <c r="AH328" s="19">
        <v>377</v>
      </c>
      <c r="AI328" s="19">
        <v>125</v>
      </c>
      <c r="AJ328" s="2"/>
      <c r="AK328" s="2"/>
      <c r="AL328" s="2"/>
    </row>
    <row x14ac:dyDescent="0.25" r="329" customHeight="1" ht="18">
      <c r="A329" s="20" t="s">
        <v>29190</v>
      </c>
      <c r="B329" s="12" t="s">
        <v>29191</v>
      </c>
      <c r="C329" s="148" t="s">
        <v>44</v>
      </c>
      <c r="D329" s="149"/>
      <c r="E329" s="148" t="s">
        <v>44</v>
      </c>
      <c r="F329" s="149"/>
      <c r="G329" s="148" t="s">
        <v>44</v>
      </c>
      <c r="H329" s="149"/>
      <c r="I329" s="150"/>
      <c r="J329" s="149"/>
      <c r="K329" s="17">
        <v>1177200000000000000</v>
      </c>
      <c r="L329" s="18">
        <v>43734.64344907407</v>
      </c>
      <c r="M329" s="19">
        <v>0</v>
      </c>
      <c r="N329" s="19">
        <v>0</v>
      </c>
      <c r="O329" s="19">
        <v>0</v>
      </c>
      <c r="P329" s="19">
        <v>0</v>
      </c>
      <c r="Q329" s="19">
        <v>0</v>
      </c>
      <c r="R329" s="2"/>
      <c r="S329" s="144"/>
      <c r="T329" s="144"/>
      <c r="U329" s="2"/>
      <c r="V329" s="5" t="s">
        <v>29192</v>
      </c>
      <c r="W329" s="2"/>
      <c r="X329" s="5" t="s">
        <v>29193</v>
      </c>
      <c r="Y329" s="19">
        <v>2891940178</v>
      </c>
      <c r="Z329" s="5"/>
      <c r="AA329" s="2"/>
      <c r="AB329" s="18">
        <v>41968.6252662037</v>
      </c>
      <c r="AC329" s="2"/>
      <c r="AD329" s="2"/>
      <c r="AE329" s="2"/>
      <c r="AF329" s="19">
        <v>81</v>
      </c>
      <c r="AG329" s="19">
        <v>18</v>
      </c>
      <c r="AH329" s="19">
        <v>11</v>
      </c>
      <c r="AI329" s="19">
        <v>182</v>
      </c>
      <c r="AJ329" s="2"/>
      <c r="AK329" s="2"/>
      <c r="AL329" s="2"/>
    </row>
    <row x14ac:dyDescent="0.25" r="330" customHeight="1" ht="18">
      <c r="A330" s="20" t="s">
        <v>29194</v>
      </c>
      <c r="B330" s="12" t="s">
        <v>29195</v>
      </c>
      <c r="C330" s="148" t="s">
        <v>44</v>
      </c>
      <c r="D330" s="149"/>
      <c r="E330" s="148" t="s">
        <v>44</v>
      </c>
      <c r="F330" s="149"/>
      <c r="G330" s="148" t="s">
        <v>44</v>
      </c>
      <c r="H330" s="149"/>
      <c r="I330" s="150"/>
      <c r="J330" s="149"/>
      <c r="K330" s="17">
        <v>1177200000000000000</v>
      </c>
      <c r="L330" s="18">
        <v>43734.64302083333</v>
      </c>
      <c r="M330" s="19">
        <v>3</v>
      </c>
      <c r="N330" s="19">
        <v>0</v>
      </c>
      <c r="O330" s="19">
        <v>0</v>
      </c>
      <c r="P330" s="19">
        <v>0</v>
      </c>
      <c r="Q330" s="19">
        <v>0</v>
      </c>
      <c r="R330" s="2"/>
      <c r="S330" s="144"/>
      <c r="T330" s="144"/>
      <c r="U330" s="2"/>
      <c r="V330" s="5" t="s">
        <v>29196</v>
      </c>
      <c r="W330" s="2"/>
      <c r="X330" s="5" t="s">
        <v>29197</v>
      </c>
      <c r="Y330" s="19">
        <v>75737020</v>
      </c>
      <c r="Z330" s="5" t="s">
        <v>29198</v>
      </c>
      <c r="AA330" s="20" t="s">
        <v>29199</v>
      </c>
      <c r="AB330" s="18">
        <v>40076.448125</v>
      </c>
      <c r="AC330" s="2"/>
      <c r="AD330" s="2" t="s">
        <v>100</v>
      </c>
      <c r="AE330" s="2"/>
      <c r="AF330" s="19">
        <v>18141</v>
      </c>
      <c r="AG330" s="19">
        <v>3122</v>
      </c>
      <c r="AH330" s="19">
        <v>557</v>
      </c>
      <c r="AI330" s="19">
        <v>2524</v>
      </c>
      <c r="AJ330" s="2"/>
      <c r="AK330" s="2"/>
      <c r="AL330" s="2"/>
    </row>
    <row x14ac:dyDescent="0.25" r="331" customHeight="1" ht="18">
      <c r="A331" s="20" t="s">
        <v>29200</v>
      </c>
      <c r="B331" s="12" t="s">
        <v>29201</v>
      </c>
      <c r="C331" s="148" t="s">
        <v>44</v>
      </c>
      <c r="D331" s="149"/>
      <c r="E331" s="148" t="s">
        <v>44</v>
      </c>
      <c r="F331" s="149"/>
      <c r="G331" s="148" t="s">
        <v>44</v>
      </c>
      <c r="H331" s="149"/>
      <c r="I331" s="150"/>
      <c r="J331" s="149"/>
      <c r="K331" s="17">
        <v>1177200000000000000</v>
      </c>
      <c r="L331" s="18">
        <v>43734.641909722224</v>
      </c>
      <c r="M331" s="19">
        <v>0</v>
      </c>
      <c r="N331" s="19">
        <v>1</v>
      </c>
      <c r="O331" s="19">
        <v>0</v>
      </c>
      <c r="P331" s="19">
        <v>0</v>
      </c>
      <c r="Q331" s="19">
        <v>0</v>
      </c>
      <c r="R331" s="2"/>
      <c r="S331" s="144"/>
      <c r="T331" s="144"/>
      <c r="U331" s="2"/>
      <c r="V331" s="5" t="s">
        <v>29202</v>
      </c>
      <c r="W331" s="2"/>
      <c r="X331" s="5" t="s">
        <v>29203</v>
      </c>
      <c r="Y331" s="17">
        <v>1015290000000000000</v>
      </c>
      <c r="Z331" s="38" t="s">
        <v>29204</v>
      </c>
      <c r="AA331" s="20" t="s">
        <v>29205</v>
      </c>
      <c r="AB331" s="18">
        <v>43287.87054398148</v>
      </c>
      <c r="AC331" s="2"/>
      <c r="AD331" s="2"/>
      <c r="AE331" s="2"/>
      <c r="AF331" s="19">
        <v>28306</v>
      </c>
      <c r="AG331" s="19">
        <v>20517</v>
      </c>
      <c r="AH331" s="19">
        <v>0</v>
      </c>
      <c r="AI331" s="19">
        <v>1</v>
      </c>
      <c r="AJ331" s="2"/>
      <c r="AK331" s="2"/>
      <c r="AL331" s="2"/>
    </row>
    <row x14ac:dyDescent="0.25" r="332" customHeight="1" ht="18">
      <c r="A332" s="20" t="s">
        <v>26240</v>
      </c>
      <c r="B332" s="12" t="s">
        <v>29206</v>
      </c>
      <c r="C332" s="148" t="s">
        <v>44</v>
      </c>
      <c r="D332" s="149"/>
      <c r="E332" s="148" t="s">
        <v>44</v>
      </c>
      <c r="F332" s="149"/>
      <c r="G332" s="148" t="s">
        <v>44</v>
      </c>
      <c r="H332" s="149"/>
      <c r="I332" s="150"/>
      <c r="J332" s="149"/>
      <c r="K332" s="17">
        <v>1177200000000000000</v>
      </c>
      <c r="L332" s="18">
        <v>43734.640601851854</v>
      </c>
      <c r="M332" s="19">
        <v>11</v>
      </c>
      <c r="N332" s="19">
        <v>0</v>
      </c>
      <c r="O332" s="19">
        <v>0</v>
      </c>
      <c r="P332" s="19">
        <v>0</v>
      </c>
      <c r="Q332" s="19">
        <v>0</v>
      </c>
      <c r="R332" s="2"/>
      <c r="S332" s="144"/>
      <c r="T332" s="144"/>
      <c r="U332" s="2"/>
      <c r="V332" s="5" t="s">
        <v>29207</v>
      </c>
      <c r="W332" s="2"/>
      <c r="X332" s="5" t="s">
        <v>29208</v>
      </c>
      <c r="Y332" s="21">
        <v>3415298549</v>
      </c>
      <c r="Z332" s="38" t="s">
        <v>29209</v>
      </c>
      <c r="AA332" s="20" t="s">
        <v>29210</v>
      </c>
      <c r="AB332" s="18">
        <v>42227.69902777778</v>
      </c>
      <c r="AC332" s="2"/>
      <c r="AD332" s="2" t="s">
        <v>29211</v>
      </c>
      <c r="AE332" s="2"/>
      <c r="AF332" s="19">
        <v>1762</v>
      </c>
      <c r="AG332" s="19">
        <v>365</v>
      </c>
      <c r="AH332" s="19">
        <v>393</v>
      </c>
      <c r="AI332" s="19">
        <v>5095</v>
      </c>
      <c r="AJ332" s="2"/>
      <c r="AK332" s="2"/>
      <c r="AL332" s="2"/>
    </row>
    <row x14ac:dyDescent="0.25" r="333" customHeight="1" ht="18">
      <c r="A333" s="20" t="s">
        <v>6025</v>
      </c>
      <c r="B333" s="12" t="s">
        <v>29212</v>
      </c>
      <c r="C333" s="148" t="s">
        <v>44</v>
      </c>
      <c r="D333" s="149"/>
      <c r="E333" s="148" t="s">
        <v>44</v>
      </c>
      <c r="F333" s="149"/>
      <c r="G333" s="148" t="s">
        <v>44</v>
      </c>
      <c r="H333" s="149"/>
      <c r="I333" s="150"/>
      <c r="J333" s="149"/>
      <c r="K333" s="17">
        <v>1177200000000000000</v>
      </c>
      <c r="L333" s="18">
        <v>43734.63668981481</v>
      </c>
      <c r="M333" s="19">
        <v>12</v>
      </c>
      <c r="N333" s="19">
        <v>4</v>
      </c>
      <c r="O333" s="19">
        <v>0</v>
      </c>
      <c r="P333" s="19">
        <v>0</v>
      </c>
      <c r="Q333" s="19">
        <v>0</v>
      </c>
      <c r="R333" s="2"/>
      <c r="S333" s="144"/>
      <c r="T333" s="144"/>
      <c r="U333" s="2"/>
      <c r="V333" s="5" t="s">
        <v>29213</v>
      </c>
      <c r="W333" s="2"/>
      <c r="X333" s="38" t="s">
        <v>29214</v>
      </c>
      <c r="Y333" s="21">
        <v>4881175059</v>
      </c>
      <c r="Z333" s="38" t="s">
        <v>29215</v>
      </c>
      <c r="AA333" s="2"/>
      <c r="AB333" s="18">
        <v>42406.62194444444</v>
      </c>
      <c r="AC333" s="2"/>
      <c r="AD333" s="2"/>
      <c r="AE333" s="2"/>
      <c r="AF333" s="19">
        <v>86905</v>
      </c>
      <c r="AG333" s="19">
        <v>1214</v>
      </c>
      <c r="AH333" s="19">
        <v>259</v>
      </c>
      <c r="AI333" s="19">
        <v>107852</v>
      </c>
      <c r="AJ333" s="2"/>
      <c r="AK333" s="2"/>
      <c r="AL333" s="2"/>
    </row>
    <row x14ac:dyDescent="0.25" r="334" customHeight="1" ht="18">
      <c r="A334" s="20" t="s">
        <v>29216</v>
      </c>
      <c r="B334" s="12" t="s">
        <v>29217</v>
      </c>
      <c r="C334" s="148" t="s">
        <v>44</v>
      </c>
      <c r="D334" s="149"/>
      <c r="E334" s="148" t="s">
        <v>44</v>
      </c>
      <c r="F334" s="149"/>
      <c r="G334" s="148" t="s">
        <v>44</v>
      </c>
      <c r="H334" s="149"/>
      <c r="I334" s="150"/>
      <c r="J334" s="149"/>
      <c r="K334" s="17">
        <v>1177190000000000000</v>
      </c>
      <c r="L334" s="18">
        <v>43734.63576388889</v>
      </c>
      <c r="M334" s="19">
        <v>4</v>
      </c>
      <c r="N334" s="19">
        <v>2</v>
      </c>
      <c r="O334" s="19">
        <v>0</v>
      </c>
      <c r="P334" s="19">
        <v>0</v>
      </c>
      <c r="Q334" s="19">
        <v>0</v>
      </c>
      <c r="R334" s="2"/>
      <c r="S334" s="144"/>
      <c r="T334" s="144"/>
      <c r="U334" s="2"/>
      <c r="V334" s="5" t="s">
        <v>29218</v>
      </c>
      <c r="W334" s="2"/>
      <c r="X334" s="38" t="s">
        <v>29219</v>
      </c>
      <c r="Y334" s="29">
        <v>917065000000000000</v>
      </c>
      <c r="Z334" s="38" t="s">
        <v>29220</v>
      </c>
      <c r="AA334" s="2"/>
      <c r="AB334" s="18">
        <v>43016.813564814816</v>
      </c>
      <c r="AC334" s="2"/>
      <c r="AD334" s="2" t="s">
        <v>49</v>
      </c>
      <c r="AE334" s="2"/>
      <c r="AF334" s="19">
        <v>469</v>
      </c>
      <c r="AG334" s="19">
        <v>1197</v>
      </c>
      <c r="AH334" s="19">
        <v>391</v>
      </c>
      <c r="AI334" s="19">
        <v>5621</v>
      </c>
      <c r="AJ334" s="2"/>
      <c r="AK334" s="2"/>
      <c r="AL334" s="2"/>
    </row>
    <row x14ac:dyDescent="0.25" r="335" customHeight="1" ht="18">
      <c r="A335" s="20" t="s">
        <v>29221</v>
      </c>
      <c r="B335" s="12" t="s">
        <v>29222</v>
      </c>
      <c r="C335" s="148" t="s">
        <v>44</v>
      </c>
      <c r="D335" s="149"/>
      <c r="E335" s="148" t="s">
        <v>44</v>
      </c>
      <c r="F335" s="149"/>
      <c r="G335" s="148" t="s">
        <v>44</v>
      </c>
      <c r="H335" s="149"/>
      <c r="I335" s="150"/>
      <c r="J335" s="149"/>
      <c r="K335" s="17">
        <v>1177190000000000000</v>
      </c>
      <c r="L335" s="18">
        <v>43734.63542824074</v>
      </c>
      <c r="M335" s="19">
        <v>6</v>
      </c>
      <c r="N335" s="19">
        <v>0</v>
      </c>
      <c r="O335" s="19">
        <v>0</v>
      </c>
      <c r="P335" s="19">
        <v>0</v>
      </c>
      <c r="Q335" s="19">
        <v>0</v>
      </c>
      <c r="R335" s="2"/>
      <c r="S335" s="144"/>
      <c r="T335" s="144"/>
      <c r="U335" s="2"/>
      <c r="V335" s="5" t="s">
        <v>29223</v>
      </c>
      <c r="W335" s="2"/>
      <c r="X335" s="5" t="s">
        <v>29224</v>
      </c>
      <c r="Y335" s="19">
        <v>115391273</v>
      </c>
      <c r="Z335" s="5" t="s">
        <v>29225</v>
      </c>
      <c r="AA335" s="20" t="s">
        <v>29226</v>
      </c>
      <c r="AB335" s="18">
        <v>40227.72251157407</v>
      </c>
      <c r="AC335" s="2"/>
      <c r="AD335" s="2"/>
      <c r="AE335" s="2"/>
      <c r="AF335" s="19">
        <v>23204</v>
      </c>
      <c r="AG335" s="19">
        <v>61794</v>
      </c>
      <c r="AH335" s="19">
        <v>844</v>
      </c>
      <c r="AI335" s="19">
        <v>2092</v>
      </c>
      <c r="AJ335" s="2"/>
      <c r="AK335" s="2"/>
      <c r="AL335" s="2"/>
    </row>
    <row x14ac:dyDescent="0.25" r="336" customHeight="1" ht="18">
      <c r="A336" s="20" t="s">
        <v>29227</v>
      </c>
      <c r="B336" s="12" t="s">
        <v>29228</v>
      </c>
      <c r="C336" s="148" t="s">
        <v>44</v>
      </c>
      <c r="D336" s="149"/>
      <c r="E336" s="148" t="s">
        <v>44</v>
      </c>
      <c r="F336" s="149"/>
      <c r="G336" s="148" t="s">
        <v>44</v>
      </c>
      <c r="H336" s="149"/>
      <c r="I336" s="150"/>
      <c r="J336" s="149"/>
      <c r="K336" s="17">
        <v>1177190000000000000</v>
      </c>
      <c r="L336" s="18">
        <v>43734.63228009259</v>
      </c>
      <c r="M336" s="19">
        <v>0</v>
      </c>
      <c r="N336" s="19">
        <v>0</v>
      </c>
      <c r="O336" s="19">
        <v>0</v>
      </c>
      <c r="P336" s="19">
        <v>0</v>
      </c>
      <c r="Q336" s="19">
        <v>0</v>
      </c>
      <c r="R336" s="2"/>
      <c r="S336" s="144"/>
      <c r="T336" s="144"/>
      <c r="U336" s="2"/>
      <c r="V336" s="5" t="s">
        <v>29229</v>
      </c>
      <c r="W336" s="2"/>
      <c r="X336" s="5" t="s">
        <v>29230</v>
      </c>
      <c r="Y336" s="17">
        <v>1008350000000000000</v>
      </c>
      <c r="Z336" s="38" t="s">
        <v>29231</v>
      </c>
      <c r="AA336" s="20" t="s">
        <v>29232</v>
      </c>
      <c r="AB336" s="18">
        <v>43268.70375</v>
      </c>
      <c r="AC336" s="2"/>
      <c r="AD336" s="2" t="s">
        <v>100</v>
      </c>
      <c r="AE336" s="2"/>
      <c r="AF336" s="19">
        <v>68135</v>
      </c>
      <c r="AG336" s="19">
        <v>618</v>
      </c>
      <c r="AH336" s="19">
        <v>1072</v>
      </c>
      <c r="AI336" s="19">
        <v>256</v>
      </c>
      <c r="AJ336" s="2"/>
      <c r="AK336" s="2"/>
      <c r="AL336" s="2"/>
    </row>
    <row x14ac:dyDescent="0.25" r="337" customHeight="1" ht="18">
      <c r="A337" s="20" t="s">
        <v>29233</v>
      </c>
      <c r="B337" s="12" t="s">
        <v>29234</v>
      </c>
      <c r="C337" s="148" t="s">
        <v>44</v>
      </c>
      <c r="D337" s="149"/>
      <c r="E337" s="148" t="s">
        <v>44</v>
      </c>
      <c r="F337" s="149"/>
      <c r="G337" s="148" t="s">
        <v>44</v>
      </c>
      <c r="H337" s="149"/>
      <c r="I337" s="150"/>
      <c r="J337" s="149"/>
      <c r="K337" s="17">
        <v>1177190000000000000</v>
      </c>
      <c r="L337" s="18">
        <v>43734.62943287037</v>
      </c>
      <c r="M337" s="19">
        <v>0</v>
      </c>
      <c r="N337" s="19">
        <v>0</v>
      </c>
      <c r="O337" s="19">
        <v>0</v>
      </c>
      <c r="P337" s="19">
        <v>0</v>
      </c>
      <c r="Q337" s="19">
        <v>0</v>
      </c>
      <c r="R337" s="2"/>
      <c r="S337" s="144"/>
      <c r="T337" s="144"/>
      <c r="U337" s="2"/>
      <c r="V337" s="5" t="s">
        <v>18289</v>
      </c>
      <c r="W337" s="2"/>
      <c r="X337" s="5" t="s">
        <v>18290</v>
      </c>
      <c r="Y337" s="21">
        <v>1291885970</v>
      </c>
      <c r="Z337" s="38" t="s">
        <v>18291</v>
      </c>
      <c r="AA337" s="20" t="s">
        <v>18292</v>
      </c>
      <c r="AB337" s="18">
        <v>41356.854155092595</v>
      </c>
      <c r="AC337" s="2"/>
      <c r="AD337" s="2" t="s">
        <v>78</v>
      </c>
      <c r="AE337" s="2"/>
      <c r="AF337" s="19">
        <v>338839</v>
      </c>
      <c r="AG337" s="19">
        <v>6116</v>
      </c>
      <c r="AH337" s="19">
        <v>5976</v>
      </c>
      <c r="AI337" s="19">
        <v>2</v>
      </c>
      <c r="AJ337" s="2"/>
      <c r="AK337" s="2"/>
      <c r="AL337" s="2"/>
    </row>
    <row x14ac:dyDescent="0.25" r="338" customHeight="1" ht="18">
      <c r="A338" s="20" t="s">
        <v>29235</v>
      </c>
      <c r="B338" s="12" t="s">
        <v>29236</v>
      </c>
      <c r="C338" s="148" t="s">
        <v>44</v>
      </c>
      <c r="D338" s="149"/>
      <c r="E338" s="148" t="s">
        <v>44</v>
      </c>
      <c r="F338" s="149"/>
      <c r="G338" s="148" t="s">
        <v>44</v>
      </c>
      <c r="H338" s="149"/>
      <c r="I338" s="150"/>
      <c r="J338" s="149"/>
      <c r="K338" s="17">
        <v>1177190000000000000</v>
      </c>
      <c r="L338" s="18">
        <v>43734.62798611111</v>
      </c>
      <c r="M338" s="19">
        <v>2</v>
      </c>
      <c r="N338" s="19">
        <v>0</v>
      </c>
      <c r="O338" s="19">
        <v>0</v>
      </c>
      <c r="P338" s="19">
        <v>0</v>
      </c>
      <c r="Q338" s="19">
        <v>0</v>
      </c>
      <c r="R338" s="2"/>
      <c r="S338" s="144"/>
      <c r="T338" s="144"/>
      <c r="U338" s="2"/>
      <c r="V338" s="5" t="s">
        <v>29133</v>
      </c>
      <c r="W338" s="2"/>
      <c r="X338" s="38" t="s">
        <v>29133</v>
      </c>
      <c r="Y338" s="21">
        <v>3434133069</v>
      </c>
      <c r="Z338" s="38" t="s">
        <v>29134</v>
      </c>
      <c r="AA338" s="2"/>
      <c r="AB338" s="18">
        <v>42237.684212962966</v>
      </c>
      <c r="AC338" s="2"/>
      <c r="AD338" s="2"/>
      <c r="AE338" s="2"/>
      <c r="AF338" s="19">
        <v>21925</v>
      </c>
      <c r="AG338" s="19">
        <v>5511</v>
      </c>
      <c r="AH338" s="19">
        <v>204</v>
      </c>
      <c r="AI338" s="19">
        <v>2282</v>
      </c>
      <c r="AJ338" s="2"/>
      <c r="AK338" s="2"/>
      <c r="AL338" s="2"/>
    </row>
    <row x14ac:dyDescent="0.25" r="339" customHeight="1" ht="18">
      <c r="A339" s="20" t="s">
        <v>29237</v>
      </c>
      <c r="B339" s="12" t="s">
        <v>29238</v>
      </c>
      <c r="C339" s="148" t="s">
        <v>44</v>
      </c>
      <c r="D339" s="149"/>
      <c r="E339" s="148" t="s">
        <v>44</v>
      </c>
      <c r="F339" s="149"/>
      <c r="G339" s="148" t="s">
        <v>44</v>
      </c>
      <c r="H339" s="149"/>
      <c r="I339" s="150"/>
      <c r="J339" s="149"/>
      <c r="K339" s="17">
        <v>1177190000000000000</v>
      </c>
      <c r="L339" s="18">
        <v>43734.627974537034</v>
      </c>
      <c r="M339" s="19">
        <v>0</v>
      </c>
      <c r="N339" s="19">
        <v>0</v>
      </c>
      <c r="O339" s="19">
        <v>0</v>
      </c>
      <c r="P339" s="19">
        <v>0</v>
      </c>
      <c r="Q339" s="19">
        <v>0</v>
      </c>
      <c r="R339" s="2"/>
      <c r="S339" s="144"/>
      <c r="T339" s="144"/>
      <c r="U339" s="2"/>
      <c r="V339" s="5" t="s">
        <v>29133</v>
      </c>
      <c r="W339" s="2"/>
      <c r="X339" s="38" t="s">
        <v>29133</v>
      </c>
      <c r="Y339" s="21">
        <v>3434133069</v>
      </c>
      <c r="Z339" s="38" t="s">
        <v>29134</v>
      </c>
      <c r="AA339" s="2"/>
      <c r="AB339" s="18">
        <v>42237.684212962966</v>
      </c>
      <c r="AC339" s="2"/>
      <c r="AD339" s="2"/>
      <c r="AE339" s="2"/>
      <c r="AF339" s="19">
        <v>21925</v>
      </c>
      <c r="AG339" s="19">
        <v>5511</v>
      </c>
      <c r="AH339" s="19">
        <v>204</v>
      </c>
      <c r="AI339" s="19">
        <v>2282</v>
      </c>
      <c r="AJ339" s="2"/>
      <c r="AK339" s="2"/>
      <c r="AL339" s="2"/>
    </row>
    <row x14ac:dyDescent="0.25" r="340" customHeight="1" ht="18">
      <c r="A340" s="20" t="s">
        <v>29239</v>
      </c>
      <c r="B340" s="12" t="s">
        <v>29240</v>
      </c>
      <c r="C340" s="148" t="s">
        <v>44</v>
      </c>
      <c r="D340" s="149"/>
      <c r="E340" s="148" t="s">
        <v>44</v>
      </c>
      <c r="F340" s="149"/>
      <c r="G340" s="148" t="s">
        <v>44</v>
      </c>
      <c r="H340" s="149"/>
      <c r="I340" s="150"/>
      <c r="J340" s="149"/>
      <c r="K340" s="17">
        <v>1177190000000000000</v>
      </c>
      <c r="L340" s="18">
        <v>43734.62792824074</v>
      </c>
      <c r="M340" s="19">
        <v>0</v>
      </c>
      <c r="N340" s="19">
        <v>0</v>
      </c>
      <c r="O340" s="19">
        <v>0</v>
      </c>
      <c r="P340" s="19">
        <v>0</v>
      </c>
      <c r="Q340" s="19">
        <v>0</v>
      </c>
      <c r="R340" s="2"/>
      <c r="S340" s="144"/>
      <c r="T340" s="144"/>
      <c r="U340" s="2"/>
      <c r="V340" s="38" t="s">
        <v>29133</v>
      </c>
      <c r="W340" s="2"/>
      <c r="X340" s="38" t="s">
        <v>29133</v>
      </c>
      <c r="Y340" s="21">
        <v>3434133069</v>
      </c>
      <c r="Z340" s="38" t="s">
        <v>29134</v>
      </c>
      <c r="AA340" s="2"/>
      <c r="AB340" s="18">
        <v>42237.684212962966</v>
      </c>
      <c r="AC340" s="2"/>
      <c r="AD340" s="2"/>
      <c r="AE340" s="2"/>
      <c r="AF340" s="19">
        <v>21925</v>
      </c>
      <c r="AG340" s="19">
        <v>5511</v>
      </c>
      <c r="AH340" s="19">
        <v>204</v>
      </c>
      <c r="AI340" s="19">
        <v>2282</v>
      </c>
      <c r="AJ340" s="2"/>
      <c r="AK340" s="2"/>
      <c r="AL340" s="2"/>
    </row>
    <row x14ac:dyDescent="0.25" r="341" customHeight="1" ht="18">
      <c r="A341" s="20" t="s">
        <v>29241</v>
      </c>
      <c r="B341" s="12" t="s">
        <v>29242</v>
      </c>
      <c r="C341" s="148" t="s">
        <v>44</v>
      </c>
      <c r="D341" s="149"/>
      <c r="E341" s="148" t="s">
        <v>44</v>
      </c>
      <c r="F341" s="149"/>
      <c r="G341" s="148" t="s">
        <v>44</v>
      </c>
      <c r="H341" s="149"/>
      <c r="I341" s="150"/>
      <c r="J341" s="149"/>
      <c r="K341" s="17">
        <v>1177190000000000000</v>
      </c>
      <c r="L341" s="18">
        <v>43734.6278125</v>
      </c>
      <c r="M341" s="19">
        <v>3</v>
      </c>
      <c r="N341" s="19">
        <v>0</v>
      </c>
      <c r="O341" s="19">
        <v>0</v>
      </c>
      <c r="P341" s="19">
        <v>0</v>
      </c>
      <c r="Q341" s="19">
        <v>0</v>
      </c>
      <c r="R341" s="2"/>
      <c r="S341" s="144"/>
      <c r="T341" s="144"/>
      <c r="U341" s="11"/>
      <c r="V341" s="38" t="s">
        <v>29243</v>
      </c>
      <c r="W341" s="2"/>
      <c r="X341" s="5" t="s">
        <v>29244</v>
      </c>
      <c r="Y341" s="19">
        <v>609427397</v>
      </c>
      <c r="Z341" s="5"/>
      <c r="AA341" s="2"/>
      <c r="AB341" s="18">
        <v>41076.041134259256</v>
      </c>
      <c r="AC341" s="2"/>
      <c r="AD341" s="2" t="s">
        <v>100</v>
      </c>
      <c r="AE341" s="2"/>
      <c r="AF341" s="19">
        <v>32</v>
      </c>
      <c r="AG341" s="19">
        <v>105</v>
      </c>
      <c r="AH341" s="19">
        <v>178</v>
      </c>
      <c r="AI341" s="19">
        <v>993</v>
      </c>
      <c r="AJ341" s="2"/>
      <c r="AK341" s="2"/>
      <c r="AL341" s="2"/>
    </row>
    <row x14ac:dyDescent="0.25" r="342" customHeight="1" ht="18">
      <c r="A342" s="20" t="s">
        <v>29245</v>
      </c>
      <c r="B342" s="12" t="s">
        <v>29246</v>
      </c>
      <c r="C342" s="148" t="s">
        <v>35</v>
      </c>
      <c r="D342" s="151" t="s">
        <v>235</v>
      </c>
      <c r="E342" s="148" t="s">
        <v>35</v>
      </c>
      <c r="F342" s="151" t="s">
        <v>235</v>
      </c>
      <c r="G342" s="148" t="s">
        <v>35</v>
      </c>
      <c r="H342" s="151" t="s">
        <v>235</v>
      </c>
      <c r="I342" s="150"/>
      <c r="J342" s="149"/>
      <c r="K342" s="17">
        <v>1177190000000000000</v>
      </c>
      <c r="L342" s="18">
        <v>43734.62515046296</v>
      </c>
      <c r="M342" s="19">
        <v>1</v>
      </c>
      <c r="N342" s="19">
        <v>0</v>
      </c>
      <c r="O342" s="19">
        <v>0</v>
      </c>
      <c r="P342" s="19">
        <v>0</v>
      </c>
      <c r="Q342" s="19">
        <v>0</v>
      </c>
      <c r="R342" s="2"/>
      <c r="S342" s="144"/>
      <c r="T342" s="152"/>
      <c r="U342" s="11"/>
      <c r="V342" s="38" t="s">
        <v>29247</v>
      </c>
      <c r="W342" s="2"/>
      <c r="X342" s="5" t="s">
        <v>29248</v>
      </c>
      <c r="Y342" s="17">
        <v>1072140000000000000</v>
      </c>
      <c r="Z342" s="5"/>
      <c r="AA342" s="2"/>
      <c r="AB342" s="18">
        <v>43444.739907407406</v>
      </c>
      <c r="AC342" s="2"/>
      <c r="AD342" s="2"/>
      <c r="AE342" s="2"/>
      <c r="AF342" s="19">
        <v>2328</v>
      </c>
      <c r="AG342" s="19">
        <v>751</v>
      </c>
      <c r="AH342" s="19">
        <v>3407</v>
      </c>
      <c r="AI342" s="19">
        <v>3297</v>
      </c>
      <c r="AJ342" s="2"/>
      <c r="AK342" s="2"/>
      <c r="AL342" s="2"/>
    </row>
    <row x14ac:dyDescent="0.25" r="343" customHeight="1" ht="18">
      <c r="A343" s="20" t="s">
        <v>29249</v>
      </c>
      <c r="B343" s="12" t="s">
        <v>29250</v>
      </c>
      <c r="C343" s="148" t="s">
        <v>35</v>
      </c>
      <c r="D343" s="151" t="s">
        <v>235</v>
      </c>
      <c r="E343" s="148" t="s">
        <v>35</v>
      </c>
      <c r="F343" s="151" t="s">
        <v>235</v>
      </c>
      <c r="G343" s="148" t="s">
        <v>35</v>
      </c>
      <c r="H343" s="151" t="s">
        <v>235</v>
      </c>
      <c r="I343" s="150"/>
      <c r="J343" s="149"/>
      <c r="K343" s="17">
        <v>1177190000000000000</v>
      </c>
      <c r="L343" s="18">
        <v>43734.623240740744</v>
      </c>
      <c r="M343" s="19">
        <v>7</v>
      </c>
      <c r="N343" s="19">
        <v>1</v>
      </c>
      <c r="O343" s="19">
        <v>0</v>
      </c>
      <c r="P343" s="19">
        <v>0</v>
      </c>
      <c r="Q343" s="19">
        <v>0</v>
      </c>
      <c r="R343" s="2"/>
      <c r="S343" s="144"/>
      <c r="T343" s="144"/>
      <c r="U343" s="2"/>
      <c r="V343" s="5" t="s">
        <v>29251</v>
      </c>
      <c r="W343" s="2"/>
      <c r="X343" s="5" t="s">
        <v>29252</v>
      </c>
      <c r="Y343" s="17">
        <v>928219000000000000</v>
      </c>
      <c r="Z343" s="5" t="s">
        <v>29253</v>
      </c>
      <c r="AA343" s="20" t="s">
        <v>29254</v>
      </c>
      <c r="AB343" s="18">
        <v>43047.59158564815</v>
      </c>
      <c r="AC343" s="2"/>
      <c r="AD343" s="11" t="s">
        <v>29255</v>
      </c>
      <c r="AE343" s="2"/>
      <c r="AF343" s="19">
        <v>18142</v>
      </c>
      <c r="AG343" s="19">
        <v>2028</v>
      </c>
      <c r="AH343" s="19">
        <v>2041</v>
      </c>
      <c r="AI343" s="19">
        <v>16276</v>
      </c>
      <c r="AJ343" s="2"/>
      <c r="AK343" s="2"/>
      <c r="AL343" s="2"/>
    </row>
    <row x14ac:dyDescent="0.25" r="344" customHeight="1" ht="18">
      <c r="A344" s="20" t="s">
        <v>29256</v>
      </c>
      <c r="B344" s="12" t="s">
        <v>29257</v>
      </c>
      <c r="C344" s="148" t="s">
        <v>44</v>
      </c>
      <c r="D344" s="149"/>
      <c r="E344" s="148" t="s">
        <v>44</v>
      </c>
      <c r="F344" s="149"/>
      <c r="G344" s="148" t="s">
        <v>44</v>
      </c>
      <c r="H344" s="149"/>
      <c r="I344" s="150"/>
      <c r="J344" s="149"/>
      <c r="K344" s="17">
        <v>1177190000000000000</v>
      </c>
      <c r="L344" s="18">
        <v>43734.61976851852</v>
      </c>
      <c r="M344" s="19">
        <v>5</v>
      </c>
      <c r="N344" s="19">
        <v>2</v>
      </c>
      <c r="O344" s="19">
        <v>0</v>
      </c>
      <c r="P344" s="19">
        <v>0</v>
      </c>
      <c r="Q344" s="19">
        <v>0</v>
      </c>
      <c r="R344" s="2"/>
      <c r="S344" s="144"/>
      <c r="T344" s="144"/>
      <c r="U344" s="2"/>
      <c r="V344" s="5" t="s">
        <v>29258</v>
      </c>
      <c r="W344" s="2"/>
      <c r="X344" s="5" t="s">
        <v>29259</v>
      </c>
      <c r="Y344" s="19">
        <v>1625864150</v>
      </c>
      <c r="Z344" s="38" t="s">
        <v>29260</v>
      </c>
      <c r="AA344" s="20" t="s">
        <v>29261</v>
      </c>
      <c r="AB344" s="18">
        <v>41482.866585648146</v>
      </c>
      <c r="AC344" s="11"/>
      <c r="AD344" s="11" t="s">
        <v>100</v>
      </c>
      <c r="AE344" s="2"/>
      <c r="AF344" s="19">
        <v>6390</v>
      </c>
      <c r="AG344" s="19">
        <v>1585</v>
      </c>
      <c r="AH344" s="19">
        <v>67</v>
      </c>
      <c r="AI344" s="19">
        <v>1232</v>
      </c>
      <c r="AJ344" s="2"/>
      <c r="AK344" s="2"/>
      <c r="AL344" s="2"/>
    </row>
    <row x14ac:dyDescent="0.25" r="345" customHeight="1" ht="18">
      <c r="A345" s="20" t="s">
        <v>29262</v>
      </c>
      <c r="B345" s="12" t="s">
        <v>29263</v>
      </c>
      <c r="C345" s="148" t="s">
        <v>44</v>
      </c>
      <c r="D345" s="149"/>
      <c r="E345" s="148" t="s">
        <v>44</v>
      </c>
      <c r="F345" s="149"/>
      <c r="G345" s="148" t="s">
        <v>44</v>
      </c>
      <c r="H345" s="149"/>
      <c r="I345" s="150"/>
      <c r="J345" s="149"/>
      <c r="K345" s="17">
        <v>1177190000000000000</v>
      </c>
      <c r="L345" s="18">
        <v>43734.61953703704</v>
      </c>
      <c r="M345" s="19">
        <v>1</v>
      </c>
      <c r="N345" s="19">
        <v>0</v>
      </c>
      <c r="O345" s="19">
        <v>0</v>
      </c>
      <c r="P345" s="19">
        <v>0</v>
      </c>
      <c r="Q345" s="19">
        <v>0</v>
      </c>
      <c r="R345" s="2"/>
      <c r="S345" s="144"/>
      <c r="T345" s="144"/>
      <c r="U345" s="2"/>
      <c r="V345" s="5" t="s">
        <v>29264</v>
      </c>
      <c r="W345" s="2"/>
      <c r="X345" s="5" t="s">
        <v>29265</v>
      </c>
      <c r="Y345" s="21">
        <v>6785912</v>
      </c>
      <c r="Z345" s="38" t="s">
        <v>29266</v>
      </c>
      <c r="AA345" s="20" t="s">
        <v>29267</v>
      </c>
      <c r="AB345" s="55">
        <v>39246.529814814814</v>
      </c>
      <c r="AC345" s="11"/>
      <c r="AD345" s="11" t="s">
        <v>29268</v>
      </c>
      <c r="AE345" s="2"/>
      <c r="AF345" s="19">
        <v>11067</v>
      </c>
      <c r="AG345" s="19">
        <v>1022</v>
      </c>
      <c r="AH345" s="19">
        <v>841</v>
      </c>
      <c r="AI345" s="19">
        <v>14942</v>
      </c>
      <c r="AJ345" s="2"/>
      <c r="AK345" s="2"/>
      <c r="AL345" s="2"/>
    </row>
    <row x14ac:dyDescent="0.25" r="346" customHeight="1" ht="18">
      <c r="A346" s="20" t="s">
        <v>7958</v>
      </c>
      <c r="B346" s="12" t="s">
        <v>29269</v>
      </c>
      <c r="C346" s="148" t="s">
        <v>44</v>
      </c>
      <c r="D346" s="149"/>
      <c r="E346" s="148" t="s">
        <v>44</v>
      </c>
      <c r="F346" s="149"/>
      <c r="G346" s="148" t="s">
        <v>44</v>
      </c>
      <c r="H346" s="149"/>
      <c r="I346" s="150"/>
      <c r="J346" s="149"/>
      <c r="K346" s="17">
        <v>1177190000000000000</v>
      </c>
      <c r="L346" s="18">
        <v>43734.61777777778</v>
      </c>
      <c r="M346" s="19">
        <v>1</v>
      </c>
      <c r="N346" s="19">
        <v>0</v>
      </c>
      <c r="O346" s="19">
        <v>0</v>
      </c>
      <c r="P346" s="19">
        <v>0</v>
      </c>
      <c r="Q346" s="19">
        <v>0</v>
      </c>
      <c r="R346" s="2"/>
      <c r="S346" s="144"/>
      <c r="T346" s="144"/>
      <c r="U346" s="2"/>
      <c r="V346" s="5" t="s">
        <v>29270</v>
      </c>
      <c r="W346" s="2"/>
      <c r="X346" s="38" t="s">
        <v>29271</v>
      </c>
      <c r="Y346" s="21">
        <v>30315692</v>
      </c>
      <c r="Z346" s="38" t="s">
        <v>29272</v>
      </c>
      <c r="AA346" s="2"/>
      <c r="AB346" s="18">
        <v>39914.05479166667</v>
      </c>
      <c r="AC346" s="2"/>
      <c r="AD346" s="2" t="s">
        <v>100</v>
      </c>
      <c r="AE346" s="2"/>
      <c r="AF346" s="19">
        <v>19267</v>
      </c>
      <c r="AG346" s="19">
        <v>511</v>
      </c>
      <c r="AH346" s="19">
        <v>2050</v>
      </c>
      <c r="AI346" s="19">
        <v>5996</v>
      </c>
      <c r="AJ346" s="2"/>
      <c r="AK346" s="2"/>
      <c r="AL346" s="2"/>
    </row>
    <row x14ac:dyDescent="0.25" r="347" customHeight="1" ht="18">
      <c r="A347" s="20" t="s">
        <v>29273</v>
      </c>
      <c r="B347" s="12" t="s">
        <v>29274</v>
      </c>
      <c r="C347" s="148" t="s">
        <v>35</v>
      </c>
      <c r="D347" s="151" t="s">
        <v>235</v>
      </c>
      <c r="E347" s="148" t="s">
        <v>35</v>
      </c>
      <c r="F347" s="151" t="s">
        <v>235</v>
      </c>
      <c r="G347" s="148" t="s">
        <v>35</v>
      </c>
      <c r="H347" s="151" t="s">
        <v>235</v>
      </c>
      <c r="I347" s="150"/>
      <c r="J347" s="149"/>
      <c r="K347" s="17">
        <v>1177190000000000000</v>
      </c>
      <c r="L347" s="18">
        <v>43734.61550925926</v>
      </c>
      <c r="M347" s="19">
        <v>1</v>
      </c>
      <c r="N347" s="19">
        <v>0</v>
      </c>
      <c r="O347" s="19">
        <v>0</v>
      </c>
      <c r="P347" s="19">
        <v>0</v>
      </c>
      <c r="Q347" s="19">
        <v>0</v>
      </c>
      <c r="R347" s="2"/>
      <c r="S347" s="144"/>
      <c r="T347" s="144"/>
      <c r="U347" s="2"/>
      <c r="V347" s="5" t="s">
        <v>29275</v>
      </c>
      <c r="W347" s="2"/>
      <c r="X347" s="5" t="s">
        <v>29276</v>
      </c>
      <c r="Y347" s="29">
        <v>1058960000000000000</v>
      </c>
      <c r="Z347" s="38" t="s">
        <v>29277</v>
      </c>
      <c r="AA347" s="2"/>
      <c r="AB347" s="18">
        <v>43408.359247685185</v>
      </c>
      <c r="AC347" s="2"/>
      <c r="AD347" s="2"/>
      <c r="AE347" s="2"/>
      <c r="AF347" s="19">
        <v>4408</v>
      </c>
      <c r="AG347" s="19">
        <v>568</v>
      </c>
      <c r="AH347" s="19">
        <v>489</v>
      </c>
      <c r="AI347" s="19">
        <v>13516</v>
      </c>
      <c r="AJ347" s="2"/>
      <c r="AK347" s="2"/>
      <c r="AL347" s="2"/>
    </row>
    <row x14ac:dyDescent="0.25" r="348" customHeight="1" ht="18">
      <c r="A348" s="20" t="s">
        <v>29278</v>
      </c>
      <c r="B348" s="12" t="s">
        <v>29279</v>
      </c>
      <c r="C348" s="148" t="s">
        <v>44</v>
      </c>
      <c r="D348" s="149"/>
      <c r="E348" s="148" t="s">
        <v>44</v>
      </c>
      <c r="F348" s="149"/>
      <c r="G348" s="148" t="s">
        <v>44</v>
      </c>
      <c r="H348" s="149"/>
      <c r="I348" s="150"/>
      <c r="J348" s="149"/>
      <c r="K348" s="17">
        <v>1177190000000000000</v>
      </c>
      <c r="L348" s="18">
        <v>43734.61277777778</v>
      </c>
      <c r="M348" s="19">
        <v>39</v>
      </c>
      <c r="N348" s="19">
        <v>1</v>
      </c>
      <c r="O348" s="19">
        <v>0</v>
      </c>
      <c r="P348" s="19">
        <v>0</v>
      </c>
      <c r="Q348" s="19">
        <v>0</v>
      </c>
      <c r="R348" s="2"/>
      <c r="S348" s="144"/>
      <c r="T348" s="144"/>
      <c r="U348" s="2"/>
      <c r="V348" s="5" t="s">
        <v>29280</v>
      </c>
      <c r="W348" s="2"/>
      <c r="X348" s="38" t="s">
        <v>29281</v>
      </c>
      <c r="Y348" s="29">
        <v>1168330000000000000</v>
      </c>
      <c r="Z348" s="38" t="s">
        <v>29282</v>
      </c>
      <c r="AA348" s="2"/>
      <c r="AB348" s="18">
        <v>43710.16168981481</v>
      </c>
      <c r="AC348" s="2"/>
      <c r="AD348" s="2" t="s">
        <v>72</v>
      </c>
      <c r="AE348" s="2"/>
      <c r="AF348" s="19">
        <v>1461</v>
      </c>
      <c r="AG348" s="19">
        <v>2193</v>
      </c>
      <c r="AH348" s="19">
        <v>2340</v>
      </c>
      <c r="AI348" s="19">
        <v>8607</v>
      </c>
      <c r="AJ348" s="2"/>
      <c r="AK348" s="2"/>
      <c r="AL348" s="2"/>
    </row>
    <row x14ac:dyDescent="0.25" r="349" customHeight="1" ht="18">
      <c r="A349" s="20" t="s">
        <v>29283</v>
      </c>
      <c r="B349" s="12" t="s">
        <v>29284</v>
      </c>
      <c r="C349" s="148" t="s">
        <v>44</v>
      </c>
      <c r="D349" s="149"/>
      <c r="E349" s="148" t="s">
        <v>44</v>
      </c>
      <c r="F349" s="149"/>
      <c r="G349" s="148" t="s">
        <v>44</v>
      </c>
      <c r="H349" s="149"/>
      <c r="I349" s="150"/>
      <c r="J349" s="149"/>
      <c r="K349" s="17">
        <v>1177190000000000000</v>
      </c>
      <c r="L349" s="18">
        <v>43734.61238425926</v>
      </c>
      <c r="M349" s="19">
        <v>8</v>
      </c>
      <c r="N349" s="19">
        <v>0</v>
      </c>
      <c r="O349" s="19">
        <v>0</v>
      </c>
      <c r="P349" s="19">
        <v>0</v>
      </c>
      <c r="Q349" s="19">
        <v>0</v>
      </c>
      <c r="R349" s="2"/>
      <c r="S349" s="144"/>
      <c r="T349" s="144"/>
      <c r="U349" s="2"/>
      <c r="V349" s="5" t="s">
        <v>29285</v>
      </c>
      <c r="W349" s="2"/>
      <c r="X349" s="5" t="s">
        <v>29286</v>
      </c>
      <c r="Y349" s="21">
        <v>229405231</v>
      </c>
      <c r="Z349" s="38" t="s">
        <v>29287</v>
      </c>
      <c r="AA349" s="20" t="s">
        <v>29288</v>
      </c>
      <c r="AB349" s="18">
        <v>40534.523888888885</v>
      </c>
      <c r="AC349" s="2"/>
      <c r="AD349" s="2" t="s">
        <v>100</v>
      </c>
      <c r="AE349" s="2"/>
      <c r="AF349" s="19">
        <v>15207</v>
      </c>
      <c r="AG349" s="19">
        <v>27421</v>
      </c>
      <c r="AH349" s="19">
        <v>84</v>
      </c>
      <c r="AI349" s="19">
        <v>168</v>
      </c>
      <c r="AJ349" s="2"/>
      <c r="AK349" s="2"/>
      <c r="AL349" s="2"/>
    </row>
    <row x14ac:dyDescent="0.25" r="350" customHeight="1" ht="18">
      <c r="A350" s="20" t="s">
        <v>29289</v>
      </c>
      <c r="B350" s="12" t="s">
        <v>29290</v>
      </c>
      <c r="C350" s="148" t="s">
        <v>35</v>
      </c>
      <c r="D350" s="151" t="s">
        <v>235</v>
      </c>
      <c r="E350" s="148" t="s">
        <v>35</v>
      </c>
      <c r="F350" s="151" t="s">
        <v>235</v>
      </c>
      <c r="G350" s="148" t="s">
        <v>35</v>
      </c>
      <c r="H350" s="151" t="s">
        <v>235</v>
      </c>
      <c r="I350" s="150"/>
      <c r="J350" s="149"/>
      <c r="K350" s="17">
        <v>1177190000000000000</v>
      </c>
      <c r="L350" s="18">
        <v>43734.61231481482</v>
      </c>
      <c r="M350" s="19">
        <v>1</v>
      </c>
      <c r="N350" s="19">
        <v>0</v>
      </c>
      <c r="O350" s="19">
        <v>0</v>
      </c>
      <c r="P350" s="19">
        <v>0</v>
      </c>
      <c r="Q350" s="19">
        <v>0</v>
      </c>
      <c r="R350" s="2"/>
      <c r="S350" s="144"/>
      <c r="T350" s="144"/>
      <c r="U350" s="2"/>
      <c r="V350" s="5" t="s">
        <v>28628</v>
      </c>
      <c r="W350" s="2"/>
      <c r="X350" s="38" t="s">
        <v>28629</v>
      </c>
      <c r="Y350" s="29">
        <v>1176910000000000000</v>
      </c>
      <c r="Z350" s="38" t="s">
        <v>29291</v>
      </c>
      <c r="AA350" s="2"/>
      <c r="AB350" s="18">
        <v>43733.856840277775</v>
      </c>
      <c r="AC350" s="2"/>
      <c r="AD350" s="2"/>
      <c r="AE350" s="2"/>
      <c r="AF350" s="19">
        <v>275</v>
      </c>
      <c r="AG350" s="19">
        <v>66</v>
      </c>
      <c r="AH350" s="19">
        <v>266</v>
      </c>
      <c r="AI350" s="19">
        <v>602</v>
      </c>
      <c r="AJ350" s="2"/>
      <c r="AK350" s="2"/>
      <c r="AL350" s="2"/>
    </row>
    <row x14ac:dyDescent="0.25" r="351" customHeight="1" ht="18">
      <c r="A351" s="20" t="s">
        <v>29292</v>
      </c>
      <c r="B351" s="12" t="s">
        <v>29293</v>
      </c>
      <c r="C351" s="148" t="s">
        <v>44</v>
      </c>
      <c r="D351" s="149"/>
      <c r="E351" s="148" t="s">
        <v>44</v>
      </c>
      <c r="F351" s="149"/>
      <c r="G351" s="148" t="s">
        <v>44</v>
      </c>
      <c r="H351" s="149"/>
      <c r="I351" s="150"/>
      <c r="J351" s="149"/>
      <c r="K351" s="17">
        <v>1177190000000000000</v>
      </c>
      <c r="L351" s="18">
        <v>43734.61206018519</v>
      </c>
      <c r="M351" s="19">
        <v>16</v>
      </c>
      <c r="N351" s="19">
        <v>1</v>
      </c>
      <c r="O351" s="19">
        <v>0</v>
      </c>
      <c r="P351" s="19">
        <v>0</v>
      </c>
      <c r="Q351" s="19">
        <v>0</v>
      </c>
      <c r="R351" s="2"/>
      <c r="S351" s="144"/>
      <c r="T351" s="144"/>
      <c r="U351" s="2" t="s">
        <v>14663</v>
      </c>
      <c r="V351" s="5" t="s">
        <v>29294</v>
      </c>
      <c r="W351" s="2"/>
      <c r="X351" s="5" t="s">
        <v>29295</v>
      </c>
      <c r="Y351" s="21">
        <v>17758270</v>
      </c>
      <c r="Z351" s="38" t="s">
        <v>29296</v>
      </c>
      <c r="AA351" s="20" t="s">
        <v>29297</v>
      </c>
      <c r="AB351" s="18">
        <v>39782.85841435185</v>
      </c>
      <c r="AC351" s="2"/>
      <c r="AD351" s="2" t="s">
        <v>2334</v>
      </c>
      <c r="AE351" s="2"/>
      <c r="AF351" s="19">
        <v>24521</v>
      </c>
      <c r="AG351" s="19">
        <v>10105</v>
      </c>
      <c r="AH351" s="19">
        <v>1111</v>
      </c>
      <c r="AI351" s="19">
        <v>41984</v>
      </c>
      <c r="AJ351" s="2"/>
      <c r="AK351" s="2"/>
      <c r="AL351" s="2"/>
    </row>
    <row x14ac:dyDescent="0.25" r="352" customHeight="1" ht="18">
      <c r="A352" s="20" t="s">
        <v>29298</v>
      </c>
      <c r="B352" s="12" t="s">
        <v>29299</v>
      </c>
      <c r="C352" s="148" t="s">
        <v>35</v>
      </c>
      <c r="D352" s="151" t="s">
        <v>235</v>
      </c>
      <c r="E352" s="148" t="s">
        <v>35</v>
      </c>
      <c r="F352" s="151" t="s">
        <v>235</v>
      </c>
      <c r="G352" s="148" t="s">
        <v>35</v>
      </c>
      <c r="H352" s="151" t="s">
        <v>235</v>
      </c>
      <c r="I352" s="150"/>
      <c r="J352" s="149"/>
      <c r="K352" s="17">
        <v>1177190000000000000</v>
      </c>
      <c r="L352" s="18">
        <v>43734.61041666667</v>
      </c>
      <c r="M352" s="19">
        <v>1</v>
      </c>
      <c r="N352" s="19">
        <v>0</v>
      </c>
      <c r="O352" s="19">
        <v>0</v>
      </c>
      <c r="P352" s="19">
        <v>0</v>
      </c>
      <c r="Q352" s="19">
        <v>0</v>
      </c>
      <c r="R352" s="2"/>
      <c r="S352" s="144"/>
      <c r="T352" s="144"/>
      <c r="U352" s="2"/>
      <c r="V352" s="5" t="s">
        <v>29300</v>
      </c>
      <c r="W352" s="2"/>
      <c r="X352" s="38" t="s">
        <v>29301</v>
      </c>
      <c r="Y352" s="21">
        <v>995839050</v>
      </c>
      <c r="Z352" s="38" t="s">
        <v>29302</v>
      </c>
      <c r="AA352" s="2"/>
      <c r="AB352" s="18">
        <v>41251.03832175926</v>
      </c>
      <c r="AC352" s="2"/>
      <c r="AD352" s="2"/>
      <c r="AE352" s="2"/>
      <c r="AF352" s="19">
        <v>2590</v>
      </c>
      <c r="AG352" s="19">
        <v>63</v>
      </c>
      <c r="AH352" s="19">
        <v>150</v>
      </c>
      <c r="AI352" s="19">
        <v>6168</v>
      </c>
      <c r="AJ352" s="2"/>
      <c r="AK352" s="2"/>
      <c r="AL352" s="2"/>
    </row>
    <row x14ac:dyDescent="0.25" r="353" customHeight="1" ht="18">
      <c r="A353" s="20" t="s">
        <v>24907</v>
      </c>
      <c r="B353" s="12" t="s">
        <v>29303</v>
      </c>
      <c r="C353" s="148" t="s">
        <v>44</v>
      </c>
      <c r="D353" s="149"/>
      <c r="E353" s="148" t="s">
        <v>44</v>
      </c>
      <c r="F353" s="149"/>
      <c r="G353" s="148" t="s">
        <v>44</v>
      </c>
      <c r="H353" s="149"/>
      <c r="I353" s="150"/>
      <c r="J353" s="149"/>
      <c r="K353" s="17">
        <v>1177190000000000000</v>
      </c>
      <c r="L353" s="18">
        <v>43734.60833333333</v>
      </c>
      <c r="M353" s="19">
        <v>2</v>
      </c>
      <c r="N353" s="19">
        <v>0</v>
      </c>
      <c r="O353" s="19">
        <v>0</v>
      </c>
      <c r="P353" s="19">
        <v>0</v>
      </c>
      <c r="Q353" s="19">
        <v>0</v>
      </c>
      <c r="R353" s="2"/>
      <c r="S353" s="144"/>
      <c r="T353" s="144"/>
      <c r="U353" s="2"/>
      <c r="V353" s="5" t="s">
        <v>29304</v>
      </c>
      <c r="W353" s="2"/>
      <c r="X353" s="38" t="s">
        <v>29305</v>
      </c>
      <c r="Y353" s="29">
        <v>1164270000000000000</v>
      </c>
      <c r="Z353" s="154" t="s">
        <v>29306</v>
      </c>
      <c r="AA353" s="2"/>
      <c r="AB353" s="18">
        <v>43698.98321759259</v>
      </c>
      <c r="AC353" s="2"/>
      <c r="AD353" s="2"/>
      <c r="AE353" s="2"/>
      <c r="AF353" s="19">
        <v>1848</v>
      </c>
      <c r="AG353" s="19">
        <v>29102</v>
      </c>
      <c r="AH353" s="19">
        <v>210</v>
      </c>
      <c r="AI353" s="19">
        <v>0</v>
      </c>
      <c r="AJ353" s="2"/>
      <c r="AK353" s="2"/>
      <c r="AL353" s="2"/>
    </row>
    <row x14ac:dyDescent="0.25" r="354" customHeight="1" ht="18">
      <c r="A354" s="20" t="s">
        <v>29307</v>
      </c>
      <c r="B354" s="12" t="s">
        <v>29308</v>
      </c>
      <c r="C354" s="148" t="s">
        <v>44</v>
      </c>
      <c r="D354" s="149"/>
      <c r="E354" s="148" t="s">
        <v>44</v>
      </c>
      <c r="F354" s="149"/>
      <c r="G354" s="148" t="s">
        <v>44</v>
      </c>
      <c r="H354" s="149"/>
      <c r="I354" s="150"/>
      <c r="J354" s="149"/>
      <c r="K354" s="17">
        <v>1177180000000000000</v>
      </c>
      <c r="L354" s="18">
        <v>43734.607719907406</v>
      </c>
      <c r="M354" s="19">
        <v>0</v>
      </c>
      <c r="N354" s="19">
        <v>0</v>
      </c>
      <c r="O354" s="19">
        <v>0</v>
      </c>
      <c r="P354" s="19">
        <v>0</v>
      </c>
      <c r="Q354" s="19">
        <v>0</v>
      </c>
      <c r="R354" s="2"/>
      <c r="S354" s="144"/>
      <c r="T354" s="144"/>
      <c r="U354" s="2"/>
      <c r="V354" s="5" t="s">
        <v>3149</v>
      </c>
      <c r="W354" s="2"/>
      <c r="X354" s="5" t="s">
        <v>3150</v>
      </c>
      <c r="Y354" s="19">
        <v>3211418153</v>
      </c>
      <c r="Z354" s="5" t="s">
        <v>3151</v>
      </c>
      <c r="AA354" s="20" t="s">
        <v>3152</v>
      </c>
      <c r="AB354" s="18">
        <v>42121.375810185185</v>
      </c>
      <c r="AC354" s="2"/>
      <c r="AD354" s="11" t="s">
        <v>3153</v>
      </c>
      <c r="AE354" s="2"/>
      <c r="AF354" s="19">
        <v>54498</v>
      </c>
      <c r="AG354" s="19">
        <v>2577</v>
      </c>
      <c r="AH354" s="19">
        <v>360</v>
      </c>
      <c r="AI354" s="19">
        <v>2505</v>
      </c>
      <c r="AJ354" s="2"/>
      <c r="AK354" s="2"/>
      <c r="AL354" s="2"/>
    </row>
    <row x14ac:dyDescent="0.25" r="355" customHeight="1" ht="18">
      <c r="A355" s="20" t="s">
        <v>29309</v>
      </c>
      <c r="B355" s="12" t="s">
        <v>29310</v>
      </c>
      <c r="C355" s="148" t="s">
        <v>35</v>
      </c>
      <c r="D355" s="151" t="s">
        <v>235</v>
      </c>
      <c r="E355" s="148" t="s">
        <v>35</v>
      </c>
      <c r="F355" s="151" t="s">
        <v>235</v>
      </c>
      <c r="G355" s="148" t="s">
        <v>35</v>
      </c>
      <c r="H355" s="151" t="s">
        <v>235</v>
      </c>
      <c r="I355" s="150"/>
      <c r="J355" s="149"/>
      <c r="K355" s="17">
        <v>1177180000000000000</v>
      </c>
      <c r="L355" s="18">
        <v>43734.607199074075</v>
      </c>
      <c r="M355" s="19">
        <v>5</v>
      </c>
      <c r="N355" s="19">
        <v>0</v>
      </c>
      <c r="O355" s="19">
        <v>0</v>
      </c>
      <c r="P355" s="19">
        <v>0</v>
      </c>
      <c r="Q355" s="19">
        <v>0</v>
      </c>
      <c r="R355" s="2"/>
      <c r="S355" s="144"/>
      <c r="T355" s="144"/>
      <c r="U355" s="2"/>
      <c r="V355" s="5" t="s">
        <v>29311</v>
      </c>
      <c r="W355" s="2"/>
      <c r="X355" s="5" t="s">
        <v>29312</v>
      </c>
      <c r="Y355" s="17">
        <v>1151240000000000000</v>
      </c>
      <c r="Z355" s="38" t="s">
        <v>29313</v>
      </c>
      <c r="AA355" s="2"/>
      <c r="AB355" s="18">
        <v>43663.01887731482</v>
      </c>
      <c r="AC355" s="11"/>
      <c r="AD355" s="11" t="s">
        <v>29314</v>
      </c>
      <c r="AE355" s="2"/>
      <c r="AF355" s="19">
        <v>241</v>
      </c>
      <c r="AG355" s="19">
        <v>25</v>
      </c>
      <c r="AH355" s="19">
        <v>29</v>
      </c>
      <c r="AI355" s="19">
        <v>915</v>
      </c>
      <c r="AJ355" s="2"/>
      <c r="AK355" s="2"/>
      <c r="AL355" s="2"/>
    </row>
    <row x14ac:dyDescent="0.25" r="356" customHeight="1" ht="18">
      <c r="A356" s="20" t="s">
        <v>6639</v>
      </c>
      <c r="B356" s="12" t="s">
        <v>29315</v>
      </c>
      <c r="C356" s="148" t="s">
        <v>44</v>
      </c>
      <c r="D356" s="149"/>
      <c r="E356" s="148" t="s">
        <v>44</v>
      </c>
      <c r="F356" s="149"/>
      <c r="G356" s="148" t="s">
        <v>44</v>
      </c>
      <c r="H356" s="149"/>
      <c r="I356" s="150"/>
      <c r="J356" s="149"/>
      <c r="K356" s="17">
        <v>1177180000000000000</v>
      </c>
      <c r="L356" s="18">
        <v>43734.60704861111</v>
      </c>
      <c r="M356" s="19">
        <v>0</v>
      </c>
      <c r="N356" s="19">
        <v>0</v>
      </c>
      <c r="O356" s="19">
        <v>0</v>
      </c>
      <c r="P356" s="19">
        <v>0</v>
      </c>
      <c r="Q356" s="19">
        <v>0</v>
      </c>
      <c r="R356" s="2"/>
      <c r="S356" s="144"/>
      <c r="T356" s="144"/>
      <c r="U356" s="2"/>
      <c r="V356" s="5" t="s">
        <v>29316</v>
      </c>
      <c r="W356" s="2"/>
      <c r="X356" s="5" t="s">
        <v>29317</v>
      </c>
      <c r="Y356" s="21">
        <v>462196539</v>
      </c>
      <c r="Z356" s="38" t="s">
        <v>29318</v>
      </c>
      <c r="AA356" s="20" t="s">
        <v>29319</v>
      </c>
      <c r="AB356" s="55">
        <v>40920.90332175926</v>
      </c>
      <c r="AC356" s="11"/>
      <c r="AD356" s="11" t="s">
        <v>29320</v>
      </c>
      <c r="AE356" s="2"/>
      <c r="AF356" s="19">
        <v>7483</v>
      </c>
      <c r="AG356" s="19">
        <v>332</v>
      </c>
      <c r="AH356" s="19">
        <v>315</v>
      </c>
      <c r="AI356" s="19">
        <v>5488</v>
      </c>
      <c r="AJ356" s="2"/>
      <c r="AK356" s="2"/>
      <c r="AL356" s="2"/>
    </row>
    <row x14ac:dyDescent="0.25" r="357" customHeight="1" ht="18">
      <c r="A357" s="20" t="s">
        <v>29321</v>
      </c>
      <c r="B357" s="12" t="s">
        <v>29322</v>
      </c>
      <c r="C357" s="148" t="s">
        <v>35</v>
      </c>
      <c r="D357" s="151" t="s">
        <v>235</v>
      </c>
      <c r="E357" s="148" t="s">
        <v>35</v>
      </c>
      <c r="F357" s="151" t="s">
        <v>235</v>
      </c>
      <c r="G357" s="148" t="s">
        <v>35</v>
      </c>
      <c r="H357" s="151" t="s">
        <v>235</v>
      </c>
      <c r="I357" s="150"/>
      <c r="J357" s="149"/>
      <c r="K357" s="17">
        <v>1177180000000000000</v>
      </c>
      <c r="L357" s="18">
        <v>43734.60413194444</v>
      </c>
      <c r="M357" s="19">
        <v>2</v>
      </c>
      <c r="N357" s="19">
        <v>0</v>
      </c>
      <c r="O357" s="19">
        <v>0</v>
      </c>
      <c r="P357" s="19">
        <v>0</v>
      </c>
      <c r="Q357" s="19">
        <v>0</v>
      </c>
      <c r="R357" s="2"/>
      <c r="S357" s="144"/>
      <c r="T357" s="144"/>
      <c r="U357" s="2"/>
      <c r="V357" s="5" t="s">
        <v>28628</v>
      </c>
      <c r="W357" s="2"/>
      <c r="X357" s="38" t="s">
        <v>28629</v>
      </c>
      <c r="Y357" s="29">
        <v>1176910000000000000</v>
      </c>
      <c r="Z357" s="38" t="s">
        <v>28630</v>
      </c>
      <c r="AA357" s="2"/>
      <c r="AB357" s="18">
        <v>43733.856840277775</v>
      </c>
      <c r="AC357" s="2"/>
      <c r="AD357" s="11"/>
      <c r="AE357" s="2"/>
      <c r="AF357" s="19">
        <v>275</v>
      </c>
      <c r="AG357" s="19">
        <v>66</v>
      </c>
      <c r="AH357" s="19">
        <v>266</v>
      </c>
      <c r="AI357" s="19">
        <v>602</v>
      </c>
      <c r="AJ357" s="2"/>
      <c r="AK357" s="2"/>
      <c r="AL357" s="2"/>
    </row>
    <row x14ac:dyDescent="0.25" r="358" customHeight="1" ht="18">
      <c r="A358" s="20" t="s">
        <v>29323</v>
      </c>
      <c r="B358" s="12" t="s">
        <v>29324</v>
      </c>
      <c r="C358" s="148" t="s">
        <v>44</v>
      </c>
      <c r="D358" s="149"/>
      <c r="E358" s="148" t="s">
        <v>44</v>
      </c>
      <c r="F358" s="149"/>
      <c r="G358" s="148" t="s">
        <v>44</v>
      </c>
      <c r="H358" s="149"/>
      <c r="I358" s="150"/>
      <c r="J358" s="149"/>
      <c r="K358" s="17">
        <v>1177180000000000000</v>
      </c>
      <c r="L358" s="18">
        <v>43734.59774305556</v>
      </c>
      <c r="M358" s="19">
        <v>2</v>
      </c>
      <c r="N358" s="19">
        <v>0</v>
      </c>
      <c r="O358" s="19">
        <v>0</v>
      </c>
      <c r="P358" s="19">
        <v>0</v>
      </c>
      <c r="Q358" s="19">
        <v>0</v>
      </c>
      <c r="R358" s="2"/>
      <c r="S358" s="144"/>
      <c r="T358" s="144"/>
      <c r="U358" s="2"/>
      <c r="V358" s="38" t="s">
        <v>29325</v>
      </c>
      <c r="W358" s="2"/>
      <c r="X358" s="38" t="s">
        <v>29326</v>
      </c>
      <c r="Y358" s="21">
        <v>1966438332</v>
      </c>
      <c r="Z358" s="38" t="s">
        <v>29327</v>
      </c>
      <c r="AA358" s="2"/>
      <c r="AB358" s="18">
        <v>41564.56622685185</v>
      </c>
      <c r="AC358" s="11"/>
      <c r="AD358" s="11" t="s">
        <v>29328</v>
      </c>
      <c r="AE358" s="2"/>
      <c r="AF358" s="19">
        <v>773</v>
      </c>
      <c r="AG358" s="19">
        <v>133</v>
      </c>
      <c r="AH358" s="19">
        <v>130</v>
      </c>
      <c r="AI358" s="19">
        <v>9500</v>
      </c>
      <c r="AJ358" s="2"/>
      <c r="AK358" s="2"/>
      <c r="AL358" s="2"/>
    </row>
    <row x14ac:dyDescent="0.25" r="359" customHeight="1" ht="18">
      <c r="A359" s="20" t="s">
        <v>26295</v>
      </c>
      <c r="B359" s="12" t="s">
        <v>29329</v>
      </c>
      <c r="C359" s="148" t="s">
        <v>44</v>
      </c>
      <c r="D359" s="149"/>
      <c r="E359" s="148" t="s">
        <v>44</v>
      </c>
      <c r="F359" s="149"/>
      <c r="G359" s="148" t="s">
        <v>44</v>
      </c>
      <c r="H359" s="149"/>
      <c r="I359" s="150"/>
      <c r="J359" s="149"/>
      <c r="K359" s="17">
        <v>1177180000000000000</v>
      </c>
      <c r="L359" s="18">
        <v>43734.59517361111</v>
      </c>
      <c r="M359" s="19">
        <v>2</v>
      </c>
      <c r="N359" s="19">
        <v>1</v>
      </c>
      <c r="O359" s="19">
        <v>0</v>
      </c>
      <c r="P359" s="19">
        <v>0</v>
      </c>
      <c r="Q359" s="19">
        <v>0</v>
      </c>
      <c r="R359" s="2"/>
      <c r="S359" s="144"/>
      <c r="T359" s="144"/>
      <c r="U359" s="11"/>
      <c r="V359" s="38" t="s">
        <v>29330</v>
      </c>
      <c r="W359" s="2"/>
      <c r="X359" s="38" t="s">
        <v>29331</v>
      </c>
      <c r="Y359" s="21">
        <v>1666182349</v>
      </c>
      <c r="Z359" s="38" t="s">
        <v>29332</v>
      </c>
      <c r="AA359" s="2"/>
      <c r="AB359" s="55">
        <v>41499.099386574075</v>
      </c>
      <c r="AC359" s="11"/>
      <c r="AD359" s="11" t="s">
        <v>29333</v>
      </c>
      <c r="AE359" s="2"/>
      <c r="AF359" s="19">
        <v>31004</v>
      </c>
      <c r="AG359" s="19">
        <v>459</v>
      </c>
      <c r="AH359" s="19">
        <v>109</v>
      </c>
      <c r="AI359" s="19">
        <v>8997</v>
      </c>
      <c r="AJ359" s="2"/>
      <c r="AK359" s="2"/>
      <c r="AL359" s="2"/>
    </row>
    <row x14ac:dyDescent="0.25" r="360" customHeight="1" ht="18">
      <c r="A360" s="20" t="s">
        <v>29334</v>
      </c>
      <c r="B360" s="12" t="s">
        <v>29335</v>
      </c>
      <c r="C360" s="148" t="s">
        <v>44</v>
      </c>
      <c r="D360" s="149"/>
      <c r="E360" s="148" t="s">
        <v>44</v>
      </c>
      <c r="F360" s="149"/>
      <c r="G360" s="148" t="s">
        <v>44</v>
      </c>
      <c r="H360" s="149"/>
      <c r="I360" s="150"/>
      <c r="J360" s="149"/>
      <c r="K360" s="17">
        <v>1177180000000000000</v>
      </c>
      <c r="L360" s="18">
        <v>43734.59488425926</v>
      </c>
      <c r="M360" s="19">
        <v>26</v>
      </c>
      <c r="N360" s="19">
        <v>0</v>
      </c>
      <c r="O360" s="19">
        <v>0</v>
      </c>
      <c r="P360" s="19">
        <v>0</v>
      </c>
      <c r="Q360" s="19">
        <v>0</v>
      </c>
      <c r="R360" s="2"/>
      <c r="S360" s="144"/>
      <c r="T360" s="152"/>
      <c r="U360" s="11"/>
      <c r="V360" s="38" t="s">
        <v>29336</v>
      </c>
      <c r="W360" s="2"/>
      <c r="X360" s="5" t="s">
        <v>29337</v>
      </c>
      <c r="Y360" s="17">
        <v>918172000000000000</v>
      </c>
      <c r="Z360" s="38" t="s">
        <v>29338</v>
      </c>
      <c r="AA360" s="20" t="s">
        <v>29339</v>
      </c>
      <c r="AB360" s="18">
        <v>43019.86944444444</v>
      </c>
      <c r="AC360" s="2"/>
      <c r="AD360" s="2" t="s">
        <v>8217</v>
      </c>
      <c r="AE360" s="2"/>
      <c r="AF360" s="19">
        <v>6954</v>
      </c>
      <c r="AG360" s="19">
        <v>4699</v>
      </c>
      <c r="AH360" s="19">
        <v>2868</v>
      </c>
      <c r="AI360" s="19">
        <v>207073</v>
      </c>
      <c r="AJ360" s="2"/>
      <c r="AK360" s="2"/>
      <c r="AL360" s="2"/>
    </row>
    <row x14ac:dyDescent="0.25" r="361" customHeight="1" ht="18">
      <c r="A361" s="20" t="s">
        <v>29340</v>
      </c>
      <c r="B361" s="12" t="s">
        <v>29341</v>
      </c>
      <c r="C361" s="148" t="s">
        <v>44</v>
      </c>
      <c r="D361" s="149"/>
      <c r="E361" s="148" t="s">
        <v>44</v>
      </c>
      <c r="F361" s="149"/>
      <c r="G361" s="148" t="s">
        <v>44</v>
      </c>
      <c r="H361" s="149"/>
      <c r="I361" s="150"/>
      <c r="J361" s="149"/>
      <c r="K361" s="17">
        <v>1177180000000000000</v>
      </c>
      <c r="L361" s="18">
        <v>43734.59296296296</v>
      </c>
      <c r="M361" s="19">
        <v>0</v>
      </c>
      <c r="N361" s="19">
        <v>0</v>
      </c>
      <c r="O361" s="19">
        <v>0</v>
      </c>
      <c r="P361" s="19">
        <v>0</v>
      </c>
      <c r="Q361" s="19">
        <v>0</v>
      </c>
      <c r="R361" s="2"/>
      <c r="S361" s="144"/>
      <c r="T361" s="144"/>
      <c r="U361" s="2"/>
      <c r="V361" s="5" t="s">
        <v>29342</v>
      </c>
      <c r="W361" s="2"/>
      <c r="X361" s="5" t="s">
        <v>29343</v>
      </c>
      <c r="Y361" s="29">
        <v>731783000000000000</v>
      </c>
      <c r="Z361" s="38"/>
      <c r="AA361" s="2"/>
      <c r="AB361" s="18">
        <v>42505.53157407408</v>
      </c>
      <c r="AC361" s="2"/>
      <c r="AD361" s="2" t="s">
        <v>2334</v>
      </c>
      <c r="AE361" s="2"/>
      <c r="AF361" s="19">
        <v>6290</v>
      </c>
      <c r="AG361" s="19">
        <v>216</v>
      </c>
      <c r="AH361" s="19">
        <v>478</v>
      </c>
      <c r="AI361" s="19">
        <v>26139</v>
      </c>
      <c r="AJ361" s="2"/>
      <c r="AK361" s="2"/>
      <c r="AL361" s="2"/>
    </row>
    <row x14ac:dyDescent="0.25" r="362" customHeight="1" ht="18">
      <c r="A362" s="20" t="s">
        <v>29344</v>
      </c>
      <c r="B362" s="12" t="s">
        <v>29345</v>
      </c>
      <c r="C362" s="148" t="s">
        <v>44</v>
      </c>
      <c r="D362" s="149"/>
      <c r="E362" s="148" t="s">
        <v>44</v>
      </c>
      <c r="F362" s="149"/>
      <c r="G362" s="148" t="s">
        <v>44</v>
      </c>
      <c r="H362" s="149"/>
      <c r="I362" s="150"/>
      <c r="J362" s="149"/>
      <c r="K362" s="17">
        <v>1177180000000000000</v>
      </c>
      <c r="L362" s="18">
        <v>43734.59165509259</v>
      </c>
      <c r="M362" s="19">
        <v>3</v>
      </c>
      <c r="N362" s="19">
        <v>1</v>
      </c>
      <c r="O362" s="19">
        <v>0</v>
      </c>
      <c r="P362" s="19">
        <v>0</v>
      </c>
      <c r="Q362" s="19">
        <v>0</v>
      </c>
      <c r="R362" s="2"/>
      <c r="S362" s="144"/>
      <c r="T362" s="144"/>
      <c r="U362" s="2"/>
      <c r="V362" s="5" t="s">
        <v>5140</v>
      </c>
      <c r="W362" s="2"/>
      <c r="X362" s="38" t="s">
        <v>5141</v>
      </c>
      <c r="Y362" s="29">
        <v>994193000000000000</v>
      </c>
      <c r="Z362" s="38" t="s">
        <v>5142</v>
      </c>
      <c r="AA362" s="11"/>
      <c r="AB362" s="18">
        <v>43229.64517361111</v>
      </c>
      <c r="AC362" s="2"/>
      <c r="AD362" s="2" t="s">
        <v>5143</v>
      </c>
      <c r="AE362" s="2"/>
      <c r="AF362" s="19">
        <v>36549</v>
      </c>
      <c r="AG362" s="19">
        <v>5195</v>
      </c>
      <c r="AH362" s="19">
        <v>4983</v>
      </c>
      <c r="AI362" s="19">
        <v>94783</v>
      </c>
      <c r="AJ362" s="2"/>
      <c r="AK362" s="2"/>
      <c r="AL362" s="2"/>
    </row>
    <row x14ac:dyDescent="0.25" r="363" customHeight="1" ht="18">
      <c r="A363" s="20" t="s">
        <v>29346</v>
      </c>
      <c r="B363" s="12" t="s">
        <v>29347</v>
      </c>
      <c r="C363" s="148" t="s">
        <v>44</v>
      </c>
      <c r="D363" s="151"/>
      <c r="E363" s="148" t="s">
        <v>366</v>
      </c>
      <c r="F363" s="151"/>
      <c r="G363" s="148" t="s">
        <v>44</v>
      </c>
      <c r="H363" s="151"/>
      <c r="I363" s="148" t="s">
        <v>44</v>
      </c>
      <c r="J363" s="155"/>
      <c r="K363" s="19">
        <v>1180000000000000000</v>
      </c>
      <c r="L363" s="23">
        <v>43734.589641203704</v>
      </c>
      <c r="M363" s="19">
        <v>6</v>
      </c>
      <c r="N363" s="19">
        <v>1</v>
      </c>
      <c r="O363" s="19">
        <v>0</v>
      </c>
      <c r="P363" s="19">
        <v>0</v>
      </c>
      <c r="Q363" s="19">
        <v>0</v>
      </c>
      <c r="R363" s="2"/>
      <c r="S363" s="144"/>
      <c r="T363" s="144"/>
      <c r="U363" s="2"/>
      <c r="V363" s="5" t="s">
        <v>29348</v>
      </c>
      <c r="W363" s="2"/>
      <c r="X363" s="5" t="s">
        <v>24003</v>
      </c>
      <c r="Y363" s="21">
        <v>179000000</v>
      </c>
      <c r="Z363" s="156" t="s">
        <v>29349</v>
      </c>
      <c r="AA363" s="28"/>
      <c r="AB363" s="23">
        <v>40406.62138888889</v>
      </c>
      <c r="AC363" s="22"/>
      <c r="AD363" s="2" t="s">
        <v>29350</v>
      </c>
      <c r="AE363" s="22"/>
      <c r="AF363" s="19">
        <v>503</v>
      </c>
      <c r="AG363" s="19">
        <v>15128</v>
      </c>
      <c r="AH363" s="19">
        <v>7299</v>
      </c>
      <c r="AI363" s="19">
        <v>613</v>
      </c>
      <c r="AJ363" s="2"/>
      <c r="AK363" s="2"/>
      <c r="AL363" s="2"/>
    </row>
    <row x14ac:dyDescent="0.25" r="364" customHeight="1" ht="18">
      <c r="A364" s="20" t="s">
        <v>29351</v>
      </c>
      <c r="B364" s="12" t="s">
        <v>29352</v>
      </c>
      <c r="C364" s="148" t="s">
        <v>44</v>
      </c>
      <c r="D364" s="149"/>
      <c r="E364" s="148" t="s">
        <v>44</v>
      </c>
      <c r="F364" s="149"/>
      <c r="G364" s="148" t="s">
        <v>44</v>
      </c>
      <c r="H364" s="149"/>
      <c r="I364" s="150"/>
      <c r="J364" s="149"/>
      <c r="K364" s="17">
        <v>1177180000000000000</v>
      </c>
      <c r="L364" s="18">
        <v>43734.58702546296</v>
      </c>
      <c r="M364" s="19">
        <v>10</v>
      </c>
      <c r="N364" s="19">
        <v>0</v>
      </c>
      <c r="O364" s="19">
        <v>0</v>
      </c>
      <c r="P364" s="19">
        <v>0</v>
      </c>
      <c r="Q364" s="19">
        <v>0</v>
      </c>
      <c r="R364" s="2"/>
      <c r="S364" s="144"/>
      <c r="T364" s="144"/>
      <c r="U364" s="2"/>
      <c r="V364" s="5" t="s">
        <v>29353</v>
      </c>
      <c r="W364" s="2"/>
      <c r="X364" s="38" t="s">
        <v>29354</v>
      </c>
      <c r="Y364" s="21">
        <v>864337874</v>
      </c>
      <c r="Z364" s="38" t="s">
        <v>29355</v>
      </c>
      <c r="AA364" s="2"/>
      <c r="AB364" s="18">
        <v>41188.510787037034</v>
      </c>
      <c r="AC364" s="2"/>
      <c r="AD364" s="2" t="s">
        <v>2205</v>
      </c>
      <c r="AE364" s="2"/>
      <c r="AF364" s="19">
        <v>435</v>
      </c>
      <c r="AG364" s="19">
        <v>535</v>
      </c>
      <c r="AH364" s="19">
        <v>118</v>
      </c>
      <c r="AI364" s="19">
        <v>4317</v>
      </c>
      <c r="AJ364" s="2"/>
      <c r="AK364" s="2"/>
      <c r="AL364" s="2"/>
    </row>
    <row x14ac:dyDescent="0.25" r="365" customHeight="1" ht="18">
      <c r="A365" s="20" t="s">
        <v>7971</v>
      </c>
      <c r="B365" s="12" t="s">
        <v>29356</v>
      </c>
      <c r="C365" s="148" t="s">
        <v>44</v>
      </c>
      <c r="D365" s="149"/>
      <c r="E365" s="148" t="s">
        <v>44</v>
      </c>
      <c r="F365" s="149"/>
      <c r="G365" s="148" t="s">
        <v>44</v>
      </c>
      <c r="H365" s="149"/>
      <c r="I365" s="150"/>
      <c r="J365" s="149"/>
      <c r="K365" s="17">
        <v>1177180000000000000</v>
      </c>
      <c r="L365" s="18">
        <v>43734.586863425924</v>
      </c>
      <c r="M365" s="19">
        <v>0</v>
      </c>
      <c r="N365" s="19">
        <v>0</v>
      </c>
      <c r="O365" s="19">
        <v>0</v>
      </c>
      <c r="P365" s="19">
        <v>0</v>
      </c>
      <c r="Q365" s="19">
        <v>0</v>
      </c>
      <c r="R365" s="2"/>
      <c r="S365" s="144"/>
      <c r="T365" s="144"/>
      <c r="U365" s="2"/>
      <c r="V365" s="5" t="s">
        <v>29357</v>
      </c>
      <c r="W365" s="2"/>
      <c r="X365" s="5" t="s">
        <v>2114</v>
      </c>
      <c r="Y365" s="17">
        <v>1151550000000000000</v>
      </c>
      <c r="Z365" s="5"/>
      <c r="AA365" s="2"/>
      <c r="AB365" s="18">
        <v>43663.87409722222</v>
      </c>
      <c r="AC365" s="2"/>
      <c r="AD365" s="2" t="s">
        <v>29358</v>
      </c>
      <c r="AE365" s="2"/>
      <c r="AF365" s="19">
        <v>122</v>
      </c>
      <c r="AG365" s="19">
        <v>3</v>
      </c>
      <c r="AH365" s="19">
        <v>33</v>
      </c>
      <c r="AI365" s="19">
        <v>62</v>
      </c>
      <c r="AJ365" s="2"/>
      <c r="AK365" s="2"/>
      <c r="AL365" s="2"/>
    </row>
    <row x14ac:dyDescent="0.25" r="366" customHeight="1" ht="18">
      <c r="A366" s="20" t="s">
        <v>29359</v>
      </c>
      <c r="B366" s="12" t="s">
        <v>29360</v>
      </c>
      <c r="C366" s="148" t="s">
        <v>44</v>
      </c>
      <c r="D366" s="149"/>
      <c r="E366" s="148" t="s">
        <v>44</v>
      </c>
      <c r="F366" s="149"/>
      <c r="G366" s="148" t="s">
        <v>44</v>
      </c>
      <c r="H366" s="149"/>
      <c r="I366" s="150"/>
      <c r="J366" s="149"/>
      <c r="K366" s="17">
        <v>1177180000000000000</v>
      </c>
      <c r="L366" s="18">
        <v>43734.58579861111</v>
      </c>
      <c r="M366" s="19">
        <v>12</v>
      </c>
      <c r="N366" s="19">
        <v>1</v>
      </c>
      <c r="O366" s="19">
        <v>0</v>
      </c>
      <c r="P366" s="19">
        <v>0</v>
      </c>
      <c r="Q366" s="19">
        <v>0</v>
      </c>
      <c r="R366" s="2"/>
      <c r="S366" s="144"/>
      <c r="T366" s="144"/>
      <c r="U366" s="2"/>
      <c r="V366" s="5" t="s">
        <v>29361</v>
      </c>
      <c r="W366" s="2"/>
      <c r="X366" s="5" t="s">
        <v>29362</v>
      </c>
      <c r="Y366" s="19">
        <v>3317073567</v>
      </c>
      <c r="Z366" s="38" t="s">
        <v>29363</v>
      </c>
      <c r="AA366" s="2"/>
      <c r="AB366" s="18">
        <v>42165.5622337963</v>
      </c>
      <c r="AC366" s="2"/>
      <c r="AD366" s="2"/>
      <c r="AE366" s="2"/>
      <c r="AF366" s="19">
        <v>802</v>
      </c>
      <c r="AG366" s="19">
        <v>178</v>
      </c>
      <c r="AH366" s="19">
        <v>91</v>
      </c>
      <c r="AI366" s="19">
        <v>9595</v>
      </c>
      <c r="AJ366" s="2"/>
      <c r="AK366" s="2"/>
      <c r="AL366" s="2"/>
    </row>
    <row x14ac:dyDescent="0.25" r="367" customHeight="1" ht="18">
      <c r="A367" s="20" t="s">
        <v>29364</v>
      </c>
      <c r="B367" s="12" t="s">
        <v>29365</v>
      </c>
      <c r="C367" s="148" t="s">
        <v>44</v>
      </c>
      <c r="D367" s="149"/>
      <c r="E367" s="148" t="s">
        <v>44</v>
      </c>
      <c r="F367" s="149"/>
      <c r="G367" s="148" t="s">
        <v>44</v>
      </c>
      <c r="H367" s="149"/>
      <c r="I367" s="150"/>
      <c r="J367" s="149"/>
      <c r="K367" s="17">
        <v>1177180000000000000</v>
      </c>
      <c r="L367" s="18">
        <v>43734.585439814815</v>
      </c>
      <c r="M367" s="19">
        <v>4</v>
      </c>
      <c r="N367" s="19">
        <v>0</v>
      </c>
      <c r="O367" s="19">
        <v>0</v>
      </c>
      <c r="P367" s="19">
        <v>0</v>
      </c>
      <c r="Q367" s="19">
        <v>0</v>
      </c>
      <c r="R367" s="2"/>
      <c r="S367" s="144"/>
      <c r="T367" s="144"/>
      <c r="U367" s="2"/>
      <c r="V367" s="38" t="s">
        <v>29366</v>
      </c>
      <c r="W367" s="2"/>
      <c r="X367" s="5" t="s">
        <v>29367</v>
      </c>
      <c r="Y367" s="29">
        <v>709462000000000000</v>
      </c>
      <c r="Z367" s="38" t="s">
        <v>29368</v>
      </c>
      <c r="AA367" s="2"/>
      <c r="AB367" s="18">
        <v>42443.93834490741</v>
      </c>
      <c r="AC367" s="2"/>
      <c r="AD367" s="2" t="s">
        <v>2995</v>
      </c>
      <c r="AE367" s="2"/>
      <c r="AF367" s="19">
        <v>225</v>
      </c>
      <c r="AG367" s="19">
        <v>352</v>
      </c>
      <c r="AH367" s="19">
        <v>312</v>
      </c>
      <c r="AI367" s="19">
        <v>1294</v>
      </c>
      <c r="AJ367" s="2"/>
      <c r="AK367" s="2"/>
      <c r="AL367" s="2"/>
    </row>
    <row x14ac:dyDescent="0.25" r="368" customHeight="1" ht="18">
      <c r="A368" s="20" t="s">
        <v>29369</v>
      </c>
      <c r="B368" s="12" t="s">
        <v>29370</v>
      </c>
      <c r="C368" s="148" t="s">
        <v>44</v>
      </c>
      <c r="D368" s="149"/>
      <c r="E368" s="148" t="s">
        <v>44</v>
      </c>
      <c r="F368" s="149"/>
      <c r="G368" s="148" t="s">
        <v>44</v>
      </c>
      <c r="H368" s="149"/>
      <c r="I368" s="150"/>
      <c r="J368" s="149"/>
      <c r="K368" s="17">
        <v>1177180000000000000</v>
      </c>
      <c r="L368" s="18">
        <v>43734.58405092593</v>
      </c>
      <c r="M368" s="19">
        <v>0</v>
      </c>
      <c r="N368" s="19">
        <v>0</v>
      </c>
      <c r="O368" s="19">
        <v>0</v>
      </c>
      <c r="P368" s="19">
        <v>0</v>
      </c>
      <c r="Q368" s="19">
        <v>0</v>
      </c>
      <c r="R368" s="2"/>
      <c r="S368" s="144"/>
      <c r="T368" s="144"/>
      <c r="U368" s="11"/>
      <c r="V368" s="38" t="s">
        <v>29371</v>
      </c>
      <c r="W368" s="2"/>
      <c r="X368" s="38" t="s">
        <v>29372</v>
      </c>
      <c r="Y368" s="21">
        <v>293231978</v>
      </c>
      <c r="Z368" s="38" t="s">
        <v>29373</v>
      </c>
      <c r="AA368" s="2"/>
      <c r="AB368" s="18">
        <v>40668.1799537037</v>
      </c>
      <c r="AC368" s="2"/>
      <c r="AD368" s="11" t="s">
        <v>8133</v>
      </c>
      <c r="AE368" s="2"/>
      <c r="AF368" s="19">
        <v>2778</v>
      </c>
      <c r="AG368" s="19">
        <v>48</v>
      </c>
      <c r="AH368" s="19">
        <v>242</v>
      </c>
      <c r="AI368" s="19">
        <v>192</v>
      </c>
      <c r="AJ368" s="2"/>
      <c r="AK368" s="2"/>
      <c r="AL368" s="2"/>
    </row>
    <row x14ac:dyDescent="0.25" r="369" customHeight="1" ht="18">
      <c r="A369" s="20" t="s">
        <v>7073</v>
      </c>
      <c r="B369" s="12" t="s">
        <v>29374</v>
      </c>
      <c r="C369" s="148" t="s">
        <v>44</v>
      </c>
      <c r="D369" s="149"/>
      <c r="E369" s="148" t="s">
        <v>44</v>
      </c>
      <c r="F369" s="149"/>
      <c r="G369" s="148" t="s">
        <v>44</v>
      </c>
      <c r="H369" s="149"/>
      <c r="I369" s="150"/>
      <c r="J369" s="149"/>
      <c r="K369" s="17">
        <v>1177180000000000000</v>
      </c>
      <c r="L369" s="18">
        <v>43734.58173611111</v>
      </c>
      <c r="M369" s="19">
        <v>1</v>
      </c>
      <c r="N369" s="19">
        <v>0</v>
      </c>
      <c r="O369" s="19">
        <v>0</v>
      </c>
      <c r="P369" s="19">
        <v>0</v>
      </c>
      <c r="Q369" s="19">
        <v>0</v>
      </c>
      <c r="R369" s="2"/>
      <c r="S369" s="144"/>
      <c r="T369" s="152"/>
      <c r="U369" s="11"/>
      <c r="V369" s="38" t="s">
        <v>28431</v>
      </c>
      <c r="W369" s="2"/>
      <c r="X369" s="38" t="s">
        <v>5208</v>
      </c>
      <c r="Y369" s="29">
        <v>1169370000000000000</v>
      </c>
      <c r="Z369" s="38" t="s">
        <v>28432</v>
      </c>
      <c r="AA369" s="2"/>
      <c r="AB369" s="18">
        <v>43713.04990740741</v>
      </c>
      <c r="AC369" s="11"/>
      <c r="AD369" s="11"/>
      <c r="AE369" s="2"/>
      <c r="AF369" s="19">
        <v>500</v>
      </c>
      <c r="AG369" s="19">
        <v>42</v>
      </c>
      <c r="AH369" s="19">
        <v>116</v>
      </c>
      <c r="AI369" s="19">
        <v>494</v>
      </c>
      <c r="AJ369" s="2"/>
      <c r="AK369" s="2"/>
      <c r="AL369" s="2"/>
    </row>
    <row x14ac:dyDescent="0.25" r="370" customHeight="1" ht="18">
      <c r="A370" s="20" t="s">
        <v>24951</v>
      </c>
      <c r="B370" s="12" t="s">
        <v>29375</v>
      </c>
      <c r="C370" s="148" t="s">
        <v>35</v>
      </c>
      <c r="D370" s="151" t="s">
        <v>235</v>
      </c>
      <c r="E370" s="148" t="s">
        <v>35</v>
      </c>
      <c r="F370" s="151" t="s">
        <v>235</v>
      </c>
      <c r="G370" s="148" t="s">
        <v>44</v>
      </c>
      <c r="H370" s="149"/>
      <c r="I370" s="148" t="s">
        <v>35</v>
      </c>
      <c r="J370" s="151" t="s">
        <v>235</v>
      </c>
      <c r="K370" s="17">
        <v>1177170000000000000</v>
      </c>
      <c r="L370" s="18">
        <v>43734.5802662037</v>
      </c>
      <c r="M370" s="19">
        <v>1</v>
      </c>
      <c r="N370" s="19">
        <v>1</v>
      </c>
      <c r="O370" s="19">
        <v>0</v>
      </c>
      <c r="P370" s="19">
        <v>0</v>
      </c>
      <c r="Q370" s="19">
        <v>0</v>
      </c>
      <c r="R370" s="2"/>
      <c r="S370" s="144"/>
      <c r="T370" s="144"/>
      <c r="U370" s="11"/>
      <c r="V370" s="38" t="s">
        <v>29376</v>
      </c>
      <c r="W370" s="2"/>
      <c r="X370" s="38" t="s">
        <v>29377</v>
      </c>
      <c r="Y370" s="21">
        <v>77997771</v>
      </c>
      <c r="Z370" s="38" t="s">
        <v>29378</v>
      </c>
      <c r="AA370" s="2"/>
      <c r="AB370" s="55">
        <v>40084.67737268518</v>
      </c>
      <c r="AC370" s="11"/>
      <c r="AD370" s="11" t="s">
        <v>29379</v>
      </c>
      <c r="AE370" s="2"/>
      <c r="AF370" s="19">
        <v>11290</v>
      </c>
      <c r="AG370" s="19">
        <v>971</v>
      </c>
      <c r="AH370" s="19">
        <v>693</v>
      </c>
      <c r="AI370" s="19">
        <v>2994</v>
      </c>
      <c r="AJ370" s="2"/>
      <c r="AK370" s="2"/>
      <c r="AL370" s="2"/>
    </row>
    <row x14ac:dyDescent="0.25" r="371" customHeight="1" ht="18">
      <c r="A371" s="20" t="s">
        <v>26336</v>
      </c>
      <c r="B371" s="12" t="s">
        <v>29380</v>
      </c>
      <c r="C371" s="148" t="s">
        <v>44</v>
      </c>
      <c r="D371" s="149"/>
      <c r="E371" s="148" t="s">
        <v>44</v>
      </c>
      <c r="F371" s="149"/>
      <c r="G371" s="148" t="s">
        <v>44</v>
      </c>
      <c r="H371" s="149"/>
      <c r="I371" s="150"/>
      <c r="J371" s="149"/>
      <c r="K371" s="17">
        <v>1177170000000000000</v>
      </c>
      <c r="L371" s="18">
        <v>43734.57643518518</v>
      </c>
      <c r="M371" s="19">
        <v>0</v>
      </c>
      <c r="N371" s="19">
        <v>0</v>
      </c>
      <c r="O371" s="19">
        <v>0</v>
      </c>
      <c r="P371" s="19">
        <v>0</v>
      </c>
      <c r="Q371" s="19">
        <v>0</v>
      </c>
      <c r="R371" s="2"/>
      <c r="S371" s="144"/>
      <c r="T371" s="152"/>
      <c r="U371" s="11"/>
      <c r="V371" s="38" t="s">
        <v>29381</v>
      </c>
      <c r="W371" s="2"/>
      <c r="X371" s="38" t="s">
        <v>29382</v>
      </c>
      <c r="Y371" s="21">
        <v>2869064325</v>
      </c>
      <c r="Z371" s="38" t="s">
        <v>29383</v>
      </c>
      <c r="AA371" s="2"/>
      <c r="AB371" s="18">
        <v>41952.768738425926</v>
      </c>
      <c r="AC371" s="2"/>
      <c r="AD371" s="11"/>
      <c r="AE371" s="2"/>
      <c r="AF371" s="19">
        <v>18925</v>
      </c>
      <c r="AG371" s="19">
        <v>2157</v>
      </c>
      <c r="AH371" s="19">
        <v>0</v>
      </c>
      <c r="AI371" s="19">
        <v>3</v>
      </c>
      <c r="AJ371" s="2"/>
      <c r="AK371" s="2"/>
      <c r="AL371" s="2"/>
    </row>
    <row x14ac:dyDescent="0.25" r="372" customHeight="1" ht="18">
      <c r="A372" s="20" t="s">
        <v>29384</v>
      </c>
      <c r="B372" s="12" t="s">
        <v>29385</v>
      </c>
      <c r="C372" s="148" t="s">
        <v>44</v>
      </c>
      <c r="D372" s="149"/>
      <c r="E372" s="148" t="s">
        <v>44</v>
      </c>
      <c r="F372" s="149"/>
      <c r="G372" s="148" t="s">
        <v>44</v>
      </c>
      <c r="H372" s="149"/>
      <c r="I372" s="150"/>
      <c r="J372" s="149"/>
      <c r="K372" s="17">
        <v>1177170000000000000</v>
      </c>
      <c r="L372" s="18">
        <v>43734.57592592593</v>
      </c>
      <c r="M372" s="19">
        <v>0</v>
      </c>
      <c r="N372" s="19">
        <v>0</v>
      </c>
      <c r="O372" s="19">
        <v>0</v>
      </c>
      <c r="P372" s="19">
        <v>0</v>
      </c>
      <c r="Q372" s="19">
        <v>0</v>
      </c>
      <c r="R372" s="2"/>
      <c r="S372" s="144"/>
      <c r="T372" s="144"/>
      <c r="U372" s="2"/>
      <c r="V372" s="38" t="s">
        <v>29386</v>
      </c>
      <c r="W372" s="2"/>
      <c r="X372" s="5" t="s">
        <v>29387</v>
      </c>
      <c r="Y372" s="29">
        <v>760340000000000000</v>
      </c>
      <c r="Z372" s="38" t="s">
        <v>29388</v>
      </c>
      <c r="AA372" s="20" t="s">
        <v>29389</v>
      </c>
      <c r="AB372" s="18">
        <v>42584.33495370371</v>
      </c>
      <c r="AC372" s="11"/>
      <c r="AD372" s="11" t="s">
        <v>29390</v>
      </c>
      <c r="AE372" s="2"/>
      <c r="AF372" s="19">
        <v>3080</v>
      </c>
      <c r="AG372" s="19">
        <v>90</v>
      </c>
      <c r="AH372" s="19">
        <v>338</v>
      </c>
      <c r="AI372" s="19">
        <v>2355</v>
      </c>
      <c r="AJ372" s="2"/>
      <c r="AK372" s="2"/>
      <c r="AL372" s="2"/>
    </row>
    <row x14ac:dyDescent="0.25" r="373" customHeight="1" ht="18">
      <c r="A373" s="20" t="s">
        <v>29391</v>
      </c>
      <c r="B373" s="12" t="s">
        <v>29392</v>
      </c>
      <c r="C373" s="148" t="s">
        <v>44</v>
      </c>
      <c r="D373" s="149"/>
      <c r="E373" s="148" t="s">
        <v>44</v>
      </c>
      <c r="F373" s="149"/>
      <c r="G373" s="148" t="s">
        <v>44</v>
      </c>
      <c r="H373" s="149"/>
      <c r="I373" s="150"/>
      <c r="J373" s="149"/>
      <c r="K373" s="17">
        <v>1177170000000000000</v>
      </c>
      <c r="L373" s="18">
        <v>43734.572546296295</v>
      </c>
      <c r="M373" s="19">
        <v>0</v>
      </c>
      <c r="N373" s="19">
        <v>0</v>
      </c>
      <c r="O373" s="19">
        <v>0</v>
      </c>
      <c r="P373" s="19">
        <v>0</v>
      </c>
      <c r="Q373" s="19">
        <v>0</v>
      </c>
      <c r="R373" s="2"/>
      <c r="S373" s="144"/>
      <c r="T373" s="144"/>
      <c r="U373" s="11"/>
      <c r="V373" s="38" t="s">
        <v>29393</v>
      </c>
      <c r="W373" s="2"/>
      <c r="X373" s="38" t="s">
        <v>29394</v>
      </c>
      <c r="Y373" s="21">
        <v>1707031495</v>
      </c>
      <c r="Z373" s="38" t="s">
        <v>29395</v>
      </c>
      <c r="AA373" s="2"/>
      <c r="AB373" s="55">
        <v>41514.62887731481</v>
      </c>
      <c r="AC373" s="11"/>
      <c r="AD373" s="11" t="s">
        <v>29396</v>
      </c>
      <c r="AE373" s="2"/>
      <c r="AF373" s="19">
        <v>10373</v>
      </c>
      <c r="AG373" s="19">
        <v>743</v>
      </c>
      <c r="AH373" s="19">
        <v>860</v>
      </c>
      <c r="AI373" s="19">
        <v>12076</v>
      </c>
      <c r="AJ373" s="2"/>
      <c r="AK373" s="2"/>
      <c r="AL373" s="2"/>
    </row>
    <row x14ac:dyDescent="0.25" r="374" customHeight="1" ht="18">
      <c r="A374" s="20" t="s">
        <v>7977</v>
      </c>
      <c r="B374" s="12" t="s">
        <v>29397</v>
      </c>
      <c r="C374" s="148" t="s">
        <v>35</v>
      </c>
      <c r="D374" s="151" t="s">
        <v>235</v>
      </c>
      <c r="E374" s="148" t="s">
        <v>35</v>
      </c>
      <c r="F374" s="151" t="s">
        <v>235</v>
      </c>
      <c r="G374" s="148" t="s">
        <v>35</v>
      </c>
      <c r="H374" s="151" t="s">
        <v>235</v>
      </c>
      <c r="I374" s="150"/>
      <c r="J374" s="149"/>
      <c r="K374" s="17">
        <v>1177170000000000000</v>
      </c>
      <c r="L374" s="18">
        <v>43734.5678125</v>
      </c>
      <c r="M374" s="19">
        <v>0</v>
      </c>
      <c r="N374" s="19">
        <v>0</v>
      </c>
      <c r="O374" s="19">
        <v>0</v>
      </c>
      <c r="P374" s="19">
        <v>0</v>
      </c>
      <c r="Q374" s="19">
        <v>0</v>
      </c>
      <c r="R374" s="2"/>
      <c r="S374" s="144"/>
      <c r="T374" s="152"/>
      <c r="U374" s="11"/>
      <c r="V374" s="38" t="s">
        <v>29398</v>
      </c>
      <c r="W374" s="2"/>
      <c r="X374" s="5" t="s">
        <v>29399</v>
      </c>
      <c r="Y374" s="21">
        <v>2366735698</v>
      </c>
      <c r="Z374" s="38" t="s">
        <v>29400</v>
      </c>
      <c r="AA374" s="20" t="s">
        <v>29401</v>
      </c>
      <c r="AB374" s="18">
        <v>41696.61614583333</v>
      </c>
      <c r="AC374" s="2"/>
      <c r="AD374" s="2"/>
      <c r="AE374" s="2"/>
      <c r="AF374" s="19">
        <v>1018</v>
      </c>
      <c r="AG374" s="19">
        <v>528</v>
      </c>
      <c r="AH374" s="19">
        <v>626</v>
      </c>
      <c r="AI374" s="19">
        <v>3924</v>
      </c>
      <c r="AJ374" s="2"/>
      <c r="AK374" s="2"/>
      <c r="AL374" s="2"/>
    </row>
    <row x14ac:dyDescent="0.25" r="375" customHeight="1" ht="18">
      <c r="A375" s="20" t="s">
        <v>29402</v>
      </c>
      <c r="B375" s="12" t="s">
        <v>29403</v>
      </c>
      <c r="C375" s="148" t="s">
        <v>44</v>
      </c>
      <c r="D375" s="149"/>
      <c r="E375" s="148" t="s">
        <v>44</v>
      </c>
      <c r="F375" s="149"/>
      <c r="G375" s="148" t="s">
        <v>44</v>
      </c>
      <c r="H375" s="149"/>
      <c r="I375" s="150"/>
      <c r="J375" s="149"/>
      <c r="K375" s="17">
        <v>1177170000000000000</v>
      </c>
      <c r="L375" s="18">
        <v>43734.567245370374</v>
      </c>
      <c r="M375" s="19">
        <v>3</v>
      </c>
      <c r="N375" s="19">
        <v>0</v>
      </c>
      <c r="O375" s="19">
        <v>0</v>
      </c>
      <c r="P375" s="19">
        <v>0</v>
      </c>
      <c r="Q375" s="19">
        <v>0</v>
      </c>
      <c r="R375" s="2"/>
      <c r="S375" s="144"/>
      <c r="T375" s="144"/>
      <c r="U375" s="2"/>
      <c r="V375" s="5" t="s">
        <v>29404</v>
      </c>
      <c r="W375" s="2"/>
      <c r="X375" s="38" t="s">
        <v>29405</v>
      </c>
      <c r="Y375" s="21">
        <v>303220312</v>
      </c>
      <c r="Z375" s="38" t="s">
        <v>29406</v>
      </c>
      <c r="AA375" s="2"/>
      <c r="AB375" s="18">
        <v>40685.755219907405</v>
      </c>
      <c r="AC375" s="2"/>
      <c r="AD375" s="2" t="s">
        <v>29407</v>
      </c>
      <c r="AE375" s="2"/>
      <c r="AF375" s="19">
        <v>9856</v>
      </c>
      <c r="AG375" s="19">
        <v>259</v>
      </c>
      <c r="AH375" s="19">
        <v>298</v>
      </c>
      <c r="AI375" s="19">
        <v>13951</v>
      </c>
      <c r="AJ375" s="2"/>
      <c r="AK375" s="2"/>
      <c r="AL375" s="2"/>
    </row>
    <row x14ac:dyDescent="0.25" r="376" customHeight="1" ht="18">
      <c r="A376" s="20" t="s">
        <v>29408</v>
      </c>
      <c r="B376" s="12" t="s">
        <v>29409</v>
      </c>
      <c r="C376" s="148" t="s">
        <v>44</v>
      </c>
      <c r="D376" s="149"/>
      <c r="E376" s="148" t="s">
        <v>44</v>
      </c>
      <c r="F376" s="149"/>
      <c r="G376" s="148" t="s">
        <v>44</v>
      </c>
      <c r="H376" s="149"/>
      <c r="I376" s="150"/>
      <c r="J376" s="149"/>
      <c r="K376" s="17">
        <v>1177170000000000000</v>
      </c>
      <c r="L376" s="18">
        <v>43734.56622685185</v>
      </c>
      <c r="M376" s="19">
        <v>8</v>
      </c>
      <c r="N376" s="19">
        <v>0</v>
      </c>
      <c r="O376" s="19">
        <v>0</v>
      </c>
      <c r="P376" s="19">
        <v>0</v>
      </c>
      <c r="Q376" s="19">
        <v>0</v>
      </c>
      <c r="R376" s="2"/>
      <c r="S376" s="144"/>
      <c r="T376" s="144"/>
      <c r="U376" s="2"/>
      <c r="V376" s="5" t="s">
        <v>28421</v>
      </c>
      <c r="W376" s="2"/>
      <c r="X376" s="38" t="s">
        <v>28422</v>
      </c>
      <c r="Y376" s="29">
        <v>959398000000000000</v>
      </c>
      <c r="Z376" s="38" t="s">
        <v>28423</v>
      </c>
      <c r="AA376" s="2"/>
      <c r="AB376" s="18">
        <v>43133.63079861111</v>
      </c>
      <c r="AC376" s="2"/>
      <c r="AD376" s="11" t="s">
        <v>28424</v>
      </c>
      <c r="AE376" s="2"/>
      <c r="AF376" s="19">
        <v>13246</v>
      </c>
      <c r="AG376" s="19">
        <v>1040</v>
      </c>
      <c r="AH376" s="19">
        <v>160</v>
      </c>
      <c r="AI376" s="19">
        <v>18508</v>
      </c>
      <c r="AJ376" s="2"/>
      <c r="AK376" s="2"/>
      <c r="AL376" s="2"/>
    </row>
    <row x14ac:dyDescent="0.25" r="377" customHeight="1" ht="18">
      <c r="A377" s="20" t="s">
        <v>26360</v>
      </c>
      <c r="B377" s="12" t="s">
        <v>29410</v>
      </c>
      <c r="C377" s="148" t="s">
        <v>44</v>
      </c>
      <c r="D377" s="149"/>
      <c r="E377" s="148" t="s">
        <v>44</v>
      </c>
      <c r="F377" s="149"/>
      <c r="G377" s="148" t="s">
        <v>44</v>
      </c>
      <c r="H377" s="149"/>
      <c r="I377" s="150"/>
      <c r="J377" s="149"/>
      <c r="K377" s="17">
        <v>1177170000000000000</v>
      </c>
      <c r="L377" s="18">
        <v>43734.56581018519</v>
      </c>
      <c r="M377" s="19">
        <v>0</v>
      </c>
      <c r="N377" s="19">
        <v>0</v>
      </c>
      <c r="O377" s="19">
        <v>0</v>
      </c>
      <c r="P377" s="19">
        <v>0</v>
      </c>
      <c r="Q377" s="19">
        <v>0</v>
      </c>
      <c r="R377" s="2"/>
      <c r="S377" s="144"/>
      <c r="T377" s="144"/>
      <c r="U377" s="2"/>
      <c r="V377" s="5" t="s">
        <v>5816</v>
      </c>
      <c r="W377" s="2"/>
      <c r="X377" s="5" t="s">
        <v>5816</v>
      </c>
      <c r="Y377" s="29">
        <v>719895000000000000</v>
      </c>
      <c r="Z377" s="38"/>
      <c r="AA377" s="2"/>
      <c r="AB377" s="18">
        <v>42472.728171296294</v>
      </c>
      <c r="AC377" s="11"/>
      <c r="AD377" s="11"/>
      <c r="AE377" s="2"/>
      <c r="AF377" s="19">
        <v>30370</v>
      </c>
      <c r="AG377" s="19">
        <v>1549</v>
      </c>
      <c r="AH377" s="19">
        <v>144</v>
      </c>
      <c r="AI377" s="19">
        <v>369</v>
      </c>
      <c r="AJ377" s="2"/>
      <c r="AK377" s="2"/>
      <c r="AL377" s="2"/>
    </row>
    <row x14ac:dyDescent="0.25" r="378" customHeight="1" ht="18">
      <c r="A378" s="20" t="s">
        <v>24994</v>
      </c>
      <c r="B378" s="12" t="s">
        <v>29411</v>
      </c>
      <c r="C378" s="148" t="s">
        <v>35</v>
      </c>
      <c r="D378" s="151" t="s">
        <v>235</v>
      </c>
      <c r="E378" s="148" t="s">
        <v>35</v>
      </c>
      <c r="F378" s="151" t="s">
        <v>235</v>
      </c>
      <c r="G378" s="148" t="s">
        <v>35</v>
      </c>
      <c r="H378" s="151" t="s">
        <v>235</v>
      </c>
      <c r="I378" s="150"/>
      <c r="J378" s="149"/>
      <c r="K378" s="17">
        <v>1177170000000000000</v>
      </c>
      <c r="L378" s="18">
        <v>43734.561527777776</v>
      </c>
      <c r="M378" s="19">
        <v>0</v>
      </c>
      <c r="N378" s="19">
        <v>0</v>
      </c>
      <c r="O378" s="19">
        <v>0</v>
      </c>
      <c r="P378" s="19">
        <v>0</v>
      </c>
      <c r="Q378" s="19">
        <v>0</v>
      </c>
      <c r="R378" s="2"/>
      <c r="S378" s="144"/>
      <c r="T378" s="144"/>
      <c r="U378" s="2"/>
      <c r="V378" s="5" t="s">
        <v>29412</v>
      </c>
      <c r="W378" s="2"/>
      <c r="X378" s="38" t="s">
        <v>29413</v>
      </c>
      <c r="Y378" s="21">
        <v>119961898</v>
      </c>
      <c r="Z378" s="38" t="s">
        <v>29414</v>
      </c>
      <c r="AA378" s="2"/>
      <c r="AB378" s="55">
        <v>40242.223958333336</v>
      </c>
      <c r="AC378" s="11"/>
      <c r="AD378" s="11" t="s">
        <v>29415</v>
      </c>
      <c r="AE378" s="2"/>
      <c r="AF378" s="19">
        <v>4036</v>
      </c>
      <c r="AG378" s="19">
        <v>207</v>
      </c>
      <c r="AH378" s="19">
        <v>700</v>
      </c>
      <c r="AI378" s="19">
        <v>162</v>
      </c>
      <c r="AJ378" s="2"/>
      <c r="AK378" s="2"/>
      <c r="AL378" s="2"/>
    </row>
    <row x14ac:dyDescent="0.25" r="379" customHeight="1" ht="18">
      <c r="A379" s="20" t="s">
        <v>29416</v>
      </c>
      <c r="B379" s="12" t="s">
        <v>29417</v>
      </c>
      <c r="C379" s="148" t="s">
        <v>35</v>
      </c>
      <c r="D379" s="151" t="s">
        <v>235</v>
      </c>
      <c r="E379" s="148" t="s">
        <v>35</v>
      </c>
      <c r="F379" s="151" t="s">
        <v>235</v>
      </c>
      <c r="G379" s="148" t="s">
        <v>35</v>
      </c>
      <c r="H379" s="151" t="s">
        <v>235</v>
      </c>
      <c r="I379" s="150"/>
      <c r="J379" s="149"/>
      <c r="K379" s="17">
        <v>1177170000000000000</v>
      </c>
      <c r="L379" s="18">
        <v>43734.558703703704</v>
      </c>
      <c r="M379" s="19">
        <v>3</v>
      </c>
      <c r="N379" s="19">
        <v>1</v>
      </c>
      <c r="O379" s="19">
        <v>0</v>
      </c>
      <c r="P379" s="19">
        <v>0</v>
      </c>
      <c r="Q379" s="19">
        <v>0</v>
      </c>
      <c r="R379" s="2"/>
      <c r="S379" s="144"/>
      <c r="T379" s="144"/>
      <c r="U379" s="2"/>
      <c r="V379" s="5" t="s">
        <v>29418</v>
      </c>
      <c r="W379" s="2"/>
      <c r="X379" s="5" t="s">
        <v>29419</v>
      </c>
      <c r="Y379" s="29">
        <v>1061180000000000000</v>
      </c>
      <c r="Z379" s="38" t="s">
        <v>29420</v>
      </c>
      <c r="AA379" s="20" t="s">
        <v>29421</v>
      </c>
      <c r="AB379" s="18">
        <v>43414.50305555556</v>
      </c>
      <c r="AC379" s="2"/>
      <c r="AD379" s="11" t="s">
        <v>100</v>
      </c>
      <c r="AE379" s="2"/>
      <c r="AF379" s="19">
        <v>527</v>
      </c>
      <c r="AG379" s="19">
        <v>114</v>
      </c>
      <c r="AH379" s="19">
        <v>104</v>
      </c>
      <c r="AI379" s="19">
        <v>1675</v>
      </c>
      <c r="AJ379" s="2"/>
      <c r="AK379" s="2"/>
      <c r="AL379" s="2"/>
    </row>
    <row x14ac:dyDescent="0.25" r="380" customHeight="1" ht="18">
      <c r="A380" s="20" t="s">
        <v>29422</v>
      </c>
      <c r="B380" s="12" t="s">
        <v>29423</v>
      </c>
      <c r="C380" s="148" t="s">
        <v>35</v>
      </c>
      <c r="D380" s="151" t="s">
        <v>235</v>
      </c>
      <c r="E380" s="148" t="s">
        <v>35</v>
      </c>
      <c r="F380" s="151" t="s">
        <v>235</v>
      </c>
      <c r="G380" s="148" t="s">
        <v>35</v>
      </c>
      <c r="H380" s="151" t="s">
        <v>235</v>
      </c>
      <c r="I380" s="150"/>
      <c r="J380" s="149"/>
      <c r="K380" s="17">
        <v>1177170000000000000</v>
      </c>
      <c r="L380" s="18">
        <v>43734.5577662037</v>
      </c>
      <c r="M380" s="19">
        <v>4</v>
      </c>
      <c r="N380" s="19">
        <v>0</v>
      </c>
      <c r="O380" s="19">
        <v>0</v>
      </c>
      <c r="P380" s="19">
        <v>0</v>
      </c>
      <c r="Q380" s="19">
        <v>0</v>
      </c>
      <c r="R380" s="2"/>
      <c r="S380" s="144"/>
      <c r="T380" s="144"/>
      <c r="U380" s="2"/>
      <c r="V380" s="5" t="s">
        <v>28497</v>
      </c>
      <c r="W380" s="2"/>
      <c r="X380" s="38" t="s">
        <v>28498</v>
      </c>
      <c r="Y380" s="21">
        <v>1330860398</v>
      </c>
      <c r="Z380" s="38" t="s">
        <v>28499</v>
      </c>
      <c r="AA380" s="2"/>
      <c r="AB380" s="18">
        <v>41370.434849537036</v>
      </c>
      <c r="AC380" s="11"/>
      <c r="AD380" s="11"/>
      <c r="AE380" s="2"/>
      <c r="AF380" s="19">
        <v>19590</v>
      </c>
      <c r="AG380" s="19">
        <v>5136</v>
      </c>
      <c r="AH380" s="19">
        <v>3971</v>
      </c>
      <c r="AI380" s="19">
        <v>206900</v>
      </c>
      <c r="AJ380" s="2"/>
      <c r="AK380" s="2"/>
      <c r="AL380" s="2"/>
    </row>
    <row x14ac:dyDescent="0.25" r="381" customHeight="1" ht="18">
      <c r="A381" s="20" t="s">
        <v>29424</v>
      </c>
      <c r="B381" s="12" t="s">
        <v>29425</v>
      </c>
      <c r="C381" s="148" t="s">
        <v>35</v>
      </c>
      <c r="D381" s="151" t="s">
        <v>235</v>
      </c>
      <c r="E381" s="148" t="s">
        <v>35</v>
      </c>
      <c r="F381" s="151" t="s">
        <v>235</v>
      </c>
      <c r="G381" s="148" t="s">
        <v>35</v>
      </c>
      <c r="H381" s="151" t="s">
        <v>235</v>
      </c>
      <c r="I381" s="150"/>
      <c r="J381" s="149"/>
      <c r="K381" s="17">
        <v>1177170000000000000</v>
      </c>
      <c r="L381" s="18">
        <v>43734.55506944445</v>
      </c>
      <c r="M381" s="19">
        <v>1</v>
      </c>
      <c r="N381" s="19">
        <v>0</v>
      </c>
      <c r="O381" s="19">
        <v>0</v>
      </c>
      <c r="P381" s="19">
        <v>0</v>
      </c>
      <c r="Q381" s="19">
        <v>0</v>
      </c>
      <c r="R381" s="2"/>
      <c r="S381" s="144"/>
      <c r="T381" s="144"/>
      <c r="U381" s="2" t="s">
        <v>103</v>
      </c>
      <c r="V381" s="5" t="s">
        <v>29426</v>
      </c>
      <c r="W381" s="2"/>
      <c r="X381" s="5" t="s">
        <v>29427</v>
      </c>
      <c r="Y381" s="21">
        <v>34625420</v>
      </c>
      <c r="Z381" s="38" t="s">
        <v>29428</v>
      </c>
      <c r="AA381" s="20" t="s">
        <v>29429</v>
      </c>
      <c r="AB381" s="55">
        <v>39926.76976851852</v>
      </c>
      <c r="AC381" s="11"/>
      <c r="AD381" s="11" t="s">
        <v>29430</v>
      </c>
      <c r="AE381" s="2"/>
      <c r="AF381" s="19">
        <v>250586</v>
      </c>
      <c r="AG381" s="19">
        <v>4209</v>
      </c>
      <c r="AH381" s="19">
        <v>1926</v>
      </c>
      <c r="AI381" s="19">
        <v>8107</v>
      </c>
      <c r="AJ381" s="2"/>
      <c r="AK381" s="2"/>
      <c r="AL381" s="2"/>
    </row>
    <row x14ac:dyDescent="0.25" r="382" customHeight="1" ht="18">
      <c r="A382" s="20" t="s">
        <v>29431</v>
      </c>
      <c r="B382" s="12" t="s">
        <v>29432</v>
      </c>
      <c r="C382" s="148" t="s">
        <v>44</v>
      </c>
      <c r="D382" s="149"/>
      <c r="E382" s="148" t="s">
        <v>44</v>
      </c>
      <c r="F382" s="149"/>
      <c r="G382" s="148" t="s">
        <v>44</v>
      </c>
      <c r="H382" s="149"/>
      <c r="I382" s="150"/>
      <c r="J382" s="149"/>
      <c r="K382" s="17">
        <v>1177160000000000000</v>
      </c>
      <c r="L382" s="18">
        <v>43734.55295138889</v>
      </c>
      <c r="M382" s="19">
        <v>3</v>
      </c>
      <c r="N382" s="19">
        <v>0</v>
      </c>
      <c r="O382" s="19">
        <v>0</v>
      </c>
      <c r="P382" s="19">
        <v>0</v>
      </c>
      <c r="Q382" s="19">
        <v>0</v>
      </c>
      <c r="R382" s="2"/>
      <c r="S382" s="144"/>
      <c r="T382" s="144"/>
      <c r="U382" s="2"/>
      <c r="V382" s="5" t="s">
        <v>29133</v>
      </c>
      <c r="W382" s="2"/>
      <c r="X382" s="38" t="s">
        <v>29133</v>
      </c>
      <c r="Y382" s="21">
        <v>3434133069</v>
      </c>
      <c r="Z382" s="38" t="s">
        <v>29134</v>
      </c>
      <c r="AA382" s="2"/>
      <c r="AB382" s="18">
        <v>42237.684212962966</v>
      </c>
      <c r="AC382" s="2"/>
      <c r="AD382" s="2"/>
      <c r="AE382" s="2"/>
      <c r="AF382" s="19">
        <v>21925</v>
      </c>
      <c r="AG382" s="19">
        <v>5511</v>
      </c>
      <c r="AH382" s="19">
        <v>204</v>
      </c>
      <c r="AI382" s="19">
        <v>2282</v>
      </c>
      <c r="AJ382" s="2"/>
      <c r="AK382" s="2"/>
      <c r="AL382" s="2"/>
    </row>
    <row x14ac:dyDescent="0.25" r="383" customHeight="1" ht="18">
      <c r="A383" s="20" t="s">
        <v>29433</v>
      </c>
      <c r="B383" s="12" t="s">
        <v>29434</v>
      </c>
      <c r="C383" s="148" t="s">
        <v>44</v>
      </c>
      <c r="D383" s="149"/>
      <c r="E383" s="148" t="s">
        <v>366</v>
      </c>
      <c r="F383" s="149"/>
      <c r="G383" s="148" t="s">
        <v>44</v>
      </c>
      <c r="H383" s="149"/>
      <c r="I383" s="148" t="s">
        <v>44</v>
      </c>
      <c r="J383" s="149"/>
      <c r="K383" s="17">
        <v>1177160000000000000</v>
      </c>
      <c r="L383" s="18">
        <v>43734.547581018516</v>
      </c>
      <c r="M383" s="19">
        <v>1</v>
      </c>
      <c r="N383" s="19">
        <v>0</v>
      </c>
      <c r="O383" s="19">
        <v>0</v>
      </c>
      <c r="P383" s="19">
        <v>0</v>
      </c>
      <c r="Q383" s="19">
        <v>0</v>
      </c>
      <c r="R383" s="2"/>
      <c r="S383" s="144"/>
      <c r="T383" s="144"/>
      <c r="U383" s="2"/>
      <c r="V383" s="5" t="s">
        <v>29435</v>
      </c>
      <c r="W383" s="2"/>
      <c r="X383" s="38" t="s">
        <v>29436</v>
      </c>
      <c r="Y383" s="29">
        <v>1079060000000000000</v>
      </c>
      <c r="Z383" s="38" t="s">
        <v>29437</v>
      </c>
      <c r="AA383" s="2"/>
      <c r="AB383" s="18">
        <v>43463.836701388886</v>
      </c>
      <c r="AC383" s="2"/>
      <c r="AD383" s="2" t="s">
        <v>49</v>
      </c>
      <c r="AE383" s="2"/>
      <c r="AF383" s="19">
        <v>687</v>
      </c>
      <c r="AG383" s="19">
        <v>1424</v>
      </c>
      <c r="AH383" s="19">
        <v>817</v>
      </c>
      <c r="AI383" s="19">
        <v>1057</v>
      </c>
      <c r="AJ383" s="2"/>
      <c r="AK383" s="2"/>
      <c r="AL383" s="2"/>
    </row>
    <row x14ac:dyDescent="0.25" r="384" customHeight="1" ht="18">
      <c r="A384" s="20" t="s">
        <v>29438</v>
      </c>
      <c r="B384" s="12" t="s">
        <v>29439</v>
      </c>
      <c r="C384" s="148" t="s">
        <v>44</v>
      </c>
      <c r="D384" s="149"/>
      <c r="E384" s="148" t="s">
        <v>366</v>
      </c>
      <c r="F384" s="149"/>
      <c r="G384" s="148" t="s">
        <v>44</v>
      </c>
      <c r="H384" s="149"/>
      <c r="I384" s="148" t="s">
        <v>44</v>
      </c>
      <c r="J384" s="149"/>
      <c r="K384" s="17">
        <v>1177160000000000000</v>
      </c>
      <c r="L384" s="18">
        <v>43734.54423611111</v>
      </c>
      <c r="M384" s="19">
        <v>1</v>
      </c>
      <c r="N384" s="19">
        <v>0</v>
      </c>
      <c r="O384" s="19">
        <v>0</v>
      </c>
      <c r="P384" s="19">
        <v>0</v>
      </c>
      <c r="Q384" s="19">
        <v>0</v>
      </c>
      <c r="R384" s="2"/>
      <c r="S384" s="144"/>
      <c r="T384" s="144"/>
      <c r="U384" s="2"/>
      <c r="V384" s="5" t="s">
        <v>29440</v>
      </c>
      <c r="W384" s="2"/>
      <c r="X384" s="38" t="s">
        <v>29441</v>
      </c>
      <c r="Y384" s="29">
        <v>1172440000000000000</v>
      </c>
      <c r="Z384" s="38" t="s">
        <v>29442</v>
      </c>
      <c r="AA384" s="2"/>
      <c r="AB384" s="18">
        <v>43721.517013888886</v>
      </c>
      <c r="AC384" s="2"/>
      <c r="AD384" s="2"/>
      <c r="AE384" s="2"/>
      <c r="AF384" s="19">
        <v>790</v>
      </c>
      <c r="AG384" s="19">
        <v>71</v>
      </c>
      <c r="AH384" s="19">
        <v>149</v>
      </c>
      <c r="AI384" s="19">
        <v>771</v>
      </c>
      <c r="AJ384" s="2"/>
      <c r="AK384" s="2"/>
      <c r="AL384" s="2"/>
    </row>
    <row x14ac:dyDescent="0.25" r="385" customHeight="1" ht="18">
      <c r="A385" s="20" t="s">
        <v>29443</v>
      </c>
      <c r="B385" s="12" t="s">
        <v>29444</v>
      </c>
      <c r="C385" s="148" t="s">
        <v>44</v>
      </c>
      <c r="D385" s="149"/>
      <c r="E385" s="148" t="s">
        <v>44</v>
      </c>
      <c r="F385" s="149"/>
      <c r="G385" s="148" t="s">
        <v>44</v>
      </c>
      <c r="H385" s="149"/>
      <c r="I385" s="150"/>
      <c r="J385" s="149"/>
      <c r="K385" s="17">
        <v>1177160000000000000</v>
      </c>
      <c r="L385" s="18">
        <v>43734.53359953704</v>
      </c>
      <c r="M385" s="19">
        <v>5</v>
      </c>
      <c r="N385" s="19">
        <v>0</v>
      </c>
      <c r="O385" s="19">
        <v>0</v>
      </c>
      <c r="P385" s="19">
        <v>0</v>
      </c>
      <c r="Q385" s="19">
        <v>0</v>
      </c>
      <c r="R385" s="2"/>
      <c r="S385" s="144"/>
      <c r="T385" s="144"/>
      <c r="U385" s="2"/>
      <c r="V385" s="5" t="s">
        <v>29445</v>
      </c>
      <c r="W385" s="2"/>
      <c r="X385" s="5" t="s">
        <v>29446</v>
      </c>
      <c r="Y385" s="19">
        <v>65437562</v>
      </c>
      <c r="Z385" s="5" t="s">
        <v>29447</v>
      </c>
      <c r="AA385" s="20" t="s">
        <v>29448</v>
      </c>
      <c r="AB385" s="18">
        <v>40038.956724537034</v>
      </c>
      <c r="AC385" s="2"/>
      <c r="AD385" s="11" t="s">
        <v>2205</v>
      </c>
      <c r="AE385" s="2"/>
      <c r="AF385" s="19">
        <v>53890</v>
      </c>
      <c r="AG385" s="19">
        <v>2050</v>
      </c>
      <c r="AH385" s="19">
        <v>825</v>
      </c>
      <c r="AI385" s="19">
        <v>23140</v>
      </c>
      <c r="AJ385" s="2"/>
      <c r="AK385" s="2"/>
      <c r="AL385" s="2"/>
    </row>
    <row x14ac:dyDescent="0.25" r="386" customHeight="1" ht="18">
      <c r="A386" s="20" t="s">
        <v>29449</v>
      </c>
      <c r="B386" s="12" t="s">
        <v>29450</v>
      </c>
      <c r="C386" s="148" t="s">
        <v>44</v>
      </c>
      <c r="D386" s="149"/>
      <c r="E386" s="148" t="s">
        <v>44</v>
      </c>
      <c r="F386" s="149"/>
      <c r="G386" s="148" t="s">
        <v>44</v>
      </c>
      <c r="H386" s="149"/>
      <c r="I386" s="150"/>
      <c r="J386" s="149"/>
      <c r="K386" s="17">
        <v>1177160000000000000</v>
      </c>
      <c r="L386" s="18">
        <v>43734.53236111111</v>
      </c>
      <c r="M386" s="19">
        <v>2</v>
      </c>
      <c r="N386" s="19">
        <v>0</v>
      </c>
      <c r="O386" s="19">
        <v>0</v>
      </c>
      <c r="P386" s="19">
        <v>0</v>
      </c>
      <c r="Q386" s="19">
        <v>0</v>
      </c>
      <c r="R386" s="2"/>
      <c r="S386" s="144"/>
      <c r="T386" s="144"/>
      <c r="U386" s="2"/>
      <c r="V386" s="5" t="s">
        <v>29451</v>
      </c>
      <c r="W386" s="2"/>
      <c r="X386" s="5" t="s">
        <v>29452</v>
      </c>
      <c r="Y386" s="19">
        <v>120716857</v>
      </c>
      <c r="Z386" s="5" t="s">
        <v>29453</v>
      </c>
      <c r="AA386" s="20" t="s">
        <v>29454</v>
      </c>
      <c r="AB386" s="18">
        <v>40244.52625</v>
      </c>
      <c r="AC386" s="11"/>
      <c r="AD386" s="11" t="s">
        <v>28071</v>
      </c>
      <c r="AE386" s="2"/>
      <c r="AF386" s="19">
        <v>8365</v>
      </c>
      <c r="AG386" s="19">
        <v>7113</v>
      </c>
      <c r="AH386" s="19">
        <v>2018</v>
      </c>
      <c r="AI386" s="19">
        <v>18378</v>
      </c>
      <c r="AJ386" s="2"/>
      <c r="AK386" s="2"/>
      <c r="AL386" s="2"/>
    </row>
    <row x14ac:dyDescent="0.25" r="387" customHeight="1" ht="18">
      <c r="A387" s="20" t="s">
        <v>29455</v>
      </c>
      <c r="B387" s="12" t="s">
        <v>29456</v>
      </c>
      <c r="C387" s="148" t="s">
        <v>44</v>
      </c>
      <c r="D387" s="149"/>
      <c r="E387" s="148" t="s">
        <v>44</v>
      </c>
      <c r="F387" s="149"/>
      <c r="G387" s="148" t="s">
        <v>44</v>
      </c>
      <c r="H387" s="149"/>
      <c r="I387" s="150"/>
      <c r="J387" s="149"/>
      <c r="K387" s="17">
        <v>1177150000000000000</v>
      </c>
      <c r="L387" s="18">
        <v>43734.525185185186</v>
      </c>
      <c r="M387" s="19">
        <v>0</v>
      </c>
      <c r="N387" s="19">
        <v>0</v>
      </c>
      <c r="O387" s="19">
        <v>0</v>
      </c>
      <c r="P387" s="19">
        <v>0</v>
      </c>
      <c r="Q387" s="19">
        <v>0</v>
      </c>
      <c r="R387" s="2"/>
      <c r="S387" s="144"/>
      <c r="T387" s="144"/>
      <c r="U387" s="2"/>
      <c r="V387" s="5" t="s">
        <v>29457</v>
      </c>
      <c r="W387" s="2"/>
      <c r="X387" s="5" t="s">
        <v>29458</v>
      </c>
      <c r="Y387" s="19">
        <v>4501909413</v>
      </c>
      <c r="Z387" s="5" t="s">
        <v>12291</v>
      </c>
      <c r="AA387" s="20" t="s">
        <v>1280</v>
      </c>
      <c r="AB387" s="55">
        <v>42354.56443287037</v>
      </c>
      <c r="AC387" s="11"/>
      <c r="AD387" s="11" t="s">
        <v>29459</v>
      </c>
      <c r="AE387" s="2"/>
      <c r="AF387" s="19">
        <v>49340</v>
      </c>
      <c r="AG387" s="19">
        <v>1273</v>
      </c>
      <c r="AH387" s="19">
        <v>25</v>
      </c>
      <c r="AI387" s="19">
        <v>9180</v>
      </c>
      <c r="AJ387" s="2"/>
      <c r="AK387" s="2"/>
      <c r="AL387" s="2"/>
    </row>
    <row x14ac:dyDescent="0.25" r="388" customHeight="1" ht="18">
      <c r="A388" s="20" t="s">
        <v>29460</v>
      </c>
      <c r="B388" s="12" t="s">
        <v>29461</v>
      </c>
      <c r="C388" s="148" t="s">
        <v>44</v>
      </c>
      <c r="D388" s="149"/>
      <c r="E388" s="148" t="s">
        <v>44</v>
      </c>
      <c r="F388" s="149"/>
      <c r="G388" s="148" t="s">
        <v>44</v>
      </c>
      <c r="H388" s="149"/>
      <c r="I388" s="150"/>
      <c r="J388" s="149"/>
      <c r="K388" s="17">
        <v>1177150000000000000</v>
      </c>
      <c r="L388" s="18">
        <v>43734.5246875</v>
      </c>
      <c r="M388" s="19">
        <v>0</v>
      </c>
      <c r="N388" s="19">
        <v>0</v>
      </c>
      <c r="O388" s="19">
        <v>0</v>
      </c>
      <c r="P388" s="19">
        <v>0</v>
      </c>
      <c r="Q388" s="19">
        <v>0</v>
      </c>
      <c r="R388" s="2"/>
      <c r="S388" s="144"/>
      <c r="T388" s="144"/>
      <c r="U388" s="2"/>
      <c r="V388" s="5" t="s">
        <v>29462</v>
      </c>
      <c r="W388" s="2"/>
      <c r="X388" s="5" t="s">
        <v>29463</v>
      </c>
      <c r="Y388" s="17">
        <v>1001520000000000000</v>
      </c>
      <c r="Z388" s="5"/>
      <c r="AA388" s="2"/>
      <c r="AB388" s="18">
        <v>43249.87107638889</v>
      </c>
      <c r="AC388" s="2"/>
      <c r="AD388" s="2"/>
      <c r="AE388" s="2"/>
      <c r="AF388" s="19">
        <v>12605</v>
      </c>
      <c r="AG388" s="19">
        <v>263</v>
      </c>
      <c r="AH388" s="19">
        <v>10</v>
      </c>
      <c r="AI388" s="19">
        <v>26</v>
      </c>
      <c r="AJ388" s="2"/>
      <c r="AK388" s="2"/>
      <c r="AL388" s="2"/>
    </row>
    <row x14ac:dyDescent="0.25" r="389" customHeight="1" ht="18">
      <c r="A389" s="20" t="s">
        <v>29464</v>
      </c>
      <c r="B389" s="12" t="s">
        <v>29465</v>
      </c>
      <c r="C389" s="148" t="s">
        <v>35</v>
      </c>
      <c r="D389" s="151" t="s">
        <v>235</v>
      </c>
      <c r="E389" s="148" t="s">
        <v>35</v>
      </c>
      <c r="F389" s="151" t="s">
        <v>235</v>
      </c>
      <c r="G389" s="148" t="s">
        <v>35</v>
      </c>
      <c r="H389" s="151" t="s">
        <v>235</v>
      </c>
      <c r="I389" s="150"/>
      <c r="J389" s="149"/>
      <c r="K389" s="17">
        <v>1177150000000000000</v>
      </c>
      <c r="L389" s="18">
        <v>43734.519166666665</v>
      </c>
      <c r="M389" s="19">
        <v>2</v>
      </c>
      <c r="N389" s="19">
        <v>1</v>
      </c>
      <c r="O389" s="19">
        <v>0</v>
      </c>
      <c r="P389" s="19">
        <v>0</v>
      </c>
      <c r="Q389" s="19">
        <v>0</v>
      </c>
      <c r="R389" s="2"/>
      <c r="S389" s="144"/>
      <c r="T389" s="144"/>
      <c r="U389" s="2"/>
      <c r="V389" s="5" t="s">
        <v>29466</v>
      </c>
      <c r="W389" s="2"/>
      <c r="X389" s="5" t="s">
        <v>29467</v>
      </c>
      <c r="Y389" s="19">
        <v>2859151053</v>
      </c>
      <c r="Z389" s="5"/>
      <c r="AA389" s="20" t="s">
        <v>29468</v>
      </c>
      <c r="AB389" s="18">
        <v>41946.85457175926</v>
      </c>
      <c r="AC389" s="2"/>
      <c r="AD389" s="2" t="s">
        <v>66</v>
      </c>
      <c r="AE389" s="2"/>
      <c r="AF389" s="19">
        <v>15967</v>
      </c>
      <c r="AG389" s="19">
        <v>4575</v>
      </c>
      <c r="AH389" s="19">
        <v>5002</v>
      </c>
      <c r="AI389" s="19">
        <v>3003</v>
      </c>
      <c r="AJ389" s="2"/>
      <c r="AK389" s="2"/>
      <c r="AL389" s="2"/>
    </row>
    <row x14ac:dyDescent="0.25" r="390" customHeight="1" ht="18">
      <c r="A390" s="20" t="s">
        <v>29469</v>
      </c>
      <c r="B390" s="12" t="s">
        <v>29470</v>
      </c>
      <c r="C390" s="148" t="s">
        <v>44</v>
      </c>
      <c r="D390" s="149"/>
      <c r="E390" s="148" t="s">
        <v>44</v>
      </c>
      <c r="F390" s="149"/>
      <c r="G390" s="148" t="s">
        <v>44</v>
      </c>
      <c r="H390" s="149"/>
      <c r="I390" s="150"/>
      <c r="J390" s="149"/>
      <c r="K390" s="17">
        <v>1177150000000000000</v>
      </c>
      <c r="L390" s="18">
        <v>43734.51525462963</v>
      </c>
      <c r="M390" s="19">
        <v>0</v>
      </c>
      <c r="N390" s="19">
        <v>1</v>
      </c>
      <c r="O390" s="19">
        <v>0</v>
      </c>
      <c r="P390" s="19">
        <v>0</v>
      </c>
      <c r="Q390" s="19">
        <v>0</v>
      </c>
      <c r="R390" s="2"/>
      <c r="S390" s="144"/>
      <c r="T390" s="144"/>
      <c r="U390" s="2"/>
      <c r="V390" s="5" t="s">
        <v>27826</v>
      </c>
      <c r="W390" s="2"/>
      <c r="X390" s="5" t="s">
        <v>27827</v>
      </c>
      <c r="Y390" s="19">
        <v>2846910493</v>
      </c>
      <c r="Z390" s="38"/>
      <c r="AA390" s="20" t="s">
        <v>27828</v>
      </c>
      <c r="AB390" s="18">
        <v>41920.551145833335</v>
      </c>
      <c r="AC390" s="2"/>
      <c r="AD390" s="11"/>
      <c r="AE390" s="2"/>
      <c r="AF390" s="19">
        <v>39522</v>
      </c>
      <c r="AG390" s="19">
        <v>1191</v>
      </c>
      <c r="AH390" s="19">
        <v>555</v>
      </c>
      <c r="AI390" s="19">
        <v>29</v>
      </c>
      <c r="AJ390" s="2"/>
      <c r="AK390" s="2"/>
      <c r="AL390" s="2"/>
    </row>
    <row x14ac:dyDescent="0.25" r="391" customHeight="1" ht="18">
      <c r="A391" s="20" t="s">
        <v>29471</v>
      </c>
      <c r="B391" s="12" t="s">
        <v>29472</v>
      </c>
      <c r="C391" s="148" t="s">
        <v>44</v>
      </c>
      <c r="D391" s="149"/>
      <c r="E391" s="148" t="s">
        <v>44</v>
      </c>
      <c r="F391" s="149"/>
      <c r="G391" s="148" t="s">
        <v>44</v>
      </c>
      <c r="H391" s="149"/>
      <c r="I391" s="150"/>
      <c r="J391" s="149"/>
      <c r="K391" s="17">
        <v>1177150000000000000</v>
      </c>
      <c r="L391" s="18">
        <v>43734.51359953704</v>
      </c>
      <c r="M391" s="19">
        <v>0</v>
      </c>
      <c r="N391" s="19">
        <v>1</v>
      </c>
      <c r="O391" s="19">
        <v>0</v>
      </c>
      <c r="P391" s="19">
        <v>0</v>
      </c>
      <c r="Q391" s="19">
        <v>0</v>
      </c>
      <c r="R391" s="2"/>
      <c r="S391" s="144"/>
      <c r="T391" s="144"/>
      <c r="U391" s="2"/>
      <c r="V391" s="5" t="s">
        <v>27826</v>
      </c>
      <c r="W391" s="2"/>
      <c r="X391" s="5" t="s">
        <v>27827</v>
      </c>
      <c r="Y391" s="21">
        <v>2846910493</v>
      </c>
      <c r="Z391" s="38"/>
      <c r="AA391" s="20" t="s">
        <v>27828</v>
      </c>
      <c r="AB391" s="18">
        <v>41920.551145833335</v>
      </c>
      <c r="AC391" s="11"/>
      <c r="AD391" s="11"/>
      <c r="AE391" s="2"/>
      <c r="AF391" s="19">
        <v>39522</v>
      </c>
      <c r="AG391" s="19">
        <v>1191</v>
      </c>
      <c r="AH391" s="19">
        <v>555</v>
      </c>
      <c r="AI391" s="19">
        <v>29</v>
      </c>
      <c r="AJ391" s="2"/>
      <c r="AK391" s="2"/>
      <c r="AL391" s="2"/>
    </row>
    <row x14ac:dyDescent="0.25" r="392" customHeight="1" ht="18">
      <c r="A392" s="20" t="s">
        <v>29473</v>
      </c>
      <c r="B392" s="12" t="s">
        <v>29474</v>
      </c>
      <c r="C392" s="148" t="s">
        <v>44</v>
      </c>
      <c r="D392" s="149"/>
      <c r="E392" s="148" t="s">
        <v>44</v>
      </c>
      <c r="F392" s="149"/>
      <c r="G392" s="148" t="s">
        <v>44</v>
      </c>
      <c r="H392" s="149"/>
      <c r="I392" s="150"/>
      <c r="J392" s="149"/>
      <c r="K392" s="17">
        <v>1177150000000000000</v>
      </c>
      <c r="L392" s="18">
        <v>43734.51337962963</v>
      </c>
      <c r="M392" s="19">
        <v>3</v>
      </c>
      <c r="N392" s="19">
        <v>0</v>
      </c>
      <c r="O392" s="19">
        <v>0</v>
      </c>
      <c r="P392" s="19">
        <v>0</v>
      </c>
      <c r="Q392" s="19">
        <v>0</v>
      </c>
      <c r="R392" s="2"/>
      <c r="S392" s="144"/>
      <c r="T392" s="144"/>
      <c r="U392" s="2"/>
      <c r="V392" s="5" t="s">
        <v>29475</v>
      </c>
      <c r="W392" s="2"/>
      <c r="X392" s="38" t="s">
        <v>29476</v>
      </c>
      <c r="Y392" s="21">
        <v>221128541</v>
      </c>
      <c r="Z392" s="38" t="s">
        <v>29477</v>
      </c>
      <c r="AA392" s="2"/>
      <c r="AB392" s="55">
        <v>40511.98244212963</v>
      </c>
      <c r="AC392" s="11"/>
      <c r="AD392" s="11" t="s">
        <v>29478</v>
      </c>
      <c r="AE392" s="2"/>
      <c r="AF392" s="19">
        <v>25633</v>
      </c>
      <c r="AG392" s="19">
        <v>764</v>
      </c>
      <c r="AH392" s="19">
        <v>290</v>
      </c>
      <c r="AI392" s="19">
        <v>7761</v>
      </c>
      <c r="AJ392" s="2"/>
      <c r="AK392" s="2"/>
      <c r="AL392" s="2"/>
    </row>
    <row x14ac:dyDescent="0.25" r="393" customHeight="1" ht="18">
      <c r="A393" s="20" t="s">
        <v>29479</v>
      </c>
      <c r="B393" s="12" t="s">
        <v>29480</v>
      </c>
      <c r="C393" s="148" t="s">
        <v>44</v>
      </c>
      <c r="D393" s="149"/>
      <c r="E393" s="148" t="s">
        <v>44</v>
      </c>
      <c r="F393" s="149"/>
      <c r="G393" s="148" t="s">
        <v>44</v>
      </c>
      <c r="H393" s="149"/>
      <c r="I393" s="150"/>
      <c r="J393" s="149"/>
      <c r="K393" s="17">
        <v>1177150000000000000</v>
      </c>
      <c r="L393" s="18">
        <v>43734.512395833335</v>
      </c>
      <c r="M393" s="19">
        <v>10</v>
      </c>
      <c r="N393" s="19">
        <v>3</v>
      </c>
      <c r="O393" s="19">
        <v>0</v>
      </c>
      <c r="P393" s="19">
        <v>0</v>
      </c>
      <c r="Q393" s="19">
        <v>0</v>
      </c>
      <c r="R393" s="2"/>
      <c r="S393" s="144"/>
      <c r="T393" s="144"/>
      <c r="U393" s="2"/>
      <c r="V393" s="5" t="s">
        <v>29481</v>
      </c>
      <c r="W393" s="2"/>
      <c r="X393" s="5" t="s">
        <v>29482</v>
      </c>
      <c r="Y393" s="29">
        <v>745908000000000000</v>
      </c>
      <c r="Z393" s="38" t="s">
        <v>29483</v>
      </c>
      <c r="AA393" s="20" t="s">
        <v>29484</v>
      </c>
      <c r="AB393" s="18">
        <v>42544.51075231482</v>
      </c>
      <c r="AC393" s="11"/>
      <c r="AD393" s="11" t="s">
        <v>5954</v>
      </c>
      <c r="AE393" s="2"/>
      <c r="AF393" s="19">
        <v>995</v>
      </c>
      <c r="AG393" s="19">
        <v>551</v>
      </c>
      <c r="AH393" s="19">
        <v>19</v>
      </c>
      <c r="AI393" s="19">
        <v>24</v>
      </c>
      <c r="AJ393" s="2"/>
      <c r="AK393" s="2"/>
      <c r="AL393" s="2"/>
    </row>
    <row x14ac:dyDescent="0.25" r="394" customHeight="1" ht="18">
      <c r="A394" s="20" t="s">
        <v>29485</v>
      </c>
      <c r="B394" s="12" t="s">
        <v>29486</v>
      </c>
      <c r="C394" s="148" t="s">
        <v>44</v>
      </c>
      <c r="D394" s="149"/>
      <c r="E394" s="148" t="s">
        <v>44</v>
      </c>
      <c r="F394" s="149"/>
      <c r="G394" s="148" t="s">
        <v>44</v>
      </c>
      <c r="H394" s="149"/>
      <c r="I394" s="150"/>
      <c r="J394" s="149"/>
      <c r="K394" s="17">
        <v>1177150000000000000</v>
      </c>
      <c r="L394" s="18">
        <v>43734.50881944445</v>
      </c>
      <c r="M394" s="19">
        <v>0</v>
      </c>
      <c r="N394" s="19">
        <v>0</v>
      </c>
      <c r="O394" s="19">
        <v>0</v>
      </c>
      <c r="P394" s="19">
        <v>0</v>
      </c>
      <c r="Q394" s="19">
        <v>0</v>
      </c>
      <c r="R394" s="2"/>
      <c r="S394" s="144"/>
      <c r="T394" s="144"/>
      <c r="U394" s="2"/>
      <c r="V394" s="5" t="s">
        <v>29487</v>
      </c>
      <c r="W394" s="2"/>
      <c r="X394" s="38" t="s">
        <v>29488</v>
      </c>
      <c r="Y394" s="21">
        <v>4766873061</v>
      </c>
      <c r="Z394" s="38" t="s">
        <v>29489</v>
      </c>
      <c r="AA394" s="2"/>
      <c r="AB394" s="55">
        <v>42379.91984953704</v>
      </c>
      <c r="AC394" s="11"/>
      <c r="AD394" s="11" t="s">
        <v>25385</v>
      </c>
      <c r="AE394" s="2"/>
      <c r="AF394" s="19">
        <v>23571</v>
      </c>
      <c r="AG394" s="19">
        <v>1121</v>
      </c>
      <c r="AH394" s="19">
        <v>1644</v>
      </c>
      <c r="AI394" s="19">
        <v>30989</v>
      </c>
      <c r="AJ394" s="2"/>
      <c r="AK394" s="2"/>
      <c r="AL394" s="2"/>
    </row>
    <row x14ac:dyDescent="0.25" r="395" customHeight="1" ht="18">
      <c r="A395" s="20" t="s">
        <v>29490</v>
      </c>
      <c r="B395" s="12" t="s">
        <v>29491</v>
      </c>
      <c r="C395" s="148" t="s">
        <v>44</v>
      </c>
      <c r="D395" s="149"/>
      <c r="E395" s="148" t="s">
        <v>44</v>
      </c>
      <c r="F395" s="149"/>
      <c r="G395" s="148" t="s">
        <v>44</v>
      </c>
      <c r="H395" s="149"/>
      <c r="I395" s="150"/>
      <c r="J395" s="149"/>
      <c r="K395" s="17">
        <v>1177150000000000000</v>
      </c>
      <c r="L395" s="18">
        <v>43734.50623842593</v>
      </c>
      <c r="M395" s="19">
        <v>3</v>
      </c>
      <c r="N395" s="19">
        <v>0</v>
      </c>
      <c r="O395" s="19">
        <v>0</v>
      </c>
      <c r="P395" s="19">
        <v>0</v>
      </c>
      <c r="Q395" s="19">
        <v>0</v>
      </c>
      <c r="R395" s="2"/>
      <c r="S395" s="144"/>
      <c r="T395" s="144"/>
      <c r="U395" s="2"/>
      <c r="V395" s="5" t="s">
        <v>29492</v>
      </c>
      <c r="W395" s="2"/>
      <c r="X395" s="38" t="s">
        <v>29493</v>
      </c>
      <c r="Y395" s="21">
        <v>3385170999</v>
      </c>
      <c r="Z395" s="38" t="s">
        <v>29494</v>
      </c>
      <c r="AA395" s="2"/>
      <c r="AB395" s="18">
        <v>42206.154282407406</v>
      </c>
      <c r="AC395" s="2"/>
      <c r="AD395" s="2" t="s">
        <v>8886</v>
      </c>
      <c r="AE395" s="2"/>
      <c r="AF395" s="19">
        <v>896</v>
      </c>
      <c r="AG395" s="19">
        <v>2475</v>
      </c>
      <c r="AH395" s="19">
        <v>2080</v>
      </c>
      <c r="AI395" s="19">
        <v>2340</v>
      </c>
      <c r="AJ395" s="2"/>
      <c r="AK395" s="2"/>
      <c r="AL395" s="2"/>
    </row>
    <row x14ac:dyDescent="0.25" r="396" customHeight="1" ht="18">
      <c r="A396" s="20" t="s">
        <v>29495</v>
      </c>
      <c r="B396" s="12" t="s">
        <v>29496</v>
      </c>
      <c r="C396" s="148" t="s">
        <v>35</v>
      </c>
      <c r="D396" s="151" t="s">
        <v>235</v>
      </c>
      <c r="E396" s="148" t="s">
        <v>35</v>
      </c>
      <c r="F396" s="151" t="s">
        <v>235</v>
      </c>
      <c r="G396" s="148" t="s">
        <v>35</v>
      </c>
      <c r="H396" s="151" t="s">
        <v>235</v>
      </c>
      <c r="I396" s="150"/>
      <c r="J396" s="149"/>
      <c r="K396" s="17">
        <v>1177150000000000000</v>
      </c>
      <c r="L396" s="18">
        <v>43734.50371527778</v>
      </c>
      <c r="M396" s="19">
        <v>0</v>
      </c>
      <c r="N396" s="19">
        <v>0</v>
      </c>
      <c r="O396" s="19">
        <v>0</v>
      </c>
      <c r="P396" s="19">
        <v>0</v>
      </c>
      <c r="Q396" s="19">
        <v>0</v>
      </c>
      <c r="R396" s="2"/>
      <c r="S396" s="144"/>
      <c r="T396" s="144"/>
      <c r="U396" s="2"/>
      <c r="V396" s="5" t="s">
        <v>29497</v>
      </c>
      <c r="W396" s="2"/>
      <c r="X396" s="38" t="s">
        <v>29498</v>
      </c>
      <c r="Y396" s="29">
        <v>1170030000000000000</v>
      </c>
      <c r="Z396" s="38" t="s">
        <v>29499</v>
      </c>
      <c r="AA396" s="2"/>
      <c r="AB396" s="18">
        <v>43714.8615162037</v>
      </c>
      <c r="AC396" s="2"/>
      <c r="AD396" s="2"/>
      <c r="AE396" s="2"/>
      <c r="AF396" s="19">
        <v>227</v>
      </c>
      <c r="AG396" s="19">
        <v>5</v>
      </c>
      <c r="AH396" s="19">
        <v>116</v>
      </c>
      <c r="AI396" s="19">
        <v>141</v>
      </c>
      <c r="AJ396" s="2"/>
      <c r="AK396" s="2"/>
      <c r="AL396" s="2"/>
    </row>
    <row x14ac:dyDescent="0.25" r="397" customHeight="1" ht="18">
      <c r="A397" s="20" t="s">
        <v>8111</v>
      </c>
      <c r="B397" s="12" t="s">
        <v>29500</v>
      </c>
      <c r="C397" s="148" t="s">
        <v>44</v>
      </c>
      <c r="D397" s="149"/>
      <c r="E397" s="148" t="s">
        <v>44</v>
      </c>
      <c r="F397" s="149"/>
      <c r="G397" s="148" t="s">
        <v>44</v>
      </c>
      <c r="H397" s="149"/>
      <c r="I397" s="150"/>
      <c r="J397" s="149"/>
      <c r="K397" s="17">
        <v>1177150000000000000</v>
      </c>
      <c r="L397" s="18">
        <v>43734.50350694444</v>
      </c>
      <c r="M397" s="19">
        <v>10</v>
      </c>
      <c r="N397" s="19">
        <v>3</v>
      </c>
      <c r="O397" s="19">
        <v>0</v>
      </c>
      <c r="P397" s="19">
        <v>0</v>
      </c>
      <c r="Q397" s="19">
        <v>0</v>
      </c>
      <c r="R397" s="2"/>
      <c r="S397" s="144"/>
      <c r="T397" s="144"/>
      <c r="U397" s="2"/>
      <c r="V397" s="5" t="s">
        <v>28134</v>
      </c>
      <c r="W397" s="2"/>
      <c r="X397" s="38" t="s">
        <v>28135</v>
      </c>
      <c r="Y397" s="21">
        <v>585175843</v>
      </c>
      <c r="Z397" s="38" t="s">
        <v>28136</v>
      </c>
      <c r="AA397" s="2"/>
      <c r="AB397" s="18">
        <v>41049.13462962963</v>
      </c>
      <c r="AC397" s="2"/>
      <c r="AD397" s="2"/>
      <c r="AE397" s="2"/>
      <c r="AF397" s="19">
        <v>97585</v>
      </c>
      <c r="AG397" s="19">
        <v>58417</v>
      </c>
      <c r="AH397" s="19">
        <v>962</v>
      </c>
      <c r="AI397" s="19">
        <v>141868</v>
      </c>
      <c r="AJ397" s="2"/>
      <c r="AK397" s="2"/>
      <c r="AL397" s="2"/>
    </row>
    <row x14ac:dyDescent="0.25" r="398" customHeight="1" ht="18">
      <c r="A398" s="20" t="s">
        <v>29501</v>
      </c>
      <c r="B398" s="12" t="s">
        <v>29502</v>
      </c>
      <c r="C398" s="148" t="s">
        <v>44</v>
      </c>
      <c r="D398" s="149"/>
      <c r="E398" s="148" t="s">
        <v>44</v>
      </c>
      <c r="F398" s="149"/>
      <c r="G398" s="148" t="s">
        <v>44</v>
      </c>
      <c r="H398" s="149"/>
      <c r="I398" s="150"/>
      <c r="J398" s="149"/>
      <c r="K398" s="17">
        <v>1177150000000000000</v>
      </c>
      <c r="L398" s="18">
        <v>43734.49961805555</v>
      </c>
      <c r="M398" s="19">
        <v>0</v>
      </c>
      <c r="N398" s="19">
        <v>0</v>
      </c>
      <c r="O398" s="19">
        <v>0</v>
      </c>
      <c r="P398" s="19">
        <v>0</v>
      </c>
      <c r="Q398" s="19">
        <v>0</v>
      </c>
      <c r="R398" s="2"/>
      <c r="S398" s="144"/>
      <c r="T398" s="144"/>
      <c r="U398" s="2"/>
      <c r="V398" s="38" t="s">
        <v>29503</v>
      </c>
      <c r="W398" s="2"/>
      <c r="X398" s="38" t="s">
        <v>29504</v>
      </c>
      <c r="Y398" s="29">
        <v>740672000000000000</v>
      </c>
      <c r="Z398" s="38" t="s">
        <v>29505</v>
      </c>
      <c r="AA398" s="2"/>
      <c r="AB398" s="18">
        <v>42530.06224537037</v>
      </c>
      <c r="AC398" s="2"/>
      <c r="AD398" s="2"/>
      <c r="AE398" s="2"/>
      <c r="AF398" s="19">
        <v>14965</v>
      </c>
      <c r="AG398" s="19">
        <v>542</v>
      </c>
      <c r="AH398" s="19">
        <v>375</v>
      </c>
      <c r="AI398" s="19">
        <v>14677</v>
      </c>
      <c r="AJ398" s="2"/>
      <c r="AK398" s="2"/>
      <c r="AL398" s="2"/>
    </row>
    <row x14ac:dyDescent="0.25" r="399" customHeight="1" ht="18">
      <c r="A399" s="20" t="s">
        <v>29506</v>
      </c>
      <c r="B399" s="12" t="s">
        <v>29507</v>
      </c>
      <c r="C399" s="148" t="s">
        <v>44</v>
      </c>
      <c r="D399" s="149"/>
      <c r="E399" s="148" t="s">
        <v>44</v>
      </c>
      <c r="F399" s="149"/>
      <c r="G399" s="148" t="s">
        <v>44</v>
      </c>
      <c r="H399" s="149"/>
      <c r="I399" s="150"/>
      <c r="J399" s="149"/>
      <c r="K399" s="17">
        <v>1177150000000000000</v>
      </c>
      <c r="L399" s="18">
        <v>43734.49961805555</v>
      </c>
      <c r="M399" s="19">
        <v>0</v>
      </c>
      <c r="N399" s="19">
        <v>0</v>
      </c>
      <c r="O399" s="19">
        <v>0</v>
      </c>
      <c r="P399" s="19">
        <v>0</v>
      </c>
      <c r="Q399" s="19">
        <v>0</v>
      </c>
      <c r="R399" s="2"/>
      <c r="S399" s="144"/>
      <c r="T399" s="144"/>
      <c r="U399" s="11"/>
      <c r="V399" s="38" t="s">
        <v>29503</v>
      </c>
      <c r="W399" s="2"/>
      <c r="X399" s="38" t="s">
        <v>29504</v>
      </c>
      <c r="Y399" s="29">
        <v>740672000000000000</v>
      </c>
      <c r="Z399" s="38" t="s">
        <v>29505</v>
      </c>
      <c r="AA399" s="2"/>
      <c r="AB399" s="18">
        <v>42530.06224537037</v>
      </c>
      <c r="AC399" s="2"/>
      <c r="AD399" s="2"/>
      <c r="AE399" s="2"/>
      <c r="AF399" s="19">
        <v>14965</v>
      </c>
      <c r="AG399" s="19">
        <v>542</v>
      </c>
      <c r="AH399" s="19">
        <v>375</v>
      </c>
      <c r="AI399" s="19">
        <v>14677</v>
      </c>
      <c r="AJ399" s="2"/>
      <c r="AK399" s="2"/>
      <c r="AL399" s="2"/>
    </row>
    <row x14ac:dyDescent="0.25" r="400" customHeight="1" ht="18">
      <c r="A400" s="20" t="s">
        <v>29508</v>
      </c>
      <c r="B400" s="12" t="s">
        <v>29509</v>
      </c>
      <c r="C400" s="148" t="s">
        <v>44</v>
      </c>
      <c r="D400" s="149"/>
      <c r="E400" s="148" t="s">
        <v>44</v>
      </c>
      <c r="F400" s="149"/>
      <c r="G400" s="148" t="s">
        <v>44</v>
      </c>
      <c r="H400" s="149"/>
      <c r="I400" s="150"/>
      <c r="J400" s="149"/>
      <c r="K400" s="17">
        <v>1177150000000000000</v>
      </c>
      <c r="L400" s="18">
        <v>43734.49920138889</v>
      </c>
      <c r="M400" s="19">
        <v>4</v>
      </c>
      <c r="N400" s="19">
        <v>0</v>
      </c>
      <c r="O400" s="19">
        <v>0</v>
      </c>
      <c r="P400" s="19">
        <v>0</v>
      </c>
      <c r="Q400" s="19">
        <v>0</v>
      </c>
      <c r="R400" s="2"/>
      <c r="S400" s="144"/>
      <c r="T400" s="152"/>
      <c r="U400" s="11"/>
      <c r="V400" s="38" t="s">
        <v>29510</v>
      </c>
      <c r="W400" s="2"/>
      <c r="X400" s="5" t="s">
        <v>29511</v>
      </c>
      <c r="Y400" s="29">
        <v>1146500000000000000</v>
      </c>
      <c r="Z400" s="38" t="s">
        <v>29512</v>
      </c>
      <c r="AA400" s="2"/>
      <c r="AB400" s="18">
        <v>43649.93953703704</v>
      </c>
      <c r="AC400" s="2"/>
      <c r="AD400" s="2"/>
      <c r="AE400" s="2"/>
      <c r="AF400" s="19">
        <v>74</v>
      </c>
      <c r="AG400" s="19">
        <v>57</v>
      </c>
      <c r="AH400" s="19">
        <v>254</v>
      </c>
      <c r="AI400" s="19">
        <v>657</v>
      </c>
      <c r="AJ400" s="2"/>
      <c r="AK400" s="2"/>
      <c r="AL400" s="2"/>
    </row>
    <row x14ac:dyDescent="0.25" r="401" customHeight="1" ht="18">
      <c r="A401" s="20" t="s">
        <v>29513</v>
      </c>
      <c r="B401" s="12" t="s">
        <v>29514</v>
      </c>
      <c r="C401" s="148" t="s">
        <v>35</v>
      </c>
      <c r="D401" s="151" t="s">
        <v>235</v>
      </c>
      <c r="E401" s="148" t="s">
        <v>35</v>
      </c>
      <c r="F401" s="151" t="s">
        <v>235</v>
      </c>
      <c r="G401" s="148" t="s">
        <v>35</v>
      </c>
      <c r="H401" s="151" t="s">
        <v>235</v>
      </c>
      <c r="I401" s="150"/>
      <c r="J401" s="149"/>
      <c r="K401" s="17">
        <v>1177150000000000000</v>
      </c>
      <c r="L401" s="18">
        <v>43734.49842592593</v>
      </c>
      <c r="M401" s="19">
        <v>8</v>
      </c>
      <c r="N401" s="19">
        <v>1</v>
      </c>
      <c r="O401" s="19">
        <v>0</v>
      </c>
      <c r="P401" s="19">
        <v>0</v>
      </c>
      <c r="Q401" s="19">
        <v>0</v>
      </c>
      <c r="R401" s="2"/>
      <c r="S401" s="144"/>
      <c r="T401" s="144"/>
      <c r="U401" s="2"/>
      <c r="V401" s="5" t="s">
        <v>29515</v>
      </c>
      <c r="W401" s="2"/>
      <c r="X401" s="38" t="s">
        <v>29516</v>
      </c>
      <c r="Y401" s="29">
        <v>1113020000000000000</v>
      </c>
      <c r="Z401" s="38" t="s">
        <v>29517</v>
      </c>
      <c r="AA401" s="2"/>
      <c r="AB401" s="18">
        <v>43557.54295138889</v>
      </c>
      <c r="AC401" s="2"/>
      <c r="AD401" s="2"/>
      <c r="AE401" s="2"/>
      <c r="AF401" s="19">
        <v>21026</v>
      </c>
      <c r="AG401" s="19">
        <v>2179</v>
      </c>
      <c r="AH401" s="19">
        <v>2200</v>
      </c>
      <c r="AI401" s="19">
        <v>33513</v>
      </c>
      <c r="AJ401" s="2"/>
      <c r="AK401" s="2"/>
      <c r="AL401" s="2"/>
    </row>
    <row x14ac:dyDescent="0.25" r="402" customHeight="1" ht="18">
      <c r="A402" s="20" t="s">
        <v>29518</v>
      </c>
      <c r="B402" s="12" t="s">
        <v>29519</v>
      </c>
      <c r="C402" s="148" t="s">
        <v>44</v>
      </c>
      <c r="D402" s="149"/>
      <c r="E402" s="148" t="s">
        <v>44</v>
      </c>
      <c r="F402" s="149"/>
      <c r="G402" s="148" t="s">
        <v>44</v>
      </c>
      <c r="H402" s="149"/>
      <c r="I402" s="150"/>
      <c r="J402" s="149"/>
      <c r="K402" s="17">
        <v>1177140000000000000</v>
      </c>
      <c r="L402" s="18">
        <v>43734.4955787037</v>
      </c>
      <c r="M402" s="19">
        <v>1</v>
      </c>
      <c r="N402" s="19">
        <v>0</v>
      </c>
      <c r="O402" s="19">
        <v>0</v>
      </c>
      <c r="P402" s="19">
        <v>0</v>
      </c>
      <c r="Q402" s="19">
        <v>0</v>
      </c>
      <c r="R402" s="2"/>
      <c r="S402" s="144"/>
      <c r="T402" s="144"/>
      <c r="U402" s="2"/>
      <c r="V402" s="38" t="s">
        <v>29520</v>
      </c>
      <c r="W402" s="2"/>
      <c r="X402" s="5" t="s">
        <v>29521</v>
      </c>
      <c r="Y402" s="19">
        <v>374519561</v>
      </c>
      <c r="Z402" s="5" t="s">
        <v>29522</v>
      </c>
      <c r="AA402" s="20" t="s">
        <v>29523</v>
      </c>
      <c r="AB402" s="18">
        <v>40802.722453703704</v>
      </c>
      <c r="AC402" s="2"/>
      <c r="AD402" s="2" t="s">
        <v>29524</v>
      </c>
      <c r="AE402" s="2"/>
      <c r="AF402" s="19">
        <v>498</v>
      </c>
      <c r="AG402" s="19">
        <v>302</v>
      </c>
      <c r="AH402" s="19">
        <v>840</v>
      </c>
      <c r="AI402" s="19">
        <v>77</v>
      </c>
      <c r="AJ402" s="2"/>
      <c r="AK402" s="2"/>
      <c r="AL402" s="2"/>
    </row>
    <row x14ac:dyDescent="0.25" r="403" customHeight="1" ht="18">
      <c r="A403" s="20" t="s">
        <v>29525</v>
      </c>
      <c r="B403" s="12" t="s">
        <v>29526</v>
      </c>
      <c r="C403" s="148" t="s">
        <v>44</v>
      </c>
      <c r="D403" s="149"/>
      <c r="E403" s="148" t="s">
        <v>44</v>
      </c>
      <c r="F403" s="149"/>
      <c r="G403" s="148" t="s">
        <v>44</v>
      </c>
      <c r="H403" s="149"/>
      <c r="I403" s="150"/>
      <c r="J403" s="149"/>
      <c r="K403" s="17">
        <v>1177140000000000000</v>
      </c>
      <c r="L403" s="18">
        <v>43734.48726851852</v>
      </c>
      <c r="M403" s="19">
        <v>0</v>
      </c>
      <c r="N403" s="19">
        <v>0</v>
      </c>
      <c r="O403" s="19">
        <v>0</v>
      </c>
      <c r="P403" s="19">
        <v>0</v>
      </c>
      <c r="Q403" s="19">
        <v>0</v>
      </c>
      <c r="R403" s="2"/>
      <c r="S403" s="144"/>
      <c r="T403" s="144"/>
      <c r="U403" s="11"/>
      <c r="V403" s="38" t="s">
        <v>29527</v>
      </c>
      <c r="W403" s="2"/>
      <c r="X403" s="5" t="s">
        <v>29528</v>
      </c>
      <c r="Y403" s="17">
        <v>1160370000000000000</v>
      </c>
      <c r="Z403" s="38" t="s">
        <v>29529</v>
      </c>
      <c r="AA403" s="20" t="s">
        <v>29530</v>
      </c>
      <c r="AB403" s="18">
        <v>43688.21359953703</v>
      </c>
      <c r="AC403" s="2"/>
      <c r="AD403" s="2"/>
      <c r="AE403" s="2"/>
      <c r="AF403" s="19">
        <v>33644</v>
      </c>
      <c r="AG403" s="19">
        <v>77</v>
      </c>
      <c r="AH403" s="19">
        <v>0</v>
      </c>
      <c r="AI403" s="19">
        <v>0</v>
      </c>
      <c r="AJ403" s="2"/>
      <c r="AK403" s="2"/>
      <c r="AL403" s="2"/>
    </row>
    <row x14ac:dyDescent="0.25" r="404" customHeight="1" ht="18">
      <c r="A404" s="20" t="s">
        <v>29531</v>
      </c>
      <c r="B404" s="12" t="s">
        <v>29532</v>
      </c>
      <c r="C404" s="148" t="s">
        <v>35</v>
      </c>
      <c r="D404" s="151" t="s">
        <v>235</v>
      </c>
      <c r="E404" s="148" t="s">
        <v>35</v>
      </c>
      <c r="F404" s="151" t="s">
        <v>235</v>
      </c>
      <c r="G404" s="148" t="s">
        <v>35</v>
      </c>
      <c r="H404" s="151" t="s">
        <v>235</v>
      </c>
      <c r="I404" s="150"/>
      <c r="J404" s="149"/>
      <c r="K404" s="17">
        <v>1177140000000000000</v>
      </c>
      <c r="L404" s="18">
        <v>43734.47751157408</v>
      </c>
      <c r="M404" s="19">
        <v>0</v>
      </c>
      <c r="N404" s="19">
        <v>0</v>
      </c>
      <c r="O404" s="19">
        <v>0</v>
      </c>
      <c r="P404" s="19">
        <v>0</v>
      </c>
      <c r="Q404" s="19">
        <v>0</v>
      </c>
      <c r="R404" s="2"/>
      <c r="S404" s="144"/>
      <c r="T404" s="152"/>
      <c r="U404" s="11" t="s">
        <v>1480</v>
      </c>
      <c r="V404" s="38" t="s">
        <v>29533</v>
      </c>
      <c r="W404" s="2"/>
      <c r="X404" s="5" t="s">
        <v>29534</v>
      </c>
      <c r="Y404" s="29">
        <v>1094230000000000000</v>
      </c>
      <c r="Z404" s="38"/>
      <c r="AA404" s="2"/>
      <c r="AB404" s="18">
        <v>43505.702152777776</v>
      </c>
      <c r="AC404" s="2"/>
      <c r="AD404" s="2"/>
      <c r="AE404" s="2"/>
      <c r="AF404" s="19">
        <v>2559</v>
      </c>
      <c r="AG404" s="19">
        <v>109</v>
      </c>
      <c r="AH404" s="19">
        <v>166</v>
      </c>
      <c r="AI404" s="19">
        <v>11246</v>
      </c>
      <c r="AJ404" s="2"/>
      <c r="AK404" s="2"/>
      <c r="AL404" s="2"/>
    </row>
    <row x14ac:dyDescent="0.25" r="405" customHeight="1" ht="18">
      <c r="A405" s="20" t="s">
        <v>29535</v>
      </c>
      <c r="B405" s="12" t="s">
        <v>29536</v>
      </c>
      <c r="C405" s="148" t="s">
        <v>35</v>
      </c>
      <c r="D405" s="151" t="s">
        <v>235</v>
      </c>
      <c r="E405" s="148" t="s">
        <v>35</v>
      </c>
      <c r="F405" s="151" t="s">
        <v>235</v>
      </c>
      <c r="G405" s="148" t="s">
        <v>35</v>
      </c>
      <c r="H405" s="151" t="s">
        <v>235</v>
      </c>
      <c r="I405" s="150"/>
      <c r="J405" s="149"/>
      <c r="K405" s="17">
        <v>1177140000000000000</v>
      </c>
      <c r="L405" s="18">
        <v>43734.47709490741</v>
      </c>
      <c r="M405" s="19">
        <v>0</v>
      </c>
      <c r="N405" s="19">
        <v>0</v>
      </c>
      <c r="O405" s="19">
        <v>0</v>
      </c>
      <c r="P405" s="19">
        <v>0</v>
      </c>
      <c r="Q405" s="19">
        <v>0</v>
      </c>
      <c r="R405" s="2"/>
      <c r="S405" s="144"/>
      <c r="T405" s="144"/>
      <c r="U405" s="2"/>
      <c r="V405" s="5" t="s">
        <v>29537</v>
      </c>
      <c r="W405" s="2"/>
      <c r="X405" s="38" t="s">
        <v>29538</v>
      </c>
      <c r="Y405" s="29">
        <v>385887797</v>
      </c>
      <c r="Z405" s="38" t="s">
        <v>29539</v>
      </c>
      <c r="AA405" s="2"/>
      <c r="AB405" s="18">
        <v>40822.56469907407</v>
      </c>
      <c r="AC405" s="2"/>
      <c r="AD405" s="2"/>
      <c r="AE405" s="2"/>
      <c r="AF405" s="19">
        <v>15182</v>
      </c>
      <c r="AG405" s="19">
        <v>202</v>
      </c>
      <c r="AH405" s="19">
        <v>202</v>
      </c>
      <c r="AI405" s="19">
        <v>5626</v>
      </c>
      <c r="AJ405" s="2"/>
      <c r="AK405" s="2"/>
      <c r="AL405" s="2"/>
    </row>
    <row x14ac:dyDescent="0.25" r="406" customHeight="1" ht="18">
      <c r="A406" s="20" t="s">
        <v>29540</v>
      </c>
      <c r="B406" s="12" t="s">
        <v>29541</v>
      </c>
      <c r="C406" s="148" t="s">
        <v>35</v>
      </c>
      <c r="D406" s="151" t="s">
        <v>235</v>
      </c>
      <c r="E406" s="148" t="s">
        <v>35</v>
      </c>
      <c r="F406" s="151" t="s">
        <v>235</v>
      </c>
      <c r="G406" s="148" t="s">
        <v>35</v>
      </c>
      <c r="H406" s="151" t="s">
        <v>235</v>
      </c>
      <c r="I406" s="150"/>
      <c r="J406" s="149"/>
      <c r="K406" s="17">
        <v>1177140000000000000</v>
      </c>
      <c r="L406" s="18">
        <v>43734.4753587963</v>
      </c>
      <c r="M406" s="19">
        <v>5</v>
      </c>
      <c r="N406" s="19">
        <v>1</v>
      </c>
      <c r="O406" s="19">
        <v>0</v>
      </c>
      <c r="P406" s="19">
        <v>0</v>
      </c>
      <c r="Q406" s="19">
        <v>0</v>
      </c>
      <c r="R406" s="2"/>
      <c r="S406" s="144"/>
      <c r="T406" s="144"/>
      <c r="U406" s="2"/>
      <c r="V406" s="5" t="s">
        <v>29542</v>
      </c>
      <c r="W406" s="2"/>
      <c r="X406" s="5" t="s">
        <v>29543</v>
      </c>
      <c r="Y406" s="29">
        <v>745619000000000000</v>
      </c>
      <c r="Z406" s="38" t="s">
        <v>29544</v>
      </c>
      <c r="AA406" s="2"/>
      <c r="AB406" s="18">
        <v>42543.71203703704</v>
      </c>
      <c r="AC406" s="2"/>
      <c r="AD406" s="2"/>
      <c r="AE406" s="2"/>
      <c r="AF406" s="19">
        <v>196</v>
      </c>
      <c r="AG406" s="19">
        <v>200</v>
      </c>
      <c r="AH406" s="19">
        <v>300</v>
      </c>
      <c r="AI406" s="19">
        <v>9686</v>
      </c>
      <c r="AJ406" s="2"/>
      <c r="AK406" s="2"/>
      <c r="AL406" s="2"/>
    </row>
    <row x14ac:dyDescent="0.25" r="407" customHeight="1" ht="18">
      <c r="A407" s="20" t="s">
        <v>29545</v>
      </c>
      <c r="B407" s="12" t="s">
        <v>29546</v>
      </c>
      <c r="C407" s="148" t="s">
        <v>44</v>
      </c>
      <c r="D407" s="149"/>
      <c r="E407" s="148" t="s">
        <v>44</v>
      </c>
      <c r="F407" s="149"/>
      <c r="G407" s="148" t="s">
        <v>44</v>
      </c>
      <c r="H407" s="149"/>
      <c r="I407" s="150"/>
      <c r="J407" s="149"/>
      <c r="K407" s="17">
        <v>1177140000000000000</v>
      </c>
      <c r="L407" s="18">
        <v>43734.47484953704</v>
      </c>
      <c r="M407" s="19">
        <v>2</v>
      </c>
      <c r="N407" s="19">
        <v>0</v>
      </c>
      <c r="O407" s="19">
        <v>0</v>
      </c>
      <c r="P407" s="19">
        <v>0</v>
      </c>
      <c r="Q407" s="19">
        <v>0</v>
      </c>
      <c r="R407" s="2"/>
      <c r="S407" s="144"/>
      <c r="T407" s="144"/>
      <c r="U407" s="2"/>
      <c r="V407" s="5" t="s">
        <v>29547</v>
      </c>
      <c r="W407" s="2"/>
      <c r="X407" s="38" t="s">
        <v>29548</v>
      </c>
      <c r="Y407" s="29">
        <v>975110000000000000</v>
      </c>
      <c r="Z407" s="38" t="s">
        <v>29549</v>
      </c>
      <c r="AA407" s="2"/>
      <c r="AB407" s="18">
        <v>43176.988287037035</v>
      </c>
      <c r="AC407" s="2"/>
      <c r="AD407" s="2" t="s">
        <v>29550</v>
      </c>
      <c r="AE407" s="2"/>
      <c r="AF407" s="19">
        <v>769</v>
      </c>
      <c r="AG407" s="19">
        <v>377</v>
      </c>
      <c r="AH407" s="19">
        <v>417</v>
      </c>
      <c r="AI407" s="19">
        <v>1723</v>
      </c>
      <c r="AJ407" s="2"/>
      <c r="AK407" s="2"/>
      <c r="AL407" s="2"/>
    </row>
    <row x14ac:dyDescent="0.25" r="408" customHeight="1" ht="18">
      <c r="A408" s="20" t="s">
        <v>29551</v>
      </c>
      <c r="B408" s="12" t="s">
        <v>29552</v>
      </c>
      <c r="C408" s="148" t="s">
        <v>44</v>
      </c>
      <c r="D408" s="149"/>
      <c r="E408" s="148" t="s">
        <v>44</v>
      </c>
      <c r="F408" s="149"/>
      <c r="G408" s="148" t="s">
        <v>44</v>
      </c>
      <c r="H408" s="149"/>
      <c r="I408" s="150"/>
      <c r="J408" s="149"/>
      <c r="K408" s="17">
        <v>1177140000000000000</v>
      </c>
      <c r="L408" s="18">
        <v>43734.47053240741</v>
      </c>
      <c r="M408" s="19">
        <v>13</v>
      </c>
      <c r="N408" s="19">
        <v>2</v>
      </c>
      <c r="O408" s="19">
        <v>0</v>
      </c>
      <c r="P408" s="19">
        <v>0</v>
      </c>
      <c r="Q408" s="19">
        <v>0</v>
      </c>
      <c r="R408" s="2"/>
      <c r="S408" s="144"/>
      <c r="T408" s="144"/>
      <c r="U408" s="2"/>
      <c r="V408" s="5" t="s">
        <v>29553</v>
      </c>
      <c r="W408" s="2"/>
      <c r="X408" s="5" t="s">
        <v>29554</v>
      </c>
      <c r="Y408" s="29">
        <v>4186657277</v>
      </c>
      <c r="Z408" s="38" t="s">
        <v>29555</v>
      </c>
      <c r="AA408" s="20" t="s">
        <v>29556</v>
      </c>
      <c r="AB408" s="18">
        <v>42322.69204861111</v>
      </c>
      <c r="AC408" s="2"/>
      <c r="AD408" s="2"/>
      <c r="AE408" s="2"/>
      <c r="AF408" s="19">
        <v>953</v>
      </c>
      <c r="AG408" s="19">
        <v>1054</v>
      </c>
      <c r="AH408" s="19">
        <v>1157</v>
      </c>
      <c r="AI408" s="19">
        <v>132</v>
      </c>
      <c r="AJ408" s="2"/>
      <c r="AK408" s="2"/>
      <c r="AL408" s="2"/>
    </row>
    <row x14ac:dyDescent="0.25" r="409" customHeight="1" ht="18">
      <c r="A409" s="20" t="s">
        <v>26523</v>
      </c>
      <c r="B409" s="12" t="s">
        <v>29557</v>
      </c>
      <c r="C409" s="148" t="s">
        <v>44</v>
      </c>
      <c r="D409" s="149"/>
      <c r="E409" s="148" t="s">
        <v>44</v>
      </c>
      <c r="F409" s="149"/>
      <c r="G409" s="148" t="s">
        <v>44</v>
      </c>
      <c r="H409" s="149"/>
      <c r="I409" s="150"/>
      <c r="J409" s="149"/>
      <c r="K409" s="17">
        <v>1177130000000000000</v>
      </c>
      <c r="L409" s="18">
        <v>43734.47010416666</v>
      </c>
      <c r="M409" s="19">
        <v>3</v>
      </c>
      <c r="N409" s="19">
        <v>0</v>
      </c>
      <c r="O409" s="19">
        <v>0</v>
      </c>
      <c r="P409" s="19">
        <v>0</v>
      </c>
      <c r="Q409" s="19">
        <v>0</v>
      </c>
      <c r="R409" s="2"/>
      <c r="S409" s="144"/>
      <c r="T409" s="144"/>
      <c r="U409" s="2"/>
      <c r="V409" s="5" t="s">
        <v>29547</v>
      </c>
      <c r="W409" s="2"/>
      <c r="X409" s="38" t="s">
        <v>29548</v>
      </c>
      <c r="Y409" s="29">
        <v>975110000000000000</v>
      </c>
      <c r="Z409" s="38" t="s">
        <v>29549</v>
      </c>
      <c r="AA409" s="2"/>
      <c r="AB409" s="18">
        <v>43176.988287037035</v>
      </c>
      <c r="AC409" s="2"/>
      <c r="AD409" s="2" t="s">
        <v>29550</v>
      </c>
      <c r="AE409" s="2"/>
      <c r="AF409" s="19">
        <v>769</v>
      </c>
      <c r="AG409" s="19">
        <v>377</v>
      </c>
      <c r="AH409" s="19">
        <v>417</v>
      </c>
      <c r="AI409" s="19">
        <v>1723</v>
      </c>
      <c r="AJ409" s="2"/>
      <c r="AK409" s="2"/>
      <c r="AL409" s="2"/>
    </row>
    <row x14ac:dyDescent="0.25" r="410" customHeight="1" ht="18">
      <c r="A410" s="20" t="s">
        <v>29558</v>
      </c>
      <c r="B410" s="12" t="s">
        <v>29559</v>
      </c>
      <c r="C410" s="148" t="s">
        <v>44</v>
      </c>
      <c r="D410" s="149"/>
      <c r="E410" s="148" t="s">
        <v>44</v>
      </c>
      <c r="F410" s="149"/>
      <c r="G410" s="148" t="s">
        <v>44</v>
      </c>
      <c r="H410" s="149"/>
      <c r="I410" s="150"/>
      <c r="J410" s="149"/>
      <c r="K410" s="17">
        <v>1177130000000000000</v>
      </c>
      <c r="L410" s="18">
        <v>43734.46844907408</v>
      </c>
      <c r="M410" s="19">
        <v>0</v>
      </c>
      <c r="N410" s="19">
        <v>0</v>
      </c>
      <c r="O410" s="19">
        <v>0</v>
      </c>
      <c r="P410" s="19">
        <v>0</v>
      </c>
      <c r="Q410" s="19">
        <v>0</v>
      </c>
      <c r="R410" s="2"/>
      <c r="S410" s="144"/>
      <c r="T410" s="144"/>
      <c r="U410" s="2"/>
      <c r="V410" s="5" t="s">
        <v>29560</v>
      </c>
      <c r="W410" s="2"/>
      <c r="X410" s="5" t="s">
        <v>29561</v>
      </c>
      <c r="Y410" s="17">
        <v>1121830000000000000</v>
      </c>
      <c r="Z410" s="5"/>
      <c r="AA410" s="20" t="s">
        <v>29562</v>
      </c>
      <c r="AB410" s="18">
        <v>43581.85582175926</v>
      </c>
      <c r="AC410" s="2"/>
      <c r="AD410" s="2"/>
      <c r="AE410" s="2"/>
      <c r="AF410" s="19">
        <v>2737</v>
      </c>
      <c r="AG410" s="19">
        <v>98</v>
      </c>
      <c r="AH410" s="19">
        <v>138</v>
      </c>
      <c r="AI410" s="19">
        <v>80</v>
      </c>
      <c r="AJ410" s="2"/>
      <c r="AK410" s="2"/>
      <c r="AL410" s="2"/>
    </row>
    <row x14ac:dyDescent="0.25" r="411" customHeight="1" ht="18">
      <c r="A411" s="20" t="s">
        <v>29563</v>
      </c>
      <c r="B411" s="12" t="s">
        <v>29564</v>
      </c>
      <c r="C411" s="148" t="s">
        <v>35</v>
      </c>
      <c r="D411" s="151" t="s">
        <v>235</v>
      </c>
      <c r="E411" s="148" t="s">
        <v>35</v>
      </c>
      <c r="F411" s="151" t="s">
        <v>235</v>
      </c>
      <c r="G411" s="148" t="s">
        <v>35</v>
      </c>
      <c r="H411" s="151" t="s">
        <v>235</v>
      </c>
      <c r="I411" s="150"/>
      <c r="J411" s="149"/>
      <c r="K411" s="17">
        <v>1177130000000000000</v>
      </c>
      <c r="L411" s="18">
        <v>43734.46797453704</v>
      </c>
      <c r="M411" s="19">
        <v>3</v>
      </c>
      <c r="N411" s="19">
        <v>0</v>
      </c>
      <c r="O411" s="19">
        <v>0</v>
      </c>
      <c r="P411" s="19">
        <v>0</v>
      </c>
      <c r="Q411" s="19">
        <v>0</v>
      </c>
      <c r="R411" s="2"/>
      <c r="S411" s="144"/>
      <c r="T411" s="144"/>
      <c r="U411" s="2"/>
      <c r="V411" s="5" t="s">
        <v>29565</v>
      </c>
      <c r="W411" s="2"/>
      <c r="X411" s="5" t="s">
        <v>29566</v>
      </c>
      <c r="Y411" s="17">
        <v>1100130000000000000</v>
      </c>
      <c r="Z411" s="38" t="s">
        <v>29567</v>
      </c>
      <c r="AA411" s="20" t="s">
        <v>29568</v>
      </c>
      <c r="AB411" s="18">
        <v>43521.96313657407</v>
      </c>
      <c r="AC411" s="2"/>
      <c r="AD411" s="2" t="s">
        <v>29569</v>
      </c>
      <c r="AE411" s="2"/>
      <c r="AF411" s="19">
        <v>2902</v>
      </c>
      <c r="AG411" s="19">
        <v>87</v>
      </c>
      <c r="AH411" s="19">
        <v>156</v>
      </c>
      <c r="AI411" s="19">
        <v>9993</v>
      </c>
      <c r="AJ411" s="2"/>
      <c r="AK411" s="2"/>
      <c r="AL411" s="2"/>
    </row>
    <row x14ac:dyDescent="0.25" r="412" customHeight="1" ht="18">
      <c r="A412" s="20" t="s">
        <v>29570</v>
      </c>
      <c r="B412" s="12" t="s">
        <v>29571</v>
      </c>
      <c r="C412" s="148" t="s">
        <v>44</v>
      </c>
      <c r="D412" s="149"/>
      <c r="E412" s="148" t="s">
        <v>44</v>
      </c>
      <c r="F412" s="149"/>
      <c r="G412" s="148" t="s">
        <v>44</v>
      </c>
      <c r="H412" s="149"/>
      <c r="I412" s="150"/>
      <c r="J412" s="149"/>
      <c r="K412" s="17">
        <v>1177130000000000000</v>
      </c>
      <c r="L412" s="18">
        <v>43734.46219907407</v>
      </c>
      <c r="M412" s="19">
        <v>21</v>
      </c>
      <c r="N412" s="19">
        <v>4</v>
      </c>
      <c r="O412" s="19">
        <v>0</v>
      </c>
      <c r="P412" s="19">
        <v>0</v>
      </c>
      <c r="Q412" s="19">
        <v>0</v>
      </c>
      <c r="R412" s="2"/>
      <c r="S412" s="144"/>
      <c r="T412" s="144"/>
      <c r="U412" s="2"/>
      <c r="V412" s="5" t="s">
        <v>29572</v>
      </c>
      <c r="W412" s="2"/>
      <c r="X412" s="5" t="s">
        <v>29573</v>
      </c>
      <c r="Y412" s="29">
        <v>925280000000000000</v>
      </c>
      <c r="Z412" s="38" t="s">
        <v>29574</v>
      </c>
      <c r="AA412" s="20" t="s">
        <v>29575</v>
      </c>
      <c r="AB412" s="18">
        <v>43039.48173611111</v>
      </c>
      <c r="AC412" s="2"/>
      <c r="AD412" s="2" t="s">
        <v>49</v>
      </c>
      <c r="AE412" s="2"/>
      <c r="AF412" s="19">
        <v>20495</v>
      </c>
      <c r="AG412" s="19">
        <v>25454</v>
      </c>
      <c r="AH412" s="19">
        <v>4</v>
      </c>
      <c r="AI412" s="19">
        <v>12</v>
      </c>
      <c r="AJ412" s="2"/>
      <c r="AK412" s="2"/>
      <c r="AL412" s="2"/>
    </row>
    <row x14ac:dyDescent="0.25" r="413" customHeight="1" ht="18">
      <c r="A413" s="20" t="s">
        <v>29576</v>
      </c>
      <c r="B413" s="12" t="s">
        <v>29577</v>
      </c>
      <c r="C413" s="148" t="s">
        <v>35</v>
      </c>
      <c r="D413" s="151" t="s">
        <v>235</v>
      </c>
      <c r="E413" s="148" t="s">
        <v>35</v>
      </c>
      <c r="F413" s="151" t="s">
        <v>235</v>
      </c>
      <c r="G413" s="148" t="s">
        <v>35</v>
      </c>
      <c r="H413" s="151" t="s">
        <v>235</v>
      </c>
      <c r="I413" s="150"/>
      <c r="J413" s="149"/>
      <c r="K413" s="17">
        <v>1177130000000000000</v>
      </c>
      <c r="L413" s="18">
        <v>43734.461747685185</v>
      </c>
      <c r="M413" s="19">
        <v>8</v>
      </c>
      <c r="N413" s="19">
        <v>2</v>
      </c>
      <c r="O413" s="19">
        <v>0</v>
      </c>
      <c r="P413" s="19">
        <v>0</v>
      </c>
      <c r="Q413" s="19">
        <v>0</v>
      </c>
      <c r="R413" s="2"/>
      <c r="S413" s="144"/>
      <c r="T413" s="144"/>
      <c r="U413" s="2"/>
      <c r="V413" s="5" t="s">
        <v>29578</v>
      </c>
      <c r="W413" s="2"/>
      <c r="X413" s="38" t="s">
        <v>29579</v>
      </c>
      <c r="Y413" s="29">
        <v>180139917</v>
      </c>
      <c r="Z413" s="38" t="s">
        <v>29580</v>
      </c>
      <c r="AA413" s="2"/>
      <c r="AB413" s="18">
        <v>40409.120416666665</v>
      </c>
      <c r="AC413" s="2"/>
      <c r="AD413" s="2" t="s">
        <v>3867</v>
      </c>
      <c r="AE413" s="2"/>
      <c r="AF413" s="19">
        <v>28103</v>
      </c>
      <c r="AG413" s="19">
        <v>1463</v>
      </c>
      <c r="AH413" s="19">
        <v>1334</v>
      </c>
      <c r="AI413" s="19">
        <v>96883</v>
      </c>
      <c r="AJ413" s="2"/>
      <c r="AK413" s="2"/>
      <c r="AL413" s="2"/>
    </row>
    <row x14ac:dyDescent="0.25" r="414" customHeight="1" ht="18">
      <c r="A414" s="20" t="s">
        <v>29581</v>
      </c>
      <c r="B414" s="12" t="s">
        <v>29582</v>
      </c>
      <c r="C414" s="148" t="s">
        <v>44</v>
      </c>
      <c r="D414" s="149"/>
      <c r="E414" s="148" t="s">
        <v>44</v>
      </c>
      <c r="F414" s="149"/>
      <c r="G414" s="148" t="s">
        <v>44</v>
      </c>
      <c r="H414" s="149"/>
      <c r="I414" s="150"/>
      <c r="J414" s="149"/>
      <c r="K414" s="17">
        <v>1177130000000000000</v>
      </c>
      <c r="L414" s="18">
        <v>43734.44737268519</v>
      </c>
      <c r="M414" s="19">
        <v>330</v>
      </c>
      <c r="N414" s="19">
        <v>55</v>
      </c>
      <c r="O414" s="19">
        <v>0</v>
      </c>
      <c r="P414" s="19">
        <v>0</v>
      </c>
      <c r="Q414" s="19">
        <v>0</v>
      </c>
      <c r="R414" s="2"/>
      <c r="S414" s="144"/>
      <c r="T414" s="144"/>
      <c r="U414" s="2"/>
      <c r="V414" s="5" t="s">
        <v>29583</v>
      </c>
      <c r="W414" s="2"/>
      <c r="X414" s="5" t="s">
        <v>29584</v>
      </c>
      <c r="Y414" s="17">
        <v>1350111456</v>
      </c>
      <c r="Z414" s="5" t="s">
        <v>29585</v>
      </c>
      <c r="AA414" s="20" t="s">
        <v>29586</v>
      </c>
      <c r="AB414" s="18">
        <v>41378.00945601852</v>
      </c>
      <c r="AC414" s="2"/>
      <c r="AD414" s="2" t="s">
        <v>2205</v>
      </c>
      <c r="AE414" s="2"/>
      <c r="AF414" s="19">
        <v>94197</v>
      </c>
      <c r="AG414" s="19">
        <v>277925</v>
      </c>
      <c r="AH414" s="19">
        <v>865</v>
      </c>
      <c r="AI414" s="19">
        <v>5084</v>
      </c>
      <c r="AJ414" s="2"/>
      <c r="AK414" s="2"/>
      <c r="AL414" s="2"/>
    </row>
    <row x14ac:dyDescent="0.25" r="415" customHeight="1" ht="18">
      <c r="A415" s="20" t="s">
        <v>29587</v>
      </c>
      <c r="B415" s="12" t="s">
        <v>29588</v>
      </c>
      <c r="C415" s="148" t="s">
        <v>44</v>
      </c>
      <c r="D415" s="149"/>
      <c r="E415" s="148" t="s">
        <v>44</v>
      </c>
      <c r="F415" s="149"/>
      <c r="G415" s="148" t="s">
        <v>44</v>
      </c>
      <c r="H415" s="149"/>
      <c r="I415" s="150"/>
      <c r="J415" s="149"/>
      <c r="K415" s="17">
        <v>1177130000000000000</v>
      </c>
      <c r="L415" s="18">
        <v>43734.44658564815</v>
      </c>
      <c r="M415" s="19">
        <v>0</v>
      </c>
      <c r="N415" s="19">
        <v>0</v>
      </c>
      <c r="O415" s="19">
        <v>0</v>
      </c>
      <c r="P415" s="19">
        <v>0</v>
      </c>
      <c r="Q415" s="19">
        <v>0</v>
      </c>
      <c r="R415" s="2"/>
      <c r="S415" s="144"/>
      <c r="T415" s="144"/>
      <c r="U415" s="2"/>
      <c r="V415" s="5" t="s">
        <v>16594</v>
      </c>
      <c r="W415" s="2"/>
      <c r="X415" s="5" t="s">
        <v>249</v>
      </c>
      <c r="Y415" s="19">
        <v>1634079482</v>
      </c>
      <c r="Z415" s="5"/>
      <c r="AA415" s="2"/>
      <c r="AB415" s="18">
        <v>41486.14981481482</v>
      </c>
      <c r="AC415" s="2"/>
      <c r="AD415" s="2" t="s">
        <v>49</v>
      </c>
      <c r="AE415" s="2"/>
      <c r="AF415" s="19">
        <v>112666</v>
      </c>
      <c r="AG415" s="19">
        <v>2957</v>
      </c>
      <c r="AH415" s="19">
        <v>2728</v>
      </c>
      <c r="AI415" s="19">
        <v>52</v>
      </c>
      <c r="AJ415" s="2"/>
      <c r="AK415" s="2"/>
      <c r="AL415" s="2"/>
    </row>
    <row x14ac:dyDescent="0.25" r="416" customHeight="1" ht="18">
      <c r="A416" s="20" t="s">
        <v>29589</v>
      </c>
      <c r="B416" s="12" t="s">
        <v>29590</v>
      </c>
      <c r="C416" s="148" t="s">
        <v>44</v>
      </c>
      <c r="D416" s="149"/>
      <c r="E416" s="148" t="s">
        <v>44</v>
      </c>
      <c r="F416" s="149"/>
      <c r="G416" s="148" t="s">
        <v>44</v>
      </c>
      <c r="H416" s="149"/>
      <c r="I416" s="150"/>
      <c r="J416" s="149"/>
      <c r="K416" s="17">
        <v>1177130000000000000</v>
      </c>
      <c r="L416" s="18">
        <v>43734.446550925924</v>
      </c>
      <c r="M416" s="19">
        <v>0</v>
      </c>
      <c r="N416" s="19">
        <v>0</v>
      </c>
      <c r="O416" s="19">
        <v>0</v>
      </c>
      <c r="P416" s="19">
        <v>0</v>
      </c>
      <c r="Q416" s="19">
        <v>0</v>
      </c>
      <c r="R416" s="2"/>
      <c r="S416" s="144"/>
      <c r="T416" s="144"/>
      <c r="U416" s="2"/>
      <c r="V416" s="5" t="s">
        <v>16594</v>
      </c>
      <c r="W416" s="2"/>
      <c r="X416" s="5" t="s">
        <v>249</v>
      </c>
      <c r="Y416" s="17">
        <v>1634079482</v>
      </c>
      <c r="Z416" s="5"/>
      <c r="AA416" s="2"/>
      <c r="AB416" s="18">
        <v>41486.14981481482</v>
      </c>
      <c r="AC416" s="2"/>
      <c r="AD416" s="2" t="s">
        <v>49</v>
      </c>
      <c r="AE416" s="2"/>
      <c r="AF416" s="19">
        <v>112666</v>
      </c>
      <c r="AG416" s="19">
        <v>2957</v>
      </c>
      <c r="AH416" s="19">
        <v>2728</v>
      </c>
      <c r="AI416" s="19">
        <v>52</v>
      </c>
      <c r="AJ416" s="2"/>
      <c r="AK416" s="2"/>
      <c r="AL416" s="2"/>
    </row>
    <row x14ac:dyDescent="0.25" r="417" customHeight="1" ht="18">
      <c r="A417" s="20" t="s">
        <v>29591</v>
      </c>
      <c r="B417" s="12" t="s">
        <v>29592</v>
      </c>
      <c r="C417" s="148" t="s">
        <v>44</v>
      </c>
      <c r="D417" s="149"/>
      <c r="E417" s="148" t="s">
        <v>44</v>
      </c>
      <c r="F417" s="149"/>
      <c r="G417" s="148" t="s">
        <v>44</v>
      </c>
      <c r="H417" s="149"/>
      <c r="I417" s="150"/>
      <c r="J417" s="149"/>
      <c r="K417" s="17">
        <v>1177130000000000000</v>
      </c>
      <c r="L417" s="18">
        <v>43734.44609953704</v>
      </c>
      <c r="M417" s="19">
        <v>12</v>
      </c>
      <c r="N417" s="19">
        <v>0</v>
      </c>
      <c r="O417" s="19">
        <v>0</v>
      </c>
      <c r="P417" s="19">
        <v>0</v>
      </c>
      <c r="Q417" s="19">
        <v>0</v>
      </c>
      <c r="R417" s="2"/>
      <c r="S417" s="144"/>
      <c r="T417" s="144"/>
      <c r="U417" s="2"/>
      <c r="V417" s="5" t="s">
        <v>9957</v>
      </c>
      <c r="W417" s="2"/>
      <c r="X417" s="5" t="s">
        <v>9958</v>
      </c>
      <c r="Y417" s="17">
        <v>92629166</v>
      </c>
      <c r="Z417" s="38" t="s">
        <v>9959</v>
      </c>
      <c r="AA417" s="20" t="s">
        <v>9960</v>
      </c>
      <c r="AB417" s="18">
        <v>40143.06835648148</v>
      </c>
      <c r="AC417" s="2"/>
      <c r="AD417" s="2" t="s">
        <v>9961</v>
      </c>
      <c r="AE417" s="2"/>
      <c r="AF417" s="19">
        <v>51057</v>
      </c>
      <c r="AG417" s="19">
        <v>11739</v>
      </c>
      <c r="AH417" s="19">
        <v>686</v>
      </c>
      <c r="AI417" s="19">
        <v>63456</v>
      </c>
      <c r="AJ417" s="2"/>
      <c r="AK417" s="2"/>
      <c r="AL417" s="2"/>
    </row>
    <row x14ac:dyDescent="0.25" r="418" customHeight="1" ht="18">
      <c r="A418" s="20" t="s">
        <v>29593</v>
      </c>
      <c r="B418" s="12" t="s">
        <v>29594</v>
      </c>
      <c r="C418" s="148" t="s">
        <v>44</v>
      </c>
      <c r="D418" s="149"/>
      <c r="E418" s="148" t="s">
        <v>44</v>
      </c>
      <c r="F418" s="149"/>
      <c r="G418" s="148" t="s">
        <v>44</v>
      </c>
      <c r="H418" s="149"/>
      <c r="I418" s="150"/>
      <c r="J418" s="149"/>
      <c r="K418" s="17">
        <v>1177120000000000000</v>
      </c>
      <c r="L418" s="18">
        <v>43734.442199074074</v>
      </c>
      <c r="M418" s="19">
        <v>1</v>
      </c>
      <c r="N418" s="19">
        <v>0</v>
      </c>
      <c r="O418" s="19">
        <v>0</v>
      </c>
      <c r="P418" s="19">
        <v>0</v>
      </c>
      <c r="Q418" s="19">
        <v>0</v>
      </c>
      <c r="R418" s="2"/>
      <c r="S418" s="144"/>
      <c r="T418" s="144"/>
      <c r="U418" s="2"/>
      <c r="V418" s="5" t="s">
        <v>29595</v>
      </c>
      <c r="W418" s="2"/>
      <c r="X418" s="5" t="s">
        <v>29596</v>
      </c>
      <c r="Y418" s="29">
        <v>848121000000000000</v>
      </c>
      <c r="Z418" s="38" t="s">
        <v>29597</v>
      </c>
      <c r="AA418" s="20" t="s">
        <v>29598</v>
      </c>
      <c r="AB418" s="18">
        <v>42826.56560185185</v>
      </c>
      <c r="AC418" s="2"/>
      <c r="AD418" s="11" t="s">
        <v>29599</v>
      </c>
      <c r="AE418" s="2"/>
      <c r="AF418" s="19">
        <v>12267</v>
      </c>
      <c r="AG418" s="19">
        <v>345</v>
      </c>
      <c r="AH418" s="19">
        <v>147</v>
      </c>
      <c r="AI418" s="19">
        <v>32538</v>
      </c>
      <c r="AJ418" s="2"/>
      <c r="AK418" s="2"/>
      <c r="AL418" s="2"/>
    </row>
    <row x14ac:dyDescent="0.25" r="419" customHeight="1" ht="18">
      <c r="A419" s="20" t="s">
        <v>29600</v>
      </c>
      <c r="B419" s="12" t="s">
        <v>29601</v>
      </c>
      <c r="C419" s="148" t="s">
        <v>35</v>
      </c>
      <c r="D419" s="151" t="s">
        <v>235</v>
      </c>
      <c r="E419" s="148" t="s">
        <v>35</v>
      </c>
      <c r="F419" s="151" t="s">
        <v>235</v>
      </c>
      <c r="G419" s="148" t="s">
        <v>35</v>
      </c>
      <c r="H419" s="151" t="s">
        <v>235</v>
      </c>
      <c r="I419" s="150"/>
      <c r="J419" s="149"/>
      <c r="K419" s="17">
        <v>1177120000000000000</v>
      </c>
      <c r="L419" s="18">
        <v>43734.440787037034</v>
      </c>
      <c r="M419" s="19">
        <v>11</v>
      </c>
      <c r="N419" s="19">
        <v>1</v>
      </c>
      <c r="O419" s="19">
        <v>0</v>
      </c>
      <c r="P419" s="19">
        <v>0</v>
      </c>
      <c r="Q419" s="19">
        <v>0</v>
      </c>
      <c r="R419" s="2"/>
      <c r="S419" s="144"/>
      <c r="T419" s="144"/>
      <c r="U419" s="2" t="s">
        <v>103</v>
      </c>
      <c r="V419" s="38" t="s">
        <v>29602</v>
      </c>
      <c r="W419" s="2"/>
      <c r="X419" s="38" t="s">
        <v>29603</v>
      </c>
      <c r="Y419" s="29">
        <v>96465363</v>
      </c>
      <c r="Z419" s="38" t="s">
        <v>29604</v>
      </c>
      <c r="AA419" s="2"/>
      <c r="AB419" s="18">
        <v>40160.22025462963</v>
      </c>
      <c r="AC419" s="11"/>
      <c r="AD419" s="11" t="s">
        <v>2471</v>
      </c>
      <c r="AE419" s="2"/>
      <c r="AF419" s="19">
        <v>19669</v>
      </c>
      <c r="AG419" s="19">
        <v>5062</v>
      </c>
      <c r="AH419" s="19">
        <v>885</v>
      </c>
      <c r="AI419" s="19">
        <v>6962</v>
      </c>
      <c r="AJ419" s="2"/>
      <c r="AK419" s="2"/>
      <c r="AL419" s="2"/>
    </row>
    <row x14ac:dyDescent="0.25" r="420" customHeight="1" ht="18">
      <c r="A420" s="20" t="s">
        <v>29605</v>
      </c>
      <c r="B420" s="12" t="s">
        <v>29606</v>
      </c>
      <c r="C420" s="148" t="s">
        <v>44</v>
      </c>
      <c r="D420" s="149"/>
      <c r="E420" s="148" t="s">
        <v>44</v>
      </c>
      <c r="F420" s="149"/>
      <c r="G420" s="148" t="s">
        <v>44</v>
      </c>
      <c r="H420" s="149"/>
      <c r="I420" s="150"/>
      <c r="J420" s="149"/>
      <c r="K420" s="17">
        <v>1177120000000000000</v>
      </c>
      <c r="L420" s="18">
        <v>43734.440034722225</v>
      </c>
      <c r="M420" s="19">
        <v>18</v>
      </c>
      <c r="N420" s="19">
        <v>2</v>
      </c>
      <c r="O420" s="19">
        <v>0</v>
      </c>
      <c r="P420" s="19">
        <v>0</v>
      </c>
      <c r="Q420" s="19">
        <v>0</v>
      </c>
      <c r="R420" s="2"/>
      <c r="S420" s="144"/>
      <c r="T420" s="144"/>
      <c r="U420" s="11"/>
      <c r="V420" s="38" t="s">
        <v>29607</v>
      </c>
      <c r="W420" s="2"/>
      <c r="X420" s="5" t="s">
        <v>29608</v>
      </c>
      <c r="Y420" s="21">
        <v>369807413</v>
      </c>
      <c r="Z420" s="38" t="s">
        <v>29609</v>
      </c>
      <c r="AA420" s="20" t="s">
        <v>29610</v>
      </c>
      <c r="AB420" s="55">
        <v>40794.17101851852</v>
      </c>
      <c r="AC420" s="11"/>
      <c r="AD420" s="11" t="s">
        <v>29611</v>
      </c>
      <c r="AE420" s="2"/>
      <c r="AF420" s="19">
        <v>4615</v>
      </c>
      <c r="AG420" s="19">
        <v>32048</v>
      </c>
      <c r="AH420" s="19">
        <v>26826</v>
      </c>
      <c r="AI420" s="19">
        <v>399</v>
      </c>
      <c r="AJ420" s="2"/>
      <c r="AK420" s="2"/>
      <c r="AL420" s="2"/>
    </row>
    <row x14ac:dyDescent="0.25" r="421" customHeight="1" ht="18">
      <c r="A421" s="20" t="s">
        <v>29612</v>
      </c>
      <c r="B421" s="12" t="s">
        <v>29613</v>
      </c>
      <c r="C421" s="148" t="s">
        <v>44</v>
      </c>
      <c r="D421" s="149"/>
      <c r="E421" s="148" t="s">
        <v>44</v>
      </c>
      <c r="F421" s="149"/>
      <c r="G421" s="148" t="s">
        <v>44</v>
      </c>
      <c r="H421" s="149"/>
      <c r="I421" s="150"/>
      <c r="J421" s="149"/>
      <c r="K421" s="17">
        <v>1177120000000000000</v>
      </c>
      <c r="L421" s="18">
        <v>43734.43125</v>
      </c>
      <c r="M421" s="19">
        <v>10</v>
      </c>
      <c r="N421" s="19">
        <v>1</v>
      </c>
      <c r="O421" s="19">
        <v>0</v>
      </c>
      <c r="P421" s="19">
        <v>0</v>
      </c>
      <c r="Q421" s="19">
        <v>0</v>
      </c>
      <c r="R421" s="2"/>
      <c r="S421" s="144"/>
      <c r="T421" s="152"/>
      <c r="U421" s="11"/>
      <c r="V421" s="38" t="s">
        <v>29614</v>
      </c>
      <c r="W421" s="2"/>
      <c r="X421" s="38" t="s">
        <v>29615</v>
      </c>
      <c r="Y421" s="29">
        <v>1528344024</v>
      </c>
      <c r="Z421" s="38" t="s">
        <v>29616</v>
      </c>
      <c r="AA421" s="2"/>
      <c r="AB421" s="18">
        <v>41443.89984953704</v>
      </c>
      <c r="AC421" s="2"/>
      <c r="AD421" s="2" t="s">
        <v>100</v>
      </c>
      <c r="AE421" s="2"/>
      <c r="AF421" s="19">
        <v>5611</v>
      </c>
      <c r="AG421" s="19">
        <v>1439</v>
      </c>
      <c r="AH421" s="19">
        <v>1653</v>
      </c>
      <c r="AI421" s="19">
        <v>33685</v>
      </c>
      <c r="AJ421" s="2"/>
      <c r="AK421" s="2"/>
      <c r="AL421" s="2"/>
    </row>
    <row x14ac:dyDescent="0.25" r="422" customHeight="1" ht="18">
      <c r="A422" s="20" t="s">
        <v>29617</v>
      </c>
      <c r="B422" s="12" t="s">
        <v>29618</v>
      </c>
      <c r="C422" s="148" t="s">
        <v>44</v>
      </c>
      <c r="D422" s="149"/>
      <c r="E422" s="148" t="s">
        <v>44</v>
      </c>
      <c r="F422" s="149"/>
      <c r="G422" s="148" t="s">
        <v>44</v>
      </c>
      <c r="H422" s="149"/>
      <c r="I422" s="150"/>
      <c r="J422" s="149"/>
      <c r="K422" s="17">
        <v>1177120000000000000</v>
      </c>
      <c r="L422" s="18">
        <v>43734.430081018516</v>
      </c>
      <c r="M422" s="19">
        <v>9</v>
      </c>
      <c r="N422" s="19">
        <v>1</v>
      </c>
      <c r="O422" s="19">
        <v>0</v>
      </c>
      <c r="P422" s="19">
        <v>0</v>
      </c>
      <c r="Q422" s="19">
        <v>0</v>
      </c>
      <c r="R422" s="2"/>
      <c r="S422" s="144"/>
      <c r="T422" s="144"/>
      <c r="U422" s="2"/>
      <c r="V422" s="5" t="s">
        <v>29619</v>
      </c>
      <c r="W422" s="2"/>
      <c r="X422" s="5" t="s">
        <v>29620</v>
      </c>
      <c r="Y422" s="29">
        <v>1149600000000000000</v>
      </c>
      <c r="Z422" s="38"/>
      <c r="AA422" s="2"/>
      <c r="AB422" s="18">
        <v>43658.48976851852</v>
      </c>
      <c r="AC422" s="2"/>
      <c r="AD422" s="2"/>
      <c r="AE422" s="2"/>
      <c r="AF422" s="19">
        <v>820</v>
      </c>
      <c r="AG422" s="19">
        <v>204</v>
      </c>
      <c r="AH422" s="19">
        <v>130</v>
      </c>
      <c r="AI422" s="19">
        <v>2978</v>
      </c>
      <c r="AJ422" s="2"/>
      <c r="AK422" s="2"/>
      <c r="AL422" s="2"/>
    </row>
    <row x14ac:dyDescent="0.25" r="423" customHeight="1" ht="18">
      <c r="A423" s="20" t="s">
        <v>29621</v>
      </c>
      <c r="B423" s="12" t="s">
        <v>29622</v>
      </c>
      <c r="C423" s="148" t="s">
        <v>35</v>
      </c>
      <c r="D423" s="151" t="s">
        <v>235</v>
      </c>
      <c r="E423" s="148" t="s">
        <v>35</v>
      </c>
      <c r="F423" s="151" t="s">
        <v>235</v>
      </c>
      <c r="G423" s="148" t="s">
        <v>35</v>
      </c>
      <c r="H423" s="151" t="s">
        <v>235</v>
      </c>
      <c r="I423" s="150"/>
      <c r="J423" s="149"/>
      <c r="K423" s="17">
        <v>1177120000000000000</v>
      </c>
      <c r="L423" s="18">
        <v>43734.42888888889</v>
      </c>
      <c r="M423" s="19">
        <v>2</v>
      </c>
      <c r="N423" s="19">
        <v>0</v>
      </c>
      <c r="O423" s="19">
        <v>0</v>
      </c>
      <c r="P423" s="19">
        <v>0</v>
      </c>
      <c r="Q423" s="19">
        <v>0</v>
      </c>
      <c r="R423" s="2"/>
      <c r="S423" s="144"/>
      <c r="T423" s="144"/>
      <c r="U423" s="2" t="s">
        <v>103</v>
      </c>
      <c r="V423" s="5" t="s">
        <v>29623</v>
      </c>
      <c r="W423" s="2"/>
      <c r="X423" s="38" t="s">
        <v>29624</v>
      </c>
      <c r="Y423" s="29">
        <v>344658542</v>
      </c>
      <c r="Z423" s="38" t="s">
        <v>29625</v>
      </c>
      <c r="AA423" s="2"/>
      <c r="AB423" s="18">
        <v>40753.65331018518</v>
      </c>
      <c r="AC423" s="2"/>
      <c r="AD423" s="2" t="s">
        <v>72</v>
      </c>
      <c r="AE423" s="2"/>
      <c r="AF423" s="19">
        <v>3241</v>
      </c>
      <c r="AG423" s="19">
        <v>325</v>
      </c>
      <c r="AH423" s="19">
        <v>988</v>
      </c>
      <c r="AI423" s="19">
        <v>6037</v>
      </c>
      <c r="AJ423" s="2"/>
      <c r="AK423" s="2"/>
      <c r="AL423" s="2"/>
    </row>
    <row x14ac:dyDescent="0.25" r="424" customHeight="1" ht="18">
      <c r="A424" s="20" t="s">
        <v>29626</v>
      </c>
      <c r="B424" s="12" t="s">
        <v>29627</v>
      </c>
      <c r="C424" s="148" t="s">
        <v>44</v>
      </c>
      <c r="D424" s="149"/>
      <c r="E424" s="148" t="s">
        <v>44</v>
      </c>
      <c r="F424" s="149"/>
      <c r="G424" s="148" t="s">
        <v>44</v>
      </c>
      <c r="H424" s="149"/>
      <c r="I424" s="150"/>
      <c r="J424" s="149"/>
      <c r="K424" s="17">
        <v>1177120000000000000</v>
      </c>
      <c r="L424" s="18">
        <v>43734.427407407406</v>
      </c>
      <c r="M424" s="19">
        <v>0</v>
      </c>
      <c r="N424" s="19">
        <v>0</v>
      </c>
      <c r="O424" s="19">
        <v>0</v>
      </c>
      <c r="P424" s="19">
        <v>0</v>
      </c>
      <c r="Q424" s="19">
        <v>0</v>
      </c>
      <c r="R424" s="2"/>
      <c r="S424" s="144"/>
      <c r="T424" s="144"/>
      <c r="U424" s="2"/>
      <c r="V424" s="5" t="s">
        <v>29628</v>
      </c>
      <c r="W424" s="2"/>
      <c r="X424" s="5" t="s">
        <v>29629</v>
      </c>
      <c r="Y424" s="17">
        <v>1513486921</v>
      </c>
      <c r="Z424" s="5"/>
      <c r="AA424" s="2"/>
      <c r="AB424" s="18">
        <v>41438.74565972222</v>
      </c>
      <c r="AC424" s="2"/>
      <c r="AD424" s="2"/>
      <c r="AE424" s="2"/>
      <c r="AF424" s="19">
        <v>12765</v>
      </c>
      <c r="AG424" s="19">
        <v>313</v>
      </c>
      <c r="AH424" s="19">
        <v>95</v>
      </c>
      <c r="AI424" s="19">
        <v>3420</v>
      </c>
      <c r="AJ424" s="2"/>
      <c r="AK424" s="2"/>
      <c r="AL424" s="2"/>
    </row>
    <row x14ac:dyDescent="0.25" r="425" customHeight="1" ht="18">
      <c r="A425" s="20" t="s">
        <v>29630</v>
      </c>
      <c r="B425" s="12" t="s">
        <v>29631</v>
      </c>
      <c r="C425" s="148" t="s">
        <v>44</v>
      </c>
      <c r="D425" s="149"/>
      <c r="E425" s="148" t="s">
        <v>44</v>
      </c>
      <c r="F425" s="149"/>
      <c r="G425" s="148" t="s">
        <v>44</v>
      </c>
      <c r="H425" s="149"/>
      <c r="I425" s="150"/>
      <c r="J425" s="149"/>
      <c r="K425" s="17">
        <v>1177120000000000000</v>
      </c>
      <c r="L425" s="18">
        <v>43734.425</v>
      </c>
      <c r="M425" s="19">
        <v>0</v>
      </c>
      <c r="N425" s="19">
        <v>0</v>
      </c>
      <c r="O425" s="19">
        <v>0</v>
      </c>
      <c r="P425" s="19">
        <v>0</v>
      </c>
      <c r="Q425" s="19">
        <v>0</v>
      </c>
      <c r="R425" s="2"/>
      <c r="S425" s="144"/>
      <c r="T425" s="144"/>
      <c r="U425" s="2"/>
      <c r="V425" s="5" t="s">
        <v>29632</v>
      </c>
      <c r="W425" s="2"/>
      <c r="X425" s="5" t="s">
        <v>29633</v>
      </c>
      <c r="Y425" s="17">
        <v>872902000000000000</v>
      </c>
      <c r="Z425" s="5" t="s">
        <v>29634</v>
      </c>
      <c r="AA425" s="2"/>
      <c r="AB425" s="18">
        <v>42894.94775462963</v>
      </c>
      <c r="AC425" s="2"/>
      <c r="AD425" s="2"/>
      <c r="AE425" s="2"/>
      <c r="AF425" s="19">
        <v>493</v>
      </c>
      <c r="AG425" s="19">
        <v>56</v>
      </c>
      <c r="AH425" s="19">
        <v>396</v>
      </c>
      <c r="AI425" s="19">
        <v>315</v>
      </c>
      <c r="AJ425" s="2"/>
      <c r="AK425" s="2"/>
      <c r="AL425" s="2"/>
    </row>
    <row x14ac:dyDescent="0.25" r="426" customHeight="1" ht="18">
      <c r="A426" s="20" t="s">
        <v>29635</v>
      </c>
      <c r="B426" s="12" t="s">
        <v>29636</v>
      </c>
      <c r="C426" s="148" t="s">
        <v>35</v>
      </c>
      <c r="D426" s="151" t="s">
        <v>235</v>
      </c>
      <c r="E426" s="148" t="s">
        <v>35</v>
      </c>
      <c r="F426" s="151" t="s">
        <v>235</v>
      </c>
      <c r="G426" s="148" t="s">
        <v>35</v>
      </c>
      <c r="H426" s="151" t="s">
        <v>235</v>
      </c>
      <c r="I426" s="150"/>
      <c r="J426" s="149"/>
      <c r="K426" s="17">
        <v>1177120000000000000</v>
      </c>
      <c r="L426" s="18">
        <v>43734.423159722224</v>
      </c>
      <c r="M426" s="19">
        <v>3</v>
      </c>
      <c r="N426" s="19">
        <v>0</v>
      </c>
      <c r="O426" s="19">
        <v>0</v>
      </c>
      <c r="P426" s="19">
        <v>0</v>
      </c>
      <c r="Q426" s="19">
        <v>0</v>
      </c>
      <c r="R426" s="2"/>
      <c r="S426" s="144"/>
      <c r="T426" s="144"/>
      <c r="U426" s="2"/>
      <c r="V426" s="5" t="s">
        <v>29637</v>
      </c>
      <c r="W426" s="2"/>
      <c r="X426" s="5" t="s">
        <v>29638</v>
      </c>
      <c r="Y426" s="17">
        <v>1187326621</v>
      </c>
      <c r="Z426" s="38" t="s">
        <v>29639</v>
      </c>
      <c r="AA426" s="20" t="s">
        <v>29640</v>
      </c>
      <c r="AB426" s="18">
        <v>41322.005219907405</v>
      </c>
      <c r="AC426" s="2"/>
      <c r="AD426" s="2" t="s">
        <v>29641</v>
      </c>
      <c r="AE426" s="2"/>
      <c r="AF426" s="19">
        <v>4203</v>
      </c>
      <c r="AG426" s="19">
        <v>3395</v>
      </c>
      <c r="AH426" s="19">
        <v>662</v>
      </c>
      <c r="AI426" s="19">
        <v>765</v>
      </c>
      <c r="AJ426" s="2"/>
      <c r="AK426" s="2"/>
      <c r="AL426" s="2"/>
    </row>
    <row x14ac:dyDescent="0.25" r="427" customHeight="1" ht="18">
      <c r="A427" s="20" t="s">
        <v>29642</v>
      </c>
      <c r="B427" s="12" t="s">
        <v>29643</v>
      </c>
      <c r="C427" s="148" t="s">
        <v>44</v>
      </c>
      <c r="D427" s="149"/>
      <c r="E427" s="148" t="s">
        <v>44</v>
      </c>
      <c r="F427" s="149"/>
      <c r="G427" s="148" t="s">
        <v>44</v>
      </c>
      <c r="H427" s="149"/>
      <c r="I427" s="150"/>
      <c r="J427" s="149"/>
      <c r="K427" s="17">
        <v>1177120000000000000</v>
      </c>
      <c r="L427" s="18">
        <v>43734.416666666664</v>
      </c>
      <c r="M427" s="19">
        <v>0</v>
      </c>
      <c r="N427" s="19">
        <v>1</v>
      </c>
      <c r="O427" s="19">
        <v>0</v>
      </c>
      <c r="P427" s="19">
        <v>0</v>
      </c>
      <c r="Q427" s="19">
        <v>0</v>
      </c>
      <c r="R427" s="2"/>
      <c r="S427" s="144"/>
      <c r="T427" s="144"/>
      <c r="U427" s="2"/>
      <c r="V427" s="5" t="s">
        <v>22669</v>
      </c>
      <c r="W427" s="2"/>
      <c r="X427" s="5" t="s">
        <v>22670</v>
      </c>
      <c r="Y427" s="29">
        <v>800684000000000000</v>
      </c>
      <c r="Z427" s="38" t="s">
        <v>22671</v>
      </c>
      <c r="AA427" s="20" t="s">
        <v>22672</v>
      </c>
      <c r="AB427" s="18">
        <v>42695.664085648146</v>
      </c>
      <c r="AC427" s="2"/>
      <c r="AD427" s="2" t="s">
        <v>100</v>
      </c>
      <c r="AE427" s="2"/>
      <c r="AF427" s="19">
        <v>78137</v>
      </c>
      <c r="AG427" s="19">
        <v>17102</v>
      </c>
      <c r="AH427" s="19">
        <v>51</v>
      </c>
      <c r="AI427" s="19">
        <v>1369</v>
      </c>
      <c r="AJ427" s="2"/>
      <c r="AK427" s="2"/>
      <c r="AL427" s="2"/>
    </row>
    <row x14ac:dyDescent="0.25" r="428" customHeight="1" ht="18">
      <c r="A428" s="20" t="s">
        <v>29644</v>
      </c>
      <c r="B428" s="12" t="s">
        <v>29645</v>
      </c>
      <c r="C428" s="148" t="s">
        <v>44</v>
      </c>
      <c r="D428" s="149"/>
      <c r="E428" s="148" t="s">
        <v>44</v>
      </c>
      <c r="F428" s="149"/>
      <c r="G428" s="148" t="s">
        <v>44</v>
      </c>
      <c r="H428" s="149"/>
      <c r="I428" s="150"/>
      <c r="J428" s="149"/>
      <c r="K428" s="17">
        <v>1177110000000000000</v>
      </c>
      <c r="L428" s="18">
        <v>43734.40886574074</v>
      </c>
      <c r="M428" s="19">
        <v>1</v>
      </c>
      <c r="N428" s="19">
        <v>0</v>
      </c>
      <c r="O428" s="19">
        <v>0</v>
      </c>
      <c r="P428" s="19">
        <v>0</v>
      </c>
      <c r="Q428" s="19">
        <v>0</v>
      </c>
      <c r="R428" s="2"/>
      <c r="S428" s="144"/>
      <c r="T428" s="144"/>
      <c r="U428" s="2"/>
      <c r="V428" s="38" t="s">
        <v>29646</v>
      </c>
      <c r="W428" s="2"/>
      <c r="X428" s="38" t="s">
        <v>29647</v>
      </c>
      <c r="Y428" s="29">
        <v>1063100000000000000</v>
      </c>
      <c r="Z428" s="38" t="s">
        <v>29648</v>
      </c>
      <c r="AA428" s="2"/>
      <c r="AB428" s="18">
        <v>43419.78040509259</v>
      </c>
      <c r="AC428" s="2"/>
      <c r="AD428" s="2"/>
      <c r="AE428" s="2"/>
      <c r="AF428" s="19">
        <v>1073</v>
      </c>
      <c r="AG428" s="19">
        <v>99</v>
      </c>
      <c r="AH428" s="19">
        <v>217</v>
      </c>
      <c r="AI428" s="19">
        <v>9325</v>
      </c>
      <c r="AJ428" s="2"/>
      <c r="AK428" s="2"/>
      <c r="AL428" s="2"/>
    </row>
    <row x14ac:dyDescent="0.25" r="429" customHeight="1" ht="18">
      <c r="A429" s="20" t="s">
        <v>29649</v>
      </c>
      <c r="B429" s="12" t="s">
        <v>29650</v>
      </c>
      <c r="C429" s="148" t="s">
        <v>35</v>
      </c>
      <c r="D429" s="151" t="s">
        <v>235</v>
      </c>
      <c r="E429" s="148" t="s">
        <v>35</v>
      </c>
      <c r="F429" s="151" t="s">
        <v>235</v>
      </c>
      <c r="G429" s="148" t="s">
        <v>35</v>
      </c>
      <c r="H429" s="151" t="s">
        <v>235</v>
      </c>
      <c r="I429" s="150"/>
      <c r="J429" s="149"/>
      <c r="K429" s="17">
        <v>1177110000000000000</v>
      </c>
      <c r="L429" s="18">
        <v>43734.40881944444</v>
      </c>
      <c r="M429" s="19">
        <v>82</v>
      </c>
      <c r="N429" s="19">
        <v>0</v>
      </c>
      <c r="O429" s="19">
        <v>0</v>
      </c>
      <c r="P429" s="19">
        <v>0</v>
      </c>
      <c r="Q429" s="19">
        <v>0</v>
      </c>
      <c r="R429" s="2"/>
      <c r="S429" s="144"/>
      <c r="T429" s="144"/>
      <c r="U429" s="11"/>
      <c r="V429" s="38" t="s">
        <v>29651</v>
      </c>
      <c r="W429" s="2"/>
      <c r="X429" s="38" t="s">
        <v>29652</v>
      </c>
      <c r="Y429" s="21">
        <v>267025038</v>
      </c>
      <c r="Z429" s="38" t="s">
        <v>29653</v>
      </c>
      <c r="AA429" s="2"/>
      <c r="AB429" s="18">
        <v>40618.38118055555</v>
      </c>
      <c r="AC429" s="2"/>
      <c r="AD429" s="2" t="s">
        <v>29654</v>
      </c>
      <c r="AE429" s="2"/>
      <c r="AF429" s="19">
        <v>19392</v>
      </c>
      <c r="AG429" s="19">
        <v>11279</v>
      </c>
      <c r="AH429" s="19">
        <v>4833</v>
      </c>
      <c r="AI429" s="19">
        <v>118118</v>
      </c>
      <c r="AJ429" s="2"/>
      <c r="AK429" s="2"/>
      <c r="AL429" s="2"/>
    </row>
    <row x14ac:dyDescent="0.25" r="430" customHeight="1" ht="18">
      <c r="A430" s="20" t="s">
        <v>29655</v>
      </c>
      <c r="B430" s="12" t="s">
        <v>29656</v>
      </c>
      <c r="C430" s="148" t="s">
        <v>44</v>
      </c>
      <c r="D430" s="149"/>
      <c r="E430" s="148" t="s">
        <v>44</v>
      </c>
      <c r="F430" s="149"/>
      <c r="G430" s="148" t="s">
        <v>44</v>
      </c>
      <c r="H430" s="149"/>
      <c r="I430" s="150"/>
      <c r="J430" s="149"/>
      <c r="K430" s="17">
        <v>1177110000000000000</v>
      </c>
      <c r="L430" s="18">
        <v>43734.40725694445</v>
      </c>
      <c r="M430" s="19">
        <v>0</v>
      </c>
      <c r="N430" s="19">
        <v>0</v>
      </c>
      <c r="O430" s="19">
        <v>0</v>
      </c>
      <c r="P430" s="19">
        <v>0</v>
      </c>
      <c r="Q430" s="19">
        <v>0</v>
      </c>
      <c r="R430" s="2"/>
      <c r="S430" s="144"/>
      <c r="T430" s="152"/>
      <c r="U430" s="11"/>
      <c r="V430" s="38" t="s">
        <v>29657</v>
      </c>
      <c r="W430" s="2"/>
      <c r="X430" s="38" t="s">
        <v>29658</v>
      </c>
      <c r="Y430" s="29">
        <v>2292850244</v>
      </c>
      <c r="Z430" s="38" t="s">
        <v>29659</v>
      </c>
      <c r="AA430" s="2"/>
      <c r="AB430" s="18">
        <v>41654.80324074074</v>
      </c>
      <c r="AC430" s="2"/>
      <c r="AD430" s="2" t="s">
        <v>66</v>
      </c>
      <c r="AE430" s="2"/>
      <c r="AF430" s="19">
        <v>502</v>
      </c>
      <c r="AG430" s="19">
        <v>128</v>
      </c>
      <c r="AH430" s="19">
        <v>252</v>
      </c>
      <c r="AI430" s="19">
        <v>86</v>
      </c>
      <c r="AJ430" s="2"/>
      <c r="AK430" s="2"/>
      <c r="AL430" s="2"/>
    </row>
    <row x14ac:dyDescent="0.25" r="431" customHeight="1" ht="18">
      <c r="A431" s="20" t="s">
        <v>29660</v>
      </c>
      <c r="B431" s="12" t="s">
        <v>29661</v>
      </c>
      <c r="C431" s="148" t="s">
        <v>44</v>
      </c>
      <c r="D431" s="149"/>
      <c r="E431" s="148" t="s">
        <v>44</v>
      </c>
      <c r="F431" s="149"/>
      <c r="G431" s="148" t="s">
        <v>44</v>
      </c>
      <c r="H431" s="149"/>
      <c r="I431" s="150"/>
      <c r="J431" s="149"/>
      <c r="K431" s="17">
        <v>1177110000000000000</v>
      </c>
      <c r="L431" s="18">
        <v>43734.40524305555</v>
      </c>
      <c r="M431" s="19">
        <v>10</v>
      </c>
      <c r="N431" s="19">
        <v>0</v>
      </c>
      <c r="O431" s="19">
        <v>0</v>
      </c>
      <c r="P431" s="19">
        <v>0</v>
      </c>
      <c r="Q431" s="19">
        <v>0</v>
      </c>
      <c r="R431" s="2"/>
      <c r="S431" s="144"/>
      <c r="T431" s="144"/>
      <c r="U431" s="2"/>
      <c r="V431" s="5" t="s">
        <v>29662</v>
      </c>
      <c r="W431" s="2"/>
      <c r="X431" s="5" t="s">
        <v>29663</v>
      </c>
      <c r="Y431" s="29">
        <v>95211704</v>
      </c>
      <c r="Z431" s="38" t="s">
        <v>29664</v>
      </c>
      <c r="AA431" s="20" t="s">
        <v>29665</v>
      </c>
      <c r="AB431" s="18">
        <v>40154.73505787037</v>
      </c>
      <c r="AC431" s="2"/>
      <c r="AD431" s="2" t="s">
        <v>49</v>
      </c>
      <c r="AE431" s="2"/>
      <c r="AF431" s="19">
        <v>26841</v>
      </c>
      <c r="AG431" s="19">
        <v>4487</v>
      </c>
      <c r="AH431" s="19">
        <v>1780</v>
      </c>
      <c r="AI431" s="19">
        <v>5308</v>
      </c>
      <c r="AJ431" s="2"/>
      <c r="AK431" s="2"/>
      <c r="AL431" s="2"/>
    </row>
    <row x14ac:dyDescent="0.25" r="432" customHeight="1" ht="18">
      <c r="A432" s="20" t="s">
        <v>29666</v>
      </c>
      <c r="B432" s="12" t="s">
        <v>29667</v>
      </c>
      <c r="C432" s="148" t="s">
        <v>35</v>
      </c>
      <c r="D432" s="151" t="s">
        <v>235</v>
      </c>
      <c r="E432" s="148" t="s">
        <v>35</v>
      </c>
      <c r="F432" s="151" t="s">
        <v>235</v>
      </c>
      <c r="G432" s="148" t="s">
        <v>35</v>
      </c>
      <c r="H432" s="151" t="s">
        <v>235</v>
      </c>
      <c r="I432" s="150"/>
      <c r="J432" s="149"/>
      <c r="K432" s="17">
        <v>1177110000000000000</v>
      </c>
      <c r="L432" s="18">
        <v>43734.4031712963</v>
      </c>
      <c r="M432" s="19">
        <v>2</v>
      </c>
      <c r="N432" s="19">
        <v>1</v>
      </c>
      <c r="O432" s="19">
        <v>0</v>
      </c>
      <c r="P432" s="19">
        <v>0</v>
      </c>
      <c r="Q432" s="19">
        <v>0</v>
      </c>
      <c r="R432" s="2"/>
      <c r="S432" s="144"/>
      <c r="T432" s="144"/>
      <c r="U432" s="2"/>
      <c r="V432" s="5" t="s">
        <v>29668</v>
      </c>
      <c r="W432" s="2"/>
      <c r="X432" s="38" t="s">
        <v>29669</v>
      </c>
      <c r="Y432" s="29">
        <v>1170390000000000000</v>
      </c>
      <c r="Z432" s="38" t="s">
        <v>29670</v>
      </c>
      <c r="AA432" s="2"/>
      <c r="AB432" s="18">
        <v>43715.86137731482</v>
      </c>
      <c r="AC432" s="2"/>
      <c r="AD432" s="2"/>
      <c r="AE432" s="2"/>
      <c r="AF432" s="19">
        <v>3204</v>
      </c>
      <c r="AG432" s="19">
        <v>186</v>
      </c>
      <c r="AH432" s="19">
        <v>322</v>
      </c>
      <c r="AI432" s="19">
        <v>1805</v>
      </c>
      <c r="AJ432" s="2"/>
      <c r="AK432" s="2"/>
      <c r="AL432" s="2"/>
    </row>
    <row x14ac:dyDescent="0.25" r="433" customHeight="1" ht="18">
      <c r="A433" s="20" t="s">
        <v>29671</v>
      </c>
      <c r="B433" s="12" t="s">
        <v>29672</v>
      </c>
      <c r="C433" s="148" t="s">
        <v>44</v>
      </c>
      <c r="D433" s="149"/>
      <c r="E433" s="148" t="s">
        <v>44</v>
      </c>
      <c r="F433" s="149"/>
      <c r="G433" s="148" t="s">
        <v>44</v>
      </c>
      <c r="H433" s="149"/>
      <c r="I433" s="150"/>
      <c r="J433" s="149"/>
      <c r="K433" s="17">
        <v>1177110000000000000</v>
      </c>
      <c r="L433" s="18">
        <v>43734.40159722222</v>
      </c>
      <c r="M433" s="19">
        <v>6</v>
      </c>
      <c r="N433" s="19">
        <v>0</v>
      </c>
      <c r="O433" s="19">
        <v>0</v>
      </c>
      <c r="P433" s="19">
        <v>0</v>
      </c>
      <c r="Q433" s="19">
        <v>0</v>
      </c>
      <c r="R433" s="2"/>
      <c r="S433" s="144"/>
      <c r="T433" s="144"/>
      <c r="U433" s="2"/>
      <c r="V433" s="5" t="s">
        <v>29673</v>
      </c>
      <c r="W433" s="2"/>
      <c r="X433" s="38" t="s">
        <v>29674</v>
      </c>
      <c r="Y433" s="29">
        <v>1083660000000000000</v>
      </c>
      <c r="Z433" s="38" t="s">
        <v>29675</v>
      </c>
      <c r="AA433" s="2"/>
      <c r="AB433" s="18">
        <v>43476.52125</v>
      </c>
      <c r="AC433" s="2"/>
      <c r="AD433" s="2" t="s">
        <v>29676</v>
      </c>
      <c r="AE433" s="2"/>
      <c r="AF433" s="19">
        <v>1547</v>
      </c>
      <c r="AG433" s="19">
        <v>1725</v>
      </c>
      <c r="AH433" s="19">
        <v>217</v>
      </c>
      <c r="AI433" s="19">
        <v>620</v>
      </c>
      <c r="AJ433" s="2"/>
      <c r="AK433" s="2"/>
      <c r="AL433" s="2"/>
    </row>
    <row x14ac:dyDescent="0.25" r="434" customHeight="1" ht="18">
      <c r="A434" s="20" t="s">
        <v>29677</v>
      </c>
      <c r="B434" s="12" t="s">
        <v>29678</v>
      </c>
      <c r="C434" s="148" t="s">
        <v>44</v>
      </c>
      <c r="D434" s="149"/>
      <c r="E434" s="148" t="s">
        <v>44</v>
      </c>
      <c r="F434" s="149"/>
      <c r="G434" s="148" t="s">
        <v>44</v>
      </c>
      <c r="H434" s="149"/>
      <c r="I434" s="150"/>
      <c r="J434" s="149"/>
      <c r="K434" s="17">
        <v>1177110000000000000</v>
      </c>
      <c r="L434" s="18">
        <v>43734.39690972222</v>
      </c>
      <c r="M434" s="19">
        <v>0</v>
      </c>
      <c r="N434" s="19">
        <v>0</v>
      </c>
      <c r="O434" s="19">
        <v>0</v>
      </c>
      <c r="P434" s="19">
        <v>0</v>
      </c>
      <c r="Q434" s="19">
        <v>0</v>
      </c>
      <c r="R434" s="2"/>
      <c r="S434" s="144"/>
      <c r="T434" s="144"/>
      <c r="U434" s="2"/>
      <c r="V434" s="5" t="s">
        <v>29679</v>
      </c>
      <c r="W434" s="2"/>
      <c r="X434" s="38" t="s">
        <v>29680</v>
      </c>
      <c r="Y434" s="29">
        <v>3038956361</v>
      </c>
      <c r="Z434" s="38" t="s">
        <v>29681</v>
      </c>
      <c r="AA434" s="2"/>
      <c r="AB434" s="18">
        <v>42050.67346064815</v>
      </c>
      <c r="AC434" s="2"/>
      <c r="AD434" s="2" t="s">
        <v>14663</v>
      </c>
      <c r="AE434" s="2"/>
      <c r="AF434" s="19">
        <v>93524</v>
      </c>
      <c r="AG434" s="19">
        <v>665</v>
      </c>
      <c r="AH434" s="19">
        <v>733</v>
      </c>
      <c r="AI434" s="19">
        <v>23940</v>
      </c>
      <c r="AJ434" s="2"/>
      <c r="AK434" s="2"/>
      <c r="AL434" s="2"/>
    </row>
    <row x14ac:dyDescent="0.25" r="435" customHeight="1" ht="18">
      <c r="A435" s="20" t="s">
        <v>29682</v>
      </c>
      <c r="B435" s="12" t="s">
        <v>29683</v>
      </c>
      <c r="C435" s="148" t="s">
        <v>35</v>
      </c>
      <c r="D435" s="151" t="s">
        <v>235</v>
      </c>
      <c r="E435" s="148" t="s">
        <v>35</v>
      </c>
      <c r="F435" s="151" t="s">
        <v>235</v>
      </c>
      <c r="G435" s="148" t="s">
        <v>35</v>
      </c>
      <c r="H435" s="151" t="s">
        <v>235</v>
      </c>
      <c r="I435" s="150"/>
      <c r="J435" s="149"/>
      <c r="K435" s="17">
        <v>1177110000000000000</v>
      </c>
      <c r="L435" s="18">
        <v>43734.39349537037</v>
      </c>
      <c r="M435" s="19">
        <v>24</v>
      </c>
      <c r="N435" s="19">
        <v>0</v>
      </c>
      <c r="O435" s="19">
        <v>0</v>
      </c>
      <c r="P435" s="19">
        <v>0</v>
      </c>
      <c r="Q435" s="19">
        <v>0</v>
      </c>
      <c r="R435" s="2"/>
      <c r="S435" s="144"/>
      <c r="T435" s="144"/>
      <c r="U435" s="2"/>
      <c r="V435" s="5" t="s">
        <v>29684</v>
      </c>
      <c r="W435" s="2"/>
      <c r="X435" s="5" t="s">
        <v>29685</v>
      </c>
      <c r="Y435" s="19">
        <v>276111130</v>
      </c>
      <c r="Z435" s="5" t="s">
        <v>29686</v>
      </c>
      <c r="AA435" s="20" t="s">
        <v>29687</v>
      </c>
      <c r="AB435" s="18">
        <v>40635.89944444445</v>
      </c>
      <c r="AC435" s="2"/>
      <c r="AD435" s="2" t="s">
        <v>8291</v>
      </c>
      <c r="AE435" s="2"/>
      <c r="AF435" s="19">
        <v>28864</v>
      </c>
      <c r="AG435" s="19">
        <v>708</v>
      </c>
      <c r="AH435" s="19">
        <v>480</v>
      </c>
      <c r="AI435" s="19">
        <v>17981</v>
      </c>
      <c r="AJ435" s="2"/>
      <c r="AK435" s="2"/>
      <c r="AL435" s="2"/>
    </row>
    <row x14ac:dyDescent="0.25" r="436" customHeight="1" ht="18">
      <c r="A436" s="20" t="s">
        <v>29688</v>
      </c>
      <c r="B436" s="12" t="s">
        <v>29689</v>
      </c>
      <c r="C436" s="148" t="s">
        <v>44</v>
      </c>
      <c r="D436" s="149"/>
      <c r="E436" s="148" t="s">
        <v>44</v>
      </c>
      <c r="F436" s="149"/>
      <c r="G436" s="148" t="s">
        <v>44</v>
      </c>
      <c r="H436" s="149"/>
      <c r="I436" s="150"/>
      <c r="J436" s="149"/>
      <c r="K436" s="17">
        <v>1177110000000000000</v>
      </c>
      <c r="L436" s="18">
        <v>43734.3915625</v>
      </c>
      <c r="M436" s="19">
        <v>9</v>
      </c>
      <c r="N436" s="19">
        <v>0</v>
      </c>
      <c r="O436" s="19">
        <v>0</v>
      </c>
      <c r="P436" s="19">
        <v>0</v>
      </c>
      <c r="Q436" s="19">
        <v>0</v>
      </c>
      <c r="R436" s="2"/>
      <c r="S436" s="144"/>
      <c r="T436" s="144"/>
      <c r="U436" s="2"/>
      <c r="V436" s="5" t="s">
        <v>29690</v>
      </c>
      <c r="W436" s="2"/>
      <c r="X436" s="5" t="s">
        <v>29691</v>
      </c>
      <c r="Y436" s="17">
        <v>1138220000000000000</v>
      </c>
      <c r="Z436" s="21">
        <v>630</v>
      </c>
      <c r="AA436" s="2"/>
      <c r="AB436" s="18">
        <v>43627.08013888889</v>
      </c>
      <c r="AC436" s="2"/>
      <c r="AD436" s="2" t="s">
        <v>29692</v>
      </c>
      <c r="AE436" s="2"/>
      <c r="AF436" s="19">
        <v>423</v>
      </c>
      <c r="AG436" s="19">
        <v>79</v>
      </c>
      <c r="AH436" s="19">
        <v>75</v>
      </c>
      <c r="AI436" s="19">
        <v>2374</v>
      </c>
      <c r="AJ436" s="2"/>
      <c r="AK436" s="2"/>
      <c r="AL436" s="2"/>
    </row>
    <row x14ac:dyDescent="0.25" r="437" customHeight="1" ht="18">
      <c r="A437" s="20" t="s">
        <v>29693</v>
      </c>
      <c r="B437" s="12" t="s">
        <v>29694</v>
      </c>
      <c r="C437" s="148" t="s">
        <v>44</v>
      </c>
      <c r="D437" s="149"/>
      <c r="E437" s="148" t="s">
        <v>44</v>
      </c>
      <c r="F437" s="149"/>
      <c r="G437" s="148" t="s">
        <v>44</v>
      </c>
      <c r="H437" s="149"/>
      <c r="I437" s="150"/>
      <c r="J437" s="149"/>
      <c r="K437" s="17">
        <v>1177100000000000000</v>
      </c>
      <c r="L437" s="18">
        <v>43734.383518518516</v>
      </c>
      <c r="M437" s="19">
        <v>0</v>
      </c>
      <c r="N437" s="19">
        <v>0</v>
      </c>
      <c r="O437" s="19">
        <v>0</v>
      </c>
      <c r="P437" s="19">
        <v>0</v>
      </c>
      <c r="Q437" s="19">
        <v>0</v>
      </c>
      <c r="R437" s="2"/>
      <c r="S437" s="144"/>
      <c r="T437" s="144"/>
      <c r="U437" s="2"/>
      <c r="V437" s="5" t="s">
        <v>29695</v>
      </c>
      <c r="W437" s="2"/>
      <c r="X437" s="5" t="s">
        <v>29696</v>
      </c>
      <c r="Y437" s="29">
        <v>633997467</v>
      </c>
      <c r="Z437" s="38"/>
      <c r="AA437" s="2"/>
      <c r="AB437" s="18">
        <v>41102.91271990741</v>
      </c>
      <c r="AC437" s="2"/>
      <c r="AD437" s="2"/>
      <c r="AE437" s="2"/>
      <c r="AF437" s="19">
        <v>76431</v>
      </c>
      <c r="AG437" s="19">
        <v>1595</v>
      </c>
      <c r="AH437" s="19">
        <v>1791</v>
      </c>
      <c r="AI437" s="19">
        <v>4315</v>
      </c>
      <c r="AJ437" s="2"/>
      <c r="AK437" s="2"/>
      <c r="AL437" s="2"/>
    </row>
    <row x14ac:dyDescent="0.25" r="438" customHeight="1" ht="18">
      <c r="A438" s="20" t="s">
        <v>29697</v>
      </c>
      <c r="B438" s="12" t="s">
        <v>29698</v>
      </c>
      <c r="C438" s="148" t="s">
        <v>44</v>
      </c>
      <c r="D438" s="149"/>
      <c r="E438" s="148" t="s">
        <v>44</v>
      </c>
      <c r="F438" s="149"/>
      <c r="G438" s="148" t="s">
        <v>44</v>
      </c>
      <c r="H438" s="149"/>
      <c r="I438" s="150"/>
      <c r="J438" s="149"/>
      <c r="K438" s="17">
        <v>1177100000000000000</v>
      </c>
      <c r="L438" s="18">
        <v>43734.37962962963</v>
      </c>
      <c r="M438" s="19">
        <v>4</v>
      </c>
      <c r="N438" s="19">
        <v>0</v>
      </c>
      <c r="O438" s="19">
        <v>0</v>
      </c>
      <c r="P438" s="19">
        <v>0</v>
      </c>
      <c r="Q438" s="19">
        <v>0</v>
      </c>
      <c r="R438" s="2"/>
      <c r="S438" s="144"/>
      <c r="T438" s="144"/>
      <c r="U438" s="2"/>
      <c r="V438" s="5" t="s">
        <v>29699</v>
      </c>
      <c r="W438" s="2"/>
      <c r="X438" s="38" t="s">
        <v>29700</v>
      </c>
      <c r="Y438" s="29">
        <v>75424891</v>
      </c>
      <c r="Z438" s="38" t="s">
        <v>29701</v>
      </c>
      <c r="AA438" s="2"/>
      <c r="AB438" s="18">
        <v>40075.17488425926</v>
      </c>
      <c r="AC438" s="2"/>
      <c r="AD438" s="2" t="s">
        <v>29702</v>
      </c>
      <c r="AE438" s="2"/>
      <c r="AF438" s="19">
        <v>2186</v>
      </c>
      <c r="AG438" s="19">
        <v>516</v>
      </c>
      <c r="AH438" s="19">
        <v>497</v>
      </c>
      <c r="AI438" s="19">
        <v>22692</v>
      </c>
      <c r="AJ438" s="2"/>
      <c r="AK438" s="2"/>
      <c r="AL438" s="2"/>
    </row>
    <row x14ac:dyDescent="0.25" r="439" customHeight="1" ht="18">
      <c r="A439" s="20" t="s">
        <v>29703</v>
      </c>
      <c r="B439" s="12" t="s">
        <v>29704</v>
      </c>
      <c r="C439" s="157" t="s">
        <v>35</v>
      </c>
      <c r="D439" s="151" t="s">
        <v>235</v>
      </c>
      <c r="E439" s="157" t="s">
        <v>35</v>
      </c>
      <c r="F439" s="151" t="s">
        <v>235</v>
      </c>
      <c r="G439" s="157" t="s">
        <v>35</v>
      </c>
      <c r="H439" s="151" t="s">
        <v>235</v>
      </c>
      <c r="I439" s="150"/>
      <c r="J439" s="149"/>
      <c r="K439" s="17">
        <v>1177100000000000000</v>
      </c>
      <c r="L439" s="18">
        <v>43734.37905092593</v>
      </c>
      <c r="M439" s="19">
        <v>18</v>
      </c>
      <c r="N439" s="19">
        <v>0</v>
      </c>
      <c r="O439" s="19">
        <v>0</v>
      </c>
      <c r="P439" s="19">
        <v>0</v>
      </c>
      <c r="Q439" s="19">
        <v>0</v>
      </c>
      <c r="R439" s="2"/>
      <c r="S439" s="144"/>
      <c r="T439" s="144"/>
      <c r="U439" s="2"/>
      <c r="V439" s="5" t="s">
        <v>29705</v>
      </c>
      <c r="W439" s="2"/>
      <c r="X439" s="5" t="s">
        <v>29706</v>
      </c>
      <c r="Y439" s="29">
        <v>1173079904</v>
      </c>
      <c r="Z439" s="38" t="s">
        <v>29707</v>
      </c>
      <c r="AA439" s="20" t="s">
        <v>29708</v>
      </c>
      <c r="AB439" s="18">
        <v>41318.043541666666</v>
      </c>
      <c r="AC439" s="2"/>
      <c r="AD439" s="11" t="s">
        <v>1205</v>
      </c>
      <c r="AE439" s="2"/>
      <c r="AF439" s="19">
        <v>2043</v>
      </c>
      <c r="AG439" s="19">
        <v>1138</v>
      </c>
      <c r="AH439" s="19">
        <v>341</v>
      </c>
      <c r="AI439" s="19">
        <v>10710</v>
      </c>
      <c r="AJ439" s="2"/>
      <c r="AK439" s="2"/>
      <c r="AL439" s="2"/>
    </row>
    <row x14ac:dyDescent="0.25" r="440" customHeight="1" ht="18">
      <c r="A440" s="20" t="s">
        <v>5697</v>
      </c>
      <c r="B440" s="12" t="s">
        <v>29709</v>
      </c>
      <c r="C440" s="157" t="s">
        <v>35</v>
      </c>
      <c r="D440" s="151" t="s">
        <v>235</v>
      </c>
      <c r="E440" s="157" t="s">
        <v>35</v>
      </c>
      <c r="F440" s="151" t="s">
        <v>235</v>
      </c>
      <c r="G440" s="157" t="s">
        <v>35</v>
      </c>
      <c r="H440" s="151" t="s">
        <v>235</v>
      </c>
      <c r="I440" s="150"/>
      <c r="J440" s="149"/>
      <c r="K440" s="17">
        <v>1177100000000000000</v>
      </c>
      <c r="L440" s="18">
        <v>43734.37671296296</v>
      </c>
      <c r="M440" s="19">
        <v>2</v>
      </c>
      <c r="N440" s="19">
        <v>0</v>
      </c>
      <c r="O440" s="19">
        <v>0</v>
      </c>
      <c r="P440" s="19">
        <v>0</v>
      </c>
      <c r="Q440" s="19">
        <v>0</v>
      </c>
      <c r="R440" s="2"/>
      <c r="S440" s="144"/>
      <c r="T440" s="144"/>
      <c r="U440" s="2"/>
      <c r="V440" s="5" t="s">
        <v>29710</v>
      </c>
      <c r="W440" s="2"/>
      <c r="X440" s="38" t="s">
        <v>29711</v>
      </c>
      <c r="Y440" s="29">
        <v>746131000000000000</v>
      </c>
      <c r="Z440" s="38" t="s">
        <v>29712</v>
      </c>
      <c r="AA440" s="2"/>
      <c r="AB440" s="18">
        <v>42545.12569444445</v>
      </c>
      <c r="AC440" s="11"/>
      <c r="AD440" s="11" t="s">
        <v>100</v>
      </c>
      <c r="AE440" s="2"/>
      <c r="AF440" s="19">
        <v>110</v>
      </c>
      <c r="AG440" s="19">
        <v>57</v>
      </c>
      <c r="AH440" s="19">
        <v>78</v>
      </c>
      <c r="AI440" s="19">
        <v>63</v>
      </c>
      <c r="AJ440" s="2"/>
      <c r="AK440" s="2"/>
      <c r="AL440" s="2"/>
    </row>
    <row x14ac:dyDescent="0.25" r="441" customHeight="1" ht="18">
      <c r="A441" s="20" t="s">
        <v>29713</v>
      </c>
      <c r="B441" s="12" t="s">
        <v>29714</v>
      </c>
      <c r="C441" s="148" t="s">
        <v>44</v>
      </c>
      <c r="D441" s="149"/>
      <c r="E441" s="148" t="s">
        <v>44</v>
      </c>
      <c r="F441" s="149"/>
      <c r="G441" s="148" t="s">
        <v>44</v>
      </c>
      <c r="H441" s="149"/>
      <c r="I441" s="150"/>
      <c r="J441" s="149"/>
      <c r="K441" s="17">
        <v>1177100000000000000</v>
      </c>
      <c r="L441" s="18">
        <v>43734.365752314814</v>
      </c>
      <c r="M441" s="19">
        <v>0</v>
      </c>
      <c r="N441" s="19">
        <v>0</v>
      </c>
      <c r="O441" s="19">
        <v>0</v>
      </c>
      <c r="P441" s="19">
        <v>0</v>
      </c>
      <c r="Q441" s="19">
        <v>0</v>
      </c>
      <c r="R441" s="2"/>
      <c r="S441" s="144"/>
      <c r="T441" s="144"/>
      <c r="U441" s="2"/>
      <c r="V441" s="5" t="s">
        <v>29715</v>
      </c>
      <c r="W441" s="2"/>
      <c r="X441" s="38" t="s">
        <v>29716</v>
      </c>
      <c r="Y441" s="29">
        <v>931437000000000000</v>
      </c>
      <c r="Z441" s="38" t="s">
        <v>29717</v>
      </c>
      <c r="AA441" s="2"/>
      <c r="AB441" s="55">
        <v>43056.47230324074</v>
      </c>
      <c r="AC441" s="11"/>
      <c r="AD441" s="11" t="s">
        <v>118</v>
      </c>
      <c r="AE441" s="2"/>
      <c r="AF441" s="19">
        <v>13120</v>
      </c>
      <c r="AG441" s="19">
        <v>310</v>
      </c>
      <c r="AH441" s="19">
        <v>86</v>
      </c>
      <c r="AI441" s="19">
        <v>16007</v>
      </c>
      <c r="AJ441" s="2"/>
      <c r="AK441" s="2"/>
      <c r="AL441" s="2"/>
    </row>
    <row x14ac:dyDescent="0.25" r="442" customHeight="1" ht="18">
      <c r="A442" s="20" t="s">
        <v>29718</v>
      </c>
      <c r="B442" s="12" t="s">
        <v>29719</v>
      </c>
      <c r="C442" s="148" t="s">
        <v>44</v>
      </c>
      <c r="D442" s="149"/>
      <c r="E442" s="148" t="s">
        <v>44</v>
      </c>
      <c r="F442" s="149"/>
      <c r="G442" s="148" t="s">
        <v>44</v>
      </c>
      <c r="H442" s="149"/>
      <c r="I442" s="150"/>
      <c r="J442" s="149"/>
      <c r="K442" s="17">
        <v>1177100000000000000</v>
      </c>
      <c r="L442" s="18">
        <v>43734.364270833335</v>
      </c>
      <c r="M442" s="19">
        <v>1</v>
      </c>
      <c r="N442" s="19">
        <v>0</v>
      </c>
      <c r="O442" s="19">
        <v>0</v>
      </c>
      <c r="P442" s="19">
        <v>0</v>
      </c>
      <c r="Q442" s="19">
        <v>0</v>
      </c>
      <c r="R442" s="2"/>
      <c r="S442" s="144"/>
      <c r="T442" s="144"/>
      <c r="U442" s="2"/>
      <c r="V442" s="5" t="s">
        <v>29720</v>
      </c>
      <c r="W442" s="2"/>
      <c r="X442" s="38" t="s">
        <v>29721</v>
      </c>
      <c r="Y442" s="29">
        <v>554265499</v>
      </c>
      <c r="Z442" s="38" t="s">
        <v>29722</v>
      </c>
      <c r="AA442" s="2"/>
      <c r="AB442" s="18">
        <v>41014.62898148148</v>
      </c>
      <c r="AC442" s="2"/>
      <c r="AD442" s="2"/>
      <c r="AE442" s="2"/>
      <c r="AF442" s="19">
        <v>3243</v>
      </c>
      <c r="AG442" s="19">
        <v>184</v>
      </c>
      <c r="AH442" s="19">
        <v>140</v>
      </c>
      <c r="AI442" s="19">
        <v>543</v>
      </c>
      <c r="AJ442" s="2"/>
      <c r="AK442" s="2"/>
      <c r="AL442" s="2"/>
    </row>
    <row x14ac:dyDescent="0.25" r="443" customHeight="1" ht="18">
      <c r="A443" s="20" t="s">
        <v>29723</v>
      </c>
      <c r="B443" s="12" t="s">
        <v>29724</v>
      </c>
      <c r="C443" s="148" t="s">
        <v>44</v>
      </c>
      <c r="D443" s="149"/>
      <c r="E443" s="148" t="s">
        <v>44</v>
      </c>
      <c r="F443" s="149"/>
      <c r="G443" s="148" t="s">
        <v>44</v>
      </c>
      <c r="H443" s="149"/>
      <c r="I443" s="150"/>
      <c r="J443" s="149"/>
      <c r="K443" s="17">
        <v>1177090000000000000</v>
      </c>
      <c r="L443" s="18">
        <v>43734.358564814815</v>
      </c>
      <c r="M443" s="19">
        <v>6</v>
      </c>
      <c r="N443" s="19">
        <v>0</v>
      </c>
      <c r="O443" s="19">
        <v>0</v>
      </c>
      <c r="P443" s="19">
        <v>0</v>
      </c>
      <c r="Q443" s="19">
        <v>0</v>
      </c>
      <c r="R443" s="2"/>
      <c r="S443" s="144"/>
      <c r="T443" s="144"/>
      <c r="U443" s="2"/>
      <c r="V443" s="5" t="s">
        <v>29725</v>
      </c>
      <c r="W443" s="2"/>
      <c r="X443" s="21">
        <v>925</v>
      </c>
      <c r="Y443" s="29">
        <v>2575836772</v>
      </c>
      <c r="Z443" s="38" t="s">
        <v>29726</v>
      </c>
      <c r="AA443" s="2"/>
      <c r="AB443" s="18">
        <v>41791.92576388889</v>
      </c>
      <c r="AC443" s="2"/>
      <c r="AD443" s="2" t="s">
        <v>2205</v>
      </c>
      <c r="AE443" s="2"/>
      <c r="AF443" s="19">
        <v>9530</v>
      </c>
      <c r="AG443" s="19">
        <v>309</v>
      </c>
      <c r="AH443" s="19">
        <v>110</v>
      </c>
      <c r="AI443" s="19">
        <v>7197</v>
      </c>
      <c r="AJ443" s="2"/>
      <c r="AK443" s="2"/>
      <c r="AL443" s="2"/>
    </row>
    <row x14ac:dyDescent="0.25" r="444" customHeight="1" ht="18">
      <c r="A444" s="20" t="s">
        <v>29727</v>
      </c>
      <c r="B444" s="12" t="s">
        <v>29728</v>
      </c>
      <c r="C444" s="148" t="s">
        <v>44</v>
      </c>
      <c r="D444" s="149"/>
      <c r="E444" s="148" t="s">
        <v>44</v>
      </c>
      <c r="F444" s="149"/>
      <c r="G444" s="148" t="s">
        <v>44</v>
      </c>
      <c r="H444" s="149"/>
      <c r="I444" s="150"/>
      <c r="J444" s="149"/>
      <c r="K444" s="17">
        <v>1177090000000000000</v>
      </c>
      <c r="L444" s="18">
        <v>43734.34515046296</v>
      </c>
      <c r="M444" s="19">
        <v>3</v>
      </c>
      <c r="N444" s="19">
        <v>0</v>
      </c>
      <c r="O444" s="19">
        <v>0</v>
      </c>
      <c r="P444" s="19">
        <v>0</v>
      </c>
      <c r="Q444" s="19">
        <v>0</v>
      </c>
      <c r="R444" s="2"/>
      <c r="S444" s="144"/>
      <c r="T444" s="144"/>
      <c r="U444" s="2"/>
      <c r="V444" s="5" t="s">
        <v>29133</v>
      </c>
      <c r="W444" s="2"/>
      <c r="X444" s="38" t="s">
        <v>29133</v>
      </c>
      <c r="Y444" s="21">
        <v>3434133069</v>
      </c>
      <c r="Z444" s="38" t="s">
        <v>29134</v>
      </c>
      <c r="AA444" s="2"/>
      <c r="AB444" s="18">
        <v>42237.684212962966</v>
      </c>
      <c r="AC444" s="2"/>
      <c r="AD444" s="2"/>
      <c r="AE444" s="2"/>
      <c r="AF444" s="19">
        <v>21925</v>
      </c>
      <c r="AG444" s="19">
        <v>5511</v>
      </c>
      <c r="AH444" s="19">
        <v>204</v>
      </c>
      <c r="AI444" s="19">
        <v>2282</v>
      </c>
      <c r="AJ444" s="2"/>
      <c r="AK444" s="2"/>
      <c r="AL444" s="2"/>
    </row>
    <row x14ac:dyDescent="0.25" r="445" customHeight="1" ht="18">
      <c r="A445" s="20" t="s">
        <v>29729</v>
      </c>
      <c r="B445" s="12" t="s">
        <v>29730</v>
      </c>
      <c r="C445" s="157" t="s">
        <v>35</v>
      </c>
      <c r="D445" s="151" t="s">
        <v>235</v>
      </c>
      <c r="E445" s="157" t="s">
        <v>35</v>
      </c>
      <c r="F445" s="151" t="s">
        <v>235</v>
      </c>
      <c r="G445" s="157" t="s">
        <v>35</v>
      </c>
      <c r="H445" s="151" t="s">
        <v>235</v>
      </c>
      <c r="I445" s="150"/>
      <c r="J445" s="149"/>
      <c r="K445" s="17">
        <v>1177090000000000000</v>
      </c>
      <c r="L445" s="18">
        <v>43734.34202546296</v>
      </c>
      <c r="M445" s="19">
        <v>0</v>
      </c>
      <c r="N445" s="19">
        <v>0</v>
      </c>
      <c r="O445" s="19">
        <v>0</v>
      </c>
      <c r="P445" s="19">
        <v>0</v>
      </c>
      <c r="Q445" s="19">
        <v>0</v>
      </c>
      <c r="R445" s="2"/>
      <c r="S445" s="144"/>
      <c r="T445" s="144"/>
      <c r="U445" s="2"/>
      <c r="V445" s="5" t="s">
        <v>29731</v>
      </c>
      <c r="W445" s="2"/>
      <c r="X445" s="38" t="s">
        <v>29732</v>
      </c>
      <c r="Y445" s="29">
        <v>767493000000000000</v>
      </c>
      <c r="Z445" s="38" t="s">
        <v>29733</v>
      </c>
      <c r="AA445" s="2"/>
      <c r="AB445" s="18">
        <v>42604.07300925926</v>
      </c>
      <c r="AC445" s="2"/>
      <c r="AD445" s="2" t="s">
        <v>72</v>
      </c>
      <c r="AE445" s="2"/>
      <c r="AF445" s="19">
        <v>5492</v>
      </c>
      <c r="AG445" s="19">
        <v>117</v>
      </c>
      <c r="AH445" s="19">
        <v>478</v>
      </c>
      <c r="AI445" s="19">
        <v>5876</v>
      </c>
      <c r="AJ445" s="2"/>
      <c r="AK445" s="2"/>
      <c r="AL445" s="2"/>
    </row>
    <row x14ac:dyDescent="0.25" r="446" customHeight="1" ht="18">
      <c r="A446" s="20" t="s">
        <v>26691</v>
      </c>
      <c r="B446" s="12" t="s">
        <v>29734</v>
      </c>
      <c r="C446" s="148" t="s">
        <v>44</v>
      </c>
      <c r="D446" s="149"/>
      <c r="E446" s="148" t="s">
        <v>44</v>
      </c>
      <c r="F446" s="149"/>
      <c r="G446" s="148" t="s">
        <v>44</v>
      </c>
      <c r="H446" s="149"/>
      <c r="I446" s="150"/>
      <c r="J446" s="149"/>
      <c r="K446" s="17">
        <v>1177090000000000000</v>
      </c>
      <c r="L446" s="18">
        <v>43734.341898148145</v>
      </c>
      <c r="M446" s="19">
        <v>1</v>
      </c>
      <c r="N446" s="19">
        <v>0</v>
      </c>
      <c r="O446" s="19">
        <v>0</v>
      </c>
      <c r="P446" s="19">
        <v>0</v>
      </c>
      <c r="Q446" s="19">
        <v>0</v>
      </c>
      <c r="R446" s="2"/>
      <c r="S446" s="144"/>
      <c r="T446" s="144"/>
      <c r="U446" s="2"/>
      <c r="V446" s="5" t="s">
        <v>29735</v>
      </c>
      <c r="W446" s="2"/>
      <c r="X446" s="38" t="s">
        <v>29736</v>
      </c>
      <c r="Y446" s="29">
        <v>2913959019</v>
      </c>
      <c r="Z446" s="38" t="s">
        <v>29737</v>
      </c>
      <c r="AA446" s="2"/>
      <c r="AB446" s="18">
        <v>41983.81335648148</v>
      </c>
      <c r="AC446" s="2"/>
      <c r="AD446" s="2" t="s">
        <v>100</v>
      </c>
      <c r="AE446" s="2"/>
      <c r="AF446" s="19">
        <v>511</v>
      </c>
      <c r="AG446" s="19">
        <v>12</v>
      </c>
      <c r="AH446" s="19">
        <v>28</v>
      </c>
      <c r="AI446" s="19">
        <v>34</v>
      </c>
      <c r="AJ446" s="2"/>
      <c r="AK446" s="2"/>
      <c r="AL446" s="2"/>
    </row>
    <row x14ac:dyDescent="0.25" r="447" customHeight="1" ht="18">
      <c r="A447" s="20" t="s">
        <v>29738</v>
      </c>
      <c r="B447" s="12" t="s">
        <v>29739</v>
      </c>
      <c r="C447" s="157" t="s">
        <v>35</v>
      </c>
      <c r="D447" s="151" t="s">
        <v>235</v>
      </c>
      <c r="E447" s="157" t="s">
        <v>35</v>
      </c>
      <c r="F447" s="151" t="s">
        <v>235</v>
      </c>
      <c r="G447" s="157" t="s">
        <v>35</v>
      </c>
      <c r="H447" s="151" t="s">
        <v>235</v>
      </c>
      <c r="I447" s="150"/>
      <c r="J447" s="149"/>
      <c r="K447" s="17">
        <v>1177090000000000000</v>
      </c>
      <c r="L447" s="18">
        <v>43734.33962962963</v>
      </c>
      <c r="M447" s="19">
        <v>2</v>
      </c>
      <c r="N447" s="19">
        <v>1</v>
      </c>
      <c r="O447" s="19">
        <v>0</v>
      </c>
      <c r="P447" s="19">
        <v>0</v>
      </c>
      <c r="Q447" s="19">
        <v>0</v>
      </c>
      <c r="R447" s="2"/>
      <c r="S447" s="144"/>
      <c r="T447" s="144"/>
      <c r="U447" s="2"/>
      <c r="V447" s="5" t="s">
        <v>29740</v>
      </c>
      <c r="W447" s="2"/>
      <c r="X447" s="5" t="s">
        <v>29741</v>
      </c>
      <c r="Y447" s="17">
        <v>356442297</v>
      </c>
      <c r="Z447" s="38"/>
      <c r="AA447" s="2"/>
      <c r="AB447" s="18">
        <v>40772.05836805556</v>
      </c>
      <c r="AC447" s="2"/>
      <c r="AD447" s="11"/>
      <c r="AE447" s="2"/>
      <c r="AF447" s="19">
        <v>33290</v>
      </c>
      <c r="AG447" s="19">
        <v>879</v>
      </c>
      <c r="AH447" s="19">
        <v>393</v>
      </c>
      <c r="AI447" s="19">
        <v>14091</v>
      </c>
      <c r="AJ447" s="2"/>
      <c r="AK447" s="2"/>
      <c r="AL447" s="2"/>
    </row>
    <row x14ac:dyDescent="0.25" r="448" customHeight="1" ht="18">
      <c r="A448" s="20" t="s">
        <v>26701</v>
      </c>
      <c r="B448" s="12" t="s">
        <v>29742</v>
      </c>
      <c r="C448" s="148" t="s">
        <v>44</v>
      </c>
      <c r="D448" s="149"/>
      <c r="E448" s="148" t="s">
        <v>44</v>
      </c>
      <c r="F448" s="149"/>
      <c r="G448" s="148" t="s">
        <v>44</v>
      </c>
      <c r="H448" s="149"/>
      <c r="I448" s="150"/>
      <c r="J448" s="149"/>
      <c r="K448" s="17">
        <v>1177090000000000000</v>
      </c>
      <c r="L448" s="18">
        <v>43734.33803240741</v>
      </c>
      <c r="M448" s="19">
        <v>4</v>
      </c>
      <c r="N448" s="19">
        <v>0</v>
      </c>
      <c r="O448" s="19">
        <v>0</v>
      </c>
      <c r="P448" s="19">
        <v>0</v>
      </c>
      <c r="Q448" s="19">
        <v>0</v>
      </c>
      <c r="R448" s="2"/>
      <c r="S448" s="144"/>
      <c r="T448" s="144"/>
      <c r="U448" s="2"/>
      <c r="V448" s="5" t="s">
        <v>29743</v>
      </c>
      <c r="W448" s="2"/>
      <c r="X448" s="5" t="s">
        <v>29744</v>
      </c>
      <c r="Y448" s="29">
        <v>3119730153</v>
      </c>
      <c r="Z448" s="38" t="s">
        <v>29745</v>
      </c>
      <c r="AA448" s="2"/>
      <c r="AB448" s="18">
        <v>42090.00670138889</v>
      </c>
      <c r="AC448" s="11"/>
      <c r="AD448" s="11"/>
      <c r="AE448" s="2"/>
      <c r="AF448" s="19">
        <v>7941</v>
      </c>
      <c r="AG448" s="19">
        <v>274</v>
      </c>
      <c r="AH448" s="19">
        <v>171</v>
      </c>
      <c r="AI448" s="19">
        <v>8603</v>
      </c>
      <c r="AJ448" s="2"/>
      <c r="AK448" s="2"/>
      <c r="AL448" s="2"/>
    </row>
    <row x14ac:dyDescent="0.25" r="449" customHeight="1" ht="18">
      <c r="A449" s="20" t="s">
        <v>29746</v>
      </c>
      <c r="B449" s="12" t="s">
        <v>29747</v>
      </c>
      <c r="C449" s="148" t="s">
        <v>44</v>
      </c>
      <c r="D449" s="149"/>
      <c r="E449" s="148" t="s">
        <v>44</v>
      </c>
      <c r="F449" s="149"/>
      <c r="G449" s="148" t="s">
        <v>44</v>
      </c>
      <c r="H449" s="149"/>
      <c r="I449" s="150"/>
      <c r="J449" s="149"/>
      <c r="K449" s="17">
        <v>1177090000000000000</v>
      </c>
      <c r="L449" s="18">
        <v>43734.33552083333</v>
      </c>
      <c r="M449" s="19">
        <v>128</v>
      </c>
      <c r="N449" s="19">
        <v>4</v>
      </c>
      <c r="O449" s="19">
        <v>0</v>
      </c>
      <c r="P449" s="19">
        <v>0</v>
      </c>
      <c r="Q449" s="19">
        <v>0</v>
      </c>
      <c r="R449" s="2"/>
      <c r="S449" s="144"/>
      <c r="T449" s="144"/>
      <c r="U449" s="2"/>
      <c r="V449" s="5" t="s">
        <v>29748</v>
      </c>
      <c r="W449" s="2"/>
      <c r="X449" s="38" t="s">
        <v>29749</v>
      </c>
      <c r="Y449" s="29">
        <v>1123543309</v>
      </c>
      <c r="Z449" s="38" t="s">
        <v>29750</v>
      </c>
      <c r="AA449" s="2"/>
      <c r="AB449" s="55">
        <v>41301.17934027778</v>
      </c>
      <c r="AC449" s="11"/>
      <c r="AD449" s="11" t="s">
        <v>29751</v>
      </c>
      <c r="AE449" s="2"/>
      <c r="AF449" s="19">
        <v>9057</v>
      </c>
      <c r="AG449" s="19">
        <v>2589</v>
      </c>
      <c r="AH449" s="19">
        <v>397</v>
      </c>
      <c r="AI449" s="19">
        <v>322518</v>
      </c>
      <c r="AJ449" s="2"/>
      <c r="AK449" s="2"/>
      <c r="AL449" s="2"/>
    </row>
    <row x14ac:dyDescent="0.25" r="450" customHeight="1" ht="18">
      <c r="A450" s="20" t="s">
        <v>26711</v>
      </c>
      <c r="B450" s="12" t="s">
        <v>29752</v>
      </c>
      <c r="C450" s="148" t="s">
        <v>44</v>
      </c>
      <c r="D450" s="149"/>
      <c r="E450" s="148" t="s">
        <v>44</v>
      </c>
      <c r="F450" s="149"/>
      <c r="G450" s="148" t="s">
        <v>44</v>
      </c>
      <c r="H450" s="149"/>
      <c r="I450" s="150"/>
      <c r="J450" s="149"/>
      <c r="K450" s="17">
        <v>1177080000000000000</v>
      </c>
      <c r="L450" s="18">
        <v>43734.33138888889</v>
      </c>
      <c r="M450" s="19">
        <v>0</v>
      </c>
      <c r="N450" s="19">
        <v>0</v>
      </c>
      <c r="O450" s="19">
        <v>0</v>
      </c>
      <c r="P450" s="19">
        <v>0</v>
      </c>
      <c r="Q450" s="19">
        <v>0</v>
      </c>
      <c r="R450" s="2"/>
      <c r="S450" s="144"/>
      <c r="T450" s="144"/>
      <c r="U450" s="2"/>
      <c r="V450" s="5" t="s">
        <v>29753</v>
      </c>
      <c r="W450" s="2"/>
      <c r="X450" s="5" t="s">
        <v>29754</v>
      </c>
      <c r="Y450" s="19">
        <v>244246649</v>
      </c>
      <c r="Z450" s="5"/>
      <c r="AA450" s="2"/>
      <c r="AB450" s="55">
        <v>40572.031851851854</v>
      </c>
      <c r="AC450" s="11"/>
      <c r="AD450" s="11" t="s">
        <v>41</v>
      </c>
      <c r="AE450" s="2"/>
      <c r="AF450" s="19">
        <v>405</v>
      </c>
      <c r="AG450" s="19">
        <v>84</v>
      </c>
      <c r="AH450" s="19">
        <v>731</v>
      </c>
      <c r="AI450" s="19">
        <v>1021</v>
      </c>
      <c r="AJ450" s="2"/>
      <c r="AK450" s="2"/>
      <c r="AL450" s="2"/>
    </row>
    <row x14ac:dyDescent="0.25" r="451" customHeight="1" ht="18">
      <c r="A451" s="20" t="s">
        <v>26717</v>
      </c>
      <c r="B451" s="12" t="s">
        <v>29755</v>
      </c>
      <c r="C451" s="157" t="s">
        <v>35</v>
      </c>
      <c r="D451" s="151" t="s">
        <v>235</v>
      </c>
      <c r="E451" s="157" t="s">
        <v>35</v>
      </c>
      <c r="F451" s="151" t="s">
        <v>235</v>
      </c>
      <c r="G451" s="157" t="s">
        <v>35</v>
      </c>
      <c r="H451" s="151" t="s">
        <v>235</v>
      </c>
      <c r="I451" s="150"/>
      <c r="J451" s="149"/>
      <c r="K451" s="17">
        <v>1177080000000000000</v>
      </c>
      <c r="L451" s="18">
        <v>43734.33060185185</v>
      </c>
      <c r="M451" s="19">
        <v>39</v>
      </c>
      <c r="N451" s="19">
        <v>3</v>
      </c>
      <c r="O451" s="19">
        <v>0</v>
      </c>
      <c r="P451" s="19">
        <v>0</v>
      </c>
      <c r="Q451" s="19">
        <v>0</v>
      </c>
      <c r="R451" s="2"/>
      <c r="S451" s="144"/>
      <c r="T451" s="144"/>
      <c r="U451" s="2"/>
      <c r="V451" s="5" t="s">
        <v>29756</v>
      </c>
      <c r="W451" s="2"/>
      <c r="X451" s="5" t="s">
        <v>29757</v>
      </c>
      <c r="Y451" s="17">
        <v>1040500000000000000</v>
      </c>
      <c r="Z451" s="5" t="s">
        <v>29758</v>
      </c>
      <c r="AA451" s="20" t="s">
        <v>29759</v>
      </c>
      <c r="AB451" s="18">
        <v>43357.42613425926</v>
      </c>
      <c r="AC451" s="2"/>
      <c r="AD451" s="2" t="s">
        <v>49</v>
      </c>
      <c r="AE451" s="2"/>
      <c r="AF451" s="19">
        <v>17142</v>
      </c>
      <c r="AG451" s="19">
        <v>7309</v>
      </c>
      <c r="AH451" s="19">
        <v>3273</v>
      </c>
      <c r="AI451" s="19">
        <v>14035</v>
      </c>
      <c r="AJ451" s="2"/>
      <c r="AK451" s="2"/>
      <c r="AL451" s="2"/>
    </row>
    <row x14ac:dyDescent="0.25" r="452" customHeight="1" ht="18">
      <c r="A452" s="20" t="s">
        <v>29760</v>
      </c>
      <c r="B452" s="12" t="s">
        <v>29761</v>
      </c>
      <c r="C452" s="148" t="s">
        <v>44</v>
      </c>
      <c r="D452" s="149"/>
      <c r="E452" s="148" t="s">
        <v>44</v>
      </c>
      <c r="F452" s="149"/>
      <c r="G452" s="148" t="s">
        <v>44</v>
      </c>
      <c r="H452" s="149"/>
      <c r="I452" s="150"/>
      <c r="J452" s="149"/>
      <c r="K452" s="17">
        <v>1177080000000000000</v>
      </c>
      <c r="L452" s="18">
        <v>43734.319236111114</v>
      </c>
      <c r="M452" s="19">
        <v>38</v>
      </c>
      <c r="N452" s="19">
        <v>1</v>
      </c>
      <c r="O452" s="19">
        <v>0</v>
      </c>
      <c r="P452" s="19">
        <v>0</v>
      </c>
      <c r="Q452" s="19">
        <v>0</v>
      </c>
      <c r="R452" s="2"/>
      <c r="S452" s="144"/>
      <c r="T452" s="144"/>
      <c r="U452" s="2"/>
      <c r="V452" s="5" t="s">
        <v>28046</v>
      </c>
      <c r="W452" s="2"/>
      <c r="X452" s="5" t="s">
        <v>28047</v>
      </c>
      <c r="Y452" s="17">
        <v>1086000000000000000</v>
      </c>
      <c r="Z452" s="38" t="s">
        <v>28048</v>
      </c>
      <c r="AA452" s="20" t="s">
        <v>28049</v>
      </c>
      <c r="AB452" s="18">
        <v>43482.98826388889</v>
      </c>
      <c r="AC452" s="2"/>
      <c r="AD452" s="2" t="s">
        <v>28050</v>
      </c>
      <c r="AE452" s="2"/>
      <c r="AF452" s="19">
        <v>3631</v>
      </c>
      <c r="AG452" s="19">
        <v>4185</v>
      </c>
      <c r="AH452" s="19">
        <v>4</v>
      </c>
      <c r="AI452" s="19">
        <v>3687</v>
      </c>
      <c r="AJ452" s="2"/>
      <c r="AK452" s="2"/>
      <c r="AL452" s="2"/>
    </row>
    <row x14ac:dyDescent="0.25" r="453" customHeight="1" ht="18">
      <c r="A453" s="20" t="s">
        <v>5014</v>
      </c>
      <c r="B453" s="12" t="s">
        <v>29762</v>
      </c>
      <c r="C453" s="157" t="s">
        <v>35</v>
      </c>
      <c r="D453" s="151" t="s">
        <v>235</v>
      </c>
      <c r="E453" s="157" t="s">
        <v>35</v>
      </c>
      <c r="F453" s="151" t="s">
        <v>235</v>
      </c>
      <c r="G453" s="157" t="s">
        <v>35</v>
      </c>
      <c r="H453" s="151" t="s">
        <v>235</v>
      </c>
      <c r="I453" s="150"/>
      <c r="J453" s="149"/>
      <c r="K453" s="17">
        <v>1177080000000000000</v>
      </c>
      <c r="L453" s="18">
        <v>43734.317766203705</v>
      </c>
      <c r="M453" s="19">
        <v>65</v>
      </c>
      <c r="N453" s="19">
        <v>3</v>
      </c>
      <c r="O453" s="19">
        <v>0</v>
      </c>
      <c r="P453" s="19">
        <v>0</v>
      </c>
      <c r="Q453" s="19">
        <v>0</v>
      </c>
      <c r="R453" s="2"/>
      <c r="S453" s="144"/>
      <c r="T453" s="144"/>
      <c r="U453" s="2"/>
      <c r="V453" s="5" t="s">
        <v>29756</v>
      </c>
      <c r="W453" s="2"/>
      <c r="X453" s="5" t="s">
        <v>29757</v>
      </c>
      <c r="Y453" s="29">
        <v>1040500000000000000</v>
      </c>
      <c r="Z453" s="38" t="s">
        <v>29758</v>
      </c>
      <c r="AA453" s="20" t="s">
        <v>29759</v>
      </c>
      <c r="AB453" s="18">
        <v>43357.42613425926</v>
      </c>
      <c r="AC453" s="2"/>
      <c r="AD453" s="2" t="s">
        <v>49</v>
      </c>
      <c r="AE453" s="2"/>
      <c r="AF453" s="19">
        <v>17142</v>
      </c>
      <c r="AG453" s="19">
        <v>7309</v>
      </c>
      <c r="AH453" s="19">
        <v>3273</v>
      </c>
      <c r="AI453" s="19">
        <v>14035</v>
      </c>
      <c r="AJ453" s="2"/>
      <c r="AK453" s="2"/>
      <c r="AL453" s="2"/>
    </row>
    <row x14ac:dyDescent="0.25" r="454" customHeight="1" ht="18">
      <c r="A454" s="20" t="s">
        <v>29763</v>
      </c>
      <c r="B454" s="12" t="s">
        <v>29764</v>
      </c>
      <c r="C454" s="148" t="s">
        <v>44</v>
      </c>
      <c r="D454" s="149"/>
      <c r="E454" s="148" t="s">
        <v>44</v>
      </c>
      <c r="F454" s="149"/>
      <c r="G454" s="148" t="s">
        <v>44</v>
      </c>
      <c r="H454" s="149"/>
      <c r="I454" s="150"/>
      <c r="J454" s="149"/>
      <c r="K454" s="17">
        <v>1177080000000000000</v>
      </c>
      <c r="L454" s="18">
        <v>43734.304710648146</v>
      </c>
      <c r="M454" s="19">
        <v>1</v>
      </c>
      <c r="N454" s="19">
        <v>0</v>
      </c>
      <c r="O454" s="19">
        <v>0</v>
      </c>
      <c r="P454" s="19">
        <v>0</v>
      </c>
      <c r="Q454" s="19">
        <v>0</v>
      </c>
      <c r="R454" s="2"/>
      <c r="S454" s="144"/>
      <c r="T454" s="144"/>
      <c r="U454" s="2"/>
      <c r="V454" s="5" t="s">
        <v>29765</v>
      </c>
      <c r="W454" s="2"/>
      <c r="X454" s="38" t="s">
        <v>29766</v>
      </c>
      <c r="Y454" s="29">
        <v>953535000000000000</v>
      </c>
      <c r="Z454" s="38" t="s">
        <v>29767</v>
      </c>
      <c r="AA454" s="2"/>
      <c r="AB454" s="18">
        <v>43117.45085648148</v>
      </c>
      <c r="AC454" s="2"/>
      <c r="AD454" s="2" t="s">
        <v>100</v>
      </c>
      <c r="AE454" s="2"/>
      <c r="AF454" s="19">
        <v>10337</v>
      </c>
      <c r="AG454" s="19">
        <v>3671</v>
      </c>
      <c r="AH454" s="19">
        <v>1688</v>
      </c>
      <c r="AI454" s="19">
        <v>4899</v>
      </c>
      <c r="AJ454" s="2"/>
      <c r="AK454" s="2"/>
      <c r="AL454" s="2"/>
    </row>
    <row x14ac:dyDescent="0.25" r="455" customHeight="1" ht="18">
      <c r="A455" s="20" t="s">
        <v>29768</v>
      </c>
      <c r="B455" s="12" t="s">
        <v>29769</v>
      </c>
      <c r="C455" s="148" t="s">
        <v>44</v>
      </c>
      <c r="D455" s="149"/>
      <c r="E455" s="148" t="s">
        <v>44</v>
      </c>
      <c r="F455" s="149"/>
      <c r="G455" s="148" t="s">
        <v>44</v>
      </c>
      <c r="H455" s="149"/>
      <c r="I455" s="150"/>
      <c r="J455" s="149"/>
      <c r="K455" s="17">
        <v>1177070000000000000</v>
      </c>
      <c r="L455" s="18">
        <v>43734.301145833335</v>
      </c>
      <c r="M455" s="19">
        <v>97</v>
      </c>
      <c r="N455" s="19">
        <v>11</v>
      </c>
      <c r="O455" s="19">
        <v>0</v>
      </c>
      <c r="P455" s="19">
        <v>0</v>
      </c>
      <c r="Q455" s="19">
        <v>0</v>
      </c>
      <c r="R455" s="2"/>
      <c r="S455" s="144"/>
      <c r="T455" s="144"/>
      <c r="U455" s="2"/>
      <c r="V455" s="5" t="s">
        <v>29770</v>
      </c>
      <c r="W455" s="2"/>
      <c r="X455" s="38" t="s">
        <v>29771</v>
      </c>
      <c r="Y455" s="29">
        <v>952738296</v>
      </c>
      <c r="Z455" s="38" t="s">
        <v>29772</v>
      </c>
      <c r="AA455" s="2"/>
      <c r="AB455" s="18">
        <v>41230.24737268518</v>
      </c>
      <c r="AC455" s="2"/>
      <c r="AD455" s="2"/>
      <c r="AE455" s="2"/>
      <c r="AF455" s="19">
        <v>15095</v>
      </c>
      <c r="AG455" s="19">
        <v>6418</v>
      </c>
      <c r="AH455" s="19">
        <v>494</v>
      </c>
      <c r="AI455" s="19">
        <v>14132</v>
      </c>
      <c r="AJ455" s="2"/>
      <c r="AK455" s="2"/>
      <c r="AL455" s="2"/>
    </row>
    <row x14ac:dyDescent="0.25" r="456" customHeight="1" ht="18">
      <c r="A456" s="20" t="s">
        <v>29773</v>
      </c>
      <c r="B456" s="12" t="s">
        <v>29774</v>
      </c>
      <c r="C456" s="148" t="s">
        <v>44</v>
      </c>
      <c r="D456" s="149"/>
      <c r="E456" s="148" t="s">
        <v>44</v>
      </c>
      <c r="F456" s="149"/>
      <c r="G456" s="148" t="s">
        <v>44</v>
      </c>
      <c r="H456" s="149"/>
      <c r="I456" s="150"/>
      <c r="J456" s="149"/>
      <c r="K456" s="17">
        <v>1177040000000000000</v>
      </c>
      <c r="L456" s="18">
        <v>43734.21864583333</v>
      </c>
      <c r="M456" s="19">
        <v>0</v>
      </c>
      <c r="N456" s="19">
        <v>0</v>
      </c>
      <c r="O456" s="19">
        <v>0</v>
      </c>
      <c r="P456" s="19">
        <v>0</v>
      </c>
      <c r="Q456" s="19">
        <v>0</v>
      </c>
      <c r="R456" s="2"/>
      <c r="S456" s="144"/>
      <c r="T456" s="144"/>
      <c r="U456" s="2"/>
      <c r="V456" s="38" t="s">
        <v>7666</v>
      </c>
      <c r="W456" s="2"/>
      <c r="X456" s="38" t="s">
        <v>7667</v>
      </c>
      <c r="Y456" s="29">
        <v>2367334917</v>
      </c>
      <c r="Z456" s="38" t="s">
        <v>7668</v>
      </c>
      <c r="AA456" s="2"/>
      <c r="AB456" s="18">
        <v>41696.90636574074</v>
      </c>
      <c r="AC456" s="2"/>
      <c r="AD456" s="2"/>
      <c r="AE456" s="2"/>
      <c r="AF456" s="19">
        <v>40562</v>
      </c>
      <c r="AG456" s="19">
        <v>2774</v>
      </c>
      <c r="AH456" s="19">
        <v>3482</v>
      </c>
      <c r="AI456" s="19">
        <v>47597</v>
      </c>
      <c r="AJ456" s="2"/>
      <c r="AK456" s="2"/>
      <c r="AL456" s="2"/>
    </row>
    <row x14ac:dyDescent="0.25" r="457" customHeight="1" ht="18">
      <c r="A457" s="20" t="s">
        <v>29775</v>
      </c>
      <c r="B457" s="12" t="s">
        <v>29776</v>
      </c>
      <c r="C457" s="148" t="s">
        <v>44</v>
      </c>
      <c r="D457" s="149"/>
      <c r="E457" s="148" t="s">
        <v>44</v>
      </c>
      <c r="F457" s="149"/>
      <c r="G457" s="148" t="s">
        <v>44</v>
      </c>
      <c r="H457" s="149"/>
      <c r="I457" s="150"/>
      <c r="J457" s="149"/>
      <c r="K457" s="17">
        <v>1177040000000000000</v>
      </c>
      <c r="L457" s="18">
        <v>43734.21497685185</v>
      </c>
      <c r="M457" s="19">
        <v>0</v>
      </c>
      <c r="N457" s="19">
        <v>0</v>
      </c>
      <c r="O457" s="19">
        <v>0</v>
      </c>
      <c r="P457" s="19">
        <v>0</v>
      </c>
      <c r="Q457" s="19">
        <v>0</v>
      </c>
      <c r="R457" s="2"/>
      <c r="S457" s="144"/>
      <c r="T457" s="144"/>
      <c r="U457" s="11"/>
      <c r="V457" s="38" t="s">
        <v>29777</v>
      </c>
      <c r="W457" s="2"/>
      <c r="X457" s="38" t="s">
        <v>29778</v>
      </c>
      <c r="Y457" s="29">
        <v>1562742427</v>
      </c>
      <c r="Z457" s="38" t="s">
        <v>29779</v>
      </c>
      <c r="AA457" s="2"/>
      <c r="AB457" s="18">
        <v>41457.569710648146</v>
      </c>
      <c r="AC457" s="2"/>
      <c r="AD457" s="2"/>
      <c r="AE457" s="2"/>
      <c r="AF457" s="19">
        <v>6198</v>
      </c>
      <c r="AG457" s="19">
        <v>601</v>
      </c>
      <c r="AH457" s="19">
        <v>1728</v>
      </c>
      <c r="AI457" s="19">
        <v>386</v>
      </c>
      <c r="AJ457" s="2"/>
      <c r="AK457" s="2"/>
      <c r="AL457" s="2"/>
    </row>
    <row x14ac:dyDescent="0.25" r="458" customHeight="1" ht="18">
      <c r="A458" s="20" t="s">
        <v>29780</v>
      </c>
      <c r="B458" s="12" t="s">
        <v>29781</v>
      </c>
      <c r="C458" s="148" t="s">
        <v>44</v>
      </c>
      <c r="D458" s="149"/>
      <c r="E458" s="148" t="s">
        <v>44</v>
      </c>
      <c r="F458" s="149"/>
      <c r="G458" s="148" t="s">
        <v>44</v>
      </c>
      <c r="H458" s="149"/>
      <c r="I458" s="150"/>
      <c r="J458" s="149"/>
      <c r="K458" s="17">
        <v>1177030000000000000</v>
      </c>
      <c r="L458" s="18">
        <v>43734.16824074074</v>
      </c>
      <c r="M458" s="19">
        <v>0</v>
      </c>
      <c r="N458" s="19">
        <v>0</v>
      </c>
      <c r="O458" s="19">
        <v>0</v>
      </c>
      <c r="P458" s="19">
        <v>0</v>
      </c>
      <c r="Q458" s="19">
        <v>0</v>
      </c>
      <c r="R458" s="2"/>
      <c r="S458" s="144"/>
      <c r="T458" s="152"/>
      <c r="U458" s="11"/>
      <c r="V458" s="38" t="s">
        <v>27033</v>
      </c>
      <c r="W458" s="2"/>
      <c r="X458" s="5" t="s">
        <v>27034</v>
      </c>
      <c r="Y458" s="29">
        <v>264798325</v>
      </c>
      <c r="Z458" s="38" t="s">
        <v>27035</v>
      </c>
      <c r="AA458" s="20" t="s">
        <v>27036</v>
      </c>
      <c r="AB458" s="18">
        <v>40614.69569444445</v>
      </c>
      <c r="AC458" s="11"/>
      <c r="AD458" s="2" t="s">
        <v>21078</v>
      </c>
      <c r="AE458" s="2"/>
      <c r="AF458" s="19">
        <v>680207</v>
      </c>
      <c r="AG458" s="19">
        <v>14323</v>
      </c>
      <c r="AH458" s="19">
        <v>1177</v>
      </c>
      <c r="AI458" s="19">
        <v>104716</v>
      </c>
      <c r="AJ458" s="2"/>
      <c r="AK458" s="2"/>
      <c r="AL458" s="2"/>
    </row>
    <row x14ac:dyDescent="0.25" r="459" customHeight="1" ht="18">
      <c r="A459" s="20" t="s">
        <v>29782</v>
      </c>
      <c r="B459" s="12" t="s">
        <v>29783</v>
      </c>
      <c r="C459" s="157" t="s">
        <v>35</v>
      </c>
      <c r="D459" s="151" t="s">
        <v>235</v>
      </c>
      <c r="E459" s="157" t="s">
        <v>35</v>
      </c>
      <c r="F459" s="151" t="s">
        <v>235</v>
      </c>
      <c r="G459" s="157" t="s">
        <v>35</v>
      </c>
      <c r="H459" s="151" t="s">
        <v>235</v>
      </c>
      <c r="I459" s="150"/>
      <c r="J459" s="149"/>
      <c r="K459" s="17">
        <v>1177020000000000000</v>
      </c>
      <c r="L459" s="18">
        <v>43734.16658564815</v>
      </c>
      <c r="M459" s="19">
        <v>5</v>
      </c>
      <c r="N459" s="19">
        <v>1</v>
      </c>
      <c r="O459" s="19">
        <v>0</v>
      </c>
      <c r="P459" s="19">
        <v>0</v>
      </c>
      <c r="Q459" s="19">
        <v>0</v>
      </c>
      <c r="R459" s="2"/>
      <c r="S459" s="144"/>
      <c r="T459" s="144"/>
      <c r="U459" s="11"/>
      <c r="V459" s="38" t="s">
        <v>29784</v>
      </c>
      <c r="W459" s="2"/>
      <c r="X459" s="38" t="s">
        <v>29785</v>
      </c>
      <c r="Y459" s="29">
        <v>3202084948</v>
      </c>
      <c r="Z459" s="38" t="s">
        <v>29786</v>
      </c>
      <c r="AA459" s="2"/>
      <c r="AB459" s="55">
        <v>42118.917280092595</v>
      </c>
      <c r="AC459" s="11"/>
      <c r="AD459" s="2" t="s">
        <v>49</v>
      </c>
      <c r="AE459" s="2"/>
      <c r="AF459" s="19">
        <v>112142</v>
      </c>
      <c r="AG459" s="19">
        <v>12637</v>
      </c>
      <c r="AH459" s="19">
        <v>12036</v>
      </c>
      <c r="AI459" s="19">
        <v>170826</v>
      </c>
      <c r="AJ459" s="2"/>
      <c r="AK459" s="2"/>
      <c r="AL459" s="2"/>
    </row>
    <row x14ac:dyDescent="0.25" r="460" customHeight="1" ht="18">
      <c r="A460" s="20" t="s">
        <v>29787</v>
      </c>
      <c r="B460" s="12" t="s">
        <v>29788</v>
      </c>
      <c r="C460" s="148" t="s">
        <v>44</v>
      </c>
      <c r="D460" s="149"/>
      <c r="E460" s="148" t="s">
        <v>44</v>
      </c>
      <c r="F460" s="149"/>
      <c r="G460" s="148" t="s">
        <v>44</v>
      </c>
      <c r="H460" s="149"/>
      <c r="I460" s="150"/>
      <c r="J460" s="149"/>
      <c r="K460" s="17">
        <v>1177020000000000000</v>
      </c>
      <c r="L460" s="18">
        <v>43734.16008101852</v>
      </c>
      <c r="M460" s="19">
        <v>0</v>
      </c>
      <c r="N460" s="19">
        <v>0</v>
      </c>
      <c r="O460" s="19">
        <v>0</v>
      </c>
      <c r="P460" s="19">
        <v>0</v>
      </c>
      <c r="Q460" s="19">
        <v>0</v>
      </c>
      <c r="R460" s="2"/>
      <c r="S460" s="144"/>
      <c r="T460" s="152"/>
      <c r="U460" s="11"/>
      <c r="V460" s="38" t="s">
        <v>19459</v>
      </c>
      <c r="W460" s="2"/>
      <c r="X460" s="5" t="s">
        <v>29789</v>
      </c>
      <c r="Y460" s="17">
        <v>702413000000000000</v>
      </c>
      <c r="Z460" s="38" t="s">
        <v>29790</v>
      </c>
      <c r="AA460" s="32" t="s">
        <v>29791</v>
      </c>
      <c r="AB460" s="55">
        <v>42424.486226851855</v>
      </c>
      <c r="AC460" s="11"/>
      <c r="AD460" s="11" t="s">
        <v>29792</v>
      </c>
      <c r="AE460" s="2"/>
      <c r="AF460" s="19">
        <v>3134</v>
      </c>
      <c r="AG460" s="19">
        <v>587</v>
      </c>
      <c r="AH460" s="19">
        <v>0</v>
      </c>
      <c r="AI460" s="19">
        <v>0</v>
      </c>
      <c r="AJ460" s="2"/>
      <c r="AK460" s="2"/>
      <c r="AL460" s="2"/>
    </row>
    <row x14ac:dyDescent="0.25" r="461" customHeight="1" ht="18">
      <c r="A461" s="20" t="s">
        <v>29793</v>
      </c>
      <c r="B461" s="12" t="s">
        <v>29794</v>
      </c>
      <c r="C461" s="148" t="s">
        <v>44</v>
      </c>
      <c r="D461" s="149"/>
      <c r="E461" s="148" t="s">
        <v>44</v>
      </c>
      <c r="F461" s="149"/>
      <c r="G461" s="148" t="s">
        <v>44</v>
      </c>
      <c r="H461" s="149"/>
      <c r="I461" s="150"/>
      <c r="J461" s="149"/>
      <c r="K461" s="17">
        <v>1177020000000000000</v>
      </c>
      <c r="L461" s="18">
        <v>43734.15789351852</v>
      </c>
      <c r="M461" s="19">
        <v>7</v>
      </c>
      <c r="N461" s="19">
        <v>0</v>
      </c>
      <c r="O461" s="19">
        <v>0</v>
      </c>
      <c r="P461" s="19">
        <v>0</v>
      </c>
      <c r="Q461" s="19">
        <v>0</v>
      </c>
      <c r="R461" s="2"/>
      <c r="S461" s="144"/>
      <c r="T461" s="144"/>
      <c r="U461" s="2"/>
      <c r="V461" s="5" t="s">
        <v>29795</v>
      </c>
      <c r="W461" s="2"/>
      <c r="X461" s="5" t="s">
        <v>29796</v>
      </c>
      <c r="Y461" s="21">
        <v>126641499</v>
      </c>
      <c r="Z461" s="38" t="s">
        <v>29797</v>
      </c>
      <c r="AA461" s="20" t="s">
        <v>29798</v>
      </c>
      <c r="AB461" s="18">
        <v>40263.73153935185</v>
      </c>
      <c r="AC461" s="2"/>
      <c r="AD461" s="2" t="s">
        <v>29799</v>
      </c>
      <c r="AE461" s="2"/>
      <c r="AF461" s="19">
        <v>13036</v>
      </c>
      <c r="AG461" s="19">
        <v>763</v>
      </c>
      <c r="AH461" s="19">
        <v>439</v>
      </c>
      <c r="AI461" s="19">
        <v>25568</v>
      </c>
      <c r="AJ461" s="2"/>
      <c r="AK461" s="2"/>
      <c r="AL461" s="2"/>
    </row>
    <row x14ac:dyDescent="0.25" r="462" customHeight="1" ht="18">
      <c r="A462" s="20" t="s">
        <v>29800</v>
      </c>
      <c r="B462" s="12" t="s">
        <v>29801</v>
      </c>
      <c r="C462" s="157" t="s">
        <v>35</v>
      </c>
      <c r="D462" s="151" t="s">
        <v>235</v>
      </c>
      <c r="E462" s="157" t="s">
        <v>35</v>
      </c>
      <c r="F462" s="151" t="s">
        <v>235</v>
      </c>
      <c r="G462" s="157" t="s">
        <v>35</v>
      </c>
      <c r="H462" s="151" t="s">
        <v>235</v>
      </c>
      <c r="I462" s="150"/>
      <c r="J462" s="149"/>
      <c r="K462" s="17">
        <v>1177020000000000000</v>
      </c>
      <c r="L462" s="18">
        <v>43734.155694444446</v>
      </c>
      <c r="M462" s="19">
        <v>11</v>
      </c>
      <c r="N462" s="19">
        <v>3</v>
      </c>
      <c r="O462" s="19">
        <v>0</v>
      </c>
      <c r="P462" s="19">
        <v>0</v>
      </c>
      <c r="Q462" s="19">
        <v>0</v>
      </c>
      <c r="R462" s="2"/>
      <c r="S462" s="144"/>
      <c r="T462" s="144"/>
      <c r="U462" s="2"/>
      <c r="V462" s="5" t="s">
        <v>29784</v>
      </c>
      <c r="W462" s="2"/>
      <c r="X462" s="38" t="s">
        <v>29785</v>
      </c>
      <c r="Y462" s="21">
        <v>3202084948</v>
      </c>
      <c r="Z462" s="38" t="s">
        <v>29786</v>
      </c>
      <c r="AA462" s="2"/>
      <c r="AB462" s="18">
        <v>42118.917280092595</v>
      </c>
      <c r="AC462" s="2"/>
      <c r="AD462" s="2" t="s">
        <v>49</v>
      </c>
      <c r="AE462" s="2"/>
      <c r="AF462" s="19">
        <v>112142</v>
      </c>
      <c r="AG462" s="19">
        <v>12637</v>
      </c>
      <c r="AH462" s="19">
        <v>12036</v>
      </c>
      <c r="AI462" s="19">
        <v>170826</v>
      </c>
      <c r="AJ462" s="2"/>
      <c r="AK462" s="2"/>
      <c r="AL462" s="2"/>
    </row>
    <row x14ac:dyDescent="0.25" r="463" customHeight="1" ht="18">
      <c r="A463" s="20" t="s">
        <v>29802</v>
      </c>
      <c r="B463" s="12" t="s">
        <v>29803</v>
      </c>
      <c r="C463" s="148" t="s">
        <v>44</v>
      </c>
      <c r="D463" s="149"/>
      <c r="E463" s="148" t="s">
        <v>44</v>
      </c>
      <c r="F463" s="149"/>
      <c r="G463" s="148" t="s">
        <v>44</v>
      </c>
      <c r="H463" s="149"/>
      <c r="I463" s="150"/>
      <c r="J463" s="149"/>
      <c r="K463" s="17">
        <v>1177020000000000000</v>
      </c>
      <c r="L463" s="18">
        <v>43734.145787037036</v>
      </c>
      <c r="M463" s="19">
        <v>1</v>
      </c>
      <c r="N463" s="19">
        <v>2</v>
      </c>
      <c r="O463" s="19">
        <v>0</v>
      </c>
      <c r="P463" s="19">
        <v>0</v>
      </c>
      <c r="Q463" s="19">
        <v>0</v>
      </c>
      <c r="R463" s="2"/>
      <c r="S463" s="144"/>
      <c r="T463" s="144"/>
      <c r="U463" s="2"/>
      <c r="V463" s="5" t="s">
        <v>29804</v>
      </c>
      <c r="W463" s="2"/>
      <c r="X463" s="5" t="s">
        <v>29805</v>
      </c>
      <c r="Y463" s="17">
        <v>2823261357</v>
      </c>
      <c r="Z463" s="5" t="s">
        <v>29806</v>
      </c>
      <c r="AA463" s="2"/>
      <c r="AB463" s="18">
        <v>41923.932291666664</v>
      </c>
      <c r="AC463" s="2"/>
      <c r="AD463" s="2"/>
      <c r="AE463" s="2"/>
      <c r="AF463" s="19">
        <v>1145</v>
      </c>
      <c r="AG463" s="19">
        <v>792</v>
      </c>
      <c r="AH463" s="19">
        <v>181</v>
      </c>
      <c r="AI463" s="19">
        <v>1846</v>
      </c>
      <c r="AJ463" s="2"/>
      <c r="AK463" s="2"/>
      <c r="AL463" s="2"/>
    </row>
    <row x14ac:dyDescent="0.25" r="464" customHeight="1" ht="18">
      <c r="A464" s="20" t="s">
        <v>26764</v>
      </c>
      <c r="B464" s="12" t="s">
        <v>29807</v>
      </c>
      <c r="C464" s="148" t="s">
        <v>44</v>
      </c>
      <c r="D464" s="149"/>
      <c r="E464" s="148" t="s">
        <v>44</v>
      </c>
      <c r="F464" s="149"/>
      <c r="G464" s="148" t="s">
        <v>44</v>
      </c>
      <c r="H464" s="149"/>
      <c r="I464" s="150"/>
      <c r="J464" s="149"/>
      <c r="K464" s="17">
        <v>1177020000000000000</v>
      </c>
      <c r="L464" s="18">
        <v>43734.14543981481</v>
      </c>
      <c r="M464" s="19">
        <v>4</v>
      </c>
      <c r="N464" s="19">
        <v>5</v>
      </c>
      <c r="O464" s="19">
        <v>0</v>
      </c>
      <c r="P464" s="19">
        <v>0</v>
      </c>
      <c r="Q464" s="19">
        <v>0</v>
      </c>
      <c r="R464" s="2"/>
      <c r="S464" s="144"/>
      <c r="T464" s="144"/>
      <c r="U464" s="2"/>
      <c r="V464" s="38" t="s">
        <v>29804</v>
      </c>
      <c r="W464" s="2"/>
      <c r="X464" s="5" t="s">
        <v>29805</v>
      </c>
      <c r="Y464" s="17">
        <v>2823261357</v>
      </c>
      <c r="Z464" s="5" t="s">
        <v>29806</v>
      </c>
      <c r="AA464" s="2"/>
      <c r="AB464" s="18">
        <v>41923.932291666664</v>
      </c>
      <c r="AC464" s="2"/>
      <c r="AD464" s="2"/>
      <c r="AE464" s="2"/>
      <c r="AF464" s="19">
        <v>1145</v>
      </c>
      <c r="AG464" s="19">
        <v>792</v>
      </c>
      <c r="AH464" s="19">
        <v>181</v>
      </c>
      <c r="AI464" s="19">
        <v>1846</v>
      </c>
      <c r="AJ464" s="2"/>
      <c r="AK464" s="2"/>
      <c r="AL464" s="2"/>
    </row>
    <row x14ac:dyDescent="0.25" r="465" customHeight="1" ht="18">
      <c r="A465" s="20" t="s">
        <v>29808</v>
      </c>
      <c r="B465" s="12" t="s">
        <v>29809</v>
      </c>
      <c r="C465" s="148" t="s">
        <v>44</v>
      </c>
      <c r="D465" s="149"/>
      <c r="E465" s="148" t="s">
        <v>44</v>
      </c>
      <c r="F465" s="149"/>
      <c r="G465" s="148" t="s">
        <v>44</v>
      </c>
      <c r="H465" s="149"/>
      <c r="I465" s="150"/>
      <c r="J465" s="149"/>
      <c r="K465" s="17">
        <v>1177010000000000000</v>
      </c>
      <c r="L465" s="18">
        <v>43734.127962962964</v>
      </c>
      <c r="M465" s="19">
        <v>1</v>
      </c>
      <c r="N465" s="19">
        <v>0</v>
      </c>
      <c r="O465" s="19">
        <v>0</v>
      </c>
      <c r="P465" s="19">
        <v>0</v>
      </c>
      <c r="Q465" s="19">
        <v>0</v>
      </c>
      <c r="R465" s="2"/>
      <c r="S465" s="144"/>
      <c r="T465" s="144"/>
      <c r="U465" s="11"/>
      <c r="V465" s="38" t="s">
        <v>29810</v>
      </c>
      <c r="W465" s="2"/>
      <c r="X465" s="5" t="s">
        <v>29811</v>
      </c>
      <c r="Y465" s="17">
        <v>295710580</v>
      </c>
      <c r="Z465" s="5"/>
      <c r="AA465" s="2"/>
      <c r="AB465" s="18">
        <v>40672.78450231482</v>
      </c>
      <c r="AC465" s="2"/>
      <c r="AD465" s="2"/>
      <c r="AE465" s="2"/>
      <c r="AF465" s="19">
        <v>357</v>
      </c>
      <c r="AG465" s="19">
        <v>1062</v>
      </c>
      <c r="AH465" s="19">
        <v>387</v>
      </c>
      <c r="AI465" s="19">
        <v>4365</v>
      </c>
      <c r="AJ465" s="2"/>
      <c r="AK465" s="2"/>
      <c r="AL465" s="2"/>
    </row>
    <row x14ac:dyDescent="0.25" r="466" customHeight="1" ht="18">
      <c r="A466" s="20" t="s">
        <v>29812</v>
      </c>
      <c r="B466" s="12" t="s">
        <v>29813</v>
      </c>
      <c r="C466" s="148" t="s">
        <v>44</v>
      </c>
      <c r="D466" s="149"/>
      <c r="E466" s="148" t="s">
        <v>44</v>
      </c>
      <c r="F466" s="149"/>
      <c r="G466" s="148" t="s">
        <v>44</v>
      </c>
      <c r="H466" s="149"/>
      <c r="I466" s="150"/>
      <c r="J466" s="149"/>
      <c r="K466" s="17">
        <v>1177010000000000000</v>
      </c>
      <c r="L466" s="18">
        <v>43734.11912037037</v>
      </c>
      <c r="M466" s="19">
        <v>10</v>
      </c>
      <c r="N466" s="19">
        <v>1</v>
      </c>
      <c r="O466" s="19">
        <v>0</v>
      </c>
      <c r="P466" s="19">
        <v>0</v>
      </c>
      <c r="Q466" s="19">
        <v>0</v>
      </c>
      <c r="R466" s="2"/>
      <c r="S466" s="144"/>
      <c r="T466" s="152"/>
      <c r="U466" s="11"/>
      <c r="V466" s="38" t="s">
        <v>29814</v>
      </c>
      <c r="W466" s="2"/>
      <c r="X466" s="5" t="s">
        <v>29815</v>
      </c>
      <c r="Y466" s="17">
        <v>2397537807</v>
      </c>
      <c r="Z466" s="38" t="s">
        <v>29816</v>
      </c>
      <c r="AA466" s="20" t="s">
        <v>29817</v>
      </c>
      <c r="AB466" s="18">
        <v>41707.970717592594</v>
      </c>
      <c r="AC466" s="2"/>
      <c r="AD466" s="2"/>
      <c r="AE466" s="2"/>
      <c r="AF466" s="19">
        <v>3767</v>
      </c>
      <c r="AG466" s="19">
        <v>3050</v>
      </c>
      <c r="AH466" s="19">
        <v>225</v>
      </c>
      <c r="AI466" s="19">
        <v>11317</v>
      </c>
      <c r="AJ466" s="2"/>
      <c r="AK466" s="2"/>
      <c r="AL466" s="2"/>
    </row>
    <row x14ac:dyDescent="0.25" r="467" customHeight="1" ht="18">
      <c r="A467" s="20" t="s">
        <v>29818</v>
      </c>
      <c r="B467" s="12" t="s">
        <v>29819</v>
      </c>
      <c r="C467" s="148" t="s">
        <v>44</v>
      </c>
      <c r="D467" s="149"/>
      <c r="E467" s="148" t="s">
        <v>44</v>
      </c>
      <c r="F467" s="149"/>
      <c r="G467" s="148" t="s">
        <v>44</v>
      </c>
      <c r="H467" s="149"/>
      <c r="I467" s="150"/>
      <c r="J467" s="149"/>
      <c r="K467" s="17">
        <v>1177010000000000000</v>
      </c>
      <c r="L467" s="18">
        <v>43734.11912037037</v>
      </c>
      <c r="M467" s="19">
        <v>11</v>
      </c>
      <c r="N467" s="19">
        <v>1</v>
      </c>
      <c r="O467" s="19">
        <v>0</v>
      </c>
      <c r="P467" s="19">
        <v>0</v>
      </c>
      <c r="Q467" s="19">
        <v>0</v>
      </c>
      <c r="R467" s="2"/>
      <c r="S467" s="144"/>
      <c r="T467" s="152"/>
      <c r="U467" s="11"/>
      <c r="V467" s="38" t="s">
        <v>29814</v>
      </c>
      <c r="W467" s="2"/>
      <c r="X467" s="5" t="s">
        <v>29815</v>
      </c>
      <c r="Y467" s="29">
        <v>2397537807</v>
      </c>
      <c r="Z467" s="38" t="s">
        <v>29816</v>
      </c>
      <c r="AA467" s="20" t="s">
        <v>29817</v>
      </c>
      <c r="AB467" s="18">
        <v>41707.970717592594</v>
      </c>
      <c r="AC467" s="2"/>
      <c r="AD467" s="2"/>
      <c r="AE467" s="2"/>
      <c r="AF467" s="19">
        <v>3767</v>
      </c>
      <c r="AG467" s="19">
        <v>3050</v>
      </c>
      <c r="AH467" s="19">
        <v>225</v>
      </c>
      <c r="AI467" s="19">
        <v>11317</v>
      </c>
      <c r="AJ467" s="2"/>
      <c r="AK467" s="2"/>
      <c r="AL467" s="2"/>
    </row>
    <row x14ac:dyDescent="0.25" r="468" customHeight="1" ht="18">
      <c r="A468" s="20" t="s">
        <v>29820</v>
      </c>
      <c r="B468" s="12" t="s">
        <v>29821</v>
      </c>
      <c r="C468" s="148" t="s">
        <v>44</v>
      </c>
      <c r="D468" s="149"/>
      <c r="E468" s="148" t="s">
        <v>44</v>
      </c>
      <c r="F468" s="149"/>
      <c r="G468" s="148" t="s">
        <v>44</v>
      </c>
      <c r="H468" s="149"/>
      <c r="I468" s="150"/>
      <c r="J468" s="149"/>
      <c r="K468" s="17">
        <v>1177010000000000000</v>
      </c>
      <c r="L468" s="18">
        <v>43734.115115740744</v>
      </c>
      <c r="M468" s="19">
        <v>2</v>
      </c>
      <c r="N468" s="19">
        <v>0</v>
      </c>
      <c r="O468" s="19">
        <v>0</v>
      </c>
      <c r="P468" s="19">
        <v>0</v>
      </c>
      <c r="Q468" s="19">
        <v>0</v>
      </c>
      <c r="R468" s="2"/>
      <c r="S468" s="144"/>
      <c r="T468" s="144"/>
      <c r="U468" s="11"/>
      <c r="V468" s="38" t="s">
        <v>29822</v>
      </c>
      <c r="W468" s="2"/>
      <c r="X468" s="38" t="s">
        <v>29823</v>
      </c>
      <c r="Y468" s="29">
        <v>1171480000000000000</v>
      </c>
      <c r="Z468" s="38" t="s">
        <v>29824</v>
      </c>
      <c r="AA468" s="2"/>
      <c r="AB468" s="18">
        <v>43718.860439814816</v>
      </c>
      <c r="AC468" s="2"/>
      <c r="AD468" s="2" t="s">
        <v>2995</v>
      </c>
      <c r="AE468" s="2"/>
      <c r="AF468" s="19">
        <v>497</v>
      </c>
      <c r="AG468" s="19">
        <v>57</v>
      </c>
      <c r="AH468" s="19">
        <v>210</v>
      </c>
      <c r="AI468" s="19">
        <v>125</v>
      </c>
      <c r="AJ468" s="2"/>
      <c r="AK468" s="2"/>
      <c r="AL468" s="2"/>
    </row>
    <row x14ac:dyDescent="0.25" r="469" customHeight="1" ht="18">
      <c r="A469" s="20" t="s">
        <v>29825</v>
      </c>
      <c r="B469" s="12" t="s">
        <v>29826</v>
      </c>
      <c r="C469" s="157" t="s">
        <v>35</v>
      </c>
      <c r="D469" s="151" t="s">
        <v>235</v>
      </c>
      <c r="E469" s="157" t="s">
        <v>35</v>
      </c>
      <c r="F469" s="151" t="s">
        <v>235</v>
      </c>
      <c r="G469" s="157" t="s">
        <v>35</v>
      </c>
      <c r="H469" s="151" t="s">
        <v>235</v>
      </c>
      <c r="I469" s="150"/>
      <c r="J469" s="149"/>
      <c r="K469" s="17">
        <v>1177000000000000000</v>
      </c>
      <c r="L469" s="18">
        <v>43734.10623842593</v>
      </c>
      <c r="M469" s="19">
        <v>8</v>
      </c>
      <c r="N469" s="19">
        <v>0</v>
      </c>
      <c r="O469" s="19">
        <v>0</v>
      </c>
      <c r="P469" s="19">
        <v>0</v>
      </c>
      <c r="Q469" s="19">
        <v>0</v>
      </c>
      <c r="R469" s="2"/>
      <c r="S469" s="144"/>
      <c r="T469" s="152"/>
      <c r="U469" s="11"/>
      <c r="V469" s="38" t="s">
        <v>29827</v>
      </c>
      <c r="W469" s="2"/>
      <c r="X469" s="38" t="s">
        <v>29828</v>
      </c>
      <c r="Y469" s="29">
        <v>1176030000000000000</v>
      </c>
      <c r="Z469" s="38" t="s">
        <v>29829</v>
      </c>
      <c r="AA469" s="2"/>
      <c r="AB469" s="18">
        <v>43731.41851851852</v>
      </c>
      <c r="AC469" s="2"/>
      <c r="AD469" s="2"/>
      <c r="AE469" s="2"/>
      <c r="AF469" s="19">
        <v>342</v>
      </c>
      <c r="AG469" s="19">
        <v>514</v>
      </c>
      <c r="AH469" s="19">
        <v>248</v>
      </c>
      <c r="AI469" s="19">
        <v>768</v>
      </c>
      <c r="AJ469" s="2"/>
      <c r="AK469" s="2"/>
      <c r="AL469" s="2"/>
    </row>
    <row x14ac:dyDescent="0.25" r="470" customHeight="1" ht="18">
      <c r="A470" s="20" t="s">
        <v>29830</v>
      </c>
      <c r="B470" s="12" t="s">
        <v>29831</v>
      </c>
      <c r="C470" s="148" t="s">
        <v>44</v>
      </c>
      <c r="D470" s="149"/>
      <c r="E470" s="148" t="s">
        <v>44</v>
      </c>
      <c r="F470" s="149"/>
      <c r="G470" s="148" t="s">
        <v>44</v>
      </c>
      <c r="H470" s="149"/>
      <c r="I470" s="150"/>
      <c r="J470" s="149"/>
      <c r="K470" s="17">
        <v>1177000000000000000</v>
      </c>
      <c r="L470" s="18">
        <v>43734.102314814816</v>
      </c>
      <c r="M470" s="19">
        <v>0</v>
      </c>
      <c r="N470" s="19">
        <v>0</v>
      </c>
      <c r="O470" s="19">
        <v>0</v>
      </c>
      <c r="P470" s="19">
        <v>0</v>
      </c>
      <c r="Q470" s="19">
        <v>0</v>
      </c>
      <c r="R470" s="2"/>
      <c r="S470" s="144"/>
      <c r="T470" s="144"/>
      <c r="U470" s="2"/>
      <c r="V470" s="5" t="s">
        <v>29832</v>
      </c>
      <c r="W470" s="2"/>
      <c r="X470" s="5" t="s">
        <v>29833</v>
      </c>
      <c r="Y470" s="29">
        <v>927102000000000000</v>
      </c>
      <c r="Z470" s="38"/>
      <c r="AA470" s="2"/>
      <c r="AB470" s="18">
        <v>43044.50950231482</v>
      </c>
      <c r="AC470" s="2"/>
      <c r="AD470" s="2"/>
      <c r="AE470" s="2"/>
      <c r="AF470" s="19">
        <v>983</v>
      </c>
      <c r="AG470" s="19">
        <v>75</v>
      </c>
      <c r="AH470" s="19">
        <v>0</v>
      </c>
      <c r="AI470" s="19">
        <v>34</v>
      </c>
      <c r="AJ470" s="2"/>
      <c r="AK470" s="2"/>
      <c r="AL470" s="2"/>
    </row>
    <row x14ac:dyDescent="0.25" r="471" customHeight="1" ht="18">
      <c r="A471" s="20" t="s">
        <v>29834</v>
      </c>
      <c r="B471" s="12" t="s">
        <v>29835</v>
      </c>
      <c r="C471" s="148" t="s">
        <v>44</v>
      </c>
      <c r="D471" s="149"/>
      <c r="E471" s="148" t="s">
        <v>44</v>
      </c>
      <c r="F471" s="149"/>
      <c r="G471" s="148" t="s">
        <v>44</v>
      </c>
      <c r="H471" s="149"/>
      <c r="I471" s="150"/>
      <c r="J471" s="149"/>
      <c r="K471" s="17">
        <v>1177000000000000000</v>
      </c>
      <c r="L471" s="18">
        <v>43734.09353009259</v>
      </c>
      <c r="M471" s="19">
        <v>15</v>
      </c>
      <c r="N471" s="19">
        <v>0</v>
      </c>
      <c r="O471" s="19">
        <v>0</v>
      </c>
      <c r="P471" s="19">
        <v>0</v>
      </c>
      <c r="Q471" s="19">
        <v>0</v>
      </c>
      <c r="R471" s="2"/>
      <c r="S471" s="144"/>
      <c r="T471" s="144"/>
      <c r="U471" s="2"/>
      <c r="V471" s="5" t="s">
        <v>29836</v>
      </c>
      <c r="W471" s="2"/>
      <c r="X471" s="38" t="s">
        <v>29837</v>
      </c>
      <c r="Y471" s="29">
        <v>1085250000000000000</v>
      </c>
      <c r="Z471" s="38" t="s">
        <v>29838</v>
      </c>
      <c r="AA471" s="2"/>
      <c r="AB471" s="18">
        <v>43480.90222222222</v>
      </c>
      <c r="AC471" s="2"/>
      <c r="AD471" s="2" t="s">
        <v>29839</v>
      </c>
      <c r="AE471" s="2"/>
      <c r="AF471" s="19">
        <v>1909</v>
      </c>
      <c r="AG471" s="19">
        <v>453</v>
      </c>
      <c r="AH471" s="19">
        <v>116</v>
      </c>
      <c r="AI471" s="19">
        <v>3362</v>
      </c>
      <c r="AJ471" s="2"/>
      <c r="AK471" s="2"/>
      <c r="AL471" s="2"/>
    </row>
    <row x14ac:dyDescent="0.25" r="472" customHeight="1" ht="18">
      <c r="A472" s="20" t="s">
        <v>29840</v>
      </c>
      <c r="B472" s="12" t="s">
        <v>29841</v>
      </c>
      <c r="C472" s="148" t="s">
        <v>44</v>
      </c>
      <c r="D472" s="149"/>
      <c r="E472" s="148" t="s">
        <v>44</v>
      </c>
      <c r="F472" s="149"/>
      <c r="G472" s="148" t="s">
        <v>44</v>
      </c>
      <c r="H472" s="149"/>
      <c r="I472" s="150"/>
      <c r="J472" s="149"/>
      <c r="K472" s="17">
        <v>1177000000000000000</v>
      </c>
      <c r="L472" s="18">
        <v>43734.09097222222</v>
      </c>
      <c r="M472" s="19">
        <v>70</v>
      </c>
      <c r="N472" s="19">
        <v>18</v>
      </c>
      <c r="O472" s="19">
        <v>0</v>
      </c>
      <c r="P472" s="19">
        <v>0</v>
      </c>
      <c r="Q472" s="19">
        <v>0</v>
      </c>
      <c r="R472" s="2"/>
      <c r="S472" s="144"/>
      <c r="T472" s="144"/>
      <c r="U472" s="2"/>
      <c r="V472" s="5" t="s">
        <v>5133</v>
      </c>
      <c r="W472" s="2"/>
      <c r="X472" s="5" t="s">
        <v>5134</v>
      </c>
      <c r="Y472" s="17">
        <v>753940380</v>
      </c>
      <c r="Z472" s="5" t="s">
        <v>5135</v>
      </c>
      <c r="AA472" s="20" t="s">
        <v>5136</v>
      </c>
      <c r="AB472" s="18">
        <v>41134.12091435185</v>
      </c>
      <c r="AC472" s="2"/>
      <c r="AD472" s="2" t="s">
        <v>5137</v>
      </c>
      <c r="AE472" s="2"/>
      <c r="AF472" s="19">
        <v>86363</v>
      </c>
      <c r="AG472" s="19">
        <v>148772</v>
      </c>
      <c r="AH472" s="19">
        <v>754</v>
      </c>
      <c r="AI472" s="19">
        <v>20750</v>
      </c>
      <c r="AJ472" s="2"/>
      <c r="AK472" s="2"/>
      <c r="AL472" s="2"/>
    </row>
    <row x14ac:dyDescent="0.25" r="473" customHeight="1" ht="18">
      <c r="A473" s="20" t="s">
        <v>29842</v>
      </c>
      <c r="B473" s="12" t="s">
        <v>29843</v>
      </c>
      <c r="C473" s="148" t="s">
        <v>44</v>
      </c>
      <c r="D473" s="149"/>
      <c r="E473" s="148" t="s">
        <v>44</v>
      </c>
      <c r="F473" s="149"/>
      <c r="G473" s="148" t="s">
        <v>44</v>
      </c>
      <c r="H473" s="149"/>
      <c r="I473" s="150"/>
      <c r="J473" s="149"/>
      <c r="K473" s="17">
        <v>1177000000000000000</v>
      </c>
      <c r="L473" s="18">
        <v>43734.08746527778</v>
      </c>
      <c r="M473" s="19">
        <v>0</v>
      </c>
      <c r="N473" s="19">
        <v>0</v>
      </c>
      <c r="O473" s="19">
        <v>0</v>
      </c>
      <c r="P473" s="19">
        <v>0</v>
      </c>
      <c r="Q473" s="19">
        <v>0</v>
      </c>
      <c r="R473" s="2"/>
      <c r="S473" s="144"/>
      <c r="T473" s="144"/>
      <c r="U473" s="2"/>
      <c r="V473" s="38" t="s">
        <v>29844</v>
      </c>
      <c r="W473" s="2"/>
      <c r="X473" s="5" t="s">
        <v>29845</v>
      </c>
      <c r="Y473" s="17">
        <v>811134222</v>
      </c>
      <c r="Z473" s="38" t="s">
        <v>29846</v>
      </c>
      <c r="AA473" s="20" t="s">
        <v>29847</v>
      </c>
      <c r="AB473" s="18">
        <v>41160.81081018518</v>
      </c>
      <c r="AC473" s="2"/>
      <c r="AD473" s="2" t="s">
        <v>2205</v>
      </c>
      <c r="AE473" s="2"/>
      <c r="AF473" s="19">
        <v>34125</v>
      </c>
      <c r="AG473" s="19">
        <v>101</v>
      </c>
      <c r="AH473" s="19">
        <v>415</v>
      </c>
      <c r="AI473" s="19">
        <v>553</v>
      </c>
      <c r="AJ473" s="2"/>
      <c r="AK473" s="2"/>
      <c r="AL473" s="2"/>
    </row>
    <row x14ac:dyDescent="0.25" r="474" customHeight="1" ht="18">
      <c r="A474" s="20" t="s">
        <v>29848</v>
      </c>
      <c r="B474" s="12" t="s">
        <v>29849</v>
      </c>
      <c r="C474" s="148" t="s">
        <v>44</v>
      </c>
      <c r="D474" s="149"/>
      <c r="E474" s="148" t="s">
        <v>44</v>
      </c>
      <c r="F474" s="149"/>
      <c r="G474" s="148" t="s">
        <v>44</v>
      </c>
      <c r="H474" s="149"/>
      <c r="I474" s="150"/>
      <c r="J474" s="149"/>
      <c r="K474" s="17">
        <v>1176990000000000000</v>
      </c>
      <c r="L474" s="18">
        <v>43734.07702546296</v>
      </c>
      <c r="M474" s="19">
        <v>2</v>
      </c>
      <c r="N474" s="19">
        <v>0</v>
      </c>
      <c r="O474" s="19">
        <v>0</v>
      </c>
      <c r="P474" s="19">
        <v>0</v>
      </c>
      <c r="Q474" s="19">
        <v>0</v>
      </c>
      <c r="R474" s="2"/>
      <c r="S474" s="144"/>
      <c r="T474" s="144"/>
      <c r="U474" s="11"/>
      <c r="V474" s="38" t="s">
        <v>29850</v>
      </c>
      <c r="W474" s="2"/>
      <c r="X474" s="5" t="s">
        <v>29851</v>
      </c>
      <c r="Y474" s="29">
        <v>891759000000000000</v>
      </c>
      <c r="Z474" s="38"/>
      <c r="AA474" s="2"/>
      <c r="AB474" s="18">
        <v>42946.98237268518</v>
      </c>
      <c r="AC474" s="2"/>
      <c r="AD474" s="2"/>
      <c r="AE474" s="2"/>
      <c r="AF474" s="19">
        <v>291</v>
      </c>
      <c r="AG474" s="19">
        <v>94</v>
      </c>
      <c r="AH474" s="19">
        <v>80</v>
      </c>
      <c r="AI474" s="19">
        <v>979</v>
      </c>
      <c r="AJ474" s="2"/>
      <c r="AK474" s="2"/>
      <c r="AL474" s="2"/>
    </row>
    <row x14ac:dyDescent="0.25" r="475" customHeight="1" ht="18">
      <c r="A475" s="20" t="s">
        <v>29852</v>
      </c>
      <c r="B475" s="12" t="s">
        <v>29853</v>
      </c>
      <c r="C475" s="148" t="s">
        <v>44</v>
      </c>
      <c r="D475" s="149"/>
      <c r="E475" s="148" t="s">
        <v>44</v>
      </c>
      <c r="F475" s="149"/>
      <c r="G475" s="148" t="s">
        <v>44</v>
      </c>
      <c r="H475" s="149"/>
      <c r="I475" s="150"/>
      <c r="J475" s="149"/>
      <c r="K475" s="17">
        <v>1176990000000000000</v>
      </c>
      <c r="L475" s="18">
        <v>43734.07612268518</v>
      </c>
      <c r="M475" s="19">
        <v>1</v>
      </c>
      <c r="N475" s="19">
        <v>0</v>
      </c>
      <c r="O475" s="19">
        <v>0</v>
      </c>
      <c r="P475" s="19">
        <v>0</v>
      </c>
      <c r="Q475" s="19">
        <v>0</v>
      </c>
      <c r="R475" s="2"/>
      <c r="S475" s="144"/>
      <c r="T475" s="152"/>
      <c r="U475" s="11" t="s">
        <v>103</v>
      </c>
      <c r="V475" s="38" t="s">
        <v>29854</v>
      </c>
      <c r="W475" s="2"/>
      <c r="X475" s="38" t="s">
        <v>29855</v>
      </c>
      <c r="Y475" s="29">
        <v>1418607560</v>
      </c>
      <c r="Z475" s="38" t="s">
        <v>29856</v>
      </c>
      <c r="AA475" s="2"/>
      <c r="AB475" s="18">
        <v>41404.87878472222</v>
      </c>
      <c r="AC475" s="2"/>
      <c r="AD475" s="2"/>
      <c r="AE475" s="2"/>
      <c r="AF475" s="19">
        <v>3871</v>
      </c>
      <c r="AG475" s="19">
        <v>183</v>
      </c>
      <c r="AH475" s="19">
        <v>167</v>
      </c>
      <c r="AI475" s="19">
        <v>85</v>
      </c>
      <c r="AJ475" s="2"/>
      <c r="AK475" s="2"/>
      <c r="AL475" s="2"/>
    </row>
    <row x14ac:dyDescent="0.25" r="476" customHeight="1" ht="18">
      <c r="A476" s="20" t="s">
        <v>29857</v>
      </c>
      <c r="B476" s="12" t="s">
        <v>29858</v>
      </c>
      <c r="C476" s="157" t="s">
        <v>35</v>
      </c>
      <c r="D476" s="151" t="s">
        <v>235</v>
      </c>
      <c r="E476" s="157" t="s">
        <v>35</v>
      </c>
      <c r="F476" s="151" t="s">
        <v>235</v>
      </c>
      <c r="G476" s="157" t="s">
        <v>35</v>
      </c>
      <c r="H476" s="151" t="s">
        <v>235</v>
      </c>
      <c r="I476" s="150"/>
      <c r="J476" s="149"/>
      <c r="K476" s="17">
        <v>1176990000000000000</v>
      </c>
      <c r="L476" s="18">
        <v>43734.06361111111</v>
      </c>
      <c r="M476" s="19">
        <v>0</v>
      </c>
      <c r="N476" s="19">
        <v>0</v>
      </c>
      <c r="O476" s="19">
        <v>0</v>
      </c>
      <c r="P476" s="19">
        <v>0</v>
      </c>
      <c r="Q476" s="19">
        <v>0</v>
      </c>
      <c r="R476" s="2"/>
      <c r="S476" s="144"/>
      <c r="T476" s="144"/>
      <c r="U476" s="2"/>
      <c r="V476" s="5" t="s">
        <v>29859</v>
      </c>
      <c r="W476" s="2"/>
      <c r="X476" s="5" t="s">
        <v>29860</v>
      </c>
      <c r="Y476" s="29">
        <v>122899718</v>
      </c>
      <c r="Z476" s="38" t="s">
        <v>29861</v>
      </c>
      <c r="AA476" s="2"/>
      <c r="AB476" s="18">
        <v>40251.476631944446</v>
      </c>
      <c r="AC476" s="2"/>
      <c r="AD476" s="2" t="s">
        <v>3345</v>
      </c>
      <c r="AE476" s="2"/>
      <c r="AF476" s="19">
        <v>6158</v>
      </c>
      <c r="AG476" s="19">
        <v>299</v>
      </c>
      <c r="AH476" s="19">
        <v>307</v>
      </c>
      <c r="AI476" s="19">
        <v>3792</v>
      </c>
      <c r="AJ476" s="2"/>
      <c r="AK476" s="2"/>
      <c r="AL476" s="2"/>
    </row>
    <row x14ac:dyDescent="0.25" r="477" customHeight="1" ht="18">
      <c r="A477" s="20" t="s">
        <v>5372</v>
      </c>
      <c r="B477" s="12" t="s">
        <v>29862</v>
      </c>
      <c r="C477" s="157" t="s">
        <v>35</v>
      </c>
      <c r="D477" s="151" t="s">
        <v>235</v>
      </c>
      <c r="E477" s="157" t="s">
        <v>35</v>
      </c>
      <c r="F477" s="151" t="s">
        <v>235</v>
      </c>
      <c r="G477" s="157" t="s">
        <v>35</v>
      </c>
      <c r="H477" s="151" t="s">
        <v>235</v>
      </c>
      <c r="I477" s="150"/>
      <c r="J477" s="149"/>
      <c r="K477" s="17">
        <v>1176990000000000000</v>
      </c>
      <c r="L477" s="18">
        <v>43734.06313657408</v>
      </c>
      <c r="M477" s="19">
        <v>0</v>
      </c>
      <c r="N477" s="19">
        <v>0</v>
      </c>
      <c r="O477" s="19">
        <v>0</v>
      </c>
      <c r="P477" s="19">
        <v>0</v>
      </c>
      <c r="Q477" s="19">
        <v>0</v>
      </c>
      <c r="R477" s="2"/>
      <c r="S477" s="144"/>
      <c r="T477" s="144"/>
      <c r="U477" s="2"/>
      <c r="V477" s="5" t="s">
        <v>29863</v>
      </c>
      <c r="W477" s="2"/>
      <c r="X477" s="38" t="s">
        <v>29863</v>
      </c>
      <c r="Y477" s="29">
        <v>1033480000000000000</v>
      </c>
      <c r="Z477" s="38" t="s">
        <v>29864</v>
      </c>
      <c r="AA477" s="2"/>
      <c r="AB477" s="18">
        <v>43338.052766203706</v>
      </c>
      <c r="AC477" s="2"/>
      <c r="AD477" s="2"/>
      <c r="AE477" s="2"/>
      <c r="AF477" s="19">
        <v>4087</v>
      </c>
      <c r="AG477" s="19">
        <v>86</v>
      </c>
      <c r="AH477" s="19">
        <v>296</v>
      </c>
      <c r="AI477" s="19">
        <v>13125</v>
      </c>
      <c r="AJ477" s="2"/>
      <c r="AK477" s="2"/>
      <c r="AL477" s="2"/>
    </row>
    <row x14ac:dyDescent="0.25" r="478" customHeight="1" ht="18">
      <c r="A478" s="20" t="s">
        <v>26821</v>
      </c>
      <c r="B478" s="12" t="s">
        <v>29865</v>
      </c>
      <c r="C478" s="148" t="s">
        <v>44</v>
      </c>
      <c r="D478" s="149"/>
      <c r="E478" s="148" t="s">
        <v>44</v>
      </c>
      <c r="F478" s="149"/>
      <c r="G478" s="148" t="s">
        <v>44</v>
      </c>
      <c r="H478" s="149"/>
      <c r="I478" s="150"/>
      <c r="J478" s="149"/>
      <c r="K478" s="17">
        <v>1176990000000000000</v>
      </c>
      <c r="L478" s="18">
        <v>43734.05902777778</v>
      </c>
      <c r="M478" s="19">
        <v>35</v>
      </c>
      <c r="N478" s="19">
        <v>5</v>
      </c>
      <c r="O478" s="19">
        <v>0</v>
      </c>
      <c r="P478" s="19">
        <v>0</v>
      </c>
      <c r="Q478" s="19">
        <v>0</v>
      </c>
      <c r="R478" s="2"/>
      <c r="S478" s="144"/>
      <c r="T478" s="144"/>
      <c r="U478" s="2"/>
      <c r="V478" s="5" t="s">
        <v>1754</v>
      </c>
      <c r="W478" s="2"/>
      <c r="X478" s="5" t="s">
        <v>1755</v>
      </c>
      <c r="Y478" s="29">
        <v>424893128</v>
      </c>
      <c r="Z478" s="38" t="s">
        <v>11081</v>
      </c>
      <c r="AA478" s="20" t="s">
        <v>1757</v>
      </c>
      <c r="AB478" s="18">
        <v>40877.552141203705</v>
      </c>
      <c r="AC478" s="2"/>
      <c r="AD478" s="11" t="s">
        <v>1759</v>
      </c>
      <c r="AE478" s="2"/>
      <c r="AF478" s="19">
        <v>268161</v>
      </c>
      <c r="AG478" s="19">
        <v>775879</v>
      </c>
      <c r="AH478" s="19">
        <v>16</v>
      </c>
      <c r="AI478" s="19">
        <v>5</v>
      </c>
      <c r="AJ478" s="2"/>
      <c r="AK478" s="2"/>
      <c r="AL478" s="2"/>
    </row>
    <row x14ac:dyDescent="0.25" r="479" customHeight="1" ht="18">
      <c r="A479" s="20" t="s">
        <v>29866</v>
      </c>
      <c r="B479" s="12" t="s">
        <v>29867</v>
      </c>
      <c r="C479" s="148" t="s">
        <v>44</v>
      </c>
      <c r="D479" s="149"/>
      <c r="E479" s="148" t="s">
        <v>44</v>
      </c>
      <c r="F479" s="149"/>
      <c r="G479" s="148" t="s">
        <v>44</v>
      </c>
      <c r="H479" s="149"/>
      <c r="I479" s="150"/>
      <c r="J479" s="149"/>
      <c r="K479" s="17">
        <v>1176990000000000000</v>
      </c>
      <c r="L479" s="18">
        <v>43734.057546296295</v>
      </c>
      <c r="M479" s="19">
        <v>43</v>
      </c>
      <c r="N479" s="19">
        <v>9</v>
      </c>
      <c r="O479" s="19">
        <v>0</v>
      </c>
      <c r="P479" s="19">
        <v>0</v>
      </c>
      <c r="Q479" s="19">
        <v>0</v>
      </c>
      <c r="R479" s="2"/>
      <c r="S479" s="144"/>
      <c r="T479" s="144"/>
      <c r="U479" s="2"/>
      <c r="V479" s="5" t="s">
        <v>29868</v>
      </c>
      <c r="W479" s="2"/>
      <c r="X479" s="38" t="s">
        <v>29869</v>
      </c>
      <c r="Y479" s="29">
        <v>4416714328</v>
      </c>
      <c r="Z479" s="38" t="s">
        <v>29870</v>
      </c>
      <c r="AA479" s="2"/>
      <c r="AB479" s="18">
        <v>42346.737233796295</v>
      </c>
      <c r="AC479" s="11"/>
      <c r="AD479" s="11"/>
      <c r="AE479" s="2"/>
      <c r="AF479" s="19">
        <v>9546</v>
      </c>
      <c r="AG479" s="19">
        <v>29535</v>
      </c>
      <c r="AH479" s="19">
        <v>3191</v>
      </c>
      <c r="AI479" s="19">
        <v>10786</v>
      </c>
      <c r="AJ479" s="2"/>
      <c r="AK479" s="2"/>
      <c r="AL479" s="2"/>
    </row>
    <row x14ac:dyDescent="0.25" r="480" customHeight="1" ht="18">
      <c r="A480" s="20" t="s">
        <v>29871</v>
      </c>
      <c r="B480" s="12" t="s">
        <v>29872</v>
      </c>
      <c r="C480" s="148" t="s">
        <v>35</v>
      </c>
      <c r="D480" s="151" t="s">
        <v>235</v>
      </c>
      <c r="E480" s="148" t="s">
        <v>35</v>
      </c>
      <c r="F480" s="151" t="s">
        <v>235</v>
      </c>
      <c r="G480" s="148" t="s">
        <v>35</v>
      </c>
      <c r="H480" s="151" t="s">
        <v>235</v>
      </c>
      <c r="I480" s="150"/>
      <c r="J480" s="149"/>
      <c r="K480" s="17">
        <v>1176980000000000000</v>
      </c>
      <c r="L480" s="18">
        <v>43734.05501157408</v>
      </c>
      <c r="M480" s="19">
        <v>0</v>
      </c>
      <c r="N480" s="19">
        <v>0</v>
      </c>
      <c r="O480" s="19">
        <v>0</v>
      </c>
      <c r="P480" s="19">
        <v>0</v>
      </c>
      <c r="Q480" s="19">
        <v>0</v>
      </c>
      <c r="R480" s="2"/>
      <c r="S480" s="144"/>
      <c r="T480" s="144"/>
      <c r="U480" s="2"/>
      <c r="V480" s="5" t="s">
        <v>29873</v>
      </c>
      <c r="W480" s="2"/>
      <c r="X480" s="38" t="s">
        <v>29874</v>
      </c>
      <c r="Y480" s="29">
        <v>1165390000000000000</v>
      </c>
      <c r="Z480" s="38" t="s">
        <v>29875</v>
      </c>
      <c r="AA480" s="2"/>
      <c r="AB480" s="55">
        <v>43702.05143518518</v>
      </c>
      <c r="AC480" s="11"/>
      <c r="AD480" s="11" t="s">
        <v>29876</v>
      </c>
      <c r="AE480" s="2"/>
      <c r="AF480" s="19">
        <v>1166</v>
      </c>
      <c r="AG480" s="19">
        <v>253</v>
      </c>
      <c r="AH480" s="19">
        <v>348</v>
      </c>
      <c r="AI480" s="19">
        <v>747</v>
      </c>
      <c r="AJ480" s="2"/>
      <c r="AK480" s="2"/>
      <c r="AL480" s="2"/>
    </row>
    <row x14ac:dyDescent="0.25" r="481" customHeight="1" ht="18">
      <c r="A481" s="20" t="s">
        <v>29877</v>
      </c>
      <c r="B481" s="12" t="s">
        <v>29878</v>
      </c>
      <c r="C481" s="148" t="s">
        <v>35</v>
      </c>
      <c r="D481" s="151" t="s">
        <v>235</v>
      </c>
      <c r="E481" s="148" t="s">
        <v>35</v>
      </c>
      <c r="F481" s="151" t="s">
        <v>235</v>
      </c>
      <c r="G481" s="148" t="s">
        <v>35</v>
      </c>
      <c r="H481" s="151" t="s">
        <v>235</v>
      </c>
      <c r="I481" s="150"/>
      <c r="J481" s="149"/>
      <c r="K481" s="17">
        <v>1176980000000000000</v>
      </c>
      <c r="L481" s="18">
        <v>43734.054131944446</v>
      </c>
      <c r="M481" s="19">
        <v>2</v>
      </c>
      <c r="N481" s="19">
        <v>0</v>
      </c>
      <c r="O481" s="19">
        <v>0</v>
      </c>
      <c r="P481" s="19">
        <v>0</v>
      </c>
      <c r="Q481" s="19">
        <v>0</v>
      </c>
      <c r="R481" s="2"/>
      <c r="S481" s="144"/>
      <c r="T481" s="144"/>
      <c r="U481" s="2"/>
      <c r="V481" s="5" t="s">
        <v>29873</v>
      </c>
      <c r="W481" s="2"/>
      <c r="X481" s="38" t="s">
        <v>29874</v>
      </c>
      <c r="Y481" s="29">
        <v>1165390000000000000</v>
      </c>
      <c r="Z481" s="38" t="s">
        <v>29875</v>
      </c>
      <c r="AA481" s="2"/>
      <c r="AB481" s="55">
        <v>43702.05143518518</v>
      </c>
      <c r="AC481" s="11"/>
      <c r="AD481" s="11" t="s">
        <v>29876</v>
      </c>
      <c r="AE481" s="2"/>
      <c r="AF481" s="19">
        <v>1166</v>
      </c>
      <c r="AG481" s="19">
        <v>253</v>
      </c>
      <c r="AH481" s="19">
        <v>348</v>
      </c>
      <c r="AI481" s="19">
        <v>747</v>
      </c>
      <c r="AJ481" s="2"/>
      <c r="AK481" s="2"/>
      <c r="AL481" s="2"/>
    </row>
    <row x14ac:dyDescent="0.25" r="482" customHeight="1" ht="18">
      <c r="A482" s="20" t="s">
        <v>29879</v>
      </c>
      <c r="B482" s="12" t="s">
        <v>29880</v>
      </c>
      <c r="C482" s="148" t="s">
        <v>44</v>
      </c>
      <c r="D482" s="149"/>
      <c r="E482" s="148" t="s">
        <v>44</v>
      </c>
      <c r="F482" s="149"/>
      <c r="G482" s="148" t="s">
        <v>44</v>
      </c>
      <c r="H482" s="149"/>
      <c r="I482" s="150"/>
      <c r="J482" s="149"/>
      <c r="K482" s="17">
        <v>1176980000000000000</v>
      </c>
      <c r="L482" s="18">
        <v>43734.05165509259</v>
      </c>
      <c r="M482" s="19">
        <v>12</v>
      </c>
      <c r="N482" s="19">
        <v>0</v>
      </c>
      <c r="O482" s="19">
        <v>0</v>
      </c>
      <c r="P482" s="19">
        <v>0</v>
      </c>
      <c r="Q482" s="19">
        <v>0</v>
      </c>
      <c r="R482" s="2"/>
      <c r="S482" s="144"/>
      <c r="T482" s="144"/>
      <c r="U482" s="2"/>
      <c r="V482" s="5" t="s">
        <v>29881</v>
      </c>
      <c r="W482" s="2"/>
      <c r="X482" s="5" t="s">
        <v>29882</v>
      </c>
      <c r="Y482" s="29">
        <v>1084580000000000000</v>
      </c>
      <c r="Z482" s="38"/>
      <c r="AA482" s="20" t="s">
        <v>29883</v>
      </c>
      <c r="AB482" s="18">
        <v>43479.06182870371</v>
      </c>
      <c r="AC482" s="11"/>
      <c r="AD482" s="11" t="s">
        <v>3516</v>
      </c>
      <c r="AE482" s="2"/>
      <c r="AF482" s="19">
        <v>2061</v>
      </c>
      <c r="AG482" s="19">
        <v>3144</v>
      </c>
      <c r="AH482" s="19">
        <v>677</v>
      </c>
      <c r="AI482" s="19">
        <v>144316</v>
      </c>
      <c r="AJ482" s="2"/>
      <c r="AK482" s="2"/>
      <c r="AL482" s="2"/>
    </row>
    <row x14ac:dyDescent="0.25" r="483" customHeight="1" ht="18">
      <c r="A483" s="20" t="s">
        <v>29884</v>
      </c>
      <c r="B483" s="12" t="s">
        <v>29885</v>
      </c>
      <c r="C483" s="148" t="s">
        <v>44</v>
      </c>
      <c r="D483" s="149"/>
      <c r="E483" s="148" t="s">
        <v>44</v>
      </c>
      <c r="F483" s="149"/>
      <c r="G483" s="148" t="s">
        <v>44</v>
      </c>
      <c r="H483" s="149"/>
      <c r="I483" s="150"/>
      <c r="J483" s="149"/>
      <c r="K483" s="17">
        <v>1176980000000000000</v>
      </c>
      <c r="L483" s="18">
        <v>43734.04837962963</v>
      </c>
      <c r="M483" s="19">
        <v>60</v>
      </c>
      <c r="N483" s="19">
        <v>42</v>
      </c>
      <c r="O483" s="19">
        <v>0</v>
      </c>
      <c r="P483" s="19">
        <v>0</v>
      </c>
      <c r="Q483" s="19">
        <v>0</v>
      </c>
      <c r="R483" s="2"/>
      <c r="S483" s="144"/>
      <c r="T483" s="144"/>
      <c r="U483" s="2"/>
      <c r="V483" s="5" t="s">
        <v>28254</v>
      </c>
      <c r="W483" s="2"/>
      <c r="X483" s="38" t="s">
        <v>28255</v>
      </c>
      <c r="Y483" s="29">
        <v>46442765</v>
      </c>
      <c r="Z483" s="38" t="s">
        <v>28256</v>
      </c>
      <c r="AA483" s="2"/>
      <c r="AB483" s="55">
        <v>39975.9071875</v>
      </c>
      <c r="AC483" s="11"/>
      <c r="AD483" s="11" t="s">
        <v>28257</v>
      </c>
      <c r="AE483" s="2"/>
      <c r="AF483" s="19">
        <v>52262</v>
      </c>
      <c r="AG483" s="19">
        <v>39949</v>
      </c>
      <c r="AH483" s="19">
        <v>3142</v>
      </c>
      <c r="AI483" s="19">
        <v>6678</v>
      </c>
      <c r="AJ483" s="2"/>
      <c r="AK483" s="2"/>
      <c r="AL483" s="2"/>
    </row>
    <row x14ac:dyDescent="0.25" r="484" customHeight="1" ht="18">
      <c r="A484" s="20" t="s">
        <v>29886</v>
      </c>
      <c r="B484" s="12" t="s">
        <v>29887</v>
      </c>
      <c r="C484" s="148" t="s">
        <v>44</v>
      </c>
      <c r="D484" s="149"/>
      <c r="E484" s="148" t="s">
        <v>44</v>
      </c>
      <c r="F484" s="149"/>
      <c r="G484" s="148" t="s">
        <v>44</v>
      </c>
      <c r="H484" s="149"/>
      <c r="I484" s="150"/>
      <c r="J484" s="149"/>
      <c r="K484" s="17">
        <v>1176980000000000000</v>
      </c>
      <c r="L484" s="18">
        <v>43734.048113425924</v>
      </c>
      <c r="M484" s="19">
        <v>16</v>
      </c>
      <c r="N484" s="19">
        <v>0</v>
      </c>
      <c r="O484" s="19">
        <v>0</v>
      </c>
      <c r="P484" s="19">
        <v>0</v>
      </c>
      <c r="Q484" s="19">
        <v>0</v>
      </c>
      <c r="R484" s="2"/>
      <c r="S484" s="144"/>
      <c r="T484" s="144"/>
      <c r="U484" s="2"/>
      <c r="V484" s="5" t="s">
        <v>29888</v>
      </c>
      <c r="W484" s="2"/>
      <c r="X484" s="5" t="s">
        <v>29889</v>
      </c>
      <c r="Y484" s="29">
        <v>615069376</v>
      </c>
      <c r="Z484" s="38" t="s">
        <v>29890</v>
      </c>
      <c r="AA484" s="20" t="s">
        <v>29891</v>
      </c>
      <c r="AB484" s="18">
        <v>41082.627291666664</v>
      </c>
      <c r="AC484" s="2"/>
      <c r="AD484" s="2" t="s">
        <v>29892</v>
      </c>
      <c r="AE484" s="2"/>
      <c r="AF484" s="19">
        <v>25643</v>
      </c>
      <c r="AG484" s="19">
        <v>6586</v>
      </c>
      <c r="AH484" s="19">
        <v>1112</v>
      </c>
      <c r="AI484" s="19">
        <v>71764</v>
      </c>
      <c r="AJ484" s="2"/>
      <c r="AK484" s="2"/>
      <c r="AL484" s="2"/>
    </row>
    <row x14ac:dyDescent="0.25" r="485" customHeight="1" ht="18">
      <c r="A485" s="20" t="s">
        <v>29893</v>
      </c>
      <c r="B485" s="12" t="s">
        <v>29894</v>
      </c>
      <c r="C485" s="148" t="s">
        <v>44</v>
      </c>
      <c r="D485" s="149"/>
      <c r="E485" s="148" t="s">
        <v>44</v>
      </c>
      <c r="F485" s="149"/>
      <c r="G485" s="148" t="s">
        <v>44</v>
      </c>
      <c r="H485" s="149"/>
      <c r="I485" s="150"/>
      <c r="J485" s="149"/>
      <c r="K485" s="17">
        <v>1176980000000000000</v>
      </c>
      <c r="L485" s="18">
        <v>43734.048113425924</v>
      </c>
      <c r="M485" s="19">
        <v>0</v>
      </c>
      <c r="N485" s="19">
        <v>0</v>
      </c>
      <c r="O485" s="19">
        <v>0</v>
      </c>
      <c r="P485" s="19">
        <v>0</v>
      </c>
      <c r="Q485" s="19">
        <v>0</v>
      </c>
      <c r="R485" s="2"/>
      <c r="S485" s="144"/>
      <c r="T485" s="144"/>
      <c r="U485" s="2"/>
      <c r="V485" s="5" t="s">
        <v>29895</v>
      </c>
      <c r="W485" s="2"/>
      <c r="X485" s="38" t="s">
        <v>29896</v>
      </c>
      <c r="Y485" s="29">
        <v>1176960000000000000</v>
      </c>
      <c r="Z485" s="38" t="s">
        <v>29897</v>
      </c>
      <c r="AA485" s="2"/>
      <c r="AB485" s="18">
        <v>43733.99630787037</v>
      </c>
      <c r="AC485" s="2"/>
      <c r="AD485" s="2"/>
      <c r="AE485" s="2"/>
      <c r="AF485" s="19">
        <v>98</v>
      </c>
      <c r="AG485" s="19">
        <v>4</v>
      </c>
      <c r="AH485" s="19">
        <v>105</v>
      </c>
      <c r="AI485" s="19">
        <v>111</v>
      </c>
      <c r="AJ485" s="2"/>
      <c r="AK485" s="2"/>
      <c r="AL485" s="2"/>
    </row>
    <row x14ac:dyDescent="0.25" r="486" customHeight="1" ht="18">
      <c r="A486" s="20" t="s">
        <v>29898</v>
      </c>
      <c r="B486" s="12" t="s">
        <v>29899</v>
      </c>
      <c r="C486" s="148" t="s">
        <v>44</v>
      </c>
      <c r="D486" s="149"/>
      <c r="E486" s="148" t="s">
        <v>44</v>
      </c>
      <c r="F486" s="149"/>
      <c r="G486" s="148" t="s">
        <v>44</v>
      </c>
      <c r="H486" s="149"/>
      <c r="I486" s="150"/>
      <c r="J486" s="149"/>
      <c r="K486" s="17">
        <v>1176980000000000000</v>
      </c>
      <c r="L486" s="18">
        <v>43734.04388888889</v>
      </c>
      <c r="M486" s="19">
        <v>17</v>
      </c>
      <c r="N486" s="19">
        <v>0</v>
      </c>
      <c r="O486" s="19">
        <v>0</v>
      </c>
      <c r="P486" s="19">
        <v>0</v>
      </c>
      <c r="Q486" s="19">
        <v>0</v>
      </c>
      <c r="R486" s="2"/>
      <c r="S486" s="144"/>
      <c r="T486" s="144"/>
      <c r="U486" s="2"/>
      <c r="V486" s="5" t="s">
        <v>29888</v>
      </c>
      <c r="W486" s="2"/>
      <c r="X486" s="5" t="s">
        <v>29889</v>
      </c>
      <c r="Y486" s="19">
        <v>615069376</v>
      </c>
      <c r="Z486" s="38" t="s">
        <v>29890</v>
      </c>
      <c r="AA486" s="20" t="s">
        <v>29891</v>
      </c>
      <c r="AB486" s="18">
        <v>41082.627291666664</v>
      </c>
      <c r="AC486" s="2"/>
      <c r="AD486" s="2" t="s">
        <v>29892</v>
      </c>
      <c r="AE486" s="2"/>
      <c r="AF486" s="19">
        <v>25643</v>
      </c>
      <c r="AG486" s="19">
        <v>6586</v>
      </c>
      <c r="AH486" s="19">
        <v>1112</v>
      </c>
      <c r="AI486" s="19">
        <v>71764</v>
      </c>
      <c r="AJ486" s="2"/>
      <c r="AK486" s="2"/>
      <c r="AL486" s="2"/>
    </row>
    <row x14ac:dyDescent="0.25" r="487" customHeight="1" ht="18">
      <c r="A487" s="20" t="s">
        <v>29900</v>
      </c>
      <c r="B487" s="12" t="s">
        <v>29901</v>
      </c>
      <c r="C487" s="148" t="s">
        <v>44</v>
      </c>
      <c r="D487" s="149"/>
      <c r="E487" s="148" t="s">
        <v>44</v>
      </c>
      <c r="F487" s="149"/>
      <c r="G487" s="148" t="s">
        <v>44</v>
      </c>
      <c r="H487" s="149"/>
      <c r="I487" s="150"/>
      <c r="J487" s="149"/>
      <c r="K487" s="17">
        <v>1176980000000000000</v>
      </c>
      <c r="L487" s="18">
        <v>43734.03020833333</v>
      </c>
      <c r="M487" s="19">
        <v>2</v>
      </c>
      <c r="N487" s="19">
        <v>0</v>
      </c>
      <c r="O487" s="19">
        <v>0</v>
      </c>
      <c r="P487" s="19">
        <v>0</v>
      </c>
      <c r="Q487" s="19">
        <v>0</v>
      </c>
      <c r="R487" s="2"/>
      <c r="S487" s="144"/>
      <c r="T487" s="144"/>
      <c r="U487" s="2"/>
      <c r="V487" s="5" t="s">
        <v>29902</v>
      </c>
      <c r="W487" s="2"/>
      <c r="X487" s="5" t="s">
        <v>29903</v>
      </c>
      <c r="Y487" s="29">
        <v>231572454</v>
      </c>
      <c r="Z487" s="38" t="s">
        <v>29904</v>
      </c>
      <c r="AA487" s="20" t="s">
        <v>29905</v>
      </c>
      <c r="AB487" s="18">
        <v>40541.055127314816</v>
      </c>
      <c r="AC487" s="2"/>
      <c r="AD487" s="11" t="s">
        <v>29906</v>
      </c>
      <c r="AE487" s="2"/>
      <c r="AF487" s="19">
        <v>4478</v>
      </c>
      <c r="AG487" s="19">
        <v>1333</v>
      </c>
      <c r="AH487" s="19">
        <v>1550</v>
      </c>
      <c r="AI487" s="19">
        <v>1295</v>
      </c>
      <c r="AJ487" s="2"/>
      <c r="AK487" s="2"/>
      <c r="AL487" s="2"/>
    </row>
    <row x14ac:dyDescent="0.25" r="488" customHeight="1" ht="18">
      <c r="A488" s="20" t="s">
        <v>29907</v>
      </c>
      <c r="B488" s="12" t="s">
        <v>29908</v>
      </c>
      <c r="C488" s="148" t="s">
        <v>44</v>
      </c>
      <c r="D488" s="149"/>
      <c r="E488" s="148" t="s">
        <v>44</v>
      </c>
      <c r="F488" s="149"/>
      <c r="G488" s="148" t="s">
        <v>44</v>
      </c>
      <c r="H488" s="149"/>
      <c r="I488" s="150"/>
      <c r="J488" s="149"/>
      <c r="K488" s="17">
        <v>1176970000000000000</v>
      </c>
      <c r="L488" s="18">
        <v>43734.02275462963</v>
      </c>
      <c r="M488" s="19">
        <v>362</v>
      </c>
      <c r="N488" s="19">
        <v>49</v>
      </c>
      <c r="O488" s="19">
        <v>0</v>
      </c>
      <c r="P488" s="19">
        <v>0</v>
      </c>
      <c r="Q488" s="19">
        <v>0</v>
      </c>
      <c r="R488" s="2"/>
      <c r="S488" s="144"/>
      <c r="T488" s="144"/>
      <c r="U488" s="2"/>
      <c r="V488" s="5" t="s">
        <v>29909</v>
      </c>
      <c r="W488" s="2"/>
      <c r="X488" s="38" t="s">
        <v>29910</v>
      </c>
      <c r="Y488" s="29">
        <v>524562048</v>
      </c>
      <c r="Z488" s="38" t="s">
        <v>29911</v>
      </c>
      <c r="AA488" s="2"/>
      <c r="AB488" s="18">
        <v>40982.9003125</v>
      </c>
      <c r="AC488" s="11"/>
      <c r="AD488" s="11" t="s">
        <v>3542</v>
      </c>
      <c r="AE488" s="2"/>
      <c r="AF488" s="19">
        <v>3977</v>
      </c>
      <c r="AG488" s="19">
        <v>250</v>
      </c>
      <c r="AH488" s="19">
        <v>189</v>
      </c>
      <c r="AI488" s="19">
        <v>4658</v>
      </c>
      <c r="AJ488" s="2"/>
      <c r="AK488" s="2"/>
      <c r="AL488" s="2"/>
    </row>
    <row x14ac:dyDescent="0.25" r="489" customHeight="1" ht="18">
      <c r="A489" s="20" t="s">
        <v>29912</v>
      </c>
      <c r="B489" s="12" t="s">
        <v>29913</v>
      </c>
      <c r="C489" s="148" t="s">
        <v>44</v>
      </c>
      <c r="D489" s="149"/>
      <c r="E489" s="148" t="s">
        <v>44</v>
      </c>
      <c r="F489" s="149"/>
      <c r="G489" s="148" t="s">
        <v>44</v>
      </c>
      <c r="H489" s="149"/>
      <c r="I489" s="150"/>
      <c r="J489" s="149"/>
      <c r="K489" s="17">
        <v>1176970000000000000</v>
      </c>
      <c r="L489" s="18">
        <v>43734.01938657407</v>
      </c>
      <c r="M489" s="19">
        <v>0</v>
      </c>
      <c r="N489" s="19">
        <v>0</v>
      </c>
      <c r="O489" s="19">
        <v>0</v>
      </c>
      <c r="P489" s="19">
        <v>0</v>
      </c>
      <c r="Q489" s="19">
        <v>0</v>
      </c>
      <c r="R489" s="2"/>
      <c r="S489" s="144"/>
      <c r="T489" s="144"/>
      <c r="U489" s="2" t="s">
        <v>103</v>
      </c>
      <c r="V489" s="5" t="s">
        <v>29914</v>
      </c>
      <c r="W489" s="2"/>
      <c r="X489" s="5" t="s">
        <v>29915</v>
      </c>
      <c r="Y489" s="19">
        <v>276866076</v>
      </c>
      <c r="Z489" s="38" t="s">
        <v>29916</v>
      </c>
      <c r="AA489" s="20" t="s">
        <v>29917</v>
      </c>
      <c r="AB489" s="55">
        <v>40637.47340277778</v>
      </c>
      <c r="AC489" s="11"/>
      <c r="AD489" s="11" t="s">
        <v>29918</v>
      </c>
      <c r="AE489" s="2"/>
      <c r="AF489" s="19">
        <v>2237</v>
      </c>
      <c r="AG489" s="19">
        <v>152</v>
      </c>
      <c r="AH489" s="19">
        <v>43</v>
      </c>
      <c r="AI489" s="19">
        <v>1292</v>
      </c>
      <c r="AJ489" s="2"/>
      <c r="AK489" s="2"/>
      <c r="AL489" s="2"/>
    </row>
    <row x14ac:dyDescent="0.25" r="490" customHeight="1" ht="18">
      <c r="A490" s="20" t="s">
        <v>29919</v>
      </c>
      <c r="B490" s="12" t="s">
        <v>29920</v>
      </c>
      <c r="C490" s="148" t="s">
        <v>44</v>
      </c>
      <c r="D490" s="149"/>
      <c r="E490" s="148" t="s">
        <v>44</v>
      </c>
      <c r="F490" s="149"/>
      <c r="G490" s="148" t="s">
        <v>44</v>
      </c>
      <c r="H490" s="149"/>
      <c r="I490" s="150"/>
      <c r="J490" s="149"/>
      <c r="K490" s="17">
        <v>1176970000000000000</v>
      </c>
      <c r="L490" s="18">
        <v>43734.01850694444</v>
      </c>
      <c r="M490" s="19">
        <v>14</v>
      </c>
      <c r="N490" s="19">
        <v>0</v>
      </c>
      <c r="O490" s="19">
        <v>0</v>
      </c>
      <c r="P490" s="19">
        <v>0</v>
      </c>
      <c r="Q490" s="19">
        <v>0</v>
      </c>
      <c r="R490" s="2"/>
      <c r="S490" s="144"/>
      <c r="T490" s="144"/>
      <c r="U490" s="2"/>
      <c r="V490" s="5" t="s">
        <v>29921</v>
      </c>
      <c r="W490" s="2"/>
      <c r="X490" s="5" t="s">
        <v>29922</v>
      </c>
      <c r="Y490" s="29">
        <v>931878000000000000</v>
      </c>
      <c r="Z490" s="38" t="s">
        <v>29923</v>
      </c>
      <c r="AA490" s="20" t="s">
        <v>29924</v>
      </c>
      <c r="AB490" s="18">
        <v>43057.68969907407</v>
      </c>
      <c r="AC490" s="2"/>
      <c r="AD490" s="2" t="s">
        <v>2205</v>
      </c>
      <c r="AE490" s="2"/>
      <c r="AF490" s="19">
        <v>5918</v>
      </c>
      <c r="AG490" s="19">
        <v>1040</v>
      </c>
      <c r="AH490" s="19">
        <v>1035</v>
      </c>
      <c r="AI490" s="19">
        <v>22549</v>
      </c>
      <c r="AJ490" s="2"/>
      <c r="AK490" s="2"/>
      <c r="AL490" s="2"/>
    </row>
    <row x14ac:dyDescent="0.25" r="491" customHeight="1" ht="18">
      <c r="A491" s="20" t="s">
        <v>29925</v>
      </c>
      <c r="B491" s="12" t="s">
        <v>29926</v>
      </c>
      <c r="C491" s="148" t="s">
        <v>44</v>
      </c>
      <c r="D491" s="149"/>
      <c r="E491" s="148" t="s">
        <v>44</v>
      </c>
      <c r="F491" s="149"/>
      <c r="G491" s="148" t="s">
        <v>44</v>
      </c>
      <c r="H491" s="149"/>
      <c r="I491" s="150"/>
      <c r="J491" s="149"/>
      <c r="K491" s="17">
        <v>1176970000000000000</v>
      </c>
      <c r="L491" s="18">
        <v>43734.016064814816</v>
      </c>
      <c r="M491" s="19">
        <v>1</v>
      </c>
      <c r="N491" s="19">
        <v>0</v>
      </c>
      <c r="O491" s="19">
        <v>0</v>
      </c>
      <c r="P491" s="19">
        <v>0</v>
      </c>
      <c r="Q491" s="19">
        <v>0</v>
      </c>
      <c r="R491" s="2"/>
      <c r="S491" s="144"/>
      <c r="T491" s="144"/>
      <c r="U491" s="2"/>
      <c r="V491" s="38" t="s">
        <v>29927</v>
      </c>
      <c r="W491" s="2"/>
      <c r="X491" s="38" t="s">
        <v>29928</v>
      </c>
      <c r="Y491" s="29">
        <v>400283550</v>
      </c>
      <c r="Z491" s="38" t="s">
        <v>29929</v>
      </c>
      <c r="AA491" s="2"/>
      <c r="AB491" s="18">
        <v>40844.991793981484</v>
      </c>
      <c r="AC491" s="2"/>
      <c r="AD491" s="2"/>
      <c r="AE491" s="2"/>
      <c r="AF491" s="19">
        <v>1467</v>
      </c>
      <c r="AG491" s="19">
        <v>99</v>
      </c>
      <c r="AH491" s="19">
        <v>2696</v>
      </c>
      <c r="AI491" s="19">
        <v>103</v>
      </c>
      <c r="AJ491" s="2"/>
      <c r="AK491" s="2"/>
      <c r="AL491" s="2"/>
    </row>
    <row x14ac:dyDescent="0.25" r="492" customHeight="1" ht="18">
      <c r="A492" s="20" t="s">
        <v>29930</v>
      </c>
      <c r="B492" s="12" t="s">
        <v>29931</v>
      </c>
      <c r="C492" s="148" t="s">
        <v>35</v>
      </c>
      <c r="D492" s="151" t="s">
        <v>235</v>
      </c>
      <c r="E492" s="148" t="s">
        <v>35</v>
      </c>
      <c r="F492" s="151" t="s">
        <v>235</v>
      </c>
      <c r="G492" s="148" t="s">
        <v>35</v>
      </c>
      <c r="H492" s="151" t="s">
        <v>235</v>
      </c>
      <c r="I492" s="150"/>
      <c r="J492" s="149"/>
      <c r="K492" s="17">
        <v>1176970000000000000</v>
      </c>
      <c r="L492" s="18">
        <v>43734.01388888889</v>
      </c>
      <c r="M492" s="19">
        <v>0</v>
      </c>
      <c r="N492" s="19">
        <v>0</v>
      </c>
      <c r="O492" s="19">
        <v>0</v>
      </c>
      <c r="P492" s="19">
        <v>0</v>
      </c>
      <c r="Q492" s="19">
        <v>0</v>
      </c>
      <c r="R492" s="2"/>
      <c r="S492" s="144"/>
      <c r="T492" s="144"/>
      <c r="U492" s="11"/>
      <c r="V492" s="38" t="s">
        <v>29932</v>
      </c>
      <c r="W492" s="2"/>
      <c r="X492" s="5" t="s">
        <v>29933</v>
      </c>
      <c r="Y492" s="21">
        <v>77434219</v>
      </c>
      <c r="Z492" s="38"/>
      <c r="AA492" s="2"/>
      <c r="AB492" s="18">
        <v>40082.54201388889</v>
      </c>
      <c r="AC492" s="2"/>
      <c r="AD492" s="2"/>
      <c r="AE492" s="2"/>
      <c r="AF492" s="19">
        <v>4161</v>
      </c>
      <c r="AG492" s="19">
        <v>111</v>
      </c>
      <c r="AH492" s="19">
        <v>47</v>
      </c>
      <c r="AI492" s="19">
        <v>476</v>
      </c>
      <c r="AJ492" s="2"/>
      <c r="AK492" s="2"/>
      <c r="AL492" s="2"/>
    </row>
    <row x14ac:dyDescent="0.25" r="493" customHeight="1" ht="18">
      <c r="A493" s="20" t="s">
        <v>29934</v>
      </c>
      <c r="B493" s="12" t="s">
        <v>29935</v>
      </c>
      <c r="C493" s="148" t="s">
        <v>44</v>
      </c>
      <c r="D493" s="149"/>
      <c r="E493" s="148" t="s">
        <v>44</v>
      </c>
      <c r="F493" s="149"/>
      <c r="G493" s="148" t="s">
        <v>44</v>
      </c>
      <c r="H493" s="149"/>
      <c r="I493" s="150"/>
      <c r="J493" s="149"/>
      <c r="K493" s="17">
        <v>1176970000000000000</v>
      </c>
      <c r="L493" s="18">
        <v>43734.01133101852</v>
      </c>
      <c r="M493" s="19">
        <v>5</v>
      </c>
      <c r="N493" s="19">
        <v>0</v>
      </c>
      <c r="O493" s="19">
        <v>0</v>
      </c>
      <c r="P493" s="19">
        <v>0</v>
      </c>
      <c r="Q493" s="19">
        <v>0</v>
      </c>
      <c r="R493" s="2"/>
      <c r="S493" s="144"/>
      <c r="T493" s="152"/>
      <c r="U493" s="11"/>
      <c r="V493" s="38" t="s">
        <v>29936</v>
      </c>
      <c r="W493" s="2"/>
      <c r="X493" s="38" t="s">
        <v>13463</v>
      </c>
      <c r="Y493" s="29">
        <v>971064000000000000</v>
      </c>
      <c r="Z493" s="38" t="s">
        <v>29937</v>
      </c>
      <c r="AA493" s="2"/>
      <c r="AB493" s="18">
        <v>43165.82230324074</v>
      </c>
      <c r="AC493" s="2"/>
      <c r="AD493" s="2" t="s">
        <v>100</v>
      </c>
      <c r="AE493" s="2"/>
      <c r="AF493" s="19">
        <v>348</v>
      </c>
      <c r="AG493" s="19">
        <v>164</v>
      </c>
      <c r="AH493" s="19">
        <v>562</v>
      </c>
      <c r="AI493" s="19">
        <v>2656</v>
      </c>
      <c r="AJ493" s="2"/>
      <c r="AK493" s="2"/>
      <c r="AL493" s="2"/>
    </row>
    <row x14ac:dyDescent="0.25" r="494" customHeight="1" ht="18">
      <c r="A494" s="20" t="s">
        <v>29938</v>
      </c>
      <c r="B494" s="12" t="s">
        <v>29939</v>
      </c>
      <c r="C494" s="148" t="s">
        <v>44</v>
      </c>
      <c r="D494" s="149"/>
      <c r="E494" s="148" t="s">
        <v>44</v>
      </c>
      <c r="F494" s="149"/>
      <c r="G494" s="148" t="s">
        <v>44</v>
      </c>
      <c r="H494" s="149"/>
      <c r="I494" s="150"/>
      <c r="J494" s="149"/>
      <c r="K494" s="17">
        <v>1176970000000000000</v>
      </c>
      <c r="L494" s="18">
        <v>43734.01122685185</v>
      </c>
      <c r="M494" s="19">
        <v>1</v>
      </c>
      <c r="N494" s="19">
        <v>1</v>
      </c>
      <c r="O494" s="19">
        <v>0</v>
      </c>
      <c r="P494" s="19">
        <v>0</v>
      </c>
      <c r="Q494" s="19">
        <v>0</v>
      </c>
      <c r="R494" s="2"/>
      <c r="S494" s="144"/>
      <c r="T494" s="144"/>
      <c r="U494" s="2"/>
      <c r="V494" s="5" t="s">
        <v>29940</v>
      </c>
      <c r="W494" s="2"/>
      <c r="X494" s="38" t="s">
        <v>29941</v>
      </c>
      <c r="Y494" s="29">
        <v>1145840000000000000</v>
      </c>
      <c r="Z494" s="38" t="s">
        <v>29942</v>
      </c>
      <c r="AA494" s="2"/>
      <c r="AB494" s="18">
        <v>43648.1062962963</v>
      </c>
      <c r="AC494" s="2"/>
      <c r="AD494" s="2" t="s">
        <v>72</v>
      </c>
      <c r="AE494" s="2"/>
      <c r="AF494" s="19">
        <v>108</v>
      </c>
      <c r="AG494" s="19">
        <v>22</v>
      </c>
      <c r="AH494" s="19">
        <v>73</v>
      </c>
      <c r="AI494" s="19">
        <v>69</v>
      </c>
      <c r="AJ494" s="2"/>
      <c r="AK494" s="2"/>
      <c r="AL494" s="2"/>
    </row>
    <row x14ac:dyDescent="0.25" r="495" customHeight="1" ht="18">
      <c r="A495" s="20" t="s">
        <v>29943</v>
      </c>
      <c r="B495" s="12" t="s">
        <v>29944</v>
      </c>
      <c r="C495" s="148" t="s">
        <v>35</v>
      </c>
      <c r="D495" s="151" t="s">
        <v>235</v>
      </c>
      <c r="E495" s="148" t="s">
        <v>35</v>
      </c>
      <c r="F495" s="151" t="s">
        <v>235</v>
      </c>
      <c r="G495" s="148" t="s">
        <v>35</v>
      </c>
      <c r="H495" s="151" t="s">
        <v>235</v>
      </c>
      <c r="I495" s="150"/>
      <c r="J495" s="149"/>
      <c r="K495" s="17">
        <v>1176970000000000000</v>
      </c>
      <c r="L495" s="18">
        <v>43734.00775462963</v>
      </c>
      <c r="M495" s="19">
        <v>15</v>
      </c>
      <c r="N495" s="19">
        <v>5</v>
      </c>
      <c r="O495" s="19">
        <v>0</v>
      </c>
      <c r="P495" s="19">
        <v>0</v>
      </c>
      <c r="Q495" s="19">
        <v>0</v>
      </c>
      <c r="R495" s="2"/>
      <c r="S495" s="144"/>
      <c r="T495" s="144"/>
      <c r="U495" s="2"/>
      <c r="V495" s="5" t="s">
        <v>29945</v>
      </c>
      <c r="W495" s="2"/>
      <c r="X495" s="38" t="s">
        <v>29946</v>
      </c>
      <c r="Y495" s="29">
        <v>1057610000000000000</v>
      </c>
      <c r="Z495" s="38" t="s">
        <v>29947</v>
      </c>
      <c r="AA495" s="2"/>
      <c r="AB495" s="18">
        <v>43404.633043981485</v>
      </c>
      <c r="AC495" s="2"/>
      <c r="AD495" s="2" t="s">
        <v>49</v>
      </c>
      <c r="AE495" s="2"/>
      <c r="AF495" s="19">
        <v>1052</v>
      </c>
      <c r="AG495" s="19">
        <v>329</v>
      </c>
      <c r="AH495" s="19">
        <v>263</v>
      </c>
      <c r="AI495" s="19">
        <v>3225</v>
      </c>
      <c r="AJ495" s="2"/>
      <c r="AK495" s="2"/>
      <c r="AL495" s="2"/>
    </row>
    <row x14ac:dyDescent="0.25" r="496" customHeight="1" ht="18">
      <c r="A496" s="20" t="s">
        <v>29948</v>
      </c>
      <c r="B496" s="12" t="s">
        <v>29949</v>
      </c>
      <c r="C496" s="148" t="s">
        <v>35</v>
      </c>
      <c r="D496" s="151" t="s">
        <v>235</v>
      </c>
      <c r="E496" s="148" t="s">
        <v>35</v>
      </c>
      <c r="F496" s="151" t="s">
        <v>235</v>
      </c>
      <c r="G496" s="148" t="s">
        <v>35</v>
      </c>
      <c r="H496" s="151" t="s">
        <v>235</v>
      </c>
      <c r="I496" s="150"/>
      <c r="J496" s="149"/>
      <c r="K496" s="17">
        <v>1176970000000000000</v>
      </c>
      <c r="L496" s="18">
        <v>43734.00472222222</v>
      </c>
      <c r="M496" s="19">
        <v>23</v>
      </c>
      <c r="N496" s="19">
        <v>0</v>
      </c>
      <c r="O496" s="19">
        <v>0</v>
      </c>
      <c r="P496" s="19">
        <v>0</v>
      </c>
      <c r="Q496" s="19">
        <v>0</v>
      </c>
      <c r="R496" s="2"/>
      <c r="S496" s="144"/>
      <c r="T496" s="144"/>
      <c r="U496" s="2"/>
      <c r="V496" s="5" t="s">
        <v>29950</v>
      </c>
      <c r="W496" s="2"/>
      <c r="X496" s="5" t="s">
        <v>7497</v>
      </c>
      <c r="Y496" s="17">
        <v>1259591994</v>
      </c>
      <c r="Z496" s="5" t="s">
        <v>29951</v>
      </c>
      <c r="AA496" s="20" t="s">
        <v>29952</v>
      </c>
      <c r="AB496" s="18">
        <v>41344.773356481484</v>
      </c>
      <c r="AC496" s="2"/>
      <c r="AD496" s="11" t="s">
        <v>29953</v>
      </c>
      <c r="AE496" s="2"/>
      <c r="AF496" s="19">
        <v>7933</v>
      </c>
      <c r="AG496" s="19">
        <v>3719</v>
      </c>
      <c r="AH496" s="19">
        <v>1323</v>
      </c>
      <c r="AI496" s="19">
        <v>252831</v>
      </c>
      <c r="AJ496" s="2"/>
      <c r="AK496" s="2"/>
      <c r="AL496" s="2"/>
    </row>
    <row x14ac:dyDescent="0.25" r="497" customHeight="1" ht="18">
      <c r="A497" s="20" t="s">
        <v>29954</v>
      </c>
      <c r="B497" s="12" t="s">
        <v>29955</v>
      </c>
      <c r="C497" s="148" t="s">
        <v>44</v>
      </c>
      <c r="D497" s="149"/>
      <c r="E497" s="148" t="s">
        <v>44</v>
      </c>
      <c r="F497" s="149"/>
      <c r="G497" s="148" t="s">
        <v>44</v>
      </c>
      <c r="H497" s="149"/>
      <c r="I497" s="150"/>
      <c r="J497" s="149"/>
      <c r="K497" s="17">
        <v>1176960000000000000</v>
      </c>
      <c r="L497" s="18">
        <v>43733.99266203704</v>
      </c>
      <c r="M497" s="19">
        <v>0</v>
      </c>
      <c r="N497" s="19">
        <v>0</v>
      </c>
      <c r="O497" s="19">
        <v>0</v>
      </c>
      <c r="P497" s="19">
        <v>0</v>
      </c>
      <c r="Q497" s="19">
        <v>0</v>
      </c>
      <c r="R497" s="2"/>
      <c r="S497" s="144"/>
      <c r="T497" s="144"/>
      <c r="U497" s="2"/>
      <c r="V497" s="5" t="s">
        <v>29956</v>
      </c>
      <c r="W497" s="2"/>
      <c r="X497" s="5" t="s">
        <v>29957</v>
      </c>
      <c r="Y497" s="17">
        <v>538091419</v>
      </c>
      <c r="Z497" s="5"/>
      <c r="AA497" s="2"/>
      <c r="AB497" s="18">
        <v>40995.65508101852</v>
      </c>
      <c r="AC497" s="11"/>
      <c r="AD497" s="11"/>
      <c r="AE497" s="2"/>
      <c r="AF497" s="19">
        <v>561</v>
      </c>
      <c r="AG497" s="19">
        <v>156</v>
      </c>
      <c r="AH497" s="19">
        <v>103</v>
      </c>
      <c r="AI497" s="19">
        <v>523</v>
      </c>
      <c r="AJ497" s="2"/>
      <c r="AK497" s="2"/>
      <c r="AL497" s="2"/>
    </row>
    <row x14ac:dyDescent="0.25" r="498" customHeight="1" ht="18">
      <c r="A498" s="20" t="s">
        <v>29958</v>
      </c>
      <c r="B498" s="12" t="s">
        <v>29959</v>
      </c>
      <c r="C498" s="148" t="s">
        <v>35</v>
      </c>
      <c r="D498" s="151" t="s">
        <v>36</v>
      </c>
      <c r="E498" s="148" t="s">
        <v>35</v>
      </c>
      <c r="F498" s="151" t="s">
        <v>36</v>
      </c>
      <c r="G498" s="148" t="s">
        <v>44</v>
      </c>
      <c r="H498" s="149"/>
      <c r="I498" s="148" t="s">
        <v>35</v>
      </c>
      <c r="J498" s="151" t="s">
        <v>36</v>
      </c>
      <c r="K498" s="17">
        <v>1176960000000000000</v>
      </c>
      <c r="L498" s="18">
        <v>43733.992268518516</v>
      </c>
      <c r="M498" s="19">
        <v>0</v>
      </c>
      <c r="N498" s="19">
        <v>0</v>
      </c>
      <c r="O498" s="19">
        <v>0</v>
      </c>
      <c r="P498" s="19">
        <v>0</v>
      </c>
      <c r="Q498" s="19">
        <v>0</v>
      </c>
      <c r="R498" s="2"/>
      <c r="S498" s="144"/>
      <c r="T498" s="144"/>
      <c r="U498" s="2"/>
      <c r="V498" s="5" t="s">
        <v>29960</v>
      </c>
      <c r="W498" s="2"/>
      <c r="X498" s="5" t="s">
        <v>29961</v>
      </c>
      <c r="Y498" s="17">
        <v>161745566</v>
      </c>
      <c r="Z498" s="5" t="s">
        <v>29962</v>
      </c>
      <c r="AA498" s="20" t="s">
        <v>29963</v>
      </c>
      <c r="AB498" s="55">
        <v>40360.889502314814</v>
      </c>
      <c r="AC498" s="11"/>
      <c r="AD498" s="11" t="s">
        <v>29964</v>
      </c>
      <c r="AE498" s="2"/>
      <c r="AF498" s="19">
        <v>4584</v>
      </c>
      <c r="AG498" s="19">
        <v>233</v>
      </c>
      <c r="AH498" s="19">
        <v>265</v>
      </c>
      <c r="AI498" s="19">
        <v>1290</v>
      </c>
      <c r="AJ498" s="2"/>
      <c r="AK498" s="2"/>
      <c r="AL498" s="2"/>
    </row>
    <row x14ac:dyDescent="0.25" r="499" customHeight="1" ht="18">
      <c r="A499" s="20" t="s">
        <v>29965</v>
      </c>
      <c r="B499" s="12" t="s">
        <v>29966</v>
      </c>
      <c r="C499" s="148" t="s">
        <v>44</v>
      </c>
      <c r="D499" s="149"/>
      <c r="E499" s="148" t="s">
        <v>44</v>
      </c>
      <c r="F499" s="149"/>
      <c r="G499" s="148" t="s">
        <v>44</v>
      </c>
      <c r="H499" s="149"/>
      <c r="I499" s="150"/>
      <c r="J499" s="149"/>
      <c r="K499" s="17">
        <v>1176960000000000000</v>
      </c>
      <c r="L499" s="18">
        <v>43733.98893518518</v>
      </c>
      <c r="M499" s="19">
        <v>0</v>
      </c>
      <c r="N499" s="19">
        <v>0</v>
      </c>
      <c r="O499" s="19">
        <v>0</v>
      </c>
      <c r="P499" s="19">
        <v>0</v>
      </c>
      <c r="Q499" s="19">
        <v>0</v>
      </c>
      <c r="R499" s="2"/>
      <c r="S499" s="144"/>
      <c r="T499" s="144"/>
      <c r="U499" s="2"/>
      <c r="V499" s="5" t="s">
        <v>18289</v>
      </c>
      <c r="W499" s="2"/>
      <c r="X499" s="5" t="s">
        <v>18290</v>
      </c>
      <c r="Y499" s="17">
        <v>1291885970</v>
      </c>
      <c r="Z499" s="38" t="s">
        <v>18291</v>
      </c>
      <c r="AA499" s="20" t="s">
        <v>18292</v>
      </c>
      <c r="AB499" s="18">
        <v>41356.854155092595</v>
      </c>
      <c r="AC499" s="2"/>
      <c r="AD499" s="2" t="s">
        <v>78</v>
      </c>
      <c r="AE499" s="2"/>
      <c r="AF499" s="19">
        <v>338839</v>
      </c>
      <c r="AG499" s="19">
        <v>6116</v>
      </c>
      <c r="AH499" s="19">
        <v>5976</v>
      </c>
      <c r="AI499" s="19">
        <v>2</v>
      </c>
      <c r="AJ499" s="2"/>
      <c r="AK499" s="2"/>
      <c r="AL499" s="2"/>
    </row>
    <row x14ac:dyDescent="0.25" r="500" customHeight="1" ht="18">
      <c r="A500" s="20" t="s">
        <v>29967</v>
      </c>
      <c r="B500" s="12" t="s">
        <v>29968</v>
      </c>
      <c r="C500" s="148" t="s">
        <v>44</v>
      </c>
      <c r="D500" s="149"/>
      <c r="E500" s="148" t="s">
        <v>44</v>
      </c>
      <c r="F500" s="149"/>
      <c r="G500" s="148" t="s">
        <v>44</v>
      </c>
      <c r="H500" s="149"/>
      <c r="I500" s="150"/>
      <c r="J500" s="149"/>
      <c r="K500" s="17">
        <v>1176960000000000000</v>
      </c>
      <c r="L500" s="18">
        <v>43733.98333333333</v>
      </c>
      <c r="M500" s="19">
        <v>11</v>
      </c>
      <c r="N500" s="19">
        <v>0</v>
      </c>
      <c r="O500" s="19">
        <v>0</v>
      </c>
      <c r="P500" s="19">
        <v>0</v>
      </c>
      <c r="Q500" s="19">
        <v>0</v>
      </c>
      <c r="R500" s="2"/>
      <c r="S500" s="144"/>
      <c r="T500" s="144"/>
      <c r="U500" s="2"/>
      <c r="V500" s="5" t="s">
        <v>29969</v>
      </c>
      <c r="W500" s="2"/>
      <c r="X500" s="5" t="s">
        <v>29970</v>
      </c>
      <c r="Y500" s="29">
        <v>983434000000000000</v>
      </c>
      <c r="Z500" s="38"/>
      <c r="AA500" s="20" t="s">
        <v>29971</v>
      </c>
      <c r="AB500" s="18">
        <v>43199.95657407407</v>
      </c>
      <c r="AC500" s="2"/>
      <c r="AD500" s="2"/>
      <c r="AE500" s="2"/>
      <c r="AF500" s="19">
        <v>1197</v>
      </c>
      <c r="AG500" s="19">
        <v>197</v>
      </c>
      <c r="AH500" s="19">
        <v>182</v>
      </c>
      <c r="AI500" s="19">
        <v>10956</v>
      </c>
      <c r="AJ500" s="2"/>
      <c r="AK500" s="2"/>
      <c r="AL500" s="2"/>
    </row>
    <row x14ac:dyDescent="0.25" r="501" customHeight="1" ht="18">
      <c r="A501" s="20" t="s">
        <v>29972</v>
      </c>
      <c r="B501" s="12" t="s">
        <v>29973</v>
      </c>
      <c r="C501" s="148" t="s">
        <v>44</v>
      </c>
      <c r="D501" s="149"/>
      <c r="E501" s="148" t="s">
        <v>44</v>
      </c>
      <c r="F501" s="149"/>
      <c r="G501" s="148" t="s">
        <v>44</v>
      </c>
      <c r="H501" s="149"/>
      <c r="I501" s="150"/>
      <c r="J501" s="149"/>
      <c r="K501" s="17">
        <v>1176960000000000000</v>
      </c>
      <c r="L501" s="18">
        <v>43733.97891203704</v>
      </c>
      <c r="M501" s="19">
        <v>1</v>
      </c>
      <c r="N501" s="19">
        <v>0</v>
      </c>
      <c r="O501" s="19">
        <v>0</v>
      </c>
      <c r="P501" s="19">
        <v>0</v>
      </c>
      <c r="Q501" s="19">
        <v>0</v>
      </c>
      <c r="R501" s="2"/>
      <c r="S501" s="144"/>
      <c r="T501" s="144"/>
      <c r="U501" s="2"/>
      <c r="V501" s="5" t="s">
        <v>29974</v>
      </c>
      <c r="W501" s="2"/>
      <c r="X501" s="38" t="s">
        <v>29975</v>
      </c>
      <c r="Y501" s="29">
        <v>1176200000000000000</v>
      </c>
      <c r="Z501" s="38" t="s">
        <v>29976</v>
      </c>
      <c r="AA501" s="2"/>
      <c r="AB501" s="18">
        <v>43731.88371527778</v>
      </c>
      <c r="AC501" s="2"/>
      <c r="AD501" s="2"/>
      <c r="AE501" s="2"/>
      <c r="AF501" s="19">
        <v>462</v>
      </c>
      <c r="AG501" s="19">
        <v>0</v>
      </c>
      <c r="AH501" s="19">
        <v>1</v>
      </c>
      <c r="AI501" s="19">
        <v>475</v>
      </c>
      <c r="AJ501" s="2"/>
      <c r="AK501" s="2"/>
      <c r="AL501" s="2"/>
    </row>
    <row x14ac:dyDescent="0.25" r="502" customHeight="1" ht="18">
      <c r="A502" s="20" t="s">
        <v>29977</v>
      </c>
      <c r="B502" s="12" t="s">
        <v>29978</v>
      </c>
      <c r="C502" s="148" t="s">
        <v>44</v>
      </c>
      <c r="D502" s="149"/>
      <c r="E502" s="148" t="s">
        <v>44</v>
      </c>
      <c r="F502" s="149"/>
      <c r="G502" s="148" t="s">
        <v>44</v>
      </c>
      <c r="H502" s="149"/>
      <c r="I502" s="150"/>
      <c r="J502" s="149"/>
      <c r="K502" s="17">
        <v>1176960000000000000</v>
      </c>
      <c r="L502" s="18">
        <v>43733.97803240741</v>
      </c>
      <c r="M502" s="19">
        <v>1</v>
      </c>
      <c r="N502" s="19">
        <v>0</v>
      </c>
      <c r="O502" s="19">
        <v>0</v>
      </c>
      <c r="P502" s="19">
        <v>0</v>
      </c>
      <c r="Q502" s="19">
        <v>0</v>
      </c>
      <c r="R502" s="2"/>
      <c r="S502" s="144"/>
      <c r="T502" s="144"/>
      <c r="U502" s="2"/>
      <c r="V502" s="5" t="s">
        <v>29974</v>
      </c>
      <c r="W502" s="2"/>
      <c r="X502" s="38" t="s">
        <v>29975</v>
      </c>
      <c r="Y502" s="29">
        <v>1176200000000000000</v>
      </c>
      <c r="Z502" s="38" t="s">
        <v>29976</v>
      </c>
      <c r="AA502" s="2"/>
      <c r="AB502" s="18">
        <v>43731.88371527778</v>
      </c>
      <c r="AC502" s="2"/>
      <c r="AD502" s="11"/>
      <c r="AE502" s="2"/>
      <c r="AF502" s="19">
        <v>462</v>
      </c>
      <c r="AG502" s="19">
        <v>0</v>
      </c>
      <c r="AH502" s="19">
        <v>1</v>
      </c>
      <c r="AI502" s="19">
        <v>475</v>
      </c>
      <c r="AJ502" s="2"/>
      <c r="AK502" s="2"/>
      <c r="AL502" s="2"/>
    </row>
    <row x14ac:dyDescent="0.25" r="503" customHeight="1" ht="18">
      <c r="A503" s="20" t="s">
        <v>29979</v>
      </c>
      <c r="B503" s="12" t="s">
        <v>29980</v>
      </c>
      <c r="C503" s="148" t="s">
        <v>44</v>
      </c>
      <c r="D503" s="149"/>
      <c r="E503" s="148" t="s">
        <v>44</v>
      </c>
      <c r="F503" s="149"/>
      <c r="G503" s="148" t="s">
        <v>44</v>
      </c>
      <c r="H503" s="149"/>
      <c r="I503" s="150"/>
      <c r="J503" s="149"/>
      <c r="K503" s="17">
        <v>1176960000000000000</v>
      </c>
      <c r="L503" s="18">
        <v>43733.97697916667</v>
      </c>
      <c r="M503" s="19">
        <v>0</v>
      </c>
      <c r="N503" s="19">
        <v>0</v>
      </c>
      <c r="O503" s="19">
        <v>0</v>
      </c>
      <c r="P503" s="19">
        <v>0</v>
      </c>
      <c r="Q503" s="19">
        <v>0</v>
      </c>
      <c r="R503" s="2"/>
      <c r="S503" s="144"/>
      <c r="T503" s="144"/>
      <c r="U503" s="2"/>
      <c r="V503" s="5" t="s">
        <v>29981</v>
      </c>
      <c r="W503" s="2"/>
      <c r="X503" s="38" t="s">
        <v>29982</v>
      </c>
      <c r="Y503" s="29">
        <v>729677000000000000</v>
      </c>
      <c r="Z503" s="38" t="s">
        <v>29983</v>
      </c>
      <c r="AA503" s="2"/>
      <c r="AB503" s="18">
        <v>42499.72076388889</v>
      </c>
      <c r="AC503" s="11"/>
      <c r="AD503" s="11" t="s">
        <v>29984</v>
      </c>
      <c r="AE503" s="2"/>
      <c r="AF503" s="19">
        <v>1321</v>
      </c>
      <c r="AG503" s="19">
        <v>149</v>
      </c>
      <c r="AH503" s="19">
        <v>296</v>
      </c>
      <c r="AI503" s="19">
        <v>1800</v>
      </c>
      <c r="AJ503" s="2"/>
      <c r="AK503" s="2"/>
      <c r="AL503" s="2"/>
    </row>
    <row x14ac:dyDescent="0.25" r="504" customHeight="1" ht="18">
      <c r="A504" s="20" t="s">
        <v>29985</v>
      </c>
      <c r="B504" s="12" t="s">
        <v>29986</v>
      </c>
      <c r="C504" s="148" t="s">
        <v>44</v>
      </c>
      <c r="D504" s="149"/>
      <c r="E504" s="148" t="s">
        <v>44</v>
      </c>
      <c r="F504" s="149"/>
      <c r="G504" s="148" t="s">
        <v>44</v>
      </c>
      <c r="H504" s="149"/>
      <c r="I504" s="150"/>
      <c r="J504" s="149"/>
      <c r="K504" s="17">
        <v>1176960000000000000</v>
      </c>
      <c r="L504" s="18">
        <v>43733.975636574076</v>
      </c>
      <c r="M504" s="19">
        <v>2</v>
      </c>
      <c r="N504" s="19">
        <v>1</v>
      </c>
      <c r="O504" s="19">
        <v>0</v>
      </c>
      <c r="P504" s="19">
        <v>0</v>
      </c>
      <c r="Q504" s="19">
        <v>0</v>
      </c>
      <c r="R504" s="2"/>
      <c r="S504" s="144"/>
      <c r="T504" s="144"/>
      <c r="U504" s="2"/>
      <c r="V504" s="5" t="s">
        <v>29987</v>
      </c>
      <c r="W504" s="2"/>
      <c r="X504" s="38" t="s">
        <v>29988</v>
      </c>
      <c r="Y504" s="29">
        <v>935976000000000000</v>
      </c>
      <c r="Z504" s="38" t="s">
        <v>29989</v>
      </c>
      <c r="AA504" s="2"/>
      <c r="AB504" s="55">
        <v>43068.99829861111</v>
      </c>
      <c r="AC504" s="11"/>
      <c r="AD504" s="11" t="s">
        <v>29990</v>
      </c>
      <c r="AE504" s="2"/>
      <c r="AF504" s="19">
        <v>8463</v>
      </c>
      <c r="AG504" s="19">
        <v>494</v>
      </c>
      <c r="AH504" s="19">
        <v>1402</v>
      </c>
      <c r="AI504" s="19">
        <v>6835</v>
      </c>
      <c r="AJ504" s="2"/>
      <c r="AK504" s="2"/>
      <c r="AL504" s="2"/>
    </row>
    <row x14ac:dyDescent="0.25" r="505" customHeight="1" ht="18">
      <c r="A505" s="20" t="s">
        <v>29991</v>
      </c>
      <c r="B505" s="12" t="s">
        <v>29992</v>
      </c>
      <c r="C505" s="148" t="s">
        <v>35</v>
      </c>
      <c r="D505" s="151" t="s">
        <v>235</v>
      </c>
      <c r="E505" s="148" t="s">
        <v>35</v>
      </c>
      <c r="F505" s="151" t="s">
        <v>235</v>
      </c>
      <c r="G505" s="148" t="s">
        <v>35</v>
      </c>
      <c r="H505" s="151" t="s">
        <v>235</v>
      </c>
      <c r="I505" s="150"/>
      <c r="J505" s="149"/>
      <c r="K505" s="17">
        <v>1176960000000000000</v>
      </c>
      <c r="L505" s="18">
        <v>43733.97436342593</v>
      </c>
      <c r="M505" s="19">
        <v>4</v>
      </c>
      <c r="N505" s="19">
        <v>1</v>
      </c>
      <c r="O505" s="19">
        <v>0</v>
      </c>
      <c r="P505" s="19">
        <v>0</v>
      </c>
      <c r="Q505" s="19">
        <v>0</v>
      </c>
      <c r="R505" s="2"/>
      <c r="S505" s="144"/>
      <c r="T505" s="144"/>
      <c r="U505" s="2"/>
      <c r="V505" s="5" t="s">
        <v>29993</v>
      </c>
      <c r="W505" s="2"/>
      <c r="X505" s="38" t="s">
        <v>29994</v>
      </c>
      <c r="Y505" s="21">
        <v>973936663</v>
      </c>
      <c r="Z505" s="154" t="s">
        <v>29995</v>
      </c>
      <c r="AA505" s="2"/>
      <c r="AB505" s="18">
        <v>41240.742268518516</v>
      </c>
      <c r="AC505" s="2"/>
      <c r="AD505" s="2"/>
      <c r="AE505" s="2"/>
      <c r="AF505" s="19">
        <v>5947</v>
      </c>
      <c r="AG505" s="19">
        <v>126</v>
      </c>
      <c r="AH505" s="19">
        <v>205</v>
      </c>
      <c r="AI505" s="19">
        <v>5383</v>
      </c>
      <c r="AJ505" s="2"/>
      <c r="AK505" s="2"/>
      <c r="AL505" s="2"/>
    </row>
    <row x14ac:dyDescent="0.25" r="506" customHeight="1" ht="18">
      <c r="A506" s="20" t="s">
        <v>29996</v>
      </c>
      <c r="B506" s="12" t="s">
        <v>29997</v>
      </c>
      <c r="C506" s="148" t="s">
        <v>44</v>
      </c>
      <c r="D506" s="149"/>
      <c r="E506" s="148" t="s">
        <v>44</v>
      </c>
      <c r="F506" s="149"/>
      <c r="G506" s="148" t="s">
        <v>44</v>
      </c>
      <c r="H506" s="149"/>
      <c r="I506" s="150"/>
      <c r="J506" s="149"/>
      <c r="K506" s="17">
        <v>1176960000000000000</v>
      </c>
      <c r="L506" s="18">
        <v>43733.97368055556</v>
      </c>
      <c r="M506" s="19">
        <v>0</v>
      </c>
      <c r="N506" s="19">
        <v>0</v>
      </c>
      <c r="O506" s="19">
        <v>0</v>
      </c>
      <c r="P506" s="19">
        <v>0</v>
      </c>
      <c r="Q506" s="19">
        <v>0</v>
      </c>
      <c r="R506" s="2"/>
      <c r="S506" s="144"/>
      <c r="T506" s="144"/>
      <c r="U506" s="2"/>
      <c r="V506" s="38" t="s">
        <v>29998</v>
      </c>
      <c r="W506" s="2"/>
      <c r="X506" s="38" t="s">
        <v>29999</v>
      </c>
      <c r="Y506" s="21">
        <v>889187688</v>
      </c>
      <c r="Z506" s="38" t="s">
        <v>30000</v>
      </c>
      <c r="AA506" s="2"/>
      <c r="AB506" s="18">
        <v>41200.84240740741</v>
      </c>
      <c r="AC506" s="2"/>
      <c r="AD506" s="2" t="s">
        <v>2205</v>
      </c>
      <c r="AE506" s="2"/>
      <c r="AF506" s="19">
        <v>517</v>
      </c>
      <c r="AG506" s="19">
        <v>53</v>
      </c>
      <c r="AH506" s="19">
        <v>53</v>
      </c>
      <c r="AI506" s="19">
        <v>67</v>
      </c>
      <c r="AJ506" s="2"/>
      <c r="AK506" s="2"/>
      <c r="AL506" s="2"/>
    </row>
    <row x14ac:dyDescent="0.25" r="507" customHeight="1" ht="18">
      <c r="A507" s="20" t="s">
        <v>26941</v>
      </c>
      <c r="B507" s="12" t="s">
        <v>30001</v>
      </c>
      <c r="C507" s="148" t="s">
        <v>44</v>
      </c>
      <c r="D507" s="149"/>
      <c r="E507" s="148" t="s">
        <v>44</v>
      </c>
      <c r="F507" s="149"/>
      <c r="G507" s="148" t="s">
        <v>44</v>
      </c>
      <c r="H507" s="149"/>
      <c r="I507" s="150"/>
      <c r="J507" s="149"/>
      <c r="K507" s="17">
        <v>1176950000000000000</v>
      </c>
      <c r="L507" s="18">
        <v>43733.97268518519</v>
      </c>
      <c r="M507" s="19">
        <v>3</v>
      </c>
      <c r="N507" s="19">
        <v>0</v>
      </c>
      <c r="O507" s="19">
        <v>0</v>
      </c>
      <c r="P507" s="19">
        <v>0</v>
      </c>
      <c r="Q507" s="19">
        <v>0</v>
      </c>
      <c r="R507" s="2"/>
      <c r="S507" s="144"/>
      <c r="T507" s="144"/>
      <c r="U507" s="11"/>
      <c r="V507" s="38" t="s">
        <v>30002</v>
      </c>
      <c r="W507" s="2"/>
      <c r="X507" s="38" t="s">
        <v>30003</v>
      </c>
      <c r="Y507" s="29">
        <v>972859000000000000</v>
      </c>
      <c r="Z507" s="38" t="s">
        <v>30004</v>
      </c>
      <c r="AA507" s="2"/>
      <c r="AB507" s="18">
        <v>43170.776238425926</v>
      </c>
      <c r="AC507" s="2"/>
      <c r="AD507" s="2"/>
      <c r="AE507" s="2"/>
      <c r="AF507" s="19">
        <v>12704</v>
      </c>
      <c r="AG507" s="19">
        <v>4101</v>
      </c>
      <c r="AH507" s="19">
        <v>465</v>
      </c>
      <c r="AI507" s="19">
        <v>3833</v>
      </c>
      <c r="AJ507" s="2"/>
      <c r="AK507" s="2"/>
      <c r="AL507" s="2"/>
    </row>
    <row x14ac:dyDescent="0.25" r="508" customHeight="1" ht="18">
      <c r="A508" s="20" t="s">
        <v>30005</v>
      </c>
      <c r="B508" s="12" t="s">
        <v>30006</v>
      </c>
      <c r="C508" s="148" t="s">
        <v>44</v>
      </c>
      <c r="D508" s="149"/>
      <c r="E508" s="148" t="s">
        <v>44</v>
      </c>
      <c r="F508" s="149"/>
      <c r="G508" s="148" t="s">
        <v>44</v>
      </c>
      <c r="H508" s="149"/>
      <c r="I508" s="150"/>
      <c r="J508" s="149"/>
      <c r="K508" s="17">
        <v>1176950000000000000</v>
      </c>
      <c r="L508" s="18">
        <v>43733.96855324074</v>
      </c>
      <c r="M508" s="19">
        <v>0</v>
      </c>
      <c r="N508" s="19">
        <v>0</v>
      </c>
      <c r="O508" s="19">
        <v>0</v>
      </c>
      <c r="P508" s="19">
        <v>0</v>
      </c>
      <c r="Q508" s="19">
        <v>0</v>
      </c>
      <c r="R508" s="2"/>
      <c r="S508" s="144"/>
      <c r="T508" s="152"/>
      <c r="U508" s="11"/>
      <c r="V508" s="38" t="s">
        <v>30007</v>
      </c>
      <c r="W508" s="2"/>
      <c r="X508" s="38" t="s">
        <v>30008</v>
      </c>
      <c r="Y508" s="29">
        <v>1125420000000000000</v>
      </c>
      <c r="Z508" s="38" t="s">
        <v>30009</v>
      </c>
      <c r="AA508" s="2"/>
      <c r="AB508" s="18">
        <v>43591.77642361111</v>
      </c>
      <c r="AC508" s="2"/>
      <c r="AD508" s="2"/>
      <c r="AE508" s="2"/>
      <c r="AF508" s="19">
        <v>576</v>
      </c>
      <c r="AG508" s="19">
        <v>58</v>
      </c>
      <c r="AH508" s="19">
        <v>618</v>
      </c>
      <c r="AI508" s="19">
        <v>1132</v>
      </c>
      <c r="AJ508" s="2"/>
      <c r="AK508" s="2"/>
      <c r="AL508" s="2"/>
    </row>
    <row x14ac:dyDescent="0.25" r="509" customHeight="1" ht="18">
      <c r="A509" s="20" t="s">
        <v>30010</v>
      </c>
      <c r="B509" s="12" t="s">
        <v>30011</v>
      </c>
      <c r="C509" s="148" t="s">
        <v>44</v>
      </c>
      <c r="D509" s="149"/>
      <c r="E509" s="148" t="s">
        <v>44</v>
      </c>
      <c r="F509" s="149"/>
      <c r="G509" s="148" t="s">
        <v>44</v>
      </c>
      <c r="H509" s="149"/>
      <c r="I509" s="150"/>
      <c r="J509" s="149"/>
      <c r="K509" s="17">
        <v>1176950000000000000</v>
      </c>
      <c r="L509" s="18">
        <v>43733.96818287037</v>
      </c>
      <c r="M509" s="19">
        <v>0</v>
      </c>
      <c r="N509" s="19">
        <v>0</v>
      </c>
      <c r="O509" s="19">
        <v>0</v>
      </c>
      <c r="P509" s="19">
        <v>0</v>
      </c>
      <c r="Q509" s="19">
        <v>0</v>
      </c>
      <c r="R509" s="2"/>
      <c r="S509" s="144"/>
      <c r="T509" s="144"/>
      <c r="U509" s="2"/>
      <c r="V509" s="5" t="s">
        <v>7163</v>
      </c>
      <c r="W509" s="2"/>
      <c r="X509" s="5" t="s">
        <v>7164</v>
      </c>
      <c r="Y509" s="29">
        <v>2479085567</v>
      </c>
      <c r="Z509" s="38"/>
      <c r="AA509" s="20" t="s">
        <v>7165</v>
      </c>
      <c r="AB509" s="18">
        <v>41741.801145833335</v>
      </c>
      <c r="AC509" s="2"/>
      <c r="AD509" s="2"/>
      <c r="AE509" s="2"/>
      <c r="AF509" s="19">
        <v>6531</v>
      </c>
      <c r="AG509" s="19">
        <v>1216</v>
      </c>
      <c r="AH509" s="19">
        <v>524</v>
      </c>
      <c r="AI509" s="19">
        <v>6</v>
      </c>
      <c r="AJ509" s="2"/>
      <c r="AK509" s="2"/>
      <c r="AL509" s="2"/>
    </row>
    <row x14ac:dyDescent="0.25" r="510" customHeight="1" ht="18">
      <c r="A510" s="20" t="s">
        <v>30012</v>
      </c>
      <c r="B510" s="12" t="s">
        <v>30013</v>
      </c>
      <c r="C510" s="148" t="s">
        <v>44</v>
      </c>
      <c r="D510" s="149"/>
      <c r="E510" s="148" t="s">
        <v>44</v>
      </c>
      <c r="F510" s="149"/>
      <c r="G510" s="148" t="s">
        <v>44</v>
      </c>
      <c r="H510" s="149"/>
      <c r="I510" s="150"/>
      <c r="J510" s="149"/>
      <c r="K510" s="17">
        <v>1176950000000000000</v>
      </c>
      <c r="L510" s="18">
        <v>43733.96755787037</v>
      </c>
      <c r="M510" s="19">
        <v>6</v>
      </c>
      <c r="N510" s="19">
        <v>0</v>
      </c>
      <c r="O510" s="19">
        <v>0</v>
      </c>
      <c r="P510" s="19">
        <v>0</v>
      </c>
      <c r="Q510" s="19">
        <v>0</v>
      </c>
      <c r="R510" s="2"/>
      <c r="S510" s="144"/>
      <c r="T510" s="144"/>
      <c r="U510" s="2"/>
      <c r="V510" s="5" t="s">
        <v>30014</v>
      </c>
      <c r="W510" s="2"/>
      <c r="X510" s="38" t="s">
        <v>30015</v>
      </c>
      <c r="Y510" s="29">
        <v>776536000000000000</v>
      </c>
      <c r="Z510" s="38" t="s">
        <v>30016</v>
      </c>
      <c r="AA510" s="2"/>
      <c r="AB510" s="18">
        <v>42629.02778935185</v>
      </c>
      <c r="AC510" s="2"/>
      <c r="AD510" s="11"/>
      <c r="AE510" s="2"/>
      <c r="AF510" s="19">
        <v>1908</v>
      </c>
      <c r="AG510" s="19">
        <v>1204</v>
      </c>
      <c r="AH510" s="19">
        <v>1724</v>
      </c>
      <c r="AI510" s="19">
        <v>10505</v>
      </c>
      <c r="AJ510" s="2"/>
      <c r="AK510" s="2"/>
      <c r="AL510" s="2"/>
    </row>
    <row x14ac:dyDescent="0.25" r="511" customHeight="1" ht="18">
      <c r="A511" s="20" t="s">
        <v>30017</v>
      </c>
      <c r="B511" s="12" t="s">
        <v>30018</v>
      </c>
      <c r="C511" s="148" t="s">
        <v>44</v>
      </c>
      <c r="D511" s="149"/>
      <c r="E511" s="148" t="s">
        <v>44</v>
      </c>
      <c r="F511" s="149"/>
      <c r="G511" s="148" t="s">
        <v>44</v>
      </c>
      <c r="H511" s="149"/>
      <c r="I511" s="150"/>
      <c r="J511" s="149"/>
      <c r="K511" s="17">
        <v>1176950000000000000</v>
      </c>
      <c r="L511" s="18">
        <v>43733.9612037037</v>
      </c>
      <c r="M511" s="19">
        <v>1</v>
      </c>
      <c r="N511" s="19">
        <v>0</v>
      </c>
      <c r="O511" s="19">
        <v>0</v>
      </c>
      <c r="P511" s="19">
        <v>0</v>
      </c>
      <c r="Q511" s="19">
        <v>0</v>
      </c>
      <c r="R511" s="2"/>
      <c r="S511" s="144"/>
      <c r="T511" s="144"/>
      <c r="U511" s="2"/>
      <c r="V511" s="5" t="s">
        <v>22427</v>
      </c>
      <c r="W511" s="2"/>
      <c r="X511" s="5" t="s">
        <v>22428</v>
      </c>
      <c r="Y511" s="17">
        <v>4111936678</v>
      </c>
      <c r="Z511" s="5" t="s">
        <v>22429</v>
      </c>
      <c r="AA511" s="20" t="s">
        <v>22430</v>
      </c>
      <c r="AB511" s="18">
        <v>42312.63863425926</v>
      </c>
      <c r="AC511" s="11"/>
      <c r="AD511" s="11" t="s">
        <v>1011</v>
      </c>
      <c r="AE511" s="2"/>
      <c r="AF511" s="19">
        <v>74158</v>
      </c>
      <c r="AG511" s="19">
        <v>4617</v>
      </c>
      <c r="AH511" s="19">
        <v>3072</v>
      </c>
      <c r="AI511" s="19">
        <v>1404</v>
      </c>
      <c r="AJ511" s="2"/>
      <c r="AK511" s="2"/>
      <c r="AL511" s="2"/>
    </row>
    <row x14ac:dyDescent="0.25" r="512" customHeight="1" ht="18">
      <c r="A512" s="20" t="s">
        <v>30019</v>
      </c>
      <c r="B512" s="12" t="s">
        <v>30020</v>
      </c>
      <c r="C512" s="148" t="s">
        <v>44</v>
      </c>
      <c r="D512" s="149"/>
      <c r="E512" s="148" t="s">
        <v>44</v>
      </c>
      <c r="F512" s="149"/>
      <c r="G512" s="148" t="s">
        <v>44</v>
      </c>
      <c r="H512" s="149"/>
      <c r="I512" s="150"/>
      <c r="J512" s="149"/>
      <c r="K512" s="17">
        <v>1176950000000000000</v>
      </c>
      <c r="L512" s="18">
        <v>43733.95780092593</v>
      </c>
      <c r="M512" s="19">
        <v>52</v>
      </c>
      <c r="N512" s="19">
        <v>2</v>
      </c>
      <c r="O512" s="19">
        <v>0</v>
      </c>
      <c r="P512" s="19">
        <v>0</v>
      </c>
      <c r="Q512" s="19">
        <v>0</v>
      </c>
      <c r="R512" s="2"/>
      <c r="S512" s="144"/>
      <c r="T512" s="144"/>
      <c r="U512" s="2"/>
      <c r="V512" s="5" t="s">
        <v>30021</v>
      </c>
      <c r="W512" s="2"/>
      <c r="X512" s="5" t="s">
        <v>30022</v>
      </c>
      <c r="Y512" s="17">
        <v>969130000000000000</v>
      </c>
      <c r="Z512" s="38" t="s">
        <v>30023</v>
      </c>
      <c r="AA512" s="20" t="s">
        <v>30024</v>
      </c>
      <c r="AB512" s="55">
        <v>43160.48490740741</v>
      </c>
      <c r="AC512" s="11"/>
      <c r="AD512" s="11" t="s">
        <v>30025</v>
      </c>
      <c r="AE512" s="2"/>
      <c r="AF512" s="19">
        <v>6906</v>
      </c>
      <c r="AG512" s="19">
        <v>6711</v>
      </c>
      <c r="AH512" s="19">
        <v>348</v>
      </c>
      <c r="AI512" s="19">
        <v>16891</v>
      </c>
      <c r="AJ512" s="2"/>
      <c r="AK512" s="2"/>
      <c r="AL512" s="2"/>
    </row>
    <row x14ac:dyDescent="0.25" r="513" customHeight="1" ht="18">
      <c r="A513" s="20" t="s">
        <v>30026</v>
      </c>
      <c r="B513" s="12" t="s">
        <v>30027</v>
      </c>
      <c r="C513" s="148" t="s">
        <v>44</v>
      </c>
      <c r="D513" s="149"/>
      <c r="E513" s="148" t="s">
        <v>44</v>
      </c>
      <c r="F513" s="149"/>
      <c r="G513" s="148" t="s">
        <v>44</v>
      </c>
      <c r="H513" s="149"/>
      <c r="I513" s="150"/>
      <c r="J513" s="149"/>
      <c r="K513" s="17">
        <v>1176950000000000000</v>
      </c>
      <c r="L513" s="18">
        <v>43733.95721064815</v>
      </c>
      <c r="M513" s="19">
        <v>9</v>
      </c>
      <c r="N513" s="19">
        <v>0</v>
      </c>
      <c r="O513" s="19">
        <v>0</v>
      </c>
      <c r="P513" s="19">
        <v>0</v>
      </c>
      <c r="Q513" s="19">
        <v>0</v>
      </c>
      <c r="R513" s="2"/>
      <c r="S513" s="144"/>
      <c r="T513" s="144"/>
      <c r="U513" s="2"/>
      <c r="V513" s="5" t="s">
        <v>26093</v>
      </c>
      <c r="W513" s="2"/>
      <c r="X513" s="5" t="s">
        <v>26094</v>
      </c>
      <c r="Y513" s="29">
        <v>249207949</v>
      </c>
      <c r="Z513" s="38" t="s">
        <v>26095</v>
      </c>
      <c r="AA513" s="20" t="s">
        <v>26096</v>
      </c>
      <c r="AB513" s="55">
        <v>40582.79314814815</v>
      </c>
      <c r="AC513" s="11"/>
      <c r="AD513" s="11" t="s">
        <v>26097</v>
      </c>
      <c r="AE513" s="2"/>
      <c r="AF513" s="19">
        <v>89761</v>
      </c>
      <c r="AG513" s="19">
        <v>16110</v>
      </c>
      <c r="AH513" s="19">
        <v>1590</v>
      </c>
      <c r="AI513" s="19">
        <v>21146</v>
      </c>
      <c r="AJ513" s="2"/>
      <c r="AK513" s="2"/>
      <c r="AL513" s="2"/>
    </row>
    <row x14ac:dyDescent="0.25" r="514" customHeight="1" ht="18">
      <c r="A514" s="20" t="s">
        <v>30028</v>
      </c>
      <c r="B514" s="12" t="s">
        <v>30029</v>
      </c>
      <c r="C514" s="148" t="s">
        <v>44</v>
      </c>
      <c r="D514" s="149"/>
      <c r="E514" s="148" t="s">
        <v>44</v>
      </c>
      <c r="F514" s="149"/>
      <c r="G514" s="148" t="s">
        <v>44</v>
      </c>
      <c r="H514" s="149"/>
      <c r="I514" s="150"/>
      <c r="J514" s="149"/>
      <c r="K514" s="17">
        <v>1176950000000000000</v>
      </c>
      <c r="L514" s="18">
        <v>43733.9549537037</v>
      </c>
      <c r="M514" s="19">
        <v>33</v>
      </c>
      <c r="N514" s="19">
        <v>20</v>
      </c>
      <c r="O514" s="19">
        <v>0</v>
      </c>
      <c r="P514" s="19">
        <v>0</v>
      </c>
      <c r="Q514" s="19">
        <v>0</v>
      </c>
      <c r="R514" s="2"/>
      <c r="S514" s="144"/>
      <c r="T514" s="144"/>
      <c r="U514" s="2"/>
      <c r="V514" s="5" t="s">
        <v>30030</v>
      </c>
      <c r="W514" s="2"/>
      <c r="X514" s="38" t="s">
        <v>30031</v>
      </c>
      <c r="Y514" s="29">
        <v>1251968425</v>
      </c>
      <c r="Z514" s="38" t="s">
        <v>30032</v>
      </c>
      <c r="AA514" s="2"/>
      <c r="AB514" s="18">
        <v>41341.79167824074</v>
      </c>
      <c r="AC514" s="2"/>
      <c r="AD514" s="2" t="s">
        <v>30033</v>
      </c>
      <c r="AE514" s="2"/>
      <c r="AF514" s="19">
        <v>85151</v>
      </c>
      <c r="AG514" s="19">
        <v>6661</v>
      </c>
      <c r="AH514" s="19">
        <v>2940</v>
      </c>
      <c r="AI514" s="19">
        <v>73575</v>
      </c>
      <c r="AJ514" s="2"/>
      <c r="AK514" s="2"/>
      <c r="AL514" s="2"/>
    </row>
    <row x14ac:dyDescent="0.25" r="515" customHeight="1" ht="18">
      <c r="A515" s="20" t="s">
        <v>30034</v>
      </c>
      <c r="B515" s="12" t="s">
        <v>30035</v>
      </c>
      <c r="C515" s="148" t="s">
        <v>44</v>
      </c>
      <c r="D515" s="149"/>
      <c r="E515" s="148" t="s">
        <v>44</v>
      </c>
      <c r="F515" s="149"/>
      <c r="G515" s="148" t="s">
        <v>44</v>
      </c>
      <c r="H515" s="149"/>
      <c r="I515" s="150"/>
      <c r="J515" s="149"/>
      <c r="K515" s="17">
        <v>1176950000000000000</v>
      </c>
      <c r="L515" s="18">
        <v>43733.953726851854</v>
      </c>
      <c r="M515" s="19">
        <v>0</v>
      </c>
      <c r="N515" s="19">
        <v>0</v>
      </c>
      <c r="O515" s="19">
        <v>0</v>
      </c>
      <c r="P515" s="19">
        <v>0</v>
      </c>
      <c r="Q515" s="19">
        <v>0</v>
      </c>
      <c r="R515" s="2"/>
      <c r="S515" s="144"/>
      <c r="T515" s="144"/>
      <c r="U515" s="2"/>
      <c r="V515" s="5" t="s">
        <v>30036</v>
      </c>
      <c r="W515" s="2"/>
      <c r="X515" s="38" t="s">
        <v>30037</v>
      </c>
      <c r="Y515" s="29">
        <v>1169890000000000000</v>
      </c>
      <c r="Z515" s="38" t="s">
        <v>30038</v>
      </c>
      <c r="AA515" s="2"/>
      <c r="AB515" s="18">
        <v>43714.47855324074</v>
      </c>
      <c r="AC515" s="2"/>
      <c r="AD515" s="2"/>
      <c r="AE515" s="2"/>
      <c r="AF515" s="19">
        <v>8</v>
      </c>
      <c r="AG515" s="19">
        <v>16</v>
      </c>
      <c r="AH515" s="19">
        <v>52</v>
      </c>
      <c r="AI515" s="19">
        <v>56</v>
      </c>
      <c r="AJ515" s="2"/>
      <c r="AK515" s="2"/>
      <c r="AL515" s="2"/>
    </row>
    <row x14ac:dyDescent="0.25" r="516" customHeight="1" ht="18">
      <c r="A516" s="20" t="s">
        <v>30039</v>
      </c>
      <c r="B516" s="12" t="s">
        <v>30040</v>
      </c>
      <c r="C516" s="148" t="s">
        <v>35</v>
      </c>
      <c r="D516" s="151" t="s">
        <v>235</v>
      </c>
      <c r="E516" s="148" t="s">
        <v>35</v>
      </c>
      <c r="F516" s="151" t="s">
        <v>235</v>
      </c>
      <c r="G516" s="148" t="s">
        <v>35</v>
      </c>
      <c r="H516" s="151" t="s">
        <v>235</v>
      </c>
      <c r="I516" s="150"/>
      <c r="J516" s="149"/>
      <c r="K516" s="17">
        <v>1176940000000000000</v>
      </c>
      <c r="L516" s="18">
        <v>43733.94563657408</v>
      </c>
      <c r="M516" s="19">
        <v>7</v>
      </c>
      <c r="N516" s="19">
        <v>1</v>
      </c>
      <c r="O516" s="19">
        <v>0</v>
      </c>
      <c r="P516" s="19">
        <v>0</v>
      </c>
      <c r="Q516" s="19">
        <v>0</v>
      </c>
      <c r="R516" s="2"/>
      <c r="S516" s="144"/>
      <c r="T516" s="144"/>
      <c r="U516" s="2"/>
      <c r="V516" s="5" t="s">
        <v>30041</v>
      </c>
      <c r="W516" s="2"/>
      <c r="X516" s="38" t="s">
        <v>30042</v>
      </c>
      <c r="Y516" s="29">
        <v>42257720</v>
      </c>
      <c r="Z516" s="38" t="s">
        <v>30043</v>
      </c>
      <c r="AA516" s="2"/>
      <c r="AB516" s="18">
        <v>39957.942766203705</v>
      </c>
      <c r="AC516" s="2"/>
      <c r="AD516" s="2" t="s">
        <v>100</v>
      </c>
      <c r="AE516" s="2"/>
      <c r="AF516" s="19">
        <v>387</v>
      </c>
      <c r="AG516" s="19">
        <v>292</v>
      </c>
      <c r="AH516" s="19">
        <v>162</v>
      </c>
      <c r="AI516" s="19">
        <v>155</v>
      </c>
      <c r="AJ516" s="2"/>
      <c r="AK516" s="2"/>
      <c r="AL516" s="2"/>
    </row>
    <row x14ac:dyDescent="0.25" r="517" customHeight="1" ht="18">
      <c r="A517" s="20" t="s">
        <v>30044</v>
      </c>
      <c r="B517" s="12" t="s">
        <v>30045</v>
      </c>
      <c r="C517" s="148" t="s">
        <v>44</v>
      </c>
      <c r="D517" s="149"/>
      <c r="E517" s="148" t="s">
        <v>44</v>
      </c>
      <c r="F517" s="149"/>
      <c r="G517" s="148" t="s">
        <v>44</v>
      </c>
      <c r="H517" s="149"/>
      <c r="I517" s="150"/>
      <c r="J517" s="149"/>
      <c r="K517" s="17">
        <v>1176940000000000000</v>
      </c>
      <c r="L517" s="18">
        <v>43733.944074074076</v>
      </c>
      <c r="M517" s="19">
        <v>1</v>
      </c>
      <c r="N517" s="19">
        <v>0</v>
      </c>
      <c r="O517" s="19">
        <v>0</v>
      </c>
      <c r="P517" s="19">
        <v>0</v>
      </c>
      <c r="Q517" s="19">
        <v>0</v>
      </c>
      <c r="R517" s="2"/>
      <c r="S517" s="144"/>
      <c r="T517" s="144"/>
      <c r="U517" s="2"/>
      <c r="V517" s="5" t="s">
        <v>30046</v>
      </c>
      <c r="W517" s="2"/>
      <c r="X517" s="38" t="s">
        <v>30047</v>
      </c>
      <c r="Y517" s="29">
        <v>3347673767</v>
      </c>
      <c r="Z517" s="38" t="s">
        <v>30048</v>
      </c>
      <c r="AA517" s="2"/>
      <c r="AB517" s="18">
        <v>42182.79326388889</v>
      </c>
      <c r="AC517" s="2"/>
      <c r="AD517" s="2" t="s">
        <v>30049</v>
      </c>
      <c r="AE517" s="2"/>
      <c r="AF517" s="19">
        <v>13149</v>
      </c>
      <c r="AG517" s="19">
        <v>426</v>
      </c>
      <c r="AH517" s="19">
        <v>606</v>
      </c>
      <c r="AI517" s="19">
        <v>35517</v>
      </c>
      <c r="AJ517" s="2"/>
      <c r="AK517" s="2"/>
      <c r="AL517" s="2"/>
    </row>
    <row x14ac:dyDescent="0.25" r="518" customHeight="1" ht="18">
      <c r="A518" s="20" t="s">
        <v>30050</v>
      </c>
      <c r="B518" s="12" t="s">
        <v>30051</v>
      </c>
      <c r="C518" s="148" t="s">
        <v>35</v>
      </c>
      <c r="D518" s="151" t="s">
        <v>235</v>
      </c>
      <c r="E518" s="148" t="s">
        <v>35</v>
      </c>
      <c r="F518" s="151" t="s">
        <v>235</v>
      </c>
      <c r="G518" s="148" t="s">
        <v>35</v>
      </c>
      <c r="H518" s="151" t="s">
        <v>235</v>
      </c>
      <c r="I518" s="150"/>
      <c r="J518" s="149"/>
      <c r="K518" s="17">
        <v>1176940000000000000</v>
      </c>
      <c r="L518" s="18">
        <v>43733.94243055556</v>
      </c>
      <c r="M518" s="19">
        <v>5</v>
      </c>
      <c r="N518" s="19">
        <v>0</v>
      </c>
      <c r="O518" s="19">
        <v>0</v>
      </c>
      <c r="P518" s="19">
        <v>0</v>
      </c>
      <c r="Q518" s="19">
        <v>0</v>
      </c>
      <c r="R518" s="2"/>
      <c r="S518" s="23">
        <v>41.02452934</v>
      </c>
      <c r="T518" s="23">
        <v>29.01632295</v>
      </c>
      <c r="U518" s="2" t="s">
        <v>103</v>
      </c>
      <c r="V518" s="5" t="s">
        <v>30052</v>
      </c>
      <c r="W518" s="2"/>
      <c r="X518" s="5" t="s">
        <v>30053</v>
      </c>
      <c r="Y518" s="17">
        <v>375617525</v>
      </c>
      <c r="Z518" s="5" t="s">
        <v>30054</v>
      </c>
      <c r="AA518" s="20" t="s">
        <v>5542</v>
      </c>
      <c r="AB518" s="18">
        <v>40804.708506944444</v>
      </c>
      <c r="AC518" s="2"/>
      <c r="AD518" s="2" t="s">
        <v>100</v>
      </c>
      <c r="AE518" s="2"/>
      <c r="AF518" s="19">
        <v>11391</v>
      </c>
      <c r="AG518" s="19">
        <v>2027</v>
      </c>
      <c r="AH518" s="19">
        <v>2022</v>
      </c>
      <c r="AI518" s="19">
        <v>89654</v>
      </c>
      <c r="AJ518" s="2"/>
      <c r="AK518" s="2"/>
      <c r="AL518" s="2"/>
    </row>
    <row x14ac:dyDescent="0.25" r="519" customHeight="1" ht="18">
      <c r="A519" s="20" t="s">
        <v>30055</v>
      </c>
      <c r="B519" s="12" t="s">
        <v>30056</v>
      </c>
      <c r="C519" s="148" t="s">
        <v>44</v>
      </c>
      <c r="D519" s="149"/>
      <c r="E519" s="148" t="s">
        <v>44</v>
      </c>
      <c r="F519" s="149"/>
      <c r="G519" s="148" t="s">
        <v>44</v>
      </c>
      <c r="H519" s="149"/>
      <c r="I519" s="150"/>
      <c r="J519" s="149"/>
      <c r="K519" s="17">
        <v>1176940000000000000</v>
      </c>
      <c r="L519" s="18">
        <v>43733.94230324074</v>
      </c>
      <c r="M519" s="19">
        <v>0</v>
      </c>
      <c r="N519" s="19">
        <v>0</v>
      </c>
      <c r="O519" s="19">
        <v>0</v>
      </c>
      <c r="P519" s="19">
        <v>0</v>
      </c>
      <c r="Q519" s="19">
        <v>0</v>
      </c>
      <c r="R519" s="2"/>
      <c r="S519" s="144"/>
      <c r="T519" s="144"/>
      <c r="U519" s="2"/>
      <c r="V519" s="5" t="s">
        <v>30057</v>
      </c>
      <c r="W519" s="2"/>
      <c r="X519" s="5" t="s">
        <v>30058</v>
      </c>
      <c r="Y519" s="19">
        <v>263817070</v>
      </c>
      <c r="Z519" s="38" t="s">
        <v>30059</v>
      </c>
      <c r="AA519" s="20" t="s">
        <v>30060</v>
      </c>
      <c r="AB519" s="18">
        <v>40612.962743055556</v>
      </c>
      <c r="AC519" s="2"/>
      <c r="AD519" s="2"/>
      <c r="AE519" s="2"/>
      <c r="AF519" s="19">
        <v>20854</v>
      </c>
      <c r="AG519" s="19">
        <v>2708</v>
      </c>
      <c r="AH519" s="19">
        <v>1992</v>
      </c>
      <c r="AI519" s="19">
        <v>6167</v>
      </c>
      <c r="AJ519" s="2"/>
      <c r="AK519" s="2"/>
      <c r="AL519" s="2"/>
    </row>
    <row x14ac:dyDescent="0.25" r="520" customHeight="1" ht="18">
      <c r="A520" s="20" t="s">
        <v>30061</v>
      </c>
      <c r="B520" s="12" t="s">
        <v>30062</v>
      </c>
      <c r="C520" s="148" t="s">
        <v>44</v>
      </c>
      <c r="D520" s="149"/>
      <c r="E520" s="148" t="s">
        <v>44</v>
      </c>
      <c r="F520" s="149"/>
      <c r="G520" s="148" t="s">
        <v>44</v>
      </c>
      <c r="H520" s="149"/>
      <c r="I520" s="150"/>
      <c r="J520" s="149"/>
      <c r="K520" s="17">
        <v>1176940000000000000</v>
      </c>
      <c r="L520" s="18">
        <v>43733.941724537035</v>
      </c>
      <c r="M520" s="19">
        <v>0</v>
      </c>
      <c r="N520" s="19">
        <v>0</v>
      </c>
      <c r="O520" s="19">
        <v>0</v>
      </c>
      <c r="P520" s="19">
        <v>0</v>
      </c>
      <c r="Q520" s="19">
        <v>0</v>
      </c>
      <c r="R520" s="2"/>
      <c r="S520" s="144"/>
      <c r="T520" s="144"/>
      <c r="U520" s="2"/>
      <c r="V520" s="5" t="s">
        <v>29565</v>
      </c>
      <c r="W520" s="2"/>
      <c r="X520" s="5" t="s">
        <v>29566</v>
      </c>
      <c r="Y520" s="29">
        <v>1100130000000000000</v>
      </c>
      <c r="Z520" s="38" t="s">
        <v>30063</v>
      </c>
      <c r="AA520" s="20" t="s">
        <v>29568</v>
      </c>
      <c r="AB520" s="18">
        <v>43521.96313657407</v>
      </c>
      <c r="AC520" s="2"/>
      <c r="AD520" s="2" t="s">
        <v>29569</v>
      </c>
      <c r="AE520" s="2"/>
      <c r="AF520" s="19">
        <v>2902</v>
      </c>
      <c r="AG520" s="19">
        <v>87</v>
      </c>
      <c r="AH520" s="19">
        <v>156</v>
      </c>
      <c r="AI520" s="19">
        <v>9993</v>
      </c>
      <c r="AJ520" s="2"/>
      <c r="AK520" s="2"/>
      <c r="AL520" s="2"/>
    </row>
    <row x14ac:dyDescent="0.25" r="521" customHeight="1" ht="18">
      <c r="A521" s="20" t="s">
        <v>30064</v>
      </c>
      <c r="B521" s="12" t="s">
        <v>30065</v>
      </c>
      <c r="C521" s="148" t="s">
        <v>44</v>
      </c>
      <c r="D521" s="149"/>
      <c r="E521" s="148" t="s">
        <v>44</v>
      </c>
      <c r="F521" s="149"/>
      <c r="G521" s="148" t="s">
        <v>44</v>
      </c>
      <c r="H521" s="149"/>
      <c r="I521" s="150"/>
      <c r="J521" s="149"/>
      <c r="K521" s="17">
        <v>1176940000000000000</v>
      </c>
      <c r="L521" s="18">
        <v>43733.940613425926</v>
      </c>
      <c r="M521" s="19">
        <v>0</v>
      </c>
      <c r="N521" s="19">
        <v>0</v>
      </c>
      <c r="O521" s="19">
        <v>0</v>
      </c>
      <c r="P521" s="19">
        <v>0</v>
      </c>
      <c r="Q521" s="19">
        <v>0</v>
      </c>
      <c r="R521" s="2"/>
      <c r="S521" s="144"/>
      <c r="T521" s="144"/>
      <c r="U521" s="2"/>
      <c r="V521" s="5" t="s">
        <v>30066</v>
      </c>
      <c r="W521" s="2"/>
      <c r="X521" s="38" t="s">
        <v>30067</v>
      </c>
      <c r="Y521" s="29">
        <v>3381990550</v>
      </c>
      <c r="Z521" s="38" t="s">
        <v>30068</v>
      </c>
      <c r="AA521" s="2"/>
      <c r="AB521" s="18">
        <v>42203.821805555555</v>
      </c>
      <c r="AC521" s="2"/>
      <c r="AD521" s="2" t="s">
        <v>30069</v>
      </c>
      <c r="AE521" s="2"/>
      <c r="AF521" s="19">
        <v>34929</v>
      </c>
      <c r="AG521" s="19">
        <v>434</v>
      </c>
      <c r="AH521" s="19">
        <v>145</v>
      </c>
      <c r="AI521" s="19">
        <v>4342</v>
      </c>
      <c r="AJ521" s="2"/>
      <c r="AK521" s="2"/>
      <c r="AL521" s="2"/>
    </row>
    <row x14ac:dyDescent="0.25" r="522" customHeight="1" ht="18">
      <c r="A522" s="20" t="s">
        <v>30070</v>
      </c>
      <c r="B522" s="12" t="s">
        <v>30071</v>
      </c>
      <c r="C522" s="148" t="s">
        <v>44</v>
      </c>
      <c r="D522" s="149"/>
      <c r="E522" s="148" t="s">
        <v>44</v>
      </c>
      <c r="F522" s="149"/>
      <c r="G522" s="148" t="s">
        <v>44</v>
      </c>
      <c r="H522" s="149"/>
      <c r="I522" s="150"/>
      <c r="J522" s="149"/>
      <c r="K522" s="17">
        <v>1176940000000000000</v>
      </c>
      <c r="L522" s="18">
        <v>43733.937106481484</v>
      </c>
      <c r="M522" s="19">
        <v>1</v>
      </c>
      <c r="N522" s="19">
        <v>0</v>
      </c>
      <c r="O522" s="19">
        <v>0</v>
      </c>
      <c r="P522" s="19">
        <v>0</v>
      </c>
      <c r="Q522" s="19">
        <v>0</v>
      </c>
      <c r="R522" s="2"/>
      <c r="S522" s="144"/>
      <c r="T522" s="144"/>
      <c r="U522" s="2" t="s">
        <v>103</v>
      </c>
      <c r="V522" s="5" t="s">
        <v>30072</v>
      </c>
      <c r="W522" s="2"/>
      <c r="X522" s="5" t="s">
        <v>30073</v>
      </c>
      <c r="Y522" s="17">
        <v>891359000000000000</v>
      </c>
      <c r="Z522" s="21">
        <v>123</v>
      </c>
      <c r="AA522" s="2"/>
      <c r="AB522" s="18">
        <v>42945.87902777778</v>
      </c>
      <c r="AC522" s="2"/>
      <c r="AD522" s="11" t="s">
        <v>3542</v>
      </c>
      <c r="AE522" s="2"/>
      <c r="AF522" s="19">
        <v>315</v>
      </c>
      <c r="AG522" s="19">
        <v>99</v>
      </c>
      <c r="AH522" s="19">
        <v>184</v>
      </c>
      <c r="AI522" s="19">
        <v>255</v>
      </c>
      <c r="AJ522" s="2"/>
      <c r="AK522" s="2"/>
      <c r="AL522" s="2"/>
    </row>
    <row x14ac:dyDescent="0.25" r="523" customHeight="1" ht="18">
      <c r="A523" s="20" t="s">
        <v>30074</v>
      </c>
      <c r="B523" s="12" t="s">
        <v>30075</v>
      </c>
      <c r="C523" s="148" t="s">
        <v>44</v>
      </c>
      <c r="D523" s="149"/>
      <c r="E523" s="148" t="s">
        <v>44</v>
      </c>
      <c r="F523" s="149"/>
      <c r="G523" s="148" t="s">
        <v>44</v>
      </c>
      <c r="H523" s="149"/>
      <c r="I523" s="150"/>
      <c r="J523" s="149"/>
      <c r="K523" s="17">
        <v>1176940000000000000</v>
      </c>
      <c r="L523" s="18">
        <v>43733.93505787037</v>
      </c>
      <c r="M523" s="19">
        <v>5</v>
      </c>
      <c r="N523" s="19">
        <v>1</v>
      </c>
      <c r="O523" s="19">
        <v>0</v>
      </c>
      <c r="P523" s="19">
        <v>0</v>
      </c>
      <c r="Q523" s="19">
        <v>0</v>
      </c>
      <c r="R523" s="2"/>
      <c r="S523" s="144"/>
      <c r="T523" s="144"/>
      <c r="U523" s="2"/>
      <c r="V523" s="5" t="s">
        <v>30076</v>
      </c>
      <c r="W523" s="2"/>
      <c r="X523" s="5" t="s">
        <v>30077</v>
      </c>
      <c r="Y523" s="29">
        <v>3124006787</v>
      </c>
      <c r="Z523" s="38"/>
      <c r="AA523" s="2"/>
      <c r="AB523" s="18">
        <v>42091.74909722222</v>
      </c>
      <c r="AC523" s="11"/>
      <c r="AD523" s="11"/>
      <c r="AE523" s="2"/>
      <c r="AF523" s="19">
        <v>1501</v>
      </c>
      <c r="AG523" s="19">
        <v>659</v>
      </c>
      <c r="AH523" s="19">
        <v>2498</v>
      </c>
      <c r="AI523" s="19">
        <v>4834</v>
      </c>
      <c r="AJ523" s="2"/>
      <c r="AK523" s="2"/>
      <c r="AL523" s="2"/>
    </row>
    <row x14ac:dyDescent="0.25" r="524" customHeight="1" ht="18">
      <c r="A524" s="20" t="s">
        <v>30078</v>
      </c>
      <c r="B524" s="12" t="s">
        <v>30079</v>
      </c>
      <c r="C524" s="148" t="s">
        <v>35</v>
      </c>
      <c r="D524" s="151" t="s">
        <v>1295</v>
      </c>
      <c r="E524" s="148" t="s">
        <v>35</v>
      </c>
      <c r="F524" s="151" t="s">
        <v>1295</v>
      </c>
      <c r="G524" s="148" t="s">
        <v>35</v>
      </c>
      <c r="H524" s="151" t="s">
        <v>1295</v>
      </c>
      <c r="I524" s="150"/>
      <c r="J524" s="149"/>
      <c r="K524" s="17">
        <v>1176940000000000000</v>
      </c>
      <c r="L524" s="18">
        <v>43733.93127314815</v>
      </c>
      <c r="M524" s="19">
        <v>4</v>
      </c>
      <c r="N524" s="19">
        <v>1</v>
      </c>
      <c r="O524" s="19">
        <v>0</v>
      </c>
      <c r="P524" s="19">
        <v>0</v>
      </c>
      <c r="Q524" s="19">
        <v>0</v>
      </c>
      <c r="R524" s="2"/>
      <c r="S524" s="144"/>
      <c r="T524" s="144"/>
      <c r="U524" s="2"/>
      <c r="V524" s="5" t="s">
        <v>30080</v>
      </c>
      <c r="W524" s="2"/>
      <c r="X524" s="38" t="s">
        <v>30081</v>
      </c>
      <c r="Y524" s="29">
        <v>234234748</v>
      </c>
      <c r="Z524" s="38" t="s">
        <v>30082</v>
      </c>
      <c r="AA524" s="2"/>
      <c r="AB524" s="55">
        <v>40548.30672453704</v>
      </c>
      <c r="AC524" s="11"/>
      <c r="AD524" s="11" t="s">
        <v>20074</v>
      </c>
      <c r="AE524" s="2"/>
      <c r="AF524" s="19">
        <v>93458</v>
      </c>
      <c r="AG524" s="19">
        <v>1192</v>
      </c>
      <c r="AH524" s="19">
        <v>114</v>
      </c>
      <c r="AI524" s="19">
        <v>3645</v>
      </c>
      <c r="AJ524" s="2"/>
      <c r="AK524" s="2"/>
      <c r="AL524" s="2"/>
    </row>
    <row x14ac:dyDescent="0.25" r="525" customHeight="1" ht="18">
      <c r="A525" s="20" t="s">
        <v>30083</v>
      </c>
      <c r="B525" s="12" t="s">
        <v>30084</v>
      </c>
      <c r="C525" s="148" t="s">
        <v>35</v>
      </c>
      <c r="D525" s="151" t="s">
        <v>235</v>
      </c>
      <c r="E525" s="148" t="s">
        <v>35</v>
      </c>
      <c r="F525" s="151" t="s">
        <v>235</v>
      </c>
      <c r="G525" s="148" t="s">
        <v>35</v>
      </c>
      <c r="H525" s="151" t="s">
        <v>235</v>
      </c>
      <c r="I525" s="150"/>
      <c r="J525" s="149"/>
      <c r="K525" s="17">
        <v>1176940000000000000</v>
      </c>
      <c r="L525" s="18">
        <v>43733.92710648148</v>
      </c>
      <c r="M525" s="19">
        <v>0</v>
      </c>
      <c r="N525" s="19">
        <v>0</v>
      </c>
      <c r="O525" s="19">
        <v>0</v>
      </c>
      <c r="P525" s="19">
        <v>0</v>
      </c>
      <c r="Q525" s="19">
        <v>0</v>
      </c>
      <c r="R525" s="2"/>
      <c r="S525" s="144"/>
      <c r="T525" s="144"/>
      <c r="U525" s="2"/>
      <c r="V525" s="5" t="s">
        <v>30085</v>
      </c>
      <c r="W525" s="2"/>
      <c r="X525" s="5" t="s">
        <v>30086</v>
      </c>
      <c r="Y525" s="29">
        <v>737171000000000000</v>
      </c>
      <c r="Z525" s="38" t="s">
        <v>5369</v>
      </c>
      <c r="AA525" s="20" t="s">
        <v>30087</v>
      </c>
      <c r="AB525" s="18">
        <v>42520.40060185185</v>
      </c>
      <c r="AC525" s="2"/>
      <c r="AD525" s="2" t="s">
        <v>100</v>
      </c>
      <c r="AE525" s="2"/>
      <c r="AF525" s="19">
        <v>24400</v>
      </c>
      <c r="AG525" s="19">
        <v>5823</v>
      </c>
      <c r="AH525" s="19">
        <v>6445</v>
      </c>
      <c r="AI525" s="19">
        <v>11110</v>
      </c>
      <c r="AJ525" s="2"/>
      <c r="AK525" s="2"/>
      <c r="AL525" s="2"/>
    </row>
    <row x14ac:dyDescent="0.25" r="526" customHeight="1" ht="18">
      <c r="A526" s="20" t="s">
        <v>30088</v>
      </c>
      <c r="B526" s="12" t="s">
        <v>30089</v>
      </c>
      <c r="C526" s="148" t="s">
        <v>44</v>
      </c>
      <c r="D526" s="149"/>
      <c r="E526" s="148" t="s">
        <v>44</v>
      </c>
      <c r="F526" s="149"/>
      <c r="G526" s="148" t="s">
        <v>44</v>
      </c>
      <c r="H526" s="149"/>
      <c r="I526" s="150"/>
      <c r="J526" s="149"/>
      <c r="K526" s="17">
        <v>1176940000000000000</v>
      </c>
      <c r="L526" s="18">
        <v>43733.92680555556</v>
      </c>
      <c r="M526" s="19">
        <v>0</v>
      </c>
      <c r="N526" s="19">
        <v>0</v>
      </c>
      <c r="O526" s="19">
        <v>0</v>
      </c>
      <c r="P526" s="19">
        <v>0</v>
      </c>
      <c r="Q526" s="19">
        <v>0</v>
      </c>
      <c r="R526" s="2"/>
      <c r="S526" s="144"/>
      <c r="T526" s="144"/>
      <c r="U526" s="2"/>
      <c r="V526" s="5" t="s">
        <v>30090</v>
      </c>
      <c r="W526" s="2"/>
      <c r="X526" s="38" t="s">
        <v>30091</v>
      </c>
      <c r="Y526" s="21">
        <v>2291612215</v>
      </c>
      <c r="Z526" s="38" t="s">
        <v>30092</v>
      </c>
      <c r="AA526" s="2"/>
      <c r="AB526" s="18">
        <v>41653.98761574074</v>
      </c>
      <c r="AC526" s="2"/>
      <c r="AD526" s="2" t="s">
        <v>100</v>
      </c>
      <c r="AE526" s="2"/>
      <c r="AF526" s="19">
        <v>15203</v>
      </c>
      <c r="AG526" s="19">
        <v>1158</v>
      </c>
      <c r="AH526" s="19">
        <v>270</v>
      </c>
      <c r="AI526" s="19">
        <v>58</v>
      </c>
      <c r="AJ526" s="2"/>
      <c r="AK526" s="2"/>
      <c r="AL526" s="2"/>
    </row>
    <row x14ac:dyDescent="0.25" r="527" customHeight="1" ht="18">
      <c r="A527" s="20" t="s">
        <v>30093</v>
      </c>
      <c r="B527" s="12" t="s">
        <v>30094</v>
      </c>
      <c r="C527" s="148" t="s">
        <v>44</v>
      </c>
      <c r="D527" s="149"/>
      <c r="E527" s="148" t="s">
        <v>44</v>
      </c>
      <c r="F527" s="149"/>
      <c r="G527" s="148" t="s">
        <v>44</v>
      </c>
      <c r="H527" s="149"/>
      <c r="I527" s="150"/>
      <c r="J527" s="149"/>
      <c r="K527" s="17">
        <v>1176940000000000000</v>
      </c>
      <c r="L527" s="18">
        <v>43733.92680555556</v>
      </c>
      <c r="M527" s="19">
        <v>64</v>
      </c>
      <c r="N527" s="19">
        <v>4</v>
      </c>
      <c r="O527" s="19">
        <v>0</v>
      </c>
      <c r="P527" s="19">
        <v>0</v>
      </c>
      <c r="Q527" s="19">
        <v>0</v>
      </c>
      <c r="R527" s="2"/>
      <c r="S527" s="144"/>
      <c r="T527" s="144"/>
      <c r="U527" s="2"/>
      <c r="V527" s="5" t="s">
        <v>30095</v>
      </c>
      <c r="W527" s="2"/>
      <c r="X527" s="5" t="s">
        <v>30096</v>
      </c>
      <c r="Y527" s="17">
        <v>1074340000000000000</v>
      </c>
      <c r="Z527" s="21" t="s">
        <v>30097</v>
      </c>
      <c r="AA527" s="2"/>
      <c r="AB527" s="18">
        <v>43450.80395833333</v>
      </c>
      <c r="AC527" s="2"/>
      <c r="AD527" s="2"/>
      <c r="AE527" s="2"/>
      <c r="AF527" s="19">
        <v>184</v>
      </c>
      <c r="AG527" s="19">
        <v>567</v>
      </c>
      <c r="AH527" s="19">
        <v>436</v>
      </c>
      <c r="AI527" s="19">
        <v>18409</v>
      </c>
      <c r="AJ527" s="2"/>
      <c r="AK527" s="2"/>
      <c r="AL527" s="2"/>
    </row>
    <row x14ac:dyDescent="0.25" r="528" customHeight="1" ht="18">
      <c r="A528" s="20" t="s">
        <v>30098</v>
      </c>
      <c r="B528" s="12" t="s">
        <v>30099</v>
      </c>
      <c r="C528" s="148" t="s">
        <v>35</v>
      </c>
      <c r="D528" s="151" t="s">
        <v>235</v>
      </c>
      <c r="E528" s="148" t="s">
        <v>35</v>
      </c>
      <c r="F528" s="151" t="s">
        <v>235</v>
      </c>
      <c r="G528" s="148" t="s">
        <v>35</v>
      </c>
      <c r="H528" s="151" t="s">
        <v>235</v>
      </c>
      <c r="I528" s="150"/>
      <c r="J528" s="149"/>
      <c r="K528" s="17">
        <v>1176940000000000000</v>
      </c>
      <c r="L528" s="18">
        <v>43733.92659722222</v>
      </c>
      <c r="M528" s="19">
        <v>5</v>
      </c>
      <c r="N528" s="19">
        <v>0</v>
      </c>
      <c r="O528" s="19">
        <v>0</v>
      </c>
      <c r="P528" s="19">
        <v>0</v>
      </c>
      <c r="Q528" s="19">
        <v>0</v>
      </c>
      <c r="R528" s="2"/>
      <c r="S528" s="144"/>
      <c r="T528" s="144"/>
      <c r="U528" s="2"/>
      <c r="V528" s="5" t="s">
        <v>30100</v>
      </c>
      <c r="W528" s="2"/>
      <c r="X528" s="5" t="s">
        <v>30101</v>
      </c>
      <c r="Y528" s="29">
        <v>251128211</v>
      </c>
      <c r="Z528" s="38" t="s">
        <v>30102</v>
      </c>
      <c r="AA528" s="20" t="s">
        <v>30103</v>
      </c>
      <c r="AB528" s="18">
        <v>40586.712013888886</v>
      </c>
      <c r="AC528" s="2"/>
      <c r="AD528" s="2" t="s">
        <v>30104</v>
      </c>
      <c r="AE528" s="2"/>
      <c r="AF528" s="19">
        <v>42177</v>
      </c>
      <c r="AG528" s="19">
        <v>6247</v>
      </c>
      <c r="AH528" s="19">
        <v>1214</v>
      </c>
      <c r="AI528" s="19">
        <v>22165</v>
      </c>
      <c r="AJ528" s="2"/>
      <c r="AK528" s="2"/>
      <c r="AL528" s="2"/>
    </row>
    <row x14ac:dyDescent="0.25" r="529" customHeight="1" ht="18">
      <c r="A529" s="20" t="s">
        <v>30105</v>
      </c>
      <c r="B529" s="12" t="s">
        <v>30106</v>
      </c>
      <c r="C529" s="148" t="s">
        <v>35</v>
      </c>
      <c r="D529" s="151" t="s">
        <v>235</v>
      </c>
      <c r="E529" s="148" t="s">
        <v>35</v>
      </c>
      <c r="F529" s="151" t="s">
        <v>235</v>
      </c>
      <c r="G529" s="148" t="s">
        <v>35</v>
      </c>
      <c r="H529" s="151" t="s">
        <v>235</v>
      </c>
      <c r="I529" s="150"/>
      <c r="J529" s="149"/>
      <c r="K529" s="17">
        <v>1176940000000000000</v>
      </c>
      <c r="L529" s="18">
        <v>43733.92460648148</v>
      </c>
      <c r="M529" s="19">
        <v>8</v>
      </c>
      <c r="N529" s="19">
        <v>1</v>
      </c>
      <c r="O529" s="19">
        <v>0</v>
      </c>
      <c r="P529" s="19">
        <v>0</v>
      </c>
      <c r="Q529" s="19">
        <v>0</v>
      </c>
      <c r="R529" s="2"/>
      <c r="S529" s="144"/>
      <c r="T529" s="144"/>
      <c r="U529" s="2"/>
      <c r="V529" s="5" t="s">
        <v>30107</v>
      </c>
      <c r="W529" s="2"/>
      <c r="X529" s="38" t="s">
        <v>30108</v>
      </c>
      <c r="Y529" s="29">
        <v>994315000000000000</v>
      </c>
      <c r="Z529" s="38" t="s">
        <v>30109</v>
      </c>
      <c r="AA529" s="2"/>
      <c r="AB529" s="18">
        <v>43229.98238425926</v>
      </c>
      <c r="AC529" s="2"/>
      <c r="AD529" s="11" t="s">
        <v>100</v>
      </c>
      <c r="AE529" s="2"/>
      <c r="AF529" s="19">
        <v>11977</v>
      </c>
      <c r="AG529" s="19">
        <v>9590</v>
      </c>
      <c r="AH529" s="19">
        <v>6696</v>
      </c>
      <c r="AI529" s="19">
        <v>13364</v>
      </c>
      <c r="AJ529" s="2"/>
      <c r="AK529" s="2"/>
      <c r="AL529" s="2"/>
    </row>
    <row x14ac:dyDescent="0.25" r="530" customHeight="1" ht="18">
      <c r="A530" s="20" t="s">
        <v>30110</v>
      </c>
      <c r="B530" s="12" t="s">
        <v>30111</v>
      </c>
      <c r="C530" s="148" t="s">
        <v>44</v>
      </c>
      <c r="D530" s="149"/>
      <c r="E530" s="148" t="s">
        <v>44</v>
      </c>
      <c r="F530" s="149"/>
      <c r="G530" s="148" t="s">
        <v>44</v>
      </c>
      <c r="H530" s="149"/>
      <c r="I530" s="150"/>
      <c r="J530" s="149"/>
      <c r="K530" s="17">
        <v>1176940000000000000</v>
      </c>
      <c r="L530" s="18">
        <v>43733.92361111111</v>
      </c>
      <c r="M530" s="19">
        <v>0</v>
      </c>
      <c r="N530" s="19">
        <v>0</v>
      </c>
      <c r="O530" s="19">
        <v>0</v>
      </c>
      <c r="P530" s="19">
        <v>0</v>
      </c>
      <c r="Q530" s="19">
        <v>0</v>
      </c>
      <c r="R530" s="2"/>
      <c r="S530" s="144"/>
      <c r="T530" s="144"/>
      <c r="U530" s="2"/>
      <c r="V530" s="5" t="s">
        <v>30112</v>
      </c>
      <c r="W530" s="2"/>
      <c r="X530" s="5" t="s">
        <v>30113</v>
      </c>
      <c r="Y530" s="21">
        <v>2569721730</v>
      </c>
      <c r="Z530" s="38" t="s">
        <v>30114</v>
      </c>
      <c r="AA530" s="20" t="s">
        <v>30115</v>
      </c>
      <c r="AB530" s="18">
        <v>41806.09276620371</v>
      </c>
      <c r="AC530" s="11"/>
      <c r="AD530" s="11" t="s">
        <v>100</v>
      </c>
      <c r="AE530" s="2"/>
      <c r="AF530" s="19">
        <v>123993</v>
      </c>
      <c r="AG530" s="19">
        <v>28386</v>
      </c>
      <c r="AH530" s="19">
        <v>0</v>
      </c>
      <c r="AI530" s="19">
        <v>0</v>
      </c>
      <c r="AJ530" s="2"/>
      <c r="AK530" s="2"/>
      <c r="AL530" s="2"/>
    </row>
    <row x14ac:dyDescent="0.25" r="531" customHeight="1" ht="18">
      <c r="A531" s="20" t="s">
        <v>30116</v>
      </c>
      <c r="B531" s="12" t="s">
        <v>30117</v>
      </c>
      <c r="C531" s="148" t="s">
        <v>44</v>
      </c>
      <c r="D531" s="149"/>
      <c r="E531" s="148" t="s">
        <v>44</v>
      </c>
      <c r="F531" s="149"/>
      <c r="G531" s="148" t="s">
        <v>44</v>
      </c>
      <c r="H531" s="149"/>
      <c r="I531" s="150"/>
      <c r="J531" s="149"/>
      <c r="K531" s="17">
        <v>1176940000000000000</v>
      </c>
      <c r="L531" s="18">
        <v>43733.9221412037</v>
      </c>
      <c r="M531" s="19">
        <v>7</v>
      </c>
      <c r="N531" s="19">
        <v>0</v>
      </c>
      <c r="O531" s="19">
        <v>0</v>
      </c>
      <c r="P531" s="19">
        <v>0</v>
      </c>
      <c r="Q531" s="19">
        <v>0</v>
      </c>
      <c r="R531" s="2"/>
      <c r="S531" s="144"/>
      <c r="T531" s="144"/>
      <c r="U531" s="2"/>
      <c r="V531" s="5" t="s">
        <v>30118</v>
      </c>
      <c r="W531" s="2"/>
      <c r="X531" s="38" t="s">
        <v>30119</v>
      </c>
      <c r="Y531" s="29">
        <v>796057000000000000</v>
      </c>
      <c r="Z531" s="38" t="s">
        <v>30120</v>
      </c>
      <c r="AA531" s="2"/>
      <c r="AB531" s="55">
        <v>42682.8966087963</v>
      </c>
      <c r="AC531" s="11"/>
      <c r="AD531" s="11" t="s">
        <v>30121</v>
      </c>
      <c r="AE531" s="2"/>
      <c r="AF531" s="19">
        <v>463</v>
      </c>
      <c r="AG531" s="19">
        <v>113</v>
      </c>
      <c r="AH531" s="19">
        <v>143</v>
      </c>
      <c r="AI531" s="19">
        <v>1532</v>
      </c>
      <c r="AJ531" s="2"/>
      <c r="AK531" s="2"/>
      <c r="AL531" s="2"/>
    </row>
    <row x14ac:dyDescent="0.25" r="532" customHeight="1" ht="18">
      <c r="A532" s="20" t="s">
        <v>30122</v>
      </c>
      <c r="B532" s="12" t="s">
        <v>30123</v>
      </c>
      <c r="C532" s="148" t="s">
        <v>35</v>
      </c>
      <c r="D532" s="151" t="s">
        <v>235</v>
      </c>
      <c r="E532" s="148" t="s">
        <v>35</v>
      </c>
      <c r="F532" s="151" t="s">
        <v>235</v>
      </c>
      <c r="G532" s="148" t="s">
        <v>35</v>
      </c>
      <c r="H532" s="151" t="s">
        <v>235</v>
      </c>
      <c r="I532" s="150"/>
      <c r="J532" s="149"/>
      <c r="K532" s="17">
        <v>1176940000000000000</v>
      </c>
      <c r="L532" s="18">
        <v>43733.92118055555</v>
      </c>
      <c r="M532" s="19">
        <v>1</v>
      </c>
      <c r="N532" s="19">
        <v>0</v>
      </c>
      <c r="O532" s="19">
        <v>0</v>
      </c>
      <c r="P532" s="19">
        <v>0</v>
      </c>
      <c r="Q532" s="19">
        <v>0</v>
      </c>
      <c r="R532" s="2"/>
      <c r="S532" s="144"/>
      <c r="T532" s="144"/>
      <c r="U532" s="2"/>
      <c r="V532" s="5" t="s">
        <v>30124</v>
      </c>
      <c r="W532" s="2"/>
      <c r="X532" s="5" t="s">
        <v>30125</v>
      </c>
      <c r="Y532" s="21">
        <v>252558417</v>
      </c>
      <c r="Z532" s="38"/>
      <c r="AA532" s="2"/>
      <c r="AB532" s="18">
        <v>40589.66171296296</v>
      </c>
      <c r="AC532" s="2"/>
      <c r="AD532" s="2"/>
      <c r="AE532" s="2"/>
      <c r="AF532" s="19">
        <v>1077</v>
      </c>
      <c r="AG532" s="19">
        <v>270</v>
      </c>
      <c r="AH532" s="19">
        <v>151</v>
      </c>
      <c r="AI532" s="19">
        <v>1170</v>
      </c>
      <c r="AJ532" s="2"/>
      <c r="AK532" s="2"/>
      <c r="AL532" s="2"/>
    </row>
    <row x14ac:dyDescent="0.25" r="533" customHeight="1" ht="18">
      <c r="A533" s="20" t="s">
        <v>30126</v>
      </c>
      <c r="B533" s="12" t="s">
        <v>30127</v>
      </c>
      <c r="C533" s="148" t="s">
        <v>44</v>
      </c>
      <c r="D533" s="149"/>
      <c r="E533" s="148" t="s">
        <v>44</v>
      </c>
      <c r="F533" s="149"/>
      <c r="G533" s="148" t="s">
        <v>44</v>
      </c>
      <c r="H533" s="149"/>
      <c r="I533" s="150"/>
      <c r="J533" s="149"/>
      <c r="K533" s="17">
        <v>1176940000000000000</v>
      </c>
      <c r="L533" s="18">
        <v>43733.920381944445</v>
      </c>
      <c r="M533" s="19">
        <v>0</v>
      </c>
      <c r="N533" s="19">
        <v>0</v>
      </c>
      <c r="O533" s="19">
        <v>0</v>
      </c>
      <c r="P533" s="19">
        <v>0</v>
      </c>
      <c r="Q533" s="19">
        <v>0</v>
      </c>
      <c r="R533" s="2"/>
      <c r="S533" s="144"/>
      <c r="T533" s="144"/>
      <c r="U533" s="2"/>
      <c r="V533" s="5" t="s">
        <v>30128</v>
      </c>
      <c r="W533" s="2"/>
      <c r="X533" s="38" t="s">
        <v>30129</v>
      </c>
      <c r="Y533" s="21">
        <v>60918604</v>
      </c>
      <c r="Z533" s="38" t="s">
        <v>30130</v>
      </c>
      <c r="AA533" s="2"/>
      <c r="AB533" s="18">
        <v>40022.773831018516</v>
      </c>
      <c r="AC533" s="2"/>
      <c r="AD533" s="11"/>
      <c r="AE533" s="2"/>
      <c r="AF533" s="19">
        <v>118976</v>
      </c>
      <c r="AG533" s="19">
        <v>1764</v>
      </c>
      <c r="AH533" s="19">
        <v>874</v>
      </c>
      <c r="AI533" s="19">
        <v>547</v>
      </c>
      <c r="AJ533" s="2"/>
      <c r="AK533" s="2"/>
      <c r="AL533" s="2"/>
    </row>
    <row x14ac:dyDescent="0.25" r="534" customHeight="1" ht="18">
      <c r="A534" s="20" t="s">
        <v>30131</v>
      </c>
      <c r="B534" s="12" t="s">
        <v>30132</v>
      </c>
      <c r="C534" s="148" t="s">
        <v>44</v>
      </c>
      <c r="D534" s="149"/>
      <c r="E534" s="148" t="s">
        <v>44</v>
      </c>
      <c r="F534" s="149"/>
      <c r="G534" s="148" t="s">
        <v>44</v>
      </c>
      <c r="H534" s="149"/>
      <c r="I534" s="150"/>
      <c r="J534" s="149"/>
      <c r="K534" s="17">
        <v>1176940000000000000</v>
      </c>
      <c r="L534" s="18">
        <v>43733.920324074075</v>
      </c>
      <c r="M534" s="19">
        <v>36</v>
      </c>
      <c r="N534" s="19">
        <v>5</v>
      </c>
      <c r="O534" s="19">
        <v>0</v>
      </c>
      <c r="P534" s="19">
        <v>0</v>
      </c>
      <c r="Q534" s="19">
        <v>0</v>
      </c>
      <c r="R534" s="2"/>
      <c r="S534" s="144"/>
      <c r="T534" s="144"/>
      <c r="U534" s="2"/>
      <c r="V534" s="5" t="s">
        <v>30133</v>
      </c>
      <c r="W534" s="2"/>
      <c r="X534" s="5" t="s">
        <v>30134</v>
      </c>
      <c r="Y534" s="29">
        <v>147719137</v>
      </c>
      <c r="Z534" s="38" t="s">
        <v>30135</v>
      </c>
      <c r="AA534" s="20" t="s">
        <v>30136</v>
      </c>
      <c r="AB534" s="18">
        <v>40323.07695601852</v>
      </c>
      <c r="AC534" s="11"/>
      <c r="AD534" s="11" t="s">
        <v>100</v>
      </c>
      <c r="AE534" s="2"/>
      <c r="AF534" s="19">
        <v>5444</v>
      </c>
      <c r="AG534" s="19">
        <v>18405</v>
      </c>
      <c r="AH534" s="19">
        <v>2580</v>
      </c>
      <c r="AI534" s="19">
        <v>2322</v>
      </c>
      <c r="AJ534" s="2"/>
      <c r="AK534" s="2"/>
      <c r="AL534" s="2"/>
    </row>
    <row x14ac:dyDescent="0.25" r="535" customHeight="1" ht="18">
      <c r="A535" s="20" t="s">
        <v>30137</v>
      </c>
      <c r="B535" s="12" t="s">
        <v>30138</v>
      </c>
      <c r="C535" s="148" t="s">
        <v>44</v>
      </c>
      <c r="D535" s="149"/>
      <c r="E535" s="148" t="s">
        <v>44</v>
      </c>
      <c r="F535" s="149"/>
      <c r="G535" s="148" t="s">
        <v>44</v>
      </c>
      <c r="H535" s="149"/>
      <c r="I535" s="150"/>
      <c r="J535" s="149"/>
      <c r="K535" s="17">
        <v>1176930000000000000</v>
      </c>
      <c r="L535" s="18">
        <v>43733.91546296296</v>
      </c>
      <c r="M535" s="19">
        <v>2</v>
      </c>
      <c r="N535" s="19">
        <v>0</v>
      </c>
      <c r="O535" s="19">
        <v>0</v>
      </c>
      <c r="P535" s="19">
        <v>0</v>
      </c>
      <c r="Q535" s="19">
        <v>0</v>
      </c>
      <c r="R535" s="2"/>
      <c r="S535" s="144"/>
      <c r="T535" s="144"/>
      <c r="U535" s="2"/>
      <c r="V535" s="5" t="s">
        <v>28254</v>
      </c>
      <c r="W535" s="2"/>
      <c r="X535" s="38" t="s">
        <v>28255</v>
      </c>
      <c r="Y535" s="29">
        <v>46442765</v>
      </c>
      <c r="Z535" s="38" t="s">
        <v>28256</v>
      </c>
      <c r="AA535" s="2"/>
      <c r="AB535" s="55">
        <v>39975.9071875</v>
      </c>
      <c r="AC535" s="11"/>
      <c r="AD535" s="11" t="s">
        <v>28257</v>
      </c>
      <c r="AE535" s="2"/>
      <c r="AF535" s="19">
        <v>52262</v>
      </c>
      <c r="AG535" s="19">
        <v>39949</v>
      </c>
      <c r="AH535" s="19">
        <v>3142</v>
      </c>
      <c r="AI535" s="19">
        <v>6678</v>
      </c>
      <c r="AJ535" s="2"/>
      <c r="AK535" s="2"/>
      <c r="AL535" s="2"/>
    </row>
    <row x14ac:dyDescent="0.25" r="536" customHeight="1" ht="18">
      <c r="A536" s="20" t="s">
        <v>30139</v>
      </c>
      <c r="B536" s="12" t="s">
        <v>30140</v>
      </c>
      <c r="C536" s="148" t="s">
        <v>44</v>
      </c>
      <c r="D536" s="149"/>
      <c r="E536" s="148" t="s">
        <v>44</v>
      </c>
      <c r="F536" s="149"/>
      <c r="G536" s="148" t="s">
        <v>44</v>
      </c>
      <c r="H536" s="149"/>
      <c r="I536" s="150"/>
      <c r="J536" s="149"/>
      <c r="K536" s="17">
        <v>1176930000000000000</v>
      </c>
      <c r="L536" s="18">
        <v>43733.91200231481</v>
      </c>
      <c r="M536" s="19">
        <v>16</v>
      </c>
      <c r="N536" s="19">
        <v>3</v>
      </c>
      <c r="O536" s="19">
        <v>0</v>
      </c>
      <c r="P536" s="19">
        <v>0</v>
      </c>
      <c r="Q536" s="19">
        <v>0</v>
      </c>
      <c r="R536" s="2"/>
      <c r="S536" s="144"/>
      <c r="T536" s="144"/>
      <c r="U536" s="2"/>
      <c r="V536" s="5" t="s">
        <v>30141</v>
      </c>
      <c r="W536" s="2"/>
      <c r="X536" s="5" t="s">
        <v>30142</v>
      </c>
      <c r="Y536" s="17">
        <v>3044665954</v>
      </c>
      <c r="Z536" s="5" t="s">
        <v>30143</v>
      </c>
      <c r="AA536" s="20" t="s">
        <v>30144</v>
      </c>
      <c r="AB536" s="18">
        <v>42053.749398148146</v>
      </c>
      <c r="AC536" s="2"/>
      <c r="AD536" s="2" t="s">
        <v>49</v>
      </c>
      <c r="AE536" s="2"/>
      <c r="AF536" s="19">
        <v>4201</v>
      </c>
      <c r="AG536" s="19">
        <v>5226</v>
      </c>
      <c r="AH536" s="19">
        <v>117</v>
      </c>
      <c r="AI536" s="19">
        <v>474</v>
      </c>
      <c r="AJ536" s="2"/>
      <c r="AK536" s="2"/>
      <c r="AL536" s="2"/>
    </row>
    <row x14ac:dyDescent="0.25" r="537" customHeight="1" ht="18">
      <c r="A537" s="20" t="s">
        <v>30145</v>
      </c>
      <c r="B537" s="12" t="s">
        <v>30146</v>
      </c>
      <c r="C537" s="148" t="s">
        <v>44</v>
      </c>
      <c r="D537" s="149"/>
      <c r="E537" s="148" t="s">
        <v>44</v>
      </c>
      <c r="F537" s="149"/>
      <c r="G537" s="148" t="s">
        <v>44</v>
      </c>
      <c r="H537" s="149"/>
      <c r="I537" s="150"/>
      <c r="J537" s="149"/>
      <c r="K537" s="17">
        <v>1176930000000000000</v>
      </c>
      <c r="L537" s="18">
        <v>43733.91166666667</v>
      </c>
      <c r="M537" s="19">
        <v>34</v>
      </c>
      <c r="N537" s="19">
        <v>5</v>
      </c>
      <c r="O537" s="19">
        <v>0</v>
      </c>
      <c r="P537" s="19">
        <v>0</v>
      </c>
      <c r="Q537" s="19">
        <v>0</v>
      </c>
      <c r="R537" s="2"/>
      <c r="S537" s="144"/>
      <c r="T537" s="144"/>
      <c r="U537" s="2"/>
      <c r="V537" s="5" t="s">
        <v>29285</v>
      </c>
      <c r="W537" s="2"/>
      <c r="X537" s="5" t="s">
        <v>29286</v>
      </c>
      <c r="Y537" s="17">
        <v>229405231</v>
      </c>
      <c r="Z537" s="38" t="s">
        <v>29287</v>
      </c>
      <c r="AA537" s="20" t="s">
        <v>29288</v>
      </c>
      <c r="AB537" s="18">
        <v>40534.523888888885</v>
      </c>
      <c r="AC537" s="2"/>
      <c r="AD537" s="2" t="s">
        <v>100</v>
      </c>
      <c r="AE537" s="2"/>
      <c r="AF537" s="19">
        <v>15207</v>
      </c>
      <c r="AG537" s="19">
        <v>27421</v>
      </c>
      <c r="AH537" s="19">
        <v>84</v>
      </c>
      <c r="AI537" s="19">
        <v>168</v>
      </c>
      <c r="AJ537" s="2"/>
      <c r="AK537" s="2"/>
      <c r="AL537" s="2"/>
    </row>
    <row x14ac:dyDescent="0.25" r="538" customHeight="1" ht="18">
      <c r="A538" s="20" t="s">
        <v>30147</v>
      </c>
      <c r="B538" s="12" t="s">
        <v>30148</v>
      </c>
      <c r="C538" s="148" t="s">
        <v>44</v>
      </c>
      <c r="D538" s="149"/>
      <c r="E538" s="148" t="s">
        <v>44</v>
      </c>
      <c r="F538" s="149"/>
      <c r="G538" s="148" t="s">
        <v>44</v>
      </c>
      <c r="H538" s="149"/>
      <c r="I538" s="150"/>
      <c r="J538" s="149"/>
      <c r="K538" s="17">
        <v>1176930000000000000</v>
      </c>
      <c r="L538" s="18">
        <v>43733.910949074074</v>
      </c>
      <c r="M538" s="19">
        <v>2</v>
      </c>
      <c r="N538" s="19">
        <v>0</v>
      </c>
      <c r="O538" s="19">
        <v>0</v>
      </c>
      <c r="P538" s="19">
        <v>0</v>
      </c>
      <c r="Q538" s="19">
        <v>0</v>
      </c>
      <c r="R538" s="2"/>
      <c r="S538" s="144"/>
      <c r="T538" s="144"/>
      <c r="U538" s="2"/>
      <c r="V538" s="5" t="s">
        <v>30149</v>
      </c>
      <c r="W538" s="2"/>
      <c r="X538" s="5" t="s">
        <v>30150</v>
      </c>
      <c r="Y538" s="29">
        <v>1141070000000000000</v>
      </c>
      <c r="Z538" s="38"/>
      <c r="AA538" s="20" t="s">
        <v>30151</v>
      </c>
      <c r="AB538" s="18">
        <v>43634.958599537036</v>
      </c>
      <c r="AC538" s="2"/>
      <c r="AD538" s="2"/>
      <c r="AE538" s="2"/>
      <c r="AF538" s="19">
        <v>107</v>
      </c>
      <c r="AG538" s="19">
        <v>57</v>
      </c>
      <c r="AH538" s="19">
        <v>61</v>
      </c>
      <c r="AI538" s="19">
        <v>499</v>
      </c>
      <c r="AJ538" s="2"/>
      <c r="AK538" s="2"/>
      <c r="AL538" s="2"/>
    </row>
    <row x14ac:dyDescent="0.25" r="539" customHeight="1" ht="18">
      <c r="A539" s="20" t="s">
        <v>27092</v>
      </c>
      <c r="B539" s="12" t="s">
        <v>30152</v>
      </c>
      <c r="C539" s="148" t="s">
        <v>44</v>
      </c>
      <c r="D539" s="149"/>
      <c r="E539" s="148" t="s">
        <v>44</v>
      </c>
      <c r="F539" s="149"/>
      <c r="G539" s="148" t="s">
        <v>44</v>
      </c>
      <c r="H539" s="149"/>
      <c r="I539" s="150"/>
      <c r="J539" s="149"/>
      <c r="K539" s="17">
        <v>1176930000000000000</v>
      </c>
      <c r="L539" s="18">
        <v>43733.9103125</v>
      </c>
      <c r="M539" s="19">
        <v>2</v>
      </c>
      <c r="N539" s="19">
        <v>0</v>
      </c>
      <c r="O539" s="19">
        <v>0</v>
      </c>
      <c r="P539" s="19">
        <v>0</v>
      </c>
      <c r="Q539" s="19">
        <v>0</v>
      </c>
      <c r="R539" s="2"/>
      <c r="S539" s="144"/>
      <c r="T539" s="144"/>
      <c r="U539" s="2"/>
      <c r="V539" s="5" t="s">
        <v>3891</v>
      </c>
      <c r="W539" s="2"/>
      <c r="X539" s="21" t="s">
        <v>3892</v>
      </c>
      <c r="Y539" s="29">
        <v>1167500000000000000</v>
      </c>
      <c r="Z539" s="38" t="s">
        <v>30153</v>
      </c>
      <c r="AA539" s="2"/>
      <c r="AB539" s="18">
        <v>43707.869618055556</v>
      </c>
      <c r="AC539" s="2"/>
      <c r="AD539" s="77" t="s">
        <v>3894</v>
      </c>
      <c r="AE539" s="2"/>
      <c r="AF539" s="19">
        <v>4923</v>
      </c>
      <c r="AG539" s="19">
        <v>1216</v>
      </c>
      <c r="AH539" s="19">
        <v>1199</v>
      </c>
      <c r="AI539" s="19">
        <v>5472</v>
      </c>
      <c r="AJ539" s="2"/>
      <c r="AK539" s="2"/>
      <c r="AL539" s="2"/>
    </row>
    <row x14ac:dyDescent="0.25" r="540" customHeight="1" ht="18">
      <c r="A540" s="20" t="s">
        <v>6706</v>
      </c>
      <c r="B540" s="12" t="s">
        <v>30154</v>
      </c>
      <c r="C540" s="148" t="s">
        <v>44</v>
      </c>
      <c r="D540" s="149"/>
      <c r="E540" s="148" t="s">
        <v>44</v>
      </c>
      <c r="F540" s="149"/>
      <c r="G540" s="148" t="s">
        <v>44</v>
      </c>
      <c r="H540" s="149"/>
      <c r="I540" s="150"/>
      <c r="J540" s="149"/>
      <c r="K540" s="17">
        <v>1176930000000000000</v>
      </c>
      <c r="L540" s="18">
        <v>43733.90584490741</v>
      </c>
      <c r="M540" s="19">
        <v>1</v>
      </c>
      <c r="N540" s="19">
        <v>0</v>
      </c>
      <c r="O540" s="19">
        <v>0</v>
      </c>
      <c r="P540" s="19">
        <v>0</v>
      </c>
      <c r="Q540" s="19">
        <v>0</v>
      </c>
      <c r="R540" s="2"/>
      <c r="S540" s="144"/>
      <c r="T540" s="144"/>
      <c r="U540" s="2"/>
      <c r="V540" s="5" t="s">
        <v>30155</v>
      </c>
      <c r="W540" s="2"/>
      <c r="X540" s="5" t="s">
        <v>30156</v>
      </c>
      <c r="Y540" s="17">
        <v>775308001</v>
      </c>
      <c r="Z540" s="5"/>
      <c r="AA540" s="2"/>
      <c r="AB540" s="18">
        <v>41144.428935185184</v>
      </c>
      <c r="AC540" s="2"/>
      <c r="AD540" s="11"/>
      <c r="AE540" s="2"/>
      <c r="AF540" s="19">
        <v>52628</v>
      </c>
      <c r="AG540" s="19">
        <v>451</v>
      </c>
      <c r="AH540" s="19">
        <v>431</v>
      </c>
      <c r="AI540" s="19">
        <v>2370</v>
      </c>
      <c r="AJ540" s="2"/>
      <c r="AK540" s="2"/>
      <c r="AL540" s="2"/>
    </row>
    <row x14ac:dyDescent="0.25" r="541" customHeight="1" ht="18">
      <c r="A541" s="20" t="s">
        <v>30157</v>
      </c>
      <c r="B541" s="12" t="s">
        <v>30158</v>
      </c>
      <c r="C541" s="148" t="s">
        <v>44</v>
      </c>
      <c r="D541" s="149"/>
      <c r="E541" s="148" t="s">
        <v>44</v>
      </c>
      <c r="F541" s="149"/>
      <c r="G541" s="148" t="s">
        <v>44</v>
      </c>
      <c r="H541" s="149"/>
      <c r="I541" s="150"/>
      <c r="J541" s="149"/>
      <c r="K541" s="17">
        <v>1176930000000000000</v>
      </c>
      <c r="L541" s="18">
        <v>43733.90325231481</v>
      </c>
      <c r="M541" s="19">
        <v>1</v>
      </c>
      <c r="N541" s="19">
        <v>0</v>
      </c>
      <c r="O541" s="19">
        <v>0</v>
      </c>
      <c r="P541" s="19">
        <v>0</v>
      </c>
      <c r="Q541" s="19">
        <v>0</v>
      </c>
      <c r="R541" s="2"/>
      <c r="S541" s="144"/>
      <c r="T541" s="144"/>
      <c r="U541" s="2"/>
      <c r="V541" s="5" t="s">
        <v>30159</v>
      </c>
      <c r="W541" s="2"/>
      <c r="X541" s="5" t="s">
        <v>30160</v>
      </c>
      <c r="Y541" s="17">
        <v>960117000000000000</v>
      </c>
      <c r="Z541" s="5"/>
      <c r="AA541" s="2"/>
      <c r="AB541" s="18">
        <v>43135.61399305556</v>
      </c>
      <c r="AC541" s="11"/>
      <c r="AD541" s="11"/>
      <c r="AE541" s="2"/>
      <c r="AF541" s="19">
        <v>224</v>
      </c>
      <c r="AG541" s="19">
        <v>186</v>
      </c>
      <c r="AH541" s="19">
        <v>627</v>
      </c>
      <c r="AI541" s="19">
        <v>1194</v>
      </c>
      <c r="AJ541" s="2"/>
      <c r="AK541" s="2"/>
      <c r="AL541" s="2"/>
    </row>
    <row x14ac:dyDescent="0.25" r="542" customHeight="1" ht="18">
      <c r="A542" s="20" t="s">
        <v>30161</v>
      </c>
      <c r="B542" s="12" t="s">
        <v>30162</v>
      </c>
      <c r="C542" s="148" t="s">
        <v>44</v>
      </c>
      <c r="D542" s="149"/>
      <c r="E542" s="148" t="s">
        <v>44</v>
      </c>
      <c r="F542" s="149"/>
      <c r="G542" s="148" t="s">
        <v>44</v>
      </c>
      <c r="H542" s="149"/>
      <c r="I542" s="150"/>
      <c r="J542" s="149"/>
      <c r="K542" s="17">
        <v>1176930000000000000</v>
      </c>
      <c r="L542" s="18">
        <v>43733.90295138889</v>
      </c>
      <c r="M542" s="19">
        <v>37</v>
      </c>
      <c r="N542" s="19">
        <v>3</v>
      </c>
      <c r="O542" s="19">
        <v>0</v>
      </c>
      <c r="P542" s="19">
        <v>0</v>
      </c>
      <c r="Q542" s="19">
        <v>0</v>
      </c>
      <c r="R542" s="2"/>
      <c r="S542" s="144"/>
      <c r="T542" s="144"/>
      <c r="U542" s="2"/>
      <c r="V542" s="5" t="s">
        <v>30021</v>
      </c>
      <c r="W542" s="2"/>
      <c r="X542" s="5" t="s">
        <v>30022</v>
      </c>
      <c r="Y542" s="17">
        <v>969130000000000000</v>
      </c>
      <c r="Z542" s="38" t="s">
        <v>30023</v>
      </c>
      <c r="AA542" s="20" t="s">
        <v>30024</v>
      </c>
      <c r="AB542" s="55">
        <v>43160.48490740741</v>
      </c>
      <c r="AC542" s="11"/>
      <c r="AD542" s="11" t="s">
        <v>30025</v>
      </c>
      <c r="AE542" s="2"/>
      <c r="AF542" s="19">
        <v>6906</v>
      </c>
      <c r="AG542" s="19">
        <v>6711</v>
      </c>
      <c r="AH542" s="19">
        <v>348</v>
      </c>
      <c r="AI542" s="19">
        <v>16891</v>
      </c>
      <c r="AJ542" s="2"/>
      <c r="AK542" s="2"/>
      <c r="AL542" s="2"/>
    </row>
    <row x14ac:dyDescent="0.25" r="543" customHeight="1" ht="18">
      <c r="A543" s="20" t="s">
        <v>30163</v>
      </c>
      <c r="B543" s="12" t="s">
        <v>30164</v>
      </c>
      <c r="C543" s="148" t="s">
        <v>35</v>
      </c>
      <c r="D543" s="151" t="s">
        <v>235</v>
      </c>
      <c r="E543" s="148" t="s">
        <v>35</v>
      </c>
      <c r="F543" s="151" t="s">
        <v>235</v>
      </c>
      <c r="G543" s="148" t="s">
        <v>44</v>
      </c>
      <c r="H543" s="149"/>
      <c r="I543" s="148" t="s">
        <v>35</v>
      </c>
      <c r="J543" s="151" t="s">
        <v>235</v>
      </c>
      <c r="K543" s="17">
        <v>1176930000000000000</v>
      </c>
      <c r="L543" s="18">
        <v>43733.8978125</v>
      </c>
      <c r="M543" s="19">
        <v>11</v>
      </c>
      <c r="N543" s="19">
        <v>1</v>
      </c>
      <c r="O543" s="19">
        <v>0</v>
      </c>
      <c r="P543" s="19">
        <v>0</v>
      </c>
      <c r="Q543" s="19">
        <v>0</v>
      </c>
      <c r="R543" s="2"/>
      <c r="S543" s="144"/>
      <c r="T543" s="144"/>
      <c r="U543" s="2"/>
      <c r="V543" s="5" t="s">
        <v>30100</v>
      </c>
      <c r="W543" s="2"/>
      <c r="X543" s="5" t="s">
        <v>30101</v>
      </c>
      <c r="Y543" s="29">
        <v>251128211</v>
      </c>
      <c r="Z543" s="38" t="s">
        <v>30102</v>
      </c>
      <c r="AA543" s="20" t="s">
        <v>30103</v>
      </c>
      <c r="AB543" s="18">
        <v>40586.712013888886</v>
      </c>
      <c r="AC543" s="2"/>
      <c r="AD543" s="2" t="s">
        <v>30104</v>
      </c>
      <c r="AE543" s="2"/>
      <c r="AF543" s="19">
        <v>42177</v>
      </c>
      <c r="AG543" s="19">
        <v>6247</v>
      </c>
      <c r="AH543" s="19">
        <v>1214</v>
      </c>
      <c r="AI543" s="19">
        <v>22165</v>
      </c>
      <c r="AJ543" s="2"/>
      <c r="AK543" s="2"/>
      <c r="AL543" s="2"/>
    </row>
    <row x14ac:dyDescent="0.25" r="544" customHeight="1" ht="18">
      <c r="A544" s="20" t="s">
        <v>30165</v>
      </c>
      <c r="B544" s="12" t="s">
        <v>30166</v>
      </c>
      <c r="C544" s="148" t="s">
        <v>35</v>
      </c>
      <c r="D544" s="151" t="s">
        <v>235</v>
      </c>
      <c r="E544" s="148" t="s">
        <v>35</v>
      </c>
      <c r="F544" s="151" t="s">
        <v>235</v>
      </c>
      <c r="G544" s="148" t="s">
        <v>35</v>
      </c>
      <c r="H544" s="151" t="s">
        <v>235</v>
      </c>
      <c r="I544" s="150"/>
      <c r="J544" s="149"/>
      <c r="K544" s="17">
        <v>1176930000000000000</v>
      </c>
      <c r="L544" s="18">
        <v>43733.89076388889</v>
      </c>
      <c r="M544" s="19">
        <v>0</v>
      </c>
      <c r="N544" s="19">
        <v>0</v>
      </c>
      <c r="O544" s="19">
        <v>0</v>
      </c>
      <c r="P544" s="19">
        <v>0</v>
      </c>
      <c r="Q544" s="19">
        <v>0</v>
      </c>
      <c r="R544" s="2"/>
      <c r="S544" s="144"/>
      <c r="T544" s="144"/>
      <c r="U544" s="2"/>
      <c r="V544" s="5" t="s">
        <v>30167</v>
      </c>
      <c r="W544" s="2"/>
      <c r="X544" s="38" t="s">
        <v>30168</v>
      </c>
      <c r="Y544" s="29">
        <v>1269992191</v>
      </c>
      <c r="Z544" s="38" t="s">
        <v>30169</v>
      </c>
      <c r="AA544" s="2"/>
      <c r="AB544" s="18">
        <v>41348.81180555555</v>
      </c>
      <c r="AC544" s="2"/>
      <c r="AD544" s="2"/>
      <c r="AE544" s="2"/>
      <c r="AF544" s="19">
        <v>2604</v>
      </c>
      <c r="AG544" s="19">
        <v>191</v>
      </c>
      <c r="AH544" s="19">
        <v>250</v>
      </c>
      <c r="AI544" s="19">
        <v>989</v>
      </c>
      <c r="AJ544" s="2"/>
      <c r="AK544" s="2"/>
      <c r="AL544" s="2"/>
    </row>
    <row x14ac:dyDescent="0.25" r="545" customHeight="1" ht="18">
      <c r="A545" s="20" t="s">
        <v>30170</v>
      </c>
      <c r="B545" s="12" t="s">
        <v>30171</v>
      </c>
      <c r="C545" s="148" t="s">
        <v>44</v>
      </c>
      <c r="D545" s="149"/>
      <c r="E545" s="148" t="s">
        <v>366</v>
      </c>
      <c r="F545" s="149"/>
      <c r="G545" s="148" t="s">
        <v>44</v>
      </c>
      <c r="H545" s="149"/>
      <c r="I545" s="148" t="s">
        <v>44</v>
      </c>
      <c r="J545" s="149"/>
      <c r="K545" s="17">
        <v>1176920000000000000</v>
      </c>
      <c r="L545" s="18">
        <v>43733.89053240741</v>
      </c>
      <c r="M545" s="19">
        <v>1</v>
      </c>
      <c r="N545" s="19">
        <v>0</v>
      </c>
      <c r="O545" s="19">
        <v>0</v>
      </c>
      <c r="P545" s="19">
        <v>0</v>
      </c>
      <c r="Q545" s="19">
        <v>0</v>
      </c>
      <c r="R545" s="2"/>
      <c r="S545" s="144"/>
      <c r="T545" s="144"/>
      <c r="U545" s="2"/>
      <c r="V545" s="5" t="s">
        <v>30172</v>
      </c>
      <c r="W545" s="2"/>
      <c r="X545" s="5" t="s">
        <v>30173</v>
      </c>
      <c r="Y545" s="29">
        <v>2421986240</v>
      </c>
      <c r="Z545" s="38"/>
      <c r="AA545" s="2"/>
      <c r="AB545" s="18">
        <v>41730.659097222226</v>
      </c>
      <c r="AC545" s="2"/>
      <c r="AD545" s="2"/>
      <c r="AE545" s="2"/>
      <c r="AF545" s="19">
        <v>36083</v>
      </c>
      <c r="AG545" s="19">
        <v>34</v>
      </c>
      <c r="AH545" s="19">
        <v>35</v>
      </c>
      <c r="AI545" s="19">
        <v>44</v>
      </c>
      <c r="AJ545" s="2"/>
      <c r="AK545" s="2"/>
      <c r="AL545" s="2"/>
    </row>
    <row x14ac:dyDescent="0.25" r="546" customHeight="1" ht="18">
      <c r="A546" s="20" t="s">
        <v>30174</v>
      </c>
      <c r="B546" s="12" t="s">
        <v>30175</v>
      </c>
      <c r="C546" s="148" t="s">
        <v>44</v>
      </c>
      <c r="D546" s="149"/>
      <c r="E546" s="148" t="s">
        <v>44</v>
      </c>
      <c r="F546" s="149"/>
      <c r="G546" s="148" t="s">
        <v>44</v>
      </c>
      <c r="H546" s="149"/>
      <c r="I546" s="150"/>
      <c r="J546" s="149"/>
      <c r="K546" s="17">
        <v>1176920000000000000</v>
      </c>
      <c r="L546" s="18">
        <v>43733.88995370371</v>
      </c>
      <c r="M546" s="19">
        <v>3</v>
      </c>
      <c r="N546" s="19">
        <v>0</v>
      </c>
      <c r="O546" s="19">
        <v>0</v>
      </c>
      <c r="P546" s="19">
        <v>0</v>
      </c>
      <c r="Q546" s="19">
        <v>0</v>
      </c>
      <c r="R546" s="2"/>
      <c r="S546" s="144"/>
      <c r="T546" s="144"/>
      <c r="U546" s="2"/>
      <c r="V546" s="5" t="s">
        <v>30176</v>
      </c>
      <c r="W546" s="2"/>
      <c r="X546" s="38" t="s">
        <v>30177</v>
      </c>
      <c r="Y546" s="29">
        <v>2474450191</v>
      </c>
      <c r="Z546" s="38" t="s">
        <v>30178</v>
      </c>
      <c r="AA546" s="2"/>
      <c r="AB546" s="18">
        <v>41761.97210648148</v>
      </c>
      <c r="AC546" s="2"/>
      <c r="AD546" s="2"/>
      <c r="AE546" s="2"/>
      <c r="AF546" s="19">
        <v>560</v>
      </c>
      <c r="AG546" s="19">
        <v>105</v>
      </c>
      <c r="AH546" s="19">
        <v>294</v>
      </c>
      <c r="AI546" s="19">
        <v>13786</v>
      </c>
      <c r="AJ546" s="2"/>
      <c r="AK546" s="2"/>
      <c r="AL546" s="2"/>
    </row>
    <row x14ac:dyDescent="0.25" r="547" customHeight="1" ht="18">
      <c r="A547" s="20" t="s">
        <v>30179</v>
      </c>
      <c r="B547" s="12" t="s">
        <v>30180</v>
      </c>
      <c r="C547" s="148" t="s">
        <v>44</v>
      </c>
      <c r="D547" s="149"/>
      <c r="E547" s="148" t="s">
        <v>44</v>
      </c>
      <c r="F547" s="149"/>
      <c r="G547" s="148" t="s">
        <v>44</v>
      </c>
      <c r="H547" s="149"/>
      <c r="I547" s="150"/>
      <c r="J547" s="149"/>
      <c r="K547" s="17">
        <v>1176920000000000000</v>
      </c>
      <c r="L547" s="18">
        <v>43733.88769675926</v>
      </c>
      <c r="M547" s="19">
        <v>0</v>
      </c>
      <c r="N547" s="19">
        <v>0</v>
      </c>
      <c r="O547" s="19">
        <v>0</v>
      </c>
      <c r="P547" s="19">
        <v>0</v>
      </c>
      <c r="Q547" s="19">
        <v>0</v>
      </c>
      <c r="R547" s="2"/>
      <c r="S547" s="144"/>
      <c r="T547" s="144"/>
      <c r="U547" s="2"/>
      <c r="V547" s="19">
        <v>10064617</v>
      </c>
      <c r="W547" s="2"/>
      <c r="X547" s="38" t="s">
        <v>11633</v>
      </c>
      <c r="Y547" s="21">
        <v>293998581</v>
      </c>
      <c r="Z547" s="38" t="s">
        <v>30181</v>
      </c>
      <c r="AA547" s="2"/>
      <c r="AB547" s="18">
        <v>40669.61515046296</v>
      </c>
      <c r="AC547" s="2"/>
      <c r="AD547" s="2" t="s">
        <v>30182</v>
      </c>
      <c r="AE547" s="2"/>
      <c r="AF547" s="19">
        <v>96427</v>
      </c>
      <c r="AG547" s="19">
        <v>1224</v>
      </c>
      <c r="AH547" s="19">
        <v>661</v>
      </c>
      <c r="AI547" s="19">
        <v>26987</v>
      </c>
      <c r="AJ547" s="2"/>
      <c r="AK547" s="2"/>
      <c r="AL547" s="2"/>
    </row>
    <row x14ac:dyDescent="0.25" r="548" customHeight="1" ht="18">
      <c r="A548" s="20" t="s">
        <v>30183</v>
      </c>
      <c r="B548" s="12" t="s">
        <v>30184</v>
      </c>
      <c r="C548" s="148" t="s">
        <v>35</v>
      </c>
      <c r="D548" s="151" t="s">
        <v>235</v>
      </c>
      <c r="E548" s="148" t="s">
        <v>35</v>
      </c>
      <c r="F548" s="151" t="s">
        <v>235</v>
      </c>
      <c r="G548" s="148" t="s">
        <v>35</v>
      </c>
      <c r="H548" s="151" t="s">
        <v>235</v>
      </c>
      <c r="I548" s="150"/>
      <c r="J548" s="149"/>
      <c r="K548" s="17">
        <v>1176920000000000000</v>
      </c>
      <c r="L548" s="18">
        <v>43733.886608796296</v>
      </c>
      <c r="M548" s="19">
        <v>69</v>
      </c>
      <c r="N548" s="19">
        <v>2</v>
      </c>
      <c r="O548" s="19">
        <v>0</v>
      </c>
      <c r="P548" s="19">
        <v>0</v>
      </c>
      <c r="Q548" s="19">
        <v>0</v>
      </c>
      <c r="R548" s="2"/>
      <c r="S548" s="144"/>
      <c r="T548" s="144"/>
      <c r="U548" s="2"/>
      <c r="V548" s="5" t="s">
        <v>30185</v>
      </c>
      <c r="W548" s="2"/>
      <c r="X548" s="38" t="s">
        <v>30186</v>
      </c>
      <c r="Y548" s="29">
        <v>814894000000000000</v>
      </c>
      <c r="Z548" s="38" t="s">
        <v>30187</v>
      </c>
      <c r="AA548" s="2"/>
      <c r="AB548" s="18">
        <v>42734.876122685186</v>
      </c>
      <c r="AC548" s="2"/>
      <c r="AD548" s="2" t="s">
        <v>30188</v>
      </c>
      <c r="AE548" s="2"/>
      <c r="AF548" s="19">
        <v>60905</v>
      </c>
      <c r="AG548" s="19">
        <v>9047</v>
      </c>
      <c r="AH548" s="19">
        <v>8269</v>
      </c>
      <c r="AI548" s="19">
        <v>270162</v>
      </c>
      <c r="AJ548" s="2"/>
      <c r="AK548" s="2"/>
      <c r="AL548" s="2"/>
    </row>
    <row x14ac:dyDescent="0.25" r="549" customHeight="1" ht="18">
      <c r="A549" s="20" t="s">
        <v>30189</v>
      </c>
      <c r="B549" s="12" t="s">
        <v>30190</v>
      </c>
      <c r="C549" s="148" t="s">
        <v>44</v>
      </c>
      <c r="D549" s="149"/>
      <c r="E549" s="148" t="s">
        <v>44</v>
      </c>
      <c r="F549" s="149"/>
      <c r="G549" s="148" t="s">
        <v>44</v>
      </c>
      <c r="H549" s="149"/>
      <c r="I549" s="150"/>
      <c r="J549" s="149"/>
      <c r="K549" s="17">
        <v>1176920000000000000</v>
      </c>
      <c r="L549" s="18">
        <v>43733.88497685185</v>
      </c>
      <c r="M549" s="19">
        <v>1</v>
      </c>
      <c r="N549" s="19">
        <v>0</v>
      </c>
      <c r="O549" s="19">
        <v>0</v>
      </c>
      <c r="P549" s="19">
        <v>0</v>
      </c>
      <c r="Q549" s="19">
        <v>0</v>
      </c>
      <c r="R549" s="2"/>
      <c r="S549" s="144"/>
      <c r="T549" s="144"/>
      <c r="U549" s="2"/>
      <c r="V549" s="5" t="s">
        <v>30191</v>
      </c>
      <c r="W549" s="2"/>
      <c r="X549" s="5" t="s">
        <v>30192</v>
      </c>
      <c r="Y549" s="29">
        <v>369115795</v>
      </c>
      <c r="Z549" s="38"/>
      <c r="AA549" s="2"/>
      <c r="AB549" s="18">
        <v>40793.002604166664</v>
      </c>
      <c r="AC549" s="2"/>
      <c r="AD549" s="11"/>
      <c r="AE549" s="2"/>
      <c r="AF549" s="19">
        <v>38638</v>
      </c>
      <c r="AG549" s="19">
        <v>869</v>
      </c>
      <c r="AH549" s="19">
        <v>779</v>
      </c>
      <c r="AI549" s="19">
        <v>56785</v>
      </c>
      <c r="AJ549" s="2"/>
      <c r="AK549" s="2"/>
      <c r="AL549" s="2"/>
    </row>
    <row x14ac:dyDescent="0.25" r="550" customHeight="1" ht="18">
      <c r="A550" s="20" t="s">
        <v>30193</v>
      </c>
      <c r="B550" s="12" t="s">
        <v>30194</v>
      </c>
      <c r="C550" s="148" t="s">
        <v>44</v>
      </c>
      <c r="D550" s="149"/>
      <c r="E550" s="148" t="s">
        <v>44</v>
      </c>
      <c r="F550" s="149"/>
      <c r="G550" s="148" t="s">
        <v>44</v>
      </c>
      <c r="H550" s="149"/>
      <c r="I550" s="150"/>
      <c r="J550" s="149"/>
      <c r="K550" s="17">
        <v>1176920000000000000</v>
      </c>
      <c r="L550" s="18">
        <v>43733.88481481482</v>
      </c>
      <c r="M550" s="19">
        <v>0</v>
      </c>
      <c r="N550" s="19">
        <v>0</v>
      </c>
      <c r="O550" s="19">
        <v>0</v>
      </c>
      <c r="P550" s="19">
        <v>0</v>
      </c>
      <c r="Q550" s="19">
        <v>0</v>
      </c>
      <c r="R550" s="2"/>
      <c r="S550" s="144"/>
      <c r="T550" s="144"/>
      <c r="U550" s="2"/>
      <c r="V550" s="5" t="s">
        <v>30195</v>
      </c>
      <c r="W550" s="2"/>
      <c r="X550" s="38" t="s">
        <v>30196</v>
      </c>
      <c r="Y550" s="29">
        <v>942511000000000000</v>
      </c>
      <c r="Z550" s="38" t="s">
        <v>30197</v>
      </c>
      <c r="AA550" s="2"/>
      <c r="AB550" s="18">
        <v>43087.03016203704</v>
      </c>
      <c r="AC550" s="11"/>
      <c r="AD550" s="11" t="s">
        <v>30198</v>
      </c>
      <c r="AE550" s="2"/>
      <c r="AF550" s="19">
        <v>1822</v>
      </c>
      <c r="AG550" s="19">
        <v>1243</v>
      </c>
      <c r="AH550" s="19">
        <v>2961</v>
      </c>
      <c r="AI550" s="19">
        <v>7732</v>
      </c>
      <c r="AJ550" s="2"/>
      <c r="AK550" s="2"/>
      <c r="AL550" s="2"/>
    </row>
    <row x14ac:dyDescent="0.25" r="551" customHeight="1" ht="18">
      <c r="A551" s="20" t="s">
        <v>30199</v>
      </c>
      <c r="B551" s="12" t="s">
        <v>30200</v>
      </c>
      <c r="C551" s="148" t="s">
        <v>44</v>
      </c>
      <c r="D551" s="149"/>
      <c r="E551" s="148" t="s">
        <v>44</v>
      </c>
      <c r="F551" s="149"/>
      <c r="G551" s="148" t="s">
        <v>44</v>
      </c>
      <c r="H551" s="149"/>
      <c r="I551" s="150"/>
      <c r="J551" s="149"/>
      <c r="K551" s="17">
        <v>1176920000000000000</v>
      </c>
      <c r="L551" s="18">
        <v>43733.88324074074</v>
      </c>
      <c r="M551" s="19">
        <v>20</v>
      </c>
      <c r="N551" s="19">
        <v>0</v>
      </c>
      <c r="O551" s="19">
        <v>0</v>
      </c>
      <c r="P551" s="19">
        <v>0</v>
      </c>
      <c r="Q551" s="19">
        <v>0</v>
      </c>
      <c r="R551" s="2"/>
      <c r="S551" s="144"/>
      <c r="T551" s="144"/>
      <c r="U551" s="2"/>
      <c r="V551" s="5" t="s">
        <v>30201</v>
      </c>
      <c r="W551" s="2"/>
      <c r="X551" s="38" t="s">
        <v>30202</v>
      </c>
      <c r="Y551" s="29">
        <v>1095020000000000000</v>
      </c>
      <c r="Z551" s="38" t="s">
        <v>30203</v>
      </c>
      <c r="AA551" s="2"/>
      <c r="AB551" s="55">
        <v>43507.88725694444</v>
      </c>
      <c r="AC551" s="11"/>
      <c r="AD551" s="11" t="s">
        <v>30204</v>
      </c>
      <c r="AE551" s="2"/>
      <c r="AF551" s="19">
        <v>310</v>
      </c>
      <c r="AG551" s="19">
        <v>132</v>
      </c>
      <c r="AH551" s="19">
        <v>183</v>
      </c>
      <c r="AI551" s="19">
        <v>3065</v>
      </c>
      <c r="AJ551" s="2"/>
      <c r="AK551" s="2"/>
      <c r="AL551" s="2"/>
    </row>
    <row x14ac:dyDescent="0.25" r="552" customHeight="1" ht="18">
      <c r="A552" s="20" t="s">
        <v>30205</v>
      </c>
      <c r="B552" s="12" t="s">
        <v>30206</v>
      </c>
      <c r="C552" s="148" t="s">
        <v>44</v>
      </c>
      <c r="D552" s="149"/>
      <c r="E552" s="148" t="s">
        <v>44</v>
      </c>
      <c r="F552" s="149"/>
      <c r="G552" s="148" t="s">
        <v>44</v>
      </c>
      <c r="H552" s="149"/>
      <c r="I552" s="150"/>
      <c r="J552" s="149"/>
      <c r="K552" s="17">
        <v>1176920000000000000</v>
      </c>
      <c r="L552" s="18">
        <v>43733.88216435185</v>
      </c>
      <c r="M552" s="19">
        <v>1</v>
      </c>
      <c r="N552" s="19">
        <v>0</v>
      </c>
      <c r="O552" s="19">
        <v>0</v>
      </c>
      <c r="P552" s="19">
        <v>0</v>
      </c>
      <c r="Q552" s="19">
        <v>0</v>
      </c>
      <c r="R552" s="2"/>
      <c r="S552" s="144"/>
      <c r="T552" s="144"/>
      <c r="U552" s="2"/>
      <c r="V552" s="5" t="s">
        <v>30207</v>
      </c>
      <c r="W552" s="2"/>
      <c r="X552" s="38" t="s">
        <v>30208</v>
      </c>
      <c r="Y552" s="29">
        <v>2324454505</v>
      </c>
      <c r="Z552" s="38" t="s">
        <v>30209</v>
      </c>
      <c r="AA552" s="2"/>
      <c r="AB552" s="18">
        <v>41673.10973379629</v>
      </c>
      <c r="AC552" s="2"/>
      <c r="AD552" s="2" t="s">
        <v>30210</v>
      </c>
      <c r="AE552" s="2"/>
      <c r="AF552" s="19">
        <v>144466</v>
      </c>
      <c r="AG552" s="19">
        <v>2199</v>
      </c>
      <c r="AH552" s="19">
        <v>844</v>
      </c>
      <c r="AI552" s="19">
        <v>39190</v>
      </c>
      <c r="AJ552" s="2"/>
      <c r="AK552" s="2"/>
      <c r="AL552" s="2"/>
    </row>
    <row x14ac:dyDescent="0.25" r="553" customHeight="1" ht="18">
      <c r="A553" s="20" t="s">
        <v>30211</v>
      </c>
      <c r="B553" s="12" t="s">
        <v>30212</v>
      </c>
      <c r="C553" s="148" t="s">
        <v>44</v>
      </c>
      <c r="D553" s="149"/>
      <c r="E553" s="148" t="s">
        <v>44</v>
      </c>
      <c r="F553" s="149"/>
      <c r="G553" s="148" t="s">
        <v>44</v>
      </c>
      <c r="H553" s="149"/>
      <c r="I553" s="150"/>
      <c r="J553" s="149"/>
      <c r="K553" s="17">
        <v>1176920000000000000</v>
      </c>
      <c r="L553" s="18">
        <v>43733.881053240744</v>
      </c>
      <c r="M553" s="19">
        <v>0</v>
      </c>
      <c r="N553" s="19">
        <v>0</v>
      </c>
      <c r="O553" s="19">
        <v>0</v>
      </c>
      <c r="P553" s="19">
        <v>0</v>
      </c>
      <c r="Q553" s="19">
        <v>0</v>
      </c>
      <c r="R553" s="2"/>
      <c r="S553" s="144"/>
      <c r="T553" s="144"/>
      <c r="U553" s="2"/>
      <c r="V553" s="5" t="s">
        <v>30213</v>
      </c>
      <c r="W553" s="2"/>
      <c r="X553" s="38" t="s">
        <v>30214</v>
      </c>
      <c r="Y553" s="29">
        <v>634577142</v>
      </c>
      <c r="Z553" s="38" t="s">
        <v>30215</v>
      </c>
      <c r="AA553" s="2"/>
      <c r="AB553" s="18">
        <v>41103.64194444445</v>
      </c>
      <c r="AC553" s="2"/>
      <c r="AD553" s="2" t="s">
        <v>49</v>
      </c>
      <c r="AE553" s="2"/>
      <c r="AF553" s="19">
        <v>24538</v>
      </c>
      <c r="AG553" s="19">
        <v>1509</v>
      </c>
      <c r="AH553" s="19">
        <v>38</v>
      </c>
      <c r="AI553" s="19">
        <v>386</v>
      </c>
      <c r="AJ553" s="2"/>
      <c r="AK553" s="2"/>
      <c r="AL553" s="2"/>
    </row>
    <row x14ac:dyDescent="0.25" r="554" customHeight="1" ht="18">
      <c r="A554" s="20" t="s">
        <v>30216</v>
      </c>
      <c r="B554" s="12" t="s">
        <v>30217</v>
      </c>
      <c r="C554" s="148" t="s">
        <v>44</v>
      </c>
      <c r="D554" s="149"/>
      <c r="E554" s="148" t="s">
        <v>44</v>
      </c>
      <c r="F554" s="149"/>
      <c r="G554" s="148" t="s">
        <v>44</v>
      </c>
      <c r="H554" s="149"/>
      <c r="I554" s="150"/>
      <c r="J554" s="149"/>
      <c r="K554" s="17">
        <v>1176920000000000000</v>
      </c>
      <c r="L554" s="18">
        <v>43733.87924768519</v>
      </c>
      <c r="M554" s="19">
        <v>2</v>
      </c>
      <c r="N554" s="19">
        <v>0</v>
      </c>
      <c r="O554" s="19">
        <v>0</v>
      </c>
      <c r="P554" s="19">
        <v>0</v>
      </c>
      <c r="Q554" s="19">
        <v>0</v>
      </c>
      <c r="R554" s="2"/>
      <c r="S554" s="144"/>
      <c r="T554" s="144"/>
      <c r="U554" s="2"/>
      <c r="V554" s="5" t="s">
        <v>30213</v>
      </c>
      <c r="W554" s="2"/>
      <c r="X554" s="38" t="s">
        <v>30214</v>
      </c>
      <c r="Y554" s="29">
        <v>634577142</v>
      </c>
      <c r="Z554" s="38" t="s">
        <v>30215</v>
      </c>
      <c r="AA554" s="2"/>
      <c r="AB554" s="18">
        <v>41103.64194444445</v>
      </c>
      <c r="AC554" s="2"/>
      <c r="AD554" s="2" t="s">
        <v>49</v>
      </c>
      <c r="AE554" s="2"/>
      <c r="AF554" s="19">
        <v>24538</v>
      </c>
      <c r="AG554" s="19">
        <v>1509</v>
      </c>
      <c r="AH554" s="19">
        <v>38</v>
      </c>
      <c r="AI554" s="19">
        <v>386</v>
      </c>
      <c r="AJ554" s="2"/>
      <c r="AK554" s="2"/>
      <c r="AL554" s="2"/>
    </row>
    <row x14ac:dyDescent="0.25" r="555" customHeight="1" ht="18">
      <c r="A555" s="20" t="s">
        <v>30218</v>
      </c>
      <c r="B555" s="12" t="s">
        <v>30219</v>
      </c>
      <c r="C555" s="148" t="s">
        <v>44</v>
      </c>
      <c r="D555" s="149"/>
      <c r="E555" s="148" t="s">
        <v>44</v>
      </c>
      <c r="F555" s="149"/>
      <c r="G555" s="148" t="s">
        <v>44</v>
      </c>
      <c r="H555" s="149"/>
      <c r="I555" s="150"/>
      <c r="J555" s="149"/>
      <c r="K555" s="17">
        <v>1176920000000000000</v>
      </c>
      <c r="L555" s="18">
        <v>43733.87535879629</v>
      </c>
      <c r="M555" s="19">
        <v>0</v>
      </c>
      <c r="N555" s="19">
        <v>0</v>
      </c>
      <c r="O555" s="19">
        <v>0</v>
      </c>
      <c r="P555" s="19">
        <v>0</v>
      </c>
      <c r="Q555" s="19">
        <v>0</v>
      </c>
      <c r="R555" s="2"/>
      <c r="S555" s="144"/>
      <c r="T555" s="144"/>
      <c r="U555" s="2"/>
      <c r="V555" s="5" t="s">
        <v>30220</v>
      </c>
      <c r="W555" s="2"/>
      <c r="X555" s="38" t="s">
        <v>30221</v>
      </c>
      <c r="Y555" s="29">
        <v>37095500</v>
      </c>
      <c r="Z555" s="38" t="s">
        <v>30222</v>
      </c>
      <c r="AA555" s="2"/>
      <c r="AB555" s="18">
        <v>39935.20556712963</v>
      </c>
      <c r="AC555" s="2"/>
      <c r="AD555" s="2" t="s">
        <v>30223</v>
      </c>
      <c r="AE555" s="2"/>
      <c r="AF555" s="19">
        <v>7583</v>
      </c>
      <c r="AG555" s="19">
        <v>898</v>
      </c>
      <c r="AH555" s="19">
        <v>969</v>
      </c>
      <c r="AI555" s="19">
        <v>1626</v>
      </c>
      <c r="AJ555" s="2"/>
      <c r="AK555" s="2"/>
      <c r="AL555" s="2"/>
    </row>
    <row x14ac:dyDescent="0.25" r="556" customHeight="1" ht="18">
      <c r="A556" s="20" t="s">
        <v>30224</v>
      </c>
      <c r="B556" s="12" t="s">
        <v>30225</v>
      </c>
      <c r="C556" s="148" t="s">
        <v>44</v>
      </c>
      <c r="D556" s="149"/>
      <c r="E556" s="148" t="s">
        <v>44</v>
      </c>
      <c r="F556" s="149"/>
      <c r="G556" s="148" t="s">
        <v>44</v>
      </c>
      <c r="H556" s="149"/>
      <c r="I556" s="150"/>
      <c r="J556" s="149"/>
      <c r="K556" s="17">
        <v>1176920000000000000</v>
      </c>
      <c r="L556" s="18">
        <v>43733.873125</v>
      </c>
      <c r="M556" s="19">
        <v>0</v>
      </c>
      <c r="N556" s="19">
        <v>0</v>
      </c>
      <c r="O556" s="19">
        <v>0</v>
      </c>
      <c r="P556" s="19">
        <v>0</v>
      </c>
      <c r="Q556" s="19">
        <v>0</v>
      </c>
      <c r="R556" s="2"/>
      <c r="S556" s="144"/>
      <c r="T556" s="144"/>
      <c r="U556" s="2"/>
      <c r="V556" s="5" t="s">
        <v>2223</v>
      </c>
      <c r="W556" s="2"/>
      <c r="X556" s="38" t="s">
        <v>2224</v>
      </c>
      <c r="Y556" s="29">
        <v>131470103</v>
      </c>
      <c r="Z556" s="38" t="s">
        <v>30226</v>
      </c>
      <c r="AA556" s="2"/>
      <c r="AB556" s="18">
        <v>40278.617581018516</v>
      </c>
      <c r="AC556" s="2"/>
      <c r="AD556" s="2"/>
      <c r="AE556" s="2"/>
      <c r="AF556" s="19">
        <v>201926</v>
      </c>
      <c r="AG556" s="19">
        <v>1350</v>
      </c>
      <c r="AH556" s="19">
        <v>654</v>
      </c>
      <c r="AI556" s="19">
        <v>64789</v>
      </c>
      <c r="AJ556" s="2"/>
      <c r="AK556" s="2"/>
      <c r="AL556" s="2"/>
    </row>
    <row x14ac:dyDescent="0.25" r="557" customHeight="1" ht="18">
      <c r="A557" s="20" t="s">
        <v>30227</v>
      </c>
      <c r="B557" s="12" t="s">
        <v>30228</v>
      </c>
      <c r="C557" s="148" t="s">
        <v>35</v>
      </c>
      <c r="D557" s="151" t="s">
        <v>14863</v>
      </c>
      <c r="E557" s="148" t="s">
        <v>35</v>
      </c>
      <c r="F557" s="151" t="s">
        <v>14863</v>
      </c>
      <c r="G557" s="148" t="s">
        <v>35</v>
      </c>
      <c r="H557" s="151" t="s">
        <v>14863</v>
      </c>
      <c r="I557" s="150"/>
      <c r="J557" s="149"/>
      <c r="K557" s="17">
        <v>1176920000000000000</v>
      </c>
      <c r="L557" s="18">
        <v>43733.87226851852</v>
      </c>
      <c r="M557" s="19">
        <v>4</v>
      </c>
      <c r="N557" s="19">
        <v>0</v>
      </c>
      <c r="O557" s="19">
        <v>0</v>
      </c>
      <c r="P557" s="19">
        <v>0</v>
      </c>
      <c r="Q557" s="19">
        <v>0</v>
      </c>
      <c r="R557" s="2"/>
      <c r="S557" s="144"/>
      <c r="T557" s="144"/>
      <c r="U557" s="2"/>
      <c r="V557" s="5" t="s">
        <v>30229</v>
      </c>
      <c r="W557" s="2"/>
      <c r="X557" s="38" t="s">
        <v>30230</v>
      </c>
      <c r="Y557" s="21">
        <v>187137267</v>
      </c>
      <c r="Z557" s="38" t="s">
        <v>30231</v>
      </c>
      <c r="AA557" s="2"/>
      <c r="AB557" s="18">
        <v>40426.62611111111</v>
      </c>
      <c r="AC557" s="2"/>
      <c r="AD557" s="2" t="s">
        <v>30232</v>
      </c>
      <c r="AE557" s="2"/>
      <c r="AF557" s="19">
        <v>48923</v>
      </c>
      <c r="AG557" s="19">
        <v>4421</v>
      </c>
      <c r="AH557" s="19">
        <v>607</v>
      </c>
      <c r="AI557" s="19">
        <v>259</v>
      </c>
      <c r="AJ557" s="2"/>
      <c r="AK557" s="2"/>
      <c r="AL557" s="2"/>
    </row>
    <row x14ac:dyDescent="0.25" r="558" customHeight="1" ht="18">
      <c r="A558" s="20" t="s">
        <v>5736</v>
      </c>
      <c r="B558" s="12" t="s">
        <v>30233</v>
      </c>
      <c r="C558" s="148" t="s">
        <v>44</v>
      </c>
      <c r="D558" s="149"/>
      <c r="E558" s="148" t="s">
        <v>44</v>
      </c>
      <c r="F558" s="149"/>
      <c r="G558" s="148" t="s">
        <v>44</v>
      </c>
      <c r="H558" s="149"/>
      <c r="I558" s="150"/>
      <c r="J558" s="149"/>
      <c r="K558" s="17">
        <v>1176920000000000000</v>
      </c>
      <c r="L558" s="18">
        <v>43733.869571759256</v>
      </c>
      <c r="M558" s="19">
        <v>1</v>
      </c>
      <c r="N558" s="19">
        <v>0</v>
      </c>
      <c r="O558" s="19">
        <v>0</v>
      </c>
      <c r="P558" s="19">
        <v>0</v>
      </c>
      <c r="Q558" s="19">
        <v>0</v>
      </c>
      <c r="R558" s="2"/>
      <c r="S558" s="144"/>
      <c r="T558" s="144"/>
      <c r="U558" s="2"/>
      <c r="V558" s="5" t="s">
        <v>30234</v>
      </c>
      <c r="W558" s="2"/>
      <c r="X558" s="38" t="s">
        <v>30235</v>
      </c>
      <c r="Y558" s="21">
        <v>38793284</v>
      </c>
      <c r="Z558" s="38" t="s">
        <v>30236</v>
      </c>
      <c r="AA558" s="2"/>
      <c r="AB558" s="18">
        <v>39942.331724537034</v>
      </c>
      <c r="AC558" s="2"/>
      <c r="AD558" s="2" t="s">
        <v>30237</v>
      </c>
      <c r="AE558" s="2"/>
      <c r="AF558" s="19">
        <v>32056</v>
      </c>
      <c r="AG558" s="19">
        <v>426</v>
      </c>
      <c r="AH558" s="19">
        <v>402</v>
      </c>
      <c r="AI558" s="19">
        <v>4008</v>
      </c>
      <c r="AJ558" s="2"/>
      <c r="AK558" s="2"/>
      <c r="AL558" s="2"/>
    </row>
    <row x14ac:dyDescent="0.25" r="559" customHeight="1" ht="18">
      <c r="A559" s="20" t="s">
        <v>27177</v>
      </c>
      <c r="B559" s="12" t="s">
        <v>30238</v>
      </c>
      <c r="C559" s="148" t="s">
        <v>44</v>
      </c>
      <c r="D559" s="149"/>
      <c r="E559" s="148" t="s">
        <v>44</v>
      </c>
      <c r="F559" s="149"/>
      <c r="G559" s="148" t="s">
        <v>44</v>
      </c>
      <c r="H559" s="149"/>
      <c r="I559" s="150"/>
      <c r="J559" s="149"/>
      <c r="K559" s="17">
        <v>1176920000000000000</v>
      </c>
      <c r="L559" s="18">
        <v>43733.86802083333</v>
      </c>
      <c r="M559" s="19">
        <v>1</v>
      </c>
      <c r="N559" s="19">
        <v>0</v>
      </c>
      <c r="O559" s="19">
        <v>0</v>
      </c>
      <c r="P559" s="19">
        <v>0</v>
      </c>
      <c r="Q559" s="19">
        <v>0</v>
      </c>
      <c r="R559" s="2"/>
      <c r="S559" s="144"/>
      <c r="T559" s="144"/>
      <c r="U559" s="2"/>
      <c r="V559" s="5" t="s">
        <v>30239</v>
      </c>
      <c r="W559" s="2"/>
      <c r="X559" s="5" t="s">
        <v>30240</v>
      </c>
      <c r="Y559" s="19">
        <v>40883174</v>
      </c>
      <c r="Z559" s="38" t="s">
        <v>30241</v>
      </c>
      <c r="AA559" s="20" t="s">
        <v>30242</v>
      </c>
      <c r="AB559" s="18">
        <v>39951.76902777778</v>
      </c>
      <c r="AC559" s="2"/>
      <c r="AD559" s="2"/>
      <c r="AE559" s="2"/>
      <c r="AF559" s="19">
        <v>1074</v>
      </c>
      <c r="AG559" s="19">
        <v>1092</v>
      </c>
      <c r="AH559" s="19">
        <v>692</v>
      </c>
      <c r="AI559" s="19">
        <v>2598</v>
      </c>
      <c r="AJ559" s="2"/>
      <c r="AK559" s="2"/>
      <c r="AL559" s="2"/>
    </row>
    <row x14ac:dyDescent="0.25" r="560" customHeight="1" ht="18">
      <c r="A560" s="20" t="s">
        <v>30243</v>
      </c>
      <c r="B560" s="12" t="s">
        <v>30244</v>
      </c>
      <c r="C560" s="148" t="s">
        <v>44</v>
      </c>
      <c r="D560" s="149"/>
      <c r="E560" s="148" t="s">
        <v>44</v>
      </c>
      <c r="F560" s="149"/>
      <c r="G560" s="148" t="s">
        <v>44</v>
      </c>
      <c r="H560" s="149"/>
      <c r="I560" s="150"/>
      <c r="J560" s="149"/>
      <c r="K560" s="17">
        <v>1176920000000000000</v>
      </c>
      <c r="L560" s="18">
        <v>43733.8677662037</v>
      </c>
      <c r="M560" s="19">
        <v>9</v>
      </c>
      <c r="N560" s="19">
        <v>1</v>
      </c>
      <c r="O560" s="19">
        <v>0</v>
      </c>
      <c r="P560" s="19">
        <v>0</v>
      </c>
      <c r="Q560" s="19">
        <v>0</v>
      </c>
      <c r="R560" s="2"/>
      <c r="S560" s="144"/>
      <c r="T560" s="144"/>
      <c r="U560" s="2"/>
      <c r="V560" s="5" t="s">
        <v>842</v>
      </c>
      <c r="W560" s="2"/>
      <c r="X560" s="5" t="s">
        <v>843</v>
      </c>
      <c r="Y560" s="29">
        <v>206074494</v>
      </c>
      <c r="Z560" s="38" t="s">
        <v>1180</v>
      </c>
      <c r="AA560" s="20" t="s">
        <v>30245</v>
      </c>
      <c r="AB560" s="18">
        <v>40473.443506944444</v>
      </c>
      <c r="AC560" s="2"/>
      <c r="AD560" s="2"/>
      <c r="AE560" s="2"/>
      <c r="AF560" s="19">
        <v>130897</v>
      </c>
      <c r="AG560" s="19">
        <v>43653</v>
      </c>
      <c r="AH560" s="19">
        <v>8010</v>
      </c>
      <c r="AI560" s="19">
        <v>970</v>
      </c>
      <c r="AJ560" s="2"/>
      <c r="AK560" s="2"/>
      <c r="AL560" s="2"/>
    </row>
    <row x14ac:dyDescent="0.25" r="561" customHeight="1" ht="18">
      <c r="A561" s="20" t="s">
        <v>30246</v>
      </c>
      <c r="B561" s="12" t="s">
        <v>30247</v>
      </c>
      <c r="C561" s="148" t="s">
        <v>35</v>
      </c>
      <c r="D561" s="151" t="s">
        <v>235</v>
      </c>
      <c r="E561" s="148" t="s">
        <v>35</v>
      </c>
      <c r="F561" s="151" t="s">
        <v>235</v>
      </c>
      <c r="G561" s="148" t="s">
        <v>35</v>
      </c>
      <c r="H561" s="151" t="s">
        <v>235</v>
      </c>
      <c r="I561" s="150"/>
      <c r="J561" s="149"/>
      <c r="K561" s="17">
        <v>1176920000000000000</v>
      </c>
      <c r="L561" s="18">
        <v>43733.86770833333</v>
      </c>
      <c r="M561" s="19">
        <v>7</v>
      </c>
      <c r="N561" s="19">
        <v>0</v>
      </c>
      <c r="O561" s="19">
        <v>0</v>
      </c>
      <c r="P561" s="19">
        <v>0</v>
      </c>
      <c r="Q561" s="19">
        <v>0</v>
      </c>
      <c r="R561" s="2"/>
      <c r="S561" s="144"/>
      <c r="T561" s="144"/>
      <c r="U561" s="2" t="s">
        <v>103</v>
      </c>
      <c r="V561" s="5" t="s">
        <v>30248</v>
      </c>
      <c r="W561" s="2"/>
      <c r="X561" s="38" t="s">
        <v>30249</v>
      </c>
      <c r="Y561" s="29">
        <v>982304000000000000</v>
      </c>
      <c r="Z561" s="38" t="s">
        <v>30250</v>
      </c>
      <c r="AA561" s="2"/>
      <c r="AB561" s="18">
        <v>43196.83903935185</v>
      </c>
      <c r="AC561" s="2"/>
      <c r="AD561" s="2" t="s">
        <v>30251</v>
      </c>
      <c r="AE561" s="2"/>
      <c r="AF561" s="19">
        <v>6284</v>
      </c>
      <c r="AG561" s="19">
        <v>177</v>
      </c>
      <c r="AH561" s="19">
        <v>331</v>
      </c>
      <c r="AI561" s="19">
        <v>21038</v>
      </c>
      <c r="AJ561" s="2"/>
      <c r="AK561" s="2"/>
      <c r="AL561" s="2"/>
    </row>
    <row x14ac:dyDescent="0.25" r="562" customHeight="1" ht="18">
      <c r="A562" s="20" t="s">
        <v>30252</v>
      </c>
      <c r="B562" s="12" t="s">
        <v>30253</v>
      </c>
      <c r="C562" s="148" t="s">
        <v>35</v>
      </c>
      <c r="D562" s="151" t="s">
        <v>235</v>
      </c>
      <c r="E562" s="148" t="s">
        <v>35</v>
      </c>
      <c r="F562" s="151" t="s">
        <v>235</v>
      </c>
      <c r="G562" s="148" t="s">
        <v>35</v>
      </c>
      <c r="H562" s="151" t="s">
        <v>235</v>
      </c>
      <c r="I562" s="150"/>
      <c r="J562" s="149"/>
      <c r="K562" s="17">
        <v>1176920000000000000</v>
      </c>
      <c r="L562" s="18">
        <v>43733.8671412037</v>
      </c>
      <c r="M562" s="19">
        <v>514</v>
      </c>
      <c r="N562" s="19">
        <v>81</v>
      </c>
      <c r="O562" s="19">
        <v>0</v>
      </c>
      <c r="P562" s="19">
        <v>0</v>
      </c>
      <c r="Q562" s="19">
        <v>0</v>
      </c>
      <c r="R562" s="2"/>
      <c r="S562" s="144"/>
      <c r="T562" s="144"/>
      <c r="U562" s="2"/>
      <c r="V562" s="5" t="s">
        <v>30254</v>
      </c>
      <c r="W562" s="2"/>
      <c r="X562" s="5" t="s">
        <v>30255</v>
      </c>
      <c r="Y562" s="17">
        <v>1076060000000000000</v>
      </c>
      <c r="Z562" s="38" t="s">
        <v>30256</v>
      </c>
      <c r="AA562" s="2"/>
      <c r="AB562" s="18">
        <v>43455.56180555555</v>
      </c>
      <c r="AC562" s="2"/>
      <c r="AD562" s="2" t="s">
        <v>49</v>
      </c>
      <c r="AE562" s="2"/>
      <c r="AF562" s="19">
        <v>13478</v>
      </c>
      <c r="AG562" s="19">
        <v>4102</v>
      </c>
      <c r="AH562" s="19">
        <v>2685</v>
      </c>
      <c r="AI562" s="19">
        <v>13915</v>
      </c>
      <c r="AJ562" s="2"/>
      <c r="AK562" s="2"/>
      <c r="AL562" s="2"/>
    </row>
    <row x14ac:dyDescent="0.25" r="563" customHeight="1" ht="18">
      <c r="A563" s="20" t="s">
        <v>30257</v>
      </c>
      <c r="B563" s="12" t="s">
        <v>30258</v>
      </c>
      <c r="C563" s="148" t="s">
        <v>44</v>
      </c>
      <c r="D563" s="149"/>
      <c r="E563" s="148" t="s">
        <v>44</v>
      </c>
      <c r="F563" s="149"/>
      <c r="G563" s="148" t="s">
        <v>44</v>
      </c>
      <c r="H563" s="149"/>
      <c r="I563" s="150"/>
      <c r="J563" s="149"/>
      <c r="K563" s="17">
        <v>1176920000000000000</v>
      </c>
      <c r="L563" s="18">
        <v>43733.86449074074</v>
      </c>
      <c r="M563" s="19">
        <v>0</v>
      </c>
      <c r="N563" s="19">
        <v>0</v>
      </c>
      <c r="O563" s="19">
        <v>0</v>
      </c>
      <c r="P563" s="19">
        <v>0</v>
      </c>
      <c r="Q563" s="19">
        <v>0</v>
      </c>
      <c r="R563" s="2"/>
      <c r="S563" s="144"/>
      <c r="T563" s="144"/>
      <c r="U563" s="2"/>
      <c r="V563" s="5" t="s">
        <v>30259</v>
      </c>
      <c r="W563" s="2"/>
      <c r="X563" s="5" t="s">
        <v>30260</v>
      </c>
      <c r="Y563" s="21">
        <v>1522935684</v>
      </c>
      <c r="Z563" s="38"/>
      <c r="AA563" s="2"/>
      <c r="AB563" s="18">
        <v>41441.965</v>
      </c>
      <c r="AC563" s="2"/>
      <c r="AD563" s="11"/>
      <c r="AE563" s="2"/>
      <c r="AF563" s="19">
        <v>1293</v>
      </c>
      <c r="AG563" s="19">
        <v>137</v>
      </c>
      <c r="AH563" s="19">
        <v>178</v>
      </c>
      <c r="AI563" s="19">
        <v>3673</v>
      </c>
      <c r="AJ563" s="2"/>
      <c r="AK563" s="2"/>
      <c r="AL563" s="2"/>
    </row>
    <row x14ac:dyDescent="0.25" r="564" customHeight="1" ht="18">
      <c r="A564" s="20" t="s">
        <v>30261</v>
      </c>
      <c r="B564" s="12" t="s">
        <v>30262</v>
      </c>
      <c r="C564" s="148" t="s">
        <v>44</v>
      </c>
      <c r="D564" s="149"/>
      <c r="E564" s="148" t="s">
        <v>44</v>
      </c>
      <c r="F564" s="149"/>
      <c r="G564" s="148" t="s">
        <v>44</v>
      </c>
      <c r="H564" s="149"/>
      <c r="I564" s="150"/>
      <c r="J564" s="149"/>
      <c r="K564" s="17">
        <v>1176920000000000000</v>
      </c>
      <c r="L564" s="18">
        <v>43733.86376157407</v>
      </c>
      <c r="M564" s="19">
        <v>1</v>
      </c>
      <c r="N564" s="19">
        <v>0</v>
      </c>
      <c r="O564" s="19">
        <v>0</v>
      </c>
      <c r="P564" s="19">
        <v>0</v>
      </c>
      <c r="Q564" s="19">
        <v>0</v>
      </c>
      <c r="R564" s="2"/>
      <c r="S564" s="144"/>
      <c r="T564" s="144"/>
      <c r="U564" s="2"/>
      <c r="V564" s="5" t="s">
        <v>30263</v>
      </c>
      <c r="W564" s="2"/>
      <c r="X564" s="38" t="s">
        <v>30264</v>
      </c>
      <c r="Y564" s="29">
        <v>291635578</v>
      </c>
      <c r="Z564" s="38" t="s">
        <v>30265</v>
      </c>
      <c r="AA564" s="2"/>
      <c r="AB564" s="18">
        <v>40665.62819444444</v>
      </c>
      <c r="AC564" s="11"/>
      <c r="AD564" s="11"/>
      <c r="AE564" s="2"/>
      <c r="AF564" s="19">
        <v>1268</v>
      </c>
      <c r="AG564" s="19">
        <v>71</v>
      </c>
      <c r="AH564" s="19">
        <v>387</v>
      </c>
      <c r="AI564" s="19">
        <v>2177</v>
      </c>
      <c r="AJ564" s="2"/>
      <c r="AK564" s="2"/>
      <c r="AL564" s="2"/>
    </row>
    <row x14ac:dyDescent="0.25" r="565" customHeight="1" ht="18">
      <c r="A565" s="20" t="s">
        <v>30266</v>
      </c>
      <c r="B565" s="12" t="s">
        <v>30267</v>
      </c>
      <c r="C565" s="148" t="s">
        <v>35</v>
      </c>
      <c r="D565" s="151" t="s">
        <v>235</v>
      </c>
      <c r="E565" s="148" t="s">
        <v>35</v>
      </c>
      <c r="F565" s="151" t="s">
        <v>235</v>
      </c>
      <c r="G565" s="148" t="s">
        <v>35</v>
      </c>
      <c r="H565" s="151" t="s">
        <v>235</v>
      </c>
      <c r="I565" s="150"/>
      <c r="J565" s="149"/>
      <c r="K565" s="17">
        <v>1176910000000000000</v>
      </c>
      <c r="L565" s="18">
        <v>43733.85969907408</v>
      </c>
      <c r="M565" s="19">
        <v>4</v>
      </c>
      <c r="N565" s="19">
        <v>1</v>
      </c>
      <c r="O565" s="19">
        <v>0</v>
      </c>
      <c r="P565" s="19">
        <v>0</v>
      </c>
      <c r="Q565" s="19">
        <v>0</v>
      </c>
      <c r="R565" s="2"/>
      <c r="S565" s="144"/>
      <c r="T565" s="144"/>
      <c r="U565" s="2"/>
      <c r="V565" s="5" t="s">
        <v>30268</v>
      </c>
      <c r="W565" s="2"/>
      <c r="X565" s="38" t="s">
        <v>30269</v>
      </c>
      <c r="Y565" s="29">
        <v>3244048216</v>
      </c>
      <c r="Z565" s="38" t="s">
        <v>30270</v>
      </c>
      <c r="AA565" s="2"/>
      <c r="AB565" s="55">
        <v>42134.00545138889</v>
      </c>
      <c r="AC565" s="11"/>
      <c r="AD565" s="11" t="s">
        <v>30271</v>
      </c>
      <c r="AE565" s="2"/>
      <c r="AF565" s="19">
        <v>53887</v>
      </c>
      <c r="AG565" s="19">
        <v>3504</v>
      </c>
      <c r="AH565" s="19">
        <v>3091</v>
      </c>
      <c r="AI565" s="19">
        <v>50704</v>
      </c>
      <c r="AJ565" s="2"/>
      <c r="AK565" s="2"/>
      <c r="AL565" s="2"/>
    </row>
    <row x14ac:dyDescent="0.25" r="566" customHeight="1" ht="18">
      <c r="A566" s="20" t="s">
        <v>30272</v>
      </c>
      <c r="B566" s="12" t="s">
        <v>30273</v>
      </c>
      <c r="C566" s="148" t="s">
        <v>35</v>
      </c>
      <c r="D566" s="151" t="s">
        <v>235</v>
      </c>
      <c r="E566" s="148" t="s">
        <v>35</v>
      </c>
      <c r="F566" s="151" t="s">
        <v>235</v>
      </c>
      <c r="G566" s="148" t="s">
        <v>35</v>
      </c>
      <c r="H566" s="151" t="s">
        <v>235</v>
      </c>
      <c r="I566" s="150"/>
      <c r="J566" s="149"/>
      <c r="K566" s="17">
        <v>1176910000000000000</v>
      </c>
      <c r="L566" s="18">
        <v>43733.85969907408</v>
      </c>
      <c r="M566" s="19">
        <v>12</v>
      </c>
      <c r="N566" s="19">
        <v>1</v>
      </c>
      <c r="O566" s="19">
        <v>0</v>
      </c>
      <c r="P566" s="19">
        <v>0</v>
      </c>
      <c r="Q566" s="19">
        <v>0</v>
      </c>
      <c r="R566" s="2"/>
      <c r="S566" s="144"/>
      <c r="T566" s="144"/>
      <c r="U566" s="2"/>
      <c r="V566" s="5" t="s">
        <v>30274</v>
      </c>
      <c r="W566" s="2"/>
      <c r="X566" s="38" t="s">
        <v>30275</v>
      </c>
      <c r="Y566" s="29">
        <v>778272000000000000</v>
      </c>
      <c r="Z566" s="38" t="s">
        <v>30276</v>
      </c>
      <c r="AA566" s="2"/>
      <c r="AB566" s="55">
        <v>42633.81827546296</v>
      </c>
      <c r="AC566" s="11"/>
      <c r="AD566" s="11" t="s">
        <v>30277</v>
      </c>
      <c r="AE566" s="2"/>
      <c r="AF566" s="19">
        <v>6424</v>
      </c>
      <c r="AG566" s="19">
        <v>3053</v>
      </c>
      <c r="AH566" s="19">
        <v>1615</v>
      </c>
      <c r="AI566" s="19">
        <v>2679</v>
      </c>
      <c r="AJ566" s="2"/>
      <c r="AK566" s="2"/>
      <c r="AL566" s="2"/>
    </row>
    <row x14ac:dyDescent="0.25" r="567" customHeight="1" ht="18">
      <c r="A567" s="20" t="s">
        <v>30278</v>
      </c>
      <c r="B567" s="12" t="s">
        <v>30279</v>
      </c>
      <c r="C567" s="148" t="s">
        <v>44</v>
      </c>
      <c r="D567" s="149"/>
      <c r="E567" s="148" t="s">
        <v>44</v>
      </c>
      <c r="F567" s="149"/>
      <c r="G567" s="148" t="s">
        <v>44</v>
      </c>
      <c r="H567" s="149"/>
      <c r="I567" s="150"/>
      <c r="J567" s="149"/>
      <c r="K567" s="17">
        <v>1176910000000000000</v>
      </c>
      <c r="L567" s="18">
        <v>43733.85461805556</v>
      </c>
      <c r="M567" s="19">
        <v>0</v>
      </c>
      <c r="N567" s="19">
        <v>0</v>
      </c>
      <c r="O567" s="19">
        <v>0</v>
      </c>
      <c r="P567" s="19">
        <v>0</v>
      </c>
      <c r="Q567" s="19">
        <v>0</v>
      </c>
      <c r="R567" s="2"/>
      <c r="S567" s="144"/>
      <c r="T567" s="144"/>
      <c r="U567" s="2"/>
      <c r="V567" s="5" t="s">
        <v>30280</v>
      </c>
      <c r="W567" s="2"/>
      <c r="X567" s="5" t="s">
        <v>30281</v>
      </c>
      <c r="Y567" s="17">
        <v>2882994279</v>
      </c>
      <c r="Z567" s="38" t="s">
        <v>30282</v>
      </c>
      <c r="AA567" s="20" t="s">
        <v>30283</v>
      </c>
      <c r="AB567" s="18">
        <v>41961.93769675926</v>
      </c>
      <c r="AC567" s="2"/>
      <c r="AD567" s="2" t="s">
        <v>18594</v>
      </c>
      <c r="AE567" s="2"/>
      <c r="AF567" s="19">
        <v>3122</v>
      </c>
      <c r="AG567" s="19">
        <v>978</v>
      </c>
      <c r="AH567" s="19">
        <v>902</v>
      </c>
      <c r="AI567" s="19">
        <v>4057</v>
      </c>
      <c r="AJ567" s="2"/>
      <c r="AK567" s="2"/>
      <c r="AL567" s="2"/>
    </row>
    <row x14ac:dyDescent="0.25" r="568" customHeight="1" ht="18">
      <c r="A568" s="20" t="s">
        <v>30284</v>
      </c>
      <c r="B568" s="12" t="s">
        <v>30285</v>
      </c>
      <c r="C568" s="148" t="s">
        <v>44</v>
      </c>
      <c r="D568" s="149"/>
      <c r="E568" s="148" t="s">
        <v>44</v>
      </c>
      <c r="F568" s="149"/>
      <c r="G568" s="148" t="s">
        <v>44</v>
      </c>
      <c r="H568" s="149"/>
      <c r="I568" s="150"/>
      <c r="J568" s="149"/>
      <c r="K568" s="17">
        <v>1176910000000000000</v>
      </c>
      <c r="L568" s="18">
        <v>43733.85357638889</v>
      </c>
      <c r="M568" s="19">
        <v>4</v>
      </c>
      <c r="N568" s="19">
        <v>1</v>
      </c>
      <c r="O568" s="19">
        <v>0</v>
      </c>
      <c r="P568" s="19">
        <v>0</v>
      </c>
      <c r="Q568" s="19">
        <v>0</v>
      </c>
      <c r="R568" s="2"/>
      <c r="S568" s="144"/>
      <c r="T568" s="144"/>
      <c r="U568" s="2"/>
      <c r="V568" s="5" t="s">
        <v>28777</v>
      </c>
      <c r="W568" s="2"/>
      <c r="X568" s="5" t="s">
        <v>28778</v>
      </c>
      <c r="Y568" s="29">
        <v>417862356</v>
      </c>
      <c r="Z568" s="38" t="s">
        <v>28779</v>
      </c>
      <c r="AA568" s="2"/>
      <c r="AB568" s="18">
        <v>40868.71732638889</v>
      </c>
      <c r="AC568" s="2"/>
      <c r="AD568" s="2"/>
      <c r="AE568" s="2"/>
      <c r="AF568" s="19">
        <v>53480</v>
      </c>
      <c r="AG568" s="19">
        <v>6331</v>
      </c>
      <c r="AH568" s="19">
        <v>887</v>
      </c>
      <c r="AI568" s="19">
        <v>13189</v>
      </c>
      <c r="AJ568" s="2"/>
      <c r="AK568" s="2"/>
      <c r="AL568" s="2"/>
    </row>
    <row x14ac:dyDescent="0.25" r="569" customHeight="1" ht="18">
      <c r="A569" s="20" t="s">
        <v>30286</v>
      </c>
      <c r="B569" s="12" t="s">
        <v>30287</v>
      </c>
      <c r="C569" s="148" t="s">
        <v>35</v>
      </c>
      <c r="D569" s="151" t="s">
        <v>235</v>
      </c>
      <c r="E569" s="148" t="s">
        <v>35</v>
      </c>
      <c r="F569" s="151" t="s">
        <v>235</v>
      </c>
      <c r="G569" s="148" t="s">
        <v>35</v>
      </c>
      <c r="H569" s="151" t="s">
        <v>235</v>
      </c>
      <c r="I569" s="150"/>
      <c r="J569" s="149"/>
      <c r="K569" s="17">
        <v>1176910000000000000</v>
      </c>
      <c r="L569" s="18">
        <v>43733.85335648148</v>
      </c>
      <c r="M569" s="19">
        <v>2</v>
      </c>
      <c r="N569" s="19">
        <v>0</v>
      </c>
      <c r="O569" s="19">
        <v>0</v>
      </c>
      <c r="P569" s="19">
        <v>0</v>
      </c>
      <c r="Q569" s="19">
        <v>0</v>
      </c>
      <c r="R569" s="2"/>
      <c r="S569" s="144"/>
      <c r="T569" s="144"/>
      <c r="U569" s="2"/>
      <c r="V569" s="5" t="s">
        <v>30288</v>
      </c>
      <c r="W569" s="2"/>
      <c r="X569" s="38" t="s">
        <v>30289</v>
      </c>
      <c r="Y569" s="29">
        <v>929779000000000000</v>
      </c>
      <c r="Z569" s="38" t="s">
        <v>30290</v>
      </c>
      <c r="AA569" s="2"/>
      <c r="AB569" s="18">
        <v>43051.896875</v>
      </c>
      <c r="AC569" s="2"/>
      <c r="AD569" s="2"/>
      <c r="AE569" s="2"/>
      <c r="AF569" s="19">
        <v>11378</v>
      </c>
      <c r="AG569" s="19">
        <v>484</v>
      </c>
      <c r="AH569" s="19">
        <v>389</v>
      </c>
      <c r="AI569" s="19">
        <v>16499</v>
      </c>
      <c r="AJ569" s="2"/>
      <c r="AK569" s="2"/>
      <c r="AL569" s="2"/>
    </row>
    <row x14ac:dyDescent="0.25" r="570" customHeight="1" ht="18">
      <c r="A570" s="20" t="s">
        <v>30291</v>
      </c>
      <c r="B570" s="12" t="s">
        <v>30292</v>
      </c>
      <c r="C570" s="148" t="s">
        <v>35</v>
      </c>
      <c r="D570" s="151" t="s">
        <v>235</v>
      </c>
      <c r="E570" s="148" t="s">
        <v>35</v>
      </c>
      <c r="F570" s="151" t="s">
        <v>235</v>
      </c>
      <c r="G570" s="148" t="s">
        <v>35</v>
      </c>
      <c r="H570" s="151" t="s">
        <v>235</v>
      </c>
      <c r="I570" s="150"/>
      <c r="J570" s="149"/>
      <c r="K570" s="17">
        <v>1176910000000000000</v>
      </c>
      <c r="L570" s="18">
        <v>43733.85016203704</v>
      </c>
      <c r="M570" s="19">
        <v>2</v>
      </c>
      <c r="N570" s="19">
        <v>0</v>
      </c>
      <c r="O570" s="19">
        <v>0</v>
      </c>
      <c r="P570" s="19">
        <v>0</v>
      </c>
      <c r="Q570" s="19">
        <v>0</v>
      </c>
      <c r="R570" s="2"/>
      <c r="S570" s="144"/>
      <c r="T570" s="144"/>
      <c r="U570" s="2"/>
      <c r="V570" s="38" t="s">
        <v>30293</v>
      </c>
      <c r="W570" s="2"/>
      <c r="X570" s="38" t="s">
        <v>30294</v>
      </c>
      <c r="Y570" s="29">
        <v>625834799</v>
      </c>
      <c r="Z570" s="38" t="s">
        <v>30295</v>
      </c>
      <c r="AA570" s="2"/>
      <c r="AB570" s="18">
        <v>41093.99428240741</v>
      </c>
      <c r="AC570" s="2"/>
      <c r="AD570" s="2" t="s">
        <v>78</v>
      </c>
      <c r="AE570" s="2"/>
      <c r="AF570" s="19">
        <v>6470</v>
      </c>
      <c r="AG570" s="19">
        <v>403</v>
      </c>
      <c r="AH570" s="19">
        <v>513</v>
      </c>
      <c r="AI570" s="19">
        <v>5411</v>
      </c>
      <c r="AJ570" s="2"/>
      <c r="AK570" s="2"/>
      <c r="AL570" s="2"/>
    </row>
    <row x14ac:dyDescent="0.25" r="571" customHeight="1" ht="18">
      <c r="A571" s="20" t="s">
        <v>30296</v>
      </c>
      <c r="B571" s="12" t="s">
        <v>30297</v>
      </c>
      <c r="C571" s="148" t="s">
        <v>35</v>
      </c>
      <c r="D571" s="151" t="s">
        <v>235</v>
      </c>
      <c r="E571" s="148" t="s">
        <v>35</v>
      </c>
      <c r="F571" s="151" t="s">
        <v>235</v>
      </c>
      <c r="G571" s="148" t="s">
        <v>35</v>
      </c>
      <c r="H571" s="151" t="s">
        <v>235</v>
      </c>
      <c r="I571" s="150"/>
      <c r="J571" s="149"/>
      <c r="K571" s="17">
        <v>1176910000000000000</v>
      </c>
      <c r="L571" s="18">
        <v>43733.84460648148</v>
      </c>
      <c r="M571" s="19">
        <v>6</v>
      </c>
      <c r="N571" s="19">
        <v>0</v>
      </c>
      <c r="O571" s="19">
        <v>0</v>
      </c>
      <c r="P571" s="19">
        <v>0</v>
      </c>
      <c r="Q571" s="19">
        <v>0</v>
      </c>
      <c r="R571" s="2"/>
      <c r="S571" s="144"/>
      <c r="T571" s="144"/>
      <c r="U571" s="11"/>
      <c r="V571" s="38" t="s">
        <v>30298</v>
      </c>
      <c r="W571" s="2"/>
      <c r="X571" s="5" t="s">
        <v>30299</v>
      </c>
      <c r="Y571" s="19">
        <v>302051626</v>
      </c>
      <c r="Z571" s="38"/>
      <c r="AA571" s="2"/>
      <c r="AB571" s="18">
        <v>40683.769375</v>
      </c>
      <c r="AC571" s="2"/>
      <c r="AD571" s="2" t="s">
        <v>100</v>
      </c>
      <c r="AE571" s="2"/>
      <c r="AF571" s="19">
        <v>1500</v>
      </c>
      <c r="AG571" s="19">
        <v>229</v>
      </c>
      <c r="AH571" s="19">
        <v>91</v>
      </c>
      <c r="AI571" s="19">
        <v>2119</v>
      </c>
      <c r="AJ571" s="2"/>
      <c r="AK571" s="2"/>
      <c r="AL571" s="2"/>
    </row>
    <row x14ac:dyDescent="0.25" r="572" customHeight="1" ht="18">
      <c r="A572" s="20" t="s">
        <v>30300</v>
      </c>
      <c r="B572" s="12" t="s">
        <v>30301</v>
      </c>
      <c r="C572" s="148" t="s">
        <v>44</v>
      </c>
      <c r="D572" s="149"/>
      <c r="E572" s="148" t="s">
        <v>44</v>
      </c>
      <c r="F572" s="149"/>
      <c r="G572" s="148" t="s">
        <v>44</v>
      </c>
      <c r="H572" s="149"/>
      <c r="I572" s="150"/>
      <c r="J572" s="149"/>
      <c r="K572" s="17">
        <v>1176910000000000000</v>
      </c>
      <c r="L572" s="18">
        <v>43733.83851851852</v>
      </c>
      <c r="M572" s="19">
        <v>7</v>
      </c>
      <c r="N572" s="19">
        <v>2</v>
      </c>
      <c r="O572" s="19">
        <v>0</v>
      </c>
      <c r="P572" s="19">
        <v>0</v>
      </c>
      <c r="Q572" s="19">
        <v>0</v>
      </c>
      <c r="R572" s="2"/>
      <c r="S572" s="144"/>
      <c r="T572" s="152"/>
      <c r="U572" s="11"/>
      <c r="V572" s="38" t="s">
        <v>30302</v>
      </c>
      <c r="W572" s="2"/>
      <c r="X572" s="5" t="s">
        <v>30303</v>
      </c>
      <c r="Y572" s="21">
        <v>299606385</v>
      </c>
      <c r="Z572" s="38" t="s">
        <v>30304</v>
      </c>
      <c r="AA572" s="20" t="s">
        <v>30305</v>
      </c>
      <c r="AB572" s="18">
        <v>40679.65453703704</v>
      </c>
      <c r="AC572" s="2"/>
      <c r="AD572" s="2" t="s">
        <v>13486</v>
      </c>
      <c r="AE572" s="2"/>
      <c r="AF572" s="19">
        <v>5095</v>
      </c>
      <c r="AG572" s="19">
        <v>10157</v>
      </c>
      <c r="AH572" s="19">
        <v>422</v>
      </c>
      <c r="AI572" s="19">
        <v>3097</v>
      </c>
      <c r="AJ572" s="2"/>
      <c r="AK572" s="2"/>
      <c r="AL572" s="2"/>
    </row>
    <row x14ac:dyDescent="0.25" r="573" customHeight="1" ht="18">
      <c r="A573" s="20" t="s">
        <v>30306</v>
      </c>
      <c r="B573" s="12" t="s">
        <v>30307</v>
      </c>
      <c r="C573" s="148" t="s">
        <v>44</v>
      </c>
      <c r="D573" s="149"/>
      <c r="E573" s="148" t="s">
        <v>44</v>
      </c>
      <c r="F573" s="149"/>
      <c r="G573" s="148" t="s">
        <v>44</v>
      </c>
      <c r="H573" s="149"/>
      <c r="I573" s="150"/>
      <c r="J573" s="149"/>
      <c r="K573" s="17">
        <v>1176910000000000000</v>
      </c>
      <c r="L573" s="18">
        <v>43733.83738425926</v>
      </c>
      <c r="M573" s="19">
        <v>60</v>
      </c>
      <c r="N573" s="19">
        <v>5</v>
      </c>
      <c r="O573" s="19">
        <v>0</v>
      </c>
      <c r="P573" s="19">
        <v>0</v>
      </c>
      <c r="Q573" s="19">
        <v>0</v>
      </c>
      <c r="R573" s="2"/>
      <c r="S573" s="144"/>
      <c r="T573" s="144"/>
      <c r="U573" s="2"/>
      <c r="V573" s="5" t="s">
        <v>657</v>
      </c>
      <c r="W573" s="2"/>
      <c r="X573" s="38" t="s">
        <v>658</v>
      </c>
      <c r="Y573" s="21">
        <v>2177802468</v>
      </c>
      <c r="Z573" s="38" t="s">
        <v>659</v>
      </c>
      <c r="AA573" s="2"/>
      <c r="AB573" s="18">
        <v>41584.598807870374</v>
      </c>
      <c r="AC573" s="2"/>
      <c r="AD573" s="2" t="s">
        <v>661</v>
      </c>
      <c r="AE573" s="2"/>
      <c r="AF573" s="19">
        <v>23535</v>
      </c>
      <c r="AG573" s="19">
        <v>15887</v>
      </c>
      <c r="AH573" s="19">
        <v>52</v>
      </c>
      <c r="AI573" s="19">
        <v>23732</v>
      </c>
      <c r="AJ573" s="2"/>
      <c r="AK573" s="2"/>
      <c r="AL573" s="2"/>
    </row>
    <row x14ac:dyDescent="0.25" r="574" customHeight="1" ht="18">
      <c r="A574" s="20" t="s">
        <v>30308</v>
      </c>
      <c r="B574" s="12" t="s">
        <v>30309</v>
      </c>
      <c r="C574" s="148" t="s">
        <v>44</v>
      </c>
      <c r="D574" s="149"/>
      <c r="E574" s="148" t="s">
        <v>44</v>
      </c>
      <c r="F574" s="149"/>
      <c r="G574" s="148" t="s">
        <v>44</v>
      </c>
      <c r="H574" s="149"/>
      <c r="I574" s="150"/>
      <c r="J574" s="149"/>
      <c r="K574" s="17">
        <v>1176900000000000000</v>
      </c>
      <c r="L574" s="18">
        <v>43733.82310185185</v>
      </c>
      <c r="M574" s="19">
        <v>1</v>
      </c>
      <c r="N574" s="19">
        <v>0</v>
      </c>
      <c r="O574" s="19">
        <v>0</v>
      </c>
      <c r="P574" s="19">
        <v>0</v>
      </c>
      <c r="Q574" s="19">
        <v>0</v>
      </c>
      <c r="R574" s="2"/>
      <c r="S574" s="144"/>
      <c r="T574" s="144"/>
      <c r="U574" s="2" t="s">
        <v>103</v>
      </c>
      <c r="V574" s="38" t="s">
        <v>30310</v>
      </c>
      <c r="W574" s="2"/>
      <c r="X574" s="38" t="s">
        <v>30311</v>
      </c>
      <c r="Y574" s="21">
        <v>88262793</v>
      </c>
      <c r="Z574" s="38" t="s">
        <v>30312</v>
      </c>
      <c r="AA574" s="2"/>
      <c r="AB574" s="18">
        <v>40124.97337962963</v>
      </c>
      <c r="AC574" s="2"/>
      <c r="AD574" s="11" t="s">
        <v>1003</v>
      </c>
      <c r="AE574" s="2"/>
      <c r="AF574" s="19">
        <v>8945</v>
      </c>
      <c r="AG574" s="19">
        <v>968</v>
      </c>
      <c r="AH574" s="19">
        <v>889</v>
      </c>
      <c r="AI574" s="19">
        <v>7488</v>
      </c>
      <c r="AJ574" s="2"/>
      <c r="AK574" s="2"/>
      <c r="AL574" s="2"/>
    </row>
    <row x14ac:dyDescent="0.25" r="575" customHeight="1" ht="18">
      <c r="A575" s="20" t="s">
        <v>30313</v>
      </c>
      <c r="B575" s="12" t="s">
        <v>30314</v>
      </c>
      <c r="C575" s="148" t="s">
        <v>44</v>
      </c>
      <c r="D575" s="149"/>
      <c r="E575" s="148" t="s">
        <v>44</v>
      </c>
      <c r="F575" s="149"/>
      <c r="G575" s="148" t="s">
        <v>44</v>
      </c>
      <c r="H575" s="149"/>
      <c r="I575" s="150"/>
      <c r="J575" s="149"/>
      <c r="K575" s="17">
        <v>1176900000000000000</v>
      </c>
      <c r="L575" s="18">
        <v>43733.81885416667</v>
      </c>
      <c r="M575" s="19">
        <v>0</v>
      </c>
      <c r="N575" s="19">
        <v>0</v>
      </c>
      <c r="O575" s="19">
        <v>0</v>
      </c>
      <c r="P575" s="19">
        <v>0</v>
      </c>
      <c r="Q575" s="19">
        <v>0</v>
      </c>
      <c r="R575" s="2"/>
      <c r="S575" s="144"/>
      <c r="T575" s="144"/>
      <c r="U575" s="11"/>
      <c r="V575" s="38" t="s">
        <v>30315</v>
      </c>
      <c r="W575" s="2"/>
      <c r="X575" s="5" t="s">
        <v>30316</v>
      </c>
      <c r="Y575" s="29">
        <v>494214456</v>
      </c>
      <c r="Z575" s="38"/>
      <c r="AA575" s="2"/>
      <c r="AB575" s="18">
        <v>40955.88008101852</v>
      </c>
      <c r="AC575" s="11"/>
      <c r="AD575" s="11"/>
      <c r="AE575" s="2"/>
      <c r="AF575" s="19">
        <v>3623</v>
      </c>
      <c r="AG575" s="19">
        <v>99</v>
      </c>
      <c r="AH575" s="19">
        <v>964</v>
      </c>
      <c r="AI575" s="19">
        <v>2</v>
      </c>
      <c r="AJ575" s="2"/>
      <c r="AK575" s="2"/>
      <c r="AL575" s="2"/>
    </row>
    <row x14ac:dyDescent="0.25" r="576" customHeight="1" ht="18">
      <c r="A576" s="20" t="s">
        <v>30317</v>
      </c>
      <c r="B576" s="12" t="s">
        <v>30318</v>
      </c>
      <c r="C576" s="148" t="s">
        <v>44</v>
      </c>
      <c r="D576" s="149"/>
      <c r="E576" s="148" t="s">
        <v>44</v>
      </c>
      <c r="F576" s="149"/>
      <c r="G576" s="148" t="s">
        <v>44</v>
      </c>
      <c r="H576" s="149"/>
      <c r="I576" s="150"/>
      <c r="J576" s="149"/>
      <c r="K576" s="17">
        <v>1176900000000000000</v>
      </c>
      <c r="L576" s="18">
        <v>43733.81680555556</v>
      </c>
      <c r="M576" s="19">
        <v>40</v>
      </c>
      <c r="N576" s="19">
        <v>0</v>
      </c>
      <c r="O576" s="19">
        <v>0</v>
      </c>
      <c r="P576" s="19">
        <v>0</v>
      </c>
      <c r="Q576" s="19">
        <v>0</v>
      </c>
      <c r="R576" s="2"/>
      <c r="S576" s="144"/>
      <c r="T576" s="152"/>
      <c r="U576" s="11"/>
      <c r="V576" s="38" t="s">
        <v>30319</v>
      </c>
      <c r="W576" s="2"/>
      <c r="X576" s="38" t="s">
        <v>30320</v>
      </c>
      <c r="Y576" s="29">
        <v>108900596</v>
      </c>
      <c r="Z576" s="38" t="s">
        <v>30321</v>
      </c>
      <c r="AA576" s="2"/>
      <c r="AB576" s="55">
        <v>40205.57121527778</v>
      </c>
      <c r="AC576" s="11"/>
      <c r="AD576" s="11" t="s">
        <v>30322</v>
      </c>
      <c r="AE576" s="2"/>
      <c r="AF576" s="19">
        <v>4116</v>
      </c>
      <c r="AG576" s="19">
        <v>2682</v>
      </c>
      <c r="AH576" s="19">
        <v>517</v>
      </c>
      <c r="AI576" s="19">
        <v>2741</v>
      </c>
      <c r="AJ576" s="2"/>
      <c r="AK576" s="2"/>
      <c r="AL576" s="2"/>
    </row>
    <row x14ac:dyDescent="0.25" r="577" customHeight="1" ht="18">
      <c r="A577" s="20" t="s">
        <v>30323</v>
      </c>
      <c r="B577" s="12" t="s">
        <v>30324</v>
      </c>
      <c r="C577" s="148" t="s">
        <v>44</v>
      </c>
      <c r="D577" s="149"/>
      <c r="E577" s="148" t="s">
        <v>44</v>
      </c>
      <c r="F577" s="149"/>
      <c r="G577" s="148" t="s">
        <v>44</v>
      </c>
      <c r="H577" s="149"/>
      <c r="I577" s="150"/>
      <c r="J577" s="149"/>
      <c r="K577" s="17">
        <v>1176900000000000000</v>
      </c>
      <c r="L577" s="18">
        <v>43733.816145833334</v>
      </c>
      <c r="M577" s="19">
        <v>2</v>
      </c>
      <c r="N577" s="19">
        <v>0</v>
      </c>
      <c r="O577" s="19">
        <v>0</v>
      </c>
      <c r="P577" s="19">
        <v>0</v>
      </c>
      <c r="Q577" s="19">
        <v>0</v>
      </c>
      <c r="R577" s="2"/>
      <c r="S577" s="144"/>
      <c r="T577" s="144"/>
      <c r="U577" s="2"/>
      <c r="V577" s="5" t="s">
        <v>30325</v>
      </c>
      <c r="W577" s="2"/>
      <c r="X577" s="5" t="s">
        <v>30326</v>
      </c>
      <c r="Y577" s="19">
        <v>1230957792</v>
      </c>
      <c r="Z577" s="5" t="s">
        <v>30327</v>
      </c>
      <c r="AA577" s="2"/>
      <c r="AB577" s="18">
        <v>41334.96230324074</v>
      </c>
      <c r="AC577" s="2"/>
      <c r="AD577" s="2" t="s">
        <v>30328</v>
      </c>
      <c r="AE577" s="2"/>
      <c r="AF577" s="19">
        <v>5302</v>
      </c>
      <c r="AG577" s="19">
        <v>64</v>
      </c>
      <c r="AH577" s="19">
        <v>125</v>
      </c>
      <c r="AI577" s="19">
        <v>7842</v>
      </c>
      <c r="AJ577" s="2"/>
      <c r="AK577" s="2"/>
      <c r="AL577" s="2"/>
    </row>
    <row x14ac:dyDescent="0.25" r="578" customHeight="1" ht="18">
      <c r="A578" s="20" t="s">
        <v>30329</v>
      </c>
      <c r="B578" s="12" t="s">
        <v>30330</v>
      </c>
      <c r="C578" s="148" t="s">
        <v>35</v>
      </c>
      <c r="D578" s="151" t="s">
        <v>235</v>
      </c>
      <c r="E578" s="148" t="s">
        <v>35</v>
      </c>
      <c r="F578" s="151" t="s">
        <v>235</v>
      </c>
      <c r="G578" s="148" t="s">
        <v>35</v>
      </c>
      <c r="H578" s="151" t="s">
        <v>235</v>
      </c>
      <c r="I578" s="150"/>
      <c r="J578" s="149"/>
      <c r="K578" s="17">
        <v>1176900000000000000</v>
      </c>
      <c r="L578" s="18">
        <v>43733.81321759259</v>
      </c>
      <c r="M578" s="19">
        <v>0</v>
      </c>
      <c r="N578" s="19">
        <v>0</v>
      </c>
      <c r="O578" s="19">
        <v>0</v>
      </c>
      <c r="P578" s="19">
        <v>0</v>
      </c>
      <c r="Q578" s="19">
        <v>0</v>
      </c>
      <c r="R578" s="2"/>
      <c r="S578" s="144"/>
      <c r="T578" s="144"/>
      <c r="U578" s="2"/>
      <c r="V578" s="5" t="s">
        <v>30331</v>
      </c>
      <c r="W578" s="2"/>
      <c r="X578" s="5" t="s">
        <v>30332</v>
      </c>
      <c r="Y578" s="17">
        <v>1176410000000000000</v>
      </c>
      <c r="Z578" s="38"/>
      <c r="AA578" s="2"/>
      <c r="AB578" s="18">
        <v>43732.459548611114</v>
      </c>
      <c r="AC578" s="2"/>
      <c r="AD578" s="11"/>
      <c r="AE578" s="2"/>
      <c r="AF578" s="19">
        <v>62</v>
      </c>
      <c r="AG578" s="19">
        <v>0</v>
      </c>
      <c r="AH578" s="19">
        <v>0</v>
      </c>
      <c r="AI578" s="19">
        <v>0</v>
      </c>
      <c r="AJ578" s="2"/>
      <c r="AK578" s="2"/>
      <c r="AL578" s="2"/>
    </row>
    <row x14ac:dyDescent="0.25" r="579" customHeight="1" ht="18">
      <c r="A579" s="20" t="s">
        <v>30333</v>
      </c>
      <c r="B579" s="12" t="s">
        <v>30334</v>
      </c>
      <c r="C579" s="148" t="s">
        <v>44</v>
      </c>
      <c r="D579" s="149"/>
      <c r="E579" s="148" t="s">
        <v>44</v>
      </c>
      <c r="F579" s="149"/>
      <c r="G579" s="148" t="s">
        <v>44</v>
      </c>
      <c r="H579" s="149"/>
      <c r="I579" s="150"/>
      <c r="J579" s="149"/>
      <c r="K579" s="17">
        <v>1176900000000000000</v>
      </c>
      <c r="L579" s="18">
        <v>43733.8125</v>
      </c>
      <c r="M579" s="19">
        <v>4</v>
      </c>
      <c r="N579" s="19">
        <v>0</v>
      </c>
      <c r="O579" s="19">
        <v>0</v>
      </c>
      <c r="P579" s="19">
        <v>0</v>
      </c>
      <c r="Q579" s="19">
        <v>0</v>
      </c>
      <c r="R579" s="2"/>
      <c r="S579" s="144"/>
      <c r="T579" s="144"/>
      <c r="U579" s="2"/>
      <c r="V579" s="5" t="s">
        <v>30335</v>
      </c>
      <c r="W579" s="2"/>
      <c r="X579" s="5" t="s">
        <v>30336</v>
      </c>
      <c r="Y579" s="29">
        <v>2380541912</v>
      </c>
      <c r="Z579" s="38" t="s">
        <v>30337</v>
      </c>
      <c r="AA579" s="20" t="s">
        <v>30338</v>
      </c>
      <c r="AB579" s="18">
        <v>41707.76699074074</v>
      </c>
      <c r="AC579" s="11"/>
      <c r="AD579" s="11"/>
      <c r="AE579" s="2"/>
      <c r="AF579" s="19">
        <v>198608</v>
      </c>
      <c r="AG579" s="19">
        <v>196751</v>
      </c>
      <c r="AH579" s="19">
        <v>11781</v>
      </c>
      <c r="AI579" s="19">
        <v>878</v>
      </c>
      <c r="AJ579" s="2"/>
      <c r="AK579" s="2"/>
      <c r="AL579" s="2"/>
    </row>
    <row x14ac:dyDescent="0.25" r="580" customHeight="1" ht="18">
      <c r="A580" s="20" t="s">
        <v>30339</v>
      </c>
      <c r="B580" s="12" t="s">
        <v>30340</v>
      </c>
      <c r="C580" s="148" t="s">
        <v>44</v>
      </c>
      <c r="D580" s="149"/>
      <c r="E580" s="148" t="s">
        <v>44</v>
      </c>
      <c r="F580" s="149"/>
      <c r="G580" s="148" t="s">
        <v>44</v>
      </c>
      <c r="H580" s="149"/>
      <c r="I580" s="150"/>
      <c r="J580" s="149"/>
      <c r="K580" s="17">
        <v>1176900000000000000</v>
      </c>
      <c r="L580" s="18">
        <v>43733.81197916667</v>
      </c>
      <c r="M580" s="19">
        <v>1</v>
      </c>
      <c r="N580" s="19">
        <v>0</v>
      </c>
      <c r="O580" s="19">
        <v>0</v>
      </c>
      <c r="P580" s="19">
        <v>0</v>
      </c>
      <c r="Q580" s="19">
        <v>0</v>
      </c>
      <c r="R580" s="2"/>
      <c r="S580" s="144"/>
      <c r="T580" s="144"/>
      <c r="U580" s="2"/>
      <c r="V580" s="5" t="s">
        <v>30341</v>
      </c>
      <c r="W580" s="2"/>
      <c r="X580" s="38" t="s">
        <v>30342</v>
      </c>
      <c r="Y580" s="29">
        <v>68358492</v>
      </c>
      <c r="Z580" s="38" t="s">
        <v>30343</v>
      </c>
      <c r="AA580" s="2"/>
      <c r="AB580" s="55">
        <v>40049.50512731481</v>
      </c>
      <c r="AC580" s="11"/>
      <c r="AD580" s="11" t="s">
        <v>5634</v>
      </c>
      <c r="AE580" s="2"/>
      <c r="AF580" s="19">
        <v>5302</v>
      </c>
      <c r="AG580" s="19">
        <v>143</v>
      </c>
      <c r="AH580" s="19">
        <v>327</v>
      </c>
      <c r="AI580" s="19">
        <v>3687</v>
      </c>
      <c r="AJ580" s="2"/>
      <c r="AK580" s="2"/>
      <c r="AL580" s="2"/>
    </row>
    <row x14ac:dyDescent="0.25" r="581" customHeight="1" ht="18">
      <c r="A581" s="20" t="s">
        <v>30344</v>
      </c>
      <c r="B581" s="12" t="s">
        <v>30345</v>
      </c>
      <c r="C581" s="148" t="s">
        <v>44</v>
      </c>
      <c r="D581" s="149"/>
      <c r="E581" s="148" t="s">
        <v>44</v>
      </c>
      <c r="F581" s="149"/>
      <c r="G581" s="148" t="s">
        <v>44</v>
      </c>
      <c r="H581" s="149"/>
      <c r="I581" s="150"/>
      <c r="J581" s="149"/>
      <c r="K581" s="17">
        <v>1176900000000000000</v>
      </c>
      <c r="L581" s="18">
        <v>43733.80979166667</v>
      </c>
      <c r="M581" s="19">
        <v>0</v>
      </c>
      <c r="N581" s="19">
        <v>0</v>
      </c>
      <c r="O581" s="19">
        <v>0</v>
      </c>
      <c r="P581" s="19">
        <v>0</v>
      </c>
      <c r="Q581" s="19">
        <v>0</v>
      </c>
      <c r="R581" s="2"/>
      <c r="S581" s="144"/>
      <c r="T581" s="144"/>
      <c r="U581" s="2"/>
      <c r="V581" s="5" t="s">
        <v>30346</v>
      </c>
      <c r="W581" s="2"/>
      <c r="X581" s="38" t="s">
        <v>30347</v>
      </c>
      <c r="Y581" s="29">
        <v>480609441</v>
      </c>
      <c r="Z581" s="38" t="s">
        <v>30348</v>
      </c>
      <c r="AA581" s="2"/>
      <c r="AB581" s="18">
        <v>40940.91428240741</v>
      </c>
      <c r="AC581" s="2"/>
      <c r="AD581" s="2" t="s">
        <v>30349</v>
      </c>
      <c r="AE581" s="2"/>
      <c r="AF581" s="19">
        <v>137</v>
      </c>
      <c r="AG581" s="19">
        <v>236</v>
      </c>
      <c r="AH581" s="19">
        <v>536</v>
      </c>
      <c r="AI581" s="19">
        <v>106</v>
      </c>
      <c r="AJ581" s="2"/>
      <c r="AK581" s="2"/>
      <c r="AL581" s="2"/>
    </row>
    <row x14ac:dyDescent="0.25" r="582" customHeight="1" ht="18">
      <c r="A582" s="20" t="s">
        <v>30350</v>
      </c>
      <c r="B582" s="12" t="s">
        <v>30351</v>
      </c>
      <c r="C582" s="148" t="s">
        <v>35</v>
      </c>
      <c r="D582" s="151" t="s">
        <v>235</v>
      </c>
      <c r="E582" s="148" t="s">
        <v>35</v>
      </c>
      <c r="F582" s="151" t="s">
        <v>235</v>
      </c>
      <c r="G582" s="148" t="s">
        <v>35</v>
      </c>
      <c r="H582" s="151" t="s">
        <v>235</v>
      </c>
      <c r="I582" s="150"/>
      <c r="J582" s="149"/>
      <c r="K582" s="17">
        <v>1176890000000000000</v>
      </c>
      <c r="L582" s="18">
        <v>43733.80532407408</v>
      </c>
      <c r="M582" s="19">
        <v>1</v>
      </c>
      <c r="N582" s="19">
        <v>0</v>
      </c>
      <c r="O582" s="19">
        <v>0</v>
      </c>
      <c r="P582" s="19">
        <v>0</v>
      </c>
      <c r="Q582" s="19">
        <v>0</v>
      </c>
      <c r="R582" s="2"/>
      <c r="S582" s="144"/>
      <c r="T582" s="144"/>
      <c r="U582" s="2"/>
      <c r="V582" s="5" t="s">
        <v>30352</v>
      </c>
      <c r="W582" s="2"/>
      <c r="X582" s="5" t="s">
        <v>30353</v>
      </c>
      <c r="Y582" s="19">
        <v>355562880</v>
      </c>
      <c r="Z582" s="38" t="s">
        <v>30354</v>
      </c>
      <c r="AA582" s="20" t="s">
        <v>30355</v>
      </c>
      <c r="AB582" s="18">
        <v>40770.79877314815</v>
      </c>
      <c r="AC582" s="2"/>
      <c r="AD582" s="2"/>
      <c r="AE582" s="2"/>
      <c r="AF582" s="19">
        <v>16973</v>
      </c>
      <c r="AG582" s="19">
        <v>511</v>
      </c>
      <c r="AH582" s="19">
        <v>139</v>
      </c>
      <c r="AI582" s="19">
        <v>4638</v>
      </c>
      <c r="AJ582" s="2"/>
      <c r="AK582" s="2"/>
      <c r="AL582" s="2"/>
    </row>
    <row x14ac:dyDescent="0.25" r="583" customHeight="1" ht="18">
      <c r="A583" s="20" t="s">
        <v>30356</v>
      </c>
      <c r="B583" s="12" t="s">
        <v>30357</v>
      </c>
      <c r="C583" s="148" t="s">
        <v>44</v>
      </c>
      <c r="D583" s="149"/>
      <c r="E583" s="148" t="s">
        <v>44</v>
      </c>
      <c r="F583" s="149"/>
      <c r="G583" s="148" t="s">
        <v>44</v>
      </c>
      <c r="H583" s="149"/>
      <c r="I583" s="150"/>
      <c r="J583" s="149"/>
      <c r="K583" s="17">
        <v>1176890000000000000</v>
      </c>
      <c r="L583" s="18">
        <v>43733.804618055554</v>
      </c>
      <c r="M583" s="19">
        <v>3</v>
      </c>
      <c r="N583" s="19">
        <v>0</v>
      </c>
      <c r="O583" s="19">
        <v>0</v>
      </c>
      <c r="P583" s="19">
        <v>0</v>
      </c>
      <c r="Q583" s="19">
        <v>0</v>
      </c>
      <c r="R583" s="2"/>
      <c r="S583" s="144"/>
      <c r="T583" s="144"/>
      <c r="U583" s="2"/>
      <c r="V583" s="5" t="s">
        <v>30358</v>
      </c>
      <c r="W583" s="2"/>
      <c r="X583" s="5" t="s">
        <v>30359</v>
      </c>
      <c r="Y583" s="29">
        <v>1097860000000000000</v>
      </c>
      <c r="Z583" s="38"/>
      <c r="AA583" s="20" t="s">
        <v>30360</v>
      </c>
      <c r="AB583" s="18">
        <v>43515.71928240741</v>
      </c>
      <c r="AC583" s="2"/>
      <c r="AD583" s="11" t="s">
        <v>72</v>
      </c>
      <c r="AE583" s="2"/>
      <c r="AF583" s="19">
        <v>119</v>
      </c>
      <c r="AG583" s="19">
        <v>87</v>
      </c>
      <c r="AH583" s="19">
        <v>82</v>
      </c>
      <c r="AI583" s="19">
        <v>495</v>
      </c>
      <c r="AJ583" s="2"/>
      <c r="AK583" s="2"/>
      <c r="AL583" s="2"/>
    </row>
    <row x14ac:dyDescent="0.25" r="584" customHeight="1" ht="18">
      <c r="A584" s="20" t="s">
        <v>30361</v>
      </c>
      <c r="B584" s="12" t="s">
        <v>30362</v>
      </c>
      <c r="C584" s="148" t="s">
        <v>44</v>
      </c>
      <c r="D584" s="149"/>
      <c r="E584" s="148" t="s">
        <v>44</v>
      </c>
      <c r="F584" s="149"/>
      <c r="G584" s="148" t="s">
        <v>44</v>
      </c>
      <c r="H584" s="149"/>
      <c r="I584" s="150"/>
      <c r="J584" s="149"/>
      <c r="K584" s="17">
        <v>1176890000000000000</v>
      </c>
      <c r="L584" s="18">
        <v>43733.799733796295</v>
      </c>
      <c r="M584" s="19">
        <v>1</v>
      </c>
      <c r="N584" s="19">
        <v>0</v>
      </c>
      <c r="O584" s="19">
        <v>0</v>
      </c>
      <c r="P584" s="19">
        <v>0</v>
      </c>
      <c r="Q584" s="19">
        <v>0</v>
      </c>
      <c r="R584" s="2"/>
      <c r="S584" s="144"/>
      <c r="T584" s="144"/>
      <c r="U584" s="2"/>
      <c r="V584" s="5" t="s">
        <v>30363</v>
      </c>
      <c r="W584" s="2"/>
      <c r="X584" s="38" t="s">
        <v>30364</v>
      </c>
      <c r="Y584" s="29">
        <v>144478659</v>
      </c>
      <c r="Z584" s="38" t="s">
        <v>30365</v>
      </c>
      <c r="AA584" s="2"/>
      <c r="AB584" s="18">
        <v>40314.67434027778</v>
      </c>
      <c r="AC584" s="11"/>
      <c r="AD584" s="11"/>
      <c r="AE584" s="2"/>
      <c r="AF584" s="19">
        <v>1187</v>
      </c>
      <c r="AG584" s="19">
        <v>93</v>
      </c>
      <c r="AH584" s="19">
        <v>129</v>
      </c>
      <c r="AI584" s="19">
        <v>101</v>
      </c>
      <c r="AJ584" s="2"/>
      <c r="AK584" s="2"/>
      <c r="AL584" s="2"/>
    </row>
    <row x14ac:dyDescent="0.25" r="585" customHeight="1" ht="18">
      <c r="A585" s="20" t="s">
        <v>30366</v>
      </c>
      <c r="B585" s="12" t="s">
        <v>30367</v>
      </c>
      <c r="C585" s="148" t="s">
        <v>35</v>
      </c>
      <c r="D585" s="151" t="s">
        <v>235</v>
      </c>
      <c r="E585" s="148" t="s">
        <v>35</v>
      </c>
      <c r="F585" s="151" t="s">
        <v>235</v>
      </c>
      <c r="G585" s="148" t="s">
        <v>35</v>
      </c>
      <c r="H585" s="151" t="s">
        <v>235</v>
      </c>
      <c r="I585" s="150"/>
      <c r="J585" s="149"/>
      <c r="K585" s="17">
        <v>1176890000000000000</v>
      </c>
      <c r="L585" s="18">
        <v>43733.79550925926</v>
      </c>
      <c r="M585" s="19">
        <v>7</v>
      </c>
      <c r="N585" s="19">
        <v>0</v>
      </c>
      <c r="O585" s="19">
        <v>0</v>
      </c>
      <c r="P585" s="19">
        <v>0</v>
      </c>
      <c r="Q585" s="19">
        <v>0</v>
      </c>
      <c r="R585" s="2"/>
      <c r="S585" s="144"/>
      <c r="T585" s="144"/>
      <c r="U585" s="2"/>
      <c r="V585" s="5" t="s">
        <v>30368</v>
      </c>
      <c r="W585" s="2"/>
      <c r="X585" s="5" t="s">
        <v>30369</v>
      </c>
      <c r="Y585" s="29">
        <v>883692000000000000</v>
      </c>
      <c r="Z585" s="38" t="s">
        <v>30370</v>
      </c>
      <c r="AA585" s="20" t="s">
        <v>30371</v>
      </c>
      <c r="AB585" s="55">
        <v>42924.72289351852</v>
      </c>
      <c r="AC585" s="11"/>
      <c r="AD585" s="11" t="s">
        <v>3209</v>
      </c>
      <c r="AE585" s="2"/>
      <c r="AF585" s="19">
        <v>6048</v>
      </c>
      <c r="AG585" s="19">
        <v>815</v>
      </c>
      <c r="AH585" s="19">
        <v>195</v>
      </c>
      <c r="AI585" s="19">
        <v>53778</v>
      </c>
      <c r="AJ585" s="2"/>
      <c r="AK585" s="2"/>
      <c r="AL585" s="2"/>
    </row>
    <row x14ac:dyDescent="0.25" r="586" customHeight="1" ht="18">
      <c r="A586" s="20" t="s">
        <v>30372</v>
      </c>
      <c r="B586" s="12" t="s">
        <v>30373</v>
      </c>
      <c r="C586" s="148" t="s">
        <v>44</v>
      </c>
      <c r="D586" s="149"/>
      <c r="E586" s="148" t="s">
        <v>44</v>
      </c>
      <c r="F586" s="149"/>
      <c r="G586" s="148" t="s">
        <v>44</v>
      </c>
      <c r="H586" s="149"/>
      <c r="I586" s="150"/>
      <c r="J586" s="149"/>
      <c r="K586" s="17">
        <v>1176890000000000000</v>
      </c>
      <c r="L586" s="18">
        <v>43733.79318287037</v>
      </c>
      <c r="M586" s="19">
        <v>10</v>
      </c>
      <c r="N586" s="19">
        <v>2</v>
      </c>
      <c r="O586" s="19">
        <v>0</v>
      </c>
      <c r="P586" s="19">
        <v>0</v>
      </c>
      <c r="Q586" s="19">
        <v>0</v>
      </c>
      <c r="R586" s="2"/>
      <c r="S586" s="144"/>
      <c r="T586" s="144"/>
      <c r="U586" s="2"/>
      <c r="V586" s="5" t="s">
        <v>30374</v>
      </c>
      <c r="W586" s="2"/>
      <c r="X586" s="38" t="s">
        <v>30375</v>
      </c>
      <c r="Y586" s="21">
        <v>94869060</v>
      </c>
      <c r="Z586" s="38" t="s">
        <v>30376</v>
      </c>
      <c r="AA586" s="2"/>
      <c r="AB586" s="18">
        <v>40153.0077662037</v>
      </c>
      <c r="AC586" s="11"/>
      <c r="AD586" s="11"/>
      <c r="AE586" s="2"/>
      <c r="AF586" s="19">
        <v>28725</v>
      </c>
      <c r="AG586" s="19">
        <v>576</v>
      </c>
      <c r="AH586" s="19">
        <v>799</v>
      </c>
      <c r="AI586" s="19">
        <v>54326</v>
      </c>
      <c r="AJ586" s="2"/>
      <c r="AK586" s="2"/>
      <c r="AL586" s="2"/>
    </row>
    <row x14ac:dyDescent="0.25" r="587" customHeight="1" ht="18">
      <c r="A587" s="20" t="s">
        <v>30377</v>
      </c>
      <c r="B587" s="12" t="s">
        <v>30378</v>
      </c>
      <c r="C587" s="148" t="s">
        <v>44</v>
      </c>
      <c r="D587" s="149"/>
      <c r="E587" s="148" t="s">
        <v>44</v>
      </c>
      <c r="F587" s="149"/>
      <c r="G587" s="148" t="s">
        <v>44</v>
      </c>
      <c r="H587" s="149"/>
      <c r="I587" s="150"/>
      <c r="J587" s="149"/>
      <c r="K587" s="17">
        <v>1176890000000000000</v>
      </c>
      <c r="L587" s="18">
        <v>43733.79211805556</v>
      </c>
      <c r="M587" s="19">
        <v>0</v>
      </c>
      <c r="N587" s="19">
        <v>0</v>
      </c>
      <c r="O587" s="19">
        <v>0</v>
      </c>
      <c r="P587" s="19">
        <v>0</v>
      </c>
      <c r="Q587" s="19">
        <v>0</v>
      </c>
      <c r="R587" s="2"/>
      <c r="S587" s="144"/>
      <c r="T587" s="144"/>
      <c r="U587" s="2"/>
      <c r="V587" s="5" t="s">
        <v>23920</v>
      </c>
      <c r="W587" s="2"/>
      <c r="X587" s="5" t="s">
        <v>23921</v>
      </c>
      <c r="Y587" s="17">
        <v>790943000000000000</v>
      </c>
      <c r="Z587" s="5" t="s">
        <v>23922</v>
      </c>
      <c r="AA587" s="20" t="s">
        <v>23923</v>
      </c>
      <c r="AB587" s="55">
        <v>42668.78356481482</v>
      </c>
      <c r="AC587" s="11"/>
      <c r="AD587" s="11" t="s">
        <v>41</v>
      </c>
      <c r="AE587" s="2"/>
      <c r="AF587" s="19">
        <v>59352</v>
      </c>
      <c r="AG587" s="19">
        <v>7633</v>
      </c>
      <c r="AH587" s="19">
        <v>14</v>
      </c>
      <c r="AI587" s="19">
        <v>2</v>
      </c>
      <c r="AJ587" s="2"/>
      <c r="AK587" s="2"/>
      <c r="AL587" s="2"/>
    </row>
    <row x14ac:dyDescent="0.25" r="588" customHeight="1" ht="18">
      <c r="A588" s="20" t="s">
        <v>30379</v>
      </c>
      <c r="B588" s="12" t="s">
        <v>30380</v>
      </c>
      <c r="C588" s="148" t="s">
        <v>44</v>
      </c>
      <c r="D588" s="149"/>
      <c r="E588" s="148" t="s">
        <v>44</v>
      </c>
      <c r="F588" s="149"/>
      <c r="G588" s="148" t="s">
        <v>44</v>
      </c>
      <c r="H588" s="149"/>
      <c r="I588" s="150"/>
      <c r="J588" s="149"/>
      <c r="K588" s="17">
        <v>1176890000000000000</v>
      </c>
      <c r="L588" s="18">
        <v>43733.79001157408</v>
      </c>
      <c r="M588" s="19">
        <v>27</v>
      </c>
      <c r="N588" s="19">
        <v>0</v>
      </c>
      <c r="O588" s="19">
        <v>0</v>
      </c>
      <c r="P588" s="19">
        <v>0</v>
      </c>
      <c r="Q588" s="19">
        <v>0</v>
      </c>
      <c r="R588" s="2"/>
      <c r="S588" s="144"/>
      <c r="T588" s="144"/>
      <c r="U588" s="2" t="s">
        <v>103</v>
      </c>
      <c r="V588" s="5" t="s">
        <v>30381</v>
      </c>
      <c r="W588" s="2"/>
      <c r="X588" s="5" t="s">
        <v>14537</v>
      </c>
      <c r="Y588" s="17">
        <v>728934000000000000</v>
      </c>
      <c r="Z588" s="5" t="s">
        <v>30382</v>
      </c>
      <c r="AA588" s="20" t="s">
        <v>30383</v>
      </c>
      <c r="AB588" s="55">
        <v>42497.669907407406</v>
      </c>
      <c r="AC588" s="11"/>
      <c r="AD588" s="11" t="s">
        <v>30384</v>
      </c>
      <c r="AE588" s="2"/>
      <c r="AF588" s="19">
        <v>14365</v>
      </c>
      <c r="AG588" s="19">
        <v>1863</v>
      </c>
      <c r="AH588" s="19">
        <v>160</v>
      </c>
      <c r="AI588" s="19">
        <v>8361</v>
      </c>
      <c r="AJ588" s="2"/>
      <c r="AK588" s="2"/>
      <c r="AL588" s="2"/>
    </row>
    <row x14ac:dyDescent="0.25" r="589" customHeight="1" ht="18">
      <c r="A589" s="20" t="s">
        <v>30385</v>
      </c>
      <c r="B589" s="12" t="s">
        <v>30386</v>
      </c>
      <c r="C589" s="148" t="s">
        <v>44</v>
      </c>
      <c r="D589" s="149"/>
      <c r="E589" s="148" t="s">
        <v>44</v>
      </c>
      <c r="F589" s="149"/>
      <c r="G589" s="148" t="s">
        <v>44</v>
      </c>
      <c r="H589" s="149"/>
      <c r="I589" s="150"/>
      <c r="J589" s="149"/>
      <c r="K589" s="17">
        <v>1176890000000000000</v>
      </c>
      <c r="L589" s="18">
        <v>43733.78753472222</v>
      </c>
      <c r="M589" s="19">
        <v>4</v>
      </c>
      <c r="N589" s="19">
        <v>0</v>
      </c>
      <c r="O589" s="19">
        <v>0</v>
      </c>
      <c r="P589" s="19">
        <v>0</v>
      </c>
      <c r="Q589" s="19">
        <v>0</v>
      </c>
      <c r="R589" s="2"/>
      <c r="S589" s="144"/>
      <c r="T589" s="144"/>
      <c r="U589" s="2"/>
      <c r="V589" s="5" t="s">
        <v>30387</v>
      </c>
      <c r="W589" s="2"/>
      <c r="X589" s="5" t="s">
        <v>30388</v>
      </c>
      <c r="Y589" s="17">
        <v>957159000000000000</v>
      </c>
      <c r="Z589" s="5" t="s">
        <v>30389</v>
      </c>
      <c r="AA589" s="20" t="s">
        <v>30390</v>
      </c>
      <c r="AB589" s="18">
        <v>43127.4530787037</v>
      </c>
      <c r="AC589" s="2"/>
      <c r="AD589" s="2"/>
      <c r="AE589" s="2"/>
      <c r="AF589" s="19">
        <v>8342</v>
      </c>
      <c r="AG589" s="19">
        <v>428</v>
      </c>
      <c r="AH589" s="19">
        <v>372</v>
      </c>
      <c r="AI589" s="19">
        <v>18074</v>
      </c>
      <c r="AJ589" s="2"/>
      <c r="AK589" s="2"/>
      <c r="AL589" s="2"/>
    </row>
    <row x14ac:dyDescent="0.25" r="590" customHeight="1" ht="18">
      <c r="A590" s="20" t="s">
        <v>30391</v>
      </c>
      <c r="B590" s="12" t="s">
        <v>30392</v>
      </c>
      <c r="C590" s="148" t="s">
        <v>35</v>
      </c>
      <c r="D590" s="151" t="s">
        <v>235</v>
      </c>
      <c r="E590" s="148" t="s">
        <v>35</v>
      </c>
      <c r="F590" s="151" t="s">
        <v>235</v>
      </c>
      <c r="G590" s="148" t="s">
        <v>35</v>
      </c>
      <c r="H590" s="151" t="s">
        <v>235</v>
      </c>
      <c r="I590" s="150"/>
      <c r="J590" s="149"/>
      <c r="K590" s="17">
        <v>1176890000000000000</v>
      </c>
      <c r="L590" s="18">
        <v>43733.786944444444</v>
      </c>
      <c r="M590" s="19">
        <v>11</v>
      </c>
      <c r="N590" s="19">
        <v>0</v>
      </c>
      <c r="O590" s="19">
        <v>0</v>
      </c>
      <c r="P590" s="19">
        <v>0</v>
      </c>
      <c r="Q590" s="19">
        <v>0</v>
      </c>
      <c r="R590" s="2"/>
      <c r="S590" s="144"/>
      <c r="T590" s="144"/>
      <c r="U590" s="2"/>
      <c r="V590" s="5" t="s">
        <v>30393</v>
      </c>
      <c r="W590" s="2"/>
      <c r="X590" s="5" t="s">
        <v>1683</v>
      </c>
      <c r="Y590" s="17">
        <v>1042460000000000000</v>
      </c>
      <c r="Z590" s="5"/>
      <c r="AA590" s="2"/>
      <c r="AB590" s="18">
        <v>43362.84630787037</v>
      </c>
      <c r="AC590" s="2"/>
      <c r="AD590" s="2"/>
      <c r="AE590" s="2"/>
      <c r="AF590" s="19">
        <v>1171</v>
      </c>
      <c r="AG590" s="19">
        <v>395</v>
      </c>
      <c r="AH590" s="19">
        <v>357</v>
      </c>
      <c r="AI590" s="19">
        <v>56684</v>
      </c>
      <c r="AJ590" s="2"/>
      <c r="AK590" s="2"/>
      <c r="AL590" s="2"/>
    </row>
    <row x14ac:dyDescent="0.25" r="591" customHeight="1" ht="18">
      <c r="A591" s="20" t="s">
        <v>30394</v>
      </c>
      <c r="B591" s="12" t="s">
        <v>30395</v>
      </c>
      <c r="C591" s="148" t="s">
        <v>44</v>
      </c>
      <c r="D591" s="149"/>
      <c r="E591" s="148" t="s">
        <v>44</v>
      </c>
      <c r="F591" s="149"/>
      <c r="G591" s="148" t="s">
        <v>44</v>
      </c>
      <c r="H591" s="149"/>
      <c r="I591" s="150"/>
      <c r="J591" s="149"/>
      <c r="K591" s="17">
        <v>1176890000000000000</v>
      </c>
      <c r="L591" s="18">
        <v>43733.78675925926</v>
      </c>
      <c r="M591" s="19">
        <v>0</v>
      </c>
      <c r="N591" s="19">
        <v>0</v>
      </c>
      <c r="O591" s="19">
        <v>0</v>
      </c>
      <c r="P591" s="19">
        <v>0</v>
      </c>
      <c r="Q591" s="19">
        <v>0</v>
      </c>
      <c r="R591" s="2"/>
      <c r="S591" s="144"/>
      <c r="T591" s="144"/>
      <c r="U591" s="2"/>
      <c r="V591" s="5" t="s">
        <v>25053</v>
      </c>
      <c r="W591" s="2"/>
      <c r="X591" s="5" t="s">
        <v>25054</v>
      </c>
      <c r="Y591" s="17">
        <v>3394172415</v>
      </c>
      <c r="Z591" s="38"/>
      <c r="AA591" s="2"/>
      <c r="AB591" s="18">
        <v>42214.86966435185</v>
      </c>
      <c r="AC591" s="2"/>
      <c r="AD591" s="11"/>
      <c r="AE591" s="2"/>
      <c r="AF591" s="19">
        <v>40967</v>
      </c>
      <c r="AG591" s="19">
        <v>305</v>
      </c>
      <c r="AH591" s="19">
        <v>0</v>
      </c>
      <c r="AI591" s="19">
        <v>0</v>
      </c>
      <c r="AJ591" s="2"/>
      <c r="AK591" s="2"/>
      <c r="AL591" s="2"/>
    </row>
    <row x14ac:dyDescent="0.25" r="592" customHeight="1" ht="18">
      <c r="A592" s="20" t="s">
        <v>30396</v>
      </c>
      <c r="B592" s="12" t="s">
        <v>30397</v>
      </c>
      <c r="C592" s="148" t="s">
        <v>35</v>
      </c>
      <c r="D592" s="151" t="s">
        <v>235</v>
      </c>
      <c r="E592" s="148" t="s">
        <v>35</v>
      </c>
      <c r="F592" s="151" t="s">
        <v>235</v>
      </c>
      <c r="G592" s="148" t="s">
        <v>35</v>
      </c>
      <c r="H592" s="151" t="s">
        <v>235</v>
      </c>
      <c r="I592" s="150"/>
      <c r="J592" s="149"/>
      <c r="K592" s="17">
        <v>1176890000000000000</v>
      </c>
      <c r="L592" s="18">
        <v>43733.78475694444</v>
      </c>
      <c r="M592" s="19">
        <v>4</v>
      </c>
      <c r="N592" s="19">
        <v>0</v>
      </c>
      <c r="O592" s="19">
        <v>0</v>
      </c>
      <c r="P592" s="19">
        <v>0</v>
      </c>
      <c r="Q592" s="19">
        <v>0</v>
      </c>
      <c r="R592" s="2"/>
      <c r="S592" s="144"/>
      <c r="T592" s="144"/>
      <c r="U592" s="2" t="s">
        <v>103</v>
      </c>
      <c r="V592" s="5" t="s">
        <v>30398</v>
      </c>
      <c r="W592" s="2"/>
      <c r="X592" s="5" t="s">
        <v>30399</v>
      </c>
      <c r="Y592" s="21">
        <v>352500298</v>
      </c>
      <c r="Z592" s="38" t="s">
        <v>30400</v>
      </c>
      <c r="AA592" s="20" t="s">
        <v>30401</v>
      </c>
      <c r="AB592" s="18">
        <v>40765.929976851854</v>
      </c>
      <c r="AC592" s="11"/>
      <c r="AD592" s="11" t="s">
        <v>2205</v>
      </c>
      <c r="AE592" s="2"/>
      <c r="AF592" s="19">
        <v>9613</v>
      </c>
      <c r="AG592" s="19">
        <v>3187</v>
      </c>
      <c r="AH592" s="19">
        <v>2582</v>
      </c>
      <c r="AI592" s="19">
        <v>5332</v>
      </c>
      <c r="AJ592" s="2"/>
      <c r="AK592" s="2"/>
      <c r="AL592" s="2"/>
    </row>
    <row x14ac:dyDescent="0.25" r="593" customHeight="1" ht="18">
      <c r="A593" s="20" t="s">
        <v>30402</v>
      </c>
      <c r="B593" s="12" t="s">
        <v>30403</v>
      </c>
      <c r="C593" s="148" t="s">
        <v>44</v>
      </c>
      <c r="D593" s="149"/>
      <c r="E593" s="148" t="s">
        <v>44</v>
      </c>
      <c r="F593" s="149"/>
      <c r="G593" s="148" t="s">
        <v>44</v>
      </c>
      <c r="H593" s="149"/>
      <c r="I593" s="150"/>
      <c r="J593" s="149"/>
      <c r="K593" s="17">
        <v>1176890000000000000</v>
      </c>
      <c r="L593" s="18">
        <v>43733.78451388889</v>
      </c>
      <c r="M593" s="19">
        <v>3</v>
      </c>
      <c r="N593" s="19">
        <v>0</v>
      </c>
      <c r="O593" s="19">
        <v>0</v>
      </c>
      <c r="P593" s="19">
        <v>0</v>
      </c>
      <c r="Q593" s="19">
        <v>0</v>
      </c>
      <c r="R593" s="2"/>
      <c r="S593" s="144"/>
      <c r="T593" s="144"/>
      <c r="U593" s="2"/>
      <c r="V593" s="5" t="s">
        <v>30404</v>
      </c>
      <c r="W593" s="2"/>
      <c r="X593" s="38" t="s">
        <v>30405</v>
      </c>
      <c r="Y593" s="21">
        <v>3023756026</v>
      </c>
      <c r="Z593" s="38" t="s">
        <v>30406</v>
      </c>
      <c r="AA593" s="2"/>
      <c r="AB593" s="55">
        <v>42042.93199074074</v>
      </c>
      <c r="AC593" s="11"/>
      <c r="AD593" s="11" t="s">
        <v>30407</v>
      </c>
      <c r="AE593" s="2"/>
      <c r="AF593" s="19">
        <v>21403</v>
      </c>
      <c r="AG593" s="19">
        <v>2336</v>
      </c>
      <c r="AH593" s="19">
        <v>2334</v>
      </c>
      <c r="AI593" s="19">
        <v>27834</v>
      </c>
      <c r="AJ593" s="2"/>
      <c r="AK593" s="2"/>
      <c r="AL593" s="2"/>
    </row>
    <row x14ac:dyDescent="0.25" r="594" customHeight="1" ht="18">
      <c r="A594" s="20" t="s">
        <v>30408</v>
      </c>
      <c r="B594" s="12" t="s">
        <v>30409</v>
      </c>
      <c r="C594" s="148" t="s">
        <v>44</v>
      </c>
      <c r="D594" s="149"/>
      <c r="E594" s="148" t="s">
        <v>44</v>
      </c>
      <c r="F594" s="149"/>
      <c r="G594" s="148" t="s">
        <v>44</v>
      </c>
      <c r="H594" s="149"/>
      <c r="I594" s="150"/>
      <c r="J594" s="149"/>
      <c r="K594" s="17">
        <v>1176880000000000000</v>
      </c>
      <c r="L594" s="18">
        <v>43733.7791087963</v>
      </c>
      <c r="M594" s="19">
        <v>15</v>
      </c>
      <c r="N594" s="19">
        <v>0</v>
      </c>
      <c r="O594" s="19">
        <v>0</v>
      </c>
      <c r="P594" s="19">
        <v>0</v>
      </c>
      <c r="Q594" s="19">
        <v>0</v>
      </c>
      <c r="R594" s="2"/>
      <c r="S594" s="144"/>
      <c r="T594" s="144"/>
      <c r="U594" s="2"/>
      <c r="V594" s="5" t="s">
        <v>30410</v>
      </c>
      <c r="W594" s="2"/>
      <c r="X594" s="38" t="s">
        <v>30411</v>
      </c>
      <c r="Y594" s="29">
        <v>1163930000000000000</v>
      </c>
      <c r="Z594" s="38" t="s">
        <v>30412</v>
      </c>
      <c r="AA594" s="2"/>
      <c r="AB594" s="18">
        <v>43698.02344907408</v>
      </c>
      <c r="AC594" s="2"/>
      <c r="AD594" s="2"/>
      <c r="AE594" s="2"/>
      <c r="AF594" s="19">
        <v>27</v>
      </c>
      <c r="AG594" s="19">
        <v>41</v>
      </c>
      <c r="AH594" s="19">
        <v>73</v>
      </c>
      <c r="AI594" s="19">
        <v>377</v>
      </c>
      <c r="AJ594" s="2"/>
      <c r="AK594" s="2"/>
      <c r="AL594" s="2"/>
    </row>
    <row x14ac:dyDescent="0.25" r="595" customHeight="1" ht="18">
      <c r="A595" s="20" t="s">
        <v>27294</v>
      </c>
      <c r="B595" s="12" t="s">
        <v>30413</v>
      </c>
      <c r="C595" s="148" t="s">
        <v>35</v>
      </c>
      <c r="D595" s="151" t="s">
        <v>235</v>
      </c>
      <c r="E595" s="148" t="s">
        <v>35</v>
      </c>
      <c r="F595" s="151" t="s">
        <v>235</v>
      </c>
      <c r="G595" s="148" t="s">
        <v>35</v>
      </c>
      <c r="H595" s="151" t="s">
        <v>235</v>
      </c>
      <c r="I595" s="150"/>
      <c r="J595" s="149"/>
      <c r="K595" s="17">
        <v>1176880000000000000</v>
      </c>
      <c r="L595" s="18">
        <v>43733.778819444444</v>
      </c>
      <c r="M595" s="19">
        <v>2</v>
      </c>
      <c r="N595" s="19">
        <v>0</v>
      </c>
      <c r="O595" s="19">
        <v>0</v>
      </c>
      <c r="P595" s="19">
        <v>0</v>
      </c>
      <c r="Q595" s="19">
        <v>0</v>
      </c>
      <c r="R595" s="2"/>
      <c r="S595" s="144"/>
      <c r="T595" s="144"/>
      <c r="U595" s="2"/>
      <c r="V595" s="5" t="s">
        <v>30414</v>
      </c>
      <c r="W595" s="2"/>
      <c r="X595" s="38" t="s">
        <v>30415</v>
      </c>
      <c r="Y595" s="21">
        <v>94974181</v>
      </c>
      <c r="Z595" s="38" t="s">
        <v>30416</v>
      </c>
      <c r="AA595" s="2"/>
      <c r="AB595" s="18">
        <v>40153.553923611114</v>
      </c>
      <c r="AC595" s="2"/>
      <c r="AD595" s="2" t="s">
        <v>2205</v>
      </c>
      <c r="AE595" s="2"/>
      <c r="AF595" s="19">
        <v>2090</v>
      </c>
      <c r="AG595" s="19">
        <v>299</v>
      </c>
      <c r="AH595" s="19">
        <v>261</v>
      </c>
      <c r="AI595" s="19">
        <v>6560</v>
      </c>
      <c r="AJ595" s="2"/>
      <c r="AK595" s="2"/>
      <c r="AL595" s="2"/>
    </row>
    <row x14ac:dyDescent="0.25" r="596" customHeight="1" ht="18">
      <c r="A596" s="20" t="s">
        <v>30417</v>
      </c>
      <c r="B596" s="12" t="s">
        <v>30418</v>
      </c>
      <c r="C596" s="148" t="s">
        <v>44</v>
      </c>
      <c r="D596" s="149"/>
      <c r="E596" s="148" t="s">
        <v>44</v>
      </c>
      <c r="F596" s="149"/>
      <c r="G596" s="148" t="s">
        <v>44</v>
      </c>
      <c r="H596" s="149"/>
      <c r="I596" s="150"/>
      <c r="J596" s="149"/>
      <c r="K596" s="17">
        <v>1176880000000000000</v>
      </c>
      <c r="L596" s="18">
        <v>43733.77686342593</v>
      </c>
      <c r="M596" s="19">
        <v>1</v>
      </c>
      <c r="N596" s="19">
        <v>0</v>
      </c>
      <c r="O596" s="19">
        <v>0</v>
      </c>
      <c r="P596" s="19">
        <v>0</v>
      </c>
      <c r="Q596" s="19">
        <v>0</v>
      </c>
      <c r="R596" s="2"/>
      <c r="S596" s="144"/>
      <c r="T596" s="144"/>
      <c r="U596" s="2"/>
      <c r="V596" s="5" t="s">
        <v>30419</v>
      </c>
      <c r="W596" s="2"/>
      <c r="X596" s="38" t="s">
        <v>30420</v>
      </c>
      <c r="Y596" s="29">
        <v>1113150000000000000</v>
      </c>
      <c r="Z596" s="38" t="s">
        <v>30421</v>
      </c>
      <c r="AA596" s="2"/>
      <c r="AB596" s="18">
        <v>43557.89560185185</v>
      </c>
      <c r="AC596" s="2"/>
      <c r="AD596" s="2" t="s">
        <v>2995</v>
      </c>
      <c r="AE596" s="2"/>
      <c r="AF596" s="19">
        <v>589</v>
      </c>
      <c r="AG596" s="19">
        <v>459</v>
      </c>
      <c r="AH596" s="19">
        <v>829</v>
      </c>
      <c r="AI596" s="19">
        <v>358</v>
      </c>
      <c r="AJ596" s="2"/>
      <c r="AK596" s="2"/>
      <c r="AL596" s="2"/>
    </row>
    <row x14ac:dyDescent="0.25" r="597" customHeight="1" ht="18">
      <c r="A597" s="20" t="s">
        <v>30422</v>
      </c>
      <c r="B597" s="12" t="s">
        <v>30423</v>
      </c>
      <c r="C597" s="148" t="s">
        <v>44</v>
      </c>
      <c r="D597" s="149"/>
      <c r="E597" s="148" t="s">
        <v>44</v>
      </c>
      <c r="F597" s="149"/>
      <c r="G597" s="148" t="s">
        <v>44</v>
      </c>
      <c r="H597" s="149"/>
      <c r="I597" s="150"/>
      <c r="J597" s="149"/>
      <c r="K597" s="17">
        <v>1176880000000000000</v>
      </c>
      <c r="L597" s="18">
        <v>43733.77103009259</v>
      </c>
      <c r="M597" s="19">
        <v>0</v>
      </c>
      <c r="N597" s="19">
        <v>0</v>
      </c>
      <c r="O597" s="19">
        <v>0</v>
      </c>
      <c r="P597" s="19">
        <v>0</v>
      </c>
      <c r="Q597" s="19">
        <v>0</v>
      </c>
      <c r="R597" s="2"/>
      <c r="S597" s="144"/>
      <c r="T597" s="144"/>
      <c r="U597" s="2"/>
      <c r="V597" s="5" t="s">
        <v>30424</v>
      </c>
      <c r="W597" s="2"/>
      <c r="X597" s="5" t="s">
        <v>30425</v>
      </c>
      <c r="Y597" s="17">
        <v>1152550000000000000</v>
      </c>
      <c r="Z597" s="5"/>
      <c r="AA597" s="2"/>
      <c r="AB597" s="18">
        <v>43666.640011574076</v>
      </c>
      <c r="AC597" s="2"/>
      <c r="AD597" s="2"/>
      <c r="AE597" s="2"/>
      <c r="AF597" s="19">
        <v>2057</v>
      </c>
      <c r="AG597" s="19">
        <v>13</v>
      </c>
      <c r="AH597" s="19">
        <v>1</v>
      </c>
      <c r="AI597" s="19">
        <v>20</v>
      </c>
      <c r="AJ597" s="2"/>
      <c r="AK597" s="2"/>
      <c r="AL597" s="2"/>
    </row>
    <row x14ac:dyDescent="0.25" r="598" customHeight="1" ht="18">
      <c r="A598" s="20" t="s">
        <v>30426</v>
      </c>
      <c r="B598" s="12" t="s">
        <v>30427</v>
      </c>
      <c r="C598" s="148" t="s">
        <v>44</v>
      </c>
      <c r="D598" s="149"/>
      <c r="E598" s="148" t="s">
        <v>44</v>
      </c>
      <c r="F598" s="149"/>
      <c r="G598" s="148" t="s">
        <v>44</v>
      </c>
      <c r="H598" s="149"/>
      <c r="I598" s="150"/>
      <c r="J598" s="149"/>
      <c r="K598" s="17">
        <v>1176880000000000000</v>
      </c>
      <c r="L598" s="18">
        <v>43733.76228009259</v>
      </c>
      <c r="M598" s="19">
        <v>12</v>
      </c>
      <c r="N598" s="19">
        <v>0</v>
      </c>
      <c r="O598" s="19">
        <v>0</v>
      </c>
      <c r="P598" s="19">
        <v>0</v>
      </c>
      <c r="Q598" s="19">
        <v>0</v>
      </c>
      <c r="R598" s="2"/>
      <c r="S598" s="144"/>
      <c r="T598" s="144"/>
      <c r="U598" s="2"/>
      <c r="V598" s="5" t="s">
        <v>30428</v>
      </c>
      <c r="W598" s="2"/>
      <c r="X598" s="5" t="s">
        <v>30429</v>
      </c>
      <c r="Y598" s="17">
        <v>1054300000000000000</v>
      </c>
      <c r="Z598" s="38" t="s">
        <v>30430</v>
      </c>
      <c r="AA598" s="20" t="s">
        <v>30431</v>
      </c>
      <c r="AB598" s="18">
        <v>43395.502337962964</v>
      </c>
      <c r="AC598" s="2"/>
      <c r="AD598" s="2" t="s">
        <v>1011</v>
      </c>
      <c r="AE598" s="2"/>
      <c r="AF598" s="19">
        <v>538</v>
      </c>
      <c r="AG598" s="19">
        <v>1404</v>
      </c>
      <c r="AH598" s="19">
        <v>971</v>
      </c>
      <c r="AI598" s="19">
        <v>21678</v>
      </c>
      <c r="AJ598" s="2"/>
      <c r="AK598" s="2"/>
      <c r="AL598" s="2"/>
    </row>
    <row x14ac:dyDescent="0.25" r="599" customHeight="1" ht="18">
      <c r="A599" s="20" t="s">
        <v>30432</v>
      </c>
      <c r="B599" s="12" t="s">
        <v>30433</v>
      </c>
      <c r="C599" s="148" t="s">
        <v>44</v>
      </c>
      <c r="D599" s="149"/>
      <c r="E599" s="148" t="s">
        <v>44</v>
      </c>
      <c r="F599" s="149"/>
      <c r="G599" s="148" t="s">
        <v>44</v>
      </c>
      <c r="H599" s="149"/>
      <c r="I599" s="150"/>
      <c r="J599" s="149"/>
      <c r="K599" s="17">
        <v>1176880000000000000</v>
      </c>
      <c r="L599" s="18">
        <v>43733.76122685185</v>
      </c>
      <c r="M599" s="19">
        <v>0</v>
      </c>
      <c r="N599" s="19">
        <v>0</v>
      </c>
      <c r="O599" s="19">
        <v>0</v>
      </c>
      <c r="P599" s="19">
        <v>0</v>
      </c>
      <c r="Q599" s="19">
        <v>0</v>
      </c>
      <c r="R599" s="2"/>
      <c r="S599" s="144"/>
      <c r="T599" s="144"/>
      <c r="U599" s="2"/>
      <c r="V599" s="5" t="s">
        <v>30434</v>
      </c>
      <c r="W599" s="2"/>
      <c r="X599" s="5" t="s">
        <v>28475</v>
      </c>
      <c r="Y599" s="29">
        <v>1268201270</v>
      </c>
      <c r="Z599" s="38"/>
      <c r="AA599" s="2"/>
      <c r="AB599" s="18">
        <v>41348.11908564815</v>
      </c>
      <c r="AC599" s="2"/>
      <c r="AD599" s="2"/>
      <c r="AE599" s="2"/>
      <c r="AF599" s="19">
        <v>3561</v>
      </c>
      <c r="AG599" s="19">
        <v>246</v>
      </c>
      <c r="AH599" s="19">
        <v>210</v>
      </c>
      <c r="AI599" s="19">
        <v>8631</v>
      </c>
      <c r="AJ599" s="2"/>
      <c r="AK599" s="2"/>
      <c r="AL599" s="2"/>
    </row>
    <row x14ac:dyDescent="0.25" r="600" customHeight="1" ht="18">
      <c r="A600" s="20" t="s">
        <v>30435</v>
      </c>
      <c r="B600" s="12" t="s">
        <v>30436</v>
      </c>
      <c r="C600" s="148" t="s">
        <v>44</v>
      </c>
      <c r="D600" s="149"/>
      <c r="E600" s="148" t="s">
        <v>44</v>
      </c>
      <c r="F600" s="149"/>
      <c r="G600" s="148" t="s">
        <v>44</v>
      </c>
      <c r="H600" s="149"/>
      <c r="I600" s="150"/>
      <c r="J600" s="149"/>
      <c r="K600" s="17">
        <v>1176870000000000000</v>
      </c>
      <c r="L600" s="18">
        <v>43733.75247685185</v>
      </c>
      <c r="M600" s="19">
        <v>2</v>
      </c>
      <c r="N600" s="19">
        <v>0</v>
      </c>
      <c r="O600" s="19">
        <v>0</v>
      </c>
      <c r="P600" s="19">
        <v>0</v>
      </c>
      <c r="Q600" s="19">
        <v>0</v>
      </c>
      <c r="R600" s="2"/>
      <c r="S600" s="144"/>
      <c r="T600" s="144"/>
      <c r="U600" s="2"/>
      <c r="V600" s="5" t="s">
        <v>9603</v>
      </c>
      <c r="W600" s="2"/>
      <c r="X600" s="38" t="s">
        <v>9604</v>
      </c>
      <c r="Y600" s="29">
        <v>299880081</v>
      </c>
      <c r="Z600" s="38" t="s">
        <v>9605</v>
      </c>
      <c r="AA600" s="2"/>
      <c r="AB600" s="18">
        <v>40680.031006944446</v>
      </c>
      <c r="AC600" s="2"/>
      <c r="AD600" s="2" t="s">
        <v>1003</v>
      </c>
      <c r="AE600" s="2"/>
      <c r="AF600" s="19">
        <v>73680</v>
      </c>
      <c r="AG600" s="19">
        <v>6868</v>
      </c>
      <c r="AH600" s="19">
        <v>7544</v>
      </c>
      <c r="AI600" s="19">
        <v>68857</v>
      </c>
      <c r="AJ600" s="2"/>
      <c r="AK600" s="2"/>
      <c r="AL600" s="2"/>
    </row>
    <row x14ac:dyDescent="0.25" r="601" customHeight="1" ht="18">
      <c r="A601" s="20" t="s">
        <v>30437</v>
      </c>
      <c r="B601" s="12" t="s">
        <v>30438</v>
      </c>
      <c r="C601" s="148" t="s">
        <v>35</v>
      </c>
      <c r="D601" s="151" t="s">
        <v>235</v>
      </c>
      <c r="E601" s="148" t="s">
        <v>35</v>
      </c>
      <c r="F601" s="151" t="s">
        <v>235</v>
      </c>
      <c r="G601" s="148" t="s">
        <v>35</v>
      </c>
      <c r="H601" s="151" t="s">
        <v>235</v>
      </c>
      <c r="I601" s="150"/>
      <c r="J601" s="149"/>
      <c r="K601" s="17">
        <v>1176870000000000000</v>
      </c>
      <c r="L601" s="18">
        <v>43733.75181712963</v>
      </c>
      <c r="M601" s="19">
        <v>0</v>
      </c>
      <c r="N601" s="19">
        <v>0</v>
      </c>
      <c r="O601" s="19">
        <v>0</v>
      </c>
      <c r="P601" s="19">
        <v>0</v>
      </c>
      <c r="Q601" s="19">
        <v>0</v>
      </c>
      <c r="R601" s="2"/>
      <c r="S601" s="144"/>
      <c r="T601" s="144"/>
      <c r="U601" s="2"/>
      <c r="V601" s="5" t="s">
        <v>30439</v>
      </c>
      <c r="W601" s="2"/>
      <c r="X601" s="5" t="s">
        <v>30440</v>
      </c>
      <c r="Y601" s="21">
        <v>3127666096</v>
      </c>
      <c r="Z601" s="38"/>
      <c r="AA601" s="2"/>
      <c r="AB601" s="18">
        <v>42093.03188657408</v>
      </c>
      <c r="AC601" s="2"/>
      <c r="AD601" s="11"/>
      <c r="AE601" s="2"/>
      <c r="AF601" s="19">
        <v>1271</v>
      </c>
      <c r="AG601" s="19">
        <v>163</v>
      </c>
      <c r="AH601" s="19">
        <v>154</v>
      </c>
      <c r="AI601" s="19">
        <v>8797</v>
      </c>
      <c r="AJ601" s="2"/>
      <c r="AK601" s="2"/>
      <c r="AL601" s="2"/>
    </row>
    <row x14ac:dyDescent="0.25" r="602" customHeight="1" ht="18">
      <c r="A602" s="20" t="s">
        <v>30441</v>
      </c>
      <c r="B602" s="12" t="s">
        <v>30442</v>
      </c>
      <c r="C602" s="148" t="s">
        <v>44</v>
      </c>
      <c r="D602" s="149"/>
      <c r="E602" s="148" t="s">
        <v>44</v>
      </c>
      <c r="F602" s="149"/>
      <c r="G602" s="148" t="s">
        <v>44</v>
      </c>
      <c r="H602" s="149"/>
      <c r="I602" s="150"/>
      <c r="J602" s="149"/>
      <c r="K602" s="17">
        <v>1176870000000000000</v>
      </c>
      <c r="L602" s="18">
        <v>43733.750081018516</v>
      </c>
      <c r="M602" s="19">
        <v>0</v>
      </c>
      <c r="N602" s="19">
        <v>0</v>
      </c>
      <c r="O602" s="19">
        <v>0</v>
      </c>
      <c r="P602" s="19">
        <v>0</v>
      </c>
      <c r="Q602" s="19">
        <v>0</v>
      </c>
      <c r="R602" s="2"/>
      <c r="S602" s="144"/>
      <c r="T602" s="144"/>
      <c r="U602" s="2"/>
      <c r="V602" s="38" t="s">
        <v>30443</v>
      </c>
      <c r="W602" s="2"/>
      <c r="X602" s="38" t="s">
        <v>30444</v>
      </c>
      <c r="Y602" s="29">
        <v>1149410000000000000</v>
      </c>
      <c r="Z602" s="38" t="s">
        <v>30445</v>
      </c>
      <c r="AA602" s="2"/>
      <c r="AB602" s="18">
        <v>43657.95753472222</v>
      </c>
      <c r="AC602" s="11"/>
      <c r="AD602" s="11" t="s">
        <v>100</v>
      </c>
      <c r="AE602" s="2"/>
      <c r="AF602" s="19">
        <v>385</v>
      </c>
      <c r="AG602" s="19">
        <v>54</v>
      </c>
      <c r="AH602" s="19">
        <v>290</v>
      </c>
      <c r="AI602" s="19">
        <v>42</v>
      </c>
      <c r="AJ602" s="2"/>
      <c r="AK602" s="2"/>
      <c r="AL602" s="2"/>
    </row>
    <row x14ac:dyDescent="0.25" r="603" customHeight="1" ht="18">
      <c r="A603" s="20" t="s">
        <v>30446</v>
      </c>
      <c r="B603" s="12" t="s">
        <v>30447</v>
      </c>
      <c r="C603" s="148" t="s">
        <v>44</v>
      </c>
      <c r="D603" s="149"/>
      <c r="E603" s="148" t="s">
        <v>44</v>
      </c>
      <c r="F603" s="149"/>
      <c r="G603" s="148" t="s">
        <v>44</v>
      </c>
      <c r="H603" s="149"/>
      <c r="I603" s="150"/>
      <c r="J603" s="149"/>
      <c r="K603" s="17">
        <v>1176870000000000000</v>
      </c>
      <c r="L603" s="18">
        <v>43733.74947916667</v>
      </c>
      <c r="M603" s="19">
        <v>2</v>
      </c>
      <c r="N603" s="19">
        <v>0</v>
      </c>
      <c r="O603" s="19">
        <v>0</v>
      </c>
      <c r="P603" s="19">
        <v>0</v>
      </c>
      <c r="Q603" s="19">
        <v>0</v>
      </c>
      <c r="R603" s="2"/>
      <c r="S603" s="144"/>
      <c r="T603" s="144"/>
      <c r="U603" s="11"/>
      <c r="V603" s="38" t="s">
        <v>30448</v>
      </c>
      <c r="W603" s="2"/>
      <c r="X603" s="38" t="s">
        <v>30449</v>
      </c>
      <c r="Y603" s="29">
        <v>1107220000000000000</v>
      </c>
      <c r="Z603" s="38" t="s">
        <v>30450</v>
      </c>
      <c r="AA603" s="2"/>
      <c r="AB603" s="55">
        <v>43541.54309027778</v>
      </c>
      <c r="AC603" s="11"/>
      <c r="AD603" s="11" t="s">
        <v>30451</v>
      </c>
      <c r="AE603" s="2"/>
      <c r="AF603" s="19">
        <v>911</v>
      </c>
      <c r="AG603" s="19">
        <v>1120</v>
      </c>
      <c r="AH603" s="19">
        <v>1288</v>
      </c>
      <c r="AI603" s="19">
        <v>59</v>
      </c>
      <c r="AJ603" s="2"/>
      <c r="AK603" s="2"/>
      <c r="AL603" s="2"/>
    </row>
    <row x14ac:dyDescent="0.25" r="604" customHeight="1" ht="18">
      <c r="A604" s="20" t="s">
        <v>30452</v>
      </c>
      <c r="B604" s="12" t="s">
        <v>30453</v>
      </c>
      <c r="C604" s="148" t="s">
        <v>35</v>
      </c>
      <c r="D604" s="151" t="s">
        <v>235</v>
      </c>
      <c r="E604" s="148" t="s">
        <v>35</v>
      </c>
      <c r="F604" s="151" t="s">
        <v>235</v>
      </c>
      <c r="G604" s="148" t="s">
        <v>35</v>
      </c>
      <c r="H604" s="151" t="s">
        <v>235</v>
      </c>
      <c r="I604" s="150"/>
      <c r="J604" s="149"/>
      <c r="K604" s="17">
        <v>1176870000000000000</v>
      </c>
      <c r="L604" s="18">
        <v>43733.74836805555</v>
      </c>
      <c r="M604" s="19">
        <v>0</v>
      </c>
      <c r="N604" s="19">
        <v>0</v>
      </c>
      <c r="O604" s="19">
        <v>0</v>
      </c>
      <c r="P604" s="19">
        <v>0</v>
      </c>
      <c r="Q604" s="19">
        <v>0</v>
      </c>
      <c r="R604" s="2"/>
      <c r="S604" s="144"/>
      <c r="T604" s="152"/>
      <c r="U604" s="11"/>
      <c r="V604" s="38" t="s">
        <v>30454</v>
      </c>
      <c r="W604" s="2"/>
      <c r="X604" s="5" t="s">
        <v>30455</v>
      </c>
      <c r="Y604" s="29">
        <v>773483000000000000</v>
      </c>
      <c r="Z604" s="38"/>
      <c r="AA604" s="2"/>
      <c r="AB604" s="55">
        <v>42620.60258101852</v>
      </c>
      <c r="AC604" s="11"/>
      <c r="AD604" s="11" t="s">
        <v>30456</v>
      </c>
      <c r="AE604" s="2"/>
      <c r="AF604" s="19">
        <v>777</v>
      </c>
      <c r="AG604" s="19">
        <v>131</v>
      </c>
      <c r="AH604" s="19">
        <v>52</v>
      </c>
      <c r="AI604" s="19">
        <v>1125</v>
      </c>
      <c r="AJ604" s="2"/>
      <c r="AK604" s="2"/>
      <c r="AL604" s="2"/>
    </row>
    <row x14ac:dyDescent="0.25" r="605" customHeight="1" ht="18">
      <c r="A605" s="20" t="s">
        <v>30457</v>
      </c>
      <c r="B605" s="95" t="s">
        <v>30458</v>
      </c>
      <c r="C605" s="148" t="s">
        <v>35</v>
      </c>
      <c r="D605" s="151" t="s">
        <v>235</v>
      </c>
      <c r="E605" s="148" t="s">
        <v>35</v>
      </c>
      <c r="F605" s="151" t="s">
        <v>235</v>
      </c>
      <c r="G605" s="148" t="s">
        <v>35</v>
      </c>
      <c r="H605" s="151" t="s">
        <v>235</v>
      </c>
      <c r="I605" s="150"/>
      <c r="J605" s="149"/>
      <c r="K605" s="17">
        <v>1176870000000000000</v>
      </c>
      <c r="L605" s="18">
        <v>43733.74760416667</v>
      </c>
      <c r="M605" s="19">
        <v>2</v>
      </c>
      <c r="N605" s="19">
        <v>0</v>
      </c>
      <c r="O605" s="19">
        <v>0</v>
      </c>
      <c r="P605" s="19">
        <v>0</v>
      </c>
      <c r="Q605" s="19">
        <v>0</v>
      </c>
      <c r="R605" s="2"/>
      <c r="S605" s="144"/>
      <c r="T605" s="144"/>
      <c r="U605" s="2"/>
      <c r="V605" s="5" t="s">
        <v>30459</v>
      </c>
      <c r="W605" s="2"/>
      <c r="X605" s="38" t="s">
        <v>30460</v>
      </c>
      <c r="Y605" s="29">
        <v>955516000000000000</v>
      </c>
      <c r="Z605" s="38" t="s">
        <v>30461</v>
      </c>
      <c r="AA605" s="2"/>
      <c r="AB605" s="18">
        <v>43122.91711805556</v>
      </c>
      <c r="AC605" s="11"/>
      <c r="AD605" s="11" t="s">
        <v>8140</v>
      </c>
      <c r="AE605" s="2"/>
      <c r="AF605" s="19">
        <v>359</v>
      </c>
      <c r="AG605" s="19">
        <v>50</v>
      </c>
      <c r="AH605" s="19">
        <v>384</v>
      </c>
      <c r="AI605" s="19">
        <v>2330</v>
      </c>
      <c r="AJ605" s="2"/>
      <c r="AK605" s="2"/>
      <c r="AL605" s="2"/>
    </row>
    <row x14ac:dyDescent="0.25" r="606" customHeight="1" ht="18">
      <c r="A606" s="20" t="s">
        <v>30462</v>
      </c>
      <c r="B606" s="12" t="s">
        <v>30463</v>
      </c>
      <c r="C606" s="148" t="s">
        <v>44</v>
      </c>
      <c r="D606" s="149"/>
      <c r="E606" s="148" t="s">
        <v>44</v>
      </c>
      <c r="F606" s="149"/>
      <c r="G606" s="148" t="s">
        <v>44</v>
      </c>
      <c r="H606" s="149"/>
      <c r="I606" s="150"/>
      <c r="J606" s="149"/>
      <c r="K606" s="17">
        <v>1176870000000000000</v>
      </c>
      <c r="L606" s="18">
        <v>43733.74638888889</v>
      </c>
      <c r="M606" s="19">
        <v>11</v>
      </c>
      <c r="N606" s="19">
        <v>0</v>
      </c>
      <c r="O606" s="19">
        <v>0</v>
      </c>
      <c r="P606" s="19">
        <v>0</v>
      </c>
      <c r="Q606" s="19">
        <v>0</v>
      </c>
      <c r="R606" s="2"/>
      <c r="S606" s="144"/>
      <c r="T606" s="144"/>
      <c r="U606" s="2" t="s">
        <v>103</v>
      </c>
      <c r="V606" s="5" t="s">
        <v>30464</v>
      </c>
      <c r="W606" s="2"/>
      <c r="X606" s="5" t="s">
        <v>30465</v>
      </c>
      <c r="Y606" s="17">
        <v>244690197</v>
      </c>
      <c r="Z606" s="21" t="s">
        <v>30466</v>
      </c>
      <c r="AA606" s="20" t="s">
        <v>30467</v>
      </c>
      <c r="AB606" s="55">
        <v>40573.060208333336</v>
      </c>
      <c r="AC606" s="11"/>
      <c r="AD606" s="11" t="s">
        <v>30468</v>
      </c>
      <c r="AE606" s="2"/>
      <c r="AF606" s="19">
        <v>9094</v>
      </c>
      <c r="AG606" s="19">
        <v>5966</v>
      </c>
      <c r="AH606" s="19">
        <v>1638</v>
      </c>
      <c r="AI606" s="19">
        <v>7070</v>
      </c>
      <c r="AJ606" s="2"/>
      <c r="AK606" s="2"/>
      <c r="AL606" s="2"/>
    </row>
    <row x14ac:dyDescent="0.25" r="607" customHeight="1" ht="18">
      <c r="A607" s="20" t="s">
        <v>30469</v>
      </c>
      <c r="B607" s="12" t="s">
        <v>30470</v>
      </c>
      <c r="C607" s="148" t="s">
        <v>44</v>
      </c>
      <c r="D607" s="149"/>
      <c r="E607" s="148" t="s">
        <v>44</v>
      </c>
      <c r="F607" s="149"/>
      <c r="G607" s="148" t="s">
        <v>44</v>
      </c>
      <c r="H607" s="149"/>
      <c r="I607" s="150"/>
      <c r="J607" s="149"/>
      <c r="K607" s="17">
        <v>1176870000000000000</v>
      </c>
      <c r="L607" s="18">
        <v>43733.74597222222</v>
      </c>
      <c r="M607" s="19">
        <v>1</v>
      </c>
      <c r="N607" s="19">
        <v>0</v>
      </c>
      <c r="O607" s="19">
        <v>0</v>
      </c>
      <c r="P607" s="19">
        <v>0</v>
      </c>
      <c r="Q607" s="19">
        <v>0</v>
      </c>
      <c r="R607" s="2"/>
      <c r="S607" s="144"/>
      <c r="T607" s="144"/>
      <c r="U607" s="2"/>
      <c r="V607" s="5" t="s">
        <v>30471</v>
      </c>
      <c r="W607" s="2"/>
      <c r="X607" s="5" t="s">
        <v>30472</v>
      </c>
      <c r="Y607" s="29">
        <v>734500000000000000</v>
      </c>
      <c r="Z607" s="38"/>
      <c r="AA607" s="2"/>
      <c r="AB607" s="18">
        <v>42513.02898148148</v>
      </c>
      <c r="AC607" s="2"/>
      <c r="AD607" s="2" t="s">
        <v>100</v>
      </c>
      <c r="AE607" s="2"/>
      <c r="AF607" s="19">
        <v>104</v>
      </c>
      <c r="AG607" s="19">
        <v>242</v>
      </c>
      <c r="AH607" s="19">
        <v>68</v>
      </c>
      <c r="AI607" s="19">
        <v>758</v>
      </c>
      <c r="AJ607" s="2"/>
      <c r="AK607" s="2"/>
      <c r="AL607" s="2"/>
    </row>
    <row x14ac:dyDescent="0.25" r="608" customHeight="1" ht="18">
      <c r="A608" s="20" t="s">
        <v>30473</v>
      </c>
      <c r="B608" s="12" t="s">
        <v>30474</v>
      </c>
      <c r="C608" s="148" t="s">
        <v>44</v>
      </c>
      <c r="D608" s="149"/>
      <c r="E608" s="148" t="s">
        <v>44</v>
      </c>
      <c r="F608" s="149"/>
      <c r="G608" s="148" t="s">
        <v>44</v>
      </c>
      <c r="H608" s="149"/>
      <c r="I608" s="150"/>
      <c r="J608" s="149"/>
      <c r="K608" s="17">
        <v>1176870000000000000</v>
      </c>
      <c r="L608" s="18">
        <v>43733.74175925926</v>
      </c>
      <c r="M608" s="19">
        <v>4</v>
      </c>
      <c r="N608" s="19">
        <v>2</v>
      </c>
      <c r="O608" s="19">
        <v>0</v>
      </c>
      <c r="P608" s="19">
        <v>0</v>
      </c>
      <c r="Q608" s="19">
        <v>0</v>
      </c>
      <c r="R608" s="2"/>
      <c r="S608" s="144"/>
      <c r="T608" s="144"/>
      <c r="U608" s="2"/>
      <c r="V608" s="5" t="s">
        <v>30475</v>
      </c>
      <c r="W608" s="2"/>
      <c r="X608" s="38" t="s">
        <v>30476</v>
      </c>
      <c r="Y608" s="29">
        <v>1088500000000000000</v>
      </c>
      <c r="Z608" s="38" t="s">
        <v>30477</v>
      </c>
      <c r="AA608" s="2"/>
      <c r="AB608" s="18">
        <v>43489.87962962963</v>
      </c>
      <c r="AC608" s="2"/>
      <c r="AD608" s="11" t="s">
        <v>49</v>
      </c>
      <c r="AE608" s="2"/>
      <c r="AF608" s="19">
        <v>941</v>
      </c>
      <c r="AG608" s="19">
        <v>365</v>
      </c>
      <c r="AH608" s="19">
        <v>74</v>
      </c>
      <c r="AI608" s="19">
        <v>880</v>
      </c>
      <c r="AJ608" s="2"/>
      <c r="AK608" s="2"/>
      <c r="AL608" s="2"/>
    </row>
    <row x14ac:dyDescent="0.25" r="609" customHeight="1" ht="18">
      <c r="A609" s="20" t="s">
        <v>30478</v>
      </c>
      <c r="B609" s="12" t="s">
        <v>30479</v>
      </c>
      <c r="C609" s="148" t="s">
        <v>35</v>
      </c>
      <c r="D609" s="151" t="s">
        <v>235</v>
      </c>
      <c r="E609" s="148" t="s">
        <v>35</v>
      </c>
      <c r="F609" s="151" t="s">
        <v>235</v>
      </c>
      <c r="G609" s="148" t="s">
        <v>35</v>
      </c>
      <c r="H609" s="151" t="s">
        <v>235</v>
      </c>
      <c r="I609" s="150"/>
      <c r="J609" s="149"/>
      <c r="K609" s="17">
        <v>1176870000000000000</v>
      </c>
      <c r="L609" s="18">
        <v>43733.74159722222</v>
      </c>
      <c r="M609" s="19">
        <v>1</v>
      </c>
      <c r="N609" s="19">
        <v>0</v>
      </c>
      <c r="O609" s="19">
        <v>0</v>
      </c>
      <c r="P609" s="19">
        <v>0</v>
      </c>
      <c r="Q609" s="19">
        <v>0</v>
      </c>
      <c r="R609" s="2"/>
      <c r="S609" s="144"/>
      <c r="T609" s="144"/>
      <c r="U609" s="2"/>
      <c r="V609" s="5" t="s">
        <v>29515</v>
      </c>
      <c r="W609" s="2"/>
      <c r="X609" s="38" t="s">
        <v>29516</v>
      </c>
      <c r="Y609" s="29">
        <v>1113020000000000000</v>
      </c>
      <c r="Z609" s="38" t="s">
        <v>29517</v>
      </c>
      <c r="AA609" s="2"/>
      <c r="AB609" s="18">
        <v>43557.54295138889</v>
      </c>
      <c r="AC609" s="11"/>
      <c r="AD609" s="11"/>
      <c r="AE609" s="2"/>
      <c r="AF609" s="19">
        <v>21026</v>
      </c>
      <c r="AG609" s="19">
        <v>2179</v>
      </c>
      <c r="AH609" s="19">
        <v>2200</v>
      </c>
      <c r="AI609" s="19">
        <v>33513</v>
      </c>
      <c r="AJ609" s="2"/>
      <c r="AK609" s="2"/>
      <c r="AL609" s="2"/>
    </row>
    <row x14ac:dyDescent="0.25" r="610" customHeight="1" ht="18">
      <c r="A610" s="20" t="s">
        <v>27354</v>
      </c>
      <c r="B610" s="12" t="s">
        <v>30480</v>
      </c>
      <c r="C610" s="148" t="s">
        <v>44</v>
      </c>
      <c r="D610" s="149"/>
      <c r="E610" s="148" t="s">
        <v>44</v>
      </c>
      <c r="F610" s="149"/>
      <c r="G610" s="148" t="s">
        <v>44</v>
      </c>
      <c r="H610" s="149"/>
      <c r="I610" s="150"/>
      <c r="J610" s="149"/>
      <c r="K610" s="17">
        <v>1176870000000000000</v>
      </c>
      <c r="L610" s="18">
        <v>43733.740891203706</v>
      </c>
      <c r="M610" s="19">
        <v>0</v>
      </c>
      <c r="N610" s="19">
        <v>0</v>
      </c>
      <c r="O610" s="19">
        <v>0</v>
      </c>
      <c r="P610" s="19">
        <v>0</v>
      </c>
      <c r="Q610" s="19">
        <v>0</v>
      </c>
      <c r="R610" s="2"/>
      <c r="S610" s="144"/>
      <c r="T610" s="144"/>
      <c r="U610" s="2"/>
      <c r="V610" s="5" t="s">
        <v>30481</v>
      </c>
      <c r="W610" s="2"/>
      <c r="X610" s="38" t="s">
        <v>30482</v>
      </c>
      <c r="Y610" s="29">
        <v>78575942</v>
      </c>
      <c r="Z610" s="38" t="s">
        <v>30483</v>
      </c>
      <c r="AA610" s="2"/>
      <c r="AB610" s="55">
        <v>40086.638449074075</v>
      </c>
      <c r="AC610" s="11"/>
      <c r="AD610" s="11" t="s">
        <v>30484</v>
      </c>
      <c r="AE610" s="2"/>
      <c r="AF610" s="19">
        <v>44628</v>
      </c>
      <c r="AG610" s="19">
        <v>1388</v>
      </c>
      <c r="AH610" s="19">
        <v>1401</v>
      </c>
      <c r="AI610" s="19">
        <v>48603</v>
      </c>
      <c r="AJ610" s="2"/>
      <c r="AK610" s="2"/>
      <c r="AL610" s="2"/>
    </row>
    <row x14ac:dyDescent="0.25" r="611" customHeight="1" ht="18">
      <c r="A611" s="20" t="s">
        <v>30485</v>
      </c>
      <c r="B611" s="12" t="s">
        <v>30486</v>
      </c>
      <c r="C611" s="148" t="s">
        <v>44</v>
      </c>
      <c r="D611" s="149"/>
      <c r="E611" s="148" t="s">
        <v>44</v>
      </c>
      <c r="F611" s="149"/>
      <c r="G611" s="148" t="s">
        <v>44</v>
      </c>
      <c r="H611" s="149"/>
      <c r="I611" s="150"/>
      <c r="J611" s="149"/>
      <c r="K611" s="17">
        <v>1176870000000000000</v>
      </c>
      <c r="L611" s="18">
        <v>43733.74085648148</v>
      </c>
      <c r="M611" s="19">
        <v>2</v>
      </c>
      <c r="N611" s="19">
        <v>2</v>
      </c>
      <c r="O611" s="19">
        <v>0</v>
      </c>
      <c r="P611" s="19">
        <v>0</v>
      </c>
      <c r="Q611" s="19">
        <v>0</v>
      </c>
      <c r="R611" s="2"/>
      <c r="S611" s="144"/>
      <c r="T611" s="144"/>
      <c r="U611" s="2"/>
      <c r="V611" s="5" t="s">
        <v>30487</v>
      </c>
      <c r="W611" s="2"/>
      <c r="X611" s="5" t="s">
        <v>30488</v>
      </c>
      <c r="Y611" s="17">
        <v>1170960000000000000</v>
      </c>
      <c r="Z611" s="154" t="s">
        <v>30489</v>
      </c>
      <c r="AA611" s="20" t="s">
        <v>30490</v>
      </c>
      <c r="AB611" s="18">
        <v>43717.44131944444</v>
      </c>
      <c r="AC611" s="2"/>
      <c r="AD611" s="2" t="s">
        <v>30491</v>
      </c>
      <c r="AE611" s="2"/>
      <c r="AF611" s="19">
        <v>475</v>
      </c>
      <c r="AG611" s="19">
        <v>189</v>
      </c>
      <c r="AH611" s="19">
        <v>235</v>
      </c>
      <c r="AI611" s="19">
        <v>1314</v>
      </c>
      <c r="AJ611" s="2"/>
      <c r="AK611" s="2"/>
      <c r="AL611" s="2"/>
    </row>
    <row x14ac:dyDescent="0.25" r="612" customHeight="1" ht="18">
      <c r="A612" s="20" t="s">
        <v>30492</v>
      </c>
      <c r="B612" s="12" t="s">
        <v>30493</v>
      </c>
      <c r="C612" s="148" t="s">
        <v>35</v>
      </c>
      <c r="D612" s="151" t="s">
        <v>1295</v>
      </c>
      <c r="E612" s="148" t="s">
        <v>35</v>
      </c>
      <c r="F612" s="151" t="s">
        <v>1295</v>
      </c>
      <c r="G612" s="148" t="s">
        <v>35</v>
      </c>
      <c r="H612" s="151" t="s">
        <v>1295</v>
      </c>
      <c r="I612" s="150"/>
      <c r="J612" s="149"/>
      <c r="K612" s="17">
        <v>1176870000000000000</v>
      </c>
      <c r="L612" s="18">
        <v>43733.740266203706</v>
      </c>
      <c r="M612" s="19">
        <v>1</v>
      </c>
      <c r="N612" s="19">
        <v>0</v>
      </c>
      <c r="O612" s="19">
        <v>0</v>
      </c>
      <c r="P612" s="19">
        <v>0</v>
      </c>
      <c r="Q612" s="19">
        <v>0</v>
      </c>
      <c r="R612" s="2"/>
      <c r="S612" s="144"/>
      <c r="T612" s="144"/>
      <c r="U612" s="2"/>
      <c r="V612" s="5" t="s">
        <v>6075</v>
      </c>
      <c r="W612" s="2"/>
      <c r="X612" s="5" t="s">
        <v>6076</v>
      </c>
      <c r="Y612" s="29">
        <v>770704000000000000</v>
      </c>
      <c r="Z612" s="38"/>
      <c r="AA612" s="2"/>
      <c r="AB612" s="18">
        <v>42612.93565972222</v>
      </c>
      <c r="AC612" s="2"/>
      <c r="AD612" s="2"/>
      <c r="AE612" s="2"/>
      <c r="AF612" s="19">
        <v>2699</v>
      </c>
      <c r="AG612" s="19">
        <v>88</v>
      </c>
      <c r="AH612" s="19">
        <v>370</v>
      </c>
      <c r="AI612" s="19">
        <v>6674</v>
      </c>
      <c r="AJ612" s="2"/>
      <c r="AK612" s="2"/>
      <c r="AL612" s="2"/>
    </row>
    <row x14ac:dyDescent="0.25" r="613" customHeight="1" ht="18">
      <c r="A613" s="20" t="s">
        <v>30494</v>
      </c>
      <c r="B613" s="12" t="s">
        <v>30495</v>
      </c>
      <c r="C613" s="148" t="s">
        <v>44</v>
      </c>
      <c r="D613" s="149"/>
      <c r="E613" s="148" t="s">
        <v>44</v>
      </c>
      <c r="F613" s="149"/>
      <c r="G613" s="148" t="s">
        <v>44</v>
      </c>
      <c r="H613" s="149"/>
      <c r="I613" s="150"/>
      <c r="J613" s="149"/>
      <c r="K613" s="17">
        <v>1176870000000000000</v>
      </c>
      <c r="L613" s="18">
        <v>43733.735289351855</v>
      </c>
      <c r="M613" s="19">
        <v>0</v>
      </c>
      <c r="N613" s="19">
        <v>0</v>
      </c>
      <c r="O613" s="19">
        <v>0</v>
      </c>
      <c r="P613" s="19">
        <v>0</v>
      </c>
      <c r="Q613" s="19">
        <v>0</v>
      </c>
      <c r="R613" s="2"/>
      <c r="S613" s="144"/>
      <c r="T613" s="144"/>
      <c r="U613" s="2"/>
      <c r="V613" s="5" t="s">
        <v>30496</v>
      </c>
      <c r="W613" s="2"/>
      <c r="X613" s="38" t="s">
        <v>30497</v>
      </c>
      <c r="Y613" s="29">
        <v>1107220000000000000</v>
      </c>
      <c r="Z613" s="38" t="s">
        <v>30498</v>
      </c>
      <c r="AA613" s="2"/>
      <c r="AB613" s="18">
        <v>43541.5366087963</v>
      </c>
      <c r="AC613" s="2"/>
      <c r="AD613" s="2" t="s">
        <v>1866</v>
      </c>
      <c r="AE613" s="2"/>
      <c r="AF613" s="19">
        <v>935</v>
      </c>
      <c r="AG613" s="19">
        <v>905</v>
      </c>
      <c r="AH613" s="19">
        <v>1195</v>
      </c>
      <c r="AI613" s="19">
        <v>33</v>
      </c>
      <c r="AJ613" s="2"/>
      <c r="AK613" s="2"/>
      <c r="AL613" s="2"/>
    </row>
    <row x14ac:dyDescent="0.25" r="614" customHeight="1" ht="18">
      <c r="A614" s="20" t="s">
        <v>5131</v>
      </c>
      <c r="B614" s="12" t="s">
        <v>30499</v>
      </c>
      <c r="C614" s="148" t="s">
        <v>44</v>
      </c>
      <c r="D614" s="149"/>
      <c r="E614" s="148" t="s">
        <v>44</v>
      </c>
      <c r="F614" s="149"/>
      <c r="G614" s="148" t="s">
        <v>44</v>
      </c>
      <c r="H614" s="149"/>
      <c r="I614" s="150"/>
      <c r="J614" s="149"/>
      <c r="K614" s="17">
        <v>1176870000000000000</v>
      </c>
      <c r="L614" s="18">
        <v>43733.734872685185</v>
      </c>
      <c r="M614" s="19">
        <v>0</v>
      </c>
      <c r="N614" s="19">
        <v>0</v>
      </c>
      <c r="O614" s="19">
        <v>0</v>
      </c>
      <c r="P614" s="19">
        <v>0</v>
      </c>
      <c r="Q614" s="19">
        <v>0</v>
      </c>
      <c r="R614" s="2"/>
      <c r="S614" s="144"/>
      <c r="T614" s="144"/>
      <c r="U614" s="2"/>
      <c r="V614" s="38" t="s">
        <v>30500</v>
      </c>
      <c r="W614" s="2"/>
      <c r="X614" s="38" t="s">
        <v>30501</v>
      </c>
      <c r="Y614" s="29">
        <v>1107230000000000000</v>
      </c>
      <c r="Z614" s="38" t="s">
        <v>30502</v>
      </c>
      <c r="AA614" s="2"/>
      <c r="AB614" s="18">
        <v>43541.55657407407</v>
      </c>
      <c r="AC614" s="2"/>
      <c r="AD614" s="2" t="s">
        <v>72</v>
      </c>
      <c r="AE614" s="2"/>
      <c r="AF614" s="19">
        <v>912</v>
      </c>
      <c r="AG614" s="19">
        <v>963</v>
      </c>
      <c r="AH614" s="19">
        <v>1253</v>
      </c>
      <c r="AI614" s="19">
        <v>107</v>
      </c>
      <c r="AJ614" s="2"/>
      <c r="AK614" s="2"/>
      <c r="AL614" s="2"/>
    </row>
    <row x14ac:dyDescent="0.25" r="615" customHeight="1" ht="18">
      <c r="A615" s="20" t="s">
        <v>30503</v>
      </c>
      <c r="B615" s="12" t="s">
        <v>30504</v>
      </c>
      <c r="C615" s="148" t="s">
        <v>44</v>
      </c>
      <c r="D615" s="149"/>
      <c r="E615" s="148" t="s">
        <v>44</v>
      </c>
      <c r="F615" s="149"/>
      <c r="G615" s="148" t="s">
        <v>44</v>
      </c>
      <c r="H615" s="149"/>
      <c r="I615" s="150"/>
      <c r="J615" s="149"/>
      <c r="K615" s="17">
        <v>1176870000000000000</v>
      </c>
      <c r="L615" s="18">
        <v>43733.73159722222</v>
      </c>
      <c r="M615" s="19">
        <v>0</v>
      </c>
      <c r="N615" s="19">
        <v>0</v>
      </c>
      <c r="O615" s="19">
        <v>0</v>
      </c>
      <c r="P615" s="19">
        <v>0</v>
      </c>
      <c r="Q615" s="19">
        <v>0</v>
      </c>
      <c r="R615" s="2"/>
      <c r="S615" s="144"/>
      <c r="T615" s="144"/>
      <c r="U615" s="11"/>
      <c r="V615" s="38" t="s">
        <v>30505</v>
      </c>
      <c r="W615" s="2"/>
      <c r="X615" s="38" t="s">
        <v>30506</v>
      </c>
      <c r="Y615" s="29">
        <v>1107210000000000000</v>
      </c>
      <c r="Z615" s="38" t="s">
        <v>30507</v>
      </c>
      <c r="AA615" s="2"/>
      <c r="AB615" s="18">
        <v>43541.52439814815</v>
      </c>
      <c r="AC615" s="2"/>
      <c r="AD615" s="2" t="s">
        <v>2995</v>
      </c>
      <c r="AE615" s="2"/>
      <c r="AF615" s="19">
        <v>919</v>
      </c>
      <c r="AG615" s="19">
        <v>915</v>
      </c>
      <c r="AH615" s="19">
        <v>1251</v>
      </c>
      <c r="AI615" s="19">
        <v>84</v>
      </c>
      <c r="AJ615" s="2"/>
      <c r="AK615" s="2"/>
      <c r="AL615" s="2"/>
    </row>
    <row x14ac:dyDescent="0.25" r="616" customHeight="1" ht="18">
      <c r="A616" s="20" t="s">
        <v>30508</v>
      </c>
      <c r="B616" s="12" t="s">
        <v>30509</v>
      </c>
      <c r="C616" s="148" t="s">
        <v>35</v>
      </c>
      <c r="D616" s="151" t="s">
        <v>235</v>
      </c>
      <c r="E616" s="148" t="s">
        <v>35</v>
      </c>
      <c r="F616" s="151" t="s">
        <v>235</v>
      </c>
      <c r="G616" s="148" t="s">
        <v>35</v>
      </c>
      <c r="H616" s="151" t="s">
        <v>235</v>
      </c>
      <c r="I616" s="150"/>
      <c r="J616" s="149"/>
      <c r="K616" s="17">
        <v>1176870000000000000</v>
      </c>
      <c r="L616" s="18">
        <v>43733.731469907405</v>
      </c>
      <c r="M616" s="19">
        <v>3</v>
      </c>
      <c r="N616" s="19">
        <v>0</v>
      </c>
      <c r="O616" s="19">
        <v>0</v>
      </c>
      <c r="P616" s="19">
        <v>0</v>
      </c>
      <c r="Q616" s="19">
        <v>0</v>
      </c>
      <c r="R616" s="2"/>
      <c r="S616" s="144"/>
      <c r="T616" s="152"/>
      <c r="U616" s="11"/>
      <c r="V616" s="38" t="s">
        <v>30510</v>
      </c>
      <c r="W616" s="2"/>
      <c r="X616" s="38" t="s">
        <v>30511</v>
      </c>
      <c r="Y616" s="29">
        <v>2917932705</v>
      </c>
      <c r="Z616" s="38" t="s">
        <v>30512</v>
      </c>
      <c r="AA616" s="2"/>
      <c r="AB616" s="18">
        <v>41985.81710648148</v>
      </c>
      <c r="AC616" s="2"/>
      <c r="AD616" s="2"/>
      <c r="AE616" s="2"/>
      <c r="AF616" s="19">
        <v>8128</v>
      </c>
      <c r="AG616" s="19">
        <v>2224</v>
      </c>
      <c r="AH616" s="19">
        <v>230</v>
      </c>
      <c r="AI616" s="19">
        <v>65860</v>
      </c>
      <c r="AJ616" s="2"/>
      <c r="AK616" s="2"/>
      <c r="AL616" s="2"/>
    </row>
    <row x14ac:dyDescent="0.25" r="617" customHeight="1" ht="18">
      <c r="A617" s="20" t="s">
        <v>30513</v>
      </c>
      <c r="B617" s="12" t="s">
        <v>30514</v>
      </c>
      <c r="C617" s="148" t="s">
        <v>35</v>
      </c>
      <c r="D617" s="151" t="s">
        <v>235</v>
      </c>
      <c r="E617" s="148" t="s">
        <v>35</v>
      </c>
      <c r="F617" s="151" t="s">
        <v>235</v>
      </c>
      <c r="G617" s="148" t="s">
        <v>35</v>
      </c>
      <c r="H617" s="151" t="s">
        <v>235</v>
      </c>
      <c r="I617" s="150"/>
      <c r="J617" s="149"/>
      <c r="K617" s="17">
        <v>1176870000000000000</v>
      </c>
      <c r="L617" s="18">
        <v>43733.730219907404</v>
      </c>
      <c r="M617" s="19">
        <v>3</v>
      </c>
      <c r="N617" s="19">
        <v>0</v>
      </c>
      <c r="O617" s="19">
        <v>0</v>
      </c>
      <c r="P617" s="19">
        <v>0</v>
      </c>
      <c r="Q617" s="19">
        <v>0</v>
      </c>
      <c r="R617" s="2"/>
      <c r="S617" s="144"/>
      <c r="T617" s="144"/>
      <c r="U617" s="2"/>
      <c r="V617" s="5" t="s">
        <v>30515</v>
      </c>
      <c r="W617" s="2"/>
      <c r="X617" s="38" t="s">
        <v>30516</v>
      </c>
      <c r="Y617" s="29">
        <v>803592000000000000</v>
      </c>
      <c r="Z617" s="38" t="s">
        <v>30517</v>
      </c>
      <c r="AA617" s="2"/>
      <c r="AB617" s="18">
        <v>42703.687951388885</v>
      </c>
      <c r="AC617" s="2"/>
      <c r="AD617" s="2" t="s">
        <v>13018</v>
      </c>
      <c r="AE617" s="2"/>
      <c r="AF617" s="19">
        <v>730</v>
      </c>
      <c r="AG617" s="19">
        <v>85</v>
      </c>
      <c r="AH617" s="19">
        <v>95</v>
      </c>
      <c r="AI617" s="19">
        <v>2494</v>
      </c>
      <c r="AJ617" s="2"/>
      <c r="AK617" s="2"/>
      <c r="AL617" s="2"/>
    </row>
    <row x14ac:dyDescent="0.25" r="618" customHeight="1" ht="18">
      <c r="A618" s="20" t="s">
        <v>30518</v>
      </c>
      <c r="B618" s="12" t="s">
        <v>30519</v>
      </c>
      <c r="C618" s="148" t="s">
        <v>44</v>
      </c>
      <c r="D618" s="149"/>
      <c r="E618" s="148" t="s">
        <v>44</v>
      </c>
      <c r="F618" s="149"/>
      <c r="G618" s="148" t="s">
        <v>44</v>
      </c>
      <c r="H618" s="149"/>
      <c r="I618" s="150"/>
      <c r="J618" s="149"/>
      <c r="K618" s="17">
        <v>1176870000000000000</v>
      </c>
      <c r="L618" s="18">
        <v>43733.72688657408</v>
      </c>
      <c r="M618" s="19">
        <v>3</v>
      </c>
      <c r="N618" s="19">
        <v>1</v>
      </c>
      <c r="O618" s="19">
        <v>0</v>
      </c>
      <c r="P618" s="19">
        <v>0</v>
      </c>
      <c r="Q618" s="19">
        <v>0</v>
      </c>
      <c r="R618" s="2"/>
      <c r="S618" s="144"/>
      <c r="T618" s="144"/>
      <c r="U618" s="2"/>
      <c r="V618" s="5" t="s">
        <v>30520</v>
      </c>
      <c r="W618" s="2"/>
      <c r="X618" s="38" t="s">
        <v>30521</v>
      </c>
      <c r="Y618" s="21">
        <v>4909872041</v>
      </c>
      <c r="Z618" s="38" t="s">
        <v>30522</v>
      </c>
      <c r="AA618" s="2"/>
      <c r="AB618" s="18">
        <v>42414.89050925926</v>
      </c>
      <c r="AC618" s="2"/>
      <c r="AD618" s="11" t="s">
        <v>100</v>
      </c>
      <c r="AE618" s="2"/>
      <c r="AF618" s="19">
        <v>3853</v>
      </c>
      <c r="AG618" s="19">
        <v>457</v>
      </c>
      <c r="AH618" s="19">
        <v>954</v>
      </c>
      <c r="AI618" s="19">
        <v>2076</v>
      </c>
      <c r="AJ618" s="2"/>
      <c r="AK618" s="2"/>
      <c r="AL618" s="2"/>
    </row>
    <row x14ac:dyDescent="0.25" r="619" customHeight="1" ht="18">
      <c r="A619" s="20" t="s">
        <v>30523</v>
      </c>
      <c r="B619" s="12" t="s">
        <v>30524</v>
      </c>
      <c r="C619" s="148" t="s">
        <v>44</v>
      </c>
      <c r="D619" s="149"/>
      <c r="E619" s="148" t="s">
        <v>44</v>
      </c>
      <c r="F619" s="149"/>
      <c r="G619" s="148" t="s">
        <v>44</v>
      </c>
      <c r="H619" s="149"/>
      <c r="I619" s="150"/>
      <c r="J619" s="149"/>
      <c r="K619" s="17">
        <v>1176860000000000000</v>
      </c>
      <c r="L619" s="18">
        <v>43733.71533564815</v>
      </c>
      <c r="M619" s="19">
        <v>2</v>
      </c>
      <c r="N619" s="19">
        <v>0</v>
      </c>
      <c r="O619" s="19">
        <v>0</v>
      </c>
      <c r="P619" s="19">
        <v>0</v>
      </c>
      <c r="Q619" s="19">
        <v>0</v>
      </c>
      <c r="R619" s="2"/>
      <c r="S619" s="144"/>
      <c r="T619" s="144"/>
      <c r="U619" s="2"/>
      <c r="V619" s="5" t="s">
        <v>30525</v>
      </c>
      <c r="W619" s="2"/>
      <c r="X619" s="38" t="s">
        <v>30526</v>
      </c>
      <c r="Y619" s="21">
        <v>944039149</v>
      </c>
      <c r="Z619" s="38" t="s">
        <v>30527</v>
      </c>
      <c r="AA619" s="2"/>
      <c r="AB619" s="18">
        <v>41225.8765162037</v>
      </c>
      <c r="AC619" s="11"/>
      <c r="AD619" s="11"/>
      <c r="AE619" s="2"/>
      <c r="AF619" s="19">
        <v>5506</v>
      </c>
      <c r="AG619" s="19">
        <v>116</v>
      </c>
      <c r="AH619" s="19">
        <v>108</v>
      </c>
      <c r="AI619" s="19">
        <v>800</v>
      </c>
      <c r="AJ619" s="2"/>
      <c r="AK619" s="2"/>
      <c r="AL619" s="2"/>
    </row>
    <row x14ac:dyDescent="0.25" r="620" customHeight="1" ht="18">
      <c r="A620" s="20" t="s">
        <v>30528</v>
      </c>
      <c r="B620" s="12" t="s">
        <v>30529</v>
      </c>
      <c r="C620" s="148" t="s">
        <v>44</v>
      </c>
      <c r="D620" s="149"/>
      <c r="E620" s="148" t="s">
        <v>44</v>
      </c>
      <c r="F620" s="149"/>
      <c r="G620" s="148" t="s">
        <v>44</v>
      </c>
      <c r="H620" s="149"/>
      <c r="I620" s="150"/>
      <c r="J620" s="149"/>
      <c r="K620" s="17">
        <v>1176860000000000000</v>
      </c>
      <c r="L620" s="18">
        <v>43733.71304398148</v>
      </c>
      <c r="M620" s="19">
        <v>0</v>
      </c>
      <c r="N620" s="19">
        <v>0</v>
      </c>
      <c r="O620" s="19">
        <v>0</v>
      </c>
      <c r="P620" s="19">
        <v>0</v>
      </c>
      <c r="Q620" s="19">
        <v>0</v>
      </c>
      <c r="R620" s="2"/>
      <c r="S620" s="144"/>
      <c r="T620" s="144"/>
      <c r="U620" s="2"/>
      <c r="V620" s="5" t="s">
        <v>30530</v>
      </c>
      <c r="W620" s="2"/>
      <c r="X620" s="38" t="s">
        <v>30531</v>
      </c>
      <c r="Y620" s="21">
        <v>30862076</v>
      </c>
      <c r="Z620" s="38" t="s">
        <v>30532</v>
      </c>
      <c r="AA620" s="2"/>
      <c r="AB620" s="55">
        <v>39916.71912037037</v>
      </c>
      <c r="AC620" s="11"/>
      <c r="AD620" s="11" t="s">
        <v>30533</v>
      </c>
      <c r="AE620" s="2"/>
      <c r="AF620" s="19">
        <v>92214</v>
      </c>
      <c r="AG620" s="19">
        <v>952</v>
      </c>
      <c r="AH620" s="19">
        <v>684</v>
      </c>
      <c r="AI620" s="19">
        <v>1301</v>
      </c>
      <c r="AJ620" s="2"/>
      <c r="AK620" s="2"/>
      <c r="AL620" s="2"/>
    </row>
    <row x14ac:dyDescent="0.25" r="621" customHeight="1" ht="18">
      <c r="A621" s="20" t="s">
        <v>30534</v>
      </c>
      <c r="B621" s="12" t="s">
        <v>30535</v>
      </c>
      <c r="C621" s="148" t="s">
        <v>44</v>
      </c>
      <c r="D621" s="149"/>
      <c r="E621" s="148" t="s">
        <v>44</v>
      </c>
      <c r="F621" s="149"/>
      <c r="G621" s="148" t="s">
        <v>44</v>
      </c>
      <c r="H621" s="149"/>
      <c r="I621" s="150"/>
      <c r="J621" s="149"/>
      <c r="K621" s="17">
        <v>1176860000000000000</v>
      </c>
      <c r="L621" s="18">
        <v>43733.7121875</v>
      </c>
      <c r="M621" s="19">
        <v>7</v>
      </c>
      <c r="N621" s="19">
        <v>1</v>
      </c>
      <c r="O621" s="19">
        <v>0</v>
      </c>
      <c r="P621" s="19">
        <v>0</v>
      </c>
      <c r="Q621" s="19">
        <v>0</v>
      </c>
      <c r="R621" s="2"/>
      <c r="S621" s="144"/>
      <c r="T621" s="144"/>
      <c r="U621" s="2"/>
      <c r="V621" s="5" t="s">
        <v>30536</v>
      </c>
      <c r="W621" s="2"/>
      <c r="X621" s="38" t="s">
        <v>30537</v>
      </c>
      <c r="Y621" s="29">
        <v>848254000000000000</v>
      </c>
      <c r="Z621" s="38" t="s">
        <v>30538</v>
      </c>
      <c r="AA621" s="2"/>
      <c r="AB621" s="18">
        <v>42826.931759259256</v>
      </c>
      <c r="AC621" s="2"/>
      <c r="AD621" s="2" t="s">
        <v>30539</v>
      </c>
      <c r="AE621" s="2"/>
      <c r="AF621" s="19">
        <v>6997</v>
      </c>
      <c r="AG621" s="19">
        <v>197</v>
      </c>
      <c r="AH621" s="19">
        <v>486</v>
      </c>
      <c r="AI621" s="19">
        <v>9476</v>
      </c>
      <c r="AJ621" s="2"/>
      <c r="AK621" s="2"/>
      <c r="AL621" s="2"/>
    </row>
    <row x14ac:dyDescent="0.25" r="622" customHeight="1" ht="18">
      <c r="A622" s="20" t="s">
        <v>30540</v>
      </c>
      <c r="B622" s="12" t="s">
        <v>30541</v>
      </c>
      <c r="C622" s="148" t="s">
        <v>44</v>
      </c>
      <c r="D622" s="149"/>
      <c r="E622" s="148" t="s">
        <v>44</v>
      </c>
      <c r="F622" s="149"/>
      <c r="G622" s="148" t="s">
        <v>44</v>
      </c>
      <c r="H622" s="149"/>
      <c r="I622" s="150"/>
      <c r="J622" s="149"/>
      <c r="K622" s="17">
        <v>1176860000000000000</v>
      </c>
      <c r="L622" s="18">
        <v>43733.7078587963</v>
      </c>
      <c r="M622" s="19">
        <v>0</v>
      </c>
      <c r="N622" s="19">
        <v>3</v>
      </c>
      <c r="O622" s="19">
        <v>0</v>
      </c>
      <c r="P622" s="19">
        <v>0</v>
      </c>
      <c r="Q622" s="19">
        <v>0</v>
      </c>
      <c r="R622" s="2"/>
      <c r="S622" s="144"/>
      <c r="T622" s="144"/>
      <c r="U622" s="2"/>
      <c r="V622" s="5" t="s">
        <v>30542</v>
      </c>
      <c r="W622" s="11"/>
      <c r="X622" s="38" t="s">
        <v>30543</v>
      </c>
      <c r="Y622" s="29">
        <v>96406256</v>
      </c>
      <c r="Z622" s="38" t="s">
        <v>30544</v>
      </c>
      <c r="AA622" s="2"/>
      <c r="AB622" s="18">
        <v>40159.952569444446</v>
      </c>
      <c r="AC622" s="2"/>
      <c r="AD622" s="2"/>
      <c r="AE622" s="2"/>
      <c r="AF622" s="19">
        <v>148323</v>
      </c>
      <c r="AG622" s="19">
        <v>19791</v>
      </c>
      <c r="AH622" s="19">
        <v>18321</v>
      </c>
      <c r="AI622" s="19">
        <v>72515</v>
      </c>
      <c r="AJ622" s="2"/>
      <c r="AK622" s="2"/>
      <c r="AL622" s="2"/>
    </row>
    <row x14ac:dyDescent="0.25" r="623" customHeight="1" ht="18">
      <c r="A623" s="20" t="s">
        <v>30545</v>
      </c>
      <c r="B623" s="12" t="s">
        <v>30546</v>
      </c>
      <c r="C623" s="148" t="s">
        <v>44</v>
      </c>
      <c r="D623" s="149"/>
      <c r="E623" s="148" t="s">
        <v>44</v>
      </c>
      <c r="F623" s="149"/>
      <c r="G623" s="148" t="s">
        <v>44</v>
      </c>
      <c r="H623" s="149"/>
      <c r="I623" s="150"/>
      <c r="J623" s="149"/>
      <c r="K623" s="17">
        <v>1176860000000000000</v>
      </c>
      <c r="L623" s="18">
        <v>43733.707094907404</v>
      </c>
      <c r="M623" s="19">
        <v>1</v>
      </c>
      <c r="N623" s="19">
        <v>0</v>
      </c>
      <c r="O623" s="19">
        <v>0</v>
      </c>
      <c r="P623" s="19">
        <v>0</v>
      </c>
      <c r="Q623" s="19">
        <v>0</v>
      </c>
      <c r="R623" s="2"/>
      <c r="S623" s="144"/>
      <c r="T623" s="144"/>
      <c r="U623" s="2"/>
      <c r="V623" s="38" t="s">
        <v>30547</v>
      </c>
      <c r="W623" s="11"/>
      <c r="X623" s="5" t="s">
        <v>30548</v>
      </c>
      <c r="Y623" s="29">
        <v>2520050323</v>
      </c>
      <c r="Z623" s="38" t="s">
        <v>30549</v>
      </c>
      <c r="AA623" s="20" t="s">
        <v>30550</v>
      </c>
      <c r="AB623" s="18">
        <v>41783.577060185184</v>
      </c>
      <c r="AC623" s="2"/>
      <c r="AD623" s="11"/>
      <c r="AE623" s="2"/>
      <c r="AF623" s="19">
        <v>79044</v>
      </c>
      <c r="AG623" s="19">
        <v>1344</v>
      </c>
      <c r="AH623" s="19">
        <v>1467</v>
      </c>
      <c r="AI623" s="19">
        <v>58180</v>
      </c>
      <c r="AJ623" s="2"/>
      <c r="AK623" s="2"/>
      <c r="AL623" s="2"/>
    </row>
    <row x14ac:dyDescent="0.25" r="624" customHeight="1" ht="18">
      <c r="A624" s="20" t="s">
        <v>30551</v>
      </c>
      <c r="B624" s="12" t="s">
        <v>30552</v>
      </c>
      <c r="C624" s="148" t="s">
        <v>44</v>
      </c>
      <c r="D624" s="149"/>
      <c r="E624" s="148" t="s">
        <v>44</v>
      </c>
      <c r="F624" s="149"/>
      <c r="G624" s="148" t="s">
        <v>44</v>
      </c>
      <c r="H624" s="149"/>
      <c r="I624" s="150"/>
      <c r="J624" s="149"/>
      <c r="K624" s="17">
        <v>1176860000000000000</v>
      </c>
      <c r="L624" s="18">
        <v>43733.705462962964</v>
      </c>
      <c r="M624" s="19">
        <v>562</v>
      </c>
      <c r="N624" s="19">
        <v>150</v>
      </c>
      <c r="O624" s="19">
        <v>0</v>
      </c>
      <c r="P624" s="19">
        <v>0</v>
      </c>
      <c r="Q624" s="19">
        <v>0</v>
      </c>
      <c r="R624" s="2"/>
      <c r="S624" s="144"/>
      <c r="T624" s="144"/>
      <c r="U624" s="11"/>
      <c r="V624" s="38" t="s">
        <v>30553</v>
      </c>
      <c r="W624" s="11"/>
      <c r="X624" s="38" t="s">
        <v>30554</v>
      </c>
      <c r="Y624" s="21">
        <v>48283368</v>
      </c>
      <c r="Z624" s="38" t="s">
        <v>30555</v>
      </c>
      <c r="AA624" s="2"/>
      <c r="AB624" s="18">
        <v>39982.493472222224</v>
      </c>
      <c r="AC624" s="11"/>
      <c r="AD624" s="11" t="s">
        <v>2205</v>
      </c>
      <c r="AE624" s="2"/>
      <c r="AF624" s="19">
        <v>25275</v>
      </c>
      <c r="AG624" s="19">
        <v>16198</v>
      </c>
      <c r="AH624" s="19">
        <v>1630</v>
      </c>
      <c r="AI624" s="19">
        <v>31482</v>
      </c>
      <c r="AJ624" s="2"/>
      <c r="AK624" s="2"/>
      <c r="AL624" s="2"/>
    </row>
    <row x14ac:dyDescent="0.25" r="625" customHeight="1" ht="18">
      <c r="A625" s="20" t="s">
        <v>30556</v>
      </c>
      <c r="B625" s="12" t="s">
        <v>30557</v>
      </c>
      <c r="C625" s="148" t="s">
        <v>44</v>
      </c>
      <c r="D625" s="149"/>
      <c r="E625" s="148" t="s">
        <v>44</v>
      </c>
      <c r="F625" s="149"/>
      <c r="G625" s="148" t="s">
        <v>44</v>
      </c>
      <c r="H625" s="149"/>
      <c r="I625" s="150"/>
      <c r="J625" s="149"/>
      <c r="K625" s="17">
        <v>1176860000000000000</v>
      </c>
      <c r="L625" s="18">
        <v>43733.70465277778</v>
      </c>
      <c r="M625" s="19">
        <v>0</v>
      </c>
      <c r="N625" s="19">
        <v>0</v>
      </c>
      <c r="O625" s="19">
        <v>0</v>
      </c>
      <c r="P625" s="19">
        <v>0</v>
      </c>
      <c r="Q625" s="19">
        <v>0</v>
      </c>
      <c r="R625" s="2"/>
      <c r="S625" s="144"/>
      <c r="T625" s="144"/>
      <c r="U625" s="2"/>
      <c r="V625" s="5" t="s">
        <v>30558</v>
      </c>
      <c r="W625" s="2"/>
      <c r="X625" s="5" t="s">
        <v>30558</v>
      </c>
      <c r="Y625" s="29">
        <v>717759000000000000</v>
      </c>
      <c r="Z625" s="38" t="s">
        <v>30558</v>
      </c>
      <c r="AA625" s="20" t="s">
        <v>30559</v>
      </c>
      <c r="AB625" s="55">
        <v>42466.833865740744</v>
      </c>
      <c r="AC625" s="11"/>
      <c r="AD625" s="11" t="s">
        <v>29333</v>
      </c>
      <c r="AE625" s="2"/>
      <c r="AF625" s="19">
        <v>33647</v>
      </c>
      <c r="AG625" s="19">
        <v>1001</v>
      </c>
      <c r="AH625" s="19">
        <v>4</v>
      </c>
      <c r="AI625" s="19">
        <v>1</v>
      </c>
      <c r="AJ625" s="2"/>
      <c r="AK625" s="2"/>
      <c r="AL625" s="2"/>
    </row>
    <row x14ac:dyDescent="0.25" r="626" customHeight="1" ht="18">
      <c r="A626" s="20" t="s">
        <v>30560</v>
      </c>
      <c r="B626" s="12" t="s">
        <v>30561</v>
      </c>
      <c r="C626" s="148" t="s">
        <v>35</v>
      </c>
      <c r="D626" s="151" t="s">
        <v>235</v>
      </c>
      <c r="E626" s="148" t="s">
        <v>35</v>
      </c>
      <c r="F626" s="151" t="s">
        <v>235</v>
      </c>
      <c r="G626" s="148" t="s">
        <v>35</v>
      </c>
      <c r="H626" s="151" t="s">
        <v>235</v>
      </c>
      <c r="I626" s="150"/>
      <c r="J626" s="149"/>
      <c r="K626" s="17">
        <v>1176860000000000000</v>
      </c>
      <c r="L626" s="18">
        <v>43733.703310185185</v>
      </c>
      <c r="M626" s="19">
        <v>2</v>
      </c>
      <c r="N626" s="19">
        <v>0</v>
      </c>
      <c r="O626" s="19">
        <v>0</v>
      </c>
      <c r="P626" s="19">
        <v>0</v>
      </c>
      <c r="Q626" s="19">
        <v>0</v>
      </c>
      <c r="R626" s="2"/>
      <c r="S626" s="144"/>
      <c r="T626" s="144"/>
      <c r="U626" s="2"/>
      <c r="V626" s="5" t="s">
        <v>30562</v>
      </c>
      <c r="W626" s="2"/>
      <c r="X626" s="38" t="s">
        <v>30563</v>
      </c>
      <c r="Y626" s="29">
        <v>1157230000000000000</v>
      </c>
      <c r="Z626" s="38" t="s">
        <v>30564</v>
      </c>
      <c r="AA626" s="2"/>
      <c r="AB626" s="18">
        <v>43679.536574074074</v>
      </c>
      <c r="AC626" s="11"/>
      <c r="AD626" s="11"/>
      <c r="AE626" s="2"/>
      <c r="AF626" s="19">
        <v>5</v>
      </c>
      <c r="AG626" s="19">
        <v>16</v>
      </c>
      <c r="AH626" s="19">
        <v>62</v>
      </c>
      <c r="AI626" s="19">
        <v>80</v>
      </c>
      <c r="AJ626" s="2"/>
      <c r="AK626" s="2"/>
      <c r="AL626" s="2"/>
    </row>
    <row x14ac:dyDescent="0.25" r="627" customHeight="1" ht="18">
      <c r="A627" s="20" t="s">
        <v>30565</v>
      </c>
      <c r="B627" s="12" t="s">
        <v>30566</v>
      </c>
      <c r="C627" s="148" t="s">
        <v>44</v>
      </c>
      <c r="D627" s="149"/>
      <c r="E627" s="148" t="s">
        <v>44</v>
      </c>
      <c r="F627" s="149"/>
      <c r="G627" s="148" t="s">
        <v>44</v>
      </c>
      <c r="H627" s="149"/>
      <c r="I627" s="150"/>
      <c r="J627" s="149"/>
      <c r="K627" s="17">
        <v>1176860000000000000</v>
      </c>
      <c r="L627" s="18">
        <v>43733.69849537037</v>
      </c>
      <c r="M627" s="19">
        <v>2</v>
      </c>
      <c r="N627" s="19">
        <v>0</v>
      </c>
      <c r="O627" s="19">
        <v>0</v>
      </c>
      <c r="P627" s="19">
        <v>0</v>
      </c>
      <c r="Q627" s="19">
        <v>0</v>
      </c>
      <c r="R627" s="2"/>
      <c r="S627" s="144"/>
      <c r="T627" s="144"/>
      <c r="U627" s="2"/>
      <c r="V627" s="5" t="s">
        <v>30567</v>
      </c>
      <c r="W627" s="2"/>
      <c r="X627" s="5" t="s">
        <v>30568</v>
      </c>
      <c r="Y627" s="29">
        <v>2910907343</v>
      </c>
      <c r="Z627" s="38" t="s">
        <v>30569</v>
      </c>
      <c r="AA627" s="20" t="s">
        <v>30570</v>
      </c>
      <c r="AB627" s="55">
        <v>41981.671793981484</v>
      </c>
      <c r="AC627" s="11"/>
      <c r="AD627" s="11" t="s">
        <v>30571</v>
      </c>
      <c r="AE627" s="2"/>
      <c r="AF627" s="19">
        <v>7341</v>
      </c>
      <c r="AG627" s="19">
        <v>3422</v>
      </c>
      <c r="AH627" s="19">
        <v>1038</v>
      </c>
      <c r="AI627" s="19">
        <v>1319</v>
      </c>
      <c r="AJ627" s="2"/>
      <c r="AK627" s="2"/>
      <c r="AL627" s="2"/>
    </row>
    <row x14ac:dyDescent="0.25" r="628" customHeight="1" ht="18">
      <c r="A628" s="20" t="s">
        <v>30572</v>
      </c>
      <c r="B628" s="12" t="s">
        <v>30573</v>
      </c>
      <c r="C628" s="148" t="s">
        <v>35</v>
      </c>
      <c r="D628" s="151" t="s">
        <v>235</v>
      </c>
      <c r="E628" s="148" t="s">
        <v>35</v>
      </c>
      <c r="F628" s="151" t="s">
        <v>235</v>
      </c>
      <c r="G628" s="148" t="s">
        <v>35</v>
      </c>
      <c r="H628" s="151" t="s">
        <v>235</v>
      </c>
      <c r="I628" s="150"/>
      <c r="J628" s="149"/>
      <c r="K628" s="17">
        <v>1176850000000000000</v>
      </c>
      <c r="L628" s="18">
        <v>43733.69710648148</v>
      </c>
      <c r="M628" s="19">
        <v>13</v>
      </c>
      <c r="N628" s="19">
        <v>0</v>
      </c>
      <c r="O628" s="19">
        <v>0</v>
      </c>
      <c r="P628" s="19">
        <v>0</v>
      </c>
      <c r="Q628" s="19">
        <v>0</v>
      </c>
      <c r="R628" s="2"/>
      <c r="S628" s="144"/>
      <c r="T628" s="144"/>
      <c r="U628" s="2"/>
      <c r="V628" s="5" t="s">
        <v>28805</v>
      </c>
      <c r="W628" s="2"/>
      <c r="X628" s="38" t="s">
        <v>28806</v>
      </c>
      <c r="Y628" s="29">
        <v>1587222510</v>
      </c>
      <c r="Z628" s="38" t="s">
        <v>28807</v>
      </c>
      <c r="AA628" s="2"/>
      <c r="AB628" s="18">
        <v>41467.227013888885</v>
      </c>
      <c r="AC628" s="2"/>
      <c r="AD628" s="2" t="s">
        <v>28808</v>
      </c>
      <c r="AE628" s="2"/>
      <c r="AF628" s="19">
        <v>13390</v>
      </c>
      <c r="AG628" s="19">
        <v>2144</v>
      </c>
      <c r="AH628" s="19">
        <v>1579</v>
      </c>
      <c r="AI628" s="19">
        <v>9668</v>
      </c>
      <c r="AJ628" s="2"/>
      <c r="AK628" s="2"/>
      <c r="AL628" s="2"/>
    </row>
    <row x14ac:dyDescent="0.25" r="629" customHeight="1" ht="18">
      <c r="A629" s="20" t="s">
        <v>30574</v>
      </c>
      <c r="B629" s="12" t="s">
        <v>30575</v>
      </c>
      <c r="C629" s="148" t="s">
        <v>35</v>
      </c>
      <c r="D629" s="151" t="s">
        <v>235</v>
      </c>
      <c r="E629" s="148" t="s">
        <v>35</v>
      </c>
      <c r="F629" s="151" t="s">
        <v>235</v>
      </c>
      <c r="G629" s="148" t="s">
        <v>35</v>
      </c>
      <c r="H629" s="151" t="s">
        <v>235</v>
      </c>
      <c r="I629" s="150"/>
      <c r="J629" s="149"/>
      <c r="K629" s="17">
        <v>1176850000000000000</v>
      </c>
      <c r="L629" s="18">
        <v>43733.69635416667</v>
      </c>
      <c r="M629" s="19">
        <v>0</v>
      </c>
      <c r="N629" s="19">
        <v>0</v>
      </c>
      <c r="O629" s="19">
        <v>0</v>
      </c>
      <c r="P629" s="19">
        <v>0</v>
      </c>
      <c r="Q629" s="19">
        <v>0</v>
      </c>
      <c r="R629" s="2"/>
      <c r="S629" s="144"/>
      <c r="T629" s="144"/>
      <c r="U629" s="2"/>
      <c r="V629" s="5" t="s">
        <v>30576</v>
      </c>
      <c r="W629" s="2"/>
      <c r="X629" s="38" t="s">
        <v>30577</v>
      </c>
      <c r="Y629" s="29">
        <v>567377645</v>
      </c>
      <c r="Z629" s="38" t="s">
        <v>30578</v>
      </c>
      <c r="AA629" s="2"/>
      <c r="AB629" s="18">
        <v>41029.87824074074</v>
      </c>
      <c r="AC629" s="2"/>
      <c r="AD629" s="2" t="s">
        <v>30579</v>
      </c>
      <c r="AE629" s="2"/>
      <c r="AF629" s="19">
        <v>3112</v>
      </c>
      <c r="AG629" s="19">
        <v>108</v>
      </c>
      <c r="AH629" s="19">
        <v>168</v>
      </c>
      <c r="AI629" s="19">
        <v>23878</v>
      </c>
      <c r="AJ629" s="2"/>
      <c r="AK629" s="2"/>
      <c r="AL629" s="2"/>
    </row>
    <row x14ac:dyDescent="0.25" r="630" customHeight="1" ht="18">
      <c r="A630" s="20" t="s">
        <v>30580</v>
      </c>
      <c r="B630" s="12" t="s">
        <v>30581</v>
      </c>
      <c r="C630" s="148" t="s">
        <v>35</v>
      </c>
      <c r="D630" s="151" t="s">
        <v>235</v>
      </c>
      <c r="E630" s="148" t="s">
        <v>35</v>
      </c>
      <c r="F630" s="151" t="s">
        <v>235</v>
      </c>
      <c r="G630" s="148" t="s">
        <v>35</v>
      </c>
      <c r="H630" s="151" t="s">
        <v>235</v>
      </c>
      <c r="I630" s="150"/>
      <c r="J630" s="149"/>
      <c r="K630" s="17">
        <v>1176850000000000000</v>
      </c>
      <c r="L630" s="18">
        <v>43733.69478009259</v>
      </c>
      <c r="M630" s="19">
        <v>16</v>
      </c>
      <c r="N630" s="19">
        <v>2</v>
      </c>
      <c r="O630" s="19">
        <v>0</v>
      </c>
      <c r="P630" s="19">
        <v>0</v>
      </c>
      <c r="Q630" s="19">
        <v>0</v>
      </c>
      <c r="R630" s="2"/>
      <c r="S630" s="144"/>
      <c r="T630" s="144"/>
      <c r="U630" s="2"/>
      <c r="V630" s="5" t="s">
        <v>30582</v>
      </c>
      <c r="W630" s="2"/>
      <c r="X630" s="5" t="s">
        <v>6207</v>
      </c>
      <c r="Y630" s="17">
        <v>58465695</v>
      </c>
      <c r="Z630" s="38" t="s">
        <v>30583</v>
      </c>
      <c r="AA630" s="20" t="s">
        <v>30584</v>
      </c>
      <c r="AB630" s="18">
        <v>40014.70423611111</v>
      </c>
      <c r="AC630" s="2"/>
      <c r="AD630" s="2" t="s">
        <v>100</v>
      </c>
      <c r="AE630" s="2"/>
      <c r="AF630" s="19">
        <v>47891</v>
      </c>
      <c r="AG630" s="19">
        <v>2333</v>
      </c>
      <c r="AH630" s="19">
        <v>717</v>
      </c>
      <c r="AI630" s="19">
        <v>14082</v>
      </c>
      <c r="AJ630" s="2"/>
      <c r="AK630" s="2"/>
      <c r="AL630" s="2"/>
    </row>
    <row x14ac:dyDescent="0.25" r="631" customHeight="1" ht="18">
      <c r="A631" s="20" t="s">
        <v>30585</v>
      </c>
      <c r="B631" s="12" t="s">
        <v>30586</v>
      </c>
      <c r="C631" s="148" t="s">
        <v>35</v>
      </c>
      <c r="D631" s="151" t="s">
        <v>235</v>
      </c>
      <c r="E631" s="148" t="s">
        <v>35</v>
      </c>
      <c r="F631" s="151" t="s">
        <v>235</v>
      </c>
      <c r="G631" s="148" t="s">
        <v>35</v>
      </c>
      <c r="H631" s="151" t="s">
        <v>235</v>
      </c>
      <c r="I631" s="150"/>
      <c r="J631" s="149"/>
      <c r="K631" s="17">
        <v>1176850000000000000</v>
      </c>
      <c r="L631" s="18">
        <v>43733.69422453704</v>
      </c>
      <c r="M631" s="19">
        <v>0</v>
      </c>
      <c r="N631" s="19">
        <v>0</v>
      </c>
      <c r="O631" s="19">
        <v>0</v>
      </c>
      <c r="P631" s="19">
        <v>0</v>
      </c>
      <c r="Q631" s="19">
        <v>0</v>
      </c>
      <c r="R631" s="2"/>
      <c r="S631" s="144"/>
      <c r="T631" s="144"/>
      <c r="U631" s="2" t="s">
        <v>103</v>
      </c>
      <c r="V631" s="5" t="s">
        <v>30587</v>
      </c>
      <c r="W631" s="2"/>
      <c r="X631" s="5" t="s">
        <v>30588</v>
      </c>
      <c r="Y631" s="29">
        <v>411726812</v>
      </c>
      <c r="Z631" s="38" t="s">
        <v>30589</v>
      </c>
      <c r="AA631" s="2"/>
      <c r="AB631" s="18">
        <v>40861.00201388889</v>
      </c>
      <c r="AC631" s="2"/>
      <c r="AD631" s="11" t="s">
        <v>49</v>
      </c>
      <c r="AE631" s="2"/>
      <c r="AF631" s="19">
        <v>1490</v>
      </c>
      <c r="AG631" s="19">
        <v>74</v>
      </c>
      <c r="AH631" s="19">
        <v>58</v>
      </c>
      <c r="AI631" s="19">
        <v>867</v>
      </c>
      <c r="AJ631" s="2"/>
      <c r="AK631" s="2"/>
      <c r="AL631" s="2"/>
    </row>
    <row x14ac:dyDescent="0.25" r="632" customHeight="1" ht="18">
      <c r="A632" s="20" t="s">
        <v>30590</v>
      </c>
      <c r="B632" s="12" t="s">
        <v>30591</v>
      </c>
      <c r="C632" s="148" t="s">
        <v>44</v>
      </c>
      <c r="D632" s="149"/>
      <c r="E632" s="148" t="s">
        <v>44</v>
      </c>
      <c r="F632" s="149"/>
      <c r="G632" s="148" t="s">
        <v>44</v>
      </c>
      <c r="H632" s="149"/>
      <c r="I632" s="150"/>
      <c r="J632" s="149"/>
      <c r="K632" s="17">
        <v>1176850000000000000</v>
      </c>
      <c r="L632" s="18">
        <v>43733.68003472222</v>
      </c>
      <c r="M632" s="19">
        <v>7</v>
      </c>
      <c r="N632" s="19">
        <v>0</v>
      </c>
      <c r="O632" s="19">
        <v>0</v>
      </c>
      <c r="P632" s="19">
        <v>0</v>
      </c>
      <c r="Q632" s="19">
        <v>0</v>
      </c>
      <c r="R632" s="2"/>
      <c r="S632" s="144"/>
      <c r="T632" s="144"/>
      <c r="U632" s="2"/>
      <c r="V632" s="5" t="s">
        <v>30592</v>
      </c>
      <c r="W632" s="2"/>
      <c r="X632" s="38" t="s">
        <v>30593</v>
      </c>
      <c r="Y632" s="29">
        <v>730418000000000000</v>
      </c>
      <c r="Z632" s="38" t="s">
        <v>30594</v>
      </c>
      <c r="AA632" s="2"/>
      <c r="AB632" s="18">
        <v>42501.76652777778</v>
      </c>
      <c r="AC632" s="11"/>
      <c r="AD632" s="11"/>
      <c r="AE632" s="2"/>
      <c r="AF632" s="19">
        <v>1753</v>
      </c>
      <c r="AG632" s="19">
        <v>679</v>
      </c>
      <c r="AH632" s="19">
        <v>594</v>
      </c>
      <c r="AI632" s="19">
        <v>14505</v>
      </c>
      <c r="AJ632" s="2"/>
      <c r="AK632" s="2"/>
      <c r="AL632" s="2"/>
    </row>
    <row x14ac:dyDescent="0.25" r="633" customHeight="1" ht="18">
      <c r="A633" s="20" t="s">
        <v>30595</v>
      </c>
      <c r="B633" s="12" t="s">
        <v>30596</v>
      </c>
      <c r="C633" s="148" t="s">
        <v>44</v>
      </c>
      <c r="D633" s="149"/>
      <c r="E633" s="148" t="s">
        <v>44</v>
      </c>
      <c r="F633" s="149"/>
      <c r="G633" s="148" t="s">
        <v>44</v>
      </c>
      <c r="H633" s="149"/>
      <c r="I633" s="150"/>
      <c r="J633" s="149"/>
      <c r="K633" s="17">
        <v>1176850000000000000</v>
      </c>
      <c r="L633" s="18">
        <v>43733.67986111111</v>
      </c>
      <c r="M633" s="19">
        <v>7</v>
      </c>
      <c r="N633" s="19">
        <v>1</v>
      </c>
      <c r="O633" s="19">
        <v>0</v>
      </c>
      <c r="P633" s="19">
        <v>0</v>
      </c>
      <c r="Q633" s="19">
        <v>0</v>
      </c>
      <c r="R633" s="2"/>
      <c r="S633" s="144"/>
      <c r="T633" s="144"/>
      <c r="U633" s="2"/>
      <c r="V633" s="5" t="s">
        <v>30597</v>
      </c>
      <c r="W633" s="2"/>
      <c r="X633" s="5" t="s">
        <v>30598</v>
      </c>
      <c r="Y633" s="17">
        <v>160930204</v>
      </c>
      <c r="Z633" s="38" t="s">
        <v>30599</v>
      </c>
      <c r="AA633" s="20" t="s">
        <v>30600</v>
      </c>
      <c r="AB633" s="55">
        <v>40358.75407407407</v>
      </c>
      <c r="AC633" s="11"/>
      <c r="AD633" s="11" t="s">
        <v>30601</v>
      </c>
      <c r="AE633" s="2"/>
      <c r="AF633" s="19">
        <v>18672</v>
      </c>
      <c r="AG633" s="19">
        <v>1812926</v>
      </c>
      <c r="AH633" s="19">
        <v>551</v>
      </c>
      <c r="AI633" s="19">
        <v>1535</v>
      </c>
      <c r="AJ633" s="2"/>
      <c r="AK633" s="2"/>
      <c r="AL633" s="2"/>
    </row>
    <row x14ac:dyDescent="0.25" r="634" customHeight="1" ht="18">
      <c r="A634" s="20" t="s">
        <v>30602</v>
      </c>
      <c r="B634" s="12" t="s">
        <v>30603</v>
      </c>
      <c r="C634" s="148" t="s">
        <v>35</v>
      </c>
      <c r="D634" s="151" t="s">
        <v>235</v>
      </c>
      <c r="E634" s="148" t="s">
        <v>35</v>
      </c>
      <c r="F634" s="151" t="s">
        <v>235</v>
      </c>
      <c r="G634" s="148" t="s">
        <v>35</v>
      </c>
      <c r="H634" s="151" t="s">
        <v>235</v>
      </c>
      <c r="I634" s="150"/>
      <c r="J634" s="149"/>
      <c r="K634" s="17">
        <v>1176850000000000000</v>
      </c>
      <c r="L634" s="18">
        <v>43733.67828703704</v>
      </c>
      <c r="M634" s="19">
        <v>1</v>
      </c>
      <c r="N634" s="19">
        <v>0</v>
      </c>
      <c r="O634" s="19">
        <v>0</v>
      </c>
      <c r="P634" s="19">
        <v>0</v>
      </c>
      <c r="Q634" s="19">
        <v>0</v>
      </c>
      <c r="R634" s="2"/>
      <c r="S634" s="144"/>
      <c r="T634" s="144"/>
      <c r="U634" s="2"/>
      <c r="V634" s="5" t="s">
        <v>30604</v>
      </c>
      <c r="W634" s="2"/>
      <c r="X634" s="5" t="s">
        <v>30605</v>
      </c>
      <c r="Y634" s="29">
        <v>771829000000000000</v>
      </c>
      <c r="Z634" s="38"/>
      <c r="AA634" s="2"/>
      <c r="AB634" s="18">
        <v>42616.03791666667</v>
      </c>
      <c r="AC634" s="2"/>
      <c r="AD634" s="2"/>
      <c r="AE634" s="2"/>
      <c r="AF634" s="19">
        <v>666</v>
      </c>
      <c r="AG634" s="19">
        <v>15</v>
      </c>
      <c r="AH634" s="19">
        <v>25</v>
      </c>
      <c r="AI634" s="19">
        <v>4198</v>
      </c>
      <c r="AJ634" s="2"/>
      <c r="AK634" s="2"/>
      <c r="AL634" s="2"/>
    </row>
    <row x14ac:dyDescent="0.25" r="635" customHeight="1" ht="18">
      <c r="A635" s="20" t="s">
        <v>30606</v>
      </c>
      <c r="B635" s="12" t="s">
        <v>30607</v>
      </c>
      <c r="C635" s="148" t="s">
        <v>44</v>
      </c>
      <c r="D635" s="149"/>
      <c r="E635" s="148" t="s">
        <v>44</v>
      </c>
      <c r="F635" s="149"/>
      <c r="G635" s="148" t="s">
        <v>44</v>
      </c>
      <c r="H635" s="149"/>
      <c r="I635" s="150"/>
      <c r="J635" s="149"/>
      <c r="K635" s="17">
        <v>1176850000000000000</v>
      </c>
      <c r="L635" s="18">
        <v>43733.67805555555</v>
      </c>
      <c r="M635" s="19">
        <v>6</v>
      </c>
      <c r="N635" s="19">
        <v>0</v>
      </c>
      <c r="O635" s="19">
        <v>0</v>
      </c>
      <c r="P635" s="19">
        <v>0</v>
      </c>
      <c r="Q635" s="19">
        <v>0</v>
      </c>
      <c r="R635" s="2"/>
      <c r="S635" s="144"/>
      <c r="T635" s="144"/>
      <c r="U635" s="2"/>
      <c r="V635" s="5" t="s">
        <v>30608</v>
      </c>
      <c r="W635" s="2"/>
      <c r="X635" s="38" t="s">
        <v>30609</v>
      </c>
      <c r="Y635" s="29">
        <v>863147000000000000</v>
      </c>
      <c r="Z635" s="38" t="s">
        <v>30610</v>
      </c>
      <c r="AA635" s="2"/>
      <c r="AB635" s="18">
        <v>42868.02821759259</v>
      </c>
      <c r="AC635" s="2"/>
      <c r="AD635" s="2" t="s">
        <v>13126</v>
      </c>
      <c r="AE635" s="2"/>
      <c r="AF635" s="19">
        <v>1214</v>
      </c>
      <c r="AG635" s="19">
        <v>4878</v>
      </c>
      <c r="AH635" s="19">
        <v>5062</v>
      </c>
      <c r="AI635" s="19">
        <v>25834</v>
      </c>
      <c r="AJ635" s="2"/>
      <c r="AK635" s="2"/>
      <c r="AL635" s="2"/>
    </row>
    <row x14ac:dyDescent="0.25" r="636" customHeight="1" ht="18">
      <c r="A636" s="20" t="s">
        <v>30611</v>
      </c>
      <c r="B636" s="12" t="s">
        <v>30612</v>
      </c>
      <c r="C636" s="148" t="s">
        <v>44</v>
      </c>
      <c r="D636" s="149"/>
      <c r="E636" s="148" t="s">
        <v>44</v>
      </c>
      <c r="F636" s="149"/>
      <c r="G636" s="148" t="s">
        <v>44</v>
      </c>
      <c r="H636" s="149"/>
      <c r="I636" s="150"/>
      <c r="J636" s="149"/>
      <c r="K636" s="17">
        <v>1176850000000000000</v>
      </c>
      <c r="L636" s="18">
        <v>43733.67055555555</v>
      </c>
      <c r="M636" s="19">
        <v>1</v>
      </c>
      <c r="N636" s="19">
        <v>0</v>
      </c>
      <c r="O636" s="19">
        <v>0</v>
      </c>
      <c r="P636" s="19">
        <v>0</v>
      </c>
      <c r="Q636" s="19">
        <v>0</v>
      </c>
      <c r="R636" s="2"/>
      <c r="S636" s="144"/>
      <c r="T636" s="144"/>
      <c r="U636" s="2"/>
      <c r="V636" s="5" t="s">
        <v>30613</v>
      </c>
      <c r="W636" s="2"/>
      <c r="X636" s="5" t="s">
        <v>30614</v>
      </c>
      <c r="Y636" s="17">
        <v>822564000000000000</v>
      </c>
      <c r="Z636" s="38" t="s">
        <v>30615</v>
      </c>
      <c r="AA636" s="2"/>
      <c r="AB636" s="18">
        <v>42756.0412037037</v>
      </c>
      <c r="AC636" s="2"/>
      <c r="AD636" s="2"/>
      <c r="AE636" s="2"/>
      <c r="AF636" s="19">
        <v>6993</v>
      </c>
      <c r="AG636" s="19">
        <v>137</v>
      </c>
      <c r="AH636" s="19">
        <v>173</v>
      </c>
      <c r="AI636" s="19">
        <v>8702</v>
      </c>
      <c r="AJ636" s="2"/>
      <c r="AK636" s="2"/>
      <c r="AL636" s="2"/>
    </row>
    <row x14ac:dyDescent="0.25" r="637" customHeight="1" ht="18">
      <c r="A637" s="20" t="s">
        <v>30616</v>
      </c>
      <c r="B637" s="12" t="s">
        <v>30617</v>
      </c>
      <c r="C637" s="148" t="s">
        <v>35</v>
      </c>
      <c r="D637" s="151" t="s">
        <v>235</v>
      </c>
      <c r="E637" s="148" t="s">
        <v>35</v>
      </c>
      <c r="F637" s="151" t="s">
        <v>235</v>
      </c>
      <c r="G637" s="148" t="s">
        <v>35</v>
      </c>
      <c r="H637" s="151" t="s">
        <v>235</v>
      </c>
      <c r="I637" s="150"/>
      <c r="J637" s="149"/>
      <c r="K637" s="17">
        <v>1176850000000000000</v>
      </c>
      <c r="L637" s="18">
        <v>43733.67019675926</v>
      </c>
      <c r="M637" s="19">
        <v>613</v>
      </c>
      <c r="N637" s="19">
        <v>210</v>
      </c>
      <c r="O637" s="19">
        <v>0</v>
      </c>
      <c r="P637" s="19">
        <v>0</v>
      </c>
      <c r="Q637" s="19">
        <v>0</v>
      </c>
      <c r="R637" s="2"/>
      <c r="S637" s="144"/>
      <c r="T637" s="144"/>
      <c r="U637" s="2"/>
      <c r="V637" s="5" t="s">
        <v>30254</v>
      </c>
      <c r="W637" s="2"/>
      <c r="X637" s="5" t="s">
        <v>30255</v>
      </c>
      <c r="Y637" s="29">
        <v>1076060000000000000</v>
      </c>
      <c r="Z637" s="38" t="s">
        <v>30256</v>
      </c>
      <c r="AA637" s="2"/>
      <c r="AB637" s="18">
        <v>43455.56180555555</v>
      </c>
      <c r="AC637" s="2"/>
      <c r="AD637" s="2" t="s">
        <v>49</v>
      </c>
      <c r="AE637" s="2"/>
      <c r="AF637" s="19">
        <v>13478</v>
      </c>
      <c r="AG637" s="19">
        <v>4102</v>
      </c>
      <c r="AH637" s="19">
        <v>2685</v>
      </c>
      <c r="AI637" s="19">
        <v>13915</v>
      </c>
      <c r="AJ637" s="2"/>
      <c r="AK637" s="2"/>
      <c r="AL637" s="2"/>
    </row>
    <row x14ac:dyDescent="0.25" r="638" customHeight="1" ht="18">
      <c r="A638" s="20" t="s">
        <v>30618</v>
      </c>
      <c r="B638" s="12" t="s">
        <v>30619</v>
      </c>
      <c r="C638" s="148" t="s">
        <v>44</v>
      </c>
      <c r="D638" s="149"/>
      <c r="E638" s="148" t="s">
        <v>44</v>
      </c>
      <c r="F638" s="149"/>
      <c r="G638" s="148" t="s">
        <v>44</v>
      </c>
      <c r="H638" s="149"/>
      <c r="I638" s="150"/>
      <c r="J638" s="149"/>
      <c r="K638" s="17">
        <v>1176840000000000000</v>
      </c>
      <c r="L638" s="18">
        <v>43733.66829861111</v>
      </c>
      <c r="M638" s="19">
        <v>3</v>
      </c>
      <c r="N638" s="19">
        <v>3</v>
      </c>
      <c r="O638" s="19">
        <v>0</v>
      </c>
      <c r="P638" s="19">
        <v>0</v>
      </c>
      <c r="Q638" s="19">
        <v>0</v>
      </c>
      <c r="R638" s="2"/>
      <c r="S638" s="144"/>
      <c r="T638" s="144"/>
      <c r="U638" s="2"/>
      <c r="V638" s="5" t="s">
        <v>30620</v>
      </c>
      <c r="W638" s="2"/>
      <c r="X638" s="38" t="s">
        <v>30621</v>
      </c>
      <c r="Y638" s="29">
        <v>628862724</v>
      </c>
      <c r="Z638" s="38" t="s">
        <v>30622</v>
      </c>
      <c r="AA638" s="2"/>
      <c r="AB638" s="18">
        <v>41097.10996527778</v>
      </c>
      <c r="AC638" s="2"/>
      <c r="AD638" s="2" t="s">
        <v>7738</v>
      </c>
      <c r="AE638" s="2"/>
      <c r="AF638" s="19">
        <v>2362</v>
      </c>
      <c r="AG638" s="19">
        <v>346</v>
      </c>
      <c r="AH638" s="19">
        <v>172</v>
      </c>
      <c r="AI638" s="19">
        <v>3387</v>
      </c>
      <c r="AJ638" s="2"/>
      <c r="AK638" s="2"/>
      <c r="AL638" s="2"/>
    </row>
    <row x14ac:dyDescent="0.25" r="639" customHeight="1" ht="18">
      <c r="A639" s="20" t="s">
        <v>30623</v>
      </c>
      <c r="B639" s="12" t="s">
        <v>30624</v>
      </c>
      <c r="C639" s="148" t="s">
        <v>44</v>
      </c>
      <c r="D639" s="149"/>
      <c r="E639" s="148" t="s">
        <v>44</v>
      </c>
      <c r="F639" s="149"/>
      <c r="G639" s="148" t="s">
        <v>44</v>
      </c>
      <c r="H639" s="149"/>
      <c r="I639" s="150"/>
      <c r="J639" s="149"/>
      <c r="K639" s="17">
        <v>1176840000000000000</v>
      </c>
      <c r="L639" s="18">
        <v>43733.667708333334</v>
      </c>
      <c r="M639" s="19">
        <v>1</v>
      </c>
      <c r="N639" s="19">
        <v>0</v>
      </c>
      <c r="O639" s="19">
        <v>0</v>
      </c>
      <c r="P639" s="19">
        <v>0</v>
      </c>
      <c r="Q639" s="19">
        <v>0</v>
      </c>
      <c r="R639" s="2"/>
      <c r="S639" s="144"/>
      <c r="T639" s="144"/>
      <c r="U639" s="2"/>
      <c r="V639" s="5" t="s">
        <v>30625</v>
      </c>
      <c r="W639" s="2"/>
      <c r="X639" s="5" t="s">
        <v>30626</v>
      </c>
      <c r="Y639" s="19">
        <v>2899405101</v>
      </c>
      <c r="Z639" s="5"/>
      <c r="AA639" s="2"/>
      <c r="AB639" s="18">
        <v>41973.83490740741</v>
      </c>
      <c r="AC639" s="2"/>
      <c r="AD639" s="2"/>
      <c r="AE639" s="2"/>
      <c r="AF639" s="19">
        <v>999</v>
      </c>
      <c r="AG639" s="19">
        <v>137</v>
      </c>
      <c r="AH639" s="19">
        <v>478</v>
      </c>
      <c r="AI639" s="19">
        <v>819</v>
      </c>
      <c r="AJ639" s="2"/>
      <c r="AK639" s="2"/>
      <c r="AL639" s="2"/>
    </row>
    <row x14ac:dyDescent="0.25" r="640" customHeight="1" ht="18">
      <c r="A640" s="20" t="s">
        <v>30627</v>
      </c>
      <c r="B640" s="12" t="s">
        <v>30628</v>
      </c>
      <c r="C640" s="148" t="s">
        <v>44</v>
      </c>
      <c r="D640" s="149"/>
      <c r="E640" s="148" t="s">
        <v>44</v>
      </c>
      <c r="F640" s="149"/>
      <c r="G640" s="148" t="s">
        <v>44</v>
      </c>
      <c r="H640" s="149"/>
      <c r="I640" s="150"/>
      <c r="J640" s="149"/>
      <c r="K640" s="17">
        <v>1176840000000000000</v>
      </c>
      <c r="L640" s="18">
        <v>43733.665810185186</v>
      </c>
      <c r="M640" s="19">
        <v>0</v>
      </c>
      <c r="N640" s="19">
        <v>0</v>
      </c>
      <c r="O640" s="19">
        <v>0</v>
      </c>
      <c r="P640" s="19">
        <v>0</v>
      </c>
      <c r="Q640" s="19">
        <v>0</v>
      </c>
      <c r="R640" s="2"/>
      <c r="S640" s="144"/>
      <c r="T640" s="144"/>
      <c r="U640" s="2"/>
      <c r="V640" s="5" t="s">
        <v>30629</v>
      </c>
      <c r="W640" s="2"/>
      <c r="X640" s="5" t="s">
        <v>30630</v>
      </c>
      <c r="Y640" s="19">
        <v>98091273</v>
      </c>
      <c r="Z640" s="38" t="s">
        <v>30631</v>
      </c>
      <c r="AA640" s="20" t="s">
        <v>30632</v>
      </c>
      <c r="AB640" s="18">
        <v>40167.518379629626</v>
      </c>
      <c r="AC640" s="2"/>
      <c r="AD640" s="2" t="s">
        <v>223</v>
      </c>
      <c r="AE640" s="2"/>
      <c r="AF640" s="19">
        <v>27127</v>
      </c>
      <c r="AG640" s="19">
        <v>2986</v>
      </c>
      <c r="AH640" s="19">
        <v>917</v>
      </c>
      <c r="AI640" s="19">
        <v>14374</v>
      </c>
      <c r="AJ640" s="2"/>
      <c r="AK640" s="2"/>
      <c r="AL640" s="2"/>
    </row>
    <row x14ac:dyDescent="0.25" r="641" customHeight="1" ht="18">
      <c r="A641" s="20" t="s">
        <v>30633</v>
      </c>
      <c r="B641" s="12" t="s">
        <v>30634</v>
      </c>
      <c r="C641" s="148" t="s">
        <v>35</v>
      </c>
      <c r="D641" s="151" t="s">
        <v>235</v>
      </c>
      <c r="E641" s="148" t="s">
        <v>35</v>
      </c>
      <c r="F641" s="151" t="s">
        <v>235</v>
      </c>
      <c r="G641" s="148" t="s">
        <v>35</v>
      </c>
      <c r="H641" s="151" t="s">
        <v>235</v>
      </c>
      <c r="I641" s="150"/>
      <c r="J641" s="149"/>
      <c r="K641" s="17">
        <v>1176840000000000000</v>
      </c>
      <c r="L641" s="18">
        <v>43733.66315972222</v>
      </c>
      <c r="M641" s="19">
        <v>0</v>
      </c>
      <c r="N641" s="19">
        <v>0</v>
      </c>
      <c r="O641" s="19">
        <v>0</v>
      </c>
      <c r="P641" s="19">
        <v>0</v>
      </c>
      <c r="Q641" s="19">
        <v>0</v>
      </c>
      <c r="R641" s="2"/>
      <c r="S641" s="144"/>
      <c r="T641" s="144"/>
      <c r="U641" s="2"/>
      <c r="V641" s="38" t="s">
        <v>30635</v>
      </c>
      <c r="W641" s="2"/>
      <c r="X641" s="5" t="s">
        <v>30636</v>
      </c>
      <c r="Y641" s="21">
        <v>369820471</v>
      </c>
      <c r="Z641" s="38" t="s">
        <v>30637</v>
      </c>
      <c r="AA641" s="20" t="s">
        <v>30638</v>
      </c>
      <c r="AB641" s="18">
        <v>40794.192557870374</v>
      </c>
      <c r="AC641" s="2"/>
      <c r="AD641" s="2" t="s">
        <v>30639</v>
      </c>
      <c r="AE641" s="2"/>
      <c r="AF641" s="19">
        <v>20170</v>
      </c>
      <c r="AG641" s="19">
        <v>541</v>
      </c>
      <c r="AH641" s="19">
        <v>540</v>
      </c>
      <c r="AI641" s="19">
        <v>3056</v>
      </c>
      <c r="AJ641" s="2"/>
      <c r="AK641" s="2"/>
      <c r="AL641" s="2"/>
    </row>
    <row x14ac:dyDescent="0.25" r="642" customHeight="1" ht="18">
      <c r="A642" s="20" t="s">
        <v>30640</v>
      </c>
      <c r="B642" s="12" t="s">
        <v>30641</v>
      </c>
      <c r="C642" s="148" t="s">
        <v>44</v>
      </c>
      <c r="D642" s="149"/>
      <c r="E642" s="148" t="s">
        <v>44</v>
      </c>
      <c r="F642" s="149"/>
      <c r="G642" s="148" t="s">
        <v>44</v>
      </c>
      <c r="H642" s="149"/>
      <c r="I642" s="150"/>
      <c r="J642" s="149"/>
      <c r="K642" s="17">
        <v>1176840000000000000</v>
      </c>
      <c r="L642" s="18">
        <v>43733.66206018518</v>
      </c>
      <c r="M642" s="19">
        <v>2</v>
      </c>
      <c r="N642" s="19">
        <v>0</v>
      </c>
      <c r="O642" s="19">
        <v>0</v>
      </c>
      <c r="P642" s="19">
        <v>0</v>
      </c>
      <c r="Q642" s="19">
        <v>0</v>
      </c>
      <c r="R642" s="2"/>
      <c r="S642" s="144"/>
      <c r="T642" s="144"/>
      <c r="U642" s="11"/>
      <c r="V642" s="38" t="s">
        <v>30642</v>
      </c>
      <c r="W642" s="2"/>
      <c r="X642" s="21" t="s">
        <v>30643</v>
      </c>
      <c r="Y642" s="29">
        <v>731400000000000000</v>
      </c>
      <c r="Z642" s="38" t="s">
        <v>30644</v>
      </c>
      <c r="AA642" s="2"/>
      <c r="AB642" s="18">
        <v>42504.47662037037</v>
      </c>
      <c r="AC642" s="2"/>
      <c r="AD642" s="2" t="s">
        <v>72</v>
      </c>
      <c r="AE642" s="2"/>
      <c r="AF642" s="19">
        <v>3603</v>
      </c>
      <c r="AG642" s="19">
        <v>412</v>
      </c>
      <c r="AH642" s="19">
        <v>577</v>
      </c>
      <c r="AI642" s="19">
        <v>72984</v>
      </c>
      <c r="AJ642" s="2"/>
      <c r="AK642" s="2"/>
      <c r="AL642" s="2"/>
    </row>
    <row x14ac:dyDescent="0.25" r="643" customHeight="1" ht="18">
      <c r="A643" s="20" t="s">
        <v>30645</v>
      </c>
      <c r="B643" s="12" t="s">
        <v>30646</v>
      </c>
      <c r="C643" s="148" t="s">
        <v>35</v>
      </c>
      <c r="D643" s="151" t="s">
        <v>235</v>
      </c>
      <c r="E643" s="148" t="s">
        <v>35</v>
      </c>
      <c r="F643" s="151" t="s">
        <v>235</v>
      </c>
      <c r="G643" s="148" t="s">
        <v>35</v>
      </c>
      <c r="H643" s="151" t="s">
        <v>235</v>
      </c>
      <c r="I643" s="150"/>
      <c r="J643" s="149"/>
      <c r="K643" s="17">
        <v>1176840000000000000</v>
      </c>
      <c r="L643" s="18">
        <v>43733.66090277778</v>
      </c>
      <c r="M643" s="19">
        <v>1</v>
      </c>
      <c r="N643" s="19">
        <v>0</v>
      </c>
      <c r="O643" s="19">
        <v>0</v>
      </c>
      <c r="P643" s="19">
        <v>0</v>
      </c>
      <c r="Q643" s="19">
        <v>0</v>
      </c>
      <c r="R643" s="2"/>
      <c r="S643" s="144"/>
      <c r="T643" s="152"/>
      <c r="U643" s="11"/>
      <c r="V643" s="38" t="s">
        <v>30647</v>
      </c>
      <c r="W643" s="2"/>
      <c r="X643" s="5" t="s">
        <v>30648</v>
      </c>
      <c r="Y643" s="19">
        <v>3298452630</v>
      </c>
      <c r="Z643" s="5"/>
      <c r="AA643" s="2"/>
      <c r="AB643" s="18">
        <v>42212.94863425926</v>
      </c>
      <c r="AC643" s="2"/>
      <c r="AD643" s="2"/>
      <c r="AE643" s="2"/>
      <c r="AF643" s="19">
        <v>15728</v>
      </c>
      <c r="AG643" s="19">
        <v>59</v>
      </c>
      <c r="AH643" s="19">
        <v>109</v>
      </c>
      <c r="AI643" s="19">
        <v>847</v>
      </c>
      <c r="AJ643" s="2"/>
      <c r="AK643" s="2"/>
      <c r="AL643" s="2"/>
    </row>
    <row x14ac:dyDescent="0.25" r="644" customHeight="1" ht="18">
      <c r="A644" s="20" t="s">
        <v>30649</v>
      </c>
      <c r="B644" s="12" t="s">
        <v>30650</v>
      </c>
      <c r="C644" s="148" t="s">
        <v>44</v>
      </c>
      <c r="D644" s="149"/>
      <c r="E644" s="148" t="s">
        <v>44</v>
      </c>
      <c r="F644" s="149"/>
      <c r="G644" s="148" t="s">
        <v>44</v>
      </c>
      <c r="H644" s="149"/>
      <c r="I644" s="150"/>
      <c r="J644" s="149"/>
      <c r="K644" s="17">
        <v>1176840000000000000</v>
      </c>
      <c r="L644" s="18">
        <v>43733.66034722222</v>
      </c>
      <c r="M644" s="19">
        <v>4</v>
      </c>
      <c r="N644" s="19">
        <v>1</v>
      </c>
      <c r="O644" s="19">
        <v>0</v>
      </c>
      <c r="P644" s="19">
        <v>0</v>
      </c>
      <c r="Q644" s="19">
        <v>0</v>
      </c>
      <c r="R644" s="2"/>
      <c r="S644" s="144"/>
      <c r="T644" s="144"/>
      <c r="U644" s="2"/>
      <c r="V644" s="5" t="s">
        <v>30651</v>
      </c>
      <c r="W644" s="2"/>
      <c r="X644" s="5" t="s">
        <v>30652</v>
      </c>
      <c r="Y644" s="17">
        <v>1153350000000000000</v>
      </c>
      <c r="Z644" s="38"/>
      <c r="AA644" s="2"/>
      <c r="AB644" s="18">
        <v>43668.827673611115</v>
      </c>
      <c r="AC644" s="2"/>
      <c r="AD644" s="2"/>
      <c r="AE644" s="2"/>
      <c r="AF644" s="19">
        <v>514</v>
      </c>
      <c r="AG644" s="19">
        <v>702</v>
      </c>
      <c r="AH644" s="19">
        <v>252</v>
      </c>
      <c r="AI644" s="19">
        <v>7</v>
      </c>
      <c r="AJ644" s="2"/>
      <c r="AK644" s="2"/>
      <c r="AL644" s="2"/>
    </row>
    <row x14ac:dyDescent="0.25" r="645" customHeight="1" ht="18">
      <c r="A645" s="20" t="s">
        <v>5152</v>
      </c>
      <c r="B645" s="12" t="s">
        <v>30653</v>
      </c>
      <c r="C645" s="148" t="s">
        <v>44</v>
      </c>
      <c r="D645" s="149"/>
      <c r="E645" s="148" t="s">
        <v>44</v>
      </c>
      <c r="F645" s="149"/>
      <c r="G645" s="148" t="s">
        <v>44</v>
      </c>
      <c r="H645" s="149"/>
      <c r="I645" s="150"/>
      <c r="J645" s="149"/>
      <c r="K645" s="17">
        <v>1176840000000000000</v>
      </c>
      <c r="L645" s="18">
        <v>43733.65625</v>
      </c>
      <c r="M645" s="19">
        <v>0</v>
      </c>
      <c r="N645" s="19">
        <v>2</v>
      </c>
      <c r="O645" s="19">
        <v>0</v>
      </c>
      <c r="P645" s="19">
        <v>0</v>
      </c>
      <c r="Q645" s="19">
        <v>0</v>
      </c>
      <c r="R645" s="2"/>
      <c r="S645" s="144"/>
      <c r="T645" s="144"/>
      <c r="U645" s="2"/>
      <c r="V645" s="5" t="s">
        <v>22669</v>
      </c>
      <c r="W645" s="2"/>
      <c r="X645" s="5" t="s">
        <v>22670</v>
      </c>
      <c r="Y645" s="29">
        <v>800684000000000000</v>
      </c>
      <c r="Z645" s="38" t="s">
        <v>22671</v>
      </c>
      <c r="AA645" s="20" t="s">
        <v>22672</v>
      </c>
      <c r="AB645" s="18">
        <v>42695.664085648146</v>
      </c>
      <c r="AC645" s="2"/>
      <c r="AD645" s="2" t="s">
        <v>100</v>
      </c>
      <c r="AE645" s="2"/>
      <c r="AF645" s="19">
        <v>78139</v>
      </c>
      <c r="AG645" s="19">
        <v>17102</v>
      </c>
      <c r="AH645" s="19">
        <v>51</v>
      </c>
      <c r="AI645" s="19">
        <v>1370</v>
      </c>
      <c r="AJ645" s="2"/>
      <c r="AK645" s="2"/>
      <c r="AL645" s="2"/>
    </row>
    <row x14ac:dyDescent="0.25" r="646" customHeight="1" ht="18">
      <c r="A646" s="20" t="s">
        <v>30654</v>
      </c>
      <c r="B646" s="12" t="s">
        <v>30655</v>
      </c>
      <c r="C646" s="148" t="s">
        <v>44</v>
      </c>
      <c r="D646" s="149"/>
      <c r="E646" s="148" t="s">
        <v>44</v>
      </c>
      <c r="F646" s="149"/>
      <c r="G646" s="148" t="s">
        <v>44</v>
      </c>
      <c r="H646" s="149"/>
      <c r="I646" s="150"/>
      <c r="J646" s="149"/>
      <c r="K646" s="17">
        <v>1176840000000000000</v>
      </c>
      <c r="L646" s="18">
        <v>43733.65315972222</v>
      </c>
      <c r="M646" s="19">
        <v>0</v>
      </c>
      <c r="N646" s="19">
        <v>0</v>
      </c>
      <c r="O646" s="19">
        <v>0</v>
      </c>
      <c r="P646" s="19">
        <v>0</v>
      </c>
      <c r="Q646" s="19">
        <v>0</v>
      </c>
      <c r="R646" s="2"/>
      <c r="S646" s="144"/>
      <c r="T646" s="144"/>
      <c r="U646" s="2"/>
      <c r="V646" s="5" t="s">
        <v>30656</v>
      </c>
      <c r="W646" s="2"/>
      <c r="X646" s="38" t="s">
        <v>30657</v>
      </c>
      <c r="Y646" s="29">
        <v>1118120000000000000</v>
      </c>
      <c r="Z646" s="38" t="s">
        <v>30658</v>
      </c>
      <c r="AA646" s="2"/>
      <c r="AB646" s="18">
        <v>43571.61114583333</v>
      </c>
      <c r="AC646" s="2"/>
      <c r="AD646" s="2"/>
      <c r="AE646" s="2"/>
      <c r="AF646" s="19">
        <v>576</v>
      </c>
      <c r="AG646" s="19">
        <v>44</v>
      </c>
      <c r="AH646" s="19">
        <v>109</v>
      </c>
      <c r="AI646" s="19">
        <v>5097</v>
      </c>
      <c r="AJ646" s="2"/>
      <c r="AK646" s="2"/>
      <c r="AL646" s="2"/>
    </row>
    <row x14ac:dyDescent="0.25" r="647" customHeight="1" ht="18">
      <c r="A647" s="20" t="s">
        <v>30659</v>
      </c>
      <c r="B647" s="12" t="s">
        <v>30660</v>
      </c>
      <c r="C647" s="148" t="s">
        <v>44</v>
      </c>
      <c r="D647" s="149"/>
      <c r="E647" s="148" t="s">
        <v>44</v>
      </c>
      <c r="F647" s="149"/>
      <c r="G647" s="148" t="s">
        <v>44</v>
      </c>
      <c r="H647" s="149"/>
      <c r="I647" s="150"/>
      <c r="J647" s="149"/>
      <c r="K647" s="17">
        <v>1176840000000000000</v>
      </c>
      <c r="L647" s="18">
        <v>43733.65299768518</v>
      </c>
      <c r="M647" s="19">
        <v>5</v>
      </c>
      <c r="N647" s="19">
        <v>0</v>
      </c>
      <c r="O647" s="19">
        <v>0</v>
      </c>
      <c r="P647" s="19">
        <v>0</v>
      </c>
      <c r="Q647" s="19">
        <v>0</v>
      </c>
      <c r="R647" s="2"/>
      <c r="S647" s="144"/>
      <c r="T647" s="144"/>
      <c r="U647" s="2"/>
      <c r="V647" s="5" t="s">
        <v>30661</v>
      </c>
      <c r="W647" s="2"/>
      <c r="X647" s="38" t="s">
        <v>30662</v>
      </c>
      <c r="Y647" s="29">
        <v>1149670000000000000</v>
      </c>
      <c r="Z647" s="38" t="s">
        <v>30663</v>
      </c>
      <c r="AA647" s="2"/>
      <c r="AB647" s="18">
        <v>43658.67108796296</v>
      </c>
      <c r="AC647" s="2"/>
      <c r="AD647" s="2"/>
      <c r="AE647" s="2"/>
      <c r="AF647" s="19">
        <v>1712</v>
      </c>
      <c r="AG647" s="19">
        <v>235</v>
      </c>
      <c r="AH647" s="19">
        <v>378</v>
      </c>
      <c r="AI647" s="19">
        <v>5064</v>
      </c>
      <c r="AJ647" s="2"/>
      <c r="AK647" s="2"/>
      <c r="AL647" s="2"/>
    </row>
    <row x14ac:dyDescent="0.25" r="648" customHeight="1" ht="18">
      <c r="A648" s="20" t="s">
        <v>30664</v>
      </c>
      <c r="B648" s="12" t="s">
        <v>30665</v>
      </c>
      <c r="C648" s="148" t="s">
        <v>44</v>
      </c>
      <c r="D648" s="149"/>
      <c r="E648" s="148" t="s">
        <v>44</v>
      </c>
      <c r="F648" s="149"/>
      <c r="G648" s="148" t="s">
        <v>44</v>
      </c>
      <c r="H648" s="149"/>
      <c r="I648" s="150"/>
      <c r="J648" s="149"/>
      <c r="K648" s="17">
        <v>1176830000000000000</v>
      </c>
      <c r="L648" s="18">
        <v>43733.63574074074</v>
      </c>
      <c r="M648" s="19">
        <v>10</v>
      </c>
      <c r="N648" s="19">
        <v>0</v>
      </c>
      <c r="O648" s="19">
        <v>0</v>
      </c>
      <c r="P648" s="19">
        <v>0</v>
      </c>
      <c r="Q648" s="19">
        <v>0</v>
      </c>
      <c r="R648" s="2"/>
      <c r="S648" s="144"/>
      <c r="T648" s="144"/>
      <c r="U648" s="2"/>
      <c r="V648" s="38" t="s">
        <v>30666</v>
      </c>
      <c r="W648" s="2"/>
      <c r="X648" s="5" t="s">
        <v>30667</v>
      </c>
      <c r="Y648" s="29">
        <v>1144320000000000000</v>
      </c>
      <c r="Z648" s="38" t="s">
        <v>30668</v>
      </c>
      <c r="AA648" s="20" t="s">
        <v>30669</v>
      </c>
      <c r="AB648" s="18">
        <v>43643.914375</v>
      </c>
      <c r="AC648" s="2"/>
      <c r="AD648" s="2" t="s">
        <v>100</v>
      </c>
      <c r="AE648" s="2"/>
      <c r="AF648" s="19">
        <v>5189</v>
      </c>
      <c r="AG648" s="19">
        <v>8131</v>
      </c>
      <c r="AH648" s="19">
        <v>8949</v>
      </c>
      <c r="AI648" s="19">
        <v>4603</v>
      </c>
      <c r="AJ648" s="2"/>
      <c r="AK648" s="2"/>
      <c r="AL648" s="2"/>
    </row>
    <row x14ac:dyDescent="0.25" r="649" customHeight="1" ht="18">
      <c r="A649" s="20" t="s">
        <v>30670</v>
      </c>
      <c r="B649" s="12" t="s">
        <v>30671</v>
      </c>
      <c r="C649" s="148" t="s">
        <v>35</v>
      </c>
      <c r="D649" s="151" t="s">
        <v>235</v>
      </c>
      <c r="E649" s="148" t="s">
        <v>35</v>
      </c>
      <c r="F649" s="151" t="s">
        <v>235</v>
      </c>
      <c r="G649" s="148" t="s">
        <v>35</v>
      </c>
      <c r="H649" s="151" t="s">
        <v>235</v>
      </c>
      <c r="I649" s="150"/>
      <c r="J649" s="149"/>
      <c r="K649" s="17">
        <v>1176830000000000000</v>
      </c>
      <c r="L649" s="18">
        <v>43733.63438657407</v>
      </c>
      <c r="M649" s="19">
        <v>0</v>
      </c>
      <c r="N649" s="19">
        <v>0</v>
      </c>
      <c r="O649" s="19">
        <v>0</v>
      </c>
      <c r="P649" s="19">
        <v>0</v>
      </c>
      <c r="Q649" s="19">
        <v>0</v>
      </c>
      <c r="R649" s="2"/>
      <c r="S649" s="144"/>
      <c r="T649" s="144"/>
      <c r="U649" s="11"/>
      <c r="V649" s="38" t="s">
        <v>30672</v>
      </c>
      <c r="W649" s="2"/>
      <c r="X649" s="38" t="s">
        <v>30673</v>
      </c>
      <c r="Y649" s="29">
        <v>135992123</v>
      </c>
      <c r="Z649" s="38" t="s">
        <v>30674</v>
      </c>
      <c r="AA649" s="2"/>
      <c r="AB649" s="18">
        <v>40290.95579861111</v>
      </c>
      <c r="AC649" s="2"/>
      <c r="AD649" s="11"/>
      <c r="AE649" s="2"/>
      <c r="AF649" s="19">
        <v>44400</v>
      </c>
      <c r="AG649" s="19">
        <v>459</v>
      </c>
      <c r="AH649" s="19">
        <v>464</v>
      </c>
      <c r="AI649" s="19">
        <v>66877</v>
      </c>
      <c r="AJ649" s="2"/>
      <c r="AK649" s="2"/>
      <c r="AL649" s="2"/>
    </row>
    <row x14ac:dyDescent="0.25" r="650" customHeight="1" ht="18">
      <c r="A650" s="20" t="s">
        <v>30675</v>
      </c>
      <c r="B650" s="12" t="s">
        <v>30676</v>
      </c>
      <c r="C650" s="148" t="s">
        <v>35</v>
      </c>
      <c r="D650" s="151" t="s">
        <v>235</v>
      </c>
      <c r="E650" s="148" t="s">
        <v>35</v>
      </c>
      <c r="F650" s="151" t="s">
        <v>235</v>
      </c>
      <c r="G650" s="148" t="s">
        <v>35</v>
      </c>
      <c r="H650" s="151" t="s">
        <v>235</v>
      </c>
      <c r="I650" s="150"/>
      <c r="J650" s="149"/>
      <c r="K650" s="17">
        <v>1176830000000000000</v>
      </c>
      <c r="L650" s="18">
        <v>43733.63428240741</v>
      </c>
      <c r="M650" s="19">
        <v>0</v>
      </c>
      <c r="N650" s="19">
        <v>0</v>
      </c>
      <c r="O650" s="19">
        <v>0</v>
      </c>
      <c r="P650" s="19">
        <v>0</v>
      </c>
      <c r="Q650" s="19">
        <v>0</v>
      </c>
      <c r="R650" s="2"/>
      <c r="S650" s="144"/>
      <c r="T650" s="152"/>
      <c r="U650" s="11"/>
      <c r="V650" s="38" t="s">
        <v>30677</v>
      </c>
      <c r="W650" s="2"/>
      <c r="X650" s="5" t="s">
        <v>30678</v>
      </c>
      <c r="Y650" s="29">
        <v>1161560000000000000</v>
      </c>
      <c r="Z650" s="38"/>
      <c r="AA650" s="2"/>
      <c r="AB650" s="18">
        <v>43691.50292824074</v>
      </c>
      <c r="AC650" s="11"/>
      <c r="AD650" s="11"/>
      <c r="AE650" s="2"/>
      <c r="AF650" s="19">
        <v>95</v>
      </c>
      <c r="AG650" s="19">
        <v>2</v>
      </c>
      <c r="AH650" s="19">
        <v>25</v>
      </c>
      <c r="AI650" s="19">
        <v>3</v>
      </c>
      <c r="AJ650" s="2"/>
      <c r="AK650" s="2"/>
      <c r="AL650" s="2"/>
    </row>
    <row x14ac:dyDescent="0.25" r="651" customHeight="1" ht="18">
      <c r="A651" s="20" t="s">
        <v>30679</v>
      </c>
      <c r="B651" s="12" t="s">
        <v>30680</v>
      </c>
      <c r="C651" s="148" t="s">
        <v>44</v>
      </c>
      <c r="D651" s="149"/>
      <c r="E651" s="148" t="s">
        <v>44</v>
      </c>
      <c r="F651" s="149"/>
      <c r="G651" s="148" t="s">
        <v>44</v>
      </c>
      <c r="H651" s="149"/>
      <c r="I651" s="150"/>
      <c r="J651" s="149"/>
      <c r="K651" s="17">
        <v>1176830000000000000</v>
      </c>
      <c r="L651" s="18">
        <v>43733.63240740741</v>
      </c>
      <c r="M651" s="19">
        <v>1</v>
      </c>
      <c r="N651" s="19">
        <v>0</v>
      </c>
      <c r="O651" s="19">
        <v>0</v>
      </c>
      <c r="P651" s="19">
        <v>0</v>
      </c>
      <c r="Q651" s="19">
        <v>0</v>
      </c>
      <c r="R651" s="2"/>
      <c r="S651" s="144"/>
      <c r="T651" s="144"/>
      <c r="U651" s="2"/>
      <c r="V651" s="5" t="s">
        <v>30681</v>
      </c>
      <c r="W651" s="2"/>
      <c r="X651" s="38" t="s">
        <v>30682</v>
      </c>
      <c r="Y651" s="29">
        <v>257962086</v>
      </c>
      <c r="Z651" s="38" t="s">
        <v>30683</v>
      </c>
      <c r="AA651" s="2"/>
      <c r="AB651" s="55">
        <v>40600.8465162037</v>
      </c>
      <c r="AC651" s="11"/>
      <c r="AD651" s="11" t="s">
        <v>30684</v>
      </c>
      <c r="AE651" s="2"/>
      <c r="AF651" s="19">
        <v>17908</v>
      </c>
      <c r="AG651" s="19">
        <v>855</v>
      </c>
      <c r="AH651" s="19">
        <v>491</v>
      </c>
      <c r="AI651" s="19">
        <v>37663</v>
      </c>
      <c r="AJ651" s="2"/>
      <c r="AK651" s="2"/>
      <c r="AL651" s="2"/>
    </row>
    <row x14ac:dyDescent="0.25" r="652" customHeight="1" ht="18">
      <c r="A652" s="20" t="s">
        <v>30685</v>
      </c>
      <c r="B652" s="12" t="s">
        <v>30686</v>
      </c>
      <c r="C652" s="148" t="s">
        <v>44</v>
      </c>
      <c r="D652" s="149"/>
      <c r="E652" s="148" t="s">
        <v>44</v>
      </c>
      <c r="F652" s="149"/>
      <c r="G652" s="148" t="s">
        <v>44</v>
      </c>
      <c r="H652" s="149"/>
      <c r="I652" s="150"/>
      <c r="J652" s="149"/>
      <c r="K652" s="17">
        <v>1176830000000000000</v>
      </c>
      <c r="L652" s="18">
        <v>43733.623611111114</v>
      </c>
      <c r="M652" s="19">
        <v>0</v>
      </c>
      <c r="N652" s="19">
        <v>0</v>
      </c>
      <c r="O652" s="19">
        <v>0</v>
      </c>
      <c r="P652" s="19">
        <v>0</v>
      </c>
      <c r="Q652" s="19">
        <v>0</v>
      </c>
      <c r="R652" s="2"/>
      <c r="S652" s="144"/>
      <c r="T652" s="144"/>
      <c r="U652" s="2"/>
      <c r="V652" s="5" t="s">
        <v>30687</v>
      </c>
      <c r="W652" s="2"/>
      <c r="X652" s="38" t="s">
        <v>30688</v>
      </c>
      <c r="Y652" s="29">
        <v>945387000000000000</v>
      </c>
      <c r="Z652" s="38" t="s">
        <v>30689</v>
      </c>
      <c r="AA652" s="2"/>
      <c r="AB652" s="55">
        <v>43094.96837962963</v>
      </c>
      <c r="AC652" s="11"/>
      <c r="AD652" s="11" t="s">
        <v>29333</v>
      </c>
      <c r="AE652" s="2"/>
      <c r="AF652" s="19">
        <v>6772</v>
      </c>
      <c r="AG652" s="19">
        <v>223</v>
      </c>
      <c r="AH652" s="19">
        <v>214</v>
      </c>
      <c r="AI652" s="19">
        <v>12969</v>
      </c>
      <c r="AJ652" s="2"/>
      <c r="AK652" s="2"/>
      <c r="AL652" s="2"/>
    </row>
    <row x14ac:dyDescent="0.25" r="653" customHeight="1" ht="18">
      <c r="A653" s="20" t="s">
        <v>30690</v>
      </c>
      <c r="B653" s="12" t="s">
        <v>30691</v>
      </c>
      <c r="C653" s="148" t="s">
        <v>35</v>
      </c>
      <c r="D653" s="151" t="s">
        <v>235</v>
      </c>
      <c r="E653" s="148" t="s">
        <v>35</v>
      </c>
      <c r="F653" s="151" t="s">
        <v>235</v>
      </c>
      <c r="G653" s="148" t="s">
        <v>35</v>
      </c>
      <c r="H653" s="151" t="s">
        <v>235</v>
      </c>
      <c r="I653" s="150"/>
      <c r="J653" s="149"/>
      <c r="K653" s="17">
        <v>1176830000000000000</v>
      </c>
      <c r="L653" s="18">
        <v>43733.62060185185</v>
      </c>
      <c r="M653" s="19">
        <v>7</v>
      </c>
      <c r="N653" s="19">
        <v>1</v>
      </c>
      <c r="O653" s="19">
        <v>0</v>
      </c>
      <c r="P653" s="19">
        <v>0</v>
      </c>
      <c r="Q653" s="19">
        <v>0</v>
      </c>
      <c r="R653" s="2"/>
      <c r="S653" s="144"/>
      <c r="T653" s="144"/>
      <c r="U653" s="2"/>
      <c r="V653" s="5" t="s">
        <v>30692</v>
      </c>
      <c r="W653" s="2"/>
      <c r="X653" s="5" t="s">
        <v>30693</v>
      </c>
      <c r="Y653" s="21">
        <v>235089791</v>
      </c>
      <c r="Z653" s="38" t="s">
        <v>30694</v>
      </c>
      <c r="AA653" s="20" t="s">
        <v>30695</v>
      </c>
      <c r="AB653" s="18">
        <v>40550.53145833333</v>
      </c>
      <c r="AC653" s="2"/>
      <c r="AD653" s="2" t="s">
        <v>30696</v>
      </c>
      <c r="AE653" s="2"/>
      <c r="AF653" s="19">
        <v>2388</v>
      </c>
      <c r="AG653" s="19">
        <v>1467</v>
      </c>
      <c r="AH653" s="19">
        <v>703</v>
      </c>
      <c r="AI653" s="19">
        <v>22914</v>
      </c>
      <c r="AJ653" s="2"/>
      <c r="AK653" s="2"/>
      <c r="AL653" s="2"/>
    </row>
    <row x14ac:dyDescent="0.25" r="654" customHeight="1" ht="18">
      <c r="A654" s="20" t="s">
        <v>30697</v>
      </c>
      <c r="B654" s="12" t="s">
        <v>30698</v>
      </c>
      <c r="C654" s="148" t="s">
        <v>44</v>
      </c>
      <c r="D654" s="149"/>
      <c r="E654" s="148" t="s">
        <v>44</v>
      </c>
      <c r="F654" s="149"/>
      <c r="G654" s="148" t="s">
        <v>44</v>
      </c>
      <c r="H654" s="149"/>
      <c r="I654" s="150"/>
      <c r="J654" s="149"/>
      <c r="K654" s="17">
        <v>1176830000000000000</v>
      </c>
      <c r="L654" s="18">
        <v>43733.618368055555</v>
      </c>
      <c r="M654" s="19">
        <v>8</v>
      </c>
      <c r="N654" s="19">
        <v>1</v>
      </c>
      <c r="O654" s="19">
        <v>0</v>
      </c>
      <c r="P654" s="19">
        <v>0</v>
      </c>
      <c r="Q654" s="19">
        <v>0</v>
      </c>
      <c r="R654" s="2"/>
      <c r="S654" s="144"/>
      <c r="T654" s="144"/>
      <c r="U654" s="2"/>
      <c r="V654" s="5" t="s">
        <v>30699</v>
      </c>
      <c r="W654" s="2"/>
      <c r="X654" s="38" t="s">
        <v>30700</v>
      </c>
      <c r="Y654" s="29">
        <v>3314775531</v>
      </c>
      <c r="Z654" s="38" t="s">
        <v>30701</v>
      </c>
      <c r="AA654" s="2"/>
      <c r="AB654" s="18">
        <v>42164.58429398148</v>
      </c>
      <c r="AC654" s="2"/>
      <c r="AD654" s="2" t="s">
        <v>100</v>
      </c>
      <c r="AE654" s="2"/>
      <c r="AF654" s="19">
        <v>10905</v>
      </c>
      <c r="AG654" s="19">
        <v>256</v>
      </c>
      <c r="AH654" s="19">
        <v>590</v>
      </c>
      <c r="AI654" s="19">
        <v>7690</v>
      </c>
      <c r="AJ654" s="2"/>
      <c r="AK654" s="2"/>
      <c r="AL654" s="2"/>
    </row>
    <row x14ac:dyDescent="0.25" r="655" customHeight="1" ht="18">
      <c r="A655" s="20" t="s">
        <v>27463</v>
      </c>
      <c r="B655" s="12" t="s">
        <v>30702</v>
      </c>
      <c r="C655" s="148" t="s">
        <v>44</v>
      </c>
      <c r="D655" s="149"/>
      <c r="E655" s="148" t="s">
        <v>44</v>
      </c>
      <c r="F655" s="149"/>
      <c r="G655" s="148" t="s">
        <v>44</v>
      </c>
      <c r="H655" s="149"/>
      <c r="I655" s="150"/>
      <c r="J655" s="149"/>
      <c r="K655" s="17">
        <v>1176830000000000000</v>
      </c>
      <c r="L655" s="18">
        <v>43733.615219907406</v>
      </c>
      <c r="M655" s="19">
        <v>1</v>
      </c>
      <c r="N655" s="19">
        <v>0</v>
      </c>
      <c r="O655" s="19">
        <v>0</v>
      </c>
      <c r="P655" s="19">
        <v>0</v>
      </c>
      <c r="Q655" s="19">
        <v>0</v>
      </c>
      <c r="R655" s="2"/>
      <c r="S655" s="144"/>
      <c r="T655" s="144"/>
      <c r="U655" s="2"/>
      <c r="V655" s="5" t="s">
        <v>30699</v>
      </c>
      <c r="W655" s="2"/>
      <c r="X655" s="38" t="s">
        <v>30700</v>
      </c>
      <c r="Y655" s="29">
        <v>3314775531</v>
      </c>
      <c r="Z655" s="38" t="s">
        <v>30701</v>
      </c>
      <c r="AA655" s="2"/>
      <c r="AB655" s="18">
        <v>42164.58429398148</v>
      </c>
      <c r="AC655" s="2"/>
      <c r="AD655" s="2" t="s">
        <v>100</v>
      </c>
      <c r="AE655" s="2"/>
      <c r="AF655" s="19">
        <v>10905</v>
      </c>
      <c r="AG655" s="19">
        <v>256</v>
      </c>
      <c r="AH655" s="19">
        <v>590</v>
      </c>
      <c r="AI655" s="19">
        <v>7690</v>
      </c>
      <c r="AJ655" s="2"/>
      <c r="AK655" s="2"/>
      <c r="AL655" s="2"/>
    </row>
    <row x14ac:dyDescent="0.25" r="656" customHeight="1" ht="18">
      <c r="A656" s="20" t="s">
        <v>30703</v>
      </c>
      <c r="B656" s="12" t="s">
        <v>30704</v>
      </c>
      <c r="C656" s="148" t="s">
        <v>44</v>
      </c>
      <c r="D656" s="149"/>
      <c r="E656" s="148" t="s">
        <v>44</v>
      </c>
      <c r="F656" s="149"/>
      <c r="G656" s="148" t="s">
        <v>44</v>
      </c>
      <c r="H656" s="149"/>
      <c r="I656" s="150"/>
      <c r="J656" s="149"/>
      <c r="K656" s="17">
        <v>1176830000000000000</v>
      </c>
      <c r="L656" s="18">
        <v>43733.615011574075</v>
      </c>
      <c r="M656" s="19">
        <v>10</v>
      </c>
      <c r="N656" s="19">
        <v>0</v>
      </c>
      <c r="O656" s="19">
        <v>0</v>
      </c>
      <c r="P656" s="19">
        <v>0</v>
      </c>
      <c r="Q656" s="19">
        <v>0</v>
      </c>
      <c r="R656" s="2"/>
      <c r="S656" s="144"/>
      <c r="T656" s="144"/>
      <c r="U656" s="2"/>
      <c r="V656" s="5" t="s">
        <v>30705</v>
      </c>
      <c r="W656" s="2"/>
      <c r="X656" s="5" t="s">
        <v>30706</v>
      </c>
      <c r="Y656" s="17">
        <v>2775686297</v>
      </c>
      <c r="Z656" s="38"/>
      <c r="AA656" s="20" t="s">
        <v>30707</v>
      </c>
      <c r="AB656" s="18">
        <v>41901.678506944445</v>
      </c>
      <c r="AC656" s="2"/>
      <c r="AD656" s="2"/>
      <c r="AE656" s="2"/>
      <c r="AF656" s="19">
        <v>1870</v>
      </c>
      <c r="AG656" s="19">
        <v>478</v>
      </c>
      <c r="AH656" s="19">
        <v>139</v>
      </c>
      <c r="AI656" s="19">
        <v>4210</v>
      </c>
      <c r="AJ656" s="2"/>
      <c r="AK656" s="2"/>
      <c r="AL656" s="2"/>
    </row>
    <row x14ac:dyDescent="0.25" r="657" customHeight="1" ht="18">
      <c r="A657" s="20" t="s">
        <v>30708</v>
      </c>
      <c r="B657" s="12" t="s">
        <v>30709</v>
      </c>
      <c r="C657" s="148" t="s">
        <v>35</v>
      </c>
      <c r="D657" s="151" t="s">
        <v>235</v>
      </c>
      <c r="E657" s="148" t="s">
        <v>35</v>
      </c>
      <c r="F657" s="151" t="s">
        <v>235</v>
      </c>
      <c r="G657" s="148" t="s">
        <v>35</v>
      </c>
      <c r="H657" s="151" t="s">
        <v>235</v>
      </c>
      <c r="I657" s="150"/>
      <c r="J657" s="149"/>
      <c r="K657" s="17">
        <v>1176820000000000000</v>
      </c>
      <c r="L657" s="18">
        <v>43733.61072916666</v>
      </c>
      <c r="M657" s="19">
        <v>11</v>
      </c>
      <c r="N657" s="19">
        <v>0</v>
      </c>
      <c r="O657" s="19">
        <v>0</v>
      </c>
      <c r="P657" s="19">
        <v>0</v>
      </c>
      <c r="Q657" s="19">
        <v>0</v>
      </c>
      <c r="R657" s="2"/>
      <c r="S657" s="144"/>
      <c r="T657" s="144"/>
      <c r="U657" s="2"/>
      <c r="V657" s="5" t="s">
        <v>30710</v>
      </c>
      <c r="W657" s="2"/>
      <c r="X657" s="5" t="s">
        <v>30711</v>
      </c>
      <c r="Y657" s="29">
        <v>2838244539</v>
      </c>
      <c r="Z657" s="38" t="s">
        <v>30712</v>
      </c>
      <c r="AA657" s="20" t="s">
        <v>30713</v>
      </c>
      <c r="AB657" s="18">
        <v>41932.87315972222</v>
      </c>
      <c r="AC657" s="2"/>
      <c r="AD657" s="2" t="s">
        <v>100</v>
      </c>
      <c r="AE657" s="2"/>
      <c r="AF657" s="19">
        <v>995</v>
      </c>
      <c r="AG657" s="19">
        <v>7645</v>
      </c>
      <c r="AH657" s="19">
        <v>1191</v>
      </c>
      <c r="AI657" s="19">
        <v>2018</v>
      </c>
      <c r="AJ657" s="2"/>
      <c r="AK657" s="2"/>
      <c r="AL657" s="2"/>
    </row>
    <row x14ac:dyDescent="0.25" r="658" customHeight="1" ht="18">
      <c r="A658" s="20" t="s">
        <v>30714</v>
      </c>
      <c r="B658" s="12" t="s">
        <v>30715</v>
      </c>
      <c r="C658" s="148" t="s">
        <v>35</v>
      </c>
      <c r="D658" s="151" t="s">
        <v>235</v>
      </c>
      <c r="E658" s="148" t="s">
        <v>35</v>
      </c>
      <c r="F658" s="151" t="s">
        <v>235</v>
      </c>
      <c r="G658" s="148" t="s">
        <v>35</v>
      </c>
      <c r="H658" s="151" t="s">
        <v>235</v>
      </c>
      <c r="I658" s="150"/>
      <c r="J658" s="149"/>
      <c r="K658" s="17">
        <v>1176820000000000000</v>
      </c>
      <c r="L658" s="18">
        <v>43733.608194444445</v>
      </c>
      <c r="M658" s="19">
        <v>0</v>
      </c>
      <c r="N658" s="19">
        <v>0</v>
      </c>
      <c r="O658" s="19">
        <v>0</v>
      </c>
      <c r="P658" s="19">
        <v>0</v>
      </c>
      <c r="Q658" s="19">
        <v>0</v>
      </c>
      <c r="R658" s="2"/>
      <c r="S658" s="144"/>
      <c r="T658" s="144"/>
      <c r="U658" s="2"/>
      <c r="V658" s="5" t="s">
        <v>23971</v>
      </c>
      <c r="W658" s="2"/>
      <c r="X658" s="38" t="s">
        <v>23972</v>
      </c>
      <c r="Y658" s="29">
        <v>968438538</v>
      </c>
      <c r="Z658" s="38" t="s">
        <v>23973</v>
      </c>
      <c r="AA658" s="2"/>
      <c r="AB658" s="18">
        <v>41237.89986111111</v>
      </c>
      <c r="AC658" s="2"/>
      <c r="AD658" s="2" t="s">
        <v>23974</v>
      </c>
      <c r="AE658" s="2"/>
      <c r="AF658" s="19">
        <v>221128</v>
      </c>
      <c r="AG658" s="19">
        <v>2197</v>
      </c>
      <c r="AH658" s="19">
        <v>2244</v>
      </c>
      <c r="AI658" s="19">
        <v>90</v>
      </c>
      <c r="AJ658" s="2"/>
      <c r="AK658" s="2"/>
      <c r="AL658" s="2"/>
    </row>
    <row x14ac:dyDescent="0.25" r="659" customHeight="1" ht="18">
      <c r="A659" s="20" t="s">
        <v>30716</v>
      </c>
      <c r="B659" s="12" t="s">
        <v>30717</v>
      </c>
      <c r="C659" s="148" t="s">
        <v>44</v>
      </c>
      <c r="D659" s="149"/>
      <c r="E659" s="148" t="s">
        <v>44</v>
      </c>
      <c r="F659" s="149"/>
      <c r="G659" s="148" t="s">
        <v>44</v>
      </c>
      <c r="H659" s="149"/>
      <c r="I659" s="150"/>
      <c r="J659" s="149"/>
      <c r="K659" s="17">
        <v>1176820000000000000</v>
      </c>
      <c r="L659" s="18">
        <v>43733.59619212963</v>
      </c>
      <c r="M659" s="19">
        <v>4</v>
      </c>
      <c r="N659" s="19">
        <v>0</v>
      </c>
      <c r="O659" s="19">
        <v>0</v>
      </c>
      <c r="P659" s="19">
        <v>0</v>
      </c>
      <c r="Q659" s="19">
        <v>0</v>
      </c>
      <c r="R659" s="2"/>
      <c r="S659" s="144"/>
      <c r="T659" s="144"/>
      <c r="U659" s="2"/>
      <c r="V659" s="38" t="s">
        <v>30718</v>
      </c>
      <c r="W659" s="2"/>
      <c r="X659" s="5" t="s">
        <v>27357</v>
      </c>
      <c r="Y659" s="17">
        <v>954850000000000000</v>
      </c>
      <c r="Z659" s="5"/>
      <c r="AA659" s="20" t="s">
        <v>30719</v>
      </c>
      <c r="AB659" s="18">
        <v>43121.080613425926</v>
      </c>
      <c r="AC659" s="2"/>
      <c r="AD659" s="2"/>
      <c r="AE659" s="2"/>
      <c r="AF659" s="19">
        <v>1604</v>
      </c>
      <c r="AG659" s="19">
        <v>54</v>
      </c>
      <c r="AH659" s="19">
        <v>128</v>
      </c>
      <c r="AI659" s="19">
        <v>3647</v>
      </c>
      <c r="AJ659" s="2"/>
      <c r="AK659" s="2"/>
      <c r="AL659" s="2"/>
    </row>
    <row x14ac:dyDescent="0.25" r="660" customHeight="1" ht="18">
      <c r="A660" s="20" t="s">
        <v>30720</v>
      </c>
      <c r="B660" s="12" t="s">
        <v>30721</v>
      </c>
      <c r="C660" s="148" t="s">
        <v>44</v>
      </c>
      <c r="D660" s="149"/>
      <c r="E660" s="148" t="s">
        <v>44</v>
      </c>
      <c r="F660" s="149"/>
      <c r="G660" s="148" t="s">
        <v>44</v>
      </c>
      <c r="H660" s="149"/>
      <c r="I660" s="150"/>
      <c r="J660" s="149"/>
      <c r="K660" s="17">
        <v>1176820000000000000</v>
      </c>
      <c r="L660" s="18">
        <v>43733.595868055556</v>
      </c>
      <c r="M660" s="19">
        <v>9</v>
      </c>
      <c r="N660" s="19">
        <v>2</v>
      </c>
      <c r="O660" s="19">
        <v>0</v>
      </c>
      <c r="P660" s="19">
        <v>0</v>
      </c>
      <c r="Q660" s="19">
        <v>0</v>
      </c>
      <c r="R660" s="2"/>
      <c r="S660" s="144"/>
      <c r="T660" s="144"/>
      <c r="U660" s="11"/>
      <c r="V660" s="38" t="s">
        <v>18223</v>
      </c>
      <c r="W660" s="2"/>
      <c r="X660" s="5" t="s">
        <v>18224</v>
      </c>
      <c r="Y660" s="17">
        <v>22626881</v>
      </c>
      <c r="Z660" s="5" t="s">
        <v>30722</v>
      </c>
      <c r="AA660" s="20" t="s">
        <v>30723</v>
      </c>
      <c r="AB660" s="18">
        <v>39875.718125</v>
      </c>
      <c r="AC660" s="2"/>
      <c r="AD660" s="2" t="s">
        <v>49</v>
      </c>
      <c r="AE660" s="2"/>
      <c r="AF660" s="19">
        <v>330402</v>
      </c>
      <c r="AG660" s="19">
        <v>802225</v>
      </c>
      <c r="AH660" s="19">
        <v>39</v>
      </c>
      <c r="AI660" s="19">
        <v>1</v>
      </c>
      <c r="AJ660" s="2"/>
      <c r="AK660" s="2"/>
      <c r="AL660" s="2"/>
    </row>
    <row x14ac:dyDescent="0.25" r="661" customHeight="1" ht="18">
      <c r="A661" s="20" t="s">
        <v>30724</v>
      </c>
      <c r="B661" s="12" t="s">
        <v>30725</v>
      </c>
      <c r="C661" s="148" t="s">
        <v>35</v>
      </c>
      <c r="D661" s="151" t="s">
        <v>235</v>
      </c>
      <c r="E661" s="148" t="s">
        <v>35</v>
      </c>
      <c r="F661" s="151" t="s">
        <v>235</v>
      </c>
      <c r="G661" s="148" t="s">
        <v>35</v>
      </c>
      <c r="H661" s="151" t="s">
        <v>235</v>
      </c>
      <c r="I661" s="150"/>
      <c r="J661" s="149"/>
      <c r="K661" s="17">
        <v>1176820000000000000</v>
      </c>
      <c r="L661" s="18">
        <v>43733.594976851855</v>
      </c>
      <c r="M661" s="19">
        <v>2</v>
      </c>
      <c r="N661" s="19">
        <v>0</v>
      </c>
      <c r="O661" s="19">
        <v>0</v>
      </c>
      <c r="P661" s="19">
        <v>0</v>
      </c>
      <c r="Q661" s="19">
        <v>0</v>
      </c>
      <c r="R661" s="2"/>
      <c r="S661" s="144"/>
      <c r="T661" s="152"/>
      <c r="U661" s="11"/>
      <c r="V661" s="38" t="s">
        <v>24624</v>
      </c>
      <c r="W661" s="2"/>
      <c r="X661" s="5" t="s">
        <v>24625</v>
      </c>
      <c r="Y661" s="19">
        <v>633626097</v>
      </c>
      <c r="Z661" s="38" t="s">
        <v>24626</v>
      </c>
      <c r="AA661" s="20" t="s">
        <v>24627</v>
      </c>
      <c r="AB661" s="18">
        <v>41102.480462962965</v>
      </c>
      <c r="AC661" s="2"/>
      <c r="AD661" s="2" t="s">
        <v>2995</v>
      </c>
      <c r="AE661" s="2"/>
      <c r="AF661" s="19">
        <v>64663</v>
      </c>
      <c r="AG661" s="19">
        <v>837</v>
      </c>
      <c r="AH661" s="19">
        <v>529</v>
      </c>
      <c r="AI661" s="19">
        <v>39161</v>
      </c>
      <c r="AJ661" s="2"/>
      <c r="AK661" s="2"/>
      <c r="AL661" s="2"/>
    </row>
    <row x14ac:dyDescent="0.25" r="662" customHeight="1" ht="18">
      <c r="A662" s="20" t="s">
        <v>30726</v>
      </c>
      <c r="B662" s="12" t="s">
        <v>30727</v>
      </c>
      <c r="C662" s="148" t="s">
        <v>35</v>
      </c>
      <c r="D662" s="151" t="s">
        <v>235</v>
      </c>
      <c r="E662" s="148" t="s">
        <v>35</v>
      </c>
      <c r="F662" s="151" t="s">
        <v>235</v>
      </c>
      <c r="G662" s="148" t="s">
        <v>35</v>
      </c>
      <c r="H662" s="151" t="s">
        <v>235</v>
      </c>
      <c r="I662" s="150"/>
      <c r="J662" s="149"/>
      <c r="K662" s="17">
        <v>1176820000000000000</v>
      </c>
      <c r="L662" s="18">
        <v>43733.59396990741</v>
      </c>
      <c r="M662" s="19">
        <v>0</v>
      </c>
      <c r="N662" s="19">
        <v>0</v>
      </c>
      <c r="O662" s="19">
        <v>0</v>
      </c>
      <c r="P662" s="19">
        <v>0</v>
      </c>
      <c r="Q662" s="19">
        <v>0</v>
      </c>
      <c r="R662" s="2"/>
      <c r="S662" s="144"/>
      <c r="T662" s="144"/>
      <c r="U662" s="2"/>
      <c r="V662" s="5" t="s">
        <v>30728</v>
      </c>
      <c r="W662" s="2"/>
      <c r="X662" s="5" t="s">
        <v>30729</v>
      </c>
      <c r="Y662" s="29">
        <v>981650000000000000</v>
      </c>
      <c r="Z662" s="38"/>
      <c r="AA662" s="2"/>
      <c r="AB662" s="18">
        <v>43195.03519675926</v>
      </c>
      <c r="AC662" s="2"/>
      <c r="AD662" s="2"/>
      <c r="AE662" s="2"/>
      <c r="AF662" s="19">
        <v>5004</v>
      </c>
      <c r="AG662" s="19">
        <v>162</v>
      </c>
      <c r="AH662" s="19">
        <v>333</v>
      </c>
      <c r="AI662" s="19">
        <v>1715</v>
      </c>
      <c r="AJ662" s="2"/>
      <c r="AK662" s="2"/>
      <c r="AL662" s="2"/>
    </row>
    <row x14ac:dyDescent="0.25" r="663" customHeight="1" ht="18">
      <c r="A663" s="20" t="s">
        <v>30730</v>
      </c>
      <c r="B663" s="12" t="s">
        <v>30731</v>
      </c>
      <c r="C663" s="148" t="s">
        <v>44</v>
      </c>
      <c r="D663" s="149"/>
      <c r="E663" s="148" t="s">
        <v>44</v>
      </c>
      <c r="F663" s="149"/>
      <c r="G663" s="148" t="s">
        <v>44</v>
      </c>
      <c r="H663" s="149"/>
      <c r="I663" s="150"/>
      <c r="J663" s="149"/>
      <c r="K663" s="17">
        <v>1176820000000000000</v>
      </c>
      <c r="L663" s="18">
        <v>43733.59328703704</v>
      </c>
      <c r="M663" s="19">
        <v>1</v>
      </c>
      <c r="N663" s="19">
        <v>0</v>
      </c>
      <c r="O663" s="19">
        <v>0</v>
      </c>
      <c r="P663" s="19">
        <v>0</v>
      </c>
      <c r="Q663" s="19">
        <v>0</v>
      </c>
      <c r="R663" s="2"/>
      <c r="S663" s="144"/>
      <c r="T663" s="144"/>
      <c r="U663" s="2"/>
      <c r="V663" s="38" t="s">
        <v>30732</v>
      </c>
      <c r="W663" s="2"/>
      <c r="X663" s="38" t="s">
        <v>30733</v>
      </c>
      <c r="Y663" s="29">
        <v>830886000000000000</v>
      </c>
      <c r="Z663" s="38" t="s">
        <v>30734</v>
      </c>
      <c r="AA663" s="2"/>
      <c r="AB663" s="18">
        <v>42779.00417824074</v>
      </c>
      <c r="AC663" s="2"/>
      <c r="AD663" s="2" t="s">
        <v>49</v>
      </c>
      <c r="AE663" s="2"/>
      <c r="AF663" s="19">
        <v>275</v>
      </c>
      <c r="AG663" s="19">
        <v>25</v>
      </c>
      <c r="AH663" s="19">
        <v>645</v>
      </c>
      <c r="AI663" s="19">
        <v>1836</v>
      </c>
      <c r="AJ663" s="2"/>
      <c r="AK663" s="2"/>
      <c r="AL663" s="2"/>
    </row>
    <row x14ac:dyDescent="0.25" r="664" customHeight="1" ht="18">
      <c r="A664" s="20" t="s">
        <v>30735</v>
      </c>
      <c r="B664" s="12" t="s">
        <v>30736</v>
      </c>
      <c r="C664" s="148" t="s">
        <v>44</v>
      </c>
      <c r="D664" s="149"/>
      <c r="E664" s="148" t="s">
        <v>44</v>
      </c>
      <c r="F664" s="149"/>
      <c r="G664" s="148" t="s">
        <v>44</v>
      </c>
      <c r="H664" s="149"/>
      <c r="I664" s="150"/>
      <c r="J664" s="149"/>
      <c r="K664" s="17">
        <v>1176820000000000000</v>
      </c>
      <c r="L664" s="18">
        <v>43733.59255787037</v>
      </c>
      <c r="M664" s="19">
        <v>0</v>
      </c>
      <c r="N664" s="19">
        <v>2</v>
      </c>
      <c r="O664" s="19">
        <v>0</v>
      </c>
      <c r="P664" s="19">
        <v>0</v>
      </c>
      <c r="Q664" s="19">
        <v>0</v>
      </c>
      <c r="R664" s="2"/>
      <c r="S664" s="144"/>
      <c r="T664" s="144"/>
      <c r="U664" s="11"/>
      <c r="V664" s="38" t="s">
        <v>27826</v>
      </c>
      <c r="W664" s="2"/>
      <c r="X664" s="5" t="s">
        <v>27827</v>
      </c>
      <c r="Y664" s="21">
        <v>2846910493</v>
      </c>
      <c r="Z664" s="38"/>
      <c r="AA664" s="20" t="s">
        <v>27828</v>
      </c>
      <c r="AB664" s="18">
        <v>41920.551145833335</v>
      </c>
      <c r="AC664" s="2"/>
      <c r="AD664" s="2"/>
      <c r="AE664" s="2"/>
      <c r="AF664" s="19">
        <v>39522</v>
      </c>
      <c r="AG664" s="19">
        <v>1191</v>
      </c>
      <c r="AH664" s="19">
        <v>555</v>
      </c>
      <c r="AI664" s="19">
        <v>29</v>
      </c>
      <c r="AJ664" s="2"/>
      <c r="AK664" s="2"/>
      <c r="AL664" s="2"/>
    </row>
    <row x14ac:dyDescent="0.25" r="665" customHeight="1" ht="18">
      <c r="A665" s="20" t="s">
        <v>30737</v>
      </c>
      <c r="B665" s="12" t="s">
        <v>30738</v>
      </c>
      <c r="C665" s="148" t="s">
        <v>44</v>
      </c>
      <c r="D665" s="149"/>
      <c r="E665" s="148" t="s">
        <v>44</v>
      </c>
      <c r="F665" s="149"/>
      <c r="G665" s="148" t="s">
        <v>44</v>
      </c>
      <c r="H665" s="149"/>
      <c r="I665" s="150"/>
      <c r="J665" s="149"/>
      <c r="K665" s="17">
        <v>1176820000000000000</v>
      </c>
      <c r="L665" s="18">
        <v>43733.589849537035</v>
      </c>
      <c r="M665" s="19">
        <v>3</v>
      </c>
      <c r="N665" s="19">
        <v>0</v>
      </c>
      <c r="O665" s="19">
        <v>0</v>
      </c>
      <c r="P665" s="19">
        <v>0</v>
      </c>
      <c r="Q665" s="19">
        <v>0</v>
      </c>
      <c r="R665" s="2"/>
      <c r="S665" s="144"/>
      <c r="T665" s="152"/>
      <c r="U665" s="11"/>
      <c r="V665" s="38" t="s">
        <v>30739</v>
      </c>
      <c r="W665" s="2"/>
      <c r="X665" s="38" t="s">
        <v>30740</v>
      </c>
      <c r="Y665" s="29">
        <v>1049010000000000000</v>
      </c>
      <c r="Z665" s="123" t="s">
        <v>30741</v>
      </c>
      <c r="AA665" s="2"/>
      <c r="AB665" s="18">
        <v>43380.92480324074</v>
      </c>
      <c r="AC665" s="2"/>
      <c r="AD665" s="2" t="s">
        <v>30742</v>
      </c>
      <c r="AE665" s="2"/>
      <c r="AF665" s="19">
        <v>12318</v>
      </c>
      <c r="AG665" s="19">
        <v>213</v>
      </c>
      <c r="AH665" s="19">
        <v>232</v>
      </c>
      <c r="AI665" s="19">
        <v>18687</v>
      </c>
      <c r="AJ665" s="2"/>
      <c r="AK665" s="2"/>
      <c r="AL665" s="2"/>
    </row>
    <row x14ac:dyDescent="0.25" r="666" customHeight="1" ht="18">
      <c r="A666" s="20" t="s">
        <v>30743</v>
      </c>
      <c r="B666" s="53" t="s">
        <v>30744</v>
      </c>
      <c r="C666" s="148" t="s">
        <v>35</v>
      </c>
      <c r="D666" s="151" t="s">
        <v>235</v>
      </c>
      <c r="E666" s="148" t="s">
        <v>35</v>
      </c>
      <c r="F666" s="151" t="s">
        <v>235</v>
      </c>
      <c r="G666" s="148" t="s">
        <v>44</v>
      </c>
      <c r="H666" s="149"/>
      <c r="I666" s="148" t="s">
        <v>35</v>
      </c>
      <c r="J666" s="151" t="s">
        <v>235</v>
      </c>
      <c r="K666" s="17">
        <v>1176820000000000000</v>
      </c>
      <c r="L666" s="18">
        <v>43733.58944444444</v>
      </c>
      <c r="M666" s="19">
        <v>23</v>
      </c>
      <c r="N666" s="19">
        <v>0</v>
      </c>
      <c r="O666" s="19">
        <v>0</v>
      </c>
      <c r="P666" s="19">
        <v>0</v>
      </c>
      <c r="Q666" s="19">
        <v>0</v>
      </c>
      <c r="R666" s="2"/>
      <c r="S666" s="144"/>
      <c r="T666" s="144"/>
      <c r="U666" s="2"/>
      <c r="V666" s="5" t="s">
        <v>30745</v>
      </c>
      <c r="W666" s="2"/>
      <c r="X666" s="38" t="s">
        <v>30746</v>
      </c>
      <c r="Y666" s="21">
        <v>466808540</v>
      </c>
      <c r="Z666" s="38" t="s">
        <v>30747</v>
      </c>
      <c r="AA666" s="2"/>
      <c r="AB666" s="18">
        <v>40926.01803240741</v>
      </c>
      <c r="AC666" s="2"/>
      <c r="AD666" s="2" t="s">
        <v>1655</v>
      </c>
      <c r="AE666" s="2"/>
      <c r="AF666" s="19">
        <v>10645</v>
      </c>
      <c r="AG666" s="19">
        <v>887</v>
      </c>
      <c r="AH666" s="19">
        <v>762</v>
      </c>
      <c r="AI666" s="19">
        <v>83519</v>
      </c>
      <c r="AJ666" s="2"/>
      <c r="AK666" s="2"/>
      <c r="AL666" s="2"/>
    </row>
    <row x14ac:dyDescent="0.25" r="667" customHeight="1" ht="18">
      <c r="A667" s="20" t="s">
        <v>30748</v>
      </c>
      <c r="B667" s="53" t="s">
        <v>30749</v>
      </c>
      <c r="C667" s="148" t="s">
        <v>35</v>
      </c>
      <c r="D667" s="151" t="s">
        <v>235</v>
      </c>
      <c r="E667" s="148" t="s">
        <v>35</v>
      </c>
      <c r="F667" s="151" t="s">
        <v>235</v>
      </c>
      <c r="G667" s="148" t="s">
        <v>35</v>
      </c>
      <c r="H667" s="151" t="s">
        <v>235</v>
      </c>
      <c r="I667" s="150"/>
      <c r="J667" s="149"/>
      <c r="K667" s="17">
        <v>1176820000000000000</v>
      </c>
      <c r="L667" s="18">
        <v>43733.589108796295</v>
      </c>
      <c r="M667" s="19">
        <v>0</v>
      </c>
      <c r="N667" s="19">
        <v>0</v>
      </c>
      <c r="O667" s="19">
        <v>0</v>
      </c>
      <c r="P667" s="19">
        <v>0</v>
      </c>
      <c r="Q667" s="19">
        <v>0</v>
      </c>
      <c r="R667" s="2"/>
      <c r="S667" s="144"/>
      <c r="T667" s="144"/>
      <c r="U667" s="2"/>
      <c r="V667" s="38" t="s">
        <v>30750</v>
      </c>
      <c r="W667" s="2"/>
      <c r="X667" s="38" t="s">
        <v>30751</v>
      </c>
      <c r="Y667" s="21">
        <v>2919804190</v>
      </c>
      <c r="Z667" s="38" t="s">
        <v>30752</v>
      </c>
      <c r="AA667" s="2"/>
      <c r="AB667" s="18">
        <v>41986.76362268518</v>
      </c>
      <c r="AC667" s="2"/>
      <c r="AD667" s="2" t="s">
        <v>2334</v>
      </c>
      <c r="AE667" s="2"/>
      <c r="AF667" s="19">
        <v>2027</v>
      </c>
      <c r="AG667" s="19">
        <v>2870</v>
      </c>
      <c r="AH667" s="19">
        <v>1084</v>
      </c>
      <c r="AI667" s="19">
        <v>8043</v>
      </c>
      <c r="AJ667" s="2"/>
      <c r="AK667" s="2"/>
      <c r="AL667" s="2"/>
    </row>
    <row x14ac:dyDescent="0.25" r="668" customHeight="1" ht="18">
      <c r="A668" s="20" t="s">
        <v>30753</v>
      </c>
      <c r="B668" s="12" t="s">
        <v>30754</v>
      </c>
      <c r="C668" s="148" t="s">
        <v>35</v>
      </c>
      <c r="D668" s="151" t="s">
        <v>235</v>
      </c>
      <c r="E668" s="148" t="s">
        <v>35</v>
      </c>
      <c r="F668" s="151" t="s">
        <v>235</v>
      </c>
      <c r="G668" s="148" t="s">
        <v>35</v>
      </c>
      <c r="H668" s="151" t="s">
        <v>235</v>
      </c>
      <c r="I668" s="150"/>
      <c r="J668" s="149"/>
      <c r="K668" s="17">
        <v>1176810000000000000</v>
      </c>
      <c r="L668" s="18">
        <v>43733.586863425924</v>
      </c>
      <c r="M668" s="19">
        <v>0</v>
      </c>
      <c r="N668" s="19">
        <v>2</v>
      </c>
      <c r="O668" s="19">
        <v>0</v>
      </c>
      <c r="P668" s="19">
        <v>0</v>
      </c>
      <c r="Q668" s="19">
        <v>0</v>
      </c>
      <c r="R668" s="2"/>
      <c r="S668" s="144"/>
      <c r="T668" s="144"/>
      <c r="U668" s="11"/>
      <c r="V668" s="38" t="s">
        <v>30755</v>
      </c>
      <c r="W668" s="2"/>
      <c r="X668" s="5" t="s">
        <v>30756</v>
      </c>
      <c r="Y668" s="17">
        <v>1163800000000000000</v>
      </c>
      <c r="Z668" s="38" t="s">
        <v>30757</v>
      </c>
      <c r="AA668" s="20" t="s">
        <v>30758</v>
      </c>
      <c r="AB668" s="18">
        <v>43697.66738425926</v>
      </c>
      <c r="AC668" s="2"/>
      <c r="AD668" s="2" t="s">
        <v>11930</v>
      </c>
      <c r="AE668" s="2"/>
      <c r="AF668" s="19">
        <v>14289</v>
      </c>
      <c r="AG668" s="19">
        <v>138</v>
      </c>
      <c r="AH668" s="19">
        <v>29</v>
      </c>
      <c r="AI668" s="19">
        <v>0</v>
      </c>
      <c r="AJ668" s="2"/>
      <c r="AK668" s="2"/>
      <c r="AL668" s="2"/>
    </row>
    <row x14ac:dyDescent="0.25" r="669" customHeight="1" ht="18">
      <c r="A669" s="20" t="s">
        <v>30759</v>
      </c>
      <c r="B669" s="12" t="s">
        <v>30760</v>
      </c>
      <c r="C669" s="148" t="s">
        <v>35</v>
      </c>
      <c r="D669" s="151" t="s">
        <v>235</v>
      </c>
      <c r="E669" s="148" t="s">
        <v>35</v>
      </c>
      <c r="F669" s="151" t="s">
        <v>235</v>
      </c>
      <c r="G669" s="148" t="s">
        <v>35</v>
      </c>
      <c r="H669" s="151" t="s">
        <v>235</v>
      </c>
      <c r="I669" s="150"/>
      <c r="J669" s="149"/>
      <c r="K669" s="17">
        <v>1176810000000000000</v>
      </c>
      <c r="L669" s="18">
        <v>43733.58642361111</v>
      </c>
      <c r="M669" s="19">
        <v>0</v>
      </c>
      <c r="N669" s="19">
        <v>0</v>
      </c>
      <c r="O669" s="19">
        <v>0</v>
      </c>
      <c r="P669" s="19">
        <v>0</v>
      </c>
      <c r="Q669" s="19">
        <v>0</v>
      </c>
      <c r="R669" s="2"/>
      <c r="S669" s="144"/>
      <c r="T669" s="152"/>
      <c r="U669" s="11"/>
      <c r="V669" s="38" t="s">
        <v>24624</v>
      </c>
      <c r="W669" s="2"/>
      <c r="X669" s="5" t="s">
        <v>24625</v>
      </c>
      <c r="Y669" s="29">
        <v>633626097</v>
      </c>
      <c r="Z669" s="38" t="s">
        <v>24626</v>
      </c>
      <c r="AA669" s="20" t="s">
        <v>24627</v>
      </c>
      <c r="AB669" s="18">
        <v>41102.480462962965</v>
      </c>
      <c r="AC669" s="2"/>
      <c r="AD669" s="2" t="s">
        <v>2995</v>
      </c>
      <c r="AE669" s="2"/>
      <c r="AF669" s="19">
        <v>64663</v>
      </c>
      <c r="AG669" s="19">
        <v>837</v>
      </c>
      <c r="AH669" s="19">
        <v>529</v>
      </c>
      <c r="AI669" s="19">
        <v>39161</v>
      </c>
      <c r="AJ669" s="2"/>
      <c r="AK669" s="2"/>
      <c r="AL669" s="2"/>
    </row>
    <row x14ac:dyDescent="0.25" r="670" customHeight="1" ht="18">
      <c r="A670" s="20" t="s">
        <v>27501</v>
      </c>
      <c r="B670" s="12" t="s">
        <v>30761</v>
      </c>
      <c r="C670" s="148" t="s">
        <v>35</v>
      </c>
      <c r="D670" s="151" t="s">
        <v>235</v>
      </c>
      <c r="E670" s="148" t="s">
        <v>35</v>
      </c>
      <c r="F670" s="151" t="s">
        <v>235</v>
      </c>
      <c r="G670" s="148" t="s">
        <v>35</v>
      </c>
      <c r="H670" s="151" t="s">
        <v>235</v>
      </c>
      <c r="I670" s="150"/>
      <c r="J670" s="149"/>
      <c r="K670" s="17">
        <v>1176810000000000000</v>
      </c>
      <c r="L670" s="18">
        <v>43733.58583333333</v>
      </c>
      <c r="M670" s="19">
        <v>119</v>
      </c>
      <c r="N670" s="19">
        <v>5</v>
      </c>
      <c r="O670" s="19">
        <v>0</v>
      </c>
      <c r="P670" s="19">
        <v>0</v>
      </c>
      <c r="Q670" s="19">
        <v>0</v>
      </c>
      <c r="R670" s="2"/>
      <c r="S670" s="144"/>
      <c r="T670" s="144"/>
      <c r="U670" s="11"/>
      <c r="V670" s="38" t="s">
        <v>30762</v>
      </c>
      <c r="W670" s="2"/>
      <c r="X670" s="38" t="s">
        <v>30763</v>
      </c>
      <c r="Y670" s="29">
        <v>794417000000000000</v>
      </c>
      <c r="Z670" s="38" t="s">
        <v>30764</v>
      </c>
      <c r="AA670" s="2"/>
      <c r="AB670" s="18">
        <v>42678.369571759256</v>
      </c>
      <c r="AC670" s="2"/>
      <c r="AD670" s="2" t="s">
        <v>100</v>
      </c>
      <c r="AE670" s="2"/>
      <c r="AF670" s="19">
        <v>1208</v>
      </c>
      <c r="AG670" s="19">
        <v>8436</v>
      </c>
      <c r="AH670" s="19">
        <v>5316</v>
      </c>
      <c r="AI670" s="19">
        <v>148272</v>
      </c>
      <c r="AJ670" s="2"/>
      <c r="AK670" s="2"/>
      <c r="AL670" s="2"/>
    </row>
    <row x14ac:dyDescent="0.25" r="671" customHeight="1" ht="18">
      <c r="A671" s="20" t="s">
        <v>30765</v>
      </c>
      <c r="B671" s="12" t="s">
        <v>30766</v>
      </c>
      <c r="C671" s="148" t="s">
        <v>35</v>
      </c>
      <c r="D671" s="151" t="s">
        <v>235</v>
      </c>
      <c r="E671" s="148" t="s">
        <v>35</v>
      </c>
      <c r="F671" s="151" t="s">
        <v>235</v>
      </c>
      <c r="G671" s="148" t="s">
        <v>35</v>
      </c>
      <c r="H671" s="151" t="s">
        <v>235</v>
      </c>
      <c r="I671" s="150"/>
      <c r="J671" s="149"/>
      <c r="K671" s="17">
        <v>1176810000000000000</v>
      </c>
      <c r="L671" s="18">
        <v>43733.58423611111</v>
      </c>
      <c r="M671" s="19">
        <v>8</v>
      </c>
      <c r="N671" s="19">
        <v>1</v>
      </c>
      <c r="O671" s="19">
        <v>0</v>
      </c>
      <c r="P671" s="19">
        <v>0</v>
      </c>
      <c r="Q671" s="19">
        <v>0</v>
      </c>
      <c r="R671" s="2"/>
      <c r="S671" s="144"/>
      <c r="T671" s="152"/>
      <c r="U671" s="11"/>
      <c r="V671" s="38" t="s">
        <v>24624</v>
      </c>
      <c r="W671" s="2"/>
      <c r="X671" s="5" t="s">
        <v>24625</v>
      </c>
      <c r="Y671" s="19">
        <v>633626097</v>
      </c>
      <c r="Z671" s="5" t="s">
        <v>24626</v>
      </c>
      <c r="AA671" s="20" t="s">
        <v>24627</v>
      </c>
      <c r="AB671" s="18">
        <v>41102.480462962965</v>
      </c>
      <c r="AC671" s="2"/>
      <c r="AD671" s="2" t="s">
        <v>2995</v>
      </c>
      <c r="AE671" s="2"/>
      <c r="AF671" s="19">
        <v>64663</v>
      </c>
      <c r="AG671" s="19">
        <v>837</v>
      </c>
      <c r="AH671" s="19">
        <v>529</v>
      </c>
      <c r="AI671" s="19">
        <v>39161</v>
      </c>
      <c r="AJ671" s="2"/>
      <c r="AK671" s="2"/>
      <c r="AL671" s="2"/>
    </row>
    <row x14ac:dyDescent="0.25" r="672" customHeight="1" ht="18">
      <c r="A672" s="20" t="s">
        <v>30767</v>
      </c>
      <c r="B672" s="12" t="s">
        <v>30768</v>
      </c>
      <c r="C672" s="148" t="s">
        <v>44</v>
      </c>
      <c r="D672" s="149"/>
      <c r="E672" s="148" t="s">
        <v>44</v>
      </c>
      <c r="F672" s="149"/>
      <c r="G672" s="148" t="s">
        <v>44</v>
      </c>
      <c r="H672" s="149"/>
      <c r="I672" s="150"/>
      <c r="J672" s="149"/>
      <c r="K672" s="17">
        <v>1176810000000000000</v>
      </c>
      <c r="L672" s="18">
        <v>43733.58336805556</v>
      </c>
      <c r="M672" s="19">
        <v>10</v>
      </c>
      <c r="N672" s="19">
        <v>0</v>
      </c>
      <c r="O672" s="19">
        <v>0</v>
      </c>
      <c r="P672" s="19">
        <v>0</v>
      </c>
      <c r="Q672" s="19">
        <v>0</v>
      </c>
      <c r="R672" s="2"/>
      <c r="S672" s="144"/>
      <c r="T672" s="144"/>
      <c r="U672" s="2"/>
      <c r="V672" s="5" t="s">
        <v>29572</v>
      </c>
      <c r="W672" s="2"/>
      <c r="X672" s="5" t="s">
        <v>29573</v>
      </c>
      <c r="Y672" s="17">
        <v>925280000000000000</v>
      </c>
      <c r="Z672" s="5" t="s">
        <v>29574</v>
      </c>
      <c r="AA672" s="20" t="s">
        <v>29575</v>
      </c>
      <c r="AB672" s="18">
        <v>43039.48173611111</v>
      </c>
      <c r="AC672" s="2"/>
      <c r="AD672" s="2" t="s">
        <v>49</v>
      </c>
      <c r="AE672" s="2"/>
      <c r="AF672" s="19">
        <v>20495</v>
      </c>
      <c r="AG672" s="19">
        <v>25454</v>
      </c>
      <c r="AH672" s="19">
        <v>4</v>
      </c>
      <c r="AI672" s="19">
        <v>12</v>
      </c>
      <c r="AJ672" s="2"/>
      <c r="AK672" s="2"/>
      <c r="AL672" s="2"/>
    </row>
    <row x14ac:dyDescent="0.25" r="673" customHeight="1" ht="18">
      <c r="A673" s="20" t="s">
        <v>30769</v>
      </c>
      <c r="B673" s="12" t="s">
        <v>30770</v>
      </c>
      <c r="C673" s="148" t="s">
        <v>44</v>
      </c>
      <c r="D673" s="149"/>
      <c r="E673" s="148" t="s">
        <v>44</v>
      </c>
      <c r="F673" s="149"/>
      <c r="G673" s="148" t="s">
        <v>44</v>
      </c>
      <c r="H673" s="149"/>
      <c r="I673" s="150"/>
      <c r="J673" s="149"/>
      <c r="K673" s="17">
        <v>1176810000000000000</v>
      </c>
      <c r="L673" s="18">
        <v>43733.57509259259</v>
      </c>
      <c r="M673" s="19">
        <v>0</v>
      </c>
      <c r="N673" s="19">
        <v>0</v>
      </c>
      <c r="O673" s="19">
        <v>0</v>
      </c>
      <c r="P673" s="19">
        <v>0</v>
      </c>
      <c r="Q673" s="19">
        <v>0</v>
      </c>
      <c r="R673" s="2"/>
      <c r="S673" s="144"/>
      <c r="T673" s="144"/>
      <c r="U673" s="2"/>
      <c r="V673" s="5" t="s">
        <v>30771</v>
      </c>
      <c r="W673" s="2"/>
      <c r="X673" s="5" t="s">
        <v>30772</v>
      </c>
      <c r="Y673" s="19">
        <v>221709729</v>
      </c>
      <c r="Z673" s="5"/>
      <c r="AA673" s="2"/>
      <c r="AB673" s="18">
        <v>40513.618263888886</v>
      </c>
      <c r="AC673" s="2"/>
      <c r="AD673" s="2"/>
      <c r="AE673" s="2"/>
      <c r="AF673" s="19">
        <v>6033</v>
      </c>
      <c r="AG673" s="19">
        <v>638</v>
      </c>
      <c r="AH673" s="19">
        <v>560</v>
      </c>
      <c r="AI673" s="19">
        <v>5525</v>
      </c>
      <c r="AJ673" s="2"/>
      <c r="AK673" s="2"/>
      <c r="AL673" s="2"/>
    </row>
    <row x14ac:dyDescent="0.25" r="674" customHeight="1" ht="18">
      <c r="A674" s="20" t="s">
        <v>30773</v>
      </c>
      <c r="B674" s="12" t="s">
        <v>30774</v>
      </c>
      <c r="C674" s="148" t="s">
        <v>44</v>
      </c>
      <c r="D674" s="149"/>
      <c r="E674" s="148" t="s">
        <v>44</v>
      </c>
      <c r="F674" s="149"/>
      <c r="G674" s="148" t="s">
        <v>44</v>
      </c>
      <c r="H674" s="149"/>
      <c r="I674" s="150"/>
      <c r="J674" s="149"/>
      <c r="K674" s="17">
        <v>1176810000000000000</v>
      </c>
      <c r="L674" s="18">
        <v>43733.57509259259</v>
      </c>
      <c r="M674" s="19">
        <v>0</v>
      </c>
      <c r="N674" s="19">
        <v>1</v>
      </c>
      <c r="O674" s="19">
        <v>0</v>
      </c>
      <c r="P674" s="19">
        <v>0</v>
      </c>
      <c r="Q674" s="19">
        <v>0</v>
      </c>
      <c r="R674" s="2"/>
      <c r="S674" s="144"/>
      <c r="T674" s="144"/>
      <c r="U674" s="2"/>
      <c r="V674" s="5" t="s">
        <v>30771</v>
      </c>
      <c r="W674" s="2"/>
      <c r="X674" s="5" t="s">
        <v>30772</v>
      </c>
      <c r="Y674" s="17">
        <v>221709729</v>
      </c>
      <c r="Z674" s="38"/>
      <c r="AA674" s="2"/>
      <c r="AB674" s="18">
        <v>40513.618263888886</v>
      </c>
      <c r="AC674" s="2"/>
      <c r="AD674" s="11"/>
      <c r="AE674" s="2"/>
      <c r="AF674" s="19">
        <v>6033</v>
      </c>
      <c r="AG674" s="19">
        <v>638</v>
      </c>
      <c r="AH674" s="19">
        <v>560</v>
      </c>
      <c r="AI674" s="19">
        <v>5525</v>
      </c>
      <c r="AJ674" s="2"/>
      <c r="AK674" s="2"/>
      <c r="AL674" s="2"/>
    </row>
    <row x14ac:dyDescent="0.25" r="675" customHeight="1" ht="18">
      <c r="A675" s="20" t="s">
        <v>30775</v>
      </c>
      <c r="B675" s="12" t="s">
        <v>30776</v>
      </c>
      <c r="C675" s="148" t="s">
        <v>44</v>
      </c>
      <c r="D675" s="149"/>
      <c r="E675" s="148" t="s">
        <v>44</v>
      </c>
      <c r="F675" s="149"/>
      <c r="G675" s="148" t="s">
        <v>44</v>
      </c>
      <c r="H675" s="149"/>
      <c r="I675" s="150"/>
      <c r="J675" s="149"/>
      <c r="K675" s="17">
        <v>1176810000000000000</v>
      </c>
      <c r="L675" s="18">
        <v>43733.57457175926</v>
      </c>
      <c r="M675" s="19">
        <v>1</v>
      </c>
      <c r="N675" s="19">
        <v>1</v>
      </c>
      <c r="O675" s="19">
        <v>0</v>
      </c>
      <c r="P675" s="19">
        <v>0</v>
      </c>
      <c r="Q675" s="19">
        <v>0</v>
      </c>
      <c r="R675" s="2"/>
      <c r="S675" s="144"/>
      <c r="T675" s="144"/>
      <c r="U675" s="2"/>
      <c r="V675" s="5" t="s">
        <v>30777</v>
      </c>
      <c r="W675" s="2"/>
      <c r="X675" s="5" t="s">
        <v>30778</v>
      </c>
      <c r="Y675" s="29">
        <v>1167110000000000000</v>
      </c>
      <c r="Z675" s="38" t="s">
        <v>30779</v>
      </c>
      <c r="AA675" s="20" t="s">
        <v>30780</v>
      </c>
      <c r="AB675" s="18">
        <v>43706.819699074076</v>
      </c>
      <c r="AC675" s="11"/>
      <c r="AD675" s="11" t="s">
        <v>100</v>
      </c>
      <c r="AE675" s="2"/>
      <c r="AF675" s="19">
        <v>737</v>
      </c>
      <c r="AG675" s="19">
        <v>198</v>
      </c>
      <c r="AH675" s="19">
        <v>196</v>
      </c>
      <c r="AI675" s="19">
        <v>491</v>
      </c>
      <c r="AJ675" s="2"/>
      <c r="AK675" s="2"/>
      <c r="AL675" s="2"/>
    </row>
    <row x14ac:dyDescent="0.25" r="676" customHeight="1" ht="18">
      <c r="A676" s="20" t="s">
        <v>30781</v>
      </c>
      <c r="B676" s="12" t="s">
        <v>30782</v>
      </c>
      <c r="C676" s="148" t="s">
        <v>44</v>
      </c>
      <c r="D676" s="149"/>
      <c r="E676" s="148" t="s">
        <v>44</v>
      </c>
      <c r="F676" s="149"/>
      <c r="G676" s="148" t="s">
        <v>44</v>
      </c>
      <c r="H676" s="149"/>
      <c r="I676" s="150"/>
      <c r="J676" s="149"/>
      <c r="K676" s="17">
        <v>1176810000000000000</v>
      </c>
      <c r="L676" s="18">
        <v>43733.5678125</v>
      </c>
      <c r="M676" s="19">
        <v>1</v>
      </c>
      <c r="N676" s="19">
        <v>0</v>
      </c>
      <c r="O676" s="19">
        <v>0</v>
      </c>
      <c r="P676" s="19">
        <v>0</v>
      </c>
      <c r="Q676" s="19">
        <v>0</v>
      </c>
      <c r="R676" s="2"/>
      <c r="S676" s="144"/>
      <c r="T676" s="144"/>
      <c r="U676" s="2"/>
      <c r="V676" s="5" t="s">
        <v>30783</v>
      </c>
      <c r="W676" s="2"/>
      <c r="X676" s="38" t="s">
        <v>30784</v>
      </c>
      <c r="Y676" s="29">
        <v>254723102</v>
      </c>
      <c r="Z676" s="38" t="s">
        <v>786</v>
      </c>
      <c r="AA676" s="2"/>
      <c r="AB676" s="55">
        <v>40594.02767361111</v>
      </c>
      <c r="AC676" s="11"/>
      <c r="AD676" s="11" t="s">
        <v>788</v>
      </c>
      <c r="AE676" s="2"/>
      <c r="AF676" s="19">
        <v>20752</v>
      </c>
      <c r="AG676" s="19">
        <v>2414</v>
      </c>
      <c r="AH676" s="19">
        <v>2234</v>
      </c>
      <c r="AI676" s="19">
        <v>7600</v>
      </c>
      <c r="AJ676" s="2"/>
      <c r="AK676" s="2"/>
      <c r="AL676" s="2"/>
    </row>
    <row x14ac:dyDescent="0.25" r="677" customHeight="1" ht="18">
      <c r="A677" s="20" t="s">
        <v>30785</v>
      </c>
      <c r="B677" s="12" t="s">
        <v>30786</v>
      </c>
      <c r="C677" s="148" t="s">
        <v>44</v>
      </c>
      <c r="D677" s="149"/>
      <c r="E677" s="148" t="s">
        <v>44</v>
      </c>
      <c r="F677" s="149"/>
      <c r="G677" s="148" t="s">
        <v>44</v>
      </c>
      <c r="H677" s="149"/>
      <c r="I677" s="150"/>
      <c r="J677" s="149"/>
      <c r="K677" s="17">
        <v>1176810000000000000</v>
      </c>
      <c r="L677" s="18">
        <v>43733.56287037037</v>
      </c>
      <c r="M677" s="19">
        <v>21</v>
      </c>
      <c r="N677" s="19">
        <v>0</v>
      </c>
      <c r="O677" s="19">
        <v>0</v>
      </c>
      <c r="P677" s="19">
        <v>0</v>
      </c>
      <c r="Q677" s="19">
        <v>0</v>
      </c>
      <c r="R677" s="2"/>
      <c r="S677" s="144"/>
      <c r="T677" s="144"/>
      <c r="U677" s="2"/>
      <c r="V677" s="5" t="s">
        <v>30787</v>
      </c>
      <c r="W677" s="2"/>
      <c r="X677" s="38" t="s">
        <v>30788</v>
      </c>
      <c r="Y677" s="29">
        <v>292264178</v>
      </c>
      <c r="Z677" s="38" t="s">
        <v>30789</v>
      </c>
      <c r="AA677" s="2"/>
      <c r="AB677" s="18">
        <v>40666.6358912037</v>
      </c>
      <c r="AC677" s="11"/>
      <c r="AD677" s="11" t="s">
        <v>1003</v>
      </c>
      <c r="AE677" s="2"/>
      <c r="AF677" s="19">
        <v>95685</v>
      </c>
      <c r="AG677" s="19">
        <v>16562</v>
      </c>
      <c r="AH677" s="19">
        <v>8222</v>
      </c>
      <c r="AI677" s="19">
        <v>654640</v>
      </c>
      <c r="AJ677" s="2"/>
      <c r="AK677" s="2"/>
      <c r="AL677" s="2"/>
    </row>
    <row x14ac:dyDescent="0.25" r="678" customHeight="1" ht="18">
      <c r="A678" s="20" t="s">
        <v>30790</v>
      </c>
      <c r="B678" s="12" t="s">
        <v>30791</v>
      </c>
      <c r="C678" s="148" t="s">
        <v>35</v>
      </c>
      <c r="D678" s="151" t="s">
        <v>235</v>
      </c>
      <c r="E678" s="148" t="s">
        <v>35</v>
      </c>
      <c r="F678" s="151" t="s">
        <v>235</v>
      </c>
      <c r="G678" s="148" t="s">
        <v>35</v>
      </c>
      <c r="H678" s="151" t="s">
        <v>235</v>
      </c>
      <c r="I678" s="150"/>
      <c r="J678" s="149"/>
      <c r="K678" s="17">
        <v>1176800000000000000</v>
      </c>
      <c r="L678" s="18">
        <v>43733.556435185186</v>
      </c>
      <c r="M678" s="19">
        <v>1</v>
      </c>
      <c r="N678" s="19">
        <v>0</v>
      </c>
      <c r="O678" s="19">
        <v>0</v>
      </c>
      <c r="P678" s="19">
        <v>0</v>
      </c>
      <c r="Q678" s="19">
        <v>0</v>
      </c>
      <c r="R678" s="2"/>
      <c r="S678" s="144"/>
      <c r="T678" s="144"/>
      <c r="U678" s="2" t="s">
        <v>103</v>
      </c>
      <c r="V678" s="5" t="s">
        <v>30792</v>
      </c>
      <c r="W678" s="2"/>
      <c r="X678" s="38" t="s">
        <v>30793</v>
      </c>
      <c r="Y678" s="29">
        <v>3248319472</v>
      </c>
      <c r="Z678" s="38" t="s">
        <v>30794</v>
      </c>
      <c r="AA678" s="2"/>
      <c r="AB678" s="55">
        <v>42136.84569444445</v>
      </c>
      <c r="AC678" s="11"/>
      <c r="AD678" s="11" t="s">
        <v>30795</v>
      </c>
      <c r="AE678" s="2"/>
      <c r="AF678" s="19">
        <v>4978</v>
      </c>
      <c r="AG678" s="19">
        <v>199</v>
      </c>
      <c r="AH678" s="19">
        <v>244</v>
      </c>
      <c r="AI678" s="19">
        <v>915</v>
      </c>
      <c r="AJ678" s="2"/>
      <c r="AK678" s="2"/>
      <c r="AL678" s="2"/>
    </row>
    <row x14ac:dyDescent="0.25" r="679" customHeight="1" ht="18">
      <c r="A679" s="20" t="s">
        <v>30796</v>
      </c>
      <c r="B679" s="12" t="s">
        <v>30797</v>
      </c>
      <c r="C679" s="148" t="s">
        <v>44</v>
      </c>
      <c r="D679" s="149"/>
      <c r="E679" s="148" t="s">
        <v>44</v>
      </c>
      <c r="F679" s="149"/>
      <c r="G679" s="148" t="s">
        <v>44</v>
      </c>
      <c r="H679" s="149"/>
      <c r="I679" s="150"/>
      <c r="J679" s="149"/>
      <c r="K679" s="17">
        <v>1176800000000000000</v>
      </c>
      <c r="L679" s="18">
        <v>43733.55137731481</v>
      </c>
      <c r="M679" s="19">
        <v>1</v>
      </c>
      <c r="N679" s="19">
        <v>0</v>
      </c>
      <c r="O679" s="19">
        <v>0</v>
      </c>
      <c r="P679" s="19">
        <v>0</v>
      </c>
      <c r="Q679" s="19">
        <v>0</v>
      </c>
      <c r="R679" s="2"/>
      <c r="S679" s="144"/>
      <c r="T679" s="144"/>
      <c r="U679" s="2"/>
      <c r="V679" s="5" t="s">
        <v>30798</v>
      </c>
      <c r="W679" s="2"/>
      <c r="X679" s="38" t="s">
        <v>30799</v>
      </c>
      <c r="Y679" s="21">
        <v>3135888993</v>
      </c>
      <c r="Z679" s="38" t="s">
        <v>30800</v>
      </c>
      <c r="AA679" s="2"/>
      <c r="AB679" s="18">
        <v>42099.42796296296</v>
      </c>
      <c r="AC679" s="2"/>
      <c r="AD679" s="11" t="s">
        <v>72</v>
      </c>
      <c r="AE679" s="2"/>
      <c r="AF679" s="19">
        <v>5465</v>
      </c>
      <c r="AG679" s="19">
        <v>984</v>
      </c>
      <c r="AH679" s="19">
        <v>433</v>
      </c>
      <c r="AI679" s="19">
        <v>11376</v>
      </c>
      <c r="AJ679" s="2"/>
      <c r="AK679" s="2"/>
      <c r="AL679" s="2"/>
    </row>
    <row x14ac:dyDescent="0.25" r="680" customHeight="1" ht="18">
      <c r="A680" s="20" t="s">
        <v>30801</v>
      </c>
      <c r="B680" s="12" t="s">
        <v>30802</v>
      </c>
      <c r="C680" s="148" t="s">
        <v>35</v>
      </c>
      <c r="D680" s="151" t="s">
        <v>235</v>
      </c>
      <c r="E680" s="148" t="s">
        <v>35</v>
      </c>
      <c r="F680" s="151" t="s">
        <v>235</v>
      </c>
      <c r="G680" s="148" t="s">
        <v>35</v>
      </c>
      <c r="H680" s="151" t="s">
        <v>235</v>
      </c>
      <c r="I680" s="150"/>
      <c r="J680" s="149"/>
      <c r="K680" s="17">
        <v>1176800000000000000</v>
      </c>
      <c r="L680" s="18">
        <v>43733.55123842593</v>
      </c>
      <c r="M680" s="19">
        <v>6</v>
      </c>
      <c r="N680" s="19">
        <v>0</v>
      </c>
      <c r="O680" s="19">
        <v>0</v>
      </c>
      <c r="P680" s="19">
        <v>0</v>
      </c>
      <c r="Q680" s="19">
        <v>0</v>
      </c>
      <c r="R680" s="2"/>
      <c r="S680" s="144"/>
      <c r="T680" s="144"/>
      <c r="U680" s="2"/>
      <c r="V680" s="5" t="s">
        <v>30803</v>
      </c>
      <c r="W680" s="2"/>
      <c r="X680" s="38" t="s">
        <v>30804</v>
      </c>
      <c r="Y680" s="29">
        <v>1157550000000000000</v>
      </c>
      <c r="Z680" s="38" t="s">
        <v>30805</v>
      </c>
      <c r="AA680" s="2"/>
      <c r="AB680" s="18">
        <v>43680.42649305556</v>
      </c>
      <c r="AC680" s="11"/>
      <c r="AD680" s="11" t="s">
        <v>30806</v>
      </c>
      <c r="AE680" s="2"/>
      <c r="AF680" s="19">
        <v>194</v>
      </c>
      <c r="AG680" s="19">
        <v>89</v>
      </c>
      <c r="AH680" s="19">
        <v>126</v>
      </c>
      <c r="AI680" s="19">
        <v>95</v>
      </c>
      <c r="AJ680" s="2"/>
      <c r="AK680" s="2"/>
      <c r="AL680" s="2"/>
    </row>
    <row x14ac:dyDescent="0.25" r="681" customHeight="1" ht="18">
      <c r="A681" s="20" t="s">
        <v>30807</v>
      </c>
      <c r="B681" s="12" t="s">
        <v>30808</v>
      </c>
      <c r="C681" s="148" t="s">
        <v>44</v>
      </c>
      <c r="D681" s="149"/>
      <c r="E681" s="148" t="s">
        <v>44</v>
      </c>
      <c r="F681" s="149"/>
      <c r="G681" s="148" t="s">
        <v>44</v>
      </c>
      <c r="H681" s="149"/>
      <c r="I681" s="150"/>
      <c r="J681" s="149"/>
      <c r="K681" s="17">
        <v>1176800000000000000</v>
      </c>
      <c r="L681" s="18">
        <v>43733.54827546296</v>
      </c>
      <c r="M681" s="19">
        <v>1</v>
      </c>
      <c r="N681" s="19">
        <v>2</v>
      </c>
      <c r="O681" s="19">
        <v>0</v>
      </c>
      <c r="P681" s="19">
        <v>0</v>
      </c>
      <c r="Q681" s="19">
        <v>0</v>
      </c>
      <c r="R681" s="2"/>
      <c r="S681" s="144"/>
      <c r="T681" s="144"/>
      <c r="U681" s="2"/>
      <c r="V681" s="5" t="s">
        <v>19872</v>
      </c>
      <c r="W681" s="2"/>
      <c r="X681" s="38" t="s">
        <v>19873</v>
      </c>
      <c r="Y681" s="29">
        <v>2459567234</v>
      </c>
      <c r="Z681" s="38" t="s">
        <v>19874</v>
      </c>
      <c r="AA681" s="2"/>
      <c r="AB681" s="55">
        <v>41752.62944444444</v>
      </c>
      <c r="AC681" s="11"/>
      <c r="AD681" s="11" t="s">
        <v>19876</v>
      </c>
      <c r="AE681" s="2"/>
      <c r="AF681" s="19">
        <v>42871</v>
      </c>
      <c r="AG681" s="19">
        <v>28893</v>
      </c>
      <c r="AH681" s="19">
        <v>199</v>
      </c>
      <c r="AI681" s="19">
        <v>12710</v>
      </c>
      <c r="AJ681" s="2"/>
      <c r="AK681" s="2"/>
      <c r="AL681" s="2"/>
    </row>
    <row x14ac:dyDescent="0.25" r="682" customHeight="1" ht="18">
      <c r="A682" s="20" t="s">
        <v>30809</v>
      </c>
      <c r="B682" s="12" t="s">
        <v>30810</v>
      </c>
      <c r="C682" s="148" t="s">
        <v>44</v>
      </c>
      <c r="D682" s="149"/>
      <c r="E682" s="148" t="s">
        <v>44</v>
      </c>
      <c r="F682" s="149"/>
      <c r="G682" s="148" t="s">
        <v>44</v>
      </c>
      <c r="H682" s="149"/>
      <c r="I682" s="150"/>
      <c r="J682" s="149"/>
      <c r="K682" s="17">
        <v>1176800000000000000</v>
      </c>
      <c r="L682" s="18">
        <v>43733.54530092593</v>
      </c>
      <c r="M682" s="19">
        <v>17</v>
      </c>
      <c r="N682" s="19">
        <v>6</v>
      </c>
      <c r="O682" s="19">
        <v>0</v>
      </c>
      <c r="P682" s="19">
        <v>0</v>
      </c>
      <c r="Q682" s="19">
        <v>0</v>
      </c>
      <c r="R682" s="2"/>
      <c r="S682" s="144"/>
      <c r="T682" s="144"/>
      <c r="U682" s="2"/>
      <c r="V682" s="5" t="s">
        <v>30811</v>
      </c>
      <c r="W682" s="2"/>
      <c r="X682" s="38" t="s">
        <v>30812</v>
      </c>
      <c r="Y682" s="29">
        <v>309731549</v>
      </c>
      <c r="Z682" s="38" t="s">
        <v>30813</v>
      </c>
      <c r="AA682" s="2"/>
      <c r="AB682" s="55">
        <v>40696.81811342593</v>
      </c>
      <c r="AC682" s="11"/>
      <c r="AD682" s="11" t="s">
        <v>30814</v>
      </c>
      <c r="AE682" s="2"/>
      <c r="AF682" s="19">
        <v>420873</v>
      </c>
      <c r="AG682" s="19">
        <v>9366</v>
      </c>
      <c r="AH682" s="19">
        <v>3711</v>
      </c>
      <c r="AI682" s="19">
        <v>156736</v>
      </c>
      <c r="AJ682" s="2"/>
      <c r="AK682" s="2"/>
      <c r="AL682" s="2"/>
    </row>
    <row x14ac:dyDescent="0.25" r="683" customHeight="1" ht="18">
      <c r="A683" s="20" t="s">
        <v>30815</v>
      </c>
      <c r="B683" s="12" t="s">
        <v>30816</v>
      </c>
      <c r="C683" s="148" t="s">
        <v>35</v>
      </c>
      <c r="D683" s="151" t="s">
        <v>235</v>
      </c>
      <c r="E683" s="148" t="s">
        <v>35</v>
      </c>
      <c r="F683" s="151" t="s">
        <v>235</v>
      </c>
      <c r="G683" s="148" t="s">
        <v>35</v>
      </c>
      <c r="H683" s="151" t="s">
        <v>235</v>
      </c>
      <c r="I683" s="150"/>
      <c r="J683" s="149"/>
      <c r="K683" s="17">
        <v>1176800000000000000</v>
      </c>
      <c r="L683" s="18">
        <v>43733.541608796295</v>
      </c>
      <c r="M683" s="19">
        <v>2</v>
      </c>
      <c r="N683" s="19">
        <v>1</v>
      </c>
      <c r="O683" s="19">
        <v>0</v>
      </c>
      <c r="P683" s="19">
        <v>0</v>
      </c>
      <c r="Q683" s="19">
        <v>0</v>
      </c>
      <c r="R683" s="2"/>
      <c r="S683" s="144"/>
      <c r="T683" s="144"/>
      <c r="U683" s="2"/>
      <c r="V683" s="5" t="s">
        <v>30817</v>
      </c>
      <c r="W683" s="2"/>
      <c r="X683" s="38" t="s">
        <v>30818</v>
      </c>
      <c r="Y683" s="29">
        <v>1659680384</v>
      </c>
      <c r="Z683" s="38" t="s">
        <v>30819</v>
      </c>
      <c r="AA683" s="2"/>
      <c r="AB683" s="55">
        <v>41496.55122685185</v>
      </c>
      <c r="AC683" s="11"/>
      <c r="AD683" s="11" t="s">
        <v>30820</v>
      </c>
      <c r="AE683" s="2"/>
      <c r="AF683" s="19">
        <v>10747</v>
      </c>
      <c r="AG683" s="19">
        <v>128</v>
      </c>
      <c r="AH683" s="19">
        <v>251</v>
      </c>
      <c r="AI683" s="19">
        <v>12035</v>
      </c>
      <c r="AJ683" s="2"/>
      <c r="AK683" s="2"/>
      <c r="AL683" s="2"/>
    </row>
    <row x14ac:dyDescent="0.25" r="684" customHeight="1" ht="18">
      <c r="A684" s="20" t="s">
        <v>30821</v>
      </c>
      <c r="B684" s="12" t="s">
        <v>30822</v>
      </c>
      <c r="C684" s="148" t="s">
        <v>35</v>
      </c>
      <c r="D684" s="151" t="s">
        <v>235</v>
      </c>
      <c r="E684" s="148" t="s">
        <v>35</v>
      </c>
      <c r="F684" s="151" t="s">
        <v>235</v>
      </c>
      <c r="G684" s="148" t="s">
        <v>35</v>
      </c>
      <c r="H684" s="151" t="s">
        <v>235</v>
      </c>
      <c r="I684" s="150"/>
      <c r="J684" s="149"/>
      <c r="K684" s="17">
        <v>1176800000000000000</v>
      </c>
      <c r="L684" s="18">
        <v>43733.5371875</v>
      </c>
      <c r="M684" s="19">
        <v>6</v>
      </c>
      <c r="N684" s="19">
        <v>1</v>
      </c>
      <c r="O684" s="19">
        <v>0</v>
      </c>
      <c r="P684" s="19">
        <v>0</v>
      </c>
      <c r="Q684" s="19">
        <v>0</v>
      </c>
      <c r="R684" s="2"/>
      <c r="S684" s="144"/>
      <c r="T684" s="144"/>
      <c r="U684" s="2"/>
      <c r="V684" s="5" t="s">
        <v>29668</v>
      </c>
      <c r="W684" s="2"/>
      <c r="X684" s="38" t="s">
        <v>29669</v>
      </c>
      <c r="Y684" s="29">
        <v>1170390000000000000</v>
      </c>
      <c r="Z684" s="38" t="s">
        <v>29670</v>
      </c>
      <c r="AA684" s="2"/>
      <c r="AB684" s="18">
        <v>43715.86137731482</v>
      </c>
      <c r="AC684" s="2"/>
      <c r="AD684" s="2"/>
      <c r="AE684" s="2"/>
      <c r="AF684" s="19">
        <v>3204</v>
      </c>
      <c r="AG684" s="19">
        <v>186</v>
      </c>
      <c r="AH684" s="19">
        <v>322</v>
      </c>
      <c r="AI684" s="19">
        <v>1805</v>
      </c>
      <c r="AJ684" s="2"/>
      <c r="AK684" s="2"/>
      <c r="AL684" s="2"/>
    </row>
    <row x14ac:dyDescent="0.25" r="685" customHeight="1" ht="18">
      <c r="A685" s="20" t="s">
        <v>30823</v>
      </c>
      <c r="B685" s="12" t="s">
        <v>30824</v>
      </c>
      <c r="C685" s="148" t="s">
        <v>44</v>
      </c>
      <c r="D685" s="149"/>
      <c r="E685" s="148" t="s">
        <v>44</v>
      </c>
      <c r="F685" s="149"/>
      <c r="G685" s="148" t="s">
        <v>44</v>
      </c>
      <c r="H685" s="149"/>
      <c r="I685" s="150"/>
      <c r="J685" s="149"/>
      <c r="K685" s="17">
        <v>1176800000000000000</v>
      </c>
      <c r="L685" s="18">
        <v>43733.53592592593</v>
      </c>
      <c r="M685" s="19">
        <v>0</v>
      </c>
      <c r="N685" s="19">
        <v>0</v>
      </c>
      <c r="O685" s="19">
        <v>0</v>
      </c>
      <c r="P685" s="19">
        <v>0</v>
      </c>
      <c r="Q685" s="19">
        <v>0</v>
      </c>
      <c r="R685" s="2"/>
      <c r="S685" s="144"/>
      <c r="T685" s="144"/>
      <c r="U685" s="2"/>
      <c r="V685" s="5" t="s">
        <v>30825</v>
      </c>
      <c r="W685" s="2"/>
      <c r="X685" s="103" t="s">
        <v>30826</v>
      </c>
      <c r="Y685" s="29">
        <v>465413840</v>
      </c>
      <c r="Z685" s="38" t="s">
        <v>30827</v>
      </c>
      <c r="AA685" s="20" t="s">
        <v>30828</v>
      </c>
      <c r="AB685" s="18">
        <v>40924.57774305555</v>
      </c>
      <c r="AC685" s="2"/>
      <c r="AD685" s="2" t="s">
        <v>1159</v>
      </c>
      <c r="AE685" s="2"/>
      <c r="AF685" s="19">
        <v>27791</v>
      </c>
      <c r="AG685" s="19">
        <v>3394</v>
      </c>
      <c r="AH685" s="19">
        <v>47</v>
      </c>
      <c r="AI685" s="19">
        <v>399</v>
      </c>
      <c r="AJ685" s="2"/>
      <c r="AK685" s="2"/>
      <c r="AL685" s="2"/>
    </row>
    <row x14ac:dyDescent="0.25" r="686" customHeight="1" ht="18">
      <c r="A686" s="20" t="s">
        <v>30829</v>
      </c>
      <c r="B686" s="12" t="s">
        <v>30830</v>
      </c>
      <c r="C686" s="148" t="s">
        <v>35</v>
      </c>
      <c r="D686" s="151" t="s">
        <v>235</v>
      </c>
      <c r="E686" s="148" t="s">
        <v>35</v>
      </c>
      <c r="F686" s="151" t="s">
        <v>235</v>
      </c>
      <c r="G686" s="148" t="s">
        <v>35</v>
      </c>
      <c r="H686" s="151" t="s">
        <v>235</v>
      </c>
      <c r="I686" s="150"/>
      <c r="J686" s="149"/>
      <c r="K686" s="17">
        <v>1176800000000000000</v>
      </c>
      <c r="L686" s="18">
        <v>43733.533900462964</v>
      </c>
      <c r="M686" s="19">
        <v>11</v>
      </c>
      <c r="N686" s="19">
        <v>0</v>
      </c>
      <c r="O686" s="19">
        <v>0</v>
      </c>
      <c r="P686" s="19">
        <v>0</v>
      </c>
      <c r="Q686" s="19">
        <v>0</v>
      </c>
      <c r="R686" s="2"/>
      <c r="S686" s="144"/>
      <c r="T686" s="144"/>
      <c r="U686" s="2"/>
      <c r="V686" s="5" t="s">
        <v>28805</v>
      </c>
      <c r="W686" s="2"/>
      <c r="X686" s="38" t="s">
        <v>28806</v>
      </c>
      <c r="Y686" s="21">
        <v>1587222510</v>
      </c>
      <c r="Z686" s="38" t="s">
        <v>28807</v>
      </c>
      <c r="AA686" s="2"/>
      <c r="AB686" s="18">
        <v>41467.227013888885</v>
      </c>
      <c r="AC686" s="2"/>
      <c r="AD686" s="2" t="s">
        <v>28808</v>
      </c>
      <c r="AE686" s="2"/>
      <c r="AF686" s="19">
        <v>13390</v>
      </c>
      <c r="AG686" s="19">
        <v>2144</v>
      </c>
      <c r="AH686" s="19">
        <v>1579</v>
      </c>
      <c r="AI686" s="19">
        <v>9668</v>
      </c>
      <c r="AJ686" s="2"/>
      <c r="AK686" s="2"/>
      <c r="AL686" s="2"/>
    </row>
    <row x14ac:dyDescent="0.25" r="687" customHeight="1" ht="18">
      <c r="A687" s="20" t="s">
        <v>30831</v>
      </c>
      <c r="B687" s="12" t="s">
        <v>30832</v>
      </c>
      <c r="C687" s="148" t="s">
        <v>44</v>
      </c>
      <c r="D687" s="149"/>
      <c r="E687" s="148" t="s">
        <v>44</v>
      </c>
      <c r="F687" s="149"/>
      <c r="G687" s="148" t="s">
        <v>44</v>
      </c>
      <c r="H687" s="149"/>
      <c r="I687" s="150"/>
      <c r="J687" s="149"/>
      <c r="K687" s="17">
        <v>1176800000000000000</v>
      </c>
      <c r="L687" s="18">
        <v>43733.532430555555</v>
      </c>
      <c r="M687" s="19">
        <v>3</v>
      </c>
      <c r="N687" s="19">
        <v>0</v>
      </c>
      <c r="O687" s="19">
        <v>0</v>
      </c>
      <c r="P687" s="19">
        <v>0</v>
      </c>
      <c r="Q687" s="19">
        <v>0</v>
      </c>
      <c r="R687" s="2"/>
      <c r="S687" s="144"/>
      <c r="T687" s="144"/>
      <c r="U687" s="2"/>
      <c r="V687" s="5" t="s">
        <v>30833</v>
      </c>
      <c r="W687" s="2"/>
      <c r="X687" s="38" t="s">
        <v>30834</v>
      </c>
      <c r="Y687" s="29">
        <v>1104280000000000000</v>
      </c>
      <c r="Z687" s="38" t="s">
        <v>30835</v>
      </c>
      <c r="AA687" s="2"/>
      <c r="AB687" s="18">
        <v>43533.42501157407</v>
      </c>
      <c r="AC687" s="2"/>
      <c r="AD687" s="2"/>
      <c r="AE687" s="2"/>
      <c r="AF687" s="19">
        <v>6157</v>
      </c>
      <c r="AG687" s="19">
        <v>794</v>
      </c>
      <c r="AH687" s="19">
        <v>366</v>
      </c>
      <c r="AI687" s="19">
        <v>19932</v>
      </c>
      <c r="AJ687" s="2"/>
      <c r="AK687" s="2"/>
      <c r="AL687" s="2"/>
    </row>
    <row x14ac:dyDescent="0.25" r="688" customHeight="1" ht="18">
      <c r="A688" s="20" t="s">
        <v>30836</v>
      </c>
      <c r="B688" s="12" t="s">
        <v>30837</v>
      </c>
      <c r="C688" s="148" t="s">
        <v>35</v>
      </c>
      <c r="D688" s="151" t="s">
        <v>235</v>
      </c>
      <c r="E688" s="148" t="s">
        <v>35</v>
      </c>
      <c r="F688" s="151" t="s">
        <v>235</v>
      </c>
      <c r="G688" s="148" t="s">
        <v>35</v>
      </c>
      <c r="H688" s="151" t="s">
        <v>235</v>
      </c>
      <c r="I688" s="150"/>
      <c r="J688" s="149"/>
      <c r="K688" s="17">
        <v>1176790000000000000</v>
      </c>
      <c r="L688" s="18">
        <v>43733.519583333335</v>
      </c>
      <c r="M688" s="19">
        <v>25</v>
      </c>
      <c r="N688" s="19">
        <v>4</v>
      </c>
      <c r="O688" s="19">
        <v>0</v>
      </c>
      <c r="P688" s="19">
        <v>0</v>
      </c>
      <c r="Q688" s="19">
        <v>0</v>
      </c>
      <c r="R688" s="2"/>
      <c r="S688" s="144"/>
      <c r="T688" s="144"/>
      <c r="U688" s="2"/>
      <c r="V688" s="38" t="s">
        <v>30254</v>
      </c>
      <c r="W688" s="2"/>
      <c r="X688" s="5" t="s">
        <v>30255</v>
      </c>
      <c r="Y688" s="17">
        <v>1076060000000000000</v>
      </c>
      <c r="Z688" s="38" t="s">
        <v>30256</v>
      </c>
      <c r="AA688" s="2"/>
      <c r="AB688" s="18">
        <v>43455.56180555555</v>
      </c>
      <c r="AC688" s="2"/>
      <c r="AD688" s="2" t="s">
        <v>49</v>
      </c>
      <c r="AE688" s="2"/>
      <c r="AF688" s="19">
        <v>13478</v>
      </c>
      <c r="AG688" s="19">
        <v>4102</v>
      </c>
      <c r="AH688" s="19">
        <v>2685</v>
      </c>
      <c r="AI688" s="19">
        <v>13915</v>
      </c>
      <c r="AJ688" s="2"/>
      <c r="AK688" s="2"/>
      <c r="AL688" s="2"/>
    </row>
    <row x14ac:dyDescent="0.25" r="689" customHeight="1" ht="18">
      <c r="A689" s="20" t="s">
        <v>27600</v>
      </c>
      <c r="B689" s="12" t="s">
        <v>30838</v>
      </c>
      <c r="C689" s="148" t="s">
        <v>35</v>
      </c>
      <c r="D689" s="151" t="s">
        <v>235</v>
      </c>
      <c r="E689" s="148" t="s">
        <v>35</v>
      </c>
      <c r="F689" s="151" t="s">
        <v>235</v>
      </c>
      <c r="G689" s="148" t="s">
        <v>35</v>
      </c>
      <c r="H689" s="151" t="s">
        <v>235</v>
      </c>
      <c r="I689" s="150"/>
      <c r="J689" s="149"/>
      <c r="K689" s="17">
        <v>1176790000000000000</v>
      </c>
      <c r="L689" s="18">
        <v>43733.5184375</v>
      </c>
      <c r="M689" s="19">
        <v>0</v>
      </c>
      <c r="N689" s="19">
        <v>0</v>
      </c>
      <c r="O689" s="19">
        <v>0</v>
      </c>
      <c r="P689" s="19">
        <v>0</v>
      </c>
      <c r="Q689" s="19">
        <v>0</v>
      </c>
      <c r="R689" s="2"/>
      <c r="S689" s="144"/>
      <c r="T689" s="144"/>
      <c r="U689" s="11"/>
      <c r="V689" s="38" t="s">
        <v>1240</v>
      </c>
      <c r="W689" s="2"/>
      <c r="X689" s="5" t="s">
        <v>1241</v>
      </c>
      <c r="Y689" s="29">
        <v>491180270</v>
      </c>
      <c r="Z689" s="38"/>
      <c r="AA689" s="2"/>
      <c r="AB689" s="18">
        <v>40952.60605324074</v>
      </c>
      <c r="AC689" s="2"/>
      <c r="AD689" s="2"/>
      <c r="AE689" s="2"/>
      <c r="AF689" s="19">
        <v>26266</v>
      </c>
      <c r="AG689" s="19">
        <v>1801</v>
      </c>
      <c r="AH689" s="19">
        <v>1417</v>
      </c>
      <c r="AI689" s="19">
        <v>10660</v>
      </c>
      <c r="AJ689" s="2"/>
      <c r="AK689" s="2"/>
      <c r="AL689" s="2"/>
    </row>
    <row x14ac:dyDescent="0.25" r="690" customHeight="1" ht="18">
      <c r="A690" s="20" t="s">
        <v>30839</v>
      </c>
      <c r="B690" s="12" t="s">
        <v>30840</v>
      </c>
      <c r="C690" s="148" t="s">
        <v>44</v>
      </c>
      <c r="D690" s="149"/>
      <c r="E690" s="148" t="s">
        <v>44</v>
      </c>
      <c r="F690" s="149"/>
      <c r="G690" s="148" t="s">
        <v>44</v>
      </c>
      <c r="H690" s="149"/>
      <c r="I690" s="150"/>
      <c r="J690" s="149"/>
      <c r="K690" s="17">
        <v>1176790000000000000</v>
      </c>
      <c r="L690" s="18">
        <v>43733.51262731481</v>
      </c>
      <c r="M690" s="19">
        <v>0</v>
      </c>
      <c r="N690" s="19">
        <v>0</v>
      </c>
      <c r="O690" s="19">
        <v>0</v>
      </c>
      <c r="P690" s="19">
        <v>0</v>
      </c>
      <c r="Q690" s="19">
        <v>0</v>
      </c>
      <c r="R690" s="2"/>
      <c r="S690" s="144"/>
      <c r="T690" s="152"/>
      <c r="U690" s="11"/>
      <c r="V690" s="38" t="s">
        <v>30841</v>
      </c>
      <c r="W690" s="2"/>
      <c r="X690" s="38" t="s">
        <v>30842</v>
      </c>
      <c r="Y690" s="29">
        <v>1154120000000000000</v>
      </c>
      <c r="Z690" s="38" t="s">
        <v>30843</v>
      </c>
      <c r="AA690" s="2"/>
      <c r="AB690" s="18">
        <v>43670.96304398148</v>
      </c>
      <c r="AC690" s="2"/>
      <c r="AD690" s="2"/>
      <c r="AE690" s="2"/>
      <c r="AF690" s="19">
        <v>1815</v>
      </c>
      <c r="AG690" s="19">
        <v>39</v>
      </c>
      <c r="AH690" s="19">
        <v>595</v>
      </c>
      <c r="AI690" s="19">
        <v>825</v>
      </c>
      <c r="AJ690" s="2"/>
      <c r="AK690" s="2"/>
      <c r="AL690" s="2"/>
    </row>
    <row x14ac:dyDescent="0.25" r="691" customHeight="1" ht="18">
      <c r="A691" s="20" t="s">
        <v>30844</v>
      </c>
      <c r="B691" s="12" t="s">
        <v>30845</v>
      </c>
      <c r="C691" s="148" t="s">
        <v>44</v>
      </c>
      <c r="D691" s="149"/>
      <c r="E691" s="148" t="s">
        <v>44</v>
      </c>
      <c r="F691" s="149"/>
      <c r="G691" s="148" t="s">
        <v>44</v>
      </c>
      <c r="H691" s="149"/>
      <c r="I691" s="150"/>
      <c r="J691" s="149"/>
      <c r="K691" s="17">
        <v>1176790000000000000</v>
      </c>
      <c r="L691" s="18">
        <v>43733.51126157407</v>
      </c>
      <c r="M691" s="19">
        <v>41</v>
      </c>
      <c r="N691" s="19">
        <v>2</v>
      </c>
      <c r="O691" s="19">
        <v>0</v>
      </c>
      <c r="P691" s="19">
        <v>0</v>
      </c>
      <c r="Q691" s="19">
        <v>0</v>
      </c>
      <c r="R691" s="2"/>
      <c r="S691" s="144"/>
      <c r="T691" s="144"/>
      <c r="U691" s="2"/>
      <c r="V691" s="5" t="s">
        <v>30846</v>
      </c>
      <c r="W691" s="2"/>
      <c r="X691" s="38" t="s">
        <v>30847</v>
      </c>
      <c r="Y691" s="29">
        <v>1098660000000000000</v>
      </c>
      <c r="Z691" s="38" t="s">
        <v>30848</v>
      </c>
      <c r="AA691" s="2"/>
      <c r="AB691" s="18">
        <v>43517.91572916666</v>
      </c>
      <c r="AC691" s="2"/>
      <c r="AD691" s="2"/>
      <c r="AE691" s="2"/>
      <c r="AF691" s="19">
        <v>1752</v>
      </c>
      <c r="AG691" s="19">
        <v>2792</v>
      </c>
      <c r="AH691" s="19">
        <v>2741</v>
      </c>
      <c r="AI691" s="19">
        <v>15037</v>
      </c>
      <c r="AJ691" s="2"/>
      <c r="AK691" s="2"/>
      <c r="AL691" s="2"/>
    </row>
    <row x14ac:dyDescent="0.25" r="692" customHeight="1" ht="18">
      <c r="A692" s="20" t="s">
        <v>30849</v>
      </c>
      <c r="B692" s="12" t="s">
        <v>30850</v>
      </c>
      <c r="C692" s="148" t="s">
        <v>44</v>
      </c>
      <c r="D692" s="149"/>
      <c r="E692" s="148" t="s">
        <v>44</v>
      </c>
      <c r="F692" s="149"/>
      <c r="G692" s="148" t="s">
        <v>44</v>
      </c>
      <c r="H692" s="149"/>
      <c r="I692" s="150"/>
      <c r="J692" s="149"/>
      <c r="K692" s="17">
        <v>1176790000000000000</v>
      </c>
      <c r="L692" s="18">
        <v>43733.50832175926</v>
      </c>
      <c r="M692" s="19">
        <v>5</v>
      </c>
      <c r="N692" s="19">
        <v>0</v>
      </c>
      <c r="O692" s="19">
        <v>0</v>
      </c>
      <c r="P692" s="19">
        <v>0</v>
      </c>
      <c r="Q692" s="19">
        <v>0</v>
      </c>
      <c r="R692" s="2"/>
      <c r="S692" s="144"/>
      <c r="T692" s="144"/>
      <c r="U692" s="2"/>
      <c r="V692" s="5" t="s">
        <v>30851</v>
      </c>
      <c r="W692" s="2"/>
      <c r="X692" s="5" t="s">
        <v>30852</v>
      </c>
      <c r="Y692" s="19">
        <v>2177636588</v>
      </c>
      <c r="Z692" s="38"/>
      <c r="AA692" s="20" t="s">
        <v>30853</v>
      </c>
      <c r="AB692" s="18">
        <v>41584.50424768519</v>
      </c>
      <c r="AC692" s="2"/>
      <c r="AD692" s="2" t="s">
        <v>72</v>
      </c>
      <c r="AE692" s="2"/>
      <c r="AF692" s="19">
        <v>15820</v>
      </c>
      <c r="AG692" s="19">
        <v>843</v>
      </c>
      <c r="AH692" s="19">
        <v>205</v>
      </c>
      <c r="AI692" s="19">
        <v>9363</v>
      </c>
      <c r="AJ692" s="2"/>
      <c r="AK692" s="2"/>
      <c r="AL692" s="2"/>
    </row>
    <row x14ac:dyDescent="0.25" r="693" customHeight="1" ht="18">
      <c r="A693" s="20" t="s">
        <v>30854</v>
      </c>
      <c r="B693" s="12" t="s">
        <v>30855</v>
      </c>
      <c r="C693" s="148" t="s">
        <v>35</v>
      </c>
      <c r="D693" s="151" t="s">
        <v>235</v>
      </c>
      <c r="E693" s="148" t="s">
        <v>35</v>
      </c>
      <c r="F693" s="151" t="s">
        <v>235</v>
      </c>
      <c r="G693" s="148" t="s">
        <v>35</v>
      </c>
      <c r="H693" s="151" t="s">
        <v>235</v>
      </c>
      <c r="I693" s="150"/>
      <c r="J693" s="149"/>
      <c r="K693" s="17">
        <v>1176780000000000000</v>
      </c>
      <c r="L693" s="18">
        <v>43733.49925925926</v>
      </c>
      <c r="M693" s="19">
        <v>0</v>
      </c>
      <c r="N693" s="19">
        <v>0</v>
      </c>
      <c r="O693" s="19">
        <v>0</v>
      </c>
      <c r="P693" s="19">
        <v>0</v>
      </c>
      <c r="Q693" s="19">
        <v>0</v>
      </c>
      <c r="R693" s="2"/>
      <c r="S693" s="144"/>
      <c r="T693" s="144"/>
      <c r="U693" s="2" t="s">
        <v>103</v>
      </c>
      <c r="V693" s="5" t="s">
        <v>30856</v>
      </c>
      <c r="W693" s="2"/>
      <c r="X693" s="5" t="s">
        <v>30857</v>
      </c>
      <c r="Y693" s="29">
        <v>1145750000000000000</v>
      </c>
      <c r="Z693" s="38"/>
      <c r="AA693" s="2"/>
      <c r="AB693" s="18">
        <v>43647.87511574074</v>
      </c>
      <c r="AC693" s="2"/>
      <c r="AD693" s="2"/>
      <c r="AE693" s="2"/>
      <c r="AF693" s="19">
        <v>2465</v>
      </c>
      <c r="AG693" s="19">
        <v>3</v>
      </c>
      <c r="AH693" s="19">
        <v>41</v>
      </c>
      <c r="AI693" s="19">
        <v>261</v>
      </c>
      <c r="AJ693" s="2"/>
      <c r="AK693" s="2"/>
      <c r="AL693" s="2"/>
    </row>
    <row x14ac:dyDescent="0.25" r="694" customHeight="1" ht="18">
      <c r="A694" s="20" t="s">
        <v>30858</v>
      </c>
      <c r="B694" s="12" t="s">
        <v>30859</v>
      </c>
      <c r="C694" s="148" t="s">
        <v>44</v>
      </c>
      <c r="D694" s="149"/>
      <c r="E694" s="148" t="s">
        <v>44</v>
      </c>
      <c r="F694" s="149"/>
      <c r="G694" s="148" t="s">
        <v>44</v>
      </c>
      <c r="H694" s="149"/>
      <c r="I694" s="150"/>
      <c r="J694" s="149"/>
      <c r="K694" s="17">
        <v>1176780000000000000</v>
      </c>
      <c r="L694" s="18">
        <v>43733.49729166667</v>
      </c>
      <c r="M694" s="19">
        <v>7</v>
      </c>
      <c r="N694" s="19">
        <v>2</v>
      </c>
      <c r="O694" s="19">
        <v>0</v>
      </c>
      <c r="P694" s="19">
        <v>0</v>
      </c>
      <c r="Q694" s="19">
        <v>0</v>
      </c>
      <c r="R694" s="2"/>
      <c r="S694" s="144"/>
      <c r="T694" s="144"/>
      <c r="U694" s="2"/>
      <c r="V694" s="5" t="s">
        <v>30860</v>
      </c>
      <c r="W694" s="2"/>
      <c r="X694" s="38" t="s">
        <v>30861</v>
      </c>
      <c r="Y694" s="29">
        <v>1013330000000000000</v>
      </c>
      <c r="Z694" s="38" t="s">
        <v>30862</v>
      </c>
      <c r="AA694" s="2"/>
      <c r="AB694" s="18">
        <v>43282.45959490741</v>
      </c>
      <c r="AC694" s="2"/>
      <c r="AD694" s="2" t="s">
        <v>100</v>
      </c>
      <c r="AE694" s="2"/>
      <c r="AF694" s="19">
        <v>1230</v>
      </c>
      <c r="AG694" s="19">
        <v>829</v>
      </c>
      <c r="AH694" s="19">
        <v>268</v>
      </c>
      <c r="AI694" s="19">
        <v>681</v>
      </c>
      <c r="AJ694" s="2"/>
      <c r="AK694" s="2"/>
      <c r="AL694" s="2"/>
    </row>
    <row x14ac:dyDescent="0.25" r="695" customHeight="1" ht="18">
      <c r="A695" s="20" t="s">
        <v>30863</v>
      </c>
      <c r="B695" s="12" t="s">
        <v>30864</v>
      </c>
      <c r="C695" s="148" t="s">
        <v>44</v>
      </c>
      <c r="D695" s="149"/>
      <c r="E695" s="148" t="s">
        <v>44</v>
      </c>
      <c r="F695" s="149"/>
      <c r="G695" s="148" t="s">
        <v>44</v>
      </c>
      <c r="H695" s="149"/>
      <c r="I695" s="150"/>
      <c r="J695" s="149"/>
      <c r="K695" s="17">
        <v>1176780000000000000</v>
      </c>
      <c r="L695" s="18">
        <v>43733.49612268519</v>
      </c>
      <c r="M695" s="19">
        <v>0</v>
      </c>
      <c r="N695" s="19">
        <v>0</v>
      </c>
      <c r="O695" s="19">
        <v>0</v>
      </c>
      <c r="P695" s="19">
        <v>0</v>
      </c>
      <c r="Q695" s="19">
        <v>0</v>
      </c>
      <c r="R695" s="2"/>
      <c r="S695" s="144"/>
      <c r="T695" s="144"/>
      <c r="U695" s="2"/>
      <c r="V695" s="5" t="s">
        <v>30865</v>
      </c>
      <c r="W695" s="2"/>
      <c r="X695" s="38" t="s">
        <v>30866</v>
      </c>
      <c r="Y695" s="29">
        <v>1326950568</v>
      </c>
      <c r="Z695" s="38" t="s">
        <v>30867</v>
      </c>
      <c r="AA695" s="2"/>
      <c r="AB695" s="18">
        <v>41368.73421296296</v>
      </c>
      <c r="AC695" s="2"/>
      <c r="AD695" s="2"/>
      <c r="AE695" s="2"/>
      <c r="AF695" s="19">
        <v>12730</v>
      </c>
      <c r="AG695" s="19">
        <v>1980</v>
      </c>
      <c r="AH695" s="19">
        <v>3617</v>
      </c>
      <c r="AI695" s="19">
        <v>151</v>
      </c>
      <c r="AJ695" s="2"/>
      <c r="AK695" s="2"/>
      <c r="AL695" s="2"/>
    </row>
    <row x14ac:dyDescent="0.25" r="696" customHeight="1" ht="18">
      <c r="A696" s="20" t="s">
        <v>30868</v>
      </c>
      <c r="B696" s="12" t="s">
        <v>30869</v>
      </c>
      <c r="C696" s="148" t="s">
        <v>35</v>
      </c>
      <c r="D696" s="151" t="s">
        <v>235</v>
      </c>
      <c r="E696" s="148" t="s">
        <v>35</v>
      </c>
      <c r="F696" s="151" t="s">
        <v>235</v>
      </c>
      <c r="G696" s="148" t="s">
        <v>35</v>
      </c>
      <c r="H696" s="151" t="s">
        <v>235</v>
      </c>
      <c r="I696" s="150"/>
      <c r="J696" s="149"/>
      <c r="K696" s="17">
        <v>1176780000000000000</v>
      </c>
      <c r="L696" s="18">
        <v>43733.49097222222</v>
      </c>
      <c r="M696" s="19">
        <v>27</v>
      </c>
      <c r="N696" s="19">
        <v>0</v>
      </c>
      <c r="O696" s="19">
        <v>0</v>
      </c>
      <c r="P696" s="19">
        <v>0</v>
      </c>
      <c r="Q696" s="19">
        <v>0</v>
      </c>
      <c r="R696" s="2"/>
      <c r="S696" s="144"/>
      <c r="T696" s="144"/>
      <c r="U696" s="2"/>
      <c r="V696" s="5" t="s">
        <v>30870</v>
      </c>
      <c r="W696" s="2"/>
      <c r="X696" s="38" t="s">
        <v>30871</v>
      </c>
      <c r="Y696" s="29">
        <v>379640169</v>
      </c>
      <c r="Z696" s="38" t="s">
        <v>30872</v>
      </c>
      <c r="AA696" s="2"/>
      <c r="AB696" s="18">
        <v>40811.55465277778</v>
      </c>
      <c r="AC696" s="2"/>
      <c r="AD696" s="2" t="s">
        <v>30873</v>
      </c>
      <c r="AE696" s="2"/>
      <c r="AF696" s="19">
        <v>34886</v>
      </c>
      <c r="AG696" s="19">
        <v>12144</v>
      </c>
      <c r="AH696" s="19">
        <v>13236</v>
      </c>
      <c r="AI696" s="19">
        <v>46901</v>
      </c>
      <c r="AJ696" s="2"/>
      <c r="AK696" s="2"/>
      <c r="AL696" s="2"/>
    </row>
    <row x14ac:dyDescent="0.25" r="697" customHeight="1" ht="18">
      <c r="A697" s="20" t="s">
        <v>30874</v>
      </c>
      <c r="B697" s="12" t="s">
        <v>30875</v>
      </c>
      <c r="C697" s="148" t="s">
        <v>44</v>
      </c>
      <c r="D697" s="149"/>
      <c r="E697" s="148" t="s">
        <v>44</v>
      </c>
      <c r="F697" s="149"/>
      <c r="G697" s="148" t="s">
        <v>44</v>
      </c>
      <c r="H697" s="149"/>
      <c r="I697" s="150"/>
      <c r="J697" s="149"/>
      <c r="K697" s="17">
        <v>1176780000000000000</v>
      </c>
      <c r="L697" s="18">
        <v>43733.489965277775</v>
      </c>
      <c r="M697" s="19">
        <v>8</v>
      </c>
      <c r="N697" s="19">
        <v>0</v>
      </c>
      <c r="O697" s="19">
        <v>0</v>
      </c>
      <c r="P697" s="19">
        <v>0</v>
      </c>
      <c r="Q697" s="19">
        <v>0</v>
      </c>
      <c r="R697" s="2"/>
      <c r="S697" s="144"/>
      <c r="T697" s="144"/>
      <c r="U697" s="2"/>
      <c r="V697" s="5" t="s">
        <v>30876</v>
      </c>
      <c r="W697" s="2"/>
      <c r="X697" s="38" t="s">
        <v>30877</v>
      </c>
      <c r="Y697" s="29">
        <v>1158100000000000000</v>
      </c>
      <c r="Z697" s="38" t="s">
        <v>30878</v>
      </c>
      <c r="AA697" s="2"/>
      <c r="AB697" s="18">
        <v>43681.93717592592</v>
      </c>
      <c r="AC697" s="2"/>
      <c r="AD697" s="2" t="s">
        <v>8614</v>
      </c>
      <c r="AE697" s="2"/>
      <c r="AF697" s="19">
        <v>131</v>
      </c>
      <c r="AG697" s="19">
        <v>55</v>
      </c>
      <c r="AH697" s="19">
        <v>84</v>
      </c>
      <c r="AI697" s="19">
        <v>380</v>
      </c>
      <c r="AJ697" s="2"/>
      <c r="AK697" s="2"/>
      <c r="AL697" s="2"/>
    </row>
    <row x14ac:dyDescent="0.25" r="698" customHeight="1" ht="18">
      <c r="A698" s="20" t="s">
        <v>30879</v>
      </c>
      <c r="B698" s="12" t="s">
        <v>30880</v>
      </c>
      <c r="C698" s="13" t="s">
        <v>44</v>
      </c>
      <c r="D698" s="16"/>
      <c r="E698" s="148" t="s">
        <v>35</v>
      </c>
      <c r="F698" s="151" t="s">
        <v>235</v>
      </c>
      <c r="G698" s="148" t="s">
        <v>44</v>
      </c>
      <c r="H698" s="149"/>
      <c r="I698" s="148" t="s">
        <v>44</v>
      </c>
      <c r="J698" s="149"/>
      <c r="K698" s="17">
        <v>1176780000000000000</v>
      </c>
      <c r="L698" s="18">
        <v>43733.486493055556</v>
      </c>
      <c r="M698" s="19">
        <v>0</v>
      </c>
      <c r="N698" s="19">
        <v>0</v>
      </c>
      <c r="O698" s="19">
        <v>0</v>
      </c>
      <c r="P698" s="19">
        <v>0</v>
      </c>
      <c r="Q698" s="19">
        <v>0</v>
      </c>
      <c r="R698" s="2"/>
      <c r="S698" s="144"/>
      <c r="T698" s="144"/>
      <c r="U698" s="2"/>
      <c r="V698" s="5" t="s">
        <v>30881</v>
      </c>
      <c r="W698" s="2"/>
      <c r="X698" s="5" t="s">
        <v>30882</v>
      </c>
      <c r="Y698" s="17">
        <v>1164290000000000000</v>
      </c>
      <c r="Z698" s="5" t="s">
        <v>30883</v>
      </c>
      <c r="AA698" s="20" t="s">
        <v>30884</v>
      </c>
      <c r="AB698" s="18">
        <v>43699.03061342592</v>
      </c>
      <c r="AC698" s="2"/>
      <c r="AD698" s="2" t="s">
        <v>30885</v>
      </c>
      <c r="AE698" s="2"/>
      <c r="AF698" s="19">
        <v>417</v>
      </c>
      <c r="AG698" s="19">
        <v>1</v>
      </c>
      <c r="AH698" s="19">
        <v>92</v>
      </c>
      <c r="AI698" s="19">
        <v>1077</v>
      </c>
      <c r="AJ698" s="2"/>
      <c r="AK698" s="2"/>
      <c r="AL698" s="2"/>
    </row>
    <row x14ac:dyDescent="0.25" r="699" customHeight="1" ht="18">
      <c r="A699" s="20" t="s">
        <v>30886</v>
      </c>
      <c r="B699" s="12" t="s">
        <v>30887</v>
      </c>
      <c r="C699" s="148" t="s">
        <v>44</v>
      </c>
      <c r="D699" s="149"/>
      <c r="E699" s="148" t="s">
        <v>44</v>
      </c>
      <c r="F699" s="149"/>
      <c r="G699" s="148" t="s">
        <v>44</v>
      </c>
      <c r="H699" s="149"/>
      <c r="I699" s="150"/>
      <c r="J699" s="149"/>
      <c r="K699" s="17">
        <v>1176780000000000000</v>
      </c>
      <c r="L699" s="18">
        <v>43733.48611111111</v>
      </c>
      <c r="M699" s="19">
        <v>0</v>
      </c>
      <c r="N699" s="19">
        <v>2</v>
      </c>
      <c r="O699" s="19">
        <v>0</v>
      </c>
      <c r="P699" s="19">
        <v>0</v>
      </c>
      <c r="Q699" s="19">
        <v>0</v>
      </c>
      <c r="R699" s="2"/>
      <c r="S699" s="144"/>
      <c r="T699" s="144"/>
      <c r="U699" s="2"/>
      <c r="V699" s="5" t="s">
        <v>22669</v>
      </c>
      <c r="W699" s="2"/>
      <c r="X699" s="5" t="s">
        <v>22670</v>
      </c>
      <c r="Y699" s="17">
        <v>800684000000000000</v>
      </c>
      <c r="Z699" s="5" t="s">
        <v>22671</v>
      </c>
      <c r="AA699" s="20" t="s">
        <v>22672</v>
      </c>
      <c r="AB699" s="18">
        <v>42695.664085648146</v>
      </c>
      <c r="AC699" s="2"/>
      <c r="AD699" s="2" t="s">
        <v>100</v>
      </c>
      <c r="AE699" s="2"/>
      <c r="AF699" s="19">
        <v>78139</v>
      </c>
      <c r="AG699" s="19">
        <v>17102</v>
      </c>
      <c r="AH699" s="19">
        <v>51</v>
      </c>
      <c r="AI699" s="19">
        <v>1370</v>
      </c>
      <c r="AJ699" s="2"/>
      <c r="AK699" s="2"/>
      <c r="AL699" s="2"/>
    </row>
    <row x14ac:dyDescent="0.25" r="700" customHeight="1" ht="18">
      <c r="A700" s="20" t="s">
        <v>30888</v>
      </c>
      <c r="B700" s="12" t="s">
        <v>30889</v>
      </c>
      <c r="C700" s="148" t="s">
        <v>44</v>
      </c>
      <c r="D700" s="149"/>
      <c r="E700" s="148" t="s">
        <v>44</v>
      </c>
      <c r="F700" s="149"/>
      <c r="G700" s="148" t="s">
        <v>44</v>
      </c>
      <c r="H700" s="149"/>
      <c r="I700" s="150"/>
      <c r="J700" s="149"/>
      <c r="K700" s="17">
        <v>1176780000000000000</v>
      </c>
      <c r="L700" s="18">
        <v>43733.47829861111</v>
      </c>
      <c r="M700" s="19">
        <v>0</v>
      </c>
      <c r="N700" s="19">
        <v>0</v>
      </c>
      <c r="O700" s="19">
        <v>0</v>
      </c>
      <c r="P700" s="19">
        <v>0</v>
      </c>
      <c r="Q700" s="19">
        <v>0</v>
      </c>
      <c r="R700" s="2"/>
      <c r="S700" s="144"/>
      <c r="T700" s="144"/>
      <c r="U700" s="2"/>
      <c r="V700" s="38" t="s">
        <v>30890</v>
      </c>
      <c r="W700" s="2"/>
      <c r="X700" s="5" t="s">
        <v>30891</v>
      </c>
      <c r="Y700" s="17">
        <v>322816566</v>
      </c>
      <c r="Z700" s="38" t="s">
        <v>30892</v>
      </c>
      <c r="AA700" s="20" t="s">
        <v>30893</v>
      </c>
      <c r="AB700" s="18">
        <v>40717.9984375</v>
      </c>
      <c r="AC700" s="2"/>
      <c r="AD700" s="2" t="s">
        <v>30894</v>
      </c>
      <c r="AE700" s="2"/>
      <c r="AF700" s="19">
        <v>9800</v>
      </c>
      <c r="AG700" s="19">
        <v>2460</v>
      </c>
      <c r="AH700" s="19">
        <v>388</v>
      </c>
      <c r="AI700" s="19">
        <v>13854</v>
      </c>
      <c r="AJ700" s="2"/>
      <c r="AK700" s="2"/>
      <c r="AL700" s="2"/>
    </row>
    <row x14ac:dyDescent="0.25" r="701" customHeight="1" ht="18">
      <c r="A701" s="20" t="s">
        <v>30895</v>
      </c>
      <c r="B701" s="12" t="s">
        <v>30896</v>
      </c>
      <c r="C701" s="148" t="s">
        <v>44</v>
      </c>
      <c r="D701" s="149"/>
      <c r="E701" s="148" t="s">
        <v>44</v>
      </c>
      <c r="F701" s="149"/>
      <c r="G701" s="148" t="s">
        <v>44</v>
      </c>
      <c r="H701" s="149"/>
      <c r="I701" s="150"/>
      <c r="J701" s="149"/>
      <c r="K701" s="17">
        <v>1176780000000000000</v>
      </c>
      <c r="L701" s="18">
        <v>43733.47765046296</v>
      </c>
      <c r="M701" s="19">
        <v>5</v>
      </c>
      <c r="N701" s="19">
        <v>0</v>
      </c>
      <c r="O701" s="19">
        <v>0</v>
      </c>
      <c r="P701" s="19">
        <v>0</v>
      </c>
      <c r="Q701" s="19">
        <v>0</v>
      </c>
      <c r="R701" s="2"/>
      <c r="S701" s="144"/>
      <c r="T701" s="144"/>
      <c r="U701" s="11"/>
      <c r="V701" s="38" t="s">
        <v>30897</v>
      </c>
      <c r="W701" s="2"/>
      <c r="X701" s="5" t="s">
        <v>30898</v>
      </c>
      <c r="Y701" s="29">
        <v>900762000000000000</v>
      </c>
      <c r="Z701" s="38" t="s">
        <v>30899</v>
      </c>
      <c r="AA701" s="20" t="s">
        <v>30900</v>
      </c>
      <c r="AB701" s="18">
        <v>42971.82714120371</v>
      </c>
      <c r="AC701" s="2"/>
      <c r="AD701" s="2" t="s">
        <v>49</v>
      </c>
      <c r="AE701" s="2"/>
      <c r="AF701" s="19">
        <v>860</v>
      </c>
      <c r="AG701" s="19">
        <v>892</v>
      </c>
      <c r="AH701" s="19">
        <v>8</v>
      </c>
      <c r="AI701" s="19">
        <v>218</v>
      </c>
      <c r="AJ701" s="2"/>
      <c r="AK701" s="2"/>
      <c r="AL701" s="2"/>
    </row>
    <row x14ac:dyDescent="0.25" r="702" customHeight="1" ht="18">
      <c r="A702" s="20" t="s">
        <v>30901</v>
      </c>
      <c r="B702" s="12" t="s">
        <v>30902</v>
      </c>
      <c r="C702" s="148" t="s">
        <v>44</v>
      </c>
      <c r="D702" s="149"/>
      <c r="E702" s="148" t="s">
        <v>44</v>
      </c>
      <c r="F702" s="149"/>
      <c r="G702" s="148" t="s">
        <v>44</v>
      </c>
      <c r="H702" s="149"/>
      <c r="I702" s="150"/>
      <c r="J702" s="149"/>
      <c r="K702" s="17">
        <v>1176780000000000000</v>
      </c>
      <c r="L702" s="18">
        <v>43733.47756944445</v>
      </c>
      <c r="M702" s="19">
        <v>7</v>
      </c>
      <c r="N702" s="19">
        <v>0</v>
      </c>
      <c r="O702" s="19">
        <v>0</v>
      </c>
      <c r="P702" s="19">
        <v>0</v>
      </c>
      <c r="Q702" s="19">
        <v>0</v>
      </c>
      <c r="R702" s="2"/>
      <c r="S702" s="144"/>
      <c r="T702" s="152"/>
      <c r="U702" s="11"/>
      <c r="V702" s="38" t="s">
        <v>30903</v>
      </c>
      <c r="W702" s="2"/>
      <c r="X702" s="38" t="s">
        <v>30904</v>
      </c>
      <c r="Y702" s="29">
        <v>1174360000000000000</v>
      </c>
      <c r="Z702" s="38" t="s">
        <v>30905</v>
      </c>
      <c r="AA702" s="2"/>
      <c r="AB702" s="18">
        <v>43726.82609953704</v>
      </c>
      <c r="AC702" s="2"/>
      <c r="AD702" s="2"/>
      <c r="AE702" s="2"/>
      <c r="AF702" s="19">
        <v>28</v>
      </c>
      <c r="AG702" s="19">
        <v>30</v>
      </c>
      <c r="AH702" s="19">
        <v>15</v>
      </c>
      <c r="AI702" s="19">
        <v>14</v>
      </c>
      <c r="AJ702" s="2"/>
      <c r="AK702" s="2"/>
      <c r="AL702" s="2"/>
    </row>
    <row x14ac:dyDescent="0.25" r="703" customHeight="1" ht="18">
      <c r="A703" s="20" t="s">
        <v>30906</v>
      </c>
      <c r="B703" s="12" t="s">
        <v>30907</v>
      </c>
      <c r="C703" s="148" t="s">
        <v>44</v>
      </c>
      <c r="D703" s="149"/>
      <c r="E703" s="148" t="s">
        <v>44</v>
      </c>
      <c r="F703" s="149"/>
      <c r="G703" s="148" t="s">
        <v>44</v>
      </c>
      <c r="H703" s="149"/>
      <c r="I703" s="150"/>
      <c r="J703" s="149"/>
      <c r="K703" s="17">
        <v>1176780000000000000</v>
      </c>
      <c r="L703" s="18">
        <v>43733.476851851854</v>
      </c>
      <c r="M703" s="19">
        <v>0</v>
      </c>
      <c r="N703" s="19">
        <v>0</v>
      </c>
      <c r="O703" s="19">
        <v>0</v>
      </c>
      <c r="P703" s="19">
        <v>0</v>
      </c>
      <c r="Q703" s="19">
        <v>0</v>
      </c>
      <c r="R703" s="2"/>
      <c r="S703" s="144"/>
      <c r="T703" s="144"/>
      <c r="U703" s="2"/>
      <c r="V703" s="5" t="s">
        <v>30908</v>
      </c>
      <c r="W703" s="2"/>
      <c r="X703" s="5" t="s">
        <v>30908</v>
      </c>
      <c r="Y703" s="17">
        <v>1068040000000000000</v>
      </c>
      <c r="Z703" s="38" t="s">
        <v>30909</v>
      </c>
      <c r="AA703" s="20" t="s">
        <v>30910</v>
      </c>
      <c r="AB703" s="18">
        <v>43433.437939814816</v>
      </c>
      <c r="AC703" s="2"/>
      <c r="AD703" s="2"/>
      <c r="AE703" s="2"/>
      <c r="AF703" s="19">
        <v>730</v>
      </c>
      <c r="AG703" s="19">
        <v>211</v>
      </c>
      <c r="AH703" s="19">
        <v>205</v>
      </c>
      <c r="AI703" s="19">
        <v>984</v>
      </c>
      <c r="AJ703" s="2"/>
      <c r="AK703" s="2"/>
      <c r="AL703" s="2"/>
    </row>
    <row x14ac:dyDescent="0.25" r="704" customHeight="1" ht="18">
      <c r="A704" s="20" t="s">
        <v>30911</v>
      </c>
      <c r="B704" s="12" t="s">
        <v>30912</v>
      </c>
      <c r="C704" s="148" t="s">
        <v>44</v>
      </c>
      <c r="D704" s="149"/>
      <c r="E704" s="148" t="s">
        <v>44</v>
      </c>
      <c r="F704" s="149"/>
      <c r="G704" s="148" t="s">
        <v>44</v>
      </c>
      <c r="H704" s="149"/>
      <c r="I704" s="150"/>
      <c r="J704" s="149"/>
      <c r="K704" s="17">
        <v>1176770000000000000</v>
      </c>
      <c r="L704" s="18">
        <v>43733.47655092592</v>
      </c>
      <c r="M704" s="19">
        <v>0</v>
      </c>
      <c r="N704" s="19">
        <v>0</v>
      </c>
      <c r="O704" s="19">
        <v>0</v>
      </c>
      <c r="P704" s="19">
        <v>0</v>
      </c>
      <c r="Q704" s="19">
        <v>0</v>
      </c>
      <c r="R704" s="2"/>
      <c r="S704" s="144"/>
      <c r="T704" s="144"/>
      <c r="U704" s="2"/>
      <c r="V704" s="5" t="s">
        <v>30913</v>
      </c>
      <c r="W704" s="2"/>
      <c r="X704" s="5" t="s">
        <v>30914</v>
      </c>
      <c r="Y704" s="29">
        <v>3437147764</v>
      </c>
      <c r="Z704" s="38"/>
      <c r="AA704" s="2"/>
      <c r="AB704" s="18">
        <v>42239.93019675926</v>
      </c>
      <c r="AC704" s="2"/>
      <c r="AD704" s="2"/>
      <c r="AE704" s="2"/>
      <c r="AF704" s="19">
        <v>272</v>
      </c>
      <c r="AG704" s="19">
        <v>6</v>
      </c>
      <c r="AH704" s="19">
        <v>10</v>
      </c>
      <c r="AI704" s="19">
        <v>6</v>
      </c>
      <c r="AJ704" s="2"/>
      <c r="AK704" s="2"/>
      <c r="AL704" s="2"/>
    </row>
    <row x14ac:dyDescent="0.25" r="705" customHeight="1" ht="18">
      <c r="A705" s="20" t="s">
        <v>30915</v>
      </c>
      <c r="B705" s="12" t="s">
        <v>30916</v>
      </c>
      <c r="C705" s="148" t="s">
        <v>44</v>
      </c>
      <c r="D705" s="149"/>
      <c r="E705" s="148" t="s">
        <v>44</v>
      </c>
      <c r="F705" s="149"/>
      <c r="G705" s="148" t="s">
        <v>44</v>
      </c>
      <c r="H705" s="149"/>
      <c r="I705" s="150"/>
      <c r="J705" s="149"/>
      <c r="K705" s="17">
        <v>1176770000000000000</v>
      </c>
      <c r="L705" s="18">
        <v>43733.474756944444</v>
      </c>
      <c r="M705" s="19">
        <v>9</v>
      </c>
      <c r="N705" s="19">
        <v>0</v>
      </c>
      <c r="O705" s="19">
        <v>0</v>
      </c>
      <c r="P705" s="19">
        <v>0</v>
      </c>
      <c r="Q705" s="19">
        <v>0</v>
      </c>
      <c r="R705" s="2"/>
      <c r="S705" s="144"/>
      <c r="T705" s="144"/>
      <c r="U705" s="2"/>
      <c r="V705" s="5" t="s">
        <v>30917</v>
      </c>
      <c r="W705" s="2"/>
      <c r="X705" s="38" t="s">
        <v>30918</v>
      </c>
      <c r="Y705" s="29">
        <v>2539910042</v>
      </c>
      <c r="Z705" s="38" t="s">
        <v>30919</v>
      </c>
      <c r="AA705" s="2"/>
      <c r="AB705" s="18">
        <v>41791.82649305555</v>
      </c>
      <c r="AC705" s="2"/>
      <c r="AD705" s="2"/>
      <c r="AE705" s="2"/>
      <c r="AF705" s="19">
        <v>8251</v>
      </c>
      <c r="AG705" s="19">
        <v>6936</v>
      </c>
      <c r="AH705" s="19">
        <v>3227</v>
      </c>
      <c r="AI705" s="19">
        <v>6785</v>
      </c>
      <c r="AJ705" s="2"/>
      <c r="AK705" s="2"/>
      <c r="AL705" s="2"/>
    </row>
    <row x14ac:dyDescent="0.25" r="706" customHeight="1" ht="18">
      <c r="A706" s="20" t="s">
        <v>30920</v>
      </c>
      <c r="B706" s="12" t="s">
        <v>30921</v>
      </c>
      <c r="C706" s="148" t="s">
        <v>44</v>
      </c>
      <c r="D706" s="149"/>
      <c r="E706" s="148" t="s">
        <v>44</v>
      </c>
      <c r="F706" s="149"/>
      <c r="G706" s="148" t="s">
        <v>44</v>
      </c>
      <c r="H706" s="149"/>
      <c r="I706" s="150"/>
      <c r="J706" s="149"/>
      <c r="K706" s="17">
        <v>1176770000000000000</v>
      </c>
      <c r="L706" s="18">
        <v>43733.46685185185</v>
      </c>
      <c r="M706" s="19">
        <v>0</v>
      </c>
      <c r="N706" s="19">
        <v>0</v>
      </c>
      <c r="O706" s="19">
        <v>0</v>
      </c>
      <c r="P706" s="19">
        <v>0</v>
      </c>
      <c r="Q706" s="19">
        <v>0</v>
      </c>
      <c r="R706" s="2"/>
      <c r="S706" s="144"/>
      <c r="T706" s="144"/>
      <c r="U706" s="2"/>
      <c r="V706" s="5" t="s">
        <v>30922</v>
      </c>
      <c r="W706" s="2"/>
      <c r="X706" s="38" t="s">
        <v>30923</v>
      </c>
      <c r="Y706" s="21">
        <v>27338289</v>
      </c>
      <c r="Z706" s="38" t="s">
        <v>30924</v>
      </c>
      <c r="AA706" s="2"/>
      <c r="AB706" s="18">
        <v>39901.08210648148</v>
      </c>
      <c r="AC706" s="2"/>
      <c r="AD706" s="11" t="s">
        <v>16851</v>
      </c>
      <c r="AE706" s="2"/>
      <c r="AF706" s="19">
        <v>5654</v>
      </c>
      <c r="AG706" s="19">
        <v>633</v>
      </c>
      <c r="AH706" s="19">
        <v>1238</v>
      </c>
      <c r="AI706" s="19">
        <v>3413</v>
      </c>
      <c r="AJ706" s="2"/>
      <c r="AK706" s="2"/>
      <c r="AL706" s="2"/>
    </row>
    <row x14ac:dyDescent="0.25" r="707" customHeight="1" ht="18">
      <c r="A707" s="20" t="s">
        <v>30925</v>
      </c>
      <c r="B707" s="12" t="s">
        <v>30926</v>
      </c>
      <c r="C707" s="148" t="s">
        <v>44</v>
      </c>
      <c r="D707" s="149"/>
      <c r="E707" s="148" t="s">
        <v>44</v>
      </c>
      <c r="F707" s="149"/>
      <c r="G707" s="148" t="s">
        <v>44</v>
      </c>
      <c r="H707" s="149"/>
      <c r="I707" s="150"/>
      <c r="J707" s="149"/>
      <c r="K707" s="17">
        <v>1176770000000000000</v>
      </c>
      <c r="L707" s="18">
        <v>43733.462800925925</v>
      </c>
      <c r="M707" s="19">
        <v>0</v>
      </c>
      <c r="N707" s="19">
        <v>0</v>
      </c>
      <c r="O707" s="19">
        <v>0</v>
      </c>
      <c r="P707" s="19">
        <v>0</v>
      </c>
      <c r="Q707" s="19">
        <v>0</v>
      </c>
      <c r="R707" s="2"/>
      <c r="S707" s="144"/>
      <c r="T707" s="144"/>
      <c r="U707" s="2"/>
      <c r="V707" s="5" t="s">
        <v>30927</v>
      </c>
      <c r="W707" s="2"/>
      <c r="X707" s="38" t="s">
        <v>30928</v>
      </c>
      <c r="Y707" s="29">
        <v>1001050000000000000</v>
      </c>
      <c r="Z707" s="38" t="s">
        <v>30929</v>
      </c>
      <c r="AA707" s="2"/>
      <c r="AB707" s="18">
        <v>43248.57135416667</v>
      </c>
      <c r="AC707" s="11"/>
      <c r="AD707" s="11"/>
      <c r="AE707" s="2"/>
      <c r="AF707" s="19">
        <v>3892</v>
      </c>
      <c r="AG707" s="19">
        <v>79</v>
      </c>
      <c r="AH707" s="19">
        <v>93</v>
      </c>
      <c r="AI707" s="19">
        <v>3774</v>
      </c>
      <c r="AJ707" s="2"/>
      <c r="AK707" s="2"/>
      <c r="AL707" s="2"/>
    </row>
    <row x14ac:dyDescent="0.25" r="708" customHeight="1" ht="18">
      <c r="A708" s="20" t="s">
        <v>30930</v>
      </c>
      <c r="B708" s="12" t="s">
        <v>30931</v>
      </c>
      <c r="C708" s="148" t="s">
        <v>44</v>
      </c>
      <c r="D708" s="149"/>
      <c r="E708" s="148" t="s">
        <v>44</v>
      </c>
      <c r="F708" s="149"/>
      <c r="G708" s="148" t="s">
        <v>44</v>
      </c>
      <c r="H708" s="149"/>
      <c r="I708" s="150"/>
      <c r="J708" s="149"/>
      <c r="K708" s="17">
        <v>1176770000000000000</v>
      </c>
      <c r="L708" s="18">
        <v>43733.462372685186</v>
      </c>
      <c r="M708" s="19">
        <v>1</v>
      </c>
      <c r="N708" s="19">
        <v>1</v>
      </c>
      <c r="O708" s="19">
        <v>0</v>
      </c>
      <c r="P708" s="19">
        <v>0</v>
      </c>
      <c r="Q708" s="19">
        <v>0</v>
      </c>
      <c r="R708" s="2"/>
      <c r="S708" s="144"/>
      <c r="T708" s="144"/>
      <c r="U708" s="2"/>
      <c r="V708" s="5" t="s">
        <v>30932</v>
      </c>
      <c r="W708" s="2"/>
      <c r="X708" s="38" t="s">
        <v>30933</v>
      </c>
      <c r="Y708" s="29">
        <v>702833000000000000</v>
      </c>
      <c r="Z708" s="38" t="s">
        <v>30934</v>
      </c>
      <c r="AA708" s="2"/>
      <c r="AB708" s="55">
        <v>42425.646574074075</v>
      </c>
      <c r="AC708" s="11"/>
      <c r="AD708" s="11" t="s">
        <v>30935</v>
      </c>
      <c r="AE708" s="2"/>
      <c r="AF708" s="19">
        <v>1638</v>
      </c>
      <c r="AG708" s="19">
        <v>738</v>
      </c>
      <c r="AH708" s="19">
        <v>743</v>
      </c>
      <c r="AI708" s="19">
        <v>2541</v>
      </c>
      <c r="AJ708" s="2"/>
      <c r="AK708" s="2"/>
      <c r="AL708" s="2"/>
    </row>
    <row x14ac:dyDescent="0.25" r="709" customHeight="1" ht="18">
      <c r="A709" s="20" t="s">
        <v>30936</v>
      </c>
      <c r="B709" s="12" t="s">
        <v>30937</v>
      </c>
      <c r="C709" s="148" t="s">
        <v>44</v>
      </c>
      <c r="D709" s="149"/>
      <c r="E709" s="148" t="s">
        <v>44</v>
      </c>
      <c r="F709" s="149"/>
      <c r="G709" s="148" t="s">
        <v>44</v>
      </c>
      <c r="H709" s="149"/>
      <c r="I709" s="150"/>
      <c r="J709" s="149"/>
      <c r="K709" s="17">
        <v>1176770000000000000</v>
      </c>
      <c r="L709" s="18">
        <v>43733.462175925924</v>
      </c>
      <c r="M709" s="19">
        <v>21</v>
      </c>
      <c r="N709" s="19">
        <v>2</v>
      </c>
      <c r="O709" s="19">
        <v>0</v>
      </c>
      <c r="P709" s="19">
        <v>0</v>
      </c>
      <c r="Q709" s="19">
        <v>0</v>
      </c>
      <c r="R709" s="2"/>
      <c r="S709" s="144"/>
      <c r="T709" s="144"/>
      <c r="U709" s="2"/>
      <c r="V709" s="38" t="s">
        <v>30938</v>
      </c>
      <c r="W709" s="2"/>
      <c r="X709" s="38" t="s">
        <v>30939</v>
      </c>
      <c r="Y709" s="29">
        <v>486132063</v>
      </c>
      <c r="Z709" s="38" t="s">
        <v>30940</v>
      </c>
      <c r="AA709" s="2"/>
      <c r="AB709" s="18">
        <v>40947.14730324074</v>
      </c>
      <c r="AC709" s="2"/>
      <c r="AD709" s="2"/>
      <c r="AE709" s="2"/>
      <c r="AF709" s="19">
        <v>483</v>
      </c>
      <c r="AG709" s="19">
        <v>8194</v>
      </c>
      <c r="AH709" s="19">
        <v>3401</v>
      </c>
      <c r="AI709" s="19">
        <v>5161</v>
      </c>
      <c r="AJ709" s="2"/>
      <c r="AK709" s="2"/>
      <c r="AL709" s="2"/>
    </row>
    <row x14ac:dyDescent="0.25" r="710" customHeight="1" ht="18">
      <c r="A710" s="20" t="s">
        <v>27674</v>
      </c>
      <c r="B710" s="12" t="s">
        <v>30941</v>
      </c>
      <c r="C710" s="148" t="s">
        <v>44</v>
      </c>
      <c r="D710" s="149"/>
      <c r="E710" s="148" t="s">
        <v>44</v>
      </c>
      <c r="F710" s="149"/>
      <c r="G710" s="148" t="s">
        <v>44</v>
      </c>
      <c r="H710" s="149"/>
      <c r="I710" s="150"/>
      <c r="J710" s="149"/>
      <c r="K710" s="17">
        <v>1176770000000000000</v>
      </c>
      <c r="L710" s="18">
        <v>43733.46173611111</v>
      </c>
      <c r="M710" s="19">
        <v>0</v>
      </c>
      <c r="N710" s="19">
        <v>1</v>
      </c>
      <c r="O710" s="19">
        <v>0</v>
      </c>
      <c r="P710" s="19">
        <v>0</v>
      </c>
      <c r="Q710" s="19">
        <v>0</v>
      </c>
      <c r="R710" s="2"/>
      <c r="S710" s="144"/>
      <c r="T710" s="144"/>
      <c r="U710" s="11"/>
      <c r="V710" s="38" t="s">
        <v>30942</v>
      </c>
      <c r="W710" s="2"/>
      <c r="X710" s="5" t="s">
        <v>30943</v>
      </c>
      <c r="Y710" s="17">
        <v>808398000000000000</v>
      </c>
      <c r="Z710" s="38" t="s">
        <v>30944</v>
      </c>
      <c r="AA710" s="20" t="s">
        <v>30945</v>
      </c>
      <c r="AB710" s="18">
        <v>42716.949467592596</v>
      </c>
      <c r="AC710" s="2"/>
      <c r="AD710" s="2"/>
      <c r="AE710" s="2"/>
      <c r="AF710" s="19">
        <v>18581</v>
      </c>
      <c r="AG710" s="19">
        <v>5117</v>
      </c>
      <c r="AH710" s="19">
        <v>4028</v>
      </c>
      <c r="AI710" s="19">
        <v>0</v>
      </c>
      <c r="AJ710" s="2"/>
      <c r="AK710" s="2"/>
      <c r="AL710" s="2"/>
    </row>
    <row x14ac:dyDescent="0.25" r="711" customHeight="1" ht="18">
      <c r="A711" s="20" t="s">
        <v>30946</v>
      </c>
      <c r="B711" s="12" t="s">
        <v>30947</v>
      </c>
      <c r="C711" s="148" t="s">
        <v>35</v>
      </c>
      <c r="D711" s="151" t="s">
        <v>235</v>
      </c>
      <c r="E711" s="148" t="s">
        <v>35</v>
      </c>
      <c r="F711" s="151" t="s">
        <v>235</v>
      </c>
      <c r="G711" s="148" t="s">
        <v>35</v>
      </c>
      <c r="H711" s="151" t="s">
        <v>235</v>
      </c>
      <c r="I711" s="150"/>
      <c r="J711" s="149"/>
      <c r="K711" s="17">
        <v>1176770000000000000</v>
      </c>
      <c r="L711" s="18">
        <v>43733.4615625</v>
      </c>
      <c r="M711" s="19">
        <v>1</v>
      </c>
      <c r="N711" s="19">
        <v>0</v>
      </c>
      <c r="O711" s="19">
        <v>0</v>
      </c>
      <c r="P711" s="19">
        <v>0</v>
      </c>
      <c r="Q711" s="19">
        <v>0</v>
      </c>
      <c r="R711" s="2"/>
      <c r="S711" s="144"/>
      <c r="T711" s="152"/>
      <c r="U711" s="11"/>
      <c r="V711" s="38" t="s">
        <v>24624</v>
      </c>
      <c r="W711" s="2"/>
      <c r="X711" s="5" t="s">
        <v>24625</v>
      </c>
      <c r="Y711" s="21">
        <v>633626097</v>
      </c>
      <c r="Z711" s="38" t="s">
        <v>24626</v>
      </c>
      <c r="AA711" s="20" t="s">
        <v>24627</v>
      </c>
      <c r="AB711" s="18">
        <v>41102.480462962965</v>
      </c>
      <c r="AC711" s="2"/>
      <c r="AD711" s="2" t="s">
        <v>2995</v>
      </c>
      <c r="AE711" s="2"/>
      <c r="AF711" s="19">
        <v>64663</v>
      </c>
      <c r="AG711" s="19">
        <v>837</v>
      </c>
      <c r="AH711" s="19">
        <v>529</v>
      </c>
      <c r="AI711" s="19">
        <v>39161</v>
      </c>
      <c r="AJ711" s="2"/>
      <c r="AK711" s="2"/>
      <c r="AL711" s="2"/>
    </row>
    <row x14ac:dyDescent="0.25" r="712" customHeight="1" ht="18">
      <c r="A712" s="20" t="s">
        <v>30948</v>
      </c>
      <c r="B712" s="12" t="s">
        <v>30949</v>
      </c>
      <c r="C712" s="148" t="s">
        <v>44</v>
      </c>
      <c r="D712" s="149"/>
      <c r="E712" s="148" t="s">
        <v>44</v>
      </c>
      <c r="F712" s="149"/>
      <c r="G712" s="148" t="s">
        <v>44</v>
      </c>
      <c r="H712" s="149"/>
      <c r="I712" s="150"/>
      <c r="J712" s="149"/>
      <c r="K712" s="17">
        <v>1176770000000000000</v>
      </c>
      <c r="L712" s="18">
        <v>43733.460706018515</v>
      </c>
      <c r="M712" s="19">
        <v>9</v>
      </c>
      <c r="N712" s="19">
        <v>0</v>
      </c>
      <c r="O712" s="19">
        <v>0</v>
      </c>
      <c r="P712" s="19">
        <v>0</v>
      </c>
      <c r="Q712" s="19">
        <v>0</v>
      </c>
      <c r="R712" s="2"/>
      <c r="S712" s="144"/>
      <c r="T712" s="144"/>
      <c r="U712" s="2"/>
      <c r="V712" s="5" t="s">
        <v>30950</v>
      </c>
      <c r="W712" s="2"/>
      <c r="X712" s="38" t="s">
        <v>30951</v>
      </c>
      <c r="Y712" s="21">
        <v>405094394</v>
      </c>
      <c r="Z712" s="38" t="s">
        <v>30952</v>
      </c>
      <c r="AA712" s="2"/>
      <c r="AB712" s="18">
        <v>40852.04858796296</v>
      </c>
      <c r="AC712" s="2"/>
      <c r="AD712" s="2" t="s">
        <v>2995</v>
      </c>
      <c r="AE712" s="2"/>
      <c r="AF712" s="19">
        <v>2188</v>
      </c>
      <c r="AG712" s="19">
        <v>2018</v>
      </c>
      <c r="AH712" s="19">
        <v>1932</v>
      </c>
      <c r="AI712" s="19">
        <v>4579</v>
      </c>
      <c r="AJ712" s="2"/>
      <c r="AK712" s="2"/>
      <c r="AL712" s="2"/>
    </row>
    <row x14ac:dyDescent="0.25" r="713" customHeight="1" ht="18">
      <c r="A713" s="20" t="s">
        <v>30953</v>
      </c>
      <c r="B713" s="12" t="s">
        <v>30954</v>
      </c>
      <c r="C713" s="148" t="s">
        <v>44</v>
      </c>
      <c r="D713" s="149"/>
      <c r="E713" s="148" t="s">
        <v>44</v>
      </c>
      <c r="F713" s="149"/>
      <c r="G713" s="148" t="s">
        <v>44</v>
      </c>
      <c r="H713" s="149"/>
      <c r="I713" s="150"/>
      <c r="J713" s="149"/>
      <c r="K713" s="17">
        <v>1176770000000000000</v>
      </c>
      <c r="L713" s="18">
        <v>43733.4546412037</v>
      </c>
      <c r="M713" s="19">
        <v>0</v>
      </c>
      <c r="N713" s="19">
        <v>0</v>
      </c>
      <c r="O713" s="19">
        <v>0</v>
      </c>
      <c r="P713" s="19">
        <v>0</v>
      </c>
      <c r="Q713" s="19">
        <v>0</v>
      </c>
      <c r="R713" s="2"/>
      <c r="S713" s="144"/>
      <c r="T713" s="144"/>
      <c r="U713" s="2"/>
      <c r="V713" s="5" t="s">
        <v>30955</v>
      </c>
      <c r="W713" s="2"/>
      <c r="X713" s="38" t="s">
        <v>30956</v>
      </c>
      <c r="Y713" s="21">
        <v>160238816</v>
      </c>
      <c r="Z713" s="38" t="s">
        <v>30957</v>
      </c>
      <c r="AA713" s="2"/>
      <c r="AB713" s="18">
        <v>40356.8403125</v>
      </c>
      <c r="AC713" s="2"/>
      <c r="AD713" s="2" t="s">
        <v>30958</v>
      </c>
      <c r="AE713" s="2"/>
      <c r="AF713" s="19">
        <v>5074</v>
      </c>
      <c r="AG713" s="19">
        <v>313</v>
      </c>
      <c r="AH713" s="19">
        <v>238</v>
      </c>
      <c r="AI713" s="19">
        <v>9</v>
      </c>
      <c r="AJ713" s="2"/>
      <c r="AK713" s="2"/>
      <c r="AL713" s="2"/>
    </row>
    <row x14ac:dyDescent="0.25" r="714" customHeight="1" ht="18">
      <c r="A714" s="20" t="s">
        <v>30959</v>
      </c>
      <c r="B714" s="12" t="s">
        <v>30960</v>
      </c>
      <c r="C714" s="148" t="s">
        <v>44</v>
      </c>
      <c r="D714" s="149"/>
      <c r="E714" s="148" t="s">
        <v>44</v>
      </c>
      <c r="F714" s="149"/>
      <c r="G714" s="148" t="s">
        <v>44</v>
      </c>
      <c r="H714" s="149"/>
      <c r="I714" s="150"/>
      <c r="J714" s="149"/>
      <c r="K714" s="17">
        <v>1176770000000000000</v>
      </c>
      <c r="L714" s="18">
        <v>43733.45439814815</v>
      </c>
      <c r="M714" s="19">
        <v>2</v>
      </c>
      <c r="N714" s="19">
        <v>0</v>
      </c>
      <c r="O714" s="19">
        <v>0</v>
      </c>
      <c r="P714" s="19">
        <v>0</v>
      </c>
      <c r="Q714" s="19">
        <v>0</v>
      </c>
      <c r="R714" s="2"/>
      <c r="S714" s="144"/>
      <c r="T714" s="144"/>
      <c r="U714" s="2"/>
      <c r="V714" s="5" t="s">
        <v>30961</v>
      </c>
      <c r="W714" s="2"/>
      <c r="X714" s="5" t="s">
        <v>30962</v>
      </c>
      <c r="Y714" s="19">
        <v>41931916</v>
      </c>
      <c r="Z714" s="38" t="s">
        <v>30963</v>
      </c>
      <c r="AA714" s="20" t="s">
        <v>30964</v>
      </c>
      <c r="AB714" s="18">
        <v>39956.16755787037</v>
      </c>
      <c r="AC714" s="2"/>
      <c r="AD714" s="2" t="s">
        <v>103</v>
      </c>
      <c r="AE714" s="2"/>
      <c r="AF714" s="19">
        <v>371463</v>
      </c>
      <c r="AG714" s="19">
        <v>666682</v>
      </c>
      <c r="AH714" s="19">
        <v>11</v>
      </c>
      <c r="AI714" s="19">
        <v>6</v>
      </c>
      <c r="AJ714" s="2"/>
      <c r="AK714" s="2"/>
      <c r="AL714" s="2"/>
    </row>
    <row x14ac:dyDescent="0.25" r="715" customHeight="1" ht="18">
      <c r="A715" s="20" t="s">
        <v>30965</v>
      </c>
      <c r="B715" s="12" t="s">
        <v>30966</v>
      </c>
      <c r="C715" s="148" t="s">
        <v>35</v>
      </c>
      <c r="D715" s="151" t="s">
        <v>235</v>
      </c>
      <c r="E715" s="148" t="s">
        <v>35</v>
      </c>
      <c r="F715" s="151" t="s">
        <v>235</v>
      </c>
      <c r="G715" s="148" t="s">
        <v>35</v>
      </c>
      <c r="H715" s="151" t="s">
        <v>235</v>
      </c>
      <c r="I715" s="150"/>
      <c r="J715" s="149"/>
      <c r="K715" s="17">
        <v>1176770000000000000</v>
      </c>
      <c r="L715" s="18">
        <v>43733.45070601852</v>
      </c>
      <c r="M715" s="19">
        <v>4</v>
      </c>
      <c r="N715" s="19">
        <v>0</v>
      </c>
      <c r="O715" s="19">
        <v>0</v>
      </c>
      <c r="P715" s="19">
        <v>0</v>
      </c>
      <c r="Q715" s="19">
        <v>0</v>
      </c>
      <c r="R715" s="2"/>
      <c r="S715" s="144"/>
      <c r="T715" s="144"/>
      <c r="U715" s="2"/>
      <c r="V715" s="5" t="s">
        <v>30967</v>
      </c>
      <c r="W715" s="2"/>
      <c r="X715" s="5" t="s">
        <v>30968</v>
      </c>
      <c r="Y715" s="29">
        <v>1588215565</v>
      </c>
      <c r="Z715" s="38" t="s">
        <v>30969</v>
      </c>
      <c r="AA715" s="2"/>
      <c r="AB715" s="18">
        <v>41467.61540509259</v>
      </c>
      <c r="AC715" s="2"/>
      <c r="AD715" s="2" t="s">
        <v>30970</v>
      </c>
      <c r="AE715" s="2"/>
      <c r="AF715" s="19">
        <v>25335</v>
      </c>
      <c r="AG715" s="19">
        <v>417</v>
      </c>
      <c r="AH715" s="19">
        <v>599</v>
      </c>
      <c r="AI715" s="19">
        <v>17623</v>
      </c>
      <c r="AJ715" s="2"/>
      <c r="AK715" s="2"/>
      <c r="AL715" s="2"/>
    </row>
    <row x14ac:dyDescent="0.25" r="716" customHeight="1" ht="18">
      <c r="A716" s="20" t="s">
        <v>30971</v>
      </c>
      <c r="B716" s="12" t="s">
        <v>30972</v>
      </c>
      <c r="C716" s="148" t="s">
        <v>44</v>
      </c>
      <c r="D716" s="149"/>
      <c r="E716" s="148" t="s">
        <v>44</v>
      </c>
      <c r="F716" s="149"/>
      <c r="G716" s="148" t="s">
        <v>44</v>
      </c>
      <c r="H716" s="149"/>
      <c r="I716" s="150"/>
      <c r="J716" s="149"/>
      <c r="K716" s="17">
        <v>1176760000000000000</v>
      </c>
      <c r="L716" s="18">
        <v>43733.44877314815</v>
      </c>
      <c r="M716" s="19">
        <v>3</v>
      </c>
      <c r="N716" s="19">
        <v>2</v>
      </c>
      <c r="O716" s="19">
        <v>0</v>
      </c>
      <c r="P716" s="19">
        <v>0</v>
      </c>
      <c r="Q716" s="19">
        <v>0</v>
      </c>
      <c r="R716" s="2"/>
      <c r="S716" s="144"/>
      <c r="T716" s="144"/>
      <c r="U716" s="2"/>
      <c r="V716" s="5" t="s">
        <v>30973</v>
      </c>
      <c r="W716" s="2"/>
      <c r="X716" s="38" t="s">
        <v>30974</v>
      </c>
      <c r="Y716" s="29">
        <v>393432054</v>
      </c>
      <c r="Z716" s="38" t="s">
        <v>30975</v>
      </c>
      <c r="AA716" s="2"/>
      <c r="AB716" s="18">
        <v>40834.78034722222</v>
      </c>
      <c r="AC716" s="2"/>
      <c r="AD716" s="2"/>
      <c r="AE716" s="2"/>
      <c r="AF716" s="19">
        <v>73279</v>
      </c>
      <c r="AG716" s="19">
        <v>984</v>
      </c>
      <c r="AH716" s="19">
        <v>160</v>
      </c>
      <c r="AI716" s="19">
        <v>21954</v>
      </c>
      <c r="AJ716" s="2"/>
      <c r="AK716" s="2"/>
      <c r="AL716" s="2"/>
    </row>
    <row x14ac:dyDescent="0.25" r="717" customHeight="1" ht="18">
      <c r="A717" s="20" t="s">
        <v>30976</v>
      </c>
      <c r="B717" s="12" t="s">
        <v>30977</v>
      </c>
      <c r="C717" s="148" t="s">
        <v>35</v>
      </c>
      <c r="D717" s="151" t="s">
        <v>14863</v>
      </c>
      <c r="E717" s="148" t="s">
        <v>35</v>
      </c>
      <c r="F717" s="151" t="s">
        <v>14863</v>
      </c>
      <c r="G717" s="148" t="s">
        <v>35</v>
      </c>
      <c r="H717" s="151" t="s">
        <v>14863</v>
      </c>
      <c r="I717" s="150"/>
      <c r="J717" s="149"/>
      <c r="K717" s="17">
        <v>1176760000000000000</v>
      </c>
      <c r="L717" s="18">
        <v>43733.44572916667</v>
      </c>
      <c r="M717" s="19">
        <v>0</v>
      </c>
      <c r="N717" s="19">
        <v>0</v>
      </c>
      <c r="O717" s="19">
        <v>0</v>
      </c>
      <c r="P717" s="19">
        <v>0</v>
      </c>
      <c r="Q717" s="19">
        <v>0</v>
      </c>
      <c r="R717" s="2"/>
      <c r="S717" s="144"/>
      <c r="T717" s="144"/>
      <c r="U717" s="2"/>
      <c r="V717" s="5" t="s">
        <v>30978</v>
      </c>
      <c r="W717" s="2"/>
      <c r="X717" s="5" t="s">
        <v>30979</v>
      </c>
      <c r="Y717" s="29">
        <v>790813000000000000</v>
      </c>
      <c r="Z717" s="38"/>
      <c r="AA717" s="2"/>
      <c r="AB717" s="18">
        <v>42668.42559027778</v>
      </c>
      <c r="AC717" s="2"/>
      <c r="AD717" s="2" t="s">
        <v>49</v>
      </c>
      <c r="AE717" s="2"/>
      <c r="AF717" s="19">
        <v>9967</v>
      </c>
      <c r="AG717" s="19">
        <v>93</v>
      </c>
      <c r="AH717" s="19">
        <v>129</v>
      </c>
      <c r="AI717" s="19">
        <v>6246</v>
      </c>
      <c r="AJ717" s="2"/>
      <c r="AK717" s="2"/>
      <c r="AL717" s="2"/>
    </row>
    <row x14ac:dyDescent="0.25" r="718" customHeight="1" ht="18">
      <c r="A718" s="20" t="s">
        <v>30980</v>
      </c>
      <c r="B718" s="12" t="s">
        <v>30981</v>
      </c>
      <c r="C718" s="148" t="s">
        <v>35</v>
      </c>
      <c r="D718" s="151" t="s">
        <v>235</v>
      </c>
      <c r="E718" s="148" t="s">
        <v>35</v>
      </c>
      <c r="F718" s="151" t="s">
        <v>235</v>
      </c>
      <c r="G718" s="148" t="s">
        <v>35</v>
      </c>
      <c r="H718" s="151" t="s">
        <v>235</v>
      </c>
      <c r="I718" s="150"/>
      <c r="J718" s="149"/>
      <c r="K718" s="17">
        <v>1176760000000000000</v>
      </c>
      <c r="L718" s="18">
        <v>43733.44461805555</v>
      </c>
      <c r="M718" s="19">
        <v>50</v>
      </c>
      <c r="N718" s="19">
        <v>5</v>
      </c>
      <c r="O718" s="19">
        <v>0</v>
      </c>
      <c r="P718" s="19">
        <v>0</v>
      </c>
      <c r="Q718" s="19">
        <v>0</v>
      </c>
      <c r="R718" s="2"/>
      <c r="S718" s="144"/>
      <c r="T718" s="144"/>
      <c r="U718" s="2"/>
      <c r="V718" s="5" t="s">
        <v>28939</v>
      </c>
      <c r="W718" s="2"/>
      <c r="X718" s="38" t="s">
        <v>28940</v>
      </c>
      <c r="Y718" s="29">
        <v>1064870000000000000</v>
      </c>
      <c r="Z718" s="38" t="s">
        <v>28941</v>
      </c>
      <c r="AA718" s="2"/>
      <c r="AB718" s="18">
        <v>43424.67836805555</v>
      </c>
      <c r="AC718" s="2"/>
      <c r="AD718" s="2" t="s">
        <v>28942</v>
      </c>
      <c r="AE718" s="2"/>
      <c r="AF718" s="19">
        <v>13497</v>
      </c>
      <c r="AG718" s="19">
        <v>998</v>
      </c>
      <c r="AH718" s="19">
        <v>686</v>
      </c>
      <c r="AI718" s="19">
        <v>19618</v>
      </c>
      <c r="AJ718" s="2"/>
      <c r="AK718" s="2"/>
      <c r="AL718" s="2"/>
    </row>
    <row x14ac:dyDescent="0.25" r="719" customHeight="1" ht="18">
      <c r="A719" s="20" t="s">
        <v>30982</v>
      </c>
      <c r="B719" s="12" t="s">
        <v>30983</v>
      </c>
      <c r="C719" s="148" t="s">
        <v>44</v>
      </c>
      <c r="D719" s="149"/>
      <c r="E719" s="148" t="s">
        <v>44</v>
      </c>
      <c r="F719" s="149"/>
      <c r="G719" s="148" t="s">
        <v>44</v>
      </c>
      <c r="H719" s="149"/>
      <c r="I719" s="150"/>
      <c r="J719" s="149"/>
      <c r="K719" s="17">
        <v>1176760000000000000</v>
      </c>
      <c r="L719" s="18">
        <v>43733.435520833336</v>
      </c>
      <c r="M719" s="19">
        <v>0</v>
      </c>
      <c r="N719" s="19">
        <v>0</v>
      </c>
      <c r="O719" s="19">
        <v>0</v>
      </c>
      <c r="P719" s="19">
        <v>0</v>
      </c>
      <c r="Q719" s="19">
        <v>0</v>
      </c>
      <c r="R719" s="2"/>
      <c r="S719" s="144"/>
      <c r="T719" s="144"/>
      <c r="U719" s="2"/>
      <c r="V719" s="5" t="s">
        <v>30984</v>
      </c>
      <c r="W719" s="2"/>
      <c r="X719" s="5" t="s">
        <v>30985</v>
      </c>
      <c r="Y719" s="19">
        <v>1147185332</v>
      </c>
      <c r="Z719" s="5" t="s">
        <v>12789</v>
      </c>
      <c r="AA719" s="20" t="s">
        <v>30986</v>
      </c>
      <c r="AB719" s="18">
        <v>41309.42335648148</v>
      </c>
      <c r="AC719" s="2"/>
      <c r="AD719" s="2" t="s">
        <v>3345</v>
      </c>
      <c r="AE719" s="2"/>
      <c r="AF719" s="19">
        <v>8216</v>
      </c>
      <c r="AG719" s="19">
        <v>306</v>
      </c>
      <c r="AH719" s="19">
        <v>198</v>
      </c>
      <c r="AI719" s="19">
        <v>16155</v>
      </c>
      <c r="AJ719" s="2"/>
      <c r="AK719" s="2"/>
      <c r="AL719" s="2"/>
    </row>
    <row x14ac:dyDescent="0.25" r="720" customHeight="1" ht="18">
      <c r="A720" s="20" t="s">
        <v>30987</v>
      </c>
      <c r="B720" s="12" t="s">
        <v>30988</v>
      </c>
      <c r="C720" s="148" t="s">
        <v>35</v>
      </c>
      <c r="D720" s="151" t="s">
        <v>235</v>
      </c>
      <c r="E720" s="148" t="s">
        <v>35</v>
      </c>
      <c r="F720" s="151" t="s">
        <v>235</v>
      </c>
      <c r="G720" s="148" t="s">
        <v>35</v>
      </c>
      <c r="H720" s="151" t="s">
        <v>235</v>
      </c>
      <c r="I720" s="150"/>
      <c r="J720" s="149"/>
      <c r="K720" s="17">
        <v>1176760000000000000</v>
      </c>
      <c r="L720" s="18">
        <v>43733.43483796297</v>
      </c>
      <c r="M720" s="19">
        <v>1</v>
      </c>
      <c r="N720" s="19">
        <v>0</v>
      </c>
      <c r="O720" s="19">
        <v>0</v>
      </c>
      <c r="P720" s="19">
        <v>0</v>
      </c>
      <c r="Q720" s="19">
        <v>0</v>
      </c>
      <c r="R720" s="2"/>
      <c r="S720" s="144"/>
      <c r="T720" s="144"/>
      <c r="U720" s="2"/>
      <c r="V720" s="5" t="s">
        <v>30989</v>
      </c>
      <c r="W720" s="2"/>
      <c r="X720" s="5" t="s">
        <v>30990</v>
      </c>
      <c r="Y720" s="17">
        <v>1123850000000000000</v>
      </c>
      <c r="Z720" s="38"/>
      <c r="AA720" s="2"/>
      <c r="AB720" s="18">
        <v>43587.44320601852</v>
      </c>
      <c r="AC720" s="2"/>
      <c r="AD720" s="2"/>
      <c r="AE720" s="2"/>
      <c r="AF720" s="19">
        <v>40</v>
      </c>
      <c r="AG720" s="19">
        <v>9</v>
      </c>
      <c r="AH720" s="19">
        <v>37</v>
      </c>
      <c r="AI720" s="19">
        <v>540</v>
      </c>
      <c r="AJ720" s="2"/>
      <c r="AK720" s="2"/>
      <c r="AL720" s="2"/>
    </row>
    <row x14ac:dyDescent="0.25" r="721" customHeight="1" ht="18">
      <c r="A721" s="20" t="s">
        <v>30991</v>
      </c>
      <c r="B721" s="12" t="s">
        <v>30992</v>
      </c>
      <c r="C721" s="148" t="s">
        <v>44</v>
      </c>
      <c r="D721" s="149"/>
      <c r="E721" s="148" t="s">
        <v>44</v>
      </c>
      <c r="F721" s="149"/>
      <c r="G721" s="148" t="s">
        <v>44</v>
      </c>
      <c r="H721" s="149"/>
      <c r="I721" s="150"/>
      <c r="J721" s="149"/>
      <c r="K721" s="17">
        <v>1176760000000000000</v>
      </c>
      <c r="L721" s="18">
        <v>43733.433703703704</v>
      </c>
      <c r="M721" s="19">
        <v>2</v>
      </c>
      <c r="N721" s="19">
        <v>2</v>
      </c>
      <c r="O721" s="19">
        <v>0</v>
      </c>
      <c r="P721" s="19">
        <v>0</v>
      </c>
      <c r="Q721" s="19">
        <v>0</v>
      </c>
      <c r="R721" s="2"/>
      <c r="S721" s="144"/>
      <c r="T721" s="144"/>
      <c r="U721" s="2"/>
      <c r="V721" s="5" t="s">
        <v>30993</v>
      </c>
      <c r="W721" s="2"/>
      <c r="X721" s="5" t="s">
        <v>30994</v>
      </c>
      <c r="Y721" s="29">
        <v>622108316</v>
      </c>
      <c r="Z721" s="38" t="s">
        <v>30995</v>
      </c>
      <c r="AA721" s="20" t="s">
        <v>30996</v>
      </c>
      <c r="AB721" s="18">
        <v>41089.91813657407</v>
      </c>
      <c r="AC721" s="2"/>
      <c r="AD721" s="2" t="s">
        <v>49</v>
      </c>
      <c r="AE721" s="2"/>
      <c r="AF721" s="19">
        <v>1866</v>
      </c>
      <c r="AG721" s="19">
        <v>11057</v>
      </c>
      <c r="AH721" s="19">
        <v>9015</v>
      </c>
      <c r="AI721" s="19">
        <v>83</v>
      </c>
      <c r="AJ721" s="2"/>
      <c r="AK721" s="2"/>
      <c r="AL721" s="2"/>
    </row>
    <row x14ac:dyDescent="0.25" r="722" customHeight="1" ht="18">
      <c r="A722" s="20" t="s">
        <v>30997</v>
      </c>
      <c r="B722" s="12" t="s">
        <v>30998</v>
      </c>
      <c r="C722" s="148" t="s">
        <v>35</v>
      </c>
      <c r="D722" s="151" t="s">
        <v>235</v>
      </c>
      <c r="E722" s="148" t="s">
        <v>35</v>
      </c>
      <c r="F722" s="151" t="s">
        <v>235</v>
      </c>
      <c r="G722" s="148" t="s">
        <v>35</v>
      </c>
      <c r="H722" s="151" t="s">
        <v>235</v>
      </c>
      <c r="I722" s="150"/>
      <c r="J722" s="149"/>
      <c r="K722" s="17">
        <v>1176760000000000000</v>
      </c>
      <c r="L722" s="18">
        <v>43733.43267361111</v>
      </c>
      <c r="M722" s="19">
        <v>1</v>
      </c>
      <c r="N722" s="19">
        <v>0</v>
      </c>
      <c r="O722" s="19">
        <v>0</v>
      </c>
      <c r="P722" s="19">
        <v>0</v>
      </c>
      <c r="Q722" s="19">
        <v>0</v>
      </c>
      <c r="R722" s="2"/>
      <c r="S722" s="144"/>
      <c r="T722" s="144"/>
      <c r="U722" s="2"/>
      <c r="V722" s="5" t="s">
        <v>30999</v>
      </c>
      <c r="W722" s="2"/>
      <c r="X722" s="38" t="s">
        <v>31000</v>
      </c>
      <c r="Y722" s="29">
        <v>348013252</v>
      </c>
      <c r="Z722" s="38" t="s">
        <v>31001</v>
      </c>
      <c r="AA722" s="2"/>
      <c r="AB722" s="18">
        <v>40758.950949074075</v>
      </c>
      <c r="AC722" s="2"/>
      <c r="AD722" s="2"/>
      <c r="AE722" s="2"/>
      <c r="AF722" s="19">
        <v>5701</v>
      </c>
      <c r="AG722" s="19">
        <v>2489</v>
      </c>
      <c r="AH722" s="19">
        <v>4984</v>
      </c>
      <c r="AI722" s="19">
        <v>17533</v>
      </c>
      <c r="AJ722" s="2"/>
      <c r="AK722" s="2"/>
      <c r="AL722" s="2"/>
    </row>
    <row x14ac:dyDescent="0.25" r="723" customHeight="1" ht="18">
      <c r="A723" s="20" t="s">
        <v>31002</v>
      </c>
      <c r="B723" s="12" t="s">
        <v>31003</v>
      </c>
      <c r="C723" s="148" t="s">
        <v>44</v>
      </c>
      <c r="D723" s="149"/>
      <c r="E723" s="148" t="s">
        <v>44</v>
      </c>
      <c r="F723" s="149"/>
      <c r="G723" s="148" t="s">
        <v>44</v>
      </c>
      <c r="H723" s="149"/>
      <c r="I723" s="150"/>
      <c r="J723" s="149"/>
      <c r="K723" s="17">
        <v>1176760000000000000</v>
      </c>
      <c r="L723" s="18">
        <v>43733.430439814816</v>
      </c>
      <c r="M723" s="19">
        <v>9</v>
      </c>
      <c r="N723" s="19">
        <v>0</v>
      </c>
      <c r="O723" s="19">
        <v>0</v>
      </c>
      <c r="P723" s="19">
        <v>0</v>
      </c>
      <c r="Q723" s="19">
        <v>0</v>
      </c>
      <c r="R723" s="2"/>
      <c r="S723" s="144"/>
      <c r="T723" s="144"/>
      <c r="U723" s="2"/>
      <c r="V723" s="5" t="s">
        <v>31004</v>
      </c>
      <c r="W723" s="2"/>
      <c r="X723" s="5" t="s">
        <v>31005</v>
      </c>
      <c r="Y723" s="29">
        <v>861146000000000000</v>
      </c>
      <c r="Z723" s="38" t="s">
        <v>31006</v>
      </c>
      <c r="AA723" s="20" t="s">
        <v>31007</v>
      </c>
      <c r="AB723" s="18">
        <v>42862.506886574076</v>
      </c>
      <c r="AC723" s="2"/>
      <c r="AD723" s="2" t="s">
        <v>31008</v>
      </c>
      <c r="AE723" s="2"/>
      <c r="AF723" s="19">
        <v>3205</v>
      </c>
      <c r="AG723" s="19">
        <v>1505</v>
      </c>
      <c r="AH723" s="19">
        <v>341</v>
      </c>
      <c r="AI723" s="19">
        <v>61988</v>
      </c>
      <c r="AJ723" s="2"/>
      <c r="AK723" s="2"/>
      <c r="AL723" s="2"/>
    </row>
    <row x14ac:dyDescent="0.25" r="724" customHeight="1" ht="18">
      <c r="A724" s="20" t="s">
        <v>31009</v>
      </c>
      <c r="B724" s="12" t="s">
        <v>31010</v>
      </c>
      <c r="C724" s="148" t="s">
        <v>44</v>
      </c>
      <c r="D724" s="149"/>
      <c r="E724" s="148" t="s">
        <v>44</v>
      </c>
      <c r="F724" s="149"/>
      <c r="G724" s="148" t="s">
        <v>44</v>
      </c>
      <c r="H724" s="149"/>
      <c r="I724" s="150"/>
      <c r="J724" s="149"/>
      <c r="K724" s="17">
        <v>1176760000000000000</v>
      </c>
      <c r="L724" s="18">
        <v>43733.42951388889</v>
      </c>
      <c r="M724" s="19">
        <v>7</v>
      </c>
      <c r="N724" s="19">
        <v>1</v>
      </c>
      <c r="O724" s="19">
        <v>0</v>
      </c>
      <c r="P724" s="19">
        <v>0</v>
      </c>
      <c r="Q724" s="19">
        <v>0</v>
      </c>
      <c r="R724" s="2"/>
      <c r="S724" s="144"/>
      <c r="T724" s="144"/>
      <c r="U724" s="2"/>
      <c r="V724" s="5" t="s">
        <v>31011</v>
      </c>
      <c r="W724" s="2"/>
      <c r="X724" s="38" t="s">
        <v>31012</v>
      </c>
      <c r="Y724" s="29">
        <v>1168060000000000000</v>
      </c>
      <c r="Z724" s="123" t="s">
        <v>31013</v>
      </c>
      <c r="AA724" s="2"/>
      <c r="AB724" s="18">
        <v>43709.41780092593</v>
      </c>
      <c r="AC724" s="2"/>
      <c r="AD724" s="2"/>
      <c r="AE724" s="2"/>
      <c r="AF724" s="19">
        <v>194</v>
      </c>
      <c r="AG724" s="19">
        <v>558</v>
      </c>
      <c r="AH724" s="19">
        <v>382</v>
      </c>
      <c r="AI724" s="19">
        <v>124</v>
      </c>
      <c r="AJ724" s="2"/>
      <c r="AK724" s="2"/>
      <c r="AL724" s="2"/>
    </row>
    <row x14ac:dyDescent="0.25" r="725" customHeight="1" ht="18">
      <c r="A725" s="20" t="s">
        <v>31014</v>
      </c>
      <c r="B725" s="12" t="s">
        <v>31015</v>
      </c>
      <c r="C725" s="148" t="s">
        <v>366</v>
      </c>
      <c r="D725" s="149"/>
      <c r="E725" s="148" t="s">
        <v>366</v>
      </c>
      <c r="F725" s="149"/>
      <c r="G725" s="148" t="s">
        <v>366</v>
      </c>
      <c r="H725" s="149"/>
      <c r="I725" s="150"/>
      <c r="J725" s="149"/>
      <c r="K725" s="17">
        <v>1176760000000000000</v>
      </c>
      <c r="L725" s="18">
        <v>43733.4278587963</v>
      </c>
      <c r="M725" s="19">
        <v>0</v>
      </c>
      <c r="N725" s="19">
        <v>0</v>
      </c>
      <c r="O725" s="19">
        <v>0</v>
      </c>
      <c r="P725" s="19">
        <v>0</v>
      </c>
      <c r="Q725" s="19">
        <v>0</v>
      </c>
      <c r="R725" s="2"/>
      <c r="S725" s="144"/>
      <c r="T725" s="144"/>
      <c r="U725" s="2"/>
      <c r="V725" s="5" t="s">
        <v>31016</v>
      </c>
      <c r="W725" s="2"/>
      <c r="X725" s="38" t="s">
        <v>31017</v>
      </c>
      <c r="Y725" s="29">
        <v>1403049450</v>
      </c>
      <c r="Z725" s="38" t="s">
        <v>31018</v>
      </c>
      <c r="AA725" s="2"/>
      <c r="AB725" s="18">
        <v>41398.93902777778</v>
      </c>
      <c r="AC725" s="2"/>
      <c r="AD725" s="2"/>
      <c r="AE725" s="2"/>
      <c r="AF725" s="19">
        <v>6271</v>
      </c>
      <c r="AG725" s="19">
        <v>188</v>
      </c>
      <c r="AH725" s="19">
        <v>532</v>
      </c>
      <c r="AI725" s="19">
        <v>1549</v>
      </c>
      <c r="AJ725" s="2"/>
      <c r="AK725" s="2"/>
      <c r="AL725" s="2"/>
    </row>
    <row x14ac:dyDescent="0.25" r="726" customHeight="1" ht="18">
      <c r="A726" s="20" t="s">
        <v>31019</v>
      </c>
      <c r="B726" s="12" t="s">
        <v>31020</v>
      </c>
      <c r="C726" s="13" t="s">
        <v>44</v>
      </c>
      <c r="D726" s="16"/>
      <c r="E726" s="148" t="s">
        <v>35</v>
      </c>
      <c r="F726" s="151" t="s">
        <v>235</v>
      </c>
      <c r="G726" s="148" t="s">
        <v>44</v>
      </c>
      <c r="H726" s="149"/>
      <c r="I726" s="13" t="s">
        <v>44</v>
      </c>
      <c r="J726" s="149"/>
      <c r="K726" s="17">
        <v>1176760000000000000</v>
      </c>
      <c r="L726" s="18">
        <v>43733.42456018519</v>
      </c>
      <c r="M726" s="19">
        <v>112</v>
      </c>
      <c r="N726" s="19">
        <v>23</v>
      </c>
      <c r="O726" s="19">
        <v>0</v>
      </c>
      <c r="P726" s="19">
        <v>0</v>
      </c>
      <c r="Q726" s="19">
        <v>0</v>
      </c>
      <c r="R726" s="2"/>
      <c r="S726" s="144"/>
      <c r="T726" s="144"/>
      <c r="U726" s="2"/>
      <c r="V726" s="5" t="s">
        <v>31021</v>
      </c>
      <c r="W726" s="2"/>
      <c r="X726" s="38" t="s">
        <v>31022</v>
      </c>
      <c r="Y726" s="29">
        <v>1066760000000000000</v>
      </c>
      <c r="Z726" s="38" t="s">
        <v>31023</v>
      </c>
      <c r="AA726" s="2"/>
      <c r="AB726" s="18">
        <v>43429.89912037037</v>
      </c>
      <c r="AC726" s="2"/>
      <c r="AD726" s="11" t="s">
        <v>31024</v>
      </c>
      <c r="AE726" s="2"/>
      <c r="AF726" s="19">
        <v>11282</v>
      </c>
      <c r="AG726" s="19">
        <v>4778</v>
      </c>
      <c r="AH726" s="19">
        <v>488</v>
      </c>
      <c r="AI726" s="19">
        <v>4402</v>
      </c>
      <c r="AJ726" s="2"/>
      <c r="AK726" s="2"/>
      <c r="AL726" s="2"/>
    </row>
    <row x14ac:dyDescent="0.25" r="727" customHeight="1" ht="18">
      <c r="A727" s="20" t="s">
        <v>31025</v>
      </c>
      <c r="B727" s="12" t="s">
        <v>31026</v>
      </c>
      <c r="C727" s="148" t="s">
        <v>44</v>
      </c>
      <c r="D727" s="149"/>
      <c r="E727" s="148" t="s">
        <v>44</v>
      </c>
      <c r="F727" s="149"/>
      <c r="G727" s="148" t="s">
        <v>44</v>
      </c>
      <c r="H727" s="149"/>
      <c r="I727" s="150"/>
      <c r="J727" s="149"/>
      <c r="K727" s="17">
        <v>1176760000000000000</v>
      </c>
      <c r="L727" s="18">
        <v>43733.42359953704</v>
      </c>
      <c r="M727" s="19">
        <v>1</v>
      </c>
      <c r="N727" s="19">
        <v>0</v>
      </c>
      <c r="O727" s="19">
        <v>0</v>
      </c>
      <c r="P727" s="19">
        <v>0</v>
      </c>
      <c r="Q727" s="19">
        <v>0</v>
      </c>
      <c r="R727" s="2"/>
      <c r="S727" s="144"/>
      <c r="T727" s="144"/>
      <c r="U727" s="2"/>
      <c r="V727" s="5" t="s">
        <v>31027</v>
      </c>
      <c r="W727" s="2"/>
      <c r="X727" s="38" t="s">
        <v>12033</v>
      </c>
      <c r="Y727" s="29">
        <v>887275000000000000</v>
      </c>
      <c r="Z727" s="38" t="s">
        <v>31028</v>
      </c>
      <c r="AA727" s="2"/>
      <c r="AB727" s="18">
        <v>42934.61017361111</v>
      </c>
      <c r="AC727" s="11"/>
      <c r="AD727" s="11" t="s">
        <v>49</v>
      </c>
      <c r="AE727" s="2"/>
      <c r="AF727" s="19">
        <v>16639</v>
      </c>
      <c r="AG727" s="19">
        <v>1642</v>
      </c>
      <c r="AH727" s="19">
        <v>121</v>
      </c>
      <c r="AI727" s="19">
        <v>32828</v>
      </c>
      <c r="AJ727" s="2"/>
      <c r="AK727" s="2"/>
      <c r="AL727" s="2"/>
    </row>
    <row x14ac:dyDescent="0.25" r="728" customHeight="1" ht="18">
      <c r="A728" s="20" t="s">
        <v>31029</v>
      </c>
      <c r="B728" s="12" t="s">
        <v>31030</v>
      </c>
      <c r="C728" s="148" t="s">
        <v>44</v>
      </c>
      <c r="D728" s="149"/>
      <c r="E728" s="148" t="s">
        <v>44</v>
      </c>
      <c r="F728" s="149"/>
      <c r="G728" s="148" t="s">
        <v>44</v>
      </c>
      <c r="H728" s="149"/>
      <c r="I728" s="150"/>
      <c r="J728" s="149"/>
      <c r="K728" s="17">
        <v>1176750000000000000</v>
      </c>
      <c r="L728" s="18">
        <v>43733.41974537037</v>
      </c>
      <c r="M728" s="19">
        <v>2</v>
      </c>
      <c r="N728" s="19">
        <v>0</v>
      </c>
      <c r="O728" s="19">
        <v>0</v>
      </c>
      <c r="P728" s="19">
        <v>0</v>
      </c>
      <c r="Q728" s="19">
        <v>0</v>
      </c>
      <c r="R728" s="2"/>
      <c r="S728" s="144"/>
      <c r="T728" s="144"/>
      <c r="U728" s="2"/>
      <c r="V728" s="5" t="s">
        <v>31031</v>
      </c>
      <c r="W728" s="2"/>
      <c r="X728" s="21" t="s">
        <v>31032</v>
      </c>
      <c r="Y728" s="29">
        <v>926002000000000000</v>
      </c>
      <c r="Z728" s="38" t="s">
        <v>31033</v>
      </c>
      <c r="AA728" s="2"/>
      <c r="AB728" s="55">
        <v>43041.47586805555</v>
      </c>
      <c r="AC728" s="11"/>
      <c r="AD728" s="11" t="s">
        <v>31034</v>
      </c>
      <c r="AE728" s="2"/>
      <c r="AF728" s="19">
        <v>2566</v>
      </c>
      <c r="AG728" s="19">
        <v>185</v>
      </c>
      <c r="AH728" s="19">
        <v>161</v>
      </c>
      <c r="AI728" s="19">
        <v>12090</v>
      </c>
      <c r="AJ728" s="2"/>
      <c r="AK728" s="2"/>
      <c r="AL728" s="2"/>
    </row>
    <row x14ac:dyDescent="0.25" r="729" customHeight="1" ht="18">
      <c r="A729" s="20" t="s">
        <v>31035</v>
      </c>
      <c r="B729" s="12" t="s">
        <v>31036</v>
      </c>
      <c r="C729" s="148" t="s">
        <v>44</v>
      </c>
      <c r="D729" s="149"/>
      <c r="E729" s="148" t="s">
        <v>44</v>
      </c>
      <c r="F729" s="149"/>
      <c r="G729" s="148" t="s">
        <v>44</v>
      </c>
      <c r="H729" s="149"/>
      <c r="I729" s="150"/>
      <c r="J729" s="149"/>
      <c r="K729" s="17">
        <v>1176750000000000000</v>
      </c>
      <c r="L729" s="18">
        <v>43733.417175925926</v>
      </c>
      <c r="M729" s="19">
        <v>7</v>
      </c>
      <c r="N729" s="19">
        <v>0</v>
      </c>
      <c r="O729" s="19">
        <v>0</v>
      </c>
      <c r="P729" s="19">
        <v>0</v>
      </c>
      <c r="Q729" s="19">
        <v>0</v>
      </c>
      <c r="R729" s="2"/>
      <c r="S729" s="144"/>
      <c r="T729" s="144"/>
      <c r="U729" s="2"/>
      <c r="V729" s="5" t="s">
        <v>31037</v>
      </c>
      <c r="W729" s="2"/>
      <c r="X729" s="38" t="s">
        <v>31038</v>
      </c>
      <c r="Y729" s="29">
        <v>1106300000000000000</v>
      </c>
      <c r="Z729" s="38" t="s">
        <v>31039</v>
      </c>
      <c r="AA729" s="2"/>
      <c r="AB729" s="18">
        <v>43538.99962962963</v>
      </c>
      <c r="AC729" s="2"/>
      <c r="AD729" s="2"/>
      <c r="AE729" s="2"/>
      <c r="AF729" s="19">
        <v>15794</v>
      </c>
      <c r="AG729" s="19">
        <v>6080</v>
      </c>
      <c r="AH729" s="19">
        <v>6366</v>
      </c>
      <c r="AI729" s="19">
        <v>14765</v>
      </c>
      <c r="AJ729" s="2"/>
      <c r="AK729" s="2"/>
      <c r="AL729" s="2"/>
    </row>
    <row x14ac:dyDescent="0.25" r="730" customHeight="1" ht="18">
      <c r="A730" s="20" t="s">
        <v>31040</v>
      </c>
      <c r="B730" s="12" t="s">
        <v>31041</v>
      </c>
      <c r="C730" s="148" t="s">
        <v>44</v>
      </c>
      <c r="D730" s="149"/>
      <c r="E730" s="148" t="s">
        <v>44</v>
      </c>
      <c r="F730" s="149"/>
      <c r="G730" s="148" t="s">
        <v>44</v>
      </c>
      <c r="H730" s="149"/>
      <c r="I730" s="150"/>
      <c r="J730" s="149"/>
      <c r="K730" s="17">
        <v>1176750000000000000</v>
      </c>
      <c r="L730" s="18">
        <v>43733.410266203704</v>
      </c>
      <c r="M730" s="19">
        <v>69</v>
      </c>
      <c r="N730" s="19">
        <v>18</v>
      </c>
      <c r="O730" s="19">
        <v>0</v>
      </c>
      <c r="P730" s="19">
        <v>0</v>
      </c>
      <c r="Q730" s="19">
        <v>0</v>
      </c>
      <c r="R730" s="2"/>
      <c r="S730" s="144"/>
      <c r="T730" s="144"/>
      <c r="U730" s="11"/>
      <c r="V730" s="38" t="s">
        <v>29092</v>
      </c>
      <c r="W730" s="2"/>
      <c r="X730" s="5" t="s">
        <v>29093</v>
      </c>
      <c r="Y730" s="17">
        <v>1032459590</v>
      </c>
      <c r="Z730" s="5" t="s">
        <v>29094</v>
      </c>
      <c r="AA730" s="32" t="s">
        <v>29095</v>
      </c>
      <c r="AB730" s="55">
        <v>41267.63637731481</v>
      </c>
      <c r="AC730" s="11"/>
      <c r="AD730" s="2" t="s">
        <v>27512</v>
      </c>
      <c r="AE730" s="2"/>
      <c r="AF730" s="19">
        <v>7858</v>
      </c>
      <c r="AG730" s="19">
        <v>6742</v>
      </c>
      <c r="AH730" s="19">
        <v>254</v>
      </c>
      <c r="AI730" s="19">
        <v>320</v>
      </c>
      <c r="AJ730" s="2"/>
      <c r="AK730" s="2"/>
      <c r="AL730" s="2"/>
    </row>
    <row x14ac:dyDescent="0.25" r="731" customHeight="1" ht="18">
      <c r="A731" s="63" t="s">
        <v>3968</v>
      </c>
      <c r="B731" s="95" t="s">
        <v>31042</v>
      </c>
      <c r="C731" s="13" t="s">
        <v>44</v>
      </c>
      <c r="D731" s="149"/>
      <c r="E731" s="13" t="s">
        <v>44</v>
      </c>
      <c r="F731" s="149"/>
      <c r="G731" s="13" t="s">
        <v>44</v>
      </c>
      <c r="H731" s="149"/>
      <c r="I731" s="150"/>
      <c r="J731" s="149"/>
      <c r="K731" s="17">
        <v>1357704465353232400</v>
      </c>
      <c r="L731" s="65" t="s">
        <v>31043</v>
      </c>
      <c r="M731" s="37">
        <v>837</v>
      </c>
      <c r="N731" s="37">
        <v>177</v>
      </c>
      <c r="O731" s="37">
        <v>0</v>
      </c>
      <c r="P731" s="37">
        <v>0</v>
      </c>
      <c r="Q731" s="37">
        <v>0</v>
      </c>
      <c r="R731" s="2"/>
      <c r="S731" s="152"/>
      <c r="T731" s="152"/>
      <c r="U731" s="11"/>
      <c r="V731" s="42" t="s">
        <v>31044</v>
      </c>
      <c r="W731" s="2"/>
      <c r="X731" s="66" t="s">
        <v>31045</v>
      </c>
      <c r="Y731" s="29">
        <v>171829005</v>
      </c>
      <c r="Z731" s="42" t="s">
        <v>31046</v>
      </c>
      <c r="AA731" s="39" t="s">
        <v>31047</v>
      </c>
      <c r="AB731" s="58" t="s">
        <v>31048</v>
      </c>
      <c r="AC731" s="11"/>
      <c r="AD731" s="63"/>
      <c r="AE731" s="2"/>
      <c r="AF731" s="37">
        <v>9472</v>
      </c>
      <c r="AG731" s="37">
        <v>400773</v>
      </c>
      <c r="AH731" s="37">
        <v>396</v>
      </c>
      <c r="AI731" s="37">
        <v>0</v>
      </c>
      <c r="AJ731" s="2"/>
      <c r="AK731" s="2"/>
      <c r="AL731" s="2"/>
    </row>
    <row x14ac:dyDescent="0.25" r="732" customHeight="1" ht="18">
      <c r="A732" s="63" t="s">
        <v>42</v>
      </c>
      <c r="B732" s="95" t="s">
        <v>31049</v>
      </c>
      <c r="C732" s="13" t="s">
        <v>44</v>
      </c>
      <c r="D732" s="149"/>
      <c r="E732" s="13" t="s">
        <v>44</v>
      </c>
      <c r="F732" s="149"/>
      <c r="G732" s="13" t="s">
        <v>44</v>
      </c>
      <c r="H732" s="149"/>
      <c r="I732" s="150"/>
      <c r="J732" s="149"/>
      <c r="K732" s="17">
        <v>1358152531285840000</v>
      </c>
      <c r="L732" s="65" t="s">
        <v>31050</v>
      </c>
      <c r="M732" s="37">
        <v>47</v>
      </c>
      <c r="N732" s="37">
        <v>8</v>
      </c>
      <c r="O732" s="37">
        <v>0</v>
      </c>
      <c r="P732" s="37">
        <v>0</v>
      </c>
      <c r="Q732" s="37">
        <v>0</v>
      </c>
      <c r="R732" s="2"/>
      <c r="S732" s="152"/>
      <c r="T732" s="152"/>
      <c r="U732" s="11"/>
      <c r="V732" s="42" t="s">
        <v>3873</v>
      </c>
      <c r="W732" s="2"/>
      <c r="X732" s="42" t="s">
        <v>3874</v>
      </c>
      <c r="Y732" s="69">
        <v>808297868410912800</v>
      </c>
      <c r="Z732" s="42" t="s">
        <v>20645</v>
      </c>
      <c r="AA732" s="39" t="s">
        <v>3876</v>
      </c>
      <c r="AB732" s="58" t="s">
        <v>20646</v>
      </c>
      <c r="AC732" s="11"/>
      <c r="AD732" s="63"/>
      <c r="AE732" s="2"/>
      <c r="AF732" s="37">
        <v>148843</v>
      </c>
      <c r="AG732" s="37">
        <v>97180</v>
      </c>
      <c r="AH732" s="37">
        <v>8</v>
      </c>
      <c r="AI732" s="37">
        <v>0</v>
      </c>
      <c r="AJ732" s="2"/>
      <c r="AK732" s="2"/>
      <c r="AL732" s="2"/>
    </row>
    <row x14ac:dyDescent="0.25" r="733" customHeight="1" ht="18">
      <c r="A733" s="63" t="s">
        <v>6159</v>
      </c>
      <c r="B733" s="95" t="s">
        <v>31051</v>
      </c>
      <c r="C733" s="13" t="s">
        <v>44</v>
      </c>
      <c r="D733" s="149"/>
      <c r="E733" s="13" t="s">
        <v>44</v>
      </c>
      <c r="F733" s="149"/>
      <c r="G733" s="13" t="s">
        <v>44</v>
      </c>
      <c r="H733" s="149"/>
      <c r="I733" s="150"/>
      <c r="J733" s="149"/>
      <c r="K733" s="17">
        <v>1358387441481220000</v>
      </c>
      <c r="L733" s="65" t="s">
        <v>31052</v>
      </c>
      <c r="M733" s="37">
        <v>13</v>
      </c>
      <c r="N733" s="37">
        <v>0</v>
      </c>
      <c r="O733" s="37">
        <v>0</v>
      </c>
      <c r="P733" s="37">
        <v>0</v>
      </c>
      <c r="Q733" s="37">
        <v>0</v>
      </c>
      <c r="R733" s="2"/>
      <c r="S733" s="152"/>
      <c r="T733" s="152"/>
      <c r="U733" s="11"/>
      <c r="V733" s="42" t="s">
        <v>31053</v>
      </c>
      <c r="W733" s="11"/>
      <c r="X733" s="42" t="s">
        <v>31054</v>
      </c>
      <c r="Y733" s="69">
        <v>1263103487916650500</v>
      </c>
      <c r="Z733" s="42" t="s">
        <v>31055</v>
      </c>
      <c r="AA733" s="39"/>
      <c r="AB733" s="58" t="s">
        <v>31056</v>
      </c>
      <c r="AC733" s="11"/>
      <c r="AD733" s="39"/>
      <c r="AE733" s="2"/>
      <c r="AF733" s="37">
        <v>25349</v>
      </c>
      <c r="AG733" s="37">
        <v>3267</v>
      </c>
      <c r="AH733" s="37">
        <v>2318</v>
      </c>
      <c r="AI733" s="37">
        <v>129428</v>
      </c>
      <c r="AJ733" s="2"/>
      <c r="AK733" s="2"/>
      <c r="AL733" s="2"/>
    </row>
    <row x14ac:dyDescent="0.25" r="734" customHeight="1" ht="18">
      <c r="A734" s="63" t="s">
        <v>11129</v>
      </c>
      <c r="B734" s="95" t="s">
        <v>31057</v>
      </c>
      <c r="C734" s="13" t="s">
        <v>44</v>
      </c>
      <c r="D734" s="149"/>
      <c r="E734" s="13" t="s">
        <v>44</v>
      </c>
      <c r="F734" s="149"/>
      <c r="G734" s="13" t="s">
        <v>44</v>
      </c>
      <c r="H734" s="149"/>
      <c r="I734" s="150"/>
      <c r="J734" s="149"/>
      <c r="K734" s="17">
        <v>1358387314217660400</v>
      </c>
      <c r="L734" s="65" t="s">
        <v>31058</v>
      </c>
      <c r="M734" s="37">
        <v>1</v>
      </c>
      <c r="N734" s="37">
        <v>0</v>
      </c>
      <c r="O734" s="37">
        <v>0</v>
      </c>
      <c r="P734" s="37">
        <v>0</v>
      </c>
      <c r="Q734" s="37">
        <v>0</v>
      </c>
      <c r="R734" s="2"/>
      <c r="S734" s="152"/>
      <c r="T734" s="152"/>
      <c r="U734" s="11"/>
      <c r="V734" s="42" t="s">
        <v>31059</v>
      </c>
      <c r="W734" s="11"/>
      <c r="X734" s="42" t="s">
        <v>31060</v>
      </c>
      <c r="Y734" s="69">
        <v>1324773753486717000</v>
      </c>
      <c r="Z734" s="42" t="s">
        <v>31061</v>
      </c>
      <c r="AA734" s="39"/>
      <c r="AB734" s="58" t="s">
        <v>31062</v>
      </c>
      <c r="AC734" s="11"/>
      <c r="AD734" s="39"/>
      <c r="AE734" s="2"/>
      <c r="AF734" s="37">
        <v>768</v>
      </c>
      <c r="AG734" s="37">
        <v>520</v>
      </c>
      <c r="AH734" s="37">
        <v>268</v>
      </c>
      <c r="AI734" s="37">
        <v>390</v>
      </c>
      <c r="AJ734" s="2"/>
      <c r="AK734" s="2"/>
      <c r="AL734" s="2"/>
    </row>
    <row x14ac:dyDescent="0.25" r="735" customHeight="1" ht="18">
      <c r="A735" s="63" t="s">
        <v>4441</v>
      </c>
      <c r="B735" s="95" t="s">
        <v>31063</v>
      </c>
      <c r="C735" s="13" t="s">
        <v>44</v>
      </c>
      <c r="D735" s="149"/>
      <c r="E735" s="13" t="s">
        <v>44</v>
      </c>
      <c r="F735" s="149"/>
      <c r="G735" s="13" t="s">
        <v>44</v>
      </c>
      <c r="H735" s="149"/>
      <c r="I735" s="150"/>
      <c r="J735" s="149"/>
      <c r="K735" s="17">
        <v>1358387142062444500</v>
      </c>
      <c r="L735" s="65" t="s">
        <v>31064</v>
      </c>
      <c r="M735" s="37">
        <v>0</v>
      </c>
      <c r="N735" s="37">
        <v>0</v>
      </c>
      <c r="O735" s="37">
        <v>0</v>
      </c>
      <c r="P735" s="37">
        <v>0</v>
      </c>
      <c r="Q735" s="37">
        <v>0</v>
      </c>
      <c r="R735" s="2"/>
      <c r="S735" s="152"/>
      <c r="T735" s="152"/>
      <c r="U735" s="11"/>
      <c r="V735" s="42" t="s">
        <v>31065</v>
      </c>
      <c r="W735" s="11"/>
      <c r="X735" s="42" t="s">
        <v>31066</v>
      </c>
      <c r="Y735" s="69">
        <v>1270397025549500400</v>
      </c>
      <c r="Z735" s="42" t="s">
        <v>31067</v>
      </c>
      <c r="AA735" s="39"/>
      <c r="AB735" s="58" t="s">
        <v>31068</v>
      </c>
      <c r="AC735" s="11"/>
      <c r="AD735" s="39"/>
      <c r="AE735" s="2"/>
      <c r="AF735" s="37">
        <v>1298</v>
      </c>
      <c r="AG735" s="37">
        <v>79</v>
      </c>
      <c r="AH735" s="37">
        <v>607</v>
      </c>
      <c r="AI735" s="37">
        <v>4075</v>
      </c>
      <c r="AJ735" s="2"/>
      <c r="AK735" s="2"/>
      <c r="AL735" s="2"/>
    </row>
    <row x14ac:dyDescent="0.25" r="736" customHeight="1" ht="18">
      <c r="A736" s="63" t="s">
        <v>350</v>
      </c>
      <c r="B736" s="95" t="s">
        <v>31069</v>
      </c>
      <c r="C736" s="13" t="s">
        <v>44</v>
      </c>
      <c r="D736" s="149"/>
      <c r="E736" s="13" t="s">
        <v>44</v>
      </c>
      <c r="F736" s="149"/>
      <c r="G736" s="13" t="s">
        <v>44</v>
      </c>
      <c r="H736" s="149"/>
      <c r="I736" s="150"/>
      <c r="J736" s="149"/>
      <c r="K736" s="17">
        <v>1358386949116072000</v>
      </c>
      <c r="L736" s="65" t="s">
        <v>31070</v>
      </c>
      <c r="M736" s="37">
        <v>0</v>
      </c>
      <c r="N736" s="37">
        <v>0</v>
      </c>
      <c r="O736" s="37">
        <v>0</v>
      </c>
      <c r="P736" s="37">
        <v>0</v>
      </c>
      <c r="Q736" s="37">
        <v>0</v>
      </c>
      <c r="R736" s="2"/>
      <c r="S736" s="152"/>
      <c r="T736" s="152"/>
      <c r="U736" s="11"/>
      <c r="V736" s="42" t="s">
        <v>31071</v>
      </c>
      <c r="W736" s="2"/>
      <c r="X736" s="42" t="s">
        <v>31072</v>
      </c>
      <c r="Y736" s="69">
        <v>2508723179</v>
      </c>
      <c r="Z736" s="42"/>
      <c r="AA736" s="39"/>
      <c r="AB736" s="58" t="s">
        <v>31073</v>
      </c>
      <c r="AC736" s="11"/>
      <c r="AD736" s="39" t="s">
        <v>100</v>
      </c>
      <c r="AE736" s="2"/>
      <c r="AF736" s="37">
        <v>2114</v>
      </c>
      <c r="AG736" s="37">
        <v>172</v>
      </c>
      <c r="AH736" s="37">
        <v>769</v>
      </c>
      <c r="AI736" s="37">
        <v>2203</v>
      </c>
      <c r="AJ736" s="2"/>
      <c r="AK736" s="2"/>
      <c r="AL736" s="2"/>
    </row>
    <row x14ac:dyDescent="0.25" r="737" customHeight="1" ht="18">
      <c r="A737" s="63" t="s">
        <v>1460</v>
      </c>
      <c r="B737" s="95" t="s">
        <v>31074</v>
      </c>
      <c r="C737" s="13" t="s">
        <v>44</v>
      </c>
      <c r="D737" s="149"/>
      <c r="E737" s="13" t="s">
        <v>44</v>
      </c>
      <c r="F737" s="149"/>
      <c r="G737" s="13" t="s">
        <v>44</v>
      </c>
      <c r="H737" s="149"/>
      <c r="I737" s="150"/>
      <c r="J737" s="149"/>
      <c r="K737" s="17">
        <v>1358386656060055600</v>
      </c>
      <c r="L737" s="65" t="s">
        <v>31075</v>
      </c>
      <c r="M737" s="37">
        <v>1</v>
      </c>
      <c r="N737" s="37">
        <v>1</v>
      </c>
      <c r="O737" s="37">
        <v>0</v>
      </c>
      <c r="P737" s="37">
        <v>0</v>
      </c>
      <c r="Q737" s="37">
        <v>0</v>
      </c>
      <c r="R737" s="2"/>
      <c r="S737" s="152"/>
      <c r="T737" s="152"/>
      <c r="U737" s="11"/>
      <c r="V737" s="42" t="s">
        <v>31076</v>
      </c>
      <c r="W737" s="11"/>
      <c r="X737" s="42" t="s">
        <v>31077</v>
      </c>
      <c r="Y737" s="69">
        <v>2763283486</v>
      </c>
      <c r="Z737" s="42" t="s">
        <v>31078</v>
      </c>
      <c r="AA737" s="39"/>
      <c r="AB737" s="58" t="s">
        <v>31079</v>
      </c>
      <c r="AC737" s="11"/>
      <c r="AD737" s="39" t="s">
        <v>31080</v>
      </c>
      <c r="AE737" s="2"/>
      <c r="AF737" s="37">
        <v>19845</v>
      </c>
      <c r="AG737" s="37">
        <v>9355</v>
      </c>
      <c r="AH737" s="37">
        <v>8759</v>
      </c>
      <c r="AI737" s="37">
        <v>45048</v>
      </c>
      <c r="AJ737" s="2"/>
      <c r="AK737" s="2"/>
      <c r="AL737" s="2"/>
    </row>
    <row x14ac:dyDescent="0.25" r="738" customHeight="1" ht="18">
      <c r="A738" s="63" t="s">
        <v>2691</v>
      </c>
      <c r="B738" s="95" t="s">
        <v>31081</v>
      </c>
      <c r="C738" s="13" t="s">
        <v>366</v>
      </c>
      <c r="D738" s="149"/>
      <c r="E738" s="13" t="s">
        <v>366</v>
      </c>
      <c r="F738" s="149"/>
      <c r="G738" s="13" t="s">
        <v>366</v>
      </c>
      <c r="H738" s="16"/>
      <c r="I738" s="150"/>
      <c r="J738" s="149"/>
      <c r="K738" s="17">
        <v>1358386304799670300</v>
      </c>
      <c r="L738" s="65" t="s">
        <v>31082</v>
      </c>
      <c r="M738" s="37">
        <v>0</v>
      </c>
      <c r="N738" s="37">
        <v>0</v>
      </c>
      <c r="O738" s="37">
        <v>0</v>
      </c>
      <c r="P738" s="37">
        <v>0</v>
      </c>
      <c r="Q738" s="37">
        <v>0</v>
      </c>
      <c r="R738" s="2"/>
      <c r="S738" s="152"/>
      <c r="T738" s="152"/>
      <c r="U738" s="11"/>
      <c r="V738" s="42" t="s">
        <v>31083</v>
      </c>
      <c r="W738" s="2"/>
      <c r="X738" s="66" t="s">
        <v>31084</v>
      </c>
      <c r="Y738" s="29">
        <v>1051856455626879000</v>
      </c>
      <c r="Z738" s="42" t="s">
        <v>31085</v>
      </c>
      <c r="AA738" s="39" t="s">
        <v>31086</v>
      </c>
      <c r="AB738" s="58" t="s">
        <v>31087</v>
      </c>
      <c r="AC738" s="11"/>
      <c r="AD738" s="39" t="s">
        <v>31088</v>
      </c>
      <c r="AE738" s="2"/>
      <c r="AF738" s="37">
        <v>716</v>
      </c>
      <c r="AG738" s="37">
        <v>202</v>
      </c>
      <c r="AH738" s="37">
        <v>302</v>
      </c>
      <c r="AI738" s="37">
        <v>5680</v>
      </c>
      <c r="AJ738" s="2"/>
      <c r="AK738" s="2"/>
      <c r="AL738" s="2"/>
    </row>
    <row x14ac:dyDescent="0.25" r="739" customHeight="1" ht="18">
      <c r="A739" s="63" t="s">
        <v>1481</v>
      </c>
      <c r="B739" s="95" t="s">
        <v>31089</v>
      </c>
      <c r="C739" s="13" t="s">
        <v>44</v>
      </c>
      <c r="D739" s="149"/>
      <c r="E739" s="13" t="s">
        <v>44</v>
      </c>
      <c r="F739" s="149"/>
      <c r="G739" s="13" t="s">
        <v>44</v>
      </c>
      <c r="H739" s="149"/>
      <c r="I739" s="150"/>
      <c r="J739" s="149"/>
      <c r="K739" s="17">
        <v>1358386113367466000</v>
      </c>
      <c r="L739" s="65" t="s">
        <v>31090</v>
      </c>
      <c r="M739" s="37">
        <v>2</v>
      </c>
      <c r="N739" s="37">
        <v>0</v>
      </c>
      <c r="O739" s="37">
        <v>0</v>
      </c>
      <c r="P739" s="37">
        <v>0</v>
      </c>
      <c r="Q739" s="37">
        <v>0</v>
      </c>
      <c r="R739" s="2"/>
      <c r="S739" s="152"/>
      <c r="T739" s="152"/>
      <c r="U739" s="11"/>
      <c r="V739" s="42" t="s">
        <v>31091</v>
      </c>
      <c r="W739" s="2"/>
      <c r="X739" s="42" t="s">
        <v>31092</v>
      </c>
      <c r="Y739" s="69">
        <v>1357726245019123700</v>
      </c>
      <c r="Z739" s="42"/>
      <c r="AA739" s="39"/>
      <c r="AB739" s="58" t="s">
        <v>31093</v>
      </c>
      <c r="AC739" s="11"/>
      <c r="AD739" s="39"/>
      <c r="AE739" s="2"/>
      <c r="AF739" s="37">
        <v>19</v>
      </c>
      <c r="AG739" s="37">
        <v>1</v>
      </c>
      <c r="AH739" s="37">
        <v>5</v>
      </c>
      <c r="AI739" s="37">
        <v>30</v>
      </c>
      <c r="AJ739" s="2"/>
      <c r="AK739" s="2"/>
      <c r="AL739" s="2"/>
    </row>
    <row x14ac:dyDescent="0.25" r="740" customHeight="1" ht="18">
      <c r="A740" s="63" t="s">
        <v>1489</v>
      </c>
      <c r="B740" s="95" t="s">
        <v>31094</v>
      </c>
      <c r="C740" s="13" t="s">
        <v>44</v>
      </c>
      <c r="D740" s="149"/>
      <c r="E740" s="13" t="s">
        <v>44</v>
      </c>
      <c r="F740" s="149"/>
      <c r="G740" s="13" t="s">
        <v>44</v>
      </c>
      <c r="H740" s="149"/>
      <c r="I740" s="150"/>
      <c r="J740" s="149"/>
      <c r="K740" s="17">
        <v>1358385975043494000</v>
      </c>
      <c r="L740" s="65" t="s">
        <v>31095</v>
      </c>
      <c r="M740" s="37">
        <v>1</v>
      </c>
      <c r="N740" s="37">
        <v>1</v>
      </c>
      <c r="O740" s="37">
        <v>0</v>
      </c>
      <c r="P740" s="37">
        <v>0</v>
      </c>
      <c r="Q740" s="37">
        <v>0</v>
      </c>
      <c r="R740" s="2"/>
      <c r="S740" s="152"/>
      <c r="T740" s="152"/>
      <c r="U740" s="11"/>
      <c r="V740" s="42" t="s">
        <v>31076</v>
      </c>
      <c r="W740" s="11"/>
      <c r="X740" s="42" t="s">
        <v>31077</v>
      </c>
      <c r="Y740" s="69">
        <v>2763283486</v>
      </c>
      <c r="Z740" s="42" t="s">
        <v>31078</v>
      </c>
      <c r="AA740" s="39"/>
      <c r="AB740" s="58" t="s">
        <v>31079</v>
      </c>
      <c r="AC740" s="11"/>
      <c r="AD740" s="39" t="s">
        <v>31080</v>
      </c>
      <c r="AE740" s="2"/>
      <c r="AF740" s="37">
        <v>19845</v>
      </c>
      <c r="AG740" s="37">
        <v>9355</v>
      </c>
      <c r="AH740" s="37">
        <v>8759</v>
      </c>
      <c r="AI740" s="37">
        <v>45048</v>
      </c>
      <c r="AJ740" s="2"/>
      <c r="AK740" s="2"/>
      <c r="AL740" s="2"/>
    </row>
    <row x14ac:dyDescent="0.25" r="741" customHeight="1" ht="18">
      <c r="A741" s="63" t="s">
        <v>403</v>
      </c>
      <c r="B741" s="95" t="s">
        <v>31096</v>
      </c>
      <c r="C741" s="13" t="s">
        <v>44</v>
      </c>
      <c r="D741" s="149"/>
      <c r="E741" s="13" t="s">
        <v>44</v>
      </c>
      <c r="F741" s="149"/>
      <c r="G741" s="13" t="s">
        <v>44</v>
      </c>
      <c r="H741" s="149"/>
      <c r="I741" s="150"/>
      <c r="J741" s="149"/>
      <c r="K741" s="17">
        <v>1358385757271031800</v>
      </c>
      <c r="L741" s="65" t="s">
        <v>31097</v>
      </c>
      <c r="M741" s="37">
        <v>0</v>
      </c>
      <c r="N741" s="37">
        <v>0</v>
      </c>
      <c r="O741" s="37">
        <v>0</v>
      </c>
      <c r="P741" s="37">
        <v>0</v>
      </c>
      <c r="Q741" s="37">
        <v>0</v>
      </c>
      <c r="R741" s="2"/>
      <c r="S741" s="152"/>
      <c r="T741" s="152"/>
      <c r="U741" s="11"/>
      <c r="V741" s="42" t="s">
        <v>18802</v>
      </c>
      <c r="W741" s="2"/>
      <c r="X741" s="66" t="s">
        <v>18803</v>
      </c>
      <c r="Y741" s="29">
        <v>70921128</v>
      </c>
      <c r="Z741" s="42" t="s">
        <v>18804</v>
      </c>
      <c r="AA741" s="39" t="s">
        <v>18805</v>
      </c>
      <c r="AB741" s="58" t="s">
        <v>18806</v>
      </c>
      <c r="AC741" s="11"/>
      <c r="AD741" s="63" t="s">
        <v>49</v>
      </c>
      <c r="AE741" s="2"/>
      <c r="AF741" s="37">
        <v>92891</v>
      </c>
      <c r="AG741" s="37">
        <v>8373</v>
      </c>
      <c r="AH741" s="37">
        <v>1166</v>
      </c>
      <c r="AI741" s="37">
        <v>2</v>
      </c>
      <c r="AJ741" s="2"/>
      <c r="AK741" s="2"/>
      <c r="AL741" s="2"/>
    </row>
    <row x14ac:dyDescent="0.25" r="742" customHeight="1" ht="18">
      <c r="A742" s="63" t="s">
        <v>3905</v>
      </c>
      <c r="B742" s="95" t="s">
        <v>31098</v>
      </c>
      <c r="C742" s="13" t="s">
        <v>44</v>
      </c>
      <c r="D742" s="149"/>
      <c r="E742" s="13" t="s">
        <v>44</v>
      </c>
      <c r="F742" s="149"/>
      <c r="G742" s="13" t="s">
        <v>44</v>
      </c>
      <c r="H742" s="149"/>
      <c r="I742" s="150"/>
      <c r="J742" s="149"/>
      <c r="K742" s="17">
        <v>1358385727571185700</v>
      </c>
      <c r="L742" s="65" t="s">
        <v>31099</v>
      </c>
      <c r="M742" s="37">
        <v>4</v>
      </c>
      <c r="N742" s="37">
        <v>0</v>
      </c>
      <c r="O742" s="37">
        <v>0</v>
      </c>
      <c r="P742" s="37">
        <v>0</v>
      </c>
      <c r="Q742" s="37">
        <v>0</v>
      </c>
      <c r="R742" s="2"/>
      <c r="S742" s="152"/>
      <c r="T742" s="152"/>
      <c r="U742" s="11"/>
      <c r="V742" s="42" t="s">
        <v>31100</v>
      </c>
      <c r="W742" s="2"/>
      <c r="X742" s="66" t="s">
        <v>31101</v>
      </c>
      <c r="Y742" s="29">
        <v>1225014841175355400</v>
      </c>
      <c r="Z742" s="42" t="s">
        <v>31102</v>
      </c>
      <c r="AA742" s="39" t="s">
        <v>31103</v>
      </c>
      <c r="AB742" s="58" t="s">
        <v>31104</v>
      </c>
      <c r="AC742" s="11"/>
      <c r="AD742" s="39"/>
      <c r="AE742" s="2"/>
      <c r="AF742" s="37">
        <v>879</v>
      </c>
      <c r="AG742" s="37">
        <v>8485</v>
      </c>
      <c r="AH742" s="37">
        <v>131</v>
      </c>
      <c r="AI742" s="37">
        <v>85</v>
      </c>
      <c r="AJ742" s="2"/>
      <c r="AK742" s="2"/>
      <c r="AL742" s="2"/>
    </row>
    <row x14ac:dyDescent="0.25" r="743" customHeight="1" ht="18">
      <c r="A743" s="63" t="s">
        <v>2713</v>
      </c>
      <c r="B743" s="95" t="s">
        <v>31105</v>
      </c>
      <c r="C743" s="13" t="s">
        <v>44</v>
      </c>
      <c r="D743" s="149"/>
      <c r="E743" s="13" t="s">
        <v>44</v>
      </c>
      <c r="F743" s="149"/>
      <c r="G743" s="13" t="s">
        <v>44</v>
      </c>
      <c r="H743" s="149"/>
      <c r="I743" s="150"/>
      <c r="J743" s="149"/>
      <c r="K743" s="17">
        <v>1358385648189771800</v>
      </c>
      <c r="L743" s="65" t="s">
        <v>31106</v>
      </c>
      <c r="M743" s="37">
        <v>4</v>
      </c>
      <c r="N743" s="37">
        <v>0</v>
      </c>
      <c r="O743" s="37">
        <v>0</v>
      </c>
      <c r="P743" s="37">
        <v>0</v>
      </c>
      <c r="Q743" s="37">
        <v>0</v>
      </c>
      <c r="R743" s="2"/>
      <c r="S743" s="152"/>
      <c r="T743" s="152"/>
      <c r="U743" s="11"/>
      <c r="V743" s="42" t="s">
        <v>31107</v>
      </c>
      <c r="W743" s="2"/>
      <c r="X743" s="42" t="s">
        <v>23494</v>
      </c>
      <c r="Y743" s="69">
        <v>3125890416</v>
      </c>
      <c r="Z743" s="42" t="s">
        <v>31108</v>
      </c>
      <c r="AA743" s="39" t="s">
        <v>31109</v>
      </c>
      <c r="AB743" s="58" t="s">
        <v>31110</v>
      </c>
      <c r="AC743" s="11"/>
      <c r="AD743" s="39"/>
      <c r="AE743" s="2"/>
      <c r="AF743" s="37">
        <v>12239</v>
      </c>
      <c r="AG743" s="37">
        <v>1172</v>
      </c>
      <c r="AH743" s="37">
        <v>365</v>
      </c>
      <c r="AI743" s="37">
        <v>45616</v>
      </c>
      <c r="AJ743" s="2"/>
      <c r="AK743" s="2"/>
      <c r="AL743" s="2"/>
    </row>
    <row x14ac:dyDescent="0.25" r="744" customHeight="1" ht="18">
      <c r="A744" s="63" t="s">
        <v>1525</v>
      </c>
      <c r="B744" s="95" t="s">
        <v>31111</v>
      </c>
      <c r="C744" s="13" t="s">
        <v>44</v>
      </c>
      <c r="D744" s="149"/>
      <c r="E744" s="13" t="s">
        <v>44</v>
      </c>
      <c r="F744" s="149"/>
      <c r="G744" s="13" t="s">
        <v>44</v>
      </c>
      <c r="H744" s="149"/>
      <c r="I744" s="150"/>
      <c r="J744" s="149"/>
      <c r="K744" s="17">
        <v>1358385343033200600</v>
      </c>
      <c r="L744" s="65" t="s">
        <v>31112</v>
      </c>
      <c r="M744" s="37">
        <v>0</v>
      </c>
      <c r="N744" s="37">
        <v>0</v>
      </c>
      <c r="O744" s="37">
        <v>0</v>
      </c>
      <c r="P744" s="37">
        <v>0</v>
      </c>
      <c r="Q744" s="37">
        <v>0</v>
      </c>
      <c r="R744" s="2"/>
      <c r="S744" s="144"/>
      <c r="T744" s="152"/>
      <c r="U744" s="11"/>
      <c r="V744" s="42" t="s">
        <v>31113</v>
      </c>
      <c r="W744" s="11"/>
      <c r="X744" s="42" t="s">
        <v>31114</v>
      </c>
      <c r="Y744" s="69">
        <v>4299219585</v>
      </c>
      <c r="Z744" s="42" t="s">
        <v>31115</v>
      </c>
      <c r="AA744" s="39"/>
      <c r="AB744" s="58" t="s">
        <v>31116</v>
      </c>
      <c r="AC744" s="11"/>
      <c r="AD744" s="39"/>
      <c r="AE744" s="2"/>
      <c r="AF744" s="37">
        <v>811</v>
      </c>
      <c r="AG744" s="37">
        <v>310</v>
      </c>
      <c r="AH744" s="37">
        <v>205</v>
      </c>
      <c r="AI744" s="37">
        <v>817</v>
      </c>
      <c r="AJ744" s="2"/>
      <c r="AK744" s="2"/>
      <c r="AL744" s="2"/>
    </row>
    <row x14ac:dyDescent="0.25" r="745" customHeight="1" ht="18">
      <c r="A745" s="63" t="s">
        <v>31117</v>
      </c>
      <c r="B745" s="95" t="s">
        <v>31118</v>
      </c>
      <c r="C745" s="13" t="s">
        <v>44</v>
      </c>
      <c r="D745" s="149"/>
      <c r="E745" s="13" t="s">
        <v>44</v>
      </c>
      <c r="F745" s="149"/>
      <c r="G745" s="13" t="s">
        <v>44</v>
      </c>
      <c r="H745" s="149"/>
      <c r="I745" s="150"/>
      <c r="J745" s="149"/>
      <c r="K745" s="17">
        <v>1357703575368065000</v>
      </c>
      <c r="L745" s="65" t="s">
        <v>31119</v>
      </c>
      <c r="M745" s="37">
        <v>2</v>
      </c>
      <c r="N745" s="37">
        <v>0</v>
      </c>
      <c r="O745" s="37">
        <v>0</v>
      </c>
      <c r="P745" s="37">
        <v>0</v>
      </c>
      <c r="Q745" s="37">
        <v>0</v>
      </c>
      <c r="R745" s="2"/>
      <c r="S745" s="152"/>
      <c r="T745" s="152"/>
      <c r="U745" s="11"/>
      <c r="V745" s="42" t="s">
        <v>31120</v>
      </c>
      <c r="W745" s="11"/>
      <c r="X745" s="42" t="s">
        <v>31121</v>
      </c>
      <c r="Y745" s="69">
        <v>1091783352</v>
      </c>
      <c r="Z745" s="42" t="s">
        <v>31122</v>
      </c>
      <c r="AA745" s="39"/>
      <c r="AB745" s="58" t="s">
        <v>31123</v>
      </c>
      <c r="AC745" s="11"/>
      <c r="AD745" s="39" t="s">
        <v>72</v>
      </c>
      <c r="AE745" s="2"/>
      <c r="AF745" s="37">
        <v>9699</v>
      </c>
      <c r="AG745" s="37">
        <v>205</v>
      </c>
      <c r="AH745" s="37">
        <v>111</v>
      </c>
      <c r="AI745" s="37">
        <v>1115</v>
      </c>
      <c r="AJ745" s="2"/>
      <c r="AK745" s="2"/>
      <c r="AL745" s="2"/>
    </row>
    <row x14ac:dyDescent="0.25" r="746" customHeight="1" ht="18">
      <c r="A746" s="63" t="s">
        <v>1567</v>
      </c>
      <c r="B746" s="95" t="s">
        <v>31124</v>
      </c>
      <c r="C746" s="13" t="s">
        <v>44</v>
      </c>
      <c r="D746" s="149"/>
      <c r="E746" s="13" t="s">
        <v>44</v>
      </c>
      <c r="F746" s="149"/>
      <c r="G746" s="13" t="s">
        <v>44</v>
      </c>
      <c r="H746" s="149"/>
      <c r="I746" s="150"/>
      <c r="J746" s="149"/>
      <c r="K746" s="17">
        <v>1357702361012142000</v>
      </c>
      <c r="L746" s="65" t="s">
        <v>31125</v>
      </c>
      <c r="M746" s="37">
        <v>0</v>
      </c>
      <c r="N746" s="37">
        <v>0</v>
      </c>
      <c r="O746" s="37">
        <v>0</v>
      </c>
      <c r="P746" s="37">
        <v>0</v>
      </c>
      <c r="Q746" s="37">
        <v>0</v>
      </c>
      <c r="R746" s="2"/>
      <c r="S746" s="152"/>
      <c r="T746" s="152"/>
      <c r="U746" s="11"/>
      <c r="V746" s="42" t="s">
        <v>31126</v>
      </c>
      <c r="W746" s="2"/>
      <c r="X746" s="42" t="s">
        <v>31127</v>
      </c>
      <c r="Y746" s="69">
        <v>1280923518948040700</v>
      </c>
      <c r="Z746" s="42" t="s">
        <v>31128</v>
      </c>
      <c r="AA746" s="39"/>
      <c r="AB746" s="58" t="s">
        <v>31129</v>
      </c>
      <c r="AC746" s="11"/>
      <c r="AD746" s="39"/>
      <c r="AE746" s="2"/>
      <c r="AF746" s="37">
        <v>41</v>
      </c>
      <c r="AG746" s="37">
        <v>9</v>
      </c>
      <c r="AH746" s="37">
        <v>178</v>
      </c>
      <c r="AI746" s="37">
        <v>647</v>
      </c>
      <c r="AJ746" s="2"/>
      <c r="AK746" s="2"/>
      <c r="AL746" s="2"/>
    </row>
    <row x14ac:dyDescent="0.25" r="747" customHeight="1" ht="18">
      <c r="A747" s="63" t="s">
        <v>3931</v>
      </c>
      <c r="B747" s="95" t="s">
        <v>31130</v>
      </c>
      <c r="C747" s="13" t="s">
        <v>44</v>
      </c>
      <c r="D747" s="149"/>
      <c r="E747" s="13" t="s">
        <v>44</v>
      </c>
      <c r="F747" s="149"/>
      <c r="G747" s="13" t="s">
        <v>44</v>
      </c>
      <c r="H747" s="149"/>
      <c r="I747" s="150"/>
      <c r="J747" s="149"/>
      <c r="K747" s="17">
        <v>1357701763021869000</v>
      </c>
      <c r="L747" s="65" t="s">
        <v>31131</v>
      </c>
      <c r="M747" s="37">
        <v>0</v>
      </c>
      <c r="N747" s="37">
        <v>0</v>
      </c>
      <c r="O747" s="37">
        <v>0</v>
      </c>
      <c r="P747" s="37">
        <v>0</v>
      </c>
      <c r="Q747" s="37">
        <v>0</v>
      </c>
      <c r="R747" s="2"/>
      <c r="S747" s="152"/>
      <c r="T747" s="152"/>
      <c r="U747" s="11"/>
      <c r="V747" s="42" t="s">
        <v>31132</v>
      </c>
      <c r="W747" s="11"/>
      <c r="X747" s="42" t="s">
        <v>31133</v>
      </c>
      <c r="Y747" s="69">
        <v>903167019725594600</v>
      </c>
      <c r="Z747" s="42" t="s">
        <v>31134</v>
      </c>
      <c r="AA747" s="39"/>
      <c r="AB747" s="58" t="s">
        <v>31135</v>
      </c>
      <c r="AC747" s="11"/>
      <c r="AD747" s="39" t="s">
        <v>31136</v>
      </c>
      <c r="AE747" s="2"/>
      <c r="AF747" s="37">
        <v>19597</v>
      </c>
      <c r="AG747" s="37">
        <v>243</v>
      </c>
      <c r="AH747" s="37">
        <v>1959</v>
      </c>
      <c r="AI747" s="37">
        <v>32196</v>
      </c>
      <c r="AJ747" s="2"/>
      <c r="AK747" s="2"/>
      <c r="AL747" s="2"/>
    </row>
    <row x14ac:dyDescent="0.25" r="748" customHeight="1" ht="18">
      <c r="A748" s="63" t="s">
        <v>2751</v>
      </c>
      <c r="B748" s="95" t="s">
        <v>31137</v>
      </c>
      <c r="C748" s="13" t="s">
        <v>44</v>
      </c>
      <c r="D748" s="149"/>
      <c r="E748" s="13" t="s">
        <v>44</v>
      </c>
      <c r="F748" s="149"/>
      <c r="G748" s="13" t="s">
        <v>44</v>
      </c>
      <c r="H748" s="149"/>
      <c r="I748" s="150"/>
      <c r="J748" s="149"/>
      <c r="K748" s="17">
        <v>1357701415926440000</v>
      </c>
      <c r="L748" s="65" t="s">
        <v>31138</v>
      </c>
      <c r="M748" s="37">
        <v>0</v>
      </c>
      <c r="N748" s="37">
        <v>0</v>
      </c>
      <c r="O748" s="37">
        <v>0</v>
      </c>
      <c r="P748" s="37">
        <v>0</v>
      </c>
      <c r="Q748" s="37">
        <v>0</v>
      </c>
      <c r="R748" s="2"/>
      <c r="S748" s="152"/>
      <c r="T748" s="152"/>
      <c r="U748" s="11"/>
      <c r="V748" s="42" t="s">
        <v>31139</v>
      </c>
      <c r="W748" s="2"/>
      <c r="X748" s="42" t="s">
        <v>31140</v>
      </c>
      <c r="Y748" s="69">
        <v>1245330678364987400</v>
      </c>
      <c r="Z748" s="42"/>
      <c r="AA748" s="39"/>
      <c r="AB748" s="58" t="s">
        <v>31141</v>
      </c>
      <c r="AC748" s="11"/>
      <c r="AD748" s="63"/>
      <c r="AE748" s="2"/>
      <c r="AF748" s="37">
        <v>1059</v>
      </c>
      <c r="AG748" s="37">
        <v>47</v>
      </c>
      <c r="AH748" s="37">
        <v>303</v>
      </c>
      <c r="AI748" s="37">
        <v>1480</v>
      </c>
      <c r="AJ748" s="2"/>
      <c r="AK748" s="2"/>
      <c r="AL748" s="2"/>
    </row>
    <row x14ac:dyDescent="0.25" r="749" customHeight="1" ht="18">
      <c r="A749" s="63" t="s">
        <v>15551</v>
      </c>
      <c r="B749" s="95" t="s">
        <v>31142</v>
      </c>
      <c r="C749" s="13" t="s">
        <v>44</v>
      </c>
      <c r="D749" s="149"/>
      <c r="E749" s="13" t="s">
        <v>44</v>
      </c>
      <c r="F749" s="149"/>
      <c r="G749" s="13" t="s">
        <v>44</v>
      </c>
      <c r="H749" s="149"/>
      <c r="I749" s="150"/>
      <c r="J749" s="149"/>
      <c r="K749" s="17">
        <v>1357700201964839000</v>
      </c>
      <c r="L749" s="65" t="s">
        <v>31143</v>
      </c>
      <c r="M749" s="37">
        <v>4</v>
      </c>
      <c r="N749" s="37">
        <v>0</v>
      </c>
      <c r="O749" s="37">
        <v>0</v>
      </c>
      <c r="P749" s="37">
        <v>0</v>
      </c>
      <c r="Q749" s="37">
        <v>0</v>
      </c>
      <c r="R749" s="2"/>
      <c r="S749" s="152"/>
      <c r="T749" s="152"/>
      <c r="U749" s="11"/>
      <c r="V749" s="42" t="s">
        <v>31144</v>
      </c>
      <c r="W749" s="11"/>
      <c r="X749" s="42" t="s">
        <v>31145</v>
      </c>
      <c r="Y749" s="69">
        <v>1158995812606795800</v>
      </c>
      <c r="Z749" s="42" t="s">
        <v>31146</v>
      </c>
      <c r="AA749" s="39"/>
      <c r="AB749" s="58" t="s">
        <v>31147</v>
      </c>
      <c r="AC749" s="11"/>
      <c r="AD749" s="63"/>
      <c r="AE749" s="2"/>
      <c r="AF749" s="37">
        <v>6170</v>
      </c>
      <c r="AG749" s="37">
        <v>9060</v>
      </c>
      <c r="AH749" s="37">
        <v>161</v>
      </c>
      <c r="AI749" s="37">
        <v>10925</v>
      </c>
      <c r="AJ749" s="2"/>
      <c r="AK749" s="2"/>
      <c r="AL749" s="2"/>
    </row>
    <row x14ac:dyDescent="0.25" r="750" customHeight="1" ht="18">
      <c r="A750" s="63" t="s">
        <v>4362</v>
      </c>
      <c r="B750" s="95" t="s">
        <v>31148</v>
      </c>
      <c r="C750" s="13" t="s">
        <v>44</v>
      </c>
      <c r="D750" s="149"/>
      <c r="E750" s="13" t="s">
        <v>44</v>
      </c>
      <c r="F750" s="149"/>
      <c r="G750" s="13" t="s">
        <v>44</v>
      </c>
      <c r="H750" s="149"/>
      <c r="I750" s="150"/>
      <c r="J750" s="149"/>
      <c r="K750" s="17">
        <v>1357700047568326700</v>
      </c>
      <c r="L750" s="65" t="s">
        <v>31149</v>
      </c>
      <c r="M750" s="37">
        <v>0</v>
      </c>
      <c r="N750" s="37">
        <v>0</v>
      </c>
      <c r="O750" s="37">
        <v>0</v>
      </c>
      <c r="P750" s="37">
        <v>0</v>
      </c>
      <c r="Q750" s="37">
        <v>0</v>
      </c>
      <c r="R750" s="2"/>
      <c r="S750" s="144"/>
      <c r="T750" s="152"/>
      <c r="U750" s="11"/>
      <c r="V750" s="42" t="s">
        <v>31150</v>
      </c>
      <c r="W750" s="11"/>
      <c r="X750" s="42" t="s">
        <v>31151</v>
      </c>
      <c r="Y750" s="69">
        <v>1314897392328679400</v>
      </c>
      <c r="Z750" s="42" t="s">
        <v>31152</v>
      </c>
      <c r="AA750" s="39"/>
      <c r="AB750" s="58" t="s">
        <v>31153</v>
      </c>
      <c r="AC750" s="11"/>
      <c r="AD750" s="63"/>
      <c r="AE750" s="2"/>
      <c r="AF750" s="37">
        <v>376</v>
      </c>
      <c r="AG750" s="37">
        <v>62</v>
      </c>
      <c r="AH750" s="37">
        <v>90</v>
      </c>
      <c r="AI750" s="37">
        <v>319</v>
      </c>
      <c r="AJ750" s="2"/>
      <c r="AK750" s="2"/>
      <c r="AL750" s="2"/>
    </row>
    <row x14ac:dyDescent="0.25" r="751" customHeight="1" ht="18">
      <c r="A751" s="63" t="s">
        <v>1604</v>
      </c>
      <c r="B751" s="95" t="s">
        <v>31154</v>
      </c>
      <c r="C751" s="13" t="s">
        <v>44</v>
      </c>
      <c r="D751" s="149"/>
      <c r="E751" s="13" t="s">
        <v>44</v>
      </c>
      <c r="F751" s="149"/>
      <c r="G751" s="13" t="s">
        <v>44</v>
      </c>
      <c r="H751" s="149"/>
      <c r="I751" s="150"/>
      <c r="J751" s="149"/>
      <c r="K751" s="17">
        <v>1357699231147032600</v>
      </c>
      <c r="L751" s="65" t="s">
        <v>31155</v>
      </c>
      <c r="M751" s="37">
        <v>15</v>
      </c>
      <c r="N751" s="37">
        <v>0</v>
      </c>
      <c r="O751" s="37">
        <v>0</v>
      </c>
      <c r="P751" s="37">
        <v>0</v>
      </c>
      <c r="Q751" s="37">
        <v>0</v>
      </c>
      <c r="R751" s="2"/>
      <c r="S751" s="152"/>
      <c r="T751" s="152"/>
      <c r="U751" s="11"/>
      <c r="V751" s="42" t="s">
        <v>31156</v>
      </c>
      <c r="W751" s="2"/>
      <c r="X751" s="42" t="s">
        <v>30772</v>
      </c>
      <c r="Y751" s="69">
        <v>1332269380680491000</v>
      </c>
      <c r="Z751" s="42" t="s">
        <v>31157</v>
      </c>
      <c r="AA751" s="39" t="s">
        <v>31158</v>
      </c>
      <c r="AB751" s="58" t="s">
        <v>31159</v>
      </c>
      <c r="AC751" s="11"/>
      <c r="AD751" s="63"/>
      <c r="AE751" s="2"/>
      <c r="AF751" s="37">
        <v>191</v>
      </c>
      <c r="AG751" s="37">
        <v>274</v>
      </c>
      <c r="AH751" s="37">
        <v>270</v>
      </c>
      <c r="AI751" s="37">
        <v>928</v>
      </c>
      <c r="AJ751" s="2"/>
      <c r="AK751" s="2"/>
      <c r="AL751" s="2"/>
    </row>
    <row x14ac:dyDescent="0.25" r="752" customHeight="1" ht="18">
      <c r="A752" s="63" t="s">
        <v>31160</v>
      </c>
      <c r="B752" s="95" t="s">
        <v>31161</v>
      </c>
      <c r="C752" s="13" t="s">
        <v>44</v>
      </c>
      <c r="D752" s="149"/>
      <c r="E752" s="13" t="s">
        <v>44</v>
      </c>
      <c r="F752" s="149"/>
      <c r="G752" s="13" t="s">
        <v>44</v>
      </c>
      <c r="H752" s="149"/>
      <c r="I752" s="150"/>
      <c r="J752" s="149"/>
      <c r="K752" s="17">
        <v>1357699111085084700</v>
      </c>
      <c r="L752" s="65" t="s">
        <v>31162</v>
      </c>
      <c r="M752" s="37">
        <v>2</v>
      </c>
      <c r="N752" s="37">
        <v>0</v>
      </c>
      <c r="O752" s="37">
        <v>0</v>
      </c>
      <c r="P752" s="37">
        <v>0</v>
      </c>
      <c r="Q752" s="37">
        <v>0</v>
      </c>
      <c r="R752" s="2"/>
      <c r="S752" s="152"/>
      <c r="T752" s="152"/>
      <c r="U752" s="11"/>
      <c r="V752" s="42" t="s">
        <v>31163</v>
      </c>
      <c r="W752" s="11"/>
      <c r="X752" s="42" t="s">
        <v>31164</v>
      </c>
      <c r="Y752" s="69">
        <v>330413440</v>
      </c>
      <c r="Z752" s="42" t="s">
        <v>31165</v>
      </c>
      <c r="AA752" s="39"/>
      <c r="AB752" s="58" t="s">
        <v>31166</v>
      </c>
      <c r="AC752" s="11"/>
      <c r="AD752" s="63" t="s">
        <v>31167</v>
      </c>
      <c r="AE752" s="2"/>
      <c r="AF752" s="37">
        <v>5883</v>
      </c>
      <c r="AG752" s="37">
        <v>362</v>
      </c>
      <c r="AH752" s="37">
        <v>527</v>
      </c>
      <c r="AI752" s="37">
        <v>15711</v>
      </c>
      <c r="AJ752" s="2"/>
      <c r="AK752" s="2"/>
      <c r="AL752" s="2"/>
    </row>
    <row x14ac:dyDescent="0.25" r="753" customHeight="1" ht="18">
      <c r="A753" s="63" t="s">
        <v>141</v>
      </c>
      <c r="B753" s="95" t="s">
        <v>31168</v>
      </c>
      <c r="C753" s="13" t="s">
        <v>44</v>
      </c>
      <c r="D753" s="149"/>
      <c r="E753" s="13" t="s">
        <v>44</v>
      </c>
      <c r="F753" s="149"/>
      <c r="G753" s="13" t="s">
        <v>44</v>
      </c>
      <c r="H753" s="149"/>
      <c r="I753" s="150"/>
      <c r="J753" s="149"/>
      <c r="K753" s="17">
        <v>1357698382194737200</v>
      </c>
      <c r="L753" s="65" t="s">
        <v>31169</v>
      </c>
      <c r="M753" s="37">
        <v>7</v>
      </c>
      <c r="N753" s="37">
        <v>1</v>
      </c>
      <c r="O753" s="37">
        <v>0</v>
      </c>
      <c r="P753" s="37">
        <v>0</v>
      </c>
      <c r="Q753" s="37">
        <v>0</v>
      </c>
      <c r="R753" s="2"/>
      <c r="S753" s="144"/>
      <c r="T753" s="152"/>
      <c r="U753" s="11"/>
      <c r="V753" s="42" t="s">
        <v>2037</v>
      </c>
      <c r="W753" s="11"/>
      <c r="X753" s="66" t="s">
        <v>2038</v>
      </c>
      <c r="Y753" s="29">
        <v>434192028</v>
      </c>
      <c r="Z753" s="42" t="s">
        <v>2039</v>
      </c>
      <c r="AA753" s="39" t="s">
        <v>2040</v>
      </c>
      <c r="AB753" s="58" t="s">
        <v>31170</v>
      </c>
      <c r="AC753" s="11"/>
      <c r="AD753" s="63"/>
      <c r="AE753" s="2"/>
      <c r="AF753" s="37">
        <v>78478</v>
      </c>
      <c r="AG753" s="37">
        <v>4826</v>
      </c>
      <c r="AH753" s="37">
        <v>869</v>
      </c>
      <c r="AI753" s="37">
        <v>44355</v>
      </c>
      <c r="AJ753" s="2"/>
      <c r="AK753" s="2"/>
      <c r="AL753" s="2"/>
    </row>
    <row x14ac:dyDescent="0.25" r="754" customHeight="1" ht="18">
      <c r="A754" s="63" t="s">
        <v>522</v>
      </c>
      <c r="B754" s="95" t="s">
        <v>31171</v>
      </c>
      <c r="C754" s="13" t="s">
        <v>44</v>
      </c>
      <c r="D754" s="149"/>
      <c r="E754" s="13" t="s">
        <v>44</v>
      </c>
      <c r="F754" s="149"/>
      <c r="G754" s="13" t="s">
        <v>44</v>
      </c>
      <c r="H754" s="149"/>
      <c r="I754" s="150"/>
      <c r="J754" s="149"/>
      <c r="K754" s="17">
        <v>1357695979940700200</v>
      </c>
      <c r="L754" s="65" t="s">
        <v>31172</v>
      </c>
      <c r="M754" s="37">
        <v>0</v>
      </c>
      <c r="N754" s="37">
        <v>0</v>
      </c>
      <c r="O754" s="37">
        <v>0</v>
      </c>
      <c r="P754" s="37">
        <v>0</v>
      </c>
      <c r="Q754" s="37">
        <v>0</v>
      </c>
      <c r="R754" s="2"/>
      <c r="S754" s="152"/>
      <c r="T754" s="152"/>
      <c r="U754" s="11"/>
      <c r="V754" s="42" t="s">
        <v>18289</v>
      </c>
      <c r="W754" s="11"/>
      <c r="X754" s="42" t="s">
        <v>18290</v>
      </c>
      <c r="Y754" s="69">
        <v>1291885970</v>
      </c>
      <c r="Z754" s="42" t="s">
        <v>18291</v>
      </c>
      <c r="AA754" s="39" t="s">
        <v>18292</v>
      </c>
      <c r="AB754" s="58" t="s">
        <v>18293</v>
      </c>
      <c r="AC754" s="11"/>
      <c r="AD754" s="63" t="s">
        <v>78</v>
      </c>
      <c r="AE754" s="2"/>
      <c r="AF754" s="37">
        <v>451323</v>
      </c>
      <c r="AG754" s="37">
        <v>6742</v>
      </c>
      <c r="AH754" s="37">
        <v>5434</v>
      </c>
      <c r="AI754" s="37">
        <v>7</v>
      </c>
      <c r="AJ754" s="2"/>
      <c r="AK754" s="2"/>
      <c r="AL754" s="2"/>
    </row>
    <row x14ac:dyDescent="0.25" r="755" customHeight="1" ht="18">
      <c r="A755" s="63" t="s">
        <v>151</v>
      </c>
      <c r="B755" s="95" t="s">
        <v>31173</v>
      </c>
      <c r="C755" s="13" t="s">
        <v>44</v>
      </c>
      <c r="D755" s="149"/>
      <c r="E755" s="13" t="s">
        <v>44</v>
      </c>
      <c r="F755" s="149"/>
      <c r="G755" s="13" t="s">
        <v>44</v>
      </c>
      <c r="H755" s="149"/>
      <c r="I755" s="150"/>
      <c r="J755" s="149"/>
      <c r="K755" s="17">
        <v>1357695938769391600</v>
      </c>
      <c r="L755" s="65" t="s">
        <v>31174</v>
      </c>
      <c r="M755" s="37">
        <v>0</v>
      </c>
      <c r="N755" s="37">
        <v>0</v>
      </c>
      <c r="O755" s="37">
        <v>0</v>
      </c>
      <c r="P755" s="37">
        <v>0</v>
      </c>
      <c r="Q755" s="37">
        <v>0</v>
      </c>
      <c r="R755" s="2"/>
      <c r="S755" s="152"/>
      <c r="T755" s="152"/>
      <c r="U755" s="11"/>
      <c r="V755" s="42" t="s">
        <v>31175</v>
      </c>
      <c r="W755" s="11"/>
      <c r="X755" s="42" t="s">
        <v>31176</v>
      </c>
      <c r="Y755" s="69">
        <v>1197617441884512300</v>
      </c>
      <c r="Z755" s="42" t="s">
        <v>31177</v>
      </c>
      <c r="AA755" s="39"/>
      <c r="AB755" s="58" t="s">
        <v>31178</v>
      </c>
      <c r="AC755" s="11"/>
      <c r="AD755" s="39"/>
      <c r="AE755" s="2"/>
      <c r="AF755" s="37">
        <v>2260</v>
      </c>
      <c r="AG755" s="37">
        <v>1658</v>
      </c>
      <c r="AH755" s="37">
        <v>3807</v>
      </c>
      <c r="AI755" s="37">
        <v>4359</v>
      </c>
      <c r="AJ755" s="2"/>
      <c r="AK755" s="2"/>
      <c r="AL755" s="2"/>
    </row>
    <row x14ac:dyDescent="0.25" r="756" customHeight="1" ht="18">
      <c r="A756" s="63" t="s">
        <v>529</v>
      </c>
      <c r="B756" s="95" t="s">
        <v>31179</v>
      </c>
      <c r="C756" s="13" t="s">
        <v>44</v>
      </c>
      <c r="D756" s="149"/>
      <c r="E756" s="13" t="s">
        <v>44</v>
      </c>
      <c r="F756" s="149"/>
      <c r="G756" s="13" t="s">
        <v>44</v>
      </c>
      <c r="H756" s="149"/>
      <c r="I756" s="150"/>
      <c r="J756" s="149"/>
      <c r="K756" s="17">
        <v>1357695936202440700</v>
      </c>
      <c r="L756" s="65" t="s">
        <v>31180</v>
      </c>
      <c r="M756" s="37">
        <v>1</v>
      </c>
      <c r="N756" s="37">
        <v>0</v>
      </c>
      <c r="O756" s="37">
        <v>0</v>
      </c>
      <c r="P756" s="37">
        <v>0</v>
      </c>
      <c r="Q756" s="37">
        <v>0</v>
      </c>
      <c r="R756" s="2"/>
      <c r="S756" s="152"/>
      <c r="T756" s="152"/>
      <c r="U756" s="11"/>
      <c r="V756" s="42" t="s">
        <v>31175</v>
      </c>
      <c r="W756" s="11"/>
      <c r="X756" s="42" t="s">
        <v>31176</v>
      </c>
      <c r="Y756" s="69">
        <v>1197617441884512300</v>
      </c>
      <c r="Z756" s="42" t="s">
        <v>31177</v>
      </c>
      <c r="AA756" s="39"/>
      <c r="AB756" s="58" t="s">
        <v>31178</v>
      </c>
      <c r="AC756" s="11"/>
      <c r="AD756" s="39"/>
      <c r="AE756" s="2"/>
      <c r="AF756" s="37">
        <v>2260</v>
      </c>
      <c r="AG756" s="37">
        <v>1658</v>
      </c>
      <c r="AH756" s="37">
        <v>3807</v>
      </c>
      <c r="AI756" s="37">
        <v>4359</v>
      </c>
      <c r="AJ756" s="2"/>
      <c r="AK756" s="2"/>
      <c r="AL756" s="2"/>
    </row>
    <row x14ac:dyDescent="0.25" r="757" customHeight="1" ht="18">
      <c r="A757" s="63" t="s">
        <v>4508</v>
      </c>
      <c r="B757" s="95" t="s">
        <v>31181</v>
      </c>
      <c r="C757" s="13" t="s">
        <v>44</v>
      </c>
      <c r="D757" s="149"/>
      <c r="E757" s="13" t="s">
        <v>44</v>
      </c>
      <c r="F757" s="149"/>
      <c r="G757" s="13" t="s">
        <v>44</v>
      </c>
      <c r="H757" s="149"/>
      <c r="I757" s="150"/>
      <c r="J757" s="149"/>
      <c r="K757" s="17">
        <v>1357695603149574100</v>
      </c>
      <c r="L757" s="65" t="s">
        <v>31182</v>
      </c>
      <c r="M757" s="37">
        <v>0</v>
      </c>
      <c r="N757" s="37">
        <v>0</v>
      </c>
      <c r="O757" s="37">
        <v>0</v>
      </c>
      <c r="P757" s="37">
        <v>0</v>
      </c>
      <c r="Q757" s="37">
        <v>0</v>
      </c>
      <c r="R757" s="2"/>
      <c r="S757" s="152"/>
      <c r="T757" s="152"/>
      <c r="U757" s="11"/>
      <c r="V757" s="42" t="s">
        <v>31183</v>
      </c>
      <c r="W757" s="2"/>
      <c r="X757" s="42" t="s">
        <v>31184</v>
      </c>
      <c r="Y757" s="69">
        <v>848816148</v>
      </c>
      <c r="Z757" s="42" t="s">
        <v>31185</v>
      </c>
      <c r="AA757" s="39" t="s">
        <v>31186</v>
      </c>
      <c r="AB757" s="58" t="s">
        <v>31187</v>
      </c>
      <c r="AC757" s="11"/>
      <c r="AD757" s="39"/>
      <c r="AE757" s="2"/>
      <c r="AF757" s="37">
        <v>1343</v>
      </c>
      <c r="AG757" s="37">
        <v>197</v>
      </c>
      <c r="AH757" s="37">
        <v>126</v>
      </c>
      <c r="AI757" s="37">
        <v>27787</v>
      </c>
      <c r="AJ757" s="2"/>
      <c r="AK757" s="2"/>
      <c r="AL757" s="2"/>
    </row>
    <row x14ac:dyDescent="0.25" r="758" customHeight="1" ht="18">
      <c r="A758" s="63" t="s">
        <v>10371</v>
      </c>
      <c r="B758" s="95" t="s">
        <v>31188</v>
      </c>
      <c r="C758" s="13" t="s">
        <v>44</v>
      </c>
      <c r="D758" s="149"/>
      <c r="E758" s="13" t="s">
        <v>44</v>
      </c>
      <c r="F758" s="149"/>
      <c r="G758" s="13" t="s">
        <v>44</v>
      </c>
      <c r="H758" s="149"/>
      <c r="I758" s="150"/>
      <c r="J758" s="149"/>
      <c r="K758" s="17">
        <v>1357695232738001000</v>
      </c>
      <c r="L758" s="65" t="s">
        <v>31189</v>
      </c>
      <c r="M758" s="37">
        <v>0</v>
      </c>
      <c r="N758" s="37">
        <v>0</v>
      </c>
      <c r="O758" s="37">
        <v>0</v>
      </c>
      <c r="P758" s="37">
        <v>0</v>
      </c>
      <c r="Q758" s="37">
        <v>0</v>
      </c>
      <c r="R758" s="2"/>
      <c r="S758" s="152"/>
      <c r="T758" s="152"/>
      <c r="U758" s="11"/>
      <c r="V758" s="42" t="s">
        <v>31190</v>
      </c>
      <c r="W758" s="11"/>
      <c r="X758" s="42" t="s">
        <v>31191</v>
      </c>
      <c r="Y758" s="69">
        <v>1182363253000810500</v>
      </c>
      <c r="Z758" s="42" t="s">
        <v>31192</v>
      </c>
      <c r="AA758" s="39"/>
      <c r="AB758" s="58" t="s">
        <v>31193</v>
      </c>
      <c r="AC758" s="11"/>
      <c r="AD758" s="39" t="s">
        <v>31194</v>
      </c>
      <c r="AE758" s="2"/>
      <c r="AF758" s="37">
        <v>25291</v>
      </c>
      <c r="AG758" s="37">
        <v>2132</v>
      </c>
      <c r="AH758" s="37">
        <v>191</v>
      </c>
      <c r="AI758" s="37">
        <v>832</v>
      </c>
      <c r="AJ758" s="2"/>
      <c r="AK758" s="2"/>
      <c r="AL758" s="2"/>
    </row>
    <row x14ac:dyDescent="0.25" r="759" customHeight="1" ht="18">
      <c r="A759" s="63" t="s">
        <v>1711</v>
      </c>
      <c r="B759" s="95" t="s">
        <v>31195</v>
      </c>
      <c r="C759" s="13" t="s">
        <v>44</v>
      </c>
      <c r="D759" s="149"/>
      <c r="E759" s="13" t="s">
        <v>44</v>
      </c>
      <c r="F759" s="149"/>
      <c r="G759" s="13" t="s">
        <v>44</v>
      </c>
      <c r="H759" s="149"/>
      <c r="I759" s="150"/>
      <c r="J759" s="149"/>
      <c r="K759" s="17">
        <v>1357694621128810500</v>
      </c>
      <c r="L759" s="65" t="s">
        <v>31196</v>
      </c>
      <c r="M759" s="37">
        <v>0</v>
      </c>
      <c r="N759" s="37">
        <v>0</v>
      </c>
      <c r="O759" s="37">
        <v>0</v>
      </c>
      <c r="P759" s="37">
        <v>0</v>
      </c>
      <c r="Q759" s="37">
        <v>0</v>
      </c>
      <c r="R759" s="2"/>
      <c r="S759" s="144"/>
      <c r="T759" s="152"/>
      <c r="U759" s="11"/>
      <c r="V759" s="42" t="s">
        <v>31197</v>
      </c>
      <c r="W759" s="2"/>
      <c r="X759" s="42" t="s">
        <v>31198</v>
      </c>
      <c r="Y759" s="69">
        <v>2775961354</v>
      </c>
      <c r="Z759" s="42" t="s">
        <v>31199</v>
      </c>
      <c r="AA759" s="39" t="s">
        <v>31200</v>
      </c>
      <c r="AB759" s="58" t="s">
        <v>31201</v>
      </c>
      <c r="AC759" s="11"/>
      <c r="AD759" s="39" t="s">
        <v>10266</v>
      </c>
      <c r="AE759" s="2"/>
      <c r="AF759" s="37">
        <v>3633</v>
      </c>
      <c r="AG759" s="37">
        <v>660</v>
      </c>
      <c r="AH759" s="37">
        <v>673</v>
      </c>
      <c r="AI759" s="37">
        <v>1358</v>
      </c>
      <c r="AJ759" s="2"/>
      <c r="AK759" s="2"/>
      <c r="AL759" s="2"/>
    </row>
    <row x14ac:dyDescent="0.25" r="760" customHeight="1" ht="18">
      <c r="A760" s="63" t="s">
        <v>13505</v>
      </c>
      <c r="B760" s="95" t="s">
        <v>31202</v>
      </c>
      <c r="C760" s="13" t="s">
        <v>44</v>
      </c>
      <c r="D760" s="149"/>
      <c r="E760" s="13" t="s">
        <v>44</v>
      </c>
      <c r="F760" s="149"/>
      <c r="G760" s="13" t="s">
        <v>44</v>
      </c>
      <c r="H760" s="149"/>
      <c r="I760" s="150"/>
      <c r="J760" s="149"/>
      <c r="K760" s="17">
        <v>1357693944977625000</v>
      </c>
      <c r="L760" s="65" t="s">
        <v>31203</v>
      </c>
      <c r="M760" s="37">
        <v>22</v>
      </c>
      <c r="N760" s="37">
        <v>0</v>
      </c>
      <c r="O760" s="37">
        <v>0</v>
      </c>
      <c r="P760" s="37">
        <v>0</v>
      </c>
      <c r="Q760" s="37">
        <v>0</v>
      </c>
      <c r="R760" s="2"/>
      <c r="S760" s="152"/>
      <c r="T760" s="152"/>
      <c r="U760" s="11"/>
      <c r="V760" s="42" t="s">
        <v>31204</v>
      </c>
      <c r="W760" s="11"/>
      <c r="X760" s="42" t="s">
        <v>31205</v>
      </c>
      <c r="Y760" s="69">
        <v>299914847</v>
      </c>
      <c r="Z760" s="42" t="s">
        <v>31206</v>
      </c>
      <c r="AA760" s="39"/>
      <c r="AB760" s="58" t="s">
        <v>31207</v>
      </c>
      <c r="AC760" s="11"/>
      <c r="AD760" s="39"/>
      <c r="AE760" s="2"/>
      <c r="AF760" s="37">
        <v>4058</v>
      </c>
      <c r="AG760" s="37">
        <v>4218</v>
      </c>
      <c r="AH760" s="37">
        <v>463</v>
      </c>
      <c r="AI760" s="37">
        <v>22963</v>
      </c>
      <c r="AJ760" s="2"/>
      <c r="AK760" s="2"/>
      <c r="AL760" s="2"/>
    </row>
    <row x14ac:dyDescent="0.25" r="761" customHeight="1" ht="18">
      <c r="A761" s="63" t="s">
        <v>1181</v>
      </c>
      <c r="B761" s="95" t="s">
        <v>31208</v>
      </c>
      <c r="C761" s="13" t="s">
        <v>44</v>
      </c>
      <c r="D761" s="149"/>
      <c r="E761" s="13" t="s">
        <v>44</v>
      </c>
      <c r="F761" s="149"/>
      <c r="G761" s="13" t="s">
        <v>44</v>
      </c>
      <c r="H761" s="149"/>
      <c r="I761" s="150"/>
      <c r="J761" s="149"/>
      <c r="K761" s="17">
        <v>1357693278599135200</v>
      </c>
      <c r="L761" s="65" t="s">
        <v>31209</v>
      </c>
      <c r="M761" s="37">
        <v>1</v>
      </c>
      <c r="N761" s="37">
        <v>0</v>
      </c>
      <c r="O761" s="37">
        <v>0</v>
      </c>
      <c r="P761" s="37">
        <v>0</v>
      </c>
      <c r="Q761" s="37">
        <v>0</v>
      </c>
      <c r="R761" s="2"/>
      <c r="S761" s="152"/>
      <c r="T761" s="152"/>
      <c r="U761" s="11"/>
      <c r="V761" s="42" t="s">
        <v>31210</v>
      </c>
      <c r="W761" s="2"/>
      <c r="X761" s="66" t="s">
        <v>31211</v>
      </c>
      <c r="Y761" s="29">
        <v>189995680</v>
      </c>
      <c r="Z761" s="42" t="s">
        <v>5102</v>
      </c>
      <c r="AA761" s="39"/>
      <c r="AB761" s="58" t="s">
        <v>31212</v>
      </c>
      <c r="AC761" s="11"/>
      <c r="AD761" s="39" t="s">
        <v>7987</v>
      </c>
      <c r="AE761" s="2"/>
      <c r="AF761" s="37">
        <v>6635</v>
      </c>
      <c r="AG761" s="37">
        <v>218</v>
      </c>
      <c r="AH761" s="37">
        <v>118</v>
      </c>
      <c r="AI761" s="37">
        <v>14024</v>
      </c>
      <c r="AJ761" s="2"/>
      <c r="AK761" s="2"/>
      <c r="AL761" s="2"/>
    </row>
    <row x14ac:dyDescent="0.25" r="762" customHeight="1" ht="18">
      <c r="A762" s="63" t="s">
        <v>31213</v>
      </c>
      <c r="B762" s="95" t="s">
        <v>31214</v>
      </c>
      <c r="C762" s="13" t="s">
        <v>44</v>
      </c>
      <c r="D762" s="149"/>
      <c r="E762" s="13" t="s">
        <v>44</v>
      </c>
      <c r="F762" s="149"/>
      <c r="G762" s="13" t="s">
        <v>44</v>
      </c>
      <c r="H762" s="149"/>
      <c r="I762" s="150"/>
      <c r="J762" s="149"/>
      <c r="K762" s="17">
        <v>1357693149745991700</v>
      </c>
      <c r="L762" s="65" t="s">
        <v>31215</v>
      </c>
      <c r="M762" s="37">
        <v>0</v>
      </c>
      <c r="N762" s="37">
        <v>0</v>
      </c>
      <c r="O762" s="37">
        <v>0</v>
      </c>
      <c r="P762" s="37">
        <v>0</v>
      </c>
      <c r="Q762" s="37">
        <v>0</v>
      </c>
      <c r="R762" s="2"/>
      <c r="S762" s="152"/>
      <c r="T762" s="152"/>
      <c r="U762" s="11"/>
      <c r="V762" s="42" t="s">
        <v>31216</v>
      </c>
      <c r="W762" s="2"/>
      <c r="X762" s="66" t="s">
        <v>31217</v>
      </c>
      <c r="Y762" s="29">
        <v>526413132</v>
      </c>
      <c r="Z762" s="42" t="s">
        <v>31218</v>
      </c>
      <c r="AA762" s="39" t="s">
        <v>31219</v>
      </c>
      <c r="AB762" s="58" t="s">
        <v>31220</v>
      </c>
      <c r="AC762" s="11"/>
      <c r="AD762" s="39" t="s">
        <v>31221</v>
      </c>
      <c r="AE762" s="2"/>
      <c r="AF762" s="37">
        <v>46174</v>
      </c>
      <c r="AG762" s="37">
        <v>4396</v>
      </c>
      <c r="AH762" s="37">
        <v>4334</v>
      </c>
      <c r="AI762" s="37">
        <v>42804</v>
      </c>
      <c r="AJ762" s="2"/>
      <c r="AK762" s="2"/>
      <c r="AL762" s="2"/>
    </row>
    <row x14ac:dyDescent="0.25" r="763" customHeight="1" ht="18">
      <c r="A763" s="63" t="s">
        <v>10399</v>
      </c>
      <c r="B763" s="95" t="s">
        <v>31222</v>
      </c>
      <c r="C763" s="34" t="s">
        <v>44</v>
      </c>
      <c r="D763" s="126"/>
      <c r="E763" s="13" t="s">
        <v>35</v>
      </c>
      <c r="F763" s="14" t="s">
        <v>235</v>
      </c>
      <c r="G763" s="13" t="s">
        <v>44</v>
      </c>
      <c r="H763" s="149"/>
      <c r="I763" s="34" t="s">
        <v>44</v>
      </c>
      <c r="J763" s="149"/>
      <c r="K763" s="17">
        <v>1357692046778187800</v>
      </c>
      <c r="L763" s="65" t="s">
        <v>31223</v>
      </c>
      <c r="M763" s="37">
        <v>1</v>
      </c>
      <c r="N763" s="37">
        <v>0</v>
      </c>
      <c r="O763" s="37">
        <v>0</v>
      </c>
      <c r="P763" s="37">
        <v>0</v>
      </c>
      <c r="Q763" s="37">
        <v>0</v>
      </c>
      <c r="R763" s="2"/>
      <c r="S763" s="152"/>
      <c r="T763" s="152"/>
      <c r="U763" s="11"/>
      <c r="V763" s="42" t="s">
        <v>31224</v>
      </c>
      <c r="W763" s="2"/>
      <c r="X763" s="66" t="s">
        <v>31225</v>
      </c>
      <c r="Y763" s="29">
        <v>1355523672530948000</v>
      </c>
      <c r="Z763" s="42"/>
      <c r="AA763" s="39"/>
      <c r="AB763" s="58" t="s">
        <v>31226</v>
      </c>
      <c r="AC763" s="11"/>
      <c r="AD763" s="39"/>
      <c r="AE763" s="2"/>
      <c r="AF763" s="37">
        <v>60</v>
      </c>
      <c r="AG763" s="37">
        <v>0</v>
      </c>
      <c r="AH763" s="37">
        <v>0</v>
      </c>
      <c r="AI763" s="37">
        <v>33</v>
      </c>
      <c r="AJ763" s="2"/>
      <c r="AK763" s="2"/>
      <c r="AL763" s="2"/>
    </row>
    <row x14ac:dyDescent="0.25" r="764" customHeight="1" ht="18">
      <c r="A764" s="63" t="s">
        <v>566</v>
      </c>
      <c r="B764" s="95" t="s">
        <v>31227</v>
      </c>
      <c r="C764" s="34" t="s">
        <v>44</v>
      </c>
      <c r="D764" s="126"/>
      <c r="E764" s="13" t="s">
        <v>35</v>
      </c>
      <c r="F764" s="14" t="s">
        <v>235</v>
      </c>
      <c r="G764" s="13" t="s">
        <v>44</v>
      </c>
      <c r="H764" s="149"/>
      <c r="I764" s="34" t="s">
        <v>44</v>
      </c>
      <c r="J764" s="149"/>
      <c r="K764" s="17">
        <v>1357691606510563300</v>
      </c>
      <c r="L764" s="65" t="s">
        <v>31228</v>
      </c>
      <c r="M764" s="37">
        <v>0</v>
      </c>
      <c r="N764" s="37">
        <v>0</v>
      </c>
      <c r="O764" s="37">
        <v>0</v>
      </c>
      <c r="P764" s="37">
        <v>0</v>
      </c>
      <c r="Q764" s="37">
        <v>0</v>
      </c>
      <c r="R764" s="2"/>
      <c r="S764" s="152"/>
      <c r="T764" s="152"/>
      <c r="U764" s="11"/>
      <c r="V764" s="42" t="s">
        <v>31224</v>
      </c>
      <c r="W764" s="2"/>
      <c r="X764" s="66" t="s">
        <v>31225</v>
      </c>
      <c r="Y764" s="29">
        <v>1355523672530948000</v>
      </c>
      <c r="Z764" s="42"/>
      <c r="AA764" s="39"/>
      <c r="AB764" s="58" t="s">
        <v>31226</v>
      </c>
      <c r="AC764" s="11"/>
      <c r="AD764" s="39"/>
      <c r="AE764" s="2"/>
      <c r="AF764" s="37">
        <v>60</v>
      </c>
      <c r="AG764" s="37">
        <v>0</v>
      </c>
      <c r="AH764" s="37">
        <v>0</v>
      </c>
      <c r="AI764" s="37">
        <v>33</v>
      </c>
      <c r="AJ764" s="2"/>
      <c r="AK764" s="2"/>
      <c r="AL764" s="2"/>
    </row>
    <row x14ac:dyDescent="0.25" r="765" customHeight="1" ht="18">
      <c r="A765" s="63" t="s">
        <v>13543</v>
      </c>
      <c r="B765" s="95" t="s">
        <v>31229</v>
      </c>
      <c r="C765" s="13" t="s">
        <v>44</v>
      </c>
      <c r="D765" s="149"/>
      <c r="E765" s="13" t="s">
        <v>44</v>
      </c>
      <c r="F765" s="149"/>
      <c r="G765" s="13" t="s">
        <v>44</v>
      </c>
      <c r="H765" s="149"/>
      <c r="I765" s="150"/>
      <c r="J765" s="149"/>
      <c r="K765" s="17">
        <v>1357691326188449800</v>
      </c>
      <c r="L765" s="65" t="s">
        <v>31230</v>
      </c>
      <c r="M765" s="37">
        <v>2</v>
      </c>
      <c r="N765" s="37">
        <v>0</v>
      </c>
      <c r="O765" s="37">
        <v>0</v>
      </c>
      <c r="P765" s="37">
        <v>0</v>
      </c>
      <c r="Q765" s="37">
        <v>0</v>
      </c>
      <c r="R765" s="2"/>
      <c r="S765" s="152"/>
      <c r="T765" s="152"/>
      <c r="U765" s="11"/>
      <c r="V765" s="42" t="s">
        <v>31231</v>
      </c>
      <c r="W765" s="2"/>
      <c r="X765" s="66" t="s">
        <v>31232</v>
      </c>
      <c r="Y765" s="29">
        <v>2615062847</v>
      </c>
      <c r="Z765" s="42" t="s">
        <v>31233</v>
      </c>
      <c r="AA765" s="39" t="s">
        <v>31234</v>
      </c>
      <c r="AB765" s="58" t="s">
        <v>31235</v>
      </c>
      <c r="AC765" s="11"/>
      <c r="AD765" s="39" t="s">
        <v>31236</v>
      </c>
      <c r="AE765" s="2"/>
      <c r="AF765" s="37">
        <v>748</v>
      </c>
      <c r="AG765" s="37">
        <v>140</v>
      </c>
      <c r="AH765" s="37">
        <v>197</v>
      </c>
      <c r="AI765" s="37">
        <v>425</v>
      </c>
      <c r="AJ765" s="2"/>
      <c r="AK765" s="2"/>
      <c r="AL765" s="2"/>
    </row>
    <row x14ac:dyDescent="0.25" r="766" customHeight="1" ht="18">
      <c r="A766" s="63" t="s">
        <v>1199</v>
      </c>
      <c r="B766" s="95" t="s">
        <v>31237</v>
      </c>
      <c r="C766" s="13" t="s">
        <v>44</v>
      </c>
      <c r="D766" s="149"/>
      <c r="E766" s="13" t="s">
        <v>44</v>
      </c>
      <c r="F766" s="149"/>
      <c r="G766" s="13" t="s">
        <v>44</v>
      </c>
      <c r="H766" s="149"/>
      <c r="I766" s="150"/>
      <c r="J766" s="149"/>
      <c r="K766" s="17">
        <v>1357690791553073200</v>
      </c>
      <c r="L766" s="65" t="s">
        <v>31238</v>
      </c>
      <c r="M766" s="37">
        <v>0</v>
      </c>
      <c r="N766" s="37">
        <v>0</v>
      </c>
      <c r="O766" s="37">
        <v>0</v>
      </c>
      <c r="P766" s="37">
        <v>0</v>
      </c>
      <c r="Q766" s="37">
        <v>0</v>
      </c>
      <c r="R766" s="2"/>
      <c r="S766" s="152"/>
      <c r="T766" s="152"/>
      <c r="U766" s="11"/>
      <c r="V766" s="42" t="s">
        <v>31239</v>
      </c>
      <c r="W766" s="2"/>
      <c r="X766" s="42" t="s">
        <v>13112</v>
      </c>
      <c r="Y766" s="69">
        <v>330084568</v>
      </c>
      <c r="Z766" s="42" t="s">
        <v>31240</v>
      </c>
      <c r="AA766" s="39" t="s">
        <v>31241</v>
      </c>
      <c r="AB766" s="58" t="s">
        <v>31242</v>
      </c>
      <c r="AC766" s="11"/>
      <c r="AD766" s="39" t="s">
        <v>6467</v>
      </c>
      <c r="AE766" s="2"/>
      <c r="AF766" s="37">
        <v>30235</v>
      </c>
      <c r="AG766" s="37">
        <v>995</v>
      </c>
      <c r="AH766" s="37">
        <v>1720</v>
      </c>
      <c r="AI766" s="37">
        <v>33017</v>
      </c>
      <c r="AJ766" s="2"/>
      <c r="AK766" s="2"/>
      <c r="AL766" s="2"/>
    </row>
    <row x14ac:dyDescent="0.25" r="767" customHeight="1" ht="18">
      <c r="A767" s="63" t="s">
        <v>2835</v>
      </c>
      <c r="B767" s="95" t="s">
        <v>31243</v>
      </c>
      <c r="C767" s="13" t="s">
        <v>35</v>
      </c>
      <c r="D767" s="14" t="s">
        <v>235</v>
      </c>
      <c r="E767" s="13" t="s">
        <v>35</v>
      </c>
      <c r="F767" s="14" t="s">
        <v>235</v>
      </c>
      <c r="G767" s="13" t="s">
        <v>35</v>
      </c>
      <c r="H767" s="14" t="s">
        <v>235</v>
      </c>
      <c r="I767" s="150"/>
      <c r="J767" s="149"/>
      <c r="K767" s="17">
        <v>1357690054844555300</v>
      </c>
      <c r="L767" s="65" t="s">
        <v>31244</v>
      </c>
      <c r="M767" s="37">
        <v>0</v>
      </c>
      <c r="N767" s="37">
        <v>0</v>
      </c>
      <c r="O767" s="37">
        <v>0</v>
      </c>
      <c r="P767" s="37">
        <v>0</v>
      </c>
      <c r="Q767" s="37">
        <v>0</v>
      </c>
      <c r="R767" s="2"/>
      <c r="S767" s="152"/>
      <c r="T767" s="152"/>
      <c r="U767" s="11"/>
      <c r="V767" s="42" t="s">
        <v>31245</v>
      </c>
      <c r="W767" s="11"/>
      <c r="X767" s="42" t="s">
        <v>31246</v>
      </c>
      <c r="Y767" s="69">
        <v>934836714237055000</v>
      </c>
      <c r="Z767" s="42" t="s">
        <v>31247</v>
      </c>
      <c r="AA767" s="39"/>
      <c r="AB767" s="58" t="s">
        <v>31248</v>
      </c>
      <c r="AC767" s="11"/>
      <c r="AD767" s="39" t="s">
        <v>49</v>
      </c>
      <c r="AE767" s="2"/>
      <c r="AF767" s="37">
        <v>20098</v>
      </c>
      <c r="AG767" s="37">
        <v>3359</v>
      </c>
      <c r="AH767" s="37">
        <v>2737</v>
      </c>
      <c r="AI767" s="37">
        <v>54361</v>
      </c>
      <c r="AJ767" s="2"/>
      <c r="AK767" s="2"/>
      <c r="AL767" s="2"/>
    </row>
    <row x14ac:dyDescent="0.25" r="768" customHeight="1" ht="18">
      <c r="A768" s="63" t="s">
        <v>9220</v>
      </c>
      <c r="B768" s="95" t="s">
        <v>31249</v>
      </c>
      <c r="C768" s="13" t="s">
        <v>35</v>
      </c>
      <c r="D768" s="14" t="s">
        <v>235</v>
      </c>
      <c r="E768" s="13" t="s">
        <v>35</v>
      </c>
      <c r="F768" s="14" t="s">
        <v>235</v>
      </c>
      <c r="G768" s="13" t="s">
        <v>35</v>
      </c>
      <c r="H768" s="14" t="s">
        <v>235</v>
      </c>
      <c r="I768" s="150"/>
      <c r="J768" s="149"/>
      <c r="K768" s="17">
        <v>1357689857687117800</v>
      </c>
      <c r="L768" s="65" t="s">
        <v>31250</v>
      </c>
      <c r="M768" s="37">
        <v>1</v>
      </c>
      <c r="N768" s="37">
        <v>0</v>
      </c>
      <c r="O768" s="37">
        <v>0</v>
      </c>
      <c r="P768" s="37">
        <v>0</v>
      </c>
      <c r="Q768" s="37">
        <v>0</v>
      </c>
      <c r="R768" s="2"/>
      <c r="S768" s="144"/>
      <c r="T768" s="152"/>
      <c r="U768" s="11"/>
      <c r="V768" s="42" t="s">
        <v>31251</v>
      </c>
      <c r="W768" s="2"/>
      <c r="X768" s="42" t="s">
        <v>31252</v>
      </c>
      <c r="Y768" s="69">
        <v>626608850</v>
      </c>
      <c r="Z768" s="42"/>
      <c r="AA768" s="39"/>
      <c r="AB768" s="58" t="s">
        <v>31253</v>
      </c>
      <c r="AC768" s="11"/>
      <c r="AD768" s="39"/>
      <c r="AE768" s="2"/>
      <c r="AF768" s="37">
        <v>23077</v>
      </c>
      <c r="AG768" s="37">
        <v>2448</v>
      </c>
      <c r="AH768" s="37">
        <v>2044</v>
      </c>
      <c r="AI768" s="37">
        <v>37716</v>
      </c>
      <c r="AJ768" s="2"/>
      <c r="AK768" s="2"/>
      <c r="AL768" s="2"/>
    </row>
    <row x14ac:dyDescent="0.25" r="769" customHeight="1" ht="18">
      <c r="A769" s="63" t="s">
        <v>584</v>
      </c>
      <c r="B769" s="95" t="s">
        <v>31254</v>
      </c>
      <c r="C769" s="13" t="s">
        <v>35</v>
      </c>
      <c r="D769" s="14" t="s">
        <v>235</v>
      </c>
      <c r="E769" s="13" t="s">
        <v>35</v>
      </c>
      <c r="F769" s="14" t="s">
        <v>235</v>
      </c>
      <c r="G769" s="13" t="s">
        <v>35</v>
      </c>
      <c r="H769" s="14" t="s">
        <v>235</v>
      </c>
      <c r="I769" s="150"/>
      <c r="J769" s="149"/>
      <c r="K769" s="17">
        <v>1357688671378567200</v>
      </c>
      <c r="L769" s="65" t="s">
        <v>31255</v>
      </c>
      <c r="M769" s="37">
        <v>2</v>
      </c>
      <c r="N769" s="37">
        <v>0</v>
      </c>
      <c r="O769" s="37">
        <v>0</v>
      </c>
      <c r="P769" s="37">
        <v>0</v>
      </c>
      <c r="Q769" s="37">
        <v>0</v>
      </c>
      <c r="R769" s="2"/>
      <c r="S769" s="152"/>
      <c r="T769" s="152"/>
      <c r="U769" s="11"/>
      <c r="V769" s="42" t="s">
        <v>31256</v>
      </c>
      <c r="W769" s="11"/>
      <c r="X769" s="42" t="s">
        <v>31257</v>
      </c>
      <c r="Y769" s="69">
        <v>2240351795</v>
      </c>
      <c r="Z769" s="42" t="s">
        <v>31258</v>
      </c>
      <c r="AA769" s="39"/>
      <c r="AB769" s="58" t="s">
        <v>31259</v>
      </c>
      <c r="AC769" s="11"/>
      <c r="AD769" s="39" t="s">
        <v>31260</v>
      </c>
      <c r="AE769" s="2"/>
      <c r="AF769" s="37">
        <v>19669</v>
      </c>
      <c r="AG769" s="37">
        <v>1087</v>
      </c>
      <c r="AH769" s="37">
        <v>618</v>
      </c>
      <c r="AI769" s="37">
        <v>48204</v>
      </c>
      <c r="AJ769" s="2"/>
      <c r="AK769" s="2"/>
      <c r="AL769" s="2"/>
    </row>
    <row x14ac:dyDescent="0.25" r="770" customHeight="1" ht="18">
      <c r="A770" s="63" t="s">
        <v>2862</v>
      </c>
      <c r="B770" s="95" t="s">
        <v>31261</v>
      </c>
      <c r="C770" s="13" t="s">
        <v>35</v>
      </c>
      <c r="D770" s="14" t="s">
        <v>235</v>
      </c>
      <c r="E770" s="13" t="s">
        <v>35</v>
      </c>
      <c r="F770" s="14" t="s">
        <v>235</v>
      </c>
      <c r="G770" s="13" t="s">
        <v>35</v>
      </c>
      <c r="H770" s="14" t="s">
        <v>235</v>
      </c>
      <c r="I770" s="150"/>
      <c r="J770" s="149"/>
      <c r="K770" s="17">
        <v>1357688479187148800</v>
      </c>
      <c r="L770" s="65" t="s">
        <v>31262</v>
      </c>
      <c r="M770" s="37">
        <v>3</v>
      </c>
      <c r="N770" s="37">
        <v>0</v>
      </c>
      <c r="O770" s="37">
        <v>0</v>
      </c>
      <c r="P770" s="37">
        <v>0</v>
      </c>
      <c r="Q770" s="37">
        <v>0</v>
      </c>
      <c r="R770" s="2"/>
      <c r="S770" s="152"/>
      <c r="T770" s="152"/>
      <c r="U770" s="11"/>
      <c r="V770" s="42" t="s">
        <v>31263</v>
      </c>
      <c r="W770" s="11"/>
      <c r="X770" s="42" t="s">
        <v>31264</v>
      </c>
      <c r="Y770" s="69">
        <v>1284536117291815000</v>
      </c>
      <c r="Z770" s="42" t="s">
        <v>31265</v>
      </c>
      <c r="AA770" s="39"/>
      <c r="AB770" s="58" t="s">
        <v>31266</v>
      </c>
      <c r="AC770" s="11"/>
      <c r="AD770" s="39" t="s">
        <v>6467</v>
      </c>
      <c r="AE770" s="2"/>
      <c r="AF770" s="37">
        <v>2244</v>
      </c>
      <c r="AG770" s="37">
        <v>260</v>
      </c>
      <c r="AH770" s="37">
        <v>375</v>
      </c>
      <c r="AI770" s="37">
        <v>7967</v>
      </c>
      <c r="AJ770" s="2"/>
      <c r="AK770" s="2"/>
      <c r="AL770" s="2"/>
    </row>
    <row x14ac:dyDescent="0.25" r="771" customHeight="1" ht="18">
      <c r="A771" s="63" t="s">
        <v>9237</v>
      </c>
      <c r="B771" s="95" t="s">
        <v>31267</v>
      </c>
      <c r="C771" s="13" t="s">
        <v>44</v>
      </c>
      <c r="D771" s="149"/>
      <c r="E771" s="13" t="s">
        <v>44</v>
      </c>
      <c r="F771" s="149"/>
      <c r="G771" s="13" t="s">
        <v>44</v>
      </c>
      <c r="H771" s="149"/>
      <c r="I771" s="150"/>
      <c r="J771" s="149"/>
      <c r="K771" s="17">
        <v>1357688408496345000</v>
      </c>
      <c r="L771" s="65" t="s">
        <v>31268</v>
      </c>
      <c r="M771" s="37">
        <v>1</v>
      </c>
      <c r="N771" s="37">
        <v>0</v>
      </c>
      <c r="O771" s="37">
        <v>0</v>
      </c>
      <c r="P771" s="37">
        <v>0</v>
      </c>
      <c r="Q771" s="37">
        <v>0</v>
      </c>
      <c r="R771" s="2"/>
      <c r="S771" s="144"/>
      <c r="T771" s="152"/>
      <c r="U771" s="11"/>
      <c r="V771" s="42" t="s">
        <v>31269</v>
      </c>
      <c r="W771" s="2"/>
      <c r="X771" s="42" t="s">
        <v>31270</v>
      </c>
      <c r="Y771" s="69">
        <v>1333797644490076200</v>
      </c>
      <c r="Z771" s="42" t="s">
        <v>31271</v>
      </c>
      <c r="AA771" s="39" t="s">
        <v>31272</v>
      </c>
      <c r="AB771" s="58" t="s">
        <v>31273</v>
      </c>
      <c r="AC771" s="11"/>
      <c r="AD771" s="63" t="s">
        <v>8886</v>
      </c>
      <c r="AE771" s="2"/>
      <c r="AF771" s="37">
        <v>199</v>
      </c>
      <c r="AG771" s="37">
        <v>473</v>
      </c>
      <c r="AH771" s="37">
        <v>395</v>
      </c>
      <c r="AI771" s="37">
        <v>6</v>
      </c>
      <c r="AJ771" s="2"/>
      <c r="AK771" s="2"/>
      <c r="AL771" s="2"/>
    </row>
    <row x14ac:dyDescent="0.25" r="772" customHeight="1" ht="18">
      <c r="A772" s="63" t="s">
        <v>15619</v>
      </c>
      <c r="B772" s="95" t="s">
        <v>31274</v>
      </c>
      <c r="C772" s="13" t="s">
        <v>35</v>
      </c>
      <c r="D772" s="14" t="s">
        <v>235</v>
      </c>
      <c r="E772" s="13" t="s">
        <v>35</v>
      </c>
      <c r="F772" s="14" t="s">
        <v>235</v>
      </c>
      <c r="G772" s="13" t="s">
        <v>35</v>
      </c>
      <c r="H772" s="14" t="s">
        <v>235</v>
      </c>
      <c r="I772" s="150"/>
      <c r="J772" s="149"/>
      <c r="K772" s="17">
        <v>1357687524597104600</v>
      </c>
      <c r="L772" s="65" t="s">
        <v>31275</v>
      </c>
      <c r="M772" s="37">
        <v>3</v>
      </c>
      <c r="N772" s="37">
        <v>0</v>
      </c>
      <c r="O772" s="37">
        <v>0</v>
      </c>
      <c r="P772" s="37">
        <v>0</v>
      </c>
      <c r="Q772" s="37">
        <v>0</v>
      </c>
      <c r="R772" s="2"/>
      <c r="S772" s="152"/>
      <c r="T772" s="152"/>
      <c r="U772" s="11"/>
      <c r="V772" s="42" t="s">
        <v>31276</v>
      </c>
      <c r="W772" s="11"/>
      <c r="X772" s="42" t="s">
        <v>31277</v>
      </c>
      <c r="Y772" s="69">
        <v>118194379</v>
      </c>
      <c r="Z772" s="42" t="s">
        <v>31278</v>
      </c>
      <c r="AA772" s="39"/>
      <c r="AB772" s="58" t="s">
        <v>31279</v>
      </c>
      <c r="AC772" s="11"/>
      <c r="AD772" s="63" t="s">
        <v>31280</v>
      </c>
      <c r="AE772" s="2"/>
      <c r="AF772" s="37">
        <v>37898</v>
      </c>
      <c r="AG772" s="37">
        <v>435</v>
      </c>
      <c r="AH772" s="37">
        <v>1620</v>
      </c>
      <c r="AI772" s="37">
        <v>74391</v>
      </c>
      <c r="AJ772" s="2"/>
      <c r="AK772" s="2"/>
      <c r="AL772" s="2"/>
    </row>
    <row x14ac:dyDescent="0.25" r="773" customHeight="1" ht="18">
      <c r="A773" s="63" t="s">
        <v>2890</v>
      </c>
      <c r="B773" s="95" t="s">
        <v>31281</v>
      </c>
      <c r="C773" s="13" t="s">
        <v>44</v>
      </c>
      <c r="D773" s="149"/>
      <c r="E773" s="13" t="s">
        <v>44</v>
      </c>
      <c r="F773" s="149"/>
      <c r="G773" s="13" t="s">
        <v>44</v>
      </c>
      <c r="H773" s="149"/>
      <c r="I773" s="150"/>
      <c r="J773" s="149"/>
      <c r="K773" s="17">
        <v>1357686619650801700</v>
      </c>
      <c r="L773" s="65" t="s">
        <v>31282</v>
      </c>
      <c r="M773" s="37">
        <v>3</v>
      </c>
      <c r="N773" s="37">
        <v>0</v>
      </c>
      <c r="O773" s="37">
        <v>0</v>
      </c>
      <c r="P773" s="37">
        <v>0</v>
      </c>
      <c r="Q773" s="37">
        <v>0</v>
      </c>
      <c r="R773" s="2"/>
      <c r="S773" s="152"/>
      <c r="T773" s="152"/>
      <c r="U773" s="11" t="s">
        <v>31283</v>
      </c>
      <c r="V773" s="42" t="s">
        <v>31284</v>
      </c>
      <c r="W773" s="11"/>
      <c r="X773" s="42" t="s">
        <v>31285</v>
      </c>
      <c r="Y773" s="69">
        <v>916420190929326100</v>
      </c>
      <c r="Z773" s="42" t="s">
        <v>31286</v>
      </c>
      <c r="AA773" s="39"/>
      <c r="AB773" s="58" t="s">
        <v>31287</v>
      </c>
      <c r="AC773" s="11"/>
      <c r="AD773" s="39"/>
      <c r="AE773" s="2"/>
      <c r="AF773" s="37">
        <v>1026</v>
      </c>
      <c r="AG773" s="37">
        <v>499</v>
      </c>
      <c r="AH773" s="37">
        <v>701</v>
      </c>
      <c r="AI773" s="37">
        <v>9998</v>
      </c>
      <c r="AJ773" s="2"/>
      <c r="AK773" s="2"/>
      <c r="AL773" s="2"/>
    </row>
    <row x14ac:dyDescent="0.25" r="774" customHeight="1" ht="18">
      <c r="A774" s="63" t="s">
        <v>5204</v>
      </c>
      <c r="B774" s="95" t="s">
        <v>31288</v>
      </c>
      <c r="C774" s="13" t="s">
        <v>44</v>
      </c>
      <c r="D774" s="149"/>
      <c r="E774" s="13" t="s">
        <v>44</v>
      </c>
      <c r="F774" s="149"/>
      <c r="G774" s="13" t="s">
        <v>44</v>
      </c>
      <c r="H774" s="149"/>
      <c r="I774" s="150"/>
      <c r="J774" s="149"/>
      <c r="K774" s="17">
        <v>1357683599185707000</v>
      </c>
      <c r="L774" s="65" t="s">
        <v>31289</v>
      </c>
      <c r="M774" s="37">
        <v>16</v>
      </c>
      <c r="N774" s="37">
        <v>0</v>
      </c>
      <c r="O774" s="37">
        <v>0</v>
      </c>
      <c r="P774" s="37">
        <v>0</v>
      </c>
      <c r="Q774" s="37">
        <v>0</v>
      </c>
      <c r="R774" s="2"/>
      <c r="S774" s="152"/>
      <c r="T774" s="152"/>
      <c r="U774" s="11"/>
      <c r="V774" s="42" t="s">
        <v>31290</v>
      </c>
      <c r="W774" s="2"/>
      <c r="X774" s="42" t="s">
        <v>31291</v>
      </c>
      <c r="Y774" s="69">
        <v>1268100933134823400</v>
      </c>
      <c r="Z774" s="42"/>
      <c r="AA774" s="39"/>
      <c r="AB774" s="58" t="s">
        <v>31292</v>
      </c>
      <c r="AC774" s="11"/>
      <c r="AD774" s="39"/>
      <c r="AE774" s="2"/>
      <c r="AF774" s="37">
        <v>3508</v>
      </c>
      <c r="AG774" s="37">
        <v>1074</v>
      </c>
      <c r="AH774" s="37">
        <v>922</v>
      </c>
      <c r="AI774" s="37">
        <v>27885</v>
      </c>
      <c r="AJ774" s="2"/>
      <c r="AK774" s="2"/>
      <c r="AL774" s="2"/>
    </row>
    <row x14ac:dyDescent="0.25" r="775" customHeight="1" ht="18">
      <c r="A775" s="63" t="s">
        <v>11374</v>
      </c>
      <c r="B775" s="95" t="s">
        <v>31293</v>
      </c>
      <c r="C775" s="13" t="s">
        <v>44</v>
      </c>
      <c r="D775" s="149"/>
      <c r="E775" s="13" t="s">
        <v>44</v>
      </c>
      <c r="F775" s="149"/>
      <c r="G775" s="13" t="s">
        <v>44</v>
      </c>
      <c r="H775" s="149"/>
      <c r="I775" s="150"/>
      <c r="J775" s="149"/>
      <c r="K775" s="17">
        <v>1357681717046366200</v>
      </c>
      <c r="L775" s="65" t="s">
        <v>31294</v>
      </c>
      <c r="M775" s="37">
        <v>29</v>
      </c>
      <c r="N775" s="37">
        <v>0</v>
      </c>
      <c r="O775" s="37">
        <v>0</v>
      </c>
      <c r="P775" s="37">
        <v>0</v>
      </c>
      <c r="Q775" s="37">
        <v>0</v>
      </c>
      <c r="R775" s="2"/>
      <c r="S775" s="152"/>
      <c r="T775" s="152"/>
      <c r="U775" s="11"/>
      <c r="V775" s="42" t="s">
        <v>31295</v>
      </c>
      <c r="W775" s="11"/>
      <c r="X775" s="42" t="s">
        <v>13178</v>
      </c>
      <c r="Y775" s="69">
        <v>1239976679377965000</v>
      </c>
      <c r="Z775" s="42" t="s">
        <v>31296</v>
      </c>
      <c r="AA775" s="39"/>
      <c r="AB775" s="58" t="s">
        <v>31297</v>
      </c>
      <c r="AC775" s="11"/>
      <c r="AD775" s="39" t="s">
        <v>31298</v>
      </c>
      <c r="AE775" s="2"/>
      <c r="AF775" s="37">
        <v>932</v>
      </c>
      <c r="AG775" s="37">
        <v>231</v>
      </c>
      <c r="AH775" s="37">
        <v>198</v>
      </c>
      <c r="AI775" s="37">
        <v>13602</v>
      </c>
      <c r="AJ775" s="2"/>
      <c r="AK775" s="2"/>
      <c r="AL775" s="2"/>
    </row>
    <row x14ac:dyDescent="0.25" r="776" customHeight="1" ht="18">
      <c r="A776" s="63" t="s">
        <v>19384</v>
      </c>
      <c r="B776" s="95" t="s">
        <v>31299</v>
      </c>
      <c r="C776" s="13" t="s">
        <v>44</v>
      </c>
      <c r="D776" s="149"/>
      <c r="E776" s="13" t="s">
        <v>44</v>
      </c>
      <c r="F776" s="149"/>
      <c r="G776" s="13" t="s">
        <v>44</v>
      </c>
      <c r="H776" s="149"/>
      <c r="I776" s="150"/>
      <c r="J776" s="149"/>
      <c r="K776" s="17">
        <v>1357681580026781700</v>
      </c>
      <c r="L776" s="65" t="s">
        <v>31300</v>
      </c>
      <c r="M776" s="37">
        <v>2</v>
      </c>
      <c r="N776" s="37">
        <v>0</v>
      </c>
      <c r="O776" s="37">
        <v>0</v>
      </c>
      <c r="P776" s="37">
        <v>0</v>
      </c>
      <c r="Q776" s="37">
        <v>0</v>
      </c>
      <c r="R776" s="2"/>
      <c r="S776" s="152"/>
      <c r="T776" s="152"/>
      <c r="U776" s="11"/>
      <c r="V776" s="42" t="s">
        <v>31301</v>
      </c>
      <c r="W776" s="2"/>
      <c r="X776" s="66" t="s">
        <v>31302</v>
      </c>
      <c r="Y776" s="29">
        <v>1085215794152333300</v>
      </c>
      <c r="Z776" s="42" t="s">
        <v>31303</v>
      </c>
      <c r="AA776" s="39" t="s">
        <v>31304</v>
      </c>
      <c r="AB776" s="58" t="s">
        <v>31305</v>
      </c>
      <c r="AC776" s="11"/>
      <c r="AD776" s="39" t="s">
        <v>7813</v>
      </c>
      <c r="AE776" s="2"/>
      <c r="AF776" s="37">
        <v>219</v>
      </c>
      <c r="AG776" s="37">
        <v>47</v>
      </c>
      <c r="AH776" s="37">
        <v>52</v>
      </c>
      <c r="AI776" s="37">
        <v>1474</v>
      </c>
      <c r="AJ776" s="2"/>
      <c r="AK776" s="2"/>
      <c r="AL776" s="2"/>
    </row>
    <row x14ac:dyDescent="0.25" r="777" customHeight="1" ht="18">
      <c r="A777" s="63" t="s">
        <v>2941</v>
      </c>
      <c r="B777" s="95" t="s">
        <v>31306</v>
      </c>
      <c r="C777" s="13" t="s">
        <v>44</v>
      </c>
      <c r="D777" s="149"/>
      <c r="E777" s="13" t="s">
        <v>44</v>
      </c>
      <c r="F777" s="149"/>
      <c r="G777" s="13" t="s">
        <v>44</v>
      </c>
      <c r="H777" s="149"/>
      <c r="I777" s="150"/>
      <c r="J777" s="149"/>
      <c r="K777" s="17">
        <v>1357681424283877400</v>
      </c>
      <c r="L777" s="65" t="s">
        <v>31307</v>
      </c>
      <c r="M777" s="37">
        <v>0</v>
      </c>
      <c r="N777" s="37">
        <v>0</v>
      </c>
      <c r="O777" s="37">
        <v>0</v>
      </c>
      <c r="P777" s="37">
        <v>0</v>
      </c>
      <c r="Q777" s="37">
        <v>0</v>
      </c>
      <c r="R777" s="2"/>
      <c r="S777" s="152"/>
      <c r="T777" s="152"/>
      <c r="U777" s="11"/>
      <c r="V777" s="42" t="s">
        <v>31308</v>
      </c>
      <c r="W777" s="2"/>
      <c r="X777" s="66" t="s">
        <v>31309</v>
      </c>
      <c r="Y777" s="29">
        <v>52840399</v>
      </c>
      <c r="Z777" s="42"/>
      <c r="AA777" s="39"/>
      <c r="AB777" s="58" t="s">
        <v>31310</v>
      </c>
      <c r="AC777" s="11"/>
      <c r="AD777" s="39"/>
      <c r="AE777" s="2"/>
      <c r="AF777" s="37">
        <v>157</v>
      </c>
      <c r="AG777" s="37">
        <v>521</v>
      </c>
      <c r="AH777" s="37">
        <v>95</v>
      </c>
      <c r="AI777" s="37">
        <v>59</v>
      </c>
      <c r="AJ777" s="2"/>
      <c r="AK777" s="2"/>
      <c r="AL777" s="2"/>
    </row>
    <row x14ac:dyDescent="0.25" r="778" customHeight="1" ht="18">
      <c r="A778" s="63" t="s">
        <v>1947</v>
      </c>
      <c r="B778" s="95" t="s">
        <v>31311</v>
      </c>
      <c r="C778" s="13" t="s">
        <v>35</v>
      </c>
      <c r="D778" s="14" t="s">
        <v>235</v>
      </c>
      <c r="E778" s="13" t="s">
        <v>35</v>
      </c>
      <c r="F778" s="14" t="s">
        <v>235</v>
      </c>
      <c r="G778" s="13" t="s">
        <v>35</v>
      </c>
      <c r="H778" s="151" t="s">
        <v>235</v>
      </c>
      <c r="I778" s="150"/>
      <c r="J778" s="149"/>
      <c r="K778" s="17">
        <v>1357680472684454000</v>
      </c>
      <c r="L778" s="65" t="s">
        <v>31312</v>
      </c>
      <c r="M778" s="37">
        <v>3</v>
      </c>
      <c r="N778" s="37">
        <v>0</v>
      </c>
      <c r="O778" s="37">
        <v>0</v>
      </c>
      <c r="P778" s="37">
        <v>0</v>
      </c>
      <c r="Q778" s="37">
        <v>0</v>
      </c>
      <c r="R778" s="2"/>
      <c r="S778" s="152"/>
      <c r="T778" s="152"/>
      <c r="U778" s="11"/>
      <c r="V778" s="42" t="s">
        <v>31313</v>
      </c>
      <c r="W778" s="2"/>
      <c r="X778" s="42" t="s">
        <v>31314</v>
      </c>
      <c r="Y778" s="69">
        <v>709443820635742200</v>
      </c>
      <c r="Z778" s="42" t="s">
        <v>31315</v>
      </c>
      <c r="AA778" s="39" t="s">
        <v>31316</v>
      </c>
      <c r="AB778" s="58" t="s">
        <v>31317</v>
      </c>
      <c r="AC778" s="11"/>
      <c r="AD778" s="39" t="s">
        <v>100</v>
      </c>
      <c r="AE778" s="2"/>
      <c r="AF778" s="37">
        <v>820</v>
      </c>
      <c r="AG778" s="37">
        <v>247</v>
      </c>
      <c r="AH778" s="37">
        <v>247</v>
      </c>
      <c r="AI778" s="37">
        <v>25330</v>
      </c>
      <c r="AJ778" s="2"/>
      <c r="AK778" s="2"/>
      <c r="AL778" s="2"/>
    </row>
    <row x14ac:dyDescent="0.25" r="779" customHeight="1" ht="18">
      <c r="A779" s="63" t="s">
        <v>2957</v>
      </c>
      <c r="B779" s="95" t="s">
        <v>31318</v>
      </c>
      <c r="C779" s="13" t="s">
        <v>35</v>
      </c>
      <c r="D779" s="14" t="s">
        <v>235</v>
      </c>
      <c r="E779" s="13" t="s">
        <v>35</v>
      </c>
      <c r="F779" s="14" t="s">
        <v>235</v>
      </c>
      <c r="G779" s="13" t="s">
        <v>35</v>
      </c>
      <c r="H779" s="14" t="s">
        <v>235</v>
      </c>
      <c r="I779" s="150"/>
      <c r="J779" s="149"/>
      <c r="K779" s="17">
        <v>1357678764306686000</v>
      </c>
      <c r="L779" s="65" t="s">
        <v>31319</v>
      </c>
      <c r="M779" s="37">
        <v>0</v>
      </c>
      <c r="N779" s="37">
        <v>0</v>
      </c>
      <c r="O779" s="37">
        <v>0</v>
      </c>
      <c r="P779" s="37">
        <v>0</v>
      </c>
      <c r="Q779" s="37">
        <v>0</v>
      </c>
      <c r="R779" s="2"/>
      <c r="S779" s="144"/>
      <c r="T779" s="152"/>
      <c r="U779" s="11"/>
      <c r="V779" s="42" t="s">
        <v>31320</v>
      </c>
      <c r="W779" s="11"/>
      <c r="X779" s="42" t="s">
        <v>31321</v>
      </c>
      <c r="Y779" s="69">
        <v>2676485978</v>
      </c>
      <c r="Z779" s="42" t="s">
        <v>31322</v>
      </c>
      <c r="AA779" s="39"/>
      <c r="AB779" s="58" t="s">
        <v>31323</v>
      </c>
      <c r="AC779" s="11"/>
      <c r="AD779" s="39" t="s">
        <v>31324</v>
      </c>
      <c r="AE779" s="2"/>
      <c r="AF779" s="37">
        <v>26373</v>
      </c>
      <c r="AG779" s="37">
        <v>180</v>
      </c>
      <c r="AH779" s="37">
        <v>626</v>
      </c>
      <c r="AI779" s="37">
        <v>26417</v>
      </c>
      <c r="AJ779" s="2"/>
      <c r="AK779" s="2"/>
      <c r="AL779" s="2"/>
    </row>
    <row x14ac:dyDescent="0.25" r="780" customHeight="1" ht="18">
      <c r="A780" s="63" t="s">
        <v>2000</v>
      </c>
      <c r="B780" s="95" t="s">
        <v>31325</v>
      </c>
      <c r="C780" s="13" t="s">
        <v>44</v>
      </c>
      <c r="D780" s="149"/>
      <c r="E780" s="13" t="s">
        <v>44</v>
      </c>
      <c r="F780" s="149"/>
      <c r="G780" s="13" t="s">
        <v>44</v>
      </c>
      <c r="H780" s="149"/>
      <c r="I780" s="150"/>
      <c r="J780" s="149"/>
      <c r="K780" s="17">
        <v>1357675934405562400</v>
      </c>
      <c r="L780" s="65" t="s">
        <v>31326</v>
      </c>
      <c r="M780" s="37">
        <v>0</v>
      </c>
      <c r="N780" s="37">
        <v>0</v>
      </c>
      <c r="O780" s="37">
        <v>0</v>
      </c>
      <c r="P780" s="37">
        <v>0</v>
      </c>
      <c r="Q780" s="37">
        <v>0</v>
      </c>
      <c r="R780" s="2"/>
      <c r="S780" s="152"/>
      <c r="T780" s="152"/>
      <c r="U780" s="11"/>
      <c r="V780" s="42" t="s">
        <v>19922</v>
      </c>
      <c r="W780" s="2"/>
      <c r="X780" s="66" t="s">
        <v>19923</v>
      </c>
      <c r="Y780" s="29">
        <v>1335638329669378000</v>
      </c>
      <c r="Z780" s="42" t="s">
        <v>4431</v>
      </c>
      <c r="AA780" s="39" t="s">
        <v>19924</v>
      </c>
      <c r="AB780" s="58" t="s">
        <v>4433</v>
      </c>
      <c r="AC780" s="11"/>
      <c r="AD780" s="63" t="s">
        <v>4434</v>
      </c>
      <c r="AE780" s="2"/>
      <c r="AF780" s="37">
        <v>5308</v>
      </c>
      <c r="AG780" s="37">
        <v>1511</v>
      </c>
      <c r="AH780" s="37">
        <v>1770</v>
      </c>
      <c r="AI780" s="37">
        <v>4117</v>
      </c>
      <c r="AJ780" s="2"/>
      <c r="AK780" s="2"/>
      <c r="AL780" s="2"/>
    </row>
    <row x14ac:dyDescent="0.25" r="781" customHeight="1" ht="18">
      <c r="A781" s="63" t="s">
        <v>2988</v>
      </c>
      <c r="B781" s="95" t="s">
        <v>31327</v>
      </c>
      <c r="C781" s="13" t="s">
        <v>44</v>
      </c>
      <c r="D781" s="149"/>
      <c r="E781" s="13" t="s">
        <v>44</v>
      </c>
      <c r="F781" s="149"/>
      <c r="G781" s="13" t="s">
        <v>44</v>
      </c>
      <c r="H781" s="149"/>
      <c r="I781" s="150"/>
      <c r="J781" s="149"/>
      <c r="K781" s="17">
        <v>1357675341263868000</v>
      </c>
      <c r="L781" s="65" t="s">
        <v>31328</v>
      </c>
      <c r="M781" s="37">
        <v>0</v>
      </c>
      <c r="N781" s="37">
        <v>0</v>
      </c>
      <c r="O781" s="37">
        <v>0</v>
      </c>
      <c r="P781" s="37">
        <v>0</v>
      </c>
      <c r="Q781" s="37">
        <v>0</v>
      </c>
      <c r="R781" s="2"/>
      <c r="S781" s="152"/>
      <c r="T781" s="152"/>
      <c r="U781" s="11"/>
      <c r="V781" s="42" t="s">
        <v>31329</v>
      </c>
      <c r="W781" s="2"/>
      <c r="X781" s="66" t="s">
        <v>31330</v>
      </c>
      <c r="Y781" s="29">
        <v>2685163394</v>
      </c>
      <c r="Z781" s="42" t="s">
        <v>31331</v>
      </c>
      <c r="AA781" s="39" t="s">
        <v>31332</v>
      </c>
      <c r="AB781" s="58" t="s">
        <v>31333</v>
      </c>
      <c r="AC781" s="11"/>
      <c r="AD781" s="63" t="s">
        <v>49</v>
      </c>
      <c r="AE781" s="2"/>
      <c r="AF781" s="37">
        <v>34937</v>
      </c>
      <c r="AG781" s="37">
        <v>4895</v>
      </c>
      <c r="AH781" s="37">
        <v>2</v>
      </c>
      <c r="AI781" s="37">
        <v>20</v>
      </c>
      <c r="AJ781" s="2"/>
      <c r="AK781" s="2"/>
      <c r="AL781" s="2"/>
    </row>
    <row x14ac:dyDescent="0.25" r="782" customHeight="1" ht="18">
      <c r="A782" s="63" t="s">
        <v>683</v>
      </c>
      <c r="B782" s="95" t="s">
        <v>31334</v>
      </c>
      <c r="C782" s="13" t="s">
        <v>44</v>
      </c>
      <c r="D782" s="149"/>
      <c r="E782" s="13" t="s">
        <v>44</v>
      </c>
      <c r="F782" s="149"/>
      <c r="G782" s="13" t="s">
        <v>44</v>
      </c>
      <c r="H782" s="149"/>
      <c r="I782" s="150"/>
      <c r="J782" s="149"/>
      <c r="K782" s="17">
        <v>1357674904850677800</v>
      </c>
      <c r="L782" s="65" t="s">
        <v>31335</v>
      </c>
      <c r="M782" s="37">
        <v>2</v>
      </c>
      <c r="N782" s="37">
        <v>0</v>
      </c>
      <c r="O782" s="37">
        <v>0</v>
      </c>
      <c r="P782" s="37">
        <v>0</v>
      </c>
      <c r="Q782" s="37">
        <v>0</v>
      </c>
      <c r="R782" s="2"/>
      <c r="S782" s="144"/>
      <c r="T782" s="144"/>
      <c r="U782" s="11" t="s">
        <v>103</v>
      </c>
      <c r="V782" s="42" t="s">
        <v>31336</v>
      </c>
      <c r="W782" s="2"/>
      <c r="X782" s="66" t="s">
        <v>31337</v>
      </c>
      <c r="Y782" s="29">
        <v>1125112476914389000</v>
      </c>
      <c r="Z782" s="42" t="s">
        <v>31338</v>
      </c>
      <c r="AA782" s="39" t="s">
        <v>31339</v>
      </c>
      <c r="AB782" s="58" t="s">
        <v>31340</v>
      </c>
      <c r="AC782" s="11"/>
      <c r="AD782" s="39" t="s">
        <v>31341</v>
      </c>
      <c r="AE782" s="2"/>
      <c r="AF782" s="37">
        <v>6882</v>
      </c>
      <c r="AG782" s="37">
        <v>85</v>
      </c>
      <c r="AH782" s="37">
        <v>68</v>
      </c>
      <c r="AI782" s="37">
        <v>6366</v>
      </c>
      <c r="AJ782" s="2"/>
      <c r="AK782" s="2"/>
      <c r="AL782" s="2"/>
    </row>
    <row x14ac:dyDescent="0.25" r="783" customHeight="1" ht="18">
      <c r="A783" s="63" t="s">
        <v>2042</v>
      </c>
      <c r="B783" s="95" t="s">
        <v>31342</v>
      </c>
      <c r="C783" s="13" t="s">
        <v>44</v>
      </c>
      <c r="D783" s="149"/>
      <c r="E783" s="13" t="s">
        <v>44</v>
      </c>
      <c r="F783" s="149"/>
      <c r="G783" s="13" t="s">
        <v>44</v>
      </c>
      <c r="H783" s="149"/>
      <c r="I783" s="150"/>
      <c r="J783" s="149"/>
      <c r="K783" s="17">
        <v>1357673409308672000</v>
      </c>
      <c r="L783" s="65" t="s">
        <v>31343</v>
      </c>
      <c r="M783" s="37">
        <v>21</v>
      </c>
      <c r="N783" s="37">
        <v>0</v>
      </c>
      <c r="O783" s="37">
        <v>0</v>
      </c>
      <c r="P783" s="37">
        <v>0</v>
      </c>
      <c r="Q783" s="37">
        <v>0</v>
      </c>
      <c r="R783" s="2"/>
      <c r="S783" s="144"/>
      <c r="T783" s="152"/>
      <c r="U783" s="11"/>
      <c r="V783" s="42" t="s">
        <v>31344</v>
      </c>
      <c r="W783" s="2"/>
      <c r="X783" s="42" t="s">
        <v>31345</v>
      </c>
      <c r="Y783" s="69">
        <v>1197216821172199400</v>
      </c>
      <c r="Z783" s="42"/>
      <c r="AA783" s="39"/>
      <c r="AB783" s="58" t="s">
        <v>31346</v>
      </c>
      <c r="AC783" s="11"/>
      <c r="AD783" s="39"/>
      <c r="AE783" s="2"/>
      <c r="AF783" s="37">
        <v>3230</v>
      </c>
      <c r="AG783" s="37">
        <v>870</v>
      </c>
      <c r="AH783" s="37">
        <v>63</v>
      </c>
      <c r="AI783" s="37">
        <v>14041</v>
      </c>
      <c r="AJ783" s="2"/>
      <c r="AK783" s="2"/>
      <c r="AL783" s="2"/>
    </row>
    <row x14ac:dyDescent="0.25" r="784" customHeight="1" ht="18">
      <c r="A784" s="63" t="s">
        <v>13699</v>
      </c>
      <c r="B784" s="95" t="s">
        <v>31347</v>
      </c>
      <c r="C784" s="13" t="s">
        <v>35</v>
      </c>
      <c r="D784" s="14" t="s">
        <v>235</v>
      </c>
      <c r="E784" s="13" t="s">
        <v>35</v>
      </c>
      <c r="F784" s="14" t="s">
        <v>235</v>
      </c>
      <c r="G784" s="13" t="s">
        <v>35</v>
      </c>
      <c r="H784" s="14" t="s">
        <v>235</v>
      </c>
      <c r="I784" s="150"/>
      <c r="J784" s="149"/>
      <c r="K784" s="17">
        <v>1357671299208872000</v>
      </c>
      <c r="L784" s="65" t="s">
        <v>31348</v>
      </c>
      <c r="M784" s="37">
        <v>11</v>
      </c>
      <c r="N784" s="37">
        <v>0</v>
      </c>
      <c r="O784" s="37">
        <v>0</v>
      </c>
      <c r="P784" s="37">
        <v>0</v>
      </c>
      <c r="Q784" s="37">
        <v>0</v>
      </c>
      <c r="R784" s="2"/>
      <c r="S784" s="152"/>
      <c r="T784" s="152"/>
      <c r="U784" s="11"/>
      <c r="V784" s="42" t="s">
        <v>31349</v>
      </c>
      <c r="W784" s="11"/>
      <c r="X784" s="42" t="s">
        <v>31350</v>
      </c>
      <c r="Y784" s="69">
        <v>1321540376516329500</v>
      </c>
      <c r="Z784" s="42" t="s">
        <v>31351</v>
      </c>
      <c r="AA784" s="39"/>
      <c r="AB784" s="58" t="s">
        <v>31352</v>
      </c>
      <c r="AC784" s="11"/>
      <c r="AD784" s="39" t="s">
        <v>31353</v>
      </c>
      <c r="AE784" s="2"/>
      <c r="AF784" s="37">
        <v>2011</v>
      </c>
      <c r="AG784" s="37">
        <v>1238</v>
      </c>
      <c r="AH784" s="37">
        <v>1183</v>
      </c>
      <c r="AI784" s="37">
        <v>8307</v>
      </c>
      <c r="AJ784" s="2"/>
      <c r="AK784" s="2"/>
      <c r="AL784" s="2"/>
    </row>
    <row x14ac:dyDescent="0.25" r="785" customHeight="1" ht="18">
      <c r="A785" s="63" t="s">
        <v>3161</v>
      </c>
      <c r="B785" s="95" t="s">
        <v>31354</v>
      </c>
      <c r="C785" s="13" t="s">
        <v>44</v>
      </c>
      <c r="D785" s="149"/>
      <c r="E785" s="13" t="s">
        <v>44</v>
      </c>
      <c r="F785" s="149"/>
      <c r="G785" s="13" t="s">
        <v>44</v>
      </c>
      <c r="H785" s="149"/>
      <c r="I785" s="150"/>
      <c r="J785" s="149"/>
      <c r="K785" s="17">
        <v>1357671015522910200</v>
      </c>
      <c r="L785" s="65" t="s">
        <v>31355</v>
      </c>
      <c r="M785" s="37">
        <v>1</v>
      </c>
      <c r="N785" s="37">
        <v>0</v>
      </c>
      <c r="O785" s="37">
        <v>0</v>
      </c>
      <c r="P785" s="37">
        <v>0</v>
      </c>
      <c r="Q785" s="37">
        <v>0</v>
      </c>
      <c r="R785" s="2"/>
      <c r="S785" s="144"/>
      <c r="T785" s="152"/>
      <c r="U785" s="11"/>
      <c r="V785" s="42" t="s">
        <v>31356</v>
      </c>
      <c r="W785" s="2"/>
      <c r="X785" s="42" t="s">
        <v>31357</v>
      </c>
      <c r="Y785" s="69">
        <v>231125100</v>
      </c>
      <c r="Z785" s="42" t="s">
        <v>31358</v>
      </c>
      <c r="AA785" s="39" t="s">
        <v>31359</v>
      </c>
      <c r="AB785" s="58" t="s">
        <v>31360</v>
      </c>
      <c r="AC785" s="11"/>
      <c r="AD785" s="39" t="s">
        <v>31361</v>
      </c>
      <c r="AE785" s="2"/>
      <c r="AF785" s="37">
        <v>17894</v>
      </c>
      <c r="AG785" s="37">
        <v>13142</v>
      </c>
      <c r="AH785" s="37">
        <v>574</v>
      </c>
      <c r="AI785" s="37">
        <v>20447</v>
      </c>
      <c r="AJ785" s="2"/>
      <c r="AK785" s="2"/>
      <c r="AL785" s="2"/>
    </row>
    <row x14ac:dyDescent="0.25" r="786" customHeight="1" ht="18">
      <c r="A786" s="63" t="s">
        <v>3171</v>
      </c>
      <c r="B786" s="95" t="s">
        <v>31362</v>
      </c>
      <c r="C786" s="13" t="s">
        <v>35</v>
      </c>
      <c r="D786" s="14" t="s">
        <v>235</v>
      </c>
      <c r="E786" s="13" t="s">
        <v>35</v>
      </c>
      <c r="F786" s="14" t="s">
        <v>235</v>
      </c>
      <c r="G786" s="13" t="s">
        <v>35</v>
      </c>
      <c r="H786" s="14" t="s">
        <v>235</v>
      </c>
      <c r="I786" s="150"/>
      <c r="J786" s="149"/>
      <c r="K786" s="17">
        <v>1357670089173180400</v>
      </c>
      <c r="L786" s="65" t="s">
        <v>31363</v>
      </c>
      <c r="M786" s="37">
        <v>162</v>
      </c>
      <c r="N786" s="37">
        <v>28</v>
      </c>
      <c r="O786" s="37">
        <v>0</v>
      </c>
      <c r="P786" s="37">
        <v>0</v>
      </c>
      <c r="Q786" s="37">
        <v>0</v>
      </c>
      <c r="R786" s="2"/>
      <c r="S786" s="152"/>
      <c r="T786" s="152"/>
      <c r="U786" s="11"/>
      <c r="V786" s="42" t="s">
        <v>31364</v>
      </c>
      <c r="W786" s="11"/>
      <c r="X786" s="42" t="s">
        <v>31365</v>
      </c>
      <c r="Y786" s="69">
        <v>209164353</v>
      </c>
      <c r="Z786" s="42" t="s">
        <v>31366</v>
      </c>
      <c r="AA786" s="39"/>
      <c r="AB786" s="58" t="s">
        <v>31367</v>
      </c>
      <c r="AC786" s="11"/>
      <c r="AD786" s="39" t="s">
        <v>9787</v>
      </c>
      <c r="AE786" s="2"/>
      <c r="AF786" s="37">
        <v>40061</v>
      </c>
      <c r="AG786" s="37">
        <v>8437</v>
      </c>
      <c r="AH786" s="37">
        <v>4966</v>
      </c>
      <c r="AI786" s="37">
        <v>116259</v>
      </c>
      <c r="AJ786" s="2"/>
      <c r="AK786" s="2"/>
      <c r="AL786" s="2"/>
    </row>
    <row x14ac:dyDescent="0.25" r="787" customHeight="1" ht="18">
      <c r="A787" s="63" t="s">
        <v>31368</v>
      </c>
      <c r="B787" s="95" t="s">
        <v>31369</v>
      </c>
      <c r="C787" s="13" t="s">
        <v>44</v>
      </c>
      <c r="D787" s="149"/>
      <c r="E787" s="13" t="s">
        <v>44</v>
      </c>
      <c r="F787" s="149"/>
      <c r="G787" s="13" t="s">
        <v>44</v>
      </c>
      <c r="H787" s="149"/>
      <c r="I787" s="150"/>
      <c r="J787" s="149"/>
      <c r="K787" s="17">
        <v>1357669323599458300</v>
      </c>
      <c r="L787" s="65" t="s">
        <v>31370</v>
      </c>
      <c r="M787" s="37">
        <v>0</v>
      </c>
      <c r="N787" s="37">
        <v>0</v>
      </c>
      <c r="O787" s="37">
        <v>0</v>
      </c>
      <c r="P787" s="37">
        <v>0</v>
      </c>
      <c r="Q787" s="37">
        <v>0</v>
      </c>
      <c r="R787" s="2"/>
      <c r="S787" s="152"/>
      <c r="T787" s="152"/>
      <c r="U787" s="11"/>
      <c r="V787" s="42" t="s">
        <v>21412</v>
      </c>
      <c r="W787" s="2"/>
      <c r="X787" s="42" t="s">
        <v>21413</v>
      </c>
      <c r="Y787" s="69">
        <v>1351247320776650800</v>
      </c>
      <c r="Z787" s="42"/>
      <c r="AA787" s="39"/>
      <c r="AB787" s="58" t="s">
        <v>21414</v>
      </c>
      <c r="AC787" s="11"/>
      <c r="AD787" s="39"/>
      <c r="AE787" s="2"/>
      <c r="AF787" s="37">
        <v>4634</v>
      </c>
      <c r="AG787" s="37">
        <v>156</v>
      </c>
      <c r="AH787" s="37">
        <v>1026</v>
      </c>
      <c r="AI787" s="37">
        <v>1</v>
      </c>
      <c r="AJ787" s="2"/>
      <c r="AK787" s="2"/>
      <c r="AL787" s="2"/>
    </row>
    <row x14ac:dyDescent="0.25" r="788" customHeight="1" ht="18">
      <c r="A788" s="63" t="s">
        <v>244</v>
      </c>
      <c r="B788" s="95" t="s">
        <v>31371</v>
      </c>
      <c r="C788" s="13" t="s">
        <v>44</v>
      </c>
      <c r="D788" s="149"/>
      <c r="E788" s="13" t="s">
        <v>44</v>
      </c>
      <c r="F788" s="149"/>
      <c r="G788" s="13" t="s">
        <v>44</v>
      </c>
      <c r="H788" s="149"/>
      <c r="I788" s="150"/>
      <c r="J788" s="149"/>
      <c r="K788" s="17">
        <v>1357668725479133200</v>
      </c>
      <c r="L788" s="65" t="s">
        <v>31372</v>
      </c>
      <c r="M788" s="37">
        <v>4</v>
      </c>
      <c r="N788" s="37">
        <v>1</v>
      </c>
      <c r="O788" s="37">
        <v>0</v>
      </c>
      <c r="P788" s="37">
        <v>0</v>
      </c>
      <c r="Q788" s="37">
        <v>0</v>
      </c>
      <c r="R788" s="2"/>
      <c r="S788" s="152"/>
      <c r="T788" s="152"/>
      <c r="U788" s="11"/>
      <c r="V788" s="42" t="s">
        <v>31373</v>
      </c>
      <c r="W788" s="11"/>
      <c r="X788" s="42" t="s">
        <v>6157</v>
      </c>
      <c r="Y788" s="69">
        <v>1306280029320630300</v>
      </c>
      <c r="Z788" s="42" t="s">
        <v>31374</v>
      </c>
      <c r="AA788" s="39"/>
      <c r="AB788" s="58" t="s">
        <v>31375</v>
      </c>
      <c r="AC788" s="11"/>
      <c r="AD788" s="39" t="s">
        <v>20820</v>
      </c>
      <c r="AE788" s="2"/>
      <c r="AF788" s="37">
        <v>4148</v>
      </c>
      <c r="AG788" s="37">
        <v>7024</v>
      </c>
      <c r="AH788" s="37">
        <v>6994</v>
      </c>
      <c r="AI788" s="37">
        <v>2591</v>
      </c>
      <c r="AJ788" s="2"/>
      <c r="AK788" s="2"/>
      <c r="AL788" s="2"/>
    </row>
    <row x14ac:dyDescent="0.25" r="789" customHeight="1" ht="18">
      <c r="A789" s="63" t="s">
        <v>20690</v>
      </c>
      <c r="B789" s="95" t="s">
        <v>31376</v>
      </c>
      <c r="C789" s="13" t="s">
        <v>44</v>
      </c>
      <c r="D789" s="149"/>
      <c r="E789" s="13" t="s">
        <v>44</v>
      </c>
      <c r="F789" s="149"/>
      <c r="G789" s="13" t="s">
        <v>44</v>
      </c>
      <c r="H789" s="149"/>
      <c r="I789" s="150"/>
      <c r="J789" s="149"/>
      <c r="K789" s="17">
        <v>1357667892226121700</v>
      </c>
      <c r="L789" s="65" t="s">
        <v>31377</v>
      </c>
      <c r="M789" s="37">
        <v>9</v>
      </c>
      <c r="N789" s="37">
        <v>0</v>
      </c>
      <c r="O789" s="37">
        <v>0</v>
      </c>
      <c r="P789" s="37">
        <v>0</v>
      </c>
      <c r="Q789" s="37">
        <v>0</v>
      </c>
      <c r="R789" s="2"/>
      <c r="S789" s="152"/>
      <c r="T789" s="152"/>
      <c r="U789" s="11"/>
      <c r="V789" s="42" t="s">
        <v>31378</v>
      </c>
      <c r="W789" s="11"/>
      <c r="X789" s="42" t="s">
        <v>31379</v>
      </c>
      <c r="Y789" s="69">
        <v>1316140039710093300</v>
      </c>
      <c r="Z789" s="42"/>
      <c r="AA789" s="39"/>
      <c r="AB789" s="58" t="s">
        <v>31380</v>
      </c>
      <c r="AC789" s="11"/>
      <c r="AD789" s="39"/>
      <c r="AE789" s="2"/>
      <c r="AF789" s="37">
        <v>10009</v>
      </c>
      <c r="AG789" s="37">
        <v>205</v>
      </c>
      <c r="AH789" s="37">
        <v>326</v>
      </c>
      <c r="AI789" s="37">
        <v>9686</v>
      </c>
      <c r="AJ789" s="2"/>
      <c r="AK789" s="2"/>
      <c r="AL789" s="2"/>
    </row>
    <row x14ac:dyDescent="0.25" r="790" customHeight="1" ht="18">
      <c r="A790" s="63" t="s">
        <v>6189</v>
      </c>
      <c r="B790" s="95" t="s">
        <v>31381</v>
      </c>
      <c r="C790" s="13" t="s">
        <v>44</v>
      </c>
      <c r="D790" s="149"/>
      <c r="E790" s="13" t="s">
        <v>44</v>
      </c>
      <c r="F790" s="149"/>
      <c r="G790" s="13" t="s">
        <v>44</v>
      </c>
      <c r="H790" s="149"/>
      <c r="I790" s="150"/>
      <c r="J790" s="149"/>
      <c r="K790" s="17">
        <v>1357667731231961000</v>
      </c>
      <c r="L790" s="65" t="s">
        <v>31382</v>
      </c>
      <c r="M790" s="37">
        <v>16</v>
      </c>
      <c r="N790" s="37">
        <v>0</v>
      </c>
      <c r="O790" s="37">
        <v>0</v>
      </c>
      <c r="P790" s="37">
        <v>0</v>
      </c>
      <c r="Q790" s="37">
        <v>0</v>
      </c>
      <c r="R790" s="2"/>
      <c r="S790" s="152"/>
      <c r="T790" s="152"/>
      <c r="U790" s="11"/>
      <c r="V790" s="42" t="s">
        <v>31383</v>
      </c>
      <c r="W790" s="11"/>
      <c r="X790" s="42" t="s">
        <v>31384</v>
      </c>
      <c r="Y790" s="69">
        <v>1122618241258594300</v>
      </c>
      <c r="Z790" s="42" t="s">
        <v>31385</v>
      </c>
      <c r="AA790" s="39"/>
      <c r="AB790" s="58" t="s">
        <v>31386</v>
      </c>
      <c r="AC790" s="11"/>
      <c r="AD790" s="39" t="s">
        <v>31387</v>
      </c>
      <c r="AE790" s="2"/>
      <c r="AF790" s="37">
        <v>8236</v>
      </c>
      <c r="AG790" s="37">
        <v>307</v>
      </c>
      <c r="AH790" s="37">
        <v>284</v>
      </c>
      <c r="AI790" s="37">
        <v>52543</v>
      </c>
      <c r="AJ790" s="2"/>
      <c r="AK790" s="2"/>
      <c r="AL790" s="2"/>
    </row>
    <row x14ac:dyDescent="0.25" r="791" customHeight="1" ht="18">
      <c r="A791" s="63" t="s">
        <v>1361</v>
      </c>
      <c r="B791" s="95" t="s">
        <v>31388</v>
      </c>
      <c r="C791" s="13" t="s">
        <v>44</v>
      </c>
      <c r="D791" s="149"/>
      <c r="E791" s="13" t="s">
        <v>44</v>
      </c>
      <c r="F791" s="149"/>
      <c r="G791" s="13" t="s">
        <v>44</v>
      </c>
      <c r="H791" s="149"/>
      <c r="I791" s="150"/>
      <c r="J791" s="149"/>
      <c r="K791" s="17">
        <v>1357666999501996000</v>
      </c>
      <c r="L791" s="65" t="s">
        <v>31389</v>
      </c>
      <c r="M791" s="37">
        <v>4</v>
      </c>
      <c r="N791" s="37">
        <v>3</v>
      </c>
      <c r="O791" s="37">
        <v>0</v>
      </c>
      <c r="P791" s="37">
        <v>0</v>
      </c>
      <c r="Q791" s="37">
        <v>0</v>
      </c>
      <c r="R791" s="2"/>
      <c r="S791" s="152"/>
      <c r="T791" s="152"/>
      <c r="U791" s="11"/>
      <c r="V791" s="42" t="s">
        <v>31390</v>
      </c>
      <c r="W791" s="11"/>
      <c r="X791" s="42" t="s">
        <v>31391</v>
      </c>
      <c r="Y791" s="69">
        <v>829029908340998100</v>
      </c>
      <c r="Z791" s="42" t="s">
        <v>31392</v>
      </c>
      <c r="AA791" s="39"/>
      <c r="AB791" s="58" t="s">
        <v>31393</v>
      </c>
      <c r="AC791" s="11"/>
      <c r="AD791" s="39" t="s">
        <v>31394</v>
      </c>
      <c r="AE791" s="2"/>
      <c r="AF791" s="37">
        <v>3361</v>
      </c>
      <c r="AG791" s="37">
        <v>3903</v>
      </c>
      <c r="AH791" s="37">
        <v>12</v>
      </c>
      <c r="AI791" s="37">
        <v>1829</v>
      </c>
      <c r="AJ791" s="2"/>
      <c r="AK791" s="2"/>
      <c r="AL791" s="2"/>
    </row>
    <row x14ac:dyDescent="0.25" r="792" customHeight="1" ht="18">
      <c r="A792" s="63" t="s">
        <v>4129</v>
      </c>
      <c r="B792" s="95" t="s">
        <v>31395</v>
      </c>
      <c r="C792" s="13" t="s">
        <v>44</v>
      </c>
      <c r="D792" s="149"/>
      <c r="E792" s="13" t="s">
        <v>44</v>
      </c>
      <c r="F792" s="149"/>
      <c r="G792" s="13" t="s">
        <v>44</v>
      </c>
      <c r="H792" s="149"/>
      <c r="I792" s="150"/>
      <c r="J792" s="149"/>
      <c r="K792" s="17">
        <v>1357664638096310300</v>
      </c>
      <c r="L792" s="65" t="s">
        <v>31396</v>
      </c>
      <c r="M792" s="37">
        <v>10</v>
      </c>
      <c r="N792" s="37">
        <v>0</v>
      </c>
      <c r="O792" s="37">
        <v>0</v>
      </c>
      <c r="P792" s="37">
        <v>0</v>
      </c>
      <c r="Q792" s="37">
        <v>0</v>
      </c>
      <c r="R792" s="2"/>
      <c r="S792" s="152"/>
      <c r="T792" s="152"/>
      <c r="U792" s="11"/>
      <c r="V792" s="42" t="s">
        <v>31397</v>
      </c>
      <c r="W792" s="2"/>
      <c r="X792" s="66" t="s">
        <v>31398</v>
      </c>
      <c r="Y792" s="29">
        <v>1206980089163985000</v>
      </c>
      <c r="Z792" s="42"/>
      <c r="AA792" s="39" t="s">
        <v>31399</v>
      </c>
      <c r="AB792" s="58" t="s">
        <v>31400</v>
      </c>
      <c r="AC792" s="11"/>
      <c r="AD792" s="39"/>
      <c r="AE792" s="2"/>
      <c r="AF792" s="37">
        <v>730</v>
      </c>
      <c r="AG792" s="37">
        <v>621</v>
      </c>
      <c r="AH792" s="37">
        <v>525</v>
      </c>
      <c r="AI792" s="37">
        <v>11306</v>
      </c>
      <c r="AJ792" s="2"/>
      <c r="AK792" s="2"/>
      <c r="AL792" s="2"/>
    </row>
    <row x14ac:dyDescent="0.25" r="793" customHeight="1" ht="18">
      <c r="A793" s="63" t="s">
        <v>9353</v>
      </c>
      <c r="B793" s="95" t="s">
        <v>31401</v>
      </c>
      <c r="C793" s="13" t="s">
        <v>44</v>
      </c>
      <c r="D793" s="149"/>
      <c r="E793" s="13" t="s">
        <v>44</v>
      </c>
      <c r="F793" s="149"/>
      <c r="G793" s="13" t="s">
        <v>44</v>
      </c>
      <c r="H793" s="149"/>
      <c r="I793" s="150"/>
      <c r="J793" s="149"/>
      <c r="K793" s="17">
        <v>1357663861869060000</v>
      </c>
      <c r="L793" s="65" t="s">
        <v>31402</v>
      </c>
      <c r="M793" s="37">
        <v>4</v>
      </c>
      <c r="N793" s="37">
        <v>0</v>
      </c>
      <c r="O793" s="37">
        <v>0</v>
      </c>
      <c r="P793" s="37">
        <v>0</v>
      </c>
      <c r="Q793" s="37">
        <v>0</v>
      </c>
      <c r="R793" s="2"/>
      <c r="S793" s="152"/>
      <c r="T793" s="152"/>
      <c r="U793" s="11"/>
      <c r="V793" s="42" t="s">
        <v>31403</v>
      </c>
      <c r="W793" s="2"/>
      <c r="X793" s="42" t="s">
        <v>31404</v>
      </c>
      <c r="Y793" s="69">
        <v>314188236</v>
      </c>
      <c r="Z793" s="42" t="s">
        <v>31405</v>
      </c>
      <c r="AA793" s="39" t="s">
        <v>31406</v>
      </c>
      <c r="AB793" s="58" t="s">
        <v>31407</v>
      </c>
      <c r="AC793" s="11"/>
      <c r="AD793" s="39" t="s">
        <v>8763</v>
      </c>
      <c r="AE793" s="2"/>
      <c r="AF793" s="37">
        <v>31309</v>
      </c>
      <c r="AG793" s="37">
        <v>6070</v>
      </c>
      <c r="AH793" s="37">
        <v>1134</v>
      </c>
      <c r="AI793" s="37">
        <v>16287</v>
      </c>
      <c r="AJ793" s="2"/>
      <c r="AK793" s="2"/>
      <c r="AL793" s="2"/>
    </row>
    <row x14ac:dyDescent="0.25" r="794" customHeight="1" ht="18">
      <c r="A794" s="63" t="s">
        <v>19511</v>
      </c>
      <c r="B794" s="95" t="s">
        <v>31408</v>
      </c>
      <c r="C794" s="13" t="s">
        <v>44</v>
      </c>
      <c r="D794" s="149"/>
      <c r="E794" s="13" t="s">
        <v>44</v>
      </c>
      <c r="F794" s="149"/>
      <c r="G794" s="13" t="s">
        <v>44</v>
      </c>
      <c r="H794" s="149"/>
      <c r="I794" s="150"/>
      <c r="J794" s="149"/>
      <c r="K794" s="17">
        <v>1357663086530945000</v>
      </c>
      <c r="L794" s="65" t="s">
        <v>31409</v>
      </c>
      <c r="M794" s="37">
        <v>0</v>
      </c>
      <c r="N794" s="37">
        <v>0</v>
      </c>
      <c r="O794" s="37">
        <v>0</v>
      </c>
      <c r="P794" s="37">
        <v>0</v>
      </c>
      <c r="Q794" s="37">
        <v>0</v>
      </c>
      <c r="R794" s="2"/>
      <c r="S794" s="152"/>
      <c r="T794" s="152"/>
      <c r="U794" s="11"/>
      <c r="V794" s="42" t="s">
        <v>31410</v>
      </c>
      <c r="W794" s="11"/>
      <c r="X794" s="42" t="s">
        <v>31411</v>
      </c>
      <c r="Y794" s="69">
        <v>466644184</v>
      </c>
      <c r="Z794" s="42" t="s">
        <v>31412</v>
      </c>
      <c r="AA794" s="39"/>
      <c r="AB794" s="58" t="s">
        <v>31413</v>
      </c>
      <c r="AC794" s="11"/>
      <c r="AD794" s="39" t="s">
        <v>18594</v>
      </c>
      <c r="AE794" s="2"/>
      <c r="AF794" s="37">
        <v>11110</v>
      </c>
      <c r="AG794" s="37">
        <v>256</v>
      </c>
      <c r="AH794" s="37">
        <v>161</v>
      </c>
      <c r="AI794" s="37">
        <v>10122</v>
      </c>
      <c r="AJ794" s="2"/>
      <c r="AK794" s="2"/>
      <c r="AL794" s="2"/>
    </row>
    <row x14ac:dyDescent="0.25" r="795" customHeight="1" ht="18">
      <c r="A795" s="63" t="s">
        <v>9356</v>
      </c>
      <c r="B795" s="95" t="s">
        <v>31414</v>
      </c>
      <c r="C795" s="13" t="s">
        <v>44</v>
      </c>
      <c r="D795" s="149"/>
      <c r="E795" s="13" t="s">
        <v>44</v>
      </c>
      <c r="F795" s="149"/>
      <c r="G795" s="13" t="s">
        <v>44</v>
      </c>
      <c r="H795" s="149"/>
      <c r="I795" s="150"/>
      <c r="J795" s="149"/>
      <c r="K795" s="17">
        <v>1357662632501731300</v>
      </c>
      <c r="L795" s="65" t="s">
        <v>31415</v>
      </c>
      <c r="M795" s="37">
        <v>3</v>
      </c>
      <c r="N795" s="37">
        <v>0</v>
      </c>
      <c r="O795" s="37">
        <v>0</v>
      </c>
      <c r="P795" s="37">
        <v>0</v>
      </c>
      <c r="Q795" s="37">
        <v>0</v>
      </c>
      <c r="R795" s="2"/>
      <c r="S795" s="152"/>
      <c r="T795" s="152"/>
      <c r="U795" s="11"/>
      <c r="V795" s="42" t="s">
        <v>31416</v>
      </c>
      <c r="W795" s="2"/>
      <c r="X795" s="42" t="s">
        <v>31417</v>
      </c>
      <c r="Y795" s="69">
        <v>847477673634873300</v>
      </c>
      <c r="Z795" s="42" t="s">
        <v>31418</v>
      </c>
      <c r="AA795" s="39" t="s">
        <v>31419</v>
      </c>
      <c r="AB795" s="58" t="s">
        <v>31420</v>
      </c>
      <c r="AC795" s="11"/>
      <c r="AD795" s="39" t="s">
        <v>100</v>
      </c>
      <c r="AE795" s="2"/>
      <c r="AF795" s="37">
        <v>673</v>
      </c>
      <c r="AG795" s="37">
        <v>2590</v>
      </c>
      <c r="AH795" s="37">
        <v>133</v>
      </c>
      <c r="AI795" s="37">
        <v>99</v>
      </c>
      <c r="AJ795" s="2"/>
      <c r="AK795" s="2"/>
      <c r="AL795" s="2"/>
    </row>
    <row x14ac:dyDescent="0.25" r="796" customHeight="1" ht="18">
      <c r="A796" s="63" t="s">
        <v>31421</v>
      </c>
      <c r="B796" s="95" t="s">
        <v>31422</v>
      </c>
      <c r="C796" s="13" t="s">
        <v>44</v>
      </c>
      <c r="D796" s="149"/>
      <c r="E796" s="13" t="s">
        <v>44</v>
      </c>
      <c r="F796" s="149"/>
      <c r="G796" s="13" t="s">
        <v>44</v>
      </c>
      <c r="H796" s="149"/>
      <c r="I796" s="150"/>
      <c r="J796" s="149"/>
      <c r="K796" s="17">
        <v>1357662312371527700</v>
      </c>
      <c r="L796" s="65" t="s">
        <v>31423</v>
      </c>
      <c r="M796" s="37">
        <v>113</v>
      </c>
      <c r="N796" s="37">
        <v>13</v>
      </c>
      <c r="O796" s="37">
        <v>0</v>
      </c>
      <c r="P796" s="37">
        <v>0</v>
      </c>
      <c r="Q796" s="37">
        <v>0</v>
      </c>
      <c r="R796" s="2"/>
      <c r="S796" s="152"/>
      <c r="T796" s="152"/>
      <c r="U796" s="11"/>
      <c r="V796" s="42" t="s">
        <v>31424</v>
      </c>
      <c r="W796" s="11"/>
      <c r="X796" s="42" t="s">
        <v>31425</v>
      </c>
      <c r="Y796" s="69">
        <v>1127540149338943500</v>
      </c>
      <c r="Z796" s="42" t="s">
        <v>31426</v>
      </c>
      <c r="AA796" s="39"/>
      <c r="AB796" s="58" t="s">
        <v>31427</v>
      </c>
      <c r="AC796" s="11"/>
      <c r="AD796" s="39" t="s">
        <v>31428</v>
      </c>
      <c r="AE796" s="2"/>
      <c r="AF796" s="37">
        <v>4825</v>
      </c>
      <c r="AG796" s="37">
        <v>6141</v>
      </c>
      <c r="AH796" s="37">
        <v>6746</v>
      </c>
      <c r="AI796" s="37">
        <v>16089</v>
      </c>
      <c r="AJ796" s="2"/>
      <c r="AK796" s="2"/>
      <c r="AL796" s="2"/>
    </row>
    <row x14ac:dyDescent="0.25" r="797" customHeight="1" ht="18">
      <c r="A797" s="63" t="s">
        <v>13763</v>
      </c>
      <c r="B797" s="95" t="s">
        <v>31429</v>
      </c>
      <c r="C797" s="13" t="s">
        <v>44</v>
      </c>
      <c r="D797" s="149"/>
      <c r="E797" s="13" t="s">
        <v>44</v>
      </c>
      <c r="F797" s="149"/>
      <c r="G797" s="13" t="s">
        <v>44</v>
      </c>
      <c r="H797" s="149"/>
      <c r="I797" s="150"/>
      <c r="J797" s="149"/>
      <c r="K797" s="17">
        <v>1357661919801454600</v>
      </c>
      <c r="L797" s="65" t="s">
        <v>31430</v>
      </c>
      <c r="M797" s="37">
        <v>3</v>
      </c>
      <c r="N797" s="37">
        <v>0</v>
      </c>
      <c r="O797" s="37">
        <v>0</v>
      </c>
      <c r="P797" s="37">
        <v>0</v>
      </c>
      <c r="Q797" s="37">
        <v>0</v>
      </c>
      <c r="R797" s="2"/>
      <c r="S797" s="152"/>
      <c r="T797" s="152"/>
      <c r="U797" s="11"/>
      <c r="V797" s="42" t="s">
        <v>31431</v>
      </c>
      <c r="W797" s="11"/>
      <c r="X797" s="42" t="s">
        <v>31432</v>
      </c>
      <c r="Y797" s="69">
        <v>761962053846372400</v>
      </c>
      <c r="Z797" s="42" t="s">
        <v>31433</v>
      </c>
      <c r="AA797" s="39"/>
      <c r="AB797" s="58" t="s">
        <v>31434</v>
      </c>
      <c r="AC797" s="11"/>
      <c r="AD797" s="39" t="s">
        <v>2619</v>
      </c>
      <c r="AE797" s="2"/>
      <c r="AF797" s="37">
        <v>682</v>
      </c>
      <c r="AG797" s="37">
        <v>279</v>
      </c>
      <c r="AH797" s="37">
        <v>828</v>
      </c>
      <c r="AI797" s="37">
        <v>2587</v>
      </c>
      <c r="AJ797" s="2"/>
      <c r="AK797" s="2"/>
      <c r="AL797" s="2"/>
    </row>
    <row x14ac:dyDescent="0.25" r="798" customHeight="1" ht="18">
      <c r="A798" s="63" t="s">
        <v>17463</v>
      </c>
      <c r="B798" s="95" t="s">
        <v>31435</v>
      </c>
      <c r="C798" s="13" t="s">
        <v>44</v>
      </c>
      <c r="D798" s="149"/>
      <c r="E798" s="13" t="s">
        <v>44</v>
      </c>
      <c r="F798" s="149"/>
      <c r="G798" s="13" t="s">
        <v>44</v>
      </c>
      <c r="H798" s="149"/>
      <c r="I798" s="150"/>
      <c r="J798" s="149"/>
      <c r="K798" s="17">
        <v>1357661033427579000</v>
      </c>
      <c r="L798" s="65" t="s">
        <v>31436</v>
      </c>
      <c r="M798" s="37">
        <v>0</v>
      </c>
      <c r="N798" s="37">
        <v>0</v>
      </c>
      <c r="O798" s="37">
        <v>0</v>
      </c>
      <c r="P798" s="37">
        <v>0</v>
      </c>
      <c r="Q798" s="37">
        <v>0</v>
      </c>
      <c r="R798" s="2"/>
      <c r="S798" s="152"/>
      <c r="T798" s="152"/>
      <c r="U798" s="11"/>
      <c r="V798" s="42" t="s">
        <v>18074</v>
      </c>
      <c r="W798" s="2"/>
      <c r="X798" s="42" t="s">
        <v>18075</v>
      </c>
      <c r="Y798" s="69">
        <v>1212060774887092200</v>
      </c>
      <c r="Z798" s="42" t="s">
        <v>18076</v>
      </c>
      <c r="AA798" s="39" t="s">
        <v>18077</v>
      </c>
      <c r="AB798" s="58" t="s">
        <v>18078</v>
      </c>
      <c r="AC798" s="11"/>
      <c r="AD798" s="39" t="s">
        <v>18079</v>
      </c>
      <c r="AE798" s="2"/>
      <c r="AF798" s="37">
        <v>3700</v>
      </c>
      <c r="AG798" s="37">
        <v>263</v>
      </c>
      <c r="AH798" s="37">
        <v>155</v>
      </c>
      <c r="AI798" s="37">
        <v>37497</v>
      </c>
      <c r="AJ798" s="2"/>
      <c r="AK798" s="2"/>
      <c r="AL798" s="2"/>
    </row>
    <row x14ac:dyDescent="0.25" r="799" customHeight="1" ht="18">
      <c r="A799" s="63" t="s">
        <v>2303</v>
      </c>
      <c r="B799" s="95" t="s">
        <v>31437</v>
      </c>
      <c r="C799" s="13" t="s">
        <v>44</v>
      </c>
      <c r="D799" s="149"/>
      <c r="E799" s="13" t="s">
        <v>44</v>
      </c>
      <c r="F799" s="149"/>
      <c r="G799" s="13" t="s">
        <v>44</v>
      </c>
      <c r="H799" s="149"/>
      <c r="I799" s="150"/>
      <c r="J799" s="149"/>
      <c r="K799" s="17">
        <v>1357660747761934300</v>
      </c>
      <c r="L799" s="65" t="s">
        <v>31438</v>
      </c>
      <c r="M799" s="37">
        <v>1</v>
      </c>
      <c r="N799" s="37">
        <v>0</v>
      </c>
      <c r="O799" s="37">
        <v>0</v>
      </c>
      <c r="P799" s="37">
        <v>0</v>
      </c>
      <c r="Q799" s="37">
        <v>0</v>
      </c>
      <c r="R799" s="2"/>
      <c r="S799" s="152"/>
      <c r="T799" s="152"/>
      <c r="U799" s="11"/>
      <c r="V799" s="42" t="s">
        <v>31439</v>
      </c>
      <c r="W799" s="11"/>
      <c r="X799" s="42" t="s">
        <v>31440</v>
      </c>
      <c r="Y799" s="69">
        <v>4861715555</v>
      </c>
      <c r="Z799" s="42" t="s">
        <v>31441</v>
      </c>
      <c r="AA799" s="39"/>
      <c r="AB799" s="58" t="s">
        <v>31442</v>
      </c>
      <c r="AC799" s="11"/>
      <c r="AD799" s="39" t="s">
        <v>26593</v>
      </c>
      <c r="AE799" s="2"/>
      <c r="AF799" s="37">
        <v>2882</v>
      </c>
      <c r="AG799" s="37">
        <v>91</v>
      </c>
      <c r="AH799" s="37">
        <v>100</v>
      </c>
      <c r="AI799" s="37">
        <v>2313</v>
      </c>
      <c r="AJ799" s="2"/>
      <c r="AK799" s="2"/>
      <c r="AL799" s="2"/>
    </row>
    <row x14ac:dyDescent="0.25" r="800" customHeight="1" ht="18">
      <c r="A800" s="63" t="s">
        <v>4668</v>
      </c>
      <c r="B800" s="95" t="s">
        <v>31443</v>
      </c>
      <c r="C800" s="13" t="s">
        <v>35</v>
      </c>
      <c r="D800" s="14" t="s">
        <v>235</v>
      </c>
      <c r="E800" s="13" t="s">
        <v>35</v>
      </c>
      <c r="F800" s="14" t="s">
        <v>235</v>
      </c>
      <c r="G800" s="13" t="s">
        <v>44</v>
      </c>
      <c r="H800" s="16"/>
      <c r="I800" s="34" t="s">
        <v>35</v>
      </c>
      <c r="J800" s="44" t="s">
        <v>235</v>
      </c>
      <c r="K800" s="17">
        <v>1357660664651735000</v>
      </c>
      <c r="L800" s="65" t="s">
        <v>31444</v>
      </c>
      <c r="M800" s="37">
        <v>7</v>
      </c>
      <c r="N800" s="37">
        <v>0</v>
      </c>
      <c r="O800" s="37">
        <v>0</v>
      </c>
      <c r="P800" s="37">
        <v>0</v>
      </c>
      <c r="Q800" s="37">
        <v>0</v>
      </c>
      <c r="R800" s="2"/>
      <c r="S800" s="144"/>
      <c r="T800" s="152"/>
      <c r="U800" s="11"/>
      <c r="V800" s="42" t="s">
        <v>31445</v>
      </c>
      <c r="W800" s="2"/>
      <c r="X800" s="66" t="s">
        <v>31446</v>
      </c>
      <c r="Y800" s="29">
        <v>1224642885007696000</v>
      </c>
      <c r="Z800" s="42" t="s">
        <v>31447</v>
      </c>
      <c r="AA800" s="39"/>
      <c r="AB800" s="58" t="s">
        <v>31448</v>
      </c>
      <c r="AC800" s="11"/>
      <c r="AD800" s="39"/>
      <c r="AE800" s="2"/>
      <c r="AF800" s="37">
        <v>161</v>
      </c>
      <c r="AG800" s="37">
        <v>202</v>
      </c>
      <c r="AH800" s="37">
        <v>171</v>
      </c>
      <c r="AI800" s="37">
        <v>1054</v>
      </c>
      <c r="AJ800" s="2"/>
      <c r="AK800" s="2"/>
      <c r="AL800" s="2"/>
    </row>
    <row x14ac:dyDescent="0.25" r="801" customHeight="1" ht="18">
      <c r="A801" s="63" t="s">
        <v>4186</v>
      </c>
      <c r="B801" s="95" t="s">
        <v>31449</v>
      </c>
      <c r="C801" s="13" t="s">
        <v>44</v>
      </c>
      <c r="D801" s="149"/>
      <c r="E801" s="13" t="s">
        <v>44</v>
      </c>
      <c r="F801" s="149"/>
      <c r="G801" s="13" t="s">
        <v>44</v>
      </c>
      <c r="H801" s="149"/>
      <c r="I801" s="150"/>
      <c r="J801" s="149"/>
      <c r="K801" s="17">
        <v>1357658924716032000</v>
      </c>
      <c r="L801" s="65" t="s">
        <v>31450</v>
      </c>
      <c r="M801" s="37">
        <v>24</v>
      </c>
      <c r="N801" s="37">
        <v>0</v>
      </c>
      <c r="O801" s="37">
        <v>0</v>
      </c>
      <c r="P801" s="37">
        <v>0</v>
      </c>
      <c r="Q801" s="37">
        <v>0</v>
      </c>
      <c r="R801" s="2"/>
      <c r="S801" s="152"/>
      <c r="T801" s="152"/>
      <c r="U801" s="11"/>
      <c r="V801" s="42" t="s">
        <v>31451</v>
      </c>
      <c r="W801" s="2"/>
      <c r="X801" s="42" t="s">
        <v>31452</v>
      </c>
      <c r="Y801" s="69">
        <v>1021122884566216700</v>
      </c>
      <c r="Z801" s="42"/>
      <c r="AA801" s="39" t="s">
        <v>31453</v>
      </c>
      <c r="AB801" s="58" t="s">
        <v>31454</v>
      </c>
      <c r="AC801" s="11"/>
      <c r="AD801" s="39" t="s">
        <v>31455</v>
      </c>
      <c r="AE801" s="2"/>
      <c r="AF801" s="37">
        <v>1706</v>
      </c>
      <c r="AG801" s="37">
        <v>5312</v>
      </c>
      <c r="AH801" s="37">
        <v>4928</v>
      </c>
      <c r="AI801" s="37">
        <v>112591</v>
      </c>
      <c r="AJ801" s="2"/>
      <c r="AK801" s="2"/>
      <c r="AL801" s="2"/>
    </row>
    <row x14ac:dyDescent="0.25" r="802" customHeight="1" ht="18">
      <c r="A802" s="63" t="s">
        <v>261</v>
      </c>
      <c r="B802" s="95" t="s">
        <v>31456</v>
      </c>
      <c r="C802" s="13" t="s">
        <v>44</v>
      </c>
      <c r="D802" s="149"/>
      <c r="E802" s="13" t="s">
        <v>44</v>
      </c>
      <c r="F802" s="149"/>
      <c r="G802" s="13" t="s">
        <v>44</v>
      </c>
      <c r="H802" s="149"/>
      <c r="I802" s="150"/>
      <c r="J802" s="149"/>
      <c r="K802" s="17">
        <v>1357657288740393000</v>
      </c>
      <c r="L802" s="65" t="s">
        <v>31457</v>
      </c>
      <c r="M802" s="37">
        <v>5</v>
      </c>
      <c r="N802" s="37">
        <v>1</v>
      </c>
      <c r="O802" s="37">
        <v>0</v>
      </c>
      <c r="P802" s="37">
        <v>0</v>
      </c>
      <c r="Q802" s="37">
        <v>0</v>
      </c>
      <c r="R802" s="2"/>
      <c r="S802" s="152"/>
      <c r="T802" s="152"/>
      <c r="U802" s="11"/>
      <c r="V802" s="42" t="s">
        <v>31458</v>
      </c>
      <c r="W802" s="11"/>
      <c r="X802" s="42" t="s">
        <v>31459</v>
      </c>
      <c r="Y802" s="69">
        <v>1323691769364701200</v>
      </c>
      <c r="Z802" s="42" t="s">
        <v>31460</v>
      </c>
      <c r="AA802" s="39"/>
      <c r="AB802" s="58" t="s">
        <v>31461</v>
      </c>
      <c r="AC802" s="11"/>
      <c r="AD802" s="39" t="s">
        <v>31462</v>
      </c>
      <c r="AE802" s="2"/>
      <c r="AF802" s="37">
        <v>8661</v>
      </c>
      <c r="AG802" s="37">
        <v>2487</v>
      </c>
      <c r="AH802" s="37">
        <v>2579</v>
      </c>
      <c r="AI802" s="37">
        <v>14873</v>
      </c>
      <c r="AJ802" s="2"/>
      <c r="AK802" s="2"/>
      <c r="AL802" s="2"/>
    </row>
    <row x14ac:dyDescent="0.25" r="803" customHeight="1" ht="18">
      <c r="A803" s="63" t="s">
        <v>31463</v>
      </c>
      <c r="B803" s="95" t="s">
        <v>31464</v>
      </c>
      <c r="C803" s="13" t="s">
        <v>44</v>
      </c>
      <c r="D803" s="149"/>
      <c r="E803" s="13" t="s">
        <v>44</v>
      </c>
      <c r="F803" s="149"/>
      <c r="G803" s="13" t="s">
        <v>44</v>
      </c>
      <c r="H803" s="149"/>
      <c r="I803" s="150"/>
      <c r="J803" s="149"/>
      <c r="K803" s="17">
        <v>1357655908290027500</v>
      </c>
      <c r="L803" s="65" t="s">
        <v>31465</v>
      </c>
      <c r="M803" s="37">
        <v>31</v>
      </c>
      <c r="N803" s="37">
        <v>0</v>
      </c>
      <c r="O803" s="37">
        <v>0</v>
      </c>
      <c r="P803" s="37">
        <v>0</v>
      </c>
      <c r="Q803" s="37">
        <v>0</v>
      </c>
      <c r="R803" s="2"/>
      <c r="S803" s="152"/>
      <c r="T803" s="152"/>
      <c r="U803" s="11"/>
      <c r="V803" s="42" t="s">
        <v>31466</v>
      </c>
      <c r="W803" s="11"/>
      <c r="X803" s="42" t="s">
        <v>31467</v>
      </c>
      <c r="Y803" s="69">
        <v>1274636999824203800</v>
      </c>
      <c r="Z803" s="42" t="s">
        <v>31468</v>
      </c>
      <c r="AA803" s="39"/>
      <c r="AB803" s="58" t="s">
        <v>31469</v>
      </c>
      <c r="AC803" s="11"/>
      <c r="AD803" s="63"/>
      <c r="AE803" s="2"/>
      <c r="AF803" s="37">
        <v>1879</v>
      </c>
      <c r="AG803" s="37">
        <v>6417</v>
      </c>
      <c r="AH803" s="37">
        <v>35</v>
      </c>
      <c r="AI803" s="37">
        <v>549</v>
      </c>
      <c r="AJ803" s="2"/>
      <c r="AK803" s="2"/>
      <c r="AL803" s="2"/>
    </row>
    <row x14ac:dyDescent="0.25" r="804" customHeight="1" ht="18">
      <c r="A804" s="63" t="s">
        <v>8348</v>
      </c>
      <c r="B804" s="95" t="s">
        <v>31470</v>
      </c>
      <c r="C804" s="13" t="s">
        <v>35</v>
      </c>
      <c r="D804" s="14" t="s">
        <v>235</v>
      </c>
      <c r="E804" s="13" t="s">
        <v>35</v>
      </c>
      <c r="F804" s="14" t="s">
        <v>235</v>
      </c>
      <c r="G804" s="13" t="s">
        <v>44</v>
      </c>
      <c r="H804" s="149"/>
      <c r="I804" s="34" t="s">
        <v>35</v>
      </c>
      <c r="J804" s="44" t="s">
        <v>235</v>
      </c>
      <c r="K804" s="17">
        <v>1357654844698468400</v>
      </c>
      <c r="L804" s="65" t="s">
        <v>31471</v>
      </c>
      <c r="M804" s="37">
        <v>0</v>
      </c>
      <c r="N804" s="37">
        <v>0</v>
      </c>
      <c r="O804" s="37">
        <v>0</v>
      </c>
      <c r="P804" s="37">
        <v>0</v>
      </c>
      <c r="Q804" s="37">
        <v>0</v>
      </c>
      <c r="R804" s="2"/>
      <c r="S804" s="152"/>
      <c r="T804" s="152"/>
      <c r="U804" s="11"/>
      <c r="V804" s="42" t="s">
        <v>31472</v>
      </c>
      <c r="W804" s="2"/>
      <c r="X804" s="42" t="s">
        <v>31473</v>
      </c>
      <c r="Y804" s="69">
        <v>1341287555359252500</v>
      </c>
      <c r="Z804" s="42"/>
      <c r="AA804" s="39"/>
      <c r="AB804" s="58" t="s">
        <v>31474</v>
      </c>
      <c r="AC804" s="11"/>
      <c r="AD804" s="63"/>
      <c r="AE804" s="2"/>
      <c r="AF804" s="37">
        <v>613</v>
      </c>
      <c r="AG804" s="37">
        <v>22</v>
      </c>
      <c r="AH804" s="37">
        <v>142</v>
      </c>
      <c r="AI804" s="37">
        <v>1898</v>
      </c>
      <c r="AJ804" s="2"/>
      <c r="AK804" s="2"/>
      <c r="AL804" s="2"/>
    </row>
    <row x14ac:dyDescent="0.25" r="805" customHeight="1" ht="18">
      <c r="A805" s="63" t="s">
        <v>4697</v>
      </c>
      <c r="B805" s="95" t="s">
        <v>31475</v>
      </c>
      <c r="C805" s="13" t="s">
        <v>35</v>
      </c>
      <c r="D805" s="14" t="s">
        <v>235</v>
      </c>
      <c r="E805" s="13" t="s">
        <v>35</v>
      </c>
      <c r="F805" s="14" t="s">
        <v>235</v>
      </c>
      <c r="G805" s="13" t="s">
        <v>35</v>
      </c>
      <c r="H805" s="14" t="s">
        <v>235</v>
      </c>
      <c r="I805" s="150"/>
      <c r="J805" s="149"/>
      <c r="K805" s="17">
        <v>1357654689114955800</v>
      </c>
      <c r="L805" s="65" t="s">
        <v>31476</v>
      </c>
      <c r="M805" s="37">
        <v>0</v>
      </c>
      <c r="N805" s="37">
        <v>0</v>
      </c>
      <c r="O805" s="37">
        <v>0</v>
      </c>
      <c r="P805" s="37">
        <v>0</v>
      </c>
      <c r="Q805" s="37">
        <v>0</v>
      </c>
      <c r="R805" s="2"/>
      <c r="S805" s="152"/>
      <c r="T805" s="152"/>
      <c r="U805" s="11" t="s">
        <v>103</v>
      </c>
      <c r="V805" s="42" t="s">
        <v>31477</v>
      </c>
      <c r="W805" s="11"/>
      <c r="X805" s="42" t="s">
        <v>31478</v>
      </c>
      <c r="Y805" s="69">
        <v>1335685737698762800</v>
      </c>
      <c r="Z805" s="42" t="s">
        <v>31479</v>
      </c>
      <c r="AA805" s="39"/>
      <c r="AB805" s="58" t="s">
        <v>31480</v>
      </c>
      <c r="AC805" s="11"/>
      <c r="AD805" s="39"/>
      <c r="AE805" s="2"/>
      <c r="AF805" s="37">
        <v>648</v>
      </c>
      <c r="AG805" s="37">
        <v>139</v>
      </c>
      <c r="AH805" s="37">
        <v>132</v>
      </c>
      <c r="AI805" s="37">
        <v>5975</v>
      </c>
      <c r="AJ805" s="2"/>
      <c r="AK805" s="2"/>
      <c r="AL805" s="2"/>
    </row>
    <row x14ac:dyDescent="0.25" r="806" customHeight="1" ht="18">
      <c r="A806" s="63" t="s">
        <v>10638</v>
      </c>
      <c r="B806" s="95" t="s">
        <v>31481</v>
      </c>
      <c r="C806" s="13" t="s">
        <v>44</v>
      </c>
      <c r="D806" s="149"/>
      <c r="E806" s="13" t="s">
        <v>44</v>
      </c>
      <c r="F806" s="149"/>
      <c r="G806" s="13" t="s">
        <v>44</v>
      </c>
      <c r="H806" s="149"/>
      <c r="I806" s="150"/>
      <c r="J806" s="149"/>
      <c r="K806" s="17">
        <v>1357654523276361700</v>
      </c>
      <c r="L806" s="65" t="s">
        <v>31482</v>
      </c>
      <c r="M806" s="37">
        <v>0</v>
      </c>
      <c r="N806" s="37">
        <v>0</v>
      </c>
      <c r="O806" s="37">
        <v>0</v>
      </c>
      <c r="P806" s="37">
        <v>0</v>
      </c>
      <c r="Q806" s="37">
        <v>0</v>
      </c>
      <c r="R806" s="2"/>
      <c r="S806" s="144"/>
      <c r="T806" s="152"/>
      <c r="U806" s="11"/>
      <c r="V806" s="42" t="s">
        <v>31483</v>
      </c>
      <c r="W806" s="2"/>
      <c r="X806" s="66" t="s">
        <v>31484</v>
      </c>
      <c r="Y806" s="29">
        <v>37936671</v>
      </c>
      <c r="Z806" s="42"/>
      <c r="AA806" s="39"/>
      <c r="AB806" s="58" t="s">
        <v>31485</v>
      </c>
      <c r="AC806" s="11"/>
      <c r="AD806" s="39"/>
      <c r="AE806" s="2"/>
      <c r="AF806" s="37">
        <v>2197</v>
      </c>
      <c r="AG806" s="37">
        <v>1895</v>
      </c>
      <c r="AH806" s="37">
        <v>361</v>
      </c>
      <c r="AI806" s="37">
        <v>769</v>
      </c>
      <c r="AJ806" s="2"/>
      <c r="AK806" s="2"/>
      <c r="AL806" s="2"/>
    </row>
    <row x14ac:dyDescent="0.25" r="807" customHeight="1" ht="18">
      <c r="A807" s="63" t="s">
        <v>833</v>
      </c>
      <c r="B807" s="95" t="s">
        <v>31486</v>
      </c>
      <c r="C807" s="13" t="s">
        <v>35</v>
      </c>
      <c r="D807" s="14" t="s">
        <v>235</v>
      </c>
      <c r="E807" s="13" t="s">
        <v>35</v>
      </c>
      <c r="F807" s="14" t="s">
        <v>235</v>
      </c>
      <c r="G807" s="13" t="s">
        <v>35</v>
      </c>
      <c r="H807" s="14" t="s">
        <v>235</v>
      </c>
      <c r="I807" s="150"/>
      <c r="J807" s="149"/>
      <c r="K807" s="17">
        <v>1357653847343329300</v>
      </c>
      <c r="L807" s="65" t="s">
        <v>31487</v>
      </c>
      <c r="M807" s="37">
        <v>1</v>
      </c>
      <c r="N807" s="37">
        <v>0</v>
      </c>
      <c r="O807" s="37">
        <v>0</v>
      </c>
      <c r="P807" s="37">
        <v>0</v>
      </c>
      <c r="Q807" s="37">
        <v>0</v>
      </c>
      <c r="R807" s="2"/>
      <c r="S807" s="152"/>
      <c r="T807" s="152"/>
      <c r="U807" s="11"/>
      <c r="V807" s="42" t="s">
        <v>31488</v>
      </c>
      <c r="W807" s="2"/>
      <c r="X807" s="42" t="s">
        <v>31489</v>
      </c>
      <c r="Y807" s="69">
        <v>1319001931390615600</v>
      </c>
      <c r="Z807" s="42"/>
      <c r="AA807" s="39"/>
      <c r="AB807" s="58" t="s">
        <v>31490</v>
      </c>
      <c r="AC807" s="11"/>
      <c r="AD807" s="39"/>
      <c r="AE807" s="2"/>
      <c r="AF807" s="37">
        <v>2145</v>
      </c>
      <c r="AG807" s="37">
        <v>135</v>
      </c>
      <c r="AH807" s="37">
        <v>606</v>
      </c>
      <c r="AI807" s="37">
        <v>2889</v>
      </c>
      <c r="AJ807" s="2"/>
      <c r="AK807" s="2"/>
      <c r="AL807" s="2"/>
    </row>
    <row x14ac:dyDescent="0.25" r="808" customHeight="1" ht="18">
      <c r="A808" s="63" t="s">
        <v>31491</v>
      </c>
      <c r="B808" s="95" t="s">
        <v>31492</v>
      </c>
      <c r="C808" s="13" t="s">
        <v>44</v>
      </c>
      <c r="D808" s="149"/>
      <c r="E808" s="13" t="s">
        <v>44</v>
      </c>
      <c r="F808" s="149"/>
      <c r="G808" s="13" t="s">
        <v>44</v>
      </c>
      <c r="H808" s="149"/>
      <c r="I808" s="150"/>
      <c r="J808" s="149"/>
      <c r="K808" s="17">
        <v>1357652921912086500</v>
      </c>
      <c r="L808" s="65" t="s">
        <v>31493</v>
      </c>
      <c r="M808" s="37">
        <v>0</v>
      </c>
      <c r="N808" s="37">
        <v>0</v>
      </c>
      <c r="O808" s="37">
        <v>0</v>
      </c>
      <c r="P808" s="37">
        <v>0</v>
      </c>
      <c r="Q808" s="37">
        <v>0</v>
      </c>
      <c r="R808" s="2"/>
      <c r="S808" s="152"/>
      <c r="T808" s="152"/>
      <c r="U808" s="11"/>
      <c r="V808" s="42" t="s">
        <v>31494</v>
      </c>
      <c r="W808" s="11"/>
      <c r="X808" s="42" t="s">
        <v>31495</v>
      </c>
      <c r="Y808" s="69">
        <v>587340793</v>
      </c>
      <c r="Z808" s="42" t="s">
        <v>31496</v>
      </c>
      <c r="AA808" s="39"/>
      <c r="AB808" s="58" t="s">
        <v>31497</v>
      </c>
      <c r="AC808" s="11"/>
      <c r="AD808" s="39" t="s">
        <v>100</v>
      </c>
      <c r="AE808" s="2"/>
      <c r="AF808" s="37">
        <v>2847</v>
      </c>
      <c r="AG808" s="37">
        <v>483</v>
      </c>
      <c r="AH808" s="37">
        <v>49</v>
      </c>
      <c r="AI808" s="37">
        <v>109</v>
      </c>
      <c r="AJ808" s="2"/>
      <c r="AK808" s="2"/>
      <c r="AL808" s="2"/>
    </row>
    <row x14ac:dyDescent="0.25" r="809" customHeight="1" ht="18">
      <c r="A809" s="63" t="s">
        <v>13794</v>
      </c>
      <c r="B809" s="95" t="s">
        <v>31498</v>
      </c>
      <c r="C809" s="13" t="s">
        <v>44</v>
      </c>
      <c r="D809" s="149"/>
      <c r="E809" s="13" t="s">
        <v>44</v>
      </c>
      <c r="F809" s="149"/>
      <c r="G809" s="13" t="s">
        <v>44</v>
      </c>
      <c r="H809" s="149"/>
      <c r="I809" s="150"/>
      <c r="J809" s="149"/>
      <c r="K809" s="17">
        <v>1357652695268561000</v>
      </c>
      <c r="L809" s="65" t="s">
        <v>31499</v>
      </c>
      <c r="M809" s="37">
        <v>2</v>
      </c>
      <c r="N809" s="37">
        <v>2</v>
      </c>
      <c r="O809" s="37">
        <v>0</v>
      </c>
      <c r="P809" s="37">
        <v>0</v>
      </c>
      <c r="Q809" s="37">
        <v>0</v>
      </c>
      <c r="R809" s="2"/>
      <c r="S809" s="152"/>
      <c r="T809" s="152"/>
      <c r="U809" s="11"/>
      <c r="V809" s="42" t="s">
        <v>2362</v>
      </c>
      <c r="W809" s="2"/>
      <c r="X809" s="42" t="s">
        <v>2363</v>
      </c>
      <c r="Y809" s="69">
        <v>1072443446437257200</v>
      </c>
      <c r="Z809" s="42" t="s">
        <v>2364</v>
      </c>
      <c r="AA809" s="39" t="s">
        <v>2365</v>
      </c>
      <c r="AB809" s="58" t="s">
        <v>2366</v>
      </c>
      <c r="AC809" s="11"/>
      <c r="AD809" s="39" t="s">
        <v>100</v>
      </c>
      <c r="AE809" s="2"/>
      <c r="AF809" s="37">
        <v>122865</v>
      </c>
      <c r="AG809" s="37">
        <v>304051</v>
      </c>
      <c r="AH809" s="37">
        <v>7</v>
      </c>
      <c r="AI809" s="37">
        <v>4</v>
      </c>
      <c r="AJ809" s="2"/>
      <c r="AK809" s="2"/>
      <c r="AL809" s="2"/>
    </row>
    <row x14ac:dyDescent="0.25" r="810" customHeight="1" ht="18">
      <c r="A810" s="63" t="s">
        <v>31500</v>
      </c>
      <c r="B810" s="95" t="s">
        <v>31501</v>
      </c>
      <c r="C810" s="13" t="s">
        <v>44</v>
      </c>
      <c r="D810" s="149"/>
      <c r="E810" s="13" t="s">
        <v>44</v>
      </c>
      <c r="F810" s="149"/>
      <c r="G810" s="13" t="s">
        <v>44</v>
      </c>
      <c r="H810" s="149"/>
      <c r="I810" s="150"/>
      <c r="J810" s="149"/>
      <c r="K810" s="17">
        <v>1357652308247642000</v>
      </c>
      <c r="L810" s="65" t="s">
        <v>31502</v>
      </c>
      <c r="M810" s="37">
        <v>25</v>
      </c>
      <c r="N810" s="37">
        <v>0</v>
      </c>
      <c r="O810" s="37">
        <v>0</v>
      </c>
      <c r="P810" s="37">
        <v>0</v>
      </c>
      <c r="Q810" s="37">
        <v>0</v>
      </c>
      <c r="R810" s="2"/>
      <c r="S810" s="152"/>
      <c r="T810" s="152"/>
      <c r="U810" s="11"/>
      <c r="V810" s="42" t="s">
        <v>31503</v>
      </c>
      <c r="W810" s="11"/>
      <c r="X810" s="42" t="s">
        <v>31504</v>
      </c>
      <c r="Y810" s="69">
        <v>4237457615</v>
      </c>
      <c r="Z810" s="42" t="s">
        <v>31505</v>
      </c>
      <c r="AA810" s="39"/>
      <c r="AB810" s="58" t="s">
        <v>31506</v>
      </c>
      <c r="AC810" s="11"/>
      <c r="AD810" s="39" t="s">
        <v>31507</v>
      </c>
      <c r="AE810" s="2"/>
      <c r="AF810" s="37">
        <v>475</v>
      </c>
      <c r="AG810" s="37">
        <v>290</v>
      </c>
      <c r="AH810" s="37">
        <v>412</v>
      </c>
      <c r="AI810" s="37">
        <v>21873</v>
      </c>
      <c r="AJ810" s="2"/>
      <c r="AK810" s="2"/>
      <c r="AL810" s="2"/>
    </row>
    <row x14ac:dyDescent="0.25" r="811" customHeight="1" ht="18">
      <c r="A811" s="63" t="s">
        <v>31508</v>
      </c>
      <c r="B811" s="95" t="s">
        <v>31509</v>
      </c>
      <c r="C811" s="13" t="s">
        <v>44</v>
      </c>
      <c r="D811" s="149"/>
      <c r="E811" s="13" t="s">
        <v>44</v>
      </c>
      <c r="F811" s="149"/>
      <c r="G811" s="13" t="s">
        <v>44</v>
      </c>
      <c r="H811" s="149"/>
      <c r="I811" s="150"/>
      <c r="J811" s="149"/>
      <c r="K811" s="17">
        <v>1357650596761923600</v>
      </c>
      <c r="L811" s="65" t="s">
        <v>31510</v>
      </c>
      <c r="M811" s="37">
        <v>56</v>
      </c>
      <c r="N811" s="37">
        <v>1</v>
      </c>
      <c r="O811" s="37">
        <v>0</v>
      </c>
      <c r="P811" s="158">
        <v>0</v>
      </c>
      <c r="Q811" s="37">
        <v>0</v>
      </c>
      <c r="R811" s="2"/>
      <c r="S811" s="152"/>
      <c r="T811" s="152"/>
      <c r="U811" s="11"/>
      <c r="V811" s="42" t="s">
        <v>31511</v>
      </c>
      <c r="W811" s="11"/>
      <c r="X811" s="42" t="s">
        <v>31511</v>
      </c>
      <c r="Y811" s="69">
        <v>1329502142562963500</v>
      </c>
      <c r="Z811" s="42" t="s">
        <v>31512</v>
      </c>
      <c r="AA811" s="39"/>
      <c r="AB811" s="58" t="s">
        <v>31513</v>
      </c>
      <c r="AC811" s="11"/>
      <c r="AD811" s="63"/>
      <c r="AE811" s="2"/>
      <c r="AF811" s="37">
        <v>23889</v>
      </c>
      <c r="AG811" s="37">
        <v>3268</v>
      </c>
      <c r="AH811" s="37">
        <v>3505</v>
      </c>
      <c r="AI811" s="37">
        <v>36753</v>
      </c>
      <c r="AJ811" s="2"/>
      <c r="AK811" s="2"/>
      <c r="AL811" s="2"/>
    </row>
    <row x14ac:dyDescent="0.25" r="812" customHeight="1" ht="18">
      <c r="A812" s="63" t="s">
        <v>20858</v>
      </c>
      <c r="B812" s="95" t="s">
        <v>31514</v>
      </c>
      <c r="C812" s="13" t="s">
        <v>44</v>
      </c>
      <c r="D812" s="149"/>
      <c r="E812" s="13" t="s">
        <v>44</v>
      </c>
      <c r="F812" s="149"/>
      <c r="G812" s="13" t="s">
        <v>44</v>
      </c>
      <c r="H812" s="149"/>
      <c r="I812" s="150"/>
      <c r="J812" s="149"/>
      <c r="K812" s="17">
        <v>1357650015636881400</v>
      </c>
      <c r="L812" s="65" t="s">
        <v>31515</v>
      </c>
      <c r="M812" s="37">
        <v>1</v>
      </c>
      <c r="N812" s="37">
        <v>0</v>
      </c>
      <c r="O812" s="37">
        <v>0</v>
      </c>
      <c r="P812" s="37">
        <v>0</v>
      </c>
      <c r="Q812" s="37">
        <v>0</v>
      </c>
      <c r="R812" s="2"/>
      <c r="S812" s="152"/>
      <c r="T812" s="152"/>
      <c r="U812" s="11"/>
      <c r="V812" s="42" t="s">
        <v>31516</v>
      </c>
      <c r="W812" s="2"/>
      <c r="X812" s="66" t="s">
        <v>31517</v>
      </c>
      <c r="Y812" s="29">
        <v>716274337276411900</v>
      </c>
      <c r="Z812" s="42" t="s">
        <v>31518</v>
      </c>
      <c r="AA812" s="39" t="s">
        <v>31519</v>
      </c>
      <c r="AB812" s="58" t="s">
        <v>31520</v>
      </c>
      <c r="AC812" s="11"/>
      <c r="AD812" s="63"/>
      <c r="AE812" s="2"/>
      <c r="AF812" s="37">
        <v>17006</v>
      </c>
      <c r="AG812" s="37">
        <v>842</v>
      </c>
      <c r="AH812" s="37">
        <v>882</v>
      </c>
      <c r="AI812" s="37">
        <v>44299</v>
      </c>
      <c r="AJ812" s="2"/>
      <c r="AK812" s="2"/>
      <c r="AL812" s="2"/>
    </row>
    <row x14ac:dyDescent="0.25" r="813" customHeight="1" ht="18">
      <c r="A813" s="63" t="s">
        <v>2396</v>
      </c>
      <c r="B813" s="95" t="s">
        <v>31521</v>
      </c>
      <c r="C813" s="13" t="s">
        <v>44</v>
      </c>
      <c r="D813" s="149"/>
      <c r="E813" s="13" t="s">
        <v>44</v>
      </c>
      <c r="F813" s="149"/>
      <c r="G813" s="13" t="s">
        <v>44</v>
      </c>
      <c r="H813" s="149"/>
      <c r="I813" s="150"/>
      <c r="J813" s="149"/>
      <c r="K813" s="17">
        <v>1357649837072777200</v>
      </c>
      <c r="L813" s="65" t="s">
        <v>31522</v>
      </c>
      <c r="M813" s="37">
        <v>0</v>
      </c>
      <c r="N813" s="37">
        <v>0</v>
      </c>
      <c r="O813" s="37">
        <v>0</v>
      </c>
      <c r="P813" s="37">
        <v>0</v>
      </c>
      <c r="Q813" s="37">
        <v>0</v>
      </c>
      <c r="R813" s="2"/>
      <c r="S813" s="152"/>
      <c r="T813" s="152"/>
      <c r="U813" s="11"/>
      <c r="V813" s="42" t="s">
        <v>31523</v>
      </c>
      <c r="W813" s="2"/>
      <c r="X813" s="42" t="s">
        <v>31524</v>
      </c>
      <c r="Y813" s="69">
        <v>1274658417064501200</v>
      </c>
      <c r="Z813" s="42"/>
      <c r="AA813" s="39"/>
      <c r="AB813" s="58" t="s">
        <v>31525</v>
      </c>
      <c r="AC813" s="11"/>
      <c r="AD813" s="63"/>
      <c r="AE813" s="2"/>
      <c r="AF813" s="37">
        <v>1459</v>
      </c>
      <c r="AG813" s="37">
        <v>541</v>
      </c>
      <c r="AH813" s="37">
        <v>4398</v>
      </c>
      <c r="AI813" s="37">
        <v>360</v>
      </c>
      <c r="AJ813" s="2"/>
      <c r="AK813" s="2"/>
      <c r="AL813" s="2"/>
    </row>
    <row x14ac:dyDescent="0.25" r="814" customHeight="1" ht="18">
      <c r="A814" s="63" t="s">
        <v>8365</v>
      </c>
      <c r="B814" s="95" t="s">
        <v>31526</v>
      </c>
      <c r="C814" s="13" t="s">
        <v>44</v>
      </c>
      <c r="D814" s="149"/>
      <c r="E814" s="13" t="s">
        <v>44</v>
      </c>
      <c r="F814" s="149"/>
      <c r="G814" s="13" t="s">
        <v>44</v>
      </c>
      <c r="H814" s="149"/>
      <c r="I814" s="150"/>
      <c r="J814" s="149"/>
      <c r="K814" s="17">
        <v>1357649822573088800</v>
      </c>
      <c r="L814" s="65" t="s">
        <v>31527</v>
      </c>
      <c r="M814" s="37">
        <v>5</v>
      </c>
      <c r="N814" s="37">
        <v>2</v>
      </c>
      <c r="O814" s="37">
        <v>0</v>
      </c>
      <c r="P814" s="37">
        <v>0</v>
      </c>
      <c r="Q814" s="37">
        <v>0</v>
      </c>
      <c r="R814" s="2"/>
      <c r="S814" s="144"/>
      <c r="T814" s="152"/>
      <c r="U814" s="11"/>
      <c r="V814" s="42" t="s">
        <v>31528</v>
      </c>
      <c r="W814" s="11"/>
      <c r="X814" s="42" t="s">
        <v>31529</v>
      </c>
      <c r="Y814" s="69">
        <v>417709894</v>
      </c>
      <c r="Z814" s="42" t="s">
        <v>31530</v>
      </c>
      <c r="AA814" s="39"/>
      <c r="AB814" s="58" t="s">
        <v>31531</v>
      </c>
      <c r="AC814" s="11"/>
      <c r="AD814" s="39" t="s">
        <v>8122</v>
      </c>
      <c r="AE814" s="2"/>
      <c r="AF814" s="37">
        <v>246</v>
      </c>
      <c r="AG814" s="37">
        <v>140</v>
      </c>
      <c r="AH814" s="37">
        <v>134</v>
      </c>
      <c r="AI814" s="37">
        <v>160</v>
      </c>
      <c r="AJ814" s="2"/>
      <c r="AK814" s="2"/>
      <c r="AL814" s="2"/>
    </row>
    <row x14ac:dyDescent="0.25" r="815" customHeight="1" ht="18">
      <c r="A815" s="63" t="s">
        <v>2402</v>
      </c>
      <c r="B815" s="95" t="s">
        <v>31532</v>
      </c>
      <c r="C815" s="13" t="s">
        <v>44</v>
      </c>
      <c r="D815" s="149"/>
      <c r="E815" s="13" t="s">
        <v>44</v>
      </c>
      <c r="F815" s="149"/>
      <c r="G815" s="13" t="s">
        <v>44</v>
      </c>
      <c r="H815" s="149"/>
      <c r="I815" s="150"/>
      <c r="J815" s="149"/>
      <c r="K815" s="17">
        <v>1357649320661700600</v>
      </c>
      <c r="L815" s="65" t="s">
        <v>31533</v>
      </c>
      <c r="M815" s="37">
        <v>6</v>
      </c>
      <c r="N815" s="37">
        <v>1</v>
      </c>
      <c r="O815" s="37">
        <v>0</v>
      </c>
      <c r="P815" s="37">
        <v>0</v>
      </c>
      <c r="Q815" s="37">
        <v>0</v>
      </c>
      <c r="R815" s="2"/>
      <c r="S815" s="152"/>
      <c r="T815" s="152"/>
      <c r="U815" s="11"/>
      <c r="V815" s="42" t="s">
        <v>31534</v>
      </c>
      <c r="W815" s="11"/>
      <c r="X815" s="42" t="s">
        <v>31535</v>
      </c>
      <c r="Y815" s="69">
        <v>1155596755821572000</v>
      </c>
      <c r="Z815" s="42" t="s">
        <v>31536</v>
      </c>
      <c r="AA815" s="39"/>
      <c r="AB815" s="58" t="s">
        <v>31537</v>
      </c>
      <c r="AC815" s="11"/>
      <c r="AD815" s="39" t="s">
        <v>31538</v>
      </c>
      <c r="AE815" s="2"/>
      <c r="AF815" s="37">
        <v>7628</v>
      </c>
      <c r="AG815" s="37">
        <v>1756</v>
      </c>
      <c r="AH815" s="37">
        <v>305</v>
      </c>
      <c r="AI815" s="37">
        <v>73729</v>
      </c>
      <c r="AJ815" s="2"/>
      <c r="AK815" s="2"/>
      <c r="AL815" s="2"/>
    </row>
    <row x14ac:dyDescent="0.25" r="816" customHeight="1" ht="18">
      <c r="A816" s="63" t="s">
        <v>9434</v>
      </c>
      <c r="B816" s="159" t="s">
        <v>31539</v>
      </c>
      <c r="C816" s="13" t="s">
        <v>35</v>
      </c>
      <c r="D816" s="14" t="s">
        <v>1295</v>
      </c>
      <c r="E816" s="13" t="s">
        <v>35</v>
      </c>
      <c r="F816" s="14" t="s">
        <v>1295</v>
      </c>
      <c r="G816" s="13" t="s">
        <v>35</v>
      </c>
      <c r="H816" s="14" t="s">
        <v>1295</v>
      </c>
      <c r="I816" s="150"/>
      <c r="J816" s="149"/>
      <c r="K816" s="17">
        <v>1357647825430012000</v>
      </c>
      <c r="L816" s="65" t="s">
        <v>31540</v>
      </c>
      <c r="M816" s="37">
        <v>1</v>
      </c>
      <c r="N816" s="37">
        <v>0</v>
      </c>
      <c r="O816" s="37">
        <v>0</v>
      </c>
      <c r="P816" s="37">
        <v>0</v>
      </c>
      <c r="Q816" s="37">
        <v>0</v>
      </c>
      <c r="R816" s="2"/>
      <c r="S816" s="152"/>
      <c r="T816" s="152"/>
      <c r="U816" s="11"/>
      <c r="V816" s="42" t="s">
        <v>31541</v>
      </c>
      <c r="W816" s="2"/>
      <c r="X816" s="66" t="s">
        <v>31542</v>
      </c>
      <c r="Y816" s="29">
        <v>2261254860</v>
      </c>
      <c r="Z816" s="42"/>
      <c r="AA816" s="39"/>
      <c r="AB816" s="58" t="s">
        <v>31543</v>
      </c>
      <c r="AC816" s="11"/>
      <c r="AD816" s="39"/>
      <c r="AE816" s="2"/>
      <c r="AF816" s="37">
        <v>39475</v>
      </c>
      <c r="AG816" s="37">
        <v>1499</v>
      </c>
      <c r="AH816" s="37">
        <v>4807</v>
      </c>
      <c r="AI816" s="37">
        <v>40928</v>
      </c>
      <c r="AJ816" s="2"/>
      <c r="AK816" s="2"/>
      <c r="AL816" s="2"/>
    </row>
    <row x14ac:dyDescent="0.25" r="817" customHeight="1" ht="18">
      <c r="A817" s="63" t="s">
        <v>2426</v>
      </c>
      <c r="B817" s="95" t="s">
        <v>31544</v>
      </c>
      <c r="C817" s="70" t="s">
        <v>44</v>
      </c>
      <c r="D817" s="160"/>
      <c r="E817" s="70" t="s">
        <v>44</v>
      </c>
      <c r="F817" s="160"/>
      <c r="G817" s="70" t="s">
        <v>44</v>
      </c>
      <c r="H817" s="160"/>
      <c r="I817" s="161"/>
      <c r="J817" s="160"/>
      <c r="K817" s="17">
        <v>1357647777594019800</v>
      </c>
      <c r="L817" s="65" t="s">
        <v>31545</v>
      </c>
      <c r="M817" s="37">
        <v>4</v>
      </c>
      <c r="N817" s="37">
        <v>0</v>
      </c>
      <c r="O817" s="37">
        <v>0</v>
      </c>
      <c r="P817" s="37">
        <v>0</v>
      </c>
      <c r="Q817" s="37">
        <v>0</v>
      </c>
      <c r="R817" s="2"/>
      <c r="S817" s="152"/>
      <c r="T817" s="152"/>
      <c r="U817" s="11"/>
      <c r="V817" s="42" t="s">
        <v>31546</v>
      </c>
      <c r="W817" s="2"/>
      <c r="X817" s="66" t="s">
        <v>31547</v>
      </c>
      <c r="Y817" s="29">
        <v>490537388</v>
      </c>
      <c r="Z817" s="42" t="s">
        <v>31548</v>
      </c>
      <c r="AA817" s="39"/>
      <c r="AB817" s="58" t="s">
        <v>31549</v>
      </c>
      <c r="AC817" s="11"/>
      <c r="AD817" s="39" t="s">
        <v>31550</v>
      </c>
      <c r="AE817" s="2"/>
      <c r="AF817" s="37">
        <v>7589</v>
      </c>
      <c r="AG817" s="37">
        <v>420</v>
      </c>
      <c r="AH817" s="37">
        <v>226</v>
      </c>
      <c r="AI817" s="37">
        <v>4463</v>
      </c>
      <c r="AJ817" s="2"/>
      <c r="AK817" s="2"/>
      <c r="AL817" s="2"/>
    </row>
    <row x14ac:dyDescent="0.25" r="818" customHeight="1" ht="18">
      <c r="A818" s="20"/>
      <c r="B818" s="2"/>
      <c r="C818" s="2"/>
      <c r="D818" s="2"/>
      <c r="E818" s="2"/>
      <c r="F818" s="2"/>
      <c r="G818" s="2"/>
      <c r="H818" s="2"/>
      <c r="I818" s="2"/>
      <c r="J818" s="2"/>
      <c r="K818" s="143"/>
      <c r="L818" s="6"/>
      <c r="M818" s="5"/>
      <c r="N818" s="5"/>
      <c r="O818" s="5"/>
      <c r="P818" s="5"/>
      <c r="Q818" s="5"/>
      <c r="R818" s="2"/>
      <c r="S818" s="144"/>
      <c r="T818" s="144"/>
      <c r="U818" s="2"/>
      <c r="V818" s="5"/>
      <c r="W818" s="2"/>
      <c r="X818" s="5"/>
      <c r="Y818" s="143"/>
      <c r="Z818" s="5"/>
      <c r="AA818" s="2"/>
      <c r="AB818" s="6"/>
      <c r="AC818" s="2"/>
      <c r="AD818" s="2"/>
      <c r="AE818" s="2"/>
      <c r="AF818" s="5"/>
      <c r="AG818" s="5"/>
      <c r="AH818" s="5"/>
      <c r="AI818" s="5"/>
      <c r="AJ818" s="2"/>
      <c r="AK818" s="2"/>
      <c r="AL818" s="2"/>
    </row>
    <row x14ac:dyDescent="0.25" r="819" customHeight="1" ht="18">
      <c r="A819" s="20"/>
      <c r="B819" s="2"/>
      <c r="C819" s="2"/>
      <c r="D819" s="2"/>
      <c r="E819" s="2"/>
      <c r="F819" s="2"/>
      <c r="G819" s="2"/>
      <c r="H819" s="2"/>
      <c r="I819" s="2"/>
      <c r="J819" s="2"/>
      <c r="K819" s="143"/>
      <c r="L819" s="6"/>
      <c r="M819" s="5"/>
      <c r="N819" s="5"/>
      <c r="O819" s="5"/>
      <c r="P819" s="5"/>
      <c r="Q819" s="5"/>
      <c r="R819" s="2"/>
      <c r="S819" s="144"/>
      <c r="T819" s="144"/>
      <c r="U819" s="2"/>
      <c r="V819" s="5"/>
      <c r="W819" s="2"/>
      <c r="X819" s="5"/>
      <c r="Y819" s="143"/>
      <c r="Z819" s="5"/>
      <c r="AA819" s="2"/>
      <c r="AB819" s="6"/>
      <c r="AC819" s="2"/>
      <c r="AD819" s="2"/>
      <c r="AE819" s="2"/>
      <c r="AF819" s="5"/>
      <c r="AG819" s="5"/>
      <c r="AH819" s="5"/>
      <c r="AI819" s="5"/>
      <c r="AJ819" s="2"/>
      <c r="AK819" s="2"/>
      <c r="AL819" s="2"/>
    </row>
    <row x14ac:dyDescent="0.25" r="820" customHeight="1" ht="18">
      <c r="A820" s="20"/>
      <c r="B820" s="2"/>
      <c r="C820" s="162"/>
      <c r="D820" s="2"/>
      <c r="E820" s="162"/>
      <c r="F820" s="2"/>
      <c r="G820" s="2"/>
      <c r="H820" s="2"/>
      <c r="I820" s="2"/>
      <c r="J820" s="2"/>
      <c r="K820" s="143"/>
      <c r="L820" s="6"/>
      <c r="M820" s="5"/>
      <c r="N820" s="5"/>
      <c r="O820" s="5"/>
      <c r="P820" s="5"/>
      <c r="Q820" s="5"/>
      <c r="R820" s="2"/>
      <c r="S820" s="144"/>
      <c r="T820" s="144"/>
      <c r="U820" s="2"/>
      <c r="V820" s="5"/>
      <c r="W820" s="2"/>
      <c r="X820" s="5"/>
      <c r="Y820" s="143"/>
      <c r="Z820" s="5"/>
      <c r="AA820" s="2"/>
      <c r="AB820" s="6"/>
      <c r="AC820" s="2"/>
      <c r="AD820" s="2"/>
      <c r="AE820" s="2"/>
      <c r="AF820" s="5"/>
      <c r="AG820" s="5"/>
      <c r="AH820" s="5"/>
      <c r="AI820" s="5"/>
      <c r="AJ820" s="2"/>
      <c r="AK820" s="2"/>
      <c r="AL820" s="2"/>
    </row>
    <row x14ac:dyDescent="0.25" r="821" customHeight="1" ht="18">
      <c r="A821" s="20"/>
      <c r="B821" s="2"/>
      <c r="C821" s="162"/>
      <c r="D821" s="162"/>
      <c r="E821" s="162"/>
      <c r="F821" s="162"/>
      <c r="G821" s="162"/>
      <c r="H821" s="2"/>
      <c r="I821" s="2"/>
      <c r="J821" s="2"/>
      <c r="K821" s="143"/>
      <c r="L821" s="6"/>
      <c r="M821" s="5"/>
      <c r="N821" s="5"/>
      <c r="O821" s="5"/>
      <c r="P821" s="5"/>
      <c r="Q821" s="5"/>
      <c r="R821" s="2"/>
      <c r="S821" s="144"/>
      <c r="T821" s="144"/>
      <c r="U821" s="2"/>
      <c r="V821" s="5"/>
      <c r="W821" s="2"/>
      <c r="X821" s="5"/>
      <c r="Y821" s="143"/>
      <c r="Z821" s="5"/>
      <c r="AA821" s="2"/>
      <c r="AB821" s="6"/>
      <c r="AC821" s="2"/>
      <c r="AD821" s="2"/>
      <c r="AE821" s="2"/>
      <c r="AF821" s="5"/>
      <c r="AG821" s="5"/>
      <c r="AH821" s="5"/>
      <c r="AI821" s="5"/>
      <c r="AJ821" s="2"/>
      <c r="AK821" s="2"/>
      <c r="AL821" s="2"/>
    </row>
  </sheetData>
  <mergeCells count="7">
    <mergeCell ref="C1:D1"/>
    <mergeCell ref="E1:F1"/>
    <mergeCell ref="G1:H1"/>
    <mergeCell ref="I1:J1"/>
    <mergeCell ref="Z363:AA363"/>
    <mergeCell ref="AB363:AC363"/>
    <mergeCell ref="AD363:AE36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I1024"/>
  <sheetViews>
    <sheetView workbookViewId="0"/>
  </sheetViews>
  <sheetFormatPr defaultRowHeight="15" x14ac:dyDescent="0.25"/>
  <cols>
    <col min="1" max="1" style="49" width="13.005" customWidth="1" bestFit="1"/>
    <col min="2" max="2" style="142" width="53.14785714285715" customWidth="1" bestFit="1"/>
    <col min="3" max="3" style="49" width="8.290714285714287" customWidth="1" bestFit="1"/>
    <col min="4" max="4" style="49" width="10.005" customWidth="1" bestFit="1"/>
    <col min="5" max="5" style="49" width="9.290714285714287" customWidth="1" bestFit="1"/>
    <col min="6" max="6" style="49" width="9.719285714285713" customWidth="1" bestFit="1"/>
    <col min="7" max="7" style="49" width="9.290714285714287" customWidth="1" bestFit="1"/>
    <col min="8" max="8" style="49" width="9.719285714285713" customWidth="1" bestFit="1"/>
    <col min="9" max="9" style="49" width="10.005" customWidth="1" bestFit="1"/>
    <col min="10" max="10" style="49" width="10.005" customWidth="1" bestFit="1"/>
    <col min="11" max="11" style="73" width="13.005" customWidth="1" bestFit="1"/>
    <col min="12" max="12" style="51" width="13.005" customWidth="1" bestFit="1"/>
    <col min="13" max="13" style="50" width="13.005" customWidth="1" bestFit="1"/>
    <col min="14" max="14" style="50" width="13.005" customWidth="1" bestFit="1"/>
    <col min="15" max="15" style="50" width="13.005" customWidth="1" bestFit="1"/>
    <col min="16" max="16" style="50" width="13.005" customWidth="1" bestFit="1"/>
    <col min="17" max="17" style="50" width="13.005" customWidth="1" bestFit="1"/>
    <col min="18" max="18" style="49" width="13.005" customWidth="1" bestFit="1"/>
    <col min="19" max="19" style="49" width="13.005" customWidth="1" bestFit="1"/>
    <col min="20" max="20" style="49" width="13.005" customWidth="1" bestFit="1"/>
    <col min="21" max="21" style="49" width="13.005" customWidth="1" bestFit="1"/>
    <col min="22" max="22" style="49" width="13.005" customWidth="1" bestFit="1"/>
    <col min="23" max="23" style="49" width="13.005" customWidth="1" bestFit="1"/>
    <col min="24" max="24" style="49" width="13.005" customWidth="1" bestFit="1"/>
    <col min="25" max="25" style="50" width="13.005" customWidth="1" bestFit="1"/>
    <col min="26" max="26" style="49" width="13.005" customWidth="1" bestFit="1"/>
    <col min="27" max="27" style="49" width="13.005" customWidth="1" bestFit="1"/>
    <col min="28" max="28" style="51" width="13.005" customWidth="1" bestFit="1"/>
    <col min="29" max="29" style="49" width="13.005" customWidth="1" bestFit="1"/>
    <col min="30" max="30" style="50" width="13.005" customWidth="1" bestFit="1"/>
    <col min="31" max="31" style="49" width="13.005" customWidth="1" bestFit="1"/>
    <col min="32" max="32" style="50" width="13.005" customWidth="1" bestFit="1"/>
    <col min="33" max="33" style="50" width="13.005" customWidth="1" bestFit="1"/>
    <col min="34" max="34" style="50" width="13.005" customWidth="1" bestFit="1"/>
    <col min="35" max="35" style="50" width="13.005" customWidth="1" bestFit="1"/>
  </cols>
  <sheetData>
    <row x14ac:dyDescent="0.25" r="1" customHeight="1" ht="18">
      <c r="A1" s="1"/>
      <c r="B1" s="33"/>
      <c r="C1" s="3" t="s">
        <v>0</v>
      </c>
      <c r="D1" s="4"/>
      <c r="E1" s="3" t="s">
        <v>1</v>
      </c>
      <c r="F1" s="4"/>
      <c r="G1" s="3" t="s">
        <v>2</v>
      </c>
      <c r="H1" s="4"/>
      <c r="I1" s="134" t="s">
        <v>3</v>
      </c>
      <c r="J1" s="102"/>
      <c r="K1" s="64"/>
      <c r="L1" s="65"/>
      <c r="M1" s="66"/>
      <c r="N1" s="66"/>
      <c r="O1" s="66"/>
      <c r="P1" s="66"/>
      <c r="Q1" s="66"/>
      <c r="R1" s="63"/>
      <c r="S1" s="63"/>
      <c r="T1" s="63"/>
      <c r="U1" s="63"/>
      <c r="V1" s="63"/>
      <c r="W1" s="63"/>
      <c r="X1" s="63"/>
      <c r="Y1" s="66"/>
      <c r="Z1" s="63"/>
      <c r="AA1" s="63"/>
      <c r="AB1" s="65"/>
      <c r="AC1" s="63"/>
      <c r="AD1" s="66"/>
      <c r="AE1" s="63"/>
      <c r="AF1" s="66"/>
      <c r="AG1" s="66"/>
      <c r="AH1" s="66"/>
      <c r="AI1" s="66"/>
    </row>
    <row x14ac:dyDescent="0.25" r="2" customHeight="1" ht="18">
      <c r="A2" s="1" t="s">
        <v>4</v>
      </c>
      <c r="B2" s="33" t="s">
        <v>5</v>
      </c>
      <c r="C2" s="7" t="s">
        <v>6</v>
      </c>
      <c r="D2" s="8" t="s">
        <v>7</v>
      </c>
      <c r="E2" s="7" t="s">
        <v>6</v>
      </c>
      <c r="F2" s="8" t="s">
        <v>7</v>
      </c>
      <c r="G2" s="7" t="s">
        <v>6</v>
      </c>
      <c r="H2" s="1" t="s">
        <v>7</v>
      </c>
      <c r="I2" s="7" t="s">
        <v>6</v>
      </c>
      <c r="J2" s="8" t="s">
        <v>7</v>
      </c>
      <c r="K2" s="64" t="s">
        <v>8</v>
      </c>
      <c r="L2" s="65" t="s">
        <v>9</v>
      </c>
      <c r="M2" s="66" t="s">
        <v>10</v>
      </c>
      <c r="N2" s="66" t="s">
        <v>11</v>
      </c>
      <c r="O2" s="66" t="s">
        <v>12</v>
      </c>
      <c r="P2" s="66" t="s">
        <v>13</v>
      </c>
      <c r="Q2" s="66" t="s">
        <v>14</v>
      </c>
      <c r="R2" s="63" t="s">
        <v>15</v>
      </c>
      <c r="S2" s="63" t="s">
        <v>16</v>
      </c>
      <c r="T2" s="63" t="s">
        <v>17</v>
      </c>
      <c r="U2" s="63" t="s">
        <v>18</v>
      </c>
      <c r="V2" s="63" t="s">
        <v>19</v>
      </c>
      <c r="W2" s="63" t="s">
        <v>20</v>
      </c>
      <c r="X2" s="63" t="s">
        <v>21</v>
      </c>
      <c r="Y2" s="66" t="s">
        <v>22</v>
      </c>
      <c r="Z2" s="63" t="s">
        <v>23</v>
      </c>
      <c r="AA2" s="63" t="s">
        <v>24</v>
      </c>
      <c r="AB2" s="65" t="s">
        <v>25</v>
      </c>
      <c r="AC2" s="63" t="s">
        <v>26</v>
      </c>
      <c r="AD2" s="66" t="s">
        <v>27</v>
      </c>
      <c r="AE2" s="63" t="s">
        <v>28</v>
      </c>
      <c r="AF2" s="66" t="s">
        <v>29</v>
      </c>
      <c r="AG2" s="66" t="s">
        <v>30</v>
      </c>
      <c r="AH2" s="66" t="s">
        <v>31</v>
      </c>
      <c r="AI2" s="66" t="s">
        <v>32</v>
      </c>
    </row>
    <row x14ac:dyDescent="0.25" r="3" customHeight="1" ht="18">
      <c r="A3" s="1" t="s">
        <v>2855</v>
      </c>
      <c r="B3" s="33" t="s">
        <v>25465</v>
      </c>
      <c r="C3" s="13" t="s">
        <v>44</v>
      </c>
      <c r="D3" s="135"/>
      <c r="E3" s="13" t="s">
        <v>44</v>
      </c>
      <c r="F3" s="135"/>
      <c r="G3" s="13" t="s">
        <v>44</v>
      </c>
      <c r="H3" s="64"/>
      <c r="I3" s="136"/>
      <c r="J3" s="135"/>
      <c r="K3" s="67">
        <v>1170240000000000000</v>
      </c>
      <c r="L3" s="68">
        <v>43715.44982638889</v>
      </c>
      <c r="M3" s="37">
        <v>4</v>
      </c>
      <c r="N3" s="37">
        <v>3</v>
      </c>
      <c r="O3" s="37">
        <v>0</v>
      </c>
      <c r="P3" s="37">
        <v>0</v>
      </c>
      <c r="Q3" s="37">
        <v>0</v>
      </c>
      <c r="R3" s="63"/>
      <c r="S3" s="63"/>
      <c r="T3" s="63"/>
      <c r="U3" s="63"/>
      <c r="V3" s="63" t="s">
        <v>25466</v>
      </c>
      <c r="W3" s="63"/>
      <c r="X3" s="63" t="s">
        <v>25467</v>
      </c>
      <c r="Y3" s="67">
        <v>1023900000000000000</v>
      </c>
      <c r="Z3" s="39"/>
      <c r="AA3" s="63"/>
      <c r="AB3" s="68">
        <v>43311.627337962964</v>
      </c>
      <c r="AC3" s="63"/>
      <c r="AD3" s="66" t="s">
        <v>2471</v>
      </c>
      <c r="AE3" s="63"/>
      <c r="AF3" s="37">
        <v>12994</v>
      </c>
      <c r="AG3" s="37">
        <v>383</v>
      </c>
      <c r="AH3" s="37">
        <v>614</v>
      </c>
      <c r="AI3" s="37">
        <v>27039</v>
      </c>
    </row>
    <row x14ac:dyDescent="0.25" r="4" customHeight="1" ht="18">
      <c r="A4" s="1" t="s">
        <v>8193</v>
      </c>
      <c r="B4" s="33" t="s">
        <v>25468</v>
      </c>
      <c r="C4" s="13" t="s">
        <v>44</v>
      </c>
      <c r="D4" s="135"/>
      <c r="E4" s="13" t="s">
        <v>44</v>
      </c>
      <c r="F4" s="135"/>
      <c r="G4" s="13" t="s">
        <v>44</v>
      </c>
      <c r="H4" s="64"/>
      <c r="I4" s="136"/>
      <c r="J4" s="135"/>
      <c r="K4" s="67">
        <v>1170240000000000000</v>
      </c>
      <c r="L4" s="68">
        <v>43715.447592592594</v>
      </c>
      <c r="M4" s="37">
        <v>6</v>
      </c>
      <c r="N4" s="37">
        <v>1</v>
      </c>
      <c r="O4" s="37">
        <v>0</v>
      </c>
      <c r="P4" s="37">
        <v>0</v>
      </c>
      <c r="Q4" s="37">
        <v>0</v>
      </c>
      <c r="R4" s="63"/>
      <c r="S4" s="63"/>
      <c r="T4" s="63"/>
      <c r="U4" s="63"/>
      <c r="V4" s="39" t="s">
        <v>25469</v>
      </c>
      <c r="W4" s="63"/>
      <c r="X4" s="63" t="s">
        <v>25470</v>
      </c>
      <c r="Y4" s="41">
        <v>375229267</v>
      </c>
      <c r="Z4" s="39" t="s">
        <v>25471</v>
      </c>
      <c r="AA4" s="63"/>
      <c r="AB4" s="68">
        <v>40803.95548611111</v>
      </c>
      <c r="AC4" s="63"/>
      <c r="AD4" s="42" t="s">
        <v>25472</v>
      </c>
      <c r="AE4" s="63"/>
      <c r="AF4" s="37">
        <v>35506</v>
      </c>
      <c r="AG4" s="37">
        <v>1416</v>
      </c>
      <c r="AH4" s="37">
        <v>1385</v>
      </c>
      <c r="AI4" s="37">
        <v>32186</v>
      </c>
    </row>
    <row x14ac:dyDescent="0.25" r="5" customHeight="1" ht="18">
      <c r="A5" s="1" t="s">
        <v>10460</v>
      </c>
      <c r="B5" s="33" t="s">
        <v>7194</v>
      </c>
      <c r="C5" s="13" t="s">
        <v>44</v>
      </c>
      <c r="D5" s="135"/>
      <c r="E5" s="13" t="s">
        <v>44</v>
      </c>
      <c r="F5" s="135"/>
      <c r="G5" s="13" t="s">
        <v>44</v>
      </c>
      <c r="H5" s="64"/>
      <c r="I5" s="136"/>
      <c r="J5" s="135"/>
      <c r="K5" s="67">
        <v>1170240000000000000</v>
      </c>
      <c r="L5" s="68">
        <v>43715.44708333333</v>
      </c>
      <c r="M5" s="37">
        <v>10</v>
      </c>
      <c r="N5" s="37">
        <v>1</v>
      </c>
      <c r="O5" s="37">
        <v>0</v>
      </c>
      <c r="P5" s="37">
        <v>0</v>
      </c>
      <c r="Q5" s="37">
        <v>0</v>
      </c>
      <c r="R5" s="63"/>
      <c r="S5" s="63"/>
      <c r="T5" s="63"/>
      <c r="U5" s="39"/>
      <c r="V5" s="39" t="s">
        <v>7195</v>
      </c>
      <c r="W5" s="63"/>
      <c r="X5" s="63" t="s">
        <v>7196</v>
      </c>
      <c r="Y5" s="41">
        <v>538232906</v>
      </c>
      <c r="Z5" s="39" t="s">
        <v>7197</v>
      </c>
      <c r="AA5" s="63"/>
      <c r="AB5" s="68">
        <v>40995.798634259256</v>
      </c>
      <c r="AC5" s="39"/>
      <c r="AD5" s="42" t="s">
        <v>7198</v>
      </c>
      <c r="AE5" s="63"/>
      <c r="AF5" s="37">
        <v>80120</v>
      </c>
      <c r="AG5" s="37">
        <v>2984</v>
      </c>
      <c r="AH5" s="37">
        <v>1759</v>
      </c>
      <c r="AI5" s="37">
        <v>1760</v>
      </c>
    </row>
    <row x14ac:dyDescent="0.25" r="6" customHeight="1" ht="18">
      <c r="A6" s="1" t="s">
        <v>10466</v>
      </c>
      <c r="B6" s="33" t="s">
        <v>25473</v>
      </c>
      <c r="C6" s="13" t="s">
        <v>44</v>
      </c>
      <c r="D6" s="135"/>
      <c r="E6" s="13" t="s">
        <v>44</v>
      </c>
      <c r="F6" s="135"/>
      <c r="G6" s="13" t="s">
        <v>44</v>
      </c>
      <c r="H6" s="64"/>
      <c r="I6" s="136"/>
      <c r="J6" s="135"/>
      <c r="K6" s="67">
        <v>1170240000000000000</v>
      </c>
      <c r="L6" s="68">
        <v>43715.447060185186</v>
      </c>
      <c r="M6" s="37">
        <v>19</v>
      </c>
      <c r="N6" s="37">
        <v>2</v>
      </c>
      <c r="O6" s="37">
        <v>0</v>
      </c>
      <c r="P6" s="37">
        <v>0</v>
      </c>
      <c r="Q6" s="37">
        <v>0</v>
      </c>
      <c r="R6" s="63"/>
      <c r="S6" s="63"/>
      <c r="T6" s="63"/>
      <c r="U6" s="63"/>
      <c r="V6" s="63" t="s">
        <v>25474</v>
      </c>
      <c r="W6" s="63"/>
      <c r="X6" s="63" t="s">
        <v>25475</v>
      </c>
      <c r="Y6" s="69">
        <v>905822000000000000</v>
      </c>
      <c r="Z6" s="39" t="s">
        <v>25476</v>
      </c>
      <c r="AA6" s="63"/>
      <c r="AB6" s="68">
        <v>42985.78974537037</v>
      </c>
      <c r="AC6" s="63"/>
      <c r="AD6" s="42" t="s">
        <v>25477</v>
      </c>
      <c r="AE6" s="63"/>
      <c r="AF6" s="37">
        <v>15700</v>
      </c>
      <c r="AG6" s="37">
        <v>2480</v>
      </c>
      <c r="AH6" s="37">
        <v>605</v>
      </c>
      <c r="AI6" s="37">
        <v>3760</v>
      </c>
    </row>
    <row x14ac:dyDescent="0.25" r="7" customHeight="1" ht="18">
      <c r="A7" s="1" t="s">
        <v>623</v>
      </c>
      <c r="B7" s="33" t="s">
        <v>25478</v>
      </c>
      <c r="C7" s="13" t="s">
        <v>44</v>
      </c>
      <c r="D7" s="135"/>
      <c r="E7" s="13" t="s">
        <v>44</v>
      </c>
      <c r="F7" s="135"/>
      <c r="G7" s="13" t="s">
        <v>44</v>
      </c>
      <c r="H7" s="64"/>
      <c r="I7" s="136"/>
      <c r="J7" s="135"/>
      <c r="K7" s="67">
        <v>1170240000000000000</v>
      </c>
      <c r="L7" s="68">
        <v>43715.446539351855</v>
      </c>
      <c r="M7" s="37">
        <v>54</v>
      </c>
      <c r="N7" s="37">
        <v>36</v>
      </c>
      <c r="O7" s="37">
        <v>0</v>
      </c>
      <c r="P7" s="37">
        <v>0</v>
      </c>
      <c r="Q7" s="37">
        <v>0</v>
      </c>
      <c r="R7" s="63"/>
      <c r="S7" s="63"/>
      <c r="T7" s="63"/>
      <c r="U7" s="63"/>
      <c r="V7" s="63" t="s">
        <v>25479</v>
      </c>
      <c r="W7" s="63"/>
      <c r="X7" s="63" t="s">
        <v>25480</v>
      </c>
      <c r="Y7" s="67">
        <v>791369000000000000</v>
      </c>
      <c r="Z7" s="63"/>
      <c r="AA7" s="63"/>
      <c r="AB7" s="68">
        <v>42669.95956018518</v>
      </c>
      <c r="AC7" s="39"/>
      <c r="AD7" s="42" t="s">
        <v>410</v>
      </c>
      <c r="AE7" s="63"/>
      <c r="AF7" s="37">
        <v>9474</v>
      </c>
      <c r="AG7" s="37">
        <v>1450</v>
      </c>
      <c r="AH7" s="37">
        <v>671</v>
      </c>
      <c r="AI7" s="37">
        <v>22293</v>
      </c>
    </row>
    <row x14ac:dyDescent="0.25" r="8" customHeight="1" ht="18">
      <c r="A8" s="1" t="s">
        <v>631</v>
      </c>
      <c r="B8" s="33" t="s">
        <v>25481</v>
      </c>
      <c r="C8" s="13" t="s">
        <v>44</v>
      </c>
      <c r="D8" s="135"/>
      <c r="E8" s="13" t="s">
        <v>44</v>
      </c>
      <c r="F8" s="135"/>
      <c r="G8" s="13" t="s">
        <v>44</v>
      </c>
      <c r="H8" s="64"/>
      <c r="I8" s="136"/>
      <c r="J8" s="135"/>
      <c r="K8" s="67">
        <v>1170240000000000000</v>
      </c>
      <c r="L8" s="68">
        <v>43715.44646990741</v>
      </c>
      <c r="M8" s="37">
        <v>0</v>
      </c>
      <c r="N8" s="37">
        <v>0</v>
      </c>
      <c r="O8" s="37">
        <v>0</v>
      </c>
      <c r="P8" s="37">
        <v>0</v>
      </c>
      <c r="Q8" s="37">
        <v>0</v>
      </c>
      <c r="R8" s="63"/>
      <c r="S8" s="63"/>
      <c r="T8" s="63"/>
      <c r="U8" s="63" t="s">
        <v>103</v>
      </c>
      <c r="V8" s="63" t="s">
        <v>25482</v>
      </c>
      <c r="W8" s="63"/>
      <c r="X8" s="63" t="s">
        <v>25483</v>
      </c>
      <c r="Y8" s="37">
        <v>1464091994</v>
      </c>
      <c r="Z8" s="63"/>
      <c r="AA8" s="63"/>
      <c r="AB8" s="68">
        <v>41422.48806712963</v>
      </c>
      <c r="AC8" s="63"/>
      <c r="AD8" s="42"/>
      <c r="AE8" s="63"/>
      <c r="AF8" s="37">
        <v>8061</v>
      </c>
      <c r="AG8" s="37">
        <v>940</v>
      </c>
      <c r="AH8" s="37">
        <v>427</v>
      </c>
      <c r="AI8" s="37">
        <v>1966</v>
      </c>
    </row>
    <row x14ac:dyDescent="0.25" r="9" customHeight="1" ht="18">
      <c r="A9" s="1" t="s">
        <v>2920</v>
      </c>
      <c r="B9" s="33" t="s">
        <v>25484</v>
      </c>
      <c r="C9" s="13" t="s">
        <v>44</v>
      </c>
      <c r="D9" s="135"/>
      <c r="E9" s="13" t="s">
        <v>44</v>
      </c>
      <c r="F9" s="135"/>
      <c r="G9" s="13" t="s">
        <v>44</v>
      </c>
      <c r="H9" s="64"/>
      <c r="I9" s="136"/>
      <c r="J9" s="135"/>
      <c r="K9" s="67">
        <v>1170240000000000000</v>
      </c>
      <c r="L9" s="68">
        <v>43715.44598379629</v>
      </c>
      <c r="M9" s="37">
        <v>0</v>
      </c>
      <c r="N9" s="37">
        <v>0</v>
      </c>
      <c r="O9" s="37">
        <v>0</v>
      </c>
      <c r="P9" s="37">
        <v>0</v>
      </c>
      <c r="Q9" s="37">
        <v>0</v>
      </c>
      <c r="R9" s="63"/>
      <c r="S9" s="63"/>
      <c r="T9" s="63"/>
      <c r="U9" s="63"/>
      <c r="V9" s="63" t="s">
        <v>25485</v>
      </c>
      <c r="W9" s="63"/>
      <c r="X9" s="63" t="s">
        <v>25486</v>
      </c>
      <c r="Y9" s="37">
        <v>2865739375</v>
      </c>
      <c r="Z9" s="63"/>
      <c r="AA9" s="63"/>
      <c r="AB9" s="68">
        <v>41931.99328703704</v>
      </c>
      <c r="AC9" s="39"/>
      <c r="AD9" s="42" t="s">
        <v>25487</v>
      </c>
      <c r="AE9" s="63"/>
      <c r="AF9" s="37">
        <v>402</v>
      </c>
      <c r="AG9" s="37">
        <v>238</v>
      </c>
      <c r="AH9" s="37">
        <v>577</v>
      </c>
      <c r="AI9" s="37">
        <v>1209</v>
      </c>
    </row>
    <row x14ac:dyDescent="0.25" r="10" customHeight="1" ht="18">
      <c r="A10" s="1" t="s">
        <v>3063</v>
      </c>
      <c r="B10" s="33" t="s">
        <v>25488</v>
      </c>
      <c r="C10" s="13" t="s">
        <v>44</v>
      </c>
      <c r="D10" s="135"/>
      <c r="E10" s="13" t="s">
        <v>44</v>
      </c>
      <c r="F10" s="135"/>
      <c r="G10" s="13" t="s">
        <v>44</v>
      </c>
      <c r="H10" s="64"/>
      <c r="I10" s="136"/>
      <c r="J10" s="135"/>
      <c r="K10" s="67">
        <v>1170240000000000000</v>
      </c>
      <c r="L10" s="68">
        <v>43715.44496527778</v>
      </c>
      <c r="M10" s="37">
        <v>2</v>
      </c>
      <c r="N10" s="37">
        <v>0</v>
      </c>
      <c r="O10" s="37">
        <v>0</v>
      </c>
      <c r="P10" s="37">
        <v>0</v>
      </c>
      <c r="Q10" s="37">
        <v>0</v>
      </c>
      <c r="R10" s="63"/>
      <c r="S10" s="63"/>
      <c r="T10" s="63"/>
      <c r="U10" s="63"/>
      <c r="V10" s="63" t="s">
        <v>25489</v>
      </c>
      <c r="W10" s="63"/>
      <c r="X10" s="63" t="s">
        <v>25490</v>
      </c>
      <c r="Y10" s="37">
        <v>1245615955</v>
      </c>
      <c r="Z10" s="39" t="s">
        <v>25491</v>
      </c>
      <c r="AA10" s="137" t="s">
        <v>25492</v>
      </c>
      <c r="AB10" s="68">
        <v>41339.53026620371</v>
      </c>
      <c r="AC10" s="63"/>
      <c r="AD10" s="66"/>
      <c r="AE10" s="63"/>
      <c r="AF10" s="37">
        <v>4410</v>
      </c>
      <c r="AG10" s="37">
        <v>430</v>
      </c>
      <c r="AH10" s="37">
        <v>595</v>
      </c>
      <c r="AI10" s="37">
        <v>21658</v>
      </c>
    </row>
    <row x14ac:dyDescent="0.25" r="11" customHeight="1" ht="18">
      <c r="A11" s="1" t="s">
        <v>2949</v>
      </c>
      <c r="B11" s="33" t="s">
        <v>25493</v>
      </c>
      <c r="C11" s="13" t="s">
        <v>44</v>
      </c>
      <c r="D11" s="135"/>
      <c r="E11" s="13" t="s">
        <v>44</v>
      </c>
      <c r="F11" s="135"/>
      <c r="G11" s="13" t="s">
        <v>44</v>
      </c>
      <c r="H11" s="64"/>
      <c r="I11" s="136"/>
      <c r="J11" s="135"/>
      <c r="K11" s="67">
        <v>1170240000000000000</v>
      </c>
      <c r="L11" s="68">
        <v>43715.44432870371</v>
      </c>
      <c r="M11" s="37">
        <v>4</v>
      </c>
      <c r="N11" s="37">
        <v>3</v>
      </c>
      <c r="O11" s="37">
        <v>0</v>
      </c>
      <c r="P11" s="37">
        <v>0</v>
      </c>
      <c r="Q11" s="37">
        <v>0</v>
      </c>
      <c r="R11" s="63"/>
      <c r="S11" s="63"/>
      <c r="T11" s="63"/>
      <c r="U11" s="63"/>
      <c r="V11" s="63" t="s">
        <v>25494</v>
      </c>
      <c r="W11" s="63"/>
      <c r="X11" s="63" t="s">
        <v>25495</v>
      </c>
      <c r="Y11" s="41">
        <v>365923090</v>
      </c>
      <c r="Z11" s="39" t="s">
        <v>25496</v>
      </c>
      <c r="AA11" s="63"/>
      <c r="AB11" s="68">
        <v>40787.4890625</v>
      </c>
      <c r="AC11" s="63"/>
      <c r="AD11" s="66" t="s">
        <v>49</v>
      </c>
      <c r="AE11" s="63"/>
      <c r="AF11" s="37">
        <v>7441</v>
      </c>
      <c r="AG11" s="37">
        <v>10966</v>
      </c>
      <c r="AH11" s="37">
        <v>10110</v>
      </c>
      <c r="AI11" s="37">
        <v>10409</v>
      </c>
    </row>
    <row x14ac:dyDescent="0.25" r="12" customHeight="1" ht="18">
      <c r="A12" s="1" t="s">
        <v>17294</v>
      </c>
      <c r="B12" s="33" t="s">
        <v>25497</v>
      </c>
      <c r="C12" s="13" t="s">
        <v>44</v>
      </c>
      <c r="D12" s="135"/>
      <c r="E12" s="13" t="s">
        <v>44</v>
      </c>
      <c r="F12" s="135"/>
      <c r="G12" s="13" t="s">
        <v>44</v>
      </c>
      <c r="H12" s="64"/>
      <c r="I12" s="136"/>
      <c r="J12" s="135"/>
      <c r="K12" s="67">
        <v>1170240000000000000</v>
      </c>
      <c r="L12" s="68">
        <v>43715.44415509259</v>
      </c>
      <c r="M12" s="37">
        <v>2</v>
      </c>
      <c r="N12" s="37">
        <v>0</v>
      </c>
      <c r="O12" s="37">
        <v>0</v>
      </c>
      <c r="P12" s="37">
        <v>0</v>
      </c>
      <c r="Q12" s="37">
        <v>0</v>
      </c>
      <c r="R12" s="63"/>
      <c r="S12" s="63"/>
      <c r="T12" s="63"/>
      <c r="U12" s="63"/>
      <c r="V12" s="63" t="s">
        <v>25498</v>
      </c>
      <c r="W12" s="63"/>
      <c r="X12" s="63" t="s">
        <v>25499</v>
      </c>
      <c r="Y12" s="69">
        <v>1132650000000000000</v>
      </c>
      <c r="Z12" s="39" t="s">
        <v>25500</v>
      </c>
      <c r="AA12" s="63"/>
      <c r="AB12" s="68">
        <v>43611.70517361111</v>
      </c>
      <c r="AC12" s="63"/>
      <c r="AD12" s="66"/>
      <c r="AE12" s="63"/>
      <c r="AF12" s="37">
        <v>505</v>
      </c>
      <c r="AG12" s="37">
        <v>191</v>
      </c>
      <c r="AH12" s="37">
        <v>331</v>
      </c>
      <c r="AI12" s="37">
        <v>241</v>
      </c>
    </row>
    <row x14ac:dyDescent="0.25" r="13" customHeight="1" ht="18">
      <c r="A13" s="1" t="s">
        <v>1956</v>
      </c>
      <c r="B13" s="33" t="s">
        <v>25501</v>
      </c>
      <c r="C13" s="13" t="s">
        <v>44</v>
      </c>
      <c r="D13" s="135"/>
      <c r="E13" s="13" t="s">
        <v>44</v>
      </c>
      <c r="F13" s="135"/>
      <c r="G13" s="13" t="s">
        <v>44</v>
      </c>
      <c r="H13" s="64"/>
      <c r="I13" s="136"/>
      <c r="J13" s="135"/>
      <c r="K13" s="67">
        <v>1170240000000000000</v>
      </c>
      <c r="L13" s="68">
        <v>43715.44378472222</v>
      </c>
      <c r="M13" s="37">
        <v>0</v>
      </c>
      <c r="N13" s="37">
        <v>0</v>
      </c>
      <c r="O13" s="37">
        <v>0</v>
      </c>
      <c r="P13" s="37">
        <v>0</v>
      </c>
      <c r="Q13" s="37">
        <v>0</v>
      </c>
      <c r="R13" s="63"/>
      <c r="S13" s="63"/>
      <c r="T13" s="63"/>
      <c r="U13" s="63"/>
      <c r="V13" s="63" t="s">
        <v>25502</v>
      </c>
      <c r="W13" s="63"/>
      <c r="X13" s="63" t="s">
        <v>25503</v>
      </c>
      <c r="Y13" s="37">
        <v>77471970</v>
      </c>
      <c r="Z13" s="39" t="s">
        <v>25504</v>
      </c>
      <c r="AA13" s="137" t="s">
        <v>25505</v>
      </c>
      <c r="AB13" s="68">
        <v>40082.719143518516</v>
      </c>
      <c r="AC13" s="63"/>
      <c r="AD13" s="42" t="s">
        <v>78</v>
      </c>
      <c r="AE13" s="63"/>
      <c r="AF13" s="37">
        <v>455</v>
      </c>
      <c r="AG13" s="37">
        <v>124</v>
      </c>
      <c r="AH13" s="37">
        <v>61</v>
      </c>
      <c r="AI13" s="37">
        <v>440</v>
      </c>
    </row>
    <row x14ac:dyDescent="0.25" r="14" customHeight="1" ht="18">
      <c r="A14" s="1" t="s">
        <v>9263</v>
      </c>
      <c r="B14" s="33" t="s">
        <v>25506</v>
      </c>
      <c r="C14" s="13" t="s">
        <v>44</v>
      </c>
      <c r="D14" s="135"/>
      <c r="E14" s="13" t="s">
        <v>44</v>
      </c>
      <c r="F14" s="135"/>
      <c r="G14" s="13" t="s">
        <v>44</v>
      </c>
      <c r="H14" s="64"/>
      <c r="I14" s="136"/>
      <c r="J14" s="135"/>
      <c r="K14" s="67">
        <v>1170240000000000000</v>
      </c>
      <c r="L14" s="68">
        <v>43715.443715277775</v>
      </c>
      <c r="M14" s="37">
        <v>12</v>
      </c>
      <c r="N14" s="37">
        <v>0</v>
      </c>
      <c r="O14" s="37">
        <v>0</v>
      </c>
      <c r="P14" s="37">
        <v>0</v>
      </c>
      <c r="Q14" s="37">
        <v>0</v>
      </c>
      <c r="R14" s="63"/>
      <c r="S14" s="63"/>
      <c r="T14" s="63"/>
      <c r="U14" s="63" t="s">
        <v>103</v>
      </c>
      <c r="V14" s="63" t="s">
        <v>25507</v>
      </c>
      <c r="W14" s="63"/>
      <c r="X14" s="63" t="s">
        <v>25508</v>
      </c>
      <c r="Y14" s="69">
        <v>954803000000000000</v>
      </c>
      <c r="Z14" s="39" t="s">
        <v>25509</v>
      </c>
      <c r="AA14" s="63"/>
      <c r="AB14" s="68">
        <v>43120.95</v>
      </c>
      <c r="AC14" s="39"/>
      <c r="AD14" s="42" t="s">
        <v>573</v>
      </c>
      <c r="AE14" s="63"/>
      <c r="AF14" s="37">
        <v>1047</v>
      </c>
      <c r="AG14" s="37">
        <v>1376</v>
      </c>
      <c r="AH14" s="37">
        <v>1672</v>
      </c>
      <c r="AI14" s="37">
        <v>7558</v>
      </c>
    </row>
    <row x14ac:dyDescent="0.25" r="15" customHeight="1" ht="18">
      <c r="A15" s="1" t="s">
        <v>3094</v>
      </c>
      <c r="B15" s="33" t="s">
        <v>25510</v>
      </c>
      <c r="C15" s="13" t="s">
        <v>44</v>
      </c>
      <c r="D15" s="135"/>
      <c r="E15" s="13" t="s">
        <v>44</v>
      </c>
      <c r="F15" s="135"/>
      <c r="G15" s="13" t="s">
        <v>44</v>
      </c>
      <c r="H15" s="64"/>
      <c r="I15" s="136"/>
      <c r="J15" s="135"/>
      <c r="K15" s="67">
        <v>1170240000000000000</v>
      </c>
      <c r="L15" s="68">
        <v>43715.443078703705</v>
      </c>
      <c r="M15" s="37">
        <v>0</v>
      </c>
      <c r="N15" s="37">
        <v>0</v>
      </c>
      <c r="O15" s="37">
        <v>0</v>
      </c>
      <c r="P15" s="37">
        <v>0</v>
      </c>
      <c r="Q15" s="37">
        <v>0</v>
      </c>
      <c r="R15" s="63"/>
      <c r="S15" s="63"/>
      <c r="T15" s="63"/>
      <c r="U15" s="63"/>
      <c r="V15" s="63" t="s">
        <v>25511</v>
      </c>
      <c r="W15" s="63"/>
      <c r="X15" s="63" t="s">
        <v>25512</v>
      </c>
      <c r="Y15" s="67">
        <v>1001590000000000000</v>
      </c>
      <c r="Z15" s="63" t="s">
        <v>25513</v>
      </c>
      <c r="AA15" s="137" t="s">
        <v>25514</v>
      </c>
      <c r="AB15" s="68">
        <v>43250.06753472222</v>
      </c>
      <c r="AC15" s="63"/>
      <c r="AD15" s="66"/>
      <c r="AE15" s="63"/>
      <c r="AF15" s="37">
        <v>18746</v>
      </c>
      <c r="AG15" s="37">
        <v>1957</v>
      </c>
      <c r="AH15" s="37">
        <v>1</v>
      </c>
      <c r="AI15" s="37">
        <v>3</v>
      </c>
    </row>
    <row x14ac:dyDescent="0.25" r="16" customHeight="1" ht="18">
      <c r="A16" s="1" t="s">
        <v>646</v>
      </c>
      <c r="B16" s="33" t="s">
        <v>25515</v>
      </c>
      <c r="C16" s="13" t="s">
        <v>44</v>
      </c>
      <c r="D16" s="135"/>
      <c r="E16" s="13" t="s">
        <v>44</v>
      </c>
      <c r="F16" s="135"/>
      <c r="G16" s="13" t="s">
        <v>44</v>
      </c>
      <c r="H16" s="64"/>
      <c r="I16" s="136"/>
      <c r="J16" s="135"/>
      <c r="K16" s="67">
        <v>1170240000000000000</v>
      </c>
      <c r="L16" s="68">
        <v>43715.44260416667</v>
      </c>
      <c r="M16" s="37">
        <v>0</v>
      </c>
      <c r="N16" s="37">
        <v>0</v>
      </c>
      <c r="O16" s="37">
        <v>0</v>
      </c>
      <c r="P16" s="37">
        <v>0</v>
      </c>
      <c r="Q16" s="37">
        <v>0</v>
      </c>
      <c r="R16" s="63"/>
      <c r="S16" s="63"/>
      <c r="T16" s="63"/>
      <c r="U16" s="63"/>
      <c r="V16" s="63" t="s">
        <v>25516</v>
      </c>
      <c r="W16" s="63"/>
      <c r="X16" s="63" t="s">
        <v>25517</v>
      </c>
      <c r="Y16" s="37">
        <v>1551239910</v>
      </c>
      <c r="Z16" s="63" t="s">
        <v>23488</v>
      </c>
      <c r="AA16" s="63"/>
      <c r="AB16" s="68">
        <v>41452.94820601852</v>
      </c>
      <c r="AC16" s="63"/>
      <c r="AD16" s="66"/>
      <c r="AE16" s="63"/>
      <c r="AF16" s="37">
        <v>383</v>
      </c>
      <c r="AG16" s="37">
        <v>107</v>
      </c>
      <c r="AH16" s="37">
        <v>173</v>
      </c>
      <c r="AI16" s="37">
        <v>216</v>
      </c>
    </row>
    <row x14ac:dyDescent="0.25" r="17" customHeight="1" ht="18">
      <c r="A17" s="1" t="s">
        <v>11397</v>
      </c>
      <c r="B17" s="33" t="s">
        <v>25518</v>
      </c>
      <c r="C17" s="13" t="s">
        <v>366</v>
      </c>
      <c r="D17" s="135"/>
      <c r="E17" s="13" t="s">
        <v>366</v>
      </c>
      <c r="F17" s="135"/>
      <c r="G17" s="13" t="s">
        <v>366</v>
      </c>
      <c r="H17" s="64"/>
      <c r="I17" s="136"/>
      <c r="J17" s="135"/>
      <c r="K17" s="67">
        <v>1170240000000000000</v>
      </c>
      <c r="L17" s="68">
        <v>43715.44204861111</v>
      </c>
      <c r="M17" s="37">
        <v>25</v>
      </c>
      <c r="N17" s="37">
        <v>2</v>
      </c>
      <c r="O17" s="37">
        <v>0</v>
      </c>
      <c r="P17" s="37">
        <v>0</v>
      </c>
      <c r="Q17" s="37">
        <v>0</v>
      </c>
      <c r="R17" s="63"/>
      <c r="S17" s="63"/>
      <c r="T17" s="63"/>
      <c r="U17" s="63"/>
      <c r="V17" s="39" t="s">
        <v>25519</v>
      </c>
      <c r="W17" s="63"/>
      <c r="X17" s="63" t="s">
        <v>25520</v>
      </c>
      <c r="Y17" s="37">
        <v>1132033728</v>
      </c>
      <c r="Z17" s="39" t="s">
        <v>25521</v>
      </c>
      <c r="AA17" s="63"/>
      <c r="AB17" s="68">
        <v>41304.01675925926</v>
      </c>
      <c r="AC17" s="63"/>
      <c r="AD17" s="66" t="s">
        <v>25522</v>
      </c>
      <c r="AE17" s="63"/>
      <c r="AF17" s="37">
        <v>6538</v>
      </c>
      <c r="AG17" s="37">
        <v>4836</v>
      </c>
      <c r="AH17" s="37">
        <v>3483</v>
      </c>
      <c r="AI17" s="37">
        <v>8432</v>
      </c>
    </row>
    <row x14ac:dyDescent="0.25" r="18" customHeight="1" ht="18">
      <c r="A18" s="1" t="s">
        <v>9272</v>
      </c>
      <c r="B18" s="33" t="s">
        <v>25523</v>
      </c>
      <c r="C18" s="13" t="s">
        <v>44</v>
      </c>
      <c r="D18" s="135"/>
      <c r="E18" s="13" t="s">
        <v>44</v>
      </c>
      <c r="F18" s="135"/>
      <c r="G18" s="13" t="s">
        <v>44</v>
      </c>
      <c r="H18" s="64"/>
      <c r="I18" s="136"/>
      <c r="J18" s="135"/>
      <c r="K18" s="67">
        <v>1170240000000000000</v>
      </c>
      <c r="L18" s="68">
        <v>43715.442025462966</v>
      </c>
      <c r="M18" s="37">
        <v>24</v>
      </c>
      <c r="N18" s="37">
        <v>0</v>
      </c>
      <c r="O18" s="37">
        <v>0</v>
      </c>
      <c r="P18" s="37">
        <v>0</v>
      </c>
      <c r="Q18" s="37">
        <v>0</v>
      </c>
      <c r="R18" s="63"/>
      <c r="S18" s="63"/>
      <c r="T18" s="63"/>
      <c r="U18" s="39"/>
      <c r="V18" s="39" t="s">
        <v>9395</v>
      </c>
      <c r="W18" s="63"/>
      <c r="X18" s="63" t="s">
        <v>9396</v>
      </c>
      <c r="Y18" s="69">
        <v>1127560000000000000</v>
      </c>
      <c r="Z18" s="39" t="s">
        <v>25524</v>
      </c>
      <c r="AA18" s="63"/>
      <c r="AB18" s="68">
        <v>43597.658680555556</v>
      </c>
      <c r="AC18" s="63"/>
      <c r="AD18" s="42"/>
      <c r="AE18" s="63"/>
      <c r="AF18" s="37">
        <v>9758</v>
      </c>
      <c r="AG18" s="37">
        <v>238</v>
      </c>
      <c r="AH18" s="37">
        <v>240</v>
      </c>
      <c r="AI18" s="37">
        <v>6197</v>
      </c>
    </row>
    <row x14ac:dyDescent="0.25" r="19" customHeight="1" ht="18">
      <c r="A19" s="1" t="s">
        <v>25525</v>
      </c>
      <c r="B19" s="33" t="s">
        <v>25526</v>
      </c>
      <c r="C19" s="13" t="s">
        <v>44</v>
      </c>
      <c r="D19" s="135"/>
      <c r="E19" s="13" t="s">
        <v>44</v>
      </c>
      <c r="F19" s="135"/>
      <c r="G19" s="13" t="s">
        <v>44</v>
      </c>
      <c r="H19" s="64"/>
      <c r="I19" s="136"/>
      <c r="J19" s="135"/>
      <c r="K19" s="67">
        <v>1170240000000000000</v>
      </c>
      <c r="L19" s="68">
        <v>43715.44195601852</v>
      </c>
      <c r="M19" s="37">
        <v>3</v>
      </c>
      <c r="N19" s="37">
        <v>1</v>
      </c>
      <c r="O19" s="37">
        <v>0</v>
      </c>
      <c r="P19" s="37">
        <v>0</v>
      </c>
      <c r="Q19" s="37">
        <v>0</v>
      </c>
      <c r="R19" s="63"/>
      <c r="S19" s="63"/>
      <c r="T19" s="63"/>
      <c r="U19" s="63"/>
      <c r="V19" s="63" t="s">
        <v>25527</v>
      </c>
      <c r="W19" s="63"/>
      <c r="X19" s="63" t="s">
        <v>25528</v>
      </c>
      <c r="Y19" s="37">
        <v>2148878766</v>
      </c>
      <c r="Z19" s="39"/>
      <c r="AA19" s="137" t="s">
        <v>25529</v>
      </c>
      <c r="AB19" s="68">
        <v>41569.66092592593</v>
      </c>
      <c r="AC19" s="39"/>
      <c r="AD19" s="42" t="s">
        <v>573</v>
      </c>
      <c r="AE19" s="63"/>
      <c r="AF19" s="37">
        <v>52576</v>
      </c>
      <c r="AG19" s="37">
        <v>6901</v>
      </c>
      <c r="AH19" s="37">
        <v>6</v>
      </c>
      <c r="AI19" s="37">
        <v>175</v>
      </c>
    </row>
    <row x14ac:dyDescent="0.25" r="20" customHeight="1" ht="18">
      <c r="A20" s="1" t="s">
        <v>25530</v>
      </c>
      <c r="B20" s="33" t="s">
        <v>25531</v>
      </c>
      <c r="C20" s="13" t="s">
        <v>44</v>
      </c>
      <c r="D20" s="135"/>
      <c r="E20" s="13" t="s">
        <v>44</v>
      </c>
      <c r="F20" s="135"/>
      <c r="G20" s="13" t="s">
        <v>44</v>
      </c>
      <c r="H20" s="64"/>
      <c r="I20" s="136"/>
      <c r="J20" s="135"/>
      <c r="K20" s="67">
        <v>1170240000000000000</v>
      </c>
      <c r="L20" s="68">
        <v>43715.44159722222</v>
      </c>
      <c r="M20" s="37">
        <v>4</v>
      </c>
      <c r="N20" s="37">
        <v>0</v>
      </c>
      <c r="O20" s="37">
        <v>0</v>
      </c>
      <c r="P20" s="37">
        <v>0</v>
      </c>
      <c r="Q20" s="37">
        <v>0</v>
      </c>
      <c r="R20" s="63"/>
      <c r="S20" s="63"/>
      <c r="T20" s="63"/>
      <c r="U20" s="63"/>
      <c r="V20" s="63" t="s">
        <v>25532</v>
      </c>
      <c r="W20" s="63"/>
      <c r="X20" s="63" t="s">
        <v>25533</v>
      </c>
      <c r="Y20" s="69">
        <v>1143620000000000000</v>
      </c>
      <c r="Z20" s="39" t="s">
        <v>25534</v>
      </c>
      <c r="AA20" s="63"/>
      <c r="AB20" s="68">
        <v>43641.992476851854</v>
      </c>
      <c r="AC20" s="63"/>
      <c r="AD20" s="42"/>
      <c r="AE20" s="63"/>
      <c r="AF20" s="37">
        <v>167</v>
      </c>
      <c r="AG20" s="37">
        <v>76</v>
      </c>
      <c r="AH20" s="37">
        <v>89</v>
      </c>
      <c r="AI20" s="37">
        <v>527</v>
      </c>
    </row>
    <row x14ac:dyDescent="0.25" r="21" customHeight="1" ht="18">
      <c r="A21" s="1" t="s">
        <v>1992</v>
      </c>
      <c r="B21" s="33" t="s">
        <v>25535</v>
      </c>
      <c r="C21" s="13" t="s">
        <v>44</v>
      </c>
      <c r="D21" s="135"/>
      <c r="E21" s="13" t="s">
        <v>44</v>
      </c>
      <c r="F21" s="135"/>
      <c r="G21" s="13" t="s">
        <v>44</v>
      </c>
      <c r="H21" s="64"/>
      <c r="I21" s="136"/>
      <c r="J21" s="135"/>
      <c r="K21" s="67">
        <v>1170240000000000000</v>
      </c>
      <c r="L21" s="68">
        <v>43715.44123842593</v>
      </c>
      <c r="M21" s="37">
        <v>2</v>
      </c>
      <c r="N21" s="37">
        <v>0</v>
      </c>
      <c r="O21" s="37">
        <v>0</v>
      </c>
      <c r="P21" s="37">
        <v>0</v>
      </c>
      <c r="Q21" s="37">
        <v>0</v>
      </c>
      <c r="R21" s="63"/>
      <c r="S21" s="63"/>
      <c r="T21" s="63"/>
      <c r="U21" s="63"/>
      <c r="V21" s="39" t="s">
        <v>25536</v>
      </c>
      <c r="W21" s="63"/>
      <c r="X21" s="63" t="s">
        <v>25537</v>
      </c>
      <c r="Y21" s="37">
        <v>3035561825</v>
      </c>
      <c r="Z21" s="39"/>
      <c r="AA21" s="137" t="s">
        <v>25538</v>
      </c>
      <c r="AB21" s="68">
        <v>42049.05520833333</v>
      </c>
      <c r="AC21" s="39"/>
      <c r="AD21" s="42" t="s">
        <v>25539</v>
      </c>
      <c r="AE21" s="63"/>
      <c r="AF21" s="37">
        <v>14926</v>
      </c>
      <c r="AG21" s="37">
        <v>2250</v>
      </c>
      <c r="AH21" s="37">
        <v>2111</v>
      </c>
      <c r="AI21" s="37">
        <v>17742</v>
      </c>
    </row>
    <row x14ac:dyDescent="0.25" r="22" customHeight="1" ht="18">
      <c r="A22" s="1" t="s">
        <v>218</v>
      </c>
      <c r="B22" s="33" t="s">
        <v>25540</v>
      </c>
      <c r="C22" s="13" t="s">
        <v>44</v>
      </c>
      <c r="D22" s="135"/>
      <c r="E22" s="13" t="s">
        <v>44</v>
      </c>
      <c r="F22" s="135"/>
      <c r="G22" s="13" t="s">
        <v>44</v>
      </c>
      <c r="H22" s="64"/>
      <c r="I22" s="136"/>
      <c r="J22" s="135"/>
      <c r="K22" s="67">
        <v>1170240000000000000</v>
      </c>
      <c r="L22" s="68">
        <v>43715.441030092596</v>
      </c>
      <c r="M22" s="37">
        <v>0</v>
      </c>
      <c r="N22" s="37">
        <v>0</v>
      </c>
      <c r="O22" s="37">
        <v>0</v>
      </c>
      <c r="P22" s="37">
        <v>0</v>
      </c>
      <c r="Q22" s="37">
        <v>0</v>
      </c>
      <c r="R22" s="63"/>
      <c r="S22" s="63"/>
      <c r="T22" s="63"/>
      <c r="U22" s="39"/>
      <c r="V22" s="39" t="s">
        <v>25541</v>
      </c>
      <c r="W22" s="63"/>
      <c r="X22" s="63" t="s">
        <v>25542</v>
      </c>
      <c r="Y22" s="41">
        <v>463051076</v>
      </c>
      <c r="Z22" s="39" t="s">
        <v>25543</v>
      </c>
      <c r="AA22" s="63"/>
      <c r="AB22" s="68">
        <v>40921.89393518519</v>
      </c>
      <c r="AC22" s="63"/>
      <c r="AD22" s="42"/>
      <c r="AE22" s="63"/>
      <c r="AF22" s="37">
        <v>186</v>
      </c>
      <c r="AG22" s="37">
        <v>576</v>
      </c>
      <c r="AH22" s="37">
        <v>442</v>
      </c>
      <c r="AI22" s="37">
        <v>2164</v>
      </c>
    </row>
    <row x14ac:dyDescent="0.25" r="23" customHeight="1" ht="18">
      <c r="A23" s="1" t="s">
        <v>25544</v>
      </c>
      <c r="B23" s="33" t="s">
        <v>25545</v>
      </c>
      <c r="C23" s="13" t="s">
        <v>44</v>
      </c>
      <c r="D23" s="135"/>
      <c r="E23" s="13" t="s">
        <v>44</v>
      </c>
      <c r="F23" s="135"/>
      <c r="G23" s="13" t="s">
        <v>44</v>
      </c>
      <c r="H23" s="64"/>
      <c r="I23" s="136"/>
      <c r="J23" s="135"/>
      <c r="K23" s="67">
        <v>1170240000000000000</v>
      </c>
      <c r="L23" s="68">
        <v>43715.439988425926</v>
      </c>
      <c r="M23" s="37">
        <v>8</v>
      </c>
      <c r="N23" s="37">
        <v>0</v>
      </c>
      <c r="O23" s="37">
        <v>0</v>
      </c>
      <c r="P23" s="37">
        <v>0</v>
      </c>
      <c r="Q23" s="37">
        <v>0</v>
      </c>
      <c r="R23" s="63"/>
      <c r="S23" s="63"/>
      <c r="T23" s="63"/>
      <c r="U23" s="63"/>
      <c r="V23" s="63" t="s">
        <v>25546</v>
      </c>
      <c r="W23" s="63"/>
      <c r="X23" s="63" t="s">
        <v>25547</v>
      </c>
      <c r="Y23" s="69">
        <v>1162280000000000000</v>
      </c>
      <c r="Z23" s="39" t="s">
        <v>25548</v>
      </c>
      <c r="AA23" s="63"/>
      <c r="AB23" s="68">
        <v>43693.48349537037</v>
      </c>
      <c r="AC23" s="39"/>
      <c r="AD23" s="42" t="s">
        <v>25549</v>
      </c>
      <c r="AE23" s="63"/>
      <c r="AF23" s="37">
        <v>376</v>
      </c>
      <c r="AG23" s="37">
        <v>68</v>
      </c>
      <c r="AH23" s="37">
        <v>62</v>
      </c>
      <c r="AI23" s="37">
        <v>287</v>
      </c>
    </row>
    <row x14ac:dyDescent="0.25" r="24" customHeight="1" ht="18">
      <c r="A24" s="1" t="s">
        <v>4628</v>
      </c>
      <c r="B24" s="33" t="s">
        <v>25550</v>
      </c>
      <c r="C24" s="13" t="s">
        <v>44</v>
      </c>
      <c r="D24" s="135"/>
      <c r="E24" s="13" t="s">
        <v>44</v>
      </c>
      <c r="F24" s="135"/>
      <c r="G24" s="13" t="s">
        <v>44</v>
      </c>
      <c r="H24" s="64"/>
      <c r="I24" s="136"/>
      <c r="J24" s="135"/>
      <c r="K24" s="67">
        <v>1170240000000000000</v>
      </c>
      <c r="L24" s="68">
        <v>43715.43949074074</v>
      </c>
      <c r="M24" s="37">
        <v>2</v>
      </c>
      <c r="N24" s="37">
        <v>0</v>
      </c>
      <c r="O24" s="37">
        <v>0</v>
      </c>
      <c r="P24" s="37">
        <v>0</v>
      </c>
      <c r="Q24" s="37">
        <v>0</v>
      </c>
      <c r="R24" s="63"/>
      <c r="S24" s="63"/>
      <c r="T24" s="63"/>
      <c r="U24" s="63"/>
      <c r="V24" s="39" t="s">
        <v>25551</v>
      </c>
      <c r="W24" s="63"/>
      <c r="X24" s="63" t="s">
        <v>25552</v>
      </c>
      <c r="Y24" s="41">
        <v>470982824</v>
      </c>
      <c r="Z24" s="39" t="s">
        <v>25553</v>
      </c>
      <c r="AA24" s="63"/>
      <c r="AB24" s="68">
        <v>40930.627546296295</v>
      </c>
      <c r="AC24" s="63"/>
      <c r="AD24" s="66" t="s">
        <v>72</v>
      </c>
      <c r="AE24" s="63"/>
      <c r="AF24" s="37">
        <v>15452</v>
      </c>
      <c r="AG24" s="37">
        <v>178</v>
      </c>
      <c r="AH24" s="37">
        <v>283</v>
      </c>
      <c r="AI24" s="37">
        <v>10752</v>
      </c>
    </row>
    <row x14ac:dyDescent="0.25" r="25" customHeight="1" ht="18">
      <c r="A25" s="1" t="s">
        <v>9290</v>
      </c>
      <c r="B25" s="33" t="s">
        <v>25554</v>
      </c>
      <c r="C25" s="13" t="s">
        <v>35</v>
      </c>
      <c r="D25" s="14" t="s">
        <v>235</v>
      </c>
      <c r="E25" s="13" t="s">
        <v>35</v>
      </c>
      <c r="F25" s="14" t="s">
        <v>235</v>
      </c>
      <c r="G25" s="13" t="s">
        <v>35</v>
      </c>
      <c r="H25" s="63" t="s">
        <v>235</v>
      </c>
      <c r="I25" s="136"/>
      <c r="J25" s="135"/>
      <c r="K25" s="67">
        <v>1170240000000000000</v>
      </c>
      <c r="L25" s="68">
        <v>43715.43871527778</v>
      </c>
      <c r="M25" s="37">
        <v>0</v>
      </c>
      <c r="N25" s="37">
        <v>0</v>
      </c>
      <c r="O25" s="37">
        <v>0</v>
      </c>
      <c r="P25" s="37">
        <v>0</v>
      </c>
      <c r="Q25" s="37">
        <v>0</v>
      </c>
      <c r="R25" s="63"/>
      <c r="S25" s="63"/>
      <c r="T25" s="63"/>
      <c r="U25" s="39"/>
      <c r="V25" s="39" t="s">
        <v>25555</v>
      </c>
      <c r="W25" s="63"/>
      <c r="X25" s="63" t="s">
        <v>25556</v>
      </c>
      <c r="Y25" s="41">
        <v>184920190</v>
      </c>
      <c r="Z25" s="39" t="s">
        <v>25557</v>
      </c>
      <c r="AA25" s="63"/>
      <c r="AB25" s="68">
        <v>40421.01778935185</v>
      </c>
      <c r="AC25" s="63"/>
      <c r="AD25" s="42" t="s">
        <v>17178</v>
      </c>
      <c r="AE25" s="63"/>
      <c r="AF25" s="37">
        <v>14040</v>
      </c>
      <c r="AG25" s="37">
        <v>217</v>
      </c>
      <c r="AH25" s="37">
        <v>290</v>
      </c>
      <c r="AI25" s="37">
        <v>18766</v>
      </c>
    </row>
    <row x14ac:dyDescent="0.25" r="26" customHeight="1" ht="18">
      <c r="A26" s="1" t="s">
        <v>3175</v>
      </c>
      <c r="B26" s="33" t="s">
        <v>25558</v>
      </c>
      <c r="C26" s="13" t="s">
        <v>44</v>
      </c>
      <c r="D26" s="135"/>
      <c r="E26" s="13" t="s">
        <v>44</v>
      </c>
      <c r="F26" s="135"/>
      <c r="G26" s="13" t="s">
        <v>44</v>
      </c>
      <c r="H26" s="64"/>
      <c r="I26" s="136"/>
      <c r="J26" s="135"/>
      <c r="K26" s="67">
        <v>1170240000000000000</v>
      </c>
      <c r="L26" s="68">
        <v>43715.43685185185</v>
      </c>
      <c r="M26" s="37">
        <v>0</v>
      </c>
      <c r="N26" s="37">
        <v>0</v>
      </c>
      <c r="O26" s="37">
        <v>0</v>
      </c>
      <c r="P26" s="37">
        <v>0</v>
      </c>
      <c r="Q26" s="37">
        <v>0</v>
      </c>
      <c r="R26" s="63"/>
      <c r="S26" s="63"/>
      <c r="T26" s="63"/>
      <c r="U26" s="63"/>
      <c r="V26" s="63" t="s">
        <v>25559</v>
      </c>
      <c r="W26" s="63"/>
      <c r="X26" s="63" t="s">
        <v>25560</v>
      </c>
      <c r="Y26" s="37">
        <v>3822677115</v>
      </c>
      <c r="Z26" s="39" t="s">
        <v>25561</v>
      </c>
      <c r="AA26" s="137" t="s">
        <v>25562</v>
      </c>
      <c r="AB26" s="68">
        <v>42277.501875</v>
      </c>
      <c r="AC26" s="39"/>
      <c r="AD26" s="42" t="s">
        <v>25563</v>
      </c>
      <c r="AE26" s="63"/>
      <c r="AF26" s="37">
        <v>24777</v>
      </c>
      <c r="AG26" s="37">
        <v>17806</v>
      </c>
      <c r="AH26" s="37">
        <v>48</v>
      </c>
      <c r="AI26" s="37">
        <v>72</v>
      </c>
    </row>
    <row x14ac:dyDescent="0.25" r="27" customHeight="1" ht="18">
      <c r="A27" s="1" t="s">
        <v>7126</v>
      </c>
      <c r="B27" s="33" t="s">
        <v>25564</v>
      </c>
      <c r="C27" s="13" t="s">
        <v>44</v>
      </c>
      <c r="D27" s="135"/>
      <c r="E27" s="13" t="s">
        <v>44</v>
      </c>
      <c r="F27" s="135"/>
      <c r="G27" s="13" t="s">
        <v>35</v>
      </c>
      <c r="H27" s="63" t="s">
        <v>5010</v>
      </c>
      <c r="I27" s="13" t="s">
        <v>44</v>
      </c>
      <c r="J27" s="135"/>
      <c r="K27" s="67">
        <v>1170240000000000000</v>
      </c>
      <c r="L27" s="68">
        <v>43715.43541666667</v>
      </c>
      <c r="M27" s="37">
        <v>0</v>
      </c>
      <c r="N27" s="37">
        <v>0</v>
      </c>
      <c r="O27" s="37">
        <v>0</v>
      </c>
      <c r="P27" s="37">
        <v>0</v>
      </c>
      <c r="Q27" s="37">
        <v>0</v>
      </c>
      <c r="R27" s="63"/>
      <c r="S27" s="63"/>
      <c r="T27" s="63"/>
      <c r="U27" s="63"/>
      <c r="V27" s="63" t="s">
        <v>25565</v>
      </c>
      <c r="W27" s="63"/>
      <c r="X27" s="63" t="s">
        <v>13463</v>
      </c>
      <c r="Y27" s="41">
        <v>204023654</v>
      </c>
      <c r="Z27" s="39" t="s">
        <v>25566</v>
      </c>
      <c r="AA27" s="63"/>
      <c r="AB27" s="68">
        <v>40468.96131944445</v>
      </c>
      <c r="AC27" s="63"/>
      <c r="AD27" s="66"/>
      <c r="AE27" s="63"/>
      <c r="AF27" s="37">
        <v>6289</v>
      </c>
      <c r="AG27" s="37">
        <v>2639</v>
      </c>
      <c r="AH27" s="37">
        <v>37</v>
      </c>
      <c r="AI27" s="37">
        <v>235</v>
      </c>
    </row>
    <row x14ac:dyDescent="0.25" r="28" customHeight="1" ht="18">
      <c r="A28" s="1" t="s">
        <v>4109</v>
      </c>
      <c r="B28" s="33" t="s">
        <v>25567</v>
      </c>
      <c r="C28" s="13" t="s">
        <v>44</v>
      </c>
      <c r="D28" s="135"/>
      <c r="E28" s="13" t="s">
        <v>44</v>
      </c>
      <c r="F28" s="135"/>
      <c r="G28" s="13" t="s">
        <v>44</v>
      </c>
      <c r="H28" s="64"/>
      <c r="I28" s="136"/>
      <c r="J28" s="135"/>
      <c r="K28" s="67">
        <v>1170240000000000000</v>
      </c>
      <c r="L28" s="68">
        <v>43715.43541666667</v>
      </c>
      <c r="M28" s="37">
        <v>45</v>
      </c>
      <c r="N28" s="37">
        <v>12</v>
      </c>
      <c r="O28" s="37">
        <v>0</v>
      </c>
      <c r="P28" s="37">
        <v>0</v>
      </c>
      <c r="Q28" s="37">
        <v>0</v>
      </c>
      <c r="R28" s="63"/>
      <c r="S28" s="63"/>
      <c r="T28" s="63"/>
      <c r="U28" s="63"/>
      <c r="V28" s="63" t="s">
        <v>25568</v>
      </c>
      <c r="W28" s="63"/>
      <c r="X28" s="63" t="s">
        <v>25569</v>
      </c>
      <c r="Y28" s="69">
        <v>1157660000000000000</v>
      </c>
      <c r="Z28" s="39" t="s">
        <v>25570</v>
      </c>
      <c r="AA28" s="63"/>
      <c r="AB28" s="68">
        <v>43680.728159722225</v>
      </c>
      <c r="AC28" s="63"/>
      <c r="AD28" s="66" t="s">
        <v>72</v>
      </c>
      <c r="AE28" s="63"/>
      <c r="AF28" s="37">
        <v>419</v>
      </c>
      <c r="AG28" s="37">
        <v>1013</v>
      </c>
      <c r="AH28" s="37">
        <v>95</v>
      </c>
      <c r="AI28" s="37">
        <v>11775</v>
      </c>
    </row>
    <row x14ac:dyDescent="0.25" r="29" customHeight="1" ht="18">
      <c r="A29" s="1" t="s">
        <v>751</v>
      </c>
      <c r="B29" s="33" t="s">
        <v>25571</v>
      </c>
      <c r="C29" s="13" t="s">
        <v>44</v>
      </c>
      <c r="D29" s="135"/>
      <c r="E29" s="13" t="s">
        <v>44</v>
      </c>
      <c r="F29" s="135"/>
      <c r="G29" s="13" t="s">
        <v>44</v>
      </c>
      <c r="H29" s="64"/>
      <c r="I29" s="136"/>
      <c r="J29" s="135"/>
      <c r="K29" s="67">
        <v>1170240000000000000</v>
      </c>
      <c r="L29" s="68">
        <v>43715.43409722222</v>
      </c>
      <c r="M29" s="37">
        <v>0</v>
      </c>
      <c r="N29" s="37">
        <v>1</v>
      </c>
      <c r="O29" s="37">
        <v>0</v>
      </c>
      <c r="P29" s="37">
        <v>0</v>
      </c>
      <c r="Q29" s="37">
        <v>0</v>
      </c>
      <c r="R29" s="63"/>
      <c r="S29" s="63"/>
      <c r="T29" s="63"/>
      <c r="U29" s="63"/>
      <c r="V29" s="63" t="s">
        <v>25572</v>
      </c>
      <c r="W29" s="63"/>
      <c r="X29" s="63" t="s">
        <v>25573</v>
      </c>
      <c r="Y29" s="37">
        <v>387786815</v>
      </c>
      <c r="Z29" s="63" t="s">
        <v>25574</v>
      </c>
      <c r="AA29" s="137" t="s">
        <v>25575</v>
      </c>
      <c r="AB29" s="68">
        <v>40825.89577546297</v>
      </c>
      <c r="AC29" s="63"/>
      <c r="AD29" s="66" t="s">
        <v>100</v>
      </c>
      <c r="AE29" s="63"/>
      <c r="AF29" s="37">
        <v>92212</v>
      </c>
      <c r="AG29" s="37">
        <v>61270</v>
      </c>
      <c r="AH29" s="37">
        <v>25</v>
      </c>
      <c r="AI29" s="37">
        <v>18</v>
      </c>
    </row>
    <row x14ac:dyDescent="0.25" r="30" customHeight="1" ht="18">
      <c r="A30" s="1" t="s">
        <v>2270</v>
      </c>
      <c r="B30" s="33" t="s">
        <v>25576</v>
      </c>
      <c r="C30" s="13" t="s">
        <v>44</v>
      </c>
      <c r="D30" s="135"/>
      <c r="E30" s="13" t="s">
        <v>44</v>
      </c>
      <c r="F30" s="135"/>
      <c r="G30" s="13" t="s">
        <v>44</v>
      </c>
      <c r="H30" s="64"/>
      <c r="I30" s="136"/>
      <c r="J30" s="135"/>
      <c r="K30" s="67">
        <v>1170240000000000000</v>
      </c>
      <c r="L30" s="68">
        <v>43715.431967592594</v>
      </c>
      <c r="M30" s="37">
        <v>0</v>
      </c>
      <c r="N30" s="37">
        <v>0</v>
      </c>
      <c r="O30" s="37">
        <v>0</v>
      </c>
      <c r="P30" s="37">
        <v>0</v>
      </c>
      <c r="Q30" s="37">
        <v>0</v>
      </c>
      <c r="R30" s="63"/>
      <c r="S30" s="63"/>
      <c r="T30" s="63"/>
      <c r="U30" s="63"/>
      <c r="V30" s="63" t="s">
        <v>25577</v>
      </c>
      <c r="W30" s="63"/>
      <c r="X30" s="63" t="s">
        <v>25578</v>
      </c>
      <c r="Y30" s="67">
        <v>1156150000000000000</v>
      </c>
      <c r="Z30" s="39" t="s">
        <v>25579</v>
      </c>
      <c r="AA30" s="63"/>
      <c r="AB30" s="68">
        <v>43676.571967592594</v>
      </c>
      <c r="AC30" s="63"/>
      <c r="AD30" s="66"/>
      <c r="AE30" s="63"/>
      <c r="AF30" s="37">
        <v>17</v>
      </c>
      <c r="AG30" s="37">
        <v>5</v>
      </c>
      <c r="AH30" s="37">
        <v>55</v>
      </c>
      <c r="AI30" s="37">
        <v>87</v>
      </c>
    </row>
    <row x14ac:dyDescent="0.25" r="31" customHeight="1" ht="18">
      <c r="A31" s="1" t="s">
        <v>17463</v>
      </c>
      <c r="B31" s="33" t="s">
        <v>25580</v>
      </c>
      <c r="C31" s="13" t="s">
        <v>366</v>
      </c>
      <c r="D31" s="135"/>
      <c r="E31" s="13" t="s">
        <v>366</v>
      </c>
      <c r="F31" s="135"/>
      <c r="G31" s="13" t="s">
        <v>366</v>
      </c>
      <c r="H31" s="64"/>
      <c r="I31" s="136"/>
      <c r="J31" s="135"/>
      <c r="K31" s="67">
        <v>1170240000000000000</v>
      </c>
      <c r="L31" s="68">
        <v>43715.430613425924</v>
      </c>
      <c r="M31" s="37">
        <v>16</v>
      </c>
      <c r="N31" s="37">
        <v>0</v>
      </c>
      <c r="O31" s="37">
        <v>0</v>
      </c>
      <c r="P31" s="37">
        <v>0</v>
      </c>
      <c r="Q31" s="37">
        <v>0</v>
      </c>
      <c r="R31" s="63"/>
      <c r="S31" s="63"/>
      <c r="T31" s="63"/>
      <c r="U31" s="63"/>
      <c r="V31" s="63" t="s">
        <v>25581</v>
      </c>
      <c r="W31" s="63"/>
      <c r="X31" s="63" t="s">
        <v>25582</v>
      </c>
      <c r="Y31" s="41">
        <v>3910747401</v>
      </c>
      <c r="Z31" s="39" t="s">
        <v>25583</v>
      </c>
      <c r="AA31" s="63"/>
      <c r="AB31" s="68">
        <v>42286.84930555556</v>
      </c>
      <c r="AC31" s="63"/>
      <c r="AD31" s="66"/>
      <c r="AE31" s="63"/>
      <c r="AF31" s="37">
        <v>17754</v>
      </c>
      <c r="AG31" s="37">
        <v>2264</v>
      </c>
      <c r="AH31" s="37">
        <v>144</v>
      </c>
      <c r="AI31" s="37">
        <v>49973</v>
      </c>
    </row>
    <row x14ac:dyDescent="0.25" r="32" customHeight="1" ht="18">
      <c r="A32" s="1" t="s">
        <v>5210</v>
      </c>
      <c r="B32" s="33" t="s">
        <v>25584</v>
      </c>
      <c r="C32" s="13" t="s">
        <v>44</v>
      </c>
      <c r="D32" s="135"/>
      <c r="E32" s="13" t="s">
        <v>44</v>
      </c>
      <c r="F32" s="135"/>
      <c r="G32" s="13" t="s">
        <v>44</v>
      </c>
      <c r="H32" s="64"/>
      <c r="I32" s="136"/>
      <c r="J32" s="135"/>
      <c r="K32" s="67">
        <v>1170230000000000000</v>
      </c>
      <c r="L32" s="68">
        <v>43715.42790509259</v>
      </c>
      <c r="M32" s="37">
        <v>0</v>
      </c>
      <c r="N32" s="37">
        <v>0</v>
      </c>
      <c r="O32" s="37">
        <v>0</v>
      </c>
      <c r="P32" s="37">
        <v>0</v>
      </c>
      <c r="Q32" s="37">
        <v>0</v>
      </c>
      <c r="R32" s="63"/>
      <c r="S32" s="63"/>
      <c r="T32" s="63"/>
      <c r="U32" s="63"/>
      <c r="V32" s="63" t="s">
        <v>25585</v>
      </c>
      <c r="W32" s="63"/>
      <c r="X32" s="63" t="s">
        <v>25586</v>
      </c>
      <c r="Y32" s="67">
        <v>1013110000000000000</v>
      </c>
      <c r="Z32" s="39"/>
      <c r="AA32" s="63"/>
      <c r="AB32" s="68">
        <v>43281.848657407405</v>
      </c>
      <c r="AC32" s="63"/>
      <c r="AD32" s="66"/>
      <c r="AE32" s="63"/>
      <c r="AF32" s="37">
        <v>449</v>
      </c>
      <c r="AG32" s="37">
        <v>1</v>
      </c>
      <c r="AH32" s="37">
        <v>9</v>
      </c>
      <c r="AI32" s="37">
        <v>0</v>
      </c>
    </row>
    <row x14ac:dyDescent="0.25" r="33" customHeight="1" ht="18">
      <c r="A33" s="1" t="s">
        <v>833</v>
      </c>
      <c r="B33" s="33" t="s">
        <v>25587</v>
      </c>
      <c r="C33" s="13" t="s">
        <v>44</v>
      </c>
      <c r="D33" s="135"/>
      <c r="E33" s="13" t="s">
        <v>44</v>
      </c>
      <c r="F33" s="135"/>
      <c r="G33" s="13" t="s">
        <v>44</v>
      </c>
      <c r="H33" s="64"/>
      <c r="I33" s="136"/>
      <c r="J33" s="135"/>
      <c r="K33" s="67">
        <v>1170230000000000000</v>
      </c>
      <c r="L33" s="68">
        <v>43715.42649305556</v>
      </c>
      <c r="M33" s="37">
        <v>0</v>
      </c>
      <c r="N33" s="37">
        <v>0</v>
      </c>
      <c r="O33" s="37">
        <v>0</v>
      </c>
      <c r="P33" s="37">
        <v>0</v>
      </c>
      <c r="Q33" s="37">
        <v>0</v>
      </c>
      <c r="R33" s="63"/>
      <c r="S33" s="63"/>
      <c r="T33" s="63"/>
      <c r="U33" s="63"/>
      <c r="V33" s="63" t="s">
        <v>25588</v>
      </c>
      <c r="W33" s="63"/>
      <c r="X33" s="63" t="s">
        <v>25589</v>
      </c>
      <c r="Y33" s="69">
        <v>1137760000000000000</v>
      </c>
      <c r="Z33" s="39" t="s">
        <v>25590</v>
      </c>
      <c r="AA33" s="63"/>
      <c r="AB33" s="68">
        <v>43625.82892361111</v>
      </c>
      <c r="AC33" s="63"/>
      <c r="AD33" s="66" t="s">
        <v>1011</v>
      </c>
      <c r="AE33" s="63"/>
      <c r="AF33" s="37">
        <v>517</v>
      </c>
      <c r="AG33" s="37">
        <v>755</v>
      </c>
      <c r="AH33" s="37">
        <v>1115</v>
      </c>
      <c r="AI33" s="37">
        <v>1820</v>
      </c>
    </row>
    <row x14ac:dyDescent="0.25" r="34" customHeight="1" ht="18">
      <c r="A34" s="1" t="s">
        <v>25591</v>
      </c>
      <c r="B34" s="33" t="s">
        <v>25592</v>
      </c>
      <c r="C34" s="13" t="s">
        <v>35</v>
      </c>
      <c r="D34" s="14" t="s">
        <v>235</v>
      </c>
      <c r="E34" s="13" t="s">
        <v>35</v>
      </c>
      <c r="F34" s="14" t="s">
        <v>235</v>
      </c>
      <c r="G34" s="13" t="s">
        <v>35</v>
      </c>
      <c r="H34" s="63" t="s">
        <v>235</v>
      </c>
      <c r="I34" s="136"/>
      <c r="J34" s="135"/>
      <c r="K34" s="67">
        <v>1170230000000000000</v>
      </c>
      <c r="L34" s="68">
        <v>43715.42418981482</v>
      </c>
      <c r="M34" s="37">
        <v>13</v>
      </c>
      <c r="N34" s="37">
        <v>0</v>
      </c>
      <c r="O34" s="37">
        <v>0</v>
      </c>
      <c r="P34" s="37">
        <v>0</v>
      </c>
      <c r="Q34" s="37">
        <v>0</v>
      </c>
      <c r="R34" s="63"/>
      <c r="S34" s="63"/>
      <c r="T34" s="63"/>
      <c r="U34" s="63"/>
      <c r="V34" s="63" t="s">
        <v>22363</v>
      </c>
      <c r="W34" s="63"/>
      <c r="X34" s="63" t="s">
        <v>22364</v>
      </c>
      <c r="Y34" s="69">
        <v>1038350000000000000</v>
      </c>
      <c r="Z34" s="39" t="s">
        <v>22365</v>
      </c>
      <c r="AA34" s="63"/>
      <c r="AB34" s="68">
        <v>43351.50763888889</v>
      </c>
      <c r="AC34" s="63"/>
      <c r="AD34" s="66"/>
      <c r="AE34" s="63"/>
      <c r="AF34" s="37">
        <v>59926</v>
      </c>
      <c r="AG34" s="37">
        <v>3273</v>
      </c>
      <c r="AH34" s="37">
        <v>1101</v>
      </c>
      <c r="AI34" s="37">
        <v>141589</v>
      </c>
    </row>
    <row x14ac:dyDescent="0.25" r="35" customHeight="1" ht="18">
      <c r="A35" s="1" t="s">
        <v>7230</v>
      </c>
      <c r="B35" s="33" t="s">
        <v>25593</v>
      </c>
      <c r="C35" s="13" t="s">
        <v>44</v>
      </c>
      <c r="D35" s="135"/>
      <c r="E35" s="13" t="s">
        <v>44</v>
      </c>
      <c r="F35" s="135"/>
      <c r="G35" s="13" t="s">
        <v>44</v>
      </c>
      <c r="H35" s="64"/>
      <c r="I35" s="136"/>
      <c r="J35" s="135"/>
      <c r="K35" s="67">
        <v>1170230000000000000</v>
      </c>
      <c r="L35" s="68">
        <v>43715.419965277775</v>
      </c>
      <c r="M35" s="37">
        <v>1</v>
      </c>
      <c r="N35" s="37">
        <v>0</v>
      </c>
      <c r="O35" s="37">
        <v>0</v>
      </c>
      <c r="P35" s="37">
        <v>0</v>
      </c>
      <c r="Q35" s="37">
        <v>0</v>
      </c>
      <c r="R35" s="63"/>
      <c r="S35" s="63"/>
      <c r="T35" s="63"/>
      <c r="U35" s="63"/>
      <c r="V35" s="63" t="s">
        <v>25594</v>
      </c>
      <c r="W35" s="63"/>
      <c r="X35" s="63" t="s">
        <v>25595</v>
      </c>
      <c r="Y35" s="67">
        <v>1126540000000000000</v>
      </c>
      <c r="Z35" s="39"/>
      <c r="AA35" s="137" t="s">
        <v>25596</v>
      </c>
      <c r="AB35" s="68">
        <v>43594.86021990741</v>
      </c>
      <c r="AC35" s="63"/>
      <c r="AD35" s="66"/>
      <c r="AE35" s="63"/>
      <c r="AF35" s="37">
        <v>3663</v>
      </c>
      <c r="AG35" s="37">
        <v>52</v>
      </c>
      <c r="AH35" s="37">
        <v>184</v>
      </c>
      <c r="AI35" s="37">
        <v>3820</v>
      </c>
    </row>
    <row x14ac:dyDescent="0.25" r="36" customHeight="1" ht="18">
      <c r="A36" s="1" t="s">
        <v>2506</v>
      </c>
      <c r="B36" s="33" t="s">
        <v>25597</v>
      </c>
      <c r="C36" s="13" t="s">
        <v>35</v>
      </c>
      <c r="D36" s="14" t="s">
        <v>235</v>
      </c>
      <c r="E36" s="13" t="s">
        <v>35</v>
      </c>
      <c r="F36" s="14" t="s">
        <v>235</v>
      </c>
      <c r="G36" s="13" t="s">
        <v>35</v>
      </c>
      <c r="H36" s="63" t="s">
        <v>235</v>
      </c>
      <c r="I36" s="136"/>
      <c r="J36" s="135"/>
      <c r="K36" s="67">
        <v>1170230000000000000</v>
      </c>
      <c r="L36" s="68">
        <v>43715.41986111111</v>
      </c>
      <c r="M36" s="37">
        <v>2</v>
      </c>
      <c r="N36" s="37">
        <v>1</v>
      </c>
      <c r="O36" s="37">
        <v>0</v>
      </c>
      <c r="P36" s="37">
        <v>0</v>
      </c>
      <c r="Q36" s="37">
        <v>0</v>
      </c>
      <c r="R36" s="63"/>
      <c r="S36" s="63"/>
      <c r="T36" s="63"/>
      <c r="U36" s="63"/>
      <c r="V36" s="63" t="s">
        <v>25598</v>
      </c>
      <c r="W36" s="63"/>
      <c r="X36" s="63" t="s">
        <v>25599</v>
      </c>
      <c r="Y36" s="41">
        <v>388740647</v>
      </c>
      <c r="Z36" s="39" t="s">
        <v>25600</v>
      </c>
      <c r="AA36" s="63"/>
      <c r="AB36" s="68">
        <v>40827.511354166665</v>
      </c>
      <c r="AC36" s="63"/>
      <c r="AD36" s="66" t="s">
        <v>25601</v>
      </c>
      <c r="AE36" s="63"/>
      <c r="AF36" s="37">
        <v>245243</v>
      </c>
      <c r="AG36" s="37">
        <v>3243</v>
      </c>
      <c r="AH36" s="37">
        <v>2242</v>
      </c>
      <c r="AI36" s="37">
        <v>368900</v>
      </c>
    </row>
    <row x14ac:dyDescent="0.25" r="37" customHeight="1" ht="18">
      <c r="A37" s="1" t="s">
        <v>901</v>
      </c>
      <c r="B37" s="33" t="s">
        <v>25602</v>
      </c>
      <c r="C37" s="13" t="s">
        <v>44</v>
      </c>
      <c r="D37" s="135"/>
      <c r="E37" s="13" t="s">
        <v>44</v>
      </c>
      <c r="F37" s="135"/>
      <c r="G37" s="13" t="s">
        <v>44</v>
      </c>
      <c r="H37" s="64"/>
      <c r="I37" s="136"/>
      <c r="J37" s="135"/>
      <c r="K37" s="67">
        <v>1170230000000000000</v>
      </c>
      <c r="L37" s="68">
        <v>43715.41813657407</v>
      </c>
      <c r="M37" s="37">
        <v>0</v>
      </c>
      <c r="N37" s="37">
        <v>0</v>
      </c>
      <c r="O37" s="37">
        <v>0</v>
      </c>
      <c r="P37" s="37">
        <v>0</v>
      </c>
      <c r="Q37" s="37">
        <v>0</v>
      </c>
      <c r="R37" s="63"/>
      <c r="S37" s="63"/>
      <c r="T37" s="63"/>
      <c r="U37" s="63"/>
      <c r="V37" s="63" t="s">
        <v>25603</v>
      </c>
      <c r="W37" s="63"/>
      <c r="X37" s="63" t="s">
        <v>25604</v>
      </c>
      <c r="Y37" s="41">
        <v>886420531</v>
      </c>
      <c r="Z37" s="39" t="s">
        <v>25605</v>
      </c>
      <c r="AA37" s="63"/>
      <c r="AB37" s="68">
        <v>41199.535219907404</v>
      </c>
      <c r="AC37" s="63"/>
      <c r="AD37" s="66"/>
      <c r="AE37" s="63"/>
      <c r="AF37" s="37">
        <v>2913</v>
      </c>
      <c r="AG37" s="37">
        <v>65</v>
      </c>
      <c r="AH37" s="37">
        <v>583</v>
      </c>
      <c r="AI37" s="37">
        <v>3721</v>
      </c>
    </row>
    <row x14ac:dyDescent="0.25" r="38" customHeight="1" ht="18">
      <c r="A38" s="1" t="s">
        <v>3459</v>
      </c>
      <c r="B38" s="33" t="s">
        <v>25606</v>
      </c>
      <c r="C38" s="13" t="s">
        <v>44</v>
      </c>
      <c r="D38" s="135"/>
      <c r="E38" s="13" t="s">
        <v>44</v>
      </c>
      <c r="F38" s="135"/>
      <c r="G38" s="13" t="s">
        <v>44</v>
      </c>
      <c r="H38" s="64"/>
      <c r="I38" s="136"/>
      <c r="J38" s="135"/>
      <c r="K38" s="67">
        <v>1170230000000000000</v>
      </c>
      <c r="L38" s="68">
        <v>43715.41805555556</v>
      </c>
      <c r="M38" s="37">
        <v>78</v>
      </c>
      <c r="N38" s="37">
        <v>25</v>
      </c>
      <c r="O38" s="37">
        <v>0</v>
      </c>
      <c r="P38" s="37">
        <v>0</v>
      </c>
      <c r="Q38" s="37">
        <v>0</v>
      </c>
      <c r="R38" s="63"/>
      <c r="S38" s="63"/>
      <c r="T38" s="63"/>
      <c r="U38" s="63"/>
      <c r="V38" s="63" t="s">
        <v>25607</v>
      </c>
      <c r="W38" s="63"/>
      <c r="X38" s="63" t="s">
        <v>25608</v>
      </c>
      <c r="Y38" s="67">
        <v>1137970000000000000</v>
      </c>
      <c r="Z38" s="39" t="s">
        <v>25609</v>
      </c>
      <c r="AA38" s="137" t="s">
        <v>25610</v>
      </c>
      <c r="AB38" s="68">
        <v>43626.39711805555</v>
      </c>
      <c r="AC38" s="63"/>
      <c r="AD38" s="66"/>
      <c r="AE38" s="63"/>
      <c r="AF38" s="37">
        <v>656</v>
      </c>
      <c r="AG38" s="37">
        <v>805</v>
      </c>
      <c r="AH38" s="37">
        <v>835</v>
      </c>
      <c r="AI38" s="37">
        <v>4119</v>
      </c>
    </row>
    <row x14ac:dyDescent="0.25" r="39" customHeight="1" ht="18">
      <c r="A39" s="1" t="s">
        <v>2597</v>
      </c>
      <c r="B39" s="33" t="s">
        <v>25611</v>
      </c>
      <c r="C39" s="13" t="s">
        <v>44</v>
      </c>
      <c r="D39" s="135"/>
      <c r="E39" s="13" t="s">
        <v>44</v>
      </c>
      <c r="F39" s="135"/>
      <c r="G39" s="13" t="s">
        <v>44</v>
      </c>
      <c r="H39" s="64"/>
      <c r="I39" s="136"/>
      <c r="J39" s="135"/>
      <c r="K39" s="67">
        <v>1170230000000000000</v>
      </c>
      <c r="L39" s="68">
        <v>43715.41641203704</v>
      </c>
      <c r="M39" s="37">
        <v>5</v>
      </c>
      <c r="N39" s="37">
        <v>2</v>
      </c>
      <c r="O39" s="37">
        <v>0</v>
      </c>
      <c r="P39" s="37">
        <v>0</v>
      </c>
      <c r="Q39" s="37">
        <v>0</v>
      </c>
      <c r="R39" s="63"/>
      <c r="S39" s="63"/>
      <c r="T39" s="63"/>
      <c r="U39" s="63"/>
      <c r="V39" s="39" t="s">
        <v>25612</v>
      </c>
      <c r="W39" s="63"/>
      <c r="X39" s="63" t="s">
        <v>25613</v>
      </c>
      <c r="Y39" s="69">
        <v>809626000000000000</v>
      </c>
      <c r="Z39" s="39" t="s">
        <v>25614</v>
      </c>
      <c r="AA39" s="63"/>
      <c r="AB39" s="68">
        <v>42720.337592592594</v>
      </c>
      <c r="AC39" s="63"/>
      <c r="AD39" s="66" t="s">
        <v>100</v>
      </c>
      <c r="AE39" s="63"/>
      <c r="AF39" s="37">
        <v>19075</v>
      </c>
      <c r="AG39" s="37">
        <v>3434</v>
      </c>
      <c r="AH39" s="37">
        <v>4028</v>
      </c>
      <c r="AI39" s="37">
        <v>20858</v>
      </c>
    </row>
    <row x14ac:dyDescent="0.25" r="40" customHeight="1" ht="18">
      <c r="A40" s="1" t="s">
        <v>17642</v>
      </c>
      <c r="B40" s="33" t="s">
        <v>25615</v>
      </c>
      <c r="C40" s="13" t="s">
        <v>44</v>
      </c>
      <c r="D40" s="135"/>
      <c r="E40" s="13" t="s">
        <v>44</v>
      </c>
      <c r="F40" s="135"/>
      <c r="G40" s="13" t="s">
        <v>44</v>
      </c>
      <c r="H40" s="64"/>
      <c r="I40" s="136"/>
      <c r="J40" s="135"/>
      <c r="K40" s="67">
        <v>1170230000000000000</v>
      </c>
      <c r="L40" s="68">
        <v>43715.41543981482</v>
      </c>
      <c r="M40" s="37">
        <v>0</v>
      </c>
      <c r="N40" s="37">
        <v>0</v>
      </c>
      <c r="O40" s="37">
        <v>0</v>
      </c>
      <c r="P40" s="37">
        <v>0</v>
      </c>
      <c r="Q40" s="37">
        <v>0</v>
      </c>
      <c r="R40" s="63"/>
      <c r="S40" s="63"/>
      <c r="T40" s="63"/>
      <c r="U40" s="39"/>
      <c r="V40" s="39" t="s">
        <v>9395</v>
      </c>
      <c r="W40" s="63"/>
      <c r="X40" s="63" t="s">
        <v>9396</v>
      </c>
      <c r="Y40" s="69">
        <v>1127560000000000000</v>
      </c>
      <c r="Z40" s="39" t="s">
        <v>25524</v>
      </c>
      <c r="AA40" s="63"/>
      <c r="AB40" s="68">
        <v>43597.658680555556</v>
      </c>
      <c r="AC40" s="63"/>
      <c r="AD40" s="66"/>
      <c r="AE40" s="63"/>
      <c r="AF40" s="37">
        <v>9758</v>
      </c>
      <c r="AG40" s="37">
        <v>238</v>
      </c>
      <c r="AH40" s="37">
        <v>240</v>
      </c>
      <c r="AI40" s="37">
        <v>6197</v>
      </c>
    </row>
    <row x14ac:dyDescent="0.25" r="41" customHeight="1" ht="18">
      <c r="A41" s="1" t="s">
        <v>2628</v>
      </c>
      <c r="B41" s="33" t="s">
        <v>25616</v>
      </c>
      <c r="C41" s="13" t="s">
        <v>44</v>
      </c>
      <c r="D41" s="135"/>
      <c r="E41" s="13" t="s">
        <v>44</v>
      </c>
      <c r="F41" s="135"/>
      <c r="G41" s="13" t="s">
        <v>44</v>
      </c>
      <c r="H41" s="64"/>
      <c r="I41" s="136"/>
      <c r="J41" s="135"/>
      <c r="K41" s="67">
        <v>1170230000000000000</v>
      </c>
      <c r="L41" s="68">
        <v>43715.415300925924</v>
      </c>
      <c r="M41" s="37">
        <v>9</v>
      </c>
      <c r="N41" s="37">
        <v>0</v>
      </c>
      <c r="O41" s="37">
        <v>0</v>
      </c>
      <c r="P41" s="37">
        <v>0</v>
      </c>
      <c r="Q41" s="37">
        <v>0</v>
      </c>
      <c r="R41" s="63"/>
      <c r="S41" s="63"/>
      <c r="T41" s="63"/>
      <c r="U41" s="39"/>
      <c r="V41" s="39" t="s">
        <v>25617</v>
      </c>
      <c r="W41" s="63"/>
      <c r="X41" s="63" t="s">
        <v>25618</v>
      </c>
      <c r="Y41" s="67">
        <v>841030000000000000</v>
      </c>
      <c r="Z41" s="39" t="s">
        <v>25619</v>
      </c>
      <c r="AA41" s="137" t="s">
        <v>25620</v>
      </c>
      <c r="AB41" s="68">
        <v>42806.99633101852</v>
      </c>
      <c r="AC41" s="63"/>
      <c r="AD41" s="66" t="s">
        <v>72</v>
      </c>
      <c r="AE41" s="63"/>
      <c r="AF41" s="37">
        <v>823</v>
      </c>
      <c r="AG41" s="37">
        <v>1438</v>
      </c>
      <c r="AH41" s="37">
        <v>3041</v>
      </c>
      <c r="AI41" s="37">
        <v>61649</v>
      </c>
    </row>
    <row x14ac:dyDescent="0.25" r="42" customHeight="1" ht="18">
      <c r="A42" s="1" t="s">
        <v>25621</v>
      </c>
      <c r="B42" s="33" t="s">
        <v>25622</v>
      </c>
      <c r="C42" s="13" t="s">
        <v>44</v>
      </c>
      <c r="D42" s="135"/>
      <c r="E42" s="13" t="s">
        <v>44</v>
      </c>
      <c r="F42" s="135"/>
      <c r="G42" s="13" t="s">
        <v>44</v>
      </c>
      <c r="H42" s="64"/>
      <c r="I42" s="136"/>
      <c r="J42" s="135"/>
      <c r="K42" s="67">
        <v>1170230000000000000</v>
      </c>
      <c r="L42" s="68">
        <v>43715.41515046296</v>
      </c>
      <c r="M42" s="37">
        <v>4</v>
      </c>
      <c r="N42" s="37">
        <v>0</v>
      </c>
      <c r="O42" s="37">
        <v>0</v>
      </c>
      <c r="P42" s="37">
        <v>0</v>
      </c>
      <c r="Q42" s="37">
        <v>0</v>
      </c>
      <c r="R42" s="63"/>
      <c r="S42" s="63"/>
      <c r="T42" s="63"/>
      <c r="U42" s="63"/>
      <c r="V42" s="63" t="s">
        <v>25623</v>
      </c>
      <c r="W42" s="63"/>
      <c r="X42" s="63" t="s">
        <v>25624</v>
      </c>
      <c r="Y42" s="41">
        <v>2350149925</v>
      </c>
      <c r="Z42" s="39" t="s">
        <v>25625</v>
      </c>
      <c r="AA42" s="63"/>
      <c r="AB42" s="68">
        <v>41688.74061342593</v>
      </c>
      <c r="AC42" s="63"/>
      <c r="AD42" s="66"/>
      <c r="AE42" s="63"/>
      <c r="AF42" s="37">
        <v>612</v>
      </c>
      <c r="AG42" s="37">
        <v>286</v>
      </c>
      <c r="AH42" s="37">
        <v>275</v>
      </c>
      <c r="AI42" s="37">
        <v>10258</v>
      </c>
    </row>
    <row x14ac:dyDescent="0.25" r="43" customHeight="1" ht="18">
      <c r="A43" s="1" t="s">
        <v>25626</v>
      </c>
      <c r="B43" s="33" t="s">
        <v>25627</v>
      </c>
      <c r="C43" s="13" t="s">
        <v>44</v>
      </c>
      <c r="D43" s="135"/>
      <c r="E43" s="13" t="s">
        <v>44</v>
      </c>
      <c r="F43" s="135"/>
      <c r="G43" s="13" t="s">
        <v>44</v>
      </c>
      <c r="H43" s="64"/>
      <c r="I43" s="136"/>
      <c r="J43" s="135"/>
      <c r="K43" s="67">
        <v>1170230000000000000</v>
      </c>
      <c r="L43" s="68">
        <v>43715.41458333333</v>
      </c>
      <c r="M43" s="37">
        <v>26</v>
      </c>
      <c r="N43" s="37">
        <v>1</v>
      </c>
      <c r="O43" s="37">
        <v>0</v>
      </c>
      <c r="P43" s="37">
        <v>0</v>
      </c>
      <c r="Q43" s="37">
        <v>0</v>
      </c>
      <c r="R43" s="63"/>
      <c r="S43" s="63"/>
      <c r="T43" s="63"/>
      <c r="U43" s="63"/>
      <c r="V43" s="63" t="s">
        <v>25628</v>
      </c>
      <c r="W43" s="63"/>
      <c r="X43" s="63" t="s">
        <v>25629</v>
      </c>
      <c r="Y43" s="37">
        <v>1283043492</v>
      </c>
      <c r="Z43" s="63" t="s">
        <v>25630</v>
      </c>
      <c r="AA43" s="137" t="s">
        <v>25631</v>
      </c>
      <c r="AB43" s="68">
        <v>41353.657488425924</v>
      </c>
      <c r="AC43" s="63"/>
      <c r="AD43" s="66"/>
      <c r="AE43" s="63"/>
      <c r="AF43" s="37">
        <v>564</v>
      </c>
      <c r="AG43" s="37">
        <v>274</v>
      </c>
      <c r="AH43" s="37">
        <v>190</v>
      </c>
      <c r="AI43" s="37">
        <v>24</v>
      </c>
    </row>
    <row x14ac:dyDescent="0.25" r="44" customHeight="1" ht="18">
      <c r="A44" s="1" t="s">
        <v>3500</v>
      </c>
      <c r="B44" s="33" t="s">
        <v>25632</v>
      </c>
      <c r="C44" s="13" t="s">
        <v>44</v>
      </c>
      <c r="D44" s="135"/>
      <c r="E44" s="13" t="s">
        <v>44</v>
      </c>
      <c r="F44" s="135"/>
      <c r="G44" s="13" t="s">
        <v>44</v>
      </c>
      <c r="H44" s="64"/>
      <c r="I44" s="136"/>
      <c r="J44" s="135"/>
      <c r="K44" s="67">
        <v>1170230000000000000</v>
      </c>
      <c r="L44" s="68">
        <v>43715.40962962963</v>
      </c>
      <c r="M44" s="37">
        <v>1</v>
      </c>
      <c r="N44" s="37">
        <v>0</v>
      </c>
      <c r="O44" s="37">
        <v>0</v>
      </c>
      <c r="P44" s="37">
        <v>0</v>
      </c>
      <c r="Q44" s="37">
        <v>0</v>
      </c>
      <c r="R44" s="63"/>
      <c r="S44" s="63"/>
      <c r="T44" s="63"/>
      <c r="U44" s="63"/>
      <c r="V44" s="63" t="s">
        <v>25633</v>
      </c>
      <c r="W44" s="63"/>
      <c r="X44" s="63" t="s">
        <v>25634</v>
      </c>
      <c r="Y44" s="37">
        <v>948254258</v>
      </c>
      <c r="Z44" s="39" t="s">
        <v>25635</v>
      </c>
      <c r="AA44" s="63"/>
      <c r="AB44" s="68">
        <v>41227.939675925925</v>
      </c>
      <c r="AC44" s="63"/>
      <c r="AD44" s="66"/>
      <c r="AE44" s="63"/>
      <c r="AF44" s="37">
        <v>4602</v>
      </c>
      <c r="AG44" s="37">
        <v>169</v>
      </c>
      <c r="AH44" s="37">
        <v>248</v>
      </c>
      <c r="AI44" s="37">
        <v>8591</v>
      </c>
    </row>
    <row x14ac:dyDescent="0.25" r="45" customHeight="1" ht="18">
      <c r="A45" s="1" t="s">
        <v>9520</v>
      </c>
      <c r="B45" s="33" t="s">
        <v>8605</v>
      </c>
      <c r="C45" s="13" t="s">
        <v>44</v>
      </c>
      <c r="D45" s="135"/>
      <c r="E45" s="13" t="s">
        <v>44</v>
      </c>
      <c r="F45" s="135"/>
      <c r="G45" s="13" t="s">
        <v>44</v>
      </c>
      <c r="H45" s="64"/>
      <c r="I45" s="136"/>
      <c r="J45" s="135"/>
      <c r="K45" s="67">
        <v>1170230000000000000</v>
      </c>
      <c r="L45" s="68">
        <v>43715.40892361111</v>
      </c>
      <c r="M45" s="37">
        <v>1</v>
      </c>
      <c r="N45" s="37">
        <v>0</v>
      </c>
      <c r="O45" s="37">
        <v>0</v>
      </c>
      <c r="P45" s="37">
        <v>0</v>
      </c>
      <c r="Q45" s="37">
        <v>0</v>
      </c>
      <c r="R45" s="63"/>
      <c r="S45" s="63"/>
      <c r="T45" s="63"/>
      <c r="U45" s="63"/>
      <c r="V45" s="63" t="s">
        <v>8606</v>
      </c>
      <c r="W45" s="63"/>
      <c r="X45" s="63" t="s">
        <v>8607</v>
      </c>
      <c r="Y45" s="69">
        <v>706339000000000000</v>
      </c>
      <c r="Z45" s="39" t="s">
        <v>8608</v>
      </c>
      <c r="AA45" s="63"/>
      <c r="AB45" s="68">
        <v>42435.32135416667</v>
      </c>
      <c r="AC45" s="63"/>
      <c r="AD45" s="42" t="s">
        <v>1003</v>
      </c>
      <c r="AE45" s="63"/>
      <c r="AF45" s="37">
        <v>4120</v>
      </c>
      <c r="AG45" s="37">
        <v>200</v>
      </c>
      <c r="AH45" s="37">
        <v>813</v>
      </c>
      <c r="AI45" s="37">
        <v>2418</v>
      </c>
    </row>
    <row x14ac:dyDescent="0.25" r="46" customHeight="1" ht="18">
      <c r="A46" s="1" t="s">
        <v>25636</v>
      </c>
      <c r="B46" s="33" t="s">
        <v>25637</v>
      </c>
      <c r="C46" s="13" t="s">
        <v>44</v>
      </c>
      <c r="D46" s="135"/>
      <c r="E46" s="13" t="s">
        <v>44</v>
      </c>
      <c r="F46" s="135"/>
      <c r="G46" s="13" t="s">
        <v>44</v>
      </c>
      <c r="H46" s="64"/>
      <c r="I46" s="136"/>
      <c r="J46" s="135"/>
      <c r="K46" s="67">
        <v>1170230000000000000</v>
      </c>
      <c r="L46" s="68">
        <v>43715.40871527778</v>
      </c>
      <c r="M46" s="37">
        <v>4</v>
      </c>
      <c r="N46" s="37">
        <v>0</v>
      </c>
      <c r="O46" s="37">
        <v>0</v>
      </c>
      <c r="P46" s="37">
        <v>0</v>
      </c>
      <c r="Q46" s="37">
        <v>0</v>
      </c>
      <c r="R46" s="63"/>
      <c r="S46" s="63"/>
      <c r="T46" s="63"/>
      <c r="U46" s="63"/>
      <c r="V46" s="39" t="s">
        <v>25638</v>
      </c>
      <c r="W46" s="63"/>
      <c r="X46" s="63" t="s">
        <v>25639</v>
      </c>
      <c r="Y46" s="69">
        <v>1004240000000000000</v>
      </c>
      <c r="Z46" s="39" t="s">
        <v>25640</v>
      </c>
      <c r="AA46" s="63"/>
      <c r="AB46" s="68">
        <v>43257.36583333334</v>
      </c>
      <c r="AC46" s="39"/>
      <c r="AD46" s="42" t="s">
        <v>25641</v>
      </c>
      <c r="AE46" s="63"/>
      <c r="AF46" s="37">
        <v>702</v>
      </c>
      <c r="AG46" s="37">
        <v>1446</v>
      </c>
      <c r="AH46" s="37">
        <v>269</v>
      </c>
      <c r="AI46" s="37">
        <v>720</v>
      </c>
    </row>
    <row x14ac:dyDescent="0.25" r="47" customHeight="1" ht="18">
      <c r="A47" s="1" t="s">
        <v>25642</v>
      </c>
      <c r="B47" s="33" t="s">
        <v>25643</v>
      </c>
      <c r="C47" s="13" t="s">
        <v>44</v>
      </c>
      <c r="D47" s="135"/>
      <c r="E47" s="13" t="s">
        <v>44</v>
      </c>
      <c r="F47" s="135"/>
      <c r="G47" s="13" t="s">
        <v>44</v>
      </c>
      <c r="H47" s="64"/>
      <c r="I47" s="136"/>
      <c r="J47" s="135"/>
      <c r="K47" s="67">
        <v>1170230000000000000</v>
      </c>
      <c r="L47" s="68">
        <v>43715.40803240741</v>
      </c>
      <c r="M47" s="37">
        <v>0</v>
      </c>
      <c r="N47" s="37">
        <v>0</v>
      </c>
      <c r="O47" s="37">
        <v>0</v>
      </c>
      <c r="P47" s="37">
        <v>0</v>
      </c>
      <c r="Q47" s="37">
        <v>0</v>
      </c>
      <c r="R47" s="63"/>
      <c r="S47" s="63"/>
      <c r="T47" s="63"/>
      <c r="U47" s="39"/>
      <c r="V47" s="39" t="s">
        <v>9395</v>
      </c>
      <c r="W47" s="63"/>
      <c r="X47" s="63" t="s">
        <v>9396</v>
      </c>
      <c r="Y47" s="69">
        <v>1127560000000000000</v>
      </c>
      <c r="Z47" s="39" t="s">
        <v>25524</v>
      </c>
      <c r="AA47" s="63"/>
      <c r="AB47" s="68">
        <v>43597.658680555556</v>
      </c>
      <c r="AC47" s="63"/>
      <c r="AD47" s="66"/>
      <c r="AE47" s="63"/>
      <c r="AF47" s="37">
        <v>9758</v>
      </c>
      <c r="AG47" s="37">
        <v>238</v>
      </c>
      <c r="AH47" s="37">
        <v>240</v>
      </c>
      <c r="AI47" s="37">
        <v>6197</v>
      </c>
    </row>
    <row x14ac:dyDescent="0.25" r="48" customHeight="1" ht="18">
      <c r="A48" s="1" t="s">
        <v>8484</v>
      </c>
      <c r="B48" s="33" t="s">
        <v>25644</v>
      </c>
      <c r="C48" s="13" t="s">
        <v>44</v>
      </c>
      <c r="D48" s="135"/>
      <c r="E48" s="13" t="s">
        <v>44</v>
      </c>
      <c r="F48" s="135"/>
      <c r="G48" s="13" t="s">
        <v>44</v>
      </c>
      <c r="H48" s="64"/>
      <c r="I48" s="136"/>
      <c r="J48" s="135"/>
      <c r="K48" s="67">
        <v>1170230000000000000</v>
      </c>
      <c r="L48" s="68">
        <v>43715.40609953704</v>
      </c>
      <c r="M48" s="37">
        <v>0</v>
      </c>
      <c r="N48" s="37">
        <v>0</v>
      </c>
      <c r="O48" s="37">
        <v>0</v>
      </c>
      <c r="P48" s="37">
        <v>0</v>
      </c>
      <c r="Q48" s="37">
        <v>0</v>
      </c>
      <c r="R48" s="63"/>
      <c r="S48" s="63"/>
      <c r="T48" s="63"/>
      <c r="U48" s="63" t="s">
        <v>103</v>
      </c>
      <c r="V48" s="63" t="s">
        <v>25645</v>
      </c>
      <c r="W48" s="63"/>
      <c r="X48" s="63" t="s">
        <v>25646</v>
      </c>
      <c r="Y48" s="37">
        <v>543810918</v>
      </c>
      <c r="Z48" s="39"/>
      <c r="AA48" s="63"/>
      <c r="AB48" s="68">
        <v>41002.037094907406</v>
      </c>
      <c r="AC48" s="63"/>
      <c r="AD48" s="66"/>
      <c r="AE48" s="63"/>
      <c r="AF48" s="37">
        <v>6780</v>
      </c>
      <c r="AG48" s="37">
        <v>293</v>
      </c>
      <c r="AH48" s="37">
        <v>761</v>
      </c>
      <c r="AI48" s="37">
        <v>165</v>
      </c>
    </row>
    <row x14ac:dyDescent="0.25" r="49" customHeight="1" ht="18">
      <c r="A49" s="1" t="s">
        <v>25647</v>
      </c>
      <c r="B49" s="33" t="s">
        <v>25648</v>
      </c>
      <c r="C49" s="13" t="s">
        <v>44</v>
      </c>
      <c r="D49" s="135"/>
      <c r="E49" s="13" t="s">
        <v>44</v>
      </c>
      <c r="F49" s="135"/>
      <c r="G49" s="13" t="s">
        <v>44</v>
      </c>
      <c r="H49" s="64"/>
      <c r="I49" s="136"/>
      <c r="J49" s="135"/>
      <c r="K49" s="67">
        <v>1170230000000000000</v>
      </c>
      <c r="L49" s="68">
        <v>43715.40537037037</v>
      </c>
      <c r="M49" s="37">
        <v>29</v>
      </c>
      <c r="N49" s="37">
        <v>5</v>
      </c>
      <c r="O49" s="37">
        <v>0</v>
      </c>
      <c r="P49" s="37">
        <v>0</v>
      </c>
      <c r="Q49" s="37">
        <v>0</v>
      </c>
      <c r="R49" s="63"/>
      <c r="S49" s="63"/>
      <c r="T49" s="63"/>
      <c r="U49" s="63"/>
      <c r="V49" s="63" t="s">
        <v>25649</v>
      </c>
      <c r="W49" s="63"/>
      <c r="X49" s="63" t="s">
        <v>25650</v>
      </c>
      <c r="Y49" s="41">
        <v>275713445</v>
      </c>
      <c r="Z49" s="39" t="s">
        <v>25651</v>
      </c>
      <c r="AA49" s="63"/>
      <c r="AB49" s="68">
        <v>40635.046423611115</v>
      </c>
      <c r="AC49" s="63"/>
      <c r="AD49" s="66" t="s">
        <v>223</v>
      </c>
      <c r="AE49" s="63"/>
      <c r="AF49" s="37">
        <v>12043</v>
      </c>
      <c r="AG49" s="37">
        <v>10477</v>
      </c>
      <c r="AH49" s="37">
        <v>1193</v>
      </c>
      <c r="AI49" s="37">
        <v>1219</v>
      </c>
    </row>
    <row x14ac:dyDescent="0.25" r="50" customHeight="1" ht="18">
      <c r="A50" s="1" t="s">
        <v>1053</v>
      </c>
      <c r="B50" s="33" t="s">
        <v>25652</v>
      </c>
      <c r="C50" s="13" t="s">
        <v>44</v>
      </c>
      <c r="D50" s="135"/>
      <c r="E50" s="13" t="s">
        <v>44</v>
      </c>
      <c r="F50" s="135"/>
      <c r="G50" s="13" t="s">
        <v>44</v>
      </c>
      <c r="H50" s="64"/>
      <c r="I50" s="136"/>
      <c r="J50" s="135"/>
      <c r="K50" s="67">
        <v>1170230000000000000</v>
      </c>
      <c r="L50" s="68">
        <v>43715.40494212963</v>
      </c>
      <c r="M50" s="37">
        <v>3</v>
      </c>
      <c r="N50" s="37">
        <v>0</v>
      </c>
      <c r="O50" s="37">
        <v>0</v>
      </c>
      <c r="P50" s="37">
        <v>0</v>
      </c>
      <c r="Q50" s="37">
        <v>0</v>
      </c>
      <c r="R50" s="63"/>
      <c r="S50" s="63"/>
      <c r="T50" s="63"/>
      <c r="U50" s="63"/>
      <c r="V50" s="63" t="s">
        <v>7583</v>
      </c>
      <c r="W50" s="63"/>
      <c r="X50" s="63" t="s">
        <v>7584</v>
      </c>
      <c r="Y50" s="37">
        <v>258257592</v>
      </c>
      <c r="Z50" s="39" t="s">
        <v>7585</v>
      </c>
      <c r="AA50" s="137" t="s">
        <v>1280</v>
      </c>
      <c r="AB50" s="68">
        <v>40601.50210648148</v>
      </c>
      <c r="AC50" s="63"/>
      <c r="AD50" s="66" t="s">
        <v>7586</v>
      </c>
      <c r="AE50" s="63"/>
      <c r="AF50" s="37">
        <v>438817</v>
      </c>
      <c r="AG50" s="37">
        <v>70380</v>
      </c>
      <c r="AH50" s="37">
        <v>67977</v>
      </c>
      <c r="AI50" s="37">
        <v>48333</v>
      </c>
    </row>
    <row x14ac:dyDescent="0.25" r="51" customHeight="1" ht="18">
      <c r="A51" s="1" t="s">
        <v>25653</v>
      </c>
      <c r="B51" s="33" t="s">
        <v>25654</v>
      </c>
      <c r="C51" s="13" t="s">
        <v>44</v>
      </c>
      <c r="D51" s="135"/>
      <c r="E51" s="13" t="s">
        <v>44</v>
      </c>
      <c r="F51" s="135"/>
      <c r="G51" s="13" t="s">
        <v>44</v>
      </c>
      <c r="H51" s="64"/>
      <c r="I51" s="136"/>
      <c r="J51" s="135"/>
      <c r="K51" s="67">
        <v>1170230000000000000</v>
      </c>
      <c r="L51" s="68">
        <v>43715.404016203705</v>
      </c>
      <c r="M51" s="37">
        <v>3</v>
      </c>
      <c r="N51" s="37">
        <v>1</v>
      </c>
      <c r="O51" s="37">
        <v>0</v>
      </c>
      <c r="P51" s="37">
        <v>0</v>
      </c>
      <c r="Q51" s="37">
        <v>0</v>
      </c>
      <c r="R51" s="63"/>
      <c r="S51" s="63"/>
      <c r="T51" s="63"/>
      <c r="U51" s="63"/>
      <c r="V51" s="63" t="s">
        <v>25655</v>
      </c>
      <c r="W51" s="63"/>
      <c r="X51" s="63" t="s">
        <v>25656</v>
      </c>
      <c r="Y51" s="41">
        <v>452662420</v>
      </c>
      <c r="Z51" s="39" t="s">
        <v>25657</v>
      </c>
      <c r="AA51" s="63"/>
      <c r="AB51" s="68">
        <v>40910.312430555554</v>
      </c>
      <c r="AC51" s="63"/>
      <c r="AD51" s="66" t="s">
        <v>25658</v>
      </c>
      <c r="AE51" s="63"/>
      <c r="AF51" s="37">
        <v>3095</v>
      </c>
      <c r="AG51" s="37">
        <v>5825</v>
      </c>
      <c r="AH51" s="37">
        <v>6170</v>
      </c>
      <c r="AI51" s="37">
        <v>5026</v>
      </c>
    </row>
    <row x14ac:dyDescent="0.25" r="52" customHeight="1" ht="18">
      <c r="A52" s="1" t="s">
        <v>25659</v>
      </c>
      <c r="B52" s="33" t="s">
        <v>25660</v>
      </c>
      <c r="C52" s="13" t="s">
        <v>44</v>
      </c>
      <c r="D52" s="135"/>
      <c r="E52" s="13" t="s">
        <v>44</v>
      </c>
      <c r="F52" s="135"/>
      <c r="G52" s="13" t="s">
        <v>44</v>
      </c>
      <c r="H52" s="64"/>
      <c r="I52" s="136"/>
      <c r="J52" s="135"/>
      <c r="K52" s="67">
        <v>1170230000000000000</v>
      </c>
      <c r="L52" s="68">
        <v>43715.40392361111</v>
      </c>
      <c r="M52" s="37">
        <v>3</v>
      </c>
      <c r="N52" s="37">
        <v>2</v>
      </c>
      <c r="O52" s="37">
        <v>0</v>
      </c>
      <c r="P52" s="37">
        <v>0</v>
      </c>
      <c r="Q52" s="37">
        <v>0</v>
      </c>
      <c r="R52" s="63"/>
      <c r="S52" s="63"/>
      <c r="T52" s="63"/>
      <c r="U52" s="63"/>
      <c r="V52" s="63" t="s">
        <v>7583</v>
      </c>
      <c r="W52" s="63"/>
      <c r="X52" s="63" t="s">
        <v>7584</v>
      </c>
      <c r="Y52" s="37">
        <v>258257592</v>
      </c>
      <c r="Z52" s="63" t="s">
        <v>7585</v>
      </c>
      <c r="AA52" s="137" t="s">
        <v>1280</v>
      </c>
      <c r="AB52" s="68">
        <v>40601.50210648148</v>
      </c>
      <c r="AC52" s="63"/>
      <c r="AD52" s="66" t="s">
        <v>7586</v>
      </c>
      <c r="AE52" s="63"/>
      <c r="AF52" s="37">
        <v>438817</v>
      </c>
      <c r="AG52" s="37">
        <v>70377</v>
      </c>
      <c r="AH52" s="37">
        <v>67971</v>
      </c>
      <c r="AI52" s="37">
        <v>48333</v>
      </c>
    </row>
    <row x14ac:dyDescent="0.25" r="53" customHeight="1" ht="18">
      <c r="A53" s="1" t="s">
        <v>19990</v>
      </c>
      <c r="B53" s="33" t="s">
        <v>25661</v>
      </c>
      <c r="C53" s="13" t="s">
        <v>44</v>
      </c>
      <c r="D53" s="135"/>
      <c r="E53" s="13" t="s">
        <v>44</v>
      </c>
      <c r="F53" s="135"/>
      <c r="G53" s="13" t="s">
        <v>44</v>
      </c>
      <c r="H53" s="64"/>
      <c r="I53" s="136"/>
      <c r="J53" s="135"/>
      <c r="K53" s="67">
        <v>1170230000000000000</v>
      </c>
      <c r="L53" s="68">
        <v>43715.40326388889</v>
      </c>
      <c r="M53" s="37">
        <v>3</v>
      </c>
      <c r="N53" s="37">
        <v>0</v>
      </c>
      <c r="O53" s="37">
        <v>0</v>
      </c>
      <c r="P53" s="37">
        <v>0</v>
      </c>
      <c r="Q53" s="37">
        <v>0</v>
      </c>
      <c r="R53" s="63"/>
      <c r="S53" s="63"/>
      <c r="T53" s="63"/>
      <c r="U53" s="63"/>
      <c r="V53" s="63" t="s">
        <v>25662</v>
      </c>
      <c r="W53" s="63"/>
      <c r="X53" s="63" t="s">
        <v>25663</v>
      </c>
      <c r="Y53" s="37">
        <v>2283477706</v>
      </c>
      <c r="Z53" s="63" t="s">
        <v>5763</v>
      </c>
      <c r="AA53" s="63"/>
      <c r="AB53" s="68">
        <v>41654.59400462963</v>
      </c>
      <c r="AC53" s="63"/>
      <c r="AD53" s="42"/>
      <c r="AE53" s="63"/>
      <c r="AF53" s="37">
        <v>172</v>
      </c>
      <c r="AG53" s="37">
        <v>357</v>
      </c>
      <c r="AH53" s="37">
        <v>261</v>
      </c>
      <c r="AI53" s="37">
        <v>25975</v>
      </c>
    </row>
    <row x14ac:dyDescent="0.25" r="54" customHeight="1" ht="18">
      <c r="A54" s="1" t="s">
        <v>3531</v>
      </c>
      <c r="B54" s="33" t="s">
        <v>25664</v>
      </c>
      <c r="C54" s="13" t="s">
        <v>44</v>
      </c>
      <c r="D54" s="135"/>
      <c r="E54" s="13" t="s">
        <v>44</v>
      </c>
      <c r="F54" s="135"/>
      <c r="G54" s="13" t="s">
        <v>44</v>
      </c>
      <c r="H54" s="64"/>
      <c r="I54" s="136"/>
      <c r="J54" s="135"/>
      <c r="K54" s="67">
        <v>1170230000000000000</v>
      </c>
      <c r="L54" s="68">
        <v>43715.40324074074</v>
      </c>
      <c r="M54" s="37">
        <v>2</v>
      </c>
      <c r="N54" s="37">
        <v>0</v>
      </c>
      <c r="O54" s="37">
        <v>0</v>
      </c>
      <c r="P54" s="37">
        <v>0</v>
      </c>
      <c r="Q54" s="37">
        <v>0</v>
      </c>
      <c r="R54" s="63"/>
      <c r="S54" s="63"/>
      <c r="T54" s="63"/>
      <c r="U54" s="63" t="s">
        <v>103</v>
      </c>
      <c r="V54" s="63" t="s">
        <v>25665</v>
      </c>
      <c r="W54" s="63"/>
      <c r="X54" s="63" t="s">
        <v>25666</v>
      </c>
      <c r="Y54" s="37">
        <v>2932819649</v>
      </c>
      <c r="Z54" s="63" t="s">
        <v>25667</v>
      </c>
      <c r="AA54" s="137" t="s">
        <v>25668</v>
      </c>
      <c r="AB54" s="68">
        <v>41993.119166666664</v>
      </c>
      <c r="AC54" s="39"/>
      <c r="AD54" s="42" t="s">
        <v>25669</v>
      </c>
      <c r="AE54" s="63"/>
      <c r="AF54" s="37">
        <v>90</v>
      </c>
      <c r="AG54" s="37">
        <v>67</v>
      </c>
      <c r="AH54" s="37">
        <v>49</v>
      </c>
      <c r="AI54" s="37">
        <v>294</v>
      </c>
    </row>
    <row x14ac:dyDescent="0.25" r="55" customHeight="1" ht="18">
      <c r="A55" s="1" t="s">
        <v>25670</v>
      </c>
      <c r="B55" s="33" t="s">
        <v>25671</v>
      </c>
      <c r="C55" s="13" t="s">
        <v>44</v>
      </c>
      <c r="D55" s="135"/>
      <c r="E55" s="13" t="s">
        <v>44</v>
      </c>
      <c r="F55" s="135"/>
      <c r="G55" s="13" t="s">
        <v>44</v>
      </c>
      <c r="H55" s="64"/>
      <c r="I55" s="136"/>
      <c r="J55" s="135"/>
      <c r="K55" s="67">
        <v>1170230000000000000</v>
      </c>
      <c r="L55" s="68">
        <v>43715.40274305556</v>
      </c>
      <c r="M55" s="37">
        <v>6</v>
      </c>
      <c r="N55" s="37">
        <v>3</v>
      </c>
      <c r="O55" s="37">
        <v>0</v>
      </c>
      <c r="P55" s="37">
        <v>0</v>
      </c>
      <c r="Q55" s="37">
        <v>0</v>
      </c>
      <c r="R55" s="63"/>
      <c r="S55" s="63"/>
      <c r="T55" s="63"/>
      <c r="U55" s="63"/>
      <c r="V55" s="39" t="s">
        <v>25672</v>
      </c>
      <c r="W55" s="63"/>
      <c r="X55" s="63" t="s">
        <v>25673</v>
      </c>
      <c r="Y55" s="37">
        <v>2766578073</v>
      </c>
      <c r="Z55" s="63" t="s">
        <v>25674</v>
      </c>
      <c r="AA55" s="137" t="s">
        <v>25675</v>
      </c>
      <c r="AB55" s="68">
        <v>41893.00392361111</v>
      </c>
      <c r="AC55" s="63"/>
      <c r="AD55" s="66" t="s">
        <v>66</v>
      </c>
      <c r="AE55" s="63"/>
      <c r="AF55" s="37">
        <v>1000</v>
      </c>
      <c r="AG55" s="37">
        <v>1188</v>
      </c>
      <c r="AH55" s="37">
        <v>23</v>
      </c>
      <c r="AI55" s="37">
        <v>1806</v>
      </c>
    </row>
    <row x14ac:dyDescent="0.25" r="56" customHeight="1" ht="18">
      <c r="A56" s="1" t="s">
        <v>15796</v>
      </c>
      <c r="B56" s="33" t="s">
        <v>25676</v>
      </c>
      <c r="C56" s="13" t="s">
        <v>44</v>
      </c>
      <c r="D56" s="135"/>
      <c r="E56" s="13" t="s">
        <v>44</v>
      </c>
      <c r="F56" s="135"/>
      <c r="G56" s="13" t="s">
        <v>44</v>
      </c>
      <c r="H56" s="64"/>
      <c r="I56" s="136"/>
      <c r="J56" s="135"/>
      <c r="K56" s="67">
        <v>1170220000000000000</v>
      </c>
      <c r="L56" s="68">
        <v>43715.40168981482</v>
      </c>
      <c r="M56" s="37">
        <v>31</v>
      </c>
      <c r="N56" s="37">
        <v>10</v>
      </c>
      <c r="O56" s="37">
        <v>0</v>
      </c>
      <c r="P56" s="37">
        <v>0</v>
      </c>
      <c r="Q56" s="37">
        <v>0</v>
      </c>
      <c r="R56" s="63"/>
      <c r="S56" s="63"/>
      <c r="T56" s="63"/>
      <c r="U56" s="39"/>
      <c r="V56" s="39" t="s">
        <v>25677</v>
      </c>
      <c r="W56" s="63"/>
      <c r="X56" s="63" t="s">
        <v>25678</v>
      </c>
      <c r="Y56" s="67">
        <v>1052610000000000000</v>
      </c>
      <c r="Z56" s="39"/>
      <c r="AA56" s="63"/>
      <c r="AB56" s="68">
        <v>43390.84920138889</v>
      </c>
      <c r="AC56" s="63"/>
      <c r="AD56" s="66"/>
      <c r="AE56" s="63"/>
      <c r="AF56" s="37">
        <v>47380</v>
      </c>
      <c r="AG56" s="37">
        <v>2717</v>
      </c>
      <c r="AH56" s="37">
        <v>3016</v>
      </c>
      <c r="AI56" s="37">
        <v>11784</v>
      </c>
    </row>
    <row x14ac:dyDescent="0.25" r="57" customHeight="1" ht="18">
      <c r="A57" s="1" t="s">
        <v>25679</v>
      </c>
      <c r="B57" s="33" t="s">
        <v>25680</v>
      </c>
      <c r="C57" s="13" t="s">
        <v>44</v>
      </c>
      <c r="D57" s="135"/>
      <c r="E57" s="13" t="s">
        <v>44</v>
      </c>
      <c r="F57" s="135"/>
      <c r="G57" s="13" t="s">
        <v>44</v>
      </c>
      <c r="H57" s="64"/>
      <c r="I57" s="136"/>
      <c r="J57" s="135"/>
      <c r="K57" s="67">
        <v>1170220000000000000</v>
      </c>
      <c r="L57" s="68">
        <v>43715.39809027778</v>
      </c>
      <c r="M57" s="37">
        <v>0</v>
      </c>
      <c r="N57" s="37">
        <v>0</v>
      </c>
      <c r="O57" s="37">
        <v>0</v>
      </c>
      <c r="P57" s="37">
        <v>0</v>
      </c>
      <c r="Q57" s="37">
        <v>0</v>
      </c>
      <c r="R57" s="63"/>
      <c r="S57" s="63"/>
      <c r="T57" s="63"/>
      <c r="U57" s="63"/>
      <c r="V57" s="39" t="s">
        <v>25681</v>
      </c>
      <c r="W57" s="63"/>
      <c r="X57" s="63" t="s">
        <v>25682</v>
      </c>
      <c r="Y57" s="41">
        <v>283603900</v>
      </c>
      <c r="Z57" s="39" t="s">
        <v>25683</v>
      </c>
      <c r="AA57" s="63"/>
      <c r="AB57" s="68">
        <v>40650.86021990741</v>
      </c>
      <c r="AC57" s="63"/>
      <c r="AD57" s="66"/>
      <c r="AE57" s="63"/>
      <c r="AF57" s="37">
        <v>44160</v>
      </c>
      <c r="AG57" s="37">
        <v>423</v>
      </c>
      <c r="AH57" s="37">
        <v>2020</v>
      </c>
      <c r="AI57" s="37">
        <v>9430</v>
      </c>
    </row>
    <row x14ac:dyDescent="0.25" r="58" customHeight="1" ht="18">
      <c r="A58" s="1" t="s">
        <v>25684</v>
      </c>
      <c r="B58" s="33" t="s">
        <v>25685</v>
      </c>
      <c r="C58" s="13" t="s">
        <v>35</v>
      </c>
      <c r="D58" s="14" t="s">
        <v>7385</v>
      </c>
      <c r="E58" s="13" t="s">
        <v>35</v>
      </c>
      <c r="F58" s="14" t="s">
        <v>7385</v>
      </c>
      <c r="G58" s="13" t="s">
        <v>35</v>
      </c>
      <c r="H58" s="63" t="s">
        <v>7385</v>
      </c>
      <c r="I58" s="136"/>
      <c r="J58" s="135"/>
      <c r="K58" s="67">
        <v>1170220000000000000</v>
      </c>
      <c r="L58" s="68">
        <v>43715.39739583333</v>
      </c>
      <c r="M58" s="37">
        <v>1</v>
      </c>
      <c r="N58" s="37">
        <v>0</v>
      </c>
      <c r="O58" s="37">
        <v>0</v>
      </c>
      <c r="P58" s="37">
        <v>0</v>
      </c>
      <c r="Q58" s="37">
        <v>0</v>
      </c>
      <c r="R58" s="63"/>
      <c r="S58" s="63"/>
      <c r="T58" s="63"/>
      <c r="U58" s="39"/>
      <c r="V58" s="39" t="s">
        <v>9395</v>
      </c>
      <c r="W58" s="63"/>
      <c r="X58" s="63" t="s">
        <v>9396</v>
      </c>
      <c r="Y58" s="69">
        <v>1127560000000000000</v>
      </c>
      <c r="Z58" s="39" t="s">
        <v>25524</v>
      </c>
      <c r="AA58" s="63"/>
      <c r="AB58" s="68">
        <v>43597.658680555556</v>
      </c>
      <c r="AC58" s="63"/>
      <c r="AD58" s="66"/>
      <c r="AE58" s="63"/>
      <c r="AF58" s="37">
        <v>9758</v>
      </c>
      <c r="AG58" s="37">
        <v>238</v>
      </c>
      <c r="AH58" s="37">
        <v>240</v>
      </c>
      <c r="AI58" s="37">
        <v>6197</v>
      </c>
    </row>
    <row x14ac:dyDescent="0.25" r="59" customHeight="1" ht="18">
      <c r="A59" s="1" t="s">
        <v>11819</v>
      </c>
      <c r="B59" s="33" t="s">
        <v>7443</v>
      </c>
      <c r="C59" s="13" t="s">
        <v>44</v>
      </c>
      <c r="D59" s="135"/>
      <c r="E59" s="13" t="s">
        <v>44</v>
      </c>
      <c r="F59" s="135"/>
      <c r="G59" s="13" t="s">
        <v>44</v>
      </c>
      <c r="H59" s="64"/>
      <c r="I59" s="136"/>
      <c r="J59" s="135"/>
      <c r="K59" s="67">
        <v>1170220000000000000</v>
      </c>
      <c r="L59" s="68">
        <v>43715.396145833336</v>
      </c>
      <c r="M59" s="37">
        <v>5</v>
      </c>
      <c r="N59" s="37">
        <v>0</v>
      </c>
      <c r="O59" s="37">
        <v>0</v>
      </c>
      <c r="P59" s="37">
        <v>0</v>
      </c>
      <c r="Q59" s="37">
        <v>0</v>
      </c>
      <c r="R59" s="63"/>
      <c r="S59" s="63"/>
      <c r="T59" s="63"/>
      <c r="U59" s="63"/>
      <c r="V59" s="39" t="s">
        <v>7444</v>
      </c>
      <c r="W59" s="63"/>
      <c r="X59" s="63" t="s">
        <v>7445</v>
      </c>
      <c r="Y59" s="69">
        <v>1128400000000000000</v>
      </c>
      <c r="Z59" s="39" t="s">
        <v>7446</v>
      </c>
      <c r="AA59" s="63"/>
      <c r="AB59" s="68">
        <v>43599.97603009259</v>
      </c>
      <c r="AC59" s="63"/>
      <c r="AD59" s="66" t="s">
        <v>2205</v>
      </c>
      <c r="AE59" s="63"/>
      <c r="AF59" s="37">
        <v>2523</v>
      </c>
      <c r="AG59" s="37">
        <v>713</v>
      </c>
      <c r="AH59" s="37">
        <v>817</v>
      </c>
      <c r="AI59" s="37">
        <v>5855</v>
      </c>
    </row>
    <row x14ac:dyDescent="0.25" r="60" customHeight="1" ht="18">
      <c r="A60" s="1" t="s">
        <v>11834</v>
      </c>
      <c r="B60" s="33" t="s">
        <v>25686</v>
      </c>
      <c r="C60" s="13" t="s">
        <v>35</v>
      </c>
      <c r="D60" s="14" t="s">
        <v>7385</v>
      </c>
      <c r="E60" s="13" t="s">
        <v>35</v>
      </c>
      <c r="F60" s="14" t="s">
        <v>7385</v>
      </c>
      <c r="G60" s="13" t="s">
        <v>35</v>
      </c>
      <c r="H60" s="63" t="s">
        <v>7385</v>
      </c>
      <c r="I60" s="136"/>
      <c r="J60" s="135"/>
      <c r="K60" s="67">
        <v>1170220000000000000</v>
      </c>
      <c r="L60" s="68">
        <v>43715.39581018518</v>
      </c>
      <c r="M60" s="37">
        <v>1</v>
      </c>
      <c r="N60" s="37">
        <v>0</v>
      </c>
      <c r="O60" s="37">
        <v>0</v>
      </c>
      <c r="P60" s="37">
        <v>0</v>
      </c>
      <c r="Q60" s="37">
        <v>0</v>
      </c>
      <c r="R60" s="63"/>
      <c r="S60" s="63"/>
      <c r="T60" s="63"/>
      <c r="U60" s="39"/>
      <c r="V60" s="39" t="s">
        <v>9395</v>
      </c>
      <c r="W60" s="63"/>
      <c r="X60" s="63" t="s">
        <v>9396</v>
      </c>
      <c r="Y60" s="69">
        <v>1127560000000000000</v>
      </c>
      <c r="Z60" s="39" t="s">
        <v>25524</v>
      </c>
      <c r="AA60" s="63"/>
      <c r="AB60" s="68">
        <v>43597.658680555556</v>
      </c>
      <c r="AC60" s="63"/>
      <c r="AD60" s="66"/>
      <c r="AE60" s="63"/>
      <c r="AF60" s="37">
        <v>9758</v>
      </c>
      <c r="AG60" s="37">
        <v>238</v>
      </c>
      <c r="AH60" s="37">
        <v>240</v>
      </c>
      <c r="AI60" s="37">
        <v>6197</v>
      </c>
    </row>
    <row x14ac:dyDescent="0.25" r="61" customHeight="1" ht="18">
      <c r="A61" s="1" t="s">
        <v>3638</v>
      </c>
      <c r="B61" s="33" t="s">
        <v>25687</v>
      </c>
      <c r="C61" s="13" t="s">
        <v>44</v>
      </c>
      <c r="D61" s="135"/>
      <c r="E61" s="13" t="s">
        <v>44</v>
      </c>
      <c r="F61" s="135"/>
      <c r="G61" s="13" t="s">
        <v>44</v>
      </c>
      <c r="H61" s="64"/>
      <c r="I61" s="136"/>
      <c r="J61" s="135"/>
      <c r="K61" s="67">
        <v>1170220000000000000</v>
      </c>
      <c r="L61" s="68">
        <v>43715.39356481482</v>
      </c>
      <c r="M61" s="37">
        <v>17</v>
      </c>
      <c r="N61" s="37">
        <v>0</v>
      </c>
      <c r="O61" s="37">
        <v>0</v>
      </c>
      <c r="P61" s="37">
        <v>0</v>
      </c>
      <c r="Q61" s="37">
        <v>0</v>
      </c>
      <c r="R61" s="63"/>
      <c r="S61" s="63"/>
      <c r="T61" s="63"/>
      <c r="U61" s="63"/>
      <c r="V61" s="63" t="s">
        <v>25688</v>
      </c>
      <c r="W61" s="63"/>
      <c r="X61" s="63" t="s">
        <v>25689</v>
      </c>
      <c r="Y61" s="67">
        <v>974727000000000000</v>
      </c>
      <c r="Z61" s="63"/>
      <c r="AA61" s="137" t="s">
        <v>25690</v>
      </c>
      <c r="AB61" s="68">
        <v>43175.931666666664</v>
      </c>
      <c r="AC61" s="63"/>
      <c r="AD61" s="66"/>
      <c r="AE61" s="63"/>
      <c r="AF61" s="37">
        <v>28656</v>
      </c>
      <c r="AG61" s="37">
        <v>1630</v>
      </c>
      <c r="AH61" s="37">
        <v>185</v>
      </c>
      <c r="AI61" s="37">
        <v>13496</v>
      </c>
    </row>
    <row x14ac:dyDescent="0.25" r="62" customHeight="1" ht="18">
      <c r="A62" s="1" t="s">
        <v>3642</v>
      </c>
      <c r="B62" s="33" t="s">
        <v>25691</v>
      </c>
      <c r="C62" s="13" t="s">
        <v>44</v>
      </c>
      <c r="D62" s="135"/>
      <c r="E62" s="13" t="s">
        <v>44</v>
      </c>
      <c r="F62" s="135"/>
      <c r="G62" s="13" t="s">
        <v>44</v>
      </c>
      <c r="H62" s="64"/>
      <c r="I62" s="136"/>
      <c r="J62" s="135"/>
      <c r="K62" s="67">
        <v>1170220000000000000</v>
      </c>
      <c r="L62" s="68">
        <v>43715.39356481482</v>
      </c>
      <c r="M62" s="37">
        <v>0</v>
      </c>
      <c r="N62" s="37">
        <v>0</v>
      </c>
      <c r="O62" s="37">
        <v>0</v>
      </c>
      <c r="P62" s="37">
        <v>0</v>
      </c>
      <c r="Q62" s="37">
        <v>0</v>
      </c>
      <c r="R62" s="63"/>
      <c r="S62" s="63"/>
      <c r="T62" s="63"/>
      <c r="U62" s="63"/>
      <c r="V62" s="63" t="s">
        <v>25692</v>
      </c>
      <c r="W62" s="63"/>
      <c r="X62" s="63" t="s">
        <v>25693</v>
      </c>
      <c r="Y62" s="37">
        <v>239336012</v>
      </c>
      <c r="Z62" s="39" t="s">
        <v>25694</v>
      </c>
      <c r="AA62" s="137" t="s">
        <v>25695</v>
      </c>
      <c r="AB62" s="68">
        <v>40560.59931712963</v>
      </c>
      <c r="AC62" s="63"/>
      <c r="AD62" s="42" t="s">
        <v>2205</v>
      </c>
      <c r="AE62" s="63"/>
      <c r="AF62" s="37">
        <v>37087</v>
      </c>
      <c r="AG62" s="37">
        <v>5167</v>
      </c>
      <c r="AH62" s="37">
        <v>5656</v>
      </c>
      <c r="AI62" s="37">
        <v>31370</v>
      </c>
    </row>
    <row x14ac:dyDescent="0.25" r="63" customHeight="1" ht="18">
      <c r="A63" s="1" t="s">
        <v>10904</v>
      </c>
      <c r="B63" s="33" t="s">
        <v>25696</v>
      </c>
      <c r="C63" s="13" t="s">
        <v>44</v>
      </c>
      <c r="D63" s="135"/>
      <c r="E63" s="13" t="s">
        <v>44</v>
      </c>
      <c r="F63" s="135"/>
      <c r="G63" s="13" t="s">
        <v>44</v>
      </c>
      <c r="H63" s="64"/>
      <c r="I63" s="136"/>
      <c r="J63" s="135"/>
      <c r="K63" s="67">
        <v>1170220000000000000</v>
      </c>
      <c r="L63" s="68">
        <v>43715.39313657407</v>
      </c>
      <c r="M63" s="37">
        <v>8</v>
      </c>
      <c r="N63" s="37">
        <v>0</v>
      </c>
      <c r="O63" s="37">
        <v>0</v>
      </c>
      <c r="P63" s="37">
        <v>0</v>
      </c>
      <c r="Q63" s="37">
        <v>0</v>
      </c>
      <c r="R63" s="63"/>
      <c r="S63" s="63"/>
      <c r="T63" s="63"/>
      <c r="U63" s="63"/>
      <c r="V63" s="39" t="s">
        <v>25697</v>
      </c>
      <c r="W63" s="63"/>
      <c r="X63" s="63" t="s">
        <v>25698</v>
      </c>
      <c r="Y63" s="69">
        <v>898572000000000000</v>
      </c>
      <c r="Z63" s="39" t="s">
        <v>25699</v>
      </c>
      <c r="AA63" s="63"/>
      <c r="AB63" s="68">
        <v>42965.78287037037</v>
      </c>
      <c r="AC63" s="39"/>
      <c r="AD63" s="42" t="s">
        <v>25700</v>
      </c>
      <c r="AE63" s="63"/>
      <c r="AF63" s="37">
        <v>64</v>
      </c>
      <c r="AG63" s="37">
        <v>38</v>
      </c>
      <c r="AH63" s="37">
        <v>153</v>
      </c>
      <c r="AI63" s="37">
        <v>1351</v>
      </c>
    </row>
    <row x14ac:dyDescent="0.25" r="64" customHeight="1" ht="18">
      <c r="A64" s="1" t="s">
        <v>10913</v>
      </c>
      <c r="B64" s="33" t="s">
        <v>25701</v>
      </c>
      <c r="C64" s="13" t="s">
        <v>35</v>
      </c>
      <c r="D64" s="14" t="s">
        <v>1295</v>
      </c>
      <c r="E64" s="13" t="s">
        <v>35</v>
      </c>
      <c r="F64" s="14" t="s">
        <v>1295</v>
      </c>
      <c r="G64" s="13" t="s">
        <v>35</v>
      </c>
      <c r="H64" s="63" t="s">
        <v>1295</v>
      </c>
      <c r="I64" s="136"/>
      <c r="J64" s="135"/>
      <c r="K64" s="67">
        <v>1170220000000000000</v>
      </c>
      <c r="L64" s="68">
        <v>43715.390393518515</v>
      </c>
      <c r="M64" s="37">
        <v>7</v>
      </c>
      <c r="N64" s="37">
        <v>1</v>
      </c>
      <c r="O64" s="37">
        <v>0</v>
      </c>
      <c r="P64" s="37">
        <v>0</v>
      </c>
      <c r="Q64" s="37">
        <v>0</v>
      </c>
      <c r="R64" s="63"/>
      <c r="S64" s="63"/>
      <c r="T64" s="63"/>
      <c r="U64" s="39"/>
      <c r="V64" s="39" t="s">
        <v>25702</v>
      </c>
      <c r="W64" s="63"/>
      <c r="X64" s="63" t="s">
        <v>25703</v>
      </c>
      <c r="Y64" s="41">
        <v>4817597914</v>
      </c>
      <c r="Z64" s="39" t="s">
        <v>25704</v>
      </c>
      <c r="AA64" s="63"/>
      <c r="AB64" s="68">
        <v>42385.5153587963</v>
      </c>
      <c r="AC64" s="63"/>
      <c r="AD64" s="66"/>
      <c r="AE64" s="63"/>
      <c r="AF64" s="37">
        <v>2770</v>
      </c>
      <c r="AG64" s="37">
        <v>5036</v>
      </c>
      <c r="AH64" s="37">
        <v>5506</v>
      </c>
      <c r="AI64" s="37">
        <v>460</v>
      </c>
    </row>
    <row x14ac:dyDescent="0.25" r="65" customHeight="1" ht="18">
      <c r="A65" s="1" t="s">
        <v>8604</v>
      </c>
      <c r="B65" s="33" t="s">
        <v>25705</v>
      </c>
      <c r="C65" s="13" t="s">
        <v>44</v>
      </c>
      <c r="D65" s="135"/>
      <c r="E65" s="13" t="s">
        <v>44</v>
      </c>
      <c r="F65" s="135"/>
      <c r="G65" s="13" t="s">
        <v>44</v>
      </c>
      <c r="H65" s="64"/>
      <c r="I65" s="136"/>
      <c r="J65" s="135"/>
      <c r="K65" s="67">
        <v>1170220000000000000</v>
      </c>
      <c r="L65" s="68">
        <v>43715.38695601852</v>
      </c>
      <c r="M65" s="37">
        <v>1</v>
      </c>
      <c r="N65" s="37">
        <v>0</v>
      </c>
      <c r="O65" s="37">
        <v>0</v>
      </c>
      <c r="P65" s="37">
        <v>0</v>
      </c>
      <c r="Q65" s="37">
        <v>0</v>
      </c>
      <c r="R65" s="63"/>
      <c r="S65" s="63"/>
      <c r="T65" s="63"/>
      <c r="U65" s="39"/>
      <c r="V65" s="39" t="s">
        <v>25706</v>
      </c>
      <c r="W65" s="63"/>
      <c r="X65" s="63" t="s">
        <v>25707</v>
      </c>
      <c r="Y65" s="37">
        <v>1510148983</v>
      </c>
      <c r="Z65" s="63"/>
      <c r="AA65" s="63"/>
      <c r="AB65" s="68">
        <v>41437.603425925925</v>
      </c>
      <c r="AC65" s="63"/>
      <c r="AD65" s="66"/>
      <c r="AE65" s="63"/>
      <c r="AF65" s="37">
        <v>23990</v>
      </c>
      <c r="AG65" s="37">
        <v>3094</v>
      </c>
      <c r="AH65" s="37">
        <v>4072</v>
      </c>
      <c r="AI65" s="37">
        <v>2015</v>
      </c>
    </row>
    <row x14ac:dyDescent="0.25" r="66" customHeight="1" ht="18">
      <c r="A66" s="1" t="s">
        <v>11004</v>
      </c>
      <c r="B66" s="33" t="s">
        <v>25708</v>
      </c>
      <c r="C66" s="13" t="s">
        <v>44</v>
      </c>
      <c r="D66" s="135"/>
      <c r="E66" s="13" t="s">
        <v>44</v>
      </c>
      <c r="F66" s="135"/>
      <c r="G66" s="13" t="s">
        <v>44</v>
      </c>
      <c r="H66" s="64"/>
      <c r="I66" s="136"/>
      <c r="J66" s="135"/>
      <c r="K66" s="67">
        <v>1170220000000000000</v>
      </c>
      <c r="L66" s="68">
        <v>43715.38653935185</v>
      </c>
      <c r="M66" s="37">
        <v>9</v>
      </c>
      <c r="N66" s="37">
        <v>1</v>
      </c>
      <c r="O66" s="37">
        <v>0</v>
      </c>
      <c r="P66" s="37">
        <v>0</v>
      </c>
      <c r="Q66" s="37">
        <v>0</v>
      </c>
      <c r="R66" s="63"/>
      <c r="S66" s="63"/>
      <c r="T66" s="63"/>
      <c r="U66" s="63"/>
      <c r="V66" s="63" t="s">
        <v>25709</v>
      </c>
      <c r="W66" s="63"/>
      <c r="X66" s="63" t="s">
        <v>25710</v>
      </c>
      <c r="Y66" s="37">
        <v>2897398912</v>
      </c>
      <c r="Z66" s="63" t="s">
        <v>25711</v>
      </c>
      <c r="AA66" s="63"/>
      <c r="AB66" s="68">
        <v>41972.68204861111</v>
      </c>
      <c r="AC66" s="63"/>
      <c r="AD66" s="66" t="s">
        <v>2205</v>
      </c>
      <c r="AE66" s="63"/>
      <c r="AF66" s="37">
        <v>7151</v>
      </c>
      <c r="AG66" s="37">
        <v>8746</v>
      </c>
      <c r="AH66" s="37">
        <v>799</v>
      </c>
      <c r="AI66" s="37">
        <v>14779</v>
      </c>
    </row>
    <row x14ac:dyDescent="0.25" r="67" customHeight="1" ht="18">
      <c r="A67" s="1" t="s">
        <v>6310</v>
      </c>
      <c r="B67" s="33" t="s">
        <v>25712</v>
      </c>
      <c r="C67" s="13" t="s">
        <v>44</v>
      </c>
      <c r="D67" s="135"/>
      <c r="E67" s="13" t="s">
        <v>44</v>
      </c>
      <c r="F67" s="135"/>
      <c r="G67" s="13" t="s">
        <v>44</v>
      </c>
      <c r="H67" s="64"/>
      <c r="I67" s="136"/>
      <c r="J67" s="135"/>
      <c r="K67" s="67">
        <v>1170220000000000000</v>
      </c>
      <c r="L67" s="68">
        <v>43715.38636574074</v>
      </c>
      <c r="M67" s="37">
        <v>1</v>
      </c>
      <c r="N67" s="37">
        <v>0</v>
      </c>
      <c r="O67" s="37">
        <v>0</v>
      </c>
      <c r="P67" s="37">
        <v>0</v>
      </c>
      <c r="Q67" s="37">
        <v>0</v>
      </c>
      <c r="R67" s="63"/>
      <c r="S67" s="63"/>
      <c r="T67" s="63"/>
      <c r="U67" s="63"/>
      <c r="V67" s="63" t="s">
        <v>25713</v>
      </c>
      <c r="W67" s="63"/>
      <c r="X67" s="63" t="s">
        <v>25714</v>
      </c>
      <c r="Y67" s="37">
        <v>2891294975</v>
      </c>
      <c r="Z67" s="39"/>
      <c r="AA67" s="63"/>
      <c r="AB67" s="68">
        <v>41967.99186342592</v>
      </c>
      <c r="AC67" s="63"/>
      <c r="AD67" s="66"/>
      <c r="AE67" s="63"/>
      <c r="AF67" s="37">
        <v>8964</v>
      </c>
      <c r="AG67" s="37">
        <v>82</v>
      </c>
      <c r="AH67" s="37">
        <v>171</v>
      </c>
      <c r="AI67" s="37">
        <v>429</v>
      </c>
    </row>
    <row x14ac:dyDescent="0.25" r="68" customHeight="1" ht="18">
      <c r="A68" s="1" t="s">
        <v>20270</v>
      </c>
      <c r="B68" s="33" t="s">
        <v>25715</v>
      </c>
      <c r="C68" s="13" t="s">
        <v>44</v>
      </c>
      <c r="D68" s="135"/>
      <c r="E68" s="13" t="s">
        <v>44</v>
      </c>
      <c r="F68" s="135"/>
      <c r="G68" s="13" t="s">
        <v>44</v>
      </c>
      <c r="H68" s="64"/>
      <c r="I68" s="136"/>
      <c r="J68" s="135"/>
      <c r="K68" s="67">
        <v>1170220000000000000</v>
      </c>
      <c r="L68" s="68">
        <v>43715.38539351852</v>
      </c>
      <c r="M68" s="37">
        <v>79</v>
      </c>
      <c r="N68" s="37">
        <v>42</v>
      </c>
      <c r="O68" s="37">
        <v>0</v>
      </c>
      <c r="P68" s="37">
        <v>0</v>
      </c>
      <c r="Q68" s="37">
        <v>0</v>
      </c>
      <c r="R68" s="63"/>
      <c r="S68" s="63"/>
      <c r="T68" s="63"/>
      <c r="U68" s="63"/>
      <c r="V68" s="63" t="s">
        <v>25716</v>
      </c>
      <c r="W68" s="63"/>
      <c r="X68" s="63" t="s">
        <v>25717</v>
      </c>
      <c r="Y68" s="41">
        <v>2969410912</v>
      </c>
      <c r="Z68" s="39" t="s">
        <v>25718</v>
      </c>
      <c r="AA68" s="63"/>
      <c r="AB68" s="68">
        <v>42013.4696412037</v>
      </c>
      <c r="AC68" s="63"/>
      <c r="AD68" s="37">
        <v>63</v>
      </c>
      <c r="AE68" s="63"/>
      <c r="AF68" s="37">
        <v>20051</v>
      </c>
      <c r="AG68" s="37">
        <v>7376</v>
      </c>
      <c r="AH68" s="37">
        <v>4917</v>
      </c>
      <c r="AI68" s="37">
        <v>7420</v>
      </c>
    </row>
    <row x14ac:dyDescent="0.25" r="69" customHeight="1" ht="18">
      <c r="A69" s="1" t="s">
        <v>15918</v>
      </c>
      <c r="B69" s="33" t="s">
        <v>25719</v>
      </c>
      <c r="C69" s="13" t="s">
        <v>44</v>
      </c>
      <c r="D69" s="135"/>
      <c r="E69" s="13" t="s">
        <v>44</v>
      </c>
      <c r="F69" s="135"/>
      <c r="G69" s="13" t="s">
        <v>44</v>
      </c>
      <c r="H69" s="64"/>
      <c r="I69" s="136"/>
      <c r="J69" s="135"/>
      <c r="K69" s="67">
        <v>1170220000000000000</v>
      </c>
      <c r="L69" s="68">
        <v>43715.3840625</v>
      </c>
      <c r="M69" s="37">
        <v>0</v>
      </c>
      <c r="N69" s="37">
        <v>0</v>
      </c>
      <c r="O69" s="37">
        <v>0</v>
      </c>
      <c r="P69" s="37">
        <v>0</v>
      </c>
      <c r="Q69" s="37">
        <v>0</v>
      </c>
      <c r="R69" s="63"/>
      <c r="S69" s="63"/>
      <c r="T69" s="63"/>
      <c r="U69" s="63"/>
      <c r="V69" s="63" t="s">
        <v>25720</v>
      </c>
      <c r="W69" s="63"/>
      <c r="X69" s="63" t="s">
        <v>25721</v>
      </c>
      <c r="Y69" s="37">
        <v>64728074</v>
      </c>
      <c r="Z69" s="63" t="s">
        <v>25722</v>
      </c>
      <c r="AA69" s="137" t="s">
        <v>25723</v>
      </c>
      <c r="AB69" s="68">
        <v>40036.77177083334</v>
      </c>
      <c r="AC69" s="63"/>
      <c r="AD69" s="66" t="s">
        <v>25724</v>
      </c>
      <c r="AE69" s="63"/>
      <c r="AF69" s="37">
        <v>195068</v>
      </c>
      <c r="AG69" s="37">
        <v>10170</v>
      </c>
      <c r="AH69" s="37">
        <v>137</v>
      </c>
      <c r="AI69" s="37">
        <v>3</v>
      </c>
    </row>
    <row x14ac:dyDescent="0.25" r="70" customHeight="1" ht="18">
      <c r="A70" s="1" t="s">
        <v>9708</v>
      </c>
      <c r="B70" s="33" t="s">
        <v>25725</v>
      </c>
      <c r="C70" s="13" t="s">
        <v>35</v>
      </c>
      <c r="D70" s="14" t="s">
        <v>5010</v>
      </c>
      <c r="E70" s="13" t="s">
        <v>35</v>
      </c>
      <c r="F70" s="14" t="s">
        <v>5010</v>
      </c>
      <c r="G70" s="13" t="s">
        <v>35</v>
      </c>
      <c r="H70" s="63" t="s">
        <v>5010</v>
      </c>
      <c r="I70" s="136"/>
      <c r="J70" s="135"/>
      <c r="K70" s="67">
        <v>1170220000000000000</v>
      </c>
      <c r="L70" s="68">
        <v>43715.37783564815</v>
      </c>
      <c r="M70" s="37">
        <v>1</v>
      </c>
      <c r="N70" s="37">
        <v>1</v>
      </c>
      <c r="O70" s="37">
        <v>0</v>
      </c>
      <c r="P70" s="37">
        <v>0</v>
      </c>
      <c r="Q70" s="37">
        <v>0</v>
      </c>
      <c r="R70" s="63"/>
      <c r="S70" s="63"/>
      <c r="T70" s="63"/>
      <c r="U70" s="63"/>
      <c r="V70" s="63" t="s">
        <v>25726</v>
      </c>
      <c r="W70" s="63"/>
      <c r="X70" s="63" t="s">
        <v>25727</v>
      </c>
      <c r="Y70" s="67">
        <v>989976000000000000</v>
      </c>
      <c r="Z70" s="63"/>
      <c r="AA70" s="63"/>
      <c r="AB70" s="68">
        <v>43218.00989583333</v>
      </c>
      <c r="AC70" s="63"/>
      <c r="AD70" s="66"/>
      <c r="AE70" s="63"/>
      <c r="AF70" s="37">
        <v>764</v>
      </c>
      <c r="AG70" s="37">
        <v>278</v>
      </c>
      <c r="AH70" s="37">
        <v>785</v>
      </c>
      <c r="AI70" s="37">
        <v>3856</v>
      </c>
    </row>
    <row x14ac:dyDescent="0.25" r="71" customHeight="1" ht="18">
      <c r="A71" s="1" t="s">
        <v>14043</v>
      </c>
      <c r="B71" s="33" t="s">
        <v>25728</v>
      </c>
      <c r="C71" s="13" t="s">
        <v>44</v>
      </c>
      <c r="D71" s="135"/>
      <c r="E71" s="13" t="s">
        <v>44</v>
      </c>
      <c r="F71" s="135"/>
      <c r="G71" s="13" t="s">
        <v>35</v>
      </c>
      <c r="H71" s="63" t="s">
        <v>235</v>
      </c>
      <c r="I71" s="13" t="s">
        <v>44</v>
      </c>
      <c r="J71" s="135"/>
      <c r="K71" s="67">
        <v>1170220000000000000</v>
      </c>
      <c r="L71" s="68">
        <v>43715.37774305556</v>
      </c>
      <c r="M71" s="37">
        <v>0</v>
      </c>
      <c r="N71" s="37">
        <v>0</v>
      </c>
      <c r="O71" s="37">
        <v>0</v>
      </c>
      <c r="P71" s="37">
        <v>0</v>
      </c>
      <c r="Q71" s="37">
        <v>0</v>
      </c>
      <c r="R71" s="63"/>
      <c r="S71" s="63"/>
      <c r="T71" s="63"/>
      <c r="U71" s="63"/>
      <c r="V71" s="63" t="s">
        <v>25729</v>
      </c>
      <c r="W71" s="63"/>
      <c r="X71" s="63" t="s">
        <v>25730</v>
      </c>
      <c r="Y71" s="37">
        <v>703430300</v>
      </c>
      <c r="Z71" s="39" t="s">
        <v>25731</v>
      </c>
      <c r="AA71" s="137" t="s">
        <v>25732</v>
      </c>
      <c r="AB71" s="68">
        <v>41108.88109953704</v>
      </c>
      <c r="AC71" s="63"/>
      <c r="AD71" s="66" t="s">
        <v>25733</v>
      </c>
      <c r="AE71" s="63"/>
      <c r="AF71" s="37">
        <v>1534</v>
      </c>
      <c r="AG71" s="37">
        <v>163</v>
      </c>
      <c r="AH71" s="37">
        <v>350</v>
      </c>
      <c r="AI71" s="37">
        <v>7284</v>
      </c>
    </row>
    <row x14ac:dyDescent="0.25" r="72" customHeight="1" ht="18">
      <c r="A72" s="1" t="s">
        <v>15944</v>
      </c>
      <c r="B72" s="33" t="s">
        <v>25734</v>
      </c>
      <c r="C72" s="13" t="s">
        <v>44</v>
      </c>
      <c r="D72" s="135"/>
      <c r="E72" s="13" t="s">
        <v>44</v>
      </c>
      <c r="F72" s="135"/>
      <c r="G72" s="13" t="s">
        <v>44</v>
      </c>
      <c r="H72" s="64"/>
      <c r="I72" s="136"/>
      <c r="J72" s="135"/>
      <c r="K72" s="67">
        <v>1170220000000000000</v>
      </c>
      <c r="L72" s="68">
        <v>43715.377175925925</v>
      </c>
      <c r="M72" s="37">
        <v>61</v>
      </c>
      <c r="N72" s="37">
        <v>33</v>
      </c>
      <c r="O72" s="37">
        <v>0</v>
      </c>
      <c r="P72" s="37">
        <v>0</v>
      </c>
      <c r="Q72" s="37">
        <v>0</v>
      </c>
      <c r="R72" s="63"/>
      <c r="S72" s="63"/>
      <c r="T72" s="63"/>
      <c r="U72" s="63"/>
      <c r="V72" s="63" t="s">
        <v>25735</v>
      </c>
      <c r="W72" s="63"/>
      <c r="X72" s="63" t="s">
        <v>25736</v>
      </c>
      <c r="Y72" s="69">
        <v>999749000000000000</v>
      </c>
      <c r="Z72" s="39" t="s">
        <v>25737</v>
      </c>
      <c r="AA72" s="63"/>
      <c r="AB72" s="68">
        <v>43244.97820601852</v>
      </c>
      <c r="AC72" s="63"/>
      <c r="AD72" s="66" t="s">
        <v>49</v>
      </c>
      <c r="AE72" s="63"/>
      <c r="AF72" s="37">
        <v>3513</v>
      </c>
      <c r="AG72" s="37">
        <v>2958</v>
      </c>
      <c r="AH72" s="37">
        <v>4988</v>
      </c>
      <c r="AI72" s="37">
        <v>73493</v>
      </c>
    </row>
    <row x14ac:dyDescent="0.25" r="73" customHeight="1" ht="18">
      <c r="A73" s="1" t="s">
        <v>3803</v>
      </c>
      <c r="B73" s="33" t="s">
        <v>25738</v>
      </c>
      <c r="C73" s="13" t="s">
        <v>35</v>
      </c>
      <c r="D73" s="14" t="s">
        <v>235</v>
      </c>
      <c r="E73" s="13" t="s">
        <v>35</v>
      </c>
      <c r="F73" s="14" t="s">
        <v>235</v>
      </c>
      <c r="G73" s="13" t="s">
        <v>35</v>
      </c>
      <c r="H73" s="63" t="s">
        <v>235</v>
      </c>
      <c r="I73" s="136"/>
      <c r="J73" s="135"/>
      <c r="K73" s="67">
        <v>1170220000000000000</v>
      </c>
      <c r="L73" s="68">
        <v>43715.37625</v>
      </c>
      <c r="M73" s="37">
        <v>4</v>
      </c>
      <c r="N73" s="37">
        <v>5</v>
      </c>
      <c r="O73" s="37">
        <v>0</v>
      </c>
      <c r="P73" s="37">
        <v>0</v>
      </c>
      <c r="Q73" s="37">
        <v>0</v>
      </c>
      <c r="R73" s="63"/>
      <c r="S73" s="63"/>
      <c r="T73" s="63"/>
      <c r="U73" s="63"/>
      <c r="V73" s="63" t="s">
        <v>25739</v>
      </c>
      <c r="W73" s="63"/>
      <c r="X73" s="63" t="s">
        <v>25740</v>
      </c>
      <c r="Y73" s="69">
        <v>1093160000000000000</v>
      </c>
      <c r="Z73" s="39" t="s">
        <v>25741</v>
      </c>
      <c r="AA73" s="63"/>
      <c r="AB73" s="68">
        <v>43502.74854166667</v>
      </c>
      <c r="AC73" s="63"/>
      <c r="AD73" s="66"/>
      <c r="AE73" s="63"/>
      <c r="AF73" s="37">
        <v>3982</v>
      </c>
      <c r="AG73" s="37">
        <v>310</v>
      </c>
      <c r="AH73" s="37">
        <v>574</v>
      </c>
      <c r="AI73" s="37">
        <v>193</v>
      </c>
    </row>
    <row x14ac:dyDescent="0.25" r="74" customHeight="1" ht="18">
      <c r="A74" s="1" t="s">
        <v>25742</v>
      </c>
      <c r="B74" s="33" t="s">
        <v>25743</v>
      </c>
      <c r="C74" s="13" t="s">
        <v>44</v>
      </c>
      <c r="D74" s="135"/>
      <c r="E74" s="13" t="s">
        <v>44</v>
      </c>
      <c r="F74" s="135"/>
      <c r="G74" s="13" t="s">
        <v>44</v>
      </c>
      <c r="H74" s="64"/>
      <c r="I74" s="136"/>
      <c r="J74" s="135"/>
      <c r="K74" s="67">
        <v>1170210000000000000</v>
      </c>
      <c r="L74" s="68">
        <v>43715.369039351855</v>
      </c>
      <c r="M74" s="37">
        <v>0</v>
      </c>
      <c r="N74" s="37">
        <v>0</v>
      </c>
      <c r="O74" s="37">
        <v>0</v>
      </c>
      <c r="P74" s="37">
        <v>0</v>
      </c>
      <c r="Q74" s="37">
        <v>0</v>
      </c>
      <c r="R74" s="63"/>
      <c r="S74" s="63"/>
      <c r="T74" s="63"/>
      <c r="U74" s="63"/>
      <c r="V74" s="63" t="s">
        <v>25744</v>
      </c>
      <c r="W74" s="63"/>
      <c r="X74" s="63" t="s">
        <v>25745</v>
      </c>
      <c r="Y74" s="69">
        <v>883299000000000000</v>
      </c>
      <c r="Z74" s="39" t="s">
        <v>25746</v>
      </c>
      <c r="AA74" s="63"/>
      <c r="AB74" s="68">
        <v>42923.63633101852</v>
      </c>
      <c r="AC74" s="63"/>
      <c r="AD74" s="66"/>
      <c r="AE74" s="63"/>
      <c r="AF74" s="37">
        <v>906</v>
      </c>
      <c r="AG74" s="37">
        <v>42</v>
      </c>
      <c r="AH74" s="37">
        <v>116</v>
      </c>
      <c r="AI74" s="37">
        <v>1363</v>
      </c>
    </row>
    <row x14ac:dyDescent="0.25" r="75" customHeight="1" ht="18">
      <c r="A75" s="1" t="s">
        <v>22905</v>
      </c>
      <c r="B75" s="33" t="s">
        <v>25747</v>
      </c>
      <c r="C75" s="13" t="s">
        <v>44</v>
      </c>
      <c r="D75" s="135"/>
      <c r="E75" s="13" t="s">
        <v>44</v>
      </c>
      <c r="F75" s="135"/>
      <c r="G75" s="13" t="s">
        <v>44</v>
      </c>
      <c r="H75" s="64"/>
      <c r="I75" s="136"/>
      <c r="J75" s="135"/>
      <c r="K75" s="67">
        <v>1170210000000000000</v>
      </c>
      <c r="L75" s="68">
        <v>43715.368425925924</v>
      </c>
      <c r="M75" s="37">
        <v>1</v>
      </c>
      <c r="N75" s="37">
        <v>0</v>
      </c>
      <c r="O75" s="37">
        <v>0</v>
      </c>
      <c r="P75" s="37">
        <v>0</v>
      </c>
      <c r="Q75" s="37">
        <v>0</v>
      </c>
      <c r="R75" s="63"/>
      <c r="S75" s="63"/>
      <c r="T75" s="63"/>
      <c r="U75" s="63"/>
      <c r="V75" s="63" t="s">
        <v>25748</v>
      </c>
      <c r="W75" s="63"/>
      <c r="X75" s="63" t="s">
        <v>25749</v>
      </c>
      <c r="Y75" s="41">
        <v>83962299</v>
      </c>
      <c r="Z75" s="39" t="s">
        <v>25750</v>
      </c>
      <c r="AA75" s="63"/>
      <c r="AB75" s="68">
        <v>40107.188425925924</v>
      </c>
      <c r="AC75" s="63"/>
      <c r="AD75" s="66" t="s">
        <v>13126</v>
      </c>
      <c r="AE75" s="63"/>
      <c r="AF75" s="37">
        <v>29369</v>
      </c>
      <c r="AG75" s="37">
        <v>453</v>
      </c>
      <c r="AH75" s="37">
        <v>848</v>
      </c>
      <c r="AI75" s="37">
        <v>37396</v>
      </c>
    </row>
    <row x14ac:dyDescent="0.25" r="76" customHeight="1" ht="18">
      <c r="A76" s="1" t="s">
        <v>25751</v>
      </c>
      <c r="B76" s="33" t="s">
        <v>25752</v>
      </c>
      <c r="C76" s="13" t="s">
        <v>44</v>
      </c>
      <c r="D76" s="135"/>
      <c r="E76" s="13" t="s">
        <v>44</v>
      </c>
      <c r="F76" s="135"/>
      <c r="G76" s="13" t="s">
        <v>44</v>
      </c>
      <c r="H76" s="64"/>
      <c r="I76" s="136"/>
      <c r="J76" s="135"/>
      <c r="K76" s="67">
        <v>1170210000000000000</v>
      </c>
      <c r="L76" s="68">
        <v>43715.365115740744</v>
      </c>
      <c r="M76" s="37">
        <v>3</v>
      </c>
      <c r="N76" s="37">
        <v>0</v>
      </c>
      <c r="O76" s="37">
        <v>0</v>
      </c>
      <c r="P76" s="37">
        <v>0</v>
      </c>
      <c r="Q76" s="37">
        <v>0</v>
      </c>
      <c r="R76" s="63"/>
      <c r="S76" s="63"/>
      <c r="T76" s="63"/>
      <c r="U76" s="63"/>
      <c r="V76" s="63" t="s">
        <v>25753</v>
      </c>
      <c r="W76" s="63"/>
      <c r="X76" s="63" t="s">
        <v>25754</v>
      </c>
      <c r="Y76" s="69">
        <v>1074950000000000000</v>
      </c>
      <c r="Z76" s="39" t="s">
        <v>25755</v>
      </c>
      <c r="AA76" s="63"/>
      <c r="AB76" s="68">
        <v>43452.5018287037</v>
      </c>
      <c r="AC76" s="63"/>
      <c r="AD76" s="42" t="s">
        <v>2995</v>
      </c>
      <c r="AE76" s="63"/>
      <c r="AF76" s="37">
        <v>572</v>
      </c>
      <c r="AG76" s="37">
        <v>175</v>
      </c>
      <c r="AH76" s="37">
        <v>461</v>
      </c>
      <c r="AI76" s="37">
        <v>3026</v>
      </c>
    </row>
    <row x14ac:dyDescent="0.25" r="77" customHeight="1" ht="18">
      <c r="A77" s="1" t="s">
        <v>21196</v>
      </c>
      <c r="B77" s="33" t="s">
        <v>25756</v>
      </c>
      <c r="C77" s="13" t="s">
        <v>44</v>
      </c>
      <c r="D77" s="135"/>
      <c r="E77" s="13" t="s">
        <v>44</v>
      </c>
      <c r="F77" s="135"/>
      <c r="G77" s="13" t="s">
        <v>44</v>
      </c>
      <c r="H77" s="64"/>
      <c r="I77" s="136"/>
      <c r="J77" s="135"/>
      <c r="K77" s="67">
        <v>1170210000000000000</v>
      </c>
      <c r="L77" s="68">
        <v>43715.362175925926</v>
      </c>
      <c r="M77" s="37">
        <v>1</v>
      </c>
      <c r="N77" s="37">
        <v>0</v>
      </c>
      <c r="O77" s="37">
        <v>0</v>
      </c>
      <c r="P77" s="37">
        <v>0</v>
      </c>
      <c r="Q77" s="37">
        <v>0</v>
      </c>
      <c r="R77" s="63"/>
      <c r="S77" s="63"/>
      <c r="T77" s="63"/>
      <c r="U77" s="63"/>
      <c r="V77" s="63" t="s">
        <v>25757</v>
      </c>
      <c r="W77" s="63"/>
      <c r="X77" s="63" t="s">
        <v>25758</v>
      </c>
      <c r="Y77" s="37">
        <v>3502471337</v>
      </c>
      <c r="Z77" s="39"/>
      <c r="AA77" s="137" t="s">
        <v>25759</v>
      </c>
      <c r="AB77" s="68">
        <v>42247.715532407405</v>
      </c>
      <c r="AC77" s="39"/>
      <c r="AD77" s="42" t="s">
        <v>25760</v>
      </c>
      <c r="AE77" s="63"/>
      <c r="AF77" s="37">
        <v>337</v>
      </c>
      <c r="AG77" s="37">
        <v>85</v>
      </c>
      <c r="AH77" s="37">
        <v>156</v>
      </c>
      <c r="AI77" s="37">
        <v>1103</v>
      </c>
    </row>
    <row x14ac:dyDescent="0.25" r="78" customHeight="1" ht="18">
      <c r="A78" s="1" t="s">
        <v>9769</v>
      </c>
      <c r="B78" s="33" t="s">
        <v>25761</v>
      </c>
      <c r="C78" s="13" t="s">
        <v>44</v>
      </c>
      <c r="D78" s="135"/>
      <c r="E78" s="13" t="s">
        <v>44</v>
      </c>
      <c r="F78" s="135"/>
      <c r="G78" s="13" t="s">
        <v>44</v>
      </c>
      <c r="H78" s="64"/>
      <c r="I78" s="136"/>
      <c r="J78" s="135"/>
      <c r="K78" s="67">
        <v>1170210000000000000</v>
      </c>
      <c r="L78" s="68">
        <v>43715.36010416667</v>
      </c>
      <c r="M78" s="37">
        <v>4</v>
      </c>
      <c r="N78" s="37">
        <v>0</v>
      </c>
      <c r="O78" s="37">
        <v>0</v>
      </c>
      <c r="P78" s="37">
        <v>0</v>
      </c>
      <c r="Q78" s="37">
        <v>0</v>
      </c>
      <c r="R78" s="63"/>
      <c r="S78" s="63"/>
      <c r="T78" s="63"/>
      <c r="U78" s="63"/>
      <c r="V78" s="63" t="s">
        <v>7405</v>
      </c>
      <c r="W78" s="63"/>
      <c r="X78" s="63" t="s">
        <v>7406</v>
      </c>
      <c r="Y78" s="41">
        <v>1006221858</v>
      </c>
      <c r="Z78" s="39" t="s">
        <v>7407</v>
      </c>
      <c r="AA78" s="63"/>
      <c r="AB78" s="68">
        <v>41255.68481481481</v>
      </c>
      <c r="AC78" s="63"/>
      <c r="AD78" s="66"/>
      <c r="AE78" s="63"/>
      <c r="AF78" s="37">
        <v>70530</v>
      </c>
      <c r="AG78" s="37">
        <v>4992</v>
      </c>
      <c r="AH78" s="37">
        <v>3886</v>
      </c>
      <c r="AI78" s="37">
        <v>18838</v>
      </c>
    </row>
    <row x14ac:dyDescent="0.25" r="79" customHeight="1" ht="18">
      <c r="A79" s="1" t="s">
        <v>6901</v>
      </c>
      <c r="B79" s="33" t="s">
        <v>25762</v>
      </c>
      <c r="C79" s="13" t="s">
        <v>44</v>
      </c>
      <c r="D79" s="135"/>
      <c r="E79" s="13" t="s">
        <v>44</v>
      </c>
      <c r="F79" s="135"/>
      <c r="G79" s="13" t="s">
        <v>44</v>
      </c>
      <c r="H79" s="64"/>
      <c r="I79" s="136"/>
      <c r="J79" s="135"/>
      <c r="K79" s="67">
        <v>1170210000000000000</v>
      </c>
      <c r="L79" s="68">
        <v>43715.358125</v>
      </c>
      <c r="M79" s="37">
        <v>6</v>
      </c>
      <c r="N79" s="37">
        <v>0</v>
      </c>
      <c r="O79" s="37">
        <v>0</v>
      </c>
      <c r="P79" s="37">
        <v>0</v>
      </c>
      <c r="Q79" s="37">
        <v>0</v>
      </c>
      <c r="R79" s="63"/>
      <c r="S79" s="63"/>
      <c r="T79" s="63"/>
      <c r="U79" s="63"/>
      <c r="V79" s="63" t="s">
        <v>25763</v>
      </c>
      <c r="W79" s="63"/>
      <c r="X79" s="63" t="s">
        <v>25764</v>
      </c>
      <c r="Y79" s="69">
        <v>850781000000000000</v>
      </c>
      <c r="Z79" s="39" t="s">
        <v>25765</v>
      </c>
      <c r="AA79" s="63"/>
      <c r="AB79" s="68">
        <v>42833.90451388889</v>
      </c>
      <c r="AC79" s="63"/>
      <c r="AD79" s="66"/>
      <c r="AE79" s="63"/>
      <c r="AF79" s="37">
        <v>114</v>
      </c>
      <c r="AG79" s="37">
        <v>42</v>
      </c>
      <c r="AH79" s="37">
        <v>48</v>
      </c>
      <c r="AI79" s="37">
        <v>270</v>
      </c>
    </row>
    <row x14ac:dyDescent="0.25" r="80" customHeight="1" ht="18">
      <c r="A80" s="1" t="s">
        <v>14207</v>
      </c>
      <c r="B80" s="33" t="s">
        <v>25766</v>
      </c>
      <c r="C80" s="13" t="s">
        <v>44</v>
      </c>
      <c r="D80" s="135"/>
      <c r="E80" s="13" t="s">
        <v>44</v>
      </c>
      <c r="F80" s="135"/>
      <c r="G80" s="13" t="s">
        <v>44</v>
      </c>
      <c r="H80" s="64"/>
      <c r="I80" s="136"/>
      <c r="J80" s="135"/>
      <c r="K80" s="67">
        <v>1170210000000000000</v>
      </c>
      <c r="L80" s="68">
        <v>43715.355150462965</v>
      </c>
      <c r="M80" s="37">
        <v>0</v>
      </c>
      <c r="N80" s="37">
        <v>0</v>
      </c>
      <c r="O80" s="37">
        <v>0</v>
      </c>
      <c r="P80" s="37">
        <v>0</v>
      </c>
      <c r="Q80" s="37">
        <v>0</v>
      </c>
      <c r="R80" s="63"/>
      <c r="S80" s="63"/>
      <c r="T80" s="63"/>
      <c r="U80" s="63"/>
      <c r="V80" s="63" t="s">
        <v>25767</v>
      </c>
      <c r="W80" s="63"/>
      <c r="X80" s="63" t="s">
        <v>25768</v>
      </c>
      <c r="Y80" s="37">
        <v>129787768</v>
      </c>
      <c r="Z80" s="137" t="s">
        <v>25769</v>
      </c>
      <c r="AA80" s="137" t="s">
        <v>25770</v>
      </c>
      <c r="AB80" s="68">
        <v>40273.66224537037</v>
      </c>
      <c r="AC80" s="63"/>
      <c r="AD80" s="66"/>
      <c r="AE80" s="63"/>
      <c r="AF80" s="37">
        <v>19536</v>
      </c>
      <c r="AG80" s="37">
        <v>747</v>
      </c>
      <c r="AH80" s="37">
        <v>372</v>
      </c>
      <c r="AI80" s="37">
        <v>17</v>
      </c>
    </row>
    <row x14ac:dyDescent="0.25" r="81" customHeight="1" ht="18">
      <c r="A81" s="1" t="s">
        <v>9816</v>
      </c>
      <c r="B81" s="33" t="s">
        <v>25771</v>
      </c>
      <c r="C81" s="13" t="s">
        <v>44</v>
      </c>
      <c r="D81" s="135"/>
      <c r="E81" s="13" t="s">
        <v>44</v>
      </c>
      <c r="F81" s="135"/>
      <c r="G81" s="13" t="s">
        <v>44</v>
      </c>
      <c r="H81" s="64"/>
      <c r="I81" s="136"/>
      <c r="J81" s="135"/>
      <c r="K81" s="67">
        <v>1170200000000000000</v>
      </c>
      <c r="L81" s="68">
        <v>43715.33846064815</v>
      </c>
      <c r="M81" s="37">
        <v>0</v>
      </c>
      <c r="N81" s="37">
        <v>0</v>
      </c>
      <c r="O81" s="37">
        <v>0</v>
      </c>
      <c r="P81" s="37">
        <v>0</v>
      </c>
      <c r="Q81" s="37">
        <v>0</v>
      </c>
      <c r="R81" s="63"/>
      <c r="S81" s="63"/>
      <c r="T81" s="63"/>
      <c r="U81" s="63"/>
      <c r="V81" s="63" t="s">
        <v>25772</v>
      </c>
      <c r="W81" s="63"/>
      <c r="X81" s="63" t="s">
        <v>25773</v>
      </c>
      <c r="Y81" s="37">
        <v>4912537282</v>
      </c>
      <c r="Z81" s="39" t="s">
        <v>25774</v>
      </c>
      <c r="AA81" s="63"/>
      <c r="AB81" s="68">
        <v>42415.48945601852</v>
      </c>
      <c r="AC81" s="63"/>
      <c r="AD81" s="66" t="s">
        <v>13126</v>
      </c>
      <c r="AE81" s="63"/>
      <c r="AF81" s="37">
        <v>213</v>
      </c>
      <c r="AG81" s="37">
        <v>32</v>
      </c>
      <c r="AH81" s="37">
        <v>182</v>
      </c>
      <c r="AI81" s="37">
        <v>811</v>
      </c>
    </row>
    <row x14ac:dyDescent="0.25" r="82" customHeight="1" ht="18">
      <c r="A82" s="1" t="s">
        <v>25775</v>
      </c>
      <c r="B82" s="33" t="s">
        <v>25776</v>
      </c>
      <c r="C82" s="13" t="s">
        <v>44</v>
      </c>
      <c r="D82" s="135"/>
      <c r="E82" s="13" t="s">
        <v>44</v>
      </c>
      <c r="F82" s="135"/>
      <c r="G82" s="13" t="s">
        <v>44</v>
      </c>
      <c r="H82" s="64"/>
      <c r="I82" s="136"/>
      <c r="J82" s="135"/>
      <c r="K82" s="67">
        <v>1170200000000000000</v>
      </c>
      <c r="L82" s="68">
        <v>43715.33576388889</v>
      </c>
      <c r="M82" s="37">
        <v>0</v>
      </c>
      <c r="N82" s="37">
        <v>0</v>
      </c>
      <c r="O82" s="37">
        <v>0</v>
      </c>
      <c r="P82" s="37">
        <v>0</v>
      </c>
      <c r="Q82" s="37">
        <v>0</v>
      </c>
      <c r="R82" s="63"/>
      <c r="S82" s="63"/>
      <c r="T82" s="63"/>
      <c r="U82" s="63"/>
      <c r="V82" s="39" t="s">
        <v>25777</v>
      </c>
      <c r="W82" s="63"/>
      <c r="X82" s="63" t="s">
        <v>25778</v>
      </c>
      <c r="Y82" s="69">
        <v>705380000000000000</v>
      </c>
      <c r="Z82" s="39" t="s">
        <v>25779</v>
      </c>
      <c r="AA82" s="63"/>
      <c r="AB82" s="68">
        <v>42432.67395833333</v>
      </c>
      <c r="AC82" s="63"/>
      <c r="AD82" s="66"/>
      <c r="AE82" s="63"/>
      <c r="AF82" s="37">
        <v>6069</v>
      </c>
      <c r="AG82" s="37">
        <v>269</v>
      </c>
      <c r="AH82" s="37">
        <v>325</v>
      </c>
      <c r="AI82" s="37">
        <v>1817</v>
      </c>
    </row>
    <row x14ac:dyDescent="0.25" r="83" customHeight="1" ht="18">
      <c r="A83" s="1" t="s">
        <v>8908</v>
      </c>
      <c r="B83" s="33" t="s">
        <v>25780</v>
      </c>
      <c r="C83" s="13" t="s">
        <v>44</v>
      </c>
      <c r="D83" s="135"/>
      <c r="E83" s="13" t="s">
        <v>44</v>
      </c>
      <c r="F83" s="135"/>
      <c r="G83" s="13" t="s">
        <v>44</v>
      </c>
      <c r="H83" s="64"/>
      <c r="I83" s="136"/>
      <c r="J83" s="135"/>
      <c r="K83" s="67">
        <v>1170200000000000000</v>
      </c>
      <c r="L83" s="68">
        <v>43715.33519675926</v>
      </c>
      <c r="M83" s="37">
        <v>2</v>
      </c>
      <c r="N83" s="37">
        <v>0</v>
      </c>
      <c r="O83" s="37">
        <v>0</v>
      </c>
      <c r="P83" s="37">
        <v>0</v>
      </c>
      <c r="Q83" s="37">
        <v>0</v>
      </c>
      <c r="R83" s="63"/>
      <c r="S83" s="63"/>
      <c r="T83" s="63"/>
      <c r="U83" s="39"/>
      <c r="V83" s="39" t="s">
        <v>25781</v>
      </c>
      <c r="W83" s="63"/>
      <c r="X83" s="63" t="s">
        <v>25782</v>
      </c>
      <c r="Y83" s="69">
        <v>1094000000000000000</v>
      </c>
      <c r="Z83" s="39" t="s">
        <v>25783</v>
      </c>
      <c r="AA83" s="63"/>
      <c r="AB83" s="68">
        <v>43505.06010416667</v>
      </c>
      <c r="AC83" s="63"/>
      <c r="AD83" s="66"/>
      <c r="AE83" s="63"/>
      <c r="AF83" s="37">
        <v>4255</v>
      </c>
      <c r="AG83" s="37">
        <v>104</v>
      </c>
      <c r="AH83" s="37">
        <v>35</v>
      </c>
      <c r="AI83" s="37">
        <v>2494</v>
      </c>
    </row>
    <row x14ac:dyDescent="0.25" r="84" customHeight="1" ht="18">
      <c r="A84" s="1" t="s">
        <v>13169</v>
      </c>
      <c r="B84" s="33" t="s">
        <v>25784</v>
      </c>
      <c r="C84" s="13" t="s">
        <v>44</v>
      </c>
      <c r="D84" s="135"/>
      <c r="E84" s="13" t="s">
        <v>44</v>
      </c>
      <c r="F84" s="135"/>
      <c r="G84" s="13" t="s">
        <v>44</v>
      </c>
      <c r="H84" s="64"/>
      <c r="I84" s="136"/>
      <c r="J84" s="135"/>
      <c r="K84" s="67">
        <v>1170200000000000000</v>
      </c>
      <c r="L84" s="68">
        <v>43715.33503472222</v>
      </c>
      <c r="M84" s="37">
        <v>103</v>
      </c>
      <c r="N84" s="37">
        <v>2</v>
      </c>
      <c r="O84" s="37">
        <v>0</v>
      </c>
      <c r="P84" s="37">
        <v>0</v>
      </c>
      <c r="Q84" s="37">
        <v>0</v>
      </c>
      <c r="R84" s="63"/>
      <c r="S84" s="63"/>
      <c r="T84" s="63"/>
      <c r="U84" s="63"/>
      <c r="V84" s="39" t="s">
        <v>25785</v>
      </c>
      <c r="W84" s="63"/>
      <c r="X84" s="63" t="s">
        <v>25786</v>
      </c>
      <c r="Y84" s="67">
        <v>845343000000000000</v>
      </c>
      <c r="Z84" s="39"/>
      <c r="AA84" s="63"/>
      <c r="AB84" s="68">
        <v>42818.89792824074</v>
      </c>
      <c r="AC84" s="63"/>
      <c r="AD84" s="66" t="s">
        <v>25787</v>
      </c>
      <c r="AE84" s="63"/>
      <c r="AF84" s="37">
        <v>176</v>
      </c>
      <c r="AG84" s="37">
        <v>1961</v>
      </c>
      <c r="AH84" s="37">
        <v>1839</v>
      </c>
      <c r="AI84" s="37">
        <v>1689</v>
      </c>
    </row>
    <row x14ac:dyDescent="0.25" r="85" customHeight="1" ht="18">
      <c r="A85" s="1" t="s">
        <v>25788</v>
      </c>
      <c r="B85" s="33" t="s">
        <v>25789</v>
      </c>
      <c r="C85" s="13" t="s">
        <v>44</v>
      </c>
      <c r="D85" s="135"/>
      <c r="E85" s="13" t="s">
        <v>44</v>
      </c>
      <c r="F85" s="135"/>
      <c r="G85" s="13" t="s">
        <v>44</v>
      </c>
      <c r="H85" s="64"/>
      <c r="I85" s="136"/>
      <c r="J85" s="135"/>
      <c r="K85" s="67">
        <v>1170200000000000000</v>
      </c>
      <c r="L85" s="68">
        <v>43715.33385416667</v>
      </c>
      <c r="M85" s="37">
        <v>4</v>
      </c>
      <c r="N85" s="37">
        <v>1</v>
      </c>
      <c r="O85" s="37">
        <v>0</v>
      </c>
      <c r="P85" s="37">
        <v>0</v>
      </c>
      <c r="Q85" s="37">
        <v>0</v>
      </c>
      <c r="R85" s="63"/>
      <c r="S85" s="63"/>
      <c r="T85" s="63"/>
      <c r="U85" s="39"/>
      <c r="V85" s="39" t="s">
        <v>25790</v>
      </c>
      <c r="W85" s="63"/>
      <c r="X85" s="63" t="s">
        <v>25791</v>
      </c>
      <c r="Y85" s="69">
        <v>1126250000000000000</v>
      </c>
      <c r="Z85" s="39" t="s">
        <v>25792</v>
      </c>
      <c r="AA85" s="63"/>
      <c r="AB85" s="68">
        <v>43594.064247685186</v>
      </c>
      <c r="AC85" s="63"/>
      <c r="AD85" s="66"/>
      <c r="AE85" s="63"/>
      <c r="AF85" s="37">
        <v>1198</v>
      </c>
      <c r="AG85" s="37">
        <v>1328</v>
      </c>
      <c r="AH85" s="37">
        <v>2946</v>
      </c>
      <c r="AI85" s="37">
        <v>1938</v>
      </c>
    </row>
    <row x14ac:dyDescent="0.25" r="86" customHeight="1" ht="18">
      <c r="A86" s="1" t="s">
        <v>12157</v>
      </c>
      <c r="B86" s="33" t="s">
        <v>25793</v>
      </c>
      <c r="C86" s="13" t="s">
        <v>44</v>
      </c>
      <c r="D86" s="135"/>
      <c r="E86" s="13" t="s">
        <v>44</v>
      </c>
      <c r="F86" s="135"/>
      <c r="G86" s="13" t="s">
        <v>44</v>
      </c>
      <c r="H86" s="64"/>
      <c r="I86" s="136"/>
      <c r="J86" s="135"/>
      <c r="K86" s="67">
        <v>1170200000000000000</v>
      </c>
      <c r="L86" s="68">
        <v>43715.33226851852</v>
      </c>
      <c r="M86" s="37">
        <v>2</v>
      </c>
      <c r="N86" s="37">
        <v>1</v>
      </c>
      <c r="O86" s="37">
        <v>0</v>
      </c>
      <c r="P86" s="37">
        <v>0</v>
      </c>
      <c r="Q86" s="37">
        <v>0</v>
      </c>
      <c r="R86" s="63"/>
      <c r="S86" s="63"/>
      <c r="T86" s="63"/>
      <c r="U86" s="63"/>
      <c r="V86" s="39" t="s">
        <v>25794</v>
      </c>
      <c r="W86" s="63"/>
      <c r="X86" s="63" t="s">
        <v>25795</v>
      </c>
      <c r="Y86" s="67">
        <v>885967000000000000</v>
      </c>
      <c r="Z86" s="63"/>
      <c r="AA86" s="63"/>
      <c r="AB86" s="68">
        <v>42930.99964120371</v>
      </c>
      <c r="AC86" s="63"/>
      <c r="AD86" s="66"/>
      <c r="AE86" s="63"/>
      <c r="AF86" s="37">
        <v>2107</v>
      </c>
      <c r="AG86" s="37">
        <v>57</v>
      </c>
      <c r="AH86" s="37">
        <v>235</v>
      </c>
      <c r="AI86" s="37">
        <v>2627</v>
      </c>
    </row>
    <row x14ac:dyDescent="0.25" r="87" customHeight="1" ht="18">
      <c r="A87" s="1" t="s">
        <v>13188</v>
      </c>
      <c r="B87" s="33" t="s">
        <v>25796</v>
      </c>
      <c r="C87" s="13" t="s">
        <v>44</v>
      </c>
      <c r="D87" s="135"/>
      <c r="E87" s="13" t="s">
        <v>44</v>
      </c>
      <c r="F87" s="135"/>
      <c r="G87" s="13" t="s">
        <v>44</v>
      </c>
      <c r="H87" s="64"/>
      <c r="I87" s="136"/>
      <c r="J87" s="135"/>
      <c r="K87" s="67">
        <v>1170200000000000000</v>
      </c>
      <c r="L87" s="68">
        <v>43715.33150462963</v>
      </c>
      <c r="M87" s="37">
        <v>1</v>
      </c>
      <c r="N87" s="37">
        <v>0</v>
      </c>
      <c r="O87" s="37">
        <v>0</v>
      </c>
      <c r="P87" s="37">
        <v>0</v>
      </c>
      <c r="Q87" s="37">
        <v>0</v>
      </c>
      <c r="R87" s="63"/>
      <c r="S87" s="63"/>
      <c r="T87" s="63"/>
      <c r="U87" s="39"/>
      <c r="V87" s="39" t="s">
        <v>25797</v>
      </c>
      <c r="W87" s="63"/>
      <c r="X87" s="63" t="s">
        <v>25798</v>
      </c>
      <c r="Y87" s="67">
        <v>946779000000000000</v>
      </c>
      <c r="Z87" s="39"/>
      <c r="AA87" s="63"/>
      <c r="AB87" s="68">
        <v>43098.80902777778</v>
      </c>
      <c r="AC87" s="63"/>
      <c r="AD87" s="66"/>
      <c r="AE87" s="63"/>
      <c r="AF87" s="37">
        <v>654</v>
      </c>
      <c r="AG87" s="37">
        <v>51</v>
      </c>
      <c r="AH87" s="37">
        <v>239</v>
      </c>
      <c r="AI87" s="37">
        <v>1448</v>
      </c>
    </row>
    <row x14ac:dyDescent="0.25" r="88" customHeight="1" ht="18">
      <c r="A88" s="1" t="s">
        <v>25799</v>
      </c>
      <c r="B88" s="33" t="s">
        <v>25800</v>
      </c>
      <c r="C88" s="13" t="s">
        <v>44</v>
      </c>
      <c r="D88" s="135"/>
      <c r="E88" s="13" t="s">
        <v>44</v>
      </c>
      <c r="F88" s="135"/>
      <c r="G88" s="13" t="s">
        <v>44</v>
      </c>
      <c r="H88" s="64"/>
      <c r="I88" s="136"/>
      <c r="J88" s="135"/>
      <c r="K88" s="67">
        <v>1170200000000000000</v>
      </c>
      <c r="L88" s="68">
        <v>43715.3312037037</v>
      </c>
      <c r="M88" s="37">
        <v>0</v>
      </c>
      <c r="N88" s="37">
        <v>0</v>
      </c>
      <c r="O88" s="37">
        <v>0</v>
      </c>
      <c r="P88" s="37">
        <v>0</v>
      </c>
      <c r="Q88" s="37">
        <v>0</v>
      </c>
      <c r="R88" s="63"/>
      <c r="S88" s="63"/>
      <c r="T88" s="63"/>
      <c r="U88" s="39"/>
      <c r="V88" s="39" t="s">
        <v>25801</v>
      </c>
      <c r="W88" s="63"/>
      <c r="X88" s="63" t="s">
        <v>25802</v>
      </c>
      <c r="Y88" s="69">
        <v>1167920000000000000</v>
      </c>
      <c r="Z88" s="39" t="s">
        <v>25803</v>
      </c>
      <c r="AA88" s="63"/>
      <c r="AB88" s="68">
        <v>43709.03394675926</v>
      </c>
      <c r="AC88" s="63"/>
      <c r="AD88" s="66"/>
      <c r="AE88" s="63"/>
      <c r="AF88" s="37">
        <v>26</v>
      </c>
      <c r="AG88" s="37">
        <v>37</v>
      </c>
      <c r="AH88" s="37">
        <v>182</v>
      </c>
      <c r="AI88" s="37">
        <v>141</v>
      </c>
    </row>
    <row x14ac:dyDescent="0.25" r="89" customHeight="1" ht="18">
      <c r="A89" s="1" t="s">
        <v>23190</v>
      </c>
      <c r="B89" s="33" t="s">
        <v>25804</v>
      </c>
      <c r="C89" s="13" t="s">
        <v>44</v>
      </c>
      <c r="D89" s="135"/>
      <c r="E89" s="13" t="s">
        <v>44</v>
      </c>
      <c r="F89" s="135"/>
      <c r="G89" s="13" t="s">
        <v>44</v>
      </c>
      <c r="H89" s="64"/>
      <c r="I89" s="136"/>
      <c r="J89" s="135"/>
      <c r="K89" s="67">
        <v>1170200000000000000</v>
      </c>
      <c r="L89" s="68">
        <v>43715.32871527778</v>
      </c>
      <c r="M89" s="37">
        <v>28</v>
      </c>
      <c r="N89" s="37">
        <v>1</v>
      </c>
      <c r="O89" s="37">
        <v>0</v>
      </c>
      <c r="P89" s="37">
        <v>0</v>
      </c>
      <c r="Q89" s="37">
        <v>0</v>
      </c>
      <c r="R89" s="63"/>
      <c r="S89" s="63"/>
      <c r="T89" s="63"/>
      <c r="U89" s="63"/>
      <c r="V89" s="63" t="s">
        <v>13129</v>
      </c>
      <c r="W89" s="63"/>
      <c r="X89" s="63" t="s">
        <v>13130</v>
      </c>
      <c r="Y89" s="41">
        <v>299073828</v>
      </c>
      <c r="Z89" s="39" t="s">
        <v>13131</v>
      </c>
      <c r="AA89" s="63"/>
      <c r="AB89" s="68">
        <v>40678.722916666666</v>
      </c>
      <c r="AC89" s="63"/>
      <c r="AD89" s="66" t="s">
        <v>13132</v>
      </c>
      <c r="AE89" s="63"/>
      <c r="AF89" s="37">
        <v>8923</v>
      </c>
      <c r="AG89" s="37">
        <v>4654</v>
      </c>
      <c r="AH89" s="37">
        <v>5131</v>
      </c>
      <c r="AI89" s="37">
        <v>61833</v>
      </c>
    </row>
    <row x14ac:dyDescent="0.25" r="90" customHeight="1" ht="18">
      <c r="A90" s="1" t="s">
        <v>25805</v>
      </c>
      <c r="B90" s="33" t="s">
        <v>25806</v>
      </c>
      <c r="C90" s="13" t="s">
        <v>44</v>
      </c>
      <c r="D90" s="135"/>
      <c r="E90" s="13" t="s">
        <v>44</v>
      </c>
      <c r="F90" s="135"/>
      <c r="G90" s="13" t="s">
        <v>44</v>
      </c>
      <c r="H90" s="64"/>
      <c r="I90" s="136"/>
      <c r="J90" s="135"/>
      <c r="K90" s="67">
        <v>1170200000000000000</v>
      </c>
      <c r="L90" s="68">
        <v>43715.322164351855</v>
      </c>
      <c r="M90" s="37">
        <v>3</v>
      </c>
      <c r="N90" s="37">
        <v>0</v>
      </c>
      <c r="O90" s="37">
        <v>0</v>
      </c>
      <c r="P90" s="37">
        <v>0</v>
      </c>
      <c r="Q90" s="37">
        <v>0</v>
      </c>
      <c r="R90" s="63"/>
      <c r="S90" s="63"/>
      <c r="T90" s="63"/>
      <c r="U90" s="63" t="s">
        <v>103</v>
      </c>
      <c r="V90" s="63" t="s">
        <v>25807</v>
      </c>
      <c r="W90" s="63"/>
      <c r="X90" s="63" t="s">
        <v>25808</v>
      </c>
      <c r="Y90" s="37">
        <v>385473548</v>
      </c>
      <c r="Z90" s="39" t="s">
        <v>25809</v>
      </c>
      <c r="AA90" s="137" t="s">
        <v>25810</v>
      </c>
      <c r="AB90" s="68">
        <v>40821.80887731481</v>
      </c>
      <c r="AC90" s="63"/>
      <c r="AD90" s="66" t="s">
        <v>25811</v>
      </c>
      <c r="AE90" s="63"/>
      <c r="AF90" s="37">
        <v>8668</v>
      </c>
      <c r="AG90" s="37">
        <v>788</v>
      </c>
      <c r="AH90" s="37">
        <v>835</v>
      </c>
      <c r="AI90" s="37">
        <v>27820</v>
      </c>
    </row>
    <row x14ac:dyDescent="0.25" r="91" customHeight="1" ht="18">
      <c r="A91" s="1" t="s">
        <v>25812</v>
      </c>
      <c r="B91" s="33" t="s">
        <v>25813</v>
      </c>
      <c r="C91" s="13" t="s">
        <v>44</v>
      </c>
      <c r="D91" s="135"/>
      <c r="E91" s="13" t="s">
        <v>44</v>
      </c>
      <c r="F91" s="135"/>
      <c r="G91" s="13" t="s">
        <v>44</v>
      </c>
      <c r="H91" s="64"/>
      <c r="I91" s="136"/>
      <c r="J91" s="135"/>
      <c r="K91" s="67">
        <v>1170200000000000000</v>
      </c>
      <c r="L91" s="68">
        <v>43715.32177083333</v>
      </c>
      <c r="M91" s="37">
        <v>1</v>
      </c>
      <c r="N91" s="37">
        <v>0</v>
      </c>
      <c r="O91" s="37">
        <v>0</v>
      </c>
      <c r="P91" s="37">
        <v>0</v>
      </c>
      <c r="Q91" s="37">
        <v>0</v>
      </c>
      <c r="R91" s="63"/>
      <c r="S91" s="63"/>
      <c r="T91" s="63"/>
      <c r="U91" s="63"/>
      <c r="V91" s="63" t="s">
        <v>25814</v>
      </c>
      <c r="W91" s="63"/>
      <c r="X91" s="63" t="s">
        <v>25815</v>
      </c>
      <c r="Y91" s="69">
        <v>1081660000000000000</v>
      </c>
      <c r="Z91" s="39" t="s">
        <v>25816</v>
      </c>
      <c r="AA91" s="63"/>
      <c r="AB91" s="68">
        <v>43471.022673611114</v>
      </c>
      <c r="AC91" s="63"/>
      <c r="AD91" s="42"/>
      <c r="AE91" s="63"/>
      <c r="AF91" s="37">
        <v>222</v>
      </c>
      <c r="AG91" s="37">
        <v>75</v>
      </c>
      <c r="AH91" s="37">
        <v>398</v>
      </c>
      <c r="AI91" s="37">
        <v>49</v>
      </c>
    </row>
    <row x14ac:dyDescent="0.25" r="92" customHeight="1" ht="18">
      <c r="A92" s="1" t="s">
        <v>9048</v>
      </c>
      <c r="B92" s="33" t="s">
        <v>25817</v>
      </c>
      <c r="C92" s="13" t="s">
        <v>44</v>
      </c>
      <c r="D92" s="135"/>
      <c r="E92" s="13" t="s">
        <v>44</v>
      </c>
      <c r="F92" s="135"/>
      <c r="G92" s="13" t="s">
        <v>44</v>
      </c>
      <c r="H92" s="64"/>
      <c r="I92" s="136"/>
      <c r="J92" s="135"/>
      <c r="K92" s="67">
        <v>1170190000000000000</v>
      </c>
      <c r="L92" s="68">
        <v>43715.3071875</v>
      </c>
      <c r="M92" s="37">
        <v>1</v>
      </c>
      <c r="N92" s="37">
        <v>0</v>
      </c>
      <c r="O92" s="37">
        <v>0</v>
      </c>
      <c r="P92" s="37">
        <v>0</v>
      </c>
      <c r="Q92" s="37">
        <v>0</v>
      </c>
      <c r="R92" s="63"/>
      <c r="S92" s="63"/>
      <c r="T92" s="63"/>
      <c r="U92" s="63"/>
      <c r="V92" s="63" t="s">
        <v>25818</v>
      </c>
      <c r="W92" s="63"/>
      <c r="X92" s="63" t="s">
        <v>25819</v>
      </c>
      <c r="Y92" s="69">
        <v>1125650000000000000</v>
      </c>
      <c r="Z92" s="39" t="s">
        <v>25820</v>
      </c>
      <c r="AA92" s="63"/>
      <c r="AB92" s="68">
        <v>43592.40446759259</v>
      </c>
      <c r="AC92" s="39"/>
      <c r="AD92" s="42" t="s">
        <v>25821</v>
      </c>
      <c r="AE92" s="63"/>
      <c r="AF92" s="37">
        <v>432</v>
      </c>
      <c r="AG92" s="37">
        <v>38</v>
      </c>
      <c r="AH92" s="37">
        <v>1069</v>
      </c>
      <c r="AI92" s="37">
        <v>1171</v>
      </c>
    </row>
    <row x14ac:dyDescent="0.25" r="93" customHeight="1" ht="18">
      <c r="A93" s="1" t="s">
        <v>14625</v>
      </c>
      <c r="B93" s="33" t="s">
        <v>25822</v>
      </c>
      <c r="C93" s="13" t="s">
        <v>35</v>
      </c>
      <c r="D93" s="14" t="s">
        <v>235</v>
      </c>
      <c r="E93" s="13" t="s">
        <v>35</v>
      </c>
      <c r="F93" s="14" t="s">
        <v>235</v>
      </c>
      <c r="G93" s="13" t="s">
        <v>35</v>
      </c>
      <c r="H93" s="63" t="s">
        <v>235</v>
      </c>
      <c r="I93" s="136"/>
      <c r="J93" s="135"/>
      <c r="K93" s="67">
        <v>1170190000000000000</v>
      </c>
      <c r="L93" s="68">
        <v>43715.30640046296</v>
      </c>
      <c r="M93" s="37">
        <v>43</v>
      </c>
      <c r="N93" s="37">
        <v>0</v>
      </c>
      <c r="O93" s="37">
        <v>0</v>
      </c>
      <c r="P93" s="37">
        <v>0</v>
      </c>
      <c r="Q93" s="37">
        <v>0</v>
      </c>
      <c r="R93" s="63"/>
      <c r="S93" s="63"/>
      <c r="T93" s="63"/>
      <c r="U93" s="63"/>
      <c r="V93" s="63" t="s">
        <v>25823</v>
      </c>
      <c r="W93" s="63"/>
      <c r="X93" s="63" t="s">
        <v>25824</v>
      </c>
      <c r="Y93" s="67">
        <v>819817000000000000</v>
      </c>
      <c r="Z93" s="39"/>
      <c r="AA93" s="63"/>
      <c r="AB93" s="68">
        <v>42748.45959490741</v>
      </c>
      <c r="AC93" s="63"/>
      <c r="AD93" s="42"/>
      <c r="AE93" s="63"/>
      <c r="AF93" s="37">
        <v>1930</v>
      </c>
      <c r="AG93" s="37">
        <v>2783</v>
      </c>
      <c r="AH93" s="37">
        <v>2892</v>
      </c>
      <c r="AI93" s="37">
        <v>1027</v>
      </c>
    </row>
    <row x14ac:dyDescent="0.25" r="94" customHeight="1" ht="18">
      <c r="A94" s="1" t="s">
        <v>25825</v>
      </c>
      <c r="B94" s="33" t="s">
        <v>25826</v>
      </c>
      <c r="C94" s="13" t="s">
        <v>44</v>
      </c>
      <c r="D94" s="135"/>
      <c r="E94" s="13" t="s">
        <v>44</v>
      </c>
      <c r="F94" s="135"/>
      <c r="G94" s="13" t="s">
        <v>44</v>
      </c>
      <c r="H94" s="64"/>
      <c r="I94" s="136"/>
      <c r="J94" s="135"/>
      <c r="K94" s="67">
        <v>1170190000000000000</v>
      </c>
      <c r="L94" s="68">
        <v>43715.295439814814</v>
      </c>
      <c r="M94" s="37">
        <v>0</v>
      </c>
      <c r="N94" s="37">
        <v>0</v>
      </c>
      <c r="O94" s="37">
        <v>0</v>
      </c>
      <c r="P94" s="37">
        <v>0</v>
      </c>
      <c r="Q94" s="37">
        <v>0</v>
      </c>
      <c r="R94" s="63"/>
      <c r="S94" s="63"/>
      <c r="T94" s="63"/>
      <c r="U94" s="63"/>
      <c r="V94" s="63" t="s">
        <v>25827</v>
      </c>
      <c r="W94" s="63"/>
      <c r="X94" s="63" t="s">
        <v>25828</v>
      </c>
      <c r="Y94" s="69">
        <v>959830000000000000</v>
      </c>
      <c r="Z94" s="39" t="s">
        <v>25829</v>
      </c>
      <c r="AA94" s="63"/>
      <c r="AB94" s="68">
        <v>43134.82268518519</v>
      </c>
      <c r="AC94" s="39"/>
      <c r="AD94" s="42" t="s">
        <v>25830</v>
      </c>
      <c r="AE94" s="63"/>
      <c r="AF94" s="37">
        <v>10211</v>
      </c>
      <c r="AG94" s="37">
        <v>204</v>
      </c>
      <c r="AH94" s="37">
        <v>260</v>
      </c>
      <c r="AI94" s="37">
        <v>4454</v>
      </c>
    </row>
    <row x14ac:dyDescent="0.25" r="95" customHeight="1" ht="18">
      <c r="A95" s="1" t="s">
        <v>9126</v>
      </c>
      <c r="B95" s="33" t="s">
        <v>25831</v>
      </c>
      <c r="C95" s="13" t="s">
        <v>35</v>
      </c>
      <c r="D95" s="14" t="s">
        <v>5010</v>
      </c>
      <c r="E95" s="13" t="s">
        <v>35</v>
      </c>
      <c r="F95" s="14" t="s">
        <v>5010</v>
      </c>
      <c r="G95" s="13" t="s">
        <v>35</v>
      </c>
      <c r="H95" s="63" t="s">
        <v>5010</v>
      </c>
      <c r="I95" s="136"/>
      <c r="J95" s="135"/>
      <c r="K95" s="67">
        <v>1170190000000000000</v>
      </c>
      <c r="L95" s="68">
        <v>43715.29456018518</v>
      </c>
      <c r="M95" s="37">
        <v>0</v>
      </c>
      <c r="N95" s="37">
        <v>0</v>
      </c>
      <c r="O95" s="37">
        <v>0</v>
      </c>
      <c r="P95" s="37">
        <v>0</v>
      </c>
      <c r="Q95" s="37">
        <v>0</v>
      </c>
      <c r="R95" s="63"/>
      <c r="S95" s="63"/>
      <c r="T95" s="63"/>
      <c r="U95" s="63"/>
      <c r="V95" s="63" t="s">
        <v>25832</v>
      </c>
      <c r="W95" s="63"/>
      <c r="X95" s="63" t="s">
        <v>25833</v>
      </c>
      <c r="Y95" s="37">
        <v>333987734</v>
      </c>
      <c r="Z95" s="63"/>
      <c r="AA95" s="63"/>
      <c r="AB95" s="68">
        <v>40736.668657407405</v>
      </c>
      <c r="AC95" s="63"/>
      <c r="AD95" s="66"/>
      <c r="AE95" s="63"/>
      <c r="AF95" s="37">
        <v>13</v>
      </c>
      <c r="AG95" s="37">
        <v>6</v>
      </c>
      <c r="AH95" s="37">
        <v>58</v>
      </c>
      <c r="AI95" s="37">
        <v>169</v>
      </c>
    </row>
    <row x14ac:dyDescent="0.25" r="96" customHeight="1" ht="18">
      <c r="A96" s="1" t="s">
        <v>25834</v>
      </c>
      <c r="B96" s="33" t="s">
        <v>25835</v>
      </c>
      <c r="C96" s="13" t="s">
        <v>44</v>
      </c>
      <c r="D96" s="135"/>
      <c r="E96" s="13" t="s">
        <v>44</v>
      </c>
      <c r="F96" s="135"/>
      <c r="G96" s="13" t="s">
        <v>44</v>
      </c>
      <c r="H96" s="64"/>
      <c r="I96" s="136"/>
      <c r="J96" s="135"/>
      <c r="K96" s="67">
        <v>1170180000000000000</v>
      </c>
      <c r="L96" s="68">
        <v>43715.28959490741</v>
      </c>
      <c r="M96" s="37">
        <v>68</v>
      </c>
      <c r="N96" s="37">
        <v>39</v>
      </c>
      <c r="O96" s="37">
        <v>0</v>
      </c>
      <c r="P96" s="37">
        <v>0</v>
      </c>
      <c r="Q96" s="37">
        <v>0</v>
      </c>
      <c r="R96" s="63"/>
      <c r="S96" s="63"/>
      <c r="T96" s="63"/>
      <c r="U96" s="63"/>
      <c r="V96" s="63" t="s">
        <v>139</v>
      </c>
      <c r="W96" s="63"/>
      <c r="X96" s="63" t="s">
        <v>140</v>
      </c>
      <c r="Y96" s="37">
        <v>2397396808</v>
      </c>
      <c r="Z96" s="39"/>
      <c r="AA96" s="63"/>
      <c r="AB96" s="68">
        <v>41707.92459490741</v>
      </c>
      <c r="AC96" s="63"/>
      <c r="AD96" s="42"/>
      <c r="AE96" s="63"/>
      <c r="AF96" s="37">
        <v>12007</v>
      </c>
      <c r="AG96" s="37">
        <v>3632</v>
      </c>
      <c r="AH96" s="37">
        <v>4996</v>
      </c>
      <c r="AI96" s="37">
        <v>7</v>
      </c>
    </row>
    <row x14ac:dyDescent="0.25" r="97" customHeight="1" ht="18">
      <c r="A97" s="1" t="s">
        <v>5582</v>
      </c>
      <c r="B97" s="33" t="s">
        <v>25836</v>
      </c>
      <c r="C97" s="13" t="s">
        <v>44</v>
      </c>
      <c r="D97" s="135"/>
      <c r="E97" s="13" t="s">
        <v>44</v>
      </c>
      <c r="F97" s="135"/>
      <c r="G97" s="13" t="s">
        <v>44</v>
      </c>
      <c r="H97" s="64"/>
      <c r="I97" s="136"/>
      <c r="J97" s="135"/>
      <c r="K97" s="67">
        <v>1170180000000000000</v>
      </c>
      <c r="L97" s="68">
        <v>43715.28673611111</v>
      </c>
      <c r="M97" s="37">
        <v>1</v>
      </c>
      <c r="N97" s="37">
        <v>0</v>
      </c>
      <c r="O97" s="37">
        <v>0</v>
      </c>
      <c r="P97" s="37">
        <v>0</v>
      </c>
      <c r="Q97" s="37">
        <v>0</v>
      </c>
      <c r="R97" s="63"/>
      <c r="S97" s="63"/>
      <c r="T97" s="63"/>
      <c r="U97" s="63"/>
      <c r="V97" s="63" t="s">
        <v>25827</v>
      </c>
      <c r="W97" s="63"/>
      <c r="X97" s="63" t="s">
        <v>25828</v>
      </c>
      <c r="Y97" s="69">
        <v>959830000000000000</v>
      </c>
      <c r="Z97" s="39" t="s">
        <v>25829</v>
      </c>
      <c r="AA97" s="63"/>
      <c r="AB97" s="68">
        <v>43134.82268518519</v>
      </c>
      <c r="AC97" s="39"/>
      <c r="AD97" s="42" t="s">
        <v>25830</v>
      </c>
      <c r="AE97" s="63"/>
      <c r="AF97" s="37">
        <v>10211</v>
      </c>
      <c r="AG97" s="37">
        <v>204</v>
      </c>
      <c r="AH97" s="37">
        <v>260</v>
      </c>
      <c r="AI97" s="37">
        <v>4454</v>
      </c>
    </row>
    <row x14ac:dyDescent="0.25" r="98" customHeight="1" ht="18">
      <c r="A98" s="1" t="s">
        <v>25837</v>
      </c>
      <c r="B98" s="33" t="s">
        <v>25838</v>
      </c>
      <c r="C98" s="13" t="s">
        <v>44</v>
      </c>
      <c r="D98" s="135"/>
      <c r="E98" s="13" t="s">
        <v>44</v>
      </c>
      <c r="F98" s="135"/>
      <c r="G98" s="13" t="s">
        <v>44</v>
      </c>
      <c r="H98" s="64"/>
      <c r="I98" s="136"/>
      <c r="J98" s="135"/>
      <c r="K98" s="67">
        <v>1170180000000000000</v>
      </c>
      <c r="L98" s="68">
        <v>43715.28664351852</v>
      </c>
      <c r="M98" s="37">
        <v>1</v>
      </c>
      <c r="N98" s="37">
        <v>1</v>
      </c>
      <c r="O98" s="37">
        <v>0</v>
      </c>
      <c r="P98" s="37">
        <v>0</v>
      </c>
      <c r="Q98" s="37">
        <v>0</v>
      </c>
      <c r="R98" s="63"/>
      <c r="S98" s="63"/>
      <c r="T98" s="63"/>
      <c r="U98" s="63"/>
      <c r="V98" s="39" t="s">
        <v>25839</v>
      </c>
      <c r="W98" s="63"/>
      <c r="X98" s="63" t="s">
        <v>25840</v>
      </c>
      <c r="Y98" s="37">
        <v>249514689</v>
      </c>
      <c r="Z98" s="39" t="s">
        <v>25841</v>
      </c>
      <c r="AA98" s="137" t="s">
        <v>25842</v>
      </c>
      <c r="AB98" s="68">
        <v>40583.37511574074</v>
      </c>
      <c r="AC98" s="63"/>
      <c r="AD98" s="66" t="s">
        <v>2205</v>
      </c>
      <c r="AE98" s="63"/>
      <c r="AF98" s="37">
        <v>2218</v>
      </c>
      <c r="AG98" s="37">
        <v>54</v>
      </c>
      <c r="AH98" s="37">
        <v>76</v>
      </c>
      <c r="AI98" s="37">
        <v>95</v>
      </c>
    </row>
    <row x14ac:dyDescent="0.25" r="99" customHeight="1" ht="18">
      <c r="A99" s="1" t="s">
        <v>25843</v>
      </c>
      <c r="B99" s="33" t="s">
        <v>25844</v>
      </c>
      <c r="C99" s="13" t="s">
        <v>44</v>
      </c>
      <c r="D99" s="135"/>
      <c r="E99" s="13" t="s">
        <v>44</v>
      </c>
      <c r="F99" s="135"/>
      <c r="G99" s="13" t="s">
        <v>44</v>
      </c>
      <c r="H99" s="64"/>
      <c r="I99" s="136"/>
      <c r="J99" s="135"/>
      <c r="K99" s="67">
        <v>1170180000000000000</v>
      </c>
      <c r="L99" s="68">
        <v>43715.27228009259</v>
      </c>
      <c r="M99" s="37">
        <v>0</v>
      </c>
      <c r="N99" s="37">
        <v>0</v>
      </c>
      <c r="O99" s="37">
        <v>0</v>
      </c>
      <c r="P99" s="37">
        <v>0</v>
      </c>
      <c r="Q99" s="37">
        <v>0</v>
      </c>
      <c r="R99" s="63"/>
      <c r="S99" s="63"/>
      <c r="T99" s="63"/>
      <c r="U99" s="39" t="s">
        <v>103</v>
      </c>
      <c r="V99" s="39" t="s">
        <v>25845</v>
      </c>
      <c r="W99" s="63"/>
      <c r="X99" s="63" t="s">
        <v>25846</v>
      </c>
      <c r="Y99" s="41">
        <v>171189806</v>
      </c>
      <c r="Z99" s="39" t="s">
        <v>25847</v>
      </c>
      <c r="AA99" s="63"/>
      <c r="AB99" s="68">
        <v>40385.98701388889</v>
      </c>
      <c r="AC99" s="63"/>
      <c r="AD99" s="66" t="s">
        <v>1334</v>
      </c>
      <c r="AE99" s="63"/>
      <c r="AF99" s="37">
        <v>1073</v>
      </c>
      <c r="AG99" s="37">
        <v>85</v>
      </c>
      <c r="AH99" s="37">
        <v>576</v>
      </c>
      <c r="AI99" s="37">
        <v>1847</v>
      </c>
    </row>
    <row x14ac:dyDescent="0.25" r="100" customHeight="1" ht="18">
      <c r="A100" s="1" t="s">
        <v>5955</v>
      </c>
      <c r="B100" s="33" t="s">
        <v>25848</v>
      </c>
      <c r="C100" s="13" t="s">
        <v>44</v>
      </c>
      <c r="D100" s="135"/>
      <c r="E100" s="13" t="s">
        <v>44</v>
      </c>
      <c r="F100" s="135"/>
      <c r="G100" s="13" t="s">
        <v>44</v>
      </c>
      <c r="H100" s="64"/>
      <c r="I100" s="136"/>
      <c r="J100" s="135"/>
      <c r="K100" s="67">
        <v>1170180000000000000</v>
      </c>
      <c r="L100" s="68">
        <v>43715.26862268519</v>
      </c>
      <c r="M100" s="37">
        <v>0</v>
      </c>
      <c r="N100" s="37">
        <v>0</v>
      </c>
      <c r="O100" s="37">
        <v>0</v>
      </c>
      <c r="P100" s="37">
        <v>0</v>
      </c>
      <c r="Q100" s="37">
        <v>0</v>
      </c>
      <c r="R100" s="63"/>
      <c r="S100" s="63"/>
      <c r="T100" s="63"/>
      <c r="U100" s="63"/>
      <c r="V100" s="63" t="s">
        <v>25849</v>
      </c>
      <c r="W100" s="63"/>
      <c r="X100" s="63" t="s">
        <v>25850</v>
      </c>
      <c r="Y100" s="67">
        <v>998412000000000000</v>
      </c>
      <c r="Z100" s="39" t="s">
        <v>16172</v>
      </c>
      <c r="AA100" s="63"/>
      <c r="AB100" s="68">
        <v>43241.28957175926</v>
      </c>
      <c r="AC100" s="63"/>
      <c r="AD100" s="66"/>
      <c r="AE100" s="63"/>
      <c r="AF100" s="37">
        <v>391</v>
      </c>
      <c r="AG100" s="37">
        <v>98</v>
      </c>
      <c r="AH100" s="37">
        <v>239</v>
      </c>
      <c r="AI100" s="37">
        <v>2871</v>
      </c>
    </row>
    <row x14ac:dyDescent="0.25" r="101" customHeight="1" ht="18">
      <c r="A101" s="1" t="s">
        <v>23381</v>
      </c>
      <c r="B101" s="33" t="s">
        <v>25851</v>
      </c>
      <c r="C101" s="13" t="s">
        <v>44</v>
      </c>
      <c r="D101" s="135"/>
      <c r="E101" s="13" t="s">
        <v>44</v>
      </c>
      <c r="F101" s="135"/>
      <c r="G101" s="13" t="s">
        <v>44</v>
      </c>
      <c r="H101" s="64"/>
      <c r="I101" s="136"/>
      <c r="J101" s="135"/>
      <c r="K101" s="67">
        <v>1170170000000000000</v>
      </c>
      <c r="L101" s="68">
        <v>43715.26216435185</v>
      </c>
      <c r="M101" s="37">
        <v>0</v>
      </c>
      <c r="N101" s="37">
        <v>0</v>
      </c>
      <c r="O101" s="37">
        <v>0</v>
      </c>
      <c r="P101" s="37">
        <v>0</v>
      </c>
      <c r="Q101" s="37">
        <v>0</v>
      </c>
      <c r="R101" s="63"/>
      <c r="S101" s="63"/>
      <c r="T101" s="63"/>
      <c r="U101" s="63"/>
      <c r="V101" s="63" t="s">
        <v>25852</v>
      </c>
      <c r="W101" s="63"/>
      <c r="X101" s="63" t="s">
        <v>25853</v>
      </c>
      <c r="Y101" s="41">
        <v>2751946385</v>
      </c>
      <c r="Z101" s="39" t="s">
        <v>25854</v>
      </c>
      <c r="AA101" s="63"/>
      <c r="AB101" s="68">
        <v>41877.98122685185</v>
      </c>
      <c r="AC101" s="63"/>
      <c r="AD101" s="66"/>
      <c r="AE101" s="63"/>
      <c r="AF101" s="37">
        <v>12484</v>
      </c>
      <c r="AG101" s="37">
        <v>1291</v>
      </c>
      <c r="AH101" s="37">
        <v>289</v>
      </c>
      <c r="AI101" s="37">
        <v>39063</v>
      </c>
    </row>
    <row x14ac:dyDescent="0.25" r="102" customHeight="1" ht="18">
      <c r="A102" s="1" t="s">
        <v>25855</v>
      </c>
      <c r="B102" s="33" t="s">
        <v>25856</v>
      </c>
      <c r="C102" s="13" t="s">
        <v>44</v>
      </c>
      <c r="D102" s="135"/>
      <c r="E102" s="13" t="s">
        <v>44</v>
      </c>
      <c r="F102" s="135"/>
      <c r="G102" s="13" t="s">
        <v>44</v>
      </c>
      <c r="H102" s="64"/>
      <c r="I102" s="136"/>
      <c r="J102" s="135"/>
      <c r="K102" s="67">
        <v>1170170000000000000</v>
      </c>
      <c r="L102" s="68">
        <v>43715.258888888886</v>
      </c>
      <c r="M102" s="37">
        <v>1</v>
      </c>
      <c r="N102" s="37">
        <v>0</v>
      </c>
      <c r="O102" s="37">
        <v>0</v>
      </c>
      <c r="P102" s="37">
        <v>0</v>
      </c>
      <c r="Q102" s="37">
        <v>0</v>
      </c>
      <c r="R102" s="63"/>
      <c r="S102" s="63"/>
      <c r="T102" s="63"/>
      <c r="U102" s="63" t="s">
        <v>103</v>
      </c>
      <c r="V102" s="39" t="s">
        <v>25857</v>
      </c>
      <c r="W102" s="63"/>
      <c r="X102" s="63" t="s">
        <v>25858</v>
      </c>
      <c r="Y102" s="41">
        <v>293749033</v>
      </c>
      <c r="Z102" s="39" t="s">
        <v>25859</v>
      </c>
      <c r="AA102" s="63"/>
      <c r="AB102" s="68">
        <v>40669.098078703704</v>
      </c>
      <c r="AC102" s="63"/>
      <c r="AD102" s="42" t="s">
        <v>25860</v>
      </c>
      <c r="AE102" s="63"/>
      <c r="AF102" s="37">
        <v>37075</v>
      </c>
      <c r="AG102" s="37">
        <v>8197</v>
      </c>
      <c r="AH102" s="37">
        <v>8263</v>
      </c>
      <c r="AI102" s="37">
        <v>32325</v>
      </c>
    </row>
    <row x14ac:dyDescent="0.25" r="103" customHeight="1" ht="18">
      <c r="A103" s="1" t="s">
        <v>25861</v>
      </c>
      <c r="B103" s="33" t="s">
        <v>25862</v>
      </c>
      <c r="C103" s="13" t="s">
        <v>44</v>
      </c>
      <c r="D103" s="135"/>
      <c r="E103" s="13" t="s">
        <v>44</v>
      </c>
      <c r="F103" s="135"/>
      <c r="G103" s="13" t="s">
        <v>44</v>
      </c>
      <c r="H103" s="64"/>
      <c r="I103" s="136"/>
      <c r="J103" s="135"/>
      <c r="K103" s="67">
        <v>1170170000000000000</v>
      </c>
      <c r="L103" s="68">
        <v>43715.23931712963</v>
      </c>
      <c r="M103" s="37">
        <v>0</v>
      </c>
      <c r="N103" s="37">
        <v>0</v>
      </c>
      <c r="O103" s="37">
        <v>0</v>
      </c>
      <c r="P103" s="37">
        <v>0</v>
      </c>
      <c r="Q103" s="37">
        <v>0</v>
      </c>
      <c r="R103" s="63"/>
      <c r="S103" s="63"/>
      <c r="T103" s="63"/>
      <c r="U103" s="39"/>
      <c r="V103" s="39" t="s">
        <v>25863</v>
      </c>
      <c r="W103" s="63"/>
      <c r="X103" s="63" t="s">
        <v>25864</v>
      </c>
      <c r="Y103" s="67">
        <v>954711000000000000</v>
      </c>
      <c r="Z103" s="39"/>
      <c r="AA103" s="63"/>
      <c r="AB103" s="68">
        <v>43120.69645833333</v>
      </c>
      <c r="AC103" s="39"/>
      <c r="AD103" s="42" t="s">
        <v>25865</v>
      </c>
      <c r="AE103" s="63"/>
      <c r="AF103" s="37">
        <v>81</v>
      </c>
      <c r="AG103" s="37">
        <v>2</v>
      </c>
      <c r="AH103" s="37">
        <v>55</v>
      </c>
      <c r="AI103" s="37">
        <v>46</v>
      </c>
    </row>
    <row x14ac:dyDescent="0.25" r="104" customHeight="1" ht="18">
      <c r="A104" s="1" t="s">
        <v>25866</v>
      </c>
      <c r="B104" s="33" t="s">
        <v>25867</v>
      </c>
      <c r="C104" s="13" t="s">
        <v>35</v>
      </c>
      <c r="D104" s="14" t="s">
        <v>36</v>
      </c>
      <c r="E104" s="13" t="s">
        <v>35</v>
      </c>
      <c r="F104" s="14" t="s">
        <v>36</v>
      </c>
      <c r="G104" s="13" t="s">
        <v>35</v>
      </c>
      <c r="H104" s="63" t="s">
        <v>36</v>
      </c>
      <c r="I104" s="136"/>
      <c r="J104" s="135"/>
      <c r="K104" s="67">
        <v>1170160000000000000</v>
      </c>
      <c r="L104" s="68">
        <v>43715.212858796294</v>
      </c>
      <c r="M104" s="37">
        <v>0</v>
      </c>
      <c r="N104" s="37">
        <v>0</v>
      </c>
      <c r="O104" s="37">
        <v>0</v>
      </c>
      <c r="P104" s="37">
        <v>0</v>
      </c>
      <c r="Q104" s="37">
        <v>0</v>
      </c>
      <c r="R104" s="63"/>
      <c r="S104" s="63"/>
      <c r="T104" s="63"/>
      <c r="U104" s="63"/>
      <c r="V104" s="63" t="s">
        <v>25868</v>
      </c>
      <c r="W104" s="63"/>
      <c r="X104" s="63" t="s">
        <v>25869</v>
      </c>
      <c r="Y104" s="69">
        <v>949571000000000000</v>
      </c>
      <c r="Z104" s="39" t="s">
        <v>25870</v>
      </c>
      <c r="AA104" s="63"/>
      <c r="AB104" s="68">
        <v>43106.5144212963</v>
      </c>
      <c r="AC104" s="39"/>
      <c r="AD104" s="42" t="s">
        <v>19205</v>
      </c>
      <c r="AE104" s="63"/>
      <c r="AF104" s="37">
        <v>801</v>
      </c>
      <c r="AG104" s="37">
        <v>397</v>
      </c>
      <c r="AH104" s="37">
        <v>200</v>
      </c>
      <c r="AI104" s="37">
        <v>6279</v>
      </c>
    </row>
    <row x14ac:dyDescent="0.25" r="105" customHeight="1" ht="18">
      <c r="A105" s="1" t="s">
        <v>7640</v>
      </c>
      <c r="B105" s="33" t="s">
        <v>25871</v>
      </c>
      <c r="C105" s="13" t="s">
        <v>44</v>
      </c>
      <c r="D105" s="135"/>
      <c r="E105" s="13" t="s">
        <v>44</v>
      </c>
      <c r="F105" s="135"/>
      <c r="G105" s="13" t="s">
        <v>44</v>
      </c>
      <c r="H105" s="64"/>
      <c r="I105" s="136"/>
      <c r="J105" s="135"/>
      <c r="K105" s="67">
        <v>1170150000000000000</v>
      </c>
      <c r="L105" s="68">
        <v>43715.18712962963</v>
      </c>
      <c r="M105" s="37">
        <v>0</v>
      </c>
      <c r="N105" s="37">
        <v>0</v>
      </c>
      <c r="O105" s="37">
        <v>0</v>
      </c>
      <c r="P105" s="37">
        <v>0</v>
      </c>
      <c r="Q105" s="37">
        <v>0</v>
      </c>
      <c r="R105" s="63"/>
      <c r="S105" s="63"/>
      <c r="T105" s="63"/>
      <c r="U105" s="63"/>
      <c r="V105" s="63" t="s">
        <v>25872</v>
      </c>
      <c r="W105" s="63"/>
      <c r="X105" s="63" t="s">
        <v>25873</v>
      </c>
      <c r="Y105" s="37">
        <v>250707028</v>
      </c>
      <c r="Z105" s="63"/>
      <c r="AA105" s="63"/>
      <c r="AB105" s="68">
        <v>40585.82846064815</v>
      </c>
      <c r="AC105" s="63"/>
      <c r="AD105" s="66"/>
      <c r="AE105" s="63"/>
      <c r="AF105" s="37">
        <v>7725</v>
      </c>
      <c r="AG105" s="37">
        <v>37</v>
      </c>
      <c r="AH105" s="37">
        <v>219</v>
      </c>
      <c r="AI105" s="37">
        <v>200</v>
      </c>
    </row>
    <row x14ac:dyDescent="0.25" r="106" customHeight="1" ht="18">
      <c r="A106" s="1" t="s">
        <v>25874</v>
      </c>
      <c r="B106" s="33" t="s">
        <v>7699</v>
      </c>
      <c r="C106" s="13" t="s">
        <v>35</v>
      </c>
      <c r="D106" s="14" t="s">
        <v>5010</v>
      </c>
      <c r="E106" s="13" t="s">
        <v>35</v>
      </c>
      <c r="F106" s="14" t="s">
        <v>5010</v>
      </c>
      <c r="G106" s="13" t="s">
        <v>35</v>
      </c>
      <c r="H106" s="63" t="s">
        <v>5010</v>
      </c>
      <c r="I106" s="136"/>
      <c r="J106" s="135"/>
      <c r="K106" s="67">
        <v>1170140000000000000</v>
      </c>
      <c r="L106" s="68">
        <v>43715.18090277778</v>
      </c>
      <c r="M106" s="37">
        <v>2</v>
      </c>
      <c r="N106" s="37">
        <v>0</v>
      </c>
      <c r="O106" s="37">
        <v>0</v>
      </c>
      <c r="P106" s="37">
        <v>0</v>
      </c>
      <c r="Q106" s="37">
        <v>0</v>
      </c>
      <c r="R106" s="63"/>
      <c r="S106" s="63"/>
      <c r="T106" s="63"/>
      <c r="U106" s="63"/>
      <c r="V106" s="63" t="s">
        <v>7700</v>
      </c>
      <c r="W106" s="63"/>
      <c r="X106" s="63" t="s">
        <v>7701</v>
      </c>
      <c r="Y106" s="67">
        <v>840861000000000000</v>
      </c>
      <c r="Z106" s="63"/>
      <c r="AA106" s="63"/>
      <c r="AB106" s="68">
        <v>42806.53023148148</v>
      </c>
      <c r="AC106" s="63"/>
      <c r="AD106" s="66"/>
      <c r="AE106" s="63"/>
      <c r="AF106" s="37">
        <v>1853</v>
      </c>
      <c r="AG106" s="37">
        <v>68</v>
      </c>
      <c r="AH106" s="37">
        <v>405</v>
      </c>
      <c r="AI106" s="37">
        <v>1251</v>
      </c>
    </row>
    <row x14ac:dyDescent="0.25" r="107" customHeight="1" ht="18">
      <c r="A107" s="1" t="s">
        <v>25875</v>
      </c>
      <c r="B107" s="33" t="s">
        <v>25876</v>
      </c>
      <c r="C107" s="13" t="s">
        <v>44</v>
      </c>
      <c r="D107" s="135"/>
      <c r="E107" s="13" t="s">
        <v>44</v>
      </c>
      <c r="F107" s="135"/>
      <c r="G107" s="13" t="s">
        <v>44</v>
      </c>
      <c r="H107" s="64"/>
      <c r="I107" s="136"/>
      <c r="J107" s="135"/>
      <c r="K107" s="67">
        <v>1170140000000000000</v>
      </c>
      <c r="L107" s="68">
        <v>43715.165972222225</v>
      </c>
      <c r="M107" s="37">
        <v>1</v>
      </c>
      <c r="N107" s="37">
        <v>1</v>
      </c>
      <c r="O107" s="37">
        <v>0</v>
      </c>
      <c r="P107" s="37">
        <v>0</v>
      </c>
      <c r="Q107" s="37">
        <v>0</v>
      </c>
      <c r="R107" s="63"/>
      <c r="S107" s="63"/>
      <c r="T107" s="63"/>
      <c r="U107" s="63"/>
      <c r="V107" s="63" t="s">
        <v>299</v>
      </c>
      <c r="W107" s="63"/>
      <c r="X107" s="63" t="s">
        <v>300</v>
      </c>
      <c r="Y107" s="67">
        <v>731172000000000000</v>
      </c>
      <c r="Z107" s="39" t="s">
        <v>25877</v>
      </c>
      <c r="AA107" s="137" t="s">
        <v>302</v>
      </c>
      <c r="AB107" s="68">
        <v>42503.84725694444</v>
      </c>
      <c r="AC107" s="63"/>
      <c r="AD107" s="66" t="s">
        <v>304</v>
      </c>
      <c r="AE107" s="63"/>
      <c r="AF107" s="37">
        <v>55197</v>
      </c>
      <c r="AG107" s="37">
        <v>49736</v>
      </c>
      <c r="AH107" s="37">
        <v>5</v>
      </c>
      <c r="AI107" s="37">
        <v>0</v>
      </c>
    </row>
    <row x14ac:dyDescent="0.25" r="108" customHeight="1" ht="18">
      <c r="A108" s="1" t="s">
        <v>16669</v>
      </c>
      <c r="B108" s="33" t="s">
        <v>25878</v>
      </c>
      <c r="C108" s="13" t="s">
        <v>366</v>
      </c>
      <c r="D108" s="135"/>
      <c r="E108" s="13" t="s">
        <v>366</v>
      </c>
      <c r="F108" s="135"/>
      <c r="G108" s="13" t="s">
        <v>366</v>
      </c>
      <c r="H108" s="64"/>
      <c r="I108" s="136"/>
      <c r="J108" s="135"/>
      <c r="K108" s="67">
        <v>1170140000000000000</v>
      </c>
      <c r="L108" s="68">
        <v>43715.165034722224</v>
      </c>
      <c r="M108" s="37">
        <v>103</v>
      </c>
      <c r="N108" s="37">
        <v>15</v>
      </c>
      <c r="O108" s="37">
        <v>0</v>
      </c>
      <c r="P108" s="37">
        <v>0</v>
      </c>
      <c r="Q108" s="37">
        <v>0</v>
      </c>
      <c r="R108" s="63"/>
      <c r="S108" s="63"/>
      <c r="T108" s="63"/>
      <c r="U108" s="63"/>
      <c r="V108" s="63" t="s">
        <v>25879</v>
      </c>
      <c r="W108" s="63"/>
      <c r="X108" s="63" t="s">
        <v>25880</v>
      </c>
      <c r="Y108" s="41">
        <v>238776270</v>
      </c>
      <c r="Z108" s="39" t="s">
        <v>25881</v>
      </c>
      <c r="AA108" s="63"/>
      <c r="AB108" s="68">
        <v>40559.171956018516</v>
      </c>
      <c r="AC108" s="63"/>
      <c r="AD108" s="42" t="s">
        <v>25882</v>
      </c>
      <c r="AE108" s="63"/>
      <c r="AF108" s="37">
        <v>97235</v>
      </c>
      <c r="AG108" s="37">
        <v>137578</v>
      </c>
      <c r="AH108" s="37">
        <v>1070</v>
      </c>
      <c r="AI108" s="37">
        <v>49859</v>
      </c>
    </row>
    <row x14ac:dyDescent="0.25" r="109" customHeight="1" ht="18">
      <c r="A109" s="1" t="s">
        <v>23636</v>
      </c>
      <c r="B109" s="33" t="s">
        <v>25883</v>
      </c>
      <c r="C109" s="13" t="s">
        <v>44</v>
      </c>
      <c r="D109" s="135"/>
      <c r="E109" s="13" t="s">
        <v>44</v>
      </c>
      <c r="F109" s="135"/>
      <c r="G109" s="13" t="s">
        <v>44</v>
      </c>
      <c r="H109" s="64"/>
      <c r="I109" s="136"/>
      <c r="J109" s="135"/>
      <c r="K109" s="67">
        <v>1170140000000000000</v>
      </c>
      <c r="L109" s="68">
        <v>43715.15589120371</v>
      </c>
      <c r="M109" s="37">
        <v>38</v>
      </c>
      <c r="N109" s="37">
        <v>0</v>
      </c>
      <c r="O109" s="37">
        <v>0</v>
      </c>
      <c r="P109" s="37">
        <v>0</v>
      </c>
      <c r="Q109" s="37">
        <v>0</v>
      </c>
      <c r="R109" s="63"/>
      <c r="S109" s="63"/>
      <c r="T109" s="63"/>
      <c r="U109" s="63"/>
      <c r="V109" s="63" t="s">
        <v>25884</v>
      </c>
      <c r="W109" s="63"/>
      <c r="X109" s="63" t="s">
        <v>25885</v>
      </c>
      <c r="Y109" s="69">
        <v>1131660000000000000</v>
      </c>
      <c r="Z109" s="39" t="s">
        <v>25886</v>
      </c>
      <c r="AA109" s="63"/>
      <c r="AB109" s="68">
        <v>43608.9846875</v>
      </c>
      <c r="AC109" s="39"/>
      <c r="AD109" s="42" t="s">
        <v>25887</v>
      </c>
      <c r="AE109" s="63"/>
      <c r="AF109" s="37">
        <v>236</v>
      </c>
      <c r="AG109" s="37">
        <v>1178</v>
      </c>
      <c r="AH109" s="37">
        <v>1249</v>
      </c>
      <c r="AI109" s="37">
        <v>538</v>
      </c>
    </row>
    <row x14ac:dyDescent="0.25" r="110" customHeight="1" ht="18">
      <c r="A110" s="1" t="s">
        <v>25888</v>
      </c>
      <c r="B110" s="33" t="s">
        <v>25889</v>
      </c>
      <c r="C110" s="13" t="s">
        <v>44</v>
      </c>
      <c r="D110" s="135"/>
      <c r="E110" s="13" t="s">
        <v>44</v>
      </c>
      <c r="F110" s="135"/>
      <c r="G110" s="13" t="s">
        <v>44</v>
      </c>
      <c r="H110" s="64"/>
      <c r="I110" s="136"/>
      <c r="J110" s="135"/>
      <c r="K110" s="67">
        <v>1170140000000000000</v>
      </c>
      <c r="L110" s="68">
        <v>43715.15537037037</v>
      </c>
      <c r="M110" s="37">
        <v>3</v>
      </c>
      <c r="N110" s="37">
        <v>0</v>
      </c>
      <c r="O110" s="37">
        <v>0</v>
      </c>
      <c r="P110" s="37">
        <v>0</v>
      </c>
      <c r="Q110" s="37">
        <v>0</v>
      </c>
      <c r="R110" s="63"/>
      <c r="S110" s="63"/>
      <c r="T110" s="63"/>
      <c r="U110" s="63"/>
      <c r="V110" s="63" t="s">
        <v>25890</v>
      </c>
      <c r="W110" s="63"/>
      <c r="X110" s="63" t="s">
        <v>25891</v>
      </c>
      <c r="Y110" s="67">
        <v>927998000000000000</v>
      </c>
      <c r="Z110" s="39" t="s">
        <v>25892</v>
      </c>
      <c r="AA110" s="137" t="s">
        <v>25893</v>
      </c>
      <c r="AB110" s="68">
        <v>43046.98267361111</v>
      </c>
      <c r="AC110" s="39"/>
      <c r="AD110" s="42" t="s">
        <v>25894</v>
      </c>
      <c r="AE110" s="63"/>
      <c r="AF110" s="37">
        <v>6711</v>
      </c>
      <c r="AG110" s="37">
        <v>844</v>
      </c>
      <c r="AH110" s="37">
        <v>782</v>
      </c>
      <c r="AI110" s="37">
        <v>14065</v>
      </c>
    </row>
    <row x14ac:dyDescent="0.25" r="111" customHeight="1" ht="18">
      <c r="A111" s="1" t="s">
        <v>5312</v>
      </c>
      <c r="B111" s="33" t="s">
        <v>25895</v>
      </c>
      <c r="C111" s="13" t="s">
        <v>44</v>
      </c>
      <c r="D111" s="135"/>
      <c r="E111" s="13" t="s">
        <v>44</v>
      </c>
      <c r="F111" s="135"/>
      <c r="G111" s="13" t="s">
        <v>44</v>
      </c>
      <c r="H111" s="64"/>
      <c r="I111" s="136"/>
      <c r="J111" s="135"/>
      <c r="K111" s="67">
        <v>1170130000000000000</v>
      </c>
      <c r="L111" s="68">
        <v>43715.15363425926</v>
      </c>
      <c r="M111" s="37">
        <v>0</v>
      </c>
      <c r="N111" s="37">
        <v>0</v>
      </c>
      <c r="O111" s="37">
        <v>0</v>
      </c>
      <c r="P111" s="37">
        <v>0</v>
      </c>
      <c r="Q111" s="37">
        <v>0</v>
      </c>
      <c r="R111" s="63"/>
      <c r="S111" s="63"/>
      <c r="T111" s="63"/>
      <c r="U111" s="63"/>
      <c r="V111" s="63" t="s">
        <v>25896</v>
      </c>
      <c r="W111" s="63"/>
      <c r="X111" s="63" t="s">
        <v>25897</v>
      </c>
      <c r="Y111" s="41">
        <v>4204734987</v>
      </c>
      <c r="Z111" s="39" t="s">
        <v>25898</v>
      </c>
      <c r="AA111" s="63"/>
      <c r="AB111" s="68">
        <v>42325.01795138889</v>
      </c>
      <c r="AC111" s="63"/>
      <c r="AD111" s="66" t="s">
        <v>25899</v>
      </c>
      <c r="AE111" s="63"/>
      <c r="AF111" s="37">
        <v>2926</v>
      </c>
      <c r="AG111" s="37">
        <v>217</v>
      </c>
      <c r="AH111" s="37">
        <v>318</v>
      </c>
      <c r="AI111" s="37">
        <v>861</v>
      </c>
    </row>
    <row x14ac:dyDescent="0.25" r="112" customHeight="1" ht="18">
      <c r="A112" s="1" t="s">
        <v>25900</v>
      </c>
      <c r="B112" s="33" t="s">
        <v>25901</v>
      </c>
      <c r="C112" s="13" t="s">
        <v>44</v>
      </c>
      <c r="D112" s="135"/>
      <c r="E112" s="13" t="s">
        <v>44</v>
      </c>
      <c r="F112" s="135"/>
      <c r="G112" s="13" t="s">
        <v>44</v>
      </c>
      <c r="H112" s="64"/>
      <c r="I112" s="136"/>
      <c r="J112" s="135"/>
      <c r="K112" s="67">
        <v>1170130000000000000</v>
      </c>
      <c r="L112" s="68">
        <v>43715.15253472222</v>
      </c>
      <c r="M112" s="37">
        <v>3</v>
      </c>
      <c r="N112" s="37">
        <v>0</v>
      </c>
      <c r="O112" s="37">
        <v>0</v>
      </c>
      <c r="P112" s="37">
        <v>0</v>
      </c>
      <c r="Q112" s="37">
        <v>0</v>
      </c>
      <c r="R112" s="63"/>
      <c r="S112" s="63"/>
      <c r="T112" s="63"/>
      <c r="U112" s="63"/>
      <c r="V112" s="63" t="s">
        <v>25902</v>
      </c>
      <c r="W112" s="63"/>
      <c r="X112" s="63" t="s">
        <v>25903</v>
      </c>
      <c r="Y112" s="37">
        <v>1546068877</v>
      </c>
      <c r="Z112" s="63"/>
      <c r="AA112" s="63"/>
      <c r="AB112" s="68">
        <v>41450.82540509259</v>
      </c>
      <c r="AC112" s="63"/>
      <c r="AD112" s="66"/>
      <c r="AE112" s="63"/>
      <c r="AF112" s="37">
        <v>1572</v>
      </c>
      <c r="AG112" s="37">
        <v>353</v>
      </c>
      <c r="AH112" s="37">
        <v>301</v>
      </c>
      <c r="AI112" s="37">
        <v>3924</v>
      </c>
    </row>
    <row x14ac:dyDescent="0.25" r="113" customHeight="1" ht="18">
      <c r="A113" s="1" t="s">
        <v>16777</v>
      </c>
      <c r="B113" s="33" t="s">
        <v>25904</v>
      </c>
      <c r="C113" s="13" t="s">
        <v>44</v>
      </c>
      <c r="D113" s="135"/>
      <c r="E113" s="13" t="s">
        <v>44</v>
      </c>
      <c r="F113" s="135"/>
      <c r="G113" s="13" t="s">
        <v>44</v>
      </c>
      <c r="H113" s="64"/>
      <c r="I113" s="136"/>
      <c r="J113" s="135"/>
      <c r="K113" s="67">
        <v>1170130000000000000</v>
      </c>
      <c r="L113" s="68">
        <v>43715.12642361111</v>
      </c>
      <c r="M113" s="37">
        <v>6</v>
      </c>
      <c r="N113" s="37">
        <v>0</v>
      </c>
      <c r="O113" s="37">
        <v>0</v>
      </c>
      <c r="P113" s="37">
        <v>0</v>
      </c>
      <c r="Q113" s="37">
        <v>0</v>
      </c>
      <c r="R113" s="63"/>
      <c r="S113" s="63"/>
      <c r="T113" s="63"/>
      <c r="U113" s="63"/>
      <c r="V113" s="63" t="s">
        <v>25905</v>
      </c>
      <c r="W113" s="63"/>
      <c r="X113" s="63" t="s">
        <v>25906</v>
      </c>
      <c r="Y113" s="37">
        <v>2566945537</v>
      </c>
      <c r="Z113" s="63"/>
      <c r="AA113" s="63"/>
      <c r="AB113" s="68">
        <v>41804.63270833333</v>
      </c>
      <c r="AC113" s="63"/>
      <c r="AD113" s="66" t="s">
        <v>25907</v>
      </c>
      <c r="AE113" s="63"/>
      <c r="AF113" s="37">
        <v>17693</v>
      </c>
      <c r="AG113" s="37">
        <v>1690</v>
      </c>
      <c r="AH113" s="37">
        <v>190</v>
      </c>
      <c r="AI113" s="37">
        <v>36366</v>
      </c>
    </row>
    <row x14ac:dyDescent="0.25" r="114" customHeight="1" ht="18">
      <c r="A114" s="1" t="s">
        <v>25908</v>
      </c>
      <c r="B114" s="33" t="s">
        <v>25909</v>
      </c>
      <c r="C114" s="13" t="s">
        <v>44</v>
      </c>
      <c r="D114" s="135"/>
      <c r="E114" s="13" t="s">
        <v>44</v>
      </c>
      <c r="F114" s="135"/>
      <c r="G114" s="13" t="s">
        <v>44</v>
      </c>
      <c r="H114" s="64"/>
      <c r="I114" s="136"/>
      <c r="J114" s="135"/>
      <c r="K114" s="67">
        <v>1170120000000000000</v>
      </c>
      <c r="L114" s="68">
        <v>43715.12304398148</v>
      </c>
      <c r="M114" s="37">
        <v>0</v>
      </c>
      <c r="N114" s="37">
        <v>0</v>
      </c>
      <c r="O114" s="37">
        <v>0</v>
      </c>
      <c r="P114" s="37">
        <v>0</v>
      </c>
      <c r="Q114" s="37">
        <v>0</v>
      </c>
      <c r="R114" s="63"/>
      <c r="S114" s="63"/>
      <c r="T114" s="63"/>
      <c r="U114" s="63"/>
      <c r="V114" s="63" t="s">
        <v>25910</v>
      </c>
      <c r="W114" s="63"/>
      <c r="X114" s="63" t="s">
        <v>25911</v>
      </c>
      <c r="Y114" s="67">
        <v>1165640000000000000</v>
      </c>
      <c r="Z114" s="63" t="s">
        <v>25912</v>
      </c>
      <c r="AA114" s="63"/>
      <c r="AB114" s="68">
        <v>43702.752974537034</v>
      </c>
      <c r="AC114" s="63"/>
      <c r="AD114" s="66" t="s">
        <v>16111</v>
      </c>
      <c r="AE114" s="63"/>
      <c r="AF114" s="37">
        <v>22</v>
      </c>
      <c r="AG114" s="37">
        <v>2</v>
      </c>
      <c r="AH114" s="37">
        <v>15</v>
      </c>
      <c r="AI114" s="37">
        <v>39</v>
      </c>
    </row>
    <row x14ac:dyDescent="0.25" r="115" customHeight="1" ht="18">
      <c r="A115" s="1" t="s">
        <v>25913</v>
      </c>
      <c r="B115" s="33" t="s">
        <v>25914</v>
      </c>
      <c r="C115" s="13" t="s">
        <v>366</v>
      </c>
      <c r="D115" s="135"/>
      <c r="E115" s="13" t="s">
        <v>366</v>
      </c>
      <c r="F115" s="135"/>
      <c r="G115" s="13" t="s">
        <v>366</v>
      </c>
      <c r="H115" s="64"/>
      <c r="I115" s="136"/>
      <c r="J115" s="135"/>
      <c r="K115" s="67">
        <v>1170120000000000000</v>
      </c>
      <c r="L115" s="68">
        <v>43715.12155092593</v>
      </c>
      <c r="M115" s="37">
        <v>1</v>
      </c>
      <c r="N115" s="37">
        <v>0</v>
      </c>
      <c r="O115" s="37">
        <v>0</v>
      </c>
      <c r="P115" s="37">
        <v>0</v>
      </c>
      <c r="Q115" s="37">
        <v>0</v>
      </c>
      <c r="R115" s="63"/>
      <c r="S115" s="63"/>
      <c r="T115" s="63"/>
      <c r="U115" s="63"/>
      <c r="V115" s="39" t="s">
        <v>25915</v>
      </c>
      <c r="W115" s="63"/>
      <c r="X115" s="63" t="s">
        <v>25916</v>
      </c>
      <c r="Y115" s="67">
        <v>899612000000000000</v>
      </c>
      <c r="Z115" s="59" t="s">
        <v>25917</v>
      </c>
      <c r="AA115" s="63"/>
      <c r="AB115" s="68">
        <v>42968.653715277775</v>
      </c>
      <c r="AC115" s="63"/>
      <c r="AD115" s="42" t="s">
        <v>25918</v>
      </c>
      <c r="AE115" s="63"/>
      <c r="AF115" s="37">
        <v>496</v>
      </c>
      <c r="AG115" s="37">
        <v>10</v>
      </c>
      <c r="AH115" s="37">
        <v>124</v>
      </c>
      <c r="AI115" s="37">
        <v>29</v>
      </c>
    </row>
    <row x14ac:dyDescent="0.25" r="116" customHeight="1" ht="18">
      <c r="A116" s="1" t="s">
        <v>25919</v>
      </c>
      <c r="B116" s="33" t="s">
        <v>25920</v>
      </c>
      <c r="C116" s="13" t="s">
        <v>44</v>
      </c>
      <c r="D116" s="135"/>
      <c r="E116" s="13" t="s">
        <v>44</v>
      </c>
      <c r="F116" s="135"/>
      <c r="G116" s="13" t="s">
        <v>44</v>
      </c>
      <c r="H116" s="64"/>
      <c r="I116" s="136"/>
      <c r="J116" s="135"/>
      <c r="K116" s="67">
        <v>1170120000000000000</v>
      </c>
      <c r="L116" s="68">
        <v>43715.11956018519</v>
      </c>
      <c r="M116" s="37">
        <v>0</v>
      </c>
      <c r="N116" s="37">
        <v>0</v>
      </c>
      <c r="O116" s="37">
        <v>0</v>
      </c>
      <c r="P116" s="37">
        <v>0</v>
      </c>
      <c r="Q116" s="37">
        <v>0</v>
      </c>
      <c r="R116" s="63"/>
      <c r="S116" s="63"/>
      <c r="T116" s="63"/>
      <c r="U116" s="39"/>
      <c r="V116" s="39" t="s">
        <v>25921</v>
      </c>
      <c r="W116" s="63"/>
      <c r="X116" s="63" t="s">
        <v>25922</v>
      </c>
      <c r="Y116" s="41">
        <v>379019981</v>
      </c>
      <c r="Z116" s="39" t="s">
        <v>25923</v>
      </c>
      <c r="AA116" s="63"/>
      <c r="AB116" s="68">
        <v>40810.452210648145</v>
      </c>
      <c r="AC116" s="39"/>
      <c r="AD116" s="42" t="s">
        <v>25924</v>
      </c>
      <c r="AE116" s="63"/>
      <c r="AF116" s="37">
        <v>6115</v>
      </c>
      <c r="AG116" s="37">
        <v>33</v>
      </c>
      <c r="AH116" s="37">
        <v>190</v>
      </c>
      <c r="AI116" s="37">
        <v>624</v>
      </c>
    </row>
    <row x14ac:dyDescent="0.25" r="117" customHeight="1" ht="18">
      <c r="A117" s="1" t="s">
        <v>16785</v>
      </c>
      <c r="B117" s="33" t="s">
        <v>25925</v>
      </c>
      <c r="C117" s="13" t="s">
        <v>44</v>
      </c>
      <c r="D117" s="135"/>
      <c r="E117" s="13" t="s">
        <v>44</v>
      </c>
      <c r="F117" s="135"/>
      <c r="G117" s="13" t="s">
        <v>44</v>
      </c>
      <c r="H117" s="64"/>
      <c r="I117" s="136"/>
      <c r="J117" s="135"/>
      <c r="K117" s="67">
        <v>1170120000000000000</v>
      </c>
      <c r="L117" s="68">
        <v>43715.1190162037</v>
      </c>
      <c r="M117" s="37">
        <v>0</v>
      </c>
      <c r="N117" s="37">
        <v>0</v>
      </c>
      <c r="O117" s="37">
        <v>0</v>
      </c>
      <c r="P117" s="37">
        <v>0</v>
      </c>
      <c r="Q117" s="37">
        <v>0</v>
      </c>
      <c r="R117" s="63"/>
      <c r="S117" s="63"/>
      <c r="T117" s="63"/>
      <c r="U117" s="63"/>
      <c r="V117" s="63" t="s">
        <v>25926</v>
      </c>
      <c r="W117" s="63"/>
      <c r="X117" s="63" t="s">
        <v>25927</v>
      </c>
      <c r="Y117" s="67">
        <v>845224000000000000</v>
      </c>
      <c r="Z117" s="39"/>
      <c r="AA117" s="63"/>
      <c r="AB117" s="68">
        <v>42818.56997685185</v>
      </c>
      <c r="AC117" s="63"/>
      <c r="AD117" s="66"/>
      <c r="AE117" s="63"/>
      <c r="AF117" s="37">
        <v>215</v>
      </c>
      <c r="AG117" s="37">
        <v>65</v>
      </c>
      <c r="AH117" s="37">
        <v>523</v>
      </c>
      <c r="AI117" s="37">
        <v>39703</v>
      </c>
    </row>
    <row x14ac:dyDescent="0.25" r="118" customHeight="1" ht="18">
      <c r="A118" s="1" t="s">
        <v>16792</v>
      </c>
      <c r="B118" s="33" t="s">
        <v>25928</v>
      </c>
      <c r="C118" s="13" t="s">
        <v>44</v>
      </c>
      <c r="D118" s="135"/>
      <c r="E118" s="13" t="s">
        <v>44</v>
      </c>
      <c r="F118" s="135"/>
      <c r="G118" s="13" t="s">
        <v>44</v>
      </c>
      <c r="H118" s="64"/>
      <c r="I118" s="136"/>
      <c r="J118" s="135"/>
      <c r="K118" s="67">
        <v>1170120000000000000</v>
      </c>
      <c r="L118" s="68">
        <v>43715.1187037037</v>
      </c>
      <c r="M118" s="37">
        <v>1</v>
      </c>
      <c r="N118" s="37">
        <v>0</v>
      </c>
      <c r="O118" s="37">
        <v>0</v>
      </c>
      <c r="P118" s="37">
        <v>0</v>
      </c>
      <c r="Q118" s="37">
        <v>0</v>
      </c>
      <c r="R118" s="63"/>
      <c r="S118" s="63"/>
      <c r="T118" s="63"/>
      <c r="U118" s="63"/>
      <c r="V118" s="63" t="s">
        <v>25929</v>
      </c>
      <c r="W118" s="63"/>
      <c r="X118" s="63" t="s">
        <v>25930</v>
      </c>
      <c r="Y118" s="41">
        <v>47997566</v>
      </c>
      <c r="Z118" s="39" t="s">
        <v>25931</v>
      </c>
      <c r="AA118" s="63"/>
      <c r="AB118" s="68">
        <v>39981.81423611111</v>
      </c>
      <c r="AC118" s="63"/>
      <c r="AD118" s="66" t="s">
        <v>25932</v>
      </c>
      <c r="AE118" s="63"/>
      <c r="AF118" s="37">
        <v>268</v>
      </c>
      <c r="AG118" s="37">
        <v>108</v>
      </c>
      <c r="AH118" s="37">
        <v>209</v>
      </c>
      <c r="AI118" s="37">
        <v>8783</v>
      </c>
    </row>
    <row x14ac:dyDescent="0.25" r="119" customHeight="1" ht="18">
      <c r="A119" s="1" t="s">
        <v>6407</v>
      </c>
      <c r="B119" s="33" t="s">
        <v>25933</v>
      </c>
      <c r="C119" s="13" t="s">
        <v>44</v>
      </c>
      <c r="D119" s="135"/>
      <c r="E119" s="13" t="s">
        <v>44</v>
      </c>
      <c r="F119" s="135"/>
      <c r="G119" s="13" t="s">
        <v>44</v>
      </c>
      <c r="H119" s="64"/>
      <c r="I119" s="136"/>
      <c r="J119" s="135"/>
      <c r="K119" s="67">
        <v>1170120000000000000</v>
      </c>
      <c r="L119" s="68">
        <v>43715.116122685184</v>
      </c>
      <c r="M119" s="37">
        <v>12</v>
      </c>
      <c r="N119" s="37">
        <v>1</v>
      </c>
      <c r="O119" s="37">
        <v>0</v>
      </c>
      <c r="P119" s="37">
        <v>0</v>
      </c>
      <c r="Q119" s="37">
        <v>0</v>
      </c>
      <c r="R119" s="63"/>
      <c r="S119" s="63"/>
      <c r="T119" s="63"/>
      <c r="U119" s="63"/>
      <c r="V119" s="39" t="s">
        <v>25934</v>
      </c>
      <c r="W119" s="63"/>
      <c r="X119" s="63" t="s">
        <v>25935</v>
      </c>
      <c r="Y119" s="41">
        <v>1337158296</v>
      </c>
      <c r="Z119" s="39" t="s">
        <v>25936</v>
      </c>
      <c r="AA119" s="63"/>
      <c r="AB119" s="68">
        <v>41372.89262731482</v>
      </c>
      <c r="AC119" s="63"/>
      <c r="AD119" s="66"/>
      <c r="AE119" s="63"/>
      <c r="AF119" s="37">
        <v>2947</v>
      </c>
      <c r="AG119" s="37">
        <v>163</v>
      </c>
      <c r="AH119" s="37">
        <v>387</v>
      </c>
      <c r="AI119" s="37">
        <v>5279</v>
      </c>
    </row>
    <row x14ac:dyDescent="0.25" r="120" customHeight="1" ht="18">
      <c r="A120" s="1" t="s">
        <v>25937</v>
      </c>
      <c r="B120" s="33" t="s">
        <v>25938</v>
      </c>
      <c r="C120" s="13" t="s">
        <v>35</v>
      </c>
      <c r="D120" s="14" t="s">
        <v>235</v>
      </c>
      <c r="E120" s="13" t="s">
        <v>35</v>
      </c>
      <c r="F120" s="14" t="s">
        <v>235</v>
      </c>
      <c r="G120" s="13" t="s">
        <v>35</v>
      </c>
      <c r="H120" s="63" t="s">
        <v>235</v>
      </c>
      <c r="I120" s="136"/>
      <c r="J120" s="135"/>
      <c r="K120" s="67">
        <v>1170120000000000000</v>
      </c>
      <c r="L120" s="68">
        <v>43715.11207175926</v>
      </c>
      <c r="M120" s="37">
        <v>0</v>
      </c>
      <c r="N120" s="37">
        <v>0</v>
      </c>
      <c r="O120" s="37">
        <v>0</v>
      </c>
      <c r="P120" s="37">
        <v>0</v>
      </c>
      <c r="Q120" s="37">
        <v>0</v>
      </c>
      <c r="R120" s="63"/>
      <c r="S120" s="63"/>
      <c r="T120" s="63"/>
      <c r="U120" s="39"/>
      <c r="V120" s="39" t="s">
        <v>25939</v>
      </c>
      <c r="W120" s="63"/>
      <c r="X120" s="63" t="s">
        <v>25940</v>
      </c>
      <c r="Y120" s="69">
        <v>1096700000000000000</v>
      </c>
      <c r="Z120" s="39" t="s">
        <v>25941</v>
      </c>
      <c r="AA120" s="63"/>
      <c r="AB120" s="68">
        <v>43512.52118055556</v>
      </c>
      <c r="AC120" s="63"/>
      <c r="AD120" s="66"/>
      <c r="AE120" s="63"/>
      <c r="AF120" s="37">
        <v>372</v>
      </c>
      <c r="AG120" s="37">
        <v>60</v>
      </c>
      <c r="AH120" s="37">
        <v>537</v>
      </c>
      <c r="AI120" s="37">
        <v>2246</v>
      </c>
    </row>
    <row x14ac:dyDescent="0.25" r="121" customHeight="1" ht="18">
      <c r="A121" s="1" t="s">
        <v>7003</v>
      </c>
      <c r="B121" s="33" t="s">
        <v>25942</v>
      </c>
      <c r="C121" s="13" t="s">
        <v>44</v>
      </c>
      <c r="D121" s="135"/>
      <c r="E121" s="13" t="s">
        <v>44</v>
      </c>
      <c r="F121" s="135"/>
      <c r="G121" s="13" t="s">
        <v>44</v>
      </c>
      <c r="H121" s="64"/>
      <c r="I121" s="136"/>
      <c r="J121" s="135"/>
      <c r="K121" s="67">
        <v>1170120000000000000</v>
      </c>
      <c r="L121" s="68">
        <v>43715.11201388889</v>
      </c>
      <c r="M121" s="37">
        <v>11</v>
      </c>
      <c r="N121" s="37">
        <v>2</v>
      </c>
      <c r="O121" s="37">
        <v>0</v>
      </c>
      <c r="P121" s="37">
        <v>0</v>
      </c>
      <c r="Q121" s="37">
        <v>0</v>
      </c>
      <c r="R121" s="63"/>
      <c r="S121" s="63"/>
      <c r="T121" s="63"/>
      <c r="U121" s="63"/>
      <c r="V121" s="63" t="s">
        <v>24755</v>
      </c>
      <c r="W121" s="63"/>
      <c r="X121" s="63" t="s">
        <v>24756</v>
      </c>
      <c r="Y121" s="41">
        <v>3091895225</v>
      </c>
      <c r="Z121" s="39" t="s">
        <v>24757</v>
      </c>
      <c r="AA121" s="63"/>
      <c r="AB121" s="68">
        <v>42078.25239583333</v>
      </c>
      <c r="AC121" s="63"/>
      <c r="AD121" s="66" t="s">
        <v>24758</v>
      </c>
      <c r="AE121" s="63"/>
      <c r="AF121" s="37">
        <v>16959</v>
      </c>
      <c r="AG121" s="37">
        <v>4785</v>
      </c>
      <c r="AH121" s="37">
        <v>2101</v>
      </c>
      <c r="AI121" s="37">
        <v>18138</v>
      </c>
    </row>
    <row x14ac:dyDescent="0.25" r="122" customHeight="1" ht="18">
      <c r="A122" s="1" t="s">
        <v>23807</v>
      </c>
      <c r="B122" s="33" t="s">
        <v>25943</v>
      </c>
      <c r="C122" s="13" t="s">
        <v>44</v>
      </c>
      <c r="D122" s="135"/>
      <c r="E122" s="13" t="s">
        <v>44</v>
      </c>
      <c r="F122" s="135"/>
      <c r="G122" s="13" t="s">
        <v>44</v>
      </c>
      <c r="H122" s="64"/>
      <c r="I122" s="136"/>
      <c r="J122" s="135"/>
      <c r="K122" s="67">
        <v>1170120000000000000</v>
      </c>
      <c r="L122" s="68">
        <v>43715.11189814815</v>
      </c>
      <c r="M122" s="37">
        <v>1</v>
      </c>
      <c r="N122" s="37">
        <v>0</v>
      </c>
      <c r="O122" s="37">
        <v>0</v>
      </c>
      <c r="P122" s="37">
        <v>0</v>
      </c>
      <c r="Q122" s="37">
        <v>0</v>
      </c>
      <c r="R122" s="63"/>
      <c r="S122" s="63"/>
      <c r="T122" s="63"/>
      <c r="U122" s="63"/>
      <c r="V122" s="63" t="s">
        <v>25944</v>
      </c>
      <c r="W122" s="63"/>
      <c r="X122" s="63" t="s">
        <v>25945</v>
      </c>
      <c r="Y122" s="67">
        <v>855125000000000000</v>
      </c>
      <c r="Z122" s="63"/>
      <c r="AA122" s="63"/>
      <c r="AB122" s="68">
        <v>42845.89200231482</v>
      </c>
      <c r="AC122" s="63"/>
      <c r="AD122" s="66" t="s">
        <v>49</v>
      </c>
      <c r="AE122" s="63"/>
      <c r="AF122" s="37">
        <v>8222</v>
      </c>
      <c r="AG122" s="37">
        <v>477</v>
      </c>
      <c r="AH122" s="37">
        <v>4159</v>
      </c>
      <c r="AI122" s="37">
        <v>3503</v>
      </c>
    </row>
    <row x14ac:dyDescent="0.25" r="123" customHeight="1" ht="18">
      <c r="A123" s="1" t="s">
        <v>25946</v>
      </c>
      <c r="B123" s="33" t="s">
        <v>25947</v>
      </c>
      <c r="C123" s="13" t="s">
        <v>44</v>
      </c>
      <c r="D123" s="135"/>
      <c r="E123" s="13" t="s">
        <v>44</v>
      </c>
      <c r="F123" s="135"/>
      <c r="G123" s="13" t="s">
        <v>44</v>
      </c>
      <c r="H123" s="64"/>
      <c r="I123" s="136"/>
      <c r="J123" s="135"/>
      <c r="K123" s="67">
        <v>1170120000000000000</v>
      </c>
      <c r="L123" s="68">
        <v>43715.11173611111</v>
      </c>
      <c r="M123" s="37">
        <v>3</v>
      </c>
      <c r="N123" s="37">
        <v>1</v>
      </c>
      <c r="O123" s="37">
        <v>0</v>
      </c>
      <c r="P123" s="37">
        <v>0</v>
      </c>
      <c r="Q123" s="37">
        <v>0</v>
      </c>
      <c r="R123" s="63"/>
      <c r="S123" s="63"/>
      <c r="T123" s="63"/>
      <c r="U123" s="63"/>
      <c r="V123" s="63" t="s">
        <v>25948</v>
      </c>
      <c r="W123" s="63"/>
      <c r="X123" s="63" t="s">
        <v>25949</v>
      </c>
      <c r="Y123" s="37">
        <v>620237107</v>
      </c>
      <c r="Z123" s="39" t="s">
        <v>25950</v>
      </c>
      <c r="AA123" s="63"/>
      <c r="AB123" s="68">
        <v>41087.93981481482</v>
      </c>
      <c r="AC123" s="63"/>
      <c r="AD123" s="66"/>
      <c r="AE123" s="63"/>
      <c r="AF123" s="37">
        <v>29504</v>
      </c>
      <c r="AG123" s="37">
        <v>5978</v>
      </c>
      <c r="AH123" s="37">
        <v>6519</v>
      </c>
      <c r="AI123" s="37">
        <v>25050</v>
      </c>
    </row>
    <row x14ac:dyDescent="0.25" r="124" customHeight="1" ht="18">
      <c r="A124" s="1" t="s">
        <v>16852</v>
      </c>
      <c r="B124" s="33" t="s">
        <v>25951</v>
      </c>
      <c r="C124" s="13" t="s">
        <v>44</v>
      </c>
      <c r="D124" s="135"/>
      <c r="E124" s="13" t="s">
        <v>44</v>
      </c>
      <c r="F124" s="135"/>
      <c r="G124" s="13" t="s">
        <v>44</v>
      </c>
      <c r="H124" s="64"/>
      <c r="I124" s="136"/>
      <c r="J124" s="135"/>
      <c r="K124" s="67">
        <v>1170120000000000000</v>
      </c>
      <c r="L124" s="68">
        <v>43715.10787037037</v>
      </c>
      <c r="M124" s="37">
        <v>0</v>
      </c>
      <c r="N124" s="37">
        <v>0</v>
      </c>
      <c r="O124" s="37">
        <v>0</v>
      </c>
      <c r="P124" s="37">
        <v>0</v>
      </c>
      <c r="Q124" s="37">
        <v>0</v>
      </c>
      <c r="R124" s="63"/>
      <c r="S124" s="63"/>
      <c r="T124" s="63"/>
      <c r="U124" s="63"/>
      <c r="V124" s="63" t="s">
        <v>25952</v>
      </c>
      <c r="W124" s="63"/>
      <c r="X124" s="63" t="s">
        <v>3262</v>
      </c>
      <c r="Y124" s="41">
        <v>312674826</v>
      </c>
      <c r="Z124" s="39" t="s">
        <v>25953</v>
      </c>
      <c r="AA124" s="63"/>
      <c r="AB124" s="68">
        <v>40701.75105324074</v>
      </c>
      <c r="AC124" s="63"/>
      <c r="AD124" s="66"/>
      <c r="AE124" s="63"/>
      <c r="AF124" s="37">
        <v>1130</v>
      </c>
      <c r="AG124" s="37">
        <v>167</v>
      </c>
      <c r="AH124" s="37">
        <v>486</v>
      </c>
      <c r="AI124" s="37">
        <v>650</v>
      </c>
    </row>
    <row x14ac:dyDescent="0.25" r="125" customHeight="1" ht="18">
      <c r="A125" s="1" t="s">
        <v>21900</v>
      </c>
      <c r="B125" s="33" t="s">
        <v>25954</v>
      </c>
      <c r="C125" s="13" t="s">
        <v>35</v>
      </c>
      <c r="D125" s="14" t="s">
        <v>235</v>
      </c>
      <c r="E125" s="13" t="s">
        <v>35</v>
      </c>
      <c r="F125" s="14" t="s">
        <v>235</v>
      </c>
      <c r="G125" s="13" t="s">
        <v>35</v>
      </c>
      <c r="H125" s="63" t="s">
        <v>235</v>
      </c>
      <c r="I125" s="136"/>
      <c r="J125" s="135"/>
      <c r="K125" s="67">
        <v>1170120000000000000</v>
      </c>
      <c r="L125" s="68">
        <v>43715.10664351852</v>
      </c>
      <c r="M125" s="37">
        <v>1</v>
      </c>
      <c r="N125" s="37">
        <v>0</v>
      </c>
      <c r="O125" s="37">
        <v>0</v>
      </c>
      <c r="P125" s="37">
        <v>0</v>
      </c>
      <c r="Q125" s="37">
        <v>0</v>
      </c>
      <c r="R125" s="63"/>
      <c r="S125" s="63"/>
      <c r="T125" s="63"/>
      <c r="U125" s="63"/>
      <c r="V125" s="63" t="s">
        <v>25955</v>
      </c>
      <c r="W125" s="63"/>
      <c r="X125" s="63" t="s">
        <v>25956</v>
      </c>
      <c r="Y125" s="37">
        <v>1254370308</v>
      </c>
      <c r="Z125" s="63"/>
      <c r="AA125" s="63"/>
      <c r="AB125" s="68">
        <v>41342.73003472222</v>
      </c>
      <c r="AC125" s="63"/>
      <c r="AD125" s="66"/>
      <c r="AE125" s="63"/>
      <c r="AF125" s="37">
        <v>4362</v>
      </c>
      <c r="AG125" s="37">
        <v>173</v>
      </c>
      <c r="AH125" s="37">
        <v>114</v>
      </c>
      <c r="AI125" s="37">
        <v>8672</v>
      </c>
    </row>
    <row x14ac:dyDescent="0.25" r="126" customHeight="1" ht="18">
      <c r="A126" s="1" t="s">
        <v>16918</v>
      </c>
      <c r="B126" s="33" t="s">
        <v>25957</v>
      </c>
      <c r="C126" s="13" t="s">
        <v>44</v>
      </c>
      <c r="D126" s="135"/>
      <c r="E126" s="13" t="s">
        <v>44</v>
      </c>
      <c r="F126" s="135"/>
      <c r="G126" s="13" t="s">
        <v>44</v>
      </c>
      <c r="H126" s="64"/>
      <c r="I126" s="136"/>
      <c r="J126" s="135"/>
      <c r="K126" s="67">
        <v>1170110000000000000</v>
      </c>
      <c r="L126" s="68">
        <v>43715.097395833334</v>
      </c>
      <c r="M126" s="37">
        <v>2</v>
      </c>
      <c r="N126" s="37">
        <v>0</v>
      </c>
      <c r="O126" s="37">
        <v>0</v>
      </c>
      <c r="P126" s="37">
        <v>0</v>
      </c>
      <c r="Q126" s="37">
        <v>0</v>
      </c>
      <c r="R126" s="63"/>
      <c r="S126" s="63"/>
      <c r="T126" s="63"/>
      <c r="U126" s="63"/>
      <c r="V126" s="63" t="s">
        <v>25958</v>
      </c>
      <c r="W126" s="63"/>
      <c r="X126" s="63" t="s">
        <v>25959</v>
      </c>
      <c r="Y126" s="37">
        <v>354602807</v>
      </c>
      <c r="Z126" s="39" t="s">
        <v>25960</v>
      </c>
      <c r="AA126" s="137" t="s">
        <v>25961</v>
      </c>
      <c r="AB126" s="68">
        <v>40769.192349537036</v>
      </c>
      <c r="AC126" s="63"/>
      <c r="AD126" s="42"/>
      <c r="AE126" s="63"/>
      <c r="AF126" s="37">
        <v>16408</v>
      </c>
      <c r="AG126" s="37">
        <v>1717</v>
      </c>
      <c r="AH126" s="37">
        <v>486</v>
      </c>
      <c r="AI126" s="37">
        <v>6974</v>
      </c>
    </row>
    <row x14ac:dyDescent="0.25" r="127" customHeight="1" ht="18">
      <c r="A127" s="1" t="s">
        <v>7012</v>
      </c>
      <c r="B127" s="33" t="s">
        <v>25962</v>
      </c>
      <c r="C127" s="13" t="s">
        <v>44</v>
      </c>
      <c r="D127" s="135"/>
      <c r="E127" s="13" t="s">
        <v>44</v>
      </c>
      <c r="F127" s="135"/>
      <c r="G127" s="13" t="s">
        <v>44</v>
      </c>
      <c r="H127" s="64"/>
      <c r="I127" s="136"/>
      <c r="J127" s="135"/>
      <c r="K127" s="67">
        <v>1170110000000000000</v>
      </c>
      <c r="L127" s="68">
        <v>43715.0953125</v>
      </c>
      <c r="M127" s="37">
        <v>0</v>
      </c>
      <c r="N127" s="37">
        <v>0</v>
      </c>
      <c r="O127" s="37">
        <v>0</v>
      </c>
      <c r="P127" s="37">
        <v>0</v>
      </c>
      <c r="Q127" s="37">
        <v>0</v>
      </c>
      <c r="R127" s="63"/>
      <c r="S127" s="63"/>
      <c r="T127" s="63"/>
      <c r="U127" s="63"/>
      <c r="V127" s="63" t="s">
        <v>25963</v>
      </c>
      <c r="W127" s="63"/>
      <c r="X127" s="63" t="s">
        <v>25964</v>
      </c>
      <c r="Y127" s="41">
        <v>303491598</v>
      </c>
      <c r="Z127" s="39" t="s">
        <v>25965</v>
      </c>
      <c r="AA127" s="63"/>
      <c r="AB127" s="68">
        <v>40686.1559837963</v>
      </c>
      <c r="AC127" s="39"/>
      <c r="AD127" s="42" t="s">
        <v>25966</v>
      </c>
      <c r="AE127" s="63"/>
      <c r="AF127" s="37">
        <v>2521</v>
      </c>
      <c r="AG127" s="37">
        <v>78</v>
      </c>
      <c r="AH127" s="37">
        <v>198</v>
      </c>
      <c r="AI127" s="37">
        <v>107</v>
      </c>
    </row>
    <row x14ac:dyDescent="0.25" r="128" customHeight="1" ht="18">
      <c r="A128" s="1" t="s">
        <v>21953</v>
      </c>
      <c r="B128" s="33" t="s">
        <v>25967</v>
      </c>
      <c r="C128" s="13" t="s">
        <v>44</v>
      </c>
      <c r="D128" s="135"/>
      <c r="E128" s="13" t="s">
        <v>44</v>
      </c>
      <c r="F128" s="135"/>
      <c r="G128" s="13" t="s">
        <v>44</v>
      </c>
      <c r="H128" s="64"/>
      <c r="I128" s="136"/>
      <c r="J128" s="135"/>
      <c r="K128" s="67">
        <v>1170110000000000000</v>
      </c>
      <c r="L128" s="68">
        <v>43715.092939814815</v>
      </c>
      <c r="M128" s="37">
        <v>0</v>
      </c>
      <c r="N128" s="37">
        <v>0</v>
      </c>
      <c r="O128" s="37">
        <v>0</v>
      </c>
      <c r="P128" s="37">
        <v>0</v>
      </c>
      <c r="Q128" s="37">
        <v>0</v>
      </c>
      <c r="R128" s="63"/>
      <c r="S128" s="63"/>
      <c r="T128" s="63"/>
      <c r="U128" s="63"/>
      <c r="V128" s="63" t="s">
        <v>16594</v>
      </c>
      <c r="W128" s="63"/>
      <c r="X128" s="63" t="s">
        <v>249</v>
      </c>
      <c r="Y128" s="37">
        <v>1634079482</v>
      </c>
      <c r="Z128" s="39"/>
      <c r="AA128" s="63"/>
      <c r="AB128" s="68">
        <v>41486.14981481482</v>
      </c>
      <c r="AC128" s="63"/>
      <c r="AD128" s="66" t="s">
        <v>49</v>
      </c>
      <c r="AE128" s="63"/>
      <c r="AF128" s="37">
        <v>110966</v>
      </c>
      <c r="AG128" s="37">
        <v>2963</v>
      </c>
      <c r="AH128" s="37">
        <v>2730</v>
      </c>
      <c r="AI128" s="37">
        <v>50</v>
      </c>
    </row>
    <row x14ac:dyDescent="0.25" r="129" customHeight="1" ht="18">
      <c r="A129" s="1" t="s">
        <v>25968</v>
      </c>
      <c r="B129" s="33" t="s">
        <v>25969</v>
      </c>
      <c r="C129" s="13" t="s">
        <v>44</v>
      </c>
      <c r="D129" s="135"/>
      <c r="E129" s="13" t="s">
        <v>44</v>
      </c>
      <c r="F129" s="135"/>
      <c r="G129" s="13" t="s">
        <v>44</v>
      </c>
      <c r="H129" s="64"/>
      <c r="I129" s="136"/>
      <c r="J129" s="135"/>
      <c r="K129" s="67">
        <v>1170110000000000000</v>
      </c>
      <c r="L129" s="68">
        <v>43715.08962962963</v>
      </c>
      <c r="M129" s="37">
        <v>1</v>
      </c>
      <c r="N129" s="37">
        <v>1</v>
      </c>
      <c r="O129" s="37">
        <v>0</v>
      </c>
      <c r="P129" s="37">
        <v>0</v>
      </c>
      <c r="Q129" s="37">
        <v>0</v>
      </c>
      <c r="R129" s="63"/>
      <c r="S129" s="63"/>
      <c r="T129" s="63"/>
      <c r="U129" s="63"/>
      <c r="V129" s="63" t="s">
        <v>25970</v>
      </c>
      <c r="W129" s="63"/>
      <c r="X129" s="63" t="s">
        <v>25971</v>
      </c>
      <c r="Y129" s="41">
        <v>87059477</v>
      </c>
      <c r="Z129" s="39" t="s">
        <v>25972</v>
      </c>
      <c r="AA129" s="63"/>
      <c r="AB129" s="68">
        <v>40120.10868055555</v>
      </c>
      <c r="AC129" s="63"/>
      <c r="AD129" s="66"/>
      <c r="AE129" s="63"/>
      <c r="AF129" s="37">
        <v>20528</v>
      </c>
      <c r="AG129" s="37">
        <v>1241</v>
      </c>
      <c r="AH129" s="37">
        <v>1071</v>
      </c>
      <c r="AI129" s="37">
        <v>30469</v>
      </c>
    </row>
    <row x14ac:dyDescent="0.25" r="130" customHeight="1" ht="18">
      <c r="A130" s="1" t="s">
        <v>25973</v>
      </c>
      <c r="B130" s="33" t="s">
        <v>25974</v>
      </c>
      <c r="C130" s="13" t="s">
        <v>44</v>
      </c>
      <c r="D130" s="135"/>
      <c r="E130" s="13" t="s">
        <v>44</v>
      </c>
      <c r="F130" s="135"/>
      <c r="G130" s="13" t="s">
        <v>44</v>
      </c>
      <c r="H130" s="64"/>
      <c r="I130" s="136"/>
      <c r="J130" s="135"/>
      <c r="K130" s="67">
        <v>1170110000000000000</v>
      </c>
      <c r="L130" s="68">
        <v>43715.08804398148</v>
      </c>
      <c r="M130" s="37">
        <v>145</v>
      </c>
      <c r="N130" s="37">
        <v>10</v>
      </c>
      <c r="O130" s="37">
        <v>0</v>
      </c>
      <c r="P130" s="37">
        <v>0</v>
      </c>
      <c r="Q130" s="37">
        <v>0</v>
      </c>
      <c r="R130" s="63"/>
      <c r="S130" s="63"/>
      <c r="T130" s="63"/>
      <c r="U130" s="63"/>
      <c r="V130" s="63" t="s">
        <v>25975</v>
      </c>
      <c r="W130" s="63"/>
      <c r="X130" s="63" t="s">
        <v>25976</v>
      </c>
      <c r="Y130" s="37">
        <v>317333887</v>
      </c>
      <c r="Z130" s="63" t="s">
        <v>25977</v>
      </c>
      <c r="AA130" s="137" t="s">
        <v>25978</v>
      </c>
      <c r="AB130" s="68">
        <v>40708.988541666666</v>
      </c>
      <c r="AC130" s="63"/>
      <c r="AD130" s="66"/>
      <c r="AE130" s="63"/>
      <c r="AF130" s="37">
        <v>11683</v>
      </c>
      <c r="AG130" s="37">
        <v>24900</v>
      </c>
      <c r="AH130" s="37">
        <v>236</v>
      </c>
      <c r="AI130" s="37">
        <v>18748</v>
      </c>
    </row>
    <row x14ac:dyDescent="0.25" r="131" customHeight="1" ht="18">
      <c r="A131" s="1" t="s">
        <v>16956</v>
      </c>
      <c r="B131" s="33" t="s">
        <v>7769</v>
      </c>
      <c r="C131" s="13" t="s">
        <v>44</v>
      </c>
      <c r="D131" s="135"/>
      <c r="E131" s="13" t="s">
        <v>44</v>
      </c>
      <c r="F131" s="135"/>
      <c r="G131" s="13" t="s">
        <v>44</v>
      </c>
      <c r="H131" s="64"/>
      <c r="I131" s="136"/>
      <c r="J131" s="135"/>
      <c r="K131" s="67">
        <v>1170110000000000000</v>
      </c>
      <c r="L131" s="68">
        <v>43715.08730324074</v>
      </c>
      <c r="M131" s="37">
        <v>33</v>
      </c>
      <c r="N131" s="37">
        <v>10</v>
      </c>
      <c r="O131" s="37">
        <v>0</v>
      </c>
      <c r="P131" s="37">
        <v>0</v>
      </c>
      <c r="Q131" s="37">
        <v>0</v>
      </c>
      <c r="R131" s="63"/>
      <c r="S131" s="63"/>
      <c r="T131" s="63"/>
      <c r="U131" s="63"/>
      <c r="V131" s="63" t="s">
        <v>7770</v>
      </c>
      <c r="W131" s="63"/>
      <c r="X131" s="63" t="s">
        <v>7771</v>
      </c>
      <c r="Y131" s="37">
        <v>2949777382</v>
      </c>
      <c r="Z131" s="63" t="s">
        <v>25979</v>
      </c>
      <c r="AA131" s="137" t="s">
        <v>7773</v>
      </c>
      <c r="AB131" s="68">
        <v>42002.900717592594</v>
      </c>
      <c r="AC131" s="63"/>
      <c r="AD131" s="66" t="s">
        <v>2205</v>
      </c>
      <c r="AE131" s="63"/>
      <c r="AF131" s="37">
        <v>2387</v>
      </c>
      <c r="AG131" s="37">
        <v>4267</v>
      </c>
      <c r="AH131" s="37">
        <v>196</v>
      </c>
      <c r="AI131" s="37">
        <v>2496</v>
      </c>
    </row>
    <row x14ac:dyDescent="0.25" r="132" customHeight="1" ht="18">
      <c r="A132" s="1" t="s">
        <v>23924</v>
      </c>
      <c r="B132" s="33" t="s">
        <v>25980</v>
      </c>
      <c r="C132" s="13" t="s">
        <v>44</v>
      </c>
      <c r="D132" s="135"/>
      <c r="E132" s="13" t="s">
        <v>44</v>
      </c>
      <c r="F132" s="135"/>
      <c r="G132" s="13" t="s">
        <v>44</v>
      </c>
      <c r="H132" s="64"/>
      <c r="I132" s="136"/>
      <c r="J132" s="135"/>
      <c r="K132" s="67">
        <v>1170110000000000000</v>
      </c>
      <c r="L132" s="68">
        <v>43715.08710648148</v>
      </c>
      <c r="M132" s="37">
        <v>0</v>
      </c>
      <c r="N132" s="37">
        <v>0</v>
      </c>
      <c r="O132" s="37">
        <v>0</v>
      </c>
      <c r="P132" s="37">
        <v>0</v>
      </c>
      <c r="Q132" s="37">
        <v>0</v>
      </c>
      <c r="R132" s="63"/>
      <c r="S132" s="63"/>
      <c r="T132" s="63"/>
      <c r="U132" s="63"/>
      <c r="V132" s="63" t="s">
        <v>16594</v>
      </c>
      <c r="W132" s="63"/>
      <c r="X132" s="63" t="s">
        <v>249</v>
      </c>
      <c r="Y132" s="37">
        <v>1634079482</v>
      </c>
      <c r="Z132" s="39"/>
      <c r="AA132" s="63"/>
      <c r="AB132" s="68">
        <v>41486.14981481482</v>
      </c>
      <c r="AC132" s="63"/>
      <c r="AD132" s="42" t="s">
        <v>49</v>
      </c>
      <c r="AE132" s="63"/>
      <c r="AF132" s="37">
        <v>110966</v>
      </c>
      <c r="AG132" s="37">
        <v>2963</v>
      </c>
      <c r="AH132" s="37">
        <v>2730</v>
      </c>
      <c r="AI132" s="37">
        <v>50</v>
      </c>
    </row>
    <row x14ac:dyDescent="0.25" r="133" customHeight="1" ht="18">
      <c r="A133" s="1" t="s">
        <v>25981</v>
      </c>
      <c r="B133" s="33" t="s">
        <v>25982</v>
      </c>
      <c r="C133" s="13" t="s">
        <v>44</v>
      </c>
      <c r="D133" s="135"/>
      <c r="E133" s="13" t="s">
        <v>44</v>
      </c>
      <c r="F133" s="135"/>
      <c r="G133" s="13" t="s">
        <v>35</v>
      </c>
      <c r="H133" s="63" t="s">
        <v>235</v>
      </c>
      <c r="I133" s="13" t="s">
        <v>44</v>
      </c>
      <c r="J133" s="135"/>
      <c r="K133" s="67">
        <v>1170110000000000000</v>
      </c>
      <c r="L133" s="68">
        <v>43715.08403935185</v>
      </c>
      <c r="M133" s="37">
        <v>5</v>
      </c>
      <c r="N133" s="37">
        <v>1</v>
      </c>
      <c r="O133" s="37">
        <v>0</v>
      </c>
      <c r="P133" s="37">
        <v>0</v>
      </c>
      <c r="Q133" s="37">
        <v>0</v>
      </c>
      <c r="R133" s="63"/>
      <c r="S133" s="63"/>
      <c r="T133" s="63"/>
      <c r="U133" s="63"/>
      <c r="V133" s="63" t="s">
        <v>25983</v>
      </c>
      <c r="W133" s="63"/>
      <c r="X133" s="63" t="s">
        <v>25984</v>
      </c>
      <c r="Y133" s="69">
        <v>875004000000000000</v>
      </c>
      <c r="Z133" s="39" t="s">
        <v>25985</v>
      </c>
      <c r="AA133" s="63"/>
      <c r="AB133" s="68">
        <v>42900.74642361111</v>
      </c>
      <c r="AC133" s="39"/>
      <c r="AD133" s="42" t="s">
        <v>25986</v>
      </c>
      <c r="AE133" s="63"/>
      <c r="AF133" s="37">
        <v>7595</v>
      </c>
      <c r="AG133" s="37">
        <v>560</v>
      </c>
      <c r="AH133" s="37">
        <v>741</v>
      </c>
      <c r="AI133" s="37">
        <v>30521</v>
      </c>
    </row>
    <row x14ac:dyDescent="0.25" r="134" customHeight="1" ht="18">
      <c r="A134" s="1" t="s">
        <v>25987</v>
      </c>
      <c r="B134" s="33" t="s">
        <v>7775</v>
      </c>
      <c r="C134" s="13" t="s">
        <v>44</v>
      </c>
      <c r="D134" s="135"/>
      <c r="E134" s="13" t="s">
        <v>44</v>
      </c>
      <c r="F134" s="135"/>
      <c r="G134" s="13" t="s">
        <v>35</v>
      </c>
      <c r="H134" s="63" t="s">
        <v>235</v>
      </c>
      <c r="I134" s="13" t="s">
        <v>44</v>
      </c>
      <c r="J134" s="135"/>
      <c r="K134" s="67">
        <v>1170110000000000000</v>
      </c>
      <c r="L134" s="68">
        <v>43715.08347222222</v>
      </c>
      <c r="M134" s="37">
        <v>2</v>
      </c>
      <c r="N134" s="37">
        <v>0</v>
      </c>
      <c r="O134" s="37">
        <v>0</v>
      </c>
      <c r="P134" s="37">
        <v>0</v>
      </c>
      <c r="Q134" s="37">
        <v>0</v>
      </c>
      <c r="R134" s="63"/>
      <c r="S134" s="63"/>
      <c r="T134" s="63"/>
      <c r="U134" s="63"/>
      <c r="V134" s="39" t="s">
        <v>7776</v>
      </c>
      <c r="W134" s="63"/>
      <c r="X134" s="63" t="s">
        <v>7777</v>
      </c>
      <c r="Y134" s="37">
        <v>2497161637</v>
      </c>
      <c r="Z134" s="63" t="s">
        <v>7778</v>
      </c>
      <c r="AA134" s="137" t="s">
        <v>7779</v>
      </c>
      <c r="AB134" s="68">
        <v>41775.04267361111</v>
      </c>
      <c r="AC134" s="39"/>
      <c r="AD134" s="42" t="s">
        <v>4955</v>
      </c>
      <c r="AE134" s="63"/>
      <c r="AF134" s="37">
        <v>3985</v>
      </c>
      <c r="AG134" s="37">
        <v>235</v>
      </c>
      <c r="AH134" s="37">
        <v>228</v>
      </c>
      <c r="AI134" s="37">
        <v>18417</v>
      </c>
    </row>
    <row x14ac:dyDescent="0.25" r="135" customHeight="1" ht="18">
      <c r="A135" s="1" t="s">
        <v>25988</v>
      </c>
      <c r="B135" s="33" t="s">
        <v>25989</v>
      </c>
      <c r="C135" s="13" t="s">
        <v>44</v>
      </c>
      <c r="D135" s="135"/>
      <c r="E135" s="13" t="s">
        <v>44</v>
      </c>
      <c r="F135" s="135"/>
      <c r="G135" s="13" t="s">
        <v>44</v>
      </c>
      <c r="H135" s="64"/>
      <c r="I135" s="136"/>
      <c r="J135" s="135"/>
      <c r="K135" s="67">
        <v>1170110000000000000</v>
      </c>
      <c r="L135" s="68">
        <v>43715.08320601852</v>
      </c>
      <c r="M135" s="37">
        <v>1</v>
      </c>
      <c r="N135" s="37">
        <v>0</v>
      </c>
      <c r="O135" s="37">
        <v>0</v>
      </c>
      <c r="P135" s="37">
        <v>0</v>
      </c>
      <c r="Q135" s="37">
        <v>0</v>
      </c>
      <c r="R135" s="63"/>
      <c r="S135" s="63"/>
      <c r="T135" s="63"/>
      <c r="U135" s="39"/>
      <c r="V135" s="39" t="s">
        <v>25990</v>
      </c>
      <c r="W135" s="63"/>
      <c r="X135" s="63" t="s">
        <v>25991</v>
      </c>
      <c r="Y135" s="37">
        <v>3045781128</v>
      </c>
      <c r="Z135" s="39"/>
      <c r="AA135" s="63"/>
      <c r="AB135" s="68">
        <v>42062.458819444444</v>
      </c>
      <c r="AC135" s="63"/>
      <c r="AD135" s="66"/>
      <c r="AE135" s="63"/>
      <c r="AF135" s="37">
        <v>1852</v>
      </c>
      <c r="AG135" s="37">
        <v>192</v>
      </c>
      <c r="AH135" s="37">
        <v>728</v>
      </c>
      <c r="AI135" s="37">
        <v>3106</v>
      </c>
    </row>
    <row x14ac:dyDescent="0.25" r="136" customHeight="1" ht="18">
      <c r="A136" s="1" t="s">
        <v>15251</v>
      </c>
      <c r="B136" s="33" t="s">
        <v>25992</v>
      </c>
      <c r="C136" s="13" t="s">
        <v>44</v>
      </c>
      <c r="D136" s="135"/>
      <c r="E136" s="13" t="s">
        <v>44</v>
      </c>
      <c r="F136" s="135"/>
      <c r="G136" s="13" t="s">
        <v>44</v>
      </c>
      <c r="H136" s="64"/>
      <c r="I136" s="136"/>
      <c r="J136" s="135"/>
      <c r="K136" s="67">
        <v>1170110000000000000</v>
      </c>
      <c r="L136" s="68">
        <v>43715.08068287037</v>
      </c>
      <c r="M136" s="37">
        <v>2</v>
      </c>
      <c r="N136" s="37">
        <v>0</v>
      </c>
      <c r="O136" s="37">
        <v>0</v>
      </c>
      <c r="P136" s="37">
        <v>0</v>
      </c>
      <c r="Q136" s="37">
        <v>0</v>
      </c>
      <c r="R136" s="63"/>
      <c r="S136" s="63"/>
      <c r="T136" s="63"/>
      <c r="U136" s="63"/>
      <c r="V136" s="63" t="s">
        <v>25993</v>
      </c>
      <c r="W136" s="63"/>
      <c r="X136" s="63" t="s">
        <v>25994</v>
      </c>
      <c r="Y136" s="41">
        <v>491679013</v>
      </c>
      <c r="Z136" s="39" t="s">
        <v>25995</v>
      </c>
      <c r="AA136" s="63"/>
      <c r="AB136" s="68">
        <v>40953.09333333333</v>
      </c>
      <c r="AC136" s="63"/>
      <c r="AD136" s="42"/>
      <c r="AE136" s="63"/>
      <c r="AF136" s="37">
        <v>65374</v>
      </c>
      <c r="AG136" s="37">
        <v>3108</v>
      </c>
      <c r="AH136" s="37">
        <v>1617</v>
      </c>
      <c r="AI136" s="37">
        <v>51853</v>
      </c>
    </row>
    <row x14ac:dyDescent="0.25" r="137" customHeight="1" ht="18">
      <c r="A137" s="1" t="s">
        <v>24096</v>
      </c>
      <c r="B137" s="33" t="s">
        <v>25996</v>
      </c>
      <c r="C137" s="13" t="s">
        <v>44</v>
      </c>
      <c r="D137" s="135"/>
      <c r="E137" s="13" t="s">
        <v>44</v>
      </c>
      <c r="F137" s="135"/>
      <c r="G137" s="13" t="s">
        <v>44</v>
      </c>
      <c r="H137" s="64"/>
      <c r="I137" s="136"/>
      <c r="J137" s="135"/>
      <c r="K137" s="67">
        <v>1170110000000000000</v>
      </c>
      <c r="L137" s="68">
        <v>43715.07630787037</v>
      </c>
      <c r="M137" s="37">
        <v>0</v>
      </c>
      <c r="N137" s="37">
        <v>0</v>
      </c>
      <c r="O137" s="37">
        <v>0</v>
      </c>
      <c r="P137" s="37">
        <v>0</v>
      </c>
      <c r="Q137" s="37">
        <v>0</v>
      </c>
      <c r="R137" s="63"/>
      <c r="S137" s="63"/>
      <c r="T137" s="63"/>
      <c r="U137" s="63" t="s">
        <v>103</v>
      </c>
      <c r="V137" s="63" t="s">
        <v>25997</v>
      </c>
      <c r="W137" s="63"/>
      <c r="X137" s="63" t="s">
        <v>25998</v>
      </c>
      <c r="Y137" s="37">
        <v>3291294763</v>
      </c>
      <c r="Z137" s="39" t="s">
        <v>25999</v>
      </c>
      <c r="AA137" s="137" t="s">
        <v>26000</v>
      </c>
      <c r="AB137" s="68">
        <v>42210.068449074075</v>
      </c>
      <c r="AC137" s="39"/>
      <c r="AD137" s="42" t="s">
        <v>26001</v>
      </c>
      <c r="AE137" s="63"/>
      <c r="AF137" s="37">
        <v>270</v>
      </c>
      <c r="AG137" s="37">
        <v>104</v>
      </c>
      <c r="AH137" s="37">
        <v>399</v>
      </c>
      <c r="AI137" s="37">
        <v>844</v>
      </c>
    </row>
    <row x14ac:dyDescent="0.25" r="138" customHeight="1" ht="18">
      <c r="A138" s="1" t="s">
        <v>24167</v>
      </c>
      <c r="B138" s="33" t="s">
        <v>26002</v>
      </c>
      <c r="C138" s="13" t="s">
        <v>44</v>
      </c>
      <c r="D138" s="135"/>
      <c r="E138" s="13" t="s">
        <v>44</v>
      </c>
      <c r="F138" s="135"/>
      <c r="G138" s="13" t="s">
        <v>44</v>
      </c>
      <c r="H138" s="64"/>
      <c r="I138" s="136"/>
      <c r="J138" s="135"/>
      <c r="K138" s="67">
        <v>1170110000000000000</v>
      </c>
      <c r="L138" s="68">
        <v>43715.07209490741</v>
      </c>
      <c r="M138" s="37">
        <v>6</v>
      </c>
      <c r="N138" s="37">
        <v>0</v>
      </c>
      <c r="O138" s="37">
        <v>0</v>
      </c>
      <c r="P138" s="37">
        <v>0</v>
      </c>
      <c r="Q138" s="37">
        <v>0</v>
      </c>
      <c r="R138" s="63"/>
      <c r="S138" s="63"/>
      <c r="T138" s="63"/>
      <c r="U138" s="63"/>
      <c r="V138" s="63" t="s">
        <v>26003</v>
      </c>
      <c r="W138" s="63"/>
      <c r="X138" s="63" t="s">
        <v>26004</v>
      </c>
      <c r="Y138" s="69">
        <v>1122080000000000000</v>
      </c>
      <c r="Z138" s="39" t="s">
        <v>26005</v>
      </c>
      <c r="AA138" s="63"/>
      <c r="AB138" s="68">
        <v>43582.55603009259</v>
      </c>
      <c r="AC138" s="63"/>
      <c r="AD138" s="42"/>
      <c r="AE138" s="63"/>
      <c r="AF138" s="37">
        <v>68</v>
      </c>
      <c r="AG138" s="37">
        <v>47</v>
      </c>
      <c r="AH138" s="37">
        <v>47</v>
      </c>
      <c r="AI138" s="37">
        <v>172</v>
      </c>
    </row>
    <row x14ac:dyDescent="0.25" r="139" customHeight="1" ht="18">
      <c r="A139" s="1" t="s">
        <v>26006</v>
      </c>
      <c r="B139" s="33" t="s">
        <v>26007</v>
      </c>
      <c r="C139" s="13" t="s">
        <v>44</v>
      </c>
      <c r="D139" s="135"/>
      <c r="E139" s="13" t="s">
        <v>44</v>
      </c>
      <c r="F139" s="135"/>
      <c r="G139" s="13" t="s">
        <v>44</v>
      </c>
      <c r="H139" s="64"/>
      <c r="I139" s="136"/>
      <c r="J139" s="135"/>
      <c r="K139" s="67">
        <v>1170110000000000000</v>
      </c>
      <c r="L139" s="68">
        <v>43715.072060185186</v>
      </c>
      <c r="M139" s="37">
        <v>31</v>
      </c>
      <c r="N139" s="37">
        <v>0</v>
      </c>
      <c r="O139" s="37">
        <v>0</v>
      </c>
      <c r="P139" s="37">
        <v>0</v>
      </c>
      <c r="Q139" s="37">
        <v>0</v>
      </c>
      <c r="R139" s="63"/>
      <c r="S139" s="63"/>
      <c r="T139" s="63"/>
      <c r="U139" s="63"/>
      <c r="V139" s="63" t="s">
        <v>26008</v>
      </c>
      <c r="W139" s="63"/>
      <c r="X139" s="63" t="s">
        <v>26009</v>
      </c>
      <c r="Y139" s="67">
        <v>1090480000000000000</v>
      </c>
      <c r="Z139" s="39" t="s">
        <v>26010</v>
      </c>
      <c r="AA139" s="137" t="s">
        <v>26011</v>
      </c>
      <c r="AB139" s="68">
        <v>43495.34663194444</v>
      </c>
      <c r="AC139" s="39"/>
      <c r="AD139" s="42" t="s">
        <v>26012</v>
      </c>
      <c r="AE139" s="63"/>
      <c r="AF139" s="37">
        <v>11357</v>
      </c>
      <c r="AG139" s="37">
        <v>2306</v>
      </c>
      <c r="AH139" s="37">
        <v>419</v>
      </c>
      <c r="AI139" s="37">
        <v>71317</v>
      </c>
    </row>
    <row x14ac:dyDescent="0.25" r="140" customHeight="1" ht="18">
      <c r="A140" s="1" t="s">
        <v>26013</v>
      </c>
      <c r="B140" s="33" t="s">
        <v>26014</v>
      </c>
      <c r="C140" s="13" t="s">
        <v>35</v>
      </c>
      <c r="D140" s="14" t="s">
        <v>235</v>
      </c>
      <c r="E140" s="13" t="s">
        <v>35</v>
      </c>
      <c r="F140" s="14" t="s">
        <v>235</v>
      </c>
      <c r="G140" s="13" t="s">
        <v>35</v>
      </c>
      <c r="H140" s="63" t="s">
        <v>235</v>
      </c>
      <c r="I140" s="136"/>
      <c r="J140" s="135"/>
      <c r="K140" s="67">
        <v>1170100000000000000</v>
      </c>
      <c r="L140" s="68">
        <v>43715.06949074074</v>
      </c>
      <c r="M140" s="37">
        <v>1</v>
      </c>
      <c r="N140" s="37">
        <v>0</v>
      </c>
      <c r="O140" s="37">
        <v>0</v>
      </c>
      <c r="P140" s="37">
        <v>0</v>
      </c>
      <c r="Q140" s="37">
        <v>0</v>
      </c>
      <c r="R140" s="63"/>
      <c r="S140" s="63"/>
      <c r="T140" s="63"/>
      <c r="U140" s="63"/>
      <c r="V140" s="63" t="s">
        <v>26015</v>
      </c>
      <c r="W140" s="63"/>
      <c r="X140" s="63" t="s">
        <v>26016</v>
      </c>
      <c r="Y140" s="41">
        <v>593032874</v>
      </c>
      <c r="Z140" s="39" t="s">
        <v>26017</v>
      </c>
      <c r="AA140" s="63"/>
      <c r="AB140" s="68">
        <v>41058.01490740741</v>
      </c>
      <c r="AC140" s="63"/>
      <c r="AD140" s="66" t="s">
        <v>16339</v>
      </c>
      <c r="AE140" s="63"/>
      <c r="AF140" s="37">
        <v>893</v>
      </c>
      <c r="AG140" s="37">
        <v>364</v>
      </c>
      <c r="AH140" s="37">
        <v>370</v>
      </c>
      <c r="AI140" s="37">
        <v>2442</v>
      </c>
    </row>
    <row x14ac:dyDescent="0.25" r="141" customHeight="1" ht="18">
      <c r="A141" s="1" t="s">
        <v>15401</v>
      </c>
      <c r="B141" s="33" t="s">
        <v>26018</v>
      </c>
      <c r="C141" s="13" t="s">
        <v>44</v>
      </c>
      <c r="D141" s="135"/>
      <c r="E141" s="13" t="s">
        <v>44</v>
      </c>
      <c r="F141" s="135"/>
      <c r="G141" s="13" t="s">
        <v>44</v>
      </c>
      <c r="H141" s="64"/>
      <c r="I141" s="136"/>
      <c r="J141" s="135"/>
      <c r="K141" s="67">
        <v>1170100000000000000</v>
      </c>
      <c r="L141" s="68">
        <v>43715.06790509259</v>
      </c>
      <c r="M141" s="37">
        <v>7</v>
      </c>
      <c r="N141" s="37">
        <v>0</v>
      </c>
      <c r="O141" s="37">
        <v>0</v>
      </c>
      <c r="P141" s="37">
        <v>0</v>
      </c>
      <c r="Q141" s="37">
        <v>0</v>
      </c>
      <c r="R141" s="63"/>
      <c r="S141" s="63"/>
      <c r="T141" s="63"/>
      <c r="U141" s="63"/>
      <c r="V141" s="63" t="s">
        <v>26019</v>
      </c>
      <c r="W141" s="63"/>
      <c r="X141" s="63" t="s">
        <v>26020</v>
      </c>
      <c r="Y141" s="41">
        <v>136507291</v>
      </c>
      <c r="Z141" s="39" t="s">
        <v>26021</v>
      </c>
      <c r="AA141" s="63"/>
      <c r="AB141" s="68">
        <v>40292.337118055555</v>
      </c>
      <c r="AC141" s="63"/>
      <c r="AD141" s="66" t="s">
        <v>26022</v>
      </c>
      <c r="AE141" s="63"/>
      <c r="AF141" s="37">
        <v>1714</v>
      </c>
      <c r="AG141" s="37">
        <v>13539</v>
      </c>
      <c r="AH141" s="37">
        <v>2346</v>
      </c>
      <c r="AI141" s="37">
        <v>1265</v>
      </c>
    </row>
    <row x14ac:dyDescent="0.25" r="142" customHeight="1" ht="18">
      <c r="A142" s="1" t="s">
        <v>26023</v>
      </c>
      <c r="B142" s="33" t="s">
        <v>26024</v>
      </c>
      <c r="C142" s="13" t="s">
        <v>44</v>
      </c>
      <c r="D142" s="135"/>
      <c r="E142" s="13" t="s">
        <v>44</v>
      </c>
      <c r="F142" s="135"/>
      <c r="G142" s="13" t="s">
        <v>44</v>
      </c>
      <c r="H142" s="64"/>
      <c r="I142" s="136"/>
      <c r="J142" s="135"/>
      <c r="K142" s="67">
        <v>1170100000000000000</v>
      </c>
      <c r="L142" s="68">
        <v>43715.06607638889</v>
      </c>
      <c r="M142" s="37">
        <v>0</v>
      </c>
      <c r="N142" s="37">
        <v>0</v>
      </c>
      <c r="O142" s="37">
        <v>0</v>
      </c>
      <c r="P142" s="37">
        <v>0</v>
      </c>
      <c r="Q142" s="37">
        <v>0</v>
      </c>
      <c r="R142" s="63"/>
      <c r="S142" s="63"/>
      <c r="T142" s="63"/>
      <c r="U142" s="63"/>
      <c r="V142" s="63" t="s">
        <v>26025</v>
      </c>
      <c r="W142" s="63"/>
      <c r="X142" s="63" t="s">
        <v>26026</v>
      </c>
      <c r="Y142" s="37">
        <v>461321507</v>
      </c>
      <c r="Z142" s="39" t="s">
        <v>26027</v>
      </c>
      <c r="AA142" s="137" t="s">
        <v>26028</v>
      </c>
      <c r="AB142" s="68">
        <v>40919.904861111114</v>
      </c>
      <c r="AC142" s="63"/>
      <c r="AD142" s="66" t="s">
        <v>26029</v>
      </c>
      <c r="AE142" s="63"/>
      <c r="AF142" s="37">
        <v>42034</v>
      </c>
      <c r="AG142" s="37">
        <v>1500</v>
      </c>
      <c r="AH142" s="37">
        <v>241</v>
      </c>
      <c r="AI142" s="37">
        <v>41547</v>
      </c>
    </row>
    <row x14ac:dyDescent="0.25" r="143" customHeight="1" ht="18">
      <c r="A143" s="1" t="s">
        <v>26030</v>
      </c>
      <c r="B143" s="33" t="s">
        <v>26031</v>
      </c>
      <c r="C143" s="13" t="s">
        <v>44</v>
      </c>
      <c r="D143" s="135"/>
      <c r="E143" s="13" t="s">
        <v>44</v>
      </c>
      <c r="F143" s="135"/>
      <c r="G143" s="13" t="s">
        <v>44</v>
      </c>
      <c r="H143" s="64"/>
      <c r="I143" s="136"/>
      <c r="J143" s="135"/>
      <c r="K143" s="67">
        <v>1170100000000000000</v>
      </c>
      <c r="L143" s="68">
        <v>43715.06560185185</v>
      </c>
      <c r="M143" s="37">
        <v>27</v>
      </c>
      <c r="N143" s="37">
        <v>0</v>
      </c>
      <c r="O143" s="37">
        <v>0</v>
      </c>
      <c r="P143" s="37">
        <v>0</v>
      </c>
      <c r="Q143" s="37">
        <v>0</v>
      </c>
      <c r="R143" s="63"/>
      <c r="S143" s="63"/>
      <c r="T143" s="63"/>
      <c r="U143" s="63"/>
      <c r="V143" s="63" t="s">
        <v>26032</v>
      </c>
      <c r="W143" s="63"/>
      <c r="X143" s="63" t="s">
        <v>26033</v>
      </c>
      <c r="Y143" s="41">
        <v>1705739406</v>
      </c>
      <c r="Z143" s="39" t="s">
        <v>26034</v>
      </c>
      <c r="AA143" s="63"/>
      <c r="AB143" s="68">
        <v>41514.11417824074</v>
      </c>
      <c r="AC143" s="63"/>
      <c r="AD143" s="42" t="s">
        <v>26035</v>
      </c>
      <c r="AE143" s="63"/>
      <c r="AF143" s="37">
        <v>15775</v>
      </c>
      <c r="AG143" s="37">
        <v>4207</v>
      </c>
      <c r="AH143" s="37">
        <v>1911</v>
      </c>
      <c r="AI143" s="37">
        <v>10228</v>
      </c>
    </row>
    <row x14ac:dyDescent="0.25" r="144" customHeight="1" ht="18">
      <c r="A144" s="1" t="s">
        <v>5350</v>
      </c>
      <c r="B144" s="33" t="s">
        <v>26036</v>
      </c>
      <c r="C144" s="13" t="s">
        <v>35</v>
      </c>
      <c r="D144" s="14" t="s">
        <v>5010</v>
      </c>
      <c r="E144" s="13" t="s">
        <v>35</v>
      </c>
      <c r="F144" s="14" t="s">
        <v>5010</v>
      </c>
      <c r="G144" s="13" t="s">
        <v>35</v>
      </c>
      <c r="H144" s="63" t="s">
        <v>5010</v>
      </c>
      <c r="I144" s="136"/>
      <c r="J144" s="135"/>
      <c r="K144" s="67">
        <v>1170100000000000000</v>
      </c>
      <c r="L144" s="68">
        <v>43715.06444444445</v>
      </c>
      <c r="M144" s="37">
        <v>8</v>
      </c>
      <c r="N144" s="37">
        <v>0</v>
      </c>
      <c r="O144" s="37">
        <v>0</v>
      </c>
      <c r="P144" s="37">
        <v>0</v>
      </c>
      <c r="Q144" s="37">
        <v>0</v>
      </c>
      <c r="R144" s="63"/>
      <c r="S144" s="63"/>
      <c r="T144" s="63"/>
      <c r="U144" s="63"/>
      <c r="V144" s="63" t="s">
        <v>26037</v>
      </c>
      <c r="W144" s="63"/>
      <c r="X144" s="63" t="s">
        <v>26038</v>
      </c>
      <c r="Y144" s="41">
        <v>573035403</v>
      </c>
      <c r="Z144" s="39" t="s">
        <v>26039</v>
      </c>
      <c r="AA144" s="63"/>
      <c r="AB144" s="68">
        <v>41035.9871412037</v>
      </c>
      <c r="AC144" s="39"/>
      <c r="AD144" s="42" t="s">
        <v>26040</v>
      </c>
      <c r="AE144" s="63"/>
      <c r="AF144" s="37">
        <v>8129</v>
      </c>
      <c r="AG144" s="37">
        <v>1119</v>
      </c>
      <c r="AH144" s="37">
        <v>1164</v>
      </c>
      <c r="AI144" s="37">
        <v>16041</v>
      </c>
    </row>
    <row x14ac:dyDescent="0.25" r="145" customHeight="1" ht="18">
      <c r="A145" s="1" t="s">
        <v>26041</v>
      </c>
      <c r="B145" s="33" t="s">
        <v>26042</v>
      </c>
      <c r="C145" s="13" t="s">
        <v>44</v>
      </c>
      <c r="D145" s="135"/>
      <c r="E145" s="13" t="s">
        <v>44</v>
      </c>
      <c r="F145" s="135"/>
      <c r="G145" s="13" t="s">
        <v>44</v>
      </c>
      <c r="H145" s="64"/>
      <c r="I145" s="136"/>
      <c r="J145" s="135"/>
      <c r="K145" s="67">
        <v>1170100000000000000</v>
      </c>
      <c r="L145" s="68">
        <v>43715.06346064815</v>
      </c>
      <c r="M145" s="37">
        <v>7</v>
      </c>
      <c r="N145" s="37">
        <v>0</v>
      </c>
      <c r="O145" s="37">
        <v>0</v>
      </c>
      <c r="P145" s="37">
        <v>0</v>
      </c>
      <c r="Q145" s="37">
        <v>0</v>
      </c>
      <c r="R145" s="63"/>
      <c r="S145" s="63"/>
      <c r="T145" s="63"/>
      <c r="U145" s="63"/>
      <c r="V145" s="63" t="s">
        <v>26043</v>
      </c>
      <c r="W145" s="63"/>
      <c r="X145" s="63" t="s">
        <v>26044</v>
      </c>
      <c r="Y145" s="69">
        <v>1112470000000000000</v>
      </c>
      <c r="Z145" s="39" t="s">
        <v>26045</v>
      </c>
      <c r="AA145" s="63"/>
      <c r="AB145" s="68">
        <v>43556.02605324074</v>
      </c>
      <c r="AC145" s="63"/>
      <c r="AD145" s="66"/>
      <c r="AE145" s="63"/>
      <c r="AF145" s="37">
        <v>2784</v>
      </c>
      <c r="AG145" s="37">
        <v>536</v>
      </c>
      <c r="AH145" s="37">
        <v>334</v>
      </c>
      <c r="AI145" s="37">
        <v>9049</v>
      </c>
    </row>
    <row x14ac:dyDescent="0.25" r="146" customHeight="1" ht="18">
      <c r="A146" s="1" t="s">
        <v>26046</v>
      </c>
      <c r="B146" s="33" t="s">
        <v>26047</v>
      </c>
      <c r="C146" s="13" t="s">
        <v>44</v>
      </c>
      <c r="D146" s="135"/>
      <c r="E146" s="13" t="s">
        <v>44</v>
      </c>
      <c r="F146" s="135"/>
      <c r="G146" s="13" t="s">
        <v>44</v>
      </c>
      <c r="H146" s="64"/>
      <c r="I146" s="136"/>
      <c r="J146" s="135"/>
      <c r="K146" s="67">
        <v>1170100000000000000</v>
      </c>
      <c r="L146" s="68">
        <v>43715.058391203704</v>
      </c>
      <c r="M146" s="37">
        <v>1</v>
      </c>
      <c r="N146" s="37">
        <v>0</v>
      </c>
      <c r="O146" s="37">
        <v>0</v>
      </c>
      <c r="P146" s="37">
        <v>0</v>
      </c>
      <c r="Q146" s="37">
        <v>0</v>
      </c>
      <c r="R146" s="63"/>
      <c r="S146" s="63"/>
      <c r="T146" s="63"/>
      <c r="U146" s="63"/>
      <c r="V146" s="63" t="s">
        <v>26048</v>
      </c>
      <c r="W146" s="63"/>
      <c r="X146" s="63" t="s">
        <v>26049</v>
      </c>
      <c r="Y146" s="67">
        <v>1140870000000000000</v>
      </c>
      <c r="Z146" s="39" t="s">
        <v>26050</v>
      </c>
      <c r="AA146" s="63"/>
      <c r="AB146" s="68">
        <v>43634.39457175926</v>
      </c>
      <c r="AC146" s="63"/>
      <c r="AD146" s="66"/>
      <c r="AE146" s="63"/>
      <c r="AF146" s="37">
        <v>25</v>
      </c>
      <c r="AG146" s="37">
        <v>15</v>
      </c>
      <c r="AH146" s="37">
        <v>25</v>
      </c>
      <c r="AI146" s="37">
        <v>10</v>
      </c>
    </row>
    <row x14ac:dyDescent="0.25" r="147" customHeight="1" ht="18">
      <c r="A147" s="1" t="s">
        <v>26051</v>
      </c>
      <c r="B147" s="33" t="s">
        <v>26052</v>
      </c>
      <c r="C147" s="13" t="s">
        <v>44</v>
      </c>
      <c r="D147" s="135"/>
      <c r="E147" s="13" t="s">
        <v>44</v>
      </c>
      <c r="F147" s="135"/>
      <c r="G147" s="13" t="s">
        <v>35</v>
      </c>
      <c r="H147" s="63" t="s">
        <v>235</v>
      </c>
      <c r="I147" s="13" t="s">
        <v>44</v>
      </c>
      <c r="J147" s="135"/>
      <c r="K147" s="67">
        <v>1170100000000000000</v>
      </c>
      <c r="L147" s="68">
        <v>43715.05809027778</v>
      </c>
      <c r="M147" s="37">
        <v>0</v>
      </c>
      <c r="N147" s="37">
        <v>0</v>
      </c>
      <c r="O147" s="37">
        <v>0</v>
      </c>
      <c r="P147" s="37">
        <v>0</v>
      </c>
      <c r="Q147" s="37">
        <v>0</v>
      </c>
      <c r="R147" s="63"/>
      <c r="S147" s="63"/>
      <c r="T147" s="63"/>
      <c r="U147" s="63"/>
      <c r="V147" s="39" t="s">
        <v>1217</v>
      </c>
      <c r="W147" s="63"/>
      <c r="X147" s="63" t="s">
        <v>1218</v>
      </c>
      <c r="Y147" s="41">
        <v>2353671338</v>
      </c>
      <c r="Z147" s="39" t="s">
        <v>1219</v>
      </c>
      <c r="AA147" s="63"/>
      <c r="AB147" s="68">
        <v>41690.96807870371</v>
      </c>
      <c r="AC147" s="63"/>
      <c r="AD147" s="66" t="s">
        <v>1220</v>
      </c>
      <c r="AE147" s="63"/>
      <c r="AF147" s="37">
        <v>201309</v>
      </c>
      <c r="AG147" s="37">
        <v>105</v>
      </c>
      <c r="AH147" s="37">
        <v>10</v>
      </c>
      <c r="AI147" s="37">
        <v>8</v>
      </c>
    </row>
    <row x14ac:dyDescent="0.25" r="148" customHeight="1" ht="18">
      <c r="A148" s="1" t="s">
        <v>26053</v>
      </c>
      <c r="B148" s="33" t="s">
        <v>26054</v>
      </c>
      <c r="C148" s="13" t="s">
        <v>44</v>
      </c>
      <c r="D148" s="135"/>
      <c r="E148" s="13" t="s">
        <v>44</v>
      </c>
      <c r="F148" s="135"/>
      <c r="G148" s="13" t="s">
        <v>44</v>
      </c>
      <c r="H148" s="64"/>
      <c r="I148" s="136"/>
      <c r="J148" s="135"/>
      <c r="K148" s="67">
        <v>1170100000000000000</v>
      </c>
      <c r="L148" s="68">
        <v>43715.05787037037</v>
      </c>
      <c r="M148" s="37">
        <v>2</v>
      </c>
      <c r="N148" s="37">
        <v>0</v>
      </c>
      <c r="O148" s="37">
        <v>0</v>
      </c>
      <c r="P148" s="37">
        <v>0</v>
      </c>
      <c r="Q148" s="37">
        <v>0</v>
      </c>
      <c r="R148" s="63"/>
      <c r="S148" s="63"/>
      <c r="T148" s="63"/>
      <c r="U148" s="39"/>
      <c r="V148" s="39" t="s">
        <v>26055</v>
      </c>
      <c r="W148" s="63"/>
      <c r="X148" s="63" t="s">
        <v>26056</v>
      </c>
      <c r="Y148" s="67">
        <v>1011750000000000000</v>
      </c>
      <c r="Z148" s="39" t="s">
        <v>26057</v>
      </c>
      <c r="AA148" s="137" t="s">
        <v>26058</v>
      </c>
      <c r="AB148" s="68">
        <v>43278.08268518518</v>
      </c>
      <c r="AC148" s="63"/>
      <c r="AD148" s="66"/>
      <c r="AE148" s="63"/>
      <c r="AF148" s="37">
        <v>219</v>
      </c>
      <c r="AG148" s="37">
        <v>211</v>
      </c>
      <c r="AH148" s="37">
        <v>230</v>
      </c>
      <c r="AI148" s="37">
        <v>822</v>
      </c>
    </row>
    <row x14ac:dyDescent="0.25" r="149" customHeight="1" ht="18">
      <c r="A149" s="1" t="s">
        <v>26059</v>
      </c>
      <c r="B149" s="33" t="s">
        <v>26060</v>
      </c>
      <c r="C149" s="13" t="s">
        <v>44</v>
      </c>
      <c r="D149" s="135"/>
      <c r="E149" s="13" t="s">
        <v>44</v>
      </c>
      <c r="F149" s="135"/>
      <c r="G149" s="13" t="s">
        <v>44</v>
      </c>
      <c r="H149" s="64"/>
      <c r="I149" s="136"/>
      <c r="J149" s="135"/>
      <c r="K149" s="67">
        <v>1170100000000000000</v>
      </c>
      <c r="L149" s="68">
        <v>43715.05704861111</v>
      </c>
      <c r="M149" s="37">
        <v>4</v>
      </c>
      <c r="N149" s="37">
        <v>1</v>
      </c>
      <c r="O149" s="37">
        <v>0</v>
      </c>
      <c r="P149" s="37">
        <v>0</v>
      </c>
      <c r="Q149" s="37">
        <v>0</v>
      </c>
      <c r="R149" s="63"/>
      <c r="S149" s="63"/>
      <c r="T149" s="63"/>
      <c r="U149" s="39"/>
      <c r="V149" s="39" t="s">
        <v>26061</v>
      </c>
      <c r="W149" s="63"/>
      <c r="X149" s="63" t="s">
        <v>26062</v>
      </c>
      <c r="Y149" s="69">
        <v>1129460000000000000</v>
      </c>
      <c r="Z149" s="39" t="s">
        <v>26063</v>
      </c>
      <c r="AA149" s="63"/>
      <c r="AB149" s="68">
        <v>43602.918171296296</v>
      </c>
      <c r="AC149" s="63"/>
      <c r="AD149" s="42"/>
      <c r="AE149" s="63"/>
      <c r="AF149" s="37">
        <v>1940</v>
      </c>
      <c r="AG149" s="37">
        <v>297</v>
      </c>
      <c r="AH149" s="37">
        <v>375</v>
      </c>
      <c r="AI149" s="37">
        <v>6802</v>
      </c>
    </row>
    <row x14ac:dyDescent="0.25" r="150" customHeight="1" ht="18">
      <c r="A150" s="1" t="s">
        <v>26064</v>
      </c>
      <c r="B150" s="33" t="s">
        <v>26065</v>
      </c>
      <c r="C150" s="13" t="s">
        <v>44</v>
      </c>
      <c r="D150" s="135"/>
      <c r="E150" s="13" t="s">
        <v>44</v>
      </c>
      <c r="F150" s="135"/>
      <c r="G150" s="13" t="s">
        <v>44</v>
      </c>
      <c r="H150" s="64"/>
      <c r="I150" s="136"/>
      <c r="J150" s="135"/>
      <c r="K150" s="67">
        <v>1170100000000000000</v>
      </c>
      <c r="L150" s="68">
        <v>43715.05641203704</v>
      </c>
      <c r="M150" s="37">
        <v>2</v>
      </c>
      <c r="N150" s="37">
        <v>1</v>
      </c>
      <c r="O150" s="37">
        <v>0</v>
      </c>
      <c r="P150" s="37">
        <v>0</v>
      </c>
      <c r="Q150" s="37">
        <v>0</v>
      </c>
      <c r="R150" s="63"/>
      <c r="S150" s="63"/>
      <c r="T150" s="63"/>
      <c r="U150" s="63"/>
      <c r="V150" s="63" t="s">
        <v>26066</v>
      </c>
      <c r="W150" s="63"/>
      <c r="X150" s="63" t="s">
        <v>24127</v>
      </c>
      <c r="Y150" s="37">
        <v>349077172</v>
      </c>
      <c r="Z150" s="63" t="s">
        <v>26067</v>
      </c>
      <c r="AA150" s="63"/>
      <c r="AB150" s="68">
        <v>40760.76200231481</v>
      </c>
      <c r="AC150" s="39"/>
      <c r="AD150" s="42" t="s">
        <v>26068</v>
      </c>
      <c r="AE150" s="63"/>
      <c r="AF150" s="37">
        <v>1000</v>
      </c>
      <c r="AG150" s="37">
        <v>300</v>
      </c>
      <c r="AH150" s="37">
        <v>127</v>
      </c>
      <c r="AI150" s="37">
        <v>4146</v>
      </c>
    </row>
    <row x14ac:dyDescent="0.25" r="151" customHeight="1" ht="18">
      <c r="A151" s="1" t="s">
        <v>26069</v>
      </c>
      <c r="B151" s="33" t="s">
        <v>26070</v>
      </c>
      <c r="C151" s="13" t="s">
        <v>44</v>
      </c>
      <c r="D151" s="135"/>
      <c r="E151" s="13" t="s">
        <v>44</v>
      </c>
      <c r="F151" s="135"/>
      <c r="G151" s="13" t="s">
        <v>44</v>
      </c>
      <c r="H151" s="64"/>
      <c r="I151" s="136"/>
      <c r="J151" s="135"/>
      <c r="K151" s="67">
        <v>1170100000000000000</v>
      </c>
      <c r="L151" s="68">
        <v>43715.055763888886</v>
      </c>
      <c r="M151" s="37">
        <v>1</v>
      </c>
      <c r="N151" s="37">
        <v>0</v>
      </c>
      <c r="O151" s="37">
        <v>0</v>
      </c>
      <c r="P151" s="37">
        <v>0</v>
      </c>
      <c r="Q151" s="37">
        <v>0</v>
      </c>
      <c r="R151" s="63"/>
      <c r="S151" s="63"/>
      <c r="T151" s="63"/>
      <c r="U151" s="63"/>
      <c r="V151" s="63" t="s">
        <v>26071</v>
      </c>
      <c r="W151" s="63"/>
      <c r="X151" s="63" t="s">
        <v>26072</v>
      </c>
      <c r="Y151" s="67">
        <v>1038790000000000000</v>
      </c>
      <c r="Z151" s="63" t="s">
        <v>26073</v>
      </c>
      <c r="AA151" s="63"/>
      <c r="AB151" s="68">
        <v>43352.70287037037</v>
      </c>
      <c r="AC151" s="63"/>
      <c r="AD151" s="66" t="s">
        <v>26074</v>
      </c>
      <c r="AE151" s="63"/>
      <c r="AF151" s="37">
        <v>417</v>
      </c>
      <c r="AG151" s="37">
        <v>155</v>
      </c>
      <c r="AH151" s="37">
        <v>144</v>
      </c>
      <c r="AI151" s="37">
        <v>4857</v>
      </c>
    </row>
    <row x14ac:dyDescent="0.25" r="152" customHeight="1" ht="18">
      <c r="A152" s="1" t="s">
        <v>26075</v>
      </c>
      <c r="B152" s="33" t="s">
        <v>26076</v>
      </c>
      <c r="C152" s="13" t="s">
        <v>44</v>
      </c>
      <c r="D152" s="135"/>
      <c r="E152" s="13" t="s">
        <v>44</v>
      </c>
      <c r="F152" s="135"/>
      <c r="G152" s="13" t="s">
        <v>44</v>
      </c>
      <c r="H152" s="64"/>
      <c r="I152" s="136"/>
      <c r="J152" s="135"/>
      <c r="K152" s="67">
        <v>1170100000000000000</v>
      </c>
      <c r="L152" s="68">
        <v>43715.055231481485</v>
      </c>
      <c r="M152" s="37">
        <v>1</v>
      </c>
      <c r="N152" s="37">
        <v>0</v>
      </c>
      <c r="O152" s="37">
        <v>0</v>
      </c>
      <c r="P152" s="37">
        <v>0</v>
      </c>
      <c r="Q152" s="37">
        <v>0</v>
      </c>
      <c r="R152" s="63"/>
      <c r="S152" s="63"/>
      <c r="T152" s="63"/>
      <c r="U152" s="63"/>
      <c r="V152" s="63" t="s">
        <v>26077</v>
      </c>
      <c r="W152" s="63"/>
      <c r="X152" s="63" t="s">
        <v>26078</v>
      </c>
      <c r="Y152" s="67">
        <v>1132400000000000000</v>
      </c>
      <c r="Z152" s="39" t="s">
        <v>26079</v>
      </c>
      <c r="AA152" s="137" t="s">
        <v>26080</v>
      </c>
      <c r="AB152" s="68">
        <v>43611.02513888889</v>
      </c>
      <c r="AC152" s="63"/>
      <c r="AD152" s="66" t="s">
        <v>21078</v>
      </c>
      <c r="AE152" s="63"/>
      <c r="AF152" s="37">
        <v>2012</v>
      </c>
      <c r="AG152" s="37">
        <v>8154</v>
      </c>
      <c r="AH152" s="37">
        <v>0</v>
      </c>
      <c r="AI152" s="37">
        <v>0</v>
      </c>
    </row>
    <row x14ac:dyDescent="0.25" r="153" customHeight="1" ht="18">
      <c r="A153" s="1" t="s">
        <v>24359</v>
      </c>
      <c r="B153" s="33" t="s">
        <v>26081</v>
      </c>
      <c r="C153" s="13" t="s">
        <v>44</v>
      </c>
      <c r="D153" s="135"/>
      <c r="E153" s="13" t="s">
        <v>44</v>
      </c>
      <c r="F153" s="135"/>
      <c r="G153" s="13" t="s">
        <v>35</v>
      </c>
      <c r="H153" s="63" t="s">
        <v>235</v>
      </c>
      <c r="I153" s="13" t="s">
        <v>44</v>
      </c>
      <c r="J153" s="135"/>
      <c r="K153" s="67">
        <v>1170100000000000000</v>
      </c>
      <c r="L153" s="68">
        <v>43715.05515046296</v>
      </c>
      <c r="M153" s="37">
        <v>0</v>
      </c>
      <c r="N153" s="37">
        <v>0</v>
      </c>
      <c r="O153" s="37">
        <v>0</v>
      </c>
      <c r="P153" s="37">
        <v>0</v>
      </c>
      <c r="Q153" s="37">
        <v>0</v>
      </c>
      <c r="R153" s="63"/>
      <c r="S153" s="63"/>
      <c r="T153" s="63"/>
      <c r="U153" s="63"/>
      <c r="V153" s="63" t="s">
        <v>1217</v>
      </c>
      <c r="W153" s="63"/>
      <c r="X153" s="63" t="s">
        <v>1218</v>
      </c>
      <c r="Y153" s="41">
        <v>2353671338</v>
      </c>
      <c r="Z153" s="39" t="s">
        <v>1219</v>
      </c>
      <c r="AA153" s="63"/>
      <c r="AB153" s="68">
        <v>41690.96807870371</v>
      </c>
      <c r="AC153" s="63"/>
      <c r="AD153" s="66" t="s">
        <v>1220</v>
      </c>
      <c r="AE153" s="63"/>
      <c r="AF153" s="37">
        <v>201309</v>
      </c>
      <c r="AG153" s="37">
        <v>105</v>
      </c>
      <c r="AH153" s="37">
        <v>10</v>
      </c>
      <c r="AI153" s="37">
        <v>8</v>
      </c>
    </row>
    <row x14ac:dyDescent="0.25" r="154" customHeight="1" ht="18">
      <c r="A154" s="1" t="s">
        <v>24383</v>
      </c>
      <c r="B154" s="33" t="s">
        <v>26082</v>
      </c>
      <c r="C154" s="13" t="s">
        <v>44</v>
      </c>
      <c r="D154" s="135"/>
      <c r="E154" s="13" t="s">
        <v>44</v>
      </c>
      <c r="F154" s="135"/>
      <c r="G154" s="13" t="s">
        <v>44</v>
      </c>
      <c r="H154" s="64"/>
      <c r="I154" s="136"/>
      <c r="J154" s="135"/>
      <c r="K154" s="67">
        <v>1170100000000000000</v>
      </c>
      <c r="L154" s="68">
        <v>43715.054131944446</v>
      </c>
      <c r="M154" s="37">
        <v>0</v>
      </c>
      <c r="N154" s="37">
        <v>0</v>
      </c>
      <c r="O154" s="37">
        <v>0</v>
      </c>
      <c r="P154" s="37">
        <v>0</v>
      </c>
      <c r="Q154" s="37">
        <v>0</v>
      </c>
      <c r="R154" s="63"/>
      <c r="S154" s="63"/>
      <c r="T154" s="63"/>
      <c r="U154" s="63"/>
      <c r="V154" s="63" t="s">
        <v>26083</v>
      </c>
      <c r="W154" s="63"/>
      <c r="X154" s="63" t="s">
        <v>26084</v>
      </c>
      <c r="Y154" s="69">
        <v>1143920000000000000</v>
      </c>
      <c r="Z154" s="39" t="s">
        <v>26085</v>
      </c>
      <c r="AA154" s="63"/>
      <c r="AB154" s="68">
        <v>43642.825208333335</v>
      </c>
      <c r="AC154" s="63"/>
      <c r="AD154" s="42" t="s">
        <v>1205</v>
      </c>
      <c r="AE154" s="63"/>
      <c r="AF154" s="37">
        <v>2149</v>
      </c>
      <c r="AG154" s="37">
        <v>1077</v>
      </c>
      <c r="AH154" s="37">
        <v>707</v>
      </c>
      <c r="AI154" s="37">
        <v>13031</v>
      </c>
    </row>
    <row x14ac:dyDescent="0.25" r="155" customHeight="1" ht="18">
      <c r="A155" s="1" t="s">
        <v>24458</v>
      </c>
      <c r="B155" s="33" t="s">
        <v>26086</v>
      </c>
      <c r="C155" s="13" t="s">
        <v>44</v>
      </c>
      <c r="D155" s="135"/>
      <c r="E155" s="13" t="s">
        <v>44</v>
      </c>
      <c r="F155" s="135"/>
      <c r="G155" s="13" t="s">
        <v>44</v>
      </c>
      <c r="H155" s="64"/>
      <c r="I155" s="136"/>
      <c r="J155" s="135"/>
      <c r="K155" s="67">
        <v>1170100000000000000</v>
      </c>
      <c r="L155" s="68">
        <v>43715.05079861111</v>
      </c>
      <c r="M155" s="37">
        <v>0</v>
      </c>
      <c r="N155" s="37">
        <v>0</v>
      </c>
      <c r="O155" s="37">
        <v>0</v>
      </c>
      <c r="P155" s="37">
        <v>0</v>
      </c>
      <c r="Q155" s="37">
        <v>0</v>
      </c>
      <c r="R155" s="63"/>
      <c r="S155" s="63"/>
      <c r="T155" s="63"/>
      <c r="U155" s="63"/>
      <c r="V155" s="63" t="s">
        <v>26087</v>
      </c>
      <c r="W155" s="63"/>
      <c r="X155" s="63" t="s">
        <v>26088</v>
      </c>
      <c r="Y155" s="37">
        <v>545453331</v>
      </c>
      <c r="Z155" s="63" t="s">
        <v>26089</v>
      </c>
      <c r="AA155" s="137" t="s">
        <v>26090</v>
      </c>
      <c r="AB155" s="68">
        <v>41003.96711805555</v>
      </c>
      <c r="AC155" s="39"/>
      <c r="AD155" s="42" t="s">
        <v>26091</v>
      </c>
      <c r="AE155" s="63"/>
      <c r="AF155" s="37">
        <v>38404</v>
      </c>
      <c r="AG155" s="37">
        <v>7493</v>
      </c>
      <c r="AH155" s="37">
        <v>569</v>
      </c>
      <c r="AI155" s="37">
        <v>1776</v>
      </c>
    </row>
    <row x14ac:dyDescent="0.25" r="156" customHeight="1" ht="18">
      <c r="A156" s="1" t="s">
        <v>12725</v>
      </c>
      <c r="B156" s="33" t="s">
        <v>26092</v>
      </c>
      <c r="C156" s="13" t="s">
        <v>44</v>
      </c>
      <c r="D156" s="135"/>
      <c r="E156" s="13" t="s">
        <v>44</v>
      </c>
      <c r="F156" s="135"/>
      <c r="G156" s="13" t="s">
        <v>44</v>
      </c>
      <c r="H156" s="64"/>
      <c r="I156" s="136"/>
      <c r="J156" s="135"/>
      <c r="K156" s="67">
        <v>1170100000000000000</v>
      </c>
      <c r="L156" s="68">
        <v>43715.050104166665</v>
      </c>
      <c r="M156" s="37">
        <v>26</v>
      </c>
      <c r="N156" s="37">
        <v>3</v>
      </c>
      <c r="O156" s="37">
        <v>0</v>
      </c>
      <c r="P156" s="37">
        <v>0</v>
      </c>
      <c r="Q156" s="37">
        <v>0</v>
      </c>
      <c r="R156" s="63"/>
      <c r="S156" s="63"/>
      <c r="T156" s="63"/>
      <c r="U156" s="63"/>
      <c r="V156" s="39" t="s">
        <v>26093</v>
      </c>
      <c r="W156" s="63"/>
      <c r="X156" s="63" t="s">
        <v>26094</v>
      </c>
      <c r="Y156" s="37">
        <v>249207949</v>
      </c>
      <c r="Z156" s="39" t="s">
        <v>26095</v>
      </c>
      <c r="AA156" s="137" t="s">
        <v>26096</v>
      </c>
      <c r="AB156" s="68">
        <v>40582.79314814815</v>
      </c>
      <c r="AC156" s="39"/>
      <c r="AD156" s="42" t="s">
        <v>26097</v>
      </c>
      <c r="AE156" s="63"/>
      <c r="AF156" s="37">
        <v>88537</v>
      </c>
      <c r="AG156" s="37">
        <v>16046</v>
      </c>
      <c r="AH156" s="37">
        <v>1580</v>
      </c>
      <c r="AI156" s="37">
        <v>20708</v>
      </c>
    </row>
    <row x14ac:dyDescent="0.25" r="157" customHeight="1" ht="18">
      <c r="A157" s="1" t="s">
        <v>26098</v>
      </c>
      <c r="B157" s="33" t="s">
        <v>8665</v>
      </c>
      <c r="C157" s="13" t="s">
        <v>44</v>
      </c>
      <c r="D157" s="135"/>
      <c r="E157" s="13" t="s">
        <v>44</v>
      </c>
      <c r="F157" s="135"/>
      <c r="G157" s="13" t="s">
        <v>44</v>
      </c>
      <c r="H157" s="64"/>
      <c r="I157" s="136"/>
      <c r="J157" s="135"/>
      <c r="K157" s="67">
        <v>1170100000000000000</v>
      </c>
      <c r="L157" s="68">
        <v>43715.049733796295</v>
      </c>
      <c r="M157" s="37">
        <v>3</v>
      </c>
      <c r="N157" s="37">
        <v>0</v>
      </c>
      <c r="O157" s="37">
        <v>0</v>
      </c>
      <c r="P157" s="37">
        <v>0</v>
      </c>
      <c r="Q157" s="37">
        <v>0</v>
      </c>
      <c r="R157" s="63"/>
      <c r="S157" s="63"/>
      <c r="T157" s="63"/>
      <c r="U157" s="39"/>
      <c r="V157" s="39" t="s">
        <v>8666</v>
      </c>
      <c r="W157" s="63"/>
      <c r="X157" s="63" t="s">
        <v>8667</v>
      </c>
      <c r="Y157" s="69">
        <v>877805000000000000</v>
      </c>
      <c r="Z157" s="39" t="s">
        <v>8668</v>
      </c>
      <c r="AA157" s="63"/>
      <c r="AB157" s="68">
        <v>42908.47738425926</v>
      </c>
      <c r="AC157" s="63"/>
      <c r="AD157" s="66" t="s">
        <v>8669</v>
      </c>
      <c r="AE157" s="63"/>
      <c r="AF157" s="37">
        <v>10145</v>
      </c>
      <c r="AG157" s="37">
        <v>1683</v>
      </c>
      <c r="AH157" s="37">
        <v>1130</v>
      </c>
      <c r="AI157" s="37">
        <v>17566</v>
      </c>
    </row>
    <row x14ac:dyDescent="0.25" r="158" customHeight="1" ht="18">
      <c r="A158" s="1" t="s">
        <v>24505</v>
      </c>
      <c r="B158" s="33" t="s">
        <v>26099</v>
      </c>
      <c r="C158" s="13" t="s">
        <v>44</v>
      </c>
      <c r="D158" s="135"/>
      <c r="E158" s="13" t="s">
        <v>44</v>
      </c>
      <c r="F158" s="135"/>
      <c r="G158" s="13" t="s">
        <v>44</v>
      </c>
      <c r="H158" s="64"/>
      <c r="I158" s="136"/>
      <c r="J158" s="135"/>
      <c r="K158" s="67">
        <v>1170100000000000000</v>
      </c>
      <c r="L158" s="68">
        <v>43715.04840277778</v>
      </c>
      <c r="M158" s="37">
        <v>0</v>
      </c>
      <c r="N158" s="37">
        <v>0</v>
      </c>
      <c r="O158" s="37">
        <v>0</v>
      </c>
      <c r="P158" s="37">
        <v>0</v>
      </c>
      <c r="Q158" s="37">
        <v>0</v>
      </c>
      <c r="R158" s="63"/>
      <c r="S158" s="63"/>
      <c r="T158" s="63"/>
      <c r="U158" s="63"/>
      <c r="V158" s="63" t="s">
        <v>26100</v>
      </c>
      <c r="W158" s="63"/>
      <c r="X158" s="63" t="s">
        <v>26101</v>
      </c>
      <c r="Y158" s="37">
        <v>4793232623</v>
      </c>
      <c r="Z158" s="63"/>
      <c r="AA158" s="63"/>
      <c r="AB158" s="68">
        <v>42382.56028935185</v>
      </c>
      <c r="AC158" s="63"/>
      <c r="AD158" s="66"/>
      <c r="AE158" s="63"/>
      <c r="AF158" s="37">
        <v>865</v>
      </c>
      <c r="AG158" s="37">
        <v>434</v>
      </c>
      <c r="AH158" s="37">
        <v>385</v>
      </c>
      <c r="AI158" s="37">
        <v>1754</v>
      </c>
    </row>
    <row x14ac:dyDescent="0.25" r="159" customHeight="1" ht="18">
      <c r="A159" s="1" t="s">
        <v>26102</v>
      </c>
      <c r="B159" s="33" t="s">
        <v>26103</v>
      </c>
      <c r="C159" s="13" t="s">
        <v>44</v>
      </c>
      <c r="D159" s="135"/>
      <c r="E159" s="13" t="s">
        <v>44</v>
      </c>
      <c r="F159" s="135"/>
      <c r="G159" s="13" t="s">
        <v>44</v>
      </c>
      <c r="H159" s="64"/>
      <c r="I159" s="136"/>
      <c r="J159" s="135"/>
      <c r="K159" s="67">
        <v>1170100000000000000</v>
      </c>
      <c r="L159" s="68">
        <v>43715.047847222224</v>
      </c>
      <c r="M159" s="37">
        <v>2</v>
      </c>
      <c r="N159" s="37">
        <v>0</v>
      </c>
      <c r="O159" s="37">
        <v>0</v>
      </c>
      <c r="P159" s="37">
        <v>0</v>
      </c>
      <c r="Q159" s="37">
        <v>0</v>
      </c>
      <c r="R159" s="63"/>
      <c r="S159" s="63"/>
      <c r="T159" s="63"/>
      <c r="U159" s="63"/>
      <c r="V159" s="63" t="s">
        <v>26104</v>
      </c>
      <c r="W159" s="63"/>
      <c r="X159" s="63" t="s">
        <v>26105</v>
      </c>
      <c r="Y159" s="37">
        <v>93039330</v>
      </c>
      <c r="Z159" s="63" t="s">
        <v>26106</v>
      </c>
      <c r="AA159" s="137" t="s">
        <v>26107</v>
      </c>
      <c r="AB159" s="68">
        <v>40144.96857638889</v>
      </c>
      <c r="AC159" s="63"/>
      <c r="AD159" s="66" t="s">
        <v>223</v>
      </c>
      <c r="AE159" s="63"/>
      <c r="AF159" s="37">
        <v>12570</v>
      </c>
      <c r="AG159" s="37">
        <v>1568</v>
      </c>
      <c r="AH159" s="37">
        <v>1163</v>
      </c>
      <c r="AI159" s="37">
        <v>5983</v>
      </c>
    </row>
    <row x14ac:dyDescent="0.25" r="160" customHeight="1" ht="18">
      <c r="A160" s="1" t="s">
        <v>26108</v>
      </c>
      <c r="B160" s="33" t="s">
        <v>26109</v>
      </c>
      <c r="C160" s="13" t="s">
        <v>44</v>
      </c>
      <c r="D160" s="135"/>
      <c r="E160" s="13" t="s">
        <v>44</v>
      </c>
      <c r="F160" s="135"/>
      <c r="G160" s="13" t="s">
        <v>44</v>
      </c>
      <c r="H160" s="64"/>
      <c r="I160" s="136"/>
      <c r="J160" s="135"/>
      <c r="K160" s="67">
        <v>1170090000000000000</v>
      </c>
      <c r="L160" s="68">
        <v>43715.04350694444</v>
      </c>
      <c r="M160" s="37">
        <v>26</v>
      </c>
      <c r="N160" s="37">
        <v>0</v>
      </c>
      <c r="O160" s="37">
        <v>0</v>
      </c>
      <c r="P160" s="37">
        <v>0</v>
      </c>
      <c r="Q160" s="37">
        <v>0</v>
      </c>
      <c r="R160" s="63"/>
      <c r="S160" s="63"/>
      <c r="T160" s="63"/>
      <c r="U160" s="63"/>
      <c r="V160" s="63" t="s">
        <v>26110</v>
      </c>
      <c r="W160" s="63"/>
      <c r="X160" s="63" t="s">
        <v>26111</v>
      </c>
      <c r="Y160" s="67">
        <v>1077310000000000000</v>
      </c>
      <c r="Z160" s="39" t="s">
        <v>26112</v>
      </c>
      <c r="AA160" s="63"/>
      <c r="AB160" s="68">
        <v>43458.997094907405</v>
      </c>
      <c r="AC160" s="63"/>
      <c r="AD160" s="66" t="s">
        <v>26113</v>
      </c>
      <c r="AE160" s="63"/>
      <c r="AF160" s="37">
        <v>3440</v>
      </c>
      <c r="AG160" s="37">
        <v>1172</v>
      </c>
      <c r="AH160" s="37">
        <v>1593</v>
      </c>
      <c r="AI160" s="37">
        <v>5971</v>
      </c>
    </row>
    <row x14ac:dyDescent="0.25" r="161" customHeight="1" ht="18">
      <c r="A161" s="1" t="s">
        <v>26114</v>
      </c>
      <c r="B161" s="33" t="s">
        <v>26115</v>
      </c>
      <c r="C161" s="13" t="s">
        <v>44</v>
      </c>
      <c r="D161" s="135"/>
      <c r="E161" s="13" t="s">
        <v>44</v>
      </c>
      <c r="F161" s="135"/>
      <c r="G161" s="13" t="s">
        <v>44</v>
      </c>
      <c r="H161" s="64"/>
      <c r="I161" s="136"/>
      <c r="J161" s="135"/>
      <c r="K161" s="67">
        <v>1170090000000000000</v>
      </c>
      <c r="L161" s="68">
        <v>43715.04329861111</v>
      </c>
      <c r="M161" s="37">
        <v>8</v>
      </c>
      <c r="N161" s="37">
        <v>1</v>
      </c>
      <c r="O161" s="37">
        <v>0</v>
      </c>
      <c r="P161" s="37">
        <v>0</v>
      </c>
      <c r="Q161" s="37">
        <v>0</v>
      </c>
      <c r="R161" s="63"/>
      <c r="S161" s="63"/>
      <c r="T161" s="63"/>
      <c r="U161" s="63"/>
      <c r="V161" s="63" t="s">
        <v>26116</v>
      </c>
      <c r="W161" s="63"/>
      <c r="X161" s="63" t="s">
        <v>26117</v>
      </c>
      <c r="Y161" s="69">
        <v>1063170000000000000</v>
      </c>
      <c r="Z161" s="39" t="s">
        <v>26118</v>
      </c>
      <c r="AA161" s="63"/>
      <c r="AB161" s="68">
        <v>43419.99847222222</v>
      </c>
      <c r="AC161" s="63"/>
      <c r="AD161" s="42"/>
      <c r="AE161" s="63"/>
      <c r="AF161" s="37">
        <v>683</v>
      </c>
      <c r="AG161" s="37">
        <v>126</v>
      </c>
      <c r="AH161" s="37">
        <v>123</v>
      </c>
      <c r="AI161" s="37">
        <v>3451</v>
      </c>
    </row>
    <row x14ac:dyDescent="0.25" r="162" customHeight="1" ht="18">
      <c r="A162" s="1" t="s">
        <v>26119</v>
      </c>
      <c r="B162" s="33" t="s">
        <v>26120</v>
      </c>
      <c r="C162" s="13" t="s">
        <v>44</v>
      </c>
      <c r="D162" s="135"/>
      <c r="E162" s="13" t="s">
        <v>44</v>
      </c>
      <c r="F162" s="135"/>
      <c r="G162" s="13" t="s">
        <v>44</v>
      </c>
      <c r="H162" s="64"/>
      <c r="I162" s="136"/>
      <c r="J162" s="135"/>
      <c r="K162" s="67">
        <v>1170090000000000000</v>
      </c>
      <c r="L162" s="68">
        <v>43715.04306712963</v>
      </c>
      <c r="M162" s="37">
        <v>72</v>
      </c>
      <c r="N162" s="37">
        <v>0</v>
      </c>
      <c r="O162" s="37">
        <v>0</v>
      </c>
      <c r="P162" s="37">
        <v>0</v>
      </c>
      <c r="Q162" s="37">
        <v>0</v>
      </c>
      <c r="R162" s="63"/>
      <c r="S162" s="63"/>
      <c r="T162" s="63"/>
      <c r="U162" s="63"/>
      <c r="V162" s="63" t="s">
        <v>26121</v>
      </c>
      <c r="W162" s="63"/>
      <c r="X162" s="63" t="s">
        <v>8886</v>
      </c>
      <c r="Y162" s="67">
        <v>1036900000000000000</v>
      </c>
      <c r="Z162" s="63" t="s">
        <v>26122</v>
      </c>
      <c r="AA162" s="63"/>
      <c r="AB162" s="68">
        <v>43347.48811342593</v>
      </c>
      <c r="AC162" s="39"/>
      <c r="AD162" s="42" t="s">
        <v>26123</v>
      </c>
      <c r="AE162" s="63"/>
      <c r="AF162" s="37">
        <v>10883</v>
      </c>
      <c r="AG162" s="37">
        <v>3545</v>
      </c>
      <c r="AH162" s="37">
        <v>1291</v>
      </c>
      <c r="AI162" s="37">
        <v>53478</v>
      </c>
    </row>
    <row x14ac:dyDescent="0.25" r="163" customHeight="1" ht="18">
      <c r="A163" s="1" t="s">
        <v>26124</v>
      </c>
      <c r="B163" s="33" t="s">
        <v>26125</v>
      </c>
      <c r="C163" s="13" t="s">
        <v>44</v>
      </c>
      <c r="D163" s="135"/>
      <c r="E163" s="13" t="s">
        <v>44</v>
      </c>
      <c r="F163" s="135"/>
      <c r="G163" s="13" t="s">
        <v>44</v>
      </c>
      <c r="H163" s="64"/>
      <c r="I163" s="136"/>
      <c r="J163" s="135"/>
      <c r="K163" s="67">
        <v>1170090000000000000</v>
      </c>
      <c r="L163" s="68">
        <v>43715.04238425926</v>
      </c>
      <c r="M163" s="37">
        <v>0</v>
      </c>
      <c r="N163" s="37">
        <v>0</v>
      </c>
      <c r="O163" s="37">
        <v>0</v>
      </c>
      <c r="P163" s="37">
        <v>0</v>
      </c>
      <c r="Q163" s="37">
        <v>0</v>
      </c>
      <c r="R163" s="63"/>
      <c r="S163" s="63"/>
      <c r="T163" s="63"/>
      <c r="U163" s="63"/>
      <c r="V163" s="63" t="s">
        <v>258</v>
      </c>
      <c r="W163" s="63"/>
      <c r="X163" s="63" t="s">
        <v>259</v>
      </c>
      <c r="Y163" s="37">
        <v>2939788991</v>
      </c>
      <c r="Z163" s="39" t="s">
        <v>260</v>
      </c>
      <c r="AA163" s="63"/>
      <c r="AB163" s="68">
        <v>41997.88148148148</v>
      </c>
      <c r="AC163" s="63"/>
      <c r="AD163" s="66"/>
      <c r="AE163" s="63"/>
      <c r="AF163" s="37">
        <v>50635</v>
      </c>
      <c r="AG163" s="37">
        <v>7424</v>
      </c>
      <c r="AH163" s="37">
        <v>8170</v>
      </c>
      <c r="AI163" s="37">
        <v>22269</v>
      </c>
    </row>
    <row x14ac:dyDescent="0.25" r="164" customHeight="1" ht="18">
      <c r="A164" s="1" t="s">
        <v>26126</v>
      </c>
      <c r="B164" s="33" t="s">
        <v>26127</v>
      </c>
      <c r="C164" s="13" t="s">
        <v>44</v>
      </c>
      <c r="D164" s="135"/>
      <c r="E164" s="13" t="s">
        <v>44</v>
      </c>
      <c r="F164" s="135"/>
      <c r="G164" s="13" t="s">
        <v>44</v>
      </c>
      <c r="H164" s="64"/>
      <c r="I164" s="136"/>
      <c r="J164" s="135"/>
      <c r="K164" s="67">
        <v>1170090000000000000</v>
      </c>
      <c r="L164" s="68">
        <v>43715.041608796295</v>
      </c>
      <c r="M164" s="37">
        <v>2</v>
      </c>
      <c r="N164" s="37">
        <v>0</v>
      </c>
      <c r="O164" s="37">
        <v>0</v>
      </c>
      <c r="P164" s="37">
        <v>0</v>
      </c>
      <c r="Q164" s="37">
        <v>0</v>
      </c>
      <c r="R164" s="63"/>
      <c r="S164" s="63"/>
      <c r="T164" s="63"/>
      <c r="U164" s="63"/>
      <c r="V164" s="63" t="s">
        <v>26128</v>
      </c>
      <c r="W164" s="63"/>
      <c r="X164" s="63" t="s">
        <v>26129</v>
      </c>
      <c r="Y164" s="41">
        <v>631153600</v>
      </c>
      <c r="Z164" s="39" t="s">
        <v>26130</v>
      </c>
      <c r="AA164" s="63"/>
      <c r="AB164" s="68">
        <v>41099.78115740741</v>
      </c>
      <c r="AC164" s="63"/>
      <c r="AD164" s="66" t="s">
        <v>1011</v>
      </c>
      <c r="AE164" s="63"/>
      <c r="AF164" s="37">
        <v>5102</v>
      </c>
      <c r="AG164" s="37">
        <v>139</v>
      </c>
      <c r="AH164" s="37">
        <v>161</v>
      </c>
      <c r="AI164" s="37">
        <v>28</v>
      </c>
    </row>
    <row x14ac:dyDescent="0.25" r="165" customHeight="1" ht="18">
      <c r="A165" s="1" t="s">
        <v>26131</v>
      </c>
      <c r="B165" s="33" t="s">
        <v>26132</v>
      </c>
      <c r="C165" s="13" t="s">
        <v>366</v>
      </c>
      <c r="D165" s="135"/>
      <c r="E165" s="13" t="s">
        <v>366</v>
      </c>
      <c r="F165" s="135"/>
      <c r="G165" s="13" t="s">
        <v>366</v>
      </c>
      <c r="H165" s="64"/>
      <c r="I165" s="136"/>
      <c r="J165" s="135"/>
      <c r="K165" s="67">
        <v>1170090000000000000</v>
      </c>
      <c r="L165" s="68">
        <v>43715.04146990741</v>
      </c>
      <c r="M165" s="37">
        <v>10</v>
      </c>
      <c r="N165" s="37">
        <v>0</v>
      </c>
      <c r="O165" s="37">
        <v>0</v>
      </c>
      <c r="P165" s="37">
        <v>0</v>
      </c>
      <c r="Q165" s="37">
        <v>0</v>
      </c>
      <c r="R165" s="63"/>
      <c r="S165" s="63"/>
      <c r="T165" s="63"/>
      <c r="U165" s="63"/>
      <c r="V165" s="39" t="s">
        <v>26133</v>
      </c>
      <c r="W165" s="63"/>
      <c r="X165" s="63" t="s">
        <v>26134</v>
      </c>
      <c r="Y165" s="37">
        <v>147327650</v>
      </c>
      <c r="Z165" s="63" t="s">
        <v>26135</v>
      </c>
      <c r="AA165" s="137" t="s">
        <v>26136</v>
      </c>
      <c r="AB165" s="68">
        <v>40322.04755787037</v>
      </c>
      <c r="AC165" s="63"/>
      <c r="AD165" s="66" t="s">
        <v>26137</v>
      </c>
      <c r="AE165" s="63"/>
      <c r="AF165" s="37">
        <v>20109</v>
      </c>
      <c r="AG165" s="37">
        <v>2749</v>
      </c>
      <c r="AH165" s="37">
        <v>611</v>
      </c>
      <c r="AI165" s="37">
        <v>7791</v>
      </c>
    </row>
    <row x14ac:dyDescent="0.25" r="166" customHeight="1" ht="18">
      <c r="A166" s="1" t="s">
        <v>26138</v>
      </c>
      <c r="B166" s="33" t="s">
        <v>26139</v>
      </c>
      <c r="C166" s="13" t="s">
        <v>366</v>
      </c>
      <c r="D166" s="135"/>
      <c r="E166" s="13" t="s">
        <v>366</v>
      </c>
      <c r="F166" s="135"/>
      <c r="G166" s="13" t="s">
        <v>366</v>
      </c>
      <c r="H166" s="64"/>
      <c r="I166" s="136"/>
      <c r="J166" s="135"/>
      <c r="K166" s="67">
        <v>1170090000000000000</v>
      </c>
      <c r="L166" s="68">
        <v>43715.040497685186</v>
      </c>
      <c r="M166" s="37">
        <v>0</v>
      </c>
      <c r="N166" s="37">
        <v>0</v>
      </c>
      <c r="O166" s="37">
        <v>0</v>
      </c>
      <c r="P166" s="37">
        <v>0</v>
      </c>
      <c r="Q166" s="37">
        <v>0</v>
      </c>
      <c r="R166" s="63"/>
      <c r="S166" s="63"/>
      <c r="T166" s="63"/>
      <c r="U166" s="39"/>
      <c r="V166" s="39" t="s">
        <v>26140</v>
      </c>
      <c r="W166" s="63"/>
      <c r="X166" s="63" t="s">
        <v>26141</v>
      </c>
      <c r="Y166" s="67">
        <v>1166040000000000000</v>
      </c>
      <c r="Z166" s="39"/>
      <c r="AA166" s="63"/>
      <c r="AB166" s="68">
        <v>43703.859606481485</v>
      </c>
      <c r="AC166" s="63"/>
      <c r="AD166" s="66"/>
      <c r="AE166" s="63"/>
      <c r="AF166" s="37">
        <v>247</v>
      </c>
      <c r="AG166" s="37">
        <v>4</v>
      </c>
      <c r="AH166" s="37">
        <v>99</v>
      </c>
      <c r="AI166" s="37">
        <v>4</v>
      </c>
    </row>
    <row x14ac:dyDescent="0.25" r="167" customHeight="1" ht="18">
      <c r="A167" s="1" t="s">
        <v>26142</v>
      </c>
      <c r="B167" s="33" t="s">
        <v>26143</v>
      </c>
      <c r="C167" s="13" t="s">
        <v>44</v>
      </c>
      <c r="D167" s="135"/>
      <c r="E167" s="13" t="s">
        <v>44</v>
      </c>
      <c r="F167" s="135"/>
      <c r="G167" s="13" t="s">
        <v>44</v>
      </c>
      <c r="H167" s="64"/>
      <c r="I167" s="136"/>
      <c r="J167" s="135"/>
      <c r="K167" s="67">
        <v>1170090000000000000</v>
      </c>
      <c r="L167" s="68">
        <v>43715.04016203704</v>
      </c>
      <c r="M167" s="37">
        <v>43</v>
      </c>
      <c r="N167" s="37">
        <v>1</v>
      </c>
      <c r="O167" s="37">
        <v>0</v>
      </c>
      <c r="P167" s="37">
        <v>0</v>
      </c>
      <c r="Q167" s="37">
        <v>0</v>
      </c>
      <c r="R167" s="63"/>
      <c r="S167" s="63"/>
      <c r="T167" s="63"/>
      <c r="U167" s="63"/>
      <c r="V167" s="63" t="s">
        <v>26144</v>
      </c>
      <c r="W167" s="63"/>
      <c r="X167" s="63" t="s">
        <v>26145</v>
      </c>
      <c r="Y167" s="41">
        <v>402304833</v>
      </c>
      <c r="Z167" s="39" t="s">
        <v>26146</v>
      </c>
      <c r="AA167" s="63"/>
      <c r="AB167" s="68">
        <v>40848.05784722222</v>
      </c>
      <c r="AC167" s="63"/>
      <c r="AD167" s="66" t="s">
        <v>100</v>
      </c>
      <c r="AE167" s="63"/>
      <c r="AF167" s="37">
        <v>115451</v>
      </c>
      <c r="AG167" s="37">
        <v>41589</v>
      </c>
      <c r="AH167" s="37">
        <v>1674</v>
      </c>
      <c r="AI167" s="37">
        <v>92254</v>
      </c>
    </row>
    <row x14ac:dyDescent="0.25" r="168" customHeight="1" ht="18">
      <c r="A168" s="1" t="s">
        <v>26147</v>
      </c>
      <c r="B168" s="33" t="s">
        <v>26148</v>
      </c>
      <c r="C168" s="13" t="s">
        <v>44</v>
      </c>
      <c r="D168" s="135"/>
      <c r="E168" s="13" t="s">
        <v>44</v>
      </c>
      <c r="F168" s="135"/>
      <c r="G168" s="13" t="s">
        <v>44</v>
      </c>
      <c r="H168" s="64"/>
      <c r="I168" s="136"/>
      <c r="J168" s="135"/>
      <c r="K168" s="67">
        <v>1170090000000000000</v>
      </c>
      <c r="L168" s="68">
        <v>43715.03942129629</v>
      </c>
      <c r="M168" s="37">
        <v>2</v>
      </c>
      <c r="N168" s="37">
        <v>0</v>
      </c>
      <c r="O168" s="37">
        <v>0</v>
      </c>
      <c r="P168" s="37">
        <v>0</v>
      </c>
      <c r="Q168" s="37">
        <v>0</v>
      </c>
      <c r="R168" s="63"/>
      <c r="S168" s="63"/>
      <c r="T168" s="63"/>
      <c r="U168" s="63"/>
      <c r="V168" s="63" t="s">
        <v>26149</v>
      </c>
      <c r="W168" s="63"/>
      <c r="X168" s="63" t="s">
        <v>26150</v>
      </c>
      <c r="Y168" s="41">
        <v>191952880</v>
      </c>
      <c r="Z168" s="39" t="s">
        <v>26151</v>
      </c>
      <c r="AA168" s="63"/>
      <c r="AB168" s="68">
        <v>40438.99978009259</v>
      </c>
      <c r="AC168" s="63"/>
      <c r="AD168" s="66"/>
      <c r="AE168" s="63"/>
      <c r="AF168" s="37">
        <v>14931</v>
      </c>
      <c r="AG168" s="37">
        <v>2313</v>
      </c>
      <c r="AH168" s="37">
        <v>741</v>
      </c>
      <c r="AI168" s="37">
        <v>26924</v>
      </c>
    </row>
    <row x14ac:dyDescent="0.25" r="169" customHeight="1" ht="18">
      <c r="A169" s="1" t="s">
        <v>26152</v>
      </c>
      <c r="B169" s="33" t="s">
        <v>26153</v>
      </c>
      <c r="C169" s="13" t="s">
        <v>44</v>
      </c>
      <c r="D169" s="135"/>
      <c r="E169" s="13" t="s">
        <v>44</v>
      </c>
      <c r="F169" s="135"/>
      <c r="G169" s="13" t="s">
        <v>44</v>
      </c>
      <c r="H169" s="64"/>
      <c r="I169" s="136"/>
      <c r="J169" s="135"/>
      <c r="K169" s="67">
        <v>1170090000000000000</v>
      </c>
      <c r="L169" s="68">
        <v>43715.03936342592</v>
      </c>
      <c r="M169" s="37">
        <v>1</v>
      </c>
      <c r="N169" s="37">
        <v>0</v>
      </c>
      <c r="O169" s="37">
        <v>0</v>
      </c>
      <c r="P169" s="37">
        <v>0</v>
      </c>
      <c r="Q169" s="37">
        <v>0</v>
      </c>
      <c r="R169" s="63"/>
      <c r="S169" s="63"/>
      <c r="T169" s="63"/>
      <c r="U169" s="63"/>
      <c r="V169" s="63" t="s">
        <v>26154</v>
      </c>
      <c r="W169" s="63"/>
      <c r="X169" s="63" t="s">
        <v>26155</v>
      </c>
      <c r="Y169" s="37">
        <v>3910183817</v>
      </c>
      <c r="Z169" s="39" t="s">
        <v>26156</v>
      </c>
      <c r="AA169" s="63"/>
      <c r="AB169" s="68">
        <v>42286.784479166665</v>
      </c>
      <c r="AC169" s="63"/>
      <c r="AD169" s="66"/>
      <c r="AE169" s="63"/>
      <c r="AF169" s="37">
        <v>2870</v>
      </c>
      <c r="AG169" s="37">
        <v>252</v>
      </c>
      <c r="AH169" s="37">
        <v>175</v>
      </c>
      <c r="AI169" s="37">
        <v>12905</v>
      </c>
    </row>
    <row x14ac:dyDescent="0.25" r="170" customHeight="1" ht="18">
      <c r="A170" s="1" t="s">
        <v>26157</v>
      </c>
      <c r="B170" s="33" t="s">
        <v>26158</v>
      </c>
      <c r="C170" s="13" t="s">
        <v>44</v>
      </c>
      <c r="D170" s="135"/>
      <c r="E170" s="13" t="s">
        <v>44</v>
      </c>
      <c r="F170" s="135"/>
      <c r="G170" s="13" t="s">
        <v>44</v>
      </c>
      <c r="H170" s="64"/>
      <c r="I170" s="136"/>
      <c r="J170" s="135"/>
      <c r="K170" s="67">
        <v>1170090000000000000</v>
      </c>
      <c r="L170" s="68">
        <v>43715.03826388889</v>
      </c>
      <c r="M170" s="37">
        <v>1</v>
      </c>
      <c r="N170" s="37">
        <v>0</v>
      </c>
      <c r="O170" s="37">
        <v>0</v>
      </c>
      <c r="P170" s="37">
        <v>0</v>
      </c>
      <c r="Q170" s="37">
        <v>0</v>
      </c>
      <c r="R170" s="63"/>
      <c r="S170" s="63"/>
      <c r="T170" s="63"/>
      <c r="U170" s="63"/>
      <c r="V170" s="63" t="s">
        <v>26159</v>
      </c>
      <c r="W170" s="63"/>
      <c r="X170" s="63" t="s">
        <v>26160</v>
      </c>
      <c r="Y170" s="41">
        <v>405102336</v>
      </c>
      <c r="Z170" s="39" t="s">
        <v>26161</v>
      </c>
      <c r="AA170" s="63"/>
      <c r="AB170" s="68">
        <v>40852.05851851852</v>
      </c>
      <c r="AC170" s="63"/>
      <c r="AD170" s="66" t="s">
        <v>7133</v>
      </c>
      <c r="AE170" s="63"/>
      <c r="AF170" s="37">
        <v>1731</v>
      </c>
      <c r="AG170" s="37">
        <v>303</v>
      </c>
      <c r="AH170" s="37">
        <v>677</v>
      </c>
      <c r="AI170" s="37">
        <v>288</v>
      </c>
    </row>
    <row x14ac:dyDescent="0.25" r="171" customHeight="1" ht="18">
      <c r="A171" s="1" t="s">
        <v>26162</v>
      </c>
      <c r="B171" s="33" t="s">
        <v>26163</v>
      </c>
      <c r="C171" s="13" t="s">
        <v>44</v>
      </c>
      <c r="D171" s="135"/>
      <c r="E171" s="13" t="s">
        <v>44</v>
      </c>
      <c r="F171" s="135"/>
      <c r="G171" s="13" t="s">
        <v>44</v>
      </c>
      <c r="H171" s="64"/>
      <c r="I171" s="136"/>
      <c r="J171" s="135"/>
      <c r="K171" s="67">
        <v>1170090000000000000</v>
      </c>
      <c r="L171" s="68">
        <v>43715.037986111114</v>
      </c>
      <c r="M171" s="37">
        <v>0</v>
      </c>
      <c r="N171" s="37">
        <v>0</v>
      </c>
      <c r="O171" s="37">
        <v>0</v>
      </c>
      <c r="P171" s="37">
        <v>0</v>
      </c>
      <c r="Q171" s="37">
        <v>0</v>
      </c>
      <c r="R171" s="63"/>
      <c r="S171" s="63"/>
      <c r="T171" s="63"/>
      <c r="U171" s="63"/>
      <c r="V171" s="63" t="s">
        <v>25852</v>
      </c>
      <c r="W171" s="63"/>
      <c r="X171" s="63" t="s">
        <v>25853</v>
      </c>
      <c r="Y171" s="41">
        <v>2751946385</v>
      </c>
      <c r="Z171" s="39" t="s">
        <v>25854</v>
      </c>
      <c r="AA171" s="63"/>
      <c r="AB171" s="68">
        <v>41877.98122685185</v>
      </c>
      <c r="AC171" s="63"/>
      <c r="AD171" s="66"/>
      <c r="AE171" s="63"/>
      <c r="AF171" s="37">
        <v>12484</v>
      </c>
      <c r="AG171" s="37">
        <v>1291</v>
      </c>
      <c r="AH171" s="37">
        <v>289</v>
      </c>
      <c r="AI171" s="37">
        <v>39063</v>
      </c>
    </row>
    <row x14ac:dyDescent="0.25" r="172" customHeight="1" ht="18">
      <c r="A172" s="1" t="s">
        <v>26164</v>
      </c>
      <c r="B172" s="33" t="s">
        <v>26165</v>
      </c>
      <c r="C172" s="13" t="s">
        <v>44</v>
      </c>
      <c r="D172" s="135"/>
      <c r="E172" s="13" t="s">
        <v>44</v>
      </c>
      <c r="F172" s="135"/>
      <c r="G172" s="13" t="s">
        <v>44</v>
      </c>
      <c r="H172" s="64"/>
      <c r="I172" s="136"/>
      <c r="J172" s="135"/>
      <c r="K172" s="67">
        <v>1170090000000000000</v>
      </c>
      <c r="L172" s="68">
        <v>43715.03707175926</v>
      </c>
      <c r="M172" s="37">
        <v>5</v>
      </c>
      <c r="N172" s="37">
        <v>0</v>
      </c>
      <c r="O172" s="37">
        <v>0</v>
      </c>
      <c r="P172" s="37">
        <v>0</v>
      </c>
      <c r="Q172" s="37">
        <v>0</v>
      </c>
      <c r="R172" s="63"/>
      <c r="S172" s="63"/>
      <c r="T172" s="63"/>
      <c r="U172" s="63"/>
      <c r="V172" s="39" t="s">
        <v>26166</v>
      </c>
      <c r="W172" s="63"/>
      <c r="X172" s="63" t="s">
        <v>26167</v>
      </c>
      <c r="Y172" s="37">
        <v>3904226497</v>
      </c>
      <c r="Z172" s="39"/>
      <c r="AA172" s="63"/>
      <c r="AB172" s="68">
        <v>42292.78115740741</v>
      </c>
      <c r="AC172" s="63"/>
      <c r="AD172" s="66" t="s">
        <v>26168</v>
      </c>
      <c r="AE172" s="63"/>
      <c r="AF172" s="37">
        <v>6542</v>
      </c>
      <c r="AG172" s="37">
        <v>647</v>
      </c>
      <c r="AH172" s="37">
        <v>344</v>
      </c>
      <c r="AI172" s="37">
        <v>15407</v>
      </c>
    </row>
    <row x14ac:dyDescent="0.25" r="173" customHeight="1" ht="18">
      <c r="A173" s="1" t="s">
        <v>26169</v>
      </c>
      <c r="B173" s="33" t="s">
        <v>26170</v>
      </c>
      <c r="C173" s="13" t="s">
        <v>44</v>
      </c>
      <c r="D173" s="135"/>
      <c r="E173" s="13" t="s">
        <v>44</v>
      </c>
      <c r="F173" s="135"/>
      <c r="G173" s="13" t="s">
        <v>44</v>
      </c>
      <c r="H173" s="64"/>
      <c r="I173" s="136"/>
      <c r="J173" s="135"/>
      <c r="K173" s="67">
        <v>1170090000000000000</v>
      </c>
      <c r="L173" s="68">
        <v>43715.03700231481</v>
      </c>
      <c r="M173" s="37">
        <v>2</v>
      </c>
      <c r="N173" s="37">
        <v>0</v>
      </c>
      <c r="O173" s="37">
        <v>0</v>
      </c>
      <c r="P173" s="37">
        <v>0</v>
      </c>
      <c r="Q173" s="37">
        <v>0</v>
      </c>
      <c r="R173" s="63"/>
      <c r="S173" s="63"/>
      <c r="T173" s="63"/>
      <c r="U173" s="39"/>
      <c r="V173" s="39" t="s">
        <v>26171</v>
      </c>
      <c r="W173" s="63"/>
      <c r="X173" s="63" t="s">
        <v>26172</v>
      </c>
      <c r="Y173" s="41">
        <v>381649085</v>
      </c>
      <c r="Z173" s="39" t="s">
        <v>26173</v>
      </c>
      <c r="AA173" s="63"/>
      <c r="AB173" s="68">
        <v>40814.91600694445</v>
      </c>
      <c r="AC173" s="63"/>
      <c r="AD173" s="42" t="s">
        <v>100</v>
      </c>
      <c r="AE173" s="63"/>
      <c r="AF173" s="37">
        <v>520</v>
      </c>
      <c r="AG173" s="37">
        <v>36</v>
      </c>
      <c r="AH173" s="37">
        <v>142</v>
      </c>
      <c r="AI173" s="37">
        <v>418</v>
      </c>
    </row>
    <row x14ac:dyDescent="0.25" r="174" customHeight="1" ht="18">
      <c r="A174" s="1" t="s">
        <v>26174</v>
      </c>
      <c r="B174" s="33" t="s">
        <v>26175</v>
      </c>
      <c r="C174" s="13" t="s">
        <v>44</v>
      </c>
      <c r="D174" s="135"/>
      <c r="E174" s="13" t="s">
        <v>44</v>
      </c>
      <c r="F174" s="135"/>
      <c r="G174" s="13" t="s">
        <v>44</v>
      </c>
      <c r="H174" s="64"/>
      <c r="I174" s="136"/>
      <c r="J174" s="135"/>
      <c r="K174" s="67">
        <v>1170090000000000000</v>
      </c>
      <c r="L174" s="68">
        <v>43715.0369212963</v>
      </c>
      <c r="M174" s="37">
        <v>3</v>
      </c>
      <c r="N174" s="37">
        <v>2</v>
      </c>
      <c r="O174" s="37">
        <v>0</v>
      </c>
      <c r="P174" s="37">
        <v>0</v>
      </c>
      <c r="Q174" s="37">
        <v>0</v>
      </c>
      <c r="R174" s="63"/>
      <c r="S174" s="63"/>
      <c r="T174" s="63"/>
      <c r="U174" s="63"/>
      <c r="V174" s="63" t="s">
        <v>26176</v>
      </c>
      <c r="W174" s="63"/>
      <c r="X174" s="63" t="s">
        <v>26177</v>
      </c>
      <c r="Y174" s="41">
        <v>329950565</v>
      </c>
      <c r="Z174" s="39" t="s">
        <v>26178</v>
      </c>
      <c r="AA174" s="63"/>
      <c r="AB174" s="68">
        <v>40730.064988425926</v>
      </c>
      <c r="AC174" s="39"/>
      <c r="AD174" s="42" t="s">
        <v>26179</v>
      </c>
      <c r="AE174" s="63"/>
      <c r="AF174" s="37">
        <v>44372</v>
      </c>
      <c r="AG174" s="37">
        <v>986</v>
      </c>
      <c r="AH174" s="37">
        <v>155</v>
      </c>
      <c r="AI174" s="37">
        <v>34261</v>
      </c>
    </row>
    <row x14ac:dyDescent="0.25" r="175" customHeight="1" ht="18">
      <c r="A175" s="1" t="s">
        <v>6010</v>
      </c>
      <c r="B175" s="33" t="s">
        <v>26180</v>
      </c>
      <c r="C175" s="13" t="s">
        <v>35</v>
      </c>
      <c r="D175" s="14" t="s">
        <v>235</v>
      </c>
      <c r="E175" s="13" t="s">
        <v>35</v>
      </c>
      <c r="F175" s="14" t="s">
        <v>235</v>
      </c>
      <c r="G175" s="13" t="s">
        <v>35</v>
      </c>
      <c r="H175" s="63" t="s">
        <v>235</v>
      </c>
      <c r="I175" s="136"/>
      <c r="J175" s="135"/>
      <c r="K175" s="67">
        <v>1170090000000000000</v>
      </c>
      <c r="L175" s="68">
        <v>43715.036875</v>
      </c>
      <c r="M175" s="37">
        <v>1</v>
      </c>
      <c r="N175" s="37">
        <v>0</v>
      </c>
      <c r="O175" s="37">
        <v>0</v>
      </c>
      <c r="P175" s="37">
        <v>0</v>
      </c>
      <c r="Q175" s="37">
        <v>0</v>
      </c>
      <c r="R175" s="63"/>
      <c r="S175" s="63"/>
      <c r="T175" s="63"/>
      <c r="U175" s="63"/>
      <c r="V175" s="63" t="s">
        <v>26181</v>
      </c>
      <c r="W175" s="63"/>
      <c r="X175" s="63" t="s">
        <v>26182</v>
      </c>
      <c r="Y175" s="67">
        <v>1079440000000000000</v>
      </c>
      <c r="Z175" s="63"/>
      <c r="AA175" s="137" t="s">
        <v>26183</v>
      </c>
      <c r="AB175" s="68">
        <v>43464.89561342593</v>
      </c>
      <c r="AC175" s="63"/>
      <c r="AD175" s="66" t="s">
        <v>100</v>
      </c>
      <c r="AE175" s="63"/>
      <c r="AF175" s="37">
        <v>356</v>
      </c>
      <c r="AG175" s="37">
        <v>60</v>
      </c>
      <c r="AH175" s="37">
        <v>124</v>
      </c>
      <c r="AI175" s="37">
        <v>426</v>
      </c>
    </row>
    <row x14ac:dyDescent="0.25" r="176" customHeight="1" ht="18">
      <c r="A176" s="1" t="s">
        <v>26184</v>
      </c>
      <c r="B176" s="33" t="s">
        <v>26185</v>
      </c>
      <c r="C176" s="13" t="s">
        <v>44</v>
      </c>
      <c r="D176" s="135"/>
      <c r="E176" s="13" t="s">
        <v>44</v>
      </c>
      <c r="F176" s="135"/>
      <c r="G176" s="13" t="s">
        <v>44</v>
      </c>
      <c r="H176" s="64"/>
      <c r="I176" s="136"/>
      <c r="J176" s="135"/>
      <c r="K176" s="67">
        <v>1170090000000000000</v>
      </c>
      <c r="L176" s="68">
        <v>43715.036770833336</v>
      </c>
      <c r="M176" s="37">
        <v>0</v>
      </c>
      <c r="N176" s="37">
        <v>0</v>
      </c>
      <c r="O176" s="37">
        <v>0</v>
      </c>
      <c r="P176" s="37">
        <v>0</v>
      </c>
      <c r="Q176" s="37">
        <v>0</v>
      </c>
      <c r="R176" s="63"/>
      <c r="S176" s="63"/>
      <c r="T176" s="63"/>
      <c r="U176" s="63"/>
      <c r="V176" s="63" t="s">
        <v>26186</v>
      </c>
      <c r="W176" s="63"/>
      <c r="X176" s="63" t="s">
        <v>26187</v>
      </c>
      <c r="Y176" s="37">
        <v>532627860</v>
      </c>
      <c r="Z176" s="63"/>
      <c r="AA176" s="63"/>
      <c r="AB176" s="68">
        <v>40990.02909722222</v>
      </c>
      <c r="AC176" s="63"/>
      <c r="AD176" s="66" t="s">
        <v>49</v>
      </c>
      <c r="AE176" s="63"/>
      <c r="AF176" s="37">
        <v>3336</v>
      </c>
      <c r="AG176" s="37">
        <v>188</v>
      </c>
      <c r="AH176" s="37">
        <v>191</v>
      </c>
      <c r="AI176" s="37">
        <v>2353</v>
      </c>
    </row>
    <row x14ac:dyDescent="0.25" r="177" customHeight="1" ht="18">
      <c r="A177" s="1" t="s">
        <v>26188</v>
      </c>
      <c r="B177" s="33" t="s">
        <v>26189</v>
      </c>
      <c r="C177" s="13" t="s">
        <v>44</v>
      </c>
      <c r="D177" s="135"/>
      <c r="E177" s="13" t="s">
        <v>44</v>
      </c>
      <c r="F177" s="135"/>
      <c r="G177" s="13" t="s">
        <v>44</v>
      </c>
      <c r="H177" s="64"/>
      <c r="I177" s="136"/>
      <c r="J177" s="135"/>
      <c r="K177" s="67">
        <v>1170090000000000000</v>
      </c>
      <c r="L177" s="68">
        <v>43715.036770833336</v>
      </c>
      <c r="M177" s="37">
        <v>1</v>
      </c>
      <c r="N177" s="37">
        <v>0</v>
      </c>
      <c r="O177" s="37">
        <v>0</v>
      </c>
      <c r="P177" s="37">
        <v>0</v>
      </c>
      <c r="Q177" s="37">
        <v>0</v>
      </c>
      <c r="R177" s="63"/>
      <c r="S177" s="63"/>
      <c r="T177" s="63"/>
      <c r="U177" s="63"/>
      <c r="V177" s="63" t="s">
        <v>26190</v>
      </c>
      <c r="W177" s="63"/>
      <c r="X177" s="63" t="s">
        <v>26191</v>
      </c>
      <c r="Y177" s="37">
        <v>148346692</v>
      </c>
      <c r="Z177" s="63"/>
      <c r="AA177" s="63"/>
      <c r="AB177" s="68">
        <v>40324.730092592596</v>
      </c>
      <c r="AC177" s="63"/>
      <c r="AD177" s="42" t="s">
        <v>2619</v>
      </c>
      <c r="AE177" s="63"/>
      <c r="AF177" s="37">
        <v>2211</v>
      </c>
      <c r="AG177" s="37">
        <v>33</v>
      </c>
      <c r="AH177" s="37">
        <v>146</v>
      </c>
      <c r="AI177" s="37">
        <v>7896</v>
      </c>
    </row>
    <row x14ac:dyDescent="0.25" r="178" customHeight="1" ht="18">
      <c r="A178" s="1" t="s">
        <v>26192</v>
      </c>
      <c r="B178" s="33" t="s">
        <v>26193</v>
      </c>
      <c r="C178" s="13" t="s">
        <v>44</v>
      </c>
      <c r="D178" s="135"/>
      <c r="E178" s="13" t="s">
        <v>44</v>
      </c>
      <c r="F178" s="135"/>
      <c r="G178" s="13" t="s">
        <v>44</v>
      </c>
      <c r="H178" s="64"/>
      <c r="I178" s="136"/>
      <c r="J178" s="135"/>
      <c r="K178" s="67">
        <v>1170090000000000000</v>
      </c>
      <c r="L178" s="68">
        <v>43715.03612268518</v>
      </c>
      <c r="M178" s="37">
        <v>149</v>
      </c>
      <c r="N178" s="37">
        <v>16</v>
      </c>
      <c r="O178" s="37">
        <v>0</v>
      </c>
      <c r="P178" s="37">
        <v>0</v>
      </c>
      <c r="Q178" s="37">
        <v>0</v>
      </c>
      <c r="R178" s="63"/>
      <c r="S178" s="63"/>
      <c r="T178" s="63"/>
      <c r="U178" s="63"/>
      <c r="V178" s="63" t="s">
        <v>26194</v>
      </c>
      <c r="W178" s="63"/>
      <c r="X178" s="63" t="s">
        <v>26195</v>
      </c>
      <c r="Y178" s="67">
        <v>1022870000000000000</v>
      </c>
      <c r="Z178" s="39" t="s">
        <v>26196</v>
      </c>
      <c r="AA178" s="137" t="s">
        <v>26197</v>
      </c>
      <c r="AB178" s="68">
        <v>43308.7678125</v>
      </c>
      <c r="AC178" s="39"/>
      <c r="AD178" s="42" t="s">
        <v>26198</v>
      </c>
      <c r="AE178" s="63"/>
      <c r="AF178" s="37">
        <v>313</v>
      </c>
      <c r="AG178" s="37">
        <v>11287</v>
      </c>
      <c r="AH178" s="37">
        <v>478</v>
      </c>
      <c r="AI178" s="37">
        <v>2177</v>
      </c>
    </row>
    <row x14ac:dyDescent="0.25" r="179" customHeight="1" ht="18">
      <c r="A179" s="1" t="s">
        <v>26199</v>
      </c>
      <c r="B179" s="33" t="s">
        <v>26200</v>
      </c>
      <c r="C179" s="13" t="s">
        <v>44</v>
      </c>
      <c r="D179" s="135"/>
      <c r="E179" s="13" t="s">
        <v>44</v>
      </c>
      <c r="F179" s="135"/>
      <c r="G179" s="13" t="s">
        <v>44</v>
      </c>
      <c r="H179" s="64"/>
      <c r="I179" s="136"/>
      <c r="J179" s="135"/>
      <c r="K179" s="67">
        <v>1170090000000000000</v>
      </c>
      <c r="L179" s="68">
        <v>43715.03611111111</v>
      </c>
      <c r="M179" s="37">
        <v>0</v>
      </c>
      <c r="N179" s="37">
        <v>0</v>
      </c>
      <c r="O179" s="37">
        <v>0</v>
      </c>
      <c r="P179" s="37">
        <v>0</v>
      </c>
      <c r="Q179" s="37">
        <v>0</v>
      </c>
      <c r="R179" s="63"/>
      <c r="S179" s="63"/>
      <c r="T179" s="63"/>
      <c r="U179" s="63"/>
      <c r="V179" s="63" t="s">
        <v>26201</v>
      </c>
      <c r="W179" s="63"/>
      <c r="X179" s="63" t="s">
        <v>26202</v>
      </c>
      <c r="Y179" s="69">
        <v>1170020000000000000</v>
      </c>
      <c r="Z179" s="39" t="s">
        <v>26203</v>
      </c>
      <c r="AA179" s="63"/>
      <c r="AB179" s="68">
        <v>43714.84892361111</v>
      </c>
      <c r="AC179" s="63"/>
      <c r="AD179" s="66"/>
      <c r="AE179" s="63"/>
      <c r="AF179" s="37">
        <v>20</v>
      </c>
      <c r="AG179" s="37">
        <v>8</v>
      </c>
      <c r="AH179" s="37">
        <v>265</v>
      </c>
      <c r="AI179" s="37">
        <v>43</v>
      </c>
    </row>
    <row x14ac:dyDescent="0.25" r="180" customHeight="1" ht="18">
      <c r="A180" s="1" t="s">
        <v>26204</v>
      </c>
      <c r="B180" s="33" t="s">
        <v>26205</v>
      </c>
      <c r="C180" s="13" t="s">
        <v>44</v>
      </c>
      <c r="D180" s="135"/>
      <c r="E180" s="13" t="s">
        <v>44</v>
      </c>
      <c r="F180" s="135"/>
      <c r="G180" s="13" t="s">
        <v>44</v>
      </c>
      <c r="H180" s="64"/>
      <c r="I180" s="136"/>
      <c r="J180" s="135"/>
      <c r="K180" s="67">
        <v>1170090000000000000</v>
      </c>
      <c r="L180" s="68">
        <v>43715.036087962966</v>
      </c>
      <c r="M180" s="37">
        <v>1</v>
      </c>
      <c r="N180" s="37">
        <v>0</v>
      </c>
      <c r="O180" s="37">
        <v>0</v>
      </c>
      <c r="P180" s="37">
        <v>0</v>
      </c>
      <c r="Q180" s="37">
        <v>0</v>
      </c>
      <c r="R180" s="63"/>
      <c r="S180" s="63"/>
      <c r="T180" s="63"/>
      <c r="U180" s="63"/>
      <c r="V180" s="63" t="s">
        <v>1217</v>
      </c>
      <c r="W180" s="63"/>
      <c r="X180" s="63" t="s">
        <v>1218</v>
      </c>
      <c r="Y180" s="41">
        <v>2353671338</v>
      </c>
      <c r="Z180" s="39" t="s">
        <v>1219</v>
      </c>
      <c r="AA180" s="63"/>
      <c r="AB180" s="68">
        <v>41690.96807870371</v>
      </c>
      <c r="AC180" s="63"/>
      <c r="AD180" s="66" t="s">
        <v>1220</v>
      </c>
      <c r="AE180" s="63"/>
      <c r="AF180" s="37">
        <v>201309</v>
      </c>
      <c r="AG180" s="37">
        <v>105</v>
      </c>
      <c r="AH180" s="37">
        <v>10</v>
      </c>
      <c r="AI180" s="37">
        <v>8</v>
      </c>
    </row>
    <row x14ac:dyDescent="0.25" r="181" customHeight="1" ht="18">
      <c r="A181" s="1" t="s">
        <v>24792</v>
      </c>
      <c r="B181" s="33" t="s">
        <v>26206</v>
      </c>
      <c r="C181" s="13" t="s">
        <v>44</v>
      </c>
      <c r="D181" s="135"/>
      <c r="E181" s="13" t="s">
        <v>44</v>
      </c>
      <c r="F181" s="135"/>
      <c r="G181" s="13" t="s">
        <v>44</v>
      </c>
      <c r="H181" s="64"/>
      <c r="I181" s="136"/>
      <c r="J181" s="135"/>
      <c r="K181" s="67">
        <v>1170090000000000000</v>
      </c>
      <c r="L181" s="68">
        <v>43715.03570601852</v>
      </c>
      <c r="M181" s="37">
        <v>11</v>
      </c>
      <c r="N181" s="37">
        <v>2</v>
      </c>
      <c r="O181" s="37">
        <v>0</v>
      </c>
      <c r="P181" s="37">
        <v>0</v>
      </c>
      <c r="Q181" s="37">
        <v>0</v>
      </c>
      <c r="R181" s="63"/>
      <c r="S181" s="63"/>
      <c r="T181" s="63"/>
      <c r="U181" s="63"/>
      <c r="V181" s="63" t="s">
        <v>26207</v>
      </c>
      <c r="W181" s="63"/>
      <c r="X181" s="63" t="s">
        <v>26208</v>
      </c>
      <c r="Y181" s="41">
        <v>1558791566</v>
      </c>
      <c r="Z181" s="39" t="s">
        <v>26209</v>
      </c>
      <c r="AA181" s="63"/>
      <c r="AB181" s="68">
        <v>41455.98967592593</v>
      </c>
      <c r="AC181" s="63"/>
      <c r="AD181" s="66"/>
      <c r="AE181" s="63"/>
      <c r="AF181" s="37">
        <v>6230</v>
      </c>
      <c r="AG181" s="37">
        <v>5667</v>
      </c>
      <c r="AH181" s="37">
        <v>516</v>
      </c>
      <c r="AI181" s="37">
        <v>1813</v>
      </c>
    </row>
    <row x14ac:dyDescent="0.25" r="182" customHeight="1" ht="18">
      <c r="A182" s="1" t="s">
        <v>26210</v>
      </c>
      <c r="B182" s="33" t="s">
        <v>26211</v>
      </c>
      <c r="C182" s="13" t="s">
        <v>44</v>
      </c>
      <c r="D182" s="135"/>
      <c r="E182" s="13" t="s">
        <v>44</v>
      </c>
      <c r="F182" s="135"/>
      <c r="G182" s="13" t="s">
        <v>44</v>
      </c>
      <c r="H182" s="64"/>
      <c r="I182" s="136"/>
      <c r="J182" s="135"/>
      <c r="K182" s="67">
        <v>1170090000000000000</v>
      </c>
      <c r="L182" s="68">
        <v>43715.03559027778</v>
      </c>
      <c r="M182" s="37">
        <v>5</v>
      </c>
      <c r="N182" s="37">
        <v>1</v>
      </c>
      <c r="O182" s="37">
        <v>0</v>
      </c>
      <c r="P182" s="37">
        <v>0</v>
      </c>
      <c r="Q182" s="37">
        <v>0</v>
      </c>
      <c r="R182" s="63"/>
      <c r="S182" s="63"/>
      <c r="T182" s="63"/>
      <c r="U182" s="63"/>
      <c r="V182" s="63" t="s">
        <v>26212</v>
      </c>
      <c r="W182" s="63"/>
      <c r="X182" s="63" t="s">
        <v>26213</v>
      </c>
      <c r="Y182" s="67">
        <v>1067140000000000000</v>
      </c>
      <c r="Z182" s="39"/>
      <c r="AA182" s="63"/>
      <c r="AB182" s="68">
        <v>43430.945543981485</v>
      </c>
      <c r="AC182" s="63"/>
      <c r="AD182" s="66"/>
      <c r="AE182" s="63"/>
      <c r="AF182" s="37">
        <v>11128</v>
      </c>
      <c r="AG182" s="37">
        <v>2623</v>
      </c>
      <c r="AH182" s="37">
        <v>4974</v>
      </c>
      <c r="AI182" s="37">
        <v>43283</v>
      </c>
    </row>
    <row x14ac:dyDescent="0.25" r="183" customHeight="1" ht="18">
      <c r="A183" s="1" t="s">
        <v>26214</v>
      </c>
      <c r="B183" s="33" t="s">
        <v>26215</v>
      </c>
      <c r="C183" s="13" t="s">
        <v>44</v>
      </c>
      <c r="D183" s="135"/>
      <c r="E183" s="13" t="s">
        <v>44</v>
      </c>
      <c r="F183" s="135"/>
      <c r="G183" s="13" t="s">
        <v>44</v>
      </c>
      <c r="H183" s="64"/>
      <c r="I183" s="136"/>
      <c r="J183" s="135"/>
      <c r="K183" s="67">
        <v>1170090000000000000</v>
      </c>
      <c r="L183" s="68">
        <v>43715.03467592593</v>
      </c>
      <c r="M183" s="37">
        <v>28</v>
      </c>
      <c r="N183" s="37">
        <v>0</v>
      </c>
      <c r="O183" s="37">
        <v>0</v>
      </c>
      <c r="P183" s="37">
        <v>0</v>
      </c>
      <c r="Q183" s="37">
        <v>0</v>
      </c>
      <c r="R183" s="63"/>
      <c r="S183" s="63"/>
      <c r="T183" s="63"/>
      <c r="U183" s="63"/>
      <c r="V183" s="39" t="s">
        <v>26216</v>
      </c>
      <c r="W183" s="63"/>
      <c r="X183" s="63" t="s">
        <v>26217</v>
      </c>
      <c r="Y183" s="41">
        <v>351649185</v>
      </c>
      <c r="Z183" s="39" t="s">
        <v>26218</v>
      </c>
      <c r="AA183" s="63"/>
      <c r="AB183" s="68">
        <v>40764.798414351855</v>
      </c>
      <c r="AC183" s="63"/>
      <c r="AD183" s="42" t="s">
        <v>1077</v>
      </c>
      <c r="AE183" s="63"/>
      <c r="AF183" s="37">
        <v>7446</v>
      </c>
      <c r="AG183" s="37">
        <v>3882</v>
      </c>
      <c r="AH183" s="37">
        <v>2771</v>
      </c>
      <c r="AI183" s="37">
        <v>598327</v>
      </c>
    </row>
    <row x14ac:dyDescent="0.25" r="184" customHeight="1" ht="18">
      <c r="A184" s="1" t="s">
        <v>26219</v>
      </c>
      <c r="B184" s="33" t="s">
        <v>26220</v>
      </c>
      <c r="C184" s="13" t="s">
        <v>44</v>
      </c>
      <c r="D184" s="135"/>
      <c r="E184" s="13" t="s">
        <v>44</v>
      </c>
      <c r="F184" s="135"/>
      <c r="G184" s="13" t="s">
        <v>44</v>
      </c>
      <c r="H184" s="64"/>
      <c r="I184" s="136"/>
      <c r="J184" s="135"/>
      <c r="K184" s="67">
        <v>1170090000000000000</v>
      </c>
      <c r="L184" s="68">
        <v>43715.03423611111</v>
      </c>
      <c r="M184" s="37">
        <v>3</v>
      </c>
      <c r="N184" s="37">
        <v>0</v>
      </c>
      <c r="O184" s="37">
        <v>0</v>
      </c>
      <c r="P184" s="37">
        <v>0</v>
      </c>
      <c r="Q184" s="37">
        <v>0</v>
      </c>
      <c r="R184" s="63"/>
      <c r="S184" s="63"/>
      <c r="T184" s="63"/>
      <c r="U184" s="39"/>
      <c r="V184" s="39" t="s">
        <v>26221</v>
      </c>
      <c r="W184" s="63"/>
      <c r="X184" s="63" t="s">
        <v>26222</v>
      </c>
      <c r="Y184" s="69">
        <v>1162010000000000000</v>
      </c>
      <c r="Z184" s="39" t="s">
        <v>26223</v>
      </c>
      <c r="AA184" s="63"/>
      <c r="AB184" s="68">
        <v>43692.74017361111</v>
      </c>
      <c r="AC184" s="39"/>
      <c r="AD184" s="42" t="s">
        <v>26224</v>
      </c>
      <c r="AE184" s="63"/>
      <c r="AF184" s="37">
        <v>1013</v>
      </c>
      <c r="AG184" s="37">
        <v>115</v>
      </c>
      <c r="AH184" s="37">
        <v>493</v>
      </c>
      <c r="AI184" s="37">
        <v>2083</v>
      </c>
    </row>
    <row x14ac:dyDescent="0.25" r="185" customHeight="1" ht="18">
      <c r="A185" s="1" t="s">
        <v>26225</v>
      </c>
      <c r="B185" s="33" t="s">
        <v>26226</v>
      </c>
      <c r="C185" s="13" t="s">
        <v>44</v>
      </c>
      <c r="D185" s="135"/>
      <c r="E185" s="13" t="s">
        <v>44</v>
      </c>
      <c r="F185" s="135"/>
      <c r="G185" s="13" t="s">
        <v>44</v>
      </c>
      <c r="H185" s="64"/>
      <c r="I185" s="136"/>
      <c r="J185" s="135"/>
      <c r="K185" s="67">
        <v>1170090000000000000</v>
      </c>
      <c r="L185" s="68">
        <v>43715.03355324074</v>
      </c>
      <c r="M185" s="37">
        <v>0</v>
      </c>
      <c r="N185" s="37">
        <v>0</v>
      </c>
      <c r="O185" s="37">
        <v>0</v>
      </c>
      <c r="P185" s="37">
        <v>0</v>
      </c>
      <c r="Q185" s="37">
        <v>0</v>
      </c>
      <c r="R185" s="63"/>
      <c r="S185" s="63"/>
      <c r="T185" s="63"/>
      <c r="U185" s="63"/>
      <c r="V185" s="63" t="s">
        <v>26227</v>
      </c>
      <c r="W185" s="63"/>
      <c r="X185" s="63" t="s">
        <v>26228</v>
      </c>
      <c r="Y185" s="41">
        <v>169121783</v>
      </c>
      <c r="Z185" s="39" t="s">
        <v>26229</v>
      </c>
      <c r="AA185" s="63"/>
      <c r="AB185" s="68">
        <v>40380.83739583333</v>
      </c>
      <c r="AC185" s="63"/>
      <c r="AD185" s="66" t="s">
        <v>78</v>
      </c>
      <c r="AE185" s="63"/>
      <c r="AF185" s="37">
        <v>1257</v>
      </c>
      <c r="AG185" s="37">
        <v>206</v>
      </c>
      <c r="AH185" s="37">
        <v>462</v>
      </c>
      <c r="AI185" s="37">
        <v>207</v>
      </c>
    </row>
    <row x14ac:dyDescent="0.25" r="186" customHeight="1" ht="18">
      <c r="A186" s="1" t="s">
        <v>26230</v>
      </c>
      <c r="B186" s="33" t="s">
        <v>26231</v>
      </c>
      <c r="C186" s="13" t="s">
        <v>44</v>
      </c>
      <c r="D186" s="135"/>
      <c r="E186" s="13" t="s">
        <v>44</v>
      </c>
      <c r="F186" s="135"/>
      <c r="G186" s="13" t="s">
        <v>44</v>
      </c>
      <c r="H186" s="64"/>
      <c r="I186" s="136"/>
      <c r="J186" s="135"/>
      <c r="K186" s="67">
        <v>1170090000000000000</v>
      </c>
      <c r="L186" s="68">
        <v>43715.033483796295</v>
      </c>
      <c r="M186" s="37">
        <v>1</v>
      </c>
      <c r="N186" s="37">
        <v>0</v>
      </c>
      <c r="O186" s="37">
        <v>0</v>
      </c>
      <c r="P186" s="37">
        <v>0</v>
      </c>
      <c r="Q186" s="37">
        <v>0</v>
      </c>
      <c r="R186" s="63"/>
      <c r="S186" s="63"/>
      <c r="T186" s="63"/>
      <c r="U186" s="63"/>
      <c r="V186" s="63" t="s">
        <v>26232</v>
      </c>
      <c r="W186" s="63"/>
      <c r="X186" s="63" t="s">
        <v>26233</v>
      </c>
      <c r="Y186" s="41">
        <v>554455802</v>
      </c>
      <c r="Z186" s="39" t="s">
        <v>26234</v>
      </c>
      <c r="AA186" s="63"/>
      <c r="AB186" s="68">
        <v>41014.844375</v>
      </c>
      <c r="AC186" s="63"/>
      <c r="AD186" s="66"/>
      <c r="AE186" s="63"/>
      <c r="AF186" s="37">
        <v>6505</v>
      </c>
      <c r="AG186" s="37">
        <v>85</v>
      </c>
      <c r="AH186" s="37">
        <v>236</v>
      </c>
      <c r="AI186" s="37">
        <v>456</v>
      </c>
    </row>
    <row x14ac:dyDescent="0.25" r="187" customHeight="1" ht="18">
      <c r="A187" s="1" t="s">
        <v>26235</v>
      </c>
      <c r="B187" s="33" t="s">
        <v>26236</v>
      </c>
      <c r="C187" s="13" t="s">
        <v>44</v>
      </c>
      <c r="D187" s="135"/>
      <c r="E187" s="13" t="s">
        <v>44</v>
      </c>
      <c r="F187" s="135"/>
      <c r="G187" s="13" t="s">
        <v>44</v>
      </c>
      <c r="H187" s="64"/>
      <c r="I187" s="136"/>
      <c r="J187" s="135"/>
      <c r="K187" s="67">
        <v>1170090000000000000</v>
      </c>
      <c r="L187" s="68">
        <v>43715.0334375</v>
      </c>
      <c r="M187" s="37">
        <v>1</v>
      </c>
      <c r="N187" s="37">
        <v>0</v>
      </c>
      <c r="O187" s="37">
        <v>0</v>
      </c>
      <c r="P187" s="37">
        <v>0</v>
      </c>
      <c r="Q187" s="37">
        <v>0</v>
      </c>
      <c r="R187" s="63"/>
      <c r="S187" s="63"/>
      <c r="T187" s="63"/>
      <c r="U187" s="63"/>
      <c r="V187" s="63" t="s">
        <v>26237</v>
      </c>
      <c r="W187" s="63"/>
      <c r="X187" s="63" t="s">
        <v>26238</v>
      </c>
      <c r="Y187" s="69">
        <v>850375000000000000</v>
      </c>
      <c r="Z187" s="39" t="s">
        <v>26239</v>
      </c>
      <c r="AA187" s="63"/>
      <c r="AB187" s="68">
        <v>42832.784375</v>
      </c>
      <c r="AC187" s="63"/>
      <c r="AD187" s="66" t="s">
        <v>22196</v>
      </c>
      <c r="AE187" s="63"/>
      <c r="AF187" s="37">
        <v>1436</v>
      </c>
      <c r="AG187" s="37">
        <v>111</v>
      </c>
      <c r="AH187" s="37">
        <v>434</v>
      </c>
      <c r="AI187" s="37">
        <v>1190</v>
      </c>
    </row>
    <row x14ac:dyDescent="0.25" r="188" customHeight="1" ht="18">
      <c r="A188" s="1" t="s">
        <v>26240</v>
      </c>
      <c r="B188" s="33" t="s">
        <v>26241</v>
      </c>
      <c r="C188" s="13" t="s">
        <v>35</v>
      </c>
      <c r="D188" s="14" t="s">
        <v>36</v>
      </c>
      <c r="E188" s="13" t="s">
        <v>35</v>
      </c>
      <c r="F188" s="14" t="s">
        <v>36</v>
      </c>
      <c r="G188" s="13" t="s">
        <v>35</v>
      </c>
      <c r="H188" s="63" t="s">
        <v>36</v>
      </c>
      <c r="I188" s="136"/>
      <c r="J188" s="135"/>
      <c r="K188" s="67">
        <v>1170090000000000000</v>
      </c>
      <c r="L188" s="68">
        <v>43715.0321875</v>
      </c>
      <c r="M188" s="37">
        <v>2972</v>
      </c>
      <c r="N188" s="37">
        <v>978</v>
      </c>
      <c r="O188" s="37">
        <v>0</v>
      </c>
      <c r="P188" s="37">
        <v>0</v>
      </c>
      <c r="Q188" s="37">
        <v>0</v>
      </c>
      <c r="R188" s="63"/>
      <c r="S188" s="63"/>
      <c r="T188" s="63"/>
      <c r="U188" s="63"/>
      <c r="V188" s="63" t="s">
        <v>26242</v>
      </c>
      <c r="W188" s="63"/>
      <c r="X188" s="63" t="s">
        <v>26243</v>
      </c>
      <c r="Y188" s="41">
        <v>236131165</v>
      </c>
      <c r="Z188" s="39" t="s">
        <v>26244</v>
      </c>
      <c r="AA188" s="63"/>
      <c r="AB188" s="68">
        <v>40553.034270833334</v>
      </c>
      <c r="AC188" s="63"/>
      <c r="AD188" s="66"/>
      <c r="AE188" s="63"/>
      <c r="AF188" s="37">
        <v>69493</v>
      </c>
      <c r="AG188" s="37">
        <v>4147811</v>
      </c>
      <c r="AH188" s="37">
        <v>39842</v>
      </c>
      <c r="AI188" s="37">
        <v>661</v>
      </c>
    </row>
    <row x14ac:dyDescent="0.25" r="189" customHeight="1" ht="18">
      <c r="A189" s="1" t="s">
        <v>26245</v>
      </c>
      <c r="B189" s="33" t="s">
        <v>26246</v>
      </c>
      <c r="C189" s="13" t="s">
        <v>44</v>
      </c>
      <c r="D189" s="135"/>
      <c r="E189" s="13" t="s">
        <v>44</v>
      </c>
      <c r="F189" s="135"/>
      <c r="G189" s="13" t="s">
        <v>44</v>
      </c>
      <c r="H189" s="64"/>
      <c r="I189" s="136"/>
      <c r="J189" s="135"/>
      <c r="K189" s="67">
        <v>1170090000000000000</v>
      </c>
      <c r="L189" s="68">
        <v>43715.03160879629</v>
      </c>
      <c r="M189" s="37">
        <v>3</v>
      </c>
      <c r="N189" s="37">
        <v>1</v>
      </c>
      <c r="O189" s="37">
        <v>0</v>
      </c>
      <c r="P189" s="37">
        <v>0</v>
      </c>
      <c r="Q189" s="37">
        <v>0</v>
      </c>
      <c r="R189" s="63"/>
      <c r="S189" s="63"/>
      <c r="T189" s="63"/>
      <c r="U189" s="63"/>
      <c r="V189" s="63" t="s">
        <v>26247</v>
      </c>
      <c r="W189" s="63"/>
      <c r="X189" s="63" t="s">
        <v>26248</v>
      </c>
      <c r="Y189" s="37">
        <v>292948782</v>
      </c>
      <c r="Z189" s="63" t="s">
        <v>26249</v>
      </c>
      <c r="AA189" s="63"/>
      <c r="AB189" s="68">
        <v>40667.76115740741</v>
      </c>
      <c r="AC189" s="63"/>
      <c r="AD189" s="42" t="s">
        <v>2205</v>
      </c>
      <c r="AE189" s="63"/>
      <c r="AF189" s="37">
        <v>956</v>
      </c>
      <c r="AG189" s="37">
        <v>152</v>
      </c>
      <c r="AH189" s="37">
        <v>319</v>
      </c>
      <c r="AI189" s="37">
        <v>3279</v>
      </c>
    </row>
    <row x14ac:dyDescent="0.25" r="190" customHeight="1" ht="18">
      <c r="A190" s="1" t="s">
        <v>4977</v>
      </c>
      <c r="B190" s="33" t="s">
        <v>26250</v>
      </c>
      <c r="C190" s="13" t="s">
        <v>44</v>
      </c>
      <c r="D190" s="135"/>
      <c r="E190" s="13" t="s">
        <v>44</v>
      </c>
      <c r="F190" s="135"/>
      <c r="G190" s="13" t="s">
        <v>44</v>
      </c>
      <c r="H190" s="64"/>
      <c r="I190" s="136"/>
      <c r="J190" s="135"/>
      <c r="K190" s="67">
        <v>1170090000000000000</v>
      </c>
      <c r="L190" s="68">
        <v>43715.03145833333</v>
      </c>
      <c r="M190" s="37">
        <v>3</v>
      </c>
      <c r="N190" s="37">
        <v>0</v>
      </c>
      <c r="O190" s="37">
        <v>0</v>
      </c>
      <c r="P190" s="37">
        <v>0</v>
      </c>
      <c r="Q190" s="37">
        <v>0</v>
      </c>
      <c r="R190" s="63"/>
      <c r="S190" s="63"/>
      <c r="T190" s="63"/>
      <c r="U190" s="63"/>
      <c r="V190" s="63" t="s">
        <v>26251</v>
      </c>
      <c r="W190" s="63"/>
      <c r="X190" s="63" t="s">
        <v>26252</v>
      </c>
      <c r="Y190" s="67">
        <v>1050660000000000000</v>
      </c>
      <c r="Z190" s="39" t="s">
        <v>26253</v>
      </c>
      <c r="AA190" s="137" t="s">
        <v>26254</v>
      </c>
      <c r="AB190" s="68">
        <v>43385.46607638889</v>
      </c>
      <c r="AC190" s="39"/>
      <c r="AD190" s="42" t="s">
        <v>26255</v>
      </c>
      <c r="AE190" s="63"/>
      <c r="AF190" s="37">
        <v>5775</v>
      </c>
      <c r="AG190" s="37">
        <v>1116</v>
      </c>
      <c r="AH190" s="37">
        <v>899</v>
      </c>
      <c r="AI190" s="37">
        <v>40770</v>
      </c>
    </row>
    <row x14ac:dyDescent="0.25" r="191" customHeight="1" ht="18">
      <c r="A191" s="1" t="s">
        <v>26256</v>
      </c>
      <c r="B191" s="33" t="s">
        <v>26257</v>
      </c>
      <c r="C191" s="13" t="s">
        <v>44</v>
      </c>
      <c r="D191" s="135"/>
      <c r="E191" s="13" t="s">
        <v>44</v>
      </c>
      <c r="F191" s="135"/>
      <c r="G191" s="13" t="s">
        <v>44</v>
      </c>
      <c r="H191" s="64"/>
      <c r="I191" s="136"/>
      <c r="J191" s="135"/>
      <c r="K191" s="67">
        <v>1170090000000000000</v>
      </c>
      <c r="L191" s="68">
        <v>43715.03142361111</v>
      </c>
      <c r="M191" s="37">
        <v>1</v>
      </c>
      <c r="N191" s="37">
        <v>0</v>
      </c>
      <c r="O191" s="37">
        <v>0</v>
      </c>
      <c r="P191" s="37">
        <v>0</v>
      </c>
      <c r="Q191" s="37">
        <v>0</v>
      </c>
      <c r="R191" s="63"/>
      <c r="S191" s="63"/>
      <c r="T191" s="63"/>
      <c r="U191" s="63"/>
      <c r="V191" s="63" t="s">
        <v>26258</v>
      </c>
      <c r="W191" s="63"/>
      <c r="X191" s="63" t="s">
        <v>26259</v>
      </c>
      <c r="Y191" s="41">
        <v>2597065954</v>
      </c>
      <c r="Z191" s="39" t="s">
        <v>26260</v>
      </c>
      <c r="AA191" s="63"/>
      <c r="AB191" s="68">
        <v>41800.42611111111</v>
      </c>
      <c r="AC191" s="63"/>
      <c r="AD191" s="66"/>
      <c r="AE191" s="63"/>
      <c r="AF191" s="37">
        <v>9285</v>
      </c>
      <c r="AG191" s="37">
        <v>4064</v>
      </c>
      <c r="AH191" s="37">
        <v>4557</v>
      </c>
      <c r="AI191" s="37">
        <v>4224</v>
      </c>
    </row>
    <row x14ac:dyDescent="0.25" r="192" customHeight="1" ht="18">
      <c r="A192" s="1" t="s">
        <v>26261</v>
      </c>
      <c r="B192" s="33" t="s">
        <v>26262</v>
      </c>
      <c r="C192" s="13" t="s">
        <v>44</v>
      </c>
      <c r="D192" s="135"/>
      <c r="E192" s="13" t="s">
        <v>44</v>
      </c>
      <c r="F192" s="135"/>
      <c r="G192" s="13" t="s">
        <v>44</v>
      </c>
      <c r="H192" s="64"/>
      <c r="I192" s="136"/>
      <c r="J192" s="135"/>
      <c r="K192" s="67">
        <v>1170090000000000000</v>
      </c>
      <c r="L192" s="68">
        <v>43715.03097222222</v>
      </c>
      <c r="M192" s="37">
        <v>9</v>
      </c>
      <c r="N192" s="37">
        <v>0</v>
      </c>
      <c r="O192" s="37">
        <v>0</v>
      </c>
      <c r="P192" s="37">
        <v>0</v>
      </c>
      <c r="Q192" s="37">
        <v>0</v>
      </c>
      <c r="R192" s="63"/>
      <c r="S192" s="63"/>
      <c r="T192" s="63"/>
      <c r="U192" s="63"/>
      <c r="V192" s="39" t="s">
        <v>26263</v>
      </c>
      <c r="W192" s="63"/>
      <c r="X192" s="63" t="s">
        <v>26264</v>
      </c>
      <c r="Y192" s="37">
        <v>1472636588</v>
      </c>
      <c r="Z192" s="39" t="s">
        <v>26265</v>
      </c>
      <c r="AA192" s="63"/>
      <c r="AB192" s="68">
        <v>41425.88230324074</v>
      </c>
      <c r="AC192" s="63"/>
      <c r="AD192" s="42" t="s">
        <v>1655</v>
      </c>
      <c r="AE192" s="63"/>
      <c r="AF192" s="37">
        <v>5362</v>
      </c>
      <c r="AG192" s="37">
        <v>559</v>
      </c>
      <c r="AH192" s="37">
        <v>382</v>
      </c>
      <c r="AI192" s="37">
        <v>15174</v>
      </c>
    </row>
    <row x14ac:dyDescent="0.25" r="193" customHeight="1" ht="18">
      <c r="A193" s="1" t="s">
        <v>26266</v>
      </c>
      <c r="B193" s="33" t="s">
        <v>26267</v>
      </c>
      <c r="C193" s="13" t="s">
        <v>44</v>
      </c>
      <c r="D193" s="135"/>
      <c r="E193" s="13" t="s">
        <v>44</v>
      </c>
      <c r="F193" s="135"/>
      <c r="G193" s="13" t="s">
        <v>44</v>
      </c>
      <c r="H193" s="64"/>
      <c r="I193" s="136"/>
      <c r="J193" s="135"/>
      <c r="K193" s="67">
        <v>1170090000000000000</v>
      </c>
      <c r="L193" s="68">
        <v>43715.02868055556</v>
      </c>
      <c r="M193" s="37">
        <v>4</v>
      </c>
      <c r="N193" s="37">
        <v>0</v>
      </c>
      <c r="O193" s="37">
        <v>0</v>
      </c>
      <c r="P193" s="37">
        <v>0</v>
      </c>
      <c r="Q193" s="37">
        <v>0</v>
      </c>
      <c r="R193" s="63"/>
      <c r="S193" s="63"/>
      <c r="T193" s="63"/>
      <c r="U193" s="39"/>
      <c r="V193" s="39" t="s">
        <v>26268</v>
      </c>
      <c r="W193" s="63"/>
      <c r="X193" s="63" t="s">
        <v>26269</v>
      </c>
      <c r="Y193" s="69">
        <v>950150000000000000</v>
      </c>
      <c r="Z193" s="39" t="s">
        <v>26270</v>
      </c>
      <c r="AA193" s="63"/>
      <c r="AB193" s="68">
        <v>43108.10988425926</v>
      </c>
      <c r="AC193" s="39"/>
      <c r="AD193" s="42" t="s">
        <v>7813</v>
      </c>
      <c r="AE193" s="63"/>
      <c r="AF193" s="37">
        <v>568</v>
      </c>
      <c r="AG193" s="37">
        <v>151</v>
      </c>
      <c r="AH193" s="37">
        <v>173</v>
      </c>
      <c r="AI193" s="37">
        <v>328</v>
      </c>
    </row>
    <row x14ac:dyDescent="0.25" r="194" customHeight="1" ht="18">
      <c r="A194" s="1" t="s">
        <v>26271</v>
      </c>
      <c r="B194" s="33" t="s">
        <v>26272</v>
      </c>
      <c r="C194" s="13" t="s">
        <v>44</v>
      </c>
      <c r="D194" s="135"/>
      <c r="E194" s="13" t="s">
        <v>44</v>
      </c>
      <c r="F194" s="135"/>
      <c r="G194" s="13" t="s">
        <v>44</v>
      </c>
      <c r="H194" s="64"/>
      <c r="I194" s="136"/>
      <c r="J194" s="135"/>
      <c r="K194" s="67">
        <v>1170090000000000000</v>
      </c>
      <c r="L194" s="68">
        <v>43715.028333333335</v>
      </c>
      <c r="M194" s="37">
        <v>4</v>
      </c>
      <c r="N194" s="37">
        <v>0</v>
      </c>
      <c r="O194" s="37">
        <v>0</v>
      </c>
      <c r="P194" s="37">
        <v>0</v>
      </c>
      <c r="Q194" s="37">
        <v>0</v>
      </c>
      <c r="R194" s="63"/>
      <c r="S194" s="63"/>
      <c r="T194" s="63"/>
      <c r="U194" s="63"/>
      <c r="V194" s="63" t="s">
        <v>26273</v>
      </c>
      <c r="W194" s="63"/>
      <c r="X194" s="63" t="s">
        <v>4266</v>
      </c>
      <c r="Y194" s="69">
        <v>881266000000000000</v>
      </c>
      <c r="Z194" s="39" t="s">
        <v>26274</v>
      </c>
      <c r="AA194" s="63"/>
      <c r="AB194" s="68">
        <v>42918.02788194444</v>
      </c>
      <c r="AC194" s="63"/>
      <c r="AD194" s="66" t="s">
        <v>26275</v>
      </c>
      <c r="AE194" s="63"/>
      <c r="AF194" s="37">
        <v>501</v>
      </c>
      <c r="AG194" s="37">
        <v>51</v>
      </c>
      <c r="AH194" s="37">
        <v>62</v>
      </c>
      <c r="AI194" s="37">
        <v>561</v>
      </c>
    </row>
    <row x14ac:dyDescent="0.25" r="195" customHeight="1" ht="18">
      <c r="A195" s="1" t="s">
        <v>26276</v>
      </c>
      <c r="B195" s="33" t="s">
        <v>26277</v>
      </c>
      <c r="C195" s="13" t="s">
        <v>44</v>
      </c>
      <c r="D195" s="135"/>
      <c r="E195" s="13" t="s">
        <v>44</v>
      </c>
      <c r="F195" s="135"/>
      <c r="G195" s="13" t="s">
        <v>44</v>
      </c>
      <c r="H195" s="64"/>
      <c r="I195" s="136"/>
      <c r="J195" s="135"/>
      <c r="K195" s="67">
        <v>1170090000000000000</v>
      </c>
      <c r="L195" s="68">
        <v>43715.028078703705</v>
      </c>
      <c r="M195" s="37">
        <v>0</v>
      </c>
      <c r="N195" s="37">
        <v>0</v>
      </c>
      <c r="O195" s="37">
        <v>0</v>
      </c>
      <c r="P195" s="37">
        <v>0</v>
      </c>
      <c r="Q195" s="37">
        <v>0</v>
      </c>
      <c r="R195" s="63"/>
      <c r="S195" s="63"/>
      <c r="T195" s="63"/>
      <c r="U195" s="63"/>
      <c r="V195" s="63" t="s">
        <v>26278</v>
      </c>
      <c r="W195" s="63"/>
      <c r="X195" s="63" t="s">
        <v>26279</v>
      </c>
      <c r="Y195" s="67">
        <v>1038430000000000000</v>
      </c>
      <c r="Z195" s="63"/>
      <c r="AA195" s="63"/>
      <c r="AB195" s="68">
        <v>43351.707650462966</v>
      </c>
      <c r="AC195" s="63"/>
      <c r="AD195" s="66"/>
      <c r="AE195" s="63"/>
      <c r="AF195" s="37">
        <v>66</v>
      </c>
      <c r="AG195" s="37">
        <v>3</v>
      </c>
      <c r="AH195" s="37">
        <v>25</v>
      </c>
      <c r="AI195" s="37">
        <v>1</v>
      </c>
    </row>
    <row x14ac:dyDescent="0.25" r="196" customHeight="1" ht="18">
      <c r="A196" s="1" t="s">
        <v>26280</v>
      </c>
      <c r="B196" s="33" t="s">
        <v>26281</v>
      </c>
      <c r="C196" s="13" t="s">
        <v>44</v>
      </c>
      <c r="D196" s="135"/>
      <c r="E196" s="13" t="s">
        <v>44</v>
      </c>
      <c r="F196" s="135"/>
      <c r="G196" s="13" t="s">
        <v>44</v>
      </c>
      <c r="H196" s="64"/>
      <c r="I196" s="136"/>
      <c r="J196" s="135"/>
      <c r="K196" s="67">
        <v>1170090000000000000</v>
      </c>
      <c r="L196" s="68">
        <v>43715.02806712963</v>
      </c>
      <c r="M196" s="37">
        <v>1</v>
      </c>
      <c r="N196" s="37">
        <v>0</v>
      </c>
      <c r="O196" s="37">
        <v>0</v>
      </c>
      <c r="P196" s="37">
        <v>0</v>
      </c>
      <c r="Q196" s="37">
        <v>0</v>
      </c>
      <c r="R196" s="63"/>
      <c r="S196" s="63"/>
      <c r="T196" s="63"/>
      <c r="U196" s="63"/>
      <c r="V196" s="63" t="s">
        <v>26282</v>
      </c>
      <c r="W196" s="63"/>
      <c r="X196" s="63" t="s">
        <v>26283</v>
      </c>
      <c r="Y196" s="67">
        <v>1107680000000000000</v>
      </c>
      <c r="Z196" s="63"/>
      <c r="AA196" s="63"/>
      <c r="AB196" s="68">
        <v>43542.80871527778</v>
      </c>
      <c r="AC196" s="63"/>
      <c r="AD196" s="66"/>
      <c r="AE196" s="63"/>
      <c r="AF196" s="37">
        <v>67</v>
      </c>
      <c r="AG196" s="37">
        <v>3</v>
      </c>
      <c r="AH196" s="37">
        <v>1</v>
      </c>
      <c r="AI196" s="37">
        <v>53</v>
      </c>
    </row>
    <row x14ac:dyDescent="0.25" r="197" customHeight="1" ht="18">
      <c r="A197" s="1" t="s">
        <v>26284</v>
      </c>
      <c r="B197" s="33" t="s">
        <v>26285</v>
      </c>
      <c r="C197" s="13" t="s">
        <v>44</v>
      </c>
      <c r="D197" s="135"/>
      <c r="E197" s="13" t="s">
        <v>44</v>
      </c>
      <c r="F197" s="135"/>
      <c r="G197" s="13" t="s">
        <v>44</v>
      </c>
      <c r="H197" s="64"/>
      <c r="I197" s="136"/>
      <c r="J197" s="135"/>
      <c r="K197" s="67">
        <v>1170090000000000000</v>
      </c>
      <c r="L197" s="68">
        <v>43715.02752314815</v>
      </c>
      <c r="M197" s="37">
        <v>2</v>
      </c>
      <c r="N197" s="37">
        <v>0</v>
      </c>
      <c r="O197" s="37">
        <v>0</v>
      </c>
      <c r="P197" s="37">
        <v>0</v>
      </c>
      <c r="Q197" s="37">
        <v>0</v>
      </c>
      <c r="R197" s="63"/>
      <c r="S197" s="63"/>
      <c r="T197" s="63"/>
      <c r="U197" s="63"/>
      <c r="V197" s="63" t="s">
        <v>26286</v>
      </c>
      <c r="W197" s="63"/>
      <c r="X197" s="63" t="s">
        <v>26287</v>
      </c>
      <c r="Y197" s="67">
        <v>743290000000000000</v>
      </c>
      <c r="Z197" s="39" t="s">
        <v>26288</v>
      </c>
      <c r="AA197" s="137" t="s">
        <v>26289</v>
      </c>
      <c r="AB197" s="68">
        <v>42537.28603009259</v>
      </c>
      <c r="AC197" s="63"/>
      <c r="AD197" s="66" t="s">
        <v>1718</v>
      </c>
      <c r="AE197" s="63"/>
      <c r="AF197" s="37">
        <v>22422</v>
      </c>
      <c r="AG197" s="37">
        <v>1307</v>
      </c>
      <c r="AH197" s="37">
        <v>629</v>
      </c>
      <c r="AI197" s="37">
        <v>125244</v>
      </c>
    </row>
    <row x14ac:dyDescent="0.25" r="198" customHeight="1" ht="18">
      <c r="A198" s="1" t="s">
        <v>26290</v>
      </c>
      <c r="B198" s="33" t="s">
        <v>26291</v>
      </c>
      <c r="C198" s="13" t="s">
        <v>44</v>
      </c>
      <c r="D198" s="135"/>
      <c r="E198" s="13" t="s">
        <v>44</v>
      </c>
      <c r="F198" s="135"/>
      <c r="G198" s="13" t="s">
        <v>44</v>
      </c>
      <c r="H198" s="64"/>
      <c r="I198" s="136"/>
      <c r="J198" s="135"/>
      <c r="K198" s="67">
        <v>1170090000000000000</v>
      </c>
      <c r="L198" s="68">
        <v>43715.02726851852</v>
      </c>
      <c r="M198" s="37">
        <v>0</v>
      </c>
      <c r="N198" s="37">
        <v>0</v>
      </c>
      <c r="O198" s="37">
        <v>0</v>
      </c>
      <c r="P198" s="37">
        <v>0</v>
      </c>
      <c r="Q198" s="37">
        <v>0</v>
      </c>
      <c r="R198" s="63"/>
      <c r="S198" s="63"/>
      <c r="T198" s="63"/>
      <c r="U198" s="63"/>
      <c r="V198" s="39" t="s">
        <v>26292</v>
      </c>
      <c r="W198" s="63"/>
      <c r="X198" s="63" t="s">
        <v>26293</v>
      </c>
      <c r="Y198" s="41">
        <v>422835332</v>
      </c>
      <c r="Z198" s="39" t="s">
        <v>26294</v>
      </c>
      <c r="AA198" s="63"/>
      <c r="AB198" s="68">
        <v>40874.962060185186</v>
      </c>
      <c r="AC198" s="63"/>
      <c r="AD198" s="66" t="s">
        <v>49</v>
      </c>
      <c r="AE198" s="63"/>
      <c r="AF198" s="37">
        <v>3352</v>
      </c>
      <c r="AG198" s="37">
        <v>349</v>
      </c>
      <c r="AH198" s="37">
        <v>677</v>
      </c>
      <c r="AI198" s="37">
        <v>3875</v>
      </c>
    </row>
    <row x14ac:dyDescent="0.25" r="199" customHeight="1" ht="18">
      <c r="A199" s="1" t="s">
        <v>26295</v>
      </c>
      <c r="B199" s="33" t="s">
        <v>26296</v>
      </c>
      <c r="C199" s="13" t="s">
        <v>44</v>
      </c>
      <c r="D199" s="135"/>
      <c r="E199" s="13" t="s">
        <v>44</v>
      </c>
      <c r="F199" s="135"/>
      <c r="G199" s="13" t="s">
        <v>44</v>
      </c>
      <c r="H199" s="64"/>
      <c r="I199" s="136"/>
      <c r="J199" s="135"/>
      <c r="K199" s="67">
        <v>1170090000000000000</v>
      </c>
      <c r="L199" s="68">
        <v>43715.02684027778</v>
      </c>
      <c r="M199" s="37">
        <v>1</v>
      </c>
      <c r="N199" s="37">
        <v>0</v>
      </c>
      <c r="O199" s="37">
        <v>0</v>
      </c>
      <c r="P199" s="37">
        <v>0</v>
      </c>
      <c r="Q199" s="37">
        <v>0</v>
      </c>
      <c r="R199" s="63"/>
      <c r="S199" s="63"/>
      <c r="T199" s="63"/>
      <c r="U199" s="39"/>
      <c r="V199" s="39" t="s">
        <v>26297</v>
      </c>
      <c r="W199" s="63"/>
      <c r="X199" s="63" t="s">
        <v>26298</v>
      </c>
      <c r="Y199" s="37">
        <v>245509123</v>
      </c>
      <c r="Z199" s="63" t="s">
        <v>26299</v>
      </c>
      <c r="AA199" s="137" t="s">
        <v>26300</v>
      </c>
      <c r="AB199" s="68">
        <v>40575.015173611115</v>
      </c>
      <c r="AC199" s="63"/>
      <c r="AD199" s="66" t="s">
        <v>2205</v>
      </c>
      <c r="AE199" s="63"/>
      <c r="AF199" s="37">
        <v>7908</v>
      </c>
      <c r="AG199" s="37">
        <v>102192</v>
      </c>
      <c r="AH199" s="37">
        <v>101003</v>
      </c>
      <c r="AI199" s="37">
        <v>33887</v>
      </c>
    </row>
    <row x14ac:dyDescent="0.25" r="200" customHeight="1" ht="18">
      <c r="A200" s="1" t="s">
        <v>26301</v>
      </c>
      <c r="B200" s="33" t="s">
        <v>26302</v>
      </c>
      <c r="C200" s="13" t="s">
        <v>44</v>
      </c>
      <c r="D200" s="135"/>
      <c r="E200" s="13" t="s">
        <v>44</v>
      </c>
      <c r="F200" s="135"/>
      <c r="G200" s="13" t="s">
        <v>44</v>
      </c>
      <c r="H200" s="64"/>
      <c r="I200" s="136"/>
      <c r="J200" s="135"/>
      <c r="K200" s="67">
        <v>1170090000000000000</v>
      </c>
      <c r="L200" s="68">
        <v>43715.02670138889</v>
      </c>
      <c r="M200" s="37">
        <v>0</v>
      </c>
      <c r="N200" s="37">
        <v>0</v>
      </c>
      <c r="O200" s="37">
        <v>0</v>
      </c>
      <c r="P200" s="37">
        <v>0</v>
      </c>
      <c r="Q200" s="37">
        <v>0</v>
      </c>
      <c r="R200" s="63"/>
      <c r="S200" s="63"/>
      <c r="T200" s="63"/>
      <c r="U200" s="63"/>
      <c r="V200" s="63" t="s">
        <v>26303</v>
      </c>
      <c r="W200" s="63"/>
      <c r="X200" s="63" t="s">
        <v>26304</v>
      </c>
      <c r="Y200" s="37">
        <v>272631586</v>
      </c>
      <c r="Z200" s="63"/>
      <c r="AA200" s="63"/>
      <c r="AB200" s="68">
        <v>40629.025289351855</v>
      </c>
      <c r="AC200" s="63"/>
      <c r="AD200" s="42"/>
      <c r="AE200" s="63"/>
      <c r="AF200" s="37">
        <v>348</v>
      </c>
      <c r="AG200" s="37">
        <v>3</v>
      </c>
      <c r="AH200" s="37">
        <v>9</v>
      </c>
      <c r="AI200" s="37">
        <v>5</v>
      </c>
    </row>
    <row x14ac:dyDescent="0.25" r="201" customHeight="1" ht="18">
      <c r="A201" s="1" t="s">
        <v>26305</v>
      </c>
      <c r="B201" s="33" t="s">
        <v>26306</v>
      </c>
      <c r="C201" s="13" t="s">
        <v>366</v>
      </c>
      <c r="D201" s="135"/>
      <c r="E201" s="13" t="s">
        <v>366</v>
      </c>
      <c r="F201" s="135"/>
      <c r="G201" s="13" t="s">
        <v>366</v>
      </c>
      <c r="H201" s="64"/>
      <c r="I201" s="136"/>
      <c r="J201" s="135"/>
      <c r="K201" s="67">
        <v>1170090000000000000</v>
      </c>
      <c r="L201" s="68">
        <v>43715.02659722222</v>
      </c>
      <c r="M201" s="37">
        <v>0</v>
      </c>
      <c r="N201" s="37">
        <v>0</v>
      </c>
      <c r="O201" s="37">
        <v>0</v>
      </c>
      <c r="P201" s="37">
        <v>0</v>
      </c>
      <c r="Q201" s="37">
        <v>0</v>
      </c>
      <c r="R201" s="63"/>
      <c r="S201" s="63"/>
      <c r="T201" s="63"/>
      <c r="U201" s="63"/>
      <c r="V201" s="63" t="s">
        <v>26307</v>
      </c>
      <c r="W201" s="63"/>
      <c r="X201" s="63" t="s">
        <v>26308</v>
      </c>
      <c r="Y201" s="67">
        <v>1123300000000000000</v>
      </c>
      <c r="Z201" s="39" t="s">
        <v>26309</v>
      </c>
      <c r="AA201" s="63"/>
      <c r="AB201" s="68">
        <v>43585.92667824074</v>
      </c>
      <c r="AC201" s="39"/>
      <c r="AD201" s="42" t="s">
        <v>9734</v>
      </c>
      <c r="AE201" s="63"/>
      <c r="AF201" s="37">
        <v>255</v>
      </c>
      <c r="AG201" s="37">
        <v>3</v>
      </c>
      <c r="AH201" s="37">
        <v>23</v>
      </c>
      <c r="AI201" s="37">
        <v>48</v>
      </c>
    </row>
    <row x14ac:dyDescent="0.25" r="202" customHeight="1" ht="18">
      <c r="A202" s="1" t="s">
        <v>26310</v>
      </c>
      <c r="B202" s="33" t="s">
        <v>26311</v>
      </c>
      <c r="C202" s="13" t="s">
        <v>44</v>
      </c>
      <c r="D202" s="135"/>
      <c r="E202" s="13" t="s">
        <v>44</v>
      </c>
      <c r="F202" s="135"/>
      <c r="G202" s="13" t="s">
        <v>44</v>
      </c>
      <c r="H202" s="64"/>
      <c r="I202" s="136"/>
      <c r="J202" s="135"/>
      <c r="K202" s="67">
        <v>1170090000000000000</v>
      </c>
      <c r="L202" s="68">
        <v>43715.02627314815</v>
      </c>
      <c r="M202" s="37">
        <v>575</v>
      </c>
      <c r="N202" s="37">
        <v>248</v>
      </c>
      <c r="O202" s="37">
        <v>0</v>
      </c>
      <c r="P202" s="37">
        <v>0</v>
      </c>
      <c r="Q202" s="37">
        <v>0</v>
      </c>
      <c r="R202" s="63"/>
      <c r="S202" s="63"/>
      <c r="T202" s="63"/>
      <c r="U202" s="63"/>
      <c r="V202" s="63" t="s">
        <v>26242</v>
      </c>
      <c r="W202" s="63"/>
      <c r="X202" s="63" t="s">
        <v>26243</v>
      </c>
      <c r="Y202" s="41">
        <v>236131165</v>
      </c>
      <c r="Z202" s="39" t="s">
        <v>26244</v>
      </c>
      <c r="AA202" s="63"/>
      <c r="AB202" s="68">
        <v>40553.034270833334</v>
      </c>
      <c r="AC202" s="63"/>
      <c r="AD202" s="66"/>
      <c r="AE202" s="63"/>
      <c r="AF202" s="37">
        <v>69493</v>
      </c>
      <c r="AG202" s="37">
        <v>4147811</v>
      </c>
      <c r="AH202" s="37">
        <v>39842</v>
      </c>
      <c r="AI202" s="37">
        <v>661</v>
      </c>
    </row>
    <row x14ac:dyDescent="0.25" r="203" customHeight="1" ht="18">
      <c r="A203" s="1" t="s">
        <v>26312</v>
      </c>
      <c r="B203" s="33" t="s">
        <v>26313</v>
      </c>
      <c r="C203" s="13" t="s">
        <v>44</v>
      </c>
      <c r="D203" s="135"/>
      <c r="E203" s="13" t="s">
        <v>44</v>
      </c>
      <c r="F203" s="135"/>
      <c r="G203" s="13" t="s">
        <v>44</v>
      </c>
      <c r="H203" s="64"/>
      <c r="I203" s="136"/>
      <c r="J203" s="135"/>
      <c r="K203" s="67">
        <v>1170090000000000000</v>
      </c>
      <c r="L203" s="68">
        <v>43715.024930555555</v>
      </c>
      <c r="M203" s="37">
        <v>4</v>
      </c>
      <c r="N203" s="37">
        <v>2</v>
      </c>
      <c r="O203" s="37">
        <v>0</v>
      </c>
      <c r="P203" s="37">
        <v>0</v>
      </c>
      <c r="Q203" s="37">
        <v>0</v>
      </c>
      <c r="R203" s="63"/>
      <c r="S203" s="63"/>
      <c r="T203" s="63"/>
      <c r="U203" s="63"/>
      <c r="V203" s="63" t="s">
        <v>26314</v>
      </c>
      <c r="W203" s="63"/>
      <c r="X203" s="63" t="s">
        <v>26315</v>
      </c>
      <c r="Y203" s="69">
        <v>1090940000000000000</v>
      </c>
      <c r="Z203" s="39" t="s">
        <v>26316</v>
      </c>
      <c r="AA203" s="63"/>
      <c r="AB203" s="68">
        <v>43496.61313657407</v>
      </c>
      <c r="AC203" s="63"/>
      <c r="AD203" s="66" t="s">
        <v>26317</v>
      </c>
      <c r="AE203" s="63"/>
      <c r="AF203" s="37">
        <v>4146</v>
      </c>
      <c r="AG203" s="37">
        <v>498</v>
      </c>
      <c r="AH203" s="37">
        <v>130</v>
      </c>
      <c r="AI203" s="37">
        <v>4557</v>
      </c>
    </row>
    <row x14ac:dyDescent="0.25" r="204" customHeight="1" ht="18">
      <c r="A204" s="1" t="s">
        <v>26318</v>
      </c>
      <c r="B204" s="33" t="s">
        <v>26319</v>
      </c>
      <c r="C204" s="13" t="s">
        <v>44</v>
      </c>
      <c r="D204" s="135"/>
      <c r="E204" s="13" t="s">
        <v>44</v>
      </c>
      <c r="F204" s="135"/>
      <c r="G204" s="13" t="s">
        <v>44</v>
      </c>
      <c r="H204" s="64"/>
      <c r="I204" s="136"/>
      <c r="J204" s="135"/>
      <c r="K204" s="67">
        <v>1170090000000000000</v>
      </c>
      <c r="L204" s="68">
        <v>43715.024664351855</v>
      </c>
      <c r="M204" s="37">
        <v>0</v>
      </c>
      <c r="N204" s="37">
        <v>0</v>
      </c>
      <c r="O204" s="37">
        <v>0</v>
      </c>
      <c r="P204" s="37">
        <v>0</v>
      </c>
      <c r="Q204" s="37">
        <v>0</v>
      </c>
      <c r="R204" s="63"/>
      <c r="S204" s="63"/>
      <c r="T204" s="63"/>
      <c r="U204" s="63"/>
      <c r="V204" s="63" t="s">
        <v>26320</v>
      </c>
      <c r="W204" s="63"/>
      <c r="X204" s="63" t="s">
        <v>26321</v>
      </c>
      <c r="Y204" s="67">
        <v>986534000000000000</v>
      </c>
      <c r="Z204" s="39"/>
      <c r="AA204" s="63"/>
      <c r="AB204" s="68">
        <v>43208.51248842593</v>
      </c>
      <c r="AC204" s="63"/>
      <c r="AD204" s="66"/>
      <c r="AE204" s="63"/>
      <c r="AF204" s="37">
        <v>4</v>
      </c>
      <c r="AG204" s="37">
        <v>3</v>
      </c>
      <c r="AH204" s="37">
        <v>62</v>
      </c>
      <c r="AI204" s="37">
        <v>1</v>
      </c>
    </row>
    <row x14ac:dyDescent="0.25" r="205" customHeight="1" ht="18">
      <c r="A205" s="1" t="s">
        <v>26322</v>
      </c>
      <c r="B205" s="33" t="s">
        <v>26323</v>
      </c>
      <c r="C205" s="13" t="s">
        <v>44</v>
      </c>
      <c r="D205" s="135"/>
      <c r="E205" s="13" t="s">
        <v>44</v>
      </c>
      <c r="F205" s="135"/>
      <c r="G205" s="13" t="s">
        <v>44</v>
      </c>
      <c r="H205" s="64"/>
      <c r="I205" s="136"/>
      <c r="J205" s="135"/>
      <c r="K205" s="67">
        <v>1170090000000000000</v>
      </c>
      <c r="L205" s="68">
        <v>43715.02381944445</v>
      </c>
      <c r="M205" s="37">
        <v>1</v>
      </c>
      <c r="N205" s="37">
        <v>0</v>
      </c>
      <c r="O205" s="37">
        <v>0</v>
      </c>
      <c r="P205" s="37">
        <v>0</v>
      </c>
      <c r="Q205" s="37">
        <v>0</v>
      </c>
      <c r="R205" s="63"/>
      <c r="S205" s="63"/>
      <c r="T205" s="63"/>
      <c r="U205" s="63"/>
      <c r="V205" s="63" t="s">
        <v>26324</v>
      </c>
      <c r="W205" s="63"/>
      <c r="X205" s="63" t="s">
        <v>26325</v>
      </c>
      <c r="Y205" s="69">
        <v>1152690000000000000</v>
      </c>
      <c r="Z205" s="39" t="s">
        <v>26326</v>
      </c>
      <c r="AA205" s="63"/>
      <c r="AB205" s="68">
        <v>43667.008472222224</v>
      </c>
      <c r="AC205" s="63"/>
      <c r="AD205" s="66"/>
      <c r="AE205" s="63"/>
      <c r="AF205" s="37">
        <v>222</v>
      </c>
      <c r="AG205" s="37">
        <v>102</v>
      </c>
      <c r="AH205" s="37">
        <v>284</v>
      </c>
      <c r="AI205" s="37">
        <v>895</v>
      </c>
    </row>
    <row x14ac:dyDescent="0.25" r="206" customHeight="1" ht="18">
      <c r="A206" s="1" t="s">
        <v>24956</v>
      </c>
      <c r="B206" s="33" t="s">
        <v>26327</v>
      </c>
      <c r="C206" s="13" t="s">
        <v>44</v>
      </c>
      <c r="D206" s="135"/>
      <c r="E206" s="13" t="s">
        <v>44</v>
      </c>
      <c r="F206" s="135"/>
      <c r="G206" s="13" t="s">
        <v>44</v>
      </c>
      <c r="H206" s="64"/>
      <c r="I206" s="136"/>
      <c r="J206" s="135"/>
      <c r="K206" s="67">
        <v>1170090000000000000</v>
      </c>
      <c r="L206" s="68">
        <v>43715.02375</v>
      </c>
      <c r="M206" s="37">
        <v>0</v>
      </c>
      <c r="N206" s="37">
        <v>0</v>
      </c>
      <c r="O206" s="37">
        <v>0</v>
      </c>
      <c r="P206" s="37">
        <v>0</v>
      </c>
      <c r="Q206" s="37">
        <v>0</v>
      </c>
      <c r="R206" s="63"/>
      <c r="S206" s="63"/>
      <c r="T206" s="63"/>
      <c r="U206" s="63"/>
      <c r="V206" s="63" t="s">
        <v>26328</v>
      </c>
      <c r="W206" s="63"/>
      <c r="X206" s="63" t="s">
        <v>26329</v>
      </c>
      <c r="Y206" s="37">
        <v>524319572</v>
      </c>
      <c r="Z206" s="39" t="s">
        <v>26330</v>
      </c>
      <c r="AA206" s="63"/>
      <c r="AB206" s="68">
        <v>40982.69657407407</v>
      </c>
      <c r="AC206" s="63"/>
      <c r="AD206" s="66"/>
      <c r="AE206" s="63"/>
      <c r="AF206" s="37">
        <v>41</v>
      </c>
      <c r="AG206" s="37">
        <v>50</v>
      </c>
      <c r="AH206" s="37">
        <v>84</v>
      </c>
      <c r="AI206" s="37">
        <v>40</v>
      </c>
    </row>
    <row x14ac:dyDescent="0.25" r="207" customHeight="1" ht="18">
      <c r="A207" s="1" t="s">
        <v>26331</v>
      </c>
      <c r="B207" s="33" t="s">
        <v>26332</v>
      </c>
      <c r="C207" s="13" t="s">
        <v>44</v>
      </c>
      <c r="D207" s="135"/>
      <c r="E207" s="13" t="s">
        <v>44</v>
      </c>
      <c r="F207" s="135"/>
      <c r="G207" s="13" t="s">
        <v>44</v>
      </c>
      <c r="H207" s="64"/>
      <c r="I207" s="136"/>
      <c r="J207" s="135"/>
      <c r="K207" s="67">
        <v>1170090000000000000</v>
      </c>
      <c r="L207" s="68">
        <v>43715.0237037037</v>
      </c>
      <c r="M207" s="37">
        <v>0</v>
      </c>
      <c r="N207" s="37">
        <v>0</v>
      </c>
      <c r="O207" s="37">
        <v>0</v>
      </c>
      <c r="P207" s="37">
        <v>0</v>
      </c>
      <c r="Q207" s="37">
        <v>0</v>
      </c>
      <c r="R207" s="63"/>
      <c r="S207" s="63"/>
      <c r="T207" s="63"/>
      <c r="U207" s="63"/>
      <c r="V207" s="63" t="s">
        <v>26333</v>
      </c>
      <c r="W207" s="63"/>
      <c r="X207" s="63" t="s">
        <v>26334</v>
      </c>
      <c r="Y207" s="41">
        <v>1198625006</v>
      </c>
      <c r="Z207" s="39" t="s">
        <v>26335</v>
      </c>
      <c r="AA207" s="63"/>
      <c r="AB207" s="68">
        <v>41325.0359375</v>
      </c>
      <c r="AC207" s="63"/>
      <c r="AD207" s="66" t="s">
        <v>2995</v>
      </c>
      <c r="AE207" s="63"/>
      <c r="AF207" s="37">
        <v>38116</v>
      </c>
      <c r="AG207" s="37">
        <v>234</v>
      </c>
      <c r="AH207" s="37">
        <v>582</v>
      </c>
      <c r="AI207" s="37">
        <v>8316</v>
      </c>
    </row>
    <row x14ac:dyDescent="0.25" r="208" customHeight="1" ht="18">
      <c r="A208" s="1" t="s">
        <v>26336</v>
      </c>
      <c r="B208" s="33" t="s">
        <v>26337</v>
      </c>
      <c r="C208" s="13" t="s">
        <v>44</v>
      </c>
      <c r="D208" s="135"/>
      <c r="E208" s="13" t="s">
        <v>44</v>
      </c>
      <c r="F208" s="135"/>
      <c r="G208" s="13" t="s">
        <v>44</v>
      </c>
      <c r="H208" s="64"/>
      <c r="I208" s="136"/>
      <c r="J208" s="135"/>
      <c r="K208" s="67">
        <v>1170090000000000000</v>
      </c>
      <c r="L208" s="68">
        <v>43715.02354166667</v>
      </c>
      <c r="M208" s="37">
        <v>354</v>
      </c>
      <c r="N208" s="37">
        <v>84</v>
      </c>
      <c r="O208" s="37">
        <v>0</v>
      </c>
      <c r="P208" s="37">
        <v>0</v>
      </c>
      <c r="Q208" s="37">
        <v>0</v>
      </c>
      <c r="R208" s="63"/>
      <c r="S208" s="63"/>
      <c r="T208" s="63"/>
      <c r="U208" s="63"/>
      <c r="V208" s="63" t="s">
        <v>26338</v>
      </c>
      <c r="W208" s="63"/>
      <c r="X208" s="63" t="s">
        <v>26339</v>
      </c>
      <c r="Y208" s="37">
        <v>154280892</v>
      </c>
      <c r="Z208" s="63" t="s">
        <v>26340</v>
      </c>
      <c r="AA208" s="137" t="s">
        <v>26341</v>
      </c>
      <c r="AB208" s="68">
        <v>40340.04771990741</v>
      </c>
      <c r="AC208" s="63"/>
      <c r="AD208" s="66" t="s">
        <v>49</v>
      </c>
      <c r="AE208" s="63"/>
      <c r="AF208" s="37">
        <v>25538</v>
      </c>
      <c r="AG208" s="37">
        <v>48361</v>
      </c>
      <c r="AH208" s="37">
        <v>0</v>
      </c>
      <c r="AI208" s="37">
        <v>0</v>
      </c>
    </row>
    <row x14ac:dyDescent="0.25" r="209" customHeight="1" ht="18">
      <c r="A209" s="1" t="s">
        <v>26342</v>
      </c>
      <c r="B209" s="33" t="s">
        <v>26343</v>
      </c>
      <c r="C209" s="13" t="s">
        <v>44</v>
      </c>
      <c r="D209" s="135"/>
      <c r="E209" s="13" t="s">
        <v>44</v>
      </c>
      <c r="F209" s="135"/>
      <c r="G209" s="13" t="s">
        <v>44</v>
      </c>
      <c r="H209" s="64"/>
      <c r="I209" s="136"/>
      <c r="J209" s="135"/>
      <c r="K209" s="67">
        <v>1170090000000000000</v>
      </c>
      <c r="L209" s="68">
        <v>43715.0234375</v>
      </c>
      <c r="M209" s="37">
        <v>1</v>
      </c>
      <c r="N209" s="37">
        <v>0</v>
      </c>
      <c r="O209" s="37">
        <v>0</v>
      </c>
      <c r="P209" s="37">
        <v>0</v>
      </c>
      <c r="Q209" s="37">
        <v>0</v>
      </c>
      <c r="R209" s="63"/>
      <c r="S209" s="63"/>
      <c r="T209" s="63"/>
      <c r="U209" s="63"/>
      <c r="V209" s="39" t="s">
        <v>26344</v>
      </c>
      <c r="W209" s="63"/>
      <c r="X209" s="63" t="s">
        <v>26345</v>
      </c>
      <c r="Y209" s="37">
        <v>444023374</v>
      </c>
      <c r="Z209" s="63" t="s">
        <v>26346</v>
      </c>
      <c r="AA209" s="137" t="s">
        <v>26347</v>
      </c>
      <c r="AB209" s="68">
        <v>40900.009722222225</v>
      </c>
      <c r="AC209" s="63"/>
      <c r="AD209" s="66"/>
      <c r="AE209" s="63"/>
      <c r="AF209" s="37">
        <v>2577</v>
      </c>
      <c r="AG209" s="37">
        <v>35</v>
      </c>
      <c r="AH209" s="37">
        <v>327</v>
      </c>
      <c r="AI209" s="37">
        <v>744</v>
      </c>
    </row>
    <row x14ac:dyDescent="0.25" r="210" customHeight="1" ht="18">
      <c r="A210" s="1" t="s">
        <v>26348</v>
      </c>
      <c r="B210" s="33" t="s">
        <v>26349</v>
      </c>
      <c r="C210" s="13" t="s">
        <v>44</v>
      </c>
      <c r="D210" s="135"/>
      <c r="E210" s="13" t="s">
        <v>44</v>
      </c>
      <c r="F210" s="135"/>
      <c r="G210" s="13" t="s">
        <v>44</v>
      </c>
      <c r="H210" s="64"/>
      <c r="I210" s="136"/>
      <c r="J210" s="135"/>
      <c r="K210" s="67">
        <v>1170090000000000000</v>
      </c>
      <c r="L210" s="68">
        <v>43715.02324074074</v>
      </c>
      <c r="M210" s="37">
        <v>14</v>
      </c>
      <c r="N210" s="37">
        <v>2</v>
      </c>
      <c r="O210" s="37">
        <v>0</v>
      </c>
      <c r="P210" s="37">
        <v>0</v>
      </c>
      <c r="Q210" s="37">
        <v>0</v>
      </c>
      <c r="R210" s="63"/>
      <c r="S210" s="63"/>
      <c r="T210" s="63"/>
      <c r="U210" s="39"/>
      <c r="V210" s="39" t="s">
        <v>26350</v>
      </c>
      <c r="W210" s="63"/>
      <c r="X210" s="63" t="s">
        <v>26351</v>
      </c>
      <c r="Y210" s="67">
        <v>754682000000000000</v>
      </c>
      <c r="Z210" s="63" t="s">
        <v>26352</v>
      </c>
      <c r="AA210" s="63"/>
      <c r="AB210" s="68">
        <v>42568.72277777778</v>
      </c>
      <c r="AC210" s="63"/>
      <c r="AD210" s="66"/>
      <c r="AE210" s="63"/>
      <c r="AF210" s="37">
        <v>8875</v>
      </c>
      <c r="AG210" s="37">
        <v>3480</v>
      </c>
      <c r="AH210" s="37">
        <v>4561</v>
      </c>
      <c r="AI210" s="37">
        <v>24187</v>
      </c>
    </row>
    <row x14ac:dyDescent="0.25" r="211" customHeight="1" ht="18">
      <c r="A211" s="1" t="s">
        <v>26353</v>
      </c>
      <c r="B211" s="33" t="s">
        <v>26354</v>
      </c>
      <c r="C211" s="13" t="s">
        <v>44</v>
      </c>
      <c r="D211" s="135"/>
      <c r="E211" s="13" t="s">
        <v>44</v>
      </c>
      <c r="F211" s="135"/>
      <c r="G211" s="13" t="s">
        <v>44</v>
      </c>
      <c r="H211" s="64"/>
      <c r="I211" s="136"/>
      <c r="J211" s="135"/>
      <c r="K211" s="67">
        <v>1170090000000000000</v>
      </c>
      <c r="L211" s="68">
        <v>43715.02229166667</v>
      </c>
      <c r="M211" s="37">
        <v>4</v>
      </c>
      <c r="N211" s="37">
        <v>0</v>
      </c>
      <c r="O211" s="37">
        <v>0</v>
      </c>
      <c r="P211" s="37">
        <v>0</v>
      </c>
      <c r="Q211" s="37">
        <v>0</v>
      </c>
      <c r="R211" s="63"/>
      <c r="S211" s="63"/>
      <c r="T211" s="63"/>
      <c r="U211" s="63"/>
      <c r="V211" s="63" t="s">
        <v>26355</v>
      </c>
      <c r="W211" s="63"/>
      <c r="X211" s="63" t="s">
        <v>26356</v>
      </c>
      <c r="Y211" s="67">
        <v>1125520000000000000</v>
      </c>
      <c r="Z211" s="39" t="s">
        <v>26357</v>
      </c>
      <c r="AA211" s="137" t="s">
        <v>26358</v>
      </c>
      <c r="AB211" s="68">
        <v>43592.04386574074</v>
      </c>
      <c r="AC211" s="63"/>
      <c r="AD211" s="66" t="s">
        <v>26359</v>
      </c>
      <c r="AE211" s="63"/>
      <c r="AF211" s="37">
        <v>82</v>
      </c>
      <c r="AG211" s="37">
        <v>64</v>
      </c>
      <c r="AH211" s="37">
        <v>37</v>
      </c>
      <c r="AI211" s="37">
        <v>328</v>
      </c>
    </row>
    <row x14ac:dyDescent="0.25" r="212" customHeight="1" ht="18">
      <c r="A212" s="1" t="s">
        <v>26360</v>
      </c>
      <c r="B212" s="33" t="s">
        <v>26361</v>
      </c>
      <c r="C212" s="13" t="s">
        <v>35</v>
      </c>
      <c r="D212" s="14" t="s">
        <v>3108</v>
      </c>
      <c r="E212" s="13" t="s">
        <v>35</v>
      </c>
      <c r="F212" s="14" t="s">
        <v>3108</v>
      </c>
      <c r="G212" s="13" t="s">
        <v>35</v>
      </c>
      <c r="H212" s="63" t="s">
        <v>3108</v>
      </c>
      <c r="I212" s="136"/>
      <c r="J212" s="135"/>
      <c r="K212" s="67">
        <v>1170090000000000000</v>
      </c>
      <c r="L212" s="68">
        <v>43715.0215625</v>
      </c>
      <c r="M212" s="37">
        <v>0</v>
      </c>
      <c r="N212" s="37">
        <v>0</v>
      </c>
      <c r="O212" s="37">
        <v>0</v>
      </c>
      <c r="P212" s="37">
        <v>0</v>
      </c>
      <c r="Q212" s="37">
        <v>0</v>
      </c>
      <c r="R212" s="63"/>
      <c r="S212" s="63"/>
      <c r="T212" s="63"/>
      <c r="U212" s="63"/>
      <c r="V212" s="63" t="s">
        <v>26362</v>
      </c>
      <c r="W212" s="63"/>
      <c r="X212" s="63" t="s">
        <v>26363</v>
      </c>
      <c r="Y212" s="41">
        <v>326605309</v>
      </c>
      <c r="Z212" s="39" t="s">
        <v>26364</v>
      </c>
      <c r="AA212" s="63"/>
      <c r="AB212" s="68">
        <v>40724.399050925924</v>
      </c>
      <c r="AC212" s="63"/>
      <c r="AD212" s="66" t="s">
        <v>26365</v>
      </c>
      <c r="AE212" s="63"/>
      <c r="AF212" s="37">
        <v>35682</v>
      </c>
      <c r="AG212" s="37">
        <v>853</v>
      </c>
      <c r="AH212" s="37">
        <v>576</v>
      </c>
      <c r="AI212" s="37">
        <v>4905</v>
      </c>
    </row>
    <row x14ac:dyDescent="0.25" r="213" customHeight="1" ht="18">
      <c r="A213" s="1" t="s">
        <v>26366</v>
      </c>
      <c r="B213" s="33" t="s">
        <v>26367</v>
      </c>
      <c r="C213" s="13" t="s">
        <v>44</v>
      </c>
      <c r="D213" s="135"/>
      <c r="E213" s="13" t="s">
        <v>44</v>
      </c>
      <c r="F213" s="135"/>
      <c r="G213" s="13" t="s">
        <v>44</v>
      </c>
      <c r="H213" s="64"/>
      <c r="I213" s="136"/>
      <c r="J213" s="135"/>
      <c r="K213" s="67">
        <v>1170090000000000000</v>
      </c>
      <c r="L213" s="68">
        <v>43715.02149305555</v>
      </c>
      <c r="M213" s="37">
        <v>4</v>
      </c>
      <c r="N213" s="37">
        <v>0</v>
      </c>
      <c r="O213" s="37">
        <v>0</v>
      </c>
      <c r="P213" s="37">
        <v>0</v>
      </c>
      <c r="Q213" s="37">
        <v>0</v>
      </c>
      <c r="R213" s="63"/>
      <c r="S213" s="63"/>
      <c r="T213" s="63"/>
      <c r="U213" s="63"/>
      <c r="V213" s="63" t="s">
        <v>1787</v>
      </c>
      <c r="W213" s="63"/>
      <c r="X213" s="63" t="s">
        <v>1788</v>
      </c>
      <c r="Y213" s="41">
        <v>307892644</v>
      </c>
      <c r="Z213" s="39" t="s">
        <v>1789</v>
      </c>
      <c r="AA213" s="63"/>
      <c r="AB213" s="68">
        <v>40693.7358912037</v>
      </c>
      <c r="AC213" s="63"/>
      <c r="AD213" s="37" t="s">
        <v>26368</v>
      </c>
      <c r="AE213" s="63"/>
      <c r="AF213" s="37">
        <v>37698</v>
      </c>
      <c r="AG213" s="37">
        <v>6890</v>
      </c>
      <c r="AH213" s="37">
        <v>592</v>
      </c>
      <c r="AI213" s="37">
        <v>14022</v>
      </c>
    </row>
    <row x14ac:dyDescent="0.25" r="214" customHeight="1" ht="18">
      <c r="A214" s="1" t="s">
        <v>26369</v>
      </c>
      <c r="B214" s="33" t="s">
        <v>26370</v>
      </c>
      <c r="C214" s="13" t="s">
        <v>44</v>
      </c>
      <c r="D214" s="135"/>
      <c r="E214" s="13" t="s">
        <v>44</v>
      </c>
      <c r="F214" s="135"/>
      <c r="G214" s="13" t="s">
        <v>44</v>
      </c>
      <c r="H214" s="64"/>
      <c r="I214" s="136"/>
      <c r="J214" s="135"/>
      <c r="K214" s="67">
        <v>1170090000000000000</v>
      </c>
      <c r="L214" s="68">
        <v>43715.0209375</v>
      </c>
      <c r="M214" s="37">
        <v>1</v>
      </c>
      <c r="N214" s="37">
        <v>0</v>
      </c>
      <c r="O214" s="37">
        <v>0</v>
      </c>
      <c r="P214" s="37">
        <v>0</v>
      </c>
      <c r="Q214" s="37">
        <v>0</v>
      </c>
      <c r="R214" s="63"/>
      <c r="S214" s="63"/>
      <c r="T214" s="63"/>
      <c r="U214" s="63"/>
      <c r="V214" s="63" t="s">
        <v>26371</v>
      </c>
      <c r="W214" s="63"/>
      <c r="X214" s="63" t="s">
        <v>26372</v>
      </c>
      <c r="Y214" s="37">
        <v>3667560976</v>
      </c>
      <c r="Z214" s="63"/>
      <c r="AA214" s="63"/>
      <c r="AB214" s="68">
        <v>42262.98190972222</v>
      </c>
      <c r="AC214" s="63"/>
      <c r="AD214" s="66" t="s">
        <v>8479</v>
      </c>
      <c r="AE214" s="63"/>
      <c r="AF214" s="37">
        <v>13501</v>
      </c>
      <c r="AG214" s="37">
        <v>516</v>
      </c>
      <c r="AH214" s="37">
        <v>865</v>
      </c>
      <c r="AI214" s="37">
        <v>9288</v>
      </c>
    </row>
    <row x14ac:dyDescent="0.25" r="215" customHeight="1" ht="18">
      <c r="A215" s="1" t="s">
        <v>26373</v>
      </c>
      <c r="B215" s="33" t="s">
        <v>26374</v>
      </c>
      <c r="C215" s="13" t="s">
        <v>44</v>
      </c>
      <c r="D215" s="135"/>
      <c r="E215" s="13" t="s">
        <v>44</v>
      </c>
      <c r="F215" s="135"/>
      <c r="G215" s="13" t="s">
        <v>44</v>
      </c>
      <c r="H215" s="64"/>
      <c r="I215" s="136"/>
      <c r="J215" s="135"/>
      <c r="K215" s="67">
        <v>1170090000000000000</v>
      </c>
      <c r="L215" s="68">
        <v>43715.020578703705</v>
      </c>
      <c r="M215" s="37">
        <v>6</v>
      </c>
      <c r="N215" s="37">
        <v>0</v>
      </c>
      <c r="O215" s="37">
        <v>0</v>
      </c>
      <c r="P215" s="37">
        <v>0</v>
      </c>
      <c r="Q215" s="37">
        <v>0</v>
      </c>
      <c r="R215" s="63"/>
      <c r="S215" s="63"/>
      <c r="T215" s="63"/>
      <c r="U215" s="63"/>
      <c r="V215" s="63" t="s">
        <v>26375</v>
      </c>
      <c r="W215" s="63"/>
      <c r="X215" s="63" t="s">
        <v>26376</v>
      </c>
      <c r="Y215" s="67">
        <v>1050830000000000000</v>
      </c>
      <c r="Z215" s="39" t="s">
        <v>26377</v>
      </c>
      <c r="AA215" s="63"/>
      <c r="AB215" s="68">
        <v>43385.922951388886</v>
      </c>
      <c r="AC215" s="63"/>
      <c r="AD215" s="42"/>
      <c r="AE215" s="63"/>
      <c r="AF215" s="37">
        <v>1287</v>
      </c>
      <c r="AG215" s="37">
        <v>126</v>
      </c>
      <c r="AH215" s="37">
        <v>232</v>
      </c>
      <c r="AI215" s="37">
        <v>20327</v>
      </c>
    </row>
    <row x14ac:dyDescent="0.25" r="216" customHeight="1" ht="18">
      <c r="A216" s="1" t="s">
        <v>26378</v>
      </c>
      <c r="B216" s="33" t="s">
        <v>26379</v>
      </c>
      <c r="C216" s="13" t="s">
        <v>44</v>
      </c>
      <c r="D216" s="135"/>
      <c r="E216" s="13" t="s">
        <v>44</v>
      </c>
      <c r="F216" s="135"/>
      <c r="G216" s="13" t="s">
        <v>44</v>
      </c>
      <c r="H216" s="64"/>
      <c r="I216" s="136"/>
      <c r="J216" s="135"/>
      <c r="K216" s="67">
        <v>1170090000000000000</v>
      </c>
      <c r="L216" s="68">
        <v>43715.01994212963</v>
      </c>
      <c r="M216" s="37">
        <v>2</v>
      </c>
      <c r="N216" s="37">
        <v>0</v>
      </c>
      <c r="O216" s="37">
        <v>0</v>
      </c>
      <c r="P216" s="37">
        <v>0</v>
      </c>
      <c r="Q216" s="37">
        <v>0</v>
      </c>
      <c r="R216" s="63"/>
      <c r="S216" s="63"/>
      <c r="T216" s="63"/>
      <c r="U216" s="63"/>
      <c r="V216" s="63" t="s">
        <v>26380</v>
      </c>
      <c r="W216" s="63"/>
      <c r="X216" s="63" t="s">
        <v>26381</v>
      </c>
      <c r="Y216" s="41">
        <v>395601306</v>
      </c>
      <c r="Z216" s="39" t="s">
        <v>26382</v>
      </c>
      <c r="AA216" s="63"/>
      <c r="AB216" s="68">
        <v>40838.121087962965</v>
      </c>
      <c r="AC216" s="39"/>
      <c r="AD216" s="42" t="s">
        <v>26383</v>
      </c>
      <c r="AE216" s="63"/>
      <c r="AF216" s="37">
        <v>27699</v>
      </c>
      <c r="AG216" s="37">
        <v>1054</v>
      </c>
      <c r="AH216" s="37">
        <v>142</v>
      </c>
      <c r="AI216" s="37">
        <v>8205</v>
      </c>
    </row>
    <row x14ac:dyDescent="0.25" r="217" customHeight="1" ht="18">
      <c r="A217" s="1" t="s">
        <v>26384</v>
      </c>
      <c r="B217" s="33" t="s">
        <v>26385</v>
      </c>
      <c r="C217" s="13" t="s">
        <v>35</v>
      </c>
      <c r="D217" s="14" t="s">
        <v>5010</v>
      </c>
      <c r="E217" s="13" t="s">
        <v>35</v>
      </c>
      <c r="F217" s="14" t="s">
        <v>5010</v>
      </c>
      <c r="G217" s="13" t="s">
        <v>35</v>
      </c>
      <c r="H217" s="63" t="s">
        <v>5010</v>
      </c>
      <c r="I217" s="136"/>
      <c r="J217" s="135"/>
      <c r="K217" s="67">
        <v>1170090000000000000</v>
      </c>
      <c r="L217" s="68">
        <v>43715.019594907404</v>
      </c>
      <c r="M217" s="37">
        <v>10</v>
      </c>
      <c r="N217" s="37">
        <v>2</v>
      </c>
      <c r="O217" s="37">
        <v>0</v>
      </c>
      <c r="P217" s="37">
        <v>0</v>
      </c>
      <c r="Q217" s="37">
        <v>0</v>
      </c>
      <c r="R217" s="63"/>
      <c r="S217" s="63"/>
      <c r="T217" s="63"/>
      <c r="U217" s="63"/>
      <c r="V217" s="63" t="s">
        <v>26386</v>
      </c>
      <c r="W217" s="63"/>
      <c r="X217" s="63" t="s">
        <v>26387</v>
      </c>
      <c r="Y217" s="69">
        <v>764164000000000000</v>
      </c>
      <c r="Z217" s="39" t="s">
        <v>26388</v>
      </c>
      <c r="AA217" s="63"/>
      <c r="AB217" s="68">
        <v>42594.886030092595</v>
      </c>
      <c r="AC217" s="39"/>
      <c r="AD217" s="42" t="s">
        <v>26389</v>
      </c>
      <c r="AE217" s="63"/>
      <c r="AF217" s="37">
        <v>1536</v>
      </c>
      <c r="AG217" s="37">
        <v>310</v>
      </c>
      <c r="AH217" s="37">
        <v>71</v>
      </c>
      <c r="AI217" s="37">
        <v>17875</v>
      </c>
    </row>
    <row x14ac:dyDescent="0.25" r="218" customHeight="1" ht="18">
      <c r="A218" s="1" t="s">
        <v>26390</v>
      </c>
      <c r="B218" s="33" t="s">
        <v>26391</v>
      </c>
      <c r="C218" s="13" t="s">
        <v>44</v>
      </c>
      <c r="D218" s="135"/>
      <c r="E218" s="13" t="s">
        <v>44</v>
      </c>
      <c r="F218" s="135"/>
      <c r="G218" s="13" t="s">
        <v>44</v>
      </c>
      <c r="H218" s="64"/>
      <c r="I218" s="136"/>
      <c r="J218" s="135"/>
      <c r="K218" s="67">
        <v>1170090000000000000</v>
      </c>
      <c r="L218" s="68">
        <v>43715.0190162037</v>
      </c>
      <c r="M218" s="37">
        <v>0</v>
      </c>
      <c r="N218" s="37">
        <v>0</v>
      </c>
      <c r="O218" s="37">
        <v>0</v>
      </c>
      <c r="P218" s="37">
        <v>0</v>
      </c>
      <c r="Q218" s="37">
        <v>0</v>
      </c>
      <c r="R218" s="63"/>
      <c r="S218" s="63"/>
      <c r="T218" s="63"/>
      <c r="U218" s="63"/>
      <c r="V218" s="39" t="s">
        <v>26392</v>
      </c>
      <c r="W218" s="63"/>
      <c r="X218" s="63" t="s">
        <v>26393</v>
      </c>
      <c r="Y218" s="67">
        <v>853920000000000000</v>
      </c>
      <c r="Z218" s="63"/>
      <c r="AA218" s="63"/>
      <c r="AB218" s="68">
        <v>42842.56569444444</v>
      </c>
      <c r="AC218" s="63"/>
      <c r="AD218" s="42"/>
      <c r="AE218" s="63"/>
      <c r="AF218" s="37">
        <v>1190</v>
      </c>
      <c r="AG218" s="37">
        <v>70</v>
      </c>
      <c r="AH218" s="37">
        <v>810</v>
      </c>
      <c r="AI218" s="37">
        <v>10480</v>
      </c>
    </row>
    <row x14ac:dyDescent="0.25" r="219" customHeight="1" ht="18">
      <c r="A219" s="1" t="s">
        <v>26394</v>
      </c>
      <c r="B219" s="33" t="s">
        <v>26395</v>
      </c>
      <c r="C219" s="13" t="s">
        <v>44</v>
      </c>
      <c r="D219" s="135"/>
      <c r="E219" s="13" t="s">
        <v>44</v>
      </c>
      <c r="F219" s="135"/>
      <c r="G219" s="13" t="s">
        <v>44</v>
      </c>
      <c r="H219" s="64"/>
      <c r="I219" s="136"/>
      <c r="J219" s="135"/>
      <c r="K219" s="67">
        <v>1170090000000000000</v>
      </c>
      <c r="L219" s="68">
        <v>43715.018472222226</v>
      </c>
      <c r="M219" s="37">
        <v>0</v>
      </c>
      <c r="N219" s="37">
        <v>0</v>
      </c>
      <c r="O219" s="37">
        <v>0</v>
      </c>
      <c r="P219" s="37">
        <v>0</v>
      </c>
      <c r="Q219" s="37">
        <v>0</v>
      </c>
      <c r="R219" s="63"/>
      <c r="S219" s="63"/>
      <c r="T219" s="63"/>
      <c r="U219" s="39"/>
      <c r="V219" s="39" t="s">
        <v>26396</v>
      </c>
      <c r="W219" s="63"/>
      <c r="X219" s="63" t="s">
        <v>26397</v>
      </c>
      <c r="Y219" s="67">
        <v>1147560000000000000</v>
      </c>
      <c r="Z219" s="63"/>
      <c r="AA219" s="63"/>
      <c r="AB219" s="68">
        <v>43652.85157407408</v>
      </c>
      <c r="AC219" s="39"/>
      <c r="AD219" s="42" t="s">
        <v>26398</v>
      </c>
      <c r="AE219" s="63"/>
      <c r="AF219" s="37">
        <v>17</v>
      </c>
      <c r="AG219" s="37">
        <v>7</v>
      </c>
      <c r="AH219" s="37">
        <v>58</v>
      </c>
      <c r="AI219" s="37">
        <v>40</v>
      </c>
    </row>
    <row x14ac:dyDescent="0.25" r="220" customHeight="1" ht="18">
      <c r="A220" s="1" t="s">
        <v>26399</v>
      </c>
      <c r="B220" s="33" t="s">
        <v>26400</v>
      </c>
      <c r="C220" s="13" t="s">
        <v>44</v>
      </c>
      <c r="D220" s="135"/>
      <c r="E220" s="13" t="s">
        <v>44</v>
      </c>
      <c r="F220" s="135"/>
      <c r="G220" s="13" t="s">
        <v>44</v>
      </c>
      <c r="H220" s="64"/>
      <c r="I220" s="136"/>
      <c r="J220" s="135"/>
      <c r="K220" s="67">
        <v>1170090000000000000</v>
      </c>
      <c r="L220" s="68">
        <v>43715.01832175926</v>
      </c>
      <c r="M220" s="37">
        <v>10</v>
      </c>
      <c r="N220" s="37">
        <v>4</v>
      </c>
      <c r="O220" s="37">
        <v>0</v>
      </c>
      <c r="P220" s="37">
        <v>0</v>
      </c>
      <c r="Q220" s="37">
        <v>0</v>
      </c>
      <c r="R220" s="63"/>
      <c r="S220" s="63"/>
      <c r="T220" s="63"/>
      <c r="U220" s="63"/>
      <c r="V220" s="63" t="s">
        <v>26401</v>
      </c>
      <c r="W220" s="63"/>
      <c r="X220" s="63" t="s">
        <v>26402</v>
      </c>
      <c r="Y220" s="37">
        <v>273109986</v>
      </c>
      <c r="Z220" s="63" t="s">
        <v>26403</v>
      </c>
      <c r="AA220" s="137" t="s">
        <v>26404</v>
      </c>
      <c r="AB220" s="68">
        <v>40630.05028935185</v>
      </c>
      <c r="AC220" s="39"/>
      <c r="AD220" s="42" t="s">
        <v>17080</v>
      </c>
      <c r="AE220" s="63"/>
      <c r="AF220" s="37">
        <v>12074</v>
      </c>
      <c r="AG220" s="37">
        <v>2169</v>
      </c>
      <c r="AH220" s="37">
        <v>1015</v>
      </c>
      <c r="AI220" s="37">
        <v>4461</v>
      </c>
    </row>
    <row x14ac:dyDescent="0.25" r="221" customHeight="1" ht="18">
      <c r="A221" s="1" t="s">
        <v>26405</v>
      </c>
      <c r="B221" s="33" t="s">
        <v>26406</v>
      </c>
      <c r="C221" s="13" t="s">
        <v>44</v>
      </c>
      <c r="D221" s="135"/>
      <c r="E221" s="13" t="s">
        <v>44</v>
      </c>
      <c r="F221" s="135"/>
      <c r="G221" s="13" t="s">
        <v>44</v>
      </c>
      <c r="H221" s="64"/>
      <c r="I221" s="136"/>
      <c r="J221" s="135"/>
      <c r="K221" s="67">
        <v>1170090000000000000</v>
      </c>
      <c r="L221" s="68">
        <v>43715.01831018519</v>
      </c>
      <c r="M221" s="37">
        <v>0</v>
      </c>
      <c r="N221" s="37">
        <v>0</v>
      </c>
      <c r="O221" s="37">
        <v>0</v>
      </c>
      <c r="P221" s="37">
        <v>0</v>
      </c>
      <c r="Q221" s="37">
        <v>0</v>
      </c>
      <c r="R221" s="63"/>
      <c r="S221" s="63"/>
      <c r="T221" s="63"/>
      <c r="U221" s="63"/>
      <c r="V221" s="63" t="s">
        <v>26407</v>
      </c>
      <c r="W221" s="63"/>
      <c r="X221" s="63" t="s">
        <v>26408</v>
      </c>
      <c r="Y221" s="67">
        <v>1009150000000000000</v>
      </c>
      <c r="Z221" s="39"/>
      <c r="AA221" s="63"/>
      <c r="AB221" s="68">
        <v>43270.916666666664</v>
      </c>
      <c r="AC221" s="63"/>
      <c r="AD221" s="42"/>
      <c r="AE221" s="63"/>
      <c r="AF221" s="37">
        <v>6881</v>
      </c>
      <c r="AG221" s="37">
        <v>77</v>
      </c>
      <c r="AH221" s="37">
        <v>129</v>
      </c>
      <c r="AI221" s="37">
        <v>402</v>
      </c>
    </row>
    <row x14ac:dyDescent="0.25" r="222" customHeight="1" ht="18">
      <c r="A222" s="1" t="s">
        <v>26409</v>
      </c>
      <c r="B222" s="33" t="s">
        <v>26410</v>
      </c>
      <c r="C222" s="13" t="s">
        <v>44</v>
      </c>
      <c r="D222" s="135"/>
      <c r="E222" s="13" t="s">
        <v>44</v>
      </c>
      <c r="F222" s="135"/>
      <c r="G222" s="13" t="s">
        <v>44</v>
      </c>
      <c r="H222" s="64"/>
      <c r="I222" s="136"/>
      <c r="J222" s="135"/>
      <c r="K222" s="67">
        <v>1170090000000000000</v>
      </c>
      <c r="L222" s="68">
        <v>43715.01820601852</v>
      </c>
      <c r="M222" s="37">
        <v>0</v>
      </c>
      <c r="N222" s="37">
        <v>0</v>
      </c>
      <c r="O222" s="37">
        <v>0</v>
      </c>
      <c r="P222" s="37">
        <v>0</v>
      </c>
      <c r="Q222" s="37">
        <v>0</v>
      </c>
      <c r="R222" s="63"/>
      <c r="S222" s="63"/>
      <c r="T222" s="63"/>
      <c r="U222" s="63"/>
      <c r="V222" s="63" t="s">
        <v>26411</v>
      </c>
      <c r="W222" s="63"/>
      <c r="X222" s="63" t="s">
        <v>26412</v>
      </c>
      <c r="Y222" s="41">
        <v>253496832</v>
      </c>
      <c r="Z222" s="39" t="s">
        <v>26413</v>
      </c>
      <c r="AA222" s="63"/>
      <c r="AB222" s="68">
        <v>40591.58063657407</v>
      </c>
      <c r="AC222" s="39"/>
      <c r="AD222" s="42" t="s">
        <v>26414</v>
      </c>
      <c r="AE222" s="63"/>
      <c r="AF222" s="37">
        <v>711</v>
      </c>
      <c r="AG222" s="37">
        <v>38</v>
      </c>
      <c r="AH222" s="37">
        <v>235</v>
      </c>
      <c r="AI222" s="37">
        <v>68</v>
      </c>
    </row>
    <row x14ac:dyDescent="0.25" r="223" customHeight="1" ht="18">
      <c r="A223" s="1" t="s">
        <v>26415</v>
      </c>
      <c r="B223" s="33" t="s">
        <v>26416</v>
      </c>
      <c r="C223" s="13" t="s">
        <v>44</v>
      </c>
      <c r="D223" s="135"/>
      <c r="E223" s="13" t="s">
        <v>44</v>
      </c>
      <c r="F223" s="135"/>
      <c r="G223" s="13" t="s">
        <v>44</v>
      </c>
      <c r="H223" s="64"/>
      <c r="I223" s="136"/>
      <c r="J223" s="135"/>
      <c r="K223" s="67">
        <v>1170090000000000000</v>
      </c>
      <c r="L223" s="68">
        <v>43715.01704861111</v>
      </c>
      <c r="M223" s="37">
        <v>0</v>
      </c>
      <c r="N223" s="37">
        <v>0</v>
      </c>
      <c r="O223" s="37">
        <v>0</v>
      </c>
      <c r="P223" s="37">
        <v>0</v>
      </c>
      <c r="Q223" s="37">
        <v>0</v>
      </c>
      <c r="R223" s="63"/>
      <c r="S223" s="63"/>
      <c r="T223" s="63"/>
      <c r="U223" s="63"/>
      <c r="V223" s="63" t="s">
        <v>26417</v>
      </c>
      <c r="W223" s="63"/>
      <c r="X223" s="63" t="s">
        <v>26418</v>
      </c>
      <c r="Y223" s="67">
        <v>841739000000000000</v>
      </c>
      <c r="Z223" s="63"/>
      <c r="AA223" s="63"/>
      <c r="AB223" s="68">
        <v>42808.952361111114</v>
      </c>
      <c r="AC223" s="63"/>
      <c r="AD223" s="66"/>
      <c r="AE223" s="63"/>
      <c r="AF223" s="37">
        <v>28</v>
      </c>
      <c r="AG223" s="37">
        <v>0</v>
      </c>
      <c r="AH223" s="37">
        <v>47</v>
      </c>
      <c r="AI223" s="37">
        <v>10</v>
      </c>
    </row>
    <row x14ac:dyDescent="0.25" r="224" customHeight="1" ht="18">
      <c r="A224" s="1" t="s">
        <v>26419</v>
      </c>
      <c r="B224" s="33" t="s">
        <v>26420</v>
      </c>
      <c r="C224" s="13" t="s">
        <v>44</v>
      </c>
      <c r="D224" s="135"/>
      <c r="E224" s="13" t="s">
        <v>44</v>
      </c>
      <c r="F224" s="135"/>
      <c r="G224" s="13" t="s">
        <v>44</v>
      </c>
      <c r="H224" s="64"/>
      <c r="I224" s="136"/>
      <c r="J224" s="135"/>
      <c r="K224" s="67">
        <v>1170090000000000000</v>
      </c>
      <c r="L224" s="68">
        <v>43715.01630787037</v>
      </c>
      <c r="M224" s="37">
        <v>9</v>
      </c>
      <c r="N224" s="37">
        <v>1</v>
      </c>
      <c r="O224" s="37">
        <v>0</v>
      </c>
      <c r="P224" s="37">
        <v>0</v>
      </c>
      <c r="Q224" s="37">
        <v>0</v>
      </c>
      <c r="R224" s="63"/>
      <c r="S224" s="63"/>
      <c r="T224" s="63"/>
      <c r="U224" s="63"/>
      <c r="V224" s="63" t="s">
        <v>26421</v>
      </c>
      <c r="W224" s="63"/>
      <c r="X224" s="63" t="s">
        <v>26422</v>
      </c>
      <c r="Y224" s="37">
        <v>1475895768</v>
      </c>
      <c r="Z224" s="39" t="s">
        <v>26423</v>
      </c>
      <c r="AA224" s="137" t="s">
        <v>26424</v>
      </c>
      <c r="AB224" s="68">
        <v>41427.14209490741</v>
      </c>
      <c r="AC224" s="63"/>
      <c r="AD224" s="66"/>
      <c r="AE224" s="63"/>
      <c r="AF224" s="37">
        <v>37086</v>
      </c>
      <c r="AG224" s="37">
        <v>1594</v>
      </c>
      <c r="AH224" s="37">
        <v>2242</v>
      </c>
      <c r="AI224" s="37">
        <v>32065</v>
      </c>
    </row>
    <row x14ac:dyDescent="0.25" r="225" customHeight="1" ht="18">
      <c r="A225" s="1" t="s">
        <v>26425</v>
      </c>
      <c r="B225" s="33" t="s">
        <v>26426</v>
      </c>
      <c r="C225" s="13" t="s">
        <v>44</v>
      </c>
      <c r="D225" s="135"/>
      <c r="E225" s="13" t="s">
        <v>44</v>
      </c>
      <c r="F225" s="135"/>
      <c r="G225" s="13" t="s">
        <v>44</v>
      </c>
      <c r="H225" s="64"/>
      <c r="I225" s="136"/>
      <c r="J225" s="135"/>
      <c r="K225" s="67">
        <v>1170090000000000000</v>
      </c>
      <c r="L225" s="68">
        <v>43715.016238425924</v>
      </c>
      <c r="M225" s="37">
        <v>125</v>
      </c>
      <c r="N225" s="37">
        <v>3</v>
      </c>
      <c r="O225" s="37">
        <v>0</v>
      </c>
      <c r="P225" s="37">
        <v>0</v>
      </c>
      <c r="Q225" s="37">
        <v>0</v>
      </c>
      <c r="R225" s="63"/>
      <c r="S225" s="63"/>
      <c r="T225" s="63"/>
      <c r="U225" s="63"/>
      <c r="V225" s="63" t="s">
        <v>26427</v>
      </c>
      <c r="W225" s="63"/>
      <c r="X225" s="63" t="s">
        <v>26428</v>
      </c>
      <c r="Y225" s="69">
        <v>1122140000000000000</v>
      </c>
      <c r="Z225" s="39" t="s">
        <v>26429</v>
      </c>
      <c r="AA225" s="63"/>
      <c r="AB225" s="68">
        <v>43582.71462962963</v>
      </c>
      <c r="AC225" s="63"/>
      <c r="AD225" s="66"/>
      <c r="AE225" s="63"/>
      <c r="AF225" s="37">
        <v>9629</v>
      </c>
      <c r="AG225" s="37">
        <v>1373</v>
      </c>
      <c r="AH225" s="37">
        <v>184</v>
      </c>
      <c r="AI225" s="37">
        <v>26199</v>
      </c>
    </row>
    <row x14ac:dyDescent="0.25" r="226" customHeight="1" ht="18">
      <c r="A226" s="1" t="s">
        <v>26430</v>
      </c>
      <c r="B226" s="33" t="s">
        <v>8696</v>
      </c>
      <c r="C226" s="13" t="s">
        <v>44</v>
      </c>
      <c r="D226" s="135"/>
      <c r="E226" s="13" t="s">
        <v>44</v>
      </c>
      <c r="F226" s="135"/>
      <c r="G226" s="13" t="s">
        <v>44</v>
      </c>
      <c r="H226" s="64"/>
      <c r="I226" s="136"/>
      <c r="J226" s="135"/>
      <c r="K226" s="67">
        <v>1170090000000000000</v>
      </c>
      <c r="L226" s="68">
        <v>43715.01605324074</v>
      </c>
      <c r="M226" s="37">
        <v>2</v>
      </c>
      <c r="N226" s="37">
        <v>0</v>
      </c>
      <c r="O226" s="37">
        <v>0</v>
      </c>
      <c r="P226" s="37">
        <v>0</v>
      </c>
      <c r="Q226" s="37">
        <v>0</v>
      </c>
      <c r="R226" s="63"/>
      <c r="S226" s="63"/>
      <c r="T226" s="63"/>
      <c r="U226" s="63"/>
      <c r="V226" s="63" t="s">
        <v>8697</v>
      </c>
      <c r="W226" s="63"/>
      <c r="X226" s="63" t="s">
        <v>8698</v>
      </c>
      <c r="Y226" s="69">
        <v>1058460000000000000</v>
      </c>
      <c r="Z226" s="39" t="s">
        <v>8699</v>
      </c>
      <c r="AA226" s="63"/>
      <c r="AB226" s="68">
        <v>43406.987592592595</v>
      </c>
      <c r="AC226" s="63"/>
      <c r="AD226" s="66" t="s">
        <v>100</v>
      </c>
      <c r="AE226" s="63"/>
      <c r="AF226" s="37">
        <v>1267</v>
      </c>
      <c r="AG226" s="37">
        <v>421</v>
      </c>
      <c r="AH226" s="37">
        <v>461</v>
      </c>
      <c r="AI226" s="37">
        <v>1310</v>
      </c>
    </row>
    <row x14ac:dyDescent="0.25" r="227" customHeight="1" ht="18">
      <c r="A227" s="1" t="s">
        <v>26431</v>
      </c>
      <c r="B227" s="33" t="s">
        <v>26432</v>
      </c>
      <c r="C227" s="13" t="s">
        <v>44</v>
      </c>
      <c r="D227" s="135"/>
      <c r="E227" s="13" t="s">
        <v>44</v>
      </c>
      <c r="F227" s="135"/>
      <c r="G227" s="13" t="s">
        <v>44</v>
      </c>
      <c r="H227" s="64"/>
      <c r="I227" s="136"/>
      <c r="J227" s="135"/>
      <c r="K227" s="67">
        <v>1170080000000000000</v>
      </c>
      <c r="L227" s="68">
        <v>43715.01398148148</v>
      </c>
      <c r="M227" s="37">
        <v>3</v>
      </c>
      <c r="N227" s="37">
        <v>1</v>
      </c>
      <c r="O227" s="37">
        <v>0</v>
      </c>
      <c r="P227" s="37">
        <v>0</v>
      </c>
      <c r="Q227" s="37">
        <v>0</v>
      </c>
      <c r="R227" s="63"/>
      <c r="S227" s="63"/>
      <c r="T227" s="63"/>
      <c r="U227" s="63"/>
      <c r="V227" s="63" t="s">
        <v>26433</v>
      </c>
      <c r="W227" s="63"/>
      <c r="X227" s="63" t="s">
        <v>26434</v>
      </c>
      <c r="Y227" s="69">
        <v>1060580000000000000</v>
      </c>
      <c r="Z227" s="39" t="s">
        <v>26435</v>
      </c>
      <c r="AA227" s="63"/>
      <c r="AB227" s="68">
        <v>43412.82846064815</v>
      </c>
      <c r="AC227" s="63"/>
      <c r="AD227" s="42" t="s">
        <v>100</v>
      </c>
      <c r="AE227" s="63"/>
      <c r="AF227" s="37">
        <v>36935</v>
      </c>
      <c r="AG227" s="37">
        <v>859</v>
      </c>
      <c r="AH227" s="37">
        <v>567</v>
      </c>
      <c r="AI227" s="37">
        <v>30654</v>
      </c>
    </row>
    <row x14ac:dyDescent="0.25" r="228" customHeight="1" ht="18">
      <c r="A228" s="1" t="s">
        <v>26436</v>
      </c>
      <c r="B228" s="33" t="s">
        <v>26437</v>
      </c>
      <c r="C228" s="13" t="s">
        <v>44</v>
      </c>
      <c r="D228" s="135"/>
      <c r="E228" s="13" t="s">
        <v>44</v>
      </c>
      <c r="F228" s="135"/>
      <c r="G228" s="13" t="s">
        <v>44</v>
      </c>
      <c r="H228" s="64"/>
      <c r="I228" s="136"/>
      <c r="J228" s="135"/>
      <c r="K228" s="67">
        <v>1170080000000000000</v>
      </c>
      <c r="L228" s="68">
        <v>43715.01368055555</v>
      </c>
      <c r="M228" s="37">
        <v>6</v>
      </c>
      <c r="N228" s="37">
        <v>0</v>
      </c>
      <c r="O228" s="37">
        <v>0</v>
      </c>
      <c r="P228" s="37">
        <v>0</v>
      </c>
      <c r="Q228" s="37">
        <v>0</v>
      </c>
      <c r="R228" s="63"/>
      <c r="S228" s="63"/>
      <c r="T228" s="63"/>
      <c r="U228" s="63"/>
      <c r="V228" s="63" t="s">
        <v>26438</v>
      </c>
      <c r="W228" s="63"/>
      <c r="X228" s="63" t="s">
        <v>26439</v>
      </c>
      <c r="Y228" s="37">
        <v>385349738</v>
      </c>
      <c r="Z228" s="63" t="s">
        <v>26440</v>
      </c>
      <c r="AA228" s="137" t="s">
        <v>26441</v>
      </c>
      <c r="AB228" s="68">
        <v>40821.60528935185</v>
      </c>
      <c r="AC228" s="39"/>
      <c r="AD228" s="42" t="s">
        <v>26442</v>
      </c>
      <c r="AE228" s="63"/>
      <c r="AF228" s="37">
        <v>6785</v>
      </c>
      <c r="AG228" s="37">
        <v>1400</v>
      </c>
      <c r="AH228" s="37">
        <v>882</v>
      </c>
      <c r="AI228" s="37">
        <v>14534</v>
      </c>
    </row>
    <row x14ac:dyDescent="0.25" r="229" customHeight="1" ht="18">
      <c r="A229" s="1" t="s">
        <v>26443</v>
      </c>
      <c r="B229" s="33" t="s">
        <v>26444</v>
      </c>
      <c r="C229" s="13" t="s">
        <v>44</v>
      </c>
      <c r="D229" s="135"/>
      <c r="E229" s="13" t="s">
        <v>44</v>
      </c>
      <c r="F229" s="135"/>
      <c r="G229" s="13" t="s">
        <v>44</v>
      </c>
      <c r="H229" s="64"/>
      <c r="I229" s="136"/>
      <c r="J229" s="135"/>
      <c r="K229" s="67">
        <v>1170080000000000000</v>
      </c>
      <c r="L229" s="68">
        <v>43715.01296296297</v>
      </c>
      <c r="M229" s="37">
        <v>0</v>
      </c>
      <c r="N229" s="37">
        <v>0</v>
      </c>
      <c r="O229" s="37">
        <v>0</v>
      </c>
      <c r="P229" s="37">
        <v>0</v>
      </c>
      <c r="Q229" s="37">
        <v>0</v>
      </c>
      <c r="R229" s="63"/>
      <c r="S229" s="63"/>
      <c r="T229" s="63"/>
      <c r="U229" s="63"/>
      <c r="V229" s="63" t="s">
        <v>26445</v>
      </c>
      <c r="W229" s="63"/>
      <c r="X229" s="63" t="s">
        <v>26446</v>
      </c>
      <c r="Y229" s="37">
        <v>700859965</v>
      </c>
      <c r="Z229" s="63" t="s">
        <v>26447</v>
      </c>
      <c r="AA229" s="63"/>
      <c r="AB229" s="68">
        <v>41107.63046296296</v>
      </c>
      <c r="AC229" s="39"/>
      <c r="AD229" s="42" t="s">
        <v>26448</v>
      </c>
      <c r="AE229" s="63"/>
      <c r="AF229" s="37">
        <v>7876</v>
      </c>
      <c r="AG229" s="37">
        <v>107</v>
      </c>
      <c r="AH229" s="37">
        <v>824</v>
      </c>
      <c r="AI229" s="37">
        <v>40910</v>
      </c>
    </row>
    <row x14ac:dyDescent="0.25" r="230" customHeight="1" ht="18">
      <c r="A230" s="1" t="s">
        <v>26449</v>
      </c>
      <c r="B230" s="33" t="s">
        <v>26450</v>
      </c>
      <c r="C230" s="13" t="s">
        <v>44</v>
      </c>
      <c r="D230" s="135"/>
      <c r="E230" s="13" t="s">
        <v>44</v>
      </c>
      <c r="F230" s="135"/>
      <c r="G230" s="13" t="s">
        <v>44</v>
      </c>
      <c r="H230" s="64"/>
      <c r="I230" s="136"/>
      <c r="J230" s="135"/>
      <c r="K230" s="67">
        <v>1170080000000000000</v>
      </c>
      <c r="L230" s="68">
        <v>43715.01293981481</v>
      </c>
      <c r="M230" s="37">
        <v>5</v>
      </c>
      <c r="N230" s="37">
        <v>0</v>
      </c>
      <c r="O230" s="37">
        <v>0</v>
      </c>
      <c r="P230" s="37">
        <v>0</v>
      </c>
      <c r="Q230" s="37">
        <v>0</v>
      </c>
      <c r="R230" s="63"/>
      <c r="S230" s="63"/>
      <c r="T230" s="63"/>
      <c r="U230" s="63"/>
      <c r="V230" s="63" t="s">
        <v>26451</v>
      </c>
      <c r="W230" s="63"/>
      <c r="X230" s="63" t="s">
        <v>26452</v>
      </c>
      <c r="Y230" s="37">
        <v>1013264448</v>
      </c>
      <c r="Z230" s="39" t="s">
        <v>26453</v>
      </c>
      <c r="AA230" s="137" t="s">
        <v>26454</v>
      </c>
      <c r="AB230" s="68">
        <v>41258.7521875</v>
      </c>
      <c r="AC230" s="63"/>
      <c r="AD230" s="66" t="s">
        <v>26455</v>
      </c>
      <c r="AE230" s="63"/>
      <c r="AF230" s="37">
        <v>4714</v>
      </c>
      <c r="AG230" s="37">
        <v>1321</v>
      </c>
      <c r="AH230" s="37">
        <v>307</v>
      </c>
      <c r="AI230" s="37">
        <v>25120</v>
      </c>
    </row>
    <row x14ac:dyDescent="0.25" r="231" customHeight="1" ht="18">
      <c r="A231" s="1" t="s">
        <v>26456</v>
      </c>
      <c r="B231" s="33" t="s">
        <v>26457</v>
      </c>
      <c r="C231" s="13" t="s">
        <v>44</v>
      </c>
      <c r="D231" s="135"/>
      <c r="E231" s="13" t="s">
        <v>44</v>
      </c>
      <c r="F231" s="135"/>
      <c r="G231" s="13" t="s">
        <v>44</v>
      </c>
      <c r="H231" s="64"/>
      <c r="I231" s="136"/>
      <c r="J231" s="135"/>
      <c r="K231" s="67">
        <v>1170080000000000000</v>
      </c>
      <c r="L231" s="68">
        <v>43715.01258101852</v>
      </c>
      <c r="M231" s="37">
        <v>6</v>
      </c>
      <c r="N231" s="37">
        <v>2</v>
      </c>
      <c r="O231" s="37">
        <v>0</v>
      </c>
      <c r="P231" s="37">
        <v>0</v>
      </c>
      <c r="Q231" s="37">
        <v>0</v>
      </c>
      <c r="R231" s="63"/>
      <c r="S231" s="63"/>
      <c r="T231" s="63"/>
      <c r="U231" s="63"/>
      <c r="V231" s="63" t="s">
        <v>26458</v>
      </c>
      <c r="W231" s="63"/>
      <c r="X231" s="63" t="s">
        <v>26459</v>
      </c>
      <c r="Y231" s="69">
        <v>1128580000000000000</v>
      </c>
      <c r="Z231" s="39" t="s">
        <v>26460</v>
      </c>
      <c r="AA231" s="63"/>
      <c r="AB231" s="68">
        <v>43600.48783564815</v>
      </c>
      <c r="AC231" s="63"/>
      <c r="AD231" s="42"/>
      <c r="AE231" s="63"/>
      <c r="AF231" s="37">
        <v>673</v>
      </c>
      <c r="AG231" s="37">
        <v>287</v>
      </c>
      <c r="AH231" s="37">
        <v>441</v>
      </c>
      <c r="AI231" s="37">
        <v>1859</v>
      </c>
    </row>
    <row x14ac:dyDescent="0.25" r="232" customHeight="1" ht="18">
      <c r="A232" s="1" t="s">
        <v>26461</v>
      </c>
      <c r="B232" s="33" t="s">
        <v>26462</v>
      </c>
      <c r="C232" s="13" t="s">
        <v>44</v>
      </c>
      <c r="D232" s="135"/>
      <c r="E232" s="13" t="s">
        <v>44</v>
      </c>
      <c r="F232" s="135"/>
      <c r="G232" s="13" t="s">
        <v>35</v>
      </c>
      <c r="H232" s="63" t="s">
        <v>235</v>
      </c>
      <c r="I232" s="13" t="s">
        <v>44</v>
      </c>
      <c r="J232" s="135"/>
      <c r="K232" s="67">
        <v>1170080000000000000</v>
      </c>
      <c r="L232" s="68">
        <v>43715.0125</v>
      </c>
      <c r="M232" s="37">
        <v>2</v>
      </c>
      <c r="N232" s="37">
        <v>0</v>
      </c>
      <c r="O232" s="37">
        <v>0</v>
      </c>
      <c r="P232" s="37">
        <v>0</v>
      </c>
      <c r="Q232" s="37">
        <v>0</v>
      </c>
      <c r="R232" s="63"/>
      <c r="S232" s="63"/>
      <c r="T232" s="63"/>
      <c r="U232" s="63"/>
      <c r="V232" s="39" t="s">
        <v>26463</v>
      </c>
      <c r="W232" s="63"/>
      <c r="X232" s="63" t="s">
        <v>26464</v>
      </c>
      <c r="Y232" s="37">
        <v>105751138</v>
      </c>
      <c r="Z232" s="63"/>
      <c r="AA232" s="63"/>
      <c r="AB232" s="68">
        <v>40195.56420138889</v>
      </c>
      <c r="AC232" s="39"/>
      <c r="AD232" s="42" t="s">
        <v>26465</v>
      </c>
      <c r="AE232" s="63"/>
      <c r="AF232" s="37">
        <v>276</v>
      </c>
      <c r="AG232" s="37">
        <v>8</v>
      </c>
      <c r="AH232" s="37">
        <v>28</v>
      </c>
      <c r="AI232" s="37">
        <v>126</v>
      </c>
    </row>
    <row x14ac:dyDescent="0.25" r="233" customHeight="1" ht="18">
      <c r="A233" s="1" t="s">
        <v>26466</v>
      </c>
      <c r="B233" s="33" t="s">
        <v>26467</v>
      </c>
      <c r="C233" s="13" t="s">
        <v>44</v>
      </c>
      <c r="D233" s="135"/>
      <c r="E233" s="13" t="s">
        <v>44</v>
      </c>
      <c r="F233" s="135"/>
      <c r="G233" s="13" t="s">
        <v>44</v>
      </c>
      <c r="H233" s="64"/>
      <c r="I233" s="136"/>
      <c r="J233" s="135"/>
      <c r="K233" s="67">
        <v>1170080000000000000</v>
      </c>
      <c r="L233" s="68">
        <v>43715.01190972222</v>
      </c>
      <c r="M233" s="37">
        <v>0</v>
      </c>
      <c r="N233" s="37">
        <v>0</v>
      </c>
      <c r="O233" s="37">
        <v>0</v>
      </c>
      <c r="P233" s="37">
        <v>0</v>
      </c>
      <c r="Q233" s="37">
        <v>0</v>
      </c>
      <c r="R233" s="63"/>
      <c r="S233" s="63"/>
      <c r="T233" s="63"/>
      <c r="U233" s="39"/>
      <c r="V233" s="39" t="s">
        <v>26468</v>
      </c>
      <c r="W233" s="63"/>
      <c r="X233" s="63" t="s">
        <v>25373</v>
      </c>
      <c r="Y233" s="37">
        <v>334119811</v>
      </c>
      <c r="Z233" s="39" t="s">
        <v>26469</v>
      </c>
      <c r="AA233" s="137" t="s">
        <v>26470</v>
      </c>
      <c r="AB233" s="68">
        <v>40736.844988425924</v>
      </c>
      <c r="AC233" s="39"/>
      <c r="AD233" s="42" t="s">
        <v>26471</v>
      </c>
      <c r="AE233" s="63"/>
      <c r="AF233" s="37">
        <v>13225</v>
      </c>
      <c r="AG233" s="37">
        <v>649</v>
      </c>
      <c r="AH233" s="37">
        <v>913</v>
      </c>
      <c r="AI233" s="37">
        <v>9915</v>
      </c>
    </row>
    <row x14ac:dyDescent="0.25" r="234" customHeight="1" ht="18">
      <c r="A234" s="1" t="s">
        <v>26472</v>
      </c>
      <c r="B234" s="33" t="s">
        <v>26473</v>
      </c>
      <c r="C234" s="13" t="s">
        <v>44</v>
      </c>
      <c r="D234" s="135"/>
      <c r="E234" s="13" t="s">
        <v>44</v>
      </c>
      <c r="F234" s="135"/>
      <c r="G234" s="13" t="s">
        <v>44</v>
      </c>
      <c r="H234" s="64"/>
      <c r="I234" s="136"/>
      <c r="J234" s="135"/>
      <c r="K234" s="67">
        <v>1170080000000000000</v>
      </c>
      <c r="L234" s="68">
        <v>43715.01179398148</v>
      </c>
      <c r="M234" s="37">
        <v>1</v>
      </c>
      <c r="N234" s="37">
        <v>1</v>
      </c>
      <c r="O234" s="37">
        <v>0</v>
      </c>
      <c r="P234" s="37">
        <v>0</v>
      </c>
      <c r="Q234" s="37">
        <v>0</v>
      </c>
      <c r="R234" s="63"/>
      <c r="S234" s="63"/>
      <c r="T234" s="63"/>
      <c r="U234" s="63"/>
      <c r="V234" s="63" t="s">
        <v>26474</v>
      </c>
      <c r="W234" s="63"/>
      <c r="X234" s="63" t="s">
        <v>26475</v>
      </c>
      <c r="Y234" s="69">
        <v>1115960000000000000</v>
      </c>
      <c r="Z234" s="39" t="s">
        <v>26476</v>
      </c>
      <c r="AA234" s="63"/>
      <c r="AB234" s="68">
        <v>43565.662523148145</v>
      </c>
      <c r="AC234" s="63"/>
      <c r="AD234" s="66" t="s">
        <v>26477</v>
      </c>
      <c r="AE234" s="63"/>
      <c r="AF234" s="37">
        <v>2117</v>
      </c>
      <c r="AG234" s="37">
        <v>322</v>
      </c>
      <c r="AH234" s="37">
        <v>464</v>
      </c>
      <c r="AI234" s="37">
        <v>48</v>
      </c>
    </row>
    <row x14ac:dyDescent="0.25" r="235" customHeight="1" ht="18">
      <c r="A235" s="1" t="s">
        <v>26478</v>
      </c>
      <c r="B235" s="33" t="s">
        <v>26479</v>
      </c>
      <c r="C235" s="13" t="s">
        <v>44</v>
      </c>
      <c r="D235" s="135"/>
      <c r="E235" s="13" t="s">
        <v>44</v>
      </c>
      <c r="F235" s="135"/>
      <c r="G235" s="13" t="s">
        <v>44</v>
      </c>
      <c r="H235" s="64"/>
      <c r="I235" s="136"/>
      <c r="J235" s="135"/>
      <c r="K235" s="67">
        <v>1170080000000000000</v>
      </c>
      <c r="L235" s="68">
        <v>43715.01153935185</v>
      </c>
      <c r="M235" s="37">
        <v>52</v>
      </c>
      <c r="N235" s="37">
        <v>4</v>
      </c>
      <c r="O235" s="37">
        <v>0</v>
      </c>
      <c r="P235" s="37">
        <v>0</v>
      </c>
      <c r="Q235" s="37">
        <v>0</v>
      </c>
      <c r="R235" s="63"/>
      <c r="S235" s="63"/>
      <c r="T235" s="63"/>
      <c r="U235" s="63"/>
      <c r="V235" s="63" t="s">
        <v>26480</v>
      </c>
      <c r="W235" s="63"/>
      <c r="X235" s="63" t="s">
        <v>26481</v>
      </c>
      <c r="Y235" s="41">
        <v>249536182</v>
      </c>
      <c r="Z235" s="39" t="s">
        <v>26482</v>
      </c>
      <c r="AA235" s="63"/>
      <c r="AB235" s="68">
        <v>40583.43561342593</v>
      </c>
      <c r="AC235" s="63"/>
      <c r="AD235" s="66" t="s">
        <v>3542</v>
      </c>
      <c r="AE235" s="63"/>
      <c r="AF235" s="37">
        <v>186</v>
      </c>
      <c r="AG235" s="37">
        <v>820</v>
      </c>
      <c r="AH235" s="37">
        <v>302</v>
      </c>
      <c r="AI235" s="37">
        <v>1463</v>
      </c>
    </row>
    <row x14ac:dyDescent="0.25" r="236" customHeight="1" ht="18">
      <c r="A236" s="1" t="s">
        <v>25111</v>
      </c>
      <c r="B236" s="33" t="s">
        <v>26483</v>
      </c>
      <c r="C236" s="13" t="s">
        <v>44</v>
      </c>
      <c r="D236" s="135"/>
      <c r="E236" s="13" t="s">
        <v>44</v>
      </c>
      <c r="F236" s="135"/>
      <c r="G236" s="13" t="s">
        <v>44</v>
      </c>
      <c r="H236" s="64"/>
      <c r="I236" s="136"/>
      <c r="J236" s="135"/>
      <c r="K236" s="67">
        <v>1170080000000000000</v>
      </c>
      <c r="L236" s="68">
        <v>43715.01127314815</v>
      </c>
      <c r="M236" s="37">
        <v>0</v>
      </c>
      <c r="N236" s="37">
        <v>0</v>
      </c>
      <c r="O236" s="37">
        <v>0</v>
      </c>
      <c r="P236" s="37">
        <v>0</v>
      </c>
      <c r="Q236" s="37">
        <v>0</v>
      </c>
      <c r="R236" s="63"/>
      <c r="S236" s="63"/>
      <c r="T236" s="63"/>
      <c r="U236" s="63"/>
      <c r="V236" s="63" t="s">
        <v>26392</v>
      </c>
      <c r="W236" s="63"/>
      <c r="X236" s="63" t="s">
        <v>26393</v>
      </c>
      <c r="Y236" s="67">
        <v>853920000000000000</v>
      </c>
      <c r="Z236" s="39"/>
      <c r="AA236" s="63"/>
      <c r="AB236" s="68">
        <v>42842.56569444444</v>
      </c>
      <c r="AC236" s="63"/>
      <c r="AD236" s="66"/>
      <c r="AE236" s="63"/>
      <c r="AF236" s="37">
        <v>1190</v>
      </c>
      <c r="AG236" s="37">
        <v>70</v>
      </c>
      <c r="AH236" s="37">
        <v>810</v>
      </c>
      <c r="AI236" s="37">
        <v>10480</v>
      </c>
    </row>
    <row x14ac:dyDescent="0.25" r="237" customHeight="1" ht="18">
      <c r="A237" s="1" t="s">
        <v>26484</v>
      </c>
      <c r="B237" s="33" t="s">
        <v>26485</v>
      </c>
      <c r="C237" s="13" t="s">
        <v>44</v>
      </c>
      <c r="D237" s="135"/>
      <c r="E237" s="13" t="s">
        <v>44</v>
      </c>
      <c r="F237" s="135"/>
      <c r="G237" s="13" t="s">
        <v>44</v>
      </c>
      <c r="H237" s="64"/>
      <c r="I237" s="136"/>
      <c r="J237" s="135"/>
      <c r="K237" s="67">
        <v>1170080000000000000</v>
      </c>
      <c r="L237" s="68">
        <v>43715.010925925926</v>
      </c>
      <c r="M237" s="37">
        <v>329</v>
      </c>
      <c r="N237" s="37">
        <v>41</v>
      </c>
      <c r="O237" s="37">
        <v>0</v>
      </c>
      <c r="P237" s="37">
        <v>0</v>
      </c>
      <c r="Q237" s="37">
        <v>0</v>
      </c>
      <c r="R237" s="63"/>
      <c r="S237" s="63"/>
      <c r="T237" s="63"/>
      <c r="U237" s="63"/>
      <c r="V237" s="63" t="s">
        <v>26486</v>
      </c>
      <c r="W237" s="63"/>
      <c r="X237" s="63" t="s">
        <v>26487</v>
      </c>
      <c r="Y237" s="41">
        <v>759390350</v>
      </c>
      <c r="Z237" s="39" t="s">
        <v>26488</v>
      </c>
      <c r="AA237" s="63"/>
      <c r="AB237" s="68">
        <v>41136.737280092595</v>
      </c>
      <c r="AC237" s="63"/>
      <c r="AD237" s="66"/>
      <c r="AE237" s="63"/>
      <c r="AF237" s="37">
        <v>26499</v>
      </c>
      <c r="AG237" s="37">
        <v>89525</v>
      </c>
      <c r="AH237" s="37">
        <v>550</v>
      </c>
      <c r="AI237" s="37">
        <v>65110</v>
      </c>
    </row>
    <row x14ac:dyDescent="0.25" r="238" customHeight="1" ht="18">
      <c r="A238" s="1" t="s">
        <v>26489</v>
      </c>
      <c r="B238" s="33" t="s">
        <v>26490</v>
      </c>
      <c r="C238" s="13" t="s">
        <v>44</v>
      </c>
      <c r="D238" s="135"/>
      <c r="E238" s="13" t="s">
        <v>44</v>
      </c>
      <c r="F238" s="135"/>
      <c r="G238" s="13" t="s">
        <v>44</v>
      </c>
      <c r="H238" s="64"/>
      <c r="I238" s="136"/>
      <c r="J238" s="135"/>
      <c r="K238" s="67">
        <v>1170080000000000000</v>
      </c>
      <c r="L238" s="68">
        <v>43715.00980324074</v>
      </c>
      <c r="M238" s="37">
        <v>0</v>
      </c>
      <c r="N238" s="37">
        <v>0</v>
      </c>
      <c r="O238" s="37">
        <v>0</v>
      </c>
      <c r="P238" s="37">
        <v>0</v>
      </c>
      <c r="Q238" s="37">
        <v>0</v>
      </c>
      <c r="R238" s="63"/>
      <c r="S238" s="63"/>
      <c r="T238" s="63"/>
      <c r="U238" s="63"/>
      <c r="V238" s="63" t="s">
        <v>26491</v>
      </c>
      <c r="W238" s="63"/>
      <c r="X238" s="63" t="s">
        <v>26492</v>
      </c>
      <c r="Y238" s="37">
        <v>295914780</v>
      </c>
      <c r="Z238" s="63" t="s">
        <v>26493</v>
      </c>
      <c r="AA238" s="137" t="s">
        <v>26494</v>
      </c>
      <c r="AB238" s="68">
        <v>40673.07109953704</v>
      </c>
      <c r="AC238" s="63"/>
      <c r="AD238" s="66" t="s">
        <v>78</v>
      </c>
      <c r="AE238" s="63"/>
      <c r="AF238" s="37">
        <v>4984</v>
      </c>
      <c r="AG238" s="37">
        <v>209</v>
      </c>
      <c r="AH238" s="37">
        <v>544</v>
      </c>
      <c r="AI238" s="37">
        <v>259</v>
      </c>
    </row>
    <row x14ac:dyDescent="0.25" r="239" customHeight="1" ht="18">
      <c r="A239" s="1" t="s">
        <v>26495</v>
      </c>
      <c r="B239" s="33" t="s">
        <v>26496</v>
      </c>
      <c r="C239" s="13" t="s">
        <v>44</v>
      </c>
      <c r="D239" s="135"/>
      <c r="E239" s="13" t="s">
        <v>44</v>
      </c>
      <c r="F239" s="135"/>
      <c r="G239" s="13" t="s">
        <v>44</v>
      </c>
      <c r="H239" s="64"/>
      <c r="I239" s="136"/>
      <c r="J239" s="135"/>
      <c r="K239" s="67">
        <v>1170080000000000000</v>
      </c>
      <c r="L239" s="68">
        <v>43715.00817129629</v>
      </c>
      <c r="M239" s="37">
        <v>2</v>
      </c>
      <c r="N239" s="37">
        <v>0</v>
      </c>
      <c r="O239" s="37">
        <v>0</v>
      </c>
      <c r="P239" s="37">
        <v>0</v>
      </c>
      <c r="Q239" s="37">
        <v>0</v>
      </c>
      <c r="R239" s="63"/>
      <c r="S239" s="63"/>
      <c r="T239" s="63"/>
      <c r="U239" s="63"/>
      <c r="V239" s="63" t="s">
        <v>26497</v>
      </c>
      <c r="W239" s="63"/>
      <c r="X239" s="63" t="s">
        <v>26498</v>
      </c>
      <c r="Y239" s="37">
        <v>2973614303</v>
      </c>
      <c r="Z239" s="39"/>
      <c r="AA239" s="63"/>
      <c r="AB239" s="68">
        <v>42015.95108796296</v>
      </c>
      <c r="AC239" s="63"/>
      <c r="AD239" s="42"/>
      <c r="AE239" s="63"/>
      <c r="AF239" s="37">
        <v>25670</v>
      </c>
      <c r="AG239" s="37">
        <v>2365</v>
      </c>
      <c r="AH239" s="37">
        <v>1913</v>
      </c>
      <c r="AI239" s="37">
        <v>15722</v>
      </c>
    </row>
    <row x14ac:dyDescent="0.25" r="240" customHeight="1" ht="18">
      <c r="A240" s="1" t="s">
        <v>26499</v>
      </c>
      <c r="B240" s="33" t="s">
        <v>26500</v>
      </c>
      <c r="C240" s="13" t="s">
        <v>44</v>
      </c>
      <c r="D240" s="135"/>
      <c r="E240" s="13" t="s">
        <v>44</v>
      </c>
      <c r="F240" s="135"/>
      <c r="G240" s="13" t="s">
        <v>44</v>
      </c>
      <c r="H240" s="64"/>
      <c r="I240" s="136"/>
      <c r="J240" s="135"/>
      <c r="K240" s="67">
        <v>1170080000000000000</v>
      </c>
      <c r="L240" s="68">
        <v>43715.007881944446</v>
      </c>
      <c r="M240" s="37">
        <v>7</v>
      </c>
      <c r="N240" s="37">
        <v>0</v>
      </c>
      <c r="O240" s="37">
        <v>0</v>
      </c>
      <c r="P240" s="37">
        <v>0</v>
      </c>
      <c r="Q240" s="37">
        <v>0</v>
      </c>
      <c r="R240" s="63"/>
      <c r="S240" s="63"/>
      <c r="T240" s="63"/>
      <c r="U240" s="63"/>
      <c r="V240" s="63" t="s">
        <v>26501</v>
      </c>
      <c r="W240" s="63"/>
      <c r="X240" s="63" t="s">
        <v>26502</v>
      </c>
      <c r="Y240" s="69">
        <v>1061350000000000000</v>
      </c>
      <c r="Z240" s="39" t="s">
        <v>26503</v>
      </c>
      <c r="AA240" s="63"/>
      <c r="AB240" s="68">
        <v>43414.9553125</v>
      </c>
      <c r="AC240" s="39"/>
      <c r="AD240" s="42" t="s">
        <v>26504</v>
      </c>
      <c r="AE240" s="63"/>
      <c r="AF240" s="37">
        <v>7048</v>
      </c>
      <c r="AG240" s="37">
        <v>1137</v>
      </c>
      <c r="AH240" s="37">
        <v>1044</v>
      </c>
      <c r="AI240" s="37">
        <v>15918</v>
      </c>
    </row>
    <row x14ac:dyDescent="0.25" r="241" customHeight="1" ht="18">
      <c r="A241" s="1" t="s">
        <v>26505</v>
      </c>
      <c r="B241" s="33" t="s">
        <v>26506</v>
      </c>
      <c r="C241" s="13" t="s">
        <v>44</v>
      </c>
      <c r="D241" s="135"/>
      <c r="E241" s="13" t="s">
        <v>44</v>
      </c>
      <c r="F241" s="135"/>
      <c r="G241" s="13" t="s">
        <v>35</v>
      </c>
      <c r="H241" s="63" t="s">
        <v>235</v>
      </c>
      <c r="I241" s="13" t="s">
        <v>44</v>
      </c>
      <c r="J241" s="135"/>
      <c r="K241" s="67">
        <v>1170080000000000000</v>
      </c>
      <c r="L241" s="68">
        <v>43715.007372685184</v>
      </c>
      <c r="M241" s="37">
        <v>0</v>
      </c>
      <c r="N241" s="37">
        <v>0</v>
      </c>
      <c r="O241" s="37">
        <v>0</v>
      </c>
      <c r="P241" s="37">
        <v>0</v>
      </c>
      <c r="Q241" s="37">
        <v>0</v>
      </c>
      <c r="R241" s="63"/>
      <c r="S241" s="63"/>
      <c r="T241" s="63"/>
      <c r="U241" s="63"/>
      <c r="V241" s="63" t="s">
        <v>26507</v>
      </c>
      <c r="W241" s="63"/>
      <c r="X241" s="63" t="s">
        <v>26507</v>
      </c>
      <c r="Y241" s="37">
        <v>350736091</v>
      </c>
      <c r="Z241" s="63" t="s">
        <v>26508</v>
      </c>
      <c r="AA241" s="137" t="s">
        <v>26509</v>
      </c>
      <c r="AB241" s="68">
        <v>40763.46513888889</v>
      </c>
      <c r="AC241" s="39"/>
      <c r="AD241" s="42" t="s">
        <v>26510</v>
      </c>
      <c r="AE241" s="63"/>
      <c r="AF241" s="37">
        <v>1720</v>
      </c>
      <c r="AG241" s="37">
        <v>100</v>
      </c>
      <c r="AH241" s="37">
        <v>469</v>
      </c>
      <c r="AI241" s="37">
        <v>2348</v>
      </c>
    </row>
    <row x14ac:dyDescent="0.25" r="242" customHeight="1" ht="18">
      <c r="A242" s="1" t="s">
        <v>26511</v>
      </c>
      <c r="B242" s="33" t="s">
        <v>26512</v>
      </c>
      <c r="C242" s="13" t="s">
        <v>44</v>
      </c>
      <c r="D242" s="135"/>
      <c r="E242" s="13" t="s">
        <v>44</v>
      </c>
      <c r="F242" s="135"/>
      <c r="G242" s="13" t="s">
        <v>44</v>
      </c>
      <c r="H242" s="64"/>
      <c r="I242" s="136"/>
      <c r="J242" s="135"/>
      <c r="K242" s="67">
        <v>1170080000000000000</v>
      </c>
      <c r="L242" s="68">
        <v>43715.00699074074</v>
      </c>
      <c r="M242" s="37">
        <v>7</v>
      </c>
      <c r="N242" s="37">
        <v>3</v>
      </c>
      <c r="O242" s="37">
        <v>0</v>
      </c>
      <c r="P242" s="37">
        <v>0</v>
      </c>
      <c r="Q242" s="37">
        <v>0</v>
      </c>
      <c r="R242" s="63"/>
      <c r="S242" s="63"/>
      <c r="T242" s="63"/>
      <c r="U242" s="63"/>
      <c r="V242" s="63" t="s">
        <v>26513</v>
      </c>
      <c r="W242" s="63"/>
      <c r="X242" s="63" t="s">
        <v>26514</v>
      </c>
      <c r="Y242" s="37">
        <v>1114088420</v>
      </c>
      <c r="Z242" s="63"/>
      <c r="AA242" s="137" t="s">
        <v>26515</v>
      </c>
      <c r="AB242" s="68">
        <v>41297.61777777778</v>
      </c>
      <c r="AC242" s="63"/>
      <c r="AD242" s="42"/>
      <c r="AE242" s="63"/>
      <c r="AF242" s="37">
        <v>7851</v>
      </c>
      <c r="AG242" s="37">
        <v>6378</v>
      </c>
      <c r="AH242" s="37">
        <v>1826</v>
      </c>
      <c r="AI242" s="37">
        <v>4482</v>
      </c>
    </row>
    <row x14ac:dyDescent="0.25" r="243" customHeight="1" ht="18">
      <c r="A243" s="1" t="s">
        <v>26516</v>
      </c>
      <c r="B243" s="33" t="s">
        <v>26517</v>
      </c>
      <c r="C243" s="13" t="s">
        <v>44</v>
      </c>
      <c r="D243" s="135"/>
      <c r="E243" s="13" t="s">
        <v>44</v>
      </c>
      <c r="F243" s="135"/>
      <c r="G243" s="13" t="s">
        <v>44</v>
      </c>
      <c r="H243" s="64"/>
      <c r="I243" s="136"/>
      <c r="J243" s="135"/>
      <c r="K243" s="67">
        <v>1170080000000000000</v>
      </c>
      <c r="L243" s="68">
        <v>43715.00638888889</v>
      </c>
      <c r="M243" s="37">
        <v>5</v>
      </c>
      <c r="N243" s="37">
        <v>0</v>
      </c>
      <c r="O243" s="37">
        <v>0</v>
      </c>
      <c r="P243" s="37">
        <v>0</v>
      </c>
      <c r="Q243" s="37">
        <v>0</v>
      </c>
      <c r="R243" s="63"/>
      <c r="S243" s="63"/>
      <c r="T243" s="63"/>
      <c r="U243" s="63"/>
      <c r="V243" s="63" t="s">
        <v>26518</v>
      </c>
      <c r="W243" s="63"/>
      <c r="X243" s="63" t="s">
        <v>26519</v>
      </c>
      <c r="Y243" s="37">
        <v>58036927</v>
      </c>
      <c r="Z243" s="63" t="s">
        <v>26520</v>
      </c>
      <c r="AA243" s="137" t="s">
        <v>26521</v>
      </c>
      <c r="AB243" s="68">
        <v>40013.06229166667</v>
      </c>
      <c r="AC243" s="39"/>
      <c r="AD243" s="42" t="s">
        <v>26522</v>
      </c>
      <c r="AE243" s="63"/>
      <c r="AF243" s="37">
        <v>18707</v>
      </c>
      <c r="AG243" s="37">
        <v>1414</v>
      </c>
      <c r="AH243" s="37">
        <v>1640</v>
      </c>
      <c r="AI243" s="37">
        <v>8680</v>
      </c>
    </row>
    <row x14ac:dyDescent="0.25" r="244" customHeight="1" ht="18">
      <c r="A244" s="1" t="s">
        <v>26523</v>
      </c>
      <c r="B244" s="33" t="s">
        <v>26524</v>
      </c>
      <c r="C244" s="13" t="s">
        <v>44</v>
      </c>
      <c r="D244" s="135"/>
      <c r="E244" s="13" t="s">
        <v>44</v>
      </c>
      <c r="F244" s="135"/>
      <c r="G244" s="13" t="s">
        <v>44</v>
      </c>
      <c r="H244" s="64"/>
      <c r="I244" s="136"/>
      <c r="J244" s="135"/>
      <c r="K244" s="67">
        <v>1170080000000000000</v>
      </c>
      <c r="L244" s="68">
        <v>43715.00579861111</v>
      </c>
      <c r="M244" s="37">
        <v>9</v>
      </c>
      <c r="N244" s="37">
        <v>6</v>
      </c>
      <c r="O244" s="37">
        <v>0</v>
      </c>
      <c r="P244" s="37">
        <v>0</v>
      </c>
      <c r="Q244" s="37">
        <v>0</v>
      </c>
      <c r="R244" s="63"/>
      <c r="S244" s="63"/>
      <c r="T244" s="63"/>
      <c r="U244" s="63"/>
      <c r="V244" s="63" t="s">
        <v>26525</v>
      </c>
      <c r="W244" s="63"/>
      <c r="X244" s="63" t="s">
        <v>26526</v>
      </c>
      <c r="Y244" s="37">
        <v>199776203</v>
      </c>
      <c r="Z244" s="63" t="s">
        <v>26527</v>
      </c>
      <c r="AA244" s="137" t="s">
        <v>26528</v>
      </c>
      <c r="AB244" s="68">
        <v>40458.924988425926</v>
      </c>
      <c r="AC244" s="39"/>
      <c r="AD244" s="42" t="s">
        <v>26529</v>
      </c>
      <c r="AE244" s="63"/>
      <c r="AF244" s="37">
        <v>32346</v>
      </c>
      <c r="AG244" s="37">
        <v>71646</v>
      </c>
      <c r="AH244" s="37">
        <v>78325</v>
      </c>
      <c r="AI244" s="37">
        <v>21577</v>
      </c>
    </row>
    <row x14ac:dyDescent="0.25" r="245" customHeight="1" ht="18">
      <c r="A245" s="1" t="s">
        <v>26530</v>
      </c>
      <c r="B245" s="33" t="s">
        <v>26531</v>
      </c>
      <c r="C245" s="13" t="s">
        <v>44</v>
      </c>
      <c r="D245" s="135"/>
      <c r="E245" s="13" t="s">
        <v>44</v>
      </c>
      <c r="F245" s="135"/>
      <c r="G245" s="13" t="s">
        <v>44</v>
      </c>
      <c r="H245" s="64"/>
      <c r="I245" s="136"/>
      <c r="J245" s="135"/>
      <c r="K245" s="67">
        <v>1170080000000000000</v>
      </c>
      <c r="L245" s="68">
        <v>43715.005474537036</v>
      </c>
      <c r="M245" s="37">
        <v>3</v>
      </c>
      <c r="N245" s="37">
        <v>1</v>
      </c>
      <c r="O245" s="37">
        <v>0</v>
      </c>
      <c r="P245" s="37">
        <v>0</v>
      </c>
      <c r="Q245" s="37">
        <v>0</v>
      </c>
      <c r="R245" s="63"/>
      <c r="S245" s="63"/>
      <c r="T245" s="63"/>
      <c r="U245" s="63"/>
      <c r="V245" s="39" t="s">
        <v>26532</v>
      </c>
      <c r="W245" s="63"/>
      <c r="X245" s="63" t="s">
        <v>26533</v>
      </c>
      <c r="Y245" s="67">
        <v>1091190000000000000</v>
      </c>
      <c r="Z245" s="39"/>
      <c r="AA245" s="63"/>
      <c r="AB245" s="68">
        <v>43497.29662037037</v>
      </c>
      <c r="AC245" s="63"/>
      <c r="AD245" s="66"/>
      <c r="AE245" s="63"/>
      <c r="AF245" s="37">
        <v>58769</v>
      </c>
      <c r="AG245" s="37">
        <v>3231</v>
      </c>
      <c r="AH245" s="37">
        <v>3668</v>
      </c>
      <c r="AI245" s="37">
        <v>55709</v>
      </c>
    </row>
    <row x14ac:dyDescent="0.25" r="246" customHeight="1" ht="18">
      <c r="A246" s="1" t="s">
        <v>26534</v>
      </c>
      <c r="B246" s="33" t="s">
        <v>26535</v>
      </c>
      <c r="C246" s="13" t="s">
        <v>44</v>
      </c>
      <c r="D246" s="135"/>
      <c r="E246" s="13" t="s">
        <v>44</v>
      </c>
      <c r="F246" s="135"/>
      <c r="G246" s="13" t="s">
        <v>44</v>
      </c>
      <c r="H246" s="64"/>
      <c r="I246" s="136"/>
      <c r="J246" s="135"/>
      <c r="K246" s="67">
        <v>1170080000000000000</v>
      </c>
      <c r="L246" s="68">
        <v>43715.00545138889</v>
      </c>
      <c r="M246" s="37">
        <v>94</v>
      </c>
      <c r="N246" s="37">
        <v>10</v>
      </c>
      <c r="O246" s="37">
        <v>0</v>
      </c>
      <c r="P246" s="37">
        <v>0</v>
      </c>
      <c r="Q246" s="37">
        <v>0</v>
      </c>
      <c r="R246" s="63"/>
      <c r="S246" s="63"/>
      <c r="T246" s="63"/>
      <c r="U246" s="39"/>
      <c r="V246" s="39" t="s">
        <v>26536</v>
      </c>
      <c r="W246" s="63"/>
      <c r="X246" s="63" t="s">
        <v>26537</v>
      </c>
      <c r="Y246" s="69">
        <v>1005420000000000000</v>
      </c>
      <c r="Z246" s="39" t="s">
        <v>26538</v>
      </c>
      <c r="AA246" s="63"/>
      <c r="AB246" s="68">
        <v>43260.62515046296</v>
      </c>
      <c r="AC246" s="63"/>
      <c r="AD246" s="66"/>
      <c r="AE246" s="63"/>
      <c r="AF246" s="37">
        <v>13502</v>
      </c>
      <c r="AG246" s="37">
        <v>5729</v>
      </c>
      <c r="AH246" s="37">
        <v>6057</v>
      </c>
      <c r="AI246" s="37">
        <v>99366</v>
      </c>
    </row>
    <row x14ac:dyDescent="0.25" r="247" customHeight="1" ht="18">
      <c r="A247" s="1" t="s">
        <v>26539</v>
      </c>
      <c r="B247" s="33" t="s">
        <v>26540</v>
      </c>
      <c r="C247" s="13" t="s">
        <v>44</v>
      </c>
      <c r="D247" s="135"/>
      <c r="E247" s="13" t="s">
        <v>44</v>
      </c>
      <c r="F247" s="135"/>
      <c r="G247" s="13" t="s">
        <v>44</v>
      </c>
      <c r="H247" s="64"/>
      <c r="I247" s="136"/>
      <c r="J247" s="135"/>
      <c r="K247" s="67">
        <v>1170080000000000000</v>
      </c>
      <c r="L247" s="68">
        <v>43715.00467592593</v>
      </c>
      <c r="M247" s="37">
        <v>2</v>
      </c>
      <c r="N247" s="37">
        <v>0</v>
      </c>
      <c r="O247" s="37">
        <v>0</v>
      </c>
      <c r="P247" s="37">
        <v>0</v>
      </c>
      <c r="Q247" s="37">
        <v>0</v>
      </c>
      <c r="R247" s="63"/>
      <c r="S247" s="63"/>
      <c r="T247" s="63"/>
      <c r="U247" s="63"/>
      <c r="V247" s="63" t="s">
        <v>26541</v>
      </c>
      <c r="W247" s="63"/>
      <c r="X247" s="63" t="s">
        <v>26542</v>
      </c>
      <c r="Y247" s="41">
        <v>336763282</v>
      </c>
      <c r="Z247" s="39" t="s">
        <v>26543</v>
      </c>
      <c r="AA247" s="63"/>
      <c r="AB247" s="68">
        <v>40741.06452546296</v>
      </c>
      <c r="AC247" s="63"/>
      <c r="AD247" s="42"/>
      <c r="AE247" s="63"/>
      <c r="AF247" s="37">
        <v>15358</v>
      </c>
      <c r="AG247" s="37">
        <v>375</v>
      </c>
      <c r="AH247" s="37">
        <v>628</v>
      </c>
      <c r="AI247" s="37">
        <v>9810</v>
      </c>
    </row>
    <row x14ac:dyDescent="0.25" r="248" customHeight="1" ht="18">
      <c r="A248" s="1" t="s">
        <v>26544</v>
      </c>
      <c r="B248" s="33" t="s">
        <v>26545</v>
      </c>
      <c r="C248" s="13" t="s">
        <v>44</v>
      </c>
      <c r="D248" s="135"/>
      <c r="E248" s="13" t="s">
        <v>44</v>
      </c>
      <c r="F248" s="135"/>
      <c r="G248" s="13" t="s">
        <v>44</v>
      </c>
      <c r="H248" s="64"/>
      <c r="I248" s="136"/>
      <c r="J248" s="135"/>
      <c r="K248" s="67">
        <v>1170080000000000000</v>
      </c>
      <c r="L248" s="68">
        <v>43715.00393518519</v>
      </c>
      <c r="M248" s="37">
        <v>4</v>
      </c>
      <c r="N248" s="37">
        <v>1</v>
      </c>
      <c r="O248" s="37">
        <v>0</v>
      </c>
      <c r="P248" s="37">
        <v>0</v>
      </c>
      <c r="Q248" s="37">
        <v>0</v>
      </c>
      <c r="R248" s="63"/>
      <c r="S248" s="63"/>
      <c r="T248" s="63"/>
      <c r="U248" s="63"/>
      <c r="V248" s="63" t="s">
        <v>26546</v>
      </c>
      <c r="W248" s="63"/>
      <c r="X248" s="63" t="s">
        <v>26547</v>
      </c>
      <c r="Y248" s="41">
        <v>286917322</v>
      </c>
      <c r="Z248" s="39" t="s">
        <v>26548</v>
      </c>
      <c r="AA248" s="63"/>
      <c r="AB248" s="68">
        <v>40657.15681712963</v>
      </c>
      <c r="AC248" s="39"/>
      <c r="AD248" s="42" t="s">
        <v>26549</v>
      </c>
      <c r="AE248" s="63"/>
      <c r="AF248" s="37">
        <v>32666</v>
      </c>
      <c r="AG248" s="37">
        <v>1080</v>
      </c>
      <c r="AH248" s="37">
        <v>814</v>
      </c>
      <c r="AI248" s="37">
        <v>12697</v>
      </c>
    </row>
    <row x14ac:dyDescent="0.25" r="249" customHeight="1" ht="18">
      <c r="A249" s="1" t="s">
        <v>26550</v>
      </c>
      <c r="B249" s="33" t="s">
        <v>26551</v>
      </c>
      <c r="C249" s="13" t="s">
        <v>44</v>
      </c>
      <c r="D249" s="135"/>
      <c r="E249" s="13" t="s">
        <v>44</v>
      </c>
      <c r="F249" s="135"/>
      <c r="G249" s="13" t="s">
        <v>35</v>
      </c>
      <c r="H249" s="63" t="s">
        <v>235</v>
      </c>
      <c r="I249" s="13" t="s">
        <v>44</v>
      </c>
      <c r="J249" s="135"/>
      <c r="K249" s="67">
        <v>1170080000000000000</v>
      </c>
      <c r="L249" s="68">
        <v>43715.00388888889</v>
      </c>
      <c r="M249" s="37">
        <v>3</v>
      </c>
      <c r="N249" s="37">
        <v>0</v>
      </c>
      <c r="O249" s="37">
        <v>0</v>
      </c>
      <c r="P249" s="37">
        <v>0</v>
      </c>
      <c r="Q249" s="37">
        <v>0</v>
      </c>
      <c r="R249" s="63"/>
      <c r="S249" s="63"/>
      <c r="T249" s="63"/>
      <c r="U249" s="63"/>
      <c r="V249" s="63" t="s">
        <v>26552</v>
      </c>
      <c r="W249" s="63"/>
      <c r="X249" s="63" t="s">
        <v>26553</v>
      </c>
      <c r="Y249" s="41">
        <v>1796493709</v>
      </c>
      <c r="Z249" s="39" t="s">
        <v>26554</v>
      </c>
      <c r="AA249" s="63"/>
      <c r="AB249" s="68">
        <v>41525.24193287037</v>
      </c>
      <c r="AC249" s="63"/>
      <c r="AD249" s="66" t="s">
        <v>26555</v>
      </c>
      <c r="AE249" s="63"/>
      <c r="AF249" s="37">
        <v>12407</v>
      </c>
      <c r="AG249" s="37">
        <v>599</v>
      </c>
      <c r="AH249" s="37">
        <v>252</v>
      </c>
      <c r="AI249" s="37">
        <v>17101</v>
      </c>
    </row>
    <row x14ac:dyDescent="0.25" r="250" customHeight="1" ht="18">
      <c r="A250" s="1" t="s">
        <v>26556</v>
      </c>
      <c r="B250" s="33" t="s">
        <v>26557</v>
      </c>
      <c r="C250" s="13" t="s">
        <v>44</v>
      </c>
      <c r="D250" s="135"/>
      <c r="E250" s="13" t="s">
        <v>44</v>
      </c>
      <c r="F250" s="135"/>
      <c r="G250" s="13" t="s">
        <v>44</v>
      </c>
      <c r="H250" s="64"/>
      <c r="I250" s="136"/>
      <c r="J250" s="135"/>
      <c r="K250" s="67">
        <v>1170080000000000000</v>
      </c>
      <c r="L250" s="68">
        <v>43715.00381944444</v>
      </c>
      <c r="M250" s="37">
        <v>25</v>
      </c>
      <c r="N250" s="37">
        <v>0</v>
      </c>
      <c r="O250" s="37">
        <v>0</v>
      </c>
      <c r="P250" s="37">
        <v>0</v>
      </c>
      <c r="Q250" s="37">
        <v>0</v>
      </c>
      <c r="R250" s="63"/>
      <c r="S250" s="63"/>
      <c r="T250" s="63"/>
      <c r="U250" s="63"/>
      <c r="V250" s="63" t="s">
        <v>26558</v>
      </c>
      <c r="W250" s="63"/>
      <c r="X250" s="63" t="s">
        <v>26559</v>
      </c>
      <c r="Y250" s="37">
        <v>861389124</v>
      </c>
      <c r="Z250" s="63" t="s">
        <v>26560</v>
      </c>
      <c r="AA250" s="63"/>
      <c r="AB250" s="68">
        <v>41186.72673611111</v>
      </c>
      <c r="AC250" s="63"/>
      <c r="AD250" s="42" t="s">
        <v>26561</v>
      </c>
      <c r="AE250" s="63"/>
      <c r="AF250" s="37">
        <v>19959</v>
      </c>
      <c r="AG250" s="37">
        <v>2144</v>
      </c>
      <c r="AH250" s="37">
        <v>535</v>
      </c>
      <c r="AI250" s="37">
        <v>23053</v>
      </c>
    </row>
    <row x14ac:dyDescent="0.25" r="251" customHeight="1" ht="18">
      <c r="A251" s="1" t="s">
        <v>26562</v>
      </c>
      <c r="B251" s="33" t="s">
        <v>26563</v>
      </c>
      <c r="C251" s="13" t="s">
        <v>44</v>
      </c>
      <c r="D251" s="135"/>
      <c r="E251" s="13" t="s">
        <v>44</v>
      </c>
      <c r="F251" s="135"/>
      <c r="G251" s="13" t="s">
        <v>44</v>
      </c>
      <c r="H251" s="64"/>
      <c r="I251" s="136"/>
      <c r="J251" s="135"/>
      <c r="K251" s="67">
        <v>1170080000000000000</v>
      </c>
      <c r="L251" s="68">
        <v>43715.00320601852</v>
      </c>
      <c r="M251" s="37">
        <v>1188</v>
      </c>
      <c r="N251" s="37">
        <v>190</v>
      </c>
      <c r="O251" s="37">
        <v>0</v>
      </c>
      <c r="P251" s="37">
        <v>0</v>
      </c>
      <c r="Q251" s="37">
        <v>0</v>
      </c>
      <c r="R251" s="63"/>
      <c r="S251" s="63"/>
      <c r="T251" s="63"/>
      <c r="U251" s="63"/>
      <c r="V251" s="63" t="s">
        <v>26564</v>
      </c>
      <c r="W251" s="63"/>
      <c r="X251" s="63" t="s">
        <v>26565</v>
      </c>
      <c r="Y251" s="37">
        <v>1151887297</v>
      </c>
      <c r="Z251" s="39" t="s">
        <v>26566</v>
      </c>
      <c r="AA251" s="137" t="s">
        <v>26567</v>
      </c>
      <c r="AB251" s="68">
        <v>41311.001805555556</v>
      </c>
      <c r="AC251" s="39"/>
      <c r="AD251" s="42" t="s">
        <v>573</v>
      </c>
      <c r="AE251" s="63"/>
      <c r="AF251" s="37">
        <v>36495</v>
      </c>
      <c r="AG251" s="37">
        <v>96531</v>
      </c>
      <c r="AH251" s="37">
        <v>1148</v>
      </c>
      <c r="AI251" s="37">
        <v>15287</v>
      </c>
    </row>
    <row x14ac:dyDescent="0.25" r="252" customHeight="1" ht="18">
      <c r="A252" s="1" t="s">
        <v>7095</v>
      </c>
      <c r="B252" s="33" t="s">
        <v>26568</v>
      </c>
      <c r="C252" s="13" t="s">
        <v>44</v>
      </c>
      <c r="D252" s="135"/>
      <c r="E252" s="13" t="s">
        <v>44</v>
      </c>
      <c r="F252" s="135"/>
      <c r="G252" s="13" t="s">
        <v>44</v>
      </c>
      <c r="H252" s="64"/>
      <c r="I252" s="136"/>
      <c r="J252" s="135"/>
      <c r="K252" s="67">
        <v>1170080000000000000</v>
      </c>
      <c r="L252" s="68">
        <v>43715.00246527778</v>
      </c>
      <c r="M252" s="37">
        <v>174</v>
      </c>
      <c r="N252" s="37">
        <v>82</v>
      </c>
      <c r="O252" s="37">
        <v>0</v>
      </c>
      <c r="P252" s="37">
        <v>0</v>
      </c>
      <c r="Q252" s="37">
        <v>0</v>
      </c>
      <c r="R252" s="63"/>
      <c r="S252" s="63"/>
      <c r="T252" s="63"/>
      <c r="U252" s="63"/>
      <c r="V252" s="63" t="s">
        <v>26569</v>
      </c>
      <c r="W252" s="63"/>
      <c r="X252" s="63" t="s">
        <v>26570</v>
      </c>
      <c r="Y252" s="41">
        <v>2361639879</v>
      </c>
      <c r="Z252" s="39" t="s">
        <v>26571</v>
      </c>
      <c r="AA252" s="63"/>
      <c r="AB252" s="68">
        <v>41694.055625</v>
      </c>
      <c r="AC252" s="63"/>
      <c r="AD252" s="66"/>
      <c r="AE252" s="63"/>
      <c r="AF252" s="37">
        <v>2510</v>
      </c>
      <c r="AG252" s="37">
        <v>50893</v>
      </c>
      <c r="AH252" s="37">
        <v>47473</v>
      </c>
      <c r="AI252" s="37">
        <v>766</v>
      </c>
    </row>
    <row x14ac:dyDescent="0.25" r="253" customHeight="1" ht="18">
      <c r="A253" s="1" t="s">
        <v>26572</v>
      </c>
      <c r="B253" s="33" t="s">
        <v>26573</v>
      </c>
      <c r="C253" s="13" t="s">
        <v>44</v>
      </c>
      <c r="D253" s="135"/>
      <c r="E253" s="13" t="s">
        <v>44</v>
      </c>
      <c r="F253" s="135"/>
      <c r="G253" s="13" t="s">
        <v>44</v>
      </c>
      <c r="H253" s="64"/>
      <c r="I253" s="136"/>
      <c r="J253" s="135"/>
      <c r="K253" s="67">
        <v>1170080000000000000</v>
      </c>
      <c r="L253" s="68">
        <v>43715.00193287037</v>
      </c>
      <c r="M253" s="37">
        <v>1</v>
      </c>
      <c r="N253" s="37">
        <v>0</v>
      </c>
      <c r="O253" s="37">
        <v>0</v>
      </c>
      <c r="P253" s="37">
        <v>0</v>
      </c>
      <c r="Q253" s="37">
        <v>0</v>
      </c>
      <c r="R253" s="63"/>
      <c r="S253" s="63"/>
      <c r="T253" s="63"/>
      <c r="U253" s="63"/>
      <c r="V253" s="63" t="s">
        <v>26574</v>
      </c>
      <c r="W253" s="63"/>
      <c r="X253" s="63" t="s">
        <v>26575</v>
      </c>
      <c r="Y253" s="67">
        <v>1164940000000000000</v>
      </c>
      <c r="Z253" s="39" t="s">
        <v>26576</v>
      </c>
      <c r="AA253" s="63"/>
      <c r="AB253" s="68">
        <v>43700.82744212963</v>
      </c>
      <c r="AC253" s="63"/>
      <c r="AD253" s="66" t="s">
        <v>26577</v>
      </c>
      <c r="AE253" s="63"/>
      <c r="AF253" s="37">
        <v>18</v>
      </c>
      <c r="AG253" s="37">
        <v>24</v>
      </c>
      <c r="AH253" s="37">
        <v>79</v>
      </c>
      <c r="AI253" s="37">
        <v>82</v>
      </c>
    </row>
    <row x14ac:dyDescent="0.25" r="254" customHeight="1" ht="18">
      <c r="A254" s="1" t="s">
        <v>26578</v>
      </c>
      <c r="B254" s="33" t="s">
        <v>26579</v>
      </c>
      <c r="C254" s="13" t="s">
        <v>44</v>
      </c>
      <c r="D254" s="135"/>
      <c r="E254" s="13" t="s">
        <v>44</v>
      </c>
      <c r="F254" s="135"/>
      <c r="G254" s="13" t="s">
        <v>44</v>
      </c>
      <c r="H254" s="64"/>
      <c r="I254" s="136"/>
      <c r="J254" s="135"/>
      <c r="K254" s="67">
        <v>1170080000000000000</v>
      </c>
      <c r="L254" s="68">
        <v>43715.001909722225</v>
      </c>
      <c r="M254" s="37">
        <v>21</v>
      </c>
      <c r="N254" s="37">
        <v>0</v>
      </c>
      <c r="O254" s="37">
        <v>0</v>
      </c>
      <c r="P254" s="37">
        <v>0</v>
      </c>
      <c r="Q254" s="37">
        <v>0</v>
      </c>
      <c r="R254" s="63"/>
      <c r="S254" s="63"/>
      <c r="T254" s="63"/>
      <c r="U254" s="63"/>
      <c r="V254" s="63" t="s">
        <v>26580</v>
      </c>
      <c r="W254" s="63"/>
      <c r="X254" s="63" t="s">
        <v>26581</v>
      </c>
      <c r="Y254" s="69">
        <v>885596000000000000</v>
      </c>
      <c r="Z254" s="39" t="s">
        <v>26582</v>
      </c>
      <c r="AA254" s="63"/>
      <c r="AB254" s="68">
        <v>42929.97572916667</v>
      </c>
      <c r="AC254" s="63"/>
      <c r="AD254" s="66"/>
      <c r="AE254" s="63"/>
      <c r="AF254" s="37">
        <v>23857</v>
      </c>
      <c r="AG254" s="37">
        <v>797</v>
      </c>
      <c r="AH254" s="37">
        <v>277</v>
      </c>
      <c r="AI254" s="37">
        <v>25007</v>
      </c>
    </row>
    <row x14ac:dyDescent="0.25" r="255" customHeight="1" ht="18">
      <c r="A255" s="1" t="s">
        <v>26583</v>
      </c>
      <c r="B255" s="33" t="s">
        <v>26584</v>
      </c>
      <c r="C255" s="13" t="s">
        <v>44</v>
      </c>
      <c r="D255" s="135"/>
      <c r="E255" s="13" t="s">
        <v>44</v>
      </c>
      <c r="F255" s="135"/>
      <c r="G255" s="13" t="s">
        <v>44</v>
      </c>
      <c r="H255" s="64"/>
      <c r="I255" s="136"/>
      <c r="J255" s="135"/>
      <c r="K255" s="67">
        <v>1170080000000000000</v>
      </c>
      <c r="L255" s="68">
        <v>43715.00133101852</v>
      </c>
      <c r="M255" s="37">
        <v>190</v>
      </c>
      <c r="N255" s="37">
        <v>21</v>
      </c>
      <c r="O255" s="37">
        <v>0</v>
      </c>
      <c r="P255" s="37">
        <v>0</v>
      </c>
      <c r="Q255" s="37">
        <v>0</v>
      </c>
      <c r="R255" s="63"/>
      <c r="S255" s="63"/>
      <c r="T255" s="63"/>
      <c r="U255" s="63"/>
      <c r="V255" s="63" t="s">
        <v>26585</v>
      </c>
      <c r="W255" s="63"/>
      <c r="X255" s="63" t="s">
        <v>26586</v>
      </c>
      <c r="Y255" s="41">
        <v>1478766751</v>
      </c>
      <c r="Z255" s="39" t="s">
        <v>26587</v>
      </c>
      <c r="AA255" s="63"/>
      <c r="AB255" s="68">
        <v>41428.30070601852</v>
      </c>
      <c r="AC255" s="63"/>
      <c r="AD255" s="66"/>
      <c r="AE255" s="63"/>
      <c r="AF255" s="37">
        <v>10720</v>
      </c>
      <c r="AG255" s="37">
        <v>12175</v>
      </c>
      <c r="AH255" s="37">
        <v>1300</v>
      </c>
      <c r="AI255" s="37">
        <v>6598</v>
      </c>
    </row>
    <row x14ac:dyDescent="0.25" r="256" customHeight="1" ht="18">
      <c r="A256" s="1" t="s">
        <v>26588</v>
      </c>
      <c r="B256" s="33" t="s">
        <v>26589</v>
      </c>
      <c r="C256" s="13" t="s">
        <v>44</v>
      </c>
      <c r="D256" s="135"/>
      <c r="E256" s="13" t="s">
        <v>44</v>
      </c>
      <c r="F256" s="135"/>
      <c r="G256" s="13" t="s">
        <v>35</v>
      </c>
      <c r="H256" s="63" t="s">
        <v>5010</v>
      </c>
      <c r="I256" s="13" t="s">
        <v>44</v>
      </c>
      <c r="J256" s="135"/>
      <c r="K256" s="67">
        <v>1170080000000000000</v>
      </c>
      <c r="L256" s="68">
        <v>43715.00078703704</v>
      </c>
      <c r="M256" s="37">
        <v>58</v>
      </c>
      <c r="N256" s="37">
        <v>41</v>
      </c>
      <c r="O256" s="37">
        <v>0</v>
      </c>
      <c r="P256" s="37">
        <v>0</v>
      </c>
      <c r="Q256" s="37">
        <v>0</v>
      </c>
      <c r="R256" s="63"/>
      <c r="S256" s="63"/>
      <c r="T256" s="63"/>
      <c r="U256" s="63"/>
      <c r="V256" s="63" t="s">
        <v>26590</v>
      </c>
      <c r="W256" s="63"/>
      <c r="X256" s="63" t="s">
        <v>26591</v>
      </c>
      <c r="Y256" s="41">
        <v>3947181141</v>
      </c>
      <c r="Z256" s="39" t="s">
        <v>26592</v>
      </c>
      <c r="AA256" s="63"/>
      <c r="AB256" s="68">
        <v>42290.732777777775</v>
      </c>
      <c r="AC256" s="63"/>
      <c r="AD256" s="66" t="s">
        <v>26593</v>
      </c>
      <c r="AE256" s="63"/>
      <c r="AF256" s="37">
        <v>18297</v>
      </c>
      <c r="AG256" s="37">
        <v>10852</v>
      </c>
      <c r="AH256" s="37">
        <v>9678</v>
      </c>
      <c r="AI256" s="37">
        <v>37968</v>
      </c>
    </row>
    <row x14ac:dyDescent="0.25" r="257" customHeight="1" ht="18">
      <c r="A257" s="1" t="s">
        <v>26594</v>
      </c>
      <c r="B257" s="33" t="s">
        <v>26595</v>
      </c>
      <c r="C257" s="13" t="s">
        <v>44</v>
      </c>
      <c r="D257" s="135"/>
      <c r="E257" s="13" t="s">
        <v>44</v>
      </c>
      <c r="F257" s="135"/>
      <c r="G257" s="13" t="s">
        <v>44</v>
      </c>
      <c r="H257" s="64"/>
      <c r="I257" s="136"/>
      <c r="J257" s="135"/>
      <c r="K257" s="67">
        <v>1170080000000000000</v>
      </c>
      <c r="L257" s="68">
        <v>43715.00077546296</v>
      </c>
      <c r="M257" s="37">
        <v>1</v>
      </c>
      <c r="N257" s="37">
        <v>0</v>
      </c>
      <c r="O257" s="37">
        <v>0</v>
      </c>
      <c r="P257" s="37">
        <v>0</v>
      </c>
      <c r="Q257" s="37">
        <v>0</v>
      </c>
      <c r="R257" s="63"/>
      <c r="S257" s="63"/>
      <c r="T257" s="63"/>
      <c r="U257" s="63"/>
      <c r="V257" s="63" t="s">
        <v>26596</v>
      </c>
      <c r="W257" s="63"/>
      <c r="X257" s="63" t="s">
        <v>26597</v>
      </c>
      <c r="Y257" s="67">
        <v>1123330000000000000</v>
      </c>
      <c r="Z257" s="63"/>
      <c r="AA257" s="63"/>
      <c r="AB257" s="68">
        <v>43586.00067129629</v>
      </c>
      <c r="AC257" s="63"/>
      <c r="AD257" s="66"/>
      <c r="AE257" s="63"/>
      <c r="AF257" s="37">
        <v>772</v>
      </c>
      <c r="AG257" s="37">
        <v>183</v>
      </c>
      <c r="AH257" s="37">
        <v>49</v>
      </c>
      <c r="AI257" s="37">
        <v>111</v>
      </c>
    </row>
    <row x14ac:dyDescent="0.25" r="258" customHeight="1" ht="18">
      <c r="A258" s="1" t="s">
        <v>26598</v>
      </c>
      <c r="B258" s="33" t="s">
        <v>26599</v>
      </c>
      <c r="C258" s="13" t="s">
        <v>44</v>
      </c>
      <c r="D258" s="135"/>
      <c r="E258" s="13" t="s">
        <v>44</v>
      </c>
      <c r="F258" s="135"/>
      <c r="G258" s="13" t="s">
        <v>44</v>
      </c>
      <c r="H258" s="64"/>
      <c r="I258" s="136"/>
      <c r="J258" s="135"/>
      <c r="K258" s="67">
        <v>1170080000000000000</v>
      </c>
      <c r="L258" s="68">
        <v>43715.00074074074</v>
      </c>
      <c r="M258" s="37">
        <v>2</v>
      </c>
      <c r="N258" s="37">
        <v>0</v>
      </c>
      <c r="O258" s="37">
        <v>0</v>
      </c>
      <c r="P258" s="37">
        <v>0</v>
      </c>
      <c r="Q258" s="37">
        <v>0</v>
      </c>
      <c r="R258" s="63"/>
      <c r="S258" s="63"/>
      <c r="T258" s="63"/>
      <c r="U258" s="63"/>
      <c r="V258" s="63" t="s">
        <v>26600</v>
      </c>
      <c r="W258" s="63"/>
      <c r="X258" s="63" t="s">
        <v>26601</v>
      </c>
      <c r="Y258" s="67">
        <v>1157630000000000000</v>
      </c>
      <c r="Z258" s="39"/>
      <c r="AA258" s="63"/>
      <c r="AB258" s="68">
        <v>43680.63579861111</v>
      </c>
      <c r="AC258" s="63"/>
      <c r="AD258" s="66"/>
      <c r="AE258" s="63"/>
      <c r="AF258" s="37">
        <v>63</v>
      </c>
      <c r="AG258" s="37">
        <v>76</v>
      </c>
      <c r="AH258" s="37">
        <v>102</v>
      </c>
      <c r="AI258" s="37">
        <v>434</v>
      </c>
    </row>
    <row x14ac:dyDescent="0.25" r="259" customHeight="1" ht="18">
      <c r="A259" s="1" t="s">
        <v>26602</v>
      </c>
      <c r="B259" s="33" t="s">
        <v>26603</v>
      </c>
      <c r="C259" s="13" t="s">
        <v>44</v>
      </c>
      <c r="D259" s="135"/>
      <c r="E259" s="13" t="s">
        <v>44</v>
      </c>
      <c r="F259" s="135"/>
      <c r="G259" s="13" t="s">
        <v>44</v>
      </c>
      <c r="H259" s="64"/>
      <c r="I259" s="136"/>
      <c r="J259" s="135"/>
      <c r="K259" s="67">
        <v>1170080000000000000</v>
      </c>
      <c r="L259" s="68">
        <v>43715.0002662037</v>
      </c>
      <c r="M259" s="37">
        <v>3</v>
      </c>
      <c r="N259" s="37">
        <v>0</v>
      </c>
      <c r="O259" s="37">
        <v>0</v>
      </c>
      <c r="P259" s="37">
        <v>0</v>
      </c>
      <c r="Q259" s="37">
        <v>0</v>
      </c>
      <c r="R259" s="63"/>
      <c r="S259" s="63"/>
      <c r="T259" s="63"/>
      <c r="U259" s="63"/>
      <c r="V259" s="39" t="s">
        <v>26604</v>
      </c>
      <c r="W259" s="63"/>
      <c r="X259" s="63" t="s">
        <v>26605</v>
      </c>
      <c r="Y259" s="69">
        <v>1107710000000000000</v>
      </c>
      <c r="Z259" s="39" t="s">
        <v>26606</v>
      </c>
      <c r="AA259" s="63"/>
      <c r="AB259" s="68">
        <v>43542.9056712963</v>
      </c>
      <c r="AC259" s="63"/>
      <c r="AD259" s="66"/>
      <c r="AE259" s="63"/>
      <c r="AF259" s="37">
        <v>2092</v>
      </c>
      <c r="AG259" s="37">
        <v>109</v>
      </c>
      <c r="AH259" s="37">
        <v>542</v>
      </c>
      <c r="AI259" s="37">
        <v>1385</v>
      </c>
    </row>
    <row x14ac:dyDescent="0.25" r="260" customHeight="1" ht="18">
      <c r="A260" s="1" t="s">
        <v>26607</v>
      </c>
      <c r="B260" s="33" t="s">
        <v>26608</v>
      </c>
      <c r="C260" s="13" t="s">
        <v>44</v>
      </c>
      <c r="D260" s="135"/>
      <c r="E260" s="13" t="s">
        <v>44</v>
      </c>
      <c r="F260" s="135"/>
      <c r="G260" s="13" t="s">
        <v>44</v>
      </c>
      <c r="H260" s="64"/>
      <c r="I260" s="136"/>
      <c r="J260" s="135"/>
      <c r="K260" s="67">
        <v>1170080000000000000</v>
      </c>
      <c r="L260" s="68">
        <v>43714.99984953704</v>
      </c>
      <c r="M260" s="37">
        <v>0</v>
      </c>
      <c r="N260" s="37">
        <v>0</v>
      </c>
      <c r="O260" s="37">
        <v>0</v>
      </c>
      <c r="P260" s="37">
        <v>0</v>
      </c>
      <c r="Q260" s="37">
        <v>0</v>
      </c>
      <c r="R260" s="63"/>
      <c r="S260" s="63"/>
      <c r="T260" s="63"/>
      <c r="U260" s="39"/>
      <c r="V260" s="39" t="s">
        <v>26609</v>
      </c>
      <c r="W260" s="63"/>
      <c r="X260" s="63" t="s">
        <v>26610</v>
      </c>
      <c r="Y260" s="67">
        <v>1097570000000000000</v>
      </c>
      <c r="Z260" s="63"/>
      <c r="AA260" s="63"/>
      <c r="AB260" s="68">
        <v>43514.900092592594</v>
      </c>
      <c r="AC260" s="63"/>
      <c r="AD260" s="66"/>
      <c r="AE260" s="63"/>
      <c r="AF260" s="37">
        <v>1028</v>
      </c>
      <c r="AG260" s="37">
        <v>227</v>
      </c>
      <c r="AH260" s="37">
        <v>192</v>
      </c>
      <c r="AI260" s="37">
        <v>4826</v>
      </c>
    </row>
    <row x14ac:dyDescent="0.25" r="261" customHeight="1" ht="18">
      <c r="A261" s="1" t="s">
        <v>26611</v>
      </c>
      <c r="B261" s="33" t="s">
        <v>26612</v>
      </c>
      <c r="C261" s="13" t="s">
        <v>44</v>
      </c>
      <c r="D261" s="135"/>
      <c r="E261" s="13" t="s">
        <v>44</v>
      </c>
      <c r="F261" s="135"/>
      <c r="G261" s="13" t="s">
        <v>44</v>
      </c>
      <c r="H261" s="64"/>
      <c r="I261" s="136"/>
      <c r="J261" s="135"/>
      <c r="K261" s="67">
        <v>1170080000000000000</v>
      </c>
      <c r="L261" s="68">
        <v>43714.99952546296</v>
      </c>
      <c r="M261" s="37">
        <v>1</v>
      </c>
      <c r="N261" s="37">
        <v>0</v>
      </c>
      <c r="O261" s="37">
        <v>0</v>
      </c>
      <c r="P261" s="37">
        <v>0</v>
      </c>
      <c r="Q261" s="37">
        <v>0</v>
      </c>
      <c r="R261" s="63"/>
      <c r="S261" s="63"/>
      <c r="T261" s="63"/>
      <c r="U261" s="63"/>
      <c r="V261" s="63" t="s">
        <v>26613</v>
      </c>
      <c r="W261" s="63"/>
      <c r="X261" s="63" t="s">
        <v>26614</v>
      </c>
      <c r="Y261" s="67">
        <v>868893000000000000</v>
      </c>
      <c r="Z261" s="39" t="s">
        <v>26615</v>
      </c>
      <c r="AA261" s="137" t="s">
        <v>26616</v>
      </c>
      <c r="AB261" s="68">
        <v>42883.88390046296</v>
      </c>
      <c r="AC261" s="63"/>
      <c r="AD261" s="66" t="s">
        <v>2205</v>
      </c>
      <c r="AE261" s="63"/>
      <c r="AF261" s="37">
        <v>621</v>
      </c>
      <c r="AG261" s="37">
        <v>228</v>
      </c>
      <c r="AH261" s="37">
        <v>155</v>
      </c>
      <c r="AI261" s="37">
        <v>578</v>
      </c>
    </row>
    <row x14ac:dyDescent="0.25" r="262" customHeight="1" ht="18">
      <c r="A262" s="1" t="s">
        <v>26617</v>
      </c>
      <c r="B262" s="33" t="s">
        <v>26618</v>
      </c>
      <c r="C262" s="13" t="s">
        <v>44</v>
      </c>
      <c r="D262" s="135"/>
      <c r="E262" s="13" t="s">
        <v>44</v>
      </c>
      <c r="F262" s="135"/>
      <c r="G262" s="13" t="s">
        <v>44</v>
      </c>
      <c r="H262" s="64"/>
      <c r="I262" s="136"/>
      <c r="J262" s="135"/>
      <c r="K262" s="67">
        <v>1170080000000000000</v>
      </c>
      <c r="L262" s="68">
        <v>43714.99927083333</v>
      </c>
      <c r="M262" s="37">
        <v>2</v>
      </c>
      <c r="N262" s="37">
        <v>0</v>
      </c>
      <c r="O262" s="37">
        <v>0</v>
      </c>
      <c r="P262" s="37">
        <v>0</v>
      </c>
      <c r="Q262" s="37">
        <v>0</v>
      </c>
      <c r="R262" s="63"/>
      <c r="S262" s="63"/>
      <c r="T262" s="63"/>
      <c r="U262" s="63"/>
      <c r="V262" s="63" t="s">
        <v>8490</v>
      </c>
      <c r="W262" s="63"/>
      <c r="X262" s="63" t="s">
        <v>8491</v>
      </c>
      <c r="Y262" s="69">
        <v>859095000000000000</v>
      </c>
      <c r="Z262" s="39" t="s">
        <v>8492</v>
      </c>
      <c r="AA262" s="63"/>
      <c r="AB262" s="68">
        <v>42856.84758101852</v>
      </c>
      <c r="AC262" s="63"/>
      <c r="AD262" s="66" t="s">
        <v>1205</v>
      </c>
      <c r="AE262" s="63"/>
      <c r="AF262" s="37">
        <v>23142</v>
      </c>
      <c r="AG262" s="37">
        <v>359</v>
      </c>
      <c r="AH262" s="37">
        <v>606</v>
      </c>
      <c r="AI262" s="37">
        <v>38</v>
      </c>
    </row>
    <row x14ac:dyDescent="0.25" r="263" customHeight="1" ht="18">
      <c r="A263" s="1" t="s">
        <v>26619</v>
      </c>
      <c r="B263" s="33" t="s">
        <v>26620</v>
      </c>
      <c r="C263" s="13" t="s">
        <v>44</v>
      </c>
      <c r="D263" s="135"/>
      <c r="E263" s="13" t="s">
        <v>44</v>
      </c>
      <c r="F263" s="135"/>
      <c r="G263" s="13" t="s">
        <v>44</v>
      </c>
      <c r="H263" s="64"/>
      <c r="I263" s="136"/>
      <c r="J263" s="135"/>
      <c r="K263" s="67">
        <v>1170080000000000000</v>
      </c>
      <c r="L263" s="68">
        <v>43714.99905092592</v>
      </c>
      <c r="M263" s="37">
        <v>7</v>
      </c>
      <c r="N263" s="37">
        <v>0</v>
      </c>
      <c r="O263" s="37">
        <v>0</v>
      </c>
      <c r="P263" s="37">
        <v>0</v>
      </c>
      <c r="Q263" s="37">
        <v>0</v>
      </c>
      <c r="R263" s="63"/>
      <c r="S263" s="63"/>
      <c r="T263" s="63"/>
      <c r="U263" s="63"/>
      <c r="V263" s="63" t="s">
        <v>1787</v>
      </c>
      <c r="W263" s="63"/>
      <c r="X263" s="63" t="s">
        <v>1788</v>
      </c>
      <c r="Y263" s="41">
        <v>307892644</v>
      </c>
      <c r="Z263" s="39" t="s">
        <v>1789</v>
      </c>
      <c r="AA263" s="63"/>
      <c r="AB263" s="68">
        <v>40693.7358912037</v>
      </c>
      <c r="AC263" s="63"/>
      <c r="AD263" s="37" t="s">
        <v>26368</v>
      </c>
      <c r="AE263" s="63"/>
      <c r="AF263" s="37">
        <v>37698</v>
      </c>
      <c r="AG263" s="37">
        <v>6890</v>
      </c>
      <c r="AH263" s="37">
        <v>592</v>
      </c>
      <c r="AI263" s="37">
        <v>14022</v>
      </c>
    </row>
    <row x14ac:dyDescent="0.25" r="264" customHeight="1" ht="18">
      <c r="A264" s="1" t="s">
        <v>26621</v>
      </c>
      <c r="B264" s="33" t="s">
        <v>26622</v>
      </c>
      <c r="C264" s="13" t="s">
        <v>44</v>
      </c>
      <c r="D264" s="135"/>
      <c r="E264" s="13" t="s">
        <v>44</v>
      </c>
      <c r="F264" s="135"/>
      <c r="G264" s="13" t="s">
        <v>44</v>
      </c>
      <c r="H264" s="64"/>
      <c r="I264" s="136"/>
      <c r="J264" s="135"/>
      <c r="K264" s="67">
        <v>1170080000000000000</v>
      </c>
      <c r="L264" s="68">
        <v>43714.99733796297</v>
      </c>
      <c r="M264" s="37">
        <v>10</v>
      </c>
      <c r="N264" s="37">
        <v>0</v>
      </c>
      <c r="O264" s="37">
        <v>0</v>
      </c>
      <c r="P264" s="37">
        <v>0</v>
      </c>
      <c r="Q264" s="37">
        <v>0</v>
      </c>
      <c r="R264" s="63"/>
      <c r="S264" s="63"/>
      <c r="T264" s="63"/>
      <c r="U264" s="63"/>
      <c r="V264" s="63" t="s">
        <v>26623</v>
      </c>
      <c r="W264" s="63"/>
      <c r="X264" s="63" t="s">
        <v>26624</v>
      </c>
      <c r="Y264" s="41">
        <v>1642909448</v>
      </c>
      <c r="Z264" s="39" t="s">
        <v>26625</v>
      </c>
      <c r="AA264" s="63"/>
      <c r="AB264" s="68">
        <v>41489.75293981482</v>
      </c>
      <c r="AC264" s="63"/>
      <c r="AD264" s="66" t="s">
        <v>8122</v>
      </c>
      <c r="AE264" s="63"/>
      <c r="AF264" s="37">
        <v>27366</v>
      </c>
      <c r="AG264" s="37">
        <v>1299</v>
      </c>
      <c r="AH264" s="37">
        <v>378</v>
      </c>
      <c r="AI264" s="37">
        <v>94394</v>
      </c>
    </row>
    <row x14ac:dyDescent="0.25" r="265" customHeight="1" ht="18">
      <c r="A265" s="1" t="s">
        <v>26626</v>
      </c>
      <c r="B265" s="33" t="s">
        <v>26627</v>
      </c>
      <c r="C265" s="13" t="s">
        <v>44</v>
      </c>
      <c r="D265" s="135"/>
      <c r="E265" s="13" t="s">
        <v>44</v>
      </c>
      <c r="F265" s="135"/>
      <c r="G265" s="13" t="s">
        <v>44</v>
      </c>
      <c r="H265" s="64"/>
      <c r="I265" s="136"/>
      <c r="J265" s="135"/>
      <c r="K265" s="67">
        <v>1170080000000000000</v>
      </c>
      <c r="L265" s="68">
        <v>43714.995833333334</v>
      </c>
      <c r="M265" s="37">
        <v>19</v>
      </c>
      <c r="N265" s="37">
        <v>0</v>
      </c>
      <c r="O265" s="37">
        <v>0</v>
      </c>
      <c r="P265" s="37">
        <v>0</v>
      </c>
      <c r="Q265" s="37">
        <v>0</v>
      </c>
      <c r="R265" s="63"/>
      <c r="S265" s="63"/>
      <c r="T265" s="63"/>
      <c r="U265" s="63"/>
      <c r="V265" s="63" t="s">
        <v>26628</v>
      </c>
      <c r="W265" s="63"/>
      <c r="X265" s="63" t="s">
        <v>26629</v>
      </c>
      <c r="Y265" s="41">
        <v>3023846075</v>
      </c>
      <c r="Z265" s="39" t="s">
        <v>26630</v>
      </c>
      <c r="AA265" s="63"/>
      <c r="AB265" s="68">
        <v>42042.98222222222</v>
      </c>
      <c r="AC265" s="63"/>
      <c r="AD265" s="66"/>
      <c r="AE265" s="63"/>
      <c r="AF265" s="37">
        <v>1241</v>
      </c>
      <c r="AG265" s="37">
        <v>504</v>
      </c>
      <c r="AH265" s="37">
        <v>161</v>
      </c>
      <c r="AI265" s="37">
        <v>8326</v>
      </c>
    </row>
    <row x14ac:dyDescent="0.25" r="266" customHeight="1" ht="18">
      <c r="A266" s="1" t="s">
        <v>26631</v>
      </c>
      <c r="B266" s="33" t="s">
        <v>8710</v>
      </c>
      <c r="C266" s="13" t="s">
        <v>44</v>
      </c>
      <c r="D266" s="135"/>
      <c r="E266" s="13" t="s">
        <v>44</v>
      </c>
      <c r="F266" s="135"/>
      <c r="G266" s="13" t="s">
        <v>44</v>
      </c>
      <c r="H266" s="64"/>
      <c r="I266" s="136"/>
      <c r="J266" s="135"/>
      <c r="K266" s="67">
        <v>1170080000000000000</v>
      </c>
      <c r="L266" s="68">
        <v>43714.995520833334</v>
      </c>
      <c r="M266" s="37">
        <v>392</v>
      </c>
      <c r="N266" s="37">
        <v>62</v>
      </c>
      <c r="O266" s="37">
        <v>0</v>
      </c>
      <c r="P266" s="37">
        <v>0</v>
      </c>
      <c r="Q266" s="37">
        <v>0</v>
      </c>
      <c r="R266" s="63"/>
      <c r="S266" s="63"/>
      <c r="T266" s="63"/>
      <c r="U266" s="63"/>
      <c r="V266" s="63" t="s">
        <v>8307</v>
      </c>
      <c r="W266" s="63"/>
      <c r="X266" s="63" t="s">
        <v>8308</v>
      </c>
      <c r="Y266" s="37">
        <v>636291501</v>
      </c>
      <c r="Z266" s="39" t="s">
        <v>8309</v>
      </c>
      <c r="AA266" s="63"/>
      <c r="AB266" s="68">
        <v>41105.76296296297</v>
      </c>
      <c r="AC266" s="63"/>
      <c r="AD266" s="42"/>
      <c r="AE266" s="63"/>
      <c r="AF266" s="37">
        <v>11299</v>
      </c>
      <c r="AG266" s="37">
        <v>21511</v>
      </c>
      <c r="AH266" s="37">
        <v>1339</v>
      </c>
      <c r="AI266" s="37">
        <v>9287</v>
      </c>
    </row>
    <row x14ac:dyDescent="0.25" r="267" customHeight="1" ht="18">
      <c r="A267" s="1" t="s">
        <v>26632</v>
      </c>
      <c r="B267" s="33" t="s">
        <v>26633</v>
      </c>
      <c r="C267" s="13" t="s">
        <v>44</v>
      </c>
      <c r="D267" s="135"/>
      <c r="E267" s="13" t="s">
        <v>44</v>
      </c>
      <c r="F267" s="135"/>
      <c r="G267" s="13" t="s">
        <v>44</v>
      </c>
      <c r="H267" s="64"/>
      <c r="I267" s="136"/>
      <c r="J267" s="135"/>
      <c r="K267" s="67">
        <v>1170080000000000000</v>
      </c>
      <c r="L267" s="68">
        <v>43714.99484953703</v>
      </c>
      <c r="M267" s="37">
        <v>1</v>
      </c>
      <c r="N267" s="37">
        <v>0</v>
      </c>
      <c r="O267" s="37">
        <v>0</v>
      </c>
      <c r="P267" s="37">
        <v>0</v>
      </c>
      <c r="Q267" s="37">
        <v>0</v>
      </c>
      <c r="R267" s="63"/>
      <c r="S267" s="63"/>
      <c r="T267" s="63"/>
      <c r="U267" s="63"/>
      <c r="V267" s="63" t="s">
        <v>25546</v>
      </c>
      <c r="W267" s="63"/>
      <c r="X267" s="63" t="s">
        <v>25547</v>
      </c>
      <c r="Y267" s="69">
        <v>1162280000000000000</v>
      </c>
      <c r="Z267" s="39" t="s">
        <v>25548</v>
      </c>
      <c r="AA267" s="63"/>
      <c r="AB267" s="68">
        <v>43693.48349537037</v>
      </c>
      <c r="AC267" s="39"/>
      <c r="AD267" s="42" t="s">
        <v>25549</v>
      </c>
      <c r="AE267" s="63"/>
      <c r="AF267" s="37">
        <v>376</v>
      </c>
      <c r="AG267" s="37">
        <v>68</v>
      </c>
      <c r="AH267" s="37">
        <v>62</v>
      </c>
      <c r="AI267" s="37">
        <v>287</v>
      </c>
    </row>
    <row x14ac:dyDescent="0.25" r="268" customHeight="1" ht="18">
      <c r="A268" s="1" t="s">
        <v>26634</v>
      </c>
      <c r="B268" s="33" t="s">
        <v>26635</v>
      </c>
      <c r="C268" s="13" t="s">
        <v>44</v>
      </c>
      <c r="D268" s="135"/>
      <c r="E268" s="13" t="s">
        <v>44</v>
      </c>
      <c r="F268" s="135"/>
      <c r="G268" s="13" t="s">
        <v>44</v>
      </c>
      <c r="H268" s="64"/>
      <c r="I268" s="136"/>
      <c r="J268" s="135"/>
      <c r="K268" s="67">
        <v>1170080000000000000</v>
      </c>
      <c r="L268" s="68">
        <v>43714.994791666664</v>
      </c>
      <c r="M268" s="37">
        <v>5</v>
      </c>
      <c r="N268" s="37">
        <v>1</v>
      </c>
      <c r="O268" s="37">
        <v>0</v>
      </c>
      <c r="P268" s="37">
        <v>0</v>
      </c>
      <c r="Q268" s="37">
        <v>0</v>
      </c>
      <c r="R268" s="63"/>
      <c r="S268" s="63"/>
      <c r="T268" s="63"/>
      <c r="U268" s="63"/>
      <c r="V268" s="39" t="s">
        <v>26636</v>
      </c>
      <c r="W268" s="63"/>
      <c r="X268" s="63" t="s">
        <v>26637</v>
      </c>
      <c r="Y268" s="67">
        <v>736326000000000000</v>
      </c>
      <c r="Z268" s="63"/>
      <c r="AA268" s="63"/>
      <c r="AB268" s="68">
        <v>42518.06878472222</v>
      </c>
      <c r="AC268" s="39"/>
      <c r="AD268" s="42" t="s">
        <v>26638</v>
      </c>
      <c r="AE268" s="63"/>
      <c r="AF268" s="37">
        <v>132</v>
      </c>
      <c r="AG268" s="37">
        <v>54</v>
      </c>
      <c r="AH268" s="37">
        <v>171</v>
      </c>
      <c r="AI268" s="37">
        <v>185</v>
      </c>
    </row>
    <row x14ac:dyDescent="0.25" r="269" customHeight="1" ht="18">
      <c r="A269" s="1" t="s">
        <v>26639</v>
      </c>
      <c r="B269" s="33" t="s">
        <v>26640</v>
      </c>
      <c r="C269" s="13" t="s">
        <v>35</v>
      </c>
      <c r="D269" s="14" t="s">
        <v>5010</v>
      </c>
      <c r="E269" s="13" t="s">
        <v>35</v>
      </c>
      <c r="F269" s="14" t="s">
        <v>5010</v>
      </c>
      <c r="G269" s="13" t="s">
        <v>35</v>
      </c>
      <c r="H269" s="63" t="s">
        <v>5010</v>
      </c>
      <c r="I269" s="136"/>
      <c r="J269" s="135"/>
      <c r="K269" s="67">
        <v>1170080000000000000</v>
      </c>
      <c r="L269" s="68">
        <v>43714.99471064815</v>
      </c>
      <c r="M269" s="37">
        <v>0</v>
      </c>
      <c r="N269" s="37">
        <v>0</v>
      </c>
      <c r="O269" s="37">
        <v>0</v>
      </c>
      <c r="P269" s="37">
        <v>0</v>
      </c>
      <c r="Q269" s="37">
        <v>0</v>
      </c>
      <c r="R269" s="63"/>
      <c r="S269" s="63"/>
      <c r="T269" s="63"/>
      <c r="U269" s="39"/>
      <c r="V269" s="39" t="s">
        <v>26641</v>
      </c>
      <c r="W269" s="63"/>
      <c r="X269" s="63" t="s">
        <v>26642</v>
      </c>
      <c r="Y269" s="67">
        <v>965512000000000000</v>
      </c>
      <c r="Z269" s="63"/>
      <c r="AA269" s="63"/>
      <c r="AB269" s="68">
        <v>43150.50179398148</v>
      </c>
      <c r="AC269" s="63"/>
      <c r="AD269" s="66"/>
      <c r="AE269" s="63"/>
      <c r="AF269" s="37">
        <v>1602</v>
      </c>
      <c r="AG269" s="37">
        <v>11</v>
      </c>
      <c r="AH269" s="37">
        <v>5</v>
      </c>
      <c r="AI269" s="37">
        <v>2481</v>
      </c>
    </row>
    <row x14ac:dyDescent="0.25" r="270" customHeight="1" ht="18">
      <c r="A270" s="1" t="s">
        <v>26643</v>
      </c>
      <c r="B270" s="33" t="s">
        <v>26644</v>
      </c>
      <c r="C270" s="13" t="s">
        <v>44</v>
      </c>
      <c r="D270" s="135"/>
      <c r="E270" s="13" t="s">
        <v>44</v>
      </c>
      <c r="F270" s="135"/>
      <c r="G270" s="13" t="s">
        <v>44</v>
      </c>
      <c r="H270" s="64"/>
      <c r="I270" s="136"/>
      <c r="J270" s="135"/>
      <c r="K270" s="67">
        <v>1170080000000000000</v>
      </c>
      <c r="L270" s="68">
        <v>43714.993680555555</v>
      </c>
      <c r="M270" s="37">
        <v>0</v>
      </c>
      <c r="N270" s="37">
        <v>0</v>
      </c>
      <c r="O270" s="37">
        <v>0</v>
      </c>
      <c r="P270" s="37">
        <v>0</v>
      </c>
      <c r="Q270" s="37">
        <v>0</v>
      </c>
      <c r="R270" s="63"/>
      <c r="S270" s="63"/>
      <c r="T270" s="63"/>
      <c r="U270" s="63"/>
      <c r="V270" s="63" t="s">
        <v>26645</v>
      </c>
      <c r="W270" s="63"/>
      <c r="X270" s="63" t="s">
        <v>26646</v>
      </c>
      <c r="Y270" s="67">
        <v>859315000000000000</v>
      </c>
      <c r="Z270" s="39" t="s">
        <v>26647</v>
      </c>
      <c r="AA270" s="63"/>
      <c r="AB270" s="68">
        <v>42857.454884259256</v>
      </c>
      <c r="AC270" s="63"/>
      <c r="AD270" s="66" t="s">
        <v>49</v>
      </c>
      <c r="AE270" s="63"/>
      <c r="AF270" s="37">
        <v>173</v>
      </c>
      <c r="AG270" s="37">
        <v>30</v>
      </c>
      <c r="AH270" s="37">
        <v>145</v>
      </c>
      <c r="AI270" s="37">
        <v>466</v>
      </c>
    </row>
    <row x14ac:dyDescent="0.25" r="271" customHeight="1" ht="18">
      <c r="A271" s="1" t="s">
        <v>26648</v>
      </c>
      <c r="B271" s="33" t="s">
        <v>26649</v>
      </c>
      <c r="C271" s="13" t="s">
        <v>35</v>
      </c>
      <c r="D271" s="14" t="s">
        <v>5010</v>
      </c>
      <c r="E271" s="13" t="s">
        <v>35</v>
      </c>
      <c r="F271" s="14" t="s">
        <v>5010</v>
      </c>
      <c r="G271" s="13" t="s">
        <v>35</v>
      </c>
      <c r="H271" s="63" t="s">
        <v>5010</v>
      </c>
      <c r="I271" s="136"/>
      <c r="J271" s="135"/>
      <c r="K271" s="67">
        <v>1170080000000000000</v>
      </c>
      <c r="L271" s="68">
        <v>43714.993576388886</v>
      </c>
      <c r="M271" s="37">
        <v>5</v>
      </c>
      <c r="N271" s="37">
        <v>2</v>
      </c>
      <c r="O271" s="37">
        <v>0</v>
      </c>
      <c r="P271" s="37">
        <v>0</v>
      </c>
      <c r="Q271" s="37">
        <v>0</v>
      </c>
      <c r="R271" s="63"/>
      <c r="S271" s="63"/>
      <c r="T271" s="63"/>
      <c r="U271" s="63"/>
      <c r="V271" s="63" t="s">
        <v>26650</v>
      </c>
      <c r="W271" s="63"/>
      <c r="X271" s="63" t="s">
        <v>26651</v>
      </c>
      <c r="Y271" s="41">
        <v>2335195105</v>
      </c>
      <c r="Z271" s="39" t="s">
        <v>26652</v>
      </c>
      <c r="AA271" s="63"/>
      <c r="AB271" s="68">
        <v>41679.766064814816</v>
      </c>
      <c r="AC271" s="63"/>
      <c r="AD271" s="66"/>
      <c r="AE271" s="63"/>
      <c r="AF271" s="37">
        <v>78790</v>
      </c>
      <c r="AG271" s="37">
        <v>8538</v>
      </c>
      <c r="AH271" s="37">
        <v>5906</v>
      </c>
      <c r="AI271" s="37">
        <v>20653</v>
      </c>
    </row>
    <row x14ac:dyDescent="0.25" r="272" customHeight="1" ht="18">
      <c r="A272" s="1" t="s">
        <v>26653</v>
      </c>
      <c r="B272" s="33" t="s">
        <v>26654</v>
      </c>
      <c r="C272" s="13" t="s">
        <v>44</v>
      </c>
      <c r="D272" s="135"/>
      <c r="E272" s="13" t="s">
        <v>44</v>
      </c>
      <c r="F272" s="135"/>
      <c r="G272" s="13" t="s">
        <v>44</v>
      </c>
      <c r="H272" s="64"/>
      <c r="I272" s="136"/>
      <c r="J272" s="135"/>
      <c r="K272" s="67">
        <v>1170080000000000000</v>
      </c>
      <c r="L272" s="68">
        <v>43714.99261574074</v>
      </c>
      <c r="M272" s="37">
        <v>1</v>
      </c>
      <c r="N272" s="37">
        <v>1</v>
      </c>
      <c r="O272" s="37">
        <v>0</v>
      </c>
      <c r="P272" s="37">
        <v>0</v>
      </c>
      <c r="Q272" s="37">
        <v>0</v>
      </c>
      <c r="R272" s="63"/>
      <c r="S272" s="63"/>
      <c r="T272" s="63"/>
      <c r="U272" s="63"/>
      <c r="V272" s="63" t="s">
        <v>26655</v>
      </c>
      <c r="W272" s="63"/>
      <c r="X272" s="63" t="s">
        <v>26656</v>
      </c>
      <c r="Y272" s="67">
        <v>989042000000000000</v>
      </c>
      <c r="Z272" s="39"/>
      <c r="AA272" s="63"/>
      <c r="AB272" s="68">
        <v>43215.43311342593</v>
      </c>
      <c r="AC272" s="63"/>
      <c r="AD272" s="66" t="s">
        <v>2698</v>
      </c>
      <c r="AE272" s="63"/>
      <c r="AF272" s="37">
        <v>2946</v>
      </c>
      <c r="AG272" s="37">
        <v>747</v>
      </c>
      <c r="AH272" s="37">
        <v>922</v>
      </c>
      <c r="AI272" s="37">
        <v>4629</v>
      </c>
    </row>
    <row x14ac:dyDescent="0.25" r="273" customHeight="1" ht="18">
      <c r="A273" s="1" t="s">
        <v>26657</v>
      </c>
      <c r="B273" s="33" t="s">
        <v>26658</v>
      </c>
      <c r="C273" s="13" t="s">
        <v>35</v>
      </c>
      <c r="D273" s="14" t="s">
        <v>235</v>
      </c>
      <c r="E273" s="13" t="s">
        <v>35</v>
      </c>
      <c r="F273" s="14" t="s">
        <v>235</v>
      </c>
      <c r="G273" s="13" t="s">
        <v>35</v>
      </c>
      <c r="H273" s="63" t="s">
        <v>235</v>
      </c>
      <c r="I273" s="136"/>
      <c r="J273" s="135"/>
      <c r="K273" s="67">
        <v>1170080000000000000</v>
      </c>
      <c r="L273" s="68">
        <v>43714.99190972222</v>
      </c>
      <c r="M273" s="37">
        <v>34</v>
      </c>
      <c r="N273" s="37">
        <v>0</v>
      </c>
      <c r="O273" s="37">
        <v>0</v>
      </c>
      <c r="P273" s="37">
        <v>0</v>
      </c>
      <c r="Q273" s="37">
        <v>0</v>
      </c>
      <c r="R273" s="63"/>
      <c r="S273" s="63"/>
      <c r="T273" s="63"/>
      <c r="U273" s="63"/>
      <c r="V273" s="63" t="s">
        <v>26659</v>
      </c>
      <c r="W273" s="63"/>
      <c r="X273" s="63" t="s">
        <v>26660</v>
      </c>
      <c r="Y273" s="69">
        <v>1123230000000000000</v>
      </c>
      <c r="Z273" s="39" t="s">
        <v>26661</v>
      </c>
      <c r="AA273" s="63"/>
      <c r="AB273" s="68">
        <v>43585.71224537037</v>
      </c>
      <c r="AC273" s="63"/>
      <c r="AD273" s="66" t="s">
        <v>26662</v>
      </c>
      <c r="AE273" s="63"/>
      <c r="AF273" s="37">
        <v>2203</v>
      </c>
      <c r="AG273" s="37">
        <v>1471</v>
      </c>
      <c r="AH273" s="37">
        <v>1301</v>
      </c>
      <c r="AI273" s="37">
        <v>6305</v>
      </c>
    </row>
    <row x14ac:dyDescent="0.25" r="274" customHeight="1" ht="18">
      <c r="A274" s="1" t="s">
        <v>26663</v>
      </c>
      <c r="B274" s="33" t="s">
        <v>26664</v>
      </c>
      <c r="C274" s="13" t="s">
        <v>44</v>
      </c>
      <c r="D274" s="135"/>
      <c r="E274" s="13" t="s">
        <v>44</v>
      </c>
      <c r="F274" s="135"/>
      <c r="G274" s="13" t="s">
        <v>44</v>
      </c>
      <c r="H274" s="64"/>
      <c r="I274" s="136"/>
      <c r="J274" s="135"/>
      <c r="K274" s="67">
        <v>1170080000000000000</v>
      </c>
      <c r="L274" s="68">
        <v>43714.99172453704</v>
      </c>
      <c r="M274" s="37">
        <v>0</v>
      </c>
      <c r="N274" s="37">
        <v>0</v>
      </c>
      <c r="O274" s="37">
        <v>0</v>
      </c>
      <c r="P274" s="37">
        <v>0</v>
      </c>
      <c r="Q274" s="37">
        <v>0</v>
      </c>
      <c r="R274" s="63"/>
      <c r="S274" s="63"/>
      <c r="T274" s="63"/>
      <c r="U274" s="63"/>
      <c r="V274" s="63" t="s">
        <v>26665</v>
      </c>
      <c r="W274" s="63"/>
      <c r="X274" s="63" t="s">
        <v>26666</v>
      </c>
      <c r="Y274" s="37">
        <v>2152597833</v>
      </c>
      <c r="Z274" s="39"/>
      <c r="AA274" s="63"/>
      <c r="AB274" s="68">
        <v>41572.69237268518</v>
      </c>
      <c r="AC274" s="63"/>
      <c r="AD274" s="66"/>
      <c r="AE274" s="63"/>
      <c r="AF274" s="37">
        <v>3276</v>
      </c>
      <c r="AG274" s="37">
        <v>62</v>
      </c>
      <c r="AH274" s="37">
        <v>382</v>
      </c>
      <c r="AI274" s="37">
        <v>45</v>
      </c>
    </row>
    <row x14ac:dyDescent="0.25" r="275" customHeight="1" ht="18">
      <c r="A275" s="1" t="s">
        <v>26667</v>
      </c>
      <c r="B275" s="33" t="s">
        <v>26668</v>
      </c>
      <c r="C275" s="13" t="s">
        <v>44</v>
      </c>
      <c r="D275" s="135"/>
      <c r="E275" s="13" t="s">
        <v>44</v>
      </c>
      <c r="F275" s="135"/>
      <c r="G275" s="13" t="s">
        <v>44</v>
      </c>
      <c r="H275" s="64"/>
      <c r="I275" s="136"/>
      <c r="J275" s="135"/>
      <c r="K275" s="67">
        <v>1170080000000000000</v>
      </c>
      <c r="L275" s="68">
        <v>43714.99047453704</v>
      </c>
      <c r="M275" s="37">
        <v>27</v>
      </c>
      <c r="N275" s="37">
        <v>3</v>
      </c>
      <c r="O275" s="37">
        <v>0</v>
      </c>
      <c r="P275" s="37">
        <v>0</v>
      </c>
      <c r="Q275" s="37">
        <v>0</v>
      </c>
      <c r="R275" s="63"/>
      <c r="S275" s="63"/>
      <c r="T275" s="63"/>
      <c r="U275" s="63"/>
      <c r="V275" s="63" t="s">
        <v>26669</v>
      </c>
      <c r="W275" s="63"/>
      <c r="X275" s="63" t="s">
        <v>26670</v>
      </c>
      <c r="Y275" s="69">
        <v>1160340000000000000</v>
      </c>
      <c r="Z275" s="39" t="s">
        <v>26671</v>
      </c>
      <c r="AA275" s="63"/>
      <c r="AB275" s="68">
        <v>43688.125706018516</v>
      </c>
      <c r="AC275" s="63"/>
      <c r="AD275" s="66"/>
      <c r="AE275" s="63"/>
      <c r="AF275" s="37">
        <v>271</v>
      </c>
      <c r="AG275" s="37">
        <v>43</v>
      </c>
      <c r="AH275" s="37">
        <v>65</v>
      </c>
      <c r="AI275" s="37">
        <v>314</v>
      </c>
    </row>
    <row x14ac:dyDescent="0.25" r="276" customHeight="1" ht="18">
      <c r="A276" s="1" t="s">
        <v>26672</v>
      </c>
      <c r="B276" s="33" t="s">
        <v>26673</v>
      </c>
      <c r="C276" s="13" t="s">
        <v>44</v>
      </c>
      <c r="D276" s="135"/>
      <c r="E276" s="13" t="s">
        <v>44</v>
      </c>
      <c r="F276" s="135"/>
      <c r="G276" s="13" t="s">
        <v>35</v>
      </c>
      <c r="H276" s="63" t="s">
        <v>235</v>
      </c>
      <c r="I276" s="13" t="s">
        <v>44</v>
      </c>
      <c r="J276" s="135"/>
      <c r="K276" s="67">
        <v>1170080000000000000</v>
      </c>
      <c r="L276" s="68">
        <v>43714.98861111111</v>
      </c>
      <c r="M276" s="37">
        <v>1</v>
      </c>
      <c r="N276" s="37">
        <v>0</v>
      </c>
      <c r="O276" s="37">
        <v>0</v>
      </c>
      <c r="P276" s="37">
        <v>0</v>
      </c>
      <c r="Q276" s="37">
        <v>0</v>
      </c>
      <c r="R276" s="63"/>
      <c r="S276" s="63"/>
      <c r="T276" s="63"/>
      <c r="U276" s="63"/>
      <c r="V276" s="63" t="s">
        <v>26674</v>
      </c>
      <c r="W276" s="63"/>
      <c r="X276" s="63" t="s">
        <v>26675</v>
      </c>
      <c r="Y276" s="67">
        <v>1070530000000000000</v>
      </c>
      <c r="Z276" s="39"/>
      <c r="AA276" s="63"/>
      <c r="AB276" s="68">
        <v>43440.29684027778</v>
      </c>
      <c r="AC276" s="63"/>
      <c r="AD276" s="66"/>
      <c r="AE276" s="63"/>
      <c r="AF276" s="37">
        <v>1614</v>
      </c>
      <c r="AG276" s="37">
        <v>64</v>
      </c>
      <c r="AH276" s="37">
        <v>64</v>
      </c>
      <c r="AI276" s="37">
        <v>922</v>
      </c>
    </row>
    <row x14ac:dyDescent="0.25" r="277" customHeight="1" ht="18">
      <c r="A277" s="1" t="s">
        <v>26676</v>
      </c>
      <c r="B277" s="33" t="s">
        <v>26677</v>
      </c>
      <c r="C277" s="13" t="s">
        <v>44</v>
      </c>
      <c r="D277" s="135"/>
      <c r="E277" s="13" t="s">
        <v>44</v>
      </c>
      <c r="F277" s="135"/>
      <c r="G277" s="13" t="s">
        <v>44</v>
      </c>
      <c r="H277" s="64"/>
      <c r="I277" s="136"/>
      <c r="J277" s="135"/>
      <c r="K277" s="67">
        <v>1170070000000000000</v>
      </c>
      <c r="L277" s="68">
        <v>43714.987858796296</v>
      </c>
      <c r="M277" s="37">
        <v>14</v>
      </c>
      <c r="N277" s="37">
        <v>3</v>
      </c>
      <c r="O277" s="37">
        <v>0</v>
      </c>
      <c r="P277" s="37">
        <v>0</v>
      </c>
      <c r="Q277" s="37">
        <v>0</v>
      </c>
      <c r="R277" s="63"/>
      <c r="S277" s="63"/>
      <c r="T277" s="63"/>
      <c r="U277" s="63"/>
      <c r="V277" s="63" t="s">
        <v>26678</v>
      </c>
      <c r="W277" s="63"/>
      <c r="X277" s="63" t="s">
        <v>26679</v>
      </c>
      <c r="Y277" s="69">
        <v>1130060000000000000</v>
      </c>
      <c r="Z277" s="39" t="s">
        <v>26680</v>
      </c>
      <c r="AA277" s="63"/>
      <c r="AB277" s="68">
        <v>43604.556446759256</v>
      </c>
      <c r="AC277" s="63"/>
      <c r="AD277" s="66"/>
      <c r="AE277" s="63"/>
      <c r="AF277" s="37">
        <v>61</v>
      </c>
      <c r="AG277" s="37">
        <v>50</v>
      </c>
      <c r="AH277" s="37">
        <v>72</v>
      </c>
      <c r="AI277" s="37">
        <v>622</v>
      </c>
    </row>
    <row x14ac:dyDescent="0.25" r="278" customHeight="1" ht="18">
      <c r="A278" s="1" t="s">
        <v>26681</v>
      </c>
      <c r="B278" s="33" t="s">
        <v>26682</v>
      </c>
      <c r="C278" s="13" t="s">
        <v>44</v>
      </c>
      <c r="D278" s="135"/>
      <c r="E278" s="13" t="s">
        <v>44</v>
      </c>
      <c r="F278" s="135"/>
      <c r="G278" s="13" t="s">
        <v>44</v>
      </c>
      <c r="H278" s="64"/>
      <c r="I278" s="136"/>
      <c r="J278" s="135"/>
      <c r="K278" s="67">
        <v>1170070000000000000</v>
      </c>
      <c r="L278" s="68">
        <v>43714.987349537034</v>
      </c>
      <c r="M278" s="37">
        <v>5</v>
      </c>
      <c r="N278" s="37">
        <v>0</v>
      </c>
      <c r="O278" s="37">
        <v>0</v>
      </c>
      <c r="P278" s="37">
        <v>0</v>
      </c>
      <c r="Q278" s="37">
        <v>0</v>
      </c>
      <c r="R278" s="63"/>
      <c r="S278" s="63"/>
      <c r="T278" s="63"/>
      <c r="U278" s="63"/>
      <c r="V278" s="63" t="s">
        <v>26683</v>
      </c>
      <c r="W278" s="63"/>
      <c r="X278" s="63" t="s">
        <v>26684</v>
      </c>
      <c r="Y278" s="41">
        <v>2953699264</v>
      </c>
      <c r="Z278" s="39" t="s">
        <v>26685</v>
      </c>
      <c r="AA278" s="63"/>
      <c r="AB278" s="68">
        <v>42004.95756944444</v>
      </c>
      <c r="AC278" s="63"/>
      <c r="AD278" s="66" t="s">
        <v>100</v>
      </c>
      <c r="AE278" s="63"/>
      <c r="AF278" s="37">
        <v>774</v>
      </c>
      <c r="AG278" s="37">
        <v>535</v>
      </c>
      <c r="AH278" s="37">
        <v>686</v>
      </c>
      <c r="AI278" s="37">
        <v>83169</v>
      </c>
    </row>
    <row x14ac:dyDescent="0.25" r="279" customHeight="1" ht="18">
      <c r="A279" s="1" t="s">
        <v>26686</v>
      </c>
      <c r="B279" s="33" t="s">
        <v>26687</v>
      </c>
      <c r="C279" s="13" t="s">
        <v>44</v>
      </c>
      <c r="D279" s="135"/>
      <c r="E279" s="13" t="s">
        <v>44</v>
      </c>
      <c r="F279" s="135"/>
      <c r="G279" s="13" t="s">
        <v>44</v>
      </c>
      <c r="H279" s="64"/>
      <c r="I279" s="136"/>
      <c r="J279" s="135"/>
      <c r="K279" s="67">
        <v>1170070000000000000</v>
      </c>
      <c r="L279" s="68">
        <v>43714.98710648148</v>
      </c>
      <c r="M279" s="37">
        <v>307</v>
      </c>
      <c r="N279" s="37">
        <v>57</v>
      </c>
      <c r="O279" s="37">
        <v>0</v>
      </c>
      <c r="P279" s="37">
        <v>0</v>
      </c>
      <c r="Q279" s="37">
        <v>0</v>
      </c>
      <c r="R279" s="63"/>
      <c r="S279" s="63"/>
      <c r="T279" s="63"/>
      <c r="U279" s="63"/>
      <c r="V279" s="63" t="s">
        <v>26688</v>
      </c>
      <c r="W279" s="63"/>
      <c r="X279" s="63" t="s">
        <v>26689</v>
      </c>
      <c r="Y279" s="69">
        <v>797124000000000000</v>
      </c>
      <c r="Z279" s="39" t="s">
        <v>26690</v>
      </c>
      <c r="AA279" s="63"/>
      <c r="AB279" s="68">
        <v>42685.83956018519</v>
      </c>
      <c r="AC279" s="63"/>
      <c r="AD279" s="66"/>
      <c r="AE279" s="63"/>
      <c r="AF279" s="37">
        <v>1329</v>
      </c>
      <c r="AG279" s="37">
        <v>19311</v>
      </c>
      <c r="AH279" s="37">
        <v>13059</v>
      </c>
      <c r="AI279" s="37">
        <v>1218</v>
      </c>
    </row>
    <row x14ac:dyDescent="0.25" r="280" customHeight="1" ht="18">
      <c r="A280" s="1" t="s">
        <v>26691</v>
      </c>
      <c r="B280" s="33" t="s">
        <v>26692</v>
      </c>
      <c r="C280" s="13" t="s">
        <v>44</v>
      </c>
      <c r="D280" s="135"/>
      <c r="E280" s="13" t="s">
        <v>44</v>
      </c>
      <c r="F280" s="135"/>
      <c r="G280" s="13" t="s">
        <v>44</v>
      </c>
      <c r="H280" s="64"/>
      <c r="I280" s="136"/>
      <c r="J280" s="135"/>
      <c r="K280" s="67">
        <v>1170070000000000000</v>
      </c>
      <c r="L280" s="68">
        <v>43714.986909722225</v>
      </c>
      <c r="M280" s="37">
        <v>0</v>
      </c>
      <c r="N280" s="37">
        <v>0</v>
      </c>
      <c r="O280" s="37">
        <v>0</v>
      </c>
      <c r="P280" s="37">
        <v>0</v>
      </c>
      <c r="Q280" s="37">
        <v>0</v>
      </c>
      <c r="R280" s="63"/>
      <c r="S280" s="63"/>
      <c r="T280" s="63"/>
      <c r="U280" s="63"/>
      <c r="V280" s="63" t="s">
        <v>26693</v>
      </c>
      <c r="W280" s="63"/>
      <c r="X280" s="63" t="s">
        <v>26694</v>
      </c>
      <c r="Y280" s="41">
        <v>4289929433</v>
      </c>
      <c r="Z280" s="39" t="s">
        <v>26695</v>
      </c>
      <c r="AA280" s="63"/>
      <c r="AB280" s="68">
        <v>42335.07381944444</v>
      </c>
      <c r="AC280" s="63"/>
      <c r="AD280" s="42"/>
      <c r="AE280" s="63"/>
      <c r="AF280" s="37">
        <v>3557</v>
      </c>
      <c r="AG280" s="37">
        <v>261</v>
      </c>
      <c r="AH280" s="37">
        <v>95</v>
      </c>
      <c r="AI280" s="37">
        <v>4514</v>
      </c>
    </row>
    <row x14ac:dyDescent="0.25" r="281" customHeight="1" ht="18">
      <c r="A281" s="1" t="s">
        <v>26696</v>
      </c>
      <c r="B281" s="33" t="s">
        <v>26697</v>
      </c>
      <c r="C281" s="13" t="s">
        <v>366</v>
      </c>
      <c r="D281" s="135"/>
      <c r="E281" s="13" t="s">
        <v>366</v>
      </c>
      <c r="F281" s="135"/>
      <c r="G281" s="13" t="s">
        <v>44</v>
      </c>
      <c r="H281" s="64"/>
      <c r="I281" s="13" t="s">
        <v>366</v>
      </c>
      <c r="J281" s="135"/>
      <c r="K281" s="67">
        <v>1170070000000000000</v>
      </c>
      <c r="L281" s="68">
        <v>43714.986655092594</v>
      </c>
      <c r="M281" s="37">
        <v>2</v>
      </c>
      <c r="N281" s="37">
        <v>0</v>
      </c>
      <c r="O281" s="37">
        <v>0</v>
      </c>
      <c r="P281" s="37">
        <v>0</v>
      </c>
      <c r="Q281" s="37">
        <v>0</v>
      </c>
      <c r="R281" s="63"/>
      <c r="S281" s="63"/>
      <c r="T281" s="63"/>
      <c r="U281" s="63"/>
      <c r="V281" s="63" t="s">
        <v>26698</v>
      </c>
      <c r="W281" s="63"/>
      <c r="X281" s="63" t="s">
        <v>26699</v>
      </c>
      <c r="Y281" s="67">
        <v>1074080000000000000</v>
      </c>
      <c r="Z281" s="63"/>
      <c r="AA281" s="63"/>
      <c r="AB281" s="68">
        <v>43450.09664351852</v>
      </c>
      <c r="AC281" s="39"/>
      <c r="AD281" s="42" t="s">
        <v>26700</v>
      </c>
      <c r="AE281" s="63"/>
      <c r="AF281" s="37">
        <v>902</v>
      </c>
      <c r="AG281" s="37">
        <v>36</v>
      </c>
      <c r="AH281" s="37">
        <v>39</v>
      </c>
      <c r="AI281" s="37">
        <v>835</v>
      </c>
    </row>
    <row x14ac:dyDescent="0.25" r="282" customHeight="1" ht="18">
      <c r="A282" s="1" t="s">
        <v>26701</v>
      </c>
      <c r="B282" s="33" t="s">
        <v>26702</v>
      </c>
      <c r="C282" s="13" t="s">
        <v>44</v>
      </c>
      <c r="D282" s="135"/>
      <c r="E282" s="13" t="s">
        <v>44</v>
      </c>
      <c r="F282" s="135"/>
      <c r="G282" s="13" t="s">
        <v>44</v>
      </c>
      <c r="H282" s="64"/>
      <c r="I282" s="136"/>
      <c r="J282" s="135"/>
      <c r="K282" s="67">
        <v>1170070000000000000</v>
      </c>
      <c r="L282" s="68">
        <v>43714.986597222225</v>
      </c>
      <c r="M282" s="37">
        <v>5</v>
      </c>
      <c r="N282" s="37">
        <v>0</v>
      </c>
      <c r="O282" s="37">
        <v>0</v>
      </c>
      <c r="P282" s="37">
        <v>0</v>
      </c>
      <c r="Q282" s="37">
        <v>0</v>
      </c>
      <c r="R282" s="63"/>
      <c r="S282" s="63"/>
      <c r="T282" s="63"/>
      <c r="U282" s="63"/>
      <c r="V282" s="63" t="s">
        <v>26703</v>
      </c>
      <c r="W282" s="63"/>
      <c r="X282" s="63" t="s">
        <v>26704</v>
      </c>
      <c r="Y282" s="67">
        <v>704769000000000000</v>
      </c>
      <c r="Z282" s="39" t="s">
        <v>26705</v>
      </c>
      <c r="AA282" s="63"/>
      <c r="AB282" s="68">
        <v>42430.987025462964</v>
      </c>
      <c r="AC282" s="63"/>
      <c r="AD282" s="42"/>
      <c r="AE282" s="63"/>
      <c r="AF282" s="37">
        <v>603</v>
      </c>
      <c r="AG282" s="37">
        <v>1045</v>
      </c>
      <c r="AH282" s="37">
        <v>193</v>
      </c>
      <c r="AI282" s="37">
        <v>1905</v>
      </c>
    </row>
    <row x14ac:dyDescent="0.25" r="283" customHeight="1" ht="18">
      <c r="A283" s="1" t="s">
        <v>26706</v>
      </c>
      <c r="B283" s="33" t="s">
        <v>26707</v>
      </c>
      <c r="C283" s="13" t="s">
        <v>35</v>
      </c>
      <c r="D283" s="14" t="s">
        <v>5010</v>
      </c>
      <c r="E283" s="13" t="s">
        <v>35</v>
      </c>
      <c r="F283" s="14" t="s">
        <v>5010</v>
      </c>
      <c r="G283" s="13" t="s">
        <v>35</v>
      </c>
      <c r="H283" s="63" t="s">
        <v>5010</v>
      </c>
      <c r="I283" s="136"/>
      <c r="J283" s="135"/>
      <c r="K283" s="67">
        <v>1170070000000000000</v>
      </c>
      <c r="L283" s="68">
        <v>43714.98633101852</v>
      </c>
      <c r="M283" s="37">
        <v>5</v>
      </c>
      <c r="N283" s="37">
        <v>1</v>
      </c>
      <c r="O283" s="37">
        <v>0</v>
      </c>
      <c r="P283" s="37">
        <v>0</v>
      </c>
      <c r="Q283" s="37">
        <v>0</v>
      </c>
      <c r="R283" s="63"/>
      <c r="S283" s="63"/>
      <c r="T283" s="63"/>
      <c r="U283" s="63"/>
      <c r="V283" s="63" t="s">
        <v>26708</v>
      </c>
      <c r="W283" s="63"/>
      <c r="X283" s="63" t="s">
        <v>26709</v>
      </c>
      <c r="Y283" s="69">
        <v>985464000000000000</v>
      </c>
      <c r="Z283" s="39" t="s">
        <v>26710</v>
      </c>
      <c r="AA283" s="63"/>
      <c r="AB283" s="68">
        <v>43205.55934027778</v>
      </c>
      <c r="AC283" s="39"/>
      <c r="AD283" s="42" t="s">
        <v>8763</v>
      </c>
      <c r="AE283" s="63"/>
      <c r="AF283" s="37">
        <v>35306</v>
      </c>
      <c r="AG283" s="37">
        <v>3496</v>
      </c>
      <c r="AH283" s="37">
        <v>4402</v>
      </c>
      <c r="AI283" s="37">
        <v>76558</v>
      </c>
    </row>
    <row x14ac:dyDescent="0.25" r="284" customHeight="1" ht="18">
      <c r="A284" s="1" t="s">
        <v>26711</v>
      </c>
      <c r="B284" s="33" t="s">
        <v>26712</v>
      </c>
      <c r="C284" s="13" t="s">
        <v>44</v>
      </c>
      <c r="D284" s="135"/>
      <c r="E284" s="13" t="s">
        <v>44</v>
      </c>
      <c r="F284" s="135"/>
      <c r="G284" s="13" t="s">
        <v>44</v>
      </c>
      <c r="H284" s="64"/>
      <c r="I284" s="136"/>
      <c r="J284" s="135"/>
      <c r="K284" s="67">
        <v>1170070000000000000</v>
      </c>
      <c r="L284" s="68">
        <v>43714.985613425924</v>
      </c>
      <c r="M284" s="37">
        <v>2</v>
      </c>
      <c r="N284" s="37">
        <v>0</v>
      </c>
      <c r="O284" s="37">
        <v>0</v>
      </c>
      <c r="P284" s="37">
        <v>0</v>
      </c>
      <c r="Q284" s="37">
        <v>0</v>
      </c>
      <c r="R284" s="63"/>
      <c r="S284" s="63"/>
      <c r="T284" s="63"/>
      <c r="U284" s="63"/>
      <c r="V284" s="63" t="s">
        <v>26713</v>
      </c>
      <c r="W284" s="63"/>
      <c r="X284" s="63" t="s">
        <v>26714</v>
      </c>
      <c r="Y284" s="69">
        <v>1133870000000000000</v>
      </c>
      <c r="Z284" s="39" t="s">
        <v>26715</v>
      </c>
      <c r="AA284" s="63"/>
      <c r="AB284" s="68">
        <v>43615.09527777778</v>
      </c>
      <c r="AC284" s="39"/>
      <c r="AD284" s="42" t="s">
        <v>26716</v>
      </c>
      <c r="AE284" s="63"/>
      <c r="AF284" s="37">
        <v>382</v>
      </c>
      <c r="AG284" s="37">
        <v>513</v>
      </c>
      <c r="AH284" s="37">
        <v>152</v>
      </c>
      <c r="AI284" s="37">
        <v>615</v>
      </c>
    </row>
    <row x14ac:dyDescent="0.25" r="285" customHeight="1" ht="18">
      <c r="A285" s="1" t="s">
        <v>26717</v>
      </c>
      <c r="B285" s="33" t="s">
        <v>26718</v>
      </c>
      <c r="C285" s="13" t="s">
        <v>35</v>
      </c>
      <c r="D285" s="14" t="s">
        <v>5010</v>
      </c>
      <c r="E285" s="13" t="s">
        <v>35</v>
      </c>
      <c r="F285" s="14" t="s">
        <v>5010</v>
      </c>
      <c r="G285" s="13" t="s">
        <v>35</v>
      </c>
      <c r="H285" s="63" t="s">
        <v>5010</v>
      </c>
      <c r="I285" s="136"/>
      <c r="J285" s="135"/>
      <c r="K285" s="67">
        <v>1170070000000000000</v>
      </c>
      <c r="L285" s="68">
        <v>43714.98548611111</v>
      </c>
      <c r="M285" s="37">
        <v>2</v>
      </c>
      <c r="N285" s="37">
        <v>1</v>
      </c>
      <c r="O285" s="37">
        <v>0</v>
      </c>
      <c r="P285" s="37">
        <v>0</v>
      </c>
      <c r="Q285" s="37">
        <v>0</v>
      </c>
      <c r="R285" s="63"/>
      <c r="S285" s="63"/>
      <c r="T285" s="63"/>
      <c r="U285" s="63"/>
      <c r="V285" s="63" t="s">
        <v>26719</v>
      </c>
      <c r="W285" s="63"/>
      <c r="X285" s="63" t="s">
        <v>26720</v>
      </c>
      <c r="Y285" s="41">
        <v>2221586203</v>
      </c>
      <c r="Z285" s="39" t="s">
        <v>26721</v>
      </c>
      <c r="AA285" s="63"/>
      <c r="AB285" s="68">
        <v>41607.79232638889</v>
      </c>
      <c r="AC285" s="63"/>
      <c r="AD285" s="66"/>
      <c r="AE285" s="63"/>
      <c r="AF285" s="37">
        <v>19546</v>
      </c>
      <c r="AG285" s="37">
        <v>12029</v>
      </c>
      <c r="AH285" s="37">
        <v>12388</v>
      </c>
      <c r="AI285" s="37">
        <v>45072</v>
      </c>
    </row>
    <row x14ac:dyDescent="0.25" r="286" customHeight="1" ht="18">
      <c r="A286" s="1" t="s">
        <v>26722</v>
      </c>
      <c r="B286" s="33" t="s">
        <v>26723</v>
      </c>
      <c r="C286" s="13" t="s">
        <v>44</v>
      </c>
      <c r="D286" s="135"/>
      <c r="E286" s="13" t="s">
        <v>44</v>
      </c>
      <c r="F286" s="135"/>
      <c r="G286" s="13" t="s">
        <v>44</v>
      </c>
      <c r="H286" s="64"/>
      <c r="I286" s="136"/>
      <c r="J286" s="135"/>
      <c r="K286" s="67">
        <v>1170070000000000000</v>
      </c>
      <c r="L286" s="68">
        <v>43714.984826388885</v>
      </c>
      <c r="M286" s="37">
        <v>1</v>
      </c>
      <c r="N286" s="37">
        <v>0</v>
      </c>
      <c r="O286" s="37">
        <v>0</v>
      </c>
      <c r="P286" s="37">
        <v>0</v>
      </c>
      <c r="Q286" s="37">
        <v>0</v>
      </c>
      <c r="R286" s="63"/>
      <c r="S286" s="63"/>
      <c r="T286" s="63"/>
      <c r="U286" s="63"/>
      <c r="V286" s="63" t="s">
        <v>26724</v>
      </c>
      <c r="W286" s="63"/>
      <c r="X286" s="63" t="s">
        <v>26725</v>
      </c>
      <c r="Y286" s="41">
        <v>1227308478</v>
      </c>
      <c r="Z286" s="39" t="s">
        <v>26726</v>
      </c>
      <c r="AA286" s="63"/>
      <c r="AB286" s="68">
        <v>41333.64052083333</v>
      </c>
      <c r="AC286" s="63"/>
      <c r="AD286" s="66"/>
      <c r="AE286" s="63"/>
      <c r="AF286" s="37">
        <v>16314</v>
      </c>
      <c r="AG286" s="37">
        <v>887</v>
      </c>
      <c r="AH286" s="37">
        <v>925</v>
      </c>
      <c r="AI286" s="37">
        <v>960</v>
      </c>
    </row>
    <row x14ac:dyDescent="0.25" r="287" customHeight="1" ht="18">
      <c r="A287" s="1" t="s">
        <v>26727</v>
      </c>
      <c r="B287" s="33" t="s">
        <v>26728</v>
      </c>
      <c r="C287" s="13" t="s">
        <v>44</v>
      </c>
      <c r="D287" s="135"/>
      <c r="E287" s="13" t="s">
        <v>44</v>
      </c>
      <c r="F287" s="135"/>
      <c r="G287" s="13" t="s">
        <v>35</v>
      </c>
      <c r="H287" s="63" t="s">
        <v>5010</v>
      </c>
      <c r="I287" s="13" t="s">
        <v>44</v>
      </c>
      <c r="J287" s="135"/>
      <c r="K287" s="67">
        <v>1170070000000000000</v>
      </c>
      <c r="L287" s="68">
        <v>43714.98405092592</v>
      </c>
      <c r="M287" s="37">
        <v>16</v>
      </c>
      <c r="N287" s="37">
        <v>13</v>
      </c>
      <c r="O287" s="37">
        <v>0</v>
      </c>
      <c r="P287" s="37">
        <v>0</v>
      </c>
      <c r="Q287" s="37">
        <v>0</v>
      </c>
      <c r="R287" s="63"/>
      <c r="S287" s="63"/>
      <c r="T287" s="63"/>
      <c r="U287" s="63"/>
      <c r="V287" s="63" t="s">
        <v>26729</v>
      </c>
      <c r="W287" s="63"/>
      <c r="X287" s="63" t="s">
        <v>26730</v>
      </c>
      <c r="Y287" s="69">
        <v>1026060000000000000</v>
      </c>
      <c r="Z287" s="39" t="s">
        <v>26731</v>
      </c>
      <c r="AA287" s="63"/>
      <c r="AB287" s="68">
        <v>43317.594305555554</v>
      </c>
      <c r="AC287" s="63"/>
      <c r="AD287" s="66" t="s">
        <v>26732</v>
      </c>
      <c r="AE287" s="63"/>
      <c r="AF287" s="37">
        <v>638</v>
      </c>
      <c r="AG287" s="37">
        <v>769</v>
      </c>
      <c r="AH287" s="37">
        <v>1296</v>
      </c>
      <c r="AI287" s="37">
        <v>573</v>
      </c>
    </row>
    <row x14ac:dyDescent="0.25" r="288" customHeight="1" ht="18">
      <c r="A288" s="1" t="s">
        <v>26733</v>
      </c>
      <c r="B288" s="33" t="s">
        <v>26734</v>
      </c>
      <c r="C288" s="13" t="s">
        <v>44</v>
      </c>
      <c r="D288" s="135"/>
      <c r="E288" s="13" t="s">
        <v>44</v>
      </c>
      <c r="F288" s="135"/>
      <c r="G288" s="13" t="s">
        <v>44</v>
      </c>
      <c r="H288" s="64"/>
      <c r="I288" s="136"/>
      <c r="J288" s="135"/>
      <c r="K288" s="67">
        <v>1170070000000000000</v>
      </c>
      <c r="L288" s="68">
        <v>43714.98306712963</v>
      </c>
      <c r="M288" s="37">
        <v>1</v>
      </c>
      <c r="N288" s="37">
        <v>0</v>
      </c>
      <c r="O288" s="37">
        <v>0</v>
      </c>
      <c r="P288" s="37">
        <v>0</v>
      </c>
      <c r="Q288" s="37">
        <v>0</v>
      </c>
      <c r="R288" s="63"/>
      <c r="S288" s="63"/>
      <c r="T288" s="63"/>
      <c r="U288" s="63"/>
      <c r="V288" s="63" t="s">
        <v>26735</v>
      </c>
      <c r="W288" s="63"/>
      <c r="X288" s="63" t="s">
        <v>26736</v>
      </c>
      <c r="Y288" s="69">
        <v>1150120000000000000</v>
      </c>
      <c r="Z288" s="39" t="s">
        <v>26737</v>
      </c>
      <c r="AA288" s="63"/>
      <c r="AB288" s="68">
        <v>43659.93635416667</v>
      </c>
      <c r="AC288" s="63"/>
      <c r="AD288" s="66"/>
      <c r="AE288" s="63"/>
      <c r="AF288" s="37">
        <v>1032</v>
      </c>
      <c r="AG288" s="37">
        <v>381</v>
      </c>
      <c r="AH288" s="37">
        <v>666</v>
      </c>
      <c r="AI288" s="37">
        <v>2106</v>
      </c>
    </row>
    <row x14ac:dyDescent="0.25" r="289" customHeight="1" ht="18">
      <c r="A289" s="1" t="s">
        <v>26738</v>
      </c>
      <c r="B289" s="33" t="s">
        <v>26739</v>
      </c>
      <c r="C289" s="13" t="s">
        <v>44</v>
      </c>
      <c r="D289" s="135"/>
      <c r="E289" s="13" t="s">
        <v>44</v>
      </c>
      <c r="F289" s="135"/>
      <c r="G289" s="13" t="s">
        <v>44</v>
      </c>
      <c r="H289" s="64"/>
      <c r="I289" s="136"/>
      <c r="J289" s="135"/>
      <c r="K289" s="67">
        <v>1170070000000000000</v>
      </c>
      <c r="L289" s="68">
        <v>43714.98168981481</v>
      </c>
      <c r="M289" s="37">
        <v>6</v>
      </c>
      <c r="N289" s="37">
        <v>0</v>
      </c>
      <c r="O289" s="37">
        <v>0</v>
      </c>
      <c r="P289" s="37">
        <v>0</v>
      </c>
      <c r="Q289" s="37">
        <v>0</v>
      </c>
      <c r="R289" s="63"/>
      <c r="S289" s="63"/>
      <c r="T289" s="63"/>
      <c r="U289" s="63"/>
      <c r="V289" s="63" t="s">
        <v>26740</v>
      </c>
      <c r="W289" s="63"/>
      <c r="X289" s="63" t="s">
        <v>26741</v>
      </c>
      <c r="Y289" s="69">
        <v>1166290000000000000</v>
      </c>
      <c r="Z289" s="39" t="s">
        <v>26742</v>
      </c>
      <c r="AA289" s="63"/>
      <c r="AB289" s="68">
        <v>43704.5552662037</v>
      </c>
      <c r="AC289" s="63"/>
      <c r="AD289" s="66" t="s">
        <v>26743</v>
      </c>
      <c r="AE289" s="63"/>
      <c r="AF289" s="37">
        <v>173</v>
      </c>
      <c r="AG289" s="37">
        <v>99</v>
      </c>
      <c r="AH289" s="37">
        <v>76</v>
      </c>
      <c r="AI289" s="37">
        <v>883</v>
      </c>
    </row>
    <row x14ac:dyDescent="0.25" r="290" customHeight="1" ht="18">
      <c r="A290" s="1" t="s">
        <v>26744</v>
      </c>
      <c r="B290" s="33" t="s">
        <v>26745</v>
      </c>
      <c r="C290" s="13" t="s">
        <v>44</v>
      </c>
      <c r="D290" s="135"/>
      <c r="E290" s="13" t="s">
        <v>44</v>
      </c>
      <c r="F290" s="135"/>
      <c r="G290" s="13" t="s">
        <v>44</v>
      </c>
      <c r="H290" s="64"/>
      <c r="I290" s="136"/>
      <c r="J290" s="135"/>
      <c r="K290" s="67">
        <v>1170070000000000000</v>
      </c>
      <c r="L290" s="68">
        <v>43714.981469907405</v>
      </c>
      <c r="M290" s="37">
        <v>1</v>
      </c>
      <c r="N290" s="37">
        <v>0</v>
      </c>
      <c r="O290" s="37">
        <v>0</v>
      </c>
      <c r="P290" s="37">
        <v>0</v>
      </c>
      <c r="Q290" s="37">
        <v>0</v>
      </c>
      <c r="R290" s="63"/>
      <c r="S290" s="63"/>
      <c r="T290" s="63"/>
      <c r="U290" s="63"/>
      <c r="V290" s="63" t="s">
        <v>26746</v>
      </c>
      <c r="W290" s="63"/>
      <c r="X290" s="63" t="s">
        <v>26747</v>
      </c>
      <c r="Y290" s="37">
        <v>1361591126</v>
      </c>
      <c r="Z290" s="39"/>
      <c r="AA290" s="63"/>
      <c r="AB290" s="68">
        <v>41382.61038194445</v>
      </c>
      <c r="AC290" s="63"/>
      <c r="AD290" s="66"/>
      <c r="AE290" s="63"/>
      <c r="AF290" s="37">
        <v>52</v>
      </c>
      <c r="AG290" s="37">
        <v>4</v>
      </c>
      <c r="AH290" s="37">
        <v>42</v>
      </c>
      <c r="AI290" s="37">
        <v>155</v>
      </c>
    </row>
    <row x14ac:dyDescent="0.25" r="291" customHeight="1" ht="18">
      <c r="A291" s="1" t="s">
        <v>26748</v>
      </c>
      <c r="B291" s="33" t="s">
        <v>26749</v>
      </c>
      <c r="C291" s="13" t="s">
        <v>44</v>
      </c>
      <c r="D291" s="135"/>
      <c r="E291" s="13" t="s">
        <v>44</v>
      </c>
      <c r="F291" s="135"/>
      <c r="G291" s="13" t="s">
        <v>44</v>
      </c>
      <c r="H291" s="64"/>
      <c r="I291" s="136"/>
      <c r="J291" s="135"/>
      <c r="K291" s="67">
        <v>1170070000000000000</v>
      </c>
      <c r="L291" s="68">
        <v>43714.98032407407</v>
      </c>
      <c r="M291" s="37">
        <v>50</v>
      </c>
      <c r="N291" s="37">
        <v>18</v>
      </c>
      <c r="O291" s="37">
        <v>0</v>
      </c>
      <c r="P291" s="37">
        <v>0</v>
      </c>
      <c r="Q291" s="37">
        <v>0</v>
      </c>
      <c r="R291" s="63"/>
      <c r="S291" s="63"/>
      <c r="T291" s="63"/>
      <c r="U291" s="63"/>
      <c r="V291" s="63" t="s">
        <v>26678</v>
      </c>
      <c r="W291" s="63"/>
      <c r="X291" s="63" t="s">
        <v>26679</v>
      </c>
      <c r="Y291" s="69">
        <v>1130060000000000000</v>
      </c>
      <c r="Z291" s="39" t="s">
        <v>26680</v>
      </c>
      <c r="AA291" s="63"/>
      <c r="AB291" s="68">
        <v>43604.556446759256</v>
      </c>
      <c r="AC291" s="63"/>
      <c r="AD291" s="66"/>
      <c r="AE291" s="63"/>
      <c r="AF291" s="37">
        <v>61</v>
      </c>
      <c r="AG291" s="37">
        <v>50</v>
      </c>
      <c r="AH291" s="37">
        <v>72</v>
      </c>
      <c r="AI291" s="37">
        <v>622</v>
      </c>
    </row>
    <row x14ac:dyDescent="0.25" r="292" customHeight="1" ht="18">
      <c r="A292" s="1" t="s">
        <v>26750</v>
      </c>
      <c r="B292" s="33" t="s">
        <v>26751</v>
      </c>
      <c r="C292" s="13" t="s">
        <v>44</v>
      </c>
      <c r="D292" s="135"/>
      <c r="E292" s="13" t="s">
        <v>44</v>
      </c>
      <c r="F292" s="135"/>
      <c r="G292" s="13" t="s">
        <v>44</v>
      </c>
      <c r="H292" s="64"/>
      <c r="I292" s="136"/>
      <c r="J292" s="135"/>
      <c r="K292" s="67">
        <v>1170070000000000000</v>
      </c>
      <c r="L292" s="68">
        <v>43714.98018518519</v>
      </c>
      <c r="M292" s="37">
        <v>1</v>
      </c>
      <c r="N292" s="37">
        <v>0</v>
      </c>
      <c r="O292" s="37">
        <v>0</v>
      </c>
      <c r="P292" s="37">
        <v>0</v>
      </c>
      <c r="Q292" s="37">
        <v>0</v>
      </c>
      <c r="R292" s="63"/>
      <c r="S292" s="63"/>
      <c r="T292" s="63"/>
      <c r="U292" s="63"/>
      <c r="V292" s="63" t="s">
        <v>26735</v>
      </c>
      <c r="W292" s="63"/>
      <c r="X292" s="63" t="s">
        <v>26736</v>
      </c>
      <c r="Y292" s="69">
        <v>1150120000000000000</v>
      </c>
      <c r="Z292" s="39" t="s">
        <v>26737</v>
      </c>
      <c r="AA292" s="63"/>
      <c r="AB292" s="68">
        <v>43659.93635416667</v>
      </c>
      <c r="AC292" s="63"/>
      <c r="AD292" s="66"/>
      <c r="AE292" s="63"/>
      <c r="AF292" s="37">
        <v>1032</v>
      </c>
      <c r="AG292" s="37">
        <v>381</v>
      </c>
      <c r="AH292" s="37">
        <v>666</v>
      </c>
      <c r="AI292" s="37">
        <v>2106</v>
      </c>
    </row>
    <row x14ac:dyDescent="0.25" r="293" customHeight="1" ht="18">
      <c r="A293" s="1" t="s">
        <v>26752</v>
      </c>
      <c r="B293" s="33" t="s">
        <v>26753</v>
      </c>
      <c r="C293" s="13" t="s">
        <v>44</v>
      </c>
      <c r="D293" s="135"/>
      <c r="E293" s="13" t="s">
        <v>44</v>
      </c>
      <c r="F293" s="135"/>
      <c r="G293" s="13" t="s">
        <v>44</v>
      </c>
      <c r="H293" s="64"/>
      <c r="I293" s="136"/>
      <c r="J293" s="135"/>
      <c r="K293" s="67">
        <v>1170070000000000000</v>
      </c>
      <c r="L293" s="68">
        <v>43714.979479166665</v>
      </c>
      <c r="M293" s="37">
        <v>0</v>
      </c>
      <c r="N293" s="37">
        <v>0</v>
      </c>
      <c r="O293" s="37">
        <v>0</v>
      </c>
      <c r="P293" s="37">
        <v>0</v>
      </c>
      <c r="Q293" s="37">
        <v>0</v>
      </c>
      <c r="R293" s="63"/>
      <c r="S293" s="63"/>
      <c r="T293" s="63"/>
      <c r="U293" s="63"/>
      <c r="V293" s="63" t="s">
        <v>26754</v>
      </c>
      <c r="W293" s="63"/>
      <c r="X293" s="63" t="s">
        <v>26755</v>
      </c>
      <c r="Y293" s="41">
        <v>2247110349</v>
      </c>
      <c r="Z293" s="39" t="s">
        <v>26756</v>
      </c>
      <c r="AA293" s="63"/>
      <c r="AB293" s="68">
        <v>41636.170277777775</v>
      </c>
      <c r="AC293" s="63"/>
      <c r="AD293" s="42" t="s">
        <v>1334</v>
      </c>
      <c r="AE293" s="63"/>
      <c r="AF293" s="37">
        <v>4614</v>
      </c>
      <c r="AG293" s="37">
        <v>397</v>
      </c>
      <c r="AH293" s="37">
        <v>789</v>
      </c>
      <c r="AI293" s="37">
        <v>38324</v>
      </c>
    </row>
    <row x14ac:dyDescent="0.25" r="294" customHeight="1" ht="18">
      <c r="A294" s="1" t="s">
        <v>26757</v>
      </c>
      <c r="B294" s="33" t="s">
        <v>26758</v>
      </c>
      <c r="C294" s="13" t="s">
        <v>44</v>
      </c>
      <c r="D294" s="135"/>
      <c r="E294" s="13" t="s">
        <v>44</v>
      </c>
      <c r="F294" s="135"/>
      <c r="G294" s="13" t="s">
        <v>44</v>
      </c>
      <c r="H294" s="64"/>
      <c r="I294" s="136"/>
      <c r="J294" s="135"/>
      <c r="K294" s="67">
        <v>1170070000000000000</v>
      </c>
      <c r="L294" s="68">
        <v>43714.97939814815</v>
      </c>
      <c r="M294" s="37">
        <v>294</v>
      </c>
      <c r="N294" s="37">
        <v>115</v>
      </c>
      <c r="O294" s="37">
        <v>0</v>
      </c>
      <c r="P294" s="37">
        <v>0</v>
      </c>
      <c r="Q294" s="37">
        <v>0</v>
      </c>
      <c r="R294" s="63"/>
      <c r="S294" s="63"/>
      <c r="T294" s="63"/>
      <c r="U294" s="63"/>
      <c r="V294" s="63" t="s">
        <v>8876</v>
      </c>
      <c r="W294" s="63"/>
      <c r="X294" s="63" t="s">
        <v>8877</v>
      </c>
      <c r="Y294" s="69">
        <v>873933000000000000</v>
      </c>
      <c r="Z294" s="39" t="s">
        <v>8878</v>
      </c>
      <c r="AA294" s="63"/>
      <c r="AB294" s="68">
        <v>42897.7908912037</v>
      </c>
      <c r="AC294" s="39"/>
      <c r="AD294" s="42" t="s">
        <v>8879</v>
      </c>
      <c r="AE294" s="63"/>
      <c r="AF294" s="37">
        <v>20484</v>
      </c>
      <c r="AG294" s="37">
        <v>4085</v>
      </c>
      <c r="AH294" s="37">
        <v>3323</v>
      </c>
      <c r="AI294" s="37">
        <v>45748</v>
      </c>
    </row>
    <row x14ac:dyDescent="0.25" r="295" customHeight="1" ht="18">
      <c r="A295" s="1" t="s">
        <v>26759</v>
      </c>
      <c r="B295" s="33" t="s">
        <v>26760</v>
      </c>
      <c r="C295" s="13" t="s">
        <v>44</v>
      </c>
      <c r="D295" s="135"/>
      <c r="E295" s="13" t="s">
        <v>44</v>
      </c>
      <c r="F295" s="135"/>
      <c r="G295" s="13" t="s">
        <v>44</v>
      </c>
      <c r="H295" s="64"/>
      <c r="I295" s="136"/>
      <c r="J295" s="135"/>
      <c r="K295" s="67">
        <v>1170070000000000000</v>
      </c>
      <c r="L295" s="68">
        <v>43714.97917824074</v>
      </c>
      <c r="M295" s="37">
        <v>6</v>
      </c>
      <c r="N295" s="37">
        <v>3</v>
      </c>
      <c r="O295" s="37">
        <v>0</v>
      </c>
      <c r="P295" s="37">
        <v>0</v>
      </c>
      <c r="Q295" s="37">
        <v>0</v>
      </c>
      <c r="R295" s="63"/>
      <c r="S295" s="63"/>
      <c r="T295" s="63"/>
      <c r="U295" s="63"/>
      <c r="V295" s="63" t="s">
        <v>26761</v>
      </c>
      <c r="W295" s="63"/>
      <c r="X295" s="63" t="s">
        <v>26762</v>
      </c>
      <c r="Y295" s="41">
        <v>349058663</v>
      </c>
      <c r="Z295" s="39" t="s">
        <v>26763</v>
      </c>
      <c r="AA295" s="63"/>
      <c r="AB295" s="68">
        <v>40760.733715277776</v>
      </c>
      <c r="AC295" s="63"/>
      <c r="AD295" s="66"/>
      <c r="AE295" s="63"/>
      <c r="AF295" s="37">
        <v>2639</v>
      </c>
      <c r="AG295" s="37">
        <v>1386</v>
      </c>
      <c r="AH295" s="37">
        <v>1426</v>
      </c>
      <c r="AI295" s="37">
        <v>9084</v>
      </c>
    </row>
    <row x14ac:dyDescent="0.25" r="296" customHeight="1" ht="18">
      <c r="A296" s="1" t="s">
        <v>26764</v>
      </c>
      <c r="B296" s="33" t="s">
        <v>26765</v>
      </c>
      <c r="C296" s="13" t="s">
        <v>44</v>
      </c>
      <c r="D296" s="135"/>
      <c r="E296" s="13" t="s">
        <v>44</v>
      </c>
      <c r="F296" s="135"/>
      <c r="G296" s="13" t="s">
        <v>35</v>
      </c>
      <c r="H296" s="63" t="s">
        <v>235</v>
      </c>
      <c r="I296" s="13" t="s">
        <v>44</v>
      </c>
      <c r="J296" s="135"/>
      <c r="K296" s="67">
        <v>1170070000000000000</v>
      </c>
      <c r="L296" s="68">
        <v>43714.97752314815</v>
      </c>
      <c r="M296" s="37">
        <v>0</v>
      </c>
      <c r="N296" s="37">
        <v>0</v>
      </c>
      <c r="O296" s="37">
        <v>0</v>
      </c>
      <c r="P296" s="37">
        <v>0</v>
      </c>
      <c r="Q296" s="37">
        <v>0</v>
      </c>
      <c r="R296" s="63"/>
      <c r="S296" s="63"/>
      <c r="T296" s="63"/>
      <c r="U296" s="63"/>
      <c r="V296" s="63" t="s">
        <v>26766</v>
      </c>
      <c r="W296" s="63"/>
      <c r="X296" s="63" t="s">
        <v>26767</v>
      </c>
      <c r="Y296" s="41">
        <v>1131121165</v>
      </c>
      <c r="Z296" s="39" t="s">
        <v>26768</v>
      </c>
      <c r="AA296" s="63"/>
      <c r="AB296" s="68">
        <v>41303.7481712963</v>
      </c>
      <c r="AC296" s="63"/>
      <c r="AD296" s="66" t="s">
        <v>26769</v>
      </c>
      <c r="AE296" s="63"/>
      <c r="AF296" s="37">
        <v>10690</v>
      </c>
      <c r="AG296" s="37">
        <v>734</v>
      </c>
      <c r="AH296" s="37">
        <v>1077</v>
      </c>
      <c r="AI296" s="37">
        <v>5205</v>
      </c>
    </row>
    <row x14ac:dyDescent="0.25" r="297" customHeight="1" ht="18">
      <c r="A297" s="1" t="s">
        <v>26770</v>
      </c>
      <c r="B297" s="33" t="s">
        <v>26771</v>
      </c>
      <c r="C297" s="13" t="s">
        <v>44</v>
      </c>
      <c r="D297" s="135"/>
      <c r="E297" s="13" t="s">
        <v>44</v>
      </c>
      <c r="F297" s="135"/>
      <c r="G297" s="13" t="s">
        <v>44</v>
      </c>
      <c r="H297" s="64"/>
      <c r="I297" s="136"/>
      <c r="J297" s="135"/>
      <c r="K297" s="67">
        <v>1170070000000000000</v>
      </c>
      <c r="L297" s="68">
        <v>43714.977106481485</v>
      </c>
      <c r="M297" s="37">
        <v>2</v>
      </c>
      <c r="N297" s="37">
        <v>0</v>
      </c>
      <c r="O297" s="37">
        <v>0</v>
      </c>
      <c r="P297" s="37">
        <v>0</v>
      </c>
      <c r="Q297" s="37">
        <v>0</v>
      </c>
      <c r="R297" s="63"/>
      <c r="S297" s="63"/>
      <c r="T297" s="63"/>
      <c r="U297" s="63"/>
      <c r="V297" s="39" t="s">
        <v>26772</v>
      </c>
      <c r="W297" s="63"/>
      <c r="X297" s="63" t="s">
        <v>26773</v>
      </c>
      <c r="Y297" s="67">
        <v>862922000000000000</v>
      </c>
      <c r="Z297" s="39" t="s">
        <v>26774</v>
      </c>
      <c r="AA297" s="137" t="s">
        <v>26775</v>
      </c>
      <c r="AB297" s="68">
        <v>42867.407476851855</v>
      </c>
      <c r="AC297" s="63"/>
      <c r="AD297" s="66" t="s">
        <v>26776</v>
      </c>
      <c r="AE297" s="63"/>
      <c r="AF297" s="37">
        <v>5174</v>
      </c>
      <c r="AG297" s="37">
        <v>1178</v>
      </c>
      <c r="AH297" s="37">
        <v>583</v>
      </c>
      <c r="AI297" s="37">
        <v>47093</v>
      </c>
    </row>
    <row x14ac:dyDescent="0.25" r="298" customHeight="1" ht="18">
      <c r="A298" s="1" t="s">
        <v>26777</v>
      </c>
      <c r="B298" s="33" t="s">
        <v>26778</v>
      </c>
      <c r="C298" s="13" t="s">
        <v>44</v>
      </c>
      <c r="D298" s="135"/>
      <c r="E298" s="13" t="s">
        <v>44</v>
      </c>
      <c r="F298" s="135"/>
      <c r="G298" s="13" t="s">
        <v>44</v>
      </c>
      <c r="H298" s="64"/>
      <c r="I298" s="136"/>
      <c r="J298" s="135"/>
      <c r="K298" s="67">
        <v>1170070000000000000</v>
      </c>
      <c r="L298" s="68">
        <v>43714.976956018516</v>
      </c>
      <c r="M298" s="37">
        <v>29</v>
      </c>
      <c r="N298" s="37">
        <v>12</v>
      </c>
      <c r="O298" s="37">
        <v>0</v>
      </c>
      <c r="P298" s="37">
        <v>0</v>
      </c>
      <c r="Q298" s="37">
        <v>0</v>
      </c>
      <c r="R298" s="63"/>
      <c r="S298" s="63"/>
      <c r="T298" s="63"/>
      <c r="U298" s="39"/>
      <c r="V298" s="39" t="s">
        <v>26779</v>
      </c>
      <c r="W298" s="63"/>
      <c r="X298" s="63" t="s">
        <v>26780</v>
      </c>
      <c r="Y298" s="69">
        <v>878591000000000000</v>
      </c>
      <c r="Z298" s="39" t="s">
        <v>26781</v>
      </c>
      <c r="AA298" s="63"/>
      <c r="AB298" s="68">
        <v>42910.645324074074</v>
      </c>
      <c r="AC298" s="63"/>
      <c r="AD298" s="66" t="s">
        <v>49</v>
      </c>
      <c r="AE298" s="63"/>
      <c r="AF298" s="37">
        <v>36354</v>
      </c>
      <c r="AG298" s="37">
        <v>9878</v>
      </c>
      <c r="AH298" s="37">
        <v>9721</v>
      </c>
      <c r="AI298" s="37">
        <v>83884</v>
      </c>
    </row>
    <row x14ac:dyDescent="0.25" r="299" customHeight="1" ht="18">
      <c r="A299" s="1" t="s">
        <v>26782</v>
      </c>
      <c r="B299" s="33" t="s">
        <v>26783</v>
      </c>
      <c r="C299" s="13" t="s">
        <v>44</v>
      </c>
      <c r="D299" s="135"/>
      <c r="E299" s="13" t="s">
        <v>44</v>
      </c>
      <c r="F299" s="135"/>
      <c r="G299" s="13" t="s">
        <v>44</v>
      </c>
      <c r="H299" s="64"/>
      <c r="I299" s="136"/>
      <c r="J299" s="135"/>
      <c r="K299" s="67">
        <v>1170070000000000000</v>
      </c>
      <c r="L299" s="68">
        <v>43714.976331018515</v>
      </c>
      <c r="M299" s="37">
        <v>17</v>
      </c>
      <c r="N299" s="37">
        <v>0</v>
      </c>
      <c r="O299" s="37">
        <v>0</v>
      </c>
      <c r="P299" s="37">
        <v>0</v>
      </c>
      <c r="Q299" s="37">
        <v>0</v>
      </c>
      <c r="R299" s="63"/>
      <c r="S299" s="63"/>
      <c r="T299" s="63"/>
      <c r="U299" s="63"/>
      <c r="V299" s="63" t="s">
        <v>26784</v>
      </c>
      <c r="W299" s="63"/>
      <c r="X299" s="63" t="s">
        <v>26785</v>
      </c>
      <c r="Y299" s="41">
        <v>2510154355</v>
      </c>
      <c r="Z299" s="39" t="s">
        <v>26786</v>
      </c>
      <c r="AA299" s="63"/>
      <c r="AB299" s="68">
        <v>41779.65556712963</v>
      </c>
      <c r="AC299" s="63"/>
      <c r="AD299" s="66"/>
      <c r="AE299" s="63"/>
      <c r="AF299" s="37">
        <v>32422</v>
      </c>
      <c r="AG299" s="37">
        <v>5623</v>
      </c>
      <c r="AH299" s="37">
        <v>232</v>
      </c>
      <c r="AI299" s="37">
        <v>31911</v>
      </c>
    </row>
    <row x14ac:dyDescent="0.25" r="300" customHeight="1" ht="18">
      <c r="A300" s="1" t="s">
        <v>26787</v>
      </c>
      <c r="B300" s="33" t="s">
        <v>26788</v>
      </c>
      <c r="C300" s="13" t="s">
        <v>44</v>
      </c>
      <c r="D300" s="135"/>
      <c r="E300" s="13" t="s">
        <v>44</v>
      </c>
      <c r="F300" s="135"/>
      <c r="G300" s="13" t="s">
        <v>44</v>
      </c>
      <c r="H300" s="64"/>
      <c r="I300" s="136"/>
      <c r="J300" s="135"/>
      <c r="K300" s="67">
        <v>1170070000000000000</v>
      </c>
      <c r="L300" s="68">
        <v>43714.974803240744</v>
      </c>
      <c r="M300" s="37">
        <v>2</v>
      </c>
      <c r="N300" s="37">
        <v>0</v>
      </c>
      <c r="O300" s="37">
        <v>0</v>
      </c>
      <c r="P300" s="37">
        <v>0</v>
      </c>
      <c r="Q300" s="37">
        <v>0</v>
      </c>
      <c r="R300" s="63"/>
      <c r="S300" s="63"/>
      <c r="T300" s="63"/>
      <c r="U300" s="63"/>
      <c r="V300" s="63" t="s">
        <v>26789</v>
      </c>
      <c r="W300" s="63"/>
      <c r="X300" s="63" t="s">
        <v>26790</v>
      </c>
      <c r="Y300" s="37">
        <v>463863474</v>
      </c>
      <c r="Z300" s="63" t="s">
        <v>26791</v>
      </c>
      <c r="AA300" s="137" t="s">
        <v>26792</v>
      </c>
      <c r="AB300" s="68">
        <v>40922.81123842593</v>
      </c>
      <c r="AC300" s="63"/>
      <c r="AD300" s="66" t="s">
        <v>26793</v>
      </c>
      <c r="AE300" s="63"/>
      <c r="AF300" s="37">
        <v>25913</v>
      </c>
      <c r="AG300" s="37">
        <v>790</v>
      </c>
      <c r="AH300" s="37">
        <v>735</v>
      </c>
      <c r="AI300" s="37">
        <v>33358</v>
      </c>
    </row>
    <row x14ac:dyDescent="0.25" r="301" customHeight="1" ht="18">
      <c r="A301" s="1" t="s">
        <v>26794</v>
      </c>
      <c r="B301" s="33" t="s">
        <v>26795</v>
      </c>
      <c r="C301" s="13" t="s">
        <v>44</v>
      </c>
      <c r="D301" s="135"/>
      <c r="E301" s="13" t="s">
        <v>44</v>
      </c>
      <c r="F301" s="135"/>
      <c r="G301" s="13" t="s">
        <v>44</v>
      </c>
      <c r="H301" s="64"/>
      <c r="I301" s="136"/>
      <c r="J301" s="135"/>
      <c r="K301" s="67">
        <v>1170070000000000000</v>
      </c>
      <c r="L301" s="68">
        <v>43714.97451388889</v>
      </c>
      <c r="M301" s="37">
        <v>18</v>
      </c>
      <c r="N301" s="37">
        <v>1</v>
      </c>
      <c r="O301" s="37">
        <v>0</v>
      </c>
      <c r="P301" s="37">
        <v>0</v>
      </c>
      <c r="Q301" s="37">
        <v>0</v>
      </c>
      <c r="R301" s="63"/>
      <c r="S301" s="63"/>
      <c r="T301" s="63"/>
      <c r="U301" s="63"/>
      <c r="V301" s="63" t="s">
        <v>26796</v>
      </c>
      <c r="W301" s="63"/>
      <c r="X301" s="63" t="s">
        <v>26797</v>
      </c>
      <c r="Y301" s="67">
        <v>1012970000000000000</v>
      </c>
      <c r="Z301" s="39" t="s">
        <v>11903</v>
      </c>
      <c r="AA301" s="63"/>
      <c r="AB301" s="68">
        <v>43281.46184027778</v>
      </c>
      <c r="AC301" s="63"/>
      <c r="AD301" s="66" t="s">
        <v>72</v>
      </c>
      <c r="AE301" s="63"/>
      <c r="AF301" s="37">
        <v>4584</v>
      </c>
      <c r="AG301" s="37">
        <v>1220</v>
      </c>
      <c r="AH301" s="37">
        <v>1207</v>
      </c>
      <c r="AI301" s="37">
        <v>14014</v>
      </c>
    </row>
    <row x14ac:dyDescent="0.25" r="302" customHeight="1" ht="18">
      <c r="A302" s="1" t="s">
        <v>26798</v>
      </c>
      <c r="B302" s="33" t="s">
        <v>26799</v>
      </c>
      <c r="C302" s="13" t="s">
        <v>44</v>
      </c>
      <c r="D302" s="135"/>
      <c r="E302" s="13" t="s">
        <v>44</v>
      </c>
      <c r="F302" s="135"/>
      <c r="G302" s="13" t="s">
        <v>44</v>
      </c>
      <c r="H302" s="64"/>
      <c r="I302" s="136"/>
      <c r="J302" s="135"/>
      <c r="K302" s="67">
        <v>1170070000000000000</v>
      </c>
      <c r="L302" s="68">
        <v>43714.974444444444</v>
      </c>
      <c r="M302" s="37">
        <v>0</v>
      </c>
      <c r="N302" s="37">
        <v>0</v>
      </c>
      <c r="O302" s="37">
        <v>0</v>
      </c>
      <c r="P302" s="37">
        <v>0</v>
      </c>
      <c r="Q302" s="37">
        <v>0</v>
      </c>
      <c r="R302" s="63"/>
      <c r="S302" s="63"/>
      <c r="T302" s="63"/>
      <c r="U302" s="63"/>
      <c r="V302" s="63" t="s">
        <v>26800</v>
      </c>
      <c r="W302" s="63"/>
      <c r="X302" s="63" t="s">
        <v>26801</v>
      </c>
      <c r="Y302" s="41">
        <v>94547072</v>
      </c>
      <c r="Z302" s="39" t="s">
        <v>26802</v>
      </c>
      <c r="AA302" s="63"/>
      <c r="AB302" s="68">
        <v>40151.637719907405</v>
      </c>
      <c r="AC302" s="63"/>
      <c r="AD302" s="66" t="s">
        <v>49</v>
      </c>
      <c r="AE302" s="63"/>
      <c r="AF302" s="37">
        <v>62819</v>
      </c>
      <c r="AG302" s="37">
        <v>1569</v>
      </c>
      <c r="AH302" s="37">
        <v>376</v>
      </c>
      <c r="AI302" s="37">
        <v>13881</v>
      </c>
    </row>
    <row x14ac:dyDescent="0.25" r="303" customHeight="1" ht="18">
      <c r="A303" s="1" t="s">
        <v>26803</v>
      </c>
      <c r="B303" s="33" t="s">
        <v>26804</v>
      </c>
      <c r="C303" s="13" t="s">
        <v>44</v>
      </c>
      <c r="D303" s="135"/>
      <c r="E303" s="13" t="s">
        <v>44</v>
      </c>
      <c r="F303" s="135"/>
      <c r="G303" s="13" t="s">
        <v>35</v>
      </c>
      <c r="H303" s="63" t="s">
        <v>235</v>
      </c>
      <c r="I303" s="13" t="s">
        <v>44</v>
      </c>
      <c r="J303" s="135"/>
      <c r="K303" s="67">
        <v>1170070000000000000</v>
      </c>
      <c r="L303" s="68">
        <v>43714.97355324074</v>
      </c>
      <c r="M303" s="37">
        <v>3</v>
      </c>
      <c r="N303" s="37">
        <v>2</v>
      </c>
      <c r="O303" s="37">
        <v>0</v>
      </c>
      <c r="P303" s="37">
        <v>0</v>
      </c>
      <c r="Q303" s="37">
        <v>0</v>
      </c>
      <c r="R303" s="63"/>
      <c r="S303" s="63"/>
      <c r="T303" s="63"/>
      <c r="U303" s="63"/>
      <c r="V303" s="63" t="s">
        <v>26805</v>
      </c>
      <c r="W303" s="63"/>
      <c r="X303" s="63" t="s">
        <v>26806</v>
      </c>
      <c r="Y303" s="41">
        <v>626896977</v>
      </c>
      <c r="Z303" s="39" t="s">
        <v>26807</v>
      </c>
      <c r="AA303" s="63"/>
      <c r="AB303" s="68">
        <v>41095.077939814815</v>
      </c>
      <c r="AC303" s="63"/>
      <c r="AD303" s="42" t="s">
        <v>26808</v>
      </c>
      <c r="AE303" s="63"/>
      <c r="AF303" s="37">
        <v>107</v>
      </c>
      <c r="AG303" s="37">
        <v>171</v>
      </c>
      <c r="AH303" s="37">
        <v>18</v>
      </c>
      <c r="AI303" s="37">
        <v>163</v>
      </c>
    </row>
    <row x14ac:dyDescent="0.25" r="304" customHeight="1" ht="18">
      <c r="A304" s="1" t="s">
        <v>26809</v>
      </c>
      <c r="B304" s="33" t="s">
        <v>26810</v>
      </c>
      <c r="C304" s="13" t="s">
        <v>44</v>
      </c>
      <c r="D304" s="135"/>
      <c r="E304" s="13" t="s">
        <v>44</v>
      </c>
      <c r="F304" s="135"/>
      <c r="G304" s="13" t="s">
        <v>44</v>
      </c>
      <c r="H304" s="64"/>
      <c r="I304" s="136"/>
      <c r="J304" s="135"/>
      <c r="K304" s="67">
        <v>1170070000000000000</v>
      </c>
      <c r="L304" s="68">
        <v>43714.97283564815</v>
      </c>
      <c r="M304" s="37">
        <v>0</v>
      </c>
      <c r="N304" s="37">
        <v>0</v>
      </c>
      <c r="O304" s="37">
        <v>0</v>
      </c>
      <c r="P304" s="37">
        <v>0</v>
      </c>
      <c r="Q304" s="37">
        <v>0</v>
      </c>
      <c r="R304" s="63"/>
      <c r="S304" s="63"/>
      <c r="T304" s="63"/>
      <c r="U304" s="63"/>
      <c r="V304" s="63" t="s">
        <v>26811</v>
      </c>
      <c r="W304" s="63"/>
      <c r="X304" s="63" t="s">
        <v>26812</v>
      </c>
      <c r="Y304" s="37">
        <v>329085216</v>
      </c>
      <c r="Z304" s="63" t="s">
        <v>26813</v>
      </c>
      <c r="AA304" s="137" t="s">
        <v>26814</v>
      </c>
      <c r="AB304" s="68">
        <v>40728.77181712963</v>
      </c>
      <c r="AC304" s="39"/>
      <c r="AD304" s="42" t="s">
        <v>26815</v>
      </c>
      <c r="AE304" s="63"/>
      <c r="AF304" s="37">
        <v>2647</v>
      </c>
      <c r="AG304" s="37">
        <v>44</v>
      </c>
      <c r="AH304" s="37">
        <v>179</v>
      </c>
      <c r="AI304" s="37">
        <v>48</v>
      </c>
    </row>
    <row x14ac:dyDescent="0.25" r="305" customHeight="1" ht="18">
      <c r="A305" s="1" t="s">
        <v>26816</v>
      </c>
      <c r="B305" s="33" t="s">
        <v>26817</v>
      </c>
      <c r="C305" s="13" t="s">
        <v>44</v>
      </c>
      <c r="D305" s="135"/>
      <c r="E305" s="13" t="s">
        <v>44</v>
      </c>
      <c r="F305" s="135"/>
      <c r="G305" s="13" t="s">
        <v>44</v>
      </c>
      <c r="H305" s="64"/>
      <c r="I305" s="136"/>
      <c r="J305" s="135"/>
      <c r="K305" s="67">
        <v>1170070000000000000</v>
      </c>
      <c r="L305" s="68">
        <v>43714.97267361111</v>
      </c>
      <c r="M305" s="37">
        <v>18</v>
      </c>
      <c r="N305" s="37">
        <v>0</v>
      </c>
      <c r="O305" s="37">
        <v>0</v>
      </c>
      <c r="P305" s="37">
        <v>0</v>
      </c>
      <c r="Q305" s="37">
        <v>0</v>
      </c>
      <c r="R305" s="63"/>
      <c r="S305" s="63"/>
      <c r="T305" s="63"/>
      <c r="U305" s="63"/>
      <c r="V305" s="39" t="s">
        <v>26818</v>
      </c>
      <c r="W305" s="63"/>
      <c r="X305" s="63" t="s">
        <v>26819</v>
      </c>
      <c r="Y305" s="67">
        <v>789490000000000000</v>
      </c>
      <c r="Z305" s="63"/>
      <c r="AA305" s="137" t="s">
        <v>26820</v>
      </c>
      <c r="AB305" s="68">
        <v>42664.7740625</v>
      </c>
      <c r="AC305" s="63"/>
      <c r="AD305" s="66"/>
      <c r="AE305" s="63"/>
      <c r="AF305" s="37">
        <v>27699</v>
      </c>
      <c r="AG305" s="37">
        <v>1230</v>
      </c>
      <c r="AH305" s="37">
        <v>98</v>
      </c>
      <c r="AI305" s="37">
        <v>46621</v>
      </c>
    </row>
    <row x14ac:dyDescent="0.25" r="306" customHeight="1" ht="18">
      <c r="A306" s="1" t="s">
        <v>26821</v>
      </c>
      <c r="B306" s="33" t="s">
        <v>26822</v>
      </c>
      <c r="C306" s="13" t="s">
        <v>44</v>
      </c>
      <c r="D306" s="135"/>
      <c r="E306" s="13" t="s">
        <v>44</v>
      </c>
      <c r="F306" s="135"/>
      <c r="G306" s="13" t="s">
        <v>44</v>
      </c>
      <c r="H306" s="64"/>
      <c r="I306" s="136"/>
      <c r="J306" s="135"/>
      <c r="K306" s="67">
        <v>1170070000000000000</v>
      </c>
      <c r="L306" s="68">
        <v>43714.97251157407</v>
      </c>
      <c r="M306" s="37">
        <v>3</v>
      </c>
      <c r="N306" s="37">
        <v>3</v>
      </c>
      <c r="O306" s="37">
        <v>0</v>
      </c>
      <c r="P306" s="37">
        <v>0</v>
      </c>
      <c r="Q306" s="37">
        <v>0</v>
      </c>
      <c r="R306" s="63"/>
      <c r="S306" s="63"/>
      <c r="T306" s="63"/>
      <c r="U306" s="39"/>
      <c r="V306" s="39" t="s">
        <v>26823</v>
      </c>
      <c r="W306" s="63"/>
      <c r="X306" s="63" t="s">
        <v>26824</v>
      </c>
      <c r="Y306" s="67">
        <v>1167810000000000000</v>
      </c>
      <c r="Z306" s="63"/>
      <c r="AA306" s="63"/>
      <c r="AB306" s="68">
        <v>43708.7397337963</v>
      </c>
      <c r="AC306" s="63"/>
      <c r="AD306" s="66"/>
      <c r="AE306" s="63"/>
      <c r="AF306" s="37">
        <v>45</v>
      </c>
      <c r="AG306" s="37">
        <v>4</v>
      </c>
      <c r="AH306" s="37">
        <v>37</v>
      </c>
      <c r="AI306" s="37">
        <v>96</v>
      </c>
    </row>
    <row x14ac:dyDescent="0.25" r="307" customHeight="1" ht="18">
      <c r="A307" s="1" t="s">
        <v>26825</v>
      </c>
      <c r="B307" s="33" t="s">
        <v>26826</v>
      </c>
      <c r="C307" s="13" t="s">
        <v>44</v>
      </c>
      <c r="D307" s="135"/>
      <c r="E307" s="13" t="s">
        <v>44</v>
      </c>
      <c r="F307" s="135"/>
      <c r="G307" s="13" t="s">
        <v>44</v>
      </c>
      <c r="H307" s="64"/>
      <c r="I307" s="136"/>
      <c r="J307" s="135"/>
      <c r="K307" s="67">
        <v>1170070000000000000</v>
      </c>
      <c r="L307" s="68">
        <v>43714.96978009259</v>
      </c>
      <c r="M307" s="37">
        <v>26</v>
      </c>
      <c r="N307" s="37">
        <v>7</v>
      </c>
      <c r="O307" s="37">
        <v>0</v>
      </c>
      <c r="P307" s="37">
        <v>0</v>
      </c>
      <c r="Q307" s="37">
        <v>0</v>
      </c>
      <c r="R307" s="63"/>
      <c r="S307" s="63"/>
      <c r="T307" s="63"/>
      <c r="U307" s="63"/>
      <c r="V307" s="39" t="s">
        <v>26827</v>
      </c>
      <c r="W307" s="63"/>
      <c r="X307" s="63" t="s">
        <v>26828</v>
      </c>
      <c r="Y307" s="67">
        <v>1160460000000000000</v>
      </c>
      <c r="Z307" s="63" t="s">
        <v>26829</v>
      </c>
      <c r="AA307" s="137" t="s">
        <v>26830</v>
      </c>
      <c r="AB307" s="68">
        <v>43688.46077546296</v>
      </c>
      <c r="AC307" s="63"/>
      <c r="AD307" s="66"/>
      <c r="AE307" s="63"/>
      <c r="AF307" s="37">
        <v>83</v>
      </c>
      <c r="AG307" s="37">
        <v>154</v>
      </c>
      <c r="AH307" s="37">
        <v>784</v>
      </c>
      <c r="AI307" s="37">
        <v>392</v>
      </c>
    </row>
    <row x14ac:dyDescent="0.25" r="308" customHeight="1" ht="18">
      <c r="A308" s="1" t="s">
        <v>26831</v>
      </c>
      <c r="B308" s="33" t="s">
        <v>8745</v>
      </c>
      <c r="C308" s="13" t="s">
        <v>44</v>
      </c>
      <c r="D308" s="135"/>
      <c r="E308" s="13" t="s">
        <v>44</v>
      </c>
      <c r="F308" s="135"/>
      <c r="G308" s="13" t="s">
        <v>44</v>
      </c>
      <c r="H308" s="64"/>
      <c r="I308" s="136"/>
      <c r="J308" s="135"/>
      <c r="K308" s="67">
        <v>1170070000000000000</v>
      </c>
      <c r="L308" s="68">
        <v>43714.96976851852</v>
      </c>
      <c r="M308" s="37">
        <v>6</v>
      </c>
      <c r="N308" s="37">
        <v>2</v>
      </c>
      <c r="O308" s="37">
        <v>0</v>
      </c>
      <c r="P308" s="37">
        <v>0</v>
      </c>
      <c r="Q308" s="37">
        <v>0</v>
      </c>
      <c r="R308" s="63"/>
      <c r="S308" s="63"/>
      <c r="T308" s="63"/>
      <c r="U308" s="39"/>
      <c r="V308" s="39" t="s">
        <v>8746</v>
      </c>
      <c r="W308" s="63"/>
      <c r="X308" s="63" t="s">
        <v>4546</v>
      </c>
      <c r="Y308" s="67">
        <v>1145100000000000000</v>
      </c>
      <c r="Z308" s="63"/>
      <c r="AA308" s="63"/>
      <c r="AB308" s="68">
        <v>43646.05887731481</v>
      </c>
      <c r="AC308" s="63"/>
      <c r="AD308" s="66"/>
      <c r="AE308" s="63"/>
      <c r="AF308" s="37">
        <v>5346</v>
      </c>
      <c r="AG308" s="37">
        <v>354</v>
      </c>
      <c r="AH308" s="37">
        <v>625</v>
      </c>
      <c r="AI308" s="37">
        <v>2091</v>
      </c>
    </row>
    <row x14ac:dyDescent="0.25" r="309" customHeight="1" ht="18">
      <c r="A309" s="1" t="s">
        <v>26832</v>
      </c>
      <c r="B309" s="33" t="s">
        <v>26833</v>
      </c>
      <c r="C309" s="13" t="s">
        <v>44</v>
      </c>
      <c r="D309" s="135"/>
      <c r="E309" s="13" t="s">
        <v>44</v>
      </c>
      <c r="F309" s="135"/>
      <c r="G309" s="13" t="s">
        <v>44</v>
      </c>
      <c r="H309" s="64"/>
      <c r="I309" s="136"/>
      <c r="J309" s="135"/>
      <c r="K309" s="67">
        <v>1170070000000000000</v>
      </c>
      <c r="L309" s="68">
        <v>43714.969456018516</v>
      </c>
      <c r="M309" s="37">
        <v>0</v>
      </c>
      <c r="N309" s="37">
        <v>0</v>
      </c>
      <c r="O309" s="37">
        <v>0</v>
      </c>
      <c r="P309" s="37">
        <v>0</v>
      </c>
      <c r="Q309" s="37">
        <v>0</v>
      </c>
      <c r="R309" s="63"/>
      <c r="S309" s="63"/>
      <c r="T309" s="63"/>
      <c r="U309" s="63"/>
      <c r="V309" s="63" t="s">
        <v>26834</v>
      </c>
      <c r="W309" s="63"/>
      <c r="X309" s="63" t="s">
        <v>26835</v>
      </c>
      <c r="Y309" s="37">
        <v>2712793319</v>
      </c>
      <c r="Z309" s="39"/>
      <c r="AA309" s="63"/>
      <c r="AB309" s="68">
        <v>41835.80642361111</v>
      </c>
      <c r="AC309" s="63"/>
      <c r="AD309" s="66"/>
      <c r="AE309" s="63"/>
      <c r="AF309" s="37">
        <v>932</v>
      </c>
      <c r="AG309" s="37">
        <v>33</v>
      </c>
      <c r="AH309" s="37">
        <v>405</v>
      </c>
      <c r="AI309" s="37">
        <v>445</v>
      </c>
    </row>
    <row x14ac:dyDescent="0.25" r="310" customHeight="1" ht="18">
      <c r="A310" s="1" t="s">
        <v>26836</v>
      </c>
      <c r="B310" s="33" t="s">
        <v>26837</v>
      </c>
      <c r="C310" s="13" t="s">
        <v>44</v>
      </c>
      <c r="D310" s="135"/>
      <c r="E310" s="13" t="s">
        <v>44</v>
      </c>
      <c r="F310" s="135"/>
      <c r="G310" s="13" t="s">
        <v>44</v>
      </c>
      <c r="H310" s="64"/>
      <c r="I310" s="136"/>
      <c r="J310" s="135"/>
      <c r="K310" s="67">
        <v>1170070000000000000</v>
      </c>
      <c r="L310" s="68">
        <v>43714.96859953704</v>
      </c>
      <c r="M310" s="37">
        <v>35</v>
      </c>
      <c r="N310" s="37">
        <v>5</v>
      </c>
      <c r="O310" s="37">
        <v>0</v>
      </c>
      <c r="P310" s="37">
        <v>0</v>
      </c>
      <c r="Q310" s="37">
        <v>0</v>
      </c>
      <c r="R310" s="63"/>
      <c r="S310" s="63"/>
      <c r="T310" s="63"/>
      <c r="U310" s="63"/>
      <c r="V310" s="63" t="s">
        <v>26838</v>
      </c>
      <c r="W310" s="63"/>
      <c r="X310" s="63" t="s">
        <v>26839</v>
      </c>
      <c r="Y310" s="41">
        <v>488490031</v>
      </c>
      <c r="Z310" s="39" t="s">
        <v>26840</v>
      </c>
      <c r="AA310" s="63"/>
      <c r="AB310" s="68">
        <v>40949.765393518515</v>
      </c>
      <c r="AC310" s="63"/>
      <c r="AD310" s="42"/>
      <c r="AE310" s="63"/>
      <c r="AF310" s="37">
        <v>12134</v>
      </c>
      <c r="AG310" s="37">
        <v>7551</v>
      </c>
      <c r="AH310" s="37">
        <v>1607</v>
      </c>
      <c r="AI310" s="37">
        <v>3669</v>
      </c>
    </row>
    <row x14ac:dyDescent="0.25" r="311" customHeight="1" ht="18">
      <c r="A311" s="1" t="s">
        <v>26841</v>
      </c>
      <c r="B311" s="33" t="s">
        <v>26842</v>
      </c>
      <c r="C311" s="13" t="s">
        <v>44</v>
      </c>
      <c r="D311" s="135"/>
      <c r="E311" s="13" t="s">
        <v>44</v>
      </c>
      <c r="F311" s="135"/>
      <c r="G311" s="13" t="s">
        <v>44</v>
      </c>
      <c r="H311" s="64"/>
      <c r="I311" s="136"/>
      <c r="J311" s="135"/>
      <c r="K311" s="67">
        <v>1170070000000000000</v>
      </c>
      <c r="L311" s="68">
        <v>43714.968506944446</v>
      </c>
      <c r="M311" s="37">
        <v>0</v>
      </c>
      <c r="N311" s="37">
        <v>0</v>
      </c>
      <c r="O311" s="37">
        <v>0</v>
      </c>
      <c r="P311" s="37">
        <v>0</v>
      </c>
      <c r="Q311" s="37">
        <v>0</v>
      </c>
      <c r="R311" s="63"/>
      <c r="S311" s="63"/>
      <c r="T311" s="63"/>
      <c r="U311" s="63"/>
      <c r="V311" s="63" t="s">
        <v>26843</v>
      </c>
      <c r="W311" s="63"/>
      <c r="X311" s="63" t="s">
        <v>26844</v>
      </c>
      <c r="Y311" s="69">
        <v>835865000000000000</v>
      </c>
      <c r="Z311" s="39" t="s">
        <v>26845</v>
      </c>
      <c r="AA311" s="63"/>
      <c r="AB311" s="68">
        <v>42792.744363425925</v>
      </c>
      <c r="AC311" s="39"/>
      <c r="AD311" s="42" t="s">
        <v>26846</v>
      </c>
      <c r="AE311" s="63"/>
      <c r="AF311" s="37">
        <v>19185</v>
      </c>
      <c r="AG311" s="37">
        <v>741</v>
      </c>
      <c r="AH311" s="37">
        <v>2128</v>
      </c>
      <c r="AI311" s="37">
        <v>15907</v>
      </c>
    </row>
    <row x14ac:dyDescent="0.25" r="312" customHeight="1" ht="18">
      <c r="A312" s="1" t="s">
        <v>26847</v>
      </c>
      <c r="B312" s="33" t="s">
        <v>8748</v>
      </c>
      <c r="C312" s="13" t="s">
        <v>44</v>
      </c>
      <c r="D312" s="135"/>
      <c r="E312" s="13" t="s">
        <v>44</v>
      </c>
      <c r="F312" s="135"/>
      <c r="G312" s="13" t="s">
        <v>44</v>
      </c>
      <c r="H312" s="64"/>
      <c r="I312" s="136"/>
      <c r="J312" s="135"/>
      <c r="K312" s="67">
        <v>1170070000000000000</v>
      </c>
      <c r="L312" s="68">
        <v>43714.96826388889</v>
      </c>
      <c r="M312" s="37">
        <v>0</v>
      </c>
      <c r="N312" s="37">
        <v>0</v>
      </c>
      <c r="O312" s="37">
        <v>0</v>
      </c>
      <c r="P312" s="37">
        <v>0</v>
      </c>
      <c r="Q312" s="37">
        <v>0</v>
      </c>
      <c r="R312" s="63"/>
      <c r="S312" s="63"/>
      <c r="T312" s="63"/>
      <c r="U312" s="63"/>
      <c r="V312" s="63" t="s">
        <v>8749</v>
      </c>
      <c r="W312" s="63"/>
      <c r="X312" s="63" t="s">
        <v>8750</v>
      </c>
      <c r="Y312" s="41">
        <v>353062650</v>
      </c>
      <c r="Z312" s="39" t="s">
        <v>8751</v>
      </c>
      <c r="AA312" s="63"/>
      <c r="AB312" s="68">
        <v>40766.75204861111</v>
      </c>
      <c r="AC312" s="63"/>
      <c r="AD312" s="42"/>
      <c r="AE312" s="63"/>
      <c r="AF312" s="37">
        <v>6751</v>
      </c>
      <c r="AG312" s="37">
        <v>476</v>
      </c>
      <c r="AH312" s="37">
        <v>697</v>
      </c>
      <c r="AI312" s="37">
        <v>5006</v>
      </c>
    </row>
    <row x14ac:dyDescent="0.25" r="313" customHeight="1" ht="18">
      <c r="A313" s="1" t="s">
        <v>26848</v>
      </c>
      <c r="B313" s="33" t="s">
        <v>26849</v>
      </c>
      <c r="C313" s="13" t="s">
        <v>44</v>
      </c>
      <c r="D313" s="135"/>
      <c r="E313" s="13" t="s">
        <v>44</v>
      </c>
      <c r="F313" s="135"/>
      <c r="G313" s="13" t="s">
        <v>44</v>
      </c>
      <c r="H313" s="64"/>
      <c r="I313" s="136"/>
      <c r="J313" s="135"/>
      <c r="K313" s="67">
        <v>1170070000000000000</v>
      </c>
      <c r="L313" s="68">
        <v>43714.96774305555</v>
      </c>
      <c r="M313" s="37">
        <v>0</v>
      </c>
      <c r="N313" s="37">
        <v>0</v>
      </c>
      <c r="O313" s="37">
        <v>0</v>
      </c>
      <c r="P313" s="37">
        <v>0</v>
      </c>
      <c r="Q313" s="37">
        <v>0</v>
      </c>
      <c r="R313" s="63"/>
      <c r="S313" s="63"/>
      <c r="T313" s="63"/>
      <c r="U313" s="63"/>
      <c r="V313" s="63" t="s">
        <v>26850</v>
      </c>
      <c r="W313" s="63"/>
      <c r="X313" s="63" t="s">
        <v>26851</v>
      </c>
      <c r="Y313" s="41">
        <v>570152364</v>
      </c>
      <c r="Z313" s="39" t="s">
        <v>26852</v>
      </c>
      <c r="AA313" s="63"/>
      <c r="AB313" s="68">
        <v>41032.82195601852</v>
      </c>
      <c r="AC313" s="39"/>
      <c r="AD313" s="42" t="s">
        <v>26853</v>
      </c>
      <c r="AE313" s="63"/>
      <c r="AF313" s="37">
        <v>22819</v>
      </c>
      <c r="AG313" s="37">
        <v>470</v>
      </c>
      <c r="AH313" s="37">
        <v>165</v>
      </c>
      <c r="AI313" s="37">
        <v>13813</v>
      </c>
    </row>
    <row x14ac:dyDescent="0.25" r="314" customHeight="1" ht="18">
      <c r="A314" s="1" t="s">
        <v>26854</v>
      </c>
      <c r="B314" s="33" t="s">
        <v>26855</v>
      </c>
      <c r="C314" s="13" t="s">
        <v>44</v>
      </c>
      <c r="D314" s="135"/>
      <c r="E314" s="13" t="s">
        <v>44</v>
      </c>
      <c r="F314" s="135"/>
      <c r="G314" s="13" t="s">
        <v>44</v>
      </c>
      <c r="H314" s="64"/>
      <c r="I314" s="136"/>
      <c r="J314" s="135"/>
      <c r="K314" s="67">
        <v>1170070000000000000</v>
      </c>
      <c r="L314" s="68">
        <v>43714.9675462963</v>
      </c>
      <c r="M314" s="37">
        <v>0</v>
      </c>
      <c r="N314" s="37">
        <v>0</v>
      </c>
      <c r="O314" s="37">
        <v>0</v>
      </c>
      <c r="P314" s="37">
        <v>0</v>
      </c>
      <c r="Q314" s="37">
        <v>0</v>
      </c>
      <c r="R314" s="63"/>
      <c r="S314" s="63"/>
      <c r="T314" s="63"/>
      <c r="U314" s="63" t="s">
        <v>103</v>
      </c>
      <c r="V314" s="63" t="s">
        <v>26856</v>
      </c>
      <c r="W314" s="63"/>
      <c r="X314" s="63" t="s">
        <v>26857</v>
      </c>
      <c r="Y314" s="41">
        <v>2430353689</v>
      </c>
      <c r="Z314" s="39" t="s">
        <v>26858</v>
      </c>
      <c r="AA314" s="63"/>
      <c r="AB314" s="68">
        <v>41735.66297453704</v>
      </c>
      <c r="AC314" s="63"/>
      <c r="AD314" s="42"/>
      <c r="AE314" s="63"/>
      <c r="AF314" s="37">
        <v>2710</v>
      </c>
      <c r="AG314" s="37">
        <v>344</v>
      </c>
      <c r="AH314" s="37">
        <v>773</v>
      </c>
      <c r="AI314" s="37">
        <v>2436</v>
      </c>
    </row>
    <row x14ac:dyDescent="0.25" r="315" customHeight="1" ht="18">
      <c r="A315" s="1" t="s">
        <v>26859</v>
      </c>
      <c r="B315" s="33" t="s">
        <v>26860</v>
      </c>
      <c r="C315" s="13" t="s">
        <v>35</v>
      </c>
      <c r="D315" s="14" t="s">
        <v>235</v>
      </c>
      <c r="E315" s="13" t="s">
        <v>35</v>
      </c>
      <c r="F315" s="14" t="s">
        <v>235</v>
      </c>
      <c r="G315" s="13" t="s">
        <v>35</v>
      </c>
      <c r="H315" s="63" t="s">
        <v>235</v>
      </c>
      <c r="I315" s="136"/>
      <c r="J315" s="135"/>
      <c r="K315" s="67">
        <v>1170070000000000000</v>
      </c>
      <c r="L315" s="68">
        <v>43714.96649305556</v>
      </c>
      <c r="M315" s="37">
        <v>6</v>
      </c>
      <c r="N315" s="37">
        <v>0</v>
      </c>
      <c r="O315" s="37">
        <v>0</v>
      </c>
      <c r="P315" s="37">
        <v>0</v>
      </c>
      <c r="Q315" s="37">
        <v>0</v>
      </c>
      <c r="R315" s="63"/>
      <c r="S315" s="63"/>
      <c r="T315" s="63"/>
      <c r="U315" s="63" t="s">
        <v>103</v>
      </c>
      <c r="V315" s="63" t="s">
        <v>26861</v>
      </c>
      <c r="W315" s="63"/>
      <c r="X315" s="63" t="s">
        <v>8276</v>
      </c>
      <c r="Y315" s="69">
        <v>1087400000000000000</v>
      </c>
      <c r="Z315" s="39" t="s">
        <v>26862</v>
      </c>
      <c r="AA315" s="63"/>
      <c r="AB315" s="68">
        <v>43486.835752314815</v>
      </c>
      <c r="AC315" s="39"/>
      <c r="AD315" s="42" t="s">
        <v>26863</v>
      </c>
      <c r="AE315" s="63"/>
      <c r="AF315" s="37">
        <v>1370</v>
      </c>
      <c r="AG315" s="37">
        <v>130</v>
      </c>
      <c r="AH315" s="37">
        <v>105</v>
      </c>
      <c r="AI315" s="37">
        <v>4286</v>
      </c>
    </row>
    <row x14ac:dyDescent="0.25" r="316" customHeight="1" ht="18">
      <c r="A316" s="1" t="s">
        <v>26864</v>
      </c>
      <c r="B316" s="33" t="s">
        <v>26865</v>
      </c>
      <c r="C316" s="13" t="s">
        <v>44</v>
      </c>
      <c r="D316" s="135"/>
      <c r="E316" s="13" t="s">
        <v>44</v>
      </c>
      <c r="F316" s="135"/>
      <c r="G316" s="13" t="s">
        <v>44</v>
      </c>
      <c r="H316" s="64"/>
      <c r="I316" s="136"/>
      <c r="J316" s="135"/>
      <c r="K316" s="67">
        <v>1170070000000000000</v>
      </c>
      <c r="L316" s="68">
        <v>43714.96638888889</v>
      </c>
      <c r="M316" s="37">
        <v>0</v>
      </c>
      <c r="N316" s="37">
        <v>0</v>
      </c>
      <c r="O316" s="37">
        <v>0</v>
      </c>
      <c r="P316" s="37">
        <v>0</v>
      </c>
      <c r="Q316" s="37">
        <v>0</v>
      </c>
      <c r="R316" s="63"/>
      <c r="S316" s="63"/>
      <c r="T316" s="63"/>
      <c r="U316" s="63"/>
      <c r="V316" s="63" t="s">
        <v>26866</v>
      </c>
      <c r="W316" s="63"/>
      <c r="X316" s="63" t="s">
        <v>26867</v>
      </c>
      <c r="Y316" s="67">
        <v>798223000000000000</v>
      </c>
      <c r="Z316" s="39"/>
      <c r="AA316" s="63"/>
      <c r="AB316" s="68">
        <v>42688.87326388889</v>
      </c>
      <c r="AC316" s="63"/>
      <c r="AD316" s="66"/>
      <c r="AE316" s="63"/>
      <c r="AF316" s="37">
        <v>12971</v>
      </c>
      <c r="AG316" s="37">
        <v>284</v>
      </c>
      <c r="AH316" s="37">
        <v>1348</v>
      </c>
      <c r="AI316" s="37">
        <v>9590</v>
      </c>
    </row>
    <row x14ac:dyDescent="0.25" r="317" customHeight="1" ht="18">
      <c r="A317" s="1" t="s">
        <v>26868</v>
      </c>
      <c r="B317" s="33" t="s">
        <v>26869</v>
      </c>
      <c r="C317" s="13" t="s">
        <v>44</v>
      </c>
      <c r="D317" s="135"/>
      <c r="E317" s="13" t="s">
        <v>44</v>
      </c>
      <c r="F317" s="135"/>
      <c r="G317" s="13" t="s">
        <v>44</v>
      </c>
      <c r="H317" s="64"/>
      <c r="I317" s="136"/>
      <c r="J317" s="135"/>
      <c r="K317" s="67">
        <v>1170070000000000000</v>
      </c>
      <c r="L317" s="68">
        <v>43714.965844907405</v>
      </c>
      <c r="M317" s="37">
        <v>5</v>
      </c>
      <c r="N317" s="37">
        <v>3</v>
      </c>
      <c r="O317" s="37">
        <v>0</v>
      </c>
      <c r="P317" s="37">
        <v>0</v>
      </c>
      <c r="Q317" s="37">
        <v>0</v>
      </c>
      <c r="R317" s="63"/>
      <c r="S317" s="63"/>
      <c r="T317" s="63"/>
      <c r="U317" s="63"/>
      <c r="V317" s="63" t="s">
        <v>26870</v>
      </c>
      <c r="W317" s="63"/>
      <c r="X317" s="63" t="s">
        <v>26871</v>
      </c>
      <c r="Y317" s="41">
        <v>180298472</v>
      </c>
      <c r="Z317" s="39" t="s">
        <v>26872</v>
      </c>
      <c r="AA317" s="63"/>
      <c r="AB317" s="68">
        <v>40409.52019675926</v>
      </c>
      <c r="AC317" s="63"/>
      <c r="AD317" s="66" t="s">
        <v>2205</v>
      </c>
      <c r="AE317" s="63"/>
      <c r="AF317" s="37">
        <v>7962</v>
      </c>
      <c r="AG317" s="37">
        <v>2012</v>
      </c>
      <c r="AH317" s="37">
        <v>1167</v>
      </c>
      <c r="AI317" s="37">
        <v>176</v>
      </c>
    </row>
    <row x14ac:dyDescent="0.25" r="318" customHeight="1" ht="18">
      <c r="A318" s="1" t="s">
        <v>26873</v>
      </c>
      <c r="B318" s="33" t="s">
        <v>26874</v>
      </c>
      <c r="C318" s="13" t="s">
        <v>44</v>
      </c>
      <c r="D318" s="135"/>
      <c r="E318" s="13" t="s">
        <v>44</v>
      </c>
      <c r="F318" s="135"/>
      <c r="G318" s="13" t="s">
        <v>44</v>
      </c>
      <c r="H318" s="64"/>
      <c r="I318" s="136"/>
      <c r="J318" s="135"/>
      <c r="K318" s="67">
        <v>1170070000000000000</v>
      </c>
      <c r="L318" s="68">
        <v>43714.965833333335</v>
      </c>
      <c r="M318" s="37">
        <v>43</v>
      </c>
      <c r="N318" s="37">
        <v>31</v>
      </c>
      <c r="O318" s="37">
        <v>0</v>
      </c>
      <c r="P318" s="37">
        <v>0</v>
      </c>
      <c r="Q318" s="37">
        <v>0</v>
      </c>
      <c r="R318" s="63"/>
      <c r="S318" s="63"/>
      <c r="T318" s="63"/>
      <c r="U318" s="63"/>
      <c r="V318" s="63" t="s">
        <v>26590</v>
      </c>
      <c r="W318" s="63"/>
      <c r="X318" s="63" t="s">
        <v>26591</v>
      </c>
      <c r="Y318" s="41">
        <v>3947181141</v>
      </c>
      <c r="Z318" s="39" t="s">
        <v>26592</v>
      </c>
      <c r="AA318" s="63"/>
      <c r="AB318" s="68">
        <v>42290.732777777775</v>
      </c>
      <c r="AC318" s="63"/>
      <c r="AD318" s="66" t="s">
        <v>26593</v>
      </c>
      <c r="AE318" s="63"/>
      <c r="AF318" s="37">
        <v>18297</v>
      </c>
      <c r="AG318" s="37">
        <v>10852</v>
      </c>
      <c r="AH318" s="37">
        <v>9678</v>
      </c>
      <c r="AI318" s="37">
        <v>37968</v>
      </c>
    </row>
    <row x14ac:dyDescent="0.25" r="319" customHeight="1" ht="18">
      <c r="A319" s="1" t="s">
        <v>26875</v>
      </c>
      <c r="B319" s="33" t="s">
        <v>26876</v>
      </c>
      <c r="C319" s="13" t="s">
        <v>44</v>
      </c>
      <c r="D319" s="135"/>
      <c r="E319" s="13" t="s">
        <v>44</v>
      </c>
      <c r="F319" s="135"/>
      <c r="G319" s="13" t="s">
        <v>44</v>
      </c>
      <c r="H319" s="64"/>
      <c r="I319" s="136"/>
      <c r="J319" s="135"/>
      <c r="K319" s="67">
        <v>1170070000000000000</v>
      </c>
      <c r="L319" s="68">
        <v>43714.965775462966</v>
      </c>
      <c r="M319" s="37">
        <v>7</v>
      </c>
      <c r="N319" s="37">
        <v>1</v>
      </c>
      <c r="O319" s="37">
        <v>0</v>
      </c>
      <c r="P319" s="37">
        <v>0</v>
      </c>
      <c r="Q319" s="37">
        <v>0</v>
      </c>
      <c r="R319" s="63"/>
      <c r="S319" s="63"/>
      <c r="T319" s="63"/>
      <c r="U319" s="63"/>
      <c r="V319" s="63" t="s">
        <v>26877</v>
      </c>
      <c r="W319" s="63"/>
      <c r="X319" s="63" t="s">
        <v>26878</v>
      </c>
      <c r="Y319" s="69">
        <v>1047820000000000000</v>
      </c>
      <c r="Z319" s="39" t="s">
        <v>26879</v>
      </c>
      <c r="AA319" s="63"/>
      <c r="AB319" s="68">
        <v>43377.6193287037</v>
      </c>
      <c r="AC319" s="63"/>
      <c r="AD319" s="66"/>
      <c r="AE319" s="63"/>
      <c r="AF319" s="37">
        <v>1968</v>
      </c>
      <c r="AG319" s="37">
        <v>230</v>
      </c>
      <c r="AH319" s="37">
        <v>336</v>
      </c>
      <c r="AI319" s="37">
        <v>4680</v>
      </c>
    </row>
    <row x14ac:dyDescent="0.25" r="320" customHeight="1" ht="18">
      <c r="A320" s="1" t="s">
        <v>26880</v>
      </c>
      <c r="B320" s="33" t="s">
        <v>26881</v>
      </c>
      <c r="C320" s="13" t="s">
        <v>44</v>
      </c>
      <c r="D320" s="135"/>
      <c r="E320" s="13" t="s">
        <v>44</v>
      </c>
      <c r="F320" s="135"/>
      <c r="G320" s="13" t="s">
        <v>44</v>
      </c>
      <c r="H320" s="64"/>
      <c r="I320" s="136"/>
      <c r="J320" s="135"/>
      <c r="K320" s="67">
        <v>1170070000000000000</v>
      </c>
      <c r="L320" s="68">
        <v>43714.96570601852</v>
      </c>
      <c r="M320" s="37">
        <v>8</v>
      </c>
      <c r="N320" s="37">
        <v>0</v>
      </c>
      <c r="O320" s="37">
        <v>0</v>
      </c>
      <c r="P320" s="37">
        <v>0</v>
      </c>
      <c r="Q320" s="37">
        <v>0</v>
      </c>
      <c r="R320" s="63"/>
      <c r="S320" s="63"/>
      <c r="T320" s="63"/>
      <c r="U320" s="63"/>
      <c r="V320" s="63" t="s">
        <v>26882</v>
      </c>
      <c r="W320" s="63"/>
      <c r="X320" s="63" t="s">
        <v>26883</v>
      </c>
      <c r="Y320" s="69">
        <v>975108000000000000</v>
      </c>
      <c r="Z320" s="39" t="s">
        <v>26884</v>
      </c>
      <c r="AA320" s="63"/>
      <c r="AB320" s="68">
        <v>43176.980578703704</v>
      </c>
      <c r="AC320" s="63"/>
      <c r="AD320" s="66" t="s">
        <v>100</v>
      </c>
      <c r="AE320" s="63"/>
      <c r="AF320" s="37">
        <v>11368</v>
      </c>
      <c r="AG320" s="37">
        <v>1073</v>
      </c>
      <c r="AH320" s="37">
        <v>278</v>
      </c>
      <c r="AI320" s="37">
        <v>35680</v>
      </c>
    </row>
    <row x14ac:dyDescent="0.25" r="321" customHeight="1" ht="18">
      <c r="A321" s="1" t="s">
        <v>26885</v>
      </c>
      <c r="B321" s="33" t="s">
        <v>26886</v>
      </c>
      <c r="C321" s="13" t="s">
        <v>44</v>
      </c>
      <c r="D321" s="135"/>
      <c r="E321" s="13" t="s">
        <v>44</v>
      </c>
      <c r="F321" s="135"/>
      <c r="G321" s="13" t="s">
        <v>44</v>
      </c>
      <c r="H321" s="64"/>
      <c r="I321" s="136"/>
      <c r="J321" s="135"/>
      <c r="K321" s="67">
        <v>1170070000000000000</v>
      </c>
      <c r="L321" s="68">
        <v>43714.96548611111</v>
      </c>
      <c r="M321" s="37">
        <v>2</v>
      </c>
      <c r="N321" s="37">
        <v>0</v>
      </c>
      <c r="O321" s="37">
        <v>0</v>
      </c>
      <c r="P321" s="37">
        <v>0</v>
      </c>
      <c r="Q321" s="37">
        <v>0</v>
      </c>
      <c r="R321" s="63"/>
      <c r="S321" s="63"/>
      <c r="T321" s="63"/>
      <c r="U321" s="63"/>
      <c r="V321" s="63" t="s">
        <v>26887</v>
      </c>
      <c r="W321" s="63"/>
      <c r="X321" s="63" t="s">
        <v>26888</v>
      </c>
      <c r="Y321" s="69">
        <v>1169560000000000000</v>
      </c>
      <c r="Z321" s="39" t="s">
        <v>26889</v>
      </c>
      <c r="AA321" s="63"/>
      <c r="AB321" s="68">
        <v>43713.575590277775</v>
      </c>
      <c r="AC321" s="63"/>
      <c r="AD321" s="66"/>
      <c r="AE321" s="63"/>
      <c r="AF321" s="37">
        <v>53</v>
      </c>
      <c r="AG321" s="37">
        <v>65</v>
      </c>
      <c r="AH321" s="37">
        <v>67</v>
      </c>
      <c r="AI321" s="37">
        <v>518</v>
      </c>
    </row>
    <row x14ac:dyDescent="0.25" r="322" customHeight="1" ht="18">
      <c r="A322" s="1" t="s">
        <v>26890</v>
      </c>
      <c r="B322" s="33" t="s">
        <v>26891</v>
      </c>
      <c r="C322" s="13" t="s">
        <v>35</v>
      </c>
      <c r="D322" s="14" t="s">
        <v>235</v>
      </c>
      <c r="E322" s="13" t="s">
        <v>35</v>
      </c>
      <c r="F322" s="14" t="s">
        <v>235</v>
      </c>
      <c r="G322" s="13" t="s">
        <v>35</v>
      </c>
      <c r="H322" s="63" t="s">
        <v>235</v>
      </c>
      <c r="I322" s="136"/>
      <c r="J322" s="135"/>
      <c r="K322" s="67">
        <v>1170070000000000000</v>
      </c>
      <c r="L322" s="68">
        <v>43714.96530092593</v>
      </c>
      <c r="M322" s="37">
        <v>1</v>
      </c>
      <c r="N322" s="37">
        <v>0</v>
      </c>
      <c r="O322" s="37">
        <v>0</v>
      </c>
      <c r="P322" s="37">
        <v>0</v>
      </c>
      <c r="Q322" s="37">
        <v>0</v>
      </c>
      <c r="R322" s="63"/>
      <c r="S322" s="63"/>
      <c r="T322" s="63"/>
      <c r="U322" s="63"/>
      <c r="V322" s="63" t="s">
        <v>26892</v>
      </c>
      <c r="W322" s="63"/>
      <c r="X322" s="63" t="s">
        <v>26893</v>
      </c>
      <c r="Y322" s="37">
        <v>109654836</v>
      </c>
      <c r="Z322" s="39" t="s">
        <v>26894</v>
      </c>
      <c r="AA322" s="137" t="s">
        <v>26895</v>
      </c>
      <c r="AB322" s="68">
        <v>40207.972280092596</v>
      </c>
      <c r="AC322" s="63"/>
      <c r="AD322" s="66" t="s">
        <v>72</v>
      </c>
      <c r="AE322" s="63"/>
      <c r="AF322" s="37">
        <v>2427</v>
      </c>
      <c r="AG322" s="37">
        <v>64</v>
      </c>
      <c r="AH322" s="37">
        <v>121</v>
      </c>
      <c r="AI322" s="37">
        <v>112</v>
      </c>
    </row>
    <row x14ac:dyDescent="0.25" r="323" customHeight="1" ht="18">
      <c r="A323" s="1" t="s">
        <v>26896</v>
      </c>
      <c r="B323" s="33" t="s">
        <v>26897</v>
      </c>
      <c r="C323" s="13" t="s">
        <v>44</v>
      </c>
      <c r="D323" s="135"/>
      <c r="E323" s="13" t="s">
        <v>44</v>
      </c>
      <c r="F323" s="135"/>
      <c r="G323" s="13" t="s">
        <v>44</v>
      </c>
      <c r="H323" s="64"/>
      <c r="I323" s="136"/>
      <c r="J323" s="135"/>
      <c r="K323" s="67">
        <v>1170070000000000000</v>
      </c>
      <c r="L323" s="68">
        <v>43714.965</v>
      </c>
      <c r="M323" s="37">
        <v>6</v>
      </c>
      <c r="N323" s="37">
        <v>0</v>
      </c>
      <c r="O323" s="37">
        <v>0</v>
      </c>
      <c r="P323" s="37">
        <v>0</v>
      </c>
      <c r="Q323" s="37">
        <v>0</v>
      </c>
      <c r="R323" s="63"/>
      <c r="S323" s="63"/>
      <c r="T323" s="63"/>
      <c r="U323" s="63"/>
      <c r="V323" s="63" t="s">
        <v>26887</v>
      </c>
      <c r="W323" s="63"/>
      <c r="X323" s="63" t="s">
        <v>26888</v>
      </c>
      <c r="Y323" s="69">
        <v>1169560000000000000</v>
      </c>
      <c r="Z323" s="39" t="s">
        <v>26889</v>
      </c>
      <c r="AA323" s="63"/>
      <c r="AB323" s="68">
        <v>43713.575590277775</v>
      </c>
      <c r="AC323" s="63"/>
      <c r="AD323" s="42"/>
      <c r="AE323" s="63"/>
      <c r="AF323" s="37">
        <v>53</v>
      </c>
      <c r="AG323" s="37">
        <v>65</v>
      </c>
      <c r="AH323" s="37">
        <v>67</v>
      </c>
      <c r="AI323" s="37">
        <v>518</v>
      </c>
    </row>
    <row x14ac:dyDescent="0.25" r="324" customHeight="1" ht="18">
      <c r="A324" s="1" t="s">
        <v>26898</v>
      </c>
      <c r="B324" s="33" t="s">
        <v>26899</v>
      </c>
      <c r="C324" s="13" t="s">
        <v>44</v>
      </c>
      <c r="D324" s="135"/>
      <c r="E324" s="13" t="s">
        <v>44</v>
      </c>
      <c r="F324" s="135"/>
      <c r="G324" s="13" t="s">
        <v>44</v>
      </c>
      <c r="H324" s="64"/>
      <c r="I324" s="136"/>
      <c r="J324" s="135"/>
      <c r="K324" s="67">
        <v>1170070000000000000</v>
      </c>
      <c r="L324" s="68">
        <v>43714.964583333334</v>
      </c>
      <c r="M324" s="37">
        <v>7</v>
      </c>
      <c r="N324" s="37">
        <v>0</v>
      </c>
      <c r="O324" s="37">
        <v>0</v>
      </c>
      <c r="P324" s="37">
        <v>0</v>
      </c>
      <c r="Q324" s="37">
        <v>0</v>
      </c>
      <c r="R324" s="63"/>
      <c r="S324" s="63"/>
      <c r="T324" s="63"/>
      <c r="U324" s="63"/>
      <c r="V324" s="63" t="s">
        <v>26900</v>
      </c>
      <c r="W324" s="63"/>
      <c r="X324" s="63" t="s">
        <v>26901</v>
      </c>
      <c r="Y324" s="67">
        <v>941042000000000000</v>
      </c>
      <c r="Z324" s="39" t="s">
        <v>26902</v>
      </c>
      <c r="AA324" s="137" t="s">
        <v>26903</v>
      </c>
      <c r="AB324" s="68">
        <v>43082.97657407408</v>
      </c>
      <c r="AC324" s="39"/>
      <c r="AD324" s="42" t="s">
        <v>26904</v>
      </c>
      <c r="AE324" s="63"/>
      <c r="AF324" s="37">
        <v>5011</v>
      </c>
      <c r="AG324" s="37">
        <v>744</v>
      </c>
      <c r="AH324" s="37">
        <v>367</v>
      </c>
      <c r="AI324" s="37">
        <v>37848</v>
      </c>
    </row>
    <row x14ac:dyDescent="0.25" r="325" customHeight="1" ht="18">
      <c r="A325" s="1" t="s">
        <v>26905</v>
      </c>
      <c r="B325" s="33" t="s">
        <v>26906</v>
      </c>
      <c r="C325" s="13" t="s">
        <v>44</v>
      </c>
      <c r="D325" s="135"/>
      <c r="E325" s="13" t="s">
        <v>44</v>
      </c>
      <c r="F325" s="135"/>
      <c r="G325" s="13" t="s">
        <v>44</v>
      </c>
      <c r="H325" s="64"/>
      <c r="I325" s="136"/>
      <c r="J325" s="135"/>
      <c r="K325" s="67">
        <v>1170070000000000000</v>
      </c>
      <c r="L325" s="68">
        <v>43714.96451388889</v>
      </c>
      <c r="M325" s="37">
        <v>5</v>
      </c>
      <c r="N325" s="37">
        <v>0</v>
      </c>
      <c r="O325" s="37">
        <v>0</v>
      </c>
      <c r="P325" s="37">
        <v>0</v>
      </c>
      <c r="Q325" s="37">
        <v>0</v>
      </c>
      <c r="R325" s="63"/>
      <c r="S325" s="63"/>
      <c r="T325" s="63"/>
      <c r="U325" s="63"/>
      <c r="V325" s="63" t="s">
        <v>26907</v>
      </c>
      <c r="W325" s="63"/>
      <c r="X325" s="63" t="s">
        <v>26908</v>
      </c>
      <c r="Y325" s="41">
        <v>622853692</v>
      </c>
      <c r="Z325" s="39" t="s">
        <v>26909</v>
      </c>
      <c r="AA325" s="63"/>
      <c r="AB325" s="68">
        <v>41090.76037037037</v>
      </c>
      <c r="AC325" s="39"/>
      <c r="AD325" s="42" t="s">
        <v>26910</v>
      </c>
      <c r="AE325" s="63"/>
      <c r="AF325" s="37">
        <v>1980</v>
      </c>
      <c r="AG325" s="37">
        <v>573</v>
      </c>
      <c r="AH325" s="37">
        <v>275</v>
      </c>
      <c r="AI325" s="37">
        <v>4485</v>
      </c>
    </row>
    <row x14ac:dyDescent="0.25" r="326" customHeight="1" ht="18">
      <c r="A326" s="1" t="s">
        <v>26911</v>
      </c>
      <c r="B326" s="33" t="s">
        <v>26912</v>
      </c>
      <c r="C326" s="13" t="s">
        <v>44</v>
      </c>
      <c r="D326" s="135"/>
      <c r="E326" s="13" t="s">
        <v>44</v>
      </c>
      <c r="F326" s="135"/>
      <c r="G326" s="13" t="s">
        <v>35</v>
      </c>
      <c r="H326" s="63" t="s">
        <v>235</v>
      </c>
      <c r="I326" s="13" t="s">
        <v>44</v>
      </c>
      <c r="J326" s="135"/>
      <c r="K326" s="67">
        <v>1170070000000000000</v>
      </c>
      <c r="L326" s="68">
        <v>43714.964467592596</v>
      </c>
      <c r="M326" s="37">
        <v>0</v>
      </c>
      <c r="N326" s="37">
        <v>0</v>
      </c>
      <c r="O326" s="37">
        <v>0</v>
      </c>
      <c r="P326" s="37">
        <v>0</v>
      </c>
      <c r="Q326" s="37">
        <v>0</v>
      </c>
      <c r="R326" s="63"/>
      <c r="S326" s="63"/>
      <c r="T326" s="63"/>
      <c r="U326" s="63"/>
      <c r="V326" s="63" t="s">
        <v>26913</v>
      </c>
      <c r="W326" s="63"/>
      <c r="X326" s="63" t="s">
        <v>26914</v>
      </c>
      <c r="Y326" s="37">
        <v>1494099632</v>
      </c>
      <c r="Z326" s="63" t="s">
        <v>26915</v>
      </c>
      <c r="AA326" s="63"/>
      <c r="AB326" s="68">
        <v>41434.11505787037</v>
      </c>
      <c r="AC326" s="63"/>
      <c r="AD326" s="42"/>
      <c r="AE326" s="63"/>
      <c r="AF326" s="37">
        <v>4919</v>
      </c>
      <c r="AG326" s="37">
        <v>173</v>
      </c>
      <c r="AH326" s="37">
        <v>975</v>
      </c>
      <c r="AI326" s="37">
        <v>11543</v>
      </c>
    </row>
    <row x14ac:dyDescent="0.25" r="327" customHeight="1" ht="18">
      <c r="A327" s="1" t="s">
        <v>26916</v>
      </c>
      <c r="B327" s="33" t="s">
        <v>26917</v>
      </c>
      <c r="C327" s="13" t="s">
        <v>44</v>
      </c>
      <c r="D327" s="135"/>
      <c r="E327" s="13" t="s">
        <v>44</v>
      </c>
      <c r="F327" s="135"/>
      <c r="G327" s="13" t="s">
        <v>44</v>
      </c>
      <c r="H327" s="64"/>
      <c r="I327" s="136"/>
      <c r="J327" s="135"/>
      <c r="K327" s="67">
        <v>1170070000000000000</v>
      </c>
      <c r="L327" s="68">
        <v>43714.964421296296</v>
      </c>
      <c r="M327" s="37">
        <v>20</v>
      </c>
      <c r="N327" s="37">
        <v>0</v>
      </c>
      <c r="O327" s="37">
        <v>0</v>
      </c>
      <c r="P327" s="37">
        <v>0</v>
      </c>
      <c r="Q327" s="37">
        <v>0</v>
      </c>
      <c r="R327" s="63"/>
      <c r="S327" s="63"/>
      <c r="T327" s="63"/>
      <c r="U327" s="63"/>
      <c r="V327" s="63" t="s">
        <v>26121</v>
      </c>
      <c r="W327" s="63"/>
      <c r="X327" s="63" t="s">
        <v>8886</v>
      </c>
      <c r="Y327" s="67">
        <v>1036900000000000000</v>
      </c>
      <c r="Z327" s="39" t="s">
        <v>26122</v>
      </c>
      <c r="AA327" s="63"/>
      <c r="AB327" s="68">
        <v>43347.48811342593</v>
      </c>
      <c r="AC327" s="39"/>
      <c r="AD327" s="42" t="s">
        <v>26123</v>
      </c>
      <c r="AE327" s="63"/>
      <c r="AF327" s="37">
        <v>10883</v>
      </c>
      <c r="AG327" s="37">
        <v>3545</v>
      </c>
      <c r="AH327" s="37">
        <v>1291</v>
      </c>
      <c r="AI327" s="37">
        <v>53478</v>
      </c>
    </row>
    <row x14ac:dyDescent="0.25" r="328" customHeight="1" ht="18">
      <c r="A328" s="1" t="s">
        <v>5041</v>
      </c>
      <c r="B328" s="33" t="s">
        <v>26918</v>
      </c>
      <c r="C328" s="13" t="s">
        <v>44</v>
      </c>
      <c r="D328" s="135"/>
      <c r="E328" s="13" t="s">
        <v>44</v>
      </c>
      <c r="F328" s="135"/>
      <c r="G328" s="13" t="s">
        <v>44</v>
      </c>
      <c r="H328" s="64"/>
      <c r="I328" s="136"/>
      <c r="J328" s="135"/>
      <c r="K328" s="67">
        <v>1170070000000000000</v>
      </c>
      <c r="L328" s="68">
        <v>43714.96355324074</v>
      </c>
      <c r="M328" s="37">
        <v>33</v>
      </c>
      <c r="N328" s="37">
        <v>1</v>
      </c>
      <c r="O328" s="37">
        <v>0</v>
      </c>
      <c r="P328" s="37">
        <v>0</v>
      </c>
      <c r="Q328" s="37">
        <v>0</v>
      </c>
      <c r="R328" s="63"/>
      <c r="S328" s="63"/>
      <c r="T328" s="63"/>
      <c r="U328" s="63"/>
      <c r="V328" s="63" t="s">
        <v>26919</v>
      </c>
      <c r="W328" s="63"/>
      <c r="X328" s="63" t="s">
        <v>26920</v>
      </c>
      <c r="Y328" s="69">
        <v>754642000000000000</v>
      </c>
      <c r="Z328" s="39" t="s">
        <v>26921</v>
      </c>
      <c r="AA328" s="63"/>
      <c r="AB328" s="68">
        <v>42568.61140046296</v>
      </c>
      <c r="AC328" s="63"/>
      <c r="AD328" s="66" t="s">
        <v>26922</v>
      </c>
      <c r="AE328" s="63"/>
      <c r="AF328" s="37">
        <v>16236</v>
      </c>
      <c r="AG328" s="37">
        <v>4178</v>
      </c>
      <c r="AH328" s="37">
        <v>335</v>
      </c>
      <c r="AI328" s="37">
        <v>18203</v>
      </c>
    </row>
    <row x14ac:dyDescent="0.25" r="329" customHeight="1" ht="18">
      <c r="A329" s="1" t="s">
        <v>26923</v>
      </c>
      <c r="B329" s="33" t="s">
        <v>26924</v>
      </c>
      <c r="C329" s="13" t="s">
        <v>44</v>
      </c>
      <c r="D329" s="135"/>
      <c r="E329" s="13" t="s">
        <v>44</v>
      </c>
      <c r="F329" s="135"/>
      <c r="G329" s="13" t="s">
        <v>44</v>
      </c>
      <c r="H329" s="64"/>
      <c r="I329" s="136"/>
      <c r="J329" s="135"/>
      <c r="K329" s="67">
        <v>1170070000000000000</v>
      </c>
      <c r="L329" s="68">
        <v>43714.963113425925</v>
      </c>
      <c r="M329" s="37">
        <v>0</v>
      </c>
      <c r="N329" s="37">
        <v>0</v>
      </c>
      <c r="O329" s="37">
        <v>0</v>
      </c>
      <c r="P329" s="37">
        <v>0</v>
      </c>
      <c r="Q329" s="37">
        <v>0</v>
      </c>
      <c r="R329" s="63"/>
      <c r="S329" s="63"/>
      <c r="T329" s="63"/>
      <c r="U329" s="63"/>
      <c r="V329" s="63" t="s">
        <v>26925</v>
      </c>
      <c r="W329" s="63"/>
      <c r="X329" s="63" t="s">
        <v>26926</v>
      </c>
      <c r="Y329" s="41">
        <v>280887046</v>
      </c>
      <c r="Z329" s="39" t="s">
        <v>26927</v>
      </c>
      <c r="AA329" s="63"/>
      <c r="AB329" s="68">
        <v>40645.4415625</v>
      </c>
      <c r="AC329" s="63"/>
      <c r="AD329" s="66" t="s">
        <v>2205</v>
      </c>
      <c r="AE329" s="63"/>
      <c r="AF329" s="37">
        <v>1725</v>
      </c>
      <c r="AG329" s="37">
        <v>208</v>
      </c>
      <c r="AH329" s="37">
        <v>651</v>
      </c>
      <c r="AI329" s="37">
        <v>2171</v>
      </c>
    </row>
    <row x14ac:dyDescent="0.25" r="330" customHeight="1" ht="18">
      <c r="A330" s="1" t="s">
        <v>26928</v>
      </c>
      <c r="B330" s="33" t="s">
        <v>26929</v>
      </c>
      <c r="C330" s="13" t="s">
        <v>44</v>
      </c>
      <c r="D330" s="135"/>
      <c r="E330" s="13" t="s">
        <v>44</v>
      </c>
      <c r="F330" s="135"/>
      <c r="G330" s="13" t="s">
        <v>44</v>
      </c>
      <c r="H330" s="64"/>
      <c r="I330" s="136"/>
      <c r="J330" s="135"/>
      <c r="K330" s="67">
        <v>1170070000000000000</v>
      </c>
      <c r="L330" s="68">
        <v>43714.9621412037</v>
      </c>
      <c r="M330" s="37">
        <v>8</v>
      </c>
      <c r="N330" s="37">
        <v>0</v>
      </c>
      <c r="O330" s="37">
        <v>0</v>
      </c>
      <c r="P330" s="37">
        <v>0</v>
      </c>
      <c r="Q330" s="37">
        <v>0</v>
      </c>
      <c r="R330" s="63"/>
      <c r="S330" s="63"/>
      <c r="T330" s="63"/>
      <c r="U330" s="63"/>
      <c r="V330" s="63" t="s">
        <v>26930</v>
      </c>
      <c r="W330" s="63"/>
      <c r="X330" s="63" t="s">
        <v>26931</v>
      </c>
      <c r="Y330" s="37">
        <v>3302967004</v>
      </c>
      <c r="Z330" s="63" t="s">
        <v>26095</v>
      </c>
      <c r="AA330" s="63"/>
      <c r="AB330" s="68">
        <v>42153.791817129626</v>
      </c>
      <c r="AC330" s="63"/>
      <c r="AD330" s="66" t="s">
        <v>100</v>
      </c>
      <c r="AE330" s="63"/>
      <c r="AF330" s="37">
        <v>4016</v>
      </c>
      <c r="AG330" s="37">
        <v>1447</v>
      </c>
      <c r="AH330" s="37">
        <v>264</v>
      </c>
      <c r="AI330" s="37">
        <v>4538</v>
      </c>
    </row>
    <row x14ac:dyDescent="0.25" r="331" customHeight="1" ht="18">
      <c r="A331" s="1" t="s">
        <v>26932</v>
      </c>
      <c r="B331" s="33" t="s">
        <v>26933</v>
      </c>
      <c r="C331" s="13" t="s">
        <v>44</v>
      </c>
      <c r="D331" s="135"/>
      <c r="E331" s="13" t="s">
        <v>44</v>
      </c>
      <c r="F331" s="135"/>
      <c r="G331" s="13" t="s">
        <v>44</v>
      </c>
      <c r="H331" s="64"/>
      <c r="I331" s="136"/>
      <c r="J331" s="135"/>
      <c r="K331" s="67">
        <v>1170070000000000000</v>
      </c>
      <c r="L331" s="68">
        <v>43714.962060185186</v>
      </c>
      <c r="M331" s="37">
        <v>3</v>
      </c>
      <c r="N331" s="37">
        <v>0</v>
      </c>
      <c r="O331" s="37">
        <v>0</v>
      </c>
      <c r="P331" s="37">
        <v>0</v>
      </c>
      <c r="Q331" s="37">
        <v>0</v>
      </c>
      <c r="R331" s="63"/>
      <c r="S331" s="63"/>
      <c r="T331" s="63"/>
      <c r="U331" s="63"/>
      <c r="V331" s="63" t="s">
        <v>26934</v>
      </c>
      <c r="W331" s="63"/>
      <c r="X331" s="63" t="s">
        <v>26935</v>
      </c>
      <c r="Y331" s="37">
        <v>1228259539</v>
      </c>
      <c r="Z331" s="63"/>
      <c r="AA331" s="63"/>
      <c r="AB331" s="68">
        <v>41333.989328703705</v>
      </c>
      <c r="AC331" s="63"/>
      <c r="AD331" s="66"/>
      <c r="AE331" s="63"/>
      <c r="AF331" s="37">
        <v>467</v>
      </c>
      <c r="AG331" s="37">
        <v>65</v>
      </c>
      <c r="AH331" s="37">
        <v>72</v>
      </c>
      <c r="AI331" s="37">
        <v>872</v>
      </c>
    </row>
    <row x14ac:dyDescent="0.25" r="332" customHeight="1" ht="18">
      <c r="A332" s="1" t="s">
        <v>26936</v>
      </c>
      <c r="B332" s="33" t="s">
        <v>26937</v>
      </c>
      <c r="C332" s="13" t="s">
        <v>44</v>
      </c>
      <c r="D332" s="135"/>
      <c r="E332" s="13" t="s">
        <v>44</v>
      </c>
      <c r="F332" s="135"/>
      <c r="G332" s="13" t="s">
        <v>44</v>
      </c>
      <c r="H332" s="64"/>
      <c r="I332" s="136"/>
      <c r="J332" s="135"/>
      <c r="K332" s="67">
        <v>1170070000000000000</v>
      </c>
      <c r="L332" s="68">
        <v>43714.96142361111</v>
      </c>
      <c r="M332" s="37">
        <v>11</v>
      </c>
      <c r="N332" s="37">
        <v>0</v>
      </c>
      <c r="O332" s="37">
        <v>0</v>
      </c>
      <c r="P332" s="37">
        <v>0</v>
      </c>
      <c r="Q332" s="37">
        <v>0</v>
      </c>
      <c r="R332" s="63"/>
      <c r="S332" s="63"/>
      <c r="T332" s="63"/>
      <c r="U332" s="63"/>
      <c r="V332" s="63" t="s">
        <v>26938</v>
      </c>
      <c r="W332" s="63"/>
      <c r="X332" s="63" t="s">
        <v>26939</v>
      </c>
      <c r="Y332" s="67">
        <v>1103010000000000000</v>
      </c>
      <c r="Z332" s="63" t="s">
        <v>26940</v>
      </c>
      <c r="AA332" s="63"/>
      <c r="AB332" s="68">
        <v>43529.91962962963</v>
      </c>
      <c r="AC332" s="63"/>
      <c r="AD332" s="66" t="s">
        <v>100</v>
      </c>
      <c r="AE332" s="63"/>
      <c r="AF332" s="37">
        <v>2551</v>
      </c>
      <c r="AG332" s="37">
        <v>895</v>
      </c>
      <c r="AH332" s="37">
        <v>495</v>
      </c>
      <c r="AI332" s="37">
        <v>11631</v>
      </c>
    </row>
    <row x14ac:dyDescent="0.25" r="333" customHeight="1" ht="18">
      <c r="A333" s="1" t="s">
        <v>26941</v>
      </c>
      <c r="B333" s="33" t="s">
        <v>26942</v>
      </c>
      <c r="C333" s="13" t="s">
        <v>44</v>
      </c>
      <c r="D333" s="135"/>
      <c r="E333" s="13" t="s">
        <v>44</v>
      </c>
      <c r="F333" s="135"/>
      <c r="G333" s="13" t="s">
        <v>44</v>
      </c>
      <c r="H333" s="64"/>
      <c r="I333" s="136"/>
      <c r="J333" s="135"/>
      <c r="K333" s="67">
        <v>1170070000000000000</v>
      </c>
      <c r="L333" s="68">
        <v>43714.96111111111</v>
      </c>
      <c r="M333" s="37">
        <v>1</v>
      </c>
      <c r="N333" s="37">
        <v>0</v>
      </c>
      <c r="O333" s="37">
        <v>0</v>
      </c>
      <c r="P333" s="37">
        <v>0</v>
      </c>
      <c r="Q333" s="37">
        <v>0</v>
      </c>
      <c r="R333" s="63"/>
      <c r="S333" s="63"/>
      <c r="T333" s="63"/>
      <c r="U333" s="63"/>
      <c r="V333" s="63" t="s">
        <v>26943</v>
      </c>
      <c r="W333" s="63"/>
      <c r="X333" s="63" t="s">
        <v>26944</v>
      </c>
      <c r="Y333" s="67">
        <v>1077990000000000000</v>
      </c>
      <c r="Z333" s="63"/>
      <c r="AA333" s="63"/>
      <c r="AB333" s="68">
        <v>43460.87961805556</v>
      </c>
      <c r="AC333" s="63"/>
      <c r="AD333" s="66"/>
      <c r="AE333" s="63"/>
      <c r="AF333" s="37">
        <v>875</v>
      </c>
      <c r="AG333" s="37">
        <v>11</v>
      </c>
      <c r="AH333" s="37">
        <v>10</v>
      </c>
      <c r="AI333" s="37">
        <v>608</v>
      </c>
    </row>
    <row x14ac:dyDescent="0.25" r="334" customHeight="1" ht="18">
      <c r="A334" s="1" t="s">
        <v>26945</v>
      </c>
      <c r="B334" s="33" t="s">
        <v>26946</v>
      </c>
      <c r="C334" s="13" t="s">
        <v>44</v>
      </c>
      <c r="D334" s="135"/>
      <c r="E334" s="13" t="s">
        <v>44</v>
      </c>
      <c r="F334" s="135"/>
      <c r="G334" s="13" t="s">
        <v>44</v>
      </c>
      <c r="H334" s="64"/>
      <c r="I334" s="136"/>
      <c r="J334" s="135"/>
      <c r="K334" s="67">
        <v>1170060000000000000</v>
      </c>
      <c r="L334" s="68">
        <v>43714.95998842592</v>
      </c>
      <c r="M334" s="37">
        <v>0</v>
      </c>
      <c r="N334" s="37">
        <v>0</v>
      </c>
      <c r="O334" s="37">
        <v>0</v>
      </c>
      <c r="P334" s="37">
        <v>0</v>
      </c>
      <c r="Q334" s="37">
        <v>0</v>
      </c>
      <c r="R334" s="63"/>
      <c r="S334" s="63"/>
      <c r="T334" s="63"/>
      <c r="U334" s="63"/>
      <c r="V334" s="63" t="s">
        <v>26947</v>
      </c>
      <c r="W334" s="63"/>
      <c r="X334" s="63" t="s">
        <v>26948</v>
      </c>
      <c r="Y334" s="37">
        <v>3062301855</v>
      </c>
      <c r="Z334" s="39" t="s">
        <v>26949</v>
      </c>
      <c r="AA334" s="137" t="s">
        <v>26950</v>
      </c>
      <c r="AB334" s="68">
        <v>42060.778761574074</v>
      </c>
      <c r="AC334" s="63"/>
      <c r="AD334" s="42"/>
      <c r="AE334" s="63"/>
      <c r="AF334" s="37">
        <v>24</v>
      </c>
      <c r="AG334" s="37">
        <v>21</v>
      </c>
      <c r="AH334" s="37">
        <v>27</v>
      </c>
      <c r="AI334" s="37">
        <v>17</v>
      </c>
    </row>
    <row x14ac:dyDescent="0.25" r="335" customHeight="1" ht="18">
      <c r="A335" s="1" t="s">
        <v>26951</v>
      </c>
      <c r="B335" s="33" t="s">
        <v>26952</v>
      </c>
      <c r="C335" s="13" t="s">
        <v>44</v>
      </c>
      <c r="D335" s="135"/>
      <c r="E335" s="13" t="s">
        <v>44</v>
      </c>
      <c r="F335" s="135"/>
      <c r="G335" s="13" t="s">
        <v>44</v>
      </c>
      <c r="H335" s="64"/>
      <c r="I335" s="136"/>
      <c r="J335" s="135"/>
      <c r="K335" s="67">
        <v>1170060000000000000</v>
      </c>
      <c r="L335" s="68">
        <v>43714.95998842592</v>
      </c>
      <c r="M335" s="37">
        <v>4</v>
      </c>
      <c r="N335" s="37">
        <v>0</v>
      </c>
      <c r="O335" s="37">
        <v>0</v>
      </c>
      <c r="P335" s="37">
        <v>0</v>
      </c>
      <c r="Q335" s="37">
        <v>0</v>
      </c>
      <c r="R335" s="63"/>
      <c r="S335" s="63"/>
      <c r="T335" s="63"/>
      <c r="U335" s="63"/>
      <c r="V335" s="63" t="s">
        <v>26953</v>
      </c>
      <c r="W335" s="63"/>
      <c r="X335" s="63" t="s">
        <v>26954</v>
      </c>
      <c r="Y335" s="41">
        <v>326238540</v>
      </c>
      <c r="Z335" s="39" t="s">
        <v>26955</v>
      </c>
      <c r="AA335" s="63"/>
      <c r="AB335" s="68">
        <v>40723.842210648145</v>
      </c>
      <c r="AC335" s="39"/>
      <c r="AD335" s="42" t="s">
        <v>26956</v>
      </c>
      <c r="AE335" s="63"/>
      <c r="AF335" s="37">
        <v>6747</v>
      </c>
      <c r="AG335" s="37">
        <v>325</v>
      </c>
      <c r="AH335" s="37">
        <v>529</v>
      </c>
      <c r="AI335" s="37">
        <v>7363</v>
      </c>
    </row>
    <row x14ac:dyDescent="0.25" r="336" customHeight="1" ht="18">
      <c r="A336" s="1" t="s">
        <v>26957</v>
      </c>
      <c r="B336" s="33" t="s">
        <v>26958</v>
      </c>
      <c r="C336" s="13" t="s">
        <v>44</v>
      </c>
      <c r="D336" s="135"/>
      <c r="E336" s="13" t="s">
        <v>44</v>
      </c>
      <c r="F336" s="135"/>
      <c r="G336" s="13" t="s">
        <v>44</v>
      </c>
      <c r="H336" s="64"/>
      <c r="I336" s="136"/>
      <c r="J336" s="135"/>
      <c r="K336" s="67">
        <v>1170060000000000000</v>
      </c>
      <c r="L336" s="68">
        <v>43714.95892361111</v>
      </c>
      <c r="M336" s="37">
        <v>4</v>
      </c>
      <c r="N336" s="37">
        <v>0</v>
      </c>
      <c r="O336" s="37">
        <v>0</v>
      </c>
      <c r="P336" s="37">
        <v>0</v>
      </c>
      <c r="Q336" s="37">
        <v>0</v>
      </c>
      <c r="R336" s="63"/>
      <c r="S336" s="63"/>
      <c r="T336" s="63"/>
      <c r="U336" s="63"/>
      <c r="V336" s="63" t="s">
        <v>26959</v>
      </c>
      <c r="W336" s="63"/>
      <c r="X336" s="63" t="s">
        <v>26960</v>
      </c>
      <c r="Y336" s="69">
        <v>1162350000000000000</v>
      </c>
      <c r="Z336" s="39" t="s">
        <v>26961</v>
      </c>
      <c r="AA336" s="63"/>
      <c r="AB336" s="68">
        <v>43693.65824074074</v>
      </c>
      <c r="AC336" s="63"/>
      <c r="AD336" s="66"/>
      <c r="AE336" s="63"/>
      <c r="AF336" s="37">
        <v>2012</v>
      </c>
      <c r="AG336" s="37">
        <v>196</v>
      </c>
      <c r="AH336" s="37">
        <v>66</v>
      </c>
      <c r="AI336" s="37">
        <v>9434</v>
      </c>
    </row>
    <row x14ac:dyDescent="0.25" r="337" customHeight="1" ht="18">
      <c r="A337" s="1" t="s">
        <v>26962</v>
      </c>
      <c r="B337" s="33" t="s">
        <v>26963</v>
      </c>
      <c r="C337" s="13" t="s">
        <v>44</v>
      </c>
      <c r="D337" s="135"/>
      <c r="E337" s="13" t="s">
        <v>44</v>
      </c>
      <c r="F337" s="135"/>
      <c r="G337" s="13" t="s">
        <v>44</v>
      </c>
      <c r="H337" s="64"/>
      <c r="I337" s="136"/>
      <c r="J337" s="135"/>
      <c r="K337" s="67">
        <v>1170060000000000000</v>
      </c>
      <c r="L337" s="68">
        <v>43714.958761574075</v>
      </c>
      <c r="M337" s="37">
        <v>1</v>
      </c>
      <c r="N337" s="37">
        <v>0</v>
      </c>
      <c r="O337" s="37">
        <v>0</v>
      </c>
      <c r="P337" s="37">
        <v>0</v>
      </c>
      <c r="Q337" s="37">
        <v>0</v>
      </c>
      <c r="R337" s="63"/>
      <c r="S337" s="63"/>
      <c r="T337" s="63"/>
      <c r="U337" s="63"/>
      <c r="V337" s="63" t="s">
        <v>26964</v>
      </c>
      <c r="W337" s="63"/>
      <c r="X337" s="63" t="s">
        <v>26965</v>
      </c>
      <c r="Y337" s="69">
        <v>907289000000000000</v>
      </c>
      <c r="Z337" s="39" t="s">
        <v>26966</v>
      </c>
      <c r="AA337" s="63"/>
      <c r="AB337" s="68">
        <v>42989.83590277778</v>
      </c>
      <c r="AC337" s="63"/>
      <c r="AD337" s="66" t="s">
        <v>10590</v>
      </c>
      <c r="AE337" s="63"/>
      <c r="AF337" s="37">
        <v>63</v>
      </c>
      <c r="AG337" s="37">
        <v>17</v>
      </c>
      <c r="AH337" s="37">
        <v>7</v>
      </c>
      <c r="AI337" s="37">
        <v>434</v>
      </c>
    </row>
    <row x14ac:dyDescent="0.25" r="338" customHeight="1" ht="18">
      <c r="A338" s="1" t="s">
        <v>26967</v>
      </c>
      <c r="B338" s="33" t="s">
        <v>26968</v>
      </c>
      <c r="C338" s="13" t="s">
        <v>44</v>
      </c>
      <c r="D338" s="135"/>
      <c r="E338" s="13" t="s">
        <v>44</v>
      </c>
      <c r="F338" s="135"/>
      <c r="G338" s="13" t="s">
        <v>44</v>
      </c>
      <c r="H338" s="64"/>
      <c r="I338" s="136"/>
      <c r="J338" s="135"/>
      <c r="K338" s="67">
        <v>1170060000000000000</v>
      </c>
      <c r="L338" s="68">
        <v>43714.95873842593</v>
      </c>
      <c r="M338" s="37">
        <v>14</v>
      </c>
      <c r="N338" s="37">
        <v>1</v>
      </c>
      <c r="O338" s="37">
        <v>0</v>
      </c>
      <c r="P338" s="37">
        <v>0</v>
      </c>
      <c r="Q338" s="37">
        <v>0</v>
      </c>
      <c r="R338" s="63"/>
      <c r="S338" s="63"/>
      <c r="T338" s="63"/>
      <c r="U338" s="63"/>
      <c r="V338" s="63" t="s">
        <v>26969</v>
      </c>
      <c r="W338" s="63"/>
      <c r="X338" s="63" t="s">
        <v>26970</v>
      </c>
      <c r="Y338" s="41">
        <v>165545060</v>
      </c>
      <c r="Z338" s="39" t="s">
        <v>26971</v>
      </c>
      <c r="AA338" s="63"/>
      <c r="AB338" s="68">
        <v>40371.096504629626</v>
      </c>
      <c r="AC338" s="63"/>
      <c r="AD338" s="66" t="s">
        <v>26972</v>
      </c>
      <c r="AE338" s="63"/>
      <c r="AF338" s="37">
        <v>50135</v>
      </c>
      <c r="AG338" s="37">
        <v>5733</v>
      </c>
      <c r="AH338" s="37">
        <v>467</v>
      </c>
      <c r="AI338" s="37">
        <v>32485</v>
      </c>
    </row>
    <row x14ac:dyDescent="0.25" r="339" customHeight="1" ht="18">
      <c r="A339" s="1" t="s">
        <v>26973</v>
      </c>
      <c r="B339" s="33" t="s">
        <v>26974</v>
      </c>
      <c r="C339" s="13" t="s">
        <v>366</v>
      </c>
      <c r="D339" s="135"/>
      <c r="E339" s="13" t="s">
        <v>366</v>
      </c>
      <c r="F339" s="135"/>
      <c r="G339" s="13" t="s">
        <v>366</v>
      </c>
      <c r="H339" s="64"/>
      <c r="I339" s="136"/>
      <c r="J339" s="135"/>
      <c r="K339" s="67">
        <v>1170060000000000000</v>
      </c>
      <c r="L339" s="68">
        <v>43714.958449074074</v>
      </c>
      <c r="M339" s="37">
        <v>1</v>
      </c>
      <c r="N339" s="37">
        <v>0</v>
      </c>
      <c r="O339" s="37">
        <v>0</v>
      </c>
      <c r="P339" s="37">
        <v>0</v>
      </c>
      <c r="Q339" s="37">
        <v>0</v>
      </c>
      <c r="R339" s="63"/>
      <c r="S339" s="63"/>
      <c r="T339" s="63"/>
      <c r="U339" s="63"/>
      <c r="V339" s="39" t="s">
        <v>26975</v>
      </c>
      <c r="W339" s="63"/>
      <c r="X339" s="63" t="s">
        <v>26976</v>
      </c>
      <c r="Y339" s="69">
        <v>1166630000000000000</v>
      </c>
      <c r="Z339" s="39" t="s">
        <v>26977</v>
      </c>
      <c r="AA339" s="63"/>
      <c r="AB339" s="68">
        <v>43705.472916666666</v>
      </c>
      <c r="AC339" s="63"/>
      <c r="AD339" s="66"/>
      <c r="AE339" s="63"/>
      <c r="AF339" s="37">
        <v>247</v>
      </c>
      <c r="AG339" s="37">
        <v>88</v>
      </c>
      <c r="AH339" s="37">
        <v>118</v>
      </c>
      <c r="AI339" s="37">
        <v>210</v>
      </c>
    </row>
    <row x14ac:dyDescent="0.25" r="340" customHeight="1" ht="18">
      <c r="A340" s="1" t="s">
        <v>26978</v>
      </c>
      <c r="B340" s="33" t="s">
        <v>26979</v>
      </c>
      <c r="C340" s="13" t="s">
        <v>44</v>
      </c>
      <c r="D340" s="135"/>
      <c r="E340" s="13" t="s">
        <v>44</v>
      </c>
      <c r="F340" s="135"/>
      <c r="G340" s="13" t="s">
        <v>44</v>
      </c>
      <c r="H340" s="64"/>
      <c r="I340" s="136"/>
      <c r="J340" s="135"/>
      <c r="K340" s="67">
        <v>1170060000000000000</v>
      </c>
      <c r="L340" s="68">
        <v>43714.956921296296</v>
      </c>
      <c r="M340" s="37">
        <v>3</v>
      </c>
      <c r="N340" s="37">
        <v>0</v>
      </c>
      <c r="O340" s="37">
        <v>0</v>
      </c>
      <c r="P340" s="37">
        <v>0</v>
      </c>
      <c r="Q340" s="37">
        <v>0</v>
      </c>
      <c r="R340" s="63"/>
      <c r="S340" s="63"/>
      <c r="T340" s="63"/>
      <c r="U340" s="39"/>
      <c r="V340" s="39" t="s">
        <v>26980</v>
      </c>
      <c r="W340" s="63"/>
      <c r="X340" s="63" t="s">
        <v>26981</v>
      </c>
      <c r="Y340" s="69">
        <v>903155000000000000</v>
      </c>
      <c r="Z340" s="39" t="s">
        <v>26982</v>
      </c>
      <c r="AA340" s="63"/>
      <c r="AB340" s="68">
        <v>42978.428125</v>
      </c>
      <c r="AC340" s="63"/>
      <c r="AD340" s="66"/>
      <c r="AE340" s="63"/>
      <c r="AF340" s="37">
        <v>5463</v>
      </c>
      <c r="AG340" s="37">
        <v>263</v>
      </c>
      <c r="AH340" s="37">
        <v>175</v>
      </c>
      <c r="AI340" s="37">
        <v>15570</v>
      </c>
    </row>
    <row x14ac:dyDescent="0.25" r="341" customHeight="1" ht="18">
      <c r="A341" s="1" t="s">
        <v>26983</v>
      </c>
      <c r="B341" s="33" t="s">
        <v>26984</v>
      </c>
      <c r="C341" s="13" t="s">
        <v>44</v>
      </c>
      <c r="D341" s="135"/>
      <c r="E341" s="13" t="s">
        <v>44</v>
      </c>
      <c r="F341" s="135"/>
      <c r="G341" s="13" t="s">
        <v>44</v>
      </c>
      <c r="H341" s="64"/>
      <c r="I341" s="136"/>
      <c r="J341" s="135"/>
      <c r="K341" s="67">
        <v>1170060000000000000</v>
      </c>
      <c r="L341" s="68">
        <v>43714.956828703704</v>
      </c>
      <c r="M341" s="37">
        <v>5398</v>
      </c>
      <c r="N341" s="37">
        <v>505</v>
      </c>
      <c r="O341" s="37">
        <v>0</v>
      </c>
      <c r="P341" s="37">
        <v>0</v>
      </c>
      <c r="Q341" s="37">
        <v>0</v>
      </c>
      <c r="R341" s="63"/>
      <c r="S341" s="63"/>
      <c r="T341" s="63"/>
      <c r="U341" s="63"/>
      <c r="V341" s="63" t="s">
        <v>26985</v>
      </c>
      <c r="W341" s="63"/>
      <c r="X341" s="63" t="s">
        <v>26986</v>
      </c>
      <c r="Y341" s="37">
        <v>455910373</v>
      </c>
      <c r="Z341" s="63"/>
      <c r="AA341" s="63"/>
      <c r="AB341" s="68">
        <v>40913.88575231482</v>
      </c>
      <c r="AC341" s="63"/>
      <c r="AD341" s="66"/>
      <c r="AE341" s="63"/>
      <c r="AF341" s="37">
        <v>6973</v>
      </c>
      <c r="AG341" s="37">
        <v>50859</v>
      </c>
      <c r="AH341" s="37">
        <v>583</v>
      </c>
      <c r="AI341" s="37">
        <v>56322</v>
      </c>
    </row>
    <row x14ac:dyDescent="0.25" r="342" customHeight="1" ht="18">
      <c r="A342" s="1" t="s">
        <v>26987</v>
      </c>
      <c r="B342" s="33" t="s">
        <v>26988</v>
      </c>
      <c r="C342" s="13" t="s">
        <v>366</v>
      </c>
      <c r="D342" s="135"/>
      <c r="E342" s="13" t="s">
        <v>366</v>
      </c>
      <c r="F342" s="135"/>
      <c r="G342" s="13" t="s">
        <v>366</v>
      </c>
      <c r="H342" s="64"/>
      <c r="I342" s="136"/>
      <c r="J342" s="135"/>
      <c r="K342" s="67">
        <v>1170060000000000000</v>
      </c>
      <c r="L342" s="68">
        <v>43714.95673611111</v>
      </c>
      <c r="M342" s="37">
        <v>6</v>
      </c>
      <c r="N342" s="37">
        <v>0</v>
      </c>
      <c r="O342" s="37">
        <v>0</v>
      </c>
      <c r="P342" s="37">
        <v>0</v>
      </c>
      <c r="Q342" s="37">
        <v>0</v>
      </c>
      <c r="R342" s="63"/>
      <c r="S342" s="63"/>
      <c r="T342" s="63"/>
      <c r="U342" s="63"/>
      <c r="V342" s="63" t="s">
        <v>26989</v>
      </c>
      <c r="W342" s="63"/>
      <c r="X342" s="63" t="s">
        <v>26990</v>
      </c>
      <c r="Y342" s="37">
        <v>3273368300</v>
      </c>
      <c r="Z342" s="39"/>
      <c r="AA342" s="63"/>
      <c r="AB342" s="68">
        <v>42195.00578703704</v>
      </c>
      <c r="AC342" s="63"/>
      <c r="AD342" s="66"/>
      <c r="AE342" s="63"/>
      <c r="AF342" s="37">
        <v>1351</v>
      </c>
      <c r="AG342" s="37">
        <v>230</v>
      </c>
      <c r="AH342" s="37">
        <v>50</v>
      </c>
      <c r="AI342" s="37">
        <v>7271</v>
      </c>
    </row>
    <row x14ac:dyDescent="0.25" r="343" customHeight="1" ht="18">
      <c r="A343" s="1" t="s">
        <v>26991</v>
      </c>
      <c r="B343" s="33" t="s">
        <v>26992</v>
      </c>
      <c r="C343" s="13" t="s">
        <v>44</v>
      </c>
      <c r="D343" s="135"/>
      <c r="E343" s="13" t="s">
        <v>44</v>
      </c>
      <c r="F343" s="135"/>
      <c r="G343" s="13" t="s">
        <v>44</v>
      </c>
      <c r="H343" s="64"/>
      <c r="I343" s="136"/>
      <c r="J343" s="135"/>
      <c r="K343" s="67">
        <v>1170060000000000000</v>
      </c>
      <c r="L343" s="68">
        <v>43714.95569444444</v>
      </c>
      <c r="M343" s="37">
        <v>3</v>
      </c>
      <c r="N343" s="37">
        <v>0</v>
      </c>
      <c r="O343" s="37">
        <v>0</v>
      </c>
      <c r="P343" s="37">
        <v>0</v>
      </c>
      <c r="Q343" s="37">
        <v>0</v>
      </c>
      <c r="R343" s="63"/>
      <c r="S343" s="63"/>
      <c r="T343" s="63"/>
      <c r="U343" s="63"/>
      <c r="V343" s="63" t="s">
        <v>26993</v>
      </c>
      <c r="W343" s="63"/>
      <c r="X343" s="63" t="s">
        <v>26994</v>
      </c>
      <c r="Y343" s="41">
        <v>3790527681</v>
      </c>
      <c r="Z343" s="39" t="s">
        <v>26995</v>
      </c>
      <c r="AA343" s="63"/>
      <c r="AB343" s="68">
        <v>42274.445752314816</v>
      </c>
      <c r="AC343" s="63"/>
      <c r="AD343" s="66"/>
      <c r="AE343" s="63"/>
      <c r="AF343" s="37">
        <v>2606</v>
      </c>
      <c r="AG343" s="37">
        <v>167</v>
      </c>
      <c r="AH343" s="37">
        <v>266</v>
      </c>
      <c r="AI343" s="37">
        <v>4038</v>
      </c>
    </row>
    <row x14ac:dyDescent="0.25" r="344" customHeight="1" ht="18">
      <c r="A344" s="1" t="s">
        <v>26996</v>
      </c>
      <c r="B344" s="33" t="s">
        <v>26997</v>
      </c>
      <c r="C344" s="13" t="s">
        <v>44</v>
      </c>
      <c r="D344" s="135"/>
      <c r="E344" s="13" t="s">
        <v>44</v>
      </c>
      <c r="F344" s="135"/>
      <c r="G344" s="13" t="s">
        <v>44</v>
      </c>
      <c r="H344" s="64"/>
      <c r="I344" s="136"/>
      <c r="J344" s="135"/>
      <c r="K344" s="67">
        <v>1170060000000000000</v>
      </c>
      <c r="L344" s="68">
        <v>43714.95552083333</v>
      </c>
      <c r="M344" s="37">
        <v>1</v>
      </c>
      <c r="N344" s="37">
        <v>0</v>
      </c>
      <c r="O344" s="37">
        <v>0</v>
      </c>
      <c r="P344" s="37">
        <v>0</v>
      </c>
      <c r="Q344" s="37">
        <v>0</v>
      </c>
      <c r="R344" s="63"/>
      <c r="S344" s="63"/>
      <c r="T344" s="63"/>
      <c r="U344" s="63"/>
      <c r="V344" s="39" t="s">
        <v>26998</v>
      </c>
      <c r="W344" s="63"/>
      <c r="X344" s="63" t="s">
        <v>26999</v>
      </c>
      <c r="Y344" s="67">
        <v>1100090000000000000</v>
      </c>
      <c r="Z344" s="63" t="s">
        <v>27000</v>
      </c>
      <c r="AA344" s="137" t="s">
        <v>27001</v>
      </c>
      <c r="AB344" s="68">
        <v>43521.86950231482</v>
      </c>
      <c r="AC344" s="63"/>
      <c r="AD344" s="66" t="s">
        <v>7193</v>
      </c>
      <c r="AE344" s="63"/>
      <c r="AF344" s="37">
        <v>7339</v>
      </c>
      <c r="AG344" s="37">
        <v>396</v>
      </c>
      <c r="AH344" s="37">
        <v>213</v>
      </c>
      <c r="AI344" s="37">
        <v>7125</v>
      </c>
    </row>
    <row x14ac:dyDescent="0.25" r="345" customHeight="1" ht="18">
      <c r="A345" s="1" t="s">
        <v>27002</v>
      </c>
      <c r="B345" s="33" t="s">
        <v>27003</v>
      </c>
      <c r="C345" s="13" t="s">
        <v>44</v>
      </c>
      <c r="D345" s="135"/>
      <c r="E345" s="13" t="s">
        <v>44</v>
      </c>
      <c r="F345" s="135"/>
      <c r="G345" s="13" t="s">
        <v>44</v>
      </c>
      <c r="H345" s="64"/>
      <c r="I345" s="136"/>
      <c r="J345" s="135"/>
      <c r="K345" s="67">
        <v>1170060000000000000</v>
      </c>
      <c r="L345" s="68">
        <v>43714.955416666664</v>
      </c>
      <c r="M345" s="37">
        <v>10</v>
      </c>
      <c r="N345" s="37">
        <v>2</v>
      </c>
      <c r="O345" s="37">
        <v>0</v>
      </c>
      <c r="P345" s="37">
        <v>0</v>
      </c>
      <c r="Q345" s="37">
        <v>0</v>
      </c>
      <c r="R345" s="63"/>
      <c r="S345" s="63"/>
      <c r="T345" s="63"/>
      <c r="U345" s="39"/>
      <c r="V345" s="39" t="s">
        <v>27004</v>
      </c>
      <c r="W345" s="63"/>
      <c r="X345" s="63" t="s">
        <v>27004</v>
      </c>
      <c r="Y345" s="67">
        <v>790888000000000000</v>
      </c>
      <c r="Z345" s="39" t="s">
        <v>5187</v>
      </c>
      <c r="AA345" s="63"/>
      <c r="AB345" s="68">
        <v>42668.63081018518</v>
      </c>
      <c r="AC345" s="63"/>
      <c r="AD345" s="66"/>
      <c r="AE345" s="63"/>
      <c r="AF345" s="37">
        <v>64284</v>
      </c>
      <c r="AG345" s="37">
        <v>15326</v>
      </c>
      <c r="AH345" s="37">
        <v>9325</v>
      </c>
      <c r="AI345" s="37">
        <v>6975</v>
      </c>
    </row>
    <row x14ac:dyDescent="0.25" r="346" customHeight="1" ht="18">
      <c r="A346" s="1" t="s">
        <v>27005</v>
      </c>
      <c r="B346" s="33" t="s">
        <v>27006</v>
      </c>
      <c r="C346" s="13" t="s">
        <v>35</v>
      </c>
      <c r="D346" s="14" t="s">
        <v>5010</v>
      </c>
      <c r="E346" s="13" t="s">
        <v>35</v>
      </c>
      <c r="F346" s="14" t="s">
        <v>5010</v>
      </c>
      <c r="G346" s="13" t="s">
        <v>35</v>
      </c>
      <c r="H346" s="63" t="s">
        <v>5010</v>
      </c>
      <c r="I346" s="136"/>
      <c r="J346" s="135"/>
      <c r="K346" s="67">
        <v>1170060000000000000</v>
      </c>
      <c r="L346" s="68">
        <v>43714.95512731482</v>
      </c>
      <c r="M346" s="37">
        <v>0</v>
      </c>
      <c r="N346" s="37">
        <v>0</v>
      </c>
      <c r="O346" s="37">
        <v>0</v>
      </c>
      <c r="P346" s="37">
        <v>0</v>
      </c>
      <c r="Q346" s="37">
        <v>0</v>
      </c>
      <c r="R346" s="63"/>
      <c r="S346" s="63"/>
      <c r="T346" s="63"/>
      <c r="U346" s="63"/>
      <c r="V346" s="63" t="s">
        <v>27007</v>
      </c>
      <c r="W346" s="63"/>
      <c r="X346" s="63" t="s">
        <v>27008</v>
      </c>
      <c r="Y346" s="41">
        <v>123905303</v>
      </c>
      <c r="Z346" s="39" t="s">
        <v>27009</v>
      </c>
      <c r="AA346" s="63"/>
      <c r="AB346" s="68">
        <v>40254.783229166664</v>
      </c>
      <c r="AC346" s="63"/>
      <c r="AD346" s="66"/>
      <c r="AE346" s="63"/>
      <c r="AF346" s="37">
        <v>5678</v>
      </c>
      <c r="AG346" s="37">
        <v>5579</v>
      </c>
      <c r="AH346" s="37">
        <v>1585</v>
      </c>
      <c r="AI346" s="37">
        <v>177</v>
      </c>
    </row>
    <row x14ac:dyDescent="0.25" r="347" customHeight="1" ht="18">
      <c r="A347" s="1" t="s">
        <v>27010</v>
      </c>
      <c r="B347" s="33" t="s">
        <v>27011</v>
      </c>
      <c r="C347" s="13" t="s">
        <v>44</v>
      </c>
      <c r="D347" s="135"/>
      <c r="E347" s="13" t="s">
        <v>44</v>
      </c>
      <c r="F347" s="135"/>
      <c r="G347" s="13" t="s">
        <v>44</v>
      </c>
      <c r="H347" s="64"/>
      <c r="I347" s="136"/>
      <c r="J347" s="135"/>
      <c r="K347" s="67">
        <v>1170060000000000000</v>
      </c>
      <c r="L347" s="68">
        <v>43714.95445601852</v>
      </c>
      <c r="M347" s="37">
        <v>12</v>
      </c>
      <c r="N347" s="37">
        <v>7</v>
      </c>
      <c r="O347" s="37">
        <v>0</v>
      </c>
      <c r="P347" s="37">
        <v>0</v>
      </c>
      <c r="Q347" s="37">
        <v>0</v>
      </c>
      <c r="R347" s="63"/>
      <c r="S347" s="63"/>
      <c r="T347" s="63"/>
      <c r="U347" s="63"/>
      <c r="V347" s="39" t="s">
        <v>27012</v>
      </c>
      <c r="W347" s="63"/>
      <c r="X347" s="63" t="s">
        <v>27013</v>
      </c>
      <c r="Y347" s="41">
        <v>602198524</v>
      </c>
      <c r="Z347" s="39" t="s">
        <v>27014</v>
      </c>
      <c r="AA347" s="63"/>
      <c r="AB347" s="68">
        <v>41068.04023148148</v>
      </c>
      <c r="AC347" s="63"/>
      <c r="AD347" s="66"/>
      <c r="AE347" s="63"/>
      <c r="AF347" s="37">
        <v>94867</v>
      </c>
      <c r="AG347" s="37">
        <v>7153</v>
      </c>
      <c r="AH347" s="37">
        <v>161</v>
      </c>
      <c r="AI347" s="37">
        <v>27532</v>
      </c>
    </row>
    <row x14ac:dyDescent="0.25" r="348" customHeight="1" ht="18">
      <c r="A348" s="1" t="s">
        <v>27015</v>
      </c>
      <c r="B348" s="33" t="s">
        <v>27016</v>
      </c>
      <c r="C348" s="13" t="s">
        <v>44</v>
      </c>
      <c r="D348" s="135"/>
      <c r="E348" s="13" t="s">
        <v>44</v>
      </c>
      <c r="F348" s="135"/>
      <c r="G348" s="13" t="s">
        <v>44</v>
      </c>
      <c r="H348" s="64"/>
      <c r="I348" s="136"/>
      <c r="J348" s="135"/>
      <c r="K348" s="67">
        <v>1170060000000000000</v>
      </c>
      <c r="L348" s="68">
        <v>43714.95438657407</v>
      </c>
      <c r="M348" s="37">
        <v>0</v>
      </c>
      <c r="N348" s="37">
        <v>0</v>
      </c>
      <c r="O348" s="37">
        <v>0</v>
      </c>
      <c r="P348" s="37">
        <v>0</v>
      </c>
      <c r="Q348" s="37">
        <v>0</v>
      </c>
      <c r="R348" s="63"/>
      <c r="S348" s="63"/>
      <c r="T348" s="63"/>
      <c r="U348" s="39"/>
      <c r="V348" s="39" t="s">
        <v>27017</v>
      </c>
      <c r="W348" s="63"/>
      <c r="X348" s="63" t="s">
        <v>27018</v>
      </c>
      <c r="Y348" s="69">
        <v>1062070000000000000</v>
      </c>
      <c r="Z348" s="39" t="s">
        <v>27019</v>
      </c>
      <c r="AA348" s="63"/>
      <c r="AB348" s="68">
        <v>43416.94688657407</v>
      </c>
      <c r="AC348" s="63"/>
      <c r="AD348" s="66"/>
      <c r="AE348" s="63"/>
      <c r="AF348" s="37">
        <v>532</v>
      </c>
      <c r="AG348" s="37">
        <v>60</v>
      </c>
      <c r="AH348" s="37">
        <v>429</v>
      </c>
      <c r="AI348" s="37">
        <v>4134</v>
      </c>
    </row>
    <row x14ac:dyDescent="0.25" r="349" customHeight="1" ht="18">
      <c r="A349" s="1" t="s">
        <v>27020</v>
      </c>
      <c r="B349" s="33" t="s">
        <v>27021</v>
      </c>
      <c r="C349" s="13" t="s">
        <v>44</v>
      </c>
      <c r="D349" s="135"/>
      <c r="E349" s="13" t="s">
        <v>44</v>
      </c>
      <c r="F349" s="135"/>
      <c r="G349" s="13" t="s">
        <v>44</v>
      </c>
      <c r="H349" s="64"/>
      <c r="I349" s="136"/>
      <c r="J349" s="135"/>
      <c r="K349" s="67">
        <v>1170060000000000000</v>
      </c>
      <c r="L349" s="68">
        <v>43714.95425925926</v>
      </c>
      <c r="M349" s="37">
        <v>2</v>
      </c>
      <c r="N349" s="37">
        <v>0</v>
      </c>
      <c r="O349" s="37">
        <v>0</v>
      </c>
      <c r="P349" s="37">
        <v>0</v>
      </c>
      <c r="Q349" s="37">
        <v>0</v>
      </c>
      <c r="R349" s="63"/>
      <c r="S349" s="63"/>
      <c r="T349" s="63"/>
      <c r="U349" s="63"/>
      <c r="V349" s="63" t="s">
        <v>26964</v>
      </c>
      <c r="W349" s="63"/>
      <c r="X349" s="63" t="s">
        <v>26965</v>
      </c>
      <c r="Y349" s="69">
        <v>907289000000000000</v>
      </c>
      <c r="Z349" s="39" t="s">
        <v>26966</v>
      </c>
      <c r="AA349" s="63"/>
      <c r="AB349" s="68">
        <v>42989.83590277778</v>
      </c>
      <c r="AC349" s="63"/>
      <c r="AD349" s="42" t="s">
        <v>10590</v>
      </c>
      <c r="AE349" s="63"/>
      <c r="AF349" s="37">
        <v>63</v>
      </c>
      <c r="AG349" s="37">
        <v>17</v>
      </c>
      <c r="AH349" s="37">
        <v>7</v>
      </c>
      <c r="AI349" s="37">
        <v>434</v>
      </c>
    </row>
    <row x14ac:dyDescent="0.25" r="350" customHeight="1" ht="18">
      <c r="A350" s="1" t="s">
        <v>27022</v>
      </c>
      <c r="B350" s="33" t="s">
        <v>27023</v>
      </c>
      <c r="C350" s="13" t="s">
        <v>44</v>
      </c>
      <c r="D350" s="135"/>
      <c r="E350" s="13" t="s">
        <v>44</v>
      </c>
      <c r="F350" s="135"/>
      <c r="G350" s="13" t="s">
        <v>44</v>
      </c>
      <c r="H350" s="64"/>
      <c r="I350" s="136"/>
      <c r="J350" s="135"/>
      <c r="K350" s="67">
        <v>1170060000000000000</v>
      </c>
      <c r="L350" s="68">
        <v>43714.9540625</v>
      </c>
      <c r="M350" s="37">
        <v>14</v>
      </c>
      <c r="N350" s="37">
        <v>0</v>
      </c>
      <c r="O350" s="37">
        <v>0</v>
      </c>
      <c r="P350" s="37">
        <v>0</v>
      </c>
      <c r="Q350" s="37">
        <v>0</v>
      </c>
      <c r="R350" s="63"/>
      <c r="S350" s="63"/>
      <c r="T350" s="63"/>
      <c r="U350" s="63"/>
      <c r="V350" s="63" t="s">
        <v>27024</v>
      </c>
      <c r="W350" s="63"/>
      <c r="X350" s="63" t="s">
        <v>27025</v>
      </c>
      <c r="Y350" s="67">
        <v>1126890000000000000</v>
      </c>
      <c r="Z350" s="63" t="s">
        <v>27026</v>
      </c>
      <c r="AA350" s="63"/>
      <c r="AB350" s="68">
        <v>43595.82377314815</v>
      </c>
      <c r="AC350" s="39"/>
      <c r="AD350" s="42" t="s">
        <v>19266</v>
      </c>
      <c r="AE350" s="63"/>
      <c r="AF350" s="37">
        <v>235</v>
      </c>
      <c r="AG350" s="37">
        <v>228</v>
      </c>
      <c r="AH350" s="37">
        <v>232</v>
      </c>
      <c r="AI350" s="37">
        <v>1913</v>
      </c>
    </row>
    <row x14ac:dyDescent="0.25" r="351" customHeight="1" ht="18">
      <c r="A351" s="1" t="s">
        <v>27027</v>
      </c>
      <c r="B351" s="33" t="s">
        <v>27028</v>
      </c>
      <c r="C351" s="13" t="s">
        <v>366</v>
      </c>
      <c r="D351" s="135"/>
      <c r="E351" s="13" t="s">
        <v>366</v>
      </c>
      <c r="F351" s="135"/>
      <c r="G351" s="13" t="s">
        <v>366</v>
      </c>
      <c r="H351" s="64"/>
      <c r="I351" s="136"/>
      <c r="J351" s="135"/>
      <c r="K351" s="67">
        <v>1170060000000000000</v>
      </c>
      <c r="L351" s="68">
        <v>43714.953888888886</v>
      </c>
      <c r="M351" s="37">
        <v>2</v>
      </c>
      <c r="N351" s="37">
        <v>0</v>
      </c>
      <c r="O351" s="37">
        <v>0</v>
      </c>
      <c r="P351" s="37">
        <v>0</v>
      </c>
      <c r="Q351" s="37">
        <v>0</v>
      </c>
      <c r="R351" s="63"/>
      <c r="S351" s="63"/>
      <c r="T351" s="63"/>
      <c r="U351" s="63"/>
      <c r="V351" s="39" t="s">
        <v>27029</v>
      </c>
      <c r="W351" s="63"/>
      <c r="X351" s="63" t="s">
        <v>27030</v>
      </c>
      <c r="Y351" s="67">
        <v>1164610000000000000</v>
      </c>
      <c r="Z351" s="63"/>
      <c r="AA351" s="63"/>
      <c r="AB351" s="68">
        <v>43699.91297453704</v>
      </c>
      <c r="AC351" s="63"/>
      <c r="AD351" s="66" t="s">
        <v>8603</v>
      </c>
      <c r="AE351" s="63"/>
      <c r="AF351" s="37">
        <v>349</v>
      </c>
      <c r="AG351" s="37">
        <v>206</v>
      </c>
      <c r="AH351" s="37">
        <v>144</v>
      </c>
      <c r="AI351" s="37">
        <v>510</v>
      </c>
    </row>
    <row x14ac:dyDescent="0.25" r="352" customHeight="1" ht="18">
      <c r="A352" s="1" t="s">
        <v>27031</v>
      </c>
      <c r="B352" s="33" t="s">
        <v>27032</v>
      </c>
      <c r="C352" s="13" t="s">
        <v>44</v>
      </c>
      <c r="D352" s="135"/>
      <c r="E352" s="13" t="s">
        <v>44</v>
      </c>
      <c r="F352" s="135"/>
      <c r="G352" s="13" t="s">
        <v>44</v>
      </c>
      <c r="H352" s="64"/>
      <c r="I352" s="136"/>
      <c r="J352" s="135"/>
      <c r="K352" s="67">
        <v>1170060000000000000</v>
      </c>
      <c r="L352" s="68">
        <v>43714.9537037037</v>
      </c>
      <c r="M352" s="37">
        <v>0</v>
      </c>
      <c r="N352" s="37">
        <v>0</v>
      </c>
      <c r="O352" s="37">
        <v>0</v>
      </c>
      <c r="P352" s="37">
        <v>0</v>
      </c>
      <c r="Q352" s="37">
        <v>0</v>
      </c>
      <c r="R352" s="63"/>
      <c r="S352" s="63"/>
      <c r="T352" s="63"/>
      <c r="U352" s="39"/>
      <c r="V352" s="39" t="s">
        <v>27033</v>
      </c>
      <c r="W352" s="63"/>
      <c r="X352" s="63" t="s">
        <v>27034</v>
      </c>
      <c r="Y352" s="37">
        <v>264798325</v>
      </c>
      <c r="Z352" s="39" t="s">
        <v>27035</v>
      </c>
      <c r="AA352" s="137" t="s">
        <v>27036</v>
      </c>
      <c r="AB352" s="68">
        <v>40614.69569444445</v>
      </c>
      <c r="AC352" s="63"/>
      <c r="AD352" s="66" t="s">
        <v>21078</v>
      </c>
      <c r="AE352" s="63"/>
      <c r="AF352" s="37">
        <v>677462</v>
      </c>
      <c r="AG352" s="37">
        <v>14267</v>
      </c>
      <c r="AH352" s="37">
        <v>1187</v>
      </c>
      <c r="AI352" s="37">
        <v>104826</v>
      </c>
    </row>
    <row x14ac:dyDescent="0.25" r="353" customHeight="1" ht="18">
      <c r="A353" s="1" t="s">
        <v>27037</v>
      </c>
      <c r="B353" s="33" t="s">
        <v>27038</v>
      </c>
      <c r="C353" s="13" t="s">
        <v>44</v>
      </c>
      <c r="D353" s="135"/>
      <c r="E353" s="13" t="s">
        <v>44</v>
      </c>
      <c r="F353" s="135"/>
      <c r="G353" s="13" t="s">
        <v>44</v>
      </c>
      <c r="H353" s="64"/>
      <c r="I353" s="136"/>
      <c r="J353" s="135"/>
      <c r="K353" s="67">
        <v>1170060000000000000</v>
      </c>
      <c r="L353" s="68">
        <v>43714.953668981485</v>
      </c>
      <c r="M353" s="37">
        <v>0</v>
      </c>
      <c r="N353" s="37">
        <v>0</v>
      </c>
      <c r="O353" s="37">
        <v>0</v>
      </c>
      <c r="P353" s="37">
        <v>0</v>
      </c>
      <c r="Q353" s="37">
        <v>0</v>
      </c>
      <c r="R353" s="63"/>
      <c r="S353" s="63"/>
      <c r="T353" s="63"/>
      <c r="U353" s="63"/>
      <c r="V353" s="63" t="s">
        <v>27039</v>
      </c>
      <c r="W353" s="63"/>
      <c r="X353" s="63" t="s">
        <v>27040</v>
      </c>
      <c r="Y353" s="41">
        <v>3003610287</v>
      </c>
      <c r="Z353" s="39" t="s">
        <v>27041</v>
      </c>
      <c r="AA353" s="63"/>
      <c r="AB353" s="68">
        <v>42032.89241898148</v>
      </c>
      <c r="AC353" s="63"/>
      <c r="AD353" s="66"/>
      <c r="AE353" s="63"/>
      <c r="AF353" s="37">
        <v>5507</v>
      </c>
      <c r="AG353" s="37">
        <v>121</v>
      </c>
      <c r="AH353" s="37">
        <v>233</v>
      </c>
      <c r="AI353" s="37">
        <v>729</v>
      </c>
    </row>
    <row x14ac:dyDescent="0.25" r="354" customHeight="1" ht="18">
      <c r="A354" s="1" t="s">
        <v>27042</v>
      </c>
      <c r="B354" s="33" t="s">
        <v>27043</v>
      </c>
      <c r="C354" s="13" t="s">
        <v>44</v>
      </c>
      <c r="D354" s="135"/>
      <c r="E354" s="13" t="s">
        <v>44</v>
      </c>
      <c r="F354" s="135"/>
      <c r="G354" s="13" t="s">
        <v>44</v>
      </c>
      <c r="H354" s="64"/>
      <c r="I354" s="136"/>
      <c r="J354" s="135"/>
      <c r="K354" s="67">
        <v>1170060000000000000</v>
      </c>
      <c r="L354" s="68">
        <v>43714.95363425926</v>
      </c>
      <c r="M354" s="37">
        <v>1</v>
      </c>
      <c r="N354" s="37">
        <v>0</v>
      </c>
      <c r="O354" s="37">
        <v>0</v>
      </c>
      <c r="P354" s="37">
        <v>0</v>
      </c>
      <c r="Q354" s="37">
        <v>0</v>
      </c>
      <c r="R354" s="63"/>
      <c r="S354" s="63"/>
      <c r="T354" s="63"/>
      <c r="U354" s="63"/>
      <c r="V354" s="63" t="s">
        <v>27044</v>
      </c>
      <c r="W354" s="63"/>
      <c r="X354" s="63" t="s">
        <v>27045</v>
      </c>
      <c r="Y354" s="41">
        <v>3516257002</v>
      </c>
      <c r="Z354" s="39" t="s">
        <v>27046</v>
      </c>
      <c r="AA354" s="63"/>
      <c r="AB354" s="68">
        <v>42248.99302083333</v>
      </c>
      <c r="AC354" s="63"/>
      <c r="AD354" s="66" t="s">
        <v>100</v>
      </c>
      <c r="AE354" s="63"/>
      <c r="AF354" s="37">
        <v>4429</v>
      </c>
      <c r="AG354" s="37">
        <v>1394</v>
      </c>
      <c r="AH354" s="37">
        <v>1000</v>
      </c>
      <c r="AI354" s="37">
        <v>19151</v>
      </c>
    </row>
    <row x14ac:dyDescent="0.25" r="355" customHeight="1" ht="18">
      <c r="A355" s="1" t="s">
        <v>27047</v>
      </c>
      <c r="B355" s="33" t="s">
        <v>27048</v>
      </c>
      <c r="C355" s="13" t="s">
        <v>44</v>
      </c>
      <c r="D355" s="135"/>
      <c r="E355" s="13" t="s">
        <v>44</v>
      </c>
      <c r="F355" s="135"/>
      <c r="G355" s="13" t="s">
        <v>35</v>
      </c>
      <c r="H355" s="63" t="s">
        <v>235</v>
      </c>
      <c r="I355" s="13" t="s">
        <v>44</v>
      </c>
      <c r="J355" s="135"/>
      <c r="K355" s="67">
        <v>1170060000000000000</v>
      </c>
      <c r="L355" s="68">
        <v>43714.953414351854</v>
      </c>
      <c r="M355" s="37">
        <v>0</v>
      </c>
      <c r="N355" s="37">
        <v>0</v>
      </c>
      <c r="O355" s="37">
        <v>0</v>
      </c>
      <c r="P355" s="37">
        <v>0</v>
      </c>
      <c r="Q355" s="37">
        <v>0</v>
      </c>
      <c r="R355" s="63"/>
      <c r="S355" s="63"/>
      <c r="T355" s="63"/>
      <c r="U355" s="63"/>
      <c r="V355" s="63" t="s">
        <v>27049</v>
      </c>
      <c r="W355" s="63"/>
      <c r="X355" s="63" t="s">
        <v>27050</v>
      </c>
      <c r="Y355" s="41">
        <v>184732329</v>
      </c>
      <c r="Z355" s="39" t="s">
        <v>27051</v>
      </c>
      <c r="AA355" s="63"/>
      <c r="AB355" s="68">
        <v>40420.597083333334</v>
      </c>
      <c r="AC355" s="63"/>
      <c r="AD355" s="66"/>
      <c r="AE355" s="63"/>
      <c r="AF355" s="37">
        <v>4768</v>
      </c>
      <c r="AG355" s="37">
        <v>381</v>
      </c>
      <c r="AH355" s="37">
        <v>591</v>
      </c>
      <c r="AI355" s="37">
        <v>6427</v>
      </c>
    </row>
    <row x14ac:dyDescent="0.25" r="356" customHeight="1" ht="18">
      <c r="A356" s="1" t="s">
        <v>27052</v>
      </c>
      <c r="B356" s="33" t="s">
        <v>27053</v>
      </c>
      <c r="C356" s="13" t="s">
        <v>44</v>
      </c>
      <c r="D356" s="135"/>
      <c r="E356" s="13" t="s">
        <v>44</v>
      </c>
      <c r="F356" s="135"/>
      <c r="G356" s="13" t="s">
        <v>44</v>
      </c>
      <c r="H356" s="64"/>
      <c r="I356" s="136"/>
      <c r="J356" s="135"/>
      <c r="K356" s="67">
        <v>1170060000000000000</v>
      </c>
      <c r="L356" s="68">
        <v>43714.952569444446</v>
      </c>
      <c r="M356" s="37">
        <v>17</v>
      </c>
      <c r="N356" s="37">
        <v>0</v>
      </c>
      <c r="O356" s="37">
        <v>0</v>
      </c>
      <c r="P356" s="37">
        <v>0</v>
      </c>
      <c r="Q356" s="37">
        <v>0</v>
      </c>
      <c r="R356" s="63"/>
      <c r="S356" s="63"/>
      <c r="T356" s="63"/>
      <c r="U356" s="63"/>
      <c r="V356" s="39" t="s">
        <v>27054</v>
      </c>
      <c r="W356" s="63"/>
      <c r="X356" s="63" t="s">
        <v>27055</v>
      </c>
      <c r="Y356" s="69">
        <v>1163800000000000000</v>
      </c>
      <c r="Z356" s="39" t="s">
        <v>27056</v>
      </c>
      <c r="AA356" s="63"/>
      <c r="AB356" s="68">
        <v>43697.67542824074</v>
      </c>
      <c r="AC356" s="63"/>
      <c r="AD356" s="66"/>
      <c r="AE356" s="63"/>
      <c r="AF356" s="37">
        <v>395</v>
      </c>
      <c r="AG356" s="37">
        <v>680</v>
      </c>
      <c r="AH356" s="37">
        <v>627</v>
      </c>
      <c r="AI356" s="37">
        <v>4426</v>
      </c>
    </row>
    <row x14ac:dyDescent="0.25" r="357" customHeight="1" ht="18">
      <c r="A357" s="1" t="s">
        <v>6700</v>
      </c>
      <c r="B357" s="33" t="s">
        <v>27057</v>
      </c>
      <c r="C357" s="13" t="s">
        <v>44</v>
      </c>
      <c r="D357" s="135"/>
      <c r="E357" s="13" t="s">
        <v>44</v>
      </c>
      <c r="F357" s="135"/>
      <c r="G357" s="13" t="s">
        <v>44</v>
      </c>
      <c r="H357" s="64"/>
      <c r="I357" s="136"/>
      <c r="J357" s="135"/>
      <c r="K357" s="67">
        <v>1170060000000000000</v>
      </c>
      <c r="L357" s="68">
        <v>43714.95214120371</v>
      </c>
      <c r="M357" s="37">
        <v>4</v>
      </c>
      <c r="N357" s="37">
        <v>1</v>
      </c>
      <c r="O357" s="37">
        <v>0</v>
      </c>
      <c r="P357" s="37">
        <v>0</v>
      </c>
      <c r="Q357" s="37">
        <v>0</v>
      </c>
      <c r="R357" s="63"/>
      <c r="S357" s="63"/>
      <c r="T357" s="63"/>
      <c r="U357" s="39"/>
      <c r="V357" s="39" t="s">
        <v>27058</v>
      </c>
      <c r="W357" s="63"/>
      <c r="X357" s="63" t="s">
        <v>27059</v>
      </c>
      <c r="Y357" s="69">
        <v>878542000000000000</v>
      </c>
      <c r="Z357" s="39" t="s">
        <v>27060</v>
      </c>
      <c r="AA357" s="63"/>
      <c r="AB357" s="68">
        <v>42910.51049768519</v>
      </c>
      <c r="AC357" s="63"/>
      <c r="AD357" s="42" t="s">
        <v>100</v>
      </c>
      <c r="AE357" s="63"/>
      <c r="AF357" s="37">
        <v>849</v>
      </c>
      <c r="AG357" s="37">
        <v>773</v>
      </c>
      <c r="AH357" s="37">
        <v>458</v>
      </c>
      <c r="AI357" s="37">
        <v>451</v>
      </c>
    </row>
    <row x14ac:dyDescent="0.25" r="358" customHeight="1" ht="18">
      <c r="A358" s="1" t="s">
        <v>27061</v>
      </c>
      <c r="B358" s="33" t="s">
        <v>27062</v>
      </c>
      <c r="C358" s="13" t="s">
        <v>366</v>
      </c>
      <c r="D358" s="135"/>
      <c r="E358" s="13" t="s">
        <v>366</v>
      </c>
      <c r="F358" s="135"/>
      <c r="G358" s="13" t="s">
        <v>366</v>
      </c>
      <c r="H358" s="64"/>
      <c r="I358" s="136"/>
      <c r="J358" s="135"/>
      <c r="K358" s="67">
        <v>1170060000000000000</v>
      </c>
      <c r="L358" s="68">
        <v>43714.95201388889</v>
      </c>
      <c r="M358" s="37">
        <v>0</v>
      </c>
      <c r="N358" s="37">
        <v>0</v>
      </c>
      <c r="O358" s="37">
        <v>0</v>
      </c>
      <c r="P358" s="37">
        <v>0</v>
      </c>
      <c r="Q358" s="37">
        <v>0</v>
      </c>
      <c r="R358" s="63"/>
      <c r="S358" s="63"/>
      <c r="T358" s="63"/>
      <c r="U358" s="63"/>
      <c r="V358" s="39" t="s">
        <v>27063</v>
      </c>
      <c r="W358" s="63"/>
      <c r="X358" s="63" t="s">
        <v>27064</v>
      </c>
      <c r="Y358" s="69">
        <v>1166350000000000000</v>
      </c>
      <c r="Z358" s="39" t="s">
        <v>27065</v>
      </c>
      <c r="AA358" s="63"/>
      <c r="AB358" s="68">
        <v>43704.71732638889</v>
      </c>
      <c r="AC358" s="39"/>
      <c r="AD358" s="42" t="s">
        <v>27066</v>
      </c>
      <c r="AE358" s="63"/>
      <c r="AF358" s="37">
        <v>132</v>
      </c>
      <c r="AG358" s="37">
        <v>48</v>
      </c>
      <c r="AH358" s="37">
        <v>174</v>
      </c>
      <c r="AI358" s="37">
        <v>102</v>
      </c>
    </row>
    <row x14ac:dyDescent="0.25" r="359" customHeight="1" ht="18">
      <c r="A359" s="1" t="s">
        <v>27067</v>
      </c>
      <c r="B359" s="33" t="s">
        <v>27068</v>
      </c>
      <c r="C359" s="13" t="s">
        <v>44</v>
      </c>
      <c r="D359" s="135"/>
      <c r="E359" s="13" t="s">
        <v>44</v>
      </c>
      <c r="F359" s="135"/>
      <c r="G359" s="13" t="s">
        <v>44</v>
      </c>
      <c r="H359" s="64"/>
      <c r="I359" s="136"/>
      <c r="J359" s="135"/>
      <c r="K359" s="67">
        <v>1170060000000000000</v>
      </c>
      <c r="L359" s="68">
        <v>43714.951944444445</v>
      </c>
      <c r="M359" s="37">
        <v>0</v>
      </c>
      <c r="N359" s="37">
        <v>0</v>
      </c>
      <c r="O359" s="37">
        <v>0</v>
      </c>
      <c r="P359" s="37">
        <v>0</v>
      </c>
      <c r="Q359" s="37">
        <v>0</v>
      </c>
      <c r="R359" s="63"/>
      <c r="S359" s="63"/>
      <c r="T359" s="63"/>
      <c r="U359" s="39"/>
      <c r="V359" s="39" t="s">
        <v>27069</v>
      </c>
      <c r="W359" s="63"/>
      <c r="X359" s="63" t="s">
        <v>27070</v>
      </c>
      <c r="Y359" s="67">
        <v>1132940000000000000</v>
      </c>
      <c r="Z359" s="63"/>
      <c r="AA359" s="63"/>
      <c r="AB359" s="68">
        <v>43612.510729166665</v>
      </c>
      <c r="AC359" s="63"/>
      <c r="AD359" s="66"/>
      <c r="AE359" s="63"/>
      <c r="AF359" s="37">
        <v>270</v>
      </c>
      <c r="AG359" s="37">
        <v>8</v>
      </c>
      <c r="AH359" s="37">
        <v>439</v>
      </c>
      <c r="AI359" s="37">
        <v>584</v>
      </c>
    </row>
    <row x14ac:dyDescent="0.25" r="360" customHeight="1" ht="18">
      <c r="A360" s="1" t="s">
        <v>27071</v>
      </c>
      <c r="B360" s="33" t="s">
        <v>27072</v>
      </c>
      <c r="C360" s="13" t="s">
        <v>44</v>
      </c>
      <c r="D360" s="135"/>
      <c r="E360" s="13" t="s">
        <v>44</v>
      </c>
      <c r="F360" s="135"/>
      <c r="G360" s="13" t="s">
        <v>44</v>
      </c>
      <c r="H360" s="64"/>
      <c r="I360" s="136"/>
      <c r="J360" s="135"/>
      <c r="K360" s="67">
        <v>1170060000000000000</v>
      </c>
      <c r="L360" s="68">
        <v>43714.95181712963</v>
      </c>
      <c r="M360" s="37">
        <v>5</v>
      </c>
      <c r="N360" s="37">
        <v>1</v>
      </c>
      <c r="O360" s="37">
        <v>0</v>
      </c>
      <c r="P360" s="37">
        <v>0</v>
      </c>
      <c r="Q360" s="37">
        <v>0</v>
      </c>
      <c r="R360" s="63"/>
      <c r="S360" s="63"/>
      <c r="T360" s="63"/>
      <c r="U360" s="63"/>
      <c r="V360" s="63" t="s">
        <v>27073</v>
      </c>
      <c r="W360" s="63"/>
      <c r="X360" s="63" t="s">
        <v>27074</v>
      </c>
      <c r="Y360" s="37">
        <v>215784957</v>
      </c>
      <c r="Z360" s="63" t="s">
        <v>27075</v>
      </c>
      <c r="AA360" s="137" t="s">
        <v>27076</v>
      </c>
      <c r="AB360" s="68">
        <v>40497.05734953703</v>
      </c>
      <c r="AC360" s="63"/>
      <c r="AD360" s="66" t="s">
        <v>100</v>
      </c>
      <c r="AE360" s="63"/>
      <c r="AF360" s="37">
        <v>6225</v>
      </c>
      <c r="AG360" s="37">
        <v>1481</v>
      </c>
      <c r="AH360" s="37">
        <v>999</v>
      </c>
      <c r="AI360" s="37">
        <v>1114</v>
      </c>
    </row>
    <row x14ac:dyDescent="0.25" r="361" customHeight="1" ht="18">
      <c r="A361" s="1" t="s">
        <v>27077</v>
      </c>
      <c r="B361" s="33" t="s">
        <v>27078</v>
      </c>
      <c r="C361" s="13" t="s">
        <v>44</v>
      </c>
      <c r="D361" s="135"/>
      <c r="E361" s="13" t="s">
        <v>44</v>
      </c>
      <c r="F361" s="135"/>
      <c r="G361" s="13" t="s">
        <v>44</v>
      </c>
      <c r="H361" s="64"/>
      <c r="I361" s="136"/>
      <c r="J361" s="135"/>
      <c r="K361" s="67">
        <v>1170060000000000000</v>
      </c>
      <c r="L361" s="68">
        <v>43714.95179398148</v>
      </c>
      <c r="M361" s="37">
        <v>0</v>
      </c>
      <c r="N361" s="37">
        <v>0</v>
      </c>
      <c r="O361" s="37">
        <v>0</v>
      </c>
      <c r="P361" s="37">
        <v>0</v>
      </c>
      <c r="Q361" s="37">
        <v>0</v>
      </c>
      <c r="R361" s="63"/>
      <c r="S361" s="63"/>
      <c r="T361" s="63"/>
      <c r="U361" s="63"/>
      <c r="V361" s="63" t="s">
        <v>27079</v>
      </c>
      <c r="W361" s="63"/>
      <c r="X361" s="63" t="s">
        <v>27080</v>
      </c>
      <c r="Y361" s="67">
        <v>813364000000000000</v>
      </c>
      <c r="Z361" s="63"/>
      <c r="AA361" s="63"/>
      <c r="AB361" s="68">
        <v>42730.65385416667</v>
      </c>
      <c r="AC361" s="63"/>
      <c r="AD361" s="66"/>
      <c r="AE361" s="63"/>
      <c r="AF361" s="37">
        <v>2556</v>
      </c>
      <c r="AG361" s="37">
        <v>37</v>
      </c>
      <c r="AH361" s="37">
        <v>34</v>
      </c>
      <c r="AI361" s="37">
        <v>190</v>
      </c>
    </row>
    <row x14ac:dyDescent="0.25" r="362" customHeight="1" ht="18">
      <c r="A362" s="1" t="s">
        <v>27081</v>
      </c>
      <c r="B362" s="33" t="s">
        <v>27082</v>
      </c>
      <c r="C362" s="13" t="s">
        <v>44</v>
      </c>
      <c r="D362" s="135"/>
      <c r="E362" s="13" t="s">
        <v>44</v>
      </c>
      <c r="F362" s="135"/>
      <c r="G362" s="13" t="s">
        <v>44</v>
      </c>
      <c r="H362" s="64"/>
      <c r="I362" s="136"/>
      <c r="J362" s="135"/>
      <c r="K362" s="67">
        <v>1170060000000000000</v>
      </c>
      <c r="L362" s="68">
        <v>43714.95072916667</v>
      </c>
      <c r="M362" s="37">
        <v>0</v>
      </c>
      <c r="N362" s="37">
        <v>0</v>
      </c>
      <c r="O362" s="37">
        <v>0</v>
      </c>
      <c r="P362" s="37">
        <v>0</v>
      </c>
      <c r="Q362" s="37">
        <v>0</v>
      </c>
      <c r="R362" s="63"/>
      <c r="S362" s="63"/>
      <c r="T362" s="63"/>
      <c r="U362" s="63"/>
      <c r="V362" s="63" t="s">
        <v>27083</v>
      </c>
      <c r="W362" s="63"/>
      <c r="X362" s="63" t="s">
        <v>27084</v>
      </c>
      <c r="Y362" s="67">
        <v>909148000000000000</v>
      </c>
      <c r="Z362" s="39"/>
      <c r="AA362" s="63"/>
      <c r="AB362" s="68">
        <v>42994.96607638889</v>
      </c>
      <c r="AC362" s="63"/>
      <c r="AD362" s="66"/>
      <c r="AE362" s="63"/>
      <c r="AF362" s="37">
        <v>72</v>
      </c>
      <c r="AG362" s="37">
        <v>7</v>
      </c>
      <c r="AH362" s="37">
        <v>34</v>
      </c>
      <c r="AI362" s="37">
        <v>528</v>
      </c>
    </row>
    <row x14ac:dyDescent="0.25" r="363" customHeight="1" ht="18">
      <c r="A363" s="1" t="s">
        <v>27085</v>
      </c>
      <c r="B363" s="33" t="s">
        <v>27086</v>
      </c>
      <c r="C363" s="13" t="s">
        <v>44</v>
      </c>
      <c r="D363" s="135"/>
      <c r="E363" s="13" t="s">
        <v>44</v>
      </c>
      <c r="F363" s="135"/>
      <c r="G363" s="13" t="s">
        <v>44</v>
      </c>
      <c r="H363" s="64"/>
      <c r="I363" s="136"/>
      <c r="J363" s="135"/>
      <c r="K363" s="67">
        <v>1170060000000000000</v>
      </c>
      <c r="L363" s="68">
        <v>43714.95046296297</v>
      </c>
      <c r="M363" s="37">
        <v>0</v>
      </c>
      <c r="N363" s="37">
        <v>0</v>
      </c>
      <c r="O363" s="37">
        <v>0</v>
      </c>
      <c r="P363" s="37">
        <v>0</v>
      </c>
      <c r="Q363" s="37">
        <v>0</v>
      </c>
      <c r="R363" s="63"/>
      <c r="S363" s="63"/>
      <c r="T363" s="63"/>
      <c r="U363" s="63"/>
      <c r="V363" s="63" t="s">
        <v>7291</v>
      </c>
      <c r="W363" s="63"/>
      <c r="X363" s="63" t="s">
        <v>7292</v>
      </c>
      <c r="Y363" s="41">
        <v>3343875321</v>
      </c>
      <c r="Z363" s="39" t="s">
        <v>7293</v>
      </c>
      <c r="AA363" s="63"/>
      <c r="AB363" s="68">
        <v>42179.61540509259</v>
      </c>
      <c r="AC363" s="63"/>
      <c r="AD363" s="66" t="s">
        <v>7294</v>
      </c>
      <c r="AE363" s="63"/>
      <c r="AF363" s="37">
        <v>1061</v>
      </c>
      <c r="AG363" s="37">
        <v>2</v>
      </c>
      <c r="AH363" s="37">
        <v>17</v>
      </c>
      <c r="AI363" s="37">
        <v>5</v>
      </c>
    </row>
    <row x14ac:dyDescent="0.25" r="364" customHeight="1" ht="18">
      <c r="A364" s="1" t="s">
        <v>27087</v>
      </c>
      <c r="B364" s="33" t="s">
        <v>27088</v>
      </c>
      <c r="C364" s="13" t="s">
        <v>44</v>
      </c>
      <c r="D364" s="135"/>
      <c r="E364" s="13" t="s">
        <v>44</v>
      </c>
      <c r="F364" s="135"/>
      <c r="G364" s="13" t="s">
        <v>44</v>
      </c>
      <c r="H364" s="64"/>
      <c r="I364" s="136"/>
      <c r="J364" s="135"/>
      <c r="K364" s="67">
        <v>1170060000000000000</v>
      </c>
      <c r="L364" s="68">
        <v>43714.95024305556</v>
      </c>
      <c r="M364" s="37">
        <v>10</v>
      </c>
      <c r="N364" s="37">
        <v>4</v>
      </c>
      <c r="O364" s="37">
        <v>0</v>
      </c>
      <c r="P364" s="37">
        <v>0</v>
      </c>
      <c r="Q364" s="37">
        <v>0</v>
      </c>
      <c r="R364" s="63"/>
      <c r="S364" s="63"/>
      <c r="T364" s="63"/>
      <c r="U364" s="63"/>
      <c r="V364" s="63" t="s">
        <v>27089</v>
      </c>
      <c r="W364" s="63"/>
      <c r="X364" s="63" t="s">
        <v>27090</v>
      </c>
      <c r="Y364" s="67">
        <v>872569000000000000</v>
      </c>
      <c r="Z364" s="63" t="s">
        <v>27091</v>
      </c>
      <c r="AA364" s="63"/>
      <c r="AB364" s="68">
        <v>42894.02693287037</v>
      </c>
      <c r="AC364" s="63"/>
      <c r="AD364" s="66"/>
      <c r="AE364" s="63"/>
      <c r="AF364" s="37">
        <v>139</v>
      </c>
      <c r="AG364" s="37">
        <v>66</v>
      </c>
      <c r="AH364" s="37">
        <v>114</v>
      </c>
      <c r="AI364" s="37">
        <v>5341</v>
      </c>
    </row>
    <row x14ac:dyDescent="0.25" r="365" customHeight="1" ht="18">
      <c r="A365" s="1" t="s">
        <v>27092</v>
      </c>
      <c r="B365" s="33" t="s">
        <v>27093</v>
      </c>
      <c r="C365" s="13" t="s">
        <v>44</v>
      </c>
      <c r="D365" s="135"/>
      <c r="E365" s="13" t="s">
        <v>44</v>
      </c>
      <c r="F365" s="135"/>
      <c r="G365" s="13" t="s">
        <v>44</v>
      </c>
      <c r="H365" s="64"/>
      <c r="I365" s="136"/>
      <c r="J365" s="135"/>
      <c r="K365" s="67">
        <v>1170060000000000000</v>
      </c>
      <c r="L365" s="68">
        <v>43714.94972222222</v>
      </c>
      <c r="M365" s="37">
        <v>0</v>
      </c>
      <c r="N365" s="37">
        <v>0</v>
      </c>
      <c r="O365" s="37">
        <v>0</v>
      </c>
      <c r="P365" s="37">
        <v>0</v>
      </c>
      <c r="Q365" s="37">
        <v>0</v>
      </c>
      <c r="R365" s="63"/>
      <c r="S365" s="63"/>
      <c r="T365" s="63"/>
      <c r="U365" s="63"/>
      <c r="V365" s="63" t="s">
        <v>27094</v>
      </c>
      <c r="W365" s="63"/>
      <c r="X365" s="63" t="s">
        <v>27095</v>
      </c>
      <c r="Y365" s="37">
        <v>821382408</v>
      </c>
      <c r="Z365" s="63"/>
      <c r="AA365" s="63"/>
      <c r="AB365" s="68">
        <v>41165.66748842593</v>
      </c>
      <c r="AC365" s="63"/>
      <c r="AD365" s="66"/>
      <c r="AE365" s="63"/>
      <c r="AF365" s="37">
        <v>3328</v>
      </c>
      <c r="AG365" s="37">
        <v>57</v>
      </c>
      <c r="AH365" s="37">
        <v>162</v>
      </c>
      <c r="AI365" s="37">
        <v>2110</v>
      </c>
    </row>
    <row x14ac:dyDescent="0.25" r="366" customHeight="1" ht="18">
      <c r="A366" s="1" t="s">
        <v>27096</v>
      </c>
      <c r="B366" s="33" t="s">
        <v>27097</v>
      </c>
      <c r="C366" s="13" t="s">
        <v>44</v>
      </c>
      <c r="D366" s="135"/>
      <c r="E366" s="13" t="s">
        <v>44</v>
      </c>
      <c r="F366" s="135"/>
      <c r="G366" s="13" t="s">
        <v>44</v>
      </c>
      <c r="H366" s="64"/>
      <c r="I366" s="136"/>
      <c r="J366" s="135"/>
      <c r="K366" s="67">
        <v>1170060000000000000</v>
      </c>
      <c r="L366" s="68">
        <v>43714.949525462966</v>
      </c>
      <c r="M366" s="37">
        <v>1</v>
      </c>
      <c r="N366" s="37">
        <v>0</v>
      </c>
      <c r="O366" s="37">
        <v>0</v>
      </c>
      <c r="P366" s="37">
        <v>0</v>
      </c>
      <c r="Q366" s="37">
        <v>0</v>
      </c>
      <c r="R366" s="63"/>
      <c r="S366" s="63"/>
      <c r="T366" s="63"/>
      <c r="U366" s="63"/>
      <c r="V366" s="63" t="s">
        <v>27098</v>
      </c>
      <c r="W366" s="63"/>
      <c r="X366" s="63" t="s">
        <v>27099</v>
      </c>
      <c r="Y366" s="37">
        <v>36070326</v>
      </c>
      <c r="Z366" s="39" t="s">
        <v>27100</v>
      </c>
      <c r="AA366" s="137" t="s">
        <v>27101</v>
      </c>
      <c r="AB366" s="68">
        <v>39931.74784722222</v>
      </c>
      <c r="AC366" s="63"/>
      <c r="AD366" s="66" t="s">
        <v>78</v>
      </c>
      <c r="AE366" s="63"/>
      <c r="AF366" s="37">
        <v>6064</v>
      </c>
      <c r="AG366" s="37">
        <v>2129</v>
      </c>
      <c r="AH366" s="37">
        <v>2794</v>
      </c>
      <c r="AI366" s="37">
        <v>6139</v>
      </c>
    </row>
    <row x14ac:dyDescent="0.25" r="367" customHeight="1" ht="18">
      <c r="A367" s="1" t="s">
        <v>27102</v>
      </c>
      <c r="B367" s="33" t="s">
        <v>27103</v>
      </c>
      <c r="C367" s="13" t="s">
        <v>44</v>
      </c>
      <c r="D367" s="135"/>
      <c r="E367" s="13" t="s">
        <v>44</v>
      </c>
      <c r="F367" s="135"/>
      <c r="G367" s="13" t="s">
        <v>44</v>
      </c>
      <c r="H367" s="64"/>
      <c r="I367" s="136"/>
      <c r="J367" s="135"/>
      <c r="K367" s="67">
        <v>1170060000000000000</v>
      </c>
      <c r="L367" s="68">
        <v>43714.94861111111</v>
      </c>
      <c r="M367" s="37">
        <v>3</v>
      </c>
      <c r="N367" s="37">
        <v>0</v>
      </c>
      <c r="O367" s="37">
        <v>0</v>
      </c>
      <c r="P367" s="37">
        <v>0</v>
      </c>
      <c r="Q367" s="37">
        <v>0</v>
      </c>
      <c r="R367" s="63"/>
      <c r="S367" s="63"/>
      <c r="T367" s="63"/>
      <c r="U367" s="63"/>
      <c r="V367" s="63" t="s">
        <v>27104</v>
      </c>
      <c r="W367" s="63"/>
      <c r="X367" s="63" t="s">
        <v>27105</v>
      </c>
      <c r="Y367" s="69">
        <v>879729000000000000</v>
      </c>
      <c r="Z367" s="39" t="s">
        <v>27106</v>
      </c>
      <c r="AA367" s="63"/>
      <c r="AB367" s="68">
        <v>42913.78502314815</v>
      </c>
      <c r="AC367" s="63"/>
      <c r="AD367" s="66" t="s">
        <v>20179</v>
      </c>
      <c r="AE367" s="63"/>
      <c r="AF367" s="37">
        <v>1325</v>
      </c>
      <c r="AG367" s="37">
        <v>16</v>
      </c>
      <c r="AH367" s="37">
        <v>46</v>
      </c>
      <c r="AI367" s="37">
        <v>4291</v>
      </c>
    </row>
    <row x14ac:dyDescent="0.25" r="368" customHeight="1" ht="18">
      <c r="A368" s="1" t="s">
        <v>27107</v>
      </c>
      <c r="B368" s="33" t="s">
        <v>27108</v>
      </c>
      <c r="C368" s="13" t="s">
        <v>44</v>
      </c>
      <c r="D368" s="135"/>
      <c r="E368" s="13" t="s">
        <v>44</v>
      </c>
      <c r="F368" s="135"/>
      <c r="G368" s="13" t="s">
        <v>44</v>
      </c>
      <c r="H368" s="64"/>
      <c r="I368" s="136"/>
      <c r="J368" s="135"/>
      <c r="K368" s="67">
        <v>1170060000000000000</v>
      </c>
      <c r="L368" s="68">
        <v>43714.94805555556</v>
      </c>
      <c r="M368" s="37">
        <v>3</v>
      </c>
      <c r="N368" s="37">
        <v>0</v>
      </c>
      <c r="O368" s="37">
        <v>0</v>
      </c>
      <c r="P368" s="37">
        <v>0</v>
      </c>
      <c r="Q368" s="37">
        <v>0</v>
      </c>
      <c r="R368" s="63"/>
      <c r="S368" s="63"/>
      <c r="T368" s="63"/>
      <c r="U368" s="63"/>
      <c r="V368" s="63" t="s">
        <v>26421</v>
      </c>
      <c r="W368" s="63"/>
      <c r="X368" s="63" t="s">
        <v>26422</v>
      </c>
      <c r="Y368" s="37">
        <v>1475895768</v>
      </c>
      <c r="Z368" s="39" t="s">
        <v>26423</v>
      </c>
      <c r="AA368" s="137" t="s">
        <v>26424</v>
      </c>
      <c r="AB368" s="68">
        <v>41427.14209490741</v>
      </c>
      <c r="AC368" s="63"/>
      <c r="AD368" s="66"/>
      <c r="AE368" s="63"/>
      <c r="AF368" s="37">
        <v>37086</v>
      </c>
      <c r="AG368" s="37">
        <v>1594</v>
      </c>
      <c r="AH368" s="37">
        <v>2242</v>
      </c>
      <c r="AI368" s="37">
        <v>32065</v>
      </c>
    </row>
    <row x14ac:dyDescent="0.25" r="369" customHeight="1" ht="18">
      <c r="A369" s="1" t="s">
        <v>27109</v>
      </c>
      <c r="B369" s="33" t="s">
        <v>27110</v>
      </c>
      <c r="C369" s="13" t="s">
        <v>44</v>
      </c>
      <c r="D369" s="135"/>
      <c r="E369" s="13" t="s">
        <v>44</v>
      </c>
      <c r="F369" s="135"/>
      <c r="G369" s="13" t="s">
        <v>44</v>
      </c>
      <c r="H369" s="64"/>
      <c r="I369" s="136"/>
      <c r="J369" s="135"/>
      <c r="K369" s="67">
        <v>1170060000000000000</v>
      </c>
      <c r="L369" s="68">
        <v>43714.94777777778</v>
      </c>
      <c r="M369" s="37">
        <v>98</v>
      </c>
      <c r="N369" s="37">
        <v>9</v>
      </c>
      <c r="O369" s="37">
        <v>0</v>
      </c>
      <c r="P369" s="37">
        <v>0</v>
      </c>
      <c r="Q369" s="37">
        <v>0</v>
      </c>
      <c r="R369" s="63"/>
      <c r="S369" s="63"/>
      <c r="T369" s="63"/>
      <c r="U369" s="63"/>
      <c r="V369" s="63" t="s">
        <v>27111</v>
      </c>
      <c r="W369" s="63"/>
      <c r="X369" s="63" t="s">
        <v>27112</v>
      </c>
      <c r="Y369" s="69">
        <v>780662000000000000</v>
      </c>
      <c r="Z369" s="39" t="s">
        <v>27113</v>
      </c>
      <c r="AA369" s="63"/>
      <c r="AB369" s="68">
        <v>42640.41420138889</v>
      </c>
      <c r="AC369" s="63"/>
      <c r="AD369" s="66"/>
      <c r="AE369" s="63"/>
      <c r="AF369" s="37">
        <v>5748</v>
      </c>
      <c r="AG369" s="37">
        <v>1781</v>
      </c>
      <c r="AH369" s="37">
        <v>1299</v>
      </c>
      <c r="AI369" s="37">
        <v>24984</v>
      </c>
    </row>
    <row x14ac:dyDescent="0.25" r="370" customHeight="1" ht="18">
      <c r="A370" s="1" t="s">
        <v>27114</v>
      </c>
      <c r="B370" s="33" t="s">
        <v>27115</v>
      </c>
      <c r="C370" s="13" t="s">
        <v>44</v>
      </c>
      <c r="D370" s="135"/>
      <c r="E370" s="13" t="s">
        <v>44</v>
      </c>
      <c r="F370" s="135"/>
      <c r="G370" s="13" t="s">
        <v>44</v>
      </c>
      <c r="H370" s="64"/>
      <c r="I370" s="136"/>
      <c r="J370" s="135"/>
      <c r="K370" s="67">
        <v>1170060000000000000</v>
      </c>
      <c r="L370" s="68">
        <v>43714.947743055556</v>
      </c>
      <c r="M370" s="37">
        <v>1</v>
      </c>
      <c r="N370" s="37">
        <v>1</v>
      </c>
      <c r="O370" s="37">
        <v>0</v>
      </c>
      <c r="P370" s="37">
        <v>0</v>
      </c>
      <c r="Q370" s="37">
        <v>0</v>
      </c>
      <c r="R370" s="63"/>
      <c r="S370" s="63"/>
      <c r="T370" s="63"/>
      <c r="U370" s="63"/>
      <c r="V370" s="63" t="s">
        <v>27116</v>
      </c>
      <c r="W370" s="63"/>
      <c r="X370" s="63" t="s">
        <v>27117</v>
      </c>
      <c r="Y370" s="37">
        <v>4038948411</v>
      </c>
      <c r="Z370" s="39" t="s">
        <v>27118</v>
      </c>
      <c r="AA370" s="137" t="s">
        <v>27119</v>
      </c>
      <c r="AB370" s="68">
        <v>42302.66599537037</v>
      </c>
      <c r="AC370" s="63"/>
      <c r="AD370" s="66" t="s">
        <v>7963</v>
      </c>
      <c r="AE370" s="63"/>
      <c r="AF370" s="37">
        <v>18</v>
      </c>
      <c r="AG370" s="37">
        <v>9431</v>
      </c>
      <c r="AH370" s="37">
        <v>3</v>
      </c>
      <c r="AI370" s="37">
        <v>1</v>
      </c>
    </row>
    <row x14ac:dyDescent="0.25" r="371" customHeight="1" ht="18">
      <c r="A371" s="1" t="s">
        <v>27120</v>
      </c>
      <c r="B371" s="33" t="s">
        <v>27121</v>
      </c>
      <c r="C371" s="13" t="s">
        <v>44</v>
      </c>
      <c r="D371" s="135"/>
      <c r="E371" s="13" t="s">
        <v>44</v>
      </c>
      <c r="F371" s="135"/>
      <c r="G371" s="13" t="s">
        <v>44</v>
      </c>
      <c r="H371" s="64"/>
      <c r="I371" s="136"/>
      <c r="J371" s="135"/>
      <c r="K371" s="67">
        <v>1170060000000000000</v>
      </c>
      <c r="L371" s="68">
        <v>43714.947743055556</v>
      </c>
      <c r="M371" s="37">
        <v>1</v>
      </c>
      <c r="N371" s="37">
        <v>0</v>
      </c>
      <c r="O371" s="37">
        <v>0</v>
      </c>
      <c r="P371" s="37">
        <v>0</v>
      </c>
      <c r="Q371" s="37">
        <v>0</v>
      </c>
      <c r="R371" s="63"/>
      <c r="S371" s="63"/>
      <c r="T371" s="63"/>
      <c r="U371" s="63"/>
      <c r="V371" s="63" t="s">
        <v>27122</v>
      </c>
      <c r="W371" s="63"/>
      <c r="X371" s="63" t="s">
        <v>27123</v>
      </c>
      <c r="Y371" s="41">
        <v>1470539262</v>
      </c>
      <c r="Z371" s="39" t="s">
        <v>27124</v>
      </c>
      <c r="AA371" s="63"/>
      <c r="AB371" s="68">
        <v>41425.0077662037</v>
      </c>
      <c r="AC371" s="63"/>
      <c r="AD371" s="66" t="s">
        <v>27125</v>
      </c>
      <c r="AE371" s="63"/>
      <c r="AF371" s="37">
        <v>5336</v>
      </c>
      <c r="AG371" s="37">
        <v>1990</v>
      </c>
      <c r="AH371" s="37">
        <v>435</v>
      </c>
      <c r="AI371" s="37">
        <v>18102</v>
      </c>
    </row>
    <row x14ac:dyDescent="0.25" r="372" customHeight="1" ht="18">
      <c r="A372" s="1" t="s">
        <v>27126</v>
      </c>
      <c r="B372" s="33" t="s">
        <v>27127</v>
      </c>
      <c r="C372" s="13" t="s">
        <v>44</v>
      </c>
      <c r="D372" s="135"/>
      <c r="E372" s="13" t="s">
        <v>44</v>
      </c>
      <c r="F372" s="135"/>
      <c r="G372" s="13" t="s">
        <v>44</v>
      </c>
      <c r="H372" s="64"/>
      <c r="I372" s="136"/>
      <c r="J372" s="135"/>
      <c r="K372" s="67">
        <v>1170060000000000000</v>
      </c>
      <c r="L372" s="68">
        <v>43714.94724537037</v>
      </c>
      <c r="M372" s="37">
        <v>7</v>
      </c>
      <c r="N372" s="37">
        <v>1</v>
      </c>
      <c r="O372" s="37">
        <v>0</v>
      </c>
      <c r="P372" s="37">
        <v>0</v>
      </c>
      <c r="Q372" s="37">
        <v>0</v>
      </c>
      <c r="R372" s="63"/>
      <c r="S372" s="63"/>
      <c r="T372" s="63"/>
      <c r="U372" s="63"/>
      <c r="V372" s="63" t="s">
        <v>19000</v>
      </c>
      <c r="W372" s="63"/>
      <c r="X372" s="63" t="s">
        <v>19001</v>
      </c>
      <c r="Y372" s="67">
        <v>1165310000000000000</v>
      </c>
      <c r="Z372" s="63"/>
      <c r="AA372" s="63"/>
      <c r="AB372" s="68">
        <v>43701.82675925926</v>
      </c>
      <c r="AC372" s="63"/>
      <c r="AD372" s="66"/>
      <c r="AE372" s="63"/>
      <c r="AF372" s="37">
        <v>416</v>
      </c>
      <c r="AG372" s="37">
        <v>602</v>
      </c>
      <c r="AH372" s="37">
        <v>136</v>
      </c>
      <c r="AI372" s="37">
        <v>604</v>
      </c>
    </row>
    <row x14ac:dyDescent="0.25" r="373" customHeight="1" ht="18">
      <c r="A373" s="1" t="s">
        <v>27128</v>
      </c>
      <c r="B373" s="33" t="s">
        <v>27129</v>
      </c>
      <c r="C373" s="13" t="s">
        <v>44</v>
      </c>
      <c r="D373" s="135"/>
      <c r="E373" s="13" t="s">
        <v>44</v>
      </c>
      <c r="F373" s="135"/>
      <c r="G373" s="13" t="s">
        <v>44</v>
      </c>
      <c r="H373" s="64"/>
      <c r="I373" s="136"/>
      <c r="J373" s="135"/>
      <c r="K373" s="67">
        <v>1170060000000000000</v>
      </c>
      <c r="L373" s="68">
        <v>43714.946863425925</v>
      </c>
      <c r="M373" s="37">
        <v>2</v>
      </c>
      <c r="N373" s="37">
        <v>0</v>
      </c>
      <c r="O373" s="37">
        <v>0</v>
      </c>
      <c r="P373" s="37">
        <v>0</v>
      </c>
      <c r="Q373" s="37">
        <v>0</v>
      </c>
      <c r="R373" s="63"/>
      <c r="S373" s="63"/>
      <c r="T373" s="63"/>
      <c r="U373" s="63"/>
      <c r="V373" s="63" t="s">
        <v>27130</v>
      </c>
      <c r="W373" s="63"/>
      <c r="X373" s="63" t="s">
        <v>27131</v>
      </c>
      <c r="Y373" s="37">
        <v>217574019</v>
      </c>
      <c r="Z373" s="39"/>
      <c r="AA373" s="63"/>
      <c r="AB373" s="68">
        <v>40502.056875</v>
      </c>
      <c r="AC373" s="63"/>
      <c r="AD373" s="66"/>
      <c r="AE373" s="63"/>
      <c r="AF373" s="37">
        <v>8769</v>
      </c>
      <c r="AG373" s="37">
        <v>363</v>
      </c>
      <c r="AH373" s="37">
        <v>1239</v>
      </c>
      <c r="AI373" s="37">
        <v>7508</v>
      </c>
    </row>
    <row x14ac:dyDescent="0.25" r="374" customHeight="1" ht="18">
      <c r="A374" s="1" t="s">
        <v>27132</v>
      </c>
      <c r="B374" s="33" t="s">
        <v>27133</v>
      </c>
      <c r="C374" s="13" t="s">
        <v>44</v>
      </c>
      <c r="D374" s="135"/>
      <c r="E374" s="13" t="s">
        <v>44</v>
      </c>
      <c r="F374" s="135"/>
      <c r="G374" s="13" t="s">
        <v>44</v>
      </c>
      <c r="H374" s="64"/>
      <c r="I374" s="136"/>
      <c r="J374" s="135"/>
      <c r="K374" s="67">
        <v>1170060000000000000</v>
      </c>
      <c r="L374" s="68">
        <v>43714.946805555555</v>
      </c>
      <c r="M374" s="37">
        <v>6</v>
      </c>
      <c r="N374" s="37">
        <v>4</v>
      </c>
      <c r="O374" s="37">
        <v>0</v>
      </c>
      <c r="P374" s="37">
        <v>0</v>
      </c>
      <c r="Q374" s="37">
        <v>0</v>
      </c>
      <c r="R374" s="63"/>
      <c r="S374" s="63"/>
      <c r="T374" s="63"/>
      <c r="U374" s="63"/>
      <c r="V374" s="63" t="s">
        <v>27134</v>
      </c>
      <c r="W374" s="63"/>
      <c r="X374" s="63" t="s">
        <v>27135</v>
      </c>
      <c r="Y374" s="41">
        <v>366620984</v>
      </c>
      <c r="Z374" s="39" t="s">
        <v>27136</v>
      </c>
      <c r="AA374" s="63"/>
      <c r="AB374" s="68">
        <v>40788.764189814814</v>
      </c>
      <c r="AC374" s="63"/>
      <c r="AD374" s="66"/>
      <c r="AE374" s="63"/>
      <c r="AF374" s="37">
        <v>258390</v>
      </c>
      <c r="AG374" s="37">
        <v>18322</v>
      </c>
      <c r="AH374" s="37">
        <v>1056</v>
      </c>
      <c r="AI374" s="37">
        <v>94881</v>
      </c>
    </row>
    <row x14ac:dyDescent="0.25" r="375" customHeight="1" ht="18">
      <c r="A375" s="1" t="s">
        <v>27137</v>
      </c>
      <c r="B375" s="33" t="s">
        <v>27138</v>
      </c>
      <c r="C375" s="13" t="s">
        <v>44</v>
      </c>
      <c r="D375" s="135"/>
      <c r="E375" s="13" t="s">
        <v>44</v>
      </c>
      <c r="F375" s="135"/>
      <c r="G375" s="13" t="s">
        <v>44</v>
      </c>
      <c r="H375" s="64"/>
      <c r="I375" s="136"/>
      <c r="J375" s="135"/>
      <c r="K375" s="67">
        <v>1170060000000000000</v>
      </c>
      <c r="L375" s="68">
        <v>43714.94634259259</v>
      </c>
      <c r="M375" s="37">
        <v>2</v>
      </c>
      <c r="N375" s="37">
        <v>0</v>
      </c>
      <c r="O375" s="37">
        <v>0</v>
      </c>
      <c r="P375" s="37">
        <v>0</v>
      </c>
      <c r="Q375" s="37">
        <v>0</v>
      </c>
      <c r="R375" s="63"/>
      <c r="S375" s="63"/>
      <c r="T375" s="63"/>
      <c r="U375" s="63"/>
      <c r="V375" s="63" t="s">
        <v>27139</v>
      </c>
      <c r="W375" s="63"/>
      <c r="X375" s="63" t="s">
        <v>27140</v>
      </c>
      <c r="Y375" s="69">
        <v>1143810000000000000</v>
      </c>
      <c r="Z375" s="39" t="s">
        <v>27141</v>
      </c>
      <c r="AA375" s="63"/>
      <c r="AB375" s="68">
        <v>43642.52107638889</v>
      </c>
      <c r="AC375" s="63"/>
      <c r="AD375" s="66"/>
      <c r="AE375" s="63"/>
      <c r="AF375" s="37">
        <v>2054</v>
      </c>
      <c r="AG375" s="37">
        <v>419</v>
      </c>
      <c r="AH375" s="37">
        <v>203</v>
      </c>
      <c r="AI375" s="37">
        <v>9529</v>
      </c>
    </row>
    <row x14ac:dyDescent="0.25" r="376" customHeight="1" ht="18">
      <c r="A376" s="1" t="s">
        <v>27142</v>
      </c>
      <c r="B376" s="33" t="s">
        <v>27143</v>
      </c>
      <c r="C376" s="13" t="s">
        <v>44</v>
      </c>
      <c r="D376" s="135"/>
      <c r="E376" s="13" t="s">
        <v>44</v>
      </c>
      <c r="F376" s="135"/>
      <c r="G376" s="13" t="s">
        <v>44</v>
      </c>
      <c r="H376" s="64"/>
      <c r="I376" s="136"/>
      <c r="J376" s="135"/>
      <c r="K376" s="67">
        <v>1170060000000000000</v>
      </c>
      <c r="L376" s="68">
        <v>43714.946238425924</v>
      </c>
      <c r="M376" s="37">
        <v>0</v>
      </c>
      <c r="N376" s="37">
        <v>0</v>
      </c>
      <c r="O376" s="37">
        <v>0</v>
      </c>
      <c r="P376" s="37">
        <v>0</v>
      </c>
      <c r="Q376" s="37">
        <v>0</v>
      </c>
      <c r="R376" s="63"/>
      <c r="S376" s="63"/>
      <c r="T376" s="63"/>
      <c r="U376" s="63"/>
      <c r="V376" s="63" t="s">
        <v>27144</v>
      </c>
      <c r="W376" s="63"/>
      <c r="X376" s="63" t="s">
        <v>27145</v>
      </c>
      <c r="Y376" s="37">
        <v>2369109189</v>
      </c>
      <c r="Z376" s="39"/>
      <c r="AA376" s="63"/>
      <c r="AB376" s="68">
        <v>41697.77707175926</v>
      </c>
      <c r="AC376" s="63"/>
      <c r="AD376" s="66" t="s">
        <v>27146</v>
      </c>
      <c r="AE376" s="63"/>
      <c r="AF376" s="37">
        <v>309</v>
      </c>
      <c r="AG376" s="37">
        <v>18</v>
      </c>
      <c r="AH376" s="37">
        <v>65</v>
      </c>
      <c r="AI376" s="37">
        <v>271</v>
      </c>
    </row>
    <row x14ac:dyDescent="0.25" r="377" customHeight="1" ht="18">
      <c r="A377" s="1" t="s">
        <v>27147</v>
      </c>
      <c r="B377" s="33" t="s">
        <v>27148</v>
      </c>
      <c r="C377" s="13" t="s">
        <v>44</v>
      </c>
      <c r="D377" s="135"/>
      <c r="E377" s="13" t="s">
        <v>44</v>
      </c>
      <c r="F377" s="135"/>
      <c r="G377" s="13" t="s">
        <v>44</v>
      </c>
      <c r="H377" s="64"/>
      <c r="I377" s="136"/>
      <c r="J377" s="135"/>
      <c r="K377" s="67">
        <v>1170060000000000000</v>
      </c>
      <c r="L377" s="68">
        <v>43714.94548611111</v>
      </c>
      <c r="M377" s="37">
        <v>29</v>
      </c>
      <c r="N377" s="37">
        <v>1</v>
      </c>
      <c r="O377" s="37">
        <v>0</v>
      </c>
      <c r="P377" s="37">
        <v>0</v>
      </c>
      <c r="Q377" s="37">
        <v>0</v>
      </c>
      <c r="R377" s="63"/>
      <c r="S377" s="63"/>
      <c r="T377" s="63"/>
      <c r="U377" s="63"/>
      <c r="V377" s="63" t="s">
        <v>27149</v>
      </c>
      <c r="W377" s="63"/>
      <c r="X377" s="63" t="s">
        <v>27150</v>
      </c>
      <c r="Y377" s="41">
        <v>2940813171</v>
      </c>
      <c r="Z377" s="39" t="s">
        <v>27151</v>
      </c>
      <c r="AA377" s="63"/>
      <c r="AB377" s="68">
        <v>41998.774722222224</v>
      </c>
      <c r="AC377" s="63"/>
      <c r="AD377" s="66"/>
      <c r="AE377" s="63"/>
      <c r="AF377" s="37">
        <v>14463</v>
      </c>
      <c r="AG377" s="37">
        <v>42133</v>
      </c>
      <c r="AH377" s="37">
        <v>731</v>
      </c>
      <c r="AI377" s="37">
        <v>7715</v>
      </c>
    </row>
    <row x14ac:dyDescent="0.25" r="378" customHeight="1" ht="18">
      <c r="A378" s="1" t="s">
        <v>27152</v>
      </c>
      <c r="B378" s="33" t="s">
        <v>27153</v>
      </c>
      <c r="C378" s="13" t="s">
        <v>44</v>
      </c>
      <c r="D378" s="135"/>
      <c r="E378" s="13" t="s">
        <v>44</v>
      </c>
      <c r="F378" s="135"/>
      <c r="G378" s="13" t="s">
        <v>44</v>
      </c>
      <c r="H378" s="64"/>
      <c r="I378" s="136"/>
      <c r="J378" s="135"/>
      <c r="K378" s="67">
        <v>1170060000000000000</v>
      </c>
      <c r="L378" s="68">
        <v>43714.94516203704</v>
      </c>
      <c r="M378" s="37">
        <v>5</v>
      </c>
      <c r="N378" s="37">
        <v>0</v>
      </c>
      <c r="O378" s="37">
        <v>0</v>
      </c>
      <c r="P378" s="37">
        <v>0</v>
      </c>
      <c r="Q378" s="37">
        <v>0</v>
      </c>
      <c r="R378" s="63"/>
      <c r="S378" s="63"/>
      <c r="T378" s="63"/>
      <c r="U378" s="63"/>
      <c r="V378" s="63" t="s">
        <v>27154</v>
      </c>
      <c r="W378" s="63"/>
      <c r="X378" s="63" t="s">
        <v>27155</v>
      </c>
      <c r="Y378" s="41">
        <v>1488518929</v>
      </c>
      <c r="Z378" s="39" t="s">
        <v>27156</v>
      </c>
      <c r="AA378" s="63"/>
      <c r="AB378" s="68">
        <v>41431.96771990741</v>
      </c>
      <c r="AC378" s="63"/>
      <c r="AD378" s="66" t="s">
        <v>2993</v>
      </c>
      <c r="AE378" s="63"/>
      <c r="AF378" s="37">
        <v>9478</v>
      </c>
      <c r="AG378" s="37">
        <v>2186</v>
      </c>
      <c r="AH378" s="37">
        <v>129</v>
      </c>
      <c r="AI378" s="37">
        <v>10406</v>
      </c>
    </row>
    <row x14ac:dyDescent="0.25" r="379" customHeight="1" ht="18">
      <c r="A379" s="1" t="s">
        <v>27157</v>
      </c>
      <c r="B379" s="33" t="s">
        <v>27158</v>
      </c>
      <c r="C379" s="13" t="s">
        <v>44</v>
      </c>
      <c r="D379" s="135"/>
      <c r="E379" s="13" t="s">
        <v>44</v>
      </c>
      <c r="F379" s="135"/>
      <c r="G379" s="13" t="s">
        <v>44</v>
      </c>
      <c r="H379" s="64"/>
      <c r="I379" s="136"/>
      <c r="J379" s="135"/>
      <c r="K379" s="67">
        <v>1170060000000000000</v>
      </c>
      <c r="L379" s="68">
        <v>43714.94414351852</v>
      </c>
      <c r="M379" s="37">
        <v>0</v>
      </c>
      <c r="N379" s="37">
        <v>0</v>
      </c>
      <c r="O379" s="37">
        <v>0</v>
      </c>
      <c r="P379" s="37">
        <v>0</v>
      </c>
      <c r="Q379" s="37">
        <v>0</v>
      </c>
      <c r="R379" s="63"/>
      <c r="S379" s="63"/>
      <c r="T379" s="63"/>
      <c r="U379" s="63"/>
      <c r="V379" s="63" t="s">
        <v>27159</v>
      </c>
      <c r="W379" s="63"/>
      <c r="X379" s="63" t="s">
        <v>27160</v>
      </c>
      <c r="Y379" s="37">
        <v>2451505850</v>
      </c>
      <c r="Z379" s="39" t="s">
        <v>27161</v>
      </c>
      <c r="AA379" s="63"/>
      <c r="AB379" s="68">
        <v>41747.799421296295</v>
      </c>
      <c r="AC379" s="63"/>
      <c r="AD379" s="66"/>
      <c r="AE379" s="63"/>
      <c r="AF379" s="37">
        <v>24049</v>
      </c>
      <c r="AG379" s="37">
        <v>542</v>
      </c>
      <c r="AH379" s="37">
        <v>600</v>
      </c>
      <c r="AI379" s="37">
        <v>2389</v>
      </c>
    </row>
    <row x14ac:dyDescent="0.25" r="380" customHeight="1" ht="18">
      <c r="A380" s="1" t="s">
        <v>27162</v>
      </c>
      <c r="B380" s="33" t="s">
        <v>27163</v>
      </c>
      <c r="C380" s="13" t="s">
        <v>44</v>
      </c>
      <c r="D380" s="135"/>
      <c r="E380" s="13" t="s">
        <v>44</v>
      </c>
      <c r="F380" s="135"/>
      <c r="G380" s="13" t="s">
        <v>44</v>
      </c>
      <c r="H380" s="64"/>
      <c r="I380" s="136"/>
      <c r="J380" s="135"/>
      <c r="K380" s="67">
        <v>1170060000000000000</v>
      </c>
      <c r="L380" s="68">
        <v>43714.94390046296</v>
      </c>
      <c r="M380" s="37">
        <v>0</v>
      </c>
      <c r="N380" s="37">
        <v>0</v>
      </c>
      <c r="O380" s="37">
        <v>0</v>
      </c>
      <c r="P380" s="37">
        <v>0</v>
      </c>
      <c r="Q380" s="37">
        <v>0</v>
      </c>
      <c r="R380" s="63"/>
      <c r="S380" s="63"/>
      <c r="T380" s="63"/>
      <c r="U380" s="63"/>
      <c r="V380" s="63" t="s">
        <v>27164</v>
      </c>
      <c r="W380" s="63"/>
      <c r="X380" s="63" t="s">
        <v>27165</v>
      </c>
      <c r="Y380" s="41">
        <v>2742511642</v>
      </c>
      <c r="Z380" s="39" t="s">
        <v>27166</v>
      </c>
      <c r="AA380" s="63"/>
      <c r="AB380" s="68">
        <v>41865.53939814815</v>
      </c>
      <c r="AC380" s="63"/>
      <c r="AD380" s="66" t="s">
        <v>2205</v>
      </c>
      <c r="AE380" s="63"/>
      <c r="AF380" s="37">
        <v>263</v>
      </c>
      <c r="AG380" s="37">
        <v>43</v>
      </c>
      <c r="AH380" s="37">
        <v>74</v>
      </c>
      <c r="AI380" s="37">
        <v>33</v>
      </c>
    </row>
    <row x14ac:dyDescent="0.25" r="381" customHeight="1" ht="18">
      <c r="A381" s="1" t="s">
        <v>27167</v>
      </c>
      <c r="B381" s="33" t="s">
        <v>27168</v>
      </c>
      <c r="C381" s="13" t="s">
        <v>44</v>
      </c>
      <c r="D381" s="135"/>
      <c r="E381" s="13" t="s">
        <v>44</v>
      </c>
      <c r="F381" s="135"/>
      <c r="G381" s="13" t="s">
        <v>44</v>
      </c>
      <c r="H381" s="64"/>
      <c r="I381" s="136"/>
      <c r="J381" s="135"/>
      <c r="K381" s="67">
        <v>1170060000000000000</v>
      </c>
      <c r="L381" s="68">
        <v>43714.943125</v>
      </c>
      <c r="M381" s="37">
        <v>5</v>
      </c>
      <c r="N381" s="37">
        <v>0</v>
      </c>
      <c r="O381" s="37">
        <v>0</v>
      </c>
      <c r="P381" s="37">
        <v>0</v>
      </c>
      <c r="Q381" s="37">
        <v>0</v>
      </c>
      <c r="R381" s="63"/>
      <c r="S381" s="63"/>
      <c r="T381" s="63"/>
      <c r="U381" s="63"/>
      <c r="V381" s="63" t="s">
        <v>27169</v>
      </c>
      <c r="W381" s="63"/>
      <c r="X381" s="63" t="s">
        <v>27170</v>
      </c>
      <c r="Y381" s="37">
        <v>3122311636</v>
      </c>
      <c r="Z381" s="63" t="s">
        <v>27171</v>
      </c>
      <c r="AA381" s="63"/>
      <c r="AB381" s="68">
        <v>42091.01048611111</v>
      </c>
      <c r="AC381" s="63"/>
      <c r="AD381" s="66"/>
      <c r="AE381" s="63"/>
      <c r="AF381" s="37">
        <v>1253</v>
      </c>
      <c r="AG381" s="37">
        <v>139</v>
      </c>
      <c r="AH381" s="37">
        <v>145</v>
      </c>
      <c r="AI381" s="37">
        <v>3387</v>
      </c>
    </row>
    <row x14ac:dyDescent="0.25" r="382" customHeight="1" ht="18">
      <c r="A382" s="1" t="s">
        <v>27172</v>
      </c>
      <c r="B382" s="33" t="s">
        <v>27173</v>
      </c>
      <c r="C382" s="13" t="s">
        <v>35</v>
      </c>
      <c r="D382" s="14" t="s">
        <v>27174</v>
      </c>
      <c r="E382" s="13" t="s">
        <v>35</v>
      </c>
      <c r="F382" s="14" t="s">
        <v>27174</v>
      </c>
      <c r="G382" s="13" t="s">
        <v>35</v>
      </c>
      <c r="H382" s="63" t="s">
        <v>27174</v>
      </c>
      <c r="I382" s="136"/>
      <c r="J382" s="135"/>
      <c r="K382" s="67">
        <v>1170060000000000000</v>
      </c>
      <c r="L382" s="68">
        <v>43714.94305555556</v>
      </c>
      <c r="M382" s="37">
        <v>249</v>
      </c>
      <c r="N382" s="37">
        <v>192</v>
      </c>
      <c r="O382" s="37">
        <v>0</v>
      </c>
      <c r="P382" s="37">
        <v>0</v>
      </c>
      <c r="Q382" s="37">
        <v>0</v>
      </c>
      <c r="R382" s="63"/>
      <c r="S382" s="63"/>
      <c r="T382" s="63"/>
      <c r="U382" s="63"/>
      <c r="V382" s="63" t="s">
        <v>27175</v>
      </c>
      <c r="W382" s="63"/>
      <c r="X382" s="63" t="s">
        <v>27176</v>
      </c>
      <c r="Y382" s="37">
        <v>3384725987</v>
      </c>
      <c r="Z382" s="39"/>
      <c r="AA382" s="63"/>
      <c r="AB382" s="68">
        <v>42205.85487268519</v>
      </c>
      <c r="AC382" s="63"/>
      <c r="AD382" s="66"/>
      <c r="AE382" s="63"/>
      <c r="AF382" s="37">
        <v>18290</v>
      </c>
      <c r="AG382" s="37">
        <v>16818</v>
      </c>
      <c r="AH382" s="37">
        <v>15128</v>
      </c>
      <c r="AI382" s="37">
        <v>113302</v>
      </c>
    </row>
    <row x14ac:dyDescent="0.25" r="383" customHeight="1" ht="18">
      <c r="A383" s="1" t="s">
        <v>27177</v>
      </c>
      <c r="B383" s="33" t="s">
        <v>27178</v>
      </c>
      <c r="C383" s="13" t="s">
        <v>44</v>
      </c>
      <c r="D383" s="135"/>
      <c r="E383" s="13" t="s">
        <v>44</v>
      </c>
      <c r="F383" s="135"/>
      <c r="G383" s="13" t="s">
        <v>44</v>
      </c>
      <c r="H383" s="64"/>
      <c r="I383" s="136"/>
      <c r="J383" s="135"/>
      <c r="K383" s="67">
        <v>1170060000000000000</v>
      </c>
      <c r="L383" s="68">
        <v>43714.94253472222</v>
      </c>
      <c r="M383" s="37">
        <v>0</v>
      </c>
      <c r="N383" s="37">
        <v>0</v>
      </c>
      <c r="O383" s="37">
        <v>0</v>
      </c>
      <c r="P383" s="37">
        <v>0</v>
      </c>
      <c r="Q383" s="37">
        <v>0</v>
      </c>
      <c r="R383" s="63"/>
      <c r="S383" s="63"/>
      <c r="T383" s="63"/>
      <c r="U383" s="63" t="s">
        <v>103</v>
      </c>
      <c r="V383" s="63" t="s">
        <v>27179</v>
      </c>
      <c r="W383" s="63"/>
      <c r="X383" s="63" t="s">
        <v>27180</v>
      </c>
      <c r="Y383" s="41">
        <v>92573132</v>
      </c>
      <c r="Z383" s="39" t="s">
        <v>27181</v>
      </c>
      <c r="AA383" s="63"/>
      <c r="AB383" s="68">
        <v>40142.86547453704</v>
      </c>
      <c r="AC383" s="63"/>
      <c r="AD383" s="66"/>
      <c r="AE383" s="63"/>
      <c r="AF383" s="37">
        <v>1312</v>
      </c>
      <c r="AG383" s="37">
        <v>62</v>
      </c>
      <c r="AH383" s="37">
        <v>209</v>
      </c>
      <c r="AI383" s="37">
        <v>2020</v>
      </c>
    </row>
    <row x14ac:dyDescent="0.25" r="384" customHeight="1" ht="18">
      <c r="A384" s="1" t="s">
        <v>27182</v>
      </c>
      <c r="B384" s="33" t="s">
        <v>27183</v>
      </c>
      <c r="C384" s="13" t="s">
        <v>44</v>
      </c>
      <c r="D384" s="135"/>
      <c r="E384" s="13" t="s">
        <v>44</v>
      </c>
      <c r="F384" s="135"/>
      <c r="G384" s="13" t="s">
        <v>44</v>
      </c>
      <c r="H384" s="64"/>
      <c r="I384" s="136"/>
      <c r="J384" s="135"/>
      <c r="K384" s="67">
        <v>1170060000000000000</v>
      </c>
      <c r="L384" s="68">
        <v>43714.942453703705</v>
      </c>
      <c r="M384" s="37">
        <v>0</v>
      </c>
      <c r="N384" s="37">
        <v>1</v>
      </c>
      <c r="O384" s="37">
        <v>0</v>
      </c>
      <c r="P384" s="37">
        <v>0</v>
      </c>
      <c r="Q384" s="37">
        <v>0</v>
      </c>
      <c r="R384" s="63"/>
      <c r="S384" s="63"/>
      <c r="T384" s="63"/>
      <c r="U384" s="63"/>
      <c r="V384" s="39" t="s">
        <v>27184</v>
      </c>
      <c r="W384" s="63"/>
      <c r="X384" s="63" t="s">
        <v>27185</v>
      </c>
      <c r="Y384" s="37">
        <v>4820941402</v>
      </c>
      <c r="Z384" s="39"/>
      <c r="AA384" s="63"/>
      <c r="AB384" s="68">
        <v>42386.62940972222</v>
      </c>
      <c r="AC384" s="63"/>
      <c r="AD384" s="66"/>
      <c r="AE384" s="63"/>
      <c r="AF384" s="37">
        <v>5000</v>
      </c>
      <c r="AG384" s="37">
        <v>401</v>
      </c>
      <c r="AH384" s="37">
        <v>452</v>
      </c>
      <c r="AI384" s="37">
        <v>2018</v>
      </c>
    </row>
    <row x14ac:dyDescent="0.25" r="385" customHeight="1" ht="18">
      <c r="A385" s="1" t="s">
        <v>27186</v>
      </c>
      <c r="B385" s="33" t="s">
        <v>27187</v>
      </c>
      <c r="C385" s="13" t="s">
        <v>44</v>
      </c>
      <c r="D385" s="135"/>
      <c r="E385" s="13" t="s">
        <v>44</v>
      </c>
      <c r="F385" s="135"/>
      <c r="G385" s="13" t="s">
        <v>44</v>
      </c>
      <c r="H385" s="64"/>
      <c r="I385" s="136"/>
      <c r="J385" s="135"/>
      <c r="K385" s="67">
        <v>1170060000000000000</v>
      </c>
      <c r="L385" s="68">
        <v>43714.94222222222</v>
      </c>
      <c r="M385" s="37">
        <v>1</v>
      </c>
      <c r="N385" s="37">
        <v>1</v>
      </c>
      <c r="O385" s="37">
        <v>0</v>
      </c>
      <c r="P385" s="37">
        <v>0</v>
      </c>
      <c r="Q385" s="37">
        <v>0</v>
      </c>
      <c r="R385" s="63"/>
      <c r="S385" s="63"/>
      <c r="T385" s="63"/>
      <c r="U385" s="39"/>
      <c r="V385" s="39" t="s">
        <v>27188</v>
      </c>
      <c r="W385" s="63"/>
      <c r="X385" s="63" t="s">
        <v>27189</v>
      </c>
      <c r="Y385" s="69">
        <v>1129770000000000000</v>
      </c>
      <c r="Z385" s="39" t="s">
        <v>27190</v>
      </c>
      <c r="AA385" s="63"/>
      <c r="AB385" s="68">
        <v>43603.755520833336</v>
      </c>
      <c r="AC385" s="63"/>
      <c r="AD385" s="66" t="s">
        <v>2205</v>
      </c>
      <c r="AE385" s="63"/>
      <c r="AF385" s="37">
        <v>309</v>
      </c>
      <c r="AG385" s="37">
        <v>47</v>
      </c>
      <c r="AH385" s="37">
        <v>189</v>
      </c>
      <c r="AI385" s="37">
        <v>2021</v>
      </c>
    </row>
    <row x14ac:dyDescent="0.25" r="386" customHeight="1" ht="18">
      <c r="A386" s="1" t="s">
        <v>27191</v>
      </c>
      <c r="B386" s="33" t="s">
        <v>27192</v>
      </c>
      <c r="C386" s="13" t="s">
        <v>44</v>
      </c>
      <c r="D386" s="135"/>
      <c r="E386" s="13" t="s">
        <v>44</v>
      </c>
      <c r="F386" s="135"/>
      <c r="G386" s="13" t="s">
        <v>44</v>
      </c>
      <c r="H386" s="64"/>
      <c r="I386" s="136"/>
      <c r="J386" s="135"/>
      <c r="K386" s="67">
        <v>1170060000000000000</v>
      </c>
      <c r="L386" s="68">
        <v>43714.941469907404</v>
      </c>
      <c r="M386" s="37">
        <v>0</v>
      </c>
      <c r="N386" s="37">
        <v>0</v>
      </c>
      <c r="O386" s="37">
        <v>0</v>
      </c>
      <c r="P386" s="37">
        <v>0</v>
      </c>
      <c r="Q386" s="37">
        <v>0</v>
      </c>
      <c r="R386" s="63"/>
      <c r="S386" s="63"/>
      <c r="T386" s="63"/>
      <c r="U386" s="63"/>
      <c r="V386" s="63" t="s">
        <v>27193</v>
      </c>
      <c r="W386" s="63"/>
      <c r="X386" s="63" t="s">
        <v>27193</v>
      </c>
      <c r="Y386" s="67">
        <v>901147000000000000</v>
      </c>
      <c r="Z386" s="63"/>
      <c r="AA386" s="63"/>
      <c r="AB386" s="68">
        <v>42972.88711805556</v>
      </c>
      <c r="AC386" s="63"/>
      <c r="AD386" s="66"/>
      <c r="AE386" s="63"/>
      <c r="AF386" s="37">
        <v>37</v>
      </c>
      <c r="AG386" s="37">
        <v>0</v>
      </c>
      <c r="AH386" s="37">
        <v>12</v>
      </c>
      <c r="AI386" s="37">
        <v>17</v>
      </c>
    </row>
    <row x14ac:dyDescent="0.25" r="387" customHeight="1" ht="18">
      <c r="A387" s="1" t="s">
        <v>27194</v>
      </c>
      <c r="B387" s="33" t="s">
        <v>27195</v>
      </c>
      <c r="C387" s="13" t="s">
        <v>44</v>
      </c>
      <c r="D387" s="135"/>
      <c r="E387" s="13" t="s">
        <v>44</v>
      </c>
      <c r="F387" s="135"/>
      <c r="G387" s="13" t="s">
        <v>44</v>
      </c>
      <c r="H387" s="64"/>
      <c r="I387" s="136"/>
      <c r="J387" s="135"/>
      <c r="K387" s="67">
        <v>1170060000000000000</v>
      </c>
      <c r="L387" s="68">
        <v>43714.94090277778</v>
      </c>
      <c r="M387" s="37">
        <v>0</v>
      </c>
      <c r="N387" s="37">
        <v>0</v>
      </c>
      <c r="O387" s="37">
        <v>0</v>
      </c>
      <c r="P387" s="37">
        <v>0</v>
      </c>
      <c r="Q387" s="37">
        <v>0</v>
      </c>
      <c r="R387" s="63"/>
      <c r="S387" s="63"/>
      <c r="T387" s="63"/>
      <c r="U387" s="63"/>
      <c r="V387" s="63" t="s">
        <v>27196</v>
      </c>
      <c r="W387" s="63"/>
      <c r="X387" s="63" t="s">
        <v>27197</v>
      </c>
      <c r="Y387" s="67">
        <v>968827000000000000</v>
      </c>
      <c r="Z387" s="63"/>
      <c r="AA387" s="63"/>
      <c r="AB387" s="68">
        <v>43159.64965277778</v>
      </c>
      <c r="AC387" s="63"/>
      <c r="AD387" s="42"/>
      <c r="AE387" s="63"/>
      <c r="AF387" s="37">
        <v>3623</v>
      </c>
      <c r="AG387" s="37">
        <v>556</v>
      </c>
      <c r="AH387" s="37">
        <v>525</v>
      </c>
      <c r="AI387" s="37">
        <v>3559</v>
      </c>
    </row>
    <row x14ac:dyDescent="0.25" r="388" customHeight="1" ht="18">
      <c r="A388" s="1" t="s">
        <v>27198</v>
      </c>
      <c r="B388" s="33" t="s">
        <v>27199</v>
      </c>
      <c r="C388" s="13" t="s">
        <v>44</v>
      </c>
      <c r="D388" s="135"/>
      <c r="E388" s="13" t="s">
        <v>44</v>
      </c>
      <c r="F388" s="135"/>
      <c r="G388" s="13" t="s">
        <v>44</v>
      </c>
      <c r="H388" s="64"/>
      <c r="I388" s="136"/>
      <c r="J388" s="135"/>
      <c r="K388" s="67">
        <v>1170060000000000000</v>
      </c>
      <c r="L388" s="68">
        <v>43714.93892361111</v>
      </c>
      <c r="M388" s="37">
        <v>3</v>
      </c>
      <c r="N388" s="37">
        <v>0</v>
      </c>
      <c r="O388" s="37">
        <v>0</v>
      </c>
      <c r="P388" s="37">
        <v>0</v>
      </c>
      <c r="Q388" s="37">
        <v>0</v>
      </c>
      <c r="R388" s="63"/>
      <c r="S388" s="63"/>
      <c r="T388" s="63"/>
      <c r="U388" s="63" t="s">
        <v>103</v>
      </c>
      <c r="V388" s="63" t="s">
        <v>27200</v>
      </c>
      <c r="W388" s="63"/>
      <c r="X388" s="63" t="s">
        <v>27201</v>
      </c>
      <c r="Y388" s="37">
        <v>1306998445</v>
      </c>
      <c r="Z388" s="63" t="s">
        <v>27202</v>
      </c>
      <c r="AA388" s="137" t="s">
        <v>27203</v>
      </c>
      <c r="AB388" s="68">
        <v>41360.55326388889</v>
      </c>
      <c r="AC388" s="39"/>
      <c r="AD388" s="42" t="s">
        <v>27204</v>
      </c>
      <c r="AE388" s="63"/>
      <c r="AF388" s="37">
        <v>798</v>
      </c>
      <c r="AG388" s="37">
        <v>1324</v>
      </c>
      <c r="AH388" s="37">
        <v>1311</v>
      </c>
      <c r="AI388" s="37">
        <v>1344</v>
      </c>
    </row>
    <row x14ac:dyDescent="0.25" r="389" customHeight="1" ht="18">
      <c r="A389" s="1" t="s">
        <v>27205</v>
      </c>
      <c r="B389" s="33" t="s">
        <v>27206</v>
      </c>
      <c r="C389" s="13" t="s">
        <v>44</v>
      </c>
      <c r="D389" s="135"/>
      <c r="E389" s="13" t="s">
        <v>44</v>
      </c>
      <c r="F389" s="135"/>
      <c r="G389" s="13" t="s">
        <v>44</v>
      </c>
      <c r="H389" s="64"/>
      <c r="I389" s="136"/>
      <c r="J389" s="135"/>
      <c r="K389" s="67">
        <v>1170060000000000000</v>
      </c>
      <c r="L389" s="68">
        <v>43714.93806712963</v>
      </c>
      <c r="M389" s="37">
        <v>7</v>
      </c>
      <c r="N389" s="37">
        <v>0</v>
      </c>
      <c r="O389" s="37">
        <v>0</v>
      </c>
      <c r="P389" s="37">
        <v>0</v>
      </c>
      <c r="Q389" s="37">
        <v>0</v>
      </c>
      <c r="R389" s="63"/>
      <c r="S389" s="63"/>
      <c r="T389" s="63"/>
      <c r="U389" s="63"/>
      <c r="V389" s="63" t="s">
        <v>27207</v>
      </c>
      <c r="W389" s="63"/>
      <c r="X389" s="63" t="s">
        <v>27208</v>
      </c>
      <c r="Y389" s="67">
        <v>1108690000000000000</v>
      </c>
      <c r="Z389" s="39"/>
      <c r="AA389" s="63"/>
      <c r="AB389" s="68">
        <v>43545.58609953704</v>
      </c>
      <c r="AC389" s="63"/>
      <c r="AD389" s="66"/>
      <c r="AE389" s="63"/>
      <c r="AF389" s="37">
        <v>389</v>
      </c>
      <c r="AG389" s="37">
        <v>104</v>
      </c>
      <c r="AH389" s="37">
        <v>161</v>
      </c>
      <c r="AI389" s="37">
        <v>3188</v>
      </c>
    </row>
    <row x14ac:dyDescent="0.25" r="390" customHeight="1" ht="18">
      <c r="A390" s="1" t="s">
        <v>27209</v>
      </c>
      <c r="B390" s="33" t="s">
        <v>27210</v>
      </c>
      <c r="C390" s="13" t="s">
        <v>44</v>
      </c>
      <c r="D390" s="135"/>
      <c r="E390" s="13" t="s">
        <v>44</v>
      </c>
      <c r="F390" s="135"/>
      <c r="G390" s="13" t="s">
        <v>44</v>
      </c>
      <c r="H390" s="64"/>
      <c r="I390" s="136"/>
      <c r="J390" s="135"/>
      <c r="K390" s="67">
        <v>1170060000000000000</v>
      </c>
      <c r="L390" s="68">
        <v>43714.93784722222</v>
      </c>
      <c r="M390" s="37">
        <v>22</v>
      </c>
      <c r="N390" s="37">
        <v>6</v>
      </c>
      <c r="O390" s="37">
        <v>0</v>
      </c>
      <c r="P390" s="37">
        <v>0</v>
      </c>
      <c r="Q390" s="37">
        <v>0</v>
      </c>
      <c r="R390" s="63"/>
      <c r="S390" s="63"/>
      <c r="T390" s="63"/>
      <c r="U390" s="63"/>
      <c r="V390" s="63" t="s">
        <v>27211</v>
      </c>
      <c r="W390" s="63"/>
      <c r="X390" s="63" t="s">
        <v>27212</v>
      </c>
      <c r="Y390" s="41">
        <v>586930984</v>
      </c>
      <c r="Z390" s="39" t="s">
        <v>27213</v>
      </c>
      <c r="AA390" s="63"/>
      <c r="AB390" s="68">
        <v>41051.095613425925</v>
      </c>
      <c r="AC390" s="63"/>
      <c r="AD390" s="66"/>
      <c r="AE390" s="63"/>
      <c r="AF390" s="37">
        <v>5008</v>
      </c>
      <c r="AG390" s="37">
        <v>721</v>
      </c>
      <c r="AH390" s="37">
        <v>396</v>
      </c>
      <c r="AI390" s="37">
        <v>4161</v>
      </c>
    </row>
    <row x14ac:dyDescent="0.25" r="391" customHeight="1" ht="18">
      <c r="A391" s="1" t="s">
        <v>27214</v>
      </c>
      <c r="B391" s="33" t="s">
        <v>27215</v>
      </c>
      <c r="C391" s="13" t="s">
        <v>44</v>
      </c>
      <c r="D391" s="135"/>
      <c r="E391" s="13" t="s">
        <v>44</v>
      </c>
      <c r="F391" s="135"/>
      <c r="G391" s="13" t="s">
        <v>44</v>
      </c>
      <c r="H391" s="64"/>
      <c r="I391" s="136"/>
      <c r="J391" s="135"/>
      <c r="K391" s="67">
        <v>1170060000000000000</v>
      </c>
      <c r="L391" s="68">
        <v>43714.9374537037</v>
      </c>
      <c r="M391" s="37">
        <v>4</v>
      </c>
      <c r="N391" s="37">
        <v>2</v>
      </c>
      <c r="O391" s="37">
        <v>0</v>
      </c>
      <c r="P391" s="37">
        <v>0</v>
      </c>
      <c r="Q391" s="37">
        <v>0</v>
      </c>
      <c r="R391" s="63"/>
      <c r="S391" s="63"/>
      <c r="T391" s="63"/>
      <c r="U391" s="63"/>
      <c r="V391" s="63" t="s">
        <v>27216</v>
      </c>
      <c r="W391" s="63"/>
      <c r="X391" s="63" t="s">
        <v>27216</v>
      </c>
      <c r="Y391" s="69">
        <v>1124970000000000000</v>
      </c>
      <c r="Z391" s="39" t="s">
        <v>27217</v>
      </c>
      <c r="AA391" s="63"/>
      <c r="AB391" s="68">
        <v>43590.53193287037</v>
      </c>
      <c r="AC391" s="63"/>
      <c r="AD391" s="66"/>
      <c r="AE391" s="63"/>
      <c r="AF391" s="37">
        <v>1909</v>
      </c>
      <c r="AG391" s="37">
        <v>467</v>
      </c>
      <c r="AH391" s="37">
        <v>1510</v>
      </c>
      <c r="AI391" s="37">
        <v>287</v>
      </c>
    </row>
    <row x14ac:dyDescent="0.25" r="392" customHeight="1" ht="18">
      <c r="A392" s="1" t="s">
        <v>5751</v>
      </c>
      <c r="B392" s="33" t="s">
        <v>27218</v>
      </c>
      <c r="C392" s="13" t="s">
        <v>44</v>
      </c>
      <c r="D392" s="135"/>
      <c r="E392" s="13" t="s">
        <v>44</v>
      </c>
      <c r="F392" s="135"/>
      <c r="G392" s="13" t="s">
        <v>44</v>
      </c>
      <c r="H392" s="64"/>
      <c r="I392" s="136"/>
      <c r="J392" s="135"/>
      <c r="K392" s="67">
        <v>1170060000000000000</v>
      </c>
      <c r="L392" s="68">
        <v>43714.93686342592</v>
      </c>
      <c r="M392" s="37">
        <v>146</v>
      </c>
      <c r="N392" s="37">
        <v>31</v>
      </c>
      <c r="O392" s="37">
        <v>0</v>
      </c>
      <c r="P392" s="37">
        <v>0</v>
      </c>
      <c r="Q392" s="37">
        <v>0</v>
      </c>
      <c r="R392" s="63"/>
      <c r="S392" s="63"/>
      <c r="T392" s="63"/>
      <c r="U392" s="63"/>
      <c r="V392" s="63" t="s">
        <v>27219</v>
      </c>
      <c r="W392" s="63"/>
      <c r="X392" s="63" t="s">
        <v>27220</v>
      </c>
      <c r="Y392" s="69">
        <v>880427000000000000</v>
      </c>
      <c r="Z392" s="39" t="s">
        <v>27221</v>
      </c>
      <c r="AA392" s="63"/>
      <c r="AB392" s="68">
        <v>42915.71288194445</v>
      </c>
      <c r="AC392" s="63"/>
      <c r="AD392" s="42"/>
      <c r="AE392" s="63"/>
      <c r="AF392" s="37">
        <v>753</v>
      </c>
      <c r="AG392" s="37">
        <v>4595</v>
      </c>
      <c r="AH392" s="37">
        <v>2700</v>
      </c>
      <c r="AI392" s="37">
        <v>883</v>
      </c>
    </row>
    <row x14ac:dyDescent="0.25" r="393" customHeight="1" ht="18">
      <c r="A393" s="1" t="s">
        <v>27222</v>
      </c>
      <c r="B393" s="33" t="s">
        <v>8765</v>
      </c>
      <c r="C393" s="13" t="s">
        <v>44</v>
      </c>
      <c r="D393" s="135"/>
      <c r="E393" s="13" t="s">
        <v>44</v>
      </c>
      <c r="F393" s="135"/>
      <c r="G393" s="13" t="s">
        <v>44</v>
      </c>
      <c r="H393" s="64"/>
      <c r="I393" s="136"/>
      <c r="J393" s="135"/>
      <c r="K393" s="67">
        <v>1170060000000000000</v>
      </c>
      <c r="L393" s="68">
        <v>43714.93635416667</v>
      </c>
      <c r="M393" s="37">
        <v>71</v>
      </c>
      <c r="N393" s="37">
        <v>4</v>
      </c>
      <c r="O393" s="37">
        <v>0</v>
      </c>
      <c r="P393" s="37">
        <v>0</v>
      </c>
      <c r="Q393" s="37">
        <v>0</v>
      </c>
      <c r="R393" s="63"/>
      <c r="S393" s="63"/>
      <c r="T393" s="63"/>
      <c r="U393" s="63"/>
      <c r="V393" s="63" t="s">
        <v>8766</v>
      </c>
      <c r="W393" s="63"/>
      <c r="X393" s="63" t="s">
        <v>8767</v>
      </c>
      <c r="Y393" s="69">
        <v>1116100000000000000</v>
      </c>
      <c r="Z393" s="39" t="s">
        <v>8768</v>
      </c>
      <c r="AA393" s="63"/>
      <c r="AB393" s="68">
        <v>43566.04006944445</v>
      </c>
      <c r="AC393" s="39"/>
      <c r="AD393" s="42" t="s">
        <v>8769</v>
      </c>
      <c r="AE393" s="63"/>
      <c r="AF393" s="37">
        <v>5802</v>
      </c>
      <c r="AG393" s="37">
        <v>723</v>
      </c>
      <c r="AH393" s="37">
        <v>83</v>
      </c>
      <c r="AI393" s="37">
        <v>16212</v>
      </c>
    </row>
    <row x14ac:dyDescent="0.25" r="394" customHeight="1" ht="18">
      <c r="A394" s="1" t="s">
        <v>27223</v>
      </c>
      <c r="B394" s="33" t="s">
        <v>27224</v>
      </c>
      <c r="C394" s="13" t="s">
        <v>44</v>
      </c>
      <c r="D394" s="135"/>
      <c r="E394" s="13" t="s">
        <v>44</v>
      </c>
      <c r="F394" s="135"/>
      <c r="G394" s="13" t="s">
        <v>44</v>
      </c>
      <c r="H394" s="64"/>
      <c r="I394" s="136"/>
      <c r="J394" s="135"/>
      <c r="K394" s="67">
        <v>1170060000000000000</v>
      </c>
      <c r="L394" s="68">
        <v>43714.93612268518</v>
      </c>
      <c r="M394" s="37">
        <v>6</v>
      </c>
      <c r="N394" s="37">
        <v>0</v>
      </c>
      <c r="O394" s="37">
        <v>0</v>
      </c>
      <c r="P394" s="37">
        <v>0</v>
      </c>
      <c r="Q394" s="37">
        <v>0</v>
      </c>
      <c r="R394" s="63"/>
      <c r="S394" s="63"/>
      <c r="T394" s="63"/>
      <c r="U394" s="63"/>
      <c r="V394" s="63" t="s">
        <v>27225</v>
      </c>
      <c r="W394" s="63"/>
      <c r="X394" s="63" t="s">
        <v>27226</v>
      </c>
      <c r="Y394" s="37">
        <v>1624868438</v>
      </c>
      <c r="Z394" s="63" t="s">
        <v>27227</v>
      </c>
      <c r="AA394" s="137" t="s">
        <v>27228</v>
      </c>
      <c r="AB394" s="68">
        <v>41482.47508101852</v>
      </c>
      <c r="AC394" s="63"/>
      <c r="AD394" s="42" t="s">
        <v>7121</v>
      </c>
      <c r="AE394" s="63"/>
      <c r="AF394" s="37">
        <v>330</v>
      </c>
      <c r="AG394" s="37">
        <v>784</v>
      </c>
      <c r="AH394" s="37">
        <v>654</v>
      </c>
      <c r="AI394" s="37">
        <v>1933</v>
      </c>
    </row>
    <row x14ac:dyDescent="0.25" r="395" customHeight="1" ht="18">
      <c r="A395" s="1" t="s">
        <v>27229</v>
      </c>
      <c r="B395" s="33" t="s">
        <v>27230</v>
      </c>
      <c r="C395" s="13" t="s">
        <v>44</v>
      </c>
      <c r="D395" s="135"/>
      <c r="E395" s="13" t="s">
        <v>44</v>
      </c>
      <c r="F395" s="135"/>
      <c r="G395" s="13" t="s">
        <v>44</v>
      </c>
      <c r="H395" s="64"/>
      <c r="I395" s="136"/>
      <c r="J395" s="135"/>
      <c r="K395" s="67">
        <v>1170060000000000000</v>
      </c>
      <c r="L395" s="68">
        <v>43714.935844907406</v>
      </c>
      <c r="M395" s="37">
        <v>1</v>
      </c>
      <c r="N395" s="37">
        <v>0</v>
      </c>
      <c r="O395" s="37">
        <v>0</v>
      </c>
      <c r="P395" s="37">
        <v>0</v>
      </c>
      <c r="Q395" s="37">
        <v>0</v>
      </c>
      <c r="R395" s="63"/>
      <c r="S395" s="63"/>
      <c r="T395" s="63"/>
      <c r="U395" s="63"/>
      <c r="V395" s="63" t="s">
        <v>27231</v>
      </c>
      <c r="W395" s="63"/>
      <c r="X395" s="63" t="s">
        <v>27232</v>
      </c>
      <c r="Y395" s="37">
        <v>2241129601</v>
      </c>
      <c r="Z395" s="39" t="s">
        <v>27233</v>
      </c>
      <c r="AA395" s="63"/>
      <c r="AB395" s="68">
        <v>41619.90268518519</v>
      </c>
      <c r="AC395" s="39"/>
      <c r="AD395" s="42" t="s">
        <v>27234</v>
      </c>
      <c r="AE395" s="63"/>
      <c r="AF395" s="37">
        <v>56</v>
      </c>
      <c r="AG395" s="37">
        <v>89</v>
      </c>
      <c r="AH395" s="37">
        <v>742</v>
      </c>
      <c r="AI395" s="37">
        <v>335</v>
      </c>
    </row>
    <row x14ac:dyDescent="0.25" r="396" customHeight="1" ht="18">
      <c r="A396" s="1" t="s">
        <v>27235</v>
      </c>
      <c r="B396" s="33" t="s">
        <v>27236</v>
      </c>
      <c r="C396" s="13" t="s">
        <v>44</v>
      </c>
      <c r="D396" s="135"/>
      <c r="E396" s="13" t="s">
        <v>44</v>
      </c>
      <c r="F396" s="135"/>
      <c r="G396" s="13" t="s">
        <v>44</v>
      </c>
      <c r="H396" s="64"/>
      <c r="I396" s="136"/>
      <c r="J396" s="135"/>
      <c r="K396" s="67">
        <v>1170060000000000000</v>
      </c>
      <c r="L396" s="68">
        <v>43714.93486111111</v>
      </c>
      <c r="M396" s="37">
        <v>5</v>
      </c>
      <c r="N396" s="37">
        <v>1</v>
      </c>
      <c r="O396" s="37">
        <v>0</v>
      </c>
      <c r="P396" s="37">
        <v>0</v>
      </c>
      <c r="Q396" s="37">
        <v>0</v>
      </c>
      <c r="R396" s="63"/>
      <c r="S396" s="63"/>
      <c r="T396" s="63"/>
      <c r="U396" s="63"/>
      <c r="V396" s="39" t="s">
        <v>27122</v>
      </c>
      <c r="W396" s="63"/>
      <c r="X396" s="63" t="s">
        <v>27123</v>
      </c>
      <c r="Y396" s="41">
        <v>1470539262</v>
      </c>
      <c r="Z396" s="39" t="s">
        <v>27124</v>
      </c>
      <c r="AA396" s="63"/>
      <c r="AB396" s="68">
        <v>41425.0077662037</v>
      </c>
      <c r="AC396" s="63"/>
      <c r="AD396" s="66" t="s">
        <v>27125</v>
      </c>
      <c r="AE396" s="63"/>
      <c r="AF396" s="37">
        <v>5336</v>
      </c>
      <c r="AG396" s="37">
        <v>1990</v>
      </c>
      <c r="AH396" s="37">
        <v>435</v>
      </c>
      <c r="AI396" s="37">
        <v>18102</v>
      </c>
    </row>
    <row x14ac:dyDescent="0.25" r="397" customHeight="1" ht="18">
      <c r="A397" s="1" t="s">
        <v>5103</v>
      </c>
      <c r="B397" s="33" t="s">
        <v>27237</v>
      </c>
      <c r="C397" s="13" t="s">
        <v>44</v>
      </c>
      <c r="D397" s="135"/>
      <c r="E397" s="13" t="s">
        <v>44</v>
      </c>
      <c r="F397" s="135"/>
      <c r="G397" s="13" t="s">
        <v>35</v>
      </c>
      <c r="H397" s="63" t="s">
        <v>235</v>
      </c>
      <c r="I397" s="13" t="s">
        <v>44</v>
      </c>
      <c r="J397" s="135"/>
      <c r="K397" s="67">
        <v>1170060000000000000</v>
      </c>
      <c r="L397" s="68">
        <v>43714.93451388889</v>
      </c>
      <c r="M397" s="37">
        <v>151</v>
      </c>
      <c r="N397" s="37">
        <v>86</v>
      </c>
      <c r="O397" s="37">
        <v>0</v>
      </c>
      <c r="P397" s="37">
        <v>0</v>
      </c>
      <c r="Q397" s="37">
        <v>0</v>
      </c>
      <c r="R397" s="63"/>
      <c r="S397" s="63"/>
      <c r="T397" s="63"/>
      <c r="U397" s="39"/>
      <c r="V397" s="39" t="s">
        <v>27238</v>
      </c>
      <c r="W397" s="63"/>
      <c r="X397" s="63" t="s">
        <v>27239</v>
      </c>
      <c r="Y397" s="41">
        <v>4405315336</v>
      </c>
      <c r="Z397" s="39" t="s">
        <v>27240</v>
      </c>
      <c r="AA397" s="63"/>
      <c r="AB397" s="68">
        <v>42345.69149305556</v>
      </c>
      <c r="AC397" s="63"/>
      <c r="AD397" s="66" t="s">
        <v>1003</v>
      </c>
      <c r="AE397" s="63"/>
      <c r="AF397" s="37">
        <v>20427</v>
      </c>
      <c r="AG397" s="37">
        <v>16816</v>
      </c>
      <c r="AH397" s="37">
        <v>12603</v>
      </c>
      <c r="AI397" s="37">
        <v>31534</v>
      </c>
    </row>
    <row x14ac:dyDescent="0.25" r="398" customHeight="1" ht="18">
      <c r="A398" s="1" t="s">
        <v>27241</v>
      </c>
      <c r="B398" s="33" t="s">
        <v>27242</v>
      </c>
      <c r="C398" s="13" t="s">
        <v>44</v>
      </c>
      <c r="D398" s="135"/>
      <c r="E398" s="13" t="s">
        <v>44</v>
      </c>
      <c r="F398" s="135"/>
      <c r="G398" s="13" t="s">
        <v>44</v>
      </c>
      <c r="H398" s="64"/>
      <c r="I398" s="136"/>
      <c r="J398" s="135"/>
      <c r="K398" s="67">
        <v>1170060000000000000</v>
      </c>
      <c r="L398" s="68">
        <v>43714.93446759259</v>
      </c>
      <c r="M398" s="37">
        <v>1</v>
      </c>
      <c r="N398" s="37">
        <v>0</v>
      </c>
      <c r="O398" s="37">
        <v>0</v>
      </c>
      <c r="P398" s="37">
        <v>0</v>
      </c>
      <c r="Q398" s="37">
        <v>0</v>
      </c>
      <c r="R398" s="63"/>
      <c r="S398" s="63"/>
      <c r="T398" s="63"/>
      <c r="U398" s="63"/>
      <c r="V398" s="63" t="s">
        <v>27243</v>
      </c>
      <c r="W398" s="63"/>
      <c r="X398" s="63" t="s">
        <v>27244</v>
      </c>
      <c r="Y398" s="41">
        <v>2983821542</v>
      </c>
      <c r="Z398" s="39" t="s">
        <v>27245</v>
      </c>
      <c r="AA398" s="63"/>
      <c r="AB398" s="68">
        <v>42019.4627662037</v>
      </c>
      <c r="AC398" s="63"/>
      <c r="AD398" s="66" t="s">
        <v>100</v>
      </c>
      <c r="AE398" s="63"/>
      <c r="AF398" s="37">
        <v>3437</v>
      </c>
      <c r="AG398" s="37">
        <v>285</v>
      </c>
      <c r="AH398" s="37">
        <v>1860</v>
      </c>
      <c r="AI398" s="37">
        <v>884</v>
      </c>
    </row>
    <row x14ac:dyDescent="0.25" r="399" customHeight="1" ht="18">
      <c r="A399" s="1" t="s">
        <v>27246</v>
      </c>
      <c r="B399" s="33" t="s">
        <v>27247</v>
      </c>
      <c r="C399" s="13" t="s">
        <v>35</v>
      </c>
      <c r="D399" s="14" t="s">
        <v>5010</v>
      </c>
      <c r="E399" s="13" t="s">
        <v>35</v>
      </c>
      <c r="F399" s="14" t="s">
        <v>5010</v>
      </c>
      <c r="G399" s="13" t="s">
        <v>35</v>
      </c>
      <c r="H399" s="63" t="s">
        <v>5010</v>
      </c>
      <c r="I399" s="136"/>
      <c r="J399" s="135"/>
      <c r="K399" s="67">
        <v>1170060000000000000</v>
      </c>
      <c r="L399" s="68">
        <v>43714.93357638889</v>
      </c>
      <c r="M399" s="37">
        <v>0</v>
      </c>
      <c r="N399" s="37">
        <v>0</v>
      </c>
      <c r="O399" s="37">
        <v>0</v>
      </c>
      <c r="P399" s="37">
        <v>0</v>
      </c>
      <c r="Q399" s="37">
        <v>0</v>
      </c>
      <c r="R399" s="63"/>
      <c r="S399" s="63"/>
      <c r="T399" s="63"/>
      <c r="U399" s="63"/>
      <c r="V399" s="63" t="s">
        <v>27248</v>
      </c>
      <c r="W399" s="63"/>
      <c r="X399" s="63" t="s">
        <v>27045</v>
      </c>
      <c r="Y399" s="41">
        <v>2563294557</v>
      </c>
      <c r="Z399" s="39" t="s">
        <v>27249</v>
      </c>
      <c r="AA399" s="63"/>
      <c r="AB399" s="68">
        <v>41784.63358796296</v>
      </c>
      <c r="AC399" s="63"/>
      <c r="AD399" s="42" t="s">
        <v>27250</v>
      </c>
      <c r="AE399" s="63"/>
      <c r="AF399" s="37">
        <v>2093</v>
      </c>
      <c r="AG399" s="37">
        <v>152</v>
      </c>
      <c r="AH399" s="37">
        <v>258</v>
      </c>
      <c r="AI399" s="37">
        <v>3526</v>
      </c>
    </row>
    <row x14ac:dyDescent="0.25" r="400" customHeight="1" ht="18">
      <c r="A400" s="1" t="s">
        <v>27251</v>
      </c>
      <c r="B400" s="33" t="s">
        <v>27252</v>
      </c>
      <c r="C400" s="13" t="s">
        <v>44</v>
      </c>
      <c r="D400" s="135"/>
      <c r="E400" s="13" t="s">
        <v>44</v>
      </c>
      <c r="F400" s="135"/>
      <c r="G400" s="13" t="s">
        <v>44</v>
      </c>
      <c r="H400" s="64"/>
      <c r="I400" s="136"/>
      <c r="J400" s="135"/>
      <c r="K400" s="67">
        <v>1170050000000000000</v>
      </c>
      <c r="L400" s="68">
        <v>43714.93310185185</v>
      </c>
      <c r="M400" s="37">
        <v>9</v>
      </c>
      <c r="N400" s="37">
        <v>0</v>
      </c>
      <c r="O400" s="37">
        <v>0</v>
      </c>
      <c r="P400" s="37">
        <v>0</v>
      </c>
      <c r="Q400" s="37">
        <v>0</v>
      </c>
      <c r="R400" s="63"/>
      <c r="S400" s="63"/>
      <c r="T400" s="63"/>
      <c r="U400" s="63"/>
      <c r="V400" s="63" t="s">
        <v>27253</v>
      </c>
      <c r="W400" s="63"/>
      <c r="X400" s="63" t="s">
        <v>27254</v>
      </c>
      <c r="Y400" s="69">
        <v>1145090000000000000</v>
      </c>
      <c r="Z400" s="39" t="s">
        <v>27255</v>
      </c>
      <c r="AA400" s="63"/>
      <c r="AB400" s="68">
        <v>43646.03491898148</v>
      </c>
      <c r="AC400" s="39"/>
      <c r="AD400" s="42" t="s">
        <v>27256</v>
      </c>
      <c r="AE400" s="63"/>
      <c r="AF400" s="37">
        <v>526</v>
      </c>
      <c r="AG400" s="37">
        <v>535</v>
      </c>
      <c r="AH400" s="37">
        <v>611</v>
      </c>
      <c r="AI400" s="37">
        <v>1555</v>
      </c>
    </row>
    <row x14ac:dyDescent="0.25" r="401" customHeight="1" ht="18">
      <c r="A401" s="1" t="s">
        <v>27257</v>
      </c>
      <c r="B401" s="33" t="s">
        <v>27258</v>
      </c>
      <c r="C401" s="13" t="s">
        <v>44</v>
      </c>
      <c r="D401" s="135"/>
      <c r="E401" s="13" t="s">
        <v>44</v>
      </c>
      <c r="F401" s="135"/>
      <c r="G401" s="13" t="s">
        <v>44</v>
      </c>
      <c r="H401" s="64"/>
      <c r="I401" s="136"/>
      <c r="J401" s="135"/>
      <c r="K401" s="67">
        <v>1170050000000000000</v>
      </c>
      <c r="L401" s="68">
        <v>43714.93282407407</v>
      </c>
      <c r="M401" s="37">
        <v>0</v>
      </c>
      <c r="N401" s="37">
        <v>0</v>
      </c>
      <c r="O401" s="37">
        <v>0</v>
      </c>
      <c r="P401" s="37">
        <v>0</v>
      </c>
      <c r="Q401" s="37">
        <v>0</v>
      </c>
      <c r="R401" s="63"/>
      <c r="S401" s="63"/>
      <c r="T401" s="63"/>
      <c r="U401" s="63"/>
      <c r="V401" s="63" t="s">
        <v>27259</v>
      </c>
      <c r="W401" s="63"/>
      <c r="X401" s="63" t="s">
        <v>27260</v>
      </c>
      <c r="Y401" s="41">
        <v>9181342</v>
      </c>
      <c r="Z401" s="39" t="s">
        <v>27261</v>
      </c>
      <c r="AA401" s="63"/>
      <c r="AB401" s="68">
        <v>39356.20379629629</v>
      </c>
      <c r="AC401" s="39"/>
      <c r="AD401" s="42" t="s">
        <v>20115</v>
      </c>
      <c r="AE401" s="63"/>
      <c r="AF401" s="37">
        <v>72149</v>
      </c>
      <c r="AG401" s="37">
        <v>3208</v>
      </c>
      <c r="AH401" s="37">
        <v>420</v>
      </c>
      <c r="AI401" s="37">
        <v>6950</v>
      </c>
    </row>
    <row x14ac:dyDescent="0.25" r="402" customHeight="1" ht="18">
      <c r="A402" s="1" t="s">
        <v>27262</v>
      </c>
      <c r="B402" s="33" t="s">
        <v>27263</v>
      </c>
      <c r="C402" s="13" t="s">
        <v>44</v>
      </c>
      <c r="D402" s="135"/>
      <c r="E402" s="13" t="s">
        <v>44</v>
      </c>
      <c r="F402" s="135"/>
      <c r="G402" s="13" t="s">
        <v>44</v>
      </c>
      <c r="H402" s="64"/>
      <c r="I402" s="136"/>
      <c r="J402" s="135"/>
      <c r="K402" s="67">
        <v>1170050000000000000</v>
      </c>
      <c r="L402" s="68">
        <v>43714.93271990741</v>
      </c>
      <c r="M402" s="37">
        <v>2</v>
      </c>
      <c r="N402" s="37">
        <v>0</v>
      </c>
      <c r="O402" s="37">
        <v>0</v>
      </c>
      <c r="P402" s="37">
        <v>0</v>
      </c>
      <c r="Q402" s="37">
        <v>0</v>
      </c>
      <c r="R402" s="63"/>
      <c r="S402" s="63"/>
      <c r="T402" s="63"/>
      <c r="U402" s="63"/>
      <c r="V402" s="63" t="s">
        <v>26843</v>
      </c>
      <c r="W402" s="63"/>
      <c r="X402" s="63" t="s">
        <v>26844</v>
      </c>
      <c r="Y402" s="69">
        <v>835865000000000000</v>
      </c>
      <c r="Z402" s="39" t="s">
        <v>26845</v>
      </c>
      <c r="AA402" s="63"/>
      <c r="AB402" s="68">
        <v>42792.744363425925</v>
      </c>
      <c r="AC402" s="39"/>
      <c r="AD402" s="42" t="s">
        <v>26846</v>
      </c>
      <c r="AE402" s="63"/>
      <c r="AF402" s="37">
        <v>19184</v>
      </c>
      <c r="AG402" s="37">
        <v>741</v>
      </c>
      <c r="AH402" s="37">
        <v>2128</v>
      </c>
      <c r="AI402" s="37">
        <v>15907</v>
      </c>
    </row>
    <row x14ac:dyDescent="0.25" r="403" customHeight="1" ht="18">
      <c r="A403" s="1" t="s">
        <v>27264</v>
      </c>
      <c r="B403" s="33" t="s">
        <v>27265</v>
      </c>
      <c r="C403" s="13" t="s">
        <v>44</v>
      </c>
      <c r="D403" s="135"/>
      <c r="E403" s="13" t="s">
        <v>44</v>
      </c>
      <c r="F403" s="135"/>
      <c r="G403" s="13" t="s">
        <v>44</v>
      </c>
      <c r="H403" s="64"/>
      <c r="I403" s="136"/>
      <c r="J403" s="135"/>
      <c r="K403" s="67">
        <v>1170050000000000000</v>
      </c>
      <c r="L403" s="68">
        <v>43714.93135416666</v>
      </c>
      <c r="M403" s="37">
        <v>41</v>
      </c>
      <c r="N403" s="37">
        <v>11</v>
      </c>
      <c r="O403" s="37">
        <v>0</v>
      </c>
      <c r="P403" s="37">
        <v>0</v>
      </c>
      <c r="Q403" s="37">
        <v>0</v>
      </c>
      <c r="R403" s="63"/>
      <c r="S403" s="63"/>
      <c r="T403" s="63"/>
      <c r="U403" s="63"/>
      <c r="V403" s="63" t="s">
        <v>27266</v>
      </c>
      <c r="W403" s="63"/>
      <c r="X403" s="63" t="s">
        <v>27267</v>
      </c>
      <c r="Y403" s="41">
        <v>312849701</v>
      </c>
      <c r="Z403" s="39" t="s">
        <v>27268</v>
      </c>
      <c r="AA403" s="63"/>
      <c r="AB403" s="68">
        <v>40701.97659722222</v>
      </c>
      <c r="AC403" s="39"/>
      <c r="AD403" s="42" t="s">
        <v>27269</v>
      </c>
      <c r="AE403" s="63"/>
      <c r="AF403" s="37">
        <v>74502</v>
      </c>
      <c r="AG403" s="37">
        <v>30792</v>
      </c>
      <c r="AH403" s="37">
        <v>18901</v>
      </c>
      <c r="AI403" s="37">
        <v>97758</v>
      </c>
    </row>
    <row x14ac:dyDescent="0.25" r="404" customHeight="1" ht="18">
      <c r="A404" s="1" t="s">
        <v>27270</v>
      </c>
      <c r="B404" s="33" t="s">
        <v>27271</v>
      </c>
      <c r="C404" s="13" t="s">
        <v>44</v>
      </c>
      <c r="D404" s="135"/>
      <c r="E404" s="13" t="s">
        <v>44</v>
      </c>
      <c r="F404" s="135"/>
      <c r="G404" s="13" t="s">
        <v>44</v>
      </c>
      <c r="H404" s="64"/>
      <c r="I404" s="136"/>
      <c r="J404" s="135"/>
      <c r="K404" s="67">
        <v>1170050000000000000</v>
      </c>
      <c r="L404" s="68">
        <v>43714.93074074074</v>
      </c>
      <c r="M404" s="37">
        <v>0</v>
      </c>
      <c r="N404" s="37">
        <v>0</v>
      </c>
      <c r="O404" s="37">
        <v>0</v>
      </c>
      <c r="P404" s="37">
        <v>0</v>
      </c>
      <c r="Q404" s="37">
        <v>0</v>
      </c>
      <c r="R404" s="63"/>
      <c r="S404" s="63"/>
      <c r="T404" s="63"/>
      <c r="U404" s="63"/>
      <c r="V404" s="63" t="s">
        <v>27272</v>
      </c>
      <c r="W404" s="63"/>
      <c r="X404" s="63" t="s">
        <v>27273</v>
      </c>
      <c r="Y404" s="69">
        <v>1058720000000000000</v>
      </c>
      <c r="Z404" s="39" t="s">
        <v>27274</v>
      </c>
      <c r="AA404" s="63"/>
      <c r="AB404" s="68">
        <v>43407.71613425926</v>
      </c>
      <c r="AC404" s="63"/>
      <c r="AD404" s="66"/>
      <c r="AE404" s="63"/>
      <c r="AF404" s="37">
        <v>3876</v>
      </c>
      <c r="AG404" s="37">
        <v>158</v>
      </c>
      <c r="AH404" s="37">
        <v>346</v>
      </c>
      <c r="AI404" s="37">
        <v>24580</v>
      </c>
    </row>
    <row x14ac:dyDescent="0.25" r="405" customHeight="1" ht="18">
      <c r="A405" s="1" t="s">
        <v>27275</v>
      </c>
      <c r="B405" s="33" t="s">
        <v>27276</v>
      </c>
      <c r="C405" s="13" t="s">
        <v>44</v>
      </c>
      <c r="D405" s="135"/>
      <c r="E405" s="13" t="s">
        <v>44</v>
      </c>
      <c r="F405" s="135"/>
      <c r="G405" s="13" t="s">
        <v>44</v>
      </c>
      <c r="H405" s="64"/>
      <c r="I405" s="136"/>
      <c r="J405" s="135"/>
      <c r="K405" s="67">
        <v>1170050000000000000</v>
      </c>
      <c r="L405" s="68">
        <v>43714.93046296296</v>
      </c>
      <c r="M405" s="37">
        <v>0</v>
      </c>
      <c r="N405" s="37">
        <v>0</v>
      </c>
      <c r="O405" s="37">
        <v>0</v>
      </c>
      <c r="P405" s="37">
        <v>0</v>
      </c>
      <c r="Q405" s="37">
        <v>0</v>
      </c>
      <c r="R405" s="63"/>
      <c r="S405" s="63"/>
      <c r="T405" s="63"/>
      <c r="U405" s="63"/>
      <c r="V405" s="63" t="s">
        <v>27277</v>
      </c>
      <c r="W405" s="63"/>
      <c r="X405" s="63" t="s">
        <v>27278</v>
      </c>
      <c r="Y405" s="37">
        <v>186831392</v>
      </c>
      <c r="Z405" s="63" t="s">
        <v>27279</v>
      </c>
      <c r="AA405" s="137" t="s">
        <v>27280</v>
      </c>
      <c r="AB405" s="68">
        <v>40425.77783564815</v>
      </c>
      <c r="AC405" s="63"/>
      <c r="AD405" s="66" t="s">
        <v>2995</v>
      </c>
      <c r="AE405" s="63"/>
      <c r="AF405" s="37">
        <v>2576</v>
      </c>
      <c r="AG405" s="37">
        <v>228</v>
      </c>
      <c r="AH405" s="37">
        <v>313</v>
      </c>
      <c r="AI405" s="37">
        <v>21</v>
      </c>
    </row>
    <row x14ac:dyDescent="0.25" r="406" customHeight="1" ht="18">
      <c r="A406" s="1" t="s">
        <v>27281</v>
      </c>
      <c r="B406" s="33" t="s">
        <v>27282</v>
      </c>
      <c r="C406" s="13" t="s">
        <v>44</v>
      </c>
      <c r="D406" s="135"/>
      <c r="E406" s="13" t="s">
        <v>44</v>
      </c>
      <c r="F406" s="135"/>
      <c r="G406" s="13" t="s">
        <v>44</v>
      </c>
      <c r="H406" s="64"/>
      <c r="I406" s="136"/>
      <c r="J406" s="135"/>
      <c r="K406" s="67">
        <v>1170050000000000000</v>
      </c>
      <c r="L406" s="68">
        <v>43714.93041666667</v>
      </c>
      <c r="M406" s="37">
        <v>71</v>
      </c>
      <c r="N406" s="37">
        <v>2</v>
      </c>
      <c r="O406" s="37">
        <v>0</v>
      </c>
      <c r="P406" s="37">
        <v>0</v>
      </c>
      <c r="Q406" s="37">
        <v>0</v>
      </c>
      <c r="R406" s="63"/>
      <c r="S406" s="63"/>
      <c r="T406" s="63"/>
      <c r="U406" s="63"/>
      <c r="V406" s="63" t="s">
        <v>27283</v>
      </c>
      <c r="W406" s="63"/>
      <c r="X406" s="63" t="s">
        <v>27284</v>
      </c>
      <c r="Y406" s="37">
        <v>2997852675</v>
      </c>
      <c r="Z406" s="63"/>
      <c r="AA406" s="63"/>
      <c r="AB406" s="68">
        <v>42029.72170138889</v>
      </c>
      <c r="AC406" s="63"/>
      <c r="AD406" s="66" t="s">
        <v>27285</v>
      </c>
      <c r="AE406" s="63"/>
      <c r="AF406" s="37">
        <v>5185</v>
      </c>
      <c r="AG406" s="37">
        <v>5073</v>
      </c>
      <c r="AH406" s="37">
        <v>2781</v>
      </c>
      <c r="AI406" s="37">
        <v>5484</v>
      </c>
    </row>
    <row x14ac:dyDescent="0.25" r="407" customHeight="1" ht="18">
      <c r="A407" s="1" t="s">
        <v>27286</v>
      </c>
      <c r="B407" s="33" t="s">
        <v>27287</v>
      </c>
      <c r="C407" s="13" t="s">
        <v>44</v>
      </c>
      <c r="D407" s="135"/>
      <c r="E407" s="13" t="s">
        <v>44</v>
      </c>
      <c r="F407" s="135"/>
      <c r="G407" s="13" t="s">
        <v>44</v>
      </c>
      <c r="H407" s="64"/>
      <c r="I407" s="136"/>
      <c r="J407" s="135"/>
      <c r="K407" s="67">
        <v>1170050000000000000</v>
      </c>
      <c r="L407" s="68">
        <v>43714.92954861111</v>
      </c>
      <c r="M407" s="37">
        <v>2</v>
      </c>
      <c r="N407" s="37">
        <v>1</v>
      </c>
      <c r="O407" s="37">
        <v>0</v>
      </c>
      <c r="P407" s="37">
        <v>0</v>
      </c>
      <c r="Q407" s="37">
        <v>0</v>
      </c>
      <c r="R407" s="63"/>
      <c r="S407" s="63"/>
      <c r="T407" s="63"/>
      <c r="U407" s="63"/>
      <c r="V407" s="63" t="s">
        <v>27288</v>
      </c>
      <c r="W407" s="63"/>
      <c r="X407" s="63" t="s">
        <v>27289</v>
      </c>
      <c r="Y407" s="67">
        <v>809984000000000000</v>
      </c>
      <c r="Z407" s="39"/>
      <c r="AA407" s="63"/>
      <c r="AB407" s="68">
        <v>42721.32645833334</v>
      </c>
      <c r="AC407" s="63"/>
      <c r="AD407" s="66" t="s">
        <v>27290</v>
      </c>
      <c r="AE407" s="63"/>
      <c r="AF407" s="37">
        <v>120</v>
      </c>
      <c r="AG407" s="37">
        <v>32</v>
      </c>
      <c r="AH407" s="37">
        <v>73</v>
      </c>
      <c r="AI407" s="37">
        <v>1880</v>
      </c>
    </row>
    <row x14ac:dyDescent="0.25" r="408" customHeight="1" ht="18">
      <c r="A408" s="1" t="s">
        <v>27291</v>
      </c>
      <c r="B408" s="33" t="s">
        <v>27292</v>
      </c>
      <c r="C408" s="13" t="s">
        <v>44</v>
      </c>
      <c r="D408" s="135"/>
      <c r="E408" s="13" t="s">
        <v>44</v>
      </c>
      <c r="F408" s="135"/>
      <c r="G408" s="13" t="s">
        <v>44</v>
      </c>
      <c r="H408" s="64"/>
      <c r="I408" s="136"/>
      <c r="J408" s="135"/>
      <c r="K408" s="67">
        <v>1170050000000000000</v>
      </c>
      <c r="L408" s="68">
        <v>43714.929236111115</v>
      </c>
      <c r="M408" s="37">
        <v>0</v>
      </c>
      <c r="N408" s="37">
        <v>0</v>
      </c>
      <c r="O408" s="37">
        <v>0</v>
      </c>
      <c r="P408" s="37">
        <v>0</v>
      </c>
      <c r="Q408" s="37">
        <v>0</v>
      </c>
      <c r="R408" s="63"/>
      <c r="S408" s="63"/>
      <c r="T408" s="63"/>
      <c r="U408" s="63"/>
      <c r="V408" s="63" t="s">
        <v>27272</v>
      </c>
      <c r="W408" s="63"/>
      <c r="X408" s="63" t="s">
        <v>27273</v>
      </c>
      <c r="Y408" s="69">
        <v>1058720000000000000</v>
      </c>
      <c r="Z408" s="39" t="s">
        <v>27274</v>
      </c>
      <c r="AA408" s="63"/>
      <c r="AB408" s="68">
        <v>43407.71613425926</v>
      </c>
      <c r="AC408" s="63"/>
      <c r="AD408" s="42"/>
      <c r="AE408" s="63"/>
      <c r="AF408" s="37">
        <v>3876</v>
      </c>
      <c r="AG408" s="37">
        <v>158</v>
      </c>
      <c r="AH408" s="37">
        <v>346</v>
      </c>
      <c r="AI408" s="37">
        <v>24580</v>
      </c>
    </row>
    <row x14ac:dyDescent="0.25" r="409" customHeight="1" ht="18">
      <c r="A409" s="1" t="s">
        <v>6745</v>
      </c>
      <c r="B409" s="33" t="s">
        <v>27293</v>
      </c>
      <c r="C409" s="13" t="s">
        <v>44</v>
      </c>
      <c r="D409" s="135"/>
      <c r="E409" s="13" t="s">
        <v>44</v>
      </c>
      <c r="F409" s="135"/>
      <c r="G409" s="13" t="s">
        <v>44</v>
      </c>
      <c r="H409" s="64"/>
      <c r="I409" s="136"/>
      <c r="J409" s="135"/>
      <c r="K409" s="67">
        <v>1170050000000000000</v>
      </c>
      <c r="L409" s="68">
        <v>43714.92729166667</v>
      </c>
      <c r="M409" s="37">
        <v>0</v>
      </c>
      <c r="N409" s="37">
        <v>0</v>
      </c>
      <c r="O409" s="37">
        <v>0</v>
      </c>
      <c r="P409" s="37">
        <v>0</v>
      </c>
      <c r="Q409" s="37">
        <v>0</v>
      </c>
      <c r="R409" s="63"/>
      <c r="S409" s="63"/>
      <c r="T409" s="63"/>
      <c r="U409" s="63"/>
      <c r="V409" s="63" t="s">
        <v>26843</v>
      </c>
      <c r="W409" s="63"/>
      <c r="X409" s="63" t="s">
        <v>26844</v>
      </c>
      <c r="Y409" s="69">
        <v>835865000000000000</v>
      </c>
      <c r="Z409" s="39" t="s">
        <v>26845</v>
      </c>
      <c r="AA409" s="63"/>
      <c r="AB409" s="68">
        <v>42792.744363425925</v>
      </c>
      <c r="AC409" s="39"/>
      <c r="AD409" s="42" t="s">
        <v>26846</v>
      </c>
      <c r="AE409" s="63"/>
      <c r="AF409" s="37">
        <v>19184</v>
      </c>
      <c r="AG409" s="37">
        <v>741</v>
      </c>
      <c r="AH409" s="37">
        <v>2128</v>
      </c>
      <c r="AI409" s="37">
        <v>15907</v>
      </c>
    </row>
    <row x14ac:dyDescent="0.25" r="410" customHeight="1" ht="18">
      <c r="A410" s="1" t="s">
        <v>27294</v>
      </c>
      <c r="B410" s="33" t="s">
        <v>27295</v>
      </c>
      <c r="C410" s="13" t="s">
        <v>44</v>
      </c>
      <c r="D410" s="135"/>
      <c r="E410" s="13" t="s">
        <v>44</v>
      </c>
      <c r="F410" s="135"/>
      <c r="G410" s="13" t="s">
        <v>44</v>
      </c>
      <c r="H410" s="64"/>
      <c r="I410" s="136"/>
      <c r="J410" s="135"/>
      <c r="K410" s="67">
        <v>1170050000000000000</v>
      </c>
      <c r="L410" s="68">
        <v>43714.92685185185</v>
      </c>
      <c r="M410" s="37">
        <v>5</v>
      </c>
      <c r="N410" s="37">
        <v>0</v>
      </c>
      <c r="O410" s="37">
        <v>0</v>
      </c>
      <c r="P410" s="37">
        <v>0</v>
      </c>
      <c r="Q410" s="37">
        <v>0</v>
      </c>
      <c r="R410" s="63"/>
      <c r="S410" s="63"/>
      <c r="T410" s="63"/>
      <c r="U410" s="63"/>
      <c r="V410" s="39" t="s">
        <v>27296</v>
      </c>
      <c r="W410" s="63"/>
      <c r="X410" s="63" t="s">
        <v>27297</v>
      </c>
      <c r="Y410" s="67">
        <v>1150000000000000000</v>
      </c>
      <c r="Z410" s="39" t="s">
        <v>14771</v>
      </c>
      <c r="AA410" s="63"/>
      <c r="AB410" s="68">
        <v>43659.6040162037</v>
      </c>
      <c r="AC410" s="63"/>
      <c r="AD410" s="66"/>
      <c r="AE410" s="63"/>
      <c r="AF410" s="37">
        <v>2479</v>
      </c>
      <c r="AG410" s="37">
        <v>1507</v>
      </c>
      <c r="AH410" s="37">
        <v>1921</v>
      </c>
      <c r="AI410" s="37">
        <v>2854</v>
      </c>
    </row>
    <row x14ac:dyDescent="0.25" r="411" customHeight="1" ht="18">
      <c r="A411" s="1" t="s">
        <v>27298</v>
      </c>
      <c r="B411" s="33" t="s">
        <v>27299</v>
      </c>
      <c r="C411" s="13" t="s">
        <v>35</v>
      </c>
      <c r="D411" s="14" t="s">
        <v>235</v>
      </c>
      <c r="E411" s="13" t="s">
        <v>35</v>
      </c>
      <c r="F411" s="14" t="s">
        <v>235</v>
      </c>
      <c r="G411" s="13" t="s">
        <v>35</v>
      </c>
      <c r="H411" s="63" t="s">
        <v>235</v>
      </c>
      <c r="I411" s="136"/>
      <c r="J411" s="135"/>
      <c r="K411" s="67">
        <v>1170050000000000000</v>
      </c>
      <c r="L411" s="68">
        <v>43714.92594907407</v>
      </c>
      <c r="M411" s="37">
        <v>4</v>
      </c>
      <c r="N411" s="37">
        <v>0</v>
      </c>
      <c r="O411" s="37">
        <v>0</v>
      </c>
      <c r="P411" s="37">
        <v>0</v>
      </c>
      <c r="Q411" s="37">
        <v>0</v>
      </c>
      <c r="R411" s="63"/>
      <c r="S411" s="63"/>
      <c r="T411" s="63"/>
      <c r="U411" s="39"/>
      <c r="V411" s="39" t="s">
        <v>27300</v>
      </c>
      <c r="W411" s="63"/>
      <c r="X411" s="63" t="s">
        <v>27301</v>
      </c>
      <c r="Y411" s="41">
        <v>1329529315</v>
      </c>
      <c r="Z411" s="39" t="s">
        <v>27302</v>
      </c>
      <c r="AA411" s="63"/>
      <c r="AB411" s="68">
        <v>41369.832141203704</v>
      </c>
      <c r="AC411" s="63"/>
      <c r="AD411" s="66" t="s">
        <v>27303</v>
      </c>
      <c r="AE411" s="63"/>
      <c r="AF411" s="37">
        <v>60</v>
      </c>
      <c r="AG411" s="37">
        <v>68</v>
      </c>
      <c r="AH411" s="37">
        <v>220</v>
      </c>
      <c r="AI411" s="37">
        <v>68</v>
      </c>
    </row>
    <row x14ac:dyDescent="0.25" r="412" customHeight="1" ht="18">
      <c r="A412" s="1" t="s">
        <v>27304</v>
      </c>
      <c r="B412" s="33" t="s">
        <v>27305</v>
      </c>
      <c r="C412" s="13" t="s">
        <v>44</v>
      </c>
      <c r="D412" s="135"/>
      <c r="E412" s="13" t="s">
        <v>44</v>
      </c>
      <c r="F412" s="135"/>
      <c r="G412" s="13" t="s">
        <v>44</v>
      </c>
      <c r="H412" s="64"/>
      <c r="I412" s="136"/>
      <c r="J412" s="135"/>
      <c r="K412" s="67">
        <v>1170050000000000000</v>
      </c>
      <c r="L412" s="68">
        <v>43714.92539351852</v>
      </c>
      <c r="M412" s="37">
        <v>5</v>
      </c>
      <c r="N412" s="37">
        <v>0</v>
      </c>
      <c r="O412" s="37">
        <v>0</v>
      </c>
      <c r="P412" s="37">
        <v>0</v>
      </c>
      <c r="Q412" s="37">
        <v>0</v>
      </c>
      <c r="R412" s="63"/>
      <c r="S412" s="63"/>
      <c r="T412" s="63"/>
      <c r="U412" s="63"/>
      <c r="V412" s="63" t="s">
        <v>27306</v>
      </c>
      <c r="W412" s="63"/>
      <c r="X412" s="63" t="s">
        <v>24055</v>
      </c>
      <c r="Y412" s="41">
        <v>357235419</v>
      </c>
      <c r="Z412" s="39" t="s">
        <v>27307</v>
      </c>
      <c r="AA412" s="63"/>
      <c r="AB412" s="68">
        <v>40773.246724537035</v>
      </c>
      <c r="AC412" s="63"/>
      <c r="AD412" s="66"/>
      <c r="AE412" s="63"/>
      <c r="AF412" s="37">
        <v>6304</v>
      </c>
      <c r="AG412" s="37">
        <v>457</v>
      </c>
      <c r="AH412" s="37">
        <v>357</v>
      </c>
      <c r="AI412" s="37">
        <v>7386</v>
      </c>
    </row>
    <row x14ac:dyDescent="0.25" r="413" customHeight="1" ht="18">
      <c r="A413" s="1" t="s">
        <v>27308</v>
      </c>
      <c r="B413" s="33" t="s">
        <v>27309</v>
      </c>
      <c r="C413" s="13" t="s">
        <v>44</v>
      </c>
      <c r="D413" s="135"/>
      <c r="E413" s="13" t="s">
        <v>44</v>
      </c>
      <c r="F413" s="135"/>
      <c r="G413" s="13" t="s">
        <v>44</v>
      </c>
      <c r="H413" s="64"/>
      <c r="I413" s="136"/>
      <c r="J413" s="135"/>
      <c r="K413" s="67">
        <v>1170050000000000000</v>
      </c>
      <c r="L413" s="68">
        <v>43714.925358796296</v>
      </c>
      <c r="M413" s="37">
        <v>0</v>
      </c>
      <c r="N413" s="37">
        <v>1</v>
      </c>
      <c r="O413" s="37">
        <v>0</v>
      </c>
      <c r="P413" s="37">
        <v>0</v>
      </c>
      <c r="Q413" s="37">
        <v>0</v>
      </c>
      <c r="R413" s="63"/>
      <c r="S413" s="63"/>
      <c r="T413" s="63"/>
      <c r="U413" s="63"/>
      <c r="V413" s="63" t="s">
        <v>27196</v>
      </c>
      <c r="W413" s="63"/>
      <c r="X413" s="63" t="s">
        <v>27197</v>
      </c>
      <c r="Y413" s="67">
        <v>968827000000000000</v>
      </c>
      <c r="Z413" s="39"/>
      <c r="AA413" s="63"/>
      <c r="AB413" s="68">
        <v>43159.64965277778</v>
      </c>
      <c r="AC413" s="63"/>
      <c r="AD413" s="66"/>
      <c r="AE413" s="63"/>
      <c r="AF413" s="37">
        <v>3623</v>
      </c>
      <c r="AG413" s="37">
        <v>556</v>
      </c>
      <c r="AH413" s="37">
        <v>525</v>
      </c>
      <c r="AI413" s="37">
        <v>3559</v>
      </c>
    </row>
    <row x14ac:dyDescent="0.25" r="414" customHeight="1" ht="18">
      <c r="A414" s="1" t="s">
        <v>27310</v>
      </c>
      <c r="B414" s="33" t="s">
        <v>27311</v>
      </c>
      <c r="C414" s="13" t="s">
        <v>44</v>
      </c>
      <c r="D414" s="135"/>
      <c r="E414" s="13" t="s">
        <v>44</v>
      </c>
      <c r="F414" s="135"/>
      <c r="G414" s="13" t="s">
        <v>35</v>
      </c>
      <c r="H414" s="63" t="s">
        <v>235</v>
      </c>
      <c r="I414" s="13" t="s">
        <v>44</v>
      </c>
      <c r="J414" s="135"/>
      <c r="K414" s="67">
        <v>1170050000000000000</v>
      </c>
      <c r="L414" s="68">
        <v>43714.92365740741</v>
      </c>
      <c r="M414" s="37">
        <v>1</v>
      </c>
      <c r="N414" s="37">
        <v>0</v>
      </c>
      <c r="O414" s="37">
        <v>0</v>
      </c>
      <c r="P414" s="37">
        <v>0</v>
      </c>
      <c r="Q414" s="37">
        <v>0</v>
      </c>
      <c r="R414" s="63"/>
      <c r="S414" s="63"/>
      <c r="T414" s="63"/>
      <c r="U414" s="63" t="s">
        <v>103</v>
      </c>
      <c r="V414" s="63" t="s">
        <v>27312</v>
      </c>
      <c r="W414" s="63"/>
      <c r="X414" s="63" t="s">
        <v>27313</v>
      </c>
      <c r="Y414" s="41">
        <v>494090652</v>
      </c>
      <c r="Z414" s="39" t="s">
        <v>27314</v>
      </c>
      <c r="AA414" s="63"/>
      <c r="AB414" s="68">
        <v>40955.76729166666</v>
      </c>
      <c r="AC414" s="63"/>
      <c r="AD414" s="66"/>
      <c r="AE414" s="63"/>
      <c r="AF414" s="37">
        <v>9499</v>
      </c>
      <c r="AG414" s="37">
        <v>1080</v>
      </c>
      <c r="AH414" s="37">
        <v>912</v>
      </c>
      <c r="AI414" s="37">
        <v>4703</v>
      </c>
    </row>
    <row x14ac:dyDescent="0.25" r="415" customHeight="1" ht="18">
      <c r="A415" s="1" t="s">
        <v>27315</v>
      </c>
      <c r="B415" s="33" t="s">
        <v>27316</v>
      </c>
      <c r="C415" s="13" t="s">
        <v>44</v>
      </c>
      <c r="D415" s="135"/>
      <c r="E415" s="13" t="s">
        <v>44</v>
      </c>
      <c r="F415" s="135"/>
      <c r="G415" s="13" t="s">
        <v>44</v>
      </c>
      <c r="H415" s="64"/>
      <c r="I415" s="136"/>
      <c r="J415" s="135"/>
      <c r="K415" s="67">
        <v>1170050000000000000</v>
      </c>
      <c r="L415" s="68">
        <v>43714.923472222225</v>
      </c>
      <c r="M415" s="37">
        <v>2</v>
      </c>
      <c r="N415" s="37">
        <v>0</v>
      </c>
      <c r="O415" s="37">
        <v>0</v>
      </c>
      <c r="P415" s="37">
        <v>0</v>
      </c>
      <c r="Q415" s="37">
        <v>0</v>
      </c>
      <c r="R415" s="63"/>
      <c r="S415" s="63"/>
      <c r="T415" s="63"/>
      <c r="U415" s="63"/>
      <c r="V415" s="63" t="s">
        <v>27317</v>
      </c>
      <c r="W415" s="63"/>
      <c r="X415" s="63" t="s">
        <v>4266</v>
      </c>
      <c r="Y415" s="41">
        <v>390710220</v>
      </c>
      <c r="Z415" s="39" t="s">
        <v>27318</v>
      </c>
      <c r="AA415" s="63"/>
      <c r="AB415" s="68">
        <v>40830.68141203704</v>
      </c>
      <c r="AC415" s="63"/>
      <c r="AD415" s="66"/>
      <c r="AE415" s="63"/>
      <c r="AF415" s="37">
        <v>10784</v>
      </c>
      <c r="AG415" s="37">
        <v>292</v>
      </c>
      <c r="AH415" s="37">
        <v>170</v>
      </c>
      <c r="AI415" s="37">
        <v>63058</v>
      </c>
    </row>
    <row x14ac:dyDescent="0.25" r="416" customHeight="1" ht="18">
      <c r="A416" s="1" t="s">
        <v>27319</v>
      </c>
      <c r="B416" s="33" t="s">
        <v>27320</v>
      </c>
      <c r="C416" s="13" t="s">
        <v>44</v>
      </c>
      <c r="D416" s="135"/>
      <c r="E416" s="13" t="s">
        <v>44</v>
      </c>
      <c r="F416" s="135"/>
      <c r="G416" s="13" t="s">
        <v>44</v>
      </c>
      <c r="H416" s="64"/>
      <c r="I416" s="136"/>
      <c r="J416" s="135"/>
      <c r="K416" s="67">
        <v>1170050000000000000</v>
      </c>
      <c r="L416" s="68">
        <v>43714.9230787037</v>
      </c>
      <c r="M416" s="37">
        <v>2</v>
      </c>
      <c r="N416" s="37">
        <v>0</v>
      </c>
      <c r="O416" s="37">
        <v>0</v>
      </c>
      <c r="P416" s="37">
        <v>0</v>
      </c>
      <c r="Q416" s="37">
        <v>0</v>
      </c>
      <c r="R416" s="63"/>
      <c r="S416" s="63"/>
      <c r="T416" s="63"/>
      <c r="U416" s="63"/>
      <c r="V416" s="63" t="s">
        <v>27321</v>
      </c>
      <c r="W416" s="63"/>
      <c r="X416" s="63" t="s">
        <v>27322</v>
      </c>
      <c r="Y416" s="37">
        <v>285786571</v>
      </c>
      <c r="Z416" s="39"/>
      <c r="AA416" s="63"/>
      <c r="AB416" s="68">
        <v>40654.991377314815</v>
      </c>
      <c r="AC416" s="63"/>
      <c r="AD416" s="66"/>
      <c r="AE416" s="63"/>
      <c r="AF416" s="37">
        <v>23322</v>
      </c>
      <c r="AG416" s="37">
        <v>527</v>
      </c>
      <c r="AH416" s="37">
        <v>521</v>
      </c>
      <c r="AI416" s="37">
        <v>7323</v>
      </c>
    </row>
    <row x14ac:dyDescent="0.25" r="417" customHeight="1" ht="18">
      <c r="A417" s="1" t="s">
        <v>27323</v>
      </c>
      <c r="B417" s="33" t="s">
        <v>27324</v>
      </c>
      <c r="C417" s="13" t="s">
        <v>366</v>
      </c>
      <c r="D417" s="135"/>
      <c r="E417" s="13" t="s">
        <v>366</v>
      </c>
      <c r="F417" s="135"/>
      <c r="G417" s="13" t="s">
        <v>366</v>
      </c>
      <c r="H417" s="64"/>
      <c r="I417" s="136"/>
      <c r="J417" s="135"/>
      <c r="K417" s="67">
        <v>1170050000000000000</v>
      </c>
      <c r="L417" s="68">
        <v>43714.92283564815</v>
      </c>
      <c r="M417" s="37">
        <v>24</v>
      </c>
      <c r="N417" s="37">
        <v>0</v>
      </c>
      <c r="O417" s="37">
        <v>0</v>
      </c>
      <c r="P417" s="37">
        <v>0</v>
      </c>
      <c r="Q417" s="37">
        <v>0</v>
      </c>
      <c r="R417" s="63"/>
      <c r="S417" s="63"/>
      <c r="T417" s="63"/>
      <c r="U417" s="63" t="s">
        <v>103</v>
      </c>
      <c r="V417" s="63" t="s">
        <v>27325</v>
      </c>
      <c r="W417" s="63"/>
      <c r="X417" s="63" t="s">
        <v>27326</v>
      </c>
      <c r="Y417" s="69">
        <v>1042820000000000000</v>
      </c>
      <c r="Z417" s="138" t="s">
        <v>27327</v>
      </c>
      <c r="AA417" s="63"/>
      <c r="AB417" s="68">
        <v>43363.8283912037</v>
      </c>
      <c r="AC417" s="63"/>
      <c r="AD417" s="66" t="s">
        <v>7121</v>
      </c>
      <c r="AE417" s="63"/>
      <c r="AF417" s="37">
        <v>6272</v>
      </c>
      <c r="AG417" s="37">
        <v>2314</v>
      </c>
      <c r="AH417" s="37">
        <v>987</v>
      </c>
      <c r="AI417" s="37">
        <v>30354</v>
      </c>
    </row>
    <row x14ac:dyDescent="0.25" r="418" customHeight="1" ht="18">
      <c r="A418" s="1" t="s">
        <v>27328</v>
      </c>
      <c r="B418" s="33" t="s">
        <v>27329</v>
      </c>
      <c r="C418" s="13" t="s">
        <v>44</v>
      </c>
      <c r="D418" s="135"/>
      <c r="E418" s="13" t="s">
        <v>44</v>
      </c>
      <c r="F418" s="135"/>
      <c r="G418" s="13" t="s">
        <v>44</v>
      </c>
      <c r="H418" s="64"/>
      <c r="I418" s="136"/>
      <c r="J418" s="135"/>
      <c r="K418" s="67">
        <v>1170050000000000000</v>
      </c>
      <c r="L418" s="68">
        <v>43714.922789351855</v>
      </c>
      <c r="M418" s="37">
        <v>4</v>
      </c>
      <c r="N418" s="37">
        <v>0</v>
      </c>
      <c r="O418" s="37">
        <v>0</v>
      </c>
      <c r="P418" s="37">
        <v>0</v>
      </c>
      <c r="Q418" s="37">
        <v>0</v>
      </c>
      <c r="R418" s="63"/>
      <c r="S418" s="63"/>
      <c r="T418" s="63"/>
      <c r="U418" s="63"/>
      <c r="V418" s="63" t="s">
        <v>27330</v>
      </c>
      <c r="W418" s="63"/>
      <c r="X418" s="63" t="s">
        <v>27331</v>
      </c>
      <c r="Y418" s="67">
        <v>1070420000000000000</v>
      </c>
      <c r="Z418" s="39" t="s">
        <v>27332</v>
      </c>
      <c r="AA418" s="63"/>
      <c r="AB418" s="68">
        <v>43439.98960648148</v>
      </c>
      <c r="AC418" s="63"/>
      <c r="AD418" s="66" t="s">
        <v>49</v>
      </c>
      <c r="AE418" s="63"/>
      <c r="AF418" s="37">
        <v>2556</v>
      </c>
      <c r="AG418" s="37">
        <v>74</v>
      </c>
      <c r="AH418" s="37">
        <v>159</v>
      </c>
      <c r="AI418" s="37">
        <v>8930</v>
      </c>
    </row>
    <row x14ac:dyDescent="0.25" r="419" customHeight="1" ht="18">
      <c r="A419" s="1" t="s">
        <v>27333</v>
      </c>
      <c r="B419" s="33" t="s">
        <v>27334</v>
      </c>
      <c r="C419" s="13" t="s">
        <v>44</v>
      </c>
      <c r="D419" s="135"/>
      <c r="E419" s="13" t="s">
        <v>44</v>
      </c>
      <c r="F419" s="135"/>
      <c r="G419" s="13" t="s">
        <v>44</v>
      </c>
      <c r="H419" s="64"/>
      <c r="I419" s="136"/>
      <c r="J419" s="135"/>
      <c r="K419" s="67">
        <v>1170050000000000000</v>
      </c>
      <c r="L419" s="68">
        <v>43714.92115740741</v>
      </c>
      <c r="M419" s="37">
        <v>15</v>
      </c>
      <c r="N419" s="37">
        <v>0</v>
      </c>
      <c r="O419" s="37">
        <v>0</v>
      </c>
      <c r="P419" s="37">
        <v>0</v>
      </c>
      <c r="Q419" s="37">
        <v>0</v>
      </c>
      <c r="R419" s="63"/>
      <c r="S419" s="63"/>
      <c r="T419" s="63"/>
      <c r="U419" s="63"/>
      <c r="V419" s="63" t="s">
        <v>27335</v>
      </c>
      <c r="W419" s="63"/>
      <c r="X419" s="63" t="s">
        <v>27336</v>
      </c>
      <c r="Y419" s="69">
        <v>885483000000000000</v>
      </c>
      <c r="Z419" s="39" t="s">
        <v>27337</v>
      </c>
      <c r="AA419" s="63"/>
      <c r="AB419" s="68">
        <v>42929.66436342592</v>
      </c>
      <c r="AC419" s="63"/>
      <c r="AD419" s="42" t="s">
        <v>2995</v>
      </c>
      <c r="AE419" s="63"/>
      <c r="AF419" s="37">
        <v>1333</v>
      </c>
      <c r="AG419" s="37">
        <v>1112</v>
      </c>
      <c r="AH419" s="37">
        <v>688</v>
      </c>
      <c r="AI419" s="37">
        <v>30855</v>
      </c>
    </row>
    <row x14ac:dyDescent="0.25" r="420" customHeight="1" ht="18">
      <c r="A420" s="1" t="s">
        <v>27338</v>
      </c>
      <c r="B420" s="33" t="s">
        <v>27339</v>
      </c>
      <c r="C420" s="13" t="s">
        <v>44</v>
      </c>
      <c r="D420" s="135"/>
      <c r="E420" s="13" t="s">
        <v>44</v>
      </c>
      <c r="F420" s="135"/>
      <c r="G420" s="13" t="s">
        <v>35</v>
      </c>
      <c r="H420" s="63" t="s">
        <v>5010</v>
      </c>
      <c r="I420" s="13" t="s">
        <v>44</v>
      </c>
      <c r="J420" s="135"/>
      <c r="K420" s="67">
        <v>1170050000000000000</v>
      </c>
      <c r="L420" s="68">
        <v>43714.921006944445</v>
      </c>
      <c r="M420" s="37">
        <v>1</v>
      </c>
      <c r="N420" s="37">
        <v>1</v>
      </c>
      <c r="O420" s="37">
        <v>0</v>
      </c>
      <c r="P420" s="37">
        <v>0</v>
      </c>
      <c r="Q420" s="37">
        <v>0</v>
      </c>
      <c r="R420" s="63"/>
      <c r="S420" s="63"/>
      <c r="T420" s="63"/>
      <c r="U420" s="63"/>
      <c r="V420" s="63" t="s">
        <v>27340</v>
      </c>
      <c r="W420" s="63"/>
      <c r="X420" s="63" t="s">
        <v>27341</v>
      </c>
      <c r="Y420" s="41">
        <v>3347739569</v>
      </c>
      <c r="Z420" s="39" t="s">
        <v>27342</v>
      </c>
      <c r="AA420" s="63"/>
      <c r="AB420" s="68">
        <v>42182.83982638889</v>
      </c>
      <c r="AC420" s="39"/>
      <c r="AD420" s="42" t="s">
        <v>573</v>
      </c>
      <c r="AE420" s="63"/>
      <c r="AF420" s="37">
        <v>54110</v>
      </c>
      <c r="AG420" s="37">
        <v>1855</v>
      </c>
      <c r="AH420" s="37">
        <v>3714</v>
      </c>
      <c r="AI420" s="37">
        <v>63347</v>
      </c>
    </row>
    <row x14ac:dyDescent="0.25" r="421" customHeight="1" ht="18">
      <c r="A421" s="1" t="s">
        <v>27343</v>
      </c>
      <c r="B421" s="33" t="s">
        <v>27344</v>
      </c>
      <c r="C421" s="13" t="s">
        <v>44</v>
      </c>
      <c r="D421" s="135"/>
      <c r="E421" s="13" t="s">
        <v>44</v>
      </c>
      <c r="F421" s="135"/>
      <c r="G421" s="13" t="s">
        <v>44</v>
      </c>
      <c r="H421" s="64"/>
      <c r="I421" s="136"/>
      <c r="J421" s="135"/>
      <c r="K421" s="67">
        <v>1170050000000000000</v>
      </c>
      <c r="L421" s="68">
        <v>43714.920810185184</v>
      </c>
      <c r="M421" s="37">
        <v>6</v>
      </c>
      <c r="N421" s="37">
        <v>0</v>
      </c>
      <c r="O421" s="37">
        <v>0</v>
      </c>
      <c r="P421" s="37">
        <v>0</v>
      </c>
      <c r="Q421" s="37">
        <v>0</v>
      </c>
      <c r="R421" s="63"/>
      <c r="S421" s="63"/>
      <c r="T421" s="63"/>
      <c r="U421" s="63"/>
      <c r="V421" s="63" t="s">
        <v>27345</v>
      </c>
      <c r="W421" s="63"/>
      <c r="X421" s="63" t="s">
        <v>27346</v>
      </c>
      <c r="Y421" s="37">
        <v>3844694961</v>
      </c>
      <c r="Z421" s="63"/>
      <c r="AA421" s="63"/>
      <c r="AB421" s="68">
        <v>42279.84202546296</v>
      </c>
      <c r="AC421" s="63"/>
      <c r="AD421" s="66"/>
      <c r="AE421" s="63"/>
      <c r="AF421" s="37">
        <v>3342</v>
      </c>
      <c r="AG421" s="37">
        <v>385</v>
      </c>
      <c r="AH421" s="37">
        <v>620</v>
      </c>
      <c r="AI421" s="37">
        <v>2721</v>
      </c>
    </row>
    <row x14ac:dyDescent="0.25" r="422" customHeight="1" ht="18">
      <c r="A422" s="1" t="s">
        <v>27347</v>
      </c>
      <c r="B422" s="33" t="s">
        <v>27348</v>
      </c>
      <c r="C422" s="13" t="s">
        <v>44</v>
      </c>
      <c r="D422" s="135"/>
      <c r="E422" s="13" t="s">
        <v>44</v>
      </c>
      <c r="F422" s="135"/>
      <c r="G422" s="13" t="s">
        <v>44</v>
      </c>
      <c r="H422" s="64"/>
      <c r="I422" s="136"/>
      <c r="J422" s="135"/>
      <c r="K422" s="67">
        <v>1170050000000000000</v>
      </c>
      <c r="L422" s="68">
        <v>43714.92050925926</v>
      </c>
      <c r="M422" s="37">
        <v>0</v>
      </c>
      <c r="N422" s="37">
        <v>0</v>
      </c>
      <c r="O422" s="37">
        <v>0</v>
      </c>
      <c r="P422" s="37">
        <v>0</v>
      </c>
      <c r="Q422" s="37">
        <v>0</v>
      </c>
      <c r="R422" s="63"/>
      <c r="S422" s="63"/>
      <c r="T422" s="63"/>
      <c r="U422" s="63"/>
      <c r="V422" s="63" t="s">
        <v>27196</v>
      </c>
      <c r="W422" s="63"/>
      <c r="X422" s="63" t="s">
        <v>27197</v>
      </c>
      <c r="Y422" s="67">
        <v>968827000000000000</v>
      </c>
      <c r="Z422" s="39"/>
      <c r="AA422" s="63"/>
      <c r="AB422" s="68">
        <v>43159.64965277778</v>
      </c>
      <c r="AC422" s="63"/>
      <c r="AD422" s="66"/>
      <c r="AE422" s="63"/>
      <c r="AF422" s="37">
        <v>3623</v>
      </c>
      <c r="AG422" s="37">
        <v>556</v>
      </c>
      <c r="AH422" s="37">
        <v>525</v>
      </c>
      <c r="AI422" s="37">
        <v>3559</v>
      </c>
    </row>
    <row x14ac:dyDescent="0.25" r="423" customHeight="1" ht="18">
      <c r="A423" s="1" t="s">
        <v>27349</v>
      </c>
      <c r="B423" s="33" t="s">
        <v>27350</v>
      </c>
      <c r="C423" s="13" t="s">
        <v>44</v>
      </c>
      <c r="D423" s="135"/>
      <c r="E423" s="13" t="s">
        <v>44</v>
      </c>
      <c r="F423" s="135"/>
      <c r="G423" s="13" t="s">
        <v>44</v>
      </c>
      <c r="H423" s="64"/>
      <c r="I423" s="136"/>
      <c r="J423" s="135"/>
      <c r="K423" s="67">
        <v>1170050000000000000</v>
      </c>
      <c r="L423" s="68">
        <v>43714.92045138889</v>
      </c>
      <c r="M423" s="37">
        <v>52</v>
      </c>
      <c r="N423" s="37">
        <v>3</v>
      </c>
      <c r="O423" s="37">
        <v>0</v>
      </c>
      <c r="P423" s="37">
        <v>0</v>
      </c>
      <c r="Q423" s="37">
        <v>0</v>
      </c>
      <c r="R423" s="63"/>
      <c r="S423" s="63"/>
      <c r="T423" s="63"/>
      <c r="U423" s="63"/>
      <c r="V423" s="39" t="s">
        <v>27351</v>
      </c>
      <c r="W423" s="63"/>
      <c r="X423" s="63" t="s">
        <v>27352</v>
      </c>
      <c r="Y423" s="69">
        <v>1106270000000000000</v>
      </c>
      <c r="Z423" s="39" t="s">
        <v>27353</v>
      </c>
      <c r="AA423" s="63"/>
      <c r="AB423" s="68">
        <v>43538.92141203704</v>
      </c>
      <c r="AC423" s="63"/>
      <c r="AD423" s="66"/>
      <c r="AE423" s="63"/>
      <c r="AF423" s="37">
        <v>2172</v>
      </c>
      <c r="AG423" s="37">
        <v>2092</v>
      </c>
      <c r="AH423" s="37">
        <v>421</v>
      </c>
      <c r="AI423" s="37">
        <v>4468</v>
      </c>
    </row>
    <row x14ac:dyDescent="0.25" r="424" customHeight="1" ht="18">
      <c r="A424" s="1" t="s">
        <v>27354</v>
      </c>
      <c r="B424" s="33" t="s">
        <v>27355</v>
      </c>
      <c r="C424" s="13" t="s">
        <v>44</v>
      </c>
      <c r="D424" s="135"/>
      <c r="E424" s="13" t="s">
        <v>44</v>
      </c>
      <c r="F424" s="135"/>
      <c r="G424" s="13" t="s">
        <v>44</v>
      </c>
      <c r="H424" s="64"/>
      <c r="I424" s="136"/>
      <c r="J424" s="135"/>
      <c r="K424" s="67">
        <v>1170050000000000000</v>
      </c>
      <c r="L424" s="68">
        <v>43714.92</v>
      </c>
      <c r="M424" s="37">
        <v>38</v>
      </c>
      <c r="N424" s="37">
        <v>1</v>
      </c>
      <c r="O424" s="37">
        <v>0</v>
      </c>
      <c r="P424" s="37">
        <v>0</v>
      </c>
      <c r="Q424" s="37">
        <v>0</v>
      </c>
      <c r="R424" s="63"/>
      <c r="S424" s="63"/>
      <c r="T424" s="63"/>
      <c r="U424" s="39"/>
      <c r="V424" s="39" t="s">
        <v>27356</v>
      </c>
      <c r="W424" s="63"/>
      <c r="X424" s="63" t="s">
        <v>27357</v>
      </c>
      <c r="Y424" s="69">
        <v>1126350000000000000</v>
      </c>
      <c r="Z424" s="39" t="s">
        <v>27358</v>
      </c>
      <c r="AA424" s="63"/>
      <c r="AB424" s="68">
        <v>43594.32045138889</v>
      </c>
      <c r="AC424" s="63"/>
      <c r="AD424" s="66" t="s">
        <v>27359</v>
      </c>
      <c r="AE424" s="63"/>
      <c r="AF424" s="37">
        <v>314</v>
      </c>
      <c r="AG424" s="37">
        <v>1555</v>
      </c>
      <c r="AH424" s="37">
        <v>2665</v>
      </c>
      <c r="AI424" s="37">
        <v>8802</v>
      </c>
    </row>
    <row x14ac:dyDescent="0.25" r="425" customHeight="1" ht="18">
      <c r="A425" s="1" t="s">
        <v>27360</v>
      </c>
      <c r="B425" s="33" t="s">
        <v>27361</v>
      </c>
      <c r="C425" s="13" t="s">
        <v>35</v>
      </c>
      <c r="D425" s="14" t="s">
        <v>235</v>
      </c>
      <c r="E425" s="13" t="s">
        <v>35</v>
      </c>
      <c r="F425" s="14" t="s">
        <v>235</v>
      </c>
      <c r="G425" s="13" t="s">
        <v>35</v>
      </c>
      <c r="H425" s="63" t="s">
        <v>235</v>
      </c>
      <c r="I425" s="136"/>
      <c r="J425" s="135"/>
      <c r="K425" s="67">
        <v>1170050000000000000</v>
      </c>
      <c r="L425" s="68">
        <v>43714.919340277775</v>
      </c>
      <c r="M425" s="37">
        <v>2</v>
      </c>
      <c r="N425" s="37">
        <v>0</v>
      </c>
      <c r="O425" s="37">
        <v>0</v>
      </c>
      <c r="P425" s="37">
        <v>0</v>
      </c>
      <c r="Q425" s="37">
        <v>0</v>
      </c>
      <c r="R425" s="63"/>
      <c r="S425" s="63"/>
      <c r="T425" s="63"/>
      <c r="U425" s="39"/>
      <c r="V425" s="39" t="s">
        <v>27300</v>
      </c>
      <c r="W425" s="63"/>
      <c r="X425" s="63" t="s">
        <v>27301</v>
      </c>
      <c r="Y425" s="41">
        <v>1329529315</v>
      </c>
      <c r="Z425" s="39" t="s">
        <v>27302</v>
      </c>
      <c r="AA425" s="63"/>
      <c r="AB425" s="68">
        <v>41369.832141203704</v>
      </c>
      <c r="AC425" s="63"/>
      <c r="AD425" s="66" t="s">
        <v>27303</v>
      </c>
      <c r="AE425" s="63"/>
      <c r="AF425" s="37">
        <v>60</v>
      </c>
      <c r="AG425" s="37">
        <v>68</v>
      </c>
      <c r="AH425" s="37">
        <v>220</v>
      </c>
      <c r="AI425" s="37">
        <v>68</v>
      </c>
    </row>
    <row x14ac:dyDescent="0.25" r="426" customHeight="1" ht="18">
      <c r="A426" s="1" t="s">
        <v>27362</v>
      </c>
      <c r="B426" s="33" t="s">
        <v>27363</v>
      </c>
      <c r="C426" s="13" t="s">
        <v>35</v>
      </c>
      <c r="D426" s="14" t="s">
        <v>235</v>
      </c>
      <c r="E426" s="13" t="s">
        <v>35</v>
      </c>
      <c r="F426" s="14" t="s">
        <v>235</v>
      </c>
      <c r="G426" s="13" t="s">
        <v>35</v>
      </c>
      <c r="H426" s="63" t="s">
        <v>235</v>
      </c>
      <c r="I426" s="136"/>
      <c r="J426" s="135"/>
      <c r="K426" s="67">
        <v>1170050000000000000</v>
      </c>
      <c r="L426" s="68">
        <v>43714.91862268518</v>
      </c>
      <c r="M426" s="37">
        <v>28</v>
      </c>
      <c r="N426" s="37">
        <v>11</v>
      </c>
      <c r="O426" s="37">
        <v>0</v>
      </c>
      <c r="P426" s="37">
        <v>0</v>
      </c>
      <c r="Q426" s="37">
        <v>0</v>
      </c>
      <c r="R426" s="63"/>
      <c r="S426" s="63"/>
      <c r="T426" s="63"/>
      <c r="U426" s="63"/>
      <c r="V426" s="63" t="s">
        <v>27012</v>
      </c>
      <c r="W426" s="63"/>
      <c r="X426" s="63" t="s">
        <v>27013</v>
      </c>
      <c r="Y426" s="41">
        <v>602198524</v>
      </c>
      <c r="Z426" s="39" t="s">
        <v>27014</v>
      </c>
      <c r="AA426" s="63"/>
      <c r="AB426" s="68">
        <v>41068.04023148148</v>
      </c>
      <c r="AC426" s="63"/>
      <c r="AD426" s="66"/>
      <c r="AE426" s="63"/>
      <c r="AF426" s="37">
        <v>94867</v>
      </c>
      <c r="AG426" s="37">
        <v>7153</v>
      </c>
      <c r="AH426" s="37">
        <v>161</v>
      </c>
      <c r="AI426" s="37">
        <v>27532</v>
      </c>
    </row>
    <row x14ac:dyDescent="0.25" r="427" customHeight="1" ht="18">
      <c r="A427" s="1" t="s">
        <v>27364</v>
      </c>
      <c r="B427" s="33" t="s">
        <v>27365</v>
      </c>
      <c r="C427" s="13" t="s">
        <v>44</v>
      </c>
      <c r="D427" s="135"/>
      <c r="E427" s="13" t="s">
        <v>44</v>
      </c>
      <c r="F427" s="135"/>
      <c r="G427" s="13" t="s">
        <v>44</v>
      </c>
      <c r="H427" s="64"/>
      <c r="I427" s="136"/>
      <c r="J427" s="135"/>
      <c r="K427" s="67">
        <v>1170050000000000000</v>
      </c>
      <c r="L427" s="68">
        <v>43714.9184837963</v>
      </c>
      <c r="M427" s="37">
        <v>0</v>
      </c>
      <c r="N427" s="37">
        <v>0</v>
      </c>
      <c r="O427" s="37">
        <v>0</v>
      </c>
      <c r="P427" s="37">
        <v>0</v>
      </c>
      <c r="Q427" s="37">
        <v>0</v>
      </c>
      <c r="R427" s="63"/>
      <c r="S427" s="63"/>
      <c r="T427" s="63"/>
      <c r="U427" s="63"/>
      <c r="V427" s="63" t="s">
        <v>27196</v>
      </c>
      <c r="W427" s="63"/>
      <c r="X427" s="63" t="s">
        <v>27197</v>
      </c>
      <c r="Y427" s="67">
        <v>968827000000000000</v>
      </c>
      <c r="Z427" s="39"/>
      <c r="AA427" s="63"/>
      <c r="AB427" s="68">
        <v>43159.64965277778</v>
      </c>
      <c r="AC427" s="63"/>
      <c r="AD427" s="42"/>
      <c r="AE427" s="63"/>
      <c r="AF427" s="37">
        <v>3623</v>
      </c>
      <c r="AG427" s="37">
        <v>556</v>
      </c>
      <c r="AH427" s="37">
        <v>525</v>
      </c>
      <c r="AI427" s="37">
        <v>3559</v>
      </c>
    </row>
    <row x14ac:dyDescent="0.25" r="428" customHeight="1" ht="18">
      <c r="A428" s="1" t="s">
        <v>27366</v>
      </c>
      <c r="B428" s="33" t="s">
        <v>27367</v>
      </c>
      <c r="C428" s="13" t="s">
        <v>44</v>
      </c>
      <c r="D428" s="135"/>
      <c r="E428" s="13" t="s">
        <v>44</v>
      </c>
      <c r="F428" s="135"/>
      <c r="G428" s="13" t="s">
        <v>44</v>
      </c>
      <c r="H428" s="64"/>
      <c r="I428" s="136"/>
      <c r="J428" s="135"/>
      <c r="K428" s="67">
        <v>1170050000000000000</v>
      </c>
      <c r="L428" s="68">
        <v>43714.918391203704</v>
      </c>
      <c r="M428" s="37">
        <v>195</v>
      </c>
      <c r="N428" s="37">
        <v>1</v>
      </c>
      <c r="O428" s="37">
        <v>0</v>
      </c>
      <c r="P428" s="37">
        <v>0</v>
      </c>
      <c r="Q428" s="37">
        <v>0</v>
      </c>
      <c r="R428" s="63"/>
      <c r="S428" s="63"/>
      <c r="T428" s="63"/>
      <c r="U428" s="63"/>
      <c r="V428" s="63" t="s">
        <v>27368</v>
      </c>
      <c r="W428" s="63"/>
      <c r="X428" s="63" t="s">
        <v>27369</v>
      </c>
      <c r="Y428" s="41">
        <v>4485779907</v>
      </c>
      <c r="Z428" s="39" t="s">
        <v>27370</v>
      </c>
      <c r="AA428" s="63"/>
      <c r="AB428" s="68">
        <v>42353.08337962963</v>
      </c>
      <c r="AC428" s="39"/>
      <c r="AD428" s="42" t="s">
        <v>27371</v>
      </c>
      <c r="AE428" s="63"/>
      <c r="AF428" s="37">
        <v>14042</v>
      </c>
      <c r="AG428" s="37">
        <v>7234</v>
      </c>
      <c r="AH428" s="37">
        <v>4323</v>
      </c>
      <c r="AI428" s="37">
        <v>192730</v>
      </c>
    </row>
    <row x14ac:dyDescent="0.25" r="429" customHeight="1" ht="18">
      <c r="A429" s="1" t="s">
        <v>27372</v>
      </c>
      <c r="B429" s="33" t="s">
        <v>27373</v>
      </c>
      <c r="C429" s="13" t="s">
        <v>44</v>
      </c>
      <c r="D429" s="135"/>
      <c r="E429" s="13" t="s">
        <v>44</v>
      </c>
      <c r="F429" s="135"/>
      <c r="G429" s="13" t="s">
        <v>44</v>
      </c>
      <c r="H429" s="64"/>
      <c r="I429" s="136"/>
      <c r="J429" s="135"/>
      <c r="K429" s="67">
        <v>1170050000000000000</v>
      </c>
      <c r="L429" s="68">
        <v>43714.916666666664</v>
      </c>
      <c r="M429" s="37">
        <v>0</v>
      </c>
      <c r="N429" s="37">
        <v>0</v>
      </c>
      <c r="O429" s="37">
        <v>0</v>
      </c>
      <c r="P429" s="37">
        <v>0</v>
      </c>
      <c r="Q429" s="37">
        <v>0</v>
      </c>
      <c r="R429" s="63"/>
      <c r="S429" s="63"/>
      <c r="T429" s="63"/>
      <c r="U429" s="63"/>
      <c r="V429" s="63" t="s">
        <v>27374</v>
      </c>
      <c r="W429" s="63"/>
      <c r="X429" s="63" t="s">
        <v>27375</v>
      </c>
      <c r="Y429" s="69">
        <v>993191000000000000</v>
      </c>
      <c r="Z429" s="39" t="s">
        <v>27376</v>
      </c>
      <c r="AA429" s="63"/>
      <c r="AB429" s="68">
        <v>43226.88087962963</v>
      </c>
      <c r="AC429" s="63"/>
      <c r="AD429" s="66"/>
      <c r="AE429" s="63"/>
      <c r="AF429" s="37">
        <v>4467</v>
      </c>
      <c r="AG429" s="37">
        <v>737</v>
      </c>
      <c r="AH429" s="37">
        <v>826</v>
      </c>
      <c r="AI429" s="37">
        <v>7822</v>
      </c>
    </row>
    <row x14ac:dyDescent="0.25" r="430" customHeight="1" ht="18">
      <c r="A430" s="1" t="s">
        <v>27377</v>
      </c>
      <c r="B430" s="33" t="s">
        <v>27378</v>
      </c>
      <c r="C430" s="13" t="s">
        <v>44</v>
      </c>
      <c r="D430" s="135"/>
      <c r="E430" s="13" t="s">
        <v>44</v>
      </c>
      <c r="F430" s="135"/>
      <c r="G430" s="13" t="s">
        <v>44</v>
      </c>
      <c r="H430" s="64"/>
      <c r="I430" s="136"/>
      <c r="J430" s="135"/>
      <c r="K430" s="67">
        <v>1170050000000000000</v>
      </c>
      <c r="L430" s="68">
        <v>43714.91622685185</v>
      </c>
      <c r="M430" s="37">
        <v>11</v>
      </c>
      <c r="N430" s="37">
        <v>1</v>
      </c>
      <c r="O430" s="37">
        <v>0</v>
      </c>
      <c r="P430" s="37">
        <v>0</v>
      </c>
      <c r="Q430" s="37">
        <v>0</v>
      </c>
      <c r="R430" s="63"/>
      <c r="S430" s="63"/>
      <c r="T430" s="63"/>
      <c r="U430" s="63"/>
      <c r="V430" s="63" t="s">
        <v>1853</v>
      </c>
      <c r="W430" s="63"/>
      <c r="X430" s="63" t="s">
        <v>1854</v>
      </c>
      <c r="Y430" s="37">
        <v>261200718</v>
      </c>
      <c r="Z430" s="63" t="s">
        <v>27379</v>
      </c>
      <c r="AA430" s="137" t="s">
        <v>1856</v>
      </c>
      <c r="AB430" s="68">
        <v>40607.67826388889</v>
      </c>
      <c r="AC430" s="63"/>
      <c r="AD430" s="66" t="s">
        <v>27380</v>
      </c>
      <c r="AE430" s="63"/>
      <c r="AF430" s="37">
        <v>36351</v>
      </c>
      <c r="AG430" s="37">
        <v>4973</v>
      </c>
      <c r="AH430" s="37">
        <v>4970</v>
      </c>
      <c r="AI430" s="37">
        <v>12465</v>
      </c>
    </row>
    <row x14ac:dyDescent="0.25" r="431" customHeight="1" ht="18">
      <c r="A431" s="1" t="s">
        <v>27381</v>
      </c>
      <c r="B431" s="33" t="s">
        <v>27382</v>
      </c>
      <c r="C431" s="13" t="s">
        <v>35</v>
      </c>
      <c r="D431" s="14" t="s">
        <v>235</v>
      </c>
      <c r="E431" s="13" t="s">
        <v>35</v>
      </c>
      <c r="F431" s="14" t="s">
        <v>235</v>
      </c>
      <c r="G431" s="13" t="s">
        <v>35</v>
      </c>
      <c r="H431" s="63" t="s">
        <v>235</v>
      </c>
      <c r="I431" s="136"/>
      <c r="J431" s="135"/>
      <c r="K431" s="67">
        <v>1170050000000000000</v>
      </c>
      <c r="L431" s="68">
        <v>43714.916041666664</v>
      </c>
      <c r="M431" s="37">
        <v>66</v>
      </c>
      <c r="N431" s="37">
        <v>45</v>
      </c>
      <c r="O431" s="37">
        <v>0</v>
      </c>
      <c r="P431" s="37">
        <v>0</v>
      </c>
      <c r="Q431" s="37">
        <v>0</v>
      </c>
      <c r="R431" s="63"/>
      <c r="S431" s="63"/>
      <c r="T431" s="63"/>
      <c r="U431" s="63"/>
      <c r="V431" s="63" t="s">
        <v>27383</v>
      </c>
      <c r="W431" s="63"/>
      <c r="X431" s="63" t="s">
        <v>27384</v>
      </c>
      <c r="Y431" s="67">
        <v>846797000000000000</v>
      </c>
      <c r="Z431" s="63" t="s">
        <v>27385</v>
      </c>
      <c r="AA431" s="137" t="s">
        <v>27386</v>
      </c>
      <c r="AB431" s="68">
        <v>42822.911307870374</v>
      </c>
      <c r="AC431" s="63"/>
      <c r="AD431" s="66" t="s">
        <v>100</v>
      </c>
      <c r="AE431" s="63"/>
      <c r="AF431" s="37">
        <v>6825</v>
      </c>
      <c r="AG431" s="37">
        <v>5690</v>
      </c>
      <c r="AH431" s="37">
        <v>3048</v>
      </c>
      <c r="AI431" s="37">
        <v>9762</v>
      </c>
    </row>
    <row x14ac:dyDescent="0.25" r="432" customHeight="1" ht="18">
      <c r="A432" s="1" t="s">
        <v>27387</v>
      </c>
      <c r="B432" s="33" t="s">
        <v>27388</v>
      </c>
      <c r="C432" s="13" t="s">
        <v>44</v>
      </c>
      <c r="D432" s="135"/>
      <c r="E432" s="13" t="s">
        <v>44</v>
      </c>
      <c r="F432" s="135"/>
      <c r="G432" s="13" t="s">
        <v>44</v>
      </c>
      <c r="H432" s="64"/>
      <c r="I432" s="136"/>
      <c r="J432" s="135"/>
      <c r="K432" s="67">
        <v>1170050000000000000</v>
      </c>
      <c r="L432" s="68">
        <v>43714.915914351855</v>
      </c>
      <c r="M432" s="37">
        <v>0</v>
      </c>
      <c r="N432" s="37">
        <v>0</v>
      </c>
      <c r="O432" s="37">
        <v>0</v>
      </c>
      <c r="P432" s="37">
        <v>0</v>
      </c>
      <c r="Q432" s="37">
        <v>0</v>
      </c>
      <c r="R432" s="63"/>
      <c r="S432" s="63"/>
      <c r="T432" s="63"/>
      <c r="U432" s="63"/>
      <c r="V432" s="63" t="s">
        <v>16594</v>
      </c>
      <c r="W432" s="63"/>
      <c r="X432" s="63" t="s">
        <v>249</v>
      </c>
      <c r="Y432" s="37">
        <v>1634079482</v>
      </c>
      <c r="Z432" s="63"/>
      <c r="AA432" s="63"/>
      <c r="AB432" s="68">
        <v>41486.14981481482</v>
      </c>
      <c r="AC432" s="63"/>
      <c r="AD432" s="66" t="s">
        <v>49</v>
      </c>
      <c r="AE432" s="63"/>
      <c r="AF432" s="37">
        <v>110966</v>
      </c>
      <c r="AG432" s="37">
        <v>2963</v>
      </c>
      <c r="AH432" s="37">
        <v>2730</v>
      </c>
      <c r="AI432" s="37">
        <v>50</v>
      </c>
    </row>
    <row x14ac:dyDescent="0.25" r="433" customHeight="1" ht="18">
      <c r="A433" s="1" t="s">
        <v>27389</v>
      </c>
      <c r="B433" s="33" t="s">
        <v>27390</v>
      </c>
      <c r="C433" s="13" t="s">
        <v>44</v>
      </c>
      <c r="D433" s="135"/>
      <c r="E433" s="13" t="s">
        <v>44</v>
      </c>
      <c r="F433" s="135"/>
      <c r="G433" s="13" t="s">
        <v>44</v>
      </c>
      <c r="H433" s="64"/>
      <c r="I433" s="136"/>
      <c r="J433" s="135"/>
      <c r="K433" s="67">
        <v>1170050000000000000</v>
      </c>
      <c r="L433" s="68">
        <v>43714.91523148148</v>
      </c>
      <c r="M433" s="37">
        <v>1</v>
      </c>
      <c r="N433" s="37">
        <v>1</v>
      </c>
      <c r="O433" s="37">
        <v>0</v>
      </c>
      <c r="P433" s="37">
        <v>0</v>
      </c>
      <c r="Q433" s="37">
        <v>0</v>
      </c>
      <c r="R433" s="63"/>
      <c r="S433" s="63"/>
      <c r="T433" s="63"/>
      <c r="U433" s="63"/>
      <c r="V433" s="39" t="s">
        <v>27391</v>
      </c>
      <c r="W433" s="63"/>
      <c r="X433" s="63" t="s">
        <v>27392</v>
      </c>
      <c r="Y433" s="37">
        <v>1589369298</v>
      </c>
      <c r="Z433" s="39" t="s">
        <v>27393</v>
      </c>
      <c r="AA433" s="137" t="s">
        <v>27394</v>
      </c>
      <c r="AB433" s="68">
        <v>41468.040497685186</v>
      </c>
      <c r="AC433" s="63"/>
      <c r="AD433" s="66" t="s">
        <v>3542</v>
      </c>
      <c r="AE433" s="63"/>
      <c r="AF433" s="37">
        <v>7277</v>
      </c>
      <c r="AG433" s="37">
        <v>104</v>
      </c>
      <c r="AH433" s="37">
        <v>109</v>
      </c>
      <c r="AI433" s="37">
        <v>3260</v>
      </c>
    </row>
    <row x14ac:dyDescent="0.25" r="434" customHeight="1" ht="18">
      <c r="A434" s="1" t="s">
        <v>27395</v>
      </c>
      <c r="B434" s="33" t="s">
        <v>27396</v>
      </c>
      <c r="C434" s="13" t="s">
        <v>44</v>
      </c>
      <c r="D434" s="135"/>
      <c r="E434" s="13" t="s">
        <v>44</v>
      </c>
      <c r="F434" s="135"/>
      <c r="G434" s="13" t="s">
        <v>44</v>
      </c>
      <c r="H434" s="64"/>
      <c r="I434" s="136"/>
      <c r="J434" s="135"/>
      <c r="K434" s="67">
        <v>1170050000000000000</v>
      </c>
      <c r="L434" s="68">
        <v>43714.915</v>
      </c>
      <c r="M434" s="37">
        <v>3</v>
      </c>
      <c r="N434" s="37">
        <v>0</v>
      </c>
      <c r="O434" s="37">
        <v>0</v>
      </c>
      <c r="P434" s="37">
        <v>0</v>
      </c>
      <c r="Q434" s="37">
        <v>0</v>
      </c>
      <c r="R434" s="63"/>
      <c r="S434" s="63"/>
      <c r="T434" s="63"/>
      <c r="U434" s="39"/>
      <c r="V434" s="39" t="s">
        <v>27397</v>
      </c>
      <c r="W434" s="63"/>
      <c r="X434" s="63" t="s">
        <v>27398</v>
      </c>
      <c r="Y434" s="41">
        <v>569420798</v>
      </c>
      <c r="Z434" s="39" t="s">
        <v>27399</v>
      </c>
      <c r="AA434" s="63"/>
      <c r="AB434" s="68">
        <v>41032.042662037034</v>
      </c>
      <c r="AC434" s="63"/>
      <c r="AD434" s="66" t="s">
        <v>27400</v>
      </c>
      <c r="AE434" s="63"/>
      <c r="AF434" s="37">
        <v>30709</v>
      </c>
      <c r="AG434" s="37">
        <v>486</v>
      </c>
      <c r="AH434" s="37">
        <v>117</v>
      </c>
      <c r="AI434" s="37">
        <v>19109</v>
      </c>
    </row>
    <row x14ac:dyDescent="0.25" r="435" customHeight="1" ht="18">
      <c r="A435" s="1" t="s">
        <v>27401</v>
      </c>
      <c r="B435" s="33" t="s">
        <v>27402</v>
      </c>
      <c r="C435" s="13" t="s">
        <v>44</v>
      </c>
      <c r="D435" s="135"/>
      <c r="E435" s="13" t="s">
        <v>44</v>
      </c>
      <c r="F435" s="135"/>
      <c r="G435" s="13" t="s">
        <v>44</v>
      </c>
      <c r="H435" s="64"/>
      <c r="I435" s="136"/>
      <c r="J435" s="135"/>
      <c r="K435" s="67">
        <v>1170050000000000000</v>
      </c>
      <c r="L435" s="68">
        <v>43714.91385416667</v>
      </c>
      <c r="M435" s="37">
        <v>0</v>
      </c>
      <c r="N435" s="37">
        <v>0</v>
      </c>
      <c r="O435" s="37">
        <v>0</v>
      </c>
      <c r="P435" s="37">
        <v>0</v>
      </c>
      <c r="Q435" s="37">
        <v>0</v>
      </c>
      <c r="R435" s="63"/>
      <c r="S435" s="63"/>
      <c r="T435" s="63"/>
      <c r="U435" s="63"/>
      <c r="V435" s="63" t="s">
        <v>27196</v>
      </c>
      <c r="W435" s="63"/>
      <c r="X435" s="63" t="s">
        <v>27197</v>
      </c>
      <c r="Y435" s="67">
        <v>968827000000000000</v>
      </c>
      <c r="Z435" s="39"/>
      <c r="AA435" s="63"/>
      <c r="AB435" s="68">
        <v>43159.64965277778</v>
      </c>
      <c r="AC435" s="63"/>
      <c r="AD435" s="66"/>
      <c r="AE435" s="63"/>
      <c r="AF435" s="37">
        <v>3623</v>
      </c>
      <c r="AG435" s="37">
        <v>556</v>
      </c>
      <c r="AH435" s="37">
        <v>525</v>
      </c>
      <c r="AI435" s="37">
        <v>3559</v>
      </c>
    </row>
    <row x14ac:dyDescent="0.25" r="436" customHeight="1" ht="18">
      <c r="A436" s="1" t="s">
        <v>27403</v>
      </c>
      <c r="B436" s="33" t="s">
        <v>27404</v>
      </c>
      <c r="C436" s="13" t="s">
        <v>44</v>
      </c>
      <c r="D436" s="135"/>
      <c r="E436" s="13" t="s">
        <v>44</v>
      </c>
      <c r="F436" s="135"/>
      <c r="G436" s="13" t="s">
        <v>44</v>
      </c>
      <c r="H436" s="64"/>
      <c r="I436" s="136"/>
      <c r="J436" s="135"/>
      <c r="K436" s="67">
        <v>1170050000000000000</v>
      </c>
      <c r="L436" s="68">
        <v>43714.9131712963</v>
      </c>
      <c r="M436" s="37">
        <v>2</v>
      </c>
      <c r="N436" s="37">
        <v>0</v>
      </c>
      <c r="O436" s="37">
        <v>0</v>
      </c>
      <c r="P436" s="37">
        <v>0</v>
      </c>
      <c r="Q436" s="37">
        <v>0</v>
      </c>
      <c r="R436" s="63"/>
      <c r="S436" s="63"/>
      <c r="T436" s="63"/>
      <c r="U436" s="63"/>
      <c r="V436" s="63" t="s">
        <v>27405</v>
      </c>
      <c r="W436" s="63"/>
      <c r="X436" s="63" t="s">
        <v>27406</v>
      </c>
      <c r="Y436" s="41">
        <v>2308063325</v>
      </c>
      <c r="Z436" s="39" t="s">
        <v>27407</v>
      </c>
      <c r="AA436" s="63"/>
      <c r="AB436" s="68">
        <v>41666.877604166664</v>
      </c>
      <c r="AC436" s="63"/>
      <c r="AD436" s="66" t="s">
        <v>66</v>
      </c>
      <c r="AE436" s="63"/>
      <c r="AF436" s="37">
        <v>425</v>
      </c>
      <c r="AG436" s="37">
        <v>93</v>
      </c>
      <c r="AH436" s="37">
        <v>113</v>
      </c>
      <c r="AI436" s="37">
        <v>1769</v>
      </c>
    </row>
    <row x14ac:dyDescent="0.25" r="437" customHeight="1" ht="18">
      <c r="A437" s="1" t="s">
        <v>27408</v>
      </c>
      <c r="B437" s="33" t="s">
        <v>27409</v>
      </c>
      <c r="C437" s="13" t="s">
        <v>44</v>
      </c>
      <c r="D437" s="135"/>
      <c r="E437" s="13" t="s">
        <v>44</v>
      </c>
      <c r="F437" s="135"/>
      <c r="G437" s="13" t="s">
        <v>44</v>
      </c>
      <c r="H437" s="64"/>
      <c r="I437" s="136"/>
      <c r="J437" s="135"/>
      <c r="K437" s="67">
        <v>1170050000000000000</v>
      </c>
      <c r="L437" s="68">
        <v>43714.912986111114</v>
      </c>
      <c r="M437" s="37">
        <v>0</v>
      </c>
      <c r="N437" s="37">
        <v>0</v>
      </c>
      <c r="O437" s="37">
        <v>0</v>
      </c>
      <c r="P437" s="37">
        <v>0</v>
      </c>
      <c r="Q437" s="37">
        <v>0</v>
      </c>
      <c r="R437" s="63"/>
      <c r="S437" s="63"/>
      <c r="T437" s="63"/>
      <c r="U437" s="63"/>
      <c r="V437" s="63" t="s">
        <v>25944</v>
      </c>
      <c r="W437" s="63"/>
      <c r="X437" s="63" t="s">
        <v>25945</v>
      </c>
      <c r="Y437" s="67">
        <v>855125000000000000</v>
      </c>
      <c r="Z437" s="39"/>
      <c r="AA437" s="63"/>
      <c r="AB437" s="68">
        <v>42845.89200231482</v>
      </c>
      <c r="AC437" s="63"/>
      <c r="AD437" s="66" t="s">
        <v>49</v>
      </c>
      <c r="AE437" s="63"/>
      <c r="AF437" s="37">
        <v>8222</v>
      </c>
      <c r="AG437" s="37">
        <v>477</v>
      </c>
      <c r="AH437" s="37">
        <v>4159</v>
      </c>
      <c r="AI437" s="37">
        <v>3503</v>
      </c>
    </row>
    <row x14ac:dyDescent="0.25" r="438" customHeight="1" ht="18">
      <c r="A438" s="1" t="s">
        <v>27410</v>
      </c>
      <c r="B438" s="33" t="s">
        <v>27411</v>
      </c>
      <c r="C438" s="13" t="s">
        <v>44</v>
      </c>
      <c r="D438" s="135"/>
      <c r="E438" s="13" t="s">
        <v>44</v>
      </c>
      <c r="F438" s="135"/>
      <c r="G438" s="13" t="s">
        <v>44</v>
      </c>
      <c r="H438" s="64"/>
      <c r="I438" s="136"/>
      <c r="J438" s="135"/>
      <c r="K438" s="67">
        <v>1170050000000000000</v>
      </c>
      <c r="L438" s="68">
        <v>43714.91259259259</v>
      </c>
      <c r="M438" s="37">
        <v>10</v>
      </c>
      <c r="N438" s="37">
        <v>5</v>
      </c>
      <c r="O438" s="37">
        <v>0</v>
      </c>
      <c r="P438" s="37">
        <v>0</v>
      </c>
      <c r="Q438" s="37">
        <v>0</v>
      </c>
      <c r="R438" s="63"/>
      <c r="S438" s="63"/>
      <c r="T438" s="63"/>
      <c r="U438" s="63"/>
      <c r="V438" s="63" t="s">
        <v>27412</v>
      </c>
      <c r="W438" s="63"/>
      <c r="X438" s="63" t="s">
        <v>27413</v>
      </c>
      <c r="Y438" s="41">
        <v>4219144858</v>
      </c>
      <c r="Z438" s="39" t="s">
        <v>27414</v>
      </c>
      <c r="AA438" s="63"/>
      <c r="AB438" s="68">
        <v>42326.78554398148</v>
      </c>
      <c r="AC438" s="63"/>
      <c r="AD438" s="42"/>
      <c r="AE438" s="63"/>
      <c r="AF438" s="37">
        <v>7441</v>
      </c>
      <c r="AG438" s="37">
        <v>314</v>
      </c>
      <c r="AH438" s="37">
        <v>20</v>
      </c>
      <c r="AI438" s="37">
        <v>1981</v>
      </c>
    </row>
    <row x14ac:dyDescent="0.25" r="439" customHeight="1" ht="18">
      <c r="A439" s="1" t="s">
        <v>27415</v>
      </c>
      <c r="B439" s="33" t="s">
        <v>27416</v>
      </c>
      <c r="C439" s="13" t="s">
        <v>44</v>
      </c>
      <c r="D439" s="135"/>
      <c r="E439" s="13" t="s">
        <v>44</v>
      </c>
      <c r="F439" s="135"/>
      <c r="G439" s="13" t="s">
        <v>35</v>
      </c>
      <c r="H439" s="63" t="s">
        <v>235</v>
      </c>
      <c r="I439" s="13" t="s">
        <v>44</v>
      </c>
      <c r="J439" s="135"/>
      <c r="K439" s="67">
        <v>1170050000000000000</v>
      </c>
      <c r="L439" s="68">
        <v>43714.91</v>
      </c>
      <c r="M439" s="37">
        <v>27</v>
      </c>
      <c r="N439" s="37">
        <v>0</v>
      </c>
      <c r="O439" s="37">
        <v>0</v>
      </c>
      <c r="P439" s="37">
        <v>0</v>
      </c>
      <c r="Q439" s="37">
        <v>0</v>
      </c>
      <c r="R439" s="63"/>
      <c r="S439" s="63"/>
      <c r="T439" s="63"/>
      <c r="U439" s="63"/>
      <c r="V439" s="63" t="s">
        <v>27417</v>
      </c>
      <c r="W439" s="63"/>
      <c r="X439" s="63" t="s">
        <v>27418</v>
      </c>
      <c r="Y439" s="41">
        <v>413976547</v>
      </c>
      <c r="Z439" s="39" t="s">
        <v>27419</v>
      </c>
      <c r="AA439" s="63"/>
      <c r="AB439" s="68">
        <v>40863.735671296294</v>
      </c>
      <c r="AC439" s="39"/>
      <c r="AD439" s="42" t="s">
        <v>27420</v>
      </c>
      <c r="AE439" s="63"/>
      <c r="AF439" s="37">
        <v>2466</v>
      </c>
      <c r="AG439" s="37">
        <v>778</v>
      </c>
      <c r="AH439" s="37">
        <v>654</v>
      </c>
      <c r="AI439" s="37">
        <v>14603</v>
      </c>
    </row>
    <row x14ac:dyDescent="0.25" r="440" customHeight="1" ht="18">
      <c r="A440" s="1" t="s">
        <v>27421</v>
      </c>
      <c r="B440" s="33" t="s">
        <v>27422</v>
      </c>
      <c r="C440" s="13" t="s">
        <v>44</v>
      </c>
      <c r="D440" s="135"/>
      <c r="E440" s="13" t="s">
        <v>44</v>
      </c>
      <c r="F440" s="135"/>
      <c r="G440" s="13" t="s">
        <v>35</v>
      </c>
      <c r="H440" s="63" t="s">
        <v>5010</v>
      </c>
      <c r="I440" s="13" t="s">
        <v>44</v>
      </c>
      <c r="J440" s="135"/>
      <c r="K440" s="67">
        <v>1170050000000000000</v>
      </c>
      <c r="L440" s="68">
        <v>43714.90938657407</v>
      </c>
      <c r="M440" s="37">
        <v>0</v>
      </c>
      <c r="N440" s="37">
        <v>0</v>
      </c>
      <c r="O440" s="37">
        <v>0</v>
      </c>
      <c r="P440" s="37">
        <v>0</v>
      </c>
      <c r="Q440" s="37">
        <v>0</v>
      </c>
      <c r="R440" s="63"/>
      <c r="S440" s="63"/>
      <c r="T440" s="63"/>
      <c r="U440" s="63"/>
      <c r="V440" s="63" t="s">
        <v>16594</v>
      </c>
      <c r="W440" s="63"/>
      <c r="X440" s="63" t="s">
        <v>249</v>
      </c>
      <c r="Y440" s="37">
        <v>1634079482</v>
      </c>
      <c r="Z440" s="39"/>
      <c r="AA440" s="63"/>
      <c r="AB440" s="68">
        <v>41486.14981481482</v>
      </c>
      <c r="AC440" s="63"/>
      <c r="AD440" s="66" t="s">
        <v>49</v>
      </c>
      <c r="AE440" s="63"/>
      <c r="AF440" s="37">
        <v>110966</v>
      </c>
      <c r="AG440" s="37">
        <v>2963</v>
      </c>
      <c r="AH440" s="37">
        <v>2730</v>
      </c>
      <c r="AI440" s="37">
        <v>50</v>
      </c>
    </row>
    <row x14ac:dyDescent="0.25" r="441" customHeight="1" ht="18">
      <c r="A441" s="1" t="s">
        <v>27423</v>
      </c>
      <c r="B441" s="33" t="s">
        <v>27424</v>
      </c>
      <c r="C441" s="13" t="s">
        <v>44</v>
      </c>
      <c r="D441" s="135"/>
      <c r="E441" s="13" t="s">
        <v>44</v>
      </c>
      <c r="F441" s="135"/>
      <c r="G441" s="13" t="s">
        <v>44</v>
      </c>
      <c r="H441" s="64"/>
      <c r="I441" s="136"/>
      <c r="J441" s="135"/>
      <c r="K441" s="67">
        <v>1170050000000000000</v>
      </c>
      <c r="L441" s="68">
        <v>43714.90796296296</v>
      </c>
      <c r="M441" s="37">
        <v>13</v>
      </c>
      <c r="N441" s="37">
        <v>1</v>
      </c>
      <c r="O441" s="37">
        <v>0</v>
      </c>
      <c r="P441" s="37">
        <v>0</v>
      </c>
      <c r="Q441" s="37">
        <v>0</v>
      </c>
      <c r="R441" s="63"/>
      <c r="S441" s="63"/>
      <c r="T441" s="63"/>
      <c r="U441" s="63"/>
      <c r="V441" s="39" t="s">
        <v>27425</v>
      </c>
      <c r="W441" s="63"/>
      <c r="X441" s="63" t="s">
        <v>27426</v>
      </c>
      <c r="Y441" s="41">
        <v>1112847438</v>
      </c>
      <c r="Z441" s="39" t="s">
        <v>27427</v>
      </c>
      <c r="AA441" s="63"/>
      <c r="AB441" s="68">
        <v>41297.12616898148</v>
      </c>
      <c r="AC441" s="63"/>
      <c r="AD441" s="66" t="s">
        <v>27428</v>
      </c>
      <c r="AE441" s="63"/>
      <c r="AF441" s="37">
        <v>22738</v>
      </c>
      <c r="AG441" s="37">
        <v>4336</v>
      </c>
      <c r="AH441" s="37">
        <v>1399</v>
      </c>
      <c r="AI441" s="37">
        <v>4404</v>
      </c>
    </row>
    <row x14ac:dyDescent="0.25" r="442" customHeight="1" ht="18">
      <c r="A442" s="1" t="s">
        <v>27429</v>
      </c>
      <c r="B442" s="33" t="s">
        <v>27430</v>
      </c>
      <c r="C442" s="13" t="s">
        <v>44</v>
      </c>
      <c r="D442" s="135"/>
      <c r="E442" s="13" t="s">
        <v>44</v>
      </c>
      <c r="F442" s="135"/>
      <c r="G442" s="13" t="s">
        <v>44</v>
      </c>
      <c r="H442" s="64"/>
      <c r="I442" s="136"/>
      <c r="J442" s="135"/>
      <c r="K442" s="67">
        <v>1170050000000000000</v>
      </c>
      <c r="L442" s="68">
        <v>43714.90692129629</v>
      </c>
      <c r="M442" s="37">
        <v>0</v>
      </c>
      <c r="N442" s="37">
        <v>0</v>
      </c>
      <c r="O442" s="37">
        <v>0</v>
      </c>
      <c r="P442" s="37">
        <v>0</v>
      </c>
      <c r="Q442" s="37">
        <v>0</v>
      </c>
      <c r="R442" s="63"/>
      <c r="S442" s="63"/>
      <c r="T442" s="63"/>
      <c r="U442" s="39"/>
      <c r="V442" s="39" t="s">
        <v>27431</v>
      </c>
      <c r="W442" s="63"/>
      <c r="X442" s="63" t="s">
        <v>27432</v>
      </c>
      <c r="Y442" s="41">
        <v>991667906</v>
      </c>
      <c r="Z442" s="39" t="s">
        <v>27433</v>
      </c>
      <c r="AA442" s="63"/>
      <c r="AB442" s="68">
        <v>41249.00241898148</v>
      </c>
      <c r="AC442" s="63"/>
      <c r="AD442" s="66"/>
      <c r="AE442" s="63"/>
      <c r="AF442" s="37">
        <v>122833</v>
      </c>
      <c r="AG442" s="37">
        <v>1335</v>
      </c>
      <c r="AH442" s="37">
        <v>771</v>
      </c>
      <c r="AI442" s="37">
        <v>20630</v>
      </c>
    </row>
    <row x14ac:dyDescent="0.25" r="443" customHeight="1" ht="18">
      <c r="A443" s="1" t="s">
        <v>27434</v>
      </c>
      <c r="B443" s="33" t="s">
        <v>27435</v>
      </c>
      <c r="C443" s="13" t="s">
        <v>44</v>
      </c>
      <c r="D443" s="135"/>
      <c r="E443" s="13" t="s">
        <v>44</v>
      </c>
      <c r="F443" s="135"/>
      <c r="G443" s="13" t="s">
        <v>44</v>
      </c>
      <c r="H443" s="64"/>
      <c r="I443" s="136"/>
      <c r="J443" s="135"/>
      <c r="K443" s="67">
        <v>1170050000000000000</v>
      </c>
      <c r="L443" s="68">
        <v>43714.906863425924</v>
      </c>
      <c r="M443" s="37">
        <v>0</v>
      </c>
      <c r="N443" s="37">
        <v>0</v>
      </c>
      <c r="O443" s="37">
        <v>0</v>
      </c>
      <c r="P443" s="37">
        <v>0</v>
      </c>
      <c r="Q443" s="37">
        <v>0</v>
      </c>
      <c r="R443" s="63"/>
      <c r="S443" s="63"/>
      <c r="T443" s="63"/>
      <c r="U443" s="63"/>
      <c r="V443" s="63" t="s">
        <v>27196</v>
      </c>
      <c r="W443" s="63"/>
      <c r="X443" s="63" t="s">
        <v>27197</v>
      </c>
      <c r="Y443" s="67">
        <v>968827000000000000</v>
      </c>
      <c r="Z443" s="39"/>
      <c r="AA443" s="63"/>
      <c r="AB443" s="68">
        <v>43159.64965277778</v>
      </c>
      <c r="AC443" s="63"/>
      <c r="AD443" s="66"/>
      <c r="AE443" s="63"/>
      <c r="AF443" s="37">
        <v>3623</v>
      </c>
      <c r="AG443" s="37">
        <v>556</v>
      </c>
      <c r="AH443" s="37">
        <v>525</v>
      </c>
      <c r="AI443" s="37">
        <v>3559</v>
      </c>
    </row>
    <row x14ac:dyDescent="0.25" r="444" customHeight="1" ht="18">
      <c r="A444" s="1" t="s">
        <v>27436</v>
      </c>
      <c r="B444" s="33" t="s">
        <v>27437</v>
      </c>
      <c r="C444" s="13" t="s">
        <v>44</v>
      </c>
      <c r="D444" s="135"/>
      <c r="E444" s="13" t="s">
        <v>44</v>
      </c>
      <c r="F444" s="135"/>
      <c r="G444" s="13" t="s">
        <v>44</v>
      </c>
      <c r="H444" s="64"/>
      <c r="I444" s="136"/>
      <c r="J444" s="135"/>
      <c r="K444" s="67">
        <v>1170050000000000000</v>
      </c>
      <c r="L444" s="68">
        <v>43714.90666666667</v>
      </c>
      <c r="M444" s="37">
        <v>7</v>
      </c>
      <c r="N444" s="37">
        <v>1</v>
      </c>
      <c r="O444" s="37">
        <v>0</v>
      </c>
      <c r="P444" s="37">
        <v>0</v>
      </c>
      <c r="Q444" s="37">
        <v>0</v>
      </c>
      <c r="R444" s="63"/>
      <c r="S444" s="63"/>
      <c r="T444" s="63"/>
      <c r="U444" s="63"/>
      <c r="V444" s="63" t="s">
        <v>27438</v>
      </c>
      <c r="W444" s="63"/>
      <c r="X444" s="63" t="s">
        <v>27439</v>
      </c>
      <c r="Y444" s="69">
        <v>1166830000000000000</v>
      </c>
      <c r="Z444" s="39" t="s">
        <v>27440</v>
      </c>
      <c r="AA444" s="63"/>
      <c r="AB444" s="68">
        <v>43706.035891203705</v>
      </c>
      <c r="AC444" s="63"/>
      <c r="AD444" s="66"/>
      <c r="AE444" s="63"/>
      <c r="AF444" s="37">
        <v>328</v>
      </c>
      <c r="AG444" s="37">
        <v>419</v>
      </c>
      <c r="AH444" s="37">
        <v>313</v>
      </c>
      <c r="AI444" s="37">
        <v>862</v>
      </c>
    </row>
    <row x14ac:dyDescent="0.25" r="445" customHeight="1" ht="18">
      <c r="A445" s="1" t="s">
        <v>27441</v>
      </c>
      <c r="B445" s="33" t="s">
        <v>27442</v>
      </c>
      <c r="C445" s="13" t="s">
        <v>44</v>
      </c>
      <c r="D445" s="135"/>
      <c r="E445" s="13" t="s">
        <v>44</v>
      </c>
      <c r="F445" s="135"/>
      <c r="G445" s="13" t="s">
        <v>44</v>
      </c>
      <c r="H445" s="64"/>
      <c r="I445" s="136"/>
      <c r="J445" s="135"/>
      <c r="K445" s="67">
        <v>1170050000000000000</v>
      </c>
      <c r="L445" s="68">
        <v>43714.906319444446</v>
      </c>
      <c r="M445" s="37">
        <v>6</v>
      </c>
      <c r="N445" s="37">
        <v>0</v>
      </c>
      <c r="O445" s="37">
        <v>0</v>
      </c>
      <c r="P445" s="37">
        <v>0</v>
      </c>
      <c r="Q445" s="37">
        <v>0</v>
      </c>
      <c r="R445" s="63"/>
      <c r="S445" s="63"/>
      <c r="T445" s="63"/>
      <c r="U445" s="63"/>
      <c r="V445" s="63" t="s">
        <v>27443</v>
      </c>
      <c r="W445" s="63"/>
      <c r="X445" s="63" t="s">
        <v>27444</v>
      </c>
      <c r="Y445" s="69">
        <v>790946000000000000</v>
      </c>
      <c r="Z445" s="39" t="s">
        <v>27445</v>
      </c>
      <c r="AA445" s="63"/>
      <c r="AB445" s="68">
        <v>42668.79042824074</v>
      </c>
      <c r="AC445" s="63"/>
      <c r="AD445" s="66"/>
      <c r="AE445" s="63"/>
      <c r="AF445" s="37">
        <v>3373</v>
      </c>
      <c r="AG445" s="37">
        <v>1241</v>
      </c>
      <c r="AH445" s="37">
        <v>1562</v>
      </c>
      <c r="AI445" s="37">
        <v>14984</v>
      </c>
    </row>
    <row x14ac:dyDescent="0.25" r="446" customHeight="1" ht="18">
      <c r="A446" s="1" t="s">
        <v>27446</v>
      </c>
      <c r="B446" s="33" t="s">
        <v>27447</v>
      </c>
      <c r="C446" s="13" t="s">
        <v>44</v>
      </c>
      <c r="D446" s="135"/>
      <c r="E446" s="13" t="s">
        <v>44</v>
      </c>
      <c r="F446" s="135"/>
      <c r="G446" s="13" t="s">
        <v>35</v>
      </c>
      <c r="H446" s="63" t="s">
        <v>7385</v>
      </c>
      <c r="I446" s="13" t="s">
        <v>44</v>
      </c>
      <c r="J446" s="135"/>
      <c r="K446" s="67">
        <v>1170040000000000000</v>
      </c>
      <c r="L446" s="68">
        <v>43714.90466435185</v>
      </c>
      <c r="M446" s="37">
        <v>0</v>
      </c>
      <c r="N446" s="37">
        <v>0</v>
      </c>
      <c r="O446" s="37">
        <v>0</v>
      </c>
      <c r="P446" s="37">
        <v>0</v>
      </c>
      <c r="Q446" s="37">
        <v>0</v>
      </c>
      <c r="R446" s="63"/>
      <c r="S446" s="63"/>
      <c r="T446" s="63"/>
      <c r="U446" s="63"/>
      <c r="V446" s="63" t="s">
        <v>27448</v>
      </c>
      <c r="W446" s="63"/>
      <c r="X446" s="63" t="s">
        <v>27449</v>
      </c>
      <c r="Y446" s="67">
        <v>1135910000000000000</v>
      </c>
      <c r="Z446" s="39" t="s">
        <v>27450</v>
      </c>
      <c r="AA446" s="63"/>
      <c r="AB446" s="68">
        <v>43620.711388888885</v>
      </c>
      <c r="AC446" s="63"/>
      <c r="AD446" s="66"/>
      <c r="AE446" s="63"/>
      <c r="AF446" s="37">
        <v>184</v>
      </c>
      <c r="AG446" s="37">
        <v>8</v>
      </c>
      <c r="AH446" s="37">
        <v>78</v>
      </c>
      <c r="AI446" s="37">
        <v>373</v>
      </c>
    </row>
    <row x14ac:dyDescent="0.25" r="447" customHeight="1" ht="18">
      <c r="A447" s="1" t="s">
        <v>27451</v>
      </c>
      <c r="B447" s="33" t="s">
        <v>8784</v>
      </c>
      <c r="C447" s="13" t="s">
        <v>44</v>
      </c>
      <c r="D447" s="135"/>
      <c r="E447" s="13" t="s">
        <v>44</v>
      </c>
      <c r="F447" s="135"/>
      <c r="G447" s="13" t="s">
        <v>44</v>
      </c>
      <c r="H447" s="64"/>
      <c r="I447" s="136"/>
      <c r="J447" s="135"/>
      <c r="K447" s="67">
        <v>1170040000000000000</v>
      </c>
      <c r="L447" s="68">
        <v>43714.90430555555</v>
      </c>
      <c r="M447" s="37">
        <v>11</v>
      </c>
      <c r="N447" s="37">
        <v>6</v>
      </c>
      <c r="O447" s="37">
        <v>0</v>
      </c>
      <c r="P447" s="37">
        <v>0</v>
      </c>
      <c r="Q447" s="37">
        <v>0</v>
      </c>
      <c r="R447" s="63"/>
      <c r="S447" s="63"/>
      <c r="T447" s="63"/>
      <c r="U447" s="63"/>
      <c r="V447" s="63" t="s">
        <v>8785</v>
      </c>
      <c r="W447" s="63"/>
      <c r="X447" s="63" t="s">
        <v>8786</v>
      </c>
      <c r="Y447" s="69">
        <v>1147390000000000000</v>
      </c>
      <c r="Z447" s="39" t="s">
        <v>8787</v>
      </c>
      <c r="AA447" s="63"/>
      <c r="AB447" s="68">
        <v>43652.39664351852</v>
      </c>
      <c r="AC447" s="63"/>
      <c r="AD447" s="66"/>
      <c r="AE447" s="63"/>
      <c r="AF447" s="37">
        <v>8506</v>
      </c>
      <c r="AG447" s="37">
        <v>922</v>
      </c>
      <c r="AH447" s="37">
        <v>1241</v>
      </c>
      <c r="AI447" s="37">
        <v>2033</v>
      </c>
    </row>
    <row x14ac:dyDescent="0.25" r="448" customHeight="1" ht="18">
      <c r="A448" s="1" t="s">
        <v>27452</v>
      </c>
      <c r="B448" s="33" t="s">
        <v>27453</v>
      </c>
      <c r="C448" s="13" t="s">
        <v>35</v>
      </c>
      <c r="D448" s="14" t="s">
        <v>1295</v>
      </c>
      <c r="E448" s="13" t="s">
        <v>35</v>
      </c>
      <c r="F448" s="14" t="s">
        <v>1295</v>
      </c>
      <c r="G448" s="13" t="s">
        <v>35</v>
      </c>
      <c r="H448" s="63" t="s">
        <v>1295</v>
      </c>
      <c r="I448" s="136"/>
      <c r="J448" s="135"/>
      <c r="K448" s="67">
        <v>1170040000000000000</v>
      </c>
      <c r="L448" s="68">
        <v>43714.90290509259</v>
      </c>
      <c r="M448" s="37">
        <v>1</v>
      </c>
      <c r="N448" s="37">
        <v>0</v>
      </c>
      <c r="O448" s="37">
        <v>0</v>
      </c>
      <c r="P448" s="37">
        <v>0</v>
      </c>
      <c r="Q448" s="37">
        <v>0</v>
      </c>
      <c r="R448" s="63"/>
      <c r="S448" s="63"/>
      <c r="T448" s="63"/>
      <c r="U448" s="63"/>
      <c r="V448" s="63" t="s">
        <v>27454</v>
      </c>
      <c r="W448" s="63"/>
      <c r="X448" s="63" t="s">
        <v>27455</v>
      </c>
      <c r="Y448" s="41">
        <v>1255402302</v>
      </c>
      <c r="Z448" s="39" t="s">
        <v>27456</v>
      </c>
      <c r="AA448" s="63"/>
      <c r="AB448" s="68">
        <v>41343.06041666667</v>
      </c>
      <c r="AC448" s="63"/>
      <c r="AD448" s="66" t="s">
        <v>2205</v>
      </c>
      <c r="AE448" s="63"/>
      <c r="AF448" s="37">
        <v>437</v>
      </c>
      <c r="AG448" s="37">
        <v>89</v>
      </c>
      <c r="AH448" s="37">
        <v>85</v>
      </c>
      <c r="AI448" s="37">
        <v>228</v>
      </c>
    </row>
    <row x14ac:dyDescent="0.25" r="449" customHeight="1" ht="18">
      <c r="A449" s="1" t="s">
        <v>27457</v>
      </c>
      <c r="B449" s="33" t="s">
        <v>27458</v>
      </c>
      <c r="C449" s="13" t="s">
        <v>35</v>
      </c>
      <c r="D449" s="14" t="s">
        <v>235</v>
      </c>
      <c r="E449" s="13" t="s">
        <v>35</v>
      </c>
      <c r="F449" s="14" t="s">
        <v>235</v>
      </c>
      <c r="G449" s="13" t="s">
        <v>35</v>
      </c>
      <c r="H449" s="63" t="s">
        <v>235</v>
      </c>
      <c r="I449" s="136"/>
      <c r="J449" s="135"/>
      <c r="K449" s="67">
        <v>1170040000000000000</v>
      </c>
      <c r="L449" s="68">
        <v>43714.900625</v>
      </c>
      <c r="M449" s="37">
        <v>11</v>
      </c>
      <c r="N449" s="37">
        <v>0</v>
      </c>
      <c r="O449" s="37">
        <v>0</v>
      </c>
      <c r="P449" s="37">
        <v>0</v>
      </c>
      <c r="Q449" s="37">
        <v>0</v>
      </c>
      <c r="R449" s="63"/>
      <c r="S449" s="63"/>
      <c r="T449" s="63"/>
      <c r="U449" s="63"/>
      <c r="V449" s="63" t="s">
        <v>27459</v>
      </c>
      <c r="W449" s="63"/>
      <c r="X449" s="63" t="s">
        <v>27460</v>
      </c>
      <c r="Y449" s="67">
        <v>1131630000000000000</v>
      </c>
      <c r="Z449" s="39" t="s">
        <v>27461</v>
      </c>
      <c r="AA449" s="137" t="s">
        <v>27462</v>
      </c>
      <c r="AB449" s="68">
        <v>43608.88946759259</v>
      </c>
      <c r="AC449" s="63"/>
      <c r="AD449" s="66"/>
      <c r="AE449" s="63"/>
      <c r="AF449" s="37">
        <v>2576</v>
      </c>
      <c r="AG449" s="37">
        <v>1312</v>
      </c>
      <c r="AH449" s="37">
        <v>367</v>
      </c>
      <c r="AI449" s="37">
        <v>1066</v>
      </c>
    </row>
    <row x14ac:dyDescent="0.25" r="450" customHeight="1" ht="18">
      <c r="A450" s="1" t="s">
        <v>27463</v>
      </c>
      <c r="B450" s="33" t="s">
        <v>27464</v>
      </c>
      <c r="C450" s="13" t="s">
        <v>44</v>
      </c>
      <c r="D450" s="135"/>
      <c r="E450" s="13" t="s">
        <v>44</v>
      </c>
      <c r="F450" s="135"/>
      <c r="G450" s="13" t="s">
        <v>35</v>
      </c>
      <c r="H450" s="63" t="s">
        <v>235</v>
      </c>
      <c r="I450" s="13" t="s">
        <v>44</v>
      </c>
      <c r="J450" s="135"/>
      <c r="K450" s="67">
        <v>1170040000000000000</v>
      </c>
      <c r="L450" s="68">
        <v>43714.89945601852</v>
      </c>
      <c r="M450" s="37">
        <v>1</v>
      </c>
      <c r="N450" s="37">
        <v>0</v>
      </c>
      <c r="O450" s="37">
        <v>0</v>
      </c>
      <c r="P450" s="37">
        <v>0</v>
      </c>
      <c r="Q450" s="37">
        <v>0</v>
      </c>
      <c r="R450" s="63"/>
      <c r="S450" s="63"/>
      <c r="T450" s="63"/>
      <c r="U450" s="63"/>
      <c r="V450" s="63" t="s">
        <v>27465</v>
      </c>
      <c r="W450" s="63"/>
      <c r="X450" s="63" t="s">
        <v>27466</v>
      </c>
      <c r="Y450" s="41">
        <v>879958519</v>
      </c>
      <c r="Z450" s="39" t="s">
        <v>27467</v>
      </c>
      <c r="AA450" s="63"/>
      <c r="AB450" s="68">
        <v>41196.66269675926</v>
      </c>
      <c r="AC450" s="63"/>
      <c r="AD450" s="66" t="s">
        <v>2995</v>
      </c>
      <c r="AE450" s="63"/>
      <c r="AF450" s="37">
        <v>3097</v>
      </c>
      <c r="AG450" s="37">
        <v>70</v>
      </c>
      <c r="AH450" s="37">
        <v>167</v>
      </c>
      <c r="AI450" s="37">
        <v>1844</v>
      </c>
    </row>
    <row x14ac:dyDescent="0.25" r="451" customHeight="1" ht="18">
      <c r="A451" s="1" t="s">
        <v>27468</v>
      </c>
      <c r="B451" s="33" t="s">
        <v>27469</v>
      </c>
      <c r="C451" s="13" t="s">
        <v>44</v>
      </c>
      <c r="D451" s="135"/>
      <c r="E451" s="13" t="s">
        <v>44</v>
      </c>
      <c r="F451" s="135"/>
      <c r="G451" s="13" t="s">
        <v>44</v>
      </c>
      <c r="H451" s="64"/>
      <c r="I451" s="136"/>
      <c r="J451" s="135"/>
      <c r="K451" s="67">
        <v>1170040000000000000</v>
      </c>
      <c r="L451" s="68">
        <v>43714.89910879629</v>
      </c>
      <c r="M451" s="37">
        <v>18</v>
      </c>
      <c r="N451" s="37">
        <v>0</v>
      </c>
      <c r="O451" s="37">
        <v>0</v>
      </c>
      <c r="P451" s="37">
        <v>0</v>
      </c>
      <c r="Q451" s="37">
        <v>0</v>
      </c>
      <c r="R451" s="63"/>
      <c r="S451" s="63"/>
      <c r="T451" s="63"/>
      <c r="U451" s="63"/>
      <c r="V451" s="63" t="s">
        <v>27470</v>
      </c>
      <c r="W451" s="63"/>
      <c r="X451" s="63" t="s">
        <v>27471</v>
      </c>
      <c r="Y451" s="67">
        <v>1162090000000000000</v>
      </c>
      <c r="Z451" s="63" t="s">
        <v>27472</v>
      </c>
      <c r="AA451" s="137" t="s">
        <v>27473</v>
      </c>
      <c r="AB451" s="68">
        <v>43692.94679398148</v>
      </c>
      <c r="AC451" s="63"/>
      <c r="AD451" s="66"/>
      <c r="AE451" s="63"/>
      <c r="AF451" s="37">
        <v>540</v>
      </c>
      <c r="AG451" s="37">
        <v>131</v>
      </c>
      <c r="AH451" s="37">
        <v>91</v>
      </c>
      <c r="AI451" s="37">
        <v>2904</v>
      </c>
    </row>
    <row x14ac:dyDescent="0.25" r="452" customHeight="1" ht="18">
      <c r="A452" s="1" t="s">
        <v>27474</v>
      </c>
      <c r="B452" s="33" t="s">
        <v>27475</v>
      </c>
      <c r="C452" s="13" t="s">
        <v>44</v>
      </c>
      <c r="D452" s="135"/>
      <c r="E452" s="13" t="s">
        <v>44</v>
      </c>
      <c r="F452" s="135"/>
      <c r="G452" s="13" t="s">
        <v>44</v>
      </c>
      <c r="H452" s="64"/>
      <c r="I452" s="136"/>
      <c r="J452" s="135"/>
      <c r="K452" s="67">
        <v>1170040000000000000</v>
      </c>
      <c r="L452" s="68">
        <v>43714.89880787037</v>
      </c>
      <c r="M452" s="37">
        <v>0</v>
      </c>
      <c r="N452" s="37">
        <v>0</v>
      </c>
      <c r="O452" s="37">
        <v>0</v>
      </c>
      <c r="P452" s="37">
        <v>0</v>
      </c>
      <c r="Q452" s="37">
        <v>0</v>
      </c>
      <c r="R452" s="63"/>
      <c r="S452" s="63"/>
      <c r="T452" s="63"/>
      <c r="U452" s="63" t="s">
        <v>103</v>
      </c>
      <c r="V452" s="63" t="s">
        <v>27476</v>
      </c>
      <c r="W452" s="63"/>
      <c r="X452" s="63" t="s">
        <v>27477</v>
      </c>
      <c r="Y452" s="37">
        <v>3313838031</v>
      </c>
      <c r="Z452" s="63"/>
      <c r="AA452" s="63"/>
      <c r="AB452" s="68">
        <v>42163.993310185186</v>
      </c>
      <c r="AC452" s="63"/>
      <c r="AD452" s="66"/>
      <c r="AE452" s="63"/>
      <c r="AF452" s="37">
        <v>246</v>
      </c>
      <c r="AG452" s="37">
        <v>5</v>
      </c>
      <c r="AH452" s="37">
        <v>40</v>
      </c>
      <c r="AI452" s="37">
        <v>69</v>
      </c>
    </row>
    <row x14ac:dyDescent="0.25" r="453" customHeight="1" ht="18">
      <c r="A453" s="1" t="s">
        <v>6786</v>
      </c>
      <c r="B453" s="33" t="s">
        <v>27478</v>
      </c>
      <c r="C453" s="13" t="s">
        <v>44</v>
      </c>
      <c r="D453" s="135"/>
      <c r="E453" s="13" t="s">
        <v>44</v>
      </c>
      <c r="F453" s="135"/>
      <c r="G453" s="13" t="s">
        <v>44</v>
      </c>
      <c r="H453" s="64"/>
      <c r="I453" s="136"/>
      <c r="J453" s="135"/>
      <c r="K453" s="67">
        <v>1170040000000000000</v>
      </c>
      <c r="L453" s="68">
        <v>43714.8984375</v>
      </c>
      <c r="M453" s="37">
        <v>0</v>
      </c>
      <c r="N453" s="37">
        <v>0</v>
      </c>
      <c r="O453" s="37">
        <v>0</v>
      </c>
      <c r="P453" s="37">
        <v>0</v>
      </c>
      <c r="Q453" s="37">
        <v>0</v>
      </c>
      <c r="R453" s="63"/>
      <c r="S453" s="63"/>
      <c r="T453" s="63"/>
      <c r="U453" s="39"/>
      <c r="V453" s="39" t="s">
        <v>27479</v>
      </c>
      <c r="W453" s="63"/>
      <c r="X453" s="63" t="s">
        <v>27480</v>
      </c>
      <c r="Y453" s="69">
        <v>162665975</v>
      </c>
      <c r="Z453" s="39" t="s">
        <v>27481</v>
      </c>
      <c r="AA453" s="63"/>
      <c r="AB453" s="68">
        <v>40363.58696759259</v>
      </c>
      <c r="AC453" s="63"/>
      <c r="AD453" s="66" t="s">
        <v>27482</v>
      </c>
      <c r="AE453" s="63"/>
      <c r="AF453" s="37">
        <v>11163</v>
      </c>
      <c r="AG453" s="37">
        <v>658</v>
      </c>
      <c r="AH453" s="37">
        <v>1531</v>
      </c>
      <c r="AI453" s="37">
        <v>12552</v>
      </c>
    </row>
    <row x14ac:dyDescent="0.25" r="454" customHeight="1" ht="18">
      <c r="A454" s="1" t="s">
        <v>27483</v>
      </c>
      <c r="B454" s="33" t="s">
        <v>27484</v>
      </c>
      <c r="C454" s="13" t="s">
        <v>44</v>
      </c>
      <c r="D454" s="135"/>
      <c r="E454" s="13" t="s">
        <v>44</v>
      </c>
      <c r="F454" s="135"/>
      <c r="G454" s="13" t="s">
        <v>44</v>
      </c>
      <c r="H454" s="64"/>
      <c r="I454" s="136"/>
      <c r="J454" s="135"/>
      <c r="K454" s="67">
        <v>1170040000000000000</v>
      </c>
      <c r="L454" s="68">
        <v>43714.89842592592</v>
      </c>
      <c r="M454" s="37">
        <v>11</v>
      </c>
      <c r="N454" s="37">
        <v>10</v>
      </c>
      <c r="O454" s="37">
        <v>0</v>
      </c>
      <c r="P454" s="37">
        <v>0</v>
      </c>
      <c r="Q454" s="37">
        <v>0</v>
      </c>
      <c r="R454" s="63"/>
      <c r="S454" s="63"/>
      <c r="T454" s="63"/>
      <c r="U454" s="39"/>
      <c r="V454" s="39" t="s">
        <v>27485</v>
      </c>
      <c r="W454" s="63"/>
      <c r="X454" s="63" t="s">
        <v>27486</v>
      </c>
      <c r="Y454" s="69">
        <v>1169220000000000000</v>
      </c>
      <c r="Z454" s="39" t="s">
        <v>27487</v>
      </c>
      <c r="AA454" s="63"/>
      <c r="AB454" s="68">
        <v>43712.61861111111</v>
      </c>
      <c r="AC454" s="63"/>
      <c r="AD454" s="66"/>
      <c r="AE454" s="63"/>
      <c r="AF454" s="37">
        <v>172</v>
      </c>
      <c r="AG454" s="37">
        <v>389</v>
      </c>
      <c r="AH454" s="37">
        <v>337</v>
      </c>
      <c r="AI454" s="37">
        <v>329</v>
      </c>
    </row>
    <row x14ac:dyDescent="0.25" r="455" customHeight="1" ht="18">
      <c r="A455" s="1" t="s">
        <v>27488</v>
      </c>
      <c r="B455" s="33" t="s">
        <v>27489</v>
      </c>
      <c r="C455" s="13" t="s">
        <v>44</v>
      </c>
      <c r="D455" s="135"/>
      <c r="E455" s="13" t="s">
        <v>44</v>
      </c>
      <c r="F455" s="135"/>
      <c r="G455" s="13" t="s">
        <v>44</v>
      </c>
      <c r="H455" s="64"/>
      <c r="I455" s="136"/>
      <c r="J455" s="135"/>
      <c r="K455" s="67">
        <v>1170040000000000000</v>
      </c>
      <c r="L455" s="68">
        <v>43714.89815972222</v>
      </c>
      <c r="M455" s="37">
        <v>1</v>
      </c>
      <c r="N455" s="37">
        <v>0</v>
      </c>
      <c r="O455" s="37">
        <v>0</v>
      </c>
      <c r="P455" s="37">
        <v>0</v>
      </c>
      <c r="Q455" s="37">
        <v>0</v>
      </c>
      <c r="R455" s="63"/>
      <c r="S455" s="63"/>
      <c r="T455" s="63"/>
      <c r="U455" s="63"/>
      <c r="V455" s="63" t="s">
        <v>27196</v>
      </c>
      <c r="W455" s="63"/>
      <c r="X455" s="63" t="s">
        <v>27197</v>
      </c>
      <c r="Y455" s="67">
        <v>968827000000000000</v>
      </c>
      <c r="Z455" s="63"/>
      <c r="AA455" s="63"/>
      <c r="AB455" s="68">
        <v>43159.64965277778</v>
      </c>
      <c r="AC455" s="63"/>
      <c r="AD455" s="66"/>
      <c r="AE455" s="63"/>
      <c r="AF455" s="37">
        <v>3623</v>
      </c>
      <c r="AG455" s="37">
        <v>556</v>
      </c>
      <c r="AH455" s="37">
        <v>525</v>
      </c>
      <c r="AI455" s="37">
        <v>3559</v>
      </c>
    </row>
    <row x14ac:dyDescent="0.25" r="456" customHeight="1" ht="18">
      <c r="A456" s="1" t="s">
        <v>27490</v>
      </c>
      <c r="B456" s="33" t="s">
        <v>27491</v>
      </c>
      <c r="C456" s="13" t="s">
        <v>44</v>
      </c>
      <c r="D456" s="135"/>
      <c r="E456" s="13" t="s">
        <v>44</v>
      </c>
      <c r="F456" s="135"/>
      <c r="G456" s="13" t="s">
        <v>44</v>
      </c>
      <c r="H456" s="64"/>
      <c r="I456" s="136"/>
      <c r="J456" s="135"/>
      <c r="K456" s="67">
        <v>1170040000000000000</v>
      </c>
      <c r="L456" s="68">
        <v>43714.89743055555</v>
      </c>
      <c r="M456" s="37">
        <v>1</v>
      </c>
      <c r="N456" s="37">
        <v>0</v>
      </c>
      <c r="O456" s="37">
        <v>0</v>
      </c>
      <c r="P456" s="37">
        <v>0</v>
      </c>
      <c r="Q456" s="37">
        <v>0</v>
      </c>
      <c r="R456" s="63"/>
      <c r="S456" s="63"/>
      <c r="T456" s="63"/>
      <c r="U456" s="63"/>
      <c r="V456" s="63" t="s">
        <v>27196</v>
      </c>
      <c r="W456" s="63"/>
      <c r="X456" s="63" t="s">
        <v>27197</v>
      </c>
      <c r="Y456" s="67">
        <v>968827000000000000</v>
      </c>
      <c r="Z456" s="39"/>
      <c r="AA456" s="63"/>
      <c r="AB456" s="68">
        <v>43159.64965277778</v>
      </c>
      <c r="AC456" s="63"/>
      <c r="AD456" s="66"/>
      <c r="AE456" s="63"/>
      <c r="AF456" s="37">
        <v>3623</v>
      </c>
      <c r="AG456" s="37">
        <v>556</v>
      </c>
      <c r="AH456" s="37">
        <v>525</v>
      </c>
      <c r="AI456" s="37">
        <v>3559</v>
      </c>
    </row>
    <row x14ac:dyDescent="0.25" r="457" customHeight="1" ht="18">
      <c r="A457" s="1" t="s">
        <v>27492</v>
      </c>
      <c r="B457" s="33" t="s">
        <v>27493</v>
      </c>
      <c r="C457" s="13" t="s">
        <v>44</v>
      </c>
      <c r="D457" s="135"/>
      <c r="E457" s="13" t="s">
        <v>44</v>
      </c>
      <c r="F457" s="135"/>
      <c r="G457" s="13" t="s">
        <v>44</v>
      </c>
      <c r="H457" s="64"/>
      <c r="I457" s="136"/>
      <c r="J457" s="135"/>
      <c r="K457" s="67">
        <v>1170040000000000000</v>
      </c>
      <c r="L457" s="68">
        <v>43714.89701388889</v>
      </c>
      <c r="M457" s="37">
        <v>6</v>
      </c>
      <c r="N457" s="37">
        <v>0</v>
      </c>
      <c r="O457" s="37">
        <v>0</v>
      </c>
      <c r="P457" s="37">
        <v>0</v>
      </c>
      <c r="Q457" s="37">
        <v>0</v>
      </c>
      <c r="R457" s="63"/>
      <c r="S457" s="63"/>
      <c r="T457" s="63"/>
      <c r="U457" s="63"/>
      <c r="V457" s="63" t="s">
        <v>27494</v>
      </c>
      <c r="W457" s="63"/>
      <c r="X457" s="63" t="s">
        <v>27495</v>
      </c>
      <c r="Y457" s="69">
        <v>1166030000000000000</v>
      </c>
      <c r="Z457" s="39" t="s">
        <v>27496</v>
      </c>
      <c r="AA457" s="63"/>
      <c r="AB457" s="68">
        <v>43703.829664351855</v>
      </c>
      <c r="AC457" s="63"/>
      <c r="AD457" s="66" t="s">
        <v>1205</v>
      </c>
      <c r="AE457" s="63"/>
      <c r="AF457" s="37">
        <v>1675</v>
      </c>
      <c r="AG457" s="37">
        <v>747</v>
      </c>
      <c r="AH457" s="37">
        <v>1447</v>
      </c>
      <c r="AI457" s="37">
        <v>3890</v>
      </c>
    </row>
    <row x14ac:dyDescent="0.25" r="458" customHeight="1" ht="18">
      <c r="A458" s="1" t="s">
        <v>27497</v>
      </c>
      <c r="B458" s="33" t="s">
        <v>27498</v>
      </c>
      <c r="C458" s="13" t="s">
        <v>44</v>
      </c>
      <c r="D458" s="135"/>
      <c r="E458" s="13" t="s">
        <v>44</v>
      </c>
      <c r="F458" s="135"/>
      <c r="G458" s="13" t="s">
        <v>44</v>
      </c>
      <c r="H458" s="64"/>
      <c r="I458" s="136"/>
      <c r="J458" s="135"/>
      <c r="K458" s="67">
        <v>1170040000000000000</v>
      </c>
      <c r="L458" s="68">
        <v>43714.89571759259</v>
      </c>
      <c r="M458" s="37">
        <v>1</v>
      </c>
      <c r="N458" s="37">
        <v>0</v>
      </c>
      <c r="O458" s="37">
        <v>0</v>
      </c>
      <c r="P458" s="37">
        <v>0</v>
      </c>
      <c r="Q458" s="37">
        <v>0</v>
      </c>
      <c r="R458" s="63"/>
      <c r="S458" s="63"/>
      <c r="T458" s="63"/>
      <c r="U458" s="63"/>
      <c r="V458" s="63" t="s">
        <v>27499</v>
      </c>
      <c r="W458" s="63"/>
      <c r="X458" s="63" t="s">
        <v>27500</v>
      </c>
      <c r="Y458" s="67">
        <v>912734000000000000</v>
      </c>
      <c r="Z458" s="63"/>
      <c r="AA458" s="63"/>
      <c r="AB458" s="68">
        <v>43004.86204861111</v>
      </c>
      <c r="AC458" s="63"/>
      <c r="AD458" s="42" t="s">
        <v>7121</v>
      </c>
      <c r="AE458" s="63"/>
      <c r="AF458" s="37">
        <v>579</v>
      </c>
      <c r="AG458" s="37">
        <v>781</v>
      </c>
      <c r="AH458" s="37">
        <v>231</v>
      </c>
      <c r="AI458" s="37">
        <v>302</v>
      </c>
    </row>
    <row x14ac:dyDescent="0.25" r="459" customHeight="1" ht="18">
      <c r="A459" s="1" t="s">
        <v>27501</v>
      </c>
      <c r="B459" s="33" t="s">
        <v>27502</v>
      </c>
      <c r="C459" s="13" t="s">
        <v>44</v>
      </c>
      <c r="D459" s="135"/>
      <c r="E459" s="13" t="s">
        <v>44</v>
      </c>
      <c r="F459" s="135"/>
      <c r="G459" s="13" t="s">
        <v>44</v>
      </c>
      <c r="H459" s="64"/>
      <c r="I459" s="136"/>
      <c r="J459" s="135"/>
      <c r="K459" s="67">
        <v>1170040000000000000</v>
      </c>
      <c r="L459" s="68">
        <v>43714.89565972222</v>
      </c>
      <c r="M459" s="37">
        <v>9</v>
      </c>
      <c r="N459" s="37">
        <v>5</v>
      </c>
      <c r="O459" s="37">
        <v>0</v>
      </c>
      <c r="P459" s="37">
        <v>0</v>
      </c>
      <c r="Q459" s="37">
        <v>0</v>
      </c>
      <c r="R459" s="63"/>
      <c r="S459" s="63"/>
      <c r="T459" s="63"/>
      <c r="U459" s="63"/>
      <c r="V459" s="63" t="s">
        <v>27503</v>
      </c>
      <c r="W459" s="63"/>
      <c r="X459" s="63" t="s">
        <v>27504</v>
      </c>
      <c r="Y459" s="37">
        <v>73336558</v>
      </c>
      <c r="Z459" s="63" t="s">
        <v>27505</v>
      </c>
      <c r="AA459" s="137" t="s">
        <v>27506</v>
      </c>
      <c r="AB459" s="68">
        <v>40067.498506944445</v>
      </c>
      <c r="AC459" s="39"/>
      <c r="AD459" s="42" t="s">
        <v>27507</v>
      </c>
      <c r="AE459" s="63"/>
      <c r="AF459" s="37">
        <v>26498</v>
      </c>
      <c r="AG459" s="37">
        <v>10940</v>
      </c>
      <c r="AH459" s="37">
        <v>721</v>
      </c>
      <c r="AI459" s="37">
        <v>2651</v>
      </c>
    </row>
    <row x14ac:dyDescent="0.25" r="460" customHeight="1" ht="18">
      <c r="A460" s="1" t="s">
        <v>27508</v>
      </c>
      <c r="B460" s="33" t="s">
        <v>27509</v>
      </c>
      <c r="C460" s="13" t="s">
        <v>44</v>
      </c>
      <c r="D460" s="135"/>
      <c r="E460" s="13" t="s">
        <v>44</v>
      </c>
      <c r="F460" s="135"/>
      <c r="G460" s="13" t="s">
        <v>44</v>
      </c>
      <c r="H460" s="64"/>
      <c r="I460" s="136"/>
      <c r="J460" s="135"/>
      <c r="K460" s="67">
        <v>1170040000000000000</v>
      </c>
      <c r="L460" s="68">
        <v>43714.895625</v>
      </c>
      <c r="M460" s="37">
        <v>0</v>
      </c>
      <c r="N460" s="37">
        <v>0</v>
      </c>
      <c r="O460" s="37">
        <v>0</v>
      </c>
      <c r="P460" s="37">
        <v>0</v>
      </c>
      <c r="Q460" s="37">
        <v>0</v>
      </c>
      <c r="R460" s="63"/>
      <c r="S460" s="63"/>
      <c r="T460" s="63"/>
      <c r="U460" s="63"/>
      <c r="V460" s="63" t="s">
        <v>27510</v>
      </c>
      <c r="W460" s="63"/>
      <c r="X460" s="63" t="s">
        <v>27511</v>
      </c>
      <c r="Y460" s="37">
        <v>114283406</v>
      </c>
      <c r="Z460" s="39"/>
      <c r="AA460" s="63"/>
      <c r="AB460" s="68">
        <v>40224.00549768518</v>
      </c>
      <c r="AC460" s="63"/>
      <c r="AD460" s="66" t="s">
        <v>27512</v>
      </c>
      <c r="AE460" s="63"/>
      <c r="AF460" s="37">
        <v>1694</v>
      </c>
      <c r="AG460" s="37">
        <v>66</v>
      </c>
      <c r="AH460" s="37">
        <v>129</v>
      </c>
      <c r="AI460" s="37">
        <v>8722</v>
      </c>
    </row>
    <row x14ac:dyDescent="0.25" r="461" customHeight="1" ht="18">
      <c r="A461" s="1" t="s">
        <v>27513</v>
      </c>
      <c r="B461" s="33" t="s">
        <v>27514</v>
      </c>
      <c r="C461" s="13" t="s">
        <v>44</v>
      </c>
      <c r="D461" s="135"/>
      <c r="E461" s="13" t="s">
        <v>44</v>
      </c>
      <c r="F461" s="135"/>
      <c r="G461" s="13" t="s">
        <v>44</v>
      </c>
      <c r="H461" s="64"/>
      <c r="I461" s="136"/>
      <c r="J461" s="135"/>
      <c r="K461" s="67">
        <v>1170040000000000000</v>
      </c>
      <c r="L461" s="68">
        <v>43714.89488425926</v>
      </c>
      <c r="M461" s="37">
        <v>18</v>
      </c>
      <c r="N461" s="37">
        <v>0</v>
      </c>
      <c r="O461" s="37">
        <v>0</v>
      </c>
      <c r="P461" s="37">
        <v>0</v>
      </c>
      <c r="Q461" s="37">
        <v>0</v>
      </c>
      <c r="R461" s="63"/>
      <c r="S461" s="63"/>
      <c r="T461" s="63"/>
      <c r="U461" s="63"/>
      <c r="V461" s="63" t="s">
        <v>27515</v>
      </c>
      <c r="W461" s="63"/>
      <c r="X461" s="63" t="s">
        <v>27516</v>
      </c>
      <c r="Y461" s="69">
        <v>1082610000000000000</v>
      </c>
      <c r="Z461" s="39" t="s">
        <v>27517</v>
      </c>
      <c r="AA461" s="63"/>
      <c r="AB461" s="68">
        <v>43473.640127314815</v>
      </c>
      <c r="AC461" s="63"/>
      <c r="AD461" s="66" t="s">
        <v>27518</v>
      </c>
      <c r="AE461" s="63"/>
      <c r="AF461" s="37">
        <v>950</v>
      </c>
      <c r="AG461" s="37">
        <v>1350</v>
      </c>
      <c r="AH461" s="37">
        <v>399</v>
      </c>
      <c r="AI461" s="37">
        <v>56041</v>
      </c>
    </row>
    <row x14ac:dyDescent="0.25" r="462" customHeight="1" ht="18">
      <c r="A462" s="1" t="s">
        <v>27519</v>
      </c>
      <c r="B462" s="33" t="s">
        <v>27520</v>
      </c>
      <c r="C462" s="13" t="s">
        <v>44</v>
      </c>
      <c r="D462" s="135"/>
      <c r="E462" s="13" t="s">
        <v>44</v>
      </c>
      <c r="F462" s="135"/>
      <c r="G462" s="13" t="s">
        <v>44</v>
      </c>
      <c r="H462" s="64"/>
      <c r="I462" s="136"/>
      <c r="J462" s="135"/>
      <c r="K462" s="67">
        <v>1170040000000000000</v>
      </c>
      <c r="L462" s="68">
        <v>43714.89403935185</v>
      </c>
      <c r="M462" s="37">
        <v>0</v>
      </c>
      <c r="N462" s="37">
        <v>0</v>
      </c>
      <c r="O462" s="37">
        <v>0</v>
      </c>
      <c r="P462" s="37">
        <v>0</v>
      </c>
      <c r="Q462" s="37">
        <v>0</v>
      </c>
      <c r="R462" s="63"/>
      <c r="S462" s="63"/>
      <c r="T462" s="63"/>
      <c r="U462" s="63"/>
      <c r="V462" s="63" t="s">
        <v>27196</v>
      </c>
      <c r="W462" s="63"/>
      <c r="X462" s="63" t="s">
        <v>27197</v>
      </c>
      <c r="Y462" s="67">
        <v>968827000000000000</v>
      </c>
      <c r="Z462" s="39"/>
      <c r="AA462" s="63"/>
      <c r="AB462" s="68">
        <v>43159.64965277778</v>
      </c>
      <c r="AC462" s="63"/>
      <c r="AD462" s="66"/>
      <c r="AE462" s="63"/>
      <c r="AF462" s="37">
        <v>3623</v>
      </c>
      <c r="AG462" s="37">
        <v>556</v>
      </c>
      <c r="AH462" s="37">
        <v>525</v>
      </c>
      <c r="AI462" s="37">
        <v>3559</v>
      </c>
    </row>
    <row x14ac:dyDescent="0.25" r="463" customHeight="1" ht="18">
      <c r="A463" s="1" t="s">
        <v>27521</v>
      </c>
      <c r="B463" s="33" t="s">
        <v>27522</v>
      </c>
      <c r="C463" s="13" t="s">
        <v>44</v>
      </c>
      <c r="D463" s="135"/>
      <c r="E463" s="13" t="s">
        <v>44</v>
      </c>
      <c r="F463" s="135"/>
      <c r="G463" s="13" t="s">
        <v>44</v>
      </c>
      <c r="H463" s="64"/>
      <c r="I463" s="136"/>
      <c r="J463" s="135"/>
      <c r="K463" s="67">
        <v>1170040000000000000</v>
      </c>
      <c r="L463" s="68">
        <v>43714.89341435185</v>
      </c>
      <c r="M463" s="37">
        <v>15</v>
      </c>
      <c r="N463" s="37">
        <v>1</v>
      </c>
      <c r="O463" s="37">
        <v>0</v>
      </c>
      <c r="P463" s="37">
        <v>0</v>
      </c>
      <c r="Q463" s="37">
        <v>0</v>
      </c>
      <c r="R463" s="63"/>
      <c r="S463" s="63"/>
      <c r="T463" s="63"/>
      <c r="U463" s="63"/>
      <c r="V463" s="63" t="s">
        <v>8780</v>
      </c>
      <c r="W463" s="63"/>
      <c r="X463" s="63" t="s">
        <v>8781</v>
      </c>
      <c r="Y463" s="41">
        <v>3028137706</v>
      </c>
      <c r="Z463" s="39" t="s">
        <v>8782</v>
      </c>
      <c r="AA463" s="63"/>
      <c r="AB463" s="68">
        <v>42045.661145833335</v>
      </c>
      <c r="AC463" s="63"/>
      <c r="AD463" s="66"/>
      <c r="AE463" s="63"/>
      <c r="AF463" s="37">
        <v>54081</v>
      </c>
      <c r="AG463" s="37">
        <v>65037</v>
      </c>
      <c r="AH463" s="37">
        <v>3559</v>
      </c>
      <c r="AI463" s="37">
        <v>31318</v>
      </c>
    </row>
    <row x14ac:dyDescent="0.25" r="464" customHeight="1" ht="18">
      <c r="A464" s="1" t="s">
        <v>27523</v>
      </c>
      <c r="B464" s="33" t="s">
        <v>27524</v>
      </c>
      <c r="C464" s="13" t="s">
        <v>44</v>
      </c>
      <c r="D464" s="135"/>
      <c r="E464" s="13" t="s">
        <v>44</v>
      </c>
      <c r="F464" s="135"/>
      <c r="G464" s="13" t="s">
        <v>44</v>
      </c>
      <c r="H464" s="64"/>
      <c r="I464" s="136"/>
      <c r="J464" s="135"/>
      <c r="K464" s="67">
        <v>1170040000000000000</v>
      </c>
      <c r="L464" s="68">
        <v>43714.89325231482</v>
      </c>
      <c r="M464" s="37">
        <v>8</v>
      </c>
      <c r="N464" s="37">
        <v>0</v>
      </c>
      <c r="O464" s="37">
        <v>0</v>
      </c>
      <c r="P464" s="37">
        <v>0</v>
      </c>
      <c r="Q464" s="37">
        <v>0</v>
      </c>
      <c r="R464" s="63"/>
      <c r="S464" s="63"/>
      <c r="T464" s="63"/>
      <c r="U464" s="63"/>
      <c r="V464" s="63" t="s">
        <v>27525</v>
      </c>
      <c r="W464" s="63"/>
      <c r="X464" s="63" t="s">
        <v>27526</v>
      </c>
      <c r="Y464" s="37">
        <v>2325661841</v>
      </c>
      <c r="Z464" s="63" t="s">
        <v>27527</v>
      </c>
      <c r="AA464" s="63"/>
      <c r="AB464" s="68">
        <v>41675.58101851852</v>
      </c>
      <c r="AC464" s="63"/>
      <c r="AD464" s="66" t="s">
        <v>2205</v>
      </c>
      <c r="AE464" s="63"/>
      <c r="AF464" s="37">
        <v>3058</v>
      </c>
      <c r="AG464" s="37">
        <v>194</v>
      </c>
      <c r="AH464" s="37">
        <v>89</v>
      </c>
      <c r="AI464" s="37">
        <v>7207</v>
      </c>
    </row>
    <row x14ac:dyDescent="0.25" r="465" customHeight="1" ht="18">
      <c r="A465" s="1" t="s">
        <v>27528</v>
      </c>
      <c r="B465" s="33" t="s">
        <v>27529</v>
      </c>
      <c r="C465" s="13" t="s">
        <v>44</v>
      </c>
      <c r="D465" s="135"/>
      <c r="E465" s="13" t="s">
        <v>44</v>
      </c>
      <c r="F465" s="135"/>
      <c r="G465" s="13" t="s">
        <v>44</v>
      </c>
      <c r="H465" s="64"/>
      <c r="I465" s="136"/>
      <c r="J465" s="135"/>
      <c r="K465" s="67">
        <v>1170040000000000000</v>
      </c>
      <c r="L465" s="68">
        <v>43714.892847222225</v>
      </c>
      <c r="M465" s="37">
        <v>0</v>
      </c>
      <c r="N465" s="37">
        <v>0</v>
      </c>
      <c r="O465" s="37">
        <v>0</v>
      </c>
      <c r="P465" s="37">
        <v>0</v>
      </c>
      <c r="Q465" s="37">
        <v>0</v>
      </c>
      <c r="R465" s="63"/>
      <c r="S465" s="63"/>
      <c r="T465" s="63"/>
      <c r="U465" s="63"/>
      <c r="V465" s="63" t="s">
        <v>27196</v>
      </c>
      <c r="W465" s="63"/>
      <c r="X465" s="63" t="s">
        <v>27197</v>
      </c>
      <c r="Y465" s="67">
        <v>968827000000000000</v>
      </c>
      <c r="Z465" s="39"/>
      <c r="AA465" s="63"/>
      <c r="AB465" s="68">
        <v>43159.64965277778</v>
      </c>
      <c r="AC465" s="63"/>
      <c r="AD465" s="66"/>
      <c r="AE465" s="63"/>
      <c r="AF465" s="37">
        <v>3623</v>
      </c>
      <c r="AG465" s="37">
        <v>556</v>
      </c>
      <c r="AH465" s="37">
        <v>525</v>
      </c>
      <c r="AI465" s="37">
        <v>3559</v>
      </c>
    </row>
    <row x14ac:dyDescent="0.25" r="466" customHeight="1" ht="18">
      <c r="A466" s="1" t="s">
        <v>27530</v>
      </c>
      <c r="B466" s="33" t="s">
        <v>27531</v>
      </c>
      <c r="C466" s="13" t="s">
        <v>35</v>
      </c>
      <c r="D466" s="14" t="s">
        <v>235</v>
      </c>
      <c r="E466" s="13" t="s">
        <v>35</v>
      </c>
      <c r="F466" s="14" t="s">
        <v>235</v>
      </c>
      <c r="G466" s="13" t="s">
        <v>35</v>
      </c>
      <c r="H466" s="63" t="s">
        <v>235</v>
      </c>
      <c r="I466" s="136"/>
      <c r="J466" s="135"/>
      <c r="K466" s="67">
        <v>1170040000000000000</v>
      </c>
      <c r="L466" s="68">
        <v>43714.89266203704</v>
      </c>
      <c r="M466" s="37">
        <v>3</v>
      </c>
      <c r="N466" s="37">
        <v>0</v>
      </c>
      <c r="O466" s="37">
        <v>0</v>
      </c>
      <c r="P466" s="37">
        <v>0</v>
      </c>
      <c r="Q466" s="37">
        <v>0</v>
      </c>
      <c r="R466" s="63"/>
      <c r="S466" s="63"/>
      <c r="T466" s="63"/>
      <c r="U466" s="63"/>
      <c r="V466" s="63" t="s">
        <v>27494</v>
      </c>
      <c r="W466" s="63"/>
      <c r="X466" s="63" t="s">
        <v>27495</v>
      </c>
      <c r="Y466" s="69">
        <v>1166030000000000000</v>
      </c>
      <c r="Z466" s="39" t="s">
        <v>27496</v>
      </c>
      <c r="AA466" s="63"/>
      <c r="AB466" s="68">
        <v>43703.829664351855</v>
      </c>
      <c r="AC466" s="63"/>
      <c r="AD466" s="66" t="s">
        <v>1205</v>
      </c>
      <c r="AE466" s="63"/>
      <c r="AF466" s="37">
        <v>1675</v>
      </c>
      <c r="AG466" s="37">
        <v>747</v>
      </c>
      <c r="AH466" s="37">
        <v>1447</v>
      </c>
      <c r="AI466" s="37">
        <v>3890</v>
      </c>
    </row>
    <row x14ac:dyDescent="0.25" r="467" customHeight="1" ht="18">
      <c r="A467" s="1" t="s">
        <v>27532</v>
      </c>
      <c r="B467" s="33" t="s">
        <v>27533</v>
      </c>
      <c r="C467" s="13" t="s">
        <v>44</v>
      </c>
      <c r="D467" s="135"/>
      <c r="E467" s="13" t="s">
        <v>44</v>
      </c>
      <c r="F467" s="135"/>
      <c r="G467" s="13" t="s">
        <v>44</v>
      </c>
      <c r="H467" s="64"/>
      <c r="I467" s="136"/>
      <c r="J467" s="135"/>
      <c r="K467" s="67">
        <v>1170040000000000000</v>
      </c>
      <c r="L467" s="68">
        <v>43714.891597222224</v>
      </c>
      <c r="M467" s="37">
        <v>7</v>
      </c>
      <c r="N467" s="37">
        <v>0</v>
      </c>
      <c r="O467" s="37">
        <v>0</v>
      </c>
      <c r="P467" s="37">
        <v>0</v>
      </c>
      <c r="Q467" s="37">
        <v>0</v>
      </c>
      <c r="R467" s="63"/>
      <c r="S467" s="63"/>
      <c r="T467" s="63"/>
      <c r="U467" s="63" t="s">
        <v>103</v>
      </c>
      <c r="V467" s="63" t="s">
        <v>27534</v>
      </c>
      <c r="W467" s="63"/>
      <c r="X467" s="63" t="s">
        <v>27535</v>
      </c>
      <c r="Y467" s="67">
        <v>1005790000000000000</v>
      </c>
      <c r="Z467" s="63"/>
      <c r="AA467" s="63"/>
      <c r="AB467" s="68">
        <v>43261.65872685185</v>
      </c>
      <c r="AC467" s="63"/>
      <c r="AD467" s="66" t="s">
        <v>49</v>
      </c>
      <c r="AE467" s="63"/>
      <c r="AF467" s="37">
        <v>597</v>
      </c>
      <c r="AG467" s="37">
        <v>161</v>
      </c>
      <c r="AH467" s="37">
        <v>138</v>
      </c>
      <c r="AI467" s="37">
        <v>2492</v>
      </c>
    </row>
    <row x14ac:dyDescent="0.25" r="468" customHeight="1" ht="18">
      <c r="A468" s="1" t="s">
        <v>27536</v>
      </c>
      <c r="B468" s="33" t="s">
        <v>27537</v>
      </c>
      <c r="C468" s="13" t="s">
        <v>44</v>
      </c>
      <c r="D468" s="135"/>
      <c r="E468" s="13" t="s">
        <v>44</v>
      </c>
      <c r="F468" s="135"/>
      <c r="G468" s="13" t="s">
        <v>44</v>
      </c>
      <c r="H468" s="64"/>
      <c r="I468" s="136"/>
      <c r="J468" s="135"/>
      <c r="K468" s="67">
        <v>1170040000000000000</v>
      </c>
      <c r="L468" s="68">
        <v>43714.89061342592</v>
      </c>
      <c r="M468" s="37">
        <v>1</v>
      </c>
      <c r="N468" s="37">
        <v>1</v>
      </c>
      <c r="O468" s="37">
        <v>0</v>
      </c>
      <c r="P468" s="37">
        <v>0</v>
      </c>
      <c r="Q468" s="37">
        <v>0</v>
      </c>
      <c r="R468" s="63"/>
      <c r="S468" s="63"/>
      <c r="T468" s="63"/>
      <c r="U468" s="63"/>
      <c r="V468" s="39" t="s">
        <v>27538</v>
      </c>
      <c r="W468" s="63"/>
      <c r="X468" s="63" t="s">
        <v>27539</v>
      </c>
      <c r="Y468" s="37">
        <v>308686470</v>
      </c>
      <c r="Z468" s="39"/>
      <c r="AA468" s="63"/>
      <c r="AB468" s="68">
        <v>40695.0294212963</v>
      </c>
      <c r="AC468" s="63"/>
      <c r="AD468" s="42"/>
      <c r="AE468" s="63"/>
      <c r="AF468" s="37">
        <v>1432</v>
      </c>
      <c r="AG468" s="37">
        <v>107</v>
      </c>
      <c r="AH468" s="37">
        <v>316</v>
      </c>
      <c r="AI468" s="37">
        <v>1492</v>
      </c>
    </row>
    <row x14ac:dyDescent="0.25" r="469" customHeight="1" ht="18">
      <c r="A469" s="1" t="s">
        <v>27540</v>
      </c>
      <c r="B469" s="33" t="s">
        <v>27541</v>
      </c>
      <c r="C469" s="13" t="s">
        <v>44</v>
      </c>
      <c r="D469" s="135"/>
      <c r="E469" s="13" t="s">
        <v>44</v>
      </c>
      <c r="F469" s="135"/>
      <c r="G469" s="13" t="s">
        <v>44</v>
      </c>
      <c r="H469" s="64"/>
      <c r="I469" s="136"/>
      <c r="J469" s="135"/>
      <c r="K469" s="67">
        <v>1170040000000000000</v>
      </c>
      <c r="L469" s="68">
        <v>43714.89019675926</v>
      </c>
      <c r="M469" s="37">
        <v>2</v>
      </c>
      <c r="N469" s="37">
        <v>0</v>
      </c>
      <c r="O469" s="37">
        <v>0</v>
      </c>
      <c r="P469" s="37">
        <v>0</v>
      </c>
      <c r="Q469" s="37">
        <v>0</v>
      </c>
      <c r="R469" s="63"/>
      <c r="S469" s="63"/>
      <c r="T469" s="63"/>
      <c r="U469" s="39"/>
      <c r="V469" s="39" t="s">
        <v>27542</v>
      </c>
      <c r="W469" s="63"/>
      <c r="X469" s="63" t="s">
        <v>27543</v>
      </c>
      <c r="Y469" s="41">
        <v>279709583</v>
      </c>
      <c r="Z469" s="39" t="s">
        <v>27544</v>
      </c>
      <c r="AA469" s="63"/>
      <c r="AB469" s="68">
        <v>40643.05048611111</v>
      </c>
      <c r="AC469" s="39"/>
      <c r="AD469" s="42" t="s">
        <v>27545</v>
      </c>
      <c r="AE469" s="63"/>
      <c r="AF469" s="37">
        <v>13509</v>
      </c>
      <c r="AG469" s="37">
        <v>3565</v>
      </c>
      <c r="AH469" s="37">
        <v>3426</v>
      </c>
      <c r="AI469" s="37">
        <v>12495</v>
      </c>
    </row>
    <row x14ac:dyDescent="0.25" r="470" customHeight="1" ht="18">
      <c r="A470" s="1" t="s">
        <v>27546</v>
      </c>
      <c r="B470" s="33" t="s">
        <v>27547</v>
      </c>
      <c r="C470" s="13" t="s">
        <v>366</v>
      </c>
      <c r="D470" s="135"/>
      <c r="E470" s="13" t="s">
        <v>366</v>
      </c>
      <c r="F470" s="135"/>
      <c r="G470" s="13" t="s">
        <v>366</v>
      </c>
      <c r="H470" s="64"/>
      <c r="I470" s="136"/>
      <c r="J470" s="135"/>
      <c r="K470" s="67">
        <v>1170040000000000000</v>
      </c>
      <c r="L470" s="68">
        <v>43714.889340277776</v>
      </c>
      <c r="M470" s="37">
        <v>0</v>
      </c>
      <c r="N470" s="37">
        <v>0</v>
      </c>
      <c r="O470" s="37">
        <v>0</v>
      </c>
      <c r="P470" s="37">
        <v>0</v>
      </c>
      <c r="Q470" s="37">
        <v>0</v>
      </c>
      <c r="R470" s="63"/>
      <c r="S470" s="63"/>
      <c r="T470" s="63"/>
      <c r="U470" s="39"/>
      <c r="V470" s="39" t="s">
        <v>27548</v>
      </c>
      <c r="W470" s="63"/>
      <c r="X470" s="63" t="s">
        <v>27549</v>
      </c>
      <c r="Y470" s="67">
        <v>905855000000000000</v>
      </c>
      <c r="Z470" s="39"/>
      <c r="AA470" s="63"/>
      <c r="AB470" s="68">
        <v>42985.88006944444</v>
      </c>
      <c r="AC470" s="63"/>
      <c r="AD470" s="66"/>
      <c r="AE470" s="63"/>
      <c r="AF470" s="37">
        <v>83</v>
      </c>
      <c r="AG470" s="37">
        <v>15</v>
      </c>
      <c r="AH470" s="37">
        <v>39</v>
      </c>
      <c r="AI470" s="37">
        <v>333</v>
      </c>
    </row>
    <row x14ac:dyDescent="0.25" r="471" customHeight="1" ht="18">
      <c r="A471" s="1" t="s">
        <v>27550</v>
      </c>
      <c r="B471" s="33" t="s">
        <v>27551</v>
      </c>
      <c r="C471" s="13" t="s">
        <v>44</v>
      </c>
      <c r="D471" s="135"/>
      <c r="E471" s="13" t="s">
        <v>44</v>
      </c>
      <c r="F471" s="135"/>
      <c r="G471" s="13" t="s">
        <v>44</v>
      </c>
      <c r="H471" s="64"/>
      <c r="I471" s="136"/>
      <c r="J471" s="135"/>
      <c r="K471" s="67">
        <v>1170040000000000000</v>
      </c>
      <c r="L471" s="68">
        <v>43714.88927083334</v>
      </c>
      <c r="M471" s="37">
        <v>4</v>
      </c>
      <c r="N471" s="37">
        <v>0</v>
      </c>
      <c r="O471" s="37">
        <v>0</v>
      </c>
      <c r="P471" s="37">
        <v>0</v>
      </c>
      <c r="Q471" s="37">
        <v>0</v>
      </c>
      <c r="R471" s="63"/>
      <c r="S471" s="63"/>
      <c r="T471" s="63"/>
      <c r="U471" s="63"/>
      <c r="V471" s="63" t="s">
        <v>27552</v>
      </c>
      <c r="W471" s="63"/>
      <c r="X471" s="63" t="s">
        <v>27553</v>
      </c>
      <c r="Y471" s="69">
        <v>806136000000000000</v>
      </c>
      <c r="Z471" s="39" t="s">
        <v>27554</v>
      </c>
      <c r="AA471" s="63"/>
      <c r="AB471" s="68">
        <v>42710.70800925926</v>
      </c>
      <c r="AC471" s="63"/>
      <c r="AD471" s="42" t="s">
        <v>27555</v>
      </c>
      <c r="AE471" s="63"/>
      <c r="AF471" s="37">
        <v>2433</v>
      </c>
      <c r="AG471" s="37">
        <v>184</v>
      </c>
      <c r="AH471" s="37">
        <v>136</v>
      </c>
      <c r="AI471" s="37">
        <v>7114</v>
      </c>
    </row>
    <row x14ac:dyDescent="0.25" r="472" customHeight="1" ht="18">
      <c r="A472" s="1" t="s">
        <v>27556</v>
      </c>
      <c r="B472" s="33" t="s">
        <v>27557</v>
      </c>
      <c r="C472" s="13" t="s">
        <v>44</v>
      </c>
      <c r="D472" s="135"/>
      <c r="E472" s="13" t="s">
        <v>44</v>
      </c>
      <c r="F472" s="135"/>
      <c r="G472" s="13" t="s">
        <v>44</v>
      </c>
      <c r="H472" s="64"/>
      <c r="I472" s="136"/>
      <c r="J472" s="135"/>
      <c r="K472" s="67">
        <v>1170040000000000000</v>
      </c>
      <c r="L472" s="68">
        <v>43714.888969907406</v>
      </c>
      <c r="M472" s="37">
        <v>2</v>
      </c>
      <c r="N472" s="37">
        <v>0</v>
      </c>
      <c r="O472" s="37">
        <v>0</v>
      </c>
      <c r="P472" s="37">
        <v>0</v>
      </c>
      <c r="Q472" s="37">
        <v>0</v>
      </c>
      <c r="R472" s="63"/>
      <c r="S472" s="63"/>
      <c r="T472" s="63"/>
      <c r="U472" s="63"/>
      <c r="V472" s="63" t="s">
        <v>27558</v>
      </c>
      <c r="W472" s="63"/>
      <c r="X472" s="63" t="s">
        <v>27559</v>
      </c>
      <c r="Y472" s="37">
        <v>66706875</v>
      </c>
      <c r="Z472" s="39" t="s">
        <v>27560</v>
      </c>
      <c r="AA472" s="137" t="s">
        <v>27561</v>
      </c>
      <c r="AB472" s="68">
        <v>40043.8059375</v>
      </c>
      <c r="AC472" s="39"/>
      <c r="AD472" s="42" t="s">
        <v>27562</v>
      </c>
      <c r="AE472" s="63"/>
      <c r="AF472" s="37">
        <v>2327</v>
      </c>
      <c r="AG472" s="37">
        <v>259</v>
      </c>
      <c r="AH472" s="37">
        <v>395</v>
      </c>
      <c r="AI472" s="37">
        <v>664</v>
      </c>
    </row>
    <row x14ac:dyDescent="0.25" r="473" customHeight="1" ht="18">
      <c r="A473" s="1" t="s">
        <v>27563</v>
      </c>
      <c r="B473" s="33" t="s">
        <v>27564</v>
      </c>
      <c r="C473" s="13" t="s">
        <v>44</v>
      </c>
      <c r="D473" s="135"/>
      <c r="E473" s="13" t="s">
        <v>44</v>
      </c>
      <c r="F473" s="135"/>
      <c r="G473" s="13" t="s">
        <v>44</v>
      </c>
      <c r="H473" s="64"/>
      <c r="I473" s="136"/>
      <c r="J473" s="135"/>
      <c r="K473" s="67">
        <v>1170040000000000000</v>
      </c>
      <c r="L473" s="68">
        <v>43714.88773148148</v>
      </c>
      <c r="M473" s="37">
        <v>0</v>
      </c>
      <c r="N473" s="37">
        <v>0</v>
      </c>
      <c r="O473" s="37">
        <v>0</v>
      </c>
      <c r="P473" s="37">
        <v>0</v>
      </c>
      <c r="Q473" s="37">
        <v>0</v>
      </c>
      <c r="R473" s="63"/>
      <c r="S473" s="63"/>
      <c r="T473" s="63"/>
      <c r="U473" s="63"/>
      <c r="V473" s="63" t="s">
        <v>27565</v>
      </c>
      <c r="W473" s="63"/>
      <c r="X473" s="63" t="s">
        <v>27566</v>
      </c>
      <c r="Y473" s="41">
        <v>3108512643</v>
      </c>
      <c r="Z473" s="39" t="s">
        <v>27567</v>
      </c>
      <c r="AA473" s="63"/>
      <c r="AB473" s="68">
        <v>42086.98394675926</v>
      </c>
      <c r="AC473" s="63"/>
      <c r="AD473" s="66" t="s">
        <v>2995</v>
      </c>
      <c r="AE473" s="63"/>
      <c r="AF473" s="37">
        <v>10092</v>
      </c>
      <c r="AG473" s="37">
        <v>3255</v>
      </c>
      <c r="AH473" s="37">
        <v>4727</v>
      </c>
      <c r="AI473" s="37">
        <v>8394</v>
      </c>
    </row>
    <row x14ac:dyDescent="0.25" r="474" customHeight="1" ht="18">
      <c r="A474" s="1" t="s">
        <v>27568</v>
      </c>
      <c r="B474" s="33" t="s">
        <v>27569</v>
      </c>
      <c r="C474" s="13" t="s">
        <v>44</v>
      </c>
      <c r="D474" s="135"/>
      <c r="E474" s="13" t="s">
        <v>44</v>
      </c>
      <c r="F474" s="135"/>
      <c r="G474" s="13" t="s">
        <v>44</v>
      </c>
      <c r="H474" s="64"/>
      <c r="I474" s="136"/>
      <c r="J474" s="135"/>
      <c r="K474" s="67">
        <v>1170040000000000000</v>
      </c>
      <c r="L474" s="68">
        <v>43714.88768518518</v>
      </c>
      <c r="M474" s="37">
        <v>17</v>
      </c>
      <c r="N474" s="37">
        <v>1</v>
      </c>
      <c r="O474" s="37">
        <v>0</v>
      </c>
      <c r="P474" s="37">
        <v>0</v>
      </c>
      <c r="Q474" s="37">
        <v>0</v>
      </c>
      <c r="R474" s="63"/>
      <c r="S474" s="63"/>
      <c r="T474" s="63"/>
      <c r="U474" s="63"/>
      <c r="V474" s="63" t="s">
        <v>27570</v>
      </c>
      <c r="W474" s="63"/>
      <c r="X474" s="63" t="s">
        <v>27571</v>
      </c>
      <c r="Y474" s="67">
        <v>1047250000000000000</v>
      </c>
      <c r="Z474" s="39"/>
      <c r="AA474" s="63"/>
      <c r="AB474" s="68">
        <v>43376.05174768518</v>
      </c>
      <c r="AC474" s="63"/>
      <c r="AD474" s="66"/>
      <c r="AE474" s="63"/>
      <c r="AF474" s="37">
        <v>4947</v>
      </c>
      <c r="AG474" s="37">
        <v>1366</v>
      </c>
      <c r="AH474" s="37">
        <v>2161</v>
      </c>
      <c r="AI474" s="37">
        <v>171</v>
      </c>
    </row>
    <row x14ac:dyDescent="0.25" r="475" customHeight="1" ht="18">
      <c r="A475" s="1" t="s">
        <v>27572</v>
      </c>
      <c r="B475" s="33" t="s">
        <v>27573</v>
      </c>
      <c r="C475" s="13" t="s">
        <v>44</v>
      </c>
      <c r="D475" s="135"/>
      <c r="E475" s="13" t="s">
        <v>44</v>
      </c>
      <c r="F475" s="135"/>
      <c r="G475" s="13" t="s">
        <v>44</v>
      </c>
      <c r="H475" s="64"/>
      <c r="I475" s="136"/>
      <c r="J475" s="135"/>
      <c r="K475" s="67">
        <v>1170040000000000000</v>
      </c>
      <c r="L475" s="68">
        <v>43714.88762731481</v>
      </c>
      <c r="M475" s="37">
        <v>1</v>
      </c>
      <c r="N475" s="37">
        <v>0</v>
      </c>
      <c r="O475" s="37">
        <v>0</v>
      </c>
      <c r="P475" s="37">
        <v>0</v>
      </c>
      <c r="Q475" s="37">
        <v>0</v>
      </c>
      <c r="R475" s="63"/>
      <c r="S475" s="63"/>
      <c r="T475" s="63"/>
      <c r="U475" s="63"/>
      <c r="V475" s="63" t="s">
        <v>27574</v>
      </c>
      <c r="W475" s="63"/>
      <c r="X475" s="63" t="s">
        <v>27575</v>
      </c>
      <c r="Y475" s="69">
        <v>1126560000000000000</v>
      </c>
      <c r="Z475" s="39" t="s">
        <v>27576</v>
      </c>
      <c r="AA475" s="63"/>
      <c r="AB475" s="68">
        <v>43594.91731481482</v>
      </c>
      <c r="AC475" s="63"/>
      <c r="AD475" s="66"/>
      <c r="AE475" s="63"/>
      <c r="AF475" s="37">
        <v>56</v>
      </c>
      <c r="AG475" s="37">
        <v>138</v>
      </c>
      <c r="AH475" s="37">
        <v>85</v>
      </c>
      <c r="AI475" s="37">
        <v>54</v>
      </c>
    </row>
    <row x14ac:dyDescent="0.25" r="476" customHeight="1" ht="18">
      <c r="A476" s="1" t="s">
        <v>27577</v>
      </c>
      <c r="B476" s="33" t="s">
        <v>27578</v>
      </c>
      <c r="C476" s="13" t="s">
        <v>44</v>
      </c>
      <c r="D476" s="135"/>
      <c r="E476" s="13" t="s">
        <v>44</v>
      </c>
      <c r="F476" s="135"/>
      <c r="G476" s="13" t="s">
        <v>44</v>
      </c>
      <c r="H476" s="64"/>
      <c r="I476" s="136"/>
      <c r="J476" s="135"/>
      <c r="K476" s="67">
        <v>1170040000000000000</v>
      </c>
      <c r="L476" s="68">
        <v>43714.887337962966</v>
      </c>
      <c r="M476" s="37">
        <v>2</v>
      </c>
      <c r="N476" s="37">
        <v>0</v>
      </c>
      <c r="O476" s="37">
        <v>0</v>
      </c>
      <c r="P476" s="37">
        <v>0</v>
      </c>
      <c r="Q476" s="37">
        <v>0</v>
      </c>
      <c r="R476" s="63"/>
      <c r="S476" s="63"/>
      <c r="T476" s="63"/>
      <c r="U476" s="63"/>
      <c r="V476" s="63" t="s">
        <v>27552</v>
      </c>
      <c r="W476" s="63"/>
      <c r="X476" s="63" t="s">
        <v>27553</v>
      </c>
      <c r="Y476" s="69">
        <v>806136000000000000</v>
      </c>
      <c r="Z476" s="39" t="s">
        <v>27554</v>
      </c>
      <c r="AA476" s="63"/>
      <c r="AB476" s="68">
        <v>42710.70800925926</v>
      </c>
      <c r="AC476" s="63"/>
      <c r="AD476" s="42" t="s">
        <v>27555</v>
      </c>
      <c r="AE476" s="63"/>
      <c r="AF476" s="37">
        <v>2433</v>
      </c>
      <c r="AG476" s="37">
        <v>184</v>
      </c>
      <c r="AH476" s="37">
        <v>136</v>
      </c>
      <c r="AI476" s="37">
        <v>7114</v>
      </c>
    </row>
    <row x14ac:dyDescent="0.25" r="477" customHeight="1" ht="18">
      <c r="A477" s="1" t="s">
        <v>27579</v>
      </c>
      <c r="B477" s="33" t="s">
        <v>27580</v>
      </c>
      <c r="C477" s="13" t="s">
        <v>44</v>
      </c>
      <c r="D477" s="135"/>
      <c r="E477" s="13" t="s">
        <v>44</v>
      </c>
      <c r="F477" s="135"/>
      <c r="G477" s="13" t="s">
        <v>44</v>
      </c>
      <c r="H477" s="64"/>
      <c r="I477" s="136"/>
      <c r="J477" s="135"/>
      <c r="K477" s="67">
        <v>1170040000000000000</v>
      </c>
      <c r="L477" s="68">
        <v>43714.88408564815</v>
      </c>
      <c r="M477" s="37">
        <v>1</v>
      </c>
      <c r="N477" s="37">
        <v>0</v>
      </c>
      <c r="O477" s="37">
        <v>0</v>
      </c>
      <c r="P477" s="37">
        <v>0</v>
      </c>
      <c r="Q477" s="37">
        <v>0</v>
      </c>
      <c r="R477" s="63"/>
      <c r="S477" s="63"/>
      <c r="T477" s="63"/>
      <c r="U477" s="63"/>
      <c r="V477" s="63" t="s">
        <v>27581</v>
      </c>
      <c r="W477" s="63"/>
      <c r="X477" s="63" t="s">
        <v>27582</v>
      </c>
      <c r="Y477" s="41">
        <v>210457399</v>
      </c>
      <c r="Z477" s="39" t="s">
        <v>27583</v>
      </c>
      <c r="AA477" s="63"/>
      <c r="AB477" s="68">
        <v>40482.698796296296</v>
      </c>
      <c r="AC477" s="39"/>
      <c r="AD477" s="42" t="s">
        <v>27584</v>
      </c>
      <c r="AE477" s="63"/>
      <c r="AF477" s="37">
        <v>30494</v>
      </c>
      <c r="AG477" s="37">
        <v>1003</v>
      </c>
      <c r="AH477" s="37">
        <v>1027</v>
      </c>
      <c r="AI477" s="37">
        <v>2296</v>
      </c>
    </row>
    <row x14ac:dyDescent="0.25" r="478" customHeight="1" ht="18">
      <c r="A478" s="1" t="s">
        <v>27585</v>
      </c>
      <c r="B478" s="33" t="s">
        <v>27586</v>
      </c>
      <c r="C478" s="13" t="s">
        <v>44</v>
      </c>
      <c r="D478" s="135"/>
      <c r="E478" s="13" t="s">
        <v>44</v>
      </c>
      <c r="F478" s="135"/>
      <c r="G478" s="13" t="s">
        <v>44</v>
      </c>
      <c r="H478" s="64"/>
      <c r="I478" s="136"/>
      <c r="J478" s="135"/>
      <c r="K478" s="67">
        <v>1170040000000000000</v>
      </c>
      <c r="L478" s="68">
        <v>43714.8840625</v>
      </c>
      <c r="M478" s="37">
        <v>0</v>
      </c>
      <c r="N478" s="37">
        <v>0</v>
      </c>
      <c r="O478" s="37">
        <v>0</v>
      </c>
      <c r="P478" s="37">
        <v>0</v>
      </c>
      <c r="Q478" s="37">
        <v>0</v>
      </c>
      <c r="R478" s="63"/>
      <c r="S478" s="63"/>
      <c r="T478" s="63"/>
      <c r="U478" s="63"/>
      <c r="V478" s="63" t="s">
        <v>27587</v>
      </c>
      <c r="W478" s="63"/>
      <c r="X478" s="63" t="s">
        <v>27588</v>
      </c>
      <c r="Y478" s="37">
        <v>3640789997</v>
      </c>
      <c r="Z478" s="63"/>
      <c r="AA478" s="63"/>
      <c r="AB478" s="68">
        <v>42260.52951388889</v>
      </c>
      <c r="AC478" s="63"/>
      <c r="AD478" s="66"/>
      <c r="AE478" s="63"/>
      <c r="AF478" s="37">
        <v>1665</v>
      </c>
      <c r="AG478" s="37">
        <v>65</v>
      </c>
      <c r="AH478" s="37">
        <v>82</v>
      </c>
      <c r="AI478" s="37">
        <v>3251</v>
      </c>
    </row>
    <row x14ac:dyDescent="0.25" r="479" customHeight="1" ht="18">
      <c r="A479" s="1" t="s">
        <v>27589</v>
      </c>
      <c r="B479" s="33" t="s">
        <v>27590</v>
      </c>
      <c r="C479" s="13" t="s">
        <v>44</v>
      </c>
      <c r="D479" s="135"/>
      <c r="E479" s="13" t="s">
        <v>44</v>
      </c>
      <c r="F479" s="135"/>
      <c r="G479" s="13" t="s">
        <v>44</v>
      </c>
      <c r="H479" s="64"/>
      <c r="I479" s="136"/>
      <c r="J479" s="135"/>
      <c r="K479" s="67">
        <v>1170040000000000000</v>
      </c>
      <c r="L479" s="68">
        <v>43714.88322916667</v>
      </c>
      <c r="M479" s="37">
        <v>11</v>
      </c>
      <c r="N479" s="37">
        <v>0</v>
      </c>
      <c r="O479" s="37">
        <v>0</v>
      </c>
      <c r="P479" s="37">
        <v>0</v>
      </c>
      <c r="Q479" s="37">
        <v>0</v>
      </c>
      <c r="R479" s="63"/>
      <c r="S479" s="63"/>
      <c r="T479" s="63"/>
      <c r="U479" s="63"/>
      <c r="V479" s="63" t="s">
        <v>27591</v>
      </c>
      <c r="W479" s="63"/>
      <c r="X479" s="63" t="s">
        <v>9187</v>
      </c>
      <c r="Y479" s="37">
        <v>730802832</v>
      </c>
      <c r="Z479" s="63"/>
      <c r="AA479" s="63"/>
      <c r="AB479" s="68">
        <v>41122.777094907404</v>
      </c>
      <c r="AC479" s="63"/>
      <c r="AD479" s="42"/>
      <c r="AE479" s="63"/>
      <c r="AF479" s="37">
        <v>21732</v>
      </c>
      <c r="AG479" s="37">
        <v>1403</v>
      </c>
      <c r="AH479" s="37">
        <v>215</v>
      </c>
      <c r="AI479" s="37">
        <v>55766</v>
      </c>
    </row>
    <row x14ac:dyDescent="0.25" r="480" customHeight="1" ht="18">
      <c r="A480" s="1" t="s">
        <v>27592</v>
      </c>
      <c r="B480" s="33" t="s">
        <v>27593</v>
      </c>
      <c r="C480" s="13" t="s">
        <v>44</v>
      </c>
      <c r="D480" s="135"/>
      <c r="E480" s="13" t="s">
        <v>44</v>
      </c>
      <c r="F480" s="135"/>
      <c r="G480" s="13" t="s">
        <v>44</v>
      </c>
      <c r="H480" s="64"/>
      <c r="I480" s="136"/>
      <c r="J480" s="135"/>
      <c r="K480" s="67">
        <v>1170040000000000000</v>
      </c>
      <c r="L480" s="68">
        <v>43714.88230324074</v>
      </c>
      <c r="M480" s="37">
        <v>0</v>
      </c>
      <c r="N480" s="37">
        <v>0</v>
      </c>
      <c r="O480" s="37">
        <v>0</v>
      </c>
      <c r="P480" s="37">
        <v>0</v>
      </c>
      <c r="Q480" s="37">
        <v>0</v>
      </c>
      <c r="R480" s="63"/>
      <c r="S480" s="63"/>
      <c r="T480" s="63"/>
      <c r="U480" s="63" t="s">
        <v>103</v>
      </c>
      <c r="V480" s="63" t="s">
        <v>27594</v>
      </c>
      <c r="W480" s="63"/>
      <c r="X480" s="63" t="s">
        <v>27595</v>
      </c>
      <c r="Y480" s="37">
        <v>621426619</v>
      </c>
      <c r="Z480" s="63"/>
      <c r="AA480" s="137" t="s">
        <v>27596</v>
      </c>
      <c r="AB480" s="68">
        <v>41089.17938657408</v>
      </c>
      <c r="AC480" s="39"/>
      <c r="AD480" s="42" t="s">
        <v>27597</v>
      </c>
      <c r="AE480" s="63"/>
      <c r="AF480" s="37">
        <v>16615</v>
      </c>
      <c r="AG480" s="37">
        <v>595</v>
      </c>
      <c r="AH480" s="37">
        <v>422</v>
      </c>
      <c r="AI480" s="37">
        <v>1730</v>
      </c>
    </row>
    <row x14ac:dyDescent="0.25" r="481" customHeight="1" ht="18">
      <c r="A481" s="1" t="s">
        <v>27598</v>
      </c>
      <c r="B481" s="33" t="s">
        <v>27599</v>
      </c>
      <c r="C481" s="13" t="s">
        <v>44</v>
      </c>
      <c r="D481" s="135"/>
      <c r="E481" s="13" t="s">
        <v>44</v>
      </c>
      <c r="F481" s="135"/>
      <c r="G481" s="13" t="s">
        <v>44</v>
      </c>
      <c r="H481" s="64"/>
      <c r="I481" s="136"/>
      <c r="J481" s="135"/>
      <c r="K481" s="67">
        <v>1170040000000000000</v>
      </c>
      <c r="L481" s="68">
        <v>43714.882268518515</v>
      </c>
      <c r="M481" s="37">
        <v>0</v>
      </c>
      <c r="N481" s="37">
        <v>0</v>
      </c>
      <c r="O481" s="37">
        <v>0</v>
      </c>
      <c r="P481" s="37">
        <v>0</v>
      </c>
      <c r="Q481" s="37">
        <v>0</v>
      </c>
      <c r="R481" s="63"/>
      <c r="S481" s="63"/>
      <c r="T481" s="63"/>
      <c r="U481" s="63"/>
      <c r="V481" s="39" t="s">
        <v>27587</v>
      </c>
      <c r="W481" s="63"/>
      <c r="X481" s="63" t="s">
        <v>27588</v>
      </c>
      <c r="Y481" s="37">
        <v>3640789997</v>
      </c>
      <c r="Z481" s="39"/>
      <c r="AA481" s="63"/>
      <c r="AB481" s="68">
        <v>42260.52951388889</v>
      </c>
      <c r="AC481" s="63"/>
      <c r="AD481" s="66"/>
      <c r="AE481" s="63"/>
      <c r="AF481" s="37">
        <v>1665</v>
      </c>
      <c r="AG481" s="37">
        <v>65</v>
      </c>
      <c r="AH481" s="37">
        <v>82</v>
      </c>
      <c r="AI481" s="37">
        <v>3251</v>
      </c>
    </row>
    <row x14ac:dyDescent="0.25" r="482" customHeight="1" ht="18">
      <c r="A482" s="1" t="s">
        <v>27600</v>
      </c>
      <c r="B482" s="33" t="s">
        <v>27601</v>
      </c>
      <c r="C482" s="13" t="s">
        <v>44</v>
      </c>
      <c r="D482" s="135"/>
      <c r="E482" s="13" t="s">
        <v>44</v>
      </c>
      <c r="F482" s="135"/>
      <c r="G482" s="13" t="s">
        <v>44</v>
      </c>
      <c r="H482" s="64"/>
      <c r="I482" s="136"/>
      <c r="J482" s="135"/>
      <c r="K482" s="67">
        <v>1170040000000000000</v>
      </c>
      <c r="L482" s="68">
        <v>43714.88214120371</v>
      </c>
      <c r="M482" s="37">
        <v>4</v>
      </c>
      <c r="N482" s="37">
        <v>0</v>
      </c>
      <c r="O482" s="37">
        <v>0</v>
      </c>
      <c r="P482" s="37">
        <v>0</v>
      </c>
      <c r="Q482" s="37">
        <v>0</v>
      </c>
      <c r="R482" s="63"/>
      <c r="S482" s="63"/>
      <c r="T482" s="63"/>
      <c r="U482" s="39"/>
      <c r="V482" s="39" t="s">
        <v>27602</v>
      </c>
      <c r="W482" s="63"/>
      <c r="X482" s="63" t="s">
        <v>27603</v>
      </c>
      <c r="Y482" s="69">
        <v>1107350000000000000</v>
      </c>
      <c r="Z482" s="39" t="s">
        <v>27604</v>
      </c>
      <c r="AA482" s="63"/>
      <c r="AB482" s="68">
        <v>43541.90189814815</v>
      </c>
      <c r="AC482" s="63"/>
      <c r="AD482" s="42"/>
      <c r="AE482" s="63"/>
      <c r="AF482" s="37">
        <v>286</v>
      </c>
      <c r="AG482" s="37">
        <v>202</v>
      </c>
      <c r="AH482" s="37">
        <v>185</v>
      </c>
      <c r="AI482" s="37">
        <v>2024</v>
      </c>
    </row>
    <row x14ac:dyDescent="0.25" r="483" customHeight="1" ht="18">
      <c r="A483" s="1" t="s">
        <v>27605</v>
      </c>
      <c r="B483" s="33" t="s">
        <v>27606</v>
      </c>
      <c r="C483" s="13" t="s">
        <v>44</v>
      </c>
      <c r="D483" s="135"/>
      <c r="E483" s="13" t="s">
        <v>44</v>
      </c>
      <c r="F483" s="135"/>
      <c r="G483" s="13" t="s">
        <v>44</v>
      </c>
      <c r="H483" s="64"/>
      <c r="I483" s="136"/>
      <c r="J483" s="135"/>
      <c r="K483" s="67">
        <v>1170040000000000000</v>
      </c>
      <c r="L483" s="68">
        <v>43714.88061342593</v>
      </c>
      <c r="M483" s="37">
        <v>2</v>
      </c>
      <c r="N483" s="37">
        <v>0</v>
      </c>
      <c r="O483" s="37">
        <v>0</v>
      </c>
      <c r="P483" s="37">
        <v>0</v>
      </c>
      <c r="Q483" s="37">
        <v>0</v>
      </c>
      <c r="R483" s="63"/>
      <c r="S483" s="63"/>
      <c r="T483" s="63"/>
      <c r="U483" s="63"/>
      <c r="V483" s="63" t="s">
        <v>7568</v>
      </c>
      <c r="W483" s="63"/>
      <c r="X483" s="63" t="s">
        <v>7568</v>
      </c>
      <c r="Y483" s="69">
        <v>960773000000000000</v>
      </c>
      <c r="Z483" s="39" t="s">
        <v>7569</v>
      </c>
      <c r="AA483" s="63"/>
      <c r="AB483" s="68">
        <v>43137.42488425926</v>
      </c>
      <c r="AC483" s="39"/>
      <c r="AD483" s="42" t="s">
        <v>7570</v>
      </c>
      <c r="AE483" s="63"/>
      <c r="AF483" s="37">
        <v>11072</v>
      </c>
      <c r="AG483" s="37">
        <v>867</v>
      </c>
      <c r="AH483" s="37">
        <v>711</v>
      </c>
      <c r="AI483" s="37">
        <v>27017</v>
      </c>
    </row>
    <row x14ac:dyDescent="0.25" r="484" customHeight="1" ht="18">
      <c r="A484" s="1" t="s">
        <v>27607</v>
      </c>
      <c r="B484" s="33" t="s">
        <v>27608</v>
      </c>
      <c r="C484" s="13" t="s">
        <v>44</v>
      </c>
      <c r="D484" s="135"/>
      <c r="E484" s="13" t="s">
        <v>44</v>
      </c>
      <c r="F484" s="135"/>
      <c r="G484" s="13" t="s">
        <v>44</v>
      </c>
      <c r="H484" s="64"/>
      <c r="I484" s="136"/>
      <c r="J484" s="135"/>
      <c r="K484" s="67">
        <v>1170040000000000000</v>
      </c>
      <c r="L484" s="68">
        <v>43714.88037037037</v>
      </c>
      <c r="M484" s="37">
        <v>1</v>
      </c>
      <c r="N484" s="37">
        <v>0</v>
      </c>
      <c r="O484" s="37">
        <v>0</v>
      </c>
      <c r="P484" s="37">
        <v>0</v>
      </c>
      <c r="Q484" s="37">
        <v>0</v>
      </c>
      <c r="R484" s="63"/>
      <c r="S484" s="63"/>
      <c r="T484" s="63"/>
      <c r="U484" s="63"/>
      <c r="V484" s="63" t="s">
        <v>27609</v>
      </c>
      <c r="W484" s="63"/>
      <c r="X484" s="63" t="s">
        <v>27610</v>
      </c>
      <c r="Y484" s="41">
        <v>2257967022</v>
      </c>
      <c r="Z484" s="39" t="s">
        <v>27611</v>
      </c>
      <c r="AA484" s="63"/>
      <c r="AB484" s="68">
        <v>41630.902349537035</v>
      </c>
      <c r="AC484" s="63"/>
      <c r="AD484" s="66"/>
      <c r="AE484" s="63"/>
      <c r="AF484" s="37">
        <v>1219</v>
      </c>
      <c r="AG484" s="37">
        <v>93</v>
      </c>
      <c r="AH484" s="37">
        <v>407</v>
      </c>
      <c r="AI484" s="37">
        <v>4054</v>
      </c>
    </row>
    <row x14ac:dyDescent="0.25" r="485" customHeight="1" ht="18">
      <c r="A485" s="1" t="s">
        <v>27612</v>
      </c>
      <c r="B485" s="33" t="s">
        <v>27613</v>
      </c>
      <c r="C485" s="13" t="s">
        <v>44</v>
      </c>
      <c r="D485" s="135"/>
      <c r="E485" s="13" t="s">
        <v>44</v>
      </c>
      <c r="F485" s="135"/>
      <c r="G485" s="13" t="s">
        <v>44</v>
      </c>
      <c r="H485" s="64"/>
      <c r="I485" s="136"/>
      <c r="J485" s="135"/>
      <c r="K485" s="67">
        <v>1170040000000000000</v>
      </c>
      <c r="L485" s="68">
        <v>43714.87960648148</v>
      </c>
      <c r="M485" s="37">
        <v>58</v>
      </c>
      <c r="N485" s="37">
        <v>13</v>
      </c>
      <c r="O485" s="37">
        <v>0</v>
      </c>
      <c r="P485" s="37">
        <v>0</v>
      </c>
      <c r="Q485" s="37">
        <v>0</v>
      </c>
      <c r="R485" s="63"/>
      <c r="S485" s="63"/>
      <c r="T485" s="63"/>
      <c r="U485" s="63"/>
      <c r="V485" s="63" t="s">
        <v>27614</v>
      </c>
      <c r="W485" s="63"/>
      <c r="X485" s="63" t="s">
        <v>27615</v>
      </c>
      <c r="Y485" s="67">
        <v>1156520000000000000</v>
      </c>
      <c r="Z485" s="39" t="s">
        <v>27616</v>
      </c>
      <c r="AA485" s="63"/>
      <c r="AB485" s="68">
        <v>43677.58275462963</v>
      </c>
      <c r="AC485" s="63"/>
      <c r="AD485" s="66"/>
      <c r="AE485" s="63"/>
      <c r="AF485" s="37">
        <v>597</v>
      </c>
      <c r="AG485" s="37">
        <v>364</v>
      </c>
      <c r="AH485" s="37">
        <v>184</v>
      </c>
      <c r="AI485" s="37">
        <v>584</v>
      </c>
    </row>
    <row x14ac:dyDescent="0.25" r="486" customHeight="1" ht="18">
      <c r="A486" s="1" t="s">
        <v>27617</v>
      </c>
      <c r="B486" s="33" t="s">
        <v>27618</v>
      </c>
      <c r="C486" s="13" t="s">
        <v>44</v>
      </c>
      <c r="D486" s="135"/>
      <c r="E486" s="13" t="s">
        <v>44</v>
      </c>
      <c r="F486" s="135"/>
      <c r="G486" s="13" t="s">
        <v>44</v>
      </c>
      <c r="H486" s="64"/>
      <c r="I486" s="136"/>
      <c r="J486" s="135"/>
      <c r="K486" s="67">
        <v>1170040000000000000</v>
      </c>
      <c r="L486" s="68">
        <v>43714.87925925926</v>
      </c>
      <c r="M486" s="37">
        <v>0</v>
      </c>
      <c r="N486" s="37">
        <v>1</v>
      </c>
      <c r="O486" s="37">
        <v>0</v>
      </c>
      <c r="P486" s="37">
        <v>0</v>
      </c>
      <c r="Q486" s="37">
        <v>0</v>
      </c>
      <c r="R486" s="63"/>
      <c r="S486" s="63"/>
      <c r="T486" s="63"/>
      <c r="U486" s="63"/>
      <c r="V486" s="63" t="s">
        <v>27619</v>
      </c>
      <c r="W486" s="63"/>
      <c r="X486" s="63" t="s">
        <v>27620</v>
      </c>
      <c r="Y486" s="69">
        <v>817305000000000000</v>
      </c>
      <c r="Z486" s="39" t="s">
        <v>27621</v>
      </c>
      <c r="AA486" s="63"/>
      <c r="AB486" s="68">
        <v>42741.528275462966</v>
      </c>
      <c r="AC486" s="63"/>
      <c r="AD486" s="66"/>
      <c r="AE486" s="63"/>
      <c r="AF486" s="37">
        <v>3392</v>
      </c>
      <c r="AG486" s="37">
        <v>1126</v>
      </c>
      <c r="AH486" s="37">
        <v>313</v>
      </c>
      <c r="AI486" s="37">
        <v>2411</v>
      </c>
    </row>
    <row x14ac:dyDescent="0.25" r="487" customHeight="1" ht="18">
      <c r="A487" s="1" t="s">
        <v>27622</v>
      </c>
      <c r="B487" s="33" t="s">
        <v>27623</v>
      </c>
      <c r="C487" s="13" t="s">
        <v>44</v>
      </c>
      <c r="D487" s="135"/>
      <c r="E487" s="13" t="s">
        <v>44</v>
      </c>
      <c r="F487" s="135"/>
      <c r="G487" s="13" t="s">
        <v>44</v>
      </c>
      <c r="H487" s="64"/>
      <c r="I487" s="136"/>
      <c r="J487" s="135"/>
      <c r="K487" s="67">
        <v>1170040000000000000</v>
      </c>
      <c r="L487" s="68">
        <v>43714.87835648148</v>
      </c>
      <c r="M487" s="37">
        <v>2</v>
      </c>
      <c r="N487" s="37">
        <v>0</v>
      </c>
      <c r="O487" s="37">
        <v>0</v>
      </c>
      <c r="P487" s="37">
        <v>0</v>
      </c>
      <c r="Q487" s="37">
        <v>0</v>
      </c>
      <c r="R487" s="63"/>
      <c r="S487" s="63"/>
      <c r="T487" s="63"/>
      <c r="U487" s="63"/>
      <c r="V487" s="63" t="s">
        <v>27624</v>
      </c>
      <c r="W487" s="63"/>
      <c r="X487" s="63" t="s">
        <v>27625</v>
      </c>
      <c r="Y487" s="41">
        <v>392225691</v>
      </c>
      <c r="Z487" s="39" t="s">
        <v>27626</v>
      </c>
      <c r="AA487" s="63"/>
      <c r="AB487" s="68">
        <v>40832.940729166665</v>
      </c>
      <c r="AC487" s="63"/>
      <c r="AD487" s="66" t="s">
        <v>27627</v>
      </c>
      <c r="AE487" s="63"/>
      <c r="AF487" s="37">
        <v>706</v>
      </c>
      <c r="AG487" s="37">
        <v>90077</v>
      </c>
      <c r="AH487" s="37">
        <v>29</v>
      </c>
      <c r="AI487" s="37">
        <v>0</v>
      </c>
    </row>
    <row x14ac:dyDescent="0.25" r="488" customHeight="1" ht="18">
      <c r="A488" s="1" t="s">
        <v>27628</v>
      </c>
      <c r="B488" s="33" t="s">
        <v>27629</v>
      </c>
      <c r="C488" s="13" t="s">
        <v>35</v>
      </c>
      <c r="D488" s="14" t="s">
        <v>1295</v>
      </c>
      <c r="E488" s="13" t="s">
        <v>35</v>
      </c>
      <c r="F488" s="14" t="s">
        <v>1295</v>
      </c>
      <c r="G488" s="13" t="s">
        <v>35</v>
      </c>
      <c r="H488" s="63" t="s">
        <v>1295</v>
      </c>
      <c r="I488" s="136"/>
      <c r="J488" s="135"/>
      <c r="K488" s="67">
        <v>1170030000000000000</v>
      </c>
      <c r="L488" s="68">
        <v>43714.877175925925</v>
      </c>
      <c r="M488" s="37">
        <v>153</v>
      </c>
      <c r="N488" s="37">
        <v>128</v>
      </c>
      <c r="O488" s="37">
        <v>0</v>
      </c>
      <c r="P488" s="37">
        <v>0</v>
      </c>
      <c r="Q488" s="37">
        <v>0</v>
      </c>
      <c r="R488" s="63"/>
      <c r="S488" s="63"/>
      <c r="T488" s="63"/>
      <c r="U488" s="63"/>
      <c r="V488" s="63" t="s">
        <v>27630</v>
      </c>
      <c r="W488" s="63"/>
      <c r="X488" s="63" t="s">
        <v>27631</v>
      </c>
      <c r="Y488" s="69">
        <v>805078000000000000</v>
      </c>
      <c r="Z488" s="39" t="s">
        <v>27632</v>
      </c>
      <c r="AA488" s="63"/>
      <c r="AB488" s="68">
        <v>42707.78936342592</v>
      </c>
      <c r="AC488" s="63"/>
      <c r="AD488" s="66"/>
      <c r="AE488" s="63"/>
      <c r="AF488" s="37">
        <v>27689</v>
      </c>
      <c r="AG488" s="37">
        <v>15180</v>
      </c>
      <c r="AH488" s="37">
        <v>7478</v>
      </c>
      <c r="AI488" s="37">
        <v>39046</v>
      </c>
    </row>
    <row x14ac:dyDescent="0.25" r="489" customHeight="1" ht="18">
      <c r="A489" s="1" t="s">
        <v>27633</v>
      </c>
      <c r="B489" s="33" t="s">
        <v>27634</v>
      </c>
      <c r="C489" s="13" t="s">
        <v>44</v>
      </c>
      <c r="D489" s="135"/>
      <c r="E489" s="13" t="s">
        <v>44</v>
      </c>
      <c r="F489" s="135"/>
      <c r="G489" s="13" t="s">
        <v>44</v>
      </c>
      <c r="H489" s="64"/>
      <c r="I489" s="136"/>
      <c r="J489" s="135"/>
      <c r="K489" s="67">
        <v>1170030000000000000</v>
      </c>
      <c r="L489" s="68">
        <v>43714.87703703704</v>
      </c>
      <c r="M489" s="37">
        <v>295</v>
      </c>
      <c r="N489" s="37">
        <v>220</v>
      </c>
      <c r="O489" s="37">
        <v>0</v>
      </c>
      <c r="P489" s="37">
        <v>0</v>
      </c>
      <c r="Q489" s="37">
        <v>0</v>
      </c>
      <c r="R489" s="63"/>
      <c r="S489" s="63"/>
      <c r="T489" s="63"/>
      <c r="U489" s="63"/>
      <c r="V489" s="63" t="s">
        <v>27635</v>
      </c>
      <c r="W489" s="63"/>
      <c r="X489" s="63" t="s">
        <v>27636</v>
      </c>
      <c r="Y489" s="69">
        <v>782147000000000000</v>
      </c>
      <c r="Z489" s="39" t="s">
        <v>27637</v>
      </c>
      <c r="AA489" s="63"/>
      <c r="AB489" s="68">
        <v>42644.51152777778</v>
      </c>
      <c r="AC489" s="63"/>
      <c r="AD489" s="66"/>
      <c r="AE489" s="63"/>
      <c r="AF489" s="37">
        <v>8430</v>
      </c>
      <c r="AG489" s="37">
        <v>2215</v>
      </c>
      <c r="AH489" s="37">
        <v>2115</v>
      </c>
      <c r="AI489" s="37">
        <v>16599</v>
      </c>
    </row>
    <row x14ac:dyDescent="0.25" r="490" customHeight="1" ht="18">
      <c r="A490" s="1" t="s">
        <v>27638</v>
      </c>
      <c r="B490" s="33" t="s">
        <v>27639</v>
      </c>
      <c r="C490" s="13" t="s">
        <v>35</v>
      </c>
      <c r="D490" s="14" t="s">
        <v>235</v>
      </c>
      <c r="E490" s="13" t="s">
        <v>35</v>
      </c>
      <c r="F490" s="14" t="s">
        <v>235</v>
      </c>
      <c r="G490" s="13" t="s">
        <v>35</v>
      </c>
      <c r="H490" s="63" t="s">
        <v>235</v>
      </c>
      <c r="I490" s="136"/>
      <c r="J490" s="135"/>
      <c r="K490" s="67">
        <v>1170030000000000000</v>
      </c>
      <c r="L490" s="68">
        <v>43714.8752662037</v>
      </c>
      <c r="M490" s="37">
        <v>1</v>
      </c>
      <c r="N490" s="37">
        <v>0</v>
      </c>
      <c r="O490" s="37">
        <v>0</v>
      </c>
      <c r="P490" s="37">
        <v>0</v>
      </c>
      <c r="Q490" s="37">
        <v>0</v>
      </c>
      <c r="R490" s="63"/>
      <c r="S490" s="63"/>
      <c r="T490" s="63"/>
      <c r="U490" s="63"/>
      <c r="V490" s="63" t="s">
        <v>27640</v>
      </c>
      <c r="W490" s="63"/>
      <c r="X490" s="63" t="s">
        <v>27641</v>
      </c>
      <c r="Y490" s="37">
        <v>145768684</v>
      </c>
      <c r="Z490" s="39"/>
      <c r="AA490" s="63"/>
      <c r="AB490" s="68">
        <v>40318.03537037037</v>
      </c>
      <c r="AC490" s="63"/>
      <c r="AD490" s="66" t="s">
        <v>1011</v>
      </c>
      <c r="AE490" s="63"/>
      <c r="AF490" s="37">
        <v>2832</v>
      </c>
      <c r="AG490" s="37">
        <v>483</v>
      </c>
      <c r="AH490" s="37">
        <v>413</v>
      </c>
      <c r="AI490" s="37">
        <v>897</v>
      </c>
    </row>
    <row x14ac:dyDescent="0.25" r="491" customHeight="1" ht="18">
      <c r="A491" s="1" t="s">
        <v>27642</v>
      </c>
      <c r="B491" s="33" t="s">
        <v>27643</v>
      </c>
      <c r="C491" s="13" t="s">
        <v>44</v>
      </c>
      <c r="D491" s="135"/>
      <c r="E491" s="13" t="s">
        <v>44</v>
      </c>
      <c r="F491" s="135"/>
      <c r="G491" s="13" t="s">
        <v>44</v>
      </c>
      <c r="H491" s="64"/>
      <c r="I491" s="136"/>
      <c r="J491" s="135"/>
      <c r="K491" s="67">
        <v>1170030000000000000</v>
      </c>
      <c r="L491" s="68">
        <v>43714.87453703704</v>
      </c>
      <c r="M491" s="37">
        <v>0</v>
      </c>
      <c r="N491" s="37">
        <v>0</v>
      </c>
      <c r="O491" s="37">
        <v>0</v>
      </c>
      <c r="P491" s="37">
        <v>0</v>
      </c>
      <c r="Q491" s="37">
        <v>0</v>
      </c>
      <c r="R491" s="63"/>
      <c r="S491" s="63"/>
      <c r="T491" s="63"/>
      <c r="U491" s="63"/>
      <c r="V491" s="63" t="s">
        <v>27644</v>
      </c>
      <c r="W491" s="63"/>
      <c r="X491" s="63" t="s">
        <v>27645</v>
      </c>
      <c r="Y491" s="41">
        <v>320665995</v>
      </c>
      <c r="Z491" s="39" t="s">
        <v>27646</v>
      </c>
      <c r="AA491" s="63"/>
      <c r="AB491" s="68">
        <v>40714.56381944445</v>
      </c>
      <c r="AC491" s="63"/>
      <c r="AD491" s="66"/>
      <c r="AE491" s="63"/>
      <c r="AF491" s="37">
        <v>4481</v>
      </c>
      <c r="AG491" s="37">
        <v>318</v>
      </c>
      <c r="AH491" s="37">
        <v>638</v>
      </c>
      <c r="AI491" s="37">
        <v>5108</v>
      </c>
    </row>
    <row x14ac:dyDescent="0.25" r="492" customHeight="1" ht="18">
      <c r="A492" s="1" t="s">
        <v>27647</v>
      </c>
      <c r="B492" s="33" t="s">
        <v>27648</v>
      </c>
      <c r="C492" s="13" t="s">
        <v>44</v>
      </c>
      <c r="D492" s="135"/>
      <c r="E492" s="13" t="s">
        <v>44</v>
      </c>
      <c r="F492" s="135"/>
      <c r="G492" s="13" t="s">
        <v>44</v>
      </c>
      <c r="H492" s="64"/>
      <c r="I492" s="136"/>
      <c r="J492" s="135"/>
      <c r="K492" s="67">
        <v>1170030000000000000</v>
      </c>
      <c r="L492" s="68">
        <v>43714.87390046296</v>
      </c>
      <c r="M492" s="37">
        <v>2</v>
      </c>
      <c r="N492" s="37">
        <v>0</v>
      </c>
      <c r="O492" s="37">
        <v>0</v>
      </c>
      <c r="P492" s="37">
        <v>0</v>
      </c>
      <c r="Q492" s="37">
        <v>0</v>
      </c>
      <c r="R492" s="63"/>
      <c r="S492" s="63"/>
      <c r="T492" s="63"/>
      <c r="U492" s="63"/>
      <c r="V492" s="63" t="s">
        <v>27649</v>
      </c>
      <c r="W492" s="63"/>
      <c r="X492" s="63" t="s">
        <v>27650</v>
      </c>
      <c r="Y492" s="67">
        <v>884146000000000000</v>
      </c>
      <c r="Z492" s="63" t="s">
        <v>27651</v>
      </c>
      <c r="AA492" s="63"/>
      <c r="AB492" s="68">
        <v>42925.97520833334</v>
      </c>
      <c r="AC492" s="63"/>
      <c r="AD492" s="42"/>
      <c r="AE492" s="63"/>
      <c r="AF492" s="37">
        <v>6156</v>
      </c>
      <c r="AG492" s="37">
        <v>238</v>
      </c>
      <c r="AH492" s="37">
        <v>215</v>
      </c>
      <c r="AI492" s="37">
        <v>26211</v>
      </c>
    </row>
    <row x14ac:dyDescent="0.25" r="493" customHeight="1" ht="18">
      <c r="A493" s="1" t="s">
        <v>27652</v>
      </c>
      <c r="B493" s="33" t="s">
        <v>27653</v>
      </c>
      <c r="C493" s="13" t="s">
        <v>44</v>
      </c>
      <c r="D493" s="135"/>
      <c r="E493" s="13" t="s">
        <v>44</v>
      </c>
      <c r="F493" s="135"/>
      <c r="G493" s="13" t="s">
        <v>44</v>
      </c>
      <c r="H493" s="64"/>
      <c r="I493" s="136"/>
      <c r="J493" s="135"/>
      <c r="K493" s="67">
        <v>1170030000000000000</v>
      </c>
      <c r="L493" s="68">
        <v>43714.87331018518</v>
      </c>
      <c r="M493" s="37">
        <v>11</v>
      </c>
      <c r="N493" s="37">
        <v>2</v>
      </c>
      <c r="O493" s="37">
        <v>0</v>
      </c>
      <c r="P493" s="37">
        <v>0</v>
      </c>
      <c r="Q493" s="37">
        <v>0</v>
      </c>
      <c r="R493" s="63"/>
      <c r="S493" s="63"/>
      <c r="T493" s="63"/>
      <c r="U493" s="63"/>
      <c r="V493" s="63" t="s">
        <v>27654</v>
      </c>
      <c r="W493" s="63"/>
      <c r="X493" s="63" t="s">
        <v>27655</v>
      </c>
      <c r="Y493" s="37">
        <v>181933795</v>
      </c>
      <c r="Z493" s="39" t="s">
        <v>27656</v>
      </c>
      <c r="AA493" s="137" t="s">
        <v>27657</v>
      </c>
      <c r="AB493" s="68">
        <v>40413.673784722225</v>
      </c>
      <c r="AC493" s="39"/>
      <c r="AD493" s="42" t="s">
        <v>27658</v>
      </c>
      <c r="AE493" s="63"/>
      <c r="AF493" s="37">
        <v>8379</v>
      </c>
      <c r="AG493" s="37">
        <v>3488</v>
      </c>
      <c r="AH493" s="37">
        <v>692</v>
      </c>
      <c r="AI493" s="37">
        <v>18138</v>
      </c>
    </row>
    <row x14ac:dyDescent="0.25" r="494" customHeight="1" ht="18">
      <c r="A494" s="1" t="s">
        <v>27659</v>
      </c>
      <c r="B494" s="33" t="s">
        <v>27660</v>
      </c>
      <c r="C494" s="13" t="s">
        <v>44</v>
      </c>
      <c r="D494" s="135"/>
      <c r="E494" s="13" t="s">
        <v>44</v>
      </c>
      <c r="F494" s="135"/>
      <c r="G494" s="13" t="s">
        <v>44</v>
      </c>
      <c r="H494" s="64"/>
      <c r="I494" s="136"/>
      <c r="J494" s="135"/>
      <c r="K494" s="67">
        <v>1170030000000000000</v>
      </c>
      <c r="L494" s="68">
        <v>43714.872511574074</v>
      </c>
      <c r="M494" s="37">
        <v>2</v>
      </c>
      <c r="N494" s="37">
        <v>0</v>
      </c>
      <c r="O494" s="37">
        <v>0</v>
      </c>
      <c r="P494" s="37">
        <v>0</v>
      </c>
      <c r="Q494" s="37">
        <v>0</v>
      </c>
      <c r="R494" s="63"/>
      <c r="S494" s="63"/>
      <c r="T494" s="63"/>
      <c r="U494" s="63"/>
      <c r="V494" s="63" t="s">
        <v>27661</v>
      </c>
      <c r="W494" s="63"/>
      <c r="X494" s="63" t="s">
        <v>27662</v>
      </c>
      <c r="Y494" s="41">
        <v>176173157</v>
      </c>
      <c r="Z494" s="39" t="s">
        <v>27663</v>
      </c>
      <c r="AA494" s="63"/>
      <c r="AB494" s="68">
        <v>40398.99581018519</v>
      </c>
      <c r="AC494" s="63"/>
      <c r="AD494" s="66" t="s">
        <v>8217</v>
      </c>
      <c r="AE494" s="63"/>
      <c r="AF494" s="37">
        <v>2561</v>
      </c>
      <c r="AG494" s="37">
        <v>179</v>
      </c>
      <c r="AH494" s="37">
        <v>186</v>
      </c>
      <c r="AI494" s="37">
        <v>2637</v>
      </c>
    </row>
    <row x14ac:dyDescent="0.25" r="495" customHeight="1" ht="18">
      <c r="A495" s="1" t="s">
        <v>27664</v>
      </c>
      <c r="B495" s="33" t="s">
        <v>27665</v>
      </c>
      <c r="C495" s="13" t="s">
        <v>44</v>
      </c>
      <c r="D495" s="135"/>
      <c r="E495" s="13" t="s">
        <v>44</v>
      </c>
      <c r="F495" s="135"/>
      <c r="G495" s="13" t="s">
        <v>44</v>
      </c>
      <c r="H495" s="64"/>
      <c r="I495" s="136"/>
      <c r="J495" s="135"/>
      <c r="K495" s="67">
        <v>1170030000000000000</v>
      </c>
      <c r="L495" s="68">
        <v>43714.8716087963</v>
      </c>
      <c r="M495" s="37">
        <v>3</v>
      </c>
      <c r="N495" s="37">
        <v>1</v>
      </c>
      <c r="O495" s="37">
        <v>0</v>
      </c>
      <c r="P495" s="37">
        <v>0</v>
      </c>
      <c r="Q495" s="37">
        <v>0</v>
      </c>
      <c r="R495" s="63"/>
      <c r="S495" s="63"/>
      <c r="T495" s="63"/>
      <c r="U495" s="63"/>
      <c r="V495" s="63" t="s">
        <v>27666</v>
      </c>
      <c r="W495" s="63"/>
      <c r="X495" s="63" t="s">
        <v>27667</v>
      </c>
      <c r="Y495" s="41">
        <v>1475399047</v>
      </c>
      <c r="Z495" s="39" t="s">
        <v>27668</v>
      </c>
      <c r="AA495" s="63"/>
      <c r="AB495" s="68">
        <v>41426.935</v>
      </c>
      <c r="AC495" s="63"/>
      <c r="AD495" s="66" t="s">
        <v>49</v>
      </c>
      <c r="AE495" s="63"/>
      <c r="AF495" s="37">
        <v>3234</v>
      </c>
      <c r="AG495" s="37">
        <v>847</v>
      </c>
      <c r="AH495" s="37">
        <v>952</v>
      </c>
      <c r="AI495" s="37">
        <v>2002</v>
      </c>
    </row>
    <row x14ac:dyDescent="0.25" r="496" customHeight="1" ht="18">
      <c r="A496" s="1" t="s">
        <v>27669</v>
      </c>
      <c r="B496" s="33" t="s">
        <v>27670</v>
      </c>
      <c r="C496" s="13" t="s">
        <v>44</v>
      </c>
      <c r="D496" s="135"/>
      <c r="E496" s="13" t="s">
        <v>44</v>
      </c>
      <c r="F496" s="135"/>
      <c r="G496" s="13" t="s">
        <v>44</v>
      </c>
      <c r="H496" s="64"/>
      <c r="I496" s="136"/>
      <c r="J496" s="135"/>
      <c r="K496" s="67">
        <v>1170030000000000000</v>
      </c>
      <c r="L496" s="68">
        <v>43714.87021990741</v>
      </c>
      <c r="M496" s="37">
        <v>0</v>
      </c>
      <c r="N496" s="37">
        <v>0</v>
      </c>
      <c r="O496" s="37">
        <v>0</v>
      </c>
      <c r="P496" s="37">
        <v>0</v>
      </c>
      <c r="Q496" s="37">
        <v>0</v>
      </c>
      <c r="R496" s="63"/>
      <c r="S496" s="63"/>
      <c r="T496" s="63"/>
      <c r="U496" s="63"/>
      <c r="V496" s="63" t="s">
        <v>27671</v>
      </c>
      <c r="W496" s="63"/>
      <c r="X496" s="63" t="s">
        <v>27672</v>
      </c>
      <c r="Y496" s="69">
        <v>815711000000000000</v>
      </c>
      <c r="Z496" s="39" t="s">
        <v>27673</v>
      </c>
      <c r="AA496" s="63"/>
      <c r="AB496" s="68">
        <v>42737.1297337963</v>
      </c>
      <c r="AC496" s="63"/>
      <c r="AD496" s="66"/>
      <c r="AE496" s="63"/>
      <c r="AF496" s="37">
        <v>5503</v>
      </c>
      <c r="AG496" s="37">
        <v>344</v>
      </c>
      <c r="AH496" s="37">
        <v>104</v>
      </c>
      <c r="AI496" s="37">
        <v>12281</v>
      </c>
    </row>
    <row x14ac:dyDescent="0.25" r="497" customHeight="1" ht="18">
      <c r="A497" s="1" t="s">
        <v>27674</v>
      </c>
      <c r="B497" s="33" t="s">
        <v>27675</v>
      </c>
      <c r="C497" s="13" t="s">
        <v>44</v>
      </c>
      <c r="D497" s="135"/>
      <c r="E497" s="13" t="s">
        <v>44</v>
      </c>
      <c r="F497" s="135"/>
      <c r="G497" s="13" t="s">
        <v>44</v>
      </c>
      <c r="H497" s="64"/>
      <c r="I497" s="136"/>
      <c r="J497" s="135"/>
      <c r="K497" s="67">
        <v>1170030000000000000</v>
      </c>
      <c r="L497" s="68">
        <v>43714.87013888889</v>
      </c>
      <c r="M497" s="37">
        <v>26</v>
      </c>
      <c r="N497" s="37">
        <v>1</v>
      </c>
      <c r="O497" s="37">
        <v>0</v>
      </c>
      <c r="P497" s="37">
        <v>0</v>
      </c>
      <c r="Q497" s="37">
        <v>0</v>
      </c>
      <c r="R497" s="63"/>
      <c r="S497" s="63"/>
      <c r="T497" s="63"/>
      <c r="U497" s="63" t="s">
        <v>103</v>
      </c>
      <c r="V497" s="63" t="s">
        <v>27676</v>
      </c>
      <c r="W497" s="63"/>
      <c r="X497" s="63" t="s">
        <v>27677</v>
      </c>
      <c r="Y497" s="37">
        <v>195521855</v>
      </c>
      <c r="Z497" s="39" t="s">
        <v>27678</v>
      </c>
      <c r="AA497" s="137" t="s">
        <v>27679</v>
      </c>
      <c r="AB497" s="68">
        <v>40448.11759259259</v>
      </c>
      <c r="AC497" s="63"/>
      <c r="AD497" s="42" t="s">
        <v>1011</v>
      </c>
      <c r="AE497" s="63"/>
      <c r="AF497" s="37">
        <v>36370</v>
      </c>
      <c r="AG497" s="37">
        <v>12428</v>
      </c>
      <c r="AH497" s="37">
        <v>2650</v>
      </c>
      <c r="AI497" s="37">
        <v>7615</v>
      </c>
    </row>
    <row x14ac:dyDescent="0.25" r="498" customHeight="1" ht="18">
      <c r="A498" s="1" t="s">
        <v>27680</v>
      </c>
      <c r="B498" s="33" t="s">
        <v>27681</v>
      </c>
      <c r="C498" s="13" t="s">
        <v>44</v>
      </c>
      <c r="D498" s="135"/>
      <c r="E498" s="13" t="s">
        <v>44</v>
      </c>
      <c r="F498" s="135"/>
      <c r="G498" s="13" t="s">
        <v>44</v>
      </c>
      <c r="H498" s="64"/>
      <c r="I498" s="136"/>
      <c r="J498" s="135"/>
      <c r="K498" s="67">
        <v>1170030000000000000</v>
      </c>
      <c r="L498" s="68">
        <v>43714.87012731482</v>
      </c>
      <c r="M498" s="37">
        <v>2</v>
      </c>
      <c r="N498" s="37">
        <v>0</v>
      </c>
      <c r="O498" s="37">
        <v>0</v>
      </c>
      <c r="P498" s="37">
        <v>0</v>
      </c>
      <c r="Q498" s="37">
        <v>0</v>
      </c>
      <c r="R498" s="63"/>
      <c r="S498" s="63"/>
      <c r="T498" s="63"/>
      <c r="U498" s="63"/>
      <c r="V498" s="63" t="s">
        <v>27682</v>
      </c>
      <c r="W498" s="63"/>
      <c r="X498" s="63" t="s">
        <v>27683</v>
      </c>
      <c r="Y498" s="41">
        <v>338292375</v>
      </c>
      <c r="Z498" s="39" t="s">
        <v>27684</v>
      </c>
      <c r="AA498" s="63"/>
      <c r="AB498" s="68">
        <v>40743.62331018518</v>
      </c>
      <c r="AC498" s="39"/>
      <c r="AD498" s="42" t="s">
        <v>27685</v>
      </c>
      <c r="AE498" s="63"/>
      <c r="AF498" s="37">
        <v>1138</v>
      </c>
      <c r="AG498" s="37">
        <v>326</v>
      </c>
      <c r="AH498" s="37">
        <v>302</v>
      </c>
      <c r="AI498" s="37">
        <v>2144</v>
      </c>
    </row>
    <row x14ac:dyDescent="0.25" r="499" customHeight="1" ht="18">
      <c r="A499" s="1" t="s">
        <v>27686</v>
      </c>
      <c r="B499" s="33" t="s">
        <v>27687</v>
      </c>
      <c r="C499" s="13" t="s">
        <v>44</v>
      </c>
      <c r="D499" s="135"/>
      <c r="E499" s="13" t="s">
        <v>44</v>
      </c>
      <c r="F499" s="135"/>
      <c r="G499" s="13" t="s">
        <v>44</v>
      </c>
      <c r="H499" s="64"/>
      <c r="I499" s="136"/>
      <c r="J499" s="135"/>
      <c r="K499" s="67">
        <v>1170030000000000000</v>
      </c>
      <c r="L499" s="68">
        <v>43714.86956018519</v>
      </c>
      <c r="M499" s="37">
        <v>1</v>
      </c>
      <c r="N499" s="37">
        <v>0</v>
      </c>
      <c r="O499" s="37">
        <v>0</v>
      </c>
      <c r="P499" s="37">
        <v>0</v>
      </c>
      <c r="Q499" s="37">
        <v>0</v>
      </c>
      <c r="R499" s="63"/>
      <c r="S499" s="63"/>
      <c r="T499" s="63"/>
      <c r="U499" s="63"/>
      <c r="V499" s="63" t="s">
        <v>27688</v>
      </c>
      <c r="W499" s="63"/>
      <c r="X499" s="63" t="s">
        <v>27689</v>
      </c>
      <c r="Y499" s="37">
        <v>16310397</v>
      </c>
      <c r="Z499" s="39" t="s">
        <v>27690</v>
      </c>
      <c r="AA499" s="137" t="s">
        <v>27691</v>
      </c>
      <c r="AB499" s="68">
        <v>39707.72672453704</v>
      </c>
      <c r="AC499" s="63"/>
      <c r="AD499" s="66" t="s">
        <v>2995</v>
      </c>
      <c r="AE499" s="63"/>
      <c r="AF499" s="37">
        <v>50580</v>
      </c>
      <c r="AG499" s="37">
        <v>2973</v>
      </c>
      <c r="AH499" s="37">
        <v>4966</v>
      </c>
      <c r="AI499" s="37">
        <v>8072</v>
      </c>
    </row>
    <row x14ac:dyDescent="0.25" r="500" customHeight="1" ht="18">
      <c r="A500" s="1" t="s">
        <v>27692</v>
      </c>
      <c r="B500" s="33" t="s">
        <v>27693</v>
      </c>
      <c r="C500" s="13" t="s">
        <v>44</v>
      </c>
      <c r="D500" s="135"/>
      <c r="E500" s="13" t="s">
        <v>44</v>
      </c>
      <c r="F500" s="135"/>
      <c r="G500" s="13" t="s">
        <v>44</v>
      </c>
      <c r="H500" s="64"/>
      <c r="I500" s="136"/>
      <c r="J500" s="135"/>
      <c r="K500" s="67">
        <v>1170030000000000000</v>
      </c>
      <c r="L500" s="68">
        <v>43714.869155092594</v>
      </c>
      <c r="M500" s="37">
        <v>0</v>
      </c>
      <c r="N500" s="37">
        <v>0</v>
      </c>
      <c r="O500" s="37">
        <v>0</v>
      </c>
      <c r="P500" s="37">
        <v>0</v>
      </c>
      <c r="Q500" s="37">
        <v>0</v>
      </c>
      <c r="R500" s="63"/>
      <c r="S500" s="63"/>
      <c r="T500" s="63"/>
      <c r="U500" s="63"/>
      <c r="V500" s="63" t="s">
        <v>27694</v>
      </c>
      <c r="W500" s="63"/>
      <c r="X500" s="63" t="s">
        <v>27695</v>
      </c>
      <c r="Y500" s="41">
        <v>512375756</v>
      </c>
      <c r="Z500" s="39" t="s">
        <v>27696</v>
      </c>
      <c r="AA500" s="63"/>
      <c r="AB500" s="68">
        <v>40970.98452546296</v>
      </c>
      <c r="AC500" s="63"/>
      <c r="AD500" s="66" t="s">
        <v>2219</v>
      </c>
      <c r="AE500" s="63"/>
      <c r="AF500" s="37">
        <v>37060</v>
      </c>
      <c r="AG500" s="37">
        <v>1287</v>
      </c>
      <c r="AH500" s="37">
        <v>1138</v>
      </c>
      <c r="AI500" s="37">
        <v>13919</v>
      </c>
    </row>
    <row x14ac:dyDescent="0.25" r="501" customHeight="1" ht="18">
      <c r="A501" s="1" t="s">
        <v>27697</v>
      </c>
      <c r="B501" s="33" t="s">
        <v>27698</v>
      </c>
      <c r="C501" s="13" t="s">
        <v>366</v>
      </c>
      <c r="D501" s="135"/>
      <c r="E501" s="13" t="s">
        <v>366</v>
      </c>
      <c r="F501" s="135"/>
      <c r="G501" s="13" t="s">
        <v>366</v>
      </c>
      <c r="H501" s="64"/>
      <c r="I501" s="136"/>
      <c r="J501" s="135"/>
      <c r="K501" s="67">
        <v>1170030000000000000</v>
      </c>
      <c r="L501" s="68">
        <v>43714.86785879629</v>
      </c>
      <c r="M501" s="37">
        <v>8</v>
      </c>
      <c r="N501" s="37">
        <v>0</v>
      </c>
      <c r="O501" s="37">
        <v>0</v>
      </c>
      <c r="P501" s="37">
        <v>0</v>
      </c>
      <c r="Q501" s="37">
        <v>0</v>
      </c>
      <c r="R501" s="63"/>
      <c r="S501" s="63"/>
      <c r="T501" s="63"/>
      <c r="U501" s="63"/>
      <c r="V501" s="63" t="s">
        <v>27699</v>
      </c>
      <c r="W501" s="63"/>
      <c r="X501" s="63" t="s">
        <v>27700</v>
      </c>
      <c r="Y501" s="69">
        <v>1156580000000000000</v>
      </c>
      <c r="Z501" s="39" t="s">
        <v>27701</v>
      </c>
      <c r="AA501" s="63"/>
      <c r="AB501" s="68">
        <v>43677.74493055556</v>
      </c>
      <c r="AC501" s="63"/>
      <c r="AD501" s="66" t="s">
        <v>2979</v>
      </c>
      <c r="AE501" s="63"/>
      <c r="AF501" s="37">
        <v>365</v>
      </c>
      <c r="AG501" s="37">
        <v>165</v>
      </c>
      <c r="AH501" s="37">
        <v>164</v>
      </c>
      <c r="AI501" s="37">
        <v>1104</v>
      </c>
    </row>
    <row x14ac:dyDescent="0.25" r="502" customHeight="1" ht="18">
      <c r="A502" s="1" t="s">
        <v>27702</v>
      </c>
      <c r="B502" s="33" t="s">
        <v>27703</v>
      </c>
      <c r="C502" s="13" t="s">
        <v>44</v>
      </c>
      <c r="D502" s="135"/>
      <c r="E502" s="13" t="s">
        <v>44</v>
      </c>
      <c r="F502" s="135"/>
      <c r="G502" s="13" t="s">
        <v>44</v>
      </c>
      <c r="H502" s="64"/>
      <c r="I502" s="136"/>
      <c r="J502" s="135"/>
      <c r="K502" s="67">
        <v>1170030000000000000</v>
      </c>
      <c r="L502" s="68">
        <v>43714.86729166667</v>
      </c>
      <c r="M502" s="37">
        <v>1</v>
      </c>
      <c r="N502" s="37">
        <v>0</v>
      </c>
      <c r="O502" s="37">
        <v>0</v>
      </c>
      <c r="P502" s="37">
        <v>0</v>
      </c>
      <c r="Q502" s="37">
        <v>0</v>
      </c>
      <c r="R502" s="63"/>
      <c r="S502" s="63"/>
      <c r="T502" s="63"/>
      <c r="U502" s="63"/>
      <c r="V502" s="63" t="s">
        <v>27704</v>
      </c>
      <c r="W502" s="63"/>
      <c r="X502" s="63" t="s">
        <v>19816</v>
      </c>
      <c r="Y502" s="67">
        <v>1150830000000000000</v>
      </c>
      <c r="Z502" s="63"/>
      <c r="AA502" s="63"/>
      <c r="AB502" s="68">
        <v>43661.885879629626</v>
      </c>
      <c r="AC502" s="63"/>
      <c r="AD502" s="66"/>
      <c r="AE502" s="63"/>
      <c r="AF502" s="37">
        <v>155</v>
      </c>
      <c r="AG502" s="37">
        <v>19</v>
      </c>
      <c r="AH502" s="37">
        <v>18</v>
      </c>
      <c r="AI502" s="37">
        <v>520</v>
      </c>
    </row>
    <row x14ac:dyDescent="0.25" r="503" customHeight="1" ht="18">
      <c r="A503" s="1" t="s">
        <v>27705</v>
      </c>
      <c r="B503" s="33" t="s">
        <v>27706</v>
      </c>
      <c r="C503" s="13" t="s">
        <v>44</v>
      </c>
      <c r="D503" s="135"/>
      <c r="E503" s="13" t="s">
        <v>44</v>
      </c>
      <c r="F503" s="135"/>
      <c r="G503" s="13" t="s">
        <v>44</v>
      </c>
      <c r="H503" s="64"/>
      <c r="I503" s="136"/>
      <c r="J503" s="135"/>
      <c r="K503" s="67">
        <v>1170030000000000000</v>
      </c>
      <c r="L503" s="68">
        <v>43714.86662037037</v>
      </c>
      <c r="M503" s="37">
        <v>0</v>
      </c>
      <c r="N503" s="37">
        <v>0</v>
      </c>
      <c r="O503" s="37">
        <v>0</v>
      </c>
      <c r="P503" s="37">
        <v>0</v>
      </c>
      <c r="Q503" s="37">
        <v>0</v>
      </c>
      <c r="R503" s="63"/>
      <c r="S503" s="63"/>
      <c r="T503" s="63"/>
      <c r="U503" s="63"/>
      <c r="V503" s="63" t="s">
        <v>27707</v>
      </c>
      <c r="W503" s="63"/>
      <c r="X503" s="63" t="s">
        <v>27708</v>
      </c>
      <c r="Y503" s="67">
        <v>932682000000000000</v>
      </c>
      <c r="Z503" s="39"/>
      <c r="AA503" s="137" t="s">
        <v>27709</v>
      </c>
      <c r="AB503" s="68">
        <v>43059.90803240741</v>
      </c>
      <c r="AC503" s="63"/>
      <c r="AD503" s="42" t="s">
        <v>49</v>
      </c>
      <c r="AE503" s="63"/>
      <c r="AF503" s="37">
        <v>1708</v>
      </c>
      <c r="AG503" s="37">
        <v>126</v>
      </c>
      <c r="AH503" s="37">
        <v>202</v>
      </c>
      <c r="AI503" s="37">
        <v>1655</v>
      </c>
    </row>
    <row x14ac:dyDescent="0.25" r="504" customHeight="1" ht="18">
      <c r="A504" s="1" t="s">
        <v>27710</v>
      </c>
      <c r="B504" s="33" t="s">
        <v>27711</v>
      </c>
      <c r="C504" s="13" t="s">
        <v>44</v>
      </c>
      <c r="D504" s="135"/>
      <c r="E504" s="13" t="s">
        <v>44</v>
      </c>
      <c r="F504" s="135"/>
      <c r="G504" s="13" t="s">
        <v>44</v>
      </c>
      <c r="H504" s="64"/>
      <c r="I504" s="136"/>
      <c r="J504" s="135"/>
      <c r="K504" s="67">
        <v>1170030000000000000</v>
      </c>
      <c r="L504" s="68">
        <v>43714.865208333336</v>
      </c>
      <c r="M504" s="37">
        <v>3</v>
      </c>
      <c r="N504" s="37">
        <v>0</v>
      </c>
      <c r="O504" s="37">
        <v>0</v>
      </c>
      <c r="P504" s="37">
        <v>0</v>
      </c>
      <c r="Q504" s="37">
        <v>0</v>
      </c>
      <c r="R504" s="63"/>
      <c r="S504" s="63"/>
      <c r="T504" s="63"/>
      <c r="U504" s="63"/>
      <c r="V504" s="63" t="s">
        <v>27712</v>
      </c>
      <c r="W504" s="63"/>
      <c r="X504" s="63" t="s">
        <v>27713</v>
      </c>
      <c r="Y504" s="69">
        <v>1086320000000000000</v>
      </c>
      <c r="Z504" s="39" t="s">
        <v>27714</v>
      </c>
      <c r="AA504" s="63"/>
      <c r="AB504" s="68">
        <v>43483.8653125</v>
      </c>
      <c r="AC504" s="39"/>
      <c r="AD504" s="42" t="s">
        <v>27715</v>
      </c>
      <c r="AE504" s="63"/>
      <c r="AF504" s="37">
        <v>10636</v>
      </c>
      <c r="AG504" s="37">
        <v>430</v>
      </c>
      <c r="AH504" s="37">
        <v>674</v>
      </c>
      <c r="AI504" s="37">
        <v>31411</v>
      </c>
    </row>
    <row x14ac:dyDescent="0.25" r="505" customHeight="1" ht="18">
      <c r="A505" s="1" t="s">
        <v>27716</v>
      </c>
      <c r="B505" s="33" t="s">
        <v>27717</v>
      </c>
      <c r="C505" s="13" t="s">
        <v>44</v>
      </c>
      <c r="D505" s="135"/>
      <c r="E505" s="13" t="s">
        <v>44</v>
      </c>
      <c r="F505" s="135"/>
      <c r="G505" s="13" t="s">
        <v>44</v>
      </c>
      <c r="H505" s="64"/>
      <c r="I505" s="136"/>
      <c r="J505" s="135"/>
      <c r="K505" s="67">
        <v>1170030000000000000</v>
      </c>
      <c r="L505" s="68">
        <v>43714.86394675926</v>
      </c>
      <c r="M505" s="37">
        <v>11</v>
      </c>
      <c r="N505" s="37">
        <v>0</v>
      </c>
      <c r="O505" s="37">
        <v>0</v>
      </c>
      <c r="P505" s="37">
        <v>0</v>
      </c>
      <c r="Q505" s="37">
        <v>0</v>
      </c>
      <c r="R505" s="63"/>
      <c r="S505" s="63"/>
      <c r="T505" s="63"/>
      <c r="U505" s="63"/>
      <c r="V505" s="63" t="s">
        <v>27494</v>
      </c>
      <c r="W505" s="63"/>
      <c r="X505" s="63" t="s">
        <v>27495</v>
      </c>
      <c r="Y505" s="69">
        <v>1166030000000000000</v>
      </c>
      <c r="Z505" s="39" t="s">
        <v>27496</v>
      </c>
      <c r="AA505" s="63"/>
      <c r="AB505" s="68">
        <v>43703.829664351855</v>
      </c>
      <c r="AC505" s="63"/>
      <c r="AD505" s="66" t="s">
        <v>1205</v>
      </c>
      <c r="AE505" s="63"/>
      <c r="AF505" s="37">
        <v>1676</v>
      </c>
      <c r="AG505" s="37">
        <v>747</v>
      </c>
      <c r="AH505" s="37">
        <v>1447</v>
      </c>
      <c r="AI505" s="37">
        <v>3890</v>
      </c>
    </row>
    <row x14ac:dyDescent="0.25" r="506" customHeight="1" ht="18">
      <c r="A506" s="1" t="s">
        <v>27718</v>
      </c>
      <c r="B506" s="33" t="s">
        <v>27719</v>
      </c>
      <c r="C506" s="13" t="s">
        <v>35</v>
      </c>
      <c r="D506" s="14" t="s">
        <v>5520</v>
      </c>
      <c r="E506" s="13" t="s">
        <v>35</v>
      </c>
      <c r="F506" s="14" t="s">
        <v>5520</v>
      </c>
      <c r="G506" s="13" t="s">
        <v>35</v>
      </c>
      <c r="H506" s="63" t="s">
        <v>5520</v>
      </c>
      <c r="I506" s="136"/>
      <c r="J506" s="135"/>
      <c r="K506" s="67">
        <v>1170030000000000000</v>
      </c>
      <c r="L506" s="68">
        <v>43714.86210648148</v>
      </c>
      <c r="M506" s="37">
        <v>1</v>
      </c>
      <c r="N506" s="37">
        <v>0</v>
      </c>
      <c r="O506" s="37">
        <v>0</v>
      </c>
      <c r="P506" s="37">
        <v>0</v>
      </c>
      <c r="Q506" s="37">
        <v>0</v>
      </c>
      <c r="R506" s="63"/>
      <c r="S506" s="63"/>
      <c r="T506" s="63"/>
      <c r="U506" s="63"/>
      <c r="V506" s="63" t="s">
        <v>27720</v>
      </c>
      <c r="W506" s="63"/>
      <c r="X506" s="63" t="s">
        <v>27721</v>
      </c>
      <c r="Y506" s="69">
        <v>1050750000000000000</v>
      </c>
      <c r="Z506" s="39" t="s">
        <v>27722</v>
      </c>
      <c r="AA506" s="63"/>
      <c r="AB506" s="68">
        <v>43385.71983796296</v>
      </c>
      <c r="AC506" s="63"/>
      <c r="AD506" s="42"/>
      <c r="AE506" s="63"/>
      <c r="AF506" s="37">
        <v>8071</v>
      </c>
      <c r="AG506" s="37">
        <v>662</v>
      </c>
      <c r="AH506" s="37">
        <v>2811</v>
      </c>
      <c r="AI506" s="37">
        <v>8568</v>
      </c>
    </row>
    <row x14ac:dyDescent="0.25" r="507" customHeight="1" ht="18">
      <c r="A507" s="1" t="s">
        <v>27723</v>
      </c>
      <c r="B507" s="33" t="s">
        <v>27724</v>
      </c>
      <c r="C507" s="13" t="s">
        <v>44</v>
      </c>
      <c r="D507" s="135"/>
      <c r="E507" s="13" t="s">
        <v>44</v>
      </c>
      <c r="F507" s="135"/>
      <c r="G507" s="13" t="s">
        <v>44</v>
      </c>
      <c r="H507" s="64"/>
      <c r="I507" s="136"/>
      <c r="J507" s="135"/>
      <c r="K507" s="67">
        <v>1170030000000000000</v>
      </c>
      <c r="L507" s="68">
        <v>43714.86201388889</v>
      </c>
      <c r="M507" s="37">
        <v>5</v>
      </c>
      <c r="N507" s="37">
        <v>0</v>
      </c>
      <c r="O507" s="37">
        <v>0</v>
      </c>
      <c r="P507" s="37">
        <v>0</v>
      </c>
      <c r="Q507" s="37">
        <v>0</v>
      </c>
      <c r="R507" s="63"/>
      <c r="S507" s="63"/>
      <c r="T507" s="63"/>
      <c r="U507" s="63"/>
      <c r="V507" s="39" t="s">
        <v>27725</v>
      </c>
      <c r="W507" s="63"/>
      <c r="X507" s="63" t="s">
        <v>27726</v>
      </c>
      <c r="Y507" s="67">
        <v>809903000000000000</v>
      </c>
      <c r="Z507" s="39" t="s">
        <v>27727</v>
      </c>
      <c r="AA507" s="63"/>
      <c r="AB507" s="68">
        <v>42721.1016087963</v>
      </c>
      <c r="AC507" s="39"/>
      <c r="AD507" s="42" t="s">
        <v>7987</v>
      </c>
      <c r="AE507" s="63"/>
      <c r="AF507" s="37">
        <v>12860</v>
      </c>
      <c r="AG507" s="37">
        <v>2422</v>
      </c>
      <c r="AH507" s="37">
        <v>3022</v>
      </c>
      <c r="AI507" s="37">
        <v>11586</v>
      </c>
    </row>
    <row x14ac:dyDescent="0.25" r="508" customHeight="1" ht="18">
      <c r="A508" s="1" t="s">
        <v>27728</v>
      </c>
      <c r="B508" s="33" t="s">
        <v>27729</v>
      </c>
      <c r="C508" s="13" t="s">
        <v>44</v>
      </c>
      <c r="D508" s="135"/>
      <c r="E508" s="13" t="s">
        <v>44</v>
      </c>
      <c r="F508" s="135"/>
      <c r="G508" s="13" t="s">
        <v>44</v>
      </c>
      <c r="H508" s="64"/>
      <c r="I508" s="136"/>
      <c r="J508" s="135"/>
      <c r="K508" s="67">
        <v>1170030000000000000</v>
      </c>
      <c r="L508" s="68">
        <v>43714.86114583333</v>
      </c>
      <c r="M508" s="37">
        <v>1</v>
      </c>
      <c r="N508" s="37">
        <v>0</v>
      </c>
      <c r="O508" s="37">
        <v>0</v>
      </c>
      <c r="P508" s="37">
        <v>0</v>
      </c>
      <c r="Q508" s="37">
        <v>0</v>
      </c>
      <c r="R508" s="63"/>
      <c r="S508" s="63"/>
      <c r="T508" s="63"/>
      <c r="U508" s="39"/>
      <c r="V508" s="39" t="s">
        <v>27730</v>
      </c>
      <c r="W508" s="63"/>
      <c r="X508" s="63" t="s">
        <v>27731</v>
      </c>
      <c r="Y508" s="69">
        <v>1167730000000000000</v>
      </c>
      <c r="Z508" s="39" t="s">
        <v>27732</v>
      </c>
      <c r="AA508" s="63"/>
      <c r="AB508" s="68">
        <v>43708.52636574074</v>
      </c>
      <c r="AC508" s="63"/>
      <c r="AD508" s="66"/>
      <c r="AE508" s="63"/>
      <c r="AF508" s="37">
        <v>715</v>
      </c>
      <c r="AG508" s="37">
        <v>106</v>
      </c>
      <c r="AH508" s="37">
        <v>473</v>
      </c>
      <c r="AI508" s="37">
        <v>927</v>
      </c>
    </row>
    <row x14ac:dyDescent="0.25" r="509" customHeight="1" ht="18">
      <c r="A509" s="1" t="s">
        <v>27733</v>
      </c>
      <c r="B509" s="33" t="s">
        <v>27734</v>
      </c>
      <c r="C509" s="70" t="s">
        <v>44</v>
      </c>
      <c r="D509" s="139"/>
      <c r="E509" s="70" t="s">
        <v>44</v>
      </c>
      <c r="F509" s="139"/>
      <c r="G509" s="70" t="s">
        <v>44</v>
      </c>
      <c r="H509" s="140"/>
      <c r="I509" s="141"/>
      <c r="J509" s="139"/>
      <c r="K509" s="67">
        <v>1170030000000000000</v>
      </c>
      <c r="L509" s="68">
        <v>43714.86042824074</v>
      </c>
      <c r="M509" s="37">
        <v>5</v>
      </c>
      <c r="N509" s="37">
        <v>0</v>
      </c>
      <c r="O509" s="37">
        <v>0</v>
      </c>
      <c r="P509" s="37">
        <v>0</v>
      </c>
      <c r="Q509" s="37">
        <v>0</v>
      </c>
      <c r="R509" s="63"/>
      <c r="S509" s="63"/>
      <c r="T509" s="63"/>
      <c r="U509" s="63"/>
      <c r="V509" s="63" t="s">
        <v>27735</v>
      </c>
      <c r="W509" s="63"/>
      <c r="X509" s="63" t="s">
        <v>27736</v>
      </c>
      <c r="Y509" s="37">
        <v>93269548</v>
      </c>
      <c r="Z509" s="63" t="s">
        <v>27737</v>
      </c>
      <c r="AA509" s="137" t="s">
        <v>27738</v>
      </c>
      <c r="AB509" s="68">
        <v>40146.049259259256</v>
      </c>
      <c r="AC509" s="63"/>
      <c r="AD509" s="66" t="s">
        <v>27739</v>
      </c>
      <c r="AE509" s="63"/>
      <c r="AF509" s="37">
        <v>158376</v>
      </c>
      <c r="AG509" s="37">
        <v>7993</v>
      </c>
      <c r="AH509" s="37">
        <v>2000</v>
      </c>
      <c r="AI509" s="37">
        <v>17496</v>
      </c>
    </row>
    <row x14ac:dyDescent="0.25" r="510" customHeight="1" ht="18">
      <c r="A510" s="1"/>
      <c r="B510" s="33"/>
      <c r="C510" s="63"/>
      <c r="D510" s="63"/>
      <c r="E510" s="63"/>
      <c r="F510" s="63"/>
      <c r="G510" s="63"/>
      <c r="H510" s="63"/>
      <c r="I510" s="63"/>
      <c r="J510" s="63"/>
      <c r="K510" s="64"/>
      <c r="L510" s="65"/>
      <c r="M510" s="66"/>
      <c r="N510" s="66"/>
      <c r="O510" s="66"/>
      <c r="P510" s="66"/>
      <c r="Q510" s="66"/>
      <c r="R510" s="63"/>
      <c r="S510" s="63"/>
      <c r="T510" s="63"/>
      <c r="U510" s="63"/>
      <c r="V510" s="63"/>
      <c r="W510" s="63"/>
      <c r="X510" s="63"/>
      <c r="Y510" s="66"/>
      <c r="Z510" s="63"/>
      <c r="AA510" s="63"/>
      <c r="AB510" s="65"/>
      <c r="AC510" s="63"/>
      <c r="AD510" s="66"/>
      <c r="AE510" s="63"/>
      <c r="AF510" s="66"/>
      <c r="AG510" s="66"/>
      <c r="AH510" s="66"/>
      <c r="AI510" s="66"/>
    </row>
    <row x14ac:dyDescent="0.25" r="511" customHeight="1" ht="18">
      <c r="A511" s="1"/>
      <c r="B511" s="33"/>
      <c r="C511" s="63"/>
      <c r="D511" s="63"/>
      <c r="E511" s="63"/>
      <c r="F511" s="63"/>
      <c r="G511" s="63"/>
      <c r="H511" s="63"/>
      <c r="I511" s="63"/>
      <c r="J511" s="63"/>
      <c r="K511" s="64"/>
      <c r="L511" s="65"/>
      <c r="M511" s="66"/>
      <c r="N511" s="66"/>
      <c r="O511" s="66"/>
      <c r="P511" s="66"/>
      <c r="Q511" s="66"/>
      <c r="R511" s="63"/>
      <c r="S511" s="63"/>
      <c r="T511" s="63"/>
      <c r="U511" s="63"/>
      <c r="V511" s="63"/>
      <c r="W511" s="63"/>
      <c r="X511" s="63"/>
      <c r="Y511" s="66"/>
      <c r="Z511" s="63"/>
      <c r="AA511" s="63"/>
      <c r="AB511" s="65"/>
      <c r="AC511" s="63"/>
      <c r="AD511" s="66"/>
      <c r="AE511" s="63"/>
      <c r="AF511" s="66"/>
      <c r="AG511" s="66"/>
      <c r="AH511" s="66"/>
      <c r="AI511" s="66"/>
    </row>
    <row x14ac:dyDescent="0.25" r="512" customHeight="1" ht="18">
      <c r="A512" s="1"/>
      <c r="B512" s="33"/>
      <c r="C512" s="63"/>
      <c r="D512" s="63"/>
      <c r="E512" s="63"/>
      <c r="F512" s="63"/>
      <c r="G512" s="63"/>
      <c r="H512" s="63"/>
      <c r="I512" s="63"/>
      <c r="J512" s="63"/>
      <c r="K512" s="64"/>
      <c r="L512" s="65"/>
      <c r="M512" s="66"/>
      <c r="N512" s="66"/>
      <c r="O512" s="66"/>
      <c r="P512" s="66"/>
      <c r="Q512" s="66"/>
      <c r="R512" s="63"/>
      <c r="S512" s="63"/>
      <c r="T512" s="63"/>
      <c r="U512" s="63"/>
      <c r="V512" s="63"/>
      <c r="W512" s="63"/>
      <c r="X512" s="63"/>
      <c r="Y512" s="66"/>
      <c r="Z512" s="63"/>
      <c r="AA512" s="63"/>
      <c r="AB512" s="65"/>
      <c r="AC512" s="63"/>
      <c r="AD512" s="66"/>
      <c r="AE512" s="63"/>
      <c r="AF512" s="66"/>
      <c r="AG512" s="66"/>
      <c r="AH512" s="66"/>
      <c r="AI512" s="66"/>
    </row>
    <row x14ac:dyDescent="0.25" r="513" customHeight="1" ht="18">
      <c r="A513" s="1"/>
      <c r="B513" s="33"/>
      <c r="C513" s="63"/>
      <c r="D513" s="63"/>
      <c r="E513" s="63"/>
      <c r="F513" s="63"/>
      <c r="G513" s="63"/>
      <c r="H513" s="63"/>
      <c r="I513" s="63"/>
      <c r="J513" s="63"/>
      <c r="K513" s="64"/>
      <c r="L513" s="65"/>
      <c r="M513" s="66"/>
      <c r="N513" s="66"/>
      <c r="O513" s="66"/>
      <c r="P513" s="66"/>
      <c r="Q513" s="66"/>
      <c r="R513" s="63"/>
      <c r="S513" s="63"/>
      <c r="T513" s="63"/>
      <c r="U513" s="63"/>
      <c r="V513" s="63"/>
      <c r="W513" s="63"/>
      <c r="X513" s="63"/>
      <c r="Y513" s="66"/>
      <c r="Z513" s="63"/>
      <c r="AA513" s="63"/>
      <c r="AB513" s="65"/>
      <c r="AC513" s="63"/>
      <c r="AD513" s="66"/>
      <c r="AE513" s="63"/>
      <c r="AF513" s="66"/>
      <c r="AG513" s="66"/>
      <c r="AH513" s="66"/>
      <c r="AI513" s="66"/>
    </row>
    <row x14ac:dyDescent="0.25" r="514" customHeight="1" ht="18">
      <c r="A514" s="1"/>
      <c r="B514" s="33"/>
      <c r="C514" s="63"/>
      <c r="D514" s="63"/>
      <c r="E514" s="63"/>
      <c r="F514" s="63"/>
      <c r="G514" s="63"/>
      <c r="H514" s="63"/>
      <c r="I514" s="63"/>
      <c r="J514" s="63"/>
      <c r="K514" s="64"/>
      <c r="L514" s="65"/>
      <c r="M514" s="66"/>
      <c r="N514" s="66"/>
      <c r="O514" s="66"/>
      <c r="P514" s="66"/>
      <c r="Q514" s="66"/>
      <c r="R514" s="63"/>
      <c r="S514" s="63"/>
      <c r="T514" s="63"/>
      <c r="U514" s="63"/>
      <c r="V514" s="63"/>
      <c r="W514" s="63"/>
      <c r="X514" s="63"/>
      <c r="Y514" s="66"/>
      <c r="Z514" s="63"/>
      <c r="AA514" s="63"/>
      <c r="AB514" s="65"/>
      <c r="AC514" s="63"/>
      <c r="AD514" s="66"/>
      <c r="AE514" s="63"/>
      <c r="AF514" s="66"/>
      <c r="AG514" s="66"/>
      <c r="AH514" s="66"/>
      <c r="AI514" s="66"/>
    </row>
    <row x14ac:dyDescent="0.25" r="515" customHeight="1" ht="18">
      <c r="A515" s="1"/>
      <c r="B515" s="33"/>
      <c r="C515" s="63"/>
      <c r="D515" s="63"/>
      <c r="E515" s="63"/>
      <c r="F515" s="63"/>
      <c r="G515" s="63"/>
      <c r="H515" s="63"/>
      <c r="I515" s="63"/>
      <c r="J515" s="63"/>
      <c r="K515" s="64"/>
      <c r="L515" s="65"/>
      <c r="M515" s="66"/>
      <c r="N515" s="66"/>
      <c r="O515" s="66"/>
      <c r="P515" s="66"/>
      <c r="Q515" s="66"/>
      <c r="R515" s="63"/>
      <c r="S515" s="63"/>
      <c r="T515" s="63"/>
      <c r="U515" s="63"/>
      <c r="V515" s="63"/>
      <c r="W515" s="63"/>
      <c r="X515" s="63"/>
      <c r="Y515" s="66"/>
      <c r="Z515" s="63"/>
      <c r="AA515" s="63"/>
      <c r="AB515" s="65"/>
      <c r="AC515" s="63"/>
      <c r="AD515" s="66"/>
      <c r="AE515" s="63"/>
      <c r="AF515" s="66"/>
      <c r="AG515" s="66"/>
      <c r="AH515" s="66"/>
      <c r="AI515" s="66"/>
    </row>
    <row x14ac:dyDescent="0.25" r="516" customHeight="1" ht="18">
      <c r="A516" s="1"/>
      <c r="B516" s="33"/>
      <c r="C516" s="63"/>
      <c r="D516" s="63"/>
      <c r="E516" s="63"/>
      <c r="F516" s="63"/>
      <c r="G516" s="63"/>
      <c r="H516" s="63"/>
      <c r="I516" s="63"/>
      <c r="J516" s="63"/>
      <c r="K516" s="64"/>
      <c r="L516" s="65"/>
      <c r="M516" s="66"/>
      <c r="N516" s="66"/>
      <c r="O516" s="66"/>
      <c r="P516" s="66"/>
      <c r="Q516" s="66"/>
      <c r="R516" s="63"/>
      <c r="S516" s="63"/>
      <c r="T516" s="63"/>
      <c r="U516" s="63"/>
      <c r="V516" s="63"/>
      <c r="W516" s="63"/>
      <c r="X516" s="63"/>
      <c r="Y516" s="66"/>
      <c r="Z516" s="63"/>
      <c r="AA516" s="63"/>
      <c r="AB516" s="65"/>
      <c r="AC516" s="63"/>
      <c r="AD516" s="66"/>
      <c r="AE516" s="63"/>
      <c r="AF516" s="66"/>
      <c r="AG516" s="66"/>
      <c r="AH516" s="66"/>
      <c r="AI516" s="66"/>
    </row>
    <row x14ac:dyDescent="0.25" r="517" customHeight="1" ht="18">
      <c r="A517" s="1"/>
      <c r="B517" s="33"/>
      <c r="C517" s="63"/>
      <c r="D517" s="63"/>
      <c r="E517" s="63"/>
      <c r="F517" s="63"/>
      <c r="G517" s="63"/>
      <c r="H517" s="63"/>
      <c r="I517" s="63"/>
      <c r="J517" s="63"/>
      <c r="K517" s="64"/>
      <c r="L517" s="65"/>
      <c r="M517" s="66"/>
      <c r="N517" s="66"/>
      <c r="O517" s="66"/>
      <c r="P517" s="66"/>
      <c r="Q517" s="66"/>
      <c r="R517" s="63"/>
      <c r="S517" s="63"/>
      <c r="T517" s="63"/>
      <c r="U517" s="63"/>
      <c r="V517" s="63"/>
      <c r="W517" s="63"/>
      <c r="X517" s="63"/>
      <c r="Y517" s="66"/>
      <c r="Z517" s="63"/>
      <c r="AA517" s="63"/>
      <c r="AB517" s="65"/>
      <c r="AC517" s="63"/>
      <c r="AD517" s="66"/>
      <c r="AE517" s="63"/>
      <c r="AF517" s="66"/>
      <c r="AG517" s="66"/>
      <c r="AH517" s="66"/>
      <c r="AI517" s="66"/>
    </row>
    <row x14ac:dyDescent="0.25" r="518" customHeight="1" ht="18">
      <c r="A518" s="1"/>
      <c r="B518" s="33"/>
      <c r="C518" s="63"/>
      <c r="D518" s="63"/>
      <c r="E518" s="63"/>
      <c r="F518" s="63"/>
      <c r="G518" s="63"/>
      <c r="H518" s="63"/>
      <c r="I518" s="63"/>
      <c r="J518" s="63"/>
      <c r="K518" s="64"/>
      <c r="L518" s="65"/>
      <c r="M518" s="66"/>
      <c r="N518" s="66"/>
      <c r="O518" s="66"/>
      <c r="P518" s="66"/>
      <c r="Q518" s="66"/>
      <c r="R518" s="63"/>
      <c r="S518" s="63"/>
      <c r="T518" s="63"/>
      <c r="U518" s="63"/>
      <c r="V518" s="63"/>
      <c r="W518" s="63"/>
      <c r="X518" s="63"/>
      <c r="Y518" s="66"/>
      <c r="Z518" s="63"/>
      <c r="AA518" s="63"/>
      <c r="AB518" s="65"/>
      <c r="AC518" s="63"/>
      <c r="AD518" s="66"/>
      <c r="AE518" s="63"/>
      <c r="AF518" s="66"/>
      <c r="AG518" s="66"/>
      <c r="AH518" s="66"/>
      <c r="AI518" s="66"/>
    </row>
    <row x14ac:dyDescent="0.25" r="519" customHeight="1" ht="18">
      <c r="A519" s="1"/>
      <c r="B519" s="33"/>
      <c r="C519" s="63"/>
      <c r="D519" s="63"/>
      <c r="E519" s="63"/>
      <c r="F519" s="63"/>
      <c r="G519" s="63"/>
      <c r="H519" s="63"/>
      <c r="I519" s="63"/>
      <c r="J519" s="63"/>
      <c r="K519" s="64"/>
      <c r="L519" s="65"/>
      <c r="M519" s="66"/>
      <c r="N519" s="66"/>
      <c r="O519" s="66"/>
      <c r="P519" s="66"/>
      <c r="Q519" s="66"/>
      <c r="R519" s="63"/>
      <c r="S519" s="63"/>
      <c r="T519" s="63"/>
      <c r="U519" s="63"/>
      <c r="V519" s="63"/>
      <c r="W519" s="63"/>
      <c r="X519" s="63"/>
      <c r="Y519" s="66"/>
      <c r="Z519" s="63"/>
      <c r="AA519" s="63"/>
      <c r="AB519" s="65"/>
      <c r="AC519" s="63"/>
      <c r="AD519" s="66"/>
      <c r="AE519" s="63"/>
      <c r="AF519" s="66"/>
      <c r="AG519" s="66"/>
      <c r="AH519" s="66"/>
      <c r="AI519" s="66"/>
    </row>
    <row x14ac:dyDescent="0.25" r="520" customHeight="1" ht="18">
      <c r="A520" s="1"/>
      <c r="B520" s="33"/>
      <c r="C520" s="63"/>
      <c r="D520" s="63"/>
      <c r="E520" s="63"/>
      <c r="F520" s="63"/>
      <c r="G520" s="63"/>
      <c r="H520" s="63"/>
      <c r="I520" s="63"/>
      <c r="J520" s="63"/>
      <c r="K520" s="64"/>
      <c r="L520" s="65"/>
      <c r="M520" s="66"/>
      <c r="N520" s="66"/>
      <c r="O520" s="66"/>
      <c r="P520" s="66"/>
      <c r="Q520" s="66"/>
      <c r="R520" s="63"/>
      <c r="S520" s="63"/>
      <c r="T520" s="63"/>
      <c r="U520" s="63"/>
      <c r="V520" s="63"/>
      <c r="W520" s="63"/>
      <c r="X520" s="63"/>
      <c r="Y520" s="66"/>
      <c r="Z520" s="63"/>
      <c r="AA520" s="63"/>
      <c r="AB520" s="65"/>
      <c r="AC520" s="63"/>
      <c r="AD520" s="66"/>
      <c r="AE520" s="63"/>
      <c r="AF520" s="66"/>
      <c r="AG520" s="66"/>
      <c r="AH520" s="66"/>
      <c r="AI520" s="66"/>
    </row>
    <row x14ac:dyDescent="0.25" r="521" customHeight="1" ht="18">
      <c r="A521" s="1"/>
      <c r="B521" s="33"/>
      <c r="C521" s="63"/>
      <c r="D521" s="63"/>
      <c r="E521" s="63"/>
      <c r="F521" s="63"/>
      <c r="G521" s="63"/>
      <c r="H521" s="63"/>
      <c r="I521" s="63"/>
      <c r="J521" s="63"/>
      <c r="K521" s="64"/>
      <c r="L521" s="65"/>
      <c r="M521" s="66"/>
      <c r="N521" s="66"/>
      <c r="O521" s="66"/>
      <c r="P521" s="66"/>
      <c r="Q521" s="66"/>
      <c r="R521" s="63"/>
      <c r="S521" s="63"/>
      <c r="T521" s="63"/>
      <c r="U521" s="63"/>
      <c r="V521" s="63"/>
      <c r="W521" s="63"/>
      <c r="X521" s="63"/>
      <c r="Y521" s="66"/>
      <c r="Z521" s="63"/>
      <c r="AA521" s="63"/>
      <c r="AB521" s="65"/>
      <c r="AC521" s="63"/>
      <c r="AD521" s="66"/>
      <c r="AE521" s="63"/>
      <c r="AF521" s="66"/>
      <c r="AG521" s="66"/>
      <c r="AH521" s="66"/>
      <c r="AI521" s="66"/>
    </row>
    <row x14ac:dyDescent="0.25" r="522" customHeight="1" ht="18">
      <c r="A522" s="1"/>
      <c r="B522" s="33"/>
      <c r="C522" s="63"/>
      <c r="D522" s="63"/>
      <c r="E522" s="63"/>
      <c r="F522" s="63"/>
      <c r="G522" s="63"/>
      <c r="H522" s="63"/>
      <c r="I522" s="63"/>
      <c r="J522" s="63"/>
      <c r="K522" s="64"/>
      <c r="L522" s="65"/>
      <c r="M522" s="66"/>
      <c r="N522" s="66"/>
      <c r="O522" s="66"/>
      <c r="P522" s="66"/>
      <c r="Q522" s="66"/>
      <c r="R522" s="63"/>
      <c r="S522" s="63"/>
      <c r="T522" s="63"/>
      <c r="U522" s="63"/>
      <c r="V522" s="63"/>
      <c r="W522" s="63"/>
      <c r="X522" s="63"/>
      <c r="Y522" s="66"/>
      <c r="Z522" s="63"/>
      <c r="AA522" s="63"/>
      <c r="AB522" s="65"/>
      <c r="AC522" s="63"/>
      <c r="AD522" s="66"/>
      <c r="AE522" s="63"/>
      <c r="AF522" s="66"/>
      <c r="AG522" s="66"/>
      <c r="AH522" s="66"/>
      <c r="AI522" s="66"/>
    </row>
    <row x14ac:dyDescent="0.25" r="523" customHeight="1" ht="18">
      <c r="A523" s="1"/>
      <c r="B523" s="33"/>
      <c r="C523" s="63"/>
      <c r="D523" s="63"/>
      <c r="E523" s="63"/>
      <c r="F523" s="63"/>
      <c r="G523" s="63"/>
      <c r="H523" s="63"/>
      <c r="I523" s="63"/>
      <c r="J523" s="63"/>
      <c r="K523" s="64"/>
      <c r="L523" s="65"/>
      <c r="M523" s="66"/>
      <c r="N523" s="66"/>
      <c r="O523" s="66"/>
      <c r="P523" s="66"/>
      <c r="Q523" s="66"/>
      <c r="R523" s="63"/>
      <c r="S523" s="63"/>
      <c r="T523" s="63"/>
      <c r="U523" s="63"/>
      <c r="V523" s="63"/>
      <c r="W523" s="63"/>
      <c r="X523" s="63"/>
      <c r="Y523" s="66"/>
      <c r="Z523" s="63"/>
      <c r="AA523" s="63"/>
      <c r="AB523" s="65"/>
      <c r="AC523" s="63"/>
      <c r="AD523" s="66"/>
      <c r="AE523" s="63"/>
      <c r="AF523" s="66"/>
      <c r="AG523" s="66"/>
      <c r="AH523" s="66"/>
      <c r="AI523" s="66"/>
    </row>
    <row x14ac:dyDescent="0.25" r="524" customHeight="1" ht="18">
      <c r="A524" s="1"/>
      <c r="B524" s="33"/>
      <c r="C524" s="63"/>
      <c r="D524" s="63"/>
      <c r="E524" s="63"/>
      <c r="F524" s="63"/>
      <c r="G524" s="63"/>
      <c r="H524" s="63"/>
      <c r="I524" s="63"/>
      <c r="J524" s="63"/>
      <c r="K524" s="64"/>
      <c r="L524" s="65"/>
      <c r="M524" s="66"/>
      <c r="N524" s="66"/>
      <c r="O524" s="66"/>
      <c r="P524" s="66"/>
      <c r="Q524" s="66"/>
      <c r="R524" s="63"/>
      <c r="S524" s="63"/>
      <c r="T524" s="63"/>
      <c r="U524" s="63"/>
      <c r="V524" s="63"/>
      <c r="W524" s="63"/>
      <c r="X524" s="63"/>
      <c r="Y524" s="66"/>
      <c r="Z524" s="63"/>
      <c r="AA524" s="63"/>
      <c r="AB524" s="65"/>
      <c r="AC524" s="63"/>
      <c r="AD524" s="66"/>
      <c r="AE524" s="63"/>
      <c r="AF524" s="66"/>
      <c r="AG524" s="66"/>
      <c r="AH524" s="66"/>
      <c r="AI524" s="66"/>
    </row>
    <row x14ac:dyDescent="0.25" r="525" customHeight="1" ht="18">
      <c r="A525" s="1"/>
      <c r="B525" s="33"/>
      <c r="C525" s="63"/>
      <c r="D525" s="63"/>
      <c r="E525" s="63"/>
      <c r="F525" s="63"/>
      <c r="G525" s="63"/>
      <c r="H525" s="63"/>
      <c r="I525" s="63"/>
      <c r="J525" s="63"/>
      <c r="K525" s="64"/>
      <c r="L525" s="65"/>
      <c r="M525" s="66"/>
      <c r="N525" s="66"/>
      <c r="O525" s="66"/>
      <c r="P525" s="66"/>
      <c r="Q525" s="66"/>
      <c r="R525" s="63"/>
      <c r="S525" s="63"/>
      <c r="T525" s="63"/>
      <c r="U525" s="63"/>
      <c r="V525" s="63"/>
      <c r="W525" s="63"/>
      <c r="X525" s="63"/>
      <c r="Y525" s="66"/>
      <c r="Z525" s="63"/>
      <c r="AA525" s="63"/>
      <c r="AB525" s="65"/>
      <c r="AC525" s="63"/>
      <c r="AD525" s="66"/>
      <c r="AE525" s="63"/>
      <c r="AF525" s="66"/>
      <c r="AG525" s="66"/>
      <c r="AH525" s="66"/>
      <c r="AI525" s="66"/>
    </row>
    <row x14ac:dyDescent="0.25" r="526" customHeight="1" ht="18">
      <c r="A526" s="1"/>
      <c r="B526" s="33"/>
      <c r="C526" s="63"/>
      <c r="D526" s="63"/>
      <c r="E526" s="63"/>
      <c r="F526" s="63"/>
      <c r="G526" s="63"/>
      <c r="H526" s="63"/>
      <c r="I526" s="63"/>
      <c r="J526" s="63"/>
      <c r="K526" s="64"/>
      <c r="L526" s="65"/>
      <c r="M526" s="66"/>
      <c r="N526" s="66"/>
      <c r="O526" s="66"/>
      <c r="P526" s="66"/>
      <c r="Q526" s="66"/>
      <c r="R526" s="63"/>
      <c r="S526" s="63"/>
      <c r="T526" s="63"/>
      <c r="U526" s="63"/>
      <c r="V526" s="63"/>
      <c r="W526" s="63"/>
      <c r="X526" s="63"/>
      <c r="Y526" s="66"/>
      <c r="Z526" s="63"/>
      <c r="AA526" s="63"/>
      <c r="AB526" s="65"/>
      <c r="AC526" s="63"/>
      <c r="AD526" s="66"/>
      <c r="AE526" s="63"/>
      <c r="AF526" s="66"/>
      <c r="AG526" s="66"/>
      <c r="AH526" s="66"/>
      <c r="AI526" s="66"/>
    </row>
    <row x14ac:dyDescent="0.25" r="527" customHeight="1" ht="18">
      <c r="A527" s="1"/>
      <c r="B527" s="33"/>
      <c r="C527" s="63"/>
      <c r="D527" s="63"/>
      <c r="E527" s="63"/>
      <c r="F527" s="63"/>
      <c r="G527" s="63"/>
      <c r="H527" s="63"/>
      <c r="I527" s="63"/>
      <c r="J527" s="63"/>
      <c r="K527" s="64"/>
      <c r="L527" s="65"/>
      <c r="M527" s="66"/>
      <c r="N527" s="66"/>
      <c r="O527" s="66"/>
      <c r="P527" s="66"/>
      <c r="Q527" s="66"/>
      <c r="R527" s="63"/>
      <c r="S527" s="63"/>
      <c r="T527" s="63"/>
      <c r="U527" s="63"/>
      <c r="V527" s="63"/>
      <c r="W527" s="63"/>
      <c r="X527" s="63"/>
      <c r="Y527" s="66"/>
      <c r="Z527" s="63"/>
      <c r="AA527" s="63"/>
      <c r="AB527" s="65"/>
      <c r="AC527" s="63"/>
      <c r="AD527" s="66"/>
      <c r="AE527" s="63"/>
      <c r="AF527" s="66"/>
      <c r="AG527" s="66"/>
      <c r="AH527" s="66"/>
      <c r="AI527" s="66"/>
    </row>
    <row x14ac:dyDescent="0.25" r="528" customHeight="1" ht="18">
      <c r="A528" s="1"/>
      <c r="B528" s="33"/>
      <c r="C528" s="63"/>
      <c r="D528" s="63"/>
      <c r="E528" s="63"/>
      <c r="F528" s="63"/>
      <c r="G528" s="63"/>
      <c r="H528" s="63"/>
      <c r="I528" s="63"/>
      <c r="J528" s="63"/>
      <c r="K528" s="64"/>
      <c r="L528" s="65"/>
      <c r="M528" s="66"/>
      <c r="N528" s="66"/>
      <c r="O528" s="66"/>
      <c r="P528" s="66"/>
      <c r="Q528" s="66"/>
      <c r="R528" s="63"/>
      <c r="S528" s="63"/>
      <c r="T528" s="63"/>
      <c r="U528" s="63"/>
      <c r="V528" s="63"/>
      <c r="W528" s="63"/>
      <c r="X528" s="63"/>
      <c r="Y528" s="66"/>
      <c r="Z528" s="63"/>
      <c r="AA528" s="63"/>
      <c r="AB528" s="65"/>
      <c r="AC528" s="63"/>
      <c r="AD528" s="66"/>
      <c r="AE528" s="63"/>
      <c r="AF528" s="66"/>
      <c r="AG528" s="66"/>
      <c r="AH528" s="66"/>
      <c r="AI528" s="66"/>
    </row>
    <row x14ac:dyDescent="0.25" r="529" customHeight="1" ht="18">
      <c r="A529" s="1"/>
      <c r="B529" s="33"/>
      <c r="C529" s="63"/>
      <c r="D529" s="63"/>
      <c r="E529" s="63"/>
      <c r="F529" s="63"/>
      <c r="G529" s="63"/>
      <c r="H529" s="63"/>
      <c r="I529" s="63"/>
      <c r="J529" s="63"/>
      <c r="K529" s="64"/>
      <c r="L529" s="65"/>
      <c r="M529" s="66"/>
      <c r="N529" s="66"/>
      <c r="O529" s="66"/>
      <c r="P529" s="66"/>
      <c r="Q529" s="66"/>
      <c r="R529" s="63"/>
      <c r="S529" s="63"/>
      <c r="T529" s="63"/>
      <c r="U529" s="63"/>
      <c r="V529" s="63"/>
      <c r="W529" s="63"/>
      <c r="X529" s="63"/>
      <c r="Y529" s="66"/>
      <c r="Z529" s="63"/>
      <c r="AA529" s="63"/>
      <c r="AB529" s="65"/>
      <c r="AC529" s="63"/>
      <c r="AD529" s="66"/>
      <c r="AE529" s="63"/>
      <c r="AF529" s="66"/>
      <c r="AG529" s="66"/>
      <c r="AH529" s="66"/>
      <c r="AI529" s="66"/>
    </row>
    <row x14ac:dyDescent="0.25" r="530" customHeight="1" ht="18">
      <c r="A530" s="1"/>
      <c r="B530" s="33"/>
      <c r="C530" s="63"/>
      <c r="D530" s="63"/>
      <c r="E530" s="63"/>
      <c r="F530" s="63"/>
      <c r="G530" s="63"/>
      <c r="H530" s="63"/>
      <c r="I530" s="63"/>
      <c r="J530" s="63"/>
      <c r="K530" s="64"/>
      <c r="L530" s="65"/>
      <c r="M530" s="66"/>
      <c r="N530" s="66"/>
      <c r="O530" s="66"/>
      <c r="P530" s="66"/>
      <c r="Q530" s="66"/>
      <c r="R530" s="63"/>
      <c r="S530" s="63"/>
      <c r="T530" s="63"/>
      <c r="U530" s="63"/>
      <c r="V530" s="63"/>
      <c r="W530" s="63"/>
      <c r="X530" s="63"/>
      <c r="Y530" s="66"/>
      <c r="Z530" s="63"/>
      <c r="AA530" s="63"/>
      <c r="AB530" s="65"/>
      <c r="AC530" s="63"/>
      <c r="AD530" s="66"/>
      <c r="AE530" s="63"/>
      <c r="AF530" s="66"/>
      <c r="AG530" s="66"/>
      <c r="AH530" s="66"/>
      <c r="AI530" s="66"/>
    </row>
    <row x14ac:dyDescent="0.25" r="531" customHeight="1" ht="18">
      <c r="A531" s="1"/>
      <c r="B531" s="33"/>
      <c r="C531" s="63"/>
      <c r="D531" s="63"/>
      <c r="E531" s="63"/>
      <c r="F531" s="63"/>
      <c r="G531" s="63"/>
      <c r="H531" s="63"/>
      <c r="I531" s="63"/>
      <c r="J531" s="63"/>
      <c r="K531" s="64"/>
      <c r="L531" s="65"/>
      <c r="M531" s="66"/>
      <c r="N531" s="66"/>
      <c r="O531" s="66"/>
      <c r="P531" s="66"/>
      <c r="Q531" s="66"/>
      <c r="R531" s="63"/>
      <c r="S531" s="63"/>
      <c r="T531" s="63"/>
      <c r="U531" s="63"/>
      <c r="V531" s="63"/>
      <c r="W531" s="63"/>
      <c r="X531" s="63"/>
      <c r="Y531" s="66"/>
      <c r="Z531" s="63"/>
      <c r="AA531" s="63"/>
      <c r="AB531" s="65"/>
      <c r="AC531" s="63"/>
      <c r="AD531" s="66"/>
      <c r="AE531" s="63"/>
      <c r="AF531" s="66"/>
      <c r="AG531" s="66"/>
      <c r="AH531" s="66"/>
      <c r="AI531" s="66"/>
    </row>
    <row x14ac:dyDescent="0.25" r="532" customHeight="1" ht="18">
      <c r="A532" s="1"/>
      <c r="B532" s="33"/>
      <c r="C532" s="63"/>
      <c r="D532" s="63"/>
      <c r="E532" s="63"/>
      <c r="F532" s="63"/>
      <c r="G532" s="63"/>
      <c r="H532" s="63"/>
      <c r="I532" s="63"/>
      <c r="J532" s="63"/>
      <c r="K532" s="64"/>
      <c r="L532" s="65"/>
      <c r="M532" s="66"/>
      <c r="N532" s="66"/>
      <c r="O532" s="66"/>
      <c r="P532" s="66"/>
      <c r="Q532" s="66"/>
      <c r="R532" s="63"/>
      <c r="S532" s="63"/>
      <c r="T532" s="63"/>
      <c r="U532" s="63"/>
      <c r="V532" s="63"/>
      <c r="W532" s="63"/>
      <c r="X532" s="63"/>
      <c r="Y532" s="66"/>
      <c r="Z532" s="63"/>
      <c r="AA532" s="63"/>
      <c r="AB532" s="65"/>
      <c r="AC532" s="63"/>
      <c r="AD532" s="66"/>
      <c r="AE532" s="63"/>
      <c r="AF532" s="66"/>
      <c r="AG532" s="66"/>
      <c r="AH532" s="66"/>
      <c r="AI532" s="66"/>
    </row>
    <row x14ac:dyDescent="0.25" r="533" customHeight="1" ht="18">
      <c r="A533" s="1"/>
      <c r="B533" s="33"/>
      <c r="C533" s="63"/>
      <c r="D533" s="63"/>
      <c r="E533" s="63"/>
      <c r="F533" s="63"/>
      <c r="G533" s="63"/>
      <c r="H533" s="63"/>
      <c r="I533" s="63"/>
      <c r="J533" s="63"/>
      <c r="K533" s="64"/>
      <c r="L533" s="65"/>
      <c r="M533" s="66"/>
      <c r="N533" s="66"/>
      <c r="O533" s="66"/>
      <c r="P533" s="66"/>
      <c r="Q533" s="66"/>
      <c r="R533" s="63"/>
      <c r="S533" s="63"/>
      <c r="T533" s="63"/>
      <c r="U533" s="63"/>
      <c r="V533" s="63"/>
      <c r="W533" s="63"/>
      <c r="X533" s="63"/>
      <c r="Y533" s="66"/>
      <c r="Z533" s="63"/>
      <c r="AA533" s="63"/>
      <c r="AB533" s="65"/>
      <c r="AC533" s="63"/>
      <c r="AD533" s="66"/>
      <c r="AE533" s="63"/>
      <c r="AF533" s="66"/>
      <c r="AG533" s="66"/>
      <c r="AH533" s="66"/>
      <c r="AI533" s="66"/>
    </row>
    <row x14ac:dyDescent="0.25" r="534" customHeight="1" ht="18">
      <c r="A534" s="1"/>
      <c r="B534" s="33"/>
      <c r="C534" s="63"/>
      <c r="D534" s="63"/>
      <c r="E534" s="63"/>
      <c r="F534" s="63"/>
      <c r="G534" s="63"/>
      <c r="H534" s="63"/>
      <c r="I534" s="63"/>
      <c r="J534" s="63"/>
      <c r="K534" s="64"/>
      <c r="L534" s="65"/>
      <c r="M534" s="66"/>
      <c r="N534" s="66"/>
      <c r="O534" s="66"/>
      <c r="P534" s="66"/>
      <c r="Q534" s="66"/>
      <c r="R534" s="63"/>
      <c r="S534" s="63"/>
      <c r="T534" s="63"/>
      <c r="U534" s="63"/>
      <c r="V534" s="63"/>
      <c r="W534" s="63"/>
      <c r="X534" s="63"/>
      <c r="Y534" s="66"/>
      <c r="Z534" s="63"/>
      <c r="AA534" s="63"/>
      <c r="AB534" s="65"/>
      <c r="AC534" s="63"/>
      <c r="AD534" s="66"/>
      <c r="AE534" s="63"/>
      <c r="AF534" s="66"/>
      <c r="AG534" s="66"/>
      <c r="AH534" s="66"/>
      <c r="AI534" s="66"/>
    </row>
    <row x14ac:dyDescent="0.25" r="535" customHeight="1" ht="18">
      <c r="A535" s="1"/>
      <c r="B535" s="33"/>
      <c r="C535" s="63"/>
      <c r="D535" s="63"/>
      <c r="E535" s="63"/>
      <c r="F535" s="63"/>
      <c r="G535" s="63"/>
      <c r="H535" s="63"/>
      <c r="I535" s="63"/>
      <c r="J535" s="63"/>
      <c r="K535" s="64"/>
      <c r="L535" s="65"/>
      <c r="M535" s="66"/>
      <c r="N535" s="66"/>
      <c r="O535" s="66"/>
      <c r="P535" s="66"/>
      <c r="Q535" s="66"/>
      <c r="R535" s="63"/>
      <c r="S535" s="63"/>
      <c r="T535" s="63"/>
      <c r="U535" s="63"/>
      <c r="V535" s="63"/>
      <c r="W535" s="63"/>
      <c r="X535" s="63"/>
      <c r="Y535" s="66"/>
      <c r="Z535" s="63"/>
      <c r="AA535" s="63"/>
      <c r="AB535" s="65"/>
      <c r="AC535" s="63"/>
      <c r="AD535" s="66"/>
      <c r="AE535" s="63"/>
      <c r="AF535" s="66"/>
      <c r="AG535" s="66"/>
      <c r="AH535" s="66"/>
      <c r="AI535" s="66"/>
    </row>
    <row x14ac:dyDescent="0.25" r="536" customHeight="1" ht="18">
      <c r="A536" s="1"/>
      <c r="B536" s="33"/>
      <c r="C536" s="63"/>
      <c r="D536" s="63"/>
      <c r="E536" s="63"/>
      <c r="F536" s="63"/>
      <c r="G536" s="63"/>
      <c r="H536" s="63"/>
      <c r="I536" s="63"/>
      <c r="J536" s="63"/>
      <c r="K536" s="64"/>
      <c r="L536" s="65"/>
      <c r="M536" s="66"/>
      <c r="N536" s="66"/>
      <c r="O536" s="66"/>
      <c r="P536" s="66"/>
      <c r="Q536" s="66"/>
      <c r="R536" s="63"/>
      <c r="S536" s="63"/>
      <c r="T536" s="63"/>
      <c r="U536" s="63"/>
      <c r="V536" s="63"/>
      <c r="W536" s="63"/>
      <c r="X536" s="63"/>
      <c r="Y536" s="66"/>
      <c r="Z536" s="63"/>
      <c r="AA536" s="63"/>
      <c r="AB536" s="65"/>
      <c r="AC536" s="63"/>
      <c r="AD536" s="66"/>
      <c r="AE536" s="63"/>
      <c r="AF536" s="66"/>
      <c r="AG536" s="66"/>
      <c r="AH536" s="66"/>
      <c r="AI536" s="66"/>
    </row>
    <row x14ac:dyDescent="0.25" r="537" customHeight="1" ht="18">
      <c r="A537" s="1"/>
      <c r="B537" s="33"/>
      <c r="C537" s="63"/>
      <c r="D537" s="63"/>
      <c r="E537" s="63"/>
      <c r="F537" s="63"/>
      <c r="G537" s="63"/>
      <c r="H537" s="63"/>
      <c r="I537" s="63"/>
      <c r="J537" s="63"/>
      <c r="K537" s="64"/>
      <c r="L537" s="65"/>
      <c r="M537" s="66"/>
      <c r="N537" s="66"/>
      <c r="O537" s="66"/>
      <c r="P537" s="66"/>
      <c r="Q537" s="66"/>
      <c r="R537" s="63"/>
      <c r="S537" s="63"/>
      <c r="T537" s="63"/>
      <c r="U537" s="63"/>
      <c r="V537" s="63"/>
      <c r="W537" s="63"/>
      <c r="X537" s="63"/>
      <c r="Y537" s="66"/>
      <c r="Z537" s="63"/>
      <c r="AA537" s="63"/>
      <c r="AB537" s="65"/>
      <c r="AC537" s="63"/>
      <c r="AD537" s="66"/>
      <c r="AE537" s="63"/>
      <c r="AF537" s="66"/>
      <c r="AG537" s="66"/>
      <c r="AH537" s="66"/>
      <c r="AI537" s="66"/>
    </row>
    <row x14ac:dyDescent="0.25" r="538" customHeight="1" ht="18">
      <c r="A538" s="1"/>
      <c r="B538" s="33"/>
      <c r="C538" s="63"/>
      <c r="D538" s="63"/>
      <c r="E538" s="63"/>
      <c r="F538" s="63"/>
      <c r="G538" s="63"/>
      <c r="H538" s="63"/>
      <c r="I538" s="63"/>
      <c r="J538" s="63"/>
      <c r="K538" s="64"/>
      <c r="L538" s="65"/>
      <c r="M538" s="66"/>
      <c r="N538" s="66"/>
      <c r="O538" s="66"/>
      <c r="P538" s="66"/>
      <c r="Q538" s="66"/>
      <c r="R538" s="63"/>
      <c r="S538" s="63"/>
      <c r="T538" s="63"/>
      <c r="U538" s="63"/>
      <c r="V538" s="63"/>
      <c r="W538" s="63"/>
      <c r="X538" s="63"/>
      <c r="Y538" s="66"/>
      <c r="Z538" s="63"/>
      <c r="AA538" s="63"/>
      <c r="AB538" s="65"/>
      <c r="AC538" s="63"/>
      <c r="AD538" s="66"/>
      <c r="AE538" s="63"/>
      <c r="AF538" s="66"/>
      <c r="AG538" s="66"/>
      <c r="AH538" s="66"/>
      <c r="AI538" s="66"/>
    </row>
    <row x14ac:dyDescent="0.25" r="539" customHeight="1" ht="18">
      <c r="A539" s="1"/>
      <c r="B539" s="33"/>
      <c r="C539" s="63"/>
      <c r="D539" s="63"/>
      <c r="E539" s="63"/>
      <c r="F539" s="63"/>
      <c r="G539" s="63"/>
      <c r="H539" s="63"/>
      <c r="I539" s="63"/>
      <c r="J539" s="63"/>
      <c r="K539" s="64"/>
      <c r="L539" s="65"/>
      <c r="M539" s="66"/>
      <c r="N539" s="66"/>
      <c r="O539" s="66"/>
      <c r="P539" s="66"/>
      <c r="Q539" s="66"/>
      <c r="R539" s="63"/>
      <c r="S539" s="63"/>
      <c r="T539" s="63"/>
      <c r="U539" s="63"/>
      <c r="V539" s="63"/>
      <c r="W539" s="63"/>
      <c r="X539" s="63"/>
      <c r="Y539" s="66"/>
      <c r="Z539" s="63"/>
      <c r="AA539" s="63"/>
      <c r="AB539" s="65"/>
      <c r="AC539" s="63"/>
      <c r="AD539" s="66"/>
      <c r="AE539" s="63"/>
      <c r="AF539" s="66"/>
      <c r="AG539" s="66"/>
      <c r="AH539" s="66"/>
      <c r="AI539" s="66"/>
    </row>
    <row x14ac:dyDescent="0.25" r="540" customHeight="1" ht="18">
      <c r="A540" s="1"/>
      <c r="B540" s="33"/>
      <c r="C540" s="63"/>
      <c r="D540" s="63"/>
      <c r="E540" s="63"/>
      <c r="F540" s="63"/>
      <c r="G540" s="63"/>
      <c r="H540" s="63"/>
      <c r="I540" s="63"/>
      <c r="J540" s="63"/>
      <c r="K540" s="64"/>
      <c r="L540" s="65"/>
      <c r="M540" s="66"/>
      <c r="N540" s="66"/>
      <c r="O540" s="66"/>
      <c r="P540" s="66"/>
      <c r="Q540" s="66"/>
      <c r="R540" s="63"/>
      <c r="S540" s="63"/>
      <c r="T540" s="63"/>
      <c r="U540" s="63"/>
      <c r="V540" s="63"/>
      <c r="W540" s="63"/>
      <c r="X540" s="63"/>
      <c r="Y540" s="66"/>
      <c r="Z540" s="63"/>
      <c r="AA540" s="63"/>
      <c r="AB540" s="65"/>
      <c r="AC540" s="63"/>
      <c r="AD540" s="66"/>
      <c r="AE540" s="63"/>
      <c r="AF540" s="66"/>
      <c r="AG540" s="66"/>
      <c r="AH540" s="66"/>
      <c r="AI540" s="66"/>
    </row>
    <row x14ac:dyDescent="0.25" r="541" customHeight="1" ht="18">
      <c r="A541" s="1"/>
      <c r="B541" s="33"/>
      <c r="C541" s="63"/>
      <c r="D541" s="63"/>
      <c r="E541" s="63"/>
      <c r="F541" s="63"/>
      <c r="G541" s="63"/>
      <c r="H541" s="63"/>
      <c r="I541" s="63"/>
      <c r="J541" s="63"/>
      <c r="K541" s="64"/>
      <c r="L541" s="65"/>
      <c r="M541" s="66"/>
      <c r="N541" s="66"/>
      <c r="O541" s="66"/>
      <c r="P541" s="66"/>
      <c r="Q541" s="66"/>
      <c r="R541" s="63"/>
      <c r="S541" s="63"/>
      <c r="T541" s="63"/>
      <c r="U541" s="63"/>
      <c r="V541" s="63"/>
      <c r="W541" s="63"/>
      <c r="X541" s="63"/>
      <c r="Y541" s="66"/>
      <c r="Z541" s="63"/>
      <c r="AA541" s="63"/>
      <c r="AB541" s="65"/>
      <c r="AC541" s="63"/>
      <c r="AD541" s="66"/>
      <c r="AE541" s="63"/>
      <c r="AF541" s="66"/>
      <c r="AG541" s="66"/>
      <c r="AH541" s="66"/>
      <c r="AI541" s="66"/>
    </row>
    <row x14ac:dyDescent="0.25" r="542" customHeight="1" ht="18">
      <c r="A542" s="1"/>
      <c r="B542" s="33"/>
      <c r="C542" s="63"/>
      <c r="D542" s="63"/>
      <c r="E542" s="63"/>
      <c r="F542" s="63"/>
      <c r="G542" s="63"/>
      <c r="H542" s="63"/>
      <c r="I542" s="63"/>
      <c r="J542" s="63"/>
      <c r="K542" s="64"/>
      <c r="L542" s="65"/>
      <c r="M542" s="66"/>
      <c r="N542" s="66"/>
      <c r="O542" s="66"/>
      <c r="P542" s="66"/>
      <c r="Q542" s="66"/>
      <c r="R542" s="63"/>
      <c r="S542" s="63"/>
      <c r="T542" s="63"/>
      <c r="U542" s="63"/>
      <c r="V542" s="63"/>
      <c r="W542" s="63"/>
      <c r="X542" s="63"/>
      <c r="Y542" s="66"/>
      <c r="Z542" s="63"/>
      <c r="AA542" s="63"/>
      <c r="AB542" s="65"/>
      <c r="AC542" s="63"/>
      <c r="AD542" s="66"/>
      <c r="AE542" s="63"/>
      <c r="AF542" s="66"/>
      <c r="AG542" s="66"/>
      <c r="AH542" s="66"/>
      <c r="AI542" s="66"/>
    </row>
    <row x14ac:dyDescent="0.25" r="543" customHeight="1" ht="18">
      <c r="A543" s="1"/>
      <c r="B543" s="33"/>
      <c r="C543" s="63"/>
      <c r="D543" s="63"/>
      <c r="E543" s="63"/>
      <c r="F543" s="63"/>
      <c r="G543" s="63"/>
      <c r="H543" s="63"/>
      <c r="I543" s="63"/>
      <c r="J543" s="63"/>
      <c r="K543" s="64"/>
      <c r="L543" s="65"/>
      <c r="M543" s="66"/>
      <c r="N543" s="66"/>
      <c r="O543" s="66"/>
      <c r="P543" s="66"/>
      <c r="Q543" s="66"/>
      <c r="R543" s="63"/>
      <c r="S543" s="63"/>
      <c r="T543" s="63"/>
      <c r="U543" s="63"/>
      <c r="V543" s="63"/>
      <c r="W543" s="63"/>
      <c r="X543" s="63"/>
      <c r="Y543" s="66"/>
      <c r="Z543" s="63"/>
      <c r="AA543" s="63"/>
      <c r="AB543" s="65"/>
      <c r="AC543" s="63"/>
      <c r="AD543" s="66"/>
      <c r="AE543" s="63"/>
      <c r="AF543" s="66"/>
      <c r="AG543" s="66"/>
      <c r="AH543" s="66"/>
      <c r="AI543" s="66"/>
    </row>
    <row x14ac:dyDescent="0.25" r="544" customHeight="1" ht="18">
      <c r="A544" s="1"/>
      <c r="B544" s="33"/>
      <c r="C544" s="63"/>
      <c r="D544" s="63"/>
      <c r="E544" s="63"/>
      <c r="F544" s="63"/>
      <c r="G544" s="63"/>
      <c r="H544" s="63"/>
      <c r="I544" s="63"/>
      <c r="J544" s="63"/>
      <c r="K544" s="64"/>
      <c r="L544" s="65"/>
      <c r="M544" s="66"/>
      <c r="N544" s="66"/>
      <c r="O544" s="66"/>
      <c r="P544" s="66"/>
      <c r="Q544" s="66"/>
      <c r="R544" s="63"/>
      <c r="S544" s="63"/>
      <c r="T544" s="63"/>
      <c r="U544" s="63"/>
      <c r="V544" s="63"/>
      <c r="W544" s="63"/>
      <c r="X544" s="63"/>
      <c r="Y544" s="66"/>
      <c r="Z544" s="63"/>
      <c r="AA544" s="63"/>
      <c r="AB544" s="65"/>
      <c r="AC544" s="63"/>
      <c r="AD544" s="66"/>
      <c r="AE544" s="63"/>
      <c r="AF544" s="66"/>
      <c r="AG544" s="66"/>
      <c r="AH544" s="66"/>
      <c r="AI544" s="66"/>
    </row>
    <row x14ac:dyDescent="0.25" r="545" customHeight="1" ht="18">
      <c r="A545" s="1"/>
      <c r="B545" s="33"/>
      <c r="C545" s="63"/>
      <c r="D545" s="63"/>
      <c r="E545" s="63"/>
      <c r="F545" s="63"/>
      <c r="G545" s="63"/>
      <c r="H545" s="63"/>
      <c r="I545" s="63"/>
      <c r="J545" s="63"/>
      <c r="K545" s="64"/>
      <c r="L545" s="65"/>
      <c r="M545" s="66"/>
      <c r="N545" s="66"/>
      <c r="O545" s="66"/>
      <c r="P545" s="66"/>
      <c r="Q545" s="66"/>
      <c r="R545" s="63"/>
      <c r="S545" s="63"/>
      <c r="T545" s="63"/>
      <c r="U545" s="63"/>
      <c r="V545" s="63"/>
      <c r="W545" s="63"/>
      <c r="X545" s="63"/>
      <c r="Y545" s="66"/>
      <c r="Z545" s="63"/>
      <c r="AA545" s="63"/>
      <c r="AB545" s="65"/>
      <c r="AC545" s="63"/>
      <c r="AD545" s="66"/>
      <c r="AE545" s="63"/>
      <c r="AF545" s="66"/>
      <c r="AG545" s="66"/>
      <c r="AH545" s="66"/>
      <c r="AI545" s="66"/>
    </row>
    <row x14ac:dyDescent="0.25" r="546" customHeight="1" ht="18">
      <c r="A546" s="1"/>
      <c r="B546" s="33"/>
      <c r="C546" s="63"/>
      <c r="D546" s="63"/>
      <c r="E546" s="63"/>
      <c r="F546" s="63"/>
      <c r="G546" s="63"/>
      <c r="H546" s="63"/>
      <c r="I546" s="63"/>
      <c r="J546" s="63"/>
      <c r="K546" s="64"/>
      <c r="L546" s="65"/>
      <c r="M546" s="66"/>
      <c r="N546" s="66"/>
      <c r="O546" s="66"/>
      <c r="P546" s="66"/>
      <c r="Q546" s="66"/>
      <c r="R546" s="63"/>
      <c r="S546" s="63"/>
      <c r="T546" s="63"/>
      <c r="U546" s="63"/>
      <c r="V546" s="63"/>
      <c r="W546" s="63"/>
      <c r="X546" s="63"/>
      <c r="Y546" s="66"/>
      <c r="Z546" s="63"/>
      <c r="AA546" s="63"/>
      <c r="AB546" s="65"/>
      <c r="AC546" s="63"/>
      <c r="AD546" s="66"/>
      <c r="AE546" s="63"/>
      <c r="AF546" s="66"/>
      <c r="AG546" s="66"/>
      <c r="AH546" s="66"/>
      <c r="AI546" s="66"/>
    </row>
    <row x14ac:dyDescent="0.25" r="547" customHeight="1" ht="18">
      <c r="A547" s="1"/>
      <c r="B547" s="33"/>
      <c r="C547" s="63"/>
      <c r="D547" s="63"/>
      <c r="E547" s="63"/>
      <c r="F547" s="63"/>
      <c r="G547" s="63"/>
      <c r="H547" s="63"/>
      <c r="I547" s="63"/>
      <c r="J547" s="63"/>
      <c r="K547" s="64"/>
      <c r="L547" s="65"/>
      <c r="M547" s="66"/>
      <c r="N547" s="66"/>
      <c r="O547" s="66"/>
      <c r="P547" s="66"/>
      <c r="Q547" s="66"/>
      <c r="R547" s="63"/>
      <c r="S547" s="63"/>
      <c r="T547" s="63"/>
      <c r="U547" s="63"/>
      <c r="V547" s="63"/>
      <c r="W547" s="63"/>
      <c r="X547" s="63"/>
      <c r="Y547" s="66"/>
      <c r="Z547" s="63"/>
      <c r="AA547" s="63"/>
      <c r="AB547" s="65"/>
      <c r="AC547" s="63"/>
      <c r="AD547" s="66"/>
      <c r="AE547" s="63"/>
      <c r="AF547" s="66"/>
      <c r="AG547" s="66"/>
      <c r="AH547" s="66"/>
      <c r="AI547" s="66"/>
    </row>
    <row x14ac:dyDescent="0.25" r="548" customHeight="1" ht="18">
      <c r="A548" s="1"/>
      <c r="B548" s="33"/>
      <c r="C548" s="63"/>
      <c r="D548" s="63"/>
      <c r="E548" s="63"/>
      <c r="F548" s="63"/>
      <c r="G548" s="63"/>
      <c r="H548" s="63"/>
      <c r="I548" s="63"/>
      <c r="J548" s="63"/>
      <c r="K548" s="64"/>
      <c r="L548" s="65"/>
      <c r="M548" s="66"/>
      <c r="N548" s="66"/>
      <c r="O548" s="66"/>
      <c r="P548" s="66"/>
      <c r="Q548" s="66"/>
      <c r="R548" s="63"/>
      <c r="S548" s="63"/>
      <c r="T548" s="63"/>
      <c r="U548" s="63"/>
      <c r="V548" s="63"/>
      <c r="W548" s="63"/>
      <c r="X548" s="63"/>
      <c r="Y548" s="66"/>
      <c r="Z548" s="63"/>
      <c r="AA548" s="63"/>
      <c r="AB548" s="65"/>
      <c r="AC548" s="63"/>
      <c r="AD548" s="66"/>
      <c r="AE548" s="63"/>
      <c r="AF548" s="66"/>
      <c r="AG548" s="66"/>
      <c r="AH548" s="66"/>
      <c r="AI548" s="66"/>
    </row>
    <row x14ac:dyDescent="0.25" r="549" customHeight="1" ht="18">
      <c r="A549" s="1"/>
      <c r="B549" s="33"/>
      <c r="C549" s="63"/>
      <c r="D549" s="63"/>
      <c r="E549" s="63"/>
      <c r="F549" s="63"/>
      <c r="G549" s="63"/>
      <c r="H549" s="63"/>
      <c r="I549" s="63"/>
      <c r="J549" s="63"/>
      <c r="K549" s="64"/>
      <c r="L549" s="65"/>
      <c r="M549" s="66"/>
      <c r="N549" s="66"/>
      <c r="O549" s="66"/>
      <c r="P549" s="66"/>
      <c r="Q549" s="66"/>
      <c r="R549" s="63"/>
      <c r="S549" s="63"/>
      <c r="T549" s="63"/>
      <c r="U549" s="63"/>
      <c r="V549" s="63"/>
      <c r="W549" s="63"/>
      <c r="X549" s="63"/>
      <c r="Y549" s="66"/>
      <c r="Z549" s="63"/>
      <c r="AA549" s="63"/>
      <c r="AB549" s="65"/>
      <c r="AC549" s="63"/>
      <c r="AD549" s="66"/>
      <c r="AE549" s="63"/>
      <c r="AF549" s="66"/>
      <c r="AG549" s="66"/>
      <c r="AH549" s="66"/>
      <c r="AI549" s="66"/>
    </row>
    <row x14ac:dyDescent="0.25" r="550" customHeight="1" ht="18">
      <c r="A550" s="1"/>
      <c r="B550" s="33"/>
      <c r="C550" s="63"/>
      <c r="D550" s="63"/>
      <c r="E550" s="63"/>
      <c r="F550" s="63"/>
      <c r="G550" s="63"/>
      <c r="H550" s="63"/>
      <c r="I550" s="63"/>
      <c r="J550" s="63"/>
      <c r="K550" s="64"/>
      <c r="L550" s="65"/>
      <c r="M550" s="66"/>
      <c r="N550" s="66"/>
      <c r="O550" s="66"/>
      <c r="P550" s="66"/>
      <c r="Q550" s="66"/>
      <c r="R550" s="63"/>
      <c r="S550" s="63"/>
      <c r="T550" s="63"/>
      <c r="U550" s="63"/>
      <c r="V550" s="63"/>
      <c r="W550" s="63"/>
      <c r="X550" s="63"/>
      <c r="Y550" s="66"/>
      <c r="Z550" s="63"/>
      <c r="AA550" s="63"/>
      <c r="AB550" s="65"/>
      <c r="AC550" s="63"/>
      <c r="AD550" s="66"/>
      <c r="AE550" s="63"/>
      <c r="AF550" s="66"/>
      <c r="AG550" s="66"/>
      <c r="AH550" s="66"/>
      <c r="AI550" s="66"/>
    </row>
    <row x14ac:dyDescent="0.25" r="551" customHeight="1" ht="18">
      <c r="A551" s="1"/>
      <c r="B551" s="33"/>
      <c r="C551" s="63"/>
      <c r="D551" s="63"/>
      <c r="E551" s="63"/>
      <c r="F551" s="63"/>
      <c r="G551" s="63"/>
      <c r="H551" s="63"/>
      <c r="I551" s="63"/>
      <c r="J551" s="63"/>
      <c r="K551" s="64"/>
      <c r="L551" s="65"/>
      <c r="M551" s="66"/>
      <c r="N551" s="66"/>
      <c r="O551" s="66"/>
      <c r="P551" s="66"/>
      <c r="Q551" s="66"/>
      <c r="R551" s="63"/>
      <c r="S551" s="63"/>
      <c r="T551" s="63"/>
      <c r="U551" s="63"/>
      <c r="V551" s="63"/>
      <c r="W551" s="63"/>
      <c r="X551" s="63"/>
      <c r="Y551" s="66"/>
      <c r="Z551" s="63"/>
      <c r="AA551" s="63"/>
      <c r="AB551" s="65"/>
      <c r="AC551" s="63"/>
      <c r="AD551" s="66"/>
      <c r="AE551" s="63"/>
      <c r="AF551" s="66"/>
      <c r="AG551" s="66"/>
      <c r="AH551" s="66"/>
      <c r="AI551" s="66"/>
    </row>
    <row x14ac:dyDescent="0.25" r="552" customHeight="1" ht="18">
      <c r="A552" s="1"/>
      <c r="B552" s="33"/>
      <c r="C552" s="63"/>
      <c r="D552" s="63"/>
      <c r="E552" s="63"/>
      <c r="F552" s="63"/>
      <c r="G552" s="63"/>
      <c r="H552" s="63"/>
      <c r="I552" s="63"/>
      <c r="J552" s="63"/>
      <c r="K552" s="64"/>
      <c r="L552" s="65"/>
      <c r="M552" s="66"/>
      <c r="N552" s="66"/>
      <c r="O552" s="66"/>
      <c r="P552" s="66"/>
      <c r="Q552" s="66"/>
      <c r="R552" s="63"/>
      <c r="S552" s="63"/>
      <c r="T552" s="63"/>
      <c r="U552" s="63"/>
      <c r="V552" s="63"/>
      <c r="W552" s="63"/>
      <c r="X552" s="63"/>
      <c r="Y552" s="66"/>
      <c r="Z552" s="63"/>
      <c r="AA552" s="63"/>
      <c r="AB552" s="65"/>
      <c r="AC552" s="63"/>
      <c r="AD552" s="66"/>
      <c r="AE552" s="63"/>
      <c r="AF552" s="66"/>
      <c r="AG552" s="66"/>
      <c r="AH552" s="66"/>
      <c r="AI552" s="66"/>
    </row>
    <row x14ac:dyDescent="0.25" r="553" customHeight="1" ht="18">
      <c r="A553" s="1"/>
      <c r="B553" s="33"/>
      <c r="C553" s="63"/>
      <c r="D553" s="63"/>
      <c r="E553" s="63"/>
      <c r="F553" s="63"/>
      <c r="G553" s="63"/>
      <c r="H553" s="63"/>
      <c r="I553" s="63"/>
      <c r="J553" s="63"/>
      <c r="K553" s="64"/>
      <c r="L553" s="65"/>
      <c r="M553" s="66"/>
      <c r="N553" s="66"/>
      <c r="O553" s="66"/>
      <c r="P553" s="66"/>
      <c r="Q553" s="66"/>
      <c r="R553" s="63"/>
      <c r="S553" s="63"/>
      <c r="T553" s="63"/>
      <c r="U553" s="63"/>
      <c r="V553" s="63"/>
      <c r="W553" s="63"/>
      <c r="X553" s="63"/>
      <c r="Y553" s="66"/>
      <c r="Z553" s="63"/>
      <c r="AA553" s="63"/>
      <c r="AB553" s="65"/>
      <c r="AC553" s="63"/>
      <c r="AD553" s="66"/>
      <c r="AE553" s="63"/>
      <c r="AF553" s="66"/>
      <c r="AG553" s="66"/>
      <c r="AH553" s="66"/>
      <c r="AI553" s="66"/>
    </row>
    <row x14ac:dyDescent="0.25" r="554" customHeight="1" ht="18">
      <c r="A554" s="1"/>
      <c r="B554" s="33"/>
      <c r="C554" s="63"/>
      <c r="D554" s="63"/>
      <c r="E554" s="63"/>
      <c r="F554" s="63"/>
      <c r="G554" s="63"/>
      <c r="H554" s="63"/>
      <c r="I554" s="63"/>
      <c r="J554" s="63"/>
      <c r="K554" s="64"/>
      <c r="L554" s="65"/>
      <c r="M554" s="66"/>
      <c r="N554" s="66"/>
      <c r="O554" s="66"/>
      <c r="P554" s="66"/>
      <c r="Q554" s="66"/>
      <c r="R554" s="63"/>
      <c r="S554" s="63"/>
      <c r="T554" s="63"/>
      <c r="U554" s="63"/>
      <c r="V554" s="63"/>
      <c r="W554" s="63"/>
      <c r="X554" s="63"/>
      <c r="Y554" s="66"/>
      <c r="Z554" s="63"/>
      <c r="AA554" s="63"/>
      <c r="AB554" s="65"/>
      <c r="AC554" s="63"/>
      <c r="AD554" s="66"/>
      <c r="AE554" s="63"/>
      <c r="AF554" s="66"/>
      <c r="AG554" s="66"/>
      <c r="AH554" s="66"/>
      <c r="AI554" s="66"/>
    </row>
    <row x14ac:dyDescent="0.25" r="555" customHeight="1" ht="18">
      <c r="A555" s="1"/>
      <c r="B555" s="33"/>
      <c r="C555" s="63"/>
      <c r="D555" s="63"/>
      <c r="E555" s="63"/>
      <c r="F555" s="63"/>
      <c r="G555" s="63"/>
      <c r="H555" s="63"/>
      <c r="I555" s="63"/>
      <c r="J555" s="63"/>
      <c r="K555" s="64"/>
      <c r="L555" s="65"/>
      <c r="M555" s="66"/>
      <c r="N555" s="66"/>
      <c r="O555" s="66"/>
      <c r="P555" s="66"/>
      <c r="Q555" s="66"/>
      <c r="R555" s="63"/>
      <c r="S555" s="63"/>
      <c r="T555" s="63"/>
      <c r="U555" s="63"/>
      <c r="V555" s="63"/>
      <c r="W555" s="63"/>
      <c r="X555" s="63"/>
      <c r="Y555" s="66"/>
      <c r="Z555" s="63"/>
      <c r="AA555" s="63"/>
      <c r="AB555" s="65"/>
      <c r="AC555" s="63"/>
      <c r="AD555" s="66"/>
      <c r="AE555" s="63"/>
      <c r="AF555" s="66"/>
      <c r="AG555" s="66"/>
      <c r="AH555" s="66"/>
      <c r="AI555" s="66"/>
    </row>
    <row x14ac:dyDescent="0.25" r="556" customHeight="1" ht="18">
      <c r="A556" s="1"/>
      <c r="B556" s="33"/>
      <c r="C556" s="63"/>
      <c r="D556" s="63"/>
      <c r="E556" s="63"/>
      <c r="F556" s="63"/>
      <c r="G556" s="63"/>
      <c r="H556" s="63"/>
      <c r="I556" s="63"/>
      <c r="J556" s="63"/>
      <c r="K556" s="64"/>
      <c r="L556" s="65"/>
      <c r="M556" s="66"/>
      <c r="N556" s="66"/>
      <c r="O556" s="66"/>
      <c r="P556" s="66"/>
      <c r="Q556" s="66"/>
      <c r="R556" s="63"/>
      <c r="S556" s="63"/>
      <c r="T556" s="63"/>
      <c r="U556" s="63"/>
      <c r="V556" s="63"/>
      <c r="W556" s="63"/>
      <c r="X556" s="63"/>
      <c r="Y556" s="66"/>
      <c r="Z556" s="63"/>
      <c r="AA556" s="63"/>
      <c r="AB556" s="65"/>
      <c r="AC556" s="63"/>
      <c r="AD556" s="66"/>
      <c r="AE556" s="63"/>
      <c r="AF556" s="66"/>
      <c r="AG556" s="66"/>
      <c r="AH556" s="66"/>
      <c r="AI556" s="66"/>
    </row>
    <row x14ac:dyDescent="0.25" r="557" customHeight="1" ht="18">
      <c r="A557" s="1"/>
      <c r="B557" s="33"/>
      <c r="C557" s="63"/>
      <c r="D557" s="63"/>
      <c r="E557" s="63"/>
      <c r="F557" s="63"/>
      <c r="G557" s="63"/>
      <c r="H557" s="63"/>
      <c r="I557" s="63"/>
      <c r="J557" s="63"/>
      <c r="K557" s="64"/>
      <c r="L557" s="65"/>
      <c r="M557" s="66"/>
      <c r="N557" s="66"/>
      <c r="O557" s="66"/>
      <c r="P557" s="66"/>
      <c r="Q557" s="66"/>
      <c r="R557" s="63"/>
      <c r="S557" s="63"/>
      <c r="T557" s="63"/>
      <c r="U557" s="63"/>
      <c r="V557" s="63"/>
      <c r="W557" s="63"/>
      <c r="X557" s="63"/>
      <c r="Y557" s="66"/>
      <c r="Z557" s="63"/>
      <c r="AA557" s="63"/>
      <c r="AB557" s="65"/>
      <c r="AC557" s="63"/>
      <c r="AD557" s="66"/>
      <c r="AE557" s="63"/>
      <c r="AF557" s="66"/>
      <c r="AG557" s="66"/>
      <c r="AH557" s="66"/>
      <c r="AI557" s="66"/>
    </row>
    <row x14ac:dyDescent="0.25" r="558" customHeight="1" ht="18">
      <c r="A558" s="1"/>
      <c r="B558" s="33"/>
      <c r="C558" s="63"/>
      <c r="D558" s="63"/>
      <c r="E558" s="63"/>
      <c r="F558" s="63"/>
      <c r="G558" s="63"/>
      <c r="H558" s="63"/>
      <c r="I558" s="63"/>
      <c r="J558" s="63"/>
      <c r="K558" s="64"/>
      <c r="L558" s="65"/>
      <c r="M558" s="66"/>
      <c r="N558" s="66"/>
      <c r="O558" s="66"/>
      <c r="P558" s="66"/>
      <c r="Q558" s="66"/>
      <c r="R558" s="63"/>
      <c r="S558" s="63"/>
      <c r="T558" s="63"/>
      <c r="U558" s="63"/>
      <c r="V558" s="63"/>
      <c r="W558" s="63"/>
      <c r="X558" s="63"/>
      <c r="Y558" s="66"/>
      <c r="Z558" s="63"/>
      <c r="AA558" s="63"/>
      <c r="AB558" s="65"/>
      <c r="AC558" s="63"/>
      <c r="AD558" s="66"/>
      <c r="AE558" s="63"/>
      <c r="AF558" s="66"/>
      <c r="AG558" s="66"/>
      <c r="AH558" s="66"/>
      <c r="AI558" s="66"/>
    </row>
    <row x14ac:dyDescent="0.25" r="559" customHeight="1" ht="18">
      <c r="A559" s="1"/>
      <c r="B559" s="33"/>
      <c r="C559" s="63"/>
      <c r="D559" s="63"/>
      <c r="E559" s="63"/>
      <c r="F559" s="63"/>
      <c r="G559" s="63"/>
      <c r="H559" s="63"/>
      <c r="I559" s="63"/>
      <c r="J559" s="63"/>
      <c r="K559" s="64"/>
      <c r="L559" s="65"/>
      <c r="M559" s="66"/>
      <c r="N559" s="66"/>
      <c r="O559" s="66"/>
      <c r="P559" s="66"/>
      <c r="Q559" s="66"/>
      <c r="R559" s="63"/>
      <c r="S559" s="63"/>
      <c r="T559" s="63"/>
      <c r="U559" s="63"/>
      <c r="V559" s="63"/>
      <c r="W559" s="63"/>
      <c r="X559" s="63"/>
      <c r="Y559" s="66"/>
      <c r="Z559" s="63"/>
      <c r="AA559" s="63"/>
      <c r="AB559" s="65"/>
      <c r="AC559" s="63"/>
      <c r="AD559" s="66"/>
      <c r="AE559" s="63"/>
      <c r="AF559" s="66"/>
      <c r="AG559" s="66"/>
      <c r="AH559" s="66"/>
      <c r="AI559" s="66"/>
    </row>
    <row x14ac:dyDescent="0.25" r="560" customHeight="1" ht="18">
      <c r="A560" s="1"/>
      <c r="B560" s="33"/>
      <c r="C560" s="63"/>
      <c r="D560" s="63"/>
      <c r="E560" s="63"/>
      <c r="F560" s="63"/>
      <c r="G560" s="63"/>
      <c r="H560" s="63"/>
      <c r="I560" s="63"/>
      <c r="J560" s="63"/>
      <c r="K560" s="64"/>
      <c r="L560" s="65"/>
      <c r="M560" s="66"/>
      <c r="N560" s="66"/>
      <c r="O560" s="66"/>
      <c r="P560" s="66"/>
      <c r="Q560" s="66"/>
      <c r="R560" s="63"/>
      <c r="S560" s="63"/>
      <c r="T560" s="63"/>
      <c r="U560" s="63"/>
      <c r="V560" s="63"/>
      <c r="W560" s="63"/>
      <c r="X560" s="63"/>
      <c r="Y560" s="66"/>
      <c r="Z560" s="63"/>
      <c r="AA560" s="63"/>
      <c r="AB560" s="65"/>
      <c r="AC560" s="63"/>
      <c r="AD560" s="66"/>
      <c r="AE560" s="63"/>
      <c r="AF560" s="66"/>
      <c r="AG560" s="66"/>
      <c r="AH560" s="66"/>
      <c r="AI560" s="66"/>
    </row>
    <row x14ac:dyDescent="0.25" r="561" customHeight="1" ht="18">
      <c r="A561" s="1"/>
      <c r="B561" s="33"/>
      <c r="C561" s="63"/>
      <c r="D561" s="63"/>
      <c r="E561" s="63"/>
      <c r="F561" s="63"/>
      <c r="G561" s="63"/>
      <c r="H561" s="63"/>
      <c r="I561" s="63"/>
      <c r="J561" s="63"/>
      <c r="K561" s="64"/>
      <c r="L561" s="65"/>
      <c r="M561" s="66"/>
      <c r="N561" s="66"/>
      <c r="O561" s="66"/>
      <c r="P561" s="66"/>
      <c r="Q561" s="66"/>
      <c r="R561" s="63"/>
      <c r="S561" s="63"/>
      <c r="T561" s="63"/>
      <c r="U561" s="63"/>
      <c r="V561" s="63"/>
      <c r="W561" s="63"/>
      <c r="X561" s="63"/>
      <c r="Y561" s="66"/>
      <c r="Z561" s="63"/>
      <c r="AA561" s="63"/>
      <c r="AB561" s="65"/>
      <c r="AC561" s="63"/>
      <c r="AD561" s="66"/>
      <c r="AE561" s="63"/>
      <c r="AF561" s="66"/>
      <c r="AG561" s="66"/>
      <c r="AH561" s="66"/>
      <c r="AI561" s="66"/>
    </row>
    <row x14ac:dyDescent="0.25" r="562" customHeight="1" ht="18">
      <c r="A562" s="1"/>
      <c r="B562" s="33"/>
      <c r="C562" s="63"/>
      <c r="D562" s="63"/>
      <c r="E562" s="63"/>
      <c r="F562" s="63"/>
      <c r="G562" s="63"/>
      <c r="H562" s="63"/>
      <c r="I562" s="63"/>
      <c r="J562" s="63"/>
      <c r="K562" s="64"/>
      <c r="L562" s="65"/>
      <c r="M562" s="66"/>
      <c r="N562" s="66"/>
      <c r="O562" s="66"/>
      <c r="P562" s="66"/>
      <c r="Q562" s="66"/>
      <c r="R562" s="63"/>
      <c r="S562" s="63"/>
      <c r="T562" s="63"/>
      <c r="U562" s="63"/>
      <c r="V562" s="63"/>
      <c r="W562" s="63"/>
      <c r="X562" s="63"/>
      <c r="Y562" s="66"/>
      <c r="Z562" s="63"/>
      <c r="AA562" s="63"/>
      <c r="AB562" s="65"/>
      <c r="AC562" s="63"/>
      <c r="AD562" s="66"/>
      <c r="AE562" s="63"/>
      <c r="AF562" s="66"/>
      <c r="AG562" s="66"/>
      <c r="AH562" s="66"/>
      <c r="AI562" s="66"/>
    </row>
    <row x14ac:dyDescent="0.25" r="563" customHeight="1" ht="18">
      <c r="A563" s="1"/>
      <c r="B563" s="33"/>
      <c r="C563" s="63"/>
      <c r="D563" s="63"/>
      <c r="E563" s="63"/>
      <c r="F563" s="63"/>
      <c r="G563" s="63"/>
      <c r="H563" s="63"/>
      <c r="I563" s="63"/>
      <c r="J563" s="63"/>
      <c r="K563" s="64"/>
      <c r="L563" s="65"/>
      <c r="M563" s="66"/>
      <c r="N563" s="66"/>
      <c r="O563" s="66"/>
      <c r="P563" s="66"/>
      <c r="Q563" s="66"/>
      <c r="R563" s="63"/>
      <c r="S563" s="63"/>
      <c r="T563" s="63"/>
      <c r="U563" s="63"/>
      <c r="V563" s="63"/>
      <c r="W563" s="63"/>
      <c r="X563" s="63"/>
      <c r="Y563" s="66"/>
      <c r="Z563" s="63"/>
      <c r="AA563" s="63"/>
      <c r="AB563" s="65"/>
      <c r="AC563" s="63"/>
      <c r="AD563" s="66"/>
      <c r="AE563" s="63"/>
      <c r="AF563" s="66"/>
      <c r="AG563" s="66"/>
      <c r="AH563" s="66"/>
      <c r="AI563" s="66"/>
    </row>
    <row x14ac:dyDescent="0.25" r="564" customHeight="1" ht="18">
      <c r="A564" s="1"/>
      <c r="B564" s="33"/>
      <c r="C564" s="63"/>
      <c r="D564" s="63"/>
      <c r="E564" s="63"/>
      <c r="F564" s="63"/>
      <c r="G564" s="63"/>
      <c r="H564" s="63"/>
      <c r="I564" s="63"/>
      <c r="J564" s="63"/>
      <c r="K564" s="64"/>
      <c r="L564" s="65"/>
      <c r="M564" s="66"/>
      <c r="N564" s="66"/>
      <c r="O564" s="66"/>
      <c r="P564" s="66"/>
      <c r="Q564" s="66"/>
      <c r="R564" s="63"/>
      <c r="S564" s="63"/>
      <c r="T564" s="63"/>
      <c r="U564" s="63"/>
      <c r="V564" s="63"/>
      <c r="W564" s="63"/>
      <c r="X564" s="63"/>
      <c r="Y564" s="66"/>
      <c r="Z564" s="63"/>
      <c r="AA564" s="63"/>
      <c r="AB564" s="65"/>
      <c r="AC564" s="63"/>
      <c r="AD564" s="66"/>
      <c r="AE564" s="63"/>
      <c r="AF564" s="66"/>
      <c r="AG564" s="66"/>
      <c r="AH564" s="66"/>
      <c r="AI564" s="66"/>
    </row>
    <row x14ac:dyDescent="0.25" r="565" customHeight="1" ht="18">
      <c r="A565" s="1"/>
      <c r="B565" s="33"/>
      <c r="C565" s="63"/>
      <c r="D565" s="63"/>
      <c r="E565" s="63"/>
      <c r="F565" s="63"/>
      <c r="G565" s="63"/>
      <c r="H565" s="63"/>
      <c r="I565" s="63"/>
      <c r="J565" s="63"/>
      <c r="K565" s="64"/>
      <c r="L565" s="65"/>
      <c r="M565" s="66"/>
      <c r="N565" s="66"/>
      <c r="O565" s="66"/>
      <c r="P565" s="66"/>
      <c r="Q565" s="66"/>
      <c r="R565" s="63"/>
      <c r="S565" s="63"/>
      <c r="T565" s="63"/>
      <c r="U565" s="63"/>
      <c r="V565" s="63"/>
      <c r="W565" s="63"/>
      <c r="X565" s="63"/>
      <c r="Y565" s="66"/>
      <c r="Z565" s="63"/>
      <c r="AA565" s="63"/>
      <c r="AB565" s="65"/>
      <c r="AC565" s="63"/>
      <c r="AD565" s="66"/>
      <c r="AE565" s="63"/>
      <c r="AF565" s="66"/>
      <c r="AG565" s="66"/>
      <c r="AH565" s="66"/>
      <c r="AI565" s="66"/>
    </row>
    <row x14ac:dyDescent="0.25" r="566" customHeight="1" ht="18">
      <c r="A566" s="1"/>
      <c r="B566" s="33"/>
      <c r="C566" s="63"/>
      <c r="D566" s="63"/>
      <c r="E566" s="63"/>
      <c r="F566" s="63"/>
      <c r="G566" s="63"/>
      <c r="H566" s="63"/>
      <c r="I566" s="63"/>
      <c r="J566" s="63"/>
      <c r="K566" s="64"/>
      <c r="L566" s="65"/>
      <c r="M566" s="66"/>
      <c r="N566" s="66"/>
      <c r="O566" s="66"/>
      <c r="P566" s="66"/>
      <c r="Q566" s="66"/>
      <c r="R566" s="63"/>
      <c r="S566" s="63"/>
      <c r="T566" s="63"/>
      <c r="U566" s="63"/>
      <c r="V566" s="63"/>
      <c r="W566" s="63"/>
      <c r="X566" s="63"/>
      <c r="Y566" s="66"/>
      <c r="Z566" s="63"/>
      <c r="AA566" s="63"/>
      <c r="AB566" s="65"/>
      <c r="AC566" s="63"/>
      <c r="AD566" s="66"/>
      <c r="AE566" s="63"/>
      <c r="AF566" s="66"/>
      <c r="AG566" s="66"/>
      <c r="AH566" s="66"/>
      <c r="AI566" s="66"/>
    </row>
    <row x14ac:dyDescent="0.25" r="567" customHeight="1" ht="18">
      <c r="A567" s="1"/>
      <c r="B567" s="33"/>
      <c r="C567" s="63"/>
      <c r="D567" s="63"/>
      <c r="E567" s="63"/>
      <c r="F567" s="63"/>
      <c r="G567" s="63"/>
      <c r="H567" s="63"/>
      <c r="I567" s="63"/>
      <c r="J567" s="63"/>
      <c r="K567" s="64"/>
      <c r="L567" s="65"/>
      <c r="M567" s="66"/>
      <c r="N567" s="66"/>
      <c r="O567" s="66"/>
      <c r="P567" s="66"/>
      <c r="Q567" s="66"/>
      <c r="R567" s="63"/>
      <c r="S567" s="63"/>
      <c r="T567" s="63"/>
      <c r="U567" s="63"/>
      <c r="V567" s="63"/>
      <c r="W567" s="63"/>
      <c r="X567" s="63"/>
      <c r="Y567" s="66"/>
      <c r="Z567" s="63"/>
      <c r="AA567" s="63"/>
      <c r="AB567" s="65"/>
      <c r="AC567" s="63"/>
      <c r="AD567" s="66"/>
      <c r="AE567" s="63"/>
      <c r="AF567" s="66"/>
      <c r="AG567" s="66"/>
      <c r="AH567" s="66"/>
      <c r="AI567" s="66"/>
    </row>
    <row x14ac:dyDescent="0.25" r="568" customHeight="1" ht="18">
      <c r="A568" s="1"/>
      <c r="B568" s="33"/>
      <c r="C568" s="63"/>
      <c r="D568" s="63"/>
      <c r="E568" s="63"/>
      <c r="F568" s="63"/>
      <c r="G568" s="63"/>
      <c r="H568" s="63"/>
      <c r="I568" s="63"/>
      <c r="J568" s="63"/>
      <c r="K568" s="64"/>
      <c r="L568" s="65"/>
      <c r="M568" s="66"/>
      <c r="N568" s="66"/>
      <c r="O568" s="66"/>
      <c r="P568" s="66"/>
      <c r="Q568" s="66"/>
      <c r="R568" s="63"/>
      <c r="S568" s="63"/>
      <c r="T568" s="63"/>
      <c r="U568" s="63"/>
      <c r="V568" s="63"/>
      <c r="W568" s="63"/>
      <c r="X568" s="63"/>
      <c r="Y568" s="66"/>
      <c r="Z568" s="63"/>
      <c r="AA568" s="63"/>
      <c r="AB568" s="65"/>
      <c r="AC568" s="63"/>
      <c r="AD568" s="66"/>
      <c r="AE568" s="63"/>
      <c r="AF568" s="66"/>
      <c r="AG568" s="66"/>
      <c r="AH568" s="66"/>
      <c r="AI568" s="66"/>
    </row>
    <row x14ac:dyDescent="0.25" r="569" customHeight="1" ht="18">
      <c r="A569" s="1"/>
      <c r="B569" s="33"/>
      <c r="C569" s="63"/>
      <c r="D569" s="63"/>
      <c r="E569" s="63"/>
      <c r="F569" s="63"/>
      <c r="G569" s="63"/>
      <c r="H569" s="63"/>
      <c r="I569" s="63"/>
      <c r="J569" s="63"/>
      <c r="K569" s="64"/>
      <c r="L569" s="65"/>
      <c r="M569" s="66"/>
      <c r="N569" s="66"/>
      <c r="O569" s="66"/>
      <c r="P569" s="66"/>
      <c r="Q569" s="66"/>
      <c r="R569" s="63"/>
      <c r="S569" s="63"/>
      <c r="T569" s="63"/>
      <c r="U569" s="63"/>
      <c r="V569" s="63"/>
      <c r="W569" s="63"/>
      <c r="X569" s="63"/>
      <c r="Y569" s="66"/>
      <c r="Z569" s="63"/>
      <c r="AA569" s="63"/>
      <c r="AB569" s="65"/>
      <c r="AC569" s="63"/>
      <c r="AD569" s="66"/>
      <c r="AE569" s="63"/>
      <c r="AF569" s="66"/>
      <c r="AG569" s="66"/>
      <c r="AH569" s="66"/>
      <c r="AI569" s="66"/>
    </row>
    <row x14ac:dyDescent="0.25" r="570" customHeight="1" ht="18">
      <c r="A570" s="1"/>
      <c r="B570" s="33"/>
      <c r="C570" s="63"/>
      <c r="D570" s="63"/>
      <c r="E570" s="63"/>
      <c r="F570" s="63"/>
      <c r="G570" s="63"/>
      <c r="H570" s="63"/>
      <c r="I570" s="63"/>
      <c r="J570" s="63"/>
      <c r="K570" s="64"/>
      <c r="L570" s="65"/>
      <c r="M570" s="66"/>
      <c r="N570" s="66"/>
      <c r="O570" s="66"/>
      <c r="P570" s="66"/>
      <c r="Q570" s="66"/>
      <c r="R570" s="63"/>
      <c r="S570" s="63"/>
      <c r="T570" s="63"/>
      <c r="U570" s="63"/>
      <c r="V570" s="63"/>
      <c r="W570" s="63"/>
      <c r="X570" s="63"/>
      <c r="Y570" s="66"/>
      <c r="Z570" s="63"/>
      <c r="AA570" s="63"/>
      <c r="AB570" s="65"/>
      <c r="AC570" s="63"/>
      <c r="AD570" s="66"/>
      <c r="AE570" s="63"/>
      <c r="AF570" s="66"/>
      <c r="AG570" s="66"/>
      <c r="AH570" s="66"/>
      <c r="AI570" s="66"/>
    </row>
    <row x14ac:dyDescent="0.25" r="571" customHeight="1" ht="18">
      <c r="A571" s="1"/>
      <c r="B571" s="33"/>
      <c r="C571" s="63"/>
      <c r="D571" s="63"/>
      <c r="E571" s="63"/>
      <c r="F571" s="63"/>
      <c r="G571" s="63"/>
      <c r="H571" s="63"/>
      <c r="I571" s="63"/>
      <c r="J571" s="63"/>
      <c r="K571" s="64"/>
      <c r="L571" s="65"/>
      <c r="M571" s="66"/>
      <c r="N571" s="66"/>
      <c r="O571" s="66"/>
      <c r="P571" s="66"/>
      <c r="Q571" s="66"/>
      <c r="R571" s="63"/>
      <c r="S571" s="63"/>
      <c r="T571" s="63"/>
      <c r="U571" s="63"/>
      <c r="V571" s="63"/>
      <c r="W571" s="63"/>
      <c r="X571" s="63"/>
      <c r="Y571" s="66"/>
      <c r="Z571" s="63"/>
      <c r="AA571" s="63"/>
      <c r="AB571" s="65"/>
      <c r="AC571" s="63"/>
      <c r="AD571" s="66"/>
      <c r="AE571" s="63"/>
      <c r="AF571" s="66"/>
      <c r="AG571" s="66"/>
      <c r="AH571" s="66"/>
      <c r="AI571" s="66"/>
    </row>
    <row x14ac:dyDescent="0.25" r="572" customHeight="1" ht="18">
      <c r="A572" s="1"/>
      <c r="B572" s="33"/>
      <c r="C572" s="63"/>
      <c r="D572" s="63"/>
      <c r="E572" s="63"/>
      <c r="F572" s="63"/>
      <c r="G572" s="63"/>
      <c r="H572" s="63"/>
      <c r="I572" s="63"/>
      <c r="J572" s="63"/>
      <c r="K572" s="64"/>
      <c r="L572" s="65"/>
      <c r="M572" s="66"/>
      <c r="N572" s="66"/>
      <c r="O572" s="66"/>
      <c r="P572" s="66"/>
      <c r="Q572" s="66"/>
      <c r="R572" s="63"/>
      <c r="S572" s="63"/>
      <c r="T572" s="63"/>
      <c r="U572" s="63"/>
      <c r="V572" s="63"/>
      <c r="W572" s="63"/>
      <c r="X572" s="63"/>
      <c r="Y572" s="66"/>
      <c r="Z572" s="63"/>
      <c r="AA572" s="63"/>
      <c r="AB572" s="65"/>
      <c r="AC572" s="63"/>
      <c r="AD572" s="66"/>
      <c r="AE572" s="63"/>
      <c r="AF572" s="66"/>
      <c r="AG572" s="66"/>
      <c r="AH572" s="66"/>
      <c r="AI572" s="66"/>
    </row>
    <row x14ac:dyDescent="0.25" r="573" customHeight="1" ht="18">
      <c r="A573" s="1"/>
      <c r="B573" s="33"/>
      <c r="C573" s="63"/>
      <c r="D573" s="63"/>
      <c r="E573" s="63"/>
      <c r="F573" s="63"/>
      <c r="G573" s="63"/>
      <c r="H573" s="63"/>
      <c r="I573" s="63"/>
      <c r="J573" s="63"/>
      <c r="K573" s="64"/>
      <c r="L573" s="65"/>
      <c r="M573" s="66"/>
      <c r="N573" s="66"/>
      <c r="O573" s="66"/>
      <c r="P573" s="66"/>
      <c r="Q573" s="66"/>
      <c r="R573" s="63"/>
      <c r="S573" s="63"/>
      <c r="T573" s="63"/>
      <c r="U573" s="63"/>
      <c r="V573" s="63"/>
      <c r="W573" s="63"/>
      <c r="X573" s="63"/>
      <c r="Y573" s="66"/>
      <c r="Z573" s="63"/>
      <c r="AA573" s="63"/>
      <c r="AB573" s="65"/>
      <c r="AC573" s="63"/>
      <c r="AD573" s="66"/>
      <c r="AE573" s="63"/>
      <c r="AF573" s="66"/>
      <c r="AG573" s="66"/>
      <c r="AH573" s="66"/>
      <c r="AI573" s="66"/>
    </row>
    <row x14ac:dyDescent="0.25" r="574" customHeight="1" ht="18">
      <c r="A574" s="1"/>
      <c r="B574" s="33"/>
      <c r="C574" s="63"/>
      <c r="D574" s="63"/>
      <c r="E574" s="63"/>
      <c r="F574" s="63"/>
      <c r="G574" s="63"/>
      <c r="H574" s="63"/>
      <c r="I574" s="63"/>
      <c r="J574" s="63"/>
      <c r="K574" s="64"/>
      <c r="L574" s="65"/>
      <c r="M574" s="66"/>
      <c r="N574" s="66"/>
      <c r="O574" s="66"/>
      <c r="P574" s="66"/>
      <c r="Q574" s="66"/>
      <c r="R574" s="63"/>
      <c r="S574" s="63"/>
      <c r="T574" s="63"/>
      <c r="U574" s="63"/>
      <c r="V574" s="63"/>
      <c r="W574" s="63"/>
      <c r="X574" s="63"/>
      <c r="Y574" s="66"/>
      <c r="Z574" s="63"/>
      <c r="AA574" s="63"/>
      <c r="AB574" s="65"/>
      <c r="AC574" s="63"/>
      <c r="AD574" s="66"/>
      <c r="AE574" s="63"/>
      <c r="AF574" s="66"/>
      <c r="AG574" s="66"/>
      <c r="AH574" s="66"/>
      <c r="AI574" s="66"/>
    </row>
    <row x14ac:dyDescent="0.25" r="575" customHeight="1" ht="18">
      <c r="A575" s="1"/>
      <c r="B575" s="33"/>
      <c r="C575" s="63"/>
      <c r="D575" s="63"/>
      <c r="E575" s="63"/>
      <c r="F575" s="63"/>
      <c r="G575" s="63"/>
      <c r="H575" s="63"/>
      <c r="I575" s="63"/>
      <c r="J575" s="63"/>
      <c r="K575" s="64"/>
      <c r="L575" s="65"/>
      <c r="M575" s="66"/>
      <c r="N575" s="66"/>
      <c r="O575" s="66"/>
      <c r="P575" s="66"/>
      <c r="Q575" s="66"/>
      <c r="R575" s="63"/>
      <c r="S575" s="63"/>
      <c r="T575" s="63"/>
      <c r="U575" s="63"/>
      <c r="V575" s="63"/>
      <c r="W575" s="63"/>
      <c r="X575" s="63"/>
      <c r="Y575" s="66"/>
      <c r="Z575" s="63"/>
      <c r="AA575" s="63"/>
      <c r="AB575" s="65"/>
      <c r="AC575" s="63"/>
      <c r="AD575" s="66"/>
      <c r="AE575" s="63"/>
      <c r="AF575" s="66"/>
      <c r="AG575" s="66"/>
      <c r="AH575" s="66"/>
      <c r="AI575" s="66"/>
    </row>
    <row x14ac:dyDescent="0.25" r="576" customHeight="1" ht="18">
      <c r="A576" s="1"/>
      <c r="B576" s="33"/>
      <c r="C576" s="63"/>
      <c r="D576" s="63"/>
      <c r="E576" s="63"/>
      <c r="F576" s="63"/>
      <c r="G576" s="63"/>
      <c r="H576" s="63"/>
      <c r="I576" s="63"/>
      <c r="J576" s="63"/>
      <c r="K576" s="64"/>
      <c r="L576" s="65"/>
      <c r="M576" s="66"/>
      <c r="N576" s="66"/>
      <c r="O576" s="66"/>
      <c r="P576" s="66"/>
      <c r="Q576" s="66"/>
      <c r="R576" s="63"/>
      <c r="S576" s="63"/>
      <c r="T576" s="63"/>
      <c r="U576" s="63"/>
      <c r="V576" s="63"/>
      <c r="W576" s="63"/>
      <c r="X576" s="63"/>
      <c r="Y576" s="66"/>
      <c r="Z576" s="63"/>
      <c r="AA576" s="63"/>
      <c r="AB576" s="65"/>
      <c r="AC576" s="63"/>
      <c r="AD576" s="66"/>
      <c r="AE576" s="63"/>
      <c r="AF576" s="66"/>
      <c r="AG576" s="66"/>
      <c r="AH576" s="66"/>
      <c r="AI576" s="66"/>
    </row>
    <row x14ac:dyDescent="0.25" r="577" customHeight="1" ht="18">
      <c r="A577" s="1"/>
      <c r="B577" s="33"/>
      <c r="C577" s="63"/>
      <c r="D577" s="63"/>
      <c r="E577" s="63"/>
      <c r="F577" s="63"/>
      <c r="G577" s="63"/>
      <c r="H577" s="63"/>
      <c r="I577" s="63"/>
      <c r="J577" s="63"/>
      <c r="K577" s="64"/>
      <c r="L577" s="65"/>
      <c r="M577" s="66"/>
      <c r="N577" s="66"/>
      <c r="O577" s="66"/>
      <c r="P577" s="66"/>
      <c r="Q577" s="66"/>
      <c r="R577" s="63"/>
      <c r="S577" s="63"/>
      <c r="T577" s="63"/>
      <c r="U577" s="63"/>
      <c r="V577" s="63"/>
      <c r="W577" s="63"/>
      <c r="X577" s="63"/>
      <c r="Y577" s="66"/>
      <c r="Z577" s="63"/>
      <c r="AA577" s="63"/>
      <c r="AB577" s="65"/>
      <c r="AC577" s="63"/>
      <c r="AD577" s="66"/>
      <c r="AE577" s="63"/>
      <c r="AF577" s="66"/>
      <c r="AG577" s="66"/>
      <c r="AH577" s="66"/>
      <c r="AI577" s="66"/>
    </row>
    <row x14ac:dyDescent="0.25" r="578" customHeight="1" ht="18">
      <c r="A578" s="1"/>
      <c r="B578" s="33"/>
      <c r="C578" s="63"/>
      <c r="D578" s="63"/>
      <c r="E578" s="63"/>
      <c r="F578" s="63"/>
      <c r="G578" s="63"/>
      <c r="H578" s="63"/>
      <c r="I578" s="63"/>
      <c r="J578" s="63"/>
      <c r="K578" s="64"/>
      <c r="L578" s="65"/>
      <c r="M578" s="66"/>
      <c r="N578" s="66"/>
      <c r="O578" s="66"/>
      <c r="P578" s="66"/>
      <c r="Q578" s="66"/>
      <c r="R578" s="63"/>
      <c r="S578" s="63"/>
      <c r="T578" s="63"/>
      <c r="U578" s="63"/>
      <c r="V578" s="63"/>
      <c r="W578" s="63"/>
      <c r="X578" s="63"/>
      <c r="Y578" s="66"/>
      <c r="Z578" s="63"/>
      <c r="AA578" s="63"/>
      <c r="AB578" s="65"/>
      <c r="AC578" s="63"/>
      <c r="AD578" s="66"/>
      <c r="AE578" s="63"/>
      <c r="AF578" s="66"/>
      <c r="AG578" s="66"/>
      <c r="AH578" s="66"/>
      <c r="AI578" s="66"/>
    </row>
    <row x14ac:dyDescent="0.25" r="579" customHeight="1" ht="18">
      <c r="A579" s="1"/>
      <c r="B579" s="33"/>
      <c r="C579" s="63"/>
      <c r="D579" s="63"/>
      <c r="E579" s="63"/>
      <c r="F579" s="63"/>
      <c r="G579" s="63"/>
      <c r="H579" s="63"/>
      <c r="I579" s="63"/>
      <c r="J579" s="63"/>
      <c r="K579" s="64"/>
      <c r="L579" s="65"/>
      <c r="M579" s="66"/>
      <c r="N579" s="66"/>
      <c r="O579" s="66"/>
      <c r="P579" s="66"/>
      <c r="Q579" s="66"/>
      <c r="R579" s="63"/>
      <c r="S579" s="63"/>
      <c r="T579" s="63"/>
      <c r="U579" s="63"/>
      <c r="V579" s="63"/>
      <c r="W579" s="63"/>
      <c r="X579" s="63"/>
      <c r="Y579" s="66"/>
      <c r="Z579" s="63"/>
      <c r="AA579" s="63"/>
      <c r="AB579" s="65"/>
      <c r="AC579" s="63"/>
      <c r="AD579" s="66"/>
      <c r="AE579" s="63"/>
      <c r="AF579" s="66"/>
      <c r="AG579" s="66"/>
      <c r="AH579" s="66"/>
      <c r="AI579" s="66"/>
    </row>
    <row x14ac:dyDescent="0.25" r="580" customHeight="1" ht="18">
      <c r="A580" s="1"/>
      <c r="B580" s="33"/>
      <c r="C580" s="63"/>
      <c r="D580" s="63"/>
      <c r="E580" s="63"/>
      <c r="F580" s="63"/>
      <c r="G580" s="63"/>
      <c r="H580" s="63"/>
      <c r="I580" s="63"/>
      <c r="J580" s="63"/>
      <c r="K580" s="64"/>
      <c r="L580" s="65"/>
      <c r="M580" s="66"/>
      <c r="N580" s="66"/>
      <c r="O580" s="66"/>
      <c r="P580" s="66"/>
      <c r="Q580" s="66"/>
      <c r="R580" s="63"/>
      <c r="S580" s="63"/>
      <c r="T580" s="63"/>
      <c r="U580" s="63"/>
      <c r="V580" s="63"/>
      <c r="W580" s="63"/>
      <c r="X580" s="63"/>
      <c r="Y580" s="66"/>
      <c r="Z580" s="63"/>
      <c r="AA580" s="63"/>
      <c r="AB580" s="65"/>
      <c r="AC580" s="63"/>
      <c r="AD580" s="66"/>
      <c r="AE580" s="63"/>
      <c r="AF580" s="66"/>
      <c r="AG580" s="66"/>
      <c r="AH580" s="66"/>
      <c r="AI580" s="66"/>
    </row>
    <row x14ac:dyDescent="0.25" r="581" customHeight="1" ht="18">
      <c r="A581" s="1"/>
      <c r="B581" s="33"/>
      <c r="C581" s="63"/>
      <c r="D581" s="63"/>
      <c r="E581" s="63"/>
      <c r="F581" s="63"/>
      <c r="G581" s="63"/>
      <c r="H581" s="63"/>
      <c r="I581" s="63"/>
      <c r="J581" s="63"/>
      <c r="K581" s="64"/>
      <c r="L581" s="65"/>
      <c r="M581" s="66"/>
      <c r="N581" s="66"/>
      <c r="O581" s="66"/>
      <c r="P581" s="66"/>
      <c r="Q581" s="66"/>
      <c r="R581" s="63"/>
      <c r="S581" s="63"/>
      <c r="T581" s="63"/>
      <c r="U581" s="63"/>
      <c r="V581" s="63"/>
      <c r="W581" s="63"/>
      <c r="X581" s="63"/>
      <c r="Y581" s="66"/>
      <c r="Z581" s="63"/>
      <c r="AA581" s="63"/>
      <c r="AB581" s="65"/>
      <c r="AC581" s="63"/>
      <c r="AD581" s="66"/>
      <c r="AE581" s="63"/>
      <c r="AF581" s="66"/>
      <c r="AG581" s="66"/>
      <c r="AH581" s="66"/>
      <c r="AI581" s="66"/>
    </row>
    <row x14ac:dyDescent="0.25" r="582" customHeight="1" ht="18">
      <c r="A582" s="1"/>
      <c r="B582" s="33"/>
      <c r="C582" s="63"/>
      <c r="D582" s="63"/>
      <c r="E582" s="63"/>
      <c r="F582" s="63"/>
      <c r="G582" s="63"/>
      <c r="H582" s="63"/>
      <c r="I582" s="63"/>
      <c r="J582" s="63"/>
      <c r="K582" s="64"/>
      <c r="L582" s="65"/>
      <c r="M582" s="66"/>
      <c r="N582" s="66"/>
      <c r="O582" s="66"/>
      <c r="P582" s="66"/>
      <c r="Q582" s="66"/>
      <c r="R582" s="63"/>
      <c r="S582" s="63"/>
      <c r="T582" s="63"/>
      <c r="U582" s="63"/>
      <c r="V582" s="63"/>
      <c r="W582" s="63"/>
      <c r="X582" s="63"/>
      <c r="Y582" s="66"/>
      <c r="Z582" s="63"/>
      <c r="AA582" s="63"/>
      <c r="AB582" s="65"/>
      <c r="AC582" s="63"/>
      <c r="AD582" s="66"/>
      <c r="AE582" s="63"/>
      <c r="AF582" s="66"/>
      <c r="AG582" s="66"/>
      <c r="AH582" s="66"/>
      <c r="AI582" s="66"/>
    </row>
    <row x14ac:dyDescent="0.25" r="583" customHeight="1" ht="18">
      <c r="A583" s="1"/>
      <c r="B583" s="33"/>
      <c r="C583" s="63"/>
      <c r="D583" s="63"/>
      <c r="E583" s="63"/>
      <c r="F583" s="63"/>
      <c r="G583" s="63"/>
      <c r="H583" s="63"/>
      <c r="I583" s="63"/>
      <c r="J583" s="63"/>
      <c r="K583" s="64"/>
      <c r="L583" s="65"/>
      <c r="M583" s="66"/>
      <c r="N583" s="66"/>
      <c r="O583" s="66"/>
      <c r="P583" s="66"/>
      <c r="Q583" s="66"/>
      <c r="R583" s="63"/>
      <c r="S583" s="63"/>
      <c r="T583" s="63"/>
      <c r="U583" s="63"/>
      <c r="V583" s="63"/>
      <c r="W583" s="63"/>
      <c r="X583" s="63"/>
      <c r="Y583" s="66"/>
      <c r="Z583" s="63"/>
      <c r="AA583" s="63"/>
      <c r="AB583" s="65"/>
      <c r="AC583" s="63"/>
      <c r="AD583" s="66"/>
      <c r="AE583" s="63"/>
      <c r="AF583" s="66"/>
      <c r="AG583" s="66"/>
      <c r="AH583" s="66"/>
      <c r="AI583" s="66"/>
    </row>
    <row x14ac:dyDescent="0.25" r="584" customHeight="1" ht="18">
      <c r="A584" s="1"/>
      <c r="B584" s="33"/>
      <c r="C584" s="63"/>
      <c r="D584" s="63"/>
      <c r="E584" s="63"/>
      <c r="F584" s="63"/>
      <c r="G584" s="63"/>
      <c r="H584" s="63"/>
      <c r="I584" s="63"/>
      <c r="J584" s="63"/>
      <c r="K584" s="64"/>
      <c r="L584" s="65"/>
      <c r="M584" s="66"/>
      <c r="N584" s="66"/>
      <c r="O584" s="66"/>
      <c r="P584" s="66"/>
      <c r="Q584" s="66"/>
      <c r="R584" s="63"/>
      <c r="S584" s="63"/>
      <c r="T584" s="63"/>
      <c r="U584" s="63"/>
      <c r="V584" s="63"/>
      <c r="W584" s="63"/>
      <c r="X584" s="63"/>
      <c r="Y584" s="66"/>
      <c r="Z584" s="63"/>
      <c r="AA584" s="63"/>
      <c r="AB584" s="65"/>
      <c r="AC584" s="63"/>
      <c r="AD584" s="66"/>
      <c r="AE584" s="63"/>
      <c r="AF584" s="66"/>
      <c r="AG584" s="66"/>
      <c r="AH584" s="66"/>
      <c r="AI584" s="66"/>
    </row>
    <row x14ac:dyDescent="0.25" r="585" customHeight="1" ht="18">
      <c r="A585" s="1"/>
      <c r="B585" s="33"/>
      <c r="C585" s="63"/>
      <c r="D585" s="63"/>
      <c r="E585" s="63"/>
      <c r="F585" s="63"/>
      <c r="G585" s="63"/>
      <c r="H585" s="63"/>
      <c r="I585" s="63"/>
      <c r="J585" s="63"/>
      <c r="K585" s="64"/>
      <c r="L585" s="65"/>
      <c r="M585" s="66"/>
      <c r="N585" s="66"/>
      <c r="O585" s="66"/>
      <c r="P585" s="66"/>
      <c r="Q585" s="66"/>
      <c r="R585" s="63"/>
      <c r="S585" s="63"/>
      <c r="T585" s="63"/>
      <c r="U585" s="63"/>
      <c r="V585" s="63"/>
      <c r="W585" s="63"/>
      <c r="X585" s="63"/>
      <c r="Y585" s="66"/>
      <c r="Z585" s="63"/>
      <c r="AA585" s="63"/>
      <c r="AB585" s="65"/>
      <c r="AC585" s="63"/>
      <c r="AD585" s="66"/>
      <c r="AE585" s="63"/>
      <c r="AF585" s="66"/>
      <c r="AG585" s="66"/>
      <c r="AH585" s="66"/>
      <c r="AI585" s="66"/>
    </row>
    <row x14ac:dyDescent="0.25" r="586" customHeight="1" ht="18">
      <c r="A586" s="1"/>
      <c r="B586" s="33"/>
      <c r="C586" s="63"/>
      <c r="D586" s="63"/>
      <c r="E586" s="63"/>
      <c r="F586" s="63"/>
      <c r="G586" s="63"/>
      <c r="H586" s="63"/>
      <c r="I586" s="63"/>
      <c r="J586" s="63"/>
      <c r="K586" s="64"/>
      <c r="L586" s="65"/>
      <c r="M586" s="66"/>
      <c r="N586" s="66"/>
      <c r="O586" s="66"/>
      <c r="P586" s="66"/>
      <c r="Q586" s="66"/>
      <c r="R586" s="63"/>
      <c r="S586" s="63"/>
      <c r="T586" s="63"/>
      <c r="U586" s="63"/>
      <c r="V586" s="63"/>
      <c r="W586" s="63"/>
      <c r="X586" s="63"/>
      <c r="Y586" s="66"/>
      <c r="Z586" s="63"/>
      <c r="AA586" s="63"/>
      <c r="AB586" s="65"/>
      <c r="AC586" s="63"/>
      <c r="AD586" s="66"/>
      <c r="AE586" s="63"/>
      <c r="AF586" s="66"/>
      <c r="AG586" s="66"/>
      <c r="AH586" s="66"/>
      <c r="AI586" s="66"/>
    </row>
    <row x14ac:dyDescent="0.25" r="587" customHeight="1" ht="18">
      <c r="A587" s="1"/>
      <c r="B587" s="33"/>
      <c r="C587" s="63"/>
      <c r="D587" s="63"/>
      <c r="E587" s="63"/>
      <c r="F587" s="63"/>
      <c r="G587" s="63"/>
      <c r="H587" s="63"/>
      <c r="I587" s="63"/>
      <c r="J587" s="63"/>
      <c r="K587" s="64"/>
      <c r="L587" s="65"/>
      <c r="M587" s="66"/>
      <c r="N587" s="66"/>
      <c r="O587" s="66"/>
      <c r="P587" s="66"/>
      <c r="Q587" s="66"/>
      <c r="R587" s="63"/>
      <c r="S587" s="63"/>
      <c r="T587" s="63"/>
      <c r="U587" s="63"/>
      <c r="V587" s="63"/>
      <c r="W587" s="63"/>
      <c r="X587" s="63"/>
      <c r="Y587" s="66"/>
      <c r="Z587" s="63"/>
      <c r="AA587" s="63"/>
      <c r="AB587" s="65"/>
      <c r="AC587" s="63"/>
      <c r="AD587" s="66"/>
      <c r="AE587" s="63"/>
      <c r="AF587" s="66"/>
      <c r="AG587" s="66"/>
      <c r="AH587" s="66"/>
      <c r="AI587" s="66"/>
    </row>
    <row x14ac:dyDescent="0.25" r="588" customHeight="1" ht="18">
      <c r="A588" s="1"/>
      <c r="B588" s="33"/>
      <c r="C588" s="63"/>
      <c r="D588" s="63"/>
      <c r="E588" s="63"/>
      <c r="F588" s="63"/>
      <c r="G588" s="63"/>
      <c r="H588" s="63"/>
      <c r="I588" s="63"/>
      <c r="J588" s="63"/>
      <c r="K588" s="64"/>
      <c r="L588" s="65"/>
      <c r="M588" s="66"/>
      <c r="N588" s="66"/>
      <c r="O588" s="66"/>
      <c r="P588" s="66"/>
      <c r="Q588" s="66"/>
      <c r="R588" s="63"/>
      <c r="S588" s="63"/>
      <c r="T588" s="63"/>
      <c r="U588" s="63"/>
      <c r="V588" s="63"/>
      <c r="W588" s="63"/>
      <c r="X588" s="63"/>
      <c r="Y588" s="66"/>
      <c r="Z588" s="63"/>
      <c r="AA588" s="63"/>
      <c r="AB588" s="65"/>
      <c r="AC588" s="63"/>
      <c r="AD588" s="66"/>
      <c r="AE588" s="63"/>
      <c r="AF588" s="66"/>
      <c r="AG588" s="66"/>
      <c r="AH588" s="66"/>
      <c r="AI588" s="66"/>
    </row>
    <row x14ac:dyDescent="0.25" r="589" customHeight="1" ht="18">
      <c r="A589" s="1"/>
      <c r="B589" s="33"/>
      <c r="C589" s="63"/>
      <c r="D589" s="63"/>
      <c r="E589" s="63"/>
      <c r="F589" s="63"/>
      <c r="G589" s="63"/>
      <c r="H589" s="63"/>
      <c r="I589" s="63"/>
      <c r="J589" s="63"/>
      <c r="K589" s="64"/>
      <c r="L589" s="65"/>
      <c r="M589" s="66"/>
      <c r="N589" s="66"/>
      <c r="O589" s="66"/>
      <c r="P589" s="66"/>
      <c r="Q589" s="66"/>
      <c r="R589" s="63"/>
      <c r="S589" s="63"/>
      <c r="T589" s="63"/>
      <c r="U589" s="63"/>
      <c r="V589" s="63"/>
      <c r="W589" s="63"/>
      <c r="X589" s="63"/>
      <c r="Y589" s="66"/>
      <c r="Z589" s="63"/>
      <c r="AA589" s="63"/>
      <c r="AB589" s="65"/>
      <c r="AC589" s="63"/>
      <c r="AD589" s="66"/>
      <c r="AE589" s="63"/>
      <c r="AF589" s="66"/>
      <c r="AG589" s="66"/>
      <c r="AH589" s="66"/>
      <c r="AI589" s="66"/>
    </row>
    <row x14ac:dyDescent="0.25" r="590" customHeight="1" ht="18">
      <c r="A590" s="1"/>
      <c r="B590" s="33"/>
      <c r="C590" s="63"/>
      <c r="D590" s="63"/>
      <c r="E590" s="63"/>
      <c r="F590" s="63"/>
      <c r="G590" s="63"/>
      <c r="H590" s="63"/>
      <c r="I590" s="63"/>
      <c r="J590" s="63"/>
      <c r="K590" s="64"/>
      <c r="L590" s="65"/>
      <c r="M590" s="66"/>
      <c r="N590" s="66"/>
      <c r="O590" s="66"/>
      <c r="P590" s="66"/>
      <c r="Q590" s="66"/>
      <c r="R590" s="63"/>
      <c r="S590" s="63"/>
      <c r="T590" s="63"/>
      <c r="U590" s="63"/>
      <c r="V590" s="63"/>
      <c r="W590" s="63"/>
      <c r="X590" s="63"/>
      <c r="Y590" s="66"/>
      <c r="Z590" s="63"/>
      <c r="AA590" s="63"/>
      <c r="AB590" s="65"/>
      <c r="AC590" s="63"/>
      <c r="AD590" s="66"/>
      <c r="AE590" s="63"/>
      <c r="AF590" s="66"/>
      <c r="AG590" s="66"/>
      <c r="AH590" s="66"/>
      <c r="AI590" s="66"/>
    </row>
    <row x14ac:dyDescent="0.25" r="591" customHeight="1" ht="18">
      <c r="A591" s="1"/>
      <c r="B591" s="33"/>
      <c r="C591" s="63"/>
      <c r="D591" s="63"/>
      <c r="E591" s="63"/>
      <c r="F591" s="63"/>
      <c r="G591" s="63"/>
      <c r="H591" s="63"/>
      <c r="I591" s="63"/>
      <c r="J591" s="63"/>
      <c r="K591" s="64"/>
      <c r="L591" s="65"/>
      <c r="M591" s="66"/>
      <c r="N591" s="66"/>
      <c r="O591" s="66"/>
      <c r="P591" s="66"/>
      <c r="Q591" s="66"/>
      <c r="R591" s="63"/>
      <c r="S591" s="63"/>
      <c r="T591" s="63"/>
      <c r="U591" s="63"/>
      <c r="V591" s="63"/>
      <c r="W591" s="63"/>
      <c r="X591" s="63"/>
      <c r="Y591" s="66"/>
      <c r="Z591" s="63"/>
      <c r="AA591" s="63"/>
      <c r="AB591" s="65"/>
      <c r="AC591" s="63"/>
      <c r="AD591" s="66"/>
      <c r="AE591" s="63"/>
      <c r="AF591" s="66"/>
      <c r="AG591" s="66"/>
      <c r="AH591" s="66"/>
      <c r="AI591" s="66"/>
    </row>
    <row x14ac:dyDescent="0.25" r="592" customHeight="1" ht="18">
      <c r="A592" s="1"/>
      <c r="B592" s="33"/>
      <c r="C592" s="63"/>
      <c r="D592" s="63"/>
      <c r="E592" s="63"/>
      <c r="F592" s="63"/>
      <c r="G592" s="63"/>
      <c r="H592" s="63"/>
      <c r="I592" s="63"/>
      <c r="J592" s="63"/>
      <c r="K592" s="64"/>
      <c r="L592" s="65"/>
      <c r="M592" s="66"/>
      <c r="N592" s="66"/>
      <c r="O592" s="66"/>
      <c r="P592" s="66"/>
      <c r="Q592" s="66"/>
      <c r="R592" s="63"/>
      <c r="S592" s="63"/>
      <c r="T592" s="63"/>
      <c r="U592" s="63"/>
      <c r="V592" s="63"/>
      <c r="W592" s="63"/>
      <c r="X592" s="63"/>
      <c r="Y592" s="66"/>
      <c r="Z592" s="63"/>
      <c r="AA592" s="63"/>
      <c r="AB592" s="65"/>
      <c r="AC592" s="63"/>
      <c r="AD592" s="66"/>
      <c r="AE592" s="63"/>
      <c r="AF592" s="66"/>
      <c r="AG592" s="66"/>
      <c r="AH592" s="66"/>
      <c r="AI592" s="66"/>
    </row>
    <row x14ac:dyDescent="0.25" r="593" customHeight="1" ht="18">
      <c r="A593" s="1"/>
      <c r="B593" s="33"/>
      <c r="C593" s="63"/>
      <c r="D593" s="63"/>
      <c r="E593" s="63"/>
      <c r="F593" s="63"/>
      <c r="G593" s="63"/>
      <c r="H593" s="63"/>
      <c r="I593" s="63"/>
      <c r="J593" s="63"/>
      <c r="K593" s="64"/>
      <c r="L593" s="65"/>
      <c r="M593" s="66"/>
      <c r="N593" s="66"/>
      <c r="O593" s="66"/>
      <c r="P593" s="66"/>
      <c r="Q593" s="66"/>
      <c r="R593" s="63"/>
      <c r="S593" s="63"/>
      <c r="T593" s="63"/>
      <c r="U593" s="63"/>
      <c r="V593" s="63"/>
      <c r="W593" s="63"/>
      <c r="X593" s="63"/>
      <c r="Y593" s="66"/>
      <c r="Z593" s="63"/>
      <c r="AA593" s="63"/>
      <c r="AB593" s="65"/>
      <c r="AC593" s="63"/>
      <c r="AD593" s="66"/>
      <c r="AE593" s="63"/>
      <c r="AF593" s="66"/>
      <c r="AG593" s="66"/>
      <c r="AH593" s="66"/>
      <c r="AI593" s="66"/>
    </row>
    <row x14ac:dyDescent="0.25" r="594" customHeight="1" ht="18">
      <c r="A594" s="1"/>
      <c r="B594" s="33"/>
      <c r="C594" s="63"/>
      <c r="D594" s="63"/>
      <c r="E594" s="63"/>
      <c r="F594" s="63"/>
      <c r="G594" s="63"/>
      <c r="H594" s="63"/>
      <c r="I594" s="63"/>
      <c r="J594" s="63"/>
      <c r="K594" s="64"/>
      <c r="L594" s="65"/>
      <c r="M594" s="66"/>
      <c r="N594" s="66"/>
      <c r="O594" s="66"/>
      <c r="P594" s="66"/>
      <c r="Q594" s="66"/>
      <c r="R594" s="63"/>
      <c r="S594" s="63"/>
      <c r="T594" s="63"/>
      <c r="U594" s="63"/>
      <c r="V594" s="63"/>
      <c r="W594" s="63"/>
      <c r="X594" s="63"/>
      <c r="Y594" s="66"/>
      <c r="Z594" s="63"/>
      <c r="AA594" s="63"/>
      <c r="AB594" s="65"/>
      <c r="AC594" s="63"/>
      <c r="AD594" s="66"/>
      <c r="AE594" s="63"/>
      <c r="AF594" s="66"/>
      <c r="AG594" s="66"/>
      <c r="AH594" s="66"/>
      <c r="AI594" s="66"/>
    </row>
    <row x14ac:dyDescent="0.25" r="595" customHeight="1" ht="18">
      <c r="A595" s="1"/>
      <c r="B595" s="33"/>
      <c r="C595" s="63"/>
      <c r="D595" s="63"/>
      <c r="E595" s="63"/>
      <c r="F595" s="63"/>
      <c r="G595" s="63"/>
      <c r="H595" s="63"/>
      <c r="I595" s="63"/>
      <c r="J595" s="63"/>
      <c r="K595" s="64"/>
      <c r="L595" s="65"/>
      <c r="M595" s="66"/>
      <c r="N595" s="66"/>
      <c r="O595" s="66"/>
      <c r="P595" s="66"/>
      <c r="Q595" s="66"/>
      <c r="R595" s="63"/>
      <c r="S595" s="63"/>
      <c r="T595" s="63"/>
      <c r="U595" s="63"/>
      <c r="V595" s="63"/>
      <c r="W595" s="63"/>
      <c r="X595" s="63"/>
      <c r="Y595" s="66"/>
      <c r="Z595" s="63"/>
      <c r="AA595" s="63"/>
      <c r="AB595" s="65"/>
      <c r="AC595" s="63"/>
      <c r="AD595" s="66"/>
      <c r="AE595" s="63"/>
      <c r="AF595" s="66"/>
      <c r="AG595" s="66"/>
      <c r="AH595" s="66"/>
      <c r="AI595" s="66"/>
    </row>
    <row x14ac:dyDescent="0.25" r="596" customHeight="1" ht="18">
      <c r="A596" s="1"/>
      <c r="B596" s="33"/>
      <c r="C596" s="63"/>
      <c r="D596" s="63"/>
      <c r="E596" s="63"/>
      <c r="F596" s="63"/>
      <c r="G596" s="63"/>
      <c r="H596" s="63"/>
      <c r="I596" s="63"/>
      <c r="J596" s="63"/>
      <c r="K596" s="64"/>
      <c r="L596" s="65"/>
      <c r="M596" s="66"/>
      <c r="N596" s="66"/>
      <c r="O596" s="66"/>
      <c r="P596" s="66"/>
      <c r="Q596" s="66"/>
      <c r="R596" s="63"/>
      <c r="S596" s="63"/>
      <c r="T596" s="63"/>
      <c r="U596" s="63"/>
      <c r="V596" s="63"/>
      <c r="W596" s="63"/>
      <c r="X596" s="63"/>
      <c r="Y596" s="66"/>
      <c r="Z596" s="63"/>
      <c r="AA596" s="63"/>
      <c r="AB596" s="65"/>
      <c r="AC596" s="63"/>
      <c r="AD596" s="66"/>
      <c r="AE596" s="63"/>
      <c r="AF596" s="66"/>
      <c r="AG596" s="66"/>
      <c r="AH596" s="66"/>
      <c r="AI596" s="66"/>
    </row>
    <row x14ac:dyDescent="0.25" r="597" customHeight="1" ht="18">
      <c r="A597" s="1"/>
      <c r="B597" s="33"/>
      <c r="C597" s="63"/>
      <c r="D597" s="63"/>
      <c r="E597" s="63"/>
      <c r="F597" s="63"/>
      <c r="G597" s="63"/>
      <c r="H597" s="63"/>
      <c r="I597" s="63"/>
      <c r="J597" s="63"/>
      <c r="K597" s="64"/>
      <c r="L597" s="65"/>
      <c r="M597" s="66"/>
      <c r="N597" s="66"/>
      <c r="O597" s="66"/>
      <c r="P597" s="66"/>
      <c r="Q597" s="66"/>
      <c r="R597" s="63"/>
      <c r="S597" s="63"/>
      <c r="T597" s="63"/>
      <c r="U597" s="63"/>
      <c r="V597" s="63"/>
      <c r="W597" s="63"/>
      <c r="X597" s="63"/>
      <c r="Y597" s="66"/>
      <c r="Z597" s="63"/>
      <c r="AA597" s="63"/>
      <c r="AB597" s="65"/>
      <c r="AC597" s="63"/>
      <c r="AD597" s="66"/>
      <c r="AE597" s="63"/>
      <c r="AF597" s="66"/>
      <c r="AG597" s="66"/>
      <c r="AH597" s="66"/>
      <c r="AI597" s="66"/>
    </row>
    <row x14ac:dyDescent="0.25" r="598" customHeight="1" ht="18">
      <c r="A598" s="1"/>
      <c r="B598" s="33"/>
      <c r="C598" s="63"/>
      <c r="D598" s="63"/>
      <c r="E598" s="63"/>
      <c r="F598" s="63"/>
      <c r="G598" s="63"/>
      <c r="H598" s="63"/>
      <c r="I598" s="63"/>
      <c r="J598" s="63"/>
      <c r="K598" s="64"/>
      <c r="L598" s="65"/>
      <c r="M598" s="66"/>
      <c r="N598" s="66"/>
      <c r="O598" s="66"/>
      <c r="P598" s="66"/>
      <c r="Q598" s="66"/>
      <c r="R598" s="63"/>
      <c r="S598" s="63"/>
      <c r="T598" s="63"/>
      <c r="U598" s="63"/>
      <c r="V598" s="63"/>
      <c r="W598" s="63"/>
      <c r="X598" s="63"/>
      <c r="Y598" s="66"/>
      <c r="Z598" s="63"/>
      <c r="AA598" s="63"/>
      <c r="AB598" s="65"/>
      <c r="AC598" s="63"/>
      <c r="AD598" s="66"/>
      <c r="AE598" s="63"/>
      <c r="AF598" s="66"/>
      <c r="AG598" s="66"/>
      <c r="AH598" s="66"/>
      <c r="AI598" s="66"/>
    </row>
    <row x14ac:dyDescent="0.25" r="599" customHeight="1" ht="18">
      <c r="A599" s="1"/>
      <c r="B599" s="33"/>
      <c r="C599" s="63"/>
      <c r="D599" s="63"/>
      <c r="E599" s="63"/>
      <c r="F599" s="63"/>
      <c r="G599" s="63"/>
      <c r="H599" s="63"/>
      <c r="I599" s="63"/>
      <c r="J599" s="63"/>
      <c r="K599" s="64"/>
      <c r="L599" s="65"/>
      <c r="M599" s="66"/>
      <c r="N599" s="66"/>
      <c r="O599" s="66"/>
      <c r="P599" s="66"/>
      <c r="Q599" s="66"/>
      <c r="R599" s="63"/>
      <c r="S599" s="63"/>
      <c r="T599" s="63"/>
      <c r="U599" s="63"/>
      <c r="V599" s="63"/>
      <c r="W599" s="63"/>
      <c r="X599" s="63"/>
      <c r="Y599" s="66"/>
      <c r="Z599" s="63"/>
      <c r="AA599" s="63"/>
      <c r="AB599" s="65"/>
      <c r="AC599" s="63"/>
      <c r="AD599" s="66"/>
      <c r="AE599" s="63"/>
      <c r="AF599" s="66"/>
      <c r="AG599" s="66"/>
      <c r="AH599" s="66"/>
      <c r="AI599" s="66"/>
    </row>
    <row x14ac:dyDescent="0.25" r="600" customHeight="1" ht="18">
      <c r="A600" s="1"/>
      <c r="B600" s="33"/>
      <c r="C600" s="63"/>
      <c r="D600" s="63"/>
      <c r="E600" s="63"/>
      <c r="F600" s="63"/>
      <c r="G600" s="63"/>
      <c r="H600" s="63"/>
      <c r="I600" s="63"/>
      <c r="J600" s="63"/>
      <c r="K600" s="64"/>
      <c r="L600" s="65"/>
      <c r="M600" s="66"/>
      <c r="N600" s="66"/>
      <c r="O600" s="66"/>
      <c r="P600" s="66"/>
      <c r="Q600" s="66"/>
      <c r="R600" s="63"/>
      <c r="S600" s="63"/>
      <c r="T600" s="63"/>
      <c r="U600" s="63"/>
      <c r="V600" s="63"/>
      <c r="W600" s="63"/>
      <c r="X600" s="63"/>
      <c r="Y600" s="66"/>
      <c r="Z600" s="63"/>
      <c r="AA600" s="63"/>
      <c r="AB600" s="65"/>
      <c r="AC600" s="63"/>
      <c r="AD600" s="66"/>
      <c r="AE600" s="63"/>
      <c r="AF600" s="66"/>
      <c r="AG600" s="66"/>
      <c r="AH600" s="66"/>
      <c r="AI600" s="66"/>
    </row>
    <row x14ac:dyDescent="0.25" r="601" customHeight="1" ht="18">
      <c r="A601" s="1"/>
      <c r="B601" s="33"/>
      <c r="C601" s="63"/>
      <c r="D601" s="63"/>
      <c r="E601" s="63"/>
      <c r="F601" s="63"/>
      <c r="G601" s="63"/>
      <c r="H601" s="63"/>
      <c r="I601" s="63"/>
      <c r="J601" s="63"/>
      <c r="K601" s="64"/>
      <c r="L601" s="65"/>
      <c r="M601" s="66"/>
      <c r="N601" s="66"/>
      <c r="O601" s="66"/>
      <c r="P601" s="66"/>
      <c r="Q601" s="66"/>
      <c r="R601" s="63"/>
      <c r="S601" s="63"/>
      <c r="T601" s="63"/>
      <c r="U601" s="63"/>
      <c r="V601" s="63"/>
      <c r="W601" s="63"/>
      <c r="X601" s="63"/>
      <c r="Y601" s="66"/>
      <c r="Z601" s="63"/>
      <c r="AA601" s="63"/>
      <c r="AB601" s="65"/>
      <c r="AC601" s="63"/>
      <c r="AD601" s="66"/>
      <c r="AE601" s="63"/>
      <c r="AF601" s="66"/>
      <c r="AG601" s="66"/>
      <c r="AH601" s="66"/>
      <c r="AI601" s="66"/>
    </row>
    <row x14ac:dyDescent="0.25" r="602" customHeight="1" ht="18">
      <c r="A602" s="1"/>
      <c r="B602" s="33"/>
      <c r="C602" s="63"/>
      <c r="D602" s="63"/>
      <c r="E602" s="63"/>
      <c r="F602" s="63"/>
      <c r="G602" s="63"/>
      <c r="H602" s="63"/>
      <c r="I602" s="63"/>
      <c r="J602" s="63"/>
      <c r="K602" s="64"/>
      <c r="L602" s="65"/>
      <c r="M602" s="66"/>
      <c r="N602" s="66"/>
      <c r="O602" s="66"/>
      <c r="P602" s="66"/>
      <c r="Q602" s="66"/>
      <c r="R602" s="63"/>
      <c r="S602" s="63"/>
      <c r="T602" s="63"/>
      <c r="U602" s="63"/>
      <c r="V602" s="63"/>
      <c r="W602" s="63"/>
      <c r="X602" s="63"/>
      <c r="Y602" s="66"/>
      <c r="Z602" s="63"/>
      <c r="AA602" s="63"/>
      <c r="AB602" s="65"/>
      <c r="AC602" s="63"/>
      <c r="AD602" s="66"/>
      <c r="AE602" s="63"/>
      <c r="AF602" s="66"/>
      <c r="AG602" s="66"/>
      <c r="AH602" s="66"/>
      <c r="AI602" s="66"/>
    </row>
    <row x14ac:dyDescent="0.25" r="603" customHeight="1" ht="18">
      <c r="A603" s="1"/>
      <c r="B603" s="33"/>
      <c r="C603" s="63"/>
      <c r="D603" s="63"/>
      <c r="E603" s="63"/>
      <c r="F603" s="63"/>
      <c r="G603" s="63"/>
      <c r="H603" s="63"/>
      <c r="I603" s="63"/>
      <c r="J603" s="63"/>
      <c r="K603" s="64"/>
      <c r="L603" s="65"/>
      <c r="M603" s="66"/>
      <c r="N603" s="66"/>
      <c r="O603" s="66"/>
      <c r="P603" s="66"/>
      <c r="Q603" s="66"/>
      <c r="R603" s="63"/>
      <c r="S603" s="63"/>
      <c r="T603" s="63"/>
      <c r="U603" s="63"/>
      <c r="V603" s="63"/>
      <c r="W603" s="63"/>
      <c r="X603" s="63"/>
      <c r="Y603" s="66"/>
      <c r="Z603" s="63"/>
      <c r="AA603" s="63"/>
      <c r="AB603" s="65"/>
      <c r="AC603" s="63"/>
      <c r="AD603" s="66"/>
      <c r="AE603" s="63"/>
      <c r="AF603" s="66"/>
      <c r="AG603" s="66"/>
      <c r="AH603" s="66"/>
      <c r="AI603" s="66"/>
    </row>
    <row x14ac:dyDescent="0.25" r="604" customHeight="1" ht="18">
      <c r="A604" s="1"/>
      <c r="B604" s="33"/>
      <c r="C604" s="63"/>
      <c r="D604" s="63"/>
      <c r="E604" s="63"/>
      <c r="F604" s="63"/>
      <c r="G604" s="63"/>
      <c r="H604" s="63"/>
      <c r="I604" s="63"/>
      <c r="J604" s="63"/>
      <c r="K604" s="64"/>
      <c r="L604" s="65"/>
      <c r="M604" s="66"/>
      <c r="N604" s="66"/>
      <c r="O604" s="66"/>
      <c r="P604" s="66"/>
      <c r="Q604" s="66"/>
      <c r="R604" s="63"/>
      <c r="S604" s="63"/>
      <c r="T604" s="63"/>
      <c r="U604" s="63"/>
      <c r="V604" s="63"/>
      <c r="W604" s="63"/>
      <c r="X604" s="63"/>
      <c r="Y604" s="66"/>
      <c r="Z604" s="63"/>
      <c r="AA604" s="63"/>
      <c r="AB604" s="65"/>
      <c r="AC604" s="63"/>
      <c r="AD604" s="66"/>
      <c r="AE604" s="63"/>
      <c r="AF604" s="66"/>
      <c r="AG604" s="66"/>
      <c r="AH604" s="66"/>
      <c r="AI604" s="66"/>
    </row>
    <row x14ac:dyDescent="0.25" r="605" customHeight="1" ht="18">
      <c r="A605" s="1"/>
      <c r="B605" s="33"/>
      <c r="C605" s="63"/>
      <c r="D605" s="63"/>
      <c r="E605" s="63"/>
      <c r="F605" s="63"/>
      <c r="G605" s="63"/>
      <c r="H605" s="63"/>
      <c r="I605" s="63"/>
      <c r="J605" s="63"/>
      <c r="K605" s="64"/>
      <c r="L605" s="65"/>
      <c r="M605" s="66"/>
      <c r="N605" s="66"/>
      <c r="O605" s="66"/>
      <c r="P605" s="66"/>
      <c r="Q605" s="66"/>
      <c r="R605" s="63"/>
      <c r="S605" s="63"/>
      <c r="T605" s="63"/>
      <c r="U605" s="63"/>
      <c r="V605" s="63"/>
      <c r="W605" s="63"/>
      <c r="X605" s="63"/>
      <c r="Y605" s="66"/>
      <c r="Z605" s="63"/>
      <c r="AA605" s="63"/>
      <c r="AB605" s="65"/>
      <c r="AC605" s="63"/>
      <c r="AD605" s="66"/>
      <c r="AE605" s="63"/>
      <c r="AF605" s="66"/>
      <c r="AG605" s="66"/>
      <c r="AH605" s="66"/>
      <c r="AI605" s="66"/>
    </row>
    <row x14ac:dyDescent="0.25" r="606" customHeight="1" ht="18">
      <c r="A606" s="1"/>
      <c r="B606" s="33"/>
      <c r="C606" s="63"/>
      <c r="D606" s="63"/>
      <c r="E606" s="63"/>
      <c r="F606" s="63"/>
      <c r="G606" s="63"/>
      <c r="H606" s="63"/>
      <c r="I606" s="63"/>
      <c r="J606" s="63"/>
      <c r="K606" s="64"/>
      <c r="L606" s="65"/>
      <c r="M606" s="66"/>
      <c r="N606" s="66"/>
      <c r="O606" s="66"/>
      <c r="P606" s="66"/>
      <c r="Q606" s="66"/>
      <c r="R606" s="63"/>
      <c r="S606" s="63"/>
      <c r="T606" s="63"/>
      <c r="U606" s="63"/>
      <c r="V606" s="63"/>
      <c r="W606" s="63"/>
      <c r="X606" s="63"/>
      <c r="Y606" s="66"/>
      <c r="Z606" s="63"/>
      <c r="AA606" s="63"/>
      <c r="AB606" s="65"/>
      <c r="AC606" s="63"/>
      <c r="AD606" s="66"/>
      <c r="AE606" s="63"/>
      <c r="AF606" s="66"/>
      <c r="AG606" s="66"/>
      <c r="AH606" s="66"/>
      <c r="AI606" s="66"/>
    </row>
    <row x14ac:dyDescent="0.25" r="607" customHeight="1" ht="18">
      <c r="A607" s="1"/>
      <c r="B607" s="33"/>
      <c r="C607" s="63"/>
      <c r="D607" s="63"/>
      <c r="E607" s="63"/>
      <c r="F607" s="63"/>
      <c r="G607" s="63"/>
      <c r="H607" s="63"/>
      <c r="I607" s="63"/>
      <c r="J607" s="63"/>
      <c r="K607" s="64"/>
      <c r="L607" s="65"/>
      <c r="M607" s="66"/>
      <c r="N607" s="66"/>
      <c r="O607" s="66"/>
      <c r="P607" s="66"/>
      <c r="Q607" s="66"/>
      <c r="R607" s="63"/>
      <c r="S607" s="63"/>
      <c r="T607" s="63"/>
      <c r="U607" s="63"/>
      <c r="V607" s="63"/>
      <c r="W607" s="63"/>
      <c r="X607" s="63"/>
      <c r="Y607" s="66"/>
      <c r="Z607" s="63"/>
      <c r="AA607" s="63"/>
      <c r="AB607" s="65"/>
      <c r="AC607" s="63"/>
      <c r="AD607" s="66"/>
      <c r="AE607" s="63"/>
      <c r="AF607" s="66"/>
      <c r="AG607" s="66"/>
      <c r="AH607" s="66"/>
      <c r="AI607" s="66"/>
    </row>
    <row x14ac:dyDescent="0.25" r="608" customHeight="1" ht="18">
      <c r="A608" s="1"/>
      <c r="B608" s="33"/>
      <c r="C608" s="63"/>
      <c r="D608" s="63"/>
      <c r="E608" s="63"/>
      <c r="F608" s="63"/>
      <c r="G608" s="63"/>
      <c r="H608" s="63"/>
      <c r="I608" s="63"/>
      <c r="J608" s="63"/>
      <c r="K608" s="64"/>
      <c r="L608" s="65"/>
      <c r="M608" s="66"/>
      <c r="N608" s="66"/>
      <c r="O608" s="66"/>
      <c r="P608" s="66"/>
      <c r="Q608" s="66"/>
      <c r="R608" s="63"/>
      <c r="S608" s="63"/>
      <c r="T608" s="63"/>
      <c r="U608" s="63"/>
      <c r="V608" s="63"/>
      <c r="W608" s="63"/>
      <c r="X608" s="63"/>
      <c r="Y608" s="66"/>
      <c r="Z608" s="63"/>
      <c r="AA608" s="63"/>
      <c r="AB608" s="65"/>
      <c r="AC608" s="63"/>
      <c r="AD608" s="66"/>
      <c r="AE608" s="63"/>
      <c r="AF608" s="66"/>
      <c r="AG608" s="66"/>
      <c r="AH608" s="66"/>
      <c r="AI608" s="66"/>
    </row>
    <row x14ac:dyDescent="0.25" r="609" customHeight="1" ht="18">
      <c r="A609" s="1"/>
      <c r="B609" s="33"/>
      <c r="C609" s="63"/>
      <c r="D609" s="63"/>
      <c r="E609" s="63"/>
      <c r="F609" s="63"/>
      <c r="G609" s="63"/>
      <c r="H609" s="63"/>
      <c r="I609" s="63"/>
      <c r="J609" s="63"/>
      <c r="K609" s="64"/>
      <c r="L609" s="65"/>
      <c r="M609" s="66"/>
      <c r="N609" s="66"/>
      <c r="O609" s="66"/>
      <c r="P609" s="66"/>
      <c r="Q609" s="66"/>
      <c r="R609" s="63"/>
      <c r="S609" s="63"/>
      <c r="T609" s="63"/>
      <c r="U609" s="63"/>
      <c r="V609" s="63"/>
      <c r="W609" s="63"/>
      <c r="X609" s="63"/>
      <c r="Y609" s="66"/>
      <c r="Z609" s="63"/>
      <c r="AA609" s="63"/>
      <c r="AB609" s="65"/>
      <c r="AC609" s="63"/>
      <c r="AD609" s="66"/>
      <c r="AE609" s="63"/>
      <c r="AF609" s="66"/>
      <c r="AG609" s="66"/>
      <c r="AH609" s="66"/>
      <c r="AI609" s="66"/>
    </row>
    <row x14ac:dyDescent="0.25" r="610" customHeight="1" ht="18">
      <c r="A610" s="1"/>
      <c r="B610" s="33"/>
      <c r="C610" s="63"/>
      <c r="D610" s="63"/>
      <c r="E610" s="63"/>
      <c r="F610" s="63"/>
      <c r="G610" s="63"/>
      <c r="H610" s="63"/>
      <c r="I610" s="63"/>
      <c r="J610" s="63"/>
      <c r="K610" s="64"/>
      <c r="L610" s="65"/>
      <c r="M610" s="66"/>
      <c r="N610" s="66"/>
      <c r="O610" s="66"/>
      <c r="P610" s="66"/>
      <c r="Q610" s="66"/>
      <c r="R610" s="63"/>
      <c r="S610" s="63"/>
      <c r="T610" s="63"/>
      <c r="U610" s="63"/>
      <c r="V610" s="63"/>
      <c r="W610" s="63"/>
      <c r="X610" s="63"/>
      <c r="Y610" s="66"/>
      <c r="Z610" s="63"/>
      <c r="AA610" s="63"/>
      <c r="AB610" s="65"/>
      <c r="AC610" s="63"/>
      <c r="AD610" s="66"/>
      <c r="AE610" s="63"/>
      <c r="AF610" s="66"/>
      <c r="AG610" s="66"/>
      <c r="AH610" s="66"/>
      <c r="AI610" s="66"/>
    </row>
    <row x14ac:dyDescent="0.25" r="611" customHeight="1" ht="18">
      <c r="A611" s="1"/>
      <c r="B611" s="33"/>
      <c r="C611" s="63"/>
      <c r="D611" s="63"/>
      <c r="E611" s="63"/>
      <c r="F611" s="63"/>
      <c r="G611" s="63"/>
      <c r="H611" s="63"/>
      <c r="I611" s="63"/>
      <c r="J611" s="63"/>
      <c r="K611" s="64"/>
      <c r="L611" s="65"/>
      <c r="M611" s="66"/>
      <c r="N611" s="66"/>
      <c r="O611" s="66"/>
      <c r="P611" s="66"/>
      <c r="Q611" s="66"/>
      <c r="R611" s="63"/>
      <c r="S611" s="63"/>
      <c r="T611" s="63"/>
      <c r="U611" s="63"/>
      <c r="V611" s="63"/>
      <c r="W611" s="63"/>
      <c r="X611" s="63"/>
      <c r="Y611" s="66"/>
      <c r="Z611" s="63"/>
      <c r="AA611" s="63"/>
      <c r="AB611" s="65"/>
      <c r="AC611" s="63"/>
      <c r="AD611" s="66"/>
      <c r="AE611" s="63"/>
      <c r="AF611" s="66"/>
      <c r="AG611" s="66"/>
      <c r="AH611" s="66"/>
      <c r="AI611" s="66"/>
    </row>
    <row x14ac:dyDescent="0.25" r="612" customHeight="1" ht="18">
      <c r="A612" s="1"/>
      <c r="B612" s="33"/>
      <c r="C612" s="63"/>
      <c r="D612" s="63"/>
      <c r="E612" s="63"/>
      <c r="F612" s="63"/>
      <c r="G612" s="63"/>
      <c r="H612" s="63"/>
      <c r="I612" s="63"/>
      <c r="J612" s="63"/>
      <c r="K612" s="64"/>
      <c r="L612" s="65"/>
      <c r="M612" s="66"/>
      <c r="N612" s="66"/>
      <c r="O612" s="66"/>
      <c r="P612" s="66"/>
      <c r="Q612" s="66"/>
      <c r="R612" s="63"/>
      <c r="S612" s="63"/>
      <c r="T612" s="63"/>
      <c r="U612" s="63"/>
      <c r="V612" s="63"/>
      <c r="W612" s="63"/>
      <c r="X612" s="63"/>
      <c r="Y612" s="66"/>
      <c r="Z612" s="63"/>
      <c r="AA612" s="63"/>
      <c r="AB612" s="65"/>
      <c r="AC612" s="63"/>
      <c r="AD612" s="66"/>
      <c r="AE612" s="63"/>
      <c r="AF612" s="66"/>
      <c r="AG612" s="66"/>
      <c r="AH612" s="66"/>
      <c r="AI612" s="66"/>
    </row>
    <row x14ac:dyDescent="0.25" r="613" customHeight="1" ht="18">
      <c r="A613" s="1"/>
      <c r="B613" s="33"/>
      <c r="C613" s="63"/>
      <c r="D613" s="63"/>
      <c r="E613" s="63"/>
      <c r="F613" s="63"/>
      <c r="G613" s="63"/>
      <c r="H613" s="63"/>
      <c r="I613" s="63"/>
      <c r="J613" s="63"/>
      <c r="K613" s="64"/>
      <c r="L613" s="65"/>
      <c r="M613" s="66"/>
      <c r="N613" s="66"/>
      <c r="O613" s="66"/>
      <c r="P613" s="66"/>
      <c r="Q613" s="66"/>
      <c r="R613" s="63"/>
      <c r="S613" s="63"/>
      <c r="T613" s="63"/>
      <c r="U613" s="63"/>
      <c r="V613" s="63"/>
      <c r="W613" s="63"/>
      <c r="X613" s="63"/>
      <c r="Y613" s="66"/>
      <c r="Z613" s="63"/>
      <c r="AA613" s="63"/>
      <c r="AB613" s="65"/>
      <c r="AC613" s="63"/>
      <c r="AD613" s="66"/>
      <c r="AE613" s="63"/>
      <c r="AF613" s="66"/>
      <c r="AG613" s="66"/>
      <c r="AH613" s="66"/>
      <c r="AI613" s="66"/>
    </row>
    <row x14ac:dyDescent="0.25" r="614" customHeight="1" ht="18">
      <c r="A614" s="1"/>
      <c r="B614" s="33"/>
      <c r="C614" s="63"/>
      <c r="D614" s="63"/>
      <c r="E614" s="63"/>
      <c r="F614" s="63"/>
      <c r="G614" s="63"/>
      <c r="H614" s="63"/>
      <c r="I614" s="63"/>
      <c r="J614" s="63"/>
      <c r="K614" s="64"/>
      <c r="L614" s="65"/>
      <c r="M614" s="66"/>
      <c r="N614" s="66"/>
      <c r="O614" s="66"/>
      <c r="P614" s="66"/>
      <c r="Q614" s="66"/>
      <c r="R614" s="63"/>
      <c r="S614" s="63"/>
      <c r="T614" s="63"/>
      <c r="U614" s="63"/>
      <c r="V614" s="63"/>
      <c r="W614" s="63"/>
      <c r="X614" s="63"/>
      <c r="Y614" s="66"/>
      <c r="Z614" s="63"/>
      <c r="AA614" s="63"/>
      <c r="AB614" s="65"/>
      <c r="AC614" s="63"/>
      <c r="AD614" s="66"/>
      <c r="AE614" s="63"/>
      <c r="AF614" s="66"/>
      <c r="AG614" s="66"/>
      <c r="AH614" s="66"/>
      <c r="AI614" s="66"/>
    </row>
    <row x14ac:dyDescent="0.25" r="615" customHeight="1" ht="18">
      <c r="A615" s="1"/>
      <c r="B615" s="33"/>
      <c r="C615" s="63"/>
      <c r="D615" s="63"/>
      <c r="E615" s="63"/>
      <c r="F615" s="63"/>
      <c r="G615" s="63"/>
      <c r="H615" s="63"/>
      <c r="I615" s="63"/>
      <c r="J615" s="63"/>
      <c r="K615" s="64"/>
      <c r="L615" s="65"/>
      <c r="M615" s="66"/>
      <c r="N615" s="66"/>
      <c r="O615" s="66"/>
      <c r="P615" s="66"/>
      <c r="Q615" s="66"/>
      <c r="R615" s="63"/>
      <c r="S615" s="63"/>
      <c r="T615" s="63"/>
      <c r="U615" s="63"/>
      <c r="V615" s="63"/>
      <c r="W615" s="63"/>
      <c r="X615" s="63"/>
      <c r="Y615" s="66"/>
      <c r="Z615" s="63"/>
      <c r="AA615" s="63"/>
      <c r="AB615" s="65"/>
      <c r="AC615" s="63"/>
      <c r="AD615" s="66"/>
      <c r="AE615" s="63"/>
      <c r="AF615" s="66"/>
      <c r="AG615" s="66"/>
      <c r="AH615" s="66"/>
      <c r="AI615" s="66"/>
    </row>
    <row x14ac:dyDescent="0.25" r="616" customHeight="1" ht="18">
      <c r="A616" s="1"/>
      <c r="B616" s="33"/>
      <c r="C616" s="63"/>
      <c r="D616" s="63"/>
      <c r="E616" s="63"/>
      <c r="F616" s="63"/>
      <c r="G616" s="63"/>
      <c r="H616" s="63"/>
      <c r="I616" s="63"/>
      <c r="J616" s="63"/>
      <c r="K616" s="64"/>
      <c r="L616" s="65"/>
      <c r="M616" s="66"/>
      <c r="N616" s="66"/>
      <c r="O616" s="66"/>
      <c r="P616" s="66"/>
      <c r="Q616" s="66"/>
      <c r="R616" s="63"/>
      <c r="S616" s="63"/>
      <c r="T616" s="63"/>
      <c r="U616" s="63"/>
      <c r="V616" s="63"/>
      <c r="W616" s="63"/>
      <c r="X616" s="63"/>
      <c r="Y616" s="66"/>
      <c r="Z616" s="63"/>
      <c r="AA616" s="63"/>
      <c r="AB616" s="65"/>
      <c r="AC616" s="63"/>
      <c r="AD616" s="66"/>
      <c r="AE616" s="63"/>
      <c r="AF616" s="66"/>
      <c r="AG616" s="66"/>
      <c r="AH616" s="66"/>
      <c r="AI616" s="66"/>
    </row>
    <row x14ac:dyDescent="0.25" r="617" customHeight="1" ht="18">
      <c r="A617" s="1"/>
      <c r="B617" s="33"/>
      <c r="C617" s="63"/>
      <c r="D617" s="63"/>
      <c r="E617" s="63"/>
      <c r="F617" s="63"/>
      <c r="G617" s="63"/>
      <c r="H617" s="63"/>
      <c r="I617" s="63"/>
      <c r="J617" s="63"/>
      <c r="K617" s="64"/>
      <c r="L617" s="65"/>
      <c r="M617" s="66"/>
      <c r="N617" s="66"/>
      <c r="O617" s="66"/>
      <c r="P617" s="66"/>
      <c r="Q617" s="66"/>
      <c r="R617" s="63"/>
      <c r="S617" s="63"/>
      <c r="T617" s="63"/>
      <c r="U617" s="63"/>
      <c r="V617" s="63"/>
      <c r="W617" s="63"/>
      <c r="X617" s="63"/>
      <c r="Y617" s="66"/>
      <c r="Z617" s="63"/>
      <c r="AA617" s="63"/>
      <c r="AB617" s="65"/>
      <c r="AC617" s="63"/>
      <c r="AD617" s="66"/>
      <c r="AE617" s="63"/>
      <c r="AF617" s="66"/>
      <c r="AG617" s="66"/>
      <c r="AH617" s="66"/>
      <c r="AI617" s="66"/>
    </row>
    <row x14ac:dyDescent="0.25" r="618" customHeight="1" ht="18">
      <c r="A618" s="1"/>
      <c r="B618" s="33"/>
      <c r="C618" s="63"/>
      <c r="D618" s="63"/>
      <c r="E618" s="63"/>
      <c r="F618" s="63"/>
      <c r="G618" s="63"/>
      <c r="H618" s="63"/>
      <c r="I618" s="63"/>
      <c r="J618" s="63"/>
      <c r="K618" s="64"/>
      <c r="L618" s="65"/>
      <c r="M618" s="66"/>
      <c r="N618" s="66"/>
      <c r="O618" s="66"/>
      <c r="P618" s="66"/>
      <c r="Q618" s="66"/>
      <c r="R618" s="63"/>
      <c r="S618" s="63"/>
      <c r="T618" s="63"/>
      <c r="U618" s="63"/>
      <c r="V618" s="63"/>
      <c r="W618" s="63"/>
      <c r="X618" s="63"/>
      <c r="Y618" s="66"/>
      <c r="Z618" s="63"/>
      <c r="AA618" s="63"/>
      <c r="AB618" s="65"/>
      <c r="AC618" s="63"/>
      <c r="AD618" s="66"/>
      <c r="AE618" s="63"/>
      <c r="AF618" s="66"/>
      <c r="AG618" s="66"/>
      <c r="AH618" s="66"/>
      <c r="AI618" s="66"/>
    </row>
    <row x14ac:dyDescent="0.25" r="619" customHeight="1" ht="18">
      <c r="A619" s="1"/>
      <c r="B619" s="33"/>
      <c r="C619" s="63"/>
      <c r="D619" s="63"/>
      <c r="E619" s="63"/>
      <c r="F619" s="63"/>
      <c r="G619" s="63"/>
      <c r="H619" s="63"/>
      <c r="I619" s="63"/>
      <c r="J619" s="63"/>
      <c r="K619" s="64"/>
      <c r="L619" s="65"/>
      <c r="M619" s="66"/>
      <c r="N619" s="66"/>
      <c r="O619" s="66"/>
      <c r="P619" s="66"/>
      <c r="Q619" s="66"/>
      <c r="R619" s="63"/>
      <c r="S619" s="63"/>
      <c r="T619" s="63"/>
      <c r="U619" s="63"/>
      <c r="V619" s="63"/>
      <c r="W619" s="63"/>
      <c r="X619" s="63"/>
      <c r="Y619" s="66"/>
      <c r="Z619" s="63"/>
      <c r="AA619" s="63"/>
      <c r="AB619" s="65"/>
      <c r="AC619" s="63"/>
      <c r="AD619" s="66"/>
      <c r="AE619" s="63"/>
      <c r="AF619" s="66"/>
      <c r="AG619" s="66"/>
      <c r="AH619" s="66"/>
      <c r="AI619" s="66"/>
    </row>
    <row x14ac:dyDescent="0.25" r="620" customHeight="1" ht="18">
      <c r="A620" s="1"/>
      <c r="B620" s="33"/>
      <c r="C620" s="63"/>
      <c r="D620" s="63"/>
      <c r="E620" s="63"/>
      <c r="F620" s="63"/>
      <c r="G620" s="63"/>
      <c r="H620" s="63"/>
      <c r="I620" s="63"/>
      <c r="J620" s="63"/>
      <c r="K620" s="64"/>
      <c r="L620" s="65"/>
      <c r="M620" s="66"/>
      <c r="N620" s="66"/>
      <c r="O620" s="66"/>
      <c r="P620" s="66"/>
      <c r="Q620" s="66"/>
      <c r="R620" s="63"/>
      <c r="S620" s="63"/>
      <c r="T620" s="63"/>
      <c r="U620" s="63"/>
      <c r="V620" s="63"/>
      <c r="W620" s="63"/>
      <c r="X620" s="63"/>
      <c r="Y620" s="66"/>
      <c r="Z620" s="63"/>
      <c r="AA620" s="63"/>
      <c r="AB620" s="65"/>
      <c r="AC620" s="63"/>
      <c r="AD620" s="66"/>
      <c r="AE620" s="63"/>
      <c r="AF620" s="66"/>
      <c r="AG620" s="66"/>
      <c r="AH620" s="66"/>
      <c r="AI620" s="66"/>
    </row>
    <row x14ac:dyDescent="0.25" r="621" customHeight="1" ht="18">
      <c r="A621" s="1"/>
      <c r="B621" s="33"/>
      <c r="C621" s="63"/>
      <c r="D621" s="63"/>
      <c r="E621" s="63"/>
      <c r="F621" s="63"/>
      <c r="G621" s="63"/>
      <c r="H621" s="63"/>
      <c r="I621" s="63"/>
      <c r="J621" s="63"/>
      <c r="K621" s="64"/>
      <c r="L621" s="65"/>
      <c r="M621" s="66"/>
      <c r="N621" s="66"/>
      <c r="O621" s="66"/>
      <c r="P621" s="66"/>
      <c r="Q621" s="66"/>
      <c r="R621" s="63"/>
      <c r="S621" s="63"/>
      <c r="T621" s="63"/>
      <c r="U621" s="63"/>
      <c r="V621" s="63"/>
      <c r="W621" s="63"/>
      <c r="X621" s="63"/>
      <c r="Y621" s="66"/>
      <c r="Z621" s="63"/>
      <c r="AA621" s="63"/>
      <c r="AB621" s="65"/>
      <c r="AC621" s="63"/>
      <c r="AD621" s="66"/>
      <c r="AE621" s="63"/>
      <c r="AF621" s="66"/>
      <c r="AG621" s="66"/>
      <c r="AH621" s="66"/>
      <c r="AI621" s="66"/>
    </row>
    <row x14ac:dyDescent="0.25" r="622" customHeight="1" ht="18">
      <c r="A622" s="1"/>
      <c r="B622" s="33"/>
      <c r="C622" s="63"/>
      <c r="D622" s="63"/>
      <c r="E622" s="63"/>
      <c r="F622" s="63"/>
      <c r="G622" s="63"/>
      <c r="H622" s="63"/>
      <c r="I622" s="63"/>
      <c r="J622" s="63"/>
      <c r="K622" s="64"/>
      <c r="L622" s="65"/>
      <c r="M622" s="66"/>
      <c r="N622" s="66"/>
      <c r="O622" s="66"/>
      <c r="P622" s="66"/>
      <c r="Q622" s="66"/>
      <c r="R622" s="63"/>
      <c r="S622" s="63"/>
      <c r="T622" s="63"/>
      <c r="U622" s="63"/>
      <c r="V622" s="63"/>
      <c r="W622" s="63"/>
      <c r="X622" s="63"/>
      <c r="Y622" s="66"/>
      <c r="Z622" s="63"/>
      <c r="AA622" s="63"/>
      <c r="AB622" s="65"/>
      <c r="AC622" s="63"/>
      <c r="AD622" s="66"/>
      <c r="AE622" s="63"/>
      <c r="AF622" s="66"/>
      <c r="AG622" s="66"/>
      <c r="AH622" s="66"/>
      <c r="AI622" s="66"/>
    </row>
    <row x14ac:dyDescent="0.25" r="623" customHeight="1" ht="18">
      <c r="A623" s="1"/>
      <c r="B623" s="33"/>
      <c r="C623" s="63"/>
      <c r="D623" s="63"/>
      <c r="E623" s="63"/>
      <c r="F623" s="63"/>
      <c r="G623" s="63"/>
      <c r="H623" s="63"/>
      <c r="I623" s="63"/>
      <c r="J623" s="63"/>
      <c r="K623" s="64"/>
      <c r="L623" s="65"/>
      <c r="M623" s="66"/>
      <c r="N623" s="66"/>
      <c r="O623" s="66"/>
      <c r="P623" s="66"/>
      <c r="Q623" s="66"/>
      <c r="R623" s="63"/>
      <c r="S623" s="63"/>
      <c r="T623" s="63"/>
      <c r="U623" s="63"/>
      <c r="V623" s="63"/>
      <c r="W623" s="63"/>
      <c r="X623" s="63"/>
      <c r="Y623" s="66"/>
      <c r="Z623" s="63"/>
      <c r="AA623" s="63"/>
      <c r="AB623" s="65"/>
      <c r="AC623" s="63"/>
      <c r="AD623" s="66"/>
      <c r="AE623" s="63"/>
      <c r="AF623" s="66"/>
      <c r="AG623" s="66"/>
      <c r="AH623" s="66"/>
      <c r="AI623" s="66"/>
    </row>
    <row x14ac:dyDescent="0.25" r="624" customHeight="1" ht="18">
      <c r="A624" s="1"/>
      <c r="B624" s="33"/>
      <c r="C624" s="63"/>
      <c r="D624" s="63"/>
      <c r="E624" s="63"/>
      <c r="F624" s="63"/>
      <c r="G624" s="63"/>
      <c r="H624" s="63"/>
      <c r="I624" s="63"/>
      <c r="J624" s="63"/>
      <c r="K624" s="64"/>
      <c r="L624" s="65"/>
      <c r="M624" s="66"/>
      <c r="N624" s="66"/>
      <c r="O624" s="66"/>
      <c r="P624" s="66"/>
      <c r="Q624" s="66"/>
      <c r="R624" s="63"/>
      <c r="S624" s="63"/>
      <c r="T624" s="63"/>
      <c r="U624" s="63"/>
      <c r="V624" s="63"/>
      <c r="W624" s="63"/>
      <c r="X624" s="63"/>
      <c r="Y624" s="66"/>
      <c r="Z624" s="63"/>
      <c r="AA624" s="63"/>
      <c r="AB624" s="65"/>
      <c r="AC624" s="63"/>
      <c r="AD624" s="66"/>
      <c r="AE624" s="63"/>
      <c r="AF624" s="66"/>
      <c r="AG624" s="66"/>
      <c r="AH624" s="66"/>
      <c r="AI624" s="66"/>
    </row>
    <row x14ac:dyDescent="0.25" r="625" customHeight="1" ht="18">
      <c r="A625" s="1"/>
      <c r="B625" s="33"/>
      <c r="C625" s="63"/>
      <c r="D625" s="63"/>
      <c r="E625" s="63"/>
      <c r="F625" s="63"/>
      <c r="G625" s="63"/>
      <c r="H625" s="63"/>
      <c r="I625" s="63"/>
      <c r="J625" s="63"/>
      <c r="K625" s="64"/>
      <c r="L625" s="65"/>
      <c r="M625" s="66"/>
      <c r="N625" s="66"/>
      <c r="O625" s="66"/>
      <c r="P625" s="66"/>
      <c r="Q625" s="66"/>
      <c r="R625" s="63"/>
      <c r="S625" s="63"/>
      <c r="T625" s="63"/>
      <c r="U625" s="63"/>
      <c r="V625" s="63"/>
      <c r="W625" s="63"/>
      <c r="X625" s="63"/>
      <c r="Y625" s="66"/>
      <c r="Z625" s="63"/>
      <c r="AA625" s="63"/>
      <c r="AB625" s="65"/>
      <c r="AC625" s="63"/>
      <c r="AD625" s="66"/>
      <c r="AE625" s="63"/>
      <c r="AF625" s="66"/>
      <c r="AG625" s="66"/>
      <c r="AH625" s="66"/>
      <c r="AI625" s="66"/>
    </row>
    <row x14ac:dyDescent="0.25" r="626" customHeight="1" ht="18">
      <c r="A626" s="1"/>
      <c r="B626" s="33"/>
      <c r="C626" s="63"/>
      <c r="D626" s="63"/>
      <c r="E626" s="63"/>
      <c r="F626" s="63"/>
      <c r="G626" s="63"/>
      <c r="H626" s="63"/>
      <c r="I626" s="63"/>
      <c r="J626" s="63"/>
      <c r="K626" s="64"/>
      <c r="L626" s="65"/>
      <c r="M626" s="66"/>
      <c r="N626" s="66"/>
      <c r="O626" s="66"/>
      <c r="P626" s="66"/>
      <c r="Q626" s="66"/>
      <c r="R626" s="63"/>
      <c r="S626" s="63"/>
      <c r="T626" s="63"/>
      <c r="U626" s="63"/>
      <c r="V626" s="63"/>
      <c r="W626" s="63"/>
      <c r="X626" s="63"/>
      <c r="Y626" s="66"/>
      <c r="Z626" s="63"/>
      <c r="AA626" s="63"/>
      <c r="AB626" s="65"/>
      <c r="AC626" s="63"/>
      <c r="AD626" s="66"/>
      <c r="AE626" s="63"/>
      <c r="AF626" s="66"/>
      <c r="AG626" s="66"/>
      <c r="AH626" s="66"/>
      <c r="AI626" s="66"/>
    </row>
    <row x14ac:dyDescent="0.25" r="627" customHeight="1" ht="18">
      <c r="A627" s="1"/>
      <c r="B627" s="33"/>
      <c r="C627" s="63"/>
      <c r="D627" s="63"/>
      <c r="E627" s="63"/>
      <c r="F627" s="63"/>
      <c r="G627" s="63"/>
      <c r="H627" s="63"/>
      <c r="I627" s="63"/>
      <c r="J627" s="63"/>
      <c r="K627" s="64"/>
      <c r="L627" s="65"/>
      <c r="M627" s="66"/>
      <c r="N627" s="66"/>
      <c r="O627" s="66"/>
      <c r="P627" s="66"/>
      <c r="Q627" s="66"/>
      <c r="R627" s="63"/>
      <c r="S627" s="63"/>
      <c r="T627" s="63"/>
      <c r="U627" s="63"/>
      <c r="V627" s="63"/>
      <c r="W627" s="63"/>
      <c r="X627" s="63"/>
      <c r="Y627" s="66"/>
      <c r="Z627" s="63"/>
      <c r="AA627" s="63"/>
      <c r="AB627" s="65"/>
      <c r="AC627" s="63"/>
      <c r="AD627" s="66"/>
      <c r="AE627" s="63"/>
      <c r="AF627" s="66"/>
      <c r="AG627" s="66"/>
      <c r="AH627" s="66"/>
      <c r="AI627" s="66"/>
    </row>
    <row x14ac:dyDescent="0.25" r="628" customHeight="1" ht="18">
      <c r="A628" s="1"/>
      <c r="B628" s="33"/>
      <c r="C628" s="63"/>
      <c r="D628" s="63"/>
      <c r="E628" s="63"/>
      <c r="F628" s="63"/>
      <c r="G628" s="63"/>
      <c r="H628" s="63"/>
      <c r="I628" s="63"/>
      <c r="J628" s="63"/>
      <c r="K628" s="64"/>
      <c r="L628" s="65"/>
      <c r="M628" s="66"/>
      <c r="N628" s="66"/>
      <c r="O628" s="66"/>
      <c r="P628" s="66"/>
      <c r="Q628" s="66"/>
      <c r="R628" s="63"/>
      <c r="S628" s="63"/>
      <c r="T628" s="63"/>
      <c r="U628" s="63"/>
      <c r="V628" s="63"/>
      <c r="W628" s="63"/>
      <c r="X628" s="63"/>
      <c r="Y628" s="66"/>
      <c r="Z628" s="63"/>
      <c r="AA628" s="63"/>
      <c r="AB628" s="65"/>
      <c r="AC628" s="63"/>
      <c r="AD628" s="66"/>
      <c r="AE628" s="63"/>
      <c r="AF628" s="66"/>
      <c r="AG628" s="66"/>
      <c r="AH628" s="66"/>
      <c r="AI628" s="66"/>
    </row>
    <row x14ac:dyDescent="0.25" r="629" customHeight="1" ht="18">
      <c r="A629" s="1"/>
      <c r="B629" s="33"/>
      <c r="C629" s="63"/>
      <c r="D629" s="63"/>
      <c r="E629" s="63"/>
      <c r="F629" s="63"/>
      <c r="G629" s="63"/>
      <c r="H629" s="63"/>
      <c r="I629" s="63"/>
      <c r="J629" s="63"/>
      <c r="K629" s="64"/>
      <c r="L629" s="65"/>
      <c r="M629" s="66"/>
      <c r="N629" s="66"/>
      <c r="O629" s="66"/>
      <c r="P629" s="66"/>
      <c r="Q629" s="66"/>
      <c r="R629" s="63"/>
      <c r="S629" s="63"/>
      <c r="T629" s="63"/>
      <c r="U629" s="63"/>
      <c r="V629" s="63"/>
      <c r="W629" s="63"/>
      <c r="X629" s="63"/>
      <c r="Y629" s="66"/>
      <c r="Z629" s="63"/>
      <c r="AA629" s="63"/>
      <c r="AB629" s="65"/>
      <c r="AC629" s="63"/>
      <c r="AD629" s="66"/>
      <c r="AE629" s="63"/>
      <c r="AF629" s="66"/>
      <c r="AG629" s="66"/>
      <c r="AH629" s="66"/>
      <c r="AI629" s="66"/>
    </row>
    <row x14ac:dyDescent="0.25" r="630" customHeight="1" ht="18">
      <c r="A630" s="1"/>
      <c r="B630" s="33"/>
      <c r="C630" s="63"/>
      <c r="D630" s="63"/>
      <c r="E630" s="63"/>
      <c r="F630" s="63"/>
      <c r="G630" s="63"/>
      <c r="H630" s="63"/>
      <c r="I630" s="63"/>
      <c r="J630" s="63"/>
      <c r="K630" s="64"/>
      <c r="L630" s="65"/>
      <c r="M630" s="66"/>
      <c r="N630" s="66"/>
      <c r="O630" s="66"/>
      <c r="P630" s="66"/>
      <c r="Q630" s="66"/>
      <c r="R630" s="63"/>
      <c r="S630" s="63"/>
      <c r="T630" s="63"/>
      <c r="U630" s="63"/>
      <c r="V630" s="63"/>
      <c r="W630" s="63"/>
      <c r="X630" s="63"/>
      <c r="Y630" s="66"/>
      <c r="Z630" s="63"/>
      <c r="AA630" s="63"/>
      <c r="AB630" s="65"/>
      <c r="AC630" s="63"/>
      <c r="AD630" s="66"/>
      <c r="AE630" s="63"/>
      <c r="AF630" s="66"/>
      <c r="AG630" s="66"/>
      <c r="AH630" s="66"/>
      <c r="AI630" s="66"/>
    </row>
    <row x14ac:dyDescent="0.25" r="631" customHeight="1" ht="18">
      <c r="A631" s="1"/>
      <c r="B631" s="33"/>
      <c r="C631" s="63"/>
      <c r="D631" s="63"/>
      <c r="E631" s="63"/>
      <c r="F631" s="63"/>
      <c r="G631" s="63"/>
      <c r="H631" s="63"/>
      <c r="I631" s="63"/>
      <c r="J631" s="63"/>
      <c r="K631" s="64"/>
      <c r="L631" s="65"/>
      <c r="M631" s="66"/>
      <c r="N631" s="66"/>
      <c r="O631" s="66"/>
      <c r="P631" s="66"/>
      <c r="Q631" s="66"/>
      <c r="R631" s="63"/>
      <c r="S631" s="63"/>
      <c r="T631" s="63"/>
      <c r="U631" s="63"/>
      <c r="V631" s="63"/>
      <c r="W631" s="63"/>
      <c r="X631" s="63"/>
      <c r="Y631" s="66"/>
      <c r="Z631" s="63"/>
      <c r="AA631" s="63"/>
      <c r="AB631" s="65"/>
      <c r="AC631" s="63"/>
      <c r="AD631" s="66"/>
      <c r="AE631" s="63"/>
      <c r="AF631" s="66"/>
      <c r="AG631" s="66"/>
      <c r="AH631" s="66"/>
      <c r="AI631" s="66"/>
    </row>
    <row x14ac:dyDescent="0.25" r="632" customHeight="1" ht="18">
      <c r="A632" s="1"/>
      <c r="B632" s="33"/>
      <c r="C632" s="63"/>
      <c r="D632" s="63"/>
      <c r="E632" s="63"/>
      <c r="F632" s="63"/>
      <c r="G632" s="63"/>
      <c r="H632" s="63"/>
      <c r="I632" s="63"/>
      <c r="J632" s="63"/>
      <c r="K632" s="64"/>
      <c r="L632" s="65"/>
      <c r="M632" s="66"/>
      <c r="N632" s="66"/>
      <c r="O632" s="66"/>
      <c r="P632" s="66"/>
      <c r="Q632" s="66"/>
      <c r="R632" s="63"/>
      <c r="S632" s="63"/>
      <c r="T632" s="63"/>
      <c r="U632" s="63"/>
      <c r="V632" s="63"/>
      <c r="W632" s="63"/>
      <c r="X632" s="63"/>
      <c r="Y632" s="66"/>
      <c r="Z632" s="63"/>
      <c r="AA632" s="63"/>
      <c r="AB632" s="65"/>
      <c r="AC632" s="63"/>
      <c r="AD632" s="66"/>
      <c r="AE632" s="63"/>
      <c r="AF632" s="66"/>
      <c r="AG632" s="66"/>
      <c r="AH632" s="66"/>
      <c r="AI632" s="66"/>
    </row>
    <row x14ac:dyDescent="0.25" r="633" customHeight="1" ht="18">
      <c r="A633" s="1"/>
      <c r="B633" s="33"/>
      <c r="C633" s="63"/>
      <c r="D633" s="63"/>
      <c r="E633" s="63"/>
      <c r="F633" s="63"/>
      <c r="G633" s="63"/>
      <c r="H633" s="63"/>
      <c r="I633" s="63"/>
      <c r="J633" s="63"/>
      <c r="K633" s="64"/>
      <c r="L633" s="65"/>
      <c r="M633" s="66"/>
      <c r="N633" s="66"/>
      <c r="O633" s="66"/>
      <c r="P633" s="66"/>
      <c r="Q633" s="66"/>
      <c r="R633" s="63"/>
      <c r="S633" s="63"/>
      <c r="T633" s="63"/>
      <c r="U633" s="63"/>
      <c r="V633" s="63"/>
      <c r="W633" s="63"/>
      <c r="X633" s="63"/>
      <c r="Y633" s="66"/>
      <c r="Z633" s="63"/>
      <c r="AA633" s="63"/>
      <c r="AB633" s="65"/>
      <c r="AC633" s="63"/>
      <c r="AD633" s="66"/>
      <c r="AE633" s="63"/>
      <c r="AF633" s="66"/>
      <c r="AG633" s="66"/>
      <c r="AH633" s="66"/>
      <c r="AI633" s="66"/>
    </row>
    <row x14ac:dyDescent="0.25" r="634" customHeight="1" ht="18">
      <c r="A634" s="1"/>
      <c r="B634" s="33"/>
      <c r="C634" s="63"/>
      <c r="D634" s="63"/>
      <c r="E634" s="63"/>
      <c r="F634" s="63"/>
      <c r="G634" s="63"/>
      <c r="H634" s="63"/>
      <c r="I634" s="63"/>
      <c r="J634" s="63"/>
      <c r="K634" s="64"/>
      <c r="L634" s="65"/>
      <c r="M634" s="66"/>
      <c r="N634" s="66"/>
      <c r="O634" s="66"/>
      <c r="P634" s="66"/>
      <c r="Q634" s="66"/>
      <c r="R634" s="63"/>
      <c r="S634" s="63"/>
      <c r="T634" s="63"/>
      <c r="U634" s="63"/>
      <c r="V634" s="63"/>
      <c r="W634" s="63"/>
      <c r="X634" s="63"/>
      <c r="Y634" s="66"/>
      <c r="Z634" s="63"/>
      <c r="AA634" s="63"/>
      <c r="AB634" s="65"/>
      <c r="AC634" s="63"/>
      <c r="AD634" s="66"/>
      <c r="AE634" s="63"/>
      <c r="AF634" s="66"/>
      <c r="AG634" s="66"/>
      <c r="AH634" s="66"/>
      <c r="AI634" s="66"/>
    </row>
    <row x14ac:dyDescent="0.25" r="635" customHeight="1" ht="18">
      <c r="A635" s="1"/>
      <c r="B635" s="33"/>
      <c r="C635" s="63"/>
      <c r="D635" s="63"/>
      <c r="E635" s="63"/>
      <c r="F635" s="63"/>
      <c r="G635" s="63"/>
      <c r="H635" s="63"/>
      <c r="I635" s="63"/>
      <c r="J635" s="63"/>
      <c r="K635" s="64"/>
      <c r="L635" s="65"/>
      <c r="M635" s="66"/>
      <c r="N635" s="66"/>
      <c r="O635" s="66"/>
      <c r="P635" s="66"/>
      <c r="Q635" s="66"/>
      <c r="R635" s="63"/>
      <c r="S635" s="63"/>
      <c r="T635" s="63"/>
      <c r="U635" s="63"/>
      <c r="V635" s="63"/>
      <c r="W635" s="63"/>
      <c r="X635" s="63"/>
      <c r="Y635" s="66"/>
      <c r="Z635" s="63"/>
      <c r="AA635" s="63"/>
      <c r="AB635" s="65"/>
      <c r="AC635" s="63"/>
      <c r="AD635" s="66"/>
      <c r="AE635" s="63"/>
      <c r="AF635" s="66"/>
      <c r="AG635" s="66"/>
      <c r="AH635" s="66"/>
      <c r="AI635" s="66"/>
    </row>
    <row x14ac:dyDescent="0.25" r="636" customHeight="1" ht="18">
      <c r="A636" s="1"/>
      <c r="B636" s="33"/>
      <c r="C636" s="63"/>
      <c r="D636" s="63"/>
      <c r="E636" s="63"/>
      <c r="F636" s="63"/>
      <c r="G636" s="63"/>
      <c r="H636" s="63"/>
      <c r="I636" s="63"/>
      <c r="J636" s="63"/>
      <c r="K636" s="64"/>
      <c r="L636" s="65"/>
      <c r="M636" s="66"/>
      <c r="N636" s="66"/>
      <c r="O636" s="66"/>
      <c r="P636" s="66"/>
      <c r="Q636" s="66"/>
      <c r="R636" s="63"/>
      <c r="S636" s="63"/>
      <c r="T636" s="63"/>
      <c r="U636" s="63"/>
      <c r="V636" s="63"/>
      <c r="W636" s="63"/>
      <c r="X636" s="63"/>
      <c r="Y636" s="66"/>
      <c r="Z636" s="63"/>
      <c r="AA636" s="63"/>
      <c r="AB636" s="65"/>
      <c r="AC636" s="63"/>
      <c r="AD636" s="66"/>
      <c r="AE636" s="63"/>
      <c r="AF636" s="66"/>
      <c r="AG636" s="66"/>
      <c r="AH636" s="66"/>
      <c r="AI636" s="66"/>
    </row>
    <row x14ac:dyDescent="0.25" r="637" customHeight="1" ht="18">
      <c r="A637" s="1"/>
      <c r="B637" s="33"/>
      <c r="C637" s="63"/>
      <c r="D637" s="63"/>
      <c r="E637" s="63"/>
      <c r="F637" s="63"/>
      <c r="G637" s="63"/>
      <c r="H637" s="63"/>
      <c r="I637" s="63"/>
      <c r="J637" s="63"/>
      <c r="K637" s="64"/>
      <c r="L637" s="65"/>
      <c r="M637" s="66"/>
      <c r="N637" s="66"/>
      <c r="O637" s="66"/>
      <c r="P637" s="66"/>
      <c r="Q637" s="66"/>
      <c r="R637" s="63"/>
      <c r="S637" s="63"/>
      <c r="T637" s="63"/>
      <c r="U637" s="63"/>
      <c r="V637" s="63"/>
      <c r="W637" s="63"/>
      <c r="X637" s="63"/>
      <c r="Y637" s="66"/>
      <c r="Z637" s="63"/>
      <c r="AA637" s="63"/>
      <c r="AB637" s="65"/>
      <c r="AC637" s="63"/>
      <c r="AD637" s="66"/>
      <c r="AE637" s="63"/>
      <c r="AF637" s="66"/>
      <c r="AG637" s="66"/>
      <c r="AH637" s="66"/>
      <c r="AI637" s="66"/>
    </row>
    <row x14ac:dyDescent="0.25" r="638" customHeight="1" ht="18">
      <c r="A638" s="1"/>
      <c r="B638" s="33"/>
      <c r="C638" s="63"/>
      <c r="D638" s="63"/>
      <c r="E638" s="63"/>
      <c r="F638" s="63"/>
      <c r="G638" s="63"/>
      <c r="H638" s="63"/>
      <c r="I638" s="63"/>
      <c r="J638" s="63"/>
      <c r="K638" s="64"/>
      <c r="L638" s="65"/>
      <c r="M638" s="66"/>
      <c r="N638" s="66"/>
      <c r="O638" s="66"/>
      <c r="P638" s="66"/>
      <c r="Q638" s="66"/>
      <c r="R638" s="63"/>
      <c r="S638" s="63"/>
      <c r="T638" s="63"/>
      <c r="U638" s="63"/>
      <c r="V638" s="63"/>
      <c r="W638" s="63"/>
      <c r="X638" s="63"/>
      <c r="Y638" s="66"/>
      <c r="Z638" s="63"/>
      <c r="AA638" s="63"/>
      <c r="AB638" s="65"/>
      <c r="AC638" s="63"/>
      <c r="AD638" s="66"/>
      <c r="AE638" s="63"/>
      <c r="AF638" s="66"/>
      <c r="AG638" s="66"/>
      <c r="AH638" s="66"/>
      <c r="AI638" s="66"/>
    </row>
    <row x14ac:dyDescent="0.25" r="639" customHeight="1" ht="18">
      <c r="A639" s="1"/>
      <c r="B639" s="33"/>
      <c r="C639" s="63"/>
      <c r="D639" s="63"/>
      <c r="E639" s="63"/>
      <c r="F639" s="63"/>
      <c r="G639" s="63"/>
      <c r="H639" s="63"/>
      <c r="I639" s="63"/>
      <c r="J639" s="63"/>
      <c r="K639" s="64"/>
      <c r="L639" s="65"/>
      <c r="M639" s="66"/>
      <c r="N639" s="66"/>
      <c r="O639" s="66"/>
      <c r="P639" s="66"/>
      <c r="Q639" s="66"/>
      <c r="R639" s="63"/>
      <c r="S639" s="63"/>
      <c r="T639" s="63"/>
      <c r="U639" s="63"/>
      <c r="V639" s="63"/>
      <c r="W639" s="63"/>
      <c r="X639" s="63"/>
      <c r="Y639" s="66"/>
      <c r="Z639" s="63"/>
      <c r="AA639" s="63"/>
      <c r="AB639" s="65"/>
      <c r="AC639" s="63"/>
      <c r="AD639" s="66"/>
      <c r="AE639" s="63"/>
      <c r="AF639" s="66"/>
      <c r="AG639" s="66"/>
      <c r="AH639" s="66"/>
      <c r="AI639" s="66"/>
    </row>
    <row x14ac:dyDescent="0.25" r="640" customHeight="1" ht="18">
      <c r="A640" s="1"/>
      <c r="B640" s="33"/>
      <c r="C640" s="63"/>
      <c r="D640" s="63"/>
      <c r="E640" s="63"/>
      <c r="F640" s="63"/>
      <c r="G640" s="63"/>
      <c r="H640" s="63"/>
      <c r="I640" s="63"/>
      <c r="J640" s="63"/>
      <c r="K640" s="64"/>
      <c r="L640" s="65"/>
      <c r="M640" s="66"/>
      <c r="N640" s="66"/>
      <c r="O640" s="66"/>
      <c r="P640" s="66"/>
      <c r="Q640" s="66"/>
      <c r="R640" s="63"/>
      <c r="S640" s="63"/>
      <c r="T640" s="63"/>
      <c r="U640" s="63"/>
      <c r="V640" s="63"/>
      <c r="W640" s="63"/>
      <c r="X640" s="63"/>
      <c r="Y640" s="66"/>
      <c r="Z640" s="63"/>
      <c r="AA640" s="63"/>
      <c r="AB640" s="65"/>
      <c r="AC640" s="63"/>
      <c r="AD640" s="66"/>
      <c r="AE640" s="63"/>
      <c r="AF640" s="66"/>
      <c r="AG640" s="66"/>
      <c r="AH640" s="66"/>
      <c r="AI640" s="66"/>
    </row>
    <row x14ac:dyDescent="0.25" r="641" customHeight="1" ht="18">
      <c r="A641" s="1"/>
      <c r="B641" s="33"/>
      <c r="C641" s="63"/>
      <c r="D641" s="63"/>
      <c r="E641" s="63"/>
      <c r="F641" s="63"/>
      <c r="G641" s="63"/>
      <c r="H641" s="63"/>
      <c r="I641" s="63"/>
      <c r="J641" s="63"/>
      <c r="K641" s="64"/>
      <c r="L641" s="65"/>
      <c r="M641" s="66"/>
      <c r="N641" s="66"/>
      <c r="O641" s="66"/>
      <c r="P641" s="66"/>
      <c r="Q641" s="66"/>
      <c r="R641" s="63"/>
      <c r="S641" s="63"/>
      <c r="T641" s="63"/>
      <c r="U641" s="63"/>
      <c r="V641" s="63"/>
      <c r="W641" s="63"/>
      <c r="X641" s="63"/>
      <c r="Y641" s="66"/>
      <c r="Z641" s="63"/>
      <c r="AA641" s="63"/>
      <c r="AB641" s="65"/>
      <c r="AC641" s="63"/>
      <c r="AD641" s="66"/>
      <c r="AE641" s="63"/>
      <c r="AF641" s="66"/>
      <c r="AG641" s="66"/>
      <c r="AH641" s="66"/>
      <c r="AI641" s="66"/>
    </row>
    <row x14ac:dyDescent="0.25" r="642" customHeight="1" ht="18">
      <c r="A642" s="1"/>
      <c r="B642" s="33"/>
      <c r="C642" s="63"/>
      <c r="D642" s="63"/>
      <c r="E642" s="63"/>
      <c r="F642" s="63"/>
      <c r="G642" s="63"/>
      <c r="H642" s="63"/>
      <c r="I642" s="63"/>
      <c r="J642" s="63"/>
      <c r="K642" s="64"/>
      <c r="L642" s="65"/>
      <c r="M642" s="66"/>
      <c r="N642" s="66"/>
      <c r="O642" s="66"/>
      <c r="P642" s="66"/>
      <c r="Q642" s="66"/>
      <c r="R642" s="63"/>
      <c r="S642" s="63"/>
      <c r="T642" s="63"/>
      <c r="U642" s="63"/>
      <c r="V642" s="63"/>
      <c r="W642" s="63"/>
      <c r="X642" s="63"/>
      <c r="Y642" s="66"/>
      <c r="Z642" s="63"/>
      <c r="AA642" s="63"/>
      <c r="AB642" s="65"/>
      <c r="AC642" s="63"/>
      <c r="AD642" s="66"/>
      <c r="AE642" s="63"/>
      <c r="AF642" s="66"/>
      <c r="AG642" s="66"/>
      <c r="AH642" s="66"/>
      <c r="AI642" s="66"/>
    </row>
    <row x14ac:dyDescent="0.25" r="643" customHeight="1" ht="18">
      <c r="A643" s="1"/>
      <c r="B643" s="33"/>
      <c r="C643" s="63"/>
      <c r="D643" s="63"/>
      <c r="E643" s="63"/>
      <c r="F643" s="63"/>
      <c r="G643" s="63"/>
      <c r="H643" s="63"/>
      <c r="I643" s="63"/>
      <c r="J643" s="63"/>
      <c r="K643" s="64"/>
      <c r="L643" s="65"/>
      <c r="M643" s="66"/>
      <c r="N643" s="66"/>
      <c r="O643" s="66"/>
      <c r="P643" s="66"/>
      <c r="Q643" s="66"/>
      <c r="R643" s="63"/>
      <c r="S643" s="63"/>
      <c r="T643" s="63"/>
      <c r="U643" s="63"/>
      <c r="V643" s="63"/>
      <c r="W643" s="63"/>
      <c r="X643" s="63"/>
      <c r="Y643" s="66"/>
      <c r="Z643" s="63"/>
      <c r="AA643" s="63"/>
      <c r="AB643" s="65"/>
      <c r="AC643" s="63"/>
      <c r="AD643" s="66"/>
      <c r="AE643" s="63"/>
      <c r="AF643" s="66"/>
      <c r="AG643" s="66"/>
      <c r="AH643" s="66"/>
      <c r="AI643" s="66"/>
    </row>
    <row x14ac:dyDescent="0.25" r="644" customHeight="1" ht="18">
      <c r="A644" s="1"/>
      <c r="B644" s="33"/>
      <c r="C644" s="63"/>
      <c r="D644" s="63"/>
      <c r="E644" s="63"/>
      <c r="F644" s="63"/>
      <c r="G644" s="63"/>
      <c r="H644" s="63"/>
      <c r="I644" s="63"/>
      <c r="J644" s="63"/>
      <c r="K644" s="64"/>
      <c r="L644" s="65"/>
      <c r="M644" s="66"/>
      <c r="N644" s="66"/>
      <c r="O644" s="66"/>
      <c r="P644" s="66"/>
      <c r="Q644" s="66"/>
      <c r="R644" s="63"/>
      <c r="S644" s="63"/>
      <c r="T644" s="63"/>
      <c r="U644" s="63"/>
      <c r="V644" s="63"/>
      <c r="W644" s="63"/>
      <c r="X644" s="63"/>
      <c r="Y644" s="66"/>
      <c r="Z644" s="63"/>
      <c r="AA644" s="63"/>
      <c r="AB644" s="65"/>
      <c r="AC644" s="63"/>
      <c r="AD644" s="66"/>
      <c r="AE644" s="63"/>
      <c r="AF644" s="66"/>
      <c r="AG644" s="66"/>
      <c r="AH644" s="66"/>
      <c r="AI644" s="66"/>
    </row>
    <row x14ac:dyDescent="0.25" r="645" customHeight="1" ht="18">
      <c r="A645" s="1"/>
      <c r="B645" s="33"/>
      <c r="C645" s="63"/>
      <c r="D645" s="63"/>
      <c r="E645" s="63"/>
      <c r="F645" s="63"/>
      <c r="G645" s="63"/>
      <c r="H645" s="63"/>
      <c r="I645" s="63"/>
      <c r="J645" s="63"/>
      <c r="K645" s="64"/>
      <c r="L645" s="65"/>
      <c r="M645" s="66"/>
      <c r="N645" s="66"/>
      <c r="O645" s="66"/>
      <c r="P645" s="66"/>
      <c r="Q645" s="66"/>
      <c r="R645" s="63"/>
      <c r="S645" s="63"/>
      <c r="T645" s="63"/>
      <c r="U645" s="63"/>
      <c r="V645" s="63"/>
      <c r="W645" s="63"/>
      <c r="X645" s="63"/>
      <c r="Y645" s="66"/>
      <c r="Z645" s="63"/>
      <c r="AA645" s="63"/>
      <c r="AB645" s="65"/>
      <c r="AC645" s="63"/>
      <c r="AD645" s="66"/>
      <c r="AE645" s="63"/>
      <c r="AF645" s="66"/>
      <c r="AG645" s="66"/>
      <c r="AH645" s="66"/>
      <c r="AI645" s="66"/>
    </row>
    <row x14ac:dyDescent="0.25" r="646" customHeight="1" ht="18">
      <c r="A646" s="1"/>
      <c r="B646" s="33"/>
      <c r="C646" s="63"/>
      <c r="D646" s="63"/>
      <c r="E646" s="63"/>
      <c r="F646" s="63"/>
      <c r="G646" s="63"/>
      <c r="H646" s="63"/>
      <c r="I646" s="63"/>
      <c r="J646" s="63"/>
      <c r="K646" s="64"/>
      <c r="L646" s="65"/>
      <c r="M646" s="66"/>
      <c r="N646" s="66"/>
      <c r="O646" s="66"/>
      <c r="P646" s="66"/>
      <c r="Q646" s="66"/>
      <c r="R646" s="63"/>
      <c r="S646" s="63"/>
      <c r="T646" s="63"/>
      <c r="U646" s="63"/>
      <c r="V646" s="63"/>
      <c r="W646" s="63"/>
      <c r="X646" s="63"/>
      <c r="Y646" s="66"/>
      <c r="Z646" s="63"/>
      <c r="AA646" s="63"/>
      <c r="AB646" s="65"/>
      <c r="AC646" s="63"/>
      <c r="AD646" s="66"/>
      <c r="AE646" s="63"/>
      <c r="AF646" s="66"/>
      <c r="AG646" s="66"/>
      <c r="AH646" s="66"/>
      <c r="AI646" s="66"/>
    </row>
    <row x14ac:dyDescent="0.25" r="647" customHeight="1" ht="18">
      <c r="A647" s="1"/>
      <c r="B647" s="33"/>
      <c r="C647" s="63"/>
      <c r="D647" s="63"/>
      <c r="E647" s="63"/>
      <c r="F647" s="63"/>
      <c r="G647" s="63"/>
      <c r="H647" s="63"/>
      <c r="I647" s="63"/>
      <c r="J647" s="63"/>
      <c r="K647" s="64"/>
      <c r="L647" s="65"/>
      <c r="M647" s="66"/>
      <c r="N647" s="66"/>
      <c r="O647" s="66"/>
      <c r="P647" s="66"/>
      <c r="Q647" s="66"/>
      <c r="R647" s="63"/>
      <c r="S647" s="63"/>
      <c r="T647" s="63"/>
      <c r="U647" s="63"/>
      <c r="V647" s="63"/>
      <c r="W647" s="63"/>
      <c r="X647" s="63"/>
      <c r="Y647" s="66"/>
      <c r="Z647" s="63"/>
      <c r="AA647" s="63"/>
      <c r="AB647" s="65"/>
      <c r="AC647" s="63"/>
      <c r="AD647" s="66"/>
      <c r="AE647" s="63"/>
      <c r="AF647" s="66"/>
      <c r="AG647" s="66"/>
      <c r="AH647" s="66"/>
      <c r="AI647" s="66"/>
    </row>
    <row x14ac:dyDescent="0.25" r="648" customHeight="1" ht="18">
      <c r="A648" s="1"/>
      <c r="B648" s="33"/>
      <c r="C648" s="63"/>
      <c r="D648" s="63"/>
      <c r="E648" s="63"/>
      <c r="F648" s="63"/>
      <c r="G648" s="63"/>
      <c r="H648" s="63"/>
      <c r="I648" s="63"/>
      <c r="J648" s="63"/>
      <c r="K648" s="64"/>
      <c r="L648" s="65"/>
      <c r="M648" s="66"/>
      <c r="N648" s="66"/>
      <c r="O648" s="66"/>
      <c r="P648" s="66"/>
      <c r="Q648" s="66"/>
      <c r="R648" s="63"/>
      <c r="S648" s="63"/>
      <c r="T648" s="63"/>
      <c r="U648" s="63"/>
      <c r="V648" s="63"/>
      <c r="W648" s="63"/>
      <c r="X648" s="63"/>
      <c r="Y648" s="66"/>
      <c r="Z648" s="63"/>
      <c r="AA648" s="63"/>
      <c r="AB648" s="65"/>
      <c r="AC648" s="63"/>
      <c r="AD648" s="66"/>
      <c r="AE648" s="63"/>
      <c r="AF648" s="66"/>
      <c r="AG648" s="66"/>
      <c r="AH648" s="66"/>
      <c r="AI648" s="66"/>
    </row>
    <row x14ac:dyDescent="0.25" r="649" customHeight="1" ht="18">
      <c r="A649" s="1"/>
      <c r="B649" s="33"/>
      <c r="C649" s="63"/>
      <c r="D649" s="63"/>
      <c r="E649" s="63"/>
      <c r="F649" s="63"/>
      <c r="G649" s="63"/>
      <c r="H649" s="63"/>
      <c r="I649" s="63"/>
      <c r="J649" s="63"/>
      <c r="K649" s="64"/>
      <c r="L649" s="65"/>
      <c r="M649" s="66"/>
      <c r="N649" s="66"/>
      <c r="O649" s="66"/>
      <c r="P649" s="66"/>
      <c r="Q649" s="66"/>
      <c r="R649" s="63"/>
      <c r="S649" s="63"/>
      <c r="T649" s="63"/>
      <c r="U649" s="63"/>
      <c r="V649" s="63"/>
      <c r="W649" s="63"/>
      <c r="X649" s="63"/>
      <c r="Y649" s="66"/>
      <c r="Z649" s="63"/>
      <c r="AA649" s="63"/>
      <c r="AB649" s="65"/>
      <c r="AC649" s="63"/>
      <c r="AD649" s="66"/>
      <c r="AE649" s="63"/>
      <c r="AF649" s="66"/>
      <c r="AG649" s="66"/>
      <c r="AH649" s="66"/>
      <c r="AI649" s="66"/>
    </row>
    <row x14ac:dyDescent="0.25" r="650" customHeight="1" ht="18">
      <c r="A650" s="1"/>
      <c r="B650" s="33"/>
      <c r="C650" s="63"/>
      <c r="D650" s="63"/>
      <c r="E650" s="63"/>
      <c r="F650" s="63"/>
      <c r="G650" s="63"/>
      <c r="H650" s="63"/>
      <c r="I650" s="63"/>
      <c r="J650" s="63"/>
      <c r="K650" s="64"/>
      <c r="L650" s="65"/>
      <c r="M650" s="66"/>
      <c r="N650" s="66"/>
      <c r="O650" s="66"/>
      <c r="P650" s="66"/>
      <c r="Q650" s="66"/>
      <c r="R650" s="63"/>
      <c r="S650" s="63"/>
      <c r="T650" s="63"/>
      <c r="U650" s="63"/>
      <c r="V650" s="63"/>
      <c r="W650" s="63"/>
      <c r="X650" s="63"/>
      <c r="Y650" s="66"/>
      <c r="Z650" s="63"/>
      <c r="AA650" s="63"/>
      <c r="AB650" s="65"/>
      <c r="AC650" s="63"/>
      <c r="AD650" s="66"/>
      <c r="AE650" s="63"/>
      <c r="AF650" s="66"/>
      <c r="AG650" s="66"/>
      <c r="AH650" s="66"/>
      <c r="AI650" s="66"/>
    </row>
    <row x14ac:dyDescent="0.25" r="651" customHeight="1" ht="18">
      <c r="A651" s="1"/>
      <c r="B651" s="33"/>
      <c r="C651" s="63"/>
      <c r="D651" s="63"/>
      <c r="E651" s="63"/>
      <c r="F651" s="63"/>
      <c r="G651" s="63"/>
      <c r="H651" s="63"/>
      <c r="I651" s="63"/>
      <c r="J651" s="63"/>
      <c r="K651" s="64"/>
      <c r="L651" s="65"/>
      <c r="M651" s="66"/>
      <c r="N651" s="66"/>
      <c r="O651" s="66"/>
      <c r="P651" s="66"/>
      <c r="Q651" s="66"/>
      <c r="R651" s="63"/>
      <c r="S651" s="63"/>
      <c r="T651" s="63"/>
      <c r="U651" s="63"/>
      <c r="V651" s="63"/>
      <c r="W651" s="63"/>
      <c r="X651" s="63"/>
      <c r="Y651" s="66"/>
      <c r="Z651" s="63"/>
      <c r="AA651" s="63"/>
      <c r="AB651" s="65"/>
      <c r="AC651" s="63"/>
      <c r="AD651" s="66"/>
      <c r="AE651" s="63"/>
      <c r="AF651" s="66"/>
      <c r="AG651" s="66"/>
      <c r="AH651" s="66"/>
      <c r="AI651" s="66"/>
    </row>
    <row x14ac:dyDescent="0.25" r="652" customHeight="1" ht="18">
      <c r="A652" s="1"/>
      <c r="B652" s="33"/>
      <c r="C652" s="63"/>
      <c r="D652" s="63"/>
      <c r="E652" s="63"/>
      <c r="F652" s="63"/>
      <c r="G652" s="63"/>
      <c r="H652" s="63"/>
      <c r="I652" s="63"/>
      <c r="J652" s="63"/>
      <c r="K652" s="64"/>
      <c r="L652" s="65"/>
      <c r="M652" s="66"/>
      <c r="N652" s="66"/>
      <c r="O652" s="66"/>
      <c r="P652" s="66"/>
      <c r="Q652" s="66"/>
      <c r="R652" s="63"/>
      <c r="S652" s="63"/>
      <c r="T652" s="63"/>
      <c r="U652" s="63"/>
      <c r="V652" s="63"/>
      <c r="W652" s="63"/>
      <c r="X652" s="63"/>
      <c r="Y652" s="66"/>
      <c r="Z652" s="63"/>
      <c r="AA652" s="63"/>
      <c r="AB652" s="65"/>
      <c r="AC652" s="63"/>
      <c r="AD652" s="66"/>
      <c r="AE652" s="63"/>
      <c r="AF652" s="66"/>
      <c r="AG652" s="66"/>
      <c r="AH652" s="66"/>
      <c r="AI652" s="66"/>
    </row>
    <row x14ac:dyDescent="0.25" r="653" customHeight="1" ht="18">
      <c r="A653" s="1"/>
      <c r="B653" s="33"/>
      <c r="C653" s="63"/>
      <c r="D653" s="63"/>
      <c r="E653" s="63"/>
      <c r="F653" s="63"/>
      <c r="G653" s="63"/>
      <c r="H653" s="63"/>
      <c r="I653" s="63"/>
      <c r="J653" s="63"/>
      <c r="K653" s="64"/>
      <c r="L653" s="65"/>
      <c r="M653" s="66"/>
      <c r="N653" s="66"/>
      <c r="O653" s="66"/>
      <c r="P653" s="66"/>
      <c r="Q653" s="66"/>
      <c r="R653" s="63"/>
      <c r="S653" s="63"/>
      <c r="T653" s="63"/>
      <c r="U653" s="63"/>
      <c r="V653" s="63"/>
      <c r="W653" s="63"/>
      <c r="X653" s="63"/>
      <c r="Y653" s="66"/>
      <c r="Z653" s="63"/>
      <c r="AA653" s="63"/>
      <c r="AB653" s="65"/>
      <c r="AC653" s="63"/>
      <c r="AD653" s="66"/>
      <c r="AE653" s="63"/>
      <c r="AF653" s="66"/>
      <c r="AG653" s="66"/>
      <c r="AH653" s="66"/>
      <c r="AI653" s="66"/>
    </row>
    <row x14ac:dyDescent="0.25" r="654" customHeight="1" ht="18">
      <c r="A654" s="1"/>
      <c r="B654" s="33"/>
      <c r="C654" s="63"/>
      <c r="D654" s="63"/>
      <c r="E654" s="63"/>
      <c r="F654" s="63"/>
      <c r="G654" s="63"/>
      <c r="H654" s="63"/>
      <c r="I654" s="63"/>
      <c r="J654" s="63"/>
      <c r="K654" s="64"/>
      <c r="L654" s="65"/>
      <c r="M654" s="66"/>
      <c r="N654" s="66"/>
      <c r="O654" s="66"/>
      <c r="P654" s="66"/>
      <c r="Q654" s="66"/>
      <c r="R654" s="63"/>
      <c r="S654" s="63"/>
      <c r="T654" s="63"/>
      <c r="U654" s="63"/>
      <c r="V654" s="63"/>
      <c r="W654" s="63"/>
      <c r="X654" s="63"/>
      <c r="Y654" s="66"/>
      <c r="Z654" s="63"/>
      <c r="AA654" s="63"/>
      <c r="AB654" s="65"/>
      <c r="AC654" s="63"/>
      <c r="AD654" s="66"/>
      <c r="AE654" s="63"/>
      <c r="AF654" s="66"/>
      <c r="AG654" s="66"/>
      <c r="AH654" s="66"/>
      <c r="AI654" s="66"/>
    </row>
    <row x14ac:dyDescent="0.25" r="655" customHeight="1" ht="18">
      <c r="A655" s="1"/>
      <c r="B655" s="33"/>
      <c r="C655" s="63"/>
      <c r="D655" s="63"/>
      <c r="E655" s="63"/>
      <c r="F655" s="63"/>
      <c r="G655" s="63"/>
      <c r="H655" s="63"/>
      <c r="I655" s="63"/>
      <c r="J655" s="63"/>
      <c r="K655" s="64"/>
      <c r="L655" s="65"/>
      <c r="M655" s="66"/>
      <c r="N655" s="66"/>
      <c r="O655" s="66"/>
      <c r="P655" s="66"/>
      <c r="Q655" s="66"/>
      <c r="R655" s="63"/>
      <c r="S655" s="63"/>
      <c r="T655" s="63"/>
      <c r="U655" s="63"/>
      <c r="V655" s="63"/>
      <c r="W655" s="63"/>
      <c r="X655" s="63"/>
      <c r="Y655" s="66"/>
      <c r="Z655" s="63"/>
      <c r="AA655" s="63"/>
      <c r="AB655" s="65"/>
      <c r="AC655" s="63"/>
      <c r="AD655" s="66"/>
      <c r="AE655" s="63"/>
      <c r="AF655" s="66"/>
      <c r="AG655" s="66"/>
      <c r="AH655" s="66"/>
      <c r="AI655" s="66"/>
    </row>
    <row x14ac:dyDescent="0.25" r="656" customHeight="1" ht="18">
      <c r="A656" s="1"/>
      <c r="B656" s="33"/>
      <c r="C656" s="63"/>
      <c r="D656" s="63"/>
      <c r="E656" s="63"/>
      <c r="F656" s="63"/>
      <c r="G656" s="63"/>
      <c r="H656" s="63"/>
      <c r="I656" s="63"/>
      <c r="J656" s="63"/>
      <c r="K656" s="64"/>
      <c r="L656" s="65"/>
      <c r="M656" s="66"/>
      <c r="N656" s="66"/>
      <c r="O656" s="66"/>
      <c r="P656" s="66"/>
      <c r="Q656" s="66"/>
      <c r="R656" s="63"/>
      <c r="S656" s="63"/>
      <c r="T656" s="63"/>
      <c r="U656" s="63"/>
      <c r="V656" s="63"/>
      <c r="W656" s="63"/>
      <c r="X656" s="63"/>
      <c r="Y656" s="66"/>
      <c r="Z656" s="63"/>
      <c r="AA656" s="63"/>
      <c r="AB656" s="65"/>
      <c r="AC656" s="63"/>
      <c r="AD656" s="66"/>
      <c r="AE656" s="63"/>
      <c r="AF656" s="66"/>
      <c r="AG656" s="66"/>
      <c r="AH656" s="66"/>
      <c r="AI656" s="66"/>
    </row>
    <row x14ac:dyDescent="0.25" r="657" customHeight="1" ht="18">
      <c r="A657" s="1"/>
      <c r="B657" s="33"/>
      <c r="C657" s="63"/>
      <c r="D657" s="63"/>
      <c r="E657" s="63"/>
      <c r="F657" s="63"/>
      <c r="G657" s="63"/>
      <c r="H657" s="63"/>
      <c r="I657" s="63"/>
      <c r="J657" s="63"/>
      <c r="K657" s="64"/>
      <c r="L657" s="65"/>
      <c r="M657" s="66"/>
      <c r="N657" s="66"/>
      <c r="O657" s="66"/>
      <c r="P657" s="66"/>
      <c r="Q657" s="66"/>
      <c r="R657" s="63"/>
      <c r="S657" s="63"/>
      <c r="T657" s="63"/>
      <c r="U657" s="63"/>
      <c r="V657" s="63"/>
      <c r="W657" s="63"/>
      <c r="X657" s="63"/>
      <c r="Y657" s="66"/>
      <c r="Z657" s="63"/>
      <c r="AA657" s="63"/>
      <c r="AB657" s="65"/>
      <c r="AC657" s="63"/>
      <c r="AD657" s="66"/>
      <c r="AE657" s="63"/>
      <c r="AF657" s="66"/>
      <c r="AG657" s="66"/>
      <c r="AH657" s="66"/>
      <c r="AI657" s="66"/>
    </row>
    <row x14ac:dyDescent="0.25" r="658" customHeight="1" ht="18">
      <c r="A658" s="1"/>
      <c r="B658" s="33"/>
      <c r="C658" s="63"/>
      <c r="D658" s="63"/>
      <c r="E658" s="63"/>
      <c r="F658" s="63"/>
      <c r="G658" s="63"/>
      <c r="H658" s="63"/>
      <c r="I658" s="63"/>
      <c r="J658" s="63"/>
      <c r="K658" s="64"/>
      <c r="L658" s="65"/>
      <c r="M658" s="66"/>
      <c r="N658" s="66"/>
      <c r="O658" s="66"/>
      <c r="P658" s="66"/>
      <c r="Q658" s="66"/>
      <c r="R658" s="63"/>
      <c r="S658" s="63"/>
      <c r="T658" s="63"/>
      <c r="U658" s="63"/>
      <c r="V658" s="63"/>
      <c r="W658" s="63"/>
      <c r="X658" s="63"/>
      <c r="Y658" s="66"/>
      <c r="Z658" s="63"/>
      <c r="AA658" s="63"/>
      <c r="AB658" s="65"/>
      <c r="AC658" s="63"/>
      <c r="AD658" s="66"/>
      <c r="AE658" s="63"/>
      <c r="AF658" s="66"/>
      <c r="AG658" s="66"/>
      <c r="AH658" s="66"/>
      <c r="AI658" s="66"/>
    </row>
    <row x14ac:dyDescent="0.25" r="659" customHeight="1" ht="18">
      <c r="A659" s="1"/>
      <c r="B659" s="33"/>
      <c r="C659" s="63"/>
      <c r="D659" s="63"/>
      <c r="E659" s="63"/>
      <c r="F659" s="63"/>
      <c r="G659" s="63"/>
      <c r="H659" s="63"/>
      <c r="I659" s="63"/>
      <c r="J659" s="63"/>
      <c r="K659" s="64"/>
      <c r="L659" s="65"/>
      <c r="M659" s="66"/>
      <c r="N659" s="66"/>
      <c r="O659" s="66"/>
      <c r="P659" s="66"/>
      <c r="Q659" s="66"/>
      <c r="R659" s="63"/>
      <c r="S659" s="63"/>
      <c r="T659" s="63"/>
      <c r="U659" s="63"/>
      <c r="V659" s="63"/>
      <c r="W659" s="63"/>
      <c r="X659" s="63"/>
      <c r="Y659" s="66"/>
      <c r="Z659" s="63"/>
      <c r="AA659" s="63"/>
      <c r="AB659" s="65"/>
      <c r="AC659" s="63"/>
      <c r="AD659" s="66"/>
      <c r="AE659" s="63"/>
      <c r="AF659" s="66"/>
      <c r="AG659" s="66"/>
      <c r="AH659" s="66"/>
      <c r="AI659" s="66"/>
    </row>
    <row x14ac:dyDescent="0.25" r="660" customHeight="1" ht="18">
      <c r="A660" s="1"/>
      <c r="B660" s="33"/>
      <c r="C660" s="63"/>
      <c r="D660" s="63"/>
      <c r="E660" s="63"/>
      <c r="F660" s="63"/>
      <c r="G660" s="63"/>
      <c r="H660" s="63"/>
      <c r="I660" s="63"/>
      <c r="J660" s="63"/>
      <c r="K660" s="64"/>
      <c r="L660" s="65"/>
      <c r="M660" s="66"/>
      <c r="N660" s="66"/>
      <c r="O660" s="66"/>
      <c r="P660" s="66"/>
      <c r="Q660" s="66"/>
      <c r="R660" s="63"/>
      <c r="S660" s="63"/>
      <c r="T660" s="63"/>
      <c r="U660" s="63"/>
      <c r="V660" s="63"/>
      <c r="W660" s="63"/>
      <c r="X660" s="63"/>
      <c r="Y660" s="66"/>
      <c r="Z660" s="63"/>
      <c r="AA660" s="63"/>
      <c r="AB660" s="65"/>
      <c r="AC660" s="63"/>
      <c r="AD660" s="66"/>
      <c r="AE660" s="63"/>
      <c r="AF660" s="66"/>
      <c r="AG660" s="66"/>
      <c r="AH660" s="66"/>
      <c r="AI660" s="66"/>
    </row>
    <row x14ac:dyDescent="0.25" r="661" customHeight="1" ht="18">
      <c r="A661" s="1"/>
      <c r="B661" s="33"/>
      <c r="C661" s="63"/>
      <c r="D661" s="63"/>
      <c r="E661" s="63"/>
      <c r="F661" s="63"/>
      <c r="G661" s="63"/>
      <c r="H661" s="63"/>
      <c r="I661" s="63"/>
      <c r="J661" s="63"/>
      <c r="K661" s="64"/>
      <c r="L661" s="65"/>
      <c r="M661" s="66"/>
      <c r="N661" s="66"/>
      <c r="O661" s="66"/>
      <c r="P661" s="66"/>
      <c r="Q661" s="66"/>
      <c r="R661" s="63"/>
      <c r="S661" s="63"/>
      <c r="T661" s="63"/>
      <c r="U661" s="63"/>
      <c r="V661" s="63"/>
      <c r="W661" s="63"/>
      <c r="X661" s="63"/>
      <c r="Y661" s="66"/>
      <c r="Z661" s="63"/>
      <c r="AA661" s="63"/>
      <c r="AB661" s="65"/>
      <c r="AC661" s="63"/>
      <c r="AD661" s="66"/>
      <c r="AE661" s="63"/>
      <c r="AF661" s="66"/>
      <c r="AG661" s="66"/>
      <c r="AH661" s="66"/>
      <c r="AI661" s="66"/>
    </row>
    <row x14ac:dyDescent="0.25" r="662" customHeight="1" ht="18">
      <c r="A662" s="1"/>
      <c r="B662" s="33"/>
      <c r="C662" s="63"/>
      <c r="D662" s="63"/>
      <c r="E662" s="63"/>
      <c r="F662" s="63"/>
      <c r="G662" s="63"/>
      <c r="H662" s="63"/>
      <c r="I662" s="63"/>
      <c r="J662" s="63"/>
      <c r="K662" s="64"/>
      <c r="L662" s="65"/>
      <c r="M662" s="66"/>
      <c r="N662" s="66"/>
      <c r="O662" s="66"/>
      <c r="P662" s="66"/>
      <c r="Q662" s="66"/>
      <c r="R662" s="63"/>
      <c r="S662" s="63"/>
      <c r="T662" s="63"/>
      <c r="U662" s="63"/>
      <c r="V662" s="63"/>
      <c r="W662" s="63"/>
      <c r="X662" s="63"/>
      <c r="Y662" s="66"/>
      <c r="Z662" s="63"/>
      <c r="AA662" s="63"/>
      <c r="AB662" s="65"/>
      <c r="AC662" s="63"/>
      <c r="AD662" s="66"/>
      <c r="AE662" s="63"/>
      <c r="AF662" s="66"/>
      <c r="AG662" s="66"/>
      <c r="AH662" s="66"/>
      <c r="AI662" s="66"/>
    </row>
    <row x14ac:dyDescent="0.25" r="663" customHeight="1" ht="18">
      <c r="A663" s="1"/>
      <c r="B663" s="33"/>
      <c r="C663" s="63"/>
      <c r="D663" s="63"/>
      <c r="E663" s="63"/>
      <c r="F663" s="63"/>
      <c r="G663" s="63"/>
      <c r="H663" s="63"/>
      <c r="I663" s="63"/>
      <c r="J663" s="63"/>
      <c r="K663" s="64"/>
      <c r="L663" s="65"/>
      <c r="M663" s="66"/>
      <c r="N663" s="66"/>
      <c r="O663" s="66"/>
      <c r="P663" s="66"/>
      <c r="Q663" s="66"/>
      <c r="R663" s="63"/>
      <c r="S663" s="63"/>
      <c r="T663" s="63"/>
      <c r="U663" s="63"/>
      <c r="V663" s="63"/>
      <c r="W663" s="63"/>
      <c r="X663" s="63"/>
      <c r="Y663" s="66"/>
      <c r="Z663" s="63"/>
      <c r="AA663" s="63"/>
      <c r="AB663" s="65"/>
      <c r="AC663" s="63"/>
      <c r="AD663" s="66"/>
      <c r="AE663" s="63"/>
      <c r="AF663" s="66"/>
      <c r="AG663" s="66"/>
      <c r="AH663" s="66"/>
      <c r="AI663" s="66"/>
    </row>
    <row x14ac:dyDescent="0.25" r="664" customHeight="1" ht="18">
      <c r="A664" s="1"/>
      <c r="B664" s="33"/>
      <c r="C664" s="63"/>
      <c r="D664" s="63"/>
      <c r="E664" s="63"/>
      <c r="F664" s="63"/>
      <c r="G664" s="63"/>
      <c r="H664" s="63"/>
      <c r="I664" s="63"/>
      <c r="J664" s="63"/>
      <c r="K664" s="64"/>
      <c r="L664" s="65"/>
      <c r="M664" s="66"/>
      <c r="N664" s="66"/>
      <c r="O664" s="66"/>
      <c r="P664" s="66"/>
      <c r="Q664" s="66"/>
      <c r="R664" s="63"/>
      <c r="S664" s="63"/>
      <c r="T664" s="63"/>
      <c r="U664" s="63"/>
      <c r="V664" s="63"/>
      <c r="W664" s="63"/>
      <c r="X664" s="63"/>
      <c r="Y664" s="66"/>
      <c r="Z664" s="63"/>
      <c r="AA664" s="63"/>
      <c r="AB664" s="65"/>
      <c r="AC664" s="63"/>
      <c r="AD664" s="66"/>
      <c r="AE664" s="63"/>
      <c r="AF664" s="66"/>
      <c r="AG664" s="66"/>
      <c r="AH664" s="66"/>
      <c r="AI664" s="66"/>
    </row>
    <row x14ac:dyDescent="0.25" r="665" customHeight="1" ht="18">
      <c r="A665" s="1"/>
      <c r="B665" s="33"/>
      <c r="C665" s="63"/>
      <c r="D665" s="63"/>
      <c r="E665" s="63"/>
      <c r="F665" s="63"/>
      <c r="G665" s="63"/>
      <c r="H665" s="63"/>
      <c r="I665" s="63"/>
      <c r="J665" s="63"/>
      <c r="K665" s="64"/>
      <c r="L665" s="65"/>
      <c r="M665" s="66"/>
      <c r="N665" s="66"/>
      <c r="O665" s="66"/>
      <c r="P665" s="66"/>
      <c r="Q665" s="66"/>
      <c r="R665" s="63"/>
      <c r="S665" s="63"/>
      <c r="T665" s="63"/>
      <c r="U665" s="63"/>
      <c r="V665" s="63"/>
      <c r="W665" s="63"/>
      <c r="X665" s="63"/>
      <c r="Y665" s="66"/>
      <c r="Z665" s="63"/>
      <c r="AA665" s="63"/>
      <c r="AB665" s="65"/>
      <c r="AC665" s="63"/>
      <c r="AD665" s="66"/>
      <c r="AE665" s="63"/>
      <c r="AF665" s="66"/>
      <c r="AG665" s="66"/>
      <c r="AH665" s="66"/>
      <c r="AI665" s="66"/>
    </row>
    <row x14ac:dyDescent="0.25" r="666" customHeight="1" ht="18">
      <c r="A666" s="1"/>
      <c r="B666" s="33"/>
      <c r="C666" s="63"/>
      <c r="D666" s="63"/>
      <c r="E666" s="63"/>
      <c r="F666" s="63"/>
      <c r="G666" s="63"/>
      <c r="H666" s="63"/>
      <c r="I666" s="63"/>
      <c r="J666" s="63"/>
      <c r="K666" s="64"/>
      <c r="L666" s="65"/>
      <c r="M666" s="66"/>
      <c r="N666" s="66"/>
      <c r="O666" s="66"/>
      <c r="P666" s="66"/>
      <c r="Q666" s="66"/>
      <c r="R666" s="63"/>
      <c r="S666" s="63"/>
      <c r="T666" s="63"/>
      <c r="U666" s="63"/>
      <c r="V666" s="63"/>
      <c r="W666" s="63"/>
      <c r="X666" s="63"/>
      <c r="Y666" s="66"/>
      <c r="Z666" s="63"/>
      <c r="AA666" s="63"/>
      <c r="AB666" s="65"/>
      <c r="AC666" s="63"/>
      <c r="AD666" s="66"/>
      <c r="AE666" s="63"/>
      <c r="AF666" s="66"/>
      <c r="AG666" s="66"/>
      <c r="AH666" s="66"/>
      <c r="AI666" s="66"/>
    </row>
    <row x14ac:dyDescent="0.25" r="667" customHeight="1" ht="18">
      <c r="A667" s="1"/>
      <c r="B667" s="33"/>
      <c r="C667" s="63"/>
      <c r="D667" s="63"/>
      <c r="E667" s="63"/>
      <c r="F667" s="63"/>
      <c r="G667" s="63"/>
      <c r="H667" s="63"/>
      <c r="I667" s="63"/>
      <c r="J667" s="63"/>
      <c r="K667" s="64"/>
      <c r="L667" s="65"/>
      <c r="M667" s="66"/>
      <c r="N667" s="66"/>
      <c r="O667" s="66"/>
      <c r="P667" s="66"/>
      <c r="Q667" s="66"/>
      <c r="R667" s="63"/>
      <c r="S667" s="63"/>
      <c r="T667" s="63"/>
      <c r="U667" s="63"/>
      <c r="V667" s="63"/>
      <c r="W667" s="63"/>
      <c r="X667" s="63"/>
      <c r="Y667" s="66"/>
      <c r="Z667" s="63"/>
      <c r="AA667" s="63"/>
      <c r="AB667" s="65"/>
      <c r="AC667" s="63"/>
      <c r="AD667" s="66"/>
      <c r="AE667" s="63"/>
      <c r="AF667" s="66"/>
      <c r="AG667" s="66"/>
      <c r="AH667" s="66"/>
      <c r="AI667" s="66"/>
    </row>
    <row x14ac:dyDescent="0.25" r="668" customHeight="1" ht="18">
      <c r="A668" s="1"/>
      <c r="B668" s="33"/>
      <c r="C668" s="63"/>
      <c r="D668" s="63"/>
      <c r="E668" s="63"/>
      <c r="F668" s="63"/>
      <c r="G668" s="63"/>
      <c r="H668" s="63"/>
      <c r="I668" s="63"/>
      <c r="J668" s="63"/>
      <c r="K668" s="64"/>
      <c r="L668" s="65"/>
      <c r="M668" s="66"/>
      <c r="N668" s="66"/>
      <c r="O668" s="66"/>
      <c r="P668" s="66"/>
      <c r="Q668" s="66"/>
      <c r="R668" s="63"/>
      <c r="S668" s="63"/>
      <c r="T668" s="63"/>
      <c r="U668" s="63"/>
      <c r="V668" s="63"/>
      <c r="W668" s="63"/>
      <c r="X668" s="63"/>
      <c r="Y668" s="66"/>
      <c r="Z668" s="63"/>
      <c r="AA668" s="63"/>
      <c r="AB668" s="65"/>
      <c r="AC668" s="63"/>
      <c r="AD668" s="66"/>
      <c r="AE668" s="63"/>
      <c r="AF668" s="66"/>
      <c r="AG668" s="66"/>
      <c r="AH668" s="66"/>
      <c r="AI668" s="66"/>
    </row>
    <row x14ac:dyDescent="0.25" r="669" customHeight="1" ht="18">
      <c r="A669" s="1"/>
      <c r="B669" s="33"/>
      <c r="C669" s="63"/>
      <c r="D669" s="63"/>
      <c r="E669" s="63"/>
      <c r="F669" s="63"/>
      <c r="G669" s="63"/>
      <c r="H669" s="63"/>
      <c r="I669" s="63"/>
      <c r="J669" s="63"/>
      <c r="K669" s="64"/>
      <c r="L669" s="65"/>
      <c r="M669" s="66"/>
      <c r="N669" s="66"/>
      <c r="O669" s="66"/>
      <c r="P669" s="66"/>
      <c r="Q669" s="66"/>
      <c r="R669" s="63"/>
      <c r="S669" s="63"/>
      <c r="T669" s="63"/>
      <c r="U669" s="63"/>
      <c r="V669" s="63"/>
      <c r="W669" s="63"/>
      <c r="X669" s="63"/>
      <c r="Y669" s="66"/>
      <c r="Z669" s="63"/>
      <c r="AA669" s="63"/>
      <c r="AB669" s="65"/>
      <c r="AC669" s="63"/>
      <c r="AD669" s="66"/>
      <c r="AE669" s="63"/>
      <c r="AF669" s="66"/>
      <c r="AG669" s="66"/>
      <c r="AH669" s="66"/>
      <c r="AI669" s="66"/>
    </row>
    <row x14ac:dyDescent="0.25" r="670" customHeight="1" ht="18">
      <c r="A670" s="1"/>
      <c r="B670" s="33"/>
      <c r="C670" s="63"/>
      <c r="D670" s="63"/>
      <c r="E670" s="63"/>
      <c r="F670" s="63"/>
      <c r="G670" s="63"/>
      <c r="H670" s="63"/>
      <c r="I670" s="63"/>
      <c r="J670" s="63"/>
      <c r="K670" s="64"/>
      <c r="L670" s="65"/>
      <c r="M670" s="66"/>
      <c r="N670" s="66"/>
      <c r="O670" s="66"/>
      <c r="P670" s="66"/>
      <c r="Q670" s="66"/>
      <c r="R670" s="63"/>
      <c r="S670" s="63"/>
      <c r="T670" s="63"/>
      <c r="U670" s="63"/>
      <c r="V670" s="63"/>
      <c r="W670" s="63"/>
      <c r="X670" s="63"/>
      <c r="Y670" s="66"/>
      <c r="Z670" s="63"/>
      <c r="AA670" s="63"/>
      <c r="AB670" s="65"/>
      <c r="AC670" s="63"/>
      <c r="AD670" s="66"/>
      <c r="AE670" s="63"/>
      <c r="AF670" s="66"/>
      <c r="AG670" s="66"/>
      <c r="AH670" s="66"/>
      <c r="AI670" s="66"/>
    </row>
    <row x14ac:dyDescent="0.25" r="671" customHeight="1" ht="18">
      <c r="A671" s="1"/>
      <c r="B671" s="33"/>
      <c r="C671" s="63"/>
      <c r="D671" s="63"/>
      <c r="E671" s="63"/>
      <c r="F671" s="63"/>
      <c r="G671" s="63"/>
      <c r="H671" s="63"/>
      <c r="I671" s="63"/>
      <c r="J671" s="63"/>
      <c r="K671" s="64"/>
      <c r="L671" s="65"/>
      <c r="M671" s="66"/>
      <c r="N671" s="66"/>
      <c r="O671" s="66"/>
      <c r="P671" s="66"/>
      <c r="Q671" s="66"/>
      <c r="R671" s="63"/>
      <c r="S671" s="63"/>
      <c r="T671" s="63"/>
      <c r="U671" s="63"/>
      <c r="V671" s="63"/>
      <c r="W671" s="63"/>
      <c r="X671" s="63"/>
      <c r="Y671" s="66"/>
      <c r="Z671" s="63"/>
      <c r="AA671" s="63"/>
      <c r="AB671" s="65"/>
      <c r="AC671" s="63"/>
      <c r="AD671" s="66"/>
      <c r="AE671" s="63"/>
      <c r="AF671" s="66"/>
      <c r="AG671" s="66"/>
      <c r="AH671" s="66"/>
      <c r="AI671" s="66"/>
    </row>
    <row x14ac:dyDescent="0.25" r="672" customHeight="1" ht="18">
      <c r="A672" s="1"/>
      <c r="B672" s="33"/>
      <c r="C672" s="63"/>
      <c r="D672" s="63"/>
      <c r="E672" s="63"/>
      <c r="F672" s="63"/>
      <c r="G672" s="63"/>
      <c r="H672" s="63"/>
      <c r="I672" s="63"/>
      <c r="J672" s="63"/>
      <c r="K672" s="64"/>
      <c r="L672" s="65"/>
      <c r="M672" s="66"/>
      <c r="N672" s="66"/>
      <c r="O672" s="66"/>
      <c r="P672" s="66"/>
      <c r="Q672" s="66"/>
      <c r="R672" s="63"/>
      <c r="S672" s="63"/>
      <c r="T672" s="63"/>
      <c r="U672" s="63"/>
      <c r="V672" s="63"/>
      <c r="W672" s="63"/>
      <c r="X672" s="63"/>
      <c r="Y672" s="66"/>
      <c r="Z672" s="63"/>
      <c r="AA672" s="63"/>
      <c r="AB672" s="65"/>
      <c r="AC672" s="63"/>
      <c r="AD672" s="66"/>
      <c r="AE672" s="63"/>
      <c r="AF672" s="66"/>
      <c r="AG672" s="66"/>
      <c r="AH672" s="66"/>
      <c r="AI672" s="66"/>
    </row>
    <row x14ac:dyDescent="0.25" r="673" customHeight="1" ht="18">
      <c r="A673" s="1"/>
      <c r="B673" s="33"/>
      <c r="C673" s="63"/>
      <c r="D673" s="63"/>
      <c r="E673" s="63"/>
      <c r="F673" s="63"/>
      <c r="G673" s="63"/>
      <c r="H673" s="63"/>
      <c r="I673" s="63"/>
      <c r="J673" s="63"/>
      <c r="K673" s="64"/>
      <c r="L673" s="65"/>
      <c r="M673" s="66"/>
      <c r="N673" s="66"/>
      <c r="O673" s="66"/>
      <c r="P673" s="66"/>
      <c r="Q673" s="66"/>
      <c r="R673" s="63"/>
      <c r="S673" s="63"/>
      <c r="T673" s="63"/>
      <c r="U673" s="63"/>
      <c r="V673" s="63"/>
      <c r="W673" s="63"/>
      <c r="X673" s="63"/>
      <c r="Y673" s="66"/>
      <c r="Z673" s="63"/>
      <c r="AA673" s="63"/>
      <c r="AB673" s="65"/>
      <c r="AC673" s="63"/>
      <c r="AD673" s="66"/>
      <c r="AE673" s="63"/>
      <c r="AF673" s="66"/>
      <c r="AG673" s="66"/>
      <c r="AH673" s="66"/>
      <c r="AI673" s="66"/>
    </row>
    <row x14ac:dyDescent="0.25" r="674" customHeight="1" ht="18">
      <c r="A674" s="1"/>
      <c r="B674" s="33"/>
      <c r="C674" s="63"/>
      <c r="D674" s="63"/>
      <c r="E674" s="63"/>
      <c r="F674" s="63"/>
      <c r="G674" s="63"/>
      <c r="H674" s="63"/>
      <c r="I674" s="63"/>
      <c r="J674" s="63"/>
      <c r="K674" s="64"/>
      <c r="L674" s="65"/>
      <c r="M674" s="66"/>
      <c r="N674" s="66"/>
      <c r="O674" s="66"/>
      <c r="P674" s="66"/>
      <c r="Q674" s="66"/>
      <c r="R674" s="63"/>
      <c r="S674" s="63"/>
      <c r="T674" s="63"/>
      <c r="U674" s="63"/>
      <c r="V674" s="63"/>
      <c r="W674" s="63"/>
      <c r="X674" s="63"/>
      <c r="Y674" s="66"/>
      <c r="Z674" s="63"/>
      <c r="AA674" s="63"/>
      <c r="AB674" s="65"/>
      <c r="AC674" s="63"/>
      <c r="AD674" s="66"/>
      <c r="AE674" s="63"/>
      <c r="AF674" s="66"/>
      <c r="AG674" s="66"/>
      <c r="AH674" s="66"/>
      <c r="AI674" s="66"/>
    </row>
    <row x14ac:dyDescent="0.25" r="675" customHeight="1" ht="18">
      <c r="A675" s="1"/>
      <c r="B675" s="33"/>
      <c r="C675" s="63"/>
      <c r="D675" s="63"/>
      <c r="E675" s="63"/>
      <c r="F675" s="63"/>
      <c r="G675" s="63"/>
      <c r="H675" s="63"/>
      <c r="I675" s="63"/>
      <c r="J675" s="63"/>
      <c r="K675" s="64"/>
      <c r="L675" s="65"/>
      <c r="M675" s="66"/>
      <c r="N675" s="66"/>
      <c r="O675" s="66"/>
      <c r="P675" s="66"/>
      <c r="Q675" s="66"/>
      <c r="R675" s="63"/>
      <c r="S675" s="63"/>
      <c r="T675" s="63"/>
      <c r="U675" s="63"/>
      <c r="V675" s="63"/>
      <c r="W675" s="63"/>
      <c r="X675" s="63"/>
      <c r="Y675" s="66"/>
      <c r="Z675" s="63"/>
      <c r="AA675" s="63"/>
      <c r="AB675" s="65"/>
      <c r="AC675" s="63"/>
      <c r="AD675" s="66"/>
      <c r="AE675" s="63"/>
      <c r="AF675" s="66"/>
      <c r="AG675" s="66"/>
      <c r="AH675" s="66"/>
      <c r="AI675" s="66"/>
    </row>
    <row x14ac:dyDescent="0.25" r="676" customHeight="1" ht="18">
      <c r="A676" s="1"/>
      <c r="B676" s="33"/>
      <c r="C676" s="63"/>
      <c r="D676" s="63"/>
      <c r="E676" s="63"/>
      <c r="F676" s="63"/>
      <c r="G676" s="63"/>
      <c r="H676" s="63"/>
      <c r="I676" s="63"/>
      <c r="J676" s="63"/>
      <c r="K676" s="64"/>
      <c r="L676" s="65"/>
      <c r="M676" s="66"/>
      <c r="N676" s="66"/>
      <c r="O676" s="66"/>
      <c r="P676" s="66"/>
      <c r="Q676" s="66"/>
      <c r="R676" s="63"/>
      <c r="S676" s="63"/>
      <c r="T676" s="63"/>
      <c r="U676" s="63"/>
      <c r="V676" s="63"/>
      <c r="W676" s="63"/>
      <c r="X676" s="63"/>
      <c r="Y676" s="66"/>
      <c r="Z676" s="63"/>
      <c r="AA676" s="63"/>
      <c r="AB676" s="65"/>
      <c r="AC676" s="63"/>
      <c r="AD676" s="66"/>
      <c r="AE676" s="63"/>
      <c r="AF676" s="66"/>
      <c r="AG676" s="66"/>
      <c r="AH676" s="66"/>
      <c r="AI676" s="66"/>
    </row>
    <row x14ac:dyDescent="0.25" r="677" customHeight="1" ht="18">
      <c r="A677" s="1"/>
      <c r="B677" s="33"/>
      <c r="C677" s="63"/>
      <c r="D677" s="63"/>
      <c r="E677" s="63"/>
      <c r="F677" s="63"/>
      <c r="G677" s="63"/>
      <c r="H677" s="63"/>
      <c r="I677" s="63"/>
      <c r="J677" s="63"/>
      <c r="K677" s="64"/>
      <c r="L677" s="65"/>
      <c r="M677" s="66"/>
      <c r="N677" s="66"/>
      <c r="O677" s="66"/>
      <c r="P677" s="66"/>
      <c r="Q677" s="66"/>
      <c r="R677" s="63"/>
      <c r="S677" s="63"/>
      <c r="T677" s="63"/>
      <c r="U677" s="63"/>
      <c r="V677" s="63"/>
      <c r="W677" s="63"/>
      <c r="X677" s="63"/>
      <c r="Y677" s="66"/>
      <c r="Z677" s="63"/>
      <c r="AA677" s="63"/>
      <c r="AB677" s="65"/>
      <c r="AC677" s="63"/>
      <c r="AD677" s="66"/>
      <c r="AE677" s="63"/>
      <c r="AF677" s="66"/>
      <c r="AG677" s="66"/>
      <c r="AH677" s="66"/>
      <c r="AI677" s="66"/>
    </row>
    <row x14ac:dyDescent="0.25" r="678" customHeight="1" ht="18">
      <c r="A678" s="1"/>
      <c r="B678" s="33"/>
      <c r="C678" s="63"/>
      <c r="D678" s="63"/>
      <c r="E678" s="63"/>
      <c r="F678" s="63"/>
      <c r="G678" s="63"/>
      <c r="H678" s="63"/>
      <c r="I678" s="63"/>
      <c r="J678" s="63"/>
      <c r="K678" s="64"/>
      <c r="L678" s="65"/>
      <c r="M678" s="66"/>
      <c r="N678" s="66"/>
      <c r="O678" s="66"/>
      <c r="P678" s="66"/>
      <c r="Q678" s="66"/>
      <c r="R678" s="63"/>
      <c r="S678" s="63"/>
      <c r="T678" s="63"/>
      <c r="U678" s="63"/>
      <c r="V678" s="63"/>
      <c r="W678" s="63"/>
      <c r="X678" s="63"/>
      <c r="Y678" s="66"/>
      <c r="Z678" s="63"/>
      <c r="AA678" s="63"/>
      <c r="AB678" s="65"/>
      <c r="AC678" s="63"/>
      <c r="AD678" s="66"/>
      <c r="AE678" s="63"/>
      <c r="AF678" s="66"/>
      <c r="AG678" s="66"/>
      <c r="AH678" s="66"/>
      <c r="AI678" s="66"/>
    </row>
    <row x14ac:dyDescent="0.25" r="679" customHeight="1" ht="18">
      <c r="A679" s="1"/>
      <c r="B679" s="33"/>
      <c r="C679" s="63"/>
      <c r="D679" s="63"/>
      <c r="E679" s="63"/>
      <c r="F679" s="63"/>
      <c r="G679" s="63"/>
      <c r="H679" s="63"/>
      <c r="I679" s="63"/>
      <c r="J679" s="63"/>
      <c r="K679" s="64"/>
      <c r="L679" s="65"/>
      <c r="M679" s="66"/>
      <c r="N679" s="66"/>
      <c r="O679" s="66"/>
      <c r="P679" s="66"/>
      <c r="Q679" s="66"/>
      <c r="R679" s="63"/>
      <c r="S679" s="63"/>
      <c r="T679" s="63"/>
      <c r="U679" s="63"/>
      <c r="V679" s="63"/>
      <c r="W679" s="63"/>
      <c r="X679" s="63"/>
      <c r="Y679" s="66"/>
      <c r="Z679" s="63"/>
      <c r="AA679" s="63"/>
      <c r="AB679" s="65"/>
      <c r="AC679" s="63"/>
      <c r="AD679" s="66"/>
      <c r="AE679" s="63"/>
      <c r="AF679" s="66"/>
      <c r="AG679" s="66"/>
      <c r="AH679" s="66"/>
      <c r="AI679" s="66"/>
    </row>
    <row x14ac:dyDescent="0.25" r="680" customHeight="1" ht="18">
      <c r="A680" s="1"/>
      <c r="B680" s="33"/>
      <c r="C680" s="63"/>
      <c r="D680" s="63"/>
      <c r="E680" s="63"/>
      <c r="F680" s="63"/>
      <c r="G680" s="63"/>
      <c r="H680" s="63"/>
      <c r="I680" s="63"/>
      <c r="J680" s="63"/>
      <c r="K680" s="64"/>
      <c r="L680" s="65"/>
      <c r="M680" s="66"/>
      <c r="N680" s="66"/>
      <c r="O680" s="66"/>
      <c r="P680" s="66"/>
      <c r="Q680" s="66"/>
      <c r="R680" s="63"/>
      <c r="S680" s="63"/>
      <c r="T680" s="63"/>
      <c r="U680" s="63"/>
      <c r="V680" s="63"/>
      <c r="W680" s="63"/>
      <c r="X680" s="63"/>
      <c r="Y680" s="66"/>
      <c r="Z680" s="63"/>
      <c r="AA680" s="63"/>
      <c r="AB680" s="65"/>
      <c r="AC680" s="63"/>
      <c r="AD680" s="66"/>
      <c r="AE680" s="63"/>
      <c r="AF680" s="66"/>
      <c r="AG680" s="66"/>
      <c r="AH680" s="66"/>
      <c r="AI680" s="66"/>
    </row>
    <row x14ac:dyDescent="0.25" r="681" customHeight="1" ht="18">
      <c r="A681" s="1"/>
      <c r="B681" s="33"/>
      <c r="C681" s="63"/>
      <c r="D681" s="63"/>
      <c r="E681" s="63"/>
      <c r="F681" s="63"/>
      <c r="G681" s="63"/>
      <c r="H681" s="63"/>
      <c r="I681" s="63"/>
      <c r="J681" s="63"/>
      <c r="K681" s="64"/>
      <c r="L681" s="65"/>
      <c r="M681" s="66"/>
      <c r="N681" s="66"/>
      <c r="O681" s="66"/>
      <c r="P681" s="66"/>
      <c r="Q681" s="66"/>
      <c r="R681" s="63"/>
      <c r="S681" s="63"/>
      <c r="T681" s="63"/>
      <c r="U681" s="63"/>
      <c r="V681" s="63"/>
      <c r="W681" s="63"/>
      <c r="X681" s="63"/>
      <c r="Y681" s="66"/>
      <c r="Z681" s="63"/>
      <c r="AA681" s="63"/>
      <c r="AB681" s="65"/>
      <c r="AC681" s="63"/>
      <c r="AD681" s="66"/>
      <c r="AE681" s="63"/>
      <c r="AF681" s="66"/>
      <c r="AG681" s="66"/>
      <c r="AH681" s="66"/>
      <c r="AI681" s="66"/>
    </row>
    <row x14ac:dyDescent="0.25" r="682" customHeight="1" ht="18">
      <c r="A682" s="1"/>
      <c r="B682" s="33"/>
      <c r="C682" s="63"/>
      <c r="D682" s="63"/>
      <c r="E682" s="63"/>
      <c r="F682" s="63"/>
      <c r="G682" s="63"/>
      <c r="H682" s="63"/>
      <c r="I682" s="63"/>
      <c r="J682" s="63"/>
      <c r="K682" s="64"/>
      <c r="L682" s="65"/>
      <c r="M682" s="66"/>
      <c r="N682" s="66"/>
      <c r="O682" s="66"/>
      <c r="P682" s="66"/>
      <c r="Q682" s="66"/>
      <c r="R682" s="63"/>
      <c r="S682" s="63"/>
      <c r="T682" s="63"/>
      <c r="U682" s="63"/>
      <c r="V682" s="63"/>
      <c r="W682" s="63"/>
      <c r="X682" s="63"/>
      <c r="Y682" s="66"/>
      <c r="Z682" s="63"/>
      <c r="AA682" s="63"/>
      <c r="AB682" s="65"/>
      <c r="AC682" s="63"/>
      <c r="AD682" s="66"/>
      <c r="AE682" s="63"/>
      <c r="AF682" s="66"/>
      <c r="AG682" s="66"/>
      <c r="AH682" s="66"/>
      <c r="AI682" s="66"/>
    </row>
    <row x14ac:dyDescent="0.25" r="683" customHeight="1" ht="18">
      <c r="A683" s="1"/>
      <c r="B683" s="33"/>
      <c r="C683" s="63"/>
      <c r="D683" s="63"/>
      <c r="E683" s="63"/>
      <c r="F683" s="63"/>
      <c r="G683" s="63"/>
      <c r="H683" s="63"/>
      <c r="I683" s="63"/>
      <c r="J683" s="63"/>
      <c r="K683" s="64"/>
      <c r="L683" s="65"/>
      <c r="M683" s="66"/>
      <c r="N683" s="66"/>
      <c r="O683" s="66"/>
      <c r="P683" s="66"/>
      <c r="Q683" s="66"/>
      <c r="R683" s="63"/>
      <c r="S683" s="63"/>
      <c r="T683" s="63"/>
      <c r="U683" s="63"/>
      <c r="V683" s="63"/>
      <c r="W683" s="63"/>
      <c r="X683" s="63"/>
      <c r="Y683" s="66"/>
      <c r="Z683" s="63"/>
      <c r="AA683" s="63"/>
      <c r="AB683" s="65"/>
      <c r="AC683" s="63"/>
      <c r="AD683" s="66"/>
      <c r="AE683" s="63"/>
      <c r="AF683" s="66"/>
      <c r="AG683" s="66"/>
      <c r="AH683" s="66"/>
      <c r="AI683" s="66"/>
    </row>
    <row x14ac:dyDescent="0.25" r="684" customHeight="1" ht="18">
      <c r="A684" s="1"/>
      <c r="B684" s="33"/>
      <c r="C684" s="63"/>
      <c r="D684" s="63"/>
      <c r="E684" s="63"/>
      <c r="F684" s="63"/>
      <c r="G684" s="63"/>
      <c r="H684" s="63"/>
      <c r="I684" s="63"/>
      <c r="J684" s="63"/>
      <c r="K684" s="64"/>
      <c r="L684" s="65"/>
      <c r="M684" s="66"/>
      <c r="N684" s="66"/>
      <c r="O684" s="66"/>
      <c r="P684" s="66"/>
      <c r="Q684" s="66"/>
      <c r="R684" s="63"/>
      <c r="S684" s="63"/>
      <c r="T684" s="63"/>
      <c r="U684" s="63"/>
      <c r="V684" s="63"/>
      <c r="W684" s="63"/>
      <c r="X684" s="63"/>
      <c r="Y684" s="66"/>
      <c r="Z684" s="63"/>
      <c r="AA684" s="63"/>
      <c r="AB684" s="65"/>
      <c r="AC684" s="63"/>
      <c r="AD684" s="66"/>
      <c r="AE684" s="63"/>
      <c r="AF684" s="66"/>
      <c r="AG684" s="66"/>
      <c r="AH684" s="66"/>
      <c r="AI684" s="66"/>
    </row>
    <row x14ac:dyDescent="0.25" r="685" customHeight="1" ht="18">
      <c r="A685" s="1"/>
      <c r="B685" s="33"/>
      <c r="C685" s="63"/>
      <c r="D685" s="63"/>
      <c r="E685" s="63"/>
      <c r="F685" s="63"/>
      <c r="G685" s="63"/>
      <c r="H685" s="63"/>
      <c r="I685" s="63"/>
      <c r="J685" s="63"/>
      <c r="K685" s="64"/>
      <c r="L685" s="65"/>
      <c r="M685" s="66"/>
      <c r="N685" s="66"/>
      <c r="O685" s="66"/>
      <c r="P685" s="66"/>
      <c r="Q685" s="66"/>
      <c r="R685" s="63"/>
      <c r="S685" s="63"/>
      <c r="T685" s="63"/>
      <c r="U685" s="63"/>
      <c r="V685" s="63"/>
      <c r="W685" s="63"/>
      <c r="X685" s="63"/>
      <c r="Y685" s="66"/>
      <c r="Z685" s="63"/>
      <c r="AA685" s="63"/>
      <c r="AB685" s="65"/>
      <c r="AC685" s="63"/>
      <c r="AD685" s="66"/>
      <c r="AE685" s="63"/>
      <c r="AF685" s="66"/>
      <c r="AG685" s="66"/>
      <c r="AH685" s="66"/>
      <c r="AI685" s="66"/>
    </row>
    <row x14ac:dyDescent="0.25" r="686" customHeight="1" ht="18">
      <c r="A686" s="1"/>
      <c r="B686" s="33"/>
      <c r="C686" s="63"/>
      <c r="D686" s="63"/>
      <c r="E686" s="63"/>
      <c r="F686" s="63"/>
      <c r="G686" s="63"/>
      <c r="H686" s="63"/>
      <c r="I686" s="63"/>
      <c r="J686" s="63"/>
      <c r="K686" s="64"/>
      <c r="L686" s="65"/>
      <c r="M686" s="66"/>
      <c r="N686" s="66"/>
      <c r="O686" s="66"/>
      <c r="P686" s="66"/>
      <c r="Q686" s="66"/>
      <c r="R686" s="63"/>
      <c r="S686" s="63"/>
      <c r="T686" s="63"/>
      <c r="U686" s="63"/>
      <c r="V686" s="63"/>
      <c r="W686" s="63"/>
      <c r="X686" s="63"/>
      <c r="Y686" s="66"/>
      <c r="Z686" s="63"/>
      <c r="AA686" s="63"/>
      <c r="AB686" s="65"/>
      <c r="AC686" s="63"/>
      <c r="AD686" s="66"/>
      <c r="AE686" s="63"/>
      <c r="AF686" s="66"/>
      <c r="AG686" s="66"/>
      <c r="AH686" s="66"/>
      <c r="AI686" s="66"/>
    </row>
    <row x14ac:dyDescent="0.25" r="687" customHeight="1" ht="18">
      <c r="A687" s="1"/>
      <c r="B687" s="33"/>
      <c r="C687" s="63"/>
      <c r="D687" s="63"/>
      <c r="E687" s="63"/>
      <c r="F687" s="63"/>
      <c r="G687" s="63"/>
      <c r="H687" s="63"/>
      <c r="I687" s="63"/>
      <c r="J687" s="63"/>
      <c r="K687" s="64"/>
      <c r="L687" s="65"/>
      <c r="M687" s="66"/>
      <c r="N687" s="66"/>
      <c r="O687" s="66"/>
      <c r="P687" s="66"/>
      <c r="Q687" s="66"/>
      <c r="R687" s="63"/>
      <c r="S687" s="63"/>
      <c r="T687" s="63"/>
      <c r="U687" s="63"/>
      <c r="V687" s="63"/>
      <c r="W687" s="63"/>
      <c r="X687" s="63"/>
      <c r="Y687" s="66"/>
      <c r="Z687" s="63"/>
      <c r="AA687" s="63"/>
      <c r="AB687" s="65"/>
      <c r="AC687" s="63"/>
      <c r="AD687" s="66"/>
      <c r="AE687" s="63"/>
      <c r="AF687" s="66"/>
      <c r="AG687" s="66"/>
      <c r="AH687" s="66"/>
      <c r="AI687" s="66"/>
    </row>
    <row x14ac:dyDescent="0.25" r="688" customHeight="1" ht="18">
      <c r="A688" s="1"/>
      <c r="B688" s="33"/>
      <c r="C688" s="63"/>
      <c r="D688" s="63"/>
      <c r="E688" s="63"/>
      <c r="F688" s="63"/>
      <c r="G688" s="63"/>
      <c r="H688" s="63"/>
      <c r="I688" s="63"/>
      <c r="J688" s="63"/>
      <c r="K688" s="64"/>
      <c r="L688" s="65"/>
      <c r="M688" s="66"/>
      <c r="N688" s="66"/>
      <c r="O688" s="66"/>
      <c r="P688" s="66"/>
      <c r="Q688" s="66"/>
      <c r="R688" s="63"/>
      <c r="S688" s="63"/>
      <c r="T688" s="63"/>
      <c r="U688" s="63"/>
      <c r="V688" s="63"/>
      <c r="W688" s="63"/>
      <c r="X688" s="63"/>
      <c r="Y688" s="66"/>
      <c r="Z688" s="63"/>
      <c r="AA688" s="63"/>
      <c r="AB688" s="65"/>
      <c r="AC688" s="63"/>
      <c r="AD688" s="66"/>
      <c r="AE688" s="63"/>
      <c r="AF688" s="66"/>
      <c r="AG688" s="66"/>
      <c r="AH688" s="66"/>
      <c r="AI688" s="66"/>
    </row>
    <row x14ac:dyDescent="0.25" r="689" customHeight="1" ht="18">
      <c r="A689" s="1"/>
      <c r="B689" s="33"/>
      <c r="C689" s="63"/>
      <c r="D689" s="63"/>
      <c r="E689" s="63"/>
      <c r="F689" s="63"/>
      <c r="G689" s="63"/>
      <c r="H689" s="63"/>
      <c r="I689" s="63"/>
      <c r="J689" s="63"/>
      <c r="K689" s="64"/>
      <c r="L689" s="65"/>
      <c r="M689" s="66"/>
      <c r="N689" s="66"/>
      <c r="O689" s="66"/>
      <c r="P689" s="66"/>
      <c r="Q689" s="66"/>
      <c r="R689" s="63"/>
      <c r="S689" s="63"/>
      <c r="T689" s="63"/>
      <c r="U689" s="63"/>
      <c r="V689" s="63"/>
      <c r="W689" s="63"/>
      <c r="X689" s="63"/>
      <c r="Y689" s="66"/>
      <c r="Z689" s="63"/>
      <c r="AA689" s="63"/>
      <c r="AB689" s="65"/>
      <c r="AC689" s="63"/>
      <c r="AD689" s="66"/>
      <c r="AE689" s="63"/>
      <c r="AF689" s="66"/>
      <c r="AG689" s="66"/>
      <c r="AH689" s="66"/>
      <c r="AI689" s="66"/>
    </row>
    <row x14ac:dyDescent="0.25" r="690" customHeight="1" ht="18">
      <c r="A690" s="1"/>
      <c r="B690" s="33"/>
      <c r="C690" s="63"/>
      <c r="D690" s="63"/>
      <c r="E690" s="63"/>
      <c r="F690" s="63"/>
      <c r="G690" s="63"/>
      <c r="H690" s="63"/>
      <c r="I690" s="63"/>
      <c r="J690" s="63"/>
      <c r="K690" s="64"/>
      <c r="L690" s="65"/>
      <c r="M690" s="66"/>
      <c r="N690" s="66"/>
      <c r="O690" s="66"/>
      <c r="P690" s="66"/>
      <c r="Q690" s="66"/>
      <c r="R690" s="63"/>
      <c r="S690" s="63"/>
      <c r="T690" s="63"/>
      <c r="U690" s="63"/>
      <c r="V690" s="63"/>
      <c r="W690" s="63"/>
      <c r="X690" s="63"/>
      <c r="Y690" s="66"/>
      <c r="Z690" s="63"/>
      <c r="AA690" s="63"/>
      <c r="AB690" s="65"/>
      <c r="AC690" s="63"/>
      <c r="AD690" s="66"/>
      <c r="AE690" s="63"/>
      <c r="AF690" s="66"/>
      <c r="AG690" s="66"/>
      <c r="AH690" s="66"/>
      <c r="AI690" s="66"/>
    </row>
    <row x14ac:dyDescent="0.25" r="691" customHeight="1" ht="18">
      <c r="A691" s="1"/>
      <c r="B691" s="33"/>
      <c r="C691" s="63"/>
      <c r="D691" s="63"/>
      <c r="E691" s="63"/>
      <c r="F691" s="63"/>
      <c r="G691" s="63"/>
      <c r="H691" s="63"/>
      <c r="I691" s="63"/>
      <c r="J691" s="63"/>
      <c r="K691" s="64"/>
      <c r="L691" s="65"/>
      <c r="M691" s="66"/>
      <c r="N691" s="66"/>
      <c r="O691" s="66"/>
      <c r="P691" s="66"/>
      <c r="Q691" s="66"/>
      <c r="R691" s="63"/>
      <c r="S691" s="63"/>
      <c r="T691" s="63"/>
      <c r="U691" s="63"/>
      <c r="V691" s="63"/>
      <c r="W691" s="63"/>
      <c r="X691" s="63"/>
      <c r="Y691" s="66"/>
      <c r="Z691" s="63"/>
      <c r="AA691" s="63"/>
      <c r="AB691" s="65"/>
      <c r="AC691" s="63"/>
      <c r="AD691" s="66"/>
      <c r="AE691" s="63"/>
      <c r="AF691" s="66"/>
      <c r="AG691" s="66"/>
      <c r="AH691" s="66"/>
      <c r="AI691" s="66"/>
    </row>
    <row x14ac:dyDescent="0.25" r="692" customHeight="1" ht="18">
      <c r="A692" s="1"/>
      <c r="B692" s="33"/>
      <c r="C692" s="63"/>
      <c r="D692" s="63"/>
      <c r="E692" s="63"/>
      <c r="F692" s="63"/>
      <c r="G692" s="63"/>
      <c r="H692" s="63"/>
      <c r="I692" s="63"/>
      <c r="J692" s="63"/>
      <c r="K692" s="64"/>
      <c r="L692" s="65"/>
      <c r="M692" s="66"/>
      <c r="N692" s="66"/>
      <c r="O692" s="66"/>
      <c r="P692" s="66"/>
      <c r="Q692" s="66"/>
      <c r="R692" s="63"/>
      <c r="S692" s="63"/>
      <c r="T692" s="63"/>
      <c r="U692" s="63"/>
      <c r="V692" s="63"/>
      <c r="W692" s="63"/>
      <c r="X692" s="63"/>
      <c r="Y692" s="66"/>
      <c r="Z692" s="63"/>
      <c r="AA692" s="63"/>
      <c r="AB692" s="65"/>
      <c r="AC692" s="63"/>
      <c r="AD692" s="66"/>
      <c r="AE692" s="63"/>
      <c r="AF692" s="66"/>
      <c r="AG692" s="66"/>
      <c r="AH692" s="66"/>
      <c r="AI692" s="66"/>
    </row>
    <row x14ac:dyDescent="0.25" r="693" customHeight="1" ht="18">
      <c r="A693" s="1"/>
      <c r="B693" s="33"/>
      <c r="C693" s="63"/>
      <c r="D693" s="63"/>
      <c r="E693" s="63"/>
      <c r="F693" s="63"/>
      <c r="G693" s="63"/>
      <c r="H693" s="63"/>
      <c r="I693" s="63"/>
      <c r="J693" s="63"/>
      <c r="K693" s="64"/>
      <c r="L693" s="65"/>
      <c r="M693" s="66"/>
      <c r="N693" s="66"/>
      <c r="O693" s="66"/>
      <c r="P693" s="66"/>
      <c r="Q693" s="66"/>
      <c r="R693" s="63"/>
      <c r="S693" s="63"/>
      <c r="T693" s="63"/>
      <c r="U693" s="63"/>
      <c r="V693" s="63"/>
      <c r="W693" s="63"/>
      <c r="X693" s="63"/>
      <c r="Y693" s="66"/>
      <c r="Z693" s="63"/>
      <c r="AA693" s="63"/>
      <c r="AB693" s="65"/>
      <c r="AC693" s="63"/>
      <c r="AD693" s="66"/>
      <c r="AE693" s="63"/>
      <c r="AF693" s="66"/>
      <c r="AG693" s="66"/>
      <c r="AH693" s="66"/>
      <c r="AI693" s="66"/>
    </row>
    <row x14ac:dyDescent="0.25" r="694" customHeight="1" ht="18">
      <c r="A694" s="1"/>
      <c r="B694" s="33"/>
      <c r="C694" s="63"/>
      <c r="D694" s="63"/>
      <c r="E694" s="63"/>
      <c r="F694" s="63"/>
      <c r="G694" s="63"/>
      <c r="H694" s="63"/>
      <c r="I694" s="63"/>
      <c r="J694" s="63"/>
      <c r="K694" s="64"/>
      <c r="L694" s="65"/>
      <c r="M694" s="66"/>
      <c r="N694" s="66"/>
      <c r="O694" s="66"/>
      <c r="P694" s="66"/>
      <c r="Q694" s="66"/>
      <c r="R694" s="63"/>
      <c r="S694" s="63"/>
      <c r="T694" s="63"/>
      <c r="U694" s="63"/>
      <c r="V694" s="63"/>
      <c r="W694" s="63"/>
      <c r="X694" s="63"/>
      <c r="Y694" s="66"/>
      <c r="Z694" s="63"/>
      <c r="AA694" s="63"/>
      <c r="AB694" s="65"/>
      <c r="AC694" s="63"/>
      <c r="AD694" s="66"/>
      <c r="AE694" s="63"/>
      <c r="AF694" s="66"/>
      <c r="AG694" s="66"/>
      <c r="AH694" s="66"/>
      <c r="AI694" s="66"/>
    </row>
    <row x14ac:dyDescent="0.25" r="695" customHeight="1" ht="18">
      <c r="A695" s="1"/>
      <c r="B695" s="33"/>
      <c r="C695" s="63"/>
      <c r="D695" s="63"/>
      <c r="E695" s="63"/>
      <c r="F695" s="63"/>
      <c r="G695" s="63"/>
      <c r="H695" s="63"/>
      <c r="I695" s="63"/>
      <c r="J695" s="63"/>
      <c r="K695" s="64"/>
      <c r="L695" s="65"/>
      <c r="M695" s="66"/>
      <c r="N695" s="66"/>
      <c r="O695" s="66"/>
      <c r="P695" s="66"/>
      <c r="Q695" s="66"/>
      <c r="R695" s="63"/>
      <c r="S695" s="63"/>
      <c r="T695" s="63"/>
      <c r="U695" s="63"/>
      <c r="V695" s="63"/>
      <c r="W695" s="63"/>
      <c r="X695" s="63"/>
      <c r="Y695" s="66"/>
      <c r="Z695" s="63"/>
      <c r="AA695" s="63"/>
      <c r="AB695" s="65"/>
      <c r="AC695" s="63"/>
      <c r="AD695" s="66"/>
      <c r="AE695" s="63"/>
      <c r="AF695" s="66"/>
      <c r="AG695" s="66"/>
      <c r="AH695" s="66"/>
      <c r="AI695" s="66"/>
    </row>
    <row x14ac:dyDescent="0.25" r="696" customHeight="1" ht="18">
      <c r="A696" s="1"/>
      <c r="B696" s="33"/>
      <c r="C696" s="63"/>
      <c r="D696" s="63"/>
      <c r="E696" s="63"/>
      <c r="F696" s="63"/>
      <c r="G696" s="63"/>
      <c r="H696" s="63"/>
      <c r="I696" s="63"/>
      <c r="J696" s="63"/>
      <c r="K696" s="64"/>
      <c r="L696" s="65"/>
      <c r="M696" s="66"/>
      <c r="N696" s="66"/>
      <c r="O696" s="66"/>
      <c r="P696" s="66"/>
      <c r="Q696" s="66"/>
      <c r="R696" s="63"/>
      <c r="S696" s="63"/>
      <c r="T696" s="63"/>
      <c r="U696" s="63"/>
      <c r="V696" s="63"/>
      <c r="W696" s="63"/>
      <c r="X696" s="63"/>
      <c r="Y696" s="66"/>
      <c r="Z696" s="63"/>
      <c r="AA696" s="63"/>
      <c r="AB696" s="65"/>
      <c r="AC696" s="63"/>
      <c r="AD696" s="66"/>
      <c r="AE696" s="63"/>
      <c r="AF696" s="66"/>
      <c r="AG696" s="66"/>
      <c r="AH696" s="66"/>
      <c r="AI696" s="66"/>
    </row>
    <row x14ac:dyDescent="0.25" r="697" customHeight="1" ht="18">
      <c r="A697" s="1"/>
      <c r="B697" s="33"/>
      <c r="C697" s="63"/>
      <c r="D697" s="63"/>
      <c r="E697" s="63"/>
      <c r="F697" s="63"/>
      <c r="G697" s="63"/>
      <c r="H697" s="63"/>
      <c r="I697" s="63"/>
      <c r="J697" s="63"/>
      <c r="K697" s="64"/>
      <c r="L697" s="65"/>
      <c r="M697" s="66"/>
      <c r="N697" s="66"/>
      <c r="O697" s="66"/>
      <c r="P697" s="66"/>
      <c r="Q697" s="66"/>
      <c r="R697" s="63"/>
      <c r="S697" s="63"/>
      <c r="T697" s="63"/>
      <c r="U697" s="63"/>
      <c r="V697" s="63"/>
      <c r="W697" s="63"/>
      <c r="X697" s="63"/>
      <c r="Y697" s="66"/>
      <c r="Z697" s="63"/>
      <c r="AA697" s="63"/>
      <c r="AB697" s="65"/>
      <c r="AC697" s="63"/>
      <c r="AD697" s="66"/>
      <c r="AE697" s="63"/>
      <c r="AF697" s="66"/>
      <c r="AG697" s="66"/>
      <c r="AH697" s="66"/>
      <c r="AI697" s="66"/>
    </row>
    <row x14ac:dyDescent="0.25" r="698" customHeight="1" ht="18">
      <c r="A698" s="1"/>
      <c r="B698" s="33"/>
      <c r="C698" s="63"/>
      <c r="D698" s="63"/>
      <c r="E698" s="63"/>
      <c r="F698" s="63"/>
      <c r="G698" s="63"/>
      <c r="H698" s="63"/>
      <c r="I698" s="63"/>
      <c r="J698" s="63"/>
      <c r="K698" s="64"/>
      <c r="L698" s="65"/>
      <c r="M698" s="66"/>
      <c r="N698" s="66"/>
      <c r="O698" s="66"/>
      <c r="P698" s="66"/>
      <c r="Q698" s="66"/>
      <c r="R698" s="63"/>
      <c r="S698" s="63"/>
      <c r="T698" s="63"/>
      <c r="U698" s="63"/>
      <c r="V698" s="63"/>
      <c r="W698" s="63"/>
      <c r="X698" s="63"/>
      <c r="Y698" s="66"/>
      <c r="Z698" s="63"/>
      <c r="AA698" s="63"/>
      <c r="AB698" s="65"/>
      <c r="AC698" s="63"/>
      <c r="AD698" s="66"/>
      <c r="AE698" s="63"/>
      <c r="AF698" s="66"/>
      <c r="AG698" s="66"/>
      <c r="AH698" s="66"/>
      <c r="AI698" s="66"/>
    </row>
    <row x14ac:dyDescent="0.25" r="699" customHeight="1" ht="18">
      <c r="A699" s="1"/>
      <c r="B699" s="33"/>
      <c r="C699" s="63"/>
      <c r="D699" s="63"/>
      <c r="E699" s="63"/>
      <c r="F699" s="63"/>
      <c r="G699" s="63"/>
      <c r="H699" s="63"/>
      <c r="I699" s="63"/>
      <c r="J699" s="63"/>
      <c r="K699" s="64"/>
      <c r="L699" s="65"/>
      <c r="M699" s="66"/>
      <c r="N699" s="66"/>
      <c r="O699" s="66"/>
      <c r="P699" s="66"/>
      <c r="Q699" s="66"/>
      <c r="R699" s="63"/>
      <c r="S699" s="63"/>
      <c r="T699" s="63"/>
      <c r="U699" s="63"/>
      <c r="V699" s="63"/>
      <c r="W699" s="63"/>
      <c r="X699" s="63"/>
      <c r="Y699" s="66"/>
      <c r="Z699" s="63"/>
      <c r="AA699" s="63"/>
      <c r="AB699" s="65"/>
      <c r="AC699" s="63"/>
      <c r="AD699" s="66"/>
      <c r="AE699" s="63"/>
      <c r="AF699" s="66"/>
      <c r="AG699" s="66"/>
      <c r="AH699" s="66"/>
      <c r="AI699" s="66"/>
    </row>
    <row x14ac:dyDescent="0.25" r="700" customHeight="1" ht="18">
      <c r="A700" s="1"/>
      <c r="B700" s="33"/>
      <c r="C700" s="63"/>
      <c r="D700" s="63"/>
      <c r="E700" s="63"/>
      <c r="F700" s="63"/>
      <c r="G700" s="63"/>
      <c r="H700" s="63"/>
      <c r="I700" s="63"/>
      <c r="J700" s="63"/>
      <c r="K700" s="64"/>
      <c r="L700" s="65"/>
      <c r="M700" s="66"/>
      <c r="N700" s="66"/>
      <c r="O700" s="66"/>
      <c r="P700" s="66"/>
      <c r="Q700" s="66"/>
      <c r="R700" s="63"/>
      <c r="S700" s="63"/>
      <c r="T700" s="63"/>
      <c r="U700" s="63"/>
      <c r="V700" s="63"/>
      <c r="W700" s="63"/>
      <c r="X700" s="63"/>
      <c r="Y700" s="66"/>
      <c r="Z700" s="63"/>
      <c r="AA700" s="63"/>
      <c r="AB700" s="65"/>
      <c r="AC700" s="63"/>
      <c r="AD700" s="66"/>
      <c r="AE700" s="63"/>
      <c r="AF700" s="66"/>
      <c r="AG700" s="66"/>
      <c r="AH700" s="66"/>
      <c r="AI700" s="66"/>
    </row>
    <row x14ac:dyDescent="0.25" r="701" customHeight="1" ht="18">
      <c r="A701" s="1"/>
      <c r="B701" s="33"/>
      <c r="C701" s="63"/>
      <c r="D701" s="63"/>
      <c r="E701" s="63"/>
      <c r="F701" s="63"/>
      <c r="G701" s="63"/>
      <c r="H701" s="63"/>
      <c r="I701" s="63"/>
      <c r="J701" s="63"/>
      <c r="K701" s="64"/>
      <c r="L701" s="65"/>
      <c r="M701" s="66"/>
      <c r="N701" s="66"/>
      <c r="O701" s="66"/>
      <c r="P701" s="66"/>
      <c r="Q701" s="66"/>
      <c r="R701" s="63"/>
      <c r="S701" s="63"/>
      <c r="T701" s="63"/>
      <c r="U701" s="63"/>
      <c r="V701" s="63"/>
      <c r="W701" s="63"/>
      <c r="X701" s="63"/>
      <c r="Y701" s="66"/>
      <c r="Z701" s="63"/>
      <c r="AA701" s="63"/>
      <c r="AB701" s="65"/>
      <c r="AC701" s="63"/>
      <c r="AD701" s="66"/>
      <c r="AE701" s="63"/>
      <c r="AF701" s="66"/>
      <c r="AG701" s="66"/>
      <c r="AH701" s="66"/>
      <c r="AI701" s="66"/>
    </row>
    <row x14ac:dyDescent="0.25" r="702" customHeight="1" ht="18">
      <c r="A702" s="1"/>
      <c r="B702" s="33"/>
      <c r="C702" s="63"/>
      <c r="D702" s="63"/>
      <c r="E702" s="63"/>
      <c r="F702" s="63"/>
      <c r="G702" s="63"/>
      <c r="H702" s="63"/>
      <c r="I702" s="63"/>
      <c r="J702" s="63"/>
      <c r="K702" s="64"/>
      <c r="L702" s="65"/>
      <c r="M702" s="66"/>
      <c r="N702" s="66"/>
      <c r="O702" s="66"/>
      <c r="P702" s="66"/>
      <c r="Q702" s="66"/>
      <c r="R702" s="63"/>
      <c r="S702" s="63"/>
      <c r="T702" s="63"/>
      <c r="U702" s="63"/>
      <c r="V702" s="63"/>
      <c r="W702" s="63"/>
      <c r="X702" s="63"/>
      <c r="Y702" s="66"/>
      <c r="Z702" s="63"/>
      <c r="AA702" s="63"/>
      <c r="AB702" s="65"/>
      <c r="AC702" s="63"/>
      <c r="AD702" s="66"/>
      <c r="AE702" s="63"/>
      <c r="AF702" s="66"/>
      <c r="AG702" s="66"/>
      <c r="AH702" s="66"/>
      <c r="AI702" s="66"/>
    </row>
    <row x14ac:dyDescent="0.25" r="703" customHeight="1" ht="18">
      <c r="A703" s="1"/>
      <c r="B703" s="33"/>
      <c r="C703" s="63"/>
      <c r="D703" s="63"/>
      <c r="E703" s="63"/>
      <c r="F703" s="63"/>
      <c r="G703" s="63"/>
      <c r="H703" s="63"/>
      <c r="I703" s="63"/>
      <c r="J703" s="63"/>
      <c r="K703" s="64"/>
      <c r="L703" s="65"/>
      <c r="M703" s="66"/>
      <c r="N703" s="66"/>
      <c r="O703" s="66"/>
      <c r="P703" s="66"/>
      <c r="Q703" s="66"/>
      <c r="R703" s="63"/>
      <c r="S703" s="63"/>
      <c r="T703" s="63"/>
      <c r="U703" s="63"/>
      <c r="V703" s="63"/>
      <c r="W703" s="63"/>
      <c r="X703" s="63"/>
      <c r="Y703" s="66"/>
      <c r="Z703" s="63"/>
      <c r="AA703" s="63"/>
      <c r="AB703" s="65"/>
      <c r="AC703" s="63"/>
      <c r="AD703" s="66"/>
      <c r="AE703" s="63"/>
      <c r="AF703" s="66"/>
      <c r="AG703" s="66"/>
      <c r="AH703" s="66"/>
      <c r="AI703" s="66"/>
    </row>
    <row x14ac:dyDescent="0.25" r="704" customHeight="1" ht="18">
      <c r="A704" s="1"/>
      <c r="B704" s="33"/>
      <c r="C704" s="63"/>
      <c r="D704" s="63"/>
      <c r="E704" s="63"/>
      <c r="F704" s="63"/>
      <c r="G704" s="63"/>
      <c r="H704" s="63"/>
      <c r="I704" s="63"/>
      <c r="J704" s="63"/>
      <c r="K704" s="64"/>
      <c r="L704" s="65"/>
      <c r="M704" s="66"/>
      <c r="N704" s="66"/>
      <c r="O704" s="66"/>
      <c r="P704" s="66"/>
      <c r="Q704" s="66"/>
      <c r="R704" s="63"/>
      <c r="S704" s="63"/>
      <c r="T704" s="63"/>
      <c r="U704" s="63"/>
      <c r="V704" s="63"/>
      <c r="W704" s="63"/>
      <c r="X704" s="63"/>
      <c r="Y704" s="66"/>
      <c r="Z704" s="63"/>
      <c r="AA704" s="63"/>
      <c r="AB704" s="65"/>
      <c r="AC704" s="63"/>
      <c r="AD704" s="66"/>
      <c r="AE704" s="63"/>
      <c r="AF704" s="66"/>
      <c r="AG704" s="66"/>
      <c r="AH704" s="66"/>
      <c r="AI704" s="66"/>
    </row>
    <row x14ac:dyDescent="0.25" r="705" customHeight="1" ht="18">
      <c r="A705" s="1"/>
      <c r="B705" s="33"/>
      <c r="C705" s="63"/>
      <c r="D705" s="63"/>
      <c r="E705" s="63"/>
      <c r="F705" s="63"/>
      <c r="G705" s="63"/>
      <c r="H705" s="63"/>
      <c r="I705" s="63"/>
      <c r="J705" s="63"/>
      <c r="K705" s="64"/>
      <c r="L705" s="65"/>
      <c r="M705" s="66"/>
      <c r="N705" s="66"/>
      <c r="O705" s="66"/>
      <c r="P705" s="66"/>
      <c r="Q705" s="66"/>
      <c r="R705" s="63"/>
      <c r="S705" s="63"/>
      <c r="T705" s="63"/>
      <c r="U705" s="63"/>
      <c r="V705" s="63"/>
      <c r="W705" s="63"/>
      <c r="X705" s="63"/>
      <c r="Y705" s="66"/>
      <c r="Z705" s="63"/>
      <c r="AA705" s="63"/>
      <c r="AB705" s="65"/>
      <c r="AC705" s="63"/>
      <c r="AD705" s="66"/>
      <c r="AE705" s="63"/>
      <c r="AF705" s="66"/>
      <c r="AG705" s="66"/>
      <c r="AH705" s="66"/>
      <c r="AI705" s="66"/>
    </row>
    <row x14ac:dyDescent="0.25" r="706" customHeight="1" ht="18">
      <c r="A706" s="1"/>
      <c r="B706" s="33"/>
      <c r="C706" s="63"/>
      <c r="D706" s="63"/>
      <c r="E706" s="63"/>
      <c r="F706" s="63"/>
      <c r="G706" s="63"/>
      <c r="H706" s="63"/>
      <c r="I706" s="63"/>
      <c r="J706" s="63"/>
      <c r="K706" s="64"/>
      <c r="L706" s="65"/>
      <c r="M706" s="66"/>
      <c r="N706" s="66"/>
      <c r="O706" s="66"/>
      <c r="P706" s="66"/>
      <c r="Q706" s="66"/>
      <c r="R706" s="63"/>
      <c r="S706" s="63"/>
      <c r="T706" s="63"/>
      <c r="U706" s="63"/>
      <c r="V706" s="63"/>
      <c r="W706" s="63"/>
      <c r="X706" s="63"/>
      <c r="Y706" s="66"/>
      <c r="Z706" s="63"/>
      <c r="AA706" s="63"/>
      <c r="AB706" s="65"/>
      <c r="AC706" s="63"/>
      <c r="AD706" s="66"/>
      <c r="AE706" s="63"/>
      <c r="AF706" s="66"/>
      <c r="AG706" s="66"/>
      <c r="AH706" s="66"/>
      <c r="AI706" s="66"/>
    </row>
    <row x14ac:dyDescent="0.25" r="707" customHeight="1" ht="18">
      <c r="A707" s="1"/>
      <c r="B707" s="33"/>
      <c r="C707" s="63"/>
      <c r="D707" s="63"/>
      <c r="E707" s="63"/>
      <c r="F707" s="63"/>
      <c r="G707" s="63"/>
      <c r="H707" s="63"/>
      <c r="I707" s="63"/>
      <c r="J707" s="63"/>
      <c r="K707" s="64"/>
      <c r="L707" s="65"/>
      <c r="M707" s="66"/>
      <c r="N707" s="66"/>
      <c r="O707" s="66"/>
      <c r="P707" s="66"/>
      <c r="Q707" s="66"/>
      <c r="R707" s="63"/>
      <c r="S707" s="63"/>
      <c r="T707" s="63"/>
      <c r="U707" s="63"/>
      <c r="V707" s="63"/>
      <c r="W707" s="63"/>
      <c r="X707" s="63"/>
      <c r="Y707" s="66"/>
      <c r="Z707" s="63"/>
      <c r="AA707" s="63"/>
      <c r="AB707" s="65"/>
      <c r="AC707" s="63"/>
      <c r="AD707" s="66"/>
      <c r="AE707" s="63"/>
      <c r="AF707" s="66"/>
      <c r="AG707" s="66"/>
      <c r="AH707" s="66"/>
      <c r="AI707" s="66"/>
    </row>
    <row x14ac:dyDescent="0.25" r="708" customHeight="1" ht="18">
      <c r="A708" s="1"/>
      <c r="B708" s="33"/>
      <c r="C708" s="63"/>
      <c r="D708" s="63"/>
      <c r="E708" s="63"/>
      <c r="F708" s="63"/>
      <c r="G708" s="63"/>
      <c r="H708" s="63"/>
      <c r="I708" s="63"/>
      <c r="J708" s="63"/>
      <c r="K708" s="64"/>
      <c r="L708" s="65"/>
      <c r="M708" s="66"/>
      <c r="N708" s="66"/>
      <c r="O708" s="66"/>
      <c r="P708" s="66"/>
      <c r="Q708" s="66"/>
      <c r="R708" s="63"/>
      <c r="S708" s="63"/>
      <c r="T708" s="63"/>
      <c r="U708" s="63"/>
      <c r="V708" s="63"/>
      <c r="W708" s="63"/>
      <c r="X708" s="63"/>
      <c r="Y708" s="66"/>
      <c r="Z708" s="63"/>
      <c r="AA708" s="63"/>
      <c r="AB708" s="65"/>
      <c r="AC708" s="63"/>
      <c r="AD708" s="66"/>
      <c r="AE708" s="63"/>
      <c r="AF708" s="66"/>
      <c r="AG708" s="66"/>
      <c r="AH708" s="66"/>
      <c r="AI708" s="66"/>
    </row>
    <row x14ac:dyDescent="0.25" r="709" customHeight="1" ht="18">
      <c r="A709" s="1"/>
      <c r="B709" s="33"/>
      <c r="C709" s="63"/>
      <c r="D709" s="63"/>
      <c r="E709" s="63"/>
      <c r="F709" s="63"/>
      <c r="G709" s="63"/>
      <c r="H709" s="63"/>
      <c r="I709" s="63"/>
      <c r="J709" s="63"/>
      <c r="K709" s="64"/>
      <c r="L709" s="65"/>
      <c r="M709" s="66"/>
      <c r="N709" s="66"/>
      <c r="O709" s="66"/>
      <c r="P709" s="66"/>
      <c r="Q709" s="66"/>
      <c r="R709" s="63"/>
      <c r="S709" s="63"/>
      <c r="T709" s="63"/>
      <c r="U709" s="63"/>
      <c r="V709" s="63"/>
      <c r="W709" s="63"/>
      <c r="X709" s="63"/>
      <c r="Y709" s="66"/>
      <c r="Z709" s="63"/>
      <c r="AA709" s="63"/>
      <c r="AB709" s="65"/>
      <c r="AC709" s="63"/>
      <c r="AD709" s="66"/>
      <c r="AE709" s="63"/>
      <c r="AF709" s="66"/>
      <c r="AG709" s="66"/>
      <c r="AH709" s="66"/>
      <c r="AI709" s="66"/>
    </row>
    <row x14ac:dyDescent="0.25" r="710" customHeight="1" ht="18">
      <c r="A710" s="1"/>
      <c r="B710" s="33"/>
      <c r="C710" s="63"/>
      <c r="D710" s="63"/>
      <c r="E710" s="63"/>
      <c r="F710" s="63"/>
      <c r="G710" s="63"/>
      <c r="H710" s="63"/>
      <c r="I710" s="63"/>
      <c r="J710" s="63"/>
      <c r="K710" s="64"/>
      <c r="L710" s="65"/>
      <c r="M710" s="66"/>
      <c r="N710" s="66"/>
      <c r="O710" s="66"/>
      <c r="P710" s="66"/>
      <c r="Q710" s="66"/>
      <c r="R710" s="63"/>
      <c r="S710" s="63"/>
      <c r="T710" s="63"/>
      <c r="U710" s="63"/>
      <c r="V710" s="63"/>
      <c r="W710" s="63"/>
      <c r="X710" s="63"/>
      <c r="Y710" s="66"/>
      <c r="Z710" s="63"/>
      <c r="AA710" s="63"/>
      <c r="AB710" s="65"/>
      <c r="AC710" s="63"/>
      <c r="AD710" s="66"/>
      <c r="AE710" s="63"/>
      <c r="AF710" s="66"/>
      <c r="AG710" s="66"/>
      <c r="AH710" s="66"/>
      <c r="AI710" s="66"/>
    </row>
    <row x14ac:dyDescent="0.25" r="711" customHeight="1" ht="18">
      <c r="A711" s="1"/>
      <c r="B711" s="33"/>
      <c r="C711" s="63"/>
      <c r="D711" s="63"/>
      <c r="E711" s="63"/>
      <c r="F711" s="63"/>
      <c r="G711" s="63"/>
      <c r="H711" s="63"/>
      <c r="I711" s="63"/>
      <c r="J711" s="63"/>
      <c r="K711" s="64"/>
      <c r="L711" s="65"/>
      <c r="M711" s="66"/>
      <c r="N711" s="66"/>
      <c r="O711" s="66"/>
      <c r="P711" s="66"/>
      <c r="Q711" s="66"/>
      <c r="R711" s="63"/>
      <c r="S711" s="63"/>
      <c r="T711" s="63"/>
      <c r="U711" s="63"/>
      <c r="V711" s="63"/>
      <c r="W711" s="63"/>
      <c r="X711" s="63"/>
      <c r="Y711" s="66"/>
      <c r="Z711" s="63"/>
      <c r="AA711" s="63"/>
      <c r="AB711" s="65"/>
      <c r="AC711" s="63"/>
      <c r="AD711" s="66"/>
      <c r="AE711" s="63"/>
      <c r="AF711" s="66"/>
      <c r="AG711" s="66"/>
      <c r="AH711" s="66"/>
      <c r="AI711" s="66"/>
    </row>
    <row x14ac:dyDescent="0.25" r="712" customHeight="1" ht="18">
      <c r="A712" s="1"/>
      <c r="B712" s="33"/>
      <c r="C712" s="63"/>
      <c r="D712" s="63"/>
      <c r="E712" s="63"/>
      <c r="F712" s="63"/>
      <c r="G712" s="63"/>
      <c r="H712" s="63"/>
      <c r="I712" s="63"/>
      <c r="J712" s="63"/>
      <c r="K712" s="64"/>
      <c r="L712" s="65"/>
      <c r="M712" s="66"/>
      <c r="N712" s="66"/>
      <c r="O712" s="66"/>
      <c r="P712" s="66"/>
      <c r="Q712" s="66"/>
      <c r="R712" s="63"/>
      <c r="S712" s="63"/>
      <c r="T712" s="63"/>
      <c r="U712" s="63"/>
      <c r="V712" s="63"/>
      <c r="W712" s="63"/>
      <c r="X712" s="63"/>
      <c r="Y712" s="66"/>
      <c r="Z712" s="63"/>
      <c r="AA712" s="63"/>
      <c r="AB712" s="65"/>
      <c r="AC712" s="63"/>
      <c r="AD712" s="66"/>
      <c r="AE712" s="63"/>
      <c r="AF712" s="66"/>
      <c r="AG712" s="66"/>
      <c r="AH712" s="66"/>
      <c r="AI712" s="66"/>
    </row>
    <row x14ac:dyDescent="0.25" r="713" customHeight="1" ht="18">
      <c r="A713" s="1"/>
      <c r="B713" s="33"/>
      <c r="C713" s="63"/>
      <c r="D713" s="63"/>
      <c r="E713" s="63"/>
      <c r="F713" s="63"/>
      <c r="G713" s="63"/>
      <c r="H713" s="63"/>
      <c r="I713" s="63"/>
      <c r="J713" s="63"/>
      <c r="K713" s="64"/>
      <c r="L713" s="65"/>
      <c r="M713" s="66"/>
      <c r="N713" s="66"/>
      <c r="O713" s="66"/>
      <c r="P713" s="66"/>
      <c r="Q713" s="66"/>
      <c r="R713" s="63"/>
      <c r="S713" s="63"/>
      <c r="T713" s="63"/>
      <c r="U713" s="63"/>
      <c r="V713" s="63"/>
      <c r="W713" s="63"/>
      <c r="X713" s="63"/>
      <c r="Y713" s="66"/>
      <c r="Z713" s="63"/>
      <c r="AA713" s="63"/>
      <c r="AB713" s="65"/>
      <c r="AC713" s="63"/>
      <c r="AD713" s="66"/>
      <c r="AE713" s="63"/>
      <c r="AF713" s="66"/>
      <c r="AG713" s="66"/>
      <c r="AH713" s="66"/>
      <c r="AI713" s="66"/>
    </row>
    <row x14ac:dyDescent="0.25" r="714" customHeight="1" ht="18">
      <c r="A714" s="1"/>
      <c r="B714" s="33"/>
      <c r="C714" s="63"/>
      <c r="D714" s="63"/>
      <c r="E714" s="63"/>
      <c r="F714" s="63"/>
      <c r="G714" s="63"/>
      <c r="H714" s="63"/>
      <c r="I714" s="63"/>
      <c r="J714" s="63"/>
      <c r="K714" s="64"/>
      <c r="L714" s="65"/>
      <c r="M714" s="66"/>
      <c r="N714" s="66"/>
      <c r="O714" s="66"/>
      <c r="P714" s="66"/>
      <c r="Q714" s="66"/>
      <c r="R714" s="63"/>
      <c r="S714" s="63"/>
      <c r="T714" s="63"/>
      <c r="U714" s="63"/>
      <c r="V714" s="63"/>
      <c r="W714" s="63"/>
      <c r="X714" s="63"/>
      <c r="Y714" s="66"/>
      <c r="Z714" s="63"/>
      <c r="AA714" s="63"/>
      <c r="AB714" s="65"/>
      <c r="AC714" s="63"/>
      <c r="AD714" s="66"/>
      <c r="AE714" s="63"/>
      <c r="AF714" s="66"/>
      <c r="AG714" s="66"/>
      <c r="AH714" s="66"/>
      <c r="AI714" s="66"/>
    </row>
    <row x14ac:dyDescent="0.25" r="715" customHeight="1" ht="18">
      <c r="A715" s="1"/>
      <c r="B715" s="33"/>
      <c r="C715" s="63"/>
      <c r="D715" s="63"/>
      <c r="E715" s="63"/>
      <c r="F715" s="63"/>
      <c r="G715" s="63"/>
      <c r="H715" s="63"/>
      <c r="I715" s="63"/>
      <c r="J715" s="63"/>
      <c r="K715" s="64"/>
      <c r="L715" s="65"/>
      <c r="M715" s="66"/>
      <c r="N715" s="66"/>
      <c r="O715" s="66"/>
      <c r="P715" s="66"/>
      <c r="Q715" s="66"/>
      <c r="R715" s="63"/>
      <c r="S715" s="63"/>
      <c r="T715" s="63"/>
      <c r="U715" s="63"/>
      <c r="V715" s="63"/>
      <c r="W715" s="63"/>
      <c r="X715" s="63"/>
      <c r="Y715" s="66"/>
      <c r="Z715" s="63"/>
      <c r="AA715" s="63"/>
      <c r="AB715" s="65"/>
      <c r="AC715" s="63"/>
      <c r="AD715" s="66"/>
      <c r="AE715" s="63"/>
      <c r="AF715" s="66"/>
      <c r="AG715" s="66"/>
      <c r="AH715" s="66"/>
      <c r="AI715" s="66"/>
    </row>
    <row x14ac:dyDescent="0.25" r="716" customHeight="1" ht="18">
      <c r="A716" s="1"/>
      <c r="B716" s="33"/>
      <c r="C716" s="63"/>
      <c r="D716" s="63"/>
      <c r="E716" s="63"/>
      <c r="F716" s="63"/>
      <c r="G716" s="63"/>
      <c r="H716" s="63"/>
      <c r="I716" s="63"/>
      <c r="J716" s="63"/>
      <c r="K716" s="64"/>
      <c r="L716" s="65"/>
      <c r="M716" s="66"/>
      <c r="N716" s="66"/>
      <c r="O716" s="66"/>
      <c r="P716" s="66"/>
      <c r="Q716" s="66"/>
      <c r="R716" s="63"/>
      <c r="S716" s="63"/>
      <c r="T716" s="63"/>
      <c r="U716" s="63"/>
      <c r="V716" s="63"/>
      <c r="W716" s="63"/>
      <c r="X716" s="63"/>
      <c r="Y716" s="66"/>
      <c r="Z716" s="63"/>
      <c r="AA716" s="63"/>
      <c r="AB716" s="65"/>
      <c r="AC716" s="63"/>
      <c r="AD716" s="66"/>
      <c r="AE716" s="63"/>
      <c r="AF716" s="66"/>
      <c r="AG716" s="66"/>
      <c r="AH716" s="66"/>
      <c r="AI716" s="66"/>
    </row>
    <row x14ac:dyDescent="0.25" r="717" customHeight="1" ht="18">
      <c r="A717" s="1"/>
      <c r="B717" s="33"/>
      <c r="C717" s="63"/>
      <c r="D717" s="63"/>
      <c r="E717" s="63"/>
      <c r="F717" s="63"/>
      <c r="G717" s="63"/>
      <c r="H717" s="63"/>
      <c r="I717" s="63"/>
      <c r="J717" s="63"/>
      <c r="K717" s="64"/>
      <c r="L717" s="65"/>
      <c r="M717" s="66"/>
      <c r="N717" s="66"/>
      <c r="O717" s="66"/>
      <c r="P717" s="66"/>
      <c r="Q717" s="66"/>
      <c r="R717" s="63"/>
      <c r="S717" s="63"/>
      <c r="T717" s="63"/>
      <c r="U717" s="63"/>
      <c r="V717" s="63"/>
      <c r="W717" s="63"/>
      <c r="X717" s="63"/>
      <c r="Y717" s="66"/>
      <c r="Z717" s="63"/>
      <c r="AA717" s="63"/>
      <c r="AB717" s="65"/>
      <c r="AC717" s="63"/>
      <c r="AD717" s="66"/>
      <c r="AE717" s="63"/>
      <c r="AF717" s="66"/>
      <c r="AG717" s="66"/>
      <c r="AH717" s="66"/>
      <c r="AI717" s="66"/>
    </row>
    <row x14ac:dyDescent="0.25" r="718" customHeight="1" ht="18">
      <c r="A718" s="1"/>
      <c r="B718" s="33"/>
      <c r="C718" s="63"/>
      <c r="D718" s="63"/>
      <c r="E718" s="63"/>
      <c r="F718" s="63"/>
      <c r="G718" s="63"/>
      <c r="H718" s="63"/>
      <c r="I718" s="63"/>
      <c r="J718" s="63"/>
      <c r="K718" s="64"/>
      <c r="L718" s="65"/>
      <c r="M718" s="66"/>
      <c r="N718" s="66"/>
      <c r="O718" s="66"/>
      <c r="P718" s="66"/>
      <c r="Q718" s="66"/>
      <c r="R718" s="63"/>
      <c r="S718" s="63"/>
      <c r="T718" s="63"/>
      <c r="U718" s="63"/>
      <c r="V718" s="63"/>
      <c r="W718" s="63"/>
      <c r="X718" s="63"/>
      <c r="Y718" s="66"/>
      <c r="Z718" s="63"/>
      <c r="AA718" s="63"/>
      <c r="AB718" s="65"/>
      <c r="AC718" s="63"/>
      <c r="AD718" s="66"/>
      <c r="AE718" s="63"/>
      <c r="AF718" s="66"/>
      <c r="AG718" s="66"/>
      <c r="AH718" s="66"/>
      <c r="AI718" s="66"/>
    </row>
    <row x14ac:dyDescent="0.25" r="719" customHeight="1" ht="18">
      <c r="A719" s="1"/>
      <c r="B719" s="33"/>
      <c r="C719" s="63"/>
      <c r="D719" s="63"/>
      <c r="E719" s="63"/>
      <c r="F719" s="63"/>
      <c r="G719" s="63"/>
      <c r="H719" s="63"/>
      <c r="I719" s="63"/>
      <c r="J719" s="63"/>
      <c r="K719" s="64"/>
      <c r="L719" s="65"/>
      <c r="M719" s="66"/>
      <c r="N719" s="66"/>
      <c r="O719" s="66"/>
      <c r="P719" s="66"/>
      <c r="Q719" s="66"/>
      <c r="R719" s="63"/>
      <c r="S719" s="63"/>
      <c r="T719" s="63"/>
      <c r="U719" s="63"/>
      <c r="V719" s="63"/>
      <c r="W719" s="63"/>
      <c r="X719" s="63"/>
      <c r="Y719" s="66"/>
      <c r="Z719" s="63"/>
      <c r="AA719" s="63"/>
      <c r="AB719" s="65"/>
      <c r="AC719" s="63"/>
      <c r="AD719" s="66"/>
      <c r="AE719" s="63"/>
      <c r="AF719" s="66"/>
      <c r="AG719" s="66"/>
      <c r="AH719" s="66"/>
      <c r="AI719" s="66"/>
    </row>
    <row x14ac:dyDescent="0.25" r="720" customHeight="1" ht="18">
      <c r="A720" s="1"/>
      <c r="B720" s="33"/>
      <c r="C720" s="63"/>
      <c r="D720" s="63"/>
      <c r="E720" s="63"/>
      <c r="F720" s="63"/>
      <c r="G720" s="63"/>
      <c r="H720" s="63"/>
      <c r="I720" s="63"/>
      <c r="J720" s="63"/>
      <c r="K720" s="64"/>
      <c r="L720" s="65"/>
      <c r="M720" s="66"/>
      <c r="N720" s="66"/>
      <c r="O720" s="66"/>
      <c r="P720" s="66"/>
      <c r="Q720" s="66"/>
      <c r="R720" s="63"/>
      <c r="S720" s="63"/>
      <c r="T720" s="63"/>
      <c r="U720" s="63"/>
      <c r="V720" s="63"/>
      <c r="W720" s="63"/>
      <c r="X720" s="63"/>
      <c r="Y720" s="66"/>
      <c r="Z720" s="63"/>
      <c r="AA720" s="63"/>
      <c r="AB720" s="65"/>
      <c r="AC720" s="63"/>
      <c r="AD720" s="66"/>
      <c r="AE720" s="63"/>
      <c r="AF720" s="66"/>
      <c r="AG720" s="66"/>
      <c r="AH720" s="66"/>
      <c r="AI720" s="66"/>
    </row>
    <row x14ac:dyDescent="0.25" r="721" customHeight="1" ht="18">
      <c r="A721" s="1"/>
      <c r="B721" s="33"/>
      <c r="C721" s="63"/>
      <c r="D721" s="63"/>
      <c r="E721" s="63"/>
      <c r="F721" s="63"/>
      <c r="G721" s="63"/>
      <c r="H721" s="63"/>
      <c r="I721" s="63"/>
      <c r="J721" s="63"/>
      <c r="K721" s="64"/>
      <c r="L721" s="65"/>
      <c r="M721" s="66"/>
      <c r="N721" s="66"/>
      <c r="O721" s="66"/>
      <c r="P721" s="66"/>
      <c r="Q721" s="66"/>
      <c r="R721" s="63"/>
      <c r="S721" s="63"/>
      <c r="T721" s="63"/>
      <c r="U721" s="63"/>
      <c r="V721" s="63"/>
      <c r="W721" s="63"/>
      <c r="X721" s="63"/>
      <c r="Y721" s="66"/>
      <c r="Z721" s="63"/>
      <c r="AA721" s="63"/>
      <c r="AB721" s="65"/>
      <c r="AC721" s="63"/>
      <c r="AD721" s="66"/>
      <c r="AE721" s="63"/>
      <c r="AF721" s="66"/>
      <c r="AG721" s="66"/>
      <c r="AH721" s="66"/>
      <c r="AI721" s="66"/>
    </row>
    <row x14ac:dyDescent="0.25" r="722" customHeight="1" ht="18">
      <c r="A722" s="1"/>
      <c r="B722" s="33"/>
      <c r="C722" s="63"/>
      <c r="D722" s="63"/>
      <c r="E722" s="63"/>
      <c r="F722" s="63"/>
      <c r="G722" s="63"/>
      <c r="H722" s="63"/>
      <c r="I722" s="63"/>
      <c r="J722" s="63"/>
      <c r="K722" s="64"/>
      <c r="L722" s="65"/>
      <c r="M722" s="66"/>
      <c r="N722" s="66"/>
      <c r="O722" s="66"/>
      <c r="P722" s="66"/>
      <c r="Q722" s="66"/>
      <c r="R722" s="63"/>
      <c r="S722" s="63"/>
      <c r="T722" s="63"/>
      <c r="U722" s="63"/>
      <c r="V722" s="63"/>
      <c r="W722" s="63"/>
      <c r="X722" s="63"/>
      <c r="Y722" s="66"/>
      <c r="Z722" s="63"/>
      <c r="AA722" s="63"/>
      <c r="AB722" s="65"/>
      <c r="AC722" s="63"/>
      <c r="AD722" s="66"/>
      <c r="AE722" s="63"/>
      <c r="AF722" s="66"/>
      <c r="AG722" s="66"/>
      <c r="AH722" s="66"/>
      <c r="AI722" s="66"/>
    </row>
    <row x14ac:dyDescent="0.25" r="723" customHeight="1" ht="18">
      <c r="A723" s="1"/>
      <c r="B723" s="33"/>
      <c r="C723" s="63"/>
      <c r="D723" s="63"/>
      <c r="E723" s="63"/>
      <c r="F723" s="63"/>
      <c r="G723" s="63"/>
      <c r="H723" s="63"/>
      <c r="I723" s="63"/>
      <c r="J723" s="63"/>
      <c r="K723" s="64"/>
      <c r="L723" s="65"/>
      <c r="M723" s="66"/>
      <c r="N723" s="66"/>
      <c r="O723" s="66"/>
      <c r="P723" s="66"/>
      <c r="Q723" s="66"/>
      <c r="R723" s="63"/>
      <c r="S723" s="63"/>
      <c r="T723" s="63"/>
      <c r="U723" s="63"/>
      <c r="V723" s="63"/>
      <c r="W723" s="63"/>
      <c r="X723" s="63"/>
      <c r="Y723" s="66"/>
      <c r="Z723" s="63"/>
      <c r="AA723" s="63"/>
      <c r="AB723" s="65"/>
      <c r="AC723" s="63"/>
      <c r="AD723" s="66"/>
      <c r="AE723" s="63"/>
      <c r="AF723" s="66"/>
      <c r="AG723" s="66"/>
      <c r="AH723" s="66"/>
      <c r="AI723" s="66"/>
    </row>
    <row x14ac:dyDescent="0.25" r="724" customHeight="1" ht="18">
      <c r="A724" s="1"/>
      <c r="B724" s="33"/>
      <c r="C724" s="63"/>
      <c r="D724" s="63"/>
      <c r="E724" s="63"/>
      <c r="F724" s="63"/>
      <c r="G724" s="63"/>
      <c r="H724" s="63"/>
      <c r="I724" s="63"/>
      <c r="J724" s="63"/>
      <c r="K724" s="64"/>
      <c r="L724" s="65"/>
      <c r="M724" s="66"/>
      <c r="N724" s="66"/>
      <c r="O724" s="66"/>
      <c r="P724" s="66"/>
      <c r="Q724" s="66"/>
      <c r="R724" s="63"/>
      <c r="S724" s="63"/>
      <c r="T724" s="63"/>
      <c r="U724" s="63"/>
      <c r="V724" s="63"/>
      <c r="W724" s="63"/>
      <c r="X724" s="63"/>
      <c r="Y724" s="66"/>
      <c r="Z724" s="63"/>
      <c r="AA724" s="63"/>
      <c r="AB724" s="65"/>
      <c r="AC724" s="63"/>
      <c r="AD724" s="66"/>
      <c r="AE724" s="63"/>
      <c r="AF724" s="66"/>
      <c r="AG724" s="66"/>
      <c r="AH724" s="66"/>
      <c r="AI724" s="66"/>
    </row>
    <row x14ac:dyDescent="0.25" r="725" customHeight="1" ht="18">
      <c r="A725" s="1"/>
      <c r="B725" s="33"/>
      <c r="C725" s="63"/>
      <c r="D725" s="63"/>
      <c r="E725" s="63"/>
      <c r="F725" s="63"/>
      <c r="G725" s="63"/>
      <c r="H725" s="63"/>
      <c r="I725" s="63"/>
      <c r="J725" s="63"/>
      <c r="K725" s="64"/>
      <c r="L725" s="65"/>
      <c r="M725" s="66"/>
      <c r="N725" s="66"/>
      <c r="O725" s="66"/>
      <c r="P725" s="66"/>
      <c r="Q725" s="66"/>
      <c r="R725" s="63"/>
      <c r="S725" s="63"/>
      <c r="T725" s="63"/>
      <c r="U725" s="63"/>
      <c r="V725" s="63"/>
      <c r="W725" s="63"/>
      <c r="X725" s="63"/>
      <c r="Y725" s="66"/>
      <c r="Z725" s="63"/>
      <c r="AA725" s="63"/>
      <c r="AB725" s="65"/>
      <c r="AC725" s="63"/>
      <c r="AD725" s="66"/>
      <c r="AE725" s="63"/>
      <c r="AF725" s="66"/>
      <c r="AG725" s="66"/>
      <c r="AH725" s="66"/>
      <c r="AI725" s="66"/>
    </row>
    <row x14ac:dyDescent="0.25" r="726" customHeight="1" ht="18">
      <c r="A726" s="1"/>
      <c r="B726" s="33"/>
      <c r="C726" s="63"/>
      <c r="D726" s="63"/>
      <c r="E726" s="63"/>
      <c r="F726" s="63"/>
      <c r="G726" s="63"/>
      <c r="H726" s="63"/>
      <c r="I726" s="63"/>
      <c r="J726" s="63"/>
      <c r="K726" s="64"/>
      <c r="L726" s="65"/>
      <c r="M726" s="66"/>
      <c r="N726" s="66"/>
      <c r="O726" s="66"/>
      <c r="P726" s="66"/>
      <c r="Q726" s="66"/>
      <c r="R726" s="63"/>
      <c r="S726" s="63"/>
      <c r="T726" s="63"/>
      <c r="U726" s="63"/>
      <c r="V726" s="63"/>
      <c r="W726" s="63"/>
      <c r="X726" s="63"/>
      <c r="Y726" s="66"/>
      <c r="Z726" s="63"/>
      <c r="AA726" s="63"/>
      <c r="AB726" s="65"/>
      <c r="AC726" s="63"/>
      <c r="AD726" s="66"/>
      <c r="AE726" s="63"/>
      <c r="AF726" s="66"/>
      <c r="AG726" s="66"/>
      <c r="AH726" s="66"/>
      <c r="AI726" s="66"/>
    </row>
    <row x14ac:dyDescent="0.25" r="727" customHeight="1" ht="18">
      <c r="A727" s="1"/>
      <c r="B727" s="33"/>
      <c r="C727" s="63"/>
      <c r="D727" s="63"/>
      <c r="E727" s="63"/>
      <c r="F727" s="63"/>
      <c r="G727" s="63"/>
      <c r="H727" s="63"/>
      <c r="I727" s="63"/>
      <c r="J727" s="63"/>
      <c r="K727" s="64"/>
      <c r="L727" s="65"/>
      <c r="M727" s="66"/>
      <c r="N727" s="66"/>
      <c r="O727" s="66"/>
      <c r="P727" s="66"/>
      <c r="Q727" s="66"/>
      <c r="R727" s="63"/>
      <c r="S727" s="63"/>
      <c r="T727" s="63"/>
      <c r="U727" s="63"/>
      <c r="V727" s="63"/>
      <c r="W727" s="63"/>
      <c r="X727" s="63"/>
      <c r="Y727" s="66"/>
      <c r="Z727" s="63"/>
      <c r="AA727" s="63"/>
      <c r="AB727" s="65"/>
      <c r="AC727" s="63"/>
      <c r="AD727" s="66"/>
      <c r="AE727" s="63"/>
      <c r="AF727" s="66"/>
      <c r="AG727" s="66"/>
      <c r="AH727" s="66"/>
      <c r="AI727" s="66"/>
    </row>
    <row x14ac:dyDescent="0.25" r="728" customHeight="1" ht="18">
      <c r="A728" s="1"/>
      <c r="B728" s="33"/>
      <c r="C728" s="63"/>
      <c r="D728" s="63"/>
      <c r="E728" s="63"/>
      <c r="F728" s="63"/>
      <c r="G728" s="63"/>
      <c r="H728" s="63"/>
      <c r="I728" s="63"/>
      <c r="J728" s="63"/>
      <c r="K728" s="64"/>
      <c r="L728" s="65"/>
      <c r="M728" s="66"/>
      <c r="N728" s="66"/>
      <c r="O728" s="66"/>
      <c r="P728" s="66"/>
      <c r="Q728" s="66"/>
      <c r="R728" s="63"/>
      <c r="S728" s="63"/>
      <c r="T728" s="63"/>
      <c r="U728" s="63"/>
      <c r="V728" s="63"/>
      <c r="W728" s="63"/>
      <c r="X728" s="63"/>
      <c r="Y728" s="66"/>
      <c r="Z728" s="63"/>
      <c r="AA728" s="63"/>
      <c r="AB728" s="65"/>
      <c r="AC728" s="63"/>
      <c r="AD728" s="66"/>
      <c r="AE728" s="63"/>
      <c r="AF728" s="66"/>
      <c r="AG728" s="66"/>
      <c r="AH728" s="66"/>
      <c r="AI728" s="66"/>
    </row>
    <row x14ac:dyDescent="0.25" r="729" customHeight="1" ht="18">
      <c r="A729" s="1"/>
      <c r="B729" s="33"/>
      <c r="C729" s="63"/>
      <c r="D729" s="63"/>
      <c r="E729" s="63"/>
      <c r="F729" s="63"/>
      <c r="G729" s="63"/>
      <c r="H729" s="63"/>
      <c r="I729" s="63"/>
      <c r="J729" s="63"/>
      <c r="K729" s="64"/>
      <c r="L729" s="65"/>
      <c r="M729" s="66"/>
      <c r="N729" s="66"/>
      <c r="O729" s="66"/>
      <c r="P729" s="66"/>
      <c r="Q729" s="66"/>
      <c r="R729" s="63"/>
      <c r="S729" s="63"/>
      <c r="T729" s="63"/>
      <c r="U729" s="63"/>
      <c r="V729" s="63"/>
      <c r="W729" s="63"/>
      <c r="X729" s="63"/>
      <c r="Y729" s="66"/>
      <c r="Z729" s="63"/>
      <c r="AA729" s="63"/>
      <c r="AB729" s="65"/>
      <c r="AC729" s="63"/>
      <c r="AD729" s="66"/>
      <c r="AE729" s="63"/>
      <c r="AF729" s="66"/>
      <c r="AG729" s="66"/>
      <c r="AH729" s="66"/>
      <c r="AI729" s="66"/>
    </row>
    <row x14ac:dyDescent="0.25" r="730" customHeight="1" ht="18">
      <c r="A730" s="1"/>
      <c r="B730" s="33"/>
      <c r="C730" s="63"/>
      <c r="D730" s="63"/>
      <c r="E730" s="63"/>
      <c r="F730" s="63"/>
      <c r="G730" s="63"/>
      <c r="H730" s="63"/>
      <c r="I730" s="63"/>
      <c r="J730" s="63"/>
      <c r="K730" s="64"/>
      <c r="L730" s="65"/>
      <c r="M730" s="66"/>
      <c r="N730" s="66"/>
      <c r="O730" s="66"/>
      <c r="P730" s="66"/>
      <c r="Q730" s="66"/>
      <c r="R730" s="63"/>
      <c r="S730" s="63"/>
      <c r="T730" s="63"/>
      <c r="U730" s="63"/>
      <c r="V730" s="63"/>
      <c r="W730" s="63"/>
      <c r="X730" s="63"/>
      <c r="Y730" s="66"/>
      <c r="Z730" s="63"/>
      <c r="AA730" s="63"/>
      <c r="AB730" s="65"/>
      <c r="AC730" s="63"/>
      <c r="AD730" s="66"/>
      <c r="AE730" s="63"/>
      <c r="AF730" s="66"/>
      <c r="AG730" s="66"/>
      <c r="AH730" s="66"/>
      <c r="AI730" s="66"/>
    </row>
    <row x14ac:dyDescent="0.25" r="731" customHeight="1" ht="18">
      <c r="A731" s="1"/>
      <c r="B731" s="33"/>
      <c r="C731" s="63"/>
      <c r="D731" s="63"/>
      <c r="E731" s="63"/>
      <c r="F731" s="63"/>
      <c r="G731" s="63"/>
      <c r="H731" s="63"/>
      <c r="I731" s="63"/>
      <c r="J731" s="63"/>
      <c r="K731" s="64"/>
      <c r="L731" s="65"/>
      <c r="M731" s="66"/>
      <c r="N731" s="66"/>
      <c r="O731" s="66"/>
      <c r="P731" s="66"/>
      <c r="Q731" s="66"/>
      <c r="R731" s="63"/>
      <c r="S731" s="63"/>
      <c r="T731" s="63"/>
      <c r="U731" s="63"/>
      <c r="V731" s="63"/>
      <c r="W731" s="63"/>
      <c r="X731" s="63"/>
      <c r="Y731" s="66"/>
      <c r="Z731" s="63"/>
      <c r="AA731" s="63"/>
      <c r="AB731" s="65"/>
      <c r="AC731" s="63"/>
      <c r="AD731" s="66"/>
      <c r="AE731" s="63"/>
      <c r="AF731" s="66"/>
      <c r="AG731" s="66"/>
      <c r="AH731" s="66"/>
      <c r="AI731" s="66"/>
    </row>
    <row x14ac:dyDescent="0.25" r="732" customHeight="1" ht="18">
      <c r="A732" s="1"/>
      <c r="B732" s="33"/>
      <c r="C732" s="63"/>
      <c r="D732" s="63"/>
      <c r="E732" s="63"/>
      <c r="F732" s="63"/>
      <c r="G732" s="63"/>
      <c r="H732" s="63"/>
      <c r="I732" s="63"/>
      <c r="J732" s="63"/>
      <c r="K732" s="64"/>
      <c r="L732" s="65"/>
      <c r="M732" s="66"/>
      <c r="N732" s="66"/>
      <c r="O732" s="66"/>
      <c r="P732" s="66"/>
      <c r="Q732" s="66"/>
      <c r="R732" s="63"/>
      <c r="S732" s="63"/>
      <c r="T732" s="63"/>
      <c r="U732" s="63"/>
      <c r="V732" s="63"/>
      <c r="W732" s="63"/>
      <c r="X732" s="63"/>
      <c r="Y732" s="66"/>
      <c r="Z732" s="63"/>
      <c r="AA732" s="63"/>
      <c r="AB732" s="65"/>
      <c r="AC732" s="63"/>
      <c r="AD732" s="66"/>
      <c r="AE732" s="63"/>
      <c r="AF732" s="66"/>
      <c r="AG732" s="66"/>
      <c r="AH732" s="66"/>
      <c r="AI732" s="66"/>
    </row>
    <row x14ac:dyDescent="0.25" r="733" customHeight="1" ht="18">
      <c r="A733" s="1"/>
      <c r="B733" s="33"/>
      <c r="C733" s="63"/>
      <c r="D733" s="63"/>
      <c r="E733" s="63"/>
      <c r="F733" s="63"/>
      <c r="G733" s="63"/>
      <c r="H733" s="63"/>
      <c r="I733" s="63"/>
      <c r="J733" s="63"/>
      <c r="K733" s="64"/>
      <c r="L733" s="65"/>
      <c r="M733" s="66"/>
      <c r="N733" s="66"/>
      <c r="O733" s="66"/>
      <c r="P733" s="66"/>
      <c r="Q733" s="66"/>
      <c r="R733" s="63"/>
      <c r="S733" s="63"/>
      <c r="T733" s="63"/>
      <c r="U733" s="63"/>
      <c r="V733" s="63"/>
      <c r="W733" s="63"/>
      <c r="X733" s="63"/>
      <c r="Y733" s="66"/>
      <c r="Z733" s="63"/>
      <c r="AA733" s="63"/>
      <c r="AB733" s="65"/>
      <c r="AC733" s="63"/>
      <c r="AD733" s="66"/>
      <c r="AE733" s="63"/>
      <c r="AF733" s="66"/>
      <c r="AG733" s="66"/>
      <c r="AH733" s="66"/>
      <c r="AI733" s="66"/>
    </row>
    <row x14ac:dyDescent="0.25" r="734" customHeight="1" ht="18">
      <c r="A734" s="1"/>
      <c r="B734" s="33"/>
      <c r="C734" s="63"/>
      <c r="D734" s="63"/>
      <c r="E734" s="63"/>
      <c r="F734" s="63"/>
      <c r="G734" s="63"/>
      <c r="H734" s="63"/>
      <c r="I734" s="63"/>
      <c r="J734" s="63"/>
      <c r="K734" s="64"/>
      <c r="L734" s="65"/>
      <c r="M734" s="66"/>
      <c r="N734" s="66"/>
      <c r="O734" s="66"/>
      <c r="P734" s="66"/>
      <c r="Q734" s="66"/>
      <c r="R734" s="63"/>
      <c r="S734" s="63"/>
      <c r="T734" s="63"/>
      <c r="U734" s="63"/>
      <c r="V734" s="63"/>
      <c r="W734" s="63"/>
      <c r="X734" s="63"/>
      <c r="Y734" s="66"/>
      <c r="Z734" s="63"/>
      <c r="AA734" s="63"/>
      <c r="AB734" s="65"/>
      <c r="AC734" s="63"/>
      <c r="AD734" s="66"/>
      <c r="AE734" s="63"/>
      <c r="AF734" s="66"/>
      <c r="AG734" s="66"/>
      <c r="AH734" s="66"/>
      <c r="AI734" s="66"/>
    </row>
    <row x14ac:dyDescent="0.25" r="735" customHeight="1" ht="18">
      <c r="A735" s="1"/>
      <c r="B735" s="33"/>
      <c r="C735" s="63"/>
      <c r="D735" s="63"/>
      <c r="E735" s="63"/>
      <c r="F735" s="63"/>
      <c r="G735" s="63"/>
      <c r="H735" s="63"/>
      <c r="I735" s="63"/>
      <c r="J735" s="63"/>
      <c r="K735" s="64"/>
      <c r="L735" s="65"/>
      <c r="M735" s="66"/>
      <c r="N735" s="66"/>
      <c r="O735" s="66"/>
      <c r="P735" s="66"/>
      <c r="Q735" s="66"/>
      <c r="R735" s="63"/>
      <c r="S735" s="63"/>
      <c r="T735" s="63"/>
      <c r="U735" s="63"/>
      <c r="V735" s="63"/>
      <c r="W735" s="63"/>
      <c r="X735" s="63"/>
      <c r="Y735" s="66"/>
      <c r="Z735" s="63"/>
      <c r="AA735" s="63"/>
      <c r="AB735" s="65"/>
      <c r="AC735" s="63"/>
      <c r="AD735" s="66"/>
      <c r="AE735" s="63"/>
      <c r="AF735" s="66"/>
      <c r="AG735" s="66"/>
      <c r="AH735" s="66"/>
      <c r="AI735" s="66"/>
    </row>
    <row x14ac:dyDescent="0.25" r="736" customHeight="1" ht="18">
      <c r="A736" s="1"/>
      <c r="B736" s="33"/>
      <c r="C736" s="63"/>
      <c r="D736" s="63"/>
      <c r="E736" s="63"/>
      <c r="F736" s="63"/>
      <c r="G736" s="63"/>
      <c r="H736" s="63"/>
      <c r="I736" s="63"/>
      <c r="J736" s="63"/>
      <c r="K736" s="64"/>
      <c r="L736" s="65"/>
      <c r="M736" s="66"/>
      <c r="N736" s="66"/>
      <c r="O736" s="66"/>
      <c r="P736" s="66"/>
      <c r="Q736" s="66"/>
      <c r="R736" s="63"/>
      <c r="S736" s="63"/>
      <c r="T736" s="63"/>
      <c r="U736" s="63"/>
      <c r="V736" s="63"/>
      <c r="W736" s="63"/>
      <c r="X736" s="63"/>
      <c r="Y736" s="66"/>
      <c r="Z736" s="63"/>
      <c r="AA736" s="63"/>
      <c r="AB736" s="65"/>
      <c r="AC736" s="63"/>
      <c r="AD736" s="66"/>
      <c r="AE736" s="63"/>
      <c r="AF736" s="66"/>
      <c r="AG736" s="66"/>
      <c r="AH736" s="66"/>
      <c r="AI736" s="66"/>
    </row>
    <row x14ac:dyDescent="0.25" r="737" customHeight="1" ht="18">
      <c r="A737" s="1"/>
      <c r="B737" s="33"/>
      <c r="C737" s="63"/>
      <c r="D737" s="63"/>
      <c r="E737" s="63"/>
      <c r="F737" s="63"/>
      <c r="G737" s="63"/>
      <c r="H737" s="63"/>
      <c r="I737" s="63"/>
      <c r="J737" s="63"/>
      <c r="K737" s="64"/>
      <c r="L737" s="65"/>
      <c r="M737" s="66"/>
      <c r="N737" s="66"/>
      <c r="O737" s="66"/>
      <c r="P737" s="66"/>
      <c r="Q737" s="66"/>
      <c r="R737" s="63"/>
      <c r="S737" s="63"/>
      <c r="T737" s="63"/>
      <c r="U737" s="63"/>
      <c r="V737" s="63"/>
      <c r="W737" s="63"/>
      <c r="X737" s="63"/>
      <c r="Y737" s="66"/>
      <c r="Z737" s="63"/>
      <c r="AA737" s="63"/>
      <c r="AB737" s="65"/>
      <c r="AC737" s="63"/>
      <c r="AD737" s="66"/>
      <c r="AE737" s="63"/>
      <c r="AF737" s="66"/>
      <c r="AG737" s="66"/>
      <c r="AH737" s="66"/>
      <c r="AI737" s="66"/>
    </row>
    <row x14ac:dyDescent="0.25" r="738" customHeight="1" ht="18">
      <c r="A738" s="1"/>
      <c r="B738" s="33"/>
      <c r="C738" s="63"/>
      <c r="D738" s="63"/>
      <c r="E738" s="63"/>
      <c r="F738" s="63"/>
      <c r="G738" s="63"/>
      <c r="H738" s="63"/>
      <c r="I738" s="63"/>
      <c r="J738" s="63"/>
      <c r="K738" s="64"/>
      <c r="L738" s="65"/>
      <c r="M738" s="66"/>
      <c r="N738" s="66"/>
      <c r="O738" s="66"/>
      <c r="P738" s="66"/>
      <c r="Q738" s="66"/>
      <c r="R738" s="63"/>
      <c r="S738" s="63"/>
      <c r="T738" s="63"/>
      <c r="U738" s="63"/>
      <c r="V738" s="63"/>
      <c r="W738" s="63"/>
      <c r="X738" s="63"/>
      <c r="Y738" s="66"/>
      <c r="Z738" s="63"/>
      <c r="AA738" s="63"/>
      <c r="AB738" s="65"/>
      <c r="AC738" s="63"/>
      <c r="AD738" s="66"/>
      <c r="AE738" s="63"/>
      <c r="AF738" s="66"/>
      <c r="AG738" s="66"/>
      <c r="AH738" s="66"/>
      <c r="AI738" s="66"/>
    </row>
    <row x14ac:dyDescent="0.25" r="739" customHeight="1" ht="18">
      <c r="A739" s="1"/>
      <c r="B739" s="33"/>
      <c r="C739" s="63"/>
      <c r="D739" s="63"/>
      <c r="E739" s="63"/>
      <c r="F739" s="63"/>
      <c r="G739" s="63"/>
      <c r="H739" s="63"/>
      <c r="I739" s="63"/>
      <c r="J739" s="63"/>
      <c r="K739" s="64"/>
      <c r="L739" s="65"/>
      <c r="M739" s="66"/>
      <c r="N739" s="66"/>
      <c r="O739" s="66"/>
      <c r="P739" s="66"/>
      <c r="Q739" s="66"/>
      <c r="R739" s="63"/>
      <c r="S739" s="63"/>
      <c r="T739" s="63"/>
      <c r="U739" s="63"/>
      <c r="V739" s="63"/>
      <c r="W739" s="63"/>
      <c r="X739" s="63"/>
      <c r="Y739" s="66"/>
      <c r="Z739" s="63"/>
      <c r="AA739" s="63"/>
      <c r="AB739" s="65"/>
      <c r="AC739" s="63"/>
      <c r="AD739" s="66"/>
      <c r="AE739" s="63"/>
      <c r="AF739" s="66"/>
      <c r="AG739" s="66"/>
      <c r="AH739" s="66"/>
      <c r="AI739" s="66"/>
    </row>
    <row x14ac:dyDescent="0.25" r="740" customHeight="1" ht="18">
      <c r="A740" s="1"/>
      <c r="B740" s="33"/>
      <c r="C740" s="63"/>
      <c r="D740" s="63"/>
      <c r="E740" s="63"/>
      <c r="F740" s="63"/>
      <c r="G740" s="63"/>
      <c r="H740" s="63"/>
      <c r="I740" s="63"/>
      <c r="J740" s="63"/>
      <c r="K740" s="64"/>
      <c r="L740" s="65"/>
      <c r="M740" s="66"/>
      <c r="N740" s="66"/>
      <c r="O740" s="66"/>
      <c r="P740" s="66"/>
      <c r="Q740" s="66"/>
      <c r="R740" s="63"/>
      <c r="S740" s="63"/>
      <c r="T740" s="63"/>
      <c r="U740" s="63"/>
      <c r="V740" s="63"/>
      <c r="W740" s="63"/>
      <c r="X740" s="63"/>
      <c r="Y740" s="66"/>
      <c r="Z740" s="63"/>
      <c r="AA740" s="63"/>
      <c r="AB740" s="65"/>
      <c r="AC740" s="63"/>
      <c r="AD740" s="66"/>
      <c r="AE740" s="63"/>
      <c r="AF740" s="66"/>
      <c r="AG740" s="66"/>
      <c r="AH740" s="66"/>
      <c r="AI740" s="66"/>
    </row>
    <row x14ac:dyDescent="0.25" r="741" customHeight="1" ht="18">
      <c r="A741" s="1"/>
      <c r="B741" s="33"/>
      <c r="C741" s="63"/>
      <c r="D741" s="63"/>
      <c r="E741" s="63"/>
      <c r="F741" s="63"/>
      <c r="G741" s="63"/>
      <c r="H741" s="63"/>
      <c r="I741" s="63"/>
      <c r="J741" s="63"/>
      <c r="K741" s="64"/>
      <c r="L741" s="65"/>
      <c r="M741" s="66"/>
      <c r="N741" s="66"/>
      <c r="O741" s="66"/>
      <c r="P741" s="66"/>
      <c r="Q741" s="66"/>
      <c r="R741" s="63"/>
      <c r="S741" s="63"/>
      <c r="T741" s="63"/>
      <c r="U741" s="63"/>
      <c r="V741" s="63"/>
      <c r="W741" s="63"/>
      <c r="X741" s="63"/>
      <c r="Y741" s="66"/>
      <c r="Z741" s="63"/>
      <c r="AA741" s="63"/>
      <c r="AB741" s="65"/>
      <c r="AC741" s="63"/>
      <c r="AD741" s="66"/>
      <c r="AE741" s="63"/>
      <c r="AF741" s="66"/>
      <c r="AG741" s="66"/>
      <c r="AH741" s="66"/>
      <c r="AI741" s="66"/>
    </row>
    <row x14ac:dyDescent="0.25" r="742" customHeight="1" ht="18">
      <c r="A742" s="1"/>
      <c r="B742" s="33"/>
      <c r="C742" s="63"/>
      <c r="D742" s="63"/>
      <c r="E742" s="63"/>
      <c r="F742" s="63"/>
      <c r="G742" s="63"/>
      <c r="H742" s="63"/>
      <c r="I742" s="63"/>
      <c r="J742" s="63"/>
      <c r="K742" s="64"/>
      <c r="L742" s="65"/>
      <c r="M742" s="66"/>
      <c r="N742" s="66"/>
      <c r="O742" s="66"/>
      <c r="P742" s="66"/>
      <c r="Q742" s="66"/>
      <c r="R742" s="63"/>
      <c r="S742" s="63"/>
      <c r="T742" s="63"/>
      <c r="U742" s="63"/>
      <c r="V742" s="63"/>
      <c r="W742" s="63"/>
      <c r="X742" s="63"/>
      <c r="Y742" s="66"/>
      <c r="Z742" s="63"/>
      <c r="AA742" s="63"/>
      <c r="AB742" s="65"/>
      <c r="AC742" s="63"/>
      <c r="AD742" s="66"/>
      <c r="AE742" s="63"/>
      <c r="AF742" s="66"/>
      <c r="AG742" s="66"/>
      <c r="AH742" s="66"/>
      <c r="AI742" s="66"/>
    </row>
    <row x14ac:dyDescent="0.25" r="743" customHeight="1" ht="18">
      <c r="A743" s="1"/>
      <c r="B743" s="33"/>
      <c r="C743" s="63"/>
      <c r="D743" s="63"/>
      <c r="E743" s="63"/>
      <c r="F743" s="63"/>
      <c r="G743" s="63"/>
      <c r="H743" s="63"/>
      <c r="I743" s="63"/>
      <c r="J743" s="63"/>
      <c r="K743" s="64"/>
      <c r="L743" s="65"/>
      <c r="M743" s="66"/>
      <c r="N743" s="66"/>
      <c r="O743" s="66"/>
      <c r="P743" s="66"/>
      <c r="Q743" s="66"/>
      <c r="R743" s="63"/>
      <c r="S743" s="63"/>
      <c r="T743" s="63"/>
      <c r="U743" s="63"/>
      <c r="V743" s="63"/>
      <c r="W743" s="63"/>
      <c r="X743" s="63"/>
      <c r="Y743" s="66"/>
      <c r="Z743" s="63"/>
      <c r="AA743" s="63"/>
      <c r="AB743" s="65"/>
      <c r="AC743" s="63"/>
      <c r="AD743" s="66"/>
      <c r="AE743" s="63"/>
      <c r="AF743" s="66"/>
      <c r="AG743" s="66"/>
      <c r="AH743" s="66"/>
      <c r="AI743" s="66"/>
    </row>
    <row x14ac:dyDescent="0.25" r="744" customHeight="1" ht="18">
      <c r="A744" s="1"/>
      <c r="B744" s="33"/>
      <c r="C744" s="63"/>
      <c r="D744" s="63"/>
      <c r="E744" s="63"/>
      <c r="F744" s="63"/>
      <c r="G744" s="63"/>
      <c r="H744" s="63"/>
      <c r="I744" s="63"/>
      <c r="J744" s="63"/>
      <c r="K744" s="64"/>
      <c r="L744" s="65"/>
      <c r="M744" s="66"/>
      <c r="N744" s="66"/>
      <c r="O744" s="66"/>
      <c r="P744" s="66"/>
      <c r="Q744" s="66"/>
      <c r="R744" s="63"/>
      <c r="S744" s="63"/>
      <c r="T744" s="63"/>
      <c r="U744" s="63"/>
      <c r="V744" s="63"/>
      <c r="W744" s="63"/>
      <c r="X744" s="63"/>
      <c r="Y744" s="66"/>
      <c r="Z744" s="63"/>
      <c r="AA744" s="63"/>
      <c r="AB744" s="65"/>
      <c r="AC744" s="63"/>
      <c r="AD744" s="66"/>
      <c r="AE744" s="63"/>
      <c r="AF744" s="66"/>
      <c r="AG744" s="66"/>
      <c r="AH744" s="66"/>
      <c r="AI744" s="66"/>
    </row>
    <row x14ac:dyDescent="0.25" r="745" customHeight="1" ht="18">
      <c r="A745" s="1"/>
      <c r="B745" s="33"/>
      <c r="C745" s="63"/>
      <c r="D745" s="63"/>
      <c r="E745" s="63"/>
      <c r="F745" s="63"/>
      <c r="G745" s="63"/>
      <c r="H745" s="63"/>
      <c r="I745" s="63"/>
      <c r="J745" s="63"/>
      <c r="K745" s="64"/>
      <c r="L745" s="65"/>
      <c r="M745" s="66"/>
      <c r="N745" s="66"/>
      <c r="O745" s="66"/>
      <c r="P745" s="66"/>
      <c r="Q745" s="66"/>
      <c r="R745" s="63"/>
      <c r="S745" s="63"/>
      <c r="T745" s="63"/>
      <c r="U745" s="63"/>
      <c r="V745" s="63"/>
      <c r="W745" s="63"/>
      <c r="X745" s="63"/>
      <c r="Y745" s="66"/>
      <c r="Z745" s="63"/>
      <c r="AA745" s="63"/>
      <c r="AB745" s="65"/>
      <c r="AC745" s="63"/>
      <c r="AD745" s="66"/>
      <c r="AE745" s="63"/>
      <c r="AF745" s="66"/>
      <c r="AG745" s="66"/>
      <c r="AH745" s="66"/>
      <c r="AI745" s="66"/>
    </row>
    <row x14ac:dyDescent="0.25" r="746" customHeight="1" ht="18">
      <c r="A746" s="1"/>
      <c r="B746" s="33"/>
      <c r="C746" s="63"/>
      <c r="D746" s="63"/>
      <c r="E746" s="63"/>
      <c r="F746" s="63"/>
      <c r="G746" s="63"/>
      <c r="H746" s="63"/>
      <c r="I746" s="63"/>
      <c r="J746" s="63"/>
      <c r="K746" s="64"/>
      <c r="L746" s="65"/>
      <c r="M746" s="66"/>
      <c r="N746" s="66"/>
      <c r="O746" s="66"/>
      <c r="P746" s="66"/>
      <c r="Q746" s="66"/>
      <c r="R746" s="63"/>
      <c r="S746" s="63"/>
      <c r="T746" s="63"/>
      <c r="U746" s="63"/>
      <c r="V746" s="63"/>
      <c r="W746" s="63"/>
      <c r="X746" s="63"/>
      <c r="Y746" s="66"/>
      <c r="Z746" s="63"/>
      <c r="AA746" s="63"/>
      <c r="AB746" s="65"/>
      <c r="AC746" s="63"/>
      <c r="AD746" s="66"/>
      <c r="AE746" s="63"/>
      <c r="AF746" s="66"/>
      <c r="AG746" s="66"/>
      <c r="AH746" s="66"/>
      <c r="AI746" s="66"/>
    </row>
    <row x14ac:dyDescent="0.25" r="747" customHeight="1" ht="18">
      <c r="A747" s="1"/>
      <c r="B747" s="33"/>
      <c r="C747" s="63"/>
      <c r="D747" s="63"/>
      <c r="E747" s="63"/>
      <c r="F747" s="63"/>
      <c r="G747" s="63"/>
      <c r="H747" s="63"/>
      <c r="I747" s="63"/>
      <c r="J747" s="63"/>
      <c r="K747" s="64"/>
      <c r="L747" s="65"/>
      <c r="M747" s="66"/>
      <c r="N747" s="66"/>
      <c r="O747" s="66"/>
      <c r="P747" s="66"/>
      <c r="Q747" s="66"/>
      <c r="R747" s="63"/>
      <c r="S747" s="63"/>
      <c r="T747" s="63"/>
      <c r="U747" s="63"/>
      <c r="V747" s="63"/>
      <c r="W747" s="63"/>
      <c r="X747" s="63"/>
      <c r="Y747" s="66"/>
      <c r="Z747" s="63"/>
      <c r="AA747" s="63"/>
      <c r="AB747" s="65"/>
      <c r="AC747" s="63"/>
      <c r="AD747" s="66"/>
      <c r="AE747" s="63"/>
      <c r="AF747" s="66"/>
      <c r="AG747" s="66"/>
      <c r="AH747" s="66"/>
      <c r="AI747" s="66"/>
    </row>
    <row x14ac:dyDescent="0.25" r="748" customHeight="1" ht="18">
      <c r="A748" s="1"/>
      <c r="B748" s="33"/>
      <c r="C748" s="63"/>
      <c r="D748" s="63"/>
      <c r="E748" s="63"/>
      <c r="F748" s="63"/>
      <c r="G748" s="63"/>
      <c r="H748" s="63"/>
      <c r="I748" s="63"/>
      <c r="J748" s="63"/>
      <c r="K748" s="64"/>
      <c r="L748" s="65"/>
      <c r="M748" s="66"/>
      <c r="N748" s="66"/>
      <c r="O748" s="66"/>
      <c r="P748" s="66"/>
      <c r="Q748" s="66"/>
      <c r="R748" s="63"/>
      <c r="S748" s="63"/>
      <c r="T748" s="63"/>
      <c r="U748" s="63"/>
      <c r="V748" s="63"/>
      <c r="W748" s="63"/>
      <c r="X748" s="63"/>
      <c r="Y748" s="66"/>
      <c r="Z748" s="63"/>
      <c r="AA748" s="63"/>
      <c r="AB748" s="65"/>
      <c r="AC748" s="63"/>
      <c r="AD748" s="66"/>
      <c r="AE748" s="63"/>
      <c r="AF748" s="66"/>
      <c r="AG748" s="66"/>
      <c r="AH748" s="66"/>
      <c r="AI748" s="66"/>
    </row>
    <row x14ac:dyDescent="0.25" r="749" customHeight="1" ht="18">
      <c r="A749" s="1"/>
      <c r="B749" s="33"/>
      <c r="C749" s="63"/>
      <c r="D749" s="63"/>
      <c r="E749" s="63"/>
      <c r="F749" s="63"/>
      <c r="G749" s="63"/>
      <c r="H749" s="63"/>
      <c r="I749" s="63"/>
      <c r="J749" s="63"/>
      <c r="K749" s="64"/>
      <c r="L749" s="65"/>
      <c r="M749" s="66"/>
      <c r="N749" s="66"/>
      <c r="O749" s="66"/>
      <c r="P749" s="66"/>
      <c r="Q749" s="66"/>
      <c r="R749" s="63"/>
      <c r="S749" s="63"/>
      <c r="T749" s="63"/>
      <c r="U749" s="63"/>
      <c r="V749" s="63"/>
      <c r="W749" s="63"/>
      <c r="X749" s="63"/>
      <c r="Y749" s="66"/>
      <c r="Z749" s="63"/>
      <c r="AA749" s="63"/>
      <c r="AB749" s="65"/>
      <c r="AC749" s="63"/>
      <c r="AD749" s="66"/>
      <c r="AE749" s="63"/>
      <c r="AF749" s="66"/>
      <c r="AG749" s="66"/>
      <c r="AH749" s="66"/>
      <c r="AI749" s="66"/>
    </row>
    <row x14ac:dyDescent="0.25" r="750" customHeight="1" ht="18">
      <c r="A750" s="1"/>
      <c r="B750" s="33"/>
      <c r="C750" s="63"/>
      <c r="D750" s="63"/>
      <c r="E750" s="63"/>
      <c r="F750" s="63"/>
      <c r="G750" s="63"/>
      <c r="H750" s="63"/>
      <c r="I750" s="63"/>
      <c r="J750" s="63"/>
      <c r="K750" s="64"/>
      <c r="L750" s="65"/>
      <c r="M750" s="66"/>
      <c r="N750" s="66"/>
      <c r="O750" s="66"/>
      <c r="P750" s="66"/>
      <c r="Q750" s="66"/>
      <c r="R750" s="63"/>
      <c r="S750" s="63"/>
      <c r="T750" s="63"/>
      <c r="U750" s="63"/>
      <c r="V750" s="63"/>
      <c r="W750" s="63"/>
      <c r="X750" s="63"/>
      <c r="Y750" s="66"/>
      <c r="Z750" s="63"/>
      <c r="AA750" s="63"/>
      <c r="AB750" s="65"/>
      <c r="AC750" s="63"/>
      <c r="AD750" s="66"/>
      <c r="AE750" s="63"/>
      <c r="AF750" s="66"/>
      <c r="AG750" s="66"/>
      <c r="AH750" s="66"/>
      <c r="AI750" s="66"/>
    </row>
    <row x14ac:dyDescent="0.25" r="751" customHeight="1" ht="18">
      <c r="A751" s="1"/>
      <c r="B751" s="33"/>
      <c r="C751" s="63"/>
      <c r="D751" s="63"/>
      <c r="E751" s="63"/>
      <c r="F751" s="63"/>
      <c r="G751" s="63"/>
      <c r="H751" s="63"/>
      <c r="I751" s="63"/>
      <c r="J751" s="63"/>
      <c r="K751" s="64"/>
      <c r="L751" s="65"/>
      <c r="M751" s="66"/>
      <c r="N751" s="66"/>
      <c r="O751" s="66"/>
      <c r="P751" s="66"/>
      <c r="Q751" s="66"/>
      <c r="R751" s="63"/>
      <c r="S751" s="63"/>
      <c r="T751" s="63"/>
      <c r="U751" s="63"/>
      <c r="V751" s="63"/>
      <c r="W751" s="63"/>
      <c r="X751" s="63"/>
      <c r="Y751" s="66"/>
      <c r="Z751" s="63"/>
      <c r="AA751" s="63"/>
      <c r="AB751" s="65"/>
      <c r="AC751" s="63"/>
      <c r="AD751" s="66"/>
      <c r="AE751" s="63"/>
      <c r="AF751" s="66"/>
      <c r="AG751" s="66"/>
      <c r="AH751" s="66"/>
      <c r="AI751" s="66"/>
    </row>
    <row x14ac:dyDescent="0.25" r="752" customHeight="1" ht="18">
      <c r="A752" s="1"/>
      <c r="B752" s="33"/>
      <c r="C752" s="63"/>
      <c r="D752" s="63"/>
      <c r="E752" s="63"/>
      <c r="F752" s="63"/>
      <c r="G752" s="63"/>
      <c r="H752" s="63"/>
      <c r="I752" s="63"/>
      <c r="J752" s="63"/>
      <c r="K752" s="64"/>
      <c r="L752" s="65"/>
      <c r="M752" s="66"/>
      <c r="N752" s="66"/>
      <c r="O752" s="66"/>
      <c r="P752" s="66"/>
      <c r="Q752" s="66"/>
      <c r="R752" s="63"/>
      <c r="S752" s="63"/>
      <c r="T752" s="63"/>
      <c r="U752" s="63"/>
      <c r="V752" s="63"/>
      <c r="W752" s="63"/>
      <c r="X752" s="63"/>
      <c r="Y752" s="66"/>
      <c r="Z752" s="63"/>
      <c r="AA752" s="63"/>
      <c r="AB752" s="65"/>
      <c r="AC752" s="63"/>
      <c r="AD752" s="66"/>
      <c r="AE752" s="63"/>
      <c r="AF752" s="66"/>
      <c r="AG752" s="66"/>
      <c r="AH752" s="66"/>
      <c r="AI752" s="66"/>
    </row>
    <row x14ac:dyDescent="0.25" r="753" customHeight="1" ht="18">
      <c r="A753" s="1"/>
      <c r="B753" s="33"/>
      <c r="C753" s="63"/>
      <c r="D753" s="63"/>
      <c r="E753" s="63"/>
      <c r="F753" s="63"/>
      <c r="G753" s="63"/>
      <c r="H753" s="63"/>
      <c r="I753" s="63"/>
      <c r="J753" s="63"/>
      <c r="K753" s="64"/>
      <c r="L753" s="65"/>
      <c r="M753" s="66"/>
      <c r="N753" s="66"/>
      <c r="O753" s="66"/>
      <c r="P753" s="66"/>
      <c r="Q753" s="66"/>
      <c r="R753" s="63"/>
      <c r="S753" s="63"/>
      <c r="T753" s="63"/>
      <c r="U753" s="63"/>
      <c r="V753" s="63"/>
      <c r="W753" s="63"/>
      <c r="X753" s="63"/>
      <c r="Y753" s="66"/>
      <c r="Z753" s="63"/>
      <c r="AA753" s="63"/>
      <c r="AB753" s="65"/>
      <c r="AC753" s="63"/>
      <c r="AD753" s="66"/>
      <c r="AE753" s="63"/>
      <c r="AF753" s="66"/>
      <c r="AG753" s="66"/>
      <c r="AH753" s="66"/>
      <c r="AI753" s="66"/>
    </row>
    <row x14ac:dyDescent="0.25" r="754" customHeight="1" ht="18">
      <c r="A754" s="1"/>
      <c r="B754" s="33"/>
      <c r="C754" s="63"/>
      <c r="D754" s="63"/>
      <c r="E754" s="63"/>
      <c r="F754" s="63"/>
      <c r="G754" s="63"/>
      <c r="H754" s="63"/>
      <c r="I754" s="63"/>
      <c r="J754" s="63"/>
      <c r="K754" s="64"/>
      <c r="L754" s="65"/>
      <c r="M754" s="66"/>
      <c r="N754" s="66"/>
      <c r="O754" s="66"/>
      <c r="P754" s="66"/>
      <c r="Q754" s="66"/>
      <c r="R754" s="63"/>
      <c r="S754" s="63"/>
      <c r="T754" s="63"/>
      <c r="U754" s="63"/>
      <c r="V754" s="63"/>
      <c r="W754" s="63"/>
      <c r="X754" s="63"/>
      <c r="Y754" s="66"/>
      <c r="Z754" s="63"/>
      <c r="AA754" s="63"/>
      <c r="AB754" s="65"/>
      <c r="AC754" s="63"/>
      <c r="AD754" s="66"/>
      <c r="AE754" s="63"/>
      <c r="AF754" s="66"/>
      <c r="AG754" s="66"/>
      <c r="AH754" s="66"/>
      <c r="AI754" s="66"/>
    </row>
    <row x14ac:dyDescent="0.25" r="755" customHeight="1" ht="18">
      <c r="A755" s="1"/>
      <c r="B755" s="33"/>
      <c r="C755" s="63"/>
      <c r="D755" s="63"/>
      <c r="E755" s="63"/>
      <c r="F755" s="63"/>
      <c r="G755" s="63"/>
      <c r="H755" s="63"/>
      <c r="I755" s="63"/>
      <c r="J755" s="63"/>
      <c r="K755" s="64"/>
      <c r="L755" s="65"/>
      <c r="M755" s="66"/>
      <c r="N755" s="66"/>
      <c r="O755" s="66"/>
      <c r="P755" s="66"/>
      <c r="Q755" s="66"/>
      <c r="R755" s="63"/>
      <c r="S755" s="63"/>
      <c r="T755" s="63"/>
      <c r="U755" s="63"/>
      <c r="V755" s="63"/>
      <c r="W755" s="63"/>
      <c r="X755" s="63"/>
      <c r="Y755" s="66"/>
      <c r="Z755" s="63"/>
      <c r="AA755" s="63"/>
      <c r="AB755" s="65"/>
      <c r="AC755" s="63"/>
      <c r="AD755" s="66"/>
      <c r="AE755" s="63"/>
      <c r="AF755" s="66"/>
      <c r="AG755" s="66"/>
      <c r="AH755" s="66"/>
      <c r="AI755" s="66"/>
    </row>
    <row x14ac:dyDescent="0.25" r="756" customHeight="1" ht="18">
      <c r="A756" s="1"/>
      <c r="B756" s="33"/>
      <c r="C756" s="63"/>
      <c r="D756" s="63"/>
      <c r="E756" s="63"/>
      <c r="F756" s="63"/>
      <c r="G756" s="63"/>
      <c r="H756" s="63"/>
      <c r="I756" s="63"/>
      <c r="J756" s="63"/>
      <c r="K756" s="64"/>
      <c r="L756" s="65"/>
      <c r="M756" s="66"/>
      <c r="N756" s="66"/>
      <c r="O756" s="66"/>
      <c r="P756" s="66"/>
      <c r="Q756" s="66"/>
      <c r="R756" s="63"/>
      <c r="S756" s="63"/>
      <c r="T756" s="63"/>
      <c r="U756" s="63"/>
      <c r="V756" s="63"/>
      <c r="W756" s="63"/>
      <c r="X756" s="63"/>
      <c r="Y756" s="66"/>
      <c r="Z756" s="63"/>
      <c r="AA756" s="63"/>
      <c r="AB756" s="65"/>
      <c r="AC756" s="63"/>
      <c r="AD756" s="66"/>
      <c r="AE756" s="63"/>
      <c r="AF756" s="66"/>
      <c r="AG756" s="66"/>
      <c r="AH756" s="66"/>
      <c r="AI756" s="66"/>
    </row>
    <row x14ac:dyDescent="0.25" r="757" customHeight="1" ht="18">
      <c r="A757" s="1"/>
      <c r="B757" s="33"/>
      <c r="C757" s="63"/>
      <c r="D757" s="63"/>
      <c r="E757" s="63"/>
      <c r="F757" s="63"/>
      <c r="G757" s="63"/>
      <c r="H757" s="63"/>
      <c r="I757" s="63"/>
      <c r="J757" s="63"/>
      <c r="K757" s="64"/>
      <c r="L757" s="65"/>
      <c r="M757" s="66"/>
      <c r="N757" s="66"/>
      <c r="O757" s="66"/>
      <c r="P757" s="66"/>
      <c r="Q757" s="66"/>
      <c r="R757" s="63"/>
      <c r="S757" s="63"/>
      <c r="T757" s="63"/>
      <c r="U757" s="63"/>
      <c r="V757" s="63"/>
      <c r="W757" s="63"/>
      <c r="X757" s="63"/>
      <c r="Y757" s="66"/>
      <c r="Z757" s="63"/>
      <c r="AA757" s="63"/>
      <c r="AB757" s="65"/>
      <c r="AC757" s="63"/>
      <c r="AD757" s="66"/>
      <c r="AE757" s="63"/>
      <c r="AF757" s="66"/>
      <c r="AG757" s="66"/>
      <c r="AH757" s="66"/>
      <c r="AI757" s="66"/>
    </row>
    <row x14ac:dyDescent="0.25" r="758" customHeight="1" ht="18">
      <c r="A758" s="1"/>
      <c r="B758" s="33"/>
      <c r="C758" s="63"/>
      <c r="D758" s="63"/>
      <c r="E758" s="63"/>
      <c r="F758" s="63"/>
      <c r="G758" s="63"/>
      <c r="H758" s="63"/>
      <c r="I758" s="63"/>
      <c r="J758" s="63"/>
      <c r="K758" s="64"/>
      <c r="L758" s="65"/>
      <c r="M758" s="66"/>
      <c r="N758" s="66"/>
      <c r="O758" s="66"/>
      <c r="P758" s="66"/>
      <c r="Q758" s="66"/>
      <c r="R758" s="63"/>
      <c r="S758" s="63"/>
      <c r="T758" s="63"/>
      <c r="U758" s="63"/>
      <c r="V758" s="63"/>
      <c r="W758" s="63"/>
      <c r="X758" s="63"/>
      <c r="Y758" s="66"/>
      <c r="Z758" s="63"/>
      <c r="AA758" s="63"/>
      <c r="AB758" s="65"/>
      <c r="AC758" s="63"/>
      <c r="AD758" s="66"/>
      <c r="AE758" s="63"/>
      <c r="AF758" s="66"/>
      <c r="AG758" s="66"/>
      <c r="AH758" s="66"/>
      <c r="AI758" s="66"/>
    </row>
    <row x14ac:dyDescent="0.25" r="759" customHeight="1" ht="18">
      <c r="A759" s="1"/>
      <c r="B759" s="33"/>
      <c r="C759" s="63"/>
      <c r="D759" s="63"/>
      <c r="E759" s="63"/>
      <c r="F759" s="63"/>
      <c r="G759" s="63"/>
      <c r="H759" s="63"/>
      <c r="I759" s="63"/>
      <c r="J759" s="63"/>
      <c r="K759" s="64"/>
      <c r="L759" s="65"/>
      <c r="M759" s="66"/>
      <c r="N759" s="66"/>
      <c r="O759" s="66"/>
      <c r="P759" s="66"/>
      <c r="Q759" s="66"/>
      <c r="R759" s="63"/>
      <c r="S759" s="63"/>
      <c r="T759" s="63"/>
      <c r="U759" s="63"/>
      <c r="V759" s="63"/>
      <c r="W759" s="63"/>
      <c r="X759" s="63"/>
      <c r="Y759" s="66"/>
      <c r="Z759" s="63"/>
      <c r="AA759" s="63"/>
      <c r="AB759" s="65"/>
      <c r="AC759" s="63"/>
      <c r="AD759" s="66"/>
      <c r="AE759" s="63"/>
      <c r="AF759" s="66"/>
      <c r="AG759" s="66"/>
      <c r="AH759" s="66"/>
      <c r="AI759" s="66"/>
    </row>
    <row x14ac:dyDescent="0.25" r="760" customHeight="1" ht="18">
      <c r="A760" s="1"/>
      <c r="B760" s="33"/>
      <c r="C760" s="63"/>
      <c r="D760" s="63"/>
      <c r="E760" s="63"/>
      <c r="F760" s="63"/>
      <c r="G760" s="63"/>
      <c r="H760" s="63"/>
      <c r="I760" s="63"/>
      <c r="J760" s="63"/>
      <c r="K760" s="64"/>
      <c r="L760" s="65"/>
      <c r="M760" s="66"/>
      <c r="N760" s="66"/>
      <c r="O760" s="66"/>
      <c r="P760" s="66"/>
      <c r="Q760" s="66"/>
      <c r="R760" s="63"/>
      <c r="S760" s="63"/>
      <c r="T760" s="63"/>
      <c r="U760" s="63"/>
      <c r="V760" s="63"/>
      <c r="W760" s="63"/>
      <c r="X760" s="63"/>
      <c r="Y760" s="66"/>
      <c r="Z760" s="63"/>
      <c r="AA760" s="63"/>
      <c r="AB760" s="65"/>
      <c r="AC760" s="63"/>
      <c r="AD760" s="66"/>
      <c r="AE760" s="63"/>
      <c r="AF760" s="66"/>
      <c r="AG760" s="66"/>
      <c r="AH760" s="66"/>
      <c r="AI760" s="66"/>
    </row>
    <row x14ac:dyDescent="0.25" r="761" customHeight="1" ht="18">
      <c r="A761" s="1"/>
      <c r="B761" s="33"/>
      <c r="C761" s="63"/>
      <c r="D761" s="63"/>
      <c r="E761" s="63"/>
      <c r="F761" s="63"/>
      <c r="G761" s="63"/>
      <c r="H761" s="63"/>
      <c r="I761" s="63"/>
      <c r="J761" s="63"/>
      <c r="K761" s="64"/>
      <c r="L761" s="65"/>
      <c r="M761" s="66"/>
      <c r="N761" s="66"/>
      <c r="O761" s="66"/>
      <c r="P761" s="66"/>
      <c r="Q761" s="66"/>
      <c r="R761" s="63"/>
      <c r="S761" s="63"/>
      <c r="T761" s="63"/>
      <c r="U761" s="63"/>
      <c r="V761" s="63"/>
      <c r="W761" s="63"/>
      <c r="X761" s="63"/>
      <c r="Y761" s="66"/>
      <c r="Z761" s="63"/>
      <c r="AA761" s="63"/>
      <c r="AB761" s="65"/>
      <c r="AC761" s="63"/>
      <c r="AD761" s="66"/>
      <c r="AE761" s="63"/>
      <c r="AF761" s="66"/>
      <c r="AG761" s="66"/>
      <c r="AH761" s="66"/>
      <c r="AI761" s="66"/>
    </row>
    <row x14ac:dyDescent="0.25" r="762" customHeight="1" ht="18">
      <c r="A762" s="1"/>
      <c r="B762" s="33"/>
      <c r="C762" s="63"/>
      <c r="D762" s="63"/>
      <c r="E762" s="63"/>
      <c r="F762" s="63"/>
      <c r="G762" s="63"/>
      <c r="H762" s="63"/>
      <c r="I762" s="63"/>
      <c r="J762" s="63"/>
      <c r="K762" s="64"/>
      <c r="L762" s="65"/>
      <c r="M762" s="66"/>
      <c r="N762" s="66"/>
      <c r="O762" s="66"/>
      <c r="P762" s="66"/>
      <c r="Q762" s="66"/>
      <c r="R762" s="63"/>
      <c r="S762" s="63"/>
      <c r="T762" s="63"/>
      <c r="U762" s="63"/>
      <c r="V762" s="63"/>
      <c r="W762" s="63"/>
      <c r="X762" s="63"/>
      <c r="Y762" s="66"/>
      <c r="Z762" s="63"/>
      <c r="AA762" s="63"/>
      <c r="AB762" s="65"/>
      <c r="AC762" s="63"/>
      <c r="AD762" s="66"/>
      <c r="AE762" s="63"/>
      <c r="AF762" s="66"/>
      <c r="AG762" s="66"/>
      <c r="AH762" s="66"/>
      <c r="AI762" s="66"/>
    </row>
    <row x14ac:dyDescent="0.25" r="763" customHeight="1" ht="18">
      <c r="A763" s="1"/>
      <c r="B763" s="33"/>
      <c r="C763" s="63"/>
      <c r="D763" s="63"/>
      <c r="E763" s="63"/>
      <c r="F763" s="63"/>
      <c r="G763" s="63"/>
      <c r="H763" s="63"/>
      <c r="I763" s="63"/>
      <c r="J763" s="63"/>
      <c r="K763" s="64"/>
      <c r="L763" s="65"/>
      <c r="M763" s="66"/>
      <c r="N763" s="66"/>
      <c r="O763" s="66"/>
      <c r="P763" s="66"/>
      <c r="Q763" s="66"/>
      <c r="R763" s="63"/>
      <c r="S763" s="63"/>
      <c r="T763" s="63"/>
      <c r="U763" s="63"/>
      <c r="V763" s="63"/>
      <c r="W763" s="63"/>
      <c r="X763" s="63"/>
      <c r="Y763" s="66"/>
      <c r="Z763" s="63"/>
      <c r="AA763" s="63"/>
      <c r="AB763" s="65"/>
      <c r="AC763" s="63"/>
      <c r="AD763" s="66"/>
      <c r="AE763" s="63"/>
      <c r="AF763" s="66"/>
      <c r="AG763" s="66"/>
      <c r="AH763" s="66"/>
      <c r="AI763" s="66"/>
    </row>
    <row x14ac:dyDescent="0.25" r="764" customHeight="1" ht="18">
      <c r="A764" s="1"/>
      <c r="B764" s="33"/>
      <c r="C764" s="63"/>
      <c r="D764" s="63"/>
      <c r="E764" s="63"/>
      <c r="F764" s="63"/>
      <c r="G764" s="63"/>
      <c r="H764" s="63"/>
      <c r="I764" s="63"/>
      <c r="J764" s="63"/>
      <c r="K764" s="64"/>
      <c r="L764" s="65"/>
      <c r="M764" s="66"/>
      <c r="N764" s="66"/>
      <c r="O764" s="66"/>
      <c r="P764" s="66"/>
      <c r="Q764" s="66"/>
      <c r="R764" s="63"/>
      <c r="S764" s="63"/>
      <c r="T764" s="63"/>
      <c r="U764" s="63"/>
      <c r="V764" s="63"/>
      <c r="W764" s="63"/>
      <c r="X764" s="63"/>
      <c r="Y764" s="66"/>
      <c r="Z764" s="63"/>
      <c r="AA764" s="63"/>
      <c r="AB764" s="65"/>
      <c r="AC764" s="63"/>
      <c r="AD764" s="66"/>
      <c r="AE764" s="63"/>
      <c r="AF764" s="66"/>
      <c r="AG764" s="66"/>
      <c r="AH764" s="66"/>
      <c r="AI764" s="66"/>
    </row>
    <row x14ac:dyDescent="0.25" r="765" customHeight="1" ht="18">
      <c r="A765" s="1"/>
      <c r="B765" s="33"/>
      <c r="C765" s="63"/>
      <c r="D765" s="63"/>
      <c r="E765" s="63"/>
      <c r="F765" s="63"/>
      <c r="G765" s="63"/>
      <c r="H765" s="63"/>
      <c r="I765" s="63"/>
      <c r="J765" s="63"/>
      <c r="K765" s="64"/>
      <c r="L765" s="65"/>
      <c r="M765" s="66"/>
      <c r="N765" s="66"/>
      <c r="O765" s="66"/>
      <c r="P765" s="66"/>
      <c r="Q765" s="66"/>
      <c r="R765" s="63"/>
      <c r="S765" s="63"/>
      <c r="T765" s="63"/>
      <c r="U765" s="63"/>
      <c r="V765" s="63"/>
      <c r="W765" s="63"/>
      <c r="X765" s="63"/>
      <c r="Y765" s="66"/>
      <c r="Z765" s="63"/>
      <c r="AA765" s="63"/>
      <c r="AB765" s="65"/>
      <c r="AC765" s="63"/>
      <c r="AD765" s="66"/>
      <c r="AE765" s="63"/>
      <c r="AF765" s="66"/>
      <c r="AG765" s="66"/>
      <c r="AH765" s="66"/>
      <c r="AI765" s="66"/>
    </row>
    <row x14ac:dyDescent="0.25" r="766" customHeight="1" ht="18">
      <c r="A766" s="1"/>
      <c r="B766" s="33"/>
      <c r="C766" s="63"/>
      <c r="D766" s="63"/>
      <c r="E766" s="63"/>
      <c r="F766" s="63"/>
      <c r="G766" s="63"/>
      <c r="H766" s="63"/>
      <c r="I766" s="63"/>
      <c r="J766" s="63"/>
      <c r="K766" s="64"/>
      <c r="L766" s="65"/>
      <c r="M766" s="66"/>
      <c r="N766" s="66"/>
      <c r="O766" s="66"/>
      <c r="P766" s="66"/>
      <c r="Q766" s="66"/>
      <c r="R766" s="63"/>
      <c r="S766" s="63"/>
      <c r="T766" s="63"/>
      <c r="U766" s="63"/>
      <c r="V766" s="63"/>
      <c r="W766" s="63"/>
      <c r="X766" s="63"/>
      <c r="Y766" s="66"/>
      <c r="Z766" s="63"/>
      <c r="AA766" s="63"/>
      <c r="AB766" s="65"/>
      <c r="AC766" s="63"/>
      <c r="AD766" s="66"/>
      <c r="AE766" s="63"/>
      <c r="AF766" s="66"/>
      <c r="AG766" s="66"/>
      <c r="AH766" s="66"/>
      <c r="AI766" s="66"/>
    </row>
    <row x14ac:dyDescent="0.25" r="767" customHeight="1" ht="18">
      <c r="A767" s="1"/>
      <c r="B767" s="33"/>
      <c r="C767" s="63"/>
      <c r="D767" s="63"/>
      <c r="E767" s="63"/>
      <c r="F767" s="63"/>
      <c r="G767" s="63"/>
      <c r="H767" s="63"/>
      <c r="I767" s="63"/>
      <c r="J767" s="63"/>
      <c r="K767" s="64"/>
      <c r="L767" s="65"/>
      <c r="M767" s="66"/>
      <c r="N767" s="66"/>
      <c r="O767" s="66"/>
      <c r="P767" s="66"/>
      <c r="Q767" s="66"/>
      <c r="R767" s="63"/>
      <c r="S767" s="63"/>
      <c r="T767" s="63"/>
      <c r="U767" s="63"/>
      <c r="V767" s="63"/>
      <c r="W767" s="63"/>
      <c r="X767" s="63"/>
      <c r="Y767" s="66"/>
      <c r="Z767" s="63"/>
      <c r="AA767" s="63"/>
      <c r="AB767" s="65"/>
      <c r="AC767" s="63"/>
      <c r="AD767" s="66"/>
      <c r="AE767" s="63"/>
      <c r="AF767" s="66"/>
      <c r="AG767" s="66"/>
      <c r="AH767" s="66"/>
      <c r="AI767" s="66"/>
    </row>
    <row x14ac:dyDescent="0.25" r="768" customHeight="1" ht="18">
      <c r="A768" s="1"/>
      <c r="B768" s="33"/>
      <c r="C768" s="63"/>
      <c r="D768" s="63"/>
      <c r="E768" s="63"/>
      <c r="F768" s="63"/>
      <c r="G768" s="63"/>
      <c r="H768" s="63"/>
      <c r="I768" s="63"/>
      <c r="J768" s="63"/>
      <c r="K768" s="64"/>
      <c r="L768" s="65"/>
      <c r="M768" s="66"/>
      <c r="N768" s="66"/>
      <c r="O768" s="66"/>
      <c r="P768" s="66"/>
      <c r="Q768" s="66"/>
      <c r="R768" s="63"/>
      <c r="S768" s="63"/>
      <c r="T768" s="63"/>
      <c r="U768" s="63"/>
      <c r="V768" s="63"/>
      <c r="W768" s="63"/>
      <c r="X768" s="63"/>
      <c r="Y768" s="66"/>
      <c r="Z768" s="63"/>
      <c r="AA768" s="63"/>
      <c r="AB768" s="65"/>
      <c r="AC768" s="63"/>
      <c r="AD768" s="66"/>
      <c r="AE768" s="63"/>
      <c r="AF768" s="66"/>
      <c r="AG768" s="66"/>
      <c r="AH768" s="66"/>
      <c r="AI768" s="66"/>
    </row>
    <row x14ac:dyDescent="0.25" r="769" customHeight="1" ht="18">
      <c r="A769" s="1"/>
      <c r="B769" s="33"/>
      <c r="C769" s="63"/>
      <c r="D769" s="63"/>
      <c r="E769" s="63"/>
      <c r="F769" s="63"/>
      <c r="G769" s="63"/>
      <c r="H769" s="63"/>
      <c r="I769" s="63"/>
      <c r="J769" s="63"/>
      <c r="K769" s="64"/>
      <c r="L769" s="65"/>
      <c r="M769" s="66"/>
      <c r="N769" s="66"/>
      <c r="O769" s="66"/>
      <c r="P769" s="66"/>
      <c r="Q769" s="66"/>
      <c r="R769" s="63"/>
      <c r="S769" s="63"/>
      <c r="T769" s="63"/>
      <c r="U769" s="63"/>
      <c r="V769" s="63"/>
      <c r="W769" s="63"/>
      <c r="X769" s="63"/>
      <c r="Y769" s="66"/>
      <c r="Z769" s="63"/>
      <c r="AA769" s="63"/>
      <c r="AB769" s="65"/>
      <c r="AC769" s="63"/>
      <c r="AD769" s="66"/>
      <c r="AE769" s="63"/>
      <c r="AF769" s="66"/>
      <c r="AG769" s="66"/>
      <c r="AH769" s="66"/>
      <c r="AI769" s="66"/>
    </row>
    <row x14ac:dyDescent="0.25" r="770" customHeight="1" ht="18">
      <c r="A770" s="1"/>
      <c r="B770" s="33"/>
      <c r="C770" s="63"/>
      <c r="D770" s="63"/>
      <c r="E770" s="63"/>
      <c r="F770" s="63"/>
      <c r="G770" s="63"/>
      <c r="H770" s="63"/>
      <c r="I770" s="63"/>
      <c r="J770" s="63"/>
      <c r="K770" s="64"/>
      <c r="L770" s="65"/>
      <c r="M770" s="66"/>
      <c r="N770" s="66"/>
      <c r="O770" s="66"/>
      <c r="P770" s="66"/>
      <c r="Q770" s="66"/>
      <c r="R770" s="63"/>
      <c r="S770" s="63"/>
      <c r="T770" s="63"/>
      <c r="U770" s="63"/>
      <c r="V770" s="63"/>
      <c r="W770" s="63"/>
      <c r="X770" s="63"/>
      <c r="Y770" s="66"/>
      <c r="Z770" s="63"/>
      <c r="AA770" s="63"/>
      <c r="AB770" s="65"/>
      <c r="AC770" s="63"/>
      <c r="AD770" s="66"/>
      <c r="AE770" s="63"/>
      <c r="AF770" s="66"/>
      <c r="AG770" s="66"/>
      <c r="AH770" s="66"/>
      <c r="AI770" s="66"/>
    </row>
    <row x14ac:dyDescent="0.25" r="771" customHeight="1" ht="18">
      <c r="A771" s="1"/>
      <c r="B771" s="33"/>
      <c r="C771" s="63"/>
      <c r="D771" s="63"/>
      <c r="E771" s="63"/>
      <c r="F771" s="63"/>
      <c r="G771" s="63"/>
      <c r="H771" s="63"/>
      <c r="I771" s="63"/>
      <c r="J771" s="63"/>
      <c r="K771" s="64"/>
      <c r="L771" s="65"/>
      <c r="M771" s="66"/>
      <c r="N771" s="66"/>
      <c r="O771" s="66"/>
      <c r="P771" s="66"/>
      <c r="Q771" s="66"/>
      <c r="R771" s="63"/>
      <c r="S771" s="63"/>
      <c r="T771" s="63"/>
      <c r="U771" s="63"/>
      <c r="V771" s="63"/>
      <c r="W771" s="63"/>
      <c r="X771" s="63"/>
      <c r="Y771" s="66"/>
      <c r="Z771" s="63"/>
      <c r="AA771" s="63"/>
      <c r="AB771" s="65"/>
      <c r="AC771" s="63"/>
      <c r="AD771" s="66"/>
      <c r="AE771" s="63"/>
      <c r="AF771" s="66"/>
      <c r="AG771" s="66"/>
      <c r="AH771" s="66"/>
      <c r="AI771" s="66"/>
    </row>
    <row x14ac:dyDescent="0.25" r="772" customHeight="1" ht="18">
      <c r="A772" s="1"/>
      <c r="B772" s="33"/>
      <c r="C772" s="63"/>
      <c r="D772" s="63"/>
      <c r="E772" s="63"/>
      <c r="F772" s="63"/>
      <c r="G772" s="63"/>
      <c r="H772" s="63"/>
      <c r="I772" s="63"/>
      <c r="J772" s="63"/>
      <c r="K772" s="64"/>
      <c r="L772" s="65"/>
      <c r="M772" s="66"/>
      <c r="N772" s="66"/>
      <c r="O772" s="66"/>
      <c r="P772" s="66"/>
      <c r="Q772" s="66"/>
      <c r="R772" s="63"/>
      <c r="S772" s="63"/>
      <c r="T772" s="63"/>
      <c r="U772" s="63"/>
      <c r="V772" s="63"/>
      <c r="W772" s="63"/>
      <c r="X772" s="63"/>
      <c r="Y772" s="66"/>
      <c r="Z772" s="63"/>
      <c r="AA772" s="63"/>
      <c r="AB772" s="65"/>
      <c r="AC772" s="63"/>
      <c r="AD772" s="66"/>
      <c r="AE772" s="63"/>
      <c r="AF772" s="66"/>
      <c r="AG772" s="66"/>
      <c r="AH772" s="66"/>
      <c r="AI772" s="66"/>
    </row>
    <row x14ac:dyDescent="0.25" r="773" customHeight="1" ht="18">
      <c r="A773" s="1"/>
      <c r="B773" s="33"/>
      <c r="C773" s="63"/>
      <c r="D773" s="63"/>
      <c r="E773" s="63"/>
      <c r="F773" s="63"/>
      <c r="G773" s="63"/>
      <c r="H773" s="63"/>
      <c r="I773" s="63"/>
      <c r="J773" s="63"/>
      <c r="K773" s="64"/>
      <c r="L773" s="65"/>
      <c r="M773" s="66"/>
      <c r="N773" s="66"/>
      <c r="O773" s="66"/>
      <c r="P773" s="66"/>
      <c r="Q773" s="66"/>
      <c r="R773" s="63"/>
      <c r="S773" s="63"/>
      <c r="T773" s="63"/>
      <c r="U773" s="63"/>
      <c r="V773" s="63"/>
      <c r="W773" s="63"/>
      <c r="X773" s="63"/>
      <c r="Y773" s="66"/>
      <c r="Z773" s="63"/>
      <c r="AA773" s="63"/>
      <c r="AB773" s="65"/>
      <c r="AC773" s="63"/>
      <c r="AD773" s="66"/>
      <c r="AE773" s="63"/>
      <c r="AF773" s="66"/>
      <c r="AG773" s="66"/>
      <c r="AH773" s="66"/>
      <c r="AI773" s="66"/>
    </row>
    <row x14ac:dyDescent="0.25" r="774" customHeight="1" ht="18">
      <c r="A774" s="1"/>
      <c r="B774" s="33"/>
      <c r="C774" s="63"/>
      <c r="D774" s="63"/>
      <c r="E774" s="63"/>
      <c r="F774" s="63"/>
      <c r="G774" s="63"/>
      <c r="H774" s="63"/>
      <c r="I774" s="63"/>
      <c r="J774" s="63"/>
      <c r="K774" s="64"/>
      <c r="L774" s="65"/>
      <c r="M774" s="66"/>
      <c r="N774" s="66"/>
      <c r="O774" s="66"/>
      <c r="P774" s="66"/>
      <c r="Q774" s="66"/>
      <c r="R774" s="63"/>
      <c r="S774" s="63"/>
      <c r="T774" s="63"/>
      <c r="U774" s="63"/>
      <c r="V774" s="63"/>
      <c r="W774" s="63"/>
      <c r="X774" s="63"/>
      <c r="Y774" s="66"/>
      <c r="Z774" s="63"/>
      <c r="AA774" s="63"/>
      <c r="AB774" s="65"/>
      <c r="AC774" s="63"/>
      <c r="AD774" s="66"/>
      <c r="AE774" s="63"/>
      <c r="AF774" s="66"/>
      <c r="AG774" s="66"/>
      <c r="AH774" s="66"/>
      <c r="AI774" s="66"/>
    </row>
    <row x14ac:dyDescent="0.25" r="775" customHeight="1" ht="18">
      <c r="A775" s="1"/>
      <c r="B775" s="33"/>
      <c r="C775" s="63"/>
      <c r="D775" s="63"/>
      <c r="E775" s="63"/>
      <c r="F775" s="63"/>
      <c r="G775" s="63"/>
      <c r="H775" s="63"/>
      <c r="I775" s="63"/>
      <c r="J775" s="63"/>
      <c r="K775" s="64"/>
      <c r="L775" s="65"/>
      <c r="M775" s="66"/>
      <c r="N775" s="66"/>
      <c r="O775" s="66"/>
      <c r="P775" s="66"/>
      <c r="Q775" s="66"/>
      <c r="R775" s="63"/>
      <c r="S775" s="63"/>
      <c r="T775" s="63"/>
      <c r="U775" s="63"/>
      <c r="V775" s="63"/>
      <c r="W775" s="63"/>
      <c r="X775" s="63"/>
      <c r="Y775" s="66"/>
      <c r="Z775" s="63"/>
      <c r="AA775" s="63"/>
      <c r="AB775" s="65"/>
      <c r="AC775" s="63"/>
      <c r="AD775" s="66"/>
      <c r="AE775" s="63"/>
      <c r="AF775" s="66"/>
      <c r="AG775" s="66"/>
      <c r="AH775" s="66"/>
      <c r="AI775" s="66"/>
    </row>
    <row x14ac:dyDescent="0.25" r="776" customHeight="1" ht="18">
      <c r="A776" s="1"/>
      <c r="B776" s="33"/>
      <c r="C776" s="63"/>
      <c r="D776" s="63"/>
      <c r="E776" s="63"/>
      <c r="F776" s="63"/>
      <c r="G776" s="63"/>
      <c r="H776" s="63"/>
      <c r="I776" s="63"/>
      <c r="J776" s="63"/>
      <c r="K776" s="64"/>
      <c r="L776" s="65"/>
      <c r="M776" s="66"/>
      <c r="N776" s="66"/>
      <c r="O776" s="66"/>
      <c r="P776" s="66"/>
      <c r="Q776" s="66"/>
      <c r="R776" s="63"/>
      <c r="S776" s="63"/>
      <c r="T776" s="63"/>
      <c r="U776" s="63"/>
      <c r="V776" s="63"/>
      <c r="W776" s="63"/>
      <c r="X776" s="63"/>
      <c r="Y776" s="66"/>
      <c r="Z776" s="63"/>
      <c r="AA776" s="63"/>
      <c r="AB776" s="65"/>
      <c r="AC776" s="63"/>
      <c r="AD776" s="66"/>
      <c r="AE776" s="63"/>
      <c r="AF776" s="66"/>
      <c r="AG776" s="66"/>
      <c r="AH776" s="66"/>
      <c r="AI776" s="66"/>
    </row>
    <row x14ac:dyDescent="0.25" r="777" customHeight="1" ht="18">
      <c r="A777" s="1"/>
      <c r="B777" s="33"/>
      <c r="C777" s="63"/>
      <c r="D777" s="63"/>
      <c r="E777" s="63"/>
      <c r="F777" s="63"/>
      <c r="G777" s="63"/>
      <c r="H777" s="63"/>
      <c r="I777" s="63"/>
      <c r="J777" s="63"/>
      <c r="K777" s="64"/>
      <c r="L777" s="65"/>
      <c r="M777" s="66"/>
      <c r="N777" s="66"/>
      <c r="O777" s="66"/>
      <c r="P777" s="66"/>
      <c r="Q777" s="66"/>
      <c r="R777" s="63"/>
      <c r="S777" s="63"/>
      <c r="T777" s="63"/>
      <c r="U777" s="63"/>
      <c r="V777" s="63"/>
      <c r="W777" s="63"/>
      <c r="X777" s="63"/>
      <c r="Y777" s="66"/>
      <c r="Z777" s="63"/>
      <c r="AA777" s="63"/>
      <c r="AB777" s="65"/>
      <c r="AC777" s="63"/>
      <c r="AD777" s="66"/>
      <c r="AE777" s="63"/>
      <c r="AF777" s="66"/>
      <c r="AG777" s="66"/>
      <c r="AH777" s="66"/>
      <c r="AI777" s="66"/>
    </row>
    <row x14ac:dyDescent="0.25" r="778" customHeight="1" ht="18">
      <c r="A778" s="1"/>
      <c r="B778" s="33"/>
      <c r="C778" s="63"/>
      <c r="D778" s="63"/>
      <c r="E778" s="63"/>
      <c r="F778" s="63"/>
      <c r="G778" s="63"/>
      <c r="H778" s="63"/>
      <c r="I778" s="63"/>
      <c r="J778" s="63"/>
      <c r="K778" s="64"/>
      <c r="L778" s="65"/>
      <c r="M778" s="66"/>
      <c r="N778" s="66"/>
      <c r="O778" s="66"/>
      <c r="P778" s="66"/>
      <c r="Q778" s="66"/>
      <c r="R778" s="63"/>
      <c r="S778" s="63"/>
      <c r="T778" s="63"/>
      <c r="U778" s="63"/>
      <c r="V778" s="63"/>
      <c r="W778" s="63"/>
      <c r="X778" s="63"/>
      <c r="Y778" s="66"/>
      <c r="Z778" s="63"/>
      <c r="AA778" s="63"/>
      <c r="AB778" s="65"/>
      <c r="AC778" s="63"/>
      <c r="AD778" s="66"/>
      <c r="AE778" s="63"/>
      <c r="AF778" s="66"/>
      <c r="AG778" s="66"/>
      <c r="AH778" s="66"/>
      <c r="AI778" s="66"/>
    </row>
    <row x14ac:dyDescent="0.25" r="779" customHeight="1" ht="18">
      <c r="A779" s="1"/>
      <c r="B779" s="33"/>
      <c r="C779" s="63"/>
      <c r="D779" s="63"/>
      <c r="E779" s="63"/>
      <c r="F779" s="63"/>
      <c r="G779" s="63"/>
      <c r="H779" s="63"/>
      <c r="I779" s="63"/>
      <c r="J779" s="63"/>
      <c r="K779" s="64"/>
      <c r="L779" s="65"/>
      <c r="M779" s="66"/>
      <c r="N779" s="66"/>
      <c r="O779" s="66"/>
      <c r="P779" s="66"/>
      <c r="Q779" s="66"/>
      <c r="R779" s="63"/>
      <c r="S779" s="63"/>
      <c r="T779" s="63"/>
      <c r="U779" s="63"/>
      <c r="V779" s="63"/>
      <c r="W779" s="63"/>
      <c r="X779" s="63"/>
      <c r="Y779" s="66"/>
      <c r="Z779" s="63"/>
      <c r="AA779" s="63"/>
      <c r="AB779" s="65"/>
      <c r="AC779" s="63"/>
      <c r="AD779" s="66"/>
      <c r="AE779" s="63"/>
      <c r="AF779" s="66"/>
      <c r="AG779" s="66"/>
      <c r="AH779" s="66"/>
      <c r="AI779" s="66"/>
    </row>
    <row x14ac:dyDescent="0.25" r="780" customHeight="1" ht="18">
      <c r="A780" s="1"/>
      <c r="B780" s="33"/>
      <c r="C780" s="63"/>
      <c r="D780" s="63"/>
      <c r="E780" s="63"/>
      <c r="F780" s="63"/>
      <c r="G780" s="63"/>
      <c r="H780" s="63"/>
      <c r="I780" s="63"/>
      <c r="J780" s="63"/>
      <c r="K780" s="64"/>
      <c r="L780" s="65"/>
      <c r="M780" s="66"/>
      <c r="N780" s="66"/>
      <c r="O780" s="66"/>
      <c r="P780" s="66"/>
      <c r="Q780" s="66"/>
      <c r="R780" s="63"/>
      <c r="S780" s="63"/>
      <c r="T780" s="63"/>
      <c r="U780" s="63"/>
      <c r="V780" s="63"/>
      <c r="W780" s="63"/>
      <c r="X780" s="63"/>
      <c r="Y780" s="66"/>
      <c r="Z780" s="63"/>
      <c r="AA780" s="63"/>
      <c r="AB780" s="65"/>
      <c r="AC780" s="63"/>
      <c r="AD780" s="66"/>
      <c r="AE780" s="63"/>
      <c r="AF780" s="66"/>
      <c r="AG780" s="66"/>
      <c r="AH780" s="66"/>
      <c r="AI780" s="66"/>
    </row>
    <row x14ac:dyDescent="0.25" r="781" customHeight="1" ht="18">
      <c r="A781" s="1"/>
      <c r="B781" s="33"/>
      <c r="C781" s="63"/>
      <c r="D781" s="63"/>
      <c r="E781" s="63"/>
      <c r="F781" s="63"/>
      <c r="G781" s="63"/>
      <c r="H781" s="63"/>
      <c r="I781" s="63"/>
      <c r="J781" s="63"/>
      <c r="K781" s="64"/>
      <c r="L781" s="65"/>
      <c r="M781" s="66"/>
      <c r="N781" s="66"/>
      <c r="O781" s="66"/>
      <c r="P781" s="66"/>
      <c r="Q781" s="66"/>
      <c r="R781" s="63"/>
      <c r="S781" s="63"/>
      <c r="T781" s="63"/>
      <c r="U781" s="63"/>
      <c r="V781" s="63"/>
      <c r="W781" s="63"/>
      <c r="X781" s="63"/>
      <c r="Y781" s="66"/>
      <c r="Z781" s="63"/>
      <c r="AA781" s="63"/>
      <c r="AB781" s="65"/>
      <c r="AC781" s="63"/>
      <c r="AD781" s="66"/>
      <c r="AE781" s="63"/>
      <c r="AF781" s="66"/>
      <c r="AG781" s="66"/>
      <c r="AH781" s="66"/>
      <c r="AI781" s="66"/>
    </row>
    <row x14ac:dyDescent="0.25" r="782" customHeight="1" ht="18">
      <c r="A782" s="1"/>
      <c r="B782" s="33"/>
      <c r="C782" s="63"/>
      <c r="D782" s="63"/>
      <c r="E782" s="63"/>
      <c r="F782" s="63"/>
      <c r="G782" s="63"/>
      <c r="H782" s="63"/>
      <c r="I782" s="63"/>
      <c r="J782" s="63"/>
      <c r="K782" s="64"/>
      <c r="L782" s="65"/>
      <c r="M782" s="66"/>
      <c r="N782" s="66"/>
      <c r="O782" s="66"/>
      <c r="P782" s="66"/>
      <c r="Q782" s="66"/>
      <c r="R782" s="63"/>
      <c r="S782" s="63"/>
      <c r="T782" s="63"/>
      <c r="U782" s="63"/>
      <c r="V782" s="63"/>
      <c r="W782" s="63"/>
      <c r="X782" s="63"/>
      <c r="Y782" s="66"/>
      <c r="Z782" s="63"/>
      <c r="AA782" s="63"/>
      <c r="AB782" s="65"/>
      <c r="AC782" s="63"/>
      <c r="AD782" s="66"/>
      <c r="AE782" s="63"/>
      <c r="AF782" s="66"/>
      <c r="AG782" s="66"/>
      <c r="AH782" s="66"/>
      <c r="AI782" s="66"/>
    </row>
    <row x14ac:dyDescent="0.25" r="783" customHeight="1" ht="18">
      <c r="A783" s="1"/>
      <c r="B783" s="33"/>
      <c r="C783" s="63"/>
      <c r="D783" s="63"/>
      <c r="E783" s="63"/>
      <c r="F783" s="63"/>
      <c r="G783" s="63"/>
      <c r="H783" s="63"/>
      <c r="I783" s="63"/>
      <c r="J783" s="63"/>
      <c r="K783" s="64"/>
      <c r="L783" s="65"/>
      <c r="M783" s="66"/>
      <c r="N783" s="66"/>
      <c r="O783" s="66"/>
      <c r="P783" s="66"/>
      <c r="Q783" s="66"/>
      <c r="R783" s="63"/>
      <c r="S783" s="63"/>
      <c r="T783" s="63"/>
      <c r="U783" s="63"/>
      <c r="V783" s="63"/>
      <c r="W783" s="63"/>
      <c r="X783" s="63"/>
      <c r="Y783" s="66"/>
      <c r="Z783" s="63"/>
      <c r="AA783" s="63"/>
      <c r="AB783" s="65"/>
      <c r="AC783" s="63"/>
      <c r="AD783" s="66"/>
      <c r="AE783" s="63"/>
      <c r="AF783" s="66"/>
      <c r="AG783" s="66"/>
      <c r="AH783" s="66"/>
      <c r="AI783" s="66"/>
    </row>
    <row x14ac:dyDescent="0.25" r="784" customHeight="1" ht="18">
      <c r="A784" s="1"/>
      <c r="B784" s="33"/>
      <c r="C784" s="63"/>
      <c r="D784" s="63"/>
      <c r="E784" s="63"/>
      <c r="F784" s="63"/>
      <c r="G784" s="63"/>
      <c r="H784" s="63"/>
      <c r="I784" s="63"/>
      <c r="J784" s="63"/>
      <c r="K784" s="64"/>
      <c r="L784" s="65"/>
      <c r="M784" s="66"/>
      <c r="N784" s="66"/>
      <c r="O784" s="66"/>
      <c r="P784" s="66"/>
      <c r="Q784" s="66"/>
      <c r="R784" s="63"/>
      <c r="S784" s="63"/>
      <c r="T784" s="63"/>
      <c r="U784" s="63"/>
      <c r="V784" s="63"/>
      <c r="W784" s="63"/>
      <c r="X784" s="63"/>
      <c r="Y784" s="66"/>
      <c r="Z784" s="63"/>
      <c r="AA784" s="63"/>
      <c r="AB784" s="65"/>
      <c r="AC784" s="63"/>
      <c r="AD784" s="66"/>
      <c r="AE784" s="63"/>
      <c r="AF784" s="66"/>
      <c r="AG784" s="66"/>
      <c r="AH784" s="66"/>
      <c r="AI784" s="66"/>
    </row>
    <row x14ac:dyDescent="0.25" r="785" customHeight="1" ht="18">
      <c r="A785" s="1"/>
      <c r="B785" s="33"/>
      <c r="C785" s="63"/>
      <c r="D785" s="63"/>
      <c r="E785" s="63"/>
      <c r="F785" s="63"/>
      <c r="G785" s="63"/>
      <c r="H785" s="63"/>
      <c r="I785" s="63"/>
      <c r="J785" s="63"/>
      <c r="K785" s="64"/>
      <c r="L785" s="65"/>
      <c r="M785" s="66"/>
      <c r="N785" s="66"/>
      <c r="O785" s="66"/>
      <c r="P785" s="66"/>
      <c r="Q785" s="66"/>
      <c r="R785" s="63"/>
      <c r="S785" s="63"/>
      <c r="T785" s="63"/>
      <c r="U785" s="63"/>
      <c r="V785" s="63"/>
      <c r="W785" s="63"/>
      <c r="X785" s="63"/>
      <c r="Y785" s="66"/>
      <c r="Z785" s="63"/>
      <c r="AA785" s="63"/>
      <c r="AB785" s="65"/>
      <c r="AC785" s="63"/>
      <c r="AD785" s="66"/>
      <c r="AE785" s="63"/>
      <c r="AF785" s="66"/>
      <c r="AG785" s="66"/>
      <c r="AH785" s="66"/>
      <c r="AI785" s="66"/>
    </row>
    <row x14ac:dyDescent="0.25" r="786" customHeight="1" ht="18">
      <c r="A786" s="1"/>
      <c r="B786" s="33"/>
      <c r="C786" s="63"/>
      <c r="D786" s="63"/>
      <c r="E786" s="63"/>
      <c r="F786" s="63"/>
      <c r="G786" s="63"/>
      <c r="H786" s="63"/>
      <c r="I786" s="63"/>
      <c r="J786" s="63"/>
      <c r="K786" s="64"/>
      <c r="L786" s="65"/>
      <c r="M786" s="66"/>
      <c r="N786" s="66"/>
      <c r="O786" s="66"/>
      <c r="P786" s="66"/>
      <c r="Q786" s="66"/>
      <c r="R786" s="63"/>
      <c r="S786" s="63"/>
      <c r="T786" s="63"/>
      <c r="U786" s="63"/>
      <c r="V786" s="63"/>
      <c r="W786" s="63"/>
      <c r="X786" s="63"/>
      <c r="Y786" s="66"/>
      <c r="Z786" s="63"/>
      <c r="AA786" s="63"/>
      <c r="AB786" s="65"/>
      <c r="AC786" s="63"/>
      <c r="AD786" s="66"/>
      <c r="AE786" s="63"/>
      <c r="AF786" s="66"/>
      <c r="AG786" s="66"/>
      <c r="AH786" s="66"/>
      <c r="AI786" s="66"/>
    </row>
    <row x14ac:dyDescent="0.25" r="787" customHeight="1" ht="18">
      <c r="A787" s="1"/>
      <c r="B787" s="33"/>
      <c r="C787" s="63"/>
      <c r="D787" s="63"/>
      <c r="E787" s="63"/>
      <c r="F787" s="63"/>
      <c r="G787" s="63"/>
      <c r="H787" s="63"/>
      <c r="I787" s="63"/>
      <c r="J787" s="63"/>
      <c r="K787" s="64"/>
      <c r="L787" s="65"/>
      <c r="M787" s="66"/>
      <c r="N787" s="66"/>
      <c r="O787" s="66"/>
      <c r="P787" s="66"/>
      <c r="Q787" s="66"/>
      <c r="R787" s="63"/>
      <c r="S787" s="63"/>
      <c r="T787" s="63"/>
      <c r="U787" s="63"/>
      <c r="V787" s="63"/>
      <c r="W787" s="63"/>
      <c r="X787" s="63"/>
      <c r="Y787" s="66"/>
      <c r="Z787" s="63"/>
      <c r="AA787" s="63"/>
      <c r="AB787" s="65"/>
      <c r="AC787" s="63"/>
      <c r="AD787" s="66"/>
      <c r="AE787" s="63"/>
      <c r="AF787" s="66"/>
      <c r="AG787" s="66"/>
      <c r="AH787" s="66"/>
      <c r="AI787" s="66"/>
    </row>
    <row x14ac:dyDescent="0.25" r="788" customHeight="1" ht="18">
      <c r="A788" s="1"/>
      <c r="B788" s="33"/>
      <c r="C788" s="63"/>
      <c r="D788" s="63"/>
      <c r="E788" s="63"/>
      <c r="F788" s="63"/>
      <c r="G788" s="63"/>
      <c r="H788" s="63"/>
      <c r="I788" s="63"/>
      <c r="J788" s="63"/>
      <c r="K788" s="64"/>
      <c r="L788" s="65"/>
      <c r="M788" s="66"/>
      <c r="N788" s="66"/>
      <c r="O788" s="66"/>
      <c r="P788" s="66"/>
      <c r="Q788" s="66"/>
      <c r="R788" s="63"/>
      <c r="S788" s="63"/>
      <c r="T788" s="63"/>
      <c r="U788" s="63"/>
      <c r="V788" s="63"/>
      <c r="W788" s="63"/>
      <c r="X788" s="63"/>
      <c r="Y788" s="66"/>
      <c r="Z788" s="63"/>
      <c r="AA788" s="63"/>
      <c r="AB788" s="65"/>
      <c r="AC788" s="63"/>
      <c r="AD788" s="66"/>
      <c r="AE788" s="63"/>
      <c r="AF788" s="66"/>
      <c r="AG788" s="66"/>
      <c r="AH788" s="66"/>
      <c r="AI788" s="66"/>
    </row>
    <row x14ac:dyDescent="0.25" r="789" customHeight="1" ht="18">
      <c r="A789" s="1"/>
      <c r="B789" s="33"/>
      <c r="C789" s="63"/>
      <c r="D789" s="63"/>
      <c r="E789" s="63"/>
      <c r="F789" s="63"/>
      <c r="G789" s="63"/>
      <c r="H789" s="63"/>
      <c r="I789" s="63"/>
      <c r="J789" s="63"/>
      <c r="K789" s="64"/>
      <c r="L789" s="65"/>
      <c r="M789" s="66"/>
      <c r="N789" s="66"/>
      <c r="O789" s="66"/>
      <c r="P789" s="66"/>
      <c r="Q789" s="66"/>
      <c r="R789" s="63"/>
      <c r="S789" s="63"/>
      <c r="T789" s="63"/>
      <c r="U789" s="63"/>
      <c r="V789" s="63"/>
      <c r="W789" s="63"/>
      <c r="X789" s="63"/>
      <c r="Y789" s="66"/>
      <c r="Z789" s="63"/>
      <c r="AA789" s="63"/>
      <c r="AB789" s="65"/>
      <c r="AC789" s="63"/>
      <c r="AD789" s="66"/>
      <c r="AE789" s="63"/>
      <c r="AF789" s="66"/>
      <c r="AG789" s="66"/>
      <c r="AH789" s="66"/>
      <c r="AI789" s="66"/>
    </row>
    <row x14ac:dyDescent="0.25" r="790" customHeight="1" ht="18">
      <c r="A790" s="1"/>
      <c r="B790" s="33"/>
      <c r="C790" s="63"/>
      <c r="D790" s="63"/>
      <c r="E790" s="63"/>
      <c r="F790" s="63"/>
      <c r="G790" s="63"/>
      <c r="H790" s="63"/>
      <c r="I790" s="63"/>
      <c r="J790" s="63"/>
      <c r="K790" s="64"/>
      <c r="L790" s="65"/>
      <c r="M790" s="66"/>
      <c r="N790" s="66"/>
      <c r="O790" s="66"/>
      <c r="P790" s="66"/>
      <c r="Q790" s="66"/>
      <c r="R790" s="63"/>
      <c r="S790" s="63"/>
      <c r="T790" s="63"/>
      <c r="U790" s="63"/>
      <c r="V790" s="63"/>
      <c r="W790" s="63"/>
      <c r="X790" s="63"/>
      <c r="Y790" s="66"/>
      <c r="Z790" s="63"/>
      <c r="AA790" s="63"/>
      <c r="AB790" s="65"/>
      <c r="AC790" s="63"/>
      <c r="AD790" s="66"/>
      <c r="AE790" s="63"/>
      <c r="AF790" s="66"/>
      <c r="AG790" s="66"/>
      <c r="AH790" s="66"/>
      <c r="AI790" s="66"/>
    </row>
    <row x14ac:dyDescent="0.25" r="791" customHeight="1" ht="18">
      <c r="A791" s="1"/>
      <c r="B791" s="33"/>
      <c r="C791" s="63"/>
      <c r="D791" s="63"/>
      <c r="E791" s="63"/>
      <c r="F791" s="63"/>
      <c r="G791" s="63"/>
      <c r="H791" s="63"/>
      <c r="I791" s="63"/>
      <c r="J791" s="63"/>
      <c r="K791" s="64"/>
      <c r="L791" s="65"/>
      <c r="M791" s="66"/>
      <c r="N791" s="66"/>
      <c r="O791" s="66"/>
      <c r="P791" s="66"/>
      <c r="Q791" s="66"/>
      <c r="R791" s="63"/>
      <c r="S791" s="63"/>
      <c r="T791" s="63"/>
      <c r="U791" s="63"/>
      <c r="V791" s="63"/>
      <c r="W791" s="63"/>
      <c r="X791" s="63"/>
      <c r="Y791" s="66"/>
      <c r="Z791" s="63"/>
      <c r="AA791" s="63"/>
      <c r="AB791" s="65"/>
      <c r="AC791" s="63"/>
      <c r="AD791" s="66"/>
      <c r="AE791" s="63"/>
      <c r="AF791" s="66"/>
      <c r="AG791" s="66"/>
      <c r="AH791" s="66"/>
      <c r="AI791" s="66"/>
    </row>
    <row x14ac:dyDescent="0.25" r="792" customHeight="1" ht="18">
      <c r="A792" s="1"/>
      <c r="B792" s="33"/>
      <c r="C792" s="63"/>
      <c r="D792" s="63"/>
      <c r="E792" s="63"/>
      <c r="F792" s="63"/>
      <c r="G792" s="63"/>
      <c r="H792" s="63"/>
      <c r="I792" s="63"/>
      <c r="J792" s="63"/>
      <c r="K792" s="64"/>
      <c r="L792" s="65"/>
      <c r="M792" s="66"/>
      <c r="N792" s="66"/>
      <c r="O792" s="66"/>
      <c r="P792" s="66"/>
      <c r="Q792" s="66"/>
      <c r="R792" s="63"/>
      <c r="S792" s="63"/>
      <c r="T792" s="63"/>
      <c r="U792" s="63"/>
      <c r="V792" s="63"/>
      <c r="W792" s="63"/>
      <c r="X792" s="63"/>
      <c r="Y792" s="66"/>
      <c r="Z792" s="63"/>
      <c r="AA792" s="63"/>
      <c r="AB792" s="65"/>
      <c r="AC792" s="63"/>
      <c r="AD792" s="66"/>
      <c r="AE792" s="63"/>
      <c r="AF792" s="66"/>
      <c r="AG792" s="66"/>
      <c r="AH792" s="66"/>
      <c r="AI792" s="66"/>
    </row>
    <row x14ac:dyDescent="0.25" r="793" customHeight="1" ht="18">
      <c r="A793" s="1"/>
      <c r="B793" s="33"/>
      <c r="C793" s="63"/>
      <c r="D793" s="63"/>
      <c r="E793" s="63"/>
      <c r="F793" s="63"/>
      <c r="G793" s="63"/>
      <c r="H793" s="63"/>
      <c r="I793" s="63"/>
      <c r="J793" s="63"/>
      <c r="K793" s="64"/>
      <c r="L793" s="65"/>
      <c r="M793" s="66"/>
      <c r="N793" s="66"/>
      <c r="O793" s="66"/>
      <c r="P793" s="66"/>
      <c r="Q793" s="66"/>
      <c r="R793" s="63"/>
      <c r="S793" s="63"/>
      <c r="T793" s="63"/>
      <c r="U793" s="63"/>
      <c r="V793" s="63"/>
      <c r="W793" s="63"/>
      <c r="X793" s="63"/>
      <c r="Y793" s="66"/>
      <c r="Z793" s="63"/>
      <c r="AA793" s="63"/>
      <c r="AB793" s="65"/>
      <c r="AC793" s="63"/>
      <c r="AD793" s="66"/>
      <c r="AE793" s="63"/>
      <c r="AF793" s="66"/>
      <c r="AG793" s="66"/>
      <c r="AH793" s="66"/>
      <c r="AI793" s="66"/>
    </row>
    <row x14ac:dyDescent="0.25" r="794" customHeight="1" ht="18">
      <c r="A794" s="1"/>
      <c r="B794" s="33"/>
      <c r="C794" s="63"/>
      <c r="D794" s="63"/>
      <c r="E794" s="63"/>
      <c r="F794" s="63"/>
      <c r="G794" s="63"/>
      <c r="H794" s="63"/>
      <c r="I794" s="63"/>
      <c r="J794" s="63"/>
      <c r="K794" s="64"/>
      <c r="L794" s="65"/>
      <c r="M794" s="66"/>
      <c r="N794" s="66"/>
      <c r="O794" s="66"/>
      <c r="P794" s="66"/>
      <c r="Q794" s="66"/>
      <c r="R794" s="63"/>
      <c r="S794" s="63"/>
      <c r="T794" s="63"/>
      <c r="U794" s="63"/>
      <c r="V794" s="63"/>
      <c r="W794" s="63"/>
      <c r="X794" s="63"/>
      <c r="Y794" s="66"/>
      <c r="Z794" s="63"/>
      <c r="AA794" s="63"/>
      <c r="AB794" s="65"/>
      <c r="AC794" s="63"/>
      <c r="AD794" s="66"/>
      <c r="AE794" s="63"/>
      <c r="AF794" s="66"/>
      <c r="AG794" s="66"/>
      <c r="AH794" s="66"/>
      <c r="AI794" s="66"/>
    </row>
    <row x14ac:dyDescent="0.25" r="795" customHeight="1" ht="18">
      <c r="A795" s="1"/>
      <c r="B795" s="33"/>
      <c r="C795" s="63"/>
      <c r="D795" s="63"/>
      <c r="E795" s="63"/>
      <c r="F795" s="63"/>
      <c r="G795" s="63"/>
      <c r="H795" s="63"/>
      <c r="I795" s="63"/>
      <c r="J795" s="63"/>
      <c r="K795" s="64"/>
      <c r="L795" s="65"/>
      <c r="M795" s="66"/>
      <c r="N795" s="66"/>
      <c r="O795" s="66"/>
      <c r="P795" s="66"/>
      <c r="Q795" s="66"/>
      <c r="R795" s="63"/>
      <c r="S795" s="63"/>
      <c r="T795" s="63"/>
      <c r="U795" s="63"/>
      <c r="V795" s="63"/>
      <c r="W795" s="63"/>
      <c r="X795" s="63"/>
      <c r="Y795" s="66"/>
      <c r="Z795" s="63"/>
      <c r="AA795" s="63"/>
      <c r="AB795" s="65"/>
      <c r="AC795" s="63"/>
      <c r="AD795" s="66"/>
      <c r="AE795" s="63"/>
      <c r="AF795" s="66"/>
      <c r="AG795" s="66"/>
      <c r="AH795" s="66"/>
      <c r="AI795" s="66"/>
    </row>
    <row x14ac:dyDescent="0.25" r="796" customHeight="1" ht="18">
      <c r="A796" s="1"/>
      <c r="B796" s="33"/>
      <c r="C796" s="63"/>
      <c r="D796" s="63"/>
      <c r="E796" s="63"/>
      <c r="F796" s="63"/>
      <c r="G796" s="63"/>
      <c r="H796" s="63"/>
      <c r="I796" s="63"/>
      <c r="J796" s="63"/>
      <c r="K796" s="64"/>
      <c r="L796" s="65"/>
      <c r="M796" s="66"/>
      <c r="N796" s="66"/>
      <c r="O796" s="66"/>
      <c r="P796" s="66"/>
      <c r="Q796" s="66"/>
      <c r="R796" s="63"/>
      <c r="S796" s="63"/>
      <c r="T796" s="63"/>
      <c r="U796" s="63"/>
      <c r="V796" s="63"/>
      <c r="W796" s="63"/>
      <c r="X796" s="63"/>
      <c r="Y796" s="66"/>
      <c r="Z796" s="63"/>
      <c r="AA796" s="63"/>
      <c r="AB796" s="65"/>
      <c r="AC796" s="63"/>
      <c r="AD796" s="66"/>
      <c r="AE796" s="63"/>
      <c r="AF796" s="66"/>
      <c r="AG796" s="66"/>
      <c r="AH796" s="66"/>
      <c r="AI796" s="66"/>
    </row>
    <row x14ac:dyDescent="0.25" r="797" customHeight="1" ht="18">
      <c r="A797" s="1"/>
      <c r="B797" s="33"/>
      <c r="C797" s="63"/>
      <c r="D797" s="63"/>
      <c r="E797" s="63"/>
      <c r="F797" s="63"/>
      <c r="G797" s="63"/>
      <c r="H797" s="63"/>
      <c r="I797" s="63"/>
      <c r="J797" s="63"/>
      <c r="K797" s="64"/>
      <c r="L797" s="65"/>
      <c r="M797" s="66"/>
      <c r="N797" s="66"/>
      <c r="O797" s="66"/>
      <c r="P797" s="66"/>
      <c r="Q797" s="66"/>
      <c r="R797" s="63"/>
      <c r="S797" s="63"/>
      <c r="T797" s="63"/>
      <c r="U797" s="63"/>
      <c r="V797" s="63"/>
      <c r="W797" s="63"/>
      <c r="X797" s="63"/>
      <c r="Y797" s="66"/>
      <c r="Z797" s="63"/>
      <c r="AA797" s="63"/>
      <c r="AB797" s="65"/>
      <c r="AC797" s="63"/>
      <c r="AD797" s="66"/>
      <c r="AE797" s="63"/>
      <c r="AF797" s="66"/>
      <c r="AG797" s="66"/>
      <c r="AH797" s="66"/>
      <c r="AI797" s="66"/>
    </row>
    <row x14ac:dyDescent="0.25" r="798" customHeight="1" ht="18">
      <c r="A798" s="1"/>
      <c r="B798" s="33"/>
      <c r="C798" s="63"/>
      <c r="D798" s="63"/>
      <c r="E798" s="63"/>
      <c r="F798" s="63"/>
      <c r="G798" s="63"/>
      <c r="H798" s="63"/>
      <c r="I798" s="63"/>
      <c r="J798" s="63"/>
      <c r="K798" s="64"/>
      <c r="L798" s="65"/>
      <c r="M798" s="66"/>
      <c r="N798" s="66"/>
      <c r="O798" s="66"/>
      <c r="P798" s="66"/>
      <c r="Q798" s="66"/>
      <c r="R798" s="63"/>
      <c r="S798" s="63"/>
      <c r="T798" s="63"/>
      <c r="U798" s="63"/>
      <c r="V798" s="63"/>
      <c r="W798" s="63"/>
      <c r="X798" s="63"/>
      <c r="Y798" s="66"/>
      <c r="Z798" s="63"/>
      <c r="AA798" s="63"/>
      <c r="AB798" s="65"/>
      <c r="AC798" s="63"/>
      <c r="AD798" s="66"/>
      <c r="AE798" s="63"/>
      <c r="AF798" s="66"/>
      <c r="AG798" s="66"/>
      <c r="AH798" s="66"/>
      <c r="AI798" s="66"/>
    </row>
    <row x14ac:dyDescent="0.25" r="799" customHeight="1" ht="18">
      <c r="A799" s="1"/>
      <c r="B799" s="33"/>
      <c r="C799" s="63"/>
      <c r="D799" s="63"/>
      <c r="E799" s="63"/>
      <c r="F799" s="63"/>
      <c r="G799" s="63"/>
      <c r="H799" s="63"/>
      <c r="I799" s="63"/>
      <c r="J799" s="63"/>
      <c r="K799" s="64"/>
      <c r="L799" s="65"/>
      <c r="M799" s="66"/>
      <c r="N799" s="66"/>
      <c r="O799" s="66"/>
      <c r="P799" s="66"/>
      <c r="Q799" s="66"/>
      <c r="R799" s="63"/>
      <c r="S799" s="63"/>
      <c r="T799" s="63"/>
      <c r="U799" s="63"/>
      <c r="V799" s="63"/>
      <c r="W799" s="63"/>
      <c r="X799" s="63"/>
      <c r="Y799" s="66"/>
      <c r="Z799" s="63"/>
      <c r="AA799" s="63"/>
      <c r="AB799" s="65"/>
      <c r="AC799" s="63"/>
      <c r="AD799" s="66"/>
      <c r="AE799" s="63"/>
      <c r="AF799" s="66"/>
      <c r="AG799" s="66"/>
      <c r="AH799" s="66"/>
      <c r="AI799" s="66"/>
    </row>
    <row x14ac:dyDescent="0.25" r="800" customHeight="1" ht="18">
      <c r="A800" s="1"/>
      <c r="B800" s="33"/>
      <c r="C800" s="63"/>
      <c r="D800" s="63"/>
      <c r="E800" s="63"/>
      <c r="F800" s="63"/>
      <c r="G800" s="63"/>
      <c r="H800" s="63"/>
      <c r="I800" s="63"/>
      <c r="J800" s="63"/>
      <c r="K800" s="64"/>
      <c r="L800" s="65"/>
      <c r="M800" s="66"/>
      <c r="N800" s="66"/>
      <c r="O800" s="66"/>
      <c r="P800" s="66"/>
      <c r="Q800" s="66"/>
      <c r="R800" s="63"/>
      <c r="S800" s="63"/>
      <c r="T800" s="63"/>
      <c r="U800" s="63"/>
      <c r="V800" s="63"/>
      <c r="W800" s="63"/>
      <c r="X800" s="63"/>
      <c r="Y800" s="66"/>
      <c r="Z800" s="63"/>
      <c r="AA800" s="63"/>
      <c r="AB800" s="65"/>
      <c r="AC800" s="63"/>
      <c r="AD800" s="66"/>
      <c r="AE800" s="63"/>
      <c r="AF800" s="66"/>
      <c r="AG800" s="66"/>
      <c r="AH800" s="66"/>
      <c r="AI800" s="66"/>
    </row>
    <row x14ac:dyDescent="0.25" r="801" customHeight="1" ht="18">
      <c r="A801" s="1"/>
      <c r="B801" s="33"/>
      <c r="C801" s="63"/>
      <c r="D801" s="63"/>
      <c r="E801" s="63"/>
      <c r="F801" s="63"/>
      <c r="G801" s="63"/>
      <c r="H801" s="63"/>
      <c r="I801" s="63"/>
      <c r="J801" s="63"/>
      <c r="K801" s="64"/>
      <c r="L801" s="65"/>
      <c r="M801" s="66"/>
      <c r="N801" s="66"/>
      <c r="O801" s="66"/>
      <c r="P801" s="66"/>
      <c r="Q801" s="66"/>
      <c r="R801" s="63"/>
      <c r="S801" s="63"/>
      <c r="T801" s="63"/>
      <c r="U801" s="63"/>
      <c r="V801" s="63"/>
      <c r="W801" s="63"/>
      <c r="X801" s="63"/>
      <c r="Y801" s="66"/>
      <c r="Z801" s="63"/>
      <c r="AA801" s="63"/>
      <c r="AB801" s="65"/>
      <c r="AC801" s="63"/>
      <c r="AD801" s="66"/>
      <c r="AE801" s="63"/>
      <c r="AF801" s="66"/>
      <c r="AG801" s="66"/>
      <c r="AH801" s="66"/>
      <c r="AI801" s="66"/>
    </row>
    <row x14ac:dyDescent="0.25" r="802" customHeight="1" ht="18">
      <c r="A802" s="1"/>
      <c r="B802" s="33"/>
      <c r="C802" s="63"/>
      <c r="D802" s="63"/>
      <c r="E802" s="63"/>
      <c r="F802" s="63"/>
      <c r="G802" s="63"/>
      <c r="H802" s="63"/>
      <c r="I802" s="63"/>
      <c r="J802" s="63"/>
      <c r="K802" s="64"/>
      <c r="L802" s="65"/>
      <c r="M802" s="66"/>
      <c r="N802" s="66"/>
      <c r="O802" s="66"/>
      <c r="P802" s="66"/>
      <c r="Q802" s="66"/>
      <c r="R802" s="63"/>
      <c r="S802" s="63"/>
      <c r="T802" s="63"/>
      <c r="U802" s="63"/>
      <c r="V802" s="63"/>
      <c r="W802" s="63"/>
      <c r="X802" s="63"/>
      <c r="Y802" s="66"/>
      <c r="Z802" s="63"/>
      <c r="AA802" s="63"/>
      <c r="AB802" s="65"/>
      <c r="AC802" s="63"/>
      <c r="AD802" s="66"/>
      <c r="AE802" s="63"/>
      <c r="AF802" s="66"/>
      <c r="AG802" s="66"/>
      <c r="AH802" s="66"/>
      <c r="AI802" s="66"/>
    </row>
    <row x14ac:dyDescent="0.25" r="803" customHeight="1" ht="18">
      <c r="A803" s="1"/>
      <c r="B803" s="33"/>
      <c r="C803" s="63"/>
      <c r="D803" s="63"/>
      <c r="E803" s="63"/>
      <c r="F803" s="63"/>
      <c r="G803" s="63"/>
      <c r="H803" s="63"/>
      <c r="I803" s="63"/>
      <c r="J803" s="63"/>
      <c r="K803" s="64"/>
      <c r="L803" s="65"/>
      <c r="M803" s="66"/>
      <c r="N803" s="66"/>
      <c r="O803" s="66"/>
      <c r="P803" s="66"/>
      <c r="Q803" s="66"/>
      <c r="R803" s="63"/>
      <c r="S803" s="63"/>
      <c r="T803" s="63"/>
      <c r="U803" s="63"/>
      <c r="V803" s="63"/>
      <c r="W803" s="63"/>
      <c r="X803" s="63"/>
      <c r="Y803" s="66"/>
      <c r="Z803" s="63"/>
      <c r="AA803" s="63"/>
      <c r="AB803" s="65"/>
      <c r="AC803" s="63"/>
      <c r="AD803" s="66"/>
      <c r="AE803" s="63"/>
      <c r="AF803" s="66"/>
      <c r="AG803" s="66"/>
      <c r="AH803" s="66"/>
      <c r="AI803" s="66"/>
    </row>
    <row x14ac:dyDescent="0.25" r="804" customHeight="1" ht="18">
      <c r="A804" s="1"/>
      <c r="B804" s="33"/>
      <c r="C804" s="63"/>
      <c r="D804" s="63"/>
      <c r="E804" s="63"/>
      <c r="F804" s="63"/>
      <c r="G804" s="63"/>
      <c r="H804" s="63"/>
      <c r="I804" s="63"/>
      <c r="J804" s="63"/>
      <c r="K804" s="64"/>
      <c r="L804" s="65"/>
      <c r="M804" s="66"/>
      <c r="N804" s="66"/>
      <c r="O804" s="66"/>
      <c r="P804" s="66"/>
      <c r="Q804" s="66"/>
      <c r="R804" s="63"/>
      <c r="S804" s="63"/>
      <c r="T804" s="63"/>
      <c r="U804" s="63"/>
      <c r="V804" s="63"/>
      <c r="W804" s="63"/>
      <c r="X804" s="63"/>
      <c r="Y804" s="66"/>
      <c r="Z804" s="63"/>
      <c r="AA804" s="63"/>
      <c r="AB804" s="65"/>
      <c r="AC804" s="63"/>
      <c r="AD804" s="66"/>
      <c r="AE804" s="63"/>
      <c r="AF804" s="66"/>
      <c r="AG804" s="66"/>
      <c r="AH804" s="66"/>
      <c r="AI804" s="66"/>
    </row>
    <row x14ac:dyDescent="0.25" r="805" customHeight="1" ht="18">
      <c r="A805" s="1"/>
      <c r="B805" s="33"/>
      <c r="C805" s="63"/>
      <c r="D805" s="63"/>
      <c r="E805" s="63"/>
      <c r="F805" s="63"/>
      <c r="G805" s="63"/>
      <c r="H805" s="63"/>
      <c r="I805" s="63"/>
      <c r="J805" s="63"/>
      <c r="K805" s="64"/>
      <c r="L805" s="65"/>
      <c r="M805" s="66"/>
      <c r="N805" s="66"/>
      <c r="O805" s="66"/>
      <c r="P805" s="66"/>
      <c r="Q805" s="66"/>
      <c r="R805" s="63"/>
      <c r="S805" s="63"/>
      <c r="T805" s="63"/>
      <c r="U805" s="63"/>
      <c r="V805" s="63"/>
      <c r="W805" s="63"/>
      <c r="X805" s="63"/>
      <c r="Y805" s="66"/>
      <c r="Z805" s="63"/>
      <c r="AA805" s="63"/>
      <c r="AB805" s="65"/>
      <c r="AC805" s="63"/>
      <c r="AD805" s="66"/>
      <c r="AE805" s="63"/>
      <c r="AF805" s="66"/>
      <c r="AG805" s="66"/>
      <c r="AH805" s="66"/>
      <c r="AI805" s="66"/>
    </row>
    <row x14ac:dyDescent="0.25" r="806" customHeight="1" ht="18">
      <c r="A806" s="1"/>
      <c r="B806" s="33"/>
      <c r="C806" s="63"/>
      <c r="D806" s="63"/>
      <c r="E806" s="63"/>
      <c r="F806" s="63"/>
      <c r="G806" s="63"/>
      <c r="H806" s="63"/>
      <c r="I806" s="63"/>
      <c r="J806" s="63"/>
      <c r="K806" s="64"/>
      <c r="L806" s="65"/>
      <c r="M806" s="66"/>
      <c r="N806" s="66"/>
      <c r="O806" s="66"/>
      <c r="P806" s="66"/>
      <c r="Q806" s="66"/>
      <c r="R806" s="63"/>
      <c r="S806" s="63"/>
      <c r="T806" s="63"/>
      <c r="U806" s="63"/>
      <c r="V806" s="63"/>
      <c r="W806" s="63"/>
      <c r="X806" s="63"/>
      <c r="Y806" s="66"/>
      <c r="Z806" s="63"/>
      <c r="AA806" s="63"/>
      <c r="AB806" s="65"/>
      <c r="AC806" s="63"/>
      <c r="AD806" s="66"/>
      <c r="AE806" s="63"/>
      <c r="AF806" s="66"/>
      <c r="AG806" s="66"/>
      <c r="AH806" s="66"/>
      <c r="AI806" s="66"/>
    </row>
    <row x14ac:dyDescent="0.25" r="807" customHeight="1" ht="18">
      <c r="A807" s="1"/>
      <c r="B807" s="33"/>
      <c r="C807" s="63"/>
      <c r="D807" s="63"/>
      <c r="E807" s="63"/>
      <c r="F807" s="63"/>
      <c r="G807" s="63"/>
      <c r="H807" s="63"/>
      <c r="I807" s="63"/>
      <c r="J807" s="63"/>
      <c r="K807" s="64"/>
      <c r="L807" s="65"/>
      <c r="M807" s="66"/>
      <c r="N807" s="66"/>
      <c r="O807" s="66"/>
      <c r="P807" s="66"/>
      <c r="Q807" s="66"/>
      <c r="R807" s="63"/>
      <c r="S807" s="63"/>
      <c r="T807" s="63"/>
      <c r="U807" s="63"/>
      <c r="V807" s="63"/>
      <c r="W807" s="63"/>
      <c r="X807" s="63"/>
      <c r="Y807" s="66"/>
      <c r="Z807" s="63"/>
      <c r="AA807" s="63"/>
      <c r="AB807" s="65"/>
      <c r="AC807" s="63"/>
      <c r="AD807" s="66"/>
      <c r="AE807" s="63"/>
      <c r="AF807" s="66"/>
      <c r="AG807" s="66"/>
      <c r="AH807" s="66"/>
      <c r="AI807" s="66"/>
    </row>
    <row x14ac:dyDescent="0.25" r="808" customHeight="1" ht="18">
      <c r="A808" s="1"/>
      <c r="B808" s="33"/>
      <c r="C808" s="63"/>
      <c r="D808" s="63"/>
      <c r="E808" s="63"/>
      <c r="F808" s="63"/>
      <c r="G808" s="63"/>
      <c r="H808" s="63"/>
      <c r="I808" s="63"/>
      <c r="J808" s="63"/>
      <c r="K808" s="64"/>
      <c r="L808" s="65"/>
      <c r="M808" s="66"/>
      <c r="N808" s="66"/>
      <c r="O808" s="66"/>
      <c r="P808" s="66"/>
      <c r="Q808" s="66"/>
      <c r="R808" s="63"/>
      <c r="S808" s="63"/>
      <c r="T808" s="63"/>
      <c r="U808" s="63"/>
      <c r="V808" s="63"/>
      <c r="W808" s="63"/>
      <c r="X808" s="63"/>
      <c r="Y808" s="66"/>
      <c r="Z808" s="63"/>
      <c r="AA808" s="63"/>
      <c r="AB808" s="65"/>
      <c r="AC808" s="63"/>
      <c r="AD808" s="66"/>
      <c r="AE808" s="63"/>
      <c r="AF808" s="66"/>
      <c r="AG808" s="66"/>
      <c r="AH808" s="66"/>
      <c r="AI808" s="66"/>
    </row>
    <row x14ac:dyDescent="0.25" r="809" customHeight="1" ht="18">
      <c r="A809" s="1"/>
      <c r="B809" s="33"/>
      <c r="C809" s="63"/>
      <c r="D809" s="63"/>
      <c r="E809" s="63"/>
      <c r="F809" s="63"/>
      <c r="G809" s="63"/>
      <c r="H809" s="63"/>
      <c r="I809" s="63"/>
      <c r="J809" s="63"/>
      <c r="K809" s="64"/>
      <c r="L809" s="65"/>
      <c r="M809" s="66"/>
      <c r="N809" s="66"/>
      <c r="O809" s="66"/>
      <c r="P809" s="66"/>
      <c r="Q809" s="66"/>
      <c r="R809" s="63"/>
      <c r="S809" s="63"/>
      <c r="T809" s="63"/>
      <c r="U809" s="63"/>
      <c r="V809" s="63"/>
      <c r="W809" s="63"/>
      <c r="X809" s="63"/>
      <c r="Y809" s="66"/>
      <c r="Z809" s="63"/>
      <c r="AA809" s="63"/>
      <c r="AB809" s="65"/>
      <c r="AC809" s="63"/>
      <c r="AD809" s="66"/>
      <c r="AE809" s="63"/>
      <c r="AF809" s="66"/>
      <c r="AG809" s="66"/>
      <c r="AH809" s="66"/>
      <c r="AI809" s="66"/>
    </row>
    <row x14ac:dyDescent="0.25" r="810" customHeight="1" ht="18">
      <c r="A810" s="1"/>
      <c r="B810" s="33"/>
      <c r="C810" s="63"/>
      <c r="D810" s="63"/>
      <c r="E810" s="63"/>
      <c r="F810" s="63"/>
      <c r="G810" s="63"/>
      <c r="H810" s="63"/>
      <c r="I810" s="63"/>
      <c r="J810" s="63"/>
      <c r="K810" s="64"/>
      <c r="L810" s="65"/>
      <c r="M810" s="66"/>
      <c r="N810" s="66"/>
      <c r="O810" s="66"/>
      <c r="P810" s="66"/>
      <c r="Q810" s="66"/>
      <c r="R810" s="63"/>
      <c r="S810" s="63"/>
      <c r="T810" s="63"/>
      <c r="U810" s="63"/>
      <c r="V810" s="63"/>
      <c r="W810" s="63"/>
      <c r="X810" s="63"/>
      <c r="Y810" s="66"/>
      <c r="Z810" s="63"/>
      <c r="AA810" s="63"/>
      <c r="AB810" s="65"/>
      <c r="AC810" s="63"/>
      <c r="AD810" s="66"/>
      <c r="AE810" s="63"/>
      <c r="AF810" s="66"/>
      <c r="AG810" s="66"/>
      <c r="AH810" s="66"/>
      <c r="AI810" s="66"/>
    </row>
    <row x14ac:dyDescent="0.25" r="811" customHeight="1" ht="18">
      <c r="A811" s="1"/>
      <c r="B811" s="33"/>
      <c r="C811" s="63"/>
      <c r="D811" s="63"/>
      <c r="E811" s="63"/>
      <c r="F811" s="63"/>
      <c r="G811" s="63"/>
      <c r="H811" s="63"/>
      <c r="I811" s="63"/>
      <c r="J811" s="63"/>
      <c r="K811" s="64"/>
      <c r="L811" s="65"/>
      <c r="M811" s="66"/>
      <c r="N811" s="66"/>
      <c r="O811" s="66"/>
      <c r="P811" s="66"/>
      <c r="Q811" s="66"/>
      <c r="R811" s="63"/>
      <c r="S811" s="63"/>
      <c r="T811" s="63"/>
      <c r="U811" s="63"/>
      <c r="V811" s="63"/>
      <c r="W811" s="63"/>
      <c r="X811" s="63"/>
      <c r="Y811" s="66"/>
      <c r="Z811" s="63"/>
      <c r="AA811" s="63"/>
      <c r="AB811" s="65"/>
      <c r="AC811" s="63"/>
      <c r="AD811" s="66"/>
      <c r="AE811" s="63"/>
      <c r="AF811" s="66"/>
      <c r="AG811" s="66"/>
      <c r="AH811" s="66"/>
      <c r="AI811" s="66"/>
    </row>
    <row x14ac:dyDescent="0.25" r="812" customHeight="1" ht="18">
      <c r="A812" s="1"/>
      <c r="B812" s="33"/>
      <c r="C812" s="63"/>
      <c r="D812" s="63"/>
      <c r="E812" s="63"/>
      <c r="F812" s="63"/>
      <c r="G812" s="63"/>
      <c r="H812" s="63"/>
      <c r="I812" s="63"/>
      <c r="J812" s="63"/>
      <c r="K812" s="64"/>
      <c r="L812" s="65"/>
      <c r="M812" s="66"/>
      <c r="N812" s="66"/>
      <c r="O812" s="66"/>
      <c r="P812" s="66"/>
      <c r="Q812" s="66"/>
      <c r="R812" s="63"/>
      <c r="S812" s="63"/>
      <c r="T812" s="63"/>
      <c r="U812" s="63"/>
      <c r="V812" s="63"/>
      <c r="W812" s="63"/>
      <c r="X812" s="63"/>
      <c r="Y812" s="66"/>
      <c r="Z812" s="63"/>
      <c r="AA812" s="63"/>
      <c r="AB812" s="65"/>
      <c r="AC812" s="63"/>
      <c r="AD812" s="66"/>
      <c r="AE812" s="63"/>
      <c r="AF812" s="66"/>
      <c r="AG812" s="66"/>
      <c r="AH812" s="66"/>
      <c r="AI812" s="66"/>
    </row>
    <row x14ac:dyDescent="0.25" r="813" customHeight="1" ht="18">
      <c r="A813" s="1"/>
      <c r="B813" s="33"/>
      <c r="C813" s="63"/>
      <c r="D813" s="63"/>
      <c r="E813" s="63"/>
      <c r="F813" s="63"/>
      <c r="G813" s="63"/>
      <c r="H813" s="63"/>
      <c r="I813" s="63"/>
      <c r="J813" s="63"/>
      <c r="K813" s="64"/>
      <c r="L813" s="65"/>
      <c r="M813" s="66"/>
      <c r="N813" s="66"/>
      <c r="O813" s="66"/>
      <c r="P813" s="66"/>
      <c r="Q813" s="66"/>
      <c r="R813" s="63"/>
      <c r="S813" s="63"/>
      <c r="T813" s="63"/>
      <c r="U813" s="63"/>
      <c r="V813" s="63"/>
      <c r="W813" s="63"/>
      <c r="X813" s="63"/>
      <c r="Y813" s="66"/>
      <c r="Z813" s="63"/>
      <c r="AA813" s="63"/>
      <c r="AB813" s="65"/>
      <c r="AC813" s="63"/>
      <c r="AD813" s="66"/>
      <c r="AE813" s="63"/>
      <c r="AF813" s="66"/>
      <c r="AG813" s="66"/>
      <c r="AH813" s="66"/>
      <c r="AI813" s="66"/>
    </row>
    <row x14ac:dyDescent="0.25" r="814" customHeight="1" ht="18">
      <c r="A814" s="1"/>
      <c r="B814" s="33"/>
      <c r="C814" s="63"/>
      <c r="D814" s="63"/>
      <c r="E814" s="63"/>
      <c r="F814" s="63"/>
      <c r="G814" s="63"/>
      <c r="H814" s="63"/>
      <c r="I814" s="63"/>
      <c r="J814" s="63"/>
      <c r="K814" s="64"/>
      <c r="L814" s="65"/>
      <c r="M814" s="66"/>
      <c r="N814" s="66"/>
      <c r="O814" s="66"/>
      <c r="P814" s="66"/>
      <c r="Q814" s="66"/>
      <c r="R814" s="63"/>
      <c r="S814" s="63"/>
      <c r="T814" s="63"/>
      <c r="U814" s="63"/>
      <c r="V814" s="63"/>
      <c r="W814" s="63"/>
      <c r="X814" s="63"/>
      <c r="Y814" s="66"/>
      <c r="Z814" s="63"/>
      <c r="AA814" s="63"/>
      <c r="AB814" s="65"/>
      <c r="AC814" s="63"/>
      <c r="AD814" s="66"/>
      <c r="AE814" s="63"/>
      <c r="AF814" s="66"/>
      <c r="AG814" s="66"/>
      <c r="AH814" s="66"/>
      <c r="AI814" s="66"/>
    </row>
    <row x14ac:dyDescent="0.25" r="815" customHeight="1" ht="18">
      <c r="A815" s="1"/>
      <c r="B815" s="33"/>
      <c r="C815" s="63"/>
      <c r="D815" s="63"/>
      <c r="E815" s="63"/>
      <c r="F815" s="63"/>
      <c r="G815" s="63"/>
      <c r="H815" s="63"/>
      <c r="I815" s="63"/>
      <c r="J815" s="63"/>
      <c r="K815" s="64"/>
      <c r="L815" s="65"/>
      <c r="M815" s="66"/>
      <c r="N815" s="66"/>
      <c r="O815" s="66"/>
      <c r="P815" s="66"/>
      <c r="Q815" s="66"/>
      <c r="R815" s="63"/>
      <c r="S815" s="63"/>
      <c r="T815" s="63"/>
      <c r="U815" s="63"/>
      <c r="V815" s="63"/>
      <c r="W815" s="63"/>
      <c r="X815" s="63"/>
      <c r="Y815" s="66"/>
      <c r="Z815" s="63"/>
      <c r="AA815" s="63"/>
      <c r="AB815" s="65"/>
      <c r="AC815" s="63"/>
      <c r="AD815" s="66"/>
      <c r="AE815" s="63"/>
      <c r="AF815" s="66"/>
      <c r="AG815" s="66"/>
      <c r="AH815" s="66"/>
      <c r="AI815" s="66"/>
    </row>
    <row x14ac:dyDescent="0.25" r="816" customHeight="1" ht="18">
      <c r="A816" s="1"/>
      <c r="B816" s="33"/>
      <c r="C816" s="63"/>
      <c r="D816" s="63"/>
      <c r="E816" s="63"/>
      <c r="F816" s="63"/>
      <c r="G816" s="63"/>
      <c r="H816" s="63"/>
      <c r="I816" s="63"/>
      <c r="J816" s="63"/>
      <c r="K816" s="64"/>
      <c r="L816" s="65"/>
      <c r="M816" s="66"/>
      <c r="N816" s="66"/>
      <c r="O816" s="66"/>
      <c r="P816" s="66"/>
      <c r="Q816" s="66"/>
      <c r="R816" s="63"/>
      <c r="S816" s="63"/>
      <c r="T816" s="63"/>
      <c r="U816" s="63"/>
      <c r="V816" s="63"/>
      <c r="W816" s="63"/>
      <c r="X816" s="63"/>
      <c r="Y816" s="66"/>
      <c r="Z816" s="63"/>
      <c r="AA816" s="63"/>
      <c r="AB816" s="65"/>
      <c r="AC816" s="63"/>
      <c r="AD816" s="66"/>
      <c r="AE816" s="63"/>
      <c r="AF816" s="66"/>
      <c r="AG816" s="66"/>
      <c r="AH816" s="66"/>
      <c r="AI816" s="66"/>
    </row>
    <row x14ac:dyDescent="0.25" r="817" customHeight="1" ht="18">
      <c r="A817" s="1"/>
      <c r="B817" s="33"/>
      <c r="C817" s="63"/>
      <c r="D817" s="63"/>
      <c r="E817" s="63"/>
      <c r="F817" s="63"/>
      <c r="G817" s="63"/>
      <c r="H817" s="63"/>
      <c r="I817" s="63"/>
      <c r="J817" s="63"/>
      <c r="K817" s="64"/>
      <c r="L817" s="65"/>
      <c r="M817" s="66"/>
      <c r="N817" s="66"/>
      <c r="O817" s="66"/>
      <c r="P817" s="66"/>
      <c r="Q817" s="66"/>
      <c r="R817" s="63"/>
      <c r="S817" s="63"/>
      <c r="T817" s="63"/>
      <c r="U817" s="63"/>
      <c r="V817" s="63"/>
      <c r="W817" s="63"/>
      <c r="X817" s="63"/>
      <c r="Y817" s="66"/>
      <c r="Z817" s="63"/>
      <c r="AA817" s="63"/>
      <c r="AB817" s="65"/>
      <c r="AC817" s="63"/>
      <c r="AD817" s="66"/>
      <c r="AE817" s="63"/>
      <c r="AF817" s="66"/>
      <c r="AG817" s="66"/>
      <c r="AH817" s="66"/>
      <c r="AI817" s="66"/>
    </row>
    <row x14ac:dyDescent="0.25" r="818" customHeight="1" ht="18">
      <c r="A818" s="1"/>
      <c r="B818" s="33"/>
      <c r="C818" s="63"/>
      <c r="D818" s="63"/>
      <c r="E818" s="63"/>
      <c r="F818" s="63"/>
      <c r="G818" s="63"/>
      <c r="H818" s="63"/>
      <c r="I818" s="63"/>
      <c r="J818" s="63"/>
      <c r="K818" s="64"/>
      <c r="L818" s="65"/>
      <c r="M818" s="66"/>
      <c r="N818" s="66"/>
      <c r="O818" s="66"/>
      <c r="P818" s="66"/>
      <c r="Q818" s="66"/>
      <c r="R818" s="63"/>
      <c r="S818" s="63"/>
      <c r="T818" s="63"/>
      <c r="U818" s="63"/>
      <c r="V818" s="63"/>
      <c r="W818" s="63"/>
      <c r="X818" s="63"/>
      <c r="Y818" s="66"/>
      <c r="Z818" s="63"/>
      <c r="AA818" s="63"/>
      <c r="AB818" s="65"/>
      <c r="AC818" s="63"/>
      <c r="AD818" s="66"/>
      <c r="AE818" s="63"/>
      <c r="AF818" s="66"/>
      <c r="AG818" s="66"/>
      <c r="AH818" s="66"/>
      <c r="AI818" s="66"/>
    </row>
    <row x14ac:dyDescent="0.25" r="819" customHeight="1" ht="18">
      <c r="A819" s="1"/>
      <c r="B819" s="33"/>
      <c r="C819" s="63"/>
      <c r="D819" s="63"/>
      <c r="E819" s="63"/>
      <c r="F819" s="63"/>
      <c r="G819" s="63"/>
      <c r="H819" s="63"/>
      <c r="I819" s="63"/>
      <c r="J819" s="63"/>
      <c r="K819" s="64"/>
      <c r="L819" s="65"/>
      <c r="M819" s="66"/>
      <c r="N819" s="66"/>
      <c r="O819" s="66"/>
      <c r="P819" s="66"/>
      <c r="Q819" s="66"/>
      <c r="R819" s="63"/>
      <c r="S819" s="63"/>
      <c r="T819" s="63"/>
      <c r="U819" s="63"/>
      <c r="V819" s="63"/>
      <c r="W819" s="63"/>
      <c r="X819" s="63"/>
      <c r="Y819" s="66"/>
      <c r="Z819" s="63"/>
      <c r="AA819" s="63"/>
      <c r="AB819" s="65"/>
      <c r="AC819" s="63"/>
      <c r="AD819" s="66"/>
      <c r="AE819" s="63"/>
      <c r="AF819" s="66"/>
      <c r="AG819" s="66"/>
      <c r="AH819" s="66"/>
      <c r="AI819" s="66"/>
    </row>
    <row x14ac:dyDescent="0.25" r="820" customHeight="1" ht="18">
      <c r="A820" s="1"/>
      <c r="B820" s="33"/>
      <c r="C820" s="63"/>
      <c r="D820" s="63"/>
      <c r="E820" s="63"/>
      <c r="F820" s="63"/>
      <c r="G820" s="63"/>
      <c r="H820" s="63"/>
      <c r="I820" s="63"/>
      <c r="J820" s="63"/>
      <c r="K820" s="64"/>
      <c r="L820" s="65"/>
      <c r="M820" s="66"/>
      <c r="N820" s="66"/>
      <c r="O820" s="66"/>
      <c r="P820" s="66"/>
      <c r="Q820" s="66"/>
      <c r="R820" s="63"/>
      <c r="S820" s="63"/>
      <c r="T820" s="63"/>
      <c r="U820" s="63"/>
      <c r="V820" s="63"/>
      <c r="W820" s="63"/>
      <c r="X820" s="63"/>
      <c r="Y820" s="66"/>
      <c r="Z820" s="63"/>
      <c r="AA820" s="63"/>
      <c r="AB820" s="65"/>
      <c r="AC820" s="63"/>
      <c r="AD820" s="66"/>
      <c r="AE820" s="63"/>
      <c r="AF820" s="66"/>
      <c r="AG820" s="66"/>
      <c r="AH820" s="66"/>
      <c r="AI820" s="66"/>
    </row>
    <row x14ac:dyDescent="0.25" r="821" customHeight="1" ht="18">
      <c r="A821" s="1"/>
      <c r="B821" s="33"/>
      <c r="C821" s="63"/>
      <c r="D821" s="63"/>
      <c r="E821" s="63"/>
      <c r="F821" s="63"/>
      <c r="G821" s="63"/>
      <c r="H821" s="63"/>
      <c r="I821" s="63"/>
      <c r="J821" s="63"/>
      <c r="K821" s="64"/>
      <c r="L821" s="65"/>
      <c r="M821" s="66"/>
      <c r="N821" s="66"/>
      <c r="O821" s="66"/>
      <c r="P821" s="66"/>
      <c r="Q821" s="66"/>
      <c r="R821" s="63"/>
      <c r="S821" s="63"/>
      <c r="T821" s="63"/>
      <c r="U821" s="63"/>
      <c r="V821" s="63"/>
      <c r="W821" s="63"/>
      <c r="X821" s="63"/>
      <c r="Y821" s="66"/>
      <c r="Z821" s="63"/>
      <c r="AA821" s="63"/>
      <c r="AB821" s="65"/>
      <c r="AC821" s="63"/>
      <c r="AD821" s="66"/>
      <c r="AE821" s="63"/>
      <c r="AF821" s="66"/>
      <c r="AG821" s="66"/>
      <c r="AH821" s="66"/>
      <c r="AI821" s="66"/>
    </row>
    <row x14ac:dyDescent="0.25" r="822" customHeight="1" ht="18">
      <c r="A822" s="1"/>
      <c r="B822" s="33"/>
      <c r="C822" s="63"/>
      <c r="D822" s="63"/>
      <c r="E822" s="63"/>
      <c r="F822" s="63"/>
      <c r="G822" s="63"/>
      <c r="H822" s="63"/>
      <c r="I822" s="63"/>
      <c r="J822" s="63"/>
      <c r="K822" s="64"/>
      <c r="L822" s="65"/>
      <c r="M822" s="66"/>
      <c r="N822" s="66"/>
      <c r="O822" s="66"/>
      <c r="P822" s="66"/>
      <c r="Q822" s="66"/>
      <c r="R822" s="63"/>
      <c r="S822" s="63"/>
      <c r="T822" s="63"/>
      <c r="U822" s="63"/>
      <c r="V822" s="63"/>
      <c r="W822" s="63"/>
      <c r="X822" s="63"/>
      <c r="Y822" s="66"/>
      <c r="Z822" s="63"/>
      <c r="AA822" s="63"/>
      <c r="AB822" s="65"/>
      <c r="AC822" s="63"/>
      <c r="AD822" s="66"/>
      <c r="AE822" s="63"/>
      <c r="AF822" s="66"/>
      <c r="AG822" s="66"/>
      <c r="AH822" s="66"/>
      <c r="AI822" s="66"/>
    </row>
    <row x14ac:dyDescent="0.25" r="823" customHeight="1" ht="18">
      <c r="A823" s="1"/>
      <c r="B823" s="33"/>
      <c r="C823" s="63"/>
      <c r="D823" s="63"/>
      <c r="E823" s="63"/>
      <c r="F823" s="63"/>
      <c r="G823" s="63"/>
      <c r="H823" s="63"/>
      <c r="I823" s="63"/>
      <c r="J823" s="63"/>
      <c r="K823" s="64"/>
      <c r="L823" s="65"/>
      <c r="M823" s="66"/>
      <c r="N823" s="66"/>
      <c r="O823" s="66"/>
      <c r="P823" s="66"/>
      <c r="Q823" s="66"/>
      <c r="R823" s="63"/>
      <c r="S823" s="63"/>
      <c r="T823" s="63"/>
      <c r="U823" s="63"/>
      <c r="V823" s="63"/>
      <c r="W823" s="63"/>
      <c r="X823" s="63"/>
      <c r="Y823" s="66"/>
      <c r="Z823" s="63"/>
      <c r="AA823" s="63"/>
      <c r="AB823" s="65"/>
      <c r="AC823" s="63"/>
      <c r="AD823" s="66"/>
      <c r="AE823" s="63"/>
      <c r="AF823" s="66"/>
      <c r="AG823" s="66"/>
      <c r="AH823" s="66"/>
      <c r="AI823" s="66"/>
    </row>
    <row x14ac:dyDescent="0.25" r="824" customHeight="1" ht="18">
      <c r="A824" s="1"/>
      <c r="B824" s="33"/>
      <c r="C824" s="63"/>
      <c r="D824" s="63"/>
      <c r="E824" s="63"/>
      <c r="F824" s="63"/>
      <c r="G824" s="63"/>
      <c r="H824" s="63"/>
      <c r="I824" s="63"/>
      <c r="J824" s="63"/>
      <c r="K824" s="64"/>
      <c r="L824" s="65"/>
      <c r="M824" s="66"/>
      <c r="N824" s="66"/>
      <c r="O824" s="66"/>
      <c r="P824" s="66"/>
      <c r="Q824" s="66"/>
      <c r="R824" s="63"/>
      <c r="S824" s="63"/>
      <c r="T824" s="63"/>
      <c r="U824" s="63"/>
      <c r="V824" s="63"/>
      <c r="W824" s="63"/>
      <c r="X824" s="63"/>
      <c r="Y824" s="66"/>
      <c r="Z824" s="63"/>
      <c r="AA824" s="63"/>
      <c r="AB824" s="65"/>
      <c r="AC824" s="63"/>
      <c r="AD824" s="66"/>
      <c r="AE824" s="63"/>
      <c r="AF824" s="66"/>
      <c r="AG824" s="66"/>
      <c r="AH824" s="66"/>
      <c r="AI824" s="66"/>
    </row>
    <row x14ac:dyDescent="0.25" r="825" customHeight="1" ht="18">
      <c r="A825" s="1"/>
      <c r="B825" s="33"/>
      <c r="C825" s="63"/>
      <c r="D825" s="63"/>
      <c r="E825" s="63"/>
      <c r="F825" s="63"/>
      <c r="G825" s="63"/>
      <c r="H825" s="63"/>
      <c r="I825" s="63"/>
      <c r="J825" s="63"/>
      <c r="K825" s="64"/>
      <c r="L825" s="65"/>
      <c r="M825" s="66"/>
      <c r="N825" s="66"/>
      <c r="O825" s="66"/>
      <c r="P825" s="66"/>
      <c r="Q825" s="66"/>
      <c r="R825" s="63"/>
      <c r="S825" s="63"/>
      <c r="T825" s="63"/>
      <c r="U825" s="63"/>
      <c r="V825" s="63"/>
      <c r="W825" s="63"/>
      <c r="X825" s="63"/>
      <c r="Y825" s="66"/>
      <c r="Z825" s="63"/>
      <c r="AA825" s="63"/>
      <c r="AB825" s="65"/>
      <c r="AC825" s="63"/>
      <c r="AD825" s="66"/>
      <c r="AE825" s="63"/>
      <c r="AF825" s="66"/>
      <c r="AG825" s="66"/>
      <c r="AH825" s="66"/>
      <c r="AI825" s="66"/>
    </row>
    <row x14ac:dyDescent="0.25" r="826" customHeight="1" ht="18">
      <c r="A826" s="1"/>
      <c r="B826" s="33"/>
      <c r="C826" s="63"/>
      <c r="D826" s="63"/>
      <c r="E826" s="63"/>
      <c r="F826" s="63"/>
      <c r="G826" s="63"/>
      <c r="H826" s="63"/>
      <c r="I826" s="63"/>
      <c r="J826" s="63"/>
      <c r="K826" s="64"/>
      <c r="L826" s="65"/>
      <c r="M826" s="66"/>
      <c r="N826" s="66"/>
      <c r="O826" s="66"/>
      <c r="P826" s="66"/>
      <c r="Q826" s="66"/>
      <c r="R826" s="63"/>
      <c r="S826" s="63"/>
      <c r="T826" s="63"/>
      <c r="U826" s="63"/>
      <c r="V826" s="63"/>
      <c r="W826" s="63"/>
      <c r="X826" s="63"/>
      <c r="Y826" s="66"/>
      <c r="Z826" s="63"/>
      <c r="AA826" s="63"/>
      <c r="AB826" s="65"/>
      <c r="AC826" s="63"/>
      <c r="AD826" s="66"/>
      <c r="AE826" s="63"/>
      <c r="AF826" s="66"/>
      <c r="AG826" s="66"/>
      <c r="AH826" s="66"/>
      <c r="AI826" s="66"/>
    </row>
    <row x14ac:dyDescent="0.25" r="827" customHeight="1" ht="18">
      <c r="A827" s="1"/>
      <c r="B827" s="33"/>
      <c r="C827" s="63"/>
      <c r="D827" s="63"/>
      <c r="E827" s="63"/>
      <c r="F827" s="63"/>
      <c r="G827" s="63"/>
      <c r="H827" s="63"/>
      <c r="I827" s="63"/>
      <c r="J827" s="63"/>
      <c r="K827" s="64"/>
      <c r="L827" s="65"/>
      <c r="M827" s="66"/>
      <c r="N827" s="66"/>
      <c r="O827" s="66"/>
      <c r="P827" s="66"/>
      <c r="Q827" s="66"/>
      <c r="R827" s="63"/>
      <c r="S827" s="63"/>
      <c r="T827" s="63"/>
      <c r="U827" s="63"/>
      <c r="V827" s="63"/>
      <c r="W827" s="63"/>
      <c r="X827" s="63"/>
      <c r="Y827" s="66"/>
      <c r="Z827" s="63"/>
      <c r="AA827" s="63"/>
      <c r="AB827" s="65"/>
      <c r="AC827" s="63"/>
      <c r="AD827" s="66"/>
      <c r="AE827" s="63"/>
      <c r="AF827" s="66"/>
      <c r="AG827" s="66"/>
      <c r="AH827" s="66"/>
      <c r="AI827" s="66"/>
    </row>
    <row x14ac:dyDescent="0.25" r="828" customHeight="1" ht="18">
      <c r="A828" s="1"/>
      <c r="B828" s="33"/>
      <c r="C828" s="63"/>
      <c r="D828" s="63"/>
      <c r="E828" s="63"/>
      <c r="F828" s="63"/>
      <c r="G828" s="63"/>
      <c r="H828" s="63"/>
      <c r="I828" s="63"/>
      <c r="J828" s="63"/>
      <c r="K828" s="64"/>
      <c r="L828" s="65"/>
      <c r="M828" s="66"/>
      <c r="N828" s="66"/>
      <c r="O828" s="66"/>
      <c r="P828" s="66"/>
      <c r="Q828" s="66"/>
      <c r="R828" s="63"/>
      <c r="S828" s="63"/>
      <c r="T828" s="63"/>
      <c r="U828" s="63"/>
      <c r="V828" s="63"/>
      <c r="W828" s="63"/>
      <c r="X828" s="63"/>
      <c r="Y828" s="66"/>
      <c r="Z828" s="63"/>
      <c r="AA828" s="63"/>
      <c r="AB828" s="65"/>
      <c r="AC828" s="63"/>
      <c r="AD828" s="66"/>
      <c r="AE828" s="63"/>
      <c r="AF828" s="66"/>
      <c r="AG828" s="66"/>
      <c r="AH828" s="66"/>
      <c r="AI828" s="66"/>
    </row>
    <row x14ac:dyDescent="0.25" r="829" customHeight="1" ht="18">
      <c r="A829" s="1"/>
      <c r="B829" s="33"/>
      <c r="C829" s="63"/>
      <c r="D829" s="63"/>
      <c r="E829" s="63"/>
      <c r="F829" s="63"/>
      <c r="G829" s="63"/>
      <c r="H829" s="63"/>
      <c r="I829" s="63"/>
      <c r="J829" s="63"/>
      <c r="K829" s="64"/>
      <c r="L829" s="65"/>
      <c r="M829" s="66"/>
      <c r="N829" s="66"/>
      <c r="O829" s="66"/>
      <c r="P829" s="66"/>
      <c r="Q829" s="66"/>
      <c r="R829" s="63"/>
      <c r="S829" s="63"/>
      <c r="T829" s="63"/>
      <c r="U829" s="63"/>
      <c r="V829" s="63"/>
      <c r="W829" s="63"/>
      <c r="X829" s="63"/>
      <c r="Y829" s="66"/>
      <c r="Z829" s="63"/>
      <c r="AA829" s="63"/>
      <c r="AB829" s="65"/>
      <c r="AC829" s="63"/>
      <c r="AD829" s="66"/>
      <c r="AE829" s="63"/>
      <c r="AF829" s="66"/>
      <c r="AG829" s="66"/>
      <c r="AH829" s="66"/>
      <c r="AI829" s="66"/>
    </row>
    <row x14ac:dyDescent="0.25" r="830" customHeight="1" ht="18">
      <c r="A830" s="1"/>
      <c r="B830" s="33"/>
      <c r="C830" s="63"/>
      <c r="D830" s="63"/>
      <c r="E830" s="63"/>
      <c r="F830" s="63"/>
      <c r="G830" s="63"/>
      <c r="H830" s="63"/>
      <c r="I830" s="63"/>
      <c r="J830" s="63"/>
      <c r="K830" s="64"/>
      <c r="L830" s="65"/>
      <c r="M830" s="66"/>
      <c r="N830" s="66"/>
      <c r="O830" s="66"/>
      <c r="P830" s="66"/>
      <c r="Q830" s="66"/>
      <c r="R830" s="63"/>
      <c r="S830" s="63"/>
      <c r="T830" s="63"/>
      <c r="U830" s="63"/>
      <c r="V830" s="63"/>
      <c r="W830" s="63"/>
      <c r="X830" s="63"/>
      <c r="Y830" s="66"/>
      <c r="Z830" s="63"/>
      <c r="AA830" s="63"/>
      <c r="AB830" s="65"/>
      <c r="AC830" s="63"/>
      <c r="AD830" s="66"/>
      <c r="AE830" s="63"/>
      <c r="AF830" s="66"/>
      <c r="AG830" s="66"/>
      <c r="AH830" s="66"/>
      <c r="AI830" s="66"/>
    </row>
    <row x14ac:dyDescent="0.25" r="831" customHeight="1" ht="18">
      <c r="A831" s="1"/>
      <c r="B831" s="33"/>
      <c r="C831" s="63"/>
      <c r="D831" s="63"/>
      <c r="E831" s="63"/>
      <c r="F831" s="63"/>
      <c r="G831" s="63"/>
      <c r="H831" s="63"/>
      <c r="I831" s="63"/>
      <c r="J831" s="63"/>
      <c r="K831" s="64"/>
      <c r="L831" s="65"/>
      <c r="M831" s="66"/>
      <c r="N831" s="66"/>
      <c r="O831" s="66"/>
      <c r="P831" s="66"/>
      <c r="Q831" s="66"/>
      <c r="R831" s="63"/>
      <c r="S831" s="63"/>
      <c r="T831" s="63"/>
      <c r="U831" s="63"/>
      <c r="V831" s="63"/>
      <c r="W831" s="63"/>
      <c r="X831" s="63"/>
      <c r="Y831" s="66"/>
      <c r="Z831" s="63"/>
      <c r="AA831" s="63"/>
      <c r="AB831" s="65"/>
      <c r="AC831" s="63"/>
      <c r="AD831" s="66"/>
      <c r="AE831" s="63"/>
      <c r="AF831" s="66"/>
      <c r="AG831" s="66"/>
      <c r="AH831" s="66"/>
      <c r="AI831" s="66"/>
    </row>
    <row x14ac:dyDescent="0.25" r="832" customHeight="1" ht="18">
      <c r="A832" s="1"/>
      <c r="B832" s="33"/>
      <c r="C832" s="63"/>
      <c r="D832" s="63"/>
      <c r="E832" s="63"/>
      <c r="F832" s="63"/>
      <c r="G832" s="63"/>
      <c r="H832" s="63"/>
      <c r="I832" s="63"/>
      <c r="J832" s="63"/>
      <c r="K832" s="64"/>
      <c r="L832" s="65"/>
      <c r="M832" s="66"/>
      <c r="N832" s="66"/>
      <c r="O832" s="66"/>
      <c r="P832" s="66"/>
      <c r="Q832" s="66"/>
      <c r="R832" s="63"/>
      <c r="S832" s="63"/>
      <c r="T832" s="63"/>
      <c r="U832" s="63"/>
      <c r="V832" s="63"/>
      <c r="W832" s="63"/>
      <c r="X832" s="63"/>
      <c r="Y832" s="66"/>
      <c r="Z832" s="63"/>
      <c r="AA832" s="63"/>
      <c r="AB832" s="65"/>
      <c r="AC832" s="63"/>
      <c r="AD832" s="66"/>
      <c r="AE832" s="63"/>
      <c r="AF832" s="66"/>
      <c r="AG832" s="66"/>
      <c r="AH832" s="66"/>
      <c r="AI832" s="66"/>
    </row>
    <row x14ac:dyDescent="0.25" r="833" customHeight="1" ht="18">
      <c r="A833" s="1"/>
      <c r="B833" s="33"/>
      <c r="C833" s="63"/>
      <c r="D833" s="63"/>
      <c r="E833" s="63"/>
      <c r="F833" s="63"/>
      <c r="G833" s="63"/>
      <c r="H833" s="63"/>
      <c r="I833" s="63"/>
      <c r="J833" s="63"/>
      <c r="K833" s="64"/>
      <c r="L833" s="65"/>
      <c r="M833" s="66"/>
      <c r="N833" s="66"/>
      <c r="O833" s="66"/>
      <c r="P833" s="66"/>
      <c r="Q833" s="66"/>
      <c r="R833" s="63"/>
      <c r="S833" s="63"/>
      <c r="T833" s="63"/>
      <c r="U833" s="63"/>
      <c r="V833" s="63"/>
      <c r="W833" s="63"/>
      <c r="X833" s="63"/>
      <c r="Y833" s="66"/>
      <c r="Z833" s="63"/>
      <c r="AA833" s="63"/>
      <c r="AB833" s="65"/>
      <c r="AC833" s="63"/>
      <c r="AD833" s="66"/>
      <c r="AE833" s="63"/>
      <c r="AF833" s="66"/>
      <c r="AG833" s="66"/>
      <c r="AH833" s="66"/>
      <c r="AI833" s="66"/>
    </row>
    <row x14ac:dyDescent="0.25" r="834" customHeight="1" ht="18">
      <c r="A834" s="1"/>
      <c r="B834" s="33"/>
      <c r="C834" s="63"/>
      <c r="D834" s="63"/>
      <c r="E834" s="63"/>
      <c r="F834" s="63"/>
      <c r="G834" s="63"/>
      <c r="H834" s="63"/>
      <c r="I834" s="63"/>
      <c r="J834" s="63"/>
      <c r="K834" s="64"/>
      <c r="L834" s="65"/>
      <c r="M834" s="66"/>
      <c r="N834" s="66"/>
      <c r="O834" s="66"/>
      <c r="P834" s="66"/>
      <c r="Q834" s="66"/>
      <c r="R834" s="63"/>
      <c r="S834" s="63"/>
      <c r="T834" s="63"/>
      <c r="U834" s="63"/>
      <c r="V834" s="63"/>
      <c r="W834" s="63"/>
      <c r="X834" s="63"/>
      <c r="Y834" s="66"/>
      <c r="Z834" s="63"/>
      <c r="AA834" s="63"/>
      <c r="AB834" s="65"/>
      <c r="AC834" s="63"/>
      <c r="AD834" s="66"/>
      <c r="AE834" s="63"/>
      <c r="AF834" s="66"/>
      <c r="AG834" s="66"/>
      <c r="AH834" s="66"/>
      <c r="AI834" s="66"/>
    </row>
    <row x14ac:dyDescent="0.25" r="835" customHeight="1" ht="18">
      <c r="A835" s="1"/>
      <c r="B835" s="33"/>
      <c r="C835" s="63"/>
      <c r="D835" s="63"/>
      <c r="E835" s="63"/>
      <c r="F835" s="63"/>
      <c r="G835" s="63"/>
      <c r="H835" s="63"/>
      <c r="I835" s="63"/>
      <c r="J835" s="63"/>
      <c r="K835" s="64"/>
      <c r="L835" s="65"/>
      <c r="M835" s="66"/>
      <c r="N835" s="66"/>
      <c r="O835" s="66"/>
      <c r="P835" s="66"/>
      <c r="Q835" s="66"/>
      <c r="R835" s="63"/>
      <c r="S835" s="63"/>
      <c r="T835" s="63"/>
      <c r="U835" s="63"/>
      <c r="V835" s="63"/>
      <c r="W835" s="63"/>
      <c r="X835" s="63"/>
      <c r="Y835" s="66"/>
      <c r="Z835" s="63"/>
      <c r="AA835" s="63"/>
      <c r="AB835" s="65"/>
      <c r="AC835" s="63"/>
      <c r="AD835" s="66"/>
      <c r="AE835" s="63"/>
      <c r="AF835" s="66"/>
      <c r="AG835" s="66"/>
      <c r="AH835" s="66"/>
      <c r="AI835" s="66"/>
    </row>
    <row x14ac:dyDescent="0.25" r="836" customHeight="1" ht="18">
      <c r="A836" s="1"/>
      <c r="B836" s="33"/>
      <c r="C836" s="63"/>
      <c r="D836" s="63"/>
      <c r="E836" s="63"/>
      <c r="F836" s="63"/>
      <c r="G836" s="63"/>
      <c r="H836" s="63"/>
      <c r="I836" s="63"/>
      <c r="J836" s="63"/>
      <c r="K836" s="64"/>
      <c r="L836" s="65"/>
      <c r="M836" s="66"/>
      <c r="N836" s="66"/>
      <c r="O836" s="66"/>
      <c r="P836" s="66"/>
      <c r="Q836" s="66"/>
      <c r="R836" s="63"/>
      <c r="S836" s="63"/>
      <c r="T836" s="63"/>
      <c r="U836" s="63"/>
      <c r="V836" s="63"/>
      <c r="W836" s="63"/>
      <c r="X836" s="63"/>
      <c r="Y836" s="66"/>
      <c r="Z836" s="63"/>
      <c r="AA836" s="63"/>
      <c r="AB836" s="65"/>
      <c r="AC836" s="63"/>
      <c r="AD836" s="66"/>
      <c r="AE836" s="63"/>
      <c r="AF836" s="66"/>
      <c r="AG836" s="66"/>
      <c r="AH836" s="66"/>
      <c r="AI836" s="66"/>
    </row>
    <row x14ac:dyDescent="0.25" r="837" customHeight="1" ht="18">
      <c r="A837" s="1"/>
      <c r="B837" s="33"/>
      <c r="C837" s="63"/>
      <c r="D837" s="63"/>
      <c r="E837" s="63"/>
      <c r="F837" s="63"/>
      <c r="G837" s="63"/>
      <c r="H837" s="63"/>
      <c r="I837" s="63"/>
      <c r="J837" s="63"/>
      <c r="K837" s="64"/>
      <c r="L837" s="65"/>
      <c r="M837" s="66"/>
      <c r="N837" s="66"/>
      <c r="O837" s="66"/>
      <c r="P837" s="66"/>
      <c r="Q837" s="66"/>
      <c r="R837" s="63"/>
      <c r="S837" s="63"/>
      <c r="T837" s="63"/>
      <c r="U837" s="63"/>
      <c r="V837" s="63"/>
      <c r="W837" s="63"/>
      <c r="X837" s="63"/>
      <c r="Y837" s="66"/>
      <c r="Z837" s="63"/>
      <c r="AA837" s="63"/>
      <c r="AB837" s="65"/>
      <c r="AC837" s="63"/>
      <c r="AD837" s="66"/>
      <c r="AE837" s="63"/>
      <c r="AF837" s="66"/>
      <c r="AG837" s="66"/>
      <c r="AH837" s="66"/>
      <c r="AI837" s="66"/>
    </row>
    <row x14ac:dyDescent="0.25" r="838" customHeight="1" ht="18">
      <c r="A838" s="1"/>
      <c r="B838" s="33"/>
      <c r="C838" s="63"/>
      <c r="D838" s="63"/>
      <c r="E838" s="63"/>
      <c r="F838" s="63"/>
      <c r="G838" s="63"/>
      <c r="H838" s="63"/>
      <c r="I838" s="63"/>
      <c r="J838" s="63"/>
      <c r="K838" s="64"/>
      <c r="L838" s="65"/>
      <c r="M838" s="66"/>
      <c r="N838" s="66"/>
      <c r="O838" s="66"/>
      <c r="P838" s="66"/>
      <c r="Q838" s="66"/>
      <c r="R838" s="63"/>
      <c r="S838" s="63"/>
      <c r="T838" s="63"/>
      <c r="U838" s="63"/>
      <c r="V838" s="63"/>
      <c r="W838" s="63"/>
      <c r="X838" s="63"/>
      <c r="Y838" s="66"/>
      <c r="Z838" s="63"/>
      <c r="AA838" s="63"/>
      <c r="AB838" s="65"/>
      <c r="AC838" s="63"/>
      <c r="AD838" s="66"/>
      <c r="AE838" s="63"/>
      <c r="AF838" s="66"/>
      <c r="AG838" s="66"/>
      <c r="AH838" s="66"/>
      <c r="AI838" s="66"/>
    </row>
    <row x14ac:dyDescent="0.25" r="839" customHeight="1" ht="18">
      <c r="A839" s="1"/>
      <c r="B839" s="33"/>
      <c r="C839" s="63"/>
      <c r="D839" s="63"/>
      <c r="E839" s="63"/>
      <c r="F839" s="63"/>
      <c r="G839" s="63"/>
      <c r="H839" s="63"/>
      <c r="I839" s="63"/>
      <c r="J839" s="63"/>
      <c r="K839" s="64"/>
      <c r="L839" s="65"/>
      <c r="M839" s="66"/>
      <c r="N839" s="66"/>
      <c r="O839" s="66"/>
      <c r="P839" s="66"/>
      <c r="Q839" s="66"/>
      <c r="R839" s="63"/>
      <c r="S839" s="63"/>
      <c r="T839" s="63"/>
      <c r="U839" s="63"/>
      <c r="V839" s="63"/>
      <c r="W839" s="63"/>
      <c r="X839" s="63"/>
      <c r="Y839" s="66"/>
      <c r="Z839" s="63"/>
      <c r="AA839" s="63"/>
      <c r="AB839" s="65"/>
      <c r="AC839" s="63"/>
      <c r="AD839" s="66"/>
      <c r="AE839" s="63"/>
      <c r="AF839" s="66"/>
      <c r="AG839" s="66"/>
      <c r="AH839" s="66"/>
      <c r="AI839" s="66"/>
    </row>
    <row x14ac:dyDescent="0.25" r="840" customHeight="1" ht="18">
      <c r="A840" s="1"/>
      <c r="B840" s="33"/>
      <c r="C840" s="63"/>
      <c r="D840" s="63"/>
      <c r="E840" s="63"/>
      <c r="F840" s="63"/>
      <c r="G840" s="63"/>
      <c r="H840" s="63"/>
      <c r="I840" s="63"/>
      <c r="J840" s="63"/>
      <c r="K840" s="64"/>
      <c r="L840" s="65"/>
      <c r="M840" s="66"/>
      <c r="N840" s="66"/>
      <c r="O840" s="66"/>
      <c r="P840" s="66"/>
      <c r="Q840" s="66"/>
      <c r="R840" s="63"/>
      <c r="S840" s="63"/>
      <c r="T840" s="63"/>
      <c r="U840" s="63"/>
      <c r="V840" s="63"/>
      <c r="W840" s="63"/>
      <c r="X840" s="63"/>
      <c r="Y840" s="66"/>
      <c r="Z840" s="63"/>
      <c r="AA840" s="63"/>
      <c r="AB840" s="65"/>
      <c r="AC840" s="63"/>
      <c r="AD840" s="66"/>
      <c r="AE840" s="63"/>
      <c r="AF840" s="66"/>
      <c r="AG840" s="66"/>
      <c r="AH840" s="66"/>
      <c r="AI840" s="66"/>
    </row>
    <row x14ac:dyDescent="0.25" r="841" customHeight="1" ht="18">
      <c r="A841" s="1"/>
      <c r="B841" s="33"/>
      <c r="C841" s="63"/>
      <c r="D841" s="63"/>
      <c r="E841" s="63"/>
      <c r="F841" s="63"/>
      <c r="G841" s="63"/>
      <c r="H841" s="63"/>
      <c r="I841" s="63"/>
      <c r="J841" s="63"/>
      <c r="K841" s="64"/>
      <c r="L841" s="65"/>
      <c r="M841" s="66"/>
      <c r="N841" s="66"/>
      <c r="O841" s="66"/>
      <c r="P841" s="66"/>
      <c r="Q841" s="66"/>
      <c r="R841" s="63"/>
      <c r="S841" s="63"/>
      <c r="T841" s="63"/>
      <c r="U841" s="63"/>
      <c r="V841" s="63"/>
      <c r="W841" s="63"/>
      <c r="X841" s="63"/>
      <c r="Y841" s="66"/>
      <c r="Z841" s="63"/>
      <c r="AA841" s="63"/>
      <c r="AB841" s="65"/>
      <c r="AC841" s="63"/>
      <c r="AD841" s="66"/>
      <c r="AE841" s="63"/>
      <c r="AF841" s="66"/>
      <c r="AG841" s="66"/>
      <c r="AH841" s="66"/>
      <c r="AI841" s="66"/>
    </row>
    <row x14ac:dyDescent="0.25" r="842" customHeight="1" ht="18">
      <c r="A842" s="1"/>
      <c r="B842" s="33"/>
      <c r="C842" s="63"/>
      <c r="D842" s="63"/>
      <c r="E842" s="63"/>
      <c r="F842" s="63"/>
      <c r="G842" s="63"/>
      <c r="H842" s="63"/>
      <c r="I842" s="63"/>
      <c r="J842" s="63"/>
      <c r="K842" s="64"/>
      <c r="L842" s="65"/>
      <c r="M842" s="66"/>
      <c r="N842" s="66"/>
      <c r="O842" s="66"/>
      <c r="P842" s="66"/>
      <c r="Q842" s="66"/>
      <c r="R842" s="63"/>
      <c r="S842" s="63"/>
      <c r="T842" s="63"/>
      <c r="U842" s="63"/>
      <c r="V842" s="63"/>
      <c r="W842" s="63"/>
      <c r="X842" s="63"/>
      <c r="Y842" s="66"/>
      <c r="Z842" s="63"/>
      <c r="AA842" s="63"/>
      <c r="AB842" s="65"/>
      <c r="AC842" s="63"/>
      <c r="AD842" s="66"/>
      <c r="AE842" s="63"/>
      <c r="AF842" s="66"/>
      <c r="AG842" s="66"/>
      <c r="AH842" s="66"/>
      <c r="AI842" s="66"/>
    </row>
    <row x14ac:dyDescent="0.25" r="843" customHeight="1" ht="18">
      <c r="A843" s="1"/>
      <c r="B843" s="33"/>
      <c r="C843" s="63"/>
      <c r="D843" s="63"/>
      <c r="E843" s="63"/>
      <c r="F843" s="63"/>
      <c r="G843" s="63"/>
      <c r="H843" s="63"/>
      <c r="I843" s="63"/>
      <c r="J843" s="63"/>
      <c r="K843" s="64"/>
      <c r="L843" s="65"/>
      <c r="M843" s="66"/>
      <c r="N843" s="66"/>
      <c r="O843" s="66"/>
      <c r="P843" s="66"/>
      <c r="Q843" s="66"/>
      <c r="R843" s="63"/>
      <c r="S843" s="63"/>
      <c r="T843" s="63"/>
      <c r="U843" s="63"/>
      <c r="V843" s="63"/>
      <c r="W843" s="63"/>
      <c r="X843" s="63"/>
      <c r="Y843" s="66"/>
      <c r="Z843" s="63"/>
      <c r="AA843" s="63"/>
      <c r="AB843" s="65"/>
      <c r="AC843" s="63"/>
      <c r="AD843" s="66"/>
      <c r="AE843" s="63"/>
      <c r="AF843" s="66"/>
      <c r="AG843" s="66"/>
      <c r="AH843" s="66"/>
      <c r="AI843" s="66"/>
    </row>
    <row x14ac:dyDescent="0.25" r="844" customHeight="1" ht="18">
      <c r="A844" s="1"/>
      <c r="B844" s="33"/>
      <c r="C844" s="63"/>
      <c r="D844" s="63"/>
      <c r="E844" s="63"/>
      <c r="F844" s="63"/>
      <c r="G844" s="63"/>
      <c r="H844" s="63"/>
      <c r="I844" s="63"/>
      <c r="J844" s="63"/>
      <c r="K844" s="64"/>
      <c r="L844" s="65"/>
      <c r="M844" s="66"/>
      <c r="N844" s="66"/>
      <c r="O844" s="66"/>
      <c r="P844" s="66"/>
      <c r="Q844" s="66"/>
      <c r="R844" s="63"/>
      <c r="S844" s="63"/>
      <c r="T844" s="63"/>
      <c r="U844" s="63"/>
      <c r="V844" s="63"/>
      <c r="W844" s="63"/>
      <c r="X844" s="63"/>
      <c r="Y844" s="66"/>
      <c r="Z844" s="63"/>
      <c r="AA844" s="63"/>
      <c r="AB844" s="65"/>
      <c r="AC844" s="63"/>
      <c r="AD844" s="66"/>
      <c r="AE844" s="63"/>
      <c r="AF844" s="66"/>
      <c r="AG844" s="66"/>
      <c r="AH844" s="66"/>
      <c r="AI844" s="66"/>
    </row>
    <row x14ac:dyDescent="0.25" r="845" customHeight="1" ht="18">
      <c r="A845" s="1"/>
      <c r="B845" s="33"/>
      <c r="C845" s="63"/>
      <c r="D845" s="63"/>
      <c r="E845" s="63"/>
      <c r="F845" s="63"/>
      <c r="G845" s="63"/>
      <c r="H845" s="63"/>
      <c r="I845" s="63"/>
      <c r="J845" s="63"/>
      <c r="K845" s="64"/>
      <c r="L845" s="65"/>
      <c r="M845" s="66"/>
      <c r="N845" s="66"/>
      <c r="O845" s="66"/>
      <c r="P845" s="66"/>
      <c r="Q845" s="66"/>
      <c r="R845" s="63"/>
      <c r="S845" s="63"/>
      <c r="T845" s="63"/>
      <c r="U845" s="63"/>
      <c r="V845" s="63"/>
      <c r="W845" s="63"/>
      <c r="X845" s="63"/>
      <c r="Y845" s="66"/>
      <c r="Z845" s="63"/>
      <c r="AA845" s="63"/>
      <c r="AB845" s="65"/>
      <c r="AC845" s="63"/>
      <c r="AD845" s="66"/>
      <c r="AE845" s="63"/>
      <c r="AF845" s="66"/>
      <c r="AG845" s="66"/>
      <c r="AH845" s="66"/>
      <c r="AI845" s="66"/>
    </row>
    <row x14ac:dyDescent="0.25" r="846" customHeight="1" ht="18">
      <c r="A846" s="1"/>
      <c r="B846" s="33"/>
      <c r="C846" s="63"/>
      <c r="D846" s="63"/>
      <c r="E846" s="63"/>
      <c r="F846" s="63"/>
      <c r="G846" s="63"/>
      <c r="H846" s="63"/>
      <c r="I846" s="63"/>
      <c r="J846" s="63"/>
      <c r="K846" s="64"/>
      <c r="L846" s="65"/>
      <c r="M846" s="66"/>
      <c r="N846" s="66"/>
      <c r="O846" s="66"/>
      <c r="P846" s="66"/>
      <c r="Q846" s="66"/>
      <c r="R846" s="63"/>
      <c r="S846" s="63"/>
      <c r="T846" s="63"/>
      <c r="U846" s="63"/>
      <c r="V846" s="63"/>
      <c r="W846" s="63"/>
      <c r="X846" s="63"/>
      <c r="Y846" s="66"/>
      <c r="Z846" s="63"/>
      <c r="AA846" s="63"/>
      <c r="AB846" s="65"/>
      <c r="AC846" s="63"/>
      <c r="AD846" s="66"/>
      <c r="AE846" s="63"/>
      <c r="AF846" s="66"/>
      <c r="AG846" s="66"/>
      <c r="AH846" s="66"/>
      <c r="AI846" s="66"/>
    </row>
    <row x14ac:dyDescent="0.25" r="847" customHeight="1" ht="18">
      <c r="A847" s="1"/>
      <c r="B847" s="33"/>
      <c r="C847" s="63"/>
      <c r="D847" s="63"/>
      <c r="E847" s="63"/>
      <c r="F847" s="63"/>
      <c r="G847" s="63"/>
      <c r="H847" s="63"/>
      <c r="I847" s="63"/>
      <c r="J847" s="63"/>
      <c r="K847" s="64"/>
      <c r="L847" s="65"/>
      <c r="M847" s="66"/>
      <c r="N847" s="66"/>
      <c r="O847" s="66"/>
      <c r="P847" s="66"/>
      <c r="Q847" s="66"/>
      <c r="R847" s="63"/>
      <c r="S847" s="63"/>
      <c r="T847" s="63"/>
      <c r="U847" s="63"/>
      <c r="V847" s="63"/>
      <c r="W847" s="63"/>
      <c r="X847" s="63"/>
      <c r="Y847" s="66"/>
      <c r="Z847" s="63"/>
      <c r="AA847" s="63"/>
      <c r="AB847" s="65"/>
      <c r="AC847" s="63"/>
      <c r="AD847" s="66"/>
      <c r="AE847" s="63"/>
      <c r="AF847" s="66"/>
      <c r="AG847" s="66"/>
      <c r="AH847" s="66"/>
      <c r="AI847" s="66"/>
    </row>
    <row x14ac:dyDescent="0.25" r="848" customHeight="1" ht="18">
      <c r="A848" s="1"/>
      <c r="B848" s="33"/>
      <c r="C848" s="63"/>
      <c r="D848" s="63"/>
      <c r="E848" s="63"/>
      <c r="F848" s="63"/>
      <c r="G848" s="63"/>
      <c r="H848" s="63"/>
      <c r="I848" s="63"/>
      <c r="J848" s="63"/>
      <c r="K848" s="64"/>
      <c r="L848" s="65"/>
      <c r="M848" s="66"/>
      <c r="N848" s="66"/>
      <c r="O848" s="66"/>
      <c r="P848" s="66"/>
      <c r="Q848" s="66"/>
      <c r="R848" s="63"/>
      <c r="S848" s="63"/>
      <c r="T848" s="63"/>
      <c r="U848" s="63"/>
      <c r="V848" s="63"/>
      <c r="W848" s="63"/>
      <c r="X848" s="63"/>
      <c r="Y848" s="66"/>
      <c r="Z848" s="63"/>
      <c r="AA848" s="63"/>
      <c r="AB848" s="65"/>
      <c r="AC848" s="63"/>
      <c r="AD848" s="66"/>
      <c r="AE848" s="63"/>
      <c r="AF848" s="66"/>
      <c r="AG848" s="66"/>
      <c r="AH848" s="66"/>
      <c r="AI848" s="66"/>
    </row>
    <row x14ac:dyDescent="0.25" r="849" customHeight="1" ht="18">
      <c r="A849" s="1"/>
      <c r="B849" s="33"/>
      <c r="C849" s="63"/>
      <c r="D849" s="63"/>
      <c r="E849" s="63"/>
      <c r="F849" s="63"/>
      <c r="G849" s="63"/>
      <c r="H849" s="63"/>
      <c r="I849" s="63"/>
      <c r="J849" s="63"/>
      <c r="K849" s="64"/>
      <c r="L849" s="65"/>
      <c r="M849" s="66"/>
      <c r="N849" s="66"/>
      <c r="O849" s="66"/>
      <c r="P849" s="66"/>
      <c r="Q849" s="66"/>
      <c r="R849" s="63"/>
      <c r="S849" s="63"/>
      <c r="T849" s="63"/>
      <c r="U849" s="63"/>
      <c r="V849" s="63"/>
      <c r="W849" s="63"/>
      <c r="X849" s="63"/>
      <c r="Y849" s="66"/>
      <c r="Z849" s="63"/>
      <c r="AA849" s="63"/>
      <c r="AB849" s="65"/>
      <c r="AC849" s="63"/>
      <c r="AD849" s="66"/>
      <c r="AE849" s="63"/>
      <c r="AF849" s="66"/>
      <c r="AG849" s="66"/>
      <c r="AH849" s="66"/>
      <c r="AI849" s="66"/>
    </row>
    <row x14ac:dyDescent="0.25" r="850" customHeight="1" ht="18">
      <c r="A850" s="1"/>
      <c r="B850" s="33"/>
      <c r="C850" s="63"/>
      <c r="D850" s="63"/>
      <c r="E850" s="63"/>
      <c r="F850" s="63"/>
      <c r="G850" s="63"/>
      <c r="H850" s="63"/>
      <c r="I850" s="63"/>
      <c r="J850" s="63"/>
      <c r="K850" s="64"/>
      <c r="L850" s="65"/>
      <c r="M850" s="66"/>
      <c r="N850" s="66"/>
      <c r="O850" s="66"/>
      <c r="P850" s="66"/>
      <c r="Q850" s="66"/>
      <c r="R850" s="63"/>
      <c r="S850" s="63"/>
      <c r="T850" s="63"/>
      <c r="U850" s="63"/>
      <c r="V850" s="63"/>
      <c r="W850" s="63"/>
      <c r="X850" s="63"/>
      <c r="Y850" s="66"/>
      <c r="Z850" s="63"/>
      <c r="AA850" s="63"/>
      <c r="AB850" s="65"/>
      <c r="AC850" s="63"/>
      <c r="AD850" s="66"/>
      <c r="AE850" s="63"/>
      <c r="AF850" s="66"/>
      <c r="AG850" s="66"/>
      <c r="AH850" s="66"/>
      <c r="AI850" s="66"/>
    </row>
    <row x14ac:dyDescent="0.25" r="851" customHeight="1" ht="18">
      <c r="A851" s="1"/>
      <c r="B851" s="33"/>
      <c r="C851" s="63"/>
      <c r="D851" s="63"/>
      <c r="E851" s="63"/>
      <c r="F851" s="63"/>
      <c r="G851" s="63"/>
      <c r="H851" s="63"/>
      <c r="I851" s="63"/>
      <c r="J851" s="63"/>
      <c r="K851" s="64"/>
      <c r="L851" s="65"/>
      <c r="M851" s="66"/>
      <c r="N851" s="66"/>
      <c r="O851" s="66"/>
      <c r="P851" s="66"/>
      <c r="Q851" s="66"/>
      <c r="R851" s="63"/>
      <c r="S851" s="63"/>
      <c r="T851" s="63"/>
      <c r="U851" s="63"/>
      <c r="V851" s="63"/>
      <c r="W851" s="63"/>
      <c r="X851" s="63"/>
      <c r="Y851" s="66"/>
      <c r="Z851" s="63"/>
      <c r="AA851" s="63"/>
      <c r="AB851" s="65"/>
      <c r="AC851" s="63"/>
      <c r="AD851" s="66"/>
      <c r="AE851" s="63"/>
      <c r="AF851" s="66"/>
      <c r="AG851" s="66"/>
      <c r="AH851" s="66"/>
      <c r="AI851" s="66"/>
    </row>
    <row x14ac:dyDescent="0.25" r="852" customHeight="1" ht="18">
      <c r="A852" s="1"/>
      <c r="B852" s="33"/>
      <c r="C852" s="63"/>
      <c r="D852" s="63"/>
      <c r="E852" s="63"/>
      <c r="F852" s="63"/>
      <c r="G852" s="63"/>
      <c r="H852" s="63"/>
      <c r="I852" s="63"/>
      <c r="J852" s="63"/>
      <c r="K852" s="64"/>
      <c r="L852" s="65"/>
      <c r="M852" s="66"/>
      <c r="N852" s="66"/>
      <c r="O852" s="66"/>
      <c r="P852" s="66"/>
      <c r="Q852" s="66"/>
      <c r="R852" s="63"/>
      <c r="S852" s="63"/>
      <c r="T852" s="63"/>
      <c r="U852" s="63"/>
      <c r="V852" s="63"/>
      <c r="W852" s="63"/>
      <c r="X852" s="63"/>
      <c r="Y852" s="66"/>
      <c r="Z852" s="63"/>
      <c r="AA852" s="63"/>
      <c r="AB852" s="65"/>
      <c r="AC852" s="63"/>
      <c r="AD852" s="66"/>
      <c r="AE852" s="63"/>
      <c r="AF852" s="66"/>
      <c r="AG852" s="66"/>
      <c r="AH852" s="66"/>
      <c r="AI852" s="66"/>
    </row>
    <row x14ac:dyDescent="0.25" r="853" customHeight="1" ht="18">
      <c r="A853" s="1"/>
      <c r="B853" s="33"/>
      <c r="C853" s="63"/>
      <c r="D853" s="63"/>
      <c r="E853" s="63"/>
      <c r="F853" s="63"/>
      <c r="G853" s="63"/>
      <c r="H853" s="63"/>
      <c r="I853" s="63"/>
      <c r="J853" s="63"/>
      <c r="K853" s="64"/>
      <c r="L853" s="65"/>
      <c r="M853" s="66"/>
      <c r="N853" s="66"/>
      <c r="O853" s="66"/>
      <c r="P853" s="66"/>
      <c r="Q853" s="66"/>
      <c r="R853" s="63"/>
      <c r="S853" s="63"/>
      <c r="T853" s="63"/>
      <c r="U853" s="63"/>
      <c r="V853" s="63"/>
      <c r="W853" s="63"/>
      <c r="X853" s="63"/>
      <c r="Y853" s="66"/>
      <c r="Z853" s="63"/>
      <c r="AA853" s="63"/>
      <c r="AB853" s="65"/>
      <c r="AC853" s="63"/>
      <c r="AD853" s="66"/>
      <c r="AE853" s="63"/>
      <c r="AF853" s="66"/>
      <c r="AG853" s="66"/>
      <c r="AH853" s="66"/>
      <c r="AI853" s="66"/>
    </row>
    <row x14ac:dyDescent="0.25" r="854" customHeight="1" ht="18">
      <c r="A854" s="1"/>
      <c r="B854" s="33"/>
      <c r="C854" s="63"/>
      <c r="D854" s="63"/>
      <c r="E854" s="63"/>
      <c r="F854" s="63"/>
      <c r="G854" s="63"/>
      <c r="H854" s="63"/>
      <c r="I854" s="63"/>
      <c r="J854" s="63"/>
      <c r="K854" s="64"/>
      <c r="L854" s="65"/>
      <c r="M854" s="66"/>
      <c r="N854" s="66"/>
      <c r="O854" s="66"/>
      <c r="P854" s="66"/>
      <c r="Q854" s="66"/>
      <c r="R854" s="63"/>
      <c r="S854" s="63"/>
      <c r="T854" s="63"/>
      <c r="U854" s="63"/>
      <c r="V854" s="63"/>
      <c r="W854" s="63"/>
      <c r="X854" s="63"/>
      <c r="Y854" s="66"/>
      <c r="Z854" s="63"/>
      <c r="AA854" s="63"/>
      <c r="AB854" s="65"/>
      <c r="AC854" s="63"/>
      <c r="AD854" s="66"/>
      <c r="AE854" s="63"/>
      <c r="AF854" s="66"/>
      <c r="AG854" s="66"/>
      <c r="AH854" s="66"/>
      <c r="AI854" s="66"/>
    </row>
    <row x14ac:dyDescent="0.25" r="855" customHeight="1" ht="18">
      <c r="A855" s="1"/>
      <c r="B855" s="33"/>
      <c r="C855" s="63"/>
      <c r="D855" s="63"/>
      <c r="E855" s="63"/>
      <c r="F855" s="63"/>
      <c r="G855" s="63"/>
      <c r="H855" s="63"/>
      <c r="I855" s="63"/>
      <c r="J855" s="63"/>
      <c r="K855" s="64"/>
      <c r="L855" s="65"/>
      <c r="M855" s="66"/>
      <c r="N855" s="66"/>
      <c r="O855" s="66"/>
      <c r="P855" s="66"/>
      <c r="Q855" s="66"/>
      <c r="R855" s="63"/>
      <c r="S855" s="63"/>
      <c r="T855" s="63"/>
      <c r="U855" s="63"/>
      <c r="V855" s="63"/>
      <c r="W855" s="63"/>
      <c r="X855" s="63"/>
      <c r="Y855" s="66"/>
      <c r="Z855" s="63"/>
      <c r="AA855" s="63"/>
      <c r="AB855" s="65"/>
      <c r="AC855" s="63"/>
      <c r="AD855" s="66"/>
      <c r="AE855" s="63"/>
      <c r="AF855" s="66"/>
      <c r="AG855" s="66"/>
      <c r="AH855" s="66"/>
      <c r="AI855" s="66"/>
    </row>
    <row x14ac:dyDescent="0.25" r="856" customHeight="1" ht="18">
      <c r="A856" s="1"/>
      <c r="B856" s="33"/>
      <c r="C856" s="63"/>
      <c r="D856" s="63"/>
      <c r="E856" s="63"/>
      <c r="F856" s="63"/>
      <c r="G856" s="63"/>
      <c r="H856" s="63"/>
      <c r="I856" s="63"/>
      <c r="J856" s="63"/>
      <c r="K856" s="64"/>
      <c r="L856" s="65"/>
      <c r="M856" s="66"/>
      <c r="N856" s="66"/>
      <c r="O856" s="66"/>
      <c r="P856" s="66"/>
      <c r="Q856" s="66"/>
      <c r="R856" s="63"/>
      <c r="S856" s="63"/>
      <c r="T856" s="63"/>
      <c r="U856" s="63"/>
      <c r="V856" s="63"/>
      <c r="W856" s="63"/>
      <c r="X856" s="63"/>
      <c r="Y856" s="66"/>
      <c r="Z856" s="63"/>
      <c r="AA856" s="63"/>
      <c r="AB856" s="65"/>
      <c r="AC856" s="63"/>
      <c r="AD856" s="66"/>
      <c r="AE856" s="63"/>
      <c r="AF856" s="66"/>
      <c r="AG856" s="66"/>
      <c r="AH856" s="66"/>
      <c r="AI856" s="66"/>
    </row>
    <row x14ac:dyDescent="0.25" r="857" customHeight="1" ht="18">
      <c r="A857" s="1"/>
      <c r="B857" s="33"/>
      <c r="C857" s="63"/>
      <c r="D857" s="63"/>
      <c r="E857" s="63"/>
      <c r="F857" s="63"/>
      <c r="G857" s="63"/>
      <c r="H857" s="63"/>
      <c r="I857" s="63"/>
      <c r="J857" s="63"/>
      <c r="K857" s="64"/>
      <c r="L857" s="65"/>
      <c r="M857" s="66"/>
      <c r="N857" s="66"/>
      <c r="O857" s="66"/>
      <c r="P857" s="66"/>
      <c r="Q857" s="66"/>
      <c r="R857" s="63"/>
      <c r="S857" s="63"/>
      <c r="T857" s="63"/>
      <c r="U857" s="63"/>
      <c r="V857" s="63"/>
      <c r="W857" s="63"/>
      <c r="X857" s="63"/>
      <c r="Y857" s="66"/>
      <c r="Z857" s="63"/>
      <c r="AA857" s="63"/>
      <c r="AB857" s="65"/>
      <c r="AC857" s="63"/>
      <c r="AD857" s="66"/>
      <c r="AE857" s="63"/>
      <c r="AF857" s="66"/>
      <c r="AG857" s="66"/>
      <c r="AH857" s="66"/>
      <c r="AI857" s="66"/>
    </row>
    <row x14ac:dyDescent="0.25" r="858" customHeight="1" ht="18">
      <c r="A858" s="1"/>
      <c r="B858" s="33"/>
      <c r="C858" s="63"/>
      <c r="D858" s="63"/>
      <c r="E858" s="63"/>
      <c r="F858" s="63"/>
      <c r="G858" s="63"/>
      <c r="H858" s="63"/>
      <c r="I858" s="63"/>
      <c r="J858" s="63"/>
      <c r="K858" s="64"/>
      <c r="L858" s="65"/>
      <c r="M858" s="66"/>
      <c r="N858" s="66"/>
      <c r="O858" s="66"/>
      <c r="P858" s="66"/>
      <c r="Q858" s="66"/>
      <c r="R858" s="63"/>
      <c r="S858" s="63"/>
      <c r="T858" s="63"/>
      <c r="U858" s="63"/>
      <c r="V858" s="63"/>
      <c r="W858" s="63"/>
      <c r="X858" s="63"/>
      <c r="Y858" s="66"/>
      <c r="Z858" s="63"/>
      <c r="AA858" s="63"/>
      <c r="AB858" s="65"/>
      <c r="AC858" s="63"/>
      <c r="AD858" s="66"/>
      <c r="AE858" s="63"/>
      <c r="AF858" s="66"/>
      <c r="AG858" s="66"/>
      <c r="AH858" s="66"/>
      <c r="AI858" s="66"/>
    </row>
    <row x14ac:dyDescent="0.25" r="859" customHeight="1" ht="18">
      <c r="A859" s="1"/>
      <c r="B859" s="33"/>
      <c r="C859" s="63"/>
      <c r="D859" s="63"/>
      <c r="E859" s="63"/>
      <c r="F859" s="63"/>
      <c r="G859" s="63"/>
      <c r="H859" s="63"/>
      <c r="I859" s="63"/>
      <c r="J859" s="63"/>
      <c r="K859" s="64"/>
      <c r="L859" s="65"/>
      <c r="M859" s="66"/>
      <c r="N859" s="66"/>
      <c r="O859" s="66"/>
      <c r="P859" s="66"/>
      <c r="Q859" s="66"/>
      <c r="R859" s="63"/>
      <c r="S859" s="63"/>
      <c r="T859" s="63"/>
      <c r="U859" s="63"/>
      <c r="V859" s="63"/>
      <c r="W859" s="63"/>
      <c r="X859" s="63"/>
      <c r="Y859" s="66"/>
      <c r="Z859" s="63"/>
      <c r="AA859" s="63"/>
      <c r="AB859" s="65"/>
      <c r="AC859" s="63"/>
      <c r="AD859" s="66"/>
      <c r="AE859" s="63"/>
      <c r="AF859" s="66"/>
      <c r="AG859" s="66"/>
      <c r="AH859" s="66"/>
      <c r="AI859" s="66"/>
    </row>
    <row x14ac:dyDescent="0.25" r="860" customHeight="1" ht="18">
      <c r="A860" s="1"/>
      <c r="B860" s="33"/>
      <c r="C860" s="63"/>
      <c r="D860" s="63"/>
      <c r="E860" s="63"/>
      <c r="F860" s="63"/>
      <c r="G860" s="63"/>
      <c r="H860" s="63"/>
      <c r="I860" s="63"/>
      <c r="J860" s="63"/>
      <c r="K860" s="64"/>
      <c r="L860" s="65"/>
      <c r="M860" s="66"/>
      <c r="N860" s="66"/>
      <c r="O860" s="66"/>
      <c r="P860" s="66"/>
      <c r="Q860" s="66"/>
      <c r="R860" s="63"/>
      <c r="S860" s="63"/>
      <c r="T860" s="63"/>
      <c r="U860" s="63"/>
      <c r="V860" s="63"/>
      <c r="W860" s="63"/>
      <c r="X860" s="63"/>
      <c r="Y860" s="66"/>
      <c r="Z860" s="63"/>
      <c r="AA860" s="63"/>
      <c r="AB860" s="65"/>
      <c r="AC860" s="63"/>
      <c r="AD860" s="66"/>
      <c r="AE860" s="63"/>
      <c r="AF860" s="66"/>
      <c r="AG860" s="66"/>
      <c r="AH860" s="66"/>
      <c r="AI860" s="66"/>
    </row>
    <row x14ac:dyDescent="0.25" r="861" customHeight="1" ht="18">
      <c r="A861" s="1"/>
      <c r="B861" s="33"/>
      <c r="C861" s="63"/>
      <c r="D861" s="63"/>
      <c r="E861" s="63"/>
      <c r="F861" s="63"/>
      <c r="G861" s="63"/>
      <c r="H861" s="63"/>
      <c r="I861" s="63"/>
      <c r="J861" s="63"/>
      <c r="K861" s="64"/>
      <c r="L861" s="65"/>
      <c r="M861" s="66"/>
      <c r="N861" s="66"/>
      <c r="O861" s="66"/>
      <c r="P861" s="66"/>
      <c r="Q861" s="66"/>
      <c r="R861" s="63"/>
      <c r="S861" s="63"/>
      <c r="T861" s="63"/>
      <c r="U861" s="63"/>
      <c r="V861" s="63"/>
      <c r="W861" s="63"/>
      <c r="X861" s="63"/>
      <c r="Y861" s="66"/>
      <c r="Z861" s="63"/>
      <c r="AA861" s="63"/>
      <c r="AB861" s="65"/>
      <c r="AC861" s="63"/>
      <c r="AD861" s="66"/>
      <c r="AE861" s="63"/>
      <c r="AF861" s="66"/>
      <c r="AG861" s="66"/>
      <c r="AH861" s="66"/>
      <c r="AI861" s="66"/>
    </row>
    <row x14ac:dyDescent="0.25" r="862" customHeight="1" ht="18">
      <c r="A862" s="1"/>
      <c r="B862" s="33"/>
      <c r="C862" s="63"/>
      <c r="D862" s="63"/>
      <c r="E862" s="63"/>
      <c r="F862" s="63"/>
      <c r="G862" s="63"/>
      <c r="H862" s="63"/>
      <c r="I862" s="63"/>
      <c r="J862" s="63"/>
      <c r="K862" s="64"/>
      <c r="L862" s="65"/>
      <c r="M862" s="66"/>
      <c r="N862" s="66"/>
      <c r="O862" s="66"/>
      <c r="P862" s="66"/>
      <c r="Q862" s="66"/>
      <c r="R862" s="63"/>
      <c r="S862" s="63"/>
      <c r="T862" s="63"/>
      <c r="U862" s="63"/>
      <c r="V862" s="63"/>
      <c r="W862" s="63"/>
      <c r="X862" s="63"/>
      <c r="Y862" s="66"/>
      <c r="Z862" s="63"/>
      <c r="AA862" s="63"/>
      <c r="AB862" s="65"/>
      <c r="AC862" s="63"/>
      <c r="AD862" s="66"/>
      <c r="AE862" s="63"/>
      <c r="AF862" s="66"/>
      <c r="AG862" s="66"/>
      <c r="AH862" s="66"/>
      <c r="AI862" s="66"/>
    </row>
    <row x14ac:dyDescent="0.25" r="863" customHeight="1" ht="18">
      <c r="A863" s="1"/>
      <c r="B863" s="33"/>
      <c r="C863" s="63"/>
      <c r="D863" s="63"/>
      <c r="E863" s="63"/>
      <c r="F863" s="63"/>
      <c r="G863" s="63"/>
      <c r="H863" s="63"/>
      <c r="I863" s="63"/>
      <c r="J863" s="63"/>
      <c r="K863" s="64"/>
      <c r="L863" s="65"/>
      <c r="M863" s="66"/>
      <c r="N863" s="66"/>
      <c r="O863" s="66"/>
      <c r="P863" s="66"/>
      <c r="Q863" s="66"/>
      <c r="R863" s="63"/>
      <c r="S863" s="63"/>
      <c r="T863" s="63"/>
      <c r="U863" s="63"/>
      <c r="V863" s="63"/>
      <c r="W863" s="63"/>
      <c r="X863" s="63"/>
      <c r="Y863" s="66"/>
      <c r="Z863" s="63"/>
      <c r="AA863" s="63"/>
      <c r="AB863" s="65"/>
      <c r="AC863" s="63"/>
      <c r="AD863" s="66"/>
      <c r="AE863" s="63"/>
      <c r="AF863" s="66"/>
      <c r="AG863" s="66"/>
      <c r="AH863" s="66"/>
      <c r="AI863" s="66"/>
    </row>
    <row x14ac:dyDescent="0.25" r="864" customHeight="1" ht="18">
      <c r="A864" s="1"/>
      <c r="B864" s="33"/>
      <c r="C864" s="63"/>
      <c r="D864" s="63"/>
      <c r="E864" s="63"/>
      <c r="F864" s="63"/>
      <c r="G864" s="63"/>
      <c r="H864" s="63"/>
      <c r="I864" s="63"/>
      <c r="J864" s="63"/>
      <c r="K864" s="64"/>
      <c r="L864" s="65"/>
      <c r="M864" s="66"/>
      <c r="N864" s="66"/>
      <c r="O864" s="66"/>
      <c r="P864" s="66"/>
      <c r="Q864" s="66"/>
      <c r="R864" s="63"/>
      <c r="S864" s="63"/>
      <c r="T864" s="63"/>
      <c r="U864" s="63"/>
      <c r="V864" s="63"/>
      <c r="W864" s="63"/>
      <c r="X864" s="63"/>
      <c r="Y864" s="66"/>
      <c r="Z864" s="63"/>
      <c r="AA864" s="63"/>
      <c r="AB864" s="65"/>
      <c r="AC864" s="63"/>
      <c r="AD864" s="66"/>
      <c r="AE864" s="63"/>
      <c r="AF864" s="66"/>
      <c r="AG864" s="66"/>
      <c r="AH864" s="66"/>
      <c r="AI864" s="66"/>
    </row>
    <row x14ac:dyDescent="0.25" r="865" customHeight="1" ht="18">
      <c r="A865" s="1"/>
      <c r="B865" s="33"/>
      <c r="C865" s="63"/>
      <c r="D865" s="63"/>
      <c r="E865" s="63"/>
      <c r="F865" s="63"/>
      <c r="G865" s="63"/>
      <c r="H865" s="63"/>
      <c r="I865" s="63"/>
      <c r="J865" s="63"/>
      <c r="K865" s="64"/>
      <c r="L865" s="65"/>
      <c r="M865" s="66"/>
      <c r="N865" s="66"/>
      <c r="O865" s="66"/>
      <c r="P865" s="66"/>
      <c r="Q865" s="66"/>
      <c r="R865" s="63"/>
      <c r="S865" s="63"/>
      <c r="T865" s="63"/>
      <c r="U865" s="63"/>
      <c r="V865" s="63"/>
      <c r="W865" s="63"/>
      <c r="X865" s="63"/>
      <c r="Y865" s="66"/>
      <c r="Z865" s="63"/>
      <c r="AA865" s="63"/>
      <c r="AB865" s="65"/>
      <c r="AC865" s="63"/>
      <c r="AD865" s="66"/>
      <c r="AE865" s="63"/>
      <c r="AF865" s="66"/>
      <c r="AG865" s="66"/>
      <c r="AH865" s="66"/>
      <c r="AI865" s="66"/>
    </row>
    <row x14ac:dyDescent="0.25" r="866" customHeight="1" ht="18">
      <c r="A866" s="1"/>
      <c r="B866" s="33"/>
      <c r="C866" s="63"/>
      <c r="D866" s="63"/>
      <c r="E866" s="63"/>
      <c r="F866" s="63"/>
      <c r="G866" s="63"/>
      <c r="H866" s="63"/>
      <c r="I866" s="63"/>
      <c r="J866" s="63"/>
      <c r="K866" s="64"/>
      <c r="L866" s="65"/>
      <c r="M866" s="66"/>
      <c r="N866" s="66"/>
      <c r="O866" s="66"/>
      <c r="P866" s="66"/>
      <c r="Q866" s="66"/>
      <c r="R866" s="63"/>
      <c r="S866" s="63"/>
      <c r="T866" s="63"/>
      <c r="U866" s="63"/>
      <c r="V866" s="63"/>
      <c r="W866" s="63"/>
      <c r="X866" s="63"/>
      <c r="Y866" s="66"/>
      <c r="Z866" s="63"/>
      <c r="AA866" s="63"/>
      <c r="AB866" s="65"/>
      <c r="AC866" s="63"/>
      <c r="AD866" s="66"/>
      <c r="AE866" s="63"/>
      <c r="AF866" s="66"/>
      <c r="AG866" s="66"/>
      <c r="AH866" s="66"/>
      <c r="AI866" s="66"/>
    </row>
    <row x14ac:dyDescent="0.25" r="867" customHeight="1" ht="18">
      <c r="A867" s="1"/>
      <c r="B867" s="33"/>
      <c r="C867" s="63"/>
      <c r="D867" s="63"/>
      <c r="E867" s="63"/>
      <c r="F867" s="63"/>
      <c r="G867" s="63"/>
      <c r="H867" s="63"/>
      <c r="I867" s="63"/>
      <c r="J867" s="63"/>
      <c r="K867" s="64"/>
      <c r="L867" s="65"/>
      <c r="M867" s="66"/>
      <c r="N867" s="66"/>
      <c r="O867" s="66"/>
      <c r="P867" s="66"/>
      <c r="Q867" s="66"/>
      <c r="R867" s="63"/>
      <c r="S867" s="63"/>
      <c r="T867" s="63"/>
      <c r="U867" s="63"/>
      <c r="V867" s="63"/>
      <c r="W867" s="63"/>
      <c r="X867" s="63"/>
      <c r="Y867" s="66"/>
      <c r="Z867" s="63"/>
      <c r="AA867" s="63"/>
      <c r="AB867" s="65"/>
      <c r="AC867" s="63"/>
      <c r="AD867" s="66"/>
      <c r="AE867" s="63"/>
      <c r="AF867" s="66"/>
      <c r="AG867" s="66"/>
      <c r="AH867" s="66"/>
      <c r="AI867" s="66"/>
    </row>
    <row x14ac:dyDescent="0.25" r="868" customHeight="1" ht="18">
      <c r="A868" s="1"/>
      <c r="B868" s="33"/>
      <c r="C868" s="63"/>
      <c r="D868" s="63"/>
      <c r="E868" s="63"/>
      <c r="F868" s="63"/>
      <c r="G868" s="63"/>
      <c r="H868" s="63"/>
      <c r="I868" s="63"/>
      <c r="J868" s="63"/>
      <c r="K868" s="64"/>
      <c r="L868" s="65"/>
      <c r="M868" s="66"/>
      <c r="N868" s="66"/>
      <c r="O868" s="66"/>
      <c r="P868" s="66"/>
      <c r="Q868" s="66"/>
      <c r="R868" s="63"/>
      <c r="S868" s="63"/>
      <c r="T868" s="63"/>
      <c r="U868" s="63"/>
      <c r="V868" s="63"/>
      <c r="W868" s="63"/>
      <c r="X868" s="63"/>
      <c r="Y868" s="66"/>
      <c r="Z868" s="63"/>
      <c r="AA868" s="63"/>
      <c r="AB868" s="65"/>
      <c r="AC868" s="63"/>
      <c r="AD868" s="66"/>
      <c r="AE868" s="63"/>
      <c r="AF868" s="66"/>
      <c r="AG868" s="66"/>
      <c r="AH868" s="66"/>
      <c r="AI868" s="66"/>
    </row>
    <row x14ac:dyDescent="0.25" r="869" customHeight="1" ht="18">
      <c r="A869" s="1"/>
      <c r="B869" s="33"/>
      <c r="C869" s="63"/>
      <c r="D869" s="63"/>
      <c r="E869" s="63"/>
      <c r="F869" s="63"/>
      <c r="G869" s="63"/>
      <c r="H869" s="63"/>
      <c r="I869" s="63"/>
      <c r="J869" s="63"/>
      <c r="K869" s="64"/>
      <c r="L869" s="65"/>
      <c r="M869" s="66"/>
      <c r="N869" s="66"/>
      <c r="O869" s="66"/>
      <c r="P869" s="66"/>
      <c r="Q869" s="66"/>
      <c r="R869" s="63"/>
      <c r="S869" s="63"/>
      <c r="T869" s="63"/>
      <c r="U869" s="63"/>
      <c r="V869" s="63"/>
      <c r="W869" s="63"/>
      <c r="X869" s="63"/>
      <c r="Y869" s="66"/>
      <c r="Z869" s="63"/>
      <c r="AA869" s="63"/>
      <c r="AB869" s="65"/>
      <c r="AC869" s="63"/>
      <c r="AD869" s="66"/>
      <c r="AE869" s="63"/>
      <c r="AF869" s="66"/>
      <c r="AG869" s="66"/>
      <c r="AH869" s="66"/>
      <c r="AI869" s="66"/>
    </row>
    <row x14ac:dyDescent="0.25" r="870" customHeight="1" ht="18">
      <c r="A870" s="1"/>
      <c r="B870" s="33"/>
      <c r="C870" s="63"/>
      <c r="D870" s="63"/>
      <c r="E870" s="63"/>
      <c r="F870" s="63"/>
      <c r="G870" s="63"/>
      <c r="H870" s="63"/>
      <c r="I870" s="63"/>
      <c r="J870" s="63"/>
      <c r="K870" s="64"/>
      <c r="L870" s="65"/>
      <c r="M870" s="66"/>
      <c r="N870" s="66"/>
      <c r="O870" s="66"/>
      <c r="P870" s="66"/>
      <c r="Q870" s="66"/>
      <c r="R870" s="63"/>
      <c r="S870" s="63"/>
      <c r="T870" s="63"/>
      <c r="U870" s="63"/>
      <c r="V870" s="63"/>
      <c r="W870" s="63"/>
      <c r="X870" s="63"/>
      <c r="Y870" s="66"/>
      <c r="Z870" s="63"/>
      <c r="AA870" s="63"/>
      <c r="AB870" s="65"/>
      <c r="AC870" s="63"/>
      <c r="AD870" s="66"/>
      <c r="AE870" s="63"/>
      <c r="AF870" s="66"/>
      <c r="AG870" s="66"/>
      <c r="AH870" s="66"/>
      <c r="AI870" s="66"/>
    </row>
    <row x14ac:dyDescent="0.25" r="871" customHeight="1" ht="18">
      <c r="A871" s="1"/>
      <c r="B871" s="33"/>
      <c r="C871" s="63"/>
      <c r="D871" s="63"/>
      <c r="E871" s="63"/>
      <c r="F871" s="63"/>
      <c r="G871" s="63"/>
      <c r="H871" s="63"/>
      <c r="I871" s="63"/>
      <c r="J871" s="63"/>
      <c r="K871" s="64"/>
      <c r="L871" s="65"/>
      <c r="M871" s="66"/>
      <c r="N871" s="66"/>
      <c r="O871" s="66"/>
      <c r="P871" s="66"/>
      <c r="Q871" s="66"/>
      <c r="R871" s="63"/>
      <c r="S871" s="63"/>
      <c r="T871" s="63"/>
      <c r="U871" s="63"/>
      <c r="V871" s="63"/>
      <c r="W871" s="63"/>
      <c r="X871" s="63"/>
      <c r="Y871" s="66"/>
      <c r="Z871" s="63"/>
      <c r="AA871" s="63"/>
      <c r="AB871" s="65"/>
      <c r="AC871" s="63"/>
      <c r="AD871" s="66"/>
      <c r="AE871" s="63"/>
      <c r="AF871" s="66"/>
      <c r="AG871" s="66"/>
      <c r="AH871" s="66"/>
      <c r="AI871" s="66"/>
    </row>
    <row x14ac:dyDescent="0.25" r="872" customHeight="1" ht="18">
      <c r="A872" s="1"/>
      <c r="B872" s="33"/>
      <c r="C872" s="63"/>
      <c r="D872" s="63"/>
      <c r="E872" s="63"/>
      <c r="F872" s="63"/>
      <c r="G872" s="63"/>
      <c r="H872" s="63"/>
      <c r="I872" s="63"/>
      <c r="J872" s="63"/>
      <c r="K872" s="64"/>
      <c r="L872" s="65"/>
      <c r="M872" s="66"/>
      <c r="N872" s="66"/>
      <c r="O872" s="66"/>
      <c r="P872" s="66"/>
      <c r="Q872" s="66"/>
      <c r="R872" s="63"/>
      <c r="S872" s="63"/>
      <c r="T872" s="63"/>
      <c r="U872" s="63"/>
      <c r="V872" s="63"/>
      <c r="W872" s="63"/>
      <c r="X872" s="63"/>
      <c r="Y872" s="66"/>
      <c r="Z872" s="63"/>
      <c r="AA872" s="63"/>
      <c r="AB872" s="65"/>
      <c r="AC872" s="63"/>
      <c r="AD872" s="66"/>
      <c r="AE872" s="63"/>
      <c r="AF872" s="66"/>
      <c r="AG872" s="66"/>
      <c r="AH872" s="66"/>
      <c r="AI872" s="66"/>
    </row>
    <row x14ac:dyDescent="0.25" r="873" customHeight="1" ht="18">
      <c r="A873" s="1"/>
      <c r="B873" s="33"/>
      <c r="C873" s="63"/>
      <c r="D873" s="63"/>
      <c r="E873" s="63"/>
      <c r="F873" s="63"/>
      <c r="G873" s="63"/>
      <c r="H873" s="63"/>
      <c r="I873" s="63"/>
      <c r="J873" s="63"/>
      <c r="K873" s="64"/>
      <c r="L873" s="65"/>
      <c r="M873" s="66"/>
      <c r="N873" s="66"/>
      <c r="O873" s="66"/>
      <c r="P873" s="66"/>
      <c r="Q873" s="66"/>
      <c r="R873" s="63"/>
      <c r="S873" s="63"/>
      <c r="T873" s="63"/>
      <c r="U873" s="63"/>
      <c r="V873" s="63"/>
      <c r="W873" s="63"/>
      <c r="X873" s="63"/>
      <c r="Y873" s="66"/>
      <c r="Z873" s="63"/>
      <c r="AA873" s="63"/>
      <c r="AB873" s="65"/>
      <c r="AC873" s="63"/>
      <c r="AD873" s="66"/>
      <c r="AE873" s="63"/>
      <c r="AF873" s="66"/>
      <c r="AG873" s="66"/>
      <c r="AH873" s="66"/>
      <c r="AI873" s="66"/>
    </row>
    <row x14ac:dyDescent="0.25" r="874" customHeight="1" ht="18">
      <c r="A874" s="1"/>
      <c r="B874" s="33"/>
      <c r="C874" s="63"/>
      <c r="D874" s="63"/>
      <c r="E874" s="63"/>
      <c r="F874" s="63"/>
      <c r="G874" s="63"/>
      <c r="H874" s="63"/>
      <c r="I874" s="63"/>
      <c r="J874" s="63"/>
      <c r="K874" s="64"/>
      <c r="L874" s="65"/>
      <c r="M874" s="66"/>
      <c r="N874" s="66"/>
      <c r="O874" s="66"/>
      <c r="P874" s="66"/>
      <c r="Q874" s="66"/>
      <c r="R874" s="63"/>
      <c r="S874" s="63"/>
      <c r="T874" s="63"/>
      <c r="U874" s="63"/>
      <c r="V874" s="63"/>
      <c r="W874" s="63"/>
      <c r="X874" s="63"/>
      <c r="Y874" s="66"/>
      <c r="Z874" s="63"/>
      <c r="AA874" s="63"/>
      <c r="AB874" s="65"/>
      <c r="AC874" s="63"/>
      <c r="AD874" s="66"/>
      <c r="AE874" s="63"/>
      <c r="AF874" s="66"/>
      <c r="AG874" s="66"/>
      <c r="AH874" s="66"/>
      <c r="AI874" s="66"/>
    </row>
    <row x14ac:dyDescent="0.25" r="875" customHeight="1" ht="18">
      <c r="A875" s="1"/>
      <c r="B875" s="33"/>
      <c r="C875" s="63"/>
      <c r="D875" s="63"/>
      <c r="E875" s="63"/>
      <c r="F875" s="63"/>
      <c r="G875" s="63"/>
      <c r="H875" s="63"/>
      <c r="I875" s="63"/>
      <c r="J875" s="63"/>
      <c r="K875" s="64"/>
      <c r="L875" s="65"/>
      <c r="M875" s="66"/>
      <c r="N875" s="66"/>
      <c r="O875" s="66"/>
      <c r="P875" s="66"/>
      <c r="Q875" s="66"/>
      <c r="R875" s="63"/>
      <c r="S875" s="63"/>
      <c r="T875" s="63"/>
      <c r="U875" s="63"/>
      <c r="V875" s="63"/>
      <c r="W875" s="63"/>
      <c r="X875" s="63"/>
      <c r="Y875" s="66"/>
      <c r="Z875" s="63"/>
      <c r="AA875" s="63"/>
      <c r="AB875" s="65"/>
      <c r="AC875" s="63"/>
      <c r="AD875" s="66"/>
      <c r="AE875" s="63"/>
      <c r="AF875" s="66"/>
      <c r="AG875" s="66"/>
      <c r="AH875" s="66"/>
      <c r="AI875" s="66"/>
    </row>
    <row x14ac:dyDescent="0.25" r="876" customHeight="1" ht="18">
      <c r="A876" s="1"/>
      <c r="B876" s="33"/>
      <c r="C876" s="63"/>
      <c r="D876" s="63"/>
      <c r="E876" s="63"/>
      <c r="F876" s="63"/>
      <c r="G876" s="63"/>
      <c r="H876" s="63"/>
      <c r="I876" s="63"/>
      <c r="J876" s="63"/>
      <c r="K876" s="64"/>
      <c r="L876" s="65"/>
      <c r="M876" s="66"/>
      <c r="N876" s="66"/>
      <c r="O876" s="66"/>
      <c r="P876" s="66"/>
      <c r="Q876" s="66"/>
      <c r="R876" s="63"/>
      <c r="S876" s="63"/>
      <c r="T876" s="63"/>
      <c r="U876" s="63"/>
      <c r="V876" s="63"/>
      <c r="W876" s="63"/>
      <c r="X876" s="63"/>
      <c r="Y876" s="66"/>
      <c r="Z876" s="63"/>
      <c r="AA876" s="63"/>
      <c r="AB876" s="65"/>
      <c r="AC876" s="63"/>
      <c r="AD876" s="66"/>
      <c r="AE876" s="63"/>
      <c r="AF876" s="66"/>
      <c r="AG876" s="66"/>
      <c r="AH876" s="66"/>
      <c r="AI876" s="66"/>
    </row>
    <row x14ac:dyDescent="0.25" r="877" customHeight="1" ht="18">
      <c r="A877" s="1"/>
      <c r="B877" s="33"/>
      <c r="C877" s="63"/>
      <c r="D877" s="63"/>
      <c r="E877" s="63"/>
      <c r="F877" s="63"/>
      <c r="G877" s="63"/>
      <c r="H877" s="63"/>
      <c r="I877" s="63"/>
      <c r="J877" s="63"/>
      <c r="K877" s="64"/>
      <c r="L877" s="65"/>
      <c r="M877" s="66"/>
      <c r="N877" s="66"/>
      <c r="O877" s="66"/>
      <c r="P877" s="66"/>
      <c r="Q877" s="66"/>
      <c r="R877" s="63"/>
      <c r="S877" s="63"/>
      <c r="T877" s="63"/>
      <c r="U877" s="63"/>
      <c r="V877" s="63"/>
      <c r="W877" s="63"/>
      <c r="X877" s="63"/>
      <c r="Y877" s="66"/>
      <c r="Z877" s="63"/>
      <c r="AA877" s="63"/>
      <c r="AB877" s="65"/>
      <c r="AC877" s="63"/>
      <c r="AD877" s="66"/>
      <c r="AE877" s="63"/>
      <c r="AF877" s="66"/>
      <c r="AG877" s="66"/>
      <c r="AH877" s="66"/>
      <c r="AI877" s="66"/>
    </row>
    <row x14ac:dyDescent="0.25" r="878" customHeight="1" ht="18">
      <c r="A878" s="1"/>
      <c r="B878" s="33"/>
      <c r="C878" s="63"/>
      <c r="D878" s="63"/>
      <c r="E878" s="63"/>
      <c r="F878" s="63"/>
      <c r="G878" s="63"/>
      <c r="H878" s="63"/>
      <c r="I878" s="63"/>
      <c r="J878" s="63"/>
      <c r="K878" s="64"/>
      <c r="L878" s="65"/>
      <c r="M878" s="66"/>
      <c r="N878" s="66"/>
      <c r="O878" s="66"/>
      <c r="P878" s="66"/>
      <c r="Q878" s="66"/>
      <c r="R878" s="63"/>
      <c r="S878" s="63"/>
      <c r="T878" s="63"/>
      <c r="U878" s="63"/>
      <c r="V878" s="63"/>
      <c r="W878" s="63"/>
      <c r="X878" s="63"/>
      <c r="Y878" s="66"/>
      <c r="Z878" s="63"/>
      <c r="AA878" s="63"/>
      <c r="AB878" s="65"/>
      <c r="AC878" s="63"/>
      <c r="AD878" s="66"/>
      <c r="AE878" s="63"/>
      <c r="AF878" s="66"/>
      <c r="AG878" s="66"/>
      <c r="AH878" s="66"/>
      <c r="AI878" s="66"/>
    </row>
    <row x14ac:dyDescent="0.25" r="879" customHeight="1" ht="18">
      <c r="A879" s="1"/>
      <c r="B879" s="33"/>
      <c r="C879" s="63"/>
      <c r="D879" s="63"/>
      <c r="E879" s="63"/>
      <c r="F879" s="63"/>
      <c r="G879" s="63"/>
      <c r="H879" s="63"/>
      <c r="I879" s="63"/>
      <c r="J879" s="63"/>
      <c r="K879" s="64"/>
      <c r="L879" s="65"/>
      <c r="M879" s="66"/>
      <c r="N879" s="66"/>
      <c r="O879" s="66"/>
      <c r="P879" s="66"/>
      <c r="Q879" s="66"/>
      <c r="R879" s="63"/>
      <c r="S879" s="63"/>
      <c r="T879" s="63"/>
      <c r="U879" s="63"/>
      <c r="V879" s="63"/>
      <c r="W879" s="63"/>
      <c r="X879" s="63"/>
      <c r="Y879" s="66"/>
      <c r="Z879" s="63"/>
      <c r="AA879" s="63"/>
      <c r="AB879" s="65"/>
      <c r="AC879" s="63"/>
      <c r="AD879" s="66"/>
      <c r="AE879" s="63"/>
      <c r="AF879" s="66"/>
      <c r="AG879" s="66"/>
      <c r="AH879" s="66"/>
      <c r="AI879" s="66"/>
    </row>
    <row x14ac:dyDescent="0.25" r="880" customHeight="1" ht="18">
      <c r="A880" s="1"/>
      <c r="B880" s="33"/>
      <c r="C880" s="63"/>
      <c r="D880" s="63"/>
      <c r="E880" s="63"/>
      <c r="F880" s="63"/>
      <c r="G880" s="63"/>
      <c r="H880" s="63"/>
      <c r="I880" s="63"/>
      <c r="J880" s="63"/>
      <c r="K880" s="64"/>
      <c r="L880" s="65"/>
      <c r="M880" s="66"/>
      <c r="N880" s="66"/>
      <c r="O880" s="66"/>
      <c r="P880" s="66"/>
      <c r="Q880" s="66"/>
      <c r="R880" s="63"/>
      <c r="S880" s="63"/>
      <c r="T880" s="63"/>
      <c r="U880" s="63"/>
      <c r="V880" s="63"/>
      <c r="W880" s="63"/>
      <c r="X880" s="63"/>
      <c r="Y880" s="66"/>
      <c r="Z880" s="63"/>
      <c r="AA880" s="63"/>
      <c r="AB880" s="65"/>
      <c r="AC880" s="63"/>
      <c r="AD880" s="66"/>
      <c r="AE880" s="63"/>
      <c r="AF880" s="66"/>
      <c r="AG880" s="66"/>
      <c r="AH880" s="66"/>
      <c r="AI880" s="66"/>
    </row>
    <row x14ac:dyDescent="0.25" r="881" customHeight="1" ht="18">
      <c r="A881" s="1"/>
      <c r="B881" s="33"/>
      <c r="C881" s="63"/>
      <c r="D881" s="63"/>
      <c r="E881" s="63"/>
      <c r="F881" s="63"/>
      <c r="G881" s="63"/>
      <c r="H881" s="63"/>
      <c r="I881" s="63"/>
      <c r="J881" s="63"/>
      <c r="K881" s="64"/>
      <c r="L881" s="65"/>
      <c r="M881" s="66"/>
      <c r="N881" s="66"/>
      <c r="O881" s="66"/>
      <c r="P881" s="66"/>
      <c r="Q881" s="66"/>
      <c r="R881" s="63"/>
      <c r="S881" s="63"/>
      <c r="T881" s="63"/>
      <c r="U881" s="63"/>
      <c r="V881" s="63"/>
      <c r="W881" s="63"/>
      <c r="X881" s="63"/>
      <c r="Y881" s="66"/>
      <c r="Z881" s="63"/>
      <c r="AA881" s="63"/>
      <c r="AB881" s="65"/>
      <c r="AC881" s="63"/>
      <c r="AD881" s="66"/>
      <c r="AE881" s="63"/>
      <c r="AF881" s="66"/>
      <c r="AG881" s="66"/>
      <c r="AH881" s="66"/>
      <c r="AI881" s="66"/>
    </row>
    <row x14ac:dyDescent="0.25" r="882" customHeight="1" ht="18">
      <c r="A882" s="1"/>
      <c r="B882" s="33"/>
      <c r="C882" s="63"/>
      <c r="D882" s="63"/>
      <c r="E882" s="63"/>
      <c r="F882" s="63"/>
      <c r="G882" s="63"/>
      <c r="H882" s="63"/>
      <c r="I882" s="63"/>
      <c r="J882" s="63"/>
      <c r="K882" s="64"/>
      <c r="L882" s="65"/>
      <c r="M882" s="66"/>
      <c r="N882" s="66"/>
      <c r="O882" s="66"/>
      <c r="P882" s="66"/>
      <c r="Q882" s="66"/>
      <c r="R882" s="63"/>
      <c r="S882" s="63"/>
      <c r="T882" s="63"/>
      <c r="U882" s="63"/>
      <c r="V882" s="63"/>
      <c r="W882" s="63"/>
      <c r="X882" s="63"/>
      <c r="Y882" s="66"/>
      <c r="Z882" s="63"/>
      <c r="AA882" s="63"/>
      <c r="AB882" s="65"/>
      <c r="AC882" s="63"/>
      <c r="AD882" s="66"/>
      <c r="AE882" s="63"/>
      <c r="AF882" s="66"/>
      <c r="AG882" s="66"/>
      <c r="AH882" s="66"/>
      <c r="AI882" s="66"/>
    </row>
    <row x14ac:dyDescent="0.25" r="883" customHeight="1" ht="18">
      <c r="A883" s="1"/>
      <c r="B883" s="33"/>
      <c r="C883" s="63"/>
      <c r="D883" s="63"/>
      <c r="E883" s="63"/>
      <c r="F883" s="63"/>
      <c r="G883" s="63"/>
      <c r="H883" s="63"/>
      <c r="I883" s="63"/>
      <c r="J883" s="63"/>
      <c r="K883" s="64"/>
      <c r="L883" s="65"/>
      <c r="M883" s="66"/>
      <c r="N883" s="66"/>
      <c r="O883" s="66"/>
      <c r="P883" s="66"/>
      <c r="Q883" s="66"/>
      <c r="R883" s="63"/>
      <c r="S883" s="63"/>
      <c r="T883" s="63"/>
      <c r="U883" s="63"/>
      <c r="V883" s="63"/>
      <c r="W883" s="63"/>
      <c r="X883" s="63"/>
      <c r="Y883" s="66"/>
      <c r="Z883" s="63"/>
      <c r="AA883" s="63"/>
      <c r="AB883" s="65"/>
      <c r="AC883" s="63"/>
      <c r="AD883" s="66"/>
      <c r="AE883" s="63"/>
      <c r="AF883" s="66"/>
      <c r="AG883" s="66"/>
      <c r="AH883" s="66"/>
      <c r="AI883" s="66"/>
    </row>
    <row x14ac:dyDescent="0.25" r="884" customHeight="1" ht="18">
      <c r="A884" s="1"/>
      <c r="B884" s="33"/>
      <c r="C884" s="63"/>
      <c r="D884" s="63"/>
      <c r="E884" s="63"/>
      <c r="F884" s="63"/>
      <c r="G884" s="63"/>
      <c r="H884" s="63"/>
      <c r="I884" s="63"/>
      <c r="J884" s="63"/>
      <c r="K884" s="64"/>
      <c r="L884" s="65"/>
      <c r="M884" s="66"/>
      <c r="N884" s="66"/>
      <c r="O884" s="66"/>
      <c r="P884" s="66"/>
      <c r="Q884" s="66"/>
      <c r="R884" s="63"/>
      <c r="S884" s="63"/>
      <c r="T884" s="63"/>
      <c r="U884" s="63"/>
      <c r="V884" s="63"/>
      <c r="W884" s="63"/>
      <c r="X884" s="63"/>
      <c r="Y884" s="66"/>
      <c r="Z884" s="63"/>
      <c r="AA884" s="63"/>
      <c r="AB884" s="65"/>
      <c r="AC884" s="63"/>
      <c r="AD884" s="66"/>
      <c r="AE884" s="63"/>
      <c r="AF884" s="66"/>
      <c r="AG884" s="66"/>
      <c r="AH884" s="66"/>
      <c r="AI884" s="66"/>
    </row>
    <row x14ac:dyDescent="0.25" r="885" customHeight="1" ht="18">
      <c r="A885" s="1"/>
      <c r="B885" s="33"/>
      <c r="C885" s="63"/>
      <c r="D885" s="63"/>
      <c r="E885" s="63"/>
      <c r="F885" s="63"/>
      <c r="G885" s="63"/>
      <c r="H885" s="63"/>
      <c r="I885" s="63"/>
      <c r="J885" s="63"/>
      <c r="K885" s="64"/>
      <c r="L885" s="65"/>
      <c r="M885" s="66"/>
      <c r="N885" s="66"/>
      <c r="O885" s="66"/>
      <c r="P885" s="66"/>
      <c r="Q885" s="66"/>
      <c r="R885" s="63"/>
      <c r="S885" s="63"/>
      <c r="T885" s="63"/>
      <c r="U885" s="63"/>
      <c r="V885" s="63"/>
      <c r="W885" s="63"/>
      <c r="X885" s="63"/>
      <c r="Y885" s="66"/>
      <c r="Z885" s="63"/>
      <c r="AA885" s="63"/>
      <c r="AB885" s="65"/>
      <c r="AC885" s="63"/>
      <c r="AD885" s="66"/>
      <c r="AE885" s="63"/>
      <c r="AF885" s="66"/>
      <c r="AG885" s="66"/>
      <c r="AH885" s="66"/>
      <c r="AI885" s="66"/>
    </row>
    <row x14ac:dyDescent="0.25" r="886" customHeight="1" ht="18">
      <c r="A886" s="1"/>
      <c r="B886" s="33"/>
      <c r="C886" s="63"/>
      <c r="D886" s="63"/>
      <c r="E886" s="63"/>
      <c r="F886" s="63"/>
      <c r="G886" s="63"/>
      <c r="H886" s="63"/>
      <c r="I886" s="63"/>
      <c r="J886" s="63"/>
      <c r="K886" s="64"/>
      <c r="L886" s="65"/>
      <c r="M886" s="66"/>
      <c r="N886" s="66"/>
      <c r="O886" s="66"/>
      <c r="P886" s="66"/>
      <c r="Q886" s="66"/>
      <c r="R886" s="63"/>
      <c r="S886" s="63"/>
      <c r="T886" s="63"/>
      <c r="U886" s="63"/>
      <c r="V886" s="63"/>
      <c r="W886" s="63"/>
      <c r="X886" s="63"/>
      <c r="Y886" s="66"/>
      <c r="Z886" s="63"/>
      <c r="AA886" s="63"/>
      <c r="AB886" s="65"/>
      <c r="AC886" s="63"/>
      <c r="AD886" s="66"/>
      <c r="AE886" s="63"/>
      <c r="AF886" s="66"/>
      <c r="AG886" s="66"/>
      <c r="AH886" s="66"/>
      <c r="AI886" s="66"/>
    </row>
    <row x14ac:dyDescent="0.25" r="887" customHeight="1" ht="18">
      <c r="A887" s="1"/>
      <c r="B887" s="33"/>
      <c r="C887" s="63"/>
      <c r="D887" s="63"/>
      <c r="E887" s="63"/>
      <c r="F887" s="63"/>
      <c r="G887" s="63"/>
      <c r="H887" s="63"/>
      <c r="I887" s="63"/>
      <c r="J887" s="63"/>
      <c r="K887" s="64"/>
      <c r="L887" s="65"/>
      <c r="M887" s="66"/>
      <c r="N887" s="66"/>
      <c r="O887" s="66"/>
      <c r="P887" s="66"/>
      <c r="Q887" s="66"/>
      <c r="R887" s="63"/>
      <c r="S887" s="63"/>
      <c r="T887" s="63"/>
      <c r="U887" s="63"/>
      <c r="V887" s="63"/>
      <c r="W887" s="63"/>
      <c r="X887" s="63"/>
      <c r="Y887" s="66"/>
      <c r="Z887" s="63"/>
      <c r="AA887" s="63"/>
      <c r="AB887" s="65"/>
      <c r="AC887" s="63"/>
      <c r="AD887" s="66"/>
      <c r="AE887" s="63"/>
      <c r="AF887" s="66"/>
      <c r="AG887" s="66"/>
      <c r="AH887" s="66"/>
      <c r="AI887" s="66"/>
    </row>
    <row x14ac:dyDescent="0.25" r="888" customHeight="1" ht="18">
      <c r="A888" s="1"/>
      <c r="B888" s="33"/>
      <c r="C888" s="63"/>
      <c r="D888" s="63"/>
      <c r="E888" s="63"/>
      <c r="F888" s="63"/>
      <c r="G888" s="63"/>
      <c r="H888" s="63"/>
      <c r="I888" s="63"/>
      <c r="J888" s="63"/>
      <c r="K888" s="64"/>
      <c r="L888" s="65"/>
      <c r="M888" s="66"/>
      <c r="N888" s="66"/>
      <c r="O888" s="66"/>
      <c r="P888" s="66"/>
      <c r="Q888" s="66"/>
      <c r="R888" s="63"/>
      <c r="S888" s="63"/>
      <c r="T888" s="63"/>
      <c r="U888" s="63"/>
      <c r="V888" s="63"/>
      <c r="W888" s="63"/>
      <c r="X888" s="63"/>
      <c r="Y888" s="66"/>
      <c r="Z888" s="63"/>
      <c r="AA888" s="63"/>
      <c r="AB888" s="65"/>
      <c r="AC888" s="63"/>
      <c r="AD888" s="66"/>
      <c r="AE888" s="63"/>
      <c r="AF888" s="66"/>
      <c r="AG888" s="66"/>
      <c r="AH888" s="66"/>
      <c r="AI888" s="66"/>
    </row>
    <row x14ac:dyDescent="0.25" r="889" customHeight="1" ht="18">
      <c r="A889" s="1"/>
      <c r="B889" s="33"/>
      <c r="C889" s="63"/>
      <c r="D889" s="63"/>
      <c r="E889" s="63"/>
      <c r="F889" s="63"/>
      <c r="G889" s="63"/>
      <c r="H889" s="63"/>
      <c r="I889" s="63"/>
      <c r="J889" s="63"/>
      <c r="K889" s="64"/>
      <c r="L889" s="65"/>
      <c r="M889" s="66"/>
      <c r="N889" s="66"/>
      <c r="O889" s="66"/>
      <c r="P889" s="66"/>
      <c r="Q889" s="66"/>
      <c r="R889" s="63"/>
      <c r="S889" s="63"/>
      <c r="T889" s="63"/>
      <c r="U889" s="63"/>
      <c r="V889" s="63"/>
      <c r="W889" s="63"/>
      <c r="X889" s="63"/>
      <c r="Y889" s="66"/>
      <c r="Z889" s="63"/>
      <c r="AA889" s="63"/>
      <c r="AB889" s="65"/>
      <c r="AC889" s="63"/>
      <c r="AD889" s="66"/>
      <c r="AE889" s="63"/>
      <c r="AF889" s="66"/>
      <c r="AG889" s="66"/>
      <c r="AH889" s="66"/>
      <c r="AI889" s="66"/>
    </row>
    <row x14ac:dyDescent="0.25" r="890" customHeight="1" ht="18">
      <c r="A890" s="1"/>
      <c r="B890" s="33"/>
      <c r="C890" s="63"/>
      <c r="D890" s="63"/>
      <c r="E890" s="63"/>
      <c r="F890" s="63"/>
      <c r="G890" s="63"/>
      <c r="H890" s="63"/>
      <c r="I890" s="63"/>
      <c r="J890" s="63"/>
      <c r="K890" s="64"/>
      <c r="L890" s="65"/>
      <c r="M890" s="66"/>
      <c r="N890" s="66"/>
      <c r="O890" s="66"/>
      <c r="P890" s="66"/>
      <c r="Q890" s="66"/>
      <c r="R890" s="63"/>
      <c r="S890" s="63"/>
      <c r="T890" s="63"/>
      <c r="U890" s="63"/>
      <c r="V890" s="63"/>
      <c r="W890" s="63"/>
      <c r="X890" s="63"/>
      <c r="Y890" s="66"/>
      <c r="Z890" s="63"/>
      <c r="AA890" s="63"/>
      <c r="AB890" s="65"/>
      <c r="AC890" s="63"/>
      <c r="AD890" s="66"/>
      <c r="AE890" s="63"/>
      <c r="AF890" s="66"/>
      <c r="AG890" s="66"/>
      <c r="AH890" s="66"/>
      <c r="AI890" s="66"/>
    </row>
    <row x14ac:dyDescent="0.25" r="891" customHeight="1" ht="18">
      <c r="A891" s="1"/>
      <c r="B891" s="33"/>
      <c r="C891" s="63"/>
      <c r="D891" s="63"/>
      <c r="E891" s="63"/>
      <c r="F891" s="63"/>
      <c r="G891" s="63"/>
      <c r="H891" s="63"/>
      <c r="I891" s="63"/>
      <c r="J891" s="63"/>
      <c r="K891" s="64"/>
      <c r="L891" s="65"/>
      <c r="M891" s="66"/>
      <c r="N891" s="66"/>
      <c r="O891" s="66"/>
      <c r="P891" s="66"/>
      <c r="Q891" s="66"/>
      <c r="R891" s="63"/>
      <c r="S891" s="63"/>
      <c r="T891" s="63"/>
      <c r="U891" s="63"/>
      <c r="V891" s="63"/>
      <c r="W891" s="63"/>
      <c r="X891" s="63"/>
      <c r="Y891" s="66"/>
      <c r="Z891" s="63"/>
      <c r="AA891" s="63"/>
      <c r="AB891" s="65"/>
      <c r="AC891" s="63"/>
      <c r="AD891" s="66"/>
      <c r="AE891" s="63"/>
      <c r="AF891" s="66"/>
      <c r="AG891" s="66"/>
      <c r="AH891" s="66"/>
      <c r="AI891" s="66"/>
    </row>
    <row x14ac:dyDescent="0.25" r="892" customHeight="1" ht="18">
      <c r="A892" s="1"/>
      <c r="B892" s="33"/>
      <c r="C892" s="63"/>
      <c r="D892" s="63"/>
      <c r="E892" s="63"/>
      <c r="F892" s="63"/>
      <c r="G892" s="63"/>
      <c r="H892" s="63"/>
      <c r="I892" s="63"/>
      <c r="J892" s="63"/>
      <c r="K892" s="64"/>
      <c r="L892" s="65"/>
      <c r="M892" s="66"/>
      <c r="N892" s="66"/>
      <c r="O892" s="66"/>
      <c r="P892" s="66"/>
      <c r="Q892" s="66"/>
      <c r="R892" s="63"/>
      <c r="S892" s="63"/>
      <c r="T892" s="63"/>
      <c r="U892" s="63"/>
      <c r="V892" s="63"/>
      <c r="W892" s="63"/>
      <c r="X892" s="63"/>
      <c r="Y892" s="66"/>
      <c r="Z892" s="63"/>
      <c r="AA892" s="63"/>
      <c r="AB892" s="65"/>
      <c r="AC892" s="63"/>
      <c r="AD892" s="66"/>
      <c r="AE892" s="63"/>
      <c r="AF892" s="66"/>
      <c r="AG892" s="66"/>
      <c r="AH892" s="66"/>
      <c r="AI892" s="66"/>
    </row>
    <row x14ac:dyDescent="0.25" r="893" customHeight="1" ht="18">
      <c r="A893" s="1"/>
      <c r="B893" s="33"/>
      <c r="C893" s="63"/>
      <c r="D893" s="63"/>
      <c r="E893" s="63"/>
      <c r="F893" s="63"/>
      <c r="G893" s="63"/>
      <c r="H893" s="63"/>
      <c r="I893" s="63"/>
      <c r="J893" s="63"/>
      <c r="K893" s="64"/>
      <c r="L893" s="65"/>
      <c r="M893" s="66"/>
      <c r="N893" s="66"/>
      <c r="O893" s="66"/>
      <c r="P893" s="66"/>
      <c r="Q893" s="66"/>
      <c r="R893" s="63"/>
      <c r="S893" s="63"/>
      <c r="T893" s="63"/>
      <c r="U893" s="63"/>
      <c r="V893" s="63"/>
      <c r="W893" s="63"/>
      <c r="X893" s="63"/>
      <c r="Y893" s="66"/>
      <c r="Z893" s="63"/>
      <c r="AA893" s="63"/>
      <c r="AB893" s="65"/>
      <c r="AC893" s="63"/>
      <c r="AD893" s="66"/>
      <c r="AE893" s="63"/>
      <c r="AF893" s="66"/>
      <c r="AG893" s="66"/>
      <c r="AH893" s="66"/>
      <c r="AI893" s="66"/>
    </row>
    <row x14ac:dyDescent="0.25" r="894" customHeight="1" ht="18">
      <c r="A894" s="1"/>
      <c r="B894" s="33"/>
      <c r="C894" s="63"/>
      <c r="D894" s="63"/>
      <c r="E894" s="63"/>
      <c r="F894" s="63"/>
      <c r="G894" s="63"/>
      <c r="H894" s="63"/>
      <c r="I894" s="63"/>
      <c r="J894" s="63"/>
      <c r="K894" s="64"/>
      <c r="L894" s="65"/>
      <c r="M894" s="66"/>
      <c r="N894" s="66"/>
      <c r="O894" s="66"/>
      <c r="P894" s="66"/>
      <c r="Q894" s="66"/>
      <c r="R894" s="63"/>
      <c r="S894" s="63"/>
      <c r="T894" s="63"/>
      <c r="U894" s="63"/>
      <c r="V894" s="63"/>
      <c r="W894" s="63"/>
      <c r="X894" s="63"/>
      <c r="Y894" s="66"/>
      <c r="Z894" s="63"/>
      <c r="AA894" s="63"/>
      <c r="AB894" s="65"/>
      <c r="AC894" s="63"/>
      <c r="AD894" s="66"/>
      <c r="AE894" s="63"/>
      <c r="AF894" s="66"/>
      <c r="AG894" s="66"/>
      <c r="AH894" s="66"/>
      <c r="AI894" s="66"/>
    </row>
    <row x14ac:dyDescent="0.25" r="895" customHeight="1" ht="18">
      <c r="A895" s="1"/>
      <c r="B895" s="33"/>
      <c r="C895" s="63"/>
      <c r="D895" s="63"/>
      <c r="E895" s="63"/>
      <c r="F895" s="63"/>
      <c r="G895" s="63"/>
      <c r="H895" s="63"/>
      <c r="I895" s="63"/>
      <c r="J895" s="63"/>
      <c r="K895" s="64"/>
      <c r="L895" s="65"/>
      <c r="M895" s="66"/>
      <c r="N895" s="66"/>
      <c r="O895" s="66"/>
      <c r="P895" s="66"/>
      <c r="Q895" s="66"/>
      <c r="R895" s="63"/>
      <c r="S895" s="63"/>
      <c r="T895" s="63"/>
      <c r="U895" s="63"/>
      <c r="V895" s="63"/>
      <c r="W895" s="63"/>
      <c r="X895" s="63"/>
      <c r="Y895" s="66"/>
      <c r="Z895" s="63"/>
      <c r="AA895" s="63"/>
      <c r="AB895" s="65"/>
      <c r="AC895" s="63"/>
      <c r="AD895" s="66"/>
      <c r="AE895" s="63"/>
      <c r="AF895" s="66"/>
      <c r="AG895" s="66"/>
      <c r="AH895" s="66"/>
      <c r="AI895" s="66"/>
    </row>
    <row x14ac:dyDescent="0.25" r="896" customHeight="1" ht="18">
      <c r="A896" s="1"/>
      <c r="B896" s="33"/>
      <c r="C896" s="63"/>
      <c r="D896" s="63"/>
      <c r="E896" s="63"/>
      <c r="F896" s="63"/>
      <c r="G896" s="63"/>
      <c r="H896" s="63"/>
      <c r="I896" s="63"/>
      <c r="J896" s="63"/>
      <c r="K896" s="64"/>
      <c r="L896" s="65"/>
      <c r="M896" s="66"/>
      <c r="N896" s="66"/>
      <c r="O896" s="66"/>
      <c r="P896" s="66"/>
      <c r="Q896" s="66"/>
      <c r="R896" s="63"/>
      <c r="S896" s="63"/>
      <c r="T896" s="63"/>
      <c r="U896" s="63"/>
      <c r="V896" s="63"/>
      <c r="W896" s="63"/>
      <c r="X896" s="63"/>
      <c r="Y896" s="66"/>
      <c r="Z896" s="63"/>
      <c r="AA896" s="63"/>
      <c r="AB896" s="65"/>
      <c r="AC896" s="63"/>
      <c r="AD896" s="66"/>
      <c r="AE896" s="63"/>
      <c r="AF896" s="66"/>
      <c r="AG896" s="66"/>
      <c r="AH896" s="66"/>
      <c r="AI896" s="66"/>
    </row>
    <row x14ac:dyDescent="0.25" r="897" customHeight="1" ht="18">
      <c r="A897" s="1"/>
      <c r="B897" s="33"/>
      <c r="C897" s="63"/>
      <c r="D897" s="63"/>
      <c r="E897" s="63"/>
      <c r="F897" s="63"/>
      <c r="G897" s="63"/>
      <c r="H897" s="63"/>
      <c r="I897" s="63"/>
      <c r="J897" s="63"/>
      <c r="K897" s="64"/>
      <c r="L897" s="65"/>
      <c r="M897" s="66"/>
      <c r="N897" s="66"/>
      <c r="O897" s="66"/>
      <c r="P897" s="66"/>
      <c r="Q897" s="66"/>
      <c r="R897" s="63"/>
      <c r="S897" s="63"/>
      <c r="T897" s="63"/>
      <c r="U897" s="63"/>
      <c r="V897" s="63"/>
      <c r="W897" s="63"/>
      <c r="X897" s="63"/>
      <c r="Y897" s="66"/>
      <c r="Z897" s="63"/>
      <c r="AA897" s="63"/>
      <c r="AB897" s="65"/>
      <c r="AC897" s="63"/>
      <c r="AD897" s="66"/>
      <c r="AE897" s="63"/>
      <c r="AF897" s="66"/>
      <c r="AG897" s="66"/>
      <c r="AH897" s="66"/>
      <c r="AI897" s="66"/>
    </row>
    <row x14ac:dyDescent="0.25" r="898" customHeight="1" ht="18">
      <c r="A898" s="1"/>
      <c r="B898" s="33"/>
      <c r="C898" s="63"/>
      <c r="D898" s="63"/>
      <c r="E898" s="63"/>
      <c r="F898" s="63"/>
      <c r="G898" s="63"/>
      <c r="H898" s="63"/>
      <c r="I898" s="63"/>
      <c r="J898" s="63"/>
      <c r="K898" s="64"/>
      <c r="L898" s="65"/>
      <c r="M898" s="66"/>
      <c r="N898" s="66"/>
      <c r="O898" s="66"/>
      <c r="P898" s="66"/>
      <c r="Q898" s="66"/>
      <c r="R898" s="63"/>
      <c r="S898" s="63"/>
      <c r="T898" s="63"/>
      <c r="U898" s="63"/>
      <c r="V898" s="63"/>
      <c r="W898" s="63"/>
      <c r="X898" s="63"/>
      <c r="Y898" s="66"/>
      <c r="Z898" s="63"/>
      <c r="AA898" s="63"/>
      <c r="AB898" s="65"/>
      <c r="AC898" s="63"/>
      <c r="AD898" s="66"/>
      <c r="AE898" s="63"/>
      <c r="AF898" s="66"/>
      <c r="AG898" s="66"/>
      <c r="AH898" s="66"/>
      <c r="AI898" s="66"/>
    </row>
    <row x14ac:dyDescent="0.25" r="899" customHeight="1" ht="18">
      <c r="A899" s="1"/>
      <c r="B899" s="33"/>
      <c r="C899" s="63"/>
      <c r="D899" s="63"/>
      <c r="E899" s="63"/>
      <c r="F899" s="63"/>
      <c r="G899" s="63"/>
      <c r="H899" s="63"/>
      <c r="I899" s="63"/>
      <c r="J899" s="63"/>
      <c r="K899" s="64"/>
      <c r="L899" s="65"/>
      <c r="M899" s="66"/>
      <c r="N899" s="66"/>
      <c r="O899" s="66"/>
      <c r="P899" s="66"/>
      <c r="Q899" s="66"/>
      <c r="R899" s="63"/>
      <c r="S899" s="63"/>
      <c r="T899" s="63"/>
      <c r="U899" s="63"/>
      <c r="V899" s="63"/>
      <c r="W899" s="63"/>
      <c r="X899" s="63"/>
      <c r="Y899" s="66"/>
      <c r="Z899" s="63"/>
      <c r="AA899" s="63"/>
      <c r="AB899" s="65"/>
      <c r="AC899" s="63"/>
      <c r="AD899" s="66"/>
      <c r="AE899" s="63"/>
      <c r="AF899" s="66"/>
      <c r="AG899" s="66"/>
      <c r="AH899" s="66"/>
      <c r="AI899" s="66"/>
    </row>
    <row x14ac:dyDescent="0.25" r="900" customHeight="1" ht="18">
      <c r="A900" s="1"/>
      <c r="B900" s="33"/>
      <c r="C900" s="63"/>
      <c r="D900" s="63"/>
      <c r="E900" s="63"/>
      <c r="F900" s="63"/>
      <c r="G900" s="63"/>
      <c r="H900" s="63"/>
      <c r="I900" s="63"/>
      <c r="J900" s="63"/>
      <c r="K900" s="64"/>
      <c r="L900" s="65"/>
      <c r="M900" s="66"/>
      <c r="N900" s="66"/>
      <c r="O900" s="66"/>
      <c r="P900" s="66"/>
      <c r="Q900" s="66"/>
      <c r="R900" s="63"/>
      <c r="S900" s="63"/>
      <c r="T900" s="63"/>
      <c r="U900" s="63"/>
      <c r="V900" s="63"/>
      <c r="W900" s="63"/>
      <c r="X900" s="63"/>
      <c r="Y900" s="66"/>
      <c r="Z900" s="63"/>
      <c r="AA900" s="63"/>
      <c r="AB900" s="65"/>
      <c r="AC900" s="63"/>
      <c r="AD900" s="66"/>
      <c r="AE900" s="63"/>
      <c r="AF900" s="66"/>
      <c r="AG900" s="66"/>
      <c r="AH900" s="66"/>
      <c r="AI900" s="66"/>
    </row>
    <row x14ac:dyDescent="0.25" r="901" customHeight="1" ht="18">
      <c r="A901" s="1"/>
      <c r="B901" s="33"/>
      <c r="C901" s="63"/>
      <c r="D901" s="63"/>
      <c r="E901" s="63"/>
      <c r="F901" s="63"/>
      <c r="G901" s="63"/>
      <c r="H901" s="63"/>
      <c r="I901" s="63"/>
      <c r="J901" s="63"/>
      <c r="K901" s="64"/>
      <c r="L901" s="65"/>
      <c r="M901" s="66"/>
      <c r="N901" s="66"/>
      <c r="O901" s="66"/>
      <c r="P901" s="66"/>
      <c r="Q901" s="66"/>
      <c r="R901" s="63"/>
      <c r="S901" s="63"/>
      <c r="T901" s="63"/>
      <c r="U901" s="63"/>
      <c r="V901" s="63"/>
      <c r="W901" s="63"/>
      <c r="X901" s="63"/>
      <c r="Y901" s="66"/>
      <c r="Z901" s="63"/>
      <c r="AA901" s="63"/>
      <c r="AB901" s="65"/>
      <c r="AC901" s="63"/>
      <c r="AD901" s="66"/>
      <c r="AE901" s="63"/>
      <c r="AF901" s="66"/>
      <c r="AG901" s="66"/>
      <c r="AH901" s="66"/>
      <c r="AI901" s="66"/>
    </row>
    <row x14ac:dyDescent="0.25" r="902" customHeight="1" ht="18">
      <c r="A902" s="1"/>
      <c r="B902" s="33"/>
      <c r="C902" s="63"/>
      <c r="D902" s="63"/>
      <c r="E902" s="63"/>
      <c r="F902" s="63"/>
      <c r="G902" s="63"/>
      <c r="H902" s="63"/>
      <c r="I902" s="63"/>
      <c r="J902" s="63"/>
      <c r="K902" s="64"/>
      <c r="L902" s="65"/>
      <c r="M902" s="66"/>
      <c r="N902" s="66"/>
      <c r="O902" s="66"/>
      <c r="P902" s="66"/>
      <c r="Q902" s="66"/>
      <c r="R902" s="63"/>
      <c r="S902" s="63"/>
      <c r="T902" s="63"/>
      <c r="U902" s="63"/>
      <c r="V902" s="63"/>
      <c r="W902" s="63"/>
      <c r="X902" s="63"/>
      <c r="Y902" s="66"/>
      <c r="Z902" s="63"/>
      <c r="AA902" s="63"/>
      <c r="AB902" s="65"/>
      <c r="AC902" s="63"/>
      <c r="AD902" s="66"/>
      <c r="AE902" s="63"/>
      <c r="AF902" s="66"/>
      <c r="AG902" s="66"/>
      <c r="AH902" s="66"/>
      <c r="AI902" s="66"/>
    </row>
    <row x14ac:dyDescent="0.25" r="903" customHeight="1" ht="18">
      <c r="A903" s="1"/>
      <c r="B903" s="33"/>
      <c r="C903" s="63"/>
      <c r="D903" s="63"/>
      <c r="E903" s="63"/>
      <c r="F903" s="63"/>
      <c r="G903" s="63"/>
      <c r="H903" s="63"/>
      <c r="I903" s="63"/>
      <c r="J903" s="63"/>
      <c r="K903" s="64"/>
      <c r="L903" s="65"/>
      <c r="M903" s="66"/>
      <c r="N903" s="66"/>
      <c r="O903" s="66"/>
      <c r="P903" s="66"/>
      <c r="Q903" s="66"/>
      <c r="R903" s="63"/>
      <c r="S903" s="63"/>
      <c r="T903" s="63"/>
      <c r="U903" s="63"/>
      <c r="V903" s="63"/>
      <c r="W903" s="63"/>
      <c r="X903" s="63"/>
      <c r="Y903" s="66"/>
      <c r="Z903" s="63"/>
      <c r="AA903" s="63"/>
      <c r="AB903" s="65"/>
      <c r="AC903" s="63"/>
      <c r="AD903" s="66"/>
      <c r="AE903" s="63"/>
      <c r="AF903" s="66"/>
      <c r="AG903" s="66"/>
      <c r="AH903" s="66"/>
      <c r="AI903" s="66"/>
    </row>
    <row x14ac:dyDescent="0.25" r="904" customHeight="1" ht="18">
      <c r="A904" s="1"/>
      <c r="B904" s="33"/>
      <c r="C904" s="63"/>
      <c r="D904" s="63"/>
      <c r="E904" s="63"/>
      <c r="F904" s="63"/>
      <c r="G904" s="63"/>
      <c r="H904" s="63"/>
      <c r="I904" s="63"/>
      <c r="J904" s="63"/>
      <c r="K904" s="64"/>
      <c r="L904" s="65"/>
      <c r="M904" s="66"/>
      <c r="N904" s="66"/>
      <c r="O904" s="66"/>
      <c r="P904" s="66"/>
      <c r="Q904" s="66"/>
      <c r="R904" s="63"/>
      <c r="S904" s="63"/>
      <c r="T904" s="63"/>
      <c r="U904" s="63"/>
      <c r="V904" s="63"/>
      <c r="W904" s="63"/>
      <c r="X904" s="63"/>
      <c r="Y904" s="66"/>
      <c r="Z904" s="63"/>
      <c r="AA904" s="63"/>
      <c r="AB904" s="65"/>
      <c r="AC904" s="63"/>
      <c r="AD904" s="66"/>
      <c r="AE904" s="63"/>
      <c r="AF904" s="66"/>
      <c r="AG904" s="66"/>
      <c r="AH904" s="66"/>
      <c r="AI904" s="66"/>
    </row>
    <row x14ac:dyDescent="0.25" r="905" customHeight="1" ht="18">
      <c r="A905" s="1"/>
      <c r="B905" s="33"/>
      <c r="C905" s="63"/>
      <c r="D905" s="63"/>
      <c r="E905" s="63"/>
      <c r="F905" s="63"/>
      <c r="G905" s="63"/>
      <c r="H905" s="63"/>
      <c r="I905" s="63"/>
      <c r="J905" s="63"/>
      <c r="K905" s="64"/>
      <c r="L905" s="65"/>
      <c r="M905" s="66"/>
      <c r="N905" s="66"/>
      <c r="O905" s="66"/>
      <c r="P905" s="66"/>
      <c r="Q905" s="66"/>
      <c r="R905" s="63"/>
      <c r="S905" s="63"/>
      <c r="T905" s="63"/>
      <c r="U905" s="63"/>
      <c r="V905" s="63"/>
      <c r="W905" s="63"/>
      <c r="X905" s="63"/>
      <c r="Y905" s="66"/>
      <c r="Z905" s="63"/>
      <c r="AA905" s="63"/>
      <c r="AB905" s="65"/>
      <c r="AC905" s="63"/>
      <c r="AD905" s="66"/>
      <c r="AE905" s="63"/>
      <c r="AF905" s="66"/>
      <c r="AG905" s="66"/>
      <c r="AH905" s="66"/>
      <c r="AI905" s="66"/>
    </row>
    <row x14ac:dyDescent="0.25" r="906" customHeight="1" ht="18">
      <c r="A906" s="1"/>
      <c r="B906" s="33"/>
      <c r="C906" s="63"/>
      <c r="D906" s="63"/>
      <c r="E906" s="63"/>
      <c r="F906" s="63"/>
      <c r="G906" s="63"/>
      <c r="H906" s="63"/>
      <c r="I906" s="63"/>
      <c r="J906" s="63"/>
      <c r="K906" s="64"/>
      <c r="L906" s="65"/>
      <c r="M906" s="66"/>
      <c r="N906" s="66"/>
      <c r="O906" s="66"/>
      <c r="P906" s="66"/>
      <c r="Q906" s="66"/>
      <c r="R906" s="63"/>
      <c r="S906" s="63"/>
      <c r="T906" s="63"/>
      <c r="U906" s="63"/>
      <c r="V906" s="63"/>
      <c r="W906" s="63"/>
      <c r="X906" s="63"/>
      <c r="Y906" s="66"/>
      <c r="Z906" s="63"/>
      <c r="AA906" s="63"/>
      <c r="AB906" s="65"/>
      <c r="AC906" s="63"/>
      <c r="AD906" s="66"/>
      <c r="AE906" s="63"/>
      <c r="AF906" s="66"/>
      <c r="AG906" s="66"/>
      <c r="AH906" s="66"/>
      <c r="AI906" s="66"/>
    </row>
    <row x14ac:dyDescent="0.25" r="907" customHeight="1" ht="18">
      <c r="A907" s="1"/>
      <c r="B907" s="33"/>
      <c r="C907" s="63"/>
      <c r="D907" s="63"/>
      <c r="E907" s="63"/>
      <c r="F907" s="63"/>
      <c r="G907" s="63"/>
      <c r="H907" s="63"/>
      <c r="I907" s="63"/>
      <c r="J907" s="63"/>
      <c r="K907" s="64"/>
      <c r="L907" s="65"/>
      <c r="M907" s="66"/>
      <c r="N907" s="66"/>
      <c r="O907" s="66"/>
      <c r="P907" s="66"/>
      <c r="Q907" s="66"/>
      <c r="R907" s="63"/>
      <c r="S907" s="63"/>
      <c r="T907" s="63"/>
      <c r="U907" s="63"/>
      <c r="V907" s="63"/>
      <c r="W907" s="63"/>
      <c r="X907" s="63"/>
      <c r="Y907" s="66"/>
      <c r="Z907" s="63"/>
      <c r="AA907" s="63"/>
      <c r="AB907" s="65"/>
      <c r="AC907" s="63"/>
      <c r="AD907" s="66"/>
      <c r="AE907" s="63"/>
      <c r="AF907" s="66"/>
      <c r="AG907" s="66"/>
      <c r="AH907" s="66"/>
      <c r="AI907" s="66"/>
    </row>
    <row x14ac:dyDescent="0.25" r="908" customHeight="1" ht="18">
      <c r="A908" s="1"/>
      <c r="B908" s="33"/>
      <c r="C908" s="63"/>
      <c r="D908" s="63"/>
      <c r="E908" s="63"/>
      <c r="F908" s="63"/>
      <c r="G908" s="63"/>
      <c r="H908" s="63"/>
      <c r="I908" s="63"/>
      <c r="J908" s="63"/>
      <c r="K908" s="64"/>
      <c r="L908" s="65"/>
      <c r="M908" s="66"/>
      <c r="N908" s="66"/>
      <c r="O908" s="66"/>
      <c r="P908" s="66"/>
      <c r="Q908" s="66"/>
      <c r="R908" s="63"/>
      <c r="S908" s="63"/>
      <c r="T908" s="63"/>
      <c r="U908" s="63"/>
      <c r="V908" s="63"/>
      <c r="W908" s="63"/>
      <c r="X908" s="63"/>
      <c r="Y908" s="66"/>
      <c r="Z908" s="63"/>
      <c r="AA908" s="63"/>
      <c r="AB908" s="65"/>
      <c r="AC908" s="63"/>
      <c r="AD908" s="66"/>
      <c r="AE908" s="63"/>
      <c r="AF908" s="66"/>
      <c r="AG908" s="66"/>
      <c r="AH908" s="66"/>
      <c r="AI908" s="66"/>
    </row>
    <row x14ac:dyDescent="0.25" r="909" customHeight="1" ht="18">
      <c r="A909" s="1"/>
      <c r="B909" s="33"/>
      <c r="C909" s="63"/>
      <c r="D909" s="63"/>
      <c r="E909" s="63"/>
      <c r="F909" s="63"/>
      <c r="G909" s="63"/>
      <c r="H909" s="63"/>
      <c r="I909" s="63"/>
      <c r="J909" s="63"/>
      <c r="K909" s="64"/>
      <c r="L909" s="65"/>
      <c r="M909" s="66"/>
      <c r="N909" s="66"/>
      <c r="O909" s="66"/>
      <c r="P909" s="66"/>
      <c r="Q909" s="66"/>
      <c r="R909" s="63"/>
      <c r="S909" s="63"/>
      <c r="T909" s="63"/>
      <c r="U909" s="63"/>
      <c r="V909" s="63"/>
      <c r="W909" s="63"/>
      <c r="X909" s="63"/>
      <c r="Y909" s="66"/>
      <c r="Z909" s="63"/>
      <c r="AA909" s="63"/>
      <c r="AB909" s="65"/>
      <c r="AC909" s="63"/>
      <c r="AD909" s="66"/>
      <c r="AE909" s="63"/>
      <c r="AF909" s="66"/>
      <c r="AG909" s="66"/>
      <c r="AH909" s="66"/>
      <c r="AI909" s="66"/>
    </row>
    <row x14ac:dyDescent="0.25" r="910" customHeight="1" ht="18">
      <c r="A910" s="1"/>
      <c r="B910" s="33"/>
      <c r="C910" s="63"/>
      <c r="D910" s="63"/>
      <c r="E910" s="63"/>
      <c r="F910" s="63"/>
      <c r="G910" s="63"/>
      <c r="H910" s="63"/>
      <c r="I910" s="63"/>
      <c r="J910" s="63"/>
      <c r="K910" s="64"/>
      <c r="L910" s="65"/>
      <c r="M910" s="66"/>
      <c r="N910" s="66"/>
      <c r="O910" s="66"/>
      <c r="P910" s="66"/>
      <c r="Q910" s="66"/>
      <c r="R910" s="63"/>
      <c r="S910" s="63"/>
      <c r="T910" s="63"/>
      <c r="U910" s="63"/>
      <c r="V910" s="63"/>
      <c r="W910" s="63"/>
      <c r="X910" s="63"/>
      <c r="Y910" s="66"/>
      <c r="Z910" s="63"/>
      <c r="AA910" s="63"/>
      <c r="AB910" s="65"/>
      <c r="AC910" s="63"/>
      <c r="AD910" s="66"/>
      <c r="AE910" s="63"/>
      <c r="AF910" s="66"/>
      <c r="AG910" s="66"/>
      <c r="AH910" s="66"/>
      <c r="AI910" s="66"/>
    </row>
    <row x14ac:dyDescent="0.25" r="911" customHeight="1" ht="18">
      <c r="A911" s="1"/>
      <c r="B911" s="33"/>
      <c r="C911" s="63"/>
      <c r="D911" s="63"/>
      <c r="E911" s="63"/>
      <c r="F911" s="63"/>
      <c r="G911" s="63"/>
      <c r="H911" s="63"/>
      <c r="I911" s="63"/>
      <c r="J911" s="63"/>
      <c r="K911" s="64"/>
      <c r="L911" s="65"/>
      <c r="M911" s="66"/>
      <c r="N911" s="66"/>
      <c r="O911" s="66"/>
      <c r="P911" s="66"/>
      <c r="Q911" s="66"/>
      <c r="R911" s="63"/>
      <c r="S911" s="63"/>
      <c r="T911" s="63"/>
      <c r="U911" s="63"/>
      <c r="V911" s="63"/>
      <c r="W911" s="63"/>
      <c r="X911" s="63"/>
      <c r="Y911" s="66"/>
      <c r="Z911" s="63"/>
      <c r="AA911" s="63"/>
      <c r="AB911" s="65"/>
      <c r="AC911" s="63"/>
      <c r="AD911" s="66"/>
      <c r="AE911" s="63"/>
      <c r="AF911" s="66"/>
      <c r="AG911" s="66"/>
      <c r="AH911" s="66"/>
      <c r="AI911" s="66"/>
    </row>
    <row x14ac:dyDescent="0.25" r="912" customHeight="1" ht="18">
      <c r="A912" s="1"/>
      <c r="B912" s="33"/>
      <c r="C912" s="63"/>
      <c r="D912" s="63"/>
      <c r="E912" s="63"/>
      <c r="F912" s="63"/>
      <c r="G912" s="63"/>
      <c r="H912" s="63"/>
      <c r="I912" s="63"/>
      <c r="J912" s="63"/>
      <c r="K912" s="64"/>
      <c r="L912" s="65"/>
      <c r="M912" s="66"/>
      <c r="N912" s="66"/>
      <c r="O912" s="66"/>
      <c r="P912" s="66"/>
      <c r="Q912" s="66"/>
      <c r="R912" s="63"/>
      <c r="S912" s="63"/>
      <c r="T912" s="63"/>
      <c r="U912" s="63"/>
      <c r="V912" s="63"/>
      <c r="W912" s="63"/>
      <c r="X912" s="63"/>
      <c r="Y912" s="66"/>
      <c r="Z912" s="63"/>
      <c r="AA912" s="63"/>
      <c r="AB912" s="65"/>
      <c r="AC912" s="63"/>
      <c r="AD912" s="66"/>
      <c r="AE912" s="63"/>
      <c r="AF912" s="66"/>
      <c r="AG912" s="66"/>
      <c r="AH912" s="66"/>
      <c r="AI912" s="66"/>
    </row>
    <row x14ac:dyDescent="0.25" r="913" customHeight="1" ht="18">
      <c r="A913" s="1"/>
      <c r="B913" s="33"/>
      <c r="C913" s="63"/>
      <c r="D913" s="63"/>
      <c r="E913" s="63"/>
      <c r="F913" s="63"/>
      <c r="G913" s="63"/>
      <c r="H913" s="63"/>
      <c r="I913" s="63"/>
      <c r="J913" s="63"/>
      <c r="K913" s="64"/>
      <c r="L913" s="65"/>
      <c r="M913" s="66"/>
      <c r="N913" s="66"/>
      <c r="O913" s="66"/>
      <c r="P913" s="66"/>
      <c r="Q913" s="66"/>
      <c r="R913" s="63"/>
      <c r="S913" s="63"/>
      <c r="T913" s="63"/>
      <c r="U913" s="63"/>
      <c r="V913" s="63"/>
      <c r="W913" s="63"/>
      <c r="X913" s="63"/>
      <c r="Y913" s="66"/>
      <c r="Z913" s="63"/>
      <c r="AA913" s="63"/>
      <c r="AB913" s="65"/>
      <c r="AC913" s="63"/>
      <c r="AD913" s="66"/>
      <c r="AE913" s="63"/>
      <c r="AF913" s="66"/>
      <c r="AG913" s="66"/>
      <c r="AH913" s="66"/>
      <c r="AI913" s="66"/>
    </row>
    <row x14ac:dyDescent="0.25" r="914" customHeight="1" ht="18">
      <c r="A914" s="1"/>
      <c r="B914" s="33"/>
      <c r="C914" s="63"/>
      <c r="D914" s="63"/>
      <c r="E914" s="63"/>
      <c r="F914" s="63"/>
      <c r="G914" s="63"/>
      <c r="H914" s="63"/>
      <c r="I914" s="63"/>
      <c r="J914" s="63"/>
      <c r="K914" s="64"/>
      <c r="L914" s="65"/>
      <c r="M914" s="66"/>
      <c r="N914" s="66"/>
      <c r="O914" s="66"/>
      <c r="P914" s="66"/>
      <c r="Q914" s="66"/>
      <c r="R914" s="63"/>
      <c r="S914" s="63"/>
      <c r="T914" s="63"/>
      <c r="U914" s="63"/>
      <c r="V914" s="63"/>
      <c r="W914" s="63"/>
      <c r="X914" s="63"/>
      <c r="Y914" s="66"/>
      <c r="Z914" s="63"/>
      <c r="AA914" s="63"/>
      <c r="AB914" s="65"/>
      <c r="AC914" s="63"/>
      <c r="AD914" s="66"/>
      <c r="AE914" s="63"/>
      <c r="AF914" s="66"/>
      <c r="AG914" s="66"/>
      <c r="AH914" s="66"/>
      <c r="AI914" s="66"/>
    </row>
    <row x14ac:dyDescent="0.25" r="915" customHeight="1" ht="18">
      <c r="A915" s="1"/>
      <c r="B915" s="33"/>
      <c r="C915" s="63"/>
      <c r="D915" s="63"/>
      <c r="E915" s="63"/>
      <c r="F915" s="63"/>
      <c r="G915" s="63"/>
      <c r="H915" s="63"/>
      <c r="I915" s="63"/>
      <c r="J915" s="63"/>
      <c r="K915" s="64"/>
      <c r="L915" s="65"/>
      <c r="M915" s="66"/>
      <c r="N915" s="66"/>
      <c r="O915" s="66"/>
      <c r="P915" s="66"/>
      <c r="Q915" s="66"/>
      <c r="R915" s="63"/>
      <c r="S915" s="63"/>
      <c r="T915" s="63"/>
      <c r="U915" s="63"/>
      <c r="V915" s="63"/>
      <c r="W915" s="63"/>
      <c r="X915" s="63"/>
      <c r="Y915" s="66"/>
      <c r="Z915" s="63"/>
      <c r="AA915" s="63"/>
      <c r="AB915" s="65"/>
      <c r="AC915" s="63"/>
      <c r="AD915" s="66"/>
      <c r="AE915" s="63"/>
      <c r="AF915" s="66"/>
      <c r="AG915" s="66"/>
      <c r="AH915" s="66"/>
      <c r="AI915" s="66"/>
    </row>
    <row x14ac:dyDescent="0.25" r="916" customHeight="1" ht="18">
      <c r="A916" s="1"/>
      <c r="B916" s="33"/>
      <c r="C916" s="63"/>
      <c r="D916" s="63"/>
      <c r="E916" s="63"/>
      <c r="F916" s="63"/>
      <c r="G916" s="63"/>
      <c r="H916" s="63"/>
      <c r="I916" s="63"/>
      <c r="J916" s="63"/>
      <c r="K916" s="64"/>
      <c r="L916" s="65"/>
      <c r="M916" s="66"/>
      <c r="N916" s="66"/>
      <c r="O916" s="66"/>
      <c r="P916" s="66"/>
      <c r="Q916" s="66"/>
      <c r="R916" s="63"/>
      <c r="S916" s="63"/>
      <c r="T916" s="63"/>
      <c r="U916" s="63"/>
      <c r="V916" s="63"/>
      <c r="W916" s="63"/>
      <c r="X916" s="63"/>
      <c r="Y916" s="66"/>
      <c r="Z916" s="63"/>
      <c r="AA916" s="63"/>
      <c r="AB916" s="65"/>
      <c r="AC916" s="63"/>
      <c r="AD916" s="66"/>
      <c r="AE916" s="63"/>
      <c r="AF916" s="66"/>
      <c r="AG916" s="66"/>
      <c r="AH916" s="66"/>
      <c r="AI916" s="66"/>
    </row>
    <row x14ac:dyDescent="0.25" r="917" customHeight="1" ht="18">
      <c r="A917" s="1"/>
      <c r="B917" s="33"/>
      <c r="C917" s="63"/>
      <c r="D917" s="63"/>
      <c r="E917" s="63"/>
      <c r="F917" s="63"/>
      <c r="G917" s="63"/>
      <c r="H917" s="63"/>
      <c r="I917" s="63"/>
      <c r="J917" s="63"/>
      <c r="K917" s="64"/>
      <c r="L917" s="65"/>
      <c r="M917" s="66"/>
      <c r="N917" s="66"/>
      <c r="O917" s="66"/>
      <c r="P917" s="66"/>
      <c r="Q917" s="66"/>
      <c r="R917" s="63"/>
      <c r="S917" s="63"/>
      <c r="T917" s="63"/>
      <c r="U917" s="63"/>
      <c r="V917" s="63"/>
      <c r="W917" s="63"/>
      <c r="X917" s="63"/>
      <c r="Y917" s="66"/>
      <c r="Z917" s="63"/>
      <c r="AA917" s="63"/>
      <c r="AB917" s="65"/>
      <c r="AC917" s="63"/>
      <c r="AD917" s="66"/>
      <c r="AE917" s="63"/>
      <c r="AF917" s="66"/>
      <c r="AG917" s="66"/>
      <c r="AH917" s="66"/>
      <c r="AI917" s="66"/>
    </row>
    <row x14ac:dyDescent="0.25" r="918" customHeight="1" ht="18">
      <c r="A918" s="1"/>
      <c r="B918" s="33"/>
      <c r="C918" s="63"/>
      <c r="D918" s="63"/>
      <c r="E918" s="63"/>
      <c r="F918" s="63"/>
      <c r="G918" s="63"/>
      <c r="H918" s="63"/>
      <c r="I918" s="63"/>
      <c r="J918" s="63"/>
      <c r="K918" s="64"/>
      <c r="L918" s="65"/>
      <c r="M918" s="66"/>
      <c r="N918" s="66"/>
      <c r="O918" s="66"/>
      <c r="P918" s="66"/>
      <c r="Q918" s="66"/>
      <c r="R918" s="63"/>
      <c r="S918" s="63"/>
      <c r="T918" s="63"/>
      <c r="U918" s="63"/>
      <c r="V918" s="63"/>
      <c r="W918" s="63"/>
      <c r="X918" s="63"/>
      <c r="Y918" s="66"/>
      <c r="Z918" s="63"/>
      <c r="AA918" s="63"/>
      <c r="AB918" s="65"/>
      <c r="AC918" s="63"/>
      <c r="AD918" s="66"/>
      <c r="AE918" s="63"/>
      <c r="AF918" s="66"/>
      <c r="AG918" s="66"/>
      <c r="AH918" s="66"/>
      <c r="AI918" s="66"/>
    </row>
    <row x14ac:dyDescent="0.25" r="919" customHeight="1" ht="18">
      <c r="A919" s="1"/>
      <c r="B919" s="33"/>
      <c r="C919" s="63"/>
      <c r="D919" s="63"/>
      <c r="E919" s="63"/>
      <c r="F919" s="63"/>
      <c r="G919" s="63"/>
      <c r="H919" s="63"/>
      <c r="I919" s="63"/>
      <c r="J919" s="63"/>
      <c r="K919" s="64"/>
      <c r="L919" s="65"/>
      <c r="M919" s="66"/>
      <c r="N919" s="66"/>
      <c r="O919" s="66"/>
      <c r="P919" s="66"/>
      <c r="Q919" s="66"/>
      <c r="R919" s="63"/>
      <c r="S919" s="63"/>
      <c r="T919" s="63"/>
      <c r="U919" s="63"/>
      <c r="V919" s="63"/>
      <c r="W919" s="63"/>
      <c r="X919" s="63"/>
      <c r="Y919" s="66"/>
      <c r="Z919" s="63"/>
      <c r="AA919" s="63"/>
      <c r="AB919" s="65"/>
      <c r="AC919" s="63"/>
      <c r="AD919" s="66"/>
      <c r="AE919" s="63"/>
      <c r="AF919" s="66"/>
      <c r="AG919" s="66"/>
      <c r="AH919" s="66"/>
      <c r="AI919" s="66"/>
    </row>
    <row x14ac:dyDescent="0.25" r="920" customHeight="1" ht="18">
      <c r="A920" s="1"/>
      <c r="B920" s="33"/>
      <c r="C920" s="63"/>
      <c r="D920" s="63"/>
      <c r="E920" s="63"/>
      <c r="F920" s="63"/>
      <c r="G920" s="63"/>
      <c r="H920" s="63"/>
      <c r="I920" s="63"/>
      <c r="J920" s="63"/>
      <c r="K920" s="64"/>
      <c r="L920" s="65"/>
      <c r="M920" s="66"/>
      <c r="N920" s="66"/>
      <c r="O920" s="66"/>
      <c r="P920" s="66"/>
      <c r="Q920" s="66"/>
      <c r="R920" s="63"/>
      <c r="S920" s="63"/>
      <c r="T920" s="63"/>
      <c r="U920" s="63"/>
      <c r="V920" s="63"/>
      <c r="W920" s="63"/>
      <c r="X920" s="63"/>
      <c r="Y920" s="66"/>
      <c r="Z920" s="63"/>
      <c r="AA920" s="63"/>
      <c r="AB920" s="65"/>
      <c r="AC920" s="63"/>
      <c r="AD920" s="66"/>
      <c r="AE920" s="63"/>
      <c r="AF920" s="66"/>
      <c r="AG920" s="66"/>
      <c r="AH920" s="66"/>
      <c r="AI920" s="66"/>
    </row>
    <row x14ac:dyDescent="0.25" r="921" customHeight="1" ht="18">
      <c r="A921" s="1"/>
      <c r="B921" s="33"/>
      <c r="C921" s="63"/>
      <c r="D921" s="63"/>
      <c r="E921" s="63"/>
      <c r="F921" s="63"/>
      <c r="G921" s="63"/>
      <c r="H921" s="63"/>
      <c r="I921" s="63"/>
      <c r="J921" s="63"/>
      <c r="K921" s="64"/>
      <c r="L921" s="65"/>
      <c r="M921" s="66"/>
      <c r="N921" s="66"/>
      <c r="O921" s="66"/>
      <c r="P921" s="66"/>
      <c r="Q921" s="66"/>
      <c r="R921" s="63"/>
      <c r="S921" s="63"/>
      <c r="T921" s="63"/>
      <c r="U921" s="63"/>
      <c r="V921" s="63"/>
      <c r="W921" s="63"/>
      <c r="X921" s="63"/>
      <c r="Y921" s="66"/>
      <c r="Z921" s="63"/>
      <c r="AA921" s="63"/>
      <c r="AB921" s="65"/>
      <c r="AC921" s="63"/>
      <c r="AD921" s="66"/>
      <c r="AE921" s="63"/>
      <c r="AF921" s="66"/>
      <c r="AG921" s="66"/>
      <c r="AH921" s="66"/>
      <c r="AI921" s="66"/>
    </row>
    <row x14ac:dyDescent="0.25" r="922" customHeight="1" ht="18">
      <c r="A922" s="1"/>
      <c r="B922" s="33"/>
      <c r="C922" s="63"/>
      <c r="D922" s="63"/>
      <c r="E922" s="63"/>
      <c r="F922" s="63"/>
      <c r="G922" s="63"/>
      <c r="H922" s="63"/>
      <c r="I922" s="63"/>
      <c r="J922" s="63"/>
      <c r="K922" s="64"/>
      <c r="L922" s="65"/>
      <c r="M922" s="66"/>
      <c r="N922" s="66"/>
      <c r="O922" s="66"/>
      <c r="P922" s="66"/>
      <c r="Q922" s="66"/>
      <c r="R922" s="63"/>
      <c r="S922" s="63"/>
      <c r="T922" s="63"/>
      <c r="U922" s="63"/>
      <c r="V922" s="63"/>
      <c r="W922" s="63"/>
      <c r="X922" s="63"/>
      <c r="Y922" s="66"/>
      <c r="Z922" s="63"/>
      <c r="AA922" s="63"/>
      <c r="AB922" s="65"/>
      <c r="AC922" s="63"/>
      <c r="AD922" s="66"/>
      <c r="AE922" s="63"/>
      <c r="AF922" s="66"/>
      <c r="AG922" s="66"/>
      <c r="AH922" s="66"/>
      <c r="AI922" s="66"/>
    </row>
    <row x14ac:dyDescent="0.25" r="923" customHeight="1" ht="18">
      <c r="A923" s="1"/>
      <c r="B923" s="33"/>
      <c r="C923" s="63"/>
      <c r="D923" s="63"/>
      <c r="E923" s="63"/>
      <c r="F923" s="63"/>
      <c r="G923" s="63"/>
      <c r="H923" s="63"/>
      <c r="I923" s="63"/>
      <c r="J923" s="63"/>
      <c r="K923" s="64"/>
      <c r="L923" s="65"/>
      <c r="M923" s="66"/>
      <c r="N923" s="66"/>
      <c r="O923" s="66"/>
      <c r="P923" s="66"/>
      <c r="Q923" s="66"/>
      <c r="R923" s="63"/>
      <c r="S923" s="63"/>
      <c r="T923" s="63"/>
      <c r="U923" s="63"/>
      <c r="V923" s="63"/>
      <c r="W923" s="63"/>
      <c r="X923" s="63"/>
      <c r="Y923" s="66"/>
      <c r="Z923" s="63"/>
      <c r="AA923" s="63"/>
      <c r="AB923" s="65"/>
      <c r="AC923" s="63"/>
      <c r="AD923" s="66"/>
      <c r="AE923" s="63"/>
      <c r="AF923" s="66"/>
      <c r="AG923" s="66"/>
      <c r="AH923" s="66"/>
      <c r="AI923" s="66"/>
    </row>
    <row x14ac:dyDescent="0.25" r="924" customHeight="1" ht="18">
      <c r="A924" s="1"/>
      <c r="B924" s="33"/>
      <c r="C924" s="63"/>
      <c r="D924" s="63"/>
      <c r="E924" s="63"/>
      <c r="F924" s="63"/>
      <c r="G924" s="63"/>
      <c r="H924" s="63"/>
      <c r="I924" s="63"/>
      <c r="J924" s="63"/>
      <c r="K924" s="64"/>
      <c r="L924" s="65"/>
      <c r="M924" s="66"/>
      <c r="N924" s="66"/>
      <c r="O924" s="66"/>
      <c r="P924" s="66"/>
      <c r="Q924" s="66"/>
      <c r="R924" s="63"/>
      <c r="S924" s="63"/>
      <c r="T924" s="63"/>
      <c r="U924" s="63"/>
      <c r="V924" s="63"/>
      <c r="W924" s="63"/>
      <c r="X924" s="63"/>
      <c r="Y924" s="66"/>
      <c r="Z924" s="63"/>
      <c r="AA924" s="63"/>
      <c r="AB924" s="65"/>
      <c r="AC924" s="63"/>
      <c r="AD924" s="66"/>
      <c r="AE924" s="63"/>
      <c r="AF924" s="66"/>
      <c r="AG924" s="66"/>
      <c r="AH924" s="66"/>
      <c r="AI924" s="66"/>
    </row>
    <row x14ac:dyDescent="0.25" r="925" customHeight="1" ht="18">
      <c r="A925" s="1"/>
      <c r="B925" s="33"/>
      <c r="C925" s="63"/>
      <c r="D925" s="63"/>
      <c r="E925" s="63"/>
      <c r="F925" s="63"/>
      <c r="G925" s="63"/>
      <c r="H925" s="63"/>
      <c r="I925" s="63"/>
      <c r="J925" s="63"/>
      <c r="K925" s="64"/>
      <c r="L925" s="65"/>
      <c r="M925" s="66"/>
      <c r="N925" s="66"/>
      <c r="O925" s="66"/>
      <c r="P925" s="66"/>
      <c r="Q925" s="66"/>
      <c r="R925" s="63"/>
      <c r="S925" s="63"/>
      <c r="T925" s="63"/>
      <c r="U925" s="63"/>
      <c r="V925" s="63"/>
      <c r="W925" s="63"/>
      <c r="X925" s="63"/>
      <c r="Y925" s="66"/>
      <c r="Z925" s="63"/>
      <c r="AA925" s="63"/>
      <c r="AB925" s="65"/>
      <c r="AC925" s="63"/>
      <c r="AD925" s="66"/>
      <c r="AE925" s="63"/>
      <c r="AF925" s="66"/>
      <c r="AG925" s="66"/>
      <c r="AH925" s="66"/>
      <c r="AI925" s="66"/>
    </row>
    <row x14ac:dyDescent="0.25" r="926" customHeight="1" ht="18">
      <c r="A926" s="1"/>
      <c r="B926" s="33"/>
      <c r="C926" s="63"/>
      <c r="D926" s="63"/>
      <c r="E926" s="63"/>
      <c r="F926" s="63"/>
      <c r="G926" s="63"/>
      <c r="H926" s="63"/>
      <c r="I926" s="63"/>
      <c r="J926" s="63"/>
      <c r="K926" s="64"/>
      <c r="L926" s="65"/>
      <c r="M926" s="66"/>
      <c r="N926" s="66"/>
      <c r="O926" s="66"/>
      <c r="P926" s="66"/>
      <c r="Q926" s="66"/>
      <c r="R926" s="63"/>
      <c r="S926" s="63"/>
      <c r="T926" s="63"/>
      <c r="U926" s="63"/>
      <c r="V926" s="63"/>
      <c r="W926" s="63"/>
      <c r="X926" s="63"/>
      <c r="Y926" s="66"/>
      <c r="Z926" s="63"/>
      <c r="AA926" s="63"/>
      <c r="AB926" s="65"/>
      <c r="AC926" s="63"/>
      <c r="AD926" s="66"/>
      <c r="AE926" s="63"/>
      <c r="AF926" s="66"/>
      <c r="AG926" s="66"/>
      <c r="AH926" s="66"/>
      <c r="AI926" s="66"/>
    </row>
    <row x14ac:dyDescent="0.25" r="927" customHeight="1" ht="18">
      <c r="A927" s="1"/>
      <c r="B927" s="33"/>
      <c r="C927" s="63"/>
      <c r="D927" s="63"/>
      <c r="E927" s="63"/>
      <c r="F927" s="63"/>
      <c r="G927" s="63"/>
      <c r="H927" s="63"/>
      <c r="I927" s="63"/>
      <c r="J927" s="63"/>
      <c r="K927" s="64"/>
      <c r="L927" s="65"/>
      <c r="M927" s="66"/>
      <c r="N927" s="66"/>
      <c r="O927" s="66"/>
      <c r="P927" s="66"/>
      <c r="Q927" s="66"/>
      <c r="R927" s="63"/>
      <c r="S927" s="63"/>
      <c r="T927" s="63"/>
      <c r="U927" s="63"/>
      <c r="V927" s="63"/>
      <c r="W927" s="63"/>
      <c r="X927" s="63"/>
      <c r="Y927" s="66"/>
      <c r="Z927" s="63"/>
      <c r="AA927" s="63"/>
      <c r="AB927" s="65"/>
      <c r="AC927" s="63"/>
      <c r="AD927" s="66"/>
      <c r="AE927" s="63"/>
      <c r="AF927" s="66"/>
      <c r="AG927" s="66"/>
      <c r="AH927" s="66"/>
      <c r="AI927" s="66"/>
    </row>
    <row x14ac:dyDescent="0.25" r="928" customHeight="1" ht="18">
      <c r="A928" s="1"/>
      <c r="B928" s="33"/>
      <c r="C928" s="63"/>
      <c r="D928" s="63"/>
      <c r="E928" s="63"/>
      <c r="F928" s="63"/>
      <c r="G928" s="63"/>
      <c r="H928" s="63"/>
      <c r="I928" s="63"/>
      <c r="J928" s="63"/>
      <c r="K928" s="64"/>
      <c r="L928" s="65"/>
      <c r="M928" s="66"/>
      <c r="N928" s="66"/>
      <c r="O928" s="66"/>
      <c r="P928" s="66"/>
      <c r="Q928" s="66"/>
      <c r="R928" s="63"/>
      <c r="S928" s="63"/>
      <c r="T928" s="63"/>
      <c r="U928" s="63"/>
      <c r="V928" s="63"/>
      <c r="W928" s="63"/>
      <c r="X928" s="63"/>
      <c r="Y928" s="66"/>
      <c r="Z928" s="63"/>
      <c r="AA928" s="63"/>
      <c r="AB928" s="65"/>
      <c r="AC928" s="63"/>
      <c r="AD928" s="66"/>
      <c r="AE928" s="63"/>
      <c r="AF928" s="66"/>
      <c r="AG928" s="66"/>
      <c r="AH928" s="66"/>
      <c r="AI928" s="66"/>
    </row>
    <row x14ac:dyDescent="0.25" r="929" customHeight="1" ht="18">
      <c r="A929" s="1"/>
      <c r="B929" s="33"/>
      <c r="C929" s="63"/>
      <c r="D929" s="63"/>
      <c r="E929" s="63"/>
      <c r="F929" s="63"/>
      <c r="G929" s="63"/>
      <c r="H929" s="63"/>
      <c r="I929" s="63"/>
      <c r="J929" s="63"/>
      <c r="K929" s="64"/>
      <c r="L929" s="65"/>
      <c r="M929" s="66"/>
      <c r="N929" s="66"/>
      <c r="O929" s="66"/>
      <c r="P929" s="66"/>
      <c r="Q929" s="66"/>
      <c r="R929" s="63"/>
      <c r="S929" s="63"/>
      <c r="T929" s="63"/>
      <c r="U929" s="63"/>
      <c r="V929" s="63"/>
      <c r="W929" s="63"/>
      <c r="X929" s="63"/>
      <c r="Y929" s="66"/>
      <c r="Z929" s="63"/>
      <c r="AA929" s="63"/>
      <c r="AB929" s="65"/>
      <c r="AC929" s="63"/>
      <c r="AD929" s="66"/>
      <c r="AE929" s="63"/>
      <c r="AF929" s="66"/>
      <c r="AG929" s="66"/>
      <c r="AH929" s="66"/>
      <c r="AI929" s="66"/>
    </row>
    <row x14ac:dyDescent="0.25" r="930" customHeight="1" ht="18">
      <c r="A930" s="1"/>
      <c r="B930" s="33"/>
      <c r="C930" s="63"/>
      <c r="D930" s="63"/>
      <c r="E930" s="63"/>
      <c r="F930" s="63"/>
      <c r="G930" s="63"/>
      <c r="H930" s="63"/>
      <c r="I930" s="63"/>
      <c r="J930" s="63"/>
      <c r="K930" s="64"/>
      <c r="L930" s="65"/>
      <c r="M930" s="66"/>
      <c r="N930" s="66"/>
      <c r="O930" s="66"/>
      <c r="P930" s="66"/>
      <c r="Q930" s="66"/>
      <c r="R930" s="63"/>
      <c r="S930" s="63"/>
      <c r="T930" s="63"/>
      <c r="U930" s="63"/>
      <c r="V930" s="63"/>
      <c r="W930" s="63"/>
      <c r="X930" s="63"/>
      <c r="Y930" s="66"/>
      <c r="Z930" s="63"/>
      <c r="AA930" s="63"/>
      <c r="AB930" s="65"/>
      <c r="AC930" s="63"/>
      <c r="AD930" s="66"/>
      <c r="AE930" s="63"/>
      <c r="AF930" s="66"/>
      <c r="AG930" s="66"/>
      <c r="AH930" s="66"/>
      <c r="AI930" s="66"/>
    </row>
    <row x14ac:dyDescent="0.25" r="931" customHeight="1" ht="18">
      <c r="A931" s="1"/>
      <c r="B931" s="33"/>
      <c r="C931" s="63"/>
      <c r="D931" s="63"/>
      <c r="E931" s="63"/>
      <c r="F931" s="63"/>
      <c r="G931" s="63"/>
      <c r="H931" s="63"/>
      <c r="I931" s="63"/>
      <c r="J931" s="63"/>
      <c r="K931" s="64"/>
      <c r="L931" s="65"/>
      <c r="M931" s="66"/>
      <c r="N931" s="66"/>
      <c r="O931" s="66"/>
      <c r="P931" s="66"/>
      <c r="Q931" s="66"/>
      <c r="R931" s="63"/>
      <c r="S931" s="63"/>
      <c r="T931" s="63"/>
      <c r="U931" s="63"/>
      <c r="V931" s="63"/>
      <c r="W931" s="63"/>
      <c r="X931" s="63"/>
      <c r="Y931" s="66"/>
      <c r="Z931" s="63"/>
      <c r="AA931" s="63"/>
      <c r="AB931" s="65"/>
      <c r="AC931" s="63"/>
      <c r="AD931" s="66"/>
      <c r="AE931" s="63"/>
      <c r="AF931" s="66"/>
      <c r="AG931" s="66"/>
      <c r="AH931" s="66"/>
      <c r="AI931" s="66"/>
    </row>
    <row x14ac:dyDescent="0.25" r="932" customHeight="1" ht="18">
      <c r="A932" s="1"/>
      <c r="B932" s="33"/>
      <c r="C932" s="63"/>
      <c r="D932" s="63"/>
      <c r="E932" s="63"/>
      <c r="F932" s="63"/>
      <c r="G932" s="63"/>
      <c r="H932" s="63"/>
      <c r="I932" s="63"/>
      <c r="J932" s="63"/>
      <c r="K932" s="64"/>
      <c r="L932" s="65"/>
      <c r="M932" s="66"/>
      <c r="N932" s="66"/>
      <c r="O932" s="66"/>
      <c r="P932" s="66"/>
      <c r="Q932" s="66"/>
      <c r="R932" s="63"/>
      <c r="S932" s="63"/>
      <c r="T932" s="63"/>
      <c r="U932" s="63"/>
      <c r="V932" s="63"/>
      <c r="W932" s="63"/>
      <c r="X932" s="63"/>
      <c r="Y932" s="66"/>
      <c r="Z932" s="63"/>
      <c r="AA932" s="63"/>
      <c r="AB932" s="65"/>
      <c r="AC932" s="63"/>
      <c r="AD932" s="66"/>
      <c r="AE932" s="63"/>
      <c r="AF932" s="66"/>
      <c r="AG932" s="66"/>
      <c r="AH932" s="66"/>
      <c r="AI932" s="66"/>
    </row>
    <row x14ac:dyDescent="0.25" r="933" customHeight="1" ht="18">
      <c r="A933" s="1"/>
      <c r="B933" s="33"/>
      <c r="C933" s="63"/>
      <c r="D933" s="63"/>
      <c r="E933" s="63"/>
      <c r="F933" s="63"/>
      <c r="G933" s="63"/>
      <c r="H933" s="63"/>
      <c r="I933" s="63"/>
      <c r="J933" s="63"/>
      <c r="K933" s="64"/>
      <c r="L933" s="65"/>
      <c r="M933" s="66"/>
      <c r="N933" s="66"/>
      <c r="O933" s="66"/>
      <c r="P933" s="66"/>
      <c r="Q933" s="66"/>
      <c r="R933" s="63"/>
      <c r="S933" s="63"/>
      <c r="T933" s="63"/>
      <c r="U933" s="63"/>
      <c r="V933" s="63"/>
      <c r="W933" s="63"/>
      <c r="X933" s="63"/>
      <c r="Y933" s="66"/>
      <c r="Z933" s="63"/>
      <c r="AA933" s="63"/>
      <c r="AB933" s="65"/>
      <c r="AC933" s="63"/>
      <c r="AD933" s="66"/>
      <c r="AE933" s="63"/>
      <c r="AF933" s="66"/>
      <c r="AG933" s="66"/>
      <c r="AH933" s="66"/>
      <c r="AI933" s="66"/>
    </row>
    <row x14ac:dyDescent="0.25" r="934" customHeight="1" ht="18">
      <c r="A934" s="1"/>
      <c r="B934" s="33"/>
      <c r="C934" s="63"/>
      <c r="D934" s="63"/>
      <c r="E934" s="63"/>
      <c r="F934" s="63"/>
      <c r="G934" s="63"/>
      <c r="H934" s="63"/>
      <c r="I934" s="63"/>
      <c r="J934" s="63"/>
      <c r="K934" s="64"/>
      <c r="L934" s="65"/>
      <c r="M934" s="66"/>
      <c r="N934" s="66"/>
      <c r="O934" s="66"/>
      <c r="P934" s="66"/>
      <c r="Q934" s="66"/>
      <c r="R934" s="63"/>
      <c r="S934" s="63"/>
      <c r="T934" s="63"/>
      <c r="U934" s="63"/>
      <c r="V934" s="63"/>
      <c r="W934" s="63"/>
      <c r="X934" s="63"/>
      <c r="Y934" s="66"/>
      <c r="Z934" s="63"/>
      <c r="AA934" s="63"/>
      <c r="AB934" s="65"/>
      <c r="AC934" s="63"/>
      <c r="AD934" s="66"/>
      <c r="AE934" s="63"/>
      <c r="AF934" s="66"/>
      <c r="AG934" s="66"/>
      <c r="AH934" s="66"/>
      <c r="AI934" s="66"/>
    </row>
    <row x14ac:dyDescent="0.25" r="935" customHeight="1" ht="18">
      <c r="A935" s="1"/>
      <c r="B935" s="33"/>
      <c r="C935" s="63"/>
      <c r="D935" s="63"/>
      <c r="E935" s="63"/>
      <c r="F935" s="63"/>
      <c r="G935" s="63"/>
      <c r="H935" s="63"/>
      <c r="I935" s="63"/>
      <c r="J935" s="63"/>
      <c r="K935" s="64"/>
      <c r="L935" s="65"/>
      <c r="M935" s="66"/>
      <c r="N935" s="66"/>
      <c r="O935" s="66"/>
      <c r="P935" s="66"/>
      <c r="Q935" s="66"/>
      <c r="R935" s="63"/>
      <c r="S935" s="63"/>
      <c r="T935" s="63"/>
      <c r="U935" s="63"/>
      <c r="V935" s="63"/>
      <c r="W935" s="63"/>
      <c r="X935" s="63"/>
      <c r="Y935" s="66"/>
      <c r="Z935" s="63"/>
      <c r="AA935" s="63"/>
      <c r="AB935" s="65"/>
      <c r="AC935" s="63"/>
      <c r="AD935" s="66"/>
      <c r="AE935" s="63"/>
      <c r="AF935" s="66"/>
      <c r="AG935" s="66"/>
      <c r="AH935" s="66"/>
      <c r="AI935" s="66"/>
    </row>
    <row x14ac:dyDescent="0.25" r="936" customHeight="1" ht="18">
      <c r="A936" s="1"/>
      <c r="B936" s="33"/>
      <c r="C936" s="63"/>
      <c r="D936" s="63"/>
      <c r="E936" s="63"/>
      <c r="F936" s="63"/>
      <c r="G936" s="63"/>
      <c r="H936" s="63"/>
      <c r="I936" s="63"/>
      <c r="J936" s="63"/>
      <c r="K936" s="64"/>
      <c r="L936" s="65"/>
      <c r="M936" s="66"/>
      <c r="N936" s="66"/>
      <c r="O936" s="66"/>
      <c r="P936" s="66"/>
      <c r="Q936" s="66"/>
      <c r="R936" s="63"/>
      <c r="S936" s="63"/>
      <c r="T936" s="63"/>
      <c r="U936" s="63"/>
      <c r="V936" s="63"/>
      <c r="W936" s="63"/>
      <c r="X936" s="63"/>
      <c r="Y936" s="66"/>
      <c r="Z936" s="63"/>
      <c r="AA936" s="63"/>
      <c r="AB936" s="65"/>
      <c r="AC936" s="63"/>
      <c r="AD936" s="66"/>
      <c r="AE936" s="63"/>
      <c r="AF936" s="66"/>
      <c r="AG936" s="66"/>
      <c r="AH936" s="66"/>
      <c r="AI936" s="66"/>
    </row>
    <row x14ac:dyDescent="0.25" r="937" customHeight="1" ht="18">
      <c r="A937" s="1"/>
      <c r="B937" s="33"/>
      <c r="C937" s="63"/>
      <c r="D937" s="63"/>
      <c r="E937" s="63"/>
      <c r="F937" s="63"/>
      <c r="G937" s="63"/>
      <c r="H937" s="63"/>
      <c r="I937" s="63"/>
      <c r="J937" s="63"/>
      <c r="K937" s="64"/>
      <c r="L937" s="65"/>
      <c r="M937" s="66"/>
      <c r="N937" s="66"/>
      <c r="O937" s="66"/>
      <c r="P937" s="66"/>
      <c r="Q937" s="66"/>
      <c r="R937" s="63"/>
      <c r="S937" s="63"/>
      <c r="T937" s="63"/>
      <c r="U937" s="63"/>
      <c r="V937" s="63"/>
      <c r="W937" s="63"/>
      <c r="X937" s="63"/>
      <c r="Y937" s="66"/>
      <c r="Z937" s="63"/>
      <c r="AA937" s="63"/>
      <c r="AB937" s="65"/>
      <c r="AC937" s="63"/>
      <c r="AD937" s="66"/>
      <c r="AE937" s="63"/>
      <c r="AF937" s="66"/>
      <c r="AG937" s="66"/>
      <c r="AH937" s="66"/>
      <c r="AI937" s="66"/>
    </row>
    <row x14ac:dyDescent="0.25" r="938" customHeight="1" ht="18">
      <c r="A938" s="1"/>
      <c r="B938" s="33"/>
      <c r="C938" s="63"/>
      <c r="D938" s="63"/>
      <c r="E938" s="63"/>
      <c r="F938" s="63"/>
      <c r="G938" s="63"/>
      <c r="H938" s="63"/>
      <c r="I938" s="63"/>
      <c r="J938" s="63"/>
      <c r="K938" s="64"/>
      <c r="L938" s="65"/>
      <c r="M938" s="66"/>
      <c r="N938" s="66"/>
      <c r="O938" s="66"/>
      <c r="P938" s="66"/>
      <c r="Q938" s="66"/>
      <c r="R938" s="63"/>
      <c r="S938" s="63"/>
      <c r="T938" s="63"/>
      <c r="U938" s="63"/>
      <c r="V938" s="63"/>
      <c r="W938" s="63"/>
      <c r="X938" s="63"/>
      <c r="Y938" s="66"/>
      <c r="Z938" s="63"/>
      <c r="AA938" s="63"/>
      <c r="AB938" s="65"/>
      <c r="AC938" s="63"/>
      <c r="AD938" s="66"/>
      <c r="AE938" s="63"/>
      <c r="AF938" s="66"/>
      <c r="AG938" s="66"/>
      <c r="AH938" s="66"/>
      <c r="AI938" s="66"/>
    </row>
    <row x14ac:dyDescent="0.25" r="939" customHeight="1" ht="18">
      <c r="A939" s="1"/>
      <c r="B939" s="33"/>
      <c r="C939" s="63"/>
      <c r="D939" s="63"/>
      <c r="E939" s="63"/>
      <c r="F939" s="63"/>
      <c r="G939" s="63"/>
      <c r="H939" s="63"/>
      <c r="I939" s="63"/>
      <c r="J939" s="63"/>
      <c r="K939" s="64"/>
      <c r="L939" s="65"/>
      <c r="M939" s="66"/>
      <c r="N939" s="66"/>
      <c r="O939" s="66"/>
      <c r="P939" s="66"/>
      <c r="Q939" s="66"/>
      <c r="R939" s="63"/>
      <c r="S939" s="63"/>
      <c r="T939" s="63"/>
      <c r="U939" s="63"/>
      <c r="V939" s="63"/>
      <c r="W939" s="63"/>
      <c r="X939" s="63"/>
      <c r="Y939" s="66"/>
      <c r="Z939" s="63"/>
      <c r="AA939" s="63"/>
      <c r="AB939" s="65"/>
      <c r="AC939" s="63"/>
      <c r="AD939" s="66"/>
      <c r="AE939" s="63"/>
      <c r="AF939" s="66"/>
      <c r="AG939" s="66"/>
      <c r="AH939" s="66"/>
      <c r="AI939" s="66"/>
    </row>
    <row x14ac:dyDescent="0.25" r="940" customHeight="1" ht="18">
      <c r="A940" s="1"/>
      <c r="B940" s="33"/>
      <c r="C940" s="63"/>
      <c r="D940" s="63"/>
      <c r="E940" s="63"/>
      <c r="F940" s="63"/>
      <c r="G940" s="63"/>
      <c r="H940" s="63"/>
      <c r="I940" s="63"/>
      <c r="J940" s="63"/>
      <c r="K940" s="64"/>
      <c r="L940" s="65"/>
      <c r="M940" s="66"/>
      <c r="N940" s="66"/>
      <c r="O940" s="66"/>
      <c r="P940" s="66"/>
      <c r="Q940" s="66"/>
      <c r="R940" s="63"/>
      <c r="S940" s="63"/>
      <c r="T940" s="63"/>
      <c r="U940" s="63"/>
      <c r="V940" s="63"/>
      <c r="W940" s="63"/>
      <c r="X940" s="63"/>
      <c r="Y940" s="66"/>
      <c r="Z940" s="63"/>
      <c r="AA940" s="63"/>
      <c r="AB940" s="65"/>
      <c r="AC940" s="63"/>
      <c r="AD940" s="66"/>
      <c r="AE940" s="63"/>
      <c r="AF940" s="66"/>
      <c r="AG940" s="66"/>
      <c r="AH940" s="66"/>
      <c r="AI940" s="66"/>
    </row>
    <row x14ac:dyDescent="0.25" r="941" customHeight="1" ht="18">
      <c r="A941" s="1"/>
      <c r="B941" s="33"/>
      <c r="C941" s="63"/>
      <c r="D941" s="63"/>
      <c r="E941" s="63"/>
      <c r="F941" s="63"/>
      <c r="G941" s="63"/>
      <c r="H941" s="63"/>
      <c r="I941" s="63"/>
      <c r="J941" s="63"/>
      <c r="K941" s="64"/>
      <c r="L941" s="65"/>
      <c r="M941" s="66"/>
      <c r="N941" s="66"/>
      <c r="O941" s="66"/>
      <c r="P941" s="66"/>
      <c r="Q941" s="66"/>
      <c r="R941" s="63"/>
      <c r="S941" s="63"/>
      <c r="T941" s="63"/>
      <c r="U941" s="63"/>
      <c r="V941" s="63"/>
      <c r="W941" s="63"/>
      <c r="X941" s="63"/>
      <c r="Y941" s="66"/>
      <c r="Z941" s="63"/>
      <c r="AA941" s="63"/>
      <c r="AB941" s="65"/>
      <c r="AC941" s="63"/>
      <c r="AD941" s="66"/>
      <c r="AE941" s="63"/>
      <c r="AF941" s="66"/>
      <c r="AG941" s="66"/>
      <c r="AH941" s="66"/>
      <c r="AI941" s="66"/>
    </row>
    <row x14ac:dyDescent="0.25" r="942" customHeight="1" ht="18">
      <c r="A942" s="1"/>
      <c r="B942" s="33"/>
      <c r="C942" s="63"/>
      <c r="D942" s="63"/>
      <c r="E942" s="63"/>
      <c r="F942" s="63"/>
      <c r="G942" s="63"/>
      <c r="H942" s="63"/>
      <c r="I942" s="63"/>
      <c r="J942" s="63"/>
      <c r="K942" s="64"/>
      <c r="L942" s="65"/>
      <c r="M942" s="66"/>
      <c r="N942" s="66"/>
      <c r="O942" s="66"/>
      <c r="P942" s="66"/>
      <c r="Q942" s="66"/>
      <c r="R942" s="63"/>
      <c r="S942" s="63"/>
      <c r="T942" s="63"/>
      <c r="U942" s="63"/>
      <c r="V942" s="63"/>
      <c r="W942" s="63"/>
      <c r="X942" s="63"/>
      <c r="Y942" s="66"/>
      <c r="Z942" s="63"/>
      <c r="AA942" s="63"/>
      <c r="AB942" s="65"/>
      <c r="AC942" s="63"/>
      <c r="AD942" s="66"/>
      <c r="AE942" s="63"/>
      <c r="AF942" s="66"/>
      <c r="AG942" s="66"/>
      <c r="AH942" s="66"/>
      <c r="AI942" s="66"/>
    </row>
    <row x14ac:dyDescent="0.25" r="943" customHeight="1" ht="18">
      <c r="A943" s="1"/>
      <c r="B943" s="33"/>
      <c r="C943" s="63"/>
      <c r="D943" s="63"/>
      <c r="E943" s="63"/>
      <c r="F943" s="63"/>
      <c r="G943" s="63"/>
      <c r="H943" s="63"/>
      <c r="I943" s="63"/>
      <c r="J943" s="63"/>
      <c r="K943" s="64"/>
      <c r="L943" s="65"/>
      <c r="M943" s="66"/>
      <c r="N943" s="66"/>
      <c r="O943" s="66"/>
      <c r="P943" s="66"/>
      <c r="Q943" s="66"/>
      <c r="R943" s="63"/>
      <c r="S943" s="63"/>
      <c r="T943" s="63"/>
      <c r="U943" s="63"/>
      <c r="V943" s="63"/>
      <c r="W943" s="63"/>
      <c r="X943" s="63"/>
      <c r="Y943" s="66"/>
      <c r="Z943" s="63"/>
      <c r="AA943" s="63"/>
      <c r="AB943" s="65"/>
      <c r="AC943" s="63"/>
      <c r="AD943" s="66"/>
      <c r="AE943" s="63"/>
      <c r="AF943" s="66"/>
      <c r="AG943" s="66"/>
      <c r="AH943" s="66"/>
      <c r="AI943" s="66"/>
    </row>
    <row x14ac:dyDescent="0.25" r="944" customHeight="1" ht="18">
      <c r="A944" s="1"/>
      <c r="B944" s="33"/>
      <c r="C944" s="63"/>
      <c r="D944" s="63"/>
      <c r="E944" s="63"/>
      <c r="F944" s="63"/>
      <c r="G944" s="63"/>
      <c r="H944" s="63"/>
      <c r="I944" s="63"/>
      <c r="J944" s="63"/>
      <c r="K944" s="64"/>
      <c r="L944" s="65"/>
      <c r="M944" s="66"/>
      <c r="N944" s="66"/>
      <c r="O944" s="66"/>
      <c r="P944" s="66"/>
      <c r="Q944" s="66"/>
      <c r="R944" s="63"/>
      <c r="S944" s="63"/>
      <c r="T944" s="63"/>
      <c r="U944" s="63"/>
      <c r="V944" s="63"/>
      <c r="W944" s="63"/>
      <c r="X944" s="63"/>
      <c r="Y944" s="66"/>
      <c r="Z944" s="63"/>
      <c r="AA944" s="63"/>
      <c r="AB944" s="65"/>
      <c r="AC944" s="63"/>
      <c r="AD944" s="66"/>
      <c r="AE944" s="63"/>
      <c r="AF944" s="66"/>
      <c r="AG944" s="66"/>
      <c r="AH944" s="66"/>
      <c r="AI944" s="66"/>
    </row>
    <row x14ac:dyDescent="0.25" r="945" customHeight="1" ht="18">
      <c r="A945" s="1"/>
      <c r="B945" s="33"/>
      <c r="C945" s="63"/>
      <c r="D945" s="63"/>
      <c r="E945" s="63"/>
      <c r="F945" s="63"/>
      <c r="G945" s="63"/>
      <c r="H945" s="63"/>
      <c r="I945" s="63"/>
      <c r="J945" s="63"/>
      <c r="K945" s="64"/>
      <c r="L945" s="65"/>
      <c r="M945" s="66"/>
      <c r="N945" s="66"/>
      <c r="O945" s="66"/>
      <c r="P945" s="66"/>
      <c r="Q945" s="66"/>
      <c r="R945" s="63"/>
      <c r="S945" s="63"/>
      <c r="T945" s="63"/>
      <c r="U945" s="63"/>
      <c r="V945" s="63"/>
      <c r="W945" s="63"/>
      <c r="X945" s="63"/>
      <c r="Y945" s="66"/>
      <c r="Z945" s="63"/>
      <c r="AA945" s="63"/>
      <c r="AB945" s="65"/>
      <c r="AC945" s="63"/>
      <c r="AD945" s="66"/>
      <c r="AE945" s="63"/>
      <c r="AF945" s="66"/>
      <c r="AG945" s="66"/>
      <c r="AH945" s="66"/>
      <c r="AI945" s="66"/>
    </row>
    <row x14ac:dyDescent="0.25" r="946" customHeight="1" ht="18">
      <c r="A946" s="1"/>
      <c r="B946" s="33"/>
      <c r="C946" s="63"/>
      <c r="D946" s="63"/>
      <c r="E946" s="63"/>
      <c r="F946" s="63"/>
      <c r="G946" s="63"/>
      <c r="H946" s="63"/>
      <c r="I946" s="63"/>
      <c r="J946" s="63"/>
      <c r="K946" s="64"/>
      <c r="L946" s="65"/>
      <c r="M946" s="66"/>
      <c r="N946" s="66"/>
      <c r="O946" s="66"/>
      <c r="P946" s="66"/>
      <c r="Q946" s="66"/>
      <c r="R946" s="63"/>
      <c r="S946" s="63"/>
      <c r="T946" s="63"/>
      <c r="U946" s="63"/>
      <c r="V946" s="63"/>
      <c r="W946" s="63"/>
      <c r="X946" s="63"/>
      <c r="Y946" s="66"/>
      <c r="Z946" s="63"/>
      <c r="AA946" s="63"/>
      <c r="AB946" s="65"/>
      <c r="AC946" s="63"/>
      <c r="AD946" s="66"/>
      <c r="AE946" s="63"/>
      <c r="AF946" s="66"/>
      <c r="AG946" s="66"/>
      <c r="AH946" s="66"/>
      <c r="AI946" s="66"/>
    </row>
    <row x14ac:dyDescent="0.25" r="947" customHeight="1" ht="18">
      <c r="A947" s="1"/>
      <c r="B947" s="33"/>
      <c r="C947" s="63"/>
      <c r="D947" s="63"/>
      <c r="E947" s="63"/>
      <c r="F947" s="63"/>
      <c r="G947" s="63"/>
      <c r="H947" s="63"/>
      <c r="I947" s="63"/>
      <c r="J947" s="63"/>
      <c r="K947" s="64"/>
      <c r="L947" s="65"/>
      <c r="M947" s="66"/>
      <c r="N947" s="66"/>
      <c r="O947" s="66"/>
      <c r="P947" s="66"/>
      <c r="Q947" s="66"/>
      <c r="R947" s="63"/>
      <c r="S947" s="63"/>
      <c r="T947" s="63"/>
      <c r="U947" s="63"/>
      <c r="V947" s="63"/>
      <c r="W947" s="63"/>
      <c r="X947" s="63"/>
      <c r="Y947" s="66"/>
      <c r="Z947" s="63"/>
      <c r="AA947" s="63"/>
      <c r="AB947" s="65"/>
      <c r="AC947" s="63"/>
      <c r="AD947" s="66"/>
      <c r="AE947" s="63"/>
      <c r="AF947" s="66"/>
      <c r="AG947" s="66"/>
      <c r="AH947" s="66"/>
      <c r="AI947" s="66"/>
    </row>
    <row x14ac:dyDescent="0.25" r="948" customHeight="1" ht="18">
      <c r="A948" s="1"/>
      <c r="B948" s="33"/>
      <c r="C948" s="63"/>
      <c r="D948" s="63"/>
      <c r="E948" s="63"/>
      <c r="F948" s="63"/>
      <c r="G948" s="63"/>
      <c r="H948" s="63"/>
      <c r="I948" s="63"/>
      <c r="J948" s="63"/>
      <c r="K948" s="64"/>
      <c r="L948" s="65"/>
      <c r="M948" s="66"/>
      <c r="N948" s="66"/>
      <c r="O948" s="66"/>
      <c r="P948" s="66"/>
      <c r="Q948" s="66"/>
      <c r="R948" s="63"/>
      <c r="S948" s="63"/>
      <c r="T948" s="63"/>
      <c r="U948" s="63"/>
      <c r="V948" s="63"/>
      <c r="W948" s="63"/>
      <c r="X948" s="63"/>
      <c r="Y948" s="66"/>
      <c r="Z948" s="63"/>
      <c r="AA948" s="63"/>
      <c r="AB948" s="65"/>
      <c r="AC948" s="63"/>
      <c r="AD948" s="66"/>
      <c r="AE948" s="63"/>
      <c r="AF948" s="66"/>
      <c r="AG948" s="66"/>
      <c r="AH948" s="66"/>
      <c r="AI948" s="66"/>
    </row>
    <row x14ac:dyDescent="0.25" r="949" customHeight="1" ht="18">
      <c r="A949" s="1"/>
      <c r="B949" s="33"/>
      <c r="C949" s="63"/>
      <c r="D949" s="63"/>
      <c r="E949" s="63"/>
      <c r="F949" s="63"/>
      <c r="G949" s="63"/>
      <c r="H949" s="63"/>
      <c r="I949" s="63"/>
      <c r="J949" s="63"/>
      <c r="K949" s="64"/>
      <c r="L949" s="65"/>
      <c r="M949" s="66"/>
      <c r="N949" s="66"/>
      <c r="O949" s="66"/>
      <c r="P949" s="66"/>
      <c r="Q949" s="66"/>
      <c r="R949" s="63"/>
      <c r="S949" s="63"/>
      <c r="T949" s="63"/>
      <c r="U949" s="63"/>
      <c r="V949" s="63"/>
      <c r="W949" s="63"/>
      <c r="X949" s="63"/>
      <c r="Y949" s="66"/>
      <c r="Z949" s="63"/>
      <c r="AA949" s="63"/>
      <c r="AB949" s="65"/>
      <c r="AC949" s="63"/>
      <c r="AD949" s="66"/>
      <c r="AE949" s="63"/>
      <c r="AF949" s="66"/>
      <c r="AG949" s="66"/>
      <c r="AH949" s="66"/>
      <c r="AI949" s="66"/>
    </row>
    <row x14ac:dyDescent="0.25" r="950" customHeight="1" ht="18">
      <c r="A950" s="1"/>
      <c r="B950" s="33"/>
      <c r="C950" s="63"/>
      <c r="D950" s="63"/>
      <c r="E950" s="63"/>
      <c r="F950" s="63"/>
      <c r="G950" s="63"/>
      <c r="H950" s="63"/>
      <c r="I950" s="63"/>
      <c r="J950" s="63"/>
      <c r="K950" s="64"/>
      <c r="L950" s="65"/>
      <c r="M950" s="66"/>
      <c r="N950" s="66"/>
      <c r="O950" s="66"/>
      <c r="P950" s="66"/>
      <c r="Q950" s="66"/>
      <c r="R950" s="63"/>
      <c r="S950" s="63"/>
      <c r="T950" s="63"/>
      <c r="U950" s="63"/>
      <c r="V950" s="63"/>
      <c r="W950" s="63"/>
      <c r="X950" s="63"/>
      <c r="Y950" s="66"/>
      <c r="Z950" s="63"/>
      <c r="AA950" s="63"/>
      <c r="AB950" s="65"/>
      <c r="AC950" s="63"/>
      <c r="AD950" s="66"/>
      <c r="AE950" s="63"/>
      <c r="AF950" s="66"/>
      <c r="AG950" s="66"/>
      <c r="AH950" s="66"/>
      <c r="AI950" s="66"/>
    </row>
    <row x14ac:dyDescent="0.25" r="951" customHeight="1" ht="18">
      <c r="A951" s="1"/>
      <c r="B951" s="33"/>
      <c r="C951" s="63"/>
      <c r="D951" s="63"/>
      <c r="E951" s="63"/>
      <c r="F951" s="63"/>
      <c r="G951" s="63"/>
      <c r="H951" s="63"/>
      <c r="I951" s="63"/>
      <c r="J951" s="63"/>
      <c r="K951" s="64"/>
      <c r="L951" s="65"/>
      <c r="M951" s="66"/>
      <c r="N951" s="66"/>
      <c r="O951" s="66"/>
      <c r="P951" s="66"/>
      <c r="Q951" s="66"/>
      <c r="R951" s="63"/>
      <c r="S951" s="63"/>
      <c r="T951" s="63"/>
      <c r="U951" s="63"/>
      <c r="V951" s="63"/>
      <c r="W951" s="63"/>
      <c r="X951" s="63"/>
      <c r="Y951" s="66"/>
      <c r="Z951" s="63"/>
      <c r="AA951" s="63"/>
      <c r="AB951" s="65"/>
      <c r="AC951" s="63"/>
      <c r="AD951" s="66"/>
      <c r="AE951" s="63"/>
      <c r="AF951" s="66"/>
      <c r="AG951" s="66"/>
      <c r="AH951" s="66"/>
      <c r="AI951" s="66"/>
    </row>
    <row x14ac:dyDescent="0.25" r="952" customHeight="1" ht="18">
      <c r="A952" s="1"/>
      <c r="B952" s="33"/>
      <c r="C952" s="63"/>
      <c r="D952" s="63"/>
      <c r="E952" s="63"/>
      <c r="F952" s="63"/>
      <c r="G952" s="63"/>
      <c r="H952" s="63"/>
      <c r="I952" s="63"/>
      <c r="J952" s="63"/>
      <c r="K952" s="64"/>
      <c r="L952" s="65"/>
      <c r="M952" s="66"/>
      <c r="N952" s="66"/>
      <c r="O952" s="66"/>
      <c r="P952" s="66"/>
      <c r="Q952" s="66"/>
      <c r="R952" s="63"/>
      <c r="S952" s="63"/>
      <c r="T952" s="63"/>
      <c r="U952" s="63"/>
      <c r="V952" s="63"/>
      <c r="W952" s="63"/>
      <c r="X952" s="63"/>
      <c r="Y952" s="66"/>
      <c r="Z952" s="63"/>
      <c r="AA952" s="63"/>
      <c r="AB952" s="65"/>
      <c r="AC952" s="63"/>
      <c r="AD952" s="66"/>
      <c r="AE952" s="63"/>
      <c r="AF952" s="66"/>
      <c r="AG952" s="66"/>
      <c r="AH952" s="66"/>
      <c r="AI952" s="66"/>
    </row>
    <row x14ac:dyDescent="0.25" r="953" customHeight="1" ht="18">
      <c r="A953" s="1"/>
      <c r="B953" s="33"/>
      <c r="C953" s="63"/>
      <c r="D953" s="63"/>
      <c r="E953" s="63"/>
      <c r="F953" s="63"/>
      <c r="G953" s="63"/>
      <c r="H953" s="63"/>
      <c r="I953" s="63"/>
      <c r="J953" s="63"/>
      <c r="K953" s="64"/>
      <c r="L953" s="65"/>
      <c r="M953" s="66"/>
      <c r="N953" s="66"/>
      <c r="O953" s="66"/>
      <c r="P953" s="66"/>
      <c r="Q953" s="66"/>
      <c r="R953" s="63"/>
      <c r="S953" s="63"/>
      <c r="T953" s="63"/>
      <c r="U953" s="63"/>
      <c r="V953" s="63"/>
      <c r="W953" s="63"/>
      <c r="X953" s="63"/>
      <c r="Y953" s="66"/>
      <c r="Z953" s="63"/>
      <c r="AA953" s="63"/>
      <c r="AB953" s="65"/>
      <c r="AC953" s="63"/>
      <c r="AD953" s="66"/>
      <c r="AE953" s="63"/>
      <c r="AF953" s="66"/>
      <c r="AG953" s="66"/>
      <c r="AH953" s="66"/>
      <c r="AI953" s="66"/>
    </row>
    <row x14ac:dyDescent="0.25" r="954" customHeight="1" ht="18">
      <c r="A954" s="1"/>
      <c r="B954" s="33"/>
      <c r="C954" s="63"/>
      <c r="D954" s="63"/>
      <c r="E954" s="63"/>
      <c r="F954" s="63"/>
      <c r="G954" s="63"/>
      <c r="H954" s="63"/>
      <c r="I954" s="63"/>
      <c r="J954" s="63"/>
      <c r="K954" s="64"/>
      <c r="L954" s="65"/>
      <c r="M954" s="66"/>
      <c r="N954" s="66"/>
      <c r="O954" s="66"/>
      <c r="P954" s="66"/>
      <c r="Q954" s="66"/>
      <c r="R954" s="63"/>
      <c r="S954" s="63"/>
      <c r="T954" s="63"/>
      <c r="U954" s="63"/>
      <c r="V954" s="63"/>
      <c r="W954" s="63"/>
      <c r="X954" s="63"/>
      <c r="Y954" s="66"/>
      <c r="Z954" s="63"/>
      <c r="AA954" s="63"/>
      <c r="AB954" s="65"/>
      <c r="AC954" s="63"/>
      <c r="AD954" s="66"/>
      <c r="AE954" s="63"/>
      <c r="AF954" s="66"/>
      <c r="AG954" s="66"/>
      <c r="AH954" s="66"/>
      <c r="AI954" s="66"/>
    </row>
    <row x14ac:dyDescent="0.25" r="955" customHeight="1" ht="18">
      <c r="A955" s="1"/>
      <c r="B955" s="33"/>
      <c r="C955" s="63"/>
      <c r="D955" s="63"/>
      <c r="E955" s="63"/>
      <c r="F955" s="63"/>
      <c r="G955" s="63"/>
      <c r="H955" s="63"/>
      <c r="I955" s="63"/>
      <c r="J955" s="63"/>
      <c r="K955" s="64"/>
      <c r="L955" s="65"/>
      <c r="M955" s="66"/>
      <c r="N955" s="66"/>
      <c r="O955" s="66"/>
      <c r="P955" s="66"/>
      <c r="Q955" s="66"/>
      <c r="R955" s="63"/>
      <c r="S955" s="63"/>
      <c r="T955" s="63"/>
      <c r="U955" s="63"/>
      <c r="V955" s="63"/>
      <c r="W955" s="63"/>
      <c r="X955" s="63"/>
      <c r="Y955" s="66"/>
      <c r="Z955" s="63"/>
      <c r="AA955" s="63"/>
      <c r="AB955" s="65"/>
      <c r="AC955" s="63"/>
      <c r="AD955" s="66"/>
      <c r="AE955" s="63"/>
      <c r="AF955" s="66"/>
      <c r="AG955" s="66"/>
      <c r="AH955" s="66"/>
      <c r="AI955" s="66"/>
    </row>
    <row x14ac:dyDescent="0.25" r="956" customHeight="1" ht="18">
      <c r="A956" s="1"/>
      <c r="B956" s="33"/>
      <c r="C956" s="63"/>
      <c r="D956" s="63"/>
      <c r="E956" s="63"/>
      <c r="F956" s="63"/>
      <c r="G956" s="63"/>
      <c r="H956" s="63"/>
      <c r="I956" s="63"/>
      <c r="J956" s="63"/>
      <c r="K956" s="64"/>
      <c r="L956" s="65"/>
      <c r="M956" s="66"/>
      <c r="N956" s="66"/>
      <c r="O956" s="66"/>
      <c r="P956" s="66"/>
      <c r="Q956" s="66"/>
      <c r="R956" s="63"/>
      <c r="S956" s="63"/>
      <c r="T956" s="63"/>
      <c r="U956" s="63"/>
      <c r="V956" s="63"/>
      <c r="W956" s="63"/>
      <c r="X956" s="63"/>
      <c r="Y956" s="66"/>
      <c r="Z956" s="63"/>
      <c r="AA956" s="63"/>
      <c r="AB956" s="65"/>
      <c r="AC956" s="63"/>
      <c r="AD956" s="66"/>
      <c r="AE956" s="63"/>
      <c r="AF956" s="66"/>
      <c r="AG956" s="66"/>
      <c r="AH956" s="66"/>
      <c r="AI956" s="66"/>
    </row>
    <row x14ac:dyDescent="0.25" r="957" customHeight="1" ht="18">
      <c r="A957" s="1"/>
      <c r="B957" s="33"/>
      <c r="C957" s="63"/>
      <c r="D957" s="63"/>
      <c r="E957" s="63"/>
      <c r="F957" s="63"/>
      <c r="G957" s="63"/>
      <c r="H957" s="63"/>
      <c r="I957" s="63"/>
      <c r="J957" s="63"/>
      <c r="K957" s="64"/>
      <c r="L957" s="65"/>
      <c r="M957" s="66"/>
      <c r="N957" s="66"/>
      <c r="O957" s="66"/>
      <c r="P957" s="66"/>
      <c r="Q957" s="66"/>
      <c r="R957" s="63"/>
      <c r="S957" s="63"/>
      <c r="T957" s="63"/>
      <c r="U957" s="63"/>
      <c r="V957" s="63"/>
      <c r="W957" s="63"/>
      <c r="X957" s="63"/>
      <c r="Y957" s="66"/>
      <c r="Z957" s="63"/>
      <c r="AA957" s="63"/>
      <c r="AB957" s="65"/>
      <c r="AC957" s="63"/>
      <c r="AD957" s="66"/>
      <c r="AE957" s="63"/>
      <c r="AF957" s="66"/>
      <c r="AG957" s="66"/>
      <c r="AH957" s="66"/>
      <c r="AI957" s="66"/>
    </row>
    <row x14ac:dyDescent="0.25" r="958" customHeight="1" ht="18">
      <c r="A958" s="1"/>
      <c r="B958" s="33"/>
      <c r="C958" s="63"/>
      <c r="D958" s="63"/>
      <c r="E958" s="63"/>
      <c r="F958" s="63"/>
      <c r="G958" s="63"/>
      <c r="H958" s="63"/>
      <c r="I958" s="63"/>
      <c r="J958" s="63"/>
      <c r="K958" s="64"/>
      <c r="L958" s="65"/>
      <c r="M958" s="66"/>
      <c r="N958" s="66"/>
      <c r="O958" s="66"/>
      <c r="P958" s="66"/>
      <c r="Q958" s="66"/>
      <c r="R958" s="63"/>
      <c r="S958" s="63"/>
      <c r="T958" s="63"/>
      <c r="U958" s="63"/>
      <c r="V958" s="63"/>
      <c r="W958" s="63"/>
      <c r="X958" s="63"/>
      <c r="Y958" s="66"/>
      <c r="Z958" s="63"/>
      <c r="AA958" s="63"/>
      <c r="AB958" s="65"/>
      <c r="AC958" s="63"/>
      <c r="AD958" s="66"/>
      <c r="AE958" s="63"/>
      <c r="AF958" s="66"/>
      <c r="AG958" s="66"/>
      <c r="AH958" s="66"/>
      <c r="AI958" s="66"/>
    </row>
    <row x14ac:dyDescent="0.25" r="959" customHeight="1" ht="18">
      <c r="A959" s="1"/>
      <c r="B959" s="33"/>
      <c r="C959" s="63"/>
      <c r="D959" s="63"/>
      <c r="E959" s="63"/>
      <c r="F959" s="63"/>
      <c r="G959" s="63"/>
      <c r="H959" s="63"/>
      <c r="I959" s="63"/>
      <c r="J959" s="63"/>
      <c r="K959" s="64"/>
      <c r="L959" s="65"/>
      <c r="M959" s="66"/>
      <c r="N959" s="66"/>
      <c r="O959" s="66"/>
      <c r="P959" s="66"/>
      <c r="Q959" s="66"/>
      <c r="R959" s="63"/>
      <c r="S959" s="63"/>
      <c r="T959" s="63"/>
      <c r="U959" s="63"/>
      <c r="V959" s="63"/>
      <c r="W959" s="63"/>
      <c r="X959" s="63"/>
      <c r="Y959" s="66"/>
      <c r="Z959" s="63"/>
      <c r="AA959" s="63"/>
      <c r="AB959" s="65"/>
      <c r="AC959" s="63"/>
      <c r="AD959" s="66"/>
      <c r="AE959" s="63"/>
      <c r="AF959" s="66"/>
      <c r="AG959" s="66"/>
      <c r="AH959" s="66"/>
      <c r="AI959" s="66"/>
    </row>
    <row x14ac:dyDescent="0.25" r="960" customHeight="1" ht="18">
      <c r="A960" s="1"/>
      <c r="B960" s="33"/>
      <c r="C960" s="63"/>
      <c r="D960" s="63"/>
      <c r="E960" s="63"/>
      <c r="F960" s="63"/>
      <c r="G960" s="63"/>
      <c r="H960" s="63"/>
      <c r="I960" s="63"/>
      <c r="J960" s="63"/>
      <c r="K960" s="64"/>
      <c r="L960" s="65"/>
      <c r="M960" s="66"/>
      <c r="N960" s="66"/>
      <c r="O960" s="66"/>
      <c r="P960" s="66"/>
      <c r="Q960" s="66"/>
      <c r="R960" s="63"/>
      <c r="S960" s="63"/>
      <c r="T960" s="63"/>
      <c r="U960" s="63"/>
      <c r="V960" s="63"/>
      <c r="W960" s="63"/>
      <c r="X960" s="63"/>
      <c r="Y960" s="66"/>
      <c r="Z960" s="63"/>
      <c r="AA960" s="63"/>
      <c r="AB960" s="65"/>
      <c r="AC960" s="63"/>
      <c r="AD960" s="66"/>
      <c r="AE960" s="63"/>
      <c r="AF960" s="66"/>
      <c r="AG960" s="66"/>
      <c r="AH960" s="66"/>
      <c r="AI960" s="66"/>
    </row>
    <row x14ac:dyDescent="0.25" r="961" customHeight="1" ht="18">
      <c r="A961" s="1"/>
      <c r="B961" s="33"/>
      <c r="C961" s="63"/>
      <c r="D961" s="63"/>
      <c r="E961" s="63"/>
      <c r="F961" s="63"/>
      <c r="G961" s="63"/>
      <c r="H961" s="63"/>
      <c r="I961" s="63"/>
      <c r="J961" s="63"/>
      <c r="K961" s="64"/>
      <c r="L961" s="65"/>
      <c r="M961" s="66"/>
      <c r="N961" s="66"/>
      <c r="O961" s="66"/>
      <c r="P961" s="66"/>
      <c r="Q961" s="66"/>
      <c r="R961" s="63"/>
      <c r="S961" s="63"/>
      <c r="T961" s="63"/>
      <c r="U961" s="63"/>
      <c r="V961" s="63"/>
      <c r="W961" s="63"/>
      <c r="X961" s="63"/>
      <c r="Y961" s="66"/>
      <c r="Z961" s="63"/>
      <c r="AA961" s="63"/>
      <c r="AB961" s="65"/>
      <c r="AC961" s="63"/>
      <c r="AD961" s="66"/>
      <c r="AE961" s="63"/>
      <c r="AF961" s="66"/>
      <c r="AG961" s="66"/>
      <c r="AH961" s="66"/>
      <c r="AI961" s="66"/>
    </row>
    <row x14ac:dyDescent="0.25" r="962" customHeight="1" ht="18">
      <c r="A962" s="1"/>
      <c r="B962" s="33"/>
      <c r="C962" s="63"/>
      <c r="D962" s="63"/>
      <c r="E962" s="63"/>
      <c r="F962" s="63"/>
      <c r="G962" s="63"/>
      <c r="H962" s="63"/>
      <c r="I962" s="63"/>
      <c r="J962" s="63"/>
      <c r="K962" s="64"/>
      <c r="L962" s="65"/>
      <c r="M962" s="66"/>
      <c r="N962" s="66"/>
      <c r="O962" s="66"/>
      <c r="P962" s="66"/>
      <c r="Q962" s="66"/>
      <c r="R962" s="63"/>
      <c r="S962" s="63"/>
      <c r="T962" s="63"/>
      <c r="U962" s="63"/>
      <c r="V962" s="63"/>
      <c r="W962" s="63"/>
      <c r="X962" s="63"/>
      <c r="Y962" s="66"/>
      <c r="Z962" s="63"/>
      <c r="AA962" s="63"/>
      <c r="AB962" s="65"/>
      <c r="AC962" s="63"/>
      <c r="AD962" s="66"/>
      <c r="AE962" s="63"/>
      <c r="AF962" s="66"/>
      <c r="AG962" s="66"/>
      <c r="AH962" s="66"/>
      <c r="AI962" s="66"/>
    </row>
    <row x14ac:dyDescent="0.25" r="963" customHeight="1" ht="18">
      <c r="A963" s="1"/>
      <c r="B963" s="33"/>
      <c r="C963" s="63"/>
      <c r="D963" s="63"/>
      <c r="E963" s="63"/>
      <c r="F963" s="63"/>
      <c r="G963" s="63"/>
      <c r="H963" s="63"/>
      <c r="I963" s="63"/>
      <c r="J963" s="63"/>
      <c r="K963" s="64"/>
      <c r="L963" s="65"/>
      <c r="M963" s="66"/>
      <c r="N963" s="66"/>
      <c r="O963" s="66"/>
      <c r="P963" s="66"/>
      <c r="Q963" s="66"/>
      <c r="R963" s="63"/>
      <c r="S963" s="63"/>
      <c r="T963" s="63"/>
      <c r="U963" s="63"/>
      <c r="V963" s="63"/>
      <c r="W963" s="63"/>
      <c r="X963" s="63"/>
      <c r="Y963" s="66"/>
      <c r="Z963" s="63"/>
      <c r="AA963" s="63"/>
      <c r="AB963" s="65"/>
      <c r="AC963" s="63"/>
      <c r="AD963" s="66"/>
      <c r="AE963" s="63"/>
      <c r="AF963" s="66"/>
      <c r="AG963" s="66"/>
      <c r="AH963" s="66"/>
      <c r="AI963" s="66"/>
    </row>
    <row x14ac:dyDescent="0.25" r="964" customHeight="1" ht="18">
      <c r="A964" s="1"/>
      <c r="B964" s="33"/>
      <c r="C964" s="63"/>
      <c r="D964" s="63"/>
      <c r="E964" s="63"/>
      <c r="F964" s="63"/>
      <c r="G964" s="63"/>
      <c r="H964" s="63"/>
      <c r="I964" s="63"/>
      <c r="J964" s="63"/>
      <c r="K964" s="64"/>
      <c r="L964" s="65"/>
      <c r="M964" s="66"/>
      <c r="N964" s="66"/>
      <c r="O964" s="66"/>
      <c r="P964" s="66"/>
      <c r="Q964" s="66"/>
      <c r="R964" s="63"/>
      <c r="S964" s="63"/>
      <c r="T964" s="63"/>
      <c r="U964" s="63"/>
      <c r="V964" s="63"/>
      <c r="W964" s="63"/>
      <c r="X964" s="63"/>
      <c r="Y964" s="66"/>
      <c r="Z964" s="63"/>
      <c r="AA964" s="63"/>
      <c r="AB964" s="65"/>
      <c r="AC964" s="63"/>
      <c r="AD964" s="66"/>
      <c r="AE964" s="63"/>
      <c r="AF964" s="66"/>
      <c r="AG964" s="66"/>
      <c r="AH964" s="66"/>
      <c r="AI964" s="66"/>
    </row>
    <row x14ac:dyDescent="0.25" r="965" customHeight="1" ht="18">
      <c r="A965" s="1"/>
      <c r="B965" s="33"/>
      <c r="C965" s="63"/>
      <c r="D965" s="63"/>
      <c r="E965" s="63"/>
      <c r="F965" s="63"/>
      <c r="G965" s="63"/>
      <c r="H965" s="63"/>
      <c r="I965" s="63"/>
      <c r="J965" s="63"/>
      <c r="K965" s="64"/>
      <c r="L965" s="65"/>
      <c r="M965" s="66"/>
      <c r="N965" s="66"/>
      <c r="O965" s="66"/>
      <c r="P965" s="66"/>
      <c r="Q965" s="66"/>
      <c r="R965" s="63"/>
      <c r="S965" s="63"/>
      <c r="T965" s="63"/>
      <c r="U965" s="63"/>
      <c r="V965" s="63"/>
      <c r="W965" s="63"/>
      <c r="X965" s="63"/>
      <c r="Y965" s="66"/>
      <c r="Z965" s="63"/>
      <c r="AA965" s="63"/>
      <c r="AB965" s="65"/>
      <c r="AC965" s="63"/>
      <c r="AD965" s="66"/>
      <c r="AE965" s="63"/>
      <c r="AF965" s="66"/>
      <c r="AG965" s="66"/>
      <c r="AH965" s="66"/>
      <c r="AI965" s="66"/>
    </row>
    <row x14ac:dyDescent="0.25" r="966" customHeight="1" ht="18">
      <c r="A966" s="1"/>
      <c r="B966" s="33"/>
      <c r="C966" s="63"/>
      <c r="D966" s="63"/>
      <c r="E966" s="63"/>
      <c r="F966" s="63"/>
      <c r="G966" s="63"/>
      <c r="H966" s="63"/>
      <c r="I966" s="63"/>
      <c r="J966" s="63"/>
      <c r="K966" s="64"/>
      <c r="L966" s="65"/>
      <c r="M966" s="66"/>
      <c r="N966" s="66"/>
      <c r="O966" s="66"/>
      <c r="P966" s="66"/>
      <c r="Q966" s="66"/>
      <c r="R966" s="63"/>
      <c r="S966" s="63"/>
      <c r="T966" s="63"/>
      <c r="U966" s="63"/>
      <c r="V966" s="63"/>
      <c r="W966" s="63"/>
      <c r="X966" s="63"/>
      <c r="Y966" s="66"/>
      <c r="Z966" s="63"/>
      <c r="AA966" s="63"/>
      <c r="AB966" s="65"/>
      <c r="AC966" s="63"/>
      <c r="AD966" s="66"/>
      <c r="AE966" s="63"/>
      <c r="AF966" s="66"/>
      <c r="AG966" s="66"/>
      <c r="AH966" s="66"/>
      <c r="AI966" s="66"/>
    </row>
    <row x14ac:dyDescent="0.25" r="967" customHeight="1" ht="18">
      <c r="A967" s="1"/>
      <c r="B967" s="33"/>
      <c r="C967" s="63"/>
      <c r="D967" s="63"/>
      <c r="E967" s="63"/>
      <c r="F967" s="63"/>
      <c r="G967" s="63"/>
      <c r="H967" s="63"/>
      <c r="I967" s="63"/>
      <c r="J967" s="63"/>
      <c r="K967" s="64"/>
      <c r="L967" s="65"/>
      <c r="M967" s="66"/>
      <c r="N967" s="66"/>
      <c r="O967" s="66"/>
      <c r="P967" s="66"/>
      <c r="Q967" s="66"/>
      <c r="R967" s="63"/>
      <c r="S967" s="63"/>
      <c r="T967" s="63"/>
      <c r="U967" s="63"/>
      <c r="V967" s="63"/>
      <c r="W967" s="63"/>
      <c r="X967" s="63"/>
      <c r="Y967" s="66"/>
      <c r="Z967" s="63"/>
      <c r="AA967" s="63"/>
      <c r="AB967" s="65"/>
      <c r="AC967" s="63"/>
      <c r="AD967" s="66"/>
      <c r="AE967" s="63"/>
      <c r="AF967" s="66"/>
      <c r="AG967" s="66"/>
      <c r="AH967" s="66"/>
      <c r="AI967" s="66"/>
    </row>
    <row x14ac:dyDescent="0.25" r="968" customHeight="1" ht="18">
      <c r="A968" s="1"/>
      <c r="B968" s="33"/>
      <c r="C968" s="63"/>
      <c r="D968" s="63"/>
      <c r="E968" s="63"/>
      <c r="F968" s="63"/>
      <c r="G968" s="63"/>
      <c r="H968" s="63"/>
      <c r="I968" s="63"/>
      <c r="J968" s="63"/>
      <c r="K968" s="64"/>
      <c r="L968" s="65"/>
      <c r="M968" s="66"/>
      <c r="N968" s="66"/>
      <c r="O968" s="66"/>
      <c r="P968" s="66"/>
      <c r="Q968" s="66"/>
      <c r="R968" s="63"/>
      <c r="S968" s="63"/>
      <c r="T968" s="63"/>
      <c r="U968" s="63"/>
      <c r="V968" s="63"/>
      <c r="W968" s="63"/>
      <c r="X968" s="63"/>
      <c r="Y968" s="66"/>
      <c r="Z968" s="63"/>
      <c r="AA968" s="63"/>
      <c r="AB968" s="65"/>
      <c r="AC968" s="63"/>
      <c r="AD968" s="66"/>
      <c r="AE968" s="63"/>
      <c r="AF968" s="66"/>
      <c r="AG968" s="66"/>
      <c r="AH968" s="66"/>
      <c r="AI968" s="66"/>
    </row>
    <row x14ac:dyDescent="0.25" r="969" customHeight="1" ht="18">
      <c r="A969" s="1"/>
      <c r="B969" s="33"/>
      <c r="C969" s="63"/>
      <c r="D969" s="63"/>
      <c r="E969" s="63"/>
      <c r="F969" s="63"/>
      <c r="G969" s="63"/>
      <c r="H969" s="63"/>
      <c r="I969" s="63"/>
      <c r="J969" s="63"/>
      <c r="K969" s="64"/>
      <c r="L969" s="65"/>
      <c r="M969" s="66"/>
      <c r="N969" s="66"/>
      <c r="O969" s="66"/>
      <c r="P969" s="66"/>
      <c r="Q969" s="66"/>
      <c r="R969" s="63"/>
      <c r="S969" s="63"/>
      <c r="T969" s="63"/>
      <c r="U969" s="63"/>
      <c r="V969" s="63"/>
      <c r="W969" s="63"/>
      <c r="X969" s="63"/>
      <c r="Y969" s="66"/>
      <c r="Z969" s="63"/>
      <c r="AA969" s="63"/>
      <c r="AB969" s="65"/>
      <c r="AC969" s="63"/>
      <c r="AD969" s="66"/>
      <c r="AE969" s="63"/>
      <c r="AF969" s="66"/>
      <c r="AG969" s="66"/>
      <c r="AH969" s="66"/>
      <c r="AI969" s="66"/>
    </row>
    <row x14ac:dyDescent="0.25" r="970" customHeight="1" ht="18">
      <c r="A970" s="1"/>
      <c r="B970" s="33"/>
      <c r="C970" s="63"/>
      <c r="D970" s="63"/>
      <c r="E970" s="63"/>
      <c r="F970" s="63"/>
      <c r="G970" s="63"/>
      <c r="H970" s="63"/>
      <c r="I970" s="63"/>
      <c r="J970" s="63"/>
      <c r="K970" s="64"/>
      <c r="L970" s="65"/>
      <c r="M970" s="66"/>
      <c r="N970" s="66"/>
      <c r="O970" s="66"/>
      <c r="P970" s="66"/>
      <c r="Q970" s="66"/>
      <c r="R970" s="63"/>
      <c r="S970" s="63"/>
      <c r="T970" s="63"/>
      <c r="U970" s="63"/>
      <c r="V970" s="63"/>
      <c r="W970" s="63"/>
      <c r="X970" s="63"/>
      <c r="Y970" s="66"/>
      <c r="Z970" s="63"/>
      <c r="AA970" s="63"/>
      <c r="AB970" s="65"/>
      <c r="AC970" s="63"/>
      <c r="AD970" s="66"/>
      <c r="AE970" s="63"/>
      <c r="AF970" s="66"/>
      <c r="AG970" s="66"/>
      <c r="AH970" s="66"/>
      <c r="AI970" s="66"/>
    </row>
    <row x14ac:dyDescent="0.25" r="971" customHeight="1" ht="18">
      <c r="A971" s="1"/>
      <c r="B971" s="33"/>
      <c r="C971" s="63"/>
      <c r="D971" s="63"/>
      <c r="E971" s="63"/>
      <c r="F971" s="63"/>
      <c r="G971" s="63"/>
      <c r="H971" s="63"/>
      <c r="I971" s="63"/>
      <c r="J971" s="63"/>
      <c r="K971" s="64"/>
      <c r="L971" s="65"/>
      <c r="M971" s="66"/>
      <c r="N971" s="66"/>
      <c r="O971" s="66"/>
      <c r="P971" s="66"/>
      <c r="Q971" s="66"/>
      <c r="R971" s="63"/>
      <c r="S971" s="63"/>
      <c r="T971" s="63"/>
      <c r="U971" s="63"/>
      <c r="V971" s="63"/>
      <c r="W971" s="63"/>
      <c r="X971" s="63"/>
      <c r="Y971" s="66"/>
      <c r="Z971" s="63"/>
      <c r="AA971" s="63"/>
      <c r="AB971" s="65"/>
      <c r="AC971" s="63"/>
      <c r="AD971" s="66"/>
      <c r="AE971" s="63"/>
      <c r="AF971" s="66"/>
      <c r="AG971" s="66"/>
      <c r="AH971" s="66"/>
      <c r="AI971" s="66"/>
    </row>
    <row x14ac:dyDescent="0.25" r="972" customHeight="1" ht="18">
      <c r="A972" s="1"/>
      <c r="B972" s="33"/>
      <c r="C972" s="63"/>
      <c r="D972" s="63"/>
      <c r="E972" s="63"/>
      <c r="F972" s="63"/>
      <c r="G972" s="63"/>
      <c r="H972" s="63"/>
      <c r="I972" s="63"/>
      <c r="J972" s="63"/>
      <c r="K972" s="64"/>
      <c r="L972" s="65"/>
      <c r="M972" s="66"/>
      <c r="N972" s="66"/>
      <c r="O972" s="66"/>
      <c r="P972" s="66"/>
      <c r="Q972" s="66"/>
      <c r="R972" s="63"/>
      <c r="S972" s="63"/>
      <c r="T972" s="63"/>
      <c r="U972" s="63"/>
      <c r="V972" s="63"/>
      <c r="W972" s="63"/>
      <c r="X972" s="63"/>
      <c r="Y972" s="66"/>
      <c r="Z972" s="63"/>
      <c r="AA972" s="63"/>
      <c r="AB972" s="65"/>
      <c r="AC972" s="63"/>
      <c r="AD972" s="66"/>
      <c r="AE972" s="63"/>
      <c r="AF972" s="66"/>
      <c r="AG972" s="66"/>
      <c r="AH972" s="66"/>
      <c r="AI972" s="66"/>
    </row>
    <row x14ac:dyDescent="0.25" r="973" customHeight="1" ht="18">
      <c r="A973" s="1"/>
      <c r="B973" s="33"/>
      <c r="C973" s="63"/>
      <c r="D973" s="63"/>
      <c r="E973" s="63"/>
      <c r="F973" s="63"/>
      <c r="G973" s="63"/>
      <c r="H973" s="63"/>
      <c r="I973" s="63"/>
      <c r="J973" s="63"/>
      <c r="K973" s="64"/>
      <c r="L973" s="65"/>
      <c r="M973" s="66"/>
      <c r="N973" s="66"/>
      <c r="O973" s="66"/>
      <c r="P973" s="66"/>
      <c r="Q973" s="66"/>
      <c r="R973" s="63"/>
      <c r="S973" s="63"/>
      <c r="T973" s="63"/>
      <c r="U973" s="63"/>
      <c r="V973" s="63"/>
      <c r="W973" s="63"/>
      <c r="X973" s="63"/>
      <c r="Y973" s="66"/>
      <c r="Z973" s="63"/>
      <c r="AA973" s="63"/>
      <c r="AB973" s="65"/>
      <c r="AC973" s="63"/>
      <c r="AD973" s="66"/>
      <c r="AE973" s="63"/>
      <c r="AF973" s="66"/>
      <c r="AG973" s="66"/>
      <c r="AH973" s="66"/>
      <c r="AI973" s="66"/>
    </row>
    <row x14ac:dyDescent="0.25" r="974" customHeight="1" ht="18">
      <c r="A974" s="1"/>
      <c r="B974" s="33"/>
      <c r="C974" s="63"/>
      <c r="D974" s="63"/>
      <c r="E974" s="63"/>
      <c r="F974" s="63"/>
      <c r="G974" s="63"/>
      <c r="H974" s="63"/>
      <c r="I974" s="63"/>
      <c r="J974" s="63"/>
      <c r="K974" s="64"/>
      <c r="L974" s="65"/>
      <c r="M974" s="66"/>
      <c r="N974" s="66"/>
      <c r="O974" s="66"/>
      <c r="P974" s="66"/>
      <c r="Q974" s="66"/>
      <c r="R974" s="63"/>
      <c r="S974" s="63"/>
      <c r="T974" s="63"/>
      <c r="U974" s="63"/>
      <c r="V974" s="63"/>
      <c r="W974" s="63"/>
      <c r="X974" s="63"/>
      <c r="Y974" s="66"/>
      <c r="Z974" s="63"/>
      <c r="AA974" s="63"/>
      <c r="AB974" s="65"/>
      <c r="AC974" s="63"/>
      <c r="AD974" s="66"/>
      <c r="AE974" s="63"/>
      <c r="AF974" s="66"/>
      <c r="AG974" s="66"/>
      <c r="AH974" s="66"/>
      <c r="AI974" s="66"/>
    </row>
    <row x14ac:dyDescent="0.25" r="975" customHeight="1" ht="18">
      <c r="A975" s="1"/>
      <c r="B975" s="33"/>
      <c r="C975" s="63"/>
      <c r="D975" s="63"/>
      <c r="E975" s="63"/>
      <c r="F975" s="63"/>
      <c r="G975" s="63"/>
      <c r="H975" s="63"/>
      <c r="I975" s="63"/>
      <c r="J975" s="63"/>
      <c r="K975" s="64"/>
      <c r="L975" s="65"/>
      <c r="M975" s="66"/>
      <c r="N975" s="66"/>
      <c r="O975" s="66"/>
      <c r="P975" s="66"/>
      <c r="Q975" s="66"/>
      <c r="R975" s="63"/>
      <c r="S975" s="63"/>
      <c r="T975" s="63"/>
      <c r="U975" s="63"/>
      <c r="V975" s="63"/>
      <c r="W975" s="63"/>
      <c r="X975" s="63"/>
      <c r="Y975" s="66"/>
      <c r="Z975" s="63"/>
      <c r="AA975" s="63"/>
      <c r="AB975" s="65"/>
      <c r="AC975" s="63"/>
      <c r="AD975" s="66"/>
      <c r="AE975" s="63"/>
      <c r="AF975" s="66"/>
      <c r="AG975" s="66"/>
      <c r="AH975" s="66"/>
      <c r="AI975" s="66"/>
    </row>
    <row x14ac:dyDescent="0.25" r="976" customHeight="1" ht="18">
      <c r="A976" s="1"/>
      <c r="B976" s="33"/>
      <c r="C976" s="63"/>
      <c r="D976" s="63"/>
      <c r="E976" s="63"/>
      <c r="F976" s="63"/>
      <c r="G976" s="63"/>
      <c r="H976" s="63"/>
      <c r="I976" s="63"/>
      <c r="J976" s="63"/>
      <c r="K976" s="64"/>
      <c r="L976" s="65"/>
      <c r="M976" s="66"/>
      <c r="N976" s="66"/>
      <c r="O976" s="66"/>
      <c r="P976" s="66"/>
      <c r="Q976" s="66"/>
      <c r="R976" s="63"/>
      <c r="S976" s="63"/>
      <c r="T976" s="63"/>
      <c r="U976" s="63"/>
      <c r="V976" s="63"/>
      <c r="W976" s="63"/>
      <c r="X976" s="63"/>
      <c r="Y976" s="66"/>
      <c r="Z976" s="63"/>
      <c r="AA976" s="63"/>
      <c r="AB976" s="65"/>
      <c r="AC976" s="63"/>
      <c r="AD976" s="66"/>
      <c r="AE976" s="63"/>
      <c r="AF976" s="66"/>
      <c r="AG976" s="66"/>
      <c r="AH976" s="66"/>
      <c r="AI976" s="66"/>
    </row>
    <row x14ac:dyDescent="0.25" r="977" customHeight="1" ht="18">
      <c r="A977" s="1"/>
      <c r="B977" s="33"/>
      <c r="C977" s="63"/>
      <c r="D977" s="63"/>
      <c r="E977" s="63"/>
      <c r="F977" s="63"/>
      <c r="G977" s="63"/>
      <c r="H977" s="63"/>
      <c r="I977" s="63"/>
      <c r="J977" s="63"/>
      <c r="K977" s="64"/>
      <c r="L977" s="65"/>
      <c r="M977" s="66"/>
      <c r="N977" s="66"/>
      <c r="O977" s="66"/>
      <c r="P977" s="66"/>
      <c r="Q977" s="66"/>
      <c r="R977" s="63"/>
      <c r="S977" s="63"/>
      <c r="T977" s="63"/>
      <c r="U977" s="63"/>
      <c r="V977" s="63"/>
      <c r="W977" s="63"/>
      <c r="X977" s="63"/>
      <c r="Y977" s="66"/>
      <c r="Z977" s="63"/>
      <c r="AA977" s="63"/>
      <c r="AB977" s="65"/>
      <c r="AC977" s="63"/>
      <c r="AD977" s="66"/>
      <c r="AE977" s="63"/>
      <c r="AF977" s="66"/>
      <c r="AG977" s="66"/>
      <c r="AH977" s="66"/>
      <c r="AI977" s="66"/>
    </row>
    <row x14ac:dyDescent="0.25" r="978" customHeight="1" ht="18">
      <c r="A978" s="1"/>
      <c r="B978" s="33"/>
      <c r="C978" s="63"/>
      <c r="D978" s="63"/>
      <c r="E978" s="63"/>
      <c r="F978" s="63"/>
      <c r="G978" s="63"/>
      <c r="H978" s="63"/>
      <c r="I978" s="63"/>
      <c r="J978" s="63"/>
      <c r="K978" s="64"/>
      <c r="L978" s="65"/>
      <c r="M978" s="66"/>
      <c r="N978" s="66"/>
      <c r="O978" s="66"/>
      <c r="P978" s="66"/>
      <c r="Q978" s="66"/>
      <c r="R978" s="63"/>
      <c r="S978" s="63"/>
      <c r="T978" s="63"/>
      <c r="U978" s="63"/>
      <c r="V978" s="63"/>
      <c r="W978" s="63"/>
      <c r="X978" s="63"/>
      <c r="Y978" s="66"/>
      <c r="Z978" s="63"/>
      <c r="AA978" s="63"/>
      <c r="AB978" s="65"/>
      <c r="AC978" s="63"/>
      <c r="AD978" s="66"/>
      <c r="AE978" s="63"/>
      <c r="AF978" s="66"/>
      <c r="AG978" s="66"/>
      <c r="AH978" s="66"/>
      <c r="AI978" s="66"/>
    </row>
    <row x14ac:dyDescent="0.25" r="979" customHeight="1" ht="18">
      <c r="A979" s="1"/>
      <c r="B979" s="33"/>
      <c r="C979" s="63"/>
      <c r="D979" s="63"/>
      <c r="E979" s="63"/>
      <c r="F979" s="63"/>
      <c r="G979" s="63"/>
      <c r="H979" s="63"/>
      <c r="I979" s="63"/>
      <c r="J979" s="63"/>
      <c r="K979" s="64"/>
      <c r="L979" s="65"/>
      <c r="M979" s="66"/>
      <c r="N979" s="66"/>
      <c r="O979" s="66"/>
      <c r="P979" s="66"/>
      <c r="Q979" s="66"/>
      <c r="R979" s="63"/>
      <c r="S979" s="63"/>
      <c r="T979" s="63"/>
      <c r="U979" s="63"/>
      <c r="V979" s="63"/>
      <c r="W979" s="63"/>
      <c r="X979" s="63"/>
      <c r="Y979" s="66"/>
      <c r="Z979" s="63"/>
      <c r="AA979" s="63"/>
      <c r="AB979" s="65"/>
      <c r="AC979" s="63"/>
      <c r="AD979" s="66"/>
      <c r="AE979" s="63"/>
      <c r="AF979" s="66"/>
      <c r="AG979" s="66"/>
      <c r="AH979" s="66"/>
      <c r="AI979" s="66"/>
    </row>
    <row x14ac:dyDescent="0.25" r="980" customHeight="1" ht="18">
      <c r="A980" s="1"/>
      <c r="B980" s="33"/>
      <c r="C980" s="63"/>
      <c r="D980" s="63"/>
      <c r="E980" s="63"/>
      <c r="F980" s="63"/>
      <c r="G980" s="63"/>
      <c r="H980" s="63"/>
      <c r="I980" s="63"/>
      <c r="J980" s="63"/>
      <c r="K980" s="64"/>
      <c r="L980" s="65"/>
      <c r="M980" s="66"/>
      <c r="N980" s="66"/>
      <c r="O980" s="66"/>
      <c r="P980" s="66"/>
      <c r="Q980" s="66"/>
      <c r="R980" s="63"/>
      <c r="S980" s="63"/>
      <c r="T980" s="63"/>
      <c r="U980" s="63"/>
      <c r="V980" s="63"/>
      <c r="W980" s="63"/>
      <c r="X980" s="63"/>
      <c r="Y980" s="66"/>
      <c r="Z980" s="63"/>
      <c r="AA980" s="63"/>
      <c r="AB980" s="65"/>
      <c r="AC980" s="63"/>
      <c r="AD980" s="66"/>
      <c r="AE980" s="63"/>
      <c r="AF980" s="66"/>
      <c r="AG980" s="66"/>
      <c r="AH980" s="66"/>
      <c r="AI980" s="66"/>
    </row>
    <row x14ac:dyDescent="0.25" r="981" customHeight="1" ht="18">
      <c r="A981" s="1"/>
      <c r="B981" s="33"/>
      <c r="C981" s="63"/>
      <c r="D981" s="63"/>
      <c r="E981" s="63"/>
      <c r="F981" s="63"/>
      <c r="G981" s="63"/>
      <c r="H981" s="63"/>
      <c r="I981" s="63"/>
      <c r="J981" s="63"/>
      <c r="K981" s="64"/>
      <c r="L981" s="65"/>
      <c r="M981" s="66"/>
      <c r="N981" s="66"/>
      <c r="O981" s="66"/>
      <c r="P981" s="66"/>
      <c r="Q981" s="66"/>
      <c r="R981" s="63"/>
      <c r="S981" s="63"/>
      <c r="T981" s="63"/>
      <c r="U981" s="63"/>
      <c r="V981" s="63"/>
      <c r="W981" s="63"/>
      <c r="X981" s="63"/>
      <c r="Y981" s="66"/>
      <c r="Z981" s="63"/>
      <c r="AA981" s="63"/>
      <c r="AB981" s="65"/>
      <c r="AC981" s="63"/>
      <c r="AD981" s="66"/>
      <c r="AE981" s="63"/>
      <c r="AF981" s="66"/>
      <c r="AG981" s="66"/>
      <c r="AH981" s="66"/>
      <c r="AI981" s="66"/>
    </row>
    <row x14ac:dyDescent="0.25" r="982" customHeight="1" ht="18">
      <c r="A982" s="1"/>
      <c r="B982" s="33"/>
      <c r="C982" s="63"/>
      <c r="D982" s="63"/>
      <c r="E982" s="63"/>
      <c r="F982" s="63"/>
      <c r="G982" s="63"/>
      <c r="H982" s="63"/>
      <c r="I982" s="63"/>
      <c r="J982" s="63"/>
      <c r="K982" s="64"/>
      <c r="L982" s="65"/>
      <c r="M982" s="66"/>
      <c r="N982" s="66"/>
      <c r="O982" s="66"/>
      <c r="P982" s="66"/>
      <c r="Q982" s="66"/>
      <c r="R982" s="63"/>
      <c r="S982" s="63"/>
      <c r="T982" s="63"/>
      <c r="U982" s="63"/>
      <c r="V982" s="63"/>
      <c r="W982" s="63"/>
      <c r="X982" s="63"/>
      <c r="Y982" s="66"/>
      <c r="Z982" s="63"/>
      <c r="AA982" s="63"/>
      <c r="AB982" s="65"/>
      <c r="AC982" s="63"/>
      <c r="AD982" s="66"/>
      <c r="AE982" s="63"/>
      <c r="AF982" s="66"/>
      <c r="AG982" s="66"/>
      <c r="AH982" s="66"/>
      <c r="AI982" s="66"/>
    </row>
    <row x14ac:dyDescent="0.25" r="983" customHeight="1" ht="18">
      <c r="A983" s="1"/>
      <c r="B983" s="33"/>
      <c r="C983" s="63"/>
      <c r="D983" s="63"/>
      <c r="E983" s="63"/>
      <c r="F983" s="63"/>
      <c r="G983" s="63"/>
      <c r="H983" s="63"/>
      <c r="I983" s="63"/>
      <c r="J983" s="63"/>
      <c r="K983" s="64"/>
      <c r="L983" s="65"/>
      <c r="M983" s="66"/>
      <c r="N983" s="66"/>
      <c r="O983" s="66"/>
      <c r="P983" s="66"/>
      <c r="Q983" s="66"/>
      <c r="R983" s="63"/>
      <c r="S983" s="63"/>
      <c r="T983" s="63"/>
      <c r="U983" s="63"/>
      <c r="V983" s="63"/>
      <c r="W983" s="63"/>
      <c r="X983" s="63"/>
      <c r="Y983" s="66"/>
      <c r="Z983" s="63"/>
      <c r="AA983" s="63"/>
      <c r="AB983" s="65"/>
      <c r="AC983" s="63"/>
      <c r="AD983" s="66"/>
      <c r="AE983" s="63"/>
      <c r="AF983" s="66"/>
      <c r="AG983" s="66"/>
      <c r="AH983" s="66"/>
      <c r="AI983" s="66"/>
    </row>
    <row x14ac:dyDescent="0.25" r="984" customHeight="1" ht="18">
      <c r="A984" s="1"/>
      <c r="B984" s="33"/>
      <c r="C984" s="63"/>
      <c r="D984" s="63"/>
      <c r="E984" s="63"/>
      <c r="F984" s="63"/>
      <c r="G984" s="63"/>
      <c r="H984" s="63"/>
      <c r="I984" s="63"/>
      <c r="J984" s="63"/>
      <c r="K984" s="64"/>
      <c r="L984" s="65"/>
      <c r="M984" s="66"/>
      <c r="N984" s="66"/>
      <c r="O984" s="66"/>
      <c r="P984" s="66"/>
      <c r="Q984" s="66"/>
      <c r="R984" s="63"/>
      <c r="S984" s="63"/>
      <c r="T984" s="63"/>
      <c r="U984" s="63"/>
      <c r="V984" s="63"/>
      <c r="W984" s="63"/>
      <c r="X984" s="63"/>
      <c r="Y984" s="66"/>
      <c r="Z984" s="63"/>
      <c r="AA984" s="63"/>
      <c r="AB984" s="65"/>
      <c r="AC984" s="63"/>
      <c r="AD984" s="66"/>
      <c r="AE984" s="63"/>
      <c r="AF984" s="66"/>
      <c r="AG984" s="66"/>
      <c r="AH984" s="66"/>
      <c r="AI984" s="66"/>
    </row>
    <row x14ac:dyDescent="0.25" r="985" customHeight="1" ht="18">
      <c r="A985" s="1"/>
      <c r="B985" s="33"/>
      <c r="C985" s="63"/>
      <c r="D985" s="63"/>
      <c r="E985" s="63"/>
      <c r="F985" s="63"/>
      <c r="G985" s="63"/>
      <c r="H985" s="63"/>
      <c r="I985" s="63"/>
      <c r="J985" s="63"/>
      <c r="K985" s="64"/>
      <c r="L985" s="65"/>
      <c r="M985" s="66"/>
      <c r="N985" s="66"/>
      <c r="O985" s="66"/>
      <c r="P985" s="66"/>
      <c r="Q985" s="66"/>
      <c r="R985" s="63"/>
      <c r="S985" s="63"/>
      <c r="T985" s="63"/>
      <c r="U985" s="63"/>
      <c r="V985" s="63"/>
      <c r="W985" s="63"/>
      <c r="X985" s="63"/>
      <c r="Y985" s="66"/>
      <c r="Z985" s="63"/>
      <c r="AA985" s="63"/>
      <c r="AB985" s="65"/>
      <c r="AC985" s="63"/>
      <c r="AD985" s="66"/>
      <c r="AE985" s="63"/>
      <c r="AF985" s="66"/>
      <c r="AG985" s="66"/>
      <c r="AH985" s="66"/>
      <c r="AI985" s="66"/>
    </row>
    <row x14ac:dyDescent="0.25" r="986" customHeight="1" ht="18">
      <c r="A986" s="1"/>
      <c r="B986" s="33"/>
      <c r="C986" s="63"/>
      <c r="D986" s="63"/>
      <c r="E986" s="63"/>
      <c r="F986" s="63"/>
      <c r="G986" s="63"/>
      <c r="H986" s="63"/>
      <c r="I986" s="63"/>
      <c r="J986" s="63"/>
      <c r="K986" s="64"/>
      <c r="L986" s="65"/>
      <c r="M986" s="66"/>
      <c r="N986" s="66"/>
      <c r="O986" s="66"/>
      <c r="P986" s="66"/>
      <c r="Q986" s="66"/>
      <c r="R986" s="63"/>
      <c r="S986" s="63"/>
      <c r="T986" s="63"/>
      <c r="U986" s="63"/>
      <c r="V986" s="63"/>
      <c r="W986" s="63"/>
      <c r="X986" s="63"/>
      <c r="Y986" s="66"/>
      <c r="Z986" s="63"/>
      <c r="AA986" s="63"/>
      <c r="AB986" s="65"/>
      <c r="AC986" s="63"/>
      <c r="AD986" s="66"/>
      <c r="AE986" s="63"/>
      <c r="AF986" s="66"/>
      <c r="AG986" s="66"/>
      <c r="AH986" s="66"/>
      <c r="AI986" s="66"/>
    </row>
    <row x14ac:dyDescent="0.25" r="987" customHeight="1" ht="18">
      <c r="A987" s="1"/>
      <c r="B987" s="33"/>
      <c r="C987" s="63"/>
      <c r="D987" s="63"/>
      <c r="E987" s="63"/>
      <c r="F987" s="63"/>
      <c r="G987" s="63"/>
      <c r="H987" s="63"/>
      <c r="I987" s="63"/>
      <c r="J987" s="63"/>
      <c r="K987" s="64"/>
      <c r="L987" s="65"/>
      <c r="M987" s="66"/>
      <c r="N987" s="66"/>
      <c r="O987" s="66"/>
      <c r="P987" s="66"/>
      <c r="Q987" s="66"/>
      <c r="R987" s="63"/>
      <c r="S987" s="63"/>
      <c r="T987" s="63"/>
      <c r="U987" s="63"/>
      <c r="V987" s="63"/>
      <c r="W987" s="63"/>
      <c r="X987" s="63"/>
      <c r="Y987" s="66"/>
      <c r="Z987" s="63"/>
      <c r="AA987" s="63"/>
      <c r="AB987" s="65"/>
      <c r="AC987" s="63"/>
      <c r="AD987" s="66"/>
      <c r="AE987" s="63"/>
      <c r="AF987" s="66"/>
      <c r="AG987" s="66"/>
      <c r="AH987" s="66"/>
      <c r="AI987" s="66"/>
    </row>
    <row x14ac:dyDescent="0.25" r="988" customHeight="1" ht="18">
      <c r="A988" s="1"/>
      <c r="B988" s="33"/>
      <c r="C988" s="63"/>
      <c r="D988" s="63"/>
      <c r="E988" s="63"/>
      <c r="F988" s="63"/>
      <c r="G988" s="63"/>
      <c r="H988" s="63"/>
      <c r="I988" s="63"/>
      <c r="J988" s="63"/>
      <c r="K988" s="64"/>
      <c r="L988" s="65"/>
      <c r="M988" s="66"/>
      <c r="N988" s="66"/>
      <c r="O988" s="66"/>
      <c r="P988" s="66"/>
      <c r="Q988" s="66"/>
      <c r="R988" s="63"/>
      <c r="S988" s="63"/>
      <c r="T988" s="63"/>
      <c r="U988" s="63"/>
      <c r="V988" s="63"/>
      <c r="W988" s="63"/>
      <c r="X988" s="63"/>
      <c r="Y988" s="66"/>
      <c r="Z988" s="63"/>
      <c r="AA988" s="63"/>
      <c r="AB988" s="65"/>
      <c r="AC988" s="63"/>
      <c r="AD988" s="66"/>
      <c r="AE988" s="63"/>
      <c r="AF988" s="66"/>
      <c r="AG988" s="66"/>
      <c r="AH988" s="66"/>
      <c r="AI988" s="66"/>
    </row>
    <row x14ac:dyDescent="0.25" r="989" customHeight="1" ht="18">
      <c r="A989" s="1"/>
      <c r="B989" s="33"/>
      <c r="C989" s="63"/>
      <c r="D989" s="63"/>
      <c r="E989" s="63"/>
      <c r="F989" s="63"/>
      <c r="G989" s="63"/>
      <c r="H989" s="63"/>
      <c r="I989" s="63"/>
      <c r="J989" s="63"/>
      <c r="K989" s="64"/>
      <c r="L989" s="65"/>
      <c r="M989" s="66"/>
      <c r="N989" s="66"/>
      <c r="O989" s="66"/>
      <c r="P989" s="66"/>
      <c r="Q989" s="66"/>
      <c r="R989" s="63"/>
      <c r="S989" s="63"/>
      <c r="T989" s="63"/>
      <c r="U989" s="63"/>
      <c r="V989" s="63"/>
      <c r="W989" s="63"/>
      <c r="X989" s="63"/>
      <c r="Y989" s="66"/>
      <c r="Z989" s="63"/>
      <c r="AA989" s="63"/>
      <c r="AB989" s="65"/>
      <c r="AC989" s="63"/>
      <c r="AD989" s="66"/>
      <c r="AE989" s="63"/>
      <c r="AF989" s="66"/>
      <c r="AG989" s="66"/>
      <c r="AH989" s="66"/>
      <c r="AI989" s="66"/>
    </row>
    <row x14ac:dyDescent="0.25" r="990" customHeight="1" ht="18">
      <c r="A990" s="1"/>
      <c r="B990" s="33"/>
      <c r="C990" s="63"/>
      <c r="D990" s="63"/>
      <c r="E990" s="63"/>
      <c r="F990" s="63"/>
      <c r="G990" s="63"/>
      <c r="H990" s="63"/>
      <c r="I990" s="63"/>
      <c r="J990" s="63"/>
      <c r="K990" s="64"/>
      <c r="L990" s="65"/>
      <c r="M990" s="66"/>
      <c r="N990" s="66"/>
      <c r="O990" s="66"/>
      <c r="P990" s="66"/>
      <c r="Q990" s="66"/>
      <c r="R990" s="63"/>
      <c r="S990" s="63"/>
      <c r="T990" s="63"/>
      <c r="U990" s="63"/>
      <c r="V990" s="63"/>
      <c r="W990" s="63"/>
      <c r="X990" s="63"/>
      <c r="Y990" s="66"/>
      <c r="Z990" s="63"/>
      <c r="AA990" s="63"/>
      <c r="AB990" s="65"/>
      <c r="AC990" s="63"/>
      <c r="AD990" s="66"/>
      <c r="AE990" s="63"/>
      <c r="AF990" s="66"/>
      <c r="AG990" s="66"/>
      <c r="AH990" s="66"/>
      <c r="AI990" s="66"/>
    </row>
    <row x14ac:dyDescent="0.25" r="991" customHeight="1" ht="18">
      <c r="A991" s="1"/>
      <c r="B991" s="33"/>
      <c r="C991" s="63"/>
      <c r="D991" s="63"/>
      <c r="E991" s="63"/>
      <c r="F991" s="63"/>
      <c r="G991" s="63"/>
      <c r="H991" s="63"/>
      <c r="I991" s="63"/>
      <c r="J991" s="63"/>
      <c r="K991" s="64"/>
      <c r="L991" s="65"/>
      <c r="M991" s="66"/>
      <c r="N991" s="66"/>
      <c r="O991" s="66"/>
      <c r="P991" s="66"/>
      <c r="Q991" s="66"/>
      <c r="R991" s="63"/>
      <c r="S991" s="63"/>
      <c r="T991" s="63"/>
      <c r="U991" s="63"/>
      <c r="V991" s="63"/>
      <c r="W991" s="63"/>
      <c r="X991" s="63"/>
      <c r="Y991" s="66"/>
      <c r="Z991" s="63"/>
      <c r="AA991" s="63"/>
      <c r="AB991" s="65"/>
      <c r="AC991" s="63"/>
      <c r="AD991" s="66"/>
      <c r="AE991" s="63"/>
      <c r="AF991" s="66"/>
      <c r="AG991" s="66"/>
      <c r="AH991" s="66"/>
      <c r="AI991" s="66"/>
    </row>
    <row x14ac:dyDescent="0.25" r="992" customHeight="1" ht="18">
      <c r="A992" s="1"/>
      <c r="B992" s="33"/>
      <c r="C992" s="63"/>
      <c r="D992" s="63"/>
      <c r="E992" s="63"/>
      <c r="F992" s="63"/>
      <c r="G992" s="63"/>
      <c r="H992" s="63"/>
      <c r="I992" s="63"/>
      <c r="J992" s="63"/>
      <c r="K992" s="64"/>
      <c r="L992" s="65"/>
      <c r="M992" s="66"/>
      <c r="N992" s="66"/>
      <c r="O992" s="66"/>
      <c r="P992" s="66"/>
      <c r="Q992" s="66"/>
      <c r="R992" s="63"/>
      <c r="S992" s="63"/>
      <c r="T992" s="63"/>
      <c r="U992" s="63"/>
      <c r="V992" s="63"/>
      <c r="W992" s="63"/>
      <c r="X992" s="63"/>
      <c r="Y992" s="66"/>
      <c r="Z992" s="63"/>
      <c r="AA992" s="63"/>
      <c r="AB992" s="65"/>
      <c r="AC992" s="63"/>
      <c r="AD992" s="66"/>
      <c r="AE992" s="63"/>
      <c r="AF992" s="66"/>
      <c r="AG992" s="66"/>
      <c r="AH992" s="66"/>
      <c r="AI992" s="66"/>
    </row>
    <row x14ac:dyDescent="0.25" r="993" customHeight="1" ht="18">
      <c r="A993" s="1"/>
      <c r="B993" s="33"/>
      <c r="C993" s="63"/>
      <c r="D993" s="63"/>
      <c r="E993" s="63"/>
      <c r="F993" s="63"/>
      <c r="G993" s="63"/>
      <c r="H993" s="63"/>
      <c r="I993" s="63"/>
      <c r="J993" s="63"/>
      <c r="K993" s="64"/>
      <c r="L993" s="65"/>
      <c r="M993" s="66"/>
      <c r="N993" s="66"/>
      <c r="O993" s="66"/>
      <c r="P993" s="66"/>
      <c r="Q993" s="66"/>
      <c r="R993" s="63"/>
      <c r="S993" s="63"/>
      <c r="T993" s="63"/>
      <c r="U993" s="63"/>
      <c r="V993" s="63"/>
      <c r="W993" s="63"/>
      <c r="X993" s="63"/>
      <c r="Y993" s="66"/>
      <c r="Z993" s="63"/>
      <c r="AA993" s="63"/>
      <c r="AB993" s="65"/>
      <c r="AC993" s="63"/>
      <c r="AD993" s="66"/>
      <c r="AE993" s="63"/>
      <c r="AF993" s="66"/>
      <c r="AG993" s="66"/>
      <c r="AH993" s="66"/>
      <c r="AI993" s="66"/>
    </row>
    <row x14ac:dyDescent="0.25" r="994" customHeight="1" ht="18">
      <c r="A994" s="1"/>
      <c r="B994" s="33"/>
      <c r="C994" s="63"/>
      <c r="D994" s="63"/>
      <c r="E994" s="63"/>
      <c r="F994" s="63"/>
      <c r="G994" s="63"/>
      <c r="H994" s="63"/>
      <c r="I994" s="63"/>
      <c r="J994" s="63"/>
      <c r="K994" s="64"/>
      <c r="L994" s="65"/>
      <c r="M994" s="66"/>
      <c r="N994" s="66"/>
      <c r="O994" s="66"/>
      <c r="P994" s="66"/>
      <c r="Q994" s="66"/>
      <c r="R994" s="63"/>
      <c r="S994" s="63"/>
      <c r="T994" s="63"/>
      <c r="U994" s="63"/>
      <c r="V994" s="63"/>
      <c r="W994" s="63"/>
      <c r="X994" s="63"/>
      <c r="Y994" s="66"/>
      <c r="Z994" s="63"/>
      <c r="AA994" s="63"/>
      <c r="AB994" s="65"/>
      <c r="AC994" s="63"/>
      <c r="AD994" s="66"/>
      <c r="AE994" s="63"/>
      <c r="AF994" s="66"/>
      <c r="AG994" s="66"/>
      <c r="AH994" s="66"/>
      <c r="AI994" s="66"/>
    </row>
    <row x14ac:dyDescent="0.25" r="995" customHeight="1" ht="18">
      <c r="A995" s="1"/>
      <c r="B995" s="33"/>
      <c r="C995" s="63"/>
      <c r="D995" s="63"/>
      <c r="E995" s="63"/>
      <c r="F995" s="63"/>
      <c r="G995" s="63"/>
      <c r="H995" s="63"/>
      <c r="I995" s="63"/>
      <c r="J995" s="63"/>
      <c r="K995" s="64"/>
      <c r="L995" s="65"/>
      <c r="M995" s="66"/>
      <c r="N995" s="66"/>
      <c r="O995" s="66"/>
      <c r="P995" s="66"/>
      <c r="Q995" s="66"/>
      <c r="R995" s="63"/>
      <c r="S995" s="63"/>
      <c r="T995" s="63"/>
      <c r="U995" s="63"/>
      <c r="V995" s="63"/>
      <c r="W995" s="63"/>
      <c r="X995" s="63"/>
      <c r="Y995" s="66"/>
      <c r="Z995" s="63"/>
      <c r="AA995" s="63"/>
      <c r="AB995" s="65"/>
      <c r="AC995" s="63"/>
      <c r="AD995" s="66"/>
      <c r="AE995" s="63"/>
      <c r="AF995" s="66"/>
      <c r="AG995" s="66"/>
      <c r="AH995" s="66"/>
      <c r="AI995" s="66"/>
    </row>
    <row x14ac:dyDescent="0.25" r="996" customHeight="1" ht="18">
      <c r="A996" s="1"/>
      <c r="B996" s="33"/>
      <c r="C996" s="63"/>
      <c r="D996" s="63"/>
      <c r="E996" s="63"/>
      <c r="F996" s="63"/>
      <c r="G996" s="63"/>
      <c r="H996" s="63"/>
      <c r="I996" s="63"/>
      <c r="J996" s="63"/>
      <c r="K996" s="64"/>
      <c r="L996" s="65"/>
      <c r="M996" s="66"/>
      <c r="N996" s="66"/>
      <c r="O996" s="66"/>
      <c r="P996" s="66"/>
      <c r="Q996" s="66"/>
      <c r="R996" s="63"/>
      <c r="S996" s="63"/>
      <c r="T996" s="63"/>
      <c r="U996" s="63"/>
      <c r="V996" s="63"/>
      <c r="W996" s="63"/>
      <c r="X996" s="63"/>
      <c r="Y996" s="66"/>
      <c r="Z996" s="63"/>
      <c r="AA996" s="63"/>
      <c r="AB996" s="65"/>
      <c r="AC996" s="63"/>
      <c r="AD996" s="66"/>
      <c r="AE996" s="63"/>
      <c r="AF996" s="66"/>
      <c r="AG996" s="66"/>
      <c r="AH996" s="66"/>
      <c r="AI996" s="66"/>
    </row>
    <row x14ac:dyDescent="0.25" r="997" customHeight="1" ht="18">
      <c r="A997" s="1"/>
      <c r="B997" s="33"/>
      <c r="C997" s="63"/>
      <c r="D997" s="63"/>
      <c r="E997" s="63"/>
      <c r="F997" s="63"/>
      <c r="G997" s="63"/>
      <c r="H997" s="63"/>
      <c r="I997" s="63"/>
      <c r="J997" s="63"/>
      <c r="K997" s="64"/>
      <c r="L997" s="65"/>
      <c r="M997" s="66"/>
      <c r="N997" s="66"/>
      <c r="O997" s="66"/>
      <c r="P997" s="66"/>
      <c r="Q997" s="66"/>
      <c r="R997" s="63"/>
      <c r="S997" s="63"/>
      <c r="T997" s="63"/>
      <c r="U997" s="63"/>
      <c r="V997" s="63"/>
      <c r="W997" s="63"/>
      <c r="X997" s="63"/>
      <c r="Y997" s="66"/>
      <c r="Z997" s="63"/>
      <c r="AA997" s="63"/>
      <c r="AB997" s="65"/>
      <c r="AC997" s="63"/>
      <c r="AD997" s="66"/>
      <c r="AE997" s="63"/>
      <c r="AF997" s="66"/>
      <c r="AG997" s="66"/>
      <c r="AH997" s="66"/>
      <c r="AI997" s="66"/>
    </row>
    <row x14ac:dyDescent="0.25" r="998" customHeight="1" ht="18">
      <c r="A998" s="1"/>
      <c r="B998" s="33"/>
      <c r="C998" s="63"/>
      <c r="D998" s="63"/>
      <c r="E998" s="63"/>
      <c r="F998" s="63"/>
      <c r="G998" s="63"/>
      <c r="H998" s="63"/>
      <c r="I998" s="63"/>
      <c r="J998" s="63"/>
      <c r="K998" s="64"/>
      <c r="L998" s="65"/>
      <c r="M998" s="66"/>
      <c r="N998" s="66"/>
      <c r="O998" s="66"/>
      <c r="P998" s="66"/>
      <c r="Q998" s="66"/>
      <c r="R998" s="63"/>
      <c r="S998" s="63"/>
      <c r="T998" s="63"/>
      <c r="U998" s="63"/>
      <c r="V998" s="63"/>
      <c r="W998" s="63"/>
      <c r="X998" s="63"/>
      <c r="Y998" s="66"/>
      <c r="Z998" s="63"/>
      <c r="AA998" s="63"/>
      <c r="AB998" s="65"/>
      <c r="AC998" s="63"/>
      <c r="AD998" s="66"/>
      <c r="AE998" s="63"/>
      <c r="AF998" s="66"/>
      <c r="AG998" s="66"/>
      <c r="AH998" s="66"/>
      <c r="AI998" s="66"/>
    </row>
    <row x14ac:dyDescent="0.25" r="999" customHeight="1" ht="18">
      <c r="A999" s="1"/>
      <c r="B999" s="33"/>
      <c r="C999" s="63"/>
      <c r="D999" s="63"/>
      <c r="E999" s="63"/>
      <c r="F999" s="63"/>
      <c r="G999" s="63"/>
      <c r="H999" s="63"/>
      <c r="I999" s="63"/>
      <c r="J999" s="63"/>
      <c r="K999" s="64"/>
      <c r="L999" s="65"/>
      <c r="M999" s="66"/>
      <c r="N999" s="66"/>
      <c r="O999" s="66"/>
      <c r="P999" s="66"/>
      <c r="Q999" s="66"/>
      <c r="R999" s="63"/>
      <c r="S999" s="63"/>
      <c r="T999" s="63"/>
      <c r="U999" s="63"/>
      <c r="V999" s="63"/>
      <c r="W999" s="63"/>
      <c r="X999" s="63"/>
      <c r="Y999" s="66"/>
      <c r="Z999" s="63"/>
      <c r="AA999" s="63"/>
      <c r="AB999" s="65"/>
      <c r="AC999" s="63"/>
      <c r="AD999" s="66"/>
      <c r="AE999" s="63"/>
      <c r="AF999" s="66"/>
      <c r="AG999" s="66"/>
      <c r="AH999" s="66"/>
      <c r="AI999" s="66"/>
    </row>
    <row x14ac:dyDescent="0.25" r="1000" customHeight="1" ht="18">
      <c r="A1000" s="1"/>
      <c r="B1000" s="33"/>
      <c r="C1000" s="63"/>
      <c r="D1000" s="63"/>
      <c r="E1000" s="63"/>
      <c r="F1000" s="63"/>
      <c r="G1000" s="63"/>
      <c r="H1000" s="63"/>
      <c r="I1000" s="63"/>
      <c r="J1000" s="63"/>
      <c r="K1000" s="64"/>
      <c r="L1000" s="65"/>
      <c r="M1000" s="66"/>
      <c r="N1000" s="66"/>
      <c r="O1000" s="66"/>
      <c r="P1000" s="66"/>
      <c r="Q1000" s="66"/>
      <c r="R1000" s="63"/>
      <c r="S1000" s="63"/>
      <c r="T1000" s="63"/>
      <c r="U1000" s="63"/>
      <c r="V1000" s="63"/>
      <c r="W1000" s="63"/>
      <c r="X1000" s="63"/>
      <c r="Y1000" s="66"/>
      <c r="Z1000" s="63"/>
      <c r="AA1000" s="63"/>
      <c r="AB1000" s="65"/>
      <c r="AC1000" s="63"/>
      <c r="AD1000" s="66"/>
      <c r="AE1000" s="63"/>
      <c r="AF1000" s="66"/>
      <c r="AG1000" s="66"/>
      <c r="AH1000" s="66"/>
      <c r="AI1000" s="66"/>
    </row>
    <row x14ac:dyDescent="0.25" r="1001" customHeight="1" ht="18">
      <c r="A1001" s="1"/>
      <c r="B1001" s="33"/>
      <c r="C1001" s="63"/>
      <c r="D1001" s="63"/>
      <c r="E1001" s="63"/>
      <c r="F1001" s="63"/>
      <c r="G1001" s="63"/>
      <c r="H1001" s="63"/>
      <c r="I1001" s="63"/>
      <c r="J1001" s="63"/>
      <c r="K1001" s="64"/>
      <c r="L1001" s="65"/>
      <c r="M1001" s="66"/>
      <c r="N1001" s="66"/>
      <c r="O1001" s="66"/>
      <c r="P1001" s="66"/>
      <c r="Q1001" s="66"/>
      <c r="R1001" s="63"/>
      <c r="S1001" s="63"/>
      <c r="T1001" s="63"/>
      <c r="U1001" s="63"/>
      <c r="V1001" s="63"/>
      <c r="W1001" s="63"/>
      <c r="X1001" s="63"/>
      <c r="Y1001" s="66"/>
      <c r="Z1001" s="63"/>
      <c r="AA1001" s="63"/>
      <c r="AB1001" s="65"/>
      <c r="AC1001" s="63"/>
      <c r="AD1001" s="66"/>
      <c r="AE1001" s="63"/>
      <c r="AF1001" s="66"/>
      <c r="AG1001" s="66"/>
      <c r="AH1001" s="66"/>
      <c r="AI1001" s="66"/>
    </row>
    <row x14ac:dyDescent="0.25" r="1002" customHeight="1" ht="18">
      <c r="A1002" s="1"/>
      <c r="B1002" s="33"/>
      <c r="C1002" s="63"/>
      <c r="D1002" s="63"/>
      <c r="E1002" s="63"/>
      <c r="F1002" s="63"/>
      <c r="G1002" s="63"/>
      <c r="H1002" s="63"/>
      <c r="I1002" s="63"/>
      <c r="J1002" s="63"/>
      <c r="K1002" s="64"/>
      <c r="L1002" s="65"/>
      <c r="M1002" s="66"/>
      <c r="N1002" s="66"/>
      <c r="O1002" s="66"/>
      <c r="P1002" s="66"/>
      <c r="Q1002" s="66"/>
      <c r="R1002" s="63"/>
      <c r="S1002" s="63"/>
      <c r="T1002" s="63"/>
      <c r="U1002" s="63"/>
      <c r="V1002" s="63"/>
      <c r="W1002" s="63"/>
      <c r="X1002" s="63"/>
      <c r="Y1002" s="66"/>
      <c r="Z1002" s="63"/>
      <c r="AA1002" s="63"/>
      <c r="AB1002" s="65"/>
      <c r="AC1002" s="63"/>
      <c r="AD1002" s="66"/>
      <c r="AE1002" s="63"/>
      <c r="AF1002" s="66"/>
      <c r="AG1002" s="66"/>
      <c r="AH1002" s="66"/>
      <c r="AI1002" s="66"/>
    </row>
    <row x14ac:dyDescent="0.25" r="1003" customHeight="1" ht="18">
      <c r="A1003" s="1"/>
      <c r="B1003" s="33"/>
      <c r="C1003" s="63"/>
      <c r="D1003" s="63"/>
      <c r="E1003" s="63"/>
      <c r="F1003" s="63"/>
      <c r="G1003" s="63"/>
      <c r="H1003" s="63"/>
      <c r="I1003" s="63"/>
      <c r="J1003" s="63"/>
      <c r="K1003" s="64"/>
      <c r="L1003" s="65"/>
      <c r="M1003" s="66"/>
      <c r="N1003" s="66"/>
      <c r="O1003" s="66"/>
      <c r="P1003" s="66"/>
      <c r="Q1003" s="66"/>
      <c r="R1003" s="63"/>
      <c r="S1003" s="63"/>
      <c r="T1003" s="63"/>
      <c r="U1003" s="63"/>
      <c r="V1003" s="63"/>
      <c r="W1003" s="63"/>
      <c r="X1003" s="63"/>
      <c r="Y1003" s="66"/>
      <c r="Z1003" s="63"/>
      <c r="AA1003" s="63"/>
      <c r="AB1003" s="65"/>
      <c r="AC1003" s="63"/>
      <c r="AD1003" s="66"/>
      <c r="AE1003" s="63"/>
      <c r="AF1003" s="66"/>
      <c r="AG1003" s="66"/>
      <c r="AH1003" s="66"/>
      <c r="AI1003" s="66"/>
    </row>
    <row x14ac:dyDescent="0.25" r="1004" customHeight="1" ht="18">
      <c r="A1004" s="1"/>
      <c r="B1004" s="33"/>
      <c r="C1004" s="63"/>
      <c r="D1004" s="63"/>
      <c r="E1004" s="63"/>
      <c r="F1004" s="63"/>
      <c r="G1004" s="63"/>
      <c r="H1004" s="63"/>
      <c r="I1004" s="63"/>
      <c r="J1004" s="63"/>
      <c r="K1004" s="64"/>
      <c r="L1004" s="65"/>
      <c r="M1004" s="66"/>
      <c r="N1004" s="66"/>
      <c r="O1004" s="66"/>
      <c r="P1004" s="66"/>
      <c r="Q1004" s="66"/>
      <c r="R1004" s="63"/>
      <c r="S1004" s="63"/>
      <c r="T1004" s="63"/>
      <c r="U1004" s="63"/>
      <c r="V1004" s="63"/>
      <c r="W1004" s="63"/>
      <c r="X1004" s="63"/>
      <c r="Y1004" s="66"/>
      <c r="Z1004" s="63"/>
      <c r="AA1004" s="63"/>
      <c r="AB1004" s="65"/>
      <c r="AC1004" s="63"/>
      <c r="AD1004" s="66"/>
      <c r="AE1004" s="63"/>
      <c r="AF1004" s="66"/>
      <c r="AG1004" s="66"/>
      <c r="AH1004" s="66"/>
      <c r="AI1004" s="66"/>
    </row>
    <row x14ac:dyDescent="0.25" r="1005" customHeight="1" ht="18">
      <c r="A1005" s="1"/>
      <c r="B1005" s="33"/>
      <c r="C1005" s="63"/>
      <c r="D1005" s="63"/>
      <c r="E1005" s="63"/>
      <c r="F1005" s="63"/>
      <c r="G1005" s="63"/>
      <c r="H1005" s="63"/>
      <c r="I1005" s="63"/>
      <c r="J1005" s="63"/>
      <c r="K1005" s="64"/>
      <c r="L1005" s="65"/>
      <c r="M1005" s="66"/>
      <c r="N1005" s="66"/>
      <c r="O1005" s="66"/>
      <c r="P1005" s="66"/>
      <c r="Q1005" s="66"/>
      <c r="R1005" s="63"/>
      <c r="S1005" s="63"/>
      <c r="T1005" s="63"/>
      <c r="U1005" s="63"/>
      <c r="V1005" s="63"/>
      <c r="W1005" s="63"/>
      <c r="X1005" s="63"/>
      <c r="Y1005" s="66"/>
      <c r="Z1005" s="63"/>
      <c r="AA1005" s="63"/>
      <c r="AB1005" s="65"/>
      <c r="AC1005" s="63"/>
      <c r="AD1005" s="66"/>
      <c r="AE1005" s="63"/>
      <c r="AF1005" s="66"/>
      <c r="AG1005" s="66"/>
      <c r="AH1005" s="66"/>
      <c r="AI1005" s="66"/>
    </row>
    <row x14ac:dyDescent="0.25" r="1006" customHeight="1" ht="18">
      <c r="A1006" s="1"/>
      <c r="B1006" s="33"/>
      <c r="C1006" s="63"/>
      <c r="D1006" s="63"/>
      <c r="E1006" s="63"/>
      <c r="F1006" s="63"/>
      <c r="G1006" s="63"/>
      <c r="H1006" s="63"/>
      <c r="I1006" s="63"/>
      <c r="J1006" s="63"/>
      <c r="K1006" s="64"/>
      <c r="L1006" s="65"/>
      <c r="M1006" s="66"/>
      <c r="N1006" s="66"/>
      <c r="O1006" s="66"/>
      <c r="P1006" s="66"/>
      <c r="Q1006" s="66"/>
      <c r="R1006" s="63"/>
      <c r="S1006" s="63"/>
      <c r="T1006" s="63"/>
      <c r="U1006" s="63"/>
      <c r="V1006" s="63"/>
      <c r="W1006" s="63"/>
      <c r="X1006" s="63"/>
      <c r="Y1006" s="66"/>
      <c r="Z1006" s="63"/>
      <c r="AA1006" s="63"/>
      <c r="AB1006" s="65"/>
      <c r="AC1006" s="63"/>
      <c r="AD1006" s="66"/>
      <c r="AE1006" s="63"/>
      <c r="AF1006" s="66"/>
      <c r="AG1006" s="66"/>
      <c r="AH1006" s="66"/>
      <c r="AI1006" s="66"/>
    </row>
    <row x14ac:dyDescent="0.25" r="1007" customHeight="1" ht="18">
      <c r="A1007" s="1"/>
      <c r="B1007" s="33"/>
      <c r="C1007" s="63"/>
      <c r="D1007" s="63"/>
      <c r="E1007" s="63"/>
      <c r="F1007" s="63"/>
      <c r="G1007" s="63"/>
      <c r="H1007" s="63"/>
      <c r="I1007" s="63"/>
      <c r="J1007" s="63"/>
      <c r="K1007" s="64"/>
      <c r="L1007" s="65"/>
      <c r="M1007" s="66"/>
      <c r="N1007" s="66"/>
      <c r="O1007" s="66"/>
      <c r="P1007" s="66"/>
      <c r="Q1007" s="66"/>
      <c r="R1007" s="63"/>
      <c r="S1007" s="63"/>
      <c r="T1007" s="63"/>
      <c r="U1007" s="63"/>
      <c r="V1007" s="63"/>
      <c r="W1007" s="63"/>
      <c r="X1007" s="63"/>
      <c r="Y1007" s="66"/>
      <c r="Z1007" s="63"/>
      <c r="AA1007" s="63"/>
      <c r="AB1007" s="65"/>
      <c r="AC1007" s="63"/>
      <c r="AD1007" s="66"/>
      <c r="AE1007" s="63"/>
      <c r="AF1007" s="66"/>
      <c r="AG1007" s="66"/>
      <c r="AH1007" s="66"/>
      <c r="AI1007" s="66"/>
    </row>
    <row x14ac:dyDescent="0.25" r="1008" customHeight="1" ht="18">
      <c r="A1008" s="1"/>
      <c r="B1008" s="33"/>
      <c r="C1008" s="63"/>
      <c r="D1008" s="63"/>
      <c r="E1008" s="63"/>
      <c r="F1008" s="63"/>
      <c r="G1008" s="63"/>
      <c r="H1008" s="63"/>
      <c r="I1008" s="63"/>
      <c r="J1008" s="63"/>
      <c r="K1008" s="64"/>
      <c r="L1008" s="65"/>
      <c r="M1008" s="66"/>
      <c r="N1008" s="66"/>
      <c r="O1008" s="66"/>
      <c r="P1008" s="66"/>
      <c r="Q1008" s="66"/>
      <c r="R1008" s="63"/>
      <c r="S1008" s="63"/>
      <c r="T1008" s="63"/>
      <c r="U1008" s="63"/>
      <c r="V1008" s="63"/>
      <c r="W1008" s="63"/>
      <c r="X1008" s="63"/>
      <c r="Y1008" s="66"/>
      <c r="Z1008" s="63"/>
      <c r="AA1008" s="63"/>
      <c r="AB1008" s="65"/>
      <c r="AC1008" s="63"/>
      <c r="AD1008" s="66"/>
      <c r="AE1008" s="63"/>
      <c r="AF1008" s="66"/>
      <c r="AG1008" s="66"/>
      <c r="AH1008" s="66"/>
      <c r="AI1008" s="66"/>
    </row>
    <row x14ac:dyDescent="0.25" r="1009" customHeight="1" ht="18">
      <c r="A1009" s="1"/>
      <c r="B1009" s="33"/>
      <c r="C1009" s="63"/>
      <c r="D1009" s="63"/>
      <c r="E1009" s="63"/>
      <c r="F1009" s="63"/>
      <c r="G1009" s="63"/>
      <c r="H1009" s="63"/>
      <c r="I1009" s="63"/>
      <c r="J1009" s="63"/>
      <c r="K1009" s="64"/>
      <c r="L1009" s="65"/>
      <c r="M1009" s="66"/>
      <c r="N1009" s="66"/>
      <c r="O1009" s="66"/>
      <c r="P1009" s="66"/>
      <c r="Q1009" s="66"/>
      <c r="R1009" s="63"/>
      <c r="S1009" s="63"/>
      <c r="T1009" s="63"/>
      <c r="U1009" s="63"/>
      <c r="V1009" s="63"/>
      <c r="W1009" s="63"/>
      <c r="X1009" s="63"/>
      <c r="Y1009" s="66"/>
      <c r="Z1009" s="63"/>
      <c r="AA1009" s="63"/>
      <c r="AB1009" s="65"/>
      <c r="AC1009" s="63"/>
      <c r="AD1009" s="66"/>
      <c r="AE1009" s="63"/>
      <c r="AF1009" s="66"/>
      <c r="AG1009" s="66"/>
      <c r="AH1009" s="66"/>
      <c r="AI1009" s="66"/>
    </row>
    <row x14ac:dyDescent="0.25" r="1010" customHeight="1" ht="18">
      <c r="A1010" s="1"/>
      <c r="B1010" s="33"/>
      <c r="C1010" s="63"/>
      <c r="D1010" s="63"/>
      <c r="E1010" s="63"/>
      <c r="F1010" s="63"/>
      <c r="G1010" s="63"/>
      <c r="H1010" s="63"/>
      <c r="I1010" s="63"/>
      <c r="J1010" s="63"/>
      <c r="K1010" s="64"/>
      <c r="L1010" s="65"/>
      <c r="M1010" s="66"/>
      <c r="N1010" s="66"/>
      <c r="O1010" s="66"/>
      <c r="P1010" s="66"/>
      <c r="Q1010" s="66"/>
      <c r="R1010" s="63"/>
      <c r="S1010" s="63"/>
      <c r="T1010" s="63"/>
      <c r="U1010" s="63"/>
      <c r="V1010" s="63"/>
      <c r="W1010" s="63"/>
      <c r="X1010" s="63"/>
      <c r="Y1010" s="66"/>
      <c r="Z1010" s="63"/>
      <c r="AA1010" s="63"/>
      <c r="AB1010" s="65"/>
      <c r="AC1010" s="63"/>
      <c r="AD1010" s="66"/>
      <c r="AE1010" s="63"/>
      <c r="AF1010" s="66"/>
      <c r="AG1010" s="66"/>
      <c r="AH1010" s="66"/>
      <c r="AI1010" s="66"/>
    </row>
    <row x14ac:dyDescent="0.25" r="1011" customHeight="1" ht="18">
      <c r="A1011" s="1"/>
      <c r="B1011" s="33"/>
      <c r="C1011" s="63"/>
      <c r="D1011" s="63"/>
      <c r="E1011" s="63"/>
      <c r="F1011" s="63"/>
      <c r="G1011" s="63"/>
      <c r="H1011" s="63"/>
      <c r="I1011" s="63"/>
      <c r="J1011" s="63"/>
      <c r="K1011" s="64"/>
      <c r="L1011" s="65"/>
      <c r="M1011" s="66"/>
      <c r="N1011" s="66"/>
      <c r="O1011" s="66"/>
      <c r="P1011" s="66"/>
      <c r="Q1011" s="66"/>
      <c r="R1011" s="63"/>
      <c r="S1011" s="63"/>
      <c r="T1011" s="63"/>
      <c r="U1011" s="63"/>
      <c r="V1011" s="63"/>
      <c r="W1011" s="63"/>
      <c r="X1011" s="63"/>
      <c r="Y1011" s="66"/>
      <c r="Z1011" s="63"/>
      <c r="AA1011" s="63"/>
      <c r="AB1011" s="65"/>
      <c r="AC1011" s="63"/>
      <c r="AD1011" s="66"/>
      <c r="AE1011" s="63"/>
      <c r="AF1011" s="66"/>
      <c r="AG1011" s="66"/>
      <c r="AH1011" s="66"/>
      <c r="AI1011" s="66"/>
    </row>
    <row x14ac:dyDescent="0.25" r="1012" customHeight="1" ht="18">
      <c r="A1012" s="1"/>
      <c r="B1012" s="33"/>
      <c r="C1012" s="63"/>
      <c r="D1012" s="63"/>
      <c r="E1012" s="63"/>
      <c r="F1012" s="63"/>
      <c r="G1012" s="63"/>
      <c r="H1012" s="63"/>
      <c r="I1012" s="63"/>
      <c r="J1012" s="63"/>
      <c r="K1012" s="64"/>
      <c r="L1012" s="65"/>
      <c r="M1012" s="66"/>
      <c r="N1012" s="66"/>
      <c r="O1012" s="66"/>
      <c r="P1012" s="66"/>
      <c r="Q1012" s="66"/>
      <c r="R1012" s="63"/>
      <c r="S1012" s="63"/>
      <c r="T1012" s="63"/>
      <c r="U1012" s="63"/>
      <c r="V1012" s="63"/>
      <c r="W1012" s="63"/>
      <c r="X1012" s="63"/>
      <c r="Y1012" s="66"/>
      <c r="Z1012" s="63"/>
      <c r="AA1012" s="63"/>
      <c r="AB1012" s="65"/>
      <c r="AC1012" s="63"/>
      <c r="AD1012" s="66"/>
      <c r="AE1012" s="63"/>
      <c r="AF1012" s="66"/>
      <c r="AG1012" s="66"/>
      <c r="AH1012" s="66"/>
      <c r="AI1012" s="66"/>
    </row>
    <row x14ac:dyDescent="0.25" r="1013" customHeight="1" ht="18">
      <c r="A1013" s="1"/>
      <c r="B1013" s="33"/>
      <c r="C1013" s="63"/>
      <c r="D1013" s="63"/>
      <c r="E1013" s="63"/>
      <c r="F1013" s="63"/>
      <c r="G1013" s="63"/>
      <c r="H1013" s="63"/>
      <c r="I1013" s="63"/>
      <c r="J1013" s="63"/>
      <c r="K1013" s="64"/>
      <c r="L1013" s="65"/>
      <c r="M1013" s="66"/>
      <c r="N1013" s="66"/>
      <c r="O1013" s="66"/>
      <c r="P1013" s="66"/>
      <c r="Q1013" s="66"/>
      <c r="R1013" s="63"/>
      <c r="S1013" s="63"/>
      <c r="T1013" s="63"/>
      <c r="U1013" s="63"/>
      <c r="V1013" s="63"/>
      <c r="W1013" s="63"/>
      <c r="X1013" s="63"/>
      <c r="Y1013" s="66"/>
      <c r="Z1013" s="63"/>
      <c r="AA1013" s="63"/>
      <c r="AB1013" s="65"/>
      <c r="AC1013" s="63"/>
      <c r="AD1013" s="66"/>
      <c r="AE1013" s="63"/>
      <c r="AF1013" s="66"/>
      <c r="AG1013" s="66"/>
      <c r="AH1013" s="66"/>
      <c r="AI1013" s="66"/>
    </row>
    <row x14ac:dyDescent="0.25" r="1014" customHeight="1" ht="18">
      <c r="A1014" s="1"/>
      <c r="B1014" s="33"/>
      <c r="C1014" s="63"/>
      <c r="D1014" s="63"/>
      <c r="E1014" s="63"/>
      <c r="F1014" s="63"/>
      <c r="G1014" s="63"/>
      <c r="H1014" s="63"/>
      <c r="I1014" s="63"/>
      <c r="J1014" s="63"/>
      <c r="K1014" s="64"/>
      <c r="L1014" s="65"/>
      <c r="M1014" s="66"/>
      <c r="N1014" s="66"/>
      <c r="O1014" s="66"/>
      <c r="P1014" s="66"/>
      <c r="Q1014" s="66"/>
      <c r="R1014" s="63"/>
      <c r="S1014" s="63"/>
      <c r="T1014" s="63"/>
      <c r="U1014" s="63"/>
      <c r="V1014" s="63"/>
      <c r="W1014" s="63"/>
      <c r="X1014" s="63"/>
      <c r="Y1014" s="66"/>
      <c r="Z1014" s="63"/>
      <c r="AA1014" s="63"/>
      <c r="AB1014" s="65"/>
      <c r="AC1014" s="63"/>
      <c r="AD1014" s="66"/>
      <c r="AE1014" s="63"/>
      <c r="AF1014" s="66"/>
      <c r="AG1014" s="66"/>
      <c r="AH1014" s="66"/>
      <c r="AI1014" s="66"/>
    </row>
    <row x14ac:dyDescent="0.25" r="1015" customHeight="1" ht="18">
      <c r="A1015" s="1"/>
      <c r="B1015" s="33"/>
      <c r="C1015" s="63"/>
      <c r="D1015" s="63"/>
      <c r="E1015" s="63"/>
      <c r="F1015" s="63"/>
      <c r="G1015" s="63"/>
      <c r="H1015" s="63"/>
      <c r="I1015" s="63"/>
      <c r="J1015" s="63"/>
      <c r="K1015" s="64"/>
      <c r="L1015" s="65"/>
      <c r="M1015" s="66"/>
      <c r="N1015" s="66"/>
      <c r="O1015" s="66"/>
      <c r="P1015" s="66"/>
      <c r="Q1015" s="66"/>
      <c r="R1015" s="63"/>
      <c r="S1015" s="63"/>
      <c r="T1015" s="63"/>
      <c r="U1015" s="63"/>
      <c r="V1015" s="63"/>
      <c r="W1015" s="63"/>
      <c r="X1015" s="63"/>
      <c r="Y1015" s="66"/>
      <c r="Z1015" s="63"/>
      <c r="AA1015" s="63"/>
      <c r="AB1015" s="65"/>
      <c r="AC1015" s="63"/>
      <c r="AD1015" s="66"/>
      <c r="AE1015" s="63"/>
      <c r="AF1015" s="66"/>
      <c r="AG1015" s="66"/>
      <c r="AH1015" s="66"/>
      <c r="AI1015" s="66"/>
    </row>
    <row x14ac:dyDescent="0.25" r="1016" customHeight="1" ht="18">
      <c r="A1016" s="1"/>
      <c r="B1016" s="33"/>
      <c r="C1016" s="63"/>
      <c r="D1016" s="63"/>
      <c r="E1016" s="63"/>
      <c r="F1016" s="63"/>
      <c r="G1016" s="63"/>
      <c r="H1016" s="63"/>
      <c r="I1016" s="63"/>
      <c r="J1016" s="63"/>
      <c r="K1016" s="64"/>
      <c r="L1016" s="65"/>
      <c r="M1016" s="66"/>
      <c r="N1016" s="66"/>
      <c r="O1016" s="66"/>
      <c r="P1016" s="66"/>
      <c r="Q1016" s="66"/>
      <c r="R1016" s="63"/>
      <c r="S1016" s="63"/>
      <c r="T1016" s="63"/>
      <c r="U1016" s="63"/>
      <c r="V1016" s="63"/>
      <c r="W1016" s="63"/>
      <c r="X1016" s="63"/>
      <c r="Y1016" s="66"/>
      <c r="Z1016" s="63"/>
      <c r="AA1016" s="63"/>
      <c r="AB1016" s="65"/>
      <c r="AC1016" s="63"/>
      <c r="AD1016" s="66"/>
      <c r="AE1016" s="63"/>
      <c r="AF1016" s="66"/>
      <c r="AG1016" s="66"/>
      <c r="AH1016" s="66"/>
      <c r="AI1016" s="66"/>
    </row>
    <row x14ac:dyDescent="0.25" r="1017" customHeight="1" ht="18">
      <c r="A1017" s="1"/>
      <c r="B1017" s="33"/>
      <c r="C1017" s="63"/>
      <c r="D1017" s="63"/>
      <c r="E1017" s="63"/>
      <c r="F1017" s="63"/>
      <c r="G1017" s="63"/>
      <c r="H1017" s="63"/>
      <c r="I1017" s="63"/>
      <c r="J1017" s="63"/>
      <c r="K1017" s="64"/>
      <c r="L1017" s="65"/>
      <c r="M1017" s="66"/>
      <c r="N1017" s="66"/>
      <c r="O1017" s="66"/>
      <c r="P1017" s="66"/>
      <c r="Q1017" s="66"/>
      <c r="R1017" s="63"/>
      <c r="S1017" s="63"/>
      <c r="T1017" s="63"/>
      <c r="U1017" s="63"/>
      <c r="V1017" s="63"/>
      <c r="W1017" s="63"/>
      <c r="X1017" s="63"/>
      <c r="Y1017" s="66"/>
      <c r="Z1017" s="63"/>
      <c r="AA1017" s="63"/>
      <c r="AB1017" s="65"/>
      <c r="AC1017" s="63"/>
      <c r="AD1017" s="66"/>
      <c r="AE1017" s="63"/>
      <c r="AF1017" s="66"/>
      <c r="AG1017" s="66"/>
      <c r="AH1017" s="66"/>
      <c r="AI1017" s="66"/>
    </row>
    <row x14ac:dyDescent="0.25" r="1018" customHeight="1" ht="18">
      <c r="A1018" s="1"/>
      <c r="B1018" s="33"/>
      <c r="C1018" s="63"/>
      <c r="D1018" s="63"/>
      <c r="E1018" s="63"/>
      <c r="F1018" s="63"/>
      <c r="G1018" s="63"/>
      <c r="H1018" s="63"/>
      <c r="I1018" s="63"/>
      <c r="J1018" s="63"/>
      <c r="K1018" s="64"/>
      <c r="L1018" s="65"/>
      <c r="M1018" s="66"/>
      <c r="N1018" s="66"/>
      <c r="O1018" s="66"/>
      <c r="P1018" s="66"/>
      <c r="Q1018" s="66"/>
      <c r="R1018" s="63"/>
      <c r="S1018" s="63"/>
      <c r="T1018" s="63"/>
      <c r="U1018" s="63"/>
      <c r="V1018" s="63"/>
      <c r="W1018" s="63"/>
      <c r="X1018" s="63"/>
      <c r="Y1018" s="66"/>
      <c r="Z1018" s="63"/>
      <c r="AA1018" s="63"/>
      <c r="AB1018" s="65"/>
      <c r="AC1018" s="63"/>
      <c r="AD1018" s="66"/>
      <c r="AE1018" s="63"/>
      <c r="AF1018" s="66"/>
      <c r="AG1018" s="66"/>
      <c r="AH1018" s="66"/>
      <c r="AI1018" s="66"/>
    </row>
    <row x14ac:dyDescent="0.25" r="1019" customHeight="1" ht="18">
      <c r="A1019" s="1"/>
      <c r="B1019" s="33"/>
      <c r="C1019" s="63"/>
      <c r="D1019" s="63"/>
      <c r="E1019" s="63"/>
      <c r="F1019" s="63"/>
      <c r="G1019" s="63"/>
      <c r="H1019" s="63"/>
      <c r="I1019" s="63"/>
      <c r="J1019" s="63"/>
      <c r="K1019" s="64"/>
      <c r="L1019" s="65"/>
      <c r="M1019" s="66"/>
      <c r="N1019" s="66"/>
      <c r="O1019" s="66"/>
      <c r="P1019" s="66"/>
      <c r="Q1019" s="66"/>
      <c r="R1019" s="63"/>
      <c r="S1019" s="63"/>
      <c r="T1019" s="63"/>
      <c r="U1019" s="63"/>
      <c r="V1019" s="63"/>
      <c r="W1019" s="63"/>
      <c r="X1019" s="63"/>
      <c r="Y1019" s="66"/>
      <c r="Z1019" s="63"/>
      <c r="AA1019" s="63"/>
      <c r="AB1019" s="65"/>
      <c r="AC1019" s="63"/>
      <c r="AD1019" s="66"/>
      <c r="AE1019" s="63"/>
      <c r="AF1019" s="66"/>
      <c r="AG1019" s="66"/>
      <c r="AH1019" s="66"/>
      <c r="AI1019" s="66"/>
    </row>
    <row x14ac:dyDescent="0.25" r="1020" customHeight="1" ht="18">
      <c r="A1020" s="1"/>
      <c r="B1020" s="33"/>
      <c r="C1020" s="63"/>
      <c r="D1020" s="63"/>
      <c r="E1020" s="63"/>
      <c r="F1020" s="63"/>
      <c r="G1020" s="63"/>
      <c r="H1020" s="63"/>
      <c r="I1020" s="63"/>
      <c r="J1020" s="63"/>
      <c r="K1020" s="64"/>
      <c r="L1020" s="65"/>
      <c r="M1020" s="66"/>
      <c r="N1020" s="66"/>
      <c r="O1020" s="66"/>
      <c r="P1020" s="66"/>
      <c r="Q1020" s="66"/>
      <c r="R1020" s="63"/>
      <c r="S1020" s="63"/>
      <c r="T1020" s="63"/>
      <c r="U1020" s="63"/>
      <c r="V1020" s="63"/>
      <c r="W1020" s="63"/>
      <c r="X1020" s="63"/>
      <c r="Y1020" s="66"/>
      <c r="Z1020" s="63"/>
      <c r="AA1020" s="63"/>
      <c r="AB1020" s="65"/>
      <c r="AC1020" s="63"/>
      <c r="AD1020" s="66"/>
      <c r="AE1020" s="63"/>
      <c r="AF1020" s="66"/>
      <c r="AG1020" s="66"/>
      <c r="AH1020" s="66"/>
      <c r="AI1020" s="66"/>
    </row>
    <row x14ac:dyDescent="0.25" r="1021" customHeight="1" ht="18">
      <c r="A1021" s="1"/>
      <c r="B1021" s="33"/>
      <c r="C1021" s="63"/>
      <c r="D1021" s="63"/>
      <c r="E1021" s="63"/>
      <c r="F1021" s="63"/>
      <c r="G1021" s="63"/>
      <c r="H1021" s="63"/>
      <c r="I1021" s="63"/>
      <c r="J1021" s="63"/>
      <c r="K1021" s="64"/>
      <c r="L1021" s="65"/>
      <c r="M1021" s="66"/>
      <c r="N1021" s="66"/>
      <c r="O1021" s="66"/>
      <c r="P1021" s="66"/>
      <c r="Q1021" s="66"/>
      <c r="R1021" s="63"/>
      <c r="S1021" s="63"/>
      <c r="T1021" s="63"/>
      <c r="U1021" s="63"/>
      <c r="V1021" s="63"/>
      <c r="W1021" s="63"/>
      <c r="X1021" s="63"/>
      <c r="Y1021" s="66"/>
      <c r="Z1021" s="63"/>
      <c r="AA1021" s="63"/>
      <c r="AB1021" s="65"/>
      <c r="AC1021" s="63"/>
      <c r="AD1021" s="66"/>
      <c r="AE1021" s="63"/>
      <c r="AF1021" s="66"/>
      <c r="AG1021" s="66"/>
      <c r="AH1021" s="66"/>
      <c r="AI1021" s="66"/>
    </row>
    <row x14ac:dyDescent="0.25" r="1022" customHeight="1" ht="18">
      <c r="A1022" s="1"/>
      <c r="B1022" s="33"/>
      <c r="C1022" s="63"/>
      <c r="D1022" s="63"/>
      <c r="E1022" s="63"/>
      <c r="F1022" s="63"/>
      <c r="G1022" s="63"/>
      <c r="H1022" s="63"/>
      <c r="I1022" s="63"/>
      <c r="J1022" s="63"/>
      <c r="K1022" s="64"/>
      <c r="L1022" s="65"/>
      <c r="M1022" s="66"/>
      <c r="N1022" s="66"/>
      <c r="O1022" s="66"/>
      <c r="P1022" s="66"/>
      <c r="Q1022" s="66"/>
      <c r="R1022" s="63"/>
      <c r="S1022" s="63"/>
      <c r="T1022" s="63"/>
      <c r="U1022" s="63"/>
      <c r="V1022" s="63"/>
      <c r="W1022" s="63"/>
      <c r="X1022" s="63"/>
      <c r="Y1022" s="66"/>
      <c r="Z1022" s="63"/>
      <c r="AA1022" s="63"/>
      <c r="AB1022" s="65"/>
      <c r="AC1022" s="63"/>
      <c r="AD1022" s="66"/>
      <c r="AE1022" s="63"/>
      <c r="AF1022" s="66"/>
      <c r="AG1022" s="66"/>
      <c r="AH1022" s="66"/>
      <c r="AI1022" s="66"/>
    </row>
    <row x14ac:dyDescent="0.25" r="1023" customHeight="1" ht="18">
      <c r="A1023" s="1"/>
      <c r="B1023" s="33"/>
      <c r="C1023" s="63"/>
      <c r="D1023" s="63"/>
      <c r="E1023" s="63"/>
      <c r="F1023" s="63"/>
      <c r="G1023" s="63"/>
      <c r="H1023" s="63"/>
      <c r="I1023" s="63"/>
      <c r="J1023" s="63"/>
      <c r="K1023" s="64"/>
      <c r="L1023" s="65"/>
      <c r="M1023" s="66"/>
      <c r="N1023" s="66"/>
      <c r="O1023" s="66"/>
      <c r="P1023" s="66"/>
      <c r="Q1023" s="66"/>
      <c r="R1023" s="63"/>
      <c r="S1023" s="63"/>
      <c r="T1023" s="63"/>
      <c r="U1023" s="63"/>
      <c r="V1023" s="63"/>
      <c r="W1023" s="63"/>
      <c r="X1023" s="63"/>
      <c r="Y1023" s="66"/>
      <c r="Z1023" s="63"/>
      <c r="AA1023" s="63"/>
      <c r="AB1023" s="65"/>
      <c r="AC1023" s="63"/>
      <c r="AD1023" s="66"/>
      <c r="AE1023" s="63"/>
      <c r="AF1023" s="66"/>
      <c r="AG1023" s="66"/>
      <c r="AH1023" s="66"/>
      <c r="AI1023" s="66"/>
    </row>
    <row x14ac:dyDescent="0.25" r="1024" customHeight="1" ht="18">
      <c r="A1024" s="1"/>
      <c r="B1024" s="33"/>
      <c r="C1024" s="63"/>
      <c r="D1024" s="63"/>
      <c r="E1024" s="63"/>
      <c r="F1024" s="63"/>
      <c r="G1024" s="63"/>
      <c r="H1024" s="63"/>
      <c r="I1024" s="63"/>
      <c r="J1024" s="63"/>
      <c r="K1024" s="64"/>
      <c r="L1024" s="65"/>
      <c r="M1024" s="66"/>
      <c r="N1024" s="66"/>
      <c r="O1024" s="66"/>
      <c r="P1024" s="66"/>
      <c r="Q1024" s="66"/>
      <c r="R1024" s="63"/>
      <c r="S1024" s="63"/>
      <c r="T1024" s="63"/>
      <c r="U1024" s="63"/>
      <c r="V1024" s="63"/>
      <c r="W1024" s="63"/>
      <c r="X1024" s="63"/>
      <c r="Y1024" s="66"/>
      <c r="Z1024" s="63"/>
      <c r="AA1024" s="63"/>
      <c r="AB1024" s="65"/>
      <c r="AC1024" s="63"/>
      <c r="AD1024" s="66"/>
      <c r="AE1024" s="63"/>
      <c r="AF1024" s="66"/>
      <c r="AG1024" s="66"/>
      <c r="AH1024" s="66"/>
      <c r="AI1024" s="66"/>
    </row>
  </sheetData>
  <mergeCells count="4">
    <mergeCell ref="C1:D1"/>
    <mergeCell ref="E1:F1"/>
    <mergeCell ref="G1:H1"/>
    <mergeCell ref="I1:J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J717"/>
  <sheetViews>
    <sheetView workbookViewId="0"/>
  </sheetViews>
  <sheetFormatPr defaultRowHeight="15" x14ac:dyDescent="0.25"/>
  <cols>
    <col min="1" max="1" style="49" width="13.005" customWidth="1" bestFit="1"/>
    <col min="2" max="2" style="49" width="49.005" customWidth="1" bestFit="1"/>
    <col min="3" max="3" style="132" width="9.43357142857143" customWidth="1" bestFit="1"/>
    <col min="4" max="4" style="132" width="9.43357142857143" customWidth="1" bestFit="1"/>
    <col min="5" max="5" style="132" width="9.43357142857143" customWidth="1" bestFit="1"/>
    <col min="6" max="6" style="132" width="9.43357142857143" customWidth="1" bestFit="1"/>
    <col min="7" max="7" style="132" width="9.43357142857143" customWidth="1" bestFit="1"/>
    <col min="8" max="8" style="132" width="9.43357142857143" customWidth="1" bestFit="1"/>
    <col min="9" max="9" style="132" width="8.862142857142858" customWidth="1" bestFit="1"/>
    <col min="10" max="10" style="132" width="10.43357142857143" customWidth="1" bestFit="1"/>
    <col min="11" max="11" style="133" width="13.005" customWidth="1" bestFit="1"/>
    <col min="12" max="12" style="51" width="13.005" customWidth="1" bestFit="1"/>
    <col min="13" max="13" style="50" width="13.005" customWidth="1" bestFit="1"/>
    <col min="14" max="14" style="50" width="13.005" customWidth="1" bestFit="1"/>
    <col min="15" max="15" style="50" width="13.005" customWidth="1" bestFit="1"/>
    <col min="16" max="16" style="50" width="13.005" customWidth="1" bestFit="1"/>
    <col min="17" max="17" style="50" width="13.005" customWidth="1" bestFit="1"/>
    <col min="18" max="18" style="49" width="13.005" customWidth="1" bestFit="1"/>
    <col min="19" max="19" style="49" width="13.005" customWidth="1" bestFit="1"/>
    <col min="20" max="20" style="49" width="13.005" customWidth="1" bestFit="1"/>
    <col min="21" max="21" style="49" width="13.005" customWidth="1" bestFit="1"/>
    <col min="22" max="22" style="49" width="13.005" customWidth="1" bestFit="1"/>
    <col min="23" max="23" style="49" width="13.005" customWidth="1" bestFit="1"/>
    <col min="24" max="24" style="50" width="13.005" customWidth="1" bestFit="1"/>
    <col min="25" max="25" style="50" width="13.005" customWidth="1" bestFit="1"/>
    <col min="26" max="26" style="49" width="13.005" customWidth="1" bestFit="1"/>
    <col min="27" max="27" style="49" width="13.005" customWidth="1" bestFit="1"/>
    <col min="28" max="28" style="51" width="13.005" customWidth="1" bestFit="1"/>
    <col min="29" max="29" style="49" width="13.005" customWidth="1" bestFit="1"/>
    <col min="30" max="30" style="50" width="13.005" customWidth="1" bestFit="1"/>
    <col min="31" max="31" style="49" width="13.005" customWidth="1" bestFit="1"/>
    <col min="32" max="32" style="50" width="13.005" customWidth="1" bestFit="1"/>
    <col min="33" max="33" style="50" width="13.005" customWidth="1" bestFit="1"/>
    <col min="34" max="34" style="50" width="13.005" customWidth="1" bestFit="1"/>
    <col min="35" max="35" style="50" width="13.005" customWidth="1" bestFit="1"/>
    <col min="36" max="36" style="49" width="13.005" customWidth="1" bestFit="1"/>
  </cols>
  <sheetData>
    <row x14ac:dyDescent="0.25" r="1" customHeight="1" ht="18">
      <c r="A1" s="1"/>
      <c r="B1" s="63"/>
      <c r="C1" s="3" t="s">
        <v>0</v>
      </c>
      <c r="D1" s="4"/>
      <c r="E1" s="3" t="s">
        <v>1</v>
      </c>
      <c r="F1" s="4"/>
      <c r="G1" s="3" t="s">
        <v>2</v>
      </c>
      <c r="H1" s="4"/>
      <c r="I1" s="3" t="s">
        <v>3</v>
      </c>
      <c r="J1" s="4"/>
      <c r="K1" s="64"/>
      <c r="L1" s="65"/>
      <c r="M1" s="66"/>
      <c r="N1" s="66"/>
      <c r="O1" s="66"/>
      <c r="P1" s="66"/>
      <c r="Q1" s="66"/>
      <c r="R1" s="63"/>
      <c r="S1" s="63"/>
      <c r="T1" s="63"/>
      <c r="U1" s="63"/>
      <c r="V1" s="63"/>
      <c r="W1" s="63"/>
      <c r="X1" s="66"/>
      <c r="Y1" s="66"/>
      <c r="Z1" s="63"/>
      <c r="AA1" s="63"/>
      <c r="AB1" s="65"/>
      <c r="AC1" s="63"/>
      <c r="AD1" s="66"/>
      <c r="AE1" s="63"/>
      <c r="AF1" s="66"/>
      <c r="AG1" s="66"/>
      <c r="AH1" s="66"/>
      <c r="AI1" s="42"/>
      <c r="AJ1" s="63"/>
    </row>
    <row x14ac:dyDescent="0.25" r="2" customHeight="1" ht="18">
      <c r="A2" s="1" t="s">
        <v>4</v>
      </c>
      <c r="B2" s="1" t="s">
        <v>5</v>
      </c>
      <c r="C2" s="7" t="s">
        <v>6</v>
      </c>
      <c r="D2" s="8" t="s">
        <v>7</v>
      </c>
      <c r="E2" s="7" t="s">
        <v>6</v>
      </c>
      <c r="F2" s="8" t="s">
        <v>7</v>
      </c>
      <c r="G2" s="7" t="s">
        <v>6</v>
      </c>
      <c r="H2" s="8" t="s">
        <v>7</v>
      </c>
      <c r="I2" s="7" t="s">
        <v>6</v>
      </c>
      <c r="J2" s="8" t="s">
        <v>7</v>
      </c>
      <c r="K2" s="64" t="s">
        <v>8</v>
      </c>
      <c r="L2" s="65" t="s">
        <v>9</v>
      </c>
      <c r="M2" s="66" t="s">
        <v>10</v>
      </c>
      <c r="N2" s="66" t="s">
        <v>11</v>
      </c>
      <c r="O2" s="66" t="s">
        <v>12</v>
      </c>
      <c r="P2" s="66" t="s">
        <v>13</v>
      </c>
      <c r="Q2" s="66" t="s">
        <v>14</v>
      </c>
      <c r="R2" s="63" t="s">
        <v>15</v>
      </c>
      <c r="S2" s="63" t="s">
        <v>16</v>
      </c>
      <c r="T2" s="63" t="s">
        <v>17</v>
      </c>
      <c r="U2" s="63" t="s">
        <v>18</v>
      </c>
      <c r="V2" s="63" t="s">
        <v>19</v>
      </c>
      <c r="W2" s="63" t="s">
        <v>20</v>
      </c>
      <c r="X2" s="66" t="s">
        <v>21</v>
      </c>
      <c r="Y2" s="66" t="s">
        <v>22</v>
      </c>
      <c r="Z2" s="39" t="s">
        <v>23</v>
      </c>
      <c r="AA2" s="63" t="s">
        <v>24</v>
      </c>
      <c r="AB2" s="65" t="s">
        <v>25</v>
      </c>
      <c r="AC2" s="63" t="s">
        <v>26</v>
      </c>
      <c r="AD2" s="66" t="s">
        <v>27</v>
      </c>
      <c r="AE2" s="63" t="s">
        <v>28</v>
      </c>
      <c r="AF2" s="66" t="s">
        <v>29</v>
      </c>
      <c r="AG2" s="66" t="s">
        <v>30</v>
      </c>
      <c r="AH2" s="42" t="s">
        <v>31</v>
      </c>
      <c r="AI2" s="75" t="s">
        <v>32</v>
      </c>
      <c r="AJ2" s="63"/>
    </row>
    <row x14ac:dyDescent="0.25" r="3" customHeight="1" ht="18">
      <c r="A3" s="1" t="s">
        <v>11252</v>
      </c>
      <c r="B3" s="33" t="s">
        <v>22165</v>
      </c>
      <c r="C3" s="13" t="s">
        <v>44</v>
      </c>
      <c r="D3" s="16"/>
      <c r="E3" s="13" t="s">
        <v>44</v>
      </c>
      <c r="F3" s="16"/>
      <c r="G3" s="13" t="s">
        <v>44</v>
      </c>
      <c r="H3" s="16"/>
      <c r="I3" s="15"/>
      <c r="J3" s="16"/>
      <c r="K3" s="67">
        <v>1169980000000000000</v>
      </c>
      <c r="L3" s="68">
        <v>43714.71828703704</v>
      </c>
      <c r="M3" s="37">
        <v>0</v>
      </c>
      <c r="N3" s="37">
        <v>0</v>
      </c>
      <c r="O3" s="37">
        <v>0</v>
      </c>
      <c r="P3" s="37">
        <v>0</v>
      </c>
      <c r="Q3" s="37">
        <v>0</v>
      </c>
      <c r="R3" s="63"/>
      <c r="S3" s="63"/>
      <c r="T3" s="63"/>
      <c r="U3" s="63"/>
      <c r="V3" s="63" t="s">
        <v>22166</v>
      </c>
      <c r="W3" s="63"/>
      <c r="X3" s="66" t="s">
        <v>22167</v>
      </c>
      <c r="Y3" s="69">
        <v>1122830000000000000</v>
      </c>
      <c r="Z3" s="39" t="s">
        <v>22168</v>
      </c>
      <c r="AA3" s="63"/>
      <c r="AB3" s="68">
        <v>43584.6118287037</v>
      </c>
      <c r="AC3" s="63"/>
      <c r="AD3" s="66"/>
      <c r="AE3" s="63"/>
      <c r="AF3" s="37">
        <v>4049</v>
      </c>
      <c r="AG3" s="37">
        <v>160</v>
      </c>
      <c r="AH3" s="37">
        <v>197</v>
      </c>
      <c r="AI3" s="37">
        <v>4789</v>
      </c>
      <c r="AJ3" s="63"/>
    </row>
    <row x14ac:dyDescent="0.25" r="4" customHeight="1" ht="18">
      <c r="A4" s="1" t="s">
        <v>151</v>
      </c>
      <c r="B4" s="33" t="s">
        <v>22169</v>
      </c>
      <c r="C4" s="13" t="s">
        <v>44</v>
      </c>
      <c r="D4" s="16"/>
      <c r="E4" s="13" t="s">
        <v>44</v>
      </c>
      <c r="F4" s="16"/>
      <c r="G4" s="13" t="s">
        <v>44</v>
      </c>
      <c r="H4" s="16"/>
      <c r="I4" s="15"/>
      <c r="J4" s="16"/>
      <c r="K4" s="67">
        <v>1169970000000000000</v>
      </c>
      <c r="L4" s="68">
        <v>43714.70866898148</v>
      </c>
      <c r="M4" s="37">
        <v>0</v>
      </c>
      <c r="N4" s="37">
        <v>1</v>
      </c>
      <c r="O4" s="37">
        <v>0</v>
      </c>
      <c r="P4" s="37">
        <v>0</v>
      </c>
      <c r="Q4" s="37">
        <v>0</v>
      </c>
      <c r="R4" s="63"/>
      <c r="S4" s="63"/>
      <c r="T4" s="63"/>
      <c r="U4" s="63"/>
      <c r="V4" s="39" t="s">
        <v>5073</v>
      </c>
      <c r="W4" s="63"/>
      <c r="X4" s="66" t="s">
        <v>5074</v>
      </c>
      <c r="Y4" s="37">
        <v>2200166471</v>
      </c>
      <c r="Z4" s="63" t="s">
        <v>5075</v>
      </c>
      <c r="AA4" s="20" t="s">
        <v>5076</v>
      </c>
      <c r="AB4" s="68">
        <v>41607.432488425926</v>
      </c>
      <c r="AC4" s="63"/>
      <c r="AD4" s="66" t="s">
        <v>100</v>
      </c>
      <c r="AE4" s="63"/>
      <c r="AF4" s="37">
        <v>209273</v>
      </c>
      <c r="AG4" s="37">
        <v>156782</v>
      </c>
      <c r="AH4" s="37">
        <v>14</v>
      </c>
      <c r="AI4" s="37">
        <v>196</v>
      </c>
      <c r="AJ4" s="63"/>
    </row>
    <row x14ac:dyDescent="0.25" r="5" customHeight="1" ht="18">
      <c r="A5" s="1" t="s">
        <v>22170</v>
      </c>
      <c r="B5" s="33" t="s">
        <v>22171</v>
      </c>
      <c r="C5" s="13" t="s">
        <v>44</v>
      </c>
      <c r="D5" s="16"/>
      <c r="E5" s="13" t="s">
        <v>44</v>
      </c>
      <c r="F5" s="16"/>
      <c r="G5" s="13" t="s">
        <v>44</v>
      </c>
      <c r="H5" s="16"/>
      <c r="I5" s="15"/>
      <c r="J5" s="16"/>
      <c r="K5" s="67">
        <v>1169970000000000000</v>
      </c>
      <c r="L5" s="68">
        <v>43714.6996875</v>
      </c>
      <c r="M5" s="37">
        <v>3</v>
      </c>
      <c r="N5" s="37">
        <v>1</v>
      </c>
      <c r="O5" s="37">
        <v>0</v>
      </c>
      <c r="P5" s="37">
        <v>0</v>
      </c>
      <c r="Q5" s="37">
        <v>0</v>
      </c>
      <c r="R5" s="63"/>
      <c r="S5" s="63"/>
      <c r="T5" s="63"/>
      <c r="U5" s="39"/>
      <c r="V5" s="39" t="s">
        <v>22172</v>
      </c>
      <c r="W5" s="63"/>
      <c r="X5" s="66" t="s">
        <v>22173</v>
      </c>
      <c r="Y5" s="37">
        <v>2370799267</v>
      </c>
      <c r="Z5" s="63" t="s">
        <v>22174</v>
      </c>
      <c r="AA5" s="20" t="s">
        <v>22175</v>
      </c>
      <c r="AB5" s="68">
        <v>41701.941469907404</v>
      </c>
      <c r="AC5" s="63"/>
      <c r="AD5" s="66" t="s">
        <v>2205</v>
      </c>
      <c r="AE5" s="63"/>
      <c r="AF5" s="37">
        <v>19459</v>
      </c>
      <c r="AG5" s="37">
        <v>11126</v>
      </c>
      <c r="AH5" s="37">
        <v>199</v>
      </c>
      <c r="AI5" s="37">
        <v>469</v>
      </c>
      <c r="AJ5" s="63"/>
    </row>
    <row x14ac:dyDescent="0.25" r="6" customHeight="1" ht="18">
      <c r="A6" s="1" t="s">
        <v>22176</v>
      </c>
      <c r="B6" s="33" t="s">
        <v>22177</v>
      </c>
      <c r="C6" s="13" t="s">
        <v>44</v>
      </c>
      <c r="D6" s="16"/>
      <c r="E6" s="13" t="s">
        <v>44</v>
      </c>
      <c r="F6" s="16"/>
      <c r="G6" s="13" t="s">
        <v>44</v>
      </c>
      <c r="H6" s="16"/>
      <c r="I6" s="15"/>
      <c r="J6" s="16"/>
      <c r="K6" s="67">
        <v>1169970000000000000</v>
      </c>
      <c r="L6" s="68">
        <v>43714.69497685185</v>
      </c>
      <c r="M6" s="37">
        <v>0</v>
      </c>
      <c r="N6" s="37">
        <v>0</v>
      </c>
      <c r="O6" s="37">
        <v>0</v>
      </c>
      <c r="P6" s="37">
        <v>0</v>
      </c>
      <c r="Q6" s="37">
        <v>0</v>
      </c>
      <c r="R6" s="63"/>
      <c r="S6" s="63"/>
      <c r="T6" s="63"/>
      <c r="U6" s="63"/>
      <c r="V6" s="63" t="s">
        <v>22178</v>
      </c>
      <c r="W6" s="63"/>
      <c r="X6" s="66" t="s">
        <v>865</v>
      </c>
      <c r="Y6" s="37">
        <v>169464412</v>
      </c>
      <c r="Z6" s="63"/>
      <c r="AA6" s="63"/>
      <c r="AB6" s="68">
        <v>40381.66677083333</v>
      </c>
      <c r="AC6" s="63"/>
      <c r="AD6" s="66" t="s">
        <v>22179</v>
      </c>
      <c r="AE6" s="63"/>
      <c r="AF6" s="37">
        <v>77490</v>
      </c>
      <c r="AG6" s="37">
        <v>810</v>
      </c>
      <c r="AH6" s="37">
        <v>1483</v>
      </c>
      <c r="AI6" s="37">
        <v>5428</v>
      </c>
      <c r="AJ6" s="63"/>
    </row>
    <row x14ac:dyDescent="0.25" r="7" customHeight="1" ht="18">
      <c r="A7" s="1" t="s">
        <v>22180</v>
      </c>
      <c r="B7" s="33" t="s">
        <v>22181</v>
      </c>
      <c r="C7" s="13" t="s">
        <v>44</v>
      </c>
      <c r="D7" s="16"/>
      <c r="E7" s="13" t="s">
        <v>44</v>
      </c>
      <c r="F7" s="16"/>
      <c r="G7" s="13" t="s">
        <v>44</v>
      </c>
      <c r="H7" s="16"/>
      <c r="I7" s="15"/>
      <c r="J7" s="16"/>
      <c r="K7" s="67">
        <v>1169970000000000000</v>
      </c>
      <c r="L7" s="68">
        <v>43714.69493055555</v>
      </c>
      <c r="M7" s="37">
        <v>1</v>
      </c>
      <c r="N7" s="37">
        <v>0</v>
      </c>
      <c r="O7" s="37">
        <v>0</v>
      </c>
      <c r="P7" s="37">
        <v>0</v>
      </c>
      <c r="Q7" s="37">
        <v>0</v>
      </c>
      <c r="R7" s="63"/>
      <c r="S7" s="63"/>
      <c r="T7" s="63"/>
      <c r="U7" s="63"/>
      <c r="V7" s="63" t="s">
        <v>22182</v>
      </c>
      <c r="W7" s="63"/>
      <c r="X7" s="66" t="s">
        <v>22183</v>
      </c>
      <c r="Y7" s="37">
        <v>134887406</v>
      </c>
      <c r="Z7" s="63" t="s">
        <v>22184</v>
      </c>
      <c r="AA7" s="20" t="s">
        <v>22185</v>
      </c>
      <c r="AB7" s="68">
        <v>40287.95226851852</v>
      </c>
      <c r="AC7" s="63"/>
      <c r="AD7" s="42"/>
      <c r="AE7" s="63"/>
      <c r="AF7" s="37">
        <v>20728</v>
      </c>
      <c r="AG7" s="37">
        <v>338</v>
      </c>
      <c r="AH7" s="37">
        <v>322</v>
      </c>
      <c r="AI7" s="37">
        <v>24392</v>
      </c>
      <c r="AJ7" s="63"/>
    </row>
    <row x14ac:dyDescent="0.25" r="8" customHeight="1" ht="18">
      <c r="A8" s="1" t="s">
        <v>1727</v>
      </c>
      <c r="B8" s="33" t="s">
        <v>22186</v>
      </c>
      <c r="C8" s="13" t="s">
        <v>44</v>
      </c>
      <c r="D8" s="16"/>
      <c r="E8" s="13" t="s">
        <v>44</v>
      </c>
      <c r="F8" s="16"/>
      <c r="G8" s="13" t="s">
        <v>44</v>
      </c>
      <c r="H8" s="16"/>
      <c r="I8" s="15"/>
      <c r="J8" s="16"/>
      <c r="K8" s="67">
        <v>1169970000000000000</v>
      </c>
      <c r="L8" s="68">
        <v>43714.690104166664</v>
      </c>
      <c r="M8" s="37">
        <v>13</v>
      </c>
      <c r="N8" s="37">
        <v>0</v>
      </c>
      <c r="O8" s="37">
        <v>0</v>
      </c>
      <c r="P8" s="37">
        <v>0</v>
      </c>
      <c r="Q8" s="37">
        <v>0</v>
      </c>
      <c r="R8" s="63"/>
      <c r="S8" s="63"/>
      <c r="T8" s="63"/>
      <c r="U8" s="63"/>
      <c r="V8" s="63" t="s">
        <v>22187</v>
      </c>
      <c r="W8" s="63"/>
      <c r="X8" s="66" t="s">
        <v>22188</v>
      </c>
      <c r="Y8" s="67">
        <v>1150810000000000000</v>
      </c>
      <c r="Z8" s="63" t="s">
        <v>22189</v>
      </c>
      <c r="AA8" s="20" t="s">
        <v>22190</v>
      </c>
      <c r="AB8" s="68">
        <v>43661.819548611114</v>
      </c>
      <c r="AC8" s="39"/>
      <c r="AD8" s="42" t="s">
        <v>22191</v>
      </c>
      <c r="AE8" s="63"/>
      <c r="AF8" s="37">
        <v>2681</v>
      </c>
      <c r="AG8" s="37">
        <v>648</v>
      </c>
      <c r="AH8" s="37">
        <v>593</v>
      </c>
      <c r="AI8" s="37">
        <v>7484</v>
      </c>
      <c r="AJ8" s="63"/>
    </row>
    <row x14ac:dyDescent="0.25" r="9" customHeight="1" ht="18">
      <c r="A9" s="1" t="s">
        <v>1751</v>
      </c>
      <c r="B9" s="33" t="s">
        <v>22192</v>
      </c>
      <c r="C9" s="13" t="s">
        <v>35</v>
      </c>
      <c r="D9" s="14" t="s">
        <v>235</v>
      </c>
      <c r="E9" s="13" t="s">
        <v>35</v>
      </c>
      <c r="F9" s="14" t="s">
        <v>235</v>
      </c>
      <c r="G9" s="13" t="s">
        <v>35</v>
      </c>
      <c r="H9" s="14" t="s">
        <v>235</v>
      </c>
      <c r="I9" s="15"/>
      <c r="J9" s="16"/>
      <c r="K9" s="67">
        <v>1169960000000000000</v>
      </c>
      <c r="L9" s="68">
        <v>43714.673425925925</v>
      </c>
      <c r="M9" s="37">
        <v>0</v>
      </c>
      <c r="N9" s="37">
        <v>0</v>
      </c>
      <c r="O9" s="37">
        <v>0</v>
      </c>
      <c r="P9" s="37">
        <v>0</v>
      </c>
      <c r="Q9" s="37">
        <v>0</v>
      </c>
      <c r="R9" s="63"/>
      <c r="S9" s="63"/>
      <c r="T9" s="63"/>
      <c r="U9" s="63"/>
      <c r="V9" s="63" t="s">
        <v>7060</v>
      </c>
      <c r="W9" s="63"/>
      <c r="X9" s="66" t="s">
        <v>7061</v>
      </c>
      <c r="Y9" s="37">
        <v>2774937107</v>
      </c>
      <c r="Z9" s="39"/>
      <c r="AA9" s="63"/>
      <c r="AB9" s="68">
        <v>41901.40211805556</v>
      </c>
      <c r="AC9" s="63"/>
      <c r="AD9" s="66"/>
      <c r="AE9" s="63"/>
      <c r="AF9" s="37">
        <v>1853</v>
      </c>
      <c r="AG9" s="37">
        <v>8</v>
      </c>
      <c r="AH9" s="37">
        <v>120</v>
      </c>
      <c r="AI9" s="37">
        <v>858</v>
      </c>
      <c r="AJ9" s="63"/>
    </row>
    <row x14ac:dyDescent="0.25" r="10" customHeight="1" ht="18">
      <c r="A10" s="1" t="s">
        <v>1191</v>
      </c>
      <c r="B10" s="33" t="s">
        <v>22193</v>
      </c>
      <c r="C10" s="13" t="s">
        <v>44</v>
      </c>
      <c r="D10" s="16"/>
      <c r="E10" s="13" t="s">
        <v>44</v>
      </c>
      <c r="F10" s="16"/>
      <c r="G10" s="13" t="s">
        <v>44</v>
      </c>
      <c r="H10" s="16"/>
      <c r="I10" s="15"/>
      <c r="J10" s="16"/>
      <c r="K10" s="67">
        <v>1169960000000000000</v>
      </c>
      <c r="L10" s="68">
        <v>43714.667025462964</v>
      </c>
      <c r="M10" s="37">
        <v>10</v>
      </c>
      <c r="N10" s="37">
        <v>0</v>
      </c>
      <c r="O10" s="37">
        <v>0</v>
      </c>
      <c r="P10" s="37">
        <v>0</v>
      </c>
      <c r="Q10" s="37">
        <v>0</v>
      </c>
      <c r="R10" s="63"/>
      <c r="S10" s="63"/>
      <c r="T10" s="63"/>
      <c r="U10" s="63"/>
      <c r="V10" s="39" t="s">
        <v>22194</v>
      </c>
      <c r="W10" s="63"/>
      <c r="X10" s="66" t="s">
        <v>650</v>
      </c>
      <c r="Y10" s="41">
        <v>3011169922</v>
      </c>
      <c r="Z10" s="39" t="s">
        <v>22195</v>
      </c>
      <c r="AA10" s="63"/>
      <c r="AB10" s="68">
        <v>42037.071805555555</v>
      </c>
      <c r="AC10" s="63"/>
      <c r="AD10" s="66" t="s">
        <v>22196</v>
      </c>
      <c r="AE10" s="63"/>
      <c r="AF10" s="37">
        <v>665</v>
      </c>
      <c r="AG10" s="37">
        <v>161</v>
      </c>
      <c r="AH10" s="37">
        <v>85</v>
      </c>
      <c r="AI10" s="37">
        <v>7172</v>
      </c>
      <c r="AJ10" s="63"/>
    </row>
    <row x14ac:dyDescent="0.25" r="11" customHeight="1" ht="18">
      <c r="A11" s="1" t="s">
        <v>185</v>
      </c>
      <c r="B11" s="33" t="s">
        <v>22197</v>
      </c>
      <c r="C11" s="13" t="s">
        <v>44</v>
      </c>
      <c r="D11" s="16"/>
      <c r="E11" s="13" t="s">
        <v>44</v>
      </c>
      <c r="F11" s="16"/>
      <c r="G11" s="13" t="s">
        <v>44</v>
      </c>
      <c r="H11" s="16"/>
      <c r="I11" s="15"/>
      <c r="J11" s="16"/>
      <c r="K11" s="67">
        <v>1169940000000000000</v>
      </c>
      <c r="L11" s="68">
        <v>43714.62363425926</v>
      </c>
      <c r="M11" s="37">
        <v>0</v>
      </c>
      <c r="N11" s="37">
        <v>0</v>
      </c>
      <c r="O11" s="37">
        <v>0</v>
      </c>
      <c r="P11" s="37">
        <v>0</v>
      </c>
      <c r="Q11" s="37">
        <v>0</v>
      </c>
      <c r="R11" s="63"/>
      <c r="S11" s="63"/>
      <c r="T11" s="63"/>
      <c r="U11" s="39"/>
      <c r="V11" s="39" t="s">
        <v>18151</v>
      </c>
      <c r="W11" s="63"/>
      <c r="X11" s="66" t="s">
        <v>18152</v>
      </c>
      <c r="Y11" s="37">
        <v>161227295</v>
      </c>
      <c r="Z11" s="39" t="s">
        <v>18153</v>
      </c>
      <c r="AA11" s="20" t="s">
        <v>18154</v>
      </c>
      <c r="AB11" s="68">
        <v>40359.541909722226</v>
      </c>
      <c r="AC11" s="63"/>
      <c r="AD11" s="66"/>
      <c r="AE11" s="63"/>
      <c r="AF11" s="37">
        <v>216585</v>
      </c>
      <c r="AG11" s="37">
        <v>102183</v>
      </c>
      <c r="AH11" s="37">
        <v>13</v>
      </c>
      <c r="AI11" s="37">
        <v>5</v>
      </c>
      <c r="AJ11" s="63"/>
    </row>
    <row x14ac:dyDescent="0.25" r="12" customHeight="1" ht="18">
      <c r="A12" s="1" t="s">
        <v>10460</v>
      </c>
      <c r="B12" s="33" t="s">
        <v>22198</v>
      </c>
      <c r="C12" s="13" t="s">
        <v>44</v>
      </c>
      <c r="D12" s="16"/>
      <c r="E12" s="13" t="s">
        <v>44</v>
      </c>
      <c r="F12" s="16"/>
      <c r="G12" s="13" t="s">
        <v>44</v>
      </c>
      <c r="H12" s="16"/>
      <c r="I12" s="15"/>
      <c r="J12" s="16"/>
      <c r="K12" s="67">
        <v>1169940000000000000</v>
      </c>
      <c r="L12" s="68">
        <v>43714.62322916667</v>
      </c>
      <c r="M12" s="37">
        <v>6</v>
      </c>
      <c r="N12" s="37">
        <v>0</v>
      </c>
      <c r="O12" s="37">
        <v>0</v>
      </c>
      <c r="P12" s="37">
        <v>0</v>
      </c>
      <c r="Q12" s="37">
        <v>0</v>
      </c>
      <c r="R12" s="63"/>
      <c r="S12" s="63"/>
      <c r="T12" s="63"/>
      <c r="U12" s="63"/>
      <c r="V12" s="63" t="s">
        <v>22199</v>
      </c>
      <c r="W12" s="63"/>
      <c r="X12" s="66" t="s">
        <v>22200</v>
      </c>
      <c r="Y12" s="41">
        <v>728626699</v>
      </c>
      <c r="Z12" s="39" t="s">
        <v>22201</v>
      </c>
      <c r="AA12" s="63"/>
      <c r="AB12" s="68">
        <v>41121.81167824074</v>
      </c>
      <c r="AC12" s="63"/>
      <c r="AD12" s="66" t="s">
        <v>2995</v>
      </c>
      <c r="AE12" s="63"/>
      <c r="AF12" s="37">
        <v>14069</v>
      </c>
      <c r="AG12" s="37">
        <v>238</v>
      </c>
      <c r="AH12" s="37">
        <v>276</v>
      </c>
      <c r="AI12" s="37">
        <v>45112</v>
      </c>
      <c r="AJ12" s="63"/>
    </row>
    <row x14ac:dyDescent="0.25" r="13" customHeight="1" ht="18">
      <c r="A13" s="1" t="s">
        <v>608</v>
      </c>
      <c r="B13" s="33" t="s">
        <v>22202</v>
      </c>
      <c r="C13" s="13" t="s">
        <v>44</v>
      </c>
      <c r="D13" s="16"/>
      <c r="E13" s="13" t="s">
        <v>44</v>
      </c>
      <c r="F13" s="16"/>
      <c r="G13" s="13" t="s">
        <v>44</v>
      </c>
      <c r="H13" s="16"/>
      <c r="I13" s="15"/>
      <c r="J13" s="16"/>
      <c r="K13" s="67">
        <v>1169940000000000000</v>
      </c>
      <c r="L13" s="68">
        <v>43714.62100694444</v>
      </c>
      <c r="M13" s="37">
        <v>7</v>
      </c>
      <c r="N13" s="37">
        <v>0</v>
      </c>
      <c r="O13" s="37">
        <v>0</v>
      </c>
      <c r="P13" s="37">
        <v>0</v>
      </c>
      <c r="Q13" s="37">
        <v>0</v>
      </c>
      <c r="R13" s="63"/>
      <c r="S13" s="63"/>
      <c r="T13" s="63"/>
      <c r="U13" s="63"/>
      <c r="V13" s="39" t="s">
        <v>22203</v>
      </c>
      <c r="W13" s="63"/>
      <c r="X13" s="66" t="s">
        <v>22204</v>
      </c>
      <c r="Y13" s="67">
        <v>877139000000000000</v>
      </c>
      <c r="Z13" s="63"/>
      <c r="AA13" s="63"/>
      <c r="AB13" s="68">
        <v>42906.63966435185</v>
      </c>
      <c r="AC13" s="63"/>
      <c r="AD13" s="66"/>
      <c r="AE13" s="63"/>
      <c r="AF13" s="37">
        <v>749</v>
      </c>
      <c r="AG13" s="37">
        <v>176</v>
      </c>
      <c r="AH13" s="37">
        <v>95</v>
      </c>
      <c r="AI13" s="37">
        <v>3609</v>
      </c>
      <c r="AJ13" s="63"/>
    </row>
    <row x14ac:dyDescent="0.25" r="14" customHeight="1" ht="18">
      <c r="A14" s="1" t="s">
        <v>8237</v>
      </c>
      <c r="B14" s="33" t="s">
        <v>22205</v>
      </c>
      <c r="C14" s="13" t="s">
        <v>35</v>
      </c>
      <c r="D14" s="14" t="s">
        <v>235</v>
      </c>
      <c r="E14" s="13" t="s">
        <v>35</v>
      </c>
      <c r="F14" s="14" t="s">
        <v>235</v>
      </c>
      <c r="G14" s="13" t="s">
        <v>35</v>
      </c>
      <c r="H14" s="14" t="s">
        <v>235</v>
      </c>
      <c r="I14" s="15"/>
      <c r="J14" s="16"/>
      <c r="K14" s="67">
        <v>1169940000000000000</v>
      </c>
      <c r="L14" s="68">
        <v>43714.609398148146</v>
      </c>
      <c r="M14" s="37">
        <v>2</v>
      </c>
      <c r="N14" s="37">
        <v>0</v>
      </c>
      <c r="O14" s="37">
        <v>0</v>
      </c>
      <c r="P14" s="37">
        <v>0</v>
      </c>
      <c r="Q14" s="37">
        <v>0</v>
      </c>
      <c r="R14" s="63"/>
      <c r="S14" s="63"/>
      <c r="T14" s="63"/>
      <c r="U14" s="39"/>
      <c r="V14" s="39" t="s">
        <v>22206</v>
      </c>
      <c r="W14" s="63"/>
      <c r="X14" s="66" t="s">
        <v>22207</v>
      </c>
      <c r="Y14" s="67">
        <v>1065140000000000000</v>
      </c>
      <c r="Z14" s="63"/>
      <c r="AA14" s="63"/>
      <c r="AB14" s="68">
        <v>43425.411203703705</v>
      </c>
      <c r="AC14" s="63"/>
      <c r="AD14" s="66"/>
      <c r="AE14" s="63"/>
      <c r="AF14" s="37">
        <v>447</v>
      </c>
      <c r="AG14" s="37">
        <v>18</v>
      </c>
      <c r="AH14" s="37">
        <v>38</v>
      </c>
      <c r="AI14" s="37">
        <v>246</v>
      </c>
      <c r="AJ14" s="63"/>
    </row>
    <row x14ac:dyDescent="0.25" r="15" customHeight="1" ht="18">
      <c r="A15" s="1" t="s">
        <v>22208</v>
      </c>
      <c r="B15" s="33" t="s">
        <v>22209</v>
      </c>
      <c r="C15" s="13" t="s">
        <v>44</v>
      </c>
      <c r="D15" s="16"/>
      <c r="E15" s="13" t="s">
        <v>44</v>
      </c>
      <c r="F15" s="16"/>
      <c r="G15" s="13" t="s">
        <v>44</v>
      </c>
      <c r="H15" s="16"/>
      <c r="I15" s="15"/>
      <c r="J15" s="16"/>
      <c r="K15" s="67">
        <v>1169930000000000000</v>
      </c>
      <c r="L15" s="68">
        <v>43714.59576388889</v>
      </c>
      <c r="M15" s="37">
        <v>0</v>
      </c>
      <c r="N15" s="37">
        <v>0</v>
      </c>
      <c r="O15" s="37">
        <v>0</v>
      </c>
      <c r="P15" s="37">
        <v>0</v>
      </c>
      <c r="Q15" s="37">
        <v>0</v>
      </c>
      <c r="R15" s="63"/>
      <c r="S15" s="63"/>
      <c r="T15" s="63"/>
      <c r="U15" s="39" t="s">
        <v>103</v>
      </c>
      <c r="V15" s="39" t="s">
        <v>22210</v>
      </c>
      <c r="W15" s="63"/>
      <c r="X15" s="66" t="s">
        <v>22211</v>
      </c>
      <c r="Y15" s="37">
        <v>109573461</v>
      </c>
      <c r="Z15" s="63"/>
      <c r="AA15" s="63"/>
      <c r="AB15" s="68">
        <v>40207.7296412037</v>
      </c>
      <c r="AC15" s="63"/>
      <c r="AD15" s="66"/>
      <c r="AE15" s="63"/>
      <c r="AF15" s="37">
        <v>32771</v>
      </c>
      <c r="AG15" s="37">
        <v>176</v>
      </c>
      <c r="AH15" s="37">
        <v>555</v>
      </c>
      <c r="AI15" s="37">
        <v>5</v>
      </c>
      <c r="AJ15" s="63"/>
    </row>
    <row x14ac:dyDescent="0.25" r="16" customHeight="1" ht="18">
      <c r="A16" s="1" t="s">
        <v>11397</v>
      </c>
      <c r="B16" s="33" t="s">
        <v>22212</v>
      </c>
      <c r="C16" s="13" t="s">
        <v>35</v>
      </c>
      <c r="D16" s="14" t="s">
        <v>235</v>
      </c>
      <c r="E16" s="13" t="s">
        <v>35</v>
      </c>
      <c r="F16" s="14" t="s">
        <v>235</v>
      </c>
      <c r="G16" s="13" t="s">
        <v>35</v>
      </c>
      <c r="H16" s="14" t="s">
        <v>235</v>
      </c>
      <c r="I16" s="15"/>
      <c r="J16" s="16"/>
      <c r="K16" s="67">
        <v>1169930000000000000</v>
      </c>
      <c r="L16" s="68">
        <v>43714.589421296296</v>
      </c>
      <c r="M16" s="37">
        <v>0</v>
      </c>
      <c r="N16" s="37">
        <v>1</v>
      </c>
      <c r="O16" s="37">
        <v>0</v>
      </c>
      <c r="P16" s="37">
        <v>0</v>
      </c>
      <c r="Q16" s="37">
        <v>0</v>
      </c>
      <c r="R16" s="63"/>
      <c r="S16" s="63"/>
      <c r="T16" s="63"/>
      <c r="U16" s="63"/>
      <c r="V16" s="39" t="s">
        <v>18802</v>
      </c>
      <c r="W16" s="63"/>
      <c r="X16" s="66" t="s">
        <v>18803</v>
      </c>
      <c r="Y16" s="37">
        <v>70921128</v>
      </c>
      <c r="Z16" s="39" t="s">
        <v>18804</v>
      </c>
      <c r="AA16" s="20" t="s">
        <v>22213</v>
      </c>
      <c r="AB16" s="68">
        <v>40058.546435185184</v>
      </c>
      <c r="AC16" s="63"/>
      <c r="AD16" s="66" t="s">
        <v>49</v>
      </c>
      <c r="AE16" s="63"/>
      <c r="AF16" s="37">
        <v>53475</v>
      </c>
      <c r="AG16" s="37">
        <v>4154</v>
      </c>
      <c r="AH16" s="37">
        <v>1231</v>
      </c>
      <c r="AI16" s="37">
        <v>1</v>
      </c>
      <c r="AJ16" s="63"/>
    </row>
    <row x14ac:dyDescent="0.25" r="17" customHeight="1" ht="18">
      <c r="A17" s="1" t="s">
        <v>6547</v>
      </c>
      <c r="B17" s="33" t="s">
        <v>22214</v>
      </c>
      <c r="C17" s="13" t="s">
        <v>44</v>
      </c>
      <c r="D17" s="16"/>
      <c r="E17" s="13" t="s">
        <v>44</v>
      </c>
      <c r="F17" s="16"/>
      <c r="G17" s="13" t="s">
        <v>44</v>
      </c>
      <c r="H17" s="16"/>
      <c r="I17" s="15"/>
      <c r="J17" s="16"/>
      <c r="K17" s="67">
        <v>1169930000000000000</v>
      </c>
      <c r="L17" s="68">
        <v>43714.5809375</v>
      </c>
      <c r="M17" s="37">
        <v>0</v>
      </c>
      <c r="N17" s="37">
        <v>0</v>
      </c>
      <c r="O17" s="37">
        <v>0</v>
      </c>
      <c r="P17" s="37">
        <v>0</v>
      </c>
      <c r="Q17" s="37">
        <v>0</v>
      </c>
      <c r="R17" s="63"/>
      <c r="S17" s="63"/>
      <c r="T17" s="63"/>
      <c r="U17" s="39"/>
      <c r="V17" s="39" t="s">
        <v>22215</v>
      </c>
      <c r="W17" s="63"/>
      <c r="X17" s="66" t="s">
        <v>22216</v>
      </c>
      <c r="Y17" s="69">
        <v>1110220000000000000</v>
      </c>
      <c r="Z17" s="39" t="s">
        <v>22217</v>
      </c>
      <c r="AA17" s="63"/>
      <c r="AB17" s="68">
        <v>43549.83351851852</v>
      </c>
      <c r="AC17" s="63"/>
      <c r="AD17" s="66"/>
      <c r="AE17" s="63"/>
      <c r="AF17" s="37">
        <v>5075</v>
      </c>
      <c r="AG17" s="37">
        <v>242</v>
      </c>
      <c r="AH17" s="37">
        <v>590</v>
      </c>
      <c r="AI17" s="37">
        <v>24230</v>
      </c>
      <c r="AJ17" s="63"/>
    </row>
    <row x14ac:dyDescent="0.25" r="18" customHeight="1" ht="18">
      <c r="A18" s="1" t="s">
        <v>3137</v>
      </c>
      <c r="B18" s="33" t="s">
        <v>22218</v>
      </c>
      <c r="C18" s="13" t="s">
        <v>35</v>
      </c>
      <c r="D18" s="14" t="s">
        <v>235</v>
      </c>
      <c r="E18" s="13" t="s">
        <v>35</v>
      </c>
      <c r="F18" s="14" t="s">
        <v>235</v>
      </c>
      <c r="G18" s="13" t="s">
        <v>35</v>
      </c>
      <c r="H18" s="14" t="s">
        <v>235</v>
      </c>
      <c r="I18" s="15"/>
      <c r="J18" s="16"/>
      <c r="K18" s="67">
        <v>1169920000000000000</v>
      </c>
      <c r="L18" s="68">
        <v>43714.567974537036</v>
      </c>
      <c r="M18" s="37">
        <v>1</v>
      </c>
      <c r="N18" s="37">
        <v>0</v>
      </c>
      <c r="O18" s="37">
        <v>0</v>
      </c>
      <c r="P18" s="37">
        <v>0</v>
      </c>
      <c r="Q18" s="37">
        <v>0</v>
      </c>
      <c r="R18" s="63"/>
      <c r="S18" s="63"/>
      <c r="T18" s="63"/>
      <c r="U18" s="63"/>
      <c r="V18" s="63" t="s">
        <v>22219</v>
      </c>
      <c r="W18" s="63"/>
      <c r="X18" s="66" t="s">
        <v>22220</v>
      </c>
      <c r="Y18" s="37">
        <v>331906388</v>
      </c>
      <c r="Z18" s="39" t="s">
        <v>22221</v>
      </c>
      <c r="AA18" s="63"/>
      <c r="AB18" s="68">
        <v>40733.10121527778</v>
      </c>
      <c r="AC18" s="63"/>
      <c r="AD18" s="42"/>
      <c r="AE18" s="63"/>
      <c r="AF18" s="37">
        <v>5001</v>
      </c>
      <c r="AG18" s="37">
        <v>206</v>
      </c>
      <c r="AH18" s="37">
        <v>677</v>
      </c>
      <c r="AI18" s="37">
        <v>449</v>
      </c>
      <c r="AJ18" s="63"/>
    </row>
    <row x14ac:dyDescent="0.25" r="19" customHeight="1" ht="18">
      <c r="A19" s="1" t="s">
        <v>2050</v>
      </c>
      <c r="B19" s="33" t="s">
        <v>22222</v>
      </c>
      <c r="C19" s="13" t="s">
        <v>44</v>
      </c>
      <c r="D19" s="16"/>
      <c r="E19" s="13" t="s">
        <v>44</v>
      </c>
      <c r="F19" s="16"/>
      <c r="G19" s="13" t="s">
        <v>44</v>
      </c>
      <c r="H19" s="16"/>
      <c r="I19" s="15"/>
      <c r="J19" s="16"/>
      <c r="K19" s="67">
        <v>1169920000000000000</v>
      </c>
      <c r="L19" s="68">
        <v>43714.56496527778</v>
      </c>
      <c r="M19" s="37">
        <v>33</v>
      </c>
      <c r="N19" s="37">
        <v>0</v>
      </c>
      <c r="O19" s="37">
        <v>0</v>
      </c>
      <c r="P19" s="37">
        <v>0</v>
      </c>
      <c r="Q19" s="37">
        <v>0</v>
      </c>
      <c r="R19" s="63"/>
      <c r="S19" s="63"/>
      <c r="T19" s="63"/>
      <c r="U19" s="63"/>
      <c r="V19" s="63" t="s">
        <v>22223</v>
      </c>
      <c r="W19" s="63"/>
      <c r="X19" s="66" t="s">
        <v>22224</v>
      </c>
      <c r="Y19" s="69">
        <v>1150120000000000000</v>
      </c>
      <c r="Z19" s="39" t="s">
        <v>22225</v>
      </c>
      <c r="AA19" s="63"/>
      <c r="AB19" s="68">
        <v>43659.92827546296</v>
      </c>
      <c r="AC19" s="39"/>
      <c r="AD19" s="42" t="s">
        <v>22226</v>
      </c>
      <c r="AE19" s="63"/>
      <c r="AF19" s="37">
        <v>3439</v>
      </c>
      <c r="AG19" s="37">
        <v>1155</v>
      </c>
      <c r="AH19" s="37">
        <v>1335</v>
      </c>
      <c r="AI19" s="37">
        <v>6233</v>
      </c>
      <c r="AJ19" s="63"/>
    </row>
    <row x14ac:dyDescent="0.25" r="20" customHeight="1" ht="18">
      <c r="A20" s="1" t="s">
        <v>2089</v>
      </c>
      <c r="B20" s="33" t="s">
        <v>22227</v>
      </c>
      <c r="C20" s="13" t="s">
        <v>44</v>
      </c>
      <c r="D20" s="16"/>
      <c r="E20" s="13" t="s">
        <v>44</v>
      </c>
      <c r="F20" s="16"/>
      <c r="G20" s="13" t="s">
        <v>44</v>
      </c>
      <c r="H20" s="16"/>
      <c r="I20" s="15"/>
      <c r="J20" s="16"/>
      <c r="K20" s="67">
        <v>1169910000000000000</v>
      </c>
      <c r="L20" s="68">
        <v>43714.54603009259</v>
      </c>
      <c r="M20" s="37">
        <v>10</v>
      </c>
      <c r="N20" s="37">
        <v>0</v>
      </c>
      <c r="O20" s="37">
        <v>0</v>
      </c>
      <c r="P20" s="37">
        <v>0</v>
      </c>
      <c r="Q20" s="37">
        <v>0</v>
      </c>
      <c r="R20" s="63"/>
      <c r="S20" s="63"/>
      <c r="T20" s="63"/>
      <c r="U20" s="63"/>
      <c r="V20" s="63" t="s">
        <v>22228</v>
      </c>
      <c r="W20" s="63"/>
      <c r="X20" s="66" t="s">
        <v>22229</v>
      </c>
      <c r="Y20" s="37">
        <v>259369192</v>
      </c>
      <c r="Z20" s="39" t="s">
        <v>22230</v>
      </c>
      <c r="AA20" s="20" t="s">
        <v>2757</v>
      </c>
      <c r="AB20" s="68">
        <v>40603.946377314816</v>
      </c>
      <c r="AC20" s="63"/>
      <c r="AD20" s="66" t="s">
        <v>1704</v>
      </c>
      <c r="AE20" s="63"/>
      <c r="AF20" s="37">
        <v>20438</v>
      </c>
      <c r="AG20" s="37">
        <v>671</v>
      </c>
      <c r="AH20" s="37">
        <v>440</v>
      </c>
      <c r="AI20" s="37">
        <v>37325</v>
      </c>
      <c r="AJ20" s="63"/>
    </row>
    <row x14ac:dyDescent="0.25" r="21" customHeight="1" ht="18">
      <c r="A21" s="1" t="s">
        <v>9306</v>
      </c>
      <c r="B21" s="33" t="s">
        <v>22231</v>
      </c>
      <c r="C21" s="13" t="s">
        <v>44</v>
      </c>
      <c r="D21" s="16"/>
      <c r="E21" s="13" t="s">
        <v>44</v>
      </c>
      <c r="F21" s="16"/>
      <c r="G21" s="13" t="s">
        <v>44</v>
      </c>
      <c r="H21" s="16"/>
      <c r="I21" s="15"/>
      <c r="J21" s="16"/>
      <c r="K21" s="67">
        <v>1169910000000000000</v>
      </c>
      <c r="L21" s="68">
        <v>43714.545</v>
      </c>
      <c r="M21" s="37">
        <v>41</v>
      </c>
      <c r="N21" s="37">
        <v>0</v>
      </c>
      <c r="O21" s="37">
        <v>0</v>
      </c>
      <c r="P21" s="37">
        <v>0</v>
      </c>
      <c r="Q21" s="37">
        <v>0</v>
      </c>
      <c r="R21" s="63"/>
      <c r="S21" s="63"/>
      <c r="T21" s="63"/>
      <c r="U21" s="63"/>
      <c r="V21" s="63" t="s">
        <v>22232</v>
      </c>
      <c r="W21" s="63"/>
      <c r="X21" s="66" t="s">
        <v>22233</v>
      </c>
      <c r="Y21" s="69">
        <v>886698000000000000</v>
      </c>
      <c r="Z21" s="39" t="s">
        <v>22234</v>
      </c>
      <c r="AA21" s="63"/>
      <c r="AB21" s="68">
        <v>42933.0165625</v>
      </c>
      <c r="AC21" s="63"/>
      <c r="AD21" s="66" t="s">
        <v>22235</v>
      </c>
      <c r="AE21" s="63"/>
      <c r="AF21" s="37">
        <v>24969</v>
      </c>
      <c r="AG21" s="37">
        <v>5172</v>
      </c>
      <c r="AH21" s="37">
        <v>721</v>
      </c>
      <c r="AI21" s="37">
        <v>36468</v>
      </c>
      <c r="AJ21" s="63"/>
    </row>
    <row x14ac:dyDescent="0.25" r="22" customHeight="1" ht="18">
      <c r="A22" s="1" t="s">
        <v>233</v>
      </c>
      <c r="B22" s="33" t="s">
        <v>22236</v>
      </c>
      <c r="C22" s="13" t="s">
        <v>44</v>
      </c>
      <c r="D22" s="16"/>
      <c r="E22" s="13" t="s">
        <v>44</v>
      </c>
      <c r="F22" s="16"/>
      <c r="G22" s="13" t="s">
        <v>44</v>
      </c>
      <c r="H22" s="16"/>
      <c r="I22" s="15"/>
      <c r="J22" s="16"/>
      <c r="K22" s="67">
        <v>1169910000000000000</v>
      </c>
      <c r="L22" s="68">
        <v>43714.5231712963</v>
      </c>
      <c r="M22" s="37">
        <v>0</v>
      </c>
      <c r="N22" s="37">
        <v>0</v>
      </c>
      <c r="O22" s="37">
        <v>0</v>
      </c>
      <c r="P22" s="37">
        <v>0</v>
      </c>
      <c r="Q22" s="37">
        <v>0</v>
      </c>
      <c r="R22" s="63"/>
      <c r="S22" s="63"/>
      <c r="T22" s="63"/>
      <c r="U22" s="63"/>
      <c r="V22" s="63" t="s">
        <v>22237</v>
      </c>
      <c r="W22" s="63"/>
      <c r="X22" s="66" t="s">
        <v>22238</v>
      </c>
      <c r="Y22" s="37">
        <v>173300642</v>
      </c>
      <c r="Z22" s="63"/>
      <c r="AA22" s="63"/>
      <c r="AB22" s="68">
        <v>40391.22798611111</v>
      </c>
      <c r="AC22" s="63"/>
      <c r="AD22" s="66"/>
      <c r="AE22" s="63"/>
      <c r="AF22" s="37">
        <v>5116</v>
      </c>
      <c r="AG22" s="37">
        <v>507</v>
      </c>
      <c r="AH22" s="37">
        <v>864</v>
      </c>
      <c r="AI22" s="37">
        <v>1183</v>
      </c>
      <c r="AJ22" s="63"/>
    </row>
    <row x14ac:dyDescent="0.25" r="23" customHeight="1" ht="18">
      <c r="A23" s="1" t="s">
        <v>3013</v>
      </c>
      <c r="B23" s="33" t="s">
        <v>22239</v>
      </c>
      <c r="C23" s="13" t="s">
        <v>44</v>
      </c>
      <c r="D23" s="16"/>
      <c r="E23" s="13" t="s">
        <v>44</v>
      </c>
      <c r="F23" s="16"/>
      <c r="G23" s="13" t="s">
        <v>44</v>
      </c>
      <c r="H23" s="16"/>
      <c r="I23" s="15"/>
      <c r="J23" s="16"/>
      <c r="K23" s="67">
        <v>1169900000000000000</v>
      </c>
      <c r="L23" s="68">
        <v>43714.512395833335</v>
      </c>
      <c r="M23" s="37">
        <v>0</v>
      </c>
      <c r="N23" s="37">
        <v>0</v>
      </c>
      <c r="O23" s="37">
        <v>0</v>
      </c>
      <c r="P23" s="37">
        <v>0</v>
      </c>
      <c r="Q23" s="37">
        <v>0</v>
      </c>
      <c r="R23" s="63"/>
      <c r="S23" s="63"/>
      <c r="T23" s="63"/>
      <c r="U23" s="63"/>
      <c r="V23" s="63" t="s">
        <v>22240</v>
      </c>
      <c r="W23" s="63"/>
      <c r="X23" s="66" t="s">
        <v>22241</v>
      </c>
      <c r="Y23" s="67">
        <v>1089470000000000000</v>
      </c>
      <c r="Z23" s="63"/>
      <c r="AA23" s="63"/>
      <c r="AB23" s="68">
        <v>43492.54789351852</v>
      </c>
      <c r="AC23" s="63"/>
      <c r="AD23" s="66"/>
      <c r="AE23" s="63"/>
      <c r="AF23" s="37">
        <v>5909</v>
      </c>
      <c r="AG23" s="37">
        <v>7</v>
      </c>
      <c r="AH23" s="37">
        <v>11</v>
      </c>
      <c r="AI23" s="37">
        <v>11</v>
      </c>
      <c r="AJ23" s="63"/>
    </row>
    <row x14ac:dyDescent="0.25" r="24" customHeight="1" ht="18">
      <c r="A24" s="1" t="s">
        <v>3020</v>
      </c>
      <c r="B24" s="33" t="s">
        <v>22242</v>
      </c>
      <c r="C24" s="13" t="s">
        <v>44</v>
      </c>
      <c r="D24" s="16"/>
      <c r="E24" s="13" t="s">
        <v>44</v>
      </c>
      <c r="F24" s="16"/>
      <c r="G24" s="13" t="s">
        <v>44</v>
      </c>
      <c r="H24" s="16"/>
      <c r="I24" s="15"/>
      <c r="J24" s="16"/>
      <c r="K24" s="67">
        <v>1169900000000000000</v>
      </c>
      <c r="L24" s="68">
        <v>43714.50866898148</v>
      </c>
      <c r="M24" s="37">
        <v>1</v>
      </c>
      <c r="N24" s="37">
        <v>0</v>
      </c>
      <c r="O24" s="37">
        <v>0</v>
      </c>
      <c r="P24" s="37">
        <v>0</v>
      </c>
      <c r="Q24" s="37">
        <v>0</v>
      </c>
      <c r="R24" s="63"/>
      <c r="S24" s="63"/>
      <c r="T24" s="63"/>
      <c r="U24" s="63"/>
      <c r="V24" s="63" t="s">
        <v>22243</v>
      </c>
      <c r="W24" s="63"/>
      <c r="X24" s="66" t="s">
        <v>22244</v>
      </c>
      <c r="Y24" s="37">
        <v>1542922998</v>
      </c>
      <c r="Z24" s="63" t="s">
        <v>22245</v>
      </c>
      <c r="AA24" s="63"/>
      <c r="AB24" s="68">
        <v>41449.583344907405</v>
      </c>
      <c r="AC24" s="63"/>
      <c r="AD24" s="66" t="s">
        <v>22246</v>
      </c>
      <c r="AE24" s="63"/>
      <c r="AF24" s="37">
        <v>7058</v>
      </c>
      <c r="AG24" s="37">
        <v>374</v>
      </c>
      <c r="AH24" s="37">
        <v>334</v>
      </c>
      <c r="AI24" s="37">
        <v>18409</v>
      </c>
      <c r="AJ24" s="63"/>
    </row>
    <row x14ac:dyDescent="0.25" r="25" customHeight="1" ht="18">
      <c r="A25" s="1" t="s">
        <v>3028</v>
      </c>
      <c r="B25" s="33" t="s">
        <v>22247</v>
      </c>
      <c r="C25" s="13" t="s">
        <v>44</v>
      </c>
      <c r="D25" s="16"/>
      <c r="E25" s="13" t="s">
        <v>44</v>
      </c>
      <c r="F25" s="16"/>
      <c r="G25" s="13" t="s">
        <v>44</v>
      </c>
      <c r="H25" s="16"/>
      <c r="I25" s="15"/>
      <c r="J25" s="16"/>
      <c r="K25" s="67">
        <v>1169900000000000000</v>
      </c>
      <c r="L25" s="68">
        <v>43714.500185185185</v>
      </c>
      <c r="M25" s="37">
        <v>1</v>
      </c>
      <c r="N25" s="37">
        <v>2</v>
      </c>
      <c r="O25" s="37">
        <v>0</v>
      </c>
      <c r="P25" s="37">
        <v>0</v>
      </c>
      <c r="Q25" s="37">
        <v>0</v>
      </c>
      <c r="R25" s="63"/>
      <c r="S25" s="63"/>
      <c r="T25" s="63"/>
      <c r="U25" s="63"/>
      <c r="V25" s="63" t="s">
        <v>22248</v>
      </c>
      <c r="W25" s="63"/>
      <c r="X25" s="66" t="s">
        <v>22249</v>
      </c>
      <c r="Y25" s="37">
        <v>250571994</v>
      </c>
      <c r="Z25" s="63"/>
      <c r="AA25" s="63"/>
      <c r="AB25" s="68">
        <v>40585.58025462963</v>
      </c>
      <c r="AC25" s="63"/>
      <c r="AD25" s="66"/>
      <c r="AE25" s="63"/>
      <c r="AF25" s="37">
        <v>55063</v>
      </c>
      <c r="AG25" s="37">
        <v>13408</v>
      </c>
      <c r="AH25" s="37">
        <v>8</v>
      </c>
      <c r="AI25" s="37">
        <v>90</v>
      </c>
      <c r="AJ25" s="63"/>
    </row>
    <row x14ac:dyDescent="0.25" r="26" customHeight="1" ht="18">
      <c r="A26" s="1" t="s">
        <v>9342</v>
      </c>
      <c r="B26" s="33" t="s">
        <v>22250</v>
      </c>
      <c r="C26" s="13" t="s">
        <v>44</v>
      </c>
      <c r="D26" s="16"/>
      <c r="E26" s="13" t="s">
        <v>44</v>
      </c>
      <c r="F26" s="16"/>
      <c r="G26" s="13" t="s">
        <v>44</v>
      </c>
      <c r="H26" s="16"/>
      <c r="I26" s="15"/>
      <c r="J26" s="16"/>
      <c r="K26" s="67">
        <v>1169890000000000000</v>
      </c>
      <c r="L26" s="68">
        <v>43714.483194444445</v>
      </c>
      <c r="M26" s="37">
        <v>20</v>
      </c>
      <c r="N26" s="37">
        <v>0</v>
      </c>
      <c r="O26" s="37">
        <v>0</v>
      </c>
      <c r="P26" s="37">
        <v>0</v>
      </c>
      <c r="Q26" s="37">
        <v>0</v>
      </c>
      <c r="R26" s="63"/>
      <c r="S26" s="63"/>
      <c r="T26" s="63"/>
      <c r="U26" s="63"/>
      <c r="V26" s="39" t="s">
        <v>22251</v>
      </c>
      <c r="W26" s="63"/>
      <c r="X26" s="37" t="s">
        <v>22252</v>
      </c>
      <c r="Y26" s="67">
        <v>1074280000000000000</v>
      </c>
      <c r="Z26" s="63"/>
      <c r="AA26" s="63"/>
      <c r="AB26" s="68">
        <v>43450.636400462965</v>
      </c>
      <c r="AC26" s="63"/>
      <c r="AD26" s="66"/>
      <c r="AE26" s="63"/>
      <c r="AF26" s="37">
        <v>928</v>
      </c>
      <c r="AG26" s="37">
        <v>58</v>
      </c>
      <c r="AH26" s="37">
        <v>62</v>
      </c>
      <c r="AI26" s="37">
        <v>45781</v>
      </c>
      <c r="AJ26" s="63"/>
    </row>
    <row x14ac:dyDescent="0.25" r="27" customHeight="1" ht="18">
      <c r="A27" s="1" t="s">
        <v>2191</v>
      </c>
      <c r="B27" s="33" t="s">
        <v>22253</v>
      </c>
      <c r="C27" s="13" t="s">
        <v>35</v>
      </c>
      <c r="D27" s="14" t="s">
        <v>235</v>
      </c>
      <c r="E27" s="13" t="s">
        <v>35</v>
      </c>
      <c r="F27" s="14" t="s">
        <v>235</v>
      </c>
      <c r="G27" s="13" t="s">
        <v>35</v>
      </c>
      <c r="H27" s="14" t="s">
        <v>235</v>
      </c>
      <c r="I27" s="15"/>
      <c r="J27" s="16"/>
      <c r="K27" s="67">
        <v>1169880000000000000</v>
      </c>
      <c r="L27" s="68">
        <v>43714.46104166667</v>
      </c>
      <c r="M27" s="37">
        <v>165</v>
      </c>
      <c r="N27" s="37">
        <v>65</v>
      </c>
      <c r="O27" s="37">
        <v>0</v>
      </c>
      <c r="P27" s="37">
        <v>0</v>
      </c>
      <c r="Q27" s="37">
        <v>0</v>
      </c>
      <c r="R27" s="63"/>
      <c r="S27" s="63"/>
      <c r="T27" s="63"/>
      <c r="U27" s="39"/>
      <c r="V27" s="39" t="s">
        <v>22254</v>
      </c>
      <c r="W27" s="63"/>
      <c r="X27" s="66" t="s">
        <v>22255</v>
      </c>
      <c r="Y27" s="37">
        <v>1491333355</v>
      </c>
      <c r="Z27" s="39" t="s">
        <v>22256</v>
      </c>
      <c r="AA27" s="20" t="s">
        <v>22257</v>
      </c>
      <c r="AB27" s="68">
        <v>41433.05144675926</v>
      </c>
      <c r="AC27" s="63"/>
      <c r="AD27" s="66" t="s">
        <v>22258</v>
      </c>
      <c r="AE27" s="63"/>
      <c r="AF27" s="37">
        <v>2169</v>
      </c>
      <c r="AG27" s="37">
        <v>9536</v>
      </c>
      <c r="AH27" s="37">
        <v>17</v>
      </c>
      <c r="AI27" s="37">
        <v>2548</v>
      </c>
      <c r="AJ27" s="63"/>
    </row>
    <row x14ac:dyDescent="0.25" r="28" customHeight="1" ht="18">
      <c r="A28" s="1" t="s">
        <v>8282</v>
      </c>
      <c r="B28" s="33" t="s">
        <v>22259</v>
      </c>
      <c r="C28" s="13" t="s">
        <v>35</v>
      </c>
      <c r="D28" s="14" t="s">
        <v>235</v>
      </c>
      <c r="E28" s="13" t="s">
        <v>35</v>
      </c>
      <c r="F28" s="14" t="s">
        <v>235</v>
      </c>
      <c r="G28" s="13" t="s">
        <v>35</v>
      </c>
      <c r="H28" s="14" t="s">
        <v>235</v>
      </c>
      <c r="I28" s="15"/>
      <c r="J28" s="16"/>
      <c r="K28" s="67">
        <v>1169880000000000000</v>
      </c>
      <c r="L28" s="68">
        <v>43714.44241898148</v>
      </c>
      <c r="M28" s="37">
        <v>0</v>
      </c>
      <c r="N28" s="37">
        <v>0</v>
      </c>
      <c r="O28" s="37">
        <v>0</v>
      </c>
      <c r="P28" s="37">
        <v>0</v>
      </c>
      <c r="Q28" s="37">
        <v>0</v>
      </c>
      <c r="R28" s="63"/>
      <c r="S28" s="63"/>
      <c r="T28" s="63"/>
      <c r="U28" s="63"/>
      <c r="V28" s="63" t="s">
        <v>22260</v>
      </c>
      <c r="W28" s="63"/>
      <c r="X28" s="66" t="s">
        <v>22261</v>
      </c>
      <c r="Y28" s="41">
        <v>236731242</v>
      </c>
      <c r="Z28" s="39" t="s">
        <v>22262</v>
      </c>
      <c r="AA28" s="63"/>
      <c r="AB28" s="68">
        <v>40554.42858796296</v>
      </c>
      <c r="AC28" s="63"/>
      <c r="AD28" s="66"/>
      <c r="AE28" s="63"/>
      <c r="AF28" s="37">
        <v>9848</v>
      </c>
      <c r="AG28" s="37">
        <v>441</v>
      </c>
      <c r="AH28" s="37">
        <v>1151</v>
      </c>
      <c r="AI28" s="37">
        <v>2771</v>
      </c>
      <c r="AJ28" s="63"/>
    </row>
    <row x14ac:dyDescent="0.25" r="29" customHeight="1" ht="18">
      <c r="A29" s="1" t="s">
        <v>4129</v>
      </c>
      <c r="B29" s="33" t="s">
        <v>22263</v>
      </c>
      <c r="C29" s="13" t="s">
        <v>44</v>
      </c>
      <c r="D29" s="16"/>
      <c r="E29" s="13" t="s">
        <v>44</v>
      </c>
      <c r="F29" s="16"/>
      <c r="G29" s="13" t="s">
        <v>44</v>
      </c>
      <c r="H29" s="16"/>
      <c r="I29" s="15"/>
      <c r="J29" s="16"/>
      <c r="K29" s="67">
        <v>1169880000000000000</v>
      </c>
      <c r="L29" s="68">
        <v>43714.44100694444</v>
      </c>
      <c r="M29" s="37">
        <v>1</v>
      </c>
      <c r="N29" s="37">
        <v>1</v>
      </c>
      <c r="O29" s="37">
        <v>0</v>
      </c>
      <c r="P29" s="37">
        <v>0</v>
      </c>
      <c r="Q29" s="37">
        <v>0</v>
      </c>
      <c r="R29" s="63"/>
      <c r="S29" s="63"/>
      <c r="T29" s="63"/>
      <c r="U29" s="63"/>
      <c r="V29" s="63" t="s">
        <v>19493</v>
      </c>
      <c r="W29" s="63"/>
      <c r="X29" s="66" t="s">
        <v>22264</v>
      </c>
      <c r="Y29" s="37">
        <v>213366099</v>
      </c>
      <c r="Z29" s="63" t="s">
        <v>22265</v>
      </c>
      <c r="AA29" s="20" t="s">
        <v>19496</v>
      </c>
      <c r="AB29" s="68">
        <v>40490.90981481481</v>
      </c>
      <c r="AC29" s="63"/>
      <c r="AD29" s="66" t="s">
        <v>1011</v>
      </c>
      <c r="AE29" s="63"/>
      <c r="AF29" s="37">
        <v>59609</v>
      </c>
      <c r="AG29" s="37">
        <v>4149</v>
      </c>
      <c r="AH29" s="37">
        <v>1871</v>
      </c>
      <c r="AI29" s="37">
        <v>2040</v>
      </c>
      <c r="AJ29" s="63"/>
    </row>
    <row x14ac:dyDescent="0.25" r="30" customHeight="1" ht="18">
      <c r="A30" s="1" t="s">
        <v>20724</v>
      </c>
      <c r="B30" s="33" t="s">
        <v>22266</v>
      </c>
      <c r="C30" s="13" t="s">
        <v>44</v>
      </c>
      <c r="D30" s="16"/>
      <c r="E30" s="13" t="s">
        <v>44</v>
      </c>
      <c r="F30" s="16"/>
      <c r="G30" s="13" t="s">
        <v>44</v>
      </c>
      <c r="H30" s="16"/>
      <c r="I30" s="15"/>
      <c r="J30" s="16"/>
      <c r="K30" s="67">
        <v>1169870000000000000</v>
      </c>
      <c r="L30" s="68">
        <v>43714.420115740744</v>
      </c>
      <c r="M30" s="37">
        <v>1</v>
      </c>
      <c r="N30" s="37">
        <v>0</v>
      </c>
      <c r="O30" s="37">
        <v>0</v>
      </c>
      <c r="P30" s="37">
        <v>0</v>
      </c>
      <c r="Q30" s="37">
        <v>0</v>
      </c>
      <c r="R30" s="63"/>
      <c r="S30" s="63"/>
      <c r="T30" s="63"/>
      <c r="U30" s="63"/>
      <c r="V30" s="63" t="s">
        <v>22267</v>
      </c>
      <c r="W30" s="63"/>
      <c r="X30" s="66" t="s">
        <v>22268</v>
      </c>
      <c r="Y30" s="67">
        <v>1140530000000000000</v>
      </c>
      <c r="Z30" s="63" t="s">
        <v>22269</v>
      </c>
      <c r="AA30" s="20" t="s">
        <v>22270</v>
      </c>
      <c r="AB30" s="68">
        <v>43633.456296296295</v>
      </c>
      <c r="AC30" s="63"/>
      <c r="AD30" s="66" t="s">
        <v>8122</v>
      </c>
      <c r="AE30" s="63"/>
      <c r="AF30" s="37">
        <v>344</v>
      </c>
      <c r="AG30" s="37">
        <v>133</v>
      </c>
      <c r="AH30" s="37">
        <v>119</v>
      </c>
      <c r="AI30" s="37">
        <v>266</v>
      </c>
      <c r="AJ30" s="63"/>
    </row>
    <row x14ac:dyDescent="0.25" r="31" customHeight="1" ht="18">
      <c r="A31" s="1" t="s">
        <v>22271</v>
      </c>
      <c r="B31" s="33" t="s">
        <v>22272</v>
      </c>
      <c r="C31" s="13" t="s">
        <v>44</v>
      </c>
      <c r="D31" s="16"/>
      <c r="E31" s="13" t="s">
        <v>44</v>
      </c>
      <c r="F31" s="16"/>
      <c r="G31" s="13" t="s">
        <v>44</v>
      </c>
      <c r="H31" s="16"/>
      <c r="I31" s="15"/>
      <c r="J31" s="16"/>
      <c r="K31" s="67">
        <v>1169870000000000000</v>
      </c>
      <c r="L31" s="68">
        <v>43714.409733796296</v>
      </c>
      <c r="M31" s="37">
        <v>0</v>
      </c>
      <c r="N31" s="37">
        <v>0</v>
      </c>
      <c r="O31" s="37">
        <v>0</v>
      </c>
      <c r="P31" s="37">
        <v>0</v>
      </c>
      <c r="Q31" s="37">
        <v>0</v>
      </c>
      <c r="R31" s="63"/>
      <c r="S31" s="63"/>
      <c r="T31" s="63"/>
      <c r="U31" s="63"/>
      <c r="V31" s="63" t="s">
        <v>22273</v>
      </c>
      <c r="W31" s="63"/>
      <c r="X31" s="66" t="s">
        <v>22274</v>
      </c>
      <c r="Y31" s="37">
        <v>494071764</v>
      </c>
      <c r="Z31" s="39" t="s">
        <v>22275</v>
      </c>
      <c r="AA31" s="20" t="s">
        <v>22276</v>
      </c>
      <c r="AB31" s="68">
        <v>40955.74899305555</v>
      </c>
      <c r="AC31" s="63"/>
      <c r="AD31" s="66" t="s">
        <v>22277</v>
      </c>
      <c r="AE31" s="63"/>
      <c r="AF31" s="37">
        <v>699</v>
      </c>
      <c r="AG31" s="37">
        <v>199</v>
      </c>
      <c r="AH31" s="37">
        <v>327</v>
      </c>
      <c r="AI31" s="37">
        <v>6</v>
      </c>
      <c r="AJ31" s="63"/>
    </row>
    <row x14ac:dyDescent="0.25" r="32" customHeight="1" ht="18">
      <c r="A32" s="1" t="s">
        <v>22278</v>
      </c>
      <c r="B32" s="33" t="s">
        <v>22279</v>
      </c>
      <c r="C32" s="13" t="s">
        <v>44</v>
      </c>
      <c r="D32" s="16"/>
      <c r="E32" s="13" t="s">
        <v>44</v>
      </c>
      <c r="F32" s="16"/>
      <c r="G32" s="13" t="s">
        <v>44</v>
      </c>
      <c r="H32" s="16"/>
      <c r="I32" s="15"/>
      <c r="J32" s="16"/>
      <c r="K32" s="67">
        <v>1169860000000000000</v>
      </c>
      <c r="L32" s="68">
        <v>43714.39881944445</v>
      </c>
      <c r="M32" s="37">
        <v>0</v>
      </c>
      <c r="N32" s="37">
        <v>11</v>
      </c>
      <c r="O32" s="37">
        <v>0</v>
      </c>
      <c r="P32" s="37">
        <v>0</v>
      </c>
      <c r="Q32" s="37">
        <v>0</v>
      </c>
      <c r="R32" s="63"/>
      <c r="S32" s="63"/>
      <c r="T32" s="63"/>
      <c r="U32" s="63"/>
      <c r="V32" s="63" t="s">
        <v>22280</v>
      </c>
      <c r="W32" s="63"/>
      <c r="X32" s="66" t="s">
        <v>22281</v>
      </c>
      <c r="Y32" s="41">
        <v>509243552</v>
      </c>
      <c r="Z32" s="39" t="s">
        <v>22282</v>
      </c>
      <c r="AA32" s="63"/>
      <c r="AB32" s="68">
        <v>40969.046481481484</v>
      </c>
      <c r="AC32" s="63"/>
      <c r="AD32" s="42" t="s">
        <v>2205</v>
      </c>
      <c r="AE32" s="63"/>
      <c r="AF32" s="37">
        <v>616</v>
      </c>
      <c r="AG32" s="37">
        <v>275</v>
      </c>
      <c r="AH32" s="37">
        <v>339</v>
      </c>
      <c r="AI32" s="37">
        <v>196</v>
      </c>
      <c r="AJ32" s="63"/>
    </row>
    <row x14ac:dyDescent="0.25" r="33" customHeight="1" ht="18">
      <c r="A33" s="1" t="s">
        <v>13743</v>
      </c>
      <c r="B33" s="33" t="s">
        <v>22283</v>
      </c>
      <c r="C33" s="13" t="s">
        <v>35</v>
      </c>
      <c r="D33" s="14" t="s">
        <v>235</v>
      </c>
      <c r="E33" s="13" t="s">
        <v>35</v>
      </c>
      <c r="F33" s="14" t="s">
        <v>235</v>
      </c>
      <c r="G33" s="13" t="s">
        <v>35</v>
      </c>
      <c r="H33" s="14" t="s">
        <v>235</v>
      </c>
      <c r="I33" s="15"/>
      <c r="J33" s="16"/>
      <c r="K33" s="67">
        <v>1169860000000000000</v>
      </c>
      <c r="L33" s="68">
        <v>43714.388865740744</v>
      </c>
      <c r="M33" s="37">
        <v>0</v>
      </c>
      <c r="N33" s="37">
        <v>0</v>
      </c>
      <c r="O33" s="37">
        <v>0</v>
      </c>
      <c r="P33" s="37">
        <v>0</v>
      </c>
      <c r="Q33" s="37">
        <v>0</v>
      </c>
      <c r="R33" s="63"/>
      <c r="S33" s="63"/>
      <c r="T33" s="63"/>
      <c r="U33" s="63"/>
      <c r="V33" s="63" t="s">
        <v>22284</v>
      </c>
      <c r="W33" s="63"/>
      <c r="X33" s="66" t="s">
        <v>22285</v>
      </c>
      <c r="Y33" s="37">
        <v>1000215894</v>
      </c>
      <c r="Z33" s="39" t="s">
        <v>22286</v>
      </c>
      <c r="AA33" s="20" t="s">
        <v>22287</v>
      </c>
      <c r="AB33" s="68">
        <v>41253.06146990741</v>
      </c>
      <c r="AC33" s="39"/>
      <c r="AD33" s="42" t="s">
        <v>6474</v>
      </c>
      <c r="AE33" s="63"/>
      <c r="AF33" s="37">
        <v>69331</v>
      </c>
      <c r="AG33" s="37">
        <v>246</v>
      </c>
      <c r="AH33" s="37">
        <v>1096</v>
      </c>
      <c r="AI33" s="37">
        <v>27</v>
      </c>
      <c r="AJ33" s="63"/>
    </row>
    <row x14ac:dyDescent="0.25" r="34" customHeight="1" ht="18">
      <c r="A34" s="1" t="s">
        <v>3254</v>
      </c>
      <c r="B34" s="33" t="s">
        <v>22288</v>
      </c>
      <c r="C34" s="13" t="s">
        <v>35</v>
      </c>
      <c r="D34" s="14" t="s">
        <v>235</v>
      </c>
      <c r="E34" s="13" t="s">
        <v>35</v>
      </c>
      <c r="F34" s="14" t="s">
        <v>235</v>
      </c>
      <c r="G34" s="13" t="s">
        <v>35</v>
      </c>
      <c r="H34" s="14" t="s">
        <v>235</v>
      </c>
      <c r="I34" s="15"/>
      <c r="J34" s="16"/>
      <c r="K34" s="67">
        <v>1169850000000000000</v>
      </c>
      <c r="L34" s="68">
        <v>43714.379166666666</v>
      </c>
      <c r="M34" s="37">
        <v>0</v>
      </c>
      <c r="N34" s="37">
        <v>0</v>
      </c>
      <c r="O34" s="37">
        <v>0</v>
      </c>
      <c r="P34" s="37">
        <v>0</v>
      </c>
      <c r="Q34" s="37">
        <v>0</v>
      </c>
      <c r="R34" s="63"/>
      <c r="S34" s="63"/>
      <c r="T34" s="63"/>
      <c r="U34" s="63"/>
      <c r="V34" s="63" t="s">
        <v>22289</v>
      </c>
      <c r="W34" s="63"/>
      <c r="X34" s="66" t="s">
        <v>22290</v>
      </c>
      <c r="Y34" s="41">
        <v>176956373</v>
      </c>
      <c r="Z34" s="39" t="s">
        <v>22291</v>
      </c>
      <c r="AA34" s="63"/>
      <c r="AB34" s="68">
        <v>40401.0847337963</v>
      </c>
      <c r="AC34" s="63"/>
      <c r="AD34" s="42" t="s">
        <v>100</v>
      </c>
      <c r="AE34" s="63"/>
      <c r="AF34" s="37">
        <v>49354</v>
      </c>
      <c r="AG34" s="37">
        <v>478</v>
      </c>
      <c r="AH34" s="37">
        <v>29</v>
      </c>
      <c r="AI34" s="37">
        <v>36910</v>
      </c>
      <c r="AJ34" s="63"/>
    </row>
    <row x14ac:dyDescent="0.25" r="35" customHeight="1" ht="18">
      <c r="A35" s="1" t="s">
        <v>2255</v>
      </c>
      <c r="B35" s="33" t="s">
        <v>22292</v>
      </c>
      <c r="C35" s="13" t="s">
        <v>35</v>
      </c>
      <c r="D35" s="14" t="s">
        <v>235</v>
      </c>
      <c r="E35" s="13" t="s">
        <v>35</v>
      </c>
      <c r="F35" s="14" t="s">
        <v>235</v>
      </c>
      <c r="G35" s="13" t="s">
        <v>35</v>
      </c>
      <c r="H35" s="14" t="s">
        <v>235</v>
      </c>
      <c r="I35" s="15"/>
      <c r="J35" s="16"/>
      <c r="K35" s="67">
        <v>1169820000000000000</v>
      </c>
      <c r="L35" s="68">
        <v>43714.284004629626</v>
      </c>
      <c r="M35" s="37">
        <v>0</v>
      </c>
      <c r="N35" s="37">
        <v>0</v>
      </c>
      <c r="O35" s="37">
        <v>0</v>
      </c>
      <c r="P35" s="37">
        <v>0</v>
      </c>
      <c r="Q35" s="37">
        <v>0</v>
      </c>
      <c r="R35" s="63"/>
      <c r="S35" s="63"/>
      <c r="T35" s="63"/>
      <c r="U35" s="63"/>
      <c r="V35" s="39" t="s">
        <v>22293</v>
      </c>
      <c r="W35" s="63"/>
      <c r="X35" s="66" t="s">
        <v>22294</v>
      </c>
      <c r="Y35" s="69">
        <v>803590000000000000</v>
      </c>
      <c r="Z35" s="39" t="s">
        <v>22295</v>
      </c>
      <c r="AA35" s="63"/>
      <c r="AB35" s="68">
        <v>42703.68171296296</v>
      </c>
      <c r="AC35" s="39"/>
      <c r="AD35" s="42" t="s">
        <v>7987</v>
      </c>
      <c r="AE35" s="63"/>
      <c r="AF35" s="37">
        <v>854</v>
      </c>
      <c r="AG35" s="37">
        <v>46</v>
      </c>
      <c r="AH35" s="37">
        <v>390</v>
      </c>
      <c r="AI35" s="37">
        <v>2797</v>
      </c>
      <c r="AJ35" s="63"/>
    </row>
    <row x14ac:dyDescent="0.25" r="36" customHeight="1" ht="18">
      <c r="A36" s="1" t="s">
        <v>22296</v>
      </c>
      <c r="B36" s="33" t="s">
        <v>22297</v>
      </c>
      <c r="C36" s="13" t="s">
        <v>44</v>
      </c>
      <c r="D36" s="16"/>
      <c r="E36" s="13" t="s">
        <v>44</v>
      </c>
      <c r="F36" s="16"/>
      <c r="G36" s="13" t="s">
        <v>44</v>
      </c>
      <c r="H36" s="16"/>
      <c r="I36" s="15"/>
      <c r="J36" s="16"/>
      <c r="K36" s="67">
        <v>1169810000000000000</v>
      </c>
      <c r="L36" s="68">
        <v>43714.260416666664</v>
      </c>
      <c r="M36" s="37">
        <v>1</v>
      </c>
      <c r="N36" s="37">
        <v>0</v>
      </c>
      <c r="O36" s="37">
        <v>0</v>
      </c>
      <c r="P36" s="37">
        <v>0</v>
      </c>
      <c r="Q36" s="37">
        <v>0</v>
      </c>
      <c r="R36" s="63"/>
      <c r="S36" s="63"/>
      <c r="T36" s="63"/>
      <c r="U36" s="39"/>
      <c r="V36" s="39" t="s">
        <v>22298</v>
      </c>
      <c r="W36" s="63"/>
      <c r="X36" s="66" t="s">
        <v>18130</v>
      </c>
      <c r="Y36" s="37">
        <v>480630399</v>
      </c>
      <c r="Z36" s="63" t="s">
        <v>22299</v>
      </c>
      <c r="AA36" s="20" t="s">
        <v>22300</v>
      </c>
      <c r="AB36" s="68">
        <v>40940.932962962965</v>
      </c>
      <c r="AC36" s="63"/>
      <c r="AD36" s="66" t="s">
        <v>49</v>
      </c>
      <c r="AE36" s="63"/>
      <c r="AF36" s="37">
        <v>328456</v>
      </c>
      <c r="AG36" s="37">
        <v>416214</v>
      </c>
      <c r="AH36" s="37">
        <v>1078</v>
      </c>
      <c r="AI36" s="37">
        <v>1618</v>
      </c>
      <c r="AJ36" s="63"/>
    </row>
    <row x14ac:dyDescent="0.25" r="37" customHeight="1" ht="18">
      <c r="A37" s="1" t="s">
        <v>774</v>
      </c>
      <c r="B37" s="33" t="s">
        <v>22301</v>
      </c>
      <c r="C37" s="13" t="s">
        <v>44</v>
      </c>
      <c r="D37" s="16"/>
      <c r="E37" s="13" t="s">
        <v>44</v>
      </c>
      <c r="F37" s="16"/>
      <c r="G37" s="13" t="s">
        <v>44</v>
      </c>
      <c r="H37" s="16"/>
      <c r="I37" s="15"/>
      <c r="J37" s="16"/>
      <c r="K37" s="67">
        <v>1169760000000000000</v>
      </c>
      <c r="L37" s="68">
        <v>43714.126076388886</v>
      </c>
      <c r="M37" s="37">
        <v>0</v>
      </c>
      <c r="N37" s="37">
        <v>0</v>
      </c>
      <c r="O37" s="37">
        <v>0</v>
      </c>
      <c r="P37" s="37">
        <v>0</v>
      </c>
      <c r="Q37" s="37">
        <v>0</v>
      </c>
      <c r="R37" s="63"/>
      <c r="S37" s="63"/>
      <c r="T37" s="63"/>
      <c r="U37" s="63"/>
      <c r="V37" s="63" t="s">
        <v>12071</v>
      </c>
      <c r="W37" s="63"/>
      <c r="X37" s="66" t="s">
        <v>12072</v>
      </c>
      <c r="Y37" s="67">
        <v>961575000000000000</v>
      </c>
      <c r="Z37" s="63" t="s">
        <v>22302</v>
      </c>
      <c r="AA37" s="20" t="s">
        <v>12074</v>
      </c>
      <c r="AB37" s="68">
        <v>43139.63806712963</v>
      </c>
      <c r="AC37" s="63"/>
      <c r="AD37" s="66"/>
      <c r="AE37" s="63"/>
      <c r="AF37" s="37">
        <v>12162</v>
      </c>
      <c r="AG37" s="37">
        <v>1796</v>
      </c>
      <c r="AH37" s="37">
        <v>182</v>
      </c>
      <c r="AI37" s="37">
        <v>3</v>
      </c>
      <c r="AJ37" s="63"/>
    </row>
    <row x14ac:dyDescent="0.25" r="38" customHeight="1" ht="18">
      <c r="A38" s="1" t="s">
        <v>256</v>
      </c>
      <c r="B38" s="33" t="s">
        <v>22303</v>
      </c>
      <c r="C38" s="13" t="s">
        <v>44</v>
      </c>
      <c r="D38" s="16"/>
      <c r="E38" s="13" t="s">
        <v>44</v>
      </c>
      <c r="F38" s="16"/>
      <c r="G38" s="13" t="s">
        <v>44</v>
      </c>
      <c r="H38" s="16"/>
      <c r="I38" s="15"/>
      <c r="J38" s="16"/>
      <c r="K38" s="67">
        <v>1169750000000000000</v>
      </c>
      <c r="L38" s="68">
        <v>43714.10304398148</v>
      </c>
      <c r="M38" s="37">
        <v>2</v>
      </c>
      <c r="N38" s="37">
        <v>1</v>
      </c>
      <c r="O38" s="37">
        <v>0</v>
      </c>
      <c r="P38" s="37">
        <v>0</v>
      </c>
      <c r="Q38" s="37">
        <v>0</v>
      </c>
      <c r="R38" s="63"/>
      <c r="S38" s="63"/>
      <c r="T38" s="63"/>
      <c r="U38" s="63"/>
      <c r="V38" s="63" t="s">
        <v>9170</v>
      </c>
      <c r="W38" s="63"/>
      <c r="X38" s="66" t="s">
        <v>9171</v>
      </c>
      <c r="Y38" s="37">
        <v>4097908829</v>
      </c>
      <c r="Z38" s="63"/>
      <c r="AA38" s="63"/>
      <c r="AB38" s="68">
        <v>42310.74252314815</v>
      </c>
      <c r="AC38" s="63"/>
      <c r="AD38" s="66"/>
      <c r="AE38" s="63"/>
      <c r="AF38" s="37">
        <v>3047</v>
      </c>
      <c r="AG38" s="37">
        <v>125</v>
      </c>
      <c r="AH38" s="37">
        <v>134</v>
      </c>
      <c r="AI38" s="37">
        <v>2515</v>
      </c>
      <c r="AJ38" s="63"/>
    </row>
    <row x14ac:dyDescent="0.25" r="39" customHeight="1" ht="18">
      <c r="A39" s="1" t="s">
        <v>4668</v>
      </c>
      <c r="B39" s="33" t="s">
        <v>22304</v>
      </c>
      <c r="C39" s="13" t="s">
        <v>44</v>
      </c>
      <c r="D39" s="16"/>
      <c r="E39" s="13" t="s">
        <v>44</v>
      </c>
      <c r="F39" s="16"/>
      <c r="G39" s="13" t="s">
        <v>44</v>
      </c>
      <c r="H39" s="16"/>
      <c r="I39" s="15"/>
      <c r="J39" s="16"/>
      <c r="K39" s="67">
        <v>1169750000000000000</v>
      </c>
      <c r="L39" s="68">
        <v>43714.10003472222</v>
      </c>
      <c r="M39" s="37">
        <v>1</v>
      </c>
      <c r="N39" s="37">
        <v>0</v>
      </c>
      <c r="O39" s="37">
        <v>0</v>
      </c>
      <c r="P39" s="37">
        <v>0</v>
      </c>
      <c r="Q39" s="37">
        <v>0</v>
      </c>
      <c r="R39" s="63"/>
      <c r="S39" s="63"/>
      <c r="T39" s="63"/>
      <c r="U39" s="63"/>
      <c r="V39" s="63" t="s">
        <v>22305</v>
      </c>
      <c r="W39" s="63"/>
      <c r="X39" s="66" t="s">
        <v>14961</v>
      </c>
      <c r="Y39" s="67">
        <v>1035250000000000000</v>
      </c>
      <c r="Z39" s="39"/>
      <c r="AA39" s="63"/>
      <c r="AB39" s="68">
        <v>43342.94107638889</v>
      </c>
      <c r="AC39" s="63"/>
      <c r="AD39" s="66"/>
      <c r="AE39" s="63"/>
      <c r="AF39" s="37">
        <v>4887</v>
      </c>
      <c r="AG39" s="37">
        <v>108</v>
      </c>
      <c r="AH39" s="37">
        <v>103</v>
      </c>
      <c r="AI39" s="37">
        <v>10357</v>
      </c>
      <c r="AJ39" s="63"/>
    </row>
    <row x14ac:dyDescent="0.25" r="40" customHeight="1" ht="18">
      <c r="A40" s="1" t="s">
        <v>4192</v>
      </c>
      <c r="B40" s="33" t="s">
        <v>22306</v>
      </c>
      <c r="C40" s="13" t="s">
        <v>44</v>
      </c>
      <c r="D40" s="16"/>
      <c r="E40" s="13" t="s">
        <v>44</v>
      </c>
      <c r="F40" s="16"/>
      <c r="G40" s="13" t="s">
        <v>44</v>
      </c>
      <c r="H40" s="16"/>
      <c r="I40" s="15"/>
      <c r="J40" s="16"/>
      <c r="K40" s="67">
        <v>1169740000000000000</v>
      </c>
      <c r="L40" s="68">
        <v>43714.052766203706</v>
      </c>
      <c r="M40" s="37">
        <v>6</v>
      </c>
      <c r="N40" s="37">
        <v>0</v>
      </c>
      <c r="O40" s="37">
        <v>0</v>
      </c>
      <c r="P40" s="37">
        <v>0</v>
      </c>
      <c r="Q40" s="37">
        <v>0</v>
      </c>
      <c r="R40" s="63"/>
      <c r="S40" s="63"/>
      <c r="T40" s="63"/>
      <c r="U40" s="63"/>
      <c r="V40" s="63" t="s">
        <v>22307</v>
      </c>
      <c r="W40" s="63"/>
      <c r="X40" s="37">
        <v>357</v>
      </c>
      <c r="Y40" s="69">
        <v>1145450000000000000</v>
      </c>
      <c r="Z40" s="39" t="s">
        <v>9475</v>
      </c>
      <c r="AA40" s="63"/>
      <c r="AB40" s="68">
        <v>43647.030497685184</v>
      </c>
      <c r="AC40" s="63"/>
      <c r="AD40" s="37">
        <v>45</v>
      </c>
      <c r="AE40" s="63"/>
      <c r="AF40" s="37">
        <v>301</v>
      </c>
      <c r="AG40" s="37">
        <v>136</v>
      </c>
      <c r="AH40" s="37">
        <v>128</v>
      </c>
      <c r="AI40" s="37">
        <v>586</v>
      </c>
      <c r="AJ40" s="63"/>
    </row>
    <row x14ac:dyDescent="0.25" r="41" customHeight="1" ht="18">
      <c r="A41" s="1" t="s">
        <v>22308</v>
      </c>
      <c r="B41" s="33" t="s">
        <v>22309</v>
      </c>
      <c r="C41" s="13" t="s">
        <v>35</v>
      </c>
      <c r="D41" s="14" t="s">
        <v>235</v>
      </c>
      <c r="E41" s="13" t="s">
        <v>35</v>
      </c>
      <c r="F41" s="14" t="s">
        <v>235</v>
      </c>
      <c r="G41" s="13" t="s">
        <v>35</v>
      </c>
      <c r="H41" s="14" t="s">
        <v>235</v>
      </c>
      <c r="I41" s="15"/>
      <c r="J41" s="16"/>
      <c r="K41" s="67">
        <v>1169730000000000000</v>
      </c>
      <c r="L41" s="68">
        <v>43714.04954861111</v>
      </c>
      <c r="M41" s="37">
        <v>0</v>
      </c>
      <c r="N41" s="37">
        <v>0</v>
      </c>
      <c r="O41" s="37">
        <v>0</v>
      </c>
      <c r="P41" s="37">
        <v>0</v>
      </c>
      <c r="Q41" s="37">
        <v>0</v>
      </c>
      <c r="R41" s="63"/>
      <c r="S41" s="63"/>
      <c r="T41" s="63"/>
      <c r="U41" s="63"/>
      <c r="V41" s="63" t="s">
        <v>22310</v>
      </c>
      <c r="W41" s="63"/>
      <c r="X41" s="66" t="s">
        <v>22311</v>
      </c>
      <c r="Y41" s="37">
        <v>897509106</v>
      </c>
      <c r="Z41" s="63" t="s">
        <v>7662</v>
      </c>
      <c r="AA41" s="63"/>
      <c r="AB41" s="68">
        <v>41204.70452546296</v>
      </c>
      <c r="AC41" s="63"/>
      <c r="AD41" s="66" t="s">
        <v>100</v>
      </c>
      <c r="AE41" s="63"/>
      <c r="AF41" s="37">
        <v>2026</v>
      </c>
      <c r="AG41" s="37">
        <v>30</v>
      </c>
      <c r="AH41" s="37">
        <v>89</v>
      </c>
      <c r="AI41" s="37">
        <v>409</v>
      </c>
      <c r="AJ41" s="63"/>
    </row>
    <row x14ac:dyDescent="0.25" r="42" customHeight="1" ht="18">
      <c r="A42" s="1" t="s">
        <v>6289</v>
      </c>
      <c r="B42" s="33" t="s">
        <v>22312</v>
      </c>
      <c r="C42" s="13" t="s">
        <v>44</v>
      </c>
      <c r="D42" s="16"/>
      <c r="E42" s="13" t="s">
        <v>44</v>
      </c>
      <c r="F42" s="16"/>
      <c r="G42" s="13" t="s">
        <v>44</v>
      </c>
      <c r="H42" s="16"/>
      <c r="I42" s="15"/>
      <c r="J42" s="16"/>
      <c r="K42" s="67">
        <v>1169730000000000000</v>
      </c>
      <c r="L42" s="68">
        <v>43714.04467592593</v>
      </c>
      <c r="M42" s="37">
        <v>1</v>
      </c>
      <c r="N42" s="37">
        <v>0</v>
      </c>
      <c r="O42" s="37">
        <v>0</v>
      </c>
      <c r="P42" s="37">
        <v>0</v>
      </c>
      <c r="Q42" s="37">
        <v>0</v>
      </c>
      <c r="R42" s="63"/>
      <c r="S42" s="63"/>
      <c r="T42" s="63"/>
      <c r="U42" s="63"/>
      <c r="V42" s="63" t="s">
        <v>22313</v>
      </c>
      <c r="W42" s="63"/>
      <c r="X42" s="66" t="s">
        <v>22314</v>
      </c>
      <c r="Y42" s="67">
        <v>1087670000000000000</v>
      </c>
      <c r="Z42" s="39"/>
      <c r="AA42" s="63"/>
      <c r="AB42" s="68">
        <v>43487.592939814815</v>
      </c>
      <c r="AC42" s="63"/>
      <c r="AD42" s="66"/>
      <c r="AE42" s="63"/>
      <c r="AF42" s="37">
        <v>1313</v>
      </c>
      <c r="AG42" s="37">
        <v>37</v>
      </c>
      <c r="AH42" s="37">
        <v>48</v>
      </c>
      <c r="AI42" s="37">
        <v>2251</v>
      </c>
      <c r="AJ42" s="63"/>
    </row>
    <row x14ac:dyDescent="0.25" r="43" customHeight="1" ht="18">
      <c r="A43" s="1" t="s">
        <v>18387</v>
      </c>
      <c r="B43" s="33" t="s">
        <v>22315</v>
      </c>
      <c r="C43" s="13" t="s">
        <v>35</v>
      </c>
      <c r="D43" s="14" t="s">
        <v>235</v>
      </c>
      <c r="E43" s="13" t="s">
        <v>35</v>
      </c>
      <c r="F43" s="14" t="s">
        <v>235</v>
      </c>
      <c r="G43" s="13" t="s">
        <v>35</v>
      </c>
      <c r="H43" s="14" t="s">
        <v>235</v>
      </c>
      <c r="I43" s="15"/>
      <c r="J43" s="16"/>
      <c r="K43" s="67">
        <v>1169730000000000000</v>
      </c>
      <c r="L43" s="68">
        <v>43714.02618055556</v>
      </c>
      <c r="M43" s="37">
        <v>0</v>
      </c>
      <c r="N43" s="37">
        <v>0</v>
      </c>
      <c r="O43" s="37">
        <v>0</v>
      </c>
      <c r="P43" s="37">
        <v>0</v>
      </c>
      <c r="Q43" s="37">
        <v>0</v>
      </c>
      <c r="R43" s="63"/>
      <c r="S43" s="63"/>
      <c r="T43" s="63"/>
      <c r="U43" s="63"/>
      <c r="V43" s="63" t="s">
        <v>22316</v>
      </c>
      <c r="W43" s="63"/>
      <c r="X43" s="66" t="s">
        <v>22317</v>
      </c>
      <c r="Y43" s="69">
        <v>1165930000000000000</v>
      </c>
      <c r="Z43" s="39" t="s">
        <v>22318</v>
      </c>
      <c r="AA43" s="63"/>
      <c r="AB43" s="68">
        <v>43703.54822916666</v>
      </c>
      <c r="AC43" s="63"/>
      <c r="AD43" s="66"/>
      <c r="AE43" s="63"/>
      <c r="AF43" s="37">
        <v>61</v>
      </c>
      <c r="AG43" s="37">
        <v>0</v>
      </c>
      <c r="AH43" s="37">
        <v>10</v>
      </c>
      <c r="AI43" s="37">
        <v>44</v>
      </c>
      <c r="AJ43" s="63"/>
    </row>
    <row x14ac:dyDescent="0.25" r="44" customHeight="1" ht="18">
      <c r="A44" s="1" t="s">
        <v>3309</v>
      </c>
      <c r="B44" s="33" t="s">
        <v>22319</v>
      </c>
      <c r="C44" s="13" t="s">
        <v>35</v>
      </c>
      <c r="D44" s="14" t="s">
        <v>235</v>
      </c>
      <c r="E44" s="13" t="s">
        <v>35</v>
      </c>
      <c r="F44" s="14" t="s">
        <v>235</v>
      </c>
      <c r="G44" s="13" t="s">
        <v>35</v>
      </c>
      <c r="H44" s="14" t="s">
        <v>235</v>
      </c>
      <c r="I44" s="15"/>
      <c r="J44" s="16"/>
      <c r="K44" s="67">
        <v>1169720000000000000</v>
      </c>
      <c r="L44" s="68">
        <v>43714.01877314815</v>
      </c>
      <c r="M44" s="37">
        <v>0</v>
      </c>
      <c r="N44" s="37">
        <v>0</v>
      </c>
      <c r="O44" s="37">
        <v>0</v>
      </c>
      <c r="P44" s="37">
        <v>0</v>
      </c>
      <c r="Q44" s="37">
        <v>0</v>
      </c>
      <c r="R44" s="63"/>
      <c r="S44" s="63"/>
      <c r="T44" s="63"/>
      <c r="U44" s="63"/>
      <c r="V44" s="63" t="s">
        <v>22320</v>
      </c>
      <c r="W44" s="63"/>
      <c r="X44" s="66" t="s">
        <v>22321</v>
      </c>
      <c r="Y44" s="67">
        <v>1148680000000000000</v>
      </c>
      <c r="Z44" s="39" t="s">
        <v>22322</v>
      </c>
      <c r="AA44" s="63"/>
      <c r="AB44" s="68">
        <v>43655.958402777775</v>
      </c>
      <c r="AC44" s="63"/>
      <c r="AD44" s="42" t="s">
        <v>72</v>
      </c>
      <c r="AE44" s="63"/>
      <c r="AF44" s="37">
        <v>95</v>
      </c>
      <c r="AG44" s="37">
        <v>11</v>
      </c>
      <c r="AH44" s="37">
        <v>0</v>
      </c>
      <c r="AI44" s="37">
        <v>327</v>
      </c>
      <c r="AJ44" s="63"/>
    </row>
    <row x14ac:dyDescent="0.25" r="45" customHeight="1" ht="18">
      <c r="A45" s="1" t="s">
        <v>802</v>
      </c>
      <c r="B45" s="33" t="s">
        <v>22323</v>
      </c>
      <c r="C45" s="13" t="s">
        <v>44</v>
      </c>
      <c r="D45" s="16"/>
      <c r="E45" s="13" t="s">
        <v>44</v>
      </c>
      <c r="F45" s="16"/>
      <c r="G45" s="13" t="s">
        <v>44</v>
      </c>
      <c r="H45" s="16"/>
      <c r="I45" s="15"/>
      <c r="J45" s="16"/>
      <c r="K45" s="67">
        <v>1169720000000000000</v>
      </c>
      <c r="L45" s="68">
        <v>43714.017546296294</v>
      </c>
      <c r="M45" s="37">
        <v>29</v>
      </c>
      <c r="N45" s="37">
        <v>0</v>
      </c>
      <c r="O45" s="37">
        <v>0</v>
      </c>
      <c r="P45" s="37">
        <v>0</v>
      </c>
      <c r="Q45" s="37">
        <v>0</v>
      </c>
      <c r="R45" s="63"/>
      <c r="S45" s="63"/>
      <c r="T45" s="63"/>
      <c r="U45" s="63"/>
      <c r="V45" s="63" t="s">
        <v>22324</v>
      </c>
      <c r="W45" s="63"/>
      <c r="X45" s="66" t="s">
        <v>22325</v>
      </c>
      <c r="Y45" s="41">
        <v>2761382357</v>
      </c>
      <c r="Z45" s="39" t="s">
        <v>22326</v>
      </c>
      <c r="AA45" s="63"/>
      <c r="AB45" s="68">
        <v>41886.8853125</v>
      </c>
      <c r="AC45" s="39"/>
      <c r="AD45" s="42" t="s">
        <v>22327</v>
      </c>
      <c r="AE45" s="63"/>
      <c r="AF45" s="37">
        <v>32514</v>
      </c>
      <c r="AG45" s="37">
        <v>4601</v>
      </c>
      <c r="AH45" s="37">
        <v>438</v>
      </c>
      <c r="AI45" s="37">
        <v>102482</v>
      </c>
      <c r="AJ45" s="63"/>
    </row>
    <row x14ac:dyDescent="0.25" r="46" customHeight="1" ht="18">
      <c r="A46" s="1" t="s">
        <v>19605</v>
      </c>
      <c r="B46" s="33" t="s">
        <v>22328</v>
      </c>
      <c r="C46" s="13" t="s">
        <v>44</v>
      </c>
      <c r="D46" s="16"/>
      <c r="E46" s="13" t="s">
        <v>44</v>
      </c>
      <c r="F46" s="16"/>
      <c r="G46" s="13" t="s">
        <v>44</v>
      </c>
      <c r="H46" s="16"/>
      <c r="I46" s="15"/>
      <c r="J46" s="16"/>
      <c r="K46" s="67">
        <v>1169720000000000000</v>
      </c>
      <c r="L46" s="68">
        <v>43714.00232638889</v>
      </c>
      <c r="M46" s="37">
        <v>4</v>
      </c>
      <c r="N46" s="37">
        <v>0</v>
      </c>
      <c r="O46" s="37">
        <v>0</v>
      </c>
      <c r="P46" s="37">
        <v>0</v>
      </c>
      <c r="Q46" s="37">
        <v>0</v>
      </c>
      <c r="R46" s="63"/>
      <c r="S46" s="63"/>
      <c r="T46" s="63"/>
      <c r="U46" s="63"/>
      <c r="V46" s="63" t="s">
        <v>22329</v>
      </c>
      <c r="W46" s="63"/>
      <c r="X46" s="66" t="s">
        <v>22330</v>
      </c>
      <c r="Y46" s="37">
        <v>3342187799</v>
      </c>
      <c r="Z46" s="63" t="s">
        <v>22331</v>
      </c>
      <c r="AA46" s="20" t="s">
        <v>22332</v>
      </c>
      <c r="AB46" s="68">
        <v>42178.15287037037</v>
      </c>
      <c r="AC46" s="63"/>
      <c r="AD46" s="66" t="s">
        <v>3345</v>
      </c>
      <c r="AE46" s="63"/>
      <c r="AF46" s="37">
        <v>2403</v>
      </c>
      <c r="AG46" s="37">
        <v>237</v>
      </c>
      <c r="AH46" s="37">
        <v>198</v>
      </c>
      <c r="AI46" s="37">
        <v>12933</v>
      </c>
      <c r="AJ46" s="63"/>
    </row>
    <row x14ac:dyDescent="0.25" r="47" customHeight="1" ht="18">
      <c r="A47" s="1" t="s">
        <v>2359</v>
      </c>
      <c r="B47" s="33" t="s">
        <v>22333</v>
      </c>
      <c r="C47" s="13" t="s">
        <v>44</v>
      </c>
      <c r="D47" s="16"/>
      <c r="E47" s="13" t="s">
        <v>44</v>
      </c>
      <c r="F47" s="16"/>
      <c r="G47" s="13" t="s">
        <v>44</v>
      </c>
      <c r="H47" s="16"/>
      <c r="I47" s="15"/>
      <c r="J47" s="16"/>
      <c r="K47" s="67">
        <v>1169720000000000000</v>
      </c>
      <c r="L47" s="68">
        <v>43713.998773148145</v>
      </c>
      <c r="M47" s="37">
        <v>5</v>
      </c>
      <c r="N47" s="37">
        <v>0</v>
      </c>
      <c r="O47" s="37">
        <v>0</v>
      </c>
      <c r="P47" s="37">
        <v>0</v>
      </c>
      <c r="Q47" s="37">
        <v>0</v>
      </c>
      <c r="R47" s="63"/>
      <c r="S47" s="63"/>
      <c r="T47" s="63"/>
      <c r="U47" s="63"/>
      <c r="V47" s="63" t="s">
        <v>22334</v>
      </c>
      <c r="W47" s="63"/>
      <c r="X47" s="66" t="s">
        <v>22335</v>
      </c>
      <c r="Y47" s="67">
        <v>761321000000000000</v>
      </c>
      <c r="Z47" s="63" t="s">
        <v>22336</v>
      </c>
      <c r="AA47" s="63"/>
      <c r="AB47" s="68">
        <v>42587.041597222225</v>
      </c>
      <c r="AC47" s="63"/>
      <c r="AD47" s="66"/>
      <c r="AE47" s="63"/>
      <c r="AF47" s="37">
        <v>4147</v>
      </c>
      <c r="AG47" s="37">
        <v>349</v>
      </c>
      <c r="AH47" s="37">
        <v>232</v>
      </c>
      <c r="AI47" s="37">
        <v>15392</v>
      </c>
      <c r="AJ47" s="63"/>
    </row>
    <row x14ac:dyDescent="0.25" r="48" customHeight="1" ht="18">
      <c r="A48" s="1" t="s">
        <v>3335</v>
      </c>
      <c r="B48" s="33" t="s">
        <v>22337</v>
      </c>
      <c r="C48" s="13" t="s">
        <v>35</v>
      </c>
      <c r="D48" s="14" t="s">
        <v>235</v>
      </c>
      <c r="E48" s="13" t="s">
        <v>35</v>
      </c>
      <c r="F48" s="14" t="s">
        <v>235</v>
      </c>
      <c r="G48" s="13" t="s">
        <v>35</v>
      </c>
      <c r="H48" s="14" t="s">
        <v>235</v>
      </c>
      <c r="I48" s="15"/>
      <c r="J48" s="16"/>
      <c r="K48" s="67">
        <v>1169720000000000000</v>
      </c>
      <c r="L48" s="68">
        <v>43713.99833333334</v>
      </c>
      <c r="M48" s="37">
        <v>1</v>
      </c>
      <c r="N48" s="37">
        <v>0</v>
      </c>
      <c r="O48" s="37">
        <v>0</v>
      </c>
      <c r="P48" s="37">
        <v>0</v>
      </c>
      <c r="Q48" s="37">
        <v>0</v>
      </c>
      <c r="R48" s="63"/>
      <c r="S48" s="63"/>
      <c r="T48" s="63"/>
      <c r="U48" s="63"/>
      <c r="V48" s="63" t="s">
        <v>22320</v>
      </c>
      <c r="W48" s="63"/>
      <c r="X48" s="66" t="s">
        <v>22321</v>
      </c>
      <c r="Y48" s="67">
        <v>1148680000000000000</v>
      </c>
      <c r="Z48" s="63" t="s">
        <v>22322</v>
      </c>
      <c r="AA48" s="63"/>
      <c r="AB48" s="68">
        <v>43655.958402777775</v>
      </c>
      <c r="AC48" s="63"/>
      <c r="AD48" s="66" t="s">
        <v>72</v>
      </c>
      <c r="AE48" s="63"/>
      <c r="AF48" s="37">
        <v>95</v>
      </c>
      <c r="AG48" s="37">
        <v>11</v>
      </c>
      <c r="AH48" s="37">
        <v>0</v>
      </c>
      <c r="AI48" s="37">
        <v>327</v>
      </c>
      <c r="AJ48" s="63"/>
    </row>
    <row x14ac:dyDescent="0.25" r="49" customHeight="1" ht="18">
      <c r="A49" s="1" t="s">
        <v>20832</v>
      </c>
      <c r="B49" s="33" t="s">
        <v>22338</v>
      </c>
      <c r="C49" s="13" t="s">
        <v>35</v>
      </c>
      <c r="D49" s="14" t="s">
        <v>235</v>
      </c>
      <c r="E49" s="13" t="s">
        <v>35</v>
      </c>
      <c r="F49" s="14" t="s">
        <v>235</v>
      </c>
      <c r="G49" s="13" t="s">
        <v>35</v>
      </c>
      <c r="H49" s="14" t="s">
        <v>235</v>
      </c>
      <c r="I49" s="15"/>
      <c r="J49" s="16"/>
      <c r="K49" s="67">
        <v>1169720000000000000</v>
      </c>
      <c r="L49" s="68">
        <v>43713.99707175926</v>
      </c>
      <c r="M49" s="37">
        <v>0</v>
      </c>
      <c r="N49" s="37">
        <v>0</v>
      </c>
      <c r="O49" s="37">
        <v>0</v>
      </c>
      <c r="P49" s="37">
        <v>0</v>
      </c>
      <c r="Q49" s="37">
        <v>0</v>
      </c>
      <c r="R49" s="63"/>
      <c r="S49" s="63"/>
      <c r="T49" s="63"/>
      <c r="U49" s="63"/>
      <c r="V49" s="63" t="s">
        <v>22320</v>
      </c>
      <c r="W49" s="63"/>
      <c r="X49" s="66" t="s">
        <v>22321</v>
      </c>
      <c r="Y49" s="67">
        <v>1148680000000000000</v>
      </c>
      <c r="Z49" s="39" t="s">
        <v>22322</v>
      </c>
      <c r="AA49" s="63"/>
      <c r="AB49" s="68">
        <v>43655.958402777775</v>
      </c>
      <c r="AC49" s="63"/>
      <c r="AD49" s="66" t="s">
        <v>72</v>
      </c>
      <c r="AE49" s="63"/>
      <c r="AF49" s="37">
        <v>95</v>
      </c>
      <c r="AG49" s="37">
        <v>11</v>
      </c>
      <c r="AH49" s="37">
        <v>0</v>
      </c>
      <c r="AI49" s="37">
        <v>327</v>
      </c>
      <c r="AJ49" s="63"/>
    </row>
    <row x14ac:dyDescent="0.25" r="50" customHeight="1" ht="18">
      <c r="A50" s="1" t="s">
        <v>3339</v>
      </c>
      <c r="B50" s="33" t="s">
        <v>22339</v>
      </c>
      <c r="C50" s="13" t="s">
        <v>35</v>
      </c>
      <c r="D50" s="14" t="s">
        <v>235</v>
      </c>
      <c r="E50" s="13" t="s">
        <v>35</v>
      </c>
      <c r="F50" s="14" t="s">
        <v>235</v>
      </c>
      <c r="G50" s="13" t="s">
        <v>35</v>
      </c>
      <c r="H50" s="14" t="s">
        <v>235</v>
      </c>
      <c r="I50" s="15"/>
      <c r="J50" s="16"/>
      <c r="K50" s="67">
        <v>1169710000000000000</v>
      </c>
      <c r="L50" s="68">
        <v>43713.99119212963</v>
      </c>
      <c r="M50" s="37">
        <v>0</v>
      </c>
      <c r="N50" s="37">
        <v>0</v>
      </c>
      <c r="O50" s="37">
        <v>0</v>
      </c>
      <c r="P50" s="37">
        <v>0</v>
      </c>
      <c r="Q50" s="37">
        <v>0</v>
      </c>
      <c r="R50" s="63"/>
      <c r="S50" s="63"/>
      <c r="T50" s="63"/>
      <c r="U50" s="63"/>
      <c r="V50" s="63" t="s">
        <v>22340</v>
      </c>
      <c r="W50" s="63"/>
      <c r="X50" s="66" t="s">
        <v>22341</v>
      </c>
      <c r="Y50" s="41">
        <v>2418281590</v>
      </c>
      <c r="Z50" s="39" t="s">
        <v>22342</v>
      </c>
      <c r="AA50" s="63"/>
      <c r="AB50" s="68">
        <v>41715.973541666666</v>
      </c>
      <c r="AC50" s="63"/>
      <c r="AD50" s="42"/>
      <c r="AE50" s="63"/>
      <c r="AF50" s="37">
        <v>1863</v>
      </c>
      <c r="AG50" s="37">
        <v>2284</v>
      </c>
      <c r="AH50" s="37">
        <v>2301</v>
      </c>
      <c r="AI50" s="37">
        <v>1546</v>
      </c>
      <c r="AJ50" s="63"/>
    </row>
    <row x14ac:dyDescent="0.25" r="51" customHeight="1" ht="18">
      <c r="A51" s="1" t="s">
        <v>8348</v>
      </c>
      <c r="B51" s="33" t="s">
        <v>22343</v>
      </c>
      <c r="C51" s="13" t="s">
        <v>44</v>
      </c>
      <c r="D51" s="16"/>
      <c r="E51" s="13" t="s">
        <v>44</v>
      </c>
      <c r="F51" s="16"/>
      <c r="G51" s="13" t="s">
        <v>44</v>
      </c>
      <c r="H51" s="16"/>
      <c r="I51" s="15"/>
      <c r="J51" s="16"/>
      <c r="K51" s="67">
        <v>1169710000000000000</v>
      </c>
      <c r="L51" s="68">
        <v>43713.98341435185</v>
      </c>
      <c r="M51" s="37">
        <v>1</v>
      </c>
      <c r="N51" s="37">
        <v>0</v>
      </c>
      <c r="O51" s="37">
        <v>0</v>
      </c>
      <c r="P51" s="37">
        <v>0</v>
      </c>
      <c r="Q51" s="37">
        <v>0</v>
      </c>
      <c r="R51" s="63"/>
      <c r="S51" s="63"/>
      <c r="T51" s="63"/>
      <c r="U51" s="63"/>
      <c r="V51" s="63" t="s">
        <v>22344</v>
      </c>
      <c r="W51" s="63"/>
      <c r="X51" s="66" t="s">
        <v>22345</v>
      </c>
      <c r="Y51" s="69">
        <v>906254000000000000</v>
      </c>
      <c r="Z51" s="39" t="s">
        <v>22346</v>
      </c>
      <c r="AA51" s="63"/>
      <c r="AB51" s="68">
        <v>42986.98075231481</v>
      </c>
      <c r="AC51" s="39"/>
      <c r="AD51" s="42" t="s">
        <v>22347</v>
      </c>
      <c r="AE51" s="63"/>
      <c r="AF51" s="37">
        <v>1599</v>
      </c>
      <c r="AG51" s="37">
        <v>570</v>
      </c>
      <c r="AH51" s="37">
        <v>552</v>
      </c>
      <c r="AI51" s="37">
        <v>5337</v>
      </c>
      <c r="AJ51" s="63"/>
    </row>
    <row x14ac:dyDescent="0.25" r="52" customHeight="1" ht="18">
      <c r="A52" s="1" t="s">
        <v>19626</v>
      </c>
      <c r="B52" s="33" t="s">
        <v>22348</v>
      </c>
      <c r="C52" s="13" t="s">
        <v>44</v>
      </c>
      <c r="D52" s="16"/>
      <c r="E52" s="13" t="s">
        <v>44</v>
      </c>
      <c r="F52" s="16"/>
      <c r="G52" s="13" t="s">
        <v>44</v>
      </c>
      <c r="H52" s="16"/>
      <c r="I52" s="15"/>
      <c r="J52" s="16"/>
      <c r="K52" s="67">
        <v>1169710000000000000</v>
      </c>
      <c r="L52" s="68">
        <v>43713.98212962963</v>
      </c>
      <c r="M52" s="37">
        <v>0</v>
      </c>
      <c r="N52" s="37">
        <v>0</v>
      </c>
      <c r="O52" s="37">
        <v>0</v>
      </c>
      <c r="P52" s="37">
        <v>0</v>
      </c>
      <c r="Q52" s="37">
        <v>0</v>
      </c>
      <c r="R52" s="63"/>
      <c r="S52" s="63"/>
      <c r="T52" s="63"/>
      <c r="U52" s="63"/>
      <c r="V52" s="63" t="s">
        <v>22349</v>
      </c>
      <c r="W52" s="63"/>
      <c r="X52" s="66" t="s">
        <v>22349</v>
      </c>
      <c r="Y52" s="37">
        <v>365732315</v>
      </c>
      <c r="Z52" s="63" t="s">
        <v>22350</v>
      </c>
      <c r="AA52" s="20" t="s">
        <v>22351</v>
      </c>
      <c r="AB52" s="68">
        <v>40787.11818287037</v>
      </c>
      <c r="AC52" s="63"/>
      <c r="AD52" s="66" t="s">
        <v>7011</v>
      </c>
      <c r="AE52" s="63"/>
      <c r="AF52" s="37">
        <v>64572</v>
      </c>
      <c r="AG52" s="37">
        <v>2364</v>
      </c>
      <c r="AH52" s="37">
        <v>5463</v>
      </c>
      <c r="AI52" s="37">
        <v>186</v>
      </c>
      <c r="AJ52" s="63"/>
    </row>
    <row x14ac:dyDescent="0.25" r="53" customHeight="1" ht="18">
      <c r="A53" s="1" t="s">
        <v>4260</v>
      </c>
      <c r="B53" s="33" t="s">
        <v>22352</v>
      </c>
      <c r="C53" s="13" t="s">
        <v>44</v>
      </c>
      <c r="D53" s="16"/>
      <c r="E53" s="13" t="s">
        <v>44</v>
      </c>
      <c r="F53" s="16"/>
      <c r="G53" s="13" t="s">
        <v>44</v>
      </c>
      <c r="H53" s="16"/>
      <c r="I53" s="15"/>
      <c r="J53" s="16"/>
      <c r="K53" s="67">
        <v>1169700000000000000</v>
      </c>
      <c r="L53" s="68">
        <v>43713.954733796294</v>
      </c>
      <c r="M53" s="37">
        <v>2</v>
      </c>
      <c r="N53" s="37">
        <v>0</v>
      </c>
      <c r="O53" s="37">
        <v>0</v>
      </c>
      <c r="P53" s="37">
        <v>0</v>
      </c>
      <c r="Q53" s="37">
        <v>0</v>
      </c>
      <c r="R53" s="63"/>
      <c r="S53" s="63"/>
      <c r="T53" s="63"/>
      <c r="U53" s="63"/>
      <c r="V53" s="63" t="s">
        <v>22353</v>
      </c>
      <c r="W53" s="63"/>
      <c r="X53" s="66" t="s">
        <v>22354</v>
      </c>
      <c r="Y53" s="67">
        <v>768442000000000000</v>
      </c>
      <c r="Z53" s="63" t="s">
        <v>22355</v>
      </c>
      <c r="AA53" s="63"/>
      <c r="AB53" s="68">
        <v>42606.69329861111</v>
      </c>
      <c r="AC53" s="63"/>
      <c r="AD53" s="42" t="s">
        <v>22356</v>
      </c>
      <c r="AE53" s="63"/>
      <c r="AF53" s="37">
        <v>11283</v>
      </c>
      <c r="AG53" s="37">
        <v>2550</v>
      </c>
      <c r="AH53" s="37">
        <v>1294</v>
      </c>
      <c r="AI53" s="37">
        <v>45773</v>
      </c>
      <c r="AJ53" s="63"/>
    </row>
    <row x14ac:dyDescent="0.25" r="54" customHeight="1" ht="18">
      <c r="A54" s="1" t="s">
        <v>2386</v>
      </c>
      <c r="B54" s="33" t="s">
        <v>22357</v>
      </c>
      <c r="C54" s="13" t="s">
        <v>44</v>
      </c>
      <c r="D54" s="16"/>
      <c r="E54" s="13" t="s">
        <v>44</v>
      </c>
      <c r="F54" s="16"/>
      <c r="G54" s="13" t="s">
        <v>44</v>
      </c>
      <c r="H54" s="16"/>
      <c r="I54" s="15"/>
      <c r="J54" s="16"/>
      <c r="K54" s="67">
        <v>1169700000000000000</v>
      </c>
      <c r="L54" s="68">
        <v>43713.95209490741</v>
      </c>
      <c r="M54" s="37">
        <v>93</v>
      </c>
      <c r="N54" s="37">
        <v>3</v>
      </c>
      <c r="O54" s="37">
        <v>0</v>
      </c>
      <c r="P54" s="37">
        <v>0</v>
      </c>
      <c r="Q54" s="37">
        <v>0</v>
      </c>
      <c r="R54" s="63"/>
      <c r="S54" s="63"/>
      <c r="T54" s="63"/>
      <c r="U54" s="63"/>
      <c r="V54" s="63" t="s">
        <v>22358</v>
      </c>
      <c r="W54" s="63"/>
      <c r="X54" s="66" t="s">
        <v>22359</v>
      </c>
      <c r="Y54" s="67">
        <v>1141620000000000000</v>
      </c>
      <c r="Z54" s="39" t="s">
        <v>22360</v>
      </c>
      <c r="AA54" s="20" t="s">
        <v>22361</v>
      </c>
      <c r="AB54" s="68">
        <v>43636.48107638889</v>
      </c>
      <c r="AC54" s="39"/>
      <c r="AD54" s="42" t="s">
        <v>8763</v>
      </c>
      <c r="AE54" s="63"/>
      <c r="AF54" s="37">
        <v>2983</v>
      </c>
      <c r="AG54" s="37">
        <v>48770</v>
      </c>
      <c r="AH54" s="37">
        <v>14</v>
      </c>
      <c r="AI54" s="37">
        <v>13</v>
      </c>
      <c r="AJ54" s="63"/>
    </row>
    <row x14ac:dyDescent="0.25" r="55" customHeight="1" ht="18">
      <c r="A55" s="1" t="s">
        <v>18475</v>
      </c>
      <c r="B55" s="33" t="s">
        <v>22362</v>
      </c>
      <c r="C55" s="13" t="s">
        <v>35</v>
      </c>
      <c r="D55" s="14" t="s">
        <v>235</v>
      </c>
      <c r="E55" s="13" t="s">
        <v>35</v>
      </c>
      <c r="F55" s="14" t="s">
        <v>235</v>
      </c>
      <c r="G55" s="13" t="s">
        <v>35</v>
      </c>
      <c r="H55" s="14" t="s">
        <v>235</v>
      </c>
      <c r="I55" s="15"/>
      <c r="J55" s="16"/>
      <c r="K55" s="67">
        <v>1169700000000000000</v>
      </c>
      <c r="L55" s="68">
        <v>43713.94378472222</v>
      </c>
      <c r="M55" s="37">
        <v>7</v>
      </c>
      <c r="N55" s="37">
        <v>0</v>
      </c>
      <c r="O55" s="37">
        <v>0</v>
      </c>
      <c r="P55" s="37">
        <v>0</v>
      </c>
      <c r="Q55" s="37">
        <v>0</v>
      </c>
      <c r="R55" s="63"/>
      <c r="S55" s="63"/>
      <c r="T55" s="63"/>
      <c r="U55" s="63"/>
      <c r="V55" s="63" t="s">
        <v>22363</v>
      </c>
      <c r="W55" s="63"/>
      <c r="X55" s="66" t="s">
        <v>22364</v>
      </c>
      <c r="Y55" s="69">
        <v>1038350000000000000</v>
      </c>
      <c r="Z55" s="39" t="s">
        <v>22365</v>
      </c>
      <c r="AA55" s="63"/>
      <c r="AB55" s="68">
        <v>43351.50763888889</v>
      </c>
      <c r="AC55" s="63"/>
      <c r="AD55" s="66"/>
      <c r="AE55" s="63"/>
      <c r="AF55" s="37">
        <v>60238</v>
      </c>
      <c r="AG55" s="37">
        <v>3285</v>
      </c>
      <c r="AH55" s="37">
        <v>1109</v>
      </c>
      <c r="AI55" s="37">
        <v>142270</v>
      </c>
      <c r="AJ55" s="63"/>
    </row>
    <row x14ac:dyDescent="0.25" r="56" customHeight="1" ht="18">
      <c r="A56" s="1" t="s">
        <v>22366</v>
      </c>
      <c r="B56" s="33" t="s">
        <v>22367</v>
      </c>
      <c r="C56" s="13" t="s">
        <v>44</v>
      </c>
      <c r="D56" s="16"/>
      <c r="E56" s="13" t="s">
        <v>44</v>
      </c>
      <c r="F56" s="16"/>
      <c r="G56" s="13" t="s">
        <v>44</v>
      </c>
      <c r="H56" s="16"/>
      <c r="I56" s="15"/>
      <c r="J56" s="16"/>
      <c r="K56" s="67">
        <v>1169690000000000000</v>
      </c>
      <c r="L56" s="68">
        <v>43713.935324074075</v>
      </c>
      <c r="M56" s="37">
        <v>0</v>
      </c>
      <c r="N56" s="37">
        <v>0</v>
      </c>
      <c r="O56" s="37">
        <v>0</v>
      </c>
      <c r="P56" s="37">
        <v>0</v>
      </c>
      <c r="Q56" s="37">
        <v>0</v>
      </c>
      <c r="R56" s="63"/>
      <c r="S56" s="63"/>
      <c r="T56" s="63"/>
      <c r="U56" s="63"/>
      <c r="V56" s="63" t="s">
        <v>22368</v>
      </c>
      <c r="W56" s="63"/>
      <c r="X56" s="66" t="s">
        <v>22369</v>
      </c>
      <c r="Y56" s="37">
        <v>835576387</v>
      </c>
      <c r="Z56" s="39" t="s">
        <v>22370</v>
      </c>
      <c r="AA56" s="20" t="s">
        <v>22371</v>
      </c>
      <c r="AB56" s="68">
        <v>41172.728113425925</v>
      </c>
      <c r="AC56" s="63"/>
      <c r="AD56" s="66" t="s">
        <v>13569</v>
      </c>
      <c r="AE56" s="63"/>
      <c r="AF56" s="37">
        <v>1446</v>
      </c>
      <c r="AG56" s="37">
        <v>274</v>
      </c>
      <c r="AH56" s="37">
        <v>96</v>
      </c>
      <c r="AI56" s="37">
        <v>1234</v>
      </c>
      <c r="AJ56" s="63"/>
    </row>
    <row x14ac:dyDescent="0.25" r="57" customHeight="1" ht="18">
      <c r="A57" s="1" t="s">
        <v>5476</v>
      </c>
      <c r="B57" s="33" t="s">
        <v>22372</v>
      </c>
      <c r="C57" s="13" t="s">
        <v>44</v>
      </c>
      <c r="D57" s="16"/>
      <c r="E57" s="13" t="s">
        <v>44</v>
      </c>
      <c r="F57" s="16"/>
      <c r="G57" s="13" t="s">
        <v>44</v>
      </c>
      <c r="H57" s="16"/>
      <c r="I57" s="15"/>
      <c r="J57" s="16"/>
      <c r="K57" s="67">
        <v>1169690000000000000</v>
      </c>
      <c r="L57" s="68">
        <v>43713.93408564815</v>
      </c>
      <c r="M57" s="37">
        <v>10</v>
      </c>
      <c r="N57" s="37">
        <v>0</v>
      </c>
      <c r="O57" s="37">
        <v>0</v>
      </c>
      <c r="P57" s="37">
        <v>0</v>
      </c>
      <c r="Q57" s="37">
        <v>0</v>
      </c>
      <c r="R57" s="63"/>
      <c r="S57" s="63"/>
      <c r="T57" s="63"/>
      <c r="U57" s="63"/>
      <c r="V57" s="63" t="s">
        <v>22373</v>
      </c>
      <c r="W57" s="63"/>
      <c r="X57" s="66" t="s">
        <v>22374</v>
      </c>
      <c r="Y57" s="69">
        <v>934119000000000000</v>
      </c>
      <c r="Z57" s="39" t="s">
        <v>22375</v>
      </c>
      <c r="AA57" s="63"/>
      <c r="AB57" s="68">
        <v>43063.87304398148</v>
      </c>
      <c r="AC57" s="63"/>
      <c r="AD57" s="37">
        <v>9395</v>
      </c>
      <c r="AE57" s="63"/>
      <c r="AF57" s="37">
        <v>15993</v>
      </c>
      <c r="AG57" s="37">
        <v>804</v>
      </c>
      <c r="AH57" s="37">
        <v>311</v>
      </c>
      <c r="AI57" s="37">
        <v>67781</v>
      </c>
      <c r="AJ57" s="63"/>
    </row>
    <row x14ac:dyDescent="0.25" r="58" customHeight="1" ht="18">
      <c r="A58" s="1" t="s">
        <v>2389</v>
      </c>
      <c r="B58" s="33" t="s">
        <v>22376</v>
      </c>
      <c r="C58" s="13" t="s">
        <v>44</v>
      </c>
      <c r="D58" s="16"/>
      <c r="E58" s="13" t="s">
        <v>44</v>
      </c>
      <c r="F58" s="16"/>
      <c r="G58" s="13" t="s">
        <v>44</v>
      </c>
      <c r="H58" s="16"/>
      <c r="I58" s="15"/>
      <c r="J58" s="16"/>
      <c r="K58" s="67">
        <v>1169690000000000000</v>
      </c>
      <c r="L58" s="68">
        <v>43713.928136574075</v>
      </c>
      <c r="M58" s="37">
        <v>4</v>
      </c>
      <c r="N58" s="37">
        <v>0</v>
      </c>
      <c r="O58" s="37">
        <v>0</v>
      </c>
      <c r="P58" s="37">
        <v>0</v>
      </c>
      <c r="Q58" s="37">
        <v>0</v>
      </c>
      <c r="R58" s="63"/>
      <c r="S58" s="63"/>
      <c r="T58" s="63"/>
      <c r="U58" s="63"/>
      <c r="V58" s="63" t="s">
        <v>22377</v>
      </c>
      <c r="W58" s="63"/>
      <c r="X58" s="66" t="s">
        <v>22378</v>
      </c>
      <c r="Y58" s="37">
        <v>2559642132</v>
      </c>
      <c r="Z58" s="39" t="s">
        <v>22379</v>
      </c>
      <c r="AA58" s="20" t="s">
        <v>3058</v>
      </c>
      <c r="AB58" s="68">
        <v>41800.99931712963</v>
      </c>
      <c r="AC58" s="63"/>
      <c r="AD58" s="37">
        <v>58</v>
      </c>
      <c r="AE58" s="63"/>
      <c r="AF58" s="37">
        <v>1744</v>
      </c>
      <c r="AG58" s="37">
        <v>140</v>
      </c>
      <c r="AH58" s="37">
        <v>155</v>
      </c>
      <c r="AI58" s="37">
        <v>4706</v>
      </c>
      <c r="AJ58" s="63"/>
    </row>
    <row x14ac:dyDescent="0.25" r="59" customHeight="1" ht="18">
      <c r="A59" s="1" t="s">
        <v>3390</v>
      </c>
      <c r="B59" s="33" t="s">
        <v>22380</v>
      </c>
      <c r="C59" s="13" t="s">
        <v>44</v>
      </c>
      <c r="D59" s="16"/>
      <c r="E59" s="13" t="s">
        <v>44</v>
      </c>
      <c r="F59" s="16"/>
      <c r="G59" s="13" t="s">
        <v>44</v>
      </c>
      <c r="H59" s="16"/>
      <c r="I59" s="15"/>
      <c r="J59" s="16"/>
      <c r="K59" s="67">
        <v>1169690000000000000</v>
      </c>
      <c r="L59" s="68">
        <v>43713.924097222225</v>
      </c>
      <c r="M59" s="37">
        <v>0</v>
      </c>
      <c r="N59" s="37">
        <v>0</v>
      </c>
      <c r="O59" s="37">
        <v>0</v>
      </c>
      <c r="P59" s="37">
        <v>0</v>
      </c>
      <c r="Q59" s="37">
        <v>0</v>
      </c>
      <c r="R59" s="63"/>
      <c r="S59" s="63"/>
      <c r="T59" s="63"/>
      <c r="U59" s="63"/>
      <c r="V59" s="39" t="s">
        <v>22381</v>
      </c>
      <c r="W59" s="63"/>
      <c r="X59" s="66" t="s">
        <v>22382</v>
      </c>
      <c r="Y59" s="41">
        <v>260961362</v>
      </c>
      <c r="Z59" s="39" t="s">
        <v>22383</v>
      </c>
      <c r="AA59" s="63"/>
      <c r="AB59" s="68">
        <v>40607.1159837963</v>
      </c>
      <c r="AC59" s="63"/>
      <c r="AD59" s="66" t="s">
        <v>22384</v>
      </c>
      <c r="AE59" s="63"/>
      <c r="AF59" s="37">
        <v>3549</v>
      </c>
      <c r="AG59" s="37">
        <v>196</v>
      </c>
      <c r="AH59" s="37">
        <v>150</v>
      </c>
      <c r="AI59" s="37">
        <v>2091</v>
      </c>
      <c r="AJ59" s="63"/>
    </row>
    <row x14ac:dyDescent="0.25" r="60" customHeight="1" ht="18">
      <c r="A60" s="1" t="s">
        <v>7217</v>
      </c>
      <c r="B60" s="33" t="s">
        <v>22385</v>
      </c>
      <c r="C60" s="13" t="s">
        <v>44</v>
      </c>
      <c r="D60" s="16"/>
      <c r="E60" s="13" t="s">
        <v>44</v>
      </c>
      <c r="F60" s="16"/>
      <c r="G60" s="13" t="s">
        <v>44</v>
      </c>
      <c r="H60" s="16"/>
      <c r="I60" s="15"/>
      <c r="J60" s="16"/>
      <c r="K60" s="67">
        <v>1169680000000000000</v>
      </c>
      <c r="L60" s="68">
        <v>43713.91105324074</v>
      </c>
      <c r="M60" s="37">
        <v>0</v>
      </c>
      <c r="N60" s="37">
        <v>0</v>
      </c>
      <c r="O60" s="37">
        <v>0</v>
      </c>
      <c r="P60" s="37">
        <v>0</v>
      </c>
      <c r="Q60" s="37">
        <v>0</v>
      </c>
      <c r="R60" s="63"/>
      <c r="S60" s="63"/>
      <c r="T60" s="63"/>
      <c r="U60" s="39"/>
      <c r="V60" s="39" t="s">
        <v>22386</v>
      </c>
      <c r="W60" s="63"/>
      <c r="X60" s="66" t="s">
        <v>22387</v>
      </c>
      <c r="Y60" s="67">
        <v>1168270000000000000</v>
      </c>
      <c r="Z60" s="63" t="s">
        <v>22388</v>
      </c>
      <c r="AA60" s="63"/>
      <c r="AB60" s="68">
        <v>43710.01445601852</v>
      </c>
      <c r="AC60" s="63"/>
      <c r="AD60" s="66"/>
      <c r="AE60" s="63"/>
      <c r="AF60" s="37">
        <v>9</v>
      </c>
      <c r="AG60" s="37">
        <v>2</v>
      </c>
      <c r="AH60" s="37">
        <v>16</v>
      </c>
      <c r="AI60" s="37">
        <v>93</v>
      </c>
      <c r="AJ60" s="63"/>
    </row>
    <row x14ac:dyDescent="0.25" r="61" customHeight="1" ht="18">
      <c r="A61" s="1" t="s">
        <v>22389</v>
      </c>
      <c r="B61" s="33" t="s">
        <v>22390</v>
      </c>
      <c r="C61" s="13" t="s">
        <v>44</v>
      </c>
      <c r="D61" s="16"/>
      <c r="E61" s="13" t="s">
        <v>44</v>
      </c>
      <c r="F61" s="16"/>
      <c r="G61" s="13" t="s">
        <v>44</v>
      </c>
      <c r="H61" s="16"/>
      <c r="I61" s="15"/>
      <c r="J61" s="16"/>
      <c r="K61" s="67">
        <v>1169680000000000000</v>
      </c>
      <c r="L61" s="68">
        <v>43713.8987037037</v>
      </c>
      <c r="M61" s="37">
        <v>3</v>
      </c>
      <c r="N61" s="37">
        <v>0</v>
      </c>
      <c r="O61" s="37">
        <v>0</v>
      </c>
      <c r="P61" s="37">
        <v>0</v>
      </c>
      <c r="Q61" s="37">
        <v>0</v>
      </c>
      <c r="R61" s="63"/>
      <c r="S61" s="63"/>
      <c r="T61" s="63"/>
      <c r="U61" s="63" t="s">
        <v>103</v>
      </c>
      <c r="V61" s="63" t="s">
        <v>22391</v>
      </c>
      <c r="W61" s="63"/>
      <c r="X61" s="66" t="s">
        <v>22392</v>
      </c>
      <c r="Y61" s="37">
        <v>3291039724</v>
      </c>
      <c r="Z61" s="63" t="s">
        <v>22393</v>
      </c>
      <c r="AA61" s="20" t="s">
        <v>22394</v>
      </c>
      <c r="AB61" s="68">
        <v>42144.48521990741</v>
      </c>
      <c r="AC61" s="63"/>
      <c r="AD61" s="66" t="s">
        <v>22395</v>
      </c>
      <c r="AE61" s="63"/>
      <c r="AF61" s="37">
        <v>8575</v>
      </c>
      <c r="AG61" s="37">
        <v>680</v>
      </c>
      <c r="AH61" s="37">
        <v>469</v>
      </c>
      <c r="AI61" s="37">
        <v>4422</v>
      </c>
      <c r="AJ61" s="63"/>
    </row>
    <row x14ac:dyDescent="0.25" r="62" customHeight="1" ht="18">
      <c r="A62" s="1" t="s">
        <v>15710</v>
      </c>
      <c r="B62" s="33" t="s">
        <v>22396</v>
      </c>
      <c r="C62" s="13" t="s">
        <v>44</v>
      </c>
      <c r="D62" s="16"/>
      <c r="E62" s="13" t="s">
        <v>44</v>
      </c>
      <c r="F62" s="16"/>
      <c r="G62" s="13" t="s">
        <v>44</v>
      </c>
      <c r="H62" s="16"/>
      <c r="I62" s="15"/>
      <c r="J62" s="16"/>
      <c r="K62" s="67">
        <v>1169680000000000000</v>
      </c>
      <c r="L62" s="68">
        <v>43713.894594907404</v>
      </c>
      <c r="M62" s="37">
        <v>0</v>
      </c>
      <c r="N62" s="37">
        <v>0</v>
      </c>
      <c r="O62" s="37">
        <v>0</v>
      </c>
      <c r="P62" s="37">
        <v>0</v>
      </c>
      <c r="Q62" s="37">
        <v>0</v>
      </c>
      <c r="R62" s="63"/>
      <c r="S62" s="63"/>
      <c r="T62" s="63"/>
      <c r="U62" s="63"/>
      <c r="V62" s="63" t="s">
        <v>22397</v>
      </c>
      <c r="W62" s="63"/>
      <c r="X62" s="66" t="s">
        <v>22398</v>
      </c>
      <c r="Y62" s="37">
        <v>378205856</v>
      </c>
      <c r="Z62" s="39" t="s">
        <v>22399</v>
      </c>
      <c r="AA62" s="63"/>
      <c r="AB62" s="68">
        <v>40809.019155092596</v>
      </c>
      <c r="AC62" s="63"/>
      <c r="AD62" s="66"/>
      <c r="AE62" s="63"/>
      <c r="AF62" s="37">
        <v>8266</v>
      </c>
      <c r="AG62" s="37">
        <v>482</v>
      </c>
      <c r="AH62" s="37">
        <v>399</v>
      </c>
      <c r="AI62" s="37">
        <v>2569</v>
      </c>
      <c r="AJ62" s="63"/>
    </row>
    <row x14ac:dyDescent="0.25" r="63" customHeight="1" ht="18">
      <c r="A63" s="1" t="s">
        <v>18503</v>
      </c>
      <c r="B63" s="33" t="s">
        <v>22400</v>
      </c>
      <c r="C63" s="13" t="s">
        <v>35</v>
      </c>
      <c r="D63" s="14" t="s">
        <v>235</v>
      </c>
      <c r="E63" s="13" t="s">
        <v>35</v>
      </c>
      <c r="F63" s="14" t="s">
        <v>235</v>
      </c>
      <c r="G63" s="13" t="s">
        <v>35</v>
      </c>
      <c r="H63" s="14" t="s">
        <v>235</v>
      </c>
      <c r="I63" s="15"/>
      <c r="J63" s="16"/>
      <c r="K63" s="67">
        <v>1169670000000000000</v>
      </c>
      <c r="L63" s="68">
        <v>43713.88402777778</v>
      </c>
      <c r="M63" s="37">
        <v>3</v>
      </c>
      <c r="N63" s="37">
        <v>0</v>
      </c>
      <c r="O63" s="37">
        <v>0</v>
      </c>
      <c r="P63" s="37">
        <v>0</v>
      </c>
      <c r="Q63" s="37">
        <v>0</v>
      </c>
      <c r="R63" s="63"/>
      <c r="S63" s="63"/>
      <c r="T63" s="63"/>
      <c r="U63" s="63"/>
      <c r="V63" s="63" t="s">
        <v>22401</v>
      </c>
      <c r="W63" s="63"/>
      <c r="X63" s="66" t="s">
        <v>22402</v>
      </c>
      <c r="Y63" s="69">
        <v>1009890000000000000</v>
      </c>
      <c r="Z63" s="39" t="s">
        <v>22403</v>
      </c>
      <c r="AA63" s="63"/>
      <c r="AB63" s="68">
        <v>43272.950266203705</v>
      </c>
      <c r="AC63" s="63"/>
      <c r="AD63" s="66"/>
      <c r="AE63" s="63"/>
      <c r="AF63" s="37">
        <v>9930</v>
      </c>
      <c r="AG63" s="37">
        <v>1114</v>
      </c>
      <c r="AH63" s="37">
        <v>927</v>
      </c>
      <c r="AI63" s="37">
        <v>49658</v>
      </c>
      <c r="AJ63" s="63"/>
    </row>
    <row x14ac:dyDescent="0.25" r="64" customHeight="1" ht="18">
      <c r="A64" s="1" t="s">
        <v>2456</v>
      </c>
      <c r="B64" s="33" t="s">
        <v>22404</v>
      </c>
      <c r="C64" s="13" t="s">
        <v>44</v>
      </c>
      <c r="D64" s="16"/>
      <c r="E64" s="13" t="s">
        <v>44</v>
      </c>
      <c r="F64" s="16"/>
      <c r="G64" s="13" t="s">
        <v>44</v>
      </c>
      <c r="H64" s="16"/>
      <c r="I64" s="15"/>
      <c r="J64" s="16"/>
      <c r="K64" s="67">
        <v>1169670000000000000</v>
      </c>
      <c r="L64" s="68">
        <v>43713.88116898148</v>
      </c>
      <c r="M64" s="37">
        <v>0</v>
      </c>
      <c r="N64" s="37">
        <v>0</v>
      </c>
      <c r="O64" s="37">
        <v>0</v>
      </c>
      <c r="P64" s="37">
        <v>0</v>
      </c>
      <c r="Q64" s="37">
        <v>0</v>
      </c>
      <c r="R64" s="63"/>
      <c r="S64" s="63"/>
      <c r="T64" s="63"/>
      <c r="U64" s="63"/>
      <c r="V64" s="63" t="s">
        <v>22405</v>
      </c>
      <c r="W64" s="63"/>
      <c r="X64" s="66" t="s">
        <v>22406</v>
      </c>
      <c r="Y64" s="41">
        <v>4821615407</v>
      </c>
      <c r="Z64" s="39" t="s">
        <v>22407</v>
      </c>
      <c r="AA64" s="63"/>
      <c r="AB64" s="68">
        <v>42386.85505787037</v>
      </c>
      <c r="AC64" s="63"/>
      <c r="AD64" s="66"/>
      <c r="AE64" s="63"/>
      <c r="AF64" s="37">
        <v>252</v>
      </c>
      <c r="AG64" s="37">
        <v>739</v>
      </c>
      <c r="AH64" s="37">
        <v>857</v>
      </c>
      <c r="AI64" s="37">
        <v>750</v>
      </c>
      <c r="AJ64" s="63"/>
    </row>
    <row x14ac:dyDescent="0.25" r="65" customHeight="1" ht="18">
      <c r="A65" s="1" t="s">
        <v>2489</v>
      </c>
      <c r="B65" s="33" t="s">
        <v>22408</v>
      </c>
      <c r="C65" s="13" t="s">
        <v>35</v>
      </c>
      <c r="D65" s="14" t="s">
        <v>5520</v>
      </c>
      <c r="E65" s="13" t="s">
        <v>35</v>
      </c>
      <c r="F65" s="14" t="s">
        <v>5520</v>
      </c>
      <c r="G65" s="13" t="s">
        <v>35</v>
      </c>
      <c r="H65" s="14" t="s">
        <v>5520</v>
      </c>
      <c r="I65" s="15"/>
      <c r="J65" s="16"/>
      <c r="K65" s="67">
        <v>1169660000000000000</v>
      </c>
      <c r="L65" s="68">
        <v>43713.84711805556</v>
      </c>
      <c r="M65" s="37">
        <v>12</v>
      </c>
      <c r="N65" s="37">
        <v>2</v>
      </c>
      <c r="O65" s="37">
        <v>0</v>
      </c>
      <c r="P65" s="37">
        <v>0</v>
      </c>
      <c r="Q65" s="37">
        <v>0</v>
      </c>
      <c r="R65" s="63"/>
      <c r="S65" s="63"/>
      <c r="T65" s="63"/>
      <c r="U65" s="63"/>
      <c r="V65" s="63" t="s">
        <v>22409</v>
      </c>
      <c r="W65" s="63"/>
      <c r="X65" s="66" t="s">
        <v>22410</v>
      </c>
      <c r="Y65" s="37">
        <v>2301080763</v>
      </c>
      <c r="Z65" s="39" t="s">
        <v>22411</v>
      </c>
      <c r="AA65" s="20" t="s">
        <v>22412</v>
      </c>
      <c r="AB65" s="68">
        <v>41663.545960648145</v>
      </c>
      <c r="AC65" s="63"/>
      <c r="AD65" s="66"/>
      <c r="AE65" s="63"/>
      <c r="AF65" s="37">
        <v>37182</v>
      </c>
      <c r="AG65" s="37">
        <v>23447</v>
      </c>
      <c r="AH65" s="37">
        <v>865</v>
      </c>
      <c r="AI65" s="37">
        <v>94699</v>
      </c>
      <c r="AJ65" s="63"/>
    </row>
    <row x14ac:dyDescent="0.25" r="66" customHeight="1" ht="18">
      <c r="A66" s="1" t="s">
        <v>2513</v>
      </c>
      <c r="B66" s="33" t="s">
        <v>22413</v>
      </c>
      <c r="C66" s="13" t="s">
        <v>44</v>
      </c>
      <c r="D66" s="16"/>
      <c r="E66" s="13" t="s">
        <v>44</v>
      </c>
      <c r="F66" s="16"/>
      <c r="G66" s="13" t="s">
        <v>44</v>
      </c>
      <c r="H66" s="16"/>
      <c r="I66" s="15"/>
      <c r="J66" s="16"/>
      <c r="K66" s="67">
        <v>1169660000000000000</v>
      </c>
      <c r="L66" s="68">
        <v>43713.845925925925</v>
      </c>
      <c r="M66" s="37">
        <v>4</v>
      </c>
      <c r="N66" s="37">
        <v>1</v>
      </c>
      <c r="O66" s="37">
        <v>0</v>
      </c>
      <c r="P66" s="37">
        <v>0</v>
      </c>
      <c r="Q66" s="37">
        <v>0</v>
      </c>
      <c r="R66" s="63"/>
      <c r="S66" s="63"/>
      <c r="T66" s="63"/>
      <c r="U66" s="63"/>
      <c r="V66" s="63" t="s">
        <v>22414</v>
      </c>
      <c r="W66" s="63"/>
      <c r="X66" s="66" t="s">
        <v>22415</v>
      </c>
      <c r="Y66" s="69">
        <v>1149990000000000000</v>
      </c>
      <c r="Z66" s="39" t="s">
        <v>22416</v>
      </c>
      <c r="AA66" s="63"/>
      <c r="AB66" s="68">
        <v>43659.5646412037</v>
      </c>
      <c r="AC66" s="63"/>
      <c r="AD66" s="66" t="s">
        <v>3345</v>
      </c>
      <c r="AE66" s="63"/>
      <c r="AF66" s="37">
        <v>5458</v>
      </c>
      <c r="AG66" s="37">
        <v>362</v>
      </c>
      <c r="AH66" s="37">
        <v>209</v>
      </c>
      <c r="AI66" s="37">
        <v>7341</v>
      </c>
      <c r="AJ66" s="63"/>
    </row>
    <row x14ac:dyDescent="0.25" r="67" customHeight="1" ht="18">
      <c r="A67" s="1" t="s">
        <v>3427</v>
      </c>
      <c r="B67" s="33" t="s">
        <v>22417</v>
      </c>
      <c r="C67" s="13" t="s">
        <v>44</v>
      </c>
      <c r="D67" s="16"/>
      <c r="E67" s="13" t="s">
        <v>44</v>
      </c>
      <c r="F67" s="16"/>
      <c r="G67" s="13" t="s">
        <v>44</v>
      </c>
      <c r="H67" s="16"/>
      <c r="I67" s="15"/>
      <c r="J67" s="16"/>
      <c r="K67" s="67">
        <v>1169660000000000000</v>
      </c>
      <c r="L67" s="68">
        <v>43713.840787037036</v>
      </c>
      <c r="M67" s="37">
        <v>2</v>
      </c>
      <c r="N67" s="37">
        <v>0</v>
      </c>
      <c r="O67" s="37">
        <v>0</v>
      </c>
      <c r="P67" s="37">
        <v>0</v>
      </c>
      <c r="Q67" s="37">
        <v>0</v>
      </c>
      <c r="R67" s="63"/>
      <c r="S67" s="63"/>
      <c r="T67" s="63"/>
      <c r="U67" s="63"/>
      <c r="V67" s="63" t="s">
        <v>22418</v>
      </c>
      <c r="W67" s="63"/>
      <c r="X67" s="66" t="s">
        <v>22419</v>
      </c>
      <c r="Y67" s="41">
        <v>315349425</v>
      </c>
      <c r="Z67" s="39" t="s">
        <v>22420</v>
      </c>
      <c r="AA67" s="63"/>
      <c r="AB67" s="68">
        <v>40705.93693287037</v>
      </c>
      <c r="AC67" s="63"/>
      <c r="AD67" s="66"/>
      <c r="AE67" s="63"/>
      <c r="AF67" s="37">
        <v>2402</v>
      </c>
      <c r="AG67" s="37">
        <v>326</v>
      </c>
      <c r="AH67" s="37">
        <v>240</v>
      </c>
      <c r="AI67" s="37">
        <v>3493</v>
      </c>
      <c r="AJ67" s="63"/>
    </row>
    <row x14ac:dyDescent="0.25" r="68" customHeight="1" ht="18">
      <c r="A68" s="1" t="s">
        <v>887</v>
      </c>
      <c r="B68" s="33" t="s">
        <v>22421</v>
      </c>
      <c r="C68" s="13" t="s">
        <v>44</v>
      </c>
      <c r="D68" s="16"/>
      <c r="E68" s="13" t="s">
        <v>44</v>
      </c>
      <c r="F68" s="16"/>
      <c r="G68" s="13" t="s">
        <v>44</v>
      </c>
      <c r="H68" s="16"/>
      <c r="I68" s="15"/>
      <c r="J68" s="16"/>
      <c r="K68" s="67">
        <v>1169660000000000000</v>
      </c>
      <c r="L68" s="68">
        <v>43713.83520833333</v>
      </c>
      <c r="M68" s="37">
        <v>1</v>
      </c>
      <c r="N68" s="37">
        <v>0</v>
      </c>
      <c r="O68" s="37">
        <v>0</v>
      </c>
      <c r="P68" s="37">
        <v>0</v>
      </c>
      <c r="Q68" s="37">
        <v>0</v>
      </c>
      <c r="R68" s="63"/>
      <c r="S68" s="63"/>
      <c r="T68" s="63"/>
      <c r="U68" s="63"/>
      <c r="V68" s="63" t="s">
        <v>22422</v>
      </c>
      <c r="W68" s="63"/>
      <c r="X68" s="66" t="s">
        <v>22423</v>
      </c>
      <c r="Y68" s="41">
        <v>3300774765</v>
      </c>
      <c r="Z68" s="39" t="s">
        <v>22424</v>
      </c>
      <c r="AA68" s="63"/>
      <c r="AB68" s="68">
        <v>42151.95230324074</v>
      </c>
      <c r="AC68" s="63"/>
      <c r="AD68" s="66" t="s">
        <v>22425</v>
      </c>
      <c r="AE68" s="63"/>
      <c r="AF68" s="37">
        <v>50417</v>
      </c>
      <c r="AG68" s="37">
        <v>1717</v>
      </c>
      <c r="AH68" s="37">
        <v>322</v>
      </c>
      <c r="AI68" s="37">
        <v>52538</v>
      </c>
      <c r="AJ68" s="63"/>
    </row>
    <row x14ac:dyDescent="0.25" r="69" customHeight="1" ht="18">
      <c r="A69" s="1" t="s">
        <v>19766</v>
      </c>
      <c r="B69" s="33" t="s">
        <v>22426</v>
      </c>
      <c r="C69" s="13" t="s">
        <v>44</v>
      </c>
      <c r="D69" s="16"/>
      <c r="E69" s="13" t="s">
        <v>44</v>
      </c>
      <c r="F69" s="16"/>
      <c r="G69" s="13" t="s">
        <v>44</v>
      </c>
      <c r="H69" s="16"/>
      <c r="I69" s="15"/>
      <c r="J69" s="16"/>
      <c r="K69" s="67">
        <v>1169650000000000000</v>
      </c>
      <c r="L69" s="68">
        <v>43713.82392361111</v>
      </c>
      <c r="M69" s="37">
        <v>0</v>
      </c>
      <c r="N69" s="37">
        <v>0</v>
      </c>
      <c r="O69" s="37">
        <v>0</v>
      </c>
      <c r="P69" s="37">
        <v>0</v>
      </c>
      <c r="Q69" s="37">
        <v>0</v>
      </c>
      <c r="R69" s="63"/>
      <c r="S69" s="63"/>
      <c r="T69" s="63"/>
      <c r="U69" s="63"/>
      <c r="V69" s="63" t="s">
        <v>22427</v>
      </c>
      <c r="W69" s="63"/>
      <c r="X69" s="66" t="s">
        <v>22428</v>
      </c>
      <c r="Y69" s="37">
        <v>4111936678</v>
      </c>
      <c r="Z69" s="39" t="s">
        <v>22429</v>
      </c>
      <c r="AA69" s="20" t="s">
        <v>22430</v>
      </c>
      <c r="AB69" s="68">
        <v>42312.63863425926</v>
      </c>
      <c r="AC69" s="63"/>
      <c r="AD69" s="66" t="s">
        <v>1011</v>
      </c>
      <c r="AE69" s="63"/>
      <c r="AF69" s="37">
        <v>68878</v>
      </c>
      <c r="AG69" s="37">
        <v>4475</v>
      </c>
      <c r="AH69" s="37">
        <v>3043</v>
      </c>
      <c r="AI69" s="37">
        <v>1379</v>
      </c>
      <c r="AJ69" s="63"/>
    </row>
    <row x14ac:dyDescent="0.25" r="70" customHeight="1" ht="18">
      <c r="A70" s="1" t="s">
        <v>2532</v>
      </c>
      <c r="B70" s="33" t="s">
        <v>22431</v>
      </c>
      <c r="C70" s="13" t="s">
        <v>44</v>
      </c>
      <c r="D70" s="16"/>
      <c r="E70" s="13" t="s">
        <v>44</v>
      </c>
      <c r="F70" s="16"/>
      <c r="G70" s="13" t="s">
        <v>44</v>
      </c>
      <c r="H70" s="16"/>
      <c r="I70" s="15"/>
      <c r="J70" s="16"/>
      <c r="K70" s="67">
        <v>1169650000000000000</v>
      </c>
      <c r="L70" s="68">
        <v>43713.8227662037</v>
      </c>
      <c r="M70" s="37">
        <v>3</v>
      </c>
      <c r="N70" s="37">
        <v>0</v>
      </c>
      <c r="O70" s="37">
        <v>0</v>
      </c>
      <c r="P70" s="37">
        <v>0</v>
      </c>
      <c r="Q70" s="37">
        <v>0</v>
      </c>
      <c r="R70" s="63"/>
      <c r="S70" s="63"/>
      <c r="T70" s="63"/>
      <c r="U70" s="63"/>
      <c r="V70" s="63" t="s">
        <v>22432</v>
      </c>
      <c r="W70" s="63"/>
      <c r="X70" s="66" t="s">
        <v>22433</v>
      </c>
      <c r="Y70" s="41">
        <v>716018836</v>
      </c>
      <c r="Z70" s="39" t="s">
        <v>22434</v>
      </c>
      <c r="AA70" s="63"/>
      <c r="AB70" s="68">
        <v>41562.663252314815</v>
      </c>
      <c r="AC70" s="63"/>
      <c r="AD70" s="42"/>
      <c r="AE70" s="63"/>
      <c r="AF70" s="37">
        <v>4439</v>
      </c>
      <c r="AG70" s="37">
        <v>3723</v>
      </c>
      <c r="AH70" s="37">
        <v>301</v>
      </c>
      <c r="AI70" s="37">
        <v>31119</v>
      </c>
      <c r="AJ70" s="63"/>
    </row>
    <row x14ac:dyDescent="0.25" r="71" customHeight="1" ht="18">
      <c r="A71" s="1" t="s">
        <v>8383</v>
      </c>
      <c r="B71" s="33" t="s">
        <v>22435</v>
      </c>
      <c r="C71" s="13" t="s">
        <v>44</v>
      </c>
      <c r="D71" s="16"/>
      <c r="E71" s="13" t="s">
        <v>44</v>
      </c>
      <c r="F71" s="16"/>
      <c r="G71" s="13" t="s">
        <v>44</v>
      </c>
      <c r="H71" s="16"/>
      <c r="I71" s="15"/>
      <c r="J71" s="16"/>
      <c r="K71" s="67">
        <v>1169650000000000000</v>
      </c>
      <c r="L71" s="68">
        <v>43713.8203587963</v>
      </c>
      <c r="M71" s="37">
        <v>5</v>
      </c>
      <c r="N71" s="37">
        <v>0</v>
      </c>
      <c r="O71" s="37">
        <v>0</v>
      </c>
      <c r="P71" s="37">
        <v>0</v>
      </c>
      <c r="Q71" s="37">
        <v>0</v>
      </c>
      <c r="R71" s="63"/>
      <c r="S71" s="63"/>
      <c r="T71" s="63"/>
      <c r="U71" s="63"/>
      <c r="V71" s="63" t="s">
        <v>22436</v>
      </c>
      <c r="W71" s="63"/>
      <c r="X71" s="66" t="s">
        <v>22437</v>
      </c>
      <c r="Y71" s="67">
        <v>864570000000000000</v>
      </c>
      <c r="Z71" s="39" t="s">
        <v>22438</v>
      </c>
      <c r="AA71" s="63"/>
      <c r="AB71" s="68">
        <v>42871.9549537037</v>
      </c>
      <c r="AC71" s="39"/>
      <c r="AD71" s="42" t="s">
        <v>22439</v>
      </c>
      <c r="AE71" s="63"/>
      <c r="AF71" s="37">
        <v>1910</v>
      </c>
      <c r="AG71" s="37">
        <v>621</v>
      </c>
      <c r="AH71" s="37">
        <v>61</v>
      </c>
      <c r="AI71" s="37">
        <v>6862</v>
      </c>
      <c r="AJ71" s="63"/>
    </row>
    <row x14ac:dyDescent="0.25" r="72" customHeight="1" ht="18">
      <c r="A72" s="1" t="s">
        <v>22440</v>
      </c>
      <c r="B72" s="33" t="s">
        <v>22441</v>
      </c>
      <c r="C72" s="13" t="s">
        <v>44</v>
      </c>
      <c r="D72" s="16"/>
      <c r="E72" s="13" t="s">
        <v>44</v>
      </c>
      <c r="F72" s="16"/>
      <c r="G72" s="13" t="s">
        <v>44</v>
      </c>
      <c r="H72" s="16"/>
      <c r="I72" s="15"/>
      <c r="J72" s="16"/>
      <c r="K72" s="67">
        <v>1169650000000000000</v>
      </c>
      <c r="L72" s="68">
        <v>43713.809745370374</v>
      </c>
      <c r="M72" s="37">
        <v>0</v>
      </c>
      <c r="N72" s="37">
        <v>0</v>
      </c>
      <c r="O72" s="37">
        <v>0</v>
      </c>
      <c r="P72" s="37">
        <v>0</v>
      </c>
      <c r="Q72" s="37">
        <v>0</v>
      </c>
      <c r="R72" s="63"/>
      <c r="S72" s="63"/>
      <c r="T72" s="63"/>
      <c r="U72" s="63"/>
      <c r="V72" s="63" t="s">
        <v>22442</v>
      </c>
      <c r="W72" s="63"/>
      <c r="X72" s="66" t="s">
        <v>22443</v>
      </c>
      <c r="Y72" s="69">
        <v>1157760000000000000</v>
      </c>
      <c r="Z72" s="39" t="s">
        <v>22444</v>
      </c>
      <c r="AA72" s="63"/>
      <c r="AB72" s="68">
        <v>43681.00114583333</v>
      </c>
      <c r="AC72" s="63"/>
      <c r="AD72" s="66" t="s">
        <v>100</v>
      </c>
      <c r="AE72" s="63"/>
      <c r="AF72" s="37">
        <v>26</v>
      </c>
      <c r="AG72" s="37">
        <v>7</v>
      </c>
      <c r="AH72" s="37">
        <v>43</v>
      </c>
      <c r="AI72" s="37">
        <v>467</v>
      </c>
      <c r="AJ72" s="63"/>
    </row>
    <row x14ac:dyDescent="0.25" r="73" customHeight="1" ht="18">
      <c r="A73" s="1" t="s">
        <v>9461</v>
      </c>
      <c r="B73" s="33" t="s">
        <v>22445</v>
      </c>
      <c r="C73" s="13" t="s">
        <v>44</v>
      </c>
      <c r="D73" s="16"/>
      <c r="E73" s="13" t="s">
        <v>44</v>
      </c>
      <c r="F73" s="16"/>
      <c r="G73" s="13" t="s">
        <v>44</v>
      </c>
      <c r="H73" s="16"/>
      <c r="I73" s="15"/>
      <c r="J73" s="16"/>
      <c r="K73" s="67">
        <v>1169650000000000000</v>
      </c>
      <c r="L73" s="68">
        <v>43713.80541666667</v>
      </c>
      <c r="M73" s="37">
        <v>3</v>
      </c>
      <c r="N73" s="37">
        <v>0</v>
      </c>
      <c r="O73" s="37">
        <v>0</v>
      </c>
      <c r="P73" s="37">
        <v>0</v>
      </c>
      <c r="Q73" s="37">
        <v>0</v>
      </c>
      <c r="R73" s="63"/>
      <c r="S73" s="63"/>
      <c r="T73" s="63"/>
      <c r="U73" s="63"/>
      <c r="V73" s="63" t="s">
        <v>22446</v>
      </c>
      <c r="W73" s="63"/>
      <c r="X73" s="66" t="s">
        <v>22447</v>
      </c>
      <c r="Y73" s="41">
        <v>2176022692</v>
      </c>
      <c r="Z73" s="39" t="s">
        <v>22448</v>
      </c>
      <c r="AA73" s="63"/>
      <c r="AB73" s="68">
        <v>41588.92395833333</v>
      </c>
      <c r="AC73" s="63"/>
      <c r="AD73" s="42" t="s">
        <v>22449</v>
      </c>
      <c r="AE73" s="63"/>
      <c r="AF73" s="37">
        <v>40941</v>
      </c>
      <c r="AG73" s="37">
        <v>730</v>
      </c>
      <c r="AH73" s="37">
        <v>480</v>
      </c>
      <c r="AI73" s="37">
        <v>33182</v>
      </c>
      <c r="AJ73" s="63"/>
    </row>
    <row x14ac:dyDescent="0.25" r="74" customHeight="1" ht="18">
      <c r="A74" s="1" t="s">
        <v>3447</v>
      </c>
      <c r="B74" s="33" t="s">
        <v>22450</v>
      </c>
      <c r="C74" s="13" t="s">
        <v>44</v>
      </c>
      <c r="D74" s="16"/>
      <c r="E74" s="13" t="s">
        <v>44</v>
      </c>
      <c r="F74" s="16"/>
      <c r="G74" s="13" t="s">
        <v>44</v>
      </c>
      <c r="H74" s="16"/>
      <c r="I74" s="15"/>
      <c r="J74" s="16"/>
      <c r="K74" s="67">
        <v>1169640000000000000</v>
      </c>
      <c r="L74" s="68">
        <v>43713.79760416667</v>
      </c>
      <c r="M74" s="37">
        <v>0</v>
      </c>
      <c r="N74" s="37">
        <v>0</v>
      </c>
      <c r="O74" s="37">
        <v>0</v>
      </c>
      <c r="P74" s="37">
        <v>0</v>
      </c>
      <c r="Q74" s="37">
        <v>0</v>
      </c>
      <c r="R74" s="63"/>
      <c r="S74" s="63"/>
      <c r="T74" s="63"/>
      <c r="U74" s="63"/>
      <c r="V74" s="63" t="s">
        <v>22436</v>
      </c>
      <c r="W74" s="63"/>
      <c r="X74" s="66" t="s">
        <v>22437</v>
      </c>
      <c r="Y74" s="67">
        <v>864570000000000000</v>
      </c>
      <c r="Z74" s="63" t="s">
        <v>22438</v>
      </c>
      <c r="AA74" s="63"/>
      <c r="AB74" s="68">
        <v>42871.9549537037</v>
      </c>
      <c r="AC74" s="39"/>
      <c r="AD74" s="42" t="s">
        <v>22439</v>
      </c>
      <c r="AE74" s="63"/>
      <c r="AF74" s="37">
        <v>1910</v>
      </c>
      <c r="AG74" s="37">
        <v>621</v>
      </c>
      <c r="AH74" s="37">
        <v>61</v>
      </c>
      <c r="AI74" s="37">
        <v>6862</v>
      </c>
      <c r="AJ74" s="63"/>
    </row>
    <row x14ac:dyDescent="0.25" r="75" customHeight="1" ht="18">
      <c r="A75" s="1" t="s">
        <v>2554</v>
      </c>
      <c r="B75" s="33" t="s">
        <v>22451</v>
      </c>
      <c r="C75" s="13" t="s">
        <v>44</v>
      </c>
      <c r="D75" s="16"/>
      <c r="E75" s="13" t="s">
        <v>44</v>
      </c>
      <c r="F75" s="16"/>
      <c r="G75" s="13" t="s">
        <v>44</v>
      </c>
      <c r="H75" s="16"/>
      <c r="I75" s="15"/>
      <c r="J75" s="16"/>
      <c r="K75" s="67">
        <v>1169640000000000000</v>
      </c>
      <c r="L75" s="68">
        <v>43713.79708333333</v>
      </c>
      <c r="M75" s="37">
        <v>0</v>
      </c>
      <c r="N75" s="37">
        <v>0</v>
      </c>
      <c r="O75" s="37">
        <v>0</v>
      </c>
      <c r="P75" s="37">
        <v>0</v>
      </c>
      <c r="Q75" s="37">
        <v>0</v>
      </c>
      <c r="R75" s="63"/>
      <c r="S75" s="63"/>
      <c r="T75" s="63"/>
      <c r="U75" s="63"/>
      <c r="V75" s="63" t="s">
        <v>22436</v>
      </c>
      <c r="W75" s="63"/>
      <c r="X75" s="66" t="s">
        <v>22437</v>
      </c>
      <c r="Y75" s="67">
        <v>864570000000000000</v>
      </c>
      <c r="Z75" s="39" t="s">
        <v>22438</v>
      </c>
      <c r="AA75" s="63"/>
      <c r="AB75" s="68">
        <v>42871.9549537037</v>
      </c>
      <c r="AC75" s="39"/>
      <c r="AD75" s="42" t="s">
        <v>22439</v>
      </c>
      <c r="AE75" s="63"/>
      <c r="AF75" s="37">
        <v>1910</v>
      </c>
      <c r="AG75" s="37">
        <v>621</v>
      </c>
      <c r="AH75" s="37">
        <v>61</v>
      </c>
      <c r="AI75" s="37">
        <v>6862</v>
      </c>
      <c r="AJ75" s="63"/>
    </row>
    <row x14ac:dyDescent="0.25" r="76" customHeight="1" ht="18">
      <c r="A76" s="1" t="s">
        <v>9466</v>
      </c>
      <c r="B76" s="33" t="s">
        <v>22452</v>
      </c>
      <c r="C76" s="13" t="s">
        <v>44</v>
      </c>
      <c r="D76" s="16"/>
      <c r="E76" s="13" t="s">
        <v>44</v>
      </c>
      <c r="F76" s="16"/>
      <c r="G76" s="13" t="s">
        <v>44</v>
      </c>
      <c r="H76" s="16"/>
      <c r="I76" s="15"/>
      <c r="J76" s="16"/>
      <c r="K76" s="67">
        <v>1169640000000000000</v>
      </c>
      <c r="L76" s="68">
        <v>43713.79623842592</v>
      </c>
      <c r="M76" s="37">
        <v>34</v>
      </c>
      <c r="N76" s="37">
        <v>1</v>
      </c>
      <c r="O76" s="37">
        <v>0</v>
      </c>
      <c r="P76" s="37">
        <v>0</v>
      </c>
      <c r="Q76" s="37">
        <v>0</v>
      </c>
      <c r="R76" s="63"/>
      <c r="S76" s="63"/>
      <c r="T76" s="63"/>
      <c r="U76" s="63"/>
      <c r="V76" s="63" t="s">
        <v>22453</v>
      </c>
      <c r="W76" s="63"/>
      <c r="X76" s="66" t="s">
        <v>22454</v>
      </c>
      <c r="Y76" s="41">
        <v>124441893</v>
      </c>
      <c r="Z76" s="39" t="s">
        <v>22455</v>
      </c>
      <c r="AA76" s="63"/>
      <c r="AB76" s="68">
        <v>40256.630590277775</v>
      </c>
      <c r="AC76" s="63"/>
      <c r="AD76" s="66"/>
      <c r="AE76" s="63"/>
      <c r="AF76" s="37">
        <v>13340</v>
      </c>
      <c r="AG76" s="37">
        <v>32322</v>
      </c>
      <c r="AH76" s="37">
        <v>15249</v>
      </c>
      <c r="AI76" s="37">
        <v>265227</v>
      </c>
      <c r="AJ76" s="63"/>
    </row>
    <row x14ac:dyDescent="0.25" r="77" customHeight="1" ht="18">
      <c r="A77" s="1" t="s">
        <v>901</v>
      </c>
      <c r="B77" s="33" t="s">
        <v>22456</v>
      </c>
      <c r="C77" s="13" t="s">
        <v>44</v>
      </c>
      <c r="D77" s="16"/>
      <c r="E77" s="13" t="s">
        <v>44</v>
      </c>
      <c r="F77" s="16"/>
      <c r="G77" s="13" t="s">
        <v>44</v>
      </c>
      <c r="H77" s="16"/>
      <c r="I77" s="15"/>
      <c r="J77" s="16"/>
      <c r="K77" s="67">
        <v>1169640000000000000</v>
      </c>
      <c r="L77" s="68">
        <v>43713.79206018519</v>
      </c>
      <c r="M77" s="37">
        <v>2</v>
      </c>
      <c r="N77" s="37">
        <v>0</v>
      </c>
      <c r="O77" s="37">
        <v>0</v>
      </c>
      <c r="P77" s="37">
        <v>0</v>
      </c>
      <c r="Q77" s="37">
        <v>0</v>
      </c>
      <c r="R77" s="63"/>
      <c r="S77" s="63"/>
      <c r="T77" s="63"/>
      <c r="U77" s="63" t="s">
        <v>103</v>
      </c>
      <c r="V77" s="63" t="s">
        <v>22457</v>
      </c>
      <c r="W77" s="63"/>
      <c r="X77" s="66" t="s">
        <v>22458</v>
      </c>
      <c r="Y77" s="69">
        <v>901883000000000000</v>
      </c>
      <c r="Z77" s="39" t="s">
        <v>22459</v>
      </c>
      <c r="AA77" s="63"/>
      <c r="AB77" s="68">
        <v>42974.92028935185</v>
      </c>
      <c r="AC77" s="63"/>
      <c r="AD77" s="66" t="s">
        <v>22460</v>
      </c>
      <c r="AE77" s="63"/>
      <c r="AF77" s="37">
        <v>4146</v>
      </c>
      <c r="AG77" s="37">
        <v>112</v>
      </c>
      <c r="AH77" s="37">
        <v>102</v>
      </c>
      <c r="AI77" s="37">
        <v>19783</v>
      </c>
      <c r="AJ77" s="63"/>
    </row>
    <row x14ac:dyDescent="0.25" r="78" customHeight="1" ht="18">
      <c r="A78" s="1" t="s">
        <v>3453</v>
      </c>
      <c r="B78" s="33" t="s">
        <v>22461</v>
      </c>
      <c r="C78" s="13" t="s">
        <v>35</v>
      </c>
      <c r="D78" s="14" t="s">
        <v>235</v>
      </c>
      <c r="E78" s="13" t="s">
        <v>35</v>
      </c>
      <c r="F78" s="14" t="s">
        <v>235</v>
      </c>
      <c r="G78" s="13" t="s">
        <v>35</v>
      </c>
      <c r="H78" s="14" t="s">
        <v>235</v>
      </c>
      <c r="I78" s="15"/>
      <c r="J78" s="16"/>
      <c r="K78" s="67">
        <v>1169640000000000000</v>
      </c>
      <c r="L78" s="68">
        <v>43713.792025462964</v>
      </c>
      <c r="M78" s="37">
        <v>0</v>
      </c>
      <c r="N78" s="37">
        <v>0</v>
      </c>
      <c r="O78" s="37">
        <v>0</v>
      </c>
      <c r="P78" s="37">
        <v>0</v>
      </c>
      <c r="Q78" s="37">
        <v>0</v>
      </c>
      <c r="R78" s="63"/>
      <c r="S78" s="63"/>
      <c r="T78" s="63"/>
      <c r="U78" s="63"/>
      <c r="V78" s="63" t="s">
        <v>603</v>
      </c>
      <c r="W78" s="63"/>
      <c r="X78" s="66" t="s">
        <v>604</v>
      </c>
      <c r="Y78" s="37">
        <v>93460466</v>
      </c>
      <c r="Z78" s="39" t="s">
        <v>5146</v>
      </c>
      <c r="AA78" s="20" t="s">
        <v>606</v>
      </c>
      <c r="AB78" s="68">
        <v>40146.92733796296</v>
      </c>
      <c r="AC78" s="63"/>
      <c r="AD78" s="66" t="s">
        <v>49</v>
      </c>
      <c r="AE78" s="63"/>
      <c r="AF78" s="37">
        <v>380945</v>
      </c>
      <c r="AG78" s="37">
        <v>3710</v>
      </c>
      <c r="AH78" s="37">
        <v>489</v>
      </c>
      <c r="AI78" s="37">
        <v>2818</v>
      </c>
      <c r="AJ78" s="63"/>
    </row>
    <row x14ac:dyDescent="0.25" r="79" customHeight="1" ht="18">
      <c r="A79" s="1" t="s">
        <v>8404</v>
      </c>
      <c r="B79" s="33" t="s">
        <v>22462</v>
      </c>
      <c r="C79" s="13" t="s">
        <v>44</v>
      </c>
      <c r="D79" s="16"/>
      <c r="E79" s="13" t="s">
        <v>44</v>
      </c>
      <c r="F79" s="16"/>
      <c r="G79" s="13" t="s">
        <v>44</v>
      </c>
      <c r="H79" s="16"/>
      <c r="I79" s="15"/>
      <c r="J79" s="16"/>
      <c r="K79" s="67">
        <v>1169640000000000000</v>
      </c>
      <c r="L79" s="68">
        <v>43713.7840625</v>
      </c>
      <c r="M79" s="37">
        <v>1</v>
      </c>
      <c r="N79" s="37">
        <v>0</v>
      </c>
      <c r="O79" s="37">
        <v>0</v>
      </c>
      <c r="P79" s="37">
        <v>0</v>
      </c>
      <c r="Q79" s="37">
        <v>0</v>
      </c>
      <c r="R79" s="63"/>
      <c r="S79" s="63"/>
      <c r="T79" s="63"/>
      <c r="U79" s="63"/>
      <c r="V79" s="63" t="s">
        <v>22463</v>
      </c>
      <c r="W79" s="63"/>
      <c r="X79" s="66" t="s">
        <v>17220</v>
      </c>
      <c r="Y79" s="69">
        <v>702186000000000000</v>
      </c>
      <c r="Z79" s="39" t="s">
        <v>22464</v>
      </c>
      <c r="AA79" s="63"/>
      <c r="AB79" s="68">
        <v>42423.860925925925</v>
      </c>
      <c r="AC79" s="63"/>
      <c r="AD79" s="66" t="s">
        <v>22465</v>
      </c>
      <c r="AE79" s="63"/>
      <c r="AF79" s="37">
        <v>225</v>
      </c>
      <c r="AG79" s="37">
        <v>18</v>
      </c>
      <c r="AH79" s="37">
        <v>38</v>
      </c>
      <c r="AI79" s="37">
        <v>738</v>
      </c>
      <c r="AJ79" s="63"/>
    </row>
    <row x14ac:dyDescent="0.25" r="80" customHeight="1" ht="18">
      <c r="A80" s="1" t="s">
        <v>3465</v>
      </c>
      <c r="B80" s="33" t="s">
        <v>22466</v>
      </c>
      <c r="C80" s="13" t="s">
        <v>44</v>
      </c>
      <c r="D80" s="16"/>
      <c r="E80" s="13" t="s">
        <v>44</v>
      </c>
      <c r="F80" s="16"/>
      <c r="G80" s="13" t="s">
        <v>44</v>
      </c>
      <c r="H80" s="16"/>
      <c r="I80" s="15"/>
      <c r="J80" s="16"/>
      <c r="K80" s="67">
        <v>1169640000000000000</v>
      </c>
      <c r="L80" s="68">
        <v>43713.781331018516</v>
      </c>
      <c r="M80" s="37">
        <v>0</v>
      </c>
      <c r="N80" s="37">
        <v>0</v>
      </c>
      <c r="O80" s="37">
        <v>0</v>
      </c>
      <c r="P80" s="37">
        <v>0</v>
      </c>
      <c r="Q80" s="37">
        <v>0</v>
      </c>
      <c r="R80" s="63"/>
      <c r="S80" s="63"/>
      <c r="T80" s="63"/>
      <c r="U80" s="63"/>
      <c r="V80" s="63" t="s">
        <v>22467</v>
      </c>
      <c r="W80" s="63"/>
      <c r="X80" s="66" t="s">
        <v>22468</v>
      </c>
      <c r="Y80" s="69">
        <v>1164630000000000000</v>
      </c>
      <c r="Z80" s="39" t="s">
        <v>22469</v>
      </c>
      <c r="AA80" s="63"/>
      <c r="AB80" s="68">
        <v>43699.97287037037</v>
      </c>
      <c r="AC80" s="63"/>
      <c r="AD80" s="66"/>
      <c r="AE80" s="63"/>
      <c r="AF80" s="37">
        <v>7</v>
      </c>
      <c r="AG80" s="37">
        <v>4</v>
      </c>
      <c r="AH80" s="37">
        <v>180</v>
      </c>
      <c r="AI80" s="37">
        <v>29</v>
      </c>
      <c r="AJ80" s="63"/>
    </row>
    <row x14ac:dyDescent="0.25" r="81" customHeight="1" ht="18">
      <c r="A81" s="1" t="s">
        <v>916</v>
      </c>
      <c r="B81" s="33" t="s">
        <v>22470</v>
      </c>
      <c r="C81" s="13" t="s">
        <v>44</v>
      </c>
      <c r="D81" s="16"/>
      <c r="E81" s="13" t="s">
        <v>44</v>
      </c>
      <c r="F81" s="16"/>
      <c r="G81" s="13" t="s">
        <v>44</v>
      </c>
      <c r="H81" s="16"/>
      <c r="I81" s="15"/>
      <c r="J81" s="16"/>
      <c r="K81" s="67">
        <v>1169630000000000000</v>
      </c>
      <c r="L81" s="68">
        <v>43713.77179398148</v>
      </c>
      <c r="M81" s="37">
        <v>0</v>
      </c>
      <c r="N81" s="37">
        <v>0</v>
      </c>
      <c r="O81" s="37">
        <v>0</v>
      </c>
      <c r="P81" s="37">
        <v>0</v>
      </c>
      <c r="Q81" s="37">
        <v>0</v>
      </c>
      <c r="R81" s="63"/>
      <c r="S81" s="63"/>
      <c r="T81" s="63"/>
      <c r="U81" s="63"/>
      <c r="V81" s="63" t="s">
        <v>22471</v>
      </c>
      <c r="W81" s="63"/>
      <c r="X81" s="66" t="s">
        <v>22472</v>
      </c>
      <c r="Y81" s="41">
        <v>625828668</v>
      </c>
      <c r="Z81" s="39" t="s">
        <v>22473</v>
      </c>
      <c r="AA81" s="63"/>
      <c r="AB81" s="68">
        <v>41093.911412037036</v>
      </c>
      <c r="AC81" s="63"/>
      <c r="AD81" s="66" t="s">
        <v>22474</v>
      </c>
      <c r="AE81" s="63"/>
      <c r="AF81" s="37">
        <v>95189</v>
      </c>
      <c r="AG81" s="37">
        <v>3594</v>
      </c>
      <c r="AH81" s="37">
        <v>775</v>
      </c>
      <c r="AI81" s="37">
        <v>17882</v>
      </c>
      <c r="AJ81" s="63"/>
    </row>
    <row x14ac:dyDescent="0.25" r="82" customHeight="1" ht="18">
      <c r="A82" s="1" t="s">
        <v>22475</v>
      </c>
      <c r="B82" s="33" t="s">
        <v>22476</v>
      </c>
      <c r="C82" s="13" t="s">
        <v>44</v>
      </c>
      <c r="D82" s="16"/>
      <c r="E82" s="13" t="s">
        <v>44</v>
      </c>
      <c r="F82" s="16"/>
      <c r="G82" s="13" t="s">
        <v>44</v>
      </c>
      <c r="H82" s="16"/>
      <c r="I82" s="15"/>
      <c r="J82" s="16"/>
      <c r="K82" s="67">
        <v>1169630000000000000</v>
      </c>
      <c r="L82" s="68">
        <v>43713.751747685186</v>
      </c>
      <c r="M82" s="37">
        <v>3</v>
      </c>
      <c r="N82" s="37">
        <v>0</v>
      </c>
      <c r="O82" s="37">
        <v>0</v>
      </c>
      <c r="P82" s="37">
        <v>0</v>
      </c>
      <c r="Q82" s="37">
        <v>0</v>
      </c>
      <c r="R82" s="63"/>
      <c r="S82" s="63"/>
      <c r="T82" s="63"/>
      <c r="U82" s="63"/>
      <c r="V82" s="63" t="s">
        <v>22477</v>
      </c>
      <c r="W82" s="63"/>
      <c r="X82" s="66" t="s">
        <v>22478</v>
      </c>
      <c r="Y82" s="41">
        <v>514058291</v>
      </c>
      <c r="Z82" s="39" t="s">
        <v>22479</v>
      </c>
      <c r="AA82" s="63"/>
      <c r="AB82" s="68">
        <v>40972.47361111111</v>
      </c>
      <c r="AC82" s="63"/>
      <c r="AD82" s="66"/>
      <c r="AE82" s="63"/>
      <c r="AF82" s="37">
        <v>154088</v>
      </c>
      <c r="AG82" s="37">
        <v>10566</v>
      </c>
      <c r="AH82" s="37">
        <v>557</v>
      </c>
      <c r="AI82" s="37">
        <v>12355</v>
      </c>
      <c r="AJ82" s="63"/>
    </row>
    <row x14ac:dyDescent="0.25" r="83" customHeight="1" ht="18">
      <c r="A83" s="1" t="s">
        <v>19812</v>
      </c>
      <c r="B83" s="33" t="s">
        <v>22480</v>
      </c>
      <c r="C83" s="13" t="s">
        <v>44</v>
      </c>
      <c r="D83" s="16"/>
      <c r="E83" s="13" t="s">
        <v>44</v>
      </c>
      <c r="F83" s="16"/>
      <c r="G83" s="13" t="s">
        <v>44</v>
      </c>
      <c r="H83" s="16"/>
      <c r="I83" s="15"/>
      <c r="J83" s="16"/>
      <c r="K83" s="67">
        <v>1169620000000000000</v>
      </c>
      <c r="L83" s="68">
        <v>43713.731354166666</v>
      </c>
      <c r="M83" s="37">
        <v>2</v>
      </c>
      <c r="N83" s="37">
        <v>0</v>
      </c>
      <c r="O83" s="37">
        <v>0</v>
      </c>
      <c r="P83" s="37">
        <v>0</v>
      </c>
      <c r="Q83" s="37">
        <v>0</v>
      </c>
      <c r="R83" s="63"/>
      <c r="S83" s="63"/>
      <c r="T83" s="63"/>
      <c r="U83" s="63"/>
      <c r="V83" s="63" t="s">
        <v>22481</v>
      </c>
      <c r="W83" s="63"/>
      <c r="X83" s="66" t="s">
        <v>22482</v>
      </c>
      <c r="Y83" s="69">
        <v>850727000000000000</v>
      </c>
      <c r="Z83" s="39" t="s">
        <v>22483</v>
      </c>
      <c r="AA83" s="63"/>
      <c r="AB83" s="68">
        <v>42833.75476851852</v>
      </c>
      <c r="AC83" s="63"/>
      <c r="AD83" s="42" t="s">
        <v>22484</v>
      </c>
      <c r="AE83" s="63"/>
      <c r="AF83" s="37">
        <v>696</v>
      </c>
      <c r="AG83" s="37">
        <v>197</v>
      </c>
      <c r="AH83" s="37">
        <v>95</v>
      </c>
      <c r="AI83" s="37">
        <v>9132</v>
      </c>
      <c r="AJ83" s="63"/>
    </row>
    <row x14ac:dyDescent="0.25" r="84" customHeight="1" ht="18">
      <c r="A84" s="1" t="s">
        <v>22485</v>
      </c>
      <c r="B84" s="33" t="s">
        <v>22486</v>
      </c>
      <c r="C84" s="13" t="s">
        <v>44</v>
      </c>
      <c r="D84" s="16"/>
      <c r="E84" s="13" t="s">
        <v>44</v>
      </c>
      <c r="F84" s="16"/>
      <c r="G84" s="13" t="s">
        <v>44</v>
      </c>
      <c r="H84" s="16"/>
      <c r="I84" s="15"/>
      <c r="J84" s="16"/>
      <c r="K84" s="67">
        <v>1169610000000000000</v>
      </c>
      <c r="L84" s="68">
        <v>43713.7162962963</v>
      </c>
      <c r="M84" s="37">
        <v>8</v>
      </c>
      <c r="N84" s="37">
        <v>0</v>
      </c>
      <c r="O84" s="37">
        <v>0</v>
      </c>
      <c r="P84" s="37">
        <v>0</v>
      </c>
      <c r="Q84" s="37">
        <v>0</v>
      </c>
      <c r="R84" s="63"/>
      <c r="S84" s="63"/>
      <c r="T84" s="63"/>
      <c r="U84" s="63"/>
      <c r="V84" s="63" t="s">
        <v>22487</v>
      </c>
      <c r="W84" s="63"/>
      <c r="X84" s="66" t="s">
        <v>22488</v>
      </c>
      <c r="Y84" s="69">
        <v>1104430000000000000</v>
      </c>
      <c r="Z84" s="39" t="s">
        <v>22489</v>
      </c>
      <c r="AA84" s="63"/>
      <c r="AB84" s="68">
        <v>43533.84186342593</v>
      </c>
      <c r="AC84" s="39"/>
      <c r="AD84" s="42" t="s">
        <v>7813</v>
      </c>
      <c r="AE84" s="63"/>
      <c r="AF84" s="37">
        <v>1070</v>
      </c>
      <c r="AG84" s="37">
        <v>650</v>
      </c>
      <c r="AH84" s="37">
        <v>460</v>
      </c>
      <c r="AI84" s="37">
        <v>1308</v>
      </c>
      <c r="AJ84" s="63"/>
    </row>
    <row x14ac:dyDescent="0.25" r="85" customHeight="1" ht="18">
      <c r="A85" s="1" t="s">
        <v>20934</v>
      </c>
      <c r="B85" s="33" t="s">
        <v>22490</v>
      </c>
      <c r="C85" s="13" t="s">
        <v>44</v>
      </c>
      <c r="D85" s="16"/>
      <c r="E85" s="13" t="s">
        <v>44</v>
      </c>
      <c r="F85" s="16"/>
      <c r="G85" s="13" t="s">
        <v>44</v>
      </c>
      <c r="H85" s="16"/>
      <c r="I85" s="15"/>
      <c r="J85" s="16"/>
      <c r="K85" s="67">
        <v>1169610000000000000</v>
      </c>
      <c r="L85" s="68">
        <v>43713.715</v>
      </c>
      <c r="M85" s="37">
        <v>0</v>
      </c>
      <c r="N85" s="37">
        <v>0</v>
      </c>
      <c r="O85" s="37">
        <v>0</v>
      </c>
      <c r="P85" s="37">
        <v>0</v>
      </c>
      <c r="Q85" s="37">
        <v>0</v>
      </c>
      <c r="R85" s="63"/>
      <c r="S85" s="63"/>
      <c r="T85" s="63"/>
      <c r="U85" s="63"/>
      <c r="V85" s="63" t="s">
        <v>22491</v>
      </c>
      <c r="W85" s="63"/>
      <c r="X85" s="66" t="s">
        <v>22492</v>
      </c>
      <c r="Y85" s="67">
        <v>716885000000000000</v>
      </c>
      <c r="Z85" s="63" t="s">
        <v>22493</v>
      </c>
      <c r="AA85" s="20" t="s">
        <v>22494</v>
      </c>
      <c r="AB85" s="68">
        <v>42464.42251157408</v>
      </c>
      <c r="AC85" s="63"/>
      <c r="AD85" s="66"/>
      <c r="AE85" s="63"/>
      <c r="AF85" s="37">
        <v>24864</v>
      </c>
      <c r="AG85" s="37">
        <v>2425</v>
      </c>
      <c r="AH85" s="37">
        <v>2917</v>
      </c>
      <c r="AI85" s="37">
        <v>54</v>
      </c>
      <c r="AJ85" s="63"/>
    </row>
    <row x14ac:dyDescent="0.25" r="86" customHeight="1" ht="18">
      <c r="A86" s="1" t="s">
        <v>8423</v>
      </c>
      <c r="B86" s="33" t="s">
        <v>22495</v>
      </c>
      <c r="C86" s="13" t="s">
        <v>35</v>
      </c>
      <c r="D86" s="14" t="s">
        <v>235</v>
      </c>
      <c r="E86" s="13" t="s">
        <v>35</v>
      </c>
      <c r="F86" s="14" t="s">
        <v>235</v>
      </c>
      <c r="G86" s="13" t="s">
        <v>35</v>
      </c>
      <c r="H86" s="14" t="s">
        <v>235</v>
      </c>
      <c r="I86" s="15"/>
      <c r="J86" s="16"/>
      <c r="K86" s="67">
        <v>1169610000000000000</v>
      </c>
      <c r="L86" s="68">
        <v>43713.708599537036</v>
      </c>
      <c r="M86" s="37">
        <v>1</v>
      </c>
      <c r="N86" s="37">
        <v>1</v>
      </c>
      <c r="O86" s="37">
        <v>0</v>
      </c>
      <c r="P86" s="37">
        <v>0</v>
      </c>
      <c r="Q86" s="37">
        <v>0</v>
      </c>
      <c r="R86" s="63"/>
      <c r="S86" s="63"/>
      <c r="T86" s="63"/>
      <c r="U86" s="63"/>
      <c r="V86" s="63" t="s">
        <v>22496</v>
      </c>
      <c r="W86" s="63"/>
      <c r="X86" s="66" t="s">
        <v>22497</v>
      </c>
      <c r="Y86" s="37">
        <v>127467237</v>
      </c>
      <c r="Z86" s="39" t="s">
        <v>22498</v>
      </c>
      <c r="AA86" s="20" t="s">
        <v>22499</v>
      </c>
      <c r="AB86" s="68">
        <v>40266.53361111111</v>
      </c>
      <c r="AC86" s="63"/>
      <c r="AD86" s="66" t="s">
        <v>7011</v>
      </c>
      <c r="AE86" s="63"/>
      <c r="AF86" s="37">
        <v>23704</v>
      </c>
      <c r="AG86" s="37">
        <v>2066</v>
      </c>
      <c r="AH86" s="37">
        <v>46</v>
      </c>
      <c r="AI86" s="37">
        <v>0</v>
      </c>
      <c r="AJ86" s="63"/>
    </row>
    <row x14ac:dyDescent="0.25" r="87" customHeight="1" ht="18">
      <c r="A87" s="1" t="s">
        <v>8428</v>
      </c>
      <c r="B87" s="33" t="s">
        <v>22500</v>
      </c>
      <c r="C87" s="13" t="s">
        <v>35</v>
      </c>
      <c r="D87" s="14" t="s">
        <v>235</v>
      </c>
      <c r="E87" s="13" t="s">
        <v>35</v>
      </c>
      <c r="F87" s="14" t="s">
        <v>235</v>
      </c>
      <c r="G87" s="13" t="s">
        <v>35</v>
      </c>
      <c r="H87" s="14" t="s">
        <v>235</v>
      </c>
      <c r="I87" s="15"/>
      <c r="J87" s="16"/>
      <c r="K87" s="67">
        <v>1169610000000000000</v>
      </c>
      <c r="L87" s="68">
        <v>43713.70296296296</v>
      </c>
      <c r="M87" s="37">
        <v>1</v>
      </c>
      <c r="N87" s="37">
        <v>1</v>
      </c>
      <c r="O87" s="37">
        <v>0</v>
      </c>
      <c r="P87" s="37">
        <v>0</v>
      </c>
      <c r="Q87" s="37">
        <v>0</v>
      </c>
      <c r="R87" s="63"/>
      <c r="S87" s="63"/>
      <c r="T87" s="63"/>
      <c r="U87" s="63"/>
      <c r="V87" s="39" t="s">
        <v>22501</v>
      </c>
      <c r="W87" s="63"/>
      <c r="X87" s="66" t="s">
        <v>22502</v>
      </c>
      <c r="Y87" s="41">
        <v>302004862</v>
      </c>
      <c r="Z87" s="39" t="s">
        <v>22503</v>
      </c>
      <c r="AA87" s="63"/>
      <c r="AB87" s="68">
        <v>40683.699594907404</v>
      </c>
      <c r="AC87" s="63"/>
      <c r="AD87" s="66" t="s">
        <v>22504</v>
      </c>
      <c r="AE87" s="63"/>
      <c r="AF87" s="37">
        <v>47646</v>
      </c>
      <c r="AG87" s="37">
        <v>748</v>
      </c>
      <c r="AH87" s="37">
        <v>1571</v>
      </c>
      <c r="AI87" s="37">
        <v>55040</v>
      </c>
      <c r="AJ87" s="63"/>
    </row>
    <row x14ac:dyDescent="0.25" r="88" customHeight="1" ht="18">
      <c r="A88" s="1" t="s">
        <v>943</v>
      </c>
      <c r="B88" s="33" t="s">
        <v>22505</v>
      </c>
      <c r="C88" s="13" t="s">
        <v>44</v>
      </c>
      <c r="D88" s="16"/>
      <c r="E88" s="13" t="s">
        <v>44</v>
      </c>
      <c r="F88" s="16"/>
      <c r="G88" s="13" t="s">
        <v>44</v>
      </c>
      <c r="H88" s="16"/>
      <c r="I88" s="15"/>
      <c r="J88" s="16"/>
      <c r="K88" s="67">
        <v>1169610000000000000</v>
      </c>
      <c r="L88" s="68">
        <v>43713.701886574076</v>
      </c>
      <c r="M88" s="37">
        <v>12</v>
      </c>
      <c r="N88" s="37">
        <v>0</v>
      </c>
      <c r="O88" s="37">
        <v>0</v>
      </c>
      <c r="P88" s="37">
        <v>0</v>
      </c>
      <c r="Q88" s="37">
        <v>0</v>
      </c>
      <c r="R88" s="63"/>
      <c r="S88" s="63"/>
      <c r="T88" s="63"/>
      <c r="U88" s="39"/>
      <c r="V88" s="39" t="s">
        <v>22506</v>
      </c>
      <c r="W88" s="63"/>
      <c r="X88" s="66" t="s">
        <v>22507</v>
      </c>
      <c r="Y88" s="69">
        <v>1166920000000000000</v>
      </c>
      <c r="Z88" s="39" t="s">
        <v>22508</v>
      </c>
      <c r="AA88" s="63"/>
      <c r="AB88" s="68">
        <v>43706.29608796296</v>
      </c>
      <c r="AC88" s="63"/>
      <c r="AD88" s="66" t="s">
        <v>22509</v>
      </c>
      <c r="AE88" s="63"/>
      <c r="AF88" s="37">
        <v>1114</v>
      </c>
      <c r="AG88" s="37">
        <v>404</v>
      </c>
      <c r="AH88" s="37">
        <v>432</v>
      </c>
      <c r="AI88" s="37">
        <v>2425</v>
      </c>
      <c r="AJ88" s="63"/>
    </row>
    <row x14ac:dyDescent="0.25" r="89" customHeight="1" ht="18">
      <c r="A89" s="1" t="s">
        <v>3481</v>
      </c>
      <c r="B89" s="33" t="s">
        <v>22510</v>
      </c>
      <c r="C89" s="13" t="s">
        <v>44</v>
      </c>
      <c r="D89" s="16"/>
      <c r="E89" s="13" t="s">
        <v>44</v>
      </c>
      <c r="F89" s="16"/>
      <c r="G89" s="13" t="s">
        <v>44</v>
      </c>
      <c r="H89" s="16"/>
      <c r="I89" s="15"/>
      <c r="J89" s="16"/>
      <c r="K89" s="67">
        <v>1169610000000000000</v>
      </c>
      <c r="L89" s="68">
        <v>43713.69847222222</v>
      </c>
      <c r="M89" s="37">
        <v>5</v>
      </c>
      <c r="N89" s="37">
        <v>0</v>
      </c>
      <c r="O89" s="37">
        <v>0</v>
      </c>
      <c r="P89" s="37">
        <v>0</v>
      </c>
      <c r="Q89" s="37">
        <v>0</v>
      </c>
      <c r="R89" s="63"/>
      <c r="S89" s="63"/>
      <c r="T89" s="63"/>
      <c r="U89" s="39"/>
      <c r="V89" s="39" t="s">
        <v>22511</v>
      </c>
      <c r="W89" s="63"/>
      <c r="X89" s="66" t="s">
        <v>22512</v>
      </c>
      <c r="Y89" s="37">
        <v>564783856</v>
      </c>
      <c r="Z89" s="63" t="s">
        <v>22513</v>
      </c>
      <c r="AA89" s="63"/>
      <c r="AB89" s="68">
        <v>41026.89611111111</v>
      </c>
      <c r="AC89" s="63"/>
      <c r="AD89" s="66"/>
      <c r="AE89" s="63"/>
      <c r="AF89" s="37">
        <v>442</v>
      </c>
      <c r="AG89" s="37">
        <v>387</v>
      </c>
      <c r="AH89" s="37">
        <v>311</v>
      </c>
      <c r="AI89" s="37">
        <v>4824</v>
      </c>
      <c r="AJ89" s="63"/>
    </row>
    <row x14ac:dyDescent="0.25" r="90" customHeight="1" ht="18">
      <c r="A90" s="1" t="s">
        <v>18562</v>
      </c>
      <c r="B90" s="33" t="s">
        <v>22514</v>
      </c>
      <c r="C90" s="13" t="s">
        <v>44</v>
      </c>
      <c r="D90" s="16"/>
      <c r="E90" s="13" t="s">
        <v>44</v>
      </c>
      <c r="F90" s="16"/>
      <c r="G90" s="13" t="s">
        <v>44</v>
      </c>
      <c r="H90" s="16"/>
      <c r="I90" s="15"/>
      <c r="J90" s="16"/>
      <c r="K90" s="67">
        <v>1169610000000000000</v>
      </c>
      <c r="L90" s="68">
        <v>43713.694502314815</v>
      </c>
      <c r="M90" s="37">
        <v>1</v>
      </c>
      <c r="N90" s="37">
        <v>1</v>
      </c>
      <c r="O90" s="37">
        <v>0</v>
      </c>
      <c r="P90" s="37">
        <v>0</v>
      </c>
      <c r="Q90" s="37">
        <v>0</v>
      </c>
      <c r="R90" s="63"/>
      <c r="S90" s="63"/>
      <c r="T90" s="63"/>
      <c r="U90" s="63"/>
      <c r="V90" s="39" t="s">
        <v>5073</v>
      </c>
      <c r="W90" s="63"/>
      <c r="X90" s="66" t="s">
        <v>5074</v>
      </c>
      <c r="Y90" s="37">
        <v>2200166471</v>
      </c>
      <c r="Z90" s="63" t="s">
        <v>5075</v>
      </c>
      <c r="AA90" s="20" t="s">
        <v>5076</v>
      </c>
      <c r="AB90" s="68">
        <v>41607.432488425926</v>
      </c>
      <c r="AC90" s="63"/>
      <c r="AD90" s="42" t="s">
        <v>100</v>
      </c>
      <c r="AE90" s="63"/>
      <c r="AF90" s="37">
        <v>209273</v>
      </c>
      <c r="AG90" s="37">
        <v>156782</v>
      </c>
      <c r="AH90" s="37">
        <v>14</v>
      </c>
      <c r="AI90" s="37">
        <v>196</v>
      </c>
      <c r="AJ90" s="63"/>
    </row>
    <row x14ac:dyDescent="0.25" r="91" customHeight="1" ht="18">
      <c r="A91" s="1" t="s">
        <v>22515</v>
      </c>
      <c r="B91" s="33" t="s">
        <v>22516</v>
      </c>
      <c r="C91" s="13" t="s">
        <v>44</v>
      </c>
      <c r="D91" s="16"/>
      <c r="E91" s="13" t="s">
        <v>44</v>
      </c>
      <c r="F91" s="16"/>
      <c r="G91" s="13" t="s">
        <v>44</v>
      </c>
      <c r="H91" s="16"/>
      <c r="I91" s="15"/>
      <c r="J91" s="16"/>
      <c r="K91" s="67">
        <v>1169600000000000000</v>
      </c>
      <c r="L91" s="68">
        <v>43713.68943287037</v>
      </c>
      <c r="M91" s="37">
        <v>0</v>
      </c>
      <c r="N91" s="37">
        <v>0</v>
      </c>
      <c r="O91" s="37">
        <v>0</v>
      </c>
      <c r="P91" s="37">
        <v>0</v>
      </c>
      <c r="Q91" s="37">
        <v>0</v>
      </c>
      <c r="R91" s="63"/>
      <c r="S91" s="63"/>
      <c r="T91" s="63"/>
      <c r="U91" s="39"/>
      <c r="V91" s="39" t="s">
        <v>22517</v>
      </c>
      <c r="W91" s="63"/>
      <c r="X91" s="66" t="s">
        <v>22518</v>
      </c>
      <c r="Y91" s="67">
        <v>1047060000000000000</v>
      </c>
      <c r="Z91" s="39" t="s">
        <v>22519</v>
      </c>
      <c r="AA91" s="20" t="s">
        <v>2757</v>
      </c>
      <c r="AB91" s="68">
        <v>43375.53726851852</v>
      </c>
      <c r="AC91" s="39"/>
      <c r="AD91" s="42" t="s">
        <v>22520</v>
      </c>
      <c r="AE91" s="63"/>
      <c r="AF91" s="37">
        <v>5779</v>
      </c>
      <c r="AG91" s="37">
        <v>137</v>
      </c>
      <c r="AH91" s="37">
        <v>423</v>
      </c>
      <c r="AI91" s="37">
        <v>19050</v>
      </c>
      <c r="AJ91" s="63"/>
    </row>
    <row x14ac:dyDescent="0.25" r="92" customHeight="1" ht="18">
      <c r="A92" s="1" t="s">
        <v>22521</v>
      </c>
      <c r="B92" s="33" t="s">
        <v>22522</v>
      </c>
      <c r="C92" s="13" t="s">
        <v>44</v>
      </c>
      <c r="D92" s="16"/>
      <c r="E92" s="13" t="s">
        <v>44</v>
      </c>
      <c r="F92" s="16"/>
      <c r="G92" s="13" t="s">
        <v>44</v>
      </c>
      <c r="H92" s="16"/>
      <c r="I92" s="15"/>
      <c r="J92" s="16"/>
      <c r="K92" s="67">
        <v>1169600000000000000</v>
      </c>
      <c r="L92" s="68">
        <v>43713.68866898148</v>
      </c>
      <c r="M92" s="37">
        <v>5</v>
      </c>
      <c r="N92" s="37">
        <v>0</v>
      </c>
      <c r="O92" s="37">
        <v>0</v>
      </c>
      <c r="P92" s="37">
        <v>0</v>
      </c>
      <c r="Q92" s="37">
        <v>0</v>
      </c>
      <c r="R92" s="63"/>
      <c r="S92" s="63"/>
      <c r="T92" s="63"/>
      <c r="U92" s="63" t="s">
        <v>103</v>
      </c>
      <c r="V92" s="63" t="s">
        <v>22523</v>
      </c>
      <c r="W92" s="63"/>
      <c r="X92" s="66" t="s">
        <v>22524</v>
      </c>
      <c r="Y92" s="69">
        <v>1033990000000000000</v>
      </c>
      <c r="Z92" s="39" t="s">
        <v>22525</v>
      </c>
      <c r="AA92" s="63"/>
      <c r="AB92" s="68">
        <v>43339.46078703704</v>
      </c>
      <c r="AC92" s="63"/>
      <c r="AD92" s="66"/>
      <c r="AE92" s="63"/>
      <c r="AF92" s="37">
        <v>180</v>
      </c>
      <c r="AG92" s="37">
        <v>91</v>
      </c>
      <c r="AH92" s="37">
        <v>110</v>
      </c>
      <c r="AI92" s="37">
        <v>954</v>
      </c>
      <c r="AJ92" s="63"/>
    </row>
    <row x14ac:dyDescent="0.25" r="93" customHeight="1" ht="18">
      <c r="A93" s="1" t="s">
        <v>5490</v>
      </c>
      <c r="B93" s="33" t="s">
        <v>22526</v>
      </c>
      <c r="C93" s="13" t="s">
        <v>44</v>
      </c>
      <c r="D93" s="16"/>
      <c r="E93" s="13" t="s">
        <v>44</v>
      </c>
      <c r="F93" s="16"/>
      <c r="G93" s="13" t="s">
        <v>44</v>
      </c>
      <c r="H93" s="16"/>
      <c r="I93" s="15"/>
      <c r="J93" s="16"/>
      <c r="K93" s="67">
        <v>1169600000000000000</v>
      </c>
      <c r="L93" s="68">
        <v>43713.687569444446</v>
      </c>
      <c r="M93" s="37">
        <v>1</v>
      </c>
      <c r="N93" s="37">
        <v>1</v>
      </c>
      <c r="O93" s="37">
        <v>0</v>
      </c>
      <c r="P93" s="37">
        <v>0</v>
      </c>
      <c r="Q93" s="37">
        <v>0</v>
      </c>
      <c r="R93" s="63"/>
      <c r="S93" s="63"/>
      <c r="T93" s="63"/>
      <c r="U93" s="63"/>
      <c r="V93" s="63" t="s">
        <v>5073</v>
      </c>
      <c r="W93" s="63"/>
      <c r="X93" s="66" t="s">
        <v>5074</v>
      </c>
      <c r="Y93" s="37">
        <v>2200166471</v>
      </c>
      <c r="Z93" s="63" t="s">
        <v>5075</v>
      </c>
      <c r="AA93" s="20" t="s">
        <v>5076</v>
      </c>
      <c r="AB93" s="68">
        <v>41607.432488425926</v>
      </c>
      <c r="AC93" s="63"/>
      <c r="AD93" s="66" t="s">
        <v>100</v>
      </c>
      <c r="AE93" s="63"/>
      <c r="AF93" s="37">
        <v>209273</v>
      </c>
      <c r="AG93" s="37">
        <v>156782</v>
      </c>
      <c r="AH93" s="37">
        <v>14</v>
      </c>
      <c r="AI93" s="37">
        <v>196</v>
      </c>
      <c r="AJ93" s="63"/>
    </row>
    <row x14ac:dyDescent="0.25" r="94" customHeight="1" ht="18">
      <c r="A94" s="1" t="s">
        <v>2645</v>
      </c>
      <c r="B94" s="33" t="s">
        <v>22527</v>
      </c>
      <c r="C94" s="13" t="s">
        <v>44</v>
      </c>
      <c r="D94" s="16"/>
      <c r="E94" s="13" t="s">
        <v>44</v>
      </c>
      <c r="F94" s="16"/>
      <c r="G94" s="13" t="s">
        <v>44</v>
      </c>
      <c r="H94" s="16"/>
      <c r="I94" s="15"/>
      <c r="J94" s="16"/>
      <c r="K94" s="67">
        <v>1169600000000000000</v>
      </c>
      <c r="L94" s="68">
        <v>43713.6875</v>
      </c>
      <c r="M94" s="37">
        <v>0</v>
      </c>
      <c r="N94" s="37">
        <v>0</v>
      </c>
      <c r="O94" s="37">
        <v>0</v>
      </c>
      <c r="P94" s="37">
        <v>0</v>
      </c>
      <c r="Q94" s="37">
        <v>0</v>
      </c>
      <c r="R94" s="63"/>
      <c r="S94" s="63"/>
      <c r="T94" s="63"/>
      <c r="U94" s="63"/>
      <c r="V94" s="63" t="s">
        <v>22528</v>
      </c>
      <c r="W94" s="63"/>
      <c r="X94" s="66" t="s">
        <v>22529</v>
      </c>
      <c r="Y94" s="37">
        <v>385586039</v>
      </c>
      <c r="Z94" s="63" t="s">
        <v>22529</v>
      </c>
      <c r="AA94" s="20" t="s">
        <v>22530</v>
      </c>
      <c r="AB94" s="68">
        <v>40821.971770833334</v>
      </c>
      <c r="AC94" s="63"/>
      <c r="AD94" s="66"/>
      <c r="AE94" s="63"/>
      <c r="AF94" s="37">
        <v>19971</v>
      </c>
      <c r="AG94" s="37">
        <v>35048</v>
      </c>
      <c r="AH94" s="37">
        <v>2305</v>
      </c>
      <c r="AI94" s="37">
        <v>219</v>
      </c>
      <c r="AJ94" s="63"/>
    </row>
    <row x14ac:dyDescent="0.25" r="95" customHeight="1" ht="18">
      <c r="A95" s="1" t="s">
        <v>6296</v>
      </c>
      <c r="B95" s="33" t="s">
        <v>22531</v>
      </c>
      <c r="C95" s="13" t="s">
        <v>44</v>
      </c>
      <c r="D95" s="16"/>
      <c r="E95" s="13" t="s">
        <v>44</v>
      </c>
      <c r="F95" s="16"/>
      <c r="G95" s="13" t="s">
        <v>44</v>
      </c>
      <c r="H95" s="16"/>
      <c r="I95" s="15"/>
      <c r="J95" s="16"/>
      <c r="K95" s="67">
        <v>1169590000000000000</v>
      </c>
      <c r="L95" s="68">
        <v>43713.660625</v>
      </c>
      <c r="M95" s="37">
        <v>37</v>
      </c>
      <c r="N95" s="37">
        <v>0</v>
      </c>
      <c r="O95" s="37">
        <v>0</v>
      </c>
      <c r="P95" s="37">
        <v>0</v>
      </c>
      <c r="Q95" s="37">
        <v>0</v>
      </c>
      <c r="R95" s="63"/>
      <c r="S95" s="63"/>
      <c r="T95" s="63"/>
      <c r="U95" s="63"/>
      <c r="V95" s="63" t="s">
        <v>22532</v>
      </c>
      <c r="W95" s="63"/>
      <c r="X95" s="66" t="s">
        <v>22533</v>
      </c>
      <c r="Y95" s="37">
        <v>1728964993</v>
      </c>
      <c r="Z95" s="63" t="s">
        <v>22534</v>
      </c>
      <c r="AA95" s="20" t="s">
        <v>22535</v>
      </c>
      <c r="AB95" s="68">
        <v>41521.7709837963</v>
      </c>
      <c r="AC95" s="63"/>
      <c r="AD95" s="66" t="s">
        <v>2205</v>
      </c>
      <c r="AE95" s="63"/>
      <c r="AF95" s="37">
        <v>3769</v>
      </c>
      <c r="AG95" s="37">
        <v>3288</v>
      </c>
      <c r="AH95" s="37">
        <v>558</v>
      </c>
      <c r="AI95" s="37">
        <v>62944</v>
      </c>
      <c r="AJ95" s="63"/>
    </row>
    <row x14ac:dyDescent="0.25" r="96" customHeight="1" ht="18">
      <c r="A96" s="1" t="s">
        <v>22536</v>
      </c>
      <c r="B96" s="33" t="s">
        <v>22537</v>
      </c>
      <c r="C96" s="13" t="s">
        <v>44</v>
      </c>
      <c r="D96" s="16"/>
      <c r="E96" s="13" t="s">
        <v>44</v>
      </c>
      <c r="F96" s="16"/>
      <c r="G96" s="13" t="s">
        <v>44</v>
      </c>
      <c r="H96" s="16"/>
      <c r="I96" s="15"/>
      <c r="J96" s="16"/>
      <c r="K96" s="67">
        <v>1169590000000000000</v>
      </c>
      <c r="L96" s="68">
        <v>43713.65760416666</v>
      </c>
      <c r="M96" s="37">
        <v>0</v>
      </c>
      <c r="N96" s="37">
        <v>0</v>
      </c>
      <c r="O96" s="37">
        <v>0</v>
      </c>
      <c r="P96" s="37">
        <v>0</v>
      </c>
      <c r="Q96" s="37">
        <v>0</v>
      </c>
      <c r="R96" s="63"/>
      <c r="S96" s="63"/>
      <c r="T96" s="63"/>
      <c r="U96" s="63"/>
      <c r="V96" s="63" t="s">
        <v>22538</v>
      </c>
      <c r="W96" s="63"/>
      <c r="X96" s="66" t="s">
        <v>22539</v>
      </c>
      <c r="Y96" s="37">
        <v>717412841</v>
      </c>
      <c r="Z96" s="39" t="s">
        <v>22540</v>
      </c>
      <c r="AA96" s="63"/>
      <c r="AB96" s="68">
        <v>41563.559224537035</v>
      </c>
      <c r="AC96" s="63"/>
      <c r="AD96" s="66"/>
      <c r="AE96" s="63"/>
      <c r="AF96" s="37">
        <v>330</v>
      </c>
      <c r="AG96" s="37">
        <v>104</v>
      </c>
      <c r="AH96" s="37">
        <v>428</v>
      </c>
      <c r="AI96" s="37">
        <v>60</v>
      </c>
      <c r="AJ96" s="63"/>
    </row>
    <row x14ac:dyDescent="0.25" r="97" customHeight="1" ht="18">
      <c r="A97" s="1" t="s">
        <v>17665</v>
      </c>
      <c r="B97" s="33" t="s">
        <v>22541</v>
      </c>
      <c r="C97" s="13" t="s">
        <v>44</v>
      </c>
      <c r="D97" s="16"/>
      <c r="E97" s="13" t="s">
        <v>44</v>
      </c>
      <c r="F97" s="16"/>
      <c r="G97" s="13" t="s">
        <v>44</v>
      </c>
      <c r="H97" s="16"/>
      <c r="I97" s="15"/>
      <c r="J97" s="16"/>
      <c r="K97" s="67">
        <v>1169580000000000000</v>
      </c>
      <c r="L97" s="68">
        <v>43713.61415509259</v>
      </c>
      <c r="M97" s="37">
        <v>1</v>
      </c>
      <c r="N97" s="37">
        <v>0</v>
      </c>
      <c r="O97" s="37">
        <v>0</v>
      </c>
      <c r="P97" s="37">
        <v>0</v>
      </c>
      <c r="Q97" s="37">
        <v>0</v>
      </c>
      <c r="R97" s="63"/>
      <c r="S97" s="63"/>
      <c r="T97" s="63"/>
      <c r="U97" s="63"/>
      <c r="V97" s="63" t="s">
        <v>22542</v>
      </c>
      <c r="W97" s="63"/>
      <c r="X97" s="66" t="s">
        <v>22543</v>
      </c>
      <c r="Y97" s="69">
        <v>793616000000000000</v>
      </c>
      <c r="Z97" s="39" t="s">
        <v>22544</v>
      </c>
      <c r="AA97" s="63"/>
      <c r="AB97" s="68">
        <v>42676.15945601852</v>
      </c>
      <c r="AC97" s="63"/>
      <c r="AD97" s="66" t="s">
        <v>22545</v>
      </c>
      <c r="AE97" s="63"/>
      <c r="AF97" s="37">
        <v>3775</v>
      </c>
      <c r="AG97" s="37">
        <v>88</v>
      </c>
      <c r="AH97" s="37">
        <v>170</v>
      </c>
      <c r="AI97" s="37">
        <v>4813</v>
      </c>
      <c r="AJ97" s="63"/>
    </row>
    <row x14ac:dyDescent="0.25" r="98" customHeight="1" ht="18">
      <c r="A98" s="1" t="s">
        <v>17678</v>
      </c>
      <c r="B98" s="33" t="s">
        <v>22546</v>
      </c>
      <c r="C98" s="13" t="s">
        <v>44</v>
      </c>
      <c r="D98" s="16"/>
      <c r="E98" s="13" t="s">
        <v>44</v>
      </c>
      <c r="F98" s="16"/>
      <c r="G98" s="13" t="s">
        <v>44</v>
      </c>
      <c r="H98" s="16"/>
      <c r="I98" s="15"/>
      <c r="J98" s="16"/>
      <c r="K98" s="67">
        <v>1169570000000000000</v>
      </c>
      <c r="L98" s="68">
        <v>43713.60380787037</v>
      </c>
      <c r="M98" s="37">
        <v>7</v>
      </c>
      <c r="N98" s="37">
        <v>1</v>
      </c>
      <c r="O98" s="37">
        <v>0</v>
      </c>
      <c r="P98" s="37">
        <v>0</v>
      </c>
      <c r="Q98" s="37">
        <v>0</v>
      </c>
      <c r="R98" s="63"/>
      <c r="S98" s="63"/>
      <c r="T98" s="63"/>
      <c r="U98" s="63"/>
      <c r="V98" s="63" t="s">
        <v>22547</v>
      </c>
      <c r="W98" s="63"/>
      <c r="X98" s="103" t="s">
        <v>22548</v>
      </c>
      <c r="Y98" s="67">
        <v>943964000000000000</v>
      </c>
      <c r="Z98" s="63" t="s">
        <v>22549</v>
      </c>
      <c r="AA98" s="20" t="s">
        <v>22550</v>
      </c>
      <c r="AB98" s="68">
        <v>43091.040810185186</v>
      </c>
      <c r="AC98" s="63"/>
      <c r="AD98" s="66"/>
      <c r="AE98" s="63"/>
      <c r="AF98" s="37">
        <v>3148</v>
      </c>
      <c r="AG98" s="37">
        <v>7913</v>
      </c>
      <c r="AH98" s="37">
        <v>7187</v>
      </c>
      <c r="AI98" s="37">
        <v>10693</v>
      </c>
      <c r="AJ98" s="63"/>
    </row>
    <row x14ac:dyDescent="0.25" r="99" customHeight="1" ht="18">
      <c r="A99" s="1" t="s">
        <v>966</v>
      </c>
      <c r="B99" s="33" t="s">
        <v>22551</v>
      </c>
      <c r="C99" s="13" t="s">
        <v>35</v>
      </c>
      <c r="D99" s="14" t="s">
        <v>1295</v>
      </c>
      <c r="E99" s="13" t="s">
        <v>35</v>
      </c>
      <c r="F99" s="14" t="s">
        <v>1295</v>
      </c>
      <c r="G99" s="13" t="s">
        <v>35</v>
      </c>
      <c r="H99" s="14" t="s">
        <v>1295</v>
      </c>
      <c r="I99" s="15"/>
      <c r="J99" s="16"/>
      <c r="K99" s="67">
        <v>1169570000000000000</v>
      </c>
      <c r="L99" s="68">
        <v>43713.60208333333</v>
      </c>
      <c r="M99" s="37">
        <v>1</v>
      </c>
      <c r="N99" s="37">
        <v>0</v>
      </c>
      <c r="O99" s="37">
        <v>0</v>
      </c>
      <c r="P99" s="37">
        <v>0</v>
      </c>
      <c r="Q99" s="37">
        <v>0</v>
      </c>
      <c r="R99" s="63"/>
      <c r="S99" s="63"/>
      <c r="T99" s="63"/>
      <c r="U99" s="63"/>
      <c r="V99" s="63" t="s">
        <v>22552</v>
      </c>
      <c r="W99" s="63"/>
      <c r="X99" s="66" t="s">
        <v>22553</v>
      </c>
      <c r="Y99" s="67">
        <v>1151170000000000000</v>
      </c>
      <c r="Z99" s="39"/>
      <c r="AA99" s="63"/>
      <c r="AB99" s="68">
        <v>43662.82934027778</v>
      </c>
      <c r="AC99" s="63"/>
      <c r="AD99" s="66"/>
      <c r="AE99" s="63"/>
      <c r="AF99" s="37">
        <v>4891</v>
      </c>
      <c r="AG99" s="37">
        <v>2105</v>
      </c>
      <c r="AH99" s="37">
        <v>2044</v>
      </c>
      <c r="AI99" s="37">
        <v>4325</v>
      </c>
      <c r="AJ99" s="63"/>
    </row>
    <row x14ac:dyDescent="0.25" r="100" customHeight="1" ht="18">
      <c r="A100" s="1" t="s">
        <v>22554</v>
      </c>
      <c r="B100" s="33" t="s">
        <v>22555</v>
      </c>
      <c r="C100" s="13" t="s">
        <v>44</v>
      </c>
      <c r="D100" s="16"/>
      <c r="E100" s="13" t="s">
        <v>44</v>
      </c>
      <c r="F100" s="16"/>
      <c r="G100" s="13" t="s">
        <v>44</v>
      </c>
      <c r="H100" s="16"/>
      <c r="I100" s="15"/>
      <c r="J100" s="16"/>
      <c r="K100" s="67">
        <v>1169570000000000000</v>
      </c>
      <c r="L100" s="68">
        <v>43713.587222222224</v>
      </c>
      <c r="M100" s="37">
        <v>8</v>
      </c>
      <c r="N100" s="37">
        <v>1</v>
      </c>
      <c r="O100" s="37">
        <v>0</v>
      </c>
      <c r="P100" s="37">
        <v>0</v>
      </c>
      <c r="Q100" s="37">
        <v>0</v>
      </c>
      <c r="R100" s="63"/>
      <c r="S100" s="63"/>
      <c r="T100" s="63"/>
      <c r="U100" s="63"/>
      <c r="V100" s="63" t="s">
        <v>22556</v>
      </c>
      <c r="W100" s="63"/>
      <c r="X100" s="66" t="s">
        <v>22557</v>
      </c>
      <c r="Y100" s="69">
        <v>1159120000000000000</v>
      </c>
      <c r="Z100" s="39" t="s">
        <v>22558</v>
      </c>
      <c r="AA100" s="63"/>
      <c r="AB100" s="68">
        <v>43684.751122685186</v>
      </c>
      <c r="AC100" s="63"/>
      <c r="AD100" s="66"/>
      <c r="AE100" s="63"/>
      <c r="AF100" s="37">
        <v>128</v>
      </c>
      <c r="AG100" s="37">
        <v>67</v>
      </c>
      <c r="AH100" s="37">
        <v>25</v>
      </c>
      <c r="AI100" s="37">
        <v>241</v>
      </c>
      <c r="AJ100" s="63"/>
    </row>
    <row x14ac:dyDescent="0.25" r="101" customHeight="1" ht="18">
      <c r="A101" s="1" t="s">
        <v>7273</v>
      </c>
      <c r="B101" s="33" t="s">
        <v>22559</v>
      </c>
      <c r="C101" s="13" t="s">
        <v>44</v>
      </c>
      <c r="D101" s="16"/>
      <c r="E101" s="13" t="s">
        <v>44</v>
      </c>
      <c r="F101" s="16"/>
      <c r="G101" s="13" t="s">
        <v>44</v>
      </c>
      <c r="H101" s="16"/>
      <c r="I101" s="15"/>
      <c r="J101" s="16"/>
      <c r="K101" s="67">
        <v>1169570000000000000</v>
      </c>
      <c r="L101" s="68">
        <v>43713.581782407404</v>
      </c>
      <c r="M101" s="37">
        <v>2</v>
      </c>
      <c r="N101" s="37">
        <v>0</v>
      </c>
      <c r="O101" s="37">
        <v>0</v>
      </c>
      <c r="P101" s="37">
        <v>0</v>
      </c>
      <c r="Q101" s="37">
        <v>0</v>
      </c>
      <c r="R101" s="63"/>
      <c r="S101" s="63"/>
      <c r="T101" s="63"/>
      <c r="U101" s="63"/>
      <c r="V101" s="63" t="s">
        <v>22560</v>
      </c>
      <c r="W101" s="63"/>
      <c r="X101" s="66" t="s">
        <v>22561</v>
      </c>
      <c r="Y101" s="69">
        <v>868063000000000000</v>
      </c>
      <c r="Z101" s="39" t="s">
        <v>22562</v>
      </c>
      <c r="AA101" s="63"/>
      <c r="AB101" s="68">
        <v>42881.593819444446</v>
      </c>
      <c r="AC101" s="63"/>
      <c r="AD101" s="66"/>
      <c r="AE101" s="63"/>
      <c r="AF101" s="37">
        <v>6227</v>
      </c>
      <c r="AG101" s="37">
        <v>547</v>
      </c>
      <c r="AH101" s="37">
        <v>336</v>
      </c>
      <c r="AI101" s="37">
        <v>7480</v>
      </c>
      <c r="AJ101" s="63"/>
    </row>
    <row x14ac:dyDescent="0.25" r="102" customHeight="1" ht="18">
      <c r="A102" s="1" t="s">
        <v>1004</v>
      </c>
      <c r="B102" s="33" t="s">
        <v>22563</v>
      </c>
      <c r="C102" s="13" t="s">
        <v>44</v>
      </c>
      <c r="D102" s="16"/>
      <c r="E102" s="13" t="s">
        <v>44</v>
      </c>
      <c r="F102" s="16"/>
      <c r="G102" s="13" t="s">
        <v>44</v>
      </c>
      <c r="H102" s="16"/>
      <c r="I102" s="15"/>
      <c r="J102" s="16"/>
      <c r="K102" s="67">
        <v>1169560000000000000</v>
      </c>
      <c r="L102" s="68">
        <v>43713.58052083333</v>
      </c>
      <c r="M102" s="37">
        <v>0</v>
      </c>
      <c r="N102" s="37">
        <v>0</v>
      </c>
      <c r="O102" s="37">
        <v>0</v>
      </c>
      <c r="P102" s="37">
        <v>0</v>
      </c>
      <c r="Q102" s="37">
        <v>0</v>
      </c>
      <c r="R102" s="63"/>
      <c r="S102" s="63"/>
      <c r="T102" s="63"/>
      <c r="U102" s="63"/>
      <c r="V102" s="63" t="s">
        <v>22564</v>
      </c>
      <c r="W102" s="63"/>
      <c r="X102" s="66" t="s">
        <v>22565</v>
      </c>
      <c r="Y102" s="37">
        <v>1054836170</v>
      </c>
      <c r="Z102" s="63"/>
      <c r="AA102" s="63"/>
      <c r="AB102" s="68">
        <v>41276.63873842593</v>
      </c>
      <c r="AC102" s="63"/>
      <c r="AD102" s="66"/>
      <c r="AE102" s="63"/>
      <c r="AF102" s="37">
        <v>260244</v>
      </c>
      <c r="AG102" s="37">
        <v>1231</v>
      </c>
      <c r="AH102" s="37">
        <v>304</v>
      </c>
      <c r="AI102" s="37">
        <v>3</v>
      </c>
      <c r="AJ102" s="63"/>
    </row>
    <row x14ac:dyDescent="0.25" r="103" customHeight="1" ht="18">
      <c r="A103" s="1" t="s">
        <v>15764</v>
      </c>
      <c r="B103" s="33" t="s">
        <v>22566</v>
      </c>
      <c r="C103" s="13" t="s">
        <v>44</v>
      </c>
      <c r="D103" s="16"/>
      <c r="E103" s="13" t="s">
        <v>44</v>
      </c>
      <c r="F103" s="16"/>
      <c r="G103" s="13" t="s">
        <v>44</v>
      </c>
      <c r="H103" s="16"/>
      <c r="I103" s="15"/>
      <c r="J103" s="16"/>
      <c r="K103" s="67">
        <v>1169560000000000000</v>
      </c>
      <c r="L103" s="68">
        <v>43713.575891203705</v>
      </c>
      <c r="M103" s="37">
        <v>1</v>
      </c>
      <c r="N103" s="37">
        <v>0</v>
      </c>
      <c r="O103" s="37">
        <v>0</v>
      </c>
      <c r="P103" s="37">
        <v>0</v>
      </c>
      <c r="Q103" s="37">
        <v>0</v>
      </c>
      <c r="R103" s="63"/>
      <c r="S103" s="63"/>
      <c r="T103" s="63"/>
      <c r="U103" s="63"/>
      <c r="V103" s="63" t="s">
        <v>22567</v>
      </c>
      <c r="W103" s="63"/>
      <c r="X103" s="66" t="s">
        <v>22568</v>
      </c>
      <c r="Y103" s="67">
        <v>1001410000000000000</v>
      </c>
      <c r="Z103" s="39"/>
      <c r="AA103" s="63"/>
      <c r="AB103" s="68">
        <v>43249.558657407404</v>
      </c>
      <c r="AC103" s="63"/>
      <c r="AD103" s="66"/>
      <c r="AE103" s="63"/>
      <c r="AF103" s="37">
        <v>31</v>
      </c>
      <c r="AG103" s="37">
        <v>292</v>
      </c>
      <c r="AH103" s="37">
        <v>236</v>
      </c>
      <c r="AI103" s="37">
        <v>237</v>
      </c>
      <c r="AJ103" s="63"/>
    </row>
    <row x14ac:dyDescent="0.25" r="104" customHeight="1" ht="18">
      <c r="A104" s="1" t="s">
        <v>1019</v>
      </c>
      <c r="B104" s="33" t="s">
        <v>22569</v>
      </c>
      <c r="C104" s="13" t="s">
        <v>44</v>
      </c>
      <c r="D104" s="16"/>
      <c r="E104" s="13" t="s">
        <v>44</v>
      </c>
      <c r="F104" s="16"/>
      <c r="G104" s="13" t="s">
        <v>44</v>
      </c>
      <c r="H104" s="16"/>
      <c r="I104" s="15"/>
      <c r="J104" s="16"/>
      <c r="K104" s="67">
        <v>1169560000000000000</v>
      </c>
      <c r="L104" s="68">
        <v>43713.566087962965</v>
      </c>
      <c r="M104" s="37">
        <v>11</v>
      </c>
      <c r="N104" s="37">
        <v>0</v>
      </c>
      <c r="O104" s="37">
        <v>0</v>
      </c>
      <c r="P104" s="37">
        <v>0</v>
      </c>
      <c r="Q104" s="37">
        <v>0</v>
      </c>
      <c r="R104" s="63"/>
      <c r="S104" s="63"/>
      <c r="T104" s="63"/>
      <c r="U104" s="63"/>
      <c r="V104" s="63" t="s">
        <v>22570</v>
      </c>
      <c r="W104" s="63"/>
      <c r="X104" s="66" t="s">
        <v>22571</v>
      </c>
      <c r="Y104" s="69">
        <v>1123310000000000000</v>
      </c>
      <c r="Z104" s="39" t="s">
        <v>22572</v>
      </c>
      <c r="AA104" s="63"/>
      <c r="AB104" s="68">
        <v>43585.930497685185</v>
      </c>
      <c r="AC104" s="63"/>
      <c r="AD104" s="66"/>
      <c r="AE104" s="63"/>
      <c r="AF104" s="37">
        <v>231</v>
      </c>
      <c r="AG104" s="37">
        <v>135</v>
      </c>
      <c r="AH104" s="37">
        <v>72</v>
      </c>
      <c r="AI104" s="37">
        <v>11748</v>
      </c>
      <c r="AJ104" s="63"/>
    </row>
    <row x14ac:dyDescent="0.25" r="105" customHeight="1" ht="18">
      <c r="A105" s="1" t="s">
        <v>1031</v>
      </c>
      <c r="B105" s="33" t="s">
        <v>22573</v>
      </c>
      <c r="C105" s="13" t="s">
        <v>44</v>
      </c>
      <c r="D105" s="16"/>
      <c r="E105" s="13" t="s">
        <v>44</v>
      </c>
      <c r="F105" s="16"/>
      <c r="G105" s="13" t="s">
        <v>44</v>
      </c>
      <c r="H105" s="16"/>
      <c r="I105" s="15"/>
      <c r="J105" s="16"/>
      <c r="K105" s="67">
        <v>1169560000000000000</v>
      </c>
      <c r="L105" s="68">
        <v>43713.5637037037</v>
      </c>
      <c r="M105" s="37">
        <v>0</v>
      </c>
      <c r="N105" s="37">
        <v>0</v>
      </c>
      <c r="O105" s="37">
        <v>0</v>
      </c>
      <c r="P105" s="37">
        <v>0</v>
      </c>
      <c r="Q105" s="37">
        <v>0</v>
      </c>
      <c r="R105" s="63"/>
      <c r="S105" s="63"/>
      <c r="T105" s="63"/>
      <c r="U105" s="63"/>
      <c r="V105" s="63" t="s">
        <v>22574</v>
      </c>
      <c r="W105" s="63"/>
      <c r="X105" s="66" t="s">
        <v>22575</v>
      </c>
      <c r="Y105" s="67">
        <v>914514000000000000</v>
      </c>
      <c r="Z105" s="63"/>
      <c r="AA105" s="63"/>
      <c r="AB105" s="68">
        <v>43009.774988425925</v>
      </c>
      <c r="AC105" s="63"/>
      <c r="AD105" s="66"/>
      <c r="AE105" s="63"/>
      <c r="AF105" s="37">
        <v>1471</v>
      </c>
      <c r="AG105" s="37">
        <v>154</v>
      </c>
      <c r="AH105" s="37">
        <v>4</v>
      </c>
      <c r="AI105" s="37">
        <v>31</v>
      </c>
      <c r="AJ105" s="63"/>
    </row>
    <row x14ac:dyDescent="0.25" r="106" customHeight="1" ht="18">
      <c r="A106" s="1" t="s">
        <v>22576</v>
      </c>
      <c r="B106" s="33" t="s">
        <v>22577</v>
      </c>
      <c r="C106" s="13" t="s">
        <v>44</v>
      </c>
      <c r="D106" s="16"/>
      <c r="E106" s="13" t="s">
        <v>44</v>
      </c>
      <c r="F106" s="16"/>
      <c r="G106" s="13" t="s">
        <v>44</v>
      </c>
      <c r="H106" s="16"/>
      <c r="I106" s="15"/>
      <c r="J106" s="16"/>
      <c r="K106" s="67">
        <v>1169560000000000000</v>
      </c>
      <c r="L106" s="68">
        <v>43713.5619212963</v>
      </c>
      <c r="M106" s="37">
        <v>1</v>
      </c>
      <c r="N106" s="37">
        <v>0</v>
      </c>
      <c r="O106" s="37">
        <v>0</v>
      </c>
      <c r="P106" s="37">
        <v>0</v>
      </c>
      <c r="Q106" s="37">
        <v>0</v>
      </c>
      <c r="R106" s="63"/>
      <c r="S106" s="63"/>
      <c r="T106" s="63"/>
      <c r="U106" s="63"/>
      <c r="V106" s="63" t="s">
        <v>22578</v>
      </c>
      <c r="W106" s="63"/>
      <c r="X106" s="66" t="s">
        <v>22579</v>
      </c>
      <c r="Y106" s="37">
        <v>245509731</v>
      </c>
      <c r="Z106" s="63"/>
      <c r="AA106" s="63"/>
      <c r="AB106" s="68">
        <v>40575.01635416667</v>
      </c>
      <c r="AC106" s="63"/>
      <c r="AD106" s="42"/>
      <c r="AE106" s="63"/>
      <c r="AF106" s="37">
        <v>2072</v>
      </c>
      <c r="AG106" s="37">
        <v>243</v>
      </c>
      <c r="AH106" s="37">
        <v>125</v>
      </c>
      <c r="AI106" s="37">
        <v>3287</v>
      </c>
      <c r="AJ106" s="63"/>
    </row>
    <row x14ac:dyDescent="0.25" r="107" customHeight="1" ht="18">
      <c r="A107" s="1" t="s">
        <v>9531</v>
      </c>
      <c r="B107" s="33" t="s">
        <v>22580</v>
      </c>
      <c r="C107" s="13" t="s">
        <v>44</v>
      </c>
      <c r="D107" s="16"/>
      <c r="E107" s="13" t="s">
        <v>44</v>
      </c>
      <c r="F107" s="16"/>
      <c r="G107" s="13" t="s">
        <v>44</v>
      </c>
      <c r="H107" s="16"/>
      <c r="I107" s="15"/>
      <c r="J107" s="16"/>
      <c r="K107" s="67">
        <v>1169550000000000000</v>
      </c>
      <c r="L107" s="68">
        <v>43713.551712962966</v>
      </c>
      <c r="M107" s="37">
        <v>1</v>
      </c>
      <c r="N107" s="37">
        <v>0</v>
      </c>
      <c r="O107" s="37">
        <v>0</v>
      </c>
      <c r="P107" s="37">
        <v>0</v>
      </c>
      <c r="Q107" s="37">
        <v>0</v>
      </c>
      <c r="R107" s="63"/>
      <c r="S107" s="63"/>
      <c r="T107" s="63"/>
      <c r="U107" s="63" t="s">
        <v>103</v>
      </c>
      <c r="V107" s="63" t="s">
        <v>22581</v>
      </c>
      <c r="W107" s="63"/>
      <c r="X107" s="66" t="s">
        <v>22582</v>
      </c>
      <c r="Y107" s="37">
        <v>495522224</v>
      </c>
      <c r="Z107" s="39" t="s">
        <v>22583</v>
      </c>
      <c r="AA107" s="20" t="s">
        <v>22584</v>
      </c>
      <c r="AB107" s="68">
        <v>40957.255381944444</v>
      </c>
      <c r="AC107" s="39"/>
      <c r="AD107" s="42" t="s">
        <v>22585</v>
      </c>
      <c r="AE107" s="63"/>
      <c r="AF107" s="37">
        <v>77952</v>
      </c>
      <c r="AG107" s="37">
        <v>1010</v>
      </c>
      <c r="AH107" s="37">
        <v>492</v>
      </c>
      <c r="AI107" s="37">
        <v>15325</v>
      </c>
      <c r="AJ107" s="63"/>
    </row>
    <row x14ac:dyDescent="0.25" r="108" customHeight="1" ht="18">
      <c r="A108" s="1" t="s">
        <v>22586</v>
      </c>
      <c r="B108" s="33" t="s">
        <v>22587</v>
      </c>
      <c r="C108" s="13" t="s">
        <v>44</v>
      </c>
      <c r="D108" s="16"/>
      <c r="E108" s="13" t="s">
        <v>44</v>
      </c>
      <c r="F108" s="16"/>
      <c r="G108" s="13" t="s">
        <v>44</v>
      </c>
      <c r="H108" s="16"/>
      <c r="I108" s="15"/>
      <c r="J108" s="16"/>
      <c r="K108" s="67">
        <v>1169550000000000000</v>
      </c>
      <c r="L108" s="68">
        <v>43713.54821759259</v>
      </c>
      <c r="M108" s="37">
        <v>0</v>
      </c>
      <c r="N108" s="37">
        <v>0</v>
      </c>
      <c r="O108" s="37">
        <v>0</v>
      </c>
      <c r="P108" s="37">
        <v>0</v>
      </c>
      <c r="Q108" s="37">
        <v>0</v>
      </c>
      <c r="R108" s="63"/>
      <c r="S108" s="63"/>
      <c r="T108" s="63"/>
      <c r="U108" s="63"/>
      <c r="V108" s="63" t="s">
        <v>22588</v>
      </c>
      <c r="W108" s="63"/>
      <c r="X108" s="66" t="s">
        <v>22589</v>
      </c>
      <c r="Y108" s="69">
        <v>1158940000000000000</v>
      </c>
      <c r="Z108" s="39" t="s">
        <v>22590</v>
      </c>
      <c r="AA108" s="63"/>
      <c r="AB108" s="68">
        <v>43684.248194444444</v>
      </c>
      <c r="AC108" s="39"/>
      <c r="AD108" s="42" t="s">
        <v>18120</v>
      </c>
      <c r="AE108" s="63"/>
      <c r="AF108" s="37">
        <v>106</v>
      </c>
      <c r="AG108" s="37">
        <v>3</v>
      </c>
      <c r="AH108" s="37">
        <v>0</v>
      </c>
      <c r="AI108" s="37">
        <v>0</v>
      </c>
      <c r="AJ108" s="63"/>
    </row>
    <row x14ac:dyDescent="0.25" r="109" customHeight="1" ht="18">
      <c r="A109" s="1" t="s">
        <v>22591</v>
      </c>
      <c r="B109" s="33" t="s">
        <v>22592</v>
      </c>
      <c r="C109" s="13" t="s">
        <v>44</v>
      </c>
      <c r="D109" s="16"/>
      <c r="E109" s="13" t="s">
        <v>44</v>
      </c>
      <c r="F109" s="16"/>
      <c r="G109" s="13" t="s">
        <v>44</v>
      </c>
      <c r="H109" s="16"/>
      <c r="I109" s="15"/>
      <c r="J109" s="16"/>
      <c r="K109" s="67">
        <v>1169550000000000000</v>
      </c>
      <c r="L109" s="68">
        <v>43713.53072916667</v>
      </c>
      <c r="M109" s="37">
        <v>8</v>
      </c>
      <c r="N109" s="37">
        <v>0</v>
      </c>
      <c r="O109" s="37">
        <v>0</v>
      </c>
      <c r="P109" s="37">
        <v>0</v>
      </c>
      <c r="Q109" s="37">
        <v>0</v>
      </c>
      <c r="R109" s="63"/>
      <c r="S109" s="63"/>
      <c r="T109" s="63"/>
      <c r="U109" s="63"/>
      <c r="V109" s="63" t="s">
        <v>22593</v>
      </c>
      <c r="W109" s="63"/>
      <c r="X109" s="66" t="s">
        <v>22594</v>
      </c>
      <c r="Y109" s="41">
        <v>1366668404</v>
      </c>
      <c r="Z109" s="39" t="s">
        <v>22595</v>
      </c>
      <c r="AA109" s="63"/>
      <c r="AB109" s="68">
        <v>41384.591215277775</v>
      </c>
      <c r="AC109" s="63"/>
      <c r="AD109" s="66" t="s">
        <v>22596</v>
      </c>
      <c r="AE109" s="63"/>
      <c r="AF109" s="37">
        <v>66656</v>
      </c>
      <c r="AG109" s="37">
        <v>7589</v>
      </c>
      <c r="AH109" s="37">
        <v>634</v>
      </c>
      <c r="AI109" s="37">
        <v>37235</v>
      </c>
      <c r="AJ109" s="63"/>
    </row>
    <row x14ac:dyDescent="0.25" r="110" customHeight="1" ht="18">
      <c r="A110" s="1" t="s">
        <v>1053</v>
      </c>
      <c r="B110" s="33" t="s">
        <v>22597</v>
      </c>
      <c r="C110" s="13" t="s">
        <v>44</v>
      </c>
      <c r="D110" s="16"/>
      <c r="E110" s="13" t="s">
        <v>44</v>
      </c>
      <c r="F110" s="16"/>
      <c r="G110" s="13" t="s">
        <v>44</v>
      </c>
      <c r="H110" s="16"/>
      <c r="I110" s="15"/>
      <c r="J110" s="16"/>
      <c r="K110" s="67">
        <v>1169550000000000000</v>
      </c>
      <c r="L110" s="68">
        <v>43713.530011574076</v>
      </c>
      <c r="M110" s="37">
        <v>27</v>
      </c>
      <c r="N110" s="37">
        <v>7</v>
      </c>
      <c r="O110" s="37">
        <v>0</v>
      </c>
      <c r="P110" s="37">
        <v>0</v>
      </c>
      <c r="Q110" s="37">
        <v>0</v>
      </c>
      <c r="R110" s="63"/>
      <c r="S110" s="63"/>
      <c r="T110" s="63"/>
      <c r="U110" s="63"/>
      <c r="V110" s="63" t="s">
        <v>22598</v>
      </c>
      <c r="W110" s="63"/>
      <c r="X110" s="66" t="s">
        <v>22599</v>
      </c>
      <c r="Y110" s="41">
        <v>1292740759</v>
      </c>
      <c r="Z110" s="39" t="s">
        <v>22600</v>
      </c>
      <c r="AA110" s="63"/>
      <c r="AB110" s="68">
        <v>41357.116689814815</v>
      </c>
      <c r="AC110" s="63"/>
      <c r="AD110" s="42"/>
      <c r="AE110" s="63"/>
      <c r="AF110" s="37">
        <v>1053</v>
      </c>
      <c r="AG110" s="37">
        <v>9881</v>
      </c>
      <c r="AH110" s="37">
        <v>488</v>
      </c>
      <c r="AI110" s="37">
        <v>131</v>
      </c>
      <c r="AJ110" s="63"/>
    </row>
    <row x14ac:dyDescent="0.25" r="111" customHeight="1" ht="18">
      <c r="A111" s="1" t="s">
        <v>15789</v>
      </c>
      <c r="B111" s="33" t="s">
        <v>22601</v>
      </c>
      <c r="C111" s="13" t="s">
        <v>44</v>
      </c>
      <c r="D111" s="16"/>
      <c r="E111" s="13" t="s">
        <v>44</v>
      </c>
      <c r="F111" s="16"/>
      <c r="G111" s="13" t="s">
        <v>44</v>
      </c>
      <c r="H111" s="16"/>
      <c r="I111" s="15"/>
      <c r="J111" s="16"/>
      <c r="K111" s="67">
        <v>1169550000000000000</v>
      </c>
      <c r="L111" s="68">
        <v>43713.52806712963</v>
      </c>
      <c r="M111" s="37">
        <v>0</v>
      </c>
      <c r="N111" s="37">
        <v>0</v>
      </c>
      <c r="O111" s="37">
        <v>0</v>
      </c>
      <c r="P111" s="37">
        <v>0</v>
      </c>
      <c r="Q111" s="37">
        <v>0</v>
      </c>
      <c r="R111" s="63"/>
      <c r="S111" s="63"/>
      <c r="T111" s="63"/>
      <c r="U111" s="63"/>
      <c r="V111" s="39" t="s">
        <v>292</v>
      </c>
      <c r="W111" s="63"/>
      <c r="X111" s="66" t="s">
        <v>293</v>
      </c>
      <c r="Y111" s="37">
        <v>297645904</v>
      </c>
      <c r="Z111" s="39" t="s">
        <v>294</v>
      </c>
      <c r="AA111" s="20" t="s">
        <v>295</v>
      </c>
      <c r="AB111" s="68">
        <v>40676.058020833334</v>
      </c>
      <c r="AC111" s="39"/>
      <c r="AD111" s="123" t="s">
        <v>296</v>
      </c>
      <c r="AE111" s="63"/>
      <c r="AF111" s="37">
        <v>90405</v>
      </c>
      <c r="AG111" s="37">
        <v>90</v>
      </c>
      <c r="AH111" s="37">
        <v>595</v>
      </c>
      <c r="AI111" s="37">
        <v>4741</v>
      </c>
      <c r="AJ111" s="63"/>
    </row>
    <row x14ac:dyDescent="0.25" r="112" customHeight="1" ht="18">
      <c r="A112" s="1" t="s">
        <v>8506</v>
      </c>
      <c r="B112" s="33" t="s">
        <v>22602</v>
      </c>
      <c r="C112" s="13" t="s">
        <v>35</v>
      </c>
      <c r="D112" s="14" t="s">
        <v>14863</v>
      </c>
      <c r="E112" s="13" t="s">
        <v>35</v>
      </c>
      <c r="F112" s="14" t="s">
        <v>14863</v>
      </c>
      <c r="G112" s="13" t="s">
        <v>35</v>
      </c>
      <c r="H112" s="14" t="s">
        <v>14863</v>
      </c>
      <c r="I112" s="15"/>
      <c r="J112" s="16"/>
      <c r="K112" s="67">
        <v>1169540000000000000</v>
      </c>
      <c r="L112" s="68">
        <v>43713.501296296294</v>
      </c>
      <c r="M112" s="37">
        <v>3</v>
      </c>
      <c r="N112" s="37">
        <v>2</v>
      </c>
      <c r="O112" s="37">
        <v>0</v>
      </c>
      <c r="P112" s="37">
        <v>0</v>
      </c>
      <c r="Q112" s="37">
        <v>0</v>
      </c>
      <c r="R112" s="63"/>
      <c r="S112" s="63"/>
      <c r="T112" s="63"/>
      <c r="U112" s="39"/>
      <c r="V112" s="39" t="s">
        <v>22603</v>
      </c>
      <c r="W112" s="63"/>
      <c r="X112" s="66" t="s">
        <v>5208</v>
      </c>
      <c r="Y112" s="69">
        <v>1118060000000000000</v>
      </c>
      <c r="Z112" s="39" t="s">
        <v>22604</v>
      </c>
      <c r="AA112" s="63"/>
      <c r="AB112" s="68">
        <v>43571.45449074074</v>
      </c>
      <c r="AC112" s="63"/>
      <c r="AD112" s="66"/>
      <c r="AE112" s="63"/>
      <c r="AF112" s="37">
        <v>217</v>
      </c>
      <c r="AG112" s="37">
        <v>1574</v>
      </c>
      <c r="AH112" s="37">
        <v>1627</v>
      </c>
      <c r="AI112" s="37">
        <v>3763</v>
      </c>
      <c r="AJ112" s="63"/>
    </row>
    <row x14ac:dyDescent="0.25" r="113" customHeight="1" ht="18">
      <c r="A113" s="1" t="s">
        <v>19996</v>
      </c>
      <c r="B113" s="33" t="s">
        <v>22605</v>
      </c>
      <c r="C113" s="13" t="s">
        <v>366</v>
      </c>
      <c r="D113" s="16"/>
      <c r="E113" s="13" t="s">
        <v>366</v>
      </c>
      <c r="F113" s="16"/>
      <c r="G113" s="13" t="s">
        <v>366</v>
      </c>
      <c r="H113" s="16"/>
      <c r="I113" s="15"/>
      <c r="J113" s="16"/>
      <c r="K113" s="67">
        <v>1169530000000000000</v>
      </c>
      <c r="L113" s="68">
        <v>43713.491898148146</v>
      </c>
      <c r="M113" s="37">
        <v>10</v>
      </c>
      <c r="N113" s="37">
        <v>0</v>
      </c>
      <c r="O113" s="37">
        <v>0</v>
      </c>
      <c r="P113" s="37">
        <v>0</v>
      </c>
      <c r="Q113" s="37">
        <v>0</v>
      </c>
      <c r="R113" s="63"/>
      <c r="S113" s="63"/>
      <c r="T113" s="63"/>
      <c r="U113" s="63"/>
      <c r="V113" s="39" t="s">
        <v>22606</v>
      </c>
      <c r="W113" s="63"/>
      <c r="X113" s="66" t="s">
        <v>22607</v>
      </c>
      <c r="Y113" s="37">
        <v>348328568</v>
      </c>
      <c r="Z113" s="63" t="s">
        <v>22608</v>
      </c>
      <c r="AA113" s="20" t="s">
        <v>22609</v>
      </c>
      <c r="AB113" s="68">
        <v>40759.47895833333</v>
      </c>
      <c r="AC113" s="63"/>
      <c r="AD113" s="66" t="s">
        <v>22610</v>
      </c>
      <c r="AE113" s="63"/>
      <c r="AF113" s="37">
        <v>4959</v>
      </c>
      <c r="AG113" s="37">
        <v>159</v>
      </c>
      <c r="AH113" s="37">
        <v>101</v>
      </c>
      <c r="AI113" s="37">
        <v>9075</v>
      </c>
      <c r="AJ113" s="63"/>
    </row>
    <row x14ac:dyDescent="0.25" r="114" customHeight="1" ht="18">
      <c r="A114" s="1" t="s">
        <v>10852</v>
      </c>
      <c r="B114" s="33" t="s">
        <v>22611</v>
      </c>
      <c r="C114" s="13" t="s">
        <v>44</v>
      </c>
      <c r="D114" s="16"/>
      <c r="E114" s="13" t="s">
        <v>44</v>
      </c>
      <c r="F114" s="16"/>
      <c r="G114" s="13" t="s">
        <v>44</v>
      </c>
      <c r="H114" s="16"/>
      <c r="I114" s="15"/>
      <c r="J114" s="16"/>
      <c r="K114" s="67">
        <v>1169530000000000000</v>
      </c>
      <c r="L114" s="68">
        <v>43713.48951388889</v>
      </c>
      <c r="M114" s="37">
        <v>0</v>
      </c>
      <c r="N114" s="37">
        <v>0</v>
      </c>
      <c r="O114" s="37">
        <v>0</v>
      </c>
      <c r="P114" s="37">
        <v>0</v>
      </c>
      <c r="Q114" s="37">
        <v>0</v>
      </c>
      <c r="R114" s="63"/>
      <c r="S114" s="63"/>
      <c r="T114" s="63"/>
      <c r="U114" s="39"/>
      <c r="V114" s="39" t="s">
        <v>22612</v>
      </c>
      <c r="W114" s="63"/>
      <c r="X114" s="66" t="s">
        <v>22613</v>
      </c>
      <c r="Y114" s="37">
        <v>2811876793</v>
      </c>
      <c r="Z114" s="63" t="s">
        <v>22614</v>
      </c>
      <c r="AA114" s="20" t="s">
        <v>22615</v>
      </c>
      <c r="AB114" s="68">
        <v>41897.987395833334</v>
      </c>
      <c r="AC114" s="63"/>
      <c r="AD114" s="66" t="s">
        <v>66</v>
      </c>
      <c r="AE114" s="63"/>
      <c r="AF114" s="37">
        <v>655</v>
      </c>
      <c r="AG114" s="37">
        <v>20001</v>
      </c>
      <c r="AH114" s="37">
        <v>294</v>
      </c>
      <c r="AI114" s="37">
        <v>508</v>
      </c>
      <c r="AJ114" s="63"/>
    </row>
    <row x14ac:dyDescent="0.25" r="115" customHeight="1" ht="18">
      <c r="A115" s="1" t="s">
        <v>9546</v>
      </c>
      <c r="B115" s="33" t="s">
        <v>22616</v>
      </c>
      <c r="C115" s="13" t="s">
        <v>35</v>
      </c>
      <c r="D115" s="14" t="s">
        <v>235</v>
      </c>
      <c r="E115" s="13" t="s">
        <v>35</v>
      </c>
      <c r="F115" s="14" t="s">
        <v>235</v>
      </c>
      <c r="G115" s="13" t="s">
        <v>35</v>
      </c>
      <c r="H115" s="14" t="s">
        <v>235</v>
      </c>
      <c r="I115" s="15"/>
      <c r="J115" s="16"/>
      <c r="K115" s="67">
        <v>1169530000000000000</v>
      </c>
      <c r="L115" s="68">
        <v>43713.48835648148</v>
      </c>
      <c r="M115" s="37">
        <v>1</v>
      </c>
      <c r="N115" s="37">
        <v>0</v>
      </c>
      <c r="O115" s="37">
        <v>0</v>
      </c>
      <c r="P115" s="37">
        <v>0</v>
      </c>
      <c r="Q115" s="37">
        <v>0</v>
      </c>
      <c r="R115" s="63"/>
      <c r="S115" s="63"/>
      <c r="T115" s="63"/>
      <c r="U115" s="63"/>
      <c r="V115" s="63" t="s">
        <v>22617</v>
      </c>
      <c r="W115" s="63"/>
      <c r="X115" s="66" t="s">
        <v>22618</v>
      </c>
      <c r="Y115" s="37">
        <v>316495739</v>
      </c>
      <c r="Z115" s="39"/>
      <c r="AA115" s="63"/>
      <c r="AB115" s="68">
        <v>40707.78717592593</v>
      </c>
      <c r="AC115" s="63"/>
      <c r="AD115" s="66"/>
      <c r="AE115" s="63"/>
      <c r="AF115" s="37">
        <v>8295</v>
      </c>
      <c r="AG115" s="37">
        <v>194</v>
      </c>
      <c r="AH115" s="37">
        <v>80</v>
      </c>
      <c r="AI115" s="37">
        <v>72</v>
      </c>
      <c r="AJ115" s="63"/>
    </row>
    <row x14ac:dyDescent="0.25" r="116" customHeight="1" ht="18">
      <c r="A116" s="1" t="s">
        <v>22619</v>
      </c>
      <c r="B116" s="33" t="s">
        <v>22620</v>
      </c>
      <c r="C116" s="13" t="s">
        <v>44</v>
      </c>
      <c r="D116" s="16"/>
      <c r="E116" s="13" t="s">
        <v>44</v>
      </c>
      <c r="F116" s="16"/>
      <c r="G116" s="13" t="s">
        <v>44</v>
      </c>
      <c r="H116" s="16"/>
      <c r="I116" s="15"/>
      <c r="J116" s="16"/>
      <c r="K116" s="67">
        <v>1169530000000000000</v>
      </c>
      <c r="L116" s="68">
        <v>43713.484143518515</v>
      </c>
      <c r="M116" s="37">
        <v>1</v>
      </c>
      <c r="N116" s="37">
        <v>0</v>
      </c>
      <c r="O116" s="37">
        <v>0</v>
      </c>
      <c r="P116" s="37">
        <v>0</v>
      </c>
      <c r="Q116" s="37">
        <v>0</v>
      </c>
      <c r="R116" s="63"/>
      <c r="S116" s="63"/>
      <c r="T116" s="63"/>
      <c r="U116" s="63"/>
      <c r="V116" s="63" t="s">
        <v>22621</v>
      </c>
      <c r="W116" s="63"/>
      <c r="X116" s="66" t="s">
        <v>22622</v>
      </c>
      <c r="Y116" s="69">
        <v>1155960000000000000</v>
      </c>
      <c r="Z116" s="39" t="s">
        <v>22623</v>
      </c>
      <c r="AA116" s="63"/>
      <c r="AB116" s="68">
        <v>43676.036828703705</v>
      </c>
      <c r="AC116" s="63"/>
      <c r="AD116" s="66"/>
      <c r="AE116" s="63"/>
      <c r="AF116" s="37">
        <v>749</v>
      </c>
      <c r="AG116" s="37">
        <v>109</v>
      </c>
      <c r="AH116" s="37">
        <v>103</v>
      </c>
      <c r="AI116" s="37">
        <v>1045</v>
      </c>
      <c r="AJ116" s="63"/>
    </row>
    <row x14ac:dyDescent="0.25" r="117" customHeight="1" ht="18">
      <c r="A117" s="1" t="s">
        <v>3537</v>
      </c>
      <c r="B117" s="33" t="s">
        <v>22624</v>
      </c>
      <c r="C117" s="13" t="s">
        <v>44</v>
      </c>
      <c r="D117" s="16"/>
      <c r="E117" s="13" t="s">
        <v>44</v>
      </c>
      <c r="F117" s="16"/>
      <c r="G117" s="13" t="s">
        <v>44</v>
      </c>
      <c r="H117" s="16"/>
      <c r="I117" s="15"/>
      <c r="J117" s="16"/>
      <c r="K117" s="67">
        <v>1169530000000000000</v>
      </c>
      <c r="L117" s="68">
        <v>43713.482083333336</v>
      </c>
      <c r="M117" s="37">
        <v>0</v>
      </c>
      <c r="N117" s="37">
        <v>0</v>
      </c>
      <c r="O117" s="37">
        <v>0</v>
      </c>
      <c r="P117" s="37">
        <v>0</v>
      </c>
      <c r="Q117" s="37">
        <v>0</v>
      </c>
      <c r="R117" s="63"/>
      <c r="S117" s="63"/>
      <c r="T117" s="63"/>
      <c r="U117" s="63"/>
      <c r="V117" s="63" t="s">
        <v>22625</v>
      </c>
      <c r="W117" s="63"/>
      <c r="X117" s="66" t="s">
        <v>22626</v>
      </c>
      <c r="Y117" s="67">
        <v>1109740000000000000</v>
      </c>
      <c r="Z117" s="39" t="s">
        <v>22627</v>
      </c>
      <c r="AA117" s="63"/>
      <c r="AB117" s="68">
        <v>43548.48202546296</v>
      </c>
      <c r="AC117" s="63"/>
      <c r="AD117" s="66" t="s">
        <v>22628</v>
      </c>
      <c r="AE117" s="63"/>
      <c r="AF117" s="37">
        <v>456</v>
      </c>
      <c r="AG117" s="37">
        <v>27</v>
      </c>
      <c r="AH117" s="37">
        <v>12</v>
      </c>
      <c r="AI117" s="37">
        <v>1442</v>
      </c>
      <c r="AJ117" s="63"/>
    </row>
    <row x14ac:dyDescent="0.25" r="118" customHeight="1" ht="18">
      <c r="A118" s="1" t="s">
        <v>9568</v>
      </c>
      <c r="B118" s="33" t="s">
        <v>22629</v>
      </c>
      <c r="C118" s="13" t="s">
        <v>44</v>
      </c>
      <c r="D118" s="16"/>
      <c r="E118" s="13" t="s">
        <v>44</v>
      </c>
      <c r="F118" s="16"/>
      <c r="G118" s="13" t="s">
        <v>44</v>
      </c>
      <c r="H118" s="16"/>
      <c r="I118" s="15"/>
      <c r="J118" s="16"/>
      <c r="K118" s="67">
        <v>1169520000000000000</v>
      </c>
      <c r="L118" s="68">
        <v>43713.44494212963</v>
      </c>
      <c r="M118" s="37">
        <v>23</v>
      </c>
      <c r="N118" s="37">
        <v>0</v>
      </c>
      <c r="O118" s="37">
        <v>0</v>
      </c>
      <c r="P118" s="37">
        <v>0</v>
      </c>
      <c r="Q118" s="37">
        <v>0</v>
      </c>
      <c r="R118" s="63"/>
      <c r="S118" s="63"/>
      <c r="T118" s="63"/>
      <c r="U118" s="63"/>
      <c r="V118" s="63" t="s">
        <v>22630</v>
      </c>
      <c r="W118" s="63"/>
      <c r="X118" s="66" t="s">
        <v>22631</v>
      </c>
      <c r="Y118" s="41">
        <v>110731403</v>
      </c>
      <c r="Z118" s="39" t="s">
        <v>22632</v>
      </c>
      <c r="AA118" s="63"/>
      <c r="AB118" s="68">
        <v>40211.77984953704</v>
      </c>
      <c r="AC118" s="63"/>
      <c r="AD118" s="66" t="s">
        <v>22633</v>
      </c>
      <c r="AE118" s="63"/>
      <c r="AF118" s="37">
        <v>39112</v>
      </c>
      <c r="AG118" s="37">
        <v>892</v>
      </c>
      <c r="AH118" s="37">
        <v>427</v>
      </c>
      <c r="AI118" s="37">
        <v>43814</v>
      </c>
      <c r="AJ118" s="63"/>
    </row>
    <row x14ac:dyDescent="0.25" r="119" customHeight="1" ht="18">
      <c r="A119" s="1" t="s">
        <v>22634</v>
      </c>
      <c r="B119" s="33" t="s">
        <v>22635</v>
      </c>
      <c r="C119" s="13" t="s">
        <v>44</v>
      </c>
      <c r="D119" s="16"/>
      <c r="E119" s="13" t="s">
        <v>44</v>
      </c>
      <c r="F119" s="16"/>
      <c r="G119" s="13" t="s">
        <v>44</v>
      </c>
      <c r="H119" s="16"/>
      <c r="I119" s="15"/>
      <c r="J119" s="16"/>
      <c r="K119" s="67">
        <v>1169510000000000000</v>
      </c>
      <c r="L119" s="68">
        <v>43713.43902777778</v>
      </c>
      <c r="M119" s="37">
        <v>5</v>
      </c>
      <c r="N119" s="37">
        <v>0</v>
      </c>
      <c r="O119" s="37">
        <v>0</v>
      </c>
      <c r="P119" s="37">
        <v>0</v>
      </c>
      <c r="Q119" s="37">
        <v>0</v>
      </c>
      <c r="R119" s="63"/>
      <c r="S119" s="63"/>
      <c r="T119" s="63"/>
      <c r="U119" s="63" t="s">
        <v>103</v>
      </c>
      <c r="V119" s="63" t="s">
        <v>22636</v>
      </c>
      <c r="W119" s="63"/>
      <c r="X119" s="66" t="s">
        <v>22637</v>
      </c>
      <c r="Y119" s="37">
        <v>405446620</v>
      </c>
      <c r="Z119" s="63" t="s">
        <v>22638</v>
      </c>
      <c r="AA119" s="20" t="s">
        <v>22639</v>
      </c>
      <c r="AB119" s="68">
        <v>40852.58498842592</v>
      </c>
      <c r="AC119" s="63"/>
      <c r="AD119" s="66" t="s">
        <v>100</v>
      </c>
      <c r="AE119" s="63"/>
      <c r="AF119" s="37">
        <v>5074</v>
      </c>
      <c r="AG119" s="37">
        <v>434</v>
      </c>
      <c r="AH119" s="37">
        <v>212</v>
      </c>
      <c r="AI119" s="37">
        <v>11666</v>
      </c>
      <c r="AJ119" s="63"/>
    </row>
    <row x14ac:dyDescent="0.25" r="120" customHeight="1" ht="18">
      <c r="A120" s="1" t="s">
        <v>7318</v>
      </c>
      <c r="B120" s="33" t="s">
        <v>22640</v>
      </c>
      <c r="C120" s="13" t="s">
        <v>44</v>
      </c>
      <c r="D120" s="16"/>
      <c r="E120" s="13" t="s">
        <v>44</v>
      </c>
      <c r="F120" s="16"/>
      <c r="G120" s="13" t="s">
        <v>44</v>
      </c>
      <c r="H120" s="16"/>
      <c r="I120" s="15"/>
      <c r="J120" s="16"/>
      <c r="K120" s="67">
        <v>1169510000000000000</v>
      </c>
      <c r="L120" s="68">
        <v>43713.42350694445</v>
      </c>
      <c r="M120" s="37">
        <v>0</v>
      </c>
      <c r="N120" s="37">
        <v>0</v>
      </c>
      <c r="O120" s="37">
        <v>0</v>
      </c>
      <c r="P120" s="37">
        <v>0</v>
      </c>
      <c r="Q120" s="37">
        <v>0</v>
      </c>
      <c r="R120" s="63"/>
      <c r="S120" s="63"/>
      <c r="T120" s="63"/>
      <c r="U120" s="63"/>
      <c r="V120" s="63" t="s">
        <v>22641</v>
      </c>
      <c r="W120" s="63"/>
      <c r="X120" s="66" t="s">
        <v>22642</v>
      </c>
      <c r="Y120" s="37">
        <v>371392567</v>
      </c>
      <c r="Z120" s="39" t="s">
        <v>22643</v>
      </c>
      <c r="AA120" s="20" t="s">
        <v>22644</v>
      </c>
      <c r="AB120" s="68">
        <v>40796.975949074076</v>
      </c>
      <c r="AC120" s="63"/>
      <c r="AD120" s="66"/>
      <c r="AE120" s="63"/>
      <c r="AF120" s="37">
        <v>4935</v>
      </c>
      <c r="AG120" s="37">
        <v>6912</v>
      </c>
      <c r="AH120" s="37">
        <v>142</v>
      </c>
      <c r="AI120" s="37">
        <v>81</v>
      </c>
      <c r="AJ120" s="63"/>
    </row>
    <row x14ac:dyDescent="0.25" r="121" customHeight="1" ht="18">
      <c r="A121" s="1" t="s">
        <v>22645</v>
      </c>
      <c r="B121" s="33" t="s">
        <v>22646</v>
      </c>
      <c r="C121" s="13" t="s">
        <v>44</v>
      </c>
      <c r="D121" s="16"/>
      <c r="E121" s="13" t="s">
        <v>44</v>
      </c>
      <c r="F121" s="16"/>
      <c r="G121" s="13" t="s">
        <v>44</v>
      </c>
      <c r="H121" s="16"/>
      <c r="I121" s="15"/>
      <c r="J121" s="16"/>
      <c r="K121" s="67">
        <v>1169500000000000000</v>
      </c>
      <c r="L121" s="68">
        <v>43713.40662037037</v>
      </c>
      <c r="M121" s="37">
        <v>16</v>
      </c>
      <c r="N121" s="37">
        <v>0</v>
      </c>
      <c r="O121" s="37">
        <v>0</v>
      </c>
      <c r="P121" s="37">
        <v>0</v>
      </c>
      <c r="Q121" s="37">
        <v>0</v>
      </c>
      <c r="R121" s="63"/>
      <c r="S121" s="63"/>
      <c r="T121" s="63"/>
      <c r="U121" s="63" t="s">
        <v>10477</v>
      </c>
      <c r="V121" s="63" t="s">
        <v>22647</v>
      </c>
      <c r="W121" s="63"/>
      <c r="X121" s="66" t="s">
        <v>22648</v>
      </c>
      <c r="Y121" s="41">
        <v>108653801</v>
      </c>
      <c r="Z121" s="39" t="s">
        <v>22649</v>
      </c>
      <c r="AA121" s="63"/>
      <c r="AB121" s="68">
        <v>40204.824537037035</v>
      </c>
      <c r="AC121" s="63"/>
      <c r="AD121" s="42" t="s">
        <v>22650</v>
      </c>
      <c r="AE121" s="63"/>
      <c r="AF121" s="37">
        <v>4809</v>
      </c>
      <c r="AG121" s="37">
        <v>1829</v>
      </c>
      <c r="AH121" s="37">
        <v>398</v>
      </c>
      <c r="AI121" s="37">
        <v>8138</v>
      </c>
      <c r="AJ121" s="63"/>
    </row>
    <row x14ac:dyDescent="0.25" r="122" customHeight="1" ht="18">
      <c r="A122" s="1" t="s">
        <v>22651</v>
      </c>
      <c r="B122" s="33" t="s">
        <v>22652</v>
      </c>
      <c r="C122" s="13" t="s">
        <v>44</v>
      </c>
      <c r="D122" s="16"/>
      <c r="E122" s="13" t="s">
        <v>44</v>
      </c>
      <c r="F122" s="16"/>
      <c r="G122" s="13" t="s">
        <v>44</v>
      </c>
      <c r="H122" s="16"/>
      <c r="I122" s="15"/>
      <c r="J122" s="16"/>
      <c r="K122" s="67">
        <v>1169500000000000000</v>
      </c>
      <c r="L122" s="68">
        <v>43713.403495370374</v>
      </c>
      <c r="M122" s="37">
        <v>4</v>
      </c>
      <c r="N122" s="37">
        <v>0</v>
      </c>
      <c r="O122" s="37">
        <v>0</v>
      </c>
      <c r="P122" s="37">
        <v>0</v>
      </c>
      <c r="Q122" s="37">
        <v>0</v>
      </c>
      <c r="R122" s="63"/>
      <c r="S122" s="63"/>
      <c r="T122" s="63"/>
      <c r="U122" s="63"/>
      <c r="V122" s="63" t="s">
        <v>22653</v>
      </c>
      <c r="W122" s="63"/>
      <c r="X122" s="66" t="s">
        <v>22654</v>
      </c>
      <c r="Y122" s="41">
        <v>890837059</v>
      </c>
      <c r="Z122" s="39" t="s">
        <v>22655</v>
      </c>
      <c r="AA122" s="63"/>
      <c r="AB122" s="68">
        <v>41201.66105324074</v>
      </c>
      <c r="AC122" s="39"/>
      <c r="AD122" s="42" t="s">
        <v>22656</v>
      </c>
      <c r="AE122" s="63"/>
      <c r="AF122" s="37">
        <v>4671</v>
      </c>
      <c r="AG122" s="37">
        <v>284</v>
      </c>
      <c r="AH122" s="37">
        <v>188</v>
      </c>
      <c r="AI122" s="37">
        <v>2593</v>
      </c>
      <c r="AJ122" s="63"/>
    </row>
    <row x14ac:dyDescent="0.25" r="123" customHeight="1" ht="18">
      <c r="A123" s="1" t="s">
        <v>18730</v>
      </c>
      <c r="B123" s="33" t="s">
        <v>22657</v>
      </c>
      <c r="C123" s="13" t="s">
        <v>35</v>
      </c>
      <c r="D123" s="14" t="s">
        <v>14863</v>
      </c>
      <c r="E123" s="13" t="s">
        <v>35</v>
      </c>
      <c r="F123" s="14" t="s">
        <v>14863</v>
      </c>
      <c r="G123" s="13" t="s">
        <v>35</v>
      </c>
      <c r="H123" s="14" t="s">
        <v>14863</v>
      </c>
      <c r="I123" s="15"/>
      <c r="J123" s="16"/>
      <c r="K123" s="67">
        <v>1169490000000000000</v>
      </c>
      <c r="L123" s="68">
        <v>43713.386087962965</v>
      </c>
      <c r="M123" s="37">
        <v>0</v>
      </c>
      <c r="N123" s="37">
        <v>0</v>
      </c>
      <c r="O123" s="37">
        <v>0</v>
      </c>
      <c r="P123" s="37">
        <v>0</v>
      </c>
      <c r="Q123" s="37">
        <v>0</v>
      </c>
      <c r="R123" s="63"/>
      <c r="S123" s="63"/>
      <c r="T123" s="63"/>
      <c r="U123" s="63"/>
      <c r="V123" s="63" t="s">
        <v>22658</v>
      </c>
      <c r="W123" s="63"/>
      <c r="X123" s="66" t="s">
        <v>22659</v>
      </c>
      <c r="Y123" s="41">
        <v>433312623</v>
      </c>
      <c r="Z123" s="39" t="s">
        <v>22660</v>
      </c>
      <c r="AA123" s="63"/>
      <c r="AB123" s="68">
        <v>40887.67202546296</v>
      </c>
      <c r="AC123" s="63"/>
      <c r="AD123" s="66"/>
      <c r="AE123" s="63"/>
      <c r="AF123" s="37">
        <v>619</v>
      </c>
      <c r="AG123" s="37">
        <v>273</v>
      </c>
      <c r="AH123" s="37">
        <v>515</v>
      </c>
      <c r="AI123" s="37">
        <v>238</v>
      </c>
      <c r="AJ123" s="63"/>
    </row>
    <row x14ac:dyDescent="0.25" r="124" customHeight="1" ht="18">
      <c r="A124" s="1" t="s">
        <v>15831</v>
      </c>
      <c r="B124" s="33" t="s">
        <v>22661</v>
      </c>
      <c r="C124" s="13" t="s">
        <v>44</v>
      </c>
      <c r="D124" s="16"/>
      <c r="E124" s="13" t="s">
        <v>44</v>
      </c>
      <c r="F124" s="16"/>
      <c r="G124" s="13" t="s">
        <v>44</v>
      </c>
      <c r="H124" s="16"/>
      <c r="I124" s="15"/>
      <c r="J124" s="16"/>
      <c r="K124" s="67">
        <v>1169490000000000000</v>
      </c>
      <c r="L124" s="68">
        <v>43713.36877314815</v>
      </c>
      <c r="M124" s="37">
        <v>0</v>
      </c>
      <c r="N124" s="37">
        <v>0</v>
      </c>
      <c r="O124" s="37">
        <v>0</v>
      </c>
      <c r="P124" s="37">
        <v>0</v>
      </c>
      <c r="Q124" s="37">
        <v>0</v>
      </c>
      <c r="R124" s="63"/>
      <c r="S124" s="63"/>
      <c r="T124" s="63"/>
      <c r="U124" s="63"/>
      <c r="V124" s="63" t="s">
        <v>22662</v>
      </c>
      <c r="W124" s="63"/>
      <c r="X124" s="66" t="s">
        <v>22663</v>
      </c>
      <c r="Y124" s="37">
        <v>429764832</v>
      </c>
      <c r="Z124" s="63" t="s">
        <v>22664</v>
      </c>
      <c r="AA124" s="20" t="s">
        <v>22665</v>
      </c>
      <c r="AB124" s="68">
        <v>40883.616631944446</v>
      </c>
      <c r="AC124" s="63"/>
      <c r="AD124" s="66" t="s">
        <v>22666</v>
      </c>
      <c r="AE124" s="63"/>
      <c r="AF124" s="37">
        <v>110161</v>
      </c>
      <c r="AG124" s="37">
        <v>9908</v>
      </c>
      <c r="AH124" s="37">
        <v>190</v>
      </c>
      <c r="AI124" s="37">
        <v>1</v>
      </c>
      <c r="AJ124" s="63"/>
    </row>
    <row x14ac:dyDescent="0.25" r="125" customHeight="1" ht="18">
      <c r="A125" s="1" t="s">
        <v>22667</v>
      </c>
      <c r="B125" s="33" t="s">
        <v>22668</v>
      </c>
      <c r="C125" s="13" t="s">
        <v>44</v>
      </c>
      <c r="D125" s="16"/>
      <c r="E125" s="13" t="s">
        <v>44</v>
      </c>
      <c r="F125" s="16"/>
      <c r="G125" s="13" t="s">
        <v>44</v>
      </c>
      <c r="H125" s="16"/>
      <c r="I125" s="15"/>
      <c r="J125" s="16"/>
      <c r="K125" s="67">
        <v>1169480000000000000</v>
      </c>
      <c r="L125" s="68">
        <v>43713.35763888889</v>
      </c>
      <c r="M125" s="37">
        <v>0</v>
      </c>
      <c r="N125" s="37">
        <v>2</v>
      </c>
      <c r="O125" s="37">
        <v>0</v>
      </c>
      <c r="P125" s="37">
        <v>0</v>
      </c>
      <c r="Q125" s="37">
        <v>0</v>
      </c>
      <c r="R125" s="63"/>
      <c r="S125" s="63"/>
      <c r="T125" s="63"/>
      <c r="U125" s="63"/>
      <c r="V125" s="63" t="s">
        <v>22669</v>
      </c>
      <c r="W125" s="63"/>
      <c r="X125" s="66" t="s">
        <v>22670</v>
      </c>
      <c r="Y125" s="67">
        <v>800684000000000000</v>
      </c>
      <c r="Z125" s="39" t="s">
        <v>22671</v>
      </c>
      <c r="AA125" s="20" t="s">
        <v>22672</v>
      </c>
      <c r="AB125" s="68">
        <v>42695.664085648146</v>
      </c>
      <c r="AC125" s="63"/>
      <c r="AD125" s="66" t="s">
        <v>100</v>
      </c>
      <c r="AE125" s="63"/>
      <c r="AF125" s="37">
        <v>75294</v>
      </c>
      <c r="AG125" s="37">
        <v>16642</v>
      </c>
      <c r="AH125" s="37">
        <v>51</v>
      </c>
      <c r="AI125" s="37">
        <v>1327</v>
      </c>
      <c r="AJ125" s="63"/>
    </row>
    <row x14ac:dyDescent="0.25" r="126" customHeight="1" ht="18">
      <c r="A126" s="1" t="s">
        <v>20135</v>
      </c>
      <c r="B126" s="33" t="s">
        <v>22673</v>
      </c>
      <c r="C126" s="13" t="s">
        <v>44</v>
      </c>
      <c r="D126" s="16"/>
      <c r="E126" s="13" t="s">
        <v>44</v>
      </c>
      <c r="F126" s="16"/>
      <c r="G126" s="13" t="s">
        <v>44</v>
      </c>
      <c r="H126" s="16"/>
      <c r="I126" s="15"/>
      <c r="J126" s="16"/>
      <c r="K126" s="67">
        <v>1169480000000000000</v>
      </c>
      <c r="L126" s="68">
        <v>43713.34953703704</v>
      </c>
      <c r="M126" s="37">
        <v>11</v>
      </c>
      <c r="N126" s="37">
        <v>0</v>
      </c>
      <c r="O126" s="37">
        <v>0</v>
      </c>
      <c r="P126" s="37">
        <v>0</v>
      </c>
      <c r="Q126" s="37">
        <v>0</v>
      </c>
      <c r="R126" s="63"/>
      <c r="S126" s="63"/>
      <c r="T126" s="63"/>
      <c r="U126" s="63"/>
      <c r="V126" s="63" t="s">
        <v>22674</v>
      </c>
      <c r="W126" s="63"/>
      <c r="X126" s="66" t="s">
        <v>22675</v>
      </c>
      <c r="Y126" s="69">
        <v>1009170000000000000</v>
      </c>
      <c r="Z126" s="39" t="s">
        <v>22676</v>
      </c>
      <c r="AA126" s="63"/>
      <c r="AB126" s="68">
        <v>43270.967314814814</v>
      </c>
      <c r="AC126" s="63"/>
      <c r="AD126" s="66" t="s">
        <v>72</v>
      </c>
      <c r="AE126" s="63"/>
      <c r="AF126" s="37">
        <v>783</v>
      </c>
      <c r="AG126" s="37">
        <v>124</v>
      </c>
      <c r="AH126" s="37">
        <v>76</v>
      </c>
      <c r="AI126" s="37">
        <v>5024</v>
      </c>
      <c r="AJ126" s="63"/>
    </row>
    <row x14ac:dyDescent="0.25" r="127" customHeight="1" ht="18">
      <c r="A127" s="1" t="s">
        <v>3670</v>
      </c>
      <c r="B127" s="33" t="s">
        <v>22677</v>
      </c>
      <c r="C127" s="13" t="s">
        <v>44</v>
      </c>
      <c r="D127" s="16"/>
      <c r="E127" s="13" t="s">
        <v>44</v>
      </c>
      <c r="F127" s="16"/>
      <c r="G127" s="13" t="s">
        <v>44</v>
      </c>
      <c r="H127" s="16"/>
      <c r="I127" s="15"/>
      <c r="J127" s="16"/>
      <c r="K127" s="67">
        <v>1169480000000000000</v>
      </c>
      <c r="L127" s="68">
        <v>43713.34773148148</v>
      </c>
      <c r="M127" s="37">
        <v>0</v>
      </c>
      <c r="N127" s="37">
        <v>0</v>
      </c>
      <c r="O127" s="37">
        <v>0</v>
      </c>
      <c r="P127" s="37">
        <v>0</v>
      </c>
      <c r="Q127" s="37">
        <v>0</v>
      </c>
      <c r="R127" s="63"/>
      <c r="S127" s="63"/>
      <c r="T127" s="63"/>
      <c r="U127" s="63"/>
      <c r="V127" s="63" t="s">
        <v>22678</v>
      </c>
      <c r="W127" s="63"/>
      <c r="X127" s="66" t="s">
        <v>22679</v>
      </c>
      <c r="Y127" s="69">
        <v>1145830000000000000</v>
      </c>
      <c r="Z127" s="39" t="s">
        <v>22680</v>
      </c>
      <c r="AA127" s="63"/>
      <c r="AB127" s="68">
        <v>43648.08920138889</v>
      </c>
      <c r="AC127" s="63"/>
      <c r="AD127" s="66" t="s">
        <v>2205</v>
      </c>
      <c r="AE127" s="63"/>
      <c r="AF127" s="37">
        <v>2459</v>
      </c>
      <c r="AG127" s="37">
        <v>25</v>
      </c>
      <c r="AH127" s="37">
        <v>51</v>
      </c>
      <c r="AI127" s="37">
        <v>2187</v>
      </c>
      <c r="AJ127" s="63"/>
    </row>
    <row x14ac:dyDescent="0.25" r="128" customHeight="1" ht="18">
      <c r="A128" s="1" t="s">
        <v>10982</v>
      </c>
      <c r="B128" s="33" t="s">
        <v>22681</v>
      </c>
      <c r="C128" s="13" t="s">
        <v>44</v>
      </c>
      <c r="D128" s="16"/>
      <c r="E128" s="13" t="s">
        <v>44</v>
      </c>
      <c r="F128" s="16"/>
      <c r="G128" s="13" t="s">
        <v>44</v>
      </c>
      <c r="H128" s="16"/>
      <c r="I128" s="15"/>
      <c r="J128" s="16"/>
      <c r="K128" s="67">
        <v>1169430000000000000</v>
      </c>
      <c r="L128" s="68">
        <v>43713.22070601852</v>
      </c>
      <c r="M128" s="37">
        <v>11</v>
      </c>
      <c r="N128" s="37">
        <v>0</v>
      </c>
      <c r="O128" s="37">
        <v>0</v>
      </c>
      <c r="P128" s="37">
        <v>0</v>
      </c>
      <c r="Q128" s="37">
        <v>0</v>
      </c>
      <c r="R128" s="63"/>
      <c r="S128" s="63"/>
      <c r="T128" s="63"/>
      <c r="U128" s="63"/>
      <c r="V128" s="63" t="s">
        <v>22682</v>
      </c>
      <c r="W128" s="63"/>
      <c r="X128" s="66" t="s">
        <v>22683</v>
      </c>
      <c r="Y128" s="67">
        <v>1072220000000000000</v>
      </c>
      <c r="Z128" s="63" t="s">
        <v>22684</v>
      </c>
      <c r="AA128" s="63"/>
      <c r="AB128" s="68">
        <v>43444.96365740741</v>
      </c>
      <c r="AC128" s="63"/>
      <c r="AD128" s="66" t="s">
        <v>3867</v>
      </c>
      <c r="AE128" s="63"/>
      <c r="AF128" s="37">
        <v>531</v>
      </c>
      <c r="AG128" s="37">
        <v>161</v>
      </c>
      <c r="AH128" s="37">
        <v>111</v>
      </c>
      <c r="AI128" s="37">
        <v>1066</v>
      </c>
      <c r="AJ128" s="63"/>
    </row>
    <row x14ac:dyDescent="0.25" r="129" customHeight="1" ht="18">
      <c r="A129" s="1" t="s">
        <v>12932</v>
      </c>
      <c r="B129" s="33" t="s">
        <v>22685</v>
      </c>
      <c r="C129" s="13" t="s">
        <v>44</v>
      </c>
      <c r="D129" s="16"/>
      <c r="E129" s="13" t="s">
        <v>44</v>
      </c>
      <c r="F129" s="16"/>
      <c r="G129" s="13" t="s">
        <v>44</v>
      </c>
      <c r="H129" s="16"/>
      <c r="I129" s="15"/>
      <c r="J129" s="16"/>
      <c r="K129" s="67">
        <v>1169430000000000000</v>
      </c>
      <c r="L129" s="68">
        <v>43713.208333333336</v>
      </c>
      <c r="M129" s="37">
        <v>13</v>
      </c>
      <c r="N129" s="37">
        <v>1</v>
      </c>
      <c r="O129" s="37">
        <v>0</v>
      </c>
      <c r="P129" s="37">
        <v>0</v>
      </c>
      <c r="Q129" s="37">
        <v>0</v>
      </c>
      <c r="R129" s="63"/>
      <c r="S129" s="63"/>
      <c r="T129" s="63"/>
      <c r="U129" s="63"/>
      <c r="V129" s="63" t="s">
        <v>1754</v>
      </c>
      <c r="W129" s="63"/>
      <c r="X129" s="66" t="s">
        <v>1755</v>
      </c>
      <c r="Y129" s="37">
        <v>424893128</v>
      </c>
      <c r="Z129" s="39" t="s">
        <v>11081</v>
      </c>
      <c r="AA129" s="20" t="s">
        <v>1757</v>
      </c>
      <c r="AB129" s="68">
        <v>40877.552141203705</v>
      </c>
      <c r="AC129" s="63"/>
      <c r="AD129" s="66" t="s">
        <v>1759</v>
      </c>
      <c r="AE129" s="63"/>
      <c r="AF129" s="37">
        <v>264253</v>
      </c>
      <c r="AG129" s="37">
        <v>760252</v>
      </c>
      <c r="AH129" s="37">
        <v>15</v>
      </c>
      <c r="AI129" s="37">
        <v>6</v>
      </c>
      <c r="AJ129" s="63"/>
    </row>
    <row x14ac:dyDescent="0.25" r="130" customHeight="1" ht="18">
      <c r="A130" s="1" t="s">
        <v>9639</v>
      </c>
      <c r="B130" s="33" t="s">
        <v>22686</v>
      </c>
      <c r="C130" s="13" t="s">
        <v>44</v>
      </c>
      <c r="D130" s="16"/>
      <c r="E130" s="13" t="s">
        <v>44</v>
      </c>
      <c r="F130" s="16"/>
      <c r="G130" s="13" t="s">
        <v>44</v>
      </c>
      <c r="H130" s="16"/>
      <c r="I130" s="15"/>
      <c r="J130" s="16"/>
      <c r="K130" s="67">
        <v>1169420000000000000</v>
      </c>
      <c r="L130" s="68">
        <v>43713.18959490741</v>
      </c>
      <c r="M130" s="37">
        <v>1</v>
      </c>
      <c r="N130" s="37">
        <v>0</v>
      </c>
      <c r="O130" s="37">
        <v>0</v>
      </c>
      <c r="P130" s="37">
        <v>0</v>
      </c>
      <c r="Q130" s="37">
        <v>0</v>
      </c>
      <c r="R130" s="63"/>
      <c r="S130" s="63"/>
      <c r="T130" s="63"/>
      <c r="U130" s="63"/>
      <c r="V130" s="63" t="s">
        <v>22687</v>
      </c>
      <c r="W130" s="63"/>
      <c r="X130" s="66" t="s">
        <v>22688</v>
      </c>
      <c r="Y130" s="69">
        <v>1009860000000000000</v>
      </c>
      <c r="Z130" s="39" t="s">
        <v>22689</v>
      </c>
      <c r="AA130" s="63"/>
      <c r="AB130" s="68">
        <v>43272.87679398148</v>
      </c>
      <c r="AC130" s="63"/>
      <c r="AD130" s="66"/>
      <c r="AE130" s="63"/>
      <c r="AF130" s="37">
        <v>630</v>
      </c>
      <c r="AG130" s="37">
        <v>37</v>
      </c>
      <c r="AH130" s="37">
        <v>127</v>
      </c>
      <c r="AI130" s="37">
        <v>1633</v>
      </c>
      <c r="AJ130" s="63"/>
    </row>
    <row x14ac:dyDescent="0.25" r="131" customHeight="1" ht="18">
      <c r="A131" s="1" t="s">
        <v>22690</v>
      </c>
      <c r="B131" s="33" t="s">
        <v>22691</v>
      </c>
      <c r="C131" s="13" t="s">
        <v>44</v>
      </c>
      <c r="D131" s="16"/>
      <c r="E131" s="13" t="s">
        <v>44</v>
      </c>
      <c r="F131" s="16"/>
      <c r="G131" s="13" t="s">
        <v>44</v>
      </c>
      <c r="H131" s="16"/>
      <c r="I131" s="15"/>
      <c r="J131" s="16"/>
      <c r="K131" s="67">
        <v>1169420000000000000</v>
      </c>
      <c r="L131" s="68">
        <v>43713.18565972222</v>
      </c>
      <c r="M131" s="37">
        <v>20</v>
      </c>
      <c r="N131" s="37">
        <v>0</v>
      </c>
      <c r="O131" s="37">
        <v>0</v>
      </c>
      <c r="P131" s="37">
        <v>0</v>
      </c>
      <c r="Q131" s="37">
        <v>0</v>
      </c>
      <c r="R131" s="63"/>
      <c r="S131" s="63"/>
      <c r="T131" s="63"/>
      <c r="U131" s="63"/>
      <c r="V131" s="63" t="s">
        <v>22692</v>
      </c>
      <c r="W131" s="63"/>
      <c r="X131" s="66" t="s">
        <v>22693</v>
      </c>
      <c r="Y131" s="67">
        <v>1113450000000000000</v>
      </c>
      <c r="Z131" s="63" t="s">
        <v>22694</v>
      </c>
      <c r="AA131" s="20" t="s">
        <v>22695</v>
      </c>
      <c r="AB131" s="68">
        <v>43558.74138888889</v>
      </c>
      <c r="AC131" s="63"/>
      <c r="AD131" s="42" t="s">
        <v>22696</v>
      </c>
      <c r="AE131" s="63"/>
      <c r="AF131" s="37">
        <v>7528</v>
      </c>
      <c r="AG131" s="37">
        <v>1207</v>
      </c>
      <c r="AH131" s="37">
        <v>354</v>
      </c>
      <c r="AI131" s="37">
        <v>12065</v>
      </c>
      <c r="AJ131" s="63"/>
    </row>
    <row x14ac:dyDescent="0.25" r="132" customHeight="1" ht="18">
      <c r="A132" s="1" t="s">
        <v>12934</v>
      </c>
      <c r="B132" s="33" t="s">
        <v>22697</v>
      </c>
      <c r="C132" s="13" t="s">
        <v>44</v>
      </c>
      <c r="D132" s="16"/>
      <c r="E132" s="13" t="s">
        <v>44</v>
      </c>
      <c r="F132" s="16"/>
      <c r="G132" s="13" t="s">
        <v>44</v>
      </c>
      <c r="H132" s="16"/>
      <c r="I132" s="15"/>
      <c r="J132" s="16"/>
      <c r="K132" s="67">
        <v>1169420000000000000</v>
      </c>
      <c r="L132" s="68">
        <v>43713.1706712963</v>
      </c>
      <c r="M132" s="37">
        <v>0</v>
      </c>
      <c r="N132" s="37">
        <v>0</v>
      </c>
      <c r="O132" s="37">
        <v>0</v>
      </c>
      <c r="P132" s="37">
        <v>0</v>
      </c>
      <c r="Q132" s="37">
        <v>0</v>
      </c>
      <c r="R132" s="63"/>
      <c r="S132" s="63"/>
      <c r="T132" s="63"/>
      <c r="U132" s="63"/>
      <c r="V132" s="63" t="s">
        <v>22698</v>
      </c>
      <c r="W132" s="63"/>
      <c r="X132" s="66" t="s">
        <v>22699</v>
      </c>
      <c r="Y132" s="67">
        <v>919915000000000000</v>
      </c>
      <c r="Z132" s="63" t="s">
        <v>22700</v>
      </c>
      <c r="AA132" s="20" t="s">
        <v>22701</v>
      </c>
      <c r="AB132" s="68">
        <v>43024.67802083334</v>
      </c>
      <c r="AC132" s="39"/>
      <c r="AD132" s="42" t="s">
        <v>22702</v>
      </c>
      <c r="AE132" s="63"/>
      <c r="AF132" s="37">
        <v>3642</v>
      </c>
      <c r="AG132" s="37">
        <v>402</v>
      </c>
      <c r="AH132" s="37">
        <v>225</v>
      </c>
      <c r="AI132" s="37">
        <v>10001</v>
      </c>
      <c r="AJ132" s="63"/>
    </row>
    <row x14ac:dyDescent="0.25" r="133" customHeight="1" ht="18">
      <c r="A133" s="1" t="s">
        <v>18783</v>
      </c>
      <c r="B133" s="33" t="s">
        <v>22703</v>
      </c>
      <c r="C133" s="13" t="s">
        <v>44</v>
      </c>
      <c r="D133" s="16"/>
      <c r="E133" s="13" t="s">
        <v>44</v>
      </c>
      <c r="F133" s="16"/>
      <c r="G133" s="13" t="s">
        <v>44</v>
      </c>
      <c r="H133" s="16"/>
      <c r="I133" s="15"/>
      <c r="J133" s="16"/>
      <c r="K133" s="67">
        <v>1169410000000000000</v>
      </c>
      <c r="L133" s="68">
        <v>43713.16694444444</v>
      </c>
      <c r="M133" s="37">
        <v>0</v>
      </c>
      <c r="N133" s="37">
        <v>0</v>
      </c>
      <c r="O133" s="37">
        <v>0</v>
      </c>
      <c r="P133" s="37">
        <v>0</v>
      </c>
      <c r="Q133" s="37">
        <v>0</v>
      </c>
      <c r="R133" s="63"/>
      <c r="S133" s="63"/>
      <c r="T133" s="63"/>
      <c r="U133" s="63"/>
      <c r="V133" s="63" t="s">
        <v>22698</v>
      </c>
      <c r="W133" s="63"/>
      <c r="X133" s="66" t="s">
        <v>22699</v>
      </c>
      <c r="Y133" s="67">
        <v>919915000000000000</v>
      </c>
      <c r="Z133" s="39" t="s">
        <v>22700</v>
      </c>
      <c r="AA133" s="20" t="s">
        <v>22701</v>
      </c>
      <c r="AB133" s="68">
        <v>43024.67802083334</v>
      </c>
      <c r="AC133" s="39"/>
      <c r="AD133" s="42" t="s">
        <v>22702</v>
      </c>
      <c r="AE133" s="63"/>
      <c r="AF133" s="37">
        <v>3642</v>
      </c>
      <c r="AG133" s="37">
        <v>402</v>
      </c>
      <c r="AH133" s="37">
        <v>225</v>
      </c>
      <c r="AI133" s="37">
        <v>10001</v>
      </c>
      <c r="AJ133" s="63"/>
    </row>
    <row x14ac:dyDescent="0.25" r="134" customHeight="1" ht="18">
      <c r="A134" s="1" t="s">
        <v>11883</v>
      </c>
      <c r="B134" s="33" t="s">
        <v>22704</v>
      </c>
      <c r="C134" s="13" t="s">
        <v>44</v>
      </c>
      <c r="D134" s="16"/>
      <c r="E134" s="13" t="s">
        <v>44</v>
      </c>
      <c r="F134" s="16"/>
      <c r="G134" s="13" t="s">
        <v>44</v>
      </c>
      <c r="H134" s="16"/>
      <c r="I134" s="15"/>
      <c r="J134" s="16"/>
      <c r="K134" s="67">
        <v>1169400000000000000</v>
      </c>
      <c r="L134" s="68">
        <v>43713.125127314815</v>
      </c>
      <c r="M134" s="37">
        <v>0</v>
      </c>
      <c r="N134" s="37">
        <v>0</v>
      </c>
      <c r="O134" s="37">
        <v>0</v>
      </c>
      <c r="P134" s="37">
        <v>0</v>
      </c>
      <c r="Q134" s="37">
        <v>0</v>
      </c>
      <c r="R134" s="63"/>
      <c r="S134" s="63"/>
      <c r="T134" s="63"/>
      <c r="U134" s="63"/>
      <c r="V134" s="63" t="s">
        <v>22705</v>
      </c>
      <c r="W134" s="63"/>
      <c r="X134" s="66" t="s">
        <v>22706</v>
      </c>
      <c r="Y134" s="41">
        <v>158342411</v>
      </c>
      <c r="Z134" s="39" t="s">
        <v>22707</v>
      </c>
      <c r="AA134" s="63"/>
      <c r="AB134" s="68">
        <v>40351.65875</v>
      </c>
      <c r="AC134" s="63"/>
      <c r="AD134" s="42"/>
      <c r="AE134" s="63"/>
      <c r="AF134" s="37">
        <v>54069</v>
      </c>
      <c r="AG134" s="37">
        <v>229899</v>
      </c>
      <c r="AH134" s="37">
        <v>2</v>
      </c>
      <c r="AI134" s="37">
        <v>104</v>
      </c>
      <c r="AJ134" s="63"/>
    </row>
    <row x14ac:dyDescent="0.25" r="135" customHeight="1" ht="18">
      <c r="A135" s="1" t="s">
        <v>17833</v>
      </c>
      <c r="B135" s="33" t="s">
        <v>22708</v>
      </c>
      <c r="C135" s="13" t="s">
        <v>35</v>
      </c>
      <c r="D135" s="14" t="s">
        <v>235</v>
      </c>
      <c r="E135" s="13" t="s">
        <v>35</v>
      </c>
      <c r="F135" s="14" t="s">
        <v>235</v>
      </c>
      <c r="G135" s="13" t="s">
        <v>35</v>
      </c>
      <c r="H135" s="14" t="s">
        <v>235</v>
      </c>
      <c r="I135" s="15"/>
      <c r="J135" s="16"/>
      <c r="K135" s="67">
        <v>1169400000000000000</v>
      </c>
      <c r="L135" s="68">
        <v>43713.11583333334</v>
      </c>
      <c r="M135" s="37">
        <v>0</v>
      </c>
      <c r="N135" s="37">
        <v>0</v>
      </c>
      <c r="O135" s="37">
        <v>0</v>
      </c>
      <c r="P135" s="37">
        <v>0</v>
      </c>
      <c r="Q135" s="37">
        <v>0</v>
      </c>
      <c r="R135" s="63"/>
      <c r="S135" s="63"/>
      <c r="T135" s="63"/>
      <c r="U135" s="63"/>
      <c r="V135" s="39" t="s">
        <v>22709</v>
      </c>
      <c r="W135" s="63"/>
      <c r="X135" s="66" t="s">
        <v>22710</v>
      </c>
      <c r="Y135" s="37">
        <v>3359340861</v>
      </c>
      <c r="Z135" s="63"/>
      <c r="AA135" s="63"/>
      <c r="AB135" s="68">
        <v>42190.02914351852</v>
      </c>
      <c r="AC135" s="39"/>
      <c r="AD135" s="42" t="s">
        <v>22711</v>
      </c>
      <c r="AE135" s="63"/>
      <c r="AF135" s="37">
        <v>82775</v>
      </c>
      <c r="AG135" s="37">
        <v>1509</v>
      </c>
      <c r="AH135" s="37">
        <v>1462</v>
      </c>
      <c r="AI135" s="37">
        <v>52218</v>
      </c>
      <c r="AJ135" s="63"/>
    </row>
    <row x14ac:dyDescent="0.25" r="136" customHeight="1" ht="18">
      <c r="A136" s="1" t="s">
        <v>22712</v>
      </c>
      <c r="B136" s="33" t="s">
        <v>22713</v>
      </c>
      <c r="C136" s="13" t="s">
        <v>44</v>
      </c>
      <c r="D136" s="16"/>
      <c r="E136" s="13" t="s">
        <v>44</v>
      </c>
      <c r="F136" s="16"/>
      <c r="G136" s="13" t="s">
        <v>44</v>
      </c>
      <c r="H136" s="16"/>
      <c r="I136" s="15"/>
      <c r="J136" s="16"/>
      <c r="K136" s="67">
        <v>1169390000000000000</v>
      </c>
      <c r="L136" s="68">
        <v>43713.111759259256</v>
      </c>
      <c r="M136" s="37">
        <v>0</v>
      </c>
      <c r="N136" s="37">
        <v>0</v>
      </c>
      <c r="O136" s="37">
        <v>0</v>
      </c>
      <c r="P136" s="37">
        <v>0</v>
      </c>
      <c r="Q136" s="37">
        <v>0</v>
      </c>
      <c r="R136" s="63"/>
      <c r="S136" s="63"/>
      <c r="T136" s="63"/>
      <c r="U136" s="39"/>
      <c r="V136" s="39" t="s">
        <v>22714</v>
      </c>
      <c r="W136" s="63"/>
      <c r="X136" s="66" t="s">
        <v>22715</v>
      </c>
      <c r="Y136" s="67">
        <v>1106280000000000000</v>
      </c>
      <c r="Z136" s="63"/>
      <c r="AA136" s="63"/>
      <c r="AB136" s="68">
        <v>43538.95030092593</v>
      </c>
      <c r="AC136" s="63"/>
      <c r="AD136" s="42"/>
      <c r="AE136" s="63"/>
      <c r="AF136" s="37">
        <v>4</v>
      </c>
      <c r="AG136" s="37">
        <v>8</v>
      </c>
      <c r="AH136" s="37">
        <v>2</v>
      </c>
      <c r="AI136" s="37">
        <v>143</v>
      </c>
      <c r="AJ136" s="63"/>
    </row>
    <row x14ac:dyDescent="0.25" r="137" customHeight="1" ht="18">
      <c r="A137" s="1" t="s">
        <v>9645</v>
      </c>
      <c r="B137" s="33" t="s">
        <v>22716</v>
      </c>
      <c r="C137" s="13" t="s">
        <v>44</v>
      </c>
      <c r="D137" s="16"/>
      <c r="E137" s="13" t="s">
        <v>44</v>
      </c>
      <c r="F137" s="16"/>
      <c r="G137" s="13" t="s">
        <v>44</v>
      </c>
      <c r="H137" s="16"/>
      <c r="I137" s="15"/>
      <c r="J137" s="16"/>
      <c r="K137" s="67">
        <v>1169390000000000000</v>
      </c>
      <c r="L137" s="68">
        <v>43713.109814814816</v>
      </c>
      <c r="M137" s="37">
        <v>4</v>
      </c>
      <c r="N137" s="37">
        <v>0</v>
      </c>
      <c r="O137" s="37">
        <v>0</v>
      </c>
      <c r="P137" s="37">
        <v>0</v>
      </c>
      <c r="Q137" s="37">
        <v>0</v>
      </c>
      <c r="R137" s="63"/>
      <c r="S137" s="63"/>
      <c r="T137" s="63"/>
      <c r="U137" s="63"/>
      <c r="V137" s="63" t="s">
        <v>22698</v>
      </c>
      <c r="W137" s="63"/>
      <c r="X137" s="66" t="s">
        <v>22699</v>
      </c>
      <c r="Y137" s="67">
        <v>919915000000000000</v>
      </c>
      <c r="Z137" s="63" t="s">
        <v>22700</v>
      </c>
      <c r="AA137" s="20" t="s">
        <v>22701</v>
      </c>
      <c r="AB137" s="68">
        <v>43024.67802083334</v>
      </c>
      <c r="AC137" s="39"/>
      <c r="AD137" s="42" t="s">
        <v>22702</v>
      </c>
      <c r="AE137" s="63"/>
      <c r="AF137" s="37">
        <v>3642</v>
      </c>
      <c r="AG137" s="37">
        <v>402</v>
      </c>
      <c r="AH137" s="37">
        <v>225</v>
      </c>
      <c r="AI137" s="37">
        <v>10001</v>
      </c>
      <c r="AJ137" s="63"/>
    </row>
    <row x14ac:dyDescent="0.25" r="138" customHeight="1" ht="18">
      <c r="A138" s="1" t="s">
        <v>15904</v>
      </c>
      <c r="B138" s="33" t="s">
        <v>22717</v>
      </c>
      <c r="C138" s="13" t="s">
        <v>35</v>
      </c>
      <c r="D138" s="14" t="s">
        <v>235</v>
      </c>
      <c r="E138" s="13" t="s">
        <v>35</v>
      </c>
      <c r="F138" s="14" t="s">
        <v>235</v>
      </c>
      <c r="G138" s="13" t="s">
        <v>35</v>
      </c>
      <c r="H138" s="14" t="s">
        <v>235</v>
      </c>
      <c r="I138" s="15"/>
      <c r="J138" s="16"/>
      <c r="K138" s="67">
        <v>1169390000000000000</v>
      </c>
      <c r="L138" s="68">
        <v>43713.103634259256</v>
      </c>
      <c r="M138" s="37">
        <v>4</v>
      </c>
      <c r="N138" s="37">
        <v>0</v>
      </c>
      <c r="O138" s="37">
        <v>0</v>
      </c>
      <c r="P138" s="37">
        <v>0</v>
      </c>
      <c r="Q138" s="37">
        <v>0</v>
      </c>
      <c r="R138" s="63"/>
      <c r="S138" s="63"/>
      <c r="T138" s="63"/>
      <c r="U138" s="63"/>
      <c r="V138" s="63" t="s">
        <v>15508</v>
      </c>
      <c r="W138" s="63"/>
      <c r="X138" s="66" t="s">
        <v>22718</v>
      </c>
      <c r="Y138" s="37">
        <v>339997632</v>
      </c>
      <c r="Z138" s="63" t="s">
        <v>22719</v>
      </c>
      <c r="AA138" s="20" t="s">
        <v>15511</v>
      </c>
      <c r="AB138" s="68">
        <v>40746.180127314816</v>
      </c>
      <c r="AC138" s="63"/>
      <c r="AD138" s="42" t="s">
        <v>2205</v>
      </c>
      <c r="AE138" s="63"/>
      <c r="AF138" s="37">
        <v>114767</v>
      </c>
      <c r="AG138" s="37">
        <v>1413</v>
      </c>
      <c r="AH138" s="37">
        <v>448</v>
      </c>
      <c r="AI138" s="37">
        <v>46681</v>
      </c>
      <c r="AJ138" s="63"/>
    </row>
    <row x14ac:dyDescent="0.25" r="139" customHeight="1" ht="18">
      <c r="A139" s="1" t="s">
        <v>20278</v>
      </c>
      <c r="B139" s="33" t="s">
        <v>22720</v>
      </c>
      <c r="C139" s="13" t="s">
        <v>44</v>
      </c>
      <c r="D139" s="16"/>
      <c r="E139" s="13" t="s">
        <v>44</v>
      </c>
      <c r="F139" s="16"/>
      <c r="G139" s="13" t="s">
        <v>44</v>
      </c>
      <c r="H139" s="16"/>
      <c r="I139" s="15"/>
      <c r="J139" s="16"/>
      <c r="K139" s="67">
        <v>1169390000000000000</v>
      </c>
      <c r="L139" s="68">
        <v>43713.09726851852</v>
      </c>
      <c r="M139" s="37">
        <v>13</v>
      </c>
      <c r="N139" s="37">
        <v>0</v>
      </c>
      <c r="O139" s="37">
        <v>0</v>
      </c>
      <c r="P139" s="37">
        <v>0</v>
      </c>
      <c r="Q139" s="37">
        <v>0</v>
      </c>
      <c r="R139" s="63"/>
      <c r="S139" s="63"/>
      <c r="T139" s="63"/>
      <c r="U139" s="63"/>
      <c r="V139" s="63" t="s">
        <v>22721</v>
      </c>
      <c r="W139" s="63"/>
      <c r="X139" s="66" t="s">
        <v>22722</v>
      </c>
      <c r="Y139" s="37">
        <v>4796303255</v>
      </c>
      <c r="Z139" s="63" t="s">
        <v>22723</v>
      </c>
      <c r="AA139" s="20" t="s">
        <v>22724</v>
      </c>
      <c r="AB139" s="68">
        <v>42382.867002314815</v>
      </c>
      <c r="AC139" s="39"/>
      <c r="AD139" s="42" t="s">
        <v>22725</v>
      </c>
      <c r="AE139" s="63"/>
      <c r="AF139" s="37">
        <v>290</v>
      </c>
      <c r="AG139" s="37">
        <v>269</v>
      </c>
      <c r="AH139" s="37">
        <v>174</v>
      </c>
      <c r="AI139" s="37">
        <v>4667</v>
      </c>
      <c r="AJ139" s="63"/>
    </row>
    <row x14ac:dyDescent="0.25" r="140" customHeight="1" ht="18">
      <c r="A140" s="1" t="s">
        <v>11029</v>
      </c>
      <c r="B140" s="33" t="s">
        <v>22726</v>
      </c>
      <c r="C140" s="13" t="s">
        <v>44</v>
      </c>
      <c r="D140" s="16"/>
      <c r="E140" s="13" t="s">
        <v>44</v>
      </c>
      <c r="F140" s="16"/>
      <c r="G140" s="13" t="s">
        <v>44</v>
      </c>
      <c r="H140" s="16"/>
      <c r="I140" s="15"/>
      <c r="J140" s="16"/>
      <c r="K140" s="67">
        <v>1169390000000000000</v>
      </c>
      <c r="L140" s="68">
        <v>43713.09108796297</v>
      </c>
      <c r="M140" s="37">
        <v>3</v>
      </c>
      <c r="N140" s="37">
        <v>0</v>
      </c>
      <c r="O140" s="37">
        <v>0</v>
      </c>
      <c r="P140" s="37">
        <v>0</v>
      </c>
      <c r="Q140" s="37">
        <v>0</v>
      </c>
      <c r="R140" s="63"/>
      <c r="S140" s="63"/>
      <c r="T140" s="63"/>
      <c r="U140" s="63"/>
      <c r="V140" s="63" t="s">
        <v>22727</v>
      </c>
      <c r="W140" s="63"/>
      <c r="X140" s="66" t="s">
        <v>22728</v>
      </c>
      <c r="Y140" s="67">
        <v>1018070000000000000</v>
      </c>
      <c r="Z140" s="39" t="s">
        <v>22729</v>
      </c>
      <c r="AA140" s="63"/>
      <c r="AB140" s="68">
        <v>43295.53113425926</v>
      </c>
      <c r="AC140" s="63"/>
      <c r="AD140" s="66"/>
      <c r="AE140" s="63"/>
      <c r="AF140" s="37">
        <v>686</v>
      </c>
      <c r="AG140" s="37">
        <v>36</v>
      </c>
      <c r="AH140" s="37">
        <v>37</v>
      </c>
      <c r="AI140" s="37">
        <v>3884</v>
      </c>
      <c r="AJ140" s="63"/>
    </row>
    <row x14ac:dyDescent="0.25" r="141" customHeight="1" ht="18">
      <c r="A141" s="1" t="s">
        <v>11915</v>
      </c>
      <c r="B141" s="33" t="s">
        <v>22730</v>
      </c>
      <c r="C141" s="13" t="s">
        <v>35</v>
      </c>
      <c r="D141" s="14" t="s">
        <v>235</v>
      </c>
      <c r="E141" s="13" t="s">
        <v>35</v>
      </c>
      <c r="F141" s="14" t="s">
        <v>235</v>
      </c>
      <c r="G141" s="13" t="s">
        <v>35</v>
      </c>
      <c r="H141" s="14" t="s">
        <v>235</v>
      </c>
      <c r="I141" s="15"/>
      <c r="J141" s="16"/>
      <c r="K141" s="67">
        <v>1169380000000000000</v>
      </c>
      <c r="L141" s="68">
        <v>43713.06980324074</v>
      </c>
      <c r="M141" s="37">
        <v>0</v>
      </c>
      <c r="N141" s="37">
        <v>0</v>
      </c>
      <c r="O141" s="37">
        <v>0</v>
      </c>
      <c r="P141" s="37">
        <v>0</v>
      </c>
      <c r="Q141" s="37">
        <v>0</v>
      </c>
      <c r="R141" s="63"/>
      <c r="S141" s="63"/>
      <c r="T141" s="63"/>
      <c r="U141" s="63"/>
      <c r="V141" s="63" t="s">
        <v>22731</v>
      </c>
      <c r="W141" s="63"/>
      <c r="X141" s="66" t="s">
        <v>22732</v>
      </c>
      <c r="Y141" s="69">
        <v>1168680000000000000</v>
      </c>
      <c r="Z141" s="39" t="s">
        <v>22733</v>
      </c>
      <c r="AA141" s="63"/>
      <c r="AB141" s="68">
        <v>43711.14996527778</v>
      </c>
      <c r="AC141" s="63"/>
      <c r="AD141" s="66"/>
      <c r="AE141" s="63"/>
      <c r="AF141" s="37">
        <v>514</v>
      </c>
      <c r="AG141" s="37">
        <v>408</v>
      </c>
      <c r="AH141" s="37">
        <v>943</v>
      </c>
      <c r="AI141" s="37">
        <v>1123</v>
      </c>
      <c r="AJ141" s="63"/>
    </row>
    <row x14ac:dyDescent="0.25" r="142" customHeight="1" ht="18">
      <c r="A142" s="1" t="s">
        <v>11035</v>
      </c>
      <c r="B142" s="33" t="s">
        <v>22734</v>
      </c>
      <c r="C142" s="13" t="s">
        <v>44</v>
      </c>
      <c r="D142" s="16"/>
      <c r="E142" s="13" t="s">
        <v>44</v>
      </c>
      <c r="F142" s="16"/>
      <c r="G142" s="13" t="s">
        <v>44</v>
      </c>
      <c r="H142" s="16"/>
      <c r="I142" s="15"/>
      <c r="J142" s="16"/>
      <c r="K142" s="67">
        <v>1169380000000000000</v>
      </c>
      <c r="L142" s="68">
        <v>43713.06799768518</v>
      </c>
      <c r="M142" s="37">
        <v>10</v>
      </c>
      <c r="N142" s="37">
        <v>0</v>
      </c>
      <c r="O142" s="37">
        <v>0</v>
      </c>
      <c r="P142" s="37">
        <v>0</v>
      </c>
      <c r="Q142" s="37">
        <v>0</v>
      </c>
      <c r="R142" s="63"/>
      <c r="S142" s="63"/>
      <c r="T142" s="63"/>
      <c r="U142" s="63"/>
      <c r="V142" s="63" t="s">
        <v>22735</v>
      </c>
      <c r="W142" s="63"/>
      <c r="X142" s="66" t="s">
        <v>22736</v>
      </c>
      <c r="Y142" s="67">
        <v>868907000000000000</v>
      </c>
      <c r="Z142" s="63" t="s">
        <v>22737</v>
      </c>
      <c r="AA142" s="63"/>
      <c r="AB142" s="68">
        <v>42883.9243287037</v>
      </c>
      <c r="AC142" s="63"/>
      <c r="AD142" s="66" t="s">
        <v>10055</v>
      </c>
      <c r="AE142" s="63"/>
      <c r="AF142" s="37">
        <v>9102</v>
      </c>
      <c r="AG142" s="37">
        <v>177</v>
      </c>
      <c r="AH142" s="37">
        <v>164</v>
      </c>
      <c r="AI142" s="37">
        <v>17682</v>
      </c>
      <c r="AJ142" s="63"/>
    </row>
    <row x14ac:dyDescent="0.25" r="143" customHeight="1" ht="18">
      <c r="A143" s="1" t="s">
        <v>22738</v>
      </c>
      <c r="B143" s="33" t="s">
        <v>22739</v>
      </c>
      <c r="C143" s="13" t="s">
        <v>44</v>
      </c>
      <c r="D143" s="16"/>
      <c r="E143" s="13" t="s">
        <v>44</v>
      </c>
      <c r="F143" s="16"/>
      <c r="G143" s="13" t="s">
        <v>44</v>
      </c>
      <c r="H143" s="16"/>
      <c r="I143" s="15"/>
      <c r="J143" s="16"/>
      <c r="K143" s="67">
        <v>1169380000000000000</v>
      </c>
      <c r="L143" s="68">
        <v>43713.06741898148</v>
      </c>
      <c r="M143" s="37">
        <v>19</v>
      </c>
      <c r="N143" s="37">
        <v>0</v>
      </c>
      <c r="O143" s="37">
        <v>0</v>
      </c>
      <c r="P143" s="37">
        <v>0</v>
      </c>
      <c r="Q143" s="37">
        <v>0</v>
      </c>
      <c r="R143" s="63"/>
      <c r="S143" s="63"/>
      <c r="T143" s="63"/>
      <c r="U143" s="63"/>
      <c r="V143" s="63" t="s">
        <v>22740</v>
      </c>
      <c r="W143" s="63"/>
      <c r="X143" s="66" t="s">
        <v>22741</v>
      </c>
      <c r="Y143" s="67">
        <v>1078310000000000000</v>
      </c>
      <c r="Z143" s="39" t="s">
        <v>22742</v>
      </c>
      <c r="AA143" s="63"/>
      <c r="AB143" s="68">
        <v>43461.7703125</v>
      </c>
      <c r="AC143" s="63"/>
      <c r="AD143" s="66" t="s">
        <v>22743</v>
      </c>
      <c r="AE143" s="63"/>
      <c r="AF143" s="37">
        <v>5168</v>
      </c>
      <c r="AG143" s="37">
        <v>475</v>
      </c>
      <c r="AH143" s="37">
        <v>401</v>
      </c>
      <c r="AI143" s="37">
        <v>70810</v>
      </c>
      <c r="AJ143" s="63"/>
    </row>
    <row x14ac:dyDescent="0.25" r="144" customHeight="1" ht="18">
      <c r="A144" s="1" t="s">
        <v>12963</v>
      </c>
      <c r="B144" s="33" t="s">
        <v>22744</v>
      </c>
      <c r="C144" s="13" t="s">
        <v>44</v>
      </c>
      <c r="D144" s="16"/>
      <c r="E144" s="13" t="s">
        <v>44</v>
      </c>
      <c r="F144" s="16"/>
      <c r="G144" s="13" t="s">
        <v>44</v>
      </c>
      <c r="H144" s="16"/>
      <c r="I144" s="15"/>
      <c r="J144" s="16"/>
      <c r="K144" s="67">
        <v>1169380000000000000</v>
      </c>
      <c r="L144" s="68">
        <v>43713.06024305556</v>
      </c>
      <c r="M144" s="37">
        <v>89</v>
      </c>
      <c r="N144" s="37">
        <v>2</v>
      </c>
      <c r="O144" s="37">
        <v>0</v>
      </c>
      <c r="P144" s="37">
        <v>0</v>
      </c>
      <c r="Q144" s="37">
        <v>0</v>
      </c>
      <c r="R144" s="63"/>
      <c r="S144" s="63"/>
      <c r="T144" s="63"/>
      <c r="U144" s="63"/>
      <c r="V144" s="63" t="s">
        <v>22745</v>
      </c>
      <c r="W144" s="63"/>
      <c r="X144" s="66" t="s">
        <v>22746</v>
      </c>
      <c r="Y144" s="69">
        <v>1056920000000000000</v>
      </c>
      <c r="Z144" s="39" t="s">
        <v>22747</v>
      </c>
      <c r="AA144" s="63"/>
      <c r="AB144" s="68">
        <v>43402.74260416667</v>
      </c>
      <c r="AC144" s="63"/>
      <c r="AD144" s="66" t="s">
        <v>72</v>
      </c>
      <c r="AE144" s="63"/>
      <c r="AF144" s="37">
        <v>7934</v>
      </c>
      <c r="AG144" s="37">
        <v>4083</v>
      </c>
      <c r="AH144" s="37">
        <v>113</v>
      </c>
      <c r="AI144" s="37">
        <v>8740</v>
      </c>
      <c r="AJ144" s="63"/>
    </row>
    <row x14ac:dyDescent="0.25" r="145" customHeight="1" ht="18">
      <c r="A145" s="1" t="s">
        <v>3720</v>
      </c>
      <c r="B145" s="33" t="s">
        <v>22748</v>
      </c>
      <c r="C145" s="13" t="s">
        <v>44</v>
      </c>
      <c r="D145" s="16"/>
      <c r="E145" s="13" t="s">
        <v>44</v>
      </c>
      <c r="F145" s="16"/>
      <c r="G145" s="13" t="s">
        <v>44</v>
      </c>
      <c r="H145" s="16"/>
      <c r="I145" s="15"/>
      <c r="J145" s="16"/>
      <c r="K145" s="67">
        <v>1169380000000000000</v>
      </c>
      <c r="L145" s="68">
        <v>43713.05871527778</v>
      </c>
      <c r="M145" s="37">
        <v>6</v>
      </c>
      <c r="N145" s="37">
        <v>0</v>
      </c>
      <c r="O145" s="37">
        <v>0</v>
      </c>
      <c r="P145" s="37">
        <v>0</v>
      </c>
      <c r="Q145" s="37">
        <v>0</v>
      </c>
      <c r="R145" s="63"/>
      <c r="S145" s="63"/>
      <c r="T145" s="63"/>
      <c r="U145" s="63"/>
      <c r="V145" s="63" t="s">
        <v>22749</v>
      </c>
      <c r="W145" s="63"/>
      <c r="X145" s="66" t="s">
        <v>22750</v>
      </c>
      <c r="Y145" s="69">
        <v>1015970000000000000</v>
      </c>
      <c r="Z145" s="39" t="s">
        <v>22751</v>
      </c>
      <c r="AA145" s="63"/>
      <c r="AB145" s="68">
        <v>43289.745150462964</v>
      </c>
      <c r="AC145" s="63"/>
      <c r="AD145" s="66"/>
      <c r="AE145" s="63"/>
      <c r="AF145" s="37">
        <v>142</v>
      </c>
      <c r="AG145" s="37">
        <v>27</v>
      </c>
      <c r="AH145" s="37">
        <v>87</v>
      </c>
      <c r="AI145" s="37">
        <v>601</v>
      </c>
      <c r="AJ145" s="63"/>
    </row>
    <row x14ac:dyDescent="0.25" r="146" customHeight="1" ht="18">
      <c r="A146" s="1" t="s">
        <v>3732</v>
      </c>
      <c r="B146" s="33" t="s">
        <v>22752</v>
      </c>
      <c r="C146" s="13" t="s">
        <v>44</v>
      </c>
      <c r="D146" s="16"/>
      <c r="E146" s="13" t="s">
        <v>44</v>
      </c>
      <c r="F146" s="16"/>
      <c r="G146" s="13" t="s">
        <v>44</v>
      </c>
      <c r="H146" s="16"/>
      <c r="I146" s="15"/>
      <c r="J146" s="16"/>
      <c r="K146" s="67">
        <v>1169370000000000000</v>
      </c>
      <c r="L146" s="68">
        <v>43713.04851851852</v>
      </c>
      <c r="M146" s="37">
        <v>2</v>
      </c>
      <c r="N146" s="37">
        <v>0</v>
      </c>
      <c r="O146" s="37">
        <v>0</v>
      </c>
      <c r="P146" s="37">
        <v>0</v>
      </c>
      <c r="Q146" s="37">
        <v>0</v>
      </c>
      <c r="R146" s="63"/>
      <c r="S146" s="63"/>
      <c r="T146" s="63"/>
      <c r="U146" s="63"/>
      <c r="V146" s="63" t="s">
        <v>22753</v>
      </c>
      <c r="W146" s="63"/>
      <c r="X146" s="66" t="s">
        <v>22754</v>
      </c>
      <c r="Y146" s="41">
        <v>2754837700</v>
      </c>
      <c r="Z146" s="39" t="s">
        <v>22755</v>
      </c>
      <c r="AA146" s="63"/>
      <c r="AB146" s="68">
        <v>41880.887708333335</v>
      </c>
      <c r="AC146" s="63"/>
      <c r="AD146" s="66"/>
      <c r="AE146" s="63"/>
      <c r="AF146" s="37">
        <v>5613</v>
      </c>
      <c r="AG146" s="37">
        <v>596</v>
      </c>
      <c r="AH146" s="37">
        <v>335</v>
      </c>
      <c r="AI146" s="37">
        <v>39027</v>
      </c>
      <c r="AJ146" s="63"/>
    </row>
    <row x14ac:dyDescent="0.25" r="147" customHeight="1" ht="18">
      <c r="A147" s="1" t="s">
        <v>22756</v>
      </c>
      <c r="B147" s="33" t="s">
        <v>22757</v>
      </c>
      <c r="C147" s="13" t="s">
        <v>35</v>
      </c>
      <c r="D147" s="14" t="s">
        <v>235</v>
      </c>
      <c r="E147" s="13" t="s">
        <v>35</v>
      </c>
      <c r="F147" s="14" t="s">
        <v>235</v>
      </c>
      <c r="G147" s="13" t="s">
        <v>35</v>
      </c>
      <c r="H147" s="14" t="s">
        <v>235</v>
      </c>
      <c r="I147" s="15"/>
      <c r="J147" s="16"/>
      <c r="K147" s="67">
        <v>1169370000000000000</v>
      </c>
      <c r="L147" s="68">
        <v>43713.047939814816</v>
      </c>
      <c r="M147" s="37">
        <v>1</v>
      </c>
      <c r="N147" s="37">
        <v>0</v>
      </c>
      <c r="O147" s="37">
        <v>0</v>
      </c>
      <c r="P147" s="37">
        <v>0</v>
      </c>
      <c r="Q147" s="37">
        <v>0</v>
      </c>
      <c r="R147" s="63"/>
      <c r="S147" s="63"/>
      <c r="T147" s="63"/>
      <c r="U147" s="63"/>
      <c r="V147" s="63" t="s">
        <v>22758</v>
      </c>
      <c r="W147" s="63"/>
      <c r="X147" s="66" t="s">
        <v>22759</v>
      </c>
      <c r="Y147" s="67">
        <v>1080940000000000000</v>
      </c>
      <c r="Z147" s="63"/>
      <c r="AA147" s="63"/>
      <c r="AB147" s="68">
        <v>43469.01278935185</v>
      </c>
      <c r="AC147" s="63"/>
      <c r="AD147" s="42"/>
      <c r="AE147" s="63"/>
      <c r="AF147" s="37">
        <v>1201</v>
      </c>
      <c r="AG147" s="37">
        <v>30</v>
      </c>
      <c r="AH147" s="37">
        <v>100</v>
      </c>
      <c r="AI147" s="37">
        <v>2263</v>
      </c>
      <c r="AJ147" s="63"/>
    </row>
    <row x14ac:dyDescent="0.25" r="148" customHeight="1" ht="18">
      <c r="A148" s="1" t="s">
        <v>20332</v>
      </c>
      <c r="B148" s="33" t="s">
        <v>22760</v>
      </c>
      <c r="C148" s="13" t="s">
        <v>44</v>
      </c>
      <c r="D148" s="16"/>
      <c r="E148" s="13" t="s">
        <v>44</v>
      </c>
      <c r="F148" s="16"/>
      <c r="G148" s="13" t="s">
        <v>44</v>
      </c>
      <c r="H148" s="16"/>
      <c r="I148" s="15"/>
      <c r="J148" s="16"/>
      <c r="K148" s="67">
        <v>1169370000000000000</v>
      </c>
      <c r="L148" s="68">
        <v>43713.04609953704</v>
      </c>
      <c r="M148" s="37">
        <v>0</v>
      </c>
      <c r="N148" s="37">
        <v>0</v>
      </c>
      <c r="O148" s="37">
        <v>0</v>
      </c>
      <c r="P148" s="37">
        <v>0</v>
      </c>
      <c r="Q148" s="37">
        <v>0</v>
      </c>
      <c r="R148" s="63"/>
      <c r="S148" s="63"/>
      <c r="T148" s="63"/>
      <c r="U148" s="63"/>
      <c r="V148" s="63" t="s">
        <v>22761</v>
      </c>
      <c r="W148" s="63"/>
      <c r="X148" s="66" t="s">
        <v>22762</v>
      </c>
      <c r="Y148" s="67">
        <v>965852000000000000</v>
      </c>
      <c r="Z148" s="39" t="s">
        <v>22763</v>
      </c>
      <c r="AA148" s="63"/>
      <c r="AB148" s="68">
        <v>43151.44023148148</v>
      </c>
      <c r="AC148" s="39"/>
      <c r="AD148" s="42" t="s">
        <v>22764</v>
      </c>
      <c r="AE148" s="63"/>
      <c r="AF148" s="37">
        <v>522</v>
      </c>
      <c r="AG148" s="37">
        <v>97</v>
      </c>
      <c r="AH148" s="37">
        <v>2114</v>
      </c>
      <c r="AI148" s="37">
        <v>79</v>
      </c>
      <c r="AJ148" s="63"/>
    </row>
    <row x14ac:dyDescent="0.25" r="149" customHeight="1" ht="18">
      <c r="A149" s="1" t="s">
        <v>22765</v>
      </c>
      <c r="B149" s="33" t="s">
        <v>22766</v>
      </c>
      <c r="C149" s="13" t="s">
        <v>44</v>
      </c>
      <c r="D149" s="16"/>
      <c r="E149" s="13" t="s">
        <v>44</v>
      </c>
      <c r="F149" s="16"/>
      <c r="G149" s="13" t="s">
        <v>44</v>
      </c>
      <c r="H149" s="16"/>
      <c r="I149" s="15"/>
      <c r="J149" s="16"/>
      <c r="K149" s="67">
        <v>1169370000000000000</v>
      </c>
      <c r="L149" s="68">
        <v>43713.04315972222</v>
      </c>
      <c r="M149" s="37">
        <v>1</v>
      </c>
      <c r="N149" s="37">
        <v>0</v>
      </c>
      <c r="O149" s="37">
        <v>0</v>
      </c>
      <c r="P149" s="37">
        <v>0</v>
      </c>
      <c r="Q149" s="37">
        <v>0</v>
      </c>
      <c r="R149" s="63"/>
      <c r="S149" s="63"/>
      <c r="T149" s="63"/>
      <c r="U149" s="63"/>
      <c r="V149" s="63" t="s">
        <v>22767</v>
      </c>
      <c r="W149" s="63"/>
      <c r="X149" s="66" t="s">
        <v>22768</v>
      </c>
      <c r="Y149" s="69">
        <v>1161340000000000000</v>
      </c>
      <c r="Z149" s="39" t="s">
        <v>22769</v>
      </c>
      <c r="AA149" s="63"/>
      <c r="AB149" s="68">
        <v>43690.89741898148</v>
      </c>
      <c r="AC149" s="63"/>
      <c r="AD149" s="66" t="s">
        <v>22770</v>
      </c>
      <c r="AE149" s="63"/>
      <c r="AF149" s="37">
        <v>42</v>
      </c>
      <c r="AG149" s="37">
        <v>9</v>
      </c>
      <c r="AH149" s="37">
        <v>206</v>
      </c>
      <c r="AI149" s="37">
        <v>29</v>
      </c>
      <c r="AJ149" s="63"/>
    </row>
    <row x14ac:dyDescent="0.25" r="150" customHeight="1" ht="18">
      <c r="A150" s="1" t="s">
        <v>12972</v>
      </c>
      <c r="B150" s="33" t="s">
        <v>22771</v>
      </c>
      <c r="C150" s="13" t="s">
        <v>44</v>
      </c>
      <c r="D150" s="16"/>
      <c r="E150" s="13" t="s">
        <v>44</v>
      </c>
      <c r="F150" s="16"/>
      <c r="G150" s="13" t="s">
        <v>44</v>
      </c>
      <c r="H150" s="16"/>
      <c r="I150" s="15"/>
      <c r="J150" s="16"/>
      <c r="K150" s="67">
        <v>1169370000000000000</v>
      </c>
      <c r="L150" s="68">
        <v>43713.041655092595</v>
      </c>
      <c r="M150" s="37">
        <v>0</v>
      </c>
      <c r="N150" s="37">
        <v>0</v>
      </c>
      <c r="O150" s="37">
        <v>0</v>
      </c>
      <c r="P150" s="37">
        <v>0</v>
      </c>
      <c r="Q150" s="37">
        <v>0</v>
      </c>
      <c r="R150" s="63"/>
      <c r="S150" s="63"/>
      <c r="T150" s="63"/>
      <c r="U150" s="63"/>
      <c r="V150" s="63" t="s">
        <v>22772</v>
      </c>
      <c r="W150" s="63"/>
      <c r="X150" s="103" t="s">
        <v>22773</v>
      </c>
      <c r="Y150" s="37">
        <v>721300387</v>
      </c>
      <c r="Z150" s="63" t="s">
        <v>22774</v>
      </c>
      <c r="AA150" s="20" t="s">
        <v>22775</v>
      </c>
      <c r="AB150" s="68">
        <v>41118.2599537037</v>
      </c>
      <c r="AC150" s="63"/>
      <c r="AD150" s="66" t="s">
        <v>22772</v>
      </c>
      <c r="AE150" s="63"/>
      <c r="AF150" s="37">
        <v>39184</v>
      </c>
      <c r="AG150" s="37">
        <v>221</v>
      </c>
      <c r="AH150" s="37">
        <v>24</v>
      </c>
      <c r="AI150" s="37">
        <v>26</v>
      </c>
      <c r="AJ150" s="63"/>
    </row>
    <row x14ac:dyDescent="0.25" r="151" customHeight="1" ht="18">
      <c r="A151" s="1" t="s">
        <v>15925</v>
      </c>
      <c r="B151" s="33" t="s">
        <v>22776</v>
      </c>
      <c r="C151" s="13" t="s">
        <v>44</v>
      </c>
      <c r="D151" s="16"/>
      <c r="E151" s="13" t="s">
        <v>44</v>
      </c>
      <c r="F151" s="16"/>
      <c r="G151" s="13" t="s">
        <v>44</v>
      </c>
      <c r="H151" s="16"/>
      <c r="I151" s="15"/>
      <c r="J151" s="16"/>
      <c r="K151" s="67">
        <v>1169370000000000000</v>
      </c>
      <c r="L151" s="68">
        <v>43713.040717592594</v>
      </c>
      <c r="M151" s="37">
        <v>1</v>
      </c>
      <c r="N151" s="37">
        <v>0</v>
      </c>
      <c r="O151" s="37">
        <v>0</v>
      </c>
      <c r="P151" s="37">
        <v>0</v>
      </c>
      <c r="Q151" s="37">
        <v>0</v>
      </c>
      <c r="R151" s="63"/>
      <c r="S151" s="63"/>
      <c r="T151" s="63"/>
      <c r="U151" s="63"/>
      <c r="V151" s="63" t="s">
        <v>22777</v>
      </c>
      <c r="W151" s="63"/>
      <c r="X151" s="66" t="s">
        <v>22778</v>
      </c>
      <c r="Y151" s="37">
        <v>552056335</v>
      </c>
      <c r="Z151" s="39" t="s">
        <v>22779</v>
      </c>
      <c r="AA151" s="63"/>
      <c r="AB151" s="68">
        <v>41011.92344907407</v>
      </c>
      <c r="AC151" s="63"/>
      <c r="AD151" s="42"/>
      <c r="AE151" s="63"/>
      <c r="AF151" s="37">
        <v>12522</v>
      </c>
      <c r="AG151" s="37">
        <v>206</v>
      </c>
      <c r="AH151" s="37">
        <v>381</v>
      </c>
      <c r="AI151" s="37">
        <v>5839</v>
      </c>
      <c r="AJ151" s="63"/>
    </row>
    <row x14ac:dyDescent="0.25" r="152" customHeight="1" ht="18">
      <c r="A152" s="1" t="s">
        <v>22780</v>
      </c>
      <c r="B152" s="33" t="s">
        <v>22781</v>
      </c>
      <c r="C152" s="13" t="s">
        <v>44</v>
      </c>
      <c r="D152" s="16"/>
      <c r="E152" s="13" t="s">
        <v>44</v>
      </c>
      <c r="F152" s="16"/>
      <c r="G152" s="13" t="s">
        <v>44</v>
      </c>
      <c r="H152" s="16"/>
      <c r="I152" s="15"/>
      <c r="J152" s="16"/>
      <c r="K152" s="67">
        <v>1169370000000000000</v>
      </c>
      <c r="L152" s="68">
        <v>43713.038773148146</v>
      </c>
      <c r="M152" s="37">
        <v>3</v>
      </c>
      <c r="N152" s="37">
        <v>0</v>
      </c>
      <c r="O152" s="37">
        <v>0</v>
      </c>
      <c r="P152" s="37">
        <v>0</v>
      </c>
      <c r="Q152" s="37">
        <v>0</v>
      </c>
      <c r="R152" s="63"/>
      <c r="S152" s="63"/>
      <c r="T152" s="63"/>
      <c r="U152" s="63"/>
      <c r="V152" s="63" t="s">
        <v>22782</v>
      </c>
      <c r="W152" s="63"/>
      <c r="X152" s="66" t="s">
        <v>22783</v>
      </c>
      <c r="Y152" s="41">
        <v>4706106749</v>
      </c>
      <c r="Z152" s="39" t="s">
        <v>22784</v>
      </c>
      <c r="AA152" s="63"/>
      <c r="AB152" s="68">
        <v>42373.7815162037</v>
      </c>
      <c r="AC152" s="39"/>
      <c r="AD152" s="42" t="s">
        <v>22785</v>
      </c>
      <c r="AE152" s="63"/>
      <c r="AF152" s="37">
        <v>17461</v>
      </c>
      <c r="AG152" s="37">
        <v>697</v>
      </c>
      <c r="AH152" s="37">
        <v>398</v>
      </c>
      <c r="AI152" s="37">
        <v>331</v>
      </c>
      <c r="AJ152" s="63"/>
    </row>
    <row x14ac:dyDescent="0.25" r="153" customHeight="1" ht="18">
      <c r="A153" s="1" t="s">
        <v>22786</v>
      </c>
      <c r="B153" s="33" t="s">
        <v>22787</v>
      </c>
      <c r="C153" s="13" t="s">
        <v>44</v>
      </c>
      <c r="D153" s="16"/>
      <c r="E153" s="13" t="s">
        <v>44</v>
      </c>
      <c r="F153" s="16"/>
      <c r="G153" s="13" t="s">
        <v>44</v>
      </c>
      <c r="H153" s="16"/>
      <c r="I153" s="15"/>
      <c r="J153" s="16"/>
      <c r="K153" s="67">
        <v>1169360000000000000</v>
      </c>
      <c r="L153" s="68">
        <v>43713.026284722226</v>
      </c>
      <c r="M153" s="37">
        <v>10</v>
      </c>
      <c r="N153" s="37">
        <v>1</v>
      </c>
      <c r="O153" s="37">
        <v>0</v>
      </c>
      <c r="P153" s="37">
        <v>0</v>
      </c>
      <c r="Q153" s="37">
        <v>0</v>
      </c>
      <c r="R153" s="63"/>
      <c r="S153" s="63"/>
      <c r="T153" s="63"/>
      <c r="U153" s="63"/>
      <c r="V153" s="63" t="s">
        <v>22788</v>
      </c>
      <c r="W153" s="63"/>
      <c r="X153" s="66" t="s">
        <v>22631</v>
      </c>
      <c r="Y153" s="69">
        <v>1005570000000000000</v>
      </c>
      <c r="Z153" s="39" t="s">
        <v>22789</v>
      </c>
      <c r="AA153" s="63"/>
      <c r="AB153" s="68">
        <v>43261.04516203704</v>
      </c>
      <c r="AC153" s="39"/>
      <c r="AD153" s="42" t="s">
        <v>22790</v>
      </c>
      <c r="AE153" s="63"/>
      <c r="AF153" s="37">
        <v>3686</v>
      </c>
      <c r="AG153" s="37">
        <v>351</v>
      </c>
      <c r="AH153" s="37">
        <v>183</v>
      </c>
      <c r="AI153" s="37">
        <v>20331</v>
      </c>
      <c r="AJ153" s="63"/>
    </row>
    <row x14ac:dyDescent="0.25" r="154" customHeight="1" ht="18">
      <c r="A154" s="1" t="s">
        <v>22791</v>
      </c>
      <c r="B154" s="33" t="s">
        <v>22792</v>
      </c>
      <c r="C154" s="13" t="s">
        <v>44</v>
      </c>
      <c r="D154" s="16"/>
      <c r="E154" s="13" t="s">
        <v>44</v>
      </c>
      <c r="F154" s="16"/>
      <c r="G154" s="13" t="s">
        <v>44</v>
      </c>
      <c r="H154" s="16"/>
      <c r="I154" s="15"/>
      <c r="J154" s="16"/>
      <c r="K154" s="67">
        <v>1169360000000000000</v>
      </c>
      <c r="L154" s="68">
        <v>43713.01724537037</v>
      </c>
      <c r="M154" s="37">
        <v>3</v>
      </c>
      <c r="N154" s="37">
        <v>0</v>
      </c>
      <c r="O154" s="37">
        <v>0</v>
      </c>
      <c r="P154" s="37">
        <v>0</v>
      </c>
      <c r="Q154" s="37">
        <v>0</v>
      </c>
      <c r="R154" s="63"/>
      <c r="S154" s="63"/>
      <c r="T154" s="63"/>
      <c r="U154" s="63"/>
      <c r="V154" s="63" t="s">
        <v>22793</v>
      </c>
      <c r="W154" s="63"/>
      <c r="X154" s="66" t="s">
        <v>22794</v>
      </c>
      <c r="Y154" s="41">
        <v>716540725</v>
      </c>
      <c r="Z154" s="39" t="s">
        <v>22795</v>
      </c>
      <c r="AA154" s="63"/>
      <c r="AB154" s="68">
        <v>41115.94305555556</v>
      </c>
      <c r="AC154" s="39"/>
      <c r="AD154" s="42" t="s">
        <v>22796</v>
      </c>
      <c r="AE154" s="63"/>
      <c r="AF154" s="37">
        <v>6591</v>
      </c>
      <c r="AG154" s="37">
        <v>491</v>
      </c>
      <c r="AH154" s="37">
        <v>344</v>
      </c>
      <c r="AI154" s="37">
        <v>12204</v>
      </c>
      <c r="AJ154" s="63"/>
    </row>
    <row x14ac:dyDescent="0.25" r="155" customHeight="1" ht="18">
      <c r="A155" s="1" t="s">
        <v>12989</v>
      </c>
      <c r="B155" s="33" t="s">
        <v>22797</v>
      </c>
      <c r="C155" s="13" t="s">
        <v>44</v>
      </c>
      <c r="D155" s="16"/>
      <c r="E155" s="13" t="s">
        <v>44</v>
      </c>
      <c r="F155" s="16"/>
      <c r="G155" s="13" t="s">
        <v>44</v>
      </c>
      <c r="H155" s="16"/>
      <c r="I155" s="15"/>
      <c r="J155" s="16"/>
      <c r="K155" s="67">
        <v>1169360000000000000</v>
      </c>
      <c r="L155" s="68">
        <v>43713.01527777778</v>
      </c>
      <c r="M155" s="37">
        <v>16</v>
      </c>
      <c r="N155" s="37">
        <v>6</v>
      </c>
      <c r="O155" s="37">
        <v>0</v>
      </c>
      <c r="P155" s="37">
        <v>0</v>
      </c>
      <c r="Q155" s="37">
        <v>0</v>
      </c>
      <c r="R155" s="63"/>
      <c r="S155" s="63"/>
      <c r="T155" s="63"/>
      <c r="U155" s="63"/>
      <c r="V155" s="63" t="s">
        <v>1754</v>
      </c>
      <c r="W155" s="63"/>
      <c r="X155" s="66" t="s">
        <v>1755</v>
      </c>
      <c r="Y155" s="37">
        <v>424893128</v>
      </c>
      <c r="Z155" s="63" t="s">
        <v>11081</v>
      </c>
      <c r="AA155" s="20" t="s">
        <v>1757</v>
      </c>
      <c r="AB155" s="68">
        <v>40877.552141203705</v>
      </c>
      <c r="AC155" s="63"/>
      <c r="AD155" s="66" t="s">
        <v>1759</v>
      </c>
      <c r="AE155" s="63"/>
      <c r="AF155" s="37">
        <v>264253</v>
      </c>
      <c r="AG155" s="37">
        <v>760252</v>
      </c>
      <c r="AH155" s="37">
        <v>15</v>
      </c>
      <c r="AI155" s="37">
        <v>6</v>
      </c>
      <c r="AJ155" s="63"/>
    </row>
    <row x14ac:dyDescent="0.25" r="156" customHeight="1" ht="18">
      <c r="A156" s="1" t="s">
        <v>22798</v>
      </c>
      <c r="B156" s="33" t="s">
        <v>22799</v>
      </c>
      <c r="C156" s="13" t="s">
        <v>35</v>
      </c>
      <c r="D156" s="14" t="s">
        <v>235</v>
      </c>
      <c r="E156" s="13" t="s">
        <v>35</v>
      </c>
      <c r="F156" s="14" t="s">
        <v>235</v>
      </c>
      <c r="G156" s="13" t="s">
        <v>35</v>
      </c>
      <c r="H156" s="14" t="s">
        <v>235</v>
      </c>
      <c r="I156" s="15"/>
      <c r="J156" s="16"/>
      <c r="K156" s="67">
        <v>1169360000000000000</v>
      </c>
      <c r="L156" s="68">
        <v>43713.01</v>
      </c>
      <c r="M156" s="37">
        <v>1</v>
      </c>
      <c r="N156" s="37">
        <v>0</v>
      </c>
      <c r="O156" s="37">
        <v>0</v>
      </c>
      <c r="P156" s="37">
        <v>0</v>
      </c>
      <c r="Q156" s="37">
        <v>0</v>
      </c>
      <c r="R156" s="63"/>
      <c r="S156" s="63"/>
      <c r="T156" s="63"/>
      <c r="U156" s="63"/>
      <c r="V156" s="63" t="s">
        <v>22800</v>
      </c>
      <c r="W156" s="63"/>
      <c r="X156" s="66" t="s">
        <v>22801</v>
      </c>
      <c r="Y156" s="67">
        <v>1141370000000000000</v>
      </c>
      <c r="Z156" s="39" t="s">
        <v>22802</v>
      </c>
      <c r="AA156" s="63"/>
      <c r="AB156" s="68">
        <v>43635.76561342592</v>
      </c>
      <c r="AC156" s="63"/>
      <c r="AD156" s="66" t="s">
        <v>100</v>
      </c>
      <c r="AE156" s="63"/>
      <c r="AF156" s="37">
        <v>203</v>
      </c>
      <c r="AG156" s="37">
        <v>33</v>
      </c>
      <c r="AH156" s="37">
        <v>73</v>
      </c>
      <c r="AI156" s="37">
        <v>414</v>
      </c>
      <c r="AJ156" s="63"/>
    </row>
    <row x14ac:dyDescent="0.25" r="157" customHeight="1" ht="18">
      <c r="A157" s="1" t="s">
        <v>15950</v>
      </c>
      <c r="B157" s="33" t="s">
        <v>22803</v>
      </c>
      <c r="C157" s="13" t="s">
        <v>44</v>
      </c>
      <c r="D157" s="16"/>
      <c r="E157" s="13" t="s">
        <v>44</v>
      </c>
      <c r="F157" s="16"/>
      <c r="G157" s="13" t="s">
        <v>44</v>
      </c>
      <c r="H157" s="16"/>
      <c r="I157" s="15"/>
      <c r="J157" s="16"/>
      <c r="K157" s="67">
        <v>1169360000000000000</v>
      </c>
      <c r="L157" s="68">
        <v>43713.00592592593</v>
      </c>
      <c r="M157" s="37">
        <v>5</v>
      </c>
      <c r="N157" s="37">
        <v>3</v>
      </c>
      <c r="O157" s="37">
        <v>0</v>
      </c>
      <c r="P157" s="37">
        <v>0</v>
      </c>
      <c r="Q157" s="37">
        <v>0</v>
      </c>
      <c r="R157" s="63"/>
      <c r="S157" s="63"/>
      <c r="T157" s="63"/>
      <c r="U157" s="63"/>
      <c r="V157" s="63" t="s">
        <v>22804</v>
      </c>
      <c r="W157" s="63"/>
      <c r="X157" s="66" t="s">
        <v>22805</v>
      </c>
      <c r="Y157" s="41">
        <v>1088797836</v>
      </c>
      <c r="Z157" s="39" t="s">
        <v>22806</v>
      </c>
      <c r="AA157" s="63"/>
      <c r="AB157" s="68">
        <v>41288.66320601852</v>
      </c>
      <c r="AC157" s="63"/>
      <c r="AD157" s="66" t="s">
        <v>100</v>
      </c>
      <c r="AE157" s="63"/>
      <c r="AF157" s="37">
        <v>13602</v>
      </c>
      <c r="AG157" s="37">
        <v>1023</v>
      </c>
      <c r="AH157" s="37">
        <v>445</v>
      </c>
      <c r="AI157" s="37">
        <v>6909</v>
      </c>
      <c r="AJ157" s="63"/>
    </row>
    <row x14ac:dyDescent="0.25" r="158" customHeight="1" ht="18">
      <c r="A158" s="1" t="s">
        <v>7394</v>
      </c>
      <c r="B158" s="33" t="s">
        <v>22807</v>
      </c>
      <c r="C158" s="13" t="s">
        <v>44</v>
      </c>
      <c r="D158" s="16"/>
      <c r="E158" s="13" t="s">
        <v>44</v>
      </c>
      <c r="F158" s="16"/>
      <c r="G158" s="13" t="s">
        <v>44</v>
      </c>
      <c r="H158" s="16"/>
      <c r="I158" s="15"/>
      <c r="J158" s="16"/>
      <c r="K158" s="67">
        <v>1169360000000000000</v>
      </c>
      <c r="L158" s="68">
        <v>43713.00335648148</v>
      </c>
      <c r="M158" s="37">
        <v>0</v>
      </c>
      <c r="N158" s="37">
        <v>0</v>
      </c>
      <c r="O158" s="37">
        <v>0</v>
      </c>
      <c r="P158" s="37">
        <v>0</v>
      </c>
      <c r="Q158" s="37">
        <v>0</v>
      </c>
      <c r="R158" s="63"/>
      <c r="S158" s="63"/>
      <c r="T158" s="63"/>
      <c r="U158" s="63"/>
      <c r="V158" s="63" t="s">
        <v>22808</v>
      </c>
      <c r="W158" s="63"/>
      <c r="X158" s="66" t="s">
        <v>22809</v>
      </c>
      <c r="Y158" s="69">
        <v>1043510000000000000</v>
      </c>
      <c r="Z158" s="39" t="s">
        <v>22810</v>
      </c>
      <c r="AA158" s="63"/>
      <c r="AB158" s="68">
        <v>43365.73731481482</v>
      </c>
      <c r="AC158" s="63"/>
      <c r="AD158" s="66" t="s">
        <v>1011</v>
      </c>
      <c r="AE158" s="63"/>
      <c r="AF158" s="37">
        <v>1640</v>
      </c>
      <c r="AG158" s="37">
        <v>315</v>
      </c>
      <c r="AH158" s="37">
        <v>7</v>
      </c>
      <c r="AI158" s="37">
        <v>2329</v>
      </c>
      <c r="AJ158" s="63"/>
    </row>
    <row x14ac:dyDescent="0.25" r="159" customHeight="1" ht="18">
      <c r="A159" s="1" t="s">
        <v>3796</v>
      </c>
      <c r="B159" s="33" t="s">
        <v>22811</v>
      </c>
      <c r="C159" s="13" t="s">
        <v>44</v>
      </c>
      <c r="D159" s="16"/>
      <c r="E159" s="13" t="s">
        <v>44</v>
      </c>
      <c r="F159" s="16"/>
      <c r="G159" s="13" t="s">
        <v>44</v>
      </c>
      <c r="H159" s="16"/>
      <c r="I159" s="15"/>
      <c r="J159" s="16"/>
      <c r="K159" s="67">
        <v>1169360000000000000</v>
      </c>
      <c r="L159" s="68">
        <v>43713.00234953704</v>
      </c>
      <c r="M159" s="37">
        <v>0</v>
      </c>
      <c r="N159" s="37">
        <v>0</v>
      </c>
      <c r="O159" s="37">
        <v>0</v>
      </c>
      <c r="P159" s="37">
        <v>0</v>
      </c>
      <c r="Q159" s="37">
        <v>0</v>
      </c>
      <c r="R159" s="63"/>
      <c r="S159" s="63"/>
      <c r="T159" s="63"/>
      <c r="U159" s="63"/>
      <c r="V159" s="63" t="s">
        <v>22804</v>
      </c>
      <c r="W159" s="63"/>
      <c r="X159" s="66" t="s">
        <v>22805</v>
      </c>
      <c r="Y159" s="41">
        <v>1088797836</v>
      </c>
      <c r="Z159" s="39" t="s">
        <v>22806</v>
      </c>
      <c r="AA159" s="63"/>
      <c r="AB159" s="68">
        <v>41288.66320601852</v>
      </c>
      <c r="AC159" s="63"/>
      <c r="AD159" s="66" t="s">
        <v>100</v>
      </c>
      <c r="AE159" s="63"/>
      <c r="AF159" s="37">
        <v>13602</v>
      </c>
      <c r="AG159" s="37">
        <v>1023</v>
      </c>
      <c r="AH159" s="37">
        <v>445</v>
      </c>
      <c r="AI159" s="37">
        <v>6909</v>
      </c>
      <c r="AJ159" s="63"/>
    </row>
    <row x14ac:dyDescent="0.25" r="160" customHeight="1" ht="18">
      <c r="A160" s="1" t="s">
        <v>9724</v>
      </c>
      <c r="B160" s="33" t="s">
        <v>22812</v>
      </c>
      <c r="C160" s="13" t="s">
        <v>44</v>
      </c>
      <c r="D160" s="16"/>
      <c r="E160" s="13" t="s">
        <v>44</v>
      </c>
      <c r="F160" s="16"/>
      <c r="G160" s="13" t="s">
        <v>44</v>
      </c>
      <c r="H160" s="16"/>
      <c r="I160" s="15"/>
      <c r="J160" s="16"/>
      <c r="K160" s="67">
        <v>1169360000000000000</v>
      </c>
      <c r="L160" s="68">
        <v>43713.001863425925</v>
      </c>
      <c r="M160" s="37">
        <v>7</v>
      </c>
      <c r="N160" s="37">
        <v>2</v>
      </c>
      <c r="O160" s="37">
        <v>0</v>
      </c>
      <c r="P160" s="37">
        <v>0</v>
      </c>
      <c r="Q160" s="37">
        <v>0</v>
      </c>
      <c r="R160" s="63"/>
      <c r="S160" s="63"/>
      <c r="T160" s="63"/>
      <c r="U160" s="63"/>
      <c r="V160" s="63" t="s">
        <v>5033</v>
      </c>
      <c r="W160" s="63"/>
      <c r="X160" s="66" t="s">
        <v>5034</v>
      </c>
      <c r="Y160" s="37">
        <v>285685164</v>
      </c>
      <c r="Z160" s="63" t="s">
        <v>5035</v>
      </c>
      <c r="AA160" s="20" t="s">
        <v>5036</v>
      </c>
      <c r="AB160" s="68">
        <v>40654.83697916667</v>
      </c>
      <c r="AC160" s="63"/>
      <c r="AD160" s="66" t="s">
        <v>49</v>
      </c>
      <c r="AE160" s="63"/>
      <c r="AF160" s="37">
        <v>484765</v>
      </c>
      <c r="AG160" s="37">
        <v>1327808</v>
      </c>
      <c r="AH160" s="37">
        <v>35</v>
      </c>
      <c r="AI160" s="37">
        <v>2</v>
      </c>
      <c r="AJ160" s="63"/>
    </row>
    <row x14ac:dyDescent="0.25" r="161" customHeight="1" ht="18">
      <c r="A161" s="1" t="s">
        <v>8655</v>
      </c>
      <c r="B161" s="33" t="s">
        <v>22813</v>
      </c>
      <c r="C161" s="13" t="s">
        <v>44</v>
      </c>
      <c r="D161" s="16"/>
      <c r="E161" s="13" t="s">
        <v>44</v>
      </c>
      <c r="F161" s="16"/>
      <c r="G161" s="13" t="s">
        <v>44</v>
      </c>
      <c r="H161" s="16"/>
      <c r="I161" s="15"/>
      <c r="J161" s="16"/>
      <c r="K161" s="67">
        <v>1169350000000000000</v>
      </c>
      <c r="L161" s="68">
        <v>43713.00103009259</v>
      </c>
      <c r="M161" s="37">
        <v>27</v>
      </c>
      <c r="N161" s="37">
        <v>2</v>
      </c>
      <c r="O161" s="37">
        <v>0</v>
      </c>
      <c r="P161" s="37">
        <v>0</v>
      </c>
      <c r="Q161" s="37">
        <v>0</v>
      </c>
      <c r="R161" s="63"/>
      <c r="S161" s="63"/>
      <c r="T161" s="63"/>
      <c r="U161" s="63"/>
      <c r="V161" s="63" t="s">
        <v>22814</v>
      </c>
      <c r="W161" s="63"/>
      <c r="X161" s="66" t="s">
        <v>22815</v>
      </c>
      <c r="Y161" s="37">
        <v>4776170122</v>
      </c>
      <c r="Z161" s="63" t="s">
        <v>22816</v>
      </c>
      <c r="AA161" s="20" t="s">
        <v>22817</v>
      </c>
      <c r="AB161" s="68">
        <v>42380.842453703706</v>
      </c>
      <c r="AC161" s="63"/>
      <c r="AD161" s="66"/>
      <c r="AE161" s="63"/>
      <c r="AF161" s="37">
        <v>25979</v>
      </c>
      <c r="AG161" s="37">
        <v>32880</v>
      </c>
      <c r="AH161" s="37">
        <v>9</v>
      </c>
      <c r="AI161" s="37">
        <v>2</v>
      </c>
      <c r="AJ161" s="63"/>
    </row>
    <row x14ac:dyDescent="0.25" r="162" customHeight="1" ht="18">
      <c r="A162" s="1" t="s">
        <v>22818</v>
      </c>
      <c r="B162" s="33" t="s">
        <v>22819</v>
      </c>
      <c r="C162" s="13" t="s">
        <v>44</v>
      </c>
      <c r="D162" s="16"/>
      <c r="E162" s="13" t="s">
        <v>44</v>
      </c>
      <c r="F162" s="16"/>
      <c r="G162" s="13" t="s">
        <v>44</v>
      </c>
      <c r="H162" s="16"/>
      <c r="I162" s="15"/>
      <c r="J162" s="16"/>
      <c r="K162" s="67">
        <v>1169350000000000000</v>
      </c>
      <c r="L162" s="68">
        <v>43713</v>
      </c>
      <c r="M162" s="37">
        <v>10</v>
      </c>
      <c r="N162" s="37">
        <v>0</v>
      </c>
      <c r="O162" s="37">
        <v>0</v>
      </c>
      <c r="P162" s="37">
        <v>0</v>
      </c>
      <c r="Q162" s="37">
        <v>0</v>
      </c>
      <c r="R162" s="63"/>
      <c r="S162" s="63"/>
      <c r="T162" s="63"/>
      <c r="U162" s="63"/>
      <c r="V162" s="63" t="s">
        <v>3971</v>
      </c>
      <c r="W162" s="63"/>
      <c r="X162" s="103" t="s">
        <v>22820</v>
      </c>
      <c r="Y162" s="37">
        <v>65642163</v>
      </c>
      <c r="Z162" s="63" t="s">
        <v>3973</v>
      </c>
      <c r="AA162" s="20" t="s">
        <v>3974</v>
      </c>
      <c r="AB162" s="68">
        <v>40039.7544212963</v>
      </c>
      <c r="AC162" s="63"/>
      <c r="AD162" s="66" t="s">
        <v>100</v>
      </c>
      <c r="AE162" s="63"/>
      <c r="AF162" s="37">
        <v>400008</v>
      </c>
      <c r="AG162" s="37">
        <v>4220156</v>
      </c>
      <c r="AH162" s="37">
        <v>54</v>
      </c>
      <c r="AI162" s="37">
        <v>0</v>
      </c>
      <c r="AJ162" s="63"/>
    </row>
    <row x14ac:dyDescent="0.25" r="163" customHeight="1" ht="18">
      <c r="A163" s="1" t="s">
        <v>22821</v>
      </c>
      <c r="B163" s="33" t="s">
        <v>22822</v>
      </c>
      <c r="C163" s="13" t="s">
        <v>44</v>
      </c>
      <c r="D163" s="16"/>
      <c r="E163" s="13" t="s">
        <v>44</v>
      </c>
      <c r="F163" s="16"/>
      <c r="G163" s="13" t="s">
        <v>44</v>
      </c>
      <c r="H163" s="16"/>
      <c r="I163" s="15"/>
      <c r="J163" s="16"/>
      <c r="K163" s="67">
        <v>1169350000000000000</v>
      </c>
      <c r="L163" s="68">
        <v>43712.99832175926</v>
      </c>
      <c r="M163" s="37">
        <v>16</v>
      </c>
      <c r="N163" s="37">
        <v>0</v>
      </c>
      <c r="O163" s="37">
        <v>0</v>
      </c>
      <c r="P163" s="37">
        <v>0</v>
      </c>
      <c r="Q163" s="37">
        <v>0</v>
      </c>
      <c r="R163" s="63"/>
      <c r="S163" s="63"/>
      <c r="T163" s="63"/>
      <c r="U163" s="63"/>
      <c r="V163" s="63" t="s">
        <v>22823</v>
      </c>
      <c r="W163" s="63"/>
      <c r="X163" s="66" t="s">
        <v>22824</v>
      </c>
      <c r="Y163" s="37">
        <v>245511172</v>
      </c>
      <c r="Z163" s="39" t="s">
        <v>22825</v>
      </c>
      <c r="AA163" s="20" t="s">
        <v>22826</v>
      </c>
      <c r="AB163" s="68">
        <v>40575.01907407407</v>
      </c>
      <c r="AC163" s="63"/>
      <c r="AD163" s="66" t="s">
        <v>22827</v>
      </c>
      <c r="AE163" s="63"/>
      <c r="AF163" s="37">
        <v>11132</v>
      </c>
      <c r="AG163" s="37">
        <v>1449</v>
      </c>
      <c r="AH163" s="37">
        <v>817</v>
      </c>
      <c r="AI163" s="37">
        <v>67066</v>
      </c>
      <c r="AJ163" s="63"/>
    </row>
    <row x14ac:dyDescent="0.25" r="164" customHeight="1" ht="18">
      <c r="A164" s="1" t="s">
        <v>9729</v>
      </c>
      <c r="B164" s="33" t="s">
        <v>22828</v>
      </c>
      <c r="C164" s="13" t="s">
        <v>35</v>
      </c>
      <c r="D164" s="14" t="s">
        <v>235</v>
      </c>
      <c r="E164" s="13" t="s">
        <v>35</v>
      </c>
      <c r="F164" s="14" t="s">
        <v>235</v>
      </c>
      <c r="G164" s="13" t="s">
        <v>35</v>
      </c>
      <c r="H164" s="14" t="s">
        <v>235</v>
      </c>
      <c r="I164" s="15"/>
      <c r="J164" s="16"/>
      <c r="K164" s="67">
        <v>1169350000000000000</v>
      </c>
      <c r="L164" s="68">
        <v>43712.993159722224</v>
      </c>
      <c r="M164" s="37">
        <v>2</v>
      </c>
      <c r="N164" s="37">
        <v>3</v>
      </c>
      <c r="O164" s="37">
        <v>0</v>
      </c>
      <c r="P164" s="37">
        <v>0</v>
      </c>
      <c r="Q164" s="37">
        <v>0</v>
      </c>
      <c r="R164" s="63"/>
      <c r="S164" s="63"/>
      <c r="T164" s="63"/>
      <c r="U164" s="63"/>
      <c r="V164" s="63" t="s">
        <v>22829</v>
      </c>
      <c r="W164" s="63"/>
      <c r="X164" s="66" t="s">
        <v>22829</v>
      </c>
      <c r="Y164" s="69">
        <v>1155860000000000000</v>
      </c>
      <c r="Z164" s="39" t="s">
        <v>22830</v>
      </c>
      <c r="AA164" s="63"/>
      <c r="AB164" s="68">
        <v>43675.76635416667</v>
      </c>
      <c r="AC164" s="63"/>
      <c r="AD164" s="66"/>
      <c r="AE164" s="63"/>
      <c r="AF164" s="37">
        <v>123</v>
      </c>
      <c r="AG164" s="37">
        <v>19</v>
      </c>
      <c r="AH164" s="37">
        <v>7</v>
      </c>
      <c r="AI164" s="37">
        <v>11</v>
      </c>
      <c r="AJ164" s="63"/>
    </row>
    <row x14ac:dyDescent="0.25" r="165" customHeight="1" ht="18">
      <c r="A165" s="1" t="s">
        <v>22831</v>
      </c>
      <c r="B165" s="33" t="s">
        <v>22832</v>
      </c>
      <c r="C165" s="13" t="s">
        <v>44</v>
      </c>
      <c r="D165" s="16"/>
      <c r="E165" s="13" t="s">
        <v>44</v>
      </c>
      <c r="F165" s="16"/>
      <c r="G165" s="13" t="s">
        <v>44</v>
      </c>
      <c r="H165" s="16"/>
      <c r="I165" s="15"/>
      <c r="J165" s="16"/>
      <c r="K165" s="67">
        <v>1169350000000000000</v>
      </c>
      <c r="L165" s="68">
        <v>43712.98747685185</v>
      </c>
      <c r="M165" s="37">
        <v>13</v>
      </c>
      <c r="N165" s="37">
        <v>5</v>
      </c>
      <c r="O165" s="37">
        <v>0</v>
      </c>
      <c r="P165" s="37">
        <v>0</v>
      </c>
      <c r="Q165" s="37">
        <v>0</v>
      </c>
      <c r="R165" s="63"/>
      <c r="S165" s="63"/>
      <c r="T165" s="63"/>
      <c r="U165" s="63"/>
      <c r="V165" s="63" t="s">
        <v>22833</v>
      </c>
      <c r="W165" s="63"/>
      <c r="X165" s="66" t="s">
        <v>22834</v>
      </c>
      <c r="Y165" s="67">
        <v>919863000000000000</v>
      </c>
      <c r="Z165" s="39" t="s">
        <v>22835</v>
      </c>
      <c r="AA165" s="20" t="s">
        <v>22836</v>
      </c>
      <c r="AB165" s="68">
        <v>43024.53592592593</v>
      </c>
      <c r="AC165" s="63"/>
      <c r="AD165" s="66"/>
      <c r="AE165" s="63"/>
      <c r="AF165" s="37">
        <v>17296</v>
      </c>
      <c r="AG165" s="37">
        <v>2691</v>
      </c>
      <c r="AH165" s="37">
        <v>2160</v>
      </c>
      <c r="AI165" s="37">
        <v>34893</v>
      </c>
      <c r="AJ165" s="63"/>
    </row>
    <row x14ac:dyDescent="0.25" r="166" customHeight="1" ht="18">
      <c r="A166" s="1" t="s">
        <v>22837</v>
      </c>
      <c r="B166" s="33" t="s">
        <v>22838</v>
      </c>
      <c r="C166" s="13" t="s">
        <v>44</v>
      </c>
      <c r="D166" s="16"/>
      <c r="E166" s="13" t="s">
        <v>44</v>
      </c>
      <c r="F166" s="16"/>
      <c r="G166" s="13" t="s">
        <v>44</v>
      </c>
      <c r="H166" s="16"/>
      <c r="I166" s="15"/>
      <c r="J166" s="16"/>
      <c r="K166" s="67">
        <v>1169350000000000000</v>
      </c>
      <c r="L166" s="68">
        <v>43712.98732638889</v>
      </c>
      <c r="M166" s="37">
        <v>0</v>
      </c>
      <c r="N166" s="37">
        <v>0</v>
      </c>
      <c r="O166" s="37">
        <v>0</v>
      </c>
      <c r="P166" s="37">
        <v>0</v>
      </c>
      <c r="Q166" s="37">
        <v>0</v>
      </c>
      <c r="R166" s="63"/>
      <c r="S166" s="63"/>
      <c r="T166" s="63"/>
      <c r="U166" s="63"/>
      <c r="V166" s="63" t="s">
        <v>22839</v>
      </c>
      <c r="W166" s="63"/>
      <c r="X166" s="66" t="s">
        <v>22840</v>
      </c>
      <c r="Y166" s="69">
        <v>1013940000000000000</v>
      </c>
      <c r="Z166" s="39" t="s">
        <v>22841</v>
      </c>
      <c r="AA166" s="63"/>
      <c r="AB166" s="68">
        <v>43284.127858796295</v>
      </c>
      <c r="AC166" s="63"/>
      <c r="AD166" s="66"/>
      <c r="AE166" s="63"/>
      <c r="AF166" s="37">
        <v>3829</v>
      </c>
      <c r="AG166" s="37">
        <v>67</v>
      </c>
      <c r="AH166" s="37">
        <v>177</v>
      </c>
      <c r="AI166" s="37">
        <v>8095</v>
      </c>
      <c r="AJ166" s="63"/>
    </row>
    <row x14ac:dyDescent="0.25" r="167" customHeight="1" ht="18">
      <c r="A167" s="1" t="s">
        <v>3818</v>
      </c>
      <c r="B167" s="33" t="s">
        <v>22842</v>
      </c>
      <c r="C167" s="13" t="s">
        <v>35</v>
      </c>
      <c r="D167" s="14" t="s">
        <v>235</v>
      </c>
      <c r="E167" s="13" t="s">
        <v>35</v>
      </c>
      <c r="F167" s="14" t="s">
        <v>235</v>
      </c>
      <c r="G167" s="13" t="s">
        <v>35</v>
      </c>
      <c r="H167" s="14" t="s">
        <v>235</v>
      </c>
      <c r="I167" s="15"/>
      <c r="J167" s="16"/>
      <c r="K167" s="67">
        <v>1169350000000000000</v>
      </c>
      <c r="L167" s="68">
        <v>43712.98715277778</v>
      </c>
      <c r="M167" s="37">
        <v>3</v>
      </c>
      <c r="N167" s="37">
        <v>0</v>
      </c>
      <c r="O167" s="37">
        <v>0</v>
      </c>
      <c r="P167" s="37">
        <v>0</v>
      </c>
      <c r="Q167" s="37">
        <v>0</v>
      </c>
      <c r="R167" s="63"/>
      <c r="S167" s="63"/>
      <c r="T167" s="63"/>
      <c r="U167" s="63"/>
      <c r="V167" s="63" t="s">
        <v>12805</v>
      </c>
      <c r="W167" s="63"/>
      <c r="X167" s="66" t="s">
        <v>12806</v>
      </c>
      <c r="Y167" s="41">
        <v>1121943596</v>
      </c>
      <c r="Z167" s="39" t="s">
        <v>12807</v>
      </c>
      <c r="AA167" s="63"/>
      <c r="AB167" s="68">
        <v>41300.71261574074</v>
      </c>
      <c r="AC167" s="63"/>
      <c r="AD167" s="66"/>
      <c r="AE167" s="63"/>
      <c r="AF167" s="37">
        <v>55338</v>
      </c>
      <c r="AG167" s="37">
        <v>2690</v>
      </c>
      <c r="AH167" s="37">
        <v>2245</v>
      </c>
      <c r="AI167" s="37">
        <v>10709</v>
      </c>
      <c r="AJ167" s="63"/>
    </row>
    <row x14ac:dyDescent="0.25" r="168" customHeight="1" ht="18">
      <c r="A168" s="1" t="s">
        <v>22843</v>
      </c>
      <c r="B168" s="33" t="s">
        <v>22844</v>
      </c>
      <c r="C168" s="13" t="s">
        <v>35</v>
      </c>
      <c r="D168" s="14" t="s">
        <v>235</v>
      </c>
      <c r="E168" s="13" t="s">
        <v>35</v>
      </c>
      <c r="F168" s="14" t="s">
        <v>235</v>
      </c>
      <c r="G168" s="13" t="s">
        <v>35</v>
      </c>
      <c r="H168" s="14" t="s">
        <v>235</v>
      </c>
      <c r="I168" s="15"/>
      <c r="J168" s="16"/>
      <c r="K168" s="67">
        <v>1169350000000000000</v>
      </c>
      <c r="L168" s="68">
        <v>43712.98564814815</v>
      </c>
      <c r="M168" s="37">
        <v>1</v>
      </c>
      <c r="N168" s="37">
        <v>0</v>
      </c>
      <c r="O168" s="37">
        <v>0</v>
      </c>
      <c r="P168" s="37">
        <v>0</v>
      </c>
      <c r="Q168" s="37">
        <v>0</v>
      </c>
      <c r="R168" s="63"/>
      <c r="S168" s="63"/>
      <c r="T168" s="63"/>
      <c r="U168" s="63"/>
      <c r="V168" s="63" t="s">
        <v>22845</v>
      </c>
      <c r="W168" s="63"/>
      <c r="X168" s="66" t="s">
        <v>22846</v>
      </c>
      <c r="Y168" s="37">
        <v>386801362</v>
      </c>
      <c r="Z168" s="39" t="s">
        <v>22847</v>
      </c>
      <c r="AA168" s="63"/>
      <c r="AB168" s="68">
        <v>40824.122349537036</v>
      </c>
      <c r="AC168" s="63"/>
      <c r="AD168" s="66"/>
      <c r="AE168" s="63"/>
      <c r="AF168" s="37">
        <v>17227</v>
      </c>
      <c r="AG168" s="37">
        <v>364</v>
      </c>
      <c r="AH168" s="37">
        <v>1107</v>
      </c>
      <c r="AI168" s="37">
        <v>14889</v>
      </c>
      <c r="AJ168" s="63"/>
    </row>
    <row x14ac:dyDescent="0.25" r="169" customHeight="1" ht="18">
      <c r="A169" s="1" t="s">
        <v>22848</v>
      </c>
      <c r="B169" s="33" t="s">
        <v>22849</v>
      </c>
      <c r="C169" s="13" t="s">
        <v>35</v>
      </c>
      <c r="D169" s="14" t="s">
        <v>235</v>
      </c>
      <c r="E169" s="13" t="s">
        <v>35</v>
      </c>
      <c r="F169" s="14" t="s">
        <v>235</v>
      </c>
      <c r="G169" s="13" t="s">
        <v>35</v>
      </c>
      <c r="H169" s="14" t="s">
        <v>235</v>
      </c>
      <c r="I169" s="15"/>
      <c r="J169" s="16"/>
      <c r="K169" s="67">
        <v>1169350000000000000</v>
      </c>
      <c r="L169" s="68">
        <v>43712.98452546296</v>
      </c>
      <c r="M169" s="37">
        <v>3</v>
      </c>
      <c r="N169" s="37">
        <v>0</v>
      </c>
      <c r="O169" s="37">
        <v>0</v>
      </c>
      <c r="P169" s="37">
        <v>0</v>
      </c>
      <c r="Q169" s="37">
        <v>0</v>
      </c>
      <c r="R169" s="63"/>
      <c r="S169" s="63"/>
      <c r="T169" s="63"/>
      <c r="U169" s="63"/>
      <c r="V169" s="63" t="s">
        <v>22850</v>
      </c>
      <c r="W169" s="63"/>
      <c r="X169" s="66" t="s">
        <v>22851</v>
      </c>
      <c r="Y169" s="69">
        <v>1160220000000000000</v>
      </c>
      <c r="Z169" s="39" t="s">
        <v>22852</v>
      </c>
      <c r="AA169" s="63"/>
      <c r="AB169" s="68">
        <v>43687.78870370371</v>
      </c>
      <c r="AC169" s="63"/>
      <c r="AD169" s="66" t="s">
        <v>72</v>
      </c>
      <c r="AE169" s="63"/>
      <c r="AF169" s="37">
        <v>10</v>
      </c>
      <c r="AG169" s="37">
        <v>59</v>
      </c>
      <c r="AH169" s="37">
        <v>89</v>
      </c>
      <c r="AI169" s="37">
        <v>92</v>
      </c>
      <c r="AJ169" s="63"/>
    </row>
    <row x14ac:dyDescent="0.25" r="170" customHeight="1" ht="18">
      <c r="A170" s="1" t="s">
        <v>22853</v>
      </c>
      <c r="B170" s="33" t="s">
        <v>22854</v>
      </c>
      <c r="C170" s="13" t="s">
        <v>44</v>
      </c>
      <c r="D170" s="16"/>
      <c r="E170" s="13" t="s">
        <v>44</v>
      </c>
      <c r="F170" s="16"/>
      <c r="G170" s="13" t="s">
        <v>44</v>
      </c>
      <c r="H170" s="16"/>
      <c r="I170" s="15"/>
      <c r="J170" s="16"/>
      <c r="K170" s="67">
        <v>1169350000000000000</v>
      </c>
      <c r="L170" s="68">
        <v>43712.9812962963</v>
      </c>
      <c r="M170" s="37">
        <v>1</v>
      </c>
      <c r="N170" s="37">
        <v>0</v>
      </c>
      <c r="O170" s="37">
        <v>0</v>
      </c>
      <c r="P170" s="37">
        <v>0</v>
      </c>
      <c r="Q170" s="37">
        <v>0</v>
      </c>
      <c r="R170" s="63"/>
      <c r="S170" s="63"/>
      <c r="T170" s="63"/>
      <c r="U170" s="63"/>
      <c r="V170" s="63" t="s">
        <v>22855</v>
      </c>
      <c r="W170" s="63"/>
      <c r="X170" s="66" t="s">
        <v>22856</v>
      </c>
      <c r="Y170" s="67">
        <v>786880000000000000</v>
      </c>
      <c r="Z170" s="63" t="s">
        <v>22857</v>
      </c>
      <c r="AA170" s="63"/>
      <c r="AB170" s="68">
        <v>42657.572384259256</v>
      </c>
      <c r="AC170" s="63"/>
      <c r="AD170" s="66" t="s">
        <v>1003</v>
      </c>
      <c r="AE170" s="63"/>
      <c r="AF170" s="37">
        <v>2059</v>
      </c>
      <c r="AG170" s="37">
        <v>83</v>
      </c>
      <c r="AH170" s="37">
        <v>227</v>
      </c>
      <c r="AI170" s="37">
        <v>694</v>
      </c>
      <c r="AJ170" s="63"/>
    </row>
    <row x14ac:dyDescent="0.25" r="171" customHeight="1" ht="18">
      <c r="A171" s="1" t="s">
        <v>22858</v>
      </c>
      <c r="B171" s="33" t="s">
        <v>22859</v>
      </c>
      <c r="C171" s="13" t="s">
        <v>44</v>
      </c>
      <c r="D171" s="16"/>
      <c r="E171" s="13" t="s">
        <v>44</v>
      </c>
      <c r="F171" s="16"/>
      <c r="G171" s="13" t="s">
        <v>44</v>
      </c>
      <c r="H171" s="16"/>
      <c r="I171" s="15"/>
      <c r="J171" s="16"/>
      <c r="K171" s="67">
        <v>1169350000000000000</v>
      </c>
      <c r="L171" s="68">
        <v>43712.97976851852</v>
      </c>
      <c r="M171" s="37">
        <v>7</v>
      </c>
      <c r="N171" s="37">
        <v>0</v>
      </c>
      <c r="O171" s="37">
        <v>0</v>
      </c>
      <c r="P171" s="37">
        <v>0</v>
      </c>
      <c r="Q171" s="37">
        <v>0</v>
      </c>
      <c r="R171" s="63"/>
      <c r="S171" s="63"/>
      <c r="T171" s="63"/>
      <c r="U171" s="63"/>
      <c r="V171" s="63" t="s">
        <v>22860</v>
      </c>
      <c r="W171" s="63"/>
      <c r="X171" s="66" t="s">
        <v>22861</v>
      </c>
      <c r="Y171" s="67">
        <v>1092100000000000000</v>
      </c>
      <c r="Z171" s="63" t="s">
        <v>22862</v>
      </c>
      <c r="AA171" s="20" t="s">
        <v>22863</v>
      </c>
      <c r="AB171" s="68">
        <v>43499.83023148148</v>
      </c>
      <c r="AC171" s="63"/>
      <c r="AD171" s="66" t="s">
        <v>22864</v>
      </c>
      <c r="AE171" s="63"/>
      <c r="AF171" s="37">
        <v>9621</v>
      </c>
      <c r="AG171" s="37">
        <v>647</v>
      </c>
      <c r="AH171" s="37">
        <v>697</v>
      </c>
      <c r="AI171" s="37">
        <v>46480</v>
      </c>
      <c r="AJ171" s="63"/>
    </row>
    <row x14ac:dyDescent="0.25" r="172" customHeight="1" ht="18">
      <c r="A172" s="1" t="s">
        <v>13035</v>
      </c>
      <c r="B172" s="33" t="s">
        <v>22865</v>
      </c>
      <c r="C172" s="13" t="s">
        <v>44</v>
      </c>
      <c r="D172" s="16"/>
      <c r="E172" s="13" t="s">
        <v>44</v>
      </c>
      <c r="F172" s="16"/>
      <c r="G172" s="13" t="s">
        <v>44</v>
      </c>
      <c r="H172" s="16"/>
      <c r="I172" s="15"/>
      <c r="J172" s="16"/>
      <c r="K172" s="67">
        <v>1169350000000000000</v>
      </c>
      <c r="L172" s="68">
        <v>43712.977488425924</v>
      </c>
      <c r="M172" s="37">
        <v>4</v>
      </c>
      <c r="N172" s="37">
        <v>0</v>
      </c>
      <c r="O172" s="37">
        <v>0</v>
      </c>
      <c r="P172" s="37">
        <v>0</v>
      </c>
      <c r="Q172" s="37">
        <v>0</v>
      </c>
      <c r="R172" s="63"/>
      <c r="S172" s="63"/>
      <c r="T172" s="63"/>
      <c r="U172" s="63"/>
      <c r="V172" s="63" t="s">
        <v>22866</v>
      </c>
      <c r="W172" s="63"/>
      <c r="X172" s="66" t="s">
        <v>22867</v>
      </c>
      <c r="Y172" s="67">
        <v>1163530000000000000</v>
      </c>
      <c r="Z172" s="63" t="s">
        <v>22868</v>
      </c>
      <c r="AA172" s="20" t="s">
        <v>22869</v>
      </c>
      <c r="AB172" s="68">
        <v>43696.922951388886</v>
      </c>
      <c r="AC172" s="63"/>
      <c r="AD172" s="66" t="s">
        <v>1704</v>
      </c>
      <c r="AE172" s="63"/>
      <c r="AF172" s="37">
        <v>92</v>
      </c>
      <c r="AG172" s="37">
        <v>41</v>
      </c>
      <c r="AH172" s="37">
        <v>34</v>
      </c>
      <c r="AI172" s="37">
        <v>229</v>
      </c>
      <c r="AJ172" s="63"/>
    </row>
    <row x14ac:dyDescent="0.25" r="173" customHeight="1" ht="18">
      <c r="A173" s="1" t="s">
        <v>8681</v>
      </c>
      <c r="B173" s="33" t="s">
        <v>22870</v>
      </c>
      <c r="C173" s="13" t="s">
        <v>44</v>
      </c>
      <c r="D173" s="16"/>
      <c r="E173" s="13" t="s">
        <v>44</v>
      </c>
      <c r="F173" s="16"/>
      <c r="G173" s="13" t="s">
        <v>44</v>
      </c>
      <c r="H173" s="16"/>
      <c r="I173" s="15"/>
      <c r="J173" s="16"/>
      <c r="K173" s="67">
        <v>1169340000000000000</v>
      </c>
      <c r="L173" s="68">
        <v>43712.96927083333</v>
      </c>
      <c r="M173" s="37">
        <v>39</v>
      </c>
      <c r="N173" s="37">
        <v>0</v>
      </c>
      <c r="O173" s="37">
        <v>0</v>
      </c>
      <c r="P173" s="37">
        <v>0</v>
      </c>
      <c r="Q173" s="37">
        <v>0</v>
      </c>
      <c r="R173" s="63"/>
      <c r="S173" s="63"/>
      <c r="T173" s="63"/>
      <c r="U173" s="63"/>
      <c r="V173" s="63" t="s">
        <v>22871</v>
      </c>
      <c r="W173" s="63"/>
      <c r="X173" s="66" t="s">
        <v>22872</v>
      </c>
      <c r="Y173" s="67">
        <v>1120430000000000000</v>
      </c>
      <c r="Z173" s="39" t="s">
        <v>22873</v>
      </c>
      <c r="AA173" s="63"/>
      <c r="AB173" s="68">
        <v>43577.98065972222</v>
      </c>
      <c r="AC173" s="63"/>
      <c r="AD173" s="66" t="s">
        <v>22874</v>
      </c>
      <c r="AE173" s="63"/>
      <c r="AF173" s="37">
        <v>2707</v>
      </c>
      <c r="AG173" s="37">
        <v>604</v>
      </c>
      <c r="AH173" s="37">
        <v>503</v>
      </c>
      <c r="AI173" s="37">
        <v>5314</v>
      </c>
      <c r="AJ173" s="63"/>
    </row>
    <row x14ac:dyDescent="0.25" r="174" customHeight="1" ht="18">
      <c r="A174" s="1" t="s">
        <v>22875</v>
      </c>
      <c r="B174" s="33" t="s">
        <v>22876</v>
      </c>
      <c r="C174" s="13" t="s">
        <v>44</v>
      </c>
      <c r="D174" s="16"/>
      <c r="E174" s="13" t="s">
        <v>44</v>
      </c>
      <c r="F174" s="16"/>
      <c r="G174" s="13" t="s">
        <v>44</v>
      </c>
      <c r="H174" s="16"/>
      <c r="I174" s="15"/>
      <c r="J174" s="16"/>
      <c r="K174" s="67">
        <v>1169340000000000000</v>
      </c>
      <c r="L174" s="68">
        <v>43712.96728009259</v>
      </c>
      <c r="M174" s="37">
        <v>3</v>
      </c>
      <c r="N174" s="37">
        <v>0</v>
      </c>
      <c r="O174" s="37">
        <v>0</v>
      </c>
      <c r="P174" s="37">
        <v>0</v>
      </c>
      <c r="Q174" s="37">
        <v>0</v>
      </c>
      <c r="R174" s="63"/>
      <c r="S174" s="63"/>
      <c r="T174" s="63"/>
      <c r="U174" s="63"/>
      <c r="V174" s="63" t="s">
        <v>22877</v>
      </c>
      <c r="W174" s="63"/>
      <c r="X174" s="66" t="s">
        <v>22878</v>
      </c>
      <c r="Y174" s="41">
        <v>563468714</v>
      </c>
      <c r="Z174" s="39" t="s">
        <v>22879</v>
      </c>
      <c r="AA174" s="63"/>
      <c r="AB174" s="68">
        <v>41025.400868055556</v>
      </c>
      <c r="AC174" s="63"/>
      <c r="AD174" s="66" t="s">
        <v>1003</v>
      </c>
      <c r="AE174" s="63"/>
      <c r="AF174" s="37">
        <v>7316</v>
      </c>
      <c r="AG174" s="37">
        <v>549</v>
      </c>
      <c r="AH174" s="37">
        <v>387</v>
      </c>
      <c r="AI174" s="37">
        <v>17408</v>
      </c>
      <c r="AJ174" s="63"/>
    </row>
    <row x14ac:dyDescent="0.25" r="175" customHeight="1" ht="18">
      <c r="A175" s="1" t="s">
        <v>22880</v>
      </c>
      <c r="B175" s="33" t="s">
        <v>22881</v>
      </c>
      <c r="C175" s="13" t="s">
        <v>44</v>
      </c>
      <c r="D175" s="16"/>
      <c r="E175" s="13" t="s">
        <v>44</v>
      </c>
      <c r="F175" s="16"/>
      <c r="G175" s="13" t="s">
        <v>44</v>
      </c>
      <c r="H175" s="16"/>
      <c r="I175" s="15"/>
      <c r="J175" s="16"/>
      <c r="K175" s="67">
        <v>1169340000000000000</v>
      </c>
      <c r="L175" s="68">
        <v>43712.960324074076</v>
      </c>
      <c r="M175" s="37">
        <v>0</v>
      </c>
      <c r="N175" s="37">
        <v>0</v>
      </c>
      <c r="O175" s="37">
        <v>0</v>
      </c>
      <c r="P175" s="37">
        <v>0</v>
      </c>
      <c r="Q175" s="37">
        <v>0</v>
      </c>
      <c r="R175" s="63"/>
      <c r="S175" s="63"/>
      <c r="T175" s="63"/>
      <c r="U175" s="63"/>
      <c r="V175" s="63" t="s">
        <v>22349</v>
      </c>
      <c r="W175" s="63"/>
      <c r="X175" s="66" t="s">
        <v>22349</v>
      </c>
      <c r="Y175" s="37">
        <v>365732315</v>
      </c>
      <c r="Z175" s="63" t="s">
        <v>22350</v>
      </c>
      <c r="AA175" s="20" t="s">
        <v>22351</v>
      </c>
      <c r="AB175" s="68">
        <v>40787.11818287037</v>
      </c>
      <c r="AC175" s="63"/>
      <c r="AD175" s="66" t="s">
        <v>7011</v>
      </c>
      <c r="AE175" s="63"/>
      <c r="AF175" s="37">
        <v>64572</v>
      </c>
      <c r="AG175" s="37">
        <v>2364</v>
      </c>
      <c r="AH175" s="37">
        <v>5463</v>
      </c>
      <c r="AI175" s="37">
        <v>186</v>
      </c>
      <c r="AJ175" s="63"/>
    </row>
    <row x14ac:dyDescent="0.25" r="176" customHeight="1" ht="18">
      <c r="A176" s="1" t="s">
        <v>22882</v>
      </c>
      <c r="B176" s="33" t="s">
        <v>22883</v>
      </c>
      <c r="C176" s="13" t="s">
        <v>35</v>
      </c>
      <c r="D176" s="14" t="s">
        <v>1295</v>
      </c>
      <c r="E176" s="13" t="s">
        <v>35</v>
      </c>
      <c r="F176" s="14" t="s">
        <v>1295</v>
      </c>
      <c r="G176" s="13" t="s">
        <v>35</v>
      </c>
      <c r="H176" s="14" t="s">
        <v>1295</v>
      </c>
      <c r="I176" s="15"/>
      <c r="J176" s="16"/>
      <c r="K176" s="67">
        <v>1169340000000000000</v>
      </c>
      <c r="L176" s="68">
        <v>43712.957604166666</v>
      </c>
      <c r="M176" s="37">
        <v>2</v>
      </c>
      <c r="N176" s="37">
        <v>0</v>
      </c>
      <c r="O176" s="37">
        <v>0</v>
      </c>
      <c r="P176" s="37">
        <v>0</v>
      </c>
      <c r="Q176" s="37">
        <v>0</v>
      </c>
      <c r="R176" s="63"/>
      <c r="S176" s="63"/>
      <c r="T176" s="63"/>
      <c r="U176" s="63"/>
      <c r="V176" s="63" t="s">
        <v>22884</v>
      </c>
      <c r="W176" s="63"/>
      <c r="X176" s="66" t="s">
        <v>22885</v>
      </c>
      <c r="Y176" s="67">
        <v>800752000000000000</v>
      </c>
      <c r="Z176" s="63" t="s">
        <v>22886</v>
      </c>
      <c r="AA176" s="63"/>
      <c r="AB176" s="68">
        <v>42695.850810185184</v>
      </c>
      <c r="AC176" s="63"/>
      <c r="AD176" s="66" t="s">
        <v>6467</v>
      </c>
      <c r="AE176" s="63"/>
      <c r="AF176" s="37">
        <v>115</v>
      </c>
      <c r="AG176" s="37">
        <v>129</v>
      </c>
      <c r="AH176" s="37">
        <v>362</v>
      </c>
      <c r="AI176" s="37">
        <v>3202</v>
      </c>
      <c r="AJ176" s="63"/>
    </row>
    <row x14ac:dyDescent="0.25" r="177" customHeight="1" ht="18">
      <c r="A177" s="1" t="s">
        <v>6586</v>
      </c>
      <c r="B177" s="33" t="s">
        <v>22887</v>
      </c>
      <c r="C177" s="13" t="s">
        <v>44</v>
      </c>
      <c r="D177" s="16"/>
      <c r="E177" s="13" t="s">
        <v>44</v>
      </c>
      <c r="F177" s="16"/>
      <c r="G177" s="13" t="s">
        <v>44</v>
      </c>
      <c r="H177" s="16"/>
      <c r="I177" s="15"/>
      <c r="J177" s="16"/>
      <c r="K177" s="67">
        <v>1169340000000000000</v>
      </c>
      <c r="L177" s="68">
        <v>43712.953576388885</v>
      </c>
      <c r="M177" s="37">
        <v>9</v>
      </c>
      <c r="N177" s="37">
        <v>0</v>
      </c>
      <c r="O177" s="37">
        <v>0</v>
      </c>
      <c r="P177" s="37">
        <v>0</v>
      </c>
      <c r="Q177" s="37">
        <v>0</v>
      </c>
      <c r="R177" s="63"/>
      <c r="S177" s="63"/>
      <c r="T177" s="63"/>
      <c r="U177" s="63"/>
      <c r="V177" s="63" t="s">
        <v>22888</v>
      </c>
      <c r="W177" s="63"/>
      <c r="X177" s="66" t="s">
        <v>9234</v>
      </c>
      <c r="Y177" s="67">
        <v>1082550000000000000</v>
      </c>
      <c r="Z177" s="39" t="s">
        <v>22889</v>
      </c>
      <c r="AA177" s="63"/>
      <c r="AB177" s="68">
        <v>43473.47766203704</v>
      </c>
      <c r="AC177" s="63"/>
      <c r="AD177" s="66" t="s">
        <v>13132</v>
      </c>
      <c r="AE177" s="63"/>
      <c r="AF177" s="37">
        <v>951</v>
      </c>
      <c r="AG177" s="37">
        <v>171</v>
      </c>
      <c r="AH177" s="37">
        <v>94</v>
      </c>
      <c r="AI177" s="37">
        <v>10553</v>
      </c>
      <c r="AJ177" s="63"/>
    </row>
    <row x14ac:dyDescent="0.25" r="178" customHeight="1" ht="18">
      <c r="A178" s="1" t="s">
        <v>14099</v>
      </c>
      <c r="B178" s="33" t="s">
        <v>22890</v>
      </c>
      <c r="C178" s="13" t="s">
        <v>44</v>
      </c>
      <c r="D178" s="16"/>
      <c r="E178" s="13" t="s">
        <v>44</v>
      </c>
      <c r="F178" s="16"/>
      <c r="G178" s="13" t="s">
        <v>44</v>
      </c>
      <c r="H178" s="16"/>
      <c r="I178" s="15"/>
      <c r="J178" s="16"/>
      <c r="K178" s="67">
        <v>1169330000000000000</v>
      </c>
      <c r="L178" s="68">
        <v>43712.93912037037</v>
      </c>
      <c r="M178" s="37">
        <v>0</v>
      </c>
      <c r="N178" s="37">
        <v>0</v>
      </c>
      <c r="O178" s="37">
        <v>0</v>
      </c>
      <c r="P178" s="37">
        <v>0</v>
      </c>
      <c r="Q178" s="37">
        <v>0</v>
      </c>
      <c r="R178" s="63"/>
      <c r="S178" s="63"/>
      <c r="T178" s="63"/>
      <c r="U178" s="63"/>
      <c r="V178" s="63" t="s">
        <v>22891</v>
      </c>
      <c r="W178" s="63"/>
      <c r="X178" s="66" t="s">
        <v>22892</v>
      </c>
      <c r="Y178" s="69">
        <v>1080180000000000000</v>
      </c>
      <c r="Z178" s="39" t="s">
        <v>22893</v>
      </c>
      <c r="AA178" s="63"/>
      <c r="AB178" s="68">
        <v>43466.926782407405</v>
      </c>
      <c r="AC178" s="63"/>
      <c r="AD178" s="66" t="s">
        <v>22894</v>
      </c>
      <c r="AE178" s="63"/>
      <c r="AF178" s="37">
        <v>545</v>
      </c>
      <c r="AG178" s="37">
        <v>39</v>
      </c>
      <c r="AH178" s="37">
        <v>480</v>
      </c>
      <c r="AI178" s="37">
        <v>302</v>
      </c>
      <c r="AJ178" s="63"/>
    </row>
    <row x14ac:dyDescent="0.25" r="179" customHeight="1" ht="18">
      <c r="A179" s="1" t="s">
        <v>3855</v>
      </c>
      <c r="B179" s="33" t="s">
        <v>22895</v>
      </c>
      <c r="C179" s="13" t="s">
        <v>44</v>
      </c>
      <c r="D179" s="16"/>
      <c r="E179" s="13" t="s">
        <v>44</v>
      </c>
      <c r="F179" s="16"/>
      <c r="G179" s="13" t="s">
        <v>44</v>
      </c>
      <c r="H179" s="16"/>
      <c r="I179" s="15"/>
      <c r="J179" s="16"/>
      <c r="K179" s="67">
        <v>1169330000000000000</v>
      </c>
      <c r="L179" s="68">
        <v>43712.93896990741</v>
      </c>
      <c r="M179" s="37">
        <v>7</v>
      </c>
      <c r="N179" s="37">
        <v>0</v>
      </c>
      <c r="O179" s="37">
        <v>0</v>
      </c>
      <c r="P179" s="37">
        <v>0</v>
      </c>
      <c r="Q179" s="37">
        <v>0</v>
      </c>
      <c r="R179" s="63"/>
      <c r="S179" s="63"/>
      <c r="T179" s="63"/>
      <c r="U179" s="63"/>
      <c r="V179" s="63" t="s">
        <v>22896</v>
      </c>
      <c r="W179" s="63"/>
      <c r="X179" s="66" t="s">
        <v>22897</v>
      </c>
      <c r="Y179" s="37">
        <v>567221243</v>
      </c>
      <c r="Z179" s="63"/>
      <c r="AA179" s="20" t="s">
        <v>22898</v>
      </c>
      <c r="AB179" s="68">
        <v>41029.72513888889</v>
      </c>
      <c r="AC179" s="63"/>
      <c r="AD179" s="66" t="s">
        <v>72</v>
      </c>
      <c r="AE179" s="63"/>
      <c r="AF179" s="37">
        <v>19129</v>
      </c>
      <c r="AG179" s="37">
        <v>1447</v>
      </c>
      <c r="AH179" s="37">
        <v>300</v>
      </c>
      <c r="AI179" s="37">
        <v>37876</v>
      </c>
      <c r="AJ179" s="63"/>
    </row>
    <row x14ac:dyDescent="0.25" r="180" customHeight="1" ht="18">
      <c r="A180" s="1" t="s">
        <v>22899</v>
      </c>
      <c r="B180" s="33" t="s">
        <v>22900</v>
      </c>
      <c r="C180" s="13" t="s">
        <v>44</v>
      </c>
      <c r="D180" s="16"/>
      <c r="E180" s="13" t="s">
        <v>44</v>
      </c>
      <c r="F180" s="16"/>
      <c r="G180" s="13" t="s">
        <v>44</v>
      </c>
      <c r="H180" s="16"/>
      <c r="I180" s="15"/>
      <c r="J180" s="16"/>
      <c r="K180" s="67">
        <v>1169330000000000000</v>
      </c>
      <c r="L180" s="68">
        <v>43712.93791666667</v>
      </c>
      <c r="M180" s="37">
        <v>0</v>
      </c>
      <c r="N180" s="37">
        <v>0</v>
      </c>
      <c r="O180" s="37">
        <v>0</v>
      </c>
      <c r="P180" s="37">
        <v>0</v>
      </c>
      <c r="Q180" s="37">
        <v>0</v>
      </c>
      <c r="R180" s="63"/>
      <c r="S180" s="63"/>
      <c r="T180" s="63"/>
      <c r="U180" s="63"/>
      <c r="V180" s="63" t="s">
        <v>22901</v>
      </c>
      <c r="W180" s="63"/>
      <c r="X180" s="66" t="s">
        <v>22902</v>
      </c>
      <c r="Y180" s="67">
        <v>926868000000000000</v>
      </c>
      <c r="Z180" s="63" t="s">
        <v>22903</v>
      </c>
      <c r="AA180" s="20" t="s">
        <v>22904</v>
      </c>
      <c r="AB180" s="68">
        <v>43043.864340277774</v>
      </c>
      <c r="AC180" s="63"/>
      <c r="AD180" s="66" t="s">
        <v>100</v>
      </c>
      <c r="AE180" s="63"/>
      <c r="AF180" s="37">
        <v>235</v>
      </c>
      <c r="AG180" s="37">
        <v>56</v>
      </c>
      <c r="AH180" s="37">
        <v>679</v>
      </c>
      <c r="AI180" s="37">
        <v>529</v>
      </c>
      <c r="AJ180" s="63"/>
    </row>
    <row x14ac:dyDescent="0.25" r="181" customHeight="1" ht="18">
      <c r="A181" s="1" t="s">
        <v>22905</v>
      </c>
      <c r="B181" s="33" t="s">
        <v>22906</v>
      </c>
      <c r="C181" s="13" t="s">
        <v>44</v>
      </c>
      <c r="D181" s="16"/>
      <c r="E181" s="13" t="s">
        <v>44</v>
      </c>
      <c r="F181" s="16"/>
      <c r="G181" s="13" t="s">
        <v>44</v>
      </c>
      <c r="H181" s="16"/>
      <c r="I181" s="15"/>
      <c r="J181" s="16"/>
      <c r="K181" s="67">
        <v>1169330000000000000</v>
      </c>
      <c r="L181" s="68">
        <v>43712.937743055554</v>
      </c>
      <c r="M181" s="37">
        <v>2</v>
      </c>
      <c r="N181" s="37">
        <v>0</v>
      </c>
      <c r="O181" s="37">
        <v>0</v>
      </c>
      <c r="P181" s="37">
        <v>0</v>
      </c>
      <c r="Q181" s="37">
        <v>0</v>
      </c>
      <c r="R181" s="63"/>
      <c r="S181" s="63"/>
      <c r="T181" s="63"/>
      <c r="U181" s="63"/>
      <c r="V181" s="63" t="s">
        <v>22907</v>
      </c>
      <c r="W181" s="63"/>
      <c r="X181" s="66" t="s">
        <v>22908</v>
      </c>
      <c r="Y181" s="37">
        <v>2317326980</v>
      </c>
      <c r="Z181" s="39"/>
      <c r="AA181" s="63"/>
      <c r="AB181" s="68">
        <v>41668.807962962965</v>
      </c>
      <c r="AC181" s="63"/>
      <c r="AD181" s="66"/>
      <c r="AE181" s="63"/>
      <c r="AF181" s="37">
        <v>714</v>
      </c>
      <c r="AG181" s="37">
        <v>15</v>
      </c>
      <c r="AH181" s="37">
        <v>159</v>
      </c>
      <c r="AI181" s="37">
        <v>0</v>
      </c>
      <c r="AJ181" s="63"/>
    </row>
    <row x14ac:dyDescent="0.25" r="182" customHeight="1" ht="18">
      <c r="A182" s="1" t="s">
        <v>22909</v>
      </c>
      <c r="B182" s="33" t="s">
        <v>22910</v>
      </c>
      <c r="C182" s="13" t="s">
        <v>44</v>
      </c>
      <c r="D182" s="16"/>
      <c r="E182" s="13" t="s">
        <v>44</v>
      </c>
      <c r="F182" s="16"/>
      <c r="G182" s="13" t="s">
        <v>44</v>
      </c>
      <c r="H182" s="16"/>
      <c r="I182" s="15"/>
      <c r="J182" s="16"/>
      <c r="K182" s="67">
        <v>1169330000000000000</v>
      </c>
      <c r="L182" s="68">
        <v>43712.933958333335</v>
      </c>
      <c r="M182" s="37">
        <v>1</v>
      </c>
      <c r="N182" s="37">
        <v>0</v>
      </c>
      <c r="O182" s="37">
        <v>0</v>
      </c>
      <c r="P182" s="37">
        <v>0</v>
      </c>
      <c r="Q182" s="37">
        <v>0</v>
      </c>
      <c r="R182" s="63"/>
      <c r="S182" s="63"/>
      <c r="T182" s="63"/>
      <c r="U182" s="63"/>
      <c r="V182" s="63" t="s">
        <v>22911</v>
      </c>
      <c r="W182" s="63"/>
      <c r="X182" s="66" t="s">
        <v>22912</v>
      </c>
      <c r="Y182" s="69">
        <v>1109860000000000000</v>
      </c>
      <c r="Z182" s="39" t="s">
        <v>22913</v>
      </c>
      <c r="AA182" s="63"/>
      <c r="AB182" s="68">
        <v>43548.82061342592</v>
      </c>
      <c r="AC182" s="63"/>
      <c r="AD182" s="66"/>
      <c r="AE182" s="63"/>
      <c r="AF182" s="37">
        <v>1882</v>
      </c>
      <c r="AG182" s="37">
        <v>229</v>
      </c>
      <c r="AH182" s="37">
        <v>453</v>
      </c>
      <c r="AI182" s="37">
        <v>6173</v>
      </c>
      <c r="AJ182" s="63"/>
    </row>
    <row x14ac:dyDescent="0.25" r="183" customHeight="1" ht="18">
      <c r="A183" s="1" t="s">
        <v>22914</v>
      </c>
      <c r="B183" s="33" t="s">
        <v>22915</v>
      </c>
      <c r="C183" s="13" t="s">
        <v>44</v>
      </c>
      <c r="D183" s="124"/>
      <c r="E183" s="13" t="s">
        <v>44</v>
      </c>
      <c r="F183" s="124"/>
      <c r="G183" s="13" t="s">
        <v>44</v>
      </c>
      <c r="H183" s="124"/>
      <c r="I183" s="15"/>
      <c r="J183" s="16"/>
      <c r="K183" s="67">
        <v>1169330000000000000</v>
      </c>
      <c r="L183" s="68">
        <v>43712.930752314816</v>
      </c>
      <c r="M183" s="37">
        <v>8</v>
      </c>
      <c r="N183" s="37">
        <v>0</v>
      </c>
      <c r="O183" s="37">
        <v>0</v>
      </c>
      <c r="P183" s="37">
        <v>0</v>
      </c>
      <c r="Q183" s="37">
        <v>0</v>
      </c>
      <c r="R183" s="63"/>
      <c r="S183" s="63"/>
      <c r="T183" s="63"/>
      <c r="U183" s="63"/>
      <c r="V183" s="63" t="s">
        <v>22916</v>
      </c>
      <c r="W183" s="63"/>
      <c r="X183" s="66" t="s">
        <v>22917</v>
      </c>
      <c r="Y183" s="41">
        <v>3191979135</v>
      </c>
      <c r="Z183" s="39" t="s">
        <v>22918</v>
      </c>
      <c r="AA183" s="63"/>
      <c r="AB183" s="68">
        <v>42115.91599537037</v>
      </c>
      <c r="AC183" s="63"/>
      <c r="AD183" s="66" t="s">
        <v>22919</v>
      </c>
      <c r="AE183" s="63"/>
      <c r="AF183" s="37">
        <v>50176</v>
      </c>
      <c r="AG183" s="37">
        <v>2024</v>
      </c>
      <c r="AH183" s="37">
        <v>338</v>
      </c>
      <c r="AI183" s="37">
        <v>81905</v>
      </c>
      <c r="AJ183" s="63"/>
    </row>
    <row x14ac:dyDescent="0.25" r="184" customHeight="1" ht="18">
      <c r="A184" s="1" t="s">
        <v>8717</v>
      </c>
      <c r="B184" s="33" t="s">
        <v>22920</v>
      </c>
      <c r="C184" s="13" t="s">
        <v>44</v>
      </c>
      <c r="D184" s="16"/>
      <c r="E184" s="13" t="s">
        <v>44</v>
      </c>
      <c r="F184" s="16"/>
      <c r="G184" s="13" t="s">
        <v>44</v>
      </c>
      <c r="H184" s="16"/>
      <c r="I184" s="15"/>
      <c r="J184" s="16"/>
      <c r="K184" s="67">
        <v>1169330000000000000</v>
      </c>
      <c r="L184" s="68">
        <v>43712.91947916667</v>
      </c>
      <c r="M184" s="37">
        <v>0</v>
      </c>
      <c r="N184" s="37">
        <v>0</v>
      </c>
      <c r="O184" s="37">
        <v>0</v>
      </c>
      <c r="P184" s="37">
        <v>0</v>
      </c>
      <c r="Q184" s="37">
        <v>0</v>
      </c>
      <c r="R184" s="63"/>
      <c r="S184" s="63"/>
      <c r="T184" s="63"/>
      <c r="U184" s="63"/>
      <c r="V184" s="63" t="s">
        <v>22921</v>
      </c>
      <c r="W184" s="63"/>
      <c r="X184" s="66" t="s">
        <v>22922</v>
      </c>
      <c r="Y184" s="37">
        <v>2189297392</v>
      </c>
      <c r="Z184" s="63" t="s">
        <v>11903</v>
      </c>
      <c r="AA184" s="63"/>
      <c r="AB184" s="68">
        <v>41598.98284722222</v>
      </c>
      <c r="AC184" s="63"/>
      <c r="AD184" s="66"/>
      <c r="AE184" s="63"/>
      <c r="AF184" s="37">
        <v>2568</v>
      </c>
      <c r="AG184" s="37">
        <v>54</v>
      </c>
      <c r="AH184" s="37">
        <v>104</v>
      </c>
      <c r="AI184" s="37">
        <v>591</v>
      </c>
      <c r="AJ184" s="63"/>
    </row>
    <row x14ac:dyDescent="0.25" r="185" customHeight="1" ht="18">
      <c r="A185" s="1" t="s">
        <v>5503</v>
      </c>
      <c r="B185" s="33" t="s">
        <v>22923</v>
      </c>
      <c r="C185" s="13" t="s">
        <v>44</v>
      </c>
      <c r="D185" s="16"/>
      <c r="E185" s="13" t="s">
        <v>44</v>
      </c>
      <c r="F185" s="16"/>
      <c r="G185" s="13" t="s">
        <v>44</v>
      </c>
      <c r="H185" s="16"/>
      <c r="I185" s="15"/>
      <c r="J185" s="16"/>
      <c r="K185" s="67">
        <v>1169320000000000000</v>
      </c>
      <c r="L185" s="68">
        <v>43712.91422453704</v>
      </c>
      <c r="M185" s="37">
        <v>3</v>
      </c>
      <c r="N185" s="37">
        <v>0</v>
      </c>
      <c r="O185" s="37">
        <v>0</v>
      </c>
      <c r="P185" s="37">
        <v>0</v>
      </c>
      <c r="Q185" s="37">
        <v>0</v>
      </c>
      <c r="R185" s="63"/>
      <c r="S185" s="63"/>
      <c r="T185" s="63"/>
      <c r="U185" s="63"/>
      <c r="V185" s="63" t="s">
        <v>22924</v>
      </c>
      <c r="W185" s="63"/>
      <c r="X185" s="66" t="s">
        <v>22925</v>
      </c>
      <c r="Y185" s="37">
        <v>269776365</v>
      </c>
      <c r="Z185" s="39" t="s">
        <v>22926</v>
      </c>
      <c r="AA185" s="20" t="s">
        <v>22927</v>
      </c>
      <c r="AB185" s="68">
        <v>40623.6528587963</v>
      </c>
      <c r="AC185" s="63"/>
      <c r="AD185" s="66" t="s">
        <v>16235</v>
      </c>
      <c r="AE185" s="63"/>
      <c r="AF185" s="37">
        <v>469</v>
      </c>
      <c r="AG185" s="37">
        <v>65</v>
      </c>
      <c r="AH185" s="37">
        <v>36</v>
      </c>
      <c r="AI185" s="37">
        <v>913</v>
      </c>
      <c r="AJ185" s="63"/>
    </row>
    <row x14ac:dyDescent="0.25" r="186" customHeight="1" ht="18">
      <c r="A186" s="1" t="s">
        <v>22928</v>
      </c>
      <c r="B186" s="33" t="s">
        <v>22929</v>
      </c>
      <c r="C186" s="13" t="s">
        <v>44</v>
      </c>
      <c r="D186" s="16"/>
      <c r="E186" s="13" t="s">
        <v>44</v>
      </c>
      <c r="F186" s="16"/>
      <c r="G186" s="13" t="s">
        <v>44</v>
      </c>
      <c r="H186" s="16"/>
      <c r="I186" s="15"/>
      <c r="J186" s="16"/>
      <c r="K186" s="67">
        <v>1169320000000000000</v>
      </c>
      <c r="L186" s="68">
        <v>43712.91391203704</v>
      </c>
      <c r="M186" s="37">
        <v>1</v>
      </c>
      <c r="N186" s="37">
        <v>0</v>
      </c>
      <c r="O186" s="37">
        <v>0</v>
      </c>
      <c r="P186" s="37">
        <v>0</v>
      </c>
      <c r="Q186" s="37">
        <v>0</v>
      </c>
      <c r="R186" s="63"/>
      <c r="S186" s="63"/>
      <c r="T186" s="63"/>
      <c r="U186" s="63"/>
      <c r="V186" s="63" t="s">
        <v>22930</v>
      </c>
      <c r="W186" s="63"/>
      <c r="X186" s="66" t="s">
        <v>22931</v>
      </c>
      <c r="Y186" s="69">
        <v>900375000000000000</v>
      </c>
      <c r="Z186" s="39" t="s">
        <v>22932</v>
      </c>
      <c r="AA186" s="63"/>
      <c r="AB186" s="68">
        <v>42970.758993055555</v>
      </c>
      <c r="AC186" s="63"/>
      <c r="AD186" s="66"/>
      <c r="AE186" s="63"/>
      <c r="AF186" s="37">
        <v>17635</v>
      </c>
      <c r="AG186" s="37">
        <v>352</v>
      </c>
      <c r="AH186" s="37">
        <v>98</v>
      </c>
      <c r="AI186" s="37">
        <v>65004</v>
      </c>
      <c r="AJ186" s="63"/>
    </row>
    <row x14ac:dyDescent="0.25" r="187" customHeight="1" ht="18">
      <c r="A187" s="1" t="s">
        <v>7478</v>
      </c>
      <c r="B187" s="33" t="s">
        <v>22933</v>
      </c>
      <c r="C187" s="13" t="s">
        <v>44</v>
      </c>
      <c r="D187" s="16"/>
      <c r="E187" s="13" t="s">
        <v>44</v>
      </c>
      <c r="F187" s="16"/>
      <c r="G187" s="13" t="s">
        <v>44</v>
      </c>
      <c r="H187" s="16"/>
      <c r="I187" s="15"/>
      <c r="J187" s="16"/>
      <c r="K187" s="67">
        <v>1169320000000000000</v>
      </c>
      <c r="L187" s="68">
        <v>43712.91133101852</v>
      </c>
      <c r="M187" s="37">
        <v>4</v>
      </c>
      <c r="N187" s="37">
        <v>0</v>
      </c>
      <c r="O187" s="37">
        <v>0</v>
      </c>
      <c r="P187" s="37">
        <v>0</v>
      </c>
      <c r="Q187" s="37">
        <v>0</v>
      </c>
      <c r="R187" s="63"/>
      <c r="S187" s="63"/>
      <c r="T187" s="63"/>
      <c r="U187" s="63"/>
      <c r="V187" s="63" t="s">
        <v>22934</v>
      </c>
      <c r="W187" s="63"/>
      <c r="X187" s="66" t="s">
        <v>22631</v>
      </c>
      <c r="Y187" s="69">
        <v>1130840000000000000</v>
      </c>
      <c r="Z187" s="39" t="s">
        <v>22935</v>
      </c>
      <c r="AA187" s="63"/>
      <c r="AB187" s="68">
        <v>43606.721087962964</v>
      </c>
      <c r="AC187" s="63"/>
      <c r="AD187" s="66" t="s">
        <v>22936</v>
      </c>
      <c r="AE187" s="63"/>
      <c r="AF187" s="37">
        <v>641</v>
      </c>
      <c r="AG187" s="37">
        <v>187</v>
      </c>
      <c r="AH187" s="37">
        <v>171</v>
      </c>
      <c r="AI187" s="37">
        <v>1887</v>
      </c>
      <c r="AJ187" s="63"/>
    </row>
    <row x14ac:dyDescent="0.25" r="188" customHeight="1" ht="18">
      <c r="A188" s="1" t="s">
        <v>8726</v>
      </c>
      <c r="B188" s="33" t="s">
        <v>22937</v>
      </c>
      <c r="C188" s="13" t="s">
        <v>44</v>
      </c>
      <c r="D188" s="16"/>
      <c r="E188" s="13" t="s">
        <v>44</v>
      </c>
      <c r="F188" s="16"/>
      <c r="G188" s="13" t="s">
        <v>44</v>
      </c>
      <c r="H188" s="16"/>
      <c r="I188" s="15"/>
      <c r="J188" s="16"/>
      <c r="K188" s="67">
        <v>1169320000000000000</v>
      </c>
      <c r="L188" s="68">
        <v>43712.90943287037</v>
      </c>
      <c r="M188" s="37">
        <v>3</v>
      </c>
      <c r="N188" s="37">
        <v>0</v>
      </c>
      <c r="O188" s="37">
        <v>0</v>
      </c>
      <c r="P188" s="37">
        <v>0</v>
      </c>
      <c r="Q188" s="37">
        <v>0</v>
      </c>
      <c r="R188" s="63"/>
      <c r="S188" s="63"/>
      <c r="T188" s="63"/>
      <c r="U188" s="63"/>
      <c r="V188" s="63" t="s">
        <v>22938</v>
      </c>
      <c r="W188" s="63"/>
      <c r="X188" s="66" t="s">
        <v>22939</v>
      </c>
      <c r="Y188" s="69">
        <v>787556000000000000</v>
      </c>
      <c r="Z188" s="39" t="s">
        <v>22940</v>
      </c>
      <c r="AA188" s="63"/>
      <c r="AB188" s="68">
        <v>42659.43601851852</v>
      </c>
      <c r="AC188" s="63"/>
      <c r="AD188" s="66"/>
      <c r="AE188" s="63"/>
      <c r="AF188" s="37">
        <v>2268</v>
      </c>
      <c r="AG188" s="37">
        <v>151</v>
      </c>
      <c r="AH188" s="37">
        <v>268</v>
      </c>
      <c r="AI188" s="37">
        <v>41336</v>
      </c>
      <c r="AJ188" s="63"/>
    </row>
    <row x14ac:dyDescent="0.25" r="189" customHeight="1" ht="18">
      <c r="A189" s="1" t="s">
        <v>22941</v>
      </c>
      <c r="B189" s="33" t="s">
        <v>22942</v>
      </c>
      <c r="C189" s="13" t="s">
        <v>44</v>
      </c>
      <c r="D189" s="16"/>
      <c r="E189" s="13" t="s">
        <v>44</v>
      </c>
      <c r="F189" s="16"/>
      <c r="G189" s="13" t="s">
        <v>44</v>
      </c>
      <c r="H189" s="16"/>
      <c r="I189" s="15"/>
      <c r="J189" s="16"/>
      <c r="K189" s="67">
        <v>1169320000000000000</v>
      </c>
      <c r="L189" s="68">
        <v>43712.90491898148</v>
      </c>
      <c r="M189" s="37">
        <v>16</v>
      </c>
      <c r="N189" s="37">
        <v>0</v>
      </c>
      <c r="O189" s="37">
        <v>0</v>
      </c>
      <c r="P189" s="37">
        <v>0</v>
      </c>
      <c r="Q189" s="37">
        <v>0</v>
      </c>
      <c r="R189" s="63"/>
      <c r="S189" s="63"/>
      <c r="T189" s="63"/>
      <c r="U189" s="63"/>
      <c r="V189" s="63" t="s">
        <v>22943</v>
      </c>
      <c r="W189" s="63"/>
      <c r="X189" s="66" t="s">
        <v>22944</v>
      </c>
      <c r="Y189" s="41">
        <v>154199986</v>
      </c>
      <c r="Z189" s="39" t="s">
        <v>22945</v>
      </c>
      <c r="AA189" s="63"/>
      <c r="AB189" s="68">
        <v>40339.86756944445</v>
      </c>
      <c r="AC189" s="63"/>
      <c r="AD189" s="66"/>
      <c r="AE189" s="63"/>
      <c r="AF189" s="37">
        <v>45789</v>
      </c>
      <c r="AG189" s="37">
        <v>2163</v>
      </c>
      <c r="AH189" s="37">
        <v>788</v>
      </c>
      <c r="AI189" s="37">
        <v>19043</v>
      </c>
      <c r="AJ189" s="63"/>
    </row>
    <row x14ac:dyDescent="0.25" r="190" customHeight="1" ht="18">
      <c r="A190" s="1" t="s">
        <v>18952</v>
      </c>
      <c r="B190" s="33" t="s">
        <v>22946</v>
      </c>
      <c r="C190" s="13" t="s">
        <v>35</v>
      </c>
      <c r="D190" s="14" t="s">
        <v>235</v>
      </c>
      <c r="E190" s="13" t="s">
        <v>35</v>
      </c>
      <c r="F190" s="14" t="s">
        <v>235</v>
      </c>
      <c r="G190" s="13" t="s">
        <v>35</v>
      </c>
      <c r="H190" s="14" t="s">
        <v>235</v>
      </c>
      <c r="I190" s="15"/>
      <c r="J190" s="16"/>
      <c r="K190" s="67">
        <v>1169320000000000000</v>
      </c>
      <c r="L190" s="68">
        <v>43712.9041087963</v>
      </c>
      <c r="M190" s="37">
        <v>1</v>
      </c>
      <c r="N190" s="37">
        <v>0</v>
      </c>
      <c r="O190" s="37">
        <v>0</v>
      </c>
      <c r="P190" s="37">
        <v>0</v>
      </c>
      <c r="Q190" s="37">
        <v>0</v>
      </c>
      <c r="R190" s="63"/>
      <c r="S190" s="63"/>
      <c r="T190" s="63"/>
      <c r="U190" s="63"/>
      <c r="V190" s="63" t="s">
        <v>22947</v>
      </c>
      <c r="W190" s="63"/>
      <c r="X190" s="66" t="s">
        <v>22948</v>
      </c>
      <c r="Y190" s="41">
        <v>200848140</v>
      </c>
      <c r="Z190" s="39" t="s">
        <v>22949</v>
      </c>
      <c r="AA190" s="63"/>
      <c r="AB190" s="68">
        <v>40461.6997337963</v>
      </c>
      <c r="AC190" s="63"/>
      <c r="AD190" s="66" t="s">
        <v>22950</v>
      </c>
      <c r="AE190" s="63"/>
      <c r="AF190" s="37">
        <v>9349</v>
      </c>
      <c r="AG190" s="37">
        <v>1787</v>
      </c>
      <c r="AH190" s="37">
        <v>1727</v>
      </c>
      <c r="AI190" s="37">
        <v>652</v>
      </c>
      <c r="AJ190" s="63"/>
    </row>
    <row x14ac:dyDescent="0.25" r="191" customHeight="1" ht="18">
      <c r="A191" s="1" t="s">
        <v>22951</v>
      </c>
      <c r="B191" s="33" t="s">
        <v>22952</v>
      </c>
      <c r="C191" s="13" t="s">
        <v>44</v>
      </c>
      <c r="D191" s="16"/>
      <c r="E191" s="13" t="s">
        <v>44</v>
      </c>
      <c r="F191" s="16"/>
      <c r="G191" s="13" t="s">
        <v>44</v>
      </c>
      <c r="H191" s="16"/>
      <c r="I191" s="15"/>
      <c r="J191" s="16"/>
      <c r="K191" s="67">
        <v>1169320000000000000</v>
      </c>
      <c r="L191" s="68">
        <v>43712.89938657408</v>
      </c>
      <c r="M191" s="37">
        <v>1</v>
      </c>
      <c r="N191" s="37">
        <v>0</v>
      </c>
      <c r="O191" s="37">
        <v>0</v>
      </c>
      <c r="P191" s="37">
        <v>0</v>
      </c>
      <c r="Q191" s="37">
        <v>0</v>
      </c>
      <c r="R191" s="63"/>
      <c r="S191" s="63"/>
      <c r="T191" s="63"/>
      <c r="U191" s="63"/>
      <c r="V191" s="63" t="s">
        <v>22953</v>
      </c>
      <c r="W191" s="63"/>
      <c r="X191" s="66" t="s">
        <v>22954</v>
      </c>
      <c r="Y191" s="69">
        <v>796399000000000000</v>
      </c>
      <c r="Z191" s="39" t="s">
        <v>22955</v>
      </c>
      <c r="AA191" s="63"/>
      <c r="AB191" s="68">
        <v>42683.84028935185</v>
      </c>
      <c r="AC191" s="63"/>
      <c r="AD191" s="66" t="s">
        <v>103</v>
      </c>
      <c r="AE191" s="63"/>
      <c r="AF191" s="37">
        <v>1439</v>
      </c>
      <c r="AG191" s="37">
        <v>44</v>
      </c>
      <c r="AH191" s="37">
        <v>48</v>
      </c>
      <c r="AI191" s="37">
        <v>2</v>
      </c>
      <c r="AJ191" s="63"/>
    </row>
    <row x14ac:dyDescent="0.25" r="192" customHeight="1" ht="18">
      <c r="A192" s="1" t="s">
        <v>13061</v>
      </c>
      <c r="B192" s="33" t="s">
        <v>22956</v>
      </c>
      <c r="C192" s="13" t="s">
        <v>44</v>
      </c>
      <c r="D192" s="16"/>
      <c r="E192" s="13" t="s">
        <v>44</v>
      </c>
      <c r="F192" s="16"/>
      <c r="G192" s="13" t="s">
        <v>44</v>
      </c>
      <c r="H192" s="16"/>
      <c r="I192" s="15"/>
      <c r="J192" s="16"/>
      <c r="K192" s="67">
        <v>1169320000000000000</v>
      </c>
      <c r="L192" s="68">
        <v>43712.89664351852</v>
      </c>
      <c r="M192" s="37">
        <v>13</v>
      </c>
      <c r="N192" s="37">
        <v>1</v>
      </c>
      <c r="O192" s="37">
        <v>0</v>
      </c>
      <c r="P192" s="37">
        <v>0</v>
      </c>
      <c r="Q192" s="37">
        <v>0</v>
      </c>
      <c r="R192" s="63"/>
      <c r="S192" s="63"/>
      <c r="T192" s="63"/>
      <c r="U192" s="63"/>
      <c r="V192" s="63" t="s">
        <v>22957</v>
      </c>
      <c r="W192" s="63"/>
      <c r="X192" s="66" t="s">
        <v>22958</v>
      </c>
      <c r="Y192" s="41">
        <v>91890286</v>
      </c>
      <c r="Z192" s="39" t="s">
        <v>22959</v>
      </c>
      <c r="AA192" s="63"/>
      <c r="AB192" s="68">
        <v>40140.09756944444</v>
      </c>
      <c r="AC192" s="63"/>
      <c r="AD192" s="42" t="s">
        <v>22960</v>
      </c>
      <c r="AE192" s="63"/>
      <c r="AF192" s="37">
        <v>50890</v>
      </c>
      <c r="AG192" s="37">
        <v>3768</v>
      </c>
      <c r="AH192" s="37">
        <v>390</v>
      </c>
      <c r="AI192" s="37">
        <v>899</v>
      </c>
      <c r="AJ192" s="63"/>
    </row>
    <row x14ac:dyDescent="0.25" r="193" customHeight="1" ht="18">
      <c r="A193" s="1" t="s">
        <v>5510</v>
      </c>
      <c r="B193" s="33" t="s">
        <v>22961</v>
      </c>
      <c r="C193" s="13" t="s">
        <v>44</v>
      </c>
      <c r="D193" s="16"/>
      <c r="E193" s="13" t="s">
        <v>44</v>
      </c>
      <c r="F193" s="16"/>
      <c r="G193" s="13" t="s">
        <v>44</v>
      </c>
      <c r="H193" s="16"/>
      <c r="I193" s="15"/>
      <c r="J193" s="16"/>
      <c r="K193" s="67">
        <v>1169320000000000000</v>
      </c>
      <c r="L193" s="68">
        <v>43712.895682870374</v>
      </c>
      <c r="M193" s="37">
        <v>0</v>
      </c>
      <c r="N193" s="37">
        <v>0</v>
      </c>
      <c r="O193" s="37">
        <v>0</v>
      </c>
      <c r="P193" s="37">
        <v>0</v>
      </c>
      <c r="Q193" s="37">
        <v>0</v>
      </c>
      <c r="R193" s="63"/>
      <c r="S193" s="63"/>
      <c r="T193" s="63"/>
      <c r="U193" s="63"/>
      <c r="V193" s="63" t="s">
        <v>22962</v>
      </c>
      <c r="W193" s="63"/>
      <c r="X193" s="66" t="s">
        <v>22963</v>
      </c>
      <c r="Y193" s="37">
        <v>295215011</v>
      </c>
      <c r="Z193" s="63" t="s">
        <v>22964</v>
      </c>
      <c r="AA193" s="20" t="s">
        <v>22965</v>
      </c>
      <c r="AB193" s="68">
        <v>40671.82898148148</v>
      </c>
      <c r="AC193" s="39"/>
      <c r="AD193" s="42" t="s">
        <v>22966</v>
      </c>
      <c r="AE193" s="63"/>
      <c r="AF193" s="37">
        <v>39955</v>
      </c>
      <c r="AG193" s="37">
        <v>1072</v>
      </c>
      <c r="AH193" s="37">
        <v>457</v>
      </c>
      <c r="AI193" s="37">
        <v>52556</v>
      </c>
      <c r="AJ193" s="63"/>
    </row>
    <row x14ac:dyDescent="0.25" r="194" customHeight="1" ht="18">
      <c r="A194" s="1" t="s">
        <v>16112</v>
      </c>
      <c r="B194" s="33" t="s">
        <v>22967</v>
      </c>
      <c r="C194" s="13" t="s">
        <v>44</v>
      </c>
      <c r="D194" s="16"/>
      <c r="E194" s="13" t="s">
        <v>44</v>
      </c>
      <c r="F194" s="16"/>
      <c r="G194" s="13" t="s">
        <v>44</v>
      </c>
      <c r="H194" s="16"/>
      <c r="I194" s="15"/>
      <c r="J194" s="16"/>
      <c r="K194" s="67">
        <v>1169310000000000000</v>
      </c>
      <c r="L194" s="68">
        <v>43712.88469907407</v>
      </c>
      <c r="M194" s="37">
        <v>1</v>
      </c>
      <c r="N194" s="37">
        <v>0</v>
      </c>
      <c r="O194" s="37">
        <v>0</v>
      </c>
      <c r="P194" s="37">
        <v>0</v>
      </c>
      <c r="Q194" s="37">
        <v>0</v>
      </c>
      <c r="R194" s="63"/>
      <c r="S194" s="63"/>
      <c r="T194" s="63"/>
      <c r="U194" s="63"/>
      <c r="V194" s="63" t="s">
        <v>22968</v>
      </c>
      <c r="W194" s="63"/>
      <c r="X194" s="66" t="s">
        <v>22969</v>
      </c>
      <c r="Y194" s="37">
        <v>1372871088</v>
      </c>
      <c r="Z194" s="63" t="s">
        <v>22970</v>
      </c>
      <c r="AA194" s="20" t="s">
        <v>22971</v>
      </c>
      <c r="AB194" s="68">
        <v>41386.96795138889</v>
      </c>
      <c r="AC194" s="63"/>
      <c r="AD194" s="66" t="s">
        <v>22972</v>
      </c>
      <c r="AE194" s="63"/>
      <c r="AF194" s="37">
        <v>23937</v>
      </c>
      <c r="AG194" s="37">
        <v>850</v>
      </c>
      <c r="AH194" s="37">
        <v>481</v>
      </c>
      <c r="AI194" s="37">
        <v>24190</v>
      </c>
      <c r="AJ194" s="63"/>
    </row>
    <row x14ac:dyDescent="0.25" r="195" customHeight="1" ht="18">
      <c r="A195" s="1" t="s">
        <v>22973</v>
      </c>
      <c r="B195" s="33" t="s">
        <v>22974</v>
      </c>
      <c r="C195" s="13" t="s">
        <v>44</v>
      </c>
      <c r="D195" s="16"/>
      <c r="E195" s="13" t="s">
        <v>44</v>
      </c>
      <c r="F195" s="16"/>
      <c r="G195" s="13" t="s">
        <v>44</v>
      </c>
      <c r="H195" s="16"/>
      <c r="I195" s="15"/>
      <c r="J195" s="16"/>
      <c r="K195" s="67">
        <v>1169310000000000000</v>
      </c>
      <c r="L195" s="68">
        <v>43712.88041666667</v>
      </c>
      <c r="M195" s="37">
        <v>0</v>
      </c>
      <c r="N195" s="37">
        <v>0</v>
      </c>
      <c r="O195" s="37">
        <v>0</v>
      </c>
      <c r="P195" s="37">
        <v>0</v>
      </c>
      <c r="Q195" s="37">
        <v>0</v>
      </c>
      <c r="R195" s="63"/>
      <c r="S195" s="63"/>
      <c r="T195" s="63"/>
      <c r="U195" s="63"/>
      <c r="V195" s="63" t="s">
        <v>22975</v>
      </c>
      <c r="W195" s="63"/>
      <c r="X195" s="66" t="s">
        <v>22976</v>
      </c>
      <c r="Y195" s="67">
        <v>710759000000000000</v>
      </c>
      <c r="Z195" s="39"/>
      <c r="AA195" s="20" t="s">
        <v>22977</v>
      </c>
      <c r="AB195" s="68">
        <v>42447.51836805556</v>
      </c>
      <c r="AC195" s="63"/>
      <c r="AD195" s="66"/>
      <c r="AE195" s="63"/>
      <c r="AF195" s="37">
        <v>56384</v>
      </c>
      <c r="AG195" s="37">
        <v>2070</v>
      </c>
      <c r="AH195" s="37">
        <v>505</v>
      </c>
      <c r="AI195" s="37">
        <v>1</v>
      </c>
      <c r="AJ195" s="63"/>
    </row>
    <row x14ac:dyDescent="0.25" r="196" customHeight="1" ht="18">
      <c r="A196" s="1" t="s">
        <v>22978</v>
      </c>
      <c r="B196" s="33" t="s">
        <v>22979</v>
      </c>
      <c r="C196" s="13" t="s">
        <v>44</v>
      </c>
      <c r="D196" s="16"/>
      <c r="E196" s="13" t="s">
        <v>44</v>
      </c>
      <c r="F196" s="16"/>
      <c r="G196" s="13" t="s">
        <v>44</v>
      </c>
      <c r="H196" s="16"/>
      <c r="I196" s="15"/>
      <c r="J196" s="16"/>
      <c r="K196" s="67">
        <v>1169310000000000000</v>
      </c>
      <c r="L196" s="68">
        <v>43712.87736111111</v>
      </c>
      <c r="M196" s="37">
        <v>2</v>
      </c>
      <c r="N196" s="37">
        <v>0</v>
      </c>
      <c r="O196" s="37">
        <v>0</v>
      </c>
      <c r="P196" s="37">
        <v>0</v>
      </c>
      <c r="Q196" s="37">
        <v>0</v>
      </c>
      <c r="R196" s="63"/>
      <c r="S196" s="63"/>
      <c r="T196" s="63"/>
      <c r="U196" s="63"/>
      <c r="V196" s="63" t="s">
        <v>22980</v>
      </c>
      <c r="W196" s="63"/>
      <c r="X196" s="66" t="s">
        <v>22981</v>
      </c>
      <c r="Y196" s="41">
        <v>579820328</v>
      </c>
      <c r="Z196" s="39" t="s">
        <v>22982</v>
      </c>
      <c r="AA196" s="63"/>
      <c r="AB196" s="68">
        <v>41043.67523148148</v>
      </c>
      <c r="AC196" s="63"/>
      <c r="AD196" s="66" t="s">
        <v>22983</v>
      </c>
      <c r="AE196" s="63"/>
      <c r="AF196" s="37">
        <v>1959</v>
      </c>
      <c r="AG196" s="37">
        <v>311</v>
      </c>
      <c r="AH196" s="37">
        <v>184</v>
      </c>
      <c r="AI196" s="37">
        <v>7571</v>
      </c>
      <c r="AJ196" s="63"/>
    </row>
    <row x14ac:dyDescent="0.25" r="197" customHeight="1" ht="18">
      <c r="A197" s="1" t="s">
        <v>21210</v>
      </c>
      <c r="B197" s="33" t="s">
        <v>22984</v>
      </c>
      <c r="C197" s="13" t="s">
        <v>44</v>
      </c>
      <c r="D197" s="16"/>
      <c r="E197" s="13" t="s">
        <v>44</v>
      </c>
      <c r="F197" s="16"/>
      <c r="G197" s="13" t="s">
        <v>44</v>
      </c>
      <c r="H197" s="16"/>
      <c r="I197" s="15"/>
      <c r="J197" s="16"/>
      <c r="K197" s="67">
        <v>1169310000000000000</v>
      </c>
      <c r="L197" s="68">
        <v>43712.869375</v>
      </c>
      <c r="M197" s="37">
        <v>4</v>
      </c>
      <c r="N197" s="37">
        <v>0</v>
      </c>
      <c r="O197" s="37">
        <v>0</v>
      </c>
      <c r="P197" s="37">
        <v>0</v>
      </c>
      <c r="Q197" s="37">
        <v>0</v>
      </c>
      <c r="R197" s="63"/>
      <c r="S197" s="63"/>
      <c r="T197" s="63"/>
      <c r="U197" s="63"/>
      <c r="V197" s="63" t="s">
        <v>22985</v>
      </c>
      <c r="W197" s="63"/>
      <c r="X197" s="66" t="s">
        <v>22986</v>
      </c>
      <c r="Y197" s="69">
        <v>1167130000000000000</v>
      </c>
      <c r="Z197" s="39" t="s">
        <v>22987</v>
      </c>
      <c r="AA197" s="63"/>
      <c r="AB197" s="68">
        <v>43706.872719907406</v>
      </c>
      <c r="AC197" s="63"/>
      <c r="AD197" s="66" t="s">
        <v>100</v>
      </c>
      <c r="AE197" s="63"/>
      <c r="AF197" s="37">
        <v>8</v>
      </c>
      <c r="AG197" s="37">
        <v>8</v>
      </c>
      <c r="AH197" s="37">
        <v>55</v>
      </c>
      <c r="AI197" s="37">
        <v>31</v>
      </c>
      <c r="AJ197" s="63"/>
    </row>
    <row x14ac:dyDescent="0.25" r="198" customHeight="1" ht="18">
      <c r="A198" s="1" t="s">
        <v>22988</v>
      </c>
      <c r="B198" s="33" t="s">
        <v>22989</v>
      </c>
      <c r="C198" s="13" t="s">
        <v>44</v>
      </c>
      <c r="D198" s="16"/>
      <c r="E198" s="13" t="s">
        <v>44</v>
      </c>
      <c r="F198" s="16"/>
      <c r="G198" s="13" t="s">
        <v>44</v>
      </c>
      <c r="H198" s="16"/>
      <c r="I198" s="15"/>
      <c r="J198" s="16"/>
      <c r="K198" s="67">
        <v>1169300000000000000</v>
      </c>
      <c r="L198" s="68">
        <v>43712.85869212963</v>
      </c>
      <c r="M198" s="37">
        <v>0</v>
      </c>
      <c r="N198" s="37">
        <v>0</v>
      </c>
      <c r="O198" s="37">
        <v>0</v>
      </c>
      <c r="P198" s="37">
        <v>0</v>
      </c>
      <c r="Q198" s="37">
        <v>0</v>
      </c>
      <c r="R198" s="63"/>
      <c r="S198" s="63"/>
      <c r="T198" s="63"/>
      <c r="U198" s="63"/>
      <c r="V198" s="63" t="s">
        <v>22990</v>
      </c>
      <c r="W198" s="63"/>
      <c r="X198" s="66" t="s">
        <v>22991</v>
      </c>
      <c r="Y198" s="37">
        <v>4889581791</v>
      </c>
      <c r="Z198" s="63" t="s">
        <v>22992</v>
      </c>
      <c r="AA198" s="63"/>
      <c r="AB198" s="68">
        <v>42408.969201388885</v>
      </c>
      <c r="AC198" s="63"/>
      <c r="AD198" s="42"/>
      <c r="AE198" s="63"/>
      <c r="AF198" s="37">
        <v>661</v>
      </c>
      <c r="AG198" s="37">
        <v>21</v>
      </c>
      <c r="AH198" s="37">
        <v>38</v>
      </c>
      <c r="AI198" s="37">
        <v>1767</v>
      </c>
      <c r="AJ198" s="63"/>
    </row>
    <row x14ac:dyDescent="0.25" r="199" customHeight="1" ht="18">
      <c r="A199" s="1" t="s">
        <v>22993</v>
      </c>
      <c r="B199" s="33" t="s">
        <v>22994</v>
      </c>
      <c r="C199" s="13" t="s">
        <v>44</v>
      </c>
      <c r="D199" s="16"/>
      <c r="E199" s="13" t="s">
        <v>44</v>
      </c>
      <c r="F199" s="16"/>
      <c r="G199" s="13" t="s">
        <v>44</v>
      </c>
      <c r="H199" s="16"/>
      <c r="I199" s="15"/>
      <c r="J199" s="16"/>
      <c r="K199" s="67">
        <v>1169300000000000000</v>
      </c>
      <c r="L199" s="68">
        <v>43712.842569444445</v>
      </c>
      <c r="M199" s="37">
        <v>0</v>
      </c>
      <c r="N199" s="37">
        <v>0</v>
      </c>
      <c r="O199" s="37">
        <v>0</v>
      </c>
      <c r="P199" s="37">
        <v>0</v>
      </c>
      <c r="Q199" s="37">
        <v>0</v>
      </c>
      <c r="R199" s="63"/>
      <c r="S199" s="63"/>
      <c r="T199" s="63"/>
      <c r="U199" s="63"/>
      <c r="V199" s="63" t="s">
        <v>22995</v>
      </c>
      <c r="W199" s="63"/>
      <c r="X199" s="66" t="s">
        <v>22996</v>
      </c>
      <c r="Y199" s="67">
        <v>703759000000000000</v>
      </c>
      <c r="Z199" s="39" t="s">
        <v>22997</v>
      </c>
      <c r="AA199" s="20" t="s">
        <v>22998</v>
      </c>
      <c r="AB199" s="68">
        <v>42428.20222222222</v>
      </c>
      <c r="AC199" s="39"/>
      <c r="AD199" s="42" t="s">
        <v>22999</v>
      </c>
      <c r="AE199" s="63"/>
      <c r="AF199" s="37">
        <v>387</v>
      </c>
      <c r="AG199" s="37">
        <v>30</v>
      </c>
      <c r="AH199" s="37">
        <v>134</v>
      </c>
      <c r="AI199" s="37">
        <v>619</v>
      </c>
      <c r="AJ199" s="63"/>
    </row>
    <row x14ac:dyDescent="0.25" r="200" customHeight="1" ht="18">
      <c r="A200" s="1" t="s">
        <v>8772</v>
      </c>
      <c r="B200" s="33" t="s">
        <v>23000</v>
      </c>
      <c r="C200" s="13" t="s">
        <v>44</v>
      </c>
      <c r="D200" s="16"/>
      <c r="E200" s="13" t="s">
        <v>44</v>
      </c>
      <c r="F200" s="16"/>
      <c r="G200" s="13" t="s">
        <v>44</v>
      </c>
      <c r="H200" s="16"/>
      <c r="I200" s="15"/>
      <c r="J200" s="16"/>
      <c r="K200" s="67">
        <v>1169300000000000000</v>
      </c>
      <c r="L200" s="68">
        <v>43712.83857638889</v>
      </c>
      <c r="M200" s="37">
        <v>1</v>
      </c>
      <c r="N200" s="37">
        <v>0</v>
      </c>
      <c r="O200" s="37">
        <v>0</v>
      </c>
      <c r="P200" s="37">
        <v>0</v>
      </c>
      <c r="Q200" s="37">
        <v>0</v>
      </c>
      <c r="R200" s="63"/>
      <c r="S200" s="63"/>
      <c r="T200" s="63"/>
      <c r="U200" s="63"/>
      <c r="V200" s="39" t="s">
        <v>23001</v>
      </c>
      <c r="W200" s="63"/>
      <c r="X200" s="66" t="s">
        <v>23002</v>
      </c>
      <c r="Y200" s="41">
        <v>226611647</v>
      </c>
      <c r="Z200" s="39" t="s">
        <v>23003</v>
      </c>
      <c r="AA200" s="63"/>
      <c r="AB200" s="68">
        <v>40526.811631944445</v>
      </c>
      <c r="AC200" s="39"/>
      <c r="AD200" s="42" t="s">
        <v>23004</v>
      </c>
      <c r="AE200" s="63"/>
      <c r="AF200" s="37">
        <v>294251</v>
      </c>
      <c r="AG200" s="37">
        <v>14647</v>
      </c>
      <c r="AH200" s="37">
        <v>14656</v>
      </c>
      <c r="AI200" s="37">
        <v>56017</v>
      </c>
      <c r="AJ200" s="63"/>
    </row>
    <row x14ac:dyDescent="0.25" r="201" customHeight="1" ht="18">
      <c r="A201" s="1" t="s">
        <v>16160</v>
      </c>
      <c r="B201" s="33" t="s">
        <v>23005</v>
      </c>
      <c r="C201" s="13" t="s">
        <v>44</v>
      </c>
      <c r="D201" s="16"/>
      <c r="E201" s="13" t="s">
        <v>44</v>
      </c>
      <c r="F201" s="16"/>
      <c r="G201" s="13" t="s">
        <v>44</v>
      </c>
      <c r="H201" s="16"/>
      <c r="I201" s="15"/>
      <c r="J201" s="16"/>
      <c r="K201" s="67">
        <v>1169290000000000000</v>
      </c>
      <c r="L201" s="68">
        <v>43712.835</v>
      </c>
      <c r="M201" s="37">
        <v>1</v>
      </c>
      <c r="N201" s="37">
        <v>0</v>
      </c>
      <c r="O201" s="37">
        <v>0</v>
      </c>
      <c r="P201" s="37">
        <v>0</v>
      </c>
      <c r="Q201" s="37">
        <v>0</v>
      </c>
      <c r="R201" s="63"/>
      <c r="S201" s="63"/>
      <c r="T201" s="63"/>
      <c r="U201" s="39"/>
      <c r="V201" s="39" t="s">
        <v>23006</v>
      </c>
      <c r="W201" s="63"/>
      <c r="X201" s="66" t="s">
        <v>23007</v>
      </c>
      <c r="Y201" s="67">
        <v>915554000000000000</v>
      </c>
      <c r="Z201" s="63" t="s">
        <v>23008</v>
      </c>
      <c r="AA201" s="20" t="s">
        <v>23009</v>
      </c>
      <c r="AB201" s="68">
        <v>43012.642847222225</v>
      </c>
      <c r="AC201" s="63"/>
      <c r="AD201" s="66"/>
      <c r="AE201" s="63"/>
      <c r="AF201" s="37">
        <v>16462</v>
      </c>
      <c r="AG201" s="37">
        <v>1264</v>
      </c>
      <c r="AH201" s="37">
        <v>171</v>
      </c>
      <c r="AI201" s="37">
        <v>13713</v>
      </c>
      <c r="AJ201" s="63"/>
    </row>
    <row x14ac:dyDescent="0.25" r="202" customHeight="1" ht="18">
      <c r="A202" s="1" t="s">
        <v>23010</v>
      </c>
      <c r="B202" s="33" t="s">
        <v>23011</v>
      </c>
      <c r="C202" s="13" t="s">
        <v>44</v>
      </c>
      <c r="D202" s="16"/>
      <c r="E202" s="13" t="s">
        <v>44</v>
      </c>
      <c r="F202" s="16"/>
      <c r="G202" s="13" t="s">
        <v>44</v>
      </c>
      <c r="H202" s="16"/>
      <c r="I202" s="15"/>
      <c r="J202" s="16"/>
      <c r="K202" s="67">
        <v>1169290000000000000</v>
      </c>
      <c r="L202" s="68">
        <v>43712.8293287037</v>
      </c>
      <c r="M202" s="37">
        <v>0</v>
      </c>
      <c r="N202" s="37">
        <v>0</v>
      </c>
      <c r="O202" s="37">
        <v>0</v>
      </c>
      <c r="P202" s="37">
        <v>0</v>
      </c>
      <c r="Q202" s="37">
        <v>0</v>
      </c>
      <c r="R202" s="63"/>
      <c r="S202" s="63"/>
      <c r="T202" s="63"/>
      <c r="U202" s="39"/>
      <c r="V202" s="39" t="s">
        <v>23012</v>
      </c>
      <c r="W202" s="63"/>
      <c r="X202" s="66" t="s">
        <v>23013</v>
      </c>
      <c r="Y202" s="67">
        <v>1162840000000000000</v>
      </c>
      <c r="Z202" s="63" t="s">
        <v>23014</v>
      </c>
      <c r="AA202" s="20" t="s">
        <v>23015</v>
      </c>
      <c r="AB202" s="68">
        <v>43695.013715277775</v>
      </c>
      <c r="AC202" s="63"/>
      <c r="AD202" s="66" t="s">
        <v>49</v>
      </c>
      <c r="AE202" s="63"/>
      <c r="AF202" s="37">
        <v>916</v>
      </c>
      <c r="AG202" s="37">
        <v>41</v>
      </c>
      <c r="AH202" s="37">
        <v>0</v>
      </c>
      <c r="AI202" s="37">
        <v>0</v>
      </c>
      <c r="AJ202" s="63"/>
    </row>
    <row x14ac:dyDescent="0.25" r="203" customHeight="1" ht="18">
      <c r="A203" s="1" t="s">
        <v>14194</v>
      </c>
      <c r="B203" s="33" t="s">
        <v>23016</v>
      </c>
      <c r="C203" s="13" t="s">
        <v>44</v>
      </c>
      <c r="D203" s="16"/>
      <c r="E203" s="13" t="s">
        <v>44</v>
      </c>
      <c r="F203" s="16"/>
      <c r="G203" s="13" t="s">
        <v>44</v>
      </c>
      <c r="H203" s="16"/>
      <c r="I203" s="15"/>
      <c r="J203" s="16"/>
      <c r="K203" s="67">
        <v>1169290000000000000</v>
      </c>
      <c r="L203" s="68">
        <v>43712.81596064815</v>
      </c>
      <c r="M203" s="37">
        <v>4</v>
      </c>
      <c r="N203" s="37">
        <v>0</v>
      </c>
      <c r="O203" s="37">
        <v>0</v>
      </c>
      <c r="P203" s="37">
        <v>0</v>
      </c>
      <c r="Q203" s="37">
        <v>0</v>
      </c>
      <c r="R203" s="63"/>
      <c r="S203" s="63"/>
      <c r="T203" s="63"/>
      <c r="U203" s="63"/>
      <c r="V203" s="63" t="s">
        <v>23017</v>
      </c>
      <c r="W203" s="63"/>
      <c r="X203" s="66" t="s">
        <v>23018</v>
      </c>
      <c r="Y203" s="67">
        <v>1154410000000000000</v>
      </c>
      <c r="Z203" s="39" t="s">
        <v>23019</v>
      </c>
      <c r="AA203" s="63"/>
      <c r="AB203" s="68">
        <v>43671.75105324074</v>
      </c>
      <c r="AC203" s="63"/>
      <c r="AD203" s="66" t="s">
        <v>16235</v>
      </c>
      <c r="AE203" s="63"/>
      <c r="AF203" s="37">
        <v>51</v>
      </c>
      <c r="AG203" s="37">
        <v>44</v>
      </c>
      <c r="AH203" s="37">
        <v>36</v>
      </c>
      <c r="AI203" s="37">
        <v>390</v>
      </c>
      <c r="AJ203" s="63"/>
    </row>
    <row x14ac:dyDescent="0.25" r="204" customHeight="1" ht="18">
      <c r="A204" s="1" t="s">
        <v>9793</v>
      </c>
      <c r="B204" s="33" t="s">
        <v>23020</v>
      </c>
      <c r="C204" s="13" t="s">
        <v>44</v>
      </c>
      <c r="D204" s="16"/>
      <c r="E204" s="13" t="s">
        <v>44</v>
      </c>
      <c r="F204" s="16"/>
      <c r="G204" s="13" t="s">
        <v>44</v>
      </c>
      <c r="H204" s="16"/>
      <c r="I204" s="15"/>
      <c r="J204" s="16"/>
      <c r="K204" s="67">
        <v>1169290000000000000</v>
      </c>
      <c r="L204" s="68">
        <v>43712.81416666666</v>
      </c>
      <c r="M204" s="37">
        <v>828</v>
      </c>
      <c r="N204" s="37">
        <v>47</v>
      </c>
      <c r="O204" s="37">
        <v>0</v>
      </c>
      <c r="P204" s="37">
        <v>0</v>
      </c>
      <c r="Q204" s="37">
        <v>0</v>
      </c>
      <c r="R204" s="63"/>
      <c r="S204" s="63"/>
      <c r="T204" s="63"/>
      <c r="U204" s="63"/>
      <c r="V204" s="63" t="s">
        <v>23021</v>
      </c>
      <c r="W204" s="63"/>
      <c r="X204" s="66" t="s">
        <v>23021</v>
      </c>
      <c r="Y204" s="41">
        <v>269312744</v>
      </c>
      <c r="Z204" s="39" t="s">
        <v>23022</v>
      </c>
      <c r="AA204" s="63"/>
      <c r="AB204" s="68">
        <v>40622.730208333334</v>
      </c>
      <c r="AC204" s="63"/>
      <c r="AD204" s="66"/>
      <c r="AE204" s="63"/>
      <c r="AF204" s="37">
        <v>48006</v>
      </c>
      <c r="AG204" s="37">
        <v>125432</v>
      </c>
      <c r="AH204" s="37">
        <v>245</v>
      </c>
      <c r="AI204" s="37">
        <v>26102</v>
      </c>
      <c r="AJ204" s="63"/>
    </row>
    <row x14ac:dyDescent="0.25" r="205" customHeight="1" ht="18">
      <c r="A205" s="1" t="s">
        <v>23023</v>
      </c>
      <c r="B205" s="33" t="s">
        <v>23024</v>
      </c>
      <c r="C205" s="13" t="s">
        <v>44</v>
      </c>
      <c r="D205" s="16"/>
      <c r="E205" s="13" t="s">
        <v>44</v>
      </c>
      <c r="F205" s="16"/>
      <c r="G205" s="13" t="s">
        <v>44</v>
      </c>
      <c r="H205" s="16"/>
      <c r="I205" s="15"/>
      <c r="J205" s="16"/>
      <c r="K205" s="67">
        <v>1169290000000000000</v>
      </c>
      <c r="L205" s="68">
        <v>43712.810428240744</v>
      </c>
      <c r="M205" s="37">
        <v>0</v>
      </c>
      <c r="N205" s="37">
        <v>0</v>
      </c>
      <c r="O205" s="37">
        <v>0</v>
      </c>
      <c r="P205" s="37">
        <v>0</v>
      </c>
      <c r="Q205" s="37">
        <v>0</v>
      </c>
      <c r="R205" s="63"/>
      <c r="S205" s="63"/>
      <c r="T205" s="63"/>
      <c r="U205" s="63"/>
      <c r="V205" s="63" t="s">
        <v>23025</v>
      </c>
      <c r="W205" s="63"/>
      <c r="X205" s="66" t="s">
        <v>23026</v>
      </c>
      <c r="Y205" s="69">
        <v>1099960000000000000</v>
      </c>
      <c r="Z205" s="39" t="s">
        <v>23027</v>
      </c>
      <c r="AA205" s="63"/>
      <c r="AB205" s="68">
        <v>43521.52065972222</v>
      </c>
      <c r="AC205" s="63"/>
      <c r="AD205" s="66"/>
      <c r="AE205" s="63"/>
      <c r="AF205" s="37">
        <v>21339</v>
      </c>
      <c r="AG205" s="37">
        <v>91</v>
      </c>
      <c r="AH205" s="37">
        <v>79</v>
      </c>
      <c r="AI205" s="37">
        <v>24210</v>
      </c>
      <c r="AJ205" s="63"/>
    </row>
    <row x14ac:dyDescent="0.25" r="206" customHeight="1" ht="18">
      <c r="A206" s="1" t="s">
        <v>8778</v>
      </c>
      <c r="B206" s="33" t="s">
        <v>23028</v>
      </c>
      <c r="C206" s="13" t="s">
        <v>44</v>
      </c>
      <c r="D206" s="16"/>
      <c r="E206" s="13" t="s">
        <v>44</v>
      </c>
      <c r="F206" s="16"/>
      <c r="G206" s="13" t="s">
        <v>44</v>
      </c>
      <c r="H206" s="16"/>
      <c r="I206" s="15"/>
      <c r="J206" s="16"/>
      <c r="K206" s="67">
        <v>1169280000000000000</v>
      </c>
      <c r="L206" s="68">
        <v>43712.80724537037</v>
      </c>
      <c r="M206" s="37">
        <v>7</v>
      </c>
      <c r="N206" s="37">
        <v>0</v>
      </c>
      <c r="O206" s="37">
        <v>0</v>
      </c>
      <c r="P206" s="37">
        <v>0</v>
      </c>
      <c r="Q206" s="37">
        <v>0</v>
      </c>
      <c r="R206" s="63"/>
      <c r="S206" s="63"/>
      <c r="T206" s="63"/>
      <c r="U206" s="63"/>
      <c r="V206" s="63" t="s">
        <v>23029</v>
      </c>
      <c r="W206" s="63"/>
      <c r="X206" s="66" t="s">
        <v>23030</v>
      </c>
      <c r="Y206" s="41">
        <v>1710194592</v>
      </c>
      <c r="Z206" s="39" t="s">
        <v>23031</v>
      </c>
      <c r="AA206" s="63"/>
      <c r="AB206" s="68">
        <v>41515.78618055556</v>
      </c>
      <c r="AC206" s="63"/>
      <c r="AD206" s="66" t="s">
        <v>3867</v>
      </c>
      <c r="AE206" s="63"/>
      <c r="AF206" s="37">
        <v>4218</v>
      </c>
      <c r="AG206" s="37">
        <v>584</v>
      </c>
      <c r="AH206" s="37">
        <v>318</v>
      </c>
      <c r="AI206" s="37">
        <v>39454</v>
      </c>
      <c r="AJ206" s="63"/>
    </row>
    <row x14ac:dyDescent="0.25" r="207" customHeight="1" ht="18">
      <c r="A207" s="1" t="s">
        <v>23032</v>
      </c>
      <c r="B207" s="33" t="s">
        <v>23033</v>
      </c>
      <c r="C207" s="13" t="s">
        <v>44</v>
      </c>
      <c r="D207" s="16"/>
      <c r="E207" s="13" t="s">
        <v>44</v>
      </c>
      <c r="F207" s="16"/>
      <c r="G207" s="13" t="s">
        <v>44</v>
      </c>
      <c r="H207" s="16"/>
      <c r="I207" s="15"/>
      <c r="J207" s="16"/>
      <c r="K207" s="67">
        <v>1169280000000000000</v>
      </c>
      <c r="L207" s="68">
        <v>43712.80228009259</v>
      </c>
      <c r="M207" s="37">
        <v>3</v>
      </c>
      <c r="N207" s="37">
        <v>0</v>
      </c>
      <c r="O207" s="37">
        <v>0</v>
      </c>
      <c r="P207" s="37">
        <v>0</v>
      </c>
      <c r="Q207" s="37">
        <v>0</v>
      </c>
      <c r="R207" s="63"/>
      <c r="S207" s="63"/>
      <c r="T207" s="63"/>
      <c r="U207" s="63"/>
      <c r="V207" s="63" t="s">
        <v>23034</v>
      </c>
      <c r="W207" s="63"/>
      <c r="X207" s="66" t="s">
        <v>23035</v>
      </c>
      <c r="Y207" s="67">
        <v>701505000000000000</v>
      </c>
      <c r="Z207" s="63" t="s">
        <v>23036</v>
      </c>
      <c r="AA207" s="20" t="s">
        <v>23037</v>
      </c>
      <c r="AB207" s="68">
        <v>42421.98237268518</v>
      </c>
      <c r="AC207" s="63"/>
      <c r="AD207" s="66"/>
      <c r="AE207" s="63"/>
      <c r="AF207" s="37">
        <v>1210</v>
      </c>
      <c r="AG207" s="37">
        <v>1350</v>
      </c>
      <c r="AH207" s="37">
        <v>1243</v>
      </c>
      <c r="AI207" s="37">
        <v>23205</v>
      </c>
      <c r="AJ207" s="63"/>
    </row>
    <row x14ac:dyDescent="0.25" r="208" customHeight="1" ht="18">
      <c r="A208" s="1" t="s">
        <v>19039</v>
      </c>
      <c r="B208" s="33" t="s">
        <v>23038</v>
      </c>
      <c r="C208" s="13" t="s">
        <v>44</v>
      </c>
      <c r="D208" s="16"/>
      <c r="E208" s="13" t="s">
        <v>44</v>
      </c>
      <c r="F208" s="16"/>
      <c r="G208" s="13" t="s">
        <v>44</v>
      </c>
      <c r="H208" s="16"/>
      <c r="I208" s="15"/>
      <c r="J208" s="16"/>
      <c r="K208" s="67">
        <v>1169280000000000000</v>
      </c>
      <c r="L208" s="68">
        <v>43712.794594907406</v>
      </c>
      <c r="M208" s="37">
        <v>6</v>
      </c>
      <c r="N208" s="37">
        <v>1</v>
      </c>
      <c r="O208" s="37">
        <v>0</v>
      </c>
      <c r="P208" s="37">
        <v>0</v>
      </c>
      <c r="Q208" s="37">
        <v>0</v>
      </c>
      <c r="R208" s="63"/>
      <c r="S208" s="63"/>
      <c r="T208" s="63"/>
      <c r="U208" s="63"/>
      <c r="V208" s="63" t="s">
        <v>23039</v>
      </c>
      <c r="W208" s="63"/>
      <c r="X208" s="66" t="s">
        <v>23040</v>
      </c>
      <c r="Y208" s="37">
        <v>3804070215</v>
      </c>
      <c r="Z208" s="63"/>
      <c r="AA208" s="63"/>
      <c r="AB208" s="68">
        <v>42275.68821759259</v>
      </c>
      <c r="AC208" s="63"/>
      <c r="AD208" s="66" t="s">
        <v>100</v>
      </c>
      <c r="AE208" s="63"/>
      <c r="AF208" s="37">
        <v>1678</v>
      </c>
      <c r="AG208" s="37">
        <v>303</v>
      </c>
      <c r="AH208" s="37">
        <v>290</v>
      </c>
      <c r="AI208" s="37">
        <v>10179</v>
      </c>
      <c r="AJ208" s="63"/>
    </row>
    <row x14ac:dyDescent="0.25" r="209" customHeight="1" ht="18">
      <c r="A209" s="1" t="s">
        <v>14221</v>
      </c>
      <c r="B209" s="33" t="s">
        <v>23041</v>
      </c>
      <c r="C209" s="13" t="s">
        <v>366</v>
      </c>
      <c r="D209" s="16"/>
      <c r="E209" s="13" t="s">
        <v>366</v>
      </c>
      <c r="F209" s="16"/>
      <c r="G209" s="13" t="s">
        <v>366</v>
      </c>
      <c r="H209" s="16"/>
      <c r="I209" s="15"/>
      <c r="J209" s="16"/>
      <c r="K209" s="67">
        <v>1169280000000000000</v>
      </c>
      <c r="L209" s="68">
        <v>43712.78474537037</v>
      </c>
      <c r="M209" s="37">
        <v>1</v>
      </c>
      <c r="N209" s="37">
        <v>0</v>
      </c>
      <c r="O209" s="37">
        <v>0</v>
      </c>
      <c r="P209" s="37">
        <v>0</v>
      </c>
      <c r="Q209" s="37">
        <v>0</v>
      </c>
      <c r="R209" s="63"/>
      <c r="S209" s="63"/>
      <c r="T209" s="63"/>
      <c r="U209" s="63"/>
      <c r="V209" s="63" t="s">
        <v>23042</v>
      </c>
      <c r="W209" s="63"/>
      <c r="X209" s="66" t="s">
        <v>23043</v>
      </c>
      <c r="Y209" s="37">
        <v>3180356105</v>
      </c>
      <c r="Z209" s="63" t="s">
        <v>23044</v>
      </c>
      <c r="AA209" s="20" t="s">
        <v>23045</v>
      </c>
      <c r="AB209" s="68">
        <v>42112.91515046296</v>
      </c>
      <c r="AC209" s="63"/>
      <c r="AD209" s="66" t="s">
        <v>72</v>
      </c>
      <c r="AE209" s="63"/>
      <c r="AF209" s="37">
        <v>3351</v>
      </c>
      <c r="AG209" s="37">
        <v>151</v>
      </c>
      <c r="AH209" s="37">
        <v>150</v>
      </c>
      <c r="AI209" s="37">
        <v>4425</v>
      </c>
      <c r="AJ209" s="63"/>
    </row>
    <row x14ac:dyDescent="0.25" r="210" customHeight="1" ht="18">
      <c r="A210" s="1" t="s">
        <v>13115</v>
      </c>
      <c r="B210" s="33" t="s">
        <v>23046</v>
      </c>
      <c r="C210" s="13" t="s">
        <v>44</v>
      </c>
      <c r="D210" s="16"/>
      <c r="E210" s="13" t="s">
        <v>44</v>
      </c>
      <c r="F210" s="16"/>
      <c r="G210" s="13" t="s">
        <v>44</v>
      </c>
      <c r="H210" s="16"/>
      <c r="I210" s="15"/>
      <c r="J210" s="16"/>
      <c r="K210" s="67">
        <v>1169270000000000000</v>
      </c>
      <c r="L210" s="68">
        <v>43712.77777777778</v>
      </c>
      <c r="M210" s="37">
        <v>1</v>
      </c>
      <c r="N210" s="37">
        <v>0</v>
      </c>
      <c r="O210" s="37">
        <v>0</v>
      </c>
      <c r="P210" s="37">
        <v>0</v>
      </c>
      <c r="Q210" s="37">
        <v>0</v>
      </c>
      <c r="R210" s="63"/>
      <c r="S210" s="63"/>
      <c r="T210" s="63"/>
      <c r="U210" s="63"/>
      <c r="V210" s="63" t="s">
        <v>23047</v>
      </c>
      <c r="W210" s="63"/>
      <c r="X210" s="66" t="s">
        <v>23048</v>
      </c>
      <c r="Y210" s="67">
        <v>1119210000000000000</v>
      </c>
      <c r="Z210" s="63" t="s">
        <v>23049</v>
      </c>
      <c r="AA210" s="20" t="s">
        <v>23050</v>
      </c>
      <c r="AB210" s="68">
        <v>43574.637824074074</v>
      </c>
      <c r="AC210" s="63"/>
      <c r="AD210" s="66"/>
      <c r="AE210" s="63"/>
      <c r="AF210" s="37">
        <v>598</v>
      </c>
      <c r="AG210" s="37">
        <v>6259</v>
      </c>
      <c r="AH210" s="37">
        <v>0</v>
      </c>
      <c r="AI210" s="37">
        <v>0</v>
      </c>
      <c r="AJ210" s="63"/>
    </row>
    <row x14ac:dyDescent="0.25" r="211" customHeight="1" ht="18">
      <c r="A211" s="1" t="s">
        <v>7508</v>
      </c>
      <c r="B211" s="33" t="s">
        <v>23051</v>
      </c>
      <c r="C211" s="13" t="s">
        <v>44</v>
      </c>
      <c r="D211" s="16"/>
      <c r="E211" s="13" t="s">
        <v>44</v>
      </c>
      <c r="F211" s="16"/>
      <c r="G211" s="13" t="s">
        <v>44</v>
      </c>
      <c r="H211" s="16"/>
      <c r="I211" s="15"/>
      <c r="J211" s="16"/>
      <c r="K211" s="67">
        <v>1169270000000000000</v>
      </c>
      <c r="L211" s="68">
        <v>43712.76929398148</v>
      </c>
      <c r="M211" s="37">
        <v>2</v>
      </c>
      <c r="N211" s="37">
        <v>0</v>
      </c>
      <c r="O211" s="37">
        <v>0</v>
      </c>
      <c r="P211" s="37">
        <v>0</v>
      </c>
      <c r="Q211" s="37">
        <v>0</v>
      </c>
      <c r="R211" s="63"/>
      <c r="S211" s="63"/>
      <c r="T211" s="63"/>
      <c r="U211" s="63"/>
      <c r="V211" s="63" t="s">
        <v>23052</v>
      </c>
      <c r="W211" s="63"/>
      <c r="X211" s="66" t="s">
        <v>23053</v>
      </c>
      <c r="Y211" s="37">
        <v>115486402</v>
      </c>
      <c r="Z211" s="63"/>
      <c r="AA211" s="63"/>
      <c r="AB211" s="68">
        <v>40227.974224537036</v>
      </c>
      <c r="AC211" s="63"/>
      <c r="AD211" s="66"/>
      <c r="AE211" s="63"/>
      <c r="AF211" s="37">
        <v>6741</v>
      </c>
      <c r="AG211" s="37">
        <v>157</v>
      </c>
      <c r="AH211" s="37">
        <v>536</v>
      </c>
      <c r="AI211" s="37">
        <v>730</v>
      </c>
      <c r="AJ211" s="63"/>
    </row>
    <row x14ac:dyDescent="0.25" r="212" customHeight="1" ht="18">
      <c r="A212" s="1" t="s">
        <v>8805</v>
      </c>
      <c r="B212" s="33" t="s">
        <v>23054</v>
      </c>
      <c r="C212" s="13" t="s">
        <v>44</v>
      </c>
      <c r="D212" s="16"/>
      <c r="E212" s="13" t="s">
        <v>44</v>
      </c>
      <c r="F212" s="16"/>
      <c r="G212" s="13" t="s">
        <v>44</v>
      </c>
      <c r="H212" s="16"/>
      <c r="I212" s="15"/>
      <c r="J212" s="16"/>
      <c r="K212" s="67">
        <v>1169270000000000000</v>
      </c>
      <c r="L212" s="68">
        <v>43712.76611111111</v>
      </c>
      <c r="M212" s="37">
        <v>0</v>
      </c>
      <c r="N212" s="37">
        <v>0</v>
      </c>
      <c r="O212" s="37">
        <v>0</v>
      </c>
      <c r="P212" s="37">
        <v>0</v>
      </c>
      <c r="Q212" s="37">
        <v>0</v>
      </c>
      <c r="R212" s="63"/>
      <c r="S212" s="63"/>
      <c r="T212" s="63"/>
      <c r="U212" s="63"/>
      <c r="V212" s="63" t="s">
        <v>23055</v>
      </c>
      <c r="W212" s="63"/>
      <c r="X212" s="66" t="s">
        <v>23056</v>
      </c>
      <c r="Y212" s="37">
        <v>219836751</v>
      </c>
      <c r="Z212" s="39" t="s">
        <v>23057</v>
      </c>
      <c r="AA212" s="20" t="s">
        <v>23058</v>
      </c>
      <c r="AB212" s="68">
        <v>40508.16998842593</v>
      </c>
      <c r="AC212" s="63"/>
      <c r="AD212" s="42" t="s">
        <v>72</v>
      </c>
      <c r="AE212" s="63"/>
      <c r="AF212" s="37">
        <v>147</v>
      </c>
      <c r="AG212" s="37">
        <v>11400</v>
      </c>
      <c r="AH212" s="37">
        <v>4</v>
      </c>
      <c r="AI212" s="37">
        <v>3</v>
      </c>
      <c r="AJ212" s="63"/>
    </row>
    <row x14ac:dyDescent="0.25" r="213" customHeight="1" ht="18">
      <c r="A213" s="1" t="s">
        <v>23059</v>
      </c>
      <c r="B213" s="33" t="s">
        <v>23060</v>
      </c>
      <c r="C213" s="13" t="s">
        <v>44</v>
      </c>
      <c r="D213" s="16"/>
      <c r="E213" s="13" t="s">
        <v>35</v>
      </c>
      <c r="F213" s="14" t="s">
        <v>235</v>
      </c>
      <c r="G213" s="13" t="s">
        <v>44</v>
      </c>
      <c r="H213" s="16"/>
      <c r="I213" s="13" t="s">
        <v>44</v>
      </c>
      <c r="J213" s="16"/>
      <c r="K213" s="67">
        <v>1169260000000000000</v>
      </c>
      <c r="L213" s="68">
        <v>43712.74962962963</v>
      </c>
      <c r="M213" s="37">
        <v>0</v>
      </c>
      <c r="N213" s="37">
        <v>0</v>
      </c>
      <c r="O213" s="37">
        <v>0</v>
      </c>
      <c r="P213" s="37">
        <v>0</v>
      </c>
      <c r="Q213" s="37">
        <v>0</v>
      </c>
      <c r="R213" s="63"/>
      <c r="S213" s="63"/>
      <c r="T213" s="63"/>
      <c r="U213" s="63" t="s">
        <v>103</v>
      </c>
      <c r="V213" s="63" t="s">
        <v>23061</v>
      </c>
      <c r="W213" s="63"/>
      <c r="X213" s="66" t="s">
        <v>23062</v>
      </c>
      <c r="Y213" s="41">
        <v>2479092286</v>
      </c>
      <c r="Z213" s="39" t="s">
        <v>23063</v>
      </c>
      <c r="AA213" s="63"/>
      <c r="AB213" s="68">
        <v>41741.801724537036</v>
      </c>
      <c r="AC213" s="39"/>
      <c r="AD213" s="42" t="s">
        <v>23064</v>
      </c>
      <c r="AE213" s="63"/>
      <c r="AF213" s="37">
        <v>80388</v>
      </c>
      <c r="AG213" s="37">
        <v>2901</v>
      </c>
      <c r="AH213" s="37">
        <v>2377</v>
      </c>
      <c r="AI213" s="37">
        <v>18228</v>
      </c>
      <c r="AJ213" s="63"/>
    </row>
    <row x14ac:dyDescent="0.25" r="214" customHeight="1" ht="18">
      <c r="A214" s="1" t="s">
        <v>8810</v>
      </c>
      <c r="B214" s="33" t="s">
        <v>23065</v>
      </c>
      <c r="C214" s="13" t="s">
        <v>44</v>
      </c>
      <c r="D214" s="16"/>
      <c r="E214" s="13" t="s">
        <v>44</v>
      </c>
      <c r="F214" s="16"/>
      <c r="G214" s="13" t="s">
        <v>44</v>
      </c>
      <c r="H214" s="16"/>
      <c r="I214" s="15"/>
      <c r="J214" s="16"/>
      <c r="K214" s="67">
        <v>1169260000000000000</v>
      </c>
      <c r="L214" s="68">
        <v>43712.74487268519</v>
      </c>
      <c r="M214" s="37">
        <v>2</v>
      </c>
      <c r="N214" s="37">
        <v>0</v>
      </c>
      <c r="O214" s="37">
        <v>0</v>
      </c>
      <c r="P214" s="37">
        <v>0</v>
      </c>
      <c r="Q214" s="37">
        <v>0</v>
      </c>
      <c r="R214" s="63"/>
      <c r="S214" s="63"/>
      <c r="T214" s="63"/>
      <c r="U214" s="63"/>
      <c r="V214" s="63" t="s">
        <v>23066</v>
      </c>
      <c r="W214" s="63"/>
      <c r="X214" s="66" t="s">
        <v>23067</v>
      </c>
      <c r="Y214" s="69">
        <v>1043910000000000000</v>
      </c>
      <c r="Z214" s="39" t="s">
        <v>23068</v>
      </c>
      <c r="AA214" s="63"/>
      <c r="AB214" s="68">
        <v>43366.82759259259</v>
      </c>
      <c r="AC214" s="63"/>
      <c r="AD214" s="66"/>
      <c r="AE214" s="63"/>
      <c r="AF214" s="37">
        <v>2849</v>
      </c>
      <c r="AG214" s="37">
        <v>174</v>
      </c>
      <c r="AH214" s="37">
        <v>374</v>
      </c>
      <c r="AI214" s="37">
        <v>9073</v>
      </c>
      <c r="AJ214" s="63"/>
    </row>
    <row x14ac:dyDescent="0.25" r="215" customHeight="1" ht="18">
      <c r="A215" s="1" t="s">
        <v>23069</v>
      </c>
      <c r="B215" s="33" t="s">
        <v>23070</v>
      </c>
      <c r="C215" s="13" t="s">
        <v>44</v>
      </c>
      <c r="D215" s="16"/>
      <c r="E215" s="13" t="s">
        <v>44</v>
      </c>
      <c r="F215" s="16"/>
      <c r="G215" s="13" t="s">
        <v>44</v>
      </c>
      <c r="H215" s="16"/>
      <c r="I215" s="15"/>
      <c r="J215" s="16"/>
      <c r="K215" s="67">
        <v>1169260000000000000</v>
      </c>
      <c r="L215" s="68">
        <v>43712.73055555556</v>
      </c>
      <c r="M215" s="37">
        <v>0</v>
      </c>
      <c r="N215" s="37">
        <v>0</v>
      </c>
      <c r="O215" s="37">
        <v>0</v>
      </c>
      <c r="P215" s="37">
        <v>0</v>
      </c>
      <c r="Q215" s="37">
        <v>0</v>
      </c>
      <c r="R215" s="63"/>
      <c r="S215" s="63"/>
      <c r="T215" s="63"/>
      <c r="U215" s="63"/>
      <c r="V215" s="39" t="s">
        <v>23071</v>
      </c>
      <c r="W215" s="63"/>
      <c r="X215" s="66" t="s">
        <v>23072</v>
      </c>
      <c r="Y215" s="37">
        <v>179891691</v>
      </c>
      <c r="Z215" s="39" t="s">
        <v>23073</v>
      </c>
      <c r="AA215" s="20" t="s">
        <v>23074</v>
      </c>
      <c r="AB215" s="68">
        <v>40408.5962037037</v>
      </c>
      <c r="AC215" s="63"/>
      <c r="AD215" s="66" t="s">
        <v>49</v>
      </c>
      <c r="AE215" s="63"/>
      <c r="AF215" s="37">
        <v>248559</v>
      </c>
      <c r="AG215" s="37">
        <v>175400</v>
      </c>
      <c r="AH215" s="37">
        <v>0</v>
      </c>
      <c r="AI215" s="37">
        <v>4</v>
      </c>
      <c r="AJ215" s="63"/>
    </row>
    <row x14ac:dyDescent="0.25" r="216" customHeight="1" ht="18">
      <c r="A216" s="1" t="s">
        <v>23075</v>
      </c>
      <c r="B216" s="33" t="s">
        <v>23076</v>
      </c>
      <c r="C216" s="13" t="s">
        <v>44</v>
      </c>
      <c r="D216" s="16"/>
      <c r="E216" s="13" t="s">
        <v>44</v>
      </c>
      <c r="F216" s="16"/>
      <c r="G216" s="13" t="s">
        <v>44</v>
      </c>
      <c r="H216" s="16"/>
      <c r="I216" s="15"/>
      <c r="J216" s="16"/>
      <c r="K216" s="67">
        <v>1169260000000000000</v>
      </c>
      <c r="L216" s="68">
        <v>43712.729097222225</v>
      </c>
      <c r="M216" s="37">
        <v>8</v>
      </c>
      <c r="N216" s="37">
        <v>6</v>
      </c>
      <c r="O216" s="37">
        <v>0</v>
      </c>
      <c r="P216" s="37">
        <v>0</v>
      </c>
      <c r="Q216" s="37">
        <v>0</v>
      </c>
      <c r="R216" s="63"/>
      <c r="S216" s="63"/>
      <c r="T216" s="63"/>
      <c r="U216" s="39"/>
      <c r="V216" s="39" t="s">
        <v>23077</v>
      </c>
      <c r="W216" s="63"/>
      <c r="X216" s="66" t="s">
        <v>23078</v>
      </c>
      <c r="Y216" s="41">
        <v>1593720985</v>
      </c>
      <c r="Z216" s="39" t="s">
        <v>23079</v>
      </c>
      <c r="AA216" s="63"/>
      <c r="AB216" s="68">
        <v>41469.83033564815</v>
      </c>
      <c r="AC216" s="63"/>
      <c r="AD216" s="66"/>
      <c r="AE216" s="63"/>
      <c r="AF216" s="37">
        <v>288788</v>
      </c>
      <c r="AG216" s="37">
        <v>28453</v>
      </c>
      <c r="AH216" s="37">
        <v>11614</v>
      </c>
      <c r="AI216" s="37">
        <v>102925</v>
      </c>
      <c r="AJ216" s="63"/>
    </row>
    <row x14ac:dyDescent="0.25" r="217" customHeight="1" ht="18">
      <c r="A217" s="1" t="s">
        <v>8832</v>
      </c>
      <c r="B217" s="33" t="s">
        <v>23080</v>
      </c>
      <c r="C217" s="13" t="s">
        <v>44</v>
      </c>
      <c r="D217" s="16"/>
      <c r="E217" s="13" t="s">
        <v>44</v>
      </c>
      <c r="F217" s="16"/>
      <c r="G217" s="13" t="s">
        <v>44</v>
      </c>
      <c r="H217" s="16"/>
      <c r="I217" s="15"/>
      <c r="J217" s="16"/>
      <c r="K217" s="67">
        <v>1169250000000000000</v>
      </c>
      <c r="L217" s="68">
        <v>43712.72141203703</v>
      </c>
      <c r="M217" s="37">
        <v>24</v>
      </c>
      <c r="N217" s="37">
        <v>8</v>
      </c>
      <c r="O217" s="37">
        <v>0</v>
      </c>
      <c r="P217" s="37">
        <v>0</v>
      </c>
      <c r="Q217" s="37">
        <v>0</v>
      </c>
      <c r="R217" s="63"/>
      <c r="S217" s="63"/>
      <c r="T217" s="63"/>
      <c r="U217" s="63"/>
      <c r="V217" s="63" t="s">
        <v>890</v>
      </c>
      <c r="W217" s="63"/>
      <c r="X217" s="66" t="s">
        <v>891</v>
      </c>
      <c r="Y217" s="37">
        <v>2978223147</v>
      </c>
      <c r="Z217" s="63" t="s">
        <v>23081</v>
      </c>
      <c r="AA217" s="20" t="s">
        <v>23082</v>
      </c>
      <c r="AB217" s="68">
        <v>42018.79108796296</v>
      </c>
      <c r="AC217" s="63"/>
      <c r="AD217" s="66" t="s">
        <v>49</v>
      </c>
      <c r="AE217" s="63"/>
      <c r="AF217" s="37">
        <v>122283</v>
      </c>
      <c r="AG217" s="37">
        <v>199712</v>
      </c>
      <c r="AH217" s="37">
        <v>35</v>
      </c>
      <c r="AI217" s="37">
        <v>43</v>
      </c>
      <c r="AJ217" s="63"/>
    </row>
    <row x14ac:dyDescent="0.25" r="218" customHeight="1" ht="18">
      <c r="A218" s="1" t="s">
        <v>23083</v>
      </c>
      <c r="B218" s="33" t="s">
        <v>23084</v>
      </c>
      <c r="C218" s="13" t="s">
        <v>44</v>
      </c>
      <c r="D218" s="16"/>
      <c r="E218" s="13" t="s">
        <v>44</v>
      </c>
      <c r="F218" s="16"/>
      <c r="G218" s="13" t="s">
        <v>44</v>
      </c>
      <c r="H218" s="16"/>
      <c r="I218" s="15"/>
      <c r="J218" s="16"/>
      <c r="K218" s="67">
        <v>1169250000000000000</v>
      </c>
      <c r="L218" s="68">
        <v>43712.71530092593</v>
      </c>
      <c r="M218" s="37">
        <v>0</v>
      </c>
      <c r="N218" s="37">
        <v>0</v>
      </c>
      <c r="O218" s="37">
        <v>0</v>
      </c>
      <c r="P218" s="37">
        <v>0</v>
      </c>
      <c r="Q218" s="37">
        <v>0</v>
      </c>
      <c r="R218" s="63"/>
      <c r="S218" s="63"/>
      <c r="T218" s="63"/>
      <c r="U218" s="63"/>
      <c r="V218" s="63" t="s">
        <v>19493</v>
      </c>
      <c r="W218" s="63"/>
      <c r="X218" s="66" t="s">
        <v>22264</v>
      </c>
      <c r="Y218" s="37">
        <v>213366099</v>
      </c>
      <c r="Z218" s="39" t="s">
        <v>22265</v>
      </c>
      <c r="AA218" s="20" t="s">
        <v>19496</v>
      </c>
      <c r="AB218" s="68">
        <v>40490.90981481481</v>
      </c>
      <c r="AC218" s="63"/>
      <c r="AD218" s="66" t="s">
        <v>1011</v>
      </c>
      <c r="AE218" s="63"/>
      <c r="AF218" s="37">
        <v>59609</v>
      </c>
      <c r="AG218" s="37">
        <v>4149</v>
      </c>
      <c r="AH218" s="37">
        <v>1871</v>
      </c>
      <c r="AI218" s="37">
        <v>2040</v>
      </c>
      <c r="AJ218" s="63"/>
    </row>
    <row x14ac:dyDescent="0.25" r="219" customHeight="1" ht="18">
      <c r="A219" s="1" t="s">
        <v>5526</v>
      </c>
      <c r="B219" s="33" t="s">
        <v>23085</v>
      </c>
      <c r="C219" s="13" t="s">
        <v>44</v>
      </c>
      <c r="D219" s="16"/>
      <c r="E219" s="13" t="s">
        <v>44</v>
      </c>
      <c r="F219" s="16"/>
      <c r="G219" s="13" t="s">
        <v>44</v>
      </c>
      <c r="H219" s="16"/>
      <c r="I219" s="15"/>
      <c r="J219" s="16"/>
      <c r="K219" s="67">
        <v>1169250000000000000</v>
      </c>
      <c r="L219" s="68">
        <v>43712.70795138889</v>
      </c>
      <c r="M219" s="37">
        <v>10</v>
      </c>
      <c r="N219" s="37">
        <v>0</v>
      </c>
      <c r="O219" s="37">
        <v>0</v>
      </c>
      <c r="P219" s="37">
        <v>0</v>
      </c>
      <c r="Q219" s="37">
        <v>0</v>
      </c>
      <c r="R219" s="63"/>
      <c r="S219" s="63"/>
      <c r="T219" s="63"/>
      <c r="U219" s="63"/>
      <c r="V219" s="63" t="s">
        <v>23086</v>
      </c>
      <c r="W219" s="63"/>
      <c r="X219" s="66" t="s">
        <v>23087</v>
      </c>
      <c r="Y219" s="41">
        <v>2896372455</v>
      </c>
      <c r="Z219" s="39" t="s">
        <v>23088</v>
      </c>
      <c r="AA219" s="63"/>
      <c r="AB219" s="68">
        <v>41971.980358796296</v>
      </c>
      <c r="AC219" s="63"/>
      <c r="AD219" s="66" t="s">
        <v>23089</v>
      </c>
      <c r="AE219" s="63"/>
      <c r="AF219" s="37">
        <v>11084</v>
      </c>
      <c r="AG219" s="37">
        <v>650</v>
      </c>
      <c r="AH219" s="37">
        <v>561</v>
      </c>
      <c r="AI219" s="37">
        <v>45640</v>
      </c>
      <c r="AJ219" s="63"/>
    </row>
    <row x14ac:dyDescent="0.25" r="220" customHeight="1" ht="18">
      <c r="A220" s="1" t="s">
        <v>23090</v>
      </c>
      <c r="B220" s="33" t="s">
        <v>23091</v>
      </c>
      <c r="C220" s="13" t="s">
        <v>44</v>
      </c>
      <c r="D220" s="16"/>
      <c r="E220" s="13" t="s">
        <v>44</v>
      </c>
      <c r="F220" s="16"/>
      <c r="G220" s="13" t="s">
        <v>44</v>
      </c>
      <c r="H220" s="16"/>
      <c r="I220" s="15"/>
      <c r="J220" s="16"/>
      <c r="K220" s="67">
        <v>1169250000000000000</v>
      </c>
      <c r="L220" s="68">
        <v>43712.7033912037</v>
      </c>
      <c r="M220" s="37">
        <v>7</v>
      </c>
      <c r="N220" s="37">
        <v>0</v>
      </c>
      <c r="O220" s="37">
        <v>0</v>
      </c>
      <c r="P220" s="37">
        <v>0</v>
      </c>
      <c r="Q220" s="37">
        <v>0</v>
      </c>
      <c r="R220" s="63"/>
      <c r="S220" s="63"/>
      <c r="T220" s="63"/>
      <c r="U220" s="63"/>
      <c r="V220" s="63" t="s">
        <v>23092</v>
      </c>
      <c r="W220" s="63"/>
      <c r="X220" s="66" t="s">
        <v>23093</v>
      </c>
      <c r="Y220" s="41">
        <v>1609941230</v>
      </c>
      <c r="Z220" s="39" t="s">
        <v>23094</v>
      </c>
      <c r="AA220" s="63"/>
      <c r="AB220" s="68">
        <v>41476.45995370371</v>
      </c>
      <c r="AC220" s="63"/>
      <c r="AD220" s="66"/>
      <c r="AE220" s="63"/>
      <c r="AF220" s="37">
        <v>70280</v>
      </c>
      <c r="AG220" s="37">
        <v>10694</v>
      </c>
      <c r="AH220" s="37">
        <v>362</v>
      </c>
      <c r="AI220" s="37">
        <v>59021</v>
      </c>
      <c r="AJ220" s="63"/>
    </row>
    <row x14ac:dyDescent="0.25" r="221" customHeight="1" ht="18">
      <c r="A221" s="1" t="s">
        <v>14262</v>
      </c>
      <c r="B221" s="33" t="s">
        <v>23095</v>
      </c>
      <c r="C221" s="13" t="s">
        <v>44</v>
      </c>
      <c r="D221" s="16"/>
      <c r="E221" s="13" t="s">
        <v>44</v>
      </c>
      <c r="F221" s="16"/>
      <c r="G221" s="13" t="s">
        <v>44</v>
      </c>
      <c r="H221" s="16"/>
      <c r="I221" s="15"/>
      <c r="J221" s="16"/>
      <c r="K221" s="67">
        <v>1169250000000000000</v>
      </c>
      <c r="L221" s="68">
        <v>43712.69993055556</v>
      </c>
      <c r="M221" s="37">
        <v>3</v>
      </c>
      <c r="N221" s="37">
        <v>3</v>
      </c>
      <c r="O221" s="37">
        <v>0</v>
      </c>
      <c r="P221" s="37">
        <v>0</v>
      </c>
      <c r="Q221" s="37">
        <v>0</v>
      </c>
      <c r="R221" s="63"/>
      <c r="S221" s="63"/>
      <c r="T221" s="63"/>
      <c r="U221" s="63"/>
      <c r="V221" s="39" t="s">
        <v>23096</v>
      </c>
      <c r="W221" s="63"/>
      <c r="X221" s="66" t="s">
        <v>23097</v>
      </c>
      <c r="Y221" s="37">
        <v>4149227260</v>
      </c>
      <c r="Z221" s="39"/>
      <c r="AA221" s="20" t="s">
        <v>23098</v>
      </c>
      <c r="AB221" s="68">
        <v>42317.65681712963</v>
      </c>
      <c r="AC221" s="63"/>
      <c r="AD221" s="42" t="s">
        <v>72</v>
      </c>
      <c r="AE221" s="63"/>
      <c r="AF221" s="37">
        <v>4673</v>
      </c>
      <c r="AG221" s="37">
        <v>3290</v>
      </c>
      <c r="AH221" s="37">
        <v>843</v>
      </c>
      <c r="AI221" s="37">
        <v>459</v>
      </c>
      <c r="AJ221" s="63"/>
    </row>
    <row x14ac:dyDescent="0.25" r="222" customHeight="1" ht="18">
      <c r="A222" s="1" t="s">
        <v>21295</v>
      </c>
      <c r="B222" s="33" t="s">
        <v>23099</v>
      </c>
      <c r="C222" s="13" t="s">
        <v>35</v>
      </c>
      <c r="D222" s="14" t="s">
        <v>235</v>
      </c>
      <c r="E222" s="13" t="s">
        <v>35</v>
      </c>
      <c r="F222" s="14" t="s">
        <v>235</v>
      </c>
      <c r="G222" s="13" t="s">
        <v>35</v>
      </c>
      <c r="H222" s="14" t="s">
        <v>235</v>
      </c>
      <c r="I222" s="15"/>
      <c r="J222" s="16"/>
      <c r="K222" s="67">
        <v>1169240000000000000</v>
      </c>
      <c r="L222" s="68">
        <v>43712.697164351855</v>
      </c>
      <c r="M222" s="37">
        <v>0</v>
      </c>
      <c r="N222" s="37">
        <v>0</v>
      </c>
      <c r="O222" s="37">
        <v>0</v>
      </c>
      <c r="P222" s="37">
        <v>0</v>
      </c>
      <c r="Q222" s="37">
        <v>0</v>
      </c>
      <c r="R222" s="63"/>
      <c r="S222" s="63"/>
      <c r="T222" s="63"/>
      <c r="U222" s="39"/>
      <c r="V222" s="39" t="s">
        <v>23100</v>
      </c>
      <c r="W222" s="63"/>
      <c r="X222" s="66" t="s">
        <v>23101</v>
      </c>
      <c r="Y222" s="69">
        <v>1168990000000000000</v>
      </c>
      <c r="Z222" s="39" t="s">
        <v>23102</v>
      </c>
      <c r="AA222" s="63"/>
      <c r="AB222" s="68">
        <v>43711.99107638889</v>
      </c>
      <c r="AC222" s="39"/>
      <c r="AD222" s="42" t="s">
        <v>23103</v>
      </c>
      <c r="AE222" s="63"/>
      <c r="AF222" s="37">
        <v>391</v>
      </c>
      <c r="AG222" s="37">
        <v>92</v>
      </c>
      <c r="AH222" s="37">
        <v>517</v>
      </c>
      <c r="AI222" s="37">
        <v>953</v>
      </c>
      <c r="AJ222" s="63"/>
    </row>
    <row x14ac:dyDescent="0.25" r="223" customHeight="1" ht="18">
      <c r="A223" s="1" t="s">
        <v>21302</v>
      </c>
      <c r="B223" s="33" t="s">
        <v>23104</v>
      </c>
      <c r="C223" s="13" t="s">
        <v>44</v>
      </c>
      <c r="D223" s="16"/>
      <c r="E223" s="13" t="s">
        <v>44</v>
      </c>
      <c r="F223" s="16"/>
      <c r="G223" s="13" t="s">
        <v>44</v>
      </c>
      <c r="H223" s="16"/>
      <c r="I223" s="15"/>
      <c r="J223" s="16"/>
      <c r="K223" s="67">
        <v>1169240000000000000</v>
      </c>
      <c r="L223" s="68">
        <v>43712.691041666665</v>
      </c>
      <c r="M223" s="37">
        <v>20</v>
      </c>
      <c r="N223" s="37">
        <v>0</v>
      </c>
      <c r="O223" s="37">
        <v>0</v>
      </c>
      <c r="P223" s="37">
        <v>0</v>
      </c>
      <c r="Q223" s="37">
        <v>0</v>
      </c>
      <c r="R223" s="63"/>
      <c r="S223" s="63"/>
      <c r="T223" s="63"/>
      <c r="U223" s="39"/>
      <c r="V223" s="39" t="s">
        <v>23105</v>
      </c>
      <c r="W223" s="63"/>
      <c r="X223" s="66" t="s">
        <v>23106</v>
      </c>
      <c r="Y223" s="67">
        <v>1128750000000000000</v>
      </c>
      <c r="Z223" s="63" t="s">
        <v>23107</v>
      </c>
      <c r="AA223" s="20" t="s">
        <v>23108</v>
      </c>
      <c r="AB223" s="68">
        <v>43600.96099537037</v>
      </c>
      <c r="AC223" s="39"/>
      <c r="AD223" s="42" t="s">
        <v>23109</v>
      </c>
      <c r="AE223" s="63"/>
      <c r="AF223" s="37">
        <v>1195</v>
      </c>
      <c r="AG223" s="37">
        <v>556</v>
      </c>
      <c r="AH223" s="37">
        <v>87</v>
      </c>
      <c r="AI223" s="37">
        <v>6197</v>
      </c>
      <c r="AJ223" s="63"/>
    </row>
    <row x14ac:dyDescent="0.25" r="224" customHeight="1" ht="18">
      <c r="A224" s="1" t="s">
        <v>16297</v>
      </c>
      <c r="B224" s="33" t="s">
        <v>23110</v>
      </c>
      <c r="C224" s="13" t="s">
        <v>44</v>
      </c>
      <c r="D224" s="16"/>
      <c r="E224" s="13" t="s">
        <v>44</v>
      </c>
      <c r="F224" s="16"/>
      <c r="G224" s="13" t="s">
        <v>44</v>
      </c>
      <c r="H224" s="16"/>
      <c r="I224" s="15"/>
      <c r="J224" s="16"/>
      <c r="K224" s="67">
        <v>1169240000000000000</v>
      </c>
      <c r="L224" s="68">
        <v>43712.69053240741</v>
      </c>
      <c r="M224" s="37">
        <v>27</v>
      </c>
      <c r="N224" s="37">
        <v>0</v>
      </c>
      <c r="O224" s="37">
        <v>0</v>
      </c>
      <c r="P224" s="37">
        <v>0</v>
      </c>
      <c r="Q224" s="37">
        <v>0</v>
      </c>
      <c r="R224" s="63"/>
      <c r="S224" s="63"/>
      <c r="T224" s="63"/>
      <c r="U224" s="63"/>
      <c r="V224" s="63" t="s">
        <v>23111</v>
      </c>
      <c r="W224" s="63"/>
      <c r="X224" s="66" t="s">
        <v>23112</v>
      </c>
      <c r="Y224" s="67">
        <v>960522000000000000</v>
      </c>
      <c r="Z224" s="39" t="s">
        <v>23113</v>
      </c>
      <c r="AA224" s="20" t="s">
        <v>5542</v>
      </c>
      <c r="AB224" s="68">
        <v>43136.73086805556</v>
      </c>
      <c r="AC224" s="63"/>
      <c r="AD224" s="66" t="s">
        <v>23114</v>
      </c>
      <c r="AE224" s="63"/>
      <c r="AF224" s="37">
        <v>8350</v>
      </c>
      <c r="AG224" s="37">
        <v>864</v>
      </c>
      <c r="AH224" s="37">
        <v>423</v>
      </c>
      <c r="AI224" s="37">
        <v>41949</v>
      </c>
      <c r="AJ224" s="63"/>
    </row>
    <row x14ac:dyDescent="0.25" r="225" customHeight="1" ht="18">
      <c r="A225" s="1" t="s">
        <v>16305</v>
      </c>
      <c r="B225" s="33" t="s">
        <v>23115</v>
      </c>
      <c r="C225" s="13" t="s">
        <v>44</v>
      </c>
      <c r="D225" s="16"/>
      <c r="E225" s="13" t="s">
        <v>44</v>
      </c>
      <c r="F225" s="16"/>
      <c r="G225" s="13" t="s">
        <v>44</v>
      </c>
      <c r="H225" s="16"/>
      <c r="I225" s="15"/>
      <c r="J225" s="16"/>
      <c r="K225" s="67">
        <v>1169240000000000000</v>
      </c>
      <c r="L225" s="68">
        <v>43712.68959490741</v>
      </c>
      <c r="M225" s="37">
        <v>5</v>
      </c>
      <c r="N225" s="37">
        <v>0</v>
      </c>
      <c r="O225" s="37">
        <v>0</v>
      </c>
      <c r="P225" s="37">
        <v>0</v>
      </c>
      <c r="Q225" s="37">
        <v>0</v>
      </c>
      <c r="R225" s="63"/>
      <c r="S225" s="63"/>
      <c r="T225" s="63"/>
      <c r="U225" s="63"/>
      <c r="V225" s="63" t="s">
        <v>23116</v>
      </c>
      <c r="W225" s="63"/>
      <c r="X225" s="66" t="s">
        <v>23117</v>
      </c>
      <c r="Y225" s="41">
        <v>3015499355</v>
      </c>
      <c r="Z225" s="39" t="s">
        <v>23118</v>
      </c>
      <c r="AA225" s="63"/>
      <c r="AB225" s="68">
        <v>42039.04773148148</v>
      </c>
      <c r="AC225" s="63"/>
      <c r="AD225" s="66" t="s">
        <v>23119</v>
      </c>
      <c r="AE225" s="63"/>
      <c r="AF225" s="37">
        <v>9503</v>
      </c>
      <c r="AG225" s="37">
        <v>1328</v>
      </c>
      <c r="AH225" s="37">
        <v>328</v>
      </c>
      <c r="AI225" s="37">
        <v>111208</v>
      </c>
      <c r="AJ225" s="63"/>
    </row>
    <row x14ac:dyDescent="0.25" r="226" customHeight="1" ht="18">
      <c r="A226" s="1" t="s">
        <v>23120</v>
      </c>
      <c r="B226" s="33" t="s">
        <v>23121</v>
      </c>
      <c r="C226" s="13" t="s">
        <v>44</v>
      </c>
      <c r="D226" s="16"/>
      <c r="E226" s="13" t="s">
        <v>44</v>
      </c>
      <c r="F226" s="16"/>
      <c r="G226" s="13" t="s">
        <v>44</v>
      </c>
      <c r="H226" s="16"/>
      <c r="I226" s="15"/>
      <c r="J226" s="16"/>
      <c r="K226" s="67">
        <v>1169240000000000000</v>
      </c>
      <c r="L226" s="68">
        <v>43712.68418981481</v>
      </c>
      <c r="M226" s="37">
        <v>45</v>
      </c>
      <c r="N226" s="37">
        <v>0</v>
      </c>
      <c r="O226" s="37">
        <v>0</v>
      </c>
      <c r="P226" s="37">
        <v>0</v>
      </c>
      <c r="Q226" s="37">
        <v>0</v>
      </c>
      <c r="R226" s="63"/>
      <c r="S226" s="63"/>
      <c r="T226" s="63"/>
      <c r="U226" s="63"/>
      <c r="V226" s="63" t="s">
        <v>23122</v>
      </c>
      <c r="W226" s="63"/>
      <c r="X226" s="66" t="s">
        <v>23123</v>
      </c>
      <c r="Y226" s="69">
        <v>749205000000000000</v>
      </c>
      <c r="Z226" s="39" t="s">
        <v>23124</v>
      </c>
      <c r="AA226" s="63"/>
      <c r="AB226" s="68">
        <v>42553.60835648148</v>
      </c>
      <c r="AC226" s="63"/>
      <c r="AD226" s="66" t="s">
        <v>23125</v>
      </c>
      <c r="AE226" s="63"/>
      <c r="AF226" s="37">
        <v>4250</v>
      </c>
      <c r="AG226" s="37">
        <v>3529</v>
      </c>
      <c r="AH226" s="37">
        <v>2208</v>
      </c>
      <c r="AI226" s="37">
        <v>46019</v>
      </c>
      <c r="AJ226" s="63"/>
    </row>
    <row x14ac:dyDescent="0.25" r="227" customHeight="1" ht="18">
      <c r="A227" s="1" t="s">
        <v>8874</v>
      </c>
      <c r="B227" s="33" t="s">
        <v>23126</v>
      </c>
      <c r="C227" s="13" t="s">
        <v>44</v>
      </c>
      <c r="D227" s="16"/>
      <c r="E227" s="13" t="s">
        <v>44</v>
      </c>
      <c r="F227" s="16"/>
      <c r="G227" s="13" t="s">
        <v>44</v>
      </c>
      <c r="H227" s="16"/>
      <c r="I227" s="15"/>
      <c r="J227" s="16"/>
      <c r="K227" s="67">
        <v>1169240000000000000</v>
      </c>
      <c r="L227" s="68">
        <v>43712.68295138889</v>
      </c>
      <c r="M227" s="37">
        <v>0</v>
      </c>
      <c r="N227" s="37">
        <v>0</v>
      </c>
      <c r="O227" s="37">
        <v>0</v>
      </c>
      <c r="P227" s="37">
        <v>0</v>
      </c>
      <c r="Q227" s="37">
        <v>0</v>
      </c>
      <c r="R227" s="63"/>
      <c r="S227" s="63"/>
      <c r="T227" s="63"/>
      <c r="U227" s="63"/>
      <c r="V227" s="63" t="s">
        <v>23127</v>
      </c>
      <c r="W227" s="63"/>
      <c r="X227" s="66" t="s">
        <v>23128</v>
      </c>
      <c r="Y227" s="67">
        <v>1033430000000000000</v>
      </c>
      <c r="Z227" s="63" t="s">
        <v>23129</v>
      </c>
      <c r="AA227" s="20" t="s">
        <v>23130</v>
      </c>
      <c r="AB227" s="68">
        <v>43337.914722222224</v>
      </c>
      <c r="AC227" s="63"/>
      <c r="AD227" s="66" t="s">
        <v>23131</v>
      </c>
      <c r="AE227" s="63"/>
      <c r="AF227" s="37">
        <v>1917</v>
      </c>
      <c r="AG227" s="37">
        <v>375</v>
      </c>
      <c r="AH227" s="37">
        <v>338</v>
      </c>
      <c r="AI227" s="37">
        <v>6097</v>
      </c>
      <c r="AJ227" s="63"/>
    </row>
    <row x14ac:dyDescent="0.25" r="228" customHeight="1" ht="18">
      <c r="A228" s="1" t="s">
        <v>14282</v>
      </c>
      <c r="B228" s="33" t="s">
        <v>23132</v>
      </c>
      <c r="C228" s="13" t="s">
        <v>44</v>
      </c>
      <c r="D228" s="16"/>
      <c r="E228" s="13" t="s">
        <v>44</v>
      </c>
      <c r="F228" s="16"/>
      <c r="G228" s="13" t="s">
        <v>44</v>
      </c>
      <c r="H228" s="16"/>
      <c r="I228" s="15"/>
      <c r="J228" s="16"/>
      <c r="K228" s="67">
        <v>1169240000000000000</v>
      </c>
      <c r="L228" s="68">
        <v>43712.68216435185</v>
      </c>
      <c r="M228" s="37">
        <v>2</v>
      </c>
      <c r="N228" s="37">
        <v>0</v>
      </c>
      <c r="O228" s="37">
        <v>0</v>
      </c>
      <c r="P228" s="37">
        <v>0</v>
      </c>
      <c r="Q228" s="37">
        <v>0</v>
      </c>
      <c r="R228" s="63"/>
      <c r="S228" s="63"/>
      <c r="T228" s="63"/>
      <c r="U228" s="63"/>
      <c r="V228" s="63" t="s">
        <v>23133</v>
      </c>
      <c r="W228" s="63"/>
      <c r="X228" s="66" t="s">
        <v>23134</v>
      </c>
      <c r="Y228" s="37">
        <v>74713014</v>
      </c>
      <c r="Z228" s="63" t="s">
        <v>23135</v>
      </c>
      <c r="AA228" s="20" t="s">
        <v>23136</v>
      </c>
      <c r="AB228" s="68">
        <v>40072.66541666666</v>
      </c>
      <c r="AC228" s="63"/>
      <c r="AD228" s="66" t="s">
        <v>7193</v>
      </c>
      <c r="AE228" s="63"/>
      <c r="AF228" s="37">
        <v>21433</v>
      </c>
      <c r="AG228" s="37">
        <v>1144</v>
      </c>
      <c r="AH228" s="37">
        <v>700</v>
      </c>
      <c r="AI228" s="37">
        <v>6648</v>
      </c>
      <c r="AJ228" s="63"/>
    </row>
    <row x14ac:dyDescent="0.25" r="229" customHeight="1" ht="18">
      <c r="A229" s="1" t="s">
        <v>23137</v>
      </c>
      <c r="B229" s="33" t="s">
        <v>23138</v>
      </c>
      <c r="C229" s="13" t="s">
        <v>44</v>
      </c>
      <c r="D229" s="16"/>
      <c r="E229" s="13" t="s">
        <v>44</v>
      </c>
      <c r="F229" s="16"/>
      <c r="G229" s="13" t="s">
        <v>44</v>
      </c>
      <c r="H229" s="16"/>
      <c r="I229" s="15"/>
      <c r="J229" s="16"/>
      <c r="K229" s="67">
        <v>1169240000000000000</v>
      </c>
      <c r="L229" s="68">
        <v>43712.67802083334</v>
      </c>
      <c r="M229" s="37">
        <v>0</v>
      </c>
      <c r="N229" s="37">
        <v>0</v>
      </c>
      <c r="O229" s="37">
        <v>0</v>
      </c>
      <c r="P229" s="37">
        <v>0</v>
      </c>
      <c r="Q229" s="37">
        <v>0</v>
      </c>
      <c r="R229" s="63"/>
      <c r="S229" s="63"/>
      <c r="T229" s="63"/>
      <c r="U229" s="63"/>
      <c r="V229" s="63" t="s">
        <v>23139</v>
      </c>
      <c r="W229" s="63"/>
      <c r="X229" s="66" t="s">
        <v>23140</v>
      </c>
      <c r="Y229" s="67">
        <v>985077000000000000</v>
      </c>
      <c r="Z229" s="39" t="s">
        <v>23141</v>
      </c>
      <c r="AA229" s="20" t="s">
        <v>23142</v>
      </c>
      <c r="AB229" s="68">
        <v>43204.49105324074</v>
      </c>
      <c r="AC229" s="39"/>
      <c r="AD229" s="42" t="s">
        <v>17080</v>
      </c>
      <c r="AE229" s="63"/>
      <c r="AF229" s="37">
        <v>2400</v>
      </c>
      <c r="AG229" s="37">
        <v>7615</v>
      </c>
      <c r="AH229" s="37">
        <v>8</v>
      </c>
      <c r="AI229" s="37">
        <v>3986</v>
      </c>
      <c r="AJ229" s="63"/>
    </row>
    <row x14ac:dyDescent="0.25" r="230" customHeight="1" ht="18">
      <c r="A230" s="1" t="s">
        <v>16318</v>
      </c>
      <c r="B230" s="33" t="s">
        <v>23143</v>
      </c>
      <c r="C230" s="13" t="s">
        <v>35</v>
      </c>
      <c r="D230" s="14" t="s">
        <v>235</v>
      </c>
      <c r="E230" s="13" t="s">
        <v>35</v>
      </c>
      <c r="F230" s="14" t="s">
        <v>235</v>
      </c>
      <c r="G230" s="13" t="s">
        <v>35</v>
      </c>
      <c r="H230" s="14" t="s">
        <v>235</v>
      </c>
      <c r="I230" s="15"/>
      <c r="J230" s="16"/>
      <c r="K230" s="67">
        <v>1169240000000000000</v>
      </c>
      <c r="L230" s="68">
        <v>43712.67798611111</v>
      </c>
      <c r="M230" s="37">
        <v>0</v>
      </c>
      <c r="N230" s="37">
        <v>0</v>
      </c>
      <c r="O230" s="37">
        <v>0</v>
      </c>
      <c r="P230" s="37">
        <v>0</v>
      </c>
      <c r="Q230" s="37">
        <v>0</v>
      </c>
      <c r="R230" s="63"/>
      <c r="S230" s="63"/>
      <c r="T230" s="63"/>
      <c r="U230" s="63"/>
      <c r="V230" s="63" t="s">
        <v>23144</v>
      </c>
      <c r="W230" s="63"/>
      <c r="X230" s="66" t="s">
        <v>23145</v>
      </c>
      <c r="Y230" s="69">
        <v>948984000000000000</v>
      </c>
      <c r="Z230" s="39" t="s">
        <v>23146</v>
      </c>
      <c r="AA230" s="63"/>
      <c r="AB230" s="68">
        <v>43104.89417824074</v>
      </c>
      <c r="AC230" s="39"/>
      <c r="AD230" s="42" t="s">
        <v>23147</v>
      </c>
      <c r="AE230" s="63"/>
      <c r="AF230" s="37">
        <v>1173</v>
      </c>
      <c r="AG230" s="37">
        <v>860</v>
      </c>
      <c r="AH230" s="37">
        <v>1729</v>
      </c>
      <c r="AI230" s="37">
        <v>2832</v>
      </c>
      <c r="AJ230" s="63"/>
    </row>
    <row x14ac:dyDescent="0.25" r="231" customHeight="1" ht="18">
      <c r="A231" s="1" t="s">
        <v>9821</v>
      </c>
      <c r="B231" s="33" t="s">
        <v>23148</v>
      </c>
      <c r="C231" s="13" t="s">
        <v>44</v>
      </c>
      <c r="D231" s="16"/>
      <c r="E231" s="13" t="s">
        <v>44</v>
      </c>
      <c r="F231" s="16"/>
      <c r="G231" s="13" t="s">
        <v>44</v>
      </c>
      <c r="H231" s="16"/>
      <c r="I231" s="15"/>
      <c r="J231" s="16"/>
      <c r="K231" s="67">
        <v>1169240000000000000</v>
      </c>
      <c r="L231" s="68">
        <v>43712.67177083333</v>
      </c>
      <c r="M231" s="37">
        <v>2</v>
      </c>
      <c r="N231" s="37">
        <v>0</v>
      </c>
      <c r="O231" s="37">
        <v>0</v>
      </c>
      <c r="P231" s="37">
        <v>0</v>
      </c>
      <c r="Q231" s="37">
        <v>0</v>
      </c>
      <c r="R231" s="63"/>
      <c r="S231" s="63"/>
      <c r="T231" s="63"/>
      <c r="U231" s="63"/>
      <c r="V231" s="63" t="s">
        <v>3075</v>
      </c>
      <c r="W231" s="63"/>
      <c r="X231" s="66" t="s">
        <v>3076</v>
      </c>
      <c r="Y231" s="67">
        <v>1128430000000000000</v>
      </c>
      <c r="Z231" s="63" t="s">
        <v>23149</v>
      </c>
      <c r="AA231" s="20" t="s">
        <v>23150</v>
      </c>
      <c r="AB231" s="68">
        <v>43600.06760416667</v>
      </c>
      <c r="AC231" s="63"/>
      <c r="AD231" s="66" t="s">
        <v>100</v>
      </c>
      <c r="AE231" s="63"/>
      <c r="AF231" s="37">
        <v>1401</v>
      </c>
      <c r="AG231" s="37">
        <v>75</v>
      </c>
      <c r="AH231" s="37">
        <v>306</v>
      </c>
      <c r="AI231" s="37">
        <v>2858</v>
      </c>
      <c r="AJ231" s="63"/>
    </row>
    <row x14ac:dyDescent="0.25" r="232" customHeight="1" ht="18">
      <c r="A232" s="1" t="s">
        <v>12130</v>
      </c>
      <c r="B232" s="53" t="s">
        <v>23151</v>
      </c>
      <c r="C232" s="13" t="s">
        <v>35</v>
      </c>
      <c r="D232" s="14" t="s">
        <v>235</v>
      </c>
      <c r="E232" s="13" t="s">
        <v>35</v>
      </c>
      <c r="F232" s="14" t="s">
        <v>235</v>
      </c>
      <c r="G232" s="13" t="s">
        <v>35</v>
      </c>
      <c r="H232" s="14" t="s">
        <v>235</v>
      </c>
      <c r="I232" s="15"/>
      <c r="J232" s="16"/>
      <c r="K232" s="67">
        <v>1169230000000000000</v>
      </c>
      <c r="L232" s="68">
        <v>43712.66548611111</v>
      </c>
      <c r="M232" s="37">
        <v>2</v>
      </c>
      <c r="N232" s="37">
        <v>0</v>
      </c>
      <c r="O232" s="37">
        <v>0</v>
      </c>
      <c r="P232" s="37">
        <v>0</v>
      </c>
      <c r="Q232" s="37">
        <v>0</v>
      </c>
      <c r="R232" s="63"/>
      <c r="S232" s="63"/>
      <c r="T232" s="63"/>
      <c r="U232" s="63"/>
      <c r="V232" s="63" t="s">
        <v>23152</v>
      </c>
      <c r="W232" s="63"/>
      <c r="X232" s="66" t="s">
        <v>23153</v>
      </c>
      <c r="Y232" s="67">
        <v>1005240000000000000</v>
      </c>
      <c r="Z232" s="39"/>
      <c r="AA232" s="63"/>
      <c r="AB232" s="68">
        <v>43260.13905092593</v>
      </c>
      <c r="AC232" s="63"/>
      <c r="AD232" s="66" t="s">
        <v>49</v>
      </c>
      <c r="AE232" s="63"/>
      <c r="AF232" s="37">
        <v>988</v>
      </c>
      <c r="AG232" s="37">
        <v>108</v>
      </c>
      <c r="AH232" s="37">
        <v>219</v>
      </c>
      <c r="AI232" s="37">
        <v>2066</v>
      </c>
      <c r="AJ232" s="63"/>
    </row>
    <row x14ac:dyDescent="0.25" r="233" customHeight="1" ht="18">
      <c r="A233" s="1" t="s">
        <v>9827</v>
      </c>
      <c r="B233" s="33" t="s">
        <v>23154</v>
      </c>
      <c r="C233" s="13" t="s">
        <v>35</v>
      </c>
      <c r="D233" s="14" t="s">
        <v>235</v>
      </c>
      <c r="E233" s="13" t="s">
        <v>35</v>
      </c>
      <c r="F233" s="14" t="s">
        <v>235</v>
      </c>
      <c r="G233" s="13" t="s">
        <v>44</v>
      </c>
      <c r="H233" s="16"/>
      <c r="I233" s="13" t="s">
        <v>35</v>
      </c>
      <c r="J233" s="14" t="s">
        <v>235</v>
      </c>
      <c r="K233" s="67">
        <v>1169230000000000000</v>
      </c>
      <c r="L233" s="68">
        <v>43712.66284722222</v>
      </c>
      <c r="M233" s="37">
        <v>0</v>
      </c>
      <c r="N233" s="37">
        <v>0</v>
      </c>
      <c r="O233" s="37">
        <v>0</v>
      </c>
      <c r="P233" s="37">
        <v>0</v>
      </c>
      <c r="Q233" s="37">
        <v>0</v>
      </c>
      <c r="R233" s="63"/>
      <c r="S233" s="63"/>
      <c r="T233" s="63"/>
      <c r="U233" s="63"/>
      <c r="V233" s="63" t="s">
        <v>23155</v>
      </c>
      <c r="W233" s="63"/>
      <c r="X233" s="66" t="s">
        <v>23156</v>
      </c>
      <c r="Y233" s="41">
        <v>1100713741</v>
      </c>
      <c r="Z233" s="39" t="s">
        <v>23157</v>
      </c>
      <c r="AA233" s="63"/>
      <c r="AB233" s="68">
        <v>41292.643530092595</v>
      </c>
      <c r="AC233" s="63"/>
      <c r="AD233" s="66"/>
      <c r="AE233" s="63"/>
      <c r="AF233" s="37">
        <v>10731</v>
      </c>
      <c r="AG233" s="37">
        <v>462</v>
      </c>
      <c r="AH233" s="37">
        <v>577</v>
      </c>
      <c r="AI233" s="37">
        <v>43731</v>
      </c>
      <c r="AJ233" s="63"/>
    </row>
    <row x14ac:dyDescent="0.25" r="234" customHeight="1" ht="18">
      <c r="A234" s="1" t="s">
        <v>23158</v>
      </c>
      <c r="B234" s="33" t="s">
        <v>23159</v>
      </c>
      <c r="C234" s="13" t="s">
        <v>35</v>
      </c>
      <c r="D234" s="14" t="s">
        <v>235</v>
      </c>
      <c r="E234" s="13" t="s">
        <v>35</v>
      </c>
      <c r="F234" s="14" t="s">
        <v>235</v>
      </c>
      <c r="G234" s="13" t="s">
        <v>35</v>
      </c>
      <c r="H234" s="14" t="s">
        <v>235</v>
      </c>
      <c r="I234" s="15"/>
      <c r="J234" s="16"/>
      <c r="K234" s="67">
        <v>1169230000000000000</v>
      </c>
      <c r="L234" s="68">
        <v>43712.66074074074</v>
      </c>
      <c r="M234" s="37">
        <v>0</v>
      </c>
      <c r="N234" s="37">
        <v>0</v>
      </c>
      <c r="O234" s="37">
        <v>0</v>
      </c>
      <c r="P234" s="37">
        <v>0</v>
      </c>
      <c r="Q234" s="37">
        <v>0</v>
      </c>
      <c r="R234" s="63"/>
      <c r="S234" s="63"/>
      <c r="T234" s="63"/>
      <c r="U234" s="63"/>
      <c r="V234" s="63" t="s">
        <v>23160</v>
      </c>
      <c r="W234" s="63"/>
      <c r="X234" s="66" t="s">
        <v>23161</v>
      </c>
      <c r="Y234" s="41">
        <v>2755314149</v>
      </c>
      <c r="Z234" s="39" t="s">
        <v>23162</v>
      </c>
      <c r="AA234" s="63"/>
      <c r="AB234" s="68">
        <v>41881.217152777775</v>
      </c>
      <c r="AC234" s="63"/>
      <c r="AD234" s="66"/>
      <c r="AE234" s="63"/>
      <c r="AF234" s="37">
        <v>3204</v>
      </c>
      <c r="AG234" s="37">
        <v>17</v>
      </c>
      <c r="AH234" s="37">
        <v>156</v>
      </c>
      <c r="AI234" s="37">
        <v>2658</v>
      </c>
      <c r="AJ234" s="63"/>
    </row>
    <row x14ac:dyDescent="0.25" r="235" customHeight="1" ht="18">
      <c r="A235" s="1" t="s">
        <v>23163</v>
      </c>
      <c r="B235" s="33" t="s">
        <v>23164</v>
      </c>
      <c r="C235" s="13" t="s">
        <v>44</v>
      </c>
      <c r="D235" s="16"/>
      <c r="E235" s="13" t="s">
        <v>44</v>
      </c>
      <c r="F235" s="16"/>
      <c r="G235" s="13" t="s">
        <v>44</v>
      </c>
      <c r="H235" s="16"/>
      <c r="I235" s="15"/>
      <c r="J235" s="16"/>
      <c r="K235" s="67">
        <v>1169230000000000000</v>
      </c>
      <c r="L235" s="68">
        <v>43712.66070601852</v>
      </c>
      <c r="M235" s="37">
        <v>0</v>
      </c>
      <c r="N235" s="37">
        <v>0</v>
      </c>
      <c r="O235" s="37">
        <v>0</v>
      </c>
      <c r="P235" s="37">
        <v>0</v>
      </c>
      <c r="Q235" s="37">
        <v>0</v>
      </c>
      <c r="R235" s="63"/>
      <c r="S235" s="63"/>
      <c r="T235" s="63"/>
      <c r="U235" s="63"/>
      <c r="V235" s="63" t="s">
        <v>22427</v>
      </c>
      <c r="W235" s="63"/>
      <c r="X235" s="66" t="s">
        <v>22428</v>
      </c>
      <c r="Y235" s="37">
        <v>4111936678</v>
      </c>
      <c r="Z235" s="63" t="s">
        <v>22429</v>
      </c>
      <c r="AA235" s="20" t="s">
        <v>22430</v>
      </c>
      <c r="AB235" s="68">
        <v>42312.63863425926</v>
      </c>
      <c r="AC235" s="63"/>
      <c r="AD235" s="66" t="s">
        <v>1011</v>
      </c>
      <c r="AE235" s="63"/>
      <c r="AF235" s="37">
        <v>68878</v>
      </c>
      <c r="AG235" s="37">
        <v>4475</v>
      </c>
      <c r="AH235" s="37">
        <v>3043</v>
      </c>
      <c r="AI235" s="37">
        <v>1379</v>
      </c>
      <c r="AJ235" s="63"/>
    </row>
    <row x14ac:dyDescent="0.25" r="236" customHeight="1" ht="18">
      <c r="A236" s="1" t="s">
        <v>16324</v>
      </c>
      <c r="B236" s="33" t="s">
        <v>23165</v>
      </c>
      <c r="C236" s="13" t="s">
        <v>44</v>
      </c>
      <c r="D236" s="16"/>
      <c r="E236" s="13" t="s">
        <v>44</v>
      </c>
      <c r="F236" s="16"/>
      <c r="G236" s="13" t="s">
        <v>44</v>
      </c>
      <c r="H236" s="16"/>
      <c r="I236" s="15"/>
      <c r="J236" s="16"/>
      <c r="K236" s="67">
        <v>1169230000000000000</v>
      </c>
      <c r="L236" s="68">
        <v>43712.660104166665</v>
      </c>
      <c r="M236" s="37">
        <v>1</v>
      </c>
      <c r="N236" s="37">
        <v>0</v>
      </c>
      <c r="O236" s="37">
        <v>0</v>
      </c>
      <c r="P236" s="37">
        <v>0</v>
      </c>
      <c r="Q236" s="37">
        <v>0</v>
      </c>
      <c r="R236" s="63"/>
      <c r="S236" s="63"/>
      <c r="T236" s="63"/>
      <c r="U236" s="63"/>
      <c r="V236" s="39" t="s">
        <v>23166</v>
      </c>
      <c r="W236" s="63"/>
      <c r="X236" s="66" t="s">
        <v>23167</v>
      </c>
      <c r="Y236" s="67">
        <v>719286000000000000</v>
      </c>
      <c r="Z236" s="39" t="s">
        <v>23168</v>
      </c>
      <c r="AA236" s="20" t="s">
        <v>23169</v>
      </c>
      <c r="AB236" s="68">
        <v>42471.04704861111</v>
      </c>
      <c r="AC236" s="63"/>
      <c r="AD236" s="66"/>
      <c r="AE236" s="63"/>
      <c r="AF236" s="37">
        <v>13930</v>
      </c>
      <c r="AG236" s="37">
        <v>209</v>
      </c>
      <c r="AH236" s="37">
        <v>203</v>
      </c>
      <c r="AI236" s="37">
        <v>45159</v>
      </c>
      <c r="AJ236" s="63"/>
    </row>
    <row x14ac:dyDescent="0.25" r="237" customHeight="1" ht="18">
      <c r="A237" s="1" t="s">
        <v>13169</v>
      </c>
      <c r="B237" s="33" t="s">
        <v>23170</v>
      </c>
      <c r="C237" s="13" t="s">
        <v>44</v>
      </c>
      <c r="D237" s="16"/>
      <c r="E237" s="13" t="s">
        <v>44</v>
      </c>
      <c r="F237" s="16"/>
      <c r="G237" s="13" t="s">
        <v>44</v>
      </c>
      <c r="H237" s="16"/>
      <c r="I237" s="15"/>
      <c r="J237" s="16"/>
      <c r="K237" s="67">
        <v>1169230000000000000</v>
      </c>
      <c r="L237" s="68">
        <v>43712.65699074074</v>
      </c>
      <c r="M237" s="37">
        <v>2</v>
      </c>
      <c r="N237" s="37">
        <v>0</v>
      </c>
      <c r="O237" s="37">
        <v>0</v>
      </c>
      <c r="P237" s="37">
        <v>0</v>
      </c>
      <c r="Q237" s="37">
        <v>0</v>
      </c>
      <c r="R237" s="63"/>
      <c r="S237" s="63"/>
      <c r="T237" s="63"/>
      <c r="U237" s="39"/>
      <c r="V237" s="39" t="s">
        <v>23171</v>
      </c>
      <c r="W237" s="63"/>
      <c r="X237" s="66" t="s">
        <v>23172</v>
      </c>
      <c r="Y237" s="41">
        <v>599733741</v>
      </c>
      <c r="Z237" s="39" t="s">
        <v>23173</v>
      </c>
      <c r="AA237" s="63"/>
      <c r="AB237" s="68">
        <v>41065.146944444445</v>
      </c>
      <c r="AC237" s="63"/>
      <c r="AD237" s="42" t="s">
        <v>23174</v>
      </c>
      <c r="AE237" s="63"/>
      <c r="AF237" s="37">
        <v>35475</v>
      </c>
      <c r="AG237" s="37">
        <v>98754</v>
      </c>
      <c r="AH237" s="37">
        <v>262</v>
      </c>
      <c r="AI237" s="37">
        <v>12288</v>
      </c>
      <c r="AJ237" s="63"/>
    </row>
    <row x14ac:dyDescent="0.25" r="238" customHeight="1" ht="18">
      <c r="A238" s="1" t="s">
        <v>23175</v>
      </c>
      <c r="B238" s="33" t="s">
        <v>23176</v>
      </c>
      <c r="C238" s="13" t="s">
        <v>44</v>
      </c>
      <c r="D238" s="16"/>
      <c r="E238" s="13" t="s">
        <v>44</v>
      </c>
      <c r="F238" s="16"/>
      <c r="G238" s="13" t="s">
        <v>44</v>
      </c>
      <c r="H238" s="16"/>
      <c r="I238" s="15"/>
      <c r="J238" s="16"/>
      <c r="K238" s="67">
        <v>1169230000000000000</v>
      </c>
      <c r="L238" s="68">
        <v>43712.656006944446</v>
      </c>
      <c r="M238" s="37">
        <v>0</v>
      </c>
      <c r="N238" s="37">
        <v>1</v>
      </c>
      <c r="O238" s="37">
        <v>0</v>
      </c>
      <c r="P238" s="37">
        <v>0</v>
      </c>
      <c r="Q238" s="37">
        <v>0</v>
      </c>
      <c r="R238" s="63"/>
      <c r="S238" s="63"/>
      <c r="T238" s="63"/>
      <c r="U238" s="39"/>
      <c r="V238" s="39" t="s">
        <v>23100</v>
      </c>
      <c r="W238" s="63"/>
      <c r="X238" s="66" t="s">
        <v>23101</v>
      </c>
      <c r="Y238" s="69">
        <v>1168990000000000000</v>
      </c>
      <c r="Z238" s="39" t="s">
        <v>23102</v>
      </c>
      <c r="AA238" s="63"/>
      <c r="AB238" s="68">
        <v>43711.99107638889</v>
      </c>
      <c r="AC238" s="39"/>
      <c r="AD238" s="42" t="s">
        <v>23103</v>
      </c>
      <c r="AE238" s="63"/>
      <c r="AF238" s="37">
        <v>391</v>
      </c>
      <c r="AG238" s="37">
        <v>92</v>
      </c>
      <c r="AH238" s="37">
        <v>517</v>
      </c>
      <c r="AI238" s="37">
        <v>953</v>
      </c>
      <c r="AJ238" s="63"/>
    </row>
    <row x14ac:dyDescent="0.25" r="239" customHeight="1" ht="18">
      <c r="A239" s="1" t="s">
        <v>7517</v>
      </c>
      <c r="B239" s="33" t="s">
        <v>23177</v>
      </c>
      <c r="C239" s="13" t="s">
        <v>44</v>
      </c>
      <c r="D239" s="16"/>
      <c r="E239" s="13" t="s">
        <v>44</v>
      </c>
      <c r="F239" s="16"/>
      <c r="G239" s="13" t="s">
        <v>44</v>
      </c>
      <c r="H239" s="16"/>
      <c r="I239" s="15"/>
      <c r="J239" s="16"/>
      <c r="K239" s="67">
        <v>1169220000000000000</v>
      </c>
      <c r="L239" s="68">
        <v>43712.639085648145</v>
      </c>
      <c r="M239" s="37">
        <v>0</v>
      </c>
      <c r="N239" s="37">
        <v>0</v>
      </c>
      <c r="O239" s="37">
        <v>0</v>
      </c>
      <c r="P239" s="37">
        <v>0</v>
      </c>
      <c r="Q239" s="37">
        <v>0</v>
      </c>
      <c r="R239" s="63"/>
      <c r="S239" s="63"/>
      <c r="T239" s="63"/>
      <c r="U239" s="63"/>
      <c r="V239" s="63" t="s">
        <v>23178</v>
      </c>
      <c r="W239" s="63"/>
      <c r="X239" s="66" t="s">
        <v>23179</v>
      </c>
      <c r="Y239" s="69">
        <v>1081600000000000000</v>
      </c>
      <c r="Z239" s="39" t="s">
        <v>23180</v>
      </c>
      <c r="AA239" s="63"/>
      <c r="AB239" s="68">
        <v>43470.83986111111</v>
      </c>
      <c r="AC239" s="39"/>
      <c r="AD239" s="42" t="s">
        <v>23181</v>
      </c>
      <c r="AE239" s="63"/>
      <c r="AF239" s="37">
        <v>380</v>
      </c>
      <c r="AG239" s="37">
        <v>16</v>
      </c>
      <c r="AH239" s="37">
        <v>157</v>
      </c>
      <c r="AI239" s="37">
        <v>1176</v>
      </c>
      <c r="AJ239" s="63"/>
    </row>
    <row x14ac:dyDescent="0.25" r="240" customHeight="1" ht="18">
      <c r="A240" s="1" t="s">
        <v>5536</v>
      </c>
      <c r="B240" s="33" t="s">
        <v>23182</v>
      </c>
      <c r="C240" s="13" t="s">
        <v>44</v>
      </c>
      <c r="D240" s="16"/>
      <c r="E240" s="13" t="s">
        <v>44</v>
      </c>
      <c r="F240" s="16"/>
      <c r="G240" s="13" t="s">
        <v>44</v>
      </c>
      <c r="H240" s="16"/>
      <c r="I240" s="15"/>
      <c r="J240" s="16"/>
      <c r="K240" s="67">
        <v>1169220000000000000</v>
      </c>
      <c r="L240" s="68">
        <v>43712.6353125</v>
      </c>
      <c r="M240" s="37">
        <v>0</v>
      </c>
      <c r="N240" s="37">
        <v>0</v>
      </c>
      <c r="O240" s="37">
        <v>0</v>
      </c>
      <c r="P240" s="37">
        <v>0</v>
      </c>
      <c r="Q240" s="37">
        <v>0</v>
      </c>
      <c r="R240" s="63"/>
      <c r="S240" s="63"/>
      <c r="T240" s="63"/>
      <c r="U240" s="63"/>
      <c r="V240" s="63" t="s">
        <v>23183</v>
      </c>
      <c r="W240" s="63"/>
      <c r="X240" s="66" t="s">
        <v>23184</v>
      </c>
      <c r="Y240" s="67">
        <v>1139990000000000000</v>
      </c>
      <c r="Z240" s="39"/>
      <c r="AA240" s="63"/>
      <c r="AB240" s="68">
        <v>43631.961481481485</v>
      </c>
      <c r="AC240" s="63"/>
      <c r="AD240" s="66"/>
      <c r="AE240" s="63"/>
      <c r="AF240" s="37">
        <v>128</v>
      </c>
      <c r="AG240" s="37">
        <v>3</v>
      </c>
      <c r="AH240" s="37">
        <v>0</v>
      </c>
      <c r="AI240" s="37">
        <v>2</v>
      </c>
      <c r="AJ240" s="63"/>
    </row>
    <row x14ac:dyDescent="0.25" r="241" customHeight="1" ht="18">
      <c r="A241" s="1" t="s">
        <v>21433</v>
      </c>
      <c r="B241" s="33" t="s">
        <v>23185</v>
      </c>
      <c r="C241" s="13" t="s">
        <v>44</v>
      </c>
      <c r="D241" s="16"/>
      <c r="E241" s="13" t="s">
        <v>44</v>
      </c>
      <c r="F241" s="16"/>
      <c r="G241" s="13" t="s">
        <v>44</v>
      </c>
      <c r="H241" s="16"/>
      <c r="I241" s="15"/>
      <c r="J241" s="16"/>
      <c r="K241" s="67">
        <v>1169220000000000000</v>
      </c>
      <c r="L241" s="68">
        <v>43712.621782407405</v>
      </c>
      <c r="M241" s="37">
        <v>211</v>
      </c>
      <c r="N241" s="37">
        <v>32</v>
      </c>
      <c r="O241" s="37">
        <v>0</v>
      </c>
      <c r="P241" s="37">
        <v>0</v>
      </c>
      <c r="Q241" s="37">
        <v>0</v>
      </c>
      <c r="R241" s="63"/>
      <c r="S241" s="63"/>
      <c r="T241" s="63"/>
      <c r="U241" s="63"/>
      <c r="V241" s="63" t="s">
        <v>23186</v>
      </c>
      <c r="W241" s="63"/>
      <c r="X241" s="66" t="s">
        <v>23186</v>
      </c>
      <c r="Y241" s="69">
        <v>958311000000000000</v>
      </c>
      <c r="Z241" s="39" t="s">
        <v>23187</v>
      </c>
      <c r="AA241" s="63"/>
      <c r="AB241" s="68">
        <v>43130.631273148145</v>
      </c>
      <c r="AC241" s="63"/>
      <c r="AD241" s="66" t="s">
        <v>23188</v>
      </c>
      <c r="AE241" s="63"/>
      <c r="AF241" s="37">
        <v>2775</v>
      </c>
      <c r="AG241" s="37">
        <v>8433</v>
      </c>
      <c r="AH241" s="37">
        <v>841</v>
      </c>
      <c r="AI241" s="37">
        <v>2845</v>
      </c>
      <c r="AJ241" s="63"/>
    </row>
    <row x14ac:dyDescent="0.25" r="242" customHeight="1" ht="18">
      <c r="A242" s="1" t="s">
        <v>14377</v>
      </c>
      <c r="B242" s="33" t="s">
        <v>23189</v>
      </c>
      <c r="C242" s="13" t="s">
        <v>35</v>
      </c>
      <c r="D242" s="14" t="s">
        <v>235</v>
      </c>
      <c r="E242" s="13" t="s">
        <v>35</v>
      </c>
      <c r="F242" s="14" t="s">
        <v>235</v>
      </c>
      <c r="G242" s="13" t="s">
        <v>35</v>
      </c>
      <c r="H242" s="14" t="s">
        <v>235</v>
      </c>
      <c r="I242" s="15"/>
      <c r="J242" s="16"/>
      <c r="K242" s="67">
        <v>1169220000000000000</v>
      </c>
      <c r="L242" s="68">
        <v>43712.619421296295</v>
      </c>
      <c r="M242" s="37">
        <v>0</v>
      </c>
      <c r="N242" s="37">
        <v>0</v>
      </c>
      <c r="O242" s="37">
        <v>0</v>
      </c>
      <c r="P242" s="37">
        <v>0</v>
      </c>
      <c r="Q242" s="37">
        <v>0</v>
      </c>
      <c r="R242" s="63"/>
      <c r="S242" s="63"/>
      <c r="T242" s="63"/>
      <c r="U242" s="63"/>
      <c r="V242" s="63" t="s">
        <v>22427</v>
      </c>
      <c r="W242" s="63"/>
      <c r="X242" s="66" t="s">
        <v>22428</v>
      </c>
      <c r="Y242" s="37">
        <v>4111936678</v>
      </c>
      <c r="Z242" s="63" t="s">
        <v>22429</v>
      </c>
      <c r="AA242" s="20" t="s">
        <v>22430</v>
      </c>
      <c r="AB242" s="68">
        <v>42312.63863425926</v>
      </c>
      <c r="AC242" s="63"/>
      <c r="AD242" s="66" t="s">
        <v>1011</v>
      </c>
      <c r="AE242" s="63"/>
      <c r="AF242" s="37">
        <v>68878</v>
      </c>
      <c r="AG242" s="37">
        <v>4475</v>
      </c>
      <c r="AH242" s="37">
        <v>3043</v>
      </c>
      <c r="AI242" s="37">
        <v>1379</v>
      </c>
      <c r="AJ242" s="63"/>
    </row>
    <row x14ac:dyDescent="0.25" r="243" customHeight="1" ht="18">
      <c r="A243" s="1" t="s">
        <v>23190</v>
      </c>
      <c r="B243" s="33" t="s">
        <v>23191</v>
      </c>
      <c r="C243" s="13" t="s">
        <v>44</v>
      </c>
      <c r="D243" s="16"/>
      <c r="E243" s="13" t="s">
        <v>44</v>
      </c>
      <c r="F243" s="16"/>
      <c r="G243" s="13" t="s">
        <v>44</v>
      </c>
      <c r="H243" s="16"/>
      <c r="I243" s="15"/>
      <c r="J243" s="16"/>
      <c r="K243" s="67">
        <v>1169220000000000000</v>
      </c>
      <c r="L243" s="68">
        <v>43712.61690972222</v>
      </c>
      <c r="M243" s="37">
        <v>0</v>
      </c>
      <c r="N243" s="37">
        <v>0</v>
      </c>
      <c r="O243" s="37">
        <v>0</v>
      </c>
      <c r="P243" s="37">
        <v>0</v>
      </c>
      <c r="Q243" s="37">
        <v>0</v>
      </c>
      <c r="R243" s="63"/>
      <c r="S243" s="63"/>
      <c r="T243" s="63"/>
      <c r="U243" s="63"/>
      <c r="V243" s="63" t="s">
        <v>23192</v>
      </c>
      <c r="W243" s="63"/>
      <c r="X243" s="66" t="s">
        <v>23193</v>
      </c>
      <c r="Y243" s="67">
        <v>1165920000000000000</v>
      </c>
      <c r="Z243" s="39"/>
      <c r="AA243" s="63"/>
      <c r="AB243" s="68">
        <v>43703.52025462963</v>
      </c>
      <c r="AC243" s="63"/>
      <c r="AD243" s="66"/>
      <c r="AE243" s="63"/>
      <c r="AF243" s="37">
        <v>7</v>
      </c>
      <c r="AG243" s="37">
        <v>0</v>
      </c>
      <c r="AH243" s="37">
        <v>1</v>
      </c>
      <c r="AI243" s="37">
        <v>10</v>
      </c>
      <c r="AJ243" s="63"/>
    </row>
    <row x14ac:dyDescent="0.25" r="244" customHeight="1" ht="18">
      <c r="A244" s="1" t="s">
        <v>8945</v>
      </c>
      <c r="B244" s="33" t="s">
        <v>23194</v>
      </c>
      <c r="C244" s="13" t="s">
        <v>44</v>
      </c>
      <c r="D244" s="16"/>
      <c r="E244" s="13" t="s">
        <v>44</v>
      </c>
      <c r="F244" s="16"/>
      <c r="G244" s="13" t="s">
        <v>44</v>
      </c>
      <c r="H244" s="16"/>
      <c r="I244" s="15"/>
      <c r="J244" s="16"/>
      <c r="K244" s="67">
        <v>1169220000000000000</v>
      </c>
      <c r="L244" s="68">
        <v>43712.61625</v>
      </c>
      <c r="M244" s="37">
        <v>16</v>
      </c>
      <c r="N244" s="37">
        <v>6</v>
      </c>
      <c r="O244" s="37">
        <v>0</v>
      </c>
      <c r="P244" s="37">
        <v>0</v>
      </c>
      <c r="Q244" s="37">
        <v>0</v>
      </c>
      <c r="R244" s="63"/>
      <c r="S244" s="63"/>
      <c r="T244" s="63"/>
      <c r="U244" s="63"/>
      <c r="V244" s="63" t="s">
        <v>23195</v>
      </c>
      <c r="W244" s="63"/>
      <c r="X244" s="66" t="s">
        <v>23196</v>
      </c>
      <c r="Y244" s="69">
        <v>755382000000000000</v>
      </c>
      <c r="Z244" s="39" t="s">
        <v>23197</v>
      </c>
      <c r="AA244" s="63"/>
      <c r="AB244" s="68">
        <v>42570.652337962965</v>
      </c>
      <c r="AC244" s="63"/>
      <c r="AD244" s="66"/>
      <c r="AE244" s="63"/>
      <c r="AF244" s="37">
        <v>1756</v>
      </c>
      <c r="AG244" s="37">
        <v>19134</v>
      </c>
      <c r="AH244" s="37">
        <v>20162</v>
      </c>
      <c r="AI244" s="37">
        <v>44619</v>
      </c>
      <c r="AJ244" s="63"/>
    </row>
    <row x14ac:dyDescent="0.25" r="245" customHeight="1" ht="18">
      <c r="A245" s="1" t="s">
        <v>23198</v>
      </c>
      <c r="B245" s="33" t="s">
        <v>23199</v>
      </c>
      <c r="C245" s="13" t="s">
        <v>35</v>
      </c>
      <c r="D245" s="14" t="s">
        <v>235</v>
      </c>
      <c r="E245" s="13" t="s">
        <v>35</v>
      </c>
      <c r="F245" s="14" t="s">
        <v>235</v>
      </c>
      <c r="G245" s="13" t="s">
        <v>35</v>
      </c>
      <c r="H245" s="14" t="s">
        <v>235</v>
      </c>
      <c r="I245" s="15"/>
      <c r="J245" s="16"/>
      <c r="K245" s="67">
        <v>1169210000000000000</v>
      </c>
      <c r="L245" s="68">
        <v>43712.595925925925</v>
      </c>
      <c r="M245" s="37">
        <v>0</v>
      </c>
      <c r="N245" s="37">
        <v>0</v>
      </c>
      <c r="O245" s="37">
        <v>0</v>
      </c>
      <c r="P245" s="37">
        <v>0</v>
      </c>
      <c r="Q245" s="37">
        <v>0</v>
      </c>
      <c r="R245" s="63"/>
      <c r="S245" s="63"/>
      <c r="T245" s="63"/>
      <c r="U245" s="63"/>
      <c r="V245" s="63" t="s">
        <v>23200</v>
      </c>
      <c r="W245" s="63"/>
      <c r="X245" s="66" t="s">
        <v>23201</v>
      </c>
      <c r="Y245" s="37">
        <v>3044819939</v>
      </c>
      <c r="Z245" s="63" t="s">
        <v>23202</v>
      </c>
      <c r="AA245" s="20" t="s">
        <v>23203</v>
      </c>
      <c r="AB245" s="68">
        <v>42054.56858796296</v>
      </c>
      <c r="AC245" s="63"/>
      <c r="AD245" s="66" t="s">
        <v>13569</v>
      </c>
      <c r="AE245" s="63"/>
      <c r="AF245" s="37">
        <v>20328</v>
      </c>
      <c r="AG245" s="37">
        <v>584</v>
      </c>
      <c r="AH245" s="37">
        <v>869</v>
      </c>
      <c r="AI245" s="37">
        <v>314</v>
      </c>
      <c r="AJ245" s="63"/>
    </row>
    <row x14ac:dyDescent="0.25" r="246" customHeight="1" ht="18">
      <c r="A246" s="1" t="s">
        <v>8972</v>
      </c>
      <c r="B246" s="33" t="s">
        <v>23204</v>
      </c>
      <c r="C246" s="13" t="s">
        <v>44</v>
      </c>
      <c r="D246" s="16"/>
      <c r="E246" s="13" t="s">
        <v>44</v>
      </c>
      <c r="F246" s="16"/>
      <c r="G246" s="13" t="s">
        <v>44</v>
      </c>
      <c r="H246" s="16"/>
      <c r="I246" s="15"/>
      <c r="J246" s="16"/>
      <c r="K246" s="67">
        <v>1169210000000000000</v>
      </c>
      <c r="L246" s="68">
        <v>43712.59327546296</v>
      </c>
      <c r="M246" s="37">
        <v>1369</v>
      </c>
      <c r="N246" s="37">
        <v>219</v>
      </c>
      <c r="O246" s="37">
        <v>0</v>
      </c>
      <c r="P246" s="37">
        <v>0</v>
      </c>
      <c r="Q246" s="37">
        <v>0</v>
      </c>
      <c r="R246" s="63"/>
      <c r="S246" s="63"/>
      <c r="T246" s="63"/>
      <c r="U246" s="63"/>
      <c r="V246" s="63" t="s">
        <v>1754</v>
      </c>
      <c r="W246" s="63"/>
      <c r="X246" s="66" t="s">
        <v>1755</v>
      </c>
      <c r="Y246" s="37">
        <v>424893128</v>
      </c>
      <c r="Z246" s="63" t="s">
        <v>11081</v>
      </c>
      <c r="AA246" s="20" t="s">
        <v>1757</v>
      </c>
      <c r="AB246" s="68">
        <v>40877.552141203705</v>
      </c>
      <c r="AC246" s="63"/>
      <c r="AD246" s="66" t="s">
        <v>1759</v>
      </c>
      <c r="AE246" s="63"/>
      <c r="AF246" s="37">
        <v>264253</v>
      </c>
      <c r="AG246" s="37">
        <v>760252</v>
      </c>
      <c r="AH246" s="37">
        <v>15</v>
      </c>
      <c r="AI246" s="37">
        <v>6</v>
      </c>
      <c r="AJ246" s="63"/>
    </row>
    <row x14ac:dyDescent="0.25" r="247" customHeight="1" ht="18">
      <c r="A247" s="1" t="s">
        <v>23205</v>
      </c>
      <c r="B247" s="33" t="s">
        <v>23206</v>
      </c>
      <c r="C247" s="13" t="s">
        <v>44</v>
      </c>
      <c r="D247" s="16"/>
      <c r="E247" s="13" t="s">
        <v>44</v>
      </c>
      <c r="F247" s="16"/>
      <c r="G247" s="13" t="s">
        <v>44</v>
      </c>
      <c r="H247" s="16"/>
      <c r="I247" s="15"/>
      <c r="J247" s="16"/>
      <c r="K247" s="67">
        <v>1169200000000000000</v>
      </c>
      <c r="L247" s="68">
        <v>43712.574583333335</v>
      </c>
      <c r="M247" s="37">
        <v>0</v>
      </c>
      <c r="N247" s="37">
        <v>0</v>
      </c>
      <c r="O247" s="37">
        <v>0</v>
      </c>
      <c r="P247" s="37">
        <v>0</v>
      </c>
      <c r="Q247" s="37">
        <v>0</v>
      </c>
      <c r="R247" s="63"/>
      <c r="S247" s="63"/>
      <c r="T247" s="63"/>
      <c r="U247" s="63"/>
      <c r="V247" s="63" t="s">
        <v>23207</v>
      </c>
      <c r="W247" s="63"/>
      <c r="X247" s="66" t="s">
        <v>23208</v>
      </c>
      <c r="Y247" s="67">
        <v>1134900000000000000</v>
      </c>
      <c r="Z247" s="39"/>
      <c r="AA247" s="63"/>
      <c r="AB247" s="68">
        <v>43617.920949074076</v>
      </c>
      <c r="AC247" s="63"/>
      <c r="AD247" s="66"/>
      <c r="AE247" s="63"/>
      <c r="AF247" s="37">
        <v>1892</v>
      </c>
      <c r="AG247" s="37">
        <v>139</v>
      </c>
      <c r="AH247" s="37">
        <v>223</v>
      </c>
      <c r="AI247" s="37">
        <v>785</v>
      </c>
      <c r="AJ247" s="63"/>
    </row>
    <row x14ac:dyDescent="0.25" r="248" customHeight="1" ht="18">
      <c r="A248" s="1" t="s">
        <v>9875</v>
      </c>
      <c r="B248" s="33" t="s">
        <v>23209</v>
      </c>
      <c r="C248" s="13" t="s">
        <v>44</v>
      </c>
      <c r="D248" s="16"/>
      <c r="E248" s="13" t="s">
        <v>44</v>
      </c>
      <c r="F248" s="16"/>
      <c r="G248" s="13" t="s">
        <v>44</v>
      </c>
      <c r="H248" s="16"/>
      <c r="I248" s="15"/>
      <c r="J248" s="16"/>
      <c r="K248" s="67">
        <v>1169200000000000000</v>
      </c>
      <c r="L248" s="68">
        <v>43712.56113425926</v>
      </c>
      <c r="M248" s="37">
        <v>6</v>
      </c>
      <c r="N248" s="37">
        <v>0</v>
      </c>
      <c r="O248" s="37">
        <v>0</v>
      </c>
      <c r="P248" s="37">
        <v>0</v>
      </c>
      <c r="Q248" s="37">
        <v>0</v>
      </c>
      <c r="R248" s="63"/>
      <c r="S248" s="63"/>
      <c r="T248" s="63"/>
      <c r="U248" s="63"/>
      <c r="V248" s="63" t="s">
        <v>23210</v>
      </c>
      <c r="W248" s="63"/>
      <c r="X248" s="66" t="s">
        <v>23211</v>
      </c>
      <c r="Y248" s="67">
        <v>1015380000000000000</v>
      </c>
      <c r="Z248" s="39" t="s">
        <v>23212</v>
      </c>
      <c r="AA248" s="20" t="s">
        <v>23213</v>
      </c>
      <c r="AB248" s="68">
        <v>43288.11444444444</v>
      </c>
      <c r="AC248" s="63"/>
      <c r="AD248" s="66" t="s">
        <v>23214</v>
      </c>
      <c r="AE248" s="63"/>
      <c r="AF248" s="37">
        <v>205</v>
      </c>
      <c r="AG248" s="37">
        <v>214</v>
      </c>
      <c r="AH248" s="37">
        <v>341</v>
      </c>
      <c r="AI248" s="37">
        <v>14181</v>
      </c>
      <c r="AJ248" s="63"/>
    </row>
    <row x14ac:dyDescent="0.25" r="249" customHeight="1" ht="18">
      <c r="A249" s="1" t="s">
        <v>14482</v>
      </c>
      <c r="B249" s="33" t="s">
        <v>23215</v>
      </c>
      <c r="C249" s="13" t="s">
        <v>44</v>
      </c>
      <c r="D249" s="16"/>
      <c r="E249" s="13" t="s">
        <v>366</v>
      </c>
      <c r="F249" s="16"/>
      <c r="G249" s="13" t="s">
        <v>44</v>
      </c>
      <c r="H249" s="16"/>
      <c r="I249" s="13" t="s">
        <v>44</v>
      </c>
      <c r="J249" s="16"/>
      <c r="K249" s="67">
        <v>1169200000000000000</v>
      </c>
      <c r="L249" s="68">
        <v>43712.56041666667</v>
      </c>
      <c r="M249" s="37">
        <v>4</v>
      </c>
      <c r="N249" s="37">
        <v>0</v>
      </c>
      <c r="O249" s="37">
        <v>0</v>
      </c>
      <c r="P249" s="37">
        <v>0</v>
      </c>
      <c r="Q249" s="37">
        <v>0</v>
      </c>
      <c r="R249" s="63"/>
      <c r="S249" s="63"/>
      <c r="T249" s="63"/>
      <c r="U249" s="63"/>
      <c r="V249" s="63" t="s">
        <v>9850</v>
      </c>
      <c r="W249" s="63"/>
      <c r="X249" s="66" t="s">
        <v>23216</v>
      </c>
      <c r="Y249" s="69">
        <v>1070010000000000000</v>
      </c>
      <c r="Z249" s="39" t="s">
        <v>9852</v>
      </c>
      <c r="AA249" s="63"/>
      <c r="AB249" s="68">
        <v>43438.85554398148</v>
      </c>
      <c r="AC249" s="63"/>
      <c r="AD249" s="66"/>
      <c r="AE249" s="63"/>
      <c r="AF249" s="37">
        <v>17068</v>
      </c>
      <c r="AG249" s="37">
        <v>1629</v>
      </c>
      <c r="AH249" s="37">
        <v>305</v>
      </c>
      <c r="AI249" s="37">
        <v>19901</v>
      </c>
      <c r="AJ249" s="63"/>
    </row>
    <row x14ac:dyDescent="0.25" r="250" customHeight="1" ht="18">
      <c r="A250" s="1" t="s">
        <v>23217</v>
      </c>
      <c r="B250" s="33" t="s">
        <v>23218</v>
      </c>
      <c r="C250" s="13" t="s">
        <v>44</v>
      </c>
      <c r="D250" s="16"/>
      <c r="E250" s="13" t="s">
        <v>44</v>
      </c>
      <c r="F250" s="16"/>
      <c r="G250" s="13" t="s">
        <v>44</v>
      </c>
      <c r="H250" s="16"/>
      <c r="I250" s="15"/>
      <c r="J250" s="16"/>
      <c r="K250" s="67">
        <v>1169190000000000000</v>
      </c>
      <c r="L250" s="68">
        <v>43712.55185185185</v>
      </c>
      <c r="M250" s="37">
        <v>0</v>
      </c>
      <c r="N250" s="37">
        <v>0</v>
      </c>
      <c r="O250" s="37">
        <v>0</v>
      </c>
      <c r="P250" s="37">
        <v>0</v>
      </c>
      <c r="Q250" s="37">
        <v>0</v>
      </c>
      <c r="R250" s="63"/>
      <c r="S250" s="63"/>
      <c r="T250" s="63"/>
      <c r="U250" s="63"/>
      <c r="V250" s="63" t="s">
        <v>23219</v>
      </c>
      <c r="W250" s="63"/>
      <c r="X250" s="66" t="s">
        <v>23220</v>
      </c>
      <c r="Y250" s="37">
        <v>124441326</v>
      </c>
      <c r="Z250" s="63" t="s">
        <v>23221</v>
      </c>
      <c r="AA250" s="20" t="s">
        <v>23222</v>
      </c>
      <c r="AB250" s="68">
        <v>40256.62875</v>
      </c>
      <c r="AC250" s="63"/>
      <c r="AD250" s="66" t="s">
        <v>72</v>
      </c>
      <c r="AE250" s="63"/>
      <c r="AF250" s="37">
        <v>116871</v>
      </c>
      <c r="AG250" s="37">
        <v>11127</v>
      </c>
      <c r="AH250" s="37">
        <v>59</v>
      </c>
      <c r="AI250" s="37">
        <v>175</v>
      </c>
      <c r="AJ250" s="63"/>
    </row>
    <row x14ac:dyDescent="0.25" r="251" customHeight="1" ht="18">
      <c r="A251" s="1" t="s">
        <v>14512</v>
      </c>
      <c r="B251" s="33" t="s">
        <v>23223</v>
      </c>
      <c r="C251" s="13" t="s">
        <v>44</v>
      </c>
      <c r="D251" s="16"/>
      <c r="E251" s="13" t="s">
        <v>44</v>
      </c>
      <c r="F251" s="16"/>
      <c r="G251" s="13" t="s">
        <v>44</v>
      </c>
      <c r="H251" s="16"/>
      <c r="I251" s="15"/>
      <c r="J251" s="16"/>
      <c r="K251" s="67">
        <v>1169190000000000000</v>
      </c>
      <c r="L251" s="68">
        <v>43712.54797453704</v>
      </c>
      <c r="M251" s="37">
        <v>10</v>
      </c>
      <c r="N251" s="37">
        <v>0</v>
      </c>
      <c r="O251" s="37">
        <v>0</v>
      </c>
      <c r="P251" s="37">
        <v>0</v>
      </c>
      <c r="Q251" s="37">
        <v>0</v>
      </c>
      <c r="R251" s="63"/>
      <c r="S251" s="63"/>
      <c r="T251" s="63"/>
      <c r="U251" s="63" t="s">
        <v>103</v>
      </c>
      <c r="V251" s="63" t="s">
        <v>23224</v>
      </c>
      <c r="W251" s="63"/>
      <c r="X251" s="66" t="s">
        <v>23225</v>
      </c>
      <c r="Y251" s="37">
        <v>2847081490</v>
      </c>
      <c r="Z251" s="63" t="s">
        <v>23226</v>
      </c>
      <c r="AA251" s="20" t="s">
        <v>23227</v>
      </c>
      <c r="AB251" s="68">
        <v>41939.88270833333</v>
      </c>
      <c r="AC251" s="63"/>
      <c r="AD251" s="66" t="s">
        <v>100</v>
      </c>
      <c r="AE251" s="63"/>
      <c r="AF251" s="37">
        <v>376</v>
      </c>
      <c r="AG251" s="37">
        <v>980</v>
      </c>
      <c r="AH251" s="37">
        <v>920</v>
      </c>
      <c r="AI251" s="37">
        <v>7244</v>
      </c>
      <c r="AJ251" s="63"/>
    </row>
    <row x14ac:dyDescent="0.25" r="252" customHeight="1" ht="18">
      <c r="A252" s="1" t="s">
        <v>23228</v>
      </c>
      <c r="B252" s="33" t="s">
        <v>23229</v>
      </c>
      <c r="C252" s="13" t="s">
        <v>44</v>
      </c>
      <c r="D252" s="16"/>
      <c r="E252" s="13" t="s">
        <v>44</v>
      </c>
      <c r="F252" s="16"/>
      <c r="G252" s="13" t="s">
        <v>44</v>
      </c>
      <c r="H252" s="16"/>
      <c r="I252" s="15"/>
      <c r="J252" s="16"/>
      <c r="K252" s="67">
        <v>1169190000000000000</v>
      </c>
      <c r="L252" s="68">
        <v>43712.53975694445</v>
      </c>
      <c r="M252" s="37">
        <v>0</v>
      </c>
      <c r="N252" s="37">
        <v>0</v>
      </c>
      <c r="O252" s="37">
        <v>0</v>
      </c>
      <c r="P252" s="37">
        <v>0</v>
      </c>
      <c r="Q252" s="37">
        <v>0</v>
      </c>
      <c r="R252" s="63"/>
      <c r="S252" s="63"/>
      <c r="T252" s="63"/>
      <c r="U252" s="63"/>
      <c r="V252" s="63" t="s">
        <v>23230</v>
      </c>
      <c r="W252" s="63"/>
      <c r="X252" s="66" t="s">
        <v>23231</v>
      </c>
      <c r="Y252" s="37">
        <v>167341652</v>
      </c>
      <c r="Z252" s="63" t="s">
        <v>23232</v>
      </c>
      <c r="AA252" s="20" t="s">
        <v>23233</v>
      </c>
      <c r="AB252" s="68">
        <v>40375.58284722222</v>
      </c>
      <c r="AC252" s="63"/>
      <c r="AD252" s="66" t="s">
        <v>223</v>
      </c>
      <c r="AE252" s="63"/>
      <c r="AF252" s="37">
        <v>2102</v>
      </c>
      <c r="AG252" s="37">
        <v>303</v>
      </c>
      <c r="AH252" s="37">
        <v>186</v>
      </c>
      <c r="AI252" s="37">
        <v>9247</v>
      </c>
      <c r="AJ252" s="63"/>
    </row>
    <row x14ac:dyDescent="0.25" r="253" customHeight="1" ht="18">
      <c r="A253" s="1" t="s">
        <v>9014</v>
      </c>
      <c r="B253" s="12" t="s">
        <v>23234</v>
      </c>
      <c r="C253" s="13" t="s">
        <v>44</v>
      </c>
      <c r="D253" s="16"/>
      <c r="E253" s="13" t="s">
        <v>44</v>
      </c>
      <c r="F253" s="16"/>
      <c r="G253" s="13" t="s">
        <v>44</v>
      </c>
      <c r="H253" s="16"/>
      <c r="I253" s="15"/>
      <c r="J253" s="16"/>
      <c r="K253" s="67">
        <v>1169190000000000000</v>
      </c>
      <c r="L253" s="68">
        <v>43712.53917824074</v>
      </c>
      <c r="M253" s="37">
        <v>0</v>
      </c>
      <c r="N253" s="37">
        <v>0</v>
      </c>
      <c r="O253" s="37">
        <v>0</v>
      </c>
      <c r="P253" s="37">
        <v>0</v>
      </c>
      <c r="Q253" s="37">
        <v>0</v>
      </c>
      <c r="R253" s="63"/>
      <c r="S253" s="63"/>
      <c r="T253" s="63"/>
      <c r="U253" s="63"/>
      <c r="V253" s="63" t="s">
        <v>23235</v>
      </c>
      <c r="W253" s="63"/>
      <c r="X253" s="66" t="s">
        <v>23236</v>
      </c>
      <c r="Y253" s="69">
        <v>1156500000000000000</v>
      </c>
      <c r="Z253" s="39" t="s">
        <v>23237</v>
      </c>
      <c r="AA253" s="63"/>
      <c r="AB253" s="68">
        <v>43677.5337037037</v>
      </c>
      <c r="AC253" s="63"/>
      <c r="AD253" s="66"/>
      <c r="AE253" s="63"/>
      <c r="AF253" s="37">
        <v>1113</v>
      </c>
      <c r="AG253" s="37">
        <v>116</v>
      </c>
      <c r="AH253" s="37">
        <v>1078</v>
      </c>
      <c r="AI253" s="37">
        <v>1756</v>
      </c>
      <c r="AJ253" s="63"/>
    </row>
    <row x14ac:dyDescent="0.25" r="254" customHeight="1" ht="18">
      <c r="A254" s="1" t="s">
        <v>14544</v>
      </c>
      <c r="B254" s="33" t="s">
        <v>23238</v>
      </c>
      <c r="C254" s="13" t="s">
        <v>44</v>
      </c>
      <c r="D254" s="16"/>
      <c r="E254" s="13" t="s">
        <v>44</v>
      </c>
      <c r="F254" s="16"/>
      <c r="G254" s="13" t="s">
        <v>44</v>
      </c>
      <c r="H254" s="16"/>
      <c r="I254" s="15"/>
      <c r="J254" s="16"/>
      <c r="K254" s="67">
        <v>1169180000000000000</v>
      </c>
      <c r="L254" s="68">
        <v>43712.53165509259</v>
      </c>
      <c r="M254" s="37">
        <v>1</v>
      </c>
      <c r="N254" s="37">
        <v>0</v>
      </c>
      <c r="O254" s="37">
        <v>0</v>
      </c>
      <c r="P254" s="37">
        <v>0</v>
      </c>
      <c r="Q254" s="37">
        <v>0</v>
      </c>
      <c r="R254" s="63"/>
      <c r="S254" s="63"/>
      <c r="T254" s="63"/>
      <c r="U254" s="63"/>
      <c r="V254" s="63" t="s">
        <v>23239</v>
      </c>
      <c r="W254" s="63"/>
      <c r="X254" s="66" t="s">
        <v>23240</v>
      </c>
      <c r="Y254" s="67">
        <v>700597000000000000</v>
      </c>
      <c r="Z254" s="63" t="s">
        <v>23241</v>
      </c>
      <c r="AA254" s="20" t="s">
        <v>23242</v>
      </c>
      <c r="AB254" s="68">
        <v>42419.47608796296</v>
      </c>
      <c r="AC254" s="63"/>
      <c r="AD254" s="66" t="s">
        <v>21078</v>
      </c>
      <c r="AE254" s="63"/>
      <c r="AF254" s="37">
        <v>44291</v>
      </c>
      <c r="AG254" s="37">
        <v>8338</v>
      </c>
      <c r="AH254" s="37">
        <v>935</v>
      </c>
      <c r="AI254" s="37">
        <v>34056</v>
      </c>
      <c r="AJ254" s="63"/>
    </row>
    <row x14ac:dyDescent="0.25" r="255" customHeight="1" ht="18">
      <c r="A255" s="1" t="s">
        <v>12244</v>
      </c>
      <c r="B255" s="33" t="s">
        <v>23243</v>
      </c>
      <c r="C255" s="13" t="s">
        <v>44</v>
      </c>
      <c r="D255" s="16"/>
      <c r="E255" s="13" t="s">
        <v>44</v>
      </c>
      <c r="F255" s="16"/>
      <c r="G255" s="13" t="s">
        <v>44</v>
      </c>
      <c r="H255" s="16"/>
      <c r="I255" s="15"/>
      <c r="J255" s="16"/>
      <c r="K255" s="67">
        <v>1169180000000000000</v>
      </c>
      <c r="L255" s="68">
        <v>43712.52788194444</v>
      </c>
      <c r="M255" s="37">
        <v>0</v>
      </c>
      <c r="N255" s="37">
        <v>1</v>
      </c>
      <c r="O255" s="37">
        <v>0</v>
      </c>
      <c r="P255" s="37">
        <v>0</v>
      </c>
      <c r="Q255" s="37">
        <v>0</v>
      </c>
      <c r="R255" s="63"/>
      <c r="S255" s="63"/>
      <c r="T255" s="63"/>
      <c r="U255" s="63"/>
      <c r="V255" s="63" t="s">
        <v>23244</v>
      </c>
      <c r="W255" s="63"/>
      <c r="X255" s="103" t="s">
        <v>23245</v>
      </c>
      <c r="Y255" s="37">
        <v>2892578901</v>
      </c>
      <c r="Z255" s="63" t="s">
        <v>23246</v>
      </c>
      <c r="AA255" s="20" t="s">
        <v>23247</v>
      </c>
      <c r="AB255" s="68">
        <v>41969.05907407407</v>
      </c>
      <c r="AC255" s="63"/>
      <c r="AD255" s="42"/>
      <c r="AE255" s="63"/>
      <c r="AF255" s="37">
        <v>83459</v>
      </c>
      <c r="AG255" s="37">
        <v>16749</v>
      </c>
      <c r="AH255" s="37">
        <v>0</v>
      </c>
      <c r="AI255" s="37">
        <v>807</v>
      </c>
      <c r="AJ255" s="63"/>
    </row>
    <row x14ac:dyDescent="0.25" r="256" customHeight="1" ht="18">
      <c r="A256" s="1" t="s">
        <v>23248</v>
      </c>
      <c r="B256" s="33" t="s">
        <v>23249</v>
      </c>
      <c r="C256" s="13" t="s">
        <v>44</v>
      </c>
      <c r="D256" s="16"/>
      <c r="E256" s="13" t="s">
        <v>44</v>
      </c>
      <c r="F256" s="16"/>
      <c r="G256" s="13" t="s">
        <v>44</v>
      </c>
      <c r="H256" s="16"/>
      <c r="I256" s="15"/>
      <c r="J256" s="16"/>
      <c r="K256" s="67">
        <v>1169180000000000000</v>
      </c>
      <c r="L256" s="68">
        <v>43712.52270833333</v>
      </c>
      <c r="M256" s="37">
        <v>23</v>
      </c>
      <c r="N256" s="37">
        <v>10</v>
      </c>
      <c r="O256" s="37">
        <v>0</v>
      </c>
      <c r="P256" s="37">
        <v>0</v>
      </c>
      <c r="Q256" s="37">
        <v>0</v>
      </c>
      <c r="R256" s="63"/>
      <c r="S256" s="63"/>
      <c r="T256" s="63"/>
      <c r="U256" s="63"/>
      <c r="V256" s="63" t="s">
        <v>23250</v>
      </c>
      <c r="W256" s="63"/>
      <c r="X256" s="66" t="s">
        <v>23251</v>
      </c>
      <c r="Y256" s="37">
        <v>430182209</v>
      </c>
      <c r="Z256" s="39" t="s">
        <v>23252</v>
      </c>
      <c r="AA256" s="20" t="s">
        <v>23253</v>
      </c>
      <c r="AB256" s="68">
        <v>40884.05694444444</v>
      </c>
      <c r="AC256" s="39"/>
      <c r="AD256" s="123" t="s">
        <v>23254</v>
      </c>
      <c r="AE256" s="63"/>
      <c r="AF256" s="37">
        <v>46875</v>
      </c>
      <c r="AG256" s="37">
        <v>52844</v>
      </c>
      <c r="AH256" s="37">
        <v>72</v>
      </c>
      <c r="AI256" s="37">
        <v>4410</v>
      </c>
      <c r="AJ256" s="63"/>
    </row>
    <row x14ac:dyDescent="0.25" r="257" customHeight="1" ht="18">
      <c r="A257" s="1" t="s">
        <v>23255</v>
      </c>
      <c r="B257" s="33" t="s">
        <v>23256</v>
      </c>
      <c r="C257" s="13" t="s">
        <v>44</v>
      </c>
      <c r="D257" s="16"/>
      <c r="E257" s="13" t="s">
        <v>44</v>
      </c>
      <c r="F257" s="16"/>
      <c r="G257" s="13" t="s">
        <v>44</v>
      </c>
      <c r="H257" s="16"/>
      <c r="I257" s="15"/>
      <c r="J257" s="16"/>
      <c r="K257" s="67">
        <v>1169180000000000000</v>
      </c>
      <c r="L257" s="68">
        <v>43712.505532407406</v>
      </c>
      <c r="M257" s="37">
        <v>262</v>
      </c>
      <c r="N257" s="37">
        <v>6</v>
      </c>
      <c r="O257" s="37">
        <v>0</v>
      </c>
      <c r="P257" s="37">
        <v>0</v>
      </c>
      <c r="Q257" s="37">
        <v>0</v>
      </c>
      <c r="R257" s="63"/>
      <c r="S257" s="63"/>
      <c r="T257" s="63"/>
      <c r="U257" s="63"/>
      <c r="V257" s="63" t="s">
        <v>23257</v>
      </c>
      <c r="W257" s="63"/>
      <c r="X257" s="66" t="s">
        <v>20139</v>
      </c>
      <c r="Y257" s="41">
        <v>368573915</v>
      </c>
      <c r="Z257" s="39" t="s">
        <v>23258</v>
      </c>
      <c r="AA257" s="63"/>
      <c r="AB257" s="68">
        <v>40792.059641203705</v>
      </c>
      <c r="AC257" s="39"/>
      <c r="AD257" s="42" t="s">
        <v>41</v>
      </c>
      <c r="AE257" s="63"/>
      <c r="AF257" s="37">
        <v>7127</v>
      </c>
      <c r="AG257" s="37">
        <v>534</v>
      </c>
      <c r="AH257" s="37">
        <v>261</v>
      </c>
      <c r="AI257" s="37">
        <v>20150</v>
      </c>
      <c r="AJ257" s="63"/>
    </row>
    <row x14ac:dyDescent="0.25" r="258" customHeight="1" ht="18">
      <c r="A258" s="1" t="s">
        <v>16464</v>
      </c>
      <c r="B258" s="33" t="s">
        <v>23259</v>
      </c>
      <c r="C258" s="13" t="s">
        <v>44</v>
      </c>
      <c r="D258" s="16"/>
      <c r="E258" s="13" t="s">
        <v>44</v>
      </c>
      <c r="F258" s="16"/>
      <c r="G258" s="13" t="s">
        <v>44</v>
      </c>
      <c r="H258" s="16"/>
      <c r="I258" s="15"/>
      <c r="J258" s="16"/>
      <c r="K258" s="67">
        <v>1169180000000000000</v>
      </c>
      <c r="L258" s="68">
        <v>43712.505266203705</v>
      </c>
      <c r="M258" s="37">
        <v>3</v>
      </c>
      <c r="N258" s="37">
        <v>0</v>
      </c>
      <c r="O258" s="37">
        <v>0</v>
      </c>
      <c r="P258" s="37">
        <v>0</v>
      </c>
      <c r="Q258" s="37">
        <v>0</v>
      </c>
      <c r="R258" s="63"/>
      <c r="S258" s="63"/>
      <c r="T258" s="63"/>
      <c r="U258" s="63"/>
      <c r="V258" s="39" t="s">
        <v>23260</v>
      </c>
      <c r="W258" s="63"/>
      <c r="X258" s="66" t="s">
        <v>23261</v>
      </c>
      <c r="Y258" s="41">
        <v>4870929652</v>
      </c>
      <c r="Z258" s="39" t="s">
        <v>23262</v>
      </c>
      <c r="AA258" s="63"/>
      <c r="AB258" s="68">
        <v>42402.156018518515</v>
      </c>
      <c r="AC258" s="39"/>
      <c r="AD258" s="42" t="s">
        <v>23263</v>
      </c>
      <c r="AE258" s="63"/>
      <c r="AF258" s="37">
        <v>48099</v>
      </c>
      <c r="AG258" s="37">
        <v>689</v>
      </c>
      <c r="AH258" s="37">
        <v>403</v>
      </c>
      <c r="AI258" s="37">
        <v>29423</v>
      </c>
      <c r="AJ258" s="63"/>
    </row>
    <row x14ac:dyDescent="0.25" r="259" customHeight="1" ht="18">
      <c r="A259" s="1" t="s">
        <v>23264</v>
      </c>
      <c r="B259" s="33" t="s">
        <v>23265</v>
      </c>
      <c r="C259" s="13" t="s">
        <v>44</v>
      </c>
      <c r="D259" s="16"/>
      <c r="E259" s="13" t="s">
        <v>44</v>
      </c>
      <c r="F259" s="16"/>
      <c r="G259" s="13" t="s">
        <v>44</v>
      </c>
      <c r="H259" s="16"/>
      <c r="I259" s="15"/>
      <c r="J259" s="16"/>
      <c r="K259" s="67">
        <v>1169170000000000000</v>
      </c>
      <c r="L259" s="68">
        <v>43712.50368055556</v>
      </c>
      <c r="M259" s="37">
        <v>0</v>
      </c>
      <c r="N259" s="37">
        <v>0</v>
      </c>
      <c r="O259" s="37">
        <v>0</v>
      </c>
      <c r="P259" s="37">
        <v>0</v>
      </c>
      <c r="Q259" s="37">
        <v>0</v>
      </c>
      <c r="R259" s="63"/>
      <c r="S259" s="63"/>
      <c r="T259" s="63"/>
      <c r="U259" s="39"/>
      <c r="V259" s="39" t="s">
        <v>23100</v>
      </c>
      <c r="W259" s="63"/>
      <c r="X259" s="66" t="s">
        <v>23101</v>
      </c>
      <c r="Y259" s="69">
        <v>1168990000000000000</v>
      </c>
      <c r="Z259" s="39" t="s">
        <v>23102</v>
      </c>
      <c r="AA259" s="63"/>
      <c r="AB259" s="68">
        <v>43711.99107638889</v>
      </c>
      <c r="AC259" s="39"/>
      <c r="AD259" s="42" t="s">
        <v>23103</v>
      </c>
      <c r="AE259" s="63"/>
      <c r="AF259" s="37">
        <v>391</v>
      </c>
      <c r="AG259" s="37">
        <v>92</v>
      </c>
      <c r="AH259" s="37">
        <v>517</v>
      </c>
      <c r="AI259" s="37">
        <v>953</v>
      </c>
      <c r="AJ259" s="63"/>
    </row>
    <row x14ac:dyDescent="0.25" r="260" customHeight="1" ht="18">
      <c r="A260" s="1" t="s">
        <v>16472</v>
      </c>
      <c r="B260" s="33" t="s">
        <v>23266</v>
      </c>
      <c r="C260" s="13" t="s">
        <v>44</v>
      </c>
      <c r="D260" s="16"/>
      <c r="E260" s="13" t="s">
        <v>44</v>
      </c>
      <c r="F260" s="16"/>
      <c r="G260" s="13" t="s">
        <v>44</v>
      </c>
      <c r="H260" s="16"/>
      <c r="I260" s="15"/>
      <c r="J260" s="16"/>
      <c r="K260" s="67">
        <v>1169170000000000000</v>
      </c>
      <c r="L260" s="68">
        <v>43712.50136574074</v>
      </c>
      <c r="M260" s="37">
        <v>24</v>
      </c>
      <c r="N260" s="37">
        <v>0</v>
      </c>
      <c r="O260" s="37">
        <v>0</v>
      </c>
      <c r="P260" s="37">
        <v>0</v>
      </c>
      <c r="Q260" s="37">
        <v>0</v>
      </c>
      <c r="R260" s="63"/>
      <c r="S260" s="63"/>
      <c r="T260" s="63"/>
      <c r="U260" s="63"/>
      <c r="V260" s="63" t="s">
        <v>23267</v>
      </c>
      <c r="W260" s="63"/>
      <c r="X260" s="66" t="s">
        <v>23268</v>
      </c>
      <c r="Y260" s="67">
        <v>1133350000000000000</v>
      </c>
      <c r="Z260" s="63" t="s">
        <v>23269</v>
      </c>
      <c r="AA260" s="63"/>
      <c r="AB260" s="68">
        <v>43613.65483796296</v>
      </c>
      <c r="AC260" s="39"/>
      <c r="AD260" s="42" t="s">
        <v>23270</v>
      </c>
      <c r="AE260" s="63"/>
      <c r="AF260" s="37">
        <v>1239</v>
      </c>
      <c r="AG260" s="37">
        <v>3085</v>
      </c>
      <c r="AH260" s="37">
        <v>2939</v>
      </c>
      <c r="AI260" s="37">
        <v>22432</v>
      </c>
      <c r="AJ260" s="63"/>
    </row>
    <row x14ac:dyDescent="0.25" r="261" customHeight="1" ht="18">
      <c r="A261" s="1" t="s">
        <v>12278</v>
      </c>
      <c r="B261" s="33" t="s">
        <v>23271</v>
      </c>
      <c r="C261" s="13" t="s">
        <v>44</v>
      </c>
      <c r="D261" s="16"/>
      <c r="E261" s="13" t="s">
        <v>44</v>
      </c>
      <c r="F261" s="16"/>
      <c r="G261" s="13" t="s">
        <v>44</v>
      </c>
      <c r="H261" s="16"/>
      <c r="I261" s="15"/>
      <c r="J261" s="16"/>
      <c r="K261" s="67">
        <v>1169170000000000000</v>
      </c>
      <c r="L261" s="68">
        <v>43712.48738425926</v>
      </c>
      <c r="M261" s="37">
        <v>1</v>
      </c>
      <c r="N261" s="37">
        <v>0</v>
      </c>
      <c r="O261" s="37">
        <v>0</v>
      </c>
      <c r="P261" s="37">
        <v>0</v>
      </c>
      <c r="Q261" s="37">
        <v>0</v>
      </c>
      <c r="R261" s="63"/>
      <c r="S261" s="63"/>
      <c r="T261" s="63"/>
      <c r="U261" s="63"/>
      <c r="V261" s="63" t="s">
        <v>23272</v>
      </c>
      <c r="W261" s="63"/>
      <c r="X261" s="66" t="s">
        <v>23273</v>
      </c>
      <c r="Y261" s="67">
        <v>922457000000000000</v>
      </c>
      <c r="Z261" s="63"/>
      <c r="AA261" s="63"/>
      <c r="AB261" s="68">
        <v>43031.692881944444</v>
      </c>
      <c r="AC261" s="63"/>
      <c r="AD261" s="66"/>
      <c r="AE261" s="63"/>
      <c r="AF261" s="37">
        <v>5010</v>
      </c>
      <c r="AG261" s="37">
        <v>55</v>
      </c>
      <c r="AH261" s="37">
        <v>96</v>
      </c>
      <c r="AI261" s="37">
        <v>8028</v>
      </c>
      <c r="AJ261" s="63"/>
    </row>
    <row x14ac:dyDescent="0.25" r="262" customHeight="1" ht="18">
      <c r="A262" s="1" t="s">
        <v>23274</v>
      </c>
      <c r="B262" s="33" t="s">
        <v>23275</v>
      </c>
      <c r="C262" s="13" t="s">
        <v>44</v>
      </c>
      <c r="D262" s="16"/>
      <c r="E262" s="13" t="s">
        <v>44</v>
      </c>
      <c r="F262" s="16"/>
      <c r="G262" s="13" t="s">
        <v>44</v>
      </c>
      <c r="H262" s="16"/>
      <c r="I262" s="15"/>
      <c r="J262" s="16"/>
      <c r="K262" s="67">
        <v>1169160000000000000</v>
      </c>
      <c r="L262" s="68">
        <v>43712.46097222222</v>
      </c>
      <c r="M262" s="37">
        <v>2</v>
      </c>
      <c r="N262" s="37">
        <v>0</v>
      </c>
      <c r="O262" s="37">
        <v>0</v>
      </c>
      <c r="P262" s="37">
        <v>0</v>
      </c>
      <c r="Q262" s="37">
        <v>0</v>
      </c>
      <c r="R262" s="63"/>
      <c r="S262" s="63"/>
      <c r="T262" s="63"/>
      <c r="U262" s="63"/>
      <c r="V262" s="63" t="s">
        <v>3971</v>
      </c>
      <c r="W262" s="63"/>
      <c r="X262" s="103" t="s">
        <v>22820</v>
      </c>
      <c r="Y262" s="37">
        <v>65642163</v>
      </c>
      <c r="Z262" s="39" t="s">
        <v>3973</v>
      </c>
      <c r="AA262" s="20" t="s">
        <v>3974</v>
      </c>
      <c r="AB262" s="68">
        <v>40039.7544212963</v>
      </c>
      <c r="AC262" s="63"/>
      <c r="AD262" s="66" t="s">
        <v>100</v>
      </c>
      <c r="AE262" s="63"/>
      <c r="AF262" s="37">
        <v>400008</v>
      </c>
      <c r="AG262" s="37">
        <v>4220156</v>
      </c>
      <c r="AH262" s="37">
        <v>54</v>
      </c>
      <c r="AI262" s="37">
        <v>0</v>
      </c>
      <c r="AJ262" s="63"/>
    </row>
    <row x14ac:dyDescent="0.25" r="263" customHeight="1" ht="18">
      <c r="A263" s="1" t="s">
        <v>23276</v>
      </c>
      <c r="B263" s="33" t="s">
        <v>23277</v>
      </c>
      <c r="C263" s="13" t="s">
        <v>44</v>
      </c>
      <c r="D263" s="16"/>
      <c r="E263" s="13" t="s">
        <v>44</v>
      </c>
      <c r="F263" s="16"/>
      <c r="G263" s="13" t="s">
        <v>44</v>
      </c>
      <c r="H263" s="16"/>
      <c r="I263" s="15"/>
      <c r="J263" s="16"/>
      <c r="K263" s="67">
        <v>1169160000000000000</v>
      </c>
      <c r="L263" s="68">
        <v>43712.46028935185</v>
      </c>
      <c r="M263" s="37">
        <v>2</v>
      </c>
      <c r="N263" s="37">
        <v>0</v>
      </c>
      <c r="O263" s="37">
        <v>0</v>
      </c>
      <c r="P263" s="37">
        <v>0</v>
      </c>
      <c r="Q263" s="37">
        <v>0</v>
      </c>
      <c r="R263" s="63"/>
      <c r="S263" s="63"/>
      <c r="T263" s="63"/>
      <c r="U263" s="63"/>
      <c r="V263" s="63" t="s">
        <v>23278</v>
      </c>
      <c r="W263" s="63"/>
      <c r="X263" s="66" t="s">
        <v>23279</v>
      </c>
      <c r="Y263" s="41">
        <v>4703487860</v>
      </c>
      <c r="Z263" s="39" t="s">
        <v>23280</v>
      </c>
      <c r="AA263" s="63"/>
      <c r="AB263" s="68">
        <v>42372.77667824074</v>
      </c>
      <c r="AC263" s="63"/>
      <c r="AD263" s="42" t="s">
        <v>23281</v>
      </c>
      <c r="AE263" s="63"/>
      <c r="AF263" s="37">
        <v>3005</v>
      </c>
      <c r="AG263" s="37">
        <v>162</v>
      </c>
      <c r="AH263" s="37">
        <v>310</v>
      </c>
      <c r="AI263" s="37">
        <v>11002</v>
      </c>
      <c r="AJ263" s="63"/>
    </row>
    <row x14ac:dyDescent="0.25" r="264" customHeight="1" ht="18">
      <c r="A264" s="1" t="s">
        <v>9083</v>
      </c>
      <c r="B264" s="33" t="s">
        <v>23282</v>
      </c>
      <c r="C264" s="13" t="s">
        <v>44</v>
      </c>
      <c r="D264" s="16"/>
      <c r="E264" s="13" t="s">
        <v>44</v>
      </c>
      <c r="F264" s="16"/>
      <c r="G264" s="13" t="s">
        <v>44</v>
      </c>
      <c r="H264" s="16"/>
      <c r="I264" s="15"/>
      <c r="J264" s="16"/>
      <c r="K264" s="67">
        <v>1169160000000000000</v>
      </c>
      <c r="L264" s="68">
        <v>43712.45751157407</v>
      </c>
      <c r="M264" s="37">
        <v>0</v>
      </c>
      <c r="N264" s="37">
        <v>2</v>
      </c>
      <c r="O264" s="37">
        <v>0</v>
      </c>
      <c r="P264" s="37">
        <v>0</v>
      </c>
      <c r="Q264" s="37">
        <v>0</v>
      </c>
      <c r="R264" s="63"/>
      <c r="S264" s="63"/>
      <c r="T264" s="63"/>
      <c r="U264" s="63"/>
      <c r="V264" s="63" t="s">
        <v>23283</v>
      </c>
      <c r="W264" s="63"/>
      <c r="X264" s="66" t="s">
        <v>23284</v>
      </c>
      <c r="Y264" s="37">
        <v>133650199</v>
      </c>
      <c r="Z264" s="63" t="s">
        <v>23285</v>
      </c>
      <c r="AA264" s="20" t="s">
        <v>23286</v>
      </c>
      <c r="AB264" s="68">
        <v>40284.542395833334</v>
      </c>
      <c r="AC264" s="39"/>
      <c r="AD264" s="42" t="s">
        <v>41</v>
      </c>
      <c r="AE264" s="63"/>
      <c r="AF264" s="37">
        <v>245684</v>
      </c>
      <c r="AG264" s="37">
        <v>14212</v>
      </c>
      <c r="AH264" s="37">
        <v>12200</v>
      </c>
      <c r="AI264" s="37">
        <v>18087</v>
      </c>
      <c r="AJ264" s="63"/>
    </row>
    <row x14ac:dyDescent="0.25" r="265" customHeight="1" ht="18">
      <c r="A265" s="1" t="s">
        <v>23287</v>
      </c>
      <c r="B265" s="33" t="s">
        <v>23288</v>
      </c>
      <c r="C265" s="13" t="s">
        <v>44</v>
      </c>
      <c r="D265" s="16"/>
      <c r="E265" s="13" t="s">
        <v>44</v>
      </c>
      <c r="F265" s="16"/>
      <c r="G265" s="13" t="s">
        <v>44</v>
      </c>
      <c r="H265" s="16"/>
      <c r="I265" s="15"/>
      <c r="J265" s="16"/>
      <c r="K265" s="67">
        <v>1169160000000000000</v>
      </c>
      <c r="L265" s="68">
        <v>43712.45086805556</v>
      </c>
      <c r="M265" s="37">
        <v>3</v>
      </c>
      <c r="N265" s="37">
        <v>0</v>
      </c>
      <c r="O265" s="37">
        <v>0</v>
      </c>
      <c r="P265" s="37">
        <v>0</v>
      </c>
      <c r="Q265" s="37">
        <v>0</v>
      </c>
      <c r="R265" s="63"/>
      <c r="S265" s="63"/>
      <c r="T265" s="63"/>
      <c r="U265" s="63"/>
      <c r="V265" s="63" t="s">
        <v>23289</v>
      </c>
      <c r="W265" s="63"/>
      <c r="X265" s="66" t="s">
        <v>23290</v>
      </c>
      <c r="Y265" s="67">
        <v>853954000000000000</v>
      </c>
      <c r="Z265" s="63" t="s">
        <v>23291</v>
      </c>
      <c r="AA265" s="20" t="s">
        <v>23292</v>
      </c>
      <c r="AB265" s="68">
        <v>42842.66137731481</v>
      </c>
      <c r="AC265" s="63"/>
      <c r="AD265" s="42" t="s">
        <v>23293</v>
      </c>
      <c r="AE265" s="63"/>
      <c r="AF265" s="37">
        <v>277</v>
      </c>
      <c r="AG265" s="37">
        <v>133</v>
      </c>
      <c r="AH265" s="37">
        <v>396</v>
      </c>
      <c r="AI265" s="37">
        <v>26176</v>
      </c>
      <c r="AJ265" s="63"/>
    </row>
    <row x14ac:dyDescent="0.25" r="266" customHeight="1" ht="18">
      <c r="A266" s="1" t="s">
        <v>9111</v>
      </c>
      <c r="B266" s="33" t="s">
        <v>23294</v>
      </c>
      <c r="C266" s="13" t="s">
        <v>44</v>
      </c>
      <c r="D266" s="16"/>
      <c r="E266" s="13" t="s">
        <v>44</v>
      </c>
      <c r="F266" s="16"/>
      <c r="G266" s="13" t="s">
        <v>44</v>
      </c>
      <c r="H266" s="16"/>
      <c r="I266" s="15"/>
      <c r="J266" s="16"/>
      <c r="K266" s="67">
        <v>1169150000000000000</v>
      </c>
      <c r="L266" s="68">
        <v>43712.43716435185</v>
      </c>
      <c r="M266" s="37">
        <v>0</v>
      </c>
      <c r="N266" s="37">
        <v>0</v>
      </c>
      <c r="O266" s="37">
        <v>0</v>
      </c>
      <c r="P266" s="37">
        <v>0</v>
      </c>
      <c r="Q266" s="37">
        <v>0</v>
      </c>
      <c r="R266" s="63"/>
      <c r="S266" s="63"/>
      <c r="T266" s="63"/>
      <c r="U266" s="63"/>
      <c r="V266" s="63" t="s">
        <v>23295</v>
      </c>
      <c r="W266" s="63"/>
      <c r="X266" s="66" t="s">
        <v>23296</v>
      </c>
      <c r="Y266" s="37">
        <v>4724829339</v>
      </c>
      <c r="Z266" s="39"/>
      <c r="AA266" s="63"/>
      <c r="AB266" s="68">
        <v>42375.674525462964</v>
      </c>
      <c r="AC266" s="39"/>
      <c r="AD266" s="42" t="s">
        <v>23297</v>
      </c>
      <c r="AE266" s="63"/>
      <c r="AF266" s="37">
        <v>4279</v>
      </c>
      <c r="AG266" s="37">
        <v>111</v>
      </c>
      <c r="AH266" s="37">
        <v>251</v>
      </c>
      <c r="AI266" s="37">
        <v>14655</v>
      </c>
      <c r="AJ266" s="63"/>
    </row>
    <row x14ac:dyDescent="0.25" r="267" customHeight="1" ht="18">
      <c r="A267" s="1" t="s">
        <v>23298</v>
      </c>
      <c r="B267" s="33" t="s">
        <v>23299</v>
      </c>
      <c r="C267" s="13" t="s">
        <v>44</v>
      </c>
      <c r="D267" s="16"/>
      <c r="E267" s="13" t="s">
        <v>44</v>
      </c>
      <c r="F267" s="16"/>
      <c r="G267" s="13" t="s">
        <v>44</v>
      </c>
      <c r="H267" s="16"/>
      <c r="I267" s="15"/>
      <c r="J267" s="16"/>
      <c r="K267" s="67">
        <v>1169150000000000000</v>
      </c>
      <c r="L267" s="68">
        <v>43712.437048611115</v>
      </c>
      <c r="M267" s="37">
        <v>1</v>
      </c>
      <c r="N267" s="37">
        <v>1</v>
      </c>
      <c r="O267" s="37">
        <v>0</v>
      </c>
      <c r="P267" s="37">
        <v>0</v>
      </c>
      <c r="Q267" s="37">
        <v>0</v>
      </c>
      <c r="R267" s="63"/>
      <c r="S267" s="63"/>
      <c r="T267" s="63"/>
      <c r="U267" s="63"/>
      <c r="V267" s="63" t="s">
        <v>23300</v>
      </c>
      <c r="W267" s="63"/>
      <c r="X267" s="66" t="s">
        <v>23301</v>
      </c>
      <c r="Y267" s="69">
        <v>1165190000000000000</v>
      </c>
      <c r="Z267" s="39" t="s">
        <v>23302</v>
      </c>
      <c r="AA267" s="63"/>
      <c r="AB267" s="68">
        <v>43701.50502314815</v>
      </c>
      <c r="AC267" s="63"/>
      <c r="AD267" s="42" t="s">
        <v>6467</v>
      </c>
      <c r="AE267" s="63"/>
      <c r="AF267" s="37">
        <v>452</v>
      </c>
      <c r="AG267" s="37">
        <v>266</v>
      </c>
      <c r="AH267" s="37">
        <v>0</v>
      </c>
      <c r="AI267" s="37">
        <v>135</v>
      </c>
      <c r="AJ267" s="63"/>
    </row>
    <row x14ac:dyDescent="0.25" r="268" customHeight="1" ht="18">
      <c r="A268" s="1" t="s">
        <v>23303</v>
      </c>
      <c r="B268" s="33" t="s">
        <v>23304</v>
      </c>
      <c r="C268" s="13" t="s">
        <v>44</v>
      </c>
      <c r="D268" s="16"/>
      <c r="E268" s="13" t="s">
        <v>44</v>
      </c>
      <c r="F268" s="16"/>
      <c r="G268" s="13" t="s">
        <v>44</v>
      </c>
      <c r="H268" s="16"/>
      <c r="I268" s="15"/>
      <c r="J268" s="16"/>
      <c r="K268" s="67">
        <v>1169150000000000000</v>
      </c>
      <c r="L268" s="68">
        <v>43712.4278125</v>
      </c>
      <c r="M268" s="37">
        <v>1</v>
      </c>
      <c r="N268" s="37">
        <v>0</v>
      </c>
      <c r="O268" s="37">
        <v>0</v>
      </c>
      <c r="P268" s="37">
        <v>0</v>
      </c>
      <c r="Q268" s="37">
        <v>0</v>
      </c>
      <c r="R268" s="63"/>
      <c r="S268" s="63"/>
      <c r="T268" s="63"/>
      <c r="U268" s="63"/>
      <c r="V268" s="63" t="s">
        <v>23305</v>
      </c>
      <c r="W268" s="63"/>
      <c r="X268" s="66" t="s">
        <v>23306</v>
      </c>
      <c r="Y268" s="37">
        <v>323713963</v>
      </c>
      <c r="Z268" s="63" t="s">
        <v>23307</v>
      </c>
      <c r="AA268" s="20" t="s">
        <v>23308</v>
      </c>
      <c r="AB268" s="68">
        <v>40719.53729166667</v>
      </c>
      <c r="AC268" s="39"/>
      <c r="AD268" s="42" t="s">
        <v>3230</v>
      </c>
      <c r="AE268" s="63"/>
      <c r="AF268" s="37">
        <v>132238</v>
      </c>
      <c r="AG268" s="37">
        <v>10072</v>
      </c>
      <c r="AH268" s="37">
        <v>497</v>
      </c>
      <c r="AI268" s="37">
        <v>20509</v>
      </c>
      <c r="AJ268" s="63"/>
    </row>
    <row x14ac:dyDescent="0.25" r="269" customHeight="1" ht="18">
      <c r="A269" s="1" t="s">
        <v>23309</v>
      </c>
      <c r="B269" s="33" t="s">
        <v>23310</v>
      </c>
      <c r="C269" s="13" t="s">
        <v>44</v>
      </c>
      <c r="D269" s="16"/>
      <c r="E269" s="13" t="s">
        <v>44</v>
      </c>
      <c r="F269" s="16"/>
      <c r="G269" s="13" t="s">
        <v>44</v>
      </c>
      <c r="H269" s="16"/>
      <c r="I269" s="15"/>
      <c r="J269" s="16"/>
      <c r="K269" s="67">
        <v>1169140000000000000</v>
      </c>
      <c r="L269" s="68">
        <v>43712.412766203706</v>
      </c>
      <c r="M269" s="37">
        <v>0</v>
      </c>
      <c r="N269" s="37">
        <v>0</v>
      </c>
      <c r="O269" s="37">
        <v>0</v>
      </c>
      <c r="P269" s="37">
        <v>0</v>
      </c>
      <c r="Q269" s="37">
        <v>0</v>
      </c>
      <c r="R269" s="63"/>
      <c r="S269" s="63"/>
      <c r="T269" s="63"/>
      <c r="U269" s="63"/>
      <c r="V269" s="63" t="s">
        <v>23311</v>
      </c>
      <c r="W269" s="63"/>
      <c r="X269" s="66" t="s">
        <v>23312</v>
      </c>
      <c r="Y269" s="37">
        <v>1815586405</v>
      </c>
      <c r="Z269" s="39" t="s">
        <v>23313</v>
      </c>
      <c r="AA269" s="20" t="s">
        <v>23314</v>
      </c>
      <c r="AB269" s="68">
        <v>41525.49517361111</v>
      </c>
      <c r="AC269" s="63"/>
      <c r="AD269" s="66" t="s">
        <v>2205</v>
      </c>
      <c r="AE269" s="63"/>
      <c r="AF269" s="37">
        <v>1717</v>
      </c>
      <c r="AG269" s="37">
        <v>1953</v>
      </c>
      <c r="AH269" s="37">
        <v>296</v>
      </c>
      <c r="AI269" s="37">
        <v>15</v>
      </c>
      <c r="AJ269" s="63"/>
    </row>
    <row x14ac:dyDescent="0.25" r="270" customHeight="1" ht="18">
      <c r="A270" s="1" t="s">
        <v>23315</v>
      </c>
      <c r="B270" s="33" t="s">
        <v>23316</v>
      </c>
      <c r="C270" s="13" t="s">
        <v>44</v>
      </c>
      <c r="D270" s="16"/>
      <c r="E270" s="13" t="s">
        <v>44</v>
      </c>
      <c r="F270" s="16"/>
      <c r="G270" s="13" t="s">
        <v>44</v>
      </c>
      <c r="H270" s="16"/>
      <c r="I270" s="15"/>
      <c r="J270" s="16"/>
      <c r="K270" s="67">
        <v>1169130000000000000</v>
      </c>
      <c r="L270" s="68">
        <v>43712.38537037037</v>
      </c>
      <c r="M270" s="37">
        <v>10</v>
      </c>
      <c r="N270" s="37">
        <v>0</v>
      </c>
      <c r="O270" s="37">
        <v>0</v>
      </c>
      <c r="P270" s="37">
        <v>0</v>
      </c>
      <c r="Q270" s="37">
        <v>0</v>
      </c>
      <c r="R270" s="63"/>
      <c r="S270" s="63"/>
      <c r="T270" s="63"/>
      <c r="U270" s="63"/>
      <c r="V270" s="63" t="s">
        <v>23317</v>
      </c>
      <c r="W270" s="63"/>
      <c r="X270" s="66" t="s">
        <v>23318</v>
      </c>
      <c r="Y270" s="41">
        <v>1625125255</v>
      </c>
      <c r="Z270" s="39" t="s">
        <v>23319</v>
      </c>
      <c r="AA270" s="63"/>
      <c r="AB270" s="68">
        <v>41482.575162037036</v>
      </c>
      <c r="AC270" s="63"/>
      <c r="AD270" s="66"/>
      <c r="AE270" s="63"/>
      <c r="AF270" s="37">
        <v>9646</v>
      </c>
      <c r="AG270" s="37">
        <v>1224</v>
      </c>
      <c r="AH270" s="37">
        <v>311</v>
      </c>
      <c r="AI270" s="37">
        <v>12262</v>
      </c>
      <c r="AJ270" s="63"/>
    </row>
    <row x14ac:dyDescent="0.25" r="271" customHeight="1" ht="18">
      <c r="A271" s="1" t="s">
        <v>23320</v>
      </c>
      <c r="B271" s="33" t="s">
        <v>23321</v>
      </c>
      <c r="C271" s="13" t="s">
        <v>44</v>
      </c>
      <c r="D271" s="16"/>
      <c r="E271" s="13" t="s">
        <v>44</v>
      </c>
      <c r="F271" s="16"/>
      <c r="G271" s="13" t="s">
        <v>44</v>
      </c>
      <c r="H271" s="16"/>
      <c r="I271" s="15"/>
      <c r="J271" s="16"/>
      <c r="K271" s="67">
        <v>1169110000000000000</v>
      </c>
      <c r="L271" s="68">
        <v>43712.33509259259</v>
      </c>
      <c r="M271" s="37">
        <v>0</v>
      </c>
      <c r="N271" s="37">
        <v>0</v>
      </c>
      <c r="O271" s="37">
        <v>0</v>
      </c>
      <c r="P271" s="37">
        <v>0</v>
      </c>
      <c r="Q271" s="37">
        <v>0</v>
      </c>
      <c r="R271" s="63"/>
      <c r="S271" s="63"/>
      <c r="T271" s="63"/>
      <c r="U271" s="63"/>
      <c r="V271" s="39" t="s">
        <v>23322</v>
      </c>
      <c r="W271" s="63"/>
      <c r="X271" s="66" t="s">
        <v>23323</v>
      </c>
      <c r="Y271" s="67">
        <v>1104840000000000000</v>
      </c>
      <c r="Z271" s="63" t="s">
        <v>23324</v>
      </c>
      <c r="AA271" s="20" t="s">
        <v>23325</v>
      </c>
      <c r="AB271" s="68">
        <v>43534.97665509259</v>
      </c>
      <c r="AC271" s="63"/>
      <c r="AD271" s="66" t="s">
        <v>100</v>
      </c>
      <c r="AE271" s="63"/>
      <c r="AF271" s="37">
        <v>5321</v>
      </c>
      <c r="AG271" s="37">
        <v>729</v>
      </c>
      <c r="AH271" s="37">
        <v>1</v>
      </c>
      <c r="AI271" s="37">
        <v>9</v>
      </c>
      <c r="AJ271" s="63"/>
    </row>
    <row x14ac:dyDescent="0.25" r="272" customHeight="1" ht="18">
      <c r="A272" s="1" t="s">
        <v>23326</v>
      </c>
      <c r="B272" s="33" t="s">
        <v>23327</v>
      </c>
      <c r="C272" s="13" t="s">
        <v>44</v>
      </c>
      <c r="D272" s="16"/>
      <c r="E272" s="13" t="s">
        <v>44</v>
      </c>
      <c r="F272" s="16"/>
      <c r="G272" s="13" t="s">
        <v>44</v>
      </c>
      <c r="H272" s="16"/>
      <c r="I272" s="15"/>
      <c r="J272" s="16"/>
      <c r="K272" s="67">
        <v>1169100000000000000</v>
      </c>
      <c r="L272" s="68">
        <v>43712.308333333334</v>
      </c>
      <c r="M272" s="37">
        <v>0</v>
      </c>
      <c r="N272" s="37">
        <v>0</v>
      </c>
      <c r="O272" s="37">
        <v>0</v>
      </c>
      <c r="P272" s="37">
        <v>0</v>
      </c>
      <c r="Q272" s="37">
        <v>0</v>
      </c>
      <c r="R272" s="63"/>
      <c r="S272" s="63"/>
      <c r="T272" s="63"/>
      <c r="U272" s="39"/>
      <c r="V272" s="39" t="s">
        <v>5049</v>
      </c>
      <c r="W272" s="63"/>
      <c r="X272" s="66" t="s">
        <v>5050</v>
      </c>
      <c r="Y272" s="37">
        <v>3432725584</v>
      </c>
      <c r="Z272" s="63" t="s">
        <v>5051</v>
      </c>
      <c r="AA272" s="20" t="s">
        <v>5052</v>
      </c>
      <c r="AB272" s="68">
        <v>42236.589791666665</v>
      </c>
      <c r="AC272" s="63"/>
      <c r="AD272" s="66" t="s">
        <v>100</v>
      </c>
      <c r="AE272" s="63"/>
      <c r="AF272" s="37">
        <v>45891</v>
      </c>
      <c r="AG272" s="37">
        <v>26625</v>
      </c>
      <c r="AH272" s="37">
        <v>3692</v>
      </c>
      <c r="AI272" s="37">
        <v>59</v>
      </c>
      <c r="AJ272" s="63"/>
    </row>
    <row x14ac:dyDescent="0.25" r="273" customHeight="1" ht="18">
      <c r="A273" s="1" t="s">
        <v>23328</v>
      </c>
      <c r="B273" s="33" t="s">
        <v>23329</v>
      </c>
      <c r="C273" s="13" t="s">
        <v>44</v>
      </c>
      <c r="D273" s="16"/>
      <c r="E273" s="13" t="s">
        <v>44</v>
      </c>
      <c r="F273" s="16"/>
      <c r="G273" s="13" t="s">
        <v>44</v>
      </c>
      <c r="H273" s="16"/>
      <c r="I273" s="15"/>
      <c r="J273" s="16"/>
      <c r="K273" s="67">
        <v>1169100000000000000</v>
      </c>
      <c r="L273" s="68">
        <v>43712.30516203704</v>
      </c>
      <c r="M273" s="37">
        <v>4</v>
      </c>
      <c r="N273" s="37">
        <v>0</v>
      </c>
      <c r="O273" s="37">
        <v>0</v>
      </c>
      <c r="P273" s="37">
        <v>0</v>
      </c>
      <c r="Q273" s="37">
        <v>0</v>
      </c>
      <c r="R273" s="63"/>
      <c r="S273" s="63"/>
      <c r="T273" s="63"/>
      <c r="U273" s="63"/>
      <c r="V273" s="63" t="s">
        <v>23330</v>
      </c>
      <c r="W273" s="63"/>
      <c r="X273" s="66" t="s">
        <v>23330</v>
      </c>
      <c r="Y273" s="37">
        <v>47070156</v>
      </c>
      <c r="Z273" s="39" t="s">
        <v>23331</v>
      </c>
      <c r="AA273" s="20" t="s">
        <v>23332</v>
      </c>
      <c r="AB273" s="68">
        <v>39978.60121527778</v>
      </c>
      <c r="AC273" s="63"/>
      <c r="AD273" s="66" t="s">
        <v>1061</v>
      </c>
      <c r="AE273" s="63"/>
      <c r="AF273" s="37">
        <v>254047</v>
      </c>
      <c r="AG273" s="37">
        <v>111867</v>
      </c>
      <c r="AH273" s="37">
        <v>16</v>
      </c>
      <c r="AI273" s="37">
        <v>18</v>
      </c>
      <c r="AJ273" s="63"/>
    </row>
    <row x14ac:dyDescent="0.25" r="274" customHeight="1" ht="18">
      <c r="A274" s="1" t="s">
        <v>23333</v>
      </c>
      <c r="B274" s="33" t="s">
        <v>23334</v>
      </c>
      <c r="C274" s="13" t="s">
        <v>44</v>
      </c>
      <c r="D274" s="16"/>
      <c r="E274" s="13" t="s">
        <v>44</v>
      </c>
      <c r="F274" s="16"/>
      <c r="G274" s="13" t="s">
        <v>44</v>
      </c>
      <c r="H274" s="16"/>
      <c r="I274" s="15"/>
      <c r="J274" s="16"/>
      <c r="K274" s="67">
        <v>1169090000000000000</v>
      </c>
      <c r="L274" s="68">
        <v>43712.27888888889</v>
      </c>
      <c r="M274" s="37">
        <v>0</v>
      </c>
      <c r="N274" s="37">
        <v>0</v>
      </c>
      <c r="O274" s="37">
        <v>0</v>
      </c>
      <c r="P274" s="37">
        <v>0</v>
      </c>
      <c r="Q274" s="37">
        <v>0</v>
      </c>
      <c r="R274" s="63"/>
      <c r="S274" s="63"/>
      <c r="T274" s="63"/>
      <c r="U274" s="63"/>
      <c r="V274" s="63" t="s">
        <v>143</v>
      </c>
      <c r="W274" s="63"/>
      <c r="X274" s="66" t="s">
        <v>144</v>
      </c>
      <c r="Y274" s="69">
        <v>993046000000000000</v>
      </c>
      <c r="Z274" s="39" t="s">
        <v>145</v>
      </c>
      <c r="AA274" s="63"/>
      <c r="AB274" s="68">
        <v>43226.4815625</v>
      </c>
      <c r="AC274" s="63"/>
      <c r="AD274" s="66"/>
      <c r="AE274" s="63"/>
      <c r="AF274" s="37">
        <v>28664</v>
      </c>
      <c r="AG274" s="37">
        <v>16563</v>
      </c>
      <c r="AH274" s="37">
        <v>16961</v>
      </c>
      <c r="AI274" s="37">
        <v>6550</v>
      </c>
      <c r="AJ274" s="63"/>
    </row>
    <row x14ac:dyDescent="0.25" r="275" customHeight="1" ht="18">
      <c r="A275" s="1" t="s">
        <v>13332</v>
      </c>
      <c r="B275" s="33" t="s">
        <v>23335</v>
      </c>
      <c r="C275" s="13" t="s">
        <v>35</v>
      </c>
      <c r="D275" s="14" t="s">
        <v>235</v>
      </c>
      <c r="E275" s="13" t="s">
        <v>35</v>
      </c>
      <c r="F275" s="14" t="s">
        <v>235</v>
      </c>
      <c r="G275" s="13" t="s">
        <v>35</v>
      </c>
      <c r="H275" s="14" t="s">
        <v>235</v>
      </c>
      <c r="I275" s="15"/>
      <c r="J275" s="16"/>
      <c r="K275" s="67">
        <v>1169070000000000000</v>
      </c>
      <c r="L275" s="68">
        <v>43712.223645833335</v>
      </c>
      <c r="M275" s="37">
        <v>3</v>
      </c>
      <c r="N275" s="37">
        <v>1</v>
      </c>
      <c r="O275" s="37">
        <v>0</v>
      </c>
      <c r="P275" s="37">
        <v>0</v>
      </c>
      <c r="Q275" s="37">
        <v>0</v>
      </c>
      <c r="R275" s="63"/>
      <c r="S275" s="63"/>
      <c r="T275" s="63"/>
      <c r="U275" s="63"/>
      <c r="V275" s="63" t="s">
        <v>7381</v>
      </c>
      <c r="W275" s="63"/>
      <c r="X275" s="66" t="s">
        <v>7382</v>
      </c>
      <c r="Y275" s="41">
        <v>272344865</v>
      </c>
      <c r="Z275" s="39" t="s">
        <v>7383</v>
      </c>
      <c r="AA275" s="63"/>
      <c r="AB275" s="68">
        <v>40628.53046296296</v>
      </c>
      <c r="AC275" s="63"/>
      <c r="AD275" s="66"/>
      <c r="AE275" s="63"/>
      <c r="AF275" s="37">
        <v>14103</v>
      </c>
      <c r="AG275" s="37">
        <v>1814</v>
      </c>
      <c r="AH275" s="37">
        <v>1556</v>
      </c>
      <c r="AI275" s="37">
        <v>34956</v>
      </c>
      <c r="AJ275" s="63"/>
    </row>
    <row x14ac:dyDescent="0.25" r="276" customHeight="1" ht="18">
      <c r="A276" s="1" t="s">
        <v>23336</v>
      </c>
      <c r="B276" s="33" t="s">
        <v>23337</v>
      </c>
      <c r="C276" s="13" t="s">
        <v>44</v>
      </c>
      <c r="D276" s="16"/>
      <c r="E276" s="13" t="s">
        <v>44</v>
      </c>
      <c r="F276" s="16"/>
      <c r="G276" s="13" t="s">
        <v>44</v>
      </c>
      <c r="H276" s="16"/>
      <c r="I276" s="15"/>
      <c r="J276" s="16"/>
      <c r="K276" s="67">
        <v>1169070000000000000</v>
      </c>
      <c r="L276" s="68">
        <v>43712.20927083334</v>
      </c>
      <c r="M276" s="37">
        <v>15</v>
      </c>
      <c r="N276" s="37">
        <v>8</v>
      </c>
      <c r="O276" s="37">
        <v>0</v>
      </c>
      <c r="P276" s="37">
        <v>0</v>
      </c>
      <c r="Q276" s="37">
        <v>0</v>
      </c>
      <c r="R276" s="63"/>
      <c r="S276" s="63"/>
      <c r="T276" s="63"/>
      <c r="U276" s="63"/>
      <c r="V276" s="63" t="s">
        <v>23338</v>
      </c>
      <c r="W276" s="63"/>
      <c r="X276" s="66" t="s">
        <v>23339</v>
      </c>
      <c r="Y276" s="37">
        <v>104479457</v>
      </c>
      <c r="Z276" s="63" t="s">
        <v>23340</v>
      </c>
      <c r="AA276" s="20" t="s">
        <v>23341</v>
      </c>
      <c r="AB276" s="68">
        <v>40191.67842592593</v>
      </c>
      <c r="AC276" s="63"/>
      <c r="AD276" s="66" t="s">
        <v>100</v>
      </c>
      <c r="AE276" s="63"/>
      <c r="AF276" s="37">
        <v>134026</v>
      </c>
      <c r="AG276" s="37">
        <v>116953</v>
      </c>
      <c r="AH276" s="37">
        <v>24</v>
      </c>
      <c r="AI276" s="37">
        <v>4</v>
      </c>
      <c r="AJ276" s="63"/>
    </row>
    <row x14ac:dyDescent="0.25" r="277" customHeight="1" ht="18">
      <c r="A277" s="1" t="s">
        <v>23342</v>
      </c>
      <c r="B277" s="33" t="s">
        <v>23343</v>
      </c>
      <c r="C277" s="13" t="s">
        <v>44</v>
      </c>
      <c r="D277" s="16"/>
      <c r="E277" s="13" t="s">
        <v>44</v>
      </c>
      <c r="F277" s="16"/>
      <c r="G277" s="13" t="s">
        <v>44</v>
      </c>
      <c r="H277" s="16"/>
      <c r="I277" s="15"/>
      <c r="J277" s="16"/>
      <c r="K277" s="67">
        <v>1169060000000000000</v>
      </c>
      <c r="L277" s="68">
        <v>43712.19793981482</v>
      </c>
      <c r="M277" s="37">
        <v>37</v>
      </c>
      <c r="N277" s="37">
        <v>0</v>
      </c>
      <c r="O277" s="37">
        <v>0</v>
      </c>
      <c r="P277" s="37">
        <v>0</v>
      </c>
      <c r="Q277" s="37">
        <v>0</v>
      </c>
      <c r="R277" s="63"/>
      <c r="S277" s="63"/>
      <c r="T277" s="63"/>
      <c r="U277" s="63"/>
      <c r="V277" s="63" t="s">
        <v>23344</v>
      </c>
      <c r="W277" s="63"/>
      <c r="X277" s="66" t="s">
        <v>23345</v>
      </c>
      <c r="Y277" s="67">
        <v>812999000000000000</v>
      </c>
      <c r="Z277" s="39" t="s">
        <v>23346</v>
      </c>
      <c r="AA277" s="63"/>
      <c r="AB277" s="68">
        <v>42729.645474537036</v>
      </c>
      <c r="AC277" s="63"/>
      <c r="AD277" s="66" t="s">
        <v>23347</v>
      </c>
      <c r="AE277" s="63"/>
      <c r="AF277" s="37">
        <v>13452</v>
      </c>
      <c r="AG277" s="37">
        <v>4936</v>
      </c>
      <c r="AH277" s="37">
        <v>590</v>
      </c>
      <c r="AI277" s="37">
        <v>57876</v>
      </c>
      <c r="AJ277" s="63"/>
    </row>
    <row x14ac:dyDescent="0.25" r="278" customHeight="1" ht="18">
      <c r="A278" s="1" t="s">
        <v>23348</v>
      </c>
      <c r="B278" s="33" t="s">
        <v>23349</v>
      </c>
      <c r="C278" s="13" t="s">
        <v>44</v>
      </c>
      <c r="D278" s="16"/>
      <c r="E278" s="13" t="s">
        <v>44</v>
      </c>
      <c r="F278" s="16"/>
      <c r="G278" s="13" t="s">
        <v>44</v>
      </c>
      <c r="H278" s="16"/>
      <c r="I278" s="15"/>
      <c r="J278" s="16"/>
      <c r="K278" s="67">
        <v>1169040000000000000</v>
      </c>
      <c r="L278" s="68">
        <v>43712.12862268519</v>
      </c>
      <c r="M278" s="37">
        <v>2</v>
      </c>
      <c r="N278" s="37">
        <v>0</v>
      </c>
      <c r="O278" s="37">
        <v>0</v>
      </c>
      <c r="P278" s="37">
        <v>0</v>
      </c>
      <c r="Q278" s="37">
        <v>0</v>
      </c>
      <c r="R278" s="63"/>
      <c r="S278" s="63"/>
      <c r="T278" s="63"/>
      <c r="U278" s="63"/>
      <c r="V278" s="63" t="s">
        <v>23350</v>
      </c>
      <c r="W278" s="63"/>
      <c r="X278" s="66" t="s">
        <v>23351</v>
      </c>
      <c r="Y278" s="41">
        <v>1342525183</v>
      </c>
      <c r="Z278" s="39" t="s">
        <v>23352</v>
      </c>
      <c r="AA278" s="63"/>
      <c r="AB278" s="68">
        <v>41374.919328703705</v>
      </c>
      <c r="AC278" s="63"/>
      <c r="AD278" s="66"/>
      <c r="AE278" s="63"/>
      <c r="AF278" s="37">
        <v>8107</v>
      </c>
      <c r="AG278" s="37">
        <v>363</v>
      </c>
      <c r="AH278" s="37">
        <v>284</v>
      </c>
      <c r="AI278" s="37">
        <v>19845</v>
      </c>
      <c r="AJ278" s="63"/>
    </row>
    <row x14ac:dyDescent="0.25" r="279" customHeight="1" ht="18">
      <c r="A279" s="1" t="s">
        <v>16513</v>
      </c>
      <c r="B279" s="33" t="s">
        <v>23353</v>
      </c>
      <c r="C279" s="13" t="s">
        <v>44</v>
      </c>
      <c r="D279" s="16"/>
      <c r="E279" s="13" t="s">
        <v>44</v>
      </c>
      <c r="F279" s="16"/>
      <c r="G279" s="13" t="s">
        <v>44</v>
      </c>
      <c r="H279" s="16"/>
      <c r="I279" s="15"/>
      <c r="J279" s="16"/>
      <c r="K279" s="67">
        <v>1169040000000000000</v>
      </c>
      <c r="L279" s="68">
        <v>43712.12121527778</v>
      </c>
      <c r="M279" s="37">
        <v>0</v>
      </c>
      <c r="N279" s="37">
        <v>0</v>
      </c>
      <c r="O279" s="37">
        <v>0</v>
      </c>
      <c r="P279" s="37">
        <v>0</v>
      </c>
      <c r="Q279" s="37">
        <v>0</v>
      </c>
      <c r="R279" s="63"/>
      <c r="S279" s="63"/>
      <c r="T279" s="63"/>
      <c r="U279" s="63"/>
      <c r="V279" s="63" t="s">
        <v>23354</v>
      </c>
      <c r="W279" s="63"/>
      <c r="X279" s="66" t="s">
        <v>13689</v>
      </c>
      <c r="Y279" s="37">
        <v>391424530</v>
      </c>
      <c r="Z279" s="63" t="s">
        <v>23355</v>
      </c>
      <c r="AA279" s="20" t="s">
        <v>23356</v>
      </c>
      <c r="AB279" s="68">
        <v>40831.794594907406</v>
      </c>
      <c r="AC279" s="63"/>
      <c r="AD279" s="42" t="s">
        <v>100</v>
      </c>
      <c r="AE279" s="63"/>
      <c r="AF279" s="37">
        <v>16889</v>
      </c>
      <c r="AG279" s="37">
        <v>542</v>
      </c>
      <c r="AH279" s="37">
        <v>411</v>
      </c>
      <c r="AI279" s="37">
        <v>5198</v>
      </c>
      <c r="AJ279" s="63"/>
    </row>
    <row x14ac:dyDescent="0.25" r="280" customHeight="1" ht="18">
      <c r="A280" s="1" t="s">
        <v>7591</v>
      </c>
      <c r="B280" s="33" t="s">
        <v>23357</v>
      </c>
      <c r="C280" s="13" t="s">
        <v>44</v>
      </c>
      <c r="D280" s="16"/>
      <c r="E280" s="13" t="s">
        <v>44</v>
      </c>
      <c r="F280" s="16"/>
      <c r="G280" s="13" t="s">
        <v>44</v>
      </c>
      <c r="H280" s="16"/>
      <c r="I280" s="15"/>
      <c r="J280" s="16"/>
      <c r="K280" s="67">
        <v>1169030000000000000</v>
      </c>
      <c r="L280" s="68">
        <v>43712.09538194445</v>
      </c>
      <c r="M280" s="37">
        <v>1</v>
      </c>
      <c r="N280" s="37">
        <v>0</v>
      </c>
      <c r="O280" s="37">
        <v>0</v>
      </c>
      <c r="P280" s="37">
        <v>0</v>
      </c>
      <c r="Q280" s="37">
        <v>0</v>
      </c>
      <c r="R280" s="63"/>
      <c r="S280" s="63"/>
      <c r="T280" s="63"/>
      <c r="U280" s="63"/>
      <c r="V280" s="63" t="s">
        <v>23358</v>
      </c>
      <c r="W280" s="63"/>
      <c r="X280" s="66" t="s">
        <v>23359</v>
      </c>
      <c r="Y280" s="67">
        <v>887728000000000000</v>
      </c>
      <c r="Z280" s="63" t="s">
        <v>22743</v>
      </c>
      <c r="AA280" s="20" t="s">
        <v>23360</v>
      </c>
      <c r="AB280" s="68">
        <v>42935.85770833334</v>
      </c>
      <c r="AC280" s="39"/>
      <c r="AD280" s="42" t="s">
        <v>23361</v>
      </c>
      <c r="AE280" s="63"/>
      <c r="AF280" s="37">
        <v>5409</v>
      </c>
      <c r="AG280" s="37">
        <v>32</v>
      </c>
      <c r="AH280" s="37">
        <v>204</v>
      </c>
      <c r="AI280" s="37">
        <v>1840</v>
      </c>
      <c r="AJ280" s="63"/>
    </row>
    <row x14ac:dyDescent="0.25" r="281" customHeight="1" ht="18">
      <c r="A281" s="1" t="s">
        <v>21635</v>
      </c>
      <c r="B281" s="33" t="s">
        <v>23362</v>
      </c>
      <c r="C281" s="13" t="s">
        <v>35</v>
      </c>
      <c r="D281" s="14" t="s">
        <v>235</v>
      </c>
      <c r="E281" s="13" t="s">
        <v>35</v>
      </c>
      <c r="F281" s="14" t="s">
        <v>235</v>
      </c>
      <c r="G281" s="13" t="s">
        <v>35</v>
      </c>
      <c r="H281" s="14" t="s">
        <v>235</v>
      </c>
      <c r="I281" s="15"/>
      <c r="J281" s="16"/>
      <c r="K281" s="67">
        <v>1169020000000000000</v>
      </c>
      <c r="L281" s="68">
        <v>43712.08540509259</v>
      </c>
      <c r="M281" s="37">
        <v>0</v>
      </c>
      <c r="N281" s="37">
        <v>0</v>
      </c>
      <c r="O281" s="37">
        <v>0</v>
      </c>
      <c r="P281" s="37">
        <v>0</v>
      </c>
      <c r="Q281" s="37">
        <v>0</v>
      </c>
      <c r="R281" s="63"/>
      <c r="S281" s="63"/>
      <c r="T281" s="63"/>
      <c r="U281" s="63" t="s">
        <v>103</v>
      </c>
      <c r="V281" s="63" t="s">
        <v>23363</v>
      </c>
      <c r="W281" s="63"/>
      <c r="X281" s="66" t="s">
        <v>23364</v>
      </c>
      <c r="Y281" s="37">
        <v>2588008300</v>
      </c>
      <c r="Z281" s="63"/>
      <c r="AA281" s="63"/>
      <c r="AB281" s="68">
        <v>41797.047118055554</v>
      </c>
      <c r="AC281" s="63"/>
      <c r="AD281" s="66"/>
      <c r="AE281" s="63"/>
      <c r="AF281" s="37">
        <v>78</v>
      </c>
      <c r="AG281" s="37">
        <v>8</v>
      </c>
      <c r="AH281" s="37">
        <v>147</v>
      </c>
      <c r="AI281" s="37">
        <v>17</v>
      </c>
      <c r="AJ281" s="63"/>
    </row>
    <row x14ac:dyDescent="0.25" r="282" customHeight="1" ht="18">
      <c r="A282" s="1" t="s">
        <v>23365</v>
      </c>
      <c r="B282" s="33" t="s">
        <v>23366</v>
      </c>
      <c r="C282" s="13" t="s">
        <v>44</v>
      </c>
      <c r="D282" s="16"/>
      <c r="E282" s="13" t="s">
        <v>44</v>
      </c>
      <c r="F282" s="16"/>
      <c r="G282" s="13" t="s">
        <v>44</v>
      </c>
      <c r="H282" s="16"/>
      <c r="I282" s="15"/>
      <c r="J282" s="16"/>
      <c r="K282" s="67">
        <v>1169020000000000000</v>
      </c>
      <c r="L282" s="68">
        <v>43712.066157407404</v>
      </c>
      <c r="M282" s="37">
        <v>5</v>
      </c>
      <c r="N282" s="37">
        <v>0</v>
      </c>
      <c r="O282" s="37">
        <v>0</v>
      </c>
      <c r="P282" s="37">
        <v>0</v>
      </c>
      <c r="Q282" s="37">
        <v>0</v>
      </c>
      <c r="R282" s="63"/>
      <c r="S282" s="63"/>
      <c r="T282" s="63"/>
      <c r="U282" s="63"/>
      <c r="V282" s="63" t="s">
        <v>23367</v>
      </c>
      <c r="W282" s="63"/>
      <c r="X282" s="66" t="s">
        <v>23368</v>
      </c>
      <c r="Y282" s="67">
        <v>969659000000000000</v>
      </c>
      <c r="Z282" s="63" t="s">
        <v>23369</v>
      </c>
      <c r="AA282" s="63"/>
      <c r="AB282" s="68">
        <v>43161.94565972222</v>
      </c>
      <c r="AC282" s="63"/>
      <c r="AD282" s="66" t="s">
        <v>66</v>
      </c>
      <c r="AE282" s="63"/>
      <c r="AF282" s="37">
        <v>8795</v>
      </c>
      <c r="AG282" s="37">
        <v>750</v>
      </c>
      <c r="AH282" s="37">
        <v>226</v>
      </c>
      <c r="AI282" s="37">
        <v>67558</v>
      </c>
      <c r="AJ282" s="63"/>
    </row>
    <row x14ac:dyDescent="0.25" r="283" customHeight="1" ht="18">
      <c r="A283" s="1" t="s">
        <v>23370</v>
      </c>
      <c r="B283" s="33" t="s">
        <v>23371</v>
      </c>
      <c r="C283" s="13" t="s">
        <v>44</v>
      </c>
      <c r="D283" s="16"/>
      <c r="E283" s="13" t="s">
        <v>44</v>
      </c>
      <c r="F283" s="16"/>
      <c r="G283" s="13" t="s">
        <v>44</v>
      </c>
      <c r="H283" s="16"/>
      <c r="I283" s="15"/>
      <c r="J283" s="16"/>
      <c r="K283" s="67">
        <v>1169010000000000000</v>
      </c>
      <c r="L283" s="68">
        <v>43712.06072916667</v>
      </c>
      <c r="M283" s="37">
        <v>30</v>
      </c>
      <c r="N283" s="37">
        <v>5</v>
      </c>
      <c r="O283" s="37">
        <v>0</v>
      </c>
      <c r="P283" s="37">
        <v>0</v>
      </c>
      <c r="Q283" s="37">
        <v>0</v>
      </c>
      <c r="R283" s="63"/>
      <c r="S283" s="63"/>
      <c r="T283" s="63"/>
      <c r="U283" s="63"/>
      <c r="V283" s="63" t="s">
        <v>23372</v>
      </c>
      <c r="W283" s="63"/>
      <c r="X283" s="66" t="s">
        <v>23373</v>
      </c>
      <c r="Y283" s="37">
        <v>219248343</v>
      </c>
      <c r="Z283" s="39" t="s">
        <v>23374</v>
      </c>
      <c r="AA283" s="20" t="s">
        <v>23375</v>
      </c>
      <c r="AB283" s="68">
        <v>40506.550092592595</v>
      </c>
      <c r="AC283" s="63"/>
      <c r="AD283" s="66" t="s">
        <v>49</v>
      </c>
      <c r="AE283" s="63"/>
      <c r="AF283" s="37">
        <v>158761</v>
      </c>
      <c r="AG283" s="37">
        <v>2917256</v>
      </c>
      <c r="AH283" s="37">
        <v>4</v>
      </c>
      <c r="AI283" s="37">
        <v>0</v>
      </c>
      <c r="AJ283" s="63"/>
    </row>
    <row x14ac:dyDescent="0.25" r="284" customHeight="1" ht="18">
      <c r="A284" s="1" t="s">
        <v>23376</v>
      </c>
      <c r="B284" s="33" t="s">
        <v>23377</v>
      </c>
      <c r="C284" s="13" t="s">
        <v>44</v>
      </c>
      <c r="D284" s="16"/>
      <c r="E284" s="13" t="s">
        <v>44</v>
      </c>
      <c r="F284" s="16"/>
      <c r="G284" s="13" t="s">
        <v>44</v>
      </c>
      <c r="H284" s="16"/>
      <c r="I284" s="15"/>
      <c r="J284" s="16"/>
      <c r="K284" s="67">
        <v>1169010000000000000</v>
      </c>
      <c r="L284" s="68">
        <v>43712.04980324074</v>
      </c>
      <c r="M284" s="37">
        <v>3</v>
      </c>
      <c r="N284" s="37">
        <v>0</v>
      </c>
      <c r="O284" s="37">
        <v>0</v>
      </c>
      <c r="P284" s="37">
        <v>0</v>
      </c>
      <c r="Q284" s="37">
        <v>0</v>
      </c>
      <c r="R284" s="63"/>
      <c r="S284" s="63"/>
      <c r="T284" s="63"/>
      <c r="U284" s="63"/>
      <c r="V284" s="63" t="s">
        <v>23378</v>
      </c>
      <c r="W284" s="63"/>
      <c r="X284" s="66" t="s">
        <v>23379</v>
      </c>
      <c r="Y284" s="41">
        <v>604462175</v>
      </c>
      <c r="Z284" s="39" t="s">
        <v>23380</v>
      </c>
      <c r="AA284" s="63"/>
      <c r="AB284" s="68">
        <v>41070.668217592596</v>
      </c>
      <c r="AC284" s="63"/>
      <c r="AD284" s="66"/>
      <c r="AE284" s="63"/>
      <c r="AF284" s="37">
        <v>1693</v>
      </c>
      <c r="AG284" s="37">
        <v>629</v>
      </c>
      <c r="AH284" s="37">
        <v>434</v>
      </c>
      <c r="AI284" s="37">
        <v>8904</v>
      </c>
      <c r="AJ284" s="63"/>
    </row>
    <row x14ac:dyDescent="0.25" r="285" customHeight="1" ht="18">
      <c r="A285" s="1" t="s">
        <v>23381</v>
      </c>
      <c r="B285" s="33" t="s">
        <v>23382</v>
      </c>
      <c r="C285" s="13" t="s">
        <v>44</v>
      </c>
      <c r="D285" s="16"/>
      <c r="E285" s="13" t="s">
        <v>44</v>
      </c>
      <c r="F285" s="16"/>
      <c r="G285" s="13" t="s">
        <v>44</v>
      </c>
      <c r="H285" s="16"/>
      <c r="I285" s="15"/>
      <c r="J285" s="16"/>
      <c r="K285" s="67">
        <v>1169010000000000000</v>
      </c>
      <c r="L285" s="68">
        <v>43712.04822916666</v>
      </c>
      <c r="M285" s="37">
        <v>0</v>
      </c>
      <c r="N285" s="37">
        <v>0</v>
      </c>
      <c r="O285" s="37">
        <v>0</v>
      </c>
      <c r="P285" s="37">
        <v>0</v>
      </c>
      <c r="Q285" s="37">
        <v>0</v>
      </c>
      <c r="R285" s="63"/>
      <c r="S285" s="63"/>
      <c r="T285" s="63"/>
      <c r="U285" s="63"/>
      <c r="V285" s="63" t="s">
        <v>23383</v>
      </c>
      <c r="W285" s="63"/>
      <c r="X285" s="66" t="s">
        <v>23384</v>
      </c>
      <c r="Y285" s="67">
        <v>1033420000000000000</v>
      </c>
      <c r="Z285" s="63" t="s">
        <v>23385</v>
      </c>
      <c r="AA285" s="20" t="s">
        <v>23386</v>
      </c>
      <c r="AB285" s="68">
        <v>43337.88321759259</v>
      </c>
      <c r="AC285" s="63"/>
      <c r="AD285" s="66" t="s">
        <v>23387</v>
      </c>
      <c r="AE285" s="63"/>
      <c r="AF285" s="37">
        <v>22631</v>
      </c>
      <c r="AG285" s="37">
        <v>1219</v>
      </c>
      <c r="AH285" s="37">
        <v>560</v>
      </c>
      <c r="AI285" s="37">
        <v>56348</v>
      </c>
      <c r="AJ285" s="63"/>
    </row>
    <row x14ac:dyDescent="0.25" r="286" customHeight="1" ht="18">
      <c r="A286" s="1" t="s">
        <v>9991</v>
      </c>
      <c r="B286" s="33" t="s">
        <v>23388</v>
      </c>
      <c r="C286" s="13" t="s">
        <v>44</v>
      </c>
      <c r="D286" s="16"/>
      <c r="E286" s="13" t="s">
        <v>44</v>
      </c>
      <c r="F286" s="16"/>
      <c r="G286" s="13" t="s">
        <v>44</v>
      </c>
      <c r="H286" s="16"/>
      <c r="I286" s="15"/>
      <c r="J286" s="16"/>
      <c r="K286" s="67">
        <v>1169010000000000000</v>
      </c>
      <c r="L286" s="68">
        <v>43712.04517361111</v>
      </c>
      <c r="M286" s="37">
        <v>0</v>
      </c>
      <c r="N286" s="37">
        <v>0</v>
      </c>
      <c r="O286" s="37">
        <v>0</v>
      </c>
      <c r="P286" s="37">
        <v>0</v>
      </c>
      <c r="Q286" s="37">
        <v>0</v>
      </c>
      <c r="R286" s="63"/>
      <c r="S286" s="63"/>
      <c r="T286" s="63"/>
      <c r="U286" s="63"/>
      <c r="V286" s="39" t="s">
        <v>3939</v>
      </c>
      <c r="W286" s="63"/>
      <c r="X286" s="66" t="s">
        <v>3939</v>
      </c>
      <c r="Y286" s="37">
        <v>98572880</v>
      </c>
      <c r="Z286" s="39" t="s">
        <v>3940</v>
      </c>
      <c r="AA286" s="20" t="s">
        <v>3941</v>
      </c>
      <c r="AB286" s="68">
        <v>40169.41422453704</v>
      </c>
      <c r="AC286" s="63"/>
      <c r="AD286" s="66" t="s">
        <v>2205</v>
      </c>
      <c r="AE286" s="63"/>
      <c r="AF286" s="37">
        <v>136862</v>
      </c>
      <c r="AG286" s="37">
        <v>125830</v>
      </c>
      <c r="AH286" s="37">
        <v>7</v>
      </c>
      <c r="AI286" s="37">
        <v>0</v>
      </c>
      <c r="AJ286" s="63"/>
    </row>
    <row x14ac:dyDescent="0.25" r="287" customHeight="1" ht="18">
      <c r="A287" s="1" t="s">
        <v>23389</v>
      </c>
      <c r="B287" s="33" t="s">
        <v>23390</v>
      </c>
      <c r="C287" s="13" t="s">
        <v>44</v>
      </c>
      <c r="D287" s="16"/>
      <c r="E287" s="13" t="s">
        <v>44</v>
      </c>
      <c r="F287" s="16"/>
      <c r="G287" s="13" t="s">
        <v>44</v>
      </c>
      <c r="H287" s="16"/>
      <c r="I287" s="15"/>
      <c r="J287" s="16"/>
      <c r="K287" s="67">
        <v>1169010000000000000</v>
      </c>
      <c r="L287" s="68">
        <v>43712.04336805556</v>
      </c>
      <c r="M287" s="37">
        <v>12</v>
      </c>
      <c r="N287" s="37">
        <v>0</v>
      </c>
      <c r="O287" s="37">
        <v>0</v>
      </c>
      <c r="P287" s="37">
        <v>0</v>
      </c>
      <c r="Q287" s="37">
        <v>0</v>
      </c>
      <c r="R287" s="63"/>
      <c r="S287" s="63"/>
      <c r="T287" s="63"/>
      <c r="U287" s="39"/>
      <c r="V287" s="39" t="s">
        <v>23391</v>
      </c>
      <c r="W287" s="63"/>
      <c r="X287" s="66" t="s">
        <v>23392</v>
      </c>
      <c r="Y287" s="41">
        <v>3652887196</v>
      </c>
      <c r="Z287" s="39" t="s">
        <v>23393</v>
      </c>
      <c r="AA287" s="63"/>
      <c r="AB287" s="68">
        <v>42261.63506944444</v>
      </c>
      <c r="AC287" s="63"/>
      <c r="AD287" s="66"/>
      <c r="AE287" s="63"/>
      <c r="AF287" s="37">
        <v>10574</v>
      </c>
      <c r="AG287" s="37">
        <v>615</v>
      </c>
      <c r="AH287" s="37">
        <v>451</v>
      </c>
      <c r="AI287" s="37">
        <v>14306</v>
      </c>
      <c r="AJ287" s="63"/>
    </row>
    <row x14ac:dyDescent="0.25" r="288" customHeight="1" ht="18">
      <c r="A288" s="1" t="s">
        <v>23394</v>
      </c>
      <c r="B288" s="33" t="s">
        <v>23395</v>
      </c>
      <c r="C288" s="13" t="s">
        <v>35</v>
      </c>
      <c r="D288" s="14" t="s">
        <v>235</v>
      </c>
      <c r="E288" s="13" t="s">
        <v>35</v>
      </c>
      <c r="F288" s="14" t="s">
        <v>235</v>
      </c>
      <c r="G288" s="13" t="s">
        <v>35</v>
      </c>
      <c r="H288" s="14" t="s">
        <v>235</v>
      </c>
      <c r="I288" s="15"/>
      <c r="J288" s="16"/>
      <c r="K288" s="67">
        <v>1169010000000000000</v>
      </c>
      <c r="L288" s="68">
        <v>43712.04172453703</v>
      </c>
      <c r="M288" s="37">
        <v>1</v>
      </c>
      <c r="N288" s="37">
        <v>0</v>
      </c>
      <c r="O288" s="37">
        <v>0</v>
      </c>
      <c r="P288" s="37">
        <v>0</v>
      </c>
      <c r="Q288" s="37">
        <v>0</v>
      </c>
      <c r="R288" s="63"/>
      <c r="S288" s="63"/>
      <c r="T288" s="63"/>
      <c r="U288" s="63"/>
      <c r="V288" s="63" t="s">
        <v>23396</v>
      </c>
      <c r="W288" s="63"/>
      <c r="X288" s="66" t="s">
        <v>23397</v>
      </c>
      <c r="Y288" s="41">
        <v>2265608617</v>
      </c>
      <c r="Z288" s="39" t="s">
        <v>23398</v>
      </c>
      <c r="AA288" s="63"/>
      <c r="AB288" s="68">
        <v>41636.52515046296</v>
      </c>
      <c r="AC288" s="63"/>
      <c r="AD288" s="66" t="s">
        <v>23399</v>
      </c>
      <c r="AE288" s="63"/>
      <c r="AF288" s="37">
        <v>978</v>
      </c>
      <c r="AG288" s="37">
        <v>159</v>
      </c>
      <c r="AH288" s="37">
        <v>504</v>
      </c>
      <c r="AI288" s="37">
        <v>3116</v>
      </c>
      <c r="AJ288" s="63"/>
    </row>
    <row x14ac:dyDescent="0.25" r="289" customHeight="1" ht="18">
      <c r="A289" s="1" t="s">
        <v>14817</v>
      </c>
      <c r="B289" s="33" t="s">
        <v>23400</v>
      </c>
      <c r="C289" s="13" t="s">
        <v>44</v>
      </c>
      <c r="D289" s="16"/>
      <c r="E289" s="13" t="s">
        <v>44</v>
      </c>
      <c r="F289" s="16"/>
      <c r="G289" s="13" t="s">
        <v>44</v>
      </c>
      <c r="H289" s="16"/>
      <c r="I289" s="15"/>
      <c r="J289" s="16"/>
      <c r="K289" s="67">
        <v>1169010000000000000</v>
      </c>
      <c r="L289" s="68">
        <v>43712.040717592594</v>
      </c>
      <c r="M289" s="37">
        <v>2</v>
      </c>
      <c r="N289" s="37">
        <v>0</v>
      </c>
      <c r="O289" s="37">
        <v>0</v>
      </c>
      <c r="P289" s="37">
        <v>0</v>
      </c>
      <c r="Q289" s="37">
        <v>0</v>
      </c>
      <c r="R289" s="63"/>
      <c r="S289" s="63"/>
      <c r="T289" s="63"/>
      <c r="U289" s="63"/>
      <c r="V289" s="63" t="s">
        <v>23401</v>
      </c>
      <c r="W289" s="63"/>
      <c r="X289" s="66" t="s">
        <v>23402</v>
      </c>
      <c r="Y289" s="41">
        <v>4924951816</v>
      </c>
      <c r="Z289" s="39" t="s">
        <v>23403</v>
      </c>
      <c r="AA289" s="63"/>
      <c r="AB289" s="68">
        <v>42417.92171296296</v>
      </c>
      <c r="AC289" s="63"/>
      <c r="AD289" s="66" t="s">
        <v>72</v>
      </c>
      <c r="AE289" s="63"/>
      <c r="AF289" s="37">
        <v>192</v>
      </c>
      <c r="AG289" s="37">
        <v>140</v>
      </c>
      <c r="AH289" s="37">
        <v>178</v>
      </c>
      <c r="AI289" s="37">
        <v>357</v>
      </c>
      <c r="AJ289" s="63"/>
    </row>
    <row x14ac:dyDescent="0.25" r="290" customHeight="1" ht="18">
      <c r="A290" s="1" t="s">
        <v>23404</v>
      </c>
      <c r="B290" s="33" t="s">
        <v>23405</v>
      </c>
      <c r="C290" s="13" t="s">
        <v>44</v>
      </c>
      <c r="D290" s="16"/>
      <c r="E290" s="13" t="s">
        <v>44</v>
      </c>
      <c r="F290" s="16"/>
      <c r="G290" s="13" t="s">
        <v>44</v>
      </c>
      <c r="H290" s="16"/>
      <c r="I290" s="15"/>
      <c r="J290" s="16"/>
      <c r="K290" s="67">
        <v>1169010000000000000</v>
      </c>
      <c r="L290" s="68">
        <v>43712.039768518516</v>
      </c>
      <c r="M290" s="37">
        <v>34</v>
      </c>
      <c r="N290" s="37">
        <v>0</v>
      </c>
      <c r="O290" s="37">
        <v>0</v>
      </c>
      <c r="P290" s="37">
        <v>0</v>
      </c>
      <c r="Q290" s="37">
        <v>0</v>
      </c>
      <c r="R290" s="63"/>
      <c r="S290" s="63"/>
      <c r="T290" s="63"/>
      <c r="U290" s="63"/>
      <c r="V290" s="39" t="s">
        <v>23406</v>
      </c>
      <c r="W290" s="63"/>
      <c r="X290" s="66" t="s">
        <v>23407</v>
      </c>
      <c r="Y290" s="67">
        <v>860590000000000000</v>
      </c>
      <c r="Z290" s="39" t="s">
        <v>23408</v>
      </c>
      <c r="AA290" s="20" t="s">
        <v>23409</v>
      </c>
      <c r="AB290" s="68">
        <v>42860.972974537035</v>
      </c>
      <c r="AC290" s="63"/>
      <c r="AD290" s="66" t="s">
        <v>23410</v>
      </c>
      <c r="AE290" s="63"/>
      <c r="AF290" s="37">
        <v>6574</v>
      </c>
      <c r="AG290" s="37">
        <v>204</v>
      </c>
      <c r="AH290" s="37">
        <v>104</v>
      </c>
      <c r="AI290" s="37">
        <v>16408</v>
      </c>
      <c r="AJ290" s="63"/>
    </row>
    <row x14ac:dyDescent="0.25" r="291" customHeight="1" ht="18">
      <c r="A291" s="1" t="s">
        <v>23411</v>
      </c>
      <c r="B291" s="33" t="s">
        <v>23412</v>
      </c>
      <c r="C291" s="13" t="s">
        <v>44</v>
      </c>
      <c r="D291" s="16"/>
      <c r="E291" s="13" t="s">
        <v>44</v>
      </c>
      <c r="F291" s="16"/>
      <c r="G291" s="13" t="s">
        <v>44</v>
      </c>
      <c r="H291" s="16"/>
      <c r="I291" s="15"/>
      <c r="J291" s="16"/>
      <c r="K291" s="67">
        <v>1169010000000000000</v>
      </c>
      <c r="L291" s="68">
        <v>43712.038518518515</v>
      </c>
      <c r="M291" s="37">
        <v>0</v>
      </c>
      <c r="N291" s="37">
        <v>0</v>
      </c>
      <c r="O291" s="37">
        <v>0</v>
      </c>
      <c r="P291" s="37">
        <v>0</v>
      </c>
      <c r="Q291" s="37">
        <v>0</v>
      </c>
      <c r="R291" s="63"/>
      <c r="S291" s="63"/>
      <c r="T291" s="63"/>
      <c r="U291" s="39"/>
      <c r="V291" s="39" t="s">
        <v>23413</v>
      </c>
      <c r="W291" s="63"/>
      <c r="X291" s="66" t="s">
        <v>23414</v>
      </c>
      <c r="Y291" s="69">
        <v>787387000000000000</v>
      </c>
      <c r="Z291" s="39" t="s">
        <v>23415</v>
      </c>
      <c r="AA291" s="63"/>
      <c r="AB291" s="68">
        <v>42658.97064814815</v>
      </c>
      <c r="AC291" s="63"/>
      <c r="AD291" s="66" t="s">
        <v>8630</v>
      </c>
      <c r="AE291" s="63"/>
      <c r="AF291" s="37">
        <v>7099</v>
      </c>
      <c r="AG291" s="37">
        <v>100</v>
      </c>
      <c r="AH291" s="37">
        <v>85</v>
      </c>
      <c r="AI291" s="37">
        <v>44269</v>
      </c>
      <c r="AJ291" s="63"/>
    </row>
    <row x14ac:dyDescent="0.25" r="292" customHeight="1" ht="18">
      <c r="A292" s="1" t="s">
        <v>23416</v>
      </c>
      <c r="B292" s="33" t="s">
        <v>23417</v>
      </c>
      <c r="C292" s="13" t="s">
        <v>44</v>
      </c>
      <c r="D292" s="16"/>
      <c r="E292" s="13" t="s">
        <v>44</v>
      </c>
      <c r="F292" s="16"/>
      <c r="G292" s="13" t="s">
        <v>44</v>
      </c>
      <c r="H292" s="16"/>
      <c r="I292" s="15"/>
      <c r="J292" s="16"/>
      <c r="K292" s="67">
        <v>1169010000000000000</v>
      </c>
      <c r="L292" s="68">
        <v>43712.03804398148</v>
      </c>
      <c r="M292" s="37">
        <v>14</v>
      </c>
      <c r="N292" s="37">
        <v>0</v>
      </c>
      <c r="O292" s="37">
        <v>0</v>
      </c>
      <c r="P292" s="37">
        <v>0</v>
      </c>
      <c r="Q292" s="37">
        <v>0</v>
      </c>
      <c r="R292" s="63"/>
      <c r="S292" s="63"/>
      <c r="T292" s="63"/>
      <c r="U292" s="63"/>
      <c r="V292" s="63" t="s">
        <v>23418</v>
      </c>
      <c r="W292" s="63"/>
      <c r="X292" s="66" t="s">
        <v>23419</v>
      </c>
      <c r="Y292" s="67">
        <v>786650000000000000</v>
      </c>
      <c r="Z292" s="63" t="s">
        <v>23420</v>
      </c>
      <c r="AA292" s="20" t="s">
        <v>23421</v>
      </c>
      <c r="AB292" s="68">
        <v>42656.936423611114</v>
      </c>
      <c r="AC292" s="63"/>
      <c r="AD292" s="66" t="s">
        <v>23422</v>
      </c>
      <c r="AE292" s="63"/>
      <c r="AF292" s="37">
        <v>15543</v>
      </c>
      <c r="AG292" s="37">
        <v>840</v>
      </c>
      <c r="AH292" s="37">
        <v>397</v>
      </c>
      <c r="AI292" s="37">
        <v>113665</v>
      </c>
      <c r="AJ292" s="63"/>
    </row>
    <row x14ac:dyDescent="0.25" r="293" customHeight="1" ht="18">
      <c r="A293" s="1" t="s">
        <v>23423</v>
      </c>
      <c r="B293" s="33" t="s">
        <v>23424</v>
      </c>
      <c r="C293" s="13" t="s">
        <v>44</v>
      </c>
      <c r="D293" s="16"/>
      <c r="E293" s="13" t="s">
        <v>44</v>
      </c>
      <c r="F293" s="16"/>
      <c r="G293" s="13" t="s">
        <v>44</v>
      </c>
      <c r="H293" s="16"/>
      <c r="I293" s="15"/>
      <c r="J293" s="16"/>
      <c r="K293" s="67">
        <v>1169000000000000000</v>
      </c>
      <c r="L293" s="68">
        <v>43712.03525462963</v>
      </c>
      <c r="M293" s="37">
        <v>17</v>
      </c>
      <c r="N293" s="37">
        <v>0</v>
      </c>
      <c r="O293" s="37">
        <v>0</v>
      </c>
      <c r="P293" s="37">
        <v>0</v>
      </c>
      <c r="Q293" s="37">
        <v>0</v>
      </c>
      <c r="R293" s="63"/>
      <c r="S293" s="63"/>
      <c r="T293" s="63"/>
      <c r="U293" s="63"/>
      <c r="V293" s="63" t="s">
        <v>23418</v>
      </c>
      <c r="W293" s="63"/>
      <c r="X293" s="66" t="s">
        <v>23419</v>
      </c>
      <c r="Y293" s="67">
        <v>786650000000000000</v>
      </c>
      <c r="Z293" s="63" t="s">
        <v>23420</v>
      </c>
      <c r="AA293" s="20" t="s">
        <v>23421</v>
      </c>
      <c r="AB293" s="68">
        <v>42656.936423611114</v>
      </c>
      <c r="AC293" s="63"/>
      <c r="AD293" s="66" t="s">
        <v>23422</v>
      </c>
      <c r="AE293" s="63"/>
      <c r="AF293" s="37">
        <v>15543</v>
      </c>
      <c r="AG293" s="37">
        <v>840</v>
      </c>
      <c r="AH293" s="37">
        <v>397</v>
      </c>
      <c r="AI293" s="37">
        <v>113665</v>
      </c>
      <c r="AJ293" s="63"/>
    </row>
    <row x14ac:dyDescent="0.25" r="294" customHeight="1" ht="18">
      <c r="A294" s="1" t="s">
        <v>23425</v>
      </c>
      <c r="B294" s="33" t="s">
        <v>23426</v>
      </c>
      <c r="C294" s="13" t="s">
        <v>44</v>
      </c>
      <c r="D294" s="16"/>
      <c r="E294" s="13" t="s">
        <v>44</v>
      </c>
      <c r="F294" s="16"/>
      <c r="G294" s="13" t="s">
        <v>44</v>
      </c>
      <c r="H294" s="16"/>
      <c r="I294" s="15"/>
      <c r="J294" s="16"/>
      <c r="K294" s="67">
        <v>1169000000000000000</v>
      </c>
      <c r="L294" s="68">
        <v>43712.03383101852</v>
      </c>
      <c r="M294" s="37">
        <v>306</v>
      </c>
      <c r="N294" s="37">
        <v>6</v>
      </c>
      <c r="O294" s="37">
        <v>0</v>
      </c>
      <c r="P294" s="37">
        <v>0</v>
      </c>
      <c r="Q294" s="37">
        <v>0</v>
      </c>
      <c r="R294" s="63"/>
      <c r="S294" s="63"/>
      <c r="T294" s="63"/>
      <c r="U294" s="63"/>
      <c r="V294" s="63" t="s">
        <v>23427</v>
      </c>
      <c r="W294" s="63"/>
      <c r="X294" s="66" t="s">
        <v>23428</v>
      </c>
      <c r="Y294" s="67">
        <v>1129090000000000000</v>
      </c>
      <c r="Z294" s="39" t="s">
        <v>23429</v>
      </c>
      <c r="AA294" s="20" t="s">
        <v>23430</v>
      </c>
      <c r="AB294" s="68">
        <v>43601.89146990741</v>
      </c>
      <c r="AC294" s="63"/>
      <c r="AD294" s="66" t="s">
        <v>23281</v>
      </c>
      <c r="AE294" s="63"/>
      <c r="AF294" s="37">
        <v>6242</v>
      </c>
      <c r="AG294" s="37">
        <v>2629</v>
      </c>
      <c r="AH294" s="37">
        <v>1840</v>
      </c>
      <c r="AI294" s="37">
        <v>27268</v>
      </c>
      <c r="AJ294" s="63"/>
    </row>
    <row x14ac:dyDescent="0.25" r="295" customHeight="1" ht="18">
      <c r="A295" s="1" t="s">
        <v>23431</v>
      </c>
      <c r="B295" s="33" t="s">
        <v>23432</v>
      </c>
      <c r="C295" s="13" t="s">
        <v>44</v>
      </c>
      <c r="D295" s="16"/>
      <c r="E295" s="13" t="s">
        <v>44</v>
      </c>
      <c r="F295" s="16"/>
      <c r="G295" s="13" t="s">
        <v>44</v>
      </c>
      <c r="H295" s="16"/>
      <c r="I295" s="15"/>
      <c r="J295" s="16"/>
      <c r="K295" s="67">
        <v>1169000000000000000</v>
      </c>
      <c r="L295" s="68">
        <v>43712.02762731481</v>
      </c>
      <c r="M295" s="37">
        <v>8</v>
      </c>
      <c r="N295" s="37">
        <v>0</v>
      </c>
      <c r="O295" s="37">
        <v>0</v>
      </c>
      <c r="P295" s="37">
        <v>0</v>
      </c>
      <c r="Q295" s="37">
        <v>0</v>
      </c>
      <c r="R295" s="63"/>
      <c r="S295" s="63"/>
      <c r="T295" s="63"/>
      <c r="U295" s="63"/>
      <c r="V295" s="63" t="s">
        <v>23433</v>
      </c>
      <c r="W295" s="63"/>
      <c r="X295" s="66" t="s">
        <v>23434</v>
      </c>
      <c r="Y295" s="69">
        <v>836345000000000000</v>
      </c>
      <c r="Z295" s="39" t="s">
        <v>23435</v>
      </c>
      <c r="AA295" s="63"/>
      <c r="AB295" s="68">
        <v>42794.070335648146</v>
      </c>
      <c r="AC295" s="63"/>
      <c r="AD295" s="66"/>
      <c r="AE295" s="63"/>
      <c r="AF295" s="37">
        <v>4479</v>
      </c>
      <c r="AG295" s="37">
        <v>394</v>
      </c>
      <c r="AH295" s="37">
        <v>114</v>
      </c>
      <c r="AI295" s="37">
        <v>54083</v>
      </c>
      <c r="AJ295" s="63"/>
    </row>
    <row x14ac:dyDescent="0.25" r="296" customHeight="1" ht="18">
      <c r="A296" s="1" t="s">
        <v>14830</v>
      </c>
      <c r="B296" s="33" t="s">
        <v>23436</v>
      </c>
      <c r="C296" s="13" t="s">
        <v>44</v>
      </c>
      <c r="D296" s="16"/>
      <c r="E296" s="13" t="s">
        <v>44</v>
      </c>
      <c r="F296" s="16"/>
      <c r="G296" s="13" t="s">
        <v>44</v>
      </c>
      <c r="H296" s="16"/>
      <c r="I296" s="15"/>
      <c r="J296" s="16"/>
      <c r="K296" s="67">
        <v>1169000000000000000</v>
      </c>
      <c r="L296" s="68">
        <v>43712.02678240741</v>
      </c>
      <c r="M296" s="37">
        <v>5</v>
      </c>
      <c r="N296" s="37">
        <v>0</v>
      </c>
      <c r="O296" s="37">
        <v>0</v>
      </c>
      <c r="P296" s="37">
        <v>0</v>
      </c>
      <c r="Q296" s="37">
        <v>0</v>
      </c>
      <c r="R296" s="63"/>
      <c r="S296" s="63"/>
      <c r="T296" s="63"/>
      <c r="U296" s="63"/>
      <c r="V296" s="63" t="s">
        <v>23437</v>
      </c>
      <c r="W296" s="63"/>
      <c r="X296" s="66" t="s">
        <v>23438</v>
      </c>
      <c r="Y296" s="69">
        <v>838521000000000000</v>
      </c>
      <c r="Z296" s="39" t="s">
        <v>23439</v>
      </c>
      <c r="AA296" s="63"/>
      <c r="AB296" s="68">
        <v>42800.07230324074</v>
      </c>
      <c r="AC296" s="63"/>
      <c r="AD296" s="66"/>
      <c r="AE296" s="63"/>
      <c r="AF296" s="37">
        <v>21672</v>
      </c>
      <c r="AG296" s="37">
        <v>518</v>
      </c>
      <c r="AH296" s="37">
        <v>368</v>
      </c>
      <c r="AI296" s="37">
        <v>17928</v>
      </c>
      <c r="AJ296" s="63"/>
    </row>
    <row x14ac:dyDescent="0.25" r="297" customHeight="1" ht="18">
      <c r="A297" s="1" t="s">
        <v>23440</v>
      </c>
      <c r="B297" s="33" t="s">
        <v>23441</v>
      </c>
      <c r="C297" s="13" t="s">
        <v>366</v>
      </c>
      <c r="D297" s="16"/>
      <c r="E297" s="13" t="s">
        <v>366</v>
      </c>
      <c r="F297" s="16"/>
      <c r="G297" s="13" t="s">
        <v>366</v>
      </c>
      <c r="H297" s="16"/>
      <c r="I297" s="15"/>
      <c r="J297" s="16"/>
      <c r="K297" s="67">
        <v>1169000000000000000</v>
      </c>
      <c r="L297" s="68">
        <v>43712.02644675926</v>
      </c>
      <c r="M297" s="37">
        <v>19</v>
      </c>
      <c r="N297" s="37">
        <v>0</v>
      </c>
      <c r="O297" s="37">
        <v>0</v>
      </c>
      <c r="P297" s="37">
        <v>0</v>
      </c>
      <c r="Q297" s="37">
        <v>0</v>
      </c>
      <c r="R297" s="63"/>
      <c r="S297" s="63"/>
      <c r="T297" s="63"/>
      <c r="U297" s="63"/>
      <c r="V297" s="63" t="s">
        <v>23442</v>
      </c>
      <c r="W297" s="63"/>
      <c r="X297" s="66" t="s">
        <v>23443</v>
      </c>
      <c r="Y297" s="69">
        <v>897788000000000000</v>
      </c>
      <c r="Z297" s="39" t="s">
        <v>23444</v>
      </c>
      <c r="AA297" s="63"/>
      <c r="AB297" s="68">
        <v>42963.61943287037</v>
      </c>
      <c r="AC297" s="63"/>
      <c r="AD297" s="42" t="s">
        <v>23445</v>
      </c>
      <c r="AE297" s="63"/>
      <c r="AF297" s="37">
        <v>5274</v>
      </c>
      <c r="AG297" s="37">
        <v>642</v>
      </c>
      <c r="AH297" s="37">
        <v>220</v>
      </c>
      <c r="AI297" s="37">
        <v>17430</v>
      </c>
      <c r="AJ297" s="63"/>
    </row>
    <row x14ac:dyDescent="0.25" r="298" customHeight="1" ht="18">
      <c r="A298" s="1" t="s">
        <v>23446</v>
      </c>
      <c r="B298" s="33" t="s">
        <v>23447</v>
      </c>
      <c r="C298" s="13" t="s">
        <v>44</v>
      </c>
      <c r="D298" s="16"/>
      <c r="E298" s="13" t="s">
        <v>44</v>
      </c>
      <c r="F298" s="16"/>
      <c r="G298" s="13" t="s">
        <v>44</v>
      </c>
      <c r="H298" s="16"/>
      <c r="I298" s="15"/>
      <c r="J298" s="16"/>
      <c r="K298" s="67">
        <v>1169000000000000000</v>
      </c>
      <c r="L298" s="68">
        <v>43712.02596064815</v>
      </c>
      <c r="M298" s="37">
        <v>16</v>
      </c>
      <c r="N298" s="37">
        <v>1</v>
      </c>
      <c r="O298" s="37">
        <v>0</v>
      </c>
      <c r="P298" s="37">
        <v>0</v>
      </c>
      <c r="Q298" s="37">
        <v>0</v>
      </c>
      <c r="R298" s="63"/>
      <c r="S298" s="63"/>
      <c r="T298" s="63"/>
      <c r="U298" s="63"/>
      <c r="V298" s="63" t="s">
        <v>23448</v>
      </c>
      <c r="W298" s="63"/>
      <c r="X298" s="66" t="s">
        <v>23448</v>
      </c>
      <c r="Y298" s="37">
        <v>3557358082</v>
      </c>
      <c r="Z298" s="39" t="s">
        <v>23449</v>
      </c>
      <c r="AA298" s="20" t="s">
        <v>23450</v>
      </c>
      <c r="AB298" s="68">
        <v>42252.82403935185</v>
      </c>
      <c r="AC298" s="39"/>
      <c r="AD298" s="42" t="s">
        <v>23451</v>
      </c>
      <c r="AE298" s="63"/>
      <c r="AF298" s="37">
        <v>67882</v>
      </c>
      <c r="AG298" s="37">
        <v>9536</v>
      </c>
      <c r="AH298" s="37">
        <v>598</v>
      </c>
      <c r="AI298" s="37">
        <v>67252</v>
      </c>
      <c r="AJ298" s="63"/>
    </row>
    <row x14ac:dyDescent="0.25" r="299" customHeight="1" ht="18">
      <c r="A299" s="1" t="s">
        <v>14837</v>
      </c>
      <c r="B299" s="33" t="s">
        <v>23452</v>
      </c>
      <c r="C299" s="13" t="s">
        <v>44</v>
      </c>
      <c r="D299" s="16"/>
      <c r="E299" s="13" t="s">
        <v>44</v>
      </c>
      <c r="F299" s="16"/>
      <c r="G299" s="13" t="s">
        <v>44</v>
      </c>
      <c r="H299" s="16"/>
      <c r="I299" s="15"/>
      <c r="J299" s="16"/>
      <c r="K299" s="67">
        <v>1169000000000000000</v>
      </c>
      <c r="L299" s="68">
        <v>43712.023125</v>
      </c>
      <c r="M299" s="37">
        <v>1</v>
      </c>
      <c r="N299" s="37">
        <v>0</v>
      </c>
      <c r="O299" s="37">
        <v>0</v>
      </c>
      <c r="P299" s="37">
        <v>0</v>
      </c>
      <c r="Q299" s="37">
        <v>0</v>
      </c>
      <c r="R299" s="63"/>
      <c r="S299" s="63"/>
      <c r="T299" s="63"/>
      <c r="U299" s="63"/>
      <c r="V299" s="63" t="s">
        <v>23453</v>
      </c>
      <c r="W299" s="63"/>
      <c r="X299" s="66" t="s">
        <v>23454</v>
      </c>
      <c r="Y299" s="41">
        <v>735375822</v>
      </c>
      <c r="Z299" s="39" t="s">
        <v>23455</v>
      </c>
      <c r="AA299" s="63"/>
      <c r="AB299" s="68">
        <v>41124.961006944446</v>
      </c>
      <c r="AC299" s="63"/>
      <c r="AD299" s="66"/>
      <c r="AE299" s="63"/>
      <c r="AF299" s="37">
        <v>12750</v>
      </c>
      <c r="AG299" s="37">
        <v>1618</v>
      </c>
      <c r="AH299" s="37">
        <v>423</v>
      </c>
      <c r="AI299" s="37">
        <v>1319</v>
      </c>
      <c r="AJ299" s="63"/>
    </row>
    <row x14ac:dyDescent="0.25" r="300" customHeight="1" ht="18">
      <c r="A300" s="1" t="s">
        <v>23456</v>
      </c>
      <c r="B300" s="33" t="s">
        <v>23457</v>
      </c>
      <c r="C300" s="13" t="s">
        <v>44</v>
      </c>
      <c r="D300" s="16"/>
      <c r="E300" s="13" t="s">
        <v>44</v>
      </c>
      <c r="F300" s="16"/>
      <c r="G300" s="13" t="s">
        <v>44</v>
      </c>
      <c r="H300" s="16"/>
      <c r="I300" s="15"/>
      <c r="J300" s="16"/>
      <c r="K300" s="67">
        <v>1169000000000000000</v>
      </c>
      <c r="L300" s="68">
        <v>43712.020682870374</v>
      </c>
      <c r="M300" s="37">
        <v>0</v>
      </c>
      <c r="N300" s="37">
        <v>0</v>
      </c>
      <c r="O300" s="37">
        <v>0</v>
      </c>
      <c r="P300" s="37">
        <v>0</v>
      </c>
      <c r="Q300" s="37">
        <v>0</v>
      </c>
      <c r="R300" s="63"/>
      <c r="S300" s="63"/>
      <c r="T300" s="63"/>
      <c r="U300" s="63"/>
      <c r="V300" s="63" t="s">
        <v>23458</v>
      </c>
      <c r="W300" s="63"/>
      <c r="X300" s="66" t="s">
        <v>23459</v>
      </c>
      <c r="Y300" s="69">
        <v>947229000000000000</v>
      </c>
      <c r="Z300" s="39" t="s">
        <v>23460</v>
      </c>
      <c r="AA300" s="63"/>
      <c r="AB300" s="68">
        <v>43100.04927083333</v>
      </c>
      <c r="AC300" s="63"/>
      <c r="AD300" s="66"/>
      <c r="AE300" s="63"/>
      <c r="AF300" s="37">
        <v>14379</v>
      </c>
      <c r="AG300" s="37">
        <v>678</v>
      </c>
      <c r="AH300" s="37">
        <v>625</v>
      </c>
      <c r="AI300" s="37">
        <v>15287</v>
      </c>
      <c r="AJ300" s="63"/>
    </row>
    <row x14ac:dyDescent="0.25" r="301" customHeight="1" ht="18">
      <c r="A301" s="1" t="s">
        <v>21662</v>
      </c>
      <c r="B301" s="33" t="s">
        <v>23461</v>
      </c>
      <c r="C301" s="13" t="s">
        <v>44</v>
      </c>
      <c r="D301" s="16"/>
      <c r="E301" s="13" t="s">
        <v>44</v>
      </c>
      <c r="F301" s="16"/>
      <c r="G301" s="13" t="s">
        <v>44</v>
      </c>
      <c r="H301" s="16"/>
      <c r="I301" s="15"/>
      <c r="J301" s="16"/>
      <c r="K301" s="67">
        <v>1169000000000000000</v>
      </c>
      <c r="L301" s="68">
        <v>43712.013194444444</v>
      </c>
      <c r="M301" s="37">
        <v>1</v>
      </c>
      <c r="N301" s="37">
        <v>0</v>
      </c>
      <c r="O301" s="37">
        <v>0</v>
      </c>
      <c r="P301" s="37">
        <v>0</v>
      </c>
      <c r="Q301" s="37">
        <v>0</v>
      </c>
      <c r="R301" s="63"/>
      <c r="S301" s="63"/>
      <c r="T301" s="63"/>
      <c r="U301" s="63"/>
      <c r="V301" s="63" t="s">
        <v>23462</v>
      </c>
      <c r="W301" s="63"/>
      <c r="X301" s="66" t="s">
        <v>23463</v>
      </c>
      <c r="Y301" s="37">
        <v>503254719</v>
      </c>
      <c r="Z301" s="63" t="s">
        <v>23464</v>
      </c>
      <c r="AA301" s="20" t="s">
        <v>23465</v>
      </c>
      <c r="AB301" s="68">
        <v>40964.86859953704</v>
      </c>
      <c r="AC301" s="63"/>
      <c r="AD301" s="66" t="s">
        <v>3345</v>
      </c>
      <c r="AE301" s="63"/>
      <c r="AF301" s="37">
        <v>852</v>
      </c>
      <c r="AG301" s="37">
        <v>234</v>
      </c>
      <c r="AH301" s="37">
        <v>168</v>
      </c>
      <c r="AI301" s="37">
        <v>1022</v>
      </c>
      <c r="AJ301" s="63"/>
    </row>
    <row x14ac:dyDescent="0.25" r="302" customHeight="1" ht="18">
      <c r="A302" s="1" t="s">
        <v>12400</v>
      </c>
      <c r="B302" s="33" t="s">
        <v>23466</v>
      </c>
      <c r="C302" s="13" t="s">
        <v>44</v>
      </c>
      <c r="D302" s="16"/>
      <c r="E302" s="13" t="s">
        <v>44</v>
      </c>
      <c r="F302" s="16"/>
      <c r="G302" s="13" t="s">
        <v>35</v>
      </c>
      <c r="H302" s="14" t="s">
        <v>7385</v>
      </c>
      <c r="I302" s="13" t="s">
        <v>44</v>
      </c>
      <c r="J302" s="16"/>
      <c r="K302" s="67">
        <v>1168990000000000000</v>
      </c>
      <c r="L302" s="68">
        <v>43712.0071875</v>
      </c>
      <c r="M302" s="37">
        <v>5</v>
      </c>
      <c r="N302" s="37">
        <v>0</v>
      </c>
      <c r="O302" s="37">
        <v>0</v>
      </c>
      <c r="P302" s="37">
        <v>0</v>
      </c>
      <c r="Q302" s="37">
        <v>0</v>
      </c>
      <c r="R302" s="63"/>
      <c r="S302" s="63"/>
      <c r="T302" s="63"/>
      <c r="U302" s="63"/>
      <c r="V302" s="63" t="s">
        <v>23467</v>
      </c>
      <c r="W302" s="63"/>
      <c r="X302" s="66" t="s">
        <v>23468</v>
      </c>
      <c r="Y302" s="37">
        <v>839706025</v>
      </c>
      <c r="Z302" s="39" t="s">
        <v>23469</v>
      </c>
      <c r="AA302" s="20" t="s">
        <v>23470</v>
      </c>
      <c r="AB302" s="68">
        <v>41174.70340277778</v>
      </c>
      <c r="AC302" s="63"/>
      <c r="AD302" s="66" t="s">
        <v>72</v>
      </c>
      <c r="AE302" s="63"/>
      <c r="AF302" s="37">
        <v>52</v>
      </c>
      <c r="AG302" s="37">
        <v>148</v>
      </c>
      <c r="AH302" s="37">
        <v>143</v>
      </c>
      <c r="AI302" s="37">
        <v>2870</v>
      </c>
      <c r="AJ302" s="63"/>
    </row>
    <row x14ac:dyDescent="0.25" r="303" customHeight="1" ht="18">
      <c r="A303" s="1" t="s">
        <v>23471</v>
      </c>
      <c r="B303" s="33" t="s">
        <v>23472</v>
      </c>
      <c r="C303" s="13" t="s">
        <v>44</v>
      </c>
      <c r="D303" s="16"/>
      <c r="E303" s="13" t="s">
        <v>44</v>
      </c>
      <c r="F303" s="16"/>
      <c r="G303" s="13" t="s">
        <v>44</v>
      </c>
      <c r="H303" s="16"/>
      <c r="I303" s="15"/>
      <c r="J303" s="16"/>
      <c r="K303" s="67">
        <v>1168990000000000000</v>
      </c>
      <c r="L303" s="68">
        <v>43712.00604166667</v>
      </c>
      <c r="M303" s="37">
        <v>0</v>
      </c>
      <c r="N303" s="37">
        <v>0</v>
      </c>
      <c r="O303" s="37">
        <v>0</v>
      </c>
      <c r="P303" s="37">
        <v>0</v>
      </c>
      <c r="Q303" s="37">
        <v>0</v>
      </c>
      <c r="R303" s="63"/>
      <c r="S303" s="63"/>
      <c r="T303" s="63"/>
      <c r="U303" s="63"/>
      <c r="V303" s="63" t="s">
        <v>23473</v>
      </c>
      <c r="W303" s="63"/>
      <c r="X303" s="66" t="s">
        <v>23474</v>
      </c>
      <c r="Y303" s="69">
        <v>875272000000000000</v>
      </c>
      <c r="Z303" s="39" t="s">
        <v>23475</v>
      </c>
      <c r="AA303" s="63"/>
      <c r="AB303" s="68">
        <v>42901.48633101852</v>
      </c>
      <c r="AC303" s="63"/>
      <c r="AD303" s="42"/>
      <c r="AE303" s="63"/>
      <c r="AF303" s="37">
        <v>108897</v>
      </c>
      <c r="AG303" s="37">
        <v>2908</v>
      </c>
      <c r="AH303" s="37">
        <v>3670</v>
      </c>
      <c r="AI303" s="37">
        <v>35651</v>
      </c>
      <c r="AJ303" s="63"/>
    </row>
    <row x14ac:dyDescent="0.25" r="304" customHeight="1" ht="18">
      <c r="A304" s="1" t="s">
        <v>23476</v>
      </c>
      <c r="B304" s="33" t="s">
        <v>23477</v>
      </c>
      <c r="C304" s="13" t="s">
        <v>44</v>
      </c>
      <c r="D304" s="16"/>
      <c r="E304" s="13" t="s">
        <v>44</v>
      </c>
      <c r="F304" s="16"/>
      <c r="G304" s="13" t="s">
        <v>44</v>
      </c>
      <c r="H304" s="16"/>
      <c r="I304" s="15"/>
      <c r="J304" s="16"/>
      <c r="K304" s="67">
        <v>1168990000000000000</v>
      </c>
      <c r="L304" s="68">
        <v>43712.000451388885</v>
      </c>
      <c r="M304" s="37">
        <v>3</v>
      </c>
      <c r="N304" s="37">
        <v>0</v>
      </c>
      <c r="O304" s="37">
        <v>0</v>
      </c>
      <c r="P304" s="37">
        <v>0</v>
      </c>
      <c r="Q304" s="37">
        <v>0</v>
      </c>
      <c r="R304" s="63"/>
      <c r="S304" s="63"/>
      <c r="T304" s="63"/>
      <c r="U304" s="63"/>
      <c r="V304" s="63" t="s">
        <v>23478</v>
      </c>
      <c r="W304" s="63"/>
      <c r="X304" s="66" t="s">
        <v>23479</v>
      </c>
      <c r="Y304" s="69">
        <v>807304000000000000</v>
      </c>
      <c r="Z304" s="39" t="s">
        <v>23480</v>
      </c>
      <c r="AA304" s="63"/>
      <c r="AB304" s="68">
        <v>42713.93070601852</v>
      </c>
      <c r="AC304" s="39"/>
      <c r="AD304" s="42" t="s">
        <v>23481</v>
      </c>
      <c r="AE304" s="63"/>
      <c r="AF304" s="37">
        <v>6518</v>
      </c>
      <c r="AG304" s="37">
        <v>623</v>
      </c>
      <c r="AH304" s="37">
        <v>5</v>
      </c>
      <c r="AI304" s="37">
        <v>10</v>
      </c>
      <c r="AJ304" s="63"/>
    </row>
    <row x14ac:dyDescent="0.25" r="305" customHeight="1" ht="18">
      <c r="A305" s="1" t="s">
        <v>5604</v>
      </c>
      <c r="B305" s="33" t="s">
        <v>23482</v>
      </c>
      <c r="C305" s="13" t="s">
        <v>44</v>
      </c>
      <c r="D305" s="16"/>
      <c r="E305" s="13" t="s">
        <v>44</v>
      </c>
      <c r="F305" s="16"/>
      <c r="G305" s="13" t="s">
        <v>44</v>
      </c>
      <c r="H305" s="16"/>
      <c r="I305" s="15"/>
      <c r="J305" s="16"/>
      <c r="K305" s="67">
        <v>1168990000000000000</v>
      </c>
      <c r="L305" s="68">
        <v>43711.99988425926</v>
      </c>
      <c r="M305" s="37">
        <v>7</v>
      </c>
      <c r="N305" s="37">
        <v>0</v>
      </c>
      <c r="O305" s="37">
        <v>0</v>
      </c>
      <c r="P305" s="37">
        <v>0</v>
      </c>
      <c r="Q305" s="37">
        <v>0</v>
      </c>
      <c r="R305" s="63"/>
      <c r="S305" s="63"/>
      <c r="T305" s="63"/>
      <c r="U305" s="63"/>
      <c r="V305" s="39" t="s">
        <v>23483</v>
      </c>
      <c r="W305" s="63"/>
      <c r="X305" s="66" t="s">
        <v>23484</v>
      </c>
      <c r="Y305" s="41">
        <v>76955375</v>
      </c>
      <c r="Z305" s="39" t="s">
        <v>23485</v>
      </c>
      <c r="AA305" s="63"/>
      <c r="AB305" s="68">
        <v>40080.78061342592</v>
      </c>
      <c r="AC305" s="63"/>
      <c r="AD305" s="66"/>
      <c r="AE305" s="63"/>
      <c r="AF305" s="37">
        <v>144</v>
      </c>
      <c r="AG305" s="37">
        <v>68</v>
      </c>
      <c r="AH305" s="37">
        <v>60</v>
      </c>
      <c r="AI305" s="37">
        <v>228</v>
      </c>
      <c r="AJ305" s="63"/>
    </row>
    <row x14ac:dyDescent="0.25" r="306" customHeight="1" ht="18">
      <c r="A306" s="1" t="s">
        <v>10008</v>
      </c>
      <c r="B306" s="33" t="s">
        <v>23486</v>
      </c>
      <c r="C306" s="13" t="s">
        <v>44</v>
      </c>
      <c r="D306" s="16"/>
      <c r="E306" s="13" t="s">
        <v>44</v>
      </c>
      <c r="F306" s="16"/>
      <c r="G306" s="13" t="s">
        <v>44</v>
      </c>
      <c r="H306" s="16"/>
      <c r="I306" s="15"/>
      <c r="J306" s="16"/>
      <c r="K306" s="67">
        <v>1168990000000000000</v>
      </c>
      <c r="L306" s="68">
        <v>43711.99831018518</v>
      </c>
      <c r="M306" s="37">
        <v>3</v>
      </c>
      <c r="N306" s="37">
        <v>0</v>
      </c>
      <c r="O306" s="37">
        <v>0</v>
      </c>
      <c r="P306" s="37">
        <v>0</v>
      </c>
      <c r="Q306" s="37">
        <v>0</v>
      </c>
      <c r="R306" s="63"/>
      <c r="S306" s="63"/>
      <c r="T306" s="63"/>
      <c r="U306" s="39"/>
      <c r="V306" s="39" t="s">
        <v>23487</v>
      </c>
      <c r="W306" s="63"/>
      <c r="X306" s="66" t="s">
        <v>23488</v>
      </c>
      <c r="Y306" s="37">
        <v>3995302732</v>
      </c>
      <c r="Z306" s="39" t="s">
        <v>23489</v>
      </c>
      <c r="AA306" s="20" t="s">
        <v>23490</v>
      </c>
      <c r="AB306" s="68">
        <v>42296.752858796295</v>
      </c>
      <c r="AC306" s="63"/>
      <c r="AD306" s="66" t="s">
        <v>1003</v>
      </c>
      <c r="AE306" s="63"/>
      <c r="AF306" s="37">
        <v>2957</v>
      </c>
      <c r="AG306" s="37">
        <v>563</v>
      </c>
      <c r="AH306" s="37">
        <v>398</v>
      </c>
      <c r="AI306" s="37">
        <v>10057</v>
      </c>
      <c r="AJ306" s="63"/>
    </row>
    <row x14ac:dyDescent="0.25" r="307" customHeight="1" ht="18">
      <c r="A307" s="1" t="s">
        <v>23491</v>
      </c>
      <c r="B307" s="33" t="s">
        <v>23492</v>
      </c>
      <c r="C307" s="13" t="s">
        <v>44</v>
      </c>
      <c r="D307" s="16"/>
      <c r="E307" s="13" t="s">
        <v>44</v>
      </c>
      <c r="F307" s="16"/>
      <c r="G307" s="13" t="s">
        <v>44</v>
      </c>
      <c r="H307" s="16"/>
      <c r="I307" s="15"/>
      <c r="J307" s="16"/>
      <c r="K307" s="67">
        <v>1168990000000000000</v>
      </c>
      <c r="L307" s="68">
        <v>43711.997719907406</v>
      </c>
      <c r="M307" s="37">
        <v>3</v>
      </c>
      <c r="N307" s="37">
        <v>0</v>
      </c>
      <c r="O307" s="37">
        <v>0</v>
      </c>
      <c r="P307" s="37">
        <v>0</v>
      </c>
      <c r="Q307" s="37">
        <v>0</v>
      </c>
      <c r="R307" s="63"/>
      <c r="S307" s="63"/>
      <c r="T307" s="63"/>
      <c r="U307" s="63"/>
      <c r="V307" s="63" t="s">
        <v>23493</v>
      </c>
      <c r="W307" s="63"/>
      <c r="X307" s="66" t="s">
        <v>23494</v>
      </c>
      <c r="Y307" s="69">
        <v>700765000000000000</v>
      </c>
      <c r="Z307" s="39" t="s">
        <v>23495</v>
      </c>
      <c r="AA307" s="63"/>
      <c r="AB307" s="68">
        <v>42419.940150462964</v>
      </c>
      <c r="AC307" s="63"/>
      <c r="AD307" s="66"/>
      <c r="AE307" s="63"/>
      <c r="AF307" s="37">
        <v>2162</v>
      </c>
      <c r="AG307" s="37">
        <v>91</v>
      </c>
      <c r="AH307" s="37">
        <v>135</v>
      </c>
      <c r="AI307" s="37">
        <v>1099</v>
      </c>
      <c r="AJ307" s="63"/>
    </row>
    <row x14ac:dyDescent="0.25" r="308" customHeight="1" ht="18">
      <c r="A308" s="1" t="s">
        <v>23496</v>
      </c>
      <c r="B308" s="33" t="s">
        <v>23497</v>
      </c>
      <c r="C308" s="13" t="s">
        <v>35</v>
      </c>
      <c r="D308" s="14" t="s">
        <v>235</v>
      </c>
      <c r="E308" s="13" t="s">
        <v>35</v>
      </c>
      <c r="F308" s="14" t="s">
        <v>235</v>
      </c>
      <c r="G308" s="13" t="s">
        <v>35</v>
      </c>
      <c r="H308" s="14" t="s">
        <v>235</v>
      </c>
      <c r="I308" s="15"/>
      <c r="J308" s="16"/>
      <c r="K308" s="67">
        <v>1168990000000000000</v>
      </c>
      <c r="L308" s="68">
        <v>43711.99333333333</v>
      </c>
      <c r="M308" s="37">
        <v>1</v>
      </c>
      <c r="N308" s="37">
        <v>0</v>
      </c>
      <c r="O308" s="37">
        <v>0</v>
      </c>
      <c r="P308" s="37">
        <v>0</v>
      </c>
      <c r="Q308" s="37">
        <v>0</v>
      </c>
      <c r="R308" s="63"/>
      <c r="S308" s="63"/>
      <c r="T308" s="63"/>
      <c r="U308" s="63"/>
      <c r="V308" s="63" t="s">
        <v>23498</v>
      </c>
      <c r="W308" s="63"/>
      <c r="X308" s="66" t="s">
        <v>23499</v>
      </c>
      <c r="Y308" s="41">
        <v>235746274</v>
      </c>
      <c r="Z308" s="39" t="s">
        <v>23500</v>
      </c>
      <c r="AA308" s="63"/>
      <c r="AB308" s="68">
        <v>40552.14407407407</v>
      </c>
      <c r="AC308" s="63"/>
      <c r="AD308" s="66"/>
      <c r="AE308" s="63"/>
      <c r="AF308" s="37">
        <v>15917</v>
      </c>
      <c r="AG308" s="37">
        <v>358</v>
      </c>
      <c r="AH308" s="37">
        <v>1202</v>
      </c>
      <c r="AI308" s="37">
        <v>14791</v>
      </c>
      <c r="AJ308" s="63"/>
    </row>
    <row x14ac:dyDescent="0.25" r="309" customHeight="1" ht="18">
      <c r="A309" s="1" t="s">
        <v>23501</v>
      </c>
      <c r="B309" s="33" t="s">
        <v>23502</v>
      </c>
      <c r="C309" s="13" t="s">
        <v>44</v>
      </c>
      <c r="D309" s="16"/>
      <c r="E309" s="13" t="s">
        <v>44</v>
      </c>
      <c r="F309" s="16"/>
      <c r="G309" s="13" t="s">
        <v>44</v>
      </c>
      <c r="H309" s="16"/>
      <c r="I309" s="15"/>
      <c r="J309" s="16"/>
      <c r="K309" s="67">
        <v>1168990000000000000</v>
      </c>
      <c r="L309" s="68">
        <v>43711.99128472222</v>
      </c>
      <c r="M309" s="37">
        <v>3</v>
      </c>
      <c r="N309" s="37">
        <v>0</v>
      </c>
      <c r="O309" s="37">
        <v>0</v>
      </c>
      <c r="P309" s="37">
        <v>0</v>
      </c>
      <c r="Q309" s="37">
        <v>0</v>
      </c>
      <c r="R309" s="63"/>
      <c r="S309" s="63"/>
      <c r="T309" s="63"/>
      <c r="U309" s="63"/>
      <c r="V309" s="63" t="s">
        <v>23503</v>
      </c>
      <c r="W309" s="63"/>
      <c r="X309" s="66" t="s">
        <v>23504</v>
      </c>
      <c r="Y309" s="69">
        <v>1008350000000000000</v>
      </c>
      <c r="Z309" s="39" t="s">
        <v>23505</v>
      </c>
      <c r="AA309" s="63"/>
      <c r="AB309" s="68">
        <v>43268.71047453704</v>
      </c>
      <c r="AC309" s="63"/>
      <c r="AD309" s="42"/>
      <c r="AE309" s="63"/>
      <c r="AF309" s="37">
        <v>2046</v>
      </c>
      <c r="AG309" s="37">
        <v>179</v>
      </c>
      <c r="AH309" s="37">
        <v>160</v>
      </c>
      <c r="AI309" s="37">
        <v>7783</v>
      </c>
      <c r="AJ309" s="63"/>
    </row>
    <row x14ac:dyDescent="0.25" r="310" customHeight="1" ht="18">
      <c r="A310" s="1" t="s">
        <v>23506</v>
      </c>
      <c r="B310" s="33" t="s">
        <v>23507</v>
      </c>
      <c r="C310" s="13" t="s">
        <v>44</v>
      </c>
      <c r="D310" s="16"/>
      <c r="E310" s="13" t="s">
        <v>44</v>
      </c>
      <c r="F310" s="16"/>
      <c r="G310" s="13" t="s">
        <v>44</v>
      </c>
      <c r="H310" s="16"/>
      <c r="I310" s="15"/>
      <c r="J310" s="16"/>
      <c r="K310" s="67">
        <v>1168990000000000000</v>
      </c>
      <c r="L310" s="68">
        <v>43711.98701388889</v>
      </c>
      <c r="M310" s="37">
        <v>48</v>
      </c>
      <c r="N310" s="37">
        <v>21</v>
      </c>
      <c r="O310" s="37">
        <v>0</v>
      </c>
      <c r="P310" s="37">
        <v>0</v>
      </c>
      <c r="Q310" s="37">
        <v>0</v>
      </c>
      <c r="R310" s="63"/>
      <c r="S310" s="63"/>
      <c r="T310" s="63"/>
      <c r="U310" s="63"/>
      <c r="V310" s="63" t="s">
        <v>23250</v>
      </c>
      <c r="W310" s="63"/>
      <c r="X310" s="66" t="s">
        <v>23251</v>
      </c>
      <c r="Y310" s="37">
        <v>430182209</v>
      </c>
      <c r="Z310" s="63" t="s">
        <v>23252</v>
      </c>
      <c r="AA310" s="20" t="s">
        <v>23253</v>
      </c>
      <c r="AB310" s="68">
        <v>40884.05694444444</v>
      </c>
      <c r="AC310" s="39"/>
      <c r="AD310" s="123" t="s">
        <v>23254</v>
      </c>
      <c r="AE310" s="63"/>
      <c r="AF310" s="37">
        <v>46875</v>
      </c>
      <c r="AG310" s="37">
        <v>52844</v>
      </c>
      <c r="AH310" s="37">
        <v>72</v>
      </c>
      <c r="AI310" s="37">
        <v>4410</v>
      </c>
      <c r="AJ310" s="63"/>
    </row>
    <row x14ac:dyDescent="0.25" r="311" customHeight="1" ht="18">
      <c r="A311" s="1" t="s">
        <v>10014</v>
      </c>
      <c r="B311" s="33" t="s">
        <v>23508</v>
      </c>
      <c r="C311" s="13" t="s">
        <v>44</v>
      </c>
      <c r="D311" s="16"/>
      <c r="E311" s="13" t="s">
        <v>44</v>
      </c>
      <c r="F311" s="16"/>
      <c r="G311" s="13" t="s">
        <v>44</v>
      </c>
      <c r="H311" s="16"/>
      <c r="I311" s="15"/>
      <c r="J311" s="16"/>
      <c r="K311" s="67">
        <v>1168980000000000000</v>
      </c>
      <c r="L311" s="68">
        <v>43711.975324074076</v>
      </c>
      <c r="M311" s="37">
        <v>5</v>
      </c>
      <c r="N311" s="37">
        <v>4</v>
      </c>
      <c r="O311" s="37">
        <v>0</v>
      </c>
      <c r="P311" s="37">
        <v>0</v>
      </c>
      <c r="Q311" s="37">
        <v>0</v>
      </c>
      <c r="R311" s="63"/>
      <c r="S311" s="63"/>
      <c r="T311" s="63"/>
      <c r="U311" s="63"/>
      <c r="V311" s="63" t="s">
        <v>23509</v>
      </c>
      <c r="W311" s="63"/>
      <c r="X311" s="66" t="s">
        <v>23510</v>
      </c>
      <c r="Y311" s="67">
        <v>1113800000000000000</v>
      </c>
      <c r="Z311" s="63" t="s">
        <v>23511</v>
      </c>
      <c r="AA311" s="63"/>
      <c r="AB311" s="68">
        <v>43559.69479166667</v>
      </c>
      <c r="AC311" s="63"/>
      <c r="AD311" s="66"/>
      <c r="AE311" s="63"/>
      <c r="AF311" s="37">
        <v>6662</v>
      </c>
      <c r="AG311" s="37">
        <v>92</v>
      </c>
      <c r="AH311" s="37">
        <v>81</v>
      </c>
      <c r="AI311" s="37">
        <v>8883</v>
      </c>
      <c r="AJ311" s="63"/>
    </row>
    <row x14ac:dyDescent="0.25" r="312" customHeight="1" ht="18">
      <c r="A312" s="1" t="s">
        <v>12418</v>
      </c>
      <c r="B312" s="33" t="s">
        <v>23512</v>
      </c>
      <c r="C312" s="13" t="s">
        <v>44</v>
      </c>
      <c r="D312" s="16"/>
      <c r="E312" s="13" t="s">
        <v>44</v>
      </c>
      <c r="F312" s="16"/>
      <c r="G312" s="13" t="s">
        <v>44</v>
      </c>
      <c r="H312" s="16"/>
      <c r="I312" s="15"/>
      <c r="J312" s="16"/>
      <c r="K312" s="67">
        <v>1168980000000000000</v>
      </c>
      <c r="L312" s="68">
        <v>43711.97524305555</v>
      </c>
      <c r="M312" s="37">
        <v>3</v>
      </c>
      <c r="N312" s="37">
        <v>1</v>
      </c>
      <c r="O312" s="37">
        <v>0</v>
      </c>
      <c r="P312" s="37">
        <v>0</v>
      </c>
      <c r="Q312" s="37">
        <v>0</v>
      </c>
      <c r="R312" s="63"/>
      <c r="S312" s="63"/>
      <c r="T312" s="63"/>
      <c r="U312" s="63"/>
      <c r="V312" s="63" t="s">
        <v>23513</v>
      </c>
      <c r="W312" s="63"/>
      <c r="X312" s="66" t="s">
        <v>23514</v>
      </c>
      <c r="Y312" s="37">
        <v>2199831924</v>
      </c>
      <c r="Z312" s="39" t="s">
        <v>23515</v>
      </c>
      <c r="AA312" s="20" t="s">
        <v>7608</v>
      </c>
      <c r="AB312" s="68">
        <v>41595.86724537037</v>
      </c>
      <c r="AC312" s="63"/>
      <c r="AD312" s="42" t="s">
        <v>66</v>
      </c>
      <c r="AE312" s="63"/>
      <c r="AF312" s="37">
        <v>39540</v>
      </c>
      <c r="AG312" s="37">
        <v>2989</v>
      </c>
      <c r="AH312" s="37">
        <v>1998</v>
      </c>
      <c r="AI312" s="37">
        <v>16497</v>
      </c>
      <c r="AJ312" s="63"/>
    </row>
    <row x14ac:dyDescent="0.25" r="313" customHeight="1" ht="18">
      <c r="A313" s="1" t="s">
        <v>23516</v>
      </c>
      <c r="B313" s="33" t="s">
        <v>23517</v>
      </c>
      <c r="C313" s="13" t="s">
        <v>44</v>
      </c>
      <c r="D313" s="16"/>
      <c r="E313" s="13" t="s">
        <v>44</v>
      </c>
      <c r="F313" s="16"/>
      <c r="G313" s="13" t="s">
        <v>44</v>
      </c>
      <c r="H313" s="16"/>
      <c r="I313" s="15"/>
      <c r="J313" s="16"/>
      <c r="K313" s="67">
        <v>1168980000000000000</v>
      </c>
      <c r="L313" s="68">
        <v>43711.965092592596</v>
      </c>
      <c r="M313" s="37">
        <v>0</v>
      </c>
      <c r="N313" s="37">
        <v>0</v>
      </c>
      <c r="O313" s="37">
        <v>0</v>
      </c>
      <c r="P313" s="37">
        <v>0</v>
      </c>
      <c r="Q313" s="37">
        <v>0</v>
      </c>
      <c r="R313" s="63"/>
      <c r="S313" s="63"/>
      <c r="T313" s="63"/>
      <c r="U313" s="63"/>
      <c r="V313" s="63" t="s">
        <v>23518</v>
      </c>
      <c r="W313" s="63"/>
      <c r="X313" s="66" t="s">
        <v>23519</v>
      </c>
      <c r="Y313" s="41">
        <v>502089898</v>
      </c>
      <c r="Z313" s="39" t="s">
        <v>23520</v>
      </c>
      <c r="AA313" s="63"/>
      <c r="AB313" s="68">
        <v>40964.00413194444</v>
      </c>
      <c r="AC313" s="39"/>
      <c r="AD313" s="42" t="s">
        <v>23521</v>
      </c>
      <c r="AE313" s="63"/>
      <c r="AF313" s="37">
        <v>6165</v>
      </c>
      <c r="AG313" s="37">
        <v>208</v>
      </c>
      <c r="AH313" s="37">
        <v>549</v>
      </c>
      <c r="AI313" s="37">
        <v>6453</v>
      </c>
      <c r="AJ313" s="63"/>
    </row>
    <row x14ac:dyDescent="0.25" r="314" customHeight="1" ht="18">
      <c r="A314" s="1" t="s">
        <v>21688</v>
      </c>
      <c r="B314" s="33" t="s">
        <v>23522</v>
      </c>
      <c r="C314" s="13" t="s">
        <v>366</v>
      </c>
      <c r="D314" s="16"/>
      <c r="E314" s="13" t="s">
        <v>366</v>
      </c>
      <c r="F314" s="16"/>
      <c r="G314" s="13" t="s">
        <v>366</v>
      </c>
      <c r="H314" s="16"/>
      <c r="I314" s="15"/>
      <c r="J314" s="16"/>
      <c r="K314" s="67">
        <v>1168980000000000000</v>
      </c>
      <c r="L314" s="68">
        <v>43711.96103009259</v>
      </c>
      <c r="M314" s="37">
        <v>0</v>
      </c>
      <c r="N314" s="37">
        <v>0</v>
      </c>
      <c r="O314" s="37">
        <v>0</v>
      </c>
      <c r="P314" s="37">
        <v>0</v>
      </c>
      <c r="Q314" s="37">
        <v>0</v>
      </c>
      <c r="R314" s="63"/>
      <c r="S314" s="63"/>
      <c r="T314" s="63"/>
      <c r="U314" s="63"/>
      <c r="V314" s="63" t="s">
        <v>23523</v>
      </c>
      <c r="W314" s="63"/>
      <c r="X314" s="66" t="s">
        <v>23524</v>
      </c>
      <c r="Y314" s="41">
        <v>1522584528</v>
      </c>
      <c r="Z314" s="39" t="s">
        <v>23525</v>
      </c>
      <c r="AA314" s="63"/>
      <c r="AB314" s="68">
        <v>41441.85271990741</v>
      </c>
      <c r="AC314" s="39"/>
      <c r="AD314" s="42" t="s">
        <v>23526</v>
      </c>
      <c r="AE314" s="63"/>
      <c r="AF314" s="37">
        <v>7306</v>
      </c>
      <c r="AG314" s="37">
        <v>107</v>
      </c>
      <c r="AH314" s="37">
        <v>1227</v>
      </c>
      <c r="AI314" s="37">
        <v>10983</v>
      </c>
      <c r="AJ314" s="63"/>
    </row>
    <row x14ac:dyDescent="0.25" r="315" customHeight="1" ht="18">
      <c r="A315" s="1" t="s">
        <v>5305</v>
      </c>
      <c r="B315" s="33" t="s">
        <v>23527</v>
      </c>
      <c r="C315" s="13" t="s">
        <v>44</v>
      </c>
      <c r="D315" s="16"/>
      <c r="E315" s="13" t="s">
        <v>44</v>
      </c>
      <c r="F315" s="16"/>
      <c r="G315" s="13" t="s">
        <v>44</v>
      </c>
      <c r="H315" s="16"/>
      <c r="I315" s="15"/>
      <c r="J315" s="16"/>
      <c r="K315" s="67">
        <v>1168980000000000000</v>
      </c>
      <c r="L315" s="68">
        <v>43711.95980324074</v>
      </c>
      <c r="M315" s="37">
        <v>49</v>
      </c>
      <c r="N315" s="37">
        <v>9</v>
      </c>
      <c r="O315" s="37">
        <v>0</v>
      </c>
      <c r="P315" s="37">
        <v>0</v>
      </c>
      <c r="Q315" s="37">
        <v>0</v>
      </c>
      <c r="R315" s="63"/>
      <c r="S315" s="63"/>
      <c r="T315" s="63"/>
      <c r="U315" s="63"/>
      <c r="V315" s="63" t="s">
        <v>23250</v>
      </c>
      <c r="W315" s="63"/>
      <c r="X315" s="66" t="s">
        <v>23251</v>
      </c>
      <c r="Y315" s="37">
        <v>430182209</v>
      </c>
      <c r="Z315" s="39" t="s">
        <v>23252</v>
      </c>
      <c r="AA315" s="20" t="s">
        <v>23253</v>
      </c>
      <c r="AB315" s="68">
        <v>40884.05694444444</v>
      </c>
      <c r="AC315" s="39"/>
      <c r="AD315" s="123" t="s">
        <v>23254</v>
      </c>
      <c r="AE315" s="63"/>
      <c r="AF315" s="37">
        <v>46875</v>
      </c>
      <c r="AG315" s="37">
        <v>52844</v>
      </c>
      <c r="AH315" s="37">
        <v>72</v>
      </c>
      <c r="AI315" s="37">
        <v>4410</v>
      </c>
      <c r="AJ315" s="63"/>
    </row>
    <row x14ac:dyDescent="0.25" r="316" customHeight="1" ht="18">
      <c r="A316" s="1" t="s">
        <v>23528</v>
      </c>
      <c r="B316" s="33" t="s">
        <v>23529</v>
      </c>
      <c r="C316" s="13" t="s">
        <v>44</v>
      </c>
      <c r="D316" s="16"/>
      <c r="E316" s="13" t="s">
        <v>44</v>
      </c>
      <c r="F316" s="16"/>
      <c r="G316" s="13" t="s">
        <v>44</v>
      </c>
      <c r="H316" s="16"/>
      <c r="I316" s="15"/>
      <c r="J316" s="16"/>
      <c r="K316" s="67">
        <v>1168980000000000000</v>
      </c>
      <c r="L316" s="68">
        <v>43711.95777777778</v>
      </c>
      <c r="M316" s="37">
        <v>10</v>
      </c>
      <c r="N316" s="37">
        <v>0</v>
      </c>
      <c r="O316" s="37">
        <v>0</v>
      </c>
      <c r="P316" s="37">
        <v>0</v>
      </c>
      <c r="Q316" s="37">
        <v>0</v>
      </c>
      <c r="R316" s="63"/>
      <c r="S316" s="63"/>
      <c r="T316" s="63"/>
      <c r="U316" s="63"/>
      <c r="V316" s="63" t="s">
        <v>23530</v>
      </c>
      <c r="W316" s="63"/>
      <c r="X316" s="66" t="s">
        <v>23530</v>
      </c>
      <c r="Y316" s="41">
        <v>108914626</v>
      </c>
      <c r="Z316" s="39" t="s">
        <v>23531</v>
      </c>
      <c r="AA316" s="63"/>
      <c r="AB316" s="68">
        <v>40205.62006944444</v>
      </c>
      <c r="AC316" s="63"/>
      <c r="AD316" s="66" t="s">
        <v>19149</v>
      </c>
      <c r="AE316" s="63"/>
      <c r="AF316" s="37">
        <v>5699</v>
      </c>
      <c r="AG316" s="37">
        <v>934</v>
      </c>
      <c r="AH316" s="37">
        <v>156</v>
      </c>
      <c r="AI316" s="37">
        <v>6500</v>
      </c>
      <c r="AJ316" s="63"/>
    </row>
    <row x14ac:dyDescent="0.25" r="317" customHeight="1" ht="18">
      <c r="A317" s="1" t="s">
        <v>23532</v>
      </c>
      <c r="B317" s="33" t="s">
        <v>23533</v>
      </c>
      <c r="C317" s="13" t="s">
        <v>44</v>
      </c>
      <c r="D317" s="16"/>
      <c r="E317" s="13" t="s">
        <v>44</v>
      </c>
      <c r="F317" s="16"/>
      <c r="G317" s="13" t="s">
        <v>44</v>
      </c>
      <c r="H317" s="16"/>
      <c r="I317" s="15"/>
      <c r="J317" s="16"/>
      <c r="K317" s="67">
        <v>1168980000000000000</v>
      </c>
      <c r="L317" s="68">
        <v>43711.95582175926</v>
      </c>
      <c r="M317" s="37">
        <v>4</v>
      </c>
      <c r="N317" s="37">
        <v>0</v>
      </c>
      <c r="O317" s="37">
        <v>0</v>
      </c>
      <c r="P317" s="37">
        <v>0</v>
      </c>
      <c r="Q317" s="37">
        <v>0</v>
      </c>
      <c r="R317" s="63"/>
      <c r="S317" s="63"/>
      <c r="T317" s="63"/>
      <c r="U317" s="63"/>
      <c r="V317" s="63" t="s">
        <v>23534</v>
      </c>
      <c r="W317" s="63"/>
      <c r="X317" s="66" t="s">
        <v>19603</v>
      </c>
      <c r="Y317" s="37">
        <v>4873698263</v>
      </c>
      <c r="Z317" s="63" t="s">
        <v>23535</v>
      </c>
      <c r="AA317" s="20" t="s">
        <v>23536</v>
      </c>
      <c r="AB317" s="68">
        <v>42403.585648148146</v>
      </c>
      <c r="AC317" s="63"/>
      <c r="AD317" s="66"/>
      <c r="AE317" s="63"/>
      <c r="AF317" s="37">
        <v>766</v>
      </c>
      <c r="AG317" s="37">
        <v>63</v>
      </c>
      <c r="AH317" s="37">
        <v>93</v>
      </c>
      <c r="AI317" s="37">
        <v>3076</v>
      </c>
      <c r="AJ317" s="63"/>
    </row>
    <row x14ac:dyDescent="0.25" r="318" customHeight="1" ht="18">
      <c r="A318" s="1" t="s">
        <v>23537</v>
      </c>
      <c r="B318" s="12" t="s">
        <v>23538</v>
      </c>
      <c r="C318" s="13" t="s">
        <v>44</v>
      </c>
      <c r="D318" s="16"/>
      <c r="E318" s="13" t="s">
        <v>44</v>
      </c>
      <c r="F318" s="16"/>
      <c r="G318" s="13" t="s">
        <v>44</v>
      </c>
      <c r="H318" s="16"/>
      <c r="I318" s="15"/>
      <c r="J318" s="16"/>
      <c r="K318" s="67">
        <v>1168970000000000000</v>
      </c>
      <c r="L318" s="68">
        <v>43711.950949074075</v>
      </c>
      <c r="M318" s="37">
        <v>7</v>
      </c>
      <c r="N318" s="37">
        <v>5</v>
      </c>
      <c r="O318" s="37">
        <v>0</v>
      </c>
      <c r="P318" s="37">
        <v>0</v>
      </c>
      <c r="Q318" s="37">
        <v>0</v>
      </c>
      <c r="R318" s="63"/>
      <c r="S318" s="63"/>
      <c r="T318" s="63"/>
      <c r="U318" s="63"/>
      <c r="V318" s="63" t="s">
        <v>23539</v>
      </c>
      <c r="W318" s="63"/>
      <c r="X318" s="66" t="s">
        <v>23540</v>
      </c>
      <c r="Y318" s="67">
        <v>1106910000000000000</v>
      </c>
      <c r="Z318" s="39"/>
      <c r="AA318" s="63"/>
      <c r="AB318" s="68">
        <v>43540.684212962966</v>
      </c>
      <c r="AC318" s="63"/>
      <c r="AD318" s="66"/>
      <c r="AE318" s="63"/>
      <c r="AF318" s="37">
        <v>5795</v>
      </c>
      <c r="AG318" s="37">
        <v>92</v>
      </c>
      <c r="AH318" s="37">
        <v>72</v>
      </c>
      <c r="AI318" s="37">
        <v>2070</v>
      </c>
      <c r="AJ318" s="63"/>
    </row>
    <row x14ac:dyDescent="0.25" r="319" customHeight="1" ht="18">
      <c r="A319" s="1" t="s">
        <v>16596</v>
      </c>
      <c r="B319" s="33" t="s">
        <v>23541</v>
      </c>
      <c r="C319" s="13" t="s">
        <v>44</v>
      </c>
      <c r="D319" s="16"/>
      <c r="E319" s="13" t="s">
        <v>44</v>
      </c>
      <c r="F319" s="16"/>
      <c r="G319" s="13" t="s">
        <v>44</v>
      </c>
      <c r="H319" s="16"/>
      <c r="I319" s="15"/>
      <c r="J319" s="16"/>
      <c r="K319" s="67">
        <v>1168970000000000000</v>
      </c>
      <c r="L319" s="68">
        <v>43711.946064814816</v>
      </c>
      <c r="M319" s="37">
        <v>0</v>
      </c>
      <c r="N319" s="37">
        <v>0</v>
      </c>
      <c r="O319" s="37">
        <v>0</v>
      </c>
      <c r="P319" s="37">
        <v>0</v>
      </c>
      <c r="Q319" s="37">
        <v>0</v>
      </c>
      <c r="R319" s="63"/>
      <c r="S319" s="63"/>
      <c r="T319" s="63"/>
      <c r="U319" s="63"/>
      <c r="V319" s="63" t="s">
        <v>23542</v>
      </c>
      <c r="W319" s="63"/>
      <c r="X319" s="66" t="s">
        <v>23543</v>
      </c>
      <c r="Y319" s="41">
        <v>3342693922</v>
      </c>
      <c r="Z319" s="39" t="s">
        <v>23544</v>
      </c>
      <c r="AA319" s="63"/>
      <c r="AB319" s="68">
        <v>42178.65957175926</v>
      </c>
      <c r="AC319" s="63"/>
      <c r="AD319" s="42"/>
      <c r="AE319" s="63"/>
      <c r="AF319" s="37">
        <v>12361</v>
      </c>
      <c r="AG319" s="37">
        <v>269</v>
      </c>
      <c r="AH319" s="37">
        <v>205</v>
      </c>
      <c r="AI319" s="37">
        <v>15592</v>
      </c>
      <c r="AJ319" s="63"/>
    </row>
    <row x14ac:dyDescent="0.25" r="320" customHeight="1" ht="18">
      <c r="A320" s="1" t="s">
        <v>23545</v>
      </c>
      <c r="B320" s="33" t="s">
        <v>23546</v>
      </c>
      <c r="C320" s="13" t="s">
        <v>44</v>
      </c>
      <c r="D320" s="16"/>
      <c r="E320" s="13" t="s">
        <v>44</v>
      </c>
      <c r="F320" s="16"/>
      <c r="G320" s="13" t="s">
        <v>44</v>
      </c>
      <c r="H320" s="16"/>
      <c r="I320" s="15"/>
      <c r="J320" s="16"/>
      <c r="K320" s="67">
        <v>1168970000000000000</v>
      </c>
      <c r="L320" s="68">
        <v>43711.94496527778</v>
      </c>
      <c r="M320" s="37">
        <v>3</v>
      </c>
      <c r="N320" s="37">
        <v>0</v>
      </c>
      <c r="O320" s="37">
        <v>0</v>
      </c>
      <c r="P320" s="37">
        <v>0</v>
      </c>
      <c r="Q320" s="37">
        <v>0</v>
      </c>
      <c r="R320" s="63"/>
      <c r="S320" s="63"/>
      <c r="T320" s="63"/>
      <c r="U320" s="63"/>
      <c r="V320" s="63" t="s">
        <v>23547</v>
      </c>
      <c r="W320" s="63"/>
      <c r="X320" s="66" t="s">
        <v>8851</v>
      </c>
      <c r="Y320" s="37">
        <v>3129927129</v>
      </c>
      <c r="Z320" s="63" t="s">
        <v>23548</v>
      </c>
      <c r="AA320" s="20" t="s">
        <v>23549</v>
      </c>
      <c r="AB320" s="68">
        <v>42094.01836805556</v>
      </c>
      <c r="AC320" s="39"/>
      <c r="AD320" s="42" t="s">
        <v>23550</v>
      </c>
      <c r="AE320" s="63"/>
      <c r="AF320" s="37">
        <v>6185</v>
      </c>
      <c r="AG320" s="37">
        <v>292</v>
      </c>
      <c r="AH320" s="37">
        <v>113</v>
      </c>
      <c r="AI320" s="37">
        <v>6464</v>
      </c>
      <c r="AJ320" s="63"/>
    </row>
    <row x14ac:dyDescent="0.25" r="321" customHeight="1" ht="18">
      <c r="A321" s="1" t="s">
        <v>23551</v>
      </c>
      <c r="B321" s="33" t="s">
        <v>23552</v>
      </c>
      <c r="C321" s="13" t="s">
        <v>44</v>
      </c>
      <c r="D321" s="16"/>
      <c r="E321" s="13" t="s">
        <v>44</v>
      </c>
      <c r="F321" s="16"/>
      <c r="G321" s="13" t="s">
        <v>44</v>
      </c>
      <c r="H321" s="16"/>
      <c r="I321" s="15"/>
      <c r="J321" s="16"/>
      <c r="K321" s="67">
        <v>1168970000000000000</v>
      </c>
      <c r="L321" s="68">
        <v>43711.941979166666</v>
      </c>
      <c r="M321" s="37">
        <v>5</v>
      </c>
      <c r="N321" s="37">
        <v>0</v>
      </c>
      <c r="O321" s="37">
        <v>0</v>
      </c>
      <c r="P321" s="37">
        <v>0</v>
      </c>
      <c r="Q321" s="37">
        <v>0</v>
      </c>
      <c r="R321" s="63"/>
      <c r="S321" s="63"/>
      <c r="T321" s="63"/>
      <c r="U321" s="63"/>
      <c r="V321" s="63" t="s">
        <v>23553</v>
      </c>
      <c r="W321" s="63"/>
      <c r="X321" s="66" t="s">
        <v>23554</v>
      </c>
      <c r="Y321" s="67">
        <v>921059000000000000</v>
      </c>
      <c r="Z321" s="63"/>
      <c r="AA321" s="63"/>
      <c r="AB321" s="68">
        <v>43027.834502314814</v>
      </c>
      <c r="AC321" s="63"/>
      <c r="AD321" s="66"/>
      <c r="AE321" s="63"/>
      <c r="AF321" s="37">
        <v>2505</v>
      </c>
      <c r="AG321" s="37">
        <v>764</v>
      </c>
      <c r="AH321" s="37">
        <v>301</v>
      </c>
      <c r="AI321" s="37">
        <v>18298</v>
      </c>
      <c r="AJ321" s="63"/>
    </row>
    <row x14ac:dyDescent="0.25" r="322" customHeight="1" ht="18">
      <c r="A322" s="1" t="s">
        <v>23555</v>
      </c>
      <c r="B322" s="33" t="s">
        <v>23556</v>
      </c>
      <c r="C322" s="13" t="s">
        <v>44</v>
      </c>
      <c r="D322" s="16"/>
      <c r="E322" s="13" t="s">
        <v>44</v>
      </c>
      <c r="F322" s="16"/>
      <c r="G322" s="13" t="s">
        <v>44</v>
      </c>
      <c r="H322" s="16"/>
      <c r="I322" s="15"/>
      <c r="J322" s="16"/>
      <c r="K322" s="67">
        <v>1168970000000000000</v>
      </c>
      <c r="L322" s="68">
        <v>43711.94039351852</v>
      </c>
      <c r="M322" s="37">
        <v>7</v>
      </c>
      <c r="N322" s="37">
        <v>1</v>
      </c>
      <c r="O322" s="37">
        <v>0</v>
      </c>
      <c r="P322" s="37">
        <v>0</v>
      </c>
      <c r="Q322" s="37">
        <v>0</v>
      </c>
      <c r="R322" s="63"/>
      <c r="S322" s="63"/>
      <c r="T322" s="63"/>
      <c r="U322" s="63"/>
      <c r="V322" s="39" t="s">
        <v>23207</v>
      </c>
      <c r="W322" s="63"/>
      <c r="X322" s="66" t="s">
        <v>23208</v>
      </c>
      <c r="Y322" s="67">
        <v>1134900000000000000</v>
      </c>
      <c r="Z322" s="63"/>
      <c r="AA322" s="63"/>
      <c r="AB322" s="68">
        <v>43617.920949074076</v>
      </c>
      <c r="AC322" s="63"/>
      <c r="AD322" s="66"/>
      <c r="AE322" s="63"/>
      <c r="AF322" s="37">
        <v>1892</v>
      </c>
      <c r="AG322" s="37">
        <v>139</v>
      </c>
      <c r="AH322" s="37">
        <v>223</v>
      </c>
      <c r="AI322" s="37">
        <v>785</v>
      </c>
      <c r="AJ322" s="63"/>
    </row>
    <row x14ac:dyDescent="0.25" r="323" customHeight="1" ht="18">
      <c r="A323" s="1" t="s">
        <v>6623</v>
      </c>
      <c r="B323" s="33" t="s">
        <v>23557</v>
      </c>
      <c r="C323" s="13" t="s">
        <v>44</v>
      </c>
      <c r="D323" s="16"/>
      <c r="E323" s="13" t="s">
        <v>44</v>
      </c>
      <c r="F323" s="16"/>
      <c r="G323" s="13" t="s">
        <v>44</v>
      </c>
      <c r="H323" s="16"/>
      <c r="I323" s="15"/>
      <c r="J323" s="16"/>
      <c r="K323" s="67">
        <v>1168970000000000000</v>
      </c>
      <c r="L323" s="68">
        <v>43711.93945601852</v>
      </c>
      <c r="M323" s="37">
        <v>6</v>
      </c>
      <c r="N323" s="37">
        <v>0</v>
      </c>
      <c r="O323" s="37">
        <v>0</v>
      </c>
      <c r="P323" s="37">
        <v>0</v>
      </c>
      <c r="Q323" s="37">
        <v>0</v>
      </c>
      <c r="R323" s="63"/>
      <c r="S323" s="63"/>
      <c r="T323" s="63"/>
      <c r="U323" s="39"/>
      <c r="V323" s="39" t="s">
        <v>23558</v>
      </c>
      <c r="W323" s="63"/>
      <c r="X323" s="66" t="s">
        <v>23559</v>
      </c>
      <c r="Y323" s="37">
        <v>3091791015</v>
      </c>
      <c r="Z323" s="101">
        <f>+ want to know what I believe, it's right here / dig a little deeper and it's crystal clear</f>
      </c>
      <c r="AA323" s="63"/>
      <c r="AB323" s="68">
        <v>42078.039606481485</v>
      </c>
      <c r="AC323" s="63"/>
      <c r="AD323" s="66"/>
      <c r="AE323" s="63"/>
      <c r="AF323" s="37">
        <v>771</v>
      </c>
      <c r="AG323" s="37">
        <v>118</v>
      </c>
      <c r="AH323" s="37">
        <v>318</v>
      </c>
      <c r="AI323" s="37">
        <v>17167</v>
      </c>
      <c r="AJ323" s="63"/>
    </row>
    <row x14ac:dyDescent="0.25" r="324" customHeight="1" ht="18">
      <c r="A324" s="1" t="s">
        <v>14926</v>
      </c>
      <c r="B324" s="33" t="s">
        <v>23560</v>
      </c>
      <c r="C324" s="13" t="s">
        <v>44</v>
      </c>
      <c r="D324" s="16"/>
      <c r="E324" s="13" t="s">
        <v>44</v>
      </c>
      <c r="F324" s="16"/>
      <c r="G324" s="13" t="s">
        <v>44</v>
      </c>
      <c r="H324" s="16"/>
      <c r="I324" s="15"/>
      <c r="J324" s="16"/>
      <c r="K324" s="67">
        <v>1168970000000000000</v>
      </c>
      <c r="L324" s="68">
        <v>43711.92996527778</v>
      </c>
      <c r="M324" s="37">
        <v>0</v>
      </c>
      <c r="N324" s="37">
        <v>0</v>
      </c>
      <c r="O324" s="37">
        <v>0</v>
      </c>
      <c r="P324" s="37">
        <v>0</v>
      </c>
      <c r="Q324" s="37">
        <v>0</v>
      </c>
      <c r="R324" s="63"/>
      <c r="S324" s="63"/>
      <c r="T324" s="63"/>
      <c r="U324" s="63"/>
      <c r="V324" s="63" t="s">
        <v>23561</v>
      </c>
      <c r="W324" s="63"/>
      <c r="X324" s="66" t="s">
        <v>23562</v>
      </c>
      <c r="Y324" s="67">
        <v>940843000000000000</v>
      </c>
      <c r="Z324" s="39"/>
      <c r="AA324" s="63"/>
      <c r="AB324" s="68">
        <v>43082.42765046296</v>
      </c>
      <c r="AC324" s="63"/>
      <c r="AD324" s="66"/>
      <c r="AE324" s="63"/>
      <c r="AF324" s="37">
        <v>1982</v>
      </c>
      <c r="AG324" s="37">
        <v>101</v>
      </c>
      <c r="AH324" s="37">
        <v>68</v>
      </c>
      <c r="AI324" s="37">
        <v>483</v>
      </c>
      <c r="AJ324" s="63"/>
    </row>
    <row x14ac:dyDescent="0.25" r="325" customHeight="1" ht="18">
      <c r="A325" s="1" t="s">
        <v>23563</v>
      </c>
      <c r="B325" s="33" t="s">
        <v>23564</v>
      </c>
      <c r="C325" s="13" t="s">
        <v>44</v>
      </c>
      <c r="D325" s="16"/>
      <c r="E325" s="13" t="s">
        <v>44</v>
      </c>
      <c r="F325" s="16"/>
      <c r="G325" s="13" t="s">
        <v>44</v>
      </c>
      <c r="H325" s="16"/>
      <c r="I325" s="15"/>
      <c r="J325" s="16"/>
      <c r="K325" s="67">
        <v>1168970000000000000</v>
      </c>
      <c r="L325" s="68">
        <v>43711.92917824074</v>
      </c>
      <c r="M325" s="37">
        <v>1</v>
      </c>
      <c r="N325" s="37">
        <v>0</v>
      </c>
      <c r="O325" s="37">
        <v>0</v>
      </c>
      <c r="P325" s="37">
        <v>0</v>
      </c>
      <c r="Q325" s="37">
        <v>0</v>
      </c>
      <c r="R325" s="63"/>
      <c r="S325" s="63"/>
      <c r="T325" s="63"/>
      <c r="U325" s="63"/>
      <c r="V325" s="63" t="s">
        <v>23565</v>
      </c>
      <c r="W325" s="63"/>
      <c r="X325" s="66" t="s">
        <v>23566</v>
      </c>
      <c r="Y325" s="69">
        <v>1156500000000000000</v>
      </c>
      <c r="Z325" s="39" t="s">
        <v>23567</v>
      </c>
      <c r="AA325" s="63"/>
      <c r="AB325" s="68">
        <v>43677.52315972222</v>
      </c>
      <c r="AC325" s="63"/>
      <c r="AD325" s="66"/>
      <c r="AE325" s="63"/>
      <c r="AF325" s="37">
        <v>299</v>
      </c>
      <c r="AG325" s="37">
        <v>66</v>
      </c>
      <c r="AH325" s="37">
        <v>164</v>
      </c>
      <c r="AI325" s="37">
        <v>404</v>
      </c>
      <c r="AJ325" s="63"/>
    </row>
    <row x14ac:dyDescent="0.25" r="326" customHeight="1" ht="18">
      <c r="A326" s="1" t="s">
        <v>23568</v>
      </c>
      <c r="B326" s="33" t="s">
        <v>23569</v>
      </c>
      <c r="C326" s="13" t="s">
        <v>44</v>
      </c>
      <c r="D326" s="16"/>
      <c r="E326" s="13" t="s">
        <v>44</v>
      </c>
      <c r="F326" s="16"/>
      <c r="G326" s="13" t="s">
        <v>44</v>
      </c>
      <c r="H326" s="16"/>
      <c r="I326" s="15"/>
      <c r="J326" s="16"/>
      <c r="K326" s="67">
        <v>1168960000000000000</v>
      </c>
      <c r="L326" s="68">
        <v>43711.92525462963</v>
      </c>
      <c r="M326" s="37">
        <v>2</v>
      </c>
      <c r="N326" s="37">
        <v>0</v>
      </c>
      <c r="O326" s="37">
        <v>0</v>
      </c>
      <c r="P326" s="37">
        <v>0</v>
      </c>
      <c r="Q326" s="37">
        <v>0</v>
      </c>
      <c r="R326" s="63"/>
      <c r="S326" s="63"/>
      <c r="T326" s="63"/>
      <c r="U326" s="63"/>
      <c r="V326" s="63" t="s">
        <v>23570</v>
      </c>
      <c r="W326" s="63"/>
      <c r="X326" s="66" t="s">
        <v>23571</v>
      </c>
      <c r="Y326" s="41">
        <v>1593905520</v>
      </c>
      <c r="Z326" s="39" t="s">
        <v>23572</v>
      </c>
      <c r="AA326" s="63"/>
      <c r="AB326" s="68">
        <v>41469.91458333333</v>
      </c>
      <c r="AC326" s="63"/>
      <c r="AD326" s="66" t="s">
        <v>23573</v>
      </c>
      <c r="AE326" s="63"/>
      <c r="AF326" s="37">
        <v>5127</v>
      </c>
      <c r="AG326" s="37">
        <v>58</v>
      </c>
      <c r="AH326" s="37">
        <v>1656</v>
      </c>
      <c r="AI326" s="37">
        <v>15526</v>
      </c>
      <c r="AJ326" s="63"/>
    </row>
    <row x14ac:dyDescent="0.25" r="327" customHeight="1" ht="18">
      <c r="A327" s="1" t="s">
        <v>21775</v>
      </c>
      <c r="B327" s="33" t="s">
        <v>23574</v>
      </c>
      <c r="C327" s="13" t="s">
        <v>44</v>
      </c>
      <c r="D327" s="16"/>
      <c r="E327" s="13" t="s">
        <v>44</v>
      </c>
      <c r="F327" s="16"/>
      <c r="G327" s="98" t="s">
        <v>44</v>
      </c>
      <c r="H327" s="16"/>
      <c r="I327" s="15"/>
      <c r="J327" s="16"/>
      <c r="K327" s="67">
        <v>1168960000000000000</v>
      </c>
      <c r="L327" s="68">
        <v>43711.90576388889</v>
      </c>
      <c r="M327" s="37">
        <v>12</v>
      </c>
      <c r="N327" s="37">
        <v>1</v>
      </c>
      <c r="O327" s="37">
        <v>0</v>
      </c>
      <c r="P327" s="37">
        <v>0</v>
      </c>
      <c r="Q327" s="37">
        <v>0</v>
      </c>
      <c r="R327" s="63"/>
      <c r="S327" s="63"/>
      <c r="T327" s="63"/>
      <c r="U327" s="63"/>
      <c r="V327" s="63" t="s">
        <v>17957</v>
      </c>
      <c r="W327" s="63"/>
      <c r="X327" s="66" t="s">
        <v>17958</v>
      </c>
      <c r="Y327" s="37">
        <v>284067212</v>
      </c>
      <c r="Z327" s="63" t="s">
        <v>23575</v>
      </c>
      <c r="AA327" s="20" t="s">
        <v>17960</v>
      </c>
      <c r="AB327" s="68">
        <v>40651.805972222224</v>
      </c>
      <c r="AC327" s="63"/>
      <c r="AD327" s="66" t="s">
        <v>17962</v>
      </c>
      <c r="AE327" s="63"/>
      <c r="AF327" s="37">
        <v>74142</v>
      </c>
      <c r="AG327" s="37">
        <v>257009</v>
      </c>
      <c r="AH327" s="37">
        <v>19</v>
      </c>
      <c r="AI327" s="37">
        <v>1</v>
      </c>
      <c r="AJ327" s="63"/>
    </row>
    <row x14ac:dyDescent="0.25" r="328" customHeight="1" ht="18">
      <c r="A328" s="1" t="s">
        <v>23576</v>
      </c>
      <c r="B328" s="33" t="s">
        <v>23577</v>
      </c>
      <c r="C328" s="13" t="s">
        <v>44</v>
      </c>
      <c r="D328" s="16"/>
      <c r="E328" s="13" t="s">
        <v>44</v>
      </c>
      <c r="F328" s="16"/>
      <c r="G328" s="13" t="s">
        <v>44</v>
      </c>
      <c r="H328" s="16"/>
      <c r="I328" s="15"/>
      <c r="J328" s="16"/>
      <c r="K328" s="67">
        <v>1168960000000000000</v>
      </c>
      <c r="L328" s="68">
        <v>43711.904814814814</v>
      </c>
      <c r="M328" s="37">
        <v>0</v>
      </c>
      <c r="N328" s="37">
        <v>0</v>
      </c>
      <c r="O328" s="37">
        <v>0</v>
      </c>
      <c r="P328" s="37">
        <v>0</v>
      </c>
      <c r="Q328" s="37">
        <v>0</v>
      </c>
      <c r="R328" s="63"/>
      <c r="S328" s="63"/>
      <c r="T328" s="63"/>
      <c r="U328" s="63"/>
      <c r="V328" s="63" t="s">
        <v>23578</v>
      </c>
      <c r="W328" s="63"/>
      <c r="X328" s="66" t="s">
        <v>23579</v>
      </c>
      <c r="Y328" s="37">
        <v>105552481</v>
      </c>
      <c r="Z328" s="63"/>
      <c r="AA328" s="63"/>
      <c r="AB328" s="68">
        <v>40194.884571759256</v>
      </c>
      <c r="AC328" s="63"/>
      <c r="AD328" s="66"/>
      <c r="AE328" s="63"/>
      <c r="AF328" s="37">
        <v>23816</v>
      </c>
      <c r="AG328" s="37">
        <v>137</v>
      </c>
      <c r="AH328" s="37">
        <v>581</v>
      </c>
      <c r="AI328" s="37">
        <v>23</v>
      </c>
      <c r="AJ328" s="63"/>
    </row>
    <row x14ac:dyDescent="0.25" r="329" customHeight="1" ht="18">
      <c r="A329" s="1" t="s">
        <v>23580</v>
      </c>
      <c r="B329" s="33" t="s">
        <v>23581</v>
      </c>
      <c r="C329" s="13" t="s">
        <v>44</v>
      </c>
      <c r="D329" s="16"/>
      <c r="E329" s="13" t="s">
        <v>44</v>
      </c>
      <c r="F329" s="16"/>
      <c r="G329" s="13" t="s">
        <v>44</v>
      </c>
      <c r="H329" s="16"/>
      <c r="I329" s="15"/>
      <c r="J329" s="16"/>
      <c r="K329" s="67">
        <v>1168950000000000000</v>
      </c>
      <c r="L329" s="68">
        <v>43711.894467592596</v>
      </c>
      <c r="M329" s="37">
        <v>4</v>
      </c>
      <c r="N329" s="37">
        <v>0</v>
      </c>
      <c r="O329" s="37">
        <v>0</v>
      </c>
      <c r="P329" s="37">
        <v>0</v>
      </c>
      <c r="Q329" s="37">
        <v>0</v>
      </c>
      <c r="R329" s="63"/>
      <c r="S329" s="63"/>
      <c r="T329" s="63"/>
      <c r="U329" s="63"/>
      <c r="V329" s="63" t="s">
        <v>23582</v>
      </c>
      <c r="W329" s="63"/>
      <c r="X329" s="66" t="s">
        <v>23583</v>
      </c>
      <c r="Y329" s="67">
        <v>970322000000000000</v>
      </c>
      <c r="Z329" s="63" t="s">
        <v>23584</v>
      </c>
      <c r="AA329" s="20" t="s">
        <v>23585</v>
      </c>
      <c r="AB329" s="68">
        <v>43163.7759375</v>
      </c>
      <c r="AC329" s="63"/>
      <c r="AD329" s="66" t="s">
        <v>23586</v>
      </c>
      <c r="AE329" s="63"/>
      <c r="AF329" s="37">
        <v>14653</v>
      </c>
      <c r="AG329" s="37">
        <v>1216</v>
      </c>
      <c r="AH329" s="37">
        <v>365</v>
      </c>
      <c r="AI329" s="37">
        <v>49370</v>
      </c>
      <c r="AJ329" s="63"/>
    </row>
    <row x14ac:dyDescent="0.25" r="330" customHeight="1" ht="18">
      <c r="A330" s="1" t="s">
        <v>7647</v>
      </c>
      <c r="B330" s="33" t="s">
        <v>23587</v>
      </c>
      <c r="C330" s="13" t="s">
        <v>44</v>
      </c>
      <c r="D330" s="16"/>
      <c r="E330" s="13" t="s">
        <v>44</v>
      </c>
      <c r="F330" s="16"/>
      <c r="G330" s="13" t="s">
        <v>44</v>
      </c>
      <c r="H330" s="16"/>
      <c r="I330" s="15"/>
      <c r="J330" s="16"/>
      <c r="K330" s="67">
        <v>1168950000000000000</v>
      </c>
      <c r="L330" s="68">
        <v>43711.89278935185</v>
      </c>
      <c r="M330" s="37">
        <v>2</v>
      </c>
      <c r="N330" s="37">
        <v>0</v>
      </c>
      <c r="O330" s="37">
        <v>0</v>
      </c>
      <c r="P330" s="37">
        <v>0</v>
      </c>
      <c r="Q330" s="37">
        <v>0</v>
      </c>
      <c r="R330" s="63"/>
      <c r="S330" s="63"/>
      <c r="T330" s="63"/>
      <c r="U330" s="63"/>
      <c r="V330" s="63" t="s">
        <v>23588</v>
      </c>
      <c r="W330" s="63"/>
      <c r="X330" s="66" t="s">
        <v>23589</v>
      </c>
      <c r="Y330" s="67">
        <v>859972000000000000</v>
      </c>
      <c r="Z330" s="39"/>
      <c r="AA330" s="63"/>
      <c r="AB330" s="68">
        <v>42859.268171296295</v>
      </c>
      <c r="AC330" s="63"/>
      <c r="AD330" s="42"/>
      <c r="AE330" s="63"/>
      <c r="AF330" s="37">
        <v>4574</v>
      </c>
      <c r="AG330" s="37">
        <v>435</v>
      </c>
      <c r="AH330" s="37">
        <v>474</v>
      </c>
      <c r="AI330" s="37">
        <v>12775</v>
      </c>
      <c r="AJ330" s="63"/>
    </row>
    <row x14ac:dyDescent="0.25" r="331" customHeight="1" ht="18">
      <c r="A331" s="1" t="s">
        <v>23590</v>
      </c>
      <c r="B331" s="33" t="s">
        <v>23591</v>
      </c>
      <c r="C331" s="13" t="s">
        <v>44</v>
      </c>
      <c r="D331" s="16"/>
      <c r="E331" s="13" t="s">
        <v>44</v>
      </c>
      <c r="F331" s="16"/>
      <c r="G331" s="13" t="s">
        <v>44</v>
      </c>
      <c r="H331" s="16"/>
      <c r="I331" s="15"/>
      <c r="J331" s="16"/>
      <c r="K331" s="67">
        <v>1168950000000000000</v>
      </c>
      <c r="L331" s="68">
        <v>43711.89157407408</v>
      </c>
      <c r="M331" s="37">
        <v>9</v>
      </c>
      <c r="N331" s="37">
        <v>0</v>
      </c>
      <c r="O331" s="37">
        <v>0</v>
      </c>
      <c r="P331" s="37">
        <v>0</v>
      </c>
      <c r="Q331" s="37">
        <v>0</v>
      </c>
      <c r="R331" s="63"/>
      <c r="S331" s="63"/>
      <c r="T331" s="63"/>
      <c r="U331" s="63"/>
      <c r="V331" s="39" t="s">
        <v>23592</v>
      </c>
      <c r="W331" s="63"/>
      <c r="X331" s="66" t="s">
        <v>23593</v>
      </c>
      <c r="Y331" s="41">
        <v>605674488</v>
      </c>
      <c r="Z331" s="39" t="s">
        <v>23594</v>
      </c>
      <c r="AA331" s="63"/>
      <c r="AB331" s="68">
        <v>41071.89302083333</v>
      </c>
      <c r="AC331" s="39"/>
      <c r="AD331" s="42" t="s">
        <v>23595</v>
      </c>
      <c r="AE331" s="63"/>
      <c r="AF331" s="37">
        <v>60930</v>
      </c>
      <c r="AG331" s="37">
        <v>1029</v>
      </c>
      <c r="AH331" s="37">
        <v>941</v>
      </c>
      <c r="AI331" s="37">
        <v>73535</v>
      </c>
      <c r="AJ331" s="63"/>
    </row>
    <row x14ac:dyDescent="0.25" r="332" customHeight="1" ht="18">
      <c r="A332" s="1" t="s">
        <v>23596</v>
      </c>
      <c r="B332" s="33" t="s">
        <v>23597</v>
      </c>
      <c r="C332" s="13" t="s">
        <v>44</v>
      </c>
      <c r="D332" s="16"/>
      <c r="E332" s="13" t="s">
        <v>44</v>
      </c>
      <c r="F332" s="16"/>
      <c r="G332" s="13" t="s">
        <v>44</v>
      </c>
      <c r="H332" s="16"/>
      <c r="I332" s="15"/>
      <c r="J332" s="16"/>
      <c r="K332" s="67">
        <v>1168950000000000000</v>
      </c>
      <c r="L332" s="68">
        <v>43711.890011574076</v>
      </c>
      <c r="M332" s="37">
        <v>8</v>
      </c>
      <c r="N332" s="37">
        <v>0</v>
      </c>
      <c r="O332" s="37">
        <v>0</v>
      </c>
      <c r="P332" s="37">
        <v>0</v>
      </c>
      <c r="Q332" s="37">
        <v>0</v>
      </c>
      <c r="R332" s="63"/>
      <c r="S332" s="63"/>
      <c r="T332" s="63"/>
      <c r="U332" s="39"/>
      <c r="V332" s="39" t="s">
        <v>23598</v>
      </c>
      <c r="W332" s="63"/>
      <c r="X332" s="66" t="s">
        <v>23599</v>
      </c>
      <c r="Y332" s="37">
        <v>2437360034</v>
      </c>
      <c r="Z332" s="63" t="s">
        <v>23600</v>
      </c>
      <c r="AA332" s="20" t="s">
        <v>23601</v>
      </c>
      <c r="AB332" s="68">
        <v>41739.92747685185</v>
      </c>
      <c r="AC332" s="63"/>
      <c r="AD332" s="66"/>
      <c r="AE332" s="63"/>
      <c r="AF332" s="37">
        <v>19255</v>
      </c>
      <c r="AG332" s="37">
        <v>1016</v>
      </c>
      <c r="AH332" s="37">
        <v>195</v>
      </c>
      <c r="AI332" s="37">
        <v>39975</v>
      </c>
      <c r="AJ332" s="63"/>
    </row>
    <row x14ac:dyDescent="0.25" r="333" customHeight="1" ht="18">
      <c r="A333" s="1" t="s">
        <v>6973</v>
      </c>
      <c r="B333" s="33" t="s">
        <v>23602</v>
      </c>
      <c r="C333" s="13" t="s">
        <v>44</v>
      </c>
      <c r="D333" s="16"/>
      <c r="E333" s="13" t="s">
        <v>44</v>
      </c>
      <c r="F333" s="16"/>
      <c r="G333" s="13" t="s">
        <v>44</v>
      </c>
      <c r="H333" s="16"/>
      <c r="I333" s="15"/>
      <c r="J333" s="16"/>
      <c r="K333" s="67">
        <v>1168950000000000000</v>
      </c>
      <c r="L333" s="68">
        <v>43711.88859953704</v>
      </c>
      <c r="M333" s="37">
        <v>0</v>
      </c>
      <c r="N333" s="37">
        <v>1</v>
      </c>
      <c r="O333" s="37">
        <v>0</v>
      </c>
      <c r="P333" s="37">
        <v>0</v>
      </c>
      <c r="Q333" s="37">
        <v>0</v>
      </c>
      <c r="R333" s="63"/>
      <c r="S333" s="63"/>
      <c r="T333" s="63"/>
      <c r="U333" s="39"/>
      <c r="V333" s="39" t="s">
        <v>23603</v>
      </c>
      <c r="W333" s="63"/>
      <c r="X333" s="66" t="s">
        <v>23604</v>
      </c>
      <c r="Y333" s="67">
        <v>848116000000000000</v>
      </c>
      <c r="Z333" s="63" t="s">
        <v>23605</v>
      </c>
      <c r="AA333" s="20" t="s">
        <v>23606</v>
      </c>
      <c r="AB333" s="68">
        <v>42826.54988425926</v>
      </c>
      <c r="AC333" s="63"/>
      <c r="AD333" s="66"/>
      <c r="AE333" s="63"/>
      <c r="AF333" s="37">
        <v>185</v>
      </c>
      <c r="AG333" s="37">
        <v>64</v>
      </c>
      <c r="AH333" s="37">
        <v>2</v>
      </c>
      <c r="AI333" s="37">
        <v>28</v>
      </c>
      <c r="AJ333" s="63"/>
    </row>
    <row x14ac:dyDescent="0.25" r="334" customHeight="1" ht="18">
      <c r="A334" s="1" t="s">
        <v>23607</v>
      </c>
      <c r="B334" s="33" t="s">
        <v>23608</v>
      </c>
      <c r="C334" s="13" t="s">
        <v>44</v>
      </c>
      <c r="D334" s="16"/>
      <c r="E334" s="13" t="s">
        <v>44</v>
      </c>
      <c r="F334" s="16"/>
      <c r="G334" s="13" t="s">
        <v>44</v>
      </c>
      <c r="H334" s="16"/>
      <c r="I334" s="15"/>
      <c r="J334" s="16"/>
      <c r="K334" s="67">
        <v>1168950000000000000</v>
      </c>
      <c r="L334" s="68">
        <v>43711.88686342593</v>
      </c>
      <c r="M334" s="37">
        <v>3</v>
      </c>
      <c r="N334" s="37">
        <v>0</v>
      </c>
      <c r="O334" s="37">
        <v>0</v>
      </c>
      <c r="P334" s="37">
        <v>0</v>
      </c>
      <c r="Q334" s="37">
        <v>0</v>
      </c>
      <c r="R334" s="63"/>
      <c r="S334" s="63"/>
      <c r="T334" s="63"/>
      <c r="U334" s="63"/>
      <c r="V334" s="63" t="s">
        <v>23609</v>
      </c>
      <c r="W334" s="63"/>
      <c r="X334" s="66" t="s">
        <v>23610</v>
      </c>
      <c r="Y334" s="67">
        <v>716975000000000000</v>
      </c>
      <c r="Z334" s="63" t="s">
        <v>23611</v>
      </c>
      <c r="AA334" s="20" t="s">
        <v>23612</v>
      </c>
      <c r="AB334" s="68">
        <v>42464.66979166667</v>
      </c>
      <c r="AC334" s="63"/>
      <c r="AD334" s="66"/>
      <c r="AE334" s="63"/>
      <c r="AF334" s="37">
        <v>976</v>
      </c>
      <c r="AG334" s="37">
        <v>181</v>
      </c>
      <c r="AH334" s="37">
        <v>145</v>
      </c>
      <c r="AI334" s="37">
        <v>4816</v>
      </c>
      <c r="AJ334" s="63"/>
    </row>
    <row x14ac:dyDescent="0.25" r="335" customHeight="1" ht="18">
      <c r="A335" s="1" t="s">
        <v>12445</v>
      </c>
      <c r="B335" s="33" t="s">
        <v>23613</v>
      </c>
      <c r="C335" s="13" t="s">
        <v>44</v>
      </c>
      <c r="D335" s="16"/>
      <c r="E335" s="13" t="s">
        <v>44</v>
      </c>
      <c r="F335" s="16"/>
      <c r="G335" s="13" t="s">
        <v>44</v>
      </c>
      <c r="H335" s="16"/>
      <c r="I335" s="15"/>
      <c r="J335" s="16"/>
      <c r="K335" s="67">
        <v>1168950000000000000</v>
      </c>
      <c r="L335" s="68">
        <v>43711.88398148148</v>
      </c>
      <c r="M335" s="37">
        <v>3</v>
      </c>
      <c r="N335" s="37">
        <v>0</v>
      </c>
      <c r="O335" s="37">
        <v>0</v>
      </c>
      <c r="P335" s="37">
        <v>0</v>
      </c>
      <c r="Q335" s="37">
        <v>0</v>
      </c>
      <c r="R335" s="63"/>
      <c r="S335" s="63"/>
      <c r="T335" s="63"/>
      <c r="U335" s="63"/>
      <c r="V335" s="63" t="s">
        <v>23614</v>
      </c>
      <c r="W335" s="63"/>
      <c r="X335" s="66" t="s">
        <v>23615</v>
      </c>
      <c r="Y335" s="67">
        <v>1075390000000000000</v>
      </c>
      <c r="Z335" s="63" t="s">
        <v>23616</v>
      </c>
      <c r="AA335" s="20" t="s">
        <v>23617</v>
      </c>
      <c r="AB335" s="68">
        <v>43453.71462962963</v>
      </c>
      <c r="AC335" s="63"/>
      <c r="AD335" s="66"/>
      <c r="AE335" s="63"/>
      <c r="AF335" s="37">
        <v>2032</v>
      </c>
      <c r="AG335" s="37">
        <v>40</v>
      </c>
      <c r="AH335" s="37">
        <v>80</v>
      </c>
      <c r="AI335" s="37">
        <v>3870</v>
      </c>
      <c r="AJ335" s="63"/>
    </row>
    <row x14ac:dyDescent="0.25" r="336" customHeight="1" ht="18">
      <c r="A336" s="1" t="s">
        <v>23618</v>
      </c>
      <c r="B336" s="33" t="s">
        <v>23619</v>
      </c>
      <c r="C336" s="13" t="s">
        <v>44</v>
      </c>
      <c r="D336" s="16"/>
      <c r="E336" s="13" t="s">
        <v>44</v>
      </c>
      <c r="F336" s="16"/>
      <c r="G336" s="13" t="s">
        <v>44</v>
      </c>
      <c r="H336" s="16"/>
      <c r="I336" s="15"/>
      <c r="J336" s="16"/>
      <c r="K336" s="67">
        <v>1168950000000000000</v>
      </c>
      <c r="L336" s="68">
        <v>43711.8825462963</v>
      </c>
      <c r="M336" s="37">
        <v>4</v>
      </c>
      <c r="N336" s="37">
        <v>0</v>
      </c>
      <c r="O336" s="37">
        <v>0</v>
      </c>
      <c r="P336" s="37">
        <v>0</v>
      </c>
      <c r="Q336" s="37">
        <v>0</v>
      </c>
      <c r="R336" s="63"/>
      <c r="S336" s="63"/>
      <c r="T336" s="63"/>
      <c r="U336" s="63"/>
      <c r="V336" s="63" t="s">
        <v>23620</v>
      </c>
      <c r="W336" s="63"/>
      <c r="X336" s="66" t="s">
        <v>23621</v>
      </c>
      <c r="Y336" s="67">
        <v>946381000000000000</v>
      </c>
      <c r="Z336" s="39" t="s">
        <v>23622</v>
      </c>
      <c r="AA336" s="20" t="s">
        <v>23623</v>
      </c>
      <c r="AB336" s="68">
        <v>43097.70920138889</v>
      </c>
      <c r="AC336" s="63"/>
      <c r="AD336" s="66" t="s">
        <v>23624</v>
      </c>
      <c r="AE336" s="63"/>
      <c r="AF336" s="37">
        <v>10080</v>
      </c>
      <c r="AG336" s="37">
        <v>426</v>
      </c>
      <c r="AH336" s="37">
        <v>151</v>
      </c>
      <c r="AI336" s="37">
        <v>12778</v>
      </c>
      <c r="AJ336" s="63"/>
    </row>
    <row x14ac:dyDescent="0.25" r="337" customHeight="1" ht="18">
      <c r="A337" s="1" t="s">
        <v>23625</v>
      </c>
      <c r="B337" s="33" t="s">
        <v>23626</v>
      </c>
      <c r="C337" s="13" t="s">
        <v>44</v>
      </c>
      <c r="D337" s="16"/>
      <c r="E337" s="13" t="s">
        <v>44</v>
      </c>
      <c r="F337" s="16"/>
      <c r="G337" s="13" t="s">
        <v>44</v>
      </c>
      <c r="H337" s="16"/>
      <c r="I337" s="15"/>
      <c r="J337" s="16"/>
      <c r="K337" s="67">
        <v>1168950000000000000</v>
      </c>
      <c r="L337" s="68">
        <v>43711.87635416666</v>
      </c>
      <c r="M337" s="37">
        <v>332</v>
      </c>
      <c r="N337" s="37">
        <v>158</v>
      </c>
      <c r="O337" s="37">
        <v>0</v>
      </c>
      <c r="P337" s="37">
        <v>0</v>
      </c>
      <c r="Q337" s="37">
        <v>0</v>
      </c>
      <c r="R337" s="63"/>
      <c r="S337" s="63"/>
      <c r="T337" s="63"/>
      <c r="U337" s="63"/>
      <c r="V337" s="63" t="s">
        <v>23627</v>
      </c>
      <c r="W337" s="63"/>
      <c r="X337" s="66" t="s">
        <v>23628</v>
      </c>
      <c r="Y337" s="69">
        <v>1119660000000000000</v>
      </c>
      <c r="Z337" s="39" t="s">
        <v>23629</v>
      </c>
      <c r="AA337" s="63"/>
      <c r="AB337" s="68">
        <v>43575.87417824074</v>
      </c>
      <c r="AC337" s="63"/>
      <c r="AD337" s="66"/>
      <c r="AE337" s="63"/>
      <c r="AF337" s="37">
        <v>240</v>
      </c>
      <c r="AG337" s="37">
        <v>8230</v>
      </c>
      <c r="AH337" s="37">
        <v>8578</v>
      </c>
      <c r="AI337" s="37">
        <v>2502</v>
      </c>
      <c r="AJ337" s="63"/>
    </row>
    <row x14ac:dyDescent="0.25" r="338" customHeight="1" ht="18">
      <c r="A338" s="1" t="s">
        <v>23630</v>
      </c>
      <c r="B338" s="33" t="s">
        <v>23631</v>
      </c>
      <c r="C338" s="13" t="s">
        <v>44</v>
      </c>
      <c r="D338" s="16"/>
      <c r="E338" s="13" t="s">
        <v>44</v>
      </c>
      <c r="F338" s="16"/>
      <c r="G338" s="13" t="s">
        <v>44</v>
      </c>
      <c r="H338" s="16"/>
      <c r="I338" s="15"/>
      <c r="J338" s="16"/>
      <c r="K338" s="67">
        <v>1168950000000000000</v>
      </c>
      <c r="L338" s="68">
        <v>43711.875</v>
      </c>
      <c r="M338" s="37">
        <v>6</v>
      </c>
      <c r="N338" s="37">
        <v>3</v>
      </c>
      <c r="O338" s="37">
        <v>0</v>
      </c>
      <c r="P338" s="37">
        <v>0</v>
      </c>
      <c r="Q338" s="37">
        <v>0</v>
      </c>
      <c r="R338" s="63"/>
      <c r="S338" s="63"/>
      <c r="T338" s="63"/>
      <c r="U338" s="63"/>
      <c r="V338" s="63" t="s">
        <v>23632</v>
      </c>
      <c r="W338" s="63"/>
      <c r="X338" s="66" t="s">
        <v>23633</v>
      </c>
      <c r="Y338" s="67">
        <v>847345000000000000</v>
      </c>
      <c r="Z338" s="63" t="s">
        <v>23634</v>
      </c>
      <c r="AA338" s="20" t="s">
        <v>23635</v>
      </c>
      <c r="AB338" s="68">
        <v>42824.42393518519</v>
      </c>
      <c r="AC338" s="63"/>
      <c r="AD338" s="66" t="s">
        <v>49</v>
      </c>
      <c r="AE338" s="63"/>
      <c r="AF338" s="37">
        <v>14945</v>
      </c>
      <c r="AG338" s="37">
        <v>22573</v>
      </c>
      <c r="AH338" s="37">
        <v>14</v>
      </c>
      <c r="AI338" s="37">
        <v>44</v>
      </c>
      <c r="AJ338" s="63"/>
    </row>
    <row x14ac:dyDescent="0.25" r="339" customHeight="1" ht="18">
      <c r="A339" s="1" t="s">
        <v>23636</v>
      </c>
      <c r="B339" s="33" t="s">
        <v>23637</v>
      </c>
      <c r="C339" s="13" t="s">
        <v>44</v>
      </c>
      <c r="D339" s="16"/>
      <c r="E339" s="13" t="s">
        <v>44</v>
      </c>
      <c r="F339" s="16"/>
      <c r="G339" s="13" t="s">
        <v>44</v>
      </c>
      <c r="H339" s="16"/>
      <c r="I339" s="15"/>
      <c r="J339" s="16"/>
      <c r="K339" s="67">
        <v>1168940000000000000</v>
      </c>
      <c r="L339" s="68">
        <v>43711.8696875</v>
      </c>
      <c r="M339" s="37">
        <v>0</v>
      </c>
      <c r="N339" s="37">
        <v>0</v>
      </c>
      <c r="O339" s="37">
        <v>0</v>
      </c>
      <c r="P339" s="37">
        <v>0</v>
      </c>
      <c r="Q339" s="37">
        <v>0</v>
      </c>
      <c r="R339" s="63"/>
      <c r="S339" s="63"/>
      <c r="T339" s="63"/>
      <c r="U339" s="63"/>
      <c r="V339" s="63" t="s">
        <v>23638</v>
      </c>
      <c r="W339" s="63"/>
      <c r="X339" s="66" t="s">
        <v>23639</v>
      </c>
      <c r="Y339" s="67">
        <v>1053570000000000000</v>
      </c>
      <c r="Z339" s="63" t="s">
        <v>23640</v>
      </c>
      <c r="AA339" s="20" t="s">
        <v>23641</v>
      </c>
      <c r="AB339" s="68">
        <v>43393.50079861111</v>
      </c>
      <c r="AC339" s="63"/>
      <c r="AD339" s="66"/>
      <c r="AE339" s="63"/>
      <c r="AF339" s="37">
        <v>1414</v>
      </c>
      <c r="AG339" s="37">
        <v>27</v>
      </c>
      <c r="AH339" s="37">
        <v>116</v>
      </c>
      <c r="AI339" s="37">
        <v>14034</v>
      </c>
      <c r="AJ339" s="63"/>
    </row>
    <row x14ac:dyDescent="0.25" r="340" customHeight="1" ht="18">
      <c r="A340" s="1" t="s">
        <v>23642</v>
      </c>
      <c r="B340" s="33" t="s">
        <v>23643</v>
      </c>
      <c r="C340" s="13" t="s">
        <v>44</v>
      </c>
      <c r="D340" s="16"/>
      <c r="E340" s="13" t="s">
        <v>44</v>
      </c>
      <c r="F340" s="16"/>
      <c r="G340" s="13" t="s">
        <v>44</v>
      </c>
      <c r="H340" s="16"/>
      <c r="I340" s="15"/>
      <c r="J340" s="16"/>
      <c r="K340" s="67">
        <v>1168940000000000000</v>
      </c>
      <c r="L340" s="68">
        <v>43711.86850694445</v>
      </c>
      <c r="M340" s="37">
        <v>3</v>
      </c>
      <c r="N340" s="37">
        <v>0</v>
      </c>
      <c r="O340" s="37">
        <v>0</v>
      </c>
      <c r="P340" s="37">
        <v>0</v>
      </c>
      <c r="Q340" s="37">
        <v>0</v>
      </c>
      <c r="R340" s="63"/>
      <c r="S340" s="63"/>
      <c r="T340" s="63"/>
      <c r="U340" s="63"/>
      <c r="V340" s="63" t="s">
        <v>23644</v>
      </c>
      <c r="W340" s="63"/>
      <c r="X340" s="66" t="s">
        <v>23645</v>
      </c>
      <c r="Y340" s="67">
        <v>1067790000000000000</v>
      </c>
      <c r="Z340" s="39" t="s">
        <v>23646</v>
      </c>
      <c r="AA340" s="20" t="s">
        <v>23647</v>
      </c>
      <c r="AB340" s="68">
        <v>43432.7478587963</v>
      </c>
      <c r="AC340" s="63"/>
      <c r="AD340" s="66" t="s">
        <v>100</v>
      </c>
      <c r="AE340" s="63"/>
      <c r="AF340" s="37">
        <v>298</v>
      </c>
      <c r="AG340" s="37">
        <v>49</v>
      </c>
      <c r="AH340" s="37">
        <v>52</v>
      </c>
      <c r="AI340" s="37">
        <v>867</v>
      </c>
      <c r="AJ340" s="63"/>
    </row>
    <row x14ac:dyDescent="0.25" r="341" customHeight="1" ht="18">
      <c r="A341" s="1" t="s">
        <v>23648</v>
      </c>
      <c r="B341" s="33" t="s">
        <v>23649</v>
      </c>
      <c r="C341" s="13" t="s">
        <v>44</v>
      </c>
      <c r="D341" s="16"/>
      <c r="E341" s="13" t="s">
        <v>44</v>
      </c>
      <c r="F341" s="16"/>
      <c r="G341" s="13" t="s">
        <v>44</v>
      </c>
      <c r="H341" s="16"/>
      <c r="I341" s="15"/>
      <c r="J341" s="16"/>
      <c r="K341" s="67">
        <v>1168940000000000000</v>
      </c>
      <c r="L341" s="68">
        <v>43711.85888888889</v>
      </c>
      <c r="M341" s="37">
        <v>10</v>
      </c>
      <c r="N341" s="37">
        <v>0</v>
      </c>
      <c r="O341" s="37">
        <v>0</v>
      </c>
      <c r="P341" s="37">
        <v>0</v>
      </c>
      <c r="Q341" s="37">
        <v>0</v>
      </c>
      <c r="R341" s="63"/>
      <c r="S341" s="63"/>
      <c r="T341" s="63"/>
      <c r="U341" s="63"/>
      <c r="V341" s="63" t="s">
        <v>23650</v>
      </c>
      <c r="W341" s="63"/>
      <c r="X341" s="66" t="s">
        <v>23651</v>
      </c>
      <c r="Y341" s="41">
        <v>340332898</v>
      </c>
      <c r="Z341" s="39" t="s">
        <v>23652</v>
      </c>
      <c r="AA341" s="63"/>
      <c r="AB341" s="68">
        <v>40746.78074074074</v>
      </c>
      <c r="AC341" s="63"/>
      <c r="AD341" s="66" t="s">
        <v>8291</v>
      </c>
      <c r="AE341" s="63"/>
      <c r="AF341" s="37">
        <v>25085</v>
      </c>
      <c r="AG341" s="37">
        <v>3202</v>
      </c>
      <c r="AH341" s="37">
        <v>153</v>
      </c>
      <c r="AI341" s="37">
        <v>23872</v>
      </c>
      <c r="AJ341" s="63"/>
    </row>
    <row x14ac:dyDescent="0.25" r="342" customHeight="1" ht="18">
      <c r="A342" s="1" t="s">
        <v>23653</v>
      </c>
      <c r="B342" s="33" t="s">
        <v>23654</v>
      </c>
      <c r="C342" s="13" t="s">
        <v>44</v>
      </c>
      <c r="D342" s="16"/>
      <c r="E342" s="13" t="s">
        <v>44</v>
      </c>
      <c r="F342" s="16"/>
      <c r="G342" s="13" t="s">
        <v>44</v>
      </c>
      <c r="H342" s="16"/>
      <c r="I342" s="15"/>
      <c r="J342" s="16"/>
      <c r="K342" s="67">
        <v>1168940000000000000</v>
      </c>
      <c r="L342" s="68">
        <v>43711.8581712963</v>
      </c>
      <c r="M342" s="37">
        <v>0</v>
      </c>
      <c r="N342" s="37">
        <v>0</v>
      </c>
      <c r="O342" s="37">
        <v>0</v>
      </c>
      <c r="P342" s="37">
        <v>0</v>
      </c>
      <c r="Q342" s="37">
        <v>0</v>
      </c>
      <c r="R342" s="63"/>
      <c r="S342" s="63"/>
      <c r="T342" s="63"/>
      <c r="U342" s="63"/>
      <c r="V342" s="63" t="s">
        <v>23655</v>
      </c>
      <c r="W342" s="63"/>
      <c r="X342" s="66" t="s">
        <v>23656</v>
      </c>
      <c r="Y342" s="41">
        <v>282514047</v>
      </c>
      <c r="Z342" s="39" t="s">
        <v>23657</v>
      </c>
      <c r="AA342" s="63"/>
      <c r="AB342" s="68">
        <v>40648.612349537034</v>
      </c>
      <c r="AC342" s="63"/>
      <c r="AD342" s="66" t="s">
        <v>2205</v>
      </c>
      <c r="AE342" s="63"/>
      <c r="AF342" s="37">
        <v>13282</v>
      </c>
      <c r="AG342" s="37">
        <v>1164</v>
      </c>
      <c r="AH342" s="37">
        <v>1587</v>
      </c>
      <c r="AI342" s="37">
        <v>2140</v>
      </c>
      <c r="AJ342" s="63"/>
    </row>
    <row x14ac:dyDescent="0.25" r="343" customHeight="1" ht="18">
      <c r="A343" s="1" t="s">
        <v>23658</v>
      </c>
      <c r="B343" s="33" t="s">
        <v>23659</v>
      </c>
      <c r="C343" s="13" t="s">
        <v>44</v>
      </c>
      <c r="D343" s="16"/>
      <c r="E343" s="13" t="s">
        <v>44</v>
      </c>
      <c r="F343" s="16"/>
      <c r="G343" s="13" t="s">
        <v>44</v>
      </c>
      <c r="H343" s="16"/>
      <c r="I343" s="15"/>
      <c r="J343" s="16"/>
      <c r="K343" s="67">
        <v>1168940000000000000</v>
      </c>
      <c r="L343" s="68">
        <v>43711.85811342593</v>
      </c>
      <c r="M343" s="37">
        <v>1</v>
      </c>
      <c r="N343" s="37">
        <v>0</v>
      </c>
      <c r="O343" s="37">
        <v>0</v>
      </c>
      <c r="P343" s="37">
        <v>0</v>
      </c>
      <c r="Q343" s="37">
        <v>0</v>
      </c>
      <c r="R343" s="63"/>
      <c r="S343" s="63"/>
      <c r="T343" s="63"/>
      <c r="U343" s="63"/>
      <c r="V343" s="63" t="s">
        <v>23660</v>
      </c>
      <c r="W343" s="63"/>
      <c r="X343" s="66" t="s">
        <v>687</v>
      </c>
      <c r="Y343" s="67">
        <v>1128080000000000000</v>
      </c>
      <c r="Z343" s="39" t="s">
        <v>23661</v>
      </c>
      <c r="AA343" s="20" t="s">
        <v>23662</v>
      </c>
      <c r="AB343" s="68">
        <v>43599.10550925926</v>
      </c>
      <c r="AC343" s="63"/>
      <c r="AD343" s="66" t="s">
        <v>23663</v>
      </c>
      <c r="AE343" s="63"/>
      <c r="AF343" s="37">
        <v>3093</v>
      </c>
      <c r="AG343" s="37">
        <v>235</v>
      </c>
      <c r="AH343" s="37">
        <v>210</v>
      </c>
      <c r="AI343" s="37">
        <v>20534</v>
      </c>
      <c r="AJ343" s="63"/>
    </row>
    <row x14ac:dyDescent="0.25" r="344" customHeight="1" ht="18">
      <c r="A344" s="1" t="s">
        <v>23664</v>
      </c>
      <c r="B344" s="33" t="s">
        <v>23665</v>
      </c>
      <c r="C344" s="13" t="s">
        <v>366</v>
      </c>
      <c r="D344" s="16"/>
      <c r="E344" s="13" t="s">
        <v>366</v>
      </c>
      <c r="F344" s="16"/>
      <c r="G344" s="13" t="s">
        <v>44</v>
      </c>
      <c r="H344" s="16"/>
      <c r="I344" s="13" t="s">
        <v>366</v>
      </c>
      <c r="J344" s="16"/>
      <c r="K344" s="67">
        <v>1168940000000000000</v>
      </c>
      <c r="L344" s="68">
        <v>43711.855833333335</v>
      </c>
      <c r="M344" s="37">
        <v>22</v>
      </c>
      <c r="N344" s="37">
        <v>1</v>
      </c>
      <c r="O344" s="37">
        <v>0</v>
      </c>
      <c r="P344" s="37">
        <v>0</v>
      </c>
      <c r="Q344" s="37">
        <v>0</v>
      </c>
      <c r="R344" s="63"/>
      <c r="S344" s="63"/>
      <c r="T344" s="63"/>
      <c r="U344" s="63"/>
      <c r="V344" s="63" t="s">
        <v>23666</v>
      </c>
      <c r="W344" s="63"/>
      <c r="X344" s="66" t="s">
        <v>23667</v>
      </c>
      <c r="Y344" s="69">
        <v>1020040000000000000</v>
      </c>
      <c r="Z344" s="39" t="s">
        <v>23668</v>
      </c>
      <c r="AA344" s="63"/>
      <c r="AB344" s="68">
        <v>43300.96697916667</v>
      </c>
      <c r="AC344" s="63"/>
      <c r="AD344" s="66" t="s">
        <v>23669</v>
      </c>
      <c r="AE344" s="63"/>
      <c r="AF344" s="37">
        <v>10241</v>
      </c>
      <c r="AG344" s="37">
        <v>6656</v>
      </c>
      <c r="AH344" s="37">
        <v>648</v>
      </c>
      <c r="AI344" s="37">
        <v>21508</v>
      </c>
      <c r="AJ344" s="63"/>
    </row>
    <row x14ac:dyDescent="0.25" r="345" customHeight="1" ht="18">
      <c r="A345" s="1" t="s">
        <v>23670</v>
      </c>
      <c r="B345" s="33" t="s">
        <v>23671</v>
      </c>
      <c r="C345" s="13" t="s">
        <v>35</v>
      </c>
      <c r="D345" s="14" t="s">
        <v>1295</v>
      </c>
      <c r="E345" s="13" t="s">
        <v>35</v>
      </c>
      <c r="F345" s="14" t="s">
        <v>1295</v>
      </c>
      <c r="G345" s="13" t="s">
        <v>35</v>
      </c>
      <c r="H345" s="14" t="s">
        <v>1295</v>
      </c>
      <c r="I345" s="15"/>
      <c r="J345" s="16"/>
      <c r="K345" s="67">
        <v>1168940000000000000</v>
      </c>
      <c r="L345" s="68">
        <v>43711.85349537037</v>
      </c>
      <c r="M345" s="37">
        <v>3</v>
      </c>
      <c r="N345" s="37">
        <v>0</v>
      </c>
      <c r="O345" s="37">
        <v>0</v>
      </c>
      <c r="P345" s="37">
        <v>0</v>
      </c>
      <c r="Q345" s="37">
        <v>0</v>
      </c>
      <c r="R345" s="63"/>
      <c r="S345" s="63"/>
      <c r="T345" s="63"/>
      <c r="U345" s="63"/>
      <c r="V345" s="63" t="s">
        <v>23672</v>
      </c>
      <c r="W345" s="63"/>
      <c r="X345" s="66" t="s">
        <v>23673</v>
      </c>
      <c r="Y345" s="69">
        <v>897947000000000000</v>
      </c>
      <c r="Z345" s="39" t="s">
        <v>23674</v>
      </c>
      <c r="AA345" s="63"/>
      <c r="AB345" s="68">
        <v>42964.05820601852</v>
      </c>
      <c r="AC345" s="63"/>
      <c r="AD345" s="66"/>
      <c r="AE345" s="63"/>
      <c r="AF345" s="37">
        <v>101</v>
      </c>
      <c r="AG345" s="37">
        <v>81</v>
      </c>
      <c r="AH345" s="37">
        <v>161</v>
      </c>
      <c r="AI345" s="37">
        <v>109</v>
      </c>
      <c r="AJ345" s="63"/>
    </row>
    <row x14ac:dyDescent="0.25" r="346" customHeight="1" ht="18">
      <c r="A346" s="1" t="s">
        <v>16676</v>
      </c>
      <c r="B346" s="33" t="s">
        <v>23675</v>
      </c>
      <c r="C346" s="13" t="s">
        <v>44</v>
      </c>
      <c r="D346" s="16"/>
      <c r="E346" s="13" t="s">
        <v>44</v>
      </c>
      <c r="F346" s="16"/>
      <c r="G346" s="13" t="s">
        <v>44</v>
      </c>
      <c r="H346" s="16"/>
      <c r="I346" s="15"/>
      <c r="J346" s="16"/>
      <c r="K346" s="67">
        <v>1168940000000000000</v>
      </c>
      <c r="L346" s="68">
        <v>43711.843773148146</v>
      </c>
      <c r="M346" s="37">
        <v>0</v>
      </c>
      <c r="N346" s="37">
        <v>0</v>
      </c>
      <c r="O346" s="37">
        <v>0</v>
      </c>
      <c r="P346" s="37">
        <v>0</v>
      </c>
      <c r="Q346" s="37">
        <v>0</v>
      </c>
      <c r="R346" s="63"/>
      <c r="S346" s="63"/>
      <c r="T346" s="63"/>
      <c r="U346" s="63"/>
      <c r="V346" s="63" t="s">
        <v>23676</v>
      </c>
      <c r="W346" s="63"/>
      <c r="X346" s="66" t="s">
        <v>23677</v>
      </c>
      <c r="Y346" s="37">
        <v>62914148</v>
      </c>
      <c r="Z346" s="39"/>
      <c r="AA346" s="63"/>
      <c r="AB346" s="68">
        <v>40030.00599537037</v>
      </c>
      <c r="AC346" s="63"/>
      <c r="AD346" s="42"/>
      <c r="AE346" s="63"/>
      <c r="AF346" s="37">
        <v>17482</v>
      </c>
      <c r="AG346" s="37">
        <v>650</v>
      </c>
      <c r="AH346" s="37">
        <v>27</v>
      </c>
      <c r="AI346" s="37">
        <v>122</v>
      </c>
      <c r="AJ346" s="63"/>
    </row>
    <row x14ac:dyDescent="0.25" r="347" customHeight="1" ht="18">
      <c r="A347" s="1" t="s">
        <v>23678</v>
      </c>
      <c r="B347" s="33" t="s">
        <v>23679</v>
      </c>
      <c r="C347" s="13" t="s">
        <v>44</v>
      </c>
      <c r="D347" s="16"/>
      <c r="E347" s="13" t="s">
        <v>44</v>
      </c>
      <c r="F347" s="16"/>
      <c r="G347" s="13" t="s">
        <v>44</v>
      </c>
      <c r="H347" s="16"/>
      <c r="I347" s="15"/>
      <c r="J347" s="16"/>
      <c r="K347" s="67">
        <v>1168940000000000000</v>
      </c>
      <c r="L347" s="68">
        <v>43711.843298611115</v>
      </c>
      <c r="M347" s="37">
        <v>1</v>
      </c>
      <c r="N347" s="37">
        <v>0</v>
      </c>
      <c r="O347" s="37">
        <v>0</v>
      </c>
      <c r="P347" s="37">
        <v>0</v>
      </c>
      <c r="Q347" s="37">
        <v>0</v>
      </c>
      <c r="R347" s="63"/>
      <c r="S347" s="63"/>
      <c r="T347" s="63"/>
      <c r="U347" s="63"/>
      <c r="V347" s="63" t="s">
        <v>23680</v>
      </c>
      <c r="W347" s="63"/>
      <c r="X347" s="66" t="s">
        <v>23681</v>
      </c>
      <c r="Y347" s="41">
        <v>65857124</v>
      </c>
      <c r="Z347" s="39" t="s">
        <v>23682</v>
      </c>
      <c r="AA347" s="63"/>
      <c r="AB347" s="68">
        <v>40040.5018287037</v>
      </c>
      <c r="AC347" s="39"/>
      <c r="AD347" s="42" t="s">
        <v>23683</v>
      </c>
      <c r="AE347" s="63"/>
      <c r="AF347" s="37">
        <v>26994</v>
      </c>
      <c r="AG347" s="37">
        <v>2174</v>
      </c>
      <c r="AH347" s="37">
        <v>1325</v>
      </c>
      <c r="AI347" s="37">
        <v>110677</v>
      </c>
      <c r="AJ347" s="63"/>
    </row>
    <row x14ac:dyDescent="0.25" r="348" customHeight="1" ht="18">
      <c r="A348" s="1" t="s">
        <v>6383</v>
      </c>
      <c r="B348" s="33" t="s">
        <v>23684</v>
      </c>
      <c r="C348" s="13" t="s">
        <v>44</v>
      </c>
      <c r="D348" s="16"/>
      <c r="E348" s="13" t="s">
        <v>44</v>
      </c>
      <c r="F348" s="16"/>
      <c r="G348" s="13" t="s">
        <v>44</v>
      </c>
      <c r="H348" s="16"/>
      <c r="I348" s="15"/>
      <c r="J348" s="16"/>
      <c r="K348" s="67">
        <v>1168920000000000000</v>
      </c>
      <c r="L348" s="68">
        <v>43711.813622685186</v>
      </c>
      <c r="M348" s="37">
        <v>1</v>
      </c>
      <c r="N348" s="37">
        <v>0</v>
      </c>
      <c r="O348" s="37">
        <v>0</v>
      </c>
      <c r="P348" s="37">
        <v>0</v>
      </c>
      <c r="Q348" s="37">
        <v>0</v>
      </c>
      <c r="R348" s="63"/>
      <c r="S348" s="63"/>
      <c r="T348" s="63"/>
      <c r="U348" s="63"/>
      <c r="V348" s="63" t="s">
        <v>23685</v>
      </c>
      <c r="W348" s="63"/>
      <c r="X348" s="66" t="s">
        <v>19058</v>
      </c>
      <c r="Y348" s="41">
        <v>3348073821</v>
      </c>
      <c r="Z348" s="39" t="s">
        <v>23686</v>
      </c>
      <c r="AA348" s="63"/>
      <c r="AB348" s="68">
        <v>42183.08770833333</v>
      </c>
      <c r="AC348" s="63"/>
      <c r="AD348" s="66" t="s">
        <v>23687</v>
      </c>
      <c r="AE348" s="63"/>
      <c r="AF348" s="37">
        <v>9082</v>
      </c>
      <c r="AG348" s="37">
        <v>1297</v>
      </c>
      <c r="AH348" s="37">
        <v>375</v>
      </c>
      <c r="AI348" s="37">
        <v>87180</v>
      </c>
      <c r="AJ348" s="63"/>
    </row>
    <row x14ac:dyDescent="0.25" r="349" customHeight="1" ht="18">
      <c r="A349" s="1" t="s">
        <v>23688</v>
      </c>
      <c r="B349" s="33" t="s">
        <v>23689</v>
      </c>
      <c r="C349" s="13" t="s">
        <v>44</v>
      </c>
      <c r="D349" s="16"/>
      <c r="E349" s="13" t="s">
        <v>44</v>
      </c>
      <c r="F349" s="16"/>
      <c r="G349" s="13" t="s">
        <v>44</v>
      </c>
      <c r="H349" s="16"/>
      <c r="I349" s="15"/>
      <c r="J349" s="16"/>
      <c r="K349" s="67">
        <v>1168920000000000000</v>
      </c>
      <c r="L349" s="68">
        <v>43711.8040625</v>
      </c>
      <c r="M349" s="37">
        <v>1</v>
      </c>
      <c r="N349" s="37">
        <v>0</v>
      </c>
      <c r="O349" s="37">
        <v>0</v>
      </c>
      <c r="P349" s="37">
        <v>0</v>
      </c>
      <c r="Q349" s="37">
        <v>0</v>
      </c>
      <c r="R349" s="63"/>
      <c r="S349" s="63"/>
      <c r="T349" s="63"/>
      <c r="U349" s="63"/>
      <c r="V349" s="63" t="s">
        <v>23690</v>
      </c>
      <c r="W349" s="63"/>
      <c r="X349" s="66" t="s">
        <v>23691</v>
      </c>
      <c r="Y349" s="37">
        <v>703666585</v>
      </c>
      <c r="Z349" s="39" t="s">
        <v>23692</v>
      </c>
      <c r="AA349" s="20" t="s">
        <v>23693</v>
      </c>
      <c r="AB349" s="68">
        <v>41108.98709490741</v>
      </c>
      <c r="AC349" s="63"/>
      <c r="AD349" s="66" t="s">
        <v>2205</v>
      </c>
      <c r="AE349" s="63"/>
      <c r="AF349" s="37">
        <v>2218</v>
      </c>
      <c r="AG349" s="37">
        <v>74</v>
      </c>
      <c r="AH349" s="37">
        <v>136</v>
      </c>
      <c r="AI349" s="37">
        <v>827</v>
      </c>
      <c r="AJ349" s="63"/>
    </row>
    <row x14ac:dyDescent="0.25" r="350" customHeight="1" ht="18">
      <c r="A350" s="1" t="s">
        <v>23694</v>
      </c>
      <c r="B350" s="33" t="s">
        <v>23695</v>
      </c>
      <c r="C350" s="13" t="s">
        <v>44</v>
      </c>
      <c r="D350" s="16"/>
      <c r="E350" s="13" t="s">
        <v>44</v>
      </c>
      <c r="F350" s="16"/>
      <c r="G350" s="13" t="s">
        <v>44</v>
      </c>
      <c r="H350" s="16"/>
      <c r="I350" s="15"/>
      <c r="J350" s="16"/>
      <c r="K350" s="67">
        <v>1168910000000000000</v>
      </c>
      <c r="L350" s="68">
        <v>43711.76871527778</v>
      </c>
      <c r="M350" s="37">
        <v>5</v>
      </c>
      <c r="N350" s="37">
        <v>0</v>
      </c>
      <c r="O350" s="37">
        <v>0</v>
      </c>
      <c r="P350" s="37">
        <v>0</v>
      </c>
      <c r="Q350" s="37">
        <v>0</v>
      </c>
      <c r="R350" s="63"/>
      <c r="S350" s="63"/>
      <c r="T350" s="63"/>
      <c r="U350" s="63"/>
      <c r="V350" s="63" t="s">
        <v>23696</v>
      </c>
      <c r="W350" s="63"/>
      <c r="X350" s="66" t="s">
        <v>23697</v>
      </c>
      <c r="Y350" s="69">
        <v>1127210000000000000</v>
      </c>
      <c r="Z350" s="39" t="s">
        <v>23698</v>
      </c>
      <c r="AA350" s="63"/>
      <c r="AB350" s="68">
        <v>43596.70952546296</v>
      </c>
      <c r="AC350" s="63"/>
      <c r="AD350" s="66" t="s">
        <v>8291</v>
      </c>
      <c r="AE350" s="63"/>
      <c r="AF350" s="37">
        <v>253</v>
      </c>
      <c r="AG350" s="37">
        <v>94</v>
      </c>
      <c r="AH350" s="37">
        <v>167</v>
      </c>
      <c r="AI350" s="37">
        <v>2383</v>
      </c>
      <c r="AJ350" s="63"/>
    </row>
    <row x14ac:dyDescent="0.25" r="351" customHeight="1" ht="18">
      <c r="A351" s="1" t="s">
        <v>10080</v>
      </c>
      <c r="B351" s="33" t="s">
        <v>23699</v>
      </c>
      <c r="C351" s="13" t="s">
        <v>44</v>
      </c>
      <c r="D351" s="16"/>
      <c r="E351" s="13" t="s">
        <v>44</v>
      </c>
      <c r="F351" s="16"/>
      <c r="G351" s="13" t="s">
        <v>44</v>
      </c>
      <c r="H351" s="16"/>
      <c r="I351" s="15"/>
      <c r="J351" s="16"/>
      <c r="K351" s="67">
        <v>1168910000000000000</v>
      </c>
      <c r="L351" s="68">
        <v>43711.76451388889</v>
      </c>
      <c r="M351" s="37">
        <v>0</v>
      </c>
      <c r="N351" s="37">
        <v>0</v>
      </c>
      <c r="O351" s="37">
        <v>0</v>
      </c>
      <c r="P351" s="37">
        <v>0</v>
      </c>
      <c r="Q351" s="37">
        <v>0</v>
      </c>
      <c r="R351" s="63"/>
      <c r="S351" s="63"/>
      <c r="T351" s="63"/>
      <c r="U351" s="63"/>
      <c r="V351" s="63" t="s">
        <v>23700</v>
      </c>
      <c r="W351" s="63"/>
      <c r="X351" s="66" t="s">
        <v>23701</v>
      </c>
      <c r="Y351" s="37">
        <v>149131054</v>
      </c>
      <c r="Z351" s="63" t="s">
        <v>23702</v>
      </c>
      <c r="AA351" s="20" t="s">
        <v>23703</v>
      </c>
      <c r="AB351" s="68">
        <v>40326.75047453704</v>
      </c>
      <c r="AC351" s="63"/>
      <c r="AD351" s="42" t="s">
        <v>49</v>
      </c>
      <c r="AE351" s="63"/>
      <c r="AF351" s="37">
        <v>27117</v>
      </c>
      <c r="AG351" s="37">
        <v>43166</v>
      </c>
      <c r="AH351" s="37">
        <v>551</v>
      </c>
      <c r="AI351" s="37">
        <v>40</v>
      </c>
      <c r="AJ351" s="63"/>
    </row>
    <row x14ac:dyDescent="0.25" r="352" customHeight="1" ht="18">
      <c r="A352" s="1" t="s">
        <v>23704</v>
      </c>
      <c r="B352" s="33" t="s">
        <v>23705</v>
      </c>
      <c r="C352" s="13" t="s">
        <v>44</v>
      </c>
      <c r="D352" s="16"/>
      <c r="E352" s="13" t="s">
        <v>44</v>
      </c>
      <c r="F352" s="16"/>
      <c r="G352" s="13" t="s">
        <v>44</v>
      </c>
      <c r="H352" s="16"/>
      <c r="I352" s="15"/>
      <c r="J352" s="16"/>
      <c r="K352" s="67">
        <v>1168900000000000000</v>
      </c>
      <c r="L352" s="68">
        <v>43711.757835648146</v>
      </c>
      <c r="M352" s="37">
        <v>2</v>
      </c>
      <c r="N352" s="37">
        <v>0</v>
      </c>
      <c r="O352" s="37">
        <v>0</v>
      </c>
      <c r="P352" s="37">
        <v>0</v>
      </c>
      <c r="Q352" s="37">
        <v>0</v>
      </c>
      <c r="R352" s="63"/>
      <c r="S352" s="63"/>
      <c r="T352" s="63"/>
      <c r="U352" s="63"/>
      <c r="V352" s="63" t="s">
        <v>23706</v>
      </c>
      <c r="W352" s="63"/>
      <c r="X352" s="66" t="s">
        <v>23707</v>
      </c>
      <c r="Y352" s="67">
        <v>898116000000000000</v>
      </c>
      <c r="Z352" s="63" t="s">
        <v>23708</v>
      </c>
      <c r="AA352" s="20" t="s">
        <v>23709</v>
      </c>
      <c r="AB352" s="68">
        <v>42964.52496527778</v>
      </c>
      <c r="AC352" s="39"/>
      <c r="AD352" s="42" t="s">
        <v>23710</v>
      </c>
      <c r="AE352" s="63"/>
      <c r="AF352" s="37">
        <v>20652</v>
      </c>
      <c r="AG352" s="37">
        <v>69</v>
      </c>
      <c r="AH352" s="37">
        <v>131</v>
      </c>
      <c r="AI352" s="37">
        <v>40952</v>
      </c>
      <c r="AJ352" s="63"/>
    </row>
    <row x14ac:dyDescent="0.25" r="353" customHeight="1" ht="18">
      <c r="A353" s="1" t="s">
        <v>5320</v>
      </c>
      <c r="B353" s="33" t="s">
        <v>23711</v>
      </c>
      <c r="C353" s="13" t="s">
        <v>44</v>
      </c>
      <c r="D353" s="16"/>
      <c r="E353" s="13" t="s">
        <v>44</v>
      </c>
      <c r="F353" s="16"/>
      <c r="G353" s="13" t="s">
        <v>44</v>
      </c>
      <c r="H353" s="16"/>
      <c r="I353" s="15"/>
      <c r="J353" s="16"/>
      <c r="K353" s="67">
        <v>1168900000000000000</v>
      </c>
      <c r="L353" s="68">
        <v>43711.75582175926</v>
      </c>
      <c r="M353" s="37">
        <v>6</v>
      </c>
      <c r="N353" s="37">
        <v>4</v>
      </c>
      <c r="O353" s="37">
        <v>0</v>
      </c>
      <c r="P353" s="37">
        <v>0</v>
      </c>
      <c r="Q353" s="37">
        <v>0</v>
      </c>
      <c r="R353" s="63"/>
      <c r="S353" s="63"/>
      <c r="T353" s="63"/>
      <c r="U353" s="63"/>
      <c r="V353" s="63" t="s">
        <v>23712</v>
      </c>
      <c r="W353" s="63"/>
      <c r="X353" s="103" t="s">
        <v>23713</v>
      </c>
      <c r="Y353" s="67">
        <v>1098000000000000000</v>
      </c>
      <c r="Z353" s="63" t="s">
        <v>23714</v>
      </c>
      <c r="AA353" s="20" t="s">
        <v>23715</v>
      </c>
      <c r="AB353" s="68">
        <v>43516.0940625</v>
      </c>
      <c r="AC353" s="63"/>
      <c r="AD353" s="66"/>
      <c r="AE353" s="63"/>
      <c r="AF353" s="37">
        <v>7117</v>
      </c>
      <c r="AG353" s="37">
        <v>11276</v>
      </c>
      <c r="AH353" s="37">
        <v>351</v>
      </c>
      <c r="AI353" s="37">
        <v>621</v>
      </c>
      <c r="AJ353" s="63"/>
    </row>
    <row x14ac:dyDescent="0.25" r="354" customHeight="1" ht="18">
      <c r="A354" s="1" t="s">
        <v>23716</v>
      </c>
      <c r="B354" s="33" t="s">
        <v>23717</v>
      </c>
      <c r="C354" s="13" t="s">
        <v>44</v>
      </c>
      <c r="D354" s="16"/>
      <c r="E354" s="13" t="s">
        <v>44</v>
      </c>
      <c r="F354" s="16"/>
      <c r="G354" s="13" t="s">
        <v>44</v>
      </c>
      <c r="H354" s="16"/>
      <c r="I354" s="15"/>
      <c r="J354" s="16"/>
      <c r="K354" s="67">
        <v>1168900000000000000</v>
      </c>
      <c r="L354" s="68">
        <v>43711.75274305556</v>
      </c>
      <c r="M354" s="37">
        <v>0</v>
      </c>
      <c r="N354" s="37">
        <v>1</v>
      </c>
      <c r="O354" s="37">
        <v>0</v>
      </c>
      <c r="P354" s="37">
        <v>0</v>
      </c>
      <c r="Q354" s="37">
        <v>0</v>
      </c>
      <c r="R354" s="63"/>
      <c r="S354" s="63"/>
      <c r="T354" s="63"/>
      <c r="U354" s="63"/>
      <c r="V354" s="63" t="s">
        <v>23718</v>
      </c>
      <c r="W354" s="63"/>
      <c r="X354" s="66" t="s">
        <v>23719</v>
      </c>
      <c r="Y354" s="37">
        <v>2432184588</v>
      </c>
      <c r="Z354" s="63" t="s">
        <v>23720</v>
      </c>
      <c r="AA354" s="20" t="s">
        <v>23721</v>
      </c>
      <c r="AB354" s="68">
        <v>41736.799305555556</v>
      </c>
      <c r="AC354" s="63"/>
      <c r="AD354" s="66" t="s">
        <v>1003</v>
      </c>
      <c r="AE354" s="63"/>
      <c r="AF354" s="37">
        <v>46811</v>
      </c>
      <c r="AG354" s="37">
        <v>868</v>
      </c>
      <c r="AH354" s="37">
        <v>962</v>
      </c>
      <c r="AI354" s="37">
        <v>277</v>
      </c>
      <c r="AJ354" s="63"/>
    </row>
    <row x14ac:dyDescent="0.25" r="355" customHeight="1" ht="18">
      <c r="A355" s="1" t="s">
        <v>23722</v>
      </c>
      <c r="B355" s="33" t="s">
        <v>23723</v>
      </c>
      <c r="C355" s="13" t="s">
        <v>44</v>
      </c>
      <c r="D355" s="16"/>
      <c r="E355" s="13" t="s">
        <v>44</v>
      </c>
      <c r="F355" s="16"/>
      <c r="G355" s="13" t="s">
        <v>44</v>
      </c>
      <c r="H355" s="16"/>
      <c r="I355" s="15"/>
      <c r="J355" s="16"/>
      <c r="K355" s="67">
        <v>1168900000000000000</v>
      </c>
      <c r="L355" s="68">
        <v>43711.74662037037</v>
      </c>
      <c r="M355" s="37">
        <v>0</v>
      </c>
      <c r="N355" s="37">
        <v>0</v>
      </c>
      <c r="O355" s="37">
        <v>0</v>
      </c>
      <c r="P355" s="37">
        <v>0</v>
      </c>
      <c r="Q355" s="37">
        <v>0</v>
      </c>
      <c r="R355" s="63"/>
      <c r="S355" s="63"/>
      <c r="T355" s="63"/>
      <c r="U355" s="63"/>
      <c r="V355" s="63" t="s">
        <v>22496</v>
      </c>
      <c r="W355" s="63"/>
      <c r="X355" s="66" t="s">
        <v>22497</v>
      </c>
      <c r="Y355" s="37">
        <v>127467237</v>
      </c>
      <c r="Z355" s="39" t="s">
        <v>22498</v>
      </c>
      <c r="AA355" s="20" t="s">
        <v>22499</v>
      </c>
      <c r="AB355" s="68">
        <v>40266.53361111111</v>
      </c>
      <c r="AC355" s="63"/>
      <c r="AD355" s="66" t="s">
        <v>7011</v>
      </c>
      <c r="AE355" s="63"/>
      <c r="AF355" s="37">
        <v>23704</v>
      </c>
      <c r="AG355" s="37">
        <v>2066</v>
      </c>
      <c r="AH355" s="37">
        <v>46</v>
      </c>
      <c r="AI355" s="37">
        <v>0</v>
      </c>
      <c r="AJ355" s="63"/>
    </row>
    <row x14ac:dyDescent="0.25" r="356" customHeight="1" ht="18">
      <c r="A356" s="1" t="s">
        <v>12454</v>
      </c>
      <c r="B356" s="33" t="s">
        <v>23724</v>
      </c>
      <c r="C356" s="13" t="s">
        <v>44</v>
      </c>
      <c r="D356" s="16"/>
      <c r="E356" s="13" t="s">
        <v>44</v>
      </c>
      <c r="F356" s="16"/>
      <c r="G356" s="13" t="s">
        <v>44</v>
      </c>
      <c r="H356" s="16"/>
      <c r="I356" s="15"/>
      <c r="J356" s="16"/>
      <c r="K356" s="67">
        <v>1168890000000000000</v>
      </c>
      <c r="L356" s="68">
        <v>43711.731400462966</v>
      </c>
      <c r="M356" s="37">
        <v>73</v>
      </c>
      <c r="N356" s="37">
        <v>18</v>
      </c>
      <c r="O356" s="37">
        <v>0</v>
      </c>
      <c r="P356" s="37">
        <v>0</v>
      </c>
      <c r="Q356" s="37">
        <v>0</v>
      </c>
      <c r="R356" s="63"/>
      <c r="S356" s="63"/>
      <c r="T356" s="63"/>
      <c r="U356" s="63"/>
      <c r="V356" s="63" t="s">
        <v>23725</v>
      </c>
      <c r="W356" s="63"/>
      <c r="X356" s="66" t="s">
        <v>23726</v>
      </c>
      <c r="Y356" s="41">
        <v>4597435822</v>
      </c>
      <c r="Z356" s="39" t="s">
        <v>23727</v>
      </c>
      <c r="AA356" s="63"/>
      <c r="AB356" s="68">
        <v>42363.4080787037</v>
      </c>
      <c r="AC356" s="63"/>
      <c r="AD356" s="42" t="s">
        <v>49</v>
      </c>
      <c r="AE356" s="63"/>
      <c r="AF356" s="37">
        <v>3179</v>
      </c>
      <c r="AG356" s="37">
        <v>7221</v>
      </c>
      <c r="AH356" s="37">
        <v>6288</v>
      </c>
      <c r="AI356" s="37">
        <v>13093</v>
      </c>
      <c r="AJ356" s="63"/>
    </row>
    <row x14ac:dyDescent="0.25" r="357" customHeight="1" ht="18">
      <c r="A357" s="1" t="s">
        <v>23728</v>
      </c>
      <c r="B357" s="33" t="s">
        <v>23729</v>
      </c>
      <c r="C357" s="13" t="s">
        <v>44</v>
      </c>
      <c r="D357" s="16"/>
      <c r="E357" s="13" t="s">
        <v>44</v>
      </c>
      <c r="F357" s="16"/>
      <c r="G357" s="13" t="s">
        <v>44</v>
      </c>
      <c r="H357" s="16"/>
      <c r="I357" s="15"/>
      <c r="J357" s="16"/>
      <c r="K357" s="67">
        <v>1168890000000000000</v>
      </c>
      <c r="L357" s="68">
        <v>43711.71649305556</v>
      </c>
      <c r="M357" s="37">
        <v>3</v>
      </c>
      <c r="N357" s="37">
        <v>0</v>
      </c>
      <c r="O357" s="37">
        <v>0</v>
      </c>
      <c r="P357" s="37">
        <v>0</v>
      </c>
      <c r="Q357" s="37">
        <v>0</v>
      </c>
      <c r="R357" s="63"/>
      <c r="S357" s="63"/>
      <c r="T357" s="63"/>
      <c r="U357" s="63"/>
      <c r="V357" s="63" t="s">
        <v>23730</v>
      </c>
      <c r="W357" s="63"/>
      <c r="X357" s="66" t="s">
        <v>23731</v>
      </c>
      <c r="Y357" s="37">
        <v>1475464213</v>
      </c>
      <c r="Z357" s="63" t="s">
        <v>23732</v>
      </c>
      <c r="AA357" s="20" t="s">
        <v>23733</v>
      </c>
      <c r="AB357" s="68">
        <v>41426.95637731482</v>
      </c>
      <c r="AC357" s="39"/>
      <c r="AD357" s="42" t="s">
        <v>23734</v>
      </c>
      <c r="AE357" s="63"/>
      <c r="AF357" s="37">
        <v>4464</v>
      </c>
      <c r="AG357" s="37">
        <v>210</v>
      </c>
      <c r="AH357" s="37">
        <v>282</v>
      </c>
      <c r="AI357" s="37">
        <v>26773</v>
      </c>
      <c r="AJ357" s="63"/>
    </row>
    <row x14ac:dyDescent="0.25" r="358" customHeight="1" ht="18">
      <c r="A358" s="1" t="s">
        <v>23735</v>
      </c>
      <c r="B358" s="33" t="s">
        <v>23736</v>
      </c>
      <c r="C358" s="13" t="s">
        <v>44</v>
      </c>
      <c r="D358" s="16"/>
      <c r="E358" s="13" t="s">
        <v>44</v>
      </c>
      <c r="F358" s="16"/>
      <c r="G358" s="13" t="s">
        <v>44</v>
      </c>
      <c r="H358" s="16"/>
      <c r="I358" s="15"/>
      <c r="J358" s="16"/>
      <c r="K358" s="67">
        <v>1168890000000000000</v>
      </c>
      <c r="L358" s="68">
        <v>43711.70699074074</v>
      </c>
      <c r="M358" s="37">
        <v>6</v>
      </c>
      <c r="N358" s="37">
        <v>0</v>
      </c>
      <c r="O358" s="37">
        <v>0</v>
      </c>
      <c r="P358" s="37">
        <v>0</v>
      </c>
      <c r="Q358" s="37">
        <v>0</v>
      </c>
      <c r="R358" s="63"/>
      <c r="S358" s="63"/>
      <c r="T358" s="63"/>
      <c r="U358" s="63"/>
      <c r="V358" s="63" t="s">
        <v>23737</v>
      </c>
      <c r="W358" s="63"/>
      <c r="X358" s="66" t="s">
        <v>3218</v>
      </c>
      <c r="Y358" s="67">
        <v>1016070000000000000</v>
      </c>
      <c r="Z358" s="39" t="s">
        <v>23738</v>
      </c>
      <c r="AA358" s="20" t="s">
        <v>23739</v>
      </c>
      <c r="AB358" s="68">
        <v>43290.02883101852</v>
      </c>
      <c r="AC358" s="63"/>
      <c r="AD358" s="42" t="s">
        <v>23740</v>
      </c>
      <c r="AE358" s="63"/>
      <c r="AF358" s="37">
        <v>2925</v>
      </c>
      <c r="AG358" s="37">
        <v>310</v>
      </c>
      <c r="AH358" s="37">
        <v>254</v>
      </c>
      <c r="AI358" s="37">
        <v>15844</v>
      </c>
      <c r="AJ358" s="63"/>
    </row>
    <row x14ac:dyDescent="0.25" r="359" customHeight="1" ht="18">
      <c r="A359" s="1" t="s">
        <v>12464</v>
      </c>
      <c r="B359" s="33" t="s">
        <v>23741</v>
      </c>
      <c r="C359" s="13" t="s">
        <v>44</v>
      </c>
      <c r="D359" s="16"/>
      <c r="E359" s="13" t="s">
        <v>44</v>
      </c>
      <c r="F359" s="16"/>
      <c r="G359" s="13" t="s">
        <v>44</v>
      </c>
      <c r="H359" s="16"/>
      <c r="I359" s="15"/>
      <c r="J359" s="16"/>
      <c r="K359" s="67">
        <v>1168880000000000000</v>
      </c>
      <c r="L359" s="68">
        <v>43711.70412037037</v>
      </c>
      <c r="M359" s="37">
        <v>0</v>
      </c>
      <c r="N359" s="37">
        <v>0</v>
      </c>
      <c r="O359" s="37">
        <v>0</v>
      </c>
      <c r="P359" s="37">
        <v>0</v>
      </c>
      <c r="Q359" s="37">
        <v>0</v>
      </c>
      <c r="R359" s="63"/>
      <c r="S359" s="63"/>
      <c r="T359" s="63"/>
      <c r="U359" s="63"/>
      <c r="V359" s="63" t="s">
        <v>23742</v>
      </c>
      <c r="W359" s="63"/>
      <c r="X359" s="66" t="s">
        <v>23743</v>
      </c>
      <c r="Y359" s="69">
        <v>840671000000000000</v>
      </c>
      <c r="Z359" s="39" t="s">
        <v>23744</v>
      </c>
      <c r="AA359" s="63"/>
      <c r="AB359" s="68">
        <v>42806.0075462963</v>
      </c>
      <c r="AC359" s="39"/>
      <c r="AD359" s="42" t="s">
        <v>23745</v>
      </c>
      <c r="AE359" s="63"/>
      <c r="AF359" s="37">
        <v>3677</v>
      </c>
      <c r="AG359" s="37">
        <v>723</v>
      </c>
      <c r="AH359" s="37">
        <v>910</v>
      </c>
      <c r="AI359" s="37">
        <v>820</v>
      </c>
      <c r="AJ359" s="63"/>
    </row>
    <row x14ac:dyDescent="0.25" r="360" customHeight="1" ht="18">
      <c r="A360" s="1" t="s">
        <v>23746</v>
      </c>
      <c r="B360" s="33" t="s">
        <v>23747</v>
      </c>
      <c r="C360" s="13" t="s">
        <v>35</v>
      </c>
      <c r="D360" s="14" t="s">
        <v>235</v>
      </c>
      <c r="E360" s="13" t="s">
        <v>35</v>
      </c>
      <c r="F360" s="14" t="s">
        <v>235</v>
      </c>
      <c r="G360" s="13" t="s">
        <v>35</v>
      </c>
      <c r="H360" s="14" t="s">
        <v>235</v>
      </c>
      <c r="I360" s="15"/>
      <c r="J360" s="16"/>
      <c r="K360" s="67">
        <v>1168880000000000000</v>
      </c>
      <c r="L360" s="68">
        <v>43711.69608796296</v>
      </c>
      <c r="M360" s="37">
        <v>0</v>
      </c>
      <c r="N360" s="37">
        <v>0</v>
      </c>
      <c r="O360" s="37">
        <v>0</v>
      </c>
      <c r="P360" s="37">
        <v>0</v>
      </c>
      <c r="Q360" s="37">
        <v>0</v>
      </c>
      <c r="R360" s="63"/>
      <c r="S360" s="63"/>
      <c r="T360" s="63"/>
      <c r="U360" s="63"/>
      <c r="V360" s="63" t="s">
        <v>23748</v>
      </c>
      <c r="W360" s="63"/>
      <c r="X360" s="66" t="s">
        <v>23749</v>
      </c>
      <c r="Y360" s="37">
        <v>251065841</v>
      </c>
      <c r="Z360" s="63" t="s">
        <v>23750</v>
      </c>
      <c r="AA360" s="20" t="s">
        <v>23751</v>
      </c>
      <c r="AB360" s="68">
        <v>40586.588009259256</v>
      </c>
      <c r="AC360" s="63"/>
      <c r="AD360" s="66"/>
      <c r="AE360" s="63"/>
      <c r="AF360" s="37">
        <v>39228</v>
      </c>
      <c r="AG360" s="37">
        <v>981</v>
      </c>
      <c r="AH360" s="37">
        <v>1915</v>
      </c>
      <c r="AI360" s="37">
        <v>1611</v>
      </c>
      <c r="AJ360" s="63"/>
    </row>
    <row x14ac:dyDescent="0.25" r="361" customHeight="1" ht="18">
      <c r="A361" s="1" t="s">
        <v>16749</v>
      </c>
      <c r="B361" s="33" t="s">
        <v>23752</v>
      </c>
      <c r="C361" s="13" t="s">
        <v>44</v>
      </c>
      <c r="D361" s="16"/>
      <c r="E361" s="13" t="s">
        <v>44</v>
      </c>
      <c r="F361" s="16"/>
      <c r="G361" s="13" t="s">
        <v>44</v>
      </c>
      <c r="H361" s="16"/>
      <c r="I361" s="15"/>
      <c r="J361" s="16"/>
      <c r="K361" s="67">
        <v>1168880000000000000</v>
      </c>
      <c r="L361" s="68">
        <v>43711.69116898148</v>
      </c>
      <c r="M361" s="37">
        <v>0</v>
      </c>
      <c r="N361" s="37">
        <v>0</v>
      </c>
      <c r="O361" s="37">
        <v>0</v>
      </c>
      <c r="P361" s="37">
        <v>0</v>
      </c>
      <c r="Q361" s="37">
        <v>0</v>
      </c>
      <c r="R361" s="63"/>
      <c r="S361" s="63"/>
      <c r="T361" s="63"/>
      <c r="U361" s="63"/>
      <c r="V361" s="39" t="s">
        <v>23753</v>
      </c>
      <c r="W361" s="63"/>
      <c r="X361" s="66" t="s">
        <v>3715</v>
      </c>
      <c r="Y361" s="67">
        <v>918368000000000000</v>
      </c>
      <c r="Z361" s="39"/>
      <c r="AA361" s="63"/>
      <c r="AB361" s="68">
        <v>43020.4084375</v>
      </c>
      <c r="AC361" s="63"/>
      <c r="AD361" s="66"/>
      <c r="AE361" s="63"/>
      <c r="AF361" s="37">
        <v>5946</v>
      </c>
      <c r="AG361" s="37">
        <v>601</v>
      </c>
      <c r="AH361" s="37">
        <v>54</v>
      </c>
      <c r="AI361" s="37">
        <v>854</v>
      </c>
      <c r="AJ361" s="63"/>
    </row>
    <row x14ac:dyDescent="0.25" r="362" customHeight="1" ht="18">
      <c r="A362" s="1" t="s">
        <v>23754</v>
      </c>
      <c r="B362" s="33" t="s">
        <v>23755</v>
      </c>
      <c r="C362" s="13" t="s">
        <v>44</v>
      </c>
      <c r="D362" s="16"/>
      <c r="E362" s="13" t="s">
        <v>44</v>
      </c>
      <c r="F362" s="16"/>
      <c r="G362" s="13" t="s">
        <v>44</v>
      </c>
      <c r="H362" s="16"/>
      <c r="I362" s="15"/>
      <c r="J362" s="16"/>
      <c r="K362" s="67">
        <v>1168880000000000000</v>
      </c>
      <c r="L362" s="68">
        <v>43711.690625</v>
      </c>
      <c r="M362" s="37">
        <v>0</v>
      </c>
      <c r="N362" s="37">
        <v>0</v>
      </c>
      <c r="O362" s="37">
        <v>0</v>
      </c>
      <c r="P362" s="37">
        <v>0</v>
      </c>
      <c r="Q362" s="37">
        <v>0</v>
      </c>
      <c r="R362" s="63"/>
      <c r="S362" s="63"/>
      <c r="T362" s="63"/>
      <c r="U362" s="39"/>
      <c r="V362" s="39" t="s">
        <v>23756</v>
      </c>
      <c r="W362" s="63"/>
      <c r="X362" s="66" t="s">
        <v>23757</v>
      </c>
      <c r="Y362" s="41">
        <v>59778384</v>
      </c>
      <c r="Z362" s="39" t="s">
        <v>23758</v>
      </c>
      <c r="AA362" s="63"/>
      <c r="AB362" s="68">
        <v>40018.715891203705</v>
      </c>
      <c r="AC362" s="63"/>
      <c r="AD362" s="42" t="s">
        <v>49</v>
      </c>
      <c r="AE362" s="63"/>
      <c r="AF362" s="37">
        <v>155588</v>
      </c>
      <c r="AG362" s="37">
        <v>16919</v>
      </c>
      <c r="AH362" s="37">
        <v>0</v>
      </c>
      <c r="AI362" s="37">
        <v>18</v>
      </c>
      <c r="AJ362" s="63"/>
    </row>
    <row x14ac:dyDescent="0.25" r="363" customHeight="1" ht="18">
      <c r="A363" s="1" t="s">
        <v>23759</v>
      </c>
      <c r="B363" s="33" t="s">
        <v>23760</v>
      </c>
      <c r="C363" s="13" t="s">
        <v>44</v>
      </c>
      <c r="D363" s="16"/>
      <c r="E363" s="13" t="s">
        <v>44</v>
      </c>
      <c r="F363" s="16"/>
      <c r="G363" s="13" t="s">
        <v>44</v>
      </c>
      <c r="H363" s="16"/>
      <c r="I363" s="15"/>
      <c r="J363" s="16"/>
      <c r="K363" s="67">
        <v>1168870000000000000</v>
      </c>
      <c r="L363" s="68">
        <v>43711.67375</v>
      </c>
      <c r="M363" s="37">
        <v>0</v>
      </c>
      <c r="N363" s="37">
        <v>0</v>
      </c>
      <c r="O363" s="37">
        <v>0</v>
      </c>
      <c r="P363" s="37">
        <v>0</v>
      </c>
      <c r="Q363" s="37">
        <v>0</v>
      </c>
      <c r="R363" s="63"/>
      <c r="S363" s="63"/>
      <c r="T363" s="63"/>
      <c r="U363" s="63"/>
      <c r="V363" s="63" t="s">
        <v>23761</v>
      </c>
      <c r="W363" s="63"/>
      <c r="X363" s="66" t="s">
        <v>23762</v>
      </c>
      <c r="Y363" s="37">
        <v>1035056538</v>
      </c>
      <c r="Z363" s="63" t="s">
        <v>23763</v>
      </c>
      <c r="AA363" s="63"/>
      <c r="AB363" s="68">
        <v>41268.83064814815</v>
      </c>
      <c r="AC363" s="39"/>
      <c r="AD363" s="42" t="s">
        <v>23764</v>
      </c>
      <c r="AE363" s="63"/>
      <c r="AF363" s="37">
        <v>6123</v>
      </c>
      <c r="AG363" s="37">
        <v>449</v>
      </c>
      <c r="AH363" s="37">
        <v>210</v>
      </c>
      <c r="AI363" s="37">
        <v>11564</v>
      </c>
      <c r="AJ363" s="63"/>
    </row>
    <row x14ac:dyDescent="0.25" r="364" customHeight="1" ht="18">
      <c r="A364" s="1" t="s">
        <v>16770</v>
      </c>
      <c r="B364" s="33" t="s">
        <v>23765</v>
      </c>
      <c r="C364" s="13" t="s">
        <v>44</v>
      </c>
      <c r="D364" s="16"/>
      <c r="E364" s="13" t="s">
        <v>44</v>
      </c>
      <c r="F364" s="16"/>
      <c r="G364" s="13" t="s">
        <v>44</v>
      </c>
      <c r="H364" s="16"/>
      <c r="I364" s="15"/>
      <c r="J364" s="16"/>
      <c r="K364" s="67">
        <v>1168870000000000000</v>
      </c>
      <c r="L364" s="68">
        <v>43711.6724537037</v>
      </c>
      <c r="M364" s="37">
        <v>23</v>
      </c>
      <c r="N364" s="37">
        <v>1</v>
      </c>
      <c r="O364" s="37">
        <v>0</v>
      </c>
      <c r="P364" s="37">
        <v>0</v>
      </c>
      <c r="Q364" s="37">
        <v>0</v>
      </c>
      <c r="R364" s="63"/>
      <c r="S364" s="63"/>
      <c r="T364" s="63"/>
      <c r="U364" s="63"/>
      <c r="V364" s="63" t="s">
        <v>17927</v>
      </c>
      <c r="W364" s="63"/>
      <c r="X364" s="66" t="s">
        <v>17928</v>
      </c>
      <c r="Y364" s="37">
        <v>80549263</v>
      </c>
      <c r="Z364" s="63" t="s">
        <v>17929</v>
      </c>
      <c r="AA364" s="20" t="s">
        <v>17930</v>
      </c>
      <c r="AB364" s="68">
        <v>40093.62478009259</v>
      </c>
      <c r="AC364" s="63"/>
      <c r="AD364" s="66" t="s">
        <v>49</v>
      </c>
      <c r="AE364" s="63"/>
      <c r="AF364" s="37">
        <v>322656</v>
      </c>
      <c r="AG364" s="37">
        <v>1232675</v>
      </c>
      <c r="AH364" s="37">
        <v>6</v>
      </c>
      <c r="AI364" s="37">
        <v>5</v>
      </c>
      <c r="AJ364" s="63"/>
    </row>
    <row x14ac:dyDescent="0.25" r="365" customHeight="1" ht="18">
      <c r="A365" s="1" t="s">
        <v>12472</v>
      </c>
      <c r="B365" s="33" t="s">
        <v>23766</v>
      </c>
      <c r="C365" s="13" t="s">
        <v>44</v>
      </c>
      <c r="D365" s="16"/>
      <c r="E365" s="13" t="s">
        <v>44</v>
      </c>
      <c r="F365" s="16"/>
      <c r="G365" s="13" t="s">
        <v>44</v>
      </c>
      <c r="H365" s="16"/>
      <c r="I365" s="15"/>
      <c r="J365" s="16"/>
      <c r="K365" s="67">
        <v>1168870000000000000</v>
      </c>
      <c r="L365" s="68">
        <v>43711.666446759256</v>
      </c>
      <c r="M365" s="37">
        <v>0</v>
      </c>
      <c r="N365" s="37">
        <v>0</v>
      </c>
      <c r="O365" s="37">
        <v>0</v>
      </c>
      <c r="P365" s="37">
        <v>0</v>
      </c>
      <c r="Q365" s="37">
        <v>0</v>
      </c>
      <c r="R365" s="63"/>
      <c r="S365" s="63"/>
      <c r="T365" s="63"/>
      <c r="U365" s="63"/>
      <c r="V365" s="63" t="s">
        <v>18928</v>
      </c>
      <c r="W365" s="63"/>
      <c r="X365" s="66" t="s">
        <v>18929</v>
      </c>
      <c r="Y365" s="37">
        <v>399037811</v>
      </c>
      <c r="Z365" s="63" t="s">
        <v>18930</v>
      </c>
      <c r="AA365" s="20" t="s">
        <v>18931</v>
      </c>
      <c r="AB365" s="68">
        <v>40843.09217592593</v>
      </c>
      <c r="AC365" s="63"/>
      <c r="AD365" s="66" t="s">
        <v>18933</v>
      </c>
      <c r="AE365" s="63"/>
      <c r="AF365" s="37">
        <v>70779</v>
      </c>
      <c r="AG365" s="37">
        <v>1741</v>
      </c>
      <c r="AH365" s="37">
        <v>1480</v>
      </c>
      <c r="AI365" s="37">
        <v>14198</v>
      </c>
      <c r="AJ365" s="63"/>
    </row>
    <row x14ac:dyDescent="0.25" r="366" customHeight="1" ht="18">
      <c r="A366" s="1" t="s">
        <v>23767</v>
      </c>
      <c r="B366" s="33" t="s">
        <v>23768</v>
      </c>
      <c r="C366" s="13" t="s">
        <v>44</v>
      </c>
      <c r="D366" s="16"/>
      <c r="E366" s="13" t="s">
        <v>44</v>
      </c>
      <c r="F366" s="16"/>
      <c r="G366" s="13" t="s">
        <v>44</v>
      </c>
      <c r="H366" s="16"/>
      <c r="I366" s="15"/>
      <c r="J366" s="16"/>
      <c r="K366" s="67">
        <v>1168870000000000000</v>
      </c>
      <c r="L366" s="68">
        <v>43711.663506944446</v>
      </c>
      <c r="M366" s="37">
        <v>1</v>
      </c>
      <c r="N366" s="37">
        <v>2</v>
      </c>
      <c r="O366" s="37">
        <v>0</v>
      </c>
      <c r="P366" s="37">
        <v>0</v>
      </c>
      <c r="Q366" s="37">
        <v>0</v>
      </c>
      <c r="R366" s="63"/>
      <c r="S366" s="63"/>
      <c r="T366" s="63"/>
      <c r="U366" s="63"/>
      <c r="V366" s="63" t="s">
        <v>8004</v>
      </c>
      <c r="W366" s="63"/>
      <c r="X366" s="66" t="s">
        <v>8005</v>
      </c>
      <c r="Y366" s="37">
        <v>2261564016</v>
      </c>
      <c r="Z366" s="63" t="s">
        <v>8006</v>
      </c>
      <c r="AA366" s="20" t="s">
        <v>8007</v>
      </c>
      <c r="AB366" s="68">
        <v>41633.79158564815</v>
      </c>
      <c r="AC366" s="63"/>
      <c r="AD366" s="66" t="s">
        <v>2205</v>
      </c>
      <c r="AE366" s="63"/>
      <c r="AF366" s="37">
        <v>103727</v>
      </c>
      <c r="AG366" s="37">
        <v>114144</v>
      </c>
      <c r="AH366" s="37">
        <v>24</v>
      </c>
      <c r="AI366" s="37">
        <v>29</v>
      </c>
      <c r="AJ366" s="63"/>
    </row>
    <row x14ac:dyDescent="0.25" r="367" customHeight="1" ht="18">
      <c r="A367" s="1" t="s">
        <v>10109</v>
      </c>
      <c r="B367" s="33" t="s">
        <v>23769</v>
      </c>
      <c r="C367" s="13" t="s">
        <v>44</v>
      </c>
      <c r="D367" s="16"/>
      <c r="E367" s="13" t="s">
        <v>44</v>
      </c>
      <c r="F367" s="16"/>
      <c r="G367" s="13" t="s">
        <v>44</v>
      </c>
      <c r="H367" s="16"/>
      <c r="I367" s="15"/>
      <c r="J367" s="16"/>
      <c r="K367" s="67">
        <v>1168860000000000000</v>
      </c>
      <c r="L367" s="68">
        <v>43711.62976851852</v>
      </c>
      <c r="M367" s="37">
        <v>0</v>
      </c>
      <c r="N367" s="37">
        <v>0</v>
      </c>
      <c r="O367" s="37">
        <v>0</v>
      </c>
      <c r="P367" s="37">
        <v>0</v>
      </c>
      <c r="Q367" s="37">
        <v>0</v>
      </c>
      <c r="R367" s="63"/>
      <c r="S367" s="63"/>
      <c r="T367" s="63"/>
      <c r="U367" s="63"/>
      <c r="V367" s="63" t="s">
        <v>23770</v>
      </c>
      <c r="W367" s="63"/>
      <c r="X367" s="66" t="s">
        <v>23771</v>
      </c>
      <c r="Y367" s="67">
        <v>998804000000000000</v>
      </c>
      <c r="Z367" s="39" t="s">
        <v>23772</v>
      </c>
      <c r="AA367" s="20" t="s">
        <v>23773</v>
      </c>
      <c r="AB367" s="68">
        <v>43242.36993055556</v>
      </c>
      <c r="AC367" s="63"/>
      <c r="AD367" s="66" t="s">
        <v>103</v>
      </c>
      <c r="AE367" s="63"/>
      <c r="AF367" s="37">
        <v>167</v>
      </c>
      <c r="AG367" s="37">
        <v>18</v>
      </c>
      <c r="AH367" s="37">
        <v>139</v>
      </c>
      <c r="AI367" s="37">
        <v>4</v>
      </c>
      <c r="AJ367" s="63"/>
    </row>
    <row x14ac:dyDescent="0.25" r="368" customHeight="1" ht="18">
      <c r="A368" s="1" t="s">
        <v>5972</v>
      </c>
      <c r="B368" s="33" t="s">
        <v>23774</v>
      </c>
      <c r="C368" s="13" t="s">
        <v>44</v>
      </c>
      <c r="D368" s="16"/>
      <c r="E368" s="13" t="s">
        <v>44</v>
      </c>
      <c r="F368" s="16"/>
      <c r="G368" s="13" t="s">
        <v>44</v>
      </c>
      <c r="H368" s="16"/>
      <c r="I368" s="15"/>
      <c r="J368" s="16"/>
      <c r="K368" s="67">
        <v>1168850000000000000</v>
      </c>
      <c r="L368" s="68">
        <v>43711.62023148148</v>
      </c>
      <c r="M368" s="37">
        <v>11</v>
      </c>
      <c r="N368" s="37">
        <v>4</v>
      </c>
      <c r="O368" s="37">
        <v>0</v>
      </c>
      <c r="P368" s="37">
        <v>0</v>
      </c>
      <c r="Q368" s="37">
        <v>0</v>
      </c>
      <c r="R368" s="63"/>
      <c r="S368" s="63"/>
      <c r="T368" s="63"/>
      <c r="U368" s="63"/>
      <c r="V368" s="63" t="s">
        <v>5140</v>
      </c>
      <c r="W368" s="63"/>
      <c r="X368" s="66" t="s">
        <v>5141</v>
      </c>
      <c r="Y368" s="69">
        <v>994193000000000000</v>
      </c>
      <c r="Z368" s="39" t="s">
        <v>5142</v>
      </c>
      <c r="AA368" s="63"/>
      <c r="AB368" s="68">
        <v>43229.64517361111</v>
      </c>
      <c r="AC368" s="63"/>
      <c r="AD368" s="66" t="s">
        <v>5143</v>
      </c>
      <c r="AE368" s="63"/>
      <c r="AF368" s="37">
        <v>35308</v>
      </c>
      <c r="AG368" s="37">
        <v>4940</v>
      </c>
      <c r="AH368" s="37">
        <v>4728</v>
      </c>
      <c r="AI368" s="37">
        <v>90611</v>
      </c>
      <c r="AJ368" s="63"/>
    </row>
    <row x14ac:dyDescent="0.25" r="369" customHeight="1" ht="18">
      <c r="A369" s="1" t="s">
        <v>15059</v>
      </c>
      <c r="B369" s="33" t="s">
        <v>23775</v>
      </c>
      <c r="C369" s="13" t="s">
        <v>44</v>
      </c>
      <c r="D369" s="16"/>
      <c r="E369" s="13" t="s">
        <v>44</v>
      </c>
      <c r="F369" s="16"/>
      <c r="G369" s="13" t="s">
        <v>44</v>
      </c>
      <c r="H369" s="16"/>
      <c r="I369" s="15"/>
      <c r="J369" s="16"/>
      <c r="K369" s="67">
        <v>1168850000000000000</v>
      </c>
      <c r="L369" s="68">
        <v>43711.61226851852</v>
      </c>
      <c r="M369" s="37">
        <v>0</v>
      </c>
      <c r="N369" s="37">
        <v>0</v>
      </c>
      <c r="O369" s="37">
        <v>0</v>
      </c>
      <c r="P369" s="37">
        <v>0</v>
      </c>
      <c r="Q369" s="37">
        <v>0</v>
      </c>
      <c r="R369" s="63"/>
      <c r="S369" s="63"/>
      <c r="T369" s="63"/>
      <c r="U369" s="63"/>
      <c r="V369" s="63" t="s">
        <v>23219</v>
      </c>
      <c r="W369" s="63"/>
      <c r="X369" s="66" t="s">
        <v>23220</v>
      </c>
      <c r="Y369" s="37">
        <v>124441326</v>
      </c>
      <c r="Z369" s="63" t="s">
        <v>23221</v>
      </c>
      <c r="AA369" s="20" t="s">
        <v>23222</v>
      </c>
      <c r="AB369" s="68">
        <v>40256.62875</v>
      </c>
      <c r="AC369" s="63"/>
      <c r="AD369" s="66" t="s">
        <v>72</v>
      </c>
      <c r="AE369" s="63"/>
      <c r="AF369" s="37">
        <v>116871</v>
      </c>
      <c r="AG369" s="37">
        <v>11127</v>
      </c>
      <c r="AH369" s="37">
        <v>59</v>
      </c>
      <c r="AI369" s="37">
        <v>175</v>
      </c>
      <c r="AJ369" s="63"/>
    </row>
    <row x14ac:dyDescent="0.25" r="370" customHeight="1" ht="18">
      <c r="A370" s="1" t="s">
        <v>23776</v>
      </c>
      <c r="B370" s="33" t="s">
        <v>23777</v>
      </c>
      <c r="C370" s="13" t="s">
        <v>44</v>
      </c>
      <c r="D370" s="16"/>
      <c r="E370" s="13" t="s">
        <v>44</v>
      </c>
      <c r="F370" s="16"/>
      <c r="G370" s="13" t="s">
        <v>44</v>
      </c>
      <c r="H370" s="16"/>
      <c r="I370" s="15"/>
      <c r="J370" s="16"/>
      <c r="K370" s="67">
        <v>1168850000000000000</v>
      </c>
      <c r="L370" s="68">
        <v>43711.609293981484</v>
      </c>
      <c r="M370" s="37">
        <v>0</v>
      </c>
      <c r="N370" s="37">
        <v>0</v>
      </c>
      <c r="O370" s="37">
        <v>0</v>
      </c>
      <c r="P370" s="37">
        <v>0</v>
      </c>
      <c r="Q370" s="37">
        <v>0</v>
      </c>
      <c r="R370" s="63"/>
      <c r="S370" s="63"/>
      <c r="T370" s="63"/>
      <c r="U370" s="63"/>
      <c r="V370" s="63" t="s">
        <v>23778</v>
      </c>
      <c r="W370" s="63"/>
      <c r="X370" s="66" t="s">
        <v>23779</v>
      </c>
      <c r="Y370" s="67">
        <v>1079490000000000000</v>
      </c>
      <c r="Z370" s="63" t="s">
        <v>23780</v>
      </c>
      <c r="AA370" s="20" t="s">
        <v>23781</v>
      </c>
      <c r="AB370" s="68">
        <v>43465.01230324074</v>
      </c>
      <c r="AC370" s="63"/>
      <c r="AD370" s="66"/>
      <c r="AE370" s="63"/>
      <c r="AF370" s="37">
        <v>5882</v>
      </c>
      <c r="AG370" s="37">
        <v>382</v>
      </c>
      <c r="AH370" s="37">
        <v>216</v>
      </c>
      <c r="AI370" s="37">
        <v>12976</v>
      </c>
      <c r="AJ370" s="63"/>
    </row>
    <row x14ac:dyDescent="0.25" r="371" customHeight="1" ht="18">
      <c r="A371" s="1" t="s">
        <v>6407</v>
      </c>
      <c r="B371" s="33" t="s">
        <v>23782</v>
      </c>
      <c r="C371" s="13" t="s">
        <v>44</v>
      </c>
      <c r="D371" s="16"/>
      <c r="E371" s="13" t="s">
        <v>44</v>
      </c>
      <c r="F371" s="16"/>
      <c r="G371" s="13" t="s">
        <v>44</v>
      </c>
      <c r="H371" s="16"/>
      <c r="I371" s="15"/>
      <c r="J371" s="16"/>
      <c r="K371" s="67">
        <v>1168850000000000000</v>
      </c>
      <c r="L371" s="68">
        <v>43711.60092592592</v>
      </c>
      <c r="M371" s="37">
        <v>0</v>
      </c>
      <c r="N371" s="37">
        <v>0</v>
      </c>
      <c r="O371" s="37">
        <v>0</v>
      </c>
      <c r="P371" s="37">
        <v>0</v>
      </c>
      <c r="Q371" s="37">
        <v>0</v>
      </c>
      <c r="R371" s="63"/>
      <c r="S371" s="63"/>
      <c r="T371" s="63"/>
      <c r="U371" s="63"/>
      <c r="V371" s="63" t="s">
        <v>23783</v>
      </c>
      <c r="W371" s="63"/>
      <c r="X371" s="66" t="s">
        <v>23784</v>
      </c>
      <c r="Y371" s="37">
        <v>2324387022</v>
      </c>
      <c r="Z371" s="63" t="s">
        <v>23785</v>
      </c>
      <c r="AA371" s="20" t="s">
        <v>23786</v>
      </c>
      <c r="AB371" s="68">
        <v>41673.065347222226</v>
      </c>
      <c r="AC371" s="63"/>
      <c r="AD371" s="66"/>
      <c r="AE371" s="63"/>
      <c r="AF371" s="37">
        <v>19232</v>
      </c>
      <c r="AG371" s="37">
        <v>588</v>
      </c>
      <c r="AH371" s="37">
        <v>410</v>
      </c>
      <c r="AI371" s="37">
        <v>50</v>
      </c>
      <c r="AJ371" s="63"/>
    </row>
    <row x14ac:dyDescent="0.25" r="372" customHeight="1" ht="18">
      <c r="A372" s="1" t="s">
        <v>23787</v>
      </c>
      <c r="B372" s="33" t="s">
        <v>23788</v>
      </c>
      <c r="C372" s="13" t="s">
        <v>44</v>
      </c>
      <c r="D372" s="16"/>
      <c r="E372" s="13" t="s">
        <v>44</v>
      </c>
      <c r="F372" s="16"/>
      <c r="G372" s="13" t="s">
        <v>44</v>
      </c>
      <c r="H372" s="16"/>
      <c r="I372" s="15"/>
      <c r="J372" s="16"/>
      <c r="K372" s="67">
        <v>1168840000000000000</v>
      </c>
      <c r="L372" s="68">
        <v>43711.58997685185</v>
      </c>
      <c r="M372" s="37">
        <v>4</v>
      </c>
      <c r="N372" s="37">
        <v>2</v>
      </c>
      <c r="O372" s="37">
        <v>0</v>
      </c>
      <c r="P372" s="37">
        <v>0</v>
      </c>
      <c r="Q372" s="37">
        <v>0</v>
      </c>
      <c r="R372" s="63"/>
      <c r="S372" s="63"/>
      <c r="T372" s="63"/>
      <c r="U372" s="63"/>
      <c r="V372" s="63" t="s">
        <v>23789</v>
      </c>
      <c r="W372" s="63"/>
      <c r="X372" s="66" t="s">
        <v>18262</v>
      </c>
      <c r="Y372" s="67">
        <v>724869000000000000</v>
      </c>
      <c r="Z372" s="63"/>
      <c r="AA372" s="63"/>
      <c r="AB372" s="68">
        <v>42486.454930555556</v>
      </c>
      <c r="AC372" s="63"/>
      <c r="AD372" s="66" t="s">
        <v>49</v>
      </c>
      <c r="AE372" s="63"/>
      <c r="AF372" s="37">
        <v>32537</v>
      </c>
      <c r="AG372" s="37">
        <v>452</v>
      </c>
      <c r="AH372" s="37">
        <v>276</v>
      </c>
      <c r="AI372" s="37">
        <v>33337</v>
      </c>
      <c r="AJ372" s="63"/>
    </row>
    <row x14ac:dyDescent="0.25" r="373" customHeight="1" ht="18">
      <c r="A373" s="1" t="s">
        <v>6410</v>
      </c>
      <c r="B373" s="33" t="s">
        <v>23790</v>
      </c>
      <c r="C373" s="13" t="s">
        <v>44</v>
      </c>
      <c r="D373" s="16"/>
      <c r="E373" s="13" t="s">
        <v>44</v>
      </c>
      <c r="F373" s="16"/>
      <c r="G373" s="13" t="s">
        <v>44</v>
      </c>
      <c r="H373" s="16"/>
      <c r="I373" s="15"/>
      <c r="J373" s="16"/>
      <c r="K373" s="67">
        <v>1168840000000000000</v>
      </c>
      <c r="L373" s="68">
        <v>43711.58806712963</v>
      </c>
      <c r="M373" s="37">
        <v>20</v>
      </c>
      <c r="N373" s="37">
        <v>1</v>
      </c>
      <c r="O373" s="37">
        <v>0</v>
      </c>
      <c r="P373" s="37">
        <v>0</v>
      </c>
      <c r="Q373" s="37">
        <v>0</v>
      </c>
      <c r="R373" s="63"/>
      <c r="S373" s="63"/>
      <c r="T373" s="63"/>
      <c r="U373" s="63"/>
      <c r="V373" s="63" t="s">
        <v>23791</v>
      </c>
      <c r="W373" s="63"/>
      <c r="X373" s="66" t="s">
        <v>1683</v>
      </c>
      <c r="Y373" s="67">
        <v>1053970000000000000</v>
      </c>
      <c r="Z373" s="63" t="s">
        <v>22743</v>
      </c>
      <c r="AA373" s="63"/>
      <c r="AB373" s="68">
        <v>43394.58763888889</v>
      </c>
      <c r="AC373" s="63"/>
      <c r="AD373" s="66"/>
      <c r="AE373" s="63"/>
      <c r="AF373" s="37">
        <v>10589</v>
      </c>
      <c r="AG373" s="37">
        <v>1011</v>
      </c>
      <c r="AH373" s="37">
        <v>529</v>
      </c>
      <c r="AI373" s="37">
        <v>19875</v>
      </c>
      <c r="AJ373" s="63"/>
    </row>
    <row x14ac:dyDescent="0.25" r="374" customHeight="1" ht="18">
      <c r="A374" s="1" t="s">
        <v>23792</v>
      </c>
      <c r="B374" s="33" t="s">
        <v>23793</v>
      </c>
      <c r="C374" s="13" t="s">
        <v>44</v>
      </c>
      <c r="D374" s="16"/>
      <c r="E374" s="13" t="s">
        <v>44</v>
      </c>
      <c r="F374" s="16"/>
      <c r="G374" s="13" t="s">
        <v>44</v>
      </c>
      <c r="H374" s="16"/>
      <c r="I374" s="15"/>
      <c r="J374" s="16"/>
      <c r="K374" s="67">
        <v>1168840000000000000</v>
      </c>
      <c r="L374" s="68">
        <v>43711.57542824074</v>
      </c>
      <c r="M374" s="37">
        <v>0</v>
      </c>
      <c r="N374" s="37">
        <v>0</v>
      </c>
      <c r="O374" s="37">
        <v>0</v>
      </c>
      <c r="P374" s="37">
        <v>0</v>
      </c>
      <c r="Q374" s="37">
        <v>0</v>
      </c>
      <c r="R374" s="63"/>
      <c r="S374" s="63"/>
      <c r="T374" s="63"/>
      <c r="U374" s="63"/>
      <c r="V374" s="63" t="s">
        <v>23794</v>
      </c>
      <c r="W374" s="63"/>
      <c r="X374" s="66" t="s">
        <v>23795</v>
      </c>
      <c r="Y374" s="67">
        <v>1001040000000000000</v>
      </c>
      <c r="Z374" s="63"/>
      <c r="AA374" s="63"/>
      <c r="AB374" s="68">
        <v>43248.54966435185</v>
      </c>
      <c r="AC374" s="63"/>
      <c r="AD374" s="66"/>
      <c r="AE374" s="63"/>
      <c r="AF374" s="37">
        <v>106</v>
      </c>
      <c r="AG374" s="37">
        <v>0</v>
      </c>
      <c r="AH374" s="37">
        <v>1</v>
      </c>
      <c r="AI374" s="37">
        <v>81</v>
      </c>
      <c r="AJ374" s="63"/>
    </row>
    <row x14ac:dyDescent="0.25" r="375" customHeight="1" ht="18">
      <c r="A375" s="1" t="s">
        <v>23796</v>
      </c>
      <c r="B375" s="33" t="s">
        <v>23797</v>
      </c>
      <c r="C375" s="13" t="s">
        <v>44</v>
      </c>
      <c r="D375" s="16"/>
      <c r="E375" s="13" t="s">
        <v>44</v>
      </c>
      <c r="F375" s="16"/>
      <c r="G375" s="13" t="s">
        <v>44</v>
      </c>
      <c r="H375" s="16"/>
      <c r="I375" s="15"/>
      <c r="J375" s="16"/>
      <c r="K375" s="67">
        <v>1168830000000000000</v>
      </c>
      <c r="L375" s="68">
        <v>43711.56015046296</v>
      </c>
      <c r="M375" s="37">
        <v>47</v>
      </c>
      <c r="N375" s="37">
        <v>0</v>
      </c>
      <c r="O375" s="37">
        <v>0</v>
      </c>
      <c r="P375" s="37">
        <v>0</v>
      </c>
      <c r="Q375" s="37">
        <v>0</v>
      </c>
      <c r="R375" s="63"/>
      <c r="S375" s="63"/>
      <c r="T375" s="63"/>
      <c r="U375" s="63"/>
      <c r="V375" s="63" t="s">
        <v>23798</v>
      </c>
      <c r="W375" s="63"/>
      <c r="X375" s="66" t="s">
        <v>23799</v>
      </c>
      <c r="Y375" s="67">
        <v>1136640000000000000</v>
      </c>
      <c r="Z375" s="39" t="s">
        <v>23800</v>
      </c>
      <c r="AA375" s="63"/>
      <c r="AB375" s="68">
        <v>43622.731145833335</v>
      </c>
      <c r="AC375" s="63"/>
      <c r="AD375" s="66" t="s">
        <v>23801</v>
      </c>
      <c r="AE375" s="63"/>
      <c r="AF375" s="37">
        <v>4097</v>
      </c>
      <c r="AG375" s="37">
        <v>638</v>
      </c>
      <c r="AH375" s="37">
        <v>616</v>
      </c>
      <c r="AI375" s="37">
        <v>16906</v>
      </c>
      <c r="AJ375" s="63"/>
    </row>
    <row x14ac:dyDescent="0.25" r="376" customHeight="1" ht="18">
      <c r="A376" s="1" t="s">
        <v>23802</v>
      </c>
      <c r="B376" s="33" t="s">
        <v>23803</v>
      </c>
      <c r="C376" s="13" t="s">
        <v>44</v>
      </c>
      <c r="D376" s="16"/>
      <c r="E376" s="13" t="s">
        <v>44</v>
      </c>
      <c r="F376" s="16"/>
      <c r="G376" s="13" t="s">
        <v>44</v>
      </c>
      <c r="H376" s="16"/>
      <c r="I376" s="15"/>
      <c r="J376" s="16"/>
      <c r="K376" s="67">
        <v>1168830000000000000</v>
      </c>
      <c r="L376" s="68">
        <v>43711.55905092593</v>
      </c>
      <c r="M376" s="37">
        <v>0</v>
      </c>
      <c r="N376" s="37">
        <v>0</v>
      </c>
      <c r="O376" s="37">
        <v>0</v>
      </c>
      <c r="P376" s="37">
        <v>0</v>
      </c>
      <c r="Q376" s="37">
        <v>0</v>
      </c>
      <c r="R376" s="63"/>
      <c r="S376" s="63"/>
      <c r="T376" s="63"/>
      <c r="U376" s="63"/>
      <c r="V376" s="63" t="s">
        <v>23804</v>
      </c>
      <c r="W376" s="63"/>
      <c r="X376" s="66" t="s">
        <v>23805</v>
      </c>
      <c r="Y376" s="41">
        <v>505074086</v>
      </c>
      <c r="Z376" s="39" t="s">
        <v>23806</v>
      </c>
      <c r="AA376" s="63"/>
      <c r="AB376" s="68">
        <v>40966.09689814815</v>
      </c>
      <c r="AC376" s="63"/>
      <c r="AD376" s="66" t="s">
        <v>223</v>
      </c>
      <c r="AE376" s="63"/>
      <c r="AF376" s="37">
        <v>5944</v>
      </c>
      <c r="AG376" s="37">
        <v>134</v>
      </c>
      <c r="AH376" s="37">
        <v>117</v>
      </c>
      <c r="AI376" s="37">
        <v>3152</v>
      </c>
      <c r="AJ376" s="63"/>
    </row>
    <row x14ac:dyDescent="0.25" r="377" customHeight="1" ht="18">
      <c r="A377" s="1" t="s">
        <v>23807</v>
      </c>
      <c r="B377" s="33" t="s">
        <v>23808</v>
      </c>
      <c r="C377" s="13" t="s">
        <v>44</v>
      </c>
      <c r="D377" s="16"/>
      <c r="E377" s="13" t="s">
        <v>44</v>
      </c>
      <c r="F377" s="16"/>
      <c r="G377" s="13" t="s">
        <v>44</v>
      </c>
      <c r="H377" s="16"/>
      <c r="I377" s="15"/>
      <c r="J377" s="16"/>
      <c r="K377" s="67">
        <v>1168830000000000000</v>
      </c>
      <c r="L377" s="68">
        <v>43711.557800925926</v>
      </c>
      <c r="M377" s="37">
        <v>1</v>
      </c>
      <c r="N377" s="37">
        <v>0</v>
      </c>
      <c r="O377" s="37">
        <v>0</v>
      </c>
      <c r="P377" s="37">
        <v>0</v>
      </c>
      <c r="Q377" s="37">
        <v>0</v>
      </c>
      <c r="R377" s="63"/>
      <c r="S377" s="63"/>
      <c r="T377" s="63"/>
      <c r="U377" s="63"/>
      <c r="V377" s="63" t="s">
        <v>23809</v>
      </c>
      <c r="W377" s="63"/>
      <c r="X377" s="66" t="s">
        <v>23810</v>
      </c>
      <c r="Y377" s="67">
        <v>717821000000000000</v>
      </c>
      <c r="Z377" s="39"/>
      <c r="AA377" s="63"/>
      <c r="AB377" s="68">
        <v>42467.00493055556</v>
      </c>
      <c r="AC377" s="63"/>
      <c r="AD377" s="66"/>
      <c r="AE377" s="63"/>
      <c r="AF377" s="37">
        <v>55869</v>
      </c>
      <c r="AG377" s="37">
        <v>2345</v>
      </c>
      <c r="AH377" s="37">
        <v>143</v>
      </c>
      <c r="AI377" s="37">
        <v>36465</v>
      </c>
      <c r="AJ377" s="63"/>
    </row>
    <row x14ac:dyDescent="0.25" r="378" customHeight="1" ht="18">
      <c r="A378" s="1" t="s">
        <v>23811</v>
      </c>
      <c r="B378" s="33" t="s">
        <v>23812</v>
      </c>
      <c r="C378" s="13" t="s">
        <v>44</v>
      </c>
      <c r="D378" s="16"/>
      <c r="E378" s="13" t="s">
        <v>366</v>
      </c>
      <c r="F378" s="16"/>
      <c r="G378" s="13" t="s">
        <v>44</v>
      </c>
      <c r="H378" s="16"/>
      <c r="I378" s="13" t="s">
        <v>44</v>
      </c>
      <c r="J378" s="16"/>
      <c r="K378" s="67">
        <v>1168830000000000000</v>
      </c>
      <c r="L378" s="68">
        <v>43711.5553125</v>
      </c>
      <c r="M378" s="37">
        <v>1</v>
      </c>
      <c r="N378" s="37">
        <v>0</v>
      </c>
      <c r="O378" s="37">
        <v>0</v>
      </c>
      <c r="P378" s="37">
        <v>0</v>
      </c>
      <c r="Q378" s="37">
        <v>0</v>
      </c>
      <c r="R378" s="63"/>
      <c r="S378" s="63"/>
      <c r="T378" s="63"/>
      <c r="U378" s="63"/>
      <c r="V378" s="63" t="s">
        <v>23813</v>
      </c>
      <c r="W378" s="63"/>
      <c r="X378" s="66" t="s">
        <v>23814</v>
      </c>
      <c r="Y378" s="41">
        <v>1630658882</v>
      </c>
      <c r="Z378" s="39" t="s">
        <v>23815</v>
      </c>
      <c r="AA378" s="63"/>
      <c r="AB378" s="68">
        <v>41484.82564814815</v>
      </c>
      <c r="AC378" s="63"/>
      <c r="AD378" s="66"/>
      <c r="AE378" s="63"/>
      <c r="AF378" s="37">
        <v>15971</v>
      </c>
      <c r="AG378" s="37">
        <v>1314</v>
      </c>
      <c r="AH378" s="37">
        <v>1760</v>
      </c>
      <c r="AI378" s="37">
        <v>8158</v>
      </c>
      <c r="AJ378" s="63"/>
    </row>
    <row x14ac:dyDescent="0.25" r="379" customHeight="1" ht="18">
      <c r="A379" s="1" t="s">
        <v>7702</v>
      </c>
      <c r="B379" s="33" t="s">
        <v>23816</v>
      </c>
      <c r="C379" s="13" t="s">
        <v>44</v>
      </c>
      <c r="D379" s="16"/>
      <c r="E379" s="13" t="s">
        <v>44</v>
      </c>
      <c r="F379" s="16"/>
      <c r="G379" s="13" t="s">
        <v>44</v>
      </c>
      <c r="H379" s="16"/>
      <c r="I379" s="15"/>
      <c r="J379" s="16"/>
      <c r="K379" s="67">
        <v>1168830000000000000</v>
      </c>
      <c r="L379" s="68">
        <v>43711.549791666665</v>
      </c>
      <c r="M379" s="37">
        <v>8</v>
      </c>
      <c r="N379" s="37">
        <v>0</v>
      </c>
      <c r="O379" s="37">
        <v>0</v>
      </c>
      <c r="P379" s="37">
        <v>0</v>
      </c>
      <c r="Q379" s="37">
        <v>0</v>
      </c>
      <c r="R379" s="63"/>
      <c r="S379" s="63"/>
      <c r="T379" s="63"/>
      <c r="U379" s="63"/>
      <c r="V379" s="63" t="s">
        <v>23817</v>
      </c>
      <c r="W379" s="63"/>
      <c r="X379" s="66" t="s">
        <v>23818</v>
      </c>
      <c r="Y379" s="69">
        <v>1093110000000000000</v>
      </c>
      <c r="Z379" s="39" t="s">
        <v>23819</v>
      </c>
      <c r="AA379" s="63"/>
      <c r="AB379" s="68">
        <v>43502.614907407406</v>
      </c>
      <c r="AC379" s="63"/>
      <c r="AD379" s="100" t="s">
        <v>23820</v>
      </c>
      <c r="AE379" s="63"/>
      <c r="AF379" s="37">
        <v>991</v>
      </c>
      <c r="AG379" s="37">
        <v>225</v>
      </c>
      <c r="AH379" s="37">
        <v>315</v>
      </c>
      <c r="AI379" s="37">
        <v>10392</v>
      </c>
      <c r="AJ379" s="63"/>
    </row>
    <row x14ac:dyDescent="0.25" r="380" customHeight="1" ht="18">
      <c r="A380" s="1" t="s">
        <v>12494</v>
      </c>
      <c r="B380" s="33" t="s">
        <v>23821</v>
      </c>
      <c r="C380" s="13" t="s">
        <v>44</v>
      </c>
      <c r="D380" s="16"/>
      <c r="E380" s="13" t="s">
        <v>44</v>
      </c>
      <c r="F380" s="16"/>
      <c r="G380" s="13" t="s">
        <v>44</v>
      </c>
      <c r="H380" s="16"/>
      <c r="I380" s="15"/>
      <c r="J380" s="16"/>
      <c r="K380" s="67">
        <v>1168820000000000000</v>
      </c>
      <c r="L380" s="68">
        <v>43711.533680555556</v>
      </c>
      <c r="M380" s="37">
        <v>25</v>
      </c>
      <c r="N380" s="37">
        <v>0</v>
      </c>
      <c r="O380" s="37">
        <v>0</v>
      </c>
      <c r="P380" s="37">
        <v>0</v>
      </c>
      <c r="Q380" s="37">
        <v>0</v>
      </c>
      <c r="R380" s="63"/>
      <c r="S380" s="63"/>
      <c r="T380" s="63"/>
      <c r="U380" s="63"/>
      <c r="V380" s="63" t="s">
        <v>3090</v>
      </c>
      <c r="W380" s="63"/>
      <c r="X380" s="66" t="s">
        <v>3091</v>
      </c>
      <c r="Y380" s="37">
        <v>1846755331</v>
      </c>
      <c r="Z380" s="39" t="s">
        <v>3092</v>
      </c>
      <c r="AA380" s="20" t="s">
        <v>3093</v>
      </c>
      <c r="AB380" s="68">
        <v>41526.77228009259</v>
      </c>
      <c r="AC380" s="63"/>
      <c r="AD380" s="42"/>
      <c r="AE380" s="63"/>
      <c r="AF380" s="37">
        <v>10126</v>
      </c>
      <c r="AG380" s="37">
        <v>347</v>
      </c>
      <c r="AH380" s="37">
        <v>129</v>
      </c>
      <c r="AI380" s="37">
        <v>19339</v>
      </c>
      <c r="AJ380" s="63"/>
    </row>
    <row x14ac:dyDescent="0.25" r="381" customHeight="1" ht="18">
      <c r="A381" s="1" t="s">
        <v>7707</v>
      </c>
      <c r="B381" s="33" t="s">
        <v>23822</v>
      </c>
      <c r="C381" s="13" t="s">
        <v>44</v>
      </c>
      <c r="D381" s="16"/>
      <c r="E381" s="13" t="s">
        <v>44</v>
      </c>
      <c r="F381" s="16"/>
      <c r="G381" s="13" t="s">
        <v>44</v>
      </c>
      <c r="H381" s="16"/>
      <c r="I381" s="15"/>
      <c r="J381" s="16"/>
      <c r="K381" s="67">
        <v>1168820000000000000</v>
      </c>
      <c r="L381" s="68">
        <v>43711.52375</v>
      </c>
      <c r="M381" s="37">
        <v>16</v>
      </c>
      <c r="N381" s="37">
        <v>2</v>
      </c>
      <c r="O381" s="37">
        <v>0</v>
      </c>
      <c r="P381" s="37">
        <v>0</v>
      </c>
      <c r="Q381" s="37">
        <v>0</v>
      </c>
      <c r="R381" s="63"/>
      <c r="S381" s="63"/>
      <c r="T381" s="63"/>
      <c r="U381" s="63"/>
      <c r="V381" s="63" t="s">
        <v>23823</v>
      </c>
      <c r="W381" s="63"/>
      <c r="X381" s="66" t="s">
        <v>23824</v>
      </c>
      <c r="Y381" s="69">
        <v>1059380000000000000</v>
      </c>
      <c r="Z381" s="39" t="s">
        <v>23825</v>
      </c>
      <c r="AA381" s="63"/>
      <c r="AB381" s="68">
        <v>43409.52309027778</v>
      </c>
      <c r="AC381" s="39"/>
      <c r="AD381" s="42" t="s">
        <v>23826</v>
      </c>
      <c r="AE381" s="63"/>
      <c r="AF381" s="37">
        <v>2407</v>
      </c>
      <c r="AG381" s="37">
        <v>682</v>
      </c>
      <c r="AH381" s="37">
        <v>661</v>
      </c>
      <c r="AI381" s="37">
        <v>17480</v>
      </c>
      <c r="AJ381" s="63"/>
    </row>
    <row x14ac:dyDescent="0.25" r="382" customHeight="1" ht="18">
      <c r="A382" s="1" t="s">
        <v>23827</v>
      </c>
      <c r="B382" s="33" t="s">
        <v>23828</v>
      </c>
      <c r="C382" s="13" t="s">
        <v>44</v>
      </c>
      <c r="D382" s="16"/>
      <c r="E382" s="13" t="s">
        <v>44</v>
      </c>
      <c r="F382" s="16"/>
      <c r="G382" s="13" t="s">
        <v>44</v>
      </c>
      <c r="H382" s="16"/>
      <c r="I382" s="15"/>
      <c r="J382" s="16"/>
      <c r="K382" s="67">
        <v>1168820000000000000</v>
      </c>
      <c r="L382" s="68">
        <v>43711.520682870374</v>
      </c>
      <c r="M382" s="37">
        <v>0</v>
      </c>
      <c r="N382" s="37">
        <v>2</v>
      </c>
      <c r="O382" s="37">
        <v>0</v>
      </c>
      <c r="P382" s="37">
        <v>0</v>
      </c>
      <c r="Q382" s="37">
        <v>0</v>
      </c>
      <c r="R382" s="63"/>
      <c r="S382" s="63"/>
      <c r="T382" s="63"/>
      <c r="U382" s="63"/>
      <c r="V382" s="63" t="s">
        <v>23283</v>
      </c>
      <c r="W382" s="63"/>
      <c r="X382" s="66" t="s">
        <v>23284</v>
      </c>
      <c r="Y382" s="37">
        <v>133650199</v>
      </c>
      <c r="Z382" s="39" t="s">
        <v>23285</v>
      </c>
      <c r="AA382" s="20" t="s">
        <v>23286</v>
      </c>
      <c r="AB382" s="68">
        <v>40284.542395833334</v>
      </c>
      <c r="AC382" s="39"/>
      <c r="AD382" s="42" t="s">
        <v>41</v>
      </c>
      <c r="AE382" s="63"/>
      <c r="AF382" s="37">
        <v>245684</v>
      </c>
      <c r="AG382" s="37">
        <v>14212</v>
      </c>
      <c r="AH382" s="37">
        <v>12200</v>
      </c>
      <c r="AI382" s="37">
        <v>18087</v>
      </c>
      <c r="AJ382" s="63"/>
    </row>
    <row x14ac:dyDescent="0.25" r="383" customHeight="1" ht="18">
      <c r="A383" s="1" t="s">
        <v>23829</v>
      </c>
      <c r="B383" s="33" t="s">
        <v>23830</v>
      </c>
      <c r="C383" s="13" t="s">
        <v>44</v>
      </c>
      <c r="D383" s="16"/>
      <c r="E383" s="13" t="s">
        <v>44</v>
      </c>
      <c r="F383" s="16"/>
      <c r="G383" s="13" t="s">
        <v>44</v>
      </c>
      <c r="H383" s="16"/>
      <c r="I383" s="15"/>
      <c r="J383" s="16"/>
      <c r="K383" s="67">
        <v>1168820000000000000</v>
      </c>
      <c r="L383" s="68">
        <v>43711.51828703703</v>
      </c>
      <c r="M383" s="37">
        <v>0</v>
      </c>
      <c r="N383" s="37">
        <v>0</v>
      </c>
      <c r="O383" s="37">
        <v>0</v>
      </c>
      <c r="P383" s="37">
        <v>0</v>
      </c>
      <c r="Q383" s="37">
        <v>0</v>
      </c>
      <c r="R383" s="63"/>
      <c r="S383" s="63"/>
      <c r="T383" s="63"/>
      <c r="U383" s="63" t="s">
        <v>103</v>
      </c>
      <c r="V383" s="63" t="s">
        <v>23831</v>
      </c>
      <c r="W383" s="63"/>
      <c r="X383" s="66" t="s">
        <v>23832</v>
      </c>
      <c r="Y383" s="41">
        <v>315671200</v>
      </c>
      <c r="Z383" s="39" t="s">
        <v>23833</v>
      </c>
      <c r="AA383" s="63"/>
      <c r="AB383" s="68">
        <v>40706.49155092592</v>
      </c>
      <c r="AC383" s="39"/>
      <c r="AD383" s="42" t="s">
        <v>23834</v>
      </c>
      <c r="AE383" s="63"/>
      <c r="AF383" s="37">
        <v>67335</v>
      </c>
      <c r="AG383" s="37">
        <v>814</v>
      </c>
      <c r="AH383" s="37">
        <v>2003</v>
      </c>
      <c r="AI383" s="37">
        <v>256</v>
      </c>
      <c r="AJ383" s="63"/>
    </row>
    <row x14ac:dyDescent="0.25" r="384" customHeight="1" ht="18">
      <c r="A384" s="1" t="s">
        <v>23835</v>
      </c>
      <c r="B384" s="33" t="s">
        <v>23836</v>
      </c>
      <c r="C384" s="13" t="s">
        <v>44</v>
      </c>
      <c r="D384" s="16"/>
      <c r="E384" s="13" t="s">
        <v>44</v>
      </c>
      <c r="F384" s="16"/>
      <c r="G384" s="13" t="s">
        <v>44</v>
      </c>
      <c r="H384" s="16"/>
      <c r="I384" s="15"/>
      <c r="J384" s="16"/>
      <c r="K384" s="67">
        <v>1168810000000000000</v>
      </c>
      <c r="L384" s="68">
        <v>43711.502222222225</v>
      </c>
      <c r="M384" s="37">
        <v>39</v>
      </c>
      <c r="N384" s="37">
        <v>0</v>
      </c>
      <c r="O384" s="37">
        <v>0</v>
      </c>
      <c r="P384" s="37">
        <v>0</v>
      </c>
      <c r="Q384" s="37">
        <v>0</v>
      </c>
      <c r="R384" s="63"/>
      <c r="S384" s="63"/>
      <c r="T384" s="63"/>
      <c r="U384" s="63"/>
      <c r="V384" s="63" t="s">
        <v>23837</v>
      </c>
      <c r="W384" s="63"/>
      <c r="X384" s="66" t="s">
        <v>23838</v>
      </c>
      <c r="Y384" s="67">
        <v>1144710000000000000</v>
      </c>
      <c r="Z384" s="63"/>
      <c r="AA384" s="63"/>
      <c r="AB384" s="68">
        <v>43645.00346064815</v>
      </c>
      <c r="AC384" s="63"/>
      <c r="AD384" s="42" t="s">
        <v>23839</v>
      </c>
      <c r="AE384" s="63"/>
      <c r="AF384" s="37">
        <v>3605</v>
      </c>
      <c r="AG384" s="37">
        <v>1194</v>
      </c>
      <c r="AH384" s="37">
        <v>720</v>
      </c>
      <c r="AI384" s="37">
        <v>16173</v>
      </c>
      <c r="AJ384" s="63"/>
    </row>
    <row x14ac:dyDescent="0.25" r="385" customHeight="1" ht="18">
      <c r="A385" s="1" t="s">
        <v>23840</v>
      </c>
      <c r="B385" s="33" t="s">
        <v>23841</v>
      </c>
      <c r="C385" s="13" t="s">
        <v>44</v>
      </c>
      <c r="D385" s="16"/>
      <c r="E385" s="13" t="s">
        <v>44</v>
      </c>
      <c r="F385" s="16"/>
      <c r="G385" s="13" t="s">
        <v>44</v>
      </c>
      <c r="H385" s="16"/>
      <c r="I385" s="15"/>
      <c r="J385" s="16"/>
      <c r="K385" s="67">
        <v>1168800000000000000</v>
      </c>
      <c r="L385" s="68">
        <v>43711.48349537037</v>
      </c>
      <c r="M385" s="37">
        <v>0</v>
      </c>
      <c r="N385" s="37">
        <v>0</v>
      </c>
      <c r="O385" s="37">
        <v>0</v>
      </c>
      <c r="P385" s="37">
        <v>0</v>
      </c>
      <c r="Q385" s="37">
        <v>0</v>
      </c>
      <c r="R385" s="63"/>
      <c r="S385" s="63"/>
      <c r="T385" s="63"/>
      <c r="U385" s="63" t="s">
        <v>103</v>
      </c>
      <c r="V385" s="63" t="s">
        <v>23842</v>
      </c>
      <c r="W385" s="63"/>
      <c r="X385" s="66" t="s">
        <v>23843</v>
      </c>
      <c r="Y385" s="37">
        <v>1575001340</v>
      </c>
      <c r="Z385" s="63"/>
      <c r="AA385" s="63"/>
      <c r="AB385" s="68">
        <v>41462.66353009259</v>
      </c>
      <c r="AC385" s="39"/>
      <c r="AD385" s="42" t="s">
        <v>23844</v>
      </c>
      <c r="AE385" s="63"/>
      <c r="AF385" s="37">
        <v>21991</v>
      </c>
      <c r="AG385" s="37">
        <v>60</v>
      </c>
      <c r="AH385" s="37">
        <v>236</v>
      </c>
      <c r="AI385" s="37">
        <v>9004</v>
      </c>
      <c r="AJ385" s="63"/>
    </row>
    <row x14ac:dyDescent="0.25" r="386" customHeight="1" ht="18">
      <c r="A386" s="1" t="s">
        <v>7727</v>
      </c>
      <c r="B386" s="33" t="s">
        <v>23845</v>
      </c>
      <c r="C386" s="13" t="s">
        <v>44</v>
      </c>
      <c r="D386" s="16"/>
      <c r="E386" s="13" t="s">
        <v>44</v>
      </c>
      <c r="F386" s="16"/>
      <c r="G386" s="13" t="s">
        <v>44</v>
      </c>
      <c r="H386" s="16"/>
      <c r="I386" s="15"/>
      <c r="J386" s="16"/>
      <c r="K386" s="67">
        <v>1168800000000000000</v>
      </c>
      <c r="L386" s="68">
        <v>43711.481469907405</v>
      </c>
      <c r="M386" s="37">
        <v>0</v>
      </c>
      <c r="N386" s="37">
        <v>0</v>
      </c>
      <c r="O386" s="37">
        <v>0</v>
      </c>
      <c r="P386" s="37">
        <v>0</v>
      </c>
      <c r="Q386" s="37">
        <v>0</v>
      </c>
      <c r="R386" s="63"/>
      <c r="S386" s="63"/>
      <c r="T386" s="63"/>
      <c r="U386" s="63"/>
      <c r="V386" s="63" t="s">
        <v>23846</v>
      </c>
      <c r="W386" s="63"/>
      <c r="X386" s="66" t="s">
        <v>23846</v>
      </c>
      <c r="Y386" s="67">
        <v>1014680000000000000</v>
      </c>
      <c r="Z386" s="63" t="s">
        <v>23847</v>
      </c>
      <c r="AA386" s="20" t="s">
        <v>23848</v>
      </c>
      <c r="AB386" s="68">
        <v>43286.17443287037</v>
      </c>
      <c r="AC386" s="63"/>
      <c r="AD386" s="66" t="s">
        <v>72</v>
      </c>
      <c r="AE386" s="63"/>
      <c r="AF386" s="37">
        <v>1659</v>
      </c>
      <c r="AG386" s="37">
        <v>88</v>
      </c>
      <c r="AH386" s="37">
        <v>243</v>
      </c>
      <c r="AI386" s="37">
        <v>2537</v>
      </c>
      <c r="AJ386" s="63"/>
    </row>
    <row x14ac:dyDescent="0.25" r="387" customHeight="1" ht="18">
      <c r="A387" s="1" t="s">
        <v>23849</v>
      </c>
      <c r="B387" s="33" t="s">
        <v>23850</v>
      </c>
      <c r="C387" s="13" t="s">
        <v>44</v>
      </c>
      <c r="D387" s="16"/>
      <c r="E387" s="13" t="s">
        <v>44</v>
      </c>
      <c r="F387" s="16"/>
      <c r="G387" s="13" t="s">
        <v>44</v>
      </c>
      <c r="H387" s="16"/>
      <c r="I387" s="15"/>
      <c r="J387" s="16"/>
      <c r="K387" s="67">
        <v>1168800000000000000</v>
      </c>
      <c r="L387" s="68">
        <v>43711.47877314815</v>
      </c>
      <c r="M387" s="37">
        <v>3</v>
      </c>
      <c r="N387" s="37">
        <v>0</v>
      </c>
      <c r="O387" s="37">
        <v>0</v>
      </c>
      <c r="P387" s="37">
        <v>0</v>
      </c>
      <c r="Q387" s="37">
        <v>0</v>
      </c>
      <c r="R387" s="63"/>
      <c r="S387" s="63"/>
      <c r="T387" s="63"/>
      <c r="U387" s="63"/>
      <c r="V387" s="39" t="s">
        <v>23851</v>
      </c>
      <c r="W387" s="63"/>
      <c r="X387" s="66" t="s">
        <v>23852</v>
      </c>
      <c r="Y387" s="67">
        <v>754393000000000000</v>
      </c>
      <c r="Z387" s="39" t="s">
        <v>23853</v>
      </c>
      <c r="AA387" s="20" t="s">
        <v>23854</v>
      </c>
      <c r="AB387" s="68">
        <v>42567.92365740741</v>
      </c>
      <c r="AC387" s="63"/>
      <c r="AD387" s="66" t="s">
        <v>23855</v>
      </c>
      <c r="AE387" s="63"/>
      <c r="AF387" s="37">
        <v>11857</v>
      </c>
      <c r="AG387" s="37">
        <v>577</v>
      </c>
      <c r="AH387" s="37">
        <v>461</v>
      </c>
      <c r="AI387" s="37">
        <v>54660</v>
      </c>
      <c r="AJ387" s="63"/>
    </row>
    <row x14ac:dyDescent="0.25" r="388" customHeight="1" ht="18">
      <c r="A388" s="1" t="s">
        <v>23856</v>
      </c>
      <c r="B388" s="33" t="s">
        <v>23857</v>
      </c>
      <c r="C388" s="13" t="s">
        <v>44</v>
      </c>
      <c r="D388" s="16"/>
      <c r="E388" s="13" t="s">
        <v>44</v>
      </c>
      <c r="F388" s="16"/>
      <c r="G388" s="13" t="s">
        <v>44</v>
      </c>
      <c r="H388" s="16"/>
      <c r="I388" s="15"/>
      <c r="J388" s="16"/>
      <c r="K388" s="67">
        <v>1168800000000000000</v>
      </c>
      <c r="L388" s="68">
        <v>43711.47207175926</v>
      </c>
      <c r="M388" s="37">
        <v>0</v>
      </c>
      <c r="N388" s="37">
        <v>0</v>
      </c>
      <c r="O388" s="37">
        <v>0</v>
      </c>
      <c r="P388" s="37">
        <v>0</v>
      </c>
      <c r="Q388" s="37">
        <v>0</v>
      </c>
      <c r="R388" s="63"/>
      <c r="S388" s="63"/>
      <c r="T388" s="63"/>
      <c r="U388" s="39"/>
      <c r="V388" s="39" t="s">
        <v>23858</v>
      </c>
      <c r="W388" s="63"/>
      <c r="X388" s="66" t="s">
        <v>23859</v>
      </c>
      <c r="Y388" s="69">
        <v>967891000000000000</v>
      </c>
      <c r="Z388" s="39" t="s">
        <v>23860</v>
      </c>
      <c r="AA388" s="63"/>
      <c r="AB388" s="68">
        <v>43157.06659722222</v>
      </c>
      <c r="AC388" s="63"/>
      <c r="AD388" s="42" t="s">
        <v>49</v>
      </c>
      <c r="AE388" s="63"/>
      <c r="AF388" s="37">
        <v>67046</v>
      </c>
      <c r="AG388" s="37">
        <v>1188</v>
      </c>
      <c r="AH388" s="37">
        <v>100</v>
      </c>
      <c r="AI388" s="37">
        <v>99117</v>
      </c>
      <c r="AJ388" s="63"/>
    </row>
    <row x14ac:dyDescent="0.25" r="389" customHeight="1" ht="18">
      <c r="A389" s="1" t="s">
        <v>23861</v>
      </c>
      <c r="B389" s="33" t="s">
        <v>23862</v>
      </c>
      <c r="C389" s="13" t="s">
        <v>44</v>
      </c>
      <c r="D389" s="16"/>
      <c r="E389" s="13" t="s">
        <v>44</v>
      </c>
      <c r="F389" s="16"/>
      <c r="G389" s="13" t="s">
        <v>44</v>
      </c>
      <c r="H389" s="16"/>
      <c r="I389" s="15"/>
      <c r="J389" s="16"/>
      <c r="K389" s="67">
        <v>1168800000000000000</v>
      </c>
      <c r="L389" s="68">
        <v>43711.47178240741</v>
      </c>
      <c r="M389" s="37">
        <v>0</v>
      </c>
      <c r="N389" s="37">
        <v>0</v>
      </c>
      <c r="O389" s="37">
        <v>0</v>
      </c>
      <c r="P389" s="37">
        <v>0</v>
      </c>
      <c r="Q389" s="37">
        <v>0</v>
      </c>
      <c r="R389" s="63"/>
      <c r="S389" s="63"/>
      <c r="T389" s="63"/>
      <c r="U389" s="63"/>
      <c r="V389" s="63" t="s">
        <v>23863</v>
      </c>
      <c r="W389" s="63"/>
      <c r="X389" s="66" t="s">
        <v>23864</v>
      </c>
      <c r="Y389" s="41">
        <v>3771438797</v>
      </c>
      <c r="Z389" s="39" t="s">
        <v>23865</v>
      </c>
      <c r="AA389" s="63"/>
      <c r="AB389" s="68">
        <v>42272.68761574074</v>
      </c>
      <c r="AC389" s="39"/>
      <c r="AD389" s="42" t="s">
        <v>23866</v>
      </c>
      <c r="AE389" s="63"/>
      <c r="AF389" s="37">
        <v>5566</v>
      </c>
      <c r="AG389" s="37">
        <v>56</v>
      </c>
      <c r="AH389" s="37">
        <v>221</v>
      </c>
      <c r="AI389" s="37">
        <v>4515</v>
      </c>
      <c r="AJ389" s="63"/>
    </row>
    <row x14ac:dyDescent="0.25" r="390" customHeight="1" ht="18">
      <c r="A390" s="1" t="s">
        <v>23867</v>
      </c>
      <c r="B390" s="33" t="s">
        <v>23868</v>
      </c>
      <c r="C390" s="13" t="s">
        <v>44</v>
      </c>
      <c r="D390" s="16"/>
      <c r="E390" s="13" t="s">
        <v>44</v>
      </c>
      <c r="F390" s="16"/>
      <c r="G390" s="13" t="s">
        <v>44</v>
      </c>
      <c r="H390" s="16"/>
      <c r="I390" s="15"/>
      <c r="J390" s="16"/>
      <c r="K390" s="67">
        <v>1168800000000000000</v>
      </c>
      <c r="L390" s="68">
        <v>43711.46527777778</v>
      </c>
      <c r="M390" s="37">
        <v>4</v>
      </c>
      <c r="N390" s="37">
        <v>3</v>
      </c>
      <c r="O390" s="37">
        <v>0</v>
      </c>
      <c r="P390" s="37">
        <v>0</v>
      </c>
      <c r="Q390" s="37">
        <v>0</v>
      </c>
      <c r="R390" s="63"/>
      <c r="S390" s="63"/>
      <c r="T390" s="63"/>
      <c r="U390" s="63"/>
      <c r="V390" s="63" t="s">
        <v>17927</v>
      </c>
      <c r="W390" s="63"/>
      <c r="X390" s="66" t="s">
        <v>17928</v>
      </c>
      <c r="Y390" s="37">
        <v>80549263</v>
      </c>
      <c r="Z390" s="39" t="s">
        <v>17929</v>
      </c>
      <c r="AA390" s="20" t="s">
        <v>17930</v>
      </c>
      <c r="AB390" s="68">
        <v>40093.62478009259</v>
      </c>
      <c r="AC390" s="63"/>
      <c r="AD390" s="66" t="s">
        <v>49</v>
      </c>
      <c r="AE390" s="63"/>
      <c r="AF390" s="37">
        <v>322656</v>
      </c>
      <c r="AG390" s="37">
        <v>1232675</v>
      </c>
      <c r="AH390" s="37">
        <v>6</v>
      </c>
      <c r="AI390" s="37">
        <v>5</v>
      </c>
      <c r="AJ390" s="63"/>
    </row>
    <row x14ac:dyDescent="0.25" r="391" customHeight="1" ht="18">
      <c r="A391" s="1" t="s">
        <v>23869</v>
      </c>
      <c r="B391" s="33" t="s">
        <v>23870</v>
      </c>
      <c r="C391" s="13" t="s">
        <v>44</v>
      </c>
      <c r="D391" s="16"/>
      <c r="E391" s="13" t="s">
        <v>44</v>
      </c>
      <c r="F391" s="16"/>
      <c r="G391" s="13" t="s">
        <v>44</v>
      </c>
      <c r="H391" s="16"/>
      <c r="I391" s="15"/>
      <c r="J391" s="16"/>
      <c r="K391" s="67">
        <v>1168800000000000000</v>
      </c>
      <c r="L391" s="68">
        <v>43711.46270833333</v>
      </c>
      <c r="M391" s="37">
        <v>0</v>
      </c>
      <c r="N391" s="37">
        <v>0</v>
      </c>
      <c r="O391" s="37">
        <v>0</v>
      </c>
      <c r="P391" s="37">
        <v>0</v>
      </c>
      <c r="Q391" s="37">
        <v>0</v>
      </c>
      <c r="R391" s="63"/>
      <c r="S391" s="63"/>
      <c r="T391" s="63"/>
      <c r="U391" s="63"/>
      <c r="V391" s="63" t="s">
        <v>23871</v>
      </c>
      <c r="W391" s="63"/>
      <c r="X391" s="66" t="s">
        <v>23872</v>
      </c>
      <c r="Y391" s="69">
        <v>1130020000000000000</v>
      </c>
      <c r="Z391" s="39" t="s">
        <v>23873</v>
      </c>
      <c r="AA391" s="63"/>
      <c r="AB391" s="68">
        <v>43604.45248842592</v>
      </c>
      <c r="AC391" s="63"/>
      <c r="AD391" s="66"/>
      <c r="AE391" s="63"/>
      <c r="AF391" s="37">
        <v>3478</v>
      </c>
      <c r="AG391" s="37">
        <v>102</v>
      </c>
      <c r="AH391" s="37">
        <v>102</v>
      </c>
      <c r="AI391" s="37">
        <v>561</v>
      </c>
      <c r="AJ391" s="63"/>
    </row>
    <row x14ac:dyDescent="0.25" r="392" customHeight="1" ht="18">
      <c r="A392" s="1" t="s">
        <v>10200</v>
      </c>
      <c r="B392" s="33" t="s">
        <v>23874</v>
      </c>
      <c r="C392" s="13" t="s">
        <v>44</v>
      </c>
      <c r="D392" s="16"/>
      <c r="E392" s="13" t="s">
        <v>44</v>
      </c>
      <c r="F392" s="16"/>
      <c r="G392" s="13" t="s">
        <v>44</v>
      </c>
      <c r="H392" s="16"/>
      <c r="I392" s="15"/>
      <c r="J392" s="16"/>
      <c r="K392" s="67">
        <v>1168790000000000000</v>
      </c>
      <c r="L392" s="68">
        <v>43711.447916666664</v>
      </c>
      <c r="M392" s="37">
        <v>11</v>
      </c>
      <c r="N392" s="37">
        <v>0</v>
      </c>
      <c r="O392" s="37">
        <v>0</v>
      </c>
      <c r="P392" s="37">
        <v>0</v>
      </c>
      <c r="Q392" s="37">
        <v>0</v>
      </c>
      <c r="R392" s="63"/>
      <c r="S392" s="63"/>
      <c r="T392" s="63"/>
      <c r="U392" s="63"/>
      <c r="V392" s="63" t="s">
        <v>17927</v>
      </c>
      <c r="W392" s="63"/>
      <c r="X392" s="66" t="s">
        <v>17928</v>
      </c>
      <c r="Y392" s="37">
        <v>80549263</v>
      </c>
      <c r="Z392" s="39" t="s">
        <v>17929</v>
      </c>
      <c r="AA392" s="20" t="s">
        <v>17930</v>
      </c>
      <c r="AB392" s="68">
        <v>40093.62478009259</v>
      </c>
      <c r="AC392" s="63"/>
      <c r="AD392" s="66" t="s">
        <v>49</v>
      </c>
      <c r="AE392" s="63"/>
      <c r="AF392" s="37">
        <v>322656</v>
      </c>
      <c r="AG392" s="37">
        <v>1232675</v>
      </c>
      <c r="AH392" s="37">
        <v>6</v>
      </c>
      <c r="AI392" s="37">
        <v>5</v>
      </c>
      <c r="AJ392" s="63"/>
    </row>
    <row x14ac:dyDescent="0.25" r="393" customHeight="1" ht="18">
      <c r="A393" s="1" t="s">
        <v>21945</v>
      </c>
      <c r="B393" s="33" t="s">
        <v>23875</v>
      </c>
      <c r="C393" s="13" t="s">
        <v>44</v>
      </c>
      <c r="D393" s="16"/>
      <c r="E393" s="13" t="s">
        <v>44</v>
      </c>
      <c r="F393" s="16"/>
      <c r="G393" s="13" t="s">
        <v>44</v>
      </c>
      <c r="H393" s="16"/>
      <c r="I393" s="15"/>
      <c r="J393" s="16"/>
      <c r="K393" s="67">
        <v>1168790000000000000</v>
      </c>
      <c r="L393" s="68">
        <v>43711.444560185184</v>
      </c>
      <c r="M393" s="37">
        <v>1</v>
      </c>
      <c r="N393" s="37">
        <v>0</v>
      </c>
      <c r="O393" s="37">
        <v>0</v>
      </c>
      <c r="P393" s="37">
        <v>0</v>
      </c>
      <c r="Q393" s="37">
        <v>0</v>
      </c>
      <c r="R393" s="63"/>
      <c r="S393" s="63"/>
      <c r="T393" s="63"/>
      <c r="U393" s="63"/>
      <c r="V393" s="63" t="s">
        <v>23876</v>
      </c>
      <c r="W393" s="63"/>
      <c r="X393" s="66" t="s">
        <v>23877</v>
      </c>
      <c r="Y393" s="69">
        <v>998693000000000000</v>
      </c>
      <c r="Z393" s="39" t="s">
        <v>23878</v>
      </c>
      <c r="AA393" s="63"/>
      <c r="AB393" s="68">
        <v>43242.06351851852</v>
      </c>
      <c r="AC393" s="63"/>
      <c r="AD393" s="66"/>
      <c r="AE393" s="63"/>
      <c r="AF393" s="37">
        <v>11252</v>
      </c>
      <c r="AG393" s="37">
        <v>2293</v>
      </c>
      <c r="AH393" s="37">
        <v>2094</v>
      </c>
      <c r="AI393" s="37">
        <v>76237</v>
      </c>
      <c r="AJ393" s="63"/>
    </row>
    <row x14ac:dyDescent="0.25" r="394" customHeight="1" ht="18">
      <c r="A394" s="1" t="s">
        <v>12535</v>
      </c>
      <c r="B394" s="33" t="s">
        <v>23879</v>
      </c>
      <c r="C394" s="13" t="s">
        <v>44</v>
      </c>
      <c r="D394" s="16"/>
      <c r="E394" s="13" t="s">
        <v>44</v>
      </c>
      <c r="F394" s="16"/>
      <c r="G394" s="13" t="s">
        <v>44</v>
      </c>
      <c r="H394" s="16"/>
      <c r="I394" s="15"/>
      <c r="J394" s="16"/>
      <c r="K394" s="67">
        <v>1168790000000000000</v>
      </c>
      <c r="L394" s="68">
        <v>43711.4375</v>
      </c>
      <c r="M394" s="37">
        <v>105</v>
      </c>
      <c r="N394" s="37">
        <v>19</v>
      </c>
      <c r="O394" s="37">
        <v>0</v>
      </c>
      <c r="P394" s="37">
        <v>0</v>
      </c>
      <c r="Q394" s="37">
        <v>0</v>
      </c>
      <c r="R394" s="63"/>
      <c r="S394" s="63"/>
      <c r="T394" s="63"/>
      <c r="U394" s="63"/>
      <c r="V394" s="63" t="s">
        <v>17927</v>
      </c>
      <c r="W394" s="63"/>
      <c r="X394" s="66" t="s">
        <v>17928</v>
      </c>
      <c r="Y394" s="37">
        <v>80549263</v>
      </c>
      <c r="Z394" s="39" t="s">
        <v>17929</v>
      </c>
      <c r="AA394" s="20" t="s">
        <v>17930</v>
      </c>
      <c r="AB394" s="68">
        <v>40093.62478009259</v>
      </c>
      <c r="AC394" s="63"/>
      <c r="AD394" s="66" t="s">
        <v>49</v>
      </c>
      <c r="AE394" s="63"/>
      <c r="AF394" s="37">
        <v>322656</v>
      </c>
      <c r="AG394" s="37">
        <v>1232675</v>
      </c>
      <c r="AH394" s="37">
        <v>6</v>
      </c>
      <c r="AI394" s="37">
        <v>5</v>
      </c>
      <c r="AJ394" s="63"/>
    </row>
    <row x14ac:dyDescent="0.25" r="395" customHeight="1" ht="18">
      <c r="A395" s="1" t="s">
        <v>23880</v>
      </c>
      <c r="B395" s="33" t="s">
        <v>23881</v>
      </c>
      <c r="C395" s="13" t="s">
        <v>44</v>
      </c>
      <c r="D395" s="16"/>
      <c r="E395" s="13" t="s">
        <v>44</v>
      </c>
      <c r="F395" s="16"/>
      <c r="G395" s="13" t="s">
        <v>44</v>
      </c>
      <c r="H395" s="16"/>
      <c r="I395" s="15"/>
      <c r="J395" s="16"/>
      <c r="K395" s="67">
        <v>1168780000000000000</v>
      </c>
      <c r="L395" s="68">
        <v>43711.420335648145</v>
      </c>
      <c r="M395" s="37">
        <v>4</v>
      </c>
      <c r="N395" s="37">
        <v>0</v>
      </c>
      <c r="O395" s="37">
        <v>0</v>
      </c>
      <c r="P395" s="37">
        <v>0</v>
      </c>
      <c r="Q395" s="37">
        <v>0</v>
      </c>
      <c r="R395" s="63"/>
      <c r="S395" s="63"/>
      <c r="T395" s="63"/>
      <c r="U395" s="63"/>
      <c r="V395" s="63" t="s">
        <v>23882</v>
      </c>
      <c r="W395" s="63"/>
      <c r="X395" s="66" t="s">
        <v>23883</v>
      </c>
      <c r="Y395" s="41">
        <v>310464078</v>
      </c>
      <c r="Z395" s="39" t="s">
        <v>23884</v>
      </c>
      <c r="AA395" s="63"/>
      <c r="AB395" s="68">
        <v>40698.000868055555</v>
      </c>
      <c r="AC395" s="63"/>
      <c r="AD395" s="66" t="s">
        <v>1718</v>
      </c>
      <c r="AE395" s="63"/>
      <c r="AF395" s="37">
        <v>15241</v>
      </c>
      <c r="AG395" s="37">
        <v>889</v>
      </c>
      <c r="AH395" s="37">
        <v>1712</v>
      </c>
      <c r="AI395" s="37">
        <v>36117</v>
      </c>
      <c r="AJ395" s="63"/>
    </row>
    <row x14ac:dyDescent="0.25" r="396" customHeight="1" ht="18">
      <c r="A396" s="1" t="s">
        <v>5635</v>
      </c>
      <c r="B396" s="33" t="s">
        <v>23885</v>
      </c>
      <c r="C396" s="13" t="s">
        <v>44</v>
      </c>
      <c r="D396" s="16"/>
      <c r="E396" s="13" t="s">
        <v>44</v>
      </c>
      <c r="F396" s="16"/>
      <c r="G396" s="13" t="s">
        <v>44</v>
      </c>
      <c r="H396" s="16"/>
      <c r="I396" s="15"/>
      <c r="J396" s="16"/>
      <c r="K396" s="67">
        <v>1168780000000000000</v>
      </c>
      <c r="L396" s="68">
        <v>43711.416666666664</v>
      </c>
      <c r="M396" s="37">
        <v>0</v>
      </c>
      <c r="N396" s="37">
        <v>2</v>
      </c>
      <c r="O396" s="37">
        <v>0</v>
      </c>
      <c r="P396" s="37">
        <v>0</v>
      </c>
      <c r="Q396" s="37">
        <v>0</v>
      </c>
      <c r="R396" s="63"/>
      <c r="S396" s="63"/>
      <c r="T396" s="63"/>
      <c r="U396" s="63"/>
      <c r="V396" s="63" t="s">
        <v>22669</v>
      </c>
      <c r="W396" s="63"/>
      <c r="X396" s="66" t="s">
        <v>22670</v>
      </c>
      <c r="Y396" s="67">
        <v>800684000000000000</v>
      </c>
      <c r="Z396" s="63" t="s">
        <v>22671</v>
      </c>
      <c r="AA396" s="20" t="s">
        <v>22672</v>
      </c>
      <c r="AB396" s="68">
        <v>42695.664085648146</v>
      </c>
      <c r="AC396" s="63"/>
      <c r="AD396" s="66" t="s">
        <v>100</v>
      </c>
      <c r="AE396" s="63"/>
      <c r="AF396" s="37">
        <v>75295</v>
      </c>
      <c r="AG396" s="37">
        <v>16642</v>
      </c>
      <c r="AH396" s="37">
        <v>51</v>
      </c>
      <c r="AI396" s="37">
        <v>1327</v>
      </c>
      <c r="AJ396" s="63"/>
    </row>
    <row x14ac:dyDescent="0.25" r="397" customHeight="1" ht="18">
      <c r="A397" s="1" t="s">
        <v>15169</v>
      </c>
      <c r="B397" s="33" t="s">
        <v>23886</v>
      </c>
      <c r="C397" s="13" t="s">
        <v>44</v>
      </c>
      <c r="D397" s="16"/>
      <c r="E397" s="13" t="s">
        <v>44</v>
      </c>
      <c r="F397" s="16"/>
      <c r="G397" s="13" t="s">
        <v>44</v>
      </c>
      <c r="H397" s="16"/>
      <c r="I397" s="15"/>
      <c r="J397" s="16"/>
      <c r="K397" s="67">
        <v>1168770000000000000</v>
      </c>
      <c r="L397" s="68">
        <v>43711.39262731482</v>
      </c>
      <c r="M397" s="37">
        <v>0</v>
      </c>
      <c r="N397" s="37">
        <v>0</v>
      </c>
      <c r="O397" s="37">
        <v>0</v>
      </c>
      <c r="P397" s="37">
        <v>0</v>
      </c>
      <c r="Q397" s="37">
        <v>0</v>
      </c>
      <c r="R397" s="63"/>
      <c r="S397" s="63"/>
      <c r="T397" s="63"/>
      <c r="U397" s="63"/>
      <c r="V397" s="63" t="s">
        <v>23887</v>
      </c>
      <c r="W397" s="63"/>
      <c r="X397" s="66" t="s">
        <v>23888</v>
      </c>
      <c r="Y397" s="67">
        <v>793347000000000000</v>
      </c>
      <c r="Z397" s="39"/>
      <c r="AA397" s="63"/>
      <c r="AB397" s="68">
        <v>42675.41841435185</v>
      </c>
      <c r="AC397" s="63"/>
      <c r="AD397" s="66"/>
      <c r="AE397" s="63"/>
      <c r="AF397" s="37">
        <v>7016</v>
      </c>
      <c r="AG397" s="37">
        <v>43</v>
      </c>
      <c r="AH397" s="37">
        <v>145</v>
      </c>
      <c r="AI397" s="37">
        <v>9012</v>
      </c>
      <c r="AJ397" s="63"/>
    </row>
    <row x14ac:dyDescent="0.25" r="398" customHeight="1" ht="18">
      <c r="A398" s="1" t="s">
        <v>23889</v>
      </c>
      <c r="B398" s="33" t="s">
        <v>23890</v>
      </c>
      <c r="C398" s="13" t="s">
        <v>44</v>
      </c>
      <c r="D398" s="16"/>
      <c r="E398" s="13" t="s">
        <v>44</v>
      </c>
      <c r="F398" s="16"/>
      <c r="G398" s="13" t="s">
        <v>44</v>
      </c>
      <c r="H398" s="16"/>
      <c r="I398" s="15"/>
      <c r="J398" s="16"/>
      <c r="K398" s="67">
        <v>1168770000000000000</v>
      </c>
      <c r="L398" s="68">
        <v>43711.384375</v>
      </c>
      <c r="M398" s="37">
        <v>0</v>
      </c>
      <c r="N398" s="37">
        <v>0</v>
      </c>
      <c r="O398" s="37">
        <v>0</v>
      </c>
      <c r="P398" s="37">
        <v>0</v>
      </c>
      <c r="Q398" s="37">
        <v>0</v>
      </c>
      <c r="R398" s="63"/>
      <c r="S398" s="63"/>
      <c r="T398" s="63"/>
      <c r="U398" s="63"/>
      <c r="V398" s="63" t="s">
        <v>23891</v>
      </c>
      <c r="W398" s="63"/>
      <c r="X398" s="66" t="s">
        <v>23892</v>
      </c>
      <c r="Y398" s="41">
        <v>1423518865</v>
      </c>
      <c r="Z398" s="39" t="s">
        <v>23893</v>
      </c>
      <c r="AA398" s="63"/>
      <c r="AB398" s="68">
        <v>41406.849699074075</v>
      </c>
      <c r="AC398" s="63"/>
      <c r="AD398" s="66" t="s">
        <v>23894</v>
      </c>
      <c r="AE398" s="63"/>
      <c r="AF398" s="37">
        <v>321</v>
      </c>
      <c r="AG398" s="37">
        <v>1009</v>
      </c>
      <c r="AH398" s="37">
        <v>429</v>
      </c>
      <c r="AI398" s="37">
        <v>3002</v>
      </c>
      <c r="AJ398" s="63"/>
    </row>
    <row x14ac:dyDescent="0.25" r="399" customHeight="1" ht="18">
      <c r="A399" s="1" t="s">
        <v>23895</v>
      </c>
      <c r="B399" s="33" t="s">
        <v>23896</v>
      </c>
      <c r="C399" s="13" t="s">
        <v>44</v>
      </c>
      <c r="D399" s="16"/>
      <c r="E399" s="13" t="s">
        <v>44</v>
      </c>
      <c r="F399" s="16"/>
      <c r="G399" s="13" t="s">
        <v>44</v>
      </c>
      <c r="H399" s="16"/>
      <c r="I399" s="15"/>
      <c r="J399" s="16"/>
      <c r="K399" s="67">
        <v>1168770000000000000</v>
      </c>
      <c r="L399" s="68">
        <v>43711.381944444445</v>
      </c>
      <c r="M399" s="37">
        <v>6</v>
      </c>
      <c r="N399" s="37">
        <v>3</v>
      </c>
      <c r="O399" s="37">
        <v>0</v>
      </c>
      <c r="P399" s="37">
        <v>0</v>
      </c>
      <c r="Q399" s="37">
        <v>0</v>
      </c>
      <c r="R399" s="63"/>
      <c r="S399" s="63"/>
      <c r="T399" s="63"/>
      <c r="U399" s="63"/>
      <c r="V399" s="63" t="s">
        <v>17927</v>
      </c>
      <c r="W399" s="63"/>
      <c r="X399" s="66" t="s">
        <v>17928</v>
      </c>
      <c r="Y399" s="37">
        <v>80549263</v>
      </c>
      <c r="Z399" s="39" t="s">
        <v>17929</v>
      </c>
      <c r="AA399" s="20" t="s">
        <v>17930</v>
      </c>
      <c r="AB399" s="68">
        <v>40093.62478009259</v>
      </c>
      <c r="AC399" s="63"/>
      <c r="AD399" s="42" t="s">
        <v>49</v>
      </c>
      <c r="AE399" s="63"/>
      <c r="AF399" s="37">
        <v>322656</v>
      </c>
      <c r="AG399" s="37">
        <v>1232675</v>
      </c>
      <c r="AH399" s="37">
        <v>6</v>
      </c>
      <c r="AI399" s="37">
        <v>5</v>
      </c>
      <c r="AJ399" s="63"/>
    </row>
    <row x14ac:dyDescent="0.25" r="400" customHeight="1" ht="18">
      <c r="A400" s="1" t="s">
        <v>23897</v>
      </c>
      <c r="B400" s="33" t="s">
        <v>23898</v>
      </c>
      <c r="C400" s="13" t="s">
        <v>35</v>
      </c>
      <c r="D400" s="14" t="s">
        <v>235</v>
      </c>
      <c r="E400" s="13" t="s">
        <v>35</v>
      </c>
      <c r="F400" s="14" t="s">
        <v>235</v>
      </c>
      <c r="G400" s="13" t="s">
        <v>35</v>
      </c>
      <c r="H400" s="14" t="s">
        <v>235</v>
      </c>
      <c r="I400" s="15"/>
      <c r="J400" s="16"/>
      <c r="K400" s="67">
        <v>1168770000000000000</v>
      </c>
      <c r="L400" s="68">
        <v>43711.3809837963</v>
      </c>
      <c r="M400" s="37">
        <v>0</v>
      </c>
      <c r="N400" s="37">
        <v>0</v>
      </c>
      <c r="O400" s="37">
        <v>0</v>
      </c>
      <c r="P400" s="37">
        <v>0</v>
      </c>
      <c r="Q400" s="37">
        <v>0</v>
      </c>
      <c r="R400" s="63"/>
      <c r="S400" s="63"/>
      <c r="T400" s="63"/>
      <c r="U400" s="63"/>
      <c r="V400" s="63" t="s">
        <v>23899</v>
      </c>
      <c r="W400" s="63"/>
      <c r="X400" s="66" t="s">
        <v>23899</v>
      </c>
      <c r="Y400" s="41">
        <v>263419041</v>
      </c>
      <c r="Z400" s="39" t="s">
        <v>23900</v>
      </c>
      <c r="AA400" s="63"/>
      <c r="AB400" s="68">
        <v>40612.15803240741</v>
      </c>
      <c r="AC400" s="39"/>
      <c r="AD400" s="42" t="s">
        <v>11704</v>
      </c>
      <c r="AE400" s="63"/>
      <c r="AF400" s="37">
        <v>3675</v>
      </c>
      <c r="AG400" s="37">
        <v>110</v>
      </c>
      <c r="AH400" s="37">
        <v>480</v>
      </c>
      <c r="AI400" s="37">
        <v>874</v>
      </c>
      <c r="AJ400" s="63"/>
    </row>
    <row x14ac:dyDescent="0.25" r="401" customHeight="1" ht="18">
      <c r="A401" s="1" t="s">
        <v>23901</v>
      </c>
      <c r="B401" s="33" t="s">
        <v>23902</v>
      </c>
      <c r="C401" s="13" t="s">
        <v>44</v>
      </c>
      <c r="D401" s="16"/>
      <c r="E401" s="13" t="s">
        <v>44</v>
      </c>
      <c r="F401" s="16"/>
      <c r="G401" s="98" t="s">
        <v>44</v>
      </c>
      <c r="H401" s="16"/>
      <c r="I401" s="15"/>
      <c r="J401" s="16"/>
      <c r="K401" s="67">
        <v>1168770000000000000</v>
      </c>
      <c r="L401" s="68">
        <v>43711.374930555554</v>
      </c>
      <c r="M401" s="37">
        <v>0</v>
      </c>
      <c r="N401" s="37">
        <v>0</v>
      </c>
      <c r="O401" s="37">
        <v>0</v>
      </c>
      <c r="P401" s="37">
        <v>0</v>
      </c>
      <c r="Q401" s="37">
        <v>0</v>
      </c>
      <c r="R401" s="63"/>
      <c r="S401" s="63"/>
      <c r="T401" s="63"/>
      <c r="U401" s="63" t="s">
        <v>103</v>
      </c>
      <c r="V401" s="63" t="s">
        <v>23903</v>
      </c>
      <c r="W401" s="63"/>
      <c r="X401" s="66" t="s">
        <v>23904</v>
      </c>
      <c r="Y401" s="41">
        <v>64425923</v>
      </c>
      <c r="Z401" s="39" t="s">
        <v>23905</v>
      </c>
      <c r="AA401" s="63"/>
      <c r="AB401" s="68">
        <v>40035.80045138889</v>
      </c>
      <c r="AC401" s="63"/>
      <c r="AD401" s="66"/>
      <c r="AE401" s="63"/>
      <c r="AF401" s="37">
        <v>147014</v>
      </c>
      <c r="AG401" s="37">
        <v>1651</v>
      </c>
      <c r="AH401" s="37">
        <v>1781</v>
      </c>
      <c r="AI401" s="37">
        <v>9102</v>
      </c>
      <c r="AJ401" s="63"/>
    </row>
    <row x14ac:dyDescent="0.25" r="402" customHeight="1" ht="18">
      <c r="A402" s="1" t="s">
        <v>23906</v>
      </c>
      <c r="B402" s="33" t="s">
        <v>23907</v>
      </c>
      <c r="C402" s="13" t="s">
        <v>44</v>
      </c>
      <c r="D402" s="16"/>
      <c r="E402" s="13" t="s">
        <v>44</v>
      </c>
      <c r="F402" s="16"/>
      <c r="G402" s="13" t="s">
        <v>44</v>
      </c>
      <c r="H402" s="16"/>
      <c r="I402" s="15"/>
      <c r="J402" s="16"/>
      <c r="K402" s="67">
        <v>1168740000000000000</v>
      </c>
      <c r="L402" s="68">
        <v>43711.313680555555</v>
      </c>
      <c r="M402" s="37">
        <v>0</v>
      </c>
      <c r="N402" s="37">
        <v>0</v>
      </c>
      <c r="O402" s="37">
        <v>0</v>
      </c>
      <c r="P402" s="37">
        <v>0</v>
      </c>
      <c r="Q402" s="37">
        <v>0</v>
      </c>
      <c r="R402" s="63"/>
      <c r="S402" s="63"/>
      <c r="T402" s="63"/>
      <c r="U402" s="63"/>
      <c r="V402" s="63" t="s">
        <v>23908</v>
      </c>
      <c r="W402" s="63"/>
      <c r="X402" s="66" t="s">
        <v>23909</v>
      </c>
      <c r="Y402" s="37">
        <v>1947604778</v>
      </c>
      <c r="Z402" s="63" t="s">
        <v>23910</v>
      </c>
      <c r="AA402" s="20" t="s">
        <v>23911</v>
      </c>
      <c r="AB402" s="68">
        <v>41555.923634259256</v>
      </c>
      <c r="AC402" s="63"/>
      <c r="AD402" s="42"/>
      <c r="AE402" s="63"/>
      <c r="AF402" s="37">
        <v>9967</v>
      </c>
      <c r="AG402" s="37">
        <v>1225</v>
      </c>
      <c r="AH402" s="37">
        <v>0</v>
      </c>
      <c r="AI402" s="37">
        <v>2</v>
      </c>
      <c r="AJ402" s="63"/>
    </row>
    <row x14ac:dyDescent="0.25" r="403" customHeight="1" ht="18">
      <c r="A403" s="1" t="s">
        <v>15180</v>
      </c>
      <c r="B403" s="33" t="s">
        <v>23912</v>
      </c>
      <c r="C403" s="13" t="s">
        <v>44</v>
      </c>
      <c r="D403" s="16"/>
      <c r="E403" s="13" t="s">
        <v>44</v>
      </c>
      <c r="F403" s="16"/>
      <c r="G403" s="13" t="s">
        <v>44</v>
      </c>
      <c r="H403" s="16"/>
      <c r="I403" s="15"/>
      <c r="J403" s="16"/>
      <c r="K403" s="67">
        <v>1168730000000000000</v>
      </c>
      <c r="L403" s="68">
        <v>43711.268217592595</v>
      </c>
      <c r="M403" s="37">
        <v>4</v>
      </c>
      <c r="N403" s="37">
        <v>1</v>
      </c>
      <c r="O403" s="37">
        <v>0</v>
      </c>
      <c r="P403" s="37">
        <v>0</v>
      </c>
      <c r="Q403" s="37">
        <v>0</v>
      </c>
      <c r="R403" s="63"/>
      <c r="S403" s="63"/>
      <c r="T403" s="63"/>
      <c r="U403" s="63"/>
      <c r="V403" s="63" t="s">
        <v>23913</v>
      </c>
      <c r="W403" s="63"/>
      <c r="X403" s="66" t="s">
        <v>23914</v>
      </c>
      <c r="Y403" s="67">
        <v>1094040000000000000</v>
      </c>
      <c r="Z403" s="63" t="s">
        <v>23915</v>
      </c>
      <c r="AA403" s="20" t="s">
        <v>23916</v>
      </c>
      <c r="AB403" s="68">
        <v>43505.15818287037</v>
      </c>
      <c r="AC403" s="39"/>
      <c r="AD403" s="42" t="s">
        <v>23917</v>
      </c>
      <c r="AE403" s="63"/>
      <c r="AF403" s="37">
        <v>2164</v>
      </c>
      <c r="AG403" s="37">
        <v>2232</v>
      </c>
      <c r="AH403" s="37">
        <v>1528</v>
      </c>
      <c r="AI403" s="37">
        <v>3949</v>
      </c>
      <c r="AJ403" s="63"/>
    </row>
    <row x14ac:dyDescent="0.25" r="404" customHeight="1" ht="18">
      <c r="A404" s="1" t="s">
        <v>23918</v>
      </c>
      <c r="B404" s="33" t="s">
        <v>23919</v>
      </c>
      <c r="C404" s="13" t="s">
        <v>44</v>
      </c>
      <c r="D404" s="16"/>
      <c r="E404" s="13" t="s">
        <v>44</v>
      </c>
      <c r="F404" s="16"/>
      <c r="G404" s="13" t="s">
        <v>44</v>
      </c>
      <c r="H404" s="16"/>
      <c r="I404" s="15"/>
      <c r="J404" s="16"/>
      <c r="K404" s="67">
        <v>1168720000000000000</v>
      </c>
      <c r="L404" s="68">
        <v>43711.25025462963</v>
      </c>
      <c r="M404" s="37">
        <v>1</v>
      </c>
      <c r="N404" s="37">
        <v>0</v>
      </c>
      <c r="O404" s="37">
        <v>0</v>
      </c>
      <c r="P404" s="37">
        <v>0</v>
      </c>
      <c r="Q404" s="37">
        <v>0</v>
      </c>
      <c r="R404" s="63"/>
      <c r="S404" s="63"/>
      <c r="T404" s="63"/>
      <c r="U404" s="63"/>
      <c r="V404" s="63" t="s">
        <v>23920</v>
      </c>
      <c r="W404" s="63"/>
      <c r="X404" s="66" t="s">
        <v>23921</v>
      </c>
      <c r="Y404" s="67">
        <v>790943000000000000</v>
      </c>
      <c r="Z404" s="63" t="s">
        <v>23922</v>
      </c>
      <c r="AA404" s="20" t="s">
        <v>23923</v>
      </c>
      <c r="AB404" s="68">
        <v>42668.78356481482</v>
      </c>
      <c r="AC404" s="39"/>
      <c r="AD404" s="42" t="s">
        <v>41</v>
      </c>
      <c r="AE404" s="63"/>
      <c r="AF404" s="37">
        <v>57493</v>
      </c>
      <c r="AG404" s="37">
        <v>6932</v>
      </c>
      <c r="AH404" s="37">
        <v>14</v>
      </c>
      <c r="AI404" s="37">
        <v>2</v>
      </c>
      <c r="AJ404" s="63"/>
    </row>
    <row x14ac:dyDescent="0.25" r="405" customHeight="1" ht="18">
      <c r="A405" s="1" t="s">
        <v>23924</v>
      </c>
      <c r="B405" s="33" t="s">
        <v>23925</v>
      </c>
      <c r="C405" s="13" t="s">
        <v>44</v>
      </c>
      <c r="D405" s="16"/>
      <c r="E405" s="13" t="s">
        <v>44</v>
      </c>
      <c r="F405" s="16"/>
      <c r="G405" s="13" t="s">
        <v>44</v>
      </c>
      <c r="H405" s="16"/>
      <c r="I405" s="15"/>
      <c r="J405" s="16"/>
      <c r="K405" s="67">
        <v>1168680000000000000</v>
      </c>
      <c r="L405" s="68">
        <v>43711.14741898148</v>
      </c>
      <c r="M405" s="37">
        <v>3</v>
      </c>
      <c r="N405" s="37">
        <v>0</v>
      </c>
      <c r="O405" s="37">
        <v>0</v>
      </c>
      <c r="P405" s="37">
        <v>0</v>
      </c>
      <c r="Q405" s="37">
        <v>0</v>
      </c>
      <c r="R405" s="63"/>
      <c r="S405" s="63"/>
      <c r="T405" s="63"/>
      <c r="U405" s="63"/>
      <c r="V405" s="63" t="s">
        <v>23926</v>
      </c>
      <c r="W405" s="63"/>
      <c r="X405" s="66" t="s">
        <v>23927</v>
      </c>
      <c r="Y405" s="37">
        <v>589306857</v>
      </c>
      <c r="Z405" s="39" t="s">
        <v>23928</v>
      </c>
      <c r="AA405" s="20" t="s">
        <v>23929</v>
      </c>
      <c r="AB405" s="68">
        <v>41053.83268518518</v>
      </c>
      <c r="AC405" s="63"/>
      <c r="AD405" s="66"/>
      <c r="AE405" s="63"/>
      <c r="AF405" s="37">
        <v>22855</v>
      </c>
      <c r="AG405" s="37">
        <v>1711</v>
      </c>
      <c r="AH405" s="37">
        <v>322</v>
      </c>
      <c r="AI405" s="37">
        <v>136462</v>
      </c>
      <c r="AJ405" s="63"/>
    </row>
    <row x14ac:dyDescent="0.25" r="406" customHeight="1" ht="18">
      <c r="A406" s="1" t="s">
        <v>23930</v>
      </c>
      <c r="B406" s="33" t="s">
        <v>23931</v>
      </c>
      <c r="C406" s="13" t="s">
        <v>44</v>
      </c>
      <c r="D406" s="16"/>
      <c r="E406" s="13" t="s">
        <v>44</v>
      </c>
      <c r="F406" s="16"/>
      <c r="G406" s="13" t="s">
        <v>44</v>
      </c>
      <c r="H406" s="16"/>
      <c r="I406" s="15"/>
      <c r="J406" s="16"/>
      <c r="K406" s="67">
        <v>1168680000000000000</v>
      </c>
      <c r="L406" s="68">
        <v>43711.133680555555</v>
      </c>
      <c r="M406" s="37">
        <v>0</v>
      </c>
      <c r="N406" s="37">
        <v>0</v>
      </c>
      <c r="O406" s="37">
        <v>0</v>
      </c>
      <c r="P406" s="37">
        <v>0</v>
      </c>
      <c r="Q406" s="37">
        <v>0</v>
      </c>
      <c r="R406" s="63"/>
      <c r="S406" s="63"/>
      <c r="T406" s="63"/>
      <c r="U406" s="63"/>
      <c r="V406" s="63" t="s">
        <v>23932</v>
      </c>
      <c r="W406" s="63"/>
      <c r="X406" s="66" t="s">
        <v>23933</v>
      </c>
      <c r="Y406" s="41">
        <v>295178853</v>
      </c>
      <c r="Z406" s="39" t="s">
        <v>23934</v>
      </c>
      <c r="AA406" s="63"/>
      <c r="AB406" s="68">
        <v>40671.77130787037</v>
      </c>
      <c r="AC406" s="63"/>
      <c r="AD406" s="66"/>
      <c r="AE406" s="63"/>
      <c r="AF406" s="37">
        <v>7107</v>
      </c>
      <c r="AG406" s="37">
        <v>1333</v>
      </c>
      <c r="AH406" s="37">
        <v>275</v>
      </c>
      <c r="AI406" s="37">
        <v>8744</v>
      </c>
      <c r="AJ406" s="63"/>
    </row>
    <row x14ac:dyDescent="0.25" r="407" customHeight="1" ht="18">
      <c r="A407" s="1" t="s">
        <v>15194</v>
      </c>
      <c r="B407" s="33" t="s">
        <v>23935</v>
      </c>
      <c r="C407" s="13" t="s">
        <v>366</v>
      </c>
      <c r="D407" s="16"/>
      <c r="E407" s="13" t="s">
        <v>366</v>
      </c>
      <c r="F407" s="16"/>
      <c r="G407" s="13" t="s">
        <v>366</v>
      </c>
      <c r="H407" s="16"/>
      <c r="I407" s="15"/>
      <c r="J407" s="16"/>
      <c r="K407" s="67">
        <v>1168660000000000000</v>
      </c>
      <c r="L407" s="68">
        <v>43711.094409722224</v>
      </c>
      <c r="M407" s="37">
        <v>22</v>
      </c>
      <c r="N407" s="37">
        <v>0</v>
      </c>
      <c r="O407" s="37">
        <v>0</v>
      </c>
      <c r="P407" s="37">
        <v>0</v>
      </c>
      <c r="Q407" s="37">
        <v>0</v>
      </c>
      <c r="R407" s="63"/>
      <c r="S407" s="63"/>
      <c r="T407" s="63"/>
      <c r="U407" s="63"/>
      <c r="V407" s="39" t="s">
        <v>23936</v>
      </c>
      <c r="W407" s="63"/>
      <c r="X407" s="66" t="s">
        <v>23937</v>
      </c>
      <c r="Y407" s="67">
        <v>1081260000000000000</v>
      </c>
      <c r="Z407" s="63" t="s">
        <v>23938</v>
      </c>
      <c r="AA407" s="20" t="s">
        <v>23939</v>
      </c>
      <c r="AB407" s="68">
        <v>43469.900717592594</v>
      </c>
      <c r="AC407" s="63"/>
      <c r="AD407" s="66"/>
      <c r="AE407" s="63"/>
      <c r="AF407" s="37">
        <v>1970</v>
      </c>
      <c r="AG407" s="37">
        <v>4302</v>
      </c>
      <c r="AH407" s="37">
        <v>4181</v>
      </c>
      <c r="AI407" s="37">
        <v>12430</v>
      </c>
      <c r="AJ407" s="63"/>
    </row>
    <row x14ac:dyDescent="0.25" r="408" customHeight="1" ht="18">
      <c r="A408" s="1" t="s">
        <v>23940</v>
      </c>
      <c r="B408" s="33" t="s">
        <v>23941</v>
      </c>
      <c r="C408" s="13" t="s">
        <v>44</v>
      </c>
      <c r="D408" s="16"/>
      <c r="E408" s="13" t="s">
        <v>44</v>
      </c>
      <c r="F408" s="16"/>
      <c r="G408" s="13" t="s">
        <v>44</v>
      </c>
      <c r="H408" s="16"/>
      <c r="I408" s="15"/>
      <c r="J408" s="16"/>
      <c r="K408" s="67">
        <v>1168660000000000000</v>
      </c>
      <c r="L408" s="68">
        <v>43711.09027777778</v>
      </c>
      <c r="M408" s="37">
        <v>2</v>
      </c>
      <c r="N408" s="37">
        <v>0</v>
      </c>
      <c r="O408" s="37">
        <v>0</v>
      </c>
      <c r="P408" s="37">
        <v>0</v>
      </c>
      <c r="Q408" s="37">
        <v>0</v>
      </c>
      <c r="R408" s="63"/>
      <c r="S408" s="63"/>
      <c r="T408" s="63"/>
      <c r="U408" s="39"/>
      <c r="V408" s="39" t="s">
        <v>23942</v>
      </c>
      <c r="W408" s="63"/>
      <c r="X408" s="66" t="s">
        <v>23943</v>
      </c>
      <c r="Y408" s="37">
        <v>4785729752</v>
      </c>
      <c r="Z408" s="39" t="s">
        <v>23944</v>
      </c>
      <c r="AA408" s="20" t="s">
        <v>23945</v>
      </c>
      <c r="AB408" s="68">
        <v>42389.04623842592</v>
      </c>
      <c r="AC408" s="63"/>
      <c r="AD408" s="66" t="s">
        <v>49</v>
      </c>
      <c r="AE408" s="63"/>
      <c r="AF408" s="37">
        <v>159549</v>
      </c>
      <c r="AG408" s="37">
        <v>11641</v>
      </c>
      <c r="AH408" s="37">
        <v>103</v>
      </c>
      <c r="AI408" s="37">
        <v>11</v>
      </c>
      <c r="AJ408" s="63"/>
    </row>
    <row x14ac:dyDescent="0.25" r="409" customHeight="1" ht="18">
      <c r="A409" s="1" t="s">
        <v>23946</v>
      </c>
      <c r="B409" s="33" t="s">
        <v>23947</v>
      </c>
      <c r="C409" s="13" t="s">
        <v>44</v>
      </c>
      <c r="D409" s="16"/>
      <c r="E409" s="13" t="s">
        <v>44</v>
      </c>
      <c r="F409" s="16"/>
      <c r="G409" s="13" t="s">
        <v>44</v>
      </c>
      <c r="H409" s="16"/>
      <c r="I409" s="15"/>
      <c r="J409" s="16"/>
      <c r="K409" s="67">
        <v>1168660000000000000</v>
      </c>
      <c r="L409" s="68">
        <v>43711.08460648148</v>
      </c>
      <c r="M409" s="37">
        <v>1</v>
      </c>
      <c r="N409" s="37">
        <v>0</v>
      </c>
      <c r="O409" s="37">
        <v>0</v>
      </c>
      <c r="P409" s="37">
        <v>0</v>
      </c>
      <c r="Q409" s="37">
        <v>0</v>
      </c>
      <c r="R409" s="63"/>
      <c r="S409" s="63"/>
      <c r="T409" s="63"/>
      <c r="U409" s="39"/>
      <c r="V409" s="39" t="s">
        <v>23948</v>
      </c>
      <c r="W409" s="63"/>
      <c r="X409" s="66" t="s">
        <v>22345</v>
      </c>
      <c r="Y409" s="41">
        <v>261779025</v>
      </c>
      <c r="Z409" s="39" t="s">
        <v>23949</v>
      </c>
      <c r="AA409" s="63"/>
      <c r="AB409" s="68">
        <v>40608.86981481482</v>
      </c>
      <c r="AC409" s="63"/>
      <c r="AD409" s="66"/>
      <c r="AE409" s="63"/>
      <c r="AF409" s="37">
        <v>9108</v>
      </c>
      <c r="AG409" s="37">
        <v>449</v>
      </c>
      <c r="AH409" s="37">
        <v>805</v>
      </c>
      <c r="AI409" s="37">
        <v>13017</v>
      </c>
      <c r="AJ409" s="63"/>
    </row>
    <row x14ac:dyDescent="0.25" r="410" customHeight="1" ht="18">
      <c r="A410" s="1" t="s">
        <v>23950</v>
      </c>
      <c r="B410" s="33" t="s">
        <v>23951</v>
      </c>
      <c r="C410" s="13" t="s">
        <v>44</v>
      </c>
      <c r="D410" s="16"/>
      <c r="E410" s="13" t="s">
        <v>44</v>
      </c>
      <c r="F410" s="16"/>
      <c r="G410" s="13" t="s">
        <v>44</v>
      </c>
      <c r="H410" s="16"/>
      <c r="I410" s="15"/>
      <c r="J410" s="16"/>
      <c r="K410" s="67">
        <v>1168660000000000000</v>
      </c>
      <c r="L410" s="68">
        <v>43711.07957175926</v>
      </c>
      <c r="M410" s="37">
        <v>0</v>
      </c>
      <c r="N410" s="37">
        <v>0</v>
      </c>
      <c r="O410" s="37">
        <v>0</v>
      </c>
      <c r="P410" s="37">
        <v>0</v>
      </c>
      <c r="Q410" s="37">
        <v>0</v>
      </c>
      <c r="R410" s="63"/>
      <c r="S410" s="63"/>
      <c r="T410" s="63"/>
      <c r="U410" s="63"/>
      <c r="V410" s="63" t="s">
        <v>23952</v>
      </c>
      <c r="W410" s="63"/>
      <c r="X410" s="66" t="s">
        <v>23953</v>
      </c>
      <c r="Y410" s="67">
        <v>1046150000000000000</v>
      </c>
      <c r="Z410" s="63" t="s">
        <v>23954</v>
      </c>
      <c r="AA410" s="63"/>
      <c r="AB410" s="68">
        <v>43373.032534722224</v>
      </c>
      <c r="AC410" s="63"/>
      <c r="AD410" s="66" t="s">
        <v>23955</v>
      </c>
      <c r="AE410" s="63"/>
      <c r="AF410" s="37">
        <v>751</v>
      </c>
      <c r="AG410" s="37">
        <v>80</v>
      </c>
      <c r="AH410" s="37">
        <v>151</v>
      </c>
      <c r="AI410" s="37">
        <v>4069</v>
      </c>
      <c r="AJ410" s="63"/>
    </row>
    <row x14ac:dyDescent="0.25" r="411" customHeight="1" ht="18">
      <c r="A411" s="1" t="s">
        <v>15209</v>
      </c>
      <c r="B411" s="33" t="s">
        <v>23956</v>
      </c>
      <c r="C411" s="13" t="s">
        <v>44</v>
      </c>
      <c r="D411" s="16"/>
      <c r="E411" s="13" t="s">
        <v>44</v>
      </c>
      <c r="F411" s="16"/>
      <c r="G411" s="13" t="s">
        <v>44</v>
      </c>
      <c r="H411" s="16"/>
      <c r="I411" s="15"/>
      <c r="J411" s="16"/>
      <c r="K411" s="67">
        <v>1168650000000000000</v>
      </c>
      <c r="L411" s="68">
        <v>43711.060891203706</v>
      </c>
      <c r="M411" s="37">
        <v>1</v>
      </c>
      <c r="N411" s="37">
        <v>0</v>
      </c>
      <c r="O411" s="37">
        <v>0</v>
      </c>
      <c r="P411" s="37">
        <v>0</v>
      </c>
      <c r="Q411" s="37">
        <v>0</v>
      </c>
      <c r="R411" s="63"/>
      <c r="S411" s="63"/>
      <c r="T411" s="63"/>
      <c r="U411" s="63"/>
      <c r="V411" s="63" t="s">
        <v>23957</v>
      </c>
      <c r="W411" s="63"/>
      <c r="X411" s="66" t="s">
        <v>23958</v>
      </c>
      <c r="Y411" s="67">
        <v>937768000000000000</v>
      </c>
      <c r="Z411" s="39" t="s">
        <v>23959</v>
      </c>
      <c r="AA411" s="20" t="s">
        <v>23960</v>
      </c>
      <c r="AB411" s="68">
        <v>43073.941782407404</v>
      </c>
      <c r="AC411" s="63"/>
      <c r="AD411" s="66" t="s">
        <v>18555</v>
      </c>
      <c r="AE411" s="63"/>
      <c r="AF411" s="37">
        <v>3815</v>
      </c>
      <c r="AG411" s="37">
        <v>75</v>
      </c>
      <c r="AH411" s="37">
        <v>91</v>
      </c>
      <c r="AI411" s="37">
        <v>3637</v>
      </c>
      <c r="AJ411" s="63"/>
    </row>
    <row x14ac:dyDescent="0.25" r="412" customHeight="1" ht="18">
      <c r="A412" s="1" t="s">
        <v>23961</v>
      </c>
      <c r="B412" s="33" t="s">
        <v>23962</v>
      </c>
      <c r="C412" s="13" t="s">
        <v>35</v>
      </c>
      <c r="D412" s="14" t="s">
        <v>14863</v>
      </c>
      <c r="E412" s="13" t="s">
        <v>35</v>
      </c>
      <c r="F412" s="14" t="s">
        <v>14863</v>
      </c>
      <c r="G412" s="13" t="s">
        <v>35</v>
      </c>
      <c r="H412" s="14" t="s">
        <v>14863</v>
      </c>
      <c r="I412" s="15"/>
      <c r="J412" s="16"/>
      <c r="K412" s="67">
        <v>1168650000000000000</v>
      </c>
      <c r="L412" s="68">
        <v>43711.05372685185</v>
      </c>
      <c r="M412" s="37">
        <v>0</v>
      </c>
      <c r="N412" s="37">
        <v>0</v>
      </c>
      <c r="O412" s="37">
        <v>0</v>
      </c>
      <c r="P412" s="37">
        <v>0</v>
      </c>
      <c r="Q412" s="37">
        <v>0</v>
      </c>
      <c r="R412" s="63"/>
      <c r="S412" s="63"/>
      <c r="T412" s="63"/>
      <c r="U412" s="63"/>
      <c r="V412" s="63" t="s">
        <v>23963</v>
      </c>
      <c r="W412" s="63"/>
      <c r="X412" s="66" t="s">
        <v>23964</v>
      </c>
      <c r="Y412" s="69">
        <v>860230000000000000</v>
      </c>
      <c r="Z412" s="39" t="s">
        <v>23965</v>
      </c>
      <c r="AA412" s="63"/>
      <c r="AB412" s="68">
        <v>42859.97880787037</v>
      </c>
      <c r="AC412" s="63"/>
      <c r="AD412" s="66" t="s">
        <v>10019</v>
      </c>
      <c r="AE412" s="63"/>
      <c r="AF412" s="37">
        <v>10314</v>
      </c>
      <c r="AG412" s="37">
        <v>1315</v>
      </c>
      <c r="AH412" s="37">
        <v>1555</v>
      </c>
      <c r="AI412" s="37">
        <v>16660</v>
      </c>
      <c r="AJ412" s="63"/>
    </row>
    <row x14ac:dyDescent="0.25" r="413" customHeight="1" ht="18">
      <c r="A413" s="1" t="s">
        <v>15222</v>
      </c>
      <c r="B413" s="33" t="s">
        <v>23966</v>
      </c>
      <c r="C413" s="13" t="s">
        <v>44</v>
      </c>
      <c r="D413" s="16"/>
      <c r="E413" s="13" t="s">
        <v>44</v>
      </c>
      <c r="F413" s="16"/>
      <c r="G413" s="13" t="s">
        <v>44</v>
      </c>
      <c r="H413" s="16"/>
      <c r="I413" s="15"/>
      <c r="J413" s="16"/>
      <c r="K413" s="67">
        <v>1168650000000000000</v>
      </c>
      <c r="L413" s="68">
        <v>43711.04681712963</v>
      </c>
      <c r="M413" s="37">
        <v>2</v>
      </c>
      <c r="N413" s="37">
        <v>0</v>
      </c>
      <c r="O413" s="37">
        <v>0</v>
      </c>
      <c r="P413" s="37">
        <v>0</v>
      </c>
      <c r="Q413" s="37">
        <v>0</v>
      </c>
      <c r="R413" s="63"/>
      <c r="S413" s="63"/>
      <c r="T413" s="63"/>
      <c r="U413" s="63"/>
      <c r="V413" s="63" t="s">
        <v>23967</v>
      </c>
      <c r="W413" s="63"/>
      <c r="X413" s="66" t="s">
        <v>23968</v>
      </c>
      <c r="Y413" s="37">
        <v>3080193797</v>
      </c>
      <c r="Z413" s="39"/>
      <c r="AA413" s="63"/>
      <c r="AB413" s="68">
        <v>42071.966678240744</v>
      </c>
      <c r="AC413" s="63"/>
      <c r="AD413" s="66"/>
      <c r="AE413" s="63"/>
      <c r="AF413" s="37">
        <v>31676</v>
      </c>
      <c r="AG413" s="37">
        <v>2908</v>
      </c>
      <c r="AH413" s="37">
        <v>3991</v>
      </c>
      <c r="AI413" s="37">
        <v>47733</v>
      </c>
      <c r="AJ413" s="63"/>
    </row>
    <row x14ac:dyDescent="0.25" r="414" customHeight="1" ht="18">
      <c r="A414" s="1" t="s">
        <v>23969</v>
      </c>
      <c r="B414" s="33" t="s">
        <v>23970</v>
      </c>
      <c r="C414" s="13" t="s">
        <v>44</v>
      </c>
      <c r="D414" s="16"/>
      <c r="E414" s="13" t="s">
        <v>44</v>
      </c>
      <c r="F414" s="16"/>
      <c r="G414" s="13" t="s">
        <v>44</v>
      </c>
      <c r="H414" s="16"/>
      <c r="I414" s="15"/>
      <c r="J414" s="16"/>
      <c r="K414" s="67">
        <v>1168640000000000000</v>
      </c>
      <c r="L414" s="68">
        <v>43711.037523148145</v>
      </c>
      <c r="M414" s="37">
        <v>0</v>
      </c>
      <c r="N414" s="37">
        <v>0</v>
      </c>
      <c r="O414" s="37">
        <v>0</v>
      </c>
      <c r="P414" s="37">
        <v>0</v>
      </c>
      <c r="Q414" s="37">
        <v>0</v>
      </c>
      <c r="R414" s="63"/>
      <c r="S414" s="63"/>
      <c r="T414" s="63"/>
      <c r="U414" s="63"/>
      <c r="V414" s="63" t="s">
        <v>23971</v>
      </c>
      <c r="W414" s="63"/>
      <c r="X414" s="66" t="s">
        <v>23972</v>
      </c>
      <c r="Y414" s="41">
        <v>968438538</v>
      </c>
      <c r="Z414" s="39" t="s">
        <v>23973</v>
      </c>
      <c r="AA414" s="63"/>
      <c r="AB414" s="68">
        <v>41237.89986111111</v>
      </c>
      <c r="AC414" s="63"/>
      <c r="AD414" s="66" t="s">
        <v>23974</v>
      </c>
      <c r="AE414" s="63"/>
      <c r="AF414" s="37">
        <v>219377</v>
      </c>
      <c r="AG414" s="37">
        <v>2193</v>
      </c>
      <c r="AH414" s="37">
        <v>2253</v>
      </c>
      <c r="AI414" s="37">
        <v>90</v>
      </c>
      <c r="AJ414" s="63"/>
    </row>
    <row x14ac:dyDescent="0.25" r="415" customHeight="1" ht="18">
      <c r="A415" s="1" t="s">
        <v>23975</v>
      </c>
      <c r="B415" s="33" t="s">
        <v>23976</v>
      </c>
      <c r="C415" s="13" t="s">
        <v>44</v>
      </c>
      <c r="D415" s="16"/>
      <c r="E415" s="13" t="s">
        <v>44</v>
      </c>
      <c r="F415" s="16"/>
      <c r="G415" s="13" t="s">
        <v>44</v>
      </c>
      <c r="H415" s="16"/>
      <c r="I415" s="15"/>
      <c r="J415" s="16"/>
      <c r="K415" s="67">
        <v>1168640000000000000</v>
      </c>
      <c r="L415" s="68">
        <v>43711.03298611111</v>
      </c>
      <c r="M415" s="37">
        <v>28</v>
      </c>
      <c r="N415" s="37">
        <v>2</v>
      </c>
      <c r="O415" s="37">
        <v>0</v>
      </c>
      <c r="P415" s="37">
        <v>0</v>
      </c>
      <c r="Q415" s="37">
        <v>0</v>
      </c>
      <c r="R415" s="63"/>
      <c r="S415" s="63"/>
      <c r="T415" s="63"/>
      <c r="U415" s="63"/>
      <c r="V415" s="39" t="s">
        <v>23977</v>
      </c>
      <c r="W415" s="63"/>
      <c r="X415" s="66" t="s">
        <v>23978</v>
      </c>
      <c r="Y415" s="69">
        <v>836130000000000000</v>
      </c>
      <c r="Z415" s="39" t="s">
        <v>23979</v>
      </c>
      <c r="AA415" s="63"/>
      <c r="AB415" s="68">
        <v>42793.47516203704</v>
      </c>
      <c r="AC415" s="63"/>
      <c r="AD415" s="66" t="s">
        <v>23980</v>
      </c>
      <c r="AE415" s="63"/>
      <c r="AF415" s="37">
        <v>27832</v>
      </c>
      <c r="AG415" s="37">
        <v>12541</v>
      </c>
      <c r="AH415" s="37">
        <v>8996</v>
      </c>
      <c r="AI415" s="37">
        <v>84577</v>
      </c>
      <c r="AJ415" s="63"/>
    </row>
    <row x14ac:dyDescent="0.25" r="416" customHeight="1" ht="18">
      <c r="A416" s="1" t="s">
        <v>23981</v>
      </c>
      <c r="B416" s="33" t="s">
        <v>23982</v>
      </c>
      <c r="C416" s="13" t="s">
        <v>44</v>
      </c>
      <c r="D416" s="16"/>
      <c r="E416" s="13" t="s">
        <v>44</v>
      </c>
      <c r="F416" s="16"/>
      <c r="G416" s="13" t="s">
        <v>44</v>
      </c>
      <c r="H416" s="16"/>
      <c r="I416" s="15"/>
      <c r="J416" s="16"/>
      <c r="K416" s="67">
        <v>1168640000000000000</v>
      </c>
      <c r="L416" s="68">
        <v>43711.03267361111</v>
      </c>
      <c r="M416" s="37">
        <v>0</v>
      </c>
      <c r="N416" s="37">
        <v>0</v>
      </c>
      <c r="O416" s="37">
        <v>0</v>
      </c>
      <c r="P416" s="37">
        <v>0</v>
      </c>
      <c r="Q416" s="37">
        <v>0</v>
      </c>
      <c r="R416" s="63"/>
      <c r="S416" s="63"/>
      <c r="T416" s="63"/>
      <c r="U416" s="39"/>
      <c r="V416" s="39" t="s">
        <v>23983</v>
      </c>
      <c r="W416" s="63"/>
      <c r="X416" s="66" t="s">
        <v>23984</v>
      </c>
      <c r="Y416" s="67">
        <v>1050060000000000000</v>
      </c>
      <c r="Z416" s="39" t="s">
        <v>23985</v>
      </c>
      <c r="AA416" s="63"/>
      <c r="AB416" s="68">
        <v>43383.812314814815</v>
      </c>
      <c r="AC416" s="63"/>
      <c r="AD416" s="42"/>
      <c r="AE416" s="63"/>
      <c r="AF416" s="37">
        <v>35</v>
      </c>
      <c r="AG416" s="37">
        <v>0</v>
      </c>
      <c r="AH416" s="37">
        <v>7</v>
      </c>
      <c r="AI416" s="37">
        <v>3</v>
      </c>
      <c r="AJ416" s="63"/>
    </row>
    <row x14ac:dyDescent="0.25" r="417" customHeight="1" ht="18">
      <c r="A417" s="1" t="s">
        <v>23986</v>
      </c>
      <c r="B417" s="33" t="s">
        <v>23987</v>
      </c>
      <c r="C417" s="13" t="s">
        <v>44</v>
      </c>
      <c r="D417" s="16"/>
      <c r="E417" s="13" t="s">
        <v>44</v>
      </c>
      <c r="F417" s="16"/>
      <c r="G417" s="13" t="s">
        <v>44</v>
      </c>
      <c r="H417" s="16"/>
      <c r="I417" s="15"/>
      <c r="J417" s="16"/>
      <c r="K417" s="67">
        <v>1168640000000000000</v>
      </c>
      <c r="L417" s="68">
        <v>43711.0306712963</v>
      </c>
      <c r="M417" s="37">
        <v>1</v>
      </c>
      <c r="N417" s="37">
        <v>0</v>
      </c>
      <c r="O417" s="37">
        <v>0</v>
      </c>
      <c r="P417" s="37">
        <v>0</v>
      </c>
      <c r="Q417" s="37">
        <v>0</v>
      </c>
      <c r="R417" s="63"/>
      <c r="S417" s="63"/>
      <c r="T417" s="63"/>
      <c r="U417" s="39"/>
      <c r="V417" s="39" t="s">
        <v>23988</v>
      </c>
      <c r="W417" s="63"/>
      <c r="X417" s="66" t="s">
        <v>23989</v>
      </c>
      <c r="Y417" s="69">
        <v>798608000000000000</v>
      </c>
      <c r="Z417" s="39" t="s">
        <v>23990</v>
      </c>
      <c r="AA417" s="63"/>
      <c r="AB417" s="68">
        <v>42689.935162037036</v>
      </c>
      <c r="AC417" s="39"/>
      <c r="AD417" s="42" t="s">
        <v>19744</v>
      </c>
      <c r="AE417" s="63"/>
      <c r="AF417" s="37">
        <v>8036</v>
      </c>
      <c r="AG417" s="37">
        <v>1808</v>
      </c>
      <c r="AH417" s="37">
        <v>978</v>
      </c>
      <c r="AI417" s="37">
        <v>10885</v>
      </c>
      <c r="AJ417" s="63"/>
    </row>
    <row x14ac:dyDescent="0.25" r="418" customHeight="1" ht="18">
      <c r="A418" s="1" t="s">
        <v>7029</v>
      </c>
      <c r="B418" s="33" t="s">
        <v>23991</v>
      </c>
      <c r="C418" s="13" t="s">
        <v>44</v>
      </c>
      <c r="D418" s="16"/>
      <c r="E418" s="13" t="s">
        <v>44</v>
      </c>
      <c r="F418" s="16"/>
      <c r="G418" s="13" t="s">
        <v>44</v>
      </c>
      <c r="H418" s="16"/>
      <c r="I418" s="15"/>
      <c r="J418" s="16"/>
      <c r="K418" s="67">
        <v>1168640000000000000</v>
      </c>
      <c r="L418" s="68">
        <v>43711.02689814815</v>
      </c>
      <c r="M418" s="37">
        <v>17</v>
      </c>
      <c r="N418" s="37">
        <v>0</v>
      </c>
      <c r="O418" s="37">
        <v>0</v>
      </c>
      <c r="P418" s="37">
        <v>0</v>
      </c>
      <c r="Q418" s="37">
        <v>0</v>
      </c>
      <c r="R418" s="63"/>
      <c r="S418" s="63"/>
      <c r="T418" s="63"/>
      <c r="U418" s="63"/>
      <c r="V418" s="63" t="s">
        <v>23992</v>
      </c>
      <c r="W418" s="63"/>
      <c r="X418" s="66" t="s">
        <v>23993</v>
      </c>
      <c r="Y418" s="41">
        <v>1472368753</v>
      </c>
      <c r="Z418" s="39" t="s">
        <v>23994</v>
      </c>
      <c r="AA418" s="63"/>
      <c r="AB418" s="68">
        <v>41425.788993055554</v>
      </c>
      <c r="AC418" s="39"/>
      <c r="AD418" s="42" t="s">
        <v>23995</v>
      </c>
      <c r="AE418" s="63"/>
      <c r="AF418" s="37">
        <v>27846</v>
      </c>
      <c r="AG418" s="37">
        <v>3900</v>
      </c>
      <c r="AH418" s="37">
        <v>540</v>
      </c>
      <c r="AI418" s="37">
        <v>8634</v>
      </c>
      <c r="AJ418" s="63"/>
    </row>
    <row x14ac:dyDescent="0.25" r="419" customHeight="1" ht="18">
      <c r="A419" s="1" t="s">
        <v>23996</v>
      </c>
      <c r="B419" s="33" t="s">
        <v>23997</v>
      </c>
      <c r="C419" s="13" t="s">
        <v>44</v>
      </c>
      <c r="D419" s="16"/>
      <c r="E419" s="13" t="s">
        <v>44</v>
      </c>
      <c r="F419" s="16"/>
      <c r="G419" s="13" t="s">
        <v>44</v>
      </c>
      <c r="H419" s="16"/>
      <c r="I419" s="15"/>
      <c r="J419" s="16"/>
      <c r="K419" s="67">
        <v>1168640000000000000</v>
      </c>
      <c r="L419" s="68">
        <v>43711.023043981484</v>
      </c>
      <c r="M419" s="37">
        <v>1</v>
      </c>
      <c r="N419" s="37">
        <v>0</v>
      </c>
      <c r="O419" s="37">
        <v>0</v>
      </c>
      <c r="P419" s="37">
        <v>0</v>
      </c>
      <c r="Q419" s="37">
        <v>0</v>
      </c>
      <c r="R419" s="63"/>
      <c r="S419" s="63"/>
      <c r="T419" s="63"/>
      <c r="U419" s="63"/>
      <c r="V419" s="63" t="s">
        <v>23998</v>
      </c>
      <c r="W419" s="63"/>
      <c r="X419" s="66" t="s">
        <v>23999</v>
      </c>
      <c r="Y419" s="69">
        <v>1100850000000000000</v>
      </c>
      <c r="Z419" s="39" t="s">
        <v>24000</v>
      </c>
      <c r="AA419" s="63"/>
      <c r="AB419" s="68">
        <v>43523.9765625</v>
      </c>
      <c r="AC419" s="63"/>
      <c r="AD419" s="42"/>
      <c r="AE419" s="63"/>
      <c r="AF419" s="37">
        <v>14</v>
      </c>
      <c r="AG419" s="37">
        <v>10</v>
      </c>
      <c r="AH419" s="37">
        <v>7</v>
      </c>
      <c r="AI419" s="37">
        <v>1</v>
      </c>
      <c r="AJ419" s="63"/>
    </row>
    <row x14ac:dyDescent="0.25" r="420" customHeight="1" ht="18">
      <c r="A420" s="1" t="s">
        <v>17004</v>
      </c>
      <c r="B420" s="33" t="s">
        <v>24001</v>
      </c>
      <c r="C420" s="13" t="s">
        <v>44</v>
      </c>
      <c r="D420" s="16"/>
      <c r="E420" s="13" t="s">
        <v>44</v>
      </c>
      <c r="F420" s="16"/>
      <c r="G420" s="13" t="s">
        <v>44</v>
      </c>
      <c r="H420" s="16"/>
      <c r="I420" s="15"/>
      <c r="J420" s="16"/>
      <c r="K420" s="67">
        <v>1168640000000000000</v>
      </c>
      <c r="L420" s="68">
        <v>43711.02144675926</v>
      </c>
      <c r="M420" s="37">
        <v>1</v>
      </c>
      <c r="N420" s="37">
        <v>0</v>
      </c>
      <c r="O420" s="37">
        <v>0</v>
      </c>
      <c r="P420" s="37">
        <v>0</v>
      </c>
      <c r="Q420" s="37">
        <v>0</v>
      </c>
      <c r="R420" s="63"/>
      <c r="S420" s="63"/>
      <c r="T420" s="63"/>
      <c r="U420" s="63"/>
      <c r="V420" s="63" t="s">
        <v>24002</v>
      </c>
      <c r="W420" s="63"/>
      <c r="X420" s="66" t="s">
        <v>24003</v>
      </c>
      <c r="Y420" s="41">
        <v>1082634530</v>
      </c>
      <c r="Z420" s="39" t="s">
        <v>24004</v>
      </c>
      <c r="AA420" s="63"/>
      <c r="AB420" s="68">
        <v>41286.63061342593</v>
      </c>
      <c r="AC420" s="39"/>
      <c r="AD420" s="42" t="s">
        <v>7987</v>
      </c>
      <c r="AE420" s="63"/>
      <c r="AF420" s="37">
        <v>2492</v>
      </c>
      <c r="AG420" s="37">
        <v>205</v>
      </c>
      <c r="AH420" s="37">
        <v>154</v>
      </c>
      <c r="AI420" s="37">
        <v>6794</v>
      </c>
      <c r="AJ420" s="63"/>
    </row>
    <row x14ac:dyDescent="0.25" r="421" customHeight="1" ht="18">
      <c r="A421" s="1" t="s">
        <v>24005</v>
      </c>
      <c r="B421" s="33" t="s">
        <v>24006</v>
      </c>
      <c r="C421" s="13" t="s">
        <v>44</v>
      </c>
      <c r="D421" s="16"/>
      <c r="E421" s="13" t="s">
        <v>44</v>
      </c>
      <c r="F421" s="16"/>
      <c r="G421" s="13" t="s">
        <v>44</v>
      </c>
      <c r="H421" s="16"/>
      <c r="I421" s="15"/>
      <c r="J421" s="16"/>
      <c r="K421" s="67">
        <v>1168630000000000000</v>
      </c>
      <c r="L421" s="68">
        <v>43711.007569444446</v>
      </c>
      <c r="M421" s="37">
        <v>1</v>
      </c>
      <c r="N421" s="37">
        <v>0</v>
      </c>
      <c r="O421" s="37">
        <v>0</v>
      </c>
      <c r="P421" s="37">
        <v>0</v>
      </c>
      <c r="Q421" s="37">
        <v>0</v>
      </c>
      <c r="R421" s="63"/>
      <c r="S421" s="63"/>
      <c r="T421" s="63"/>
      <c r="U421" s="63"/>
      <c r="V421" s="63" t="s">
        <v>24007</v>
      </c>
      <c r="W421" s="63"/>
      <c r="X421" s="66" t="s">
        <v>24008</v>
      </c>
      <c r="Y421" s="69">
        <v>941461000000000000</v>
      </c>
      <c r="Z421" s="39" t="s">
        <v>24009</v>
      </c>
      <c r="AA421" s="63"/>
      <c r="AB421" s="68">
        <v>43084.13385416667</v>
      </c>
      <c r="AC421" s="63"/>
      <c r="AD421" s="66" t="s">
        <v>2995</v>
      </c>
      <c r="AE421" s="63"/>
      <c r="AF421" s="37">
        <v>4311</v>
      </c>
      <c r="AG421" s="37">
        <v>44</v>
      </c>
      <c r="AH421" s="37">
        <v>34</v>
      </c>
      <c r="AI421" s="37">
        <v>1441</v>
      </c>
      <c r="AJ421" s="63"/>
    </row>
    <row x14ac:dyDescent="0.25" r="422" customHeight="1" ht="18">
      <c r="A422" s="1" t="s">
        <v>15258</v>
      </c>
      <c r="B422" s="33" t="s">
        <v>24010</v>
      </c>
      <c r="C422" s="13" t="s">
        <v>35</v>
      </c>
      <c r="D422" s="14" t="s">
        <v>235</v>
      </c>
      <c r="E422" s="13" t="s">
        <v>35</v>
      </c>
      <c r="F422" s="14" t="s">
        <v>235</v>
      </c>
      <c r="G422" s="13" t="s">
        <v>35</v>
      </c>
      <c r="H422" s="14" t="s">
        <v>235</v>
      </c>
      <c r="I422" s="15"/>
      <c r="J422" s="16"/>
      <c r="K422" s="67">
        <v>1168630000000000000</v>
      </c>
      <c r="L422" s="68">
        <v>43711.00356481481</v>
      </c>
      <c r="M422" s="37">
        <v>0</v>
      </c>
      <c r="N422" s="37">
        <v>0</v>
      </c>
      <c r="O422" s="37">
        <v>0</v>
      </c>
      <c r="P422" s="37">
        <v>0</v>
      </c>
      <c r="Q422" s="37">
        <v>0</v>
      </c>
      <c r="R422" s="63"/>
      <c r="S422" s="63"/>
      <c r="T422" s="63"/>
      <c r="U422" s="63"/>
      <c r="V422" s="63" t="s">
        <v>22496</v>
      </c>
      <c r="W422" s="63"/>
      <c r="X422" s="66" t="s">
        <v>22497</v>
      </c>
      <c r="Y422" s="37">
        <v>127467237</v>
      </c>
      <c r="Z422" s="63" t="s">
        <v>22498</v>
      </c>
      <c r="AA422" s="20" t="s">
        <v>22499</v>
      </c>
      <c r="AB422" s="68">
        <v>40266.53361111111</v>
      </c>
      <c r="AC422" s="63"/>
      <c r="AD422" s="66" t="s">
        <v>7011</v>
      </c>
      <c r="AE422" s="63"/>
      <c r="AF422" s="37">
        <v>23704</v>
      </c>
      <c r="AG422" s="37">
        <v>2066</v>
      </c>
      <c r="AH422" s="37">
        <v>46</v>
      </c>
      <c r="AI422" s="37">
        <v>0</v>
      </c>
      <c r="AJ422" s="63"/>
    </row>
    <row x14ac:dyDescent="0.25" r="423" customHeight="1" ht="18">
      <c r="A423" s="1" t="s">
        <v>24011</v>
      </c>
      <c r="B423" s="33" t="s">
        <v>24012</v>
      </c>
      <c r="C423" s="13" t="s">
        <v>44</v>
      </c>
      <c r="D423" s="16"/>
      <c r="E423" s="13" t="s">
        <v>44</v>
      </c>
      <c r="F423" s="16"/>
      <c r="G423" s="13" t="s">
        <v>44</v>
      </c>
      <c r="H423" s="16"/>
      <c r="I423" s="15"/>
      <c r="J423" s="16"/>
      <c r="K423" s="67">
        <v>1168630000000000000</v>
      </c>
      <c r="L423" s="68">
        <v>43711.00266203703</v>
      </c>
      <c r="M423" s="37">
        <v>0</v>
      </c>
      <c r="N423" s="37">
        <v>0</v>
      </c>
      <c r="O423" s="37">
        <v>0</v>
      </c>
      <c r="P423" s="37">
        <v>0</v>
      </c>
      <c r="Q423" s="37">
        <v>0</v>
      </c>
      <c r="R423" s="63"/>
      <c r="S423" s="63"/>
      <c r="T423" s="63"/>
      <c r="U423" s="63"/>
      <c r="V423" s="63" t="s">
        <v>24013</v>
      </c>
      <c r="W423" s="63"/>
      <c r="X423" s="66" t="s">
        <v>24014</v>
      </c>
      <c r="Y423" s="37">
        <v>1480055544</v>
      </c>
      <c r="Z423" s="39"/>
      <c r="AA423" s="63"/>
      <c r="AB423" s="68">
        <v>41428.84478009259</v>
      </c>
      <c r="AC423" s="63"/>
      <c r="AD423" s="42"/>
      <c r="AE423" s="63"/>
      <c r="AF423" s="37">
        <v>2</v>
      </c>
      <c r="AG423" s="37">
        <v>4</v>
      </c>
      <c r="AH423" s="37">
        <v>17</v>
      </c>
      <c r="AI423" s="37">
        <v>5</v>
      </c>
      <c r="AJ423" s="63"/>
    </row>
    <row x14ac:dyDescent="0.25" r="424" customHeight="1" ht="18">
      <c r="A424" s="1" t="s">
        <v>24015</v>
      </c>
      <c r="B424" s="33" t="s">
        <v>24016</v>
      </c>
      <c r="C424" s="13" t="s">
        <v>44</v>
      </c>
      <c r="D424" s="16"/>
      <c r="E424" s="13" t="s">
        <v>44</v>
      </c>
      <c r="F424" s="16"/>
      <c r="G424" s="13" t="s">
        <v>44</v>
      </c>
      <c r="H424" s="16"/>
      <c r="I424" s="15"/>
      <c r="J424" s="16"/>
      <c r="K424" s="67">
        <v>1168630000000000000</v>
      </c>
      <c r="L424" s="68">
        <v>43711.001226851855</v>
      </c>
      <c r="M424" s="37">
        <v>4</v>
      </c>
      <c r="N424" s="37">
        <v>0</v>
      </c>
      <c r="O424" s="37">
        <v>0</v>
      </c>
      <c r="P424" s="37">
        <v>0</v>
      </c>
      <c r="Q424" s="37">
        <v>0</v>
      </c>
      <c r="R424" s="63"/>
      <c r="S424" s="63"/>
      <c r="T424" s="63"/>
      <c r="U424" s="63"/>
      <c r="V424" s="63" t="s">
        <v>24017</v>
      </c>
      <c r="W424" s="63"/>
      <c r="X424" s="66" t="s">
        <v>24018</v>
      </c>
      <c r="Y424" s="41">
        <v>357540837</v>
      </c>
      <c r="Z424" s="39" t="s">
        <v>24019</v>
      </c>
      <c r="AA424" s="63"/>
      <c r="AB424" s="68">
        <v>40773.779444444444</v>
      </c>
      <c r="AC424" s="39"/>
      <c r="AD424" s="42" t="s">
        <v>24020</v>
      </c>
      <c r="AE424" s="63"/>
      <c r="AF424" s="37">
        <v>133</v>
      </c>
      <c r="AG424" s="37">
        <v>29</v>
      </c>
      <c r="AH424" s="37">
        <v>11</v>
      </c>
      <c r="AI424" s="37">
        <v>1114</v>
      </c>
      <c r="AJ424" s="63"/>
    </row>
    <row x14ac:dyDescent="0.25" r="425" customHeight="1" ht="18">
      <c r="A425" s="1" t="s">
        <v>15265</v>
      </c>
      <c r="B425" s="33" t="s">
        <v>24021</v>
      </c>
      <c r="C425" s="13" t="s">
        <v>35</v>
      </c>
      <c r="D425" s="14" t="s">
        <v>235</v>
      </c>
      <c r="E425" s="13" t="s">
        <v>35</v>
      </c>
      <c r="F425" s="14" t="s">
        <v>235</v>
      </c>
      <c r="G425" s="13" t="s">
        <v>35</v>
      </c>
      <c r="H425" s="14" t="s">
        <v>235</v>
      </c>
      <c r="I425" s="15"/>
      <c r="J425" s="16"/>
      <c r="K425" s="67">
        <v>1168630000000000000</v>
      </c>
      <c r="L425" s="68">
        <v>43710.99864583334</v>
      </c>
      <c r="M425" s="37">
        <v>1</v>
      </c>
      <c r="N425" s="37">
        <v>0</v>
      </c>
      <c r="O425" s="37">
        <v>0</v>
      </c>
      <c r="P425" s="37">
        <v>0</v>
      </c>
      <c r="Q425" s="37">
        <v>0</v>
      </c>
      <c r="R425" s="63"/>
      <c r="S425" s="63"/>
      <c r="T425" s="63"/>
      <c r="U425" s="63"/>
      <c r="V425" s="63" t="s">
        <v>24022</v>
      </c>
      <c r="W425" s="63"/>
      <c r="X425" s="66" t="s">
        <v>3251</v>
      </c>
      <c r="Y425" s="67">
        <v>1140240000000000000</v>
      </c>
      <c r="Z425" s="63" t="s">
        <v>24023</v>
      </c>
      <c r="AA425" s="20" t="s">
        <v>24024</v>
      </c>
      <c r="AB425" s="68">
        <v>43632.66039351852</v>
      </c>
      <c r="AC425" s="63"/>
      <c r="AD425" s="42" t="s">
        <v>24025</v>
      </c>
      <c r="AE425" s="63"/>
      <c r="AF425" s="37">
        <v>168</v>
      </c>
      <c r="AG425" s="37">
        <v>195</v>
      </c>
      <c r="AH425" s="37">
        <v>229</v>
      </c>
      <c r="AI425" s="37">
        <v>2183</v>
      </c>
      <c r="AJ425" s="63"/>
    </row>
    <row x14ac:dyDescent="0.25" r="426" customHeight="1" ht="18">
      <c r="A426" s="1" t="s">
        <v>15272</v>
      </c>
      <c r="B426" s="33" t="s">
        <v>24026</v>
      </c>
      <c r="C426" s="13" t="s">
        <v>44</v>
      </c>
      <c r="D426" s="16"/>
      <c r="E426" s="13" t="s">
        <v>44</v>
      </c>
      <c r="F426" s="16"/>
      <c r="G426" s="13" t="s">
        <v>44</v>
      </c>
      <c r="H426" s="16"/>
      <c r="I426" s="15"/>
      <c r="J426" s="16"/>
      <c r="K426" s="67">
        <v>1168630000000000000</v>
      </c>
      <c r="L426" s="68">
        <v>43710.99783564815</v>
      </c>
      <c r="M426" s="37">
        <v>1</v>
      </c>
      <c r="N426" s="37">
        <v>0</v>
      </c>
      <c r="O426" s="37">
        <v>0</v>
      </c>
      <c r="P426" s="37">
        <v>0</v>
      </c>
      <c r="Q426" s="37">
        <v>0</v>
      </c>
      <c r="R426" s="63"/>
      <c r="S426" s="63"/>
      <c r="T426" s="63"/>
      <c r="U426" s="63"/>
      <c r="V426" s="63" t="s">
        <v>24027</v>
      </c>
      <c r="W426" s="63"/>
      <c r="X426" s="66" t="s">
        <v>24028</v>
      </c>
      <c r="Y426" s="67">
        <v>861918000000000000</v>
      </c>
      <c r="Z426" s="63" t="s">
        <v>24029</v>
      </c>
      <c r="AA426" s="20" t="s">
        <v>24030</v>
      </c>
      <c r="AB426" s="68">
        <v>42864.636400462965</v>
      </c>
      <c r="AC426" s="39"/>
      <c r="AD426" s="42" t="s">
        <v>8986</v>
      </c>
      <c r="AE426" s="63"/>
      <c r="AF426" s="37">
        <v>903</v>
      </c>
      <c r="AG426" s="37">
        <v>183</v>
      </c>
      <c r="AH426" s="37">
        <v>181</v>
      </c>
      <c r="AI426" s="37">
        <v>1701</v>
      </c>
      <c r="AJ426" s="63"/>
    </row>
    <row x14ac:dyDescent="0.25" r="427" customHeight="1" ht="18">
      <c r="A427" s="1" t="s">
        <v>24031</v>
      </c>
      <c r="B427" s="33" t="s">
        <v>24032</v>
      </c>
      <c r="C427" s="13" t="s">
        <v>44</v>
      </c>
      <c r="D427" s="16"/>
      <c r="E427" s="13" t="s">
        <v>44</v>
      </c>
      <c r="F427" s="16"/>
      <c r="G427" s="13" t="s">
        <v>44</v>
      </c>
      <c r="H427" s="16"/>
      <c r="I427" s="15"/>
      <c r="J427" s="16"/>
      <c r="K427" s="67">
        <v>1168630000000000000</v>
      </c>
      <c r="L427" s="68">
        <v>43710.99695601852</v>
      </c>
      <c r="M427" s="37">
        <v>0</v>
      </c>
      <c r="N427" s="37">
        <v>0</v>
      </c>
      <c r="O427" s="37">
        <v>0</v>
      </c>
      <c r="P427" s="37">
        <v>0</v>
      </c>
      <c r="Q427" s="37">
        <v>0</v>
      </c>
      <c r="R427" s="63"/>
      <c r="S427" s="63"/>
      <c r="T427" s="63"/>
      <c r="U427" s="63"/>
      <c r="V427" s="63" t="s">
        <v>24033</v>
      </c>
      <c r="W427" s="63"/>
      <c r="X427" s="66" t="s">
        <v>24034</v>
      </c>
      <c r="Y427" s="37">
        <v>283697386</v>
      </c>
      <c r="Z427" s="39"/>
      <c r="AA427" s="63"/>
      <c r="AB427" s="68">
        <v>40651.032546296294</v>
      </c>
      <c r="AC427" s="63"/>
      <c r="AD427" s="66"/>
      <c r="AE427" s="63"/>
      <c r="AF427" s="37">
        <v>1203</v>
      </c>
      <c r="AG427" s="37">
        <v>14</v>
      </c>
      <c r="AH427" s="37">
        <v>81</v>
      </c>
      <c r="AI427" s="37">
        <v>226</v>
      </c>
      <c r="AJ427" s="63"/>
    </row>
    <row x14ac:dyDescent="0.25" r="428" customHeight="1" ht="18">
      <c r="A428" s="1" t="s">
        <v>24035</v>
      </c>
      <c r="B428" s="33" t="s">
        <v>24036</v>
      </c>
      <c r="C428" s="13" t="s">
        <v>44</v>
      </c>
      <c r="D428" s="16"/>
      <c r="E428" s="13" t="s">
        <v>44</v>
      </c>
      <c r="F428" s="16"/>
      <c r="G428" s="13" t="s">
        <v>44</v>
      </c>
      <c r="H428" s="16"/>
      <c r="I428" s="15"/>
      <c r="J428" s="16"/>
      <c r="K428" s="67">
        <v>1168630000000000000</v>
      </c>
      <c r="L428" s="68">
        <v>43710.99474537037</v>
      </c>
      <c r="M428" s="37">
        <v>0</v>
      </c>
      <c r="N428" s="37">
        <v>0</v>
      </c>
      <c r="O428" s="37">
        <v>0</v>
      </c>
      <c r="P428" s="37">
        <v>0</v>
      </c>
      <c r="Q428" s="37">
        <v>0</v>
      </c>
      <c r="R428" s="63"/>
      <c r="S428" s="63"/>
      <c r="T428" s="63"/>
      <c r="U428" s="63"/>
      <c r="V428" s="63" t="s">
        <v>24037</v>
      </c>
      <c r="W428" s="63"/>
      <c r="X428" s="66" t="s">
        <v>24038</v>
      </c>
      <c r="Y428" s="41">
        <v>518453542</v>
      </c>
      <c r="Z428" s="39" t="s">
        <v>24039</v>
      </c>
      <c r="AA428" s="63"/>
      <c r="AB428" s="68">
        <v>40976.69498842592</v>
      </c>
      <c r="AC428" s="63"/>
      <c r="AD428" s="66" t="s">
        <v>78</v>
      </c>
      <c r="AE428" s="63"/>
      <c r="AF428" s="37">
        <v>697</v>
      </c>
      <c r="AG428" s="37">
        <v>675</v>
      </c>
      <c r="AH428" s="37">
        <v>435</v>
      </c>
      <c r="AI428" s="37">
        <v>540</v>
      </c>
      <c r="AJ428" s="63"/>
    </row>
    <row x14ac:dyDescent="0.25" r="429" customHeight="1" ht="18">
      <c r="A429" s="1" t="s">
        <v>24040</v>
      </c>
      <c r="B429" s="33" t="s">
        <v>24041</v>
      </c>
      <c r="C429" s="13" t="s">
        <v>44</v>
      </c>
      <c r="D429" s="16"/>
      <c r="E429" s="13" t="s">
        <v>44</v>
      </c>
      <c r="F429" s="16"/>
      <c r="G429" s="13" t="s">
        <v>44</v>
      </c>
      <c r="H429" s="16"/>
      <c r="I429" s="15"/>
      <c r="J429" s="16"/>
      <c r="K429" s="67">
        <v>1168630000000000000</v>
      </c>
      <c r="L429" s="68">
        <v>43710.99460648148</v>
      </c>
      <c r="M429" s="37">
        <v>2</v>
      </c>
      <c r="N429" s="37">
        <v>0</v>
      </c>
      <c r="O429" s="37">
        <v>0</v>
      </c>
      <c r="P429" s="37">
        <v>0</v>
      </c>
      <c r="Q429" s="37">
        <v>0</v>
      </c>
      <c r="R429" s="63"/>
      <c r="S429" s="63"/>
      <c r="T429" s="63"/>
      <c r="U429" s="63"/>
      <c r="V429" s="63" t="s">
        <v>24042</v>
      </c>
      <c r="W429" s="63"/>
      <c r="X429" s="66" t="s">
        <v>24043</v>
      </c>
      <c r="Y429" s="69">
        <v>1033350000000000000</v>
      </c>
      <c r="Z429" s="39" t="s">
        <v>24044</v>
      </c>
      <c r="AA429" s="63"/>
      <c r="AB429" s="68">
        <v>43337.696875</v>
      </c>
      <c r="AC429" s="63"/>
      <c r="AD429" s="66" t="s">
        <v>24045</v>
      </c>
      <c r="AE429" s="63"/>
      <c r="AF429" s="37">
        <v>280</v>
      </c>
      <c r="AG429" s="37">
        <v>46</v>
      </c>
      <c r="AH429" s="37">
        <v>61</v>
      </c>
      <c r="AI429" s="37">
        <v>1558</v>
      </c>
      <c r="AJ429" s="63"/>
    </row>
    <row x14ac:dyDescent="0.25" r="430" customHeight="1" ht="18">
      <c r="A430" s="1" t="s">
        <v>15275</v>
      </c>
      <c r="B430" s="33" t="s">
        <v>24046</v>
      </c>
      <c r="C430" s="13" t="s">
        <v>366</v>
      </c>
      <c r="D430" s="16"/>
      <c r="E430" s="13" t="s">
        <v>366</v>
      </c>
      <c r="F430" s="16"/>
      <c r="G430" s="13" t="s">
        <v>366</v>
      </c>
      <c r="H430" s="16"/>
      <c r="I430" s="15"/>
      <c r="J430" s="16"/>
      <c r="K430" s="67">
        <v>1168630000000000000</v>
      </c>
      <c r="L430" s="68">
        <v>43710.99388888889</v>
      </c>
      <c r="M430" s="37">
        <v>3</v>
      </c>
      <c r="N430" s="37">
        <v>0</v>
      </c>
      <c r="O430" s="37">
        <v>0</v>
      </c>
      <c r="P430" s="37">
        <v>0</v>
      </c>
      <c r="Q430" s="37">
        <v>0</v>
      </c>
      <c r="R430" s="63"/>
      <c r="S430" s="63"/>
      <c r="T430" s="63"/>
      <c r="U430" s="63"/>
      <c r="V430" s="63" t="s">
        <v>24047</v>
      </c>
      <c r="W430" s="63"/>
      <c r="X430" s="66" t="s">
        <v>24048</v>
      </c>
      <c r="Y430" s="37">
        <v>1506656220</v>
      </c>
      <c r="Z430" s="63" t="s">
        <v>24049</v>
      </c>
      <c r="AA430" s="20" t="s">
        <v>24050</v>
      </c>
      <c r="AB430" s="68">
        <v>41437.03295138889</v>
      </c>
      <c r="AC430" s="63"/>
      <c r="AD430" s="42" t="s">
        <v>24051</v>
      </c>
      <c r="AE430" s="63"/>
      <c r="AF430" s="37">
        <v>17261</v>
      </c>
      <c r="AG430" s="37">
        <v>932</v>
      </c>
      <c r="AH430" s="37">
        <v>302</v>
      </c>
      <c r="AI430" s="37">
        <v>44403</v>
      </c>
      <c r="AJ430" s="63"/>
    </row>
    <row x14ac:dyDescent="0.25" r="431" customHeight="1" ht="18">
      <c r="A431" s="1" t="s">
        <v>24052</v>
      </c>
      <c r="B431" s="33" t="s">
        <v>24053</v>
      </c>
      <c r="C431" s="13" t="s">
        <v>44</v>
      </c>
      <c r="D431" s="16"/>
      <c r="E431" s="13" t="s">
        <v>44</v>
      </c>
      <c r="F431" s="16"/>
      <c r="G431" s="13" t="s">
        <v>44</v>
      </c>
      <c r="H431" s="16"/>
      <c r="I431" s="15"/>
      <c r="J431" s="16"/>
      <c r="K431" s="67">
        <v>1168630000000000000</v>
      </c>
      <c r="L431" s="68">
        <v>43710.993796296294</v>
      </c>
      <c r="M431" s="37">
        <v>0</v>
      </c>
      <c r="N431" s="37">
        <v>0</v>
      </c>
      <c r="O431" s="37">
        <v>0</v>
      </c>
      <c r="P431" s="37">
        <v>0</v>
      </c>
      <c r="Q431" s="37">
        <v>0</v>
      </c>
      <c r="R431" s="63"/>
      <c r="S431" s="63"/>
      <c r="T431" s="63"/>
      <c r="U431" s="63"/>
      <c r="V431" s="63" t="s">
        <v>24054</v>
      </c>
      <c r="W431" s="63"/>
      <c r="X431" s="66" t="s">
        <v>24055</v>
      </c>
      <c r="Y431" s="67">
        <v>959538000000000000</v>
      </c>
      <c r="Z431" s="63" t="s">
        <v>260</v>
      </c>
      <c r="AA431" s="63"/>
      <c r="AB431" s="68">
        <v>43134.01770833333</v>
      </c>
      <c r="AC431" s="39"/>
      <c r="AD431" s="42" t="s">
        <v>8763</v>
      </c>
      <c r="AE431" s="63"/>
      <c r="AF431" s="37">
        <v>418</v>
      </c>
      <c r="AG431" s="37">
        <v>26</v>
      </c>
      <c r="AH431" s="37">
        <v>113</v>
      </c>
      <c r="AI431" s="37">
        <v>263</v>
      </c>
      <c r="AJ431" s="63"/>
    </row>
    <row x14ac:dyDescent="0.25" r="432" customHeight="1" ht="18">
      <c r="A432" s="1" t="s">
        <v>15282</v>
      </c>
      <c r="B432" s="33" t="s">
        <v>24056</v>
      </c>
      <c r="C432" s="13" t="s">
        <v>44</v>
      </c>
      <c r="D432" s="16"/>
      <c r="E432" s="13" t="s">
        <v>44</v>
      </c>
      <c r="F432" s="16"/>
      <c r="G432" s="13" t="s">
        <v>44</v>
      </c>
      <c r="H432" s="16"/>
      <c r="I432" s="15"/>
      <c r="J432" s="16"/>
      <c r="K432" s="67">
        <v>1168630000000000000</v>
      </c>
      <c r="L432" s="68">
        <v>43710.99350694445</v>
      </c>
      <c r="M432" s="37">
        <v>0</v>
      </c>
      <c r="N432" s="37">
        <v>0</v>
      </c>
      <c r="O432" s="37">
        <v>0</v>
      </c>
      <c r="P432" s="37">
        <v>0</v>
      </c>
      <c r="Q432" s="37">
        <v>0</v>
      </c>
      <c r="R432" s="63"/>
      <c r="S432" s="63"/>
      <c r="T432" s="63"/>
      <c r="U432" s="63"/>
      <c r="V432" s="63" t="s">
        <v>24057</v>
      </c>
      <c r="W432" s="63"/>
      <c r="X432" s="66" t="s">
        <v>24058</v>
      </c>
      <c r="Y432" s="37">
        <v>489319448</v>
      </c>
      <c r="Z432" s="39"/>
      <c r="AA432" s="63"/>
      <c r="AB432" s="68">
        <v>40950.67359953704</v>
      </c>
      <c r="AC432" s="63"/>
      <c r="AD432" s="66"/>
      <c r="AE432" s="63"/>
      <c r="AF432" s="37">
        <v>188</v>
      </c>
      <c r="AG432" s="37">
        <v>23</v>
      </c>
      <c r="AH432" s="37">
        <v>169</v>
      </c>
      <c r="AI432" s="37">
        <v>2</v>
      </c>
      <c r="AJ432" s="63"/>
    </row>
    <row x14ac:dyDescent="0.25" r="433" customHeight="1" ht="18">
      <c r="A433" s="1" t="s">
        <v>24059</v>
      </c>
      <c r="B433" s="33" t="s">
        <v>24060</v>
      </c>
      <c r="C433" s="13" t="s">
        <v>44</v>
      </c>
      <c r="D433" s="16"/>
      <c r="E433" s="13" t="s">
        <v>44</v>
      </c>
      <c r="F433" s="16"/>
      <c r="G433" s="13" t="s">
        <v>44</v>
      </c>
      <c r="H433" s="16"/>
      <c r="I433" s="15"/>
      <c r="J433" s="16"/>
      <c r="K433" s="67">
        <v>1168630000000000000</v>
      </c>
      <c r="L433" s="68">
        <v>43710.99334490741</v>
      </c>
      <c r="M433" s="37">
        <v>1</v>
      </c>
      <c r="N433" s="37">
        <v>0</v>
      </c>
      <c r="O433" s="37">
        <v>0</v>
      </c>
      <c r="P433" s="37">
        <v>0</v>
      </c>
      <c r="Q433" s="37">
        <v>0</v>
      </c>
      <c r="R433" s="63"/>
      <c r="S433" s="63"/>
      <c r="T433" s="63"/>
      <c r="U433" s="63"/>
      <c r="V433" s="63" t="s">
        <v>24061</v>
      </c>
      <c r="W433" s="63"/>
      <c r="X433" s="37" t="s">
        <v>24062</v>
      </c>
      <c r="Y433" s="41">
        <v>3610000277</v>
      </c>
      <c r="Z433" s="39" t="s">
        <v>24063</v>
      </c>
      <c r="AA433" s="63"/>
      <c r="AB433" s="68">
        <v>42257.71582175926</v>
      </c>
      <c r="AC433" s="63"/>
      <c r="AD433" s="66"/>
      <c r="AE433" s="63"/>
      <c r="AF433" s="37">
        <v>53271</v>
      </c>
      <c r="AG433" s="37">
        <v>1291</v>
      </c>
      <c r="AH433" s="37">
        <v>512</v>
      </c>
      <c r="AI433" s="37">
        <v>55164</v>
      </c>
      <c r="AJ433" s="63"/>
    </row>
    <row x14ac:dyDescent="0.25" r="434" customHeight="1" ht="18">
      <c r="A434" s="1" t="s">
        <v>15290</v>
      </c>
      <c r="B434" s="33" t="s">
        <v>24064</v>
      </c>
      <c r="C434" s="13" t="s">
        <v>44</v>
      </c>
      <c r="D434" s="16"/>
      <c r="E434" s="13" t="s">
        <v>44</v>
      </c>
      <c r="F434" s="16"/>
      <c r="G434" s="13" t="s">
        <v>44</v>
      </c>
      <c r="H434" s="16"/>
      <c r="I434" s="15"/>
      <c r="J434" s="16"/>
      <c r="K434" s="67">
        <v>1168630000000000000</v>
      </c>
      <c r="L434" s="68">
        <v>43710.99320601852</v>
      </c>
      <c r="M434" s="37">
        <v>5</v>
      </c>
      <c r="N434" s="37">
        <v>0</v>
      </c>
      <c r="O434" s="37">
        <v>0</v>
      </c>
      <c r="P434" s="37">
        <v>0</v>
      </c>
      <c r="Q434" s="37">
        <v>0</v>
      </c>
      <c r="R434" s="63"/>
      <c r="S434" s="63"/>
      <c r="T434" s="63"/>
      <c r="U434" s="63"/>
      <c r="V434" s="63" t="s">
        <v>24065</v>
      </c>
      <c r="W434" s="63"/>
      <c r="X434" s="66" t="s">
        <v>24066</v>
      </c>
      <c r="Y434" s="67">
        <v>754979000000000000</v>
      </c>
      <c r="Z434" s="39"/>
      <c r="AA434" s="63"/>
      <c r="AB434" s="68">
        <v>42569.54121527778</v>
      </c>
      <c r="AC434" s="63"/>
      <c r="AD434" s="66" t="s">
        <v>18395</v>
      </c>
      <c r="AE434" s="63"/>
      <c r="AF434" s="37">
        <v>8</v>
      </c>
      <c r="AG434" s="37">
        <v>18</v>
      </c>
      <c r="AH434" s="37">
        <v>25</v>
      </c>
      <c r="AI434" s="37">
        <v>12</v>
      </c>
      <c r="AJ434" s="63"/>
    </row>
    <row x14ac:dyDescent="0.25" r="435" customHeight="1" ht="18">
      <c r="A435" s="1" t="s">
        <v>24067</v>
      </c>
      <c r="B435" s="33" t="s">
        <v>24068</v>
      </c>
      <c r="C435" s="13" t="s">
        <v>44</v>
      </c>
      <c r="D435" s="16"/>
      <c r="E435" s="13" t="s">
        <v>366</v>
      </c>
      <c r="F435" s="16"/>
      <c r="G435" s="13" t="s">
        <v>44</v>
      </c>
      <c r="H435" s="16"/>
      <c r="I435" s="13" t="s">
        <v>44</v>
      </c>
      <c r="J435" s="16"/>
      <c r="K435" s="67">
        <v>1168630000000000000</v>
      </c>
      <c r="L435" s="68">
        <v>43710.99319444445</v>
      </c>
      <c r="M435" s="37">
        <v>0</v>
      </c>
      <c r="N435" s="37">
        <v>0</v>
      </c>
      <c r="O435" s="37">
        <v>0</v>
      </c>
      <c r="P435" s="37">
        <v>0</v>
      </c>
      <c r="Q435" s="37">
        <v>0</v>
      </c>
      <c r="R435" s="63"/>
      <c r="S435" s="63"/>
      <c r="T435" s="63"/>
      <c r="U435" s="63"/>
      <c r="V435" s="63" t="s">
        <v>24069</v>
      </c>
      <c r="W435" s="63"/>
      <c r="X435" s="66" t="s">
        <v>24070</v>
      </c>
      <c r="Y435" s="41">
        <v>4733537937</v>
      </c>
      <c r="Z435" s="39" t="s">
        <v>24071</v>
      </c>
      <c r="AA435" s="63"/>
      <c r="AB435" s="68">
        <v>42376.55737268519</v>
      </c>
      <c r="AC435" s="63"/>
      <c r="AD435" s="42"/>
      <c r="AE435" s="63"/>
      <c r="AF435" s="37">
        <v>322</v>
      </c>
      <c r="AG435" s="37">
        <v>122</v>
      </c>
      <c r="AH435" s="37">
        <v>841</v>
      </c>
      <c r="AI435" s="37">
        <v>6717</v>
      </c>
      <c r="AJ435" s="63"/>
    </row>
    <row x14ac:dyDescent="0.25" r="436" customHeight="1" ht="18">
      <c r="A436" s="1" t="s">
        <v>24072</v>
      </c>
      <c r="B436" s="33" t="s">
        <v>24073</v>
      </c>
      <c r="C436" s="13" t="s">
        <v>44</v>
      </c>
      <c r="D436" s="16"/>
      <c r="E436" s="13" t="s">
        <v>44</v>
      </c>
      <c r="F436" s="16"/>
      <c r="G436" s="13" t="s">
        <v>44</v>
      </c>
      <c r="H436" s="16"/>
      <c r="I436" s="15"/>
      <c r="J436" s="16"/>
      <c r="K436" s="67">
        <v>1168630000000000000</v>
      </c>
      <c r="L436" s="68">
        <v>43710.99296296296</v>
      </c>
      <c r="M436" s="37">
        <v>0</v>
      </c>
      <c r="N436" s="37">
        <v>0</v>
      </c>
      <c r="O436" s="37">
        <v>0</v>
      </c>
      <c r="P436" s="37">
        <v>0</v>
      </c>
      <c r="Q436" s="37">
        <v>0</v>
      </c>
      <c r="R436" s="63"/>
      <c r="S436" s="63"/>
      <c r="T436" s="63"/>
      <c r="U436" s="63"/>
      <c r="V436" s="63" t="s">
        <v>24074</v>
      </c>
      <c r="W436" s="63"/>
      <c r="X436" s="66" t="s">
        <v>24075</v>
      </c>
      <c r="Y436" s="37">
        <v>166227846</v>
      </c>
      <c r="Z436" s="63" t="s">
        <v>24076</v>
      </c>
      <c r="AA436" s="20" t="s">
        <v>24077</v>
      </c>
      <c r="AB436" s="68">
        <v>40372.880833333336</v>
      </c>
      <c r="AC436" s="39"/>
      <c r="AD436" s="42" t="s">
        <v>24078</v>
      </c>
      <c r="AE436" s="63"/>
      <c r="AF436" s="37">
        <v>462</v>
      </c>
      <c r="AG436" s="37">
        <v>352</v>
      </c>
      <c r="AH436" s="37">
        <v>233</v>
      </c>
      <c r="AI436" s="37">
        <v>1843</v>
      </c>
      <c r="AJ436" s="63"/>
    </row>
    <row x14ac:dyDescent="0.25" r="437" customHeight="1" ht="18">
      <c r="A437" s="1" t="s">
        <v>24079</v>
      </c>
      <c r="B437" s="33" t="s">
        <v>24080</v>
      </c>
      <c r="C437" s="13" t="s">
        <v>44</v>
      </c>
      <c r="D437" s="16"/>
      <c r="E437" s="13" t="s">
        <v>44</v>
      </c>
      <c r="F437" s="16"/>
      <c r="G437" s="13" t="s">
        <v>44</v>
      </c>
      <c r="H437" s="16"/>
      <c r="I437" s="15"/>
      <c r="J437" s="16"/>
      <c r="K437" s="67">
        <v>1168630000000000000</v>
      </c>
      <c r="L437" s="68">
        <v>43710.99277777778</v>
      </c>
      <c r="M437" s="37">
        <v>0</v>
      </c>
      <c r="N437" s="37">
        <v>0</v>
      </c>
      <c r="O437" s="37">
        <v>0</v>
      </c>
      <c r="P437" s="37">
        <v>0</v>
      </c>
      <c r="Q437" s="37">
        <v>0</v>
      </c>
      <c r="R437" s="63"/>
      <c r="S437" s="63"/>
      <c r="T437" s="63"/>
      <c r="U437" s="63"/>
      <c r="V437" s="63" t="s">
        <v>24057</v>
      </c>
      <c r="W437" s="63"/>
      <c r="X437" s="66" t="s">
        <v>24058</v>
      </c>
      <c r="Y437" s="37">
        <v>489319448</v>
      </c>
      <c r="Z437" s="39"/>
      <c r="AA437" s="63"/>
      <c r="AB437" s="68">
        <v>40950.67359953704</v>
      </c>
      <c r="AC437" s="63"/>
      <c r="AD437" s="66"/>
      <c r="AE437" s="63"/>
      <c r="AF437" s="37">
        <v>188</v>
      </c>
      <c r="AG437" s="37">
        <v>23</v>
      </c>
      <c r="AH437" s="37">
        <v>169</v>
      </c>
      <c r="AI437" s="37">
        <v>2</v>
      </c>
      <c r="AJ437" s="63"/>
    </row>
    <row x14ac:dyDescent="0.25" r="438" customHeight="1" ht="18">
      <c r="A438" s="1" t="s">
        <v>24081</v>
      </c>
      <c r="B438" s="33" t="s">
        <v>24082</v>
      </c>
      <c r="C438" s="13" t="s">
        <v>44</v>
      </c>
      <c r="D438" s="16"/>
      <c r="E438" s="13" t="s">
        <v>44</v>
      </c>
      <c r="F438" s="16"/>
      <c r="G438" s="13" t="s">
        <v>44</v>
      </c>
      <c r="H438" s="16"/>
      <c r="I438" s="15"/>
      <c r="J438" s="16"/>
      <c r="K438" s="67">
        <v>1168630000000000000</v>
      </c>
      <c r="L438" s="68">
        <v>43710.99260416667</v>
      </c>
      <c r="M438" s="37">
        <v>0</v>
      </c>
      <c r="N438" s="37">
        <v>0</v>
      </c>
      <c r="O438" s="37">
        <v>0</v>
      </c>
      <c r="P438" s="37">
        <v>0</v>
      </c>
      <c r="Q438" s="37">
        <v>0</v>
      </c>
      <c r="R438" s="63"/>
      <c r="S438" s="63"/>
      <c r="T438" s="63"/>
      <c r="U438" s="63"/>
      <c r="V438" s="63" t="s">
        <v>24083</v>
      </c>
      <c r="W438" s="63"/>
      <c r="X438" s="66" t="s">
        <v>24084</v>
      </c>
      <c r="Y438" s="69">
        <v>1150380000000000000</v>
      </c>
      <c r="Z438" s="39" t="s">
        <v>24085</v>
      </c>
      <c r="AA438" s="63"/>
      <c r="AB438" s="68">
        <v>43660.65194444444</v>
      </c>
      <c r="AC438" s="63"/>
      <c r="AD438" s="66"/>
      <c r="AE438" s="63"/>
      <c r="AF438" s="37">
        <v>403</v>
      </c>
      <c r="AG438" s="37">
        <v>58</v>
      </c>
      <c r="AH438" s="37">
        <v>219</v>
      </c>
      <c r="AI438" s="37">
        <v>696</v>
      </c>
      <c r="AJ438" s="63"/>
    </row>
    <row x14ac:dyDescent="0.25" r="439" customHeight="1" ht="18">
      <c r="A439" s="1" t="s">
        <v>24086</v>
      </c>
      <c r="B439" s="33" t="s">
        <v>24087</v>
      </c>
      <c r="C439" s="13" t="s">
        <v>44</v>
      </c>
      <c r="D439" s="16"/>
      <c r="E439" s="13" t="s">
        <v>44</v>
      </c>
      <c r="F439" s="16"/>
      <c r="G439" s="13" t="s">
        <v>44</v>
      </c>
      <c r="H439" s="16"/>
      <c r="I439" s="15"/>
      <c r="J439" s="16"/>
      <c r="K439" s="67">
        <v>1168630000000000000</v>
      </c>
      <c r="L439" s="68">
        <v>43710.9921875</v>
      </c>
      <c r="M439" s="37">
        <v>0</v>
      </c>
      <c r="N439" s="37">
        <v>0</v>
      </c>
      <c r="O439" s="37">
        <v>0</v>
      </c>
      <c r="P439" s="37">
        <v>0</v>
      </c>
      <c r="Q439" s="37">
        <v>0</v>
      </c>
      <c r="R439" s="63"/>
      <c r="S439" s="63"/>
      <c r="T439" s="63"/>
      <c r="U439" s="63"/>
      <c r="V439" s="63" t="s">
        <v>24088</v>
      </c>
      <c r="W439" s="63"/>
      <c r="X439" s="66" t="s">
        <v>24089</v>
      </c>
      <c r="Y439" s="41">
        <v>1699353954</v>
      </c>
      <c r="Z439" s="39" t="s">
        <v>24090</v>
      </c>
      <c r="AA439" s="63"/>
      <c r="AB439" s="68">
        <v>41511.78289351852</v>
      </c>
      <c r="AC439" s="63"/>
      <c r="AD439" s="66"/>
      <c r="AE439" s="63"/>
      <c r="AF439" s="37">
        <v>1266</v>
      </c>
      <c r="AG439" s="37">
        <v>47</v>
      </c>
      <c r="AH439" s="37">
        <v>601</v>
      </c>
      <c r="AI439" s="37">
        <v>5395</v>
      </c>
      <c r="AJ439" s="63"/>
    </row>
    <row x14ac:dyDescent="0.25" r="440" customHeight="1" ht="18">
      <c r="A440" s="1" t="s">
        <v>24091</v>
      </c>
      <c r="B440" s="33" t="s">
        <v>24092</v>
      </c>
      <c r="C440" s="13" t="s">
        <v>44</v>
      </c>
      <c r="D440" s="16"/>
      <c r="E440" s="13" t="s">
        <v>44</v>
      </c>
      <c r="F440" s="16"/>
      <c r="G440" s="13" t="s">
        <v>44</v>
      </c>
      <c r="H440" s="16"/>
      <c r="I440" s="15"/>
      <c r="J440" s="16"/>
      <c r="K440" s="67">
        <v>1168630000000000000</v>
      </c>
      <c r="L440" s="68">
        <v>43710.99204861111</v>
      </c>
      <c r="M440" s="37">
        <v>0</v>
      </c>
      <c r="N440" s="37">
        <v>0</v>
      </c>
      <c r="O440" s="37">
        <v>0</v>
      </c>
      <c r="P440" s="37">
        <v>0</v>
      </c>
      <c r="Q440" s="37">
        <v>0</v>
      </c>
      <c r="R440" s="63"/>
      <c r="S440" s="63"/>
      <c r="T440" s="63"/>
      <c r="U440" s="63"/>
      <c r="V440" s="63" t="s">
        <v>24093</v>
      </c>
      <c r="W440" s="63"/>
      <c r="X440" s="66" t="s">
        <v>24094</v>
      </c>
      <c r="Y440" s="67">
        <v>871761000000000000</v>
      </c>
      <c r="Z440" s="63"/>
      <c r="AA440" s="63"/>
      <c r="AB440" s="68">
        <v>42891.79809027778</v>
      </c>
      <c r="AC440" s="63"/>
      <c r="AD440" s="66" t="s">
        <v>24095</v>
      </c>
      <c r="AE440" s="63"/>
      <c r="AF440" s="37">
        <v>44</v>
      </c>
      <c r="AG440" s="37">
        <v>8</v>
      </c>
      <c r="AH440" s="37">
        <v>192</v>
      </c>
      <c r="AI440" s="37">
        <v>442</v>
      </c>
      <c r="AJ440" s="63"/>
    </row>
    <row x14ac:dyDescent="0.25" r="441" customHeight="1" ht="18">
      <c r="A441" s="1" t="s">
        <v>24096</v>
      </c>
      <c r="B441" s="33" t="s">
        <v>24097</v>
      </c>
      <c r="C441" s="13" t="s">
        <v>44</v>
      </c>
      <c r="D441" s="16"/>
      <c r="E441" s="13" t="s">
        <v>44</v>
      </c>
      <c r="F441" s="16"/>
      <c r="G441" s="13" t="s">
        <v>44</v>
      </c>
      <c r="H441" s="16"/>
      <c r="I441" s="15"/>
      <c r="J441" s="16"/>
      <c r="K441" s="67">
        <v>1168630000000000000</v>
      </c>
      <c r="L441" s="68">
        <v>43710.99193287037</v>
      </c>
      <c r="M441" s="37">
        <v>0</v>
      </c>
      <c r="N441" s="37">
        <v>0</v>
      </c>
      <c r="O441" s="37">
        <v>0</v>
      </c>
      <c r="P441" s="37">
        <v>0</v>
      </c>
      <c r="Q441" s="37">
        <v>0</v>
      </c>
      <c r="R441" s="63"/>
      <c r="S441" s="63"/>
      <c r="T441" s="63"/>
      <c r="U441" s="63"/>
      <c r="V441" s="63" t="s">
        <v>24098</v>
      </c>
      <c r="W441" s="63"/>
      <c r="X441" s="66" t="s">
        <v>24099</v>
      </c>
      <c r="Y441" s="37">
        <v>3294397097</v>
      </c>
      <c r="Z441" s="63"/>
      <c r="AA441" s="63"/>
      <c r="AB441" s="68">
        <v>42146.95106481481</v>
      </c>
      <c r="AC441" s="63"/>
      <c r="AD441" s="66"/>
      <c r="AE441" s="63"/>
      <c r="AF441" s="37">
        <v>1380</v>
      </c>
      <c r="AG441" s="37">
        <v>28</v>
      </c>
      <c r="AH441" s="37">
        <v>111</v>
      </c>
      <c r="AI441" s="37">
        <v>2214</v>
      </c>
      <c r="AJ441" s="63"/>
    </row>
    <row x14ac:dyDescent="0.25" r="442" customHeight="1" ht="18">
      <c r="A442" s="1" t="s">
        <v>15302</v>
      </c>
      <c r="B442" s="33" t="s">
        <v>24100</v>
      </c>
      <c r="C442" s="13" t="s">
        <v>44</v>
      </c>
      <c r="D442" s="16"/>
      <c r="E442" s="13" t="s">
        <v>44</v>
      </c>
      <c r="F442" s="16"/>
      <c r="G442" s="13" t="s">
        <v>44</v>
      </c>
      <c r="H442" s="16"/>
      <c r="I442" s="15"/>
      <c r="J442" s="16"/>
      <c r="K442" s="67">
        <v>1168630000000000000</v>
      </c>
      <c r="L442" s="68">
        <v>43710.99162037037</v>
      </c>
      <c r="M442" s="37">
        <v>0</v>
      </c>
      <c r="N442" s="37">
        <v>0</v>
      </c>
      <c r="O442" s="37">
        <v>0</v>
      </c>
      <c r="P442" s="37">
        <v>0</v>
      </c>
      <c r="Q442" s="37">
        <v>0</v>
      </c>
      <c r="R442" s="63"/>
      <c r="S442" s="63"/>
      <c r="T442" s="63"/>
      <c r="U442" s="63"/>
      <c r="V442" s="63" t="s">
        <v>24101</v>
      </c>
      <c r="W442" s="63"/>
      <c r="X442" s="66" t="s">
        <v>24102</v>
      </c>
      <c r="Y442" s="67">
        <v>1144670000000000000</v>
      </c>
      <c r="Z442" s="63" t="s">
        <v>24103</v>
      </c>
      <c r="AA442" s="63"/>
      <c r="AB442" s="68">
        <v>43644.89361111111</v>
      </c>
      <c r="AC442" s="63"/>
      <c r="AD442" s="66"/>
      <c r="AE442" s="63"/>
      <c r="AF442" s="37">
        <v>42</v>
      </c>
      <c r="AG442" s="37">
        <v>7</v>
      </c>
      <c r="AH442" s="37">
        <v>55</v>
      </c>
      <c r="AI442" s="37">
        <v>51</v>
      </c>
      <c r="AJ442" s="63"/>
    </row>
    <row x14ac:dyDescent="0.25" r="443" customHeight="1" ht="18">
      <c r="A443" s="1" t="s">
        <v>24104</v>
      </c>
      <c r="B443" s="33" t="s">
        <v>24105</v>
      </c>
      <c r="C443" s="13" t="s">
        <v>44</v>
      </c>
      <c r="D443" s="16"/>
      <c r="E443" s="13" t="s">
        <v>44</v>
      </c>
      <c r="F443" s="16"/>
      <c r="G443" s="13" t="s">
        <v>44</v>
      </c>
      <c r="H443" s="16"/>
      <c r="I443" s="15"/>
      <c r="J443" s="16"/>
      <c r="K443" s="67">
        <v>1168630000000000000</v>
      </c>
      <c r="L443" s="68">
        <v>43710.991527777776</v>
      </c>
      <c r="M443" s="37">
        <v>0</v>
      </c>
      <c r="N443" s="37">
        <v>0</v>
      </c>
      <c r="O443" s="37">
        <v>0</v>
      </c>
      <c r="P443" s="37">
        <v>0</v>
      </c>
      <c r="Q443" s="37">
        <v>0</v>
      </c>
      <c r="R443" s="63"/>
      <c r="S443" s="63"/>
      <c r="T443" s="63"/>
      <c r="U443" s="63"/>
      <c r="V443" s="63" t="s">
        <v>24106</v>
      </c>
      <c r="W443" s="63"/>
      <c r="X443" s="66" t="s">
        <v>24107</v>
      </c>
      <c r="Y443" s="67">
        <v>1153930000000000000</v>
      </c>
      <c r="Z443" s="39"/>
      <c r="AA443" s="63"/>
      <c r="AB443" s="68">
        <v>43670.43247685185</v>
      </c>
      <c r="AC443" s="63"/>
      <c r="AD443" s="66" t="s">
        <v>49</v>
      </c>
      <c r="AE443" s="63"/>
      <c r="AF443" s="37">
        <v>762</v>
      </c>
      <c r="AG443" s="37">
        <v>9</v>
      </c>
      <c r="AH443" s="37">
        <v>386</v>
      </c>
      <c r="AI443" s="37">
        <v>48</v>
      </c>
      <c r="AJ443" s="63"/>
    </row>
    <row x14ac:dyDescent="0.25" r="444" customHeight="1" ht="18">
      <c r="A444" s="1" t="s">
        <v>24108</v>
      </c>
      <c r="B444" s="33" t="s">
        <v>24109</v>
      </c>
      <c r="C444" s="13" t="s">
        <v>44</v>
      </c>
      <c r="D444" s="16"/>
      <c r="E444" s="13" t="s">
        <v>44</v>
      </c>
      <c r="F444" s="16"/>
      <c r="G444" s="13" t="s">
        <v>44</v>
      </c>
      <c r="H444" s="16"/>
      <c r="I444" s="15"/>
      <c r="J444" s="16"/>
      <c r="K444" s="67">
        <v>1168630000000000000</v>
      </c>
      <c r="L444" s="68">
        <v>43710.987858796296</v>
      </c>
      <c r="M444" s="37">
        <v>0</v>
      </c>
      <c r="N444" s="37">
        <v>0</v>
      </c>
      <c r="O444" s="37">
        <v>0</v>
      </c>
      <c r="P444" s="37">
        <v>0</v>
      </c>
      <c r="Q444" s="37">
        <v>0</v>
      </c>
      <c r="R444" s="63"/>
      <c r="S444" s="63"/>
      <c r="T444" s="63"/>
      <c r="U444" s="63"/>
      <c r="V444" s="63" t="s">
        <v>24110</v>
      </c>
      <c r="W444" s="63"/>
      <c r="X444" s="66" t="s">
        <v>24111</v>
      </c>
      <c r="Y444" s="41">
        <v>582328932</v>
      </c>
      <c r="Z444" s="39" t="s">
        <v>24112</v>
      </c>
      <c r="AA444" s="63"/>
      <c r="AB444" s="68">
        <v>41046.13416666666</v>
      </c>
      <c r="AC444" s="63"/>
      <c r="AD444" s="66"/>
      <c r="AE444" s="63"/>
      <c r="AF444" s="37">
        <v>2784</v>
      </c>
      <c r="AG444" s="37">
        <v>107</v>
      </c>
      <c r="AH444" s="37">
        <v>457</v>
      </c>
      <c r="AI444" s="37">
        <v>5420</v>
      </c>
      <c r="AJ444" s="63"/>
    </row>
    <row x14ac:dyDescent="0.25" r="445" customHeight="1" ht="18">
      <c r="A445" s="1" t="s">
        <v>24113</v>
      </c>
      <c r="B445" s="33" t="s">
        <v>24114</v>
      </c>
      <c r="C445" s="13" t="s">
        <v>44</v>
      </c>
      <c r="D445" s="16"/>
      <c r="E445" s="13" t="s">
        <v>44</v>
      </c>
      <c r="F445" s="16"/>
      <c r="G445" s="13" t="s">
        <v>44</v>
      </c>
      <c r="H445" s="16"/>
      <c r="I445" s="15"/>
      <c r="J445" s="16"/>
      <c r="K445" s="67">
        <v>1168620000000000000</v>
      </c>
      <c r="L445" s="68">
        <v>43710.985810185186</v>
      </c>
      <c r="M445" s="37">
        <v>1</v>
      </c>
      <c r="N445" s="37">
        <v>0</v>
      </c>
      <c r="O445" s="37">
        <v>0</v>
      </c>
      <c r="P445" s="37">
        <v>0</v>
      </c>
      <c r="Q445" s="37">
        <v>0</v>
      </c>
      <c r="R445" s="63"/>
      <c r="S445" s="63"/>
      <c r="T445" s="63"/>
      <c r="U445" s="63" t="s">
        <v>103</v>
      </c>
      <c r="V445" s="63" t="s">
        <v>24115</v>
      </c>
      <c r="W445" s="63"/>
      <c r="X445" s="66" t="s">
        <v>24116</v>
      </c>
      <c r="Y445" s="69">
        <v>1098270000000000000</v>
      </c>
      <c r="Z445" s="39" t="s">
        <v>24117</v>
      </c>
      <c r="AA445" s="63"/>
      <c r="AB445" s="68">
        <v>43516.852106481485</v>
      </c>
      <c r="AC445" s="63"/>
      <c r="AD445" s="42" t="s">
        <v>24118</v>
      </c>
      <c r="AE445" s="63"/>
      <c r="AF445" s="37">
        <v>1166</v>
      </c>
      <c r="AG445" s="37">
        <v>844</v>
      </c>
      <c r="AH445" s="37">
        <v>50</v>
      </c>
      <c r="AI445" s="37">
        <v>554</v>
      </c>
      <c r="AJ445" s="63"/>
    </row>
    <row x14ac:dyDescent="0.25" r="446" customHeight="1" ht="18">
      <c r="A446" s="1" t="s">
        <v>24119</v>
      </c>
      <c r="B446" s="33" t="s">
        <v>24120</v>
      </c>
      <c r="C446" s="13" t="s">
        <v>44</v>
      </c>
      <c r="D446" s="16"/>
      <c r="E446" s="13" t="s">
        <v>44</v>
      </c>
      <c r="F446" s="16"/>
      <c r="G446" s="13" t="s">
        <v>44</v>
      </c>
      <c r="H446" s="16"/>
      <c r="I446" s="15"/>
      <c r="J446" s="16"/>
      <c r="K446" s="67">
        <v>1168620000000000000</v>
      </c>
      <c r="L446" s="68">
        <v>43710.98037037037</v>
      </c>
      <c r="M446" s="37">
        <v>9</v>
      </c>
      <c r="N446" s="37">
        <v>1</v>
      </c>
      <c r="O446" s="37">
        <v>0</v>
      </c>
      <c r="P446" s="37">
        <v>0</v>
      </c>
      <c r="Q446" s="37">
        <v>0</v>
      </c>
      <c r="R446" s="63"/>
      <c r="S446" s="63"/>
      <c r="T446" s="63"/>
      <c r="U446" s="63"/>
      <c r="V446" s="39" t="s">
        <v>24121</v>
      </c>
      <c r="W446" s="63"/>
      <c r="X446" s="66" t="s">
        <v>24121</v>
      </c>
      <c r="Y446" s="37">
        <v>420420123</v>
      </c>
      <c r="Z446" s="39" t="s">
        <v>24122</v>
      </c>
      <c r="AA446" s="20" t="s">
        <v>24123</v>
      </c>
      <c r="AB446" s="68">
        <v>40871.8403125</v>
      </c>
      <c r="AC446" s="39"/>
      <c r="AD446" s="42" t="s">
        <v>2155</v>
      </c>
      <c r="AE446" s="63"/>
      <c r="AF446" s="37">
        <v>151979</v>
      </c>
      <c r="AG446" s="37">
        <v>25013</v>
      </c>
      <c r="AH446" s="37">
        <v>150</v>
      </c>
      <c r="AI446" s="37">
        <v>10</v>
      </c>
      <c r="AJ446" s="63"/>
    </row>
    <row x14ac:dyDescent="0.25" r="447" customHeight="1" ht="18">
      <c r="A447" s="1" t="s">
        <v>24124</v>
      </c>
      <c r="B447" s="33" t="s">
        <v>24125</v>
      </c>
      <c r="C447" s="13" t="s">
        <v>366</v>
      </c>
      <c r="D447" s="16"/>
      <c r="E447" s="13" t="s">
        <v>366</v>
      </c>
      <c r="F447" s="16"/>
      <c r="G447" s="13" t="s">
        <v>366</v>
      </c>
      <c r="H447" s="16"/>
      <c r="I447" s="15"/>
      <c r="J447" s="16"/>
      <c r="K447" s="67">
        <v>1168620000000000000</v>
      </c>
      <c r="L447" s="68">
        <v>43710.97819444445</v>
      </c>
      <c r="M447" s="37">
        <v>1</v>
      </c>
      <c r="N447" s="37">
        <v>0</v>
      </c>
      <c r="O447" s="37">
        <v>0</v>
      </c>
      <c r="P447" s="37">
        <v>0</v>
      </c>
      <c r="Q447" s="37">
        <v>0</v>
      </c>
      <c r="R447" s="63"/>
      <c r="S447" s="63"/>
      <c r="T447" s="63"/>
      <c r="U447" s="39"/>
      <c r="V447" s="39" t="s">
        <v>24126</v>
      </c>
      <c r="W447" s="63"/>
      <c r="X447" s="66" t="s">
        <v>24127</v>
      </c>
      <c r="Y447" s="69">
        <v>770696000000000000</v>
      </c>
      <c r="Z447" s="39" t="s">
        <v>24128</v>
      </c>
      <c r="AA447" s="63"/>
      <c r="AB447" s="68">
        <v>42612.912083333336</v>
      </c>
      <c r="AC447" s="63"/>
      <c r="AD447" s="66"/>
      <c r="AE447" s="63"/>
      <c r="AF447" s="37">
        <v>508</v>
      </c>
      <c r="AG447" s="37">
        <v>26</v>
      </c>
      <c r="AH447" s="37">
        <v>94</v>
      </c>
      <c r="AI447" s="37">
        <v>448</v>
      </c>
      <c r="AJ447" s="63"/>
    </row>
    <row x14ac:dyDescent="0.25" r="448" customHeight="1" ht="18">
      <c r="A448" s="1" t="s">
        <v>24129</v>
      </c>
      <c r="B448" s="33" t="s">
        <v>24130</v>
      </c>
      <c r="C448" s="13" t="s">
        <v>44</v>
      </c>
      <c r="D448" s="16"/>
      <c r="E448" s="13" t="s">
        <v>44</v>
      </c>
      <c r="F448" s="16"/>
      <c r="G448" s="13" t="s">
        <v>44</v>
      </c>
      <c r="H448" s="16"/>
      <c r="I448" s="15"/>
      <c r="J448" s="16"/>
      <c r="K448" s="67">
        <v>1168620000000000000</v>
      </c>
      <c r="L448" s="68">
        <v>43710.97456018518</v>
      </c>
      <c r="M448" s="37">
        <v>0</v>
      </c>
      <c r="N448" s="37">
        <v>0</v>
      </c>
      <c r="O448" s="37">
        <v>0</v>
      </c>
      <c r="P448" s="37">
        <v>0</v>
      </c>
      <c r="Q448" s="37">
        <v>0</v>
      </c>
      <c r="R448" s="63"/>
      <c r="S448" s="63"/>
      <c r="T448" s="63"/>
      <c r="U448" s="63"/>
      <c r="V448" s="63" t="s">
        <v>24131</v>
      </c>
      <c r="W448" s="63"/>
      <c r="X448" s="66" t="s">
        <v>24132</v>
      </c>
      <c r="Y448" s="41">
        <v>283661584</v>
      </c>
      <c r="Z448" s="39" t="s">
        <v>24133</v>
      </c>
      <c r="AA448" s="63"/>
      <c r="AB448" s="68">
        <v>40650.965046296296</v>
      </c>
      <c r="AC448" s="63"/>
      <c r="AD448" s="66"/>
      <c r="AE448" s="63"/>
      <c r="AF448" s="37">
        <v>29767</v>
      </c>
      <c r="AG448" s="37">
        <v>205</v>
      </c>
      <c r="AH448" s="37">
        <v>194</v>
      </c>
      <c r="AI448" s="37">
        <v>2515</v>
      </c>
      <c r="AJ448" s="63"/>
    </row>
    <row x14ac:dyDescent="0.25" r="449" customHeight="1" ht="18">
      <c r="A449" s="1" t="s">
        <v>24134</v>
      </c>
      <c r="B449" s="33" t="s">
        <v>24135</v>
      </c>
      <c r="C449" s="13" t="s">
        <v>35</v>
      </c>
      <c r="D449" s="14" t="s">
        <v>235</v>
      </c>
      <c r="E449" s="13" t="s">
        <v>35</v>
      </c>
      <c r="F449" s="14" t="s">
        <v>235</v>
      </c>
      <c r="G449" s="13" t="s">
        <v>35</v>
      </c>
      <c r="H449" s="14" t="s">
        <v>235</v>
      </c>
      <c r="I449" s="15"/>
      <c r="J449" s="16"/>
      <c r="K449" s="67">
        <v>1168620000000000000</v>
      </c>
      <c r="L449" s="68">
        <v>43710.96042824074</v>
      </c>
      <c r="M449" s="37">
        <v>3</v>
      </c>
      <c r="N449" s="37">
        <v>0</v>
      </c>
      <c r="O449" s="37">
        <v>0</v>
      </c>
      <c r="P449" s="37">
        <v>0</v>
      </c>
      <c r="Q449" s="37">
        <v>0</v>
      </c>
      <c r="R449" s="63"/>
      <c r="S449" s="63"/>
      <c r="T449" s="63"/>
      <c r="U449" s="63"/>
      <c r="V449" s="63" t="s">
        <v>24136</v>
      </c>
      <c r="W449" s="63"/>
      <c r="X449" s="66" t="s">
        <v>24137</v>
      </c>
      <c r="Y449" s="67">
        <v>942731000000000000</v>
      </c>
      <c r="Z449" s="63" t="s">
        <v>24138</v>
      </c>
      <c r="AA449" s="20" t="s">
        <v>24139</v>
      </c>
      <c r="AB449" s="68">
        <v>43087.63711805556</v>
      </c>
      <c r="AC449" s="63"/>
      <c r="AD449" s="66"/>
      <c r="AE449" s="63"/>
      <c r="AF449" s="37">
        <v>7756</v>
      </c>
      <c r="AG449" s="37">
        <v>2682</v>
      </c>
      <c r="AH449" s="37">
        <v>322</v>
      </c>
      <c r="AI449" s="37">
        <v>5703</v>
      </c>
      <c r="AJ449" s="63"/>
    </row>
    <row x14ac:dyDescent="0.25" r="450" customHeight="1" ht="18">
      <c r="A450" s="1" t="s">
        <v>24140</v>
      </c>
      <c r="B450" s="33" t="s">
        <v>24141</v>
      </c>
      <c r="C450" s="13" t="s">
        <v>44</v>
      </c>
      <c r="D450" s="16"/>
      <c r="E450" s="13" t="s">
        <v>44</v>
      </c>
      <c r="F450" s="16"/>
      <c r="G450" s="13" t="s">
        <v>44</v>
      </c>
      <c r="H450" s="16"/>
      <c r="I450" s="15"/>
      <c r="J450" s="16"/>
      <c r="K450" s="67">
        <v>1168610000000000000</v>
      </c>
      <c r="L450" s="68">
        <v>43710.947743055556</v>
      </c>
      <c r="M450" s="37">
        <v>0</v>
      </c>
      <c r="N450" s="37">
        <v>0</v>
      </c>
      <c r="O450" s="37">
        <v>0</v>
      </c>
      <c r="P450" s="37">
        <v>0</v>
      </c>
      <c r="Q450" s="37">
        <v>0</v>
      </c>
      <c r="R450" s="63"/>
      <c r="S450" s="63"/>
      <c r="T450" s="63"/>
      <c r="U450" s="63"/>
      <c r="V450" s="63" t="s">
        <v>24142</v>
      </c>
      <c r="W450" s="63"/>
      <c r="X450" s="66" t="s">
        <v>24143</v>
      </c>
      <c r="Y450" s="67">
        <v>866328000000000000</v>
      </c>
      <c r="Z450" s="63" t="s">
        <v>24144</v>
      </c>
      <c r="AA450" s="20" t="s">
        <v>24145</v>
      </c>
      <c r="AB450" s="68">
        <v>42876.807175925926</v>
      </c>
      <c r="AC450" s="63"/>
      <c r="AD450" s="66" t="s">
        <v>49</v>
      </c>
      <c r="AE450" s="63"/>
      <c r="AF450" s="37">
        <v>6943</v>
      </c>
      <c r="AG450" s="37">
        <v>193</v>
      </c>
      <c r="AH450" s="37">
        <v>211</v>
      </c>
      <c r="AI450" s="37">
        <v>21219</v>
      </c>
      <c r="AJ450" s="63"/>
    </row>
    <row x14ac:dyDescent="0.25" r="451" customHeight="1" ht="18">
      <c r="A451" s="1" t="s">
        <v>12581</v>
      </c>
      <c r="B451" s="33" t="s">
        <v>24146</v>
      </c>
      <c r="C451" s="13" t="s">
        <v>44</v>
      </c>
      <c r="D451" s="16"/>
      <c r="E451" s="13" t="s">
        <v>44</v>
      </c>
      <c r="F451" s="16"/>
      <c r="G451" s="13" t="s">
        <v>44</v>
      </c>
      <c r="H451" s="16"/>
      <c r="I451" s="15"/>
      <c r="J451" s="16"/>
      <c r="K451" s="67">
        <v>1168610000000000000</v>
      </c>
      <c r="L451" s="68">
        <v>43710.9393287037</v>
      </c>
      <c r="M451" s="37">
        <v>1</v>
      </c>
      <c r="N451" s="37">
        <v>0</v>
      </c>
      <c r="O451" s="37">
        <v>0</v>
      </c>
      <c r="P451" s="37">
        <v>0</v>
      </c>
      <c r="Q451" s="37">
        <v>0</v>
      </c>
      <c r="R451" s="63"/>
      <c r="S451" s="63"/>
      <c r="T451" s="63"/>
      <c r="U451" s="63"/>
      <c r="V451" s="63" t="s">
        <v>24147</v>
      </c>
      <c r="W451" s="63"/>
      <c r="X451" s="66" t="s">
        <v>24148</v>
      </c>
      <c r="Y451" s="67">
        <v>769564000000000000</v>
      </c>
      <c r="Z451" s="63" t="s">
        <v>24149</v>
      </c>
      <c r="AA451" s="20" t="s">
        <v>2757</v>
      </c>
      <c r="AB451" s="68">
        <v>42609.78989583333</v>
      </c>
      <c r="AC451" s="63"/>
      <c r="AD451" s="66" t="s">
        <v>24150</v>
      </c>
      <c r="AE451" s="63"/>
      <c r="AF451" s="37">
        <v>24307</v>
      </c>
      <c r="AG451" s="37">
        <v>199</v>
      </c>
      <c r="AH451" s="37">
        <v>500</v>
      </c>
      <c r="AI451" s="37">
        <v>9895</v>
      </c>
      <c r="AJ451" s="63"/>
    </row>
    <row x14ac:dyDescent="0.25" r="452" customHeight="1" ht="18">
      <c r="A452" s="1" t="s">
        <v>24151</v>
      </c>
      <c r="B452" s="33" t="s">
        <v>24152</v>
      </c>
      <c r="C452" s="13" t="s">
        <v>44</v>
      </c>
      <c r="D452" s="16"/>
      <c r="E452" s="13" t="s">
        <v>44</v>
      </c>
      <c r="F452" s="16"/>
      <c r="G452" s="13" t="s">
        <v>44</v>
      </c>
      <c r="H452" s="16"/>
      <c r="I452" s="15"/>
      <c r="J452" s="16"/>
      <c r="K452" s="67">
        <v>1168610000000000000</v>
      </c>
      <c r="L452" s="68">
        <v>43710.93659722222</v>
      </c>
      <c r="M452" s="37">
        <v>6</v>
      </c>
      <c r="N452" s="37">
        <v>0</v>
      </c>
      <c r="O452" s="37">
        <v>0</v>
      </c>
      <c r="P452" s="37">
        <v>0</v>
      </c>
      <c r="Q452" s="37">
        <v>0</v>
      </c>
      <c r="R452" s="63"/>
      <c r="S452" s="63"/>
      <c r="T452" s="63"/>
      <c r="U452" s="63"/>
      <c r="V452" s="63" t="s">
        <v>24153</v>
      </c>
      <c r="W452" s="63"/>
      <c r="X452" s="66" t="s">
        <v>24154</v>
      </c>
      <c r="Y452" s="67">
        <v>1087380000000000000</v>
      </c>
      <c r="Z452" s="39" t="s">
        <v>24155</v>
      </c>
      <c r="AA452" s="63"/>
      <c r="AB452" s="68">
        <v>43486.79592592592</v>
      </c>
      <c r="AC452" s="63"/>
      <c r="AD452" s="66"/>
      <c r="AE452" s="63"/>
      <c r="AF452" s="37">
        <v>447</v>
      </c>
      <c r="AG452" s="37">
        <v>82</v>
      </c>
      <c r="AH452" s="37">
        <v>292</v>
      </c>
      <c r="AI452" s="37">
        <v>3339</v>
      </c>
      <c r="AJ452" s="63"/>
    </row>
    <row x14ac:dyDescent="0.25" r="453" customHeight="1" ht="18">
      <c r="A453" s="1" t="s">
        <v>24156</v>
      </c>
      <c r="B453" s="33" t="s">
        <v>24157</v>
      </c>
      <c r="C453" s="13" t="s">
        <v>35</v>
      </c>
      <c r="D453" s="14" t="s">
        <v>235</v>
      </c>
      <c r="E453" s="13" t="s">
        <v>35</v>
      </c>
      <c r="F453" s="14" t="s">
        <v>235</v>
      </c>
      <c r="G453" s="13" t="s">
        <v>35</v>
      </c>
      <c r="H453" s="14" t="s">
        <v>235</v>
      </c>
      <c r="I453" s="15"/>
      <c r="J453" s="16"/>
      <c r="K453" s="67">
        <v>1168610000000000000</v>
      </c>
      <c r="L453" s="68">
        <v>43710.93436342593</v>
      </c>
      <c r="M453" s="37">
        <v>7</v>
      </c>
      <c r="N453" s="37">
        <v>1</v>
      </c>
      <c r="O453" s="37">
        <v>0</v>
      </c>
      <c r="P453" s="37">
        <v>0</v>
      </c>
      <c r="Q453" s="37">
        <v>0</v>
      </c>
      <c r="R453" s="63"/>
      <c r="S453" s="63"/>
      <c r="T453" s="63"/>
      <c r="U453" s="63"/>
      <c r="V453" s="63" t="s">
        <v>24158</v>
      </c>
      <c r="W453" s="63"/>
      <c r="X453" s="66" t="s">
        <v>24159</v>
      </c>
      <c r="Y453" s="41">
        <v>2184512126</v>
      </c>
      <c r="Z453" s="39" t="s">
        <v>24160</v>
      </c>
      <c r="AA453" s="63"/>
      <c r="AB453" s="68">
        <v>41587.80127314815</v>
      </c>
      <c r="AC453" s="63"/>
      <c r="AD453" s="66" t="s">
        <v>24161</v>
      </c>
      <c r="AE453" s="63"/>
      <c r="AF453" s="37">
        <v>1503</v>
      </c>
      <c r="AG453" s="37">
        <v>602</v>
      </c>
      <c r="AH453" s="37">
        <v>757</v>
      </c>
      <c r="AI453" s="37">
        <v>1353</v>
      </c>
      <c r="AJ453" s="63"/>
    </row>
    <row x14ac:dyDescent="0.25" r="454" customHeight="1" ht="18">
      <c r="A454" s="1" t="s">
        <v>24162</v>
      </c>
      <c r="B454" s="33" t="s">
        <v>24163</v>
      </c>
      <c r="C454" s="13" t="s">
        <v>44</v>
      </c>
      <c r="D454" s="16"/>
      <c r="E454" s="13" t="s">
        <v>44</v>
      </c>
      <c r="F454" s="16"/>
      <c r="G454" s="13" t="s">
        <v>44</v>
      </c>
      <c r="H454" s="16"/>
      <c r="I454" s="15"/>
      <c r="J454" s="16"/>
      <c r="K454" s="67">
        <v>1168610000000000000</v>
      </c>
      <c r="L454" s="68">
        <v>43710.932291666664</v>
      </c>
      <c r="M454" s="37">
        <v>4</v>
      </c>
      <c r="N454" s="37">
        <v>0</v>
      </c>
      <c r="O454" s="37">
        <v>0</v>
      </c>
      <c r="P454" s="37">
        <v>0</v>
      </c>
      <c r="Q454" s="37">
        <v>0</v>
      </c>
      <c r="R454" s="63"/>
      <c r="S454" s="63"/>
      <c r="T454" s="63"/>
      <c r="U454" s="63"/>
      <c r="V454" s="63" t="s">
        <v>24164</v>
      </c>
      <c r="W454" s="63"/>
      <c r="X454" s="66" t="s">
        <v>24165</v>
      </c>
      <c r="Y454" s="67">
        <v>1084150000000000000</v>
      </c>
      <c r="Z454" s="39" t="s">
        <v>24166</v>
      </c>
      <c r="AA454" s="63"/>
      <c r="AB454" s="68">
        <v>43477.88780092593</v>
      </c>
      <c r="AC454" s="63"/>
      <c r="AD454" s="42"/>
      <c r="AE454" s="63"/>
      <c r="AF454" s="37">
        <v>12720</v>
      </c>
      <c r="AG454" s="37">
        <v>278</v>
      </c>
      <c r="AH454" s="37">
        <v>271</v>
      </c>
      <c r="AI454" s="37">
        <v>22465</v>
      </c>
      <c r="AJ454" s="63"/>
    </row>
    <row x14ac:dyDescent="0.25" r="455" customHeight="1" ht="18">
      <c r="A455" s="1" t="s">
        <v>24167</v>
      </c>
      <c r="B455" s="33" t="s">
        <v>24168</v>
      </c>
      <c r="C455" s="13" t="s">
        <v>44</v>
      </c>
      <c r="D455" s="16"/>
      <c r="E455" s="13" t="s">
        <v>44</v>
      </c>
      <c r="F455" s="16"/>
      <c r="G455" s="13" t="s">
        <v>44</v>
      </c>
      <c r="H455" s="16"/>
      <c r="I455" s="15"/>
      <c r="J455" s="16"/>
      <c r="K455" s="67">
        <v>1168600000000000000</v>
      </c>
      <c r="L455" s="68">
        <v>43710.91543981482</v>
      </c>
      <c r="M455" s="37">
        <v>59</v>
      </c>
      <c r="N455" s="37">
        <v>1</v>
      </c>
      <c r="O455" s="37">
        <v>0</v>
      </c>
      <c r="P455" s="37">
        <v>0</v>
      </c>
      <c r="Q455" s="37">
        <v>0</v>
      </c>
      <c r="R455" s="63"/>
      <c r="S455" s="63"/>
      <c r="T455" s="63"/>
      <c r="U455" s="63"/>
      <c r="V455" s="63" t="s">
        <v>24169</v>
      </c>
      <c r="W455" s="63"/>
      <c r="X455" s="66" t="s">
        <v>24170</v>
      </c>
      <c r="Y455" s="69">
        <v>1107030000000000000</v>
      </c>
      <c r="Z455" s="39" t="s">
        <v>24171</v>
      </c>
      <c r="AA455" s="63"/>
      <c r="AB455" s="68">
        <v>43541.00748842592</v>
      </c>
      <c r="AC455" s="39"/>
      <c r="AD455" s="42" t="s">
        <v>24172</v>
      </c>
      <c r="AE455" s="63"/>
      <c r="AF455" s="37">
        <v>11321</v>
      </c>
      <c r="AG455" s="37">
        <v>814</v>
      </c>
      <c r="AH455" s="37">
        <v>603</v>
      </c>
      <c r="AI455" s="37">
        <v>33835</v>
      </c>
      <c r="AJ455" s="63"/>
    </row>
    <row x14ac:dyDescent="0.25" r="456" customHeight="1" ht="18">
      <c r="A456" s="1" t="s">
        <v>15350</v>
      </c>
      <c r="B456" s="33" t="s">
        <v>24173</v>
      </c>
      <c r="C456" s="13" t="s">
        <v>44</v>
      </c>
      <c r="D456" s="16"/>
      <c r="E456" s="13" t="s">
        <v>44</v>
      </c>
      <c r="F456" s="16"/>
      <c r="G456" s="13" t="s">
        <v>44</v>
      </c>
      <c r="H456" s="16"/>
      <c r="I456" s="15"/>
      <c r="J456" s="16"/>
      <c r="K456" s="67">
        <v>1168600000000000000</v>
      </c>
      <c r="L456" s="68">
        <v>43710.90744212963</v>
      </c>
      <c r="M456" s="37">
        <v>2</v>
      </c>
      <c r="N456" s="37">
        <v>0</v>
      </c>
      <c r="O456" s="37">
        <v>0</v>
      </c>
      <c r="P456" s="37">
        <v>0</v>
      </c>
      <c r="Q456" s="37">
        <v>0</v>
      </c>
      <c r="R456" s="63"/>
      <c r="S456" s="63"/>
      <c r="T456" s="63"/>
      <c r="U456" s="63"/>
      <c r="V456" s="63" t="s">
        <v>24174</v>
      </c>
      <c r="W456" s="63"/>
      <c r="X456" s="66" t="s">
        <v>24175</v>
      </c>
      <c r="Y456" s="69">
        <v>998348000000000000</v>
      </c>
      <c r="Z456" s="39" t="s">
        <v>24176</v>
      </c>
      <c r="AA456" s="63"/>
      <c r="AB456" s="68">
        <v>43241.11216435185</v>
      </c>
      <c r="AC456" s="39"/>
      <c r="AD456" s="42" t="s">
        <v>24177</v>
      </c>
      <c r="AE456" s="63"/>
      <c r="AF456" s="37">
        <v>686</v>
      </c>
      <c r="AG456" s="37">
        <v>59</v>
      </c>
      <c r="AH456" s="37">
        <v>130</v>
      </c>
      <c r="AI456" s="37">
        <v>8727</v>
      </c>
      <c r="AJ456" s="63"/>
    </row>
    <row x14ac:dyDescent="0.25" r="457" customHeight="1" ht="18">
      <c r="A457" s="1" t="s">
        <v>24178</v>
      </c>
      <c r="B457" s="33" t="s">
        <v>24179</v>
      </c>
      <c r="C457" s="13" t="s">
        <v>44</v>
      </c>
      <c r="D457" s="16"/>
      <c r="E457" s="13" t="s">
        <v>44</v>
      </c>
      <c r="F457" s="16"/>
      <c r="G457" s="13" t="s">
        <v>44</v>
      </c>
      <c r="H457" s="16"/>
      <c r="I457" s="15"/>
      <c r="J457" s="16"/>
      <c r="K457" s="67">
        <v>1168590000000000000</v>
      </c>
      <c r="L457" s="68">
        <v>43710.90059027778</v>
      </c>
      <c r="M457" s="37">
        <v>0</v>
      </c>
      <c r="N457" s="37">
        <v>0</v>
      </c>
      <c r="O457" s="37">
        <v>0</v>
      </c>
      <c r="P457" s="37">
        <v>0</v>
      </c>
      <c r="Q457" s="37">
        <v>0</v>
      </c>
      <c r="R457" s="63"/>
      <c r="S457" s="63"/>
      <c r="T457" s="63"/>
      <c r="U457" s="63"/>
      <c r="V457" s="63" t="s">
        <v>24180</v>
      </c>
      <c r="W457" s="63"/>
      <c r="X457" s="66" t="s">
        <v>24181</v>
      </c>
      <c r="Y457" s="67">
        <v>964590000000000000</v>
      </c>
      <c r="Z457" s="39"/>
      <c r="AA457" s="63"/>
      <c r="AB457" s="68">
        <v>43147.9591087963</v>
      </c>
      <c r="AC457" s="63"/>
      <c r="AD457" s="66"/>
      <c r="AE457" s="63"/>
      <c r="AF457" s="37">
        <v>776</v>
      </c>
      <c r="AG457" s="37">
        <v>58</v>
      </c>
      <c r="AH457" s="37">
        <v>70</v>
      </c>
      <c r="AI457" s="37">
        <v>2563</v>
      </c>
      <c r="AJ457" s="63"/>
    </row>
    <row x14ac:dyDescent="0.25" r="458" customHeight="1" ht="18">
      <c r="A458" s="1" t="s">
        <v>24182</v>
      </c>
      <c r="B458" s="33" t="s">
        <v>24183</v>
      </c>
      <c r="C458" s="13" t="s">
        <v>44</v>
      </c>
      <c r="D458" s="16"/>
      <c r="E458" s="13" t="s">
        <v>44</v>
      </c>
      <c r="F458" s="16"/>
      <c r="G458" s="13" t="s">
        <v>44</v>
      </c>
      <c r="H458" s="16"/>
      <c r="I458" s="15"/>
      <c r="J458" s="16"/>
      <c r="K458" s="67">
        <v>1168590000000000000</v>
      </c>
      <c r="L458" s="68">
        <v>43710.89523148148</v>
      </c>
      <c r="M458" s="37">
        <v>1</v>
      </c>
      <c r="N458" s="37">
        <v>1</v>
      </c>
      <c r="O458" s="37">
        <v>0</v>
      </c>
      <c r="P458" s="37">
        <v>0</v>
      </c>
      <c r="Q458" s="37">
        <v>0</v>
      </c>
      <c r="R458" s="63"/>
      <c r="S458" s="63"/>
      <c r="T458" s="63"/>
      <c r="U458" s="63"/>
      <c r="V458" s="63" t="s">
        <v>24184</v>
      </c>
      <c r="W458" s="63"/>
      <c r="X458" s="66" t="s">
        <v>24185</v>
      </c>
      <c r="Y458" s="69">
        <v>903103000000000000</v>
      </c>
      <c r="Z458" s="39" t="s">
        <v>24186</v>
      </c>
      <c r="AA458" s="63"/>
      <c r="AB458" s="68">
        <v>42978.28480324074</v>
      </c>
      <c r="AC458" s="63"/>
      <c r="AD458" s="66" t="s">
        <v>1220</v>
      </c>
      <c r="AE458" s="63"/>
      <c r="AF458" s="37">
        <v>2692</v>
      </c>
      <c r="AG458" s="37">
        <v>0</v>
      </c>
      <c r="AH458" s="37">
        <v>0</v>
      </c>
      <c r="AI458" s="37">
        <v>994</v>
      </c>
      <c r="AJ458" s="63"/>
    </row>
    <row x14ac:dyDescent="0.25" r="459" customHeight="1" ht="18">
      <c r="A459" s="1" t="s">
        <v>17049</v>
      </c>
      <c r="B459" s="33" t="s">
        <v>24187</v>
      </c>
      <c r="C459" s="13" t="s">
        <v>44</v>
      </c>
      <c r="D459" s="16"/>
      <c r="E459" s="13" t="s">
        <v>44</v>
      </c>
      <c r="F459" s="16"/>
      <c r="G459" s="13" t="s">
        <v>44</v>
      </c>
      <c r="H459" s="16"/>
      <c r="I459" s="15"/>
      <c r="J459" s="16"/>
      <c r="K459" s="67">
        <v>1168590000000000000</v>
      </c>
      <c r="L459" s="68">
        <v>43710.89256944445</v>
      </c>
      <c r="M459" s="37">
        <v>4</v>
      </c>
      <c r="N459" s="37">
        <v>1</v>
      </c>
      <c r="O459" s="37">
        <v>0</v>
      </c>
      <c r="P459" s="37">
        <v>0</v>
      </c>
      <c r="Q459" s="37">
        <v>0</v>
      </c>
      <c r="R459" s="63"/>
      <c r="S459" s="63"/>
      <c r="T459" s="63"/>
      <c r="U459" s="63"/>
      <c r="V459" s="63" t="s">
        <v>24188</v>
      </c>
      <c r="W459" s="63"/>
      <c r="X459" s="66" t="s">
        <v>24189</v>
      </c>
      <c r="Y459" s="37">
        <v>293627590</v>
      </c>
      <c r="Z459" s="63" t="s">
        <v>24190</v>
      </c>
      <c r="AA459" s="20" t="s">
        <v>24191</v>
      </c>
      <c r="AB459" s="68">
        <v>40668.9090625</v>
      </c>
      <c r="AC459" s="63"/>
      <c r="AD459" s="66" t="s">
        <v>8122</v>
      </c>
      <c r="AE459" s="63"/>
      <c r="AF459" s="37">
        <v>57910</v>
      </c>
      <c r="AG459" s="37">
        <v>453</v>
      </c>
      <c r="AH459" s="37">
        <v>364</v>
      </c>
      <c r="AI459" s="37">
        <v>64593</v>
      </c>
      <c r="AJ459" s="63"/>
    </row>
    <row x14ac:dyDescent="0.25" r="460" customHeight="1" ht="18">
      <c r="A460" s="1" t="s">
        <v>17056</v>
      </c>
      <c r="B460" s="33" t="s">
        <v>24192</v>
      </c>
      <c r="C460" s="13" t="s">
        <v>44</v>
      </c>
      <c r="D460" s="16"/>
      <c r="E460" s="13" t="s">
        <v>44</v>
      </c>
      <c r="F460" s="16"/>
      <c r="G460" s="13" t="s">
        <v>44</v>
      </c>
      <c r="H460" s="16"/>
      <c r="I460" s="15"/>
      <c r="J460" s="16"/>
      <c r="K460" s="67">
        <v>1168590000000000000</v>
      </c>
      <c r="L460" s="68">
        <v>43710.89256944445</v>
      </c>
      <c r="M460" s="37">
        <v>3</v>
      </c>
      <c r="N460" s="37">
        <v>1</v>
      </c>
      <c r="O460" s="37">
        <v>0</v>
      </c>
      <c r="P460" s="37">
        <v>0</v>
      </c>
      <c r="Q460" s="37">
        <v>0</v>
      </c>
      <c r="R460" s="63"/>
      <c r="S460" s="63"/>
      <c r="T460" s="63"/>
      <c r="U460" s="63"/>
      <c r="V460" s="63" t="s">
        <v>24188</v>
      </c>
      <c r="W460" s="63"/>
      <c r="X460" s="66" t="s">
        <v>24189</v>
      </c>
      <c r="Y460" s="37">
        <v>293627590</v>
      </c>
      <c r="Z460" s="63" t="s">
        <v>24190</v>
      </c>
      <c r="AA460" s="20" t="s">
        <v>24191</v>
      </c>
      <c r="AB460" s="68">
        <v>40668.9090625</v>
      </c>
      <c r="AC460" s="63"/>
      <c r="AD460" s="66" t="s">
        <v>8122</v>
      </c>
      <c r="AE460" s="63"/>
      <c r="AF460" s="37">
        <v>57910</v>
      </c>
      <c r="AG460" s="37">
        <v>453</v>
      </c>
      <c r="AH460" s="37">
        <v>364</v>
      </c>
      <c r="AI460" s="37">
        <v>64593</v>
      </c>
      <c r="AJ460" s="63"/>
    </row>
    <row x14ac:dyDescent="0.25" r="461" customHeight="1" ht="18">
      <c r="A461" s="1" t="s">
        <v>24193</v>
      </c>
      <c r="B461" s="33" t="s">
        <v>24194</v>
      </c>
      <c r="C461" s="13" t="s">
        <v>44</v>
      </c>
      <c r="D461" s="16"/>
      <c r="E461" s="13" t="s">
        <v>44</v>
      </c>
      <c r="F461" s="16"/>
      <c r="G461" s="13" t="s">
        <v>44</v>
      </c>
      <c r="H461" s="16"/>
      <c r="I461" s="15"/>
      <c r="J461" s="16"/>
      <c r="K461" s="67">
        <v>1168590000000000000</v>
      </c>
      <c r="L461" s="68">
        <v>43710.89255787037</v>
      </c>
      <c r="M461" s="37">
        <v>4</v>
      </c>
      <c r="N461" s="37">
        <v>1</v>
      </c>
      <c r="O461" s="37">
        <v>0</v>
      </c>
      <c r="P461" s="37">
        <v>0</v>
      </c>
      <c r="Q461" s="37">
        <v>0</v>
      </c>
      <c r="R461" s="63"/>
      <c r="S461" s="63"/>
      <c r="T461" s="63"/>
      <c r="U461" s="63"/>
      <c r="V461" s="63" t="s">
        <v>24188</v>
      </c>
      <c r="W461" s="63"/>
      <c r="X461" s="66" t="s">
        <v>24189</v>
      </c>
      <c r="Y461" s="37">
        <v>293627590</v>
      </c>
      <c r="Z461" s="63" t="s">
        <v>24190</v>
      </c>
      <c r="AA461" s="20" t="s">
        <v>24191</v>
      </c>
      <c r="AB461" s="68">
        <v>40668.9090625</v>
      </c>
      <c r="AC461" s="63"/>
      <c r="AD461" s="66" t="s">
        <v>8122</v>
      </c>
      <c r="AE461" s="63"/>
      <c r="AF461" s="37">
        <v>57910</v>
      </c>
      <c r="AG461" s="37">
        <v>453</v>
      </c>
      <c r="AH461" s="37">
        <v>364</v>
      </c>
      <c r="AI461" s="37">
        <v>64593</v>
      </c>
      <c r="AJ461" s="63"/>
    </row>
    <row x14ac:dyDescent="0.25" r="462" customHeight="1" ht="18">
      <c r="A462" s="1" t="s">
        <v>24195</v>
      </c>
      <c r="B462" s="33" t="s">
        <v>24196</v>
      </c>
      <c r="C462" s="13" t="s">
        <v>44</v>
      </c>
      <c r="D462" s="16"/>
      <c r="E462" s="13" t="s">
        <v>44</v>
      </c>
      <c r="F462" s="16"/>
      <c r="G462" s="13" t="s">
        <v>44</v>
      </c>
      <c r="H462" s="16"/>
      <c r="I462" s="15"/>
      <c r="J462" s="16"/>
      <c r="K462" s="67">
        <v>1168590000000000000</v>
      </c>
      <c r="L462" s="68">
        <v>43710.892546296294</v>
      </c>
      <c r="M462" s="37">
        <v>36</v>
      </c>
      <c r="N462" s="37">
        <v>0</v>
      </c>
      <c r="O462" s="37">
        <v>0</v>
      </c>
      <c r="P462" s="37">
        <v>0</v>
      </c>
      <c r="Q462" s="37">
        <v>0</v>
      </c>
      <c r="R462" s="63"/>
      <c r="S462" s="63"/>
      <c r="T462" s="63"/>
      <c r="U462" s="63"/>
      <c r="V462" s="63" t="s">
        <v>22860</v>
      </c>
      <c r="W462" s="63"/>
      <c r="X462" s="66" t="s">
        <v>22861</v>
      </c>
      <c r="Y462" s="67">
        <v>1092100000000000000</v>
      </c>
      <c r="Z462" s="39" t="s">
        <v>22862</v>
      </c>
      <c r="AA462" s="20" t="s">
        <v>22863</v>
      </c>
      <c r="AB462" s="68">
        <v>43499.83023148148</v>
      </c>
      <c r="AC462" s="63"/>
      <c r="AD462" s="66" t="s">
        <v>22864</v>
      </c>
      <c r="AE462" s="63"/>
      <c r="AF462" s="37">
        <v>9621</v>
      </c>
      <c r="AG462" s="37">
        <v>647</v>
      </c>
      <c r="AH462" s="37">
        <v>697</v>
      </c>
      <c r="AI462" s="37">
        <v>46480</v>
      </c>
      <c r="AJ462" s="63"/>
    </row>
    <row x14ac:dyDescent="0.25" r="463" customHeight="1" ht="18">
      <c r="A463" s="1" t="s">
        <v>24197</v>
      </c>
      <c r="B463" s="33" t="s">
        <v>24198</v>
      </c>
      <c r="C463" s="13" t="s">
        <v>35</v>
      </c>
      <c r="D463" s="14" t="s">
        <v>235</v>
      </c>
      <c r="E463" s="13" t="s">
        <v>35</v>
      </c>
      <c r="F463" s="14" t="s">
        <v>235</v>
      </c>
      <c r="G463" s="13" t="s">
        <v>35</v>
      </c>
      <c r="H463" s="14" t="s">
        <v>235</v>
      </c>
      <c r="I463" s="15"/>
      <c r="J463" s="16"/>
      <c r="K463" s="67">
        <v>1168590000000000000</v>
      </c>
      <c r="L463" s="68">
        <v>43710.89204861111</v>
      </c>
      <c r="M463" s="37">
        <v>0</v>
      </c>
      <c r="N463" s="37">
        <v>0</v>
      </c>
      <c r="O463" s="37">
        <v>0</v>
      </c>
      <c r="P463" s="37">
        <v>0</v>
      </c>
      <c r="Q463" s="37">
        <v>0</v>
      </c>
      <c r="R463" s="63"/>
      <c r="S463" s="63"/>
      <c r="T463" s="63"/>
      <c r="U463" s="63"/>
      <c r="V463" s="63" t="s">
        <v>24199</v>
      </c>
      <c r="W463" s="63"/>
      <c r="X463" s="66" t="s">
        <v>24200</v>
      </c>
      <c r="Y463" s="41">
        <v>247482855</v>
      </c>
      <c r="Z463" s="39" t="s">
        <v>24201</v>
      </c>
      <c r="AA463" s="63"/>
      <c r="AB463" s="68">
        <v>40579.04722222222</v>
      </c>
      <c r="AC463" s="63"/>
      <c r="AD463" s="66"/>
      <c r="AE463" s="63"/>
      <c r="AF463" s="37">
        <v>23449</v>
      </c>
      <c r="AG463" s="37">
        <v>2073</v>
      </c>
      <c r="AH463" s="37">
        <v>1621</v>
      </c>
      <c r="AI463" s="37">
        <v>30415</v>
      </c>
      <c r="AJ463" s="63"/>
    </row>
    <row x14ac:dyDescent="0.25" r="464" customHeight="1" ht="18">
      <c r="A464" s="1" t="s">
        <v>24202</v>
      </c>
      <c r="B464" s="33" t="s">
        <v>24203</v>
      </c>
      <c r="C464" s="13" t="s">
        <v>44</v>
      </c>
      <c r="D464" s="16"/>
      <c r="E464" s="13" t="s">
        <v>44</v>
      </c>
      <c r="F464" s="16"/>
      <c r="G464" s="13" t="s">
        <v>44</v>
      </c>
      <c r="H464" s="16"/>
      <c r="I464" s="15"/>
      <c r="J464" s="16"/>
      <c r="K464" s="67">
        <v>1168590000000000000</v>
      </c>
      <c r="L464" s="68">
        <v>43710.885150462964</v>
      </c>
      <c r="M464" s="37">
        <v>1</v>
      </c>
      <c r="N464" s="37">
        <v>2</v>
      </c>
      <c r="O464" s="37">
        <v>0</v>
      </c>
      <c r="P464" s="37">
        <v>0</v>
      </c>
      <c r="Q464" s="37">
        <v>0</v>
      </c>
      <c r="R464" s="63"/>
      <c r="S464" s="63"/>
      <c r="T464" s="63"/>
      <c r="U464" s="63"/>
      <c r="V464" s="63" t="s">
        <v>24204</v>
      </c>
      <c r="W464" s="63"/>
      <c r="X464" s="66" t="s">
        <v>24205</v>
      </c>
      <c r="Y464" s="67">
        <v>1129020000000000000</v>
      </c>
      <c r="Z464" s="63" t="s">
        <v>24206</v>
      </c>
      <c r="AA464" s="20" t="s">
        <v>24207</v>
      </c>
      <c r="AB464" s="68">
        <v>43601.68849537037</v>
      </c>
      <c r="AC464" s="63"/>
      <c r="AD464" s="66" t="s">
        <v>24208</v>
      </c>
      <c r="AE464" s="63"/>
      <c r="AF464" s="37">
        <v>143</v>
      </c>
      <c r="AG464" s="37">
        <v>146</v>
      </c>
      <c r="AH464" s="37">
        <v>4</v>
      </c>
      <c r="AI464" s="37">
        <v>0</v>
      </c>
      <c r="AJ464" s="63"/>
    </row>
    <row x14ac:dyDescent="0.25" r="465" customHeight="1" ht="18">
      <c r="A465" s="1" t="s">
        <v>22057</v>
      </c>
      <c r="B465" s="33" t="s">
        <v>24209</v>
      </c>
      <c r="C465" s="13" t="s">
        <v>44</v>
      </c>
      <c r="D465" s="16"/>
      <c r="E465" s="13" t="s">
        <v>44</v>
      </c>
      <c r="F465" s="16"/>
      <c r="G465" s="13" t="s">
        <v>44</v>
      </c>
      <c r="H465" s="16"/>
      <c r="I465" s="15"/>
      <c r="J465" s="16"/>
      <c r="K465" s="67">
        <v>1168590000000000000</v>
      </c>
      <c r="L465" s="68">
        <v>43710.8822337963</v>
      </c>
      <c r="M465" s="37">
        <v>27</v>
      </c>
      <c r="N465" s="37">
        <v>0</v>
      </c>
      <c r="O465" s="37">
        <v>0</v>
      </c>
      <c r="P465" s="37">
        <v>0</v>
      </c>
      <c r="Q465" s="37">
        <v>0</v>
      </c>
      <c r="R465" s="63"/>
      <c r="S465" s="63"/>
      <c r="T465" s="63"/>
      <c r="U465" s="63"/>
      <c r="V465" s="63" t="s">
        <v>22860</v>
      </c>
      <c r="W465" s="63"/>
      <c r="X465" s="66" t="s">
        <v>22861</v>
      </c>
      <c r="Y465" s="67">
        <v>1092100000000000000</v>
      </c>
      <c r="Z465" s="63" t="s">
        <v>22862</v>
      </c>
      <c r="AA465" s="20" t="s">
        <v>22863</v>
      </c>
      <c r="AB465" s="68">
        <v>43499.83023148148</v>
      </c>
      <c r="AC465" s="63"/>
      <c r="AD465" s="66" t="s">
        <v>22864</v>
      </c>
      <c r="AE465" s="63"/>
      <c r="AF465" s="37">
        <v>9621</v>
      </c>
      <c r="AG465" s="37">
        <v>647</v>
      </c>
      <c r="AH465" s="37">
        <v>697</v>
      </c>
      <c r="AI465" s="37">
        <v>46480</v>
      </c>
      <c r="AJ465" s="63"/>
    </row>
    <row x14ac:dyDescent="0.25" r="466" customHeight="1" ht="18">
      <c r="A466" s="1" t="s">
        <v>15365</v>
      </c>
      <c r="B466" s="33" t="s">
        <v>24210</v>
      </c>
      <c r="C466" s="13" t="s">
        <v>44</v>
      </c>
      <c r="D466" s="16"/>
      <c r="E466" s="13" t="s">
        <v>44</v>
      </c>
      <c r="F466" s="16"/>
      <c r="G466" s="13" t="s">
        <v>44</v>
      </c>
      <c r="H466" s="16"/>
      <c r="I466" s="15"/>
      <c r="J466" s="16"/>
      <c r="K466" s="67">
        <v>1168590000000000000</v>
      </c>
      <c r="L466" s="68">
        <v>43710.877280092594</v>
      </c>
      <c r="M466" s="37">
        <v>0</v>
      </c>
      <c r="N466" s="37">
        <v>0</v>
      </c>
      <c r="O466" s="37">
        <v>0</v>
      </c>
      <c r="P466" s="37">
        <v>0</v>
      </c>
      <c r="Q466" s="37">
        <v>0</v>
      </c>
      <c r="R466" s="63"/>
      <c r="S466" s="63"/>
      <c r="T466" s="63"/>
      <c r="U466" s="63"/>
      <c r="V466" s="39" t="s">
        <v>24211</v>
      </c>
      <c r="W466" s="63"/>
      <c r="X466" s="66" t="s">
        <v>24212</v>
      </c>
      <c r="Y466" s="37">
        <v>2163970481</v>
      </c>
      <c r="Z466" s="63" t="s">
        <v>24213</v>
      </c>
      <c r="AA466" s="20" t="s">
        <v>24214</v>
      </c>
      <c r="AB466" s="68">
        <v>41580.09862268518</v>
      </c>
      <c r="AC466" s="63"/>
      <c r="AD466" s="66" t="s">
        <v>100</v>
      </c>
      <c r="AE466" s="63"/>
      <c r="AF466" s="37">
        <v>2245</v>
      </c>
      <c r="AG466" s="37">
        <v>138</v>
      </c>
      <c r="AH466" s="37">
        <v>204</v>
      </c>
      <c r="AI466" s="37">
        <v>3323</v>
      </c>
      <c r="AJ466" s="63"/>
    </row>
    <row x14ac:dyDescent="0.25" r="467" customHeight="1" ht="18">
      <c r="A467" s="1" t="s">
        <v>7782</v>
      </c>
      <c r="B467" s="33" t="s">
        <v>24215</v>
      </c>
      <c r="C467" s="13" t="s">
        <v>44</v>
      </c>
      <c r="D467" s="16"/>
      <c r="E467" s="13" t="s">
        <v>44</v>
      </c>
      <c r="F467" s="16"/>
      <c r="G467" s="13" t="s">
        <v>44</v>
      </c>
      <c r="H467" s="16"/>
      <c r="I467" s="15"/>
      <c r="J467" s="16"/>
      <c r="K467" s="67">
        <v>1168580000000000000</v>
      </c>
      <c r="L467" s="68">
        <v>43710.87002314815</v>
      </c>
      <c r="M467" s="37">
        <v>0</v>
      </c>
      <c r="N467" s="37">
        <v>0</v>
      </c>
      <c r="O467" s="37">
        <v>0</v>
      </c>
      <c r="P467" s="37">
        <v>0</v>
      </c>
      <c r="Q467" s="37">
        <v>0</v>
      </c>
      <c r="R467" s="63"/>
      <c r="S467" s="63"/>
      <c r="T467" s="63"/>
      <c r="U467" s="39"/>
      <c r="V467" s="39" t="s">
        <v>24216</v>
      </c>
      <c r="W467" s="63"/>
      <c r="X467" s="66" t="s">
        <v>24217</v>
      </c>
      <c r="Y467" s="37">
        <v>3029006335</v>
      </c>
      <c r="Z467" s="63"/>
      <c r="AA467" s="63"/>
      <c r="AB467" s="68">
        <v>42054.423796296294</v>
      </c>
      <c r="AC467" s="63"/>
      <c r="AD467" s="66"/>
      <c r="AE467" s="63"/>
      <c r="AF467" s="37">
        <v>2784</v>
      </c>
      <c r="AG467" s="37">
        <v>60</v>
      </c>
      <c r="AH467" s="37">
        <v>32</v>
      </c>
      <c r="AI467" s="37">
        <v>1137</v>
      </c>
      <c r="AJ467" s="63"/>
    </row>
    <row x14ac:dyDescent="0.25" r="468" customHeight="1" ht="18">
      <c r="A468" s="1" t="s">
        <v>24218</v>
      </c>
      <c r="B468" s="33" t="s">
        <v>24219</v>
      </c>
      <c r="C468" s="13" t="s">
        <v>44</v>
      </c>
      <c r="D468" s="16"/>
      <c r="E468" s="13" t="s">
        <v>44</v>
      </c>
      <c r="F468" s="16"/>
      <c r="G468" s="13" t="s">
        <v>44</v>
      </c>
      <c r="H468" s="16"/>
      <c r="I468" s="15"/>
      <c r="J468" s="16"/>
      <c r="K468" s="67">
        <v>1168570000000000000</v>
      </c>
      <c r="L468" s="68">
        <v>43710.84542824074</v>
      </c>
      <c r="M468" s="37">
        <v>3</v>
      </c>
      <c r="N468" s="37">
        <v>0</v>
      </c>
      <c r="O468" s="37">
        <v>0</v>
      </c>
      <c r="P468" s="37">
        <v>0</v>
      </c>
      <c r="Q468" s="37">
        <v>0</v>
      </c>
      <c r="R468" s="63"/>
      <c r="S468" s="63"/>
      <c r="T468" s="63"/>
      <c r="U468" s="63"/>
      <c r="V468" s="63" t="s">
        <v>24220</v>
      </c>
      <c r="W468" s="63"/>
      <c r="X468" s="66" t="s">
        <v>24221</v>
      </c>
      <c r="Y468" s="37">
        <v>78394225</v>
      </c>
      <c r="Z468" s="63" t="s">
        <v>24222</v>
      </c>
      <c r="AA468" s="63"/>
      <c r="AB468" s="68">
        <v>40085.97918981482</v>
      </c>
      <c r="AC468" s="63"/>
      <c r="AD468" s="66"/>
      <c r="AE468" s="63"/>
      <c r="AF468" s="37">
        <v>25569</v>
      </c>
      <c r="AG468" s="37">
        <v>1498</v>
      </c>
      <c r="AH468" s="37">
        <v>825</v>
      </c>
      <c r="AI468" s="37">
        <v>22116</v>
      </c>
      <c r="AJ468" s="63"/>
    </row>
    <row x14ac:dyDescent="0.25" r="469" customHeight="1" ht="18">
      <c r="A469" s="1" t="s">
        <v>24223</v>
      </c>
      <c r="B469" s="33" t="s">
        <v>24224</v>
      </c>
      <c r="C469" s="13" t="s">
        <v>44</v>
      </c>
      <c r="D469" s="16"/>
      <c r="E469" s="13" t="s">
        <v>44</v>
      </c>
      <c r="F469" s="16"/>
      <c r="G469" s="13" t="s">
        <v>44</v>
      </c>
      <c r="H469" s="16"/>
      <c r="I469" s="15"/>
      <c r="J469" s="16"/>
      <c r="K469" s="67">
        <v>1168570000000000000</v>
      </c>
      <c r="L469" s="68">
        <v>43710.84375</v>
      </c>
      <c r="M469" s="37">
        <v>29</v>
      </c>
      <c r="N469" s="37">
        <v>2</v>
      </c>
      <c r="O469" s="37">
        <v>0</v>
      </c>
      <c r="P469" s="37">
        <v>0</v>
      </c>
      <c r="Q469" s="37">
        <v>0</v>
      </c>
      <c r="R469" s="63"/>
      <c r="S469" s="63"/>
      <c r="T469" s="63"/>
      <c r="U469" s="63"/>
      <c r="V469" s="63" t="s">
        <v>1754</v>
      </c>
      <c r="W469" s="63"/>
      <c r="X469" s="66" t="s">
        <v>1755</v>
      </c>
      <c r="Y469" s="37">
        <v>424893128</v>
      </c>
      <c r="Z469" s="39" t="s">
        <v>11081</v>
      </c>
      <c r="AA469" s="20" t="s">
        <v>1757</v>
      </c>
      <c r="AB469" s="68">
        <v>40877.552141203705</v>
      </c>
      <c r="AC469" s="63"/>
      <c r="AD469" s="66" t="s">
        <v>1759</v>
      </c>
      <c r="AE469" s="63"/>
      <c r="AF469" s="37">
        <v>264254</v>
      </c>
      <c r="AG469" s="37">
        <v>760257</v>
      </c>
      <c r="AH469" s="37">
        <v>15</v>
      </c>
      <c r="AI469" s="37">
        <v>6</v>
      </c>
      <c r="AJ469" s="63"/>
    </row>
    <row x14ac:dyDescent="0.25" r="470" customHeight="1" ht="18">
      <c r="A470" s="1" t="s">
        <v>24225</v>
      </c>
      <c r="B470" s="33" t="s">
        <v>24226</v>
      </c>
      <c r="C470" s="13" t="s">
        <v>44</v>
      </c>
      <c r="D470" s="16"/>
      <c r="E470" s="13" t="s">
        <v>44</v>
      </c>
      <c r="F470" s="16"/>
      <c r="G470" s="13" t="s">
        <v>44</v>
      </c>
      <c r="H470" s="16"/>
      <c r="I470" s="15"/>
      <c r="J470" s="16"/>
      <c r="K470" s="67">
        <v>1168570000000000000</v>
      </c>
      <c r="L470" s="68">
        <v>43710.840833333335</v>
      </c>
      <c r="M470" s="37">
        <v>2</v>
      </c>
      <c r="N470" s="37">
        <v>0</v>
      </c>
      <c r="O470" s="37">
        <v>0</v>
      </c>
      <c r="P470" s="37">
        <v>0</v>
      </c>
      <c r="Q470" s="37">
        <v>0</v>
      </c>
      <c r="R470" s="63"/>
      <c r="S470" s="63"/>
      <c r="T470" s="63"/>
      <c r="U470" s="63"/>
      <c r="V470" s="63" t="s">
        <v>24227</v>
      </c>
      <c r="W470" s="63"/>
      <c r="X470" s="66" t="s">
        <v>24228</v>
      </c>
      <c r="Y470" s="69">
        <v>767764000000000000</v>
      </c>
      <c r="Z470" s="39" t="s">
        <v>24229</v>
      </c>
      <c r="AA470" s="63"/>
      <c r="AB470" s="68">
        <v>42604.822604166664</v>
      </c>
      <c r="AC470" s="63"/>
      <c r="AD470" s="66" t="s">
        <v>24230</v>
      </c>
      <c r="AE470" s="63"/>
      <c r="AF470" s="37">
        <v>12555</v>
      </c>
      <c r="AG470" s="37">
        <v>1256</v>
      </c>
      <c r="AH470" s="37">
        <v>1475</v>
      </c>
      <c r="AI470" s="37">
        <v>5326</v>
      </c>
      <c r="AJ470" s="63"/>
    </row>
    <row x14ac:dyDescent="0.25" r="471" customHeight="1" ht="18">
      <c r="A471" s="1" t="s">
        <v>15401</v>
      </c>
      <c r="B471" s="33" t="s">
        <v>24231</v>
      </c>
      <c r="C471" s="13" t="s">
        <v>44</v>
      </c>
      <c r="D471" s="16"/>
      <c r="E471" s="13" t="s">
        <v>44</v>
      </c>
      <c r="F471" s="16"/>
      <c r="G471" s="13" t="s">
        <v>44</v>
      </c>
      <c r="H471" s="16"/>
      <c r="I471" s="15"/>
      <c r="J471" s="16"/>
      <c r="K471" s="67">
        <v>1168570000000000000</v>
      </c>
      <c r="L471" s="68">
        <v>43710.840520833335</v>
      </c>
      <c r="M471" s="37">
        <v>1</v>
      </c>
      <c r="N471" s="37">
        <v>0</v>
      </c>
      <c r="O471" s="37">
        <v>0</v>
      </c>
      <c r="P471" s="37">
        <v>0</v>
      </c>
      <c r="Q471" s="37">
        <v>0</v>
      </c>
      <c r="R471" s="63"/>
      <c r="S471" s="63"/>
      <c r="T471" s="63"/>
      <c r="U471" s="63"/>
      <c r="V471" s="63" t="s">
        <v>24232</v>
      </c>
      <c r="W471" s="39"/>
      <c r="X471" s="66" t="s">
        <v>24233</v>
      </c>
      <c r="Y471" s="41">
        <v>220315195</v>
      </c>
      <c r="Z471" s="39" t="s">
        <v>24234</v>
      </c>
      <c r="AA471" s="63"/>
      <c r="AB471" s="68">
        <v>40509.63695601852</v>
      </c>
      <c r="AC471" s="63"/>
      <c r="AD471" s="66"/>
      <c r="AE471" s="63"/>
      <c r="AF471" s="37">
        <v>1484</v>
      </c>
      <c r="AG471" s="37">
        <v>97</v>
      </c>
      <c r="AH471" s="37">
        <v>104</v>
      </c>
      <c r="AI471" s="37">
        <v>2238</v>
      </c>
      <c r="AJ471" s="63"/>
    </row>
    <row x14ac:dyDescent="0.25" r="472" customHeight="1" ht="18">
      <c r="A472" s="1" t="s">
        <v>12588</v>
      </c>
      <c r="B472" s="33" t="s">
        <v>24235</v>
      </c>
      <c r="C472" s="13" t="s">
        <v>35</v>
      </c>
      <c r="D472" s="14" t="s">
        <v>235</v>
      </c>
      <c r="E472" s="13" t="s">
        <v>35</v>
      </c>
      <c r="F472" s="14" t="s">
        <v>235</v>
      </c>
      <c r="G472" s="13" t="s">
        <v>35</v>
      </c>
      <c r="H472" s="14" t="s">
        <v>235</v>
      </c>
      <c r="I472" s="15"/>
      <c r="J472" s="16"/>
      <c r="K472" s="67">
        <v>1168570000000000000</v>
      </c>
      <c r="L472" s="68">
        <v>43710.83163194444</v>
      </c>
      <c r="M472" s="37">
        <v>0</v>
      </c>
      <c r="N472" s="37">
        <v>0</v>
      </c>
      <c r="O472" s="37">
        <v>0</v>
      </c>
      <c r="P472" s="37">
        <v>0</v>
      </c>
      <c r="Q472" s="37">
        <v>0</v>
      </c>
      <c r="R472" s="63"/>
      <c r="S472" s="63"/>
      <c r="T472" s="63"/>
      <c r="U472" s="63"/>
      <c r="V472" s="39" t="s">
        <v>3891</v>
      </c>
      <c r="W472" s="39"/>
      <c r="X472" s="66" t="s">
        <v>24236</v>
      </c>
      <c r="Y472" s="69">
        <v>1167500000000000000</v>
      </c>
      <c r="Z472" s="39" t="s">
        <v>24237</v>
      </c>
      <c r="AA472" s="63"/>
      <c r="AB472" s="68">
        <v>43707.869618055556</v>
      </c>
      <c r="AC472" s="63"/>
      <c r="AD472" s="66"/>
      <c r="AE472" s="63"/>
      <c r="AF472" s="37">
        <v>1954</v>
      </c>
      <c r="AG472" s="37">
        <v>977</v>
      </c>
      <c r="AH472" s="37">
        <v>1006</v>
      </c>
      <c r="AI472" s="37">
        <v>2103</v>
      </c>
      <c r="AJ472" s="63"/>
    </row>
    <row x14ac:dyDescent="0.25" r="473" customHeight="1" ht="18">
      <c r="A473" s="1" t="s">
        <v>24238</v>
      </c>
      <c r="B473" s="33" t="s">
        <v>24239</v>
      </c>
      <c r="C473" s="13" t="s">
        <v>44</v>
      </c>
      <c r="D473" s="16"/>
      <c r="E473" s="13" t="s">
        <v>44</v>
      </c>
      <c r="F473" s="16"/>
      <c r="G473" s="13" t="s">
        <v>44</v>
      </c>
      <c r="H473" s="16"/>
      <c r="I473" s="15"/>
      <c r="J473" s="16"/>
      <c r="K473" s="67">
        <v>1168560000000000000</v>
      </c>
      <c r="L473" s="68">
        <v>43710.805451388886</v>
      </c>
      <c r="M473" s="37">
        <v>1</v>
      </c>
      <c r="N473" s="37">
        <v>0</v>
      </c>
      <c r="O473" s="37">
        <v>0</v>
      </c>
      <c r="P473" s="37">
        <v>0</v>
      </c>
      <c r="Q473" s="37">
        <v>0</v>
      </c>
      <c r="R473" s="63"/>
      <c r="S473" s="63"/>
      <c r="T473" s="63"/>
      <c r="U473" s="63"/>
      <c r="V473" s="39" t="s">
        <v>24240</v>
      </c>
      <c r="W473" s="63"/>
      <c r="X473" s="66" t="s">
        <v>24241</v>
      </c>
      <c r="Y473" s="41">
        <v>234835433</v>
      </c>
      <c r="Z473" s="39" t="s">
        <v>24242</v>
      </c>
      <c r="AA473" s="63"/>
      <c r="AB473" s="68">
        <v>40549.8719212963</v>
      </c>
      <c r="AC473" s="63"/>
      <c r="AD473" s="66" t="s">
        <v>24243</v>
      </c>
      <c r="AE473" s="63"/>
      <c r="AF473" s="37">
        <v>3674</v>
      </c>
      <c r="AG473" s="37">
        <v>425</v>
      </c>
      <c r="AH473" s="37">
        <v>374</v>
      </c>
      <c r="AI473" s="37">
        <v>5985</v>
      </c>
      <c r="AJ473" s="63"/>
    </row>
    <row x14ac:dyDescent="0.25" r="474" customHeight="1" ht="18">
      <c r="A474" s="1" t="s">
        <v>22066</v>
      </c>
      <c r="B474" s="33" t="s">
        <v>24244</v>
      </c>
      <c r="C474" s="13" t="s">
        <v>44</v>
      </c>
      <c r="D474" s="16"/>
      <c r="E474" s="13" t="s">
        <v>44</v>
      </c>
      <c r="F474" s="16"/>
      <c r="G474" s="13" t="s">
        <v>44</v>
      </c>
      <c r="H474" s="16"/>
      <c r="I474" s="15"/>
      <c r="J474" s="16"/>
      <c r="K474" s="67">
        <v>1168560000000000000</v>
      </c>
      <c r="L474" s="68">
        <v>43710.79881944445</v>
      </c>
      <c r="M474" s="37">
        <v>0</v>
      </c>
      <c r="N474" s="37">
        <v>0</v>
      </c>
      <c r="O474" s="37">
        <v>0</v>
      </c>
      <c r="P474" s="37">
        <v>0</v>
      </c>
      <c r="Q474" s="37">
        <v>0</v>
      </c>
      <c r="R474" s="63"/>
      <c r="S474" s="63"/>
      <c r="T474" s="63"/>
      <c r="U474" s="39"/>
      <c r="V474" s="39" t="s">
        <v>24245</v>
      </c>
      <c r="W474" s="63"/>
      <c r="X474" s="66" t="s">
        <v>22216</v>
      </c>
      <c r="Y474" s="67">
        <v>1066350000000000000</v>
      </c>
      <c r="Z474" s="39" t="s">
        <v>5369</v>
      </c>
      <c r="AA474" s="63"/>
      <c r="AB474" s="68">
        <v>43428.74900462963</v>
      </c>
      <c r="AC474" s="63"/>
      <c r="AD474" s="66" t="s">
        <v>100</v>
      </c>
      <c r="AE474" s="63"/>
      <c r="AF474" s="37">
        <v>301</v>
      </c>
      <c r="AG474" s="37">
        <v>16</v>
      </c>
      <c r="AH474" s="37">
        <v>87</v>
      </c>
      <c r="AI474" s="37">
        <v>10</v>
      </c>
      <c r="AJ474" s="63"/>
    </row>
    <row x14ac:dyDescent="0.25" r="475" customHeight="1" ht="18">
      <c r="A475" s="1" t="s">
        <v>6468</v>
      </c>
      <c r="B475" s="33" t="s">
        <v>24246</v>
      </c>
      <c r="C475" s="13" t="s">
        <v>44</v>
      </c>
      <c r="D475" s="16"/>
      <c r="E475" s="13" t="s">
        <v>44</v>
      </c>
      <c r="F475" s="16"/>
      <c r="G475" s="13" t="s">
        <v>44</v>
      </c>
      <c r="H475" s="16"/>
      <c r="I475" s="15"/>
      <c r="J475" s="16"/>
      <c r="K475" s="67">
        <v>1168560000000000000</v>
      </c>
      <c r="L475" s="68">
        <v>43710.79861111111</v>
      </c>
      <c r="M475" s="37">
        <v>1</v>
      </c>
      <c r="N475" s="37">
        <v>1</v>
      </c>
      <c r="O475" s="37">
        <v>0</v>
      </c>
      <c r="P475" s="37">
        <v>0</v>
      </c>
      <c r="Q475" s="37">
        <v>0</v>
      </c>
      <c r="R475" s="63"/>
      <c r="S475" s="63"/>
      <c r="T475" s="63"/>
      <c r="U475" s="39"/>
      <c r="V475" s="39" t="s">
        <v>24247</v>
      </c>
      <c r="W475" s="63"/>
      <c r="X475" s="66" t="s">
        <v>24248</v>
      </c>
      <c r="Y475" s="69">
        <v>1120840000000000000</v>
      </c>
      <c r="Z475" s="39" t="s">
        <v>24249</v>
      </c>
      <c r="AA475" s="63"/>
      <c r="AB475" s="68">
        <v>43579.12131944444</v>
      </c>
      <c r="AC475" s="63"/>
      <c r="AD475" s="66" t="s">
        <v>24250</v>
      </c>
      <c r="AE475" s="63"/>
      <c r="AF475" s="37">
        <v>7720</v>
      </c>
      <c r="AG475" s="37">
        <v>163</v>
      </c>
      <c r="AH475" s="37">
        <v>948</v>
      </c>
      <c r="AI475" s="37">
        <v>6742</v>
      </c>
      <c r="AJ475" s="63"/>
    </row>
    <row x14ac:dyDescent="0.25" r="476" customHeight="1" ht="18">
      <c r="A476" s="1" t="s">
        <v>24251</v>
      </c>
      <c r="B476" s="33" t="s">
        <v>24252</v>
      </c>
      <c r="C476" s="13" t="s">
        <v>44</v>
      </c>
      <c r="D476" s="16"/>
      <c r="E476" s="13" t="s">
        <v>44</v>
      </c>
      <c r="F476" s="16"/>
      <c r="G476" s="13" t="s">
        <v>44</v>
      </c>
      <c r="H476" s="16"/>
      <c r="I476" s="15"/>
      <c r="J476" s="16"/>
      <c r="K476" s="67">
        <v>1168560000000000000</v>
      </c>
      <c r="L476" s="68">
        <v>43710.798113425924</v>
      </c>
      <c r="M476" s="37">
        <v>8</v>
      </c>
      <c r="N476" s="37">
        <v>0</v>
      </c>
      <c r="O476" s="37">
        <v>0</v>
      </c>
      <c r="P476" s="37">
        <v>0</v>
      </c>
      <c r="Q476" s="37">
        <v>0</v>
      </c>
      <c r="R476" s="63"/>
      <c r="S476" s="63"/>
      <c r="T476" s="63"/>
      <c r="U476" s="63"/>
      <c r="V476" s="63" t="s">
        <v>24253</v>
      </c>
      <c r="W476" s="63"/>
      <c r="X476" s="66" t="s">
        <v>24254</v>
      </c>
      <c r="Y476" s="37">
        <v>3198496073</v>
      </c>
      <c r="Z476" s="39" t="s">
        <v>24255</v>
      </c>
      <c r="AA476" s="20" t="s">
        <v>24256</v>
      </c>
      <c r="AB476" s="68">
        <v>42117.83568287037</v>
      </c>
      <c r="AC476" s="63"/>
      <c r="AD476" s="42" t="s">
        <v>24257</v>
      </c>
      <c r="AE476" s="63"/>
      <c r="AF476" s="37">
        <v>1752</v>
      </c>
      <c r="AG476" s="37">
        <v>406</v>
      </c>
      <c r="AH476" s="37">
        <v>228</v>
      </c>
      <c r="AI476" s="37">
        <v>15035</v>
      </c>
      <c r="AJ476" s="63"/>
    </row>
    <row x14ac:dyDescent="0.25" r="477" customHeight="1" ht="18">
      <c r="A477" s="1" t="s">
        <v>17089</v>
      </c>
      <c r="B477" s="33" t="s">
        <v>24258</v>
      </c>
      <c r="C477" s="13" t="s">
        <v>44</v>
      </c>
      <c r="D477" s="16"/>
      <c r="E477" s="13" t="s">
        <v>44</v>
      </c>
      <c r="F477" s="16"/>
      <c r="G477" s="13" t="s">
        <v>44</v>
      </c>
      <c r="H477" s="16"/>
      <c r="I477" s="15"/>
      <c r="J477" s="16"/>
      <c r="K477" s="67">
        <v>1168540000000000000</v>
      </c>
      <c r="L477" s="68">
        <v>43710.75407407407</v>
      </c>
      <c r="M477" s="37">
        <v>3</v>
      </c>
      <c r="N477" s="37">
        <v>0</v>
      </c>
      <c r="O477" s="37">
        <v>0</v>
      </c>
      <c r="P477" s="37">
        <v>0</v>
      </c>
      <c r="Q477" s="37">
        <v>0</v>
      </c>
      <c r="R477" s="63"/>
      <c r="S477" s="63"/>
      <c r="T477" s="63"/>
      <c r="U477" s="63"/>
      <c r="V477" s="39" t="s">
        <v>24259</v>
      </c>
      <c r="W477" s="63"/>
      <c r="X477" s="66" t="s">
        <v>24260</v>
      </c>
      <c r="Y477" s="69">
        <v>1072210000000000000</v>
      </c>
      <c r="Z477" s="39" t="s">
        <v>24261</v>
      </c>
      <c r="AA477" s="63"/>
      <c r="AB477" s="68">
        <v>43444.94045138889</v>
      </c>
      <c r="AC477" s="39"/>
      <c r="AD477" s="42" t="s">
        <v>24262</v>
      </c>
      <c r="AE477" s="63"/>
      <c r="AF477" s="37">
        <v>895</v>
      </c>
      <c r="AG477" s="37">
        <v>196</v>
      </c>
      <c r="AH477" s="37">
        <v>225</v>
      </c>
      <c r="AI477" s="37">
        <v>6210</v>
      </c>
      <c r="AJ477" s="63"/>
    </row>
    <row x14ac:dyDescent="0.25" r="478" customHeight="1" ht="18">
      <c r="A478" s="1" t="s">
        <v>24263</v>
      </c>
      <c r="B478" s="33" t="s">
        <v>24264</v>
      </c>
      <c r="C478" s="13" t="s">
        <v>44</v>
      </c>
      <c r="D478" s="16"/>
      <c r="E478" s="13" t="s">
        <v>44</v>
      </c>
      <c r="F478" s="16"/>
      <c r="G478" s="13" t="s">
        <v>44</v>
      </c>
      <c r="H478" s="16"/>
      <c r="I478" s="15"/>
      <c r="J478" s="16"/>
      <c r="K478" s="67">
        <v>1168540000000000000</v>
      </c>
      <c r="L478" s="68">
        <v>43710.74596064815</v>
      </c>
      <c r="M478" s="37">
        <v>1</v>
      </c>
      <c r="N478" s="37">
        <v>0</v>
      </c>
      <c r="O478" s="37">
        <v>0</v>
      </c>
      <c r="P478" s="37">
        <v>0</v>
      </c>
      <c r="Q478" s="37">
        <v>0</v>
      </c>
      <c r="R478" s="63"/>
      <c r="S478" s="63"/>
      <c r="T478" s="63"/>
      <c r="U478" s="39"/>
      <c r="V478" s="39" t="s">
        <v>24265</v>
      </c>
      <c r="W478" s="63"/>
      <c r="X478" s="66" t="s">
        <v>24266</v>
      </c>
      <c r="Y478" s="69">
        <v>887032000000000000</v>
      </c>
      <c r="Z478" s="39" t="s">
        <v>24267</v>
      </c>
      <c r="AA478" s="63"/>
      <c r="AB478" s="68">
        <v>42933.93792824074</v>
      </c>
      <c r="AC478" s="63"/>
      <c r="AD478" s="66"/>
      <c r="AE478" s="63"/>
      <c r="AF478" s="37">
        <v>19606</v>
      </c>
      <c r="AG478" s="37">
        <v>404</v>
      </c>
      <c r="AH478" s="37">
        <v>1113</v>
      </c>
      <c r="AI478" s="37">
        <v>13</v>
      </c>
      <c r="AJ478" s="63"/>
    </row>
    <row x14ac:dyDescent="0.25" r="479" customHeight="1" ht="18">
      <c r="A479" s="1" t="s">
        <v>24268</v>
      </c>
      <c r="B479" s="33" t="s">
        <v>24269</v>
      </c>
      <c r="C479" s="13" t="s">
        <v>44</v>
      </c>
      <c r="D479" s="16"/>
      <c r="E479" s="13" t="s">
        <v>44</v>
      </c>
      <c r="F479" s="16"/>
      <c r="G479" s="13" t="s">
        <v>44</v>
      </c>
      <c r="H479" s="16"/>
      <c r="I479" s="15"/>
      <c r="J479" s="16"/>
      <c r="K479" s="67">
        <v>1168540000000000000</v>
      </c>
      <c r="L479" s="68">
        <v>43710.73931712963</v>
      </c>
      <c r="M479" s="37">
        <v>1</v>
      </c>
      <c r="N479" s="37">
        <v>0</v>
      </c>
      <c r="O479" s="37">
        <v>0</v>
      </c>
      <c r="P479" s="37">
        <v>0</v>
      </c>
      <c r="Q479" s="37">
        <v>0</v>
      </c>
      <c r="R479" s="63"/>
      <c r="S479" s="63"/>
      <c r="T479" s="63"/>
      <c r="U479" s="63"/>
      <c r="V479" s="63" t="s">
        <v>24270</v>
      </c>
      <c r="W479" s="63"/>
      <c r="X479" s="66" t="s">
        <v>24271</v>
      </c>
      <c r="Y479" s="41">
        <v>3208861107</v>
      </c>
      <c r="Z479" s="32" t="s">
        <v>24272</v>
      </c>
      <c r="AA479" s="63"/>
      <c r="AB479" s="68">
        <v>42120.91832175926</v>
      </c>
      <c r="AC479" s="63"/>
      <c r="AD479" s="66"/>
      <c r="AE479" s="63"/>
      <c r="AF479" s="37">
        <v>5212</v>
      </c>
      <c r="AG479" s="37">
        <v>209</v>
      </c>
      <c r="AH479" s="37">
        <v>227</v>
      </c>
      <c r="AI479" s="37">
        <v>18559</v>
      </c>
      <c r="AJ479" s="63"/>
    </row>
    <row x14ac:dyDescent="0.25" r="480" customHeight="1" ht="18">
      <c r="A480" s="1" t="s">
        <v>24273</v>
      </c>
      <c r="B480" s="33" t="s">
        <v>24274</v>
      </c>
      <c r="C480" s="13" t="s">
        <v>366</v>
      </c>
      <c r="D480" s="16"/>
      <c r="E480" s="13" t="s">
        <v>366</v>
      </c>
      <c r="F480" s="16"/>
      <c r="G480" s="13" t="s">
        <v>366</v>
      </c>
      <c r="H480" s="16"/>
      <c r="I480" s="15"/>
      <c r="J480" s="16"/>
      <c r="K480" s="67">
        <v>1168530000000000000</v>
      </c>
      <c r="L480" s="68">
        <v>43710.72324074074</v>
      </c>
      <c r="M480" s="37">
        <v>4</v>
      </c>
      <c r="N480" s="37">
        <v>0</v>
      </c>
      <c r="O480" s="37">
        <v>0</v>
      </c>
      <c r="P480" s="37">
        <v>0</v>
      </c>
      <c r="Q480" s="37">
        <v>0</v>
      </c>
      <c r="R480" s="63"/>
      <c r="S480" s="63"/>
      <c r="T480" s="63"/>
      <c r="U480" s="63"/>
      <c r="V480" s="63" t="s">
        <v>24275</v>
      </c>
      <c r="W480" s="63"/>
      <c r="X480" s="66" t="s">
        <v>24276</v>
      </c>
      <c r="Y480" s="37">
        <v>1137929460</v>
      </c>
      <c r="Z480" s="63" t="s">
        <v>24277</v>
      </c>
      <c r="AA480" s="63"/>
      <c r="AB480" s="68">
        <v>41306.05265046296</v>
      </c>
      <c r="AC480" s="63"/>
      <c r="AD480" s="66" t="s">
        <v>24278</v>
      </c>
      <c r="AE480" s="63"/>
      <c r="AF480" s="37">
        <v>9922</v>
      </c>
      <c r="AG480" s="37">
        <v>201</v>
      </c>
      <c r="AH480" s="37">
        <v>188</v>
      </c>
      <c r="AI480" s="37">
        <v>19976</v>
      </c>
      <c r="AJ480" s="63"/>
    </row>
    <row x14ac:dyDescent="0.25" r="481" customHeight="1" ht="18">
      <c r="A481" s="1" t="s">
        <v>24279</v>
      </c>
      <c r="B481" s="33" t="s">
        <v>24280</v>
      </c>
      <c r="C481" s="13" t="s">
        <v>44</v>
      </c>
      <c r="D481" s="16"/>
      <c r="E481" s="13" t="s">
        <v>44</v>
      </c>
      <c r="F481" s="16"/>
      <c r="G481" s="13" t="s">
        <v>44</v>
      </c>
      <c r="H481" s="16"/>
      <c r="I481" s="15"/>
      <c r="J481" s="16"/>
      <c r="K481" s="67">
        <v>1168530000000000000</v>
      </c>
      <c r="L481" s="68">
        <v>43710.71828703704</v>
      </c>
      <c r="M481" s="37">
        <v>0</v>
      </c>
      <c r="N481" s="37">
        <v>0</v>
      </c>
      <c r="O481" s="37">
        <v>0</v>
      </c>
      <c r="P481" s="37">
        <v>0</v>
      </c>
      <c r="Q481" s="37">
        <v>0</v>
      </c>
      <c r="R481" s="63"/>
      <c r="S481" s="63"/>
      <c r="T481" s="63"/>
      <c r="U481" s="63"/>
      <c r="V481" s="63" t="s">
        <v>24281</v>
      </c>
      <c r="W481" s="63"/>
      <c r="X481" s="66" t="s">
        <v>6157</v>
      </c>
      <c r="Y481" s="67">
        <v>1018860000000000000</v>
      </c>
      <c r="Z481" s="63"/>
      <c r="AA481" s="63"/>
      <c r="AB481" s="68">
        <v>43297.71246527778</v>
      </c>
      <c r="AC481" s="63"/>
      <c r="AD481" s="66"/>
      <c r="AE481" s="63"/>
      <c r="AF481" s="37">
        <v>2479</v>
      </c>
      <c r="AG481" s="37">
        <v>125</v>
      </c>
      <c r="AH481" s="37">
        <v>226</v>
      </c>
      <c r="AI481" s="37">
        <v>4001</v>
      </c>
      <c r="AJ481" s="63"/>
    </row>
    <row x14ac:dyDescent="0.25" r="482" customHeight="1" ht="18">
      <c r="A482" s="1" t="s">
        <v>24282</v>
      </c>
      <c r="B482" s="33" t="s">
        <v>24283</v>
      </c>
      <c r="C482" s="13" t="s">
        <v>44</v>
      </c>
      <c r="D482" s="16"/>
      <c r="E482" s="13" t="s">
        <v>44</v>
      </c>
      <c r="F482" s="16"/>
      <c r="G482" s="13" t="s">
        <v>44</v>
      </c>
      <c r="H482" s="16"/>
      <c r="I482" s="15"/>
      <c r="J482" s="16"/>
      <c r="K482" s="67">
        <v>1168530000000000000</v>
      </c>
      <c r="L482" s="68">
        <v>43710.71597222222</v>
      </c>
      <c r="M482" s="37">
        <v>2</v>
      </c>
      <c r="N482" s="37">
        <v>0</v>
      </c>
      <c r="O482" s="37">
        <v>0</v>
      </c>
      <c r="P482" s="37">
        <v>0</v>
      </c>
      <c r="Q482" s="37">
        <v>0</v>
      </c>
      <c r="R482" s="63"/>
      <c r="S482" s="63"/>
      <c r="T482" s="63"/>
      <c r="U482" s="63"/>
      <c r="V482" s="39" t="s">
        <v>24284</v>
      </c>
      <c r="W482" s="63"/>
      <c r="X482" s="66" t="s">
        <v>24285</v>
      </c>
      <c r="Y482" s="37">
        <v>2197290196</v>
      </c>
      <c r="Z482" s="63" t="s">
        <v>24286</v>
      </c>
      <c r="AA482" s="20" t="s">
        <v>24287</v>
      </c>
      <c r="AB482" s="68">
        <v>41605.195</v>
      </c>
      <c r="AC482" s="63"/>
      <c r="AD482" s="66" t="s">
        <v>49</v>
      </c>
      <c r="AE482" s="63"/>
      <c r="AF482" s="37">
        <v>10871</v>
      </c>
      <c r="AG482" s="37">
        <v>945209</v>
      </c>
      <c r="AH482" s="37">
        <v>81</v>
      </c>
      <c r="AI482" s="37">
        <v>91037</v>
      </c>
      <c r="AJ482" s="63"/>
    </row>
    <row x14ac:dyDescent="0.25" r="483" customHeight="1" ht="18">
      <c r="A483" s="1" t="s">
        <v>24288</v>
      </c>
      <c r="B483" s="33" t="s">
        <v>24289</v>
      </c>
      <c r="C483" s="13" t="s">
        <v>44</v>
      </c>
      <c r="D483" s="16"/>
      <c r="E483" s="13" t="s">
        <v>44</v>
      </c>
      <c r="F483" s="16"/>
      <c r="G483" s="13" t="s">
        <v>44</v>
      </c>
      <c r="H483" s="16"/>
      <c r="I483" s="15"/>
      <c r="J483" s="16"/>
      <c r="K483" s="67">
        <v>1168510000000000000</v>
      </c>
      <c r="L483" s="68">
        <v>43710.663981481484</v>
      </c>
      <c r="M483" s="37">
        <v>0</v>
      </c>
      <c r="N483" s="37">
        <v>0</v>
      </c>
      <c r="O483" s="37">
        <v>0</v>
      </c>
      <c r="P483" s="37">
        <v>0</v>
      </c>
      <c r="Q483" s="37">
        <v>0</v>
      </c>
      <c r="R483" s="63"/>
      <c r="S483" s="63"/>
      <c r="T483" s="63"/>
      <c r="U483" s="39"/>
      <c r="V483" s="39" t="s">
        <v>24290</v>
      </c>
      <c r="W483" s="63"/>
      <c r="X483" s="66" t="s">
        <v>24291</v>
      </c>
      <c r="Y483" s="37">
        <v>372801681</v>
      </c>
      <c r="Z483" s="39" t="s">
        <v>24292</v>
      </c>
      <c r="AA483" s="20" t="s">
        <v>24293</v>
      </c>
      <c r="AB483" s="68">
        <v>40799.70946759259</v>
      </c>
      <c r="AC483" s="63"/>
      <c r="AD483" s="66" t="s">
        <v>2205</v>
      </c>
      <c r="AE483" s="63"/>
      <c r="AF483" s="37">
        <v>57869</v>
      </c>
      <c r="AG483" s="37">
        <v>29211</v>
      </c>
      <c r="AH483" s="37">
        <v>17</v>
      </c>
      <c r="AI483" s="37">
        <v>0</v>
      </c>
      <c r="AJ483" s="63"/>
    </row>
    <row x14ac:dyDescent="0.25" r="484" customHeight="1" ht="18">
      <c r="A484" s="1" t="s">
        <v>24294</v>
      </c>
      <c r="B484" s="33" t="s">
        <v>24295</v>
      </c>
      <c r="C484" s="13" t="s">
        <v>44</v>
      </c>
      <c r="D484" s="16"/>
      <c r="E484" s="13" t="s">
        <v>44</v>
      </c>
      <c r="F484" s="16"/>
      <c r="G484" s="13" t="s">
        <v>44</v>
      </c>
      <c r="H484" s="16"/>
      <c r="I484" s="15"/>
      <c r="J484" s="16"/>
      <c r="K484" s="67">
        <v>1168510000000000000</v>
      </c>
      <c r="L484" s="68">
        <v>43710.663773148146</v>
      </c>
      <c r="M484" s="37">
        <v>5</v>
      </c>
      <c r="N484" s="37">
        <v>0</v>
      </c>
      <c r="O484" s="37">
        <v>0</v>
      </c>
      <c r="P484" s="37">
        <v>0</v>
      </c>
      <c r="Q484" s="37">
        <v>0</v>
      </c>
      <c r="R484" s="63"/>
      <c r="S484" s="63"/>
      <c r="T484" s="63"/>
      <c r="U484" s="63"/>
      <c r="V484" s="63" t="s">
        <v>24296</v>
      </c>
      <c r="W484" s="63"/>
      <c r="X484" s="66" t="s">
        <v>24297</v>
      </c>
      <c r="Y484" s="69">
        <v>1037350000000000000</v>
      </c>
      <c r="Z484" s="39" t="s">
        <v>24298</v>
      </c>
      <c r="AA484" s="63"/>
      <c r="AB484" s="68">
        <v>43348.734872685185</v>
      </c>
      <c r="AC484" s="63"/>
      <c r="AD484" s="66" t="s">
        <v>24299</v>
      </c>
      <c r="AE484" s="63"/>
      <c r="AF484" s="37">
        <v>1182</v>
      </c>
      <c r="AG484" s="37">
        <v>153</v>
      </c>
      <c r="AH484" s="37">
        <v>458</v>
      </c>
      <c r="AI484" s="37">
        <v>1253</v>
      </c>
      <c r="AJ484" s="63"/>
    </row>
    <row x14ac:dyDescent="0.25" r="485" customHeight="1" ht="18">
      <c r="A485" s="1" t="s">
        <v>22119</v>
      </c>
      <c r="B485" s="33" t="s">
        <v>24300</v>
      </c>
      <c r="C485" s="13" t="s">
        <v>44</v>
      </c>
      <c r="D485" s="16"/>
      <c r="E485" s="13" t="s">
        <v>44</v>
      </c>
      <c r="F485" s="16"/>
      <c r="G485" s="13" t="s">
        <v>44</v>
      </c>
      <c r="H485" s="16"/>
      <c r="I485" s="15"/>
      <c r="J485" s="16"/>
      <c r="K485" s="67">
        <v>1168510000000000000</v>
      </c>
      <c r="L485" s="68">
        <v>43710.661990740744</v>
      </c>
      <c r="M485" s="37">
        <v>9</v>
      </c>
      <c r="N485" s="37">
        <v>0</v>
      </c>
      <c r="O485" s="37">
        <v>0</v>
      </c>
      <c r="P485" s="37">
        <v>0</v>
      </c>
      <c r="Q485" s="37">
        <v>0</v>
      </c>
      <c r="R485" s="63"/>
      <c r="S485" s="63"/>
      <c r="T485" s="63"/>
      <c r="U485" s="63"/>
      <c r="V485" s="63" t="s">
        <v>22860</v>
      </c>
      <c r="W485" s="63"/>
      <c r="X485" s="66" t="s">
        <v>22861</v>
      </c>
      <c r="Y485" s="67">
        <v>1092100000000000000</v>
      </c>
      <c r="Z485" s="39" t="s">
        <v>22862</v>
      </c>
      <c r="AA485" s="20" t="s">
        <v>22863</v>
      </c>
      <c r="AB485" s="68">
        <v>43499.83023148148</v>
      </c>
      <c r="AC485" s="63"/>
      <c r="AD485" s="66" t="s">
        <v>22864</v>
      </c>
      <c r="AE485" s="63"/>
      <c r="AF485" s="37">
        <v>9621</v>
      </c>
      <c r="AG485" s="37">
        <v>647</v>
      </c>
      <c r="AH485" s="37">
        <v>697</v>
      </c>
      <c r="AI485" s="37">
        <v>46480</v>
      </c>
      <c r="AJ485" s="63"/>
    </row>
    <row x14ac:dyDescent="0.25" r="486" customHeight="1" ht="18">
      <c r="A486" s="1" t="s">
        <v>24301</v>
      </c>
      <c r="B486" s="33" t="s">
        <v>24302</v>
      </c>
      <c r="C486" s="13" t="s">
        <v>44</v>
      </c>
      <c r="D486" s="16"/>
      <c r="E486" s="13" t="s">
        <v>44</v>
      </c>
      <c r="F486" s="16"/>
      <c r="G486" s="13" t="s">
        <v>44</v>
      </c>
      <c r="H486" s="16"/>
      <c r="I486" s="15"/>
      <c r="J486" s="16"/>
      <c r="K486" s="67">
        <v>1168510000000000000</v>
      </c>
      <c r="L486" s="68">
        <v>43710.66</v>
      </c>
      <c r="M486" s="37">
        <v>4</v>
      </c>
      <c r="N486" s="37">
        <v>1</v>
      </c>
      <c r="O486" s="37">
        <v>0</v>
      </c>
      <c r="P486" s="37">
        <v>0</v>
      </c>
      <c r="Q486" s="37">
        <v>0</v>
      </c>
      <c r="R486" s="63"/>
      <c r="S486" s="63"/>
      <c r="T486" s="63"/>
      <c r="U486" s="63"/>
      <c r="V486" s="63" t="s">
        <v>24303</v>
      </c>
      <c r="W486" s="63"/>
      <c r="X486" s="66" t="s">
        <v>24304</v>
      </c>
      <c r="Y486" s="69">
        <v>1087480000000000000</v>
      </c>
      <c r="Z486" s="39" t="s">
        <v>24305</v>
      </c>
      <c r="AA486" s="63"/>
      <c r="AB486" s="68">
        <v>43487.0624537037</v>
      </c>
      <c r="AC486" s="63"/>
      <c r="AD486" s="66"/>
      <c r="AE486" s="63"/>
      <c r="AF486" s="37">
        <v>9539</v>
      </c>
      <c r="AG486" s="37">
        <v>260</v>
      </c>
      <c r="AH486" s="37">
        <v>137</v>
      </c>
      <c r="AI486" s="37">
        <v>18736</v>
      </c>
      <c r="AJ486" s="63"/>
    </row>
    <row x14ac:dyDescent="0.25" r="487" customHeight="1" ht="18">
      <c r="A487" s="1" t="s">
        <v>15445</v>
      </c>
      <c r="B487" s="33" t="s">
        <v>24306</v>
      </c>
      <c r="C487" s="13" t="s">
        <v>35</v>
      </c>
      <c r="D487" s="14" t="s">
        <v>14863</v>
      </c>
      <c r="E487" s="13" t="s">
        <v>35</v>
      </c>
      <c r="F487" s="14" t="s">
        <v>14863</v>
      </c>
      <c r="G487" s="13" t="s">
        <v>35</v>
      </c>
      <c r="H487" s="14" t="s">
        <v>14863</v>
      </c>
      <c r="I487" s="15"/>
      <c r="J487" s="16"/>
      <c r="K487" s="67">
        <v>1168510000000000000</v>
      </c>
      <c r="L487" s="68">
        <v>43710.65657407408</v>
      </c>
      <c r="M487" s="37">
        <v>2</v>
      </c>
      <c r="N487" s="37">
        <v>0</v>
      </c>
      <c r="O487" s="37">
        <v>0</v>
      </c>
      <c r="P487" s="37">
        <v>0</v>
      </c>
      <c r="Q487" s="37">
        <v>0</v>
      </c>
      <c r="R487" s="63"/>
      <c r="S487" s="63"/>
      <c r="T487" s="63"/>
      <c r="U487" s="63"/>
      <c r="V487" s="63" t="s">
        <v>24307</v>
      </c>
      <c r="W487" s="63"/>
      <c r="X487" s="66" t="s">
        <v>24308</v>
      </c>
      <c r="Y487" s="69">
        <v>1160250000000000000</v>
      </c>
      <c r="Z487" s="39" t="s">
        <v>24309</v>
      </c>
      <c r="AA487" s="63"/>
      <c r="AB487" s="68">
        <v>43687.887650462966</v>
      </c>
      <c r="AC487" s="63"/>
      <c r="AD487" s="66"/>
      <c r="AE487" s="63"/>
      <c r="AF487" s="37">
        <v>600</v>
      </c>
      <c r="AG487" s="37">
        <v>209</v>
      </c>
      <c r="AH487" s="37">
        <v>407</v>
      </c>
      <c r="AI487" s="37">
        <v>1995</v>
      </c>
      <c r="AJ487" s="63"/>
    </row>
    <row x14ac:dyDescent="0.25" r="488" customHeight="1" ht="18">
      <c r="A488" s="1" t="s">
        <v>24310</v>
      </c>
      <c r="B488" s="33" t="s">
        <v>24311</v>
      </c>
      <c r="C488" s="13" t="s">
        <v>44</v>
      </c>
      <c r="D488" s="16"/>
      <c r="E488" s="13" t="s">
        <v>44</v>
      </c>
      <c r="F488" s="16"/>
      <c r="G488" s="13" t="s">
        <v>44</v>
      </c>
      <c r="H488" s="16"/>
      <c r="I488" s="15"/>
      <c r="J488" s="16"/>
      <c r="K488" s="67">
        <v>1168500000000000000</v>
      </c>
      <c r="L488" s="68">
        <v>43710.64640046296</v>
      </c>
      <c r="M488" s="37">
        <v>20</v>
      </c>
      <c r="N488" s="37">
        <v>0</v>
      </c>
      <c r="O488" s="37">
        <v>0</v>
      </c>
      <c r="P488" s="37">
        <v>0</v>
      </c>
      <c r="Q488" s="37">
        <v>0</v>
      </c>
      <c r="R488" s="63"/>
      <c r="S488" s="63"/>
      <c r="T488" s="63"/>
      <c r="U488" s="63"/>
      <c r="V488" s="63" t="s">
        <v>24312</v>
      </c>
      <c r="W488" s="63"/>
      <c r="X488" s="66" t="s">
        <v>24313</v>
      </c>
      <c r="Y488" s="37">
        <v>621139970</v>
      </c>
      <c r="Z488" s="63" t="s">
        <v>24314</v>
      </c>
      <c r="AA488" s="20" t="s">
        <v>24315</v>
      </c>
      <c r="AB488" s="68">
        <v>41088.8734375</v>
      </c>
      <c r="AC488" s="63"/>
      <c r="AD488" s="66" t="s">
        <v>1205</v>
      </c>
      <c r="AE488" s="63"/>
      <c r="AF488" s="37">
        <v>8473</v>
      </c>
      <c r="AG488" s="37">
        <v>789</v>
      </c>
      <c r="AH488" s="37">
        <v>285</v>
      </c>
      <c r="AI488" s="37">
        <v>15141</v>
      </c>
      <c r="AJ488" s="63"/>
    </row>
    <row x14ac:dyDescent="0.25" r="489" customHeight="1" ht="18">
      <c r="A489" s="1" t="s">
        <v>24316</v>
      </c>
      <c r="B489" s="33" t="s">
        <v>24317</v>
      </c>
      <c r="C489" s="13" t="s">
        <v>44</v>
      </c>
      <c r="D489" s="16"/>
      <c r="E489" s="13" t="s">
        <v>44</v>
      </c>
      <c r="F489" s="16"/>
      <c r="G489" s="13" t="s">
        <v>44</v>
      </c>
      <c r="H489" s="16"/>
      <c r="I489" s="15"/>
      <c r="J489" s="16"/>
      <c r="K489" s="67">
        <v>1168500000000000000</v>
      </c>
      <c r="L489" s="68">
        <v>43710.63490740741</v>
      </c>
      <c r="M489" s="37">
        <v>75</v>
      </c>
      <c r="N489" s="37">
        <v>16</v>
      </c>
      <c r="O489" s="37">
        <v>0</v>
      </c>
      <c r="P489" s="37">
        <v>0</v>
      </c>
      <c r="Q489" s="37">
        <v>0</v>
      </c>
      <c r="R489" s="63"/>
      <c r="S489" s="63"/>
      <c r="T489" s="63"/>
      <c r="U489" s="63"/>
      <c r="V489" s="63" t="s">
        <v>24318</v>
      </c>
      <c r="W489" s="63"/>
      <c r="X489" s="66" t="s">
        <v>24319</v>
      </c>
      <c r="Y489" s="67">
        <v>1032240000000000000</v>
      </c>
      <c r="Z489" s="39" t="s">
        <v>24320</v>
      </c>
      <c r="AA489" s="63"/>
      <c r="AB489" s="68">
        <v>43334.64508101852</v>
      </c>
      <c r="AC489" s="63"/>
      <c r="AD489" s="66"/>
      <c r="AE489" s="63"/>
      <c r="AF489" s="37">
        <v>870</v>
      </c>
      <c r="AG489" s="37">
        <v>4156</v>
      </c>
      <c r="AH489" s="37">
        <v>428</v>
      </c>
      <c r="AI489" s="37">
        <v>213</v>
      </c>
      <c r="AJ489" s="63"/>
    </row>
    <row x14ac:dyDescent="0.25" r="490" customHeight="1" ht="18">
      <c r="A490" s="1" t="s">
        <v>24321</v>
      </c>
      <c r="B490" s="33" t="s">
        <v>24322</v>
      </c>
      <c r="C490" s="13" t="s">
        <v>44</v>
      </c>
      <c r="D490" s="16"/>
      <c r="E490" s="13" t="s">
        <v>44</v>
      </c>
      <c r="F490" s="16"/>
      <c r="G490" s="13" t="s">
        <v>44</v>
      </c>
      <c r="H490" s="16"/>
      <c r="I490" s="15"/>
      <c r="J490" s="16"/>
      <c r="K490" s="67">
        <v>1168490000000000000</v>
      </c>
      <c r="L490" s="68">
        <v>43710.6228125</v>
      </c>
      <c r="M490" s="37">
        <v>12</v>
      </c>
      <c r="N490" s="37">
        <v>0</v>
      </c>
      <c r="O490" s="37">
        <v>0</v>
      </c>
      <c r="P490" s="37">
        <v>0</v>
      </c>
      <c r="Q490" s="37">
        <v>0</v>
      </c>
      <c r="R490" s="63"/>
      <c r="S490" s="63"/>
      <c r="T490" s="63"/>
      <c r="U490" s="63"/>
      <c r="V490" s="63" t="s">
        <v>24323</v>
      </c>
      <c r="W490" s="63"/>
      <c r="X490" s="66" t="s">
        <v>17269</v>
      </c>
      <c r="Y490" s="41">
        <v>2211935778</v>
      </c>
      <c r="Z490" s="39" t="s">
        <v>24324</v>
      </c>
      <c r="AA490" s="63"/>
      <c r="AB490" s="68">
        <v>41602.39677083334</v>
      </c>
      <c r="AC490" s="63"/>
      <c r="AD490" s="66"/>
      <c r="AE490" s="63"/>
      <c r="AF490" s="37">
        <v>5829</v>
      </c>
      <c r="AG490" s="37">
        <v>1058</v>
      </c>
      <c r="AH490" s="37">
        <v>288</v>
      </c>
      <c r="AI490" s="37">
        <v>15838</v>
      </c>
      <c r="AJ490" s="63"/>
    </row>
    <row x14ac:dyDescent="0.25" r="491" customHeight="1" ht="18">
      <c r="A491" s="1" t="s">
        <v>24325</v>
      </c>
      <c r="B491" s="33" t="s">
        <v>24326</v>
      </c>
      <c r="C491" s="13" t="s">
        <v>44</v>
      </c>
      <c r="D491" s="16"/>
      <c r="E491" s="13" t="s">
        <v>44</v>
      </c>
      <c r="F491" s="16"/>
      <c r="G491" s="13" t="s">
        <v>44</v>
      </c>
      <c r="H491" s="16"/>
      <c r="I491" s="15"/>
      <c r="J491" s="16"/>
      <c r="K491" s="67">
        <v>1168490000000000000</v>
      </c>
      <c r="L491" s="68">
        <v>43710.609502314815</v>
      </c>
      <c r="M491" s="37">
        <v>0</v>
      </c>
      <c r="N491" s="37">
        <v>0</v>
      </c>
      <c r="O491" s="37">
        <v>0</v>
      </c>
      <c r="P491" s="37">
        <v>0</v>
      </c>
      <c r="Q491" s="37">
        <v>0</v>
      </c>
      <c r="R491" s="63"/>
      <c r="S491" s="63"/>
      <c r="T491" s="63"/>
      <c r="U491" s="63"/>
      <c r="V491" s="63" t="s">
        <v>24327</v>
      </c>
      <c r="W491" s="63"/>
      <c r="X491" s="66" t="s">
        <v>24328</v>
      </c>
      <c r="Y491" s="69">
        <v>860833000000000000</v>
      </c>
      <c r="Z491" s="39" t="s">
        <v>24329</v>
      </c>
      <c r="AA491" s="63"/>
      <c r="AB491" s="68">
        <v>42861.644108796296</v>
      </c>
      <c r="AC491" s="63"/>
      <c r="AD491" s="66"/>
      <c r="AE491" s="63"/>
      <c r="AF491" s="37">
        <v>4693</v>
      </c>
      <c r="AG491" s="37">
        <v>103</v>
      </c>
      <c r="AH491" s="37">
        <v>230</v>
      </c>
      <c r="AI491" s="37">
        <v>29458</v>
      </c>
      <c r="AJ491" s="63"/>
    </row>
    <row x14ac:dyDescent="0.25" r="492" customHeight="1" ht="18">
      <c r="A492" s="1" t="s">
        <v>24330</v>
      </c>
      <c r="B492" s="33" t="s">
        <v>24331</v>
      </c>
      <c r="C492" s="13" t="s">
        <v>44</v>
      </c>
      <c r="D492" s="16"/>
      <c r="E492" s="13" t="s">
        <v>44</v>
      </c>
      <c r="F492" s="16"/>
      <c r="G492" s="13" t="s">
        <v>44</v>
      </c>
      <c r="H492" s="16"/>
      <c r="I492" s="15"/>
      <c r="J492" s="16"/>
      <c r="K492" s="67">
        <v>1168480000000000000</v>
      </c>
      <c r="L492" s="68">
        <v>43710.57679398148</v>
      </c>
      <c r="M492" s="37">
        <v>1</v>
      </c>
      <c r="N492" s="37">
        <v>0</v>
      </c>
      <c r="O492" s="37">
        <v>0</v>
      </c>
      <c r="P492" s="37">
        <v>0</v>
      </c>
      <c r="Q492" s="37">
        <v>0</v>
      </c>
      <c r="R492" s="63"/>
      <c r="S492" s="63"/>
      <c r="T492" s="63"/>
      <c r="U492" s="63"/>
      <c r="V492" s="63" t="s">
        <v>24332</v>
      </c>
      <c r="W492" s="63"/>
      <c r="X492" s="66" t="s">
        <v>24333</v>
      </c>
      <c r="Y492" s="67">
        <v>904614000000000000</v>
      </c>
      <c r="Z492" s="39" t="s">
        <v>24334</v>
      </c>
      <c r="AA492" s="20" t="s">
        <v>24335</v>
      </c>
      <c r="AB492" s="68">
        <v>42982.45452546296</v>
      </c>
      <c r="AC492" s="63"/>
      <c r="AD492" s="66" t="s">
        <v>49</v>
      </c>
      <c r="AE492" s="63"/>
      <c r="AF492" s="37">
        <v>395</v>
      </c>
      <c r="AG492" s="37">
        <v>47134</v>
      </c>
      <c r="AH492" s="37">
        <v>2</v>
      </c>
      <c r="AI492" s="37">
        <v>4024</v>
      </c>
      <c r="AJ492" s="63"/>
    </row>
    <row x14ac:dyDescent="0.25" r="493" customHeight="1" ht="18">
      <c r="A493" s="1" t="s">
        <v>15483</v>
      </c>
      <c r="B493" s="33" t="s">
        <v>24336</v>
      </c>
      <c r="C493" s="13" t="s">
        <v>44</v>
      </c>
      <c r="D493" s="16"/>
      <c r="E493" s="13" t="s">
        <v>44</v>
      </c>
      <c r="F493" s="16"/>
      <c r="G493" s="13" t="s">
        <v>44</v>
      </c>
      <c r="H493" s="16"/>
      <c r="I493" s="15"/>
      <c r="J493" s="16"/>
      <c r="K493" s="67">
        <v>1168470000000000000</v>
      </c>
      <c r="L493" s="68">
        <v>43710.573159722226</v>
      </c>
      <c r="M493" s="37">
        <v>12</v>
      </c>
      <c r="N493" s="37">
        <v>1</v>
      </c>
      <c r="O493" s="37">
        <v>0</v>
      </c>
      <c r="P493" s="37">
        <v>0</v>
      </c>
      <c r="Q493" s="37">
        <v>0</v>
      </c>
      <c r="R493" s="63"/>
      <c r="S493" s="63"/>
      <c r="T493" s="63"/>
      <c r="U493" s="63"/>
      <c r="V493" s="63" t="s">
        <v>24337</v>
      </c>
      <c r="W493" s="63"/>
      <c r="X493" s="66" t="s">
        <v>24338</v>
      </c>
      <c r="Y493" s="69">
        <v>981944000000000000</v>
      </c>
      <c r="Z493" s="39" t="s">
        <v>24339</v>
      </c>
      <c r="AA493" s="63"/>
      <c r="AB493" s="68">
        <v>43195.84574074074</v>
      </c>
      <c r="AC493" s="63"/>
      <c r="AD493" s="66"/>
      <c r="AE493" s="63"/>
      <c r="AF493" s="37">
        <v>13305</v>
      </c>
      <c r="AG493" s="37">
        <v>1361</v>
      </c>
      <c r="AH493" s="37">
        <v>850</v>
      </c>
      <c r="AI493" s="37">
        <v>45050</v>
      </c>
      <c r="AJ493" s="63"/>
    </row>
    <row x14ac:dyDescent="0.25" r="494" customHeight="1" ht="18">
      <c r="A494" s="1" t="s">
        <v>24340</v>
      </c>
      <c r="B494" s="33" t="s">
        <v>24341</v>
      </c>
      <c r="C494" s="13" t="s">
        <v>35</v>
      </c>
      <c r="D494" s="14" t="s">
        <v>235</v>
      </c>
      <c r="E494" s="13" t="s">
        <v>35</v>
      </c>
      <c r="F494" s="14" t="s">
        <v>235</v>
      </c>
      <c r="G494" s="13" t="s">
        <v>35</v>
      </c>
      <c r="H494" s="14" t="s">
        <v>235</v>
      </c>
      <c r="I494" s="15"/>
      <c r="J494" s="16"/>
      <c r="K494" s="67">
        <v>1168470000000000000</v>
      </c>
      <c r="L494" s="68">
        <v>43710.56730324074</v>
      </c>
      <c r="M494" s="37">
        <v>4</v>
      </c>
      <c r="N494" s="37">
        <v>0</v>
      </c>
      <c r="O494" s="37">
        <v>0</v>
      </c>
      <c r="P494" s="37">
        <v>0</v>
      </c>
      <c r="Q494" s="37">
        <v>0</v>
      </c>
      <c r="R494" s="63"/>
      <c r="S494" s="63"/>
      <c r="T494" s="63"/>
      <c r="U494" s="63"/>
      <c r="V494" s="63" t="s">
        <v>24342</v>
      </c>
      <c r="W494" s="63"/>
      <c r="X494" s="66" t="s">
        <v>24343</v>
      </c>
      <c r="Y494" s="37">
        <v>2179608979</v>
      </c>
      <c r="Z494" s="63"/>
      <c r="AA494" s="63"/>
      <c r="AB494" s="68">
        <v>41585.50282407407</v>
      </c>
      <c r="AC494" s="63"/>
      <c r="AD494" s="66" t="s">
        <v>49</v>
      </c>
      <c r="AE494" s="63"/>
      <c r="AF494" s="37">
        <v>588</v>
      </c>
      <c r="AG494" s="37">
        <v>49</v>
      </c>
      <c r="AH494" s="37">
        <v>198</v>
      </c>
      <c r="AI494" s="37">
        <v>1180</v>
      </c>
      <c r="AJ494" s="63"/>
    </row>
    <row x14ac:dyDescent="0.25" r="495" customHeight="1" ht="18">
      <c r="A495" s="1" t="s">
        <v>24344</v>
      </c>
      <c r="B495" s="33" t="s">
        <v>24345</v>
      </c>
      <c r="C495" s="13" t="s">
        <v>44</v>
      </c>
      <c r="D495" s="16"/>
      <c r="E495" s="13" t="s">
        <v>44</v>
      </c>
      <c r="F495" s="16"/>
      <c r="G495" s="13" t="s">
        <v>44</v>
      </c>
      <c r="H495" s="16"/>
      <c r="I495" s="15"/>
      <c r="J495" s="16"/>
      <c r="K495" s="67">
        <v>1168470000000000000</v>
      </c>
      <c r="L495" s="68">
        <v>43710.55725694444</v>
      </c>
      <c r="M495" s="37">
        <v>0</v>
      </c>
      <c r="N495" s="37">
        <v>0</v>
      </c>
      <c r="O495" s="37">
        <v>0</v>
      </c>
      <c r="P495" s="37">
        <v>0</v>
      </c>
      <c r="Q495" s="37">
        <v>0</v>
      </c>
      <c r="R495" s="63"/>
      <c r="S495" s="63"/>
      <c r="T495" s="63"/>
      <c r="U495" s="63"/>
      <c r="V495" s="63" t="s">
        <v>24346</v>
      </c>
      <c r="W495" s="63"/>
      <c r="X495" s="66" t="s">
        <v>24347</v>
      </c>
      <c r="Y495" s="67">
        <v>1123900000000000000</v>
      </c>
      <c r="Z495" s="39" t="s">
        <v>24348</v>
      </c>
      <c r="AA495" s="63"/>
      <c r="AB495" s="68">
        <v>43587.56915509259</v>
      </c>
      <c r="AC495" s="63"/>
      <c r="AD495" s="66"/>
      <c r="AE495" s="63"/>
      <c r="AF495" s="37">
        <v>54</v>
      </c>
      <c r="AG495" s="37">
        <v>0</v>
      </c>
      <c r="AH495" s="37">
        <v>92</v>
      </c>
      <c r="AI495" s="37">
        <v>1</v>
      </c>
      <c r="AJ495" s="63"/>
    </row>
    <row x14ac:dyDescent="0.25" r="496" customHeight="1" ht="18">
      <c r="A496" s="1" t="s">
        <v>24349</v>
      </c>
      <c r="B496" s="33" t="s">
        <v>24350</v>
      </c>
      <c r="C496" s="13" t="s">
        <v>44</v>
      </c>
      <c r="D496" s="16"/>
      <c r="E496" s="13" t="s">
        <v>44</v>
      </c>
      <c r="F496" s="16"/>
      <c r="G496" s="13" t="s">
        <v>44</v>
      </c>
      <c r="H496" s="16"/>
      <c r="I496" s="15"/>
      <c r="J496" s="16"/>
      <c r="K496" s="67">
        <v>1168470000000000000</v>
      </c>
      <c r="L496" s="68">
        <v>43710.55365740741</v>
      </c>
      <c r="M496" s="37">
        <v>1</v>
      </c>
      <c r="N496" s="37">
        <v>0</v>
      </c>
      <c r="O496" s="37">
        <v>0</v>
      </c>
      <c r="P496" s="37">
        <v>0</v>
      </c>
      <c r="Q496" s="37">
        <v>0</v>
      </c>
      <c r="R496" s="63"/>
      <c r="S496" s="63"/>
      <c r="T496" s="63"/>
      <c r="U496" s="63"/>
      <c r="V496" s="63" t="s">
        <v>24351</v>
      </c>
      <c r="W496" s="63"/>
      <c r="X496" s="66" t="s">
        <v>24352</v>
      </c>
      <c r="Y496" s="69">
        <v>894865000000000000</v>
      </c>
      <c r="Z496" s="39" t="s">
        <v>24353</v>
      </c>
      <c r="AA496" s="63"/>
      <c r="AB496" s="68">
        <v>42955.55457175926</v>
      </c>
      <c r="AC496" s="63"/>
      <c r="AD496" s="66" t="s">
        <v>49</v>
      </c>
      <c r="AE496" s="63"/>
      <c r="AF496" s="37">
        <v>5914</v>
      </c>
      <c r="AG496" s="37">
        <v>228</v>
      </c>
      <c r="AH496" s="37">
        <v>1060</v>
      </c>
      <c r="AI496" s="37">
        <v>11465</v>
      </c>
      <c r="AJ496" s="63"/>
    </row>
    <row x14ac:dyDescent="0.25" r="497" customHeight="1" ht="18">
      <c r="A497" s="1" t="s">
        <v>24354</v>
      </c>
      <c r="B497" s="33" t="s">
        <v>24355</v>
      </c>
      <c r="C497" s="13" t="s">
        <v>44</v>
      </c>
      <c r="D497" s="16"/>
      <c r="E497" s="13" t="s">
        <v>44</v>
      </c>
      <c r="F497" s="16"/>
      <c r="G497" s="13" t="s">
        <v>44</v>
      </c>
      <c r="H497" s="16"/>
      <c r="I497" s="15"/>
      <c r="J497" s="16"/>
      <c r="K497" s="67">
        <v>1168460000000000000</v>
      </c>
      <c r="L497" s="68">
        <v>43710.53581018518</v>
      </c>
      <c r="M497" s="37">
        <v>0</v>
      </c>
      <c r="N497" s="37">
        <v>0</v>
      </c>
      <c r="O497" s="37">
        <v>0</v>
      </c>
      <c r="P497" s="37">
        <v>0</v>
      </c>
      <c r="Q497" s="37">
        <v>0</v>
      </c>
      <c r="R497" s="63"/>
      <c r="S497" s="63"/>
      <c r="T497" s="63"/>
      <c r="U497" s="63"/>
      <c r="V497" s="63" t="s">
        <v>24356</v>
      </c>
      <c r="W497" s="63"/>
      <c r="X497" s="66" t="s">
        <v>24357</v>
      </c>
      <c r="Y497" s="69">
        <v>1061140000000000000</v>
      </c>
      <c r="Z497" s="39" t="s">
        <v>24358</v>
      </c>
      <c r="AA497" s="63"/>
      <c r="AB497" s="68">
        <v>43414.385462962964</v>
      </c>
      <c r="AC497" s="63"/>
      <c r="AD497" s="66"/>
      <c r="AE497" s="63"/>
      <c r="AF497" s="37">
        <v>236</v>
      </c>
      <c r="AG497" s="37">
        <v>2</v>
      </c>
      <c r="AH497" s="37">
        <v>15</v>
      </c>
      <c r="AI497" s="37">
        <v>37</v>
      </c>
      <c r="AJ497" s="63"/>
    </row>
    <row x14ac:dyDescent="0.25" r="498" customHeight="1" ht="18">
      <c r="A498" s="1" t="s">
        <v>24359</v>
      </c>
      <c r="B498" s="33" t="s">
        <v>24360</v>
      </c>
      <c r="C498" s="13" t="s">
        <v>44</v>
      </c>
      <c r="D498" s="16"/>
      <c r="E498" s="13" t="s">
        <v>44</v>
      </c>
      <c r="F498" s="16"/>
      <c r="G498" s="98" t="s">
        <v>44</v>
      </c>
      <c r="H498" s="16"/>
      <c r="I498" s="15"/>
      <c r="J498" s="16"/>
      <c r="K498" s="67">
        <v>1168460000000000000</v>
      </c>
      <c r="L498" s="68">
        <v>43710.53403935185</v>
      </c>
      <c r="M498" s="37">
        <v>19</v>
      </c>
      <c r="N498" s="37">
        <v>0</v>
      </c>
      <c r="O498" s="37">
        <v>0</v>
      </c>
      <c r="P498" s="37">
        <v>0</v>
      </c>
      <c r="Q498" s="37">
        <v>0</v>
      </c>
      <c r="R498" s="63"/>
      <c r="S498" s="63"/>
      <c r="T498" s="63"/>
      <c r="U498" s="63"/>
      <c r="V498" s="63" t="s">
        <v>11261</v>
      </c>
      <c r="W498" s="63"/>
      <c r="X498" s="66" t="s">
        <v>11262</v>
      </c>
      <c r="Y498" s="37">
        <v>31094717</v>
      </c>
      <c r="Z498" s="63" t="s">
        <v>24361</v>
      </c>
      <c r="AA498" s="20" t="s">
        <v>24362</v>
      </c>
      <c r="AB498" s="68">
        <v>39917.598761574074</v>
      </c>
      <c r="AC498" s="63"/>
      <c r="AD498" s="66" t="s">
        <v>49</v>
      </c>
      <c r="AE498" s="63"/>
      <c r="AF498" s="37">
        <v>228999</v>
      </c>
      <c r="AG498" s="37">
        <v>112579</v>
      </c>
      <c r="AH498" s="37">
        <v>2</v>
      </c>
      <c r="AI498" s="37">
        <v>0</v>
      </c>
      <c r="AJ498" s="63"/>
    </row>
    <row x14ac:dyDescent="0.25" r="499" customHeight="1" ht="18">
      <c r="A499" s="1" t="s">
        <v>24363</v>
      </c>
      <c r="B499" s="33" t="s">
        <v>24364</v>
      </c>
      <c r="C499" s="13" t="s">
        <v>44</v>
      </c>
      <c r="D499" s="16"/>
      <c r="E499" s="13" t="s">
        <v>44</v>
      </c>
      <c r="F499" s="16"/>
      <c r="G499" s="13" t="s">
        <v>44</v>
      </c>
      <c r="H499" s="16"/>
      <c r="I499" s="15"/>
      <c r="J499" s="16"/>
      <c r="K499" s="67">
        <v>1168460000000000000</v>
      </c>
      <c r="L499" s="68">
        <v>43710.52226851852</v>
      </c>
      <c r="M499" s="37">
        <v>0</v>
      </c>
      <c r="N499" s="37">
        <v>0</v>
      </c>
      <c r="O499" s="37">
        <v>0</v>
      </c>
      <c r="P499" s="37">
        <v>0</v>
      </c>
      <c r="Q499" s="37">
        <v>0</v>
      </c>
      <c r="R499" s="63"/>
      <c r="S499" s="63"/>
      <c r="T499" s="63"/>
      <c r="U499" s="63"/>
      <c r="V499" s="39" t="s">
        <v>24365</v>
      </c>
      <c r="W499" s="63"/>
      <c r="X499" s="66" t="s">
        <v>24366</v>
      </c>
      <c r="Y499" s="37">
        <v>893596567</v>
      </c>
      <c r="Z499" s="63" t="s">
        <v>24367</v>
      </c>
      <c r="AA499" s="20" t="s">
        <v>24368</v>
      </c>
      <c r="AB499" s="68">
        <v>41202.86085648148</v>
      </c>
      <c r="AC499" s="63"/>
      <c r="AD499" s="66" t="s">
        <v>66</v>
      </c>
      <c r="AE499" s="63"/>
      <c r="AF499" s="37">
        <v>9986</v>
      </c>
      <c r="AG499" s="37">
        <v>153</v>
      </c>
      <c r="AH499" s="37">
        <v>144</v>
      </c>
      <c r="AI499" s="37">
        <v>6700</v>
      </c>
      <c r="AJ499" s="63"/>
    </row>
    <row x14ac:dyDescent="0.25" r="500" customHeight="1" ht="18">
      <c r="A500" s="1" t="s">
        <v>24369</v>
      </c>
      <c r="B500" s="33" t="s">
        <v>24370</v>
      </c>
      <c r="C500" s="13" t="s">
        <v>35</v>
      </c>
      <c r="D500" s="14" t="s">
        <v>235</v>
      </c>
      <c r="E500" s="13" t="s">
        <v>35</v>
      </c>
      <c r="F500" s="14" t="s">
        <v>235</v>
      </c>
      <c r="G500" s="13" t="s">
        <v>35</v>
      </c>
      <c r="H500" s="14" t="s">
        <v>235</v>
      </c>
      <c r="I500" s="15"/>
      <c r="J500" s="16"/>
      <c r="K500" s="67">
        <v>1168460000000000000</v>
      </c>
      <c r="L500" s="68">
        <v>43710.52173611111</v>
      </c>
      <c r="M500" s="37">
        <v>2</v>
      </c>
      <c r="N500" s="37">
        <v>0</v>
      </c>
      <c r="O500" s="37">
        <v>0</v>
      </c>
      <c r="P500" s="37">
        <v>0</v>
      </c>
      <c r="Q500" s="37">
        <v>0</v>
      </c>
      <c r="R500" s="63"/>
      <c r="S500" s="63"/>
      <c r="T500" s="63"/>
      <c r="U500" s="39"/>
      <c r="V500" s="39" t="s">
        <v>24371</v>
      </c>
      <c r="W500" s="63"/>
      <c r="X500" s="66" t="s">
        <v>24372</v>
      </c>
      <c r="Y500" s="67">
        <v>905765000000000000</v>
      </c>
      <c r="Z500" s="39"/>
      <c r="AA500" s="63"/>
      <c r="AB500" s="68">
        <v>42985.63150462963</v>
      </c>
      <c r="AC500" s="63"/>
      <c r="AD500" s="66"/>
      <c r="AE500" s="63"/>
      <c r="AF500" s="37">
        <v>767</v>
      </c>
      <c r="AG500" s="37">
        <v>59</v>
      </c>
      <c r="AH500" s="37">
        <v>221</v>
      </c>
      <c r="AI500" s="37">
        <v>2144</v>
      </c>
      <c r="AJ500" s="63"/>
    </row>
    <row x14ac:dyDescent="0.25" r="501" customHeight="1" ht="18">
      <c r="A501" s="1" t="s">
        <v>24373</v>
      </c>
      <c r="B501" s="33" t="s">
        <v>24374</v>
      </c>
      <c r="C501" s="13" t="s">
        <v>44</v>
      </c>
      <c r="D501" s="16"/>
      <c r="E501" s="13" t="s">
        <v>44</v>
      </c>
      <c r="F501" s="16"/>
      <c r="G501" s="13" t="s">
        <v>44</v>
      </c>
      <c r="H501" s="16"/>
      <c r="I501" s="15"/>
      <c r="J501" s="16"/>
      <c r="K501" s="67">
        <v>1168450000000000000</v>
      </c>
      <c r="L501" s="68">
        <v>43710.49313657408</v>
      </c>
      <c r="M501" s="37">
        <v>0</v>
      </c>
      <c r="N501" s="37">
        <v>0</v>
      </c>
      <c r="O501" s="37">
        <v>0</v>
      </c>
      <c r="P501" s="37">
        <v>0</v>
      </c>
      <c r="Q501" s="37">
        <v>0</v>
      </c>
      <c r="R501" s="63"/>
      <c r="S501" s="63"/>
      <c r="T501" s="63"/>
      <c r="U501" s="63"/>
      <c r="V501" s="39" t="s">
        <v>24375</v>
      </c>
      <c r="W501" s="63"/>
      <c r="X501" s="66" t="s">
        <v>24376</v>
      </c>
      <c r="Y501" s="69">
        <v>1167480000000000000</v>
      </c>
      <c r="Z501" s="39" t="s">
        <v>24377</v>
      </c>
      <c r="AA501" s="63"/>
      <c r="AB501" s="68">
        <v>43707.829305555555</v>
      </c>
      <c r="AC501" s="63"/>
      <c r="AD501" s="66"/>
      <c r="AE501" s="63"/>
      <c r="AF501" s="37">
        <v>139</v>
      </c>
      <c r="AG501" s="37">
        <v>378</v>
      </c>
      <c r="AH501" s="37">
        <v>379</v>
      </c>
      <c r="AI501" s="37">
        <v>106</v>
      </c>
      <c r="AJ501" s="63"/>
    </row>
    <row x14ac:dyDescent="0.25" r="502" customHeight="1" ht="18">
      <c r="A502" s="1" t="s">
        <v>24378</v>
      </c>
      <c r="B502" s="33" t="s">
        <v>24379</v>
      </c>
      <c r="C502" s="13" t="s">
        <v>35</v>
      </c>
      <c r="D502" s="14" t="s">
        <v>235</v>
      </c>
      <c r="E502" s="13" t="s">
        <v>35</v>
      </c>
      <c r="F502" s="14" t="s">
        <v>235</v>
      </c>
      <c r="G502" s="13" t="s">
        <v>35</v>
      </c>
      <c r="H502" s="14" t="s">
        <v>235</v>
      </c>
      <c r="I502" s="15"/>
      <c r="J502" s="16"/>
      <c r="K502" s="67">
        <v>1168440000000000000</v>
      </c>
      <c r="L502" s="68">
        <v>43710.48289351852</v>
      </c>
      <c r="M502" s="37">
        <v>2</v>
      </c>
      <c r="N502" s="37">
        <v>0</v>
      </c>
      <c r="O502" s="37">
        <v>0</v>
      </c>
      <c r="P502" s="37">
        <v>0</v>
      </c>
      <c r="Q502" s="37">
        <v>0</v>
      </c>
      <c r="R502" s="63"/>
      <c r="S502" s="63"/>
      <c r="T502" s="63"/>
      <c r="U502" s="39"/>
      <c r="V502" s="39" t="s">
        <v>24380</v>
      </c>
      <c r="W502" s="63"/>
      <c r="X502" s="66" t="s">
        <v>24381</v>
      </c>
      <c r="Y502" s="41">
        <v>377443245</v>
      </c>
      <c r="Z502" s="39" t="s">
        <v>24382</v>
      </c>
      <c r="AA502" s="63"/>
      <c r="AB502" s="68">
        <v>40807.826898148145</v>
      </c>
      <c r="AC502" s="63"/>
      <c r="AD502" s="66"/>
      <c r="AE502" s="63"/>
      <c r="AF502" s="37">
        <v>5762</v>
      </c>
      <c r="AG502" s="37">
        <v>523</v>
      </c>
      <c r="AH502" s="37">
        <v>293</v>
      </c>
      <c r="AI502" s="37">
        <v>1603</v>
      </c>
      <c r="AJ502" s="63"/>
    </row>
    <row x14ac:dyDescent="0.25" r="503" customHeight="1" ht="18">
      <c r="A503" s="1" t="s">
        <v>24383</v>
      </c>
      <c r="B503" s="33" t="s">
        <v>24384</v>
      </c>
      <c r="C503" s="13" t="s">
        <v>44</v>
      </c>
      <c r="D503" s="16"/>
      <c r="E503" s="13" t="s">
        <v>44</v>
      </c>
      <c r="F503" s="16"/>
      <c r="G503" s="13" t="s">
        <v>44</v>
      </c>
      <c r="H503" s="16"/>
      <c r="I503" s="15"/>
      <c r="J503" s="16"/>
      <c r="K503" s="67">
        <v>1168440000000000000</v>
      </c>
      <c r="L503" s="68">
        <v>43710.4803125</v>
      </c>
      <c r="M503" s="37">
        <v>0</v>
      </c>
      <c r="N503" s="37">
        <v>0</v>
      </c>
      <c r="O503" s="37">
        <v>0</v>
      </c>
      <c r="P503" s="37">
        <v>0</v>
      </c>
      <c r="Q503" s="37">
        <v>0</v>
      </c>
      <c r="R503" s="63"/>
      <c r="S503" s="63"/>
      <c r="T503" s="63"/>
      <c r="U503" s="63"/>
      <c r="V503" s="63" t="s">
        <v>24385</v>
      </c>
      <c r="W503" s="63"/>
      <c r="X503" s="66" t="s">
        <v>24386</v>
      </c>
      <c r="Y503" s="37">
        <v>3374324613</v>
      </c>
      <c r="Z503" s="39"/>
      <c r="AA503" s="63"/>
      <c r="AB503" s="68">
        <v>42198.88065972222</v>
      </c>
      <c r="AC503" s="63"/>
      <c r="AD503" s="66"/>
      <c r="AE503" s="63"/>
      <c r="AF503" s="37">
        <v>458</v>
      </c>
      <c r="AG503" s="37">
        <v>36</v>
      </c>
      <c r="AH503" s="37">
        <v>115</v>
      </c>
      <c r="AI503" s="37">
        <v>1955</v>
      </c>
      <c r="AJ503" s="63"/>
    </row>
    <row x14ac:dyDescent="0.25" r="504" customHeight="1" ht="18">
      <c r="A504" s="1" t="s">
        <v>24387</v>
      </c>
      <c r="B504" s="33" t="s">
        <v>24388</v>
      </c>
      <c r="C504" s="13" t="s">
        <v>35</v>
      </c>
      <c r="D504" s="14" t="s">
        <v>235</v>
      </c>
      <c r="E504" s="13" t="s">
        <v>35</v>
      </c>
      <c r="F504" s="14" t="s">
        <v>235</v>
      </c>
      <c r="G504" s="13" t="s">
        <v>35</v>
      </c>
      <c r="H504" s="14" t="s">
        <v>235</v>
      </c>
      <c r="I504" s="15"/>
      <c r="J504" s="16"/>
      <c r="K504" s="67">
        <v>1168430000000000000</v>
      </c>
      <c r="L504" s="68">
        <v>43710.452060185184</v>
      </c>
      <c r="M504" s="37">
        <v>0</v>
      </c>
      <c r="N504" s="37">
        <v>0</v>
      </c>
      <c r="O504" s="37">
        <v>0</v>
      </c>
      <c r="P504" s="37">
        <v>0</v>
      </c>
      <c r="Q504" s="37">
        <v>0</v>
      </c>
      <c r="R504" s="63"/>
      <c r="S504" s="63"/>
      <c r="T504" s="63"/>
      <c r="U504" s="63"/>
      <c r="V504" s="63" t="s">
        <v>24389</v>
      </c>
      <c r="W504" s="63"/>
      <c r="X504" s="66" t="s">
        <v>24390</v>
      </c>
      <c r="Y504" s="41">
        <v>264373870</v>
      </c>
      <c r="Z504" s="39" t="s">
        <v>24391</v>
      </c>
      <c r="AA504" s="63"/>
      <c r="AB504" s="68">
        <v>40613.96591435185</v>
      </c>
      <c r="AC504" s="63"/>
      <c r="AD504" s="66"/>
      <c r="AE504" s="63"/>
      <c r="AF504" s="37">
        <v>88938</v>
      </c>
      <c r="AG504" s="37">
        <v>2066</v>
      </c>
      <c r="AH504" s="37">
        <v>4873</v>
      </c>
      <c r="AI504" s="37">
        <v>17163</v>
      </c>
      <c r="AJ504" s="63"/>
    </row>
    <row x14ac:dyDescent="0.25" r="505" customHeight="1" ht="18">
      <c r="A505" s="1" t="s">
        <v>24392</v>
      </c>
      <c r="B505" s="33" t="s">
        <v>24393</v>
      </c>
      <c r="C505" s="13" t="s">
        <v>44</v>
      </c>
      <c r="D505" s="16"/>
      <c r="E505" s="13" t="s">
        <v>44</v>
      </c>
      <c r="F505" s="16"/>
      <c r="G505" s="13" t="s">
        <v>44</v>
      </c>
      <c r="H505" s="16"/>
      <c r="I505" s="15"/>
      <c r="J505" s="16"/>
      <c r="K505" s="67">
        <v>1168430000000000000</v>
      </c>
      <c r="L505" s="68">
        <v>43710.450370370374</v>
      </c>
      <c r="M505" s="37">
        <v>170</v>
      </c>
      <c r="N505" s="37">
        <v>7</v>
      </c>
      <c r="O505" s="37">
        <v>0</v>
      </c>
      <c r="P505" s="37">
        <v>0</v>
      </c>
      <c r="Q505" s="37">
        <v>0</v>
      </c>
      <c r="R505" s="63"/>
      <c r="S505" s="63"/>
      <c r="T505" s="63"/>
      <c r="U505" s="63"/>
      <c r="V505" s="63" t="s">
        <v>24394</v>
      </c>
      <c r="W505" s="63"/>
      <c r="X505" s="66" t="s">
        <v>24395</v>
      </c>
      <c r="Y505" s="69">
        <v>937239000000000000</v>
      </c>
      <c r="Z505" s="39" t="s">
        <v>24396</v>
      </c>
      <c r="AA505" s="63"/>
      <c r="AB505" s="68">
        <v>43072.48320601852</v>
      </c>
      <c r="AC505" s="63"/>
      <c r="AD505" s="66" t="s">
        <v>2995</v>
      </c>
      <c r="AE505" s="63"/>
      <c r="AF505" s="37">
        <v>993</v>
      </c>
      <c r="AG505" s="37">
        <v>2784</v>
      </c>
      <c r="AH505" s="37">
        <v>2637</v>
      </c>
      <c r="AI505" s="37">
        <v>92</v>
      </c>
      <c r="AJ505" s="63"/>
    </row>
    <row x14ac:dyDescent="0.25" r="506" customHeight="1" ht="18">
      <c r="A506" s="1" t="s">
        <v>24397</v>
      </c>
      <c r="B506" s="33" t="s">
        <v>24398</v>
      </c>
      <c r="C506" s="13" t="s">
        <v>44</v>
      </c>
      <c r="D506" s="16"/>
      <c r="E506" s="13" t="s">
        <v>44</v>
      </c>
      <c r="F506" s="16"/>
      <c r="G506" s="13" t="s">
        <v>44</v>
      </c>
      <c r="H506" s="16"/>
      <c r="I506" s="15"/>
      <c r="J506" s="16"/>
      <c r="K506" s="67">
        <v>1168430000000000000</v>
      </c>
      <c r="L506" s="68">
        <v>43710.43650462963</v>
      </c>
      <c r="M506" s="37">
        <v>0</v>
      </c>
      <c r="N506" s="37">
        <v>0</v>
      </c>
      <c r="O506" s="37">
        <v>0</v>
      </c>
      <c r="P506" s="37">
        <v>0</v>
      </c>
      <c r="Q506" s="37">
        <v>0</v>
      </c>
      <c r="R506" s="63"/>
      <c r="S506" s="63"/>
      <c r="T506" s="63"/>
      <c r="U506" s="63"/>
      <c r="V506" s="63" t="s">
        <v>24399</v>
      </c>
      <c r="W506" s="63"/>
      <c r="X506" s="66" t="s">
        <v>24400</v>
      </c>
      <c r="Y506" s="37">
        <v>4829613448</v>
      </c>
      <c r="Z506" s="39"/>
      <c r="AA506" s="63"/>
      <c r="AB506" s="68">
        <v>42389.66543981482</v>
      </c>
      <c r="AC506" s="63"/>
      <c r="AD506" s="66"/>
      <c r="AE506" s="63"/>
      <c r="AF506" s="37">
        <v>29492</v>
      </c>
      <c r="AG506" s="37">
        <v>1551</v>
      </c>
      <c r="AH506" s="37">
        <v>4</v>
      </c>
      <c r="AI506" s="37">
        <v>1</v>
      </c>
      <c r="AJ506" s="63"/>
    </row>
    <row x14ac:dyDescent="0.25" r="507" customHeight="1" ht="18">
      <c r="A507" s="1" t="s">
        <v>24401</v>
      </c>
      <c r="B507" s="33" t="s">
        <v>24402</v>
      </c>
      <c r="C507" s="13" t="s">
        <v>35</v>
      </c>
      <c r="D507" s="14" t="s">
        <v>1295</v>
      </c>
      <c r="E507" s="13" t="s">
        <v>35</v>
      </c>
      <c r="F507" s="14" t="s">
        <v>1295</v>
      </c>
      <c r="G507" s="13" t="s">
        <v>35</v>
      </c>
      <c r="H507" s="14" t="s">
        <v>1295</v>
      </c>
      <c r="I507" s="15"/>
      <c r="J507" s="16"/>
      <c r="K507" s="67">
        <v>1168410000000000000</v>
      </c>
      <c r="L507" s="68">
        <v>43710.40520833333</v>
      </c>
      <c r="M507" s="37">
        <v>2</v>
      </c>
      <c r="N507" s="37">
        <v>0</v>
      </c>
      <c r="O507" s="37">
        <v>0</v>
      </c>
      <c r="P507" s="37">
        <v>0</v>
      </c>
      <c r="Q507" s="37">
        <v>0</v>
      </c>
      <c r="R507" s="63"/>
      <c r="S507" s="63"/>
      <c r="T507" s="63"/>
      <c r="U507" s="63"/>
      <c r="V507" s="63" t="s">
        <v>24403</v>
      </c>
      <c r="W507" s="63"/>
      <c r="X507" s="66" t="s">
        <v>24404</v>
      </c>
      <c r="Y507" s="41">
        <v>3525819478</v>
      </c>
      <c r="Z507" s="39" t="s">
        <v>24405</v>
      </c>
      <c r="AA507" s="63"/>
      <c r="AB507" s="68">
        <v>42249.88622685185</v>
      </c>
      <c r="AC507" s="63"/>
      <c r="AD507" s="66"/>
      <c r="AE507" s="63"/>
      <c r="AF507" s="37">
        <v>9993</v>
      </c>
      <c r="AG507" s="37">
        <v>1314</v>
      </c>
      <c r="AH507" s="37">
        <v>1718</v>
      </c>
      <c r="AI507" s="37">
        <v>3853</v>
      </c>
      <c r="AJ507" s="63"/>
    </row>
    <row x14ac:dyDescent="0.25" r="508" customHeight="1" ht="18">
      <c r="A508" s="1" t="s">
        <v>24406</v>
      </c>
      <c r="B508" s="33" t="s">
        <v>24407</v>
      </c>
      <c r="C508" s="13" t="s">
        <v>366</v>
      </c>
      <c r="D508" s="16"/>
      <c r="E508" s="13" t="s">
        <v>366</v>
      </c>
      <c r="F508" s="16"/>
      <c r="G508" s="13" t="s">
        <v>366</v>
      </c>
      <c r="H508" s="16"/>
      <c r="I508" s="15"/>
      <c r="J508" s="16"/>
      <c r="K508" s="67">
        <v>1168410000000000000</v>
      </c>
      <c r="L508" s="68">
        <v>43710.39334490741</v>
      </c>
      <c r="M508" s="37">
        <v>8</v>
      </c>
      <c r="N508" s="37">
        <v>0</v>
      </c>
      <c r="O508" s="37">
        <v>0</v>
      </c>
      <c r="P508" s="37">
        <v>0</v>
      </c>
      <c r="Q508" s="37">
        <v>0</v>
      </c>
      <c r="R508" s="63"/>
      <c r="S508" s="63"/>
      <c r="T508" s="63"/>
      <c r="U508" s="63"/>
      <c r="V508" s="63" t="s">
        <v>24408</v>
      </c>
      <c r="W508" s="63"/>
      <c r="X508" s="66" t="s">
        <v>24409</v>
      </c>
      <c r="Y508" s="37">
        <v>365601314</v>
      </c>
      <c r="Z508" s="63" t="s">
        <v>24410</v>
      </c>
      <c r="AA508" s="20" t="s">
        <v>24411</v>
      </c>
      <c r="AB508" s="68">
        <v>40786.93041666667</v>
      </c>
      <c r="AC508" s="63"/>
      <c r="AD508" s="66" t="s">
        <v>10590</v>
      </c>
      <c r="AE508" s="63"/>
      <c r="AF508" s="37">
        <v>1944</v>
      </c>
      <c r="AG508" s="37">
        <v>132</v>
      </c>
      <c r="AH508" s="37">
        <v>140</v>
      </c>
      <c r="AI508" s="37">
        <v>1662</v>
      </c>
      <c r="AJ508" s="63"/>
    </row>
    <row x14ac:dyDescent="0.25" r="509" customHeight="1" ht="18">
      <c r="A509" s="1" t="s">
        <v>24412</v>
      </c>
      <c r="B509" s="33" t="s">
        <v>24413</v>
      </c>
      <c r="C509" s="13" t="s">
        <v>44</v>
      </c>
      <c r="D509" s="16"/>
      <c r="E509" s="13" t="s">
        <v>44</v>
      </c>
      <c r="F509" s="16"/>
      <c r="G509" s="13" t="s">
        <v>44</v>
      </c>
      <c r="H509" s="16"/>
      <c r="I509" s="15"/>
      <c r="J509" s="16"/>
      <c r="K509" s="67">
        <v>1168400000000000000</v>
      </c>
      <c r="L509" s="68">
        <v>43710.361122685186</v>
      </c>
      <c r="M509" s="37">
        <v>0</v>
      </c>
      <c r="N509" s="37">
        <v>0</v>
      </c>
      <c r="O509" s="37">
        <v>0</v>
      </c>
      <c r="P509" s="37">
        <v>0</v>
      </c>
      <c r="Q509" s="37">
        <v>0</v>
      </c>
      <c r="R509" s="63"/>
      <c r="S509" s="63"/>
      <c r="T509" s="63"/>
      <c r="U509" s="63"/>
      <c r="V509" s="63" t="s">
        <v>24414</v>
      </c>
      <c r="W509" s="63"/>
      <c r="X509" s="66" t="s">
        <v>24415</v>
      </c>
      <c r="Y509" s="37">
        <v>328125032</v>
      </c>
      <c r="Z509" s="39" t="s">
        <v>24416</v>
      </c>
      <c r="AA509" s="20" t="s">
        <v>24417</v>
      </c>
      <c r="AB509" s="68">
        <v>40726.988969907405</v>
      </c>
      <c r="AC509" s="63"/>
      <c r="AD509" s="66"/>
      <c r="AE509" s="63"/>
      <c r="AF509" s="37">
        <v>25766</v>
      </c>
      <c r="AG509" s="37">
        <v>11765</v>
      </c>
      <c r="AH509" s="37">
        <v>45</v>
      </c>
      <c r="AI509" s="37">
        <v>58</v>
      </c>
      <c r="AJ509" s="63"/>
    </row>
    <row x14ac:dyDescent="0.25" r="510" customHeight="1" ht="18">
      <c r="A510" s="1" t="s">
        <v>24418</v>
      </c>
      <c r="B510" s="33" t="s">
        <v>24419</v>
      </c>
      <c r="C510" s="13" t="s">
        <v>44</v>
      </c>
      <c r="D510" s="16"/>
      <c r="E510" s="13" t="s">
        <v>44</v>
      </c>
      <c r="F510" s="16"/>
      <c r="G510" s="13" t="s">
        <v>44</v>
      </c>
      <c r="H510" s="16"/>
      <c r="I510" s="15"/>
      <c r="J510" s="16"/>
      <c r="K510" s="67">
        <v>1168400000000000000</v>
      </c>
      <c r="L510" s="68">
        <v>43710.35318287037</v>
      </c>
      <c r="M510" s="37">
        <v>0</v>
      </c>
      <c r="N510" s="37">
        <v>0</v>
      </c>
      <c r="O510" s="37">
        <v>0</v>
      </c>
      <c r="P510" s="37">
        <v>0</v>
      </c>
      <c r="Q510" s="37">
        <v>0</v>
      </c>
      <c r="R510" s="63"/>
      <c r="S510" s="63"/>
      <c r="T510" s="63"/>
      <c r="U510" s="63"/>
      <c r="V510" s="63" t="s">
        <v>24420</v>
      </c>
      <c r="W510" s="63"/>
      <c r="X510" s="66" t="s">
        <v>24421</v>
      </c>
      <c r="Y510" s="41">
        <v>2966537397</v>
      </c>
      <c r="Z510" s="39" t="s">
        <v>24422</v>
      </c>
      <c r="AA510" s="63"/>
      <c r="AB510" s="68">
        <v>42011.95375</v>
      </c>
      <c r="AC510" s="63"/>
      <c r="AD510" s="66"/>
      <c r="AE510" s="63"/>
      <c r="AF510" s="37">
        <v>10710</v>
      </c>
      <c r="AG510" s="37">
        <v>174</v>
      </c>
      <c r="AH510" s="37">
        <v>114</v>
      </c>
      <c r="AI510" s="37">
        <v>4931</v>
      </c>
      <c r="AJ510" s="63"/>
    </row>
    <row x14ac:dyDescent="0.25" r="511" customHeight="1" ht="18">
      <c r="A511" s="1" t="s">
        <v>24423</v>
      </c>
      <c r="B511" s="33" t="s">
        <v>24424</v>
      </c>
      <c r="C511" s="13" t="s">
        <v>44</v>
      </c>
      <c r="D511" s="16"/>
      <c r="E511" s="13" t="s">
        <v>44</v>
      </c>
      <c r="F511" s="16"/>
      <c r="G511" s="13" t="s">
        <v>44</v>
      </c>
      <c r="H511" s="16"/>
      <c r="I511" s="15"/>
      <c r="J511" s="16"/>
      <c r="K511" s="67">
        <v>1168390000000000000</v>
      </c>
      <c r="L511" s="68">
        <v>43710.343564814815</v>
      </c>
      <c r="M511" s="37">
        <v>1</v>
      </c>
      <c r="N511" s="37">
        <v>0</v>
      </c>
      <c r="O511" s="37">
        <v>0</v>
      </c>
      <c r="P511" s="37">
        <v>0</v>
      </c>
      <c r="Q511" s="37">
        <v>0</v>
      </c>
      <c r="R511" s="63"/>
      <c r="S511" s="63"/>
      <c r="T511" s="63"/>
      <c r="U511" s="63"/>
      <c r="V511" s="39" t="s">
        <v>24425</v>
      </c>
      <c r="W511" s="63"/>
      <c r="X511" s="66" t="s">
        <v>24426</v>
      </c>
      <c r="Y511" s="37">
        <v>178719611</v>
      </c>
      <c r="Z511" s="39"/>
      <c r="AA511" s="63"/>
      <c r="AB511" s="68">
        <v>40405.765127314815</v>
      </c>
      <c r="AC511" s="63"/>
      <c r="AD511" s="66" t="s">
        <v>24427</v>
      </c>
      <c r="AE511" s="63"/>
      <c r="AF511" s="37">
        <v>12497</v>
      </c>
      <c r="AG511" s="37">
        <v>433</v>
      </c>
      <c r="AH511" s="37">
        <v>493</v>
      </c>
      <c r="AI511" s="37">
        <v>3028</v>
      </c>
      <c r="AJ511" s="63"/>
    </row>
    <row x14ac:dyDescent="0.25" r="512" customHeight="1" ht="18">
      <c r="A512" s="1" t="s">
        <v>24428</v>
      </c>
      <c r="B512" s="33" t="s">
        <v>24429</v>
      </c>
      <c r="C512" s="13" t="s">
        <v>44</v>
      </c>
      <c r="D512" s="16"/>
      <c r="E512" s="13" t="s">
        <v>44</v>
      </c>
      <c r="F512" s="16"/>
      <c r="G512" s="13" t="s">
        <v>44</v>
      </c>
      <c r="H512" s="16"/>
      <c r="I512" s="15"/>
      <c r="J512" s="16"/>
      <c r="K512" s="67">
        <v>1168390000000000000</v>
      </c>
      <c r="L512" s="68">
        <v>43710.332870370374</v>
      </c>
      <c r="M512" s="37">
        <v>0</v>
      </c>
      <c r="N512" s="37">
        <v>0</v>
      </c>
      <c r="O512" s="37">
        <v>0</v>
      </c>
      <c r="P512" s="37">
        <v>0</v>
      </c>
      <c r="Q512" s="37">
        <v>0</v>
      </c>
      <c r="R512" s="63"/>
      <c r="S512" s="63"/>
      <c r="T512" s="63"/>
      <c r="U512" s="39"/>
      <c r="V512" s="39" t="s">
        <v>24430</v>
      </c>
      <c r="W512" s="63"/>
      <c r="X512" s="66" t="s">
        <v>24431</v>
      </c>
      <c r="Y512" s="41">
        <v>927529087</v>
      </c>
      <c r="Z512" s="39" t="s">
        <v>24432</v>
      </c>
      <c r="AA512" s="63"/>
      <c r="AB512" s="68">
        <v>41218.687743055554</v>
      </c>
      <c r="AC512" s="63"/>
      <c r="AD512" s="66" t="s">
        <v>24433</v>
      </c>
      <c r="AE512" s="63"/>
      <c r="AF512" s="37">
        <v>192</v>
      </c>
      <c r="AG512" s="37">
        <v>274</v>
      </c>
      <c r="AH512" s="37">
        <v>989</v>
      </c>
      <c r="AI512" s="37">
        <v>75</v>
      </c>
      <c r="AJ512" s="63"/>
    </row>
    <row x14ac:dyDescent="0.25" r="513" customHeight="1" ht="18">
      <c r="A513" s="1" t="s">
        <v>24434</v>
      </c>
      <c r="B513" s="33" t="s">
        <v>24435</v>
      </c>
      <c r="C513" s="13" t="s">
        <v>35</v>
      </c>
      <c r="D513" s="14" t="s">
        <v>235</v>
      </c>
      <c r="E513" s="13" t="s">
        <v>35</v>
      </c>
      <c r="F513" s="14" t="s">
        <v>235</v>
      </c>
      <c r="G513" s="13" t="s">
        <v>35</v>
      </c>
      <c r="H513" s="14" t="s">
        <v>235</v>
      </c>
      <c r="I513" s="15"/>
      <c r="J513" s="16"/>
      <c r="K513" s="67">
        <v>1168330000000000000</v>
      </c>
      <c r="L513" s="68">
        <v>43710.169953703706</v>
      </c>
      <c r="M513" s="37">
        <v>3</v>
      </c>
      <c r="N513" s="37">
        <v>0</v>
      </c>
      <c r="O513" s="37">
        <v>0</v>
      </c>
      <c r="P513" s="37">
        <v>0</v>
      </c>
      <c r="Q513" s="37">
        <v>0</v>
      </c>
      <c r="R513" s="63"/>
      <c r="S513" s="63"/>
      <c r="T513" s="63"/>
      <c r="U513" s="63"/>
      <c r="V513" s="63" t="s">
        <v>22777</v>
      </c>
      <c r="W513" s="63"/>
      <c r="X513" s="66" t="s">
        <v>22778</v>
      </c>
      <c r="Y513" s="37">
        <v>552056335</v>
      </c>
      <c r="Z513" s="63" t="s">
        <v>22779</v>
      </c>
      <c r="AA513" s="63"/>
      <c r="AB513" s="68">
        <v>41011.92344907407</v>
      </c>
      <c r="AC513" s="63"/>
      <c r="AD513" s="66"/>
      <c r="AE513" s="63"/>
      <c r="AF513" s="37">
        <v>12522</v>
      </c>
      <c r="AG513" s="37">
        <v>206</v>
      </c>
      <c r="AH513" s="37">
        <v>381</v>
      </c>
      <c r="AI513" s="37">
        <v>5841</v>
      </c>
      <c r="AJ513" s="63"/>
    </row>
    <row x14ac:dyDescent="0.25" r="514" customHeight="1" ht="18">
      <c r="A514" s="1" t="s">
        <v>24436</v>
      </c>
      <c r="B514" s="33" t="s">
        <v>24437</v>
      </c>
      <c r="C514" s="13" t="s">
        <v>44</v>
      </c>
      <c r="D514" s="16"/>
      <c r="E514" s="13" t="s">
        <v>44</v>
      </c>
      <c r="F514" s="16"/>
      <c r="G514" s="13" t="s">
        <v>44</v>
      </c>
      <c r="H514" s="16"/>
      <c r="I514" s="15"/>
      <c r="J514" s="16"/>
      <c r="K514" s="67">
        <v>1168320000000000000</v>
      </c>
      <c r="L514" s="68">
        <v>43710.152233796296</v>
      </c>
      <c r="M514" s="37">
        <v>3</v>
      </c>
      <c r="N514" s="37">
        <v>0</v>
      </c>
      <c r="O514" s="37">
        <v>0</v>
      </c>
      <c r="P514" s="37">
        <v>0</v>
      </c>
      <c r="Q514" s="37">
        <v>0</v>
      </c>
      <c r="R514" s="63"/>
      <c r="S514" s="63"/>
      <c r="T514" s="63"/>
      <c r="U514" s="63"/>
      <c r="V514" s="63" t="s">
        <v>24438</v>
      </c>
      <c r="W514" s="63"/>
      <c r="X514" s="66" t="s">
        <v>24439</v>
      </c>
      <c r="Y514" s="67">
        <v>1131630000000000000</v>
      </c>
      <c r="Z514" s="39"/>
      <c r="AA514" s="63"/>
      <c r="AB514" s="68">
        <v>43608.89460648148</v>
      </c>
      <c r="AC514" s="63"/>
      <c r="AD514" s="42"/>
      <c r="AE514" s="63"/>
      <c r="AF514" s="37">
        <v>72</v>
      </c>
      <c r="AG514" s="37">
        <v>11</v>
      </c>
      <c r="AH514" s="37">
        <v>68</v>
      </c>
      <c r="AI514" s="37">
        <v>106</v>
      </c>
      <c r="AJ514" s="63"/>
    </row>
    <row x14ac:dyDescent="0.25" r="515" customHeight="1" ht="18">
      <c r="A515" s="1" t="s">
        <v>24440</v>
      </c>
      <c r="B515" s="33" t="s">
        <v>24441</v>
      </c>
      <c r="C515" s="13" t="s">
        <v>44</v>
      </c>
      <c r="D515" s="16"/>
      <c r="E515" s="13" t="s">
        <v>44</v>
      </c>
      <c r="F515" s="16"/>
      <c r="G515" s="13" t="s">
        <v>44</v>
      </c>
      <c r="H515" s="16"/>
      <c r="I515" s="15"/>
      <c r="J515" s="16"/>
      <c r="K515" s="67">
        <v>1168320000000000000</v>
      </c>
      <c r="L515" s="68">
        <v>43710.138449074075</v>
      </c>
      <c r="M515" s="37">
        <v>3</v>
      </c>
      <c r="N515" s="37">
        <v>0</v>
      </c>
      <c r="O515" s="37">
        <v>0</v>
      </c>
      <c r="P515" s="37">
        <v>0</v>
      </c>
      <c r="Q515" s="37">
        <v>0</v>
      </c>
      <c r="R515" s="63"/>
      <c r="S515" s="63"/>
      <c r="T515" s="63"/>
      <c r="U515" s="63"/>
      <c r="V515" s="63" t="s">
        <v>24442</v>
      </c>
      <c r="W515" s="63"/>
      <c r="X515" s="66" t="s">
        <v>24443</v>
      </c>
      <c r="Y515" s="41">
        <v>311885699</v>
      </c>
      <c r="Z515" s="39" t="s">
        <v>24444</v>
      </c>
      <c r="AA515" s="63"/>
      <c r="AB515" s="68">
        <v>40700.46008101852</v>
      </c>
      <c r="AC515" s="39"/>
      <c r="AD515" s="42" t="s">
        <v>24445</v>
      </c>
      <c r="AE515" s="63"/>
      <c r="AF515" s="37">
        <v>2233</v>
      </c>
      <c r="AG515" s="37">
        <v>67</v>
      </c>
      <c r="AH515" s="37">
        <v>90</v>
      </c>
      <c r="AI515" s="37">
        <v>15413</v>
      </c>
      <c r="AJ515" s="63"/>
    </row>
    <row x14ac:dyDescent="0.25" r="516" customHeight="1" ht="18">
      <c r="A516" s="1" t="s">
        <v>24446</v>
      </c>
      <c r="B516" s="33" t="s">
        <v>24447</v>
      </c>
      <c r="C516" s="13" t="s">
        <v>44</v>
      </c>
      <c r="D516" s="16"/>
      <c r="E516" s="13" t="s">
        <v>44</v>
      </c>
      <c r="F516" s="16"/>
      <c r="G516" s="13" t="s">
        <v>44</v>
      </c>
      <c r="H516" s="16"/>
      <c r="I516" s="15"/>
      <c r="J516" s="16"/>
      <c r="K516" s="67">
        <v>1168310000000000000</v>
      </c>
      <c r="L516" s="68">
        <v>43710.12335648148</v>
      </c>
      <c r="M516" s="37">
        <v>8</v>
      </c>
      <c r="N516" s="37">
        <v>0</v>
      </c>
      <c r="O516" s="37">
        <v>0</v>
      </c>
      <c r="P516" s="37">
        <v>0</v>
      </c>
      <c r="Q516" s="37">
        <v>0</v>
      </c>
      <c r="R516" s="63"/>
      <c r="S516" s="63"/>
      <c r="T516" s="63"/>
      <c r="U516" s="63"/>
      <c r="V516" s="63" t="s">
        <v>24448</v>
      </c>
      <c r="W516" s="63"/>
      <c r="X516" s="66" t="s">
        <v>24449</v>
      </c>
      <c r="Y516" s="69">
        <v>886397000000000000</v>
      </c>
      <c r="Z516" s="39" t="s">
        <v>24450</v>
      </c>
      <c r="AA516" s="63"/>
      <c r="AB516" s="68">
        <v>42932.18482638889</v>
      </c>
      <c r="AC516" s="63"/>
      <c r="AD516" s="66" t="s">
        <v>24451</v>
      </c>
      <c r="AE516" s="63"/>
      <c r="AF516" s="37">
        <v>918</v>
      </c>
      <c r="AG516" s="37">
        <v>546</v>
      </c>
      <c r="AH516" s="37">
        <v>552</v>
      </c>
      <c r="AI516" s="37">
        <v>11873</v>
      </c>
      <c r="AJ516" s="63"/>
    </row>
    <row x14ac:dyDescent="0.25" r="517" customHeight="1" ht="18">
      <c r="A517" s="1" t="s">
        <v>24452</v>
      </c>
      <c r="B517" s="33" t="s">
        <v>24453</v>
      </c>
      <c r="C517" s="13" t="s">
        <v>44</v>
      </c>
      <c r="D517" s="16"/>
      <c r="E517" s="13" t="s">
        <v>44</v>
      </c>
      <c r="F517" s="16"/>
      <c r="G517" s="13" t="s">
        <v>44</v>
      </c>
      <c r="H517" s="16"/>
      <c r="I517" s="15"/>
      <c r="J517" s="16"/>
      <c r="K517" s="67">
        <v>1168310000000000000</v>
      </c>
      <c r="L517" s="68">
        <v>43710.10983796296</v>
      </c>
      <c r="M517" s="37">
        <v>0</v>
      </c>
      <c r="N517" s="37">
        <v>0</v>
      </c>
      <c r="O517" s="37">
        <v>0</v>
      </c>
      <c r="P517" s="37">
        <v>0</v>
      </c>
      <c r="Q517" s="37">
        <v>0</v>
      </c>
      <c r="R517" s="63"/>
      <c r="S517" s="63"/>
      <c r="T517" s="63"/>
      <c r="U517" s="63" t="s">
        <v>103</v>
      </c>
      <c r="V517" s="63" t="s">
        <v>24454</v>
      </c>
      <c r="W517" s="63"/>
      <c r="X517" s="66" t="s">
        <v>24455</v>
      </c>
      <c r="Y517" s="37">
        <v>572599323</v>
      </c>
      <c r="Z517" s="39" t="s">
        <v>24456</v>
      </c>
      <c r="AA517" s="20" t="s">
        <v>24457</v>
      </c>
      <c r="AB517" s="68">
        <v>41035.62081018519</v>
      </c>
      <c r="AC517" s="63"/>
      <c r="AD517" s="66" t="s">
        <v>3516</v>
      </c>
      <c r="AE517" s="63"/>
      <c r="AF517" s="37">
        <v>20496</v>
      </c>
      <c r="AG517" s="37">
        <v>444</v>
      </c>
      <c r="AH517" s="37">
        <v>252</v>
      </c>
      <c r="AI517" s="37">
        <v>17069</v>
      </c>
      <c r="AJ517" s="63"/>
    </row>
    <row x14ac:dyDescent="0.25" r="518" customHeight="1" ht="18">
      <c r="A518" s="1" t="s">
        <v>24458</v>
      </c>
      <c r="B518" s="33" t="s">
        <v>24459</v>
      </c>
      <c r="C518" s="13" t="s">
        <v>44</v>
      </c>
      <c r="D518" s="16"/>
      <c r="E518" s="13" t="s">
        <v>44</v>
      </c>
      <c r="F518" s="16"/>
      <c r="G518" s="13" t="s">
        <v>44</v>
      </c>
      <c r="H518" s="16"/>
      <c r="I518" s="15"/>
      <c r="J518" s="16"/>
      <c r="K518" s="67">
        <v>1168300000000000000</v>
      </c>
      <c r="L518" s="68">
        <v>43710.086550925924</v>
      </c>
      <c r="M518" s="37">
        <v>4</v>
      </c>
      <c r="N518" s="37">
        <v>0</v>
      </c>
      <c r="O518" s="37">
        <v>0</v>
      </c>
      <c r="P518" s="37">
        <v>0</v>
      </c>
      <c r="Q518" s="37">
        <v>0</v>
      </c>
      <c r="R518" s="63"/>
      <c r="S518" s="63"/>
      <c r="T518" s="63"/>
      <c r="U518" s="63"/>
      <c r="V518" s="63" t="s">
        <v>24460</v>
      </c>
      <c r="W518" s="63"/>
      <c r="X518" s="66" t="s">
        <v>24461</v>
      </c>
      <c r="Y518" s="69">
        <v>819595000000000000</v>
      </c>
      <c r="Z518" s="39" t="s">
        <v>24462</v>
      </c>
      <c r="AA518" s="63"/>
      <c r="AB518" s="68">
        <v>42747.847916666666</v>
      </c>
      <c r="AC518" s="63"/>
      <c r="AD518" s="66" t="s">
        <v>2995</v>
      </c>
      <c r="AE518" s="63"/>
      <c r="AF518" s="37">
        <v>7608</v>
      </c>
      <c r="AG518" s="37">
        <v>1361</v>
      </c>
      <c r="AH518" s="37">
        <v>819</v>
      </c>
      <c r="AI518" s="37">
        <v>25383</v>
      </c>
      <c r="AJ518" s="63"/>
    </row>
    <row x14ac:dyDescent="0.25" r="519" customHeight="1" ht="18">
      <c r="A519" s="1" t="s">
        <v>7057</v>
      </c>
      <c r="B519" s="33" t="s">
        <v>24463</v>
      </c>
      <c r="C519" s="13" t="s">
        <v>44</v>
      </c>
      <c r="D519" s="16"/>
      <c r="E519" s="13" t="s">
        <v>44</v>
      </c>
      <c r="F519" s="16"/>
      <c r="G519" s="13" t="s">
        <v>44</v>
      </c>
      <c r="H519" s="16"/>
      <c r="I519" s="15"/>
      <c r="J519" s="16"/>
      <c r="K519" s="67">
        <v>1168290000000000000</v>
      </c>
      <c r="L519" s="68">
        <v>43710.06381944445</v>
      </c>
      <c r="M519" s="37">
        <v>1</v>
      </c>
      <c r="N519" s="37">
        <v>0</v>
      </c>
      <c r="O519" s="37">
        <v>0</v>
      </c>
      <c r="P519" s="37">
        <v>0</v>
      </c>
      <c r="Q519" s="37">
        <v>0</v>
      </c>
      <c r="R519" s="63"/>
      <c r="S519" s="63"/>
      <c r="T519" s="63"/>
      <c r="U519" s="63"/>
      <c r="V519" s="63" t="s">
        <v>24464</v>
      </c>
      <c r="W519" s="63"/>
      <c r="X519" s="66" t="s">
        <v>24465</v>
      </c>
      <c r="Y519" s="37">
        <v>1305728084</v>
      </c>
      <c r="Z519" s="39" t="s">
        <v>24466</v>
      </c>
      <c r="AA519" s="20" t="s">
        <v>24467</v>
      </c>
      <c r="AB519" s="68">
        <v>41360.086388888885</v>
      </c>
      <c r="AC519" s="63"/>
      <c r="AD519" s="42"/>
      <c r="AE519" s="63"/>
      <c r="AF519" s="37">
        <v>17</v>
      </c>
      <c r="AG519" s="37">
        <v>33</v>
      </c>
      <c r="AH519" s="37">
        <v>202</v>
      </c>
      <c r="AI519" s="37">
        <v>63</v>
      </c>
      <c r="AJ519" s="63"/>
    </row>
    <row x14ac:dyDescent="0.25" r="520" customHeight="1" ht="18">
      <c r="A520" s="1" t="s">
        <v>24468</v>
      </c>
      <c r="B520" s="33" t="s">
        <v>24469</v>
      </c>
      <c r="C520" s="13" t="s">
        <v>44</v>
      </c>
      <c r="D520" s="16"/>
      <c r="E520" s="13" t="s">
        <v>44</v>
      </c>
      <c r="F520" s="16"/>
      <c r="G520" s="13" t="s">
        <v>44</v>
      </c>
      <c r="H520" s="16"/>
      <c r="I520" s="15"/>
      <c r="J520" s="16"/>
      <c r="K520" s="67">
        <v>1168280000000000000</v>
      </c>
      <c r="L520" s="68">
        <v>43710.02408564815</v>
      </c>
      <c r="M520" s="37">
        <v>0</v>
      </c>
      <c r="N520" s="37">
        <v>0</v>
      </c>
      <c r="O520" s="37">
        <v>0</v>
      </c>
      <c r="P520" s="37">
        <v>0</v>
      </c>
      <c r="Q520" s="37">
        <v>0</v>
      </c>
      <c r="R520" s="63"/>
      <c r="S520" s="63"/>
      <c r="T520" s="63"/>
      <c r="U520" s="63"/>
      <c r="V520" s="63" t="s">
        <v>24470</v>
      </c>
      <c r="W520" s="63"/>
      <c r="X520" s="66" t="s">
        <v>24471</v>
      </c>
      <c r="Y520" s="69">
        <v>1015990000000000000</v>
      </c>
      <c r="Z520" s="39" t="s">
        <v>24472</v>
      </c>
      <c r="AA520" s="63"/>
      <c r="AB520" s="68">
        <v>43289.80396990741</v>
      </c>
      <c r="AC520" s="39"/>
      <c r="AD520" s="42" t="s">
        <v>24473</v>
      </c>
      <c r="AE520" s="63"/>
      <c r="AF520" s="37">
        <v>2558</v>
      </c>
      <c r="AG520" s="37">
        <v>53</v>
      </c>
      <c r="AH520" s="37">
        <v>143</v>
      </c>
      <c r="AI520" s="37">
        <v>14668</v>
      </c>
      <c r="AJ520" s="63"/>
    </row>
    <row x14ac:dyDescent="0.25" r="521" customHeight="1" ht="18">
      <c r="A521" s="1" t="s">
        <v>7849</v>
      </c>
      <c r="B521" s="33" t="s">
        <v>24474</v>
      </c>
      <c r="C521" s="13" t="s">
        <v>44</v>
      </c>
      <c r="D521" s="16"/>
      <c r="E521" s="13" t="s">
        <v>44</v>
      </c>
      <c r="F521" s="16"/>
      <c r="G521" s="13" t="s">
        <v>44</v>
      </c>
      <c r="H521" s="16"/>
      <c r="I521" s="15"/>
      <c r="J521" s="16"/>
      <c r="K521" s="67">
        <v>1168270000000000000</v>
      </c>
      <c r="L521" s="68">
        <v>43710.019328703704</v>
      </c>
      <c r="M521" s="37">
        <v>138</v>
      </c>
      <c r="N521" s="37">
        <v>0</v>
      </c>
      <c r="O521" s="37">
        <v>0</v>
      </c>
      <c r="P521" s="37">
        <v>0</v>
      </c>
      <c r="Q521" s="37">
        <v>0</v>
      </c>
      <c r="R521" s="63"/>
      <c r="S521" s="63"/>
      <c r="T521" s="63"/>
      <c r="U521" s="63"/>
      <c r="V521" s="63" t="s">
        <v>24475</v>
      </c>
      <c r="W521" s="63"/>
      <c r="X521" s="66" t="s">
        <v>24476</v>
      </c>
      <c r="Y521" s="67">
        <v>966327000000000000</v>
      </c>
      <c r="Z521" s="39" t="s">
        <v>24477</v>
      </c>
      <c r="AA521" s="20" t="s">
        <v>24478</v>
      </c>
      <c r="AB521" s="68">
        <v>43152.75115740741</v>
      </c>
      <c r="AC521" s="39"/>
      <c r="AD521" s="42" t="s">
        <v>9486</v>
      </c>
      <c r="AE521" s="63"/>
      <c r="AF521" s="37">
        <v>1543</v>
      </c>
      <c r="AG521" s="37">
        <v>1090</v>
      </c>
      <c r="AH521" s="37">
        <v>633</v>
      </c>
      <c r="AI521" s="37">
        <v>33206</v>
      </c>
      <c r="AJ521" s="63"/>
    </row>
    <row x14ac:dyDescent="0.25" r="522" customHeight="1" ht="18">
      <c r="A522" s="1" t="s">
        <v>24479</v>
      </c>
      <c r="B522" s="33" t="s">
        <v>24480</v>
      </c>
      <c r="C522" s="13" t="s">
        <v>44</v>
      </c>
      <c r="D522" s="16"/>
      <c r="E522" s="13" t="s">
        <v>44</v>
      </c>
      <c r="F522" s="16"/>
      <c r="G522" s="13" t="s">
        <v>44</v>
      </c>
      <c r="H522" s="16"/>
      <c r="I522" s="15"/>
      <c r="J522" s="16"/>
      <c r="K522" s="67">
        <v>1168270000000000000</v>
      </c>
      <c r="L522" s="68">
        <v>43710.0144212963</v>
      </c>
      <c r="M522" s="37">
        <v>0</v>
      </c>
      <c r="N522" s="37">
        <v>0</v>
      </c>
      <c r="O522" s="37">
        <v>0</v>
      </c>
      <c r="P522" s="37">
        <v>0</v>
      </c>
      <c r="Q522" s="37">
        <v>0</v>
      </c>
      <c r="R522" s="63"/>
      <c r="S522" s="63"/>
      <c r="T522" s="63"/>
      <c r="U522" s="63"/>
      <c r="V522" s="63" t="s">
        <v>24481</v>
      </c>
      <c r="W522" s="63"/>
      <c r="X522" s="66" t="s">
        <v>24482</v>
      </c>
      <c r="Y522" s="41">
        <v>603814729</v>
      </c>
      <c r="Z522" s="39" t="s">
        <v>24483</v>
      </c>
      <c r="AA522" s="63"/>
      <c r="AB522" s="68">
        <v>41069.93131944445</v>
      </c>
      <c r="AC522" s="39"/>
      <c r="AD522" s="42" t="s">
        <v>24484</v>
      </c>
      <c r="AE522" s="63"/>
      <c r="AF522" s="37">
        <v>12538</v>
      </c>
      <c r="AG522" s="37">
        <v>290</v>
      </c>
      <c r="AH522" s="37">
        <v>264</v>
      </c>
      <c r="AI522" s="37">
        <v>6351</v>
      </c>
      <c r="AJ522" s="63"/>
    </row>
    <row x14ac:dyDescent="0.25" r="523" customHeight="1" ht="18">
      <c r="A523" s="1" t="s">
        <v>24485</v>
      </c>
      <c r="B523" s="33" t="s">
        <v>24486</v>
      </c>
      <c r="C523" s="13" t="s">
        <v>44</v>
      </c>
      <c r="D523" s="16"/>
      <c r="E523" s="13" t="s">
        <v>44</v>
      </c>
      <c r="F523" s="16"/>
      <c r="G523" s="13" t="s">
        <v>44</v>
      </c>
      <c r="H523" s="16"/>
      <c r="I523" s="15"/>
      <c r="J523" s="16"/>
      <c r="K523" s="67">
        <v>1168270000000000000</v>
      </c>
      <c r="L523" s="68">
        <v>43710.00753472222</v>
      </c>
      <c r="M523" s="37">
        <v>3</v>
      </c>
      <c r="N523" s="37">
        <v>0</v>
      </c>
      <c r="O523" s="37">
        <v>0</v>
      </c>
      <c r="P523" s="37">
        <v>0</v>
      </c>
      <c r="Q523" s="37">
        <v>0</v>
      </c>
      <c r="R523" s="63"/>
      <c r="S523" s="63"/>
      <c r="T523" s="63"/>
      <c r="U523" s="63"/>
      <c r="V523" s="63" t="s">
        <v>24487</v>
      </c>
      <c r="W523" s="63"/>
      <c r="X523" s="66" t="s">
        <v>24488</v>
      </c>
      <c r="Y523" s="69">
        <v>1093270000000000000</v>
      </c>
      <c r="Z523" s="39" t="s">
        <v>24489</v>
      </c>
      <c r="AA523" s="63"/>
      <c r="AB523" s="68">
        <v>43503.035775462966</v>
      </c>
      <c r="AC523" s="39"/>
      <c r="AD523" s="42" t="s">
        <v>24490</v>
      </c>
      <c r="AE523" s="63"/>
      <c r="AF523" s="37">
        <v>2281</v>
      </c>
      <c r="AG523" s="37">
        <v>100</v>
      </c>
      <c r="AH523" s="37">
        <v>220</v>
      </c>
      <c r="AI523" s="37">
        <v>14459</v>
      </c>
      <c r="AJ523" s="63"/>
    </row>
    <row x14ac:dyDescent="0.25" r="524" customHeight="1" ht="18">
      <c r="A524" s="1" t="s">
        <v>24491</v>
      </c>
      <c r="B524" s="33" t="s">
        <v>24492</v>
      </c>
      <c r="C524" s="13" t="s">
        <v>44</v>
      </c>
      <c r="D524" s="16"/>
      <c r="E524" s="13" t="s">
        <v>44</v>
      </c>
      <c r="F524" s="16"/>
      <c r="G524" s="13" t="s">
        <v>44</v>
      </c>
      <c r="H524" s="16"/>
      <c r="I524" s="15"/>
      <c r="J524" s="16"/>
      <c r="K524" s="67">
        <v>1168270000000000000</v>
      </c>
      <c r="L524" s="68">
        <v>43710.00724537037</v>
      </c>
      <c r="M524" s="37">
        <v>10</v>
      </c>
      <c r="N524" s="37">
        <v>1</v>
      </c>
      <c r="O524" s="37">
        <v>0</v>
      </c>
      <c r="P524" s="37">
        <v>0</v>
      </c>
      <c r="Q524" s="37">
        <v>0</v>
      </c>
      <c r="R524" s="63"/>
      <c r="S524" s="63"/>
      <c r="T524" s="63"/>
      <c r="U524" s="63"/>
      <c r="V524" s="63" t="s">
        <v>3879</v>
      </c>
      <c r="W524" s="63"/>
      <c r="X524" s="66" t="s">
        <v>3880</v>
      </c>
      <c r="Y524" s="41">
        <v>536128897</v>
      </c>
      <c r="Z524" s="39" t="s">
        <v>3881</v>
      </c>
      <c r="AA524" s="63"/>
      <c r="AB524" s="68">
        <v>40993.53586805556</v>
      </c>
      <c r="AC524" s="63"/>
      <c r="AD524" s="66" t="s">
        <v>49</v>
      </c>
      <c r="AE524" s="63"/>
      <c r="AF524" s="37">
        <v>6043</v>
      </c>
      <c r="AG524" s="37">
        <v>509</v>
      </c>
      <c r="AH524" s="37">
        <v>442</v>
      </c>
      <c r="AI524" s="37">
        <v>2235</v>
      </c>
      <c r="AJ524" s="63"/>
    </row>
    <row x14ac:dyDescent="0.25" r="525" customHeight="1" ht="18">
      <c r="A525" s="1" t="s">
        <v>24493</v>
      </c>
      <c r="B525" s="33" t="s">
        <v>24494</v>
      </c>
      <c r="C525" s="13" t="s">
        <v>366</v>
      </c>
      <c r="D525" s="16"/>
      <c r="E525" s="13" t="s">
        <v>366</v>
      </c>
      <c r="F525" s="16"/>
      <c r="G525" s="13" t="s">
        <v>366</v>
      </c>
      <c r="H525" s="16"/>
      <c r="I525" s="15"/>
      <c r="J525" s="16"/>
      <c r="K525" s="67">
        <v>1168270000000000000</v>
      </c>
      <c r="L525" s="68">
        <v>43709.99753472222</v>
      </c>
      <c r="M525" s="37">
        <v>1</v>
      </c>
      <c r="N525" s="37">
        <v>0</v>
      </c>
      <c r="O525" s="37">
        <v>0</v>
      </c>
      <c r="P525" s="37">
        <v>0</v>
      </c>
      <c r="Q525" s="37">
        <v>0</v>
      </c>
      <c r="R525" s="63"/>
      <c r="S525" s="63"/>
      <c r="T525" s="63"/>
      <c r="U525" s="63"/>
      <c r="V525" s="63" t="s">
        <v>23971</v>
      </c>
      <c r="W525" s="63"/>
      <c r="X525" s="66" t="s">
        <v>23972</v>
      </c>
      <c r="Y525" s="41">
        <v>968438538</v>
      </c>
      <c r="Z525" s="39" t="s">
        <v>23973</v>
      </c>
      <c r="AA525" s="63"/>
      <c r="AB525" s="68">
        <v>41237.89986111111</v>
      </c>
      <c r="AC525" s="63"/>
      <c r="AD525" s="66" t="s">
        <v>23974</v>
      </c>
      <c r="AE525" s="63"/>
      <c r="AF525" s="37">
        <v>219377</v>
      </c>
      <c r="AG525" s="37">
        <v>2193</v>
      </c>
      <c r="AH525" s="37">
        <v>2253</v>
      </c>
      <c r="AI525" s="37">
        <v>90</v>
      </c>
      <c r="AJ525" s="63"/>
    </row>
    <row x14ac:dyDescent="0.25" r="526" customHeight="1" ht="18">
      <c r="A526" s="1" t="s">
        <v>24495</v>
      </c>
      <c r="B526" s="33" t="s">
        <v>24496</v>
      </c>
      <c r="C526" s="13" t="s">
        <v>44</v>
      </c>
      <c r="D526" s="16"/>
      <c r="E526" s="13" t="s">
        <v>44</v>
      </c>
      <c r="F526" s="16"/>
      <c r="G526" s="13" t="s">
        <v>44</v>
      </c>
      <c r="H526" s="16"/>
      <c r="I526" s="15"/>
      <c r="J526" s="16"/>
      <c r="K526" s="67">
        <v>1168260000000000000</v>
      </c>
      <c r="L526" s="68">
        <v>43709.99141203704</v>
      </c>
      <c r="M526" s="37">
        <v>3</v>
      </c>
      <c r="N526" s="37">
        <v>0</v>
      </c>
      <c r="O526" s="37">
        <v>0</v>
      </c>
      <c r="P526" s="37">
        <v>0</v>
      </c>
      <c r="Q526" s="37">
        <v>0</v>
      </c>
      <c r="R526" s="63"/>
      <c r="S526" s="63"/>
      <c r="T526" s="63"/>
      <c r="U526" s="63"/>
      <c r="V526" s="63" t="s">
        <v>24497</v>
      </c>
      <c r="W526" s="63"/>
      <c r="X526" s="66" t="s">
        <v>24498</v>
      </c>
      <c r="Y526" s="37">
        <v>2747574051</v>
      </c>
      <c r="Z526" s="63"/>
      <c r="AA526" s="63"/>
      <c r="AB526" s="68">
        <v>41871.49998842592</v>
      </c>
      <c r="AC526" s="63"/>
      <c r="AD526" s="66"/>
      <c r="AE526" s="63"/>
      <c r="AF526" s="37">
        <v>17879</v>
      </c>
      <c r="AG526" s="37">
        <v>1028</v>
      </c>
      <c r="AH526" s="37">
        <v>1491</v>
      </c>
      <c r="AI526" s="37">
        <v>26459</v>
      </c>
      <c r="AJ526" s="63"/>
    </row>
    <row x14ac:dyDescent="0.25" r="527" customHeight="1" ht="18">
      <c r="A527" s="1" t="s">
        <v>24499</v>
      </c>
      <c r="B527" s="33" t="s">
        <v>24500</v>
      </c>
      <c r="C527" s="13" t="s">
        <v>44</v>
      </c>
      <c r="D527" s="16"/>
      <c r="E527" s="13" t="s">
        <v>44</v>
      </c>
      <c r="F527" s="16"/>
      <c r="G527" s="13" t="s">
        <v>44</v>
      </c>
      <c r="H527" s="16"/>
      <c r="I527" s="15"/>
      <c r="J527" s="16"/>
      <c r="K527" s="67">
        <v>1168260000000000000</v>
      </c>
      <c r="L527" s="68">
        <v>43709.989895833336</v>
      </c>
      <c r="M527" s="37">
        <v>8</v>
      </c>
      <c r="N527" s="37">
        <v>0</v>
      </c>
      <c r="O527" s="37">
        <v>0</v>
      </c>
      <c r="P527" s="37">
        <v>0</v>
      </c>
      <c r="Q527" s="37">
        <v>0</v>
      </c>
      <c r="R527" s="63"/>
      <c r="S527" s="63"/>
      <c r="T527" s="63"/>
      <c r="U527" s="63"/>
      <c r="V527" s="63" t="s">
        <v>24501</v>
      </c>
      <c r="W527" s="63"/>
      <c r="X527" s="66" t="s">
        <v>24502</v>
      </c>
      <c r="Y527" s="37">
        <v>2372045834</v>
      </c>
      <c r="Z527" s="39" t="s">
        <v>24503</v>
      </c>
      <c r="AA527" s="63"/>
      <c r="AB527" s="68">
        <v>41702.80287037037</v>
      </c>
      <c r="AC527" s="63"/>
      <c r="AD527" s="66" t="s">
        <v>24504</v>
      </c>
      <c r="AE527" s="63"/>
      <c r="AF527" s="37">
        <v>10244</v>
      </c>
      <c r="AG527" s="37">
        <v>1335</v>
      </c>
      <c r="AH527" s="37">
        <v>488</v>
      </c>
      <c r="AI527" s="37">
        <v>24173</v>
      </c>
      <c r="AJ527" s="63"/>
    </row>
    <row x14ac:dyDescent="0.25" r="528" customHeight="1" ht="18">
      <c r="A528" s="1" t="s">
        <v>24505</v>
      </c>
      <c r="B528" s="33" t="s">
        <v>24506</v>
      </c>
      <c r="C528" s="13" t="s">
        <v>44</v>
      </c>
      <c r="D528" s="16"/>
      <c r="E528" s="13" t="s">
        <v>44</v>
      </c>
      <c r="F528" s="16"/>
      <c r="G528" s="13" t="s">
        <v>44</v>
      </c>
      <c r="H528" s="16"/>
      <c r="I528" s="15"/>
      <c r="J528" s="16"/>
      <c r="K528" s="67">
        <v>1168250000000000000</v>
      </c>
      <c r="L528" s="68">
        <v>43709.95783564815</v>
      </c>
      <c r="M528" s="37">
        <v>6</v>
      </c>
      <c r="N528" s="37">
        <v>0</v>
      </c>
      <c r="O528" s="37">
        <v>0</v>
      </c>
      <c r="P528" s="37">
        <v>0</v>
      </c>
      <c r="Q528" s="37">
        <v>0</v>
      </c>
      <c r="R528" s="63"/>
      <c r="S528" s="63"/>
      <c r="T528" s="63"/>
      <c r="U528" s="63"/>
      <c r="V528" s="63" t="s">
        <v>24507</v>
      </c>
      <c r="W528" s="63"/>
      <c r="X528" s="66" t="s">
        <v>24508</v>
      </c>
      <c r="Y528" s="69">
        <v>1167460000000000000</v>
      </c>
      <c r="Z528" s="39" t="s">
        <v>24509</v>
      </c>
      <c r="AA528" s="63"/>
      <c r="AB528" s="68">
        <v>43707.78491898148</v>
      </c>
      <c r="AC528" s="63"/>
      <c r="AD528" s="66"/>
      <c r="AE528" s="63"/>
      <c r="AF528" s="37">
        <v>39</v>
      </c>
      <c r="AG528" s="37">
        <v>73</v>
      </c>
      <c r="AH528" s="37">
        <v>1</v>
      </c>
      <c r="AI528" s="37">
        <v>7</v>
      </c>
      <c r="AJ528" s="63"/>
    </row>
    <row x14ac:dyDescent="0.25" r="529" customHeight="1" ht="18">
      <c r="A529" s="1" t="s">
        <v>24510</v>
      </c>
      <c r="B529" s="33" t="s">
        <v>24511</v>
      </c>
      <c r="C529" s="13" t="s">
        <v>44</v>
      </c>
      <c r="D529" s="16"/>
      <c r="E529" s="13" t="s">
        <v>44</v>
      </c>
      <c r="F529" s="16"/>
      <c r="G529" s="13" t="s">
        <v>44</v>
      </c>
      <c r="H529" s="16"/>
      <c r="I529" s="15"/>
      <c r="J529" s="16"/>
      <c r="K529" s="67">
        <v>1168250000000000000</v>
      </c>
      <c r="L529" s="68">
        <v>43709.95585648148</v>
      </c>
      <c r="M529" s="37">
        <v>7</v>
      </c>
      <c r="N529" s="37">
        <v>0</v>
      </c>
      <c r="O529" s="37">
        <v>0</v>
      </c>
      <c r="P529" s="37">
        <v>0</v>
      </c>
      <c r="Q529" s="37">
        <v>0</v>
      </c>
      <c r="R529" s="63"/>
      <c r="S529" s="63"/>
      <c r="T529" s="63"/>
      <c r="U529" s="63"/>
      <c r="V529" s="63" t="s">
        <v>24512</v>
      </c>
      <c r="W529" s="63"/>
      <c r="X529" s="66" t="s">
        <v>24513</v>
      </c>
      <c r="Y529" s="69">
        <v>1119210000000000000</v>
      </c>
      <c r="Z529" s="39" t="s">
        <v>24514</v>
      </c>
      <c r="AA529" s="63"/>
      <c r="AB529" s="68">
        <v>43574.62666666666</v>
      </c>
      <c r="AC529" s="63"/>
      <c r="AD529" s="66" t="s">
        <v>24515</v>
      </c>
      <c r="AE529" s="63"/>
      <c r="AF529" s="37">
        <v>1480</v>
      </c>
      <c r="AG529" s="37">
        <v>635</v>
      </c>
      <c r="AH529" s="37">
        <v>648</v>
      </c>
      <c r="AI529" s="37">
        <v>4055</v>
      </c>
      <c r="AJ529" s="63"/>
    </row>
    <row x14ac:dyDescent="0.25" r="530" customHeight="1" ht="18">
      <c r="A530" s="1" t="s">
        <v>24516</v>
      </c>
      <c r="B530" s="33" t="s">
        <v>24517</v>
      </c>
      <c r="C530" s="13" t="s">
        <v>44</v>
      </c>
      <c r="D530" s="16"/>
      <c r="E530" s="13" t="s">
        <v>44</v>
      </c>
      <c r="F530" s="16"/>
      <c r="G530" s="13" t="s">
        <v>44</v>
      </c>
      <c r="H530" s="16"/>
      <c r="I530" s="15"/>
      <c r="J530" s="16"/>
      <c r="K530" s="67">
        <v>1168250000000000000</v>
      </c>
      <c r="L530" s="68">
        <v>43709.93865740741</v>
      </c>
      <c r="M530" s="37">
        <v>6</v>
      </c>
      <c r="N530" s="37">
        <v>0</v>
      </c>
      <c r="O530" s="37">
        <v>0</v>
      </c>
      <c r="P530" s="37">
        <v>0</v>
      </c>
      <c r="Q530" s="37">
        <v>0</v>
      </c>
      <c r="R530" s="63"/>
      <c r="S530" s="63"/>
      <c r="T530" s="63"/>
      <c r="U530" s="63"/>
      <c r="V530" s="63" t="s">
        <v>22777</v>
      </c>
      <c r="W530" s="63"/>
      <c r="X530" s="66" t="s">
        <v>22778</v>
      </c>
      <c r="Y530" s="37">
        <v>552056335</v>
      </c>
      <c r="Z530" s="39" t="s">
        <v>22779</v>
      </c>
      <c r="AA530" s="63"/>
      <c r="AB530" s="68">
        <v>41011.92344907407</v>
      </c>
      <c r="AC530" s="63"/>
      <c r="AD530" s="66"/>
      <c r="AE530" s="63"/>
      <c r="AF530" s="37">
        <v>12522</v>
      </c>
      <c r="AG530" s="37">
        <v>206</v>
      </c>
      <c r="AH530" s="37">
        <v>381</v>
      </c>
      <c r="AI530" s="37">
        <v>5841</v>
      </c>
      <c r="AJ530" s="63"/>
    </row>
    <row x14ac:dyDescent="0.25" r="531" customHeight="1" ht="18">
      <c r="A531" s="1" t="s">
        <v>24518</v>
      </c>
      <c r="B531" s="33" t="s">
        <v>24519</v>
      </c>
      <c r="C531" s="13" t="s">
        <v>44</v>
      </c>
      <c r="D531" s="16"/>
      <c r="E531" s="13" t="s">
        <v>44</v>
      </c>
      <c r="F531" s="16"/>
      <c r="G531" s="13" t="s">
        <v>44</v>
      </c>
      <c r="H531" s="16"/>
      <c r="I531" s="15"/>
      <c r="J531" s="16"/>
      <c r="K531" s="67">
        <v>1168240000000000000</v>
      </c>
      <c r="L531" s="68">
        <v>43709.93247685185</v>
      </c>
      <c r="M531" s="37">
        <v>0</v>
      </c>
      <c r="N531" s="37">
        <v>0</v>
      </c>
      <c r="O531" s="37">
        <v>0</v>
      </c>
      <c r="P531" s="37">
        <v>0</v>
      </c>
      <c r="Q531" s="37">
        <v>0</v>
      </c>
      <c r="R531" s="63"/>
      <c r="S531" s="63"/>
      <c r="T531" s="63"/>
      <c r="U531" s="63"/>
      <c r="V531" s="63" t="s">
        <v>24520</v>
      </c>
      <c r="W531" s="63"/>
      <c r="X531" s="66" t="s">
        <v>24521</v>
      </c>
      <c r="Y531" s="69">
        <v>1110240000000000000</v>
      </c>
      <c r="Z531" s="39" t="s">
        <v>24522</v>
      </c>
      <c r="AA531" s="63"/>
      <c r="AB531" s="68">
        <v>43549.87831018519</v>
      </c>
      <c r="AC531" s="63"/>
      <c r="AD531" s="66" t="s">
        <v>24523</v>
      </c>
      <c r="AE531" s="63"/>
      <c r="AF531" s="37">
        <v>12679</v>
      </c>
      <c r="AG531" s="37">
        <v>46</v>
      </c>
      <c r="AH531" s="37">
        <v>95</v>
      </c>
      <c r="AI531" s="37">
        <v>2549</v>
      </c>
      <c r="AJ531" s="63"/>
    </row>
    <row x14ac:dyDescent="0.25" r="532" customHeight="1" ht="18">
      <c r="A532" s="1" t="s">
        <v>24524</v>
      </c>
      <c r="B532" s="33" t="s">
        <v>24525</v>
      </c>
      <c r="C532" s="13" t="s">
        <v>44</v>
      </c>
      <c r="D532" s="16"/>
      <c r="E532" s="13" t="s">
        <v>44</v>
      </c>
      <c r="F532" s="16"/>
      <c r="G532" s="13" t="s">
        <v>44</v>
      </c>
      <c r="H532" s="16"/>
      <c r="I532" s="15"/>
      <c r="J532" s="16"/>
      <c r="K532" s="67">
        <v>1168240000000000000</v>
      </c>
      <c r="L532" s="68">
        <v>43709.926620370374</v>
      </c>
      <c r="M532" s="37">
        <v>0</v>
      </c>
      <c r="N532" s="37">
        <v>0</v>
      </c>
      <c r="O532" s="37">
        <v>0</v>
      </c>
      <c r="P532" s="37">
        <v>0</v>
      </c>
      <c r="Q532" s="37">
        <v>0</v>
      </c>
      <c r="R532" s="63"/>
      <c r="S532" s="63"/>
      <c r="T532" s="63"/>
      <c r="U532" s="63"/>
      <c r="V532" s="63" t="s">
        <v>24520</v>
      </c>
      <c r="W532" s="63"/>
      <c r="X532" s="66" t="s">
        <v>24521</v>
      </c>
      <c r="Y532" s="69">
        <v>1110240000000000000</v>
      </c>
      <c r="Z532" s="39" t="s">
        <v>24522</v>
      </c>
      <c r="AA532" s="63"/>
      <c r="AB532" s="68">
        <v>43549.87831018519</v>
      </c>
      <c r="AC532" s="63"/>
      <c r="AD532" s="66" t="s">
        <v>24523</v>
      </c>
      <c r="AE532" s="63"/>
      <c r="AF532" s="37">
        <v>12679</v>
      </c>
      <c r="AG532" s="37">
        <v>46</v>
      </c>
      <c r="AH532" s="37">
        <v>95</v>
      </c>
      <c r="AI532" s="37">
        <v>2549</v>
      </c>
      <c r="AJ532" s="63"/>
    </row>
    <row x14ac:dyDescent="0.25" r="533" customHeight="1" ht="18">
      <c r="A533" s="1" t="s">
        <v>24526</v>
      </c>
      <c r="B533" s="33" t="s">
        <v>24527</v>
      </c>
      <c r="C533" s="13" t="s">
        <v>44</v>
      </c>
      <c r="D533" s="16"/>
      <c r="E533" s="13" t="s">
        <v>44</v>
      </c>
      <c r="F533" s="16"/>
      <c r="G533" s="13" t="s">
        <v>44</v>
      </c>
      <c r="H533" s="16"/>
      <c r="I533" s="15"/>
      <c r="J533" s="16"/>
      <c r="K533" s="67">
        <v>1168240000000000000</v>
      </c>
      <c r="L533" s="68">
        <v>43709.91537037037</v>
      </c>
      <c r="M533" s="37">
        <v>4</v>
      </c>
      <c r="N533" s="37">
        <v>0</v>
      </c>
      <c r="O533" s="37">
        <v>0</v>
      </c>
      <c r="P533" s="37">
        <v>0</v>
      </c>
      <c r="Q533" s="37">
        <v>0</v>
      </c>
      <c r="R533" s="63"/>
      <c r="S533" s="63"/>
      <c r="T533" s="63"/>
      <c r="U533" s="63"/>
      <c r="V533" s="63" t="s">
        <v>24528</v>
      </c>
      <c r="W533" s="63"/>
      <c r="X533" s="66" t="s">
        <v>24529</v>
      </c>
      <c r="Y533" s="37">
        <v>82946124</v>
      </c>
      <c r="Z533" s="39" t="s">
        <v>24530</v>
      </c>
      <c r="AA533" s="20" t="s">
        <v>24531</v>
      </c>
      <c r="AB533" s="68">
        <v>40102.9528587963</v>
      </c>
      <c r="AC533" s="63"/>
      <c r="AD533" s="66" t="s">
        <v>103</v>
      </c>
      <c r="AE533" s="63"/>
      <c r="AF533" s="37">
        <v>294652</v>
      </c>
      <c r="AG533" s="37">
        <v>132205</v>
      </c>
      <c r="AH533" s="37">
        <v>28</v>
      </c>
      <c r="AI533" s="37">
        <v>27</v>
      </c>
      <c r="AJ533" s="63"/>
    </row>
    <row x14ac:dyDescent="0.25" r="534" customHeight="1" ht="18">
      <c r="A534" s="1" t="s">
        <v>24532</v>
      </c>
      <c r="B534" s="33" t="s">
        <v>24533</v>
      </c>
      <c r="C534" s="13" t="s">
        <v>44</v>
      </c>
      <c r="D534" s="16"/>
      <c r="E534" s="13" t="s">
        <v>44</v>
      </c>
      <c r="F534" s="16"/>
      <c r="G534" s="13" t="s">
        <v>44</v>
      </c>
      <c r="H534" s="16"/>
      <c r="I534" s="15"/>
      <c r="J534" s="16"/>
      <c r="K534" s="67">
        <v>1168240000000000000</v>
      </c>
      <c r="L534" s="68">
        <v>43709.915347222224</v>
      </c>
      <c r="M534" s="37">
        <v>1</v>
      </c>
      <c r="N534" s="37">
        <v>1</v>
      </c>
      <c r="O534" s="37">
        <v>0</v>
      </c>
      <c r="P534" s="37">
        <v>0</v>
      </c>
      <c r="Q534" s="37">
        <v>0</v>
      </c>
      <c r="R534" s="63"/>
      <c r="S534" s="63"/>
      <c r="T534" s="63"/>
      <c r="U534" s="63"/>
      <c r="V534" s="63" t="s">
        <v>24534</v>
      </c>
      <c r="W534" s="63"/>
      <c r="X534" s="103" t="s">
        <v>24535</v>
      </c>
      <c r="Y534" s="41">
        <v>443985076</v>
      </c>
      <c r="Z534" s="39" t="s">
        <v>24536</v>
      </c>
      <c r="AA534" s="63"/>
      <c r="AB534" s="68">
        <v>40899.972858796296</v>
      </c>
      <c r="AC534" s="63"/>
      <c r="AD534" s="66" t="s">
        <v>78</v>
      </c>
      <c r="AE534" s="63"/>
      <c r="AF534" s="37">
        <v>4797</v>
      </c>
      <c r="AG534" s="37">
        <v>2897</v>
      </c>
      <c r="AH534" s="37">
        <v>2020</v>
      </c>
      <c r="AI534" s="37">
        <v>129</v>
      </c>
      <c r="AJ534" s="63"/>
    </row>
    <row x14ac:dyDescent="0.25" r="535" customHeight="1" ht="18">
      <c r="A535" s="1" t="s">
        <v>24537</v>
      </c>
      <c r="B535" s="33" t="s">
        <v>24538</v>
      </c>
      <c r="C535" s="13" t="s">
        <v>44</v>
      </c>
      <c r="D535" s="16"/>
      <c r="E535" s="13" t="s">
        <v>44</v>
      </c>
      <c r="F535" s="16"/>
      <c r="G535" s="13" t="s">
        <v>44</v>
      </c>
      <c r="H535" s="16"/>
      <c r="I535" s="15"/>
      <c r="J535" s="16"/>
      <c r="K535" s="67">
        <v>1168240000000000000</v>
      </c>
      <c r="L535" s="68">
        <v>43709.91517361111</v>
      </c>
      <c r="M535" s="37">
        <v>10</v>
      </c>
      <c r="N535" s="37">
        <v>0</v>
      </c>
      <c r="O535" s="37">
        <v>0</v>
      </c>
      <c r="P535" s="37">
        <v>0</v>
      </c>
      <c r="Q535" s="37">
        <v>0</v>
      </c>
      <c r="R535" s="63"/>
      <c r="S535" s="63"/>
      <c r="T535" s="63"/>
      <c r="U535" s="63"/>
      <c r="V535" s="63" t="s">
        <v>24539</v>
      </c>
      <c r="W535" s="63"/>
      <c r="X535" s="66" t="s">
        <v>24540</v>
      </c>
      <c r="Y535" s="69">
        <v>1087760000000000000</v>
      </c>
      <c r="Z535" s="39" t="s">
        <v>24541</v>
      </c>
      <c r="AA535" s="63"/>
      <c r="AB535" s="68">
        <v>43487.82983796296</v>
      </c>
      <c r="AC535" s="63"/>
      <c r="AD535" s="66"/>
      <c r="AE535" s="63"/>
      <c r="AF535" s="37">
        <v>492</v>
      </c>
      <c r="AG535" s="37">
        <v>371</v>
      </c>
      <c r="AH535" s="37">
        <v>120</v>
      </c>
      <c r="AI535" s="37">
        <v>1432</v>
      </c>
      <c r="AJ535" s="63"/>
    </row>
    <row x14ac:dyDescent="0.25" r="536" customHeight="1" ht="18">
      <c r="A536" s="1" t="s">
        <v>24542</v>
      </c>
      <c r="B536" s="33" t="s">
        <v>24543</v>
      </c>
      <c r="C536" s="13" t="s">
        <v>44</v>
      </c>
      <c r="D536" s="16"/>
      <c r="E536" s="13" t="s">
        <v>44</v>
      </c>
      <c r="F536" s="16"/>
      <c r="G536" s="13" t="s">
        <v>44</v>
      </c>
      <c r="H536" s="16"/>
      <c r="I536" s="15"/>
      <c r="J536" s="16"/>
      <c r="K536" s="67">
        <v>1168240000000000000</v>
      </c>
      <c r="L536" s="68">
        <v>43709.911886574075</v>
      </c>
      <c r="M536" s="37">
        <v>3</v>
      </c>
      <c r="N536" s="37">
        <v>1</v>
      </c>
      <c r="O536" s="37">
        <v>0</v>
      </c>
      <c r="P536" s="37">
        <v>0</v>
      </c>
      <c r="Q536" s="37">
        <v>0</v>
      </c>
      <c r="R536" s="63"/>
      <c r="S536" s="63"/>
      <c r="T536" s="63"/>
      <c r="U536" s="63"/>
      <c r="V536" s="63" t="s">
        <v>24544</v>
      </c>
      <c r="W536" s="63"/>
      <c r="X536" s="66" t="s">
        <v>24545</v>
      </c>
      <c r="Y536" s="41">
        <v>1871424283</v>
      </c>
      <c r="Z536" s="39" t="s">
        <v>24546</v>
      </c>
      <c r="AA536" s="63"/>
      <c r="AB536" s="68">
        <v>41533.671064814815</v>
      </c>
      <c r="AC536" s="63"/>
      <c r="AD536" s="66" t="s">
        <v>24547</v>
      </c>
      <c r="AE536" s="63"/>
      <c r="AF536" s="37">
        <v>33950</v>
      </c>
      <c r="AG536" s="37">
        <v>1160</v>
      </c>
      <c r="AH536" s="37">
        <v>108</v>
      </c>
      <c r="AI536" s="37">
        <v>38307</v>
      </c>
      <c r="AJ536" s="63"/>
    </row>
    <row x14ac:dyDescent="0.25" r="537" customHeight="1" ht="18">
      <c r="A537" s="1" t="s">
        <v>24548</v>
      </c>
      <c r="B537" s="33" t="s">
        <v>24549</v>
      </c>
      <c r="C537" s="13" t="s">
        <v>35</v>
      </c>
      <c r="D537" s="14" t="s">
        <v>235</v>
      </c>
      <c r="E537" s="13" t="s">
        <v>35</v>
      </c>
      <c r="F537" s="14" t="s">
        <v>235</v>
      </c>
      <c r="G537" s="13" t="s">
        <v>35</v>
      </c>
      <c r="H537" s="14" t="s">
        <v>235</v>
      </c>
      <c r="I537" s="15"/>
      <c r="J537" s="16"/>
      <c r="K537" s="67">
        <v>1168230000000000000</v>
      </c>
      <c r="L537" s="68">
        <v>43709.904328703706</v>
      </c>
      <c r="M537" s="37">
        <v>0</v>
      </c>
      <c r="N537" s="37">
        <v>0</v>
      </c>
      <c r="O537" s="37">
        <v>0</v>
      </c>
      <c r="P537" s="37">
        <v>0</v>
      </c>
      <c r="Q537" s="37">
        <v>0</v>
      </c>
      <c r="R537" s="63"/>
      <c r="S537" s="63"/>
      <c r="T537" s="63"/>
      <c r="U537" s="63" t="s">
        <v>103</v>
      </c>
      <c r="V537" s="63" t="s">
        <v>24550</v>
      </c>
      <c r="W537" s="63"/>
      <c r="X537" s="66" t="s">
        <v>24551</v>
      </c>
      <c r="Y537" s="41">
        <v>152616274</v>
      </c>
      <c r="Z537" s="39" t="s">
        <v>24552</v>
      </c>
      <c r="AA537" s="63"/>
      <c r="AB537" s="68">
        <v>40335.68927083333</v>
      </c>
      <c r="AC537" s="63"/>
      <c r="AD537" s="66" t="s">
        <v>24553</v>
      </c>
      <c r="AE537" s="63"/>
      <c r="AF537" s="37">
        <v>10431</v>
      </c>
      <c r="AG537" s="37">
        <v>1326</v>
      </c>
      <c r="AH537" s="37">
        <v>2367</v>
      </c>
      <c r="AI537" s="37">
        <v>9217</v>
      </c>
      <c r="AJ537" s="63"/>
    </row>
    <row x14ac:dyDescent="0.25" r="538" customHeight="1" ht="18">
      <c r="A538" s="1" t="s">
        <v>24554</v>
      </c>
      <c r="B538" s="33" t="s">
        <v>24555</v>
      </c>
      <c r="C538" s="13" t="s">
        <v>44</v>
      </c>
      <c r="D538" s="16"/>
      <c r="E538" s="13" t="s">
        <v>44</v>
      </c>
      <c r="F538" s="16"/>
      <c r="G538" s="98" t="s">
        <v>44</v>
      </c>
      <c r="H538" s="16"/>
      <c r="I538" s="15"/>
      <c r="J538" s="16"/>
      <c r="K538" s="67">
        <v>1168230000000000000</v>
      </c>
      <c r="L538" s="68">
        <v>43709.90405092593</v>
      </c>
      <c r="M538" s="37">
        <v>1</v>
      </c>
      <c r="N538" s="37">
        <v>0</v>
      </c>
      <c r="O538" s="37">
        <v>0</v>
      </c>
      <c r="P538" s="37">
        <v>0</v>
      </c>
      <c r="Q538" s="37">
        <v>0</v>
      </c>
      <c r="R538" s="63"/>
      <c r="S538" s="63"/>
      <c r="T538" s="63"/>
      <c r="U538" s="63"/>
      <c r="V538" s="63" t="s">
        <v>24556</v>
      </c>
      <c r="W538" s="63"/>
      <c r="X538" s="66" t="s">
        <v>24556</v>
      </c>
      <c r="Y538" s="37">
        <v>133027046</v>
      </c>
      <c r="Z538" s="39"/>
      <c r="AA538" s="63"/>
      <c r="AB538" s="68">
        <v>40283.031226851854</v>
      </c>
      <c r="AC538" s="63"/>
      <c r="AD538" s="66"/>
      <c r="AE538" s="63"/>
      <c r="AF538" s="37">
        <v>763</v>
      </c>
      <c r="AG538" s="37">
        <v>74</v>
      </c>
      <c r="AH538" s="37">
        <v>299</v>
      </c>
      <c r="AI538" s="37">
        <v>779</v>
      </c>
      <c r="AJ538" s="63"/>
    </row>
    <row x14ac:dyDescent="0.25" r="539" customHeight="1" ht="18">
      <c r="A539" s="1" t="s">
        <v>12752</v>
      </c>
      <c r="B539" s="33" t="s">
        <v>24557</v>
      </c>
      <c r="C539" s="13" t="s">
        <v>44</v>
      </c>
      <c r="D539" s="16"/>
      <c r="E539" s="13" t="s">
        <v>44</v>
      </c>
      <c r="F539" s="16"/>
      <c r="G539" s="13" t="s">
        <v>44</v>
      </c>
      <c r="H539" s="16"/>
      <c r="I539" s="15"/>
      <c r="J539" s="16"/>
      <c r="K539" s="67">
        <v>1168230000000000000</v>
      </c>
      <c r="L539" s="68">
        <v>43709.902337962965</v>
      </c>
      <c r="M539" s="37">
        <v>0</v>
      </c>
      <c r="N539" s="37">
        <v>0</v>
      </c>
      <c r="O539" s="37">
        <v>0</v>
      </c>
      <c r="P539" s="37">
        <v>0</v>
      </c>
      <c r="Q539" s="37">
        <v>0</v>
      </c>
      <c r="R539" s="63"/>
      <c r="S539" s="63"/>
      <c r="T539" s="63"/>
      <c r="U539" s="63"/>
      <c r="V539" s="63" t="s">
        <v>24558</v>
      </c>
      <c r="W539" s="63"/>
      <c r="X539" s="66" t="s">
        <v>24559</v>
      </c>
      <c r="Y539" s="69">
        <v>912376000000000000</v>
      </c>
      <c r="Z539" s="39" t="s">
        <v>24560</v>
      </c>
      <c r="AA539" s="63"/>
      <c r="AB539" s="68">
        <v>43003.87422453704</v>
      </c>
      <c r="AC539" s="63"/>
      <c r="AD539" s="66"/>
      <c r="AE539" s="63"/>
      <c r="AF539" s="37">
        <v>1930</v>
      </c>
      <c r="AG539" s="37">
        <v>67</v>
      </c>
      <c r="AH539" s="37">
        <v>347</v>
      </c>
      <c r="AI539" s="37">
        <v>4168</v>
      </c>
      <c r="AJ539" s="63"/>
    </row>
    <row x14ac:dyDescent="0.25" r="540" customHeight="1" ht="18">
      <c r="A540" s="1" t="s">
        <v>24561</v>
      </c>
      <c r="B540" s="33" t="s">
        <v>24562</v>
      </c>
      <c r="C540" s="13" t="s">
        <v>35</v>
      </c>
      <c r="D540" s="14" t="s">
        <v>235</v>
      </c>
      <c r="E540" s="13" t="s">
        <v>35</v>
      </c>
      <c r="F540" s="14" t="s">
        <v>235</v>
      </c>
      <c r="G540" s="13" t="s">
        <v>35</v>
      </c>
      <c r="H540" s="14" t="s">
        <v>235</v>
      </c>
      <c r="I540" s="15"/>
      <c r="J540" s="16"/>
      <c r="K540" s="67">
        <v>1168230000000000000</v>
      </c>
      <c r="L540" s="68">
        <v>43709.90090277778</v>
      </c>
      <c r="M540" s="37">
        <v>4</v>
      </c>
      <c r="N540" s="37">
        <v>0</v>
      </c>
      <c r="O540" s="37">
        <v>0</v>
      </c>
      <c r="P540" s="37">
        <v>0</v>
      </c>
      <c r="Q540" s="37">
        <v>0</v>
      </c>
      <c r="R540" s="63"/>
      <c r="S540" s="63"/>
      <c r="T540" s="63"/>
      <c r="U540" s="63"/>
      <c r="V540" s="63" t="s">
        <v>22630</v>
      </c>
      <c r="W540" s="63"/>
      <c r="X540" s="66" t="s">
        <v>22631</v>
      </c>
      <c r="Y540" s="41">
        <v>110731403</v>
      </c>
      <c r="Z540" s="39" t="s">
        <v>22632</v>
      </c>
      <c r="AA540" s="63"/>
      <c r="AB540" s="68">
        <v>40211.77984953704</v>
      </c>
      <c r="AC540" s="63"/>
      <c r="AD540" s="66" t="s">
        <v>22633</v>
      </c>
      <c r="AE540" s="63"/>
      <c r="AF540" s="37">
        <v>39112</v>
      </c>
      <c r="AG540" s="37">
        <v>892</v>
      </c>
      <c r="AH540" s="37">
        <v>427</v>
      </c>
      <c r="AI540" s="37">
        <v>43814</v>
      </c>
      <c r="AJ540" s="63"/>
    </row>
    <row x14ac:dyDescent="0.25" r="541" customHeight="1" ht="18">
      <c r="A541" s="1" t="s">
        <v>24563</v>
      </c>
      <c r="B541" s="33" t="s">
        <v>24564</v>
      </c>
      <c r="C541" s="13" t="s">
        <v>35</v>
      </c>
      <c r="D541" s="14" t="s">
        <v>235</v>
      </c>
      <c r="E541" s="13" t="s">
        <v>35</v>
      </c>
      <c r="F541" s="14" t="s">
        <v>235</v>
      </c>
      <c r="G541" s="13" t="s">
        <v>35</v>
      </c>
      <c r="H541" s="14" t="s">
        <v>235</v>
      </c>
      <c r="I541" s="15"/>
      <c r="J541" s="16"/>
      <c r="K541" s="67">
        <v>1168230000000000000</v>
      </c>
      <c r="L541" s="68">
        <v>43709.89371527778</v>
      </c>
      <c r="M541" s="37">
        <v>18</v>
      </c>
      <c r="N541" s="37">
        <v>2</v>
      </c>
      <c r="O541" s="37">
        <v>0</v>
      </c>
      <c r="P541" s="37">
        <v>0</v>
      </c>
      <c r="Q541" s="37">
        <v>0</v>
      </c>
      <c r="R541" s="63"/>
      <c r="S541" s="63"/>
      <c r="T541" s="63"/>
      <c r="U541" s="63"/>
      <c r="V541" s="63" t="s">
        <v>24565</v>
      </c>
      <c r="W541" s="63"/>
      <c r="X541" s="66" t="s">
        <v>24566</v>
      </c>
      <c r="Y541" s="41">
        <v>714144105</v>
      </c>
      <c r="Z541" s="39" t="s">
        <v>24567</v>
      </c>
      <c r="AA541" s="63"/>
      <c r="AB541" s="68">
        <v>41561.595046296294</v>
      </c>
      <c r="AC541" s="63"/>
      <c r="AD541" s="42"/>
      <c r="AE541" s="63"/>
      <c r="AF541" s="37">
        <v>11485</v>
      </c>
      <c r="AG541" s="37">
        <v>75911</v>
      </c>
      <c r="AH541" s="37">
        <v>72291</v>
      </c>
      <c r="AI541" s="37">
        <v>153921</v>
      </c>
      <c r="AJ541" s="63"/>
    </row>
    <row x14ac:dyDescent="0.25" r="542" customHeight="1" ht="18">
      <c r="A542" s="1" t="s">
        <v>24568</v>
      </c>
      <c r="B542" s="33" t="s">
        <v>24569</v>
      </c>
      <c r="C542" s="13" t="s">
        <v>35</v>
      </c>
      <c r="D542" s="14" t="s">
        <v>235</v>
      </c>
      <c r="E542" s="13" t="s">
        <v>35</v>
      </c>
      <c r="F542" s="14" t="s">
        <v>235</v>
      </c>
      <c r="G542" s="13" t="s">
        <v>35</v>
      </c>
      <c r="H542" s="14" t="s">
        <v>235</v>
      </c>
      <c r="I542" s="15"/>
      <c r="J542" s="16"/>
      <c r="K542" s="67">
        <v>1168230000000000000</v>
      </c>
      <c r="L542" s="68">
        <v>43709.884039351855</v>
      </c>
      <c r="M542" s="37">
        <v>9</v>
      </c>
      <c r="N542" s="37">
        <v>4</v>
      </c>
      <c r="O542" s="37">
        <v>0</v>
      </c>
      <c r="P542" s="37">
        <v>0</v>
      </c>
      <c r="Q542" s="37">
        <v>0</v>
      </c>
      <c r="R542" s="63"/>
      <c r="S542" s="63"/>
      <c r="T542" s="63"/>
      <c r="U542" s="63"/>
      <c r="V542" s="63" t="s">
        <v>24570</v>
      </c>
      <c r="W542" s="63"/>
      <c r="X542" s="66" t="s">
        <v>24571</v>
      </c>
      <c r="Y542" s="37">
        <v>906897350</v>
      </c>
      <c r="Z542" s="39" t="s">
        <v>24572</v>
      </c>
      <c r="AA542" s="20" t="s">
        <v>24573</v>
      </c>
      <c r="AB542" s="68">
        <v>41209.103217592594</v>
      </c>
      <c r="AC542" s="39"/>
      <c r="AD542" s="123" t="s">
        <v>24574</v>
      </c>
      <c r="AE542" s="63"/>
      <c r="AF542" s="37">
        <v>157820</v>
      </c>
      <c r="AG542" s="37">
        <v>45216</v>
      </c>
      <c r="AH542" s="37">
        <v>879</v>
      </c>
      <c r="AI542" s="37">
        <v>16587</v>
      </c>
      <c r="AJ542" s="63"/>
    </row>
    <row x14ac:dyDescent="0.25" r="543" customHeight="1" ht="18">
      <c r="A543" s="1" t="s">
        <v>24575</v>
      </c>
      <c r="B543" s="33" t="s">
        <v>24576</v>
      </c>
      <c r="C543" s="13" t="s">
        <v>44</v>
      </c>
      <c r="D543" s="16"/>
      <c r="E543" s="13" t="s">
        <v>44</v>
      </c>
      <c r="F543" s="16"/>
      <c r="G543" s="13" t="s">
        <v>44</v>
      </c>
      <c r="H543" s="16"/>
      <c r="I543" s="15"/>
      <c r="J543" s="16"/>
      <c r="K543" s="67">
        <v>1168220000000000000</v>
      </c>
      <c r="L543" s="68">
        <v>43709.88041666667</v>
      </c>
      <c r="M543" s="37">
        <v>7</v>
      </c>
      <c r="N543" s="37">
        <v>0</v>
      </c>
      <c r="O543" s="37">
        <v>0</v>
      </c>
      <c r="P543" s="37">
        <v>0</v>
      </c>
      <c r="Q543" s="37">
        <v>0</v>
      </c>
      <c r="R543" s="63"/>
      <c r="S543" s="63"/>
      <c r="T543" s="63"/>
      <c r="U543" s="63"/>
      <c r="V543" s="63" t="s">
        <v>24512</v>
      </c>
      <c r="W543" s="63"/>
      <c r="X543" s="66" t="s">
        <v>24513</v>
      </c>
      <c r="Y543" s="69">
        <v>1119210000000000000</v>
      </c>
      <c r="Z543" s="39" t="s">
        <v>24514</v>
      </c>
      <c r="AA543" s="63"/>
      <c r="AB543" s="68">
        <v>43574.62666666666</v>
      </c>
      <c r="AC543" s="63"/>
      <c r="AD543" s="66" t="s">
        <v>24515</v>
      </c>
      <c r="AE543" s="63"/>
      <c r="AF543" s="37">
        <v>1480</v>
      </c>
      <c r="AG543" s="37">
        <v>635</v>
      </c>
      <c r="AH543" s="37">
        <v>648</v>
      </c>
      <c r="AI543" s="37">
        <v>4055</v>
      </c>
      <c r="AJ543" s="63"/>
    </row>
    <row x14ac:dyDescent="0.25" r="544" customHeight="1" ht="18">
      <c r="A544" s="1" t="s">
        <v>24577</v>
      </c>
      <c r="B544" s="33" t="s">
        <v>24578</v>
      </c>
      <c r="C544" s="13" t="s">
        <v>44</v>
      </c>
      <c r="D544" s="16"/>
      <c r="E544" s="13" t="s">
        <v>44</v>
      </c>
      <c r="F544" s="16"/>
      <c r="G544" s="13" t="s">
        <v>44</v>
      </c>
      <c r="H544" s="16"/>
      <c r="I544" s="15"/>
      <c r="J544" s="16"/>
      <c r="K544" s="67">
        <v>1168220000000000000</v>
      </c>
      <c r="L544" s="68">
        <v>43709.86077546296</v>
      </c>
      <c r="M544" s="37">
        <v>3</v>
      </c>
      <c r="N544" s="37">
        <v>0</v>
      </c>
      <c r="O544" s="37">
        <v>0</v>
      </c>
      <c r="P544" s="37">
        <v>0</v>
      </c>
      <c r="Q544" s="37">
        <v>0</v>
      </c>
      <c r="R544" s="63"/>
      <c r="S544" s="63"/>
      <c r="T544" s="63"/>
      <c r="U544" s="63"/>
      <c r="V544" s="63" t="s">
        <v>24579</v>
      </c>
      <c r="W544" s="63"/>
      <c r="X544" s="66" t="s">
        <v>24580</v>
      </c>
      <c r="Y544" s="69">
        <v>932193000000000000</v>
      </c>
      <c r="Z544" s="39" t="s">
        <v>24581</v>
      </c>
      <c r="AA544" s="63"/>
      <c r="AB544" s="68">
        <v>43058.558020833334</v>
      </c>
      <c r="AC544" s="63"/>
      <c r="AD544" s="66"/>
      <c r="AE544" s="63"/>
      <c r="AF544" s="37">
        <v>24521</v>
      </c>
      <c r="AG544" s="37">
        <v>433</v>
      </c>
      <c r="AH544" s="37">
        <v>154</v>
      </c>
      <c r="AI544" s="37">
        <v>35310</v>
      </c>
      <c r="AJ544" s="63"/>
    </row>
    <row x14ac:dyDescent="0.25" r="545" customHeight="1" ht="18">
      <c r="A545" s="1" t="s">
        <v>7882</v>
      </c>
      <c r="B545" s="33" t="s">
        <v>24582</v>
      </c>
      <c r="C545" s="13" t="s">
        <v>44</v>
      </c>
      <c r="D545" s="16"/>
      <c r="E545" s="13" t="s">
        <v>44</v>
      </c>
      <c r="F545" s="16"/>
      <c r="G545" s="13" t="s">
        <v>44</v>
      </c>
      <c r="H545" s="16"/>
      <c r="I545" s="15"/>
      <c r="J545" s="16"/>
      <c r="K545" s="67">
        <v>1168210000000000000</v>
      </c>
      <c r="L545" s="68">
        <v>43709.85501157407</v>
      </c>
      <c r="M545" s="37">
        <v>5</v>
      </c>
      <c r="N545" s="37">
        <v>0</v>
      </c>
      <c r="O545" s="37">
        <v>0</v>
      </c>
      <c r="P545" s="37">
        <v>0</v>
      </c>
      <c r="Q545" s="37">
        <v>0</v>
      </c>
      <c r="R545" s="63"/>
      <c r="S545" s="63"/>
      <c r="T545" s="63"/>
      <c r="U545" s="63"/>
      <c r="V545" s="63" t="s">
        <v>24583</v>
      </c>
      <c r="W545" s="63"/>
      <c r="X545" s="66" t="s">
        <v>15204</v>
      </c>
      <c r="Y545" s="67">
        <v>1165550000000000000</v>
      </c>
      <c r="Z545" s="39" t="s">
        <v>24584</v>
      </c>
      <c r="AA545" s="63"/>
      <c r="AB545" s="68">
        <v>43702.5105787037</v>
      </c>
      <c r="AC545" s="63"/>
      <c r="AD545" s="66" t="s">
        <v>16235</v>
      </c>
      <c r="AE545" s="63"/>
      <c r="AF545" s="37">
        <v>115</v>
      </c>
      <c r="AG545" s="37">
        <v>103</v>
      </c>
      <c r="AH545" s="37">
        <v>87</v>
      </c>
      <c r="AI545" s="37">
        <v>386</v>
      </c>
      <c r="AJ545" s="63"/>
    </row>
    <row x14ac:dyDescent="0.25" r="546" customHeight="1" ht="18">
      <c r="A546" s="1" t="s">
        <v>24585</v>
      </c>
      <c r="B546" s="33" t="s">
        <v>24586</v>
      </c>
      <c r="C546" s="13" t="s">
        <v>44</v>
      </c>
      <c r="D546" s="16"/>
      <c r="E546" s="13" t="s">
        <v>44</v>
      </c>
      <c r="F546" s="16"/>
      <c r="G546" s="13" t="s">
        <v>44</v>
      </c>
      <c r="H546" s="16"/>
      <c r="I546" s="15"/>
      <c r="J546" s="16"/>
      <c r="K546" s="67">
        <v>1168210000000000000</v>
      </c>
      <c r="L546" s="68">
        <v>43709.84832175926</v>
      </c>
      <c r="M546" s="37">
        <v>2</v>
      </c>
      <c r="N546" s="37">
        <v>0</v>
      </c>
      <c r="O546" s="37">
        <v>0</v>
      </c>
      <c r="P546" s="37">
        <v>0</v>
      </c>
      <c r="Q546" s="37">
        <v>0</v>
      </c>
      <c r="R546" s="63"/>
      <c r="S546" s="63"/>
      <c r="T546" s="63"/>
      <c r="U546" s="63"/>
      <c r="V546" s="63" t="s">
        <v>24587</v>
      </c>
      <c r="W546" s="63"/>
      <c r="X546" s="66" t="s">
        <v>24588</v>
      </c>
      <c r="Y546" s="41">
        <v>295183154</v>
      </c>
      <c r="Z546" s="39" t="s">
        <v>24589</v>
      </c>
      <c r="AA546" s="63"/>
      <c r="AB546" s="68">
        <v>40671.77811342593</v>
      </c>
      <c r="AC546" s="63"/>
      <c r="AD546" s="66" t="s">
        <v>24590</v>
      </c>
      <c r="AE546" s="63"/>
      <c r="AF546" s="37">
        <v>2356</v>
      </c>
      <c r="AG546" s="37">
        <v>848</v>
      </c>
      <c r="AH546" s="37">
        <v>816</v>
      </c>
      <c r="AI546" s="37">
        <v>12194</v>
      </c>
      <c r="AJ546" s="63"/>
    </row>
    <row x14ac:dyDescent="0.25" r="547" customHeight="1" ht="18">
      <c r="A547" s="1" t="s">
        <v>24591</v>
      </c>
      <c r="B547" s="33" t="s">
        <v>24592</v>
      </c>
      <c r="C547" s="13" t="s">
        <v>44</v>
      </c>
      <c r="D547" s="16"/>
      <c r="E547" s="13" t="s">
        <v>44</v>
      </c>
      <c r="F547" s="16"/>
      <c r="G547" s="13" t="s">
        <v>44</v>
      </c>
      <c r="H547" s="16"/>
      <c r="I547" s="15"/>
      <c r="J547" s="16"/>
      <c r="K547" s="67">
        <v>1168210000000000000</v>
      </c>
      <c r="L547" s="68">
        <v>43709.84645833333</v>
      </c>
      <c r="M547" s="37">
        <v>4</v>
      </c>
      <c r="N547" s="37">
        <v>0</v>
      </c>
      <c r="O547" s="37">
        <v>0</v>
      </c>
      <c r="P547" s="37">
        <v>0</v>
      </c>
      <c r="Q547" s="37">
        <v>0</v>
      </c>
      <c r="R547" s="63"/>
      <c r="S547" s="63"/>
      <c r="T547" s="63"/>
      <c r="U547" s="63"/>
      <c r="V547" s="63" t="s">
        <v>24593</v>
      </c>
      <c r="W547" s="63"/>
      <c r="X547" s="66" t="s">
        <v>24594</v>
      </c>
      <c r="Y547" s="41">
        <v>212297653</v>
      </c>
      <c r="Z547" s="39" t="s">
        <v>24595</v>
      </c>
      <c r="AA547" s="63"/>
      <c r="AB547" s="68">
        <v>40487.869166666664</v>
      </c>
      <c r="AC547" s="63"/>
      <c r="AD547" s="66" t="s">
        <v>24596</v>
      </c>
      <c r="AE547" s="63"/>
      <c r="AF547" s="37">
        <v>40548</v>
      </c>
      <c r="AG547" s="37">
        <v>6428</v>
      </c>
      <c r="AH547" s="37">
        <v>6389</v>
      </c>
      <c r="AI547" s="37">
        <v>6546</v>
      </c>
      <c r="AJ547" s="63"/>
    </row>
    <row x14ac:dyDescent="0.25" r="548" customHeight="1" ht="18">
      <c r="A548" s="1" t="s">
        <v>24597</v>
      </c>
      <c r="B548" s="33" t="s">
        <v>24598</v>
      </c>
      <c r="C548" s="13" t="s">
        <v>44</v>
      </c>
      <c r="D548" s="16"/>
      <c r="E548" s="13" t="s">
        <v>44</v>
      </c>
      <c r="F548" s="16"/>
      <c r="G548" s="13" t="s">
        <v>44</v>
      </c>
      <c r="H548" s="16"/>
      <c r="I548" s="15"/>
      <c r="J548" s="16"/>
      <c r="K548" s="67">
        <v>1168210000000000000</v>
      </c>
      <c r="L548" s="68">
        <v>43709.84600694444</v>
      </c>
      <c r="M548" s="37">
        <v>0</v>
      </c>
      <c r="N548" s="37">
        <v>0</v>
      </c>
      <c r="O548" s="37">
        <v>0</v>
      </c>
      <c r="P548" s="37">
        <v>0</v>
      </c>
      <c r="Q548" s="37">
        <v>0</v>
      </c>
      <c r="R548" s="63"/>
      <c r="S548" s="63"/>
      <c r="T548" s="63"/>
      <c r="U548" s="63"/>
      <c r="V548" s="63" t="s">
        <v>24599</v>
      </c>
      <c r="W548" s="63"/>
      <c r="X548" s="66" t="s">
        <v>24600</v>
      </c>
      <c r="Y548" s="41">
        <v>371894539</v>
      </c>
      <c r="Z548" s="39" t="s">
        <v>24601</v>
      </c>
      <c r="AA548" s="63"/>
      <c r="AB548" s="68">
        <v>40797.937997685185</v>
      </c>
      <c r="AC548" s="63"/>
      <c r="AD548" s="66" t="s">
        <v>24602</v>
      </c>
      <c r="AE548" s="63"/>
      <c r="AF548" s="37">
        <v>7461</v>
      </c>
      <c r="AG548" s="37">
        <v>401</v>
      </c>
      <c r="AH548" s="37">
        <v>542</v>
      </c>
      <c r="AI548" s="37">
        <v>12719</v>
      </c>
      <c r="AJ548" s="63"/>
    </row>
    <row x14ac:dyDescent="0.25" r="549" customHeight="1" ht="18">
      <c r="A549" s="1" t="s">
        <v>24603</v>
      </c>
      <c r="B549" s="33" t="s">
        <v>24604</v>
      </c>
      <c r="C549" s="13" t="s">
        <v>44</v>
      </c>
      <c r="D549" s="16"/>
      <c r="E549" s="13" t="s">
        <v>44</v>
      </c>
      <c r="F549" s="16"/>
      <c r="G549" s="13" t="s">
        <v>44</v>
      </c>
      <c r="H549" s="16"/>
      <c r="I549" s="15"/>
      <c r="J549" s="16"/>
      <c r="K549" s="67">
        <v>1168200000000000000</v>
      </c>
      <c r="L549" s="68">
        <v>43709.82612268518</v>
      </c>
      <c r="M549" s="37">
        <v>43</v>
      </c>
      <c r="N549" s="37">
        <v>0</v>
      </c>
      <c r="O549" s="37">
        <v>0</v>
      </c>
      <c r="P549" s="37">
        <v>0</v>
      </c>
      <c r="Q549" s="37">
        <v>0</v>
      </c>
      <c r="R549" s="63"/>
      <c r="S549" s="63"/>
      <c r="T549" s="63"/>
      <c r="U549" s="63"/>
      <c r="V549" s="63" t="s">
        <v>24605</v>
      </c>
      <c r="W549" s="63"/>
      <c r="X549" s="66" t="s">
        <v>24606</v>
      </c>
      <c r="Y549" s="67">
        <v>1153790000000000000</v>
      </c>
      <c r="Z549" s="39" t="s">
        <v>24607</v>
      </c>
      <c r="AA549" s="20" t="s">
        <v>24608</v>
      </c>
      <c r="AB549" s="68">
        <v>43670.05003472222</v>
      </c>
      <c r="AC549" s="63"/>
      <c r="AD549" s="66" t="s">
        <v>24609</v>
      </c>
      <c r="AE549" s="63"/>
      <c r="AF549" s="37">
        <v>1624</v>
      </c>
      <c r="AG549" s="37">
        <v>603</v>
      </c>
      <c r="AH549" s="37">
        <v>506</v>
      </c>
      <c r="AI549" s="37">
        <v>7553</v>
      </c>
      <c r="AJ549" s="63"/>
    </row>
    <row x14ac:dyDescent="0.25" r="550" customHeight="1" ht="18">
      <c r="A550" s="1" t="s">
        <v>24610</v>
      </c>
      <c r="B550" s="33" t="s">
        <v>24611</v>
      </c>
      <c r="C550" s="13" t="s">
        <v>44</v>
      </c>
      <c r="D550" s="16"/>
      <c r="E550" s="13" t="s">
        <v>44</v>
      </c>
      <c r="F550" s="16"/>
      <c r="G550" s="13" t="s">
        <v>44</v>
      </c>
      <c r="H550" s="16"/>
      <c r="I550" s="15"/>
      <c r="J550" s="16"/>
      <c r="K550" s="67">
        <v>1168200000000000000</v>
      </c>
      <c r="L550" s="68">
        <v>43709.816875</v>
      </c>
      <c r="M550" s="37">
        <v>0</v>
      </c>
      <c r="N550" s="37">
        <v>0</v>
      </c>
      <c r="O550" s="37">
        <v>0</v>
      </c>
      <c r="P550" s="37">
        <v>0</v>
      </c>
      <c r="Q550" s="37">
        <v>0</v>
      </c>
      <c r="R550" s="63"/>
      <c r="S550" s="63"/>
      <c r="T550" s="63"/>
      <c r="U550" s="63"/>
      <c r="V550" s="63" t="s">
        <v>24612</v>
      </c>
      <c r="W550" s="63"/>
      <c r="X550" s="66" t="s">
        <v>24613</v>
      </c>
      <c r="Y550" s="69">
        <v>1146720000000000000</v>
      </c>
      <c r="Z550" s="39" t="s">
        <v>24614</v>
      </c>
      <c r="AA550" s="63"/>
      <c r="AB550" s="68">
        <v>43650.54503472222</v>
      </c>
      <c r="AC550" s="63"/>
      <c r="AD550" s="66" t="s">
        <v>24615</v>
      </c>
      <c r="AE550" s="63"/>
      <c r="AF550" s="37">
        <v>7</v>
      </c>
      <c r="AG550" s="37">
        <v>0</v>
      </c>
      <c r="AH550" s="37">
        <v>0</v>
      </c>
      <c r="AI550" s="37">
        <v>0</v>
      </c>
      <c r="AJ550" s="63"/>
    </row>
    <row x14ac:dyDescent="0.25" r="551" customHeight="1" ht="18">
      <c r="A551" s="1" t="s">
        <v>24616</v>
      </c>
      <c r="B551" s="33" t="s">
        <v>24617</v>
      </c>
      <c r="C551" s="13" t="s">
        <v>44</v>
      </c>
      <c r="D551" s="16"/>
      <c r="E551" s="13" t="s">
        <v>44</v>
      </c>
      <c r="F551" s="16"/>
      <c r="G551" s="13" t="s">
        <v>44</v>
      </c>
      <c r="H551" s="16"/>
      <c r="I551" s="15"/>
      <c r="J551" s="16"/>
      <c r="K551" s="67">
        <v>1168200000000000000</v>
      </c>
      <c r="L551" s="68">
        <v>43709.80349537037</v>
      </c>
      <c r="M551" s="37">
        <v>5</v>
      </c>
      <c r="N551" s="37">
        <v>0</v>
      </c>
      <c r="O551" s="37">
        <v>0</v>
      </c>
      <c r="P551" s="37">
        <v>0</v>
      </c>
      <c r="Q551" s="37">
        <v>0</v>
      </c>
      <c r="R551" s="63"/>
      <c r="S551" s="63"/>
      <c r="T551" s="63"/>
      <c r="U551" s="63"/>
      <c r="V551" s="39" t="s">
        <v>24618</v>
      </c>
      <c r="W551" s="63"/>
      <c r="X551" s="66" t="s">
        <v>24619</v>
      </c>
      <c r="Y551" s="67">
        <v>831490000000000000</v>
      </c>
      <c r="Z551" s="63" t="s">
        <v>24620</v>
      </c>
      <c r="AA551" s="20" t="s">
        <v>24621</v>
      </c>
      <c r="AB551" s="68">
        <v>42780.6728125</v>
      </c>
      <c r="AC551" s="63"/>
      <c r="AD551" s="66" t="s">
        <v>49</v>
      </c>
      <c r="AE551" s="63"/>
      <c r="AF551" s="37">
        <v>1462</v>
      </c>
      <c r="AG551" s="37">
        <v>343</v>
      </c>
      <c r="AH551" s="37">
        <v>271</v>
      </c>
      <c r="AI551" s="37">
        <v>5479</v>
      </c>
      <c r="AJ551" s="63"/>
    </row>
    <row x14ac:dyDescent="0.25" r="552" customHeight="1" ht="18">
      <c r="A552" s="1" t="s">
        <v>24622</v>
      </c>
      <c r="B552" s="33" t="s">
        <v>24623</v>
      </c>
      <c r="C552" s="13" t="s">
        <v>35</v>
      </c>
      <c r="D552" s="14" t="s">
        <v>235</v>
      </c>
      <c r="E552" s="13" t="s">
        <v>35</v>
      </c>
      <c r="F552" s="14" t="s">
        <v>235</v>
      </c>
      <c r="G552" s="13" t="s">
        <v>35</v>
      </c>
      <c r="H552" s="14" t="s">
        <v>235</v>
      </c>
      <c r="I552" s="15"/>
      <c r="J552" s="16"/>
      <c r="K552" s="67">
        <v>1168190000000000000</v>
      </c>
      <c r="L552" s="68">
        <v>43709.78824074074</v>
      </c>
      <c r="M552" s="37">
        <v>2</v>
      </c>
      <c r="N552" s="37">
        <v>1</v>
      </c>
      <c r="O552" s="37">
        <v>0</v>
      </c>
      <c r="P552" s="37">
        <v>0</v>
      </c>
      <c r="Q552" s="37">
        <v>0</v>
      </c>
      <c r="R552" s="63"/>
      <c r="S552" s="63"/>
      <c r="T552" s="63"/>
      <c r="U552" s="39"/>
      <c r="V552" s="39" t="s">
        <v>24624</v>
      </c>
      <c r="W552" s="63"/>
      <c r="X552" s="66" t="s">
        <v>24625</v>
      </c>
      <c r="Y552" s="37">
        <v>633626097</v>
      </c>
      <c r="Z552" s="39" t="s">
        <v>24626</v>
      </c>
      <c r="AA552" s="20" t="s">
        <v>24627</v>
      </c>
      <c r="AB552" s="68">
        <v>41102.480462962965</v>
      </c>
      <c r="AC552" s="63"/>
      <c r="AD552" s="66" t="s">
        <v>2995</v>
      </c>
      <c r="AE552" s="63"/>
      <c r="AF552" s="37">
        <v>63384</v>
      </c>
      <c r="AG552" s="37">
        <v>825</v>
      </c>
      <c r="AH552" s="37">
        <v>533</v>
      </c>
      <c r="AI552" s="37">
        <v>38306</v>
      </c>
      <c r="AJ552" s="63"/>
    </row>
    <row x14ac:dyDescent="0.25" r="553" customHeight="1" ht="18">
      <c r="A553" s="1" t="s">
        <v>24628</v>
      </c>
      <c r="B553" s="33" t="s">
        <v>24629</v>
      </c>
      <c r="C553" s="13" t="s">
        <v>44</v>
      </c>
      <c r="D553" s="16"/>
      <c r="E553" s="13" t="s">
        <v>44</v>
      </c>
      <c r="F553" s="16"/>
      <c r="G553" s="13" t="s">
        <v>44</v>
      </c>
      <c r="H553" s="16"/>
      <c r="I553" s="15"/>
      <c r="J553" s="16"/>
      <c r="K553" s="67">
        <v>1168190000000000000</v>
      </c>
      <c r="L553" s="68">
        <v>43709.78295138889</v>
      </c>
      <c r="M553" s="37">
        <v>4</v>
      </c>
      <c r="N553" s="37">
        <v>0</v>
      </c>
      <c r="O553" s="37">
        <v>0</v>
      </c>
      <c r="P553" s="37">
        <v>0</v>
      </c>
      <c r="Q553" s="37">
        <v>0</v>
      </c>
      <c r="R553" s="63"/>
      <c r="S553" s="63"/>
      <c r="T553" s="63"/>
      <c r="U553" s="63"/>
      <c r="V553" s="63" t="s">
        <v>24630</v>
      </c>
      <c r="W553" s="63"/>
      <c r="X553" s="66" t="s">
        <v>24631</v>
      </c>
      <c r="Y553" s="69">
        <v>876097000000000000</v>
      </c>
      <c r="Z553" s="39" t="s">
        <v>24632</v>
      </c>
      <c r="AA553" s="63"/>
      <c r="AB553" s="68">
        <v>42903.76363425926</v>
      </c>
      <c r="AC553" s="63"/>
      <c r="AD553" s="66" t="s">
        <v>24633</v>
      </c>
      <c r="AE553" s="63"/>
      <c r="AF553" s="37">
        <v>64359</v>
      </c>
      <c r="AG553" s="37">
        <v>886</v>
      </c>
      <c r="AH553" s="37">
        <v>298</v>
      </c>
      <c r="AI553" s="37">
        <v>55366</v>
      </c>
      <c r="AJ553" s="63"/>
    </row>
    <row x14ac:dyDescent="0.25" r="554" customHeight="1" ht="18">
      <c r="A554" s="1" t="s">
        <v>24634</v>
      </c>
      <c r="B554" s="33" t="s">
        <v>24635</v>
      </c>
      <c r="C554" s="13" t="s">
        <v>44</v>
      </c>
      <c r="D554" s="16"/>
      <c r="E554" s="13" t="s">
        <v>44</v>
      </c>
      <c r="F554" s="16"/>
      <c r="G554" s="13" t="s">
        <v>44</v>
      </c>
      <c r="H554" s="16"/>
      <c r="I554" s="15"/>
      <c r="J554" s="16"/>
      <c r="K554" s="67">
        <v>1168180000000000000</v>
      </c>
      <c r="L554" s="68">
        <v>43709.75917824074</v>
      </c>
      <c r="M554" s="37">
        <v>1</v>
      </c>
      <c r="N554" s="37">
        <v>0</v>
      </c>
      <c r="O554" s="37">
        <v>0</v>
      </c>
      <c r="P554" s="37">
        <v>0</v>
      </c>
      <c r="Q554" s="37">
        <v>0</v>
      </c>
      <c r="R554" s="63"/>
      <c r="S554" s="63"/>
      <c r="T554" s="63"/>
      <c r="U554" s="63"/>
      <c r="V554" s="63" t="s">
        <v>24636</v>
      </c>
      <c r="W554" s="63"/>
      <c r="X554" s="66" t="s">
        <v>24637</v>
      </c>
      <c r="Y554" s="41">
        <v>325136940</v>
      </c>
      <c r="Z554" s="39" t="s">
        <v>24638</v>
      </c>
      <c r="AA554" s="63"/>
      <c r="AB554" s="68">
        <v>40722.003217592595</v>
      </c>
      <c r="AC554" s="63"/>
      <c r="AD554" s="42"/>
      <c r="AE554" s="63"/>
      <c r="AF554" s="37">
        <v>12614</v>
      </c>
      <c r="AG554" s="37">
        <v>612</v>
      </c>
      <c r="AH554" s="37">
        <v>83</v>
      </c>
      <c r="AI554" s="37">
        <v>16239</v>
      </c>
      <c r="AJ554" s="63"/>
    </row>
    <row x14ac:dyDescent="0.25" r="555" customHeight="1" ht="18">
      <c r="A555" s="1" t="s">
        <v>24639</v>
      </c>
      <c r="B555" s="33" t="s">
        <v>24640</v>
      </c>
      <c r="C555" s="13" t="s">
        <v>35</v>
      </c>
      <c r="D555" s="14" t="s">
        <v>235</v>
      </c>
      <c r="E555" s="13" t="s">
        <v>35</v>
      </c>
      <c r="F555" s="14" t="s">
        <v>235</v>
      </c>
      <c r="G555" s="13" t="s">
        <v>35</v>
      </c>
      <c r="H555" s="14" t="s">
        <v>235</v>
      </c>
      <c r="I555" s="15"/>
      <c r="J555" s="16"/>
      <c r="K555" s="67">
        <v>1168180000000000000</v>
      </c>
      <c r="L555" s="68">
        <v>43709.75295138889</v>
      </c>
      <c r="M555" s="37">
        <v>0</v>
      </c>
      <c r="N555" s="37">
        <v>0</v>
      </c>
      <c r="O555" s="37">
        <v>0</v>
      </c>
      <c r="P555" s="37">
        <v>0</v>
      </c>
      <c r="Q555" s="37">
        <v>0</v>
      </c>
      <c r="R555" s="63"/>
      <c r="S555" s="63"/>
      <c r="T555" s="63"/>
      <c r="U555" s="63" t="s">
        <v>8140</v>
      </c>
      <c r="V555" s="63" t="s">
        <v>24641</v>
      </c>
      <c r="W555" s="63"/>
      <c r="X555" s="66" t="s">
        <v>24642</v>
      </c>
      <c r="Y555" s="41">
        <v>183989354</v>
      </c>
      <c r="Z555" s="39" t="s">
        <v>24643</v>
      </c>
      <c r="AA555" s="63"/>
      <c r="AB555" s="68">
        <v>40418.66247685185</v>
      </c>
      <c r="AC555" s="39"/>
      <c r="AD555" s="42" t="s">
        <v>24644</v>
      </c>
      <c r="AE555" s="63"/>
      <c r="AF555" s="37">
        <v>14583</v>
      </c>
      <c r="AG555" s="37">
        <v>72539</v>
      </c>
      <c r="AH555" s="37">
        <v>1032</v>
      </c>
      <c r="AI555" s="37">
        <v>381</v>
      </c>
      <c r="AJ555" s="63"/>
    </row>
    <row x14ac:dyDescent="0.25" r="556" customHeight="1" ht="18">
      <c r="A556" s="1" t="s">
        <v>24645</v>
      </c>
      <c r="B556" s="33" t="s">
        <v>24646</v>
      </c>
      <c r="C556" s="13" t="s">
        <v>44</v>
      </c>
      <c r="D556" s="16"/>
      <c r="E556" s="13" t="s">
        <v>44</v>
      </c>
      <c r="F556" s="16"/>
      <c r="G556" s="13" t="s">
        <v>44</v>
      </c>
      <c r="H556" s="16"/>
      <c r="I556" s="15"/>
      <c r="J556" s="16"/>
      <c r="K556" s="67">
        <v>1168170000000000000</v>
      </c>
      <c r="L556" s="68">
        <v>43709.742789351854</v>
      </c>
      <c r="M556" s="37">
        <v>0</v>
      </c>
      <c r="N556" s="37">
        <v>0</v>
      </c>
      <c r="O556" s="37">
        <v>0</v>
      </c>
      <c r="P556" s="37">
        <v>0</v>
      </c>
      <c r="Q556" s="37">
        <v>0</v>
      </c>
      <c r="R556" s="63"/>
      <c r="S556" s="63"/>
      <c r="T556" s="63"/>
      <c r="U556" s="63"/>
      <c r="V556" s="63" t="s">
        <v>24647</v>
      </c>
      <c r="W556" s="63"/>
      <c r="X556" s="66" t="s">
        <v>24230</v>
      </c>
      <c r="Y556" s="69">
        <v>1166440000000000000</v>
      </c>
      <c r="Z556" s="39" t="s">
        <v>24648</v>
      </c>
      <c r="AA556" s="63"/>
      <c r="AB556" s="68">
        <v>43704.95068287037</v>
      </c>
      <c r="AC556" s="63"/>
      <c r="AD556" s="66" t="s">
        <v>72</v>
      </c>
      <c r="AE556" s="63"/>
      <c r="AF556" s="37">
        <v>48</v>
      </c>
      <c r="AG556" s="37">
        <v>24</v>
      </c>
      <c r="AH556" s="37">
        <v>161</v>
      </c>
      <c r="AI556" s="37">
        <v>41</v>
      </c>
      <c r="AJ556" s="63"/>
    </row>
    <row x14ac:dyDescent="0.25" r="557" customHeight="1" ht="18">
      <c r="A557" s="1" t="s">
        <v>24649</v>
      </c>
      <c r="B557" s="33" t="s">
        <v>24650</v>
      </c>
      <c r="C557" s="13" t="s">
        <v>35</v>
      </c>
      <c r="D557" s="14" t="s">
        <v>235</v>
      </c>
      <c r="E557" s="13" t="s">
        <v>35</v>
      </c>
      <c r="F557" s="14" t="s">
        <v>235</v>
      </c>
      <c r="G557" s="13" t="s">
        <v>35</v>
      </c>
      <c r="H557" s="14" t="s">
        <v>235</v>
      </c>
      <c r="I557" s="15"/>
      <c r="J557" s="16"/>
      <c r="K557" s="67">
        <v>1168170000000000000</v>
      </c>
      <c r="L557" s="68">
        <v>43709.74009259259</v>
      </c>
      <c r="M557" s="37">
        <v>2</v>
      </c>
      <c r="N557" s="37">
        <v>0</v>
      </c>
      <c r="O557" s="37">
        <v>0</v>
      </c>
      <c r="P557" s="37">
        <v>0</v>
      </c>
      <c r="Q557" s="37">
        <v>0</v>
      </c>
      <c r="R557" s="63"/>
      <c r="S557" s="63"/>
      <c r="T557" s="63"/>
      <c r="U557" s="63"/>
      <c r="V557" s="63" t="s">
        <v>24651</v>
      </c>
      <c r="W557" s="63"/>
      <c r="X557" s="66" t="s">
        <v>24652</v>
      </c>
      <c r="Y557" s="69">
        <v>1131620000000000000</v>
      </c>
      <c r="Z557" s="39" t="s">
        <v>24653</v>
      </c>
      <c r="AA557" s="63"/>
      <c r="AB557" s="68">
        <v>43608.88597222222</v>
      </c>
      <c r="AC557" s="63"/>
      <c r="AD557" s="66"/>
      <c r="AE557" s="63"/>
      <c r="AF557" s="37">
        <v>776</v>
      </c>
      <c r="AG557" s="37">
        <v>97</v>
      </c>
      <c r="AH557" s="37">
        <v>134</v>
      </c>
      <c r="AI557" s="37">
        <v>1099</v>
      </c>
      <c r="AJ557" s="63"/>
    </row>
    <row x14ac:dyDescent="0.25" r="558" customHeight="1" ht="18">
      <c r="A558" s="1" t="s">
        <v>24654</v>
      </c>
      <c r="B558" s="33" t="s">
        <v>24655</v>
      </c>
      <c r="C558" s="13" t="s">
        <v>44</v>
      </c>
      <c r="D558" s="16"/>
      <c r="E558" s="13" t="s">
        <v>44</v>
      </c>
      <c r="F558" s="16"/>
      <c r="G558" s="13" t="s">
        <v>44</v>
      </c>
      <c r="H558" s="16"/>
      <c r="I558" s="15"/>
      <c r="J558" s="16"/>
      <c r="K558" s="67">
        <v>1168170000000000000</v>
      </c>
      <c r="L558" s="68">
        <v>43709.73650462963</v>
      </c>
      <c r="M558" s="37">
        <v>2</v>
      </c>
      <c r="N558" s="37">
        <v>0</v>
      </c>
      <c r="O558" s="37">
        <v>0</v>
      </c>
      <c r="P558" s="37">
        <v>0</v>
      </c>
      <c r="Q558" s="37">
        <v>0</v>
      </c>
      <c r="R558" s="63"/>
      <c r="S558" s="63"/>
      <c r="T558" s="63"/>
      <c r="U558" s="63"/>
      <c r="V558" s="63" t="s">
        <v>24656</v>
      </c>
      <c r="W558" s="63"/>
      <c r="X558" s="66" t="s">
        <v>24657</v>
      </c>
      <c r="Y558" s="69">
        <v>1156660000000000000</v>
      </c>
      <c r="Z558" s="39" t="s">
        <v>24658</v>
      </c>
      <c r="AA558" s="63"/>
      <c r="AB558" s="68">
        <v>43677.9834837963</v>
      </c>
      <c r="AC558" s="63"/>
      <c r="AD558" s="66" t="s">
        <v>24659</v>
      </c>
      <c r="AE558" s="63"/>
      <c r="AF558" s="37">
        <v>970</v>
      </c>
      <c r="AG558" s="37">
        <v>70</v>
      </c>
      <c r="AH558" s="37">
        <v>141</v>
      </c>
      <c r="AI558" s="37">
        <v>2905</v>
      </c>
      <c r="AJ558" s="63"/>
    </row>
    <row x14ac:dyDescent="0.25" r="559" customHeight="1" ht="18">
      <c r="A559" s="1" t="s">
        <v>24660</v>
      </c>
      <c r="B559" s="33" t="s">
        <v>24661</v>
      </c>
      <c r="C559" s="13" t="s">
        <v>35</v>
      </c>
      <c r="D559" s="14" t="s">
        <v>235</v>
      </c>
      <c r="E559" s="13" t="s">
        <v>35</v>
      </c>
      <c r="F559" s="14" t="s">
        <v>235</v>
      </c>
      <c r="G559" s="13" t="s">
        <v>35</v>
      </c>
      <c r="H559" s="14" t="s">
        <v>235</v>
      </c>
      <c r="I559" s="15"/>
      <c r="J559" s="16"/>
      <c r="K559" s="67">
        <v>1168170000000000000</v>
      </c>
      <c r="L559" s="68">
        <v>43709.73548611111</v>
      </c>
      <c r="M559" s="37">
        <v>0</v>
      </c>
      <c r="N559" s="37">
        <v>0</v>
      </c>
      <c r="O559" s="37">
        <v>0</v>
      </c>
      <c r="P559" s="37">
        <v>0</v>
      </c>
      <c r="Q559" s="37">
        <v>0</v>
      </c>
      <c r="R559" s="63"/>
      <c r="S559" s="63"/>
      <c r="T559" s="63"/>
      <c r="U559" s="63"/>
      <c r="V559" s="63" t="s">
        <v>24662</v>
      </c>
      <c r="W559" s="63"/>
      <c r="X559" s="66" t="s">
        <v>24663</v>
      </c>
      <c r="Y559" s="37">
        <v>634200696</v>
      </c>
      <c r="Z559" s="63" t="s">
        <v>24664</v>
      </c>
      <c r="AA559" s="20" t="s">
        <v>24665</v>
      </c>
      <c r="AB559" s="68">
        <v>41103.13212962963</v>
      </c>
      <c r="AC559" s="63"/>
      <c r="AD559" s="66" t="s">
        <v>72</v>
      </c>
      <c r="AE559" s="63"/>
      <c r="AF559" s="37">
        <v>9189</v>
      </c>
      <c r="AG559" s="37">
        <v>468</v>
      </c>
      <c r="AH559" s="37">
        <v>123</v>
      </c>
      <c r="AI559" s="37">
        <v>3411</v>
      </c>
      <c r="AJ559" s="63"/>
    </row>
    <row x14ac:dyDescent="0.25" r="560" customHeight="1" ht="18">
      <c r="A560" s="1" t="s">
        <v>24666</v>
      </c>
      <c r="B560" s="33" t="s">
        <v>24667</v>
      </c>
      <c r="C560" s="13" t="s">
        <v>44</v>
      </c>
      <c r="D560" s="16"/>
      <c r="E560" s="13" t="s">
        <v>44</v>
      </c>
      <c r="F560" s="16"/>
      <c r="G560" s="13" t="s">
        <v>44</v>
      </c>
      <c r="H560" s="16"/>
      <c r="I560" s="15"/>
      <c r="J560" s="16"/>
      <c r="K560" s="67">
        <v>1168160000000000000</v>
      </c>
      <c r="L560" s="68">
        <v>43709.702627314815</v>
      </c>
      <c r="M560" s="37">
        <v>163</v>
      </c>
      <c r="N560" s="37">
        <v>0</v>
      </c>
      <c r="O560" s="37">
        <v>0</v>
      </c>
      <c r="P560" s="37">
        <v>0</v>
      </c>
      <c r="Q560" s="37">
        <v>0</v>
      </c>
      <c r="R560" s="63"/>
      <c r="S560" s="63"/>
      <c r="T560" s="63"/>
      <c r="U560" s="63"/>
      <c r="V560" s="63" t="s">
        <v>24668</v>
      </c>
      <c r="W560" s="63"/>
      <c r="X560" s="66" t="s">
        <v>24669</v>
      </c>
      <c r="Y560" s="37">
        <v>45417662</v>
      </c>
      <c r="Z560" s="39" t="s">
        <v>24670</v>
      </c>
      <c r="AA560" s="20" t="s">
        <v>24671</v>
      </c>
      <c r="AB560" s="68">
        <v>39972.024050925924</v>
      </c>
      <c r="AC560" s="63"/>
      <c r="AD560" s="66"/>
      <c r="AE560" s="63"/>
      <c r="AF560" s="37">
        <v>28639</v>
      </c>
      <c r="AG560" s="37">
        <v>40570</v>
      </c>
      <c r="AH560" s="37">
        <v>568</v>
      </c>
      <c r="AI560" s="37">
        <v>6606</v>
      </c>
      <c r="AJ560" s="63"/>
    </row>
    <row x14ac:dyDescent="0.25" r="561" customHeight="1" ht="18">
      <c r="A561" s="1" t="s">
        <v>24672</v>
      </c>
      <c r="B561" s="33" t="s">
        <v>24673</v>
      </c>
      <c r="C561" s="13" t="s">
        <v>366</v>
      </c>
      <c r="D561" s="16"/>
      <c r="E561" s="13" t="s">
        <v>366</v>
      </c>
      <c r="F561" s="16"/>
      <c r="G561" s="13" t="s">
        <v>366</v>
      </c>
      <c r="H561" s="16"/>
      <c r="I561" s="15"/>
      <c r="J561" s="16"/>
      <c r="K561" s="67">
        <v>1168160000000000000</v>
      </c>
      <c r="L561" s="68">
        <v>43709.69665509259</v>
      </c>
      <c r="M561" s="37">
        <v>1</v>
      </c>
      <c r="N561" s="37">
        <v>0</v>
      </c>
      <c r="O561" s="37">
        <v>0</v>
      </c>
      <c r="P561" s="37">
        <v>0</v>
      </c>
      <c r="Q561" s="37">
        <v>0</v>
      </c>
      <c r="R561" s="63"/>
      <c r="S561" s="63"/>
      <c r="T561" s="63"/>
      <c r="U561" s="63"/>
      <c r="V561" s="63" t="s">
        <v>24674</v>
      </c>
      <c r="W561" s="63"/>
      <c r="X561" s="66" t="s">
        <v>24675</v>
      </c>
      <c r="Y561" s="69">
        <v>1139130000000000000</v>
      </c>
      <c r="Z561" s="39" t="s">
        <v>24676</v>
      </c>
      <c r="AA561" s="63"/>
      <c r="AB561" s="68">
        <v>43629.60621527778</v>
      </c>
      <c r="AC561" s="63"/>
      <c r="AD561" s="66"/>
      <c r="AE561" s="63"/>
      <c r="AF561" s="37">
        <v>736</v>
      </c>
      <c r="AG561" s="37">
        <v>15</v>
      </c>
      <c r="AH561" s="37">
        <v>29</v>
      </c>
      <c r="AI561" s="37">
        <v>1062</v>
      </c>
      <c r="AJ561" s="63"/>
    </row>
    <row x14ac:dyDescent="0.25" r="562" customHeight="1" ht="18">
      <c r="A562" s="1" t="s">
        <v>24677</v>
      </c>
      <c r="B562" s="33" t="s">
        <v>24678</v>
      </c>
      <c r="C562" s="13" t="s">
        <v>44</v>
      </c>
      <c r="D562" s="16"/>
      <c r="E562" s="13" t="s">
        <v>44</v>
      </c>
      <c r="F562" s="16"/>
      <c r="G562" s="13" t="s">
        <v>44</v>
      </c>
      <c r="H562" s="16"/>
      <c r="I562" s="15"/>
      <c r="J562" s="16"/>
      <c r="K562" s="67">
        <v>1168160000000000000</v>
      </c>
      <c r="L562" s="68">
        <v>43709.693703703706</v>
      </c>
      <c r="M562" s="37">
        <v>5</v>
      </c>
      <c r="N562" s="37">
        <v>0</v>
      </c>
      <c r="O562" s="37">
        <v>0</v>
      </c>
      <c r="P562" s="37">
        <v>0</v>
      </c>
      <c r="Q562" s="37">
        <v>0</v>
      </c>
      <c r="R562" s="63"/>
      <c r="S562" s="63"/>
      <c r="T562" s="63"/>
      <c r="U562" s="63"/>
      <c r="V562" s="63" t="s">
        <v>24679</v>
      </c>
      <c r="W562" s="63"/>
      <c r="X562" s="66" t="s">
        <v>24680</v>
      </c>
      <c r="Y562" s="67">
        <v>1162770000000000000</v>
      </c>
      <c r="Z562" s="39" t="s">
        <v>24681</v>
      </c>
      <c r="AA562" s="63"/>
      <c r="AB562" s="68">
        <v>43694.836018518516</v>
      </c>
      <c r="AC562" s="63"/>
      <c r="AD562" s="66" t="s">
        <v>2799</v>
      </c>
      <c r="AE562" s="63"/>
      <c r="AF562" s="37">
        <v>677</v>
      </c>
      <c r="AG562" s="37">
        <v>135</v>
      </c>
      <c r="AH562" s="37">
        <v>165</v>
      </c>
      <c r="AI562" s="37">
        <v>3431</v>
      </c>
      <c r="AJ562" s="63"/>
    </row>
    <row x14ac:dyDescent="0.25" r="563" customHeight="1" ht="18">
      <c r="A563" s="1" t="s">
        <v>24682</v>
      </c>
      <c r="B563" s="33" t="s">
        <v>24683</v>
      </c>
      <c r="C563" s="13" t="s">
        <v>35</v>
      </c>
      <c r="D563" s="14" t="s">
        <v>1295</v>
      </c>
      <c r="E563" s="13" t="s">
        <v>35</v>
      </c>
      <c r="F563" s="14" t="s">
        <v>1295</v>
      </c>
      <c r="G563" s="13" t="s">
        <v>35</v>
      </c>
      <c r="H563" s="14" t="s">
        <v>1295</v>
      </c>
      <c r="I563" s="15"/>
      <c r="J563" s="16"/>
      <c r="K563" s="67">
        <v>1168160000000000000</v>
      </c>
      <c r="L563" s="68">
        <v>43709.69106481481</v>
      </c>
      <c r="M563" s="37">
        <v>0</v>
      </c>
      <c r="N563" s="37">
        <v>0</v>
      </c>
      <c r="O563" s="37">
        <v>0</v>
      </c>
      <c r="P563" s="37">
        <v>0</v>
      </c>
      <c r="Q563" s="37">
        <v>0</v>
      </c>
      <c r="R563" s="63"/>
      <c r="S563" s="63"/>
      <c r="T563" s="63"/>
      <c r="U563" s="63"/>
      <c r="V563" s="63" t="s">
        <v>24684</v>
      </c>
      <c r="W563" s="63"/>
      <c r="X563" s="66" t="s">
        <v>24685</v>
      </c>
      <c r="Y563" s="69">
        <v>887032000000000000</v>
      </c>
      <c r="Z563" s="39" t="s">
        <v>24686</v>
      </c>
      <c r="AA563" s="63"/>
      <c r="AB563" s="68">
        <v>42933.939571759256</v>
      </c>
      <c r="AC563" s="63"/>
      <c r="AD563" s="66"/>
      <c r="AE563" s="63"/>
      <c r="AF563" s="37">
        <v>95619</v>
      </c>
      <c r="AG563" s="37">
        <v>828</v>
      </c>
      <c r="AH563" s="37">
        <v>923</v>
      </c>
      <c r="AI563" s="37">
        <v>149138</v>
      </c>
      <c r="AJ563" s="63"/>
    </row>
    <row x14ac:dyDescent="0.25" r="564" customHeight="1" ht="18">
      <c r="A564" s="1" t="s">
        <v>24687</v>
      </c>
      <c r="B564" s="33" t="s">
        <v>24688</v>
      </c>
      <c r="C564" s="13" t="s">
        <v>44</v>
      </c>
      <c r="D564" s="16"/>
      <c r="E564" s="13" t="s">
        <v>44</v>
      </c>
      <c r="F564" s="16"/>
      <c r="G564" s="13" t="s">
        <v>44</v>
      </c>
      <c r="H564" s="16"/>
      <c r="I564" s="15"/>
      <c r="J564" s="16"/>
      <c r="K564" s="67">
        <v>1168150000000000000</v>
      </c>
      <c r="L564" s="68">
        <v>43709.66564814815</v>
      </c>
      <c r="M564" s="37">
        <v>8</v>
      </c>
      <c r="N564" s="37">
        <v>0</v>
      </c>
      <c r="O564" s="37">
        <v>0</v>
      </c>
      <c r="P564" s="37">
        <v>0</v>
      </c>
      <c r="Q564" s="37">
        <v>0</v>
      </c>
      <c r="R564" s="63"/>
      <c r="S564" s="63"/>
      <c r="T564" s="63"/>
      <c r="U564" s="63"/>
      <c r="V564" s="63" t="s">
        <v>24689</v>
      </c>
      <c r="W564" s="63"/>
      <c r="X564" s="66" t="s">
        <v>24690</v>
      </c>
      <c r="Y564" s="69">
        <v>878030000000000000</v>
      </c>
      <c r="Z564" s="39" t="s">
        <v>24691</v>
      </c>
      <c r="AA564" s="63"/>
      <c r="AB564" s="68">
        <v>42909.09732638889</v>
      </c>
      <c r="AC564" s="63"/>
      <c r="AD564" s="66" t="s">
        <v>100</v>
      </c>
      <c r="AE564" s="63"/>
      <c r="AF564" s="37">
        <v>1239</v>
      </c>
      <c r="AG564" s="37">
        <v>189</v>
      </c>
      <c r="AH564" s="37">
        <v>188</v>
      </c>
      <c r="AI564" s="37">
        <v>4473</v>
      </c>
      <c r="AJ564" s="63"/>
    </row>
    <row x14ac:dyDescent="0.25" r="565" customHeight="1" ht="18">
      <c r="A565" s="1" t="s">
        <v>24692</v>
      </c>
      <c r="B565" s="33" t="s">
        <v>24693</v>
      </c>
      <c r="C565" s="13" t="s">
        <v>44</v>
      </c>
      <c r="D565" s="16"/>
      <c r="E565" s="13" t="s">
        <v>44</v>
      </c>
      <c r="F565" s="16"/>
      <c r="G565" s="13" t="s">
        <v>44</v>
      </c>
      <c r="H565" s="16"/>
      <c r="I565" s="15"/>
      <c r="J565" s="16"/>
      <c r="K565" s="67">
        <v>1168140000000000000</v>
      </c>
      <c r="L565" s="68">
        <v>43709.662256944444</v>
      </c>
      <c r="M565" s="37">
        <v>5</v>
      </c>
      <c r="N565" s="37">
        <v>0</v>
      </c>
      <c r="O565" s="37">
        <v>0</v>
      </c>
      <c r="P565" s="37">
        <v>0</v>
      </c>
      <c r="Q565" s="37">
        <v>0</v>
      </c>
      <c r="R565" s="63"/>
      <c r="S565" s="63"/>
      <c r="T565" s="63"/>
      <c r="U565" s="63"/>
      <c r="V565" s="63" t="s">
        <v>24694</v>
      </c>
      <c r="W565" s="63"/>
      <c r="X565" s="66" t="s">
        <v>24695</v>
      </c>
      <c r="Y565" s="41">
        <v>67462626</v>
      </c>
      <c r="Z565" s="39" t="s">
        <v>24696</v>
      </c>
      <c r="AA565" s="63"/>
      <c r="AB565" s="68">
        <v>40046.16395833333</v>
      </c>
      <c r="AC565" s="63"/>
      <c r="AD565" s="42" t="s">
        <v>24697</v>
      </c>
      <c r="AE565" s="63"/>
      <c r="AF565" s="37">
        <v>7916</v>
      </c>
      <c r="AG565" s="37">
        <v>304</v>
      </c>
      <c r="AH565" s="37">
        <v>1024</v>
      </c>
      <c r="AI565" s="37">
        <v>3721</v>
      </c>
      <c r="AJ565" s="63"/>
    </row>
    <row x14ac:dyDescent="0.25" r="566" customHeight="1" ht="18">
      <c r="A566" s="1" t="s">
        <v>24698</v>
      </c>
      <c r="B566" s="33" t="s">
        <v>24699</v>
      </c>
      <c r="C566" s="13" t="s">
        <v>44</v>
      </c>
      <c r="D566" s="16"/>
      <c r="E566" s="13" t="s">
        <v>44</v>
      </c>
      <c r="F566" s="16"/>
      <c r="G566" s="13" t="s">
        <v>44</v>
      </c>
      <c r="H566" s="16"/>
      <c r="I566" s="15"/>
      <c r="J566" s="16"/>
      <c r="K566" s="67">
        <v>1168140000000000000</v>
      </c>
      <c r="L566" s="68">
        <v>43709.66</v>
      </c>
      <c r="M566" s="37">
        <v>0</v>
      </c>
      <c r="N566" s="37">
        <v>0</v>
      </c>
      <c r="O566" s="37">
        <v>0</v>
      </c>
      <c r="P566" s="37">
        <v>0</v>
      </c>
      <c r="Q566" s="37">
        <v>0</v>
      </c>
      <c r="R566" s="63"/>
      <c r="S566" s="63"/>
      <c r="T566" s="63"/>
      <c r="U566" s="63"/>
      <c r="V566" s="63" t="s">
        <v>24700</v>
      </c>
      <c r="W566" s="63"/>
      <c r="X566" s="66" t="s">
        <v>24701</v>
      </c>
      <c r="Y566" s="41">
        <v>273100539</v>
      </c>
      <c r="Z566" s="39" t="s">
        <v>24702</v>
      </c>
      <c r="AA566" s="63"/>
      <c r="AB566" s="68">
        <v>40630.03239583333</v>
      </c>
      <c r="AC566" s="39"/>
      <c r="AD566" s="42" t="s">
        <v>24703</v>
      </c>
      <c r="AE566" s="63"/>
      <c r="AF566" s="37">
        <v>39063</v>
      </c>
      <c r="AG566" s="37">
        <v>3088</v>
      </c>
      <c r="AH566" s="37">
        <v>3303</v>
      </c>
      <c r="AI566" s="37">
        <v>5844</v>
      </c>
      <c r="AJ566" s="63"/>
    </row>
    <row x14ac:dyDescent="0.25" r="567" customHeight="1" ht="18">
      <c r="A567" s="1" t="s">
        <v>24704</v>
      </c>
      <c r="B567" s="33" t="s">
        <v>24705</v>
      </c>
      <c r="C567" s="13" t="s">
        <v>44</v>
      </c>
      <c r="D567" s="16"/>
      <c r="E567" s="13" t="s">
        <v>44</v>
      </c>
      <c r="F567" s="16"/>
      <c r="G567" s="13" t="s">
        <v>44</v>
      </c>
      <c r="H567" s="16"/>
      <c r="I567" s="15"/>
      <c r="J567" s="16"/>
      <c r="K567" s="67">
        <v>1168140000000000000</v>
      </c>
      <c r="L567" s="68">
        <v>43709.65806712963</v>
      </c>
      <c r="M567" s="37">
        <v>4</v>
      </c>
      <c r="N567" s="37">
        <v>0</v>
      </c>
      <c r="O567" s="37">
        <v>0</v>
      </c>
      <c r="P567" s="37">
        <v>0</v>
      </c>
      <c r="Q567" s="37">
        <v>0</v>
      </c>
      <c r="R567" s="63"/>
      <c r="S567" s="63"/>
      <c r="T567" s="63"/>
      <c r="U567" s="63"/>
      <c r="V567" s="63" t="s">
        <v>24706</v>
      </c>
      <c r="W567" s="63"/>
      <c r="X567" s="66" t="s">
        <v>24707</v>
      </c>
      <c r="Y567" s="69">
        <v>1164500000000000000</v>
      </c>
      <c r="Z567" s="39" t="s">
        <v>24708</v>
      </c>
      <c r="AA567" s="63"/>
      <c r="AB567" s="68">
        <v>43699.60671296297</v>
      </c>
      <c r="AC567" s="63"/>
      <c r="AD567" s="66"/>
      <c r="AE567" s="63"/>
      <c r="AF567" s="37">
        <v>31</v>
      </c>
      <c r="AG567" s="37">
        <v>40</v>
      </c>
      <c r="AH567" s="37">
        <v>48</v>
      </c>
      <c r="AI567" s="37">
        <v>140</v>
      </c>
      <c r="AJ567" s="63"/>
    </row>
    <row x14ac:dyDescent="0.25" r="568" customHeight="1" ht="18">
      <c r="A568" s="1" t="s">
        <v>24709</v>
      </c>
      <c r="B568" s="33" t="s">
        <v>24710</v>
      </c>
      <c r="C568" s="13" t="s">
        <v>44</v>
      </c>
      <c r="D568" s="16"/>
      <c r="E568" s="13" t="s">
        <v>44</v>
      </c>
      <c r="F568" s="16"/>
      <c r="G568" s="13" t="s">
        <v>44</v>
      </c>
      <c r="H568" s="16"/>
      <c r="I568" s="15"/>
      <c r="J568" s="16"/>
      <c r="K568" s="67">
        <v>1168140000000000000</v>
      </c>
      <c r="L568" s="68">
        <v>43709.654027777775</v>
      </c>
      <c r="M568" s="37">
        <v>0</v>
      </c>
      <c r="N568" s="37">
        <v>0</v>
      </c>
      <c r="O568" s="37">
        <v>0</v>
      </c>
      <c r="P568" s="37">
        <v>0</v>
      </c>
      <c r="Q568" s="37">
        <v>0</v>
      </c>
      <c r="R568" s="63"/>
      <c r="S568" s="63"/>
      <c r="T568" s="63"/>
      <c r="U568" s="63"/>
      <c r="V568" s="63" t="s">
        <v>24711</v>
      </c>
      <c r="W568" s="63"/>
      <c r="X568" s="66" t="s">
        <v>24712</v>
      </c>
      <c r="Y568" s="37">
        <v>72031338</v>
      </c>
      <c r="Z568" s="39" t="s">
        <v>24713</v>
      </c>
      <c r="AA568" s="63"/>
      <c r="AB568" s="68">
        <v>40062.71729166667</v>
      </c>
      <c r="AC568" s="63"/>
      <c r="AD568" s="66"/>
      <c r="AE568" s="63"/>
      <c r="AF568" s="37">
        <v>24759</v>
      </c>
      <c r="AG568" s="37">
        <v>699</v>
      </c>
      <c r="AH568" s="37">
        <v>370</v>
      </c>
      <c r="AI568" s="37">
        <v>6489</v>
      </c>
      <c r="AJ568" s="63"/>
    </row>
    <row x14ac:dyDescent="0.25" r="569" customHeight="1" ht="18">
      <c r="A569" s="1" t="s">
        <v>7909</v>
      </c>
      <c r="B569" s="33" t="s">
        <v>24714</v>
      </c>
      <c r="C569" s="13" t="s">
        <v>44</v>
      </c>
      <c r="D569" s="16"/>
      <c r="E569" s="13" t="s">
        <v>44</v>
      </c>
      <c r="F569" s="16"/>
      <c r="G569" s="13" t="s">
        <v>44</v>
      </c>
      <c r="H569" s="16"/>
      <c r="I569" s="15"/>
      <c r="J569" s="16"/>
      <c r="K569" s="67">
        <v>1168140000000000000</v>
      </c>
      <c r="L569" s="68">
        <v>43709.644328703704</v>
      </c>
      <c r="M569" s="37">
        <v>0</v>
      </c>
      <c r="N569" s="37">
        <v>0</v>
      </c>
      <c r="O569" s="37">
        <v>0</v>
      </c>
      <c r="P569" s="37">
        <v>0</v>
      </c>
      <c r="Q569" s="37">
        <v>0</v>
      </c>
      <c r="R569" s="63"/>
      <c r="S569" s="63"/>
      <c r="T569" s="63"/>
      <c r="U569" s="63"/>
      <c r="V569" s="63" t="s">
        <v>24715</v>
      </c>
      <c r="W569" s="63"/>
      <c r="X569" s="66" t="s">
        <v>24716</v>
      </c>
      <c r="Y569" s="41">
        <v>88273320</v>
      </c>
      <c r="Z569" s="39" t="s">
        <v>24717</v>
      </c>
      <c r="AA569" s="63"/>
      <c r="AB569" s="68">
        <v>40125.01174768519</v>
      </c>
      <c r="AC569" s="63"/>
      <c r="AD569" s="66" t="s">
        <v>2205</v>
      </c>
      <c r="AE569" s="63"/>
      <c r="AF569" s="37">
        <v>96369</v>
      </c>
      <c r="AG569" s="37">
        <v>2851</v>
      </c>
      <c r="AH569" s="37">
        <v>853</v>
      </c>
      <c r="AI569" s="37">
        <v>44794</v>
      </c>
      <c r="AJ569" s="63"/>
    </row>
    <row x14ac:dyDescent="0.25" r="570" customHeight="1" ht="18">
      <c r="A570" s="1" t="s">
        <v>24718</v>
      </c>
      <c r="B570" s="33" t="s">
        <v>24719</v>
      </c>
      <c r="C570" s="13" t="s">
        <v>44</v>
      </c>
      <c r="D570" s="16"/>
      <c r="E570" s="13" t="s">
        <v>44</v>
      </c>
      <c r="F570" s="16"/>
      <c r="G570" s="13" t="s">
        <v>44</v>
      </c>
      <c r="H570" s="16"/>
      <c r="I570" s="15"/>
      <c r="J570" s="16"/>
      <c r="K570" s="67">
        <v>1168140000000000000</v>
      </c>
      <c r="L570" s="68">
        <v>43709.641284722224</v>
      </c>
      <c r="M570" s="37">
        <v>3</v>
      </c>
      <c r="N570" s="37">
        <v>0</v>
      </c>
      <c r="O570" s="37">
        <v>0</v>
      </c>
      <c r="P570" s="37">
        <v>0</v>
      </c>
      <c r="Q570" s="37">
        <v>0</v>
      </c>
      <c r="R570" s="63"/>
      <c r="S570" s="63"/>
      <c r="T570" s="63"/>
      <c r="U570" s="63"/>
      <c r="V570" s="63" t="s">
        <v>22877</v>
      </c>
      <c r="W570" s="63"/>
      <c r="X570" s="66" t="s">
        <v>22878</v>
      </c>
      <c r="Y570" s="41">
        <v>563468714</v>
      </c>
      <c r="Z570" s="39" t="s">
        <v>22879</v>
      </c>
      <c r="AA570" s="63"/>
      <c r="AB570" s="68">
        <v>41025.400868055556</v>
      </c>
      <c r="AC570" s="63"/>
      <c r="AD570" s="66" t="s">
        <v>1003</v>
      </c>
      <c r="AE570" s="63"/>
      <c r="AF570" s="37">
        <v>7316</v>
      </c>
      <c r="AG570" s="37">
        <v>549</v>
      </c>
      <c r="AH570" s="37">
        <v>387</v>
      </c>
      <c r="AI570" s="37">
        <v>17408</v>
      </c>
      <c r="AJ570" s="63"/>
    </row>
    <row x14ac:dyDescent="0.25" r="571" customHeight="1" ht="18">
      <c r="A571" s="1" t="s">
        <v>24720</v>
      </c>
      <c r="B571" s="33" t="s">
        <v>24721</v>
      </c>
      <c r="C571" s="13" t="s">
        <v>44</v>
      </c>
      <c r="D571" s="16"/>
      <c r="E571" s="13" t="s">
        <v>44</v>
      </c>
      <c r="F571" s="16"/>
      <c r="G571" s="13" t="s">
        <v>44</v>
      </c>
      <c r="H571" s="16"/>
      <c r="I571" s="15"/>
      <c r="J571" s="16"/>
      <c r="K571" s="67">
        <v>1168130000000000000</v>
      </c>
      <c r="L571" s="68">
        <v>43709.63238425926</v>
      </c>
      <c r="M571" s="37">
        <v>0</v>
      </c>
      <c r="N571" s="37">
        <v>0</v>
      </c>
      <c r="O571" s="37">
        <v>0</v>
      </c>
      <c r="P571" s="37">
        <v>0</v>
      </c>
      <c r="Q571" s="37">
        <v>0</v>
      </c>
      <c r="R571" s="63"/>
      <c r="S571" s="63"/>
      <c r="T571" s="63"/>
      <c r="U571" s="63"/>
      <c r="V571" s="63" t="s">
        <v>24722</v>
      </c>
      <c r="W571" s="63"/>
      <c r="X571" s="66" t="s">
        <v>24723</v>
      </c>
      <c r="Y571" s="69">
        <v>1048570000000000000</v>
      </c>
      <c r="Z571" s="39" t="s">
        <v>24724</v>
      </c>
      <c r="AA571" s="63"/>
      <c r="AB571" s="68">
        <v>43379.70903935185</v>
      </c>
      <c r="AC571" s="63"/>
      <c r="AD571" s="66"/>
      <c r="AE571" s="63"/>
      <c r="AF571" s="37">
        <v>3317</v>
      </c>
      <c r="AG571" s="37">
        <v>639</v>
      </c>
      <c r="AH571" s="37">
        <v>669</v>
      </c>
      <c r="AI571" s="37">
        <v>3182</v>
      </c>
      <c r="AJ571" s="63"/>
    </row>
    <row x14ac:dyDescent="0.25" r="572" customHeight="1" ht="18">
      <c r="A572" s="1" t="s">
        <v>24725</v>
      </c>
      <c r="B572" s="33" t="s">
        <v>24726</v>
      </c>
      <c r="C572" s="13" t="s">
        <v>35</v>
      </c>
      <c r="D572" s="14" t="s">
        <v>1295</v>
      </c>
      <c r="E572" s="13" t="s">
        <v>35</v>
      </c>
      <c r="F572" s="14" t="s">
        <v>1295</v>
      </c>
      <c r="G572" s="13" t="s">
        <v>35</v>
      </c>
      <c r="H572" s="14" t="s">
        <v>1295</v>
      </c>
      <c r="I572" s="15"/>
      <c r="J572" s="16"/>
      <c r="K572" s="67">
        <v>1168130000000000000</v>
      </c>
      <c r="L572" s="68">
        <v>43709.62552083333</v>
      </c>
      <c r="M572" s="37">
        <v>3</v>
      </c>
      <c r="N572" s="37">
        <v>1</v>
      </c>
      <c r="O572" s="37">
        <v>0</v>
      </c>
      <c r="P572" s="37">
        <v>0</v>
      </c>
      <c r="Q572" s="37">
        <v>0</v>
      </c>
      <c r="R572" s="63"/>
      <c r="S572" s="63"/>
      <c r="T572" s="63"/>
      <c r="U572" s="63" t="s">
        <v>103</v>
      </c>
      <c r="V572" s="63" t="s">
        <v>24727</v>
      </c>
      <c r="W572" s="63"/>
      <c r="X572" s="66" t="s">
        <v>24728</v>
      </c>
      <c r="Y572" s="37">
        <v>348384526</v>
      </c>
      <c r="Z572" s="39" t="s">
        <v>24729</v>
      </c>
      <c r="AA572" s="20" t="s">
        <v>24730</v>
      </c>
      <c r="AB572" s="68">
        <v>40759.5959375</v>
      </c>
      <c r="AC572" s="63"/>
      <c r="AD572" s="66" t="s">
        <v>7330</v>
      </c>
      <c r="AE572" s="63"/>
      <c r="AF572" s="37">
        <v>66460</v>
      </c>
      <c r="AG572" s="37">
        <v>4726</v>
      </c>
      <c r="AH572" s="37">
        <v>4038</v>
      </c>
      <c r="AI572" s="37">
        <v>45552</v>
      </c>
      <c r="AJ572" s="63"/>
    </row>
    <row x14ac:dyDescent="0.25" r="573" customHeight="1" ht="18">
      <c r="A573" s="1" t="s">
        <v>24731</v>
      </c>
      <c r="B573" s="33" t="s">
        <v>24732</v>
      </c>
      <c r="C573" s="13" t="s">
        <v>44</v>
      </c>
      <c r="D573" s="16"/>
      <c r="E573" s="13" t="s">
        <v>44</v>
      </c>
      <c r="F573" s="16"/>
      <c r="G573" s="13" t="s">
        <v>44</v>
      </c>
      <c r="H573" s="16"/>
      <c r="I573" s="15"/>
      <c r="J573" s="16"/>
      <c r="K573" s="67">
        <v>1168130000000000000</v>
      </c>
      <c r="L573" s="68">
        <v>43709.624560185184</v>
      </c>
      <c r="M573" s="37">
        <v>0</v>
      </c>
      <c r="N573" s="37">
        <v>0</v>
      </c>
      <c r="O573" s="37">
        <v>0</v>
      </c>
      <c r="P573" s="37">
        <v>0</v>
      </c>
      <c r="Q573" s="37">
        <v>0</v>
      </c>
      <c r="R573" s="63"/>
      <c r="S573" s="63"/>
      <c r="T573" s="63"/>
      <c r="U573" s="63"/>
      <c r="V573" s="39" t="s">
        <v>24733</v>
      </c>
      <c r="W573" s="63"/>
      <c r="X573" s="66" t="s">
        <v>24734</v>
      </c>
      <c r="Y573" s="69">
        <v>1162570000000000000</v>
      </c>
      <c r="Z573" s="39" t="s">
        <v>24735</v>
      </c>
      <c r="AA573" s="63"/>
      <c r="AB573" s="68">
        <v>43694.28548611111</v>
      </c>
      <c r="AC573" s="63"/>
      <c r="AD573" s="66"/>
      <c r="AE573" s="63"/>
      <c r="AF573" s="37">
        <v>1934</v>
      </c>
      <c r="AG573" s="37">
        <v>142</v>
      </c>
      <c r="AH573" s="37">
        <v>535</v>
      </c>
      <c r="AI573" s="37">
        <v>972</v>
      </c>
      <c r="AJ573" s="63"/>
    </row>
    <row x14ac:dyDescent="0.25" r="574" customHeight="1" ht="18">
      <c r="A574" s="1" t="s">
        <v>24736</v>
      </c>
      <c r="B574" s="33" t="s">
        <v>24737</v>
      </c>
      <c r="C574" s="13" t="s">
        <v>44</v>
      </c>
      <c r="D574" s="16"/>
      <c r="E574" s="13" t="s">
        <v>44</v>
      </c>
      <c r="F574" s="16"/>
      <c r="G574" s="13" t="s">
        <v>44</v>
      </c>
      <c r="H574" s="16"/>
      <c r="I574" s="15"/>
      <c r="J574" s="16"/>
      <c r="K574" s="67">
        <v>1168130000000000000</v>
      </c>
      <c r="L574" s="68">
        <v>43709.623877314814</v>
      </c>
      <c r="M574" s="37">
        <v>0</v>
      </c>
      <c r="N574" s="37">
        <v>0</v>
      </c>
      <c r="O574" s="37">
        <v>0</v>
      </c>
      <c r="P574" s="37">
        <v>0</v>
      </c>
      <c r="Q574" s="37">
        <v>0</v>
      </c>
      <c r="R574" s="63"/>
      <c r="S574" s="63"/>
      <c r="T574" s="63"/>
      <c r="U574" s="39"/>
      <c r="V574" s="39" t="s">
        <v>24738</v>
      </c>
      <c r="W574" s="63"/>
      <c r="X574" s="66" t="s">
        <v>24739</v>
      </c>
      <c r="Y574" s="67">
        <v>1160210000000000000</v>
      </c>
      <c r="Z574" s="63"/>
      <c r="AA574" s="63"/>
      <c r="AB574" s="68">
        <v>43687.756944444445</v>
      </c>
      <c r="AC574" s="63"/>
      <c r="AD574" s="66"/>
      <c r="AE574" s="63"/>
      <c r="AF574" s="37">
        <v>87</v>
      </c>
      <c r="AG574" s="37">
        <v>0</v>
      </c>
      <c r="AH574" s="37">
        <v>0</v>
      </c>
      <c r="AI574" s="37">
        <v>10</v>
      </c>
      <c r="AJ574" s="63"/>
    </row>
    <row x14ac:dyDescent="0.25" r="575" customHeight="1" ht="18">
      <c r="A575" s="1" t="s">
        <v>24740</v>
      </c>
      <c r="B575" s="33" t="s">
        <v>24741</v>
      </c>
      <c r="C575" s="13" t="s">
        <v>44</v>
      </c>
      <c r="D575" s="16"/>
      <c r="E575" s="13" t="s">
        <v>44</v>
      </c>
      <c r="F575" s="16"/>
      <c r="G575" s="13" t="s">
        <v>44</v>
      </c>
      <c r="H575" s="16"/>
      <c r="I575" s="15"/>
      <c r="J575" s="16"/>
      <c r="K575" s="67">
        <v>1168130000000000000</v>
      </c>
      <c r="L575" s="68">
        <v>43709.620787037034</v>
      </c>
      <c r="M575" s="37">
        <v>4</v>
      </c>
      <c r="N575" s="37">
        <v>0</v>
      </c>
      <c r="O575" s="37">
        <v>0</v>
      </c>
      <c r="P575" s="37">
        <v>0</v>
      </c>
      <c r="Q575" s="37">
        <v>0</v>
      </c>
      <c r="R575" s="63"/>
      <c r="S575" s="63"/>
      <c r="T575" s="63"/>
      <c r="U575" s="63"/>
      <c r="V575" s="63" t="s">
        <v>24742</v>
      </c>
      <c r="W575" s="63"/>
      <c r="X575" s="66" t="s">
        <v>24743</v>
      </c>
      <c r="Y575" s="67">
        <v>718801000000000000</v>
      </c>
      <c r="Z575" s="39" t="s">
        <v>24744</v>
      </c>
      <c r="AA575" s="20" t="s">
        <v>24745</v>
      </c>
      <c r="AB575" s="68">
        <v>42469.70847222222</v>
      </c>
      <c r="AC575" s="63"/>
      <c r="AD575" s="66" t="s">
        <v>24746</v>
      </c>
      <c r="AE575" s="63"/>
      <c r="AF575" s="37">
        <v>23503</v>
      </c>
      <c r="AG575" s="37">
        <v>251</v>
      </c>
      <c r="AH575" s="37">
        <v>1481</v>
      </c>
      <c r="AI575" s="37">
        <v>12715</v>
      </c>
      <c r="AJ575" s="63"/>
    </row>
    <row x14ac:dyDescent="0.25" r="576" customHeight="1" ht="18">
      <c r="A576" s="1" t="s">
        <v>5663</v>
      </c>
      <c r="B576" s="33" t="s">
        <v>24747</v>
      </c>
      <c r="C576" s="13" t="s">
        <v>44</v>
      </c>
      <c r="D576" s="16"/>
      <c r="E576" s="13" t="s">
        <v>44</v>
      </c>
      <c r="F576" s="16"/>
      <c r="G576" s="13" t="s">
        <v>44</v>
      </c>
      <c r="H576" s="16"/>
      <c r="I576" s="15"/>
      <c r="J576" s="16"/>
      <c r="K576" s="67">
        <v>1168130000000000000</v>
      </c>
      <c r="L576" s="68">
        <v>43709.611863425926</v>
      </c>
      <c r="M576" s="37">
        <v>0</v>
      </c>
      <c r="N576" s="37">
        <v>0</v>
      </c>
      <c r="O576" s="37">
        <v>0</v>
      </c>
      <c r="P576" s="37">
        <v>0</v>
      </c>
      <c r="Q576" s="37">
        <v>0</v>
      </c>
      <c r="R576" s="63"/>
      <c r="S576" s="63"/>
      <c r="T576" s="63"/>
      <c r="U576" s="63"/>
      <c r="V576" s="63" t="s">
        <v>24748</v>
      </c>
      <c r="W576" s="63"/>
      <c r="X576" s="66" t="s">
        <v>24749</v>
      </c>
      <c r="Y576" s="69">
        <v>1112470000000000000</v>
      </c>
      <c r="Z576" s="39" t="s">
        <v>24750</v>
      </c>
      <c r="AA576" s="63"/>
      <c r="AB576" s="68">
        <v>43556.02511574074</v>
      </c>
      <c r="AC576" s="63"/>
      <c r="AD576" s="66"/>
      <c r="AE576" s="63"/>
      <c r="AF576" s="37">
        <v>3699</v>
      </c>
      <c r="AG576" s="37">
        <v>223</v>
      </c>
      <c r="AH576" s="37">
        <v>174</v>
      </c>
      <c r="AI576" s="37">
        <v>45357</v>
      </c>
      <c r="AJ576" s="63"/>
    </row>
    <row x14ac:dyDescent="0.25" r="577" customHeight="1" ht="18">
      <c r="A577" s="1" t="s">
        <v>24751</v>
      </c>
      <c r="B577" s="12" t="s">
        <v>24752</v>
      </c>
      <c r="C577" s="13" t="s">
        <v>35</v>
      </c>
      <c r="D577" s="14" t="s">
        <v>1295</v>
      </c>
      <c r="E577" s="13" t="s">
        <v>35</v>
      </c>
      <c r="F577" s="14" t="s">
        <v>235</v>
      </c>
      <c r="G577" s="13" t="s">
        <v>35</v>
      </c>
      <c r="H577" s="14" t="s">
        <v>1295</v>
      </c>
      <c r="I577" s="13" t="s">
        <v>35</v>
      </c>
      <c r="J577" s="14" t="s">
        <v>1295</v>
      </c>
      <c r="K577" s="67">
        <v>1168130000000000000</v>
      </c>
      <c r="L577" s="68">
        <v>43709.60832175926</v>
      </c>
      <c r="M577" s="37">
        <v>0</v>
      </c>
      <c r="N577" s="37">
        <v>0</v>
      </c>
      <c r="O577" s="37">
        <v>0</v>
      </c>
      <c r="P577" s="37">
        <v>0</v>
      </c>
      <c r="Q577" s="37">
        <v>0</v>
      </c>
      <c r="R577" s="63"/>
      <c r="S577" s="63"/>
      <c r="T577" s="63"/>
      <c r="U577" s="63"/>
      <c r="V577" s="63" t="s">
        <v>23971</v>
      </c>
      <c r="W577" s="63"/>
      <c r="X577" s="66" t="s">
        <v>23972</v>
      </c>
      <c r="Y577" s="41">
        <v>968438538</v>
      </c>
      <c r="Z577" s="39" t="s">
        <v>23973</v>
      </c>
      <c r="AA577" s="63"/>
      <c r="AB577" s="68">
        <v>41237.89986111111</v>
      </c>
      <c r="AC577" s="63"/>
      <c r="AD577" s="66" t="s">
        <v>23974</v>
      </c>
      <c r="AE577" s="63"/>
      <c r="AF577" s="37">
        <v>219377</v>
      </c>
      <c r="AG577" s="37">
        <v>2193</v>
      </c>
      <c r="AH577" s="37">
        <v>2253</v>
      </c>
      <c r="AI577" s="37">
        <v>90</v>
      </c>
      <c r="AJ577" s="63"/>
    </row>
    <row x14ac:dyDescent="0.25" r="578" customHeight="1" ht="18">
      <c r="A578" s="1" t="s">
        <v>24753</v>
      </c>
      <c r="B578" s="33" t="s">
        <v>24754</v>
      </c>
      <c r="C578" s="13" t="s">
        <v>44</v>
      </c>
      <c r="D578" s="16"/>
      <c r="E578" s="13" t="s">
        <v>44</v>
      </c>
      <c r="F578" s="16"/>
      <c r="G578" s="13" t="s">
        <v>44</v>
      </c>
      <c r="H578" s="16"/>
      <c r="I578" s="15"/>
      <c r="J578" s="16"/>
      <c r="K578" s="67">
        <v>1168120000000000000</v>
      </c>
      <c r="L578" s="68">
        <v>43709.603425925925</v>
      </c>
      <c r="M578" s="37">
        <v>4</v>
      </c>
      <c r="N578" s="37">
        <v>0</v>
      </c>
      <c r="O578" s="37">
        <v>0</v>
      </c>
      <c r="P578" s="37">
        <v>0</v>
      </c>
      <c r="Q578" s="37">
        <v>0</v>
      </c>
      <c r="R578" s="63"/>
      <c r="S578" s="63"/>
      <c r="T578" s="63"/>
      <c r="U578" s="63"/>
      <c r="V578" s="63" t="s">
        <v>24755</v>
      </c>
      <c r="W578" s="63"/>
      <c r="X578" s="66" t="s">
        <v>24756</v>
      </c>
      <c r="Y578" s="41">
        <v>3091895225</v>
      </c>
      <c r="Z578" s="39" t="s">
        <v>24757</v>
      </c>
      <c r="AA578" s="63"/>
      <c r="AB578" s="68">
        <v>42078.25239583333</v>
      </c>
      <c r="AC578" s="63"/>
      <c r="AD578" s="66" t="s">
        <v>24758</v>
      </c>
      <c r="AE578" s="63"/>
      <c r="AF578" s="37">
        <v>16974</v>
      </c>
      <c r="AG578" s="37">
        <v>4791</v>
      </c>
      <c r="AH578" s="37">
        <v>2098</v>
      </c>
      <c r="AI578" s="37">
        <v>18147</v>
      </c>
      <c r="AJ578" s="63"/>
    </row>
    <row x14ac:dyDescent="0.25" r="579" customHeight="1" ht="18">
      <c r="A579" s="1" t="s">
        <v>24759</v>
      </c>
      <c r="B579" s="33" t="s">
        <v>24760</v>
      </c>
      <c r="C579" s="13" t="s">
        <v>44</v>
      </c>
      <c r="D579" s="16"/>
      <c r="E579" s="13" t="s">
        <v>44</v>
      </c>
      <c r="F579" s="16"/>
      <c r="G579" s="13" t="s">
        <v>44</v>
      </c>
      <c r="H579" s="16"/>
      <c r="I579" s="15"/>
      <c r="J579" s="16"/>
      <c r="K579" s="67">
        <v>1168120000000000000</v>
      </c>
      <c r="L579" s="68">
        <v>43709.6033912037</v>
      </c>
      <c r="M579" s="37">
        <v>2</v>
      </c>
      <c r="N579" s="37">
        <v>1</v>
      </c>
      <c r="O579" s="37">
        <v>0</v>
      </c>
      <c r="P579" s="37">
        <v>0</v>
      </c>
      <c r="Q579" s="37">
        <v>0</v>
      </c>
      <c r="R579" s="63"/>
      <c r="S579" s="63"/>
      <c r="T579" s="63"/>
      <c r="U579" s="63"/>
      <c r="V579" s="63" t="s">
        <v>24761</v>
      </c>
      <c r="W579" s="63"/>
      <c r="X579" s="66" t="s">
        <v>24762</v>
      </c>
      <c r="Y579" s="67">
        <v>1123220000000000000</v>
      </c>
      <c r="Z579" s="63"/>
      <c r="AA579" s="63"/>
      <c r="AB579" s="68">
        <v>43585.69993055556</v>
      </c>
      <c r="AC579" s="63"/>
      <c r="AD579" s="66"/>
      <c r="AE579" s="63"/>
      <c r="AF579" s="37">
        <v>568</v>
      </c>
      <c r="AG579" s="37">
        <v>78</v>
      </c>
      <c r="AH579" s="37">
        <v>84</v>
      </c>
      <c r="AI579" s="37">
        <v>135</v>
      </c>
      <c r="AJ579" s="63"/>
    </row>
    <row x14ac:dyDescent="0.25" r="580" customHeight="1" ht="18">
      <c r="A580" s="1" t="s">
        <v>24763</v>
      </c>
      <c r="B580" s="33" t="s">
        <v>24764</v>
      </c>
      <c r="C580" s="13" t="s">
        <v>44</v>
      </c>
      <c r="D580" s="16"/>
      <c r="E580" s="13" t="s">
        <v>44</v>
      </c>
      <c r="F580" s="16"/>
      <c r="G580" s="13" t="s">
        <v>44</v>
      </c>
      <c r="H580" s="16"/>
      <c r="I580" s="15"/>
      <c r="J580" s="16"/>
      <c r="K580" s="67">
        <v>1168120000000000000</v>
      </c>
      <c r="L580" s="68">
        <v>43709.59438657408</v>
      </c>
      <c r="M580" s="37">
        <v>1</v>
      </c>
      <c r="N580" s="37">
        <v>0</v>
      </c>
      <c r="O580" s="37">
        <v>0</v>
      </c>
      <c r="P580" s="37">
        <v>0</v>
      </c>
      <c r="Q580" s="37">
        <v>0</v>
      </c>
      <c r="R580" s="63"/>
      <c r="S580" s="63"/>
      <c r="T580" s="63"/>
      <c r="U580" s="63"/>
      <c r="V580" s="63" t="s">
        <v>24765</v>
      </c>
      <c r="W580" s="63"/>
      <c r="X580" s="103" t="s">
        <v>24766</v>
      </c>
      <c r="Y580" s="37">
        <v>301360179</v>
      </c>
      <c r="Z580" s="63" t="s">
        <v>24767</v>
      </c>
      <c r="AA580" s="20" t="s">
        <v>24768</v>
      </c>
      <c r="AB580" s="68">
        <v>40682.59701388889</v>
      </c>
      <c r="AC580" s="63"/>
      <c r="AD580" s="66" t="s">
        <v>21078</v>
      </c>
      <c r="AE580" s="63"/>
      <c r="AF580" s="37">
        <v>97298</v>
      </c>
      <c r="AG580" s="37">
        <v>30266</v>
      </c>
      <c r="AH580" s="37">
        <v>160</v>
      </c>
      <c r="AI580" s="37">
        <v>1595</v>
      </c>
      <c r="AJ580" s="63"/>
    </row>
    <row x14ac:dyDescent="0.25" r="581" customHeight="1" ht="18">
      <c r="A581" s="1" t="s">
        <v>24769</v>
      </c>
      <c r="B581" s="33" t="s">
        <v>24770</v>
      </c>
      <c r="C581" s="13" t="s">
        <v>44</v>
      </c>
      <c r="D581" s="16"/>
      <c r="E581" s="13" t="s">
        <v>44</v>
      </c>
      <c r="F581" s="16"/>
      <c r="G581" s="13" t="s">
        <v>44</v>
      </c>
      <c r="H581" s="16"/>
      <c r="I581" s="15"/>
      <c r="J581" s="16"/>
      <c r="K581" s="67">
        <v>1168120000000000000</v>
      </c>
      <c r="L581" s="68">
        <v>43709.58914351852</v>
      </c>
      <c r="M581" s="37">
        <v>3</v>
      </c>
      <c r="N581" s="37">
        <v>0</v>
      </c>
      <c r="O581" s="37">
        <v>0</v>
      </c>
      <c r="P581" s="37">
        <v>0</v>
      </c>
      <c r="Q581" s="37">
        <v>0</v>
      </c>
      <c r="R581" s="63"/>
      <c r="S581" s="63"/>
      <c r="T581" s="63"/>
      <c r="U581" s="63"/>
      <c r="V581" s="63" t="s">
        <v>24771</v>
      </c>
      <c r="W581" s="63"/>
      <c r="X581" s="66" t="s">
        <v>24772</v>
      </c>
      <c r="Y581" s="67">
        <v>828645000000000000</v>
      </c>
      <c r="Z581" s="63"/>
      <c r="AA581" s="63"/>
      <c r="AB581" s="68">
        <v>42772.82053240741</v>
      </c>
      <c r="AC581" s="63"/>
      <c r="AD581" s="66"/>
      <c r="AE581" s="63"/>
      <c r="AF581" s="37">
        <v>6140</v>
      </c>
      <c r="AG581" s="37">
        <v>3591</v>
      </c>
      <c r="AH581" s="37">
        <v>4911</v>
      </c>
      <c r="AI581" s="37">
        <v>23227</v>
      </c>
      <c r="AJ581" s="63"/>
    </row>
    <row x14ac:dyDescent="0.25" r="582" customHeight="1" ht="18">
      <c r="A582" s="1" t="s">
        <v>24773</v>
      </c>
      <c r="B582" s="33" t="s">
        <v>24774</v>
      </c>
      <c r="C582" s="13" t="s">
        <v>44</v>
      </c>
      <c r="D582" s="16"/>
      <c r="E582" s="13" t="s">
        <v>44</v>
      </c>
      <c r="F582" s="16"/>
      <c r="G582" s="13" t="s">
        <v>44</v>
      </c>
      <c r="H582" s="16"/>
      <c r="I582" s="15"/>
      <c r="J582" s="16"/>
      <c r="K582" s="67">
        <v>1168120000000000000</v>
      </c>
      <c r="L582" s="68">
        <v>43709.58730324074</v>
      </c>
      <c r="M582" s="37">
        <v>0</v>
      </c>
      <c r="N582" s="37">
        <v>0</v>
      </c>
      <c r="O582" s="37">
        <v>0</v>
      </c>
      <c r="P582" s="37">
        <v>0</v>
      </c>
      <c r="Q582" s="37">
        <v>0</v>
      </c>
      <c r="R582" s="63"/>
      <c r="S582" s="63"/>
      <c r="T582" s="63"/>
      <c r="U582" s="63"/>
      <c r="V582" s="63" t="s">
        <v>24775</v>
      </c>
      <c r="W582" s="63"/>
      <c r="X582" s="66" t="s">
        <v>24776</v>
      </c>
      <c r="Y582" s="67">
        <v>801382000000000000</v>
      </c>
      <c r="Z582" s="39"/>
      <c r="AA582" s="63"/>
      <c r="AB582" s="68">
        <v>42697.59045138889</v>
      </c>
      <c r="AC582" s="63"/>
      <c r="AD582" s="66" t="s">
        <v>2698</v>
      </c>
      <c r="AE582" s="63"/>
      <c r="AF582" s="37">
        <v>4892</v>
      </c>
      <c r="AG582" s="37">
        <v>2</v>
      </c>
      <c r="AH582" s="37">
        <v>56</v>
      </c>
      <c r="AI582" s="37">
        <v>54</v>
      </c>
      <c r="AJ582" s="63"/>
    </row>
    <row x14ac:dyDescent="0.25" r="583" customHeight="1" ht="18">
      <c r="A583" s="1" t="s">
        <v>24777</v>
      </c>
      <c r="B583" s="33" t="s">
        <v>24778</v>
      </c>
      <c r="C583" s="13" t="s">
        <v>35</v>
      </c>
      <c r="D583" s="14" t="s">
        <v>235</v>
      </c>
      <c r="E583" s="13" t="s">
        <v>35</v>
      </c>
      <c r="F583" s="14" t="s">
        <v>235</v>
      </c>
      <c r="G583" s="13" t="s">
        <v>35</v>
      </c>
      <c r="H583" s="14" t="s">
        <v>235</v>
      </c>
      <c r="I583" s="15"/>
      <c r="J583" s="16"/>
      <c r="K583" s="67">
        <v>1168110000000000000</v>
      </c>
      <c r="L583" s="68">
        <v>43709.57420138889</v>
      </c>
      <c r="M583" s="37">
        <v>27</v>
      </c>
      <c r="N583" s="37">
        <v>7</v>
      </c>
      <c r="O583" s="37">
        <v>0</v>
      </c>
      <c r="P583" s="37">
        <v>0</v>
      </c>
      <c r="Q583" s="37">
        <v>0</v>
      </c>
      <c r="R583" s="63"/>
      <c r="S583" s="63"/>
      <c r="T583" s="63"/>
      <c r="U583" s="63"/>
      <c r="V583" s="63" t="s">
        <v>24779</v>
      </c>
      <c r="W583" s="63"/>
      <c r="X583" s="66" t="s">
        <v>24780</v>
      </c>
      <c r="Y583" s="69">
        <v>707950000000000000</v>
      </c>
      <c r="Z583" s="39" t="s">
        <v>24781</v>
      </c>
      <c r="AA583" s="63"/>
      <c r="AB583" s="68">
        <v>42439.76627314815</v>
      </c>
      <c r="AC583" s="63"/>
      <c r="AD583" s="66"/>
      <c r="AE583" s="63"/>
      <c r="AF583" s="37">
        <v>25519</v>
      </c>
      <c r="AG583" s="37">
        <v>1605</v>
      </c>
      <c r="AH583" s="37">
        <v>246</v>
      </c>
      <c r="AI583" s="37">
        <v>15506</v>
      </c>
      <c r="AJ583" s="63"/>
    </row>
    <row x14ac:dyDescent="0.25" r="584" customHeight="1" ht="18">
      <c r="A584" s="1" t="s">
        <v>24782</v>
      </c>
      <c r="B584" s="33" t="s">
        <v>24783</v>
      </c>
      <c r="C584" s="13" t="s">
        <v>44</v>
      </c>
      <c r="D584" s="16"/>
      <c r="E584" s="13" t="s">
        <v>44</v>
      </c>
      <c r="F584" s="16"/>
      <c r="G584" s="13" t="s">
        <v>44</v>
      </c>
      <c r="H584" s="16"/>
      <c r="I584" s="15"/>
      <c r="J584" s="16"/>
      <c r="K584" s="67">
        <v>1168100000000000000</v>
      </c>
      <c r="L584" s="68">
        <v>43709.54607638889</v>
      </c>
      <c r="M584" s="37">
        <v>1</v>
      </c>
      <c r="N584" s="37">
        <v>0</v>
      </c>
      <c r="O584" s="37">
        <v>0</v>
      </c>
      <c r="P584" s="37">
        <v>0</v>
      </c>
      <c r="Q584" s="37">
        <v>0</v>
      </c>
      <c r="R584" s="63"/>
      <c r="S584" s="63"/>
      <c r="T584" s="63"/>
      <c r="U584" s="63"/>
      <c r="V584" s="63" t="s">
        <v>24784</v>
      </c>
      <c r="W584" s="63"/>
      <c r="X584" s="66" t="s">
        <v>24785</v>
      </c>
      <c r="Y584" s="69">
        <v>1094950000000000000</v>
      </c>
      <c r="Z584" s="39" t="s">
        <v>24786</v>
      </c>
      <c r="AA584" s="63"/>
      <c r="AB584" s="68">
        <v>43507.672268518516</v>
      </c>
      <c r="AC584" s="63"/>
      <c r="AD584" s="66" t="s">
        <v>100</v>
      </c>
      <c r="AE584" s="63"/>
      <c r="AF584" s="37">
        <v>1304</v>
      </c>
      <c r="AG584" s="37">
        <v>456</v>
      </c>
      <c r="AH584" s="37">
        <v>707</v>
      </c>
      <c r="AI584" s="37">
        <v>4100</v>
      </c>
      <c r="AJ584" s="63"/>
    </row>
    <row x14ac:dyDescent="0.25" r="585" customHeight="1" ht="18">
      <c r="A585" s="1" t="s">
        <v>24787</v>
      </c>
      <c r="B585" s="33" t="s">
        <v>24788</v>
      </c>
      <c r="C585" s="13" t="s">
        <v>35</v>
      </c>
      <c r="D585" s="14" t="s">
        <v>235</v>
      </c>
      <c r="E585" s="13" t="s">
        <v>35</v>
      </c>
      <c r="F585" s="14" t="s">
        <v>235</v>
      </c>
      <c r="G585" s="13" t="s">
        <v>35</v>
      </c>
      <c r="H585" s="14" t="s">
        <v>235</v>
      </c>
      <c r="I585" s="15"/>
      <c r="J585" s="16"/>
      <c r="K585" s="67">
        <v>1168100000000000000</v>
      </c>
      <c r="L585" s="68">
        <v>43709.53611111111</v>
      </c>
      <c r="M585" s="37">
        <v>0</v>
      </c>
      <c r="N585" s="37">
        <v>0</v>
      </c>
      <c r="O585" s="37">
        <v>0</v>
      </c>
      <c r="P585" s="37">
        <v>0</v>
      </c>
      <c r="Q585" s="37">
        <v>0</v>
      </c>
      <c r="R585" s="63"/>
      <c r="S585" s="63"/>
      <c r="T585" s="63"/>
      <c r="U585" s="63"/>
      <c r="V585" s="63" t="s">
        <v>24789</v>
      </c>
      <c r="W585" s="63"/>
      <c r="X585" s="66" t="s">
        <v>24790</v>
      </c>
      <c r="Y585" s="41">
        <v>77956803</v>
      </c>
      <c r="Z585" s="39" t="s">
        <v>24791</v>
      </c>
      <c r="AA585" s="63"/>
      <c r="AB585" s="68">
        <v>40084.496979166666</v>
      </c>
      <c r="AC585" s="63"/>
      <c r="AD585" s="66"/>
      <c r="AE585" s="63"/>
      <c r="AF585" s="37">
        <v>5605</v>
      </c>
      <c r="AG585" s="37">
        <v>1762</v>
      </c>
      <c r="AH585" s="37">
        <v>455</v>
      </c>
      <c r="AI585" s="37">
        <v>1252</v>
      </c>
      <c r="AJ585" s="63"/>
    </row>
    <row x14ac:dyDescent="0.25" r="586" customHeight="1" ht="18">
      <c r="A586" s="1" t="s">
        <v>24792</v>
      </c>
      <c r="B586" s="33" t="s">
        <v>24793</v>
      </c>
      <c r="C586" s="13" t="s">
        <v>366</v>
      </c>
      <c r="D586" s="16"/>
      <c r="E586" s="13" t="s">
        <v>366</v>
      </c>
      <c r="F586" s="16"/>
      <c r="G586" s="13" t="s">
        <v>366</v>
      </c>
      <c r="H586" s="16"/>
      <c r="I586" s="15"/>
      <c r="J586" s="16"/>
      <c r="K586" s="67">
        <v>1168090000000000000</v>
      </c>
      <c r="L586" s="68">
        <v>43709.523043981484</v>
      </c>
      <c r="M586" s="37">
        <v>1</v>
      </c>
      <c r="N586" s="37">
        <v>1</v>
      </c>
      <c r="O586" s="37">
        <v>0</v>
      </c>
      <c r="P586" s="37">
        <v>0</v>
      </c>
      <c r="Q586" s="37">
        <v>0</v>
      </c>
      <c r="R586" s="63"/>
      <c r="S586" s="63"/>
      <c r="T586" s="63"/>
      <c r="U586" s="63"/>
      <c r="V586" s="39" t="s">
        <v>24794</v>
      </c>
      <c r="W586" s="63"/>
      <c r="X586" s="66" t="s">
        <v>24795</v>
      </c>
      <c r="Y586" s="69">
        <v>889587000000000000</v>
      </c>
      <c r="Z586" s="39" t="s">
        <v>24796</v>
      </c>
      <c r="AA586" s="63"/>
      <c r="AB586" s="68">
        <v>42940.990277777775</v>
      </c>
      <c r="AC586" s="63"/>
      <c r="AD586" s="66" t="s">
        <v>1011</v>
      </c>
      <c r="AE586" s="63"/>
      <c r="AF586" s="37">
        <v>830</v>
      </c>
      <c r="AG586" s="37">
        <v>388</v>
      </c>
      <c r="AH586" s="37">
        <v>282</v>
      </c>
      <c r="AI586" s="37">
        <v>1935</v>
      </c>
      <c r="AJ586" s="63"/>
    </row>
    <row x14ac:dyDescent="0.25" r="587" customHeight="1" ht="18">
      <c r="A587" s="1" t="s">
        <v>24797</v>
      </c>
      <c r="B587" s="33" t="s">
        <v>24798</v>
      </c>
      <c r="C587" s="13" t="s">
        <v>44</v>
      </c>
      <c r="D587" s="16"/>
      <c r="E587" s="13" t="s">
        <v>44</v>
      </c>
      <c r="F587" s="16"/>
      <c r="G587" s="13" t="s">
        <v>44</v>
      </c>
      <c r="H587" s="16"/>
      <c r="I587" s="15"/>
      <c r="J587" s="16"/>
      <c r="K587" s="67">
        <v>1168090000000000000</v>
      </c>
      <c r="L587" s="68">
        <v>43709.504224537035</v>
      </c>
      <c r="M587" s="37">
        <v>0</v>
      </c>
      <c r="N587" s="37">
        <v>0</v>
      </c>
      <c r="O587" s="37">
        <v>0</v>
      </c>
      <c r="P587" s="37">
        <v>0</v>
      </c>
      <c r="Q587" s="37">
        <v>0</v>
      </c>
      <c r="R587" s="63"/>
      <c r="S587" s="63"/>
      <c r="T587" s="63"/>
      <c r="U587" s="39"/>
      <c r="V587" s="39" t="s">
        <v>24799</v>
      </c>
      <c r="W587" s="63"/>
      <c r="X587" s="66" t="s">
        <v>24800</v>
      </c>
      <c r="Y587" s="69">
        <v>1157190000000000000</v>
      </c>
      <c r="Z587" s="39" t="s">
        <v>24801</v>
      </c>
      <c r="AA587" s="63"/>
      <c r="AB587" s="68">
        <v>43679.443506944444</v>
      </c>
      <c r="AC587" s="63"/>
      <c r="AD587" s="66"/>
      <c r="AE587" s="63"/>
      <c r="AF587" s="37">
        <v>1004</v>
      </c>
      <c r="AG587" s="37">
        <v>13</v>
      </c>
      <c r="AH587" s="37">
        <v>46</v>
      </c>
      <c r="AI587" s="37">
        <v>849</v>
      </c>
      <c r="AJ587" s="63"/>
    </row>
    <row x14ac:dyDescent="0.25" r="588" customHeight="1" ht="18">
      <c r="A588" s="1" t="s">
        <v>24802</v>
      </c>
      <c r="B588" s="33" t="s">
        <v>24803</v>
      </c>
      <c r="C588" s="13" t="s">
        <v>44</v>
      </c>
      <c r="D588" s="16"/>
      <c r="E588" s="13" t="s">
        <v>44</v>
      </c>
      <c r="F588" s="16"/>
      <c r="G588" s="13" t="s">
        <v>44</v>
      </c>
      <c r="H588" s="16"/>
      <c r="I588" s="15"/>
      <c r="J588" s="16"/>
      <c r="K588" s="67">
        <v>1168090000000000000</v>
      </c>
      <c r="L588" s="68">
        <v>43709.49951388889</v>
      </c>
      <c r="M588" s="37">
        <v>1</v>
      </c>
      <c r="N588" s="37">
        <v>0</v>
      </c>
      <c r="O588" s="37">
        <v>0</v>
      </c>
      <c r="P588" s="37">
        <v>0</v>
      </c>
      <c r="Q588" s="37">
        <v>0</v>
      </c>
      <c r="R588" s="63"/>
      <c r="S588" s="63"/>
      <c r="T588" s="63"/>
      <c r="U588" s="63"/>
      <c r="V588" s="63" t="s">
        <v>24804</v>
      </c>
      <c r="W588" s="63"/>
      <c r="X588" s="66" t="s">
        <v>24805</v>
      </c>
      <c r="Y588" s="41">
        <v>1204828296</v>
      </c>
      <c r="Z588" s="39" t="s">
        <v>24806</v>
      </c>
      <c r="AA588" s="63"/>
      <c r="AB588" s="68">
        <v>41326.73805555556</v>
      </c>
      <c r="AC588" s="63"/>
      <c r="AD588" s="66"/>
      <c r="AE588" s="63"/>
      <c r="AF588" s="37">
        <v>14498</v>
      </c>
      <c r="AG588" s="37">
        <v>462</v>
      </c>
      <c r="AH588" s="37">
        <v>307</v>
      </c>
      <c r="AI588" s="37">
        <v>780</v>
      </c>
      <c r="AJ588" s="63"/>
    </row>
    <row x14ac:dyDescent="0.25" r="589" customHeight="1" ht="18">
      <c r="A589" s="1" t="s">
        <v>24807</v>
      </c>
      <c r="B589" s="33" t="s">
        <v>24808</v>
      </c>
      <c r="C589" s="13" t="s">
        <v>44</v>
      </c>
      <c r="D589" s="16"/>
      <c r="E589" s="13" t="s">
        <v>44</v>
      </c>
      <c r="F589" s="16"/>
      <c r="G589" s="13" t="s">
        <v>44</v>
      </c>
      <c r="H589" s="16"/>
      <c r="I589" s="15"/>
      <c r="J589" s="16"/>
      <c r="K589" s="67">
        <v>1168080000000000000</v>
      </c>
      <c r="L589" s="68">
        <v>43709.49496527778</v>
      </c>
      <c r="M589" s="37">
        <v>8</v>
      </c>
      <c r="N589" s="37">
        <v>0</v>
      </c>
      <c r="O589" s="37">
        <v>0</v>
      </c>
      <c r="P589" s="37">
        <v>0</v>
      </c>
      <c r="Q589" s="37">
        <v>0</v>
      </c>
      <c r="R589" s="63"/>
      <c r="S589" s="63"/>
      <c r="T589" s="63"/>
      <c r="U589" s="63"/>
      <c r="V589" s="63" t="s">
        <v>24809</v>
      </c>
      <c r="W589" s="63"/>
      <c r="X589" s="66" t="s">
        <v>24810</v>
      </c>
      <c r="Y589" s="67">
        <v>1013670000000000000</v>
      </c>
      <c r="Z589" s="63" t="s">
        <v>24811</v>
      </c>
      <c r="AA589" s="20" t="s">
        <v>24812</v>
      </c>
      <c r="AB589" s="68">
        <v>43283.40064814815</v>
      </c>
      <c r="AC589" s="63"/>
      <c r="AD589" s="66" t="s">
        <v>24813</v>
      </c>
      <c r="AE589" s="63"/>
      <c r="AF589" s="37">
        <v>7533</v>
      </c>
      <c r="AG589" s="37">
        <v>905</v>
      </c>
      <c r="AH589" s="37">
        <v>261</v>
      </c>
      <c r="AI589" s="37">
        <v>17826</v>
      </c>
      <c r="AJ589" s="63"/>
    </row>
    <row x14ac:dyDescent="0.25" r="590" customHeight="1" ht="18">
      <c r="A590" s="1" t="s">
        <v>24814</v>
      </c>
      <c r="B590" s="33" t="s">
        <v>24815</v>
      </c>
      <c r="C590" s="13" t="s">
        <v>44</v>
      </c>
      <c r="D590" s="16"/>
      <c r="E590" s="13" t="s">
        <v>44</v>
      </c>
      <c r="F590" s="16"/>
      <c r="G590" s="13" t="s">
        <v>44</v>
      </c>
      <c r="H590" s="16"/>
      <c r="I590" s="15"/>
      <c r="J590" s="16"/>
      <c r="K590" s="67">
        <v>1168080000000000000</v>
      </c>
      <c r="L590" s="68">
        <v>43709.493993055556</v>
      </c>
      <c r="M590" s="37">
        <v>2</v>
      </c>
      <c r="N590" s="37">
        <v>2</v>
      </c>
      <c r="O590" s="37">
        <v>0</v>
      </c>
      <c r="P590" s="37">
        <v>0</v>
      </c>
      <c r="Q590" s="37">
        <v>0</v>
      </c>
      <c r="R590" s="63"/>
      <c r="S590" s="63"/>
      <c r="T590" s="63"/>
      <c r="U590" s="63"/>
      <c r="V590" s="63" t="s">
        <v>24816</v>
      </c>
      <c r="W590" s="63"/>
      <c r="X590" s="66" t="s">
        <v>24817</v>
      </c>
      <c r="Y590" s="37">
        <v>2335250618</v>
      </c>
      <c r="Z590" s="39" t="s">
        <v>24818</v>
      </c>
      <c r="AA590" s="20" t="s">
        <v>24819</v>
      </c>
      <c r="AB590" s="68">
        <v>41679.798425925925</v>
      </c>
      <c r="AC590" s="63"/>
      <c r="AD590" s="42" t="s">
        <v>100</v>
      </c>
      <c r="AE590" s="63"/>
      <c r="AF590" s="37">
        <v>457448</v>
      </c>
      <c r="AG590" s="37">
        <v>172939</v>
      </c>
      <c r="AH590" s="37">
        <v>0</v>
      </c>
      <c r="AI590" s="37">
        <v>0</v>
      </c>
      <c r="AJ590" s="63"/>
    </row>
    <row x14ac:dyDescent="0.25" r="591" customHeight="1" ht="18">
      <c r="A591" s="1" t="s">
        <v>24820</v>
      </c>
      <c r="B591" s="33" t="s">
        <v>24821</v>
      </c>
      <c r="C591" s="13" t="s">
        <v>44</v>
      </c>
      <c r="D591" s="16"/>
      <c r="E591" s="13" t="s">
        <v>44</v>
      </c>
      <c r="F591" s="16"/>
      <c r="G591" s="13" t="s">
        <v>44</v>
      </c>
      <c r="H591" s="16"/>
      <c r="I591" s="15"/>
      <c r="J591" s="16"/>
      <c r="K591" s="67">
        <v>1168080000000000000</v>
      </c>
      <c r="L591" s="68">
        <v>43709.49034722222</v>
      </c>
      <c r="M591" s="37">
        <v>40</v>
      </c>
      <c r="N591" s="37">
        <v>12</v>
      </c>
      <c r="O591" s="37">
        <v>0</v>
      </c>
      <c r="P591" s="37">
        <v>0</v>
      </c>
      <c r="Q591" s="37">
        <v>0</v>
      </c>
      <c r="R591" s="63"/>
      <c r="S591" s="63"/>
      <c r="T591" s="63"/>
      <c r="U591" s="63"/>
      <c r="V591" s="63" t="s">
        <v>24822</v>
      </c>
      <c r="W591" s="63"/>
      <c r="X591" s="66" t="s">
        <v>24823</v>
      </c>
      <c r="Y591" s="41">
        <v>1145723023</v>
      </c>
      <c r="Z591" s="39" t="s">
        <v>24824</v>
      </c>
      <c r="AA591" s="63"/>
      <c r="AB591" s="68">
        <v>41308.88842592593</v>
      </c>
      <c r="AC591" s="39"/>
      <c r="AD591" s="42" t="s">
        <v>24825</v>
      </c>
      <c r="AE591" s="63"/>
      <c r="AF591" s="37">
        <v>17901</v>
      </c>
      <c r="AG591" s="37">
        <v>8849</v>
      </c>
      <c r="AH591" s="37">
        <v>96</v>
      </c>
      <c r="AI591" s="37">
        <v>6012</v>
      </c>
      <c r="AJ591" s="63"/>
    </row>
    <row x14ac:dyDescent="0.25" r="592" customHeight="1" ht="18">
      <c r="A592" s="1" t="s">
        <v>24826</v>
      </c>
      <c r="B592" s="33" t="s">
        <v>24827</v>
      </c>
      <c r="C592" s="13" t="s">
        <v>44</v>
      </c>
      <c r="D592" s="16"/>
      <c r="E592" s="13" t="s">
        <v>44</v>
      </c>
      <c r="F592" s="16"/>
      <c r="G592" s="13" t="s">
        <v>44</v>
      </c>
      <c r="H592" s="16"/>
      <c r="I592" s="15"/>
      <c r="J592" s="16"/>
      <c r="K592" s="67">
        <v>1168080000000000000</v>
      </c>
      <c r="L592" s="68">
        <v>43709.48221064815</v>
      </c>
      <c r="M592" s="37">
        <v>39</v>
      </c>
      <c r="N592" s="37">
        <v>4</v>
      </c>
      <c r="O592" s="37">
        <v>0</v>
      </c>
      <c r="P592" s="37">
        <v>0</v>
      </c>
      <c r="Q592" s="37">
        <v>0</v>
      </c>
      <c r="R592" s="63"/>
      <c r="S592" s="63"/>
      <c r="T592" s="63"/>
      <c r="U592" s="63"/>
      <c r="V592" s="63" t="s">
        <v>24828</v>
      </c>
      <c r="W592" s="63"/>
      <c r="X592" s="66" t="s">
        <v>24829</v>
      </c>
      <c r="Y592" s="37">
        <v>1160314285</v>
      </c>
      <c r="Z592" s="39" t="s">
        <v>24830</v>
      </c>
      <c r="AA592" s="20" t="s">
        <v>24831</v>
      </c>
      <c r="AB592" s="68">
        <v>41313.767546296294</v>
      </c>
      <c r="AC592" s="63"/>
      <c r="AD592" s="66"/>
      <c r="AE592" s="63"/>
      <c r="AF592" s="37">
        <v>18902</v>
      </c>
      <c r="AG592" s="37">
        <v>50850</v>
      </c>
      <c r="AH592" s="37">
        <v>111</v>
      </c>
      <c r="AI592" s="37">
        <v>3278</v>
      </c>
      <c r="AJ592" s="63"/>
    </row>
    <row x14ac:dyDescent="0.25" r="593" customHeight="1" ht="18">
      <c r="A593" s="1" t="s">
        <v>24832</v>
      </c>
      <c r="B593" s="33" t="s">
        <v>24833</v>
      </c>
      <c r="C593" s="13" t="s">
        <v>35</v>
      </c>
      <c r="D593" s="14" t="s">
        <v>235</v>
      </c>
      <c r="E593" s="13" t="s">
        <v>35</v>
      </c>
      <c r="F593" s="14" t="s">
        <v>235</v>
      </c>
      <c r="G593" s="13" t="s">
        <v>35</v>
      </c>
      <c r="H593" s="14" t="s">
        <v>235</v>
      </c>
      <c r="I593" s="15"/>
      <c r="J593" s="16"/>
      <c r="K593" s="67">
        <v>1168080000000000000</v>
      </c>
      <c r="L593" s="68">
        <v>43709.479050925926</v>
      </c>
      <c r="M593" s="37">
        <v>11</v>
      </c>
      <c r="N593" s="37">
        <v>0</v>
      </c>
      <c r="O593" s="37">
        <v>0</v>
      </c>
      <c r="P593" s="37">
        <v>0</v>
      </c>
      <c r="Q593" s="37">
        <v>0</v>
      </c>
      <c r="R593" s="63"/>
      <c r="S593" s="63"/>
      <c r="T593" s="63"/>
      <c r="U593" s="63"/>
      <c r="V593" s="63" t="s">
        <v>24834</v>
      </c>
      <c r="W593" s="63"/>
      <c r="X593" s="66" t="s">
        <v>24835</v>
      </c>
      <c r="Y593" s="41">
        <v>532576401</v>
      </c>
      <c r="Z593" s="39" t="s">
        <v>24836</v>
      </c>
      <c r="AA593" s="63"/>
      <c r="AB593" s="68">
        <v>40989.976481481484</v>
      </c>
      <c r="AC593" s="63"/>
      <c r="AD593" s="42"/>
      <c r="AE593" s="63"/>
      <c r="AF593" s="37">
        <v>3816</v>
      </c>
      <c r="AG593" s="37">
        <v>30158</v>
      </c>
      <c r="AH593" s="37">
        <v>30757</v>
      </c>
      <c r="AI593" s="37">
        <v>1715</v>
      </c>
      <c r="AJ593" s="63"/>
    </row>
    <row x14ac:dyDescent="0.25" r="594" customHeight="1" ht="18">
      <c r="A594" s="1" t="s">
        <v>24837</v>
      </c>
      <c r="B594" s="33" t="s">
        <v>24838</v>
      </c>
      <c r="C594" s="13" t="s">
        <v>44</v>
      </c>
      <c r="D594" s="16"/>
      <c r="E594" s="13" t="s">
        <v>44</v>
      </c>
      <c r="F594" s="16"/>
      <c r="G594" s="13" t="s">
        <v>44</v>
      </c>
      <c r="H594" s="16"/>
      <c r="I594" s="15"/>
      <c r="J594" s="16"/>
      <c r="K594" s="67">
        <v>1168080000000000000</v>
      </c>
      <c r="L594" s="68">
        <v>43709.472604166665</v>
      </c>
      <c r="M594" s="37">
        <v>1</v>
      </c>
      <c r="N594" s="37">
        <v>0</v>
      </c>
      <c r="O594" s="37">
        <v>0</v>
      </c>
      <c r="P594" s="37">
        <v>0</v>
      </c>
      <c r="Q594" s="37">
        <v>0</v>
      </c>
      <c r="R594" s="63"/>
      <c r="S594" s="63"/>
      <c r="T594" s="63"/>
      <c r="U594" s="63"/>
      <c r="V594" s="63" t="s">
        <v>23920</v>
      </c>
      <c r="W594" s="63"/>
      <c r="X594" s="66" t="s">
        <v>23921</v>
      </c>
      <c r="Y594" s="67">
        <v>790943000000000000</v>
      </c>
      <c r="Z594" s="63" t="s">
        <v>23922</v>
      </c>
      <c r="AA594" s="20" t="s">
        <v>23923</v>
      </c>
      <c r="AB594" s="68">
        <v>42668.78356481482</v>
      </c>
      <c r="AC594" s="39"/>
      <c r="AD594" s="42" t="s">
        <v>41</v>
      </c>
      <c r="AE594" s="63"/>
      <c r="AF594" s="37">
        <v>57493</v>
      </c>
      <c r="AG594" s="37">
        <v>6932</v>
      </c>
      <c r="AH594" s="37">
        <v>14</v>
      </c>
      <c r="AI594" s="37">
        <v>2</v>
      </c>
      <c r="AJ594" s="63"/>
    </row>
    <row x14ac:dyDescent="0.25" r="595" customHeight="1" ht="18">
      <c r="A595" s="1" t="s">
        <v>24839</v>
      </c>
      <c r="B595" s="33" t="s">
        <v>24840</v>
      </c>
      <c r="C595" s="13" t="s">
        <v>44</v>
      </c>
      <c r="D595" s="16"/>
      <c r="E595" s="13" t="s">
        <v>44</v>
      </c>
      <c r="F595" s="16"/>
      <c r="G595" s="13" t="s">
        <v>44</v>
      </c>
      <c r="H595" s="16"/>
      <c r="I595" s="15"/>
      <c r="J595" s="16"/>
      <c r="K595" s="67">
        <v>1168070000000000000</v>
      </c>
      <c r="L595" s="68">
        <v>43709.46135416667</v>
      </c>
      <c r="M595" s="37">
        <v>0</v>
      </c>
      <c r="N595" s="37">
        <v>0</v>
      </c>
      <c r="O595" s="37">
        <v>0</v>
      </c>
      <c r="P595" s="37">
        <v>0</v>
      </c>
      <c r="Q595" s="37">
        <v>0</v>
      </c>
      <c r="R595" s="63"/>
      <c r="S595" s="63"/>
      <c r="T595" s="63"/>
      <c r="U595" s="63"/>
      <c r="V595" s="39" t="s">
        <v>24841</v>
      </c>
      <c r="W595" s="63"/>
      <c r="X595" s="66" t="s">
        <v>24842</v>
      </c>
      <c r="Y595" s="37">
        <v>293969298</v>
      </c>
      <c r="Z595" s="39"/>
      <c r="AA595" s="63"/>
      <c r="AB595" s="68">
        <v>40669.54953703703</v>
      </c>
      <c r="AC595" s="63"/>
      <c r="AD595" s="66"/>
      <c r="AE595" s="63"/>
      <c r="AF595" s="37">
        <v>4012</v>
      </c>
      <c r="AG595" s="37">
        <v>196</v>
      </c>
      <c r="AH595" s="37">
        <v>21</v>
      </c>
      <c r="AI595" s="37">
        <v>0</v>
      </c>
      <c r="AJ595" s="63"/>
    </row>
    <row x14ac:dyDescent="0.25" r="596" customHeight="1" ht="18">
      <c r="A596" s="1" t="s">
        <v>24843</v>
      </c>
      <c r="B596" s="33" t="s">
        <v>24844</v>
      </c>
      <c r="C596" s="13" t="s">
        <v>44</v>
      </c>
      <c r="D596" s="16"/>
      <c r="E596" s="13" t="s">
        <v>44</v>
      </c>
      <c r="F596" s="16"/>
      <c r="G596" s="13" t="s">
        <v>44</v>
      </c>
      <c r="H596" s="16"/>
      <c r="I596" s="15"/>
      <c r="J596" s="16"/>
      <c r="K596" s="67">
        <v>1168070000000000000</v>
      </c>
      <c r="L596" s="68">
        <v>43709.45940972222</v>
      </c>
      <c r="M596" s="37">
        <v>0</v>
      </c>
      <c r="N596" s="37">
        <v>0</v>
      </c>
      <c r="O596" s="37">
        <v>0</v>
      </c>
      <c r="P596" s="37">
        <v>0</v>
      </c>
      <c r="Q596" s="37">
        <v>0</v>
      </c>
      <c r="R596" s="63"/>
      <c r="S596" s="63"/>
      <c r="T596" s="63"/>
      <c r="U596" s="39"/>
      <c r="V596" s="39" t="s">
        <v>24845</v>
      </c>
      <c r="W596" s="63"/>
      <c r="X596" s="66" t="s">
        <v>24846</v>
      </c>
      <c r="Y596" s="41">
        <v>198519872</v>
      </c>
      <c r="Z596" s="39" t="s">
        <v>24847</v>
      </c>
      <c r="AA596" s="63"/>
      <c r="AB596" s="68">
        <v>40455.78519675926</v>
      </c>
      <c r="AC596" s="63"/>
      <c r="AD596" s="66" t="s">
        <v>103</v>
      </c>
      <c r="AE596" s="63"/>
      <c r="AF596" s="37">
        <v>91403</v>
      </c>
      <c r="AG596" s="37">
        <v>10960</v>
      </c>
      <c r="AH596" s="37">
        <v>525</v>
      </c>
      <c r="AI596" s="37">
        <v>4</v>
      </c>
      <c r="AJ596" s="63"/>
    </row>
    <row x14ac:dyDescent="0.25" r="597" customHeight="1" ht="18">
      <c r="A597" s="1" t="s">
        <v>24848</v>
      </c>
      <c r="B597" s="33" t="s">
        <v>24849</v>
      </c>
      <c r="C597" s="13" t="s">
        <v>44</v>
      </c>
      <c r="D597" s="16"/>
      <c r="E597" s="13" t="s">
        <v>44</v>
      </c>
      <c r="F597" s="16"/>
      <c r="G597" s="13" t="s">
        <v>44</v>
      </c>
      <c r="H597" s="16"/>
      <c r="I597" s="15"/>
      <c r="J597" s="16"/>
      <c r="K597" s="67">
        <v>1168070000000000000</v>
      </c>
      <c r="L597" s="68">
        <v>43709.45049768518</v>
      </c>
      <c r="M597" s="37">
        <v>0</v>
      </c>
      <c r="N597" s="37">
        <v>0</v>
      </c>
      <c r="O597" s="37">
        <v>0</v>
      </c>
      <c r="P597" s="37">
        <v>0</v>
      </c>
      <c r="Q597" s="37">
        <v>0</v>
      </c>
      <c r="R597" s="63"/>
      <c r="S597" s="63"/>
      <c r="T597" s="63"/>
      <c r="U597" s="63"/>
      <c r="V597" s="63" t="s">
        <v>5016</v>
      </c>
      <c r="W597" s="63"/>
      <c r="X597" s="66" t="s">
        <v>5017</v>
      </c>
      <c r="Y597" s="37">
        <v>269784176</v>
      </c>
      <c r="Z597" s="63" t="s">
        <v>5018</v>
      </c>
      <c r="AA597" s="20" t="s">
        <v>5019</v>
      </c>
      <c r="AB597" s="68">
        <v>40623.66554398148</v>
      </c>
      <c r="AC597" s="63"/>
      <c r="AD597" s="66" t="s">
        <v>3867</v>
      </c>
      <c r="AE597" s="63"/>
      <c r="AF597" s="37">
        <v>199712</v>
      </c>
      <c r="AG597" s="37">
        <v>9851</v>
      </c>
      <c r="AH597" s="37">
        <v>10</v>
      </c>
      <c r="AI597" s="37">
        <v>166</v>
      </c>
      <c r="AJ597" s="63"/>
    </row>
    <row x14ac:dyDescent="0.25" r="598" customHeight="1" ht="18">
      <c r="A598" s="1" t="s">
        <v>24850</v>
      </c>
      <c r="B598" s="33" t="s">
        <v>24851</v>
      </c>
      <c r="C598" s="13" t="s">
        <v>35</v>
      </c>
      <c r="D598" s="14" t="s">
        <v>235</v>
      </c>
      <c r="E598" s="13" t="s">
        <v>35</v>
      </c>
      <c r="F598" s="14" t="s">
        <v>235</v>
      </c>
      <c r="G598" s="13" t="s">
        <v>35</v>
      </c>
      <c r="H598" s="14" t="s">
        <v>235</v>
      </c>
      <c r="I598" s="15"/>
      <c r="J598" s="16"/>
      <c r="K598" s="67">
        <v>1168070000000000000</v>
      </c>
      <c r="L598" s="68">
        <v>43709.444918981484</v>
      </c>
      <c r="M598" s="37">
        <v>0</v>
      </c>
      <c r="N598" s="37">
        <v>0</v>
      </c>
      <c r="O598" s="37">
        <v>0</v>
      </c>
      <c r="P598" s="37">
        <v>0</v>
      </c>
      <c r="Q598" s="37">
        <v>0</v>
      </c>
      <c r="R598" s="63"/>
      <c r="S598" s="63"/>
      <c r="T598" s="63"/>
      <c r="U598" s="63"/>
      <c r="V598" s="39" t="s">
        <v>24816</v>
      </c>
      <c r="W598" s="63"/>
      <c r="X598" s="66" t="s">
        <v>24817</v>
      </c>
      <c r="Y598" s="37">
        <v>2335250618</v>
      </c>
      <c r="Z598" s="63" t="s">
        <v>24818</v>
      </c>
      <c r="AA598" s="20" t="s">
        <v>24819</v>
      </c>
      <c r="AB598" s="68">
        <v>41679.798425925925</v>
      </c>
      <c r="AC598" s="63"/>
      <c r="AD598" s="66" t="s">
        <v>100</v>
      </c>
      <c r="AE598" s="63"/>
      <c r="AF598" s="37">
        <v>457448</v>
      </c>
      <c r="AG598" s="37">
        <v>172939</v>
      </c>
      <c r="AH598" s="37">
        <v>0</v>
      </c>
      <c r="AI598" s="37">
        <v>0</v>
      </c>
      <c r="AJ598" s="63"/>
    </row>
    <row x14ac:dyDescent="0.25" r="599" customHeight="1" ht="18">
      <c r="A599" s="1" t="s">
        <v>24852</v>
      </c>
      <c r="B599" s="33" t="s">
        <v>24853</v>
      </c>
      <c r="C599" s="13" t="s">
        <v>44</v>
      </c>
      <c r="D599" s="16"/>
      <c r="E599" s="13" t="s">
        <v>44</v>
      </c>
      <c r="F599" s="16"/>
      <c r="G599" s="13" t="s">
        <v>44</v>
      </c>
      <c r="H599" s="16"/>
      <c r="I599" s="15"/>
      <c r="J599" s="16"/>
      <c r="K599" s="67">
        <v>1168070000000000000</v>
      </c>
      <c r="L599" s="68">
        <v>43709.44299768518</v>
      </c>
      <c r="M599" s="37">
        <v>1</v>
      </c>
      <c r="N599" s="37">
        <v>0</v>
      </c>
      <c r="O599" s="37">
        <v>0</v>
      </c>
      <c r="P599" s="37">
        <v>0</v>
      </c>
      <c r="Q599" s="37">
        <v>0</v>
      </c>
      <c r="R599" s="63"/>
      <c r="S599" s="63"/>
      <c r="T599" s="63"/>
      <c r="U599" s="39"/>
      <c r="V599" s="39" t="s">
        <v>24854</v>
      </c>
      <c r="W599" s="63"/>
      <c r="X599" s="66" t="s">
        <v>24855</v>
      </c>
      <c r="Y599" s="37">
        <v>634669738</v>
      </c>
      <c r="Z599" s="63" t="s">
        <v>24856</v>
      </c>
      <c r="AA599" s="20" t="s">
        <v>24857</v>
      </c>
      <c r="AB599" s="68">
        <v>41103.82560185185</v>
      </c>
      <c r="AC599" s="63"/>
      <c r="AD599" s="66" t="s">
        <v>49</v>
      </c>
      <c r="AE599" s="63"/>
      <c r="AF599" s="37">
        <v>76481</v>
      </c>
      <c r="AG599" s="37">
        <v>90453</v>
      </c>
      <c r="AH599" s="37">
        <v>37437</v>
      </c>
      <c r="AI599" s="37">
        <v>440</v>
      </c>
      <c r="AJ599" s="63"/>
    </row>
    <row x14ac:dyDescent="0.25" r="600" customHeight="1" ht="18">
      <c r="A600" s="1" t="s">
        <v>24858</v>
      </c>
      <c r="B600" s="33" t="s">
        <v>24859</v>
      </c>
      <c r="C600" s="13" t="s">
        <v>44</v>
      </c>
      <c r="D600" s="16"/>
      <c r="E600" s="13" t="s">
        <v>44</v>
      </c>
      <c r="F600" s="16"/>
      <c r="G600" s="13" t="s">
        <v>44</v>
      </c>
      <c r="H600" s="16"/>
      <c r="I600" s="15"/>
      <c r="J600" s="16"/>
      <c r="K600" s="67">
        <v>1168060000000000000</v>
      </c>
      <c r="L600" s="68">
        <v>43709.44152777778</v>
      </c>
      <c r="M600" s="37">
        <v>1</v>
      </c>
      <c r="N600" s="37">
        <v>0</v>
      </c>
      <c r="O600" s="37">
        <v>0</v>
      </c>
      <c r="P600" s="37">
        <v>0</v>
      </c>
      <c r="Q600" s="37">
        <v>0</v>
      </c>
      <c r="R600" s="63"/>
      <c r="S600" s="63"/>
      <c r="T600" s="63"/>
      <c r="U600" s="63" t="s">
        <v>3954</v>
      </c>
      <c r="V600" s="63" t="s">
        <v>24860</v>
      </c>
      <c r="W600" s="63"/>
      <c r="X600" s="66" t="s">
        <v>24861</v>
      </c>
      <c r="Y600" s="37">
        <v>1713499916</v>
      </c>
      <c r="Z600" s="63" t="s">
        <v>24862</v>
      </c>
      <c r="AA600" s="20" t="s">
        <v>24863</v>
      </c>
      <c r="AB600" s="68">
        <v>41516.961180555554</v>
      </c>
      <c r="AC600" s="63"/>
      <c r="AD600" s="66"/>
      <c r="AE600" s="63"/>
      <c r="AF600" s="37">
        <v>4130</v>
      </c>
      <c r="AG600" s="37">
        <v>226</v>
      </c>
      <c r="AH600" s="37">
        <v>126</v>
      </c>
      <c r="AI600" s="37">
        <v>25359</v>
      </c>
      <c r="AJ600" s="63"/>
    </row>
    <row x14ac:dyDescent="0.25" r="601" customHeight="1" ht="18">
      <c r="A601" s="1" t="s">
        <v>24864</v>
      </c>
      <c r="B601" s="33" t="s">
        <v>24865</v>
      </c>
      <c r="C601" s="13" t="s">
        <v>44</v>
      </c>
      <c r="D601" s="16"/>
      <c r="E601" s="13" t="s">
        <v>44</v>
      </c>
      <c r="F601" s="16"/>
      <c r="G601" s="13" t="s">
        <v>44</v>
      </c>
      <c r="H601" s="16"/>
      <c r="I601" s="15"/>
      <c r="J601" s="16"/>
      <c r="K601" s="67">
        <v>1168060000000000000</v>
      </c>
      <c r="L601" s="68">
        <v>43709.42717592593</v>
      </c>
      <c r="M601" s="37">
        <v>2</v>
      </c>
      <c r="N601" s="37">
        <v>0</v>
      </c>
      <c r="O601" s="37">
        <v>0</v>
      </c>
      <c r="P601" s="37">
        <v>0</v>
      </c>
      <c r="Q601" s="37">
        <v>0</v>
      </c>
      <c r="R601" s="63"/>
      <c r="S601" s="63"/>
      <c r="T601" s="63"/>
      <c r="U601" s="63"/>
      <c r="V601" s="63" t="s">
        <v>18518</v>
      </c>
      <c r="W601" s="63"/>
      <c r="X601" s="66" t="s">
        <v>18519</v>
      </c>
      <c r="Y601" s="37">
        <v>82479205</v>
      </c>
      <c r="Z601" s="63" t="s">
        <v>24866</v>
      </c>
      <c r="AA601" s="20" t="s">
        <v>18521</v>
      </c>
      <c r="AB601" s="68">
        <v>40101.12478009259</v>
      </c>
      <c r="AC601" s="63"/>
      <c r="AD601" s="66" t="s">
        <v>100</v>
      </c>
      <c r="AE601" s="63"/>
      <c r="AF601" s="37">
        <v>159496</v>
      </c>
      <c r="AG601" s="37">
        <v>160340</v>
      </c>
      <c r="AH601" s="37">
        <v>10</v>
      </c>
      <c r="AI601" s="37">
        <v>0</v>
      </c>
      <c r="AJ601" s="63"/>
    </row>
    <row x14ac:dyDescent="0.25" r="602" customHeight="1" ht="18">
      <c r="A602" s="1" t="s">
        <v>24867</v>
      </c>
      <c r="B602" s="33" t="s">
        <v>24868</v>
      </c>
      <c r="C602" s="13" t="s">
        <v>44</v>
      </c>
      <c r="D602" s="16"/>
      <c r="E602" s="13" t="s">
        <v>44</v>
      </c>
      <c r="F602" s="16"/>
      <c r="G602" s="13" t="s">
        <v>44</v>
      </c>
      <c r="H602" s="16"/>
      <c r="I602" s="15"/>
      <c r="J602" s="16"/>
      <c r="K602" s="67">
        <v>1168060000000000000</v>
      </c>
      <c r="L602" s="68">
        <v>43709.4259375</v>
      </c>
      <c r="M602" s="37">
        <v>17</v>
      </c>
      <c r="N602" s="37">
        <v>0</v>
      </c>
      <c r="O602" s="37">
        <v>0</v>
      </c>
      <c r="P602" s="37">
        <v>0</v>
      </c>
      <c r="Q602" s="37">
        <v>0</v>
      </c>
      <c r="R602" s="63"/>
      <c r="S602" s="63"/>
      <c r="T602" s="63"/>
      <c r="U602" s="63"/>
      <c r="V602" s="63" t="s">
        <v>24869</v>
      </c>
      <c r="W602" s="63"/>
      <c r="X602" s="66" t="s">
        <v>24870</v>
      </c>
      <c r="Y602" s="67">
        <v>1148150000000000000</v>
      </c>
      <c r="Z602" s="39" t="s">
        <v>24871</v>
      </c>
      <c r="AA602" s="63"/>
      <c r="AB602" s="68">
        <v>43654.47484953704</v>
      </c>
      <c r="AC602" s="63"/>
      <c r="AD602" s="42" t="s">
        <v>24872</v>
      </c>
      <c r="AE602" s="63"/>
      <c r="AF602" s="37">
        <v>246</v>
      </c>
      <c r="AG602" s="37">
        <v>263</v>
      </c>
      <c r="AH602" s="37">
        <v>26</v>
      </c>
      <c r="AI602" s="37">
        <v>78</v>
      </c>
      <c r="AJ602" s="63"/>
    </row>
    <row x14ac:dyDescent="0.25" r="603" customHeight="1" ht="18">
      <c r="A603" s="1" t="s">
        <v>24873</v>
      </c>
      <c r="B603" s="33" t="s">
        <v>24874</v>
      </c>
      <c r="C603" s="13" t="s">
        <v>44</v>
      </c>
      <c r="D603" s="16"/>
      <c r="E603" s="13" t="s">
        <v>44</v>
      </c>
      <c r="F603" s="16"/>
      <c r="G603" s="98" t="s">
        <v>44</v>
      </c>
      <c r="H603" s="16"/>
      <c r="I603" s="15"/>
      <c r="J603" s="16"/>
      <c r="K603" s="67">
        <v>1168030000000000000</v>
      </c>
      <c r="L603" s="68">
        <v>43709.341875</v>
      </c>
      <c r="M603" s="37">
        <v>0</v>
      </c>
      <c r="N603" s="37">
        <v>0</v>
      </c>
      <c r="O603" s="37">
        <v>0</v>
      </c>
      <c r="P603" s="37">
        <v>0</v>
      </c>
      <c r="Q603" s="37">
        <v>0</v>
      </c>
      <c r="R603" s="63"/>
      <c r="S603" s="63"/>
      <c r="T603" s="63"/>
      <c r="U603" s="63"/>
      <c r="V603" s="63" t="s">
        <v>24875</v>
      </c>
      <c r="W603" s="63"/>
      <c r="X603" s="66" t="s">
        <v>24876</v>
      </c>
      <c r="Y603" s="41">
        <v>139840284</v>
      </c>
      <c r="Z603" s="39" t="s">
        <v>24877</v>
      </c>
      <c r="AA603" s="63"/>
      <c r="AB603" s="68">
        <v>40302.041041666664</v>
      </c>
      <c r="AC603" s="39"/>
      <c r="AD603" s="42" t="s">
        <v>24878</v>
      </c>
      <c r="AE603" s="63"/>
      <c r="AF603" s="37">
        <v>6540</v>
      </c>
      <c r="AG603" s="37">
        <v>328</v>
      </c>
      <c r="AH603" s="37">
        <v>979</v>
      </c>
      <c r="AI603" s="37">
        <v>9446</v>
      </c>
      <c r="AJ603" s="63"/>
    </row>
    <row x14ac:dyDescent="0.25" r="604" customHeight="1" ht="18">
      <c r="A604" s="1" t="s">
        <v>24879</v>
      </c>
      <c r="B604" s="33" t="s">
        <v>24880</v>
      </c>
      <c r="C604" s="13" t="s">
        <v>44</v>
      </c>
      <c r="D604" s="16"/>
      <c r="E604" s="13" t="s">
        <v>44</v>
      </c>
      <c r="F604" s="16"/>
      <c r="G604" s="13" t="s">
        <v>44</v>
      </c>
      <c r="H604" s="16"/>
      <c r="I604" s="15"/>
      <c r="J604" s="16"/>
      <c r="K604" s="67">
        <v>1168020000000000000</v>
      </c>
      <c r="L604" s="68">
        <v>43709.32412037037</v>
      </c>
      <c r="M604" s="37">
        <v>8</v>
      </c>
      <c r="N604" s="37">
        <v>1</v>
      </c>
      <c r="O604" s="37">
        <v>0</v>
      </c>
      <c r="P604" s="37">
        <v>0</v>
      </c>
      <c r="Q604" s="37">
        <v>0</v>
      </c>
      <c r="R604" s="63"/>
      <c r="S604" s="63"/>
      <c r="T604" s="63"/>
      <c r="U604" s="63" t="s">
        <v>103</v>
      </c>
      <c r="V604" s="63" t="s">
        <v>24881</v>
      </c>
      <c r="W604" s="63"/>
      <c r="X604" s="66" t="s">
        <v>24882</v>
      </c>
      <c r="Y604" s="41">
        <v>355864120</v>
      </c>
      <c r="Z604" s="39" t="s">
        <v>24883</v>
      </c>
      <c r="AA604" s="63"/>
      <c r="AB604" s="68">
        <v>40771.19668981482</v>
      </c>
      <c r="AC604" s="63"/>
      <c r="AD604" s="66" t="s">
        <v>100</v>
      </c>
      <c r="AE604" s="63"/>
      <c r="AF604" s="37">
        <v>1020</v>
      </c>
      <c r="AG604" s="37">
        <v>1034</v>
      </c>
      <c r="AH604" s="37">
        <v>3077</v>
      </c>
      <c r="AI604" s="37">
        <v>18224</v>
      </c>
      <c r="AJ604" s="63"/>
    </row>
    <row x14ac:dyDescent="0.25" r="605" customHeight="1" ht="18">
      <c r="A605" s="1" t="s">
        <v>24884</v>
      </c>
      <c r="B605" s="33" t="s">
        <v>24885</v>
      </c>
      <c r="C605" s="13" t="s">
        <v>44</v>
      </c>
      <c r="D605" s="16"/>
      <c r="E605" s="13" t="s">
        <v>44</v>
      </c>
      <c r="F605" s="16"/>
      <c r="G605" s="13" t="s">
        <v>44</v>
      </c>
      <c r="H605" s="16"/>
      <c r="I605" s="15"/>
      <c r="J605" s="16"/>
      <c r="K605" s="67">
        <v>1168020000000000000</v>
      </c>
      <c r="L605" s="68">
        <v>43709.31559027778</v>
      </c>
      <c r="M605" s="37">
        <v>0</v>
      </c>
      <c r="N605" s="37">
        <v>0</v>
      </c>
      <c r="O605" s="37">
        <v>0</v>
      </c>
      <c r="P605" s="37">
        <v>0</v>
      </c>
      <c r="Q605" s="37">
        <v>0</v>
      </c>
      <c r="R605" s="63"/>
      <c r="S605" s="63"/>
      <c r="T605" s="63"/>
      <c r="U605" s="63"/>
      <c r="V605" s="39" t="s">
        <v>24886</v>
      </c>
      <c r="W605" s="63"/>
      <c r="X605" s="66" t="s">
        <v>24887</v>
      </c>
      <c r="Y605" s="37">
        <v>2732508328</v>
      </c>
      <c r="Z605" s="63"/>
      <c r="AA605" s="63"/>
      <c r="AB605" s="68">
        <v>41854.79534722222</v>
      </c>
      <c r="AC605" s="63"/>
      <c r="AD605" s="66"/>
      <c r="AE605" s="63"/>
      <c r="AF605" s="37">
        <v>5816</v>
      </c>
      <c r="AG605" s="37">
        <v>108</v>
      </c>
      <c r="AH605" s="37">
        <v>195</v>
      </c>
      <c r="AI605" s="37">
        <v>12147</v>
      </c>
      <c r="AJ605" s="63"/>
    </row>
    <row x14ac:dyDescent="0.25" r="606" customHeight="1" ht="18">
      <c r="A606" s="1" t="s">
        <v>24888</v>
      </c>
      <c r="B606" s="33" t="s">
        <v>24889</v>
      </c>
      <c r="C606" s="13" t="s">
        <v>35</v>
      </c>
      <c r="D606" s="14" t="s">
        <v>14863</v>
      </c>
      <c r="E606" s="13" t="s">
        <v>35</v>
      </c>
      <c r="F606" s="14" t="s">
        <v>14863</v>
      </c>
      <c r="G606" s="13" t="s">
        <v>35</v>
      </c>
      <c r="H606" s="14" t="s">
        <v>14863</v>
      </c>
      <c r="I606" s="15"/>
      <c r="J606" s="16"/>
      <c r="K606" s="67">
        <v>1167990000000000000</v>
      </c>
      <c r="L606" s="68">
        <v>43709.23206018518</v>
      </c>
      <c r="M606" s="37">
        <v>12</v>
      </c>
      <c r="N606" s="37">
        <v>6</v>
      </c>
      <c r="O606" s="37">
        <v>0</v>
      </c>
      <c r="P606" s="37">
        <v>0</v>
      </c>
      <c r="Q606" s="37">
        <v>0</v>
      </c>
      <c r="R606" s="63"/>
      <c r="S606" s="63"/>
      <c r="T606" s="63"/>
      <c r="U606" s="39"/>
      <c r="V606" s="39" t="s">
        <v>24890</v>
      </c>
      <c r="W606" s="63"/>
      <c r="X606" s="66" t="s">
        <v>24891</v>
      </c>
      <c r="Y606" s="67">
        <v>976028000000000000</v>
      </c>
      <c r="Z606" s="63" t="s">
        <v>24892</v>
      </c>
      <c r="AA606" s="20" t="s">
        <v>24893</v>
      </c>
      <c r="AB606" s="68">
        <v>43179.51988425926</v>
      </c>
      <c r="AC606" s="63"/>
      <c r="AD606" s="42" t="s">
        <v>100</v>
      </c>
      <c r="AE606" s="63"/>
      <c r="AF606" s="37">
        <v>1882</v>
      </c>
      <c r="AG606" s="37">
        <v>1851</v>
      </c>
      <c r="AH606" s="37">
        <v>2003</v>
      </c>
      <c r="AI606" s="37">
        <v>2243</v>
      </c>
      <c r="AJ606" s="63"/>
    </row>
    <row x14ac:dyDescent="0.25" r="607" customHeight="1" ht="18">
      <c r="A607" s="1" t="s">
        <v>24894</v>
      </c>
      <c r="B607" s="33" t="s">
        <v>24895</v>
      </c>
      <c r="C607" s="13" t="s">
        <v>44</v>
      </c>
      <c r="D607" s="16"/>
      <c r="E607" s="13" t="s">
        <v>44</v>
      </c>
      <c r="F607" s="16"/>
      <c r="G607" s="13" t="s">
        <v>44</v>
      </c>
      <c r="H607" s="16"/>
      <c r="I607" s="15"/>
      <c r="J607" s="16"/>
      <c r="K607" s="67">
        <v>1167950000000000000</v>
      </c>
      <c r="L607" s="68">
        <v>43709.12530092592</v>
      </c>
      <c r="M607" s="37">
        <v>0</v>
      </c>
      <c r="N607" s="37">
        <v>0</v>
      </c>
      <c r="O607" s="37">
        <v>0</v>
      </c>
      <c r="P607" s="37">
        <v>0</v>
      </c>
      <c r="Q607" s="37">
        <v>0</v>
      </c>
      <c r="R607" s="63"/>
      <c r="S607" s="63"/>
      <c r="T607" s="63"/>
      <c r="U607" s="63"/>
      <c r="V607" s="63" t="s">
        <v>23920</v>
      </c>
      <c r="W607" s="63"/>
      <c r="X607" s="66" t="s">
        <v>23921</v>
      </c>
      <c r="Y607" s="67">
        <v>790943000000000000</v>
      </c>
      <c r="Z607" s="39" t="s">
        <v>23922</v>
      </c>
      <c r="AA607" s="20" t="s">
        <v>23923</v>
      </c>
      <c r="AB607" s="68">
        <v>42668.78356481482</v>
      </c>
      <c r="AC607" s="39"/>
      <c r="AD607" s="42" t="s">
        <v>41</v>
      </c>
      <c r="AE607" s="63"/>
      <c r="AF607" s="37">
        <v>57493</v>
      </c>
      <c r="AG607" s="37">
        <v>6932</v>
      </c>
      <c r="AH607" s="37">
        <v>14</v>
      </c>
      <c r="AI607" s="37">
        <v>2</v>
      </c>
      <c r="AJ607" s="63"/>
    </row>
    <row x14ac:dyDescent="0.25" r="608" customHeight="1" ht="18">
      <c r="A608" s="1" t="s">
        <v>24896</v>
      </c>
      <c r="B608" s="33" t="s">
        <v>24897</v>
      </c>
      <c r="C608" s="13" t="s">
        <v>35</v>
      </c>
      <c r="D608" s="14" t="s">
        <v>235</v>
      </c>
      <c r="E608" s="13" t="s">
        <v>35</v>
      </c>
      <c r="F608" s="14" t="s">
        <v>235</v>
      </c>
      <c r="G608" s="13" t="s">
        <v>35</v>
      </c>
      <c r="H608" s="14" t="s">
        <v>235</v>
      </c>
      <c r="I608" s="15"/>
      <c r="J608" s="16"/>
      <c r="K608" s="67">
        <v>1167940000000000000</v>
      </c>
      <c r="L608" s="68">
        <v>43709.10538194444</v>
      </c>
      <c r="M608" s="37">
        <v>0</v>
      </c>
      <c r="N608" s="37">
        <v>0</v>
      </c>
      <c r="O608" s="37">
        <v>0</v>
      </c>
      <c r="P608" s="37">
        <v>0</v>
      </c>
      <c r="Q608" s="37">
        <v>0</v>
      </c>
      <c r="R608" s="63"/>
      <c r="S608" s="63"/>
      <c r="T608" s="63"/>
      <c r="U608" s="63"/>
      <c r="V608" s="63" t="s">
        <v>24898</v>
      </c>
      <c r="W608" s="63"/>
      <c r="X608" s="66" t="s">
        <v>24899</v>
      </c>
      <c r="Y608" s="69">
        <v>1134100000000000000</v>
      </c>
      <c r="Z608" s="39" t="s">
        <v>24900</v>
      </c>
      <c r="AA608" s="63"/>
      <c r="AB608" s="68">
        <v>43615.70400462963</v>
      </c>
      <c r="AC608" s="63"/>
      <c r="AD608" s="42"/>
      <c r="AE608" s="63"/>
      <c r="AF608" s="37">
        <v>266</v>
      </c>
      <c r="AG608" s="37">
        <v>7</v>
      </c>
      <c r="AH608" s="37">
        <v>370</v>
      </c>
      <c r="AI608" s="37">
        <v>1029</v>
      </c>
      <c r="AJ608" s="63"/>
    </row>
    <row x14ac:dyDescent="0.25" r="609" customHeight="1" ht="18">
      <c r="A609" s="1" t="s">
        <v>24901</v>
      </c>
      <c r="B609" s="33" t="s">
        <v>24902</v>
      </c>
      <c r="C609" s="13" t="s">
        <v>44</v>
      </c>
      <c r="D609" s="16"/>
      <c r="E609" s="13" t="s">
        <v>44</v>
      </c>
      <c r="F609" s="16"/>
      <c r="G609" s="13" t="s">
        <v>44</v>
      </c>
      <c r="H609" s="16"/>
      <c r="I609" s="15"/>
      <c r="J609" s="16"/>
      <c r="K609" s="67">
        <v>1167920000000000000</v>
      </c>
      <c r="L609" s="68">
        <v>43709.03383101852</v>
      </c>
      <c r="M609" s="37">
        <v>0</v>
      </c>
      <c r="N609" s="37">
        <v>0</v>
      </c>
      <c r="O609" s="37">
        <v>0</v>
      </c>
      <c r="P609" s="37">
        <v>0</v>
      </c>
      <c r="Q609" s="37">
        <v>0</v>
      </c>
      <c r="R609" s="63"/>
      <c r="S609" s="63"/>
      <c r="T609" s="63"/>
      <c r="U609" s="63" t="s">
        <v>103</v>
      </c>
      <c r="V609" s="63" t="s">
        <v>24903</v>
      </c>
      <c r="W609" s="63"/>
      <c r="X609" s="66" t="s">
        <v>24904</v>
      </c>
      <c r="Y609" s="41">
        <v>1456430360</v>
      </c>
      <c r="Z609" s="39" t="s">
        <v>24905</v>
      </c>
      <c r="AA609" s="63"/>
      <c r="AB609" s="68">
        <v>41419.5509375</v>
      </c>
      <c r="AC609" s="39"/>
      <c r="AD609" s="42" t="s">
        <v>24906</v>
      </c>
      <c r="AE609" s="63"/>
      <c r="AF609" s="37">
        <v>675</v>
      </c>
      <c r="AG609" s="37">
        <v>539</v>
      </c>
      <c r="AH609" s="37">
        <v>75</v>
      </c>
      <c r="AI609" s="37">
        <v>487</v>
      </c>
      <c r="AJ609" s="63"/>
    </row>
    <row x14ac:dyDescent="0.25" r="610" customHeight="1" ht="18">
      <c r="A610" s="1" t="s">
        <v>24907</v>
      </c>
      <c r="B610" s="33" t="s">
        <v>24908</v>
      </c>
      <c r="C610" s="13" t="s">
        <v>44</v>
      </c>
      <c r="D610" s="16"/>
      <c r="E610" s="13" t="s">
        <v>44</v>
      </c>
      <c r="F610" s="16"/>
      <c r="G610" s="13" t="s">
        <v>44</v>
      </c>
      <c r="H610" s="16"/>
      <c r="I610" s="15"/>
      <c r="J610" s="16"/>
      <c r="K610" s="67">
        <v>1167910000000000000</v>
      </c>
      <c r="L610" s="68">
        <v>43709.02240740741</v>
      </c>
      <c r="M610" s="37">
        <v>3</v>
      </c>
      <c r="N610" s="37">
        <v>0</v>
      </c>
      <c r="O610" s="37">
        <v>0</v>
      </c>
      <c r="P610" s="37">
        <v>0</v>
      </c>
      <c r="Q610" s="37">
        <v>0</v>
      </c>
      <c r="R610" s="63"/>
      <c r="S610" s="63"/>
      <c r="T610" s="63"/>
      <c r="U610" s="63"/>
      <c r="V610" s="63" t="s">
        <v>24909</v>
      </c>
      <c r="W610" s="63"/>
      <c r="X610" s="66" t="s">
        <v>6157</v>
      </c>
      <c r="Y610" s="41">
        <v>110210163</v>
      </c>
      <c r="Z610" s="39" t="s">
        <v>24910</v>
      </c>
      <c r="AA610" s="63"/>
      <c r="AB610" s="68">
        <v>40209.92167824074</v>
      </c>
      <c r="AC610" s="39"/>
      <c r="AD610" s="42" t="s">
        <v>24911</v>
      </c>
      <c r="AE610" s="63"/>
      <c r="AF610" s="37">
        <v>13079</v>
      </c>
      <c r="AG610" s="37">
        <v>150</v>
      </c>
      <c r="AH610" s="37">
        <v>211</v>
      </c>
      <c r="AI610" s="37">
        <v>448</v>
      </c>
      <c r="AJ610" s="63"/>
    </row>
    <row x14ac:dyDescent="0.25" r="611" customHeight="1" ht="18">
      <c r="A611" s="1" t="s">
        <v>7064</v>
      </c>
      <c r="B611" s="33" t="s">
        <v>24912</v>
      </c>
      <c r="C611" s="13" t="s">
        <v>44</v>
      </c>
      <c r="D611" s="16"/>
      <c r="E611" s="13" t="s">
        <v>44</v>
      </c>
      <c r="F611" s="16"/>
      <c r="G611" s="13" t="s">
        <v>44</v>
      </c>
      <c r="H611" s="16"/>
      <c r="I611" s="15"/>
      <c r="J611" s="16"/>
      <c r="K611" s="67">
        <v>1167910000000000000</v>
      </c>
      <c r="L611" s="68">
        <v>43709.01541666667</v>
      </c>
      <c r="M611" s="37">
        <v>5</v>
      </c>
      <c r="N611" s="37">
        <v>0</v>
      </c>
      <c r="O611" s="37">
        <v>0</v>
      </c>
      <c r="P611" s="37">
        <v>0</v>
      </c>
      <c r="Q611" s="37">
        <v>0</v>
      </c>
      <c r="R611" s="63"/>
      <c r="S611" s="63"/>
      <c r="T611" s="63"/>
      <c r="U611" s="63"/>
      <c r="V611" s="63" t="s">
        <v>24913</v>
      </c>
      <c r="W611" s="63"/>
      <c r="X611" s="66" t="s">
        <v>24914</v>
      </c>
      <c r="Y611" s="69">
        <v>864516000000000000</v>
      </c>
      <c r="Z611" s="39" t="s">
        <v>24915</v>
      </c>
      <c r="AA611" s="63"/>
      <c r="AB611" s="68">
        <v>42871.80569444445</v>
      </c>
      <c r="AC611" s="63"/>
      <c r="AD611" s="66"/>
      <c r="AE611" s="63"/>
      <c r="AF611" s="37">
        <v>10269</v>
      </c>
      <c r="AG611" s="37">
        <v>2135</v>
      </c>
      <c r="AH611" s="37">
        <v>1664</v>
      </c>
      <c r="AI611" s="37">
        <v>9359</v>
      </c>
      <c r="AJ611" s="63"/>
    </row>
    <row x14ac:dyDescent="0.25" r="612" customHeight="1" ht="18">
      <c r="A612" s="1" t="s">
        <v>24916</v>
      </c>
      <c r="B612" s="33" t="s">
        <v>24917</v>
      </c>
      <c r="C612" s="13" t="s">
        <v>44</v>
      </c>
      <c r="D612" s="16"/>
      <c r="E612" s="13" t="s">
        <v>44</v>
      </c>
      <c r="F612" s="16"/>
      <c r="G612" s="13" t="s">
        <v>44</v>
      </c>
      <c r="H612" s="16"/>
      <c r="I612" s="15"/>
      <c r="J612" s="16"/>
      <c r="K612" s="67">
        <v>1167910000000000000</v>
      </c>
      <c r="L612" s="68">
        <v>43709.01421296296</v>
      </c>
      <c r="M612" s="37">
        <v>3</v>
      </c>
      <c r="N612" s="37">
        <v>0</v>
      </c>
      <c r="O612" s="37">
        <v>0</v>
      </c>
      <c r="P612" s="37">
        <v>0</v>
      </c>
      <c r="Q612" s="37">
        <v>0</v>
      </c>
      <c r="R612" s="63"/>
      <c r="S612" s="63"/>
      <c r="T612" s="63"/>
      <c r="U612" s="63"/>
      <c r="V612" s="63" t="s">
        <v>24918</v>
      </c>
      <c r="W612" s="63"/>
      <c r="X612" s="66" t="s">
        <v>22618</v>
      </c>
      <c r="Y612" s="37">
        <v>987017078</v>
      </c>
      <c r="Z612" s="39" t="s">
        <v>24919</v>
      </c>
      <c r="AA612" s="63"/>
      <c r="AB612" s="68">
        <v>41246.87451388889</v>
      </c>
      <c r="AC612" s="63"/>
      <c r="AD612" s="66"/>
      <c r="AE612" s="63"/>
      <c r="AF612" s="37">
        <v>1202</v>
      </c>
      <c r="AG612" s="37">
        <v>196</v>
      </c>
      <c r="AH612" s="37">
        <v>523</v>
      </c>
      <c r="AI612" s="37">
        <v>2595</v>
      </c>
      <c r="AJ612" s="63"/>
    </row>
    <row x14ac:dyDescent="0.25" r="613" customHeight="1" ht="18">
      <c r="A613" s="1" t="s">
        <v>24920</v>
      </c>
      <c r="B613" s="33" t="s">
        <v>24921</v>
      </c>
      <c r="C613" s="13" t="s">
        <v>35</v>
      </c>
      <c r="D613" s="14" t="s">
        <v>235</v>
      </c>
      <c r="E613" s="13" t="s">
        <v>35</v>
      </c>
      <c r="F613" s="14" t="s">
        <v>235</v>
      </c>
      <c r="G613" s="13" t="s">
        <v>35</v>
      </c>
      <c r="H613" s="14" t="s">
        <v>235</v>
      </c>
      <c r="I613" s="15"/>
      <c r="J613" s="16"/>
      <c r="K613" s="67">
        <v>1167910000000000000</v>
      </c>
      <c r="L613" s="68">
        <v>43709.00766203704</v>
      </c>
      <c r="M613" s="37">
        <v>4</v>
      </c>
      <c r="N613" s="37">
        <v>0</v>
      </c>
      <c r="O613" s="37">
        <v>0</v>
      </c>
      <c r="P613" s="37">
        <v>0</v>
      </c>
      <c r="Q613" s="37">
        <v>0</v>
      </c>
      <c r="R613" s="63"/>
      <c r="S613" s="63"/>
      <c r="T613" s="63"/>
      <c r="U613" s="63"/>
      <c r="V613" s="63" t="s">
        <v>24922</v>
      </c>
      <c r="W613" s="63"/>
      <c r="X613" s="66" t="s">
        <v>24923</v>
      </c>
      <c r="Y613" s="41">
        <v>717403251</v>
      </c>
      <c r="Z613" s="39" t="s">
        <v>24924</v>
      </c>
      <c r="AA613" s="63"/>
      <c r="AB613" s="68">
        <v>41563.61335648148</v>
      </c>
      <c r="AC613" s="63"/>
      <c r="AD613" s="66"/>
      <c r="AE613" s="63"/>
      <c r="AF613" s="37">
        <v>9908</v>
      </c>
      <c r="AG613" s="37">
        <v>2237</v>
      </c>
      <c r="AH613" s="37">
        <v>1376</v>
      </c>
      <c r="AI613" s="37">
        <v>37080</v>
      </c>
      <c r="AJ613" s="63"/>
    </row>
    <row x14ac:dyDescent="0.25" r="614" customHeight="1" ht="18">
      <c r="A614" s="1" t="s">
        <v>24925</v>
      </c>
      <c r="B614" s="33" t="s">
        <v>24926</v>
      </c>
      <c r="C614" s="13" t="s">
        <v>44</v>
      </c>
      <c r="D614" s="16"/>
      <c r="E614" s="13" t="s">
        <v>44</v>
      </c>
      <c r="F614" s="16"/>
      <c r="G614" s="13" t="s">
        <v>44</v>
      </c>
      <c r="H614" s="16"/>
      <c r="I614" s="15"/>
      <c r="J614" s="16"/>
      <c r="K614" s="67">
        <v>1167910000000000000</v>
      </c>
      <c r="L614" s="68">
        <v>43709.00670138889</v>
      </c>
      <c r="M614" s="37">
        <v>0</v>
      </c>
      <c r="N614" s="37">
        <v>0</v>
      </c>
      <c r="O614" s="37">
        <v>0</v>
      </c>
      <c r="P614" s="37">
        <v>0</v>
      </c>
      <c r="Q614" s="37">
        <v>0</v>
      </c>
      <c r="R614" s="63"/>
      <c r="S614" s="63"/>
      <c r="T614" s="63"/>
      <c r="U614" s="63"/>
      <c r="V614" s="63" t="s">
        <v>24927</v>
      </c>
      <c r="W614" s="63"/>
      <c r="X614" s="66" t="s">
        <v>24928</v>
      </c>
      <c r="Y614" s="67">
        <v>1153430000000000000</v>
      </c>
      <c r="Z614" s="63"/>
      <c r="AA614" s="63"/>
      <c r="AB614" s="68">
        <v>43669.062476851854</v>
      </c>
      <c r="AC614" s="63"/>
      <c r="AD614" s="66" t="s">
        <v>24929</v>
      </c>
      <c r="AE614" s="63"/>
      <c r="AF614" s="37">
        <v>1936</v>
      </c>
      <c r="AG614" s="37">
        <v>324</v>
      </c>
      <c r="AH614" s="37">
        <v>255</v>
      </c>
      <c r="AI614" s="37">
        <v>2841</v>
      </c>
      <c r="AJ614" s="63"/>
    </row>
    <row x14ac:dyDescent="0.25" r="615" customHeight="1" ht="18">
      <c r="A615" s="1" t="s">
        <v>24930</v>
      </c>
      <c r="B615" s="33" t="s">
        <v>24931</v>
      </c>
      <c r="C615" s="13" t="s">
        <v>44</v>
      </c>
      <c r="D615" s="16"/>
      <c r="E615" s="13" t="s">
        <v>44</v>
      </c>
      <c r="F615" s="16"/>
      <c r="G615" s="13" t="s">
        <v>44</v>
      </c>
      <c r="H615" s="16"/>
      <c r="I615" s="15"/>
      <c r="J615" s="16"/>
      <c r="K615" s="67">
        <v>1167910000000000000</v>
      </c>
      <c r="L615" s="68">
        <v>43709.00193287037</v>
      </c>
      <c r="M615" s="37">
        <v>3</v>
      </c>
      <c r="N615" s="37">
        <v>0</v>
      </c>
      <c r="O615" s="37">
        <v>0</v>
      </c>
      <c r="P615" s="37">
        <v>0</v>
      </c>
      <c r="Q615" s="37">
        <v>0</v>
      </c>
      <c r="R615" s="63"/>
      <c r="S615" s="63"/>
      <c r="T615" s="63"/>
      <c r="U615" s="63"/>
      <c r="V615" s="63" t="s">
        <v>24932</v>
      </c>
      <c r="W615" s="63"/>
      <c r="X615" s="66" t="s">
        <v>24933</v>
      </c>
      <c r="Y615" s="67">
        <v>885609000000000000</v>
      </c>
      <c r="Z615" s="63" t="s">
        <v>24934</v>
      </c>
      <c r="AA615" s="63"/>
      <c r="AB615" s="68">
        <v>42930.010659722226</v>
      </c>
      <c r="AC615" s="63"/>
      <c r="AD615" s="66" t="s">
        <v>24935</v>
      </c>
      <c r="AE615" s="63"/>
      <c r="AF615" s="37">
        <v>2439</v>
      </c>
      <c r="AG615" s="37">
        <v>280</v>
      </c>
      <c r="AH615" s="37">
        <v>365</v>
      </c>
      <c r="AI615" s="37">
        <v>8945</v>
      </c>
      <c r="AJ615" s="63"/>
    </row>
    <row x14ac:dyDescent="0.25" r="616" customHeight="1" ht="18">
      <c r="A616" s="1" t="s">
        <v>24936</v>
      </c>
      <c r="B616" s="33" t="s">
        <v>24937</v>
      </c>
      <c r="C616" s="13" t="s">
        <v>44</v>
      </c>
      <c r="D616" s="16"/>
      <c r="E616" s="13" t="s">
        <v>44</v>
      </c>
      <c r="F616" s="16"/>
      <c r="G616" s="13" t="s">
        <v>44</v>
      </c>
      <c r="H616" s="16"/>
      <c r="I616" s="15"/>
      <c r="J616" s="16"/>
      <c r="K616" s="67">
        <v>1167900000000000000</v>
      </c>
      <c r="L616" s="68">
        <v>43708.983298611114</v>
      </c>
      <c r="M616" s="37">
        <v>0</v>
      </c>
      <c r="N616" s="37">
        <v>0</v>
      </c>
      <c r="O616" s="37">
        <v>0</v>
      </c>
      <c r="P616" s="37">
        <v>0</v>
      </c>
      <c r="Q616" s="37">
        <v>0</v>
      </c>
      <c r="R616" s="63"/>
      <c r="S616" s="63"/>
      <c r="T616" s="63"/>
      <c r="U616" s="63"/>
      <c r="V616" s="63" t="s">
        <v>24938</v>
      </c>
      <c r="W616" s="63"/>
      <c r="X616" s="66" t="s">
        <v>24939</v>
      </c>
      <c r="Y616" s="37">
        <v>1478061896</v>
      </c>
      <c r="Z616" s="39"/>
      <c r="AA616" s="63"/>
      <c r="AB616" s="68">
        <v>41427.98935185185</v>
      </c>
      <c r="AC616" s="63"/>
      <c r="AD616" s="66" t="s">
        <v>24940</v>
      </c>
      <c r="AE616" s="63"/>
      <c r="AF616" s="37">
        <v>7521</v>
      </c>
      <c r="AG616" s="37">
        <v>528</v>
      </c>
      <c r="AH616" s="37">
        <v>703</v>
      </c>
      <c r="AI616" s="37">
        <v>12</v>
      </c>
      <c r="AJ616" s="63"/>
    </row>
    <row x14ac:dyDescent="0.25" r="617" customHeight="1" ht="18">
      <c r="A617" s="1" t="s">
        <v>24941</v>
      </c>
      <c r="B617" s="33" t="s">
        <v>24942</v>
      </c>
      <c r="C617" s="13" t="s">
        <v>44</v>
      </c>
      <c r="D617" s="16"/>
      <c r="E617" s="13" t="s">
        <v>44</v>
      </c>
      <c r="F617" s="16"/>
      <c r="G617" s="13" t="s">
        <v>44</v>
      </c>
      <c r="H617" s="16"/>
      <c r="I617" s="15"/>
      <c r="J617" s="16"/>
      <c r="K617" s="67">
        <v>1167900000000000000</v>
      </c>
      <c r="L617" s="68">
        <v>43708.981041666666</v>
      </c>
      <c r="M617" s="37">
        <v>9</v>
      </c>
      <c r="N617" s="37">
        <v>2</v>
      </c>
      <c r="O617" s="37">
        <v>0</v>
      </c>
      <c r="P617" s="37">
        <v>0</v>
      </c>
      <c r="Q617" s="37">
        <v>0</v>
      </c>
      <c r="R617" s="63"/>
      <c r="S617" s="63"/>
      <c r="T617" s="63"/>
      <c r="U617" s="63"/>
      <c r="V617" s="63" t="s">
        <v>24943</v>
      </c>
      <c r="W617" s="63"/>
      <c r="X617" s="66" t="s">
        <v>24944</v>
      </c>
      <c r="Y617" s="41">
        <v>2834430015</v>
      </c>
      <c r="Z617" s="39" t="s">
        <v>24945</v>
      </c>
      <c r="AA617" s="63"/>
      <c r="AB617" s="68">
        <v>41928.93299768519</v>
      </c>
      <c r="AC617" s="63"/>
      <c r="AD617" s="66" t="s">
        <v>24946</v>
      </c>
      <c r="AE617" s="63"/>
      <c r="AF617" s="37">
        <v>13303</v>
      </c>
      <c r="AG617" s="37">
        <v>5193</v>
      </c>
      <c r="AH617" s="37">
        <v>200</v>
      </c>
      <c r="AI617" s="37">
        <v>11070</v>
      </c>
      <c r="AJ617" s="63"/>
    </row>
    <row x14ac:dyDescent="0.25" r="618" customHeight="1" ht="18">
      <c r="A618" s="1" t="s">
        <v>24947</v>
      </c>
      <c r="B618" s="33" t="s">
        <v>24948</v>
      </c>
      <c r="C618" s="13" t="s">
        <v>44</v>
      </c>
      <c r="D618" s="16"/>
      <c r="E618" s="13" t="s">
        <v>44</v>
      </c>
      <c r="F618" s="16"/>
      <c r="G618" s="13" t="s">
        <v>44</v>
      </c>
      <c r="H618" s="16"/>
      <c r="I618" s="15"/>
      <c r="J618" s="16"/>
      <c r="K618" s="67">
        <v>1167900000000000000</v>
      </c>
      <c r="L618" s="68">
        <v>43708.980162037034</v>
      </c>
      <c r="M618" s="37">
        <v>4</v>
      </c>
      <c r="N618" s="37">
        <v>0</v>
      </c>
      <c r="O618" s="37">
        <v>0</v>
      </c>
      <c r="P618" s="37">
        <v>0</v>
      </c>
      <c r="Q618" s="37">
        <v>0</v>
      </c>
      <c r="R618" s="63"/>
      <c r="S618" s="63"/>
      <c r="T618" s="63"/>
      <c r="U618" s="63"/>
      <c r="V618" s="63" t="s">
        <v>24949</v>
      </c>
      <c r="W618" s="63"/>
      <c r="X618" s="66" t="s">
        <v>24950</v>
      </c>
      <c r="Y618" s="67">
        <v>1049340000000000000</v>
      </c>
      <c r="Z618" s="39"/>
      <c r="AA618" s="63"/>
      <c r="AB618" s="68">
        <v>43381.82645833334</v>
      </c>
      <c r="AC618" s="63"/>
      <c r="AD618" s="66" t="s">
        <v>1011</v>
      </c>
      <c r="AE618" s="63"/>
      <c r="AF618" s="37">
        <v>246</v>
      </c>
      <c r="AG618" s="37">
        <v>72</v>
      </c>
      <c r="AH618" s="37">
        <v>40</v>
      </c>
      <c r="AI618" s="37">
        <v>2549</v>
      </c>
      <c r="AJ618" s="63"/>
    </row>
    <row x14ac:dyDescent="0.25" r="619" customHeight="1" ht="18">
      <c r="A619" s="1" t="s">
        <v>24951</v>
      </c>
      <c r="B619" s="33" t="s">
        <v>24952</v>
      </c>
      <c r="C619" s="13" t="s">
        <v>44</v>
      </c>
      <c r="D619" s="16"/>
      <c r="E619" s="13" t="s">
        <v>44</v>
      </c>
      <c r="F619" s="16"/>
      <c r="G619" s="13" t="s">
        <v>44</v>
      </c>
      <c r="H619" s="16"/>
      <c r="I619" s="15"/>
      <c r="J619" s="16"/>
      <c r="K619" s="67">
        <v>1167900000000000000</v>
      </c>
      <c r="L619" s="68">
        <v>43708.97988425926</v>
      </c>
      <c r="M619" s="37">
        <v>1</v>
      </c>
      <c r="N619" s="37">
        <v>0</v>
      </c>
      <c r="O619" s="37">
        <v>0</v>
      </c>
      <c r="P619" s="37">
        <v>0</v>
      </c>
      <c r="Q619" s="37">
        <v>0</v>
      </c>
      <c r="R619" s="63"/>
      <c r="S619" s="63"/>
      <c r="T619" s="63"/>
      <c r="U619" s="63"/>
      <c r="V619" s="63" t="s">
        <v>24953</v>
      </c>
      <c r="W619" s="63"/>
      <c r="X619" s="66" t="s">
        <v>24954</v>
      </c>
      <c r="Y619" s="41">
        <v>2927288891</v>
      </c>
      <c r="Z619" s="39" t="s">
        <v>24955</v>
      </c>
      <c r="AA619" s="63"/>
      <c r="AB619" s="68">
        <v>41990.83238425926</v>
      </c>
      <c r="AC619" s="63"/>
      <c r="AD619" s="66" t="s">
        <v>72</v>
      </c>
      <c r="AE619" s="63"/>
      <c r="AF619" s="37">
        <v>5892</v>
      </c>
      <c r="AG619" s="37">
        <v>292</v>
      </c>
      <c r="AH619" s="37">
        <v>98</v>
      </c>
      <c r="AI619" s="37">
        <v>7402</v>
      </c>
      <c r="AJ619" s="63"/>
    </row>
    <row x14ac:dyDescent="0.25" r="620" customHeight="1" ht="18">
      <c r="A620" s="1" t="s">
        <v>24956</v>
      </c>
      <c r="B620" s="33" t="s">
        <v>24957</v>
      </c>
      <c r="C620" s="13" t="s">
        <v>44</v>
      </c>
      <c r="D620" s="16"/>
      <c r="E620" s="13" t="s">
        <v>44</v>
      </c>
      <c r="F620" s="16"/>
      <c r="G620" s="13" t="s">
        <v>44</v>
      </c>
      <c r="H620" s="16"/>
      <c r="I620" s="15"/>
      <c r="J620" s="16"/>
      <c r="K620" s="67">
        <v>1167900000000000000</v>
      </c>
      <c r="L620" s="68">
        <v>43708.97635416667</v>
      </c>
      <c r="M620" s="37">
        <v>2</v>
      </c>
      <c r="N620" s="37">
        <v>0</v>
      </c>
      <c r="O620" s="37">
        <v>0</v>
      </c>
      <c r="P620" s="37">
        <v>0</v>
      </c>
      <c r="Q620" s="37">
        <v>0</v>
      </c>
      <c r="R620" s="63"/>
      <c r="S620" s="63"/>
      <c r="T620" s="63"/>
      <c r="U620" s="63"/>
      <c r="V620" s="63" t="s">
        <v>24958</v>
      </c>
      <c r="W620" s="63"/>
      <c r="X620" s="66" t="s">
        <v>24959</v>
      </c>
      <c r="Y620" s="37">
        <v>351648582</v>
      </c>
      <c r="Z620" s="63" t="s">
        <v>24960</v>
      </c>
      <c r="AA620" s="63"/>
      <c r="AB620" s="68">
        <v>40764.797743055555</v>
      </c>
      <c r="AC620" s="63"/>
      <c r="AD620" s="66"/>
      <c r="AE620" s="63"/>
      <c r="AF620" s="37">
        <v>3359</v>
      </c>
      <c r="AG620" s="37">
        <v>381</v>
      </c>
      <c r="AH620" s="37">
        <v>215</v>
      </c>
      <c r="AI620" s="37">
        <v>20546</v>
      </c>
      <c r="AJ620" s="63"/>
    </row>
    <row x14ac:dyDescent="0.25" r="621" customHeight="1" ht="18">
      <c r="A621" s="1" t="s">
        <v>24961</v>
      </c>
      <c r="B621" s="33" t="s">
        <v>24962</v>
      </c>
      <c r="C621" s="13" t="s">
        <v>44</v>
      </c>
      <c r="D621" s="16"/>
      <c r="E621" s="13" t="s">
        <v>44</v>
      </c>
      <c r="F621" s="16"/>
      <c r="G621" s="13" t="s">
        <v>44</v>
      </c>
      <c r="H621" s="16"/>
      <c r="I621" s="15"/>
      <c r="J621" s="16"/>
      <c r="K621" s="67">
        <v>1167890000000000000</v>
      </c>
      <c r="L621" s="68">
        <v>43708.970138888886</v>
      </c>
      <c r="M621" s="37">
        <v>6</v>
      </c>
      <c r="N621" s="37">
        <v>0</v>
      </c>
      <c r="O621" s="37">
        <v>0</v>
      </c>
      <c r="P621" s="37">
        <v>0</v>
      </c>
      <c r="Q621" s="37">
        <v>0</v>
      </c>
      <c r="R621" s="63"/>
      <c r="S621" s="63"/>
      <c r="T621" s="63"/>
      <c r="U621" s="63"/>
      <c r="V621" s="63" t="s">
        <v>24963</v>
      </c>
      <c r="W621" s="63"/>
      <c r="X621" s="66" t="s">
        <v>24964</v>
      </c>
      <c r="Y621" s="67">
        <v>779695000000000000</v>
      </c>
      <c r="Z621" s="39" t="s">
        <v>24965</v>
      </c>
      <c r="AA621" s="63"/>
      <c r="AB621" s="68">
        <v>42637.74344907407</v>
      </c>
      <c r="AC621" s="63"/>
      <c r="AD621" s="66" t="s">
        <v>3345</v>
      </c>
      <c r="AE621" s="63"/>
      <c r="AF621" s="37">
        <v>562</v>
      </c>
      <c r="AG621" s="37">
        <v>64</v>
      </c>
      <c r="AH621" s="37">
        <v>67</v>
      </c>
      <c r="AI621" s="37">
        <v>1808</v>
      </c>
      <c r="AJ621" s="63"/>
    </row>
    <row x14ac:dyDescent="0.25" r="622" customHeight="1" ht="18">
      <c r="A622" s="1" t="s">
        <v>24966</v>
      </c>
      <c r="B622" s="33" t="s">
        <v>24967</v>
      </c>
      <c r="C622" s="13" t="s">
        <v>44</v>
      </c>
      <c r="D622" s="16"/>
      <c r="E622" s="13" t="s">
        <v>44</v>
      </c>
      <c r="F622" s="16"/>
      <c r="G622" s="13" t="s">
        <v>44</v>
      </c>
      <c r="H622" s="16"/>
      <c r="I622" s="15"/>
      <c r="J622" s="16"/>
      <c r="K622" s="67">
        <v>1167890000000000000</v>
      </c>
      <c r="L622" s="68">
        <v>43708.966203703705</v>
      </c>
      <c r="M622" s="37">
        <v>14</v>
      </c>
      <c r="N622" s="37">
        <v>0</v>
      </c>
      <c r="O622" s="37">
        <v>0</v>
      </c>
      <c r="P622" s="37">
        <v>0</v>
      </c>
      <c r="Q622" s="37">
        <v>0</v>
      </c>
      <c r="R622" s="63"/>
      <c r="S622" s="63"/>
      <c r="T622" s="63"/>
      <c r="U622" s="63"/>
      <c r="V622" s="63" t="s">
        <v>24968</v>
      </c>
      <c r="W622" s="63"/>
      <c r="X622" s="66" t="s">
        <v>24969</v>
      </c>
      <c r="Y622" s="69">
        <v>876735000000000000</v>
      </c>
      <c r="Z622" s="39" t="s">
        <v>24970</v>
      </c>
      <c r="AA622" s="63"/>
      <c r="AB622" s="68">
        <v>42905.525185185186</v>
      </c>
      <c r="AC622" s="63"/>
      <c r="AD622" s="66"/>
      <c r="AE622" s="63"/>
      <c r="AF622" s="37">
        <v>1395</v>
      </c>
      <c r="AG622" s="37">
        <v>153</v>
      </c>
      <c r="AH622" s="37">
        <v>266</v>
      </c>
      <c r="AI622" s="37">
        <v>14831</v>
      </c>
      <c r="AJ622" s="63"/>
    </row>
    <row x14ac:dyDescent="0.25" r="623" customHeight="1" ht="18">
      <c r="A623" s="1" t="s">
        <v>4987</v>
      </c>
      <c r="B623" s="33" t="s">
        <v>24971</v>
      </c>
      <c r="C623" s="13" t="s">
        <v>44</v>
      </c>
      <c r="D623" s="16"/>
      <c r="E623" s="13" t="s">
        <v>44</v>
      </c>
      <c r="F623" s="16"/>
      <c r="G623" s="13" t="s">
        <v>44</v>
      </c>
      <c r="H623" s="16"/>
      <c r="I623" s="15"/>
      <c r="J623" s="16"/>
      <c r="K623" s="67">
        <v>1167890000000000000</v>
      </c>
      <c r="L623" s="68">
        <v>43708.965150462966</v>
      </c>
      <c r="M623" s="37">
        <v>0</v>
      </c>
      <c r="N623" s="37">
        <v>0</v>
      </c>
      <c r="O623" s="37">
        <v>0</v>
      </c>
      <c r="P623" s="37">
        <v>0</v>
      </c>
      <c r="Q623" s="37">
        <v>0</v>
      </c>
      <c r="R623" s="63"/>
      <c r="S623" s="63"/>
      <c r="T623" s="63"/>
      <c r="U623" s="63"/>
      <c r="V623" s="63" t="s">
        <v>24972</v>
      </c>
      <c r="W623" s="63"/>
      <c r="X623" s="66" t="s">
        <v>24973</v>
      </c>
      <c r="Y623" s="69">
        <v>1163430000000000000</v>
      </c>
      <c r="Z623" s="39" t="s">
        <v>24974</v>
      </c>
      <c r="AA623" s="63"/>
      <c r="AB623" s="68">
        <v>43696.639872685184</v>
      </c>
      <c r="AC623" s="63"/>
      <c r="AD623" s="66"/>
      <c r="AE623" s="63"/>
      <c r="AF623" s="37">
        <v>136</v>
      </c>
      <c r="AG623" s="37">
        <v>18</v>
      </c>
      <c r="AH623" s="37">
        <v>54</v>
      </c>
      <c r="AI623" s="37">
        <v>633</v>
      </c>
      <c r="AJ623" s="63"/>
    </row>
    <row x14ac:dyDescent="0.25" r="624" customHeight="1" ht="18">
      <c r="A624" s="1" t="s">
        <v>24975</v>
      </c>
      <c r="B624" s="33" t="s">
        <v>24976</v>
      </c>
      <c r="C624" s="13" t="s">
        <v>44</v>
      </c>
      <c r="D624" s="16"/>
      <c r="E624" s="13" t="s">
        <v>44</v>
      </c>
      <c r="F624" s="16"/>
      <c r="G624" s="13" t="s">
        <v>44</v>
      </c>
      <c r="H624" s="16"/>
      <c r="I624" s="15"/>
      <c r="J624" s="16"/>
      <c r="K624" s="67">
        <v>1167880000000000000</v>
      </c>
      <c r="L624" s="68">
        <v>43708.94216435185</v>
      </c>
      <c r="M624" s="37">
        <v>4</v>
      </c>
      <c r="N624" s="37">
        <v>0</v>
      </c>
      <c r="O624" s="37">
        <v>0</v>
      </c>
      <c r="P624" s="37">
        <v>0</v>
      </c>
      <c r="Q624" s="37">
        <v>0</v>
      </c>
      <c r="R624" s="63"/>
      <c r="S624" s="63"/>
      <c r="T624" s="63"/>
      <c r="U624" s="63"/>
      <c r="V624" s="63" t="s">
        <v>24977</v>
      </c>
      <c r="W624" s="63"/>
      <c r="X624" s="66" t="s">
        <v>24978</v>
      </c>
      <c r="Y624" s="41">
        <v>1681400779</v>
      </c>
      <c r="Z624" s="39" t="s">
        <v>24979</v>
      </c>
      <c r="AA624" s="63"/>
      <c r="AB624" s="68">
        <v>41504.94715277778</v>
      </c>
      <c r="AC624" s="63"/>
      <c r="AD624" s="66" t="s">
        <v>103</v>
      </c>
      <c r="AE624" s="63"/>
      <c r="AF624" s="37">
        <v>5142</v>
      </c>
      <c r="AG624" s="37">
        <v>2303</v>
      </c>
      <c r="AH624" s="37">
        <v>2415</v>
      </c>
      <c r="AI624" s="37">
        <v>26354</v>
      </c>
      <c r="AJ624" s="63"/>
    </row>
    <row x14ac:dyDescent="0.25" r="625" customHeight="1" ht="18">
      <c r="A625" s="1" t="s">
        <v>24980</v>
      </c>
      <c r="B625" s="33" t="s">
        <v>24981</v>
      </c>
      <c r="C625" s="13" t="s">
        <v>44</v>
      </c>
      <c r="D625" s="16"/>
      <c r="E625" s="13" t="s">
        <v>44</v>
      </c>
      <c r="F625" s="16"/>
      <c r="G625" s="13" t="s">
        <v>44</v>
      </c>
      <c r="H625" s="16"/>
      <c r="I625" s="15"/>
      <c r="J625" s="16"/>
      <c r="K625" s="67">
        <v>1167880000000000000</v>
      </c>
      <c r="L625" s="68">
        <v>43708.94175925926</v>
      </c>
      <c r="M625" s="37">
        <v>10</v>
      </c>
      <c r="N625" s="37">
        <v>4</v>
      </c>
      <c r="O625" s="37">
        <v>0</v>
      </c>
      <c r="P625" s="37">
        <v>0</v>
      </c>
      <c r="Q625" s="37">
        <v>0</v>
      </c>
      <c r="R625" s="63"/>
      <c r="S625" s="63"/>
      <c r="T625" s="63"/>
      <c r="U625" s="63"/>
      <c r="V625" s="63" t="s">
        <v>24982</v>
      </c>
      <c r="W625" s="63"/>
      <c r="X625" s="66" t="s">
        <v>24983</v>
      </c>
      <c r="Y625" s="41">
        <v>546306899</v>
      </c>
      <c r="Z625" s="39" t="s">
        <v>24984</v>
      </c>
      <c r="AA625" s="63"/>
      <c r="AB625" s="68">
        <v>41005.07387731481</v>
      </c>
      <c r="AC625" s="63"/>
      <c r="AD625" s="66" t="s">
        <v>49</v>
      </c>
      <c r="AE625" s="63"/>
      <c r="AF625" s="37">
        <v>5843</v>
      </c>
      <c r="AG625" s="37">
        <v>559</v>
      </c>
      <c r="AH625" s="37">
        <v>968</v>
      </c>
      <c r="AI625" s="37">
        <v>9804</v>
      </c>
      <c r="AJ625" s="63"/>
    </row>
    <row x14ac:dyDescent="0.25" r="626" customHeight="1" ht="18">
      <c r="A626" s="1" t="s">
        <v>24985</v>
      </c>
      <c r="B626" s="33" t="s">
        <v>24986</v>
      </c>
      <c r="C626" s="13" t="s">
        <v>35</v>
      </c>
      <c r="D626" s="14" t="s">
        <v>235</v>
      </c>
      <c r="E626" s="13" t="s">
        <v>35</v>
      </c>
      <c r="F626" s="14" t="s">
        <v>235</v>
      </c>
      <c r="G626" s="13" t="s">
        <v>35</v>
      </c>
      <c r="H626" s="14" t="s">
        <v>235</v>
      </c>
      <c r="I626" s="15"/>
      <c r="J626" s="16"/>
      <c r="K626" s="67">
        <v>1167880000000000000</v>
      </c>
      <c r="L626" s="68">
        <v>43708.93251157407</v>
      </c>
      <c r="M626" s="37">
        <v>0</v>
      </c>
      <c r="N626" s="37">
        <v>0</v>
      </c>
      <c r="O626" s="37">
        <v>0</v>
      </c>
      <c r="P626" s="37">
        <v>0</v>
      </c>
      <c r="Q626" s="37">
        <v>0</v>
      </c>
      <c r="R626" s="63"/>
      <c r="S626" s="63"/>
      <c r="T626" s="63"/>
      <c r="U626" s="63"/>
      <c r="V626" s="63" t="s">
        <v>24987</v>
      </c>
      <c r="W626" s="63"/>
      <c r="X626" s="66" t="s">
        <v>24988</v>
      </c>
      <c r="Y626" s="67">
        <v>1038710000000000000</v>
      </c>
      <c r="Z626" s="39"/>
      <c r="AA626" s="63"/>
      <c r="AB626" s="68">
        <v>43352.499606481484</v>
      </c>
      <c r="AC626" s="63"/>
      <c r="AD626" s="66"/>
      <c r="AE626" s="63"/>
      <c r="AF626" s="37">
        <v>254</v>
      </c>
      <c r="AG626" s="37">
        <v>20</v>
      </c>
      <c r="AH626" s="37">
        <v>102</v>
      </c>
      <c r="AI626" s="37">
        <v>861</v>
      </c>
      <c r="AJ626" s="63"/>
    </row>
    <row x14ac:dyDescent="0.25" r="627" customHeight="1" ht="18">
      <c r="A627" s="1" t="s">
        <v>24989</v>
      </c>
      <c r="B627" s="33" t="s">
        <v>24990</v>
      </c>
      <c r="C627" s="13" t="s">
        <v>44</v>
      </c>
      <c r="D627" s="16"/>
      <c r="E627" s="13" t="s">
        <v>44</v>
      </c>
      <c r="F627" s="16"/>
      <c r="G627" s="13" t="s">
        <v>44</v>
      </c>
      <c r="H627" s="16"/>
      <c r="I627" s="15"/>
      <c r="J627" s="16"/>
      <c r="K627" s="67">
        <v>1167880000000000000</v>
      </c>
      <c r="L627" s="68">
        <v>43708.932071759256</v>
      </c>
      <c r="M627" s="37">
        <v>10</v>
      </c>
      <c r="N627" s="37">
        <v>0</v>
      </c>
      <c r="O627" s="37">
        <v>0</v>
      </c>
      <c r="P627" s="37">
        <v>0</v>
      </c>
      <c r="Q627" s="37">
        <v>0</v>
      </c>
      <c r="R627" s="63"/>
      <c r="S627" s="63"/>
      <c r="T627" s="63"/>
      <c r="U627" s="63"/>
      <c r="V627" s="63" t="s">
        <v>24991</v>
      </c>
      <c r="W627" s="63"/>
      <c r="X627" s="66" t="s">
        <v>24992</v>
      </c>
      <c r="Y627" s="41">
        <v>747934326</v>
      </c>
      <c r="Z627" s="39" t="s">
        <v>24993</v>
      </c>
      <c r="AA627" s="63"/>
      <c r="AB627" s="68">
        <v>41131.04320601852</v>
      </c>
      <c r="AC627" s="63"/>
      <c r="AD627" s="66" t="s">
        <v>8122</v>
      </c>
      <c r="AE627" s="63"/>
      <c r="AF627" s="37">
        <v>5358</v>
      </c>
      <c r="AG627" s="37">
        <v>432</v>
      </c>
      <c r="AH627" s="37">
        <v>1002</v>
      </c>
      <c r="AI627" s="37">
        <v>20839</v>
      </c>
      <c r="AJ627" s="63"/>
    </row>
    <row x14ac:dyDescent="0.25" r="628" customHeight="1" ht="18">
      <c r="A628" s="1" t="s">
        <v>24994</v>
      </c>
      <c r="B628" s="33" t="s">
        <v>24995</v>
      </c>
      <c r="C628" s="13" t="s">
        <v>366</v>
      </c>
      <c r="D628" s="16"/>
      <c r="E628" s="13" t="s">
        <v>366</v>
      </c>
      <c r="F628" s="16"/>
      <c r="G628" s="13" t="s">
        <v>366</v>
      </c>
      <c r="H628" s="16"/>
      <c r="I628" s="15"/>
      <c r="J628" s="16"/>
      <c r="K628" s="67">
        <v>1167880000000000000</v>
      </c>
      <c r="L628" s="68">
        <v>43708.923726851855</v>
      </c>
      <c r="M628" s="37">
        <v>2</v>
      </c>
      <c r="N628" s="37">
        <v>0</v>
      </c>
      <c r="O628" s="37">
        <v>0</v>
      </c>
      <c r="P628" s="37">
        <v>0</v>
      </c>
      <c r="Q628" s="37">
        <v>0</v>
      </c>
      <c r="R628" s="63"/>
      <c r="S628" s="63"/>
      <c r="T628" s="63"/>
      <c r="U628" s="63"/>
      <c r="V628" s="63" t="s">
        <v>24996</v>
      </c>
      <c r="W628" s="63"/>
      <c r="X628" s="66" t="s">
        <v>24997</v>
      </c>
      <c r="Y628" s="69">
        <v>1152170000000000000</v>
      </c>
      <c r="Z628" s="39" t="s">
        <v>24998</v>
      </c>
      <c r="AA628" s="63"/>
      <c r="AB628" s="68">
        <v>43665.583761574075</v>
      </c>
      <c r="AC628" s="63"/>
      <c r="AD628" s="66" t="s">
        <v>24999</v>
      </c>
      <c r="AE628" s="63"/>
      <c r="AF628" s="37">
        <v>375</v>
      </c>
      <c r="AG628" s="37">
        <v>124</v>
      </c>
      <c r="AH628" s="37">
        <v>90</v>
      </c>
      <c r="AI628" s="37">
        <v>850</v>
      </c>
      <c r="AJ628" s="63"/>
    </row>
    <row x14ac:dyDescent="0.25" r="629" customHeight="1" ht="18">
      <c r="A629" s="1" t="s">
        <v>25000</v>
      </c>
      <c r="B629" s="33" t="s">
        <v>25001</v>
      </c>
      <c r="C629" s="13" t="s">
        <v>44</v>
      </c>
      <c r="D629" s="16"/>
      <c r="E629" s="13" t="s">
        <v>44</v>
      </c>
      <c r="F629" s="16"/>
      <c r="G629" s="13" t="s">
        <v>44</v>
      </c>
      <c r="H629" s="16"/>
      <c r="I629" s="15"/>
      <c r="J629" s="16"/>
      <c r="K629" s="67">
        <v>1167870000000000000</v>
      </c>
      <c r="L629" s="68">
        <v>43708.90712962963</v>
      </c>
      <c r="M629" s="37">
        <v>0</v>
      </c>
      <c r="N629" s="37">
        <v>0</v>
      </c>
      <c r="O629" s="37">
        <v>0</v>
      </c>
      <c r="P629" s="37">
        <v>0</v>
      </c>
      <c r="Q629" s="37">
        <v>0</v>
      </c>
      <c r="R629" s="63"/>
      <c r="S629" s="63"/>
      <c r="T629" s="63"/>
      <c r="U629" s="63"/>
      <c r="V629" s="63" t="s">
        <v>25002</v>
      </c>
      <c r="W629" s="63"/>
      <c r="X629" s="66" t="s">
        <v>25003</v>
      </c>
      <c r="Y629" s="37">
        <v>2795075940</v>
      </c>
      <c r="Z629" s="63" t="s">
        <v>25004</v>
      </c>
      <c r="AA629" s="63"/>
      <c r="AB629" s="68">
        <v>41889.23708333333</v>
      </c>
      <c r="AC629" s="63"/>
      <c r="AD629" s="66"/>
      <c r="AE629" s="63"/>
      <c r="AF629" s="37">
        <v>68842</v>
      </c>
      <c r="AG629" s="37">
        <v>250</v>
      </c>
      <c r="AH629" s="37">
        <v>55</v>
      </c>
      <c r="AI629" s="37">
        <v>21977</v>
      </c>
      <c r="AJ629" s="63"/>
    </row>
    <row x14ac:dyDescent="0.25" r="630" customHeight="1" ht="18">
      <c r="A630" s="1" t="s">
        <v>25005</v>
      </c>
      <c r="B630" s="33" t="s">
        <v>25006</v>
      </c>
      <c r="C630" s="13" t="s">
        <v>44</v>
      </c>
      <c r="D630" s="16"/>
      <c r="E630" s="13" t="s">
        <v>44</v>
      </c>
      <c r="F630" s="16"/>
      <c r="G630" s="13" t="s">
        <v>44</v>
      </c>
      <c r="H630" s="16"/>
      <c r="I630" s="15"/>
      <c r="J630" s="16"/>
      <c r="K630" s="67">
        <v>1167870000000000000</v>
      </c>
      <c r="L630" s="68">
        <v>43708.90709490741</v>
      </c>
      <c r="M630" s="37">
        <v>4</v>
      </c>
      <c r="N630" s="37">
        <v>0</v>
      </c>
      <c r="O630" s="37">
        <v>0</v>
      </c>
      <c r="P630" s="37">
        <v>0</v>
      </c>
      <c r="Q630" s="37">
        <v>0</v>
      </c>
      <c r="R630" s="63"/>
      <c r="S630" s="63"/>
      <c r="T630" s="63"/>
      <c r="U630" s="63"/>
      <c r="V630" s="63" t="s">
        <v>25007</v>
      </c>
      <c r="W630" s="63"/>
      <c r="X630" s="66" t="s">
        <v>25008</v>
      </c>
      <c r="Y630" s="67">
        <v>1142990000000000000</v>
      </c>
      <c r="Z630" s="39" t="s">
        <v>25009</v>
      </c>
      <c r="AA630" s="63"/>
      <c r="AB630" s="68">
        <v>43640.23917824074</v>
      </c>
      <c r="AC630" s="63"/>
      <c r="AD630" s="42" t="s">
        <v>22628</v>
      </c>
      <c r="AE630" s="63"/>
      <c r="AF630" s="37">
        <v>255</v>
      </c>
      <c r="AG630" s="37">
        <v>661</v>
      </c>
      <c r="AH630" s="37">
        <v>1396</v>
      </c>
      <c r="AI630" s="37">
        <v>715</v>
      </c>
      <c r="AJ630" s="63"/>
    </row>
    <row x14ac:dyDescent="0.25" r="631" customHeight="1" ht="18">
      <c r="A631" s="1" t="s">
        <v>25010</v>
      </c>
      <c r="B631" s="33" t="s">
        <v>25011</v>
      </c>
      <c r="C631" s="13" t="s">
        <v>35</v>
      </c>
      <c r="D631" s="14" t="s">
        <v>235</v>
      </c>
      <c r="E631" s="13" t="s">
        <v>35</v>
      </c>
      <c r="F631" s="14" t="s">
        <v>235</v>
      </c>
      <c r="G631" s="13" t="s">
        <v>35</v>
      </c>
      <c r="H631" s="14" t="s">
        <v>235</v>
      </c>
      <c r="I631" s="15"/>
      <c r="J631" s="16"/>
      <c r="K631" s="67">
        <v>1167860000000000000</v>
      </c>
      <c r="L631" s="68">
        <v>43708.88395833333</v>
      </c>
      <c r="M631" s="37">
        <v>1</v>
      </c>
      <c r="N631" s="37">
        <v>0</v>
      </c>
      <c r="O631" s="37">
        <v>0</v>
      </c>
      <c r="P631" s="37">
        <v>0</v>
      </c>
      <c r="Q631" s="37">
        <v>0</v>
      </c>
      <c r="R631" s="63"/>
      <c r="S631" s="63"/>
      <c r="T631" s="63"/>
      <c r="U631" s="63"/>
      <c r="V631" s="63" t="s">
        <v>25012</v>
      </c>
      <c r="W631" s="63"/>
      <c r="X631" s="66" t="s">
        <v>25013</v>
      </c>
      <c r="Y631" s="69">
        <v>931546000000000000</v>
      </c>
      <c r="Z631" s="39" t="s">
        <v>25014</v>
      </c>
      <c r="AA631" s="63"/>
      <c r="AB631" s="68">
        <v>43056.773888888885</v>
      </c>
      <c r="AC631" s="39"/>
      <c r="AD631" s="42" t="s">
        <v>25015</v>
      </c>
      <c r="AE631" s="63"/>
      <c r="AF631" s="37">
        <v>13555</v>
      </c>
      <c r="AG631" s="37">
        <v>618</v>
      </c>
      <c r="AH631" s="37">
        <v>88</v>
      </c>
      <c r="AI631" s="37">
        <v>10453</v>
      </c>
      <c r="AJ631" s="63"/>
    </row>
    <row x14ac:dyDescent="0.25" r="632" customHeight="1" ht="18">
      <c r="A632" s="1" t="s">
        <v>25016</v>
      </c>
      <c r="B632" s="33" t="s">
        <v>25017</v>
      </c>
      <c r="C632" s="13" t="s">
        <v>44</v>
      </c>
      <c r="D632" s="16"/>
      <c r="E632" s="13" t="s">
        <v>44</v>
      </c>
      <c r="F632" s="16"/>
      <c r="G632" s="13" t="s">
        <v>44</v>
      </c>
      <c r="H632" s="16"/>
      <c r="I632" s="15"/>
      <c r="J632" s="16"/>
      <c r="K632" s="67">
        <v>1167860000000000000</v>
      </c>
      <c r="L632" s="68">
        <v>43708.88277777778</v>
      </c>
      <c r="M632" s="37">
        <v>1</v>
      </c>
      <c r="N632" s="37">
        <v>0</v>
      </c>
      <c r="O632" s="37">
        <v>0</v>
      </c>
      <c r="P632" s="37">
        <v>0</v>
      </c>
      <c r="Q632" s="37">
        <v>0</v>
      </c>
      <c r="R632" s="63"/>
      <c r="S632" s="63"/>
      <c r="T632" s="63"/>
      <c r="U632" s="63"/>
      <c r="V632" s="63" t="s">
        <v>25018</v>
      </c>
      <c r="W632" s="63"/>
      <c r="X632" s="66" t="s">
        <v>25019</v>
      </c>
      <c r="Y632" s="67">
        <v>1079440000000000000</v>
      </c>
      <c r="Z632" s="39" t="s">
        <v>25020</v>
      </c>
      <c r="AA632" s="20" t="s">
        <v>25021</v>
      </c>
      <c r="AB632" s="68">
        <v>43464.870034722226</v>
      </c>
      <c r="AC632" s="63"/>
      <c r="AD632" s="66" t="s">
        <v>25022</v>
      </c>
      <c r="AE632" s="63"/>
      <c r="AF632" s="37">
        <v>5973</v>
      </c>
      <c r="AG632" s="37">
        <v>317</v>
      </c>
      <c r="AH632" s="37">
        <v>656</v>
      </c>
      <c r="AI632" s="37">
        <v>28904</v>
      </c>
      <c r="AJ632" s="63"/>
    </row>
    <row x14ac:dyDescent="0.25" r="633" customHeight="1" ht="18">
      <c r="A633" s="1" t="s">
        <v>25023</v>
      </c>
      <c r="B633" s="33" t="s">
        <v>25024</v>
      </c>
      <c r="C633" s="13" t="s">
        <v>44</v>
      </c>
      <c r="D633" s="16"/>
      <c r="E633" s="13" t="s">
        <v>44</v>
      </c>
      <c r="F633" s="16"/>
      <c r="G633" s="13" t="s">
        <v>44</v>
      </c>
      <c r="H633" s="16"/>
      <c r="I633" s="15"/>
      <c r="J633" s="16"/>
      <c r="K633" s="67">
        <v>1167860000000000000</v>
      </c>
      <c r="L633" s="68">
        <v>43708.87881944444</v>
      </c>
      <c r="M633" s="37">
        <v>18</v>
      </c>
      <c r="N633" s="37">
        <v>1</v>
      </c>
      <c r="O633" s="37">
        <v>0</v>
      </c>
      <c r="P633" s="37">
        <v>0</v>
      </c>
      <c r="Q633" s="37">
        <v>0</v>
      </c>
      <c r="R633" s="63"/>
      <c r="S633" s="63"/>
      <c r="T633" s="63"/>
      <c r="U633" s="63"/>
      <c r="V633" s="39" t="s">
        <v>25025</v>
      </c>
      <c r="W633" s="63"/>
      <c r="X633" s="66" t="s">
        <v>25026</v>
      </c>
      <c r="Y633" s="69">
        <v>815295000000000000</v>
      </c>
      <c r="Z633" s="39" t="s">
        <v>25027</v>
      </c>
      <c r="AA633" s="63"/>
      <c r="AB633" s="68">
        <v>42735.98269675926</v>
      </c>
      <c r="AC633" s="63"/>
      <c r="AD633" s="66" t="s">
        <v>25028</v>
      </c>
      <c r="AE633" s="63"/>
      <c r="AF633" s="37">
        <v>1628</v>
      </c>
      <c r="AG633" s="37">
        <v>834</v>
      </c>
      <c r="AH633" s="37">
        <v>698</v>
      </c>
      <c r="AI633" s="37">
        <v>22081</v>
      </c>
      <c r="AJ633" s="63"/>
    </row>
    <row x14ac:dyDescent="0.25" r="634" customHeight="1" ht="18">
      <c r="A634" s="1" t="s">
        <v>25029</v>
      </c>
      <c r="B634" s="33" t="s">
        <v>25030</v>
      </c>
      <c r="C634" s="13" t="s">
        <v>44</v>
      </c>
      <c r="D634" s="16"/>
      <c r="E634" s="13" t="s">
        <v>44</v>
      </c>
      <c r="F634" s="16"/>
      <c r="G634" s="13" t="s">
        <v>44</v>
      </c>
      <c r="H634" s="16"/>
      <c r="I634" s="15"/>
      <c r="J634" s="16"/>
      <c r="K634" s="67">
        <v>1167860000000000000</v>
      </c>
      <c r="L634" s="68">
        <v>43708.87614583333</v>
      </c>
      <c r="M634" s="37">
        <v>7</v>
      </c>
      <c r="N634" s="37">
        <v>4</v>
      </c>
      <c r="O634" s="37">
        <v>0</v>
      </c>
      <c r="P634" s="37">
        <v>0</v>
      </c>
      <c r="Q634" s="37">
        <v>0</v>
      </c>
      <c r="R634" s="63"/>
      <c r="S634" s="63"/>
      <c r="T634" s="63"/>
      <c r="U634" s="39"/>
      <c r="V634" s="39" t="s">
        <v>25031</v>
      </c>
      <c r="W634" s="63"/>
      <c r="X634" s="66" t="s">
        <v>25032</v>
      </c>
      <c r="Y634" s="41">
        <v>363155706</v>
      </c>
      <c r="Z634" s="39" t="s">
        <v>25033</v>
      </c>
      <c r="AA634" s="63"/>
      <c r="AB634" s="68">
        <v>40782.85506944444</v>
      </c>
      <c r="AC634" s="63"/>
      <c r="AD634" s="66"/>
      <c r="AE634" s="63"/>
      <c r="AF634" s="37">
        <v>59891</v>
      </c>
      <c r="AG634" s="37">
        <v>1168</v>
      </c>
      <c r="AH634" s="37">
        <v>2079</v>
      </c>
      <c r="AI634" s="37">
        <v>9282</v>
      </c>
      <c r="AJ634" s="63"/>
    </row>
    <row x14ac:dyDescent="0.25" r="635" customHeight="1" ht="18">
      <c r="A635" s="1" t="s">
        <v>25034</v>
      </c>
      <c r="B635" s="33" t="s">
        <v>25035</v>
      </c>
      <c r="C635" s="13" t="s">
        <v>44</v>
      </c>
      <c r="D635" s="16"/>
      <c r="E635" s="13" t="s">
        <v>44</v>
      </c>
      <c r="F635" s="16"/>
      <c r="G635" s="13" t="s">
        <v>44</v>
      </c>
      <c r="H635" s="16"/>
      <c r="I635" s="15"/>
      <c r="J635" s="16"/>
      <c r="K635" s="67">
        <v>1167860000000000000</v>
      </c>
      <c r="L635" s="68">
        <v>43708.86849537037</v>
      </c>
      <c r="M635" s="37">
        <v>14</v>
      </c>
      <c r="N635" s="37">
        <v>0</v>
      </c>
      <c r="O635" s="37">
        <v>0</v>
      </c>
      <c r="P635" s="37">
        <v>0</v>
      </c>
      <c r="Q635" s="37">
        <v>0</v>
      </c>
      <c r="R635" s="63"/>
      <c r="S635" s="63"/>
      <c r="T635" s="63"/>
      <c r="U635" s="63"/>
      <c r="V635" s="63" t="s">
        <v>25036</v>
      </c>
      <c r="W635" s="63"/>
      <c r="X635" s="66" t="s">
        <v>25037</v>
      </c>
      <c r="Y635" s="67">
        <v>1117810000000000000</v>
      </c>
      <c r="Z635" s="39" t="s">
        <v>25038</v>
      </c>
      <c r="AA635" s="20" t="s">
        <v>25039</v>
      </c>
      <c r="AB635" s="68">
        <v>43570.766388888886</v>
      </c>
      <c r="AC635" s="63"/>
      <c r="AD635" s="66" t="s">
        <v>25040</v>
      </c>
      <c r="AE635" s="63"/>
      <c r="AF635" s="37">
        <v>2127</v>
      </c>
      <c r="AG635" s="37">
        <v>641</v>
      </c>
      <c r="AH635" s="37">
        <v>453</v>
      </c>
      <c r="AI635" s="37">
        <v>15267</v>
      </c>
      <c r="AJ635" s="63"/>
    </row>
    <row x14ac:dyDescent="0.25" r="636" customHeight="1" ht="18">
      <c r="A636" s="1" t="s">
        <v>25041</v>
      </c>
      <c r="B636" s="33" t="s">
        <v>25042</v>
      </c>
      <c r="C636" s="13" t="s">
        <v>44</v>
      </c>
      <c r="D636" s="16"/>
      <c r="E636" s="13" t="s">
        <v>44</v>
      </c>
      <c r="F636" s="16"/>
      <c r="G636" s="13" t="s">
        <v>44</v>
      </c>
      <c r="H636" s="16"/>
      <c r="I636" s="15"/>
      <c r="J636" s="16"/>
      <c r="K636" s="67">
        <v>1167860000000000000</v>
      </c>
      <c r="L636" s="68">
        <v>43708.86834490741</v>
      </c>
      <c r="M636" s="37">
        <v>1</v>
      </c>
      <c r="N636" s="37">
        <v>0</v>
      </c>
      <c r="O636" s="37">
        <v>0</v>
      </c>
      <c r="P636" s="37">
        <v>0</v>
      </c>
      <c r="Q636" s="37">
        <v>0</v>
      </c>
      <c r="R636" s="63"/>
      <c r="S636" s="63"/>
      <c r="T636" s="63"/>
      <c r="U636" s="63"/>
      <c r="V636" s="63" t="s">
        <v>25043</v>
      </c>
      <c r="W636" s="63"/>
      <c r="X636" s="66" t="s">
        <v>25044</v>
      </c>
      <c r="Y636" s="41">
        <v>338944212</v>
      </c>
      <c r="Z636" s="39" t="s">
        <v>25045</v>
      </c>
      <c r="AA636" s="63"/>
      <c r="AB636" s="68">
        <v>40744.59873842593</v>
      </c>
      <c r="AC636" s="63"/>
      <c r="AD636" s="66" t="s">
        <v>25046</v>
      </c>
      <c r="AE636" s="63"/>
      <c r="AF636" s="37">
        <v>22822</v>
      </c>
      <c r="AG636" s="37">
        <v>1680</v>
      </c>
      <c r="AH636" s="37">
        <v>1819</v>
      </c>
      <c r="AI636" s="37">
        <v>6706</v>
      </c>
      <c r="AJ636" s="63"/>
    </row>
    <row x14ac:dyDescent="0.25" r="637" customHeight="1" ht="18">
      <c r="A637" s="1" t="s">
        <v>25047</v>
      </c>
      <c r="B637" s="33" t="s">
        <v>25048</v>
      </c>
      <c r="C637" s="13" t="s">
        <v>35</v>
      </c>
      <c r="D637" s="14" t="s">
        <v>235</v>
      </c>
      <c r="E637" s="13" t="s">
        <v>35</v>
      </c>
      <c r="F637" s="14" t="s">
        <v>235</v>
      </c>
      <c r="G637" s="13" t="s">
        <v>35</v>
      </c>
      <c r="H637" s="14" t="s">
        <v>235</v>
      </c>
      <c r="I637" s="15"/>
      <c r="J637" s="16"/>
      <c r="K637" s="67">
        <v>1167860000000000000</v>
      </c>
      <c r="L637" s="68">
        <v>43708.86678240741</v>
      </c>
      <c r="M637" s="37">
        <v>3</v>
      </c>
      <c r="N637" s="37">
        <v>0</v>
      </c>
      <c r="O637" s="37">
        <v>0</v>
      </c>
      <c r="P637" s="37">
        <v>0</v>
      </c>
      <c r="Q637" s="37">
        <v>0</v>
      </c>
      <c r="R637" s="63"/>
      <c r="S637" s="63"/>
      <c r="T637" s="63"/>
      <c r="U637" s="63"/>
      <c r="V637" s="63" t="s">
        <v>25049</v>
      </c>
      <c r="W637" s="63"/>
      <c r="X637" s="66" t="s">
        <v>1683</v>
      </c>
      <c r="Y637" s="67">
        <v>994504000000000000</v>
      </c>
      <c r="Z637" s="63" t="s">
        <v>25050</v>
      </c>
      <c r="AA637" s="63"/>
      <c r="AB637" s="68">
        <v>43230.505208333336</v>
      </c>
      <c r="AC637" s="63"/>
      <c r="AD637" s="66" t="s">
        <v>100</v>
      </c>
      <c r="AE637" s="63"/>
      <c r="AF637" s="37">
        <v>15429</v>
      </c>
      <c r="AG637" s="37">
        <v>145</v>
      </c>
      <c r="AH637" s="37">
        <v>31</v>
      </c>
      <c r="AI637" s="37">
        <v>15865</v>
      </c>
      <c r="AJ637" s="63"/>
    </row>
    <row x14ac:dyDescent="0.25" r="638" customHeight="1" ht="18">
      <c r="A638" s="1" t="s">
        <v>25051</v>
      </c>
      <c r="B638" s="12" t="s">
        <v>25052</v>
      </c>
      <c r="C638" s="13" t="s">
        <v>44</v>
      </c>
      <c r="D638" s="16"/>
      <c r="E638" s="13" t="s">
        <v>44</v>
      </c>
      <c r="F638" s="16"/>
      <c r="G638" s="13" t="s">
        <v>44</v>
      </c>
      <c r="H638" s="16"/>
      <c r="I638" s="15"/>
      <c r="J638" s="16"/>
      <c r="K638" s="67">
        <v>1167850000000000000</v>
      </c>
      <c r="L638" s="68">
        <v>43708.841458333336</v>
      </c>
      <c r="M638" s="37">
        <v>0</v>
      </c>
      <c r="N638" s="37">
        <v>0</v>
      </c>
      <c r="O638" s="37">
        <v>0</v>
      </c>
      <c r="P638" s="37">
        <v>0</v>
      </c>
      <c r="Q638" s="37">
        <v>0</v>
      </c>
      <c r="R638" s="63"/>
      <c r="S638" s="63"/>
      <c r="T638" s="63"/>
      <c r="U638" s="63"/>
      <c r="V638" s="63" t="s">
        <v>25053</v>
      </c>
      <c r="W638" s="63"/>
      <c r="X638" s="66" t="s">
        <v>25054</v>
      </c>
      <c r="Y638" s="37">
        <v>3394172415</v>
      </c>
      <c r="Z638" s="63"/>
      <c r="AA638" s="63"/>
      <c r="AB638" s="68">
        <v>42214.86966435185</v>
      </c>
      <c r="AC638" s="63"/>
      <c r="AD638" s="66"/>
      <c r="AE638" s="63"/>
      <c r="AF638" s="37">
        <v>40569</v>
      </c>
      <c r="AG638" s="37">
        <v>304</v>
      </c>
      <c r="AH638" s="37">
        <v>0</v>
      </c>
      <c r="AI638" s="37">
        <v>0</v>
      </c>
      <c r="AJ638" s="63"/>
    </row>
    <row x14ac:dyDescent="0.25" r="639" customHeight="1" ht="18">
      <c r="A639" s="1" t="s">
        <v>25055</v>
      </c>
      <c r="B639" s="33" t="s">
        <v>25056</v>
      </c>
      <c r="C639" s="13" t="s">
        <v>35</v>
      </c>
      <c r="D639" s="14" t="s">
        <v>14863</v>
      </c>
      <c r="E639" s="13" t="s">
        <v>35</v>
      </c>
      <c r="F639" s="14" t="s">
        <v>14863</v>
      </c>
      <c r="G639" s="13" t="s">
        <v>35</v>
      </c>
      <c r="H639" s="14" t="s">
        <v>14863</v>
      </c>
      <c r="I639" s="15"/>
      <c r="J639" s="16"/>
      <c r="K639" s="67">
        <v>1167840000000000000</v>
      </c>
      <c r="L639" s="68">
        <v>43708.815671296295</v>
      </c>
      <c r="M639" s="37">
        <v>0</v>
      </c>
      <c r="N639" s="37">
        <v>0</v>
      </c>
      <c r="O639" s="37">
        <v>0</v>
      </c>
      <c r="P639" s="37">
        <v>0</v>
      </c>
      <c r="Q639" s="37">
        <v>0</v>
      </c>
      <c r="R639" s="63"/>
      <c r="S639" s="63"/>
      <c r="T639" s="63"/>
      <c r="U639" s="63"/>
      <c r="V639" s="63" t="s">
        <v>25057</v>
      </c>
      <c r="W639" s="63"/>
      <c r="X639" s="66" t="s">
        <v>25058</v>
      </c>
      <c r="Y639" s="37">
        <v>2964122999</v>
      </c>
      <c r="Z639" s="63"/>
      <c r="AA639" s="63"/>
      <c r="AB639" s="68">
        <v>42010.68777777778</v>
      </c>
      <c r="AC639" s="63"/>
      <c r="AD639" s="66"/>
      <c r="AE639" s="63"/>
      <c r="AF639" s="37">
        <v>397</v>
      </c>
      <c r="AG639" s="37">
        <v>79</v>
      </c>
      <c r="AH639" s="37">
        <v>81</v>
      </c>
      <c r="AI639" s="37">
        <v>39</v>
      </c>
      <c r="AJ639" s="63"/>
    </row>
    <row x14ac:dyDescent="0.25" r="640" customHeight="1" ht="18">
      <c r="A640" s="1" t="s">
        <v>25059</v>
      </c>
      <c r="B640" s="33" t="s">
        <v>25060</v>
      </c>
      <c r="C640" s="13" t="s">
        <v>366</v>
      </c>
      <c r="D640" s="16"/>
      <c r="E640" s="13" t="s">
        <v>35</v>
      </c>
      <c r="F640" s="14" t="s">
        <v>235</v>
      </c>
      <c r="G640" s="13" t="s">
        <v>366</v>
      </c>
      <c r="H640" s="16"/>
      <c r="I640" s="13" t="s">
        <v>366</v>
      </c>
      <c r="J640" s="16"/>
      <c r="K640" s="67">
        <v>1167840000000000000</v>
      </c>
      <c r="L640" s="68">
        <v>43708.81513888889</v>
      </c>
      <c r="M640" s="37">
        <v>2</v>
      </c>
      <c r="N640" s="37">
        <v>0</v>
      </c>
      <c r="O640" s="37">
        <v>0</v>
      </c>
      <c r="P640" s="37">
        <v>0</v>
      </c>
      <c r="Q640" s="37">
        <v>0</v>
      </c>
      <c r="R640" s="63"/>
      <c r="S640" s="63"/>
      <c r="T640" s="63"/>
      <c r="U640" s="63"/>
      <c r="V640" s="63" t="s">
        <v>25061</v>
      </c>
      <c r="W640" s="63"/>
      <c r="X640" s="66" t="s">
        <v>6214</v>
      </c>
      <c r="Y640" s="37">
        <v>2488308818</v>
      </c>
      <c r="Z640" s="63"/>
      <c r="AA640" s="63"/>
      <c r="AB640" s="68">
        <v>41769.82369212963</v>
      </c>
      <c r="AC640" s="63"/>
      <c r="AD640" s="66" t="s">
        <v>49</v>
      </c>
      <c r="AE640" s="63"/>
      <c r="AF640" s="37">
        <v>3674</v>
      </c>
      <c r="AG640" s="37">
        <v>308</v>
      </c>
      <c r="AH640" s="37">
        <v>52</v>
      </c>
      <c r="AI640" s="37">
        <v>5082</v>
      </c>
      <c r="AJ640" s="63"/>
    </row>
    <row x14ac:dyDescent="0.25" r="641" customHeight="1" ht="18">
      <c r="A641" s="1" t="s">
        <v>25062</v>
      </c>
      <c r="B641" s="33" t="s">
        <v>25063</v>
      </c>
      <c r="C641" s="13" t="s">
        <v>44</v>
      </c>
      <c r="D641" s="16"/>
      <c r="E641" s="13" t="s">
        <v>44</v>
      </c>
      <c r="F641" s="16"/>
      <c r="G641" s="13" t="s">
        <v>44</v>
      </c>
      <c r="H641" s="16"/>
      <c r="I641" s="15"/>
      <c r="J641" s="16"/>
      <c r="K641" s="67">
        <v>1167830000000000000</v>
      </c>
      <c r="L641" s="68">
        <v>43708.79378472222</v>
      </c>
      <c r="M641" s="37">
        <v>10</v>
      </c>
      <c r="N641" s="37">
        <v>0</v>
      </c>
      <c r="O641" s="37">
        <v>0</v>
      </c>
      <c r="P641" s="37">
        <v>0</v>
      </c>
      <c r="Q641" s="37">
        <v>0</v>
      </c>
      <c r="R641" s="63"/>
      <c r="S641" s="63"/>
      <c r="T641" s="63"/>
      <c r="U641" s="63"/>
      <c r="V641" s="63" t="s">
        <v>25064</v>
      </c>
      <c r="W641" s="63"/>
      <c r="X641" s="66" t="s">
        <v>25065</v>
      </c>
      <c r="Y641" s="67">
        <v>1090980000000000000</v>
      </c>
      <c r="Z641" s="39" t="s">
        <v>25066</v>
      </c>
      <c r="AA641" s="63"/>
      <c r="AB641" s="68">
        <v>43496.72204861111</v>
      </c>
      <c r="AC641" s="63"/>
      <c r="AD641" s="66" t="s">
        <v>9305</v>
      </c>
      <c r="AE641" s="63"/>
      <c r="AF641" s="37">
        <v>3901</v>
      </c>
      <c r="AG641" s="37">
        <v>670</v>
      </c>
      <c r="AH641" s="37">
        <v>722</v>
      </c>
      <c r="AI641" s="37">
        <v>9106</v>
      </c>
      <c r="AJ641" s="63"/>
    </row>
    <row x14ac:dyDescent="0.25" r="642" customHeight="1" ht="18">
      <c r="A642" s="1" t="s">
        <v>25067</v>
      </c>
      <c r="B642" s="33" t="s">
        <v>25068</v>
      </c>
      <c r="C642" s="13" t="s">
        <v>44</v>
      </c>
      <c r="D642" s="16"/>
      <c r="E642" s="13" t="s">
        <v>44</v>
      </c>
      <c r="F642" s="16"/>
      <c r="G642" s="13" t="s">
        <v>44</v>
      </c>
      <c r="H642" s="16"/>
      <c r="I642" s="15"/>
      <c r="J642" s="16"/>
      <c r="K642" s="67">
        <v>1167830000000000000</v>
      </c>
      <c r="L642" s="68">
        <v>43708.788877314815</v>
      </c>
      <c r="M642" s="37">
        <v>0</v>
      </c>
      <c r="N642" s="37">
        <v>0</v>
      </c>
      <c r="O642" s="37">
        <v>0</v>
      </c>
      <c r="P642" s="37">
        <v>0</v>
      </c>
      <c r="Q642" s="37">
        <v>0</v>
      </c>
      <c r="R642" s="63"/>
      <c r="S642" s="63"/>
      <c r="T642" s="63"/>
      <c r="U642" s="63"/>
      <c r="V642" s="63" t="s">
        <v>25069</v>
      </c>
      <c r="W642" s="63"/>
      <c r="X642" s="66" t="s">
        <v>25070</v>
      </c>
      <c r="Y642" s="69">
        <v>894962000000000000</v>
      </c>
      <c r="Z642" s="39" t="s">
        <v>25071</v>
      </c>
      <c r="AA642" s="63"/>
      <c r="AB642" s="68">
        <v>42955.82246527778</v>
      </c>
      <c r="AC642" s="63"/>
      <c r="AD642" s="66"/>
      <c r="AE642" s="63"/>
      <c r="AF642" s="37">
        <v>2224</v>
      </c>
      <c r="AG642" s="37">
        <v>333</v>
      </c>
      <c r="AH642" s="37">
        <v>315</v>
      </c>
      <c r="AI642" s="37">
        <v>2302</v>
      </c>
      <c r="AJ642" s="63"/>
    </row>
    <row x14ac:dyDescent="0.25" r="643" customHeight="1" ht="18">
      <c r="A643" s="1" t="s">
        <v>25072</v>
      </c>
      <c r="B643" s="33" t="s">
        <v>25073</v>
      </c>
      <c r="C643" s="13" t="s">
        <v>44</v>
      </c>
      <c r="D643" s="16"/>
      <c r="E643" s="13" t="s">
        <v>44</v>
      </c>
      <c r="F643" s="16"/>
      <c r="G643" s="13" t="s">
        <v>44</v>
      </c>
      <c r="H643" s="16"/>
      <c r="I643" s="15"/>
      <c r="J643" s="16"/>
      <c r="K643" s="67">
        <v>1167830000000000000</v>
      </c>
      <c r="L643" s="68">
        <v>43708.78391203703</v>
      </c>
      <c r="M643" s="37">
        <v>2</v>
      </c>
      <c r="N643" s="37">
        <v>0</v>
      </c>
      <c r="O643" s="37">
        <v>0</v>
      </c>
      <c r="P643" s="37">
        <v>0</v>
      </c>
      <c r="Q643" s="37">
        <v>0</v>
      </c>
      <c r="R643" s="63"/>
      <c r="S643" s="63"/>
      <c r="T643" s="63"/>
      <c r="U643" s="63"/>
      <c r="V643" s="63" t="s">
        <v>25074</v>
      </c>
      <c r="W643" s="63"/>
      <c r="X643" s="66" t="s">
        <v>25075</v>
      </c>
      <c r="Y643" s="67">
        <v>884881000000000000</v>
      </c>
      <c r="Z643" s="63"/>
      <c r="AA643" s="63"/>
      <c r="AB643" s="68">
        <v>42928.00195601852</v>
      </c>
      <c r="AC643" s="63"/>
      <c r="AD643" s="66" t="s">
        <v>25076</v>
      </c>
      <c r="AE643" s="63"/>
      <c r="AF643" s="37">
        <v>117</v>
      </c>
      <c r="AG643" s="37">
        <v>32</v>
      </c>
      <c r="AH643" s="37">
        <v>70</v>
      </c>
      <c r="AI643" s="37">
        <v>802</v>
      </c>
      <c r="AJ643" s="63"/>
    </row>
    <row x14ac:dyDescent="0.25" r="644" customHeight="1" ht="18">
      <c r="A644" s="1" t="s">
        <v>8063</v>
      </c>
      <c r="B644" s="33" t="s">
        <v>25077</v>
      </c>
      <c r="C644" s="13" t="s">
        <v>44</v>
      </c>
      <c r="D644" s="16"/>
      <c r="E644" s="13" t="s">
        <v>44</v>
      </c>
      <c r="F644" s="16"/>
      <c r="G644" s="13" t="s">
        <v>44</v>
      </c>
      <c r="H644" s="16"/>
      <c r="I644" s="15"/>
      <c r="J644" s="16"/>
      <c r="K644" s="67">
        <v>1167820000000000000</v>
      </c>
      <c r="L644" s="68">
        <v>43708.77626157407</v>
      </c>
      <c r="M644" s="37">
        <v>17</v>
      </c>
      <c r="N644" s="37">
        <v>0</v>
      </c>
      <c r="O644" s="37">
        <v>0</v>
      </c>
      <c r="P644" s="37">
        <v>0</v>
      </c>
      <c r="Q644" s="37">
        <v>0</v>
      </c>
      <c r="R644" s="63"/>
      <c r="S644" s="63"/>
      <c r="T644" s="63"/>
      <c r="U644" s="63"/>
      <c r="V644" s="39" t="s">
        <v>22860</v>
      </c>
      <c r="W644" s="63"/>
      <c r="X644" s="66" t="s">
        <v>22861</v>
      </c>
      <c r="Y644" s="67">
        <v>1092100000000000000</v>
      </c>
      <c r="Z644" s="39" t="s">
        <v>22862</v>
      </c>
      <c r="AA644" s="20" t="s">
        <v>22863</v>
      </c>
      <c r="AB644" s="68">
        <v>43499.83023148148</v>
      </c>
      <c r="AC644" s="63"/>
      <c r="AD644" s="66" t="s">
        <v>22864</v>
      </c>
      <c r="AE644" s="63"/>
      <c r="AF644" s="37">
        <v>9621</v>
      </c>
      <c r="AG644" s="37">
        <v>647</v>
      </c>
      <c r="AH644" s="37">
        <v>697</v>
      </c>
      <c r="AI644" s="37">
        <v>46480</v>
      </c>
      <c r="AJ644" s="63"/>
    </row>
    <row x14ac:dyDescent="0.25" r="645" customHeight="1" ht="18">
      <c r="A645" s="1" t="s">
        <v>25078</v>
      </c>
      <c r="B645" s="33" t="s">
        <v>25079</v>
      </c>
      <c r="C645" s="13" t="s">
        <v>35</v>
      </c>
      <c r="D645" s="14" t="s">
        <v>235</v>
      </c>
      <c r="E645" s="13" t="s">
        <v>35</v>
      </c>
      <c r="F645" s="14" t="s">
        <v>235</v>
      </c>
      <c r="G645" s="13" t="s">
        <v>35</v>
      </c>
      <c r="H645" s="14" t="s">
        <v>235</v>
      </c>
      <c r="I645" s="15"/>
      <c r="J645" s="16"/>
      <c r="K645" s="67">
        <v>1167820000000000000</v>
      </c>
      <c r="L645" s="68">
        <v>43708.76994212963</v>
      </c>
      <c r="M645" s="37">
        <v>0</v>
      </c>
      <c r="N645" s="37">
        <v>0</v>
      </c>
      <c r="O645" s="37">
        <v>0</v>
      </c>
      <c r="P645" s="37">
        <v>0</v>
      </c>
      <c r="Q645" s="37">
        <v>0</v>
      </c>
      <c r="R645" s="63"/>
      <c r="S645" s="63"/>
      <c r="T645" s="63"/>
      <c r="U645" s="39"/>
      <c r="V645" s="39" t="s">
        <v>9945</v>
      </c>
      <c r="W645" s="63"/>
      <c r="X645" s="66" t="s">
        <v>9946</v>
      </c>
      <c r="Y645" s="41">
        <v>2372121189</v>
      </c>
      <c r="Z645" s="39" t="s">
        <v>9947</v>
      </c>
      <c r="AA645" s="63"/>
      <c r="AB645" s="68">
        <v>41699.17616898148</v>
      </c>
      <c r="AC645" s="63"/>
      <c r="AD645" s="66" t="s">
        <v>9948</v>
      </c>
      <c r="AE645" s="63"/>
      <c r="AF645" s="37">
        <v>12781</v>
      </c>
      <c r="AG645" s="37">
        <v>191</v>
      </c>
      <c r="AH645" s="37">
        <v>502</v>
      </c>
      <c r="AI645" s="37">
        <v>21335</v>
      </c>
      <c r="AJ645" s="63"/>
    </row>
    <row x14ac:dyDescent="0.25" r="646" customHeight="1" ht="18">
      <c r="A646" s="1" t="s">
        <v>25080</v>
      </c>
      <c r="B646" s="33" t="s">
        <v>25081</v>
      </c>
      <c r="C646" s="13" t="s">
        <v>44</v>
      </c>
      <c r="D646" s="16"/>
      <c r="E646" s="13" t="s">
        <v>44</v>
      </c>
      <c r="F646" s="16"/>
      <c r="G646" s="13" t="s">
        <v>44</v>
      </c>
      <c r="H646" s="16"/>
      <c r="I646" s="15"/>
      <c r="J646" s="16"/>
      <c r="K646" s="67">
        <v>1167810000000000000</v>
      </c>
      <c r="L646" s="68">
        <v>43708.73438657408</v>
      </c>
      <c r="M646" s="37">
        <v>66</v>
      </c>
      <c r="N646" s="37">
        <v>1</v>
      </c>
      <c r="O646" s="37">
        <v>0</v>
      </c>
      <c r="P646" s="37">
        <v>0</v>
      </c>
      <c r="Q646" s="37">
        <v>0</v>
      </c>
      <c r="R646" s="63"/>
      <c r="S646" s="63"/>
      <c r="T646" s="63"/>
      <c r="U646" s="63"/>
      <c r="V646" s="63" t="s">
        <v>25082</v>
      </c>
      <c r="W646" s="63"/>
      <c r="X646" s="66" t="s">
        <v>25083</v>
      </c>
      <c r="Y646" s="41">
        <v>2557382281</v>
      </c>
      <c r="Z646" s="39" t="s">
        <v>25084</v>
      </c>
      <c r="AA646" s="63"/>
      <c r="AB646" s="68">
        <v>41799.96209490741</v>
      </c>
      <c r="AC646" s="63"/>
      <c r="AD646" s="66" t="s">
        <v>25085</v>
      </c>
      <c r="AE646" s="63"/>
      <c r="AF646" s="37">
        <v>19799</v>
      </c>
      <c r="AG646" s="37">
        <v>756</v>
      </c>
      <c r="AH646" s="37">
        <v>533</v>
      </c>
      <c r="AI646" s="37">
        <v>151553</v>
      </c>
      <c r="AJ646" s="63"/>
    </row>
    <row x14ac:dyDescent="0.25" r="647" customHeight="1" ht="18">
      <c r="A647" s="1" t="s">
        <v>25086</v>
      </c>
      <c r="B647" s="33" t="s">
        <v>25087</v>
      </c>
      <c r="C647" s="13" t="s">
        <v>44</v>
      </c>
      <c r="D647" s="16"/>
      <c r="E647" s="13" t="s">
        <v>44</v>
      </c>
      <c r="F647" s="16"/>
      <c r="G647" s="13" t="s">
        <v>44</v>
      </c>
      <c r="H647" s="16"/>
      <c r="I647" s="15"/>
      <c r="J647" s="16"/>
      <c r="K647" s="67">
        <v>1167800000000000000</v>
      </c>
      <c r="L647" s="68">
        <v>43708.71020833333</v>
      </c>
      <c r="M647" s="37">
        <v>0</v>
      </c>
      <c r="N647" s="37">
        <v>0</v>
      </c>
      <c r="O647" s="37">
        <v>0</v>
      </c>
      <c r="P647" s="37">
        <v>0</v>
      </c>
      <c r="Q647" s="37">
        <v>0</v>
      </c>
      <c r="R647" s="63"/>
      <c r="S647" s="63"/>
      <c r="T647" s="63"/>
      <c r="U647" s="63"/>
      <c r="V647" s="63" t="s">
        <v>5016</v>
      </c>
      <c r="W647" s="63"/>
      <c r="X647" s="66" t="s">
        <v>5017</v>
      </c>
      <c r="Y647" s="37">
        <v>269784176</v>
      </c>
      <c r="Z647" s="39" t="s">
        <v>5018</v>
      </c>
      <c r="AA647" s="20" t="s">
        <v>5019</v>
      </c>
      <c r="AB647" s="68">
        <v>40623.66554398148</v>
      </c>
      <c r="AC647" s="63"/>
      <c r="AD647" s="66" t="s">
        <v>3867</v>
      </c>
      <c r="AE647" s="63"/>
      <c r="AF647" s="37">
        <v>199712</v>
      </c>
      <c r="AG647" s="37">
        <v>9851</v>
      </c>
      <c r="AH647" s="37">
        <v>10</v>
      </c>
      <c r="AI647" s="37">
        <v>166</v>
      </c>
      <c r="AJ647" s="63"/>
    </row>
    <row x14ac:dyDescent="0.25" r="648" customHeight="1" ht="18">
      <c r="A648" s="1" t="s">
        <v>25088</v>
      </c>
      <c r="B648" s="33" t="s">
        <v>25089</v>
      </c>
      <c r="C648" s="13" t="s">
        <v>44</v>
      </c>
      <c r="D648" s="16"/>
      <c r="E648" s="13" t="s">
        <v>44</v>
      </c>
      <c r="F648" s="16"/>
      <c r="G648" s="13" t="s">
        <v>44</v>
      </c>
      <c r="H648" s="16"/>
      <c r="I648" s="15"/>
      <c r="J648" s="16"/>
      <c r="K648" s="67">
        <v>1167800000000000000</v>
      </c>
      <c r="L648" s="68">
        <v>43708.71013888889</v>
      </c>
      <c r="M648" s="37">
        <v>1</v>
      </c>
      <c r="N648" s="37">
        <v>0</v>
      </c>
      <c r="O648" s="37">
        <v>0</v>
      </c>
      <c r="P648" s="37">
        <v>0</v>
      </c>
      <c r="Q648" s="37">
        <v>0</v>
      </c>
      <c r="R648" s="63"/>
      <c r="S648" s="63"/>
      <c r="T648" s="63"/>
      <c r="U648" s="63"/>
      <c r="V648" s="63" t="s">
        <v>25090</v>
      </c>
      <c r="W648" s="63"/>
      <c r="X648" s="66" t="s">
        <v>25091</v>
      </c>
      <c r="Y648" s="41">
        <v>177878026</v>
      </c>
      <c r="Z648" s="39" t="s">
        <v>25092</v>
      </c>
      <c r="AA648" s="63"/>
      <c r="AB648" s="68">
        <v>40403.51664351852</v>
      </c>
      <c r="AC648" s="63"/>
      <c r="AD648" s="66"/>
      <c r="AE648" s="63"/>
      <c r="AF648" s="37">
        <v>39</v>
      </c>
      <c r="AG648" s="37">
        <v>10</v>
      </c>
      <c r="AH648" s="37">
        <v>220</v>
      </c>
      <c r="AI648" s="37">
        <v>226</v>
      </c>
      <c r="AJ648" s="63"/>
    </row>
    <row x14ac:dyDescent="0.25" r="649" customHeight="1" ht="18">
      <c r="A649" s="1" t="s">
        <v>25093</v>
      </c>
      <c r="B649" s="33" t="s">
        <v>25094</v>
      </c>
      <c r="C649" s="13" t="s">
        <v>44</v>
      </c>
      <c r="D649" s="16"/>
      <c r="E649" s="13" t="s">
        <v>44</v>
      </c>
      <c r="F649" s="16"/>
      <c r="G649" s="13" t="s">
        <v>44</v>
      </c>
      <c r="H649" s="16"/>
      <c r="I649" s="15"/>
      <c r="J649" s="16"/>
      <c r="K649" s="67">
        <v>1167800000000000000</v>
      </c>
      <c r="L649" s="68">
        <v>43708.70857638889</v>
      </c>
      <c r="M649" s="37">
        <v>0</v>
      </c>
      <c r="N649" s="37">
        <v>0</v>
      </c>
      <c r="O649" s="37">
        <v>0</v>
      </c>
      <c r="P649" s="37">
        <v>0</v>
      </c>
      <c r="Q649" s="37">
        <v>0</v>
      </c>
      <c r="R649" s="63"/>
      <c r="S649" s="63"/>
      <c r="T649" s="63"/>
      <c r="U649" s="63"/>
      <c r="V649" s="63" t="s">
        <v>22496</v>
      </c>
      <c r="W649" s="63"/>
      <c r="X649" s="66" t="s">
        <v>22497</v>
      </c>
      <c r="Y649" s="37">
        <v>127467237</v>
      </c>
      <c r="Z649" s="39" t="s">
        <v>22498</v>
      </c>
      <c r="AA649" s="20" t="s">
        <v>22499</v>
      </c>
      <c r="AB649" s="68">
        <v>40266.53361111111</v>
      </c>
      <c r="AC649" s="63"/>
      <c r="AD649" s="66" t="s">
        <v>7011</v>
      </c>
      <c r="AE649" s="63"/>
      <c r="AF649" s="37">
        <v>23704</v>
      </c>
      <c r="AG649" s="37">
        <v>2066</v>
      </c>
      <c r="AH649" s="37">
        <v>46</v>
      </c>
      <c r="AI649" s="37">
        <v>0</v>
      </c>
      <c r="AJ649" s="63"/>
    </row>
    <row x14ac:dyDescent="0.25" r="650" customHeight="1" ht="18">
      <c r="A650" s="1" t="s">
        <v>25095</v>
      </c>
      <c r="B650" s="33" t="s">
        <v>25096</v>
      </c>
      <c r="C650" s="13" t="s">
        <v>35</v>
      </c>
      <c r="D650" s="14" t="s">
        <v>235</v>
      </c>
      <c r="E650" s="13" t="s">
        <v>35</v>
      </c>
      <c r="F650" s="14" t="s">
        <v>235</v>
      </c>
      <c r="G650" s="13" t="s">
        <v>35</v>
      </c>
      <c r="H650" s="14" t="s">
        <v>235</v>
      </c>
      <c r="I650" s="15"/>
      <c r="J650" s="16"/>
      <c r="K650" s="67">
        <v>1167800000000000000</v>
      </c>
      <c r="L650" s="68">
        <v>43708.70662037037</v>
      </c>
      <c r="M650" s="37">
        <v>0</v>
      </c>
      <c r="N650" s="37">
        <v>0</v>
      </c>
      <c r="O650" s="37">
        <v>0</v>
      </c>
      <c r="P650" s="37">
        <v>0</v>
      </c>
      <c r="Q650" s="37">
        <v>0</v>
      </c>
      <c r="R650" s="63"/>
      <c r="S650" s="63"/>
      <c r="T650" s="63"/>
      <c r="U650" s="63"/>
      <c r="V650" s="63" t="s">
        <v>25097</v>
      </c>
      <c r="W650" s="63"/>
      <c r="X650" s="66" t="s">
        <v>25098</v>
      </c>
      <c r="Y650" s="69">
        <v>788393000000000000</v>
      </c>
      <c r="Z650" s="39" t="s">
        <v>25099</v>
      </c>
      <c r="AA650" s="63"/>
      <c r="AB650" s="68">
        <v>42661.745671296296</v>
      </c>
      <c r="AC650" s="63"/>
      <c r="AD650" s="66" t="s">
        <v>2698</v>
      </c>
      <c r="AE650" s="63"/>
      <c r="AF650" s="37">
        <v>8989</v>
      </c>
      <c r="AG650" s="37">
        <v>1686</v>
      </c>
      <c r="AH650" s="37">
        <v>1240</v>
      </c>
      <c r="AI650" s="37">
        <v>8602</v>
      </c>
      <c r="AJ650" s="63"/>
    </row>
    <row x14ac:dyDescent="0.25" r="651" customHeight="1" ht="18">
      <c r="A651" s="1" t="s">
        <v>25100</v>
      </c>
      <c r="B651" s="33" t="s">
        <v>25101</v>
      </c>
      <c r="C651" s="13" t="s">
        <v>44</v>
      </c>
      <c r="D651" s="16"/>
      <c r="E651" s="13" t="s">
        <v>44</v>
      </c>
      <c r="F651" s="16"/>
      <c r="G651" s="13" t="s">
        <v>44</v>
      </c>
      <c r="H651" s="16"/>
      <c r="I651" s="15"/>
      <c r="J651" s="16"/>
      <c r="K651" s="67">
        <v>1167800000000000000</v>
      </c>
      <c r="L651" s="68">
        <v>43708.70309027778</v>
      </c>
      <c r="M651" s="37">
        <v>219</v>
      </c>
      <c r="N651" s="37">
        <v>27</v>
      </c>
      <c r="O651" s="37">
        <v>0</v>
      </c>
      <c r="P651" s="37">
        <v>0</v>
      </c>
      <c r="Q651" s="37">
        <v>0</v>
      </c>
      <c r="R651" s="63"/>
      <c r="S651" s="63"/>
      <c r="T651" s="63"/>
      <c r="U651" s="63"/>
      <c r="V651" s="63" t="s">
        <v>25102</v>
      </c>
      <c r="W651" s="63"/>
      <c r="X651" s="66" t="s">
        <v>25103</v>
      </c>
      <c r="Y651" s="69">
        <v>1008000000000000000</v>
      </c>
      <c r="Z651" s="39" t="s">
        <v>25104</v>
      </c>
      <c r="AA651" s="63"/>
      <c r="AB651" s="68">
        <v>43267.748194444444</v>
      </c>
      <c r="AC651" s="63"/>
      <c r="AD651" s="42"/>
      <c r="AE651" s="63"/>
      <c r="AF651" s="37">
        <v>16122</v>
      </c>
      <c r="AG651" s="37">
        <v>10509</v>
      </c>
      <c r="AH651" s="37">
        <v>8599</v>
      </c>
      <c r="AI651" s="37">
        <v>7331</v>
      </c>
      <c r="AJ651" s="63"/>
    </row>
    <row x14ac:dyDescent="0.25" r="652" customHeight="1" ht="18">
      <c r="A652" s="1" t="s">
        <v>25105</v>
      </c>
      <c r="B652" s="33" t="s">
        <v>25106</v>
      </c>
      <c r="C652" s="13" t="s">
        <v>44</v>
      </c>
      <c r="D652" s="16"/>
      <c r="E652" s="13" t="s">
        <v>44</v>
      </c>
      <c r="F652" s="16"/>
      <c r="G652" s="13" t="s">
        <v>44</v>
      </c>
      <c r="H652" s="16"/>
      <c r="I652" s="15"/>
      <c r="J652" s="16"/>
      <c r="K652" s="67">
        <v>1167790000000000000</v>
      </c>
      <c r="L652" s="68">
        <v>43708.69394675926</v>
      </c>
      <c r="M652" s="37">
        <v>0</v>
      </c>
      <c r="N652" s="37">
        <v>0</v>
      </c>
      <c r="O652" s="37">
        <v>0</v>
      </c>
      <c r="P652" s="37">
        <v>0</v>
      </c>
      <c r="Q652" s="37">
        <v>0</v>
      </c>
      <c r="R652" s="63"/>
      <c r="S652" s="63"/>
      <c r="T652" s="63"/>
      <c r="U652" s="63"/>
      <c r="V652" s="63" t="s">
        <v>25107</v>
      </c>
      <c r="W652" s="63"/>
      <c r="X652" s="66" t="s">
        <v>25108</v>
      </c>
      <c r="Y652" s="69">
        <v>1152570000000000000</v>
      </c>
      <c r="Z652" s="39" t="s">
        <v>25109</v>
      </c>
      <c r="AA652" s="63"/>
      <c r="AB652" s="68">
        <v>43666.67306712963</v>
      </c>
      <c r="AC652" s="39"/>
      <c r="AD652" s="42" t="s">
        <v>25110</v>
      </c>
      <c r="AE652" s="63"/>
      <c r="AF652" s="37">
        <v>9696</v>
      </c>
      <c r="AG652" s="37">
        <v>137</v>
      </c>
      <c r="AH652" s="37">
        <v>357</v>
      </c>
      <c r="AI652" s="37">
        <v>6555</v>
      </c>
      <c r="AJ652" s="63"/>
    </row>
    <row x14ac:dyDescent="0.25" r="653" customHeight="1" ht="18">
      <c r="A653" s="1" t="s">
        <v>25111</v>
      </c>
      <c r="B653" s="33" t="s">
        <v>25112</v>
      </c>
      <c r="C653" s="13" t="s">
        <v>44</v>
      </c>
      <c r="D653" s="16"/>
      <c r="E653" s="13" t="s">
        <v>44</v>
      </c>
      <c r="F653" s="16"/>
      <c r="G653" s="13" t="s">
        <v>44</v>
      </c>
      <c r="H653" s="16"/>
      <c r="I653" s="15"/>
      <c r="J653" s="16"/>
      <c r="K653" s="67">
        <v>1167780000000000000</v>
      </c>
      <c r="L653" s="68">
        <v>43708.660775462966</v>
      </c>
      <c r="M653" s="37">
        <v>11</v>
      </c>
      <c r="N653" s="37">
        <v>0</v>
      </c>
      <c r="O653" s="37">
        <v>0</v>
      </c>
      <c r="P653" s="37">
        <v>0</v>
      </c>
      <c r="Q653" s="37">
        <v>0</v>
      </c>
      <c r="R653" s="63"/>
      <c r="S653" s="63"/>
      <c r="T653" s="63"/>
      <c r="U653" s="63"/>
      <c r="V653" s="63" t="s">
        <v>25113</v>
      </c>
      <c r="W653" s="63"/>
      <c r="X653" s="66" t="s">
        <v>25114</v>
      </c>
      <c r="Y653" s="69">
        <v>1164870000000000000</v>
      </c>
      <c r="Z653" s="39" t="s">
        <v>25115</v>
      </c>
      <c r="AA653" s="63"/>
      <c r="AB653" s="68">
        <v>43700.61221064815</v>
      </c>
      <c r="AC653" s="63"/>
      <c r="AD653" s="66" t="s">
        <v>2205</v>
      </c>
      <c r="AE653" s="63"/>
      <c r="AF653" s="37">
        <v>787</v>
      </c>
      <c r="AG653" s="37">
        <v>171</v>
      </c>
      <c r="AH653" s="37">
        <v>821</v>
      </c>
      <c r="AI653" s="37">
        <v>1025</v>
      </c>
      <c r="AJ653" s="63"/>
    </row>
    <row x14ac:dyDescent="0.25" r="654" customHeight="1" ht="18">
      <c r="A654" s="1" t="s">
        <v>25116</v>
      </c>
      <c r="B654" s="33" t="s">
        <v>25117</v>
      </c>
      <c r="C654" s="13" t="s">
        <v>44</v>
      </c>
      <c r="D654" s="16"/>
      <c r="E654" s="13" t="s">
        <v>44</v>
      </c>
      <c r="F654" s="16"/>
      <c r="G654" s="13" t="s">
        <v>44</v>
      </c>
      <c r="H654" s="16"/>
      <c r="I654" s="15"/>
      <c r="J654" s="16"/>
      <c r="K654" s="67">
        <v>1167780000000000000</v>
      </c>
      <c r="L654" s="68">
        <v>43708.653865740744</v>
      </c>
      <c r="M654" s="37">
        <v>10</v>
      </c>
      <c r="N654" s="37">
        <v>1</v>
      </c>
      <c r="O654" s="37">
        <v>0</v>
      </c>
      <c r="P654" s="37">
        <v>0</v>
      </c>
      <c r="Q654" s="37">
        <v>0</v>
      </c>
      <c r="R654" s="63"/>
      <c r="S654" s="63"/>
      <c r="T654" s="63"/>
      <c r="U654" s="63"/>
      <c r="V654" s="63" t="s">
        <v>25118</v>
      </c>
      <c r="W654" s="63"/>
      <c r="X654" s="66" t="s">
        <v>25119</v>
      </c>
      <c r="Y654" s="69">
        <v>1142420000000000000</v>
      </c>
      <c r="Z654" s="39" t="s">
        <v>25120</v>
      </c>
      <c r="AA654" s="63"/>
      <c r="AB654" s="68">
        <v>43638.670023148145</v>
      </c>
      <c r="AC654" s="63"/>
      <c r="AD654" s="66"/>
      <c r="AE654" s="63"/>
      <c r="AF654" s="37">
        <v>860</v>
      </c>
      <c r="AG654" s="37">
        <v>403</v>
      </c>
      <c r="AH654" s="37">
        <v>236</v>
      </c>
      <c r="AI654" s="37">
        <v>894</v>
      </c>
      <c r="AJ654" s="63"/>
    </row>
    <row x14ac:dyDescent="0.25" r="655" customHeight="1" ht="18">
      <c r="A655" s="1" t="s">
        <v>25121</v>
      </c>
      <c r="B655" s="33" t="s">
        <v>25122</v>
      </c>
      <c r="C655" s="13" t="s">
        <v>35</v>
      </c>
      <c r="D655" s="14" t="s">
        <v>235</v>
      </c>
      <c r="E655" s="13" t="s">
        <v>35</v>
      </c>
      <c r="F655" s="14" t="s">
        <v>235</v>
      </c>
      <c r="G655" s="13" t="s">
        <v>35</v>
      </c>
      <c r="H655" s="14" t="s">
        <v>235</v>
      </c>
      <c r="I655" s="15"/>
      <c r="J655" s="16"/>
      <c r="K655" s="67">
        <v>1167780000000000000</v>
      </c>
      <c r="L655" s="68">
        <v>43708.65295138889</v>
      </c>
      <c r="M655" s="37">
        <v>0</v>
      </c>
      <c r="N655" s="37">
        <v>0</v>
      </c>
      <c r="O655" s="37">
        <v>0</v>
      </c>
      <c r="P655" s="37">
        <v>0</v>
      </c>
      <c r="Q655" s="37">
        <v>0</v>
      </c>
      <c r="R655" s="63"/>
      <c r="S655" s="63"/>
      <c r="T655" s="63"/>
      <c r="U655" s="63"/>
      <c r="V655" s="63" t="s">
        <v>25123</v>
      </c>
      <c r="W655" s="63"/>
      <c r="X655" s="66" t="s">
        <v>25124</v>
      </c>
      <c r="Y655" s="41">
        <v>615222197</v>
      </c>
      <c r="Z655" s="39" t="s">
        <v>25125</v>
      </c>
      <c r="AA655" s="63"/>
      <c r="AB655" s="68">
        <v>41082.77744212963</v>
      </c>
      <c r="AC655" s="63"/>
      <c r="AD655" s="66" t="s">
        <v>25126</v>
      </c>
      <c r="AE655" s="63"/>
      <c r="AF655" s="37">
        <v>1003</v>
      </c>
      <c r="AG655" s="37">
        <v>90</v>
      </c>
      <c r="AH655" s="37">
        <v>312</v>
      </c>
      <c r="AI655" s="37">
        <v>1009</v>
      </c>
      <c r="AJ655" s="63"/>
    </row>
    <row x14ac:dyDescent="0.25" r="656" customHeight="1" ht="18">
      <c r="A656" s="1" t="s">
        <v>25127</v>
      </c>
      <c r="B656" s="33" t="s">
        <v>25128</v>
      </c>
      <c r="C656" s="13" t="s">
        <v>44</v>
      </c>
      <c r="D656" s="16"/>
      <c r="E656" s="13" t="s">
        <v>44</v>
      </c>
      <c r="F656" s="16"/>
      <c r="G656" s="13" t="s">
        <v>44</v>
      </c>
      <c r="H656" s="16"/>
      <c r="I656" s="15"/>
      <c r="J656" s="16"/>
      <c r="K656" s="67">
        <v>1167780000000000000</v>
      </c>
      <c r="L656" s="68">
        <v>43708.652025462965</v>
      </c>
      <c r="M656" s="37">
        <v>0</v>
      </c>
      <c r="N656" s="37">
        <v>0</v>
      </c>
      <c r="O656" s="37">
        <v>0</v>
      </c>
      <c r="P656" s="37">
        <v>0</v>
      </c>
      <c r="Q656" s="37">
        <v>0</v>
      </c>
      <c r="R656" s="63"/>
      <c r="S656" s="63"/>
      <c r="T656" s="63"/>
      <c r="U656" s="63"/>
      <c r="V656" s="63" t="s">
        <v>25129</v>
      </c>
      <c r="W656" s="63"/>
      <c r="X656" s="66" t="s">
        <v>25130</v>
      </c>
      <c r="Y656" s="69">
        <v>1165540000000000000</v>
      </c>
      <c r="Z656" s="39" t="s">
        <v>25131</v>
      </c>
      <c r="AA656" s="63"/>
      <c r="AB656" s="68">
        <v>43702.471666666665</v>
      </c>
      <c r="AC656" s="63"/>
      <c r="AD656" s="66" t="s">
        <v>49</v>
      </c>
      <c r="AE656" s="63"/>
      <c r="AF656" s="37">
        <v>35</v>
      </c>
      <c r="AG656" s="37">
        <v>9</v>
      </c>
      <c r="AH656" s="37">
        <v>235</v>
      </c>
      <c r="AI656" s="37">
        <v>128</v>
      </c>
      <c r="AJ656" s="63"/>
    </row>
    <row x14ac:dyDescent="0.25" r="657" customHeight="1" ht="18">
      <c r="A657" s="1" t="s">
        <v>25132</v>
      </c>
      <c r="B657" s="33" t="s">
        <v>25133</v>
      </c>
      <c r="C657" s="13" t="s">
        <v>44</v>
      </c>
      <c r="D657" s="16"/>
      <c r="E657" s="13" t="s">
        <v>44</v>
      </c>
      <c r="F657" s="16"/>
      <c r="G657" s="13" t="s">
        <v>44</v>
      </c>
      <c r="H657" s="16"/>
      <c r="I657" s="15"/>
      <c r="J657" s="16"/>
      <c r="K657" s="67">
        <v>1167780000000000000</v>
      </c>
      <c r="L657" s="68">
        <v>43708.643113425926</v>
      </c>
      <c r="M657" s="37">
        <v>20</v>
      </c>
      <c r="N657" s="37">
        <v>0</v>
      </c>
      <c r="O657" s="37">
        <v>0</v>
      </c>
      <c r="P657" s="37">
        <v>0</v>
      </c>
      <c r="Q657" s="37">
        <v>0</v>
      </c>
      <c r="R657" s="63"/>
      <c r="S657" s="63"/>
      <c r="T657" s="63"/>
      <c r="U657" s="63"/>
      <c r="V657" s="63" t="s">
        <v>25134</v>
      </c>
      <c r="W657" s="63"/>
      <c r="X657" s="66" t="s">
        <v>25135</v>
      </c>
      <c r="Y657" s="67">
        <v>855417000000000000</v>
      </c>
      <c r="Z657" s="39" t="s">
        <v>25136</v>
      </c>
      <c r="AA657" s="20" t="s">
        <v>25137</v>
      </c>
      <c r="AB657" s="68">
        <v>42846.69730324074</v>
      </c>
      <c r="AC657" s="63"/>
      <c r="AD657" s="66" t="s">
        <v>9305</v>
      </c>
      <c r="AE657" s="63"/>
      <c r="AF657" s="37">
        <v>430</v>
      </c>
      <c r="AG657" s="37">
        <v>845</v>
      </c>
      <c r="AH657" s="37">
        <v>728</v>
      </c>
      <c r="AI657" s="37">
        <v>1810</v>
      </c>
      <c r="AJ657" s="63"/>
    </row>
    <row x14ac:dyDescent="0.25" r="658" customHeight="1" ht="18">
      <c r="A658" s="1" t="s">
        <v>25138</v>
      </c>
      <c r="B658" s="33" t="s">
        <v>25139</v>
      </c>
      <c r="C658" s="13" t="s">
        <v>44</v>
      </c>
      <c r="D658" s="16"/>
      <c r="E658" s="13" t="s">
        <v>44</v>
      </c>
      <c r="F658" s="16"/>
      <c r="G658" s="13" t="s">
        <v>44</v>
      </c>
      <c r="H658" s="16"/>
      <c r="I658" s="15"/>
      <c r="J658" s="16"/>
      <c r="K658" s="67">
        <v>1167770000000000000</v>
      </c>
      <c r="L658" s="68">
        <v>43708.63730324074</v>
      </c>
      <c r="M658" s="37">
        <v>0</v>
      </c>
      <c r="N658" s="37">
        <v>0</v>
      </c>
      <c r="O658" s="37">
        <v>0</v>
      </c>
      <c r="P658" s="37">
        <v>0</v>
      </c>
      <c r="Q658" s="37">
        <v>0</v>
      </c>
      <c r="R658" s="63"/>
      <c r="S658" s="63"/>
      <c r="T658" s="63"/>
      <c r="U658" s="63"/>
      <c r="V658" s="63" t="s">
        <v>25140</v>
      </c>
      <c r="W658" s="63"/>
      <c r="X658" s="66" t="s">
        <v>25141</v>
      </c>
      <c r="Y658" s="69">
        <v>871169000000000000</v>
      </c>
      <c r="Z658" s="39" t="s">
        <v>25142</v>
      </c>
      <c r="AA658" s="63"/>
      <c r="AB658" s="68">
        <v>42890.16416666667</v>
      </c>
      <c r="AC658" s="63"/>
      <c r="AD658" s="66" t="s">
        <v>49</v>
      </c>
      <c r="AE658" s="63"/>
      <c r="AF658" s="37">
        <v>6958</v>
      </c>
      <c r="AG658" s="37">
        <v>67</v>
      </c>
      <c r="AH658" s="37">
        <v>129</v>
      </c>
      <c r="AI658" s="37">
        <v>12098</v>
      </c>
      <c r="AJ658" s="63"/>
    </row>
    <row x14ac:dyDescent="0.25" r="659" customHeight="1" ht="18">
      <c r="A659" s="1" t="s">
        <v>25143</v>
      </c>
      <c r="B659" s="33" t="s">
        <v>25144</v>
      </c>
      <c r="C659" s="13" t="s">
        <v>44</v>
      </c>
      <c r="D659" s="16"/>
      <c r="E659" s="13" t="s">
        <v>44</v>
      </c>
      <c r="F659" s="16"/>
      <c r="G659" s="13" t="s">
        <v>44</v>
      </c>
      <c r="H659" s="16"/>
      <c r="I659" s="15"/>
      <c r="J659" s="16"/>
      <c r="K659" s="67">
        <v>1167770000000000000</v>
      </c>
      <c r="L659" s="68">
        <v>43708.63443287037</v>
      </c>
      <c r="M659" s="37">
        <v>0</v>
      </c>
      <c r="N659" s="37">
        <v>0</v>
      </c>
      <c r="O659" s="37">
        <v>0</v>
      </c>
      <c r="P659" s="37">
        <v>0</v>
      </c>
      <c r="Q659" s="37">
        <v>0</v>
      </c>
      <c r="R659" s="63"/>
      <c r="S659" s="63"/>
      <c r="T659" s="63"/>
      <c r="U659" s="63"/>
      <c r="V659" s="63" t="s">
        <v>25145</v>
      </c>
      <c r="W659" s="63"/>
      <c r="X659" s="66" t="s">
        <v>25146</v>
      </c>
      <c r="Y659" s="37">
        <v>3044815937</v>
      </c>
      <c r="Z659" s="63" t="s">
        <v>25147</v>
      </c>
      <c r="AA659" s="20" t="s">
        <v>25148</v>
      </c>
      <c r="AB659" s="68">
        <v>42054.53915509259</v>
      </c>
      <c r="AC659" s="63"/>
      <c r="AD659" s="66"/>
      <c r="AE659" s="63"/>
      <c r="AF659" s="37">
        <v>14925</v>
      </c>
      <c r="AG659" s="37">
        <v>6590</v>
      </c>
      <c r="AH659" s="37">
        <v>6413</v>
      </c>
      <c r="AI659" s="37">
        <v>23</v>
      </c>
      <c r="AJ659" s="63"/>
    </row>
    <row x14ac:dyDescent="0.25" r="660" customHeight="1" ht="18">
      <c r="A660" s="1" t="s">
        <v>25149</v>
      </c>
      <c r="B660" s="33" t="s">
        <v>25150</v>
      </c>
      <c r="C660" s="13" t="s">
        <v>44</v>
      </c>
      <c r="D660" s="16"/>
      <c r="E660" s="13" t="s">
        <v>44</v>
      </c>
      <c r="F660" s="16"/>
      <c r="G660" s="13" t="s">
        <v>44</v>
      </c>
      <c r="H660" s="16"/>
      <c r="I660" s="15"/>
      <c r="J660" s="16"/>
      <c r="K660" s="67">
        <v>1167770000000000000</v>
      </c>
      <c r="L660" s="68">
        <v>43708.62032407407</v>
      </c>
      <c r="M660" s="37">
        <v>3</v>
      </c>
      <c r="N660" s="37">
        <v>0</v>
      </c>
      <c r="O660" s="37">
        <v>0</v>
      </c>
      <c r="P660" s="37">
        <v>0</v>
      </c>
      <c r="Q660" s="37">
        <v>0</v>
      </c>
      <c r="R660" s="63"/>
      <c r="S660" s="63"/>
      <c r="T660" s="63"/>
      <c r="U660" s="63"/>
      <c r="V660" s="63" t="s">
        <v>25151</v>
      </c>
      <c r="W660" s="63"/>
      <c r="X660" s="103" t="s">
        <v>25152</v>
      </c>
      <c r="Y660" s="37">
        <v>263566530</v>
      </c>
      <c r="Z660" s="63" t="s">
        <v>25153</v>
      </c>
      <c r="AA660" s="20" t="s">
        <v>25154</v>
      </c>
      <c r="AB660" s="68">
        <v>40612.48949074074</v>
      </c>
      <c r="AC660" s="63"/>
      <c r="AD660" s="66"/>
      <c r="AE660" s="63"/>
      <c r="AF660" s="37">
        <v>115944</v>
      </c>
      <c r="AG660" s="37">
        <v>942772</v>
      </c>
      <c r="AH660" s="37">
        <v>20</v>
      </c>
      <c r="AI660" s="37">
        <v>0</v>
      </c>
      <c r="AJ660" s="63"/>
    </row>
    <row x14ac:dyDescent="0.25" r="661" customHeight="1" ht="18">
      <c r="A661" s="2" t="s">
        <v>33</v>
      </c>
      <c r="B661" s="79" t="s">
        <v>25155</v>
      </c>
      <c r="C661" s="34" t="s">
        <v>44</v>
      </c>
      <c r="D661" s="16"/>
      <c r="E661" s="34" t="s">
        <v>44</v>
      </c>
      <c r="F661" s="16"/>
      <c r="G661" s="34" t="s">
        <v>44</v>
      </c>
      <c r="H661" s="16"/>
      <c r="I661" s="125"/>
      <c r="J661" s="126"/>
      <c r="K661" s="127">
        <v>1357412382100910000</v>
      </c>
      <c r="L661" s="90" t="s">
        <v>25156</v>
      </c>
      <c r="M661" s="80">
        <v>90</v>
      </c>
      <c r="N661" s="80">
        <v>17</v>
      </c>
      <c r="O661" s="80">
        <v>0</v>
      </c>
      <c r="P661" s="80">
        <v>0</v>
      </c>
      <c r="Q661" s="80">
        <v>0</v>
      </c>
      <c r="R661" s="63"/>
      <c r="S661" s="63"/>
      <c r="T661" s="63"/>
      <c r="U661" s="63"/>
      <c r="V661" s="82" t="s">
        <v>25157</v>
      </c>
      <c r="W661" s="63"/>
      <c r="X661" s="128" t="s">
        <v>25158</v>
      </c>
      <c r="Y661" s="80">
        <v>461858710</v>
      </c>
      <c r="Z661" s="82" t="s">
        <v>25159</v>
      </c>
      <c r="AA661" s="83" t="s">
        <v>25160</v>
      </c>
      <c r="AB661" s="114" t="s">
        <v>25161</v>
      </c>
      <c r="AC661" s="63"/>
      <c r="AD661" s="66" t="s">
        <v>49</v>
      </c>
      <c r="AE661" s="63"/>
      <c r="AF661" s="80">
        <v>405155</v>
      </c>
      <c r="AG661" s="80">
        <v>3078768</v>
      </c>
      <c r="AH661" s="80">
        <v>28</v>
      </c>
      <c r="AI661" s="80">
        <v>344</v>
      </c>
      <c r="AJ661" s="63"/>
    </row>
    <row x14ac:dyDescent="0.25" r="662" customHeight="1" ht="18">
      <c r="A662" s="2" t="s">
        <v>3968</v>
      </c>
      <c r="B662" s="79" t="s">
        <v>25162</v>
      </c>
      <c r="C662" s="34" t="s">
        <v>35</v>
      </c>
      <c r="D662" s="44" t="s">
        <v>235</v>
      </c>
      <c r="E662" s="34" t="s">
        <v>35</v>
      </c>
      <c r="F662" s="44" t="s">
        <v>235</v>
      </c>
      <c r="G662" s="34" t="s">
        <v>35</v>
      </c>
      <c r="H662" s="14" t="s">
        <v>235</v>
      </c>
      <c r="I662" s="125"/>
      <c r="J662" s="126"/>
      <c r="K662" s="127">
        <v>1357026371302752300</v>
      </c>
      <c r="L662" s="90" t="s">
        <v>25163</v>
      </c>
      <c r="M662" s="80">
        <v>520</v>
      </c>
      <c r="N662" s="80">
        <v>74</v>
      </c>
      <c r="O662" s="80">
        <v>0</v>
      </c>
      <c r="P662" s="80">
        <v>0</v>
      </c>
      <c r="Q662" s="80">
        <v>0</v>
      </c>
      <c r="R662" s="63"/>
      <c r="S662" s="63"/>
      <c r="T662" s="63"/>
      <c r="U662" s="63"/>
      <c r="V662" s="82" t="s">
        <v>17957</v>
      </c>
      <c r="W662" s="63"/>
      <c r="X662" s="128" t="s">
        <v>17958</v>
      </c>
      <c r="Y662" s="80">
        <v>284067212</v>
      </c>
      <c r="Z662" s="82" t="s">
        <v>17959</v>
      </c>
      <c r="AA662" s="83" t="s">
        <v>17960</v>
      </c>
      <c r="AB662" s="114" t="s">
        <v>17961</v>
      </c>
      <c r="AC662" s="63"/>
      <c r="AD662" s="66" t="s">
        <v>17962</v>
      </c>
      <c r="AE662" s="63"/>
      <c r="AF662" s="80">
        <v>95370</v>
      </c>
      <c r="AG662" s="80">
        <v>598043</v>
      </c>
      <c r="AH662" s="80">
        <v>21</v>
      </c>
      <c r="AI662" s="80">
        <v>0</v>
      </c>
      <c r="AJ662" s="63"/>
    </row>
    <row x14ac:dyDescent="0.25" r="663" customHeight="1" ht="18">
      <c r="A663" s="2" t="s">
        <v>42</v>
      </c>
      <c r="B663" s="79" t="s">
        <v>25164</v>
      </c>
      <c r="C663" s="34" t="s">
        <v>44</v>
      </c>
      <c r="D663" s="16"/>
      <c r="E663" s="34" t="s">
        <v>44</v>
      </c>
      <c r="F663" s="16"/>
      <c r="G663" s="34" t="s">
        <v>44</v>
      </c>
      <c r="H663" s="16"/>
      <c r="I663" s="125"/>
      <c r="J663" s="126"/>
      <c r="K663" s="127">
        <v>1356971293673930800</v>
      </c>
      <c r="L663" s="90" t="s">
        <v>25165</v>
      </c>
      <c r="M663" s="80">
        <v>99</v>
      </c>
      <c r="N663" s="80">
        <v>31</v>
      </c>
      <c r="O663" s="80">
        <v>0</v>
      </c>
      <c r="P663" s="80">
        <v>0</v>
      </c>
      <c r="Q663" s="80">
        <v>0</v>
      </c>
      <c r="R663" s="63"/>
      <c r="S663" s="63"/>
      <c r="T663" s="63"/>
      <c r="U663" s="63"/>
      <c r="V663" s="82" t="s">
        <v>25166</v>
      </c>
      <c r="W663" s="63"/>
      <c r="X663" s="128" t="s">
        <v>25167</v>
      </c>
      <c r="Y663" s="80">
        <v>282510651</v>
      </c>
      <c r="Z663" s="82" t="s">
        <v>25168</v>
      </c>
      <c r="AA663" s="83" t="s">
        <v>25169</v>
      </c>
      <c r="AB663" s="114" t="s">
        <v>25170</v>
      </c>
      <c r="AC663" s="63"/>
      <c r="AD663" s="66"/>
      <c r="AE663" s="63"/>
      <c r="AF663" s="80">
        <v>67336</v>
      </c>
      <c r="AG663" s="80">
        <v>792736</v>
      </c>
      <c r="AH663" s="80">
        <v>1500</v>
      </c>
      <c r="AI663" s="80">
        <v>208</v>
      </c>
      <c r="AJ663" s="63"/>
    </row>
    <row x14ac:dyDescent="0.25" r="664" customHeight="1" ht="18">
      <c r="A664" s="2" t="s">
        <v>3889</v>
      </c>
      <c r="B664" s="79" t="s">
        <v>25171</v>
      </c>
      <c r="C664" s="34" t="s">
        <v>44</v>
      </c>
      <c r="D664" s="16"/>
      <c r="E664" s="34" t="s">
        <v>44</v>
      </c>
      <c r="F664" s="16"/>
      <c r="G664" s="34" t="s">
        <v>44</v>
      </c>
      <c r="H664" s="16"/>
      <c r="I664" s="125"/>
      <c r="J664" s="126"/>
      <c r="K664" s="127">
        <v>1358139558072885200</v>
      </c>
      <c r="L664" s="90" t="s">
        <v>25172</v>
      </c>
      <c r="M664" s="80">
        <v>0</v>
      </c>
      <c r="N664" s="80">
        <v>0</v>
      </c>
      <c r="O664" s="80">
        <v>0</v>
      </c>
      <c r="P664" s="80">
        <v>0</v>
      </c>
      <c r="Q664" s="80">
        <v>0</v>
      </c>
      <c r="R664" s="63"/>
      <c r="S664" s="63"/>
      <c r="T664" s="63"/>
      <c r="U664" s="63"/>
      <c r="V664" s="82" t="s">
        <v>25173</v>
      </c>
      <c r="W664" s="63"/>
      <c r="X664" s="128" t="s">
        <v>25174</v>
      </c>
      <c r="Y664" s="80">
        <v>2174854556</v>
      </c>
      <c r="Z664" s="82" t="s">
        <v>25175</v>
      </c>
      <c r="AA664" s="83" t="s">
        <v>25176</v>
      </c>
      <c r="AB664" s="114" t="s">
        <v>25177</v>
      </c>
      <c r="AC664" s="63"/>
      <c r="AD664" s="128" t="s">
        <v>25178</v>
      </c>
      <c r="AE664" s="63"/>
      <c r="AF664" s="80">
        <v>279</v>
      </c>
      <c r="AG664" s="80">
        <v>1281</v>
      </c>
      <c r="AH664" s="80">
        <v>1297</v>
      </c>
      <c r="AI664" s="80">
        <v>1306</v>
      </c>
      <c r="AJ664" s="63"/>
    </row>
    <row x14ac:dyDescent="0.25" r="665" customHeight="1" ht="18">
      <c r="A665" s="2" t="s">
        <v>73</v>
      </c>
      <c r="B665" s="79" t="s">
        <v>25179</v>
      </c>
      <c r="C665" s="34" t="s">
        <v>44</v>
      </c>
      <c r="D665" s="16"/>
      <c r="E665" s="34" t="s">
        <v>44</v>
      </c>
      <c r="F665" s="16"/>
      <c r="G665" s="34" t="s">
        <v>44</v>
      </c>
      <c r="H665" s="16"/>
      <c r="I665" s="125"/>
      <c r="J665" s="126"/>
      <c r="K665" s="127">
        <v>1358132131231367200</v>
      </c>
      <c r="L665" s="90" t="s">
        <v>25180</v>
      </c>
      <c r="M665" s="80">
        <v>1</v>
      </c>
      <c r="N665" s="80">
        <v>0</v>
      </c>
      <c r="O665" s="80">
        <v>0</v>
      </c>
      <c r="P665" s="80">
        <v>0</v>
      </c>
      <c r="Q665" s="80">
        <v>0</v>
      </c>
      <c r="R665" s="63"/>
      <c r="S665" s="63"/>
      <c r="T665" s="63"/>
      <c r="U665" s="63"/>
      <c r="V665" s="82" t="s">
        <v>25181</v>
      </c>
      <c r="W665" s="63"/>
      <c r="X665" s="128" t="s">
        <v>25181</v>
      </c>
      <c r="Y665" s="80">
        <v>1321017316566569000</v>
      </c>
      <c r="Z665" s="83" t="s">
        <v>25182</v>
      </c>
      <c r="AA665" s="83"/>
      <c r="AB665" s="114" t="s">
        <v>25183</v>
      </c>
      <c r="AC665" s="63"/>
      <c r="AD665" s="66"/>
      <c r="AE665" s="63"/>
      <c r="AF665" s="80">
        <v>103</v>
      </c>
      <c r="AG665" s="80">
        <v>10</v>
      </c>
      <c r="AH665" s="80">
        <v>23</v>
      </c>
      <c r="AI665" s="80">
        <v>656</v>
      </c>
      <c r="AJ665" s="63"/>
    </row>
    <row x14ac:dyDescent="0.25" r="666" customHeight="1" ht="18">
      <c r="A666" s="2" t="s">
        <v>25184</v>
      </c>
      <c r="B666" s="79" t="s">
        <v>25185</v>
      </c>
      <c r="C666" s="34" t="s">
        <v>44</v>
      </c>
      <c r="D666" s="16"/>
      <c r="E666" s="34" t="s">
        <v>44</v>
      </c>
      <c r="F666" s="16"/>
      <c r="G666" s="34" t="s">
        <v>44</v>
      </c>
      <c r="H666" s="16"/>
      <c r="I666" s="125"/>
      <c r="J666" s="126"/>
      <c r="K666" s="127">
        <v>1358129306900328400</v>
      </c>
      <c r="L666" s="90" t="s">
        <v>25186</v>
      </c>
      <c r="M666" s="80">
        <v>0</v>
      </c>
      <c r="N666" s="80">
        <v>0</v>
      </c>
      <c r="O666" s="80">
        <v>0</v>
      </c>
      <c r="P666" s="80">
        <v>0</v>
      </c>
      <c r="Q666" s="80">
        <v>0</v>
      </c>
      <c r="R666" s="63"/>
      <c r="S666" s="63"/>
      <c r="T666" s="63"/>
      <c r="U666" s="63"/>
      <c r="V666" s="82" t="s">
        <v>25187</v>
      </c>
      <c r="W666" s="63"/>
      <c r="X666" s="128" t="s">
        <v>25188</v>
      </c>
      <c r="Y666" s="86">
        <v>1095341045032849400</v>
      </c>
      <c r="Z666" s="83" t="s">
        <v>25189</v>
      </c>
      <c r="AA666" s="83"/>
      <c r="AB666" s="114" t="s">
        <v>25190</v>
      </c>
      <c r="AC666" s="63"/>
      <c r="AD666" s="66"/>
      <c r="AE666" s="63"/>
      <c r="AF666" s="80">
        <v>4276</v>
      </c>
      <c r="AG666" s="80">
        <v>35</v>
      </c>
      <c r="AH666" s="80">
        <v>98</v>
      </c>
      <c r="AI666" s="80">
        <v>18557</v>
      </c>
      <c r="AJ666" s="63"/>
    </row>
    <row x14ac:dyDescent="0.25" r="667" customHeight="1" ht="18">
      <c r="A667" s="2" t="s">
        <v>25191</v>
      </c>
      <c r="B667" s="79" t="s">
        <v>25192</v>
      </c>
      <c r="C667" s="34" t="s">
        <v>44</v>
      </c>
      <c r="D667" s="16"/>
      <c r="E667" s="34" t="s">
        <v>44</v>
      </c>
      <c r="F667" s="16"/>
      <c r="G667" s="34" t="s">
        <v>44</v>
      </c>
      <c r="H667" s="16"/>
      <c r="I667" s="125"/>
      <c r="J667" s="126"/>
      <c r="K667" s="127">
        <v>1358128100857569300</v>
      </c>
      <c r="L667" s="90" t="s">
        <v>25193</v>
      </c>
      <c r="M667" s="80">
        <v>0</v>
      </c>
      <c r="N667" s="80">
        <v>0</v>
      </c>
      <c r="O667" s="80">
        <v>0</v>
      </c>
      <c r="P667" s="80">
        <v>0</v>
      </c>
      <c r="Q667" s="80">
        <v>0</v>
      </c>
      <c r="R667" s="63"/>
      <c r="S667" s="63"/>
      <c r="T667" s="63"/>
      <c r="U667" s="63"/>
      <c r="V667" s="82" t="s">
        <v>25194</v>
      </c>
      <c r="W667" s="63"/>
      <c r="X667" s="128" t="s">
        <v>25195</v>
      </c>
      <c r="Y667" s="80">
        <v>557988323</v>
      </c>
      <c r="Z667" s="83" t="s">
        <v>25196</v>
      </c>
      <c r="AA667" s="83"/>
      <c r="AB667" s="114" t="s">
        <v>25197</v>
      </c>
      <c r="AC667" s="63"/>
      <c r="AD667" s="128" t="s">
        <v>25198</v>
      </c>
      <c r="AE667" s="63"/>
      <c r="AF667" s="80">
        <v>5109</v>
      </c>
      <c r="AG667" s="80">
        <v>425</v>
      </c>
      <c r="AH667" s="80">
        <v>193</v>
      </c>
      <c r="AI667" s="80">
        <v>1132</v>
      </c>
      <c r="AJ667" s="63"/>
    </row>
    <row x14ac:dyDescent="0.25" r="668" customHeight="1" ht="18">
      <c r="A668" s="2" t="s">
        <v>2683</v>
      </c>
      <c r="B668" s="79" t="s">
        <v>25199</v>
      </c>
      <c r="C668" s="34" t="s">
        <v>44</v>
      </c>
      <c r="D668" s="16"/>
      <c r="E668" s="34" t="s">
        <v>44</v>
      </c>
      <c r="F668" s="16"/>
      <c r="G668" s="34" t="s">
        <v>44</v>
      </c>
      <c r="H668" s="16"/>
      <c r="I668" s="125"/>
      <c r="J668" s="126"/>
      <c r="K668" s="127">
        <v>1358124582708871200</v>
      </c>
      <c r="L668" s="90" t="s">
        <v>25200</v>
      </c>
      <c r="M668" s="80">
        <v>19</v>
      </c>
      <c r="N668" s="80">
        <v>0</v>
      </c>
      <c r="O668" s="80">
        <v>0</v>
      </c>
      <c r="P668" s="80">
        <v>0</v>
      </c>
      <c r="Q668" s="80">
        <v>0</v>
      </c>
      <c r="R668" s="63"/>
      <c r="S668" s="63"/>
      <c r="T668" s="63"/>
      <c r="U668" s="63"/>
      <c r="V668" s="82" t="s">
        <v>25201</v>
      </c>
      <c r="W668" s="63"/>
      <c r="X668" s="128" t="s">
        <v>25202</v>
      </c>
      <c r="Y668" s="86">
        <v>3115580422</v>
      </c>
      <c r="Z668" s="83" t="s">
        <v>25203</v>
      </c>
      <c r="AA668" s="83"/>
      <c r="AB668" s="114" t="s">
        <v>25204</v>
      </c>
      <c r="AC668" s="63"/>
      <c r="AD668" s="128" t="s">
        <v>25205</v>
      </c>
      <c r="AE668" s="63"/>
      <c r="AF668" s="80">
        <v>40671</v>
      </c>
      <c r="AG668" s="80">
        <v>1634</v>
      </c>
      <c r="AH668" s="80">
        <v>738</v>
      </c>
      <c r="AI668" s="80">
        <v>160556</v>
      </c>
      <c r="AJ668" s="63"/>
    </row>
    <row x14ac:dyDescent="0.25" r="669" customHeight="1" ht="18">
      <c r="A669" s="2" t="s">
        <v>25206</v>
      </c>
      <c r="B669" s="79" t="s">
        <v>25207</v>
      </c>
      <c r="C669" s="34" t="s">
        <v>44</v>
      </c>
      <c r="D669" s="16"/>
      <c r="E669" s="34" t="s">
        <v>44</v>
      </c>
      <c r="F669" s="16"/>
      <c r="G669" s="34" t="s">
        <v>44</v>
      </c>
      <c r="H669" s="16"/>
      <c r="I669" s="125"/>
      <c r="J669" s="126"/>
      <c r="K669" s="127">
        <v>1358119322489659400</v>
      </c>
      <c r="L669" s="90" t="s">
        <v>25208</v>
      </c>
      <c r="M669" s="80">
        <v>1</v>
      </c>
      <c r="N669" s="80">
        <v>0</v>
      </c>
      <c r="O669" s="80">
        <v>0</v>
      </c>
      <c r="P669" s="80">
        <v>0</v>
      </c>
      <c r="Q669" s="80">
        <v>0</v>
      </c>
      <c r="R669" s="63"/>
      <c r="S669" s="63"/>
      <c r="T669" s="63"/>
      <c r="U669" s="63"/>
      <c r="V669" s="83" t="s">
        <v>25209</v>
      </c>
      <c r="W669" s="63"/>
      <c r="X669" s="128" t="s">
        <v>25210</v>
      </c>
      <c r="Y669" s="80">
        <v>1282026579288363000</v>
      </c>
      <c r="Z669" s="83" t="s">
        <v>25211</v>
      </c>
      <c r="AA669" s="83" t="s">
        <v>25212</v>
      </c>
      <c r="AB669" s="114" t="s">
        <v>25213</v>
      </c>
      <c r="AC669" s="63"/>
      <c r="AD669" s="42"/>
      <c r="AE669" s="63"/>
      <c r="AF669" s="80">
        <v>1651</v>
      </c>
      <c r="AG669" s="80">
        <v>208</v>
      </c>
      <c r="AH669" s="80">
        <v>273</v>
      </c>
      <c r="AI669" s="80">
        <v>9286</v>
      </c>
      <c r="AJ669" s="63"/>
    </row>
    <row x14ac:dyDescent="0.25" r="670" customHeight="1" ht="18">
      <c r="A670" s="2" t="s">
        <v>1481</v>
      </c>
      <c r="B670" s="79" t="s">
        <v>25214</v>
      </c>
      <c r="C670" s="34" t="s">
        <v>366</v>
      </c>
      <c r="D670" s="16"/>
      <c r="E670" s="34" t="s">
        <v>366</v>
      </c>
      <c r="F670" s="16"/>
      <c r="G670" s="34" t="s">
        <v>366</v>
      </c>
      <c r="H670" s="16"/>
      <c r="I670" s="125"/>
      <c r="J670" s="126"/>
      <c r="K670" s="127">
        <v>1358115206161965000</v>
      </c>
      <c r="L670" s="90" t="s">
        <v>25215</v>
      </c>
      <c r="M670" s="80">
        <v>1</v>
      </c>
      <c r="N670" s="80">
        <v>0</v>
      </c>
      <c r="O670" s="80">
        <v>0</v>
      </c>
      <c r="P670" s="80">
        <v>0</v>
      </c>
      <c r="Q670" s="80">
        <v>0</v>
      </c>
      <c r="R670" s="63"/>
      <c r="S670" s="63"/>
      <c r="T670" s="63"/>
      <c r="U670" s="39"/>
      <c r="V670" s="83" t="s">
        <v>25216</v>
      </c>
      <c r="W670" s="63"/>
      <c r="X670" s="128" t="s">
        <v>25217</v>
      </c>
      <c r="Y670" s="86">
        <v>1541700050</v>
      </c>
      <c r="Z670" s="83" t="s">
        <v>25218</v>
      </c>
      <c r="AA670" s="83"/>
      <c r="AB670" s="114" t="s">
        <v>25219</v>
      </c>
      <c r="AC670" s="39"/>
      <c r="AD670" s="129" t="s">
        <v>25220</v>
      </c>
      <c r="AE670" s="63"/>
      <c r="AF670" s="80">
        <v>3520</v>
      </c>
      <c r="AG670" s="80">
        <v>769</v>
      </c>
      <c r="AH670" s="80">
        <v>524</v>
      </c>
      <c r="AI670" s="80">
        <v>4492</v>
      </c>
      <c r="AJ670" s="63"/>
    </row>
    <row x14ac:dyDescent="0.25" r="671" customHeight="1" ht="18">
      <c r="A671" s="2" t="s">
        <v>101</v>
      </c>
      <c r="B671" s="79" t="s">
        <v>25221</v>
      </c>
      <c r="C671" s="34" t="s">
        <v>44</v>
      </c>
      <c r="D671" s="16"/>
      <c r="E671" s="34" t="s">
        <v>44</v>
      </c>
      <c r="F671" s="16"/>
      <c r="G671" s="34" t="s">
        <v>44</v>
      </c>
      <c r="H671" s="16"/>
      <c r="I671" s="125"/>
      <c r="J671" s="126"/>
      <c r="K671" s="127">
        <v>1358114294840373200</v>
      </c>
      <c r="L671" s="90" t="s">
        <v>25222</v>
      </c>
      <c r="M671" s="80">
        <v>0</v>
      </c>
      <c r="N671" s="80">
        <v>0</v>
      </c>
      <c r="O671" s="80">
        <v>0</v>
      </c>
      <c r="P671" s="80">
        <v>0</v>
      </c>
      <c r="Q671" s="80">
        <v>0</v>
      </c>
      <c r="R671" s="63"/>
      <c r="S671" s="63"/>
      <c r="T671" s="63"/>
      <c r="U671" s="63"/>
      <c r="V671" s="82" t="s">
        <v>25223</v>
      </c>
      <c r="W671" s="63"/>
      <c r="X671" s="128" t="s">
        <v>25224</v>
      </c>
      <c r="Y671" s="80">
        <v>1308469562480918500</v>
      </c>
      <c r="Z671" s="82" t="s">
        <v>25225</v>
      </c>
      <c r="AA671" s="83" t="s">
        <v>25226</v>
      </c>
      <c r="AB671" s="114" t="s">
        <v>25227</v>
      </c>
      <c r="AC671" s="63"/>
      <c r="AD671" s="128" t="s">
        <v>25228</v>
      </c>
      <c r="AE671" s="63"/>
      <c r="AF671" s="80">
        <v>2002</v>
      </c>
      <c r="AG671" s="80">
        <v>59</v>
      </c>
      <c r="AH671" s="80">
        <v>149</v>
      </c>
      <c r="AI671" s="80">
        <v>3663</v>
      </c>
      <c r="AJ671" s="63"/>
    </row>
    <row x14ac:dyDescent="0.25" r="672" customHeight="1" ht="18">
      <c r="A672" s="2" t="s">
        <v>4472</v>
      </c>
      <c r="B672" s="79" t="s">
        <v>25229</v>
      </c>
      <c r="C672" s="34" t="s">
        <v>366</v>
      </c>
      <c r="D672" s="16"/>
      <c r="E672" s="34" t="s">
        <v>366</v>
      </c>
      <c r="F672" s="16"/>
      <c r="G672" s="34" t="s">
        <v>366</v>
      </c>
      <c r="H672" s="16"/>
      <c r="I672" s="125"/>
      <c r="J672" s="126"/>
      <c r="K672" s="127">
        <v>1358114243543974000</v>
      </c>
      <c r="L672" s="90" t="s">
        <v>25230</v>
      </c>
      <c r="M672" s="80">
        <v>1</v>
      </c>
      <c r="N672" s="80">
        <v>0</v>
      </c>
      <c r="O672" s="80">
        <v>0</v>
      </c>
      <c r="P672" s="80">
        <v>0</v>
      </c>
      <c r="Q672" s="80">
        <v>0</v>
      </c>
      <c r="R672" s="63"/>
      <c r="S672" s="63"/>
      <c r="T672" s="63"/>
      <c r="U672" s="63"/>
      <c r="V672" s="83" t="s">
        <v>25231</v>
      </c>
      <c r="W672" s="63"/>
      <c r="X672" s="128" t="s">
        <v>25232</v>
      </c>
      <c r="Y672" s="80">
        <v>1081044609290117100</v>
      </c>
      <c r="Z672" s="82" t="s">
        <v>25233</v>
      </c>
      <c r="AA672" s="83" t="s">
        <v>25234</v>
      </c>
      <c r="AB672" s="114" t="s">
        <v>25235</v>
      </c>
      <c r="AC672" s="63"/>
      <c r="AD672" s="128" t="s">
        <v>2995</v>
      </c>
      <c r="AE672" s="63"/>
      <c r="AF672" s="80">
        <v>937</v>
      </c>
      <c r="AG672" s="80">
        <v>341</v>
      </c>
      <c r="AH672" s="80">
        <v>1034</v>
      </c>
      <c r="AI672" s="80">
        <v>1265</v>
      </c>
      <c r="AJ672" s="63"/>
    </row>
    <row x14ac:dyDescent="0.25" r="673" customHeight="1" ht="18">
      <c r="A673" s="2" t="s">
        <v>113</v>
      </c>
      <c r="B673" s="79" t="s">
        <v>25236</v>
      </c>
      <c r="C673" s="34" t="s">
        <v>44</v>
      </c>
      <c r="D673" s="16"/>
      <c r="E673" s="34" t="s">
        <v>44</v>
      </c>
      <c r="F673" s="16"/>
      <c r="G673" s="34" t="s">
        <v>44</v>
      </c>
      <c r="H673" s="16"/>
      <c r="I673" s="125"/>
      <c r="J673" s="126"/>
      <c r="K673" s="127">
        <v>1358108652339658800</v>
      </c>
      <c r="L673" s="90" t="s">
        <v>25237</v>
      </c>
      <c r="M673" s="80">
        <v>1</v>
      </c>
      <c r="N673" s="80">
        <v>0</v>
      </c>
      <c r="O673" s="80">
        <v>0</v>
      </c>
      <c r="P673" s="80">
        <v>0</v>
      </c>
      <c r="Q673" s="80">
        <v>0</v>
      </c>
      <c r="R673" s="63"/>
      <c r="S673" s="63"/>
      <c r="T673" s="63"/>
      <c r="U673" s="39"/>
      <c r="V673" s="83" t="s">
        <v>25238</v>
      </c>
      <c r="W673" s="63"/>
      <c r="X673" s="128" t="s">
        <v>25239</v>
      </c>
      <c r="Y673" s="80">
        <v>1337481650498900000</v>
      </c>
      <c r="Z673" s="82" t="s">
        <v>25240</v>
      </c>
      <c r="AA673" s="83" t="s">
        <v>25241</v>
      </c>
      <c r="AB673" s="114" t="s">
        <v>25242</v>
      </c>
      <c r="AC673" s="63"/>
      <c r="AD673" s="129" t="s">
        <v>25243</v>
      </c>
      <c r="AE673" s="63"/>
      <c r="AF673" s="80">
        <v>296</v>
      </c>
      <c r="AG673" s="80">
        <v>25</v>
      </c>
      <c r="AH673" s="80">
        <v>35</v>
      </c>
      <c r="AI673" s="80">
        <v>1596</v>
      </c>
      <c r="AJ673" s="63"/>
    </row>
    <row x14ac:dyDescent="0.25" r="674" customHeight="1" ht="18">
      <c r="A674" s="2" t="s">
        <v>11167</v>
      </c>
      <c r="B674" s="79" t="s">
        <v>25244</v>
      </c>
      <c r="C674" s="34" t="s">
        <v>44</v>
      </c>
      <c r="D674" s="16"/>
      <c r="E674" s="34" t="s">
        <v>44</v>
      </c>
      <c r="F674" s="16"/>
      <c r="G674" s="34" t="s">
        <v>44</v>
      </c>
      <c r="H674" s="16"/>
      <c r="I674" s="125"/>
      <c r="J674" s="126"/>
      <c r="K674" s="127">
        <v>1358106827226034200</v>
      </c>
      <c r="L674" s="90" t="s">
        <v>25245</v>
      </c>
      <c r="M674" s="80">
        <v>20</v>
      </c>
      <c r="N674" s="80">
        <v>0</v>
      </c>
      <c r="O674" s="80">
        <v>0</v>
      </c>
      <c r="P674" s="80">
        <v>0</v>
      </c>
      <c r="Q674" s="80">
        <v>0</v>
      </c>
      <c r="R674" s="63"/>
      <c r="S674" s="63"/>
      <c r="T674" s="63"/>
      <c r="U674" s="63"/>
      <c r="V674" s="83" t="s">
        <v>25246</v>
      </c>
      <c r="W674" s="63"/>
      <c r="X674" s="128" t="s">
        <v>25247</v>
      </c>
      <c r="Y674" s="80">
        <v>853238229121871900</v>
      </c>
      <c r="Z674" s="82" t="s">
        <v>25248</v>
      </c>
      <c r="AA674" s="83" t="s">
        <v>25249</v>
      </c>
      <c r="AB674" s="114" t="s">
        <v>25250</v>
      </c>
      <c r="AC674" s="39"/>
      <c r="AD674" s="129" t="s">
        <v>573</v>
      </c>
      <c r="AE674" s="63"/>
      <c r="AF674" s="80">
        <v>1850</v>
      </c>
      <c r="AG674" s="80">
        <v>513</v>
      </c>
      <c r="AH674" s="80">
        <v>393</v>
      </c>
      <c r="AI674" s="80">
        <v>38292</v>
      </c>
      <c r="AJ674" s="63"/>
    </row>
    <row x14ac:dyDescent="0.25" r="675" customHeight="1" ht="18">
      <c r="A675" s="2" t="s">
        <v>2721</v>
      </c>
      <c r="B675" s="79" t="s">
        <v>25251</v>
      </c>
      <c r="C675" s="34" t="s">
        <v>44</v>
      </c>
      <c r="D675" s="16"/>
      <c r="E675" s="34" t="s">
        <v>44</v>
      </c>
      <c r="F675" s="16"/>
      <c r="G675" s="34" t="s">
        <v>44</v>
      </c>
      <c r="H675" s="16"/>
      <c r="I675" s="125"/>
      <c r="J675" s="126"/>
      <c r="K675" s="127">
        <v>1358105651516498000</v>
      </c>
      <c r="L675" s="90" t="s">
        <v>25252</v>
      </c>
      <c r="M675" s="80">
        <v>0</v>
      </c>
      <c r="N675" s="80">
        <v>0</v>
      </c>
      <c r="O675" s="80">
        <v>0</v>
      </c>
      <c r="P675" s="80">
        <v>0</v>
      </c>
      <c r="Q675" s="80">
        <v>0</v>
      </c>
      <c r="R675" s="63"/>
      <c r="S675" s="63"/>
      <c r="T675" s="63"/>
      <c r="U675" s="39"/>
      <c r="V675" s="83" t="s">
        <v>4617</v>
      </c>
      <c r="W675" s="63"/>
      <c r="X675" s="128" t="s">
        <v>25253</v>
      </c>
      <c r="Y675" s="80">
        <v>1299706542682501000</v>
      </c>
      <c r="Z675" s="82" t="s">
        <v>25254</v>
      </c>
      <c r="AA675" s="83"/>
      <c r="AB675" s="114" t="s">
        <v>4620</v>
      </c>
      <c r="AC675" s="63"/>
      <c r="AD675" s="42"/>
      <c r="AE675" s="63"/>
      <c r="AF675" s="80">
        <v>46649</v>
      </c>
      <c r="AG675" s="80">
        <v>22</v>
      </c>
      <c r="AH675" s="80">
        <v>0</v>
      </c>
      <c r="AI675" s="80">
        <v>10</v>
      </c>
      <c r="AJ675" s="63"/>
    </row>
    <row x14ac:dyDescent="0.25" r="676" customHeight="1" ht="18">
      <c r="A676" s="2" t="s">
        <v>25255</v>
      </c>
      <c r="B676" s="79" t="s">
        <v>25256</v>
      </c>
      <c r="C676" s="34" t="s">
        <v>44</v>
      </c>
      <c r="D676" s="16"/>
      <c r="E676" s="34" t="s">
        <v>44</v>
      </c>
      <c r="F676" s="16"/>
      <c r="G676" s="34" t="s">
        <v>44</v>
      </c>
      <c r="H676" s="16"/>
      <c r="I676" s="125"/>
      <c r="J676" s="126"/>
      <c r="K676" s="127">
        <v>1358104670191972400</v>
      </c>
      <c r="L676" s="90" t="s">
        <v>25257</v>
      </c>
      <c r="M676" s="80">
        <v>0</v>
      </c>
      <c r="N676" s="80">
        <v>0</v>
      </c>
      <c r="O676" s="80">
        <v>0</v>
      </c>
      <c r="P676" s="80">
        <v>0</v>
      </c>
      <c r="Q676" s="80">
        <v>0</v>
      </c>
      <c r="R676" s="63"/>
      <c r="S676" s="63"/>
      <c r="T676" s="63"/>
      <c r="U676" s="63"/>
      <c r="V676" s="82" t="s">
        <v>25258</v>
      </c>
      <c r="W676" s="63"/>
      <c r="X676" s="128" t="s">
        <v>24663</v>
      </c>
      <c r="Y676" s="80">
        <v>1030771605285298200</v>
      </c>
      <c r="Z676" s="82" t="s">
        <v>25259</v>
      </c>
      <c r="AA676" s="83" t="s">
        <v>25260</v>
      </c>
      <c r="AB676" s="114" t="s">
        <v>25261</v>
      </c>
      <c r="AC676" s="39"/>
      <c r="AD676" s="129" t="s">
        <v>25262</v>
      </c>
      <c r="AE676" s="63"/>
      <c r="AF676" s="80">
        <v>5693</v>
      </c>
      <c r="AG676" s="80">
        <v>309</v>
      </c>
      <c r="AH676" s="80">
        <v>756</v>
      </c>
      <c r="AI676" s="80">
        <v>30907</v>
      </c>
      <c r="AJ676" s="63"/>
    </row>
    <row x14ac:dyDescent="0.25" r="677" customHeight="1" ht="18">
      <c r="A677" s="2" t="s">
        <v>1518</v>
      </c>
      <c r="B677" s="79" t="s">
        <v>25263</v>
      </c>
      <c r="C677" s="34" t="s">
        <v>35</v>
      </c>
      <c r="D677" s="44" t="s">
        <v>235</v>
      </c>
      <c r="E677" s="34" t="s">
        <v>35</v>
      </c>
      <c r="F677" s="44" t="s">
        <v>235</v>
      </c>
      <c r="G677" s="34" t="s">
        <v>35</v>
      </c>
      <c r="H677" s="44" t="s">
        <v>235</v>
      </c>
      <c r="I677" s="125"/>
      <c r="J677" s="126"/>
      <c r="K677" s="127">
        <v>1358103894958743600</v>
      </c>
      <c r="L677" s="90" t="s">
        <v>25264</v>
      </c>
      <c r="M677" s="80">
        <v>0</v>
      </c>
      <c r="N677" s="80">
        <v>0</v>
      </c>
      <c r="O677" s="80">
        <v>0</v>
      </c>
      <c r="P677" s="80">
        <v>0</v>
      </c>
      <c r="Q677" s="80">
        <v>0</v>
      </c>
      <c r="R677" s="63"/>
      <c r="S677" s="63"/>
      <c r="T677" s="63"/>
      <c r="U677" s="63"/>
      <c r="V677" s="82" t="s">
        <v>25265</v>
      </c>
      <c r="W677" s="63"/>
      <c r="X677" s="128" t="s">
        <v>25266</v>
      </c>
      <c r="Y677" s="80">
        <v>1264562052452016000</v>
      </c>
      <c r="Z677" s="83" t="s">
        <v>25267</v>
      </c>
      <c r="AA677" s="83" t="s">
        <v>25268</v>
      </c>
      <c r="AB677" s="114" t="s">
        <v>25269</v>
      </c>
      <c r="AC677" s="63"/>
      <c r="AD677" s="128" t="s">
        <v>25270</v>
      </c>
      <c r="AE677" s="63"/>
      <c r="AF677" s="80">
        <v>8605</v>
      </c>
      <c r="AG677" s="80">
        <v>256</v>
      </c>
      <c r="AH677" s="80">
        <v>187</v>
      </c>
      <c r="AI677" s="80">
        <v>25037</v>
      </c>
      <c r="AJ677" s="63"/>
    </row>
    <row x14ac:dyDescent="0.25" r="678" customHeight="1" ht="18">
      <c r="A678" s="2" t="s">
        <v>20422</v>
      </c>
      <c r="B678" s="79" t="s">
        <v>25271</v>
      </c>
      <c r="C678" s="34" t="s">
        <v>44</v>
      </c>
      <c r="D678" s="16"/>
      <c r="E678" s="34" t="s">
        <v>44</v>
      </c>
      <c r="F678" s="16"/>
      <c r="G678" s="34" t="s">
        <v>44</v>
      </c>
      <c r="H678" s="16"/>
      <c r="I678" s="125"/>
      <c r="J678" s="126"/>
      <c r="K678" s="127">
        <v>1356965538094870500</v>
      </c>
      <c r="L678" s="90" t="s">
        <v>25272</v>
      </c>
      <c r="M678" s="80">
        <v>5</v>
      </c>
      <c r="N678" s="80">
        <v>4</v>
      </c>
      <c r="O678" s="80">
        <v>0</v>
      </c>
      <c r="P678" s="80">
        <v>0</v>
      </c>
      <c r="Q678" s="80">
        <v>0</v>
      </c>
      <c r="R678" s="63"/>
      <c r="S678" s="63"/>
      <c r="T678" s="63"/>
      <c r="U678" s="63"/>
      <c r="V678" s="82" t="s">
        <v>25273</v>
      </c>
      <c r="W678" s="63"/>
      <c r="X678" s="128" t="s">
        <v>25274</v>
      </c>
      <c r="Y678" s="86">
        <v>1347945601330270200</v>
      </c>
      <c r="Z678" s="83" t="s">
        <v>25275</v>
      </c>
      <c r="AA678" s="83"/>
      <c r="AB678" s="114" t="s">
        <v>25276</v>
      </c>
      <c r="AC678" s="63"/>
      <c r="AD678" s="66"/>
      <c r="AE678" s="63"/>
      <c r="AF678" s="80">
        <v>1715</v>
      </c>
      <c r="AG678" s="80">
        <v>167</v>
      </c>
      <c r="AH678" s="80">
        <v>622</v>
      </c>
      <c r="AI678" s="80">
        <v>3169</v>
      </c>
      <c r="AJ678" s="63"/>
    </row>
    <row x14ac:dyDescent="0.25" r="679" customHeight="1" ht="18">
      <c r="A679" s="2" t="s">
        <v>125</v>
      </c>
      <c r="B679" s="79" t="s">
        <v>25277</v>
      </c>
      <c r="C679" s="34" t="s">
        <v>44</v>
      </c>
      <c r="D679" s="16"/>
      <c r="E679" s="34" t="s">
        <v>44</v>
      </c>
      <c r="F679" s="16"/>
      <c r="G679" s="34" t="s">
        <v>44</v>
      </c>
      <c r="H679" s="16"/>
      <c r="I679" s="125"/>
      <c r="J679" s="126"/>
      <c r="K679" s="127">
        <v>1356964786211324000</v>
      </c>
      <c r="L679" s="90" t="s">
        <v>25278</v>
      </c>
      <c r="M679" s="80">
        <v>0</v>
      </c>
      <c r="N679" s="80">
        <v>0</v>
      </c>
      <c r="O679" s="80">
        <v>0</v>
      </c>
      <c r="P679" s="80">
        <v>0</v>
      </c>
      <c r="Q679" s="80">
        <v>0</v>
      </c>
      <c r="R679" s="63"/>
      <c r="S679" s="63"/>
      <c r="T679" s="63"/>
      <c r="U679" s="63"/>
      <c r="V679" s="82" t="s">
        <v>18802</v>
      </c>
      <c r="W679" s="63"/>
      <c r="X679" s="128" t="s">
        <v>18803</v>
      </c>
      <c r="Y679" s="80">
        <v>70921128</v>
      </c>
      <c r="Z679" s="82" t="s">
        <v>18804</v>
      </c>
      <c r="AA679" s="83" t="s">
        <v>18805</v>
      </c>
      <c r="AB679" s="114" t="s">
        <v>18806</v>
      </c>
      <c r="AC679" s="63"/>
      <c r="AD679" s="66" t="s">
        <v>49</v>
      </c>
      <c r="AE679" s="63"/>
      <c r="AF679" s="80">
        <v>92856</v>
      </c>
      <c r="AG679" s="80">
        <v>8371</v>
      </c>
      <c r="AH679" s="80">
        <v>1166</v>
      </c>
      <c r="AI679" s="80">
        <v>2</v>
      </c>
      <c r="AJ679" s="63"/>
    </row>
    <row x14ac:dyDescent="0.25" r="680" customHeight="1" ht="18">
      <c r="A680" s="2" t="s">
        <v>3931</v>
      </c>
      <c r="B680" s="79" t="s">
        <v>25279</v>
      </c>
      <c r="C680" s="34" t="s">
        <v>44</v>
      </c>
      <c r="D680" s="16"/>
      <c r="E680" s="34" t="s">
        <v>44</v>
      </c>
      <c r="F680" s="16"/>
      <c r="G680" s="34" t="s">
        <v>44</v>
      </c>
      <c r="H680" s="16"/>
      <c r="I680" s="125"/>
      <c r="J680" s="126"/>
      <c r="K680" s="127">
        <v>1356961084591243300</v>
      </c>
      <c r="L680" s="90" t="s">
        <v>25280</v>
      </c>
      <c r="M680" s="80">
        <v>0</v>
      </c>
      <c r="N680" s="80">
        <v>0</v>
      </c>
      <c r="O680" s="80">
        <v>0</v>
      </c>
      <c r="P680" s="80">
        <v>0</v>
      </c>
      <c r="Q680" s="80">
        <v>0</v>
      </c>
      <c r="R680" s="63"/>
      <c r="S680" s="63"/>
      <c r="T680" s="63"/>
      <c r="U680" s="63"/>
      <c r="V680" s="82" t="s">
        <v>5975</v>
      </c>
      <c r="W680" s="63"/>
      <c r="X680" s="128" t="s">
        <v>5976</v>
      </c>
      <c r="Y680" s="80">
        <v>705301201928245200</v>
      </c>
      <c r="Z680" s="82"/>
      <c r="AA680" s="83" t="s">
        <v>5977</v>
      </c>
      <c r="AB680" s="114" t="s">
        <v>25281</v>
      </c>
      <c r="AC680" s="63"/>
      <c r="AD680" s="66" t="s">
        <v>5954</v>
      </c>
      <c r="AE680" s="63"/>
      <c r="AF680" s="80">
        <v>7343</v>
      </c>
      <c r="AG680" s="80">
        <v>521</v>
      </c>
      <c r="AH680" s="80">
        <v>160</v>
      </c>
      <c r="AI680" s="80">
        <v>33</v>
      </c>
      <c r="AJ680" s="63"/>
    </row>
    <row x14ac:dyDescent="0.25" r="681" customHeight="1" ht="18">
      <c r="A681" s="2" t="s">
        <v>19257</v>
      </c>
      <c r="B681" s="79" t="s">
        <v>25282</v>
      </c>
      <c r="C681" s="34" t="s">
        <v>44</v>
      </c>
      <c r="D681" s="16"/>
      <c r="E681" s="34" t="s">
        <v>44</v>
      </c>
      <c r="F681" s="16"/>
      <c r="G681" s="34" t="s">
        <v>44</v>
      </c>
      <c r="H681" s="16"/>
      <c r="I681" s="125"/>
      <c r="J681" s="126"/>
      <c r="K681" s="127">
        <v>1356960249169731600</v>
      </c>
      <c r="L681" s="90" t="s">
        <v>25283</v>
      </c>
      <c r="M681" s="80">
        <v>5</v>
      </c>
      <c r="N681" s="80">
        <v>1</v>
      </c>
      <c r="O681" s="80">
        <v>0</v>
      </c>
      <c r="P681" s="80">
        <v>0</v>
      </c>
      <c r="Q681" s="80">
        <v>0</v>
      </c>
      <c r="R681" s="63"/>
      <c r="S681" s="63"/>
      <c r="T681" s="63"/>
      <c r="U681" s="63"/>
      <c r="V681" s="82" t="s">
        <v>25284</v>
      </c>
      <c r="W681" s="63"/>
      <c r="X681" s="128" t="s">
        <v>25285</v>
      </c>
      <c r="Y681" s="80">
        <v>1100050442183159800</v>
      </c>
      <c r="Z681" s="85" t="s">
        <v>25286</v>
      </c>
      <c r="AA681" s="83" t="s">
        <v>25287</v>
      </c>
      <c r="AB681" s="114" t="s">
        <v>25288</v>
      </c>
      <c r="AC681" s="63"/>
      <c r="AD681" s="66"/>
      <c r="AE681" s="63"/>
      <c r="AF681" s="80">
        <v>393</v>
      </c>
      <c r="AG681" s="80">
        <v>342</v>
      </c>
      <c r="AH681" s="80">
        <v>181</v>
      </c>
      <c r="AI681" s="80">
        <v>1042</v>
      </c>
      <c r="AJ681" s="63"/>
    </row>
    <row x14ac:dyDescent="0.25" r="682" customHeight="1" ht="18">
      <c r="A682" s="2" t="s">
        <v>10327</v>
      </c>
      <c r="B682" s="79" t="s">
        <v>25289</v>
      </c>
      <c r="C682" s="34" t="s">
        <v>44</v>
      </c>
      <c r="D682" s="16"/>
      <c r="E682" s="34" t="s">
        <v>44</v>
      </c>
      <c r="F682" s="16"/>
      <c r="G682" s="34" t="s">
        <v>44</v>
      </c>
      <c r="H682" s="16"/>
      <c r="I682" s="125"/>
      <c r="J682" s="126"/>
      <c r="K682" s="127">
        <v>1356959372648345600</v>
      </c>
      <c r="L682" s="90" t="s">
        <v>25290</v>
      </c>
      <c r="M682" s="80">
        <v>0</v>
      </c>
      <c r="N682" s="80">
        <v>0</v>
      </c>
      <c r="O682" s="80">
        <v>0</v>
      </c>
      <c r="P682" s="80">
        <v>0</v>
      </c>
      <c r="Q682" s="80">
        <v>0</v>
      </c>
      <c r="R682" s="63"/>
      <c r="S682" s="63"/>
      <c r="T682" s="63"/>
      <c r="U682" s="63"/>
      <c r="V682" s="82" t="s">
        <v>25291</v>
      </c>
      <c r="W682" s="63"/>
      <c r="X682" s="128" t="s">
        <v>25292</v>
      </c>
      <c r="Y682" s="80">
        <v>911288716559360000</v>
      </c>
      <c r="Z682" s="83" t="s">
        <v>25293</v>
      </c>
      <c r="AA682" s="83" t="s">
        <v>25294</v>
      </c>
      <c r="AB682" s="114" t="s">
        <v>25295</v>
      </c>
      <c r="AC682" s="63"/>
      <c r="AD682" s="128" t="s">
        <v>1011</v>
      </c>
      <c r="AE682" s="63"/>
      <c r="AF682" s="80">
        <v>104926</v>
      </c>
      <c r="AG682" s="80">
        <v>5864</v>
      </c>
      <c r="AH682" s="80">
        <v>112</v>
      </c>
      <c r="AI682" s="80">
        <v>60</v>
      </c>
      <c r="AJ682" s="63"/>
    </row>
    <row x14ac:dyDescent="0.25" r="683" customHeight="1" ht="18">
      <c r="A683" s="2" t="s">
        <v>3937</v>
      </c>
      <c r="B683" s="79" t="s">
        <v>25296</v>
      </c>
      <c r="C683" s="34" t="s">
        <v>44</v>
      </c>
      <c r="D683" s="16"/>
      <c r="E683" s="34" t="s">
        <v>44</v>
      </c>
      <c r="F683" s="16"/>
      <c r="G683" s="34" t="s">
        <v>44</v>
      </c>
      <c r="H683" s="16"/>
      <c r="I683" s="125"/>
      <c r="J683" s="126"/>
      <c r="K683" s="127">
        <v>1356958954178412500</v>
      </c>
      <c r="L683" s="90" t="s">
        <v>25297</v>
      </c>
      <c r="M683" s="80">
        <v>0</v>
      </c>
      <c r="N683" s="80">
        <v>0</v>
      </c>
      <c r="O683" s="80">
        <v>0</v>
      </c>
      <c r="P683" s="80">
        <v>0</v>
      </c>
      <c r="Q683" s="80">
        <v>0</v>
      </c>
      <c r="R683" s="63"/>
      <c r="S683" s="63"/>
      <c r="T683" s="63"/>
      <c r="U683" s="63"/>
      <c r="V683" s="82" t="s">
        <v>25298</v>
      </c>
      <c r="W683" s="63"/>
      <c r="X683" s="128" t="s">
        <v>25299</v>
      </c>
      <c r="Y683" s="86">
        <v>1046153439087140900</v>
      </c>
      <c r="Z683" s="83" t="s">
        <v>25300</v>
      </c>
      <c r="AA683" s="83"/>
      <c r="AB683" s="114" t="s">
        <v>25301</v>
      </c>
      <c r="AC683" s="63"/>
      <c r="AD683" s="66"/>
      <c r="AE683" s="63"/>
      <c r="AF683" s="80">
        <v>38</v>
      </c>
      <c r="AG683" s="80">
        <v>20</v>
      </c>
      <c r="AH683" s="80">
        <v>22</v>
      </c>
      <c r="AI683" s="80">
        <v>134</v>
      </c>
      <c r="AJ683" s="63"/>
    </row>
    <row x14ac:dyDescent="0.25" r="684" customHeight="1" ht="18">
      <c r="A684" s="2" t="s">
        <v>137</v>
      </c>
      <c r="B684" s="79" t="s">
        <v>25302</v>
      </c>
      <c r="C684" s="34" t="s">
        <v>44</v>
      </c>
      <c r="D684" s="16"/>
      <c r="E684" s="34" t="s">
        <v>44</v>
      </c>
      <c r="F684" s="16"/>
      <c r="G684" s="34" t="s">
        <v>44</v>
      </c>
      <c r="H684" s="16"/>
      <c r="I684" s="125"/>
      <c r="J684" s="126"/>
      <c r="K684" s="127">
        <v>1356958467488174000</v>
      </c>
      <c r="L684" s="90" t="s">
        <v>25303</v>
      </c>
      <c r="M684" s="80">
        <v>2</v>
      </c>
      <c r="N684" s="80">
        <v>0</v>
      </c>
      <c r="O684" s="80">
        <v>0</v>
      </c>
      <c r="P684" s="80">
        <v>0</v>
      </c>
      <c r="Q684" s="80">
        <v>0</v>
      </c>
      <c r="R684" s="63"/>
      <c r="S684" s="63"/>
      <c r="T684" s="63"/>
      <c r="U684" s="63"/>
      <c r="V684" s="82" t="s">
        <v>25304</v>
      </c>
      <c r="W684" s="63"/>
      <c r="X684" s="128" t="s">
        <v>25305</v>
      </c>
      <c r="Y684" s="80">
        <v>1184411646036512800</v>
      </c>
      <c r="Z684" s="83" t="s">
        <v>25306</v>
      </c>
      <c r="AA684" s="83" t="s">
        <v>25307</v>
      </c>
      <c r="AB684" s="114" t="s">
        <v>25308</v>
      </c>
      <c r="AC684" s="63"/>
      <c r="AD684" s="66" t="s">
        <v>49</v>
      </c>
      <c r="AE684" s="63"/>
      <c r="AF684" s="80">
        <v>4885</v>
      </c>
      <c r="AG684" s="80">
        <v>6294</v>
      </c>
      <c r="AH684" s="80">
        <v>138</v>
      </c>
      <c r="AI684" s="80">
        <v>236</v>
      </c>
      <c r="AJ684" s="63"/>
    </row>
    <row x14ac:dyDescent="0.25" r="685" customHeight="1" ht="18">
      <c r="A685" s="2" t="s">
        <v>15537</v>
      </c>
      <c r="B685" s="79" t="s">
        <v>25309</v>
      </c>
      <c r="C685" s="34" t="s">
        <v>44</v>
      </c>
      <c r="D685" s="16"/>
      <c r="E685" s="34" t="s">
        <v>44</v>
      </c>
      <c r="F685" s="16"/>
      <c r="G685" s="34" t="s">
        <v>44</v>
      </c>
      <c r="H685" s="16"/>
      <c r="I685" s="125"/>
      <c r="J685" s="126"/>
      <c r="K685" s="127">
        <v>1356954521289830400</v>
      </c>
      <c r="L685" s="90" t="s">
        <v>25310</v>
      </c>
      <c r="M685" s="80">
        <v>7</v>
      </c>
      <c r="N685" s="80">
        <v>0</v>
      </c>
      <c r="O685" s="80">
        <v>0</v>
      </c>
      <c r="P685" s="80">
        <v>0</v>
      </c>
      <c r="Q685" s="80">
        <v>0</v>
      </c>
      <c r="R685" s="63"/>
      <c r="S685" s="63"/>
      <c r="T685" s="63"/>
      <c r="U685" s="63"/>
      <c r="V685" s="82" t="s">
        <v>25311</v>
      </c>
      <c r="W685" s="63"/>
      <c r="X685" s="128" t="s">
        <v>25311</v>
      </c>
      <c r="Y685" s="86">
        <v>1269005337513922600</v>
      </c>
      <c r="Z685" s="83" t="s">
        <v>25312</v>
      </c>
      <c r="AA685" s="83"/>
      <c r="AB685" s="114" t="s">
        <v>25313</v>
      </c>
      <c r="AC685" s="63"/>
      <c r="AD685" s="66"/>
      <c r="AE685" s="63"/>
      <c r="AF685" s="80">
        <v>3537</v>
      </c>
      <c r="AG685" s="80">
        <v>255</v>
      </c>
      <c r="AH685" s="80">
        <v>444</v>
      </c>
      <c r="AI685" s="80">
        <v>6916</v>
      </c>
      <c r="AJ685" s="63"/>
    </row>
    <row x14ac:dyDescent="0.25" r="686" customHeight="1" ht="18">
      <c r="A686" s="2" t="s">
        <v>25314</v>
      </c>
      <c r="B686" s="79" t="s">
        <v>25315</v>
      </c>
      <c r="C686" s="34" t="s">
        <v>44</v>
      </c>
      <c r="D686" s="16"/>
      <c r="E686" s="34" t="s">
        <v>44</v>
      </c>
      <c r="F686" s="16"/>
      <c r="G686" s="34" t="s">
        <v>44</v>
      </c>
      <c r="H686" s="16"/>
      <c r="I686" s="125"/>
      <c r="J686" s="126"/>
      <c r="K686" s="127">
        <v>1356953017707282400</v>
      </c>
      <c r="L686" s="90" t="s">
        <v>25316</v>
      </c>
      <c r="M686" s="80">
        <v>7</v>
      </c>
      <c r="N686" s="80">
        <v>0</v>
      </c>
      <c r="O686" s="80">
        <v>0</v>
      </c>
      <c r="P686" s="80">
        <v>0</v>
      </c>
      <c r="Q686" s="80">
        <v>0</v>
      </c>
      <c r="R686" s="63"/>
      <c r="S686" s="63"/>
      <c r="T686" s="63"/>
      <c r="U686" s="63"/>
      <c r="V686" s="82" t="s">
        <v>25317</v>
      </c>
      <c r="W686" s="63"/>
      <c r="X686" s="128" t="s">
        <v>25318</v>
      </c>
      <c r="Y686" s="80">
        <v>1175009288311492600</v>
      </c>
      <c r="Z686" s="82" t="s">
        <v>25319</v>
      </c>
      <c r="AA686" s="83" t="s">
        <v>25320</v>
      </c>
      <c r="AB686" s="114" t="s">
        <v>25321</v>
      </c>
      <c r="AC686" s="63"/>
      <c r="AD686" s="66" t="s">
        <v>49</v>
      </c>
      <c r="AE686" s="63"/>
      <c r="AF686" s="80">
        <v>372</v>
      </c>
      <c r="AG686" s="80">
        <v>4508</v>
      </c>
      <c r="AH686" s="80">
        <v>256</v>
      </c>
      <c r="AI686" s="80">
        <v>508</v>
      </c>
      <c r="AJ686" s="63"/>
    </row>
    <row x14ac:dyDescent="0.25" r="687" customHeight="1" ht="18">
      <c r="A687" s="2" t="s">
        <v>448</v>
      </c>
      <c r="B687" s="79" t="s">
        <v>25322</v>
      </c>
      <c r="C687" s="34" t="s">
        <v>44</v>
      </c>
      <c r="D687" s="16"/>
      <c r="E687" s="34" t="s">
        <v>44</v>
      </c>
      <c r="F687" s="16"/>
      <c r="G687" s="34" t="s">
        <v>44</v>
      </c>
      <c r="H687" s="16"/>
      <c r="I687" s="125"/>
      <c r="J687" s="126"/>
      <c r="K687" s="127">
        <v>1356952206092742700</v>
      </c>
      <c r="L687" s="90" t="s">
        <v>25323</v>
      </c>
      <c r="M687" s="80">
        <v>1</v>
      </c>
      <c r="N687" s="80">
        <v>0</v>
      </c>
      <c r="O687" s="80">
        <v>0</v>
      </c>
      <c r="P687" s="80">
        <v>0</v>
      </c>
      <c r="Q687" s="80">
        <v>0</v>
      </c>
      <c r="R687" s="63"/>
      <c r="S687" s="63"/>
      <c r="T687" s="63"/>
      <c r="U687" s="63"/>
      <c r="V687" s="82" t="s">
        <v>25324</v>
      </c>
      <c r="W687" s="63"/>
      <c r="X687" s="128" t="s">
        <v>25325</v>
      </c>
      <c r="Y687" s="80">
        <v>1300336151413297200</v>
      </c>
      <c r="Z687" s="82"/>
      <c r="AA687" s="83"/>
      <c r="AB687" s="114" t="s">
        <v>25326</v>
      </c>
      <c r="AC687" s="63"/>
      <c r="AD687" s="66"/>
      <c r="AE687" s="63"/>
      <c r="AF687" s="80">
        <v>641</v>
      </c>
      <c r="AG687" s="80">
        <v>396</v>
      </c>
      <c r="AH687" s="80">
        <v>1072</v>
      </c>
      <c r="AI687" s="80">
        <v>4486</v>
      </c>
      <c r="AJ687" s="63"/>
    </row>
    <row x14ac:dyDescent="0.25" r="688" customHeight="1" ht="18">
      <c r="A688" s="2" t="s">
        <v>456</v>
      </c>
      <c r="B688" s="79" t="s">
        <v>25327</v>
      </c>
      <c r="C688" s="34" t="s">
        <v>44</v>
      </c>
      <c r="D688" s="16"/>
      <c r="E688" s="34" t="s">
        <v>44</v>
      </c>
      <c r="F688" s="16"/>
      <c r="G688" s="34" t="s">
        <v>44</v>
      </c>
      <c r="H688" s="16"/>
      <c r="I688" s="125"/>
      <c r="J688" s="126"/>
      <c r="K688" s="127">
        <v>1356950656678981600</v>
      </c>
      <c r="L688" s="90" t="s">
        <v>25328</v>
      </c>
      <c r="M688" s="80">
        <v>0</v>
      </c>
      <c r="N688" s="80">
        <v>0</v>
      </c>
      <c r="O688" s="80">
        <v>0</v>
      </c>
      <c r="P688" s="80">
        <v>0</v>
      </c>
      <c r="Q688" s="80">
        <v>0</v>
      </c>
      <c r="R688" s="63"/>
      <c r="S688" s="63"/>
      <c r="T688" s="63"/>
      <c r="U688" s="63"/>
      <c r="V688" s="82" t="s">
        <v>25329</v>
      </c>
      <c r="W688" s="63"/>
      <c r="X688" s="128" t="s">
        <v>25330</v>
      </c>
      <c r="Y688" s="80">
        <v>1249172818174115800</v>
      </c>
      <c r="Z688" s="82" t="s">
        <v>25331</v>
      </c>
      <c r="AA688" s="83" t="s">
        <v>25332</v>
      </c>
      <c r="AB688" s="114" t="s">
        <v>25333</v>
      </c>
      <c r="AC688" s="63"/>
      <c r="AD688" s="128" t="s">
        <v>25334</v>
      </c>
      <c r="AE688" s="63"/>
      <c r="AF688" s="80">
        <v>1642</v>
      </c>
      <c r="AG688" s="80">
        <v>152</v>
      </c>
      <c r="AH688" s="80">
        <v>26</v>
      </c>
      <c r="AI688" s="80">
        <v>7</v>
      </c>
      <c r="AJ688" s="63"/>
    </row>
    <row x14ac:dyDescent="0.25" r="689" customHeight="1" ht="18">
      <c r="A689" s="2" t="s">
        <v>13467</v>
      </c>
      <c r="B689" s="79" t="s">
        <v>25335</v>
      </c>
      <c r="C689" s="34" t="s">
        <v>44</v>
      </c>
      <c r="D689" s="16"/>
      <c r="E689" s="34" t="s">
        <v>44</v>
      </c>
      <c r="F689" s="16"/>
      <c r="G689" s="34" t="s">
        <v>44</v>
      </c>
      <c r="H689" s="16"/>
      <c r="I689" s="125"/>
      <c r="J689" s="126"/>
      <c r="K689" s="127">
        <v>1356948055967162400</v>
      </c>
      <c r="L689" s="90" t="s">
        <v>25336</v>
      </c>
      <c r="M689" s="80">
        <v>0</v>
      </c>
      <c r="N689" s="80">
        <v>0</v>
      </c>
      <c r="O689" s="80">
        <v>0</v>
      </c>
      <c r="P689" s="80">
        <v>0</v>
      </c>
      <c r="Q689" s="80">
        <v>0</v>
      </c>
      <c r="R689" s="63"/>
      <c r="S689" s="63"/>
      <c r="T689" s="63"/>
      <c r="U689" s="63"/>
      <c r="V689" s="82" t="s">
        <v>12071</v>
      </c>
      <c r="W689" s="63"/>
      <c r="X689" s="128" t="s">
        <v>12072</v>
      </c>
      <c r="Y689" s="80">
        <v>961575040251842600</v>
      </c>
      <c r="Z689" s="82" t="s">
        <v>12073</v>
      </c>
      <c r="AA689" s="83" t="s">
        <v>12074</v>
      </c>
      <c r="AB689" s="114" t="s">
        <v>12075</v>
      </c>
      <c r="AC689" s="63"/>
      <c r="AD689" s="66"/>
      <c r="AE689" s="63"/>
      <c r="AF689" s="80">
        <v>29334</v>
      </c>
      <c r="AG689" s="80">
        <v>2604</v>
      </c>
      <c r="AH689" s="80">
        <v>186</v>
      </c>
      <c r="AI689" s="80">
        <v>3</v>
      </c>
      <c r="AJ689" s="63"/>
    </row>
    <row x14ac:dyDescent="0.25" r="690" customHeight="1" ht="18">
      <c r="A690" s="2" t="s">
        <v>25337</v>
      </c>
      <c r="B690" s="79" t="s">
        <v>25338</v>
      </c>
      <c r="C690" s="34" t="s">
        <v>44</v>
      </c>
      <c r="D690" s="16"/>
      <c r="E690" s="34" t="s">
        <v>44</v>
      </c>
      <c r="F690" s="16"/>
      <c r="G690" s="34" t="s">
        <v>44</v>
      </c>
      <c r="H690" s="16"/>
      <c r="I690" s="125"/>
      <c r="J690" s="126"/>
      <c r="K690" s="127">
        <v>1356944698548629500</v>
      </c>
      <c r="L690" s="90" t="s">
        <v>25339</v>
      </c>
      <c r="M690" s="80">
        <v>0</v>
      </c>
      <c r="N690" s="80">
        <v>0</v>
      </c>
      <c r="O690" s="80">
        <v>0</v>
      </c>
      <c r="P690" s="80">
        <v>0</v>
      </c>
      <c r="Q690" s="80">
        <v>0</v>
      </c>
      <c r="R690" s="63"/>
      <c r="S690" s="63"/>
      <c r="T690" s="63"/>
      <c r="U690" s="63"/>
      <c r="V690" s="82" t="s">
        <v>18031</v>
      </c>
      <c r="W690" s="63"/>
      <c r="X690" s="128" t="s">
        <v>18032</v>
      </c>
      <c r="Y690" s="80">
        <v>1059737568835702800</v>
      </c>
      <c r="Z690" s="83" t="s">
        <v>18033</v>
      </c>
      <c r="AA690" s="83"/>
      <c r="AB690" s="114" t="s">
        <v>18034</v>
      </c>
      <c r="AC690" s="63"/>
      <c r="AD690" s="66"/>
      <c r="AE690" s="63"/>
      <c r="AF690" s="80">
        <v>34056</v>
      </c>
      <c r="AG690" s="80">
        <v>1357</v>
      </c>
      <c r="AH690" s="80">
        <v>1675</v>
      </c>
      <c r="AI690" s="80">
        <v>39206</v>
      </c>
      <c r="AJ690" s="63"/>
    </row>
    <row x14ac:dyDescent="0.25" r="691" customHeight="1" ht="18">
      <c r="A691" s="2" t="s">
        <v>4362</v>
      </c>
      <c r="B691" s="79" t="s">
        <v>25340</v>
      </c>
      <c r="C691" s="34" t="s">
        <v>44</v>
      </c>
      <c r="D691" s="16"/>
      <c r="E691" s="34" t="s">
        <v>44</v>
      </c>
      <c r="F691" s="16"/>
      <c r="G691" s="34" t="s">
        <v>44</v>
      </c>
      <c r="H691" s="16"/>
      <c r="I691" s="125"/>
      <c r="J691" s="126"/>
      <c r="K691" s="127">
        <v>1356942085883105300</v>
      </c>
      <c r="L691" s="90" t="s">
        <v>25341</v>
      </c>
      <c r="M691" s="80">
        <v>3</v>
      </c>
      <c r="N691" s="80">
        <v>0</v>
      </c>
      <c r="O691" s="80">
        <v>0</v>
      </c>
      <c r="P691" s="80">
        <v>0</v>
      </c>
      <c r="Q691" s="80">
        <v>0</v>
      </c>
      <c r="R691" s="63"/>
      <c r="S691" s="63"/>
      <c r="T691" s="63"/>
      <c r="U691" s="63"/>
      <c r="V691" s="82" t="s">
        <v>25342</v>
      </c>
      <c r="W691" s="63"/>
      <c r="X691" s="128" t="s">
        <v>25343</v>
      </c>
      <c r="Y691" s="86">
        <v>250730020</v>
      </c>
      <c r="Z691" s="83" t="s">
        <v>25344</v>
      </c>
      <c r="AA691" s="83"/>
      <c r="AB691" s="114" t="s">
        <v>25345</v>
      </c>
      <c r="AC691" s="63"/>
      <c r="AD691" s="66"/>
      <c r="AE691" s="63"/>
      <c r="AF691" s="80">
        <v>3021</v>
      </c>
      <c r="AG691" s="80">
        <v>140</v>
      </c>
      <c r="AH691" s="80">
        <v>367</v>
      </c>
      <c r="AI691" s="80">
        <v>22023</v>
      </c>
      <c r="AJ691" s="63"/>
    </row>
    <row x14ac:dyDescent="0.25" r="692" customHeight="1" ht="18">
      <c r="A692" s="2" t="s">
        <v>4838</v>
      </c>
      <c r="B692" s="79" t="s">
        <v>25346</v>
      </c>
      <c r="C692" s="34" t="s">
        <v>44</v>
      </c>
      <c r="D692" s="16"/>
      <c r="E692" s="34" t="s">
        <v>44</v>
      </c>
      <c r="F692" s="16"/>
      <c r="G692" s="34" t="s">
        <v>44</v>
      </c>
      <c r="H692" s="16"/>
      <c r="I692" s="125"/>
      <c r="J692" s="126"/>
      <c r="K692" s="127">
        <v>1356939034325618700</v>
      </c>
      <c r="L692" s="90" t="s">
        <v>25347</v>
      </c>
      <c r="M692" s="80">
        <v>0</v>
      </c>
      <c r="N692" s="80">
        <v>0</v>
      </c>
      <c r="O692" s="80">
        <v>0</v>
      </c>
      <c r="P692" s="80">
        <v>0</v>
      </c>
      <c r="Q692" s="80">
        <v>0</v>
      </c>
      <c r="R692" s="63"/>
      <c r="S692" s="63"/>
      <c r="T692" s="63"/>
      <c r="U692" s="63"/>
      <c r="V692" s="82" t="s">
        <v>25348</v>
      </c>
      <c r="W692" s="63"/>
      <c r="X692" s="128" t="s">
        <v>25349</v>
      </c>
      <c r="Y692" s="80">
        <v>1344393368848244700</v>
      </c>
      <c r="Z692" s="82" t="s">
        <v>25350</v>
      </c>
      <c r="AA692" s="83" t="s">
        <v>25351</v>
      </c>
      <c r="AB692" s="114" t="s">
        <v>25352</v>
      </c>
      <c r="AC692" s="63"/>
      <c r="AD692" s="66"/>
      <c r="AE692" s="63"/>
      <c r="AF692" s="80">
        <v>393</v>
      </c>
      <c r="AG692" s="80">
        <v>100</v>
      </c>
      <c r="AH692" s="80">
        <v>19</v>
      </c>
      <c r="AI692" s="80">
        <v>217</v>
      </c>
      <c r="AJ692" s="63"/>
    </row>
    <row x14ac:dyDescent="0.25" r="693" customHeight="1" ht="18">
      <c r="A693" s="2" t="s">
        <v>10341</v>
      </c>
      <c r="B693" s="79" t="s">
        <v>25353</v>
      </c>
      <c r="C693" s="34" t="s">
        <v>44</v>
      </c>
      <c r="D693" s="16"/>
      <c r="E693" s="34" t="s">
        <v>44</v>
      </c>
      <c r="F693" s="16"/>
      <c r="G693" s="34" t="s">
        <v>44</v>
      </c>
      <c r="H693" s="16"/>
      <c r="I693" s="125"/>
      <c r="J693" s="126"/>
      <c r="K693" s="127">
        <v>1356938581483413500</v>
      </c>
      <c r="L693" s="90" t="s">
        <v>25354</v>
      </c>
      <c r="M693" s="80">
        <v>5</v>
      </c>
      <c r="N693" s="80">
        <v>0</v>
      </c>
      <c r="O693" s="80">
        <v>0</v>
      </c>
      <c r="P693" s="80">
        <v>0</v>
      </c>
      <c r="Q693" s="80">
        <v>0</v>
      </c>
      <c r="R693" s="63"/>
      <c r="S693" s="63"/>
      <c r="T693" s="63"/>
      <c r="U693" s="63"/>
      <c r="V693" s="83" t="s">
        <v>25355</v>
      </c>
      <c r="W693" s="63"/>
      <c r="X693" s="128" t="s">
        <v>25356</v>
      </c>
      <c r="Y693" s="80">
        <v>112739259</v>
      </c>
      <c r="Z693" s="83" t="s">
        <v>25357</v>
      </c>
      <c r="AA693" s="83"/>
      <c r="AB693" s="114" t="s">
        <v>25358</v>
      </c>
      <c r="AC693" s="63"/>
      <c r="AD693" s="42" t="s">
        <v>49</v>
      </c>
      <c r="AE693" s="63"/>
      <c r="AF693" s="80">
        <v>1286</v>
      </c>
      <c r="AG693" s="80">
        <v>2154</v>
      </c>
      <c r="AH693" s="80">
        <v>2275</v>
      </c>
      <c r="AI693" s="80">
        <v>3539</v>
      </c>
      <c r="AJ693" s="63"/>
    </row>
    <row x14ac:dyDescent="0.25" r="694" customHeight="1" ht="18">
      <c r="A694" s="2" t="s">
        <v>25359</v>
      </c>
      <c r="B694" s="79" t="s">
        <v>25360</v>
      </c>
      <c r="C694" s="34" t="s">
        <v>44</v>
      </c>
      <c r="D694" s="16"/>
      <c r="E694" s="34" t="s">
        <v>44</v>
      </c>
      <c r="F694" s="16"/>
      <c r="G694" s="34" t="s">
        <v>44</v>
      </c>
      <c r="H694" s="16"/>
      <c r="I694" s="125"/>
      <c r="J694" s="126"/>
      <c r="K694" s="127">
        <v>1356935046817583000</v>
      </c>
      <c r="L694" s="90" t="s">
        <v>25361</v>
      </c>
      <c r="M694" s="80">
        <v>2</v>
      </c>
      <c r="N694" s="80">
        <v>0</v>
      </c>
      <c r="O694" s="80">
        <v>0</v>
      </c>
      <c r="P694" s="80">
        <v>0</v>
      </c>
      <c r="Q694" s="80">
        <v>0</v>
      </c>
      <c r="R694" s="63"/>
      <c r="S694" s="63"/>
      <c r="T694" s="63"/>
      <c r="U694" s="39"/>
      <c r="V694" s="83" t="s">
        <v>25362</v>
      </c>
      <c r="W694" s="63"/>
      <c r="X694" s="128" t="s">
        <v>25363</v>
      </c>
      <c r="Y694" s="86">
        <v>1158799533373055000</v>
      </c>
      <c r="Z694" s="83" t="s">
        <v>25364</v>
      </c>
      <c r="AA694" s="83"/>
      <c r="AB694" s="114" t="s">
        <v>25365</v>
      </c>
      <c r="AC694" s="39"/>
      <c r="AD694" s="129" t="s">
        <v>25366</v>
      </c>
      <c r="AE694" s="63"/>
      <c r="AF694" s="80">
        <v>118</v>
      </c>
      <c r="AG694" s="80">
        <v>23</v>
      </c>
      <c r="AH694" s="80">
        <v>33</v>
      </c>
      <c r="AI694" s="80">
        <v>164</v>
      </c>
      <c r="AJ694" s="63"/>
    </row>
    <row x14ac:dyDescent="0.25" r="695" customHeight="1" ht="18">
      <c r="A695" s="2" t="s">
        <v>1611</v>
      </c>
      <c r="B695" s="79" t="s">
        <v>25367</v>
      </c>
      <c r="C695" s="34" t="s">
        <v>44</v>
      </c>
      <c r="D695" s="16"/>
      <c r="E695" s="34" t="s">
        <v>44</v>
      </c>
      <c r="F695" s="16"/>
      <c r="G695" s="34" t="s">
        <v>44</v>
      </c>
      <c r="H695" s="16"/>
      <c r="I695" s="125"/>
      <c r="J695" s="126"/>
      <c r="K695" s="127">
        <v>1356934810434961400</v>
      </c>
      <c r="L695" s="90" t="s">
        <v>25368</v>
      </c>
      <c r="M695" s="80">
        <v>0</v>
      </c>
      <c r="N695" s="80">
        <v>0</v>
      </c>
      <c r="O695" s="80">
        <v>0</v>
      </c>
      <c r="P695" s="80">
        <v>0</v>
      </c>
      <c r="Q695" s="80">
        <v>0</v>
      </c>
      <c r="R695" s="63"/>
      <c r="S695" s="63"/>
      <c r="T695" s="63"/>
      <c r="U695" s="63"/>
      <c r="V695" s="82" t="s">
        <v>5092</v>
      </c>
      <c r="W695" s="63"/>
      <c r="X695" s="128" t="s">
        <v>5093</v>
      </c>
      <c r="Y695" s="80">
        <v>758895104</v>
      </c>
      <c r="Z695" s="83" t="s">
        <v>5094</v>
      </c>
      <c r="AA695" s="83" t="s">
        <v>5095</v>
      </c>
      <c r="AB695" s="114" t="s">
        <v>5224</v>
      </c>
      <c r="AC695" s="39"/>
      <c r="AD695" s="129" t="s">
        <v>5096</v>
      </c>
      <c r="AE695" s="63"/>
      <c r="AF695" s="80">
        <v>72475</v>
      </c>
      <c r="AG695" s="80">
        <v>7108</v>
      </c>
      <c r="AH695" s="80">
        <v>92</v>
      </c>
      <c r="AI695" s="80">
        <v>102</v>
      </c>
      <c r="AJ695" s="63"/>
    </row>
    <row x14ac:dyDescent="0.25" r="696" customHeight="1" ht="18">
      <c r="A696" s="2" t="s">
        <v>25369</v>
      </c>
      <c r="B696" s="79" t="s">
        <v>25370</v>
      </c>
      <c r="C696" s="34" t="s">
        <v>44</v>
      </c>
      <c r="D696" s="16"/>
      <c r="E696" s="34" t="s">
        <v>44</v>
      </c>
      <c r="F696" s="16"/>
      <c r="G696" s="34" t="s">
        <v>44</v>
      </c>
      <c r="H696" s="16"/>
      <c r="I696" s="125"/>
      <c r="J696" s="126"/>
      <c r="K696" s="127">
        <v>1356927722224771000</v>
      </c>
      <c r="L696" s="90" t="s">
        <v>25371</v>
      </c>
      <c r="M696" s="80">
        <v>1</v>
      </c>
      <c r="N696" s="80">
        <v>0</v>
      </c>
      <c r="O696" s="80">
        <v>0</v>
      </c>
      <c r="P696" s="80">
        <v>0</v>
      </c>
      <c r="Q696" s="80">
        <v>0</v>
      </c>
      <c r="R696" s="63"/>
      <c r="S696" s="63"/>
      <c r="T696" s="63"/>
      <c r="U696" s="63"/>
      <c r="V696" s="82" t="s">
        <v>25372</v>
      </c>
      <c r="W696" s="63"/>
      <c r="X696" s="128" t="s">
        <v>25373</v>
      </c>
      <c r="Y696" s="86">
        <v>1258687432960151600</v>
      </c>
      <c r="Z696" s="83" t="s">
        <v>25374</v>
      </c>
      <c r="AA696" s="83"/>
      <c r="AB696" s="114" t="s">
        <v>25375</v>
      </c>
      <c r="AC696" s="63"/>
      <c r="AD696" s="66"/>
      <c r="AE696" s="63"/>
      <c r="AF696" s="80">
        <v>56</v>
      </c>
      <c r="AG696" s="80">
        <v>29</v>
      </c>
      <c r="AH696" s="80">
        <v>348</v>
      </c>
      <c r="AI696" s="80">
        <v>1303</v>
      </c>
      <c r="AJ696" s="63"/>
    </row>
    <row x14ac:dyDescent="0.25" r="697" customHeight="1" ht="18">
      <c r="A697" s="2" t="s">
        <v>141</v>
      </c>
      <c r="B697" s="79" t="s">
        <v>25376</v>
      </c>
      <c r="C697" s="34" t="s">
        <v>44</v>
      </c>
      <c r="D697" s="16"/>
      <c r="E697" s="34" t="s">
        <v>44</v>
      </c>
      <c r="F697" s="16"/>
      <c r="G697" s="34" t="s">
        <v>44</v>
      </c>
      <c r="H697" s="16"/>
      <c r="I697" s="125"/>
      <c r="J697" s="126"/>
      <c r="K697" s="127">
        <v>1356926274372071400</v>
      </c>
      <c r="L697" s="90" t="s">
        <v>25377</v>
      </c>
      <c r="M697" s="80">
        <v>0</v>
      </c>
      <c r="N697" s="80">
        <v>0</v>
      </c>
      <c r="O697" s="80">
        <v>0</v>
      </c>
      <c r="P697" s="80">
        <v>0</v>
      </c>
      <c r="Q697" s="80">
        <v>0</v>
      </c>
      <c r="R697" s="63"/>
      <c r="S697" s="63"/>
      <c r="T697" s="63"/>
      <c r="U697" s="63"/>
      <c r="V697" s="82" t="s">
        <v>1484</v>
      </c>
      <c r="W697" s="63"/>
      <c r="X697" s="128" t="s">
        <v>1485</v>
      </c>
      <c r="Y697" s="80">
        <v>973434447474372600</v>
      </c>
      <c r="Z697" s="82" t="s">
        <v>1486</v>
      </c>
      <c r="AA697" s="83" t="s">
        <v>1487</v>
      </c>
      <c r="AB697" s="114" t="s">
        <v>1488</v>
      </c>
      <c r="AC697" s="63"/>
      <c r="AD697" s="42"/>
      <c r="AE697" s="63"/>
      <c r="AF697" s="80">
        <v>43021</v>
      </c>
      <c r="AG697" s="80">
        <v>5957</v>
      </c>
      <c r="AH697" s="80">
        <v>3</v>
      </c>
      <c r="AI697" s="80">
        <v>18438</v>
      </c>
      <c r="AJ697" s="63"/>
    </row>
    <row x14ac:dyDescent="0.25" r="698" customHeight="1" ht="18">
      <c r="A698" s="2" t="s">
        <v>4491</v>
      </c>
      <c r="B698" s="79" t="s">
        <v>25378</v>
      </c>
      <c r="C698" s="34" t="s">
        <v>44</v>
      </c>
      <c r="D698" s="16"/>
      <c r="E698" s="34" t="s">
        <v>44</v>
      </c>
      <c r="F698" s="16"/>
      <c r="G698" s="34" t="s">
        <v>44</v>
      </c>
      <c r="H698" s="16"/>
      <c r="I698" s="125"/>
      <c r="J698" s="126"/>
      <c r="K698" s="127">
        <v>1356922098543919000</v>
      </c>
      <c r="L698" s="90" t="s">
        <v>25379</v>
      </c>
      <c r="M698" s="80">
        <v>7</v>
      </c>
      <c r="N698" s="80">
        <v>0</v>
      </c>
      <c r="O698" s="80">
        <v>0</v>
      </c>
      <c r="P698" s="80">
        <v>0</v>
      </c>
      <c r="Q698" s="80">
        <v>0</v>
      </c>
      <c r="R698" s="63"/>
      <c r="S698" s="63"/>
      <c r="T698" s="63"/>
      <c r="U698" s="63"/>
      <c r="V698" s="82" t="s">
        <v>25380</v>
      </c>
      <c r="W698" s="63"/>
      <c r="X698" s="128" t="s">
        <v>25381</v>
      </c>
      <c r="Y698" s="80">
        <v>1121840884465770500</v>
      </c>
      <c r="Z698" s="82" t="s">
        <v>25382</v>
      </c>
      <c r="AA698" s="83" t="s">
        <v>25383</v>
      </c>
      <c r="AB698" s="114" t="s">
        <v>25384</v>
      </c>
      <c r="AC698" s="39"/>
      <c r="AD698" s="129" t="s">
        <v>25385</v>
      </c>
      <c r="AE698" s="63"/>
      <c r="AF698" s="80">
        <v>733</v>
      </c>
      <c r="AG698" s="80">
        <v>73</v>
      </c>
      <c r="AH698" s="80">
        <v>67</v>
      </c>
      <c r="AI698" s="80">
        <v>1803</v>
      </c>
      <c r="AJ698" s="63"/>
    </row>
    <row x14ac:dyDescent="0.25" r="699" customHeight="1" ht="18">
      <c r="A699" s="2" t="s">
        <v>1642</v>
      </c>
      <c r="B699" s="79" t="s">
        <v>25386</v>
      </c>
      <c r="C699" s="34" t="s">
        <v>44</v>
      </c>
      <c r="D699" s="14"/>
      <c r="E699" s="34" t="s">
        <v>44</v>
      </c>
      <c r="F699" s="14"/>
      <c r="G699" s="34" t="s">
        <v>44</v>
      </c>
      <c r="H699" s="16"/>
      <c r="I699" s="125"/>
      <c r="J699" s="126"/>
      <c r="K699" s="127">
        <v>1356920570466750500</v>
      </c>
      <c r="L699" s="90" t="s">
        <v>25387</v>
      </c>
      <c r="M699" s="80">
        <v>0</v>
      </c>
      <c r="N699" s="80">
        <v>0</v>
      </c>
      <c r="O699" s="80">
        <v>0</v>
      </c>
      <c r="P699" s="80">
        <v>0</v>
      </c>
      <c r="Q699" s="80">
        <v>0</v>
      </c>
      <c r="R699" s="63"/>
      <c r="S699" s="63"/>
      <c r="T699" s="63"/>
      <c r="U699" s="63"/>
      <c r="V699" s="82" t="s">
        <v>25388</v>
      </c>
      <c r="W699" s="63"/>
      <c r="X699" s="128" t="s">
        <v>25389</v>
      </c>
      <c r="Y699" s="80">
        <v>3558346817</v>
      </c>
      <c r="Z699" s="83" t="s">
        <v>25390</v>
      </c>
      <c r="AA699" s="83" t="s">
        <v>25391</v>
      </c>
      <c r="AB699" s="114" t="s">
        <v>25392</v>
      </c>
      <c r="AC699" s="63"/>
      <c r="AD699" s="66"/>
      <c r="AE699" s="63"/>
      <c r="AF699" s="80">
        <v>91071</v>
      </c>
      <c r="AG699" s="80">
        <v>4711</v>
      </c>
      <c r="AH699" s="80">
        <v>5027</v>
      </c>
      <c r="AI699" s="80">
        <v>270</v>
      </c>
      <c r="AJ699" s="63"/>
    </row>
    <row x14ac:dyDescent="0.25" r="700" customHeight="1" ht="18">
      <c r="A700" s="2" t="s">
        <v>1672</v>
      </c>
      <c r="B700" s="79" t="s">
        <v>25393</v>
      </c>
      <c r="C700" s="34" t="s">
        <v>35</v>
      </c>
      <c r="D700" s="44" t="s">
        <v>235</v>
      </c>
      <c r="E700" s="34" t="s">
        <v>35</v>
      </c>
      <c r="F700" s="44" t="s">
        <v>235</v>
      </c>
      <c r="G700" s="34" t="s">
        <v>35</v>
      </c>
      <c r="H700" s="14" t="s">
        <v>235</v>
      </c>
      <c r="I700" s="125"/>
      <c r="J700" s="126"/>
      <c r="K700" s="127">
        <v>1356916187792294000</v>
      </c>
      <c r="L700" s="90" t="s">
        <v>25394</v>
      </c>
      <c r="M700" s="80">
        <v>0</v>
      </c>
      <c r="N700" s="80">
        <v>0</v>
      </c>
      <c r="O700" s="80">
        <v>0</v>
      </c>
      <c r="P700" s="80">
        <v>0</v>
      </c>
      <c r="Q700" s="80">
        <v>0</v>
      </c>
      <c r="R700" s="63"/>
      <c r="S700" s="63"/>
      <c r="T700" s="63"/>
      <c r="U700" s="63"/>
      <c r="V700" s="82" t="s">
        <v>20404</v>
      </c>
      <c r="W700" s="63"/>
      <c r="X700" s="128" t="s">
        <v>20405</v>
      </c>
      <c r="Y700" s="86">
        <v>1097276167</v>
      </c>
      <c r="Z700" s="83" t="s">
        <v>20406</v>
      </c>
      <c r="AA700" s="83"/>
      <c r="AB700" s="114" t="s">
        <v>20407</v>
      </c>
      <c r="AC700" s="63"/>
      <c r="AD700" s="66"/>
      <c r="AE700" s="63"/>
      <c r="AF700" s="80">
        <v>39672</v>
      </c>
      <c r="AG700" s="80">
        <v>2085</v>
      </c>
      <c r="AH700" s="80">
        <v>1528</v>
      </c>
      <c r="AI700" s="80">
        <v>29</v>
      </c>
      <c r="AJ700" s="63"/>
    </row>
    <row x14ac:dyDescent="0.25" r="701" customHeight="1" ht="18">
      <c r="A701" s="2" t="s">
        <v>17182</v>
      </c>
      <c r="B701" s="79" t="s">
        <v>25395</v>
      </c>
      <c r="C701" s="34" t="s">
        <v>44</v>
      </c>
      <c r="D701" s="16"/>
      <c r="E701" s="34" t="s">
        <v>44</v>
      </c>
      <c r="F701" s="16"/>
      <c r="G701" s="34" t="s">
        <v>44</v>
      </c>
      <c r="H701" s="16"/>
      <c r="I701" s="125"/>
      <c r="J701" s="126"/>
      <c r="K701" s="127">
        <v>1356915215170994200</v>
      </c>
      <c r="L701" s="90" t="s">
        <v>25396</v>
      </c>
      <c r="M701" s="80">
        <v>31</v>
      </c>
      <c r="N701" s="80">
        <v>0</v>
      </c>
      <c r="O701" s="80">
        <v>0</v>
      </c>
      <c r="P701" s="80">
        <v>0</v>
      </c>
      <c r="Q701" s="80">
        <v>0</v>
      </c>
      <c r="R701" s="63"/>
      <c r="S701" s="63"/>
      <c r="T701" s="63"/>
      <c r="U701" s="63"/>
      <c r="V701" s="82" t="s">
        <v>25397</v>
      </c>
      <c r="W701" s="63"/>
      <c r="X701" s="128" t="s">
        <v>25398</v>
      </c>
      <c r="Y701" s="86">
        <v>1024683734128369700</v>
      </c>
      <c r="Z701" s="83" t="s">
        <v>25399</v>
      </c>
      <c r="AA701" s="83"/>
      <c r="AB701" s="114" t="s">
        <v>25400</v>
      </c>
      <c r="AC701" s="63"/>
      <c r="AD701" s="128" t="s">
        <v>72</v>
      </c>
      <c r="AE701" s="63"/>
      <c r="AF701" s="80">
        <v>13169</v>
      </c>
      <c r="AG701" s="80">
        <v>5227</v>
      </c>
      <c r="AH701" s="80">
        <v>2933</v>
      </c>
      <c r="AI701" s="80">
        <v>120081</v>
      </c>
      <c r="AJ701" s="63"/>
    </row>
    <row x14ac:dyDescent="0.25" r="702" customHeight="1" ht="18">
      <c r="A702" s="2" t="s">
        <v>1694</v>
      </c>
      <c r="B702" s="79" t="s">
        <v>25401</v>
      </c>
      <c r="C702" s="34" t="s">
        <v>44</v>
      </c>
      <c r="D702" s="16"/>
      <c r="E702" s="34" t="s">
        <v>44</v>
      </c>
      <c r="F702" s="16"/>
      <c r="G702" s="34" t="s">
        <v>44</v>
      </c>
      <c r="H702" s="16"/>
      <c r="I702" s="125"/>
      <c r="J702" s="126"/>
      <c r="K702" s="127">
        <v>1356912936204312600</v>
      </c>
      <c r="L702" s="90" t="s">
        <v>25402</v>
      </c>
      <c r="M702" s="80">
        <v>2</v>
      </c>
      <c r="N702" s="80">
        <v>0</v>
      </c>
      <c r="O702" s="80">
        <v>0</v>
      </c>
      <c r="P702" s="80">
        <v>0</v>
      </c>
      <c r="Q702" s="80">
        <v>0</v>
      </c>
      <c r="R702" s="63"/>
      <c r="S702" s="63"/>
      <c r="T702" s="63"/>
      <c r="U702" s="63"/>
      <c r="V702" s="82" t="s">
        <v>25403</v>
      </c>
      <c r="W702" s="63"/>
      <c r="X702" s="128" t="s">
        <v>25404</v>
      </c>
      <c r="Y702" s="86">
        <v>767320315521278000</v>
      </c>
      <c r="Z702" s="83" t="s">
        <v>25405</v>
      </c>
      <c r="AA702" s="83"/>
      <c r="AB702" s="114" t="s">
        <v>25406</v>
      </c>
      <c r="AC702" s="63"/>
      <c r="AD702" s="66"/>
      <c r="AE702" s="63"/>
      <c r="AF702" s="80">
        <v>7852</v>
      </c>
      <c r="AG702" s="80">
        <v>1702</v>
      </c>
      <c r="AH702" s="80">
        <v>1824</v>
      </c>
      <c r="AI702" s="80">
        <v>8860</v>
      </c>
      <c r="AJ702" s="63"/>
    </row>
    <row x14ac:dyDescent="0.25" r="703" customHeight="1" ht="18">
      <c r="A703" s="2" t="s">
        <v>2792</v>
      </c>
      <c r="B703" s="79" t="s">
        <v>25407</v>
      </c>
      <c r="C703" s="34" t="s">
        <v>44</v>
      </c>
      <c r="D703" s="16"/>
      <c r="E703" s="34" t="s">
        <v>44</v>
      </c>
      <c r="F703" s="16"/>
      <c r="G703" s="34" t="s">
        <v>44</v>
      </c>
      <c r="H703" s="16"/>
      <c r="I703" s="125"/>
      <c r="J703" s="126"/>
      <c r="K703" s="127">
        <v>1356909177516474400</v>
      </c>
      <c r="L703" s="90" t="s">
        <v>25408</v>
      </c>
      <c r="M703" s="80">
        <v>0</v>
      </c>
      <c r="N703" s="80">
        <v>0</v>
      </c>
      <c r="O703" s="80">
        <v>0</v>
      </c>
      <c r="P703" s="80">
        <v>0</v>
      </c>
      <c r="Q703" s="80">
        <v>0</v>
      </c>
      <c r="R703" s="63"/>
      <c r="S703" s="63"/>
      <c r="T703" s="63"/>
      <c r="U703" s="63"/>
      <c r="V703" s="82" t="s">
        <v>25409</v>
      </c>
      <c r="W703" s="63"/>
      <c r="X703" s="128" t="s">
        <v>25410</v>
      </c>
      <c r="Y703" s="80">
        <v>1285018882164633600</v>
      </c>
      <c r="Z703" s="82" t="s">
        <v>25411</v>
      </c>
      <c r="AA703" s="83" t="s">
        <v>25412</v>
      </c>
      <c r="AB703" s="114" t="s">
        <v>25413</v>
      </c>
      <c r="AC703" s="63"/>
      <c r="AD703" s="66" t="s">
        <v>12543</v>
      </c>
      <c r="AE703" s="63"/>
      <c r="AF703" s="80">
        <v>851</v>
      </c>
      <c r="AG703" s="80">
        <v>381</v>
      </c>
      <c r="AH703" s="80">
        <v>834</v>
      </c>
      <c r="AI703" s="80">
        <v>12</v>
      </c>
      <c r="AJ703" s="63"/>
    </row>
    <row x14ac:dyDescent="0.25" r="704" customHeight="1" ht="18">
      <c r="A704" s="2" t="s">
        <v>1160</v>
      </c>
      <c r="B704" s="79" t="s">
        <v>25414</v>
      </c>
      <c r="C704" s="34" t="s">
        <v>44</v>
      </c>
      <c r="D704" s="16"/>
      <c r="E704" s="34" t="s">
        <v>44</v>
      </c>
      <c r="F704" s="16"/>
      <c r="G704" s="34" t="s">
        <v>44</v>
      </c>
      <c r="H704" s="16"/>
      <c r="I704" s="125"/>
      <c r="J704" s="126"/>
      <c r="K704" s="127">
        <v>1356908541156679700</v>
      </c>
      <c r="L704" s="90" t="s">
        <v>25415</v>
      </c>
      <c r="M704" s="80">
        <v>66</v>
      </c>
      <c r="N704" s="80">
        <v>2</v>
      </c>
      <c r="O704" s="80">
        <v>0</v>
      </c>
      <c r="P704" s="80">
        <v>0</v>
      </c>
      <c r="Q704" s="80">
        <v>0</v>
      </c>
      <c r="R704" s="63"/>
      <c r="S704" s="63"/>
      <c r="T704" s="63"/>
      <c r="U704" s="63"/>
      <c r="V704" s="82" t="s">
        <v>25416</v>
      </c>
      <c r="W704" s="63"/>
      <c r="X704" s="128" t="s">
        <v>25417</v>
      </c>
      <c r="Y704" s="80">
        <v>1171687868</v>
      </c>
      <c r="Z704" s="82" t="s">
        <v>25418</v>
      </c>
      <c r="AA704" s="83" t="s">
        <v>25419</v>
      </c>
      <c r="AB704" s="114" t="s">
        <v>25420</v>
      </c>
      <c r="AC704" s="63"/>
      <c r="AD704" s="42" t="s">
        <v>1664</v>
      </c>
      <c r="AE704" s="63"/>
      <c r="AF704" s="80">
        <v>14423</v>
      </c>
      <c r="AG704" s="80">
        <v>4393</v>
      </c>
      <c r="AH704" s="80">
        <v>1292</v>
      </c>
      <c r="AI704" s="80">
        <v>20176</v>
      </c>
      <c r="AJ704" s="63"/>
    </row>
    <row x14ac:dyDescent="0.25" r="705" customHeight="1" ht="18">
      <c r="A705" s="2" t="s">
        <v>1705</v>
      </c>
      <c r="B705" s="79" t="s">
        <v>25421</v>
      </c>
      <c r="C705" s="34" t="s">
        <v>44</v>
      </c>
      <c r="D705" s="16"/>
      <c r="E705" s="34" t="s">
        <v>44</v>
      </c>
      <c r="F705" s="16"/>
      <c r="G705" s="34" t="s">
        <v>44</v>
      </c>
      <c r="H705" s="16"/>
      <c r="I705" s="125"/>
      <c r="J705" s="126"/>
      <c r="K705" s="127">
        <v>1356908369416757200</v>
      </c>
      <c r="L705" s="90" t="s">
        <v>25422</v>
      </c>
      <c r="M705" s="80">
        <v>11</v>
      </c>
      <c r="N705" s="80">
        <v>0</v>
      </c>
      <c r="O705" s="80">
        <v>0</v>
      </c>
      <c r="P705" s="80">
        <v>0</v>
      </c>
      <c r="Q705" s="80">
        <v>0</v>
      </c>
      <c r="R705" s="63"/>
      <c r="S705" s="63"/>
      <c r="T705" s="63"/>
      <c r="U705" s="63"/>
      <c r="V705" s="82" t="s">
        <v>25423</v>
      </c>
      <c r="W705" s="63"/>
      <c r="X705" s="128" t="s">
        <v>25424</v>
      </c>
      <c r="Y705" s="80">
        <v>1037516468</v>
      </c>
      <c r="Z705" s="83" t="s">
        <v>25425</v>
      </c>
      <c r="AA705" s="83" t="s">
        <v>25426</v>
      </c>
      <c r="AB705" s="114" t="s">
        <v>25427</v>
      </c>
      <c r="AC705" s="39"/>
      <c r="AD705" s="129" t="s">
        <v>25428</v>
      </c>
      <c r="AE705" s="63"/>
      <c r="AF705" s="80">
        <v>6580</v>
      </c>
      <c r="AG705" s="80">
        <v>2923</v>
      </c>
      <c r="AH705" s="80">
        <v>1626</v>
      </c>
      <c r="AI705" s="80">
        <v>13060</v>
      </c>
      <c r="AJ705" s="63"/>
    </row>
    <row x14ac:dyDescent="0.25" r="706" customHeight="1" ht="18">
      <c r="A706" s="2" t="s">
        <v>22170</v>
      </c>
      <c r="B706" s="79" t="s">
        <v>25429</v>
      </c>
      <c r="C706" s="34" t="s">
        <v>44</v>
      </c>
      <c r="D706" s="16"/>
      <c r="E706" s="34" t="s">
        <v>44</v>
      </c>
      <c r="F706" s="16"/>
      <c r="G706" s="34" t="s">
        <v>44</v>
      </c>
      <c r="H706" s="16"/>
      <c r="I706" s="125"/>
      <c r="J706" s="126"/>
      <c r="K706" s="127">
        <v>1356904937834352600</v>
      </c>
      <c r="L706" s="90" t="s">
        <v>25430</v>
      </c>
      <c r="M706" s="80">
        <v>3</v>
      </c>
      <c r="N706" s="80">
        <v>0</v>
      </c>
      <c r="O706" s="80">
        <v>0</v>
      </c>
      <c r="P706" s="80">
        <v>0</v>
      </c>
      <c r="Q706" s="80">
        <v>0</v>
      </c>
      <c r="R706" s="63"/>
      <c r="S706" s="63"/>
      <c r="T706" s="63"/>
      <c r="U706" s="63"/>
      <c r="V706" s="82" t="s">
        <v>25431</v>
      </c>
      <c r="W706" s="63"/>
      <c r="X706" s="128" t="s">
        <v>25432</v>
      </c>
      <c r="Y706" s="86">
        <v>227708394</v>
      </c>
      <c r="Z706" s="83" t="s">
        <v>25433</v>
      </c>
      <c r="AA706" s="83"/>
      <c r="AB706" s="114" t="s">
        <v>25434</v>
      </c>
      <c r="AC706" s="63"/>
      <c r="AD706" s="66" t="s">
        <v>3867</v>
      </c>
      <c r="AE706" s="63"/>
      <c r="AF706" s="80">
        <v>4232</v>
      </c>
      <c r="AG706" s="80">
        <v>414</v>
      </c>
      <c r="AH706" s="80">
        <v>517</v>
      </c>
      <c r="AI706" s="80">
        <v>9162</v>
      </c>
      <c r="AJ706" s="63"/>
    </row>
    <row x14ac:dyDescent="0.25" r="707" customHeight="1" ht="18">
      <c r="A707" s="2" t="s">
        <v>10377</v>
      </c>
      <c r="B707" s="79" t="s">
        <v>25435</v>
      </c>
      <c r="C707" s="34" t="s">
        <v>44</v>
      </c>
      <c r="D707" s="16"/>
      <c r="E707" s="34" t="s">
        <v>44</v>
      </c>
      <c r="F707" s="16"/>
      <c r="G707" s="34" t="s">
        <v>44</v>
      </c>
      <c r="H707" s="16"/>
      <c r="I707" s="125"/>
      <c r="J707" s="126"/>
      <c r="K707" s="127">
        <v>1356904623999705000</v>
      </c>
      <c r="L707" s="90" t="s">
        <v>25436</v>
      </c>
      <c r="M707" s="80">
        <v>14</v>
      </c>
      <c r="N707" s="80">
        <v>0</v>
      </c>
      <c r="O707" s="80">
        <v>0</v>
      </c>
      <c r="P707" s="80">
        <v>0</v>
      </c>
      <c r="Q707" s="80">
        <v>0</v>
      </c>
      <c r="R707" s="63"/>
      <c r="S707" s="63"/>
      <c r="T707" s="63"/>
      <c r="U707" s="63"/>
      <c r="V707" s="82" t="s">
        <v>18223</v>
      </c>
      <c r="W707" s="63"/>
      <c r="X707" s="128" t="s">
        <v>18224</v>
      </c>
      <c r="Y707" s="80">
        <v>22626881</v>
      </c>
      <c r="Z707" s="83" t="s">
        <v>18225</v>
      </c>
      <c r="AA707" s="83" t="s">
        <v>18226</v>
      </c>
      <c r="AB707" s="114" t="s">
        <v>18227</v>
      </c>
      <c r="AC707" s="63"/>
      <c r="AD707" s="66" t="s">
        <v>49</v>
      </c>
      <c r="AE707" s="63"/>
      <c r="AF707" s="80">
        <v>397878</v>
      </c>
      <c r="AG707" s="80">
        <v>827092</v>
      </c>
      <c r="AH707" s="80">
        <v>40</v>
      </c>
      <c r="AI707" s="80">
        <v>1</v>
      </c>
      <c r="AJ707" s="63"/>
    </row>
    <row x14ac:dyDescent="0.25" r="708" customHeight="1" ht="18">
      <c r="A708" s="2" t="s">
        <v>1738</v>
      </c>
      <c r="B708" s="79" t="s">
        <v>25437</v>
      </c>
      <c r="C708" s="34" t="s">
        <v>44</v>
      </c>
      <c r="D708" s="16"/>
      <c r="E708" s="34" t="s">
        <v>44</v>
      </c>
      <c r="F708" s="16"/>
      <c r="G708" s="34" t="s">
        <v>44</v>
      </c>
      <c r="H708" s="16"/>
      <c r="I708" s="125"/>
      <c r="J708" s="126"/>
      <c r="K708" s="127">
        <v>1356890059358797800</v>
      </c>
      <c r="L708" s="90" t="s">
        <v>25438</v>
      </c>
      <c r="M708" s="80">
        <v>0</v>
      </c>
      <c r="N708" s="80">
        <v>0</v>
      </c>
      <c r="O708" s="80">
        <v>0</v>
      </c>
      <c r="P708" s="80">
        <v>0</v>
      </c>
      <c r="Q708" s="80">
        <v>0</v>
      </c>
      <c r="R708" s="63"/>
      <c r="S708" s="63"/>
      <c r="T708" s="63"/>
      <c r="U708" s="63"/>
      <c r="V708" s="82" t="s">
        <v>904</v>
      </c>
      <c r="W708" s="63"/>
      <c r="X708" s="128" t="s">
        <v>25439</v>
      </c>
      <c r="Y708" s="86">
        <v>1235094560293998600</v>
      </c>
      <c r="Z708" s="83" t="s">
        <v>906</v>
      </c>
      <c r="AA708" s="83"/>
      <c r="AB708" s="114" t="s">
        <v>907</v>
      </c>
      <c r="AC708" s="63"/>
      <c r="AD708" s="128" t="s">
        <v>908</v>
      </c>
      <c r="AE708" s="63"/>
      <c r="AF708" s="80">
        <v>60955</v>
      </c>
      <c r="AG708" s="80">
        <v>457</v>
      </c>
      <c r="AH708" s="80">
        <v>1070</v>
      </c>
      <c r="AI708" s="80">
        <v>920</v>
      </c>
      <c r="AJ708" s="63"/>
    </row>
    <row x14ac:dyDescent="0.25" r="709" customHeight="1" ht="18">
      <c r="A709" s="2" t="s">
        <v>13516</v>
      </c>
      <c r="B709" s="79" t="s">
        <v>25440</v>
      </c>
      <c r="C709" s="34" t="s">
        <v>44</v>
      </c>
      <c r="D709" s="16"/>
      <c r="E709" s="34" t="s">
        <v>44</v>
      </c>
      <c r="F709" s="16"/>
      <c r="G709" s="34" t="s">
        <v>44</v>
      </c>
      <c r="H709" s="16"/>
      <c r="I709" s="125"/>
      <c r="J709" s="126"/>
      <c r="K709" s="127">
        <v>1356889031586496500</v>
      </c>
      <c r="L709" s="90" t="s">
        <v>25441</v>
      </c>
      <c r="M709" s="80">
        <v>0</v>
      </c>
      <c r="N709" s="80">
        <v>0</v>
      </c>
      <c r="O709" s="80">
        <v>0</v>
      </c>
      <c r="P709" s="80">
        <v>0</v>
      </c>
      <c r="Q709" s="80">
        <v>0</v>
      </c>
      <c r="R709" s="63"/>
      <c r="S709" s="63"/>
      <c r="T709" s="63"/>
      <c r="U709" s="63"/>
      <c r="V709" s="82" t="s">
        <v>25442</v>
      </c>
      <c r="W709" s="63"/>
      <c r="X709" s="128" t="s">
        <v>25443</v>
      </c>
      <c r="Y709" s="86">
        <v>1306117222700548000</v>
      </c>
      <c r="Z709" s="83" t="s">
        <v>25444</v>
      </c>
      <c r="AA709" s="83"/>
      <c r="AB709" s="114" t="s">
        <v>25445</v>
      </c>
      <c r="AC709" s="63"/>
      <c r="AD709" s="66"/>
      <c r="AE709" s="63"/>
      <c r="AF709" s="80">
        <v>1014</v>
      </c>
      <c r="AG709" s="80">
        <v>49</v>
      </c>
      <c r="AH709" s="80">
        <v>151</v>
      </c>
      <c r="AI709" s="80">
        <v>1156</v>
      </c>
      <c r="AJ709" s="63"/>
    </row>
    <row x14ac:dyDescent="0.25" r="710" customHeight="1" ht="18">
      <c r="A710" s="2" t="s">
        <v>1175</v>
      </c>
      <c r="B710" s="79" t="s">
        <v>25446</v>
      </c>
      <c r="C710" s="34" t="s">
        <v>44</v>
      </c>
      <c r="D710" s="16"/>
      <c r="E710" s="34" t="s">
        <v>44</v>
      </c>
      <c r="F710" s="16"/>
      <c r="G710" s="34" t="s">
        <v>44</v>
      </c>
      <c r="H710" s="16"/>
      <c r="I710" s="125"/>
      <c r="J710" s="126"/>
      <c r="K710" s="127">
        <v>1356888624713859000</v>
      </c>
      <c r="L710" s="90" t="s">
        <v>25447</v>
      </c>
      <c r="M710" s="80">
        <v>3</v>
      </c>
      <c r="N710" s="80">
        <v>0</v>
      </c>
      <c r="O710" s="80">
        <v>0</v>
      </c>
      <c r="P710" s="80">
        <v>0</v>
      </c>
      <c r="Q710" s="80">
        <v>0</v>
      </c>
      <c r="R710" s="63"/>
      <c r="S710" s="63"/>
      <c r="T710" s="63"/>
      <c r="U710" s="63"/>
      <c r="V710" s="82" t="s">
        <v>25448</v>
      </c>
      <c r="W710" s="63"/>
      <c r="X710" s="128" t="s">
        <v>25449</v>
      </c>
      <c r="Y710" s="80">
        <v>979586368211955700</v>
      </c>
      <c r="Z710" s="83" t="s">
        <v>25450</v>
      </c>
      <c r="AA710" s="83"/>
      <c r="AB710" s="114" t="s">
        <v>25451</v>
      </c>
      <c r="AC710" s="63"/>
      <c r="AD710" s="128" t="s">
        <v>12509</v>
      </c>
      <c r="AE710" s="63"/>
      <c r="AF710" s="80">
        <v>745</v>
      </c>
      <c r="AG710" s="80">
        <v>22</v>
      </c>
      <c r="AH710" s="80">
        <v>111</v>
      </c>
      <c r="AI710" s="80">
        <v>11438</v>
      </c>
      <c r="AJ710" s="63"/>
    </row>
    <row x14ac:dyDescent="0.25" r="711" customHeight="1" ht="18">
      <c r="A711" s="2" t="s">
        <v>20505</v>
      </c>
      <c r="B711" s="79" t="s">
        <v>25452</v>
      </c>
      <c r="C711" s="34" t="s">
        <v>44</v>
      </c>
      <c r="D711" s="16"/>
      <c r="E711" s="34" t="s">
        <v>44</v>
      </c>
      <c r="F711" s="16"/>
      <c r="G711" s="34" t="s">
        <v>44</v>
      </c>
      <c r="H711" s="16"/>
      <c r="I711" s="125"/>
      <c r="J711" s="126"/>
      <c r="K711" s="127">
        <v>1356887945278537700</v>
      </c>
      <c r="L711" s="90" t="s">
        <v>25453</v>
      </c>
      <c r="M711" s="80">
        <v>3</v>
      </c>
      <c r="N711" s="80">
        <v>0</v>
      </c>
      <c r="O711" s="80">
        <v>0</v>
      </c>
      <c r="P711" s="80">
        <v>0</v>
      </c>
      <c r="Q711" s="80">
        <v>0</v>
      </c>
      <c r="R711" s="63"/>
      <c r="S711" s="63"/>
      <c r="T711" s="63"/>
      <c r="U711" s="63"/>
      <c r="V711" s="82" t="s">
        <v>25454</v>
      </c>
      <c r="W711" s="63"/>
      <c r="X711" s="128" t="s">
        <v>25455</v>
      </c>
      <c r="Y711" s="86">
        <v>108067071</v>
      </c>
      <c r="Z711" s="83" t="s">
        <v>25456</v>
      </c>
      <c r="AA711" s="83"/>
      <c r="AB711" s="114" t="s">
        <v>25457</v>
      </c>
      <c r="AC711" s="63"/>
      <c r="AD711" s="66"/>
      <c r="AE711" s="63"/>
      <c r="AF711" s="80">
        <v>26087</v>
      </c>
      <c r="AG711" s="80">
        <v>539</v>
      </c>
      <c r="AH711" s="80">
        <v>315</v>
      </c>
      <c r="AI711" s="80">
        <v>19046</v>
      </c>
      <c r="AJ711" s="63"/>
    </row>
    <row x14ac:dyDescent="0.25" r="712" customHeight="1" ht="18">
      <c r="A712" s="2" t="s">
        <v>20512</v>
      </c>
      <c r="B712" s="79" t="s">
        <v>25458</v>
      </c>
      <c r="C712" s="45" t="s">
        <v>44</v>
      </c>
      <c r="D712" s="71"/>
      <c r="E712" s="45" t="s">
        <v>44</v>
      </c>
      <c r="F712" s="71"/>
      <c r="G712" s="45" t="s">
        <v>44</v>
      </c>
      <c r="H712" s="71"/>
      <c r="I712" s="130"/>
      <c r="J712" s="131"/>
      <c r="K712" s="127">
        <v>1356887266241650700</v>
      </c>
      <c r="L712" s="90" t="s">
        <v>25459</v>
      </c>
      <c r="M712" s="80">
        <v>1</v>
      </c>
      <c r="N712" s="80">
        <v>0</v>
      </c>
      <c r="O712" s="80">
        <v>0</v>
      </c>
      <c r="P712" s="80">
        <v>0</v>
      </c>
      <c r="Q712" s="80">
        <v>0</v>
      </c>
      <c r="R712" s="63"/>
      <c r="S712" s="63"/>
      <c r="T712" s="63"/>
      <c r="U712" s="63"/>
      <c r="V712" s="82" t="s">
        <v>25460</v>
      </c>
      <c r="W712" s="63"/>
      <c r="X712" s="128" t="s">
        <v>25461</v>
      </c>
      <c r="Y712" s="80">
        <v>1326606801505300500</v>
      </c>
      <c r="Z712" s="82" t="s">
        <v>25462</v>
      </c>
      <c r="AA712" s="83" t="s">
        <v>25463</v>
      </c>
      <c r="AB712" s="114" t="s">
        <v>25464</v>
      </c>
      <c r="AC712" s="63"/>
      <c r="AD712" s="128" t="s">
        <v>72</v>
      </c>
      <c r="AE712" s="63"/>
      <c r="AF712" s="80">
        <v>2415</v>
      </c>
      <c r="AG712" s="80">
        <v>796</v>
      </c>
      <c r="AH712" s="80">
        <v>912</v>
      </c>
      <c r="AI712" s="80">
        <v>62</v>
      </c>
      <c r="AJ712" s="63"/>
    </row>
    <row x14ac:dyDescent="0.25" r="713" customHeight="1" ht="18">
      <c r="A713" s="1"/>
      <c r="B713" s="33"/>
      <c r="C713" s="17"/>
      <c r="D713" s="17"/>
      <c r="E713" s="67"/>
      <c r="F713" s="67"/>
      <c r="G713" s="67"/>
      <c r="H713" s="67"/>
      <c r="I713" s="17"/>
      <c r="J713" s="17"/>
      <c r="K713" s="67"/>
      <c r="L713" s="65"/>
      <c r="M713" s="66"/>
      <c r="N713" s="66"/>
      <c r="O713" s="66"/>
      <c r="P713" s="66"/>
      <c r="Q713" s="66"/>
      <c r="R713" s="63"/>
      <c r="S713" s="63"/>
      <c r="T713" s="63"/>
      <c r="U713" s="63"/>
      <c r="V713" s="63"/>
      <c r="W713" s="63"/>
      <c r="X713" s="66"/>
      <c r="Y713" s="66"/>
      <c r="Z713" s="63"/>
      <c r="AA713" s="63"/>
      <c r="AB713" s="65"/>
      <c r="AC713" s="63"/>
      <c r="AD713" s="66"/>
      <c r="AE713" s="63"/>
      <c r="AF713" s="66"/>
      <c r="AG713" s="66"/>
      <c r="AH713" s="66"/>
      <c r="AI713" s="66"/>
      <c r="AJ713" s="63"/>
    </row>
    <row x14ac:dyDescent="0.25" r="714" customHeight="1" ht="18">
      <c r="A714" s="1"/>
      <c r="B714" s="33"/>
      <c r="C714" s="17"/>
      <c r="D714" s="17"/>
      <c r="E714" s="67"/>
      <c r="F714" s="67"/>
      <c r="G714" s="67"/>
      <c r="H714" s="67"/>
      <c r="I714" s="17"/>
      <c r="J714" s="17"/>
      <c r="K714" s="67"/>
      <c r="L714" s="65"/>
      <c r="M714" s="66"/>
      <c r="N714" s="66"/>
      <c r="O714" s="66"/>
      <c r="P714" s="66"/>
      <c r="Q714" s="66"/>
      <c r="R714" s="63"/>
      <c r="S714" s="63"/>
      <c r="T714" s="63"/>
      <c r="U714" s="63"/>
      <c r="V714" s="63"/>
      <c r="W714" s="63"/>
      <c r="X714" s="66"/>
      <c r="Y714" s="66"/>
      <c r="Z714" s="63"/>
      <c r="AA714" s="63"/>
      <c r="AB714" s="65"/>
      <c r="AC714" s="63"/>
      <c r="AD714" s="66"/>
      <c r="AE714" s="63"/>
      <c r="AF714" s="66"/>
      <c r="AG714" s="66"/>
      <c r="AH714" s="66"/>
      <c r="AI714" s="66"/>
      <c r="AJ714" s="63"/>
    </row>
    <row x14ac:dyDescent="0.25" r="715" customHeight="1" ht="18">
      <c r="A715" s="1"/>
      <c r="B715" s="33"/>
      <c r="C715" s="17"/>
      <c r="D715" s="17"/>
      <c r="E715" s="67"/>
      <c r="F715" s="67"/>
      <c r="G715" s="67"/>
      <c r="H715" s="67"/>
      <c r="I715" s="17"/>
      <c r="J715" s="17"/>
      <c r="K715" s="67"/>
      <c r="L715" s="65"/>
      <c r="M715" s="66"/>
      <c r="N715" s="66"/>
      <c r="O715" s="66"/>
      <c r="P715" s="66"/>
      <c r="Q715" s="66"/>
      <c r="R715" s="63"/>
      <c r="S715" s="63"/>
      <c r="T715" s="63"/>
      <c r="U715" s="63"/>
      <c r="V715" s="63"/>
      <c r="W715" s="63"/>
      <c r="X715" s="66"/>
      <c r="Y715" s="66"/>
      <c r="Z715" s="63"/>
      <c r="AA715" s="63"/>
      <c r="AB715" s="65"/>
      <c r="AC715" s="63"/>
      <c r="AD715" s="66"/>
      <c r="AE715" s="63"/>
      <c r="AF715" s="66"/>
      <c r="AG715" s="66"/>
      <c r="AH715" s="66"/>
      <c r="AI715" s="66"/>
      <c r="AJ715" s="63"/>
    </row>
    <row x14ac:dyDescent="0.25" r="716" customHeight="1" ht="18">
      <c r="A716" s="1"/>
      <c r="B716" s="33"/>
      <c r="C716" s="17"/>
      <c r="D716" s="17"/>
      <c r="E716" s="67"/>
      <c r="F716" s="67"/>
      <c r="G716" s="67"/>
      <c r="H716" s="67"/>
      <c r="I716" s="17"/>
      <c r="J716" s="17"/>
      <c r="K716" s="67"/>
      <c r="L716" s="65"/>
      <c r="M716" s="66"/>
      <c r="N716" s="66"/>
      <c r="O716" s="66"/>
      <c r="P716" s="66"/>
      <c r="Q716" s="66"/>
      <c r="R716" s="63"/>
      <c r="S716" s="63"/>
      <c r="T716" s="63"/>
      <c r="U716" s="63"/>
      <c r="V716" s="63"/>
      <c r="W716" s="63"/>
      <c r="X716" s="66"/>
      <c r="Y716" s="66"/>
      <c r="Z716" s="63"/>
      <c r="AA716" s="63"/>
      <c r="AB716" s="65"/>
      <c r="AC716" s="63"/>
      <c r="AD716" s="66"/>
      <c r="AE716" s="63"/>
      <c r="AF716" s="66"/>
      <c r="AG716" s="66"/>
      <c r="AH716" s="66"/>
      <c r="AI716" s="66"/>
      <c r="AJ716" s="63"/>
    </row>
    <row x14ac:dyDescent="0.25" r="717" customHeight="1" ht="18">
      <c r="A717" s="1"/>
      <c r="B717" s="33"/>
      <c r="C717" s="17"/>
      <c r="D717" s="17"/>
      <c r="E717" s="67"/>
      <c r="F717" s="67"/>
      <c r="G717" s="67"/>
      <c r="H717" s="67"/>
      <c r="I717" s="17"/>
      <c r="J717" s="17"/>
      <c r="K717" s="67"/>
      <c r="L717" s="65"/>
      <c r="M717" s="66"/>
      <c r="N717" s="66"/>
      <c r="O717" s="66"/>
      <c r="P717" s="66"/>
      <c r="Q717" s="66"/>
      <c r="R717" s="63"/>
      <c r="S717" s="63"/>
      <c r="T717" s="63"/>
      <c r="U717" s="63"/>
      <c r="V717" s="63"/>
      <c r="W717" s="63"/>
      <c r="X717" s="66"/>
      <c r="Y717" s="66"/>
      <c r="Z717" s="63"/>
      <c r="AA717" s="63"/>
      <c r="AB717" s="65"/>
      <c r="AC717" s="63"/>
      <c r="AD717" s="66"/>
      <c r="AE717" s="63"/>
      <c r="AF717" s="66"/>
      <c r="AG717" s="66"/>
      <c r="AH717" s="66"/>
      <c r="AI717" s="66"/>
      <c r="AJ717" s="63"/>
    </row>
  </sheetData>
  <mergeCells count="4">
    <mergeCell ref="C1:D1"/>
    <mergeCell ref="E1:F1"/>
    <mergeCell ref="G1:H1"/>
    <mergeCell ref="I1:J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I318"/>
  <sheetViews>
    <sheetView workbookViewId="0"/>
  </sheetViews>
  <sheetFormatPr defaultRowHeight="15" x14ac:dyDescent="0.25"/>
  <cols>
    <col min="1" max="1" style="49" width="13.005" customWidth="1" bestFit="1"/>
    <col min="2" max="2" style="49" width="48.14785714285715" customWidth="1" bestFit="1"/>
    <col min="3" max="3" style="49" width="10.005" customWidth="1" bestFit="1"/>
    <col min="4" max="4" style="49" width="10.005" customWidth="1" bestFit="1"/>
    <col min="5" max="5" style="49" width="10.005" customWidth="1" bestFit="1"/>
    <col min="6" max="6" style="49" width="10.005" customWidth="1" bestFit="1"/>
    <col min="7" max="7" style="49" width="10.005" customWidth="1" bestFit="1"/>
    <col min="8" max="8" style="49" width="10.005" customWidth="1" bestFit="1"/>
    <col min="9" max="9" style="49" width="9.719285714285713" customWidth="1" bestFit="1"/>
    <col min="10" max="10" style="49" width="9.719285714285713" customWidth="1" bestFit="1"/>
    <col min="11" max="11" style="50" width="13.005" customWidth="1" bestFit="1"/>
    <col min="12" max="12" style="49" width="13.005" customWidth="1" bestFit="1"/>
    <col min="13" max="13" style="50" width="13.005" customWidth="1" bestFit="1"/>
    <col min="14" max="14" style="50" width="13.005" customWidth="1" bestFit="1"/>
    <col min="15" max="15" style="50" width="13.005" customWidth="1" bestFit="1"/>
    <col min="16" max="16" style="50" width="13.005" customWidth="1" bestFit="1"/>
    <col min="17" max="17" style="50" width="13.005" customWidth="1" bestFit="1"/>
    <col min="18" max="18" style="49" width="13.005" customWidth="1" bestFit="1"/>
    <col min="19" max="19" style="49" width="13.005" customWidth="1" bestFit="1"/>
    <col min="20" max="20" style="49" width="13.005" customWidth="1" bestFit="1"/>
    <col min="21" max="21" style="49" width="13.005" customWidth="1" bestFit="1"/>
    <col min="22" max="22" style="49" width="13.005" customWidth="1" bestFit="1"/>
    <col min="23" max="23" style="49" width="13.005" customWidth="1" bestFit="1"/>
    <col min="24" max="24" style="49" width="13.005" customWidth="1" bestFit="1"/>
    <col min="25" max="25" style="50" width="13.005" customWidth="1" bestFit="1"/>
    <col min="26" max="26" style="49" width="13.005" customWidth="1" bestFit="1"/>
    <col min="27" max="27" style="49" width="13.005" customWidth="1" bestFit="1"/>
    <col min="28" max="28" style="49" width="13.005" customWidth="1" bestFit="1"/>
    <col min="29" max="29" style="49" width="13.005" customWidth="1" bestFit="1"/>
    <col min="30" max="30" style="49" width="13.005" customWidth="1" bestFit="1"/>
    <col min="31" max="31" style="49" width="13.005" customWidth="1" bestFit="1"/>
    <col min="32" max="32" style="50" width="13.005" customWidth="1" bestFit="1"/>
    <col min="33" max="33" style="50" width="13.005" customWidth="1" bestFit="1"/>
    <col min="34" max="34" style="50" width="13.005" customWidth="1" bestFit="1"/>
    <col min="35" max="35" style="50" width="13.005" customWidth="1" bestFit="1"/>
  </cols>
  <sheetData>
    <row x14ac:dyDescent="0.25" r="1" customHeight="1" ht="18">
      <c r="A1" s="1"/>
      <c r="B1" s="63"/>
      <c r="C1" s="3" t="s">
        <v>0</v>
      </c>
      <c r="D1" s="4"/>
      <c r="E1" s="3" t="s">
        <v>1</v>
      </c>
      <c r="F1" s="4"/>
      <c r="G1" s="3" t="s">
        <v>2</v>
      </c>
      <c r="H1" s="4"/>
      <c r="I1" s="3" t="s">
        <v>3</v>
      </c>
      <c r="J1" s="4"/>
      <c r="K1" s="66"/>
      <c r="L1" s="63"/>
      <c r="M1" s="66"/>
      <c r="N1" s="66"/>
      <c r="O1" s="66"/>
      <c r="P1" s="66"/>
      <c r="Q1" s="66"/>
      <c r="R1" s="63"/>
      <c r="S1" s="63"/>
      <c r="T1" s="63"/>
      <c r="U1" s="63"/>
      <c r="V1" s="63"/>
      <c r="W1" s="63"/>
      <c r="X1" s="63"/>
      <c r="Y1" s="66"/>
      <c r="Z1" s="63"/>
      <c r="AA1" s="63"/>
      <c r="AB1" s="39"/>
      <c r="AC1" s="63"/>
      <c r="AD1" s="63"/>
      <c r="AE1" s="63"/>
      <c r="AF1" s="66"/>
      <c r="AG1" s="66"/>
      <c r="AH1" s="66"/>
      <c r="AI1" s="66"/>
    </row>
    <row x14ac:dyDescent="0.25" r="2" customHeight="1" ht="18">
      <c r="A2" s="1" t="s">
        <v>4</v>
      </c>
      <c r="B2" s="1" t="s">
        <v>5</v>
      </c>
      <c r="C2" s="7" t="s">
        <v>6</v>
      </c>
      <c r="D2" s="8" t="s">
        <v>7</v>
      </c>
      <c r="E2" s="7" t="s">
        <v>6</v>
      </c>
      <c r="F2" s="8" t="s">
        <v>7</v>
      </c>
      <c r="G2" s="7" t="s">
        <v>6</v>
      </c>
      <c r="H2" s="8" t="s">
        <v>7</v>
      </c>
      <c r="I2" s="7" t="s">
        <v>6</v>
      </c>
      <c r="J2" s="8" t="s">
        <v>7</v>
      </c>
      <c r="K2" s="66" t="s">
        <v>8</v>
      </c>
      <c r="L2" s="63" t="s">
        <v>9</v>
      </c>
      <c r="M2" s="66" t="s">
        <v>10</v>
      </c>
      <c r="N2" s="66" t="s">
        <v>11</v>
      </c>
      <c r="O2" s="66" t="s">
        <v>12</v>
      </c>
      <c r="P2" s="66" t="s">
        <v>13</v>
      </c>
      <c r="Q2" s="66" t="s">
        <v>14</v>
      </c>
      <c r="R2" s="63" t="s">
        <v>15</v>
      </c>
      <c r="S2" s="63" t="s">
        <v>16</v>
      </c>
      <c r="T2" s="63" t="s">
        <v>17</v>
      </c>
      <c r="U2" s="63" t="s">
        <v>18</v>
      </c>
      <c r="V2" s="39" t="s">
        <v>19</v>
      </c>
      <c r="W2" s="63" t="s">
        <v>20</v>
      </c>
      <c r="X2" s="63" t="s">
        <v>21</v>
      </c>
      <c r="Y2" s="66" t="s">
        <v>22</v>
      </c>
      <c r="Z2" s="63" t="s">
        <v>23</v>
      </c>
      <c r="AA2" s="39" t="s">
        <v>24</v>
      </c>
      <c r="AB2" s="11" t="s">
        <v>25</v>
      </c>
      <c r="AC2" s="39" t="s">
        <v>26</v>
      </c>
      <c r="AD2" s="63" t="s">
        <v>27</v>
      </c>
      <c r="AE2" s="63" t="s">
        <v>28</v>
      </c>
      <c r="AF2" s="66" t="s">
        <v>29</v>
      </c>
      <c r="AG2" s="66" t="s">
        <v>30</v>
      </c>
      <c r="AH2" s="66" t="s">
        <v>31</v>
      </c>
      <c r="AI2" s="66" t="s">
        <v>32</v>
      </c>
    </row>
    <row x14ac:dyDescent="0.25" r="3" customHeight="1" ht="18">
      <c r="A3" s="1" t="s">
        <v>42</v>
      </c>
      <c r="B3" s="79" t="s">
        <v>20352</v>
      </c>
      <c r="C3" s="34" t="s">
        <v>44</v>
      </c>
      <c r="D3" s="14"/>
      <c r="E3" s="34" t="s">
        <v>44</v>
      </c>
      <c r="F3" s="14"/>
      <c r="G3" s="34" t="s">
        <v>44</v>
      </c>
      <c r="H3" s="14"/>
      <c r="I3" s="35"/>
      <c r="J3" s="36"/>
      <c r="K3" s="80">
        <v>1357255099769385000</v>
      </c>
      <c r="L3" s="63" t="s">
        <v>20353</v>
      </c>
      <c r="M3" s="80">
        <v>553</v>
      </c>
      <c r="N3" s="80">
        <v>77</v>
      </c>
      <c r="O3" s="80">
        <v>0</v>
      </c>
      <c r="P3" s="80">
        <v>0</v>
      </c>
      <c r="Q3" s="80">
        <v>0</v>
      </c>
      <c r="R3" s="63"/>
      <c r="S3" s="63"/>
      <c r="T3" s="63"/>
      <c r="U3" s="39"/>
      <c r="V3" s="39" t="s">
        <v>18223</v>
      </c>
      <c r="W3" s="63"/>
      <c r="X3" s="63" t="s">
        <v>18224</v>
      </c>
      <c r="Y3" s="80">
        <v>22626881</v>
      </c>
      <c r="Z3" s="39" t="s">
        <v>18225</v>
      </c>
      <c r="AA3" s="39" t="s">
        <v>18226</v>
      </c>
      <c r="AB3" s="83" t="s">
        <v>18227</v>
      </c>
      <c r="AC3" s="39"/>
      <c r="AD3" s="63" t="s">
        <v>49</v>
      </c>
      <c r="AE3" s="63"/>
      <c r="AF3" s="80">
        <v>397476</v>
      </c>
      <c r="AG3" s="80">
        <v>826207</v>
      </c>
      <c r="AH3" s="80">
        <v>40</v>
      </c>
      <c r="AI3" s="80">
        <v>1</v>
      </c>
    </row>
    <row x14ac:dyDescent="0.25" r="4" customHeight="1" ht="18">
      <c r="A4" s="1" t="s">
        <v>3882</v>
      </c>
      <c r="B4" s="79" t="s">
        <v>20354</v>
      </c>
      <c r="C4" s="34" t="s">
        <v>44</v>
      </c>
      <c r="D4" s="14"/>
      <c r="E4" s="34" t="s">
        <v>44</v>
      </c>
      <c r="F4" s="14"/>
      <c r="G4" s="34" t="s">
        <v>44</v>
      </c>
      <c r="H4" s="14"/>
      <c r="I4" s="35"/>
      <c r="J4" s="36"/>
      <c r="K4" s="80">
        <v>1357362134179590100</v>
      </c>
      <c r="L4" s="63" t="s">
        <v>20355</v>
      </c>
      <c r="M4" s="80">
        <v>0</v>
      </c>
      <c r="N4" s="80">
        <v>0</v>
      </c>
      <c r="O4" s="80">
        <v>0</v>
      </c>
      <c r="P4" s="80">
        <v>0</v>
      </c>
      <c r="Q4" s="80">
        <v>0</v>
      </c>
      <c r="R4" s="63"/>
      <c r="S4" s="63"/>
      <c r="T4" s="39"/>
      <c r="U4" s="39"/>
      <c r="V4" s="83" t="s">
        <v>20356</v>
      </c>
      <c r="W4" s="63"/>
      <c r="X4" s="63" t="s">
        <v>20357</v>
      </c>
      <c r="Y4" s="80">
        <v>1309048934304800800</v>
      </c>
      <c r="Z4" s="39" t="s">
        <v>20358</v>
      </c>
      <c r="AA4" s="39" t="s">
        <v>20359</v>
      </c>
      <c r="AB4" s="83" t="s">
        <v>20360</v>
      </c>
      <c r="AC4" s="39"/>
      <c r="AD4" s="63"/>
      <c r="AE4" s="63"/>
      <c r="AF4" s="80">
        <v>42</v>
      </c>
      <c r="AG4" s="80">
        <v>310</v>
      </c>
      <c r="AH4" s="80">
        <v>251</v>
      </c>
      <c r="AI4" s="80">
        <v>0</v>
      </c>
    </row>
    <row x14ac:dyDescent="0.25" r="5" customHeight="1" ht="18">
      <c r="A5" s="1" t="s">
        <v>3889</v>
      </c>
      <c r="B5" s="79" t="s">
        <v>20361</v>
      </c>
      <c r="C5" s="34" t="s">
        <v>44</v>
      </c>
      <c r="D5" s="14"/>
      <c r="E5" s="34" t="s">
        <v>44</v>
      </c>
      <c r="F5" s="14"/>
      <c r="G5" s="34" t="s">
        <v>44</v>
      </c>
      <c r="H5" s="14"/>
      <c r="I5" s="35"/>
      <c r="J5" s="36"/>
      <c r="K5" s="80">
        <v>1357361569018114000</v>
      </c>
      <c r="L5" s="63" t="s">
        <v>20362</v>
      </c>
      <c r="M5" s="80">
        <v>0</v>
      </c>
      <c r="N5" s="80">
        <v>0</v>
      </c>
      <c r="O5" s="80">
        <v>0</v>
      </c>
      <c r="P5" s="80">
        <v>0</v>
      </c>
      <c r="Q5" s="80">
        <v>0</v>
      </c>
      <c r="R5" s="63"/>
      <c r="S5" s="63"/>
      <c r="T5" s="39"/>
      <c r="U5" s="39"/>
      <c r="V5" s="83" t="s">
        <v>292</v>
      </c>
      <c r="W5" s="63"/>
      <c r="X5" s="63" t="s">
        <v>293</v>
      </c>
      <c r="Y5" s="80">
        <v>297645904</v>
      </c>
      <c r="Z5" s="39" t="s">
        <v>20363</v>
      </c>
      <c r="AA5" s="39" t="s">
        <v>295</v>
      </c>
      <c r="AB5" s="83" t="s">
        <v>20364</v>
      </c>
      <c r="AC5" s="39"/>
      <c r="AD5" s="63" t="s">
        <v>2205</v>
      </c>
      <c r="AE5" s="63"/>
      <c r="AF5" s="80">
        <v>117372</v>
      </c>
      <c r="AG5" s="80">
        <v>410</v>
      </c>
      <c r="AH5" s="80">
        <v>1020</v>
      </c>
      <c r="AI5" s="80">
        <v>10511</v>
      </c>
    </row>
    <row x14ac:dyDescent="0.25" r="6" customHeight="1" ht="18">
      <c r="A6" s="1" t="s">
        <v>19157</v>
      </c>
      <c r="B6" s="79" t="s">
        <v>20365</v>
      </c>
      <c r="C6" s="34" t="s">
        <v>44</v>
      </c>
      <c r="D6" s="14"/>
      <c r="E6" s="34" t="s">
        <v>44</v>
      </c>
      <c r="F6" s="14"/>
      <c r="G6" s="34" t="s">
        <v>44</v>
      </c>
      <c r="H6" s="14"/>
      <c r="I6" s="35"/>
      <c r="J6" s="36"/>
      <c r="K6" s="80">
        <v>1357360089502466000</v>
      </c>
      <c r="L6" s="63" t="s">
        <v>20366</v>
      </c>
      <c r="M6" s="80">
        <v>4</v>
      </c>
      <c r="N6" s="80">
        <v>3</v>
      </c>
      <c r="O6" s="80">
        <v>0</v>
      </c>
      <c r="P6" s="80">
        <v>0</v>
      </c>
      <c r="Q6" s="80">
        <v>0</v>
      </c>
      <c r="R6" s="63"/>
      <c r="S6" s="63"/>
      <c r="T6" s="39"/>
      <c r="U6" s="39"/>
      <c r="V6" s="83" t="s">
        <v>20367</v>
      </c>
      <c r="W6" s="63"/>
      <c r="X6" s="63" t="s">
        <v>20368</v>
      </c>
      <c r="Y6" s="80">
        <v>2499008096</v>
      </c>
      <c r="Z6" s="39" t="s">
        <v>20369</v>
      </c>
      <c r="AA6" s="39" t="s">
        <v>20370</v>
      </c>
      <c r="AB6" s="83" t="s">
        <v>20371</v>
      </c>
      <c r="AC6" s="39"/>
      <c r="AD6" s="63" t="s">
        <v>49</v>
      </c>
      <c r="AE6" s="63"/>
      <c r="AF6" s="80">
        <v>6753</v>
      </c>
      <c r="AG6" s="80">
        <v>53348</v>
      </c>
      <c r="AH6" s="80">
        <v>192</v>
      </c>
      <c r="AI6" s="80">
        <v>4095</v>
      </c>
    </row>
    <row x14ac:dyDescent="0.25" r="7" customHeight="1" ht="18">
      <c r="A7" s="1" t="s">
        <v>20372</v>
      </c>
      <c r="B7" s="79" t="s">
        <v>20373</v>
      </c>
      <c r="C7" s="34" t="s">
        <v>44</v>
      </c>
      <c r="D7" s="14"/>
      <c r="E7" s="34" t="s">
        <v>44</v>
      </c>
      <c r="F7" s="14"/>
      <c r="G7" s="34" t="s">
        <v>44</v>
      </c>
      <c r="H7" s="14"/>
      <c r="I7" s="35"/>
      <c r="J7" s="36"/>
      <c r="K7" s="80">
        <v>1357357562107203600</v>
      </c>
      <c r="L7" s="63" t="s">
        <v>20374</v>
      </c>
      <c r="M7" s="80">
        <v>2</v>
      </c>
      <c r="N7" s="80">
        <v>0</v>
      </c>
      <c r="O7" s="80">
        <v>0</v>
      </c>
      <c r="P7" s="80">
        <v>0</v>
      </c>
      <c r="Q7" s="80">
        <v>0</v>
      </c>
      <c r="R7" s="63"/>
      <c r="S7" s="63"/>
      <c r="T7" s="39"/>
      <c r="U7" s="39"/>
      <c r="V7" s="83" t="s">
        <v>20375</v>
      </c>
      <c r="W7" s="63"/>
      <c r="X7" s="63" t="s">
        <v>20376</v>
      </c>
      <c r="Y7" s="86">
        <v>1302573319070404600</v>
      </c>
      <c r="Z7" s="39" t="s">
        <v>20377</v>
      </c>
      <c r="AA7" s="39" t="s">
        <v>20378</v>
      </c>
      <c r="AB7" s="83" t="s">
        <v>20379</v>
      </c>
      <c r="AC7" s="39"/>
      <c r="AD7" s="63"/>
      <c r="AE7" s="63"/>
      <c r="AF7" s="80">
        <v>344</v>
      </c>
      <c r="AG7" s="80">
        <v>934</v>
      </c>
      <c r="AH7" s="80">
        <v>2</v>
      </c>
      <c r="AI7" s="80">
        <v>65</v>
      </c>
    </row>
    <row x14ac:dyDescent="0.25" r="8" customHeight="1" ht="18">
      <c r="A8" s="1" t="s">
        <v>11129</v>
      </c>
      <c r="B8" s="79" t="s">
        <v>20380</v>
      </c>
      <c r="C8" s="34" t="s">
        <v>44</v>
      </c>
      <c r="D8" s="14"/>
      <c r="E8" s="34" t="s">
        <v>44</v>
      </c>
      <c r="F8" s="14"/>
      <c r="G8" s="34" t="s">
        <v>44</v>
      </c>
      <c r="H8" s="14"/>
      <c r="I8" s="35"/>
      <c r="J8" s="36"/>
      <c r="K8" s="80">
        <v>1357356149843120000</v>
      </c>
      <c r="L8" s="63" t="s">
        <v>20381</v>
      </c>
      <c r="M8" s="80">
        <v>1</v>
      </c>
      <c r="N8" s="80">
        <v>0</v>
      </c>
      <c r="O8" s="80">
        <v>0</v>
      </c>
      <c r="P8" s="80">
        <v>0</v>
      </c>
      <c r="Q8" s="80">
        <v>0</v>
      </c>
      <c r="R8" s="63"/>
      <c r="S8" s="63"/>
      <c r="T8" s="63"/>
      <c r="U8" s="63"/>
      <c r="V8" s="39" t="s">
        <v>20382</v>
      </c>
      <c r="W8" s="63"/>
      <c r="X8" s="39" t="s">
        <v>20383</v>
      </c>
      <c r="Y8" s="86">
        <v>447369721</v>
      </c>
      <c r="Z8" s="83" t="s">
        <v>20384</v>
      </c>
      <c r="AA8" s="39"/>
      <c r="AB8" s="83" t="s">
        <v>20385</v>
      </c>
      <c r="AC8" s="39"/>
      <c r="AD8" s="39" t="s">
        <v>11930</v>
      </c>
      <c r="AE8" s="63"/>
      <c r="AF8" s="80">
        <v>1184</v>
      </c>
      <c r="AG8" s="80">
        <v>333</v>
      </c>
      <c r="AH8" s="80">
        <v>491</v>
      </c>
      <c r="AI8" s="80">
        <v>1507</v>
      </c>
    </row>
    <row x14ac:dyDescent="0.25" r="9" customHeight="1" ht="18">
      <c r="A9" s="1" t="s">
        <v>89</v>
      </c>
      <c r="B9" s="79" t="s">
        <v>20386</v>
      </c>
      <c r="C9" s="34" t="s">
        <v>44</v>
      </c>
      <c r="D9" s="14"/>
      <c r="E9" s="34" t="s">
        <v>44</v>
      </c>
      <c r="F9" s="14"/>
      <c r="G9" s="34" t="s">
        <v>44</v>
      </c>
      <c r="H9" s="14"/>
      <c r="I9" s="35"/>
      <c r="J9" s="36"/>
      <c r="K9" s="80">
        <v>1357355832745332700</v>
      </c>
      <c r="L9" s="63" t="s">
        <v>20387</v>
      </c>
      <c r="M9" s="80">
        <v>11</v>
      </c>
      <c r="N9" s="80">
        <v>0</v>
      </c>
      <c r="O9" s="80">
        <v>0</v>
      </c>
      <c r="P9" s="80">
        <v>0</v>
      </c>
      <c r="Q9" s="80">
        <v>0</v>
      </c>
      <c r="R9" s="63"/>
      <c r="S9" s="63"/>
      <c r="T9" s="63"/>
      <c r="U9" s="39"/>
      <c r="V9" s="39" t="s">
        <v>20388</v>
      </c>
      <c r="W9" s="63"/>
      <c r="X9" s="39" t="s">
        <v>20389</v>
      </c>
      <c r="Y9" s="86">
        <v>1152303338098221000</v>
      </c>
      <c r="Z9" s="83" t="s">
        <v>20390</v>
      </c>
      <c r="AA9" s="39"/>
      <c r="AB9" s="83" t="s">
        <v>20391</v>
      </c>
      <c r="AC9" s="39"/>
      <c r="AD9" s="39"/>
      <c r="AE9" s="63"/>
      <c r="AF9" s="80">
        <v>8412</v>
      </c>
      <c r="AG9" s="80">
        <v>175</v>
      </c>
      <c r="AH9" s="80">
        <v>89</v>
      </c>
      <c r="AI9" s="80">
        <v>19486</v>
      </c>
    </row>
    <row x14ac:dyDescent="0.25" r="10" customHeight="1" ht="18">
      <c r="A10" s="1" t="s">
        <v>4441</v>
      </c>
      <c r="B10" s="79" t="s">
        <v>20392</v>
      </c>
      <c r="C10" s="34" t="s">
        <v>44</v>
      </c>
      <c r="D10" s="14"/>
      <c r="E10" s="34" t="s">
        <v>44</v>
      </c>
      <c r="F10" s="14"/>
      <c r="G10" s="34" t="s">
        <v>44</v>
      </c>
      <c r="H10" s="14"/>
      <c r="I10" s="35"/>
      <c r="J10" s="36"/>
      <c r="K10" s="80">
        <v>1357355734678204400</v>
      </c>
      <c r="L10" s="63" t="s">
        <v>20393</v>
      </c>
      <c r="M10" s="80">
        <v>11</v>
      </c>
      <c r="N10" s="80">
        <v>0</v>
      </c>
      <c r="O10" s="80">
        <v>0</v>
      </c>
      <c r="P10" s="80">
        <v>0</v>
      </c>
      <c r="Q10" s="80">
        <v>0</v>
      </c>
      <c r="R10" s="63"/>
      <c r="S10" s="63"/>
      <c r="T10" s="39"/>
      <c r="U10" s="39"/>
      <c r="V10" s="83" t="s">
        <v>2362</v>
      </c>
      <c r="W10" s="63"/>
      <c r="X10" s="63" t="s">
        <v>2363</v>
      </c>
      <c r="Y10" s="80">
        <v>1072443446437257200</v>
      </c>
      <c r="Z10" s="39" t="s">
        <v>2364</v>
      </c>
      <c r="AA10" s="39" t="s">
        <v>2365</v>
      </c>
      <c r="AB10" s="83" t="s">
        <v>2366</v>
      </c>
      <c r="AC10" s="39"/>
      <c r="AD10" s="83" t="s">
        <v>100</v>
      </c>
      <c r="AE10" s="63"/>
      <c r="AF10" s="80">
        <v>122171</v>
      </c>
      <c r="AG10" s="80">
        <v>303221</v>
      </c>
      <c r="AH10" s="80">
        <v>7</v>
      </c>
      <c r="AI10" s="80">
        <v>4</v>
      </c>
    </row>
    <row x14ac:dyDescent="0.25" r="11" customHeight="1" ht="18">
      <c r="A11" s="1" t="s">
        <v>20394</v>
      </c>
      <c r="B11" s="79" t="s">
        <v>20395</v>
      </c>
      <c r="C11" s="34" t="s">
        <v>44</v>
      </c>
      <c r="D11" s="14"/>
      <c r="E11" s="34" t="s">
        <v>44</v>
      </c>
      <c r="F11" s="14"/>
      <c r="G11" s="34" t="s">
        <v>44</v>
      </c>
      <c r="H11" s="14"/>
      <c r="I11" s="35"/>
      <c r="J11" s="36"/>
      <c r="K11" s="80">
        <v>1357350703849762800</v>
      </c>
      <c r="L11" s="63" t="s">
        <v>20396</v>
      </c>
      <c r="M11" s="80">
        <v>1</v>
      </c>
      <c r="N11" s="80">
        <v>0</v>
      </c>
      <c r="O11" s="80">
        <v>0</v>
      </c>
      <c r="P11" s="80">
        <v>0</v>
      </c>
      <c r="Q11" s="80">
        <v>0</v>
      </c>
      <c r="R11" s="63"/>
      <c r="S11" s="63"/>
      <c r="T11" s="39"/>
      <c r="U11" s="39"/>
      <c r="V11" s="83" t="s">
        <v>20397</v>
      </c>
      <c r="W11" s="63"/>
      <c r="X11" s="63" t="s">
        <v>20398</v>
      </c>
      <c r="Y11" s="86">
        <v>1637007078</v>
      </c>
      <c r="Z11" s="39" t="s">
        <v>20399</v>
      </c>
      <c r="AA11" s="39" t="s">
        <v>20400</v>
      </c>
      <c r="AB11" s="83" t="s">
        <v>20401</v>
      </c>
      <c r="AC11" s="39"/>
      <c r="AD11" s="39" t="s">
        <v>49</v>
      </c>
      <c r="AE11" s="63"/>
      <c r="AF11" s="80">
        <v>360</v>
      </c>
      <c r="AG11" s="80">
        <v>77132</v>
      </c>
      <c r="AH11" s="80">
        <v>24</v>
      </c>
      <c r="AI11" s="80">
        <v>95849</v>
      </c>
    </row>
    <row x14ac:dyDescent="0.25" r="12" customHeight="1" ht="18">
      <c r="A12" s="1" t="s">
        <v>1473</v>
      </c>
      <c r="B12" s="79" t="s">
        <v>20402</v>
      </c>
      <c r="C12" s="34" t="s">
        <v>44</v>
      </c>
      <c r="D12" s="14"/>
      <c r="E12" s="34" t="s">
        <v>44</v>
      </c>
      <c r="F12" s="14"/>
      <c r="G12" s="34" t="s">
        <v>44</v>
      </c>
      <c r="H12" s="14"/>
      <c r="I12" s="35"/>
      <c r="J12" s="36"/>
      <c r="K12" s="80">
        <v>1357350633792233500</v>
      </c>
      <c r="L12" s="63" t="s">
        <v>20403</v>
      </c>
      <c r="M12" s="80">
        <v>1</v>
      </c>
      <c r="N12" s="80">
        <v>0</v>
      </c>
      <c r="O12" s="80">
        <v>0</v>
      </c>
      <c r="P12" s="80">
        <v>0</v>
      </c>
      <c r="Q12" s="80">
        <v>0</v>
      </c>
      <c r="R12" s="63"/>
      <c r="S12" s="63"/>
      <c r="T12" s="39"/>
      <c r="U12" s="39"/>
      <c r="V12" s="83" t="s">
        <v>20404</v>
      </c>
      <c r="W12" s="63"/>
      <c r="X12" s="39" t="s">
        <v>20405</v>
      </c>
      <c r="Y12" s="86">
        <v>1097276167</v>
      </c>
      <c r="Z12" s="83" t="s">
        <v>20406</v>
      </c>
      <c r="AA12" s="39"/>
      <c r="AB12" s="83" t="s">
        <v>20407</v>
      </c>
      <c r="AC12" s="39"/>
      <c r="AD12" s="39"/>
      <c r="AE12" s="63"/>
      <c r="AF12" s="80">
        <v>39540</v>
      </c>
      <c r="AG12" s="80">
        <v>2087</v>
      </c>
      <c r="AH12" s="80">
        <v>1530</v>
      </c>
      <c r="AI12" s="80">
        <v>25</v>
      </c>
    </row>
    <row x14ac:dyDescent="0.25" r="13" customHeight="1" ht="18">
      <c r="A13" s="1" t="s">
        <v>2691</v>
      </c>
      <c r="B13" s="79" t="s">
        <v>20408</v>
      </c>
      <c r="C13" s="34" t="s">
        <v>44</v>
      </c>
      <c r="D13" s="14"/>
      <c r="E13" s="34" t="s">
        <v>44</v>
      </c>
      <c r="F13" s="14"/>
      <c r="G13" s="34" t="s">
        <v>44</v>
      </c>
      <c r="H13" s="14"/>
      <c r="I13" s="35"/>
      <c r="J13" s="36"/>
      <c r="K13" s="80">
        <v>1357350430171308000</v>
      </c>
      <c r="L13" s="63" t="s">
        <v>20409</v>
      </c>
      <c r="M13" s="80">
        <v>1</v>
      </c>
      <c r="N13" s="80">
        <v>0</v>
      </c>
      <c r="O13" s="80">
        <v>0</v>
      </c>
      <c r="P13" s="80">
        <v>0</v>
      </c>
      <c r="Q13" s="80">
        <v>0</v>
      </c>
      <c r="R13" s="63"/>
      <c r="S13" s="63"/>
      <c r="T13" s="39"/>
      <c r="U13" s="39"/>
      <c r="V13" s="83" t="s">
        <v>5857</v>
      </c>
      <c r="W13" s="63"/>
      <c r="X13" s="63" t="s">
        <v>5858</v>
      </c>
      <c r="Y13" s="80">
        <v>472035963</v>
      </c>
      <c r="Z13" s="39" t="s">
        <v>5859</v>
      </c>
      <c r="AA13" s="39" t="s">
        <v>5860</v>
      </c>
      <c r="AB13" s="83" t="s">
        <v>20410</v>
      </c>
      <c r="AC13" s="39"/>
      <c r="AD13" s="83" t="s">
        <v>100</v>
      </c>
      <c r="AE13" s="63"/>
      <c r="AF13" s="80">
        <v>40157</v>
      </c>
      <c r="AG13" s="80">
        <v>11362</v>
      </c>
      <c r="AH13" s="80">
        <v>6</v>
      </c>
      <c r="AI13" s="80">
        <v>689</v>
      </c>
    </row>
    <row x14ac:dyDescent="0.25" r="14" customHeight="1" ht="18">
      <c r="A14" s="1" t="s">
        <v>10238</v>
      </c>
      <c r="B14" s="79" t="s">
        <v>20411</v>
      </c>
      <c r="C14" s="34" t="s">
        <v>44</v>
      </c>
      <c r="D14" s="14"/>
      <c r="E14" s="34" t="s">
        <v>44</v>
      </c>
      <c r="F14" s="14"/>
      <c r="G14" s="34" t="s">
        <v>44</v>
      </c>
      <c r="H14" s="14"/>
      <c r="I14" s="35"/>
      <c r="J14" s="36"/>
      <c r="K14" s="80">
        <v>1357350330309087200</v>
      </c>
      <c r="L14" s="63" t="s">
        <v>20412</v>
      </c>
      <c r="M14" s="80">
        <v>0</v>
      </c>
      <c r="N14" s="80">
        <v>0</v>
      </c>
      <c r="O14" s="80">
        <v>0</v>
      </c>
      <c r="P14" s="80">
        <v>0</v>
      </c>
      <c r="Q14" s="80">
        <v>0</v>
      </c>
      <c r="R14" s="63"/>
      <c r="S14" s="63"/>
      <c r="T14" s="63"/>
      <c r="U14" s="39"/>
      <c r="V14" s="39" t="s">
        <v>20413</v>
      </c>
      <c r="W14" s="63"/>
      <c r="X14" s="63" t="s">
        <v>20414</v>
      </c>
      <c r="Y14" s="80">
        <v>1357035581411364900</v>
      </c>
      <c r="Z14" s="39"/>
      <c r="AA14" s="39"/>
      <c r="AB14" s="83" t="s">
        <v>20415</v>
      </c>
      <c r="AC14" s="39"/>
      <c r="AD14" s="63"/>
      <c r="AE14" s="63"/>
      <c r="AF14" s="80">
        <v>12</v>
      </c>
      <c r="AG14" s="80">
        <v>3</v>
      </c>
      <c r="AH14" s="80">
        <v>10</v>
      </c>
      <c r="AI14" s="80">
        <v>27</v>
      </c>
    </row>
    <row x14ac:dyDescent="0.25" r="15" customHeight="1" ht="18">
      <c r="A15" s="1" t="s">
        <v>11162</v>
      </c>
      <c r="B15" s="79" t="s">
        <v>20416</v>
      </c>
      <c r="C15" s="34" t="s">
        <v>35</v>
      </c>
      <c r="D15" s="44" t="s">
        <v>235</v>
      </c>
      <c r="E15" s="34" t="s">
        <v>35</v>
      </c>
      <c r="F15" s="44" t="s">
        <v>235</v>
      </c>
      <c r="G15" s="34" t="s">
        <v>35</v>
      </c>
      <c r="H15" s="44" t="s">
        <v>235</v>
      </c>
      <c r="I15" s="35"/>
      <c r="J15" s="36"/>
      <c r="K15" s="80">
        <v>1357347674425487400</v>
      </c>
      <c r="L15" s="63" t="s">
        <v>20417</v>
      </c>
      <c r="M15" s="80">
        <v>0</v>
      </c>
      <c r="N15" s="80">
        <v>0</v>
      </c>
      <c r="O15" s="80">
        <v>0</v>
      </c>
      <c r="P15" s="80">
        <v>0</v>
      </c>
      <c r="Q15" s="80">
        <v>0</v>
      </c>
      <c r="R15" s="63"/>
      <c r="S15" s="63"/>
      <c r="T15" s="39"/>
      <c r="U15" s="39"/>
      <c r="V15" s="83" t="s">
        <v>20418</v>
      </c>
      <c r="W15" s="63"/>
      <c r="X15" s="63" t="s">
        <v>20419</v>
      </c>
      <c r="Y15" s="86">
        <v>899570055704449000</v>
      </c>
      <c r="Z15" s="39" t="s">
        <v>20420</v>
      </c>
      <c r="AA15" s="39"/>
      <c r="AB15" s="83" t="s">
        <v>20421</v>
      </c>
      <c r="AC15" s="39"/>
      <c r="AD15" s="39"/>
      <c r="AE15" s="63"/>
      <c r="AF15" s="80">
        <v>604</v>
      </c>
      <c r="AG15" s="80">
        <v>68</v>
      </c>
      <c r="AH15" s="80">
        <v>140</v>
      </c>
      <c r="AI15" s="80">
        <v>3096</v>
      </c>
    </row>
    <row x14ac:dyDescent="0.25" r="16" customHeight="1" ht="18">
      <c r="A16" s="1" t="s">
        <v>20422</v>
      </c>
      <c r="B16" s="79" t="s">
        <v>20423</v>
      </c>
      <c r="C16" s="34" t="s">
        <v>44</v>
      </c>
      <c r="D16" s="14"/>
      <c r="E16" s="34" t="s">
        <v>44</v>
      </c>
      <c r="F16" s="14"/>
      <c r="G16" s="34" t="s">
        <v>44</v>
      </c>
      <c r="H16" s="14"/>
      <c r="I16" s="35"/>
      <c r="J16" s="36"/>
      <c r="K16" s="80">
        <v>1356757657420517400</v>
      </c>
      <c r="L16" s="63" t="s">
        <v>20424</v>
      </c>
      <c r="M16" s="80">
        <v>0</v>
      </c>
      <c r="N16" s="80">
        <v>0</v>
      </c>
      <c r="O16" s="80">
        <v>0</v>
      </c>
      <c r="P16" s="80">
        <v>0</v>
      </c>
      <c r="Q16" s="80">
        <v>0</v>
      </c>
      <c r="R16" s="63"/>
      <c r="S16" s="63"/>
      <c r="T16" s="39"/>
      <c r="U16" s="39"/>
      <c r="V16" s="83" t="s">
        <v>20425</v>
      </c>
      <c r="W16" s="63"/>
      <c r="X16" s="39" t="s">
        <v>20426</v>
      </c>
      <c r="Y16" s="86">
        <v>1306142552257683500</v>
      </c>
      <c r="Z16" s="83" t="s">
        <v>20427</v>
      </c>
      <c r="AA16" s="39"/>
      <c r="AB16" s="83" t="s">
        <v>20428</v>
      </c>
      <c r="AC16" s="39"/>
      <c r="AD16" s="39" t="s">
        <v>20429</v>
      </c>
      <c r="AE16" s="63"/>
      <c r="AF16" s="80">
        <v>11812</v>
      </c>
      <c r="AG16" s="80">
        <v>2286</v>
      </c>
      <c r="AH16" s="80">
        <v>1890</v>
      </c>
      <c r="AI16" s="80">
        <v>24221</v>
      </c>
    </row>
    <row x14ac:dyDescent="0.25" r="17" customHeight="1" ht="18">
      <c r="A17" s="1" t="s">
        <v>130</v>
      </c>
      <c r="B17" s="79" t="s">
        <v>20430</v>
      </c>
      <c r="C17" s="34" t="s">
        <v>35</v>
      </c>
      <c r="D17" s="44" t="s">
        <v>235</v>
      </c>
      <c r="E17" s="34" t="s">
        <v>35</v>
      </c>
      <c r="F17" s="44" t="s">
        <v>235</v>
      </c>
      <c r="G17" s="34" t="s">
        <v>35</v>
      </c>
      <c r="H17" s="44" t="s">
        <v>235</v>
      </c>
      <c r="I17" s="35"/>
      <c r="J17" s="36"/>
      <c r="K17" s="80">
        <v>1356756727375548400</v>
      </c>
      <c r="L17" s="63" t="s">
        <v>20431</v>
      </c>
      <c r="M17" s="80">
        <v>15</v>
      </c>
      <c r="N17" s="80">
        <v>0</v>
      </c>
      <c r="O17" s="80">
        <v>0</v>
      </c>
      <c r="P17" s="80">
        <v>0</v>
      </c>
      <c r="Q17" s="80">
        <v>0</v>
      </c>
      <c r="R17" s="63"/>
      <c r="S17" s="63"/>
      <c r="T17" s="39"/>
      <c r="U17" s="39"/>
      <c r="V17" s="83" t="s">
        <v>20432</v>
      </c>
      <c r="W17" s="63"/>
      <c r="X17" s="39" t="s">
        <v>20433</v>
      </c>
      <c r="Y17" s="86">
        <v>877986091</v>
      </c>
      <c r="Z17" s="83" t="s">
        <v>20434</v>
      </c>
      <c r="AA17" s="39"/>
      <c r="AB17" s="83" t="s">
        <v>20435</v>
      </c>
      <c r="AC17" s="39"/>
      <c r="AD17" s="83" t="s">
        <v>20436</v>
      </c>
      <c r="AE17" s="63"/>
      <c r="AF17" s="80">
        <v>12525</v>
      </c>
      <c r="AG17" s="80">
        <v>648</v>
      </c>
      <c r="AH17" s="80">
        <v>594</v>
      </c>
      <c r="AI17" s="80">
        <v>45316</v>
      </c>
    </row>
    <row x14ac:dyDescent="0.25" r="18" customHeight="1" ht="18">
      <c r="A18" s="1" t="s">
        <v>15537</v>
      </c>
      <c r="B18" s="33" t="s">
        <v>20437</v>
      </c>
      <c r="C18" s="34" t="s">
        <v>44</v>
      </c>
      <c r="D18" s="14"/>
      <c r="E18" s="34" t="s">
        <v>44</v>
      </c>
      <c r="F18" s="14"/>
      <c r="G18" s="34" t="s">
        <v>44</v>
      </c>
      <c r="H18" s="14"/>
      <c r="I18" s="35"/>
      <c r="J18" s="36"/>
      <c r="K18" s="80">
        <v>1356751877145325600</v>
      </c>
      <c r="L18" s="63" t="s">
        <v>20438</v>
      </c>
      <c r="M18" s="80">
        <v>0</v>
      </c>
      <c r="N18" s="80">
        <v>0</v>
      </c>
      <c r="O18" s="80">
        <v>0</v>
      </c>
      <c r="P18" s="80">
        <v>0</v>
      </c>
      <c r="Q18" s="80">
        <v>0</v>
      </c>
      <c r="R18" s="63"/>
      <c r="S18" s="63"/>
      <c r="T18" s="39"/>
      <c r="U18" s="39"/>
      <c r="V18" s="83" t="s">
        <v>20439</v>
      </c>
      <c r="W18" s="63"/>
      <c r="X18" s="39" t="s">
        <v>20440</v>
      </c>
      <c r="Y18" s="86">
        <v>4498118321</v>
      </c>
      <c r="Z18" s="83" t="s">
        <v>20441</v>
      </c>
      <c r="AA18" s="39"/>
      <c r="AB18" s="83" t="s">
        <v>20442</v>
      </c>
      <c r="AC18" s="39"/>
      <c r="AD18" s="63"/>
      <c r="AE18" s="63"/>
      <c r="AF18" s="80">
        <v>4457</v>
      </c>
      <c r="AG18" s="80">
        <v>345</v>
      </c>
      <c r="AH18" s="80">
        <v>1983</v>
      </c>
      <c r="AI18" s="80">
        <v>4710</v>
      </c>
    </row>
    <row x14ac:dyDescent="0.25" r="19" customHeight="1" ht="18">
      <c r="A19" s="1" t="s">
        <v>470</v>
      </c>
      <c r="B19" s="79" t="s">
        <v>20443</v>
      </c>
      <c r="C19" s="34" t="s">
        <v>44</v>
      </c>
      <c r="D19" s="14"/>
      <c r="E19" s="34" t="s">
        <v>44</v>
      </c>
      <c r="F19" s="14"/>
      <c r="G19" s="34" t="s">
        <v>44</v>
      </c>
      <c r="H19" s="14"/>
      <c r="I19" s="35"/>
      <c r="J19" s="36"/>
      <c r="K19" s="80">
        <v>1356750407138218000</v>
      </c>
      <c r="L19" s="63" t="s">
        <v>20444</v>
      </c>
      <c r="M19" s="80">
        <v>120</v>
      </c>
      <c r="N19" s="80">
        <v>58</v>
      </c>
      <c r="O19" s="80">
        <v>0</v>
      </c>
      <c r="P19" s="80">
        <v>0</v>
      </c>
      <c r="Q19" s="80">
        <v>0</v>
      </c>
      <c r="R19" s="63"/>
      <c r="S19" s="63"/>
      <c r="T19" s="39"/>
      <c r="U19" s="39"/>
      <c r="V19" s="83" t="s">
        <v>20445</v>
      </c>
      <c r="W19" s="63"/>
      <c r="X19" s="63" t="s">
        <v>20446</v>
      </c>
      <c r="Y19" s="86">
        <v>337355640</v>
      </c>
      <c r="Z19" s="39"/>
      <c r="AA19" s="39"/>
      <c r="AB19" s="83" t="s">
        <v>20447</v>
      </c>
      <c r="AC19" s="39"/>
      <c r="AD19" s="39"/>
      <c r="AE19" s="63"/>
      <c r="AF19" s="80">
        <v>8349</v>
      </c>
      <c r="AG19" s="80">
        <v>2604</v>
      </c>
      <c r="AH19" s="80">
        <v>2737</v>
      </c>
      <c r="AI19" s="80">
        <v>18952</v>
      </c>
    </row>
    <row x14ac:dyDescent="0.25" r="20" customHeight="1" ht="18">
      <c r="A20" s="1" t="s">
        <v>11216</v>
      </c>
      <c r="B20" s="79" t="s">
        <v>20448</v>
      </c>
      <c r="C20" s="34" t="s">
        <v>44</v>
      </c>
      <c r="D20" s="14"/>
      <c r="E20" s="34" t="s">
        <v>44</v>
      </c>
      <c r="F20" s="14"/>
      <c r="G20" s="34" t="s">
        <v>44</v>
      </c>
      <c r="H20" s="14"/>
      <c r="I20" s="35"/>
      <c r="J20" s="36"/>
      <c r="K20" s="80">
        <v>1356746428035588000</v>
      </c>
      <c r="L20" s="63" t="s">
        <v>20449</v>
      </c>
      <c r="M20" s="80">
        <v>0</v>
      </c>
      <c r="N20" s="80">
        <v>0</v>
      </c>
      <c r="O20" s="80">
        <v>0</v>
      </c>
      <c r="P20" s="80">
        <v>0</v>
      </c>
      <c r="Q20" s="80">
        <v>0</v>
      </c>
      <c r="R20" s="63"/>
      <c r="S20" s="63"/>
      <c r="T20" s="39"/>
      <c r="U20" s="39"/>
      <c r="V20" s="83" t="s">
        <v>20450</v>
      </c>
      <c r="W20" s="63"/>
      <c r="X20" s="39" t="s">
        <v>20451</v>
      </c>
      <c r="Y20" s="86">
        <v>1274793592175894500</v>
      </c>
      <c r="Z20" s="83" t="s">
        <v>20452</v>
      </c>
      <c r="AA20" s="39"/>
      <c r="AB20" s="83" t="s">
        <v>20453</v>
      </c>
      <c r="AC20" s="39"/>
      <c r="AD20" s="39"/>
      <c r="AE20" s="63"/>
      <c r="AF20" s="80">
        <v>648</v>
      </c>
      <c r="AG20" s="80">
        <v>31</v>
      </c>
      <c r="AH20" s="80">
        <v>113</v>
      </c>
      <c r="AI20" s="80">
        <v>513</v>
      </c>
    </row>
    <row x14ac:dyDescent="0.25" r="21" customHeight="1" ht="18">
      <c r="A21" s="1" t="s">
        <v>487</v>
      </c>
      <c r="B21" s="79" t="s">
        <v>20454</v>
      </c>
      <c r="C21" s="34" t="s">
        <v>44</v>
      </c>
      <c r="D21" s="14"/>
      <c r="E21" s="34" t="s">
        <v>44</v>
      </c>
      <c r="F21" s="14"/>
      <c r="G21" s="34" t="s">
        <v>44</v>
      </c>
      <c r="H21" s="14"/>
      <c r="I21" s="35"/>
      <c r="J21" s="36"/>
      <c r="K21" s="80">
        <v>1356737605912694800</v>
      </c>
      <c r="L21" s="63" t="s">
        <v>20455</v>
      </c>
      <c r="M21" s="80">
        <v>3</v>
      </c>
      <c r="N21" s="80">
        <v>0</v>
      </c>
      <c r="O21" s="80">
        <v>0</v>
      </c>
      <c r="P21" s="80">
        <v>0</v>
      </c>
      <c r="Q21" s="80">
        <v>0</v>
      </c>
      <c r="R21" s="63"/>
      <c r="S21" s="63"/>
      <c r="T21" s="39"/>
      <c r="U21" s="39"/>
      <c r="V21" s="83" t="s">
        <v>20456</v>
      </c>
      <c r="W21" s="63"/>
      <c r="X21" s="39" t="s">
        <v>20457</v>
      </c>
      <c r="Y21" s="86">
        <v>1356261724815585300</v>
      </c>
      <c r="Z21" s="83" t="s">
        <v>20458</v>
      </c>
      <c r="AA21" s="39"/>
      <c r="AB21" s="83" t="s">
        <v>20459</v>
      </c>
      <c r="AC21" s="39"/>
      <c r="AD21" s="83" t="s">
        <v>20460</v>
      </c>
      <c r="AE21" s="63"/>
      <c r="AF21" s="80">
        <v>123</v>
      </c>
      <c r="AG21" s="80">
        <v>59</v>
      </c>
      <c r="AH21" s="80">
        <v>92</v>
      </c>
      <c r="AI21" s="80">
        <v>211</v>
      </c>
    </row>
    <row x14ac:dyDescent="0.25" r="22" customHeight="1" ht="18">
      <c r="A22" s="1" t="s">
        <v>1656</v>
      </c>
      <c r="B22" s="79" t="s">
        <v>20461</v>
      </c>
      <c r="C22" s="34" t="s">
        <v>44</v>
      </c>
      <c r="D22" s="14"/>
      <c r="E22" s="34" t="s">
        <v>44</v>
      </c>
      <c r="F22" s="14"/>
      <c r="G22" s="34" t="s">
        <v>44</v>
      </c>
      <c r="H22" s="14"/>
      <c r="I22" s="35"/>
      <c r="J22" s="36"/>
      <c r="K22" s="80">
        <v>1356736108940447700</v>
      </c>
      <c r="L22" s="63" t="s">
        <v>20462</v>
      </c>
      <c r="M22" s="80">
        <v>25</v>
      </c>
      <c r="N22" s="80">
        <v>10</v>
      </c>
      <c r="O22" s="80">
        <v>0</v>
      </c>
      <c r="P22" s="80">
        <v>0</v>
      </c>
      <c r="Q22" s="80">
        <v>0</v>
      </c>
      <c r="R22" s="63"/>
      <c r="S22" s="63"/>
      <c r="T22" s="39"/>
      <c r="U22" s="39"/>
      <c r="V22" s="83" t="s">
        <v>20463</v>
      </c>
      <c r="W22" s="63"/>
      <c r="X22" s="63" t="s">
        <v>20464</v>
      </c>
      <c r="Y22" s="80">
        <v>1304800437871272000</v>
      </c>
      <c r="Z22" s="39" t="s">
        <v>20465</v>
      </c>
      <c r="AA22" s="39" t="s">
        <v>20466</v>
      </c>
      <c r="AB22" s="83" t="s">
        <v>20467</v>
      </c>
      <c r="AC22" s="39"/>
      <c r="AD22" s="83" t="s">
        <v>20468</v>
      </c>
      <c r="AE22" s="63"/>
      <c r="AF22" s="80">
        <v>8050</v>
      </c>
      <c r="AG22" s="80">
        <v>687</v>
      </c>
      <c r="AH22" s="80">
        <v>59</v>
      </c>
      <c r="AI22" s="80">
        <v>7432</v>
      </c>
    </row>
    <row x14ac:dyDescent="0.25" r="23" customHeight="1" ht="18">
      <c r="A23" s="1" t="s">
        <v>502</v>
      </c>
      <c r="B23" s="79" t="s">
        <v>20469</v>
      </c>
      <c r="C23" s="34" t="s">
        <v>35</v>
      </c>
      <c r="D23" s="44" t="s">
        <v>235</v>
      </c>
      <c r="E23" s="34" t="s">
        <v>35</v>
      </c>
      <c r="F23" s="44" t="s">
        <v>235</v>
      </c>
      <c r="G23" s="34" t="s">
        <v>35</v>
      </c>
      <c r="H23" s="44" t="s">
        <v>235</v>
      </c>
      <c r="I23" s="35"/>
      <c r="J23" s="36"/>
      <c r="K23" s="80">
        <v>1356732226176770000</v>
      </c>
      <c r="L23" s="63" t="s">
        <v>20470</v>
      </c>
      <c r="M23" s="80">
        <v>4</v>
      </c>
      <c r="N23" s="80">
        <v>0</v>
      </c>
      <c r="O23" s="80">
        <v>0</v>
      </c>
      <c r="P23" s="80">
        <v>0</v>
      </c>
      <c r="Q23" s="80">
        <v>0</v>
      </c>
      <c r="R23" s="63"/>
      <c r="S23" s="63"/>
      <c r="T23" s="39"/>
      <c r="U23" s="39"/>
      <c r="V23" s="83" t="s">
        <v>20471</v>
      </c>
      <c r="W23" s="63"/>
      <c r="X23" s="63" t="s">
        <v>20472</v>
      </c>
      <c r="Y23" s="80">
        <v>2575470356</v>
      </c>
      <c r="Z23" s="39"/>
      <c r="AA23" s="39"/>
      <c r="AB23" s="83" t="s">
        <v>20473</v>
      </c>
      <c r="AC23" s="39"/>
      <c r="AD23" s="39"/>
      <c r="AE23" s="63"/>
      <c r="AF23" s="80">
        <v>1524</v>
      </c>
      <c r="AG23" s="80">
        <v>117</v>
      </c>
      <c r="AH23" s="80">
        <v>97</v>
      </c>
      <c r="AI23" s="80">
        <v>11165</v>
      </c>
    </row>
    <row x14ac:dyDescent="0.25" r="24" customHeight="1" ht="18">
      <c r="A24" s="1" t="s">
        <v>11252</v>
      </c>
      <c r="B24" s="79" t="s">
        <v>20474</v>
      </c>
      <c r="C24" s="34" t="s">
        <v>44</v>
      </c>
      <c r="D24" s="14"/>
      <c r="E24" s="34" t="s">
        <v>44</v>
      </c>
      <c r="F24" s="14"/>
      <c r="G24" s="34" t="s">
        <v>44</v>
      </c>
      <c r="H24" s="14"/>
      <c r="I24" s="35"/>
      <c r="J24" s="36"/>
      <c r="K24" s="80">
        <v>1356729113268998100</v>
      </c>
      <c r="L24" s="63" t="s">
        <v>20475</v>
      </c>
      <c r="M24" s="80">
        <v>3</v>
      </c>
      <c r="N24" s="80">
        <v>0</v>
      </c>
      <c r="O24" s="80">
        <v>0</v>
      </c>
      <c r="P24" s="80">
        <v>0</v>
      </c>
      <c r="Q24" s="80">
        <v>0</v>
      </c>
      <c r="R24" s="63"/>
      <c r="S24" s="63"/>
      <c r="T24" s="39"/>
      <c r="U24" s="39"/>
      <c r="V24" s="83" t="s">
        <v>20476</v>
      </c>
      <c r="W24" s="63"/>
      <c r="X24" s="63" t="s">
        <v>20477</v>
      </c>
      <c r="Y24" s="80">
        <v>1120231493014577200</v>
      </c>
      <c r="Z24" s="39"/>
      <c r="AA24" s="39" t="s">
        <v>20478</v>
      </c>
      <c r="AB24" s="83" t="s">
        <v>20479</v>
      </c>
      <c r="AC24" s="39"/>
      <c r="AD24" s="39" t="s">
        <v>20480</v>
      </c>
      <c r="AE24" s="63"/>
      <c r="AF24" s="80">
        <v>33088</v>
      </c>
      <c r="AG24" s="80">
        <v>81</v>
      </c>
      <c r="AH24" s="80">
        <v>92</v>
      </c>
      <c r="AI24" s="80">
        <v>40218</v>
      </c>
    </row>
    <row x14ac:dyDescent="0.25" r="25" customHeight="1" ht="18">
      <c r="A25" s="1" t="s">
        <v>514</v>
      </c>
      <c r="B25" s="79" t="s">
        <v>20481</v>
      </c>
      <c r="C25" s="34" t="s">
        <v>44</v>
      </c>
      <c r="D25" s="14"/>
      <c r="E25" s="34" t="s">
        <v>44</v>
      </c>
      <c r="F25" s="14"/>
      <c r="G25" s="34" t="s">
        <v>44</v>
      </c>
      <c r="H25" s="14"/>
      <c r="I25" s="35"/>
      <c r="J25" s="36"/>
      <c r="K25" s="80">
        <v>1356726312015179800</v>
      </c>
      <c r="L25" s="63" t="s">
        <v>20482</v>
      </c>
      <c r="M25" s="80">
        <v>0</v>
      </c>
      <c r="N25" s="80">
        <v>0</v>
      </c>
      <c r="O25" s="80">
        <v>0</v>
      </c>
      <c r="P25" s="80">
        <v>0</v>
      </c>
      <c r="Q25" s="80">
        <v>0</v>
      </c>
      <c r="R25" s="63"/>
      <c r="S25" s="63"/>
      <c r="T25" s="63"/>
      <c r="U25" s="63"/>
      <c r="V25" s="63" t="s">
        <v>20483</v>
      </c>
      <c r="W25" s="63"/>
      <c r="X25" s="63" t="s">
        <v>20484</v>
      </c>
      <c r="Y25" s="80">
        <v>1015001702490140700</v>
      </c>
      <c r="Z25" s="39" t="s">
        <v>20485</v>
      </c>
      <c r="AA25" s="39" t="s">
        <v>20486</v>
      </c>
      <c r="AB25" s="83" t="s">
        <v>20487</v>
      </c>
      <c r="AC25" s="39"/>
      <c r="AD25" s="83" t="s">
        <v>8331</v>
      </c>
      <c r="AE25" s="63"/>
      <c r="AF25" s="80">
        <v>30732</v>
      </c>
      <c r="AG25" s="80">
        <v>858</v>
      </c>
      <c r="AH25" s="80">
        <v>359</v>
      </c>
      <c r="AI25" s="80">
        <v>29536</v>
      </c>
    </row>
    <row x14ac:dyDescent="0.25" r="26" customHeight="1" ht="18">
      <c r="A26" s="1" t="s">
        <v>532</v>
      </c>
      <c r="B26" s="79" t="s">
        <v>20488</v>
      </c>
      <c r="C26" s="34" t="s">
        <v>44</v>
      </c>
      <c r="D26" s="14"/>
      <c r="E26" s="34" t="s">
        <v>44</v>
      </c>
      <c r="F26" s="14"/>
      <c r="G26" s="34" t="s">
        <v>44</v>
      </c>
      <c r="H26" s="14"/>
      <c r="I26" s="35"/>
      <c r="J26" s="36"/>
      <c r="K26" s="80">
        <v>1356723200516841500</v>
      </c>
      <c r="L26" s="63" t="s">
        <v>20489</v>
      </c>
      <c r="M26" s="80">
        <v>0</v>
      </c>
      <c r="N26" s="80">
        <v>0</v>
      </c>
      <c r="O26" s="80">
        <v>0</v>
      </c>
      <c r="P26" s="80">
        <v>0</v>
      </c>
      <c r="Q26" s="80">
        <v>0</v>
      </c>
      <c r="R26" s="63"/>
      <c r="S26" s="63"/>
      <c r="T26" s="63"/>
      <c r="U26" s="63"/>
      <c r="V26" s="39" t="s">
        <v>20483</v>
      </c>
      <c r="W26" s="63"/>
      <c r="X26" s="63" t="s">
        <v>20484</v>
      </c>
      <c r="Y26" s="86">
        <v>1015001702490140700</v>
      </c>
      <c r="Z26" s="39" t="s">
        <v>20485</v>
      </c>
      <c r="AA26" s="39" t="s">
        <v>20486</v>
      </c>
      <c r="AB26" s="83" t="s">
        <v>20487</v>
      </c>
      <c r="AC26" s="39"/>
      <c r="AD26" s="83" t="s">
        <v>8331</v>
      </c>
      <c r="AE26" s="63"/>
      <c r="AF26" s="80">
        <v>30732</v>
      </c>
      <c r="AG26" s="80">
        <v>858</v>
      </c>
      <c r="AH26" s="80">
        <v>359</v>
      </c>
      <c r="AI26" s="80">
        <v>29536</v>
      </c>
    </row>
    <row x14ac:dyDescent="0.25" r="27" customHeight="1" ht="18">
      <c r="A27" s="1" t="s">
        <v>20490</v>
      </c>
      <c r="B27" s="79" t="s">
        <v>20491</v>
      </c>
      <c r="C27" s="34" t="s">
        <v>44</v>
      </c>
      <c r="D27" s="14"/>
      <c r="E27" s="34" t="s">
        <v>44</v>
      </c>
      <c r="F27" s="14"/>
      <c r="G27" s="34" t="s">
        <v>44</v>
      </c>
      <c r="H27" s="14"/>
      <c r="I27" s="35"/>
      <c r="J27" s="36"/>
      <c r="K27" s="80">
        <v>1356718357182099500</v>
      </c>
      <c r="L27" s="63" t="s">
        <v>20492</v>
      </c>
      <c r="M27" s="80">
        <v>0</v>
      </c>
      <c r="N27" s="80">
        <v>0</v>
      </c>
      <c r="O27" s="80">
        <v>0</v>
      </c>
      <c r="P27" s="80">
        <v>0</v>
      </c>
      <c r="Q27" s="80">
        <v>0</v>
      </c>
      <c r="R27" s="63"/>
      <c r="S27" s="63"/>
      <c r="T27" s="63"/>
      <c r="U27" s="39"/>
      <c r="V27" s="39" t="s">
        <v>20493</v>
      </c>
      <c r="W27" s="63"/>
      <c r="X27" s="39" t="s">
        <v>20494</v>
      </c>
      <c r="Y27" s="86">
        <v>290643737</v>
      </c>
      <c r="Z27" s="83" t="s">
        <v>20495</v>
      </c>
      <c r="AA27" s="39"/>
      <c r="AB27" s="83" t="s">
        <v>20496</v>
      </c>
      <c r="AC27" s="39"/>
      <c r="AD27" s="83" t="s">
        <v>20497</v>
      </c>
      <c r="AE27" s="63"/>
      <c r="AF27" s="80">
        <v>9809</v>
      </c>
      <c r="AG27" s="80">
        <v>1635</v>
      </c>
      <c r="AH27" s="80">
        <v>260</v>
      </c>
      <c r="AI27" s="80">
        <v>819</v>
      </c>
    </row>
    <row x14ac:dyDescent="0.25" r="28" customHeight="1" ht="18">
      <c r="A28" s="1" t="s">
        <v>1727</v>
      </c>
      <c r="B28" s="79" t="s">
        <v>20498</v>
      </c>
      <c r="C28" s="34" t="s">
        <v>44</v>
      </c>
      <c r="D28" s="14"/>
      <c r="E28" s="34" t="s">
        <v>44</v>
      </c>
      <c r="F28" s="14"/>
      <c r="G28" s="34" t="s">
        <v>44</v>
      </c>
      <c r="H28" s="14"/>
      <c r="I28" s="35"/>
      <c r="J28" s="36"/>
      <c r="K28" s="80">
        <v>1356714947682701300</v>
      </c>
      <c r="L28" s="63" t="s">
        <v>20499</v>
      </c>
      <c r="M28" s="80">
        <v>0</v>
      </c>
      <c r="N28" s="80">
        <v>0</v>
      </c>
      <c r="O28" s="80">
        <v>0</v>
      </c>
      <c r="P28" s="80">
        <v>0</v>
      </c>
      <c r="Q28" s="80">
        <v>0</v>
      </c>
      <c r="R28" s="63"/>
      <c r="S28" s="63"/>
      <c r="T28" s="39"/>
      <c r="U28" s="39"/>
      <c r="V28" s="83" t="s">
        <v>20500</v>
      </c>
      <c r="W28" s="63"/>
      <c r="X28" s="63" t="s">
        <v>20501</v>
      </c>
      <c r="Y28" s="86">
        <v>232824463</v>
      </c>
      <c r="Z28" s="39" t="s">
        <v>20502</v>
      </c>
      <c r="AA28" s="39" t="s">
        <v>20503</v>
      </c>
      <c r="AB28" s="83" t="s">
        <v>20504</v>
      </c>
      <c r="AC28" s="63"/>
      <c r="AD28" s="63" t="s">
        <v>3345</v>
      </c>
      <c r="AE28" s="63"/>
      <c r="AF28" s="80">
        <v>19282</v>
      </c>
      <c r="AG28" s="80">
        <v>527</v>
      </c>
      <c r="AH28" s="80">
        <v>288</v>
      </c>
      <c r="AI28" s="80">
        <v>1373</v>
      </c>
    </row>
    <row x14ac:dyDescent="0.25" r="29" customHeight="1" ht="18">
      <c r="A29" s="1" t="s">
        <v>20505</v>
      </c>
      <c r="B29" s="79" t="s">
        <v>20506</v>
      </c>
      <c r="C29" s="34" t="s">
        <v>44</v>
      </c>
      <c r="D29" s="14"/>
      <c r="E29" s="34" t="s">
        <v>44</v>
      </c>
      <c r="F29" s="14"/>
      <c r="G29" s="34" t="s">
        <v>44</v>
      </c>
      <c r="H29" s="14"/>
      <c r="I29" s="35"/>
      <c r="J29" s="36"/>
      <c r="K29" s="80">
        <v>1356711745381929000</v>
      </c>
      <c r="L29" s="63" t="s">
        <v>20507</v>
      </c>
      <c r="M29" s="80">
        <v>0</v>
      </c>
      <c r="N29" s="80">
        <v>0</v>
      </c>
      <c r="O29" s="80">
        <v>0</v>
      </c>
      <c r="P29" s="80">
        <v>0</v>
      </c>
      <c r="Q29" s="80">
        <v>0</v>
      </c>
      <c r="R29" s="63"/>
      <c r="S29" s="63"/>
      <c r="T29" s="39"/>
      <c r="U29" s="39"/>
      <c r="V29" s="83" t="s">
        <v>20508</v>
      </c>
      <c r="W29" s="63"/>
      <c r="X29" s="39" t="s">
        <v>20509</v>
      </c>
      <c r="Y29" s="86">
        <v>1353013673623744500</v>
      </c>
      <c r="Z29" s="83" t="s">
        <v>20510</v>
      </c>
      <c r="AA29" s="39"/>
      <c r="AB29" s="83" t="s">
        <v>20511</v>
      </c>
      <c r="AC29" s="63"/>
      <c r="AD29" s="39" t="s">
        <v>49</v>
      </c>
      <c r="AE29" s="63"/>
      <c r="AF29" s="80">
        <v>415</v>
      </c>
      <c r="AG29" s="80">
        <v>24</v>
      </c>
      <c r="AH29" s="80">
        <v>709</v>
      </c>
      <c r="AI29" s="80">
        <v>23</v>
      </c>
    </row>
    <row x14ac:dyDescent="0.25" r="30" customHeight="1" ht="18">
      <c r="A30" s="1" t="s">
        <v>20512</v>
      </c>
      <c r="B30" s="79" t="s">
        <v>20513</v>
      </c>
      <c r="C30" s="34" t="s">
        <v>44</v>
      </c>
      <c r="D30" s="14"/>
      <c r="E30" s="34" t="s">
        <v>44</v>
      </c>
      <c r="F30" s="14"/>
      <c r="G30" s="34" t="s">
        <v>44</v>
      </c>
      <c r="H30" s="14"/>
      <c r="I30" s="35"/>
      <c r="J30" s="36"/>
      <c r="K30" s="80">
        <v>1356711265331269600</v>
      </c>
      <c r="L30" s="63" t="s">
        <v>20514</v>
      </c>
      <c r="M30" s="80">
        <v>0</v>
      </c>
      <c r="N30" s="80">
        <v>0</v>
      </c>
      <c r="O30" s="80">
        <v>0</v>
      </c>
      <c r="P30" s="80">
        <v>0</v>
      </c>
      <c r="Q30" s="80">
        <v>0</v>
      </c>
      <c r="R30" s="63"/>
      <c r="S30" s="63"/>
      <c r="T30" s="39"/>
      <c r="U30" s="39"/>
      <c r="V30" s="83" t="s">
        <v>991</v>
      </c>
      <c r="W30" s="63"/>
      <c r="X30" s="39" t="s">
        <v>992</v>
      </c>
      <c r="Y30" s="86">
        <v>1228904390054072300</v>
      </c>
      <c r="Z30" s="83" t="s">
        <v>993</v>
      </c>
      <c r="AA30" s="39"/>
      <c r="AB30" s="83" t="s">
        <v>994</v>
      </c>
      <c r="AC30" s="39"/>
      <c r="AD30" s="39" t="s">
        <v>223</v>
      </c>
      <c r="AE30" s="63"/>
      <c r="AF30" s="80">
        <v>39145</v>
      </c>
      <c r="AG30" s="80">
        <v>848</v>
      </c>
      <c r="AH30" s="80">
        <v>1926</v>
      </c>
      <c r="AI30" s="80">
        <v>19501</v>
      </c>
    </row>
    <row x14ac:dyDescent="0.25" r="31" customHeight="1" ht="18">
      <c r="A31" s="1" t="s">
        <v>18058</v>
      </c>
      <c r="B31" s="33" t="s">
        <v>20515</v>
      </c>
      <c r="C31" s="34" t="s">
        <v>44</v>
      </c>
      <c r="D31" s="14"/>
      <c r="E31" s="34" t="s">
        <v>44</v>
      </c>
      <c r="F31" s="14"/>
      <c r="G31" s="34" t="s">
        <v>44</v>
      </c>
      <c r="H31" s="14"/>
      <c r="I31" s="35"/>
      <c r="J31" s="36"/>
      <c r="K31" s="80">
        <v>1356710211650805800</v>
      </c>
      <c r="L31" s="63" t="s">
        <v>20516</v>
      </c>
      <c r="M31" s="80">
        <v>0</v>
      </c>
      <c r="N31" s="80">
        <v>0</v>
      </c>
      <c r="O31" s="80">
        <v>0</v>
      </c>
      <c r="P31" s="80">
        <v>0</v>
      </c>
      <c r="Q31" s="80">
        <v>0</v>
      </c>
      <c r="R31" s="63"/>
      <c r="S31" s="63"/>
      <c r="T31" s="39"/>
      <c r="U31" s="39"/>
      <c r="V31" s="83" t="s">
        <v>20517</v>
      </c>
      <c r="W31" s="63"/>
      <c r="X31" s="63" t="s">
        <v>20518</v>
      </c>
      <c r="Y31" s="86">
        <v>896491373867741200</v>
      </c>
      <c r="Z31" s="39" t="s">
        <v>20519</v>
      </c>
      <c r="AA31" s="39" t="s">
        <v>20520</v>
      </c>
      <c r="AB31" s="83" t="s">
        <v>20521</v>
      </c>
      <c r="AC31" s="39"/>
      <c r="AD31" s="83" t="s">
        <v>3516</v>
      </c>
      <c r="AE31" s="63"/>
      <c r="AF31" s="80">
        <v>8443</v>
      </c>
      <c r="AG31" s="80">
        <v>703</v>
      </c>
      <c r="AH31" s="80">
        <v>375</v>
      </c>
      <c r="AI31" s="80">
        <v>7171</v>
      </c>
    </row>
    <row x14ac:dyDescent="0.25" r="32" customHeight="1" ht="18">
      <c r="A32" s="1" t="s">
        <v>2815</v>
      </c>
      <c r="B32" s="79" t="s">
        <v>20522</v>
      </c>
      <c r="C32" s="34" t="s">
        <v>44</v>
      </c>
      <c r="D32" s="14"/>
      <c r="E32" s="34" t="s">
        <v>44</v>
      </c>
      <c r="F32" s="14"/>
      <c r="G32" s="34" t="s">
        <v>44</v>
      </c>
      <c r="H32" s="14"/>
      <c r="I32" s="35"/>
      <c r="J32" s="36"/>
      <c r="K32" s="80">
        <v>1356710127840211000</v>
      </c>
      <c r="L32" s="63" t="s">
        <v>20523</v>
      </c>
      <c r="M32" s="80">
        <v>0</v>
      </c>
      <c r="N32" s="80">
        <v>0</v>
      </c>
      <c r="O32" s="80">
        <v>0</v>
      </c>
      <c r="P32" s="80">
        <v>0</v>
      </c>
      <c r="Q32" s="80">
        <v>0</v>
      </c>
      <c r="R32" s="63"/>
      <c r="S32" s="63"/>
      <c r="T32" s="63"/>
      <c r="U32" s="39"/>
      <c r="V32" s="39" t="s">
        <v>20524</v>
      </c>
      <c r="W32" s="63"/>
      <c r="X32" s="39" t="s">
        <v>20525</v>
      </c>
      <c r="Y32" s="86">
        <v>1224826095029145600</v>
      </c>
      <c r="Z32" s="83" t="s">
        <v>20526</v>
      </c>
      <c r="AA32" s="39"/>
      <c r="AB32" s="83" t="s">
        <v>20527</v>
      </c>
      <c r="AC32" s="39"/>
      <c r="AD32" s="39"/>
      <c r="AE32" s="63"/>
      <c r="AF32" s="80">
        <v>9526</v>
      </c>
      <c r="AG32" s="80">
        <v>583</v>
      </c>
      <c r="AH32" s="80">
        <v>215</v>
      </c>
      <c r="AI32" s="80">
        <v>33814</v>
      </c>
    </row>
    <row x14ac:dyDescent="0.25" r="33" customHeight="1" ht="18">
      <c r="A33" s="1" t="s">
        <v>20528</v>
      </c>
      <c r="B33" s="79" t="s">
        <v>20529</v>
      </c>
      <c r="C33" s="34" t="s">
        <v>35</v>
      </c>
      <c r="D33" s="44" t="s">
        <v>235</v>
      </c>
      <c r="E33" s="34" t="s">
        <v>35</v>
      </c>
      <c r="F33" s="44" t="s">
        <v>235</v>
      </c>
      <c r="G33" s="34" t="s">
        <v>35</v>
      </c>
      <c r="H33" s="44" t="s">
        <v>235</v>
      </c>
      <c r="I33" s="35"/>
      <c r="J33" s="36"/>
      <c r="K33" s="80">
        <v>1356707755562852400</v>
      </c>
      <c r="L33" s="63" t="s">
        <v>20530</v>
      </c>
      <c r="M33" s="80">
        <v>0</v>
      </c>
      <c r="N33" s="80">
        <v>0</v>
      </c>
      <c r="O33" s="80">
        <v>0</v>
      </c>
      <c r="P33" s="80">
        <v>0</v>
      </c>
      <c r="Q33" s="80">
        <v>0</v>
      </c>
      <c r="R33" s="63"/>
      <c r="S33" s="63"/>
      <c r="T33" s="39"/>
      <c r="U33" s="39"/>
      <c r="V33" s="83" t="s">
        <v>20531</v>
      </c>
      <c r="W33" s="63"/>
      <c r="X33" s="63" t="s">
        <v>20532</v>
      </c>
      <c r="Y33" s="86">
        <v>1156210946387402800</v>
      </c>
      <c r="Z33" s="39"/>
      <c r="AA33" s="39"/>
      <c r="AB33" s="83" t="s">
        <v>20533</v>
      </c>
      <c r="AC33" s="39"/>
      <c r="AD33" s="39"/>
      <c r="AE33" s="63"/>
      <c r="AF33" s="80">
        <v>1301</v>
      </c>
      <c r="AG33" s="80">
        <v>36</v>
      </c>
      <c r="AH33" s="80">
        <v>483</v>
      </c>
      <c r="AI33" s="80">
        <v>12183</v>
      </c>
    </row>
    <row x14ac:dyDescent="0.25" r="34" customHeight="1" ht="18">
      <c r="A34" s="1" t="s">
        <v>9201</v>
      </c>
      <c r="B34" s="79" t="s">
        <v>20534</v>
      </c>
      <c r="C34" s="34" t="s">
        <v>44</v>
      </c>
      <c r="D34" s="14"/>
      <c r="E34" s="34" t="s">
        <v>44</v>
      </c>
      <c r="F34" s="14"/>
      <c r="G34" s="34" t="s">
        <v>44</v>
      </c>
      <c r="H34" s="14"/>
      <c r="I34" s="35"/>
      <c r="J34" s="36"/>
      <c r="K34" s="80">
        <v>1356704115523543000</v>
      </c>
      <c r="L34" s="63" t="s">
        <v>20535</v>
      </c>
      <c r="M34" s="80">
        <v>1</v>
      </c>
      <c r="N34" s="80">
        <v>0</v>
      </c>
      <c r="O34" s="80">
        <v>0</v>
      </c>
      <c r="P34" s="80">
        <v>0</v>
      </c>
      <c r="Q34" s="80">
        <v>0</v>
      </c>
      <c r="R34" s="63"/>
      <c r="S34" s="63"/>
      <c r="T34" s="63"/>
      <c r="U34" s="39"/>
      <c r="V34" s="39" t="s">
        <v>20536</v>
      </c>
      <c r="W34" s="63"/>
      <c r="X34" s="39" t="s">
        <v>20537</v>
      </c>
      <c r="Y34" s="86">
        <v>111150777</v>
      </c>
      <c r="Z34" s="83" t="s">
        <v>20538</v>
      </c>
      <c r="AA34" s="39"/>
      <c r="AB34" s="83" t="s">
        <v>20539</v>
      </c>
      <c r="AC34" s="39"/>
      <c r="AD34" s="83" t="s">
        <v>20540</v>
      </c>
      <c r="AE34" s="63"/>
      <c r="AF34" s="80">
        <v>147045</v>
      </c>
      <c r="AG34" s="80">
        <v>1229</v>
      </c>
      <c r="AH34" s="80">
        <v>1225</v>
      </c>
      <c r="AI34" s="80">
        <v>10567</v>
      </c>
    </row>
    <row x14ac:dyDescent="0.25" r="35" customHeight="1" ht="18">
      <c r="A35" s="1" t="s">
        <v>1215</v>
      </c>
      <c r="B35" s="79" t="s">
        <v>20541</v>
      </c>
      <c r="C35" s="34" t="s">
        <v>44</v>
      </c>
      <c r="D35" s="14"/>
      <c r="E35" s="34" t="s">
        <v>44</v>
      </c>
      <c r="F35" s="14"/>
      <c r="G35" s="34" t="s">
        <v>44</v>
      </c>
      <c r="H35" s="14"/>
      <c r="I35" s="35"/>
      <c r="J35" s="36"/>
      <c r="K35" s="80">
        <v>1356703158186242000</v>
      </c>
      <c r="L35" s="63" t="s">
        <v>20542</v>
      </c>
      <c r="M35" s="80">
        <v>2</v>
      </c>
      <c r="N35" s="80">
        <v>0</v>
      </c>
      <c r="O35" s="80">
        <v>0</v>
      </c>
      <c r="P35" s="80">
        <v>0</v>
      </c>
      <c r="Q35" s="80">
        <v>0</v>
      </c>
      <c r="R35" s="63"/>
      <c r="S35" s="63"/>
      <c r="T35" s="39"/>
      <c r="U35" s="39"/>
      <c r="V35" s="83" t="s">
        <v>20543</v>
      </c>
      <c r="W35" s="63"/>
      <c r="X35" s="39" t="s">
        <v>20544</v>
      </c>
      <c r="Y35" s="86">
        <v>1291072311446114300</v>
      </c>
      <c r="Z35" s="83" t="s">
        <v>20545</v>
      </c>
      <c r="AA35" s="39"/>
      <c r="AB35" s="83" t="s">
        <v>20546</v>
      </c>
      <c r="AC35" s="39"/>
      <c r="AD35" s="63" t="s">
        <v>20547</v>
      </c>
      <c r="AE35" s="63"/>
      <c r="AF35" s="80">
        <v>22284</v>
      </c>
      <c r="AG35" s="80">
        <v>797</v>
      </c>
      <c r="AH35" s="80">
        <v>447</v>
      </c>
      <c r="AI35" s="80">
        <v>46836</v>
      </c>
    </row>
    <row x14ac:dyDescent="0.25" r="36" customHeight="1" ht="18">
      <c r="A36" s="1" t="s">
        <v>1820</v>
      </c>
      <c r="B36" s="79" t="s">
        <v>20548</v>
      </c>
      <c r="C36" s="34" t="s">
        <v>44</v>
      </c>
      <c r="D36" s="14"/>
      <c r="E36" s="34" t="s">
        <v>44</v>
      </c>
      <c r="F36" s="14"/>
      <c r="G36" s="34" t="s">
        <v>44</v>
      </c>
      <c r="H36" s="14"/>
      <c r="I36" s="35"/>
      <c r="J36" s="36"/>
      <c r="K36" s="80">
        <v>1356702440125571000</v>
      </c>
      <c r="L36" s="63" t="s">
        <v>20549</v>
      </c>
      <c r="M36" s="80">
        <v>1</v>
      </c>
      <c r="N36" s="80">
        <v>0</v>
      </c>
      <c r="O36" s="80">
        <v>0</v>
      </c>
      <c r="P36" s="80">
        <v>0</v>
      </c>
      <c r="Q36" s="80">
        <v>0</v>
      </c>
      <c r="R36" s="63"/>
      <c r="S36" s="63"/>
      <c r="T36" s="39"/>
      <c r="U36" s="39"/>
      <c r="V36" s="83" t="s">
        <v>20550</v>
      </c>
      <c r="W36" s="63"/>
      <c r="X36" s="63" t="s">
        <v>20551</v>
      </c>
      <c r="Y36" s="80">
        <v>1353889649584984000</v>
      </c>
      <c r="Z36" s="39"/>
      <c r="AA36" s="39"/>
      <c r="AB36" s="83" t="s">
        <v>20552</v>
      </c>
      <c r="AC36" s="39"/>
      <c r="AD36" s="39"/>
      <c r="AE36" s="63"/>
      <c r="AF36" s="80">
        <v>17</v>
      </c>
      <c r="AG36" s="80">
        <v>2</v>
      </c>
      <c r="AH36" s="80">
        <v>2</v>
      </c>
      <c r="AI36" s="80">
        <v>3</v>
      </c>
    </row>
    <row x14ac:dyDescent="0.25" r="37" customHeight="1" ht="18">
      <c r="A37" s="1" t="s">
        <v>4548</v>
      </c>
      <c r="B37" s="79" t="s">
        <v>20553</v>
      </c>
      <c r="C37" s="34" t="s">
        <v>44</v>
      </c>
      <c r="D37" s="14"/>
      <c r="E37" s="34" t="s">
        <v>44</v>
      </c>
      <c r="F37" s="14"/>
      <c r="G37" s="34" t="s">
        <v>44</v>
      </c>
      <c r="H37" s="14"/>
      <c r="I37" s="35"/>
      <c r="J37" s="36"/>
      <c r="K37" s="80">
        <v>1356702052798324700</v>
      </c>
      <c r="L37" s="63" t="s">
        <v>20554</v>
      </c>
      <c r="M37" s="80">
        <v>0</v>
      </c>
      <c r="N37" s="80">
        <v>0</v>
      </c>
      <c r="O37" s="80">
        <v>0</v>
      </c>
      <c r="P37" s="80">
        <v>0</v>
      </c>
      <c r="Q37" s="80">
        <v>0</v>
      </c>
      <c r="R37" s="63"/>
      <c r="S37" s="63"/>
      <c r="T37" s="39"/>
      <c r="U37" s="39"/>
      <c r="V37" s="83" t="s">
        <v>20555</v>
      </c>
      <c r="W37" s="63"/>
      <c r="X37" s="63" t="s">
        <v>20556</v>
      </c>
      <c r="Y37" s="80">
        <v>1351917752043364400</v>
      </c>
      <c r="Z37" s="39"/>
      <c r="AA37" s="39"/>
      <c r="AB37" s="83" t="s">
        <v>20557</v>
      </c>
      <c r="AC37" s="39"/>
      <c r="AD37" s="39"/>
      <c r="AE37" s="63"/>
      <c r="AF37" s="80">
        <v>2</v>
      </c>
      <c r="AG37" s="80">
        <v>9</v>
      </c>
      <c r="AH37" s="80">
        <v>10</v>
      </c>
      <c r="AI37" s="80">
        <v>4</v>
      </c>
    </row>
    <row x14ac:dyDescent="0.25" r="38" customHeight="1" ht="18">
      <c r="A38" s="1" t="s">
        <v>1837</v>
      </c>
      <c r="B38" s="79" t="s">
        <v>20558</v>
      </c>
      <c r="C38" s="34" t="s">
        <v>44</v>
      </c>
      <c r="D38" s="14"/>
      <c r="E38" s="34" t="s">
        <v>44</v>
      </c>
      <c r="F38" s="14"/>
      <c r="G38" s="34" t="s">
        <v>44</v>
      </c>
      <c r="H38" s="14"/>
      <c r="I38" s="35"/>
      <c r="J38" s="36"/>
      <c r="K38" s="80">
        <v>1356701626464100400</v>
      </c>
      <c r="L38" s="63" t="s">
        <v>20559</v>
      </c>
      <c r="M38" s="80">
        <v>42</v>
      </c>
      <c r="N38" s="80">
        <v>4</v>
      </c>
      <c r="O38" s="80">
        <v>0</v>
      </c>
      <c r="P38" s="80">
        <v>0</v>
      </c>
      <c r="Q38" s="80">
        <v>0</v>
      </c>
      <c r="R38" s="63"/>
      <c r="S38" s="63"/>
      <c r="T38" s="39"/>
      <c r="U38" s="39"/>
      <c r="V38" s="83" t="s">
        <v>20560</v>
      </c>
      <c r="W38" s="63"/>
      <c r="X38" s="63" t="s">
        <v>20561</v>
      </c>
      <c r="Y38" s="80">
        <v>955177124515733500</v>
      </c>
      <c r="Z38" s="39" t="s">
        <v>20562</v>
      </c>
      <c r="AA38" s="39" t="s">
        <v>20563</v>
      </c>
      <c r="AB38" s="83" t="s">
        <v>20564</v>
      </c>
      <c r="AC38" s="39"/>
      <c r="AD38" s="83" t="s">
        <v>20565</v>
      </c>
      <c r="AE38" s="63"/>
      <c r="AF38" s="80">
        <v>61879</v>
      </c>
      <c r="AG38" s="80">
        <v>6423</v>
      </c>
      <c r="AH38" s="80">
        <v>330</v>
      </c>
      <c r="AI38" s="80">
        <v>68283</v>
      </c>
    </row>
    <row x14ac:dyDescent="0.25" r="39" customHeight="1" ht="18">
      <c r="A39" s="1" t="s">
        <v>1840</v>
      </c>
      <c r="B39" s="79" t="s">
        <v>20566</v>
      </c>
      <c r="C39" s="34" t="s">
        <v>44</v>
      </c>
      <c r="D39" s="14"/>
      <c r="E39" s="34" t="s">
        <v>44</v>
      </c>
      <c r="F39" s="14"/>
      <c r="G39" s="34" t="s">
        <v>44</v>
      </c>
      <c r="H39" s="14"/>
      <c r="I39" s="35"/>
      <c r="J39" s="36"/>
      <c r="K39" s="80">
        <v>1356701423094755300</v>
      </c>
      <c r="L39" s="63" t="s">
        <v>20567</v>
      </c>
      <c r="M39" s="80">
        <v>246</v>
      </c>
      <c r="N39" s="80">
        <v>35</v>
      </c>
      <c r="O39" s="80">
        <v>0</v>
      </c>
      <c r="P39" s="80">
        <v>0</v>
      </c>
      <c r="Q39" s="80">
        <v>0</v>
      </c>
      <c r="R39" s="63"/>
      <c r="S39" s="63"/>
      <c r="T39" s="63"/>
      <c r="U39" s="39"/>
      <c r="V39" s="39" t="s">
        <v>20568</v>
      </c>
      <c r="W39" s="63"/>
      <c r="X39" s="63" t="s">
        <v>20569</v>
      </c>
      <c r="Y39" s="86">
        <v>540025943</v>
      </c>
      <c r="Z39" s="39"/>
      <c r="AA39" s="39" t="s">
        <v>20570</v>
      </c>
      <c r="AB39" s="83" t="s">
        <v>20571</v>
      </c>
      <c r="AC39" s="39"/>
      <c r="AD39" s="83" t="s">
        <v>100</v>
      </c>
      <c r="AE39" s="63"/>
      <c r="AF39" s="80">
        <v>23196</v>
      </c>
      <c r="AG39" s="80">
        <v>456434</v>
      </c>
      <c r="AH39" s="80">
        <v>5</v>
      </c>
      <c r="AI39" s="80">
        <v>5</v>
      </c>
    </row>
    <row x14ac:dyDescent="0.25" r="40" customHeight="1" ht="18">
      <c r="A40" s="1" t="s">
        <v>20572</v>
      </c>
      <c r="B40" s="79" t="s">
        <v>20573</v>
      </c>
      <c r="C40" s="34" t="s">
        <v>35</v>
      </c>
      <c r="D40" s="44" t="s">
        <v>235</v>
      </c>
      <c r="E40" s="34" t="s">
        <v>35</v>
      </c>
      <c r="F40" s="44" t="s">
        <v>235</v>
      </c>
      <c r="G40" s="34" t="s">
        <v>35</v>
      </c>
      <c r="H40" s="44" t="s">
        <v>235</v>
      </c>
      <c r="I40" s="35"/>
      <c r="J40" s="36"/>
      <c r="K40" s="80">
        <v>1356700719622074400</v>
      </c>
      <c r="L40" s="63" t="s">
        <v>20574</v>
      </c>
      <c r="M40" s="80">
        <v>2</v>
      </c>
      <c r="N40" s="80">
        <v>0</v>
      </c>
      <c r="O40" s="80">
        <v>0</v>
      </c>
      <c r="P40" s="80">
        <v>0</v>
      </c>
      <c r="Q40" s="80">
        <v>0</v>
      </c>
      <c r="R40" s="63"/>
      <c r="S40" s="63"/>
      <c r="T40" s="39"/>
      <c r="U40" s="39"/>
      <c r="V40" s="83" t="s">
        <v>20575</v>
      </c>
      <c r="W40" s="63"/>
      <c r="X40" s="39" t="s">
        <v>20576</v>
      </c>
      <c r="Y40" s="86">
        <v>4517912907</v>
      </c>
      <c r="Z40" s="83" t="s">
        <v>20577</v>
      </c>
      <c r="AA40" s="39"/>
      <c r="AB40" s="83" t="s">
        <v>20578</v>
      </c>
      <c r="AC40" s="39"/>
      <c r="AD40" s="63"/>
      <c r="AE40" s="63"/>
      <c r="AF40" s="80">
        <v>964</v>
      </c>
      <c r="AG40" s="80">
        <v>57</v>
      </c>
      <c r="AH40" s="80">
        <v>477</v>
      </c>
      <c r="AI40" s="80">
        <v>1230</v>
      </c>
    </row>
    <row x14ac:dyDescent="0.25" r="41" customHeight="1" ht="18">
      <c r="A41" s="1" t="s">
        <v>2870</v>
      </c>
      <c r="B41" s="79" t="s">
        <v>20579</v>
      </c>
      <c r="C41" s="34" t="s">
        <v>44</v>
      </c>
      <c r="D41" s="14"/>
      <c r="E41" s="34" t="s">
        <v>44</v>
      </c>
      <c r="F41" s="14"/>
      <c r="G41" s="34" t="s">
        <v>44</v>
      </c>
      <c r="H41" s="14"/>
      <c r="I41" s="35"/>
      <c r="J41" s="36"/>
      <c r="K41" s="80">
        <v>1356697737073467400</v>
      </c>
      <c r="L41" s="63" t="s">
        <v>20580</v>
      </c>
      <c r="M41" s="80">
        <v>0</v>
      </c>
      <c r="N41" s="80">
        <v>0</v>
      </c>
      <c r="O41" s="80">
        <v>0</v>
      </c>
      <c r="P41" s="80">
        <v>0</v>
      </c>
      <c r="Q41" s="80">
        <v>0</v>
      </c>
      <c r="R41" s="63"/>
      <c r="S41" s="63"/>
      <c r="T41" s="63"/>
      <c r="U41" s="39"/>
      <c r="V41" s="39" t="s">
        <v>20581</v>
      </c>
      <c r="W41" s="63"/>
      <c r="X41" s="63" t="s">
        <v>20582</v>
      </c>
      <c r="Y41" s="80">
        <v>820956059925889000</v>
      </c>
      <c r="Z41" s="39" t="s">
        <v>20583</v>
      </c>
      <c r="AA41" s="39" t="s">
        <v>20584</v>
      </c>
      <c r="AB41" s="83" t="s">
        <v>20585</v>
      </c>
      <c r="AC41" s="39"/>
      <c r="AD41" s="63"/>
      <c r="AE41" s="63"/>
      <c r="AF41" s="80">
        <v>13655</v>
      </c>
      <c r="AG41" s="80">
        <v>1022</v>
      </c>
      <c r="AH41" s="80">
        <v>1346</v>
      </c>
      <c r="AI41" s="80">
        <v>333</v>
      </c>
    </row>
    <row x14ac:dyDescent="0.25" r="42" customHeight="1" ht="18">
      <c r="A42" s="1" t="s">
        <v>2879</v>
      </c>
      <c r="B42" s="79" t="s">
        <v>20586</v>
      </c>
      <c r="C42" s="34" t="s">
        <v>44</v>
      </c>
      <c r="D42" s="14"/>
      <c r="E42" s="34" t="s">
        <v>44</v>
      </c>
      <c r="F42" s="14"/>
      <c r="G42" s="34" t="s">
        <v>44</v>
      </c>
      <c r="H42" s="14"/>
      <c r="I42" s="35"/>
      <c r="J42" s="36"/>
      <c r="K42" s="80">
        <v>1356697718853369900</v>
      </c>
      <c r="L42" s="63" t="s">
        <v>20587</v>
      </c>
      <c r="M42" s="80">
        <v>0</v>
      </c>
      <c r="N42" s="80">
        <v>0</v>
      </c>
      <c r="O42" s="80">
        <v>0</v>
      </c>
      <c r="P42" s="80">
        <v>0</v>
      </c>
      <c r="Q42" s="80">
        <v>0</v>
      </c>
      <c r="R42" s="63"/>
      <c r="S42" s="63"/>
      <c r="T42" s="39"/>
      <c r="U42" s="39"/>
      <c r="V42" s="83" t="s">
        <v>20588</v>
      </c>
      <c r="W42" s="63"/>
      <c r="X42" s="63" t="s">
        <v>20589</v>
      </c>
      <c r="Y42" s="86">
        <v>1271062116259311600</v>
      </c>
      <c r="Z42" s="39"/>
      <c r="AA42" s="39"/>
      <c r="AB42" s="83" t="s">
        <v>20590</v>
      </c>
      <c r="AC42" s="39"/>
      <c r="AD42" s="63"/>
      <c r="AE42" s="63"/>
      <c r="AF42" s="80">
        <v>96</v>
      </c>
      <c r="AG42" s="80">
        <v>12</v>
      </c>
      <c r="AH42" s="80">
        <v>86</v>
      </c>
      <c r="AI42" s="80">
        <v>1947</v>
      </c>
    </row>
    <row x14ac:dyDescent="0.25" r="43" customHeight="1" ht="18">
      <c r="A43" s="1" t="s">
        <v>11312</v>
      </c>
      <c r="B43" s="79" t="s">
        <v>20591</v>
      </c>
      <c r="C43" s="34" t="s">
        <v>44</v>
      </c>
      <c r="D43" s="14"/>
      <c r="E43" s="34" t="s">
        <v>44</v>
      </c>
      <c r="F43" s="14"/>
      <c r="G43" s="34" t="s">
        <v>44</v>
      </c>
      <c r="H43" s="14"/>
      <c r="I43" s="35"/>
      <c r="J43" s="36"/>
      <c r="K43" s="80">
        <v>1356696452794355700</v>
      </c>
      <c r="L43" s="63" t="s">
        <v>20592</v>
      </c>
      <c r="M43" s="80">
        <v>0</v>
      </c>
      <c r="N43" s="80">
        <v>0</v>
      </c>
      <c r="O43" s="80">
        <v>0</v>
      </c>
      <c r="P43" s="80">
        <v>0</v>
      </c>
      <c r="Q43" s="80">
        <v>0</v>
      </c>
      <c r="R43" s="63"/>
      <c r="S43" s="63"/>
      <c r="T43" s="63"/>
      <c r="U43" s="63"/>
      <c r="V43" s="63" t="s">
        <v>20593</v>
      </c>
      <c r="W43" s="63"/>
      <c r="X43" s="39" t="s">
        <v>20594</v>
      </c>
      <c r="Y43" s="86">
        <v>1343829765313224700</v>
      </c>
      <c r="Z43" s="83" t="s">
        <v>20595</v>
      </c>
      <c r="AA43" s="39"/>
      <c r="AB43" s="83" t="s">
        <v>20596</v>
      </c>
      <c r="AC43" s="39"/>
      <c r="AD43" s="63"/>
      <c r="AE43" s="63"/>
      <c r="AF43" s="80">
        <v>30</v>
      </c>
      <c r="AG43" s="80">
        <v>2</v>
      </c>
      <c r="AH43" s="80">
        <v>32</v>
      </c>
      <c r="AI43" s="80">
        <v>51</v>
      </c>
    </row>
    <row x14ac:dyDescent="0.25" r="44" customHeight="1" ht="18">
      <c r="A44" s="1" t="s">
        <v>20597</v>
      </c>
      <c r="B44" s="79" t="s">
        <v>20598</v>
      </c>
      <c r="C44" s="34" t="s">
        <v>44</v>
      </c>
      <c r="D44" s="14"/>
      <c r="E44" s="34" t="s">
        <v>44</v>
      </c>
      <c r="F44" s="14"/>
      <c r="G44" s="34" t="s">
        <v>44</v>
      </c>
      <c r="H44" s="14"/>
      <c r="I44" s="35"/>
      <c r="J44" s="36"/>
      <c r="K44" s="80">
        <v>1356695927185113000</v>
      </c>
      <c r="L44" s="63" t="s">
        <v>20599</v>
      </c>
      <c r="M44" s="80">
        <v>2</v>
      </c>
      <c r="N44" s="80">
        <v>0</v>
      </c>
      <c r="O44" s="80">
        <v>0</v>
      </c>
      <c r="P44" s="80">
        <v>0</v>
      </c>
      <c r="Q44" s="80">
        <v>0</v>
      </c>
      <c r="R44" s="63"/>
      <c r="S44" s="63"/>
      <c r="T44" s="63"/>
      <c r="U44" s="63"/>
      <c r="V44" s="63" t="s">
        <v>20600</v>
      </c>
      <c r="W44" s="63"/>
      <c r="X44" s="39" t="s">
        <v>20601</v>
      </c>
      <c r="Y44" s="86">
        <v>1324991696740999200</v>
      </c>
      <c r="Z44" s="83" t="s">
        <v>20602</v>
      </c>
      <c r="AA44" s="39"/>
      <c r="AB44" s="83" t="s">
        <v>20603</v>
      </c>
      <c r="AC44" s="63"/>
      <c r="AD44" s="63" t="s">
        <v>20604</v>
      </c>
      <c r="AE44" s="63"/>
      <c r="AF44" s="80">
        <v>9053</v>
      </c>
      <c r="AG44" s="80">
        <v>291</v>
      </c>
      <c r="AH44" s="80">
        <v>212</v>
      </c>
      <c r="AI44" s="80">
        <v>2787</v>
      </c>
    </row>
    <row x14ac:dyDescent="0.25" r="45" customHeight="1" ht="18">
      <c r="A45" s="1" t="s">
        <v>17245</v>
      </c>
      <c r="B45" s="79" t="s">
        <v>20605</v>
      </c>
      <c r="C45" s="34" t="s">
        <v>44</v>
      </c>
      <c r="D45" s="14"/>
      <c r="E45" s="34" t="s">
        <v>44</v>
      </c>
      <c r="F45" s="14"/>
      <c r="G45" s="34" t="s">
        <v>44</v>
      </c>
      <c r="H45" s="14"/>
      <c r="I45" s="35"/>
      <c r="J45" s="36"/>
      <c r="K45" s="80">
        <v>1356695278443708400</v>
      </c>
      <c r="L45" s="63" t="s">
        <v>20606</v>
      </c>
      <c r="M45" s="80">
        <v>0</v>
      </c>
      <c r="N45" s="80">
        <v>0</v>
      </c>
      <c r="O45" s="80">
        <v>0</v>
      </c>
      <c r="P45" s="80">
        <v>0</v>
      </c>
      <c r="Q45" s="80">
        <v>0</v>
      </c>
      <c r="R45" s="63"/>
      <c r="S45" s="63"/>
      <c r="T45" s="63"/>
      <c r="U45" s="63"/>
      <c r="V45" s="39" t="s">
        <v>20600</v>
      </c>
      <c r="W45" s="63"/>
      <c r="X45" s="39" t="s">
        <v>20601</v>
      </c>
      <c r="Y45" s="86">
        <v>1324991696740999200</v>
      </c>
      <c r="Z45" s="83" t="s">
        <v>20602</v>
      </c>
      <c r="AA45" s="39"/>
      <c r="AB45" s="83" t="s">
        <v>20603</v>
      </c>
      <c r="AC45" s="39"/>
      <c r="AD45" s="63" t="s">
        <v>20604</v>
      </c>
      <c r="AE45" s="63"/>
      <c r="AF45" s="80">
        <v>9053</v>
      </c>
      <c r="AG45" s="80">
        <v>291</v>
      </c>
      <c r="AH45" s="80">
        <v>212</v>
      </c>
      <c r="AI45" s="80">
        <v>2787</v>
      </c>
    </row>
    <row x14ac:dyDescent="0.25" r="46" customHeight="1" ht="18">
      <c r="A46" s="1" t="s">
        <v>4564</v>
      </c>
      <c r="B46" s="79" t="s">
        <v>20607</v>
      </c>
      <c r="C46" s="34" t="s">
        <v>44</v>
      </c>
      <c r="D46" s="14"/>
      <c r="E46" s="34" t="s">
        <v>44</v>
      </c>
      <c r="F46" s="14"/>
      <c r="G46" s="34" t="s">
        <v>44</v>
      </c>
      <c r="H46" s="14"/>
      <c r="I46" s="35"/>
      <c r="J46" s="36"/>
      <c r="K46" s="80">
        <v>1356694650631954400</v>
      </c>
      <c r="L46" s="63" t="s">
        <v>20608</v>
      </c>
      <c r="M46" s="80">
        <v>2</v>
      </c>
      <c r="N46" s="80">
        <v>0</v>
      </c>
      <c r="O46" s="80">
        <v>0</v>
      </c>
      <c r="P46" s="80">
        <v>0</v>
      </c>
      <c r="Q46" s="80">
        <v>0</v>
      </c>
      <c r="R46" s="63"/>
      <c r="S46" s="63"/>
      <c r="T46" s="63"/>
      <c r="U46" s="39"/>
      <c r="V46" s="39" t="s">
        <v>20600</v>
      </c>
      <c r="W46" s="63"/>
      <c r="X46" s="39" t="s">
        <v>20601</v>
      </c>
      <c r="Y46" s="86">
        <v>1324991696740999200</v>
      </c>
      <c r="Z46" s="83" t="s">
        <v>20602</v>
      </c>
      <c r="AA46" s="39"/>
      <c r="AB46" s="83" t="s">
        <v>20603</v>
      </c>
      <c r="AC46" s="39"/>
      <c r="AD46" s="39" t="s">
        <v>20604</v>
      </c>
      <c r="AE46" s="63"/>
      <c r="AF46" s="80">
        <v>9053</v>
      </c>
      <c r="AG46" s="80">
        <v>291</v>
      </c>
      <c r="AH46" s="80">
        <v>212</v>
      </c>
      <c r="AI46" s="80">
        <v>2787</v>
      </c>
    </row>
    <row x14ac:dyDescent="0.25" r="47" customHeight="1" ht="18">
      <c r="A47" s="1" t="s">
        <v>615</v>
      </c>
      <c r="B47" s="79" t="s">
        <v>20609</v>
      </c>
      <c r="C47" s="34" t="s">
        <v>35</v>
      </c>
      <c r="D47" s="44" t="s">
        <v>235</v>
      </c>
      <c r="E47" s="34" t="s">
        <v>35</v>
      </c>
      <c r="F47" s="44" t="s">
        <v>235</v>
      </c>
      <c r="G47" s="34" t="s">
        <v>35</v>
      </c>
      <c r="H47" s="44" t="s">
        <v>235</v>
      </c>
      <c r="I47" s="35"/>
      <c r="J47" s="36"/>
      <c r="K47" s="80">
        <v>1356693035963277300</v>
      </c>
      <c r="L47" s="63" t="s">
        <v>20610</v>
      </c>
      <c r="M47" s="80">
        <v>7</v>
      </c>
      <c r="N47" s="80">
        <v>0</v>
      </c>
      <c r="O47" s="80">
        <v>0</v>
      </c>
      <c r="P47" s="80">
        <v>0</v>
      </c>
      <c r="Q47" s="80">
        <v>0</v>
      </c>
      <c r="R47" s="63"/>
      <c r="S47" s="63"/>
      <c r="T47" s="39"/>
      <c r="U47" s="39"/>
      <c r="V47" s="83" t="s">
        <v>20611</v>
      </c>
      <c r="W47" s="63"/>
      <c r="X47" s="39" t="s">
        <v>20612</v>
      </c>
      <c r="Y47" s="86">
        <v>2314084898</v>
      </c>
      <c r="Z47" s="83" t="s">
        <v>20613</v>
      </c>
      <c r="AA47" s="39"/>
      <c r="AB47" s="83" t="s">
        <v>20614</v>
      </c>
      <c r="AC47" s="39"/>
      <c r="AD47" s="39"/>
      <c r="AE47" s="63"/>
      <c r="AF47" s="80">
        <v>4223</v>
      </c>
      <c r="AG47" s="80">
        <v>477</v>
      </c>
      <c r="AH47" s="80">
        <v>283</v>
      </c>
      <c r="AI47" s="80">
        <v>16696</v>
      </c>
    </row>
    <row x14ac:dyDescent="0.25" r="48" customHeight="1" ht="18">
      <c r="A48" s="1" t="s">
        <v>638</v>
      </c>
      <c r="B48" s="79" t="s">
        <v>20615</v>
      </c>
      <c r="C48" s="34" t="s">
        <v>44</v>
      </c>
      <c r="D48" s="14"/>
      <c r="E48" s="34" t="s">
        <v>44</v>
      </c>
      <c r="F48" s="14"/>
      <c r="G48" s="34" t="s">
        <v>44</v>
      </c>
      <c r="H48" s="14"/>
      <c r="I48" s="35"/>
      <c r="J48" s="36"/>
      <c r="K48" s="80">
        <v>1356691747032752000</v>
      </c>
      <c r="L48" s="63" t="s">
        <v>20616</v>
      </c>
      <c r="M48" s="80">
        <v>0</v>
      </c>
      <c r="N48" s="80">
        <v>0</v>
      </c>
      <c r="O48" s="80">
        <v>0</v>
      </c>
      <c r="P48" s="80">
        <v>0</v>
      </c>
      <c r="Q48" s="80">
        <v>0</v>
      </c>
      <c r="R48" s="63"/>
      <c r="S48" s="63"/>
      <c r="T48" s="39"/>
      <c r="U48" s="39"/>
      <c r="V48" s="83" t="s">
        <v>20617</v>
      </c>
      <c r="W48" s="63"/>
      <c r="X48" s="63" t="s">
        <v>20618</v>
      </c>
      <c r="Y48" s="80">
        <v>30516581</v>
      </c>
      <c r="Z48" s="39" t="s">
        <v>20619</v>
      </c>
      <c r="AA48" s="39" t="s">
        <v>20620</v>
      </c>
      <c r="AB48" s="83" t="s">
        <v>20621</v>
      </c>
      <c r="AC48" s="39"/>
      <c r="AD48" s="83" t="s">
        <v>20622</v>
      </c>
      <c r="AE48" s="63"/>
      <c r="AF48" s="80">
        <v>378192</v>
      </c>
      <c r="AG48" s="80">
        <v>10807</v>
      </c>
      <c r="AH48" s="80">
        <v>463</v>
      </c>
      <c r="AI48" s="80">
        <v>471</v>
      </c>
    </row>
    <row x14ac:dyDescent="0.25" r="49" customHeight="1" ht="18">
      <c r="A49" s="1" t="s">
        <v>1311</v>
      </c>
      <c r="B49" s="79" t="s">
        <v>20623</v>
      </c>
      <c r="C49" s="34" t="s">
        <v>44</v>
      </c>
      <c r="D49" s="14"/>
      <c r="E49" s="34" t="s">
        <v>44</v>
      </c>
      <c r="F49" s="14"/>
      <c r="G49" s="34" t="s">
        <v>44</v>
      </c>
      <c r="H49" s="14"/>
      <c r="I49" s="35"/>
      <c r="J49" s="36"/>
      <c r="K49" s="80">
        <v>1356681763666464800</v>
      </c>
      <c r="L49" s="63" t="s">
        <v>20624</v>
      </c>
      <c r="M49" s="80">
        <v>0</v>
      </c>
      <c r="N49" s="80">
        <v>0</v>
      </c>
      <c r="O49" s="80">
        <v>0</v>
      </c>
      <c r="P49" s="80">
        <v>0</v>
      </c>
      <c r="Q49" s="80">
        <v>0</v>
      </c>
      <c r="R49" s="63"/>
      <c r="S49" s="63"/>
      <c r="T49" s="39"/>
      <c r="U49" s="39"/>
      <c r="V49" s="83" t="s">
        <v>20625</v>
      </c>
      <c r="W49" s="63"/>
      <c r="X49" s="63" t="s">
        <v>20626</v>
      </c>
      <c r="Y49" s="80">
        <v>1285942505243062300</v>
      </c>
      <c r="Z49" s="39" t="s">
        <v>20627</v>
      </c>
      <c r="AA49" s="39" t="s">
        <v>20628</v>
      </c>
      <c r="AB49" s="83" t="s">
        <v>20629</v>
      </c>
      <c r="AC49" s="39"/>
      <c r="AD49" s="39"/>
      <c r="AE49" s="63"/>
      <c r="AF49" s="80">
        <v>208</v>
      </c>
      <c r="AG49" s="80">
        <v>458</v>
      </c>
      <c r="AH49" s="80">
        <v>22</v>
      </c>
      <c r="AI49" s="80">
        <v>2</v>
      </c>
    </row>
    <row x14ac:dyDescent="0.25" r="50" customHeight="1" ht="18">
      <c r="A50" s="1" t="s">
        <v>1317</v>
      </c>
      <c r="B50" s="79" t="s">
        <v>20630</v>
      </c>
      <c r="C50" s="34" t="s">
        <v>44</v>
      </c>
      <c r="D50" s="14"/>
      <c r="E50" s="34" t="s">
        <v>44</v>
      </c>
      <c r="F50" s="14"/>
      <c r="G50" s="34" t="s">
        <v>44</v>
      </c>
      <c r="H50" s="14"/>
      <c r="I50" s="35"/>
      <c r="J50" s="36"/>
      <c r="K50" s="80">
        <v>1356681590961807400</v>
      </c>
      <c r="L50" s="63" t="s">
        <v>20631</v>
      </c>
      <c r="M50" s="80">
        <v>0</v>
      </c>
      <c r="N50" s="80">
        <v>0</v>
      </c>
      <c r="O50" s="80">
        <v>0</v>
      </c>
      <c r="P50" s="80">
        <v>0</v>
      </c>
      <c r="Q50" s="80">
        <v>0</v>
      </c>
      <c r="R50" s="63"/>
      <c r="S50" s="63"/>
      <c r="T50" s="39"/>
      <c r="U50" s="39"/>
      <c r="V50" s="83" t="s">
        <v>20632</v>
      </c>
      <c r="W50" s="63"/>
      <c r="X50" s="63" t="s">
        <v>20633</v>
      </c>
      <c r="Y50" s="80">
        <v>1229855299097518000</v>
      </c>
      <c r="Z50" s="39"/>
      <c r="AA50" s="39" t="s">
        <v>20634</v>
      </c>
      <c r="AB50" s="83" t="s">
        <v>20635</v>
      </c>
      <c r="AC50" s="39"/>
      <c r="AD50" s="83" t="s">
        <v>20636</v>
      </c>
      <c r="AE50" s="63"/>
      <c r="AF50" s="80">
        <v>2905</v>
      </c>
      <c r="AG50" s="80">
        <v>63</v>
      </c>
      <c r="AH50" s="80">
        <v>66</v>
      </c>
      <c r="AI50" s="80">
        <v>657</v>
      </c>
    </row>
    <row x14ac:dyDescent="0.25" r="51" customHeight="1" ht="18">
      <c r="A51" s="1" t="s">
        <v>3133</v>
      </c>
      <c r="B51" s="79" t="s">
        <v>20637</v>
      </c>
      <c r="C51" s="34" t="s">
        <v>44</v>
      </c>
      <c r="D51" s="14"/>
      <c r="E51" s="34" t="s">
        <v>44</v>
      </c>
      <c r="F51" s="14"/>
      <c r="G51" s="34" t="s">
        <v>44</v>
      </c>
      <c r="H51" s="14"/>
      <c r="I51" s="35"/>
      <c r="J51" s="36"/>
      <c r="K51" s="80">
        <v>1356681468483948500</v>
      </c>
      <c r="L51" s="63" t="s">
        <v>20638</v>
      </c>
      <c r="M51" s="80">
        <v>32</v>
      </c>
      <c r="N51" s="80">
        <v>5</v>
      </c>
      <c r="O51" s="80">
        <v>0</v>
      </c>
      <c r="P51" s="80">
        <v>0</v>
      </c>
      <c r="Q51" s="80">
        <v>0</v>
      </c>
      <c r="R51" s="63"/>
      <c r="S51" s="63"/>
      <c r="T51" s="39"/>
      <c r="U51" s="39"/>
      <c r="V51" s="83" t="s">
        <v>20639</v>
      </c>
      <c r="W51" s="63"/>
      <c r="X51" s="63" t="s">
        <v>20640</v>
      </c>
      <c r="Y51" s="80">
        <v>248293840</v>
      </c>
      <c r="Z51" s="39"/>
      <c r="AA51" s="39" t="s">
        <v>20641</v>
      </c>
      <c r="AB51" s="83" t="s">
        <v>20642</v>
      </c>
      <c r="AC51" s="39"/>
      <c r="AD51" s="63" t="s">
        <v>49</v>
      </c>
      <c r="AE51" s="63"/>
      <c r="AF51" s="80">
        <v>145487</v>
      </c>
      <c r="AG51" s="80">
        <v>501728</v>
      </c>
      <c r="AH51" s="80">
        <v>502260</v>
      </c>
      <c r="AI51" s="80">
        <v>1</v>
      </c>
    </row>
    <row x14ac:dyDescent="0.25" r="52" customHeight="1" ht="18">
      <c r="A52" s="1" t="s">
        <v>3137</v>
      </c>
      <c r="B52" s="79" t="s">
        <v>20643</v>
      </c>
      <c r="C52" s="34" t="s">
        <v>44</v>
      </c>
      <c r="D52" s="14"/>
      <c r="E52" s="34" t="s">
        <v>44</v>
      </c>
      <c r="F52" s="14"/>
      <c r="G52" s="34" t="s">
        <v>44</v>
      </c>
      <c r="H52" s="14"/>
      <c r="I52" s="35"/>
      <c r="J52" s="36"/>
      <c r="K52" s="80">
        <v>1356680325926162400</v>
      </c>
      <c r="L52" s="63" t="s">
        <v>20644</v>
      </c>
      <c r="M52" s="80">
        <v>24</v>
      </c>
      <c r="N52" s="80">
        <v>6</v>
      </c>
      <c r="O52" s="80">
        <v>0</v>
      </c>
      <c r="P52" s="80">
        <v>0</v>
      </c>
      <c r="Q52" s="80">
        <v>0</v>
      </c>
      <c r="R52" s="63"/>
      <c r="S52" s="63"/>
      <c r="T52" s="39"/>
      <c r="U52" s="39"/>
      <c r="V52" s="83" t="s">
        <v>3873</v>
      </c>
      <c r="W52" s="63"/>
      <c r="X52" s="63" t="s">
        <v>3874</v>
      </c>
      <c r="Y52" s="80">
        <v>808297868410912800</v>
      </c>
      <c r="Z52" s="39" t="s">
        <v>20645</v>
      </c>
      <c r="AA52" s="39" t="s">
        <v>3876</v>
      </c>
      <c r="AB52" s="83" t="s">
        <v>20646</v>
      </c>
      <c r="AC52" s="39"/>
      <c r="AD52" s="63"/>
      <c r="AE52" s="63"/>
      <c r="AF52" s="80">
        <v>148604</v>
      </c>
      <c r="AG52" s="80">
        <v>97102</v>
      </c>
      <c r="AH52" s="80">
        <v>8</v>
      </c>
      <c r="AI52" s="80">
        <v>0</v>
      </c>
    </row>
    <row x14ac:dyDescent="0.25" r="53" customHeight="1" ht="18">
      <c r="A53" s="1" t="s">
        <v>692</v>
      </c>
      <c r="B53" s="79" t="s">
        <v>20647</v>
      </c>
      <c r="C53" s="34" t="s">
        <v>44</v>
      </c>
      <c r="D53" s="14"/>
      <c r="E53" s="34" t="s">
        <v>44</v>
      </c>
      <c r="F53" s="14"/>
      <c r="G53" s="34" t="s">
        <v>44</v>
      </c>
      <c r="H53" s="14"/>
      <c r="I53" s="35"/>
      <c r="J53" s="36"/>
      <c r="K53" s="80">
        <v>1356678060901343200</v>
      </c>
      <c r="L53" s="63" t="s">
        <v>20648</v>
      </c>
      <c r="M53" s="80">
        <v>3</v>
      </c>
      <c r="N53" s="80">
        <v>0</v>
      </c>
      <c r="O53" s="80">
        <v>0</v>
      </c>
      <c r="P53" s="80">
        <v>0</v>
      </c>
      <c r="Q53" s="80">
        <v>0</v>
      </c>
      <c r="R53" s="63"/>
      <c r="S53" s="63"/>
      <c r="T53" s="39"/>
      <c r="U53" s="39"/>
      <c r="V53" s="83" t="s">
        <v>18632</v>
      </c>
      <c r="W53" s="63"/>
      <c r="X53" s="63" t="s">
        <v>18633</v>
      </c>
      <c r="Y53" s="86">
        <v>853720504204656600</v>
      </c>
      <c r="Z53" s="39" t="s">
        <v>18634</v>
      </c>
      <c r="AA53" s="39" t="s">
        <v>20649</v>
      </c>
      <c r="AB53" s="83" t="s">
        <v>18636</v>
      </c>
      <c r="AC53" s="39"/>
      <c r="AD53" s="39"/>
      <c r="AE53" s="63"/>
      <c r="AF53" s="80">
        <v>27420</v>
      </c>
      <c r="AG53" s="80">
        <v>3707</v>
      </c>
      <c r="AH53" s="80">
        <v>366</v>
      </c>
      <c r="AI53" s="80">
        <v>3490</v>
      </c>
    </row>
    <row x14ac:dyDescent="0.25" r="54" customHeight="1" ht="18">
      <c r="A54" s="1" t="s">
        <v>13685</v>
      </c>
      <c r="B54" s="79" t="s">
        <v>20650</v>
      </c>
      <c r="C54" s="34" t="s">
        <v>44</v>
      </c>
      <c r="D54" s="14"/>
      <c r="E54" s="34" t="s">
        <v>44</v>
      </c>
      <c r="F54" s="14"/>
      <c r="G54" s="34" t="s">
        <v>44</v>
      </c>
      <c r="H54" s="14"/>
      <c r="I54" s="35"/>
      <c r="J54" s="36"/>
      <c r="K54" s="80">
        <v>1356676611471466500</v>
      </c>
      <c r="L54" s="63" t="s">
        <v>20651</v>
      </c>
      <c r="M54" s="80">
        <v>0</v>
      </c>
      <c r="N54" s="80">
        <v>0</v>
      </c>
      <c r="O54" s="80">
        <v>0</v>
      </c>
      <c r="P54" s="80">
        <v>0</v>
      </c>
      <c r="Q54" s="80">
        <v>0</v>
      </c>
      <c r="R54" s="63"/>
      <c r="S54" s="63"/>
      <c r="T54" s="63"/>
      <c r="U54" s="39"/>
      <c r="V54" s="39" t="s">
        <v>20652</v>
      </c>
      <c r="W54" s="63"/>
      <c r="X54" s="39" t="s">
        <v>20653</v>
      </c>
      <c r="Y54" s="86">
        <v>1150441814379434000</v>
      </c>
      <c r="Z54" s="83" t="s">
        <v>20654</v>
      </c>
      <c r="AA54" s="39"/>
      <c r="AB54" s="83" t="s">
        <v>20655</v>
      </c>
      <c r="AC54" s="39"/>
      <c r="AD54" s="39"/>
      <c r="AE54" s="63"/>
      <c r="AF54" s="80">
        <v>100</v>
      </c>
      <c r="AG54" s="80">
        <v>92</v>
      </c>
      <c r="AH54" s="80">
        <v>139</v>
      </c>
      <c r="AI54" s="80">
        <v>1461</v>
      </c>
    </row>
    <row x14ac:dyDescent="0.25" r="55" customHeight="1" ht="18">
      <c r="A55" s="1" t="s">
        <v>20656</v>
      </c>
      <c r="B55" s="79" t="s">
        <v>20657</v>
      </c>
      <c r="C55" s="34" t="s">
        <v>44</v>
      </c>
      <c r="D55" s="14"/>
      <c r="E55" s="34" t="s">
        <v>44</v>
      </c>
      <c r="F55" s="14"/>
      <c r="G55" s="34" t="s">
        <v>44</v>
      </c>
      <c r="H55" s="14"/>
      <c r="I55" s="35"/>
      <c r="J55" s="36"/>
      <c r="K55" s="80">
        <v>1356674932646756400</v>
      </c>
      <c r="L55" s="63" t="s">
        <v>20658</v>
      </c>
      <c r="M55" s="80">
        <v>256</v>
      </c>
      <c r="N55" s="80">
        <v>0</v>
      </c>
      <c r="O55" s="80">
        <v>0</v>
      </c>
      <c r="P55" s="80">
        <v>0</v>
      </c>
      <c r="Q55" s="80">
        <v>0</v>
      </c>
      <c r="R55" s="63"/>
      <c r="S55" s="63"/>
      <c r="T55" s="39"/>
      <c r="U55" s="39"/>
      <c r="V55" s="83" t="s">
        <v>20659</v>
      </c>
      <c r="W55" s="63"/>
      <c r="X55" s="63" t="s">
        <v>20660</v>
      </c>
      <c r="Y55" s="86">
        <v>1693569362</v>
      </c>
      <c r="Z55" s="39" t="s">
        <v>20661</v>
      </c>
      <c r="AA55" s="39" t="s">
        <v>20662</v>
      </c>
      <c r="AB55" s="83" t="s">
        <v>20663</v>
      </c>
      <c r="AC55" s="39"/>
      <c r="AD55" s="83" t="s">
        <v>20664</v>
      </c>
      <c r="AE55" s="63"/>
      <c r="AF55" s="80">
        <v>26762</v>
      </c>
      <c r="AG55" s="80">
        <v>50998</v>
      </c>
      <c r="AH55" s="80">
        <v>51</v>
      </c>
      <c r="AI55" s="80">
        <v>26174</v>
      </c>
    </row>
    <row x14ac:dyDescent="0.25" r="56" customHeight="1" ht="18">
      <c r="A56" s="1" t="s">
        <v>1342</v>
      </c>
      <c r="B56" s="79" t="s">
        <v>20665</v>
      </c>
      <c r="C56" s="34" t="s">
        <v>44</v>
      </c>
      <c r="D56" s="14"/>
      <c r="E56" s="34" t="s">
        <v>44</v>
      </c>
      <c r="F56" s="14"/>
      <c r="G56" s="34" t="s">
        <v>44</v>
      </c>
      <c r="H56" s="14"/>
      <c r="I56" s="35"/>
      <c r="J56" s="36"/>
      <c r="K56" s="80">
        <v>1356674753755574300</v>
      </c>
      <c r="L56" s="63" t="s">
        <v>20666</v>
      </c>
      <c r="M56" s="80">
        <v>0</v>
      </c>
      <c r="N56" s="80">
        <v>0</v>
      </c>
      <c r="O56" s="80">
        <v>0</v>
      </c>
      <c r="P56" s="80">
        <v>0</v>
      </c>
      <c r="Q56" s="80">
        <v>0</v>
      </c>
      <c r="R56" s="63"/>
      <c r="S56" s="63"/>
      <c r="T56" s="63"/>
      <c r="U56" s="39"/>
      <c r="V56" s="39" t="s">
        <v>20667</v>
      </c>
      <c r="W56" s="63"/>
      <c r="X56" s="39" t="s">
        <v>20668</v>
      </c>
      <c r="Y56" s="86">
        <v>1303734946335543300</v>
      </c>
      <c r="Z56" s="83" t="s">
        <v>20669</v>
      </c>
      <c r="AA56" s="39"/>
      <c r="AB56" s="83" t="s">
        <v>20670</v>
      </c>
      <c r="AC56" s="39"/>
      <c r="AD56" s="39"/>
      <c r="AE56" s="63"/>
      <c r="AF56" s="80">
        <v>421</v>
      </c>
      <c r="AG56" s="80">
        <v>13</v>
      </c>
      <c r="AH56" s="80">
        <v>166</v>
      </c>
      <c r="AI56" s="80">
        <v>1557</v>
      </c>
    </row>
    <row x14ac:dyDescent="0.25" r="57" customHeight="1" ht="18">
      <c r="A57" s="1" t="s">
        <v>9311</v>
      </c>
      <c r="B57" s="79" t="s">
        <v>20671</v>
      </c>
      <c r="C57" s="34" t="s">
        <v>44</v>
      </c>
      <c r="D57" s="14"/>
      <c r="E57" s="34" t="s">
        <v>44</v>
      </c>
      <c r="F57" s="14"/>
      <c r="G57" s="34" t="s">
        <v>44</v>
      </c>
      <c r="H57" s="14"/>
      <c r="I57" s="35"/>
      <c r="J57" s="36"/>
      <c r="K57" s="80">
        <v>1356674588386746400</v>
      </c>
      <c r="L57" s="63" t="s">
        <v>20672</v>
      </c>
      <c r="M57" s="80">
        <v>3</v>
      </c>
      <c r="N57" s="80">
        <v>0</v>
      </c>
      <c r="O57" s="80">
        <v>0</v>
      </c>
      <c r="P57" s="80">
        <v>0</v>
      </c>
      <c r="Q57" s="80">
        <v>0</v>
      </c>
      <c r="R57" s="63"/>
      <c r="S57" s="63"/>
      <c r="T57" s="39"/>
      <c r="U57" s="39"/>
      <c r="V57" s="83" t="s">
        <v>20673</v>
      </c>
      <c r="W57" s="63"/>
      <c r="X57" s="63" t="s">
        <v>20674</v>
      </c>
      <c r="Y57" s="86">
        <v>1319380927898914800</v>
      </c>
      <c r="Z57" s="39"/>
      <c r="AA57" s="39" t="s">
        <v>20675</v>
      </c>
      <c r="AB57" s="83" t="s">
        <v>20676</v>
      </c>
      <c r="AC57" s="39"/>
      <c r="AD57" s="83" t="s">
        <v>20677</v>
      </c>
      <c r="AE57" s="63"/>
      <c r="AF57" s="80">
        <v>2857</v>
      </c>
      <c r="AG57" s="80">
        <v>86</v>
      </c>
      <c r="AH57" s="80">
        <v>79</v>
      </c>
      <c r="AI57" s="80">
        <v>3223</v>
      </c>
    </row>
    <row x14ac:dyDescent="0.25" r="58" customHeight="1" ht="18">
      <c r="A58" s="1" t="s">
        <v>4649</v>
      </c>
      <c r="B58" s="79" t="s">
        <v>20678</v>
      </c>
      <c r="C58" s="34" t="s">
        <v>44</v>
      </c>
      <c r="D58" s="14"/>
      <c r="E58" s="34" t="s">
        <v>44</v>
      </c>
      <c r="F58" s="14"/>
      <c r="G58" s="34" t="s">
        <v>44</v>
      </c>
      <c r="H58" s="14"/>
      <c r="I58" s="35"/>
      <c r="J58" s="36"/>
      <c r="K58" s="80">
        <v>1356664853302292500</v>
      </c>
      <c r="L58" s="63" t="s">
        <v>20679</v>
      </c>
      <c r="M58" s="80">
        <v>4</v>
      </c>
      <c r="N58" s="80">
        <v>0</v>
      </c>
      <c r="O58" s="80">
        <v>0</v>
      </c>
      <c r="P58" s="80">
        <v>0</v>
      </c>
      <c r="Q58" s="80">
        <v>0</v>
      </c>
      <c r="R58" s="63"/>
      <c r="S58" s="63"/>
      <c r="T58" s="39"/>
      <c r="U58" s="39"/>
      <c r="V58" s="83" t="s">
        <v>20680</v>
      </c>
      <c r="W58" s="63"/>
      <c r="X58" s="39" t="s">
        <v>20681</v>
      </c>
      <c r="Y58" s="86">
        <v>744086719</v>
      </c>
      <c r="Z58" s="83" t="s">
        <v>20682</v>
      </c>
      <c r="AA58" s="39"/>
      <c r="AB58" s="83" t="s">
        <v>20683</v>
      </c>
      <c r="AC58" s="39"/>
      <c r="AD58" s="39"/>
      <c r="AE58" s="63"/>
      <c r="AF58" s="80">
        <v>27273</v>
      </c>
      <c r="AG58" s="80">
        <v>2685</v>
      </c>
      <c r="AH58" s="80">
        <v>2195</v>
      </c>
      <c r="AI58" s="80">
        <v>35982</v>
      </c>
    </row>
    <row x14ac:dyDescent="0.25" r="59" customHeight="1" ht="18">
      <c r="A59" s="1" t="s">
        <v>8271</v>
      </c>
      <c r="B59" s="79" t="s">
        <v>20684</v>
      </c>
      <c r="C59" s="34" t="s">
        <v>44</v>
      </c>
      <c r="D59" s="14"/>
      <c r="E59" s="34" t="s">
        <v>44</v>
      </c>
      <c r="F59" s="14"/>
      <c r="G59" s="34" t="s">
        <v>44</v>
      </c>
      <c r="H59" s="14"/>
      <c r="I59" s="35"/>
      <c r="J59" s="36"/>
      <c r="K59" s="80">
        <v>1356661426782408700</v>
      </c>
      <c r="L59" s="63" t="s">
        <v>20685</v>
      </c>
      <c r="M59" s="80">
        <v>5</v>
      </c>
      <c r="N59" s="80">
        <v>1</v>
      </c>
      <c r="O59" s="80">
        <v>0</v>
      </c>
      <c r="P59" s="80">
        <v>0</v>
      </c>
      <c r="Q59" s="80">
        <v>0</v>
      </c>
      <c r="R59" s="63"/>
      <c r="S59" s="63"/>
      <c r="T59" s="39"/>
      <c r="U59" s="39"/>
      <c r="V59" s="83" t="s">
        <v>20686</v>
      </c>
      <c r="W59" s="63"/>
      <c r="X59" s="39" t="s">
        <v>20687</v>
      </c>
      <c r="Y59" s="86">
        <v>1307099290981015600</v>
      </c>
      <c r="Z59" s="83" t="s">
        <v>20688</v>
      </c>
      <c r="AA59" s="39"/>
      <c r="AB59" s="83" t="s">
        <v>20689</v>
      </c>
      <c r="AC59" s="39"/>
      <c r="AD59" s="83" t="s">
        <v>3203</v>
      </c>
      <c r="AE59" s="63"/>
      <c r="AF59" s="80">
        <v>2276</v>
      </c>
      <c r="AG59" s="80">
        <v>723</v>
      </c>
      <c r="AH59" s="80">
        <v>851</v>
      </c>
      <c r="AI59" s="80">
        <v>16035</v>
      </c>
    </row>
    <row x14ac:dyDescent="0.25" r="60" customHeight="1" ht="18">
      <c r="A60" s="1" t="s">
        <v>20690</v>
      </c>
      <c r="B60" s="79" t="s">
        <v>20691</v>
      </c>
      <c r="C60" s="34" t="s">
        <v>44</v>
      </c>
      <c r="D60" s="14"/>
      <c r="E60" s="34" t="s">
        <v>44</v>
      </c>
      <c r="F60" s="14"/>
      <c r="G60" s="34" t="s">
        <v>44</v>
      </c>
      <c r="H60" s="14"/>
      <c r="I60" s="35"/>
      <c r="J60" s="36"/>
      <c r="K60" s="80">
        <v>1356661344691511300</v>
      </c>
      <c r="L60" s="63" t="s">
        <v>20692</v>
      </c>
      <c r="M60" s="80">
        <v>1</v>
      </c>
      <c r="N60" s="80">
        <v>0</v>
      </c>
      <c r="O60" s="80">
        <v>0</v>
      </c>
      <c r="P60" s="80">
        <v>0</v>
      </c>
      <c r="Q60" s="80">
        <v>0</v>
      </c>
      <c r="R60" s="63"/>
      <c r="S60" s="63"/>
      <c r="T60" s="39"/>
      <c r="U60" s="39"/>
      <c r="V60" s="83" t="s">
        <v>20693</v>
      </c>
      <c r="W60" s="63"/>
      <c r="X60" s="39" t="s">
        <v>20694</v>
      </c>
      <c r="Y60" s="86">
        <v>1296002975744303000</v>
      </c>
      <c r="Z60" s="83" t="s">
        <v>20695</v>
      </c>
      <c r="AA60" s="39"/>
      <c r="AB60" s="83" t="s">
        <v>20696</v>
      </c>
      <c r="AC60" s="39"/>
      <c r="AD60" s="83" t="s">
        <v>20697</v>
      </c>
      <c r="AE60" s="63"/>
      <c r="AF60" s="80">
        <v>2228</v>
      </c>
      <c r="AG60" s="80">
        <v>300</v>
      </c>
      <c r="AH60" s="80">
        <v>354</v>
      </c>
      <c r="AI60" s="80">
        <v>9384</v>
      </c>
    </row>
    <row x14ac:dyDescent="0.25" r="61" customHeight="1" ht="18">
      <c r="A61" s="1" t="s">
        <v>3204</v>
      </c>
      <c r="B61" s="79" t="s">
        <v>20698</v>
      </c>
      <c r="C61" s="34" t="s">
        <v>44</v>
      </c>
      <c r="D61" s="14"/>
      <c r="E61" s="34" t="s">
        <v>44</v>
      </c>
      <c r="F61" s="14"/>
      <c r="G61" s="34" t="s">
        <v>44</v>
      </c>
      <c r="H61" s="14"/>
      <c r="I61" s="35"/>
      <c r="J61" s="36"/>
      <c r="K61" s="80">
        <v>1356659960789291000</v>
      </c>
      <c r="L61" s="63" t="s">
        <v>20699</v>
      </c>
      <c r="M61" s="80">
        <v>28</v>
      </c>
      <c r="N61" s="80">
        <v>3</v>
      </c>
      <c r="O61" s="80">
        <v>0</v>
      </c>
      <c r="P61" s="80">
        <v>0</v>
      </c>
      <c r="Q61" s="80">
        <v>0</v>
      </c>
      <c r="R61" s="63"/>
      <c r="S61" s="63"/>
      <c r="T61" s="63"/>
      <c r="U61" s="39"/>
      <c r="V61" s="39" t="s">
        <v>20700</v>
      </c>
      <c r="W61" s="63"/>
      <c r="X61" s="63" t="s">
        <v>20701</v>
      </c>
      <c r="Y61" s="80">
        <v>3650406740</v>
      </c>
      <c r="Z61" s="39" t="s">
        <v>20702</v>
      </c>
      <c r="AA61" s="39" t="s">
        <v>20703</v>
      </c>
      <c r="AB61" s="83" t="s">
        <v>20704</v>
      </c>
      <c r="AC61" s="39"/>
      <c r="AD61" s="39"/>
      <c r="AE61" s="63"/>
      <c r="AF61" s="80">
        <v>32422</v>
      </c>
      <c r="AG61" s="80">
        <v>2117</v>
      </c>
      <c r="AH61" s="80">
        <v>182</v>
      </c>
      <c r="AI61" s="80">
        <v>10381</v>
      </c>
    </row>
    <row x14ac:dyDescent="0.25" r="62" customHeight="1" ht="18">
      <c r="A62" s="1" t="s">
        <v>8277</v>
      </c>
      <c r="B62" s="79" t="s">
        <v>20705</v>
      </c>
      <c r="C62" s="34" t="s">
        <v>35</v>
      </c>
      <c r="D62" s="44" t="s">
        <v>235</v>
      </c>
      <c r="E62" s="34" t="s">
        <v>35</v>
      </c>
      <c r="F62" s="44" t="s">
        <v>235</v>
      </c>
      <c r="G62" s="34" t="s">
        <v>35</v>
      </c>
      <c r="H62" s="44" t="s">
        <v>235</v>
      </c>
      <c r="I62" s="35"/>
      <c r="J62" s="36"/>
      <c r="K62" s="80">
        <v>1356655806532489200</v>
      </c>
      <c r="L62" s="63" t="s">
        <v>20706</v>
      </c>
      <c r="M62" s="80">
        <v>3</v>
      </c>
      <c r="N62" s="80">
        <v>0</v>
      </c>
      <c r="O62" s="80">
        <v>0</v>
      </c>
      <c r="P62" s="80">
        <v>0</v>
      </c>
      <c r="Q62" s="80">
        <v>0</v>
      </c>
      <c r="R62" s="63"/>
      <c r="S62" s="63"/>
      <c r="T62" s="39"/>
      <c r="U62" s="39"/>
      <c r="V62" s="83" t="s">
        <v>20707</v>
      </c>
      <c r="W62" s="63"/>
      <c r="X62" s="63" t="s">
        <v>20708</v>
      </c>
      <c r="Y62" s="80">
        <v>391278055</v>
      </c>
      <c r="Z62" s="39"/>
      <c r="AA62" s="39"/>
      <c r="AB62" s="83" t="s">
        <v>20709</v>
      </c>
      <c r="AC62" s="39"/>
      <c r="AD62" s="83" t="s">
        <v>20710</v>
      </c>
      <c r="AE62" s="63"/>
      <c r="AF62" s="80">
        <v>7841</v>
      </c>
      <c r="AG62" s="80">
        <v>99</v>
      </c>
      <c r="AH62" s="80">
        <v>94</v>
      </c>
      <c r="AI62" s="80">
        <v>9693</v>
      </c>
    </row>
    <row x14ac:dyDescent="0.25" r="63" customHeight="1" ht="18">
      <c r="A63" s="1" t="s">
        <v>2185</v>
      </c>
      <c r="B63" s="79" t="s">
        <v>20711</v>
      </c>
      <c r="C63" s="34" t="s">
        <v>44</v>
      </c>
      <c r="D63" s="14"/>
      <c r="E63" s="34" t="s">
        <v>44</v>
      </c>
      <c r="F63" s="14"/>
      <c r="G63" s="34" t="s">
        <v>44</v>
      </c>
      <c r="H63" s="14"/>
      <c r="I63" s="35"/>
      <c r="J63" s="36"/>
      <c r="K63" s="80">
        <v>1356652419787198500</v>
      </c>
      <c r="L63" s="63" t="s">
        <v>20712</v>
      </c>
      <c r="M63" s="80">
        <v>3</v>
      </c>
      <c r="N63" s="80">
        <v>0</v>
      </c>
      <c r="O63" s="80">
        <v>0</v>
      </c>
      <c r="P63" s="80">
        <v>0</v>
      </c>
      <c r="Q63" s="80">
        <v>0</v>
      </c>
      <c r="R63" s="63"/>
      <c r="S63" s="63"/>
      <c r="T63" s="63"/>
      <c r="U63" s="63"/>
      <c r="V63" s="39" t="s">
        <v>20713</v>
      </c>
      <c r="W63" s="63"/>
      <c r="X63" s="63" t="s">
        <v>20714</v>
      </c>
      <c r="Y63" s="86">
        <v>879069075896512500</v>
      </c>
      <c r="Z63" s="39" t="s">
        <v>20715</v>
      </c>
      <c r="AA63" s="39" t="s">
        <v>20716</v>
      </c>
      <c r="AB63" s="83" t="s">
        <v>20717</v>
      </c>
      <c r="AC63" s="39"/>
      <c r="AD63" s="39"/>
      <c r="AE63" s="63"/>
      <c r="AF63" s="80">
        <v>2227</v>
      </c>
      <c r="AG63" s="80">
        <v>28654</v>
      </c>
      <c r="AH63" s="80">
        <v>122</v>
      </c>
      <c r="AI63" s="80">
        <v>0</v>
      </c>
    </row>
    <row x14ac:dyDescent="0.25" r="64" customHeight="1" ht="18">
      <c r="A64" s="1" t="s">
        <v>4129</v>
      </c>
      <c r="B64" s="79" t="s">
        <v>20718</v>
      </c>
      <c r="C64" s="34" t="s">
        <v>44</v>
      </c>
      <c r="D64" s="14"/>
      <c r="E64" s="34" t="s">
        <v>44</v>
      </c>
      <c r="F64" s="14"/>
      <c r="G64" s="34" t="s">
        <v>44</v>
      </c>
      <c r="H64" s="14"/>
      <c r="I64" s="35"/>
      <c r="J64" s="36"/>
      <c r="K64" s="80">
        <v>1356650286685823000</v>
      </c>
      <c r="L64" s="63" t="s">
        <v>20719</v>
      </c>
      <c r="M64" s="80">
        <v>1</v>
      </c>
      <c r="N64" s="80">
        <v>0</v>
      </c>
      <c r="O64" s="80">
        <v>0</v>
      </c>
      <c r="P64" s="80">
        <v>0</v>
      </c>
      <c r="Q64" s="80">
        <v>0</v>
      </c>
      <c r="R64" s="63"/>
      <c r="S64" s="63"/>
      <c r="T64" s="63"/>
      <c r="U64" s="39"/>
      <c r="V64" s="39" t="s">
        <v>20720</v>
      </c>
      <c r="W64" s="63"/>
      <c r="X64" s="39" t="s">
        <v>20721</v>
      </c>
      <c r="Y64" s="86">
        <v>876873663928205300</v>
      </c>
      <c r="Z64" s="83" t="s">
        <v>20722</v>
      </c>
      <c r="AA64" s="39"/>
      <c r="AB64" s="83" t="s">
        <v>20723</v>
      </c>
      <c r="AC64" s="39"/>
      <c r="AD64" s="83" t="s">
        <v>1704</v>
      </c>
      <c r="AE64" s="63"/>
      <c r="AF64" s="80">
        <v>46014</v>
      </c>
      <c r="AG64" s="80">
        <v>4302</v>
      </c>
      <c r="AH64" s="80">
        <v>274</v>
      </c>
      <c r="AI64" s="80">
        <v>81024</v>
      </c>
    </row>
    <row x14ac:dyDescent="0.25" r="65" customHeight="1" ht="18">
      <c r="A65" s="1" t="s">
        <v>20724</v>
      </c>
      <c r="B65" s="79" t="s">
        <v>20725</v>
      </c>
      <c r="C65" s="34" t="s">
        <v>35</v>
      </c>
      <c r="D65" s="44" t="s">
        <v>235</v>
      </c>
      <c r="E65" s="34" t="s">
        <v>35</v>
      </c>
      <c r="F65" s="44" t="s">
        <v>235</v>
      </c>
      <c r="G65" s="34" t="s">
        <v>35</v>
      </c>
      <c r="H65" s="44" t="s">
        <v>235</v>
      </c>
      <c r="I65" s="35"/>
      <c r="J65" s="36"/>
      <c r="K65" s="80">
        <v>1356648174031626200</v>
      </c>
      <c r="L65" s="63" t="s">
        <v>20726</v>
      </c>
      <c r="M65" s="80">
        <v>8</v>
      </c>
      <c r="N65" s="80">
        <v>0</v>
      </c>
      <c r="O65" s="80">
        <v>0</v>
      </c>
      <c r="P65" s="80">
        <v>0</v>
      </c>
      <c r="Q65" s="80">
        <v>0</v>
      </c>
      <c r="R65" s="63"/>
      <c r="S65" s="63"/>
      <c r="T65" s="39"/>
      <c r="U65" s="39"/>
      <c r="V65" s="83" t="s">
        <v>20727</v>
      </c>
      <c r="W65" s="63"/>
      <c r="X65" s="39" t="s">
        <v>20728</v>
      </c>
      <c r="Y65" s="86">
        <v>924004520270684200</v>
      </c>
      <c r="Z65" s="83" t="s">
        <v>20729</v>
      </c>
      <c r="AA65" s="39"/>
      <c r="AB65" s="83" t="s">
        <v>20730</v>
      </c>
      <c r="AC65" s="39"/>
      <c r="AD65" s="39" t="s">
        <v>13054</v>
      </c>
      <c r="AE65" s="63"/>
      <c r="AF65" s="80">
        <v>1707</v>
      </c>
      <c r="AG65" s="80">
        <v>178</v>
      </c>
      <c r="AH65" s="80">
        <v>666</v>
      </c>
      <c r="AI65" s="80">
        <v>3218</v>
      </c>
    </row>
    <row x14ac:dyDescent="0.25" r="66" customHeight="1" ht="18">
      <c r="A66" s="1" t="s">
        <v>19511</v>
      </c>
      <c r="B66" s="79" t="s">
        <v>20731</v>
      </c>
      <c r="C66" s="34" t="s">
        <v>44</v>
      </c>
      <c r="D66" s="14"/>
      <c r="E66" s="34" t="s">
        <v>44</v>
      </c>
      <c r="F66" s="14"/>
      <c r="G66" s="34" t="s">
        <v>44</v>
      </c>
      <c r="H66" s="14"/>
      <c r="I66" s="35"/>
      <c r="J66" s="36"/>
      <c r="K66" s="80">
        <v>1356645120657997800</v>
      </c>
      <c r="L66" s="63" t="s">
        <v>20732</v>
      </c>
      <c r="M66" s="80">
        <v>5</v>
      </c>
      <c r="N66" s="80">
        <v>2</v>
      </c>
      <c r="O66" s="80">
        <v>0</v>
      </c>
      <c r="P66" s="80">
        <v>0</v>
      </c>
      <c r="Q66" s="80">
        <v>0</v>
      </c>
      <c r="R66" s="63"/>
      <c r="S66" s="63"/>
      <c r="T66" s="39"/>
      <c r="U66" s="39"/>
      <c r="V66" s="83" t="s">
        <v>20733</v>
      </c>
      <c r="W66" s="63"/>
      <c r="X66" s="39" t="s">
        <v>3551</v>
      </c>
      <c r="Y66" s="86">
        <v>960575802273394700</v>
      </c>
      <c r="Z66" s="83" t="s">
        <v>20734</v>
      </c>
      <c r="AA66" s="39"/>
      <c r="AB66" s="83" t="s">
        <v>20735</v>
      </c>
      <c r="AC66" s="39"/>
      <c r="AD66" s="39"/>
      <c r="AE66" s="63"/>
      <c r="AF66" s="80">
        <v>2479</v>
      </c>
      <c r="AG66" s="80">
        <v>268</v>
      </c>
      <c r="AH66" s="80">
        <v>527</v>
      </c>
      <c r="AI66" s="80">
        <v>20094</v>
      </c>
    </row>
    <row x14ac:dyDescent="0.25" r="67" customHeight="1" ht="18">
      <c r="A67" s="1" t="s">
        <v>10591</v>
      </c>
      <c r="B67" s="79" t="s">
        <v>20736</v>
      </c>
      <c r="C67" s="34" t="s">
        <v>44</v>
      </c>
      <c r="D67" s="14"/>
      <c r="E67" s="34" t="s">
        <v>44</v>
      </c>
      <c r="F67" s="14"/>
      <c r="G67" s="34" t="s">
        <v>44</v>
      </c>
      <c r="H67" s="14"/>
      <c r="I67" s="35"/>
      <c r="J67" s="36"/>
      <c r="K67" s="80">
        <v>1356644823256735700</v>
      </c>
      <c r="L67" s="63" t="s">
        <v>20737</v>
      </c>
      <c r="M67" s="80">
        <v>9</v>
      </c>
      <c r="N67" s="80">
        <v>0</v>
      </c>
      <c r="O67" s="80">
        <v>0</v>
      </c>
      <c r="P67" s="80">
        <v>0</v>
      </c>
      <c r="Q67" s="80">
        <v>0</v>
      </c>
      <c r="R67" s="63"/>
      <c r="S67" s="63"/>
      <c r="T67" s="39"/>
      <c r="U67" s="39"/>
      <c r="V67" s="83" t="s">
        <v>20738</v>
      </c>
      <c r="W67" s="63"/>
      <c r="X67" s="39" t="s">
        <v>20739</v>
      </c>
      <c r="Y67" s="86">
        <v>774610607236583400</v>
      </c>
      <c r="Z67" s="83" t="s">
        <v>20740</v>
      </c>
      <c r="AA67" s="39"/>
      <c r="AB67" s="83" t="s">
        <v>20741</v>
      </c>
      <c r="AC67" s="39"/>
      <c r="AD67" s="83" t="s">
        <v>20742</v>
      </c>
      <c r="AE67" s="63"/>
      <c r="AF67" s="80">
        <v>97882</v>
      </c>
      <c r="AG67" s="80">
        <v>4479</v>
      </c>
      <c r="AH67" s="80">
        <v>766</v>
      </c>
      <c r="AI67" s="80">
        <v>104644</v>
      </c>
    </row>
    <row x14ac:dyDescent="0.25" r="68" customHeight="1" ht="18">
      <c r="A68" s="1" t="s">
        <v>3254</v>
      </c>
      <c r="B68" s="79" t="s">
        <v>20743</v>
      </c>
      <c r="C68" s="34" t="s">
        <v>44</v>
      </c>
      <c r="D68" s="14"/>
      <c r="E68" s="34" t="s">
        <v>44</v>
      </c>
      <c r="F68" s="14"/>
      <c r="G68" s="34" t="s">
        <v>44</v>
      </c>
      <c r="H68" s="14"/>
      <c r="I68" s="35"/>
      <c r="J68" s="36"/>
      <c r="K68" s="80">
        <v>1356643977185939500</v>
      </c>
      <c r="L68" s="63" t="s">
        <v>20744</v>
      </c>
      <c r="M68" s="80">
        <v>3</v>
      </c>
      <c r="N68" s="80">
        <v>0</v>
      </c>
      <c r="O68" s="80">
        <v>0</v>
      </c>
      <c r="P68" s="80">
        <v>0</v>
      </c>
      <c r="Q68" s="80">
        <v>0</v>
      </c>
      <c r="R68" s="63"/>
      <c r="S68" s="63"/>
      <c r="T68" s="39"/>
      <c r="U68" s="39"/>
      <c r="V68" s="83" t="s">
        <v>20745</v>
      </c>
      <c r="W68" s="63"/>
      <c r="X68" s="63" t="s">
        <v>20746</v>
      </c>
      <c r="Y68" s="80">
        <v>944043320392798200</v>
      </c>
      <c r="Z68" s="39" t="s">
        <v>20747</v>
      </c>
      <c r="AA68" s="39" t="s">
        <v>20748</v>
      </c>
      <c r="AB68" s="83" t="s">
        <v>20749</v>
      </c>
      <c r="AC68" s="39"/>
      <c r="AD68" s="83" t="s">
        <v>20750</v>
      </c>
      <c r="AE68" s="63"/>
      <c r="AF68" s="80">
        <v>12004</v>
      </c>
      <c r="AG68" s="80">
        <v>2631</v>
      </c>
      <c r="AH68" s="80">
        <v>5001</v>
      </c>
      <c r="AI68" s="80">
        <v>33445</v>
      </c>
    </row>
    <row x14ac:dyDescent="0.25" r="69" customHeight="1" ht="18">
      <c r="A69" s="1" t="s">
        <v>765</v>
      </c>
      <c r="B69" s="79" t="s">
        <v>20751</v>
      </c>
      <c r="C69" s="34" t="s">
        <v>44</v>
      </c>
      <c r="D69" s="14"/>
      <c r="E69" s="34" t="s">
        <v>44</v>
      </c>
      <c r="F69" s="14"/>
      <c r="G69" s="34" t="s">
        <v>44</v>
      </c>
      <c r="H69" s="14"/>
      <c r="I69" s="35"/>
      <c r="J69" s="36"/>
      <c r="K69" s="80">
        <v>1356642318800019500</v>
      </c>
      <c r="L69" s="63" t="s">
        <v>20752</v>
      </c>
      <c r="M69" s="80">
        <v>2</v>
      </c>
      <c r="N69" s="80">
        <v>1</v>
      </c>
      <c r="O69" s="80">
        <v>0</v>
      </c>
      <c r="P69" s="80">
        <v>0</v>
      </c>
      <c r="Q69" s="80">
        <v>0</v>
      </c>
      <c r="R69" s="63"/>
      <c r="S69" s="63"/>
      <c r="T69" s="39"/>
      <c r="U69" s="39"/>
      <c r="V69" s="83" t="s">
        <v>20753</v>
      </c>
      <c r="W69" s="63"/>
      <c r="X69" s="63" t="s">
        <v>20754</v>
      </c>
      <c r="Y69" s="86">
        <v>1346116590</v>
      </c>
      <c r="Z69" s="39" t="s">
        <v>20755</v>
      </c>
      <c r="AA69" s="39" t="s">
        <v>20756</v>
      </c>
      <c r="AB69" s="83" t="s">
        <v>20757</v>
      </c>
      <c r="AC69" s="39"/>
      <c r="AD69" s="83" t="s">
        <v>20758</v>
      </c>
      <c r="AE69" s="63"/>
      <c r="AF69" s="80">
        <v>74327</v>
      </c>
      <c r="AG69" s="80">
        <v>89338</v>
      </c>
      <c r="AH69" s="80">
        <v>4</v>
      </c>
      <c r="AI69" s="80">
        <v>176</v>
      </c>
    </row>
    <row x14ac:dyDescent="0.25" r="70" customHeight="1" ht="18">
      <c r="A70" s="1" t="s">
        <v>774</v>
      </c>
      <c r="B70" s="79" t="s">
        <v>20759</v>
      </c>
      <c r="C70" s="34" t="s">
        <v>44</v>
      </c>
      <c r="D70" s="14"/>
      <c r="E70" s="34" t="s">
        <v>44</v>
      </c>
      <c r="F70" s="14"/>
      <c r="G70" s="34" t="s">
        <v>44</v>
      </c>
      <c r="H70" s="14"/>
      <c r="I70" s="35"/>
      <c r="J70" s="36"/>
      <c r="K70" s="80">
        <v>1356635358918754300</v>
      </c>
      <c r="L70" s="63" t="s">
        <v>20760</v>
      </c>
      <c r="M70" s="80">
        <v>0</v>
      </c>
      <c r="N70" s="80">
        <v>0</v>
      </c>
      <c r="O70" s="80">
        <v>0</v>
      </c>
      <c r="P70" s="80">
        <v>0</v>
      </c>
      <c r="Q70" s="80">
        <v>0</v>
      </c>
      <c r="R70" s="63"/>
      <c r="S70" s="63"/>
      <c r="T70" s="39"/>
      <c r="U70" s="39"/>
      <c r="V70" s="83" t="s">
        <v>20761</v>
      </c>
      <c r="W70" s="63"/>
      <c r="X70" s="39" t="s">
        <v>20762</v>
      </c>
      <c r="Y70" s="86">
        <v>716544992</v>
      </c>
      <c r="Z70" s="83" t="s">
        <v>20763</v>
      </c>
      <c r="AA70" s="39"/>
      <c r="AB70" s="83" t="s">
        <v>20764</v>
      </c>
      <c r="AC70" s="39"/>
      <c r="AD70" s="83" t="s">
        <v>20765</v>
      </c>
      <c r="AE70" s="63"/>
      <c r="AF70" s="80">
        <v>21122</v>
      </c>
      <c r="AG70" s="80">
        <v>417</v>
      </c>
      <c r="AH70" s="80">
        <v>618</v>
      </c>
      <c r="AI70" s="80">
        <v>5110</v>
      </c>
    </row>
    <row x14ac:dyDescent="0.25" r="71" customHeight="1" ht="18">
      <c r="A71" s="1" t="s">
        <v>2290</v>
      </c>
      <c r="B71" s="79" t="s">
        <v>20766</v>
      </c>
      <c r="C71" s="34" t="s">
        <v>44</v>
      </c>
      <c r="D71" s="14"/>
      <c r="E71" s="34" t="s">
        <v>44</v>
      </c>
      <c r="F71" s="14"/>
      <c r="G71" s="34" t="s">
        <v>44</v>
      </c>
      <c r="H71" s="14"/>
      <c r="I71" s="35"/>
      <c r="J71" s="36"/>
      <c r="K71" s="80">
        <v>1356634302218457000</v>
      </c>
      <c r="L71" s="63" t="s">
        <v>20767</v>
      </c>
      <c r="M71" s="80">
        <v>1</v>
      </c>
      <c r="N71" s="80">
        <v>0</v>
      </c>
      <c r="O71" s="80">
        <v>0</v>
      </c>
      <c r="P71" s="80">
        <v>0</v>
      </c>
      <c r="Q71" s="80">
        <v>0</v>
      </c>
      <c r="R71" s="63"/>
      <c r="S71" s="63"/>
      <c r="T71" s="39"/>
      <c r="U71" s="39"/>
      <c r="V71" s="83" t="s">
        <v>20768</v>
      </c>
      <c r="W71" s="63"/>
      <c r="X71" s="63" t="s">
        <v>20769</v>
      </c>
      <c r="Y71" s="80">
        <v>431511830</v>
      </c>
      <c r="Z71" s="39" t="s">
        <v>20770</v>
      </c>
      <c r="AA71" s="39" t="s">
        <v>20771</v>
      </c>
      <c r="AB71" s="83" t="s">
        <v>20772</v>
      </c>
      <c r="AC71" s="39"/>
      <c r="AD71" s="39"/>
      <c r="AE71" s="63"/>
      <c r="AF71" s="80">
        <v>17628</v>
      </c>
      <c r="AG71" s="80">
        <v>565</v>
      </c>
      <c r="AH71" s="80">
        <v>237</v>
      </c>
      <c r="AI71" s="80">
        <v>2059</v>
      </c>
    </row>
    <row x14ac:dyDescent="0.25" r="72" customHeight="1" ht="18">
      <c r="A72" s="1" t="s">
        <v>20773</v>
      </c>
      <c r="B72" s="79" t="s">
        <v>20774</v>
      </c>
      <c r="C72" s="34" t="s">
        <v>44</v>
      </c>
      <c r="D72" s="14"/>
      <c r="E72" s="34" t="s">
        <v>44</v>
      </c>
      <c r="F72" s="14"/>
      <c r="G72" s="34" t="s">
        <v>44</v>
      </c>
      <c r="H72" s="14"/>
      <c r="I72" s="35"/>
      <c r="J72" s="36"/>
      <c r="K72" s="80">
        <v>1356632010731716600</v>
      </c>
      <c r="L72" s="63" t="s">
        <v>20775</v>
      </c>
      <c r="M72" s="80">
        <v>1</v>
      </c>
      <c r="N72" s="80">
        <v>0</v>
      </c>
      <c r="O72" s="80">
        <v>0</v>
      </c>
      <c r="P72" s="80">
        <v>0</v>
      </c>
      <c r="Q72" s="80">
        <v>0</v>
      </c>
      <c r="R72" s="63"/>
      <c r="S72" s="63"/>
      <c r="T72" s="39"/>
      <c r="U72" s="39"/>
      <c r="V72" s="83" t="s">
        <v>20776</v>
      </c>
      <c r="W72" s="63"/>
      <c r="X72" s="63" t="s">
        <v>20777</v>
      </c>
      <c r="Y72" s="80">
        <v>1324380947228332000</v>
      </c>
      <c r="Z72" s="120" t="s">
        <v>20778</v>
      </c>
      <c r="AA72" s="39" t="s">
        <v>20779</v>
      </c>
      <c r="AB72" s="83" t="s">
        <v>20780</v>
      </c>
      <c r="AC72" s="39"/>
      <c r="AD72" s="83" t="s">
        <v>20781</v>
      </c>
      <c r="AE72" s="63"/>
      <c r="AF72" s="80">
        <v>3637</v>
      </c>
      <c r="AG72" s="80">
        <v>37</v>
      </c>
      <c r="AH72" s="80">
        <v>48</v>
      </c>
      <c r="AI72" s="80">
        <v>3642</v>
      </c>
    </row>
    <row x14ac:dyDescent="0.25" r="73" customHeight="1" ht="18">
      <c r="A73" s="1" t="s">
        <v>17463</v>
      </c>
      <c r="B73" s="79" t="s">
        <v>20782</v>
      </c>
      <c r="C73" s="34" t="s">
        <v>44</v>
      </c>
      <c r="D73" s="14"/>
      <c r="E73" s="34" t="s">
        <v>44</v>
      </c>
      <c r="F73" s="14"/>
      <c r="G73" s="34" t="s">
        <v>44</v>
      </c>
      <c r="H73" s="14"/>
      <c r="I73" s="35"/>
      <c r="J73" s="36"/>
      <c r="K73" s="80">
        <v>1356631852900118500</v>
      </c>
      <c r="L73" s="63" t="s">
        <v>20783</v>
      </c>
      <c r="M73" s="80">
        <v>4</v>
      </c>
      <c r="N73" s="80">
        <v>1</v>
      </c>
      <c r="O73" s="80">
        <v>0</v>
      </c>
      <c r="P73" s="80">
        <v>0</v>
      </c>
      <c r="Q73" s="80">
        <v>0</v>
      </c>
      <c r="R73" s="63"/>
      <c r="S73" s="63"/>
      <c r="T73" s="39"/>
      <c r="U73" s="39"/>
      <c r="V73" s="83" t="s">
        <v>20784</v>
      </c>
      <c r="W73" s="63"/>
      <c r="X73" s="63" t="s">
        <v>20784</v>
      </c>
      <c r="Y73" s="86">
        <v>1351902185391579100</v>
      </c>
      <c r="Z73" s="39" t="s">
        <v>20785</v>
      </c>
      <c r="AA73" s="39" t="s">
        <v>20786</v>
      </c>
      <c r="AB73" s="83" t="s">
        <v>20787</v>
      </c>
      <c r="AC73" s="39"/>
      <c r="AD73" s="39"/>
      <c r="AE73" s="63"/>
      <c r="AF73" s="80">
        <v>75</v>
      </c>
      <c r="AG73" s="80">
        <v>10</v>
      </c>
      <c r="AH73" s="80">
        <v>0</v>
      </c>
      <c r="AI73" s="80">
        <v>75</v>
      </c>
    </row>
    <row x14ac:dyDescent="0.25" r="74" customHeight="1" ht="18">
      <c r="A74" s="1" t="s">
        <v>1401</v>
      </c>
      <c r="B74" s="79" t="s">
        <v>20788</v>
      </c>
      <c r="C74" s="34" t="s">
        <v>44</v>
      </c>
      <c r="D74" s="14"/>
      <c r="E74" s="34" t="s">
        <v>44</v>
      </c>
      <c r="F74" s="14"/>
      <c r="G74" s="34" t="s">
        <v>44</v>
      </c>
      <c r="H74" s="14"/>
      <c r="I74" s="35"/>
      <c r="J74" s="36"/>
      <c r="K74" s="80">
        <v>1356629963965935600</v>
      </c>
      <c r="L74" s="63" t="s">
        <v>20789</v>
      </c>
      <c r="M74" s="80">
        <v>0</v>
      </c>
      <c r="N74" s="80">
        <v>0</v>
      </c>
      <c r="O74" s="80">
        <v>0</v>
      </c>
      <c r="P74" s="80">
        <v>0</v>
      </c>
      <c r="Q74" s="80">
        <v>0</v>
      </c>
      <c r="R74" s="63"/>
      <c r="S74" s="63"/>
      <c r="T74" s="39"/>
      <c r="U74" s="39"/>
      <c r="V74" s="83" t="s">
        <v>20790</v>
      </c>
      <c r="W74" s="63"/>
      <c r="X74" s="39" t="s">
        <v>20791</v>
      </c>
      <c r="Y74" s="86">
        <v>1340707000368427000</v>
      </c>
      <c r="Z74" s="83" t="s">
        <v>20792</v>
      </c>
      <c r="AA74" s="39"/>
      <c r="AB74" s="83" t="s">
        <v>20793</v>
      </c>
      <c r="AC74" s="39"/>
      <c r="AD74" s="83" t="s">
        <v>20794</v>
      </c>
      <c r="AE74" s="63"/>
      <c r="AF74" s="80">
        <v>538</v>
      </c>
      <c r="AG74" s="80">
        <v>74</v>
      </c>
      <c r="AH74" s="80">
        <v>136</v>
      </c>
      <c r="AI74" s="80">
        <v>1303</v>
      </c>
    </row>
    <row x14ac:dyDescent="0.25" r="75" customHeight="1" ht="18">
      <c r="A75" s="1" t="s">
        <v>17472</v>
      </c>
      <c r="B75" s="79" t="s">
        <v>20795</v>
      </c>
      <c r="C75" s="34" t="s">
        <v>44</v>
      </c>
      <c r="D75" s="14"/>
      <c r="E75" s="34" t="s">
        <v>44</v>
      </c>
      <c r="F75" s="14"/>
      <c r="G75" s="34" t="s">
        <v>44</v>
      </c>
      <c r="H75" s="14"/>
      <c r="I75" s="35"/>
      <c r="J75" s="36"/>
      <c r="K75" s="80">
        <v>1356627781648531500</v>
      </c>
      <c r="L75" s="63" t="s">
        <v>20796</v>
      </c>
      <c r="M75" s="80">
        <v>5</v>
      </c>
      <c r="N75" s="80">
        <v>2</v>
      </c>
      <c r="O75" s="80">
        <v>0</v>
      </c>
      <c r="P75" s="80">
        <v>0</v>
      </c>
      <c r="Q75" s="80">
        <v>0</v>
      </c>
      <c r="R75" s="63"/>
      <c r="S75" s="63"/>
      <c r="T75" s="39"/>
      <c r="U75" s="39"/>
      <c r="V75" s="83" t="s">
        <v>20797</v>
      </c>
      <c r="W75" s="63"/>
      <c r="X75" s="63" t="s">
        <v>20798</v>
      </c>
      <c r="Y75" s="80">
        <v>1226785522661699600</v>
      </c>
      <c r="Z75" s="39" t="s">
        <v>20799</v>
      </c>
      <c r="AA75" s="39" t="s">
        <v>20800</v>
      </c>
      <c r="AB75" s="83" t="s">
        <v>20801</v>
      </c>
      <c r="AC75" s="39"/>
      <c r="AD75" s="83" t="s">
        <v>100</v>
      </c>
      <c r="AE75" s="63"/>
      <c r="AF75" s="80">
        <v>2076</v>
      </c>
      <c r="AG75" s="80">
        <v>6113</v>
      </c>
      <c r="AH75" s="80">
        <v>114</v>
      </c>
      <c r="AI75" s="80">
        <v>391</v>
      </c>
    </row>
    <row x14ac:dyDescent="0.25" r="76" customHeight="1" ht="18">
      <c r="A76" s="1" t="s">
        <v>3303</v>
      </c>
      <c r="B76" s="33" t="s">
        <v>20802</v>
      </c>
      <c r="C76" s="34" t="s">
        <v>44</v>
      </c>
      <c r="D76" s="14"/>
      <c r="E76" s="34" t="s">
        <v>44</v>
      </c>
      <c r="F76" s="14"/>
      <c r="G76" s="34" t="s">
        <v>44</v>
      </c>
      <c r="H76" s="14"/>
      <c r="I76" s="35"/>
      <c r="J76" s="36"/>
      <c r="K76" s="80">
        <v>1356616712574140400</v>
      </c>
      <c r="L76" s="63" t="s">
        <v>20803</v>
      </c>
      <c r="M76" s="80">
        <v>0</v>
      </c>
      <c r="N76" s="80">
        <v>1</v>
      </c>
      <c r="O76" s="80">
        <v>0</v>
      </c>
      <c r="P76" s="80">
        <v>0</v>
      </c>
      <c r="Q76" s="80">
        <v>0</v>
      </c>
      <c r="R76" s="63"/>
      <c r="S76" s="63"/>
      <c r="T76" s="39"/>
      <c r="U76" s="39"/>
      <c r="V76" s="83" t="s">
        <v>20804</v>
      </c>
      <c r="W76" s="63"/>
      <c r="X76" s="63" t="s">
        <v>20805</v>
      </c>
      <c r="Y76" s="80">
        <v>196641793</v>
      </c>
      <c r="Z76" s="39" t="s">
        <v>20806</v>
      </c>
      <c r="AA76" s="39" t="s">
        <v>20807</v>
      </c>
      <c r="AB76" s="83" t="s">
        <v>20808</v>
      </c>
      <c r="AC76" s="39"/>
      <c r="AD76" s="39" t="s">
        <v>49</v>
      </c>
      <c r="AE76" s="63"/>
      <c r="AF76" s="80">
        <v>66174</v>
      </c>
      <c r="AG76" s="80">
        <v>3449</v>
      </c>
      <c r="AH76" s="80">
        <v>3947</v>
      </c>
      <c r="AI76" s="80">
        <v>17738</v>
      </c>
    </row>
    <row x14ac:dyDescent="0.25" r="77" customHeight="1" ht="18">
      <c r="A77" s="1" t="s">
        <v>7170</v>
      </c>
      <c r="B77" s="79" t="s">
        <v>20809</v>
      </c>
      <c r="C77" s="34" t="s">
        <v>44</v>
      </c>
      <c r="D77" s="14"/>
      <c r="E77" s="34" t="s">
        <v>44</v>
      </c>
      <c r="F77" s="14"/>
      <c r="G77" s="34" t="s">
        <v>44</v>
      </c>
      <c r="H77" s="14"/>
      <c r="I77" s="35"/>
      <c r="J77" s="36"/>
      <c r="K77" s="80">
        <v>1356616491530133500</v>
      </c>
      <c r="L77" s="63" t="s">
        <v>20810</v>
      </c>
      <c r="M77" s="80">
        <v>2</v>
      </c>
      <c r="N77" s="80">
        <v>0</v>
      </c>
      <c r="O77" s="80">
        <v>0</v>
      </c>
      <c r="P77" s="80">
        <v>0</v>
      </c>
      <c r="Q77" s="80">
        <v>0</v>
      </c>
      <c r="R77" s="63"/>
      <c r="S77" s="63"/>
      <c r="T77" s="39"/>
      <c r="U77" s="39"/>
      <c r="V77" s="83" t="s">
        <v>20811</v>
      </c>
      <c r="W77" s="63"/>
      <c r="X77" s="63" t="s">
        <v>20812</v>
      </c>
      <c r="Y77" s="80">
        <v>75607527</v>
      </c>
      <c r="Z77" s="39"/>
      <c r="AA77" s="39"/>
      <c r="AB77" s="83" t="s">
        <v>20813</v>
      </c>
      <c r="AC77" s="39"/>
      <c r="AD77" s="39"/>
      <c r="AE77" s="63"/>
      <c r="AF77" s="80">
        <v>77955</v>
      </c>
      <c r="AG77" s="80">
        <v>4685</v>
      </c>
      <c r="AH77" s="80">
        <v>1848</v>
      </c>
      <c r="AI77" s="80">
        <v>585</v>
      </c>
    </row>
    <row x14ac:dyDescent="0.25" r="78" customHeight="1" ht="18">
      <c r="A78" s="1" t="s">
        <v>19605</v>
      </c>
      <c r="B78" s="79" t="s">
        <v>20814</v>
      </c>
      <c r="C78" s="34" t="s">
        <v>44</v>
      </c>
      <c r="D78" s="14"/>
      <c r="E78" s="34" t="s">
        <v>44</v>
      </c>
      <c r="F78" s="14"/>
      <c r="G78" s="34" t="s">
        <v>44</v>
      </c>
      <c r="H78" s="14"/>
      <c r="I78" s="35"/>
      <c r="J78" s="36"/>
      <c r="K78" s="80">
        <v>1356611113635491800</v>
      </c>
      <c r="L78" s="63" t="s">
        <v>20815</v>
      </c>
      <c r="M78" s="80">
        <v>19</v>
      </c>
      <c r="N78" s="80">
        <v>0</v>
      </c>
      <c r="O78" s="80">
        <v>0</v>
      </c>
      <c r="P78" s="80">
        <v>0</v>
      </c>
      <c r="Q78" s="80">
        <v>0</v>
      </c>
      <c r="R78" s="63"/>
      <c r="S78" s="63"/>
      <c r="T78" s="39"/>
      <c r="U78" s="39"/>
      <c r="V78" s="83" t="s">
        <v>20816</v>
      </c>
      <c r="W78" s="63"/>
      <c r="X78" s="63" t="s">
        <v>20817</v>
      </c>
      <c r="Y78" s="86">
        <v>1277135708940099600</v>
      </c>
      <c r="Z78" s="39" t="s">
        <v>20818</v>
      </c>
      <c r="AA78" s="39"/>
      <c r="AB78" s="83" t="s">
        <v>20819</v>
      </c>
      <c r="AC78" s="39"/>
      <c r="AD78" s="83" t="s">
        <v>20820</v>
      </c>
      <c r="AE78" s="63"/>
      <c r="AF78" s="80">
        <v>1282</v>
      </c>
      <c r="AG78" s="80">
        <v>1140</v>
      </c>
      <c r="AH78" s="80">
        <v>1259</v>
      </c>
      <c r="AI78" s="80">
        <v>28244</v>
      </c>
    </row>
    <row x14ac:dyDescent="0.25" r="79" customHeight="1" ht="18">
      <c r="A79" s="1" t="s">
        <v>2359</v>
      </c>
      <c r="B79" s="79" t="s">
        <v>20821</v>
      </c>
      <c r="C79" s="34" t="s">
        <v>44</v>
      </c>
      <c r="D79" s="14"/>
      <c r="E79" s="34" t="s">
        <v>44</v>
      </c>
      <c r="F79" s="14"/>
      <c r="G79" s="34" t="s">
        <v>44</v>
      </c>
      <c r="H79" s="14"/>
      <c r="I79" s="35"/>
      <c r="J79" s="36"/>
      <c r="K79" s="80">
        <v>1356609848033636400</v>
      </c>
      <c r="L79" s="63" t="s">
        <v>20822</v>
      </c>
      <c r="M79" s="80">
        <v>22</v>
      </c>
      <c r="N79" s="80">
        <v>0</v>
      </c>
      <c r="O79" s="80">
        <v>0</v>
      </c>
      <c r="P79" s="80">
        <v>0</v>
      </c>
      <c r="Q79" s="80">
        <v>0</v>
      </c>
      <c r="R79" s="63"/>
      <c r="S79" s="63"/>
      <c r="T79" s="39"/>
      <c r="U79" s="39"/>
      <c r="V79" s="83" t="s">
        <v>20823</v>
      </c>
      <c r="W79" s="63"/>
      <c r="X79" s="39" t="s">
        <v>20824</v>
      </c>
      <c r="Y79" s="86">
        <v>952946196179497000</v>
      </c>
      <c r="Z79" s="83" t="s">
        <v>20825</v>
      </c>
      <c r="AA79" s="39"/>
      <c r="AB79" s="83" t="s">
        <v>20826</v>
      </c>
      <c r="AC79" s="39"/>
      <c r="AD79" s="83" t="s">
        <v>1205</v>
      </c>
      <c r="AE79" s="63"/>
      <c r="AF79" s="80">
        <v>1517</v>
      </c>
      <c r="AG79" s="80">
        <v>1736</v>
      </c>
      <c r="AH79" s="80">
        <v>1741</v>
      </c>
      <c r="AI79" s="80">
        <v>11861</v>
      </c>
    </row>
    <row x14ac:dyDescent="0.25" r="80" customHeight="1" ht="18">
      <c r="A80" s="1" t="s">
        <v>4213</v>
      </c>
      <c r="B80" s="79" t="s">
        <v>20827</v>
      </c>
      <c r="C80" s="34" t="s">
        <v>44</v>
      </c>
      <c r="D80" s="14"/>
      <c r="E80" s="34" t="s">
        <v>44</v>
      </c>
      <c r="F80" s="14"/>
      <c r="G80" s="34" t="s">
        <v>44</v>
      </c>
      <c r="H80" s="14"/>
      <c r="I80" s="35"/>
      <c r="J80" s="36"/>
      <c r="K80" s="80">
        <v>1356609329512779800</v>
      </c>
      <c r="L80" s="63" t="s">
        <v>20828</v>
      </c>
      <c r="M80" s="80">
        <v>0</v>
      </c>
      <c r="N80" s="80">
        <v>0</v>
      </c>
      <c r="O80" s="80">
        <v>0</v>
      </c>
      <c r="P80" s="80">
        <v>0</v>
      </c>
      <c r="Q80" s="80">
        <v>0</v>
      </c>
      <c r="R80" s="63"/>
      <c r="S80" s="63"/>
      <c r="T80" s="39"/>
      <c r="U80" s="39"/>
      <c r="V80" s="83" t="s">
        <v>20829</v>
      </c>
      <c r="W80" s="63"/>
      <c r="X80" s="63" t="s">
        <v>20830</v>
      </c>
      <c r="Y80" s="80">
        <v>1241114468102410200</v>
      </c>
      <c r="Z80" s="39"/>
      <c r="AA80" s="39"/>
      <c r="AB80" s="83" t="s">
        <v>20831</v>
      </c>
      <c r="AC80" s="39"/>
      <c r="AD80" s="39"/>
      <c r="AE80" s="63"/>
      <c r="AF80" s="80">
        <v>511</v>
      </c>
      <c r="AG80" s="80">
        <v>21</v>
      </c>
      <c r="AH80" s="80">
        <v>9</v>
      </c>
      <c r="AI80" s="80">
        <v>1</v>
      </c>
    </row>
    <row x14ac:dyDescent="0.25" r="81" customHeight="1" ht="18">
      <c r="A81" s="1" t="s">
        <v>20832</v>
      </c>
      <c r="B81" s="79" t="s">
        <v>20833</v>
      </c>
      <c r="C81" s="34" t="s">
        <v>44</v>
      </c>
      <c r="D81" s="14"/>
      <c r="E81" s="34" t="s">
        <v>44</v>
      </c>
      <c r="F81" s="14"/>
      <c r="G81" s="34" t="s">
        <v>44</v>
      </c>
      <c r="H81" s="14"/>
      <c r="I81" s="35"/>
      <c r="J81" s="36"/>
      <c r="K81" s="80">
        <v>1356609125887656000</v>
      </c>
      <c r="L81" s="63" t="s">
        <v>20834</v>
      </c>
      <c r="M81" s="80">
        <v>0</v>
      </c>
      <c r="N81" s="80">
        <v>0</v>
      </c>
      <c r="O81" s="80">
        <v>0</v>
      </c>
      <c r="P81" s="80">
        <v>0</v>
      </c>
      <c r="Q81" s="80">
        <v>0</v>
      </c>
      <c r="R81" s="63"/>
      <c r="S81" s="63"/>
      <c r="T81" s="39"/>
      <c r="U81" s="39"/>
      <c r="V81" s="83" t="s">
        <v>10215</v>
      </c>
      <c r="W81" s="63"/>
      <c r="X81" s="63" t="s">
        <v>10216</v>
      </c>
      <c r="Y81" s="80">
        <v>930545526797426700</v>
      </c>
      <c r="Z81" s="39" t="s">
        <v>10217</v>
      </c>
      <c r="AA81" s="39" t="s">
        <v>10218</v>
      </c>
      <c r="AB81" s="83" t="s">
        <v>10219</v>
      </c>
      <c r="AC81" s="39"/>
      <c r="AD81" s="39"/>
      <c r="AE81" s="63"/>
      <c r="AF81" s="80">
        <v>83362</v>
      </c>
      <c r="AG81" s="80">
        <v>7221</v>
      </c>
      <c r="AH81" s="80">
        <v>14</v>
      </c>
      <c r="AI81" s="80">
        <v>34760</v>
      </c>
    </row>
    <row x14ac:dyDescent="0.25" r="82" customHeight="1" ht="18">
      <c r="A82" s="1" t="s">
        <v>3351</v>
      </c>
      <c r="B82" s="79" t="s">
        <v>20835</v>
      </c>
      <c r="C82" s="34" t="s">
        <v>44</v>
      </c>
      <c r="D82" s="14"/>
      <c r="E82" s="34" t="s">
        <v>44</v>
      </c>
      <c r="F82" s="14"/>
      <c r="G82" s="34" t="s">
        <v>44</v>
      </c>
      <c r="H82" s="14"/>
      <c r="I82" s="35"/>
      <c r="J82" s="36"/>
      <c r="K82" s="80">
        <v>1356598367732826000</v>
      </c>
      <c r="L82" s="63" t="s">
        <v>20836</v>
      </c>
      <c r="M82" s="80">
        <v>1</v>
      </c>
      <c r="N82" s="80">
        <v>1</v>
      </c>
      <c r="O82" s="80">
        <v>0</v>
      </c>
      <c r="P82" s="80">
        <v>0</v>
      </c>
      <c r="Q82" s="80">
        <v>0</v>
      </c>
      <c r="R82" s="63"/>
      <c r="S82" s="63"/>
      <c r="T82" s="63"/>
      <c r="U82" s="63"/>
      <c r="V82" s="63" t="s">
        <v>20837</v>
      </c>
      <c r="W82" s="63"/>
      <c r="X82" s="63" t="s">
        <v>20838</v>
      </c>
      <c r="Y82" s="86">
        <v>259248372</v>
      </c>
      <c r="Z82" s="39" t="s">
        <v>20839</v>
      </c>
      <c r="AA82" s="39" t="s">
        <v>20840</v>
      </c>
      <c r="AB82" s="83" t="s">
        <v>20841</v>
      </c>
      <c r="AC82" s="39"/>
      <c r="AD82" s="83" t="s">
        <v>20842</v>
      </c>
      <c r="AE82" s="63"/>
      <c r="AF82" s="80">
        <v>8183</v>
      </c>
      <c r="AG82" s="80">
        <v>518</v>
      </c>
      <c r="AH82" s="80">
        <v>131</v>
      </c>
      <c r="AI82" s="80">
        <v>411</v>
      </c>
    </row>
    <row x14ac:dyDescent="0.25" r="83" customHeight="1" ht="18">
      <c r="A83" s="1" t="s">
        <v>8361</v>
      </c>
      <c r="B83" s="79" t="s">
        <v>20843</v>
      </c>
      <c r="C83" s="34" t="s">
        <v>44</v>
      </c>
      <c r="D83" s="14"/>
      <c r="E83" s="34" t="s">
        <v>44</v>
      </c>
      <c r="F83" s="14"/>
      <c r="G83" s="34" t="s">
        <v>44</v>
      </c>
      <c r="H83" s="14"/>
      <c r="I83" s="35"/>
      <c r="J83" s="36"/>
      <c r="K83" s="80">
        <v>1356589403116814300</v>
      </c>
      <c r="L83" s="63" t="s">
        <v>20844</v>
      </c>
      <c r="M83" s="80">
        <v>0</v>
      </c>
      <c r="N83" s="80">
        <v>0</v>
      </c>
      <c r="O83" s="80">
        <v>0</v>
      </c>
      <c r="P83" s="80">
        <v>0</v>
      </c>
      <c r="Q83" s="80">
        <v>0</v>
      </c>
      <c r="R83" s="63"/>
      <c r="S83" s="63"/>
      <c r="T83" s="63"/>
      <c r="U83" s="63"/>
      <c r="V83" s="63" t="s">
        <v>20845</v>
      </c>
      <c r="W83" s="63"/>
      <c r="X83" s="39" t="s">
        <v>20846</v>
      </c>
      <c r="Y83" s="86">
        <v>4261350863</v>
      </c>
      <c r="Z83" s="83" t="s">
        <v>20847</v>
      </c>
      <c r="AA83" s="39"/>
      <c r="AB83" s="83" t="s">
        <v>20848</v>
      </c>
      <c r="AC83" s="39"/>
      <c r="AD83" s="83" t="s">
        <v>1003</v>
      </c>
      <c r="AE83" s="63"/>
      <c r="AF83" s="80">
        <v>57860</v>
      </c>
      <c r="AG83" s="80">
        <v>1091</v>
      </c>
      <c r="AH83" s="80">
        <v>908</v>
      </c>
      <c r="AI83" s="80">
        <v>50206</v>
      </c>
    </row>
    <row x14ac:dyDescent="0.25" r="84" customHeight="1" ht="18">
      <c r="A84" s="1" t="s">
        <v>4729</v>
      </c>
      <c r="B84" s="79" t="s">
        <v>20849</v>
      </c>
      <c r="C84" s="34" t="s">
        <v>44</v>
      </c>
      <c r="D84" s="14"/>
      <c r="E84" s="34" t="s">
        <v>44</v>
      </c>
      <c r="F84" s="14"/>
      <c r="G84" s="34" t="s">
        <v>44</v>
      </c>
      <c r="H84" s="14"/>
      <c r="I84" s="35"/>
      <c r="J84" s="36"/>
      <c r="K84" s="80">
        <v>1356585356464955400</v>
      </c>
      <c r="L84" s="63" t="s">
        <v>20850</v>
      </c>
      <c r="M84" s="80">
        <v>3</v>
      </c>
      <c r="N84" s="80">
        <v>0</v>
      </c>
      <c r="O84" s="80">
        <v>0</v>
      </c>
      <c r="P84" s="80">
        <v>0</v>
      </c>
      <c r="Q84" s="80">
        <v>0</v>
      </c>
      <c r="R84" s="63"/>
      <c r="S84" s="63"/>
      <c r="T84" s="63"/>
      <c r="U84" s="63"/>
      <c r="V84" s="39" t="s">
        <v>20851</v>
      </c>
      <c r="W84" s="63"/>
      <c r="X84" s="39" t="s">
        <v>20852</v>
      </c>
      <c r="Y84" s="86">
        <v>1355807425413189600</v>
      </c>
      <c r="Z84" s="83" t="s">
        <v>20853</v>
      </c>
      <c r="AA84" s="39"/>
      <c r="AB84" s="83" t="s">
        <v>20854</v>
      </c>
      <c r="AC84" s="63"/>
      <c r="AD84" s="63" t="s">
        <v>9787</v>
      </c>
      <c r="AE84" s="63"/>
      <c r="AF84" s="80">
        <v>757</v>
      </c>
      <c r="AG84" s="80">
        <v>314</v>
      </c>
      <c r="AH84" s="80">
        <v>912</v>
      </c>
      <c r="AI84" s="80">
        <v>1224</v>
      </c>
    </row>
    <row x14ac:dyDescent="0.25" r="85" customHeight="1" ht="18">
      <c r="A85" s="1" t="s">
        <v>20855</v>
      </c>
      <c r="B85" s="79" t="s">
        <v>20856</v>
      </c>
      <c r="C85" s="34" t="s">
        <v>44</v>
      </c>
      <c r="D85" s="14"/>
      <c r="E85" s="34" t="s">
        <v>44</v>
      </c>
      <c r="F85" s="14"/>
      <c r="G85" s="34" t="s">
        <v>44</v>
      </c>
      <c r="H85" s="14"/>
      <c r="I85" s="35"/>
      <c r="J85" s="36"/>
      <c r="K85" s="80">
        <v>1356582372876124200</v>
      </c>
      <c r="L85" s="63" t="s">
        <v>20857</v>
      </c>
      <c r="M85" s="80">
        <v>4</v>
      </c>
      <c r="N85" s="80">
        <v>3</v>
      </c>
      <c r="O85" s="80">
        <v>0</v>
      </c>
      <c r="P85" s="80">
        <v>0</v>
      </c>
      <c r="Q85" s="80">
        <v>0</v>
      </c>
      <c r="R85" s="63"/>
      <c r="S85" s="63"/>
      <c r="T85" s="63"/>
      <c r="U85" s="39"/>
      <c r="V85" s="39" t="s">
        <v>18518</v>
      </c>
      <c r="W85" s="63"/>
      <c r="X85" s="63" t="s">
        <v>18519</v>
      </c>
      <c r="Y85" s="80">
        <v>82479205</v>
      </c>
      <c r="Z85" s="39" t="s">
        <v>18520</v>
      </c>
      <c r="AA85" s="39" t="s">
        <v>18521</v>
      </c>
      <c r="AB85" s="83" t="s">
        <v>18522</v>
      </c>
      <c r="AC85" s="63"/>
      <c r="AD85" s="39" t="s">
        <v>49</v>
      </c>
      <c r="AE85" s="63"/>
      <c r="AF85" s="80">
        <v>228488</v>
      </c>
      <c r="AG85" s="80">
        <v>207012</v>
      </c>
      <c r="AH85" s="80">
        <v>19</v>
      </c>
      <c r="AI85" s="80">
        <v>0</v>
      </c>
    </row>
    <row x14ac:dyDescent="0.25" r="86" customHeight="1" ht="18">
      <c r="A86" s="1" t="s">
        <v>20858</v>
      </c>
      <c r="B86" s="79" t="s">
        <v>20859</v>
      </c>
      <c r="C86" s="34" t="s">
        <v>44</v>
      </c>
      <c r="D86" s="14"/>
      <c r="E86" s="34" t="s">
        <v>44</v>
      </c>
      <c r="F86" s="14"/>
      <c r="G86" s="34" t="s">
        <v>44</v>
      </c>
      <c r="H86" s="14"/>
      <c r="I86" s="35"/>
      <c r="J86" s="36"/>
      <c r="K86" s="80">
        <v>1356581686289567700</v>
      </c>
      <c r="L86" s="63" t="s">
        <v>20860</v>
      </c>
      <c r="M86" s="80">
        <v>1</v>
      </c>
      <c r="N86" s="80">
        <v>0</v>
      </c>
      <c r="O86" s="80">
        <v>0</v>
      </c>
      <c r="P86" s="80">
        <v>0</v>
      </c>
      <c r="Q86" s="80">
        <v>0</v>
      </c>
      <c r="R86" s="63"/>
      <c r="S86" s="63"/>
      <c r="T86" s="39"/>
      <c r="U86" s="39"/>
      <c r="V86" s="83" t="s">
        <v>20196</v>
      </c>
      <c r="W86" s="63"/>
      <c r="X86" s="63" t="s">
        <v>20197</v>
      </c>
      <c r="Y86" s="80">
        <v>355072822</v>
      </c>
      <c r="Z86" s="39" t="s">
        <v>20198</v>
      </c>
      <c r="AA86" s="39" t="s">
        <v>20199</v>
      </c>
      <c r="AB86" s="83" t="s">
        <v>20200</v>
      </c>
      <c r="AC86" s="39"/>
      <c r="AD86" s="39" t="s">
        <v>15423</v>
      </c>
      <c r="AE86" s="63"/>
      <c r="AF86" s="80">
        <v>20582</v>
      </c>
      <c r="AG86" s="80">
        <v>884</v>
      </c>
      <c r="AH86" s="80">
        <v>1027</v>
      </c>
      <c r="AI86" s="80">
        <v>47207</v>
      </c>
    </row>
    <row x14ac:dyDescent="0.25" r="87" customHeight="1" ht="18">
      <c r="A87" s="1" t="s">
        <v>9414</v>
      </c>
      <c r="B87" s="79" t="s">
        <v>20861</v>
      </c>
      <c r="C87" s="34" t="s">
        <v>44</v>
      </c>
      <c r="D87" s="14"/>
      <c r="E87" s="34" t="s">
        <v>44</v>
      </c>
      <c r="F87" s="14"/>
      <c r="G87" s="34" t="s">
        <v>44</v>
      </c>
      <c r="H87" s="14"/>
      <c r="I87" s="35"/>
      <c r="J87" s="36"/>
      <c r="K87" s="80">
        <v>1356580440191230000</v>
      </c>
      <c r="L87" s="63" t="s">
        <v>20862</v>
      </c>
      <c r="M87" s="80">
        <v>5</v>
      </c>
      <c r="N87" s="80">
        <v>0</v>
      </c>
      <c r="O87" s="80">
        <v>0</v>
      </c>
      <c r="P87" s="80">
        <v>0</v>
      </c>
      <c r="Q87" s="80">
        <v>0</v>
      </c>
      <c r="R87" s="63"/>
      <c r="S87" s="63"/>
      <c r="T87" s="63"/>
      <c r="U87" s="63"/>
      <c r="V87" s="63" t="s">
        <v>20863</v>
      </c>
      <c r="W87" s="63"/>
      <c r="X87" s="63" t="s">
        <v>20864</v>
      </c>
      <c r="Y87" s="86">
        <v>845667496912965600</v>
      </c>
      <c r="Z87" s="39" t="s">
        <v>20865</v>
      </c>
      <c r="AA87" s="39" t="s">
        <v>20866</v>
      </c>
      <c r="AB87" s="83" t="s">
        <v>20867</v>
      </c>
      <c r="AC87" s="39"/>
      <c r="AD87" s="83" t="s">
        <v>100</v>
      </c>
      <c r="AE87" s="63"/>
      <c r="AF87" s="80">
        <v>12279</v>
      </c>
      <c r="AG87" s="80">
        <v>27216</v>
      </c>
      <c r="AH87" s="80">
        <v>213</v>
      </c>
      <c r="AI87" s="80">
        <v>1127</v>
      </c>
    </row>
    <row x14ac:dyDescent="0.25" r="88" customHeight="1" ht="18">
      <c r="A88" s="1" t="s">
        <v>857</v>
      </c>
      <c r="B88" s="79" t="s">
        <v>20868</v>
      </c>
      <c r="C88" s="34" t="s">
        <v>44</v>
      </c>
      <c r="D88" s="14"/>
      <c r="E88" s="34" t="s">
        <v>44</v>
      </c>
      <c r="F88" s="14"/>
      <c r="G88" s="34" t="s">
        <v>44</v>
      </c>
      <c r="H88" s="14"/>
      <c r="I88" s="35"/>
      <c r="J88" s="36"/>
      <c r="K88" s="80">
        <v>1356577856332177400</v>
      </c>
      <c r="L88" s="63" t="s">
        <v>20869</v>
      </c>
      <c r="M88" s="80">
        <v>1</v>
      </c>
      <c r="N88" s="80">
        <v>0</v>
      </c>
      <c r="O88" s="80">
        <v>0</v>
      </c>
      <c r="P88" s="80">
        <v>0</v>
      </c>
      <c r="Q88" s="80">
        <v>0</v>
      </c>
      <c r="R88" s="63"/>
      <c r="S88" s="63"/>
      <c r="T88" s="63"/>
      <c r="U88" s="63"/>
      <c r="V88" s="39" t="s">
        <v>20851</v>
      </c>
      <c r="W88" s="63"/>
      <c r="X88" s="39" t="s">
        <v>20852</v>
      </c>
      <c r="Y88" s="86">
        <v>1355807425413189600</v>
      </c>
      <c r="Z88" s="83" t="s">
        <v>20853</v>
      </c>
      <c r="AA88" s="39"/>
      <c r="AB88" s="83" t="s">
        <v>20854</v>
      </c>
      <c r="AC88" s="39"/>
      <c r="AD88" s="39" t="s">
        <v>9787</v>
      </c>
      <c r="AE88" s="63"/>
      <c r="AF88" s="80">
        <v>757</v>
      </c>
      <c r="AG88" s="80">
        <v>314</v>
      </c>
      <c r="AH88" s="80">
        <v>912</v>
      </c>
      <c r="AI88" s="80">
        <v>1224</v>
      </c>
    </row>
    <row x14ac:dyDescent="0.25" r="89" customHeight="1" ht="18">
      <c r="A89" s="1" t="s">
        <v>11659</v>
      </c>
      <c r="B89" s="79" t="s">
        <v>20870</v>
      </c>
      <c r="C89" s="34" t="s">
        <v>44</v>
      </c>
      <c r="D89" s="14"/>
      <c r="E89" s="34" t="s">
        <v>44</v>
      </c>
      <c r="F89" s="14"/>
      <c r="G89" s="34" t="s">
        <v>44</v>
      </c>
      <c r="H89" s="14"/>
      <c r="I89" s="35"/>
      <c r="J89" s="36"/>
      <c r="K89" s="80">
        <v>1356575482825826300</v>
      </c>
      <c r="L89" s="63" t="s">
        <v>20871</v>
      </c>
      <c r="M89" s="80">
        <v>5</v>
      </c>
      <c r="N89" s="80">
        <v>0</v>
      </c>
      <c r="O89" s="80">
        <v>0</v>
      </c>
      <c r="P89" s="80">
        <v>0</v>
      </c>
      <c r="Q89" s="80">
        <v>0</v>
      </c>
      <c r="R89" s="63"/>
      <c r="S89" s="63"/>
      <c r="T89" s="63"/>
      <c r="U89" s="39"/>
      <c r="V89" s="39" t="s">
        <v>20872</v>
      </c>
      <c r="W89" s="63"/>
      <c r="X89" s="39" t="s">
        <v>20873</v>
      </c>
      <c r="Y89" s="86">
        <v>1292020555462443000</v>
      </c>
      <c r="Z89" s="83" t="s">
        <v>20874</v>
      </c>
      <c r="AA89" s="39"/>
      <c r="AB89" s="83" t="s">
        <v>20875</v>
      </c>
      <c r="AC89" s="39"/>
      <c r="AD89" s="83" t="s">
        <v>20876</v>
      </c>
      <c r="AE89" s="63"/>
      <c r="AF89" s="80">
        <v>8432</v>
      </c>
      <c r="AG89" s="80">
        <v>120</v>
      </c>
      <c r="AH89" s="80">
        <v>244</v>
      </c>
      <c r="AI89" s="80">
        <v>6237</v>
      </c>
    </row>
    <row x14ac:dyDescent="0.25" r="90" customHeight="1" ht="18">
      <c r="A90" s="1" t="s">
        <v>11671</v>
      </c>
      <c r="B90" s="79" t="s">
        <v>20877</v>
      </c>
      <c r="C90" s="34" t="s">
        <v>44</v>
      </c>
      <c r="D90" s="14"/>
      <c r="E90" s="34" t="s">
        <v>44</v>
      </c>
      <c r="F90" s="14"/>
      <c r="G90" s="34" t="s">
        <v>44</v>
      </c>
      <c r="H90" s="14"/>
      <c r="I90" s="35"/>
      <c r="J90" s="36"/>
      <c r="K90" s="80">
        <v>1356573421983957000</v>
      </c>
      <c r="L90" s="63" t="s">
        <v>20878</v>
      </c>
      <c r="M90" s="80">
        <v>0</v>
      </c>
      <c r="N90" s="80">
        <v>0</v>
      </c>
      <c r="O90" s="80">
        <v>0</v>
      </c>
      <c r="P90" s="80">
        <v>0</v>
      </c>
      <c r="Q90" s="80">
        <v>0</v>
      </c>
      <c r="R90" s="63"/>
      <c r="S90" s="63"/>
      <c r="T90" s="39"/>
      <c r="U90" s="39"/>
      <c r="V90" s="83" t="s">
        <v>20753</v>
      </c>
      <c r="W90" s="63"/>
      <c r="X90" s="63" t="s">
        <v>20754</v>
      </c>
      <c r="Y90" s="86">
        <v>1346116590</v>
      </c>
      <c r="Z90" s="39" t="s">
        <v>20755</v>
      </c>
      <c r="AA90" s="39" t="s">
        <v>20756</v>
      </c>
      <c r="AB90" s="83" t="s">
        <v>20757</v>
      </c>
      <c r="AC90" s="39"/>
      <c r="AD90" s="83" t="s">
        <v>20758</v>
      </c>
      <c r="AE90" s="63"/>
      <c r="AF90" s="80">
        <v>74327</v>
      </c>
      <c r="AG90" s="80">
        <v>89338</v>
      </c>
      <c r="AH90" s="80">
        <v>4</v>
      </c>
      <c r="AI90" s="80">
        <v>176</v>
      </c>
    </row>
    <row x14ac:dyDescent="0.25" r="91" customHeight="1" ht="18">
      <c r="A91" s="1" t="s">
        <v>10711</v>
      </c>
      <c r="B91" s="79" t="s">
        <v>20879</v>
      </c>
      <c r="C91" s="34" t="s">
        <v>44</v>
      </c>
      <c r="D91" s="14"/>
      <c r="E91" s="34" t="s">
        <v>44</v>
      </c>
      <c r="F91" s="14"/>
      <c r="G91" s="34" t="s">
        <v>44</v>
      </c>
      <c r="H91" s="14"/>
      <c r="I91" s="35"/>
      <c r="J91" s="36"/>
      <c r="K91" s="80">
        <v>1356571310491635700</v>
      </c>
      <c r="L91" s="63" t="s">
        <v>20880</v>
      </c>
      <c r="M91" s="80">
        <v>8</v>
      </c>
      <c r="N91" s="80">
        <v>0</v>
      </c>
      <c r="O91" s="80">
        <v>0</v>
      </c>
      <c r="P91" s="80">
        <v>0</v>
      </c>
      <c r="Q91" s="80">
        <v>0</v>
      </c>
      <c r="R91" s="63"/>
      <c r="S91" s="63"/>
      <c r="T91" s="39"/>
      <c r="U91" s="39"/>
      <c r="V91" s="83" t="s">
        <v>20881</v>
      </c>
      <c r="W91" s="63"/>
      <c r="X91" s="39" t="s">
        <v>20882</v>
      </c>
      <c r="Y91" s="86">
        <v>1306137048097710000</v>
      </c>
      <c r="Z91" s="83" t="s">
        <v>20883</v>
      </c>
      <c r="AA91" s="39"/>
      <c r="AB91" s="83" t="s">
        <v>20884</v>
      </c>
      <c r="AC91" s="39"/>
      <c r="AD91" s="39"/>
      <c r="AE91" s="63"/>
      <c r="AF91" s="80">
        <v>1407</v>
      </c>
      <c r="AG91" s="80">
        <v>117</v>
      </c>
      <c r="AH91" s="80">
        <v>129</v>
      </c>
      <c r="AI91" s="80">
        <v>3051</v>
      </c>
    </row>
    <row x14ac:dyDescent="0.25" r="92" customHeight="1" ht="18">
      <c r="A92" s="1" t="s">
        <v>2472</v>
      </c>
      <c r="B92" s="79" t="s">
        <v>20885</v>
      </c>
      <c r="C92" s="34" t="s">
        <v>44</v>
      </c>
      <c r="D92" s="14"/>
      <c r="E92" s="34" t="s">
        <v>44</v>
      </c>
      <c r="F92" s="14"/>
      <c r="G92" s="34" t="s">
        <v>44</v>
      </c>
      <c r="H92" s="14"/>
      <c r="I92" s="35"/>
      <c r="J92" s="36"/>
      <c r="K92" s="80">
        <v>1356571208305815600</v>
      </c>
      <c r="L92" s="63" t="s">
        <v>20886</v>
      </c>
      <c r="M92" s="80">
        <v>129</v>
      </c>
      <c r="N92" s="80">
        <v>37</v>
      </c>
      <c r="O92" s="80">
        <v>0</v>
      </c>
      <c r="P92" s="80">
        <v>0</v>
      </c>
      <c r="Q92" s="80">
        <v>0</v>
      </c>
      <c r="R92" s="63"/>
      <c r="S92" s="63"/>
      <c r="T92" s="39"/>
      <c r="U92" s="39"/>
      <c r="V92" s="83" t="s">
        <v>20887</v>
      </c>
      <c r="W92" s="63"/>
      <c r="X92" s="39" t="s">
        <v>20888</v>
      </c>
      <c r="Y92" s="86">
        <v>284996322</v>
      </c>
      <c r="Z92" s="83" t="s">
        <v>20889</v>
      </c>
      <c r="AA92" s="39"/>
      <c r="AB92" s="83" t="s">
        <v>20890</v>
      </c>
      <c r="AC92" s="39"/>
      <c r="AD92" s="83" t="s">
        <v>20115</v>
      </c>
      <c r="AE92" s="63"/>
      <c r="AF92" s="80">
        <v>22307</v>
      </c>
      <c r="AG92" s="80">
        <v>261622</v>
      </c>
      <c r="AH92" s="80">
        <v>839</v>
      </c>
      <c r="AI92" s="80">
        <v>5697</v>
      </c>
    </row>
    <row x14ac:dyDescent="0.25" r="93" customHeight="1" ht="18">
      <c r="A93" s="1" t="s">
        <v>11690</v>
      </c>
      <c r="B93" s="79" t="s">
        <v>20891</v>
      </c>
      <c r="C93" s="34" t="s">
        <v>44</v>
      </c>
      <c r="D93" s="14"/>
      <c r="E93" s="34" t="s">
        <v>44</v>
      </c>
      <c r="F93" s="14"/>
      <c r="G93" s="34" t="s">
        <v>44</v>
      </c>
      <c r="H93" s="14"/>
      <c r="I93" s="35"/>
      <c r="J93" s="36"/>
      <c r="K93" s="80">
        <v>1356563287555666000</v>
      </c>
      <c r="L93" s="63" t="s">
        <v>20892</v>
      </c>
      <c r="M93" s="80">
        <v>8</v>
      </c>
      <c r="N93" s="80">
        <v>0</v>
      </c>
      <c r="O93" s="80">
        <v>0</v>
      </c>
      <c r="P93" s="80">
        <v>0</v>
      </c>
      <c r="Q93" s="80">
        <v>0</v>
      </c>
      <c r="R93" s="63"/>
      <c r="S93" s="63"/>
      <c r="T93" s="39"/>
      <c r="U93" s="39"/>
      <c r="V93" s="83" t="s">
        <v>20893</v>
      </c>
      <c r="W93" s="63"/>
      <c r="X93" s="63" t="s">
        <v>20894</v>
      </c>
      <c r="Y93" s="86">
        <v>1250075169676300300</v>
      </c>
      <c r="Z93" s="39"/>
      <c r="AA93" s="39"/>
      <c r="AB93" s="83" t="s">
        <v>20895</v>
      </c>
      <c r="AC93" s="39"/>
      <c r="AD93" s="63"/>
      <c r="AE93" s="63"/>
      <c r="AF93" s="80">
        <v>1070</v>
      </c>
      <c r="AG93" s="80">
        <v>1702</v>
      </c>
      <c r="AH93" s="80">
        <v>223</v>
      </c>
      <c r="AI93" s="80">
        <v>96</v>
      </c>
    </row>
    <row x14ac:dyDescent="0.25" r="94" customHeight="1" ht="18">
      <c r="A94" s="1" t="s">
        <v>8388</v>
      </c>
      <c r="B94" s="79" t="s">
        <v>20896</v>
      </c>
      <c r="C94" s="34" t="s">
        <v>44</v>
      </c>
      <c r="D94" s="14"/>
      <c r="E94" s="34" t="s">
        <v>44</v>
      </c>
      <c r="F94" s="14"/>
      <c r="G94" s="34" t="s">
        <v>44</v>
      </c>
      <c r="H94" s="14"/>
      <c r="I94" s="35"/>
      <c r="J94" s="36"/>
      <c r="K94" s="80">
        <v>1356563007183143000</v>
      </c>
      <c r="L94" s="63" t="s">
        <v>20897</v>
      </c>
      <c r="M94" s="80">
        <v>144</v>
      </c>
      <c r="N94" s="80">
        <v>21</v>
      </c>
      <c r="O94" s="80">
        <v>0</v>
      </c>
      <c r="P94" s="80">
        <v>0</v>
      </c>
      <c r="Q94" s="80">
        <v>0</v>
      </c>
      <c r="R94" s="63"/>
      <c r="S94" s="63"/>
      <c r="T94" s="39"/>
      <c r="U94" s="39"/>
      <c r="V94" s="83" t="s">
        <v>20898</v>
      </c>
      <c r="W94" s="63"/>
      <c r="X94" s="39" t="s">
        <v>20899</v>
      </c>
      <c r="Y94" s="86">
        <v>1154194567241044000</v>
      </c>
      <c r="Z94" s="83" t="s">
        <v>20900</v>
      </c>
      <c r="AA94" s="39"/>
      <c r="AB94" s="83" t="s">
        <v>20901</v>
      </c>
      <c r="AC94" s="63"/>
      <c r="AD94" s="39" t="s">
        <v>18555</v>
      </c>
      <c r="AE94" s="63"/>
      <c r="AF94" s="80">
        <v>6733</v>
      </c>
      <c r="AG94" s="80">
        <v>36540</v>
      </c>
      <c r="AH94" s="80">
        <v>281</v>
      </c>
      <c r="AI94" s="80">
        <v>2447</v>
      </c>
    </row>
    <row x14ac:dyDescent="0.25" r="95" customHeight="1" ht="18">
      <c r="A95" s="1" t="s">
        <v>9456</v>
      </c>
      <c r="B95" s="79" t="s">
        <v>20902</v>
      </c>
      <c r="C95" s="34" t="s">
        <v>44</v>
      </c>
      <c r="D95" s="14"/>
      <c r="E95" s="34" t="s">
        <v>44</v>
      </c>
      <c r="F95" s="14"/>
      <c r="G95" s="34" t="s">
        <v>44</v>
      </c>
      <c r="H95" s="14"/>
      <c r="I95" s="35"/>
      <c r="J95" s="36"/>
      <c r="K95" s="80">
        <v>1356562703741907000</v>
      </c>
      <c r="L95" s="63" t="s">
        <v>20903</v>
      </c>
      <c r="M95" s="80">
        <v>4</v>
      </c>
      <c r="N95" s="80">
        <v>0</v>
      </c>
      <c r="O95" s="80">
        <v>0</v>
      </c>
      <c r="P95" s="80">
        <v>0</v>
      </c>
      <c r="Q95" s="80">
        <v>0</v>
      </c>
      <c r="R95" s="63"/>
      <c r="S95" s="63"/>
      <c r="T95" s="63"/>
      <c r="U95" s="39"/>
      <c r="V95" s="39" t="s">
        <v>20904</v>
      </c>
      <c r="W95" s="63"/>
      <c r="X95" s="39" t="s">
        <v>20905</v>
      </c>
      <c r="Y95" s="86">
        <v>1146143660</v>
      </c>
      <c r="Z95" s="83" t="s">
        <v>20906</v>
      </c>
      <c r="AA95" s="39"/>
      <c r="AB95" s="83" t="s">
        <v>20907</v>
      </c>
      <c r="AC95" s="39"/>
      <c r="AD95" s="39" t="s">
        <v>20908</v>
      </c>
      <c r="AE95" s="63"/>
      <c r="AF95" s="80">
        <v>43011</v>
      </c>
      <c r="AG95" s="80">
        <v>633</v>
      </c>
      <c r="AH95" s="80">
        <v>175</v>
      </c>
      <c r="AI95" s="80">
        <v>18334</v>
      </c>
    </row>
    <row x14ac:dyDescent="0.25" r="96" customHeight="1" ht="18">
      <c r="A96" s="1" t="s">
        <v>20909</v>
      </c>
      <c r="B96" s="79" t="s">
        <v>20910</v>
      </c>
      <c r="C96" s="34" t="s">
        <v>44</v>
      </c>
      <c r="D96" s="14"/>
      <c r="E96" s="34" t="s">
        <v>44</v>
      </c>
      <c r="F96" s="14"/>
      <c r="G96" s="34" t="s">
        <v>44</v>
      </c>
      <c r="H96" s="14"/>
      <c r="I96" s="35"/>
      <c r="J96" s="36"/>
      <c r="K96" s="80">
        <v>1356562432618082300</v>
      </c>
      <c r="L96" s="63" t="s">
        <v>20911</v>
      </c>
      <c r="M96" s="80">
        <v>12</v>
      </c>
      <c r="N96" s="80">
        <v>0</v>
      </c>
      <c r="O96" s="80">
        <v>0</v>
      </c>
      <c r="P96" s="80">
        <v>0</v>
      </c>
      <c r="Q96" s="80">
        <v>0</v>
      </c>
      <c r="R96" s="63"/>
      <c r="S96" s="63"/>
      <c r="T96" s="39"/>
      <c r="U96" s="39"/>
      <c r="V96" s="83" t="s">
        <v>20912</v>
      </c>
      <c r="W96" s="63"/>
      <c r="X96" s="63" t="s">
        <v>20913</v>
      </c>
      <c r="Y96" s="86">
        <v>155545201</v>
      </c>
      <c r="Z96" s="39"/>
      <c r="AA96" s="39"/>
      <c r="AB96" s="83" t="s">
        <v>20914</v>
      </c>
      <c r="AC96" s="39"/>
      <c r="AD96" s="83" t="s">
        <v>20915</v>
      </c>
      <c r="AE96" s="63"/>
      <c r="AF96" s="80">
        <v>8126</v>
      </c>
      <c r="AG96" s="80">
        <v>1039</v>
      </c>
      <c r="AH96" s="80">
        <v>333</v>
      </c>
      <c r="AI96" s="80">
        <v>24621</v>
      </c>
    </row>
    <row x14ac:dyDescent="0.25" r="97" customHeight="1" ht="18">
      <c r="A97" s="1" t="s">
        <v>9466</v>
      </c>
      <c r="B97" s="79" t="s">
        <v>20916</v>
      </c>
      <c r="C97" s="34" t="s">
        <v>44</v>
      </c>
      <c r="D97" s="14"/>
      <c r="E97" s="34" t="s">
        <v>44</v>
      </c>
      <c r="F97" s="14"/>
      <c r="G97" s="34" t="s">
        <v>44</v>
      </c>
      <c r="H97" s="14"/>
      <c r="I97" s="35"/>
      <c r="J97" s="36"/>
      <c r="K97" s="80">
        <v>1356561066080292900</v>
      </c>
      <c r="L97" s="63" t="s">
        <v>20917</v>
      </c>
      <c r="M97" s="80">
        <v>25</v>
      </c>
      <c r="N97" s="80">
        <v>5</v>
      </c>
      <c r="O97" s="80">
        <v>0</v>
      </c>
      <c r="P97" s="80">
        <v>0</v>
      </c>
      <c r="Q97" s="80">
        <v>0</v>
      </c>
      <c r="R97" s="63"/>
      <c r="S97" s="63"/>
      <c r="T97" s="39"/>
      <c r="U97" s="39"/>
      <c r="V97" s="83" t="s">
        <v>20918</v>
      </c>
      <c r="W97" s="63"/>
      <c r="X97" s="39" t="s">
        <v>20919</v>
      </c>
      <c r="Y97" s="86">
        <v>562316667</v>
      </c>
      <c r="Z97" s="83" t="s">
        <v>20920</v>
      </c>
      <c r="AA97" s="39"/>
      <c r="AB97" s="83" t="s">
        <v>20921</v>
      </c>
      <c r="AC97" s="39"/>
      <c r="AD97" s="83" t="s">
        <v>72</v>
      </c>
      <c r="AE97" s="63"/>
      <c r="AF97" s="80">
        <v>4312</v>
      </c>
      <c r="AG97" s="80">
        <v>3712</v>
      </c>
      <c r="AH97" s="80">
        <v>879</v>
      </c>
      <c r="AI97" s="80">
        <v>61135</v>
      </c>
    </row>
    <row x14ac:dyDescent="0.25" r="98" customHeight="1" ht="18">
      <c r="A98" s="1" t="s">
        <v>3459</v>
      </c>
      <c r="B98" s="79" t="s">
        <v>20922</v>
      </c>
      <c r="C98" s="34" t="s">
        <v>44</v>
      </c>
      <c r="D98" s="14"/>
      <c r="E98" s="34" t="s">
        <v>44</v>
      </c>
      <c r="F98" s="14"/>
      <c r="G98" s="34" t="s">
        <v>44</v>
      </c>
      <c r="H98" s="14"/>
      <c r="I98" s="35"/>
      <c r="J98" s="36"/>
      <c r="K98" s="80">
        <v>1356559512459706400</v>
      </c>
      <c r="L98" s="63" t="s">
        <v>20923</v>
      </c>
      <c r="M98" s="80">
        <v>34</v>
      </c>
      <c r="N98" s="80">
        <v>9</v>
      </c>
      <c r="O98" s="80">
        <v>0</v>
      </c>
      <c r="P98" s="80">
        <v>0</v>
      </c>
      <c r="Q98" s="80">
        <v>0</v>
      </c>
      <c r="R98" s="63"/>
      <c r="S98" s="63"/>
      <c r="T98" s="39"/>
      <c r="U98" s="39"/>
      <c r="V98" s="83" t="s">
        <v>12346</v>
      </c>
      <c r="W98" s="63"/>
      <c r="X98" s="39" t="s">
        <v>12347</v>
      </c>
      <c r="Y98" s="86">
        <v>1189032139</v>
      </c>
      <c r="Z98" s="83" t="s">
        <v>12348</v>
      </c>
      <c r="AA98" s="39"/>
      <c r="AB98" s="83" t="s">
        <v>20924</v>
      </c>
      <c r="AC98" s="39"/>
      <c r="AD98" s="39" t="s">
        <v>2205</v>
      </c>
      <c r="AE98" s="63"/>
      <c r="AF98" s="80">
        <v>83</v>
      </c>
      <c r="AG98" s="80">
        <v>46</v>
      </c>
      <c r="AH98" s="80">
        <v>55</v>
      </c>
      <c r="AI98" s="80">
        <v>125</v>
      </c>
    </row>
    <row x14ac:dyDescent="0.25" r="99" customHeight="1" ht="18">
      <c r="A99" s="1" t="s">
        <v>2582</v>
      </c>
      <c r="B99" s="79" t="s">
        <v>20925</v>
      </c>
      <c r="C99" s="34" t="s">
        <v>44</v>
      </c>
      <c r="D99" s="14"/>
      <c r="E99" s="34" t="s">
        <v>44</v>
      </c>
      <c r="F99" s="14"/>
      <c r="G99" s="34" t="s">
        <v>44</v>
      </c>
      <c r="H99" s="14"/>
      <c r="I99" s="35"/>
      <c r="J99" s="36"/>
      <c r="K99" s="80">
        <v>1356555889562574800</v>
      </c>
      <c r="L99" s="63" t="s">
        <v>20926</v>
      </c>
      <c r="M99" s="80">
        <v>0</v>
      </c>
      <c r="N99" s="80">
        <v>0</v>
      </c>
      <c r="O99" s="80">
        <v>0</v>
      </c>
      <c r="P99" s="80">
        <v>0</v>
      </c>
      <c r="Q99" s="80">
        <v>0</v>
      </c>
      <c r="R99" s="63"/>
      <c r="S99" s="63"/>
      <c r="T99" s="63"/>
      <c r="U99" s="39"/>
      <c r="V99" s="39" t="s">
        <v>20927</v>
      </c>
      <c r="W99" s="63"/>
      <c r="X99" s="63" t="s">
        <v>20928</v>
      </c>
      <c r="Y99" s="80">
        <v>362629270</v>
      </c>
      <c r="Z99" s="39" t="s">
        <v>20929</v>
      </c>
      <c r="AA99" s="39" t="s">
        <v>20930</v>
      </c>
      <c r="AB99" s="83" t="s">
        <v>20931</v>
      </c>
      <c r="AC99" s="39"/>
      <c r="AD99" s="39"/>
      <c r="AE99" s="63"/>
      <c r="AF99" s="80">
        <v>34130</v>
      </c>
      <c r="AG99" s="80">
        <v>485795</v>
      </c>
      <c r="AH99" s="80">
        <v>0</v>
      </c>
      <c r="AI99" s="80">
        <v>5</v>
      </c>
    </row>
    <row x14ac:dyDescent="0.25" r="100" customHeight="1" ht="18">
      <c r="A100" s="1" t="s">
        <v>6224</v>
      </c>
      <c r="B100" s="79" t="s">
        <v>20932</v>
      </c>
      <c r="C100" s="34" t="s">
        <v>44</v>
      </c>
      <c r="D100" s="14"/>
      <c r="E100" s="34" t="s">
        <v>44</v>
      </c>
      <c r="F100" s="14"/>
      <c r="G100" s="34" t="s">
        <v>44</v>
      </c>
      <c r="H100" s="14"/>
      <c r="I100" s="35"/>
      <c r="J100" s="36"/>
      <c r="K100" s="80">
        <v>1356554232867008500</v>
      </c>
      <c r="L100" s="63" t="s">
        <v>20933</v>
      </c>
      <c r="M100" s="80">
        <v>0</v>
      </c>
      <c r="N100" s="80">
        <v>0</v>
      </c>
      <c r="O100" s="80">
        <v>0</v>
      </c>
      <c r="P100" s="80">
        <v>0</v>
      </c>
      <c r="Q100" s="80">
        <v>0</v>
      </c>
      <c r="R100" s="63"/>
      <c r="S100" s="63"/>
      <c r="T100" s="39"/>
      <c r="U100" s="39"/>
      <c r="V100" s="83" t="s">
        <v>20753</v>
      </c>
      <c r="W100" s="63"/>
      <c r="X100" s="63" t="s">
        <v>20754</v>
      </c>
      <c r="Y100" s="80">
        <v>1346116590</v>
      </c>
      <c r="Z100" s="39" t="s">
        <v>20755</v>
      </c>
      <c r="AA100" s="39" t="s">
        <v>20756</v>
      </c>
      <c r="AB100" s="83" t="s">
        <v>20757</v>
      </c>
      <c r="AC100" s="39"/>
      <c r="AD100" s="83" t="s">
        <v>20758</v>
      </c>
      <c r="AE100" s="63"/>
      <c r="AF100" s="80">
        <v>74327</v>
      </c>
      <c r="AG100" s="80">
        <v>89338</v>
      </c>
      <c r="AH100" s="80">
        <v>4</v>
      </c>
      <c r="AI100" s="80">
        <v>176</v>
      </c>
    </row>
    <row x14ac:dyDescent="0.25" r="101" customHeight="1" ht="18">
      <c r="A101" s="1" t="s">
        <v>20934</v>
      </c>
      <c r="B101" s="79" t="s">
        <v>20935</v>
      </c>
      <c r="C101" s="34" t="s">
        <v>44</v>
      </c>
      <c r="D101" s="14"/>
      <c r="E101" s="34" t="s">
        <v>44</v>
      </c>
      <c r="F101" s="14"/>
      <c r="G101" s="34" t="s">
        <v>44</v>
      </c>
      <c r="H101" s="14"/>
      <c r="I101" s="35"/>
      <c r="J101" s="36"/>
      <c r="K101" s="80">
        <v>1356548009232851000</v>
      </c>
      <c r="L101" s="63" t="s">
        <v>20936</v>
      </c>
      <c r="M101" s="80">
        <v>5</v>
      </c>
      <c r="N101" s="80">
        <v>0</v>
      </c>
      <c r="O101" s="80">
        <v>0</v>
      </c>
      <c r="P101" s="80">
        <v>0</v>
      </c>
      <c r="Q101" s="80">
        <v>0</v>
      </c>
      <c r="R101" s="63"/>
      <c r="S101" s="63"/>
      <c r="T101" s="39"/>
      <c r="U101" s="39"/>
      <c r="V101" s="83" t="s">
        <v>20937</v>
      </c>
      <c r="W101" s="63"/>
      <c r="X101" s="63" t="s">
        <v>20938</v>
      </c>
      <c r="Y101" s="86">
        <v>1334117760432042000</v>
      </c>
      <c r="Z101" s="39" t="s">
        <v>20939</v>
      </c>
      <c r="AA101" s="39"/>
      <c r="AB101" s="83" t="s">
        <v>20940</v>
      </c>
      <c r="AC101" s="39"/>
      <c r="AD101" s="83" t="s">
        <v>20941</v>
      </c>
      <c r="AE101" s="63"/>
      <c r="AF101" s="80">
        <v>9965</v>
      </c>
      <c r="AG101" s="80">
        <v>255</v>
      </c>
      <c r="AH101" s="80">
        <v>254</v>
      </c>
      <c r="AI101" s="80">
        <v>17429</v>
      </c>
    </row>
    <row x14ac:dyDescent="0.25" r="102" customHeight="1" ht="18">
      <c r="A102" s="1" t="s">
        <v>19819</v>
      </c>
      <c r="B102" s="79" t="s">
        <v>20942</v>
      </c>
      <c r="C102" s="34" t="s">
        <v>35</v>
      </c>
      <c r="D102" s="44" t="s">
        <v>235</v>
      </c>
      <c r="E102" s="34" t="s">
        <v>35</v>
      </c>
      <c r="F102" s="44" t="s">
        <v>235</v>
      </c>
      <c r="G102" s="34" t="s">
        <v>35</v>
      </c>
      <c r="H102" s="44" t="s">
        <v>235</v>
      </c>
      <c r="I102" s="35"/>
      <c r="J102" s="36"/>
      <c r="K102" s="80">
        <v>1356546994936946700</v>
      </c>
      <c r="L102" s="63" t="s">
        <v>20943</v>
      </c>
      <c r="M102" s="80">
        <v>3</v>
      </c>
      <c r="N102" s="80">
        <v>0</v>
      </c>
      <c r="O102" s="80">
        <v>0</v>
      </c>
      <c r="P102" s="80">
        <v>0</v>
      </c>
      <c r="Q102" s="80">
        <v>0</v>
      </c>
      <c r="R102" s="63"/>
      <c r="S102" s="63"/>
      <c r="T102" s="39"/>
      <c r="U102" s="39"/>
      <c r="V102" s="83" t="s">
        <v>20944</v>
      </c>
      <c r="W102" s="63"/>
      <c r="X102" s="39" t="s">
        <v>20945</v>
      </c>
      <c r="Y102" s="86">
        <v>3064481127</v>
      </c>
      <c r="Z102" s="83" t="s">
        <v>20946</v>
      </c>
      <c r="AA102" s="39"/>
      <c r="AB102" s="83" t="s">
        <v>20947</v>
      </c>
      <c r="AC102" s="39"/>
      <c r="AD102" s="63"/>
      <c r="AE102" s="63"/>
      <c r="AF102" s="80">
        <v>23151</v>
      </c>
      <c r="AG102" s="80">
        <v>627</v>
      </c>
      <c r="AH102" s="80">
        <v>846</v>
      </c>
      <c r="AI102" s="80">
        <v>15825</v>
      </c>
    </row>
    <row x14ac:dyDescent="0.25" r="103" customHeight="1" ht="18">
      <c r="A103" s="1" t="s">
        <v>20948</v>
      </c>
      <c r="B103" s="79" t="s">
        <v>20949</v>
      </c>
      <c r="C103" s="34" t="s">
        <v>44</v>
      </c>
      <c r="D103" s="14"/>
      <c r="E103" s="34" t="s">
        <v>44</v>
      </c>
      <c r="F103" s="14"/>
      <c r="G103" s="34" t="s">
        <v>44</v>
      </c>
      <c r="H103" s="14"/>
      <c r="I103" s="35"/>
      <c r="J103" s="36"/>
      <c r="K103" s="80">
        <v>1356540595062325200</v>
      </c>
      <c r="L103" s="63" t="s">
        <v>20950</v>
      </c>
      <c r="M103" s="80">
        <v>1</v>
      </c>
      <c r="N103" s="80">
        <v>0</v>
      </c>
      <c r="O103" s="80">
        <v>0</v>
      </c>
      <c r="P103" s="80">
        <v>0</v>
      </c>
      <c r="Q103" s="80">
        <v>0</v>
      </c>
      <c r="R103" s="63"/>
      <c r="S103" s="63"/>
      <c r="T103" s="39"/>
      <c r="U103" s="39"/>
      <c r="V103" s="83" t="s">
        <v>20951</v>
      </c>
      <c r="W103" s="63"/>
      <c r="X103" s="63" t="s">
        <v>20952</v>
      </c>
      <c r="Y103" s="86">
        <v>1249317651622563800</v>
      </c>
      <c r="Z103" s="39" t="s">
        <v>20953</v>
      </c>
      <c r="AA103" s="39" t="s">
        <v>20954</v>
      </c>
      <c r="AB103" s="83" t="s">
        <v>20955</v>
      </c>
      <c r="AC103" s="39"/>
      <c r="AD103" s="39" t="s">
        <v>20956</v>
      </c>
      <c r="AE103" s="63"/>
      <c r="AF103" s="80">
        <v>29771</v>
      </c>
      <c r="AG103" s="80">
        <v>187</v>
      </c>
      <c r="AH103" s="80">
        <v>1054</v>
      </c>
      <c r="AI103" s="80">
        <v>12623</v>
      </c>
    </row>
    <row x14ac:dyDescent="0.25" r="104" customHeight="1" ht="18">
      <c r="A104" s="1" t="s">
        <v>8473</v>
      </c>
      <c r="B104" s="79" t="s">
        <v>20957</v>
      </c>
      <c r="C104" s="34" t="s">
        <v>44</v>
      </c>
      <c r="D104" s="14"/>
      <c r="E104" s="34" t="s">
        <v>44</v>
      </c>
      <c r="F104" s="14"/>
      <c r="G104" s="34" t="s">
        <v>44</v>
      </c>
      <c r="H104" s="14"/>
      <c r="I104" s="35"/>
      <c r="J104" s="36"/>
      <c r="K104" s="80">
        <v>1356529944512368600</v>
      </c>
      <c r="L104" s="63" t="s">
        <v>20958</v>
      </c>
      <c r="M104" s="80">
        <v>2</v>
      </c>
      <c r="N104" s="80">
        <v>0</v>
      </c>
      <c r="O104" s="80">
        <v>0</v>
      </c>
      <c r="P104" s="80">
        <v>0</v>
      </c>
      <c r="Q104" s="80">
        <v>0</v>
      </c>
      <c r="R104" s="63"/>
      <c r="S104" s="63"/>
      <c r="T104" s="39"/>
      <c r="U104" s="39"/>
      <c r="V104" s="83" t="s">
        <v>5660</v>
      </c>
      <c r="W104" s="63"/>
      <c r="X104" s="39" t="s">
        <v>5660</v>
      </c>
      <c r="Y104" s="86">
        <v>1330121633571483600</v>
      </c>
      <c r="Z104" s="83" t="s">
        <v>5661</v>
      </c>
      <c r="AA104" s="39"/>
      <c r="AB104" s="83" t="s">
        <v>5662</v>
      </c>
      <c r="AC104" s="39"/>
      <c r="AD104" s="39"/>
      <c r="AE104" s="63"/>
      <c r="AF104" s="80">
        <v>3478</v>
      </c>
      <c r="AG104" s="80">
        <v>348</v>
      </c>
      <c r="AH104" s="80">
        <v>201</v>
      </c>
      <c r="AI104" s="80">
        <v>1577</v>
      </c>
    </row>
    <row x14ac:dyDescent="0.25" r="105" customHeight="1" ht="18">
      <c r="A105" s="1" t="s">
        <v>18616</v>
      </c>
      <c r="B105" s="79" t="s">
        <v>20959</v>
      </c>
      <c r="C105" s="34" t="s">
        <v>44</v>
      </c>
      <c r="D105" s="14"/>
      <c r="E105" s="34" t="s">
        <v>44</v>
      </c>
      <c r="F105" s="14"/>
      <c r="G105" s="34" t="s">
        <v>44</v>
      </c>
      <c r="H105" s="14"/>
      <c r="I105" s="35"/>
      <c r="J105" s="36"/>
      <c r="K105" s="80">
        <v>1356524479254585300</v>
      </c>
      <c r="L105" s="63" t="s">
        <v>20960</v>
      </c>
      <c r="M105" s="80">
        <v>14</v>
      </c>
      <c r="N105" s="80">
        <v>5</v>
      </c>
      <c r="O105" s="80">
        <v>0</v>
      </c>
      <c r="P105" s="80">
        <v>0</v>
      </c>
      <c r="Q105" s="80">
        <v>0</v>
      </c>
      <c r="R105" s="63"/>
      <c r="S105" s="63"/>
      <c r="T105" s="39"/>
      <c r="U105" s="39"/>
      <c r="V105" s="83" t="s">
        <v>20797</v>
      </c>
      <c r="W105" s="63"/>
      <c r="X105" s="63" t="s">
        <v>20798</v>
      </c>
      <c r="Y105" s="86">
        <v>1226785522661699600</v>
      </c>
      <c r="Z105" s="39" t="s">
        <v>20799</v>
      </c>
      <c r="AA105" s="39" t="s">
        <v>20800</v>
      </c>
      <c r="AB105" s="83" t="s">
        <v>20801</v>
      </c>
      <c r="AC105" s="39"/>
      <c r="AD105" s="83" t="s">
        <v>100</v>
      </c>
      <c r="AE105" s="63"/>
      <c r="AF105" s="80">
        <v>2076</v>
      </c>
      <c r="AG105" s="80">
        <v>6113</v>
      </c>
      <c r="AH105" s="80">
        <v>114</v>
      </c>
      <c r="AI105" s="80">
        <v>391</v>
      </c>
    </row>
    <row x14ac:dyDescent="0.25" r="106" customHeight="1" ht="18">
      <c r="A106" s="1" t="s">
        <v>19925</v>
      </c>
      <c r="B106" s="79" t="s">
        <v>20961</v>
      </c>
      <c r="C106" s="34" t="s">
        <v>44</v>
      </c>
      <c r="D106" s="14"/>
      <c r="E106" s="34" t="s">
        <v>44</v>
      </c>
      <c r="F106" s="14"/>
      <c r="G106" s="34" t="s">
        <v>44</v>
      </c>
      <c r="H106" s="14"/>
      <c r="I106" s="35"/>
      <c r="J106" s="36"/>
      <c r="K106" s="80">
        <v>1356524048923193300</v>
      </c>
      <c r="L106" s="63" t="s">
        <v>20962</v>
      </c>
      <c r="M106" s="80">
        <v>16</v>
      </c>
      <c r="N106" s="80">
        <v>1</v>
      </c>
      <c r="O106" s="80">
        <v>0</v>
      </c>
      <c r="P106" s="80">
        <v>0</v>
      </c>
      <c r="Q106" s="80">
        <v>0</v>
      </c>
      <c r="R106" s="63"/>
      <c r="S106" s="63"/>
      <c r="T106" s="39"/>
      <c r="U106" s="39"/>
      <c r="V106" s="83" t="s">
        <v>20963</v>
      </c>
      <c r="W106" s="63"/>
      <c r="X106" s="39" t="s">
        <v>9350</v>
      </c>
      <c r="Y106" s="86">
        <v>1133132807612620800</v>
      </c>
      <c r="Z106" s="83" t="s">
        <v>20964</v>
      </c>
      <c r="AA106" s="39"/>
      <c r="AB106" s="83" t="s">
        <v>20965</v>
      </c>
      <c r="AC106" s="39"/>
      <c r="AD106" s="83" t="s">
        <v>3242</v>
      </c>
      <c r="AE106" s="63"/>
      <c r="AF106" s="80">
        <v>5715</v>
      </c>
      <c r="AG106" s="80">
        <v>3059</v>
      </c>
      <c r="AH106" s="80">
        <v>2890</v>
      </c>
      <c r="AI106" s="80">
        <v>7585</v>
      </c>
    </row>
    <row x14ac:dyDescent="0.25" r="107" customHeight="1" ht="18">
      <c r="A107" s="1" t="s">
        <v>1044</v>
      </c>
      <c r="B107" s="79" t="s">
        <v>20966</v>
      </c>
      <c r="C107" s="34" t="s">
        <v>44</v>
      </c>
      <c r="D107" s="14"/>
      <c r="E107" s="34" t="s">
        <v>44</v>
      </c>
      <c r="F107" s="14"/>
      <c r="G107" s="34" t="s">
        <v>44</v>
      </c>
      <c r="H107" s="14"/>
      <c r="I107" s="35"/>
      <c r="J107" s="36"/>
      <c r="K107" s="80">
        <v>1356519538536374300</v>
      </c>
      <c r="L107" s="63" t="s">
        <v>20967</v>
      </c>
      <c r="M107" s="80">
        <v>4</v>
      </c>
      <c r="N107" s="80">
        <v>0</v>
      </c>
      <c r="O107" s="80">
        <v>0</v>
      </c>
      <c r="P107" s="80">
        <v>0</v>
      </c>
      <c r="Q107" s="80">
        <v>0</v>
      </c>
      <c r="R107" s="63"/>
      <c r="S107" s="63"/>
      <c r="T107" s="39"/>
      <c r="U107" s="39" t="s">
        <v>103</v>
      </c>
      <c r="V107" s="83" t="s">
        <v>20968</v>
      </c>
      <c r="W107" s="63"/>
      <c r="X107" s="39" t="s">
        <v>20969</v>
      </c>
      <c r="Y107" s="86">
        <v>616606938</v>
      </c>
      <c r="Z107" s="83" t="s">
        <v>20970</v>
      </c>
      <c r="AA107" s="39"/>
      <c r="AB107" s="83" t="s">
        <v>20971</v>
      </c>
      <c r="AC107" s="39"/>
      <c r="AD107" s="83" t="s">
        <v>20972</v>
      </c>
      <c r="AE107" s="63"/>
      <c r="AF107" s="80">
        <v>17305</v>
      </c>
      <c r="AG107" s="80">
        <v>1829</v>
      </c>
      <c r="AH107" s="80">
        <v>1739</v>
      </c>
      <c r="AI107" s="80">
        <v>14708</v>
      </c>
    </row>
    <row x14ac:dyDescent="0.25" r="108" customHeight="1" ht="18">
      <c r="A108" s="1" t="s">
        <v>12813</v>
      </c>
      <c r="B108" s="79" t="s">
        <v>20973</v>
      </c>
      <c r="C108" s="34" t="s">
        <v>35</v>
      </c>
      <c r="D108" s="44" t="s">
        <v>235</v>
      </c>
      <c r="E108" s="34" t="s">
        <v>35</v>
      </c>
      <c r="F108" s="44" t="s">
        <v>235</v>
      </c>
      <c r="G108" s="34" t="s">
        <v>35</v>
      </c>
      <c r="H108" s="44" t="s">
        <v>235</v>
      </c>
      <c r="I108" s="35"/>
      <c r="J108" s="36"/>
      <c r="K108" s="80">
        <v>1356518798120091600</v>
      </c>
      <c r="L108" s="63" t="s">
        <v>20974</v>
      </c>
      <c r="M108" s="80">
        <v>10</v>
      </c>
      <c r="N108" s="80">
        <v>0</v>
      </c>
      <c r="O108" s="80">
        <v>0</v>
      </c>
      <c r="P108" s="80">
        <v>0</v>
      </c>
      <c r="Q108" s="80">
        <v>0</v>
      </c>
      <c r="R108" s="63"/>
      <c r="S108" s="63"/>
      <c r="T108" s="39"/>
      <c r="U108" s="39"/>
      <c r="V108" s="83" t="s">
        <v>20975</v>
      </c>
      <c r="W108" s="63"/>
      <c r="X108" s="39" t="s">
        <v>20976</v>
      </c>
      <c r="Y108" s="86">
        <v>3251115753</v>
      </c>
      <c r="Z108" s="83" t="s">
        <v>20977</v>
      </c>
      <c r="AA108" s="39"/>
      <c r="AB108" s="83" t="s">
        <v>20978</v>
      </c>
      <c r="AC108" s="63"/>
      <c r="AD108" s="39" t="s">
        <v>49</v>
      </c>
      <c r="AE108" s="63"/>
      <c r="AF108" s="80">
        <v>410</v>
      </c>
      <c r="AG108" s="80">
        <v>342</v>
      </c>
      <c r="AH108" s="80">
        <v>391</v>
      </c>
      <c r="AI108" s="80">
        <v>13788</v>
      </c>
    </row>
    <row x14ac:dyDescent="0.25" r="109" customHeight="1" ht="18">
      <c r="A109" s="1" t="s">
        <v>8495</v>
      </c>
      <c r="B109" s="79" t="s">
        <v>20979</v>
      </c>
      <c r="C109" s="34" t="s">
        <v>44</v>
      </c>
      <c r="D109" s="14"/>
      <c r="E109" s="34" t="s">
        <v>44</v>
      </c>
      <c r="F109" s="14"/>
      <c r="G109" s="34" t="s">
        <v>44</v>
      </c>
      <c r="H109" s="14"/>
      <c r="I109" s="35"/>
      <c r="J109" s="36"/>
      <c r="K109" s="80">
        <v>1356516352148856800</v>
      </c>
      <c r="L109" s="63" t="s">
        <v>20980</v>
      </c>
      <c r="M109" s="80">
        <v>6</v>
      </c>
      <c r="N109" s="80">
        <v>2</v>
      </c>
      <c r="O109" s="80">
        <v>0</v>
      </c>
      <c r="P109" s="80">
        <v>0</v>
      </c>
      <c r="Q109" s="80">
        <v>0</v>
      </c>
      <c r="R109" s="63"/>
      <c r="S109" s="63"/>
      <c r="T109" s="39"/>
      <c r="U109" s="39"/>
      <c r="V109" s="83" t="s">
        <v>20981</v>
      </c>
      <c r="W109" s="63"/>
      <c r="X109" s="39" t="s">
        <v>20982</v>
      </c>
      <c r="Y109" s="86">
        <v>1192847315792470000</v>
      </c>
      <c r="Z109" s="83" t="s">
        <v>20983</v>
      </c>
      <c r="AA109" s="39"/>
      <c r="AB109" s="83" t="s">
        <v>20984</v>
      </c>
      <c r="AC109" s="39"/>
      <c r="AD109" s="39" t="s">
        <v>20985</v>
      </c>
      <c r="AE109" s="63"/>
      <c r="AF109" s="80">
        <v>5012</v>
      </c>
      <c r="AG109" s="80">
        <v>343</v>
      </c>
      <c r="AH109" s="80">
        <v>214</v>
      </c>
      <c r="AI109" s="80">
        <v>20059</v>
      </c>
    </row>
    <row x14ac:dyDescent="0.25" r="110" customHeight="1" ht="18">
      <c r="A110" s="1" t="s">
        <v>8500</v>
      </c>
      <c r="B110" s="79" t="s">
        <v>20986</v>
      </c>
      <c r="C110" s="34" t="s">
        <v>44</v>
      </c>
      <c r="D110" s="14"/>
      <c r="E110" s="34" t="s">
        <v>44</v>
      </c>
      <c r="F110" s="14"/>
      <c r="G110" s="34" t="s">
        <v>44</v>
      </c>
      <c r="H110" s="14"/>
      <c r="I110" s="35"/>
      <c r="J110" s="36"/>
      <c r="K110" s="80">
        <v>1356515338951610400</v>
      </c>
      <c r="L110" s="63" t="s">
        <v>20987</v>
      </c>
      <c r="M110" s="80">
        <v>14</v>
      </c>
      <c r="N110" s="80">
        <v>1</v>
      </c>
      <c r="O110" s="80">
        <v>0</v>
      </c>
      <c r="P110" s="80">
        <v>0</v>
      </c>
      <c r="Q110" s="80">
        <v>0</v>
      </c>
      <c r="R110" s="63"/>
      <c r="S110" s="63"/>
      <c r="T110" s="39"/>
      <c r="U110" s="39"/>
      <c r="V110" s="83" t="s">
        <v>20988</v>
      </c>
      <c r="W110" s="63"/>
      <c r="X110" s="39" t="s">
        <v>20989</v>
      </c>
      <c r="Y110" s="86">
        <v>15270873</v>
      </c>
      <c r="Z110" s="83" t="s">
        <v>20990</v>
      </c>
      <c r="AA110" s="39"/>
      <c r="AB110" s="83" t="s">
        <v>20991</v>
      </c>
      <c r="AC110" s="39"/>
      <c r="AD110" s="83" t="s">
        <v>20992</v>
      </c>
      <c r="AE110" s="63"/>
      <c r="AF110" s="80">
        <v>16389</v>
      </c>
      <c r="AG110" s="80">
        <v>25426</v>
      </c>
      <c r="AH110" s="80">
        <v>222</v>
      </c>
      <c r="AI110" s="80">
        <v>5747</v>
      </c>
    </row>
    <row x14ac:dyDescent="0.25" r="111" customHeight="1" ht="18">
      <c r="A111" s="1" t="s">
        <v>1117</v>
      </c>
      <c r="B111" s="79" t="s">
        <v>20993</v>
      </c>
      <c r="C111" s="34" t="s">
        <v>44</v>
      </c>
      <c r="D111" s="14"/>
      <c r="E111" s="34" t="s">
        <v>44</v>
      </c>
      <c r="F111" s="14"/>
      <c r="G111" s="34" t="s">
        <v>44</v>
      </c>
      <c r="H111" s="14"/>
      <c r="I111" s="35"/>
      <c r="J111" s="36"/>
      <c r="K111" s="80">
        <v>1356509240408477700</v>
      </c>
      <c r="L111" s="63" t="s">
        <v>20994</v>
      </c>
      <c r="M111" s="80">
        <v>67</v>
      </c>
      <c r="N111" s="80">
        <v>9</v>
      </c>
      <c r="O111" s="80">
        <v>0</v>
      </c>
      <c r="P111" s="80">
        <v>0</v>
      </c>
      <c r="Q111" s="80">
        <v>0</v>
      </c>
      <c r="R111" s="63"/>
      <c r="S111" s="63"/>
      <c r="T111" s="39"/>
      <c r="U111" s="39"/>
      <c r="V111" s="83" t="s">
        <v>20988</v>
      </c>
      <c r="W111" s="63"/>
      <c r="X111" s="39" t="s">
        <v>20989</v>
      </c>
      <c r="Y111" s="86">
        <v>15270873</v>
      </c>
      <c r="Z111" s="83" t="s">
        <v>20990</v>
      </c>
      <c r="AA111" s="39"/>
      <c r="AB111" s="83" t="s">
        <v>20991</v>
      </c>
      <c r="AC111" s="39"/>
      <c r="AD111" s="83" t="s">
        <v>20992</v>
      </c>
      <c r="AE111" s="63"/>
      <c r="AF111" s="80">
        <v>16389</v>
      </c>
      <c r="AG111" s="80">
        <v>25426</v>
      </c>
      <c r="AH111" s="80">
        <v>222</v>
      </c>
      <c r="AI111" s="80">
        <v>5747</v>
      </c>
    </row>
    <row x14ac:dyDescent="0.25" r="112" customHeight="1" ht="18">
      <c r="A112" s="1" t="s">
        <v>20004</v>
      </c>
      <c r="B112" s="79" t="s">
        <v>20995</v>
      </c>
      <c r="C112" s="34" t="s">
        <v>44</v>
      </c>
      <c r="D112" s="14"/>
      <c r="E112" s="34" t="s">
        <v>44</v>
      </c>
      <c r="F112" s="14"/>
      <c r="G112" s="34" t="s">
        <v>44</v>
      </c>
      <c r="H112" s="14"/>
      <c r="I112" s="35"/>
      <c r="J112" s="36"/>
      <c r="K112" s="80">
        <v>1356507754173759500</v>
      </c>
      <c r="L112" s="63" t="s">
        <v>20996</v>
      </c>
      <c r="M112" s="80">
        <v>0</v>
      </c>
      <c r="N112" s="80">
        <v>1</v>
      </c>
      <c r="O112" s="80">
        <v>0</v>
      </c>
      <c r="P112" s="80">
        <v>0</v>
      </c>
      <c r="Q112" s="80">
        <v>0</v>
      </c>
      <c r="R112" s="63"/>
      <c r="S112" s="63"/>
      <c r="T112" s="39"/>
      <c r="U112" s="39"/>
      <c r="V112" s="83" t="s">
        <v>20997</v>
      </c>
      <c r="W112" s="63"/>
      <c r="X112" s="63" t="s">
        <v>20998</v>
      </c>
      <c r="Y112" s="86">
        <v>148734746</v>
      </c>
      <c r="Z112" s="39"/>
      <c r="AA112" s="39" t="s">
        <v>20999</v>
      </c>
      <c r="AB112" s="83" t="s">
        <v>21000</v>
      </c>
      <c r="AC112" s="39"/>
      <c r="AD112" s="39"/>
      <c r="AE112" s="63"/>
      <c r="AF112" s="80">
        <v>11666</v>
      </c>
      <c r="AG112" s="80">
        <v>2363</v>
      </c>
      <c r="AH112" s="80">
        <v>243</v>
      </c>
      <c r="AI112" s="80">
        <v>580</v>
      </c>
    </row>
    <row x14ac:dyDescent="0.25" r="113" customHeight="1" ht="18">
      <c r="A113" s="1" t="s">
        <v>12847</v>
      </c>
      <c r="B113" s="79" t="s">
        <v>21001</v>
      </c>
      <c r="C113" s="34" t="s">
        <v>44</v>
      </c>
      <c r="D113" s="14"/>
      <c r="E113" s="34" t="s">
        <v>44</v>
      </c>
      <c r="F113" s="14"/>
      <c r="G113" s="34" t="s">
        <v>44</v>
      </c>
      <c r="H113" s="14"/>
      <c r="I113" s="35"/>
      <c r="J113" s="36"/>
      <c r="K113" s="80">
        <v>1356499909017538600</v>
      </c>
      <c r="L113" s="63" t="s">
        <v>21002</v>
      </c>
      <c r="M113" s="80">
        <v>500</v>
      </c>
      <c r="N113" s="80">
        <v>99</v>
      </c>
      <c r="O113" s="80">
        <v>0</v>
      </c>
      <c r="P113" s="80">
        <v>0</v>
      </c>
      <c r="Q113" s="80">
        <v>0</v>
      </c>
      <c r="R113" s="63"/>
      <c r="S113" s="63"/>
      <c r="T113" s="39"/>
      <c r="U113" s="39"/>
      <c r="V113" s="83" t="s">
        <v>21003</v>
      </c>
      <c r="W113" s="63"/>
      <c r="X113" s="39" t="s">
        <v>21004</v>
      </c>
      <c r="Y113" s="86">
        <v>1112852918850474000</v>
      </c>
      <c r="Z113" s="83" t="s">
        <v>21005</v>
      </c>
      <c r="AA113" s="39"/>
      <c r="AB113" s="83" t="s">
        <v>21006</v>
      </c>
      <c r="AC113" s="39"/>
      <c r="AD113" s="39" t="s">
        <v>49</v>
      </c>
      <c r="AE113" s="63"/>
      <c r="AF113" s="80">
        <v>2325</v>
      </c>
      <c r="AG113" s="80">
        <v>18322</v>
      </c>
      <c r="AH113" s="80">
        <v>2145</v>
      </c>
      <c r="AI113" s="80">
        <v>8243</v>
      </c>
    </row>
    <row x14ac:dyDescent="0.25" r="114" customHeight="1" ht="18">
      <c r="A114" s="1" t="s">
        <v>12859</v>
      </c>
      <c r="B114" s="79" t="s">
        <v>21007</v>
      </c>
      <c r="C114" s="34" t="s">
        <v>44</v>
      </c>
      <c r="D114" s="14"/>
      <c r="E114" s="34" t="s">
        <v>44</v>
      </c>
      <c r="F114" s="14"/>
      <c r="G114" s="34" t="s">
        <v>44</v>
      </c>
      <c r="H114" s="14"/>
      <c r="I114" s="35"/>
      <c r="J114" s="36"/>
      <c r="K114" s="80">
        <v>1356497506935459800</v>
      </c>
      <c r="L114" s="63" t="s">
        <v>21008</v>
      </c>
      <c r="M114" s="80">
        <v>78</v>
      </c>
      <c r="N114" s="80">
        <v>2</v>
      </c>
      <c r="O114" s="80">
        <v>0</v>
      </c>
      <c r="P114" s="80">
        <v>0</v>
      </c>
      <c r="Q114" s="80">
        <v>0</v>
      </c>
      <c r="R114" s="63"/>
      <c r="S114" s="63"/>
      <c r="T114" s="39"/>
      <c r="U114" s="39"/>
      <c r="V114" s="83" t="s">
        <v>21009</v>
      </c>
      <c r="W114" s="63"/>
      <c r="X114" s="39" t="s">
        <v>21010</v>
      </c>
      <c r="Y114" s="86">
        <v>1081444795271315500</v>
      </c>
      <c r="Z114" s="83" t="s">
        <v>21011</v>
      </c>
      <c r="AA114" s="39"/>
      <c r="AB114" s="83" t="s">
        <v>21012</v>
      </c>
      <c r="AC114" s="39"/>
      <c r="AD114" s="83" t="s">
        <v>21013</v>
      </c>
      <c r="AE114" s="63"/>
      <c r="AF114" s="80">
        <v>27000</v>
      </c>
      <c r="AG114" s="80">
        <v>9692</v>
      </c>
      <c r="AH114" s="80">
        <v>4803</v>
      </c>
      <c r="AI114" s="80">
        <v>49758</v>
      </c>
    </row>
    <row x14ac:dyDescent="0.25" r="115" customHeight="1" ht="18">
      <c r="A115" s="1" t="s">
        <v>21014</v>
      </c>
      <c r="B115" s="79" t="s">
        <v>21015</v>
      </c>
      <c r="C115" s="34" t="s">
        <v>44</v>
      </c>
      <c r="D115" s="14"/>
      <c r="E115" s="34" t="s">
        <v>44</v>
      </c>
      <c r="F115" s="14"/>
      <c r="G115" s="34" t="s">
        <v>44</v>
      </c>
      <c r="H115" s="14"/>
      <c r="I115" s="35"/>
      <c r="J115" s="36"/>
      <c r="K115" s="80">
        <v>1356495602587218000</v>
      </c>
      <c r="L115" s="63" t="s">
        <v>21016</v>
      </c>
      <c r="M115" s="80">
        <v>0</v>
      </c>
      <c r="N115" s="80">
        <v>0</v>
      </c>
      <c r="O115" s="80">
        <v>0</v>
      </c>
      <c r="P115" s="80">
        <v>0</v>
      </c>
      <c r="Q115" s="80">
        <v>0</v>
      </c>
      <c r="R115" s="63"/>
      <c r="S115" s="63"/>
      <c r="T115" s="39"/>
      <c r="U115" s="39"/>
      <c r="V115" s="83" t="s">
        <v>21017</v>
      </c>
      <c r="W115" s="63"/>
      <c r="X115" s="63" t="s">
        <v>21018</v>
      </c>
      <c r="Y115" s="80">
        <v>120552831</v>
      </c>
      <c r="Z115" s="39" t="s">
        <v>21019</v>
      </c>
      <c r="AA115" s="39" t="s">
        <v>21020</v>
      </c>
      <c r="AB115" s="83" t="s">
        <v>21021</v>
      </c>
      <c r="AC115" s="39"/>
      <c r="AD115" s="83" t="s">
        <v>1003</v>
      </c>
      <c r="AE115" s="63"/>
      <c r="AF115" s="80">
        <v>34895</v>
      </c>
      <c r="AG115" s="80">
        <v>4047</v>
      </c>
      <c r="AH115" s="80">
        <v>441</v>
      </c>
      <c r="AI115" s="80">
        <v>1694</v>
      </c>
    </row>
    <row x14ac:dyDescent="0.25" r="116" customHeight="1" ht="18">
      <c r="A116" s="1" t="s">
        <v>15823</v>
      </c>
      <c r="B116" s="79" t="s">
        <v>21022</v>
      </c>
      <c r="C116" s="34" t="s">
        <v>44</v>
      </c>
      <c r="D116" s="14"/>
      <c r="E116" s="34" t="s">
        <v>44</v>
      </c>
      <c r="F116" s="14"/>
      <c r="G116" s="34" t="s">
        <v>44</v>
      </c>
      <c r="H116" s="14"/>
      <c r="I116" s="35"/>
      <c r="J116" s="36"/>
      <c r="K116" s="80">
        <v>1356485008958046200</v>
      </c>
      <c r="L116" s="63" t="s">
        <v>21023</v>
      </c>
      <c r="M116" s="80">
        <v>3</v>
      </c>
      <c r="N116" s="80">
        <v>1</v>
      </c>
      <c r="O116" s="80">
        <v>0</v>
      </c>
      <c r="P116" s="80">
        <v>0</v>
      </c>
      <c r="Q116" s="80">
        <v>0</v>
      </c>
      <c r="R116" s="63"/>
      <c r="S116" s="63"/>
      <c r="T116" s="63"/>
      <c r="U116" s="39"/>
      <c r="V116" s="39" t="s">
        <v>21024</v>
      </c>
      <c r="W116" s="63"/>
      <c r="X116" s="63" t="s">
        <v>21025</v>
      </c>
      <c r="Y116" s="80">
        <v>69286196</v>
      </c>
      <c r="Z116" s="39" t="s">
        <v>21026</v>
      </c>
      <c r="AA116" s="39" t="s">
        <v>21027</v>
      </c>
      <c r="AB116" s="83" t="s">
        <v>21028</v>
      </c>
      <c r="AC116" s="39"/>
      <c r="AD116" s="83" t="s">
        <v>21029</v>
      </c>
      <c r="AE116" s="63"/>
      <c r="AF116" s="80">
        <v>44190</v>
      </c>
      <c r="AG116" s="80">
        <v>18300</v>
      </c>
      <c r="AH116" s="80">
        <v>10</v>
      </c>
      <c r="AI116" s="80">
        <v>184</v>
      </c>
    </row>
    <row x14ac:dyDescent="0.25" r="117" customHeight="1" ht="18">
      <c r="A117" s="1" t="s">
        <v>21030</v>
      </c>
      <c r="B117" s="79" t="s">
        <v>21031</v>
      </c>
      <c r="C117" s="34" t="s">
        <v>44</v>
      </c>
      <c r="D117" s="14"/>
      <c r="E117" s="34" t="s">
        <v>44</v>
      </c>
      <c r="F117" s="14"/>
      <c r="G117" s="34" t="s">
        <v>44</v>
      </c>
      <c r="H117" s="14"/>
      <c r="I117" s="35"/>
      <c r="J117" s="36"/>
      <c r="K117" s="80">
        <v>1356484081358413800</v>
      </c>
      <c r="L117" s="63" t="s">
        <v>21032</v>
      </c>
      <c r="M117" s="80">
        <v>0</v>
      </c>
      <c r="N117" s="80">
        <v>0</v>
      </c>
      <c r="O117" s="80">
        <v>0</v>
      </c>
      <c r="P117" s="80">
        <v>0</v>
      </c>
      <c r="Q117" s="80">
        <v>0</v>
      </c>
      <c r="R117" s="63"/>
      <c r="S117" s="63"/>
      <c r="T117" s="39"/>
      <c r="U117" s="39"/>
      <c r="V117" s="83" t="s">
        <v>19006</v>
      </c>
      <c r="W117" s="63"/>
      <c r="X117" s="63" t="s">
        <v>19007</v>
      </c>
      <c r="Y117" s="86">
        <v>973432304336101400</v>
      </c>
      <c r="Z117" s="39" t="s">
        <v>19008</v>
      </c>
      <c r="AA117" s="39" t="s">
        <v>19009</v>
      </c>
      <c r="AB117" s="83" t="s">
        <v>19010</v>
      </c>
      <c r="AC117" s="39"/>
      <c r="AD117" s="83" t="s">
        <v>17346</v>
      </c>
      <c r="AE117" s="63"/>
      <c r="AF117" s="80">
        <v>122613</v>
      </c>
      <c r="AG117" s="80">
        <v>7432</v>
      </c>
      <c r="AH117" s="80">
        <v>5082</v>
      </c>
      <c r="AI117" s="80">
        <v>44771</v>
      </c>
    </row>
    <row x14ac:dyDescent="0.25" r="118" customHeight="1" ht="18">
      <c r="A118" s="1" t="s">
        <v>8569</v>
      </c>
      <c r="B118" s="79" t="s">
        <v>21033</v>
      </c>
      <c r="C118" s="34" t="s">
        <v>44</v>
      </c>
      <c r="D118" s="14"/>
      <c r="E118" s="34" t="s">
        <v>44</v>
      </c>
      <c r="F118" s="14"/>
      <c r="G118" s="34" t="s">
        <v>44</v>
      </c>
      <c r="H118" s="14"/>
      <c r="I118" s="35"/>
      <c r="J118" s="36"/>
      <c r="K118" s="80">
        <v>1356483849719591000</v>
      </c>
      <c r="L118" s="63" t="s">
        <v>21034</v>
      </c>
      <c r="M118" s="80">
        <v>0</v>
      </c>
      <c r="N118" s="80">
        <v>0</v>
      </c>
      <c r="O118" s="80">
        <v>0</v>
      </c>
      <c r="P118" s="80">
        <v>0</v>
      </c>
      <c r="Q118" s="80">
        <v>0</v>
      </c>
      <c r="R118" s="63"/>
      <c r="S118" s="63"/>
      <c r="T118" s="63"/>
      <c r="U118" s="39"/>
      <c r="V118" s="39" t="s">
        <v>21035</v>
      </c>
      <c r="W118" s="63"/>
      <c r="X118" s="39" t="s">
        <v>21036</v>
      </c>
      <c r="Y118" s="86">
        <v>3466311437</v>
      </c>
      <c r="Z118" s="83" t="s">
        <v>21037</v>
      </c>
      <c r="AA118" s="39"/>
      <c r="AB118" s="83" t="s">
        <v>21038</v>
      </c>
      <c r="AC118" s="39"/>
      <c r="AD118" s="83" t="s">
        <v>72</v>
      </c>
      <c r="AE118" s="63"/>
      <c r="AF118" s="80">
        <v>35006</v>
      </c>
      <c r="AG118" s="80">
        <v>12292</v>
      </c>
      <c r="AH118" s="80">
        <v>15</v>
      </c>
      <c r="AI118" s="80">
        <v>11</v>
      </c>
    </row>
    <row x14ac:dyDescent="0.25" r="119" customHeight="1" ht="18">
      <c r="A119" s="1" t="s">
        <v>21039</v>
      </c>
      <c r="B119" s="79" t="s">
        <v>21040</v>
      </c>
      <c r="C119" s="34" t="s">
        <v>44</v>
      </c>
      <c r="D119" s="14"/>
      <c r="E119" s="34" t="s">
        <v>44</v>
      </c>
      <c r="F119" s="14"/>
      <c r="G119" s="34" t="s">
        <v>44</v>
      </c>
      <c r="H119" s="14"/>
      <c r="I119" s="35"/>
      <c r="J119" s="36"/>
      <c r="K119" s="80">
        <v>1356483103632547800</v>
      </c>
      <c r="L119" s="63" t="s">
        <v>21041</v>
      </c>
      <c r="M119" s="80">
        <v>21</v>
      </c>
      <c r="N119" s="80">
        <v>3</v>
      </c>
      <c r="O119" s="80">
        <v>0</v>
      </c>
      <c r="P119" s="80">
        <v>0</v>
      </c>
      <c r="Q119" s="80">
        <v>0</v>
      </c>
      <c r="R119" s="63"/>
      <c r="S119" s="63"/>
      <c r="T119" s="39"/>
      <c r="U119" s="39"/>
      <c r="V119" s="83" t="s">
        <v>21042</v>
      </c>
      <c r="W119" s="63"/>
      <c r="X119" s="63" t="s">
        <v>21043</v>
      </c>
      <c r="Y119" s="86">
        <v>193285676</v>
      </c>
      <c r="Z119" s="39"/>
      <c r="AA119" s="39"/>
      <c r="AB119" s="83" t="s">
        <v>21044</v>
      </c>
      <c r="AC119" s="39"/>
      <c r="AD119" s="39" t="s">
        <v>2205</v>
      </c>
      <c r="AE119" s="63"/>
      <c r="AF119" s="80">
        <v>1425</v>
      </c>
      <c r="AG119" s="80">
        <v>2863</v>
      </c>
      <c r="AH119" s="80">
        <v>1938</v>
      </c>
      <c r="AI119" s="80">
        <v>4473</v>
      </c>
    </row>
    <row x14ac:dyDescent="0.25" r="120" customHeight="1" ht="18">
      <c r="A120" s="1" t="s">
        <v>3617</v>
      </c>
      <c r="B120" s="79" t="s">
        <v>21045</v>
      </c>
      <c r="C120" s="34" t="s">
        <v>44</v>
      </c>
      <c r="D120" s="14"/>
      <c r="E120" s="34" t="s">
        <v>44</v>
      </c>
      <c r="F120" s="14"/>
      <c r="G120" s="34" t="s">
        <v>44</v>
      </c>
      <c r="H120" s="14"/>
      <c r="I120" s="35"/>
      <c r="J120" s="36"/>
      <c r="K120" s="80">
        <v>1356481521612390400</v>
      </c>
      <c r="L120" s="63" t="s">
        <v>21046</v>
      </c>
      <c r="M120" s="80">
        <v>0</v>
      </c>
      <c r="N120" s="80">
        <v>0</v>
      </c>
      <c r="O120" s="80">
        <v>0</v>
      </c>
      <c r="P120" s="80">
        <v>0</v>
      </c>
      <c r="Q120" s="80">
        <v>0</v>
      </c>
      <c r="R120" s="63"/>
      <c r="S120" s="63"/>
      <c r="T120" s="63"/>
      <c r="U120" s="63"/>
      <c r="V120" s="39" t="s">
        <v>21035</v>
      </c>
      <c r="W120" s="63"/>
      <c r="X120" s="39" t="s">
        <v>21036</v>
      </c>
      <c r="Y120" s="86">
        <v>3466311437</v>
      </c>
      <c r="Z120" s="83" t="s">
        <v>21037</v>
      </c>
      <c r="AA120" s="39"/>
      <c r="AB120" s="83" t="s">
        <v>21038</v>
      </c>
      <c r="AC120" s="39"/>
      <c r="AD120" s="83" t="s">
        <v>72</v>
      </c>
      <c r="AE120" s="63"/>
      <c r="AF120" s="80">
        <v>35006</v>
      </c>
      <c r="AG120" s="80">
        <v>12292</v>
      </c>
      <c r="AH120" s="80">
        <v>15</v>
      </c>
      <c r="AI120" s="80">
        <v>11</v>
      </c>
    </row>
    <row x14ac:dyDescent="0.25" r="121" customHeight="1" ht="18">
      <c r="A121" s="1" t="s">
        <v>21047</v>
      </c>
      <c r="B121" s="79" t="s">
        <v>21048</v>
      </c>
      <c r="C121" s="34" t="s">
        <v>44</v>
      </c>
      <c r="D121" s="14"/>
      <c r="E121" s="34" t="s">
        <v>44</v>
      </c>
      <c r="F121" s="14"/>
      <c r="G121" s="34" t="s">
        <v>44</v>
      </c>
      <c r="H121" s="14"/>
      <c r="I121" s="35"/>
      <c r="J121" s="36"/>
      <c r="K121" s="80">
        <v>1356467402574332000</v>
      </c>
      <c r="L121" s="63" t="s">
        <v>21049</v>
      </c>
      <c r="M121" s="80">
        <v>18</v>
      </c>
      <c r="N121" s="80">
        <v>1</v>
      </c>
      <c r="O121" s="80">
        <v>0</v>
      </c>
      <c r="P121" s="80">
        <v>0</v>
      </c>
      <c r="Q121" s="80">
        <v>0</v>
      </c>
      <c r="R121" s="63"/>
      <c r="S121" s="63"/>
      <c r="T121" s="63"/>
      <c r="U121" s="39"/>
      <c r="V121" s="39" t="s">
        <v>5033</v>
      </c>
      <c r="W121" s="63"/>
      <c r="X121" s="63" t="s">
        <v>5034</v>
      </c>
      <c r="Y121" s="86">
        <v>285685164</v>
      </c>
      <c r="Z121" s="39" t="s">
        <v>18884</v>
      </c>
      <c r="AA121" s="39" t="s">
        <v>5036</v>
      </c>
      <c r="AB121" s="83" t="s">
        <v>18885</v>
      </c>
      <c r="AC121" s="39"/>
      <c r="AD121" s="39" t="s">
        <v>49</v>
      </c>
      <c r="AE121" s="63"/>
      <c r="AF121" s="80">
        <v>592234</v>
      </c>
      <c r="AG121" s="80">
        <v>1745588</v>
      </c>
      <c r="AH121" s="80">
        <v>36</v>
      </c>
      <c r="AI121" s="80">
        <v>1</v>
      </c>
    </row>
    <row x14ac:dyDescent="0.25" r="122" customHeight="1" ht="18">
      <c r="A122" s="1" t="s">
        <v>3680</v>
      </c>
      <c r="B122" s="79" t="s">
        <v>21050</v>
      </c>
      <c r="C122" s="34" t="s">
        <v>44</v>
      </c>
      <c r="D122" s="14"/>
      <c r="E122" s="34" t="s">
        <v>44</v>
      </c>
      <c r="F122" s="14"/>
      <c r="G122" s="34" t="s">
        <v>44</v>
      </c>
      <c r="H122" s="14"/>
      <c r="I122" s="35"/>
      <c r="J122" s="36"/>
      <c r="K122" s="80">
        <v>1356462035043762200</v>
      </c>
      <c r="L122" s="63" t="s">
        <v>21051</v>
      </c>
      <c r="M122" s="80">
        <v>1</v>
      </c>
      <c r="N122" s="80">
        <v>0</v>
      </c>
      <c r="O122" s="80">
        <v>0</v>
      </c>
      <c r="P122" s="80">
        <v>0</v>
      </c>
      <c r="Q122" s="80">
        <v>0</v>
      </c>
      <c r="R122" s="63"/>
      <c r="S122" s="63"/>
      <c r="T122" s="39"/>
      <c r="U122" s="39"/>
      <c r="V122" s="83" t="s">
        <v>21052</v>
      </c>
      <c r="W122" s="63"/>
      <c r="X122" s="39" t="s">
        <v>21053</v>
      </c>
      <c r="Y122" s="86">
        <v>1335615920434270200</v>
      </c>
      <c r="Z122" s="83" t="s">
        <v>21054</v>
      </c>
      <c r="AA122" s="39"/>
      <c r="AB122" s="83" t="s">
        <v>21055</v>
      </c>
      <c r="AC122" s="39"/>
      <c r="AD122" s="39"/>
      <c r="AE122" s="63"/>
      <c r="AF122" s="80">
        <v>43</v>
      </c>
      <c r="AG122" s="80">
        <v>10</v>
      </c>
      <c r="AH122" s="80">
        <v>12</v>
      </c>
      <c r="AI122" s="80">
        <v>7</v>
      </c>
    </row>
    <row x14ac:dyDescent="0.25" r="123" customHeight="1" ht="18">
      <c r="A123" s="1" t="s">
        <v>21056</v>
      </c>
      <c r="B123" s="79" t="s">
        <v>21057</v>
      </c>
      <c r="C123" s="34" t="s">
        <v>44</v>
      </c>
      <c r="D123" s="14"/>
      <c r="E123" s="34" t="s">
        <v>44</v>
      </c>
      <c r="F123" s="14"/>
      <c r="G123" s="34" t="s">
        <v>44</v>
      </c>
      <c r="H123" s="14"/>
      <c r="I123" s="35"/>
      <c r="J123" s="36"/>
      <c r="K123" s="80">
        <v>1356461765865988000</v>
      </c>
      <c r="L123" s="63" t="s">
        <v>21058</v>
      </c>
      <c r="M123" s="80">
        <v>4</v>
      </c>
      <c r="N123" s="80">
        <v>0</v>
      </c>
      <c r="O123" s="80">
        <v>0</v>
      </c>
      <c r="P123" s="80">
        <v>0</v>
      </c>
      <c r="Q123" s="80">
        <v>0</v>
      </c>
      <c r="R123" s="63"/>
      <c r="S123" s="63"/>
      <c r="T123" s="39"/>
      <c r="U123" s="39"/>
      <c r="V123" s="83" t="s">
        <v>21059</v>
      </c>
      <c r="W123" s="63"/>
      <c r="X123" s="63" t="s">
        <v>21060</v>
      </c>
      <c r="Y123" s="86">
        <v>1295458212607598600</v>
      </c>
      <c r="Z123" s="39" t="s">
        <v>21061</v>
      </c>
      <c r="AA123" s="39" t="s">
        <v>21062</v>
      </c>
      <c r="AB123" s="83" t="s">
        <v>21063</v>
      </c>
      <c r="AC123" s="39"/>
      <c r="AD123" s="83" t="s">
        <v>21064</v>
      </c>
      <c r="AE123" s="63"/>
      <c r="AF123" s="80">
        <v>9245</v>
      </c>
      <c r="AG123" s="80">
        <v>2405</v>
      </c>
      <c r="AH123" s="80">
        <v>30</v>
      </c>
      <c r="AI123" s="80">
        <v>1348</v>
      </c>
    </row>
    <row x14ac:dyDescent="0.25" r="124" customHeight="1" ht="18">
      <c r="A124" s="1" t="s">
        <v>21065</v>
      </c>
      <c r="B124" s="79" t="s">
        <v>21066</v>
      </c>
      <c r="C124" s="34" t="s">
        <v>44</v>
      </c>
      <c r="D124" s="14"/>
      <c r="E124" s="34" t="s">
        <v>44</v>
      </c>
      <c r="F124" s="14"/>
      <c r="G124" s="34" t="s">
        <v>44</v>
      </c>
      <c r="H124" s="14"/>
      <c r="I124" s="35"/>
      <c r="J124" s="36"/>
      <c r="K124" s="80">
        <v>1356451413769900000</v>
      </c>
      <c r="L124" s="63" t="s">
        <v>21067</v>
      </c>
      <c r="M124" s="80">
        <v>0</v>
      </c>
      <c r="N124" s="80">
        <v>0</v>
      </c>
      <c r="O124" s="80">
        <v>0</v>
      </c>
      <c r="P124" s="80">
        <v>0</v>
      </c>
      <c r="Q124" s="80">
        <v>0</v>
      </c>
      <c r="R124" s="63"/>
      <c r="S124" s="63"/>
      <c r="T124" s="63"/>
      <c r="U124" s="63"/>
      <c r="V124" s="39" t="s">
        <v>20904</v>
      </c>
      <c r="W124" s="63"/>
      <c r="X124" s="39" t="s">
        <v>20905</v>
      </c>
      <c r="Y124" s="86">
        <v>1146143660</v>
      </c>
      <c r="Z124" s="83" t="s">
        <v>20906</v>
      </c>
      <c r="AA124" s="39"/>
      <c r="AB124" s="83" t="s">
        <v>20907</v>
      </c>
      <c r="AC124" s="39"/>
      <c r="AD124" s="63" t="s">
        <v>20908</v>
      </c>
      <c r="AE124" s="63"/>
      <c r="AF124" s="80">
        <v>43011</v>
      </c>
      <c r="AG124" s="80">
        <v>633</v>
      </c>
      <c r="AH124" s="80">
        <v>175</v>
      </c>
      <c r="AI124" s="80">
        <v>18334</v>
      </c>
    </row>
    <row x14ac:dyDescent="0.25" r="125" customHeight="1" ht="18">
      <c r="A125" s="1" t="s">
        <v>13926</v>
      </c>
      <c r="B125" s="79" t="s">
        <v>21068</v>
      </c>
      <c r="C125" s="34" t="s">
        <v>44</v>
      </c>
      <c r="D125" s="14"/>
      <c r="E125" s="34" t="s">
        <v>44</v>
      </c>
      <c r="F125" s="14"/>
      <c r="G125" s="34" t="s">
        <v>44</v>
      </c>
      <c r="H125" s="14"/>
      <c r="I125" s="35"/>
      <c r="J125" s="36"/>
      <c r="K125" s="80">
        <v>1356424694841368600</v>
      </c>
      <c r="L125" s="63" t="s">
        <v>21069</v>
      </c>
      <c r="M125" s="80">
        <v>84</v>
      </c>
      <c r="N125" s="80">
        <v>26</v>
      </c>
      <c r="O125" s="80">
        <v>0</v>
      </c>
      <c r="P125" s="80">
        <v>0</v>
      </c>
      <c r="Q125" s="80">
        <v>0</v>
      </c>
      <c r="R125" s="63"/>
      <c r="S125" s="63"/>
      <c r="T125" s="63"/>
      <c r="U125" s="39"/>
      <c r="V125" s="39" t="s">
        <v>21070</v>
      </c>
      <c r="W125" s="63"/>
      <c r="X125" s="39" t="s">
        <v>21071</v>
      </c>
      <c r="Y125" s="86">
        <v>451366829</v>
      </c>
      <c r="Z125" s="83" t="s">
        <v>21072</v>
      </c>
      <c r="AA125" s="39"/>
      <c r="AB125" s="83" t="s">
        <v>21073</v>
      </c>
      <c r="AC125" s="39"/>
      <c r="AD125" s="39"/>
      <c r="AE125" s="63"/>
      <c r="AF125" s="80">
        <v>40883</v>
      </c>
      <c r="AG125" s="80">
        <v>36571</v>
      </c>
      <c r="AH125" s="80">
        <v>1551</v>
      </c>
      <c r="AI125" s="80">
        <v>43336</v>
      </c>
    </row>
    <row x14ac:dyDescent="0.25" r="126" customHeight="1" ht="18">
      <c r="A126" s="1" t="s">
        <v>13941</v>
      </c>
      <c r="B126" s="79" t="s">
        <v>21074</v>
      </c>
      <c r="C126" s="34" t="s">
        <v>44</v>
      </c>
      <c r="D126" s="14"/>
      <c r="E126" s="34" t="s">
        <v>44</v>
      </c>
      <c r="F126" s="14"/>
      <c r="G126" s="34" t="s">
        <v>44</v>
      </c>
      <c r="H126" s="14"/>
      <c r="I126" s="35"/>
      <c r="J126" s="36"/>
      <c r="K126" s="80">
        <v>1356420527934627800</v>
      </c>
      <c r="L126" s="63" t="s">
        <v>21075</v>
      </c>
      <c r="M126" s="80">
        <v>0</v>
      </c>
      <c r="N126" s="80">
        <v>0</v>
      </c>
      <c r="O126" s="80">
        <v>0</v>
      </c>
      <c r="P126" s="80">
        <v>0</v>
      </c>
      <c r="Q126" s="80">
        <v>0</v>
      </c>
      <c r="R126" s="63"/>
      <c r="S126" s="63"/>
      <c r="T126" s="39"/>
      <c r="U126" s="39"/>
      <c r="V126" s="83" t="s">
        <v>21076</v>
      </c>
      <c r="W126" s="63"/>
      <c r="X126" s="63" t="s">
        <v>21077</v>
      </c>
      <c r="Y126" s="86">
        <v>1235317466873639000</v>
      </c>
      <c r="Z126" s="39" t="s">
        <v>21078</v>
      </c>
      <c r="AA126" s="39"/>
      <c r="AB126" s="83" t="s">
        <v>21079</v>
      </c>
      <c r="AC126" s="39"/>
      <c r="AD126" s="39"/>
      <c r="AE126" s="63"/>
      <c r="AF126" s="80">
        <v>1633</v>
      </c>
      <c r="AG126" s="80">
        <v>463</v>
      </c>
      <c r="AH126" s="80">
        <v>833</v>
      </c>
      <c r="AI126" s="80">
        <v>1731</v>
      </c>
    </row>
    <row x14ac:dyDescent="0.25" r="127" customHeight="1" ht="18">
      <c r="A127" s="1" t="s">
        <v>11029</v>
      </c>
      <c r="B127" s="79" t="s">
        <v>21080</v>
      </c>
      <c r="C127" s="34" t="s">
        <v>366</v>
      </c>
      <c r="D127" s="14"/>
      <c r="E127" s="34" t="s">
        <v>366</v>
      </c>
      <c r="F127" s="14"/>
      <c r="G127" s="34" t="s">
        <v>366</v>
      </c>
      <c r="H127" s="14"/>
      <c r="I127" s="35"/>
      <c r="J127" s="36"/>
      <c r="K127" s="80">
        <v>1356377386741346300</v>
      </c>
      <c r="L127" s="63" t="s">
        <v>21081</v>
      </c>
      <c r="M127" s="80">
        <v>6</v>
      </c>
      <c r="N127" s="80">
        <v>0</v>
      </c>
      <c r="O127" s="80">
        <v>0</v>
      </c>
      <c r="P127" s="80">
        <v>0</v>
      </c>
      <c r="Q127" s="80">
        <v>0</v>
      </c>
      <c r="R127" s="63"/>
      <c r="S127" s="63"/>
      <c r="T127" s="63"/>
      <c r="U127" s="39"/>
      <c r="V127" s="39" t="s">
        <v>21082</v>
      </c>
      <c r="W127" s="63"/>
      <c r="X127" s="39" t="s">
        <v>21083</v>
      </c>
      <c r="Y127" s="86">
        <v>1181302360896950300</v>
      </c>
      <c r="Z127" s="83" t="s">
        <v>21084</v>
      </c>
      <c r="AA127" s="39"/>
      <c r="AB127" s="83" t="s">
        <v>21085</v>
      </c>
      <c r="AC127" s="39"/>
      <c r="AD127" s="83" t="s">
        <v>8217</v>
      </c>
      <c r="AE127" s="63"/>
      <c r="AF127" s="80">
        <v>910</v>
      </c>
      <c r="AG127" s="80">
        <v>91</v>
      </c>
      <c r="AH127" s="80">
        <v>75</v>
      </c>
      <c r="AI127" s="80">
        <v>8040</v>
      </c>
    </row>
    <row x14ac:dyDescent="0.25" r="128" customHeight="1" ht="18">
      <c r="A128" s="1" t="s">
        <v>8625</v>
      </c>
      <c r="B128" s="79" t="s">
        <v>21086</v>
      </c>
      <c r="C128" s="34" t="s">
        <v>44</v>
      </c>
      <c r="D128" s="14"/>
      <c r="E128" s="34" t="s">
        <v>44</v>
      </c>
      <c r="F128" s="14"/>
      <c r="G128" s="34" t="s">
        <v>44</v>
      </c>
      <c r="H128" s="14"/>
      <c r="I128" s="35"/>
      <c r="J128" s="36"/>
      <c r="K128" s="80">
        <v>1356370638928191500</v>
      </c>
      <c r="L128" s="63" t="s">
        <v>21087</v>
      </c>
      <c r="M128" s="80">
        <v>1</v>
      </c>
      <c r="N128" s="80">
        <v>1</v>
      </c>
      <c r="O128" s="80">
        <v>0</v>
      </c>
      <c r="P128" s="80">
        <v>0</v>
      </c>
      <c r="Q128" s="80">
        <v>0</v>
      </c>
      <c r="R128" s="63"/>
      <c r="S128" s="63"/>
      <c r="T128" s="39"/>
      <c r="U128" s="39"/>
      <c r="V128" s="83" t="s">
        <v>21088</v>
      </c>
      <c r="W128" s="63"/>
      <c r="X128" s="39" t="s">
        <v>21089</v>
      </c>
      <c r="Y128" s="86">
        <v>339920571</v>
      </c>
      <c r="Z128" s="83" t="s">
        <v>21090</v>
      </c>
      <c r="AA128" s="39"/>
      <c r="AB128" s="83" t="s">
        <v>21091</v>
      </c>
      <c r="AC128" s="39"/>
      <c r="AD128" s="83" t="s">
        <v>1704</v>
      </c>
      <c r="AE128" s="63"/>
      <c r="AF128" s="80">
        <v>40838</v>
      </c>
      <c r="AG128" s="80">
        <v>15939</v>
      </c>
      <c r="AH128" s="80">
        <v>18</v>
      </c>
      <c r="AI128" s="80">
        <v>0</v>
      </c>
    </row>
    <row x14ac:dyDescent="0.25" r="129" customHeight="1" ht="18">
      <c r="A129" s="1" t="s">
        <v>3712</v>
      </c>
      <c r="B129" s="79" t="s">
        <v>21092</v>
      </c>
      <c r="C129" s="34" t="s">
        <v>44</v>
      </c>
      <c r="D129" s="14"/>
      <c r="E129" s="34" t="s">
        <v>44</v>
      </c>
      <c r="F129" s="14"/>
      <c r="G129" s="34" t="s">
        <v>44</v>
      </c>
      <c r="H129" s="14"/>
      <c r="I129" s="35"/>
      <c r="J129" s="36"/>
      <c r="K129" s="80">
        <v>1356369402405511200</v>
      </c>
      <c r="L129" s="63" t="s">
        <v>21093</v>
      </c>
      <c r="M129" s="80">
        <v>17</v>
      </c>
      <c r="N129" s="80">
        <v>2</v>
      </c>
      <c r="O129" s="80">
        <v>0</v>
      </c>
      <c r="P129" s="80">
        <v>0</v>
      </c>
      <c r="Q129" s="80">
        <v>0</v>
      </c>
      <c r="R129" s="63"/>
      <c r="S129" s="63"/>
      <c r="T129" s="39"/>
      <c r="U129" s="39"/>
      <c r="V129" s="83" t="s">
        <v>21094</v>
      </c>
      <c r="W129" s="63"/>
      <c r="X129" s="39" t="s">
        <v>21095</v>
      </c>
      <c r="Y129" s="86">
        <v>899549952887578600</v>
      </c>
      <c r="Z129" s="83" t="s">
        <v>21096</v>
      </c>
      <c r="AA129" s="39"/>
      <c r="AB129" s="83" t="s">
        <v>21097</v>
      </c>
      <c r="AC129" s="63"/>
      <c r="AD129" s="63" t="s">
        <v>21098</v>
      </c>
      <c r="AE129" s="63"/>
      <c r="AF129" s="80">
        <v>1054</v>
      </c>
      <c r="AG129" s="80">
        <v>2553</v>
      </c>
      <c r="AH129" s="80">
        <v>190</v>
      </c>
      <c r="AI129" s="80">
        <v>2308</v>
      </c>
    </row>
    <row x14ac:dyDescent="0.25" r="130" customHeight="1" ht="18">
      <c r="A130" s="1" t="s">
        <v>3716</v>
      </c>
      <c r="B130" s="79" t="s">
        <v>21099</v>
      </c>
      <c r="C130" s="34" t="s">
        <v>44</v>
      </c>
      <c r="D130" s="14"/>
      <c r="E130" s="34" t="s">
        <v>44</v>
      </c>
      <c r="F130" s="14"/>
      <c r="G130" s="34" t="s">
        <v>44</v>
      </c>
      <c r="H130" s="14"/>
      <c r="I130" s="35"/>
      <c r="J130" s="36"/>
      <c r="K130" s="80">
        <v>1356369306980921300</v>
      </c>
      <c r="L130" s="63" t="s">
        <v>21100</v>
      </c>
      <c r="M130" s="80">
        <v>24</v>
      </c>
      <c r="N130" s="80">
        <v>0</v>
      </c>
      <c r="O130" s="80">
        <v>0</v>
      </c>
      <c r="P130" s="80">
        <v>0</v>
      </c>
      <c r="Q130" s="80">
        <v>0</v>
      </c>
      <c r="R130" s="63"/>
      <c r="S130" s="63"/>
      <c r="T130" s="39"/>
      <c r="U130" s="39"/>
      <c r="V130" s="83" t="s">
        <v>21101</v>
      </c>
      <c r="W130" s="63"/>
      <c r="X130" s="63" t="s">
        <v>21102</v>
      </c>
      <c r="Y130" s="80">
        <v>1286872415570665500</v>
      </c>
      <c r="Z130" s="39" t="s">
        <v>21103</v>
      </c>
      <c r="AA130" s="39" t="s">
        <v>21104</v>
      </c>
      <c r="AB130" s="83" t="s">
        <v>21105</v>
      </c>
      <c r="AC130" s="63"/>
      <c r="AD130" s="63" t="s">
        <v>21106</v>
      </c>
      <c r="AE130" s="63"/>
      <c r="AF130" s="80">
        <v>16740</v>
      </c>
      <c r="AG130" s="80">
        <v>400</v>
      </c>
      <c r="AH130" s="80">
        <v>295</v>
      </c>
      <c r="AI130" s="80">
        <v>42073</v>
      </c>
    </row>
    <row x14ac:dyDescent="0.25" r="131" customHeight="1" ht="18">
      <c r="A131" s="1" t="s">
        <v>15918</v>
      </c>
      <c r="B131" s="79" t="s">
        <v>21107</v>
      </c>
      <c r="C131" s="34" t="s">
        <v>35</v>
      </c>
      <c r="D131" s="44" t="s">
        <v>235</v>
      </c>
      <c r="E131" s="34" t="s">
        <v>35</v>
      </c>
      <c r="F131" s="44" t="s">
        <v>235</v>
      </c>
      <c r="G131" s="34" t="s">
        <v>35</v>
      </c>
      <c r="H131" s="44" t="s">
        <v>235</v>
      </c>
      <c r="I131" s="35"/>
      <c r="J131" s="36"/>
      <c r="K131" s="80">
        <v>1356366540355022800</v>
      </c>
      <c r="L131" s="63" t="s">
        <v>21108</v>
      </c>
      <c r="M131" s="80">
        <v>1</v>
      </c>
      <c r="N131" s="80">
        <v>0</v>
      </c>
      <c r="O131" s="80">
        <v>0</v>
      </c>
      <c r="P131" s="80">
        <v>0</v>
      </c>
      <c r="Q131" s="80">
        <v>0</v>
      </c>
      <c r="R131" s="63"/>
      <c r="S131" s="63"/>
      <c r="T131" s="39"/>
      <c r="U131" s="39"/>
      <c r="V131" s="83" t="s">
        <v>21109</v>
      </c>
      <c r="W131" s="63"/>
      <c r="X131" s="63" t="s">
        <v>21110</v>
      </c>
      <c r="Y131" s="80">
        <v>1235670460765008000</v>
      </c>
      <c r="Z131" s="39"/>
      <c r="AA131" s="39"/>
      <c r="AB131" s="83" t="s">
        <v>21111</v>
      </c>
      <c r="AC131" s="39"/>
      <c r="AD131" s="63" t="s">
        <v>21112</v>
      </c>
      <c r="AE131" s="63"/>
      <c r="AF131" s="80">
        <v>259</v>
      </c>
      <c r="AG131" s="80">
        <v>10</v>
      </c>
      <c r="AH131" s="80">
        <v>88</v>
      </c>
      <c r="AI131" s="80">
        <v>780</v>
      </c>
    </row>
    <row x14ac:dyDescent="0.25" r="132" customHeight="1" ht="18">
      <c r="A132" s="1" t="s">
        <v>21113</v>
      </c>
      <c r="B132" s="79" t="s">
        <v>21114</v>
      </c>
      <c r="C132" s="34" t="s">
        <v>44</v>
      </c>
      <c r="D132" s="14"/>
      <c r="E132" s="34" t="s">
        <v>44</v>
      </c>
      <c r="F132" s="14"/>
      <c r="G132" s="34" t="s">
        <v>44</v>
      </c>
      <c r="H132" s="14"/>
      <c r="I132" s="35"/>
      <c r="J132" s="36"/>
      <c r="K132" s="80">
        <v>1356359097646518300</v>
      </c>
      <c r="L132" s="63" t="s">
        <v>21115</v>
      </c>
      <c r="M132" s="80">
        <v>6</v>
      </c>
      <c r="N132" s="80">
        <v>1</v>
      </c>
      <c r="O132" s="80">
        <v>0</v>
      </c>
      <c r="P132" s="80">
        <v>0</v>
      </c>
      <c r="Q132" s="80">
        <v>0</v>
      </c>
      <c r="R132" s="63"/>
      <c r="S132" s="63"/>
      <c r="T132" s="39"/>
      <c r="U132" s="39"/>
      <c r="V132" s="83" t="s">
        <v>21116</v>
      </c>
      <c r="W132" s="63"/>
      <c r="X132" s="63" t="s">
        <v>21117</v>
      </c>
      <c r="Y132" s="86">
        <v>153042209</v>
      </c>
      <c r="Z132" s="39" t="s">
        <v>21118</v>
      </c>
      <c r="AA132" s="39" t="s">
        <v>21119</v>
      </c>
      <c r="AB132" s="83" t="s">
        <v>21120</v>
      </c>
      <c r="AC132" s="39"/>
      <c r="AD132" s="63" t="s">
        <v>49</v>
      </c>
      <c r="AE132" s="63"/>
      <c r="AF132" s="80">
        <v>53248</v>
      </c>
      <c r="AG132" s="80">
        <v>97787</v>
      </c>
      <c r="AH132" s="80">
        <v>18</v>
      </c>
      <c r="AI132" s="80">
        <v>119</v>
      </c>
    </row>
    <row x14ac:dyDescent="0.25" r="133" customHeight="1" ht="18">
      <c r="A133" s="1" t="s">
        <v>11951</v>
      </c>
      <c r="B133" s="79" t="s">
        <v>21121</v>
      </c>
      <c r="C133" s="34" t="s">
        <v>35</v>
      </c>
      <c r="D133" s="44" t="s">
        <v>235</v>
      </c>
      <c r="E133" s="34" t="s">
        <v>35</v>
      </c>
      <c r="F133" s="44" t="s">
        <v>235</v>
      </c>
      <c r="G133" s="34" t="s">
        <v>35</v>
      </c>
      <c r="H133" s="44" t="s">
        <v>235</v>
      </c>
      <c r="I133" s="35"/>
      <c r="J133" s="36"/>
      <c r="K133" s="80">
        <v>1356357300504719400</v>
      </c>
      <c r="L133" s="63" t="s">
        <v>21122</v>
      </c>
      <c r="M133" s="80">
        <v>13</v>
      </c>
      <c r="N133" s="80">
        <v>0</v>
      </c>
      <c r="O133" s="80">
        <v>0</v>
      </c>
      <c r="P133" s="80">
        <v>0</v>
      </c>
      <c r="Q133" s="80">
        <v>0</v>
      </c>
      <c r="R133" s="63"/>
      <c r="S133" s="63"/>
      <c r="T133" s="39"/>
      <c r="U133" s="39"/>
      <c r="V133" s="83" t="s">
        <v>21123</v>
      </c>
      <c r="W133" s="63"/>
      <c r="X133" s="39" t="s">
        <v>21124</v>
      </c>
      <c r="Y133" s="86">
        <v>904035101977313300</v>
      </c>
      <c r="Z133" s="83" t="s">
        <v>21125</v>
      </c>
      <c r="AA133" s="39"/>
      <c r="AB133" s="83" t="s">
        <v>21126</v>
      </c>
      <c r="AC133" s="39"/>
      <c r="AD133" s="63"/>
      <c r="AE133" s="63"/>
      <c r="AF133" s="80">
        <v>4924</v>
      </c>
      <c r="AG133" s="80">
        <v>744</v>
      </c>
      <c r="AH133" s="80">
        <v>756</v>
      </c>
      <c r="AI133" s="80">
        <v>20974</v>
      </c>
    </row>
    <row x14ac:dyDescent="0.25" r="134" customHeight="1" ht="18">
      <c r="A134" s="1" t="s">
        <v>21127</v>
      </c>
      <c r="B134" s="79" t="s">
        <v>21128</v>
      </c>
      <c r="C134" s="34" t="s">
        <v>44</v>
      </c>
      <c r="D134" s="14"/>
      <c r="E134" s="34" t="s">
        <v>44</v>
      </c>
      <c r="F134" s="14"/>
      <c r="G134" s="34" t="s">
        <v>44</v>
      </c>
      <c r="H134" s="14"/>
      <c r="I134" s="35"/>
      <c r="J134" s="36"/>
      <c r="K134" s="80">
        <v>1356339986610724900</v>
      </c>
      <c r="L134" s="63" t="s">
        <v>21129</v>
      </c>
      <c r="M134" s="80">
        <v>1</v>
      </c>
      <c r="N134" s="80">
        <v>0</v>
      </c>
      <c r="O134" s="80">
        <v>0</v>
      </c>
      <c r="P134" s="80">
        <v>0</v>
      </c>
      <c r="Q134" s="80">
        <v>0</v>
      </c>
      <c r="R134" s="63"/>
      <c r="S134" s="63"/>
      <c r="T134" s="39"/>
      <c r="U134" s="39"/>
      <c r="V134" s="83" t="s">
        <v>21130</v>
      </c>
      <c r="W134" s="63"/>
      <c r="X134" s="63" t="s">
        <v>21131</v>
      </c>
      <c r="Y134" s="86">
        <v>1342780219200049200</v>
      </c>
      <c r="Z134" s="39" t="s">
        <v>21132</v>
      </c>
      <c r="AA134" s="39" t="s">
        <v>21133</v>
      </c>
      <c r="AB134" s="83" t="s">
        <v>21134</v>
      </c>
      <c r="AC134" s="39"/>
      <c r="AD134" s="63"/>
      <c r="AE134" s="63"/>
      <c r="AF134" s="80">
        <v>35</v>
      </c>
      <c r="AG134" s="80">
        <v>0</v>
      </c>
      <c r="AH134" s="80">
        <v>7</v>
      </c>
      <c r="AI134" s="80">
        <v>67</v>
      </c>
    </row>
    <row x14ac:dyDescent="0.25" r="135" customHeight="1" ht="18">
      <c r="A135" s="1" t="s">
        <v>3829</v>
      </c>
      <c r="B135" s="79" t="s">
        <v>21135</v>
      </c>
      <c r="C135" s="34" t="s">
        <v>44</v>
      </c>
      <c r="D135" s="14"/>
      <c r="E135" s="34" t="s">
        <v>44</v>
      </c>
      <c r="F135" s="14"/>
      <c r="G135" s="34" t="s">
        <v>44</v>
      </c>
      <c r="H135" s="14"/>
      <c r="I135" s="35"/>
      <c r="J135" s="36"/>
      <c r="K135" s="80">
        <v>1356338568092909600</v>
      </c>
      <c r="L135" s="63" t="s">
        <v>21136</v>
      </c>
      <c r="M135" s="80">
        <v>0</v>
      </c>
      <c r="N135" s="80">
        <v>0</v>
      </c>
      <c r="O135" s="80">
        <v>0</v>
      </c>
      <c r="P135" s="80">
        <v>0</v>
      </c>
      <c r="Q135" s="80">
        <v>0</v>
      </c>
      <c r="R135" s="63"/>
      <c r="S135" s="63"/>
      <c r="T135" s="39"/>
      <c r="U135" s="39"/>
      <c r="V135" s="83" t="s">
        <v>21137</v>
      </c>
      <c r="W135" s="63"/>
      <c r="X135" s="39" t="s">
        <v>21138</v>
      </c>
      <c r="Y135" s="86">
        <v>1050086732144791600</v>
      </c>
      <c r="Z135" s="83" t="s">
        <v>21139</v>
      </c>
      <c r="AA135" s="39"/>
      <c r="AB135" s="83" t="s">
        <v>21140</v>
      </c>
      <c r="AC135" s="39"/>
      <c r="AD135" s="63" t="s">
        <v>49</v>
      </c>
      <c r="AE135" s="63"/>
      <c r="AF135" s="80">
        <v>1675</v>
      </c>
      <c r="AG135" s="80">
        <v>126</v>
      </c>
      <c r="AH135" s="80">
        <v>4031</v>
      </c>
      <c r="AI135" s="80">
        <v>78</v>
      </c>
    </row>
    <row x14ac:dyDescent="0.25" r="136" customHeight="1" ht="18">
      <c r="A136" s="1" t="s">
        <v>8681</v>
      </c>
      <c r="B136" s="79" t="s">
        <v>21141</v>
      </c>
      <c r="C136" s="34" t="s">
        <v>44</v>
      </c>
      <c r="D136" s="14"/>
      <c r="E136" s="34" t="s">
        <v>44</v>
      </c>
      <c r="F136" s="14"/>
      <c r="G136" s="34" t="s">
        <v>44</v>
      </c>
      <c r="H136" s="14"/>
      <c r="I136" s="35"/>
      <c r="J136" s="36"/>
      <c r="K136" s="80">
        <v>1356337993645256700</v>
      </c>
      <c r="L136" s="63" t="s">
        <v>21142</v>
      </c>
      <c r="M136" s="80">
        <v>0</v>
      </c>
      <c r="N136" s="80">
        <v>0</v>
      </c>
      <c r="O136" s="80">
        <v>0</v>
      </c>
      <c r="P136" s="80">
        <v>0</v>
      </c>
      <c r="Q136" s="80">
        <v>0</v>
      </c>
      <c r="R136" s="63"/>
      <c r="S136" s="63"/>
      <c r="T136" s="39"/>
      <c r="U136" s="39"/>
      <c r="V136" s="83" t="s">
        <v>21137</v>
      </c>
      <c r="W136" s="63"/>
      <c r="X136" s="39" t="s">
        <v>21138</v>
      </c>
      <c r="Y136" s="86">
        <v>1050086732144791600</v>
      </c>
      <c r="Z136" s="83" t="s">
        <v>21139</v>
      </c>
      <c r="AA136" s="39"/>
      <c r="AB136" s="83" t="s">
        <v>21140</v>
      </c>
      <c r="AC136" s="39"/>
      <c r="AD136" s="63" t="s">
        <v>49</v>
      </c>
      <c r="AE136" s="63"/>
      <c r="AF136" s="80">
        <v>1675</v>
      </c>
      <c r="AG136" s="80">
        <v>126</v>
      </c>
      <c r="AH136" s="80">
        <v>4031</v>
      </c>
      <c r="AI136" s="80">
        <v>78</v>
      </c>
    </row>
    <row x14ac:dyDescent="0.25" r="137" customHeight="1" ht="18">
      <c r="A137" s="1" t="s">
        <v>21143</v>
      </c>
      <c r="B137" s="79" t="s">
        <v>21144</v>
      </c>
      <c r="C137" s="34" t="s">
        <v>44</v>
      </c>
      <c r="D137" s="14"/>
      <c r="E137" s="34" t="s">
        <v>44</v>
      </c>
      <c r="F137" s="14"/>
      <c r="G137" s="34" t="s">
        <v>44</v>
      </c>
      <c r="H137" s="14"/>
      <c r="I137" s="35"/>
      <c r="J137" s="36"/>
      <c r="K137" s="80">
        <v>1356337887013466000</v>
      </c>
      <c r="L137" s="63" t="s">
        <v>21145</v>
      </c>
      <c r="M137" s="80">
        <v>149</v>
      </c>
      <c r="N137" s="80">
        <v>30</v>
      </c>
      <c r="O137" s="80">
        <v>0</v>
      </c>
      <c r="P137" s="80">
        <v>0</v>
      </c>
      <c r="Q137" s="80">
        <v>0</v>
      </c>
      <c r="R137" s="63"/>
      <c r="S137" s="63"/>
      <c r="T137" s="39"/>
      <c r="U137" s="39"/>
      <c r="V137" s="83" t="s">
        <v>21146</v>
      </c>
      <c r="W137" s="63"/>
      <c r="X137" s="39" t="s">
        <v>21147</v>
      </c>
      <c r="Y137" s="86">
        <v>2570715876</v>
      </c>
      <c r="Z137" s="83" t="s">
        <v>21148</v>
      </c>
      <c r="AA137" s="39"/>
      <c r="AB137" s="83" t="s">
        <v>21149</v>
      </c>
      <c r="AC137" s="39"/>
      <c r="AD137" s="63"/>
      <c r="AE137" s="63"/>
      <c r="AF137" s="80">
        <v>1849</v>
      </c>
      <c r="AG137" s="80">
        <v>101155</v>
      </c>
      <c r="AH137" s="80">
        <v>13</v>
      </c>
      <c r="AI137" s="80">
        <v>2</v>
      </c>
    </row>
    <row x14ac:dyDescent="0.25" r="138" customHeight="1" ht="18">
      <c r="A138" s="1" t="s">
        <v>21150</v>
      </c>
      <c r="B138" s="79" t="s">
        <v>21151</v>
      </c>
      <c r="C138" s="34" t="s">
        <v>44</v>
      </c>
      <c r="D138" s="14"/>
      <c r="E138" s="34" t="s">
        <v>44</v>
      </c>
      <c r="F138" s="14"/>
      <c r="G138" s="34" t="s">
        <v>44</v>
      </c>
      <c r="H138" s="14"/>
      <c r="I138" s="35"/>
      <c r="J138" s="36"/>
      <c r="K138" s="80">
        <v>1356334627804356600</v>
      </c>
      <c r="L138" s="63" t="s">
        <v>21152</v>
      </c>
      <c r="M138" s="80">
        <v>287</v>
      </c>
      <c r="N138" s="80">
        <v>71</v>
      </c>
      <c r="O138" s="80">
        <v>0</v>
      </c>
      <c r="P138" s="80">
        <v>0</v>
      </c>
      <c r="Q138" s="80">
        <v>0</v>
      </c>
      <c r="R138" s="63"/>
      <c r="S138" s="63"/>
      <c r="T138" s="39"/>
      <c r="U138" s="39"/>
      <c r="V138" s="83" t="s">
        <v>21146</v>
      </c>
      <c r="W138" s="63"/>
      <c r="X138" s="39" t="s">
        <v>21147</v>
      </c>
      <c r="Y138" s="86">
        <v>2570715876</v>
      </c>
      <c r="Z138" s="83" t="s">
        <v>21148</v>
      </c>
      <c r="AA138" s="39"/>
      <c r="AB138" s="83" t="s">
        <v>21149</v>
      </c>
      <c r="AC138" s="39"/>
      <c r="AD138" s="63"/>
      <c r="AE138" s="63"/>
      <c r="AF138" s="80">
        <v>1849</v>
      </c>
      <c r="AG138" s="80">
        <v>101155</v>
      </c>
      <c r="AH138" s="80">
        <v>13</v>
      </c>
      <c r="AI138" s="80">
        <v>2</v>
      </c>
    </row>
    <row x14ac:dyDescent="0.25" r="139" customHeight="1" ht="18">
      <c r="A139" s="1" t="s">
        <v>21153</v>
      </c>
      <c r="B139" s="79" t="s">
        <v>21154</v>
      </c>
      <c r="C139" s="34" t="s">
        <v>44</v>
      </c>
      <c r="D139" s="14"/>
      <c r="E139" s="34" t="s">
        <v>44</v>
      </c>
      <c r="F139" s="14"/>
      <c r="G139" s="34" t="s">
        <v>44</v>
      </c>
      <c r="H139" s="14"/>
      <c r="I139" s="35"/>
      <c r="J139" s="36"/>
      <c r="K139" s="80">
        <v>1356333616276627500</v>
      </c>
      <c r="L139" s="63" t="s">
        <v>21155</v>
      </c>
      <c r="M139" s="80">
        <v>0</v>
      </c>
      <c r="N139" s="80">
        <v>0</v>
      </c>
      <c r="O139" s="80">
        <v>0</v>
      </c>
      <c r="P139" s="80">
        <v>0</v>
      </c>
      <c r="Q139" s="80">
        <v>0</v>
      </c>
      <c r="R139" s="63"/>
      <c r="S139" s="63"/>
      <c r="T139" s="63"/>
      <c r="U139" s="39"/>
      <c r="V139" s="39" t="s">
        <v>21156</v>
      </c>
      <c r="W139" s="63"/>
      <c r="X139" s="63" t="s">
        <v>21157</v>
      </c>
      <c r="Y139" s="86">
        <v>204258175</v>
      </c>
      <c r="Z139" s="39"/>
      <c r="AA139" s="39"/>
      <c r="AB139" s="83" t="s">
        <v>21158</v>
      </c>
      <c r="AC139" s="39"/>
      <c r="AD139" s="63"/>
      <c r="AE139" s="63"/>
      <c r="AF139" s="80">
        <v>241586</v>
      </c>
      <c r="AG139" s="80">
        <v>1062</v>
      </c>
      <c r="AH139" s="80">
        <v>2681</v>
      </c>
      <c r="AI139" s="80">
        <v>178828</v>
      </c>
    </row>
    <row x14ac:dyDescent="0.25" r="140" customHeight="1" ht="18">
      <c r="A140" s="1" t="s">
        <v>21159</v>
      </c>
      <c r="B140" s="79" t="s">
        <v>21160</v>
      </c>
      <c r="C140" s="34" t="s">
        <v>44</v>
      </c>
      <c r="D140" s="14"/>
      <c r="E140" s="34" t="s">
        <v>44</v>
      </c>
      <c r="F140" s="14"/>
      <c r="G140" s="34" t="s">
        <v>44</v>
      </c>
      <c r="H140" s="14"/>
      <c r="I140" s="35"/>
      <c r="J140" s="36"/>
      <c r="K140" s="80">
        <v>1356331864257130500</v>
      </c>
      <c r="L140" s="63" t="s">
        <v>21161</v>
      </c>
      <c r="M140" s="80">
        <v>29</v>
      </c>
      <c r="N140" s="80">
        <v>0</v>
      </c>
      <c r="O140" s="80">
        <v>0</v>
      </c>
      <c r="P140" s="80">
        <v>0</v>
      </c>
      <c r="Q140" s="80">
        <v>0</v>
      </c>
      <c r="R140" s="63"/>
      <c r="S140" s="63"/>
      <c r="T140" s="39"/>
      <c r="U140" s="39"/>
      <c r="V140" s="83" t="s">
        <v>21162</v>
      </c>
      <c r="W140" s="63"/>
      <c r="X140" s="39" t="s">
        <v>21163</v>
      </c>
      <c r="Y140" s="86">
        <v>934309467574947800</v>
      </c>
      <c r="Z140" s="83" t="s">
        <v>21164</v>
      </c>
      <c r="AA140" s="39"/>
      <c r="AB140" s="83" t="s">
        <v>21165</v>
      </c>
      <c r="AC140" s="63"/>
      <c r="AD140" s="39" t="s">
        <v>21166</v>
      </c>
      <c r="AE140" s="63"/>
      <c r="AF140" s="80">
        <v>428</v>
      </c>
      <c r="AG140" s="80">
        <v>671</v>
      </c>
      <c r="AH140" s="80">
        <v>573</v>
      </c>
      <c r="AI140" s="80">
        <v>32191</v>
      </c>
    </row>
    <row x14ac:dyDescent="0.25" r="141" customHeight="1" ht="18">
      <c r="A141" s="1" t="s">
        <v>18952</v>
      </c>
      <c r="B141" s="79" t="s">
        <v>21167</v>
      </c>
      <c r="C141" s="34" t="s">
        <v>35</v>
      </c>
      <c r="D141" s="44" t="s">
        <v>235</v>
      </c>
      <c r="E141" s="34" t="s">
        <v>35</v>
      </c>
      <c r="F141" s="44" t="s">
        <v>235</v>
      </c>
      <c r="G141" s="34" t="s">
        <v>35</v>
      </c>
      <c r="H141" s="44" t="s">
        <v>235</v>
      </c>
      <c r="I141" s="35"/>
      <c r="J141" s="36"/>
      <c r="K141" s="80">
        <v>1356328548257165300</v>
      </c>
      <c r="L141" s="63" t="s">
        <v>21168</v>
      </c>
      <c r="M141" s="80">
        <v>20</v>
      </c>
      <c r="N141" s="80">
        <v>1</v>
      </c>
      <c r="O141" s="80">
        <v>0</v>
      </c>
      <c r="P141" s="80">
        <v>0</v>
      </c>
      <c r="Q141" s="80">
        <v>0</v>
      </c>
      <c r="R141" s="63"/>
      <c r="S141" s="63"/>
      <c r="T141" s="63"/>
      <c r="U141" s="39"/>
      <c r="V141" s="39" t="s">
        <v>21169</v>
      </c>
      <c r="W141" s="63"/>
      <c r="X141" s="39" t="s">
        <v>21170</v>
      </c>
      <c r="Y141" s="86">
        <v>1233119645743419400</v>
      </c>
      <c r="Z141" s="83" t="s">
        <v>21171</v>
      </c>
      <c r="AA141" s="39"/>
      <c r="AB141" s="83" t="s">
        <v>21172</v>
      </c>
      <c r="AC141" s="39"/>
      <c r="AD141" s="39" t="s">
        <v>21173</v>
      </c>
      <c r="AE141" s="63"/>
      <c r="AF141" s="80">
        <v>7954</v>
      </c>
      <c r="AG141" s="80">
        <v>724</v>
      </c>
      <c r="AH141" s="80">
        <v>171</v>
      </c>
      <c r="AI141" s="80">
        <v>21356</v>
      </c>
    </row>
    <row x14ac:dyDescent="0.25" r="142" customHeight="1" ht="18">
      <c r="A142" s="1" t="s">
        <v>21174</v>
      </c>
      <c r="B142" s="79" t="s">
        <v>21175</v>
      </c>
      <c r="C142" s="34" t="s">
        <v>44</v>
      </c>
      <c r="D142" s="14"/>
      <c r="E142" s="34" t="s">
        <v>44</v>
      </c>
      <c r="F142" s="14"/>
      <c r="G142" s="34" t="s">
        <v>44</v>
      </c>
      <c r="H142" s="14"/>
      <c r="I142" s="35"/>
      <c r="J142" s="36"/>
      <c r="K142" s="80">
        <v>1356326414912548900</v>
      </c>
      <c r="L142" s="63" t="s">
        <v>21176</v>
      </c>
      <c r="M142" s="80">
        <v>2</v>
      </c>
      <c r="N142" s="80">
        <v>0</v>
      </c>
      <c r="O142" s="80">
        <v>0</v>
      </c>
      <c r="P142" s="80">
        <v>0</v>
      </c>
      <c r="Q142" s="80">
        <v>0</v>
      </c>
      <c r="R142" s="63"/>
      <c r="S142" s="63"/>
      <c r="T142" s="39"/>
      <c r="U142" s="39"/>
      <c r="V142" s="83" t="s">
        <v>21177</v>
      </c>
      <c r="W142" s="63"/>
      <c r="X142" s="63" t="s">
        <v>21178</v>
      </c>
      <c r="Y142" s="80">
        <v>983015189531496400</v>
      </c>
      <c r="Z142" s="39" t="s">
        <v>21179</v>
      </c>
      <c r="AA142" s="39" t="s">
        <v>21180</v>
      </c>
      <c r="AB142" s="83" t="s">
        <v>21181</v>
      </c>
      <c r="AC142" s="39"/>
      <c r="AD142" s="83" t="s">
        <v>21182</v>
      </c>
      <c r="AE142" s="63"/>
      <c r="AF142" s="80">
        <v>4501</v>
      </c>
      <c r="AG142" s="80">
        <v>224</v>
      </c>
      <c r="AH142" s="80">
        <v>313</v>
      </c>
      <c r="AI142" s="80">
        <v>19623</v>
      </c>
    </row>
    <row x14ac:dyDescent="0.25" r="143" customHeight="1" ht="18">
      <c r="A143" s="1" t="s">
        <v>21183</v>
      </c>
      <c r="B143" s="79" t="s">
        <v>21184</v>
      </c>
      <c r="C143" s="34" t="s">
        <v>44</v>
      </c>
      <c r="D143" s="14"/>
      <c r="E143" s="34" t="s">
        <v>44</v>
      </c>
      <c r="F143" s="14"/>
      <c r="G143" s="34" t="s">
        <v>44</v>
      </c>
      <c r="H143" s="14"/>
      <c r="I143" s="35"/>
      <c r="J143" s="36"/>
      <c r="K143" s="80">
        <v>1356326409304739800</v>
      </c>
      <c r="L143" s="63" t="s">
        <v>21185</v>
      </c>
      <c r="M143" s="80">
        <v>3</v>
      </c>
      <c r="N143" s="80">
        <v>0</v>
      </c>
      <c r="O143" s="80">
        <v>0</v>
      </c>
      <c r="P143" s="80">
        <v>0</v>
      </c>
      <c r="Q143" s="80">
        <v>0</v>
      </c>
      <c r="R143" s="63"/>
      <c r="S143" s="63"/>
      <c r="T143" s="39"/>
      <c r="U143" s="39"/>
      <c r="V143" s="83" t="s">
        <v>21177</v>
      </c>
      <c r="W143" s="63"/>
      <c r="X143" s="63" t="s">
        <v>21178</v>
      </c>
      <c r="Y143" s="86">
        <v>983015189531496400</v>
      </c>
      <c r="Z143" s="39" t="s">
        <v>21179</v>
      </c>
      <c r="AA143" s="39" t="s">
        <v>21180</v>
      </c>
      <c r="AB143" s="83" t="s">
        <v>21181</v>
      </c>
      <c r="AC143" s="39"/>
      <c r="AD143" s="83" t="s">
        <v>21182</v>
      </c>
      <c r="AE143" s="63"/>
      <c r="AF143" s="80">
        <v>4501</v>
      </c>
      <c r="AG143" s="80">
        <v>224</v>
      </c>
      <c r="AH143" s="80">
        <v>313</v>
      </c>
      <c r="AI143" s="80">
        <v>19623</v>
      </c>
    </row>
    <row x14ac:dyDescent="0.25" r="144" customHeight="1" ht="18">
      <c r="A144" s="1" t="s">
        <v>7489</v>
      </c>
      <c r="B144" s="79" t="s">
        <v>21186</v>
      </c>
      <c r="C144" s="34" t="s">
        <v>44</v>
      </c>
      <c r="D144" s="14"/>
      <c r="E144" s="34" t="s">
        <v>44</v>
      </c>
      <c r="F144" s="14"/>
      <c r="G144" s="34" t="s">
        <v>44</v>
      </c>
      <c r="H144" s="14"/>
      <c r="I144" s="35"/>
      <c r="J144" s="36"/>
      <c r="K144" s="80">
        <v>1356325985822584800</v>
      </c>
      <c r="L144" s="63" t="s">
        <v>21187</v>
      </c>
      <c r="M144" s="80">
        <v>0</v>
      </c>
      <c r="N144" s="80">
        <v>0</v>
      </c>
      <c r="O144" s="80">
        <v>0</v>
      </c>
      <c r="P144" s="80">
        <v>0</v>
      </c>
      <c r="Q144" s="80">
        <v>0</v>
      </c>
      <c r="R144" s="63"/>
      <c r="S144" s="63"/>
      <c r="T144" s="39"/>
      <c r="U144" s="39"/>
      <c r="V144" s="83" t="s">
        <v>20508</v>
      </c>
      <c r="W144" s="63"/>
      <c r="X144" s="39" t="s">
        <v>20509</v>
      </c>
      <c r="Y144" s="86">
        <v>1353013673623744500</v>
      </c>
      <c r="Z144" s="83" t="s">
        <v>20510</v>
      </c>
      <c r="AA144" s="39"/>
      <c r="AB144" s="83" t="s">
        <v>20511</v>
      </c>
      <c r="AC144" s="63"/>
      <c r="AD144" s="63" t="s">
        <v>49</v>
      </c>
      <c r="AE144" s="63"/>
      <c r="AF144" s="80">
        <v>415</v>
      </c>
      <c r="AG144" s="80">
        <v>24</v>
      </c>
      <c r="AH144" s="80">
        <v>709</v>
      </c>
      <c r="AI144" s="80">
        <v>23</v>
      </c>
    </row>
    <row x14ac:dyDescent="0.25" r="145" customHeight="1" ht="18">
      <c r="A145" s="1" t="s">
        <v>21188</v>
      </c>
      <c r="B145" s="79" t="s">
        <v>21189</v>
      </c>
      <c r="C145" s="34" t="s">
        <v>44</v>
      </c>
      <c r="D145" s="14"/>
      <c r="E145" s="34" t="s">
        <v>44</v>
      </c>
      <c r="F145" s="14"/>
      <c r="G145" s="34" t="s">
        <v>44</v>
      </c>
      <c r="H145" s="14"/>
      <c r="I145" s="35"/>
      <c r="J145" s="36"/>
      <c r="K145" s="80">
        <v>1356324485184573400</v>
      </c>
      <c r="L145" s="63" t="s">
        <v>21190</v>
      </c>
      <c r="M145" s="80">
        <v>6</v>
      </c>
      <c r="N145" s="80">
        <v>1</v>
      </c>
      <c r="O145" s="80">
        <v>0</v>
      </c>
      <c r="P145" s="80">
        <v>0</v>
      </c>
      <c r="Q145" s="80">
        <v>0</v>
      </c>
      <c r="R145" s="63"/>
      <c r="S145" s="63"/>
      <c r="T145" s="39"/>
      <c r="U145" s="39"/>
      <c r="V145" s="83" t="s">
        <v>21191</v>
      </c>
      <c r="W145" s="63"/>
      <c r="X145" s="63" t="s">
        <v>21192</v>
      </c>
      <c r="Y145" s="80">
        <v>790110345914441700</v>
      </c>
      <c r="Z145" s="39" t="s">
        <v>21193</v>
      </c>
      <c r="AA145" s="39" t="s">
        <v>21194</v>
      </c>
      <c r="AB145" s="83" t="s">
        <v>21195</v>
      </c>
      <c r="AC145" s="63"/>
      <c r="AD145" s="63" t="s">
        <v>49</v>
      </c>
      <c r="AE145" s="63"/>
      <c r="AF145" s="80">
        <v>2077</v>
      </c>
      <c r="AG145" s="80">
        <v>15656</v>
      </c>
      <c r="AH145" s="80">
        <v>101</v>
      </c>
      <c r="AI145" s="80">
        <v>949</v>
      </c>
    </row>
    <row x14ac:dyDescent="0.25" r="146" customHeight="1" ht="18">
      <c r="A146" s="1" t="s">
        <v>21196</v>
      </c>
      <c r="B146" s="79" t="s">
        <v>21197</v>
      </c>
      <c r="C146" s="34" t="s">
        <v>44</v>
      </c>
      <c r="D146" s="14"/>
      <c r="E146" s="34" t="s">
        <v>44</v>
      </c>
      <c r="F146" s="14"/>
      <c r="G146" s="34" t="s">
        <v>44</v>
      </c>
      <c r="H146" s="14"/>
      <c r="I146" s="35"/>
      <c r="J146" s="36"/>
      <c r="K146" s="80">
        <v>1356324437587538000</v>
      </c>
      <c r="L146" s="63" t="s">
        <v>21198</v>
      </c>
      <c r="M146" s="80">
        <v>18</v>
      </c>
      <c r="N146" s="80">
        <v>0</v>
      </c>
      <c r="O146" s="80">
        <v>0</v>
      </c>
      <c r="P146" s="80">
        <v>0</v>
      </c>
      <c r="Q146" s="80">
        <v>0</v>
      </c>
      <c r="R146" s="63"/>
      <c r="S146" s="63"/>
      <c r="T146" s="39"/>
      <c r="U146" s="39"/>
      <c r="V146" s="83" t="s">
        <v>21199</v>
      </c>
      <c r="W146" s="63"/>
      <c r="X146" s="63" t="s">
        <v>21200</v>
      </c>
      <c r="Y146" s="86">
        <v>1253317728829673500</v>
      </c>
      <c r="Z146" s="39" t="s">
        <v>21201</v>
      </c>
      <c r="AA146" s="39" t="s">
        <v>21202</v>
      </c>
      <c r="AB146" s="83" t="s">
        <v>21203</v>
      </c>
      <c r="AC146" s="63"/>
      <c r="AD146" s="63" t="s">
        <v>103</v>
      </c>
      <c r="AE146" s="63"/>
      <c r="AF146" s="80">
        <v>1329</v>
      </c>
      <c r="AG146" s="80">
        <v>844</v>
      </c>
      <c r="AH146" s="80">
        <v>20</v>
      </c>
      <c r="AI146" s="80">
        <v>187</v>
      </c>
    </row>
    <row x14ac:dyDescent="0.25" r="147" customHeight="1" ht="18">
      <c r="A147" s="1" t="s">
        <v>21204</v>
      </c>
      <c r="B147" s="79" t="s">
        <v>21205</v>
      </c>
      <c r="C147" s="34" t="s">
        <v>44</v>
      </c>
      <c r="D147" s="14"/>
      <c r="E147" s="34" t="s">
        <v>44</v>
      </c>
      <c r="F147" s="14"/>
      <c r="G147" s="34" t="s">
        <v>44</v>
      </c>
      <c r="H147" s="14"/>
      <c r="I147" s="35"/>
      <c r="J147" s="36"/>
      <c r="K147" s="80">
        <v>1356322610246799400</v>
      </c>
      <c r="L147" s="63" t="s">
        <v>21206</v>
      </c>
      <c r="M147" s="80">
        <v>0</v>
      </c>
      <c r="N147" s="80">
        <v>0</v>
      </c>
      <c r="O147" s="80">
        <v>0</v>
      </c>
      <c r="P147" s="80">
        <v>0</v>
      </c>
      <c r="Q147" s="80">
        <v>0</v>
      </c>
      <c r="R147" s="63"/>
      <c r="S147" s="63"/>
      <c r="T147" s="39"/>
      <c r="U147" s="39"/>
      <c r="V147" s="83" t="s">
        <v>20508</v>
      </c>
      <c r="W147" s="63"/>
      <c r="X147" s="39" t="s">
        <v>20509</v>
      </c>
      <c r="Y147" s="86">
        <v>1353013673623744500</v>
      </c>
      <c r="Z147" s="83" t="s">
        <v>20510</v>
      </c>
      <c r="AA147" s="39"/>
      <c r="AB147" s="83" t="s">
        <v>20511</v>
      </c>
      <c r="AC147" s="63"/>
      <c r="AD147" s="63" t="s">
        <v>49</v>
      </c>
      <c r="AE147" s="63"/>
      <c r="AF147" s="80">
        <v>415</v>
      </c>
      <c r="AG147" s="80">
        <v>24</v>
      </c>
      <c r="AH147" s="80">
        <v>709</v>
      </c>
      <c r="AI147" s="80">
        <v>23</v>
      </c>
    </row>
    <row x14ac:dyDescent="0.25" r="148" customHeight="1" ht="18">
      <c r="A148" s="1" t="s">
        <v>21207</v>
      </c>
      <c r="B148" s="79" t="s">
        <v>21208</v>
      </c>
      <c r="C148" s="34" t="s">
        <v>44</v>
      </c>
      <c r="D148" s="14"/>
      <c r="E148" s="34" t="s">
        <v>44</v>
      </c>
      <c r="F148" s="14"/>
      <c r="G148" s="34" t="s">
        <v>44</v>
      </c>
      <c r="H148" s="14"/>
      <c r="I148" s="35"/>
      <c r="J148" s="36"/>
      <c r="K148" s="80">
        <v>1356322331245863000</v>
      </c>
      <c r="L148" s="63" t="s">
        <v>21209</v>
      </c>
      <c r="M148" s="80">
        <v>0</v>
      </c>
      <c r="N148" s="80">
        <v>0</v>
      </c>
      <c r="O148" s="80">
        <v>0</v>
      </c>
      <c r="P148" s="80">
        <v>0</v>
      </c>
      <c r="Q148" s="80">
        <v>0</v>
      </c>
      <c r="R148" s="63"/>
      <c r="S148" s="63"/>
      <c r="T148" s="39"/>
      <c r="U148" s="39"/>
      <c r="V148" s="83" t="s">
        <v>20508</v>
      </c>
      <c r="W148" s="63"/>
      <c r="X148" s="39" t="s">
        <v>20509</v>
      </c>
      <c r="Y148" s="86">
        <v>1353013673623744500</v>
      </c>
      <c r="Z148" s="83" t="s">
        <v>20510</v>
      </c>
      <c r="AA148" s="39"/>
      <c r="AB148" s="83" t="s">
        <v>20511</v>
      </c>
      <c r="AC148" s="63"/>
      <c r="AD148" s="39" t="s">
        <v>49</v>
      </c>
      <c r="AE148" s="63"/>
      <c r="AF148" s="80">
        <v>415</v>
      </c>
      <c r="AG148" s="80">
        <v>24</v>
      </c>
      <c r="AH148" s="80">
        <v>709</v>
      </c>
      <c r="AI148" s="80">
        <v>23</v>
      </c>
    </row>
    <row x14ac:dyDescent="0.25" r="149" customHeight="1" ht="18">
      <c r="A149" s="1" t="s">
        <v>21210</v>
      </c>
      <c r="B149" s="79" t="s">
        <v>21211</v>
      </c>
      <c r="C149" s="34" t="s">
        <v>44</v>
      </c>
      <c r="D149" s="14"/>
      <c r="E149" s="34" t="s">
        <v>44</v>
      </c>
      <c r="F149" s="14"/>
      <c r="G149" s="34" t="s">
        <v>44</v>
      </c>
      <c r="H149" s="14"/>
      <c r="I149" s="35"/>
      <c r="J149" s="36"/>
      <c r="K149" s="80">
        <v>1356321201552023600</v>
      </c>
      <c r="L149" s="63" t="s">
        <v>21212</v>
      </c>
      <c r="M149" s="80">
        <v>2</v>
      </c>
      <c r="N149" s="80">
        <v>3</v>
      </c>
      <c r="O149" s="80">
        <v>0</v>
      </c>
      <c r="P149" s="80">
        <v>0</v>
      </c>
      <c r="Q149" s="80">
        <v>0</v>
      </c>
      <c r="R149" s="63"/>
      <c r="S149" s="63"/>
      <c r="T149" s="39"/>
      <c r="U149" s="39"/>
      <c r="V149" s="83" t="s">
        <v>12467</v>
      </c>
      <c r="W149" s="63"/>
      <c r="X149" s="39" t="s">
        <v>12468</v>
      </c>
      <c r="Y149" s="86">
        <v>1666021746</v>
      </c>
      <c r="Z149" s="83" t="s">
        <v>12469</v>
      </c>
      <c r="AA149" s="39"/>
      <c r="AB149" s="83" t="s">
        <v>12470</v>
      </c>
      <c r="AC149" s="39"/>
      <c r="AD149" s="39" t="s">
        <v>12471</v>
      </c>
      <c r="AE149" s="63"/>
      <c r="AF149" s="80">
        <v>132165</v>
      </c>
      <c r="AG149" s="80">
        <v>4296</v>
      </c>
      <c r="AH149" s="80">
        <v>4229</v>
      </c>
      <c r="AI149" s="80">
        <v>35947</v>
      </c>
    </row>
    <row x14ac:dyDescent="0.25" r="150" customHeight="1" ht="18">
      <c r="A150" s="1" t="s">
        <v>8770</v>
      </c>
      <c r="B150" s="79" t="s">
        <v>21213</v>
      </c>
      <c r="C150" s="34" t="s">
        <v>44</v>
      </c>
      <c r="D150" s="14"/>
      <c r="E150" s="34" t="s">
        <v>44</v>
      </c>
      <c r="F150" s="14"/>
      <c r="G150" s="34" t="s">
        <v>44</v>
      </c>
      <c r="H150" s="14"/>
      <c r="I150" s="35"/>
      <c r="J150" s="36"/>
      <c r="K150" s="80">
        <v>1356319098532204500</v>
      </c>
      <c r="L150" s="63" t="s">
        <v>21214</v>
      </c>
      <c r="M150" s="80">
        <v>0</v>
      </c>
      <c r="N150" s="80">
        <v>0</v>
      </c>
      <c r="O150" s="80">
        <v>0</v>
      </c>
      <c r="P150" s="80">
        <v>0</v>
      </c>
      <c r="Q150" s="80">
        <v>0</v>
      </c>
      <c r="R150" s="63"/>
      <c r="S150" s="63"/>
      <c r="T150" s="63"/>
      <c r="U150" s="63"/>
      <c r="V150" s="39" t="s">
        <v>21215</v>
      </c>
      <c r="W150" s="63"/>
      <c r="X150" s="39" t="s">
        <v>21216</v>
      </c>
      <c r="Y150" s="86">
        <v>85270005</v>
      </c>
      <c r="Z150" s="83" t="s">
        <v>21217</v>
      </c>
      <c r="AA150" s="39"/>
      <c r="AB150" s="83" t="s">
        <v>21218</v>
      </c>
      <c r="AC150" s="39"/>
      <c r="AD150" s="83" t="s">
        <v>1641</v>
      </c>
      <c r="AE150" s="63"/>
      <c r="AF150" s="80">
        <v>299</v>
      </c>
      <c r="AG150" s="80">
        <v>40</v>
      </c>
      <c r="AH150" s="80">
        <v>125</v>
      </c>
      <c r="AI150" s="80">
        <v>1818</v>
      </c>
    </row>
    <row x14ac:dyDescent="0.25" r="151" customHeight="1" ht="18">
      <c r="A151" s="1" t="s">
        <v>16156</v>
      </c>
      <c r="B151" s="79" t="s">
        <v>21219</v>
      </c>
      <c r="C151" s="34" t="s">
        <v>44</v>
      </c>
      <c r="D151" s="14"/>
      <c r="E151" s="34" t="s">
        <v>44</v>
      </c>
      <c r="F151" s="14"/>
      <c r="G151" s="34" t="s">
        <v>44</v>
      </c>
      <c r="H151" s="14"/>
      <c r="I151" s="35"/>
      <c r="J151" s="36"/>
      <c r="K151" s="80">
        <v>1356318903018860500</v>
      </c>
      <c r="L151" s="63" t="s">
        <v>21220</v>
      </c>
      <c r="M151" s="80">
        <v>331</v>
      </c>
      <c r="N151" s="80">
        <v>124</v>
      </c>
      <c r="O151" s="80">
        <v>0</v>
      </c>
      <c r="P151" s="80">
        <v>0</v>
      </c>
      <c r="Q151" s="80">
        <v>0</v>
      </c>
      <c r="R151" s="63"/>
      <c r="S151" s="63"/>
      <c r="T151" s="63"/>
      <c r="U151" s="39"/>
      <c r="V151" s="39" t="s">
        <v>21221</v>
      </c>
      <c r="W151" s="63"/>
      <c r="X151" s="63" t="s">
        <v>21222</v>
      </c>
      <c r="Y151" s="86">
        <v>1099925087879422000</v>
      </c>
      <c r="Z151" s="39" t="s">
        <v>21223</v>
      </c>
      <c r="AA151" s="39"/>
      <c r="AB151" s="83" t="s">
        <v>21224</v>
      </c>
      <c r="AC151" s="39"/>
      <c r="AD151" s="63"/>
      <c r="AE151" s="63"/>
      <c r="AF151" s="80">
        <v>872</v>
      </c>
      <c r="AG151" s="80">
        <v>246</v>
      </c>
      <c r="AH151" s="80">
        <v>396</v>
      </c>
      <c r="AI151" s="80">
        <v>3258</v>
      </c>
    </row>
    <row x14ac:dyDescent="0.25" r="152" customHeight="1" ht="18">
      <c r="A152" s="1" t="s">
        <v>14173</v>
      </c>
      <c r="B152" s="79" t="s">
        <v>21225</v>
      </c>
      <c r="C152" s="34" t="s">
        <v>44</v>
      </c>
      <c r="D152" s="14"/>
      <c r="E152" s="34" t="s">
        <v>44</v>
      </c>
      <c r="F152" s="14"/>
      <c r="G152" s="34" t="s">
        <v>44</v>
      </c>
      <c r="H152" s="14"/>
      <c r="I152" s="35"/>
      <c r="J152" s="36"/>
      <c r="K152" s="80">
        <v>1356318049033461800</v>
      </c>
      <c r="L152" s="63" t="s">
        <v>21226</v>
      </c>
      <c r="M152" s="80">
        <v>0</v>
      </c>
      <c r="N152" s="80">
        <v>0</v>
      </c>
      <c r="O152" s="80">
        <v>0</v>
      </c>
      <c r="P152" s="80">
        <v>0</v>
      </c>
      <c r="Q152" s="80">
        <v>0</v>
      </c>
      <c r="R152" s="63"/>
      <c r="S152" s="63"/>
      <c r="T152" s="39"/>
      <c r="U152" s="39"/>
      <c r="V152" s="83" t="s">
        <v>20508</v>
      </c>
      <c r="W152" s="63"/>
      <c r="X152" s="39" t="s">
        <v>20509</v>
      </c>
      <c r="Y152" s="86">
        <v>1353013673623744500</v>
      </c>
      <c r="Z152" s="83" t="s">
        <v>20510</v>
      </c>
      <c r="AA152" s="39"/>
      <c r="AB152" s="83" t="s">
        <v>20511</v>
      </c>
      <c r="AC152" s="39"/>
      <c r="AD152" s="63" t="s">
        <v>49</v>
      </c>
      <c r="AE152" s="63"/>
      <c r="AF152" s="80">
        <v>415</v>
      </c>
      <c r="AG152" s="80">
        <v>24</v>
      </c>
      <c r="AH152" s="80">
        <v>709</v>
      </c>
      <c r="AI152" s="80">
        <v>23</v>
      </c>
    </row>
    <row x14ac:dyDescent="0.25" r="153" customHeight="1" ht="18">
      <c r="A153" s="1" t="s">
        <v>21227</v>
      </c>
      <c r="B153" s="79" t="s">
        <v>21228</v>
      </c>
      <c r="C153" s="34" t="s">
        <v>44</v>
      </c>
      <c r="D153" s="14"/>
      <c r="E153" s="34" t="s">
        <v>44</v>
      </c>
      <c r="F153" s="14"/>
      <c r="G153" s="34" t="s">
        <v>44</v>
      </c>
      <c r="H153" s="14"/>
      <c r="I153" s="35"/>
      <c r="J153" s="36"/>
      <c r="K153" s="80">
        <v>1356316963887345700</v>
      </c>
      <c r="L153" s="63" t="s">
        <v>21229</v>
      </c>
      <c r="M153" s="80">
        <v>0</v>
      </c>
      <c r="N153" s="80">
        <v>0</v>
      </c>
      <c r="O153" s="80">
        <v>0</v>
      </c>
      <c r="P153" s="80">
        <v>0</v>
      </c>
      <c r="Q153" s="80">
        <v>0</v>
      </c>
      <c r="R153" s="63"/>
      <c r="S153" s="63"/>
      <c r="T153" s="39"/>
      <c r="U153" s="39"/>
      <c r="V153" s="83" t="s">
        <v>20508</v>
      </c>
      <c r="W153" s="63"/>
      <c r="X153" s="39" t="s">
        <v>20509</v>
      </c>
      <c r="Y153" s="86">
        <v>1353013673623744500</v>
      </c>
      <c r="Z153" s="83" t="s">
        <v>20510</v>
      </c>
      <c r="AA153" s="39"/>
      <c r="AB153" s="83" t="s">
        <v>20511</v>
      </c>
      <c r="AC153" s="39"/>
      <c r="AD153" s="63" t="s">
        <v>49</v>
      </c>
      <c r="AE153" s="63"/>
      <c r="AF153" s="80">
        <v>415</v>
      </c>
      <c r="AG153" s="80">
        <v>24</v>
      </c>
      <c r="AH153" s="80">
        <v>709</v>
      </c>
      <c r="AI153" s="80">
        <v>23</v>
      </c>
    </row>
    <row x14ac:dyDescent="0.25" r="154" customHeight="1" ht="18">
      <c r="A154" s="1" t="s">
        <v>16175</v>
      </c>
      <c r="B154" s="79" t="s">
        <v>21230</v>
      </c>
      <c r="C154" s="34" t="s">
        <v>44</v>
      </c>
      <c r="D154" s="14"/>
      <c r="E154" s="34" t="s">
        <v>44</v>
      </c>
      <c r="F154" s="14"/>
      <c r="G154" s="34" t="s">
        <v>44</v>
      </c>
      <c r="H154" s="14"/>
      <c r="I154" s="35"/>
      <c r="J154" s="36"/>
      <c r="K154" s="80">
        <v>1356315897703633000</v>
      </c>
      <c r="L154" s="63" t="s">
        <v>21231</v>
      </c>
      <c r="M154" s="80">
        <v>17</v>
      </c>
      <c r="N154" s="80">
        <v>0</v>
      </c>
      <c r="O154" s="80">
        <v>0</v>
      </c>
      <c r="P154" s="80">
        <v>0</v>
      </c>
      <c r="Q154" s="80">
        <v>0</v>
      </c>
      <c r="R154" s="63"/>
      <c r="S154" s="63"/>
      <c r="T154" s="39"/>
      <c r="U154" s="39"/>
      <c r="V154" s="83" t="s">
        <v>21232</v>
      </c>
      <c r="W154" s="63"/>
      <c r="X154" s="39" t="s">
        <v>21233</v>
      </c>
      <c r="Y154" s="86">
        <v>1330406595847741400</v>
      </c>
      <c r="Z154" s="83" t="s">
        <v>21234</v>
      </c>
      <c r="AA154" s="39"/>
      <c r="AB154" s="83" t="s">
        <v>21235</v>
      </c>
      <c r="AC154" s="39"/>
      <c r="AD154" s="63"/>
      <c r="AE154" s="63"/>
      <c r="AF154" s="80">
        <v>854</v>
      </c>
      <c r="AG154" s="80">
        <v>1555</v>
      </c>
      <c r="AH154" s="80">
        <v>1659</v>
      </c>
      <c r="AI154" s="80">
        <v>2206</v>
      </c>
    </row>
    <row x14ac:dyDescent="0.25" r="155" customHeight="1" ht="18">
      <c r="A155" s="1" t="s">
        <v>21236</v>
      </c>
      <c r="B155" s="79" t="s">
        <v>21237</v>
      </c>
      <c r="C155" s="34" t="s">
        <v>44</v>
      </c>
      <c r="D155" s="14"/>
      <c r="E155" s="34" t="s">
        <v>44</v>
      </c>
      <c r="F155" s="14"/>
      <c r="G155" s="34" t="s">
        <v>44</v>
      </c>
      <c r="H155" s="14"/>
      <c r="I155" s="35"/>
      <c r="J155" s="36"/>
      <c r="K155" s="80">
        <v>1356314599688188000</v>
      </c>
      <c r="L155" s="63" t="s">
        <v>21238</v>
      </c>
      <c r="M155" s="80">
        <v>60</v>
      </c>
      <c r="N155" s="80">
        <v>7</v>
      </c>
      <c r="O155" s="80">
        <v>0</v>
      </c>
      <c r="P155" s="80">
        <v>0</v>
      </c>
      <c r="Q155" s="80">
        <v>0</v>
      </c>
      <c r="R155" s="63"/>
      <c r="S155" s="63"/>
      <c r="T155" s="39"/>
      <c r="U155" s="39"/>
      <c r="V155" s="83" t="s">
        <v>21239</v>
      </c>
      <c r="W155" s="63"/>
      <c r="X155" s="39" t="s">
        <v>21240</v>
      </c>
      <c r="Y155" s="86">
        <v>2545284329</v>
      </c>
      <c r="Z155" s="83" t="s">
        <v>21241</v>
      </c>
      <c r="AA155" s="39"/>
      <c r="AB155" s="83" t="s">
        <v>21242</v>
      </c>
      <c r="AC155" s="39"/>
      <c r="AD155" s="63"/>
      <c r="AE155" s="63"/>
      <c r="AF155" s="80">
        <v>7400</v>
      </c>
      <c r="AG155" s="80">
        <v>10536</v>
      </c>
      <c r="AH155" s="80">
        <v>286</v>
      </c>
      <c r="AI155" s="80">
        <v>5009</v>
      </c>
    </row>
    <row x14ac:dyDescent="0.25" r="156" customHeight="1" ht="18">
      <c r="A156" s="1" t="s">
        <v>16210</v>
      </c>
      <c r="B156" s="79" t="s">
        <v>21243</v>
      </c>
      <c r="C156" s="34" t="s">
        <v>35</v>
      </c>
      <c r="D156" s="44" t="s">
        <v>235</v>
      </c>
      <c r="E156" s="34" t="s">
        <v>35</v>
      </c>
      <c r="F156" s="44" t="s">
        <v>235</v>
      </c>
      <c r="G156" s="34" t="s">
        <v>35</v>
      </c>
      <c r="H156" s="44" t="s">
        <v>235</v>
      </c>
      <c r="I156" s="35"/>
      <c r="J156" s="36"/>
      <c r="K156" s="80">
        <v>1356310125011742700</v>
      </c>
      <c r="L156" s="63" t="s">
        <v>21244</v>
      </c>
      <c r="M156" s="80">
        <v>16</v>
      </c>
      <c r="N156" s="80">
        <v>0</v>
      </c>
      <c r="O156" s="80">
        <v>0</v>
      </c>
      <c r="P156" s="80">
        <v>0</v>
      </c>
      <c r="Q156" s="80">
        <v>0</v>
      </c>
      <c r="R156" s="63"/>
      <c r="S156" s="63"/>
      <c r="T156" s="39"/>
      <c r="U156" s="39"/>
      <c r="V156" s="83" t="s">
        <v>21245</v>
      </c>
      <c r="W156" s="63"/>
      <c r="X156" s="63" t="s">
        <v>923</v>
      </c>
      <c r="Y156" s="86">
        <v>1161676225661870000</v>
      </c>
      <c r="Z156" s="39" t="s">
        <v>21246</v>
      </c>
      <c r="AA156" s="39" t="s">
        <v>21247</v>
      </c>
      <c r="AB156" s="83" t="s">
        <v>21248</v>
      </c>
      <c r="AC156" s="39"/>
      <c r="AD156" s="63"/>
      <c r="AE156" s="63"/>
      <c r="AF156" s="80">
        <v>760</v>
      </c>
      <c r="AG156" s="80">
        <v>241</v>
      </c>
      <c r="AH156" s="80">
        <v>239</v>
      </c>
      <c r="AI156" s="80">
        <v>4717</v>
      </c>
    </row>
    <row x14ac:dyDescent="0.25" r="157" customHeight="1" ht="18">
      <c r="A157" s="1" t="s">
        <v>21249</v>
      </c>
      <c r="B157" s="79" t="s">
        <v>21250</v>
      </c>
      <c r="C157" s="34" t="s">
        <v>44</v>
      </c>
      <c r="D157" s="14"/>
      <c r="E157" s="34" t="s">
        <v>44</v>
      </c>
      <c r="F157" s="14"/>
      <c r="G157" s="34" t="s">
        <v>44</v>
      </c>
      <c r="H157" s="14"/>
      <c r="I157" s="35"/>
      <c r="J157" s="36"/>
      <c r="K157" s="80">
        <v>1356309319592128500</v>
      </c>
      <c r="L157" s="63" t="s">
        <v>21251</v>
      </c>
      <c r="M157" s="80">
        <v>0</v>
      </c>
      <c r="N157" s="80">
        <v>0</v>
      </c>
      <c r="O157" s="80">
        <v>0</v>
      </c>
      <c r="P157" s="80">
        <v>0</v>
      </c>
      <c r="Q157" s="80">
        <v>0</v>
      </c>
      <c r="R157" s="63"/>
      <c r="S157" s="63"/>
      <c r="T157" s="39"/>
      <c r="U157" s="39"/>
      <c r="V157" s="83" t="s">
        <v>20508</v>
      </c>
      <c r="W157" s="63"/>
      <c r="X157" s="39" t="s">
        <v>20509</v>
      </c>
      <c r="Y157" s="86">
        <v>1353013673623744500</v>
      </c>
      <c r="Z157" s="83" t="s">
        <v>20510</v>
      </c>
      <c r="AA157" s="39"/>
      <c r="AB157" s="83" t="s">
        <v>20511</v>
      </c>
      <c r="AC157" s="63"/>
      <c r="AD157" s="63" t="s">
        <v>49</v>
      </c>
      <c r="AE157" s="63"/>
      <c r="AF157" s="80">
        <v>415</v>
      </c>
      <c r="AG157" s="80">
        <v>24</v>
      </c>
      <c r="AH157" s="80">
        <v>709</v>
      </c>
      <c r="AI157" s="80">
        <v>23</v>
      </c>
    </row>
    <row x14ac:dyDescent="0.25" r="158" customHeight="1" ht="18">
      <c r="A158" s="1" t="s">
        <v>12084</v>
      </c>
      <c r="B158" s="79" t="s">
        <v>21252</v>
      </c>
      <c r="C158" s="34" t="s">
        <v>44</v>
      </c>
      <c r="D158" s="14"/>
      <c r="E158" s="34" t="s">
        <v>44</v>
      </c>
      <c r="F158" s="14"/>
      <c r="G158" s="34" t="s">
        <v>44</v>
      </c>
      <c r="H158" s="14"/>
      <c r="I158" s="35"/>
      <c r="J158" s="36"/>
      <c r="K158" s="80">
        <v>1356307813723631600</v>
      </c>
      <c r="L158" s="63" t="s">
        <v>21253</v>
      </c>
      <c r="M158" s="80">
        <v>0</v>
      </c>
      <c r="N158" s="80">
        <v>0</v>
      </c>
      <c r="O158" s="80">
        <v>0</v>
      </c>
      <c r="P158" s="80">
        <v>0</v>
      </c>
      <c r="Q158" s="80">
        <v>0</v>
      </c>
      <c r="R158" s="63"/>
      <c r="S158" s="63"/>
      <c r="T158" s="39"/>
      <c r="U158" s="39"/>
      <c r="V158" s="83" t="s">
        <v>20508</v>
      </c>
      <c r="W158" s="63"/>
      <c r="X158" s="39" t="s">
        <v>20509</v>
      </c>
      <c r="Y158" s="86">
        <v>1353013673623744500</v>
      </c>
      <c r="Z158" s="83" t="s">
        <v>20510</v>
      </c>
      <c r="AA158" s="39"/>
      <c r="AB158" s="83" t="s">
        <v>20511</v>
      </c>
      <c r="AC158" s="39"/>
      <c r="AD158" s="63" t="s">
        <v>49</v>
      </c>
      <c r="AE158" s="63"/>
      <c r="AF158" s="80">
        <v>415</v>
      </c>
      <c r="AG158" s="80">
        <v>24</v>
      </c>
      <c r="AH158" s="80">
        <v>709</v>
      </c>
      <c r="AI158" s="80">
        <v>23</v>
      </c>
    </row>
    <row x14ac:dyDescent="0.25" r="159" customHeight="1" ht="18">
      <c r="A159" s="1" t="s">
        <v>21254</v>
      </c>
      <c r="B159" s="79" t="s">
        <v>21255</v>
      </c>
      <c r="C159" s="34" t="s">
        <v>44</v>
      </c>
      <c r="D159" s="14"/>
      <c r="E159" s="34" t="s">
        <v>44</v>
      </c>
      <c r="F159" s="14"/>
      <c r="G159" s="34" t="s">
        <v>44</v>
      </c>
      <c r="H159" s="14"/>
      <c r="I159" s="35"/>
      <c r="J159" s="36"/>
      <c r="K159" s="80">
        <v>1356307352295788500</v>
      </c>
      <c r="L159" s="63" t="s">
        <v>21256</v>
      </c>
      <c r="M159" s="80">
        <v>0</v>
      </c>
      <c r="N159" s="80">
        <v>0</v>
      </c>
      <c r="O159" s="80">
        <v>0</v>
      </c>
      <c r="P159" s="80">
        <v>0</v>
      </c>
      <c r="Q159" s="80">
        <v>0</v>
      </c>
      <c r="R159" s="63"/>
      <c r="S159" s="63"/>
      <c r="T159" s="39"/>
      <c r="U159" s="39"/>
      <c r="V159" s="83" t="s">
        <v>20508</v>
      </c>
      <c r="W159" s="63"/>
      <c r="X159" s="39" t="s">
        <v>20509</v>
      </c>
      <c r="Y159" s="86">
        <v>1353013673623744500</v>
      </c>
      <c r="Z159" s="83" t="s">
        <v>20510</v>
      </c>
      <c r="AA159" s="39"/>
      <c r="AB159" s="83" t="s">
        <v>20511</v>
      </c>
      <c r="AC159" s="39"/>
      <c r="AD159" s="63" t="s">
        <v>49</v>
      </c>
      <c r="AE159" s="63"/>
      <c r="AF159" s="80">
        <v>415</v>
      </c>
      <c r="AG159" s="80">
        <v>24</v>
      </c>
      <c r="AH159" s="80">
        <v>709</v>
      </c>
      <c r="AI159" s="80">
        <v>23</v>
      </c>
    </row>
    <row x14ac:dyDescent="0.25" r="160" customHeight="1" ht="18">
      <c r="A160" s="1" t="s">
        <v>21257</v>
      </c>
      <c r="B160" s="79" t="s">
        <v>21258</v>
      </c>
      <c r="C160" s="34" t="s">
        <v>44</v>
      </c>
      <c r="D160" s="14"/>
      <c r="E160" s="34" t="s">
        <v>44</v>
      </c>
      <c r="F160" s="14"/>
      <c r="G160" s="34" t="s">
        <v>44</v>
      </c>
      <c r="H160" s="14"/>
      <c r="I160" s="35"/>
      <c r="J160" s="36"/>
      <c r="K160" s="80">
        <v>1356305273057652700</v>
      </c>
      <c r="L160" s="63" t="s">
        <v>21259</v>
      </c>
      <c r="M160" s="80">
        <v>9</v>
      </c>
      <c r="N160" s="80">
        <v>3</v>
      </c>
      <c r="O160" s="80">
        <v>0</v>
      </c>
      <c r="P160" s="80">
        <v>0</v>
      </c>
      <c r="Q160" s="80">
        <v>0</v>
      </c>
      <c r="R160" s="63"/>
      <c r="S160" s="63"/>
      <c r="T160" s="39"/>
      <c r="U160" s="39"/>
      <c r="V160" s="83" t="s">
        <v>21260</v>
      </c>
      <c r="W160" s="63"/>
      <c r="X160" s="63" t="s">
        <v>21261</v>
      </c>
      <c r="Y160" s="80">
        <v>1330497816549011500</v>
      </c>
      <c r="Z160" s="39"/>
      <c r="AA160" s="39"/>
      <c r="AB160" s="83" t="s">
        <v>21262</v>
      </c>
      <c r="AC160" s="39"/>
      <c r="AD160" s="63"/>
      <c r="AE160" s="63"/>
      <c r="AF160" s="80">
        <v>7583</v>
      </c>
      <c r="AG160" s="80">
        <v>833</v>
      </c>
      <c r="AH160" s="80">
        <v>537</v>
      </c>
      <c r="AI160" s="80">
        <v>14563</v>
      </c>
    </row>
    <row x14ac:dyDescent="0.25" r="161" customHeight="1" ht="18">
      <c r="A161" s="1" t="s">
        <v>21263</v>
      </c>
      <c r="B161" s="79" t="s">
        <v>21264</v>
      </c>
      <c r="C161" s="34" t="s">
        <v>35</v>
      </c>
      <c r="D161" s="44" t="s">
        <v>235</v>
      </c>
      <c r="E161" s="34" t="s">
        <v>35</v>
      </c>
      <c r="F161" s="44" t="s">
        <v>235</v>
      </c>
      <c r="G161" s="34" t="s">
        <v>35</v>
      </c>
      <c r="H161" s="44" t="s">
        <v>235</v>
      </c>
      <c r="I161" s="35"/>
      <c r="J161" s="36"/>
      <c r="K161" s="80">
        <v>1356304068185088000</v>
      </c>
      <c r="L161" s="63" t="s">
        <v>21265</v>
      </c>
      <c r="M161" s="80">
        <v>1</v>
      </c>
      <c r="N161" s="80">
        <v>0</v>
      </c>
      <c r="O161" s="80">
        <v>0</v>
      </c>
      <c r="P161" s="80">
        <v>0</v>
      </c>
      <c r="Q161" s="80">
        <v>0</v>
      </c>
      <c r="R161" s="63"/>
      <c r="S161" s="63"/>
      <c r="T161" s="39"/>
      <c r="U161" s="39"/>
      <c r="V161" s="83" t="s">
        <v>21266</v>
      </c>
      <c r="W161" s="63"/>
      <c r="X161" s="63" t="s">
        <v>21267</v>
      </c>
      <c r="Y161" s="86">
        <v>879391584843968500</v>
      </c>
      <c r="Z161" s="39"/>
      <c r="AA161" s="39"/>
      <c r="AB161" s="83" t="s">
        <v>21268</v>
      </c>
      <c r="AC161" s="39"/>
      <c r="AD161" s="63"/>
      <c r="AE161" s="63"/>
      <c r="AF161" s="80">
        <v>5051</v>
      </c>
      <c r="AG161" s="80">
        <v>226</v>
      </c>
      <c r="AH161" s="80">
        <v>89</v>
      </c>
      <c r="AI161" s="80">
        <v>17971</v>
      </c>
    </row>
    <row x14ac:dyDescent="0.25" r="162" customHeight="1" ht="18">
      <c r="A162" s="1" t="s">
        <v>12107</v>
      </c>
      <c r="B162" s="79" t="s">
        <v>21269</v>
      </c>
      <c r="C162" s="34" t="s">
        <v>44</v>
      </c>
      <c r="D162" s="14"/>
      <c r="E162" s="34" t="s">
        <v>44</v>
      </c>
      <c r="F162" s="14"/>
      <c r="G162" s="34" t="s">
        <v>44</v>
      </c>
      <c r="H162" s="14"/>
      <c r="I162" s="35"/>
      <c r="J162" s="36"/>
      <c r="K162" s="80">
        <v>1356301391401259000</v>
      </c>
      <c r="L162" s="63" t="s">
        <v>21270</v>
      </c>
      <c r="M162" s="80">
        <v>8</v>
      </c>
      <c r="N162" s="80">
        <v>0</v>
      </c>
      <c r="O162" s="80">
        <v>0</v>
      </c>
      <c r="P162" s="80">
        <v>0</v>
      </c>
      <c r="Q162" s="80">
        <v>0</v>
      </c>
      <c r="R162" s="63"/>
      <c r="S162" s="63"/>
      <c r="T162" s="39"/>
      <c r="U162" s="39"/>
      <c r="V162" s="83" t="s">
        <v>21271</v>
      </c>
      <c r="W162" s="63"/>
      <c r="X162" s="39" t="s">
        <v>21272</v>
      </c>
      <c r="Y162" s="86">
        <v>727604889883430900</v>
      </c>
      <c r="Z162" s="83" t="s">
        <v>21273</v>
      </c>
      <c r="AA162" s="39"/>
      <c r="AB162" s="83" t="s">
        <v>21274</v>
      </c>
      <c r="AC162" s="63"/>
      <c r="AD162" s="63" t="s">
        <v>3954</v>
      </c>
      <c r="AE162" s="63"/>
      <c r="AF162" s="80">
        <v>13212</v>
      </c>
      <c r="AG162" s="80">
        <v>5133</v>
      </c>
      <c r="AH162" s="80">
        <v>436</v>
      </c>
      <c r="AI162" s="80">
        <v>80779</v>
      </c>
    </row>
    <row x14ac:dyDescent="0.25" r="163" customHeight="1" ht="18">
      <c r="A163" s="1" t="s">
        <v>21275</v>
      </c>
      <c r="B163" s="79" t="s">
        <v>21276</v>
      </c>
      <c r="C163" s="34" t="s">
        <v>44</v>
      </c>
      <c r="D163" s="14"/>
      <c r="E163" s="34" t="s">
        <v>44</v>
      </c>
      <c r="F163" s="14"/>
      <c r="G163" s="34" t="s">
        <v>44</v>
      </c>
      <c r="H163" s="14"/>
      <c r="I163" s="35"/>
      <c r="J163" s="36"/>
      <c r="K163" s="80">
        <v>1356297511410008000</v>
      </c>
      <c r="L163" s="63" t="s">
        <v>21277</v>
      </c>
      <c r="M163" s="80">
        <v>0</v>
      </c>
      <c r="N163" s="80">
        <v>0</v>
      </c>
      <c r="O163" s="80">
        <v>0</v>
      </c>
      <c r="P163" s="80">
        <v>0</v>
      </c>
      <c r="Q163" s="80">
        <v>0</v>
      </c>
      <c r="R163" s="63"/>
      <c r="S163" s="63"/>
      <c r="T163" s="39"/>
      <c r="U163" s="39"/>
      <c r="V163" s="83" t="s">
        <v>20508</v>
      </c>
      <c r="W163" s="63"/>
      <c r="X163" s="39" t="s">
        <v>20509</v>
      </c>
      <c r="Y163" s="86">
        <v>1353013673623744500</v>
      </c>
      <c r="Z163" s="83" t="s">
        <v>20510</v>
      </c>
      <c r="AA163" s="39"/>
      <c r="AB163" s="83" t="s">
        <v>20511</v>
      </c>
      <c r="AC163" s="63"/>
      <c r="AD163" s="63" t="s">
        <v>49</v>
      </c>
      <c r="AE163" s="63"/>
      <c r="AF163" s="80">
        <v>415</v>
      </c>
      <c r="AG163" s="80">
        <v>24</v>
      </c>
      <c r="AH163" s="80">
        <v>709</v>
      </c>
      <c r="AI163" s="80">
        <v>23</v>
      </c>
    </row>
    <row x14ac:dyDescent="0.25" r="164" customHeight="1" ht="18">
      <c r="A164" s="1" t="s">
        <v>16269</v>
      </c>
      <c r="B164" s="79" t="s">
        <v>21278</v>
      </c>
      <c r="C164" s="34" t="s">
        <v>44</v>
      </c>
      <c r="D164" s="14"/>
      <c r="E164" s="34" t="s">
        <v>44</v>
      </c>
      <c r="F164" s="14"/>
      <c r="G164" s="34" t="s">
        <v>44</v>
      </c>
      <c r="H164" s="14"/>
      <c r="I164" s="35"/>
      <c r="J164" s="36"/>
      <c r="K164" s="80">
        <v>1356297131984875500</v>
      </c>
      <c r="L164" s="63" t="s">
        <v>21279</v>
      </c>
      <c r="M164" s="80">
        <v>0</v>
      </c>
      <c r="N164" s="80">
        <v>0</v>
      </c>
      <c r="O164" s="80">
        <v>0</v>
      </c>
      <c r="P164" s="80">
        <v>0</v>
      </c>
      <c r="Q164" s="80">
        <v>0</v>
      </c>
      <c r="R164" s="63"/>
      <c r="S164" s="63"/>
      <c r="T164" s="39"/>
      <c r="U164" s="39"/>
      <c r="V164" s="83" t="s">
        <v>20508</v>
      </c>
      <c r="W164" s="63"/>
      <c r="X164" s="39" t="s">
        <v>20509</v>
      </c>
      <c r="Y164" s="86">
        <v>1353013673623744500</v>
      </c>
      <c r="Z164" s="83" t="s">
        <v>20510</v>
      </c>
      <c r="AA164" s="39"/>
      <c r="AB164" s="83" t="s">
        <v>20511</v>
      </c>
      <c r="AC164" s="39"/>
      <c r="AD164" s="63" t="s">
        <v>49</v>
      </c>
      <c r="AE164" s="63"/>
      <c r="AF164" s="80">
        <v>415</v>
      </c>
      <c r="AG164" s="80">
        <v>24</v>
      </c>
      <c r="AH164" s="80">
        <v>709</v>
      </c>
      <c r="AI164" s="80">
        <v>23</v>
      </c>
    </row>
    <row x14ac:dyDescent="0.25" r="165" customHeight="1" ht="18">
      <c r="A165" s="1" t="s">
        <v>8838</v>
      </c>
      <c r="B165" s="79" t="s">
        <v>21280</v>
      </c>
      <c r="C165" s="34" t="s">
        <v>44</v>
      </c>
      <c r="D165" s="14"/>
      <c r="E165" s="34" t="s">
        <v>44</v>
      </c>
      <c r="F165" s="14"/>
      <c r="G165" s="34" t="s">
        <v>44</v>
      </c>
      <c r="H165" s="14"/>
      <c r="I165" s="35"/>
      <c r="J165" s="36"/>
      <c r="K165" s="80">
        <v>1356296857966805000</v>
      </c>
      <c r="L165" s="63" t="s">
        <v>21281</v>
      </c>
      <c r="M165" s="80">
        <v>0</v>
      </c>
      <c r="N165" s="80">
        <v>0</v>
      </c>
      <c r="O165" s="80">
        <v>0</v>
      </c>
      <c r="P165" s="80">
        <v>0</v>
      </c>
      <c r="Q165" s="80">
        <v>0</v>
      </c>
      <c r="R165" s="63"/>
      <c r="S165" s="63"/>
      <c r="T165" s="39"/>
      <c r="U165" s="39"/>
      <c r="V165" s="83" t="s">
        <v>20508</v>
      </c>
      <c r="W165" s="63"/>
      <c r="X165" s="39" t="s">
        <v>20509</v>
      </c>
      <c r="Y165" s="86">
        <v>1353013673623744500</v>
      </c>
      <c r="Z165" s="83" t="s">
        <v>20510</v>
      </c>
      <c r="AA165" s="39"/>
      <c r="AB165" s="83" t="s">
        <v>20511</v>
      </c>
      <c r="AC165" s="39"/>
      <c r="AD165" s="63" t="s">
        <v>49</v>
      </c>
      <c r="AE165" s="63"/>
      <c r="AF165" s="80">
        <v>415</v>
      </c>
      <c r="AG165" s="80">
        <v>24</v>
      </c>
      <c r="AH165" s="80">
        <v>709</v>
      </c>
      <c r="AI165" s="80">
        <v>23</v>
      </c>
    </row>
    <row x14ac:dyDescent="0.25" r="166" customHeight="1" ht="18">
      <c r="A166" s="1" t="s">
        <v>21282</v>
      </c>
      <c r="B166" s="79" t="s">
        <v>21283</v>
      </c>
      <c r="C166" s="34" t="s">
        <v>44</v>
      </c>
      <c r="D166" s="14"/>
      <c r="E166" s="34" t="s">
        <v>44</v>
      </c>
      <c r="F166" s="14"/>
      <c r="G166" s="34" t="s">
        <v>44</v>
      </c>
      <c r="H166" s="14"/>
      <c r="I166" s="35"/>
      <c r="J166" s="36"/>
      <c r="K166" s="80">
        <v>1356295311690444800</v>
      </c>
      <c r="L166" s="63" t="s">
        <v>21284</v>
      </c>
      <c r="M166" s="80">
        <v>36</v>
      </c>
      <c r="N166" s="80">
        <v>1</v>
      </c>
      <c r="O166" s="80">
        <v>0</v>
      </c>
      <c r="P166" s="80">
        <v>0</v>
      </c>
      <c r="Q166" s="80">
        <v>0</v>
      </c>
      <c r="R166" s="63"/>
      <c r="S166" s="63"/>
      <c r="T166" s="63"/>
      <c r="U166" s="39"/>
      <c r="V166" s="39" t="s">
        <v>21285</v>
      </c>
      <c r="W166" s="63"/>
      <c r="X166" s="63" t="s">
        <v>21286</v>
      </c>
      <c r="Y166" s="86">
        <v>81674114</v>
      </c>
      <c r="Z166" s="39"/>
      <c r="AA166" s="39"/>
      <c r="AB166" s="83" t="s">
        <v>21287</v>
      </c>
      <c r="AC166" s="39"/>
      <c r="AD166" s="63"/>
      <c r="AE166" s="63"/>
      <c r="AF166" s="80">
        <v>2842</v>
      </c>
      <c r="AG166" s="80">
        <v>1258</v>
      </c>
      <c r="AH166" s="80">
        <v>451</v>
      </c>
      <c r="AI166" s="80">
        <v>11682</v>
      </c>
    </row>
    <row x14ac:dyDescent="0.25" r="167" customHeight="1" ht="18">
      <c r="A167" s="1" t="s">
        <v>21288</v>
      </c>
      <c r="B167" s="79" t="s">
        <v>21289</v>
      </c>
      <c r="C167" s="34" t="s">
        <v>44</v>
      </c>
      <c r="D167" s="14"/>
      <c r="E167" s="34" t="s">
        <v>44</v>
      </c>
      <c r="F167" s="14"/>
      <c r="G167" s="34" t="s">
        <v>44</v>
      </c>
      <c r="H167" s="14"/>
      <c r="I167" s="35"/>
      <c r="J167" s="36"/>
      <c r="K167" s="80">
        <v>1356291038797770800</v>
      </c>
      <c r="L167" s="63" t="s">
        <v>21290</v>
      </c>
      <c r="M167" s="80">
        <v>9</v>
      </c>
      <c r="N167" s="80">
        <v>0</v>
      </c>
      <c r="O167" s="80">
        <v>0</v>
      </c>
      <c r="P167" s="80">
        <v>0</v>
      </c>
      <c r="Q167" s="80">
        <v>0</v>
      </c>
      <c r="R167" s="63"/>
      <c r="S167" s="63"/>
      <c r="T167" s="39"/>
      <c r="U167" s="39"/>
      <c r="V167" s="83" t="s">
        <v>21291</v>
      </c>
      <c r="W167" s="63"/>
      <c r="X167" s="39" t="s">
        <v>21292</v>
      </c>
      <c r="Y167" s="86">
        <v>1349304828221153300</v>
      </c>
      <c r="Z167" s="83" t="s">
        <v>21293</v>
      </c>
      <c r="AA167" s="39"/>
      <c r="AB167" s="83" t="s">
        <v>21294</v>
      </c>
      <c r="AC167" s="39"/>
      <c r="AD167" s="63"/>
      <c r="AE167" s="63"/>
      <c r="AF167" s="80">
        <v>32</v>
      </c>
      <c r="AG167" s="80">
        <v>41</v>
      </c>
      <c r="AH167" s="80">
        <v>49</v>
      </c>
      <c r="AI167" s="80">
        <v>380</v>
      </c>
    </row>
    <row x14ac:dyDescent="0.25" r="168" customHeight="1" ht="18">
      <c r="A168" s="1" t="s">
        <v>21295</v>
      </c>
      <c r="B168" s="79" t="s">
        <v>21296</v>
      </c>
      <c r="C168" s="34" t="s">
        <v>44</v>
      </c>
      <c r="D168" s="14"/>
      <c r="E168" s="34" t="s">
        <v>44</v>
      </c>
      <c r="F168" s="14"/>
      <c r="G168" s="34" t="s">
        <v>44</v>
      </c>
      <c r="H168" s="14"/>
      <c r="I168" s="35"/>
      <c r="J168" s="36"/>
      <c r="K168" s="80">
        <v>1356286586045005800</v>
      </c>
      <c r="L168" s="63" t="s">
        <v>21297</v>
      </c>
      <c r="M168" s="80">
        <v>6</v>
      </c>
      <c r="N168" s="80">
        <v>0</v>
      </c>
      <c r="O168" s="80">
        <v>0</v>
      </c>
      <c r="P168" s="80">
        <v>0</v>
      </c>
      <c r="Q168" s="80">
        <v>0</v>
      </c>
      <c r="R168" s="63"/>
      <c r="S168" s="63"/>
      <c r="T168" s="39"/>
      <c r="U168" s="39"/>
      <c r="V168" s="83" t="s">
        <v>21298</v>
      </c>
      <c r="W168" s="63"/>
      <c r="X168" s="39" t="s">
        <v>21299</v>
      </c>
      <c r="Y168" s="86">
        <v>366540506</v>
      </c>
      <c r="Z168" s="83" t="s">
        <v>21300</v>
      </c>
      <c r="AA168" s="39"/>
      <c r="AB168" s="83" t="s">
        <v>21301</v>
      </c>
      <c r="AC168" s="39"/>
      <c r="AD168" s="63"/>
      <c r="AE168" s="63"/>
      <c r="AF168" s="80">
        <v>39707</v>
      </c>
      <c r="AG168" s="80">
        <v>675</v>
      </c>
      <c r="AH168" s="80">
        <v>395</v>
      </c>
      <c r="AI168" s="80">
        <v>74968</v>
      </c>
    </row>
    <row x14ac:dyDescent="0.25" r="169" customHeight="1" ht="18">
      <c r="A169" s="1" t="s">
        <v>21302</v>
      </c>
      <c r="B169" s="79" t="s">
        <v>21303</v>
      </c>
      <c r="C169" s="34" t="s">
        <v>44</v>
      </c>
      <c r="D169" s="14"/>
      <c r="E169" s="34" t="s">
        <v>44</v>
      </c>
      <c r="F169" s="14"/>
      <c r="G169" s="34" t="s">
        <v>44</v>
      </c>
      <c r="H169" s="14"/>
      <c r="I169" s="35"/>
      <c r="J169" s="36"/>
      <c r="K169" s="80">
        <v>1356284722943557600</v>
      </c>
      <c r="L169" s="63" t="s">
        <v>21304</v>
      </c>
      <c r="M169" s="80">
        <v>20</v>
      </c>
      <c r="N169" s="80">
        <v>2</v>
      </c>
      <c r="O169" s="80">
        <v>0</v>
      </c>
      <c r="P169" s="80">
        <v>0</v>
      </c>
      <c r="Q169" s="80">
        <v>0</v>
      </c>
      <c r="R169" s="63"/>
      <c r="S169" s="63"/>
      <c r="T169" s="63"/>
      <c r="U169" s="39"/>
      <c r="V169" s="39" t="s">
        <v>21305</v>
      </c>
      <c r="W169" s="63"/>
      <c r="X169" s="39" t="s">
        <v>8851</v>
      </c>
      <c r="Y169" s="86">
        <v>824924092088328200</v>
      </c>
      <c r="Z169" s="83" t="s">
        <v>21306</v>
      </c>
      <c r="AA169" s="39"/>
      <c r="AB169" s="83" t="s">
        <v>21307</v>
      </c>
      <c r="AC169" s="63"/>
      <c r="AD169" s="63" t="s">
        <v>8140</v>
      </c>
      <c r="AE169" s="63"/>
      <c r="AF169" s="80">
        <v>3310</v>
      </c>
      <c r="AG169" s="80">
        <v>2650</v>
      </c>
      <c r="AH169" s="80">
        <v>1283</v>
      </c>
      <c r="AI169" s="80">
        <v>279814</v>
      </c>
    </row>
    <row x14ac:dyDescent="0.25" r="170" customHeight="1" ht="18">
      <c r="A170" s="1" t="s">
        <v>21308</v>
      </c>
      <c r="B170" s="79" t="s">
        <v>21309</v>
      </c>
      <c r="C170" s="34" t="s">
        <v>44</v>
      </c>
      <c r="D170" s="14"/>
      <c r="E170" s="34" t="s">
        <v>44</v>
      </c>
      <c r="F170" s="14"/>
      <c r="G170" s="34" t="s">
        <v>44</v>
      </c>
      <c r="H170" s="44"/>
      <c r="I170" s="35"/>
      <c r="J170" s="36"/>
      <c r="K170" s="80">
        <v>1356283258435227600</v>
      </c>
      <c r="L170" s="63" t="s">
        <v>21310</v>
      </c>
      <c r="M170" s="80">
        <v>2</v>
      </c>
      <c r="N170" s="80">
        <v>0</v>
      </c>
      <c r="O170" s="80">
        <v>0</v>
      </c>
      <c r="P170" s="80">
        <v>0</v>
      </c>
      <c r="Q170" s="80">
        <v>0</v>
      </c>
      <c r="R170" s="63"/>
      <c r="S170" s="63"/>
      <c r="T170" s="39"/>
      <c r="U170" s="39"/>
      <c r="V170" s="83" t="s">
        <v>21311</v>
      </c>
      <c r="W170" s="63"/>
      <c r="X170" s="39" t="s">
        <v>21312</v>
      </c>
      <c r="Y170" s="86">
        <v>957378360283488300</v>
      </c>
      <c r="Z170" s="83" t="s">
        <v>21313</v>
      </c>
      <c r="AA170" s="39"/>
      <c r="AB170" s="83" t="s">
        <v>21314</v>
      </c>
      <c r="AC170" s="63"/>
      <c r="AD170" s="39" t="s">
        <v>2799</v>
      </c>
      <c r="AE170" s="63"/>
      <c r="AF170" s="80">
        <v>25532</v>
      </c>
      <c r="AG170" s="80">
        <v>835</v>
      </c>
      <c r="AH170" s="80">
        <v>893</v>
      </c>
      <c r="AI170" s="80">
        <v>26641</v>
      </c>
    </row>
    <row x14ac:dyDescent="0.25" r="171" customHeight="1" ht="18">
      <c r="A171" s="1" t="s">
        <v>8880</v>
      </c>
      <c r="B171" s="79" t="s">
        <v>21315</v>
      </c>
      <c r="C171" s="34" t="s">
        <v>44</v>
      </c>
      <c r="D171" s="14"/>
      <c r="E171" s="34" t="s">
        <v>44</v>
      </c>
      <c r="F171" s="14"/>
      <c r="G171" s="34" t="s">
        <v>44</v>
      </c>
      <c r="H171" s="14"/>
      <c r="I171" s="35"/>
      <c r="J171" s="36"/>
      <c r="K171" s="80">
        <v>1356282370580750300</v>
      </c>
      <c r="L171" s="63" t="s">
        <v>21316</v>
      </c>
      <c r="M171" s="80">
        <v>9</v>
      </c>
      <c r="N171" s="80">
        <v>0</v>
      </c>
      <c r="O171" s="80">
        <v>0</v>
      </c>
      <c r="P171" s="80">
        <v>0</v>
      </c>
      <c r="Q171" s="80">
        <v>0</v>
      </c>
      <c r="R171" s="63"/>
      <c r="S171" s="63"/>
      <c r="T171" s="63"/>
      <c r="U171" s="39"/>
      <c r="V171" s="39" t="s">
        <v>21317</v>
      </c>
      <c r="W171" s="63"/>
      <c r="X171" s="39" t="s">
        <v>21318</v>
      </c>
      <c r="Y171" s="86">
        <v>1271771912553840600</v>
      </c>
      <c r="Z171" s="83" t="s">
        <v>21319</v>
      </c>
      <c r="AA171" s="39"/>
      <c r="AB171" s="83" t="s">
        <v>21320</v>
      </c>
      <c r="AC171" s="39"/>
      <c r="AD171" s="39" t="s">
        <v>21321</v>
      </c>
      <c r="AE171" s="63"/>
      <c r="AF171" s="80">
        <v>5198</v>
      </c>
      <c r="AG171" s="80">
        <v>237</v>
      </c>
      <c r="AH171" s="80">
        <v>290</v>
      </c>
      <c r="AI171" s="80">
        <v>36502</v>
      </c>
    </row>
    <row x14ac:dyDescent="0.25" r="172" customHeight="1" ht="18">
      <c r="A172" s="1" t="s">
        <v>21322</v>
      </c>
      <c r="B172" s="79" t="s">
        <v>21323</v>
      </c>
      <c r="C172" s="34" t="s">
        <v>44</v>
      </c>
      <c r="D172" s="14"/>
      <c r="E172" s="34" t="s">
        <v>44</v>
      </c>
      <c r="F172" s="14"/>
      <c r="G172" s="34" t="s">
        <v>44</v>
      </c>
      <c r="H172" s="14"/>
      <c r="I172" s="35"/>
      <c r="J172" s="36"/>
      <c r="K172" s="80">
        <v>1356282344710287400</v>
      </c>
      <c r="L172" s="63" t="s">
        <v>21324</v>
      </c>
      <c r="M172" s="80">
        <v>2</v>
      </c>
      <c r="N172" s="80">
        <v>0</v>
      </c>
      <c r="O172" s="80">
        <v>0</v>
      </c>
      <c r="P172" s="80">
        <v>0</v>
      </c>
      <c r="Q172" s="80">
        <v>0</v>
      </c>
      <c r="R172" s="63"/>
      <c r="S172" s="63"/>
      <c r="T172" s="39"/>
      <c r="U172" s="39"/>
      <c r="V172" s="83" t="s">
        <v>21325</v>
      </c>
      <c r="W172" s="63"/>
      <c r="X172" s="39" t="s">
        <v>21326</v>
      </c>
      <c r="Y172" s="86">
        <v>1335535719377473500</v>
      </c>
      <c r="Z172" s="83" t="s">
        <v>21327</v>
      </c>
      <c r="AA172" s="39"/>
      <c r="AB172" s="83" t="s">
        <v>21328</v>
      </c>
      <c r="AC172" s="39"/>
      <c r="AD172" s="83" t="s">
        <v>21329</v>
      </c>
      <c r="AE172" s="63"/>
      <c r="AF172" s="80">
        <v>1547</v>
      </c>
      <c r="AG172" s="80">
        <v>136</v>
      </c>
      <c r="AH172" s="80">
        <v>343</v>
      </c>
      <c r="AI172" s="80">
        <v>3483</v>
      </c>
    </row>
    <row x14ac:dyDescent="0.25" r="173" customHeight="1" ht="18">
      <c r="A173" s="1" t="s">
        <v>21330</v>
      </c>
      <c r="B173" s="79" t="s">
        <v>21331</v>
      </c>
      <c r="C173" s="34" t="s">
        <v>44</v>
      </c>
      <c r="D173" s="14"/>
      <c r="E173" s="34" t="s">
        <v>44</v>
      </c>
      <c r="F173" s="14"/>
      <c r="G173" s="34" t="s">
        <v>44</v>
      </c>
      <c r="H173" s="14"/>
      <c r="I173" s="35"/>
      <c r="J173" s="36"/>
      <c r="K173" s="80">
        <v>1356276803007090700</v>
      </c>
      <c r="L173" s="63" t="s">
        <v>21332</v>
      </c>
      <c r="M173" s="80">
        <v>1</v>
      </c>
      <c r="N173" s="80">
        <v>0</v>
      </c>
      <c r="O173" s="80">
        <v>0</v>
      </c>
      <c r="P173" s="80">
        <v>0</v>
      </c>
      <c r="Q173" s="80">
        <v>0</v>
      </c>
      <c r="R173" s="63"/>
      <c r="S173" s="63"/>
      <c r="T173" s="39"/>
      <c r="U173" s="39"/>
      <c r="V173" s="83" t="s">
        <v>21333</v>
      </c>
      <c r="W173" s="63"/>
      <c r="X173" s="39" t="s">
        <v>21334</v>
      </c>
      <c r="Y173" s="86">
        <v>1340722061396816000</v>
      </c>
      <c r="Z173" s="83" t="s">
        <v>21335</v>
      </c>
      <c r="AA173" s="39"/>
      <c r="AB173" s="83" t="s">
        <v>21336</v>
      </c>
      <c r="AC173" s="39"/>
      <c r="AD173" s="39"/>
      <c r="AE173" s="63"/>
      <c r="AF173" s="80">
        <v>938</v>
      </c>
      <c r="AG173" s="80">
        <v>30</v>
      </c>
      <c r="AH173" s="80">
        <v>68</v>
      </c>
      <c r="AI173" s="80">
        <v>2027</v>
      </c>
    </row>
    <row x14ac:dyDescent="0.25" r="174" customHeight="1" ht="18">
      <c r="A174" s="1" t="s">
        <v>21337</v>
      </c>
      <c r="B174" s="79" t="s">
        <v>21338</v>
      </c>
      <c r="C174" s="34" t="s">
        <v>44</v>
      </c>
      <c r="D174" s="14"/>
      <c r="E174" s="34" t="s">
        <v>44</v>
      </c>
      <c r="F174" s="14"/>
      <c r="G174" s="34" t="s">
        <v>44</v>
      </c>
      <c r="H174" s="14"/>
      <c r="I174" s="35"/>
      <c r="J174" s="36"/>
      <c r="K174" s="80">
        <v>1356276553844404200</v>
      </c>
      <c r="L174" s="63" t="s">
        <v>21339</v>
      </c>
      <c r="M174" s="80">
        <v>4</v>
      </c>
      <c r="N174" s="80">
        <v>1</v>
      </c>
      <c r="O174" s="80">
        <v>0</v>
      </c>
      <c r="P174" s="80">
        <v>0</v>
      </c>
      <c r="Q174" s="80">
        <v>0</v>
      </c>
      <c r="R174" s="63"/>
      <c r="S174" s="63"/>
      <c r="T174" s="63"/>
      <c r="U174" s="39"/>
      <c r="V174" s="39" t="s">
        <v>21340</v>
      </c>
      <c r="W174" s="63"/>
      <c r="X174" s="39" t="s">
        <v>21341</v>
      </c>
      <c r="Y174" s="86">
        <v>1357579819</v>
      </c>
      <c r="Z174" s="83" t="s">
        <v>21342</v>
      </c>
      <c r="AA174" s="39"/>
      <c r="AB174" s="83" t="s">
        <v>21343</v>
      </c>
      <c r="AC174" s="39"/>
      <c r="AD174" s="39"/>
      <c r="AE174" s="63"/>
      <c r="AF174" s="80">
        <v>43461</v>
      </c>
      <c r="AG174" s="80">
        <v>2574</v>
      </c>
      <c r="AH174" s="80">
        <v>2620</v>
      </c>
      <c r="AI174" s="80">
        <v>33929</v>
      </c>
    </row>
    <row x14ac:dyDescent="0.25" r="175" customHeight="1" ht="18">
      <c r="A175" s="1" t="s">
        <v>21344</v>
      </c>
      <c r="B175" s="79" t="s">
        <v>21345</v>
      </c>
      <c r="C175" s="34" t="s">
        <v>44</v>
      </c>
      <c r="D175" s="14"/>
      <c r="E175" s="34" t="s">
        <v>44</v>
      </c>
      <c r="F175" s="14"/>
      <c r="G175" s="34" t="s">
        <v>44</v>
      </c>
      <c r="H175" s="14"/>
      <c r="I175" s="35"/>
      <c r="J175" s="36"/>
      <c r="K175" s="80">
        <v>1356276023214678000</v>
      </c>
      <c r="L175" s="63" t="s">
        <v>21346</v>
      </c>
      <c r="M175" s="80">
        <v>13</v>
      </c>
      <c r="N175" s="80">
        <v>0</v>
      </c>
      <c r="O175" s="80">
        <v>0</v>
      </c>
      <c r="P175" s="80">
        <v>0</v>
      </c>
      <c r="Q175" s="80">
        <v>0</v>
      </c>
      <c r="R175" s="63"/>
      <c r="S175" s="63"/>
      <c r="T175" s="39"/>
      <c r="U175" s="39"/>
      <c r="V175" s="83" t="s">
        <v>21347</v>
      </c>
      <c r="W175" s="63"/>
      <c r="X175" s="39" t="s">
        <v>21348</v>
      </c>
      <c r="Y175" s="86">
        <v>1125020299504881700</v>
      </c>
      <c r="Z175" s="83" t="s">
        <v>21349</v>
      </c>
      <c r="AA175" s="39"/>
      <c r="AB175" s="83" t="s">
        <v>21350</v>
      </c>
      <c r="AC175" s="39"/>
      <c r="AD175" s="83" t="s">
        <v>21351</v>
      </c>
      <c r="AE175" s="63"/>
      <c r="AF175" s="80">
        <v>9127</v>
      </c>
      <c r="AG175" s="80">
        <v>8234</v>
      </c>
      <c r="AH175" s="80">
        <v>339</v>
      </c>
      <c r="AI175" s="80">
        <v>3681</v>
      </c>
    </row>
    <row x14ac:dyDescent="0.25" r="176" customHeight="1" ht="18">
      <c r="A176" s="1" t="s">
        <v>9827</v>
      </c>
      <c r="B176" s="79" t="s">
        <v>21352</v>
      </c>
      <c r="C176" s="34" t="s">
        <v>44</v>
      </c>
      <c r="D176" s="14"/>
      <c r="E176" s="34" t="s">
        <v>44</v>
      </c>
      <c r="F176" s="14"/>
      <c r="G176" s="34" t="s">
        <v>44</v>
      </c>
      <c r="H176" s="14"/>
      <c r="I176" s="35"/>
      <c r="J176" s="36"/>
      <c r="K176" s="80">
        <v>1356275181262676000</v>
      </c>
      <c r="L176" s="63" t="s">
        <v>21353</v>
      </c>
      <c r="M176" s="80">
        <v>0</v>
      </c>
      <c r="N176" s="80">
        <v>0</v>
      </c>
      <c r="O176" s="80">
        <v>0</v>
      </c>
      <c r="P176" s="80">
        <v>0</v>
      </c>
      <c r="Q176" s="80">
        <v>0</v>
      </c>
      <c r="R176" s="63"/>
      <c r="S176" s="63"/>
      <c r="T176" s="39"/>
      <c r="U176" s="39"/>
      <c r="V176" s="83" t="s">
        <v>21354</v>
      </c>
      <c r="W176" s="63"/>
      <c r="X176" s="63" t="s">
        <v>21355</v>
      </c>
      <c r="Y176" s="86">
        <v>1132716760417951700</v>
      </c>
      <c r="Z176" s="39"/>
      <c r="AA176" s="39" t="s">
        <v>21356</v>
      </c>
      <c r="AB176" s="83" t="s">
        <v>21357</v>
      </c>
      <c r="AC176" s="39"/>
      <c r="AD176" s="39"/>
      <c r="AE176" s="63"/>
      <c r="AF176" s="80">
        <v>2066</v>
      </c>
      <c r="AG176" s="80">
        <v>208</v>
      </c>
      <c r="AH176" s="80">
        <v>2</v>
      </c>
      <c r="AI176" s="80">
        <v>0</v>
      </c>
    </row>
    <row x14ac:dyDescent="0.25" r="177" customHeight="1" ht="18">
      <c r="A177" s="1" t="s">
        <v>9832</v>
      </c>
      <c r="B177" s="33" t="s">
        <v>21358</v>
      </c>
      <c r="C177" s="34" t="s">
        <v>44</v>
      </c>
      <c r="D177" s="14"/>
      <c r="E177" s="34" t="s">
        <v>44</v>
      </c>
      <c r="F177" s="14"/>
      <c r="G177" s="34" t="s">
        <v>44</v>
      </c>
      <c r="H177" s="44"/>
      <c r="I177" s="35"/>
      <c r="J177" s="36"/>
      <c r="K177" s="80">
        <v>1356275117563785200</v>
      </c>
      <c r="L177" s="63" t="s">
        <v>21359</v>
      </c>
      <c r="M177" s="80">
        <v>11</v>
      </c>
      <c r="N177" s="80">
        <v>0</v>
      </c>
      <c r="O177" s="80">
        <v>0</v>
      </c>
      <c r="P177" s="80">
        <v>0</v>
      </c>
      <c r="Q177" s="80">
        <v>0</v>
      </c>
      <c r="R177" s="63"/>
      <c r="S177" s="63"/>
      <c r="T177" s="39"/>
      <c r="U177" s="39"/>
      <c r="V177" s="83" t="s">
        <v>21360</v>
      </c>
      <c r="W177" s="63"/>
      <c r="X177" s="39" t="s">
        <v>21361</v>
      </c>
      <c r="Y177" s="86">
        <v>823188261556326400</v>
      </c>
      <c r="Z177" s="83" t="s">
        <v>21362</v>
      </c>
      <c r="AA177" s="39"/>
      <c r="AB177" s="83" t="s">
        <v>21363</v>
      </c>
      <c r="AC177" s="39"/>
      <c r="AD177" s="83" t="s">
        <v>21364</v>
      </c>
      <c r="AE177" s="63"/>
      <c r="AF177" s="80">
        <v>17194</v>
      </c>
      <c r="AG177" s="80">
        <v>895</v>
      </c>
      <c r="AH177" s="80">
        <v>516</v>
      </c>
      <c r="AI177" s="80">
        <v>51516</v>
      </c>
    </row>
    <row x14ac:dyDescent="0.25" r="178" customHeight="1" ht="18">
      <c r="A178" s="1" t="s">
        <v>16324</v>
      </c>
      <c r="B178" s="79" t="s">
        <v>21365</v>
      </c>
      <c r="C178" s="34" t="s">
        <v>35</v>
      </c>
      <c r="D178" s="44" t="s">
        <v>235</v>
      </c>
      <c r="E178" s="34" t="s">
        <v>35</v>
      </c>
      <c r="F178" s="44" t="s">
        <v>235</v>
      </c>
      <c r="G178" s="34" t="s">
        <v>35</v>
      </c>
      <c r="H178" s="44" t="s">
        <v>235</v>
      </c>
      <c r="I178" s="35"/>
      <c r="J178" s="36"/>
      <c r="K178" s="80">
        <v>1356274319668760600</v>
      </c>
      <c r="L178" s="63" t="s">
        <v>21366</v>
      </c>
      <c r="M178" s="80">
        <v>3</v>
      </c>
      <c r="N178" s="80">
        <v>0</v>
      </c>
      <c r="O178" s="80">
        <v>0</v>
      </c>
      <c r="P178" s="80">
        <v>0</v>
      </c>
      <c r="Q178" s="80">
        <v>0</v>
      </c>
      <c r="R178" s="63"/>
      <c r="S178" s="63"/>
      <c r="T178" s="39"/>
      <c r="U178" s="39"/>
      <c r="V178" s="83" t="s">
        <v>21367</v>
      </c>
      <c r="W178" s="63"/>
      <c r="X178" s="39" t="s">
        <v>21368</v>
      </c>
      <c r="Y178" s="86">
        <v>993371893460807700</v>
      </c>
      <c r="Z178" s="83" t="s">
        <v>21369</v>
      </c>
      <c r="AA178" s="39"/>
      <c r="AB178" s="83" t="s">
        <v>21370</v>
      </c>
      <c r="AC178" s="39"/>
      <c r="AD178" s="83" t="s">
        <v>2995</v>
      </c>
      <c r="AE178" s="63"/>
      <c r="AF178" s="80">
        <v>39652</v>
      </c>
      <c r="AG178" s="80">
        <v>770</v>
      </c>
      <c r="AH178" s="80">
        <v>418</v>
      </c>
      <c r="AI178" s="80">
        <v>220993</v>
      </c>
    </row>
    <row x14ac:dyDescent="0.25" r="179" customHeight="1" ht="18">
      <c r="A179" s="1" t="s">
        <v>21371</v>
      </c>
      <c r="B179" s="79" t="s">
        <v>21372</v>
      </c>
      <c r="C179" s="34" t="s">
        <v>44</v>
      </c>
      <c r="D179" s="14"/>
      <c r="E179" s="34" t="s">
        <v>44</v>
      </c>
      <c r="F179" s="14"/>
      <c r="G179" s="34" t="s">
        <v>44</v>
      </c>
      <c r="H179" s="44"/>
      <c r="I179" s="35"/>
      <c r="J179" s="36"/>
      <c r="K179" s="80">
        <v>1356272382089040000</v>
      </c>
      <c r="L179" s="63" t="s">
        <v>21373</v>
      </c>
      <c r="M179" s="80">
        <v>43</v>
      </c>
      <c r="N179" s="80">
        <v>0</v>
      </c>
      <c r="O179" s="80">
        <v>0</v>
      </c>
      <c r="P179" s="80">
        <v>0</v>
      </c>
      <c r="Q179" s="80">
        <v>0</v>
      </c>
      <c r="R179" s="63"/>
      <c r="S179" s="63"/>
      <c r="T179" s="39"/>
      <c r="U179" s="39"/>
      <c r="V179" s="83" t="s">
        <v>21374</v>
      </c>
      <c r="W179" s="63"/>
      <c r="X179" s="63" t="s">
        <v>21375</v>
      </c>
      <c r="Y179" s="80">
        <v>328959025</v>
      </c>
      <c r="Z179" s="39" t="s">
        <v>21376</v>
      </c>
      <c r="AA179" s="39" t="s">
        <v>21377</v>
      </c>
      <c r="AB179" s="83" t="s">
        <v>21378</v>
      </c>
      <c r="AC179" s="39"/>
      <c r="AD179" s="83" t="s">
        <v>21379</v>
      </c>
      <c r="AE179" s="63"/>
      <c r="AF179" s="80">
        <v>4879</v>
      </c>
      <c r="AG179" s="80">
        <v>500</v>
      </c>
      <c r="AH179" s="80">
        <v>498</v>
      </c>
      <c r="AI179" s="80">
        <v>20038</v>
      </c>
    </row>
    <row x14ac:dyDescent="0.25" r="180" customHeight="1" ht="18">
      <c r="A180" s="1" t="s">
        <v>13169</v>
      </c>
      <c r="B180" s="79" t="s">
        <v>21380</v>
      </c>
      <c r="C180" s="34" t="s">
        <v>44</v>
      </c>
      <c r="D180" s="14"/>
      <c r="E180" s="34" t="s">
        <v>44</v>
      </c>
      <c r="F180" s="14"/>
      <c r="G180" s="34" t="s">
        <v>44</v>
      </c>
      <c r="H180" s="14"/>
      <c r="I180" s="35"/>
      <c r="J180" s="36"/>
      <c r="K180" s="80">
        <v>1356272065649799200</v>
      </c>
      <c r="L180" s="63" t="s">
        <v>21381</v>
      </c>
      <c r="M180" s="80">
        <v>7</v>
      </c>
      <c r="N180" s="80">
        <v>0</v>
      </c>
      <c r="O180" s="80">
        <v>0</v>
      </c>
      <c r="P180" s="80">
        <v>0</v>
      </c>
      <c r="Q180" s="80">
        <v>0</v>
      </c>
      <c r="R180" s="63"/>
      <c r="S180" s="63"/>
      <c r="T180" s="39"/>
      <c r="U180" s="39"/>
      <c r="V180" s="83" t="s">
        <v>21382</v>
      </c>
      <c r="W180" s="63"/>
      <c r="X180" s="63" t="s">
        <v>21383</v>
      </c>
      <c r="Y180" s="86">
        <v>2229636536</v>
      </c>
      <c r="Z180" s="39" t="s">
        <v>21384</v>
      </c>
      <c r="AA180" s="39" t="s">
        <v>21385</v>
      </c>
      <c r="AB180" s="83" t="s">
        <v>21386</v>
      </c>
      <c r="AC180" s="39"/>
      <c r="AD180" s="39" t="s">
        <v>103</v>
      </c>
      <c r="AE180" s="63"/>
      <c r="AF180" s="80">
        <v>32556</v>
      </c>
      <c r="AG180" s="80">
        <v>3553</v>
      </c>
      <c r="AH180" s="80">
        <v>546</v>
      </c>
      <c r="AI180" s="80">
        <v>55302</v>
      </c>
    </row>
    <row x14ac:dyDescent="0.25" r="181" customHeight="1" ht="18">
      <c r="A181" s="1" t="s">
        <v>14304</v>
      </c>
      <c r="B181" s="79" t="s">
        <v>21387</v>
      </c>
      <c r="C181" s="34" t="s">
        <v>35</v>
      </c>
      <c r="D181" s="44" t="s">
        <v>235</v>
      </c>
      <c r="E181" s="34" t="s">
        <v>35</v>
      </c>
      <c r="F181" s="44" t="s">
        <v>235</v>
      </c>
      <c r="G181" s="34" t="s">
        <v>35</v>
      </c>
      <c r="H181" s="44" t="s">
        <v>235</v>
      </c>
      <c r="I181" s="35"/>
      <c r="J181" s="36"/>
      <c r="K181" s="80">
        <v>1356271706202108000</v>
      </c>
      <c r="L181" s="63" t="s">
        <v>21388</v>
      </c>
      <c r="M181" s="80">
        <v>22</v>
      </c>
      <c r="N181" s="80">
        <v>0</v>
      </c>
      <c r="O181" s="80">
        <v>0</v>
      </c>
      <c r="P181" s="80">
        <v>0</v>
      </c>
      <c r="Q181" s="80">
        <v>0</v>
      </c>
      <c r="R181" s="63"/>
      <c r="S181" s="63"/>
      <c r="T181" s="39"/>
      <c r="U181" s="39"/>
      <c r="V181" s="83" t="s">
        <v>21389</v>
      </c>
      <c r="W181" s="63"/>
      <c r="X181" s="39" t="s">
        <v>21390</v>
      </c>
      <c r="Y181" s="86">
        <v>3321261021</v>
      </c>
      <c r="Z181" s="83" t="s">
        <v>21391</v>
      </c>
      <c r="AA181" s="39"/>
      <c r="AB181" s="83" t="s">
        <v>21392</v>
      </c>
      <c r="AC181" s="39"/>
      <c r="AD181" s="83" t="s">
        <v>21393</v>
      </c>
      <c r="AE181" s="63"/>
      <c r="AF181" s="80">
        <v>4490</v>
      </c>
      <c r="AG181" s="80">
        <v>678</v>
      </c>
      <c r="AH181" s="80">
        <v>308</v>
      </c>
      <c r="AI181" s="80">
        <v>43576</v>
      </c>
    </row>
    <row x14ac:dyDescent="0.25" r="182" customHeight="1" ht="18">
      <c r="A182" s="1" t="s">
        <v>21394</v>
      </c>
      <c r="B182" s="79" t="s">
        <v>21395</v>
      </c>
      <c r="C182" s="34" t="s">
        <v>44</v>
      </c>
      <c r="D182" s="14"/>
      <c r="E182" s="34" t="s">
        <v>44</v>
      </c>
      <c r="F182" s="14"/>
      <c r="G182" s="34" t="s">
        <v>44</v>
      </c>
      <c r="H182" s="14"/>
      <c r="I182" s="35"/>
      <c r="J182" s="36"/>
      <c r="K182" s="80">
        <v>1356267864374837200</v>
      </c>
      <c r="L182" s="63" t="s">
        <v>21396</v>
      </c>
      <c r="M182" s="80">
        <v>5</v>
      </c>
      <c r="N182" s="80">
        <v>0</v>
      </c>
      <c r="O182" s="80">
        <v>0</v>
      </c>
      <c r="P182" s="80">
        <v>0</v>
      </c>
      <c r="Q182" s="80">
        <v>0</v>
      </c>
      <c r="R182" s="63"/>
      <c r="S182" s="63"/>
      <c r="T182" s="39"/>
      <c r="U182" s="39"/>
      <c r="V182" s="83" t="s">
        <v>21397</v>
      </c>
      <c r="W182" s="63"/>
      <c r="X182" s="39" t="s">
        <v>21398</v>
      </c>
      <c r="Y182" s="86">
        <v>1098334957871730700</v>
      </c>
      <c r="Z182" s="83" t="s">
        <v>21399</v>
      </c>
      <c r="AA182" s="39"/>
      <c r="AB182" s="83" t="s">
        <v>21400</v>
      </c>
      <c r="AC182" s="39"/>
      <c r="AD182" s="39"/>
      <c r="AE182" s="63"/>
      <c r="AF182" s="80">
        <v>22853</v>
      </c>
      <c r="AG182" s="80">
        <v>4197</v>
      </c>
      <c r="AH182" s="80">
        <v>1737</v>
      </c>
      <c r="AI182" s="80">
        <v>7445</v>
      </c>
    </row>
    <row x14ac:dyDescent="0.25" r="183" customHeight="1" ht="18">
      <c r="A183" s="1" t="s">
        <v>12144</v>
      </c>
      <c r="B183" s="79" t="s">
        <v>21401</v>
      </c>
      <c r="C183" s="34" t="s">
        <v>44</v>
      </c>
      <c r="D183" s="14"/>
      <c r="E183" s="34" t="s">
        <v>44</v>
      </c>
      <c r="F183" s="14"/>
      <c r="G183" s="34" t="s">
        <v>44</v>
      </c>
      <c r="H183" s="14"/>
      <c r="I183" s="35"/>
      <c r="J183" s="36"/>
      <c r="K183" s="80">
        <v>1356266890520354800</v>
      </c>
      <c r="L183" s="63" t="s">
        <v>21402</v>
      </c>
      <c r="M183" s="80">
        <v>1</v>
      </c>
      <c r="N183" s="80">
        <v>0</v>
      </c>
      <c r="O183" s="80">
        <v>0</v>
      </c>
      <c r="P183" s="80">
        <v>0</v>
      </c>
      <c r="Q183" s="80">
        <v>0</v>
      </c>
      <c r="R183" s="63"/>
      <c r="S183" s="63"/>
      <c r="T183" s="63"/>
      <c r="U183" s="39"/>
      <c r="V183" s="39" t="s">
        <v>21403</v>
      </c>
      <c r="W183" s="63"/>
      <c r="X183" s="63" t="s">
        <v>21404</v>
      </c>
      <c r="Y183" s="80">
        <v>49426036</v>
      </c>
      <c r="Z183" s="39" t="s">
        <v>21405</v>
      </c>
      <c r="AA183" s="39" t="s">
        <v>21406</v>
      </c>
      <c r="AB183" s="83" t="s">
        <v>21407</v>
      </c>
      <c r="AC183" s="39"/>
      <c r="AD183" s="83" t="s">
        <v>21408</v>
      </c>
      <c r="AE183" s="63"/>
      <c r="AF183" s="80">
        <v>80913</v>
      </c>
      <c r="AG183" s="80">
        <v>2094</v>
      </c>
      <c r="AH183" s="80">
        <v>1712</v>
      </c>
      <c r="AI183" s="80">
        <v>24729</v>
      </c>
    </row>
    <row x14ac:dyDescent="0.25" r="184" customHeight="1" ht="18">
      <c r="A184" s="1" t="s">
        <v>21409</v>
      </c>
      <c r="B184" s="79" t="s">
        <v>21410</v>
      </c>
      <c r="C184" s="34" t="s">
        <v>44</v>
      </c>
      <c r="D184" s="14"/>
      <c r="E184" s="34" t="s">
        <v>44</v>
      </c>
      <c r="F184" s="14"/>
      <c r="G184" s="34" t="s">
        <v>44</v>
      </c>
      <c r="H184" s="14"/>
      <c r="I184" s="35"/>
      <c r="J184" s="36"/>
      <c r="K184" s="80">
        <v>1356265531263889400</v>
      </c>
      <c r="L184" s="63" t="s">
        <v>21411</v>
      </c>
      <c r="M184" s="80">
        <v>0</v>
      </c>
      <c r="N184" s="80">
        <v>0</v>
      </c>
      <c r="O184" s="80">
        <v>0</v>
      </c>
      <c r="P184" s="80">
        <v>0</v>
      </c>
      <c r="Q184" s="80">
        <v>0</v>
      </c>
      <c r="R184" s="63"/>
      <c r="S184" s="63"/>
      <c r="T184" s="39"/>
      <c r="U184" s="39"/>
      <c r="V184" s="83" t="s">
        <v>21412</v>
      </c>
      <c r="W184" s="63"/>
      <c r="X184" s="63" t="s">
        <v>21413</v>
      </c>
      <c r="Y184" s="86">
        <v>1351247320776650800</v>
      </c>
      <c r="Z184" s="39"/>
      <c r="AA184" s="39"/>
      <c r="AB184" s="83" t="s">
        <v>21414</v>
      </c>
      <c r="AC184" s="39"/>
      <c r="AD184" s="63"/>
      <c r="AE184" s="63"/>
      <c r="AF184" s="80">
        <v>3901</v>
      </c>
      <c r="AG184" s="80">
        <v>138</v>
      </c>
      <c r="AH184" s="80">
        <v>914</v>
      </c>
      <c r="AI184" s="80">
        <v>1</v>
      </c>
    </row>
    <row x14ac:dyDescent="0.25" r="185" customHeight="1" ht="18">
      <c r="A185" s="1" t="s">
        <v>8919</v>
      </c>
      <c r="B185" s="79" t="s">
        <v>21415</v>
      </c>
      <c r="C185" s="34" t="s">
        <v>44</v>
      </c>
      <c r="D185" s="14"/>
      <c r="E185" s="34" t="s">
        <v>44</v>
      </c>
      <c r="F185" s="14"/>
      <c r="G185" s="34" t="s">
        <v>44</v>
      </c>
      <c r="H185" s="14"/>
      <c r="I185" s="35"/>
      <c r="J185" s="36"/>
      <c r="K185" s="80">
        <v>1356261965480378400</v>
      </c>
      <c r="L185" s="63" t="s">
        <v>21416</v>
      </c>
      <c r="M185" s="80">
        <v>0</v>
      </c>
      <c r="N185" s="80">
        <v>0</v>
      </c>
      <c r="O185" s="80">
        <v>0</v>
      </c>
      <c r="P185" s="80">
        <v>0</v>
      </c>
      <c r="Q185" s="80">
        <v>0</v>
      </c>
      <c r="R185" s="63"/>
      <c r="S185" s="63"/>
      <c r="T185" s="39"/>
      <c r="U185" s="39"/>
      <c r="V185" s="83" t="s">
        <v>21417</v>
      </c>
      <c r="W185" s="63"/>
      <c r="X185" s="39" t="s">
        <v>21418</v>
      </c>
      <c r="Y185" s="86">
        <v>347363645</v>
      </c>
      <c r="Z185" s="83" t="s">
        <v>21419</v>
      </c>
      <c r="AA185" s="39"/>
      <c r="AB185" s="83" t="s">
        <v>21420</v>
      </c>
      <c r="AC185" s="39"/>
      <c r="AD185" s="63"/>
      <c r="AE185" s="63"/>
      <c r="AF185" s="80">
        <v>11627</v>
      </c>
      <c r="AG185" s="80">
        <v>459</v>
      </c>
      <c r="AH185" s="80">
        <v>650</v>
      </c>
      <c r="AI185" s="80">
        <v>10133</v>
      </c>
    </row>
    <row x14ac:dyDescent="0.25" r="186" customHeight="1" ht="18">
      <c r="A186" s="1" t="s">
        <v>12178</v>
      </c>
      <c r="B186" s="79" t="s">
        <v>21421</v>
      </c>
      <c r="C186" s="34" t="s">
        <v>44</v>
      </c>
      <c r="D186" s="14"/>
      <c r="E186" s="34" t="s">
        <v>44</v>
      </c>
      <c r="F186" s="14"/>
      <c r="G186" s="34" t="s">
        <v>44</v>
      </c>
      <c r="H186" s="14"/>
      <c r="I186" s="35"/>
      <c r="J186" s="36"/>
      <c r="K186" s="80">
        <v>1356260598615584800</v>
      </c>
      <c r="L186" s="63" t="s">
        <v>21422</v>
      </c>
      <c r="M186" s="80">
        <v>0</v>
      </c>
      <c r="N186" s="80">
        <v>0</v>
      </c>
      <c r="O186" s="80">
        <v>0</v>
      </c>
      <c r="P186" s="80">
        <v>0</v>
      </c>
      <c r="Q186" s="80">
        <v>0</v>
      </c>
      <c r="R186" s="63"/>
      <c r="S186" s="63"/>
      <c r="T186" s="39"/>
      <c r="U186" s="39"/>
      <c r="V186" s="83" t="s">
        <v>21423</v>
      </c>
      <c r="W186" s="63"/>
      <c r="X186" s="39" t="s">
        <v>21424</v>
      </c>
      <c r="Y186" s="86">
        <v>1210193143443972000</v>
      </c>
      <c r="Z186" s="83" t="s">
        <v>21425</v>
      </c>
      <c r="AA186" s="39"/>
      <c r="AB186" s="83" t="s">
        <v>21426</v>
      </c>
      <c r="AC186" s="39"/>
      <c r="AD186" s="63"/>
      <c r="AE186" s="63"/>
      <c r="AF186" s="80">
        <v>54623</v>
      </c>
      <c r="AG186" s="80">
        <v>654</v>
      </c>
      <c r="AH186" s="80">
        <v>2117</v>
      </c>
      <c r="AI186" s="80">
        <v>52775</v>
      </c>
    </row>
    <row x14ac:dyDescent="0.25" r="187" customHeight="1" ht="18">
      <c r="A187" s="1" t="s">
        <v>8934</v>
      </c>
      <c r="B187" s="79" t="s">
        <v>21427</v>
      </c>
      <c r="C187" s="34" t="s">
        <v>44</v>
      </c>
      <c r="D187" s="14"/>
      <c r="E187" s="34" t="s">
        <v>44</v>
      </c>
      <c r="F187" s="14"/>
      <c r="G187" s="34" t="s">
        <v>44</v>
      </c>
      <c r="H187" s="14"/>
      <c r="I187" s="35"/>
      <c r="J187" s="36"/>
      <c r="K187" s="80">
        <v>1356254017681322000</v>
      </c>
      <c r="L187" s="63" t="s">
        <v>21428</v>
      </c>
      <c r="M187" s="80">
        <v>1</v>
      </c>
      <c r="N187" s="80">
        <v>0</v>
      </c>
      <c r="O187" s="80">
        <v>0</v>
      </c>
      <c r="P187" s="80">
        <v>0</v>
      </c>
      <c r="Q187" s="80">
        <v>0</v>
      </c>
      <c r="R187" s="63"/>
      <c r="S187" s="63"/>
      <c r="T187" s="63"/>
      <c r="U187" s="39"/>
      <c r="V187" s="39" t="s">
        <v>21429</v>
      </c>
      <c r="W187" s="63"/>
      <c r="X187" s="39" t="s">
        <v>21430</v>
      </c>
      <c r="Y187" s="86">
        <v>775941674</v>
      </c>
      <c r="Z187" s="83" t="s">
        <v>21431</v>
      </c>
      <c r="AA187" s="39"/>
      <c r="AB187" s="83" t="s">
        <v>21432</v>
      </c>
      <c r="AC187" s="39"/>
      <c r="AD187" s="63"/>
      <c r="AE187" s="63"/>
      <c r="AF187" s="80">
        <v>7773</v>
      </c>
      <c r="AG187" s="80">
        <v>1305</v>
      </c>
      <c r="AH187" s="80">
        <v>51</v>
      </c>
      <c r="AI187" s="80">
        <v>25249</v>
      </c>
    </row>
    <row x14ac:dyDescent="0.25" r="188" customHeight="1" ht="18">
      <c r="A188" s="1" t="s">
        <v>21433</v>
      </c>
      <c r="B188" s="79" t="s">
        <v>21434</v>
      </c>
      <c r="C188" s="34" t="s">
        <v>44</v>
      </c>
      <c r="D188" s="14"/>
      <c r="E188" s="34" t="s">
        <v>44</v>
      </c>
      <c r="F188" s="14"/>
      <c r="G188" s="34" t="s">
        <v>44</v>
      </c>
      <c r="H188" s="14"/>
      <c r="I188" s="35"/>
      <c r="J188" s="36"/>
      <c r="K188" s="80">
        <v>1356251961662824400</v>
      </c>
      <c r="L188" s="63" t="s">
        <v>21435</v>
      </c>
      <c r="M188" s="80">
        <v>6</v>
      </c>
      <c r="N188" s="80">
        <v>0</v>
      </c>
      <c r="O188" s="80">
        <v>0</v>
      </c>
      <c r="P188" s="80">
        <v>0</v>
      </c>
      <c r="Q188" s="80">
        <v>0</v>
      </c>
      <c r="R188" s="63"/>
      <c r="S188" s="63"/>
      <c r="T188" s="39"/>
      <c r="U188" s="39"/>
      <c r="V188" s="83" t="s">
        <v>21436</v>
      </c>
      <c r="W188" s="63"/>
      <c r="X188" s="63" t="s">
        <v>21437</v>
      </c>
      <c r="Y188" s="80">
        <v>1254863244029821000</v>
      </c>
      <c r="Z188" s="39" t="s">
        <v>21438</v>
      </c>
      <c r="AA188" s="39" t="s">
        <v>21439</v>
      </c>
      <c r="AB188" s="83" t="s">
        <v>21440</v>
      </c>
      <c r="AC188" s="39"/>
      <c r="AD188" s="63"/>
      <c r="AE188" s="63"/>
      <c r="AF188" s="80">
        <v>3801</v>
      </c>
      <c r="AG188" s="80">
        <v>4712</v>
      </c>
      <c r="AH188" s="80">
        <v>585</v>
      </c>
      <c r="AI188" s="80">
        <v>1849</v>
      </c>
    </row>
    <row x14ac:dyDescent="0.25" r="189" customHeight="1" ht="18">
      <c r="A189" s="1" t="s">
        <v>14385</v>
      </c>
      <c r="B189" s="79" t="s">
        <v>21441</v>
      </c>
      <c r="C189" s="34" t="s">
        <v>44</v>
      </c>
      <c r="D189" s="14"/>
      <c r="E189" s="34" t="s">
        <v>44</v>
      </c>
      <c r="F189" s="14"/>
      <c r="G189" s="34" t="s">
        <v>44</v>
      </c>
      <c r="H189" s="14"/>
      <c r="I189" s="35"/>
      <c r="J189" s="36"/>
      <c r="K189" s="80">
        <v>1356248851007627300</v>
      </c>
      <c r="L189" s="63" t="s">
        <v>21442</v>
      </c>
      <c r="M189" s="80">
        <v>16</v>
      </c>
      <c r="N189" s="80">
        <v>1</v>
      </c>
      <c r="O189" s="80">
        <v>0</v>
      </c>
      <c r="P189" s="80">
        <v>0</v>
      </c>
      <c r="Q189" s="80">
        <v>0</v>
      </c>
      <c r="R189" s="63"/>
      <c r="S189" s="63"/>
      <c r="T189" s="63"/>
      <c r="U189" s="39"/>
      <c r="V189" s="39" t="s">
        <v>21443</v>
      </c>
      <c r="W189" s="63"/>
      <c r="X189" s="63" t="s">
        <v>21444</v>
      </c>
      <c r="Y189" s="86">
        <v>111026855</v>
      </c>
      <c r="Z189" s="39" t="s">
        <v>21445</v>
      </c>
      <c r="AA189" s="39" t="s">
        <v>21446</v>
      </c>
      <c r="AB189" s="83" t="s">
        <v>21447</v>
      </c>
      <c r="AC189" s="63"/>
      <c r="AD189" s="39" t="s">
        <v>49</v>
      </c>
      <c r="AE189" s="63"/>
      <c r="AF189" s="80">
        <v>48894</v>
      </c>
      <c r="AG189" s="80">
        <v>414449</v>
      </c>
      <c r="AH189" s="80">
        <v>23</v>
      </c>
      <c r="AI189" s="80">
        <v>125</v>
      </c>
    </row>
    <row x14ac:dyDescent="0.25" r="190" customHeight="1" ht="18">
      <c r="A190" s="1" t="s">
        <v>21448</v>
      </c>
      <c r="B190" s="79" t="s">
        <v>21449</v>
      </c>
      <c r="C190" s="34" t="s">
        <v>44</v>
      </c>
      <c r="D190" s="14"/>
      <c r="E190" s="34" t="s">
        <v>44</v>
      </c>
      <c r="F190" s="14"/>
      <c r="G190" s="34" t="s">
        <v>44</v>
      </c>
      <c r="H190" s="14"/>
      <c r="I190" s="35"/>
      <c r="J190" s="36"/>
      <c r="K190" s="80">
        <v>1356246219673247700</v>
      </c>
      <c r="L190" s="63" t="s">
        <v>21450</v>
      </c>
      <c r="M190" s="80">
        <v>1</v>
      </c>
      <c r="N190" s="80">
        <v>0</v>
      </c>
      <c r="O190" s="80">
        <v>0</v>
      </c>
      <c r="P190" s="80">
        <v>0</v>
      </c>
      <c r="Q190" s="80">
        <v>0</v>
      </c>
      <c r="R190" s="63"/>
      <c r="S190" s="63"/>
      <c r="T190" s="39"/>
      <c r="U190" s="39"/>
      <c r="V190" s="83" t="s">
        <v>21451</v>
      </c>
      <c r="W190" s="63"/>
      <c r="X190" s="39" t="s">
        <v>21452</v>
      </c>
      <c r="Y190" s="86">
        <v>1025293668071206900</v>
      </c>
      <c r="Z190" s="83" t="s">
        <v>21453</v>
      </c>
      <c r="AA190" s="39"/>
      <c r="AB190" s="83" t="s">
        <v>21454</v>
      </c>
      <c r="AC190" s="39"/>
      <c r="AD190" s="39" t="s">
        <v>21455</v>
      </c>
      <c r="AE190" s="63"/>
      <c r="AF190" s="80">
        <v>1283</v>
      </c>
      <c r="AG190" s="80">
        <v>54</v>
      </c>
      <c r="AH190" s="80">
        <v>733</v>
      </c>
      <c r="AI190" s="80">
        <v>2937</v>
      </c>
    </row>
    <row x14ac:dyDescent="0.25" r="191" customHeight="1" ht="18">
      <c r="A191" s="1" t="s">
        <v>13214</v>
      </c>
      <c r="B191" s="79" t="s">
        <v>21456</v>
      </c>
      <c r="C191" s="34" t="s">
        <v>44</v>
      </c>
      <c r="D191" s="14"/>
      <c r="E191" s="34" t="s">
        <v>44</v>
      </c>
      <c r="F191" s="14"/>
      <c r="G191" s="34" t="s">
        <v>44</v>
      </c>
      <c r="H191" s="14"/>
      <c r="I191" s="35"/>
      <c r="J191" s="36"/>
      <c r="K191" s="80">
        <v>1356245755313475600</v>
      </c>
      <c r="L191" s="63" t="s">
        <v>21457</v>
      </c>
      <c r="M191" s="80">
        <v>2</v>
      </c>
      <c r="N191" s="80">
        <v>0</v>
      </c>
      <c r="O191" s="80">
        <v>0</v>
      </c>
      <c r="P191" s="80">
        <v>0</v>
      </c>
      <c r="Q191" s="80">
        <v>0</v>
      </c>
      <c r="R191" s="63"/>
      <c r="S191" s="63"/>
      <c r="T191" s="39"/>
      <c r="U191" s="39"/>
      <c r="V191" s="83" t="s">
        <v>21458</v>
      </c>
      <c r="W191" s="63"/>
      <c r="X191" s="39" t="s">
        <v>21459</v>
      </c>
      <c r="Y191" s="86">
        <v>1348313188161515500</v>
      </c>
      <c r="Z191" s="83" t="s">
        <v>21460</v>
      </c>
      <c r="AA191" s="39"/>
      <c r="AB191" s="83" t="s">
        <v>21461</v>
      </c>
      <c r="AC191" s="39"/>
      <c r="AD191" s="83" t="s">
        <v>21462</v>
      </c>
      <c r="AE191" s="63"/>
      <c r="AF191" s="80">
        <v>1428</v>
      </c>
      <c r="AG191" s="80">
        <v>51</v>
      </c>
      <c r="AH191" s="80">
        <v>55</v>
      </c>
      <c r="AI191" s="80">
        <v>5158</v>
      </c>
    </row>
    <row x14ac:dyDescent="0.25" r="192" customHeight="1" ht="18">
      <c r="A192" s="1" t="s">
        <v>8950</v>
      </c>
      <c r="B192" s="79" t="s">
        <v>21463</v>
      </c>
      <c r="C192" s="34" t="s">
        <v>44</v>
      </c>
      <c r="D192" s="14"/>
      <c r="E192" s="34" t="s">
        <v>44</v>
      </c>
      <c r="F192" s="14"/>
      <c r="G192" s="34" t="s">
        <v>44</v>
      </c>
      <c r="H192" s="14"/>
      <c r="I192" s="35"/>
      <c r="J192" s="36"/>
      <c r="K192" s="80">
        <v>1356245545937989600</v>
      </c>
      <c r="L192" s="63" t="s">
        <v>21464</v>
      </c>
      <c r="M192" s="80">
        <v>4</v>
      </c>
      <c r="N192" s="80">
        <v>0</v>
      </c>
      <c r="O192" s="80">
        <v>0</v>
      </c>
      <c r="P192" s="80">
        <v>0</v>
      </c>
      <c r="Q192" s="80">
        <v>0</v>
      </c>
      <c r="R192" s="63"/>
      <c r="S192" s="63"/>
      <c r="T192" s="63"/>
      <c r="U192" s="39"/>
      <c r="V192" s="39" t="s">
        <v>21465</v>
      </c>
      <c r="W192" s="63"/>
      <c r="X192" s="39" t="s">
        <v>21466</v>
      </c>
      <c r="Y192" s="86">
        <v>585084964</v>
      </c>
      <c r="Z192" s="83" t="s">
        <v>21467</v>
      </c>
      <c r="AA192" s="39"/>
      <c r="AB192" s="83" t="s">
        <v>21468</v>
      </c>
      <c r="AC192" s="39"/>
      <c r="AD192" s="63"/>
      <c r="AE192" s="63"/>
      <c r="AF192" s="80">
        <v>95922</v>
      </c>
      <c r="AG192" s="80">
        <v>1940</v>
      </c>
      <c r="AH192" s="80">
        <v>217</v>
      </c>
      <c r="AI192" s="80">
        <v>38726</v>
      </c>
    </row>
    <row x14ac:dyDescent="0.25" r="193" customHeight="1" ht="18">
      <c r="A193" s="1" t="s">
        <v>21469</v>
      </c>
      <c r="B193" s="79" t="s">
        <v>21470</v>
      </c>
      <c r="C193" s="34" t="s">
        <v>44</v>
      </c>
      <c r="D193" s="14"/>
      <c r="E193" s="34" t="s">
        <v>44</v>
      </c>
      <c r="F193" s="14"/>
      <c r="G193" s="34" t="s">
        <v>44</v>
      </c>
      <c r="H193" s="14"/>
      <c r="I193" s="35"/>
      <c r="J193" s="36"/>
      <c r="K193" s="80">
        <v>1356243808158150700</v>
      </c>
      <c r="L193" s="63" t="s">
        <v>21471</v>
      </c>
      <c r="M193" s="80">
        <v>3</v>
      </c>
      <c r="N193" s="80">
        <v>0</v>
      </c>
      <c r="O193" s="80">
        <v>0</v>
      </c>
      <c r="P193" s="80">
        <v>0</v>
      </c>
      <c r="Q193" s="80">
        <v>0</v>
      </c>
      <c r="R193" s="63"/>
      <c r="S193" s="63"/>
      <c r="T193" s="39"/>
      <c r="U193" s="39"/>
      <c r="V193" s="83" t="s">
        <v>21472</v>
      </c>
      <c r="W193" s="63"/>
      <c r="X193" s="63" t="s">
        <v>21473</v>
      </c>
      <c r="Y193" s="86">
        <v>828568309901713400</v>
      </c>
      <c r="Z193" s="39"/>
      <c r="AA193" s="39"/>
      <c r="AB193" s="83" t="s">
        <v>21474</v>
      </c>
      <c r="AC193" s="39"/>
      <c r="AD193" s="63"/>
      <c r="AE193" s="63"/>
      <c r="AF193" s="80">
        <v>7694</v>
      </c>
      <c r="AG193" s="80">
        <v>815</v>
      </c>
      <c r="AH193" s="80">
        <v>6</v>
      </c>
      <c r="AI193" s="80">
        <v>1253</v>
      </c>
    </row>
    <row x14ac:dyDescent="0.25" r="194" customHeight="1" ht="18">
      <c r="A194" s="1" t="s">
        <v>21475</v>
      </c>
      <c r="B194" s="79" t="s">
        <v>21476</v>
      </c>
      <c r="C194" s="34" t="s">
        <v>44</v>
      </c>
      <c r="D194" s="14"/>
      <c r="E194" s="34" t="s">
        <v>44</v>
      </c>
      <c r="F194" s="14"/>
      <c r="G194" s="34" t="s">
        <v>44</v>
      </c>
      <c r="H194" s="14"/>
      <c r="I194" s="35"/>
      <c r="J194" s="36"/>
      <c r="K194" s="80">
        <v>1356243564364255200</v>
      </c>
      <c r="L194" s="63" t="s">
        <v>21477</v>
      </c>
      <c r="M194" s="80">
        <v>14</v>
      </c>
      <c r="N194" s="80">
        <v>0</v>
      </c>
      <c r="O194" s="80">
        <v>0</v>
      </c>
      <c r="P194" s="80">
        <v>0</v>
      </c>
      <c r="Q194" s="80">
        <v>0</v>
      </c>
      <c r="R194" s="63"/>
      <c r="S194" s="63"/>
      <c r="T194" s="39"/>
      <c r="U194" s="39"/>
      <c r="V194" s="83" t="s">
        <v>21478</v>
      </c>
      <c r="W194" s="63"/>
      <c r="X194" s="39" t="s">
        <v>21479</v>
      </c>
      <c r="Y194" s="86">
        <v>1326232355816792000</v>
      </c>
      <c r="Z194" s="83" t="s">
        <v>21480</v>
      </c>
      <c r="AA194" s="39"/>
      <c r="AB194" s="83" t="s">
        <v>21481</v>
      </c>
      <c r="AC194" s="39"/>
      <c r="AD194" s="39"/>
      <c r="AE194" s="63"/>
      <c r="AF194" s="80">
        <v>7336</v>
      </c>
      <c r="AG194" s="80">
        <v>376</v>
      </c>
      <c r="AH194" s="80">
        <v>223</v>
      </c>
      <c r="AI194" s="80">
        <v>22212</v>
      </c>
    </row>
    <row x14ac:dyDescent="0.25" r="195" customHeight="1" ht="18">
      <c r="A195" s="1" t="s">
        <v>8952</v>
      </c>
      <c r="B195" s="79" t="s">
        <v>21482</v>
      </c>
      <c r="C195" s="34" t="s">
        <v>44</v>
      </c>
      <c r="D195" s="14"/>
      <c r="E195" s="34" t="s">
        <v>44</v>
      </c>
      <c r="F195" s="14"/>
      <c r="G195" s="34" t="s">
        <v>44</v>
      </c>
      <c r="H195" s="14"/>
      <c r="I195" s="35"/>
      <c r="J195" s="36"/>
      <c r="K195" s="80">
        <v>1356243476959154200</v>
      </c>
      <c r="L195" s="63" t="s">
        <v>21483</v>
      </c>
      <c r="M195" s="80">
        <v>5</v>
      </c>
      <c r="N195" s="80">
        <v>0</v>
      </c>
      <c r="O195" s="80">
        <v>0</v>
      </c>
      <c r="P195" s="80">
        <v>0</v>
      </c>
      <c r="Q195" s="80">
        <v>0</v>
      </c>
      <c r="R195" s="63"/>
      <c r="S195" s="63"/>
      <c r="T195" s="39"/>
      <c r="U195" s="39"/>
      <c r="V195" s="83" t="s">
        <v>21484</v>
      </c>
      <c r="W195" s="63"/>
      <c r="X195" s="63" t="s">
        <v>21485</v>
      </c>
      <c r="Y195" s="86">
        <v>1348129690423320600</v>
      </c>
      <c r="Z195" s="39"/>
      <c r="AA195" s="39"/>
      <c r="AB195" s="83" t="s">
        <v>21486</v>
      </c>
      <c r="AC195" s="39"/>
      <c r="AD195" s="39"/>
      <c r="AE195" s="63"/>
      <c r="AF195" s="80">
        <v>7</v>
      </c>
      <c r="AG195" s="80">
        <v>3</v>
      </c>
      <c r="AH195" s="80">
        <v>39</v>
      </c>
      <c r="AI195" s="80">
        <v>3</v>
      </c>
    </row>
    <row x14ac:dyDescent="0.25" r="196" customHeight="1" ht="18">
      <c r="A196" s="1" t="s">
        <v>21487</v>
      </c>
      <c r="B196" s="79" t="s">
        <v>21488</v>
      </c>
      <c r="C196" s="34" t="s">
        <v>44</v>
      </c>
      <c r="D196" s="14"/>
      <c r="E196" s="34" t="s">
        <v>44</v>
      </c>
      <c r="F196" s="14"/>
      <c r="G196" s="34" t="s">
        <v>44</v>
      </c>
      <c r="H196" s="14"/>
      <c r="I196" s="35"/>
      <c r="J196" s="36"/>
      <c r="K196" s="80">
        <v>1356242363308507100</v>
      </c>
      <c r="L196" s="63" t="s">
        <v>21489</v>
      </c>
      <c r="M196" s="80">
        <v>5</v>
      </c>
      <c r="N196" s="80">
        <v>0</v>
      </c>
      <c r="O196" s="80">
        <v>0</v>
      </c>
      <c r="P196" s="80">
        <v>0</v>
      </c>
      <c r="Q196" s="80">
        <v>0</v>
      </c>
      <c r="R196" s="63"/>
      <c r="S196" s="63"/>
      <c r="T196" s="63"/>
      <c r="U196" s="39"/>
      <c r="V196" s="39" t="s">
        <v>21490</v>
      </c>
      <c r="W196" s="63"/>
      <c r="X196" s="39" t="s">
        <v>21491</v>
      </c>
      <c r="Y196" s="86">
        <v>1322121604910981000</v>
      </c>
      <c r="Z196" s="83" t="s">
        <v>21492</v>
      </c>
      <c r="AA196" s="39"/>
      <c r="AB196" s="83" t="s">
        <v>21493</v>
      </c>
      <c r="AC196" s="39"/>
      <c r="AD196" s="83" t="s">
        <v>21494</v>
      </c>
      <c r="AE196" s="63"/>
      <c r="AF196" s="80">
        <v>1213</v>
      </c>
      <c r="AG196" s="80">
        <v>162</v>
      </c>
      <c r="AH196" s="80">
        <v>343</v>
      </c>
      <c r="AI196" s="80">
        <v>4019</v>
      </c>
    </row>
    <row x14ac:dyDescent="0.25" r="197" customHeight="1" ht="18">
      <c r="A197" s="1" t="s">
        <v>21495</v>
      </c>
      <c r="B197" s="79" t="s">
        <v>21496</v>
      </c>
      <c r="C197" s="34" t="s">
        <v>44</v>
      </c>
      <c r="D197" s="14"/>
      <c r="E197" s="34" t="s">
        <v>44</v>
      </c>
      <c r="F197" s="14"/>
      <c r="G197" s="34" t="s">
        <v>44</v>
      </c>
      <c r="H197" s="14"/>
      <c r="I197" s="35"/>
      <c r="J197" s="36"/>
      <c r="K197" s="80">
        <v>1356242354282356700</v>
      </c>
      <c r="L197" s="63" t="s">
        <v>21497</v>
      </c>
      <c r="M197" s="80">
        <v>1</v>
      </c>
      <c r="N197" s="80">
        <v>0</v>
      </c>
      <c r="O197" s="80">
        <v>0</v>
      </c>
      <c r="P197" s="80">
        <v>0</v>
      </c>
      <c r="Q197" s="80">
        <v>0</v>
      </c>
      <c r="R197" s="63"/>
      <c r="S197" s="63"/>
      <c r="T197" s="39"/>
      <c r="U197" s="39"/>
      <c r="V197" s="83" t="s">
        <v>21498</v>
      </c>
      <c r="W197" s="63"/>
      <c r="X197" s="63" t="s">
        <v>21499</v>
      </c>
      <c r="Y197" s="80">
        <v>1355860591865454600</v>
      </c>
      <c r="Z197" s="39" t="s">
        <v>21500</v>
      </c>
      <c r="AA197" s="39" t="s">
        <v>21501</v>
      </c>
      <c r="AB197" s="83" t="s">
        <v>21502</v>
      </c>
      <c r="AC197" s="39"/>
      <c r="AD197" s="83" t="s">
        <v>21503</v>
      </c>
      <c r="AE197" s="63"/>
      <c r="AF197" s="80">
        <v>436</v>
      </c>
      <c r="AG197" s="80">
        <v>114</v>
      </c>
      <c r="AH197" s="80">
        <v>118</v>
      </c>
      <c r="AI197" s="80">
        <v>338</v>
      </c>
    </row>
    <row x14ac:dyDescent="0.25" r="198" customHeight="1" ht="18">
      <c r="A198" s="1" t="s">
        <v>16366</v>
      </c>
      <c r="B198" s="79" t="s">
        <v>21504</v>
      </c>
      <c r="C198" s="34" t="s">
        <v>44</v>
      </c>
      <c r="D198" s="14"/>
      <c r="E198" s="34" t="s">
        <v>44</v>
      </c>
      <c r="F198" s="14"/>
      <c r="G198" s="34" t="s">
        <v>44</v>
      </c>
      <c r="H198" s="14"/>
      <c r="I198" s="35"/>
      <c r="J198" s="36"/>
      <c r="K198" s="80">
        <v>1356237429913624600</v>
      </c>
      <c r="L198" s="63" t="s">
        <v>21505</v>
      </c>
      <c r="M198" s="80">
        <v>1</v>
      </c>
      <c r="N198" s="80">
        <v>0</v>
      </c>
      <c r="O198" s="80">
        <v>0</v>
      </c>
      <c r="P198" s="80">
        <v>0</v>
      </c>
      <c r="Q198" s="80">
        <v>0</v>
      </c>
      <c r="R198" s="63"/>
      <c r="S198" s="63"/>
      <c r="T198" s="39"/>
      <c r="U198" s="39"/>
      <c r="V198" s="83" t="s">
        <v>21506</v>
      </c>
      <c r="W198" s="63"/>
      <c r="X198" s="63" t="s">
        <v>21507</v>
      </c>
      <c r="Y198" s="86">
        <v>1114476965900312600</v>
      </c>
      <c r="Z198" s="39"/>
      <c r="AA198" s="39"/>
      <c r="AB198" s="83" t="s">
        <v>21508</v>
      </c>
      <c r="AC198" s="39"/>
      <c r="AD198" s="39"/>
      <c r="AE198" s="63"/>
      <c r="AF198" s="80">
        <v>20646</v>
      </c>
      <c r="AG198" s="80">
        <v>1064</v>
      </c>
      <c r="AH198" s="80">
        <v>503</v>
      </c>
      <c r="AI198" s="80">
        <v>20980</v>
      </c>
    </row>
    <row x14ac:dyDescent="0.25" r="199" customHeight="1" ht="18">
      <c r="A199" s="1" t="s">
        <v>14453</v>
      </c>
      <c r="B199" s="79" t="s">
        <v>21509</v>
      </c>
      <c r="C199" s="34" t="s">
        <v>44</v>
      </c>
      <c r="D199" s="14"/>
      <c r="E199" s="34" t="s">
        <v>44</v>
      </c>
      <c r="F199" s="14"/>
      <c r="G199" s="34" t="s">
        <v>44</v>
      </c>
      <c r="H199" s="14"/>
      <c r="I199" s="35"/>
      <c r="J199" s="36"/>
      <c r="K199" s="80">
        <v>1356235740481466400</v>
      </c>
      <c r="L199" s="63" t="s">
        <v>21510</v>
      </c>
      <c r="M199" s="80">
        <v>1</v>
      </c>
      <c r="N199" s="80">
        <v>0</v>
      </c>
      <c r="O199" s="80">
        <v>0</v>
      </c>
      <c r="P199" s="80">
        <v>0</v>
      </c>
      <c r="Q199" s="80">
        <v>0</v>
      </c>
      <c r="R199" s="63"/>
      <c r="S199" s="63"/>
      <c r="T199" s="63"/>
      <c r="U199" s="39"/>
      <c r="V199" s="39" t="s">
        <v>21035</v>
      </c>
      <c r="W199" s="63"/>
      <c r="X199" s="39" t="s">
        <v>21036</v>
      </c>
      <c r="Y199" s="86">
        <v>3466311437</v>
      </c>
      <c r="Z199" s="83" t="s">
        <v>21037</v>
      </c>
      <c r="AA199" s="39"/>
      <c r="AB199" s="83" t="s">
        <v>21038</v>
      </c>
      <c r="AC199" s="39"/>
      <c r="AD199" s="83" t="s">
        <v>72</v>
      </c>
      <c r="AE199" s="63"/>
      <c r="AF199" s="80">
        <v>35006</v>
      </c>
      <c r="AG199" s="80">
        <v>12292</v>
      </c>
      <c r="AH199" s="80">
        <v>15</v>
      </c>
      <c r="AI199" s="80">
        <v>11</v>
      </c>
    </row>
    <row x14ac:dyDescent="0.25" r="200" customHeight="1" ht="18">
      <c r="A200" s="1" t="s">
        <v>12210</v>
      </c>
      <c r="B200" s="79" t="s">
        <v>21511</v>
      </c>
      <c r="C200" s="34" t="s">
        <v>44</v>
      </c>
      <c r="D200" s="14"/>
      <c r="E200" s="34" t="s">
        <v>44</v>
      </c>
      <c r="F200" s="14"/>
      <c r="G200" s="34" t="s">
        <v>44</v>
      </c>
      <c r="H200" s="14"/>
      <c r="I200" s="35"/>
      <c r="J200" s="36"/>
      <c r="K200" s="80">
        <v>1356234243408601000</v>
      </c>
      <c r="L200" s="63" t="s">
        <v>21512</v>
      </c>
      <c r="M200" s="80">
        <v>2</v>
      </c>
      <c r="N200" s="80">
        <v>0</v>
      </c>
      <c r="O200" s="80">
        <v>0</v>
      </c>
      <c r="P200" s="80">
        <v>0</v>
      </c>
      <c r="Q200" s="80">
        <v>0</v>
      </c>
      <c r="R200" s="63"/>
      <c r="S200" s="63"/>
      <c r="T200" s="39"/>
      <c r="U200" s="39"/>
      <c r="V200" s="83" t="s">
        <v>21513</v>
      </c>
      <c r="W200" s="63"/>
      <c r="X200" s="39" t="s">
        <v>21514</v>
      </c>
      <c r="Y200" s="86">
        <v>1005015798790881300</v>
      </c>
      <c r="Z200" s="83" t="s">
        <v>21515</v>
      </c>
      <c r="AA200" s="39"/>
      <c r="AB200" s="83" t="s">
        <v>21516</v>
      </c>
      <c r="AC200" s="39"/>
      <c r="AD200" s="63" t="s">
        <v>49</v>
      </c>
      <c r="AE200" s="63"/>
      <c r="AF200" s="80">
        <v>13230</v>
      </c>
      <c r="AG200" s="80">
        <v>1271</v>
      </c>
      <c r="AH200" s="80">
        <v>1249</v>
      </c>
      <c r="AI200" s="80">
        <v>13980</v>
      </c>
    </row>
    <row x14ac:dyDescent="0.25" r="201" customHeight="1" ht="18">
      <c r="A201" s="1" t="s">
        <v>21517</v>
      </c>
      <c r="B201" s="79" t="s">
        <v>21518</v>
      </c>
      <c r="C201" s="34" t="s">
        <v>44</v>
      </c>
      <c r="D201" s="14"/>
      <c r="E201" s="34" t="s">
        <v>44</v>
      </c>
      <c r="F201" s="14"/>
      <c r="G201" s="34" t="s">
        <v>44</v>
      </c>
      <c r="H201" s="14"/>
      <c r="I201" s="35"/>
      <c r="J201" s="36"/>
      <c r="K201" s="80">
        <v>1356233760929362000</v>
      </c>
      <c r="L201" s="63" t="s">
        <v>21519</v>
      </c>
      <c r="M201" s="80">
        <v>5</v>
      </c>
      <c r="N201" s="80">
        <v>2</v>
      </c>
      <c r="O201" s="80">
        <v>0</v>
      </c>
      <c r="P201" s="80">
        <v>0</v>
      </c>
      <c r="Q201" s="80">
        <v>0</v>
      </c>
      <c r="R201" s="63"/>
      <c r="S201" s="63"/>
      <c r="T201" s="63"/>
      <c r="U201" s="39"/>
      <c r="V201" s="39" t="s">
        <v>21340</v>
      </c>
      <c r="W201" s="63"/>
      <c r="X201" s="39" t="s">
        <v>21341</v>
      </c>
      <c r="Y201" s="86">
        <v>1357579819</v>
      </c>
      <c r="Z201" s="83" t="s">
        <v>21342</v>
      </c>
      <c r="AA201" s="39"/>
      <c r="AB201" s="83" t="s">
        <v>21343</v>
      </c>
      <c r="AC201" s="39"/>
      <c r="AD201" s="63"/>
      <c r="AE201" s="63"/>
      <c r="AF201" s="80">
        <v>43461</v>
      </c>
      <c r="AG201" s="80">
        <v>2574</v>
      </c>
      <c r="AH201" s="80">
        <v>2620</v>
      </c>
      <c r="AI201" s="80">
        <v>33929</v>
      </c>
    </row>
    <row x14ac:dyDescent="0.25" r="202" customHeight="1" ht="18">
      <c r="A202" s="1" t="s">
        <v>21520</v>
      </c>
      <c r="B202" s="79" t="s">
        <v>21521</v>
      </c>
      <c r="C202" s="34" t="s">
        <v>44</v>
      </c>
      <c r="D202" s="14"/>
      <c r="E202" s="34" t="s">
        <v>44</v>
      </c>
      <c r="F202" s="14"/>
      <c r="G202" s="34" t="s">
        <v>44</v>
      </c>
      <c r="H202" s="14"/>
      <c r="I202" s="35"/>
      <c r="J202" s="36"/>
      <c r="K202" s="80">
        <v>1356228486344663000</v>
      </c>
      <c r="L202" s="63" t="s">
        <v>21522</v>
      </c>
      <c r="M202" s="80">
        <v>2</v>
      </c>
      <c r="N202" s="80">
        <v>1</v>
      </c>
      <c r="O202" s="80">
        <v>0</v>
      </c>
      <c r="P202" s="80">
        <v>0</v>
      </c>
      <c r="Q202" s="80">
        <v>0</v>
      </c>
      <c r="R202" s="63"/>
      <c r="S202" s="63"/>
      <c r="T202" s="39"/>
      <c r="U202" s="39"/>
      <c r="V202" s="83" t="s">
        <v>21523</v>
      </c>
      <c r="W202" s="63"/>
      <c r="X202" s="63" t="s">
        <v>21524</v>
      </c>
      <c r="Y202" s="80">
        <v>333310928</v>
      </c>
      <c r="Z202" s="39" t="s">
        <v>21525</v>
      </c>
      <c r="AA202" s="39" t="s">
        <v>21526</v>
      </c>
      <c r="AB202" s="83" t="s">
        <v>21527</v>
      </c>
      <c r="AC202" s="39"/>
      <c r="AD202" s="63"/>
      <c r="AE202" s="63"/>
      <c r="AF202" s="80">
        <v>34695</v>
      </c>
      <c r="AG202" s="80">
        <v>1910</v>
      </c>
      <c r="AH202" s="80">
        <v>846</v>
      </c>
      <c r="AI202" s="80">
        <v>27014</v>
      </c>
    </row>
    <row x14ac:dyDescent="0.25" r="203" customHeight="1" ht="18">
      <c r="A203" s="1" t="s">
        <v>21528</v>
      </c>
      <c r="B203" s="79" t="s">
        <v>21529</v>
      </c>
      <c r="C203" s="34" t="s">
        <v>44</v>
      </c>
      <c r="D203" s="14"/>
      <c r="E203" s="34" t="s">
        <v>44</v>
      </c>
      <c r="F203" s="14"/>
      <c r="G203" s="34" t="s">
        <v>44</v>
      </c>
      <c r="H203" s="14"/>
      <c r="I203" s="35"/>
      <c r="J203" s="36"/>
      <c r="K203" s="80">
        <v>1356227379203625000</v>
      </c>
      <c r="L203" s="63" t="s">
        <v>21530</v>
      </c>
      <c r="M203" s="80">
        <v>55</v>
      </c>
      <c r="N203" s="80">
        <v>0</v>
      </c>
      <c r="O203" s="80">
        <v>0</v>
      </c>
      <c r="P203" s="80">
        <v>0</v>
      </c>
      <c r="Q203" s="80">
        <v>0</v>
      </c>
      <c r="R203" s="63"/>
      <c r="S203" s="63"/>
      <c r="T203" s="63"/>
      <c r="U203" s="63"/>
      <c r="V203" s="39" t="s">
        <v>20700</v>
      </c>
      <c r="W203" s="63"/>
      <c r="X203" s="63" t="s">
        <v>20701</v>
      </c>
      <c r="Y203" s="80">
        <v>3650406740</v>
      </c>
      <c r="Z203" s="39" t="s">
        <v>20702</v>
      </c>
      <c r="AA203" s="39" t="s">
        <v>20703</v>
      </c>
      <c r="AB203" s="83" t="s">
        <v>20704</v>
      </c>
      <c r="AC203" s="39"/>
      <c r="AD203" s="63"/>
      <c r="AE203" s="63"/>
      <c r="AF203" s="80">
        <v>32422</v>
      </c>
      <c r="AG203" s="80">
        <v>2117</v>
      </c>
      <c r="AH203" s="80">
        <v>182</v>
      </c>
      <c r="AI203" s="80">
        <v>10381</v>
      </c>
    </row>
    <row x14ac:dyDescent="0.25" r="204" customHeight="1" ht="18">
      <c r="A204" s="1" t="s">
        <v>21531</v>
      </c>
      <c r="B204" s="79" t="s">
        <v>21532</v>
      </c>
      <c r="C204" s="34" t="s">
        <v>44</v>
      </c>
      <c r="D204" s="14"/>
      <c r="E204" s="34" t="s">
        <v>44</v>
      </c>
      <c r="F204" s="14"/>
      <c r="G204" s="34" t="s">
        <v>44</v>
      </c>
      <c r="H204" s="14"/>
      <c r="I204" s="35"/>
      <c r="J204" s="36"/>
      <c r="K204" s="80">
        <v>1356226866491904000</v>
      </c>
      <c r="L204" s="63" t="s">
        <v>21533</v>
      </c>
      <c r="M204" s="80">
        <v>22</v>
      </c>
      <c r="N204" s="80">
        <v>0</v>
      </c>
      <c r="O204" s="80">
        <v>0</v>
      </c>
      <c r="P204" s="80">
        <v>0</v>
      </c>
      <c r="Q204" s="80">
        <v>0</v>
      </c>
      <c r="R204" s="63"/>
      <c r="S204" s="63"/>
      <c r="T204" s="63"/>
      <c r="U204" s="39"/>
      <c r="V204" s="39" t="s">
        <v>20700</v>
      </c>
      <c r="W204" s="63"/>
      <c r="X204" s="63" t="s">
        <v>20701</v>
      </c>
      <c r="Y204" s="80">
        <v>3650406740</v>
      </c>
      <c r="Z204" s="39" t="s">
        <v>20702</v>
      </c>
      <c r="AA204" s="39" t="s">
        <v>20703</v>
      </c>
      <c r="AB204" s="83" t="s">
        <v>20704</v>
      </c>
      <c r="AC204" s="39"/>
      <c r="AD204" s="63"/>
      <c r="AE204" s="63"/>
      <c r="AF204" s="80">
        <v>32422</v>
      </c>
      <c r="AG204" s="80">
        <v>2117</v>
      </c>
      <c r="AH204" s="80">
        <v>182</v>
      </c>
      <c r="AI204" s="80">
        <v>10381</v>
      </c>
    </row>
    <row x14ac:dyDescent="0.25" r="205" customHeight="1" ht="18">
      <c r="A205" s="1" t="s">
        <v>9875</v>
      </c>
      <c r="B205" s="79" t="s">
        <v>21534</v>
      </c>
      <c r="C205" s="34" t="s">
        <v>44</v>
      </c>
      <c r="D205" s="14"/>
      <c r="E205" s="34" t="s">
        <v>44</v>
      </c>
      <c r="F205" s="14"/>
      <c r="G205" s="34" t="s">
        <v>44</v>
      </c>
      <c r="H205" s="14"/>
      <c r="I205" s="35"/>
      <c r="J205" s="36"/>
      <c r="K205" s="80">
        <v>1356223745170567200</v>
      </c>
      <c r="L205" s="63" t="s">
        <v>21535</v>
      </c>
      <c r="M205" s="80">
        <v>60</v>
      </c>
      <c r="N205" s="80">
        <v>4</v>
      </c>
      <c r="O205" s="80">
        <v>0</v>
      </c>
      <c r="P205" s="80">
        <v>0</v>
      </c>
      <c r="Q205" s="80">
        <v>0</v>
      </c>
      <c r="R205" s="63"/>
      <c r="S205" s="63"/>
      <c r="T205" s="39"/>
      <c r="U205" s="39"/>
      <c r="V205" s="83" t="s">
        <v>21536</v>
      </c>
      <c r="W205" s="63"/>
      <c r="X205" s="63" t="s">
        <v>21537</v>
      </c>
      <c r="Y205" s="86">
        <v>1162658324560732200</v>
      </c>
      <c r="Z205" s="39" t="s">
        <v>21538</v>
      </c>
      <c r="AA205" s="39" t="s">
        <v>21539</v>
      </c>
      <c r="AB205" s="83" t="s">
        <v>21540</v>
      </c>
      <c r="AC205" s="39"/>
      <c r="AD205" s="63"/>
      <c r="AE205" s="63"/>
      <c r="AF205" s="80">
        <v>15094</v>
      </c>
      <c r="AG205" s="80">
        <v>704</v>
      </c>
      <c r="AH205" s="80">
        <v>896</v>
      </c>
      <c r="AI205" s="80">
        <v>45608</v>
      </c>
    </row>
    <row x14ac:dyDescent="0.25" r="206" customHeight="1" ht="18">
      <c r="A206" s="1" t="s">
        <v>14497</v>
      </c>
      <c r="B206" s="79" t="s">
        <v>21541</v>
      </c>
      <c r="C206" s="34" t="s">
        <v>44</v>
      </c>
      <c r="D206" s="14"/>
      <c r="E206" s="34" t="s">
        <v>44</v>
      </c>
      <c r="F206" s="14"/>
      <c r="G206" s="34" t="s">
        <v>44</v>
      </c>
      <c r="H206" s="14"/>
      <c r="I206" s="35"/>
      <c r="J206" s="36"/>
      <c r="K206" s="80">
        <v>1356222654181757000</v>
      </c>
      <c r="L206" s="63" t="s">
        <v>21542</v>
      </c>
      <c r="M206" s="80">
        <v>2</v>
      </c>
      <c r="N206" s="80">
        <v>0</v>
      </c>
      <c r="O206" s="80">
        <v>0</v>
      </c>
      <c r="P206" s="80">
        <v>0</v>
      </c>
      <c r="Q206" s="80">
        <v>0</v>
      </c>
      <c r="R206" s="63"/>
      <c r="S206" s="63"/>
      <c r="T206" s="39"/>
      <c r="U206" s="39"/>
      <c r="V206" s="83" t="s">
        <v>21513</v>
      </c>
      <c r="W206" s="63"/>
      <c r="X206" s="39" t="s">
        <v>21514</v>
      </c>
      <c r="Y206" s="86">
        <v>1005015798790881300</v>
      </c>
      <c r="Z206" s="83" t="s">
        <v>21515</v>
      </c>
      <c r="AA206" s="39"/>
      <c r="AB206" s="83" t="s">
        <v>21516</v>
      </c>
      <c r="AC206" s="63"/>
      <c r="AD206" s="63" t="s">
        <v>49</v>
      </c>
      <c r="AE206" s="63"/>
      <c r="AF206" s="80">
        <v>13230</v>
      </c>
      <c r="AG206" s="80">
        <v>1271</v>
      </c>
      <c r="AH206" s="80">
        <v>1249</v>
      </c>
      <c r="AI206" s="80">
        <v>13980</v>
      </c>
    </row>
    <row x14ac:dyDescent="0.25" r="207" customHeight="1" ht="18">
      <c r="A207" s="1" t="s">
        <v>21543</v>
      </c>
      <c r="B207" s="79" t="s">
        <v>21544</v>
      </c>
      <c r="C207" s="34" t="s">
        <v>35</v>
      </c>
      <c r="D207" s="44" t="s">
        <v>235</v>
      </c>
      <c r="E207" s="34" t="s">
        <v>35</v>
      </c>
      <c r="F207" s="44" t="s">
        <v>235</v>
      </c>
      <c r="G207" s="34" t="s">
        <v>35</v>
      </c>
      <c r="H207" s="44" t="s">
        <v>235</v>
      </c>
      <c r="I207" s="35"/>
      <c r="J207" s="36"/>
      <c r="K207" s="80">
        <v>1356211926976626700</v>
      </c>
      <c r="L207" s="63" t="s">
        <v>21545</v>
      </c>
      <c r="M207" s="80">
        <v>6</v>
      </c>
      <c r="N207" s="80">
        <v>0</v>
      </c>
      <c r="O207" s="80">
        <v>0</v>
      </c>
      <c r="P207" s="80">
        <v>0</v>
      </c>
      <c r="Q207" s="80">
        <v>0</v>
      </c>
      <c r="R207" s="63"/>
      <c r="S207" s="63"/>
      <c r="T207" s="39"/>
      <c r="U207" s="39"/>
      <c r="V207" s="83" t="s">
        <v>18911</v>
      </c>
      <c r="W207" s="63"/>
      <c r="X207" s="63" t="s">
        <v>18912</v>
      </c>
      <c r="Y207" s="80">
        <v>1184013801441714200</v>
      </c>
      <c r="Z207" s="39" t="s">
        <v>18913</v>
      </c>
      <c r="AA207" s="39" t="s">
        <v>21546</v>
      </c>
      <c r="AB207" s="83" t="s">
        <v>18914</v>
      </c>
      <c r="AC207" s="39"/>
      <c r="AD207" s="63" t="s">
        <v>49</v>
      </c>
      <c r="AE207" s="63"/>
      <c r="AF207" s="80">
        <v>40375</v>
      </c>
      <c r="AG207" s="80">
        <v>4089</v>
      </c>
      <c r="AH207" s="80">
        <v>426</v>
      </c>
      <c r="AI207" s="80">
        <v>92534</v>
      </c>
    </row>
    <row x14ac:dyDescent="0.25" r="208" customHeight="1" ht="18">
      <c r="A208" s="1" t="s">
        <v>14592</v>
      </c>
      <c r="B208" s="79" t="s">
        <v>21547</v>
      </c>
      <c r="C208" s="34" t="s">
        <v>44</v>
      </c>
      <c r="D208" s="14"/>
      <c r="E208" s="34" t="s">
        <v>44</v>
      </c>
      <c r="F208" s="14"/>
      <c r="G208" s="34" t="s">
        <v>44</v>
      </c>
      <c r="H208" s="14"/>
      <c r="I208" s="35"/>
      <c r="J208" s="36"/>
      <c r="K208" s="80">
        <v>1356210127347585000</v>
      </c>
      <c r="L208" s="63" t="s">
        <v>21548</v>
      </c>
      <c r="M208" s="80">
        <v>1</v>
      </c>
      <c r="N208" s="80">
        <v>0</v>
      </c>
      <c r="O208" s="80">
        <v>0</v>
      </c>
      <c r="P208" s="80">
        <v>0</v>
      </c>
      <c r="Q208" s="80">
        <v>0</v>
      </c>
      <c r="R208" s="63"/>
      <c r="S208" s="63"/>
      <c r="T208" s="63"/>
      <c r="U208" s="63"/>
      <c r="V208" s="39" t="s">
        <v>21549</v>
      </c>
      <c r="W208" s="63"/>
      <c r="X208" s="63" t="s">
        <v>21550</v>
      </c>
      <c r="Y208" s="80">
        <v>17323769</v>
      </c>
      <c r="Z208" s="39" t="s">
        <v>21551</v>
      </c>
      <c r="AA208" s="39" t="s">
        <v>21552</v>
      </c>
      <c r="AB208" s="83" t="s">
        <v>21553</v>
      </c>
      <c r="AC208" s="39"/>
      <c r="AD208" s="39" t="s">
        <v>2205</v>
      </c>
      <c r="AE208" s="63"/>
      <c r="AF208" s="80">
        <v>61555</v>
      </c>
      <c r="AG208" s="80">
        <v>23540</v>
      </c>
      <c r="AH208" s="80">
        <v>5</v>
      </c>
      <c r="AI208" s="80">
        <v>1109</v>
      </c>
    </row>
    <row x14ac:dyDescent="0.25" r="209" customHeight="1" ht="18">
      <c r="A209" s="1" t="s">
        <v>21554</v>
      </c>
      <c r="B209" s="79" t="s">
        <v>21555</v>
      </c>
      <c r="C209" s="34" t="s">
        <v>44</v>
      </c>
      <c r="D209" s="14"/>
      <c r="E209" s="34" t="s">
        <v>44</v>
      </c>
      <c r="F209" s="14"/>
      <c r="G209" s="34" t="s">
        <v>44</v>
      </c>
      <c r="H209" s="14"/>
      <c r="I209" s="35"/>
      <c r="J209" s="36"/>
      <c r="K209" s="80">
        <v>1356208029906165800</v>
      </c>
      <c r="L209" s="63" t="s">
        <v>21556</v>
      </c>
      <c r="M209" s="80">
        <v>18</v>
      </c>
      <c r="N209" s="80">
        <v>0</v>
      </c>
      <c r="O209" s="80">
        <v>0</v>
      </c>
      <c r="P209" s="80">
        <v>0</v>
      </c>
      <c r="Q209" s="80">
        <v>0</v>
      </c>
      <c r="R209" s="63"/>
      <c r="S209" s="63"/>
      <c r="T209" s="63"/>
      <c r="U209" s="39"/>
      <c r="V209" s="39" t="s">
        <v>20700</v>
      </c>
      <c r="W209" s="63"/>
      <c r="X209" s="63" t="s">
        <v>20701</v>
      </c>
      <c r="Y209" s="80">
        <v>3650406740</v>
      </c>
      <c r="Z209" s="39" t="s">
        <v>20702</v>
      </c>
      <c r="AA209" s="39" t="s">
        <v>20703</v>
      </c>
      <c r="AB209" s="83" t="s">
        <v>20704</v>
      </c>
      <c r="AC209" s="39"/>
      <c r="AD209" s="39"/>
      <c r="AE209" s="63"/>
      <c r="AF209" s="80">
        <v>32422</v>
      </c>
      <c r="AG209" s="80">
        <v>2117</v>
      </c>
      <c r="AH209" s="80">
        <v>182</v>
      </c>
      <c r="AI209" s="80">
        <v>10381</v>
      </c>
    </row>
    <row x14ac:dyDescent="0.25" r="210" customHeight="1" ht="18">
      <c r="A210" s="1" t="s">
        <v>13264</v>
      </c>
      <c r="B210" s="79" t="s">
        <v>21557</v>
      </c>
      <c r="C210" s="34" t="s">
        <v>44</v>
      </c>
      <c r="D210" s="14"/>
      <c r="E210" s="34" t="s">
        <v>44</v>
      </c>
      <c r="F210" s="14"/>
      <c r="G210" s="34" t="s">
        <v>44</v>
      </c>
      <c r="H210" s="14"/>
      <c r="I210" s="35"/>
      <c r="J210" s="36"/>
      <c r="K210" s="80">
        <v>1356202850091757600</v>
      </c>
      <c r="L210" s="63" t="s">
        <v>21558</v>
      </c>
      <c r="M210" s="80">
        <v>4</v>
      </c>
      <c r="N210" s="80">
        <v>0</v>
      </c>
      <c r="O210" s="80">
        <v>0</v>
      </c>
      <c r="P210" s="80">
        <v>0</v>
      </c>
      <c r="Q210" s="80">
        <v>0</v>
      </c>
      <c r="R210" s="63"/>
      <c r="S210" s="63"/>
      <c r="T210" s="39"/>
      <c r="U210" s="39"/>
      <c r="V210" s="83" t="s">
        <v>21559</v>
      </c>
      <c r="W210" s="63"/>
      <c r="X210" s="63" t="s">
        <v>21560</v>
      </c>
      <c r="Y210" s="86">
        <v>1257780389910904800</v>
      </c>
      <c r="Z210" s="39" t="s">
        <v>21561</v>
      </c>
      <c r="AA210" s="39" t="s">
        <v>21562</v>
      </c>
      <c r="AB210" s="83" t="s">
        <v>21563</v>
      </c>
      <c r="AC210" s="39"/>
      <c r="AD210" s="83" t="s">
        <v>1704</v>
      </c>
      <c r="AE210" s="63"/>
      <c r="AF210" s="80">
        <v>597</v>
      </c>
      <c r="AG210" s="80">
        <v>344</v>
      </c>
      <c r="AH210" s="80">
        <v>973</v>
      </c>
      <c r="AI210" s="80">
        <v>997</v>
      </c>
    </row>
    <row x14ac:dyDescent="0.25" r="211" customHeight="1" ht="18">
      <c r="A211" s="1" t="s">
        <v>14667</v>
      </c>
      <c r="B211" s="79" t="s">
        <v>21564</v>
      </c>
      <c r="C211" s="34" t="s">
        <v>44</v>
      </c>
      <c r="D211" s="14"/>
      <c r="E211" s="34" t="s">
        <v>44</v>
      </c>
      <c r="F211" s="14"/>
      <c r="G211" s="34" t="s">
        <v>44</v>
      </c>
      <c r="H211" s="14"/>
      <c r="I211" s="35"/>
      <c r="J211" s="36"/>
      <c r="K211" s="80">
        <v>1356200422088843300</v>
      </c>
      <c r="L211" s="63" t="s">
        <v>21565</v>
      </c>
      <c r="M211" s="80">
        <v>4</v>
      </c>
      <c r="N211" s="80">
        <v>0</v>
      </c>
      <c r="O211" s="80">
        <v>0</v>
      </c>
      <c r="P211" s="80">
        <v>0</v>
      </c>
      <c r="Q211" s="80">
        <v>0</v>
      </c>
      <c r="R211" s="63"/>
      <c r="S211" s="63"/>
      <c r="T211" s="39"/>
      <c r="U211" s="39"/>
      <c r="V211" s="83" t="s">
        <v>21513</v>
      </c>
      <c r="W211" s="63"/>
      <c r="X211" s="39" t="s">
        <v>21514</v>
      </c>
      <c r="Y211" s="86">
        <v>1005015798790881300</v>
      </c>
      <c r="Z211" s="83" t="s">
        <v>21515</v>
      </c>
      <c r="AA211" s="39"/>
      <c r="AB211" s="83" t="s">
        <v>21516</v>
      </c>
      <c r="AC211" s="63"/>
      <c r="AD211" s="39" t="s">
        <v>49</v>
      </c>
      <c r="AE211" s="63"/>
      <c r="AF211" s="80">
        <v>13230</v>
      </c>
      <c r="AG211" s="80">
        <v>1271</v>
      </c>
      <c r="AH211" s="80">
        <v>1249</v>
      </c>
      <c r="AI211" s="80">
        <v>13980</v>
      </c>
    </row>
    <row x14ac:dyDescent="0.25" r="212" customHeight="1" ht="18">
      <c r="A212" s="1" t="s">
        <v>21566</v>
      </c>
      <c r="B212" s="79" t="s">
        <v>21567</v>
      </c>
      <c r="C212" s="34" t="s">
        <v>44</v>
      </c>
      <c r="D212" s="14"/>
      <c r="E212" s="34" t="s">
        <v>44</v>
      </c>
      <c r="F212" s="14"/>
      <c r="G212" s="34" t="s">
        <v>44</v>
      </c>
      <c r="H212" s="14"/>
      <c r="I212" s="35"/>
      <c r="J212" s="36"/>
      <c r="K212" s="80">
        <v>1356198772745924600</v>
      </c>
      <c r="L212" s="63" t="s">
        <v>21568</v>
      </c>
      <c r="M212" s="80">
        <v>12</v>
      </c>
      <c r="N212" s="80">
        <v>0</v>
      </c>
      <c r="O212" s="80">
        <v>0</v>
      </c>
      <c r="P212" s="80">
        <v>0</v>
      </c>
      <c r="Q212" s="80">
        <v>0</v>
      </c>
      <c r="R212" s="63"/>
      <c r="S212" s="63"/>
      <c r="T212" s="63"/>
      <c r="U212" s="39"/>
      <c r="V212" s="39" t="s">
        <v>21569</v>
      </c>
      <c r="W212" s="63"/>
      <c r="X212" s="63" t="s">
        <v>21570</v>
      </c>
      <c r="Y212" s="80">
        <v>1338960863479345200</v>
      </c>
      <c r="Z212" s="39" t="s">
        <v>21571</v>
      </c>
      <c r="AA212" s="39" t="s">
        <v>21572</v>
      </c>
      <c r="AB212" s="83" t="s">
        <v>21573</v>
      </c>
      <c r="AC212" s="39"/>
      <c r="AD212" s="39" t="s">
        <v>21574</v>
      </c>
      <c r="AE212" s="63"/>
      <c r="AF212" s="80">
        <v>444</v>
      </c>
      <c r="AG212" s="80">
        <v>107</v>
      </c>
      <c r="AH212" s="80">
        <v>203</v>
      </c>
      <c r="AI212" s="80">
        <v>4859</v>
      </c>
    </row>
    <row x14ac:dyDescent="0.25" r="213" customHeight="1" ht="18">
      <c r="A213" s="1" t="s">
        <v>21575</v>
      </c>
      <c r="B213" s="79" t="s">
        <v>21576</v>
      </c>
      <c r="C213" s="34" t="s">
        <v>44</v>
      </c>
      <c r="D213" s="14"/>
      <c r="E213" s="34" t="s">
        <v>44</v>
      </c>
      <c r="F213" s="14"/>
      <c r="G213" s="34" t="s">
        <v>44</v>
      </c>
      <c r="H213" s="14"/>
      <c r="I213" s="35"/>
      <c r="J213" s="36"/>
      <c r="K213" s="80">
        <v>1356188041984024600</v>
      </c>
      <c r="L213" s="63" t="s">
        <v>21577</v>
      </c>
      <c r="M213" s="80">
        <v>1</v>
      </c>
      <c r="N213" s="80">
        <v>1</v>
      </c>
      <c r="O213" s="80">
        <v>0</v>
      </c>
      <c r="P213" s="80">
        <v>0</v>
      </c>
      <c r="Q213" s="80">
        <v>0</v>
      </c>
      <c r="R213" s="63"/>
      <c r="S213" s="63"/>
      <c r="T213" s="39"/>
      <c r="U213" s="39"/>
      <c r="V213" s="83" t="s">
        <v>20753</v>
      </c>
      <c r="W213" s="63"/>
      <c r="X213" s="63" t="s">
        <v>20754</v>
      </c>
      <c r="Y213" s="86">
        <v>1346116590</v>
      </c>
      <c r="Z213" s="39" t="s">
        <v>20755</v>
      </c>
      <c r="AA213" s="39" t="s">
        <v>20756</v>
      </c>
      <c r="AB213" s="83" t="s">
        <v>20757</v>
      </c>
      <c r="AC213" s="39"/>
      <c r="AD213" s="83" t="s">
        <v>20758</v>
      </c>
      <c r="AE213" s="63"/>
      <c r="AF213" s="80">
        <v>74328</v>
      </c>
      <c r="AG213" s="80">
        <v>89338</v>
      </c>
      <c r="AH213" s="80">
        <v>4</v>
      </c>
      <c r="AI213" s="80">
        <v>176</v>
      </c>
    </row>
    <row x14ac:dyDescent="0.25" r="214" customHeight="1" ht="18">
      <c r="A214" s="1" t="s">
        <v>13292</v>
      </c>
      <c r="B214" s="79" t="s">
        <v>21578</v>
      </c>
      <c r="C214" s="34" t="s">
        <v>44</v>
      </c>
      <c r="D214" s="14"/>
      <c r="E214" s="34" t="s">
        <v>44</v>
      </c>
      <c r="F214" s="14"/>
      <c r="G214" s="34" t="s">
        <v>44</v>
      </c>
      <c r="H214" s="14"/>
      <c r="I214" s="35"/>
      <c r="J214" s="36"/>
      <c r="K214" s="80">
        <v>1356184328322080800</v>
      </c>
      <c r="L214" s="63" t="s">
        <v>21579</v>
      </c>
      <c r="M214" s="80">
        <v>44</v>
      </c>
      <c r="N214" s="80">
        <v>0</v>
      </c>
      <c r="O214" s="80">
        <v>0</v>
      </c>
      <c r="P214" s="80">
        <v>0</v>
      </c>
      <c r="Q214" s="80">
        <v>0</v>
      </c>
      <c r="R214" s="63"/>
      <c r="S214" s="63"/>
      <c r="T214" s="39"/>
      <c r="U214" s="39"/>
      <c r="V214" s="83" t="s">
        <v>21580</v>
      </c>
      <c r="W214" s="63"/>
      <c r="X214" s="39" t="s">
        <v>21581</v>
      </c>
      <c r="Y214" s="86">
        <v>1058125022374649900</v>
      </c>
      <c r="Z214" s="83" t="s">
        <v>21582</v>
      </c>
      <c r="AA214" s="39"/>
      <c r="AB214" s="83" t="s">
        <v>21583</v>
      </c>
      <c r="AC214" s="39"/>
      <c r="AD214" s="39"/>
      <c r="AE214" s="63"/>
      <c r="AF214" s="80">
        <v>9525</v>
      </c>
      <c r="AG214" s="80">
        <v>4616</v>
      </c>
      <c r="AH214" s="80">
        <v>222</v>
      </c>
      <c r="AI214" s="80">
        <v>8854</v>
      </c>
    </row>
    <row x14ac:dyDescent="0.25" r="215" customHeight="1" ht="18">
      <c r="A215" s="1" t="s">
        <v>21584</v>
      </c>
      <c r="B215" s="79" t="s">
        <v>21585</v>
      </c>
      <c r="C215" s="34" t="s">
        <v>44</v>
      </c>
      <c r="D215" s="14"/>
      <c r="E215" s="34" t="s">
        <v>44</v>
      </c>
      <c r="F215" s="14"/>
      <c r="G215" s="34" t="s">
        <v>44</v>
      </c>
      <c r="H215" s="14"/>
      <c r="I215" s="35"/>
      <c r="J215" s="36"/>
      <c r="K215" s="80">
        <v>1356181971647541200</v>
      </c>
      <c r="L215" s="63" t="s">
        <v>21586</v>
      </c>
      <c r="M215" s="80">
        <v>8</v>
      </c>
      <c r="N215" s="80">
        <v>0</v>
      </c>
      <c r="O215" s="80">
        <v>0</v>
      </c>
      <c r="P215" s="80">
        <v>0</v>
      </c>
      <c r="Q215" s="80">
        <v>0</v>
      </c>
      <c r="R215" s="63"/>
      <c r="S215" s="63"/>
      <c r="T215" s="39"/>
      <c r="U215" s="39"/>
      <c r="V215" s="83" t="s">
        <v>12060</v>
      </c>
      <c r="W215" s="63"/>
      <c r="X215" s="39" t="s">
        <v>12061</v>
      </c>
      <c r="Y215" s="86">
        <v>1022567009048035300</v>
      </c>
      <c r="Z215" s="83" t="s">
        <v>21587</v>
      </c>
      <c r="AA215" s="39"/>
      <c r="AB215" s="83" t="s">
        <v>12063</v>
      </c>
      <c r="AC215" s="39"/>
      <c r="AD215" s="83" t="s">
        <v>21588</v>
      </c>
      <c r="AE215" s="63"/>
      <c r="AF215" s="80">
        <v>17236</v>
      </c>
      <c r="AG215" s="80">
        <v>765</v>
      </c>
      <c r="AH215" s="80">
        <v>353</v>
      </c>
      <c r="AI215" s="80">
        <v>30705</v>
      </c>
    </row>
    <row x14ac:dyDescent="0.25" r="216" customHeight="1" ht="18">
      <c r="A216" s="1" t="s">
        <v>21589</v>
      </c>
      <c r="B216" s="33" t="s">
        <v>21590</v>
      </c>
      <c r="C216" s="34" t="s">
        <v>44</v>
      </c>
      <c r="D216" s="14"/>
      <c r="E216" s="34" t="s">
        <v>44</v>
      </c>
      <c r="F216" s="14"/>
      <c r="G216" s="34" t="s">
        <v>44</v>
      </c>
      <c r="H216" s="14"/>
      <c r="I216" s="35"/>
      <c r="J216" s="36"/>
      <c r="K216" s="80">
        <v>1356181312449736700</v>
      </c>
      <c r="L216" s="63" t="s">
        <v>21591</v>
      </c>
      <c r="M216" s="80">
        <v>1</v>
      </c>
      <c r="N216" s="80">
        <v>0</v>
      </c>
      <c r="O216" s="80">
        <v>0</v>
      </c>
      <c r="P216" s="80">
        <v>0</v>
      </c>
      <c r="Q216" s="80">
        <v>0</v>
      </c>
      <c r="R216" s="63"/>
      <c r="S216" s="63"/>
      <c r="T216" s="39"/>
      <c r="U216" s="39"/>
      <c r="V216" s="83" t="s">
        <v>21592</v>
      </c>
      <c r="W216" s="63"/>
      <c r="X216" s="39" t="s">
        <v>21593</v>
      </c>
      <c r="Y216" s="86">
        <v>3180356105</v>
      </c>
      <c r="Z216" s="83" t="s">
        <v>21594</v>
      </c>
      <c r="AA216" s="39"/>
      <c r="AB216" s="83" t="s">
        <v>21595</v>
      </c>
      <c r="AC216" s="39"/>
      <c r="AD216" s="83" t="s">
        <v>21596</v>
      </c>
      <c r="AE216" s="63"/>
      <c r="AF216" s="80">
        <v>22117</v>
      </c>
      <c r="AG216" s="80">
        <v>927</v>
      </c>
      <c r="AH216" s="80">
        <v>581</v>
      </c>
      <c r="AI216" s="80">
        <v>47471</v>
      </c>
    </row>
    <row x14ac:dyDescent="0.25" r="217" customHeight="1" ht="18">
      <c r="A217" s="1" t="s">
        <v>21597</v>
      </c>
      <c r="B217" s="79" t="s">
        <v>21598</v>
      </c>
      <c r="C217" s="34" t="s">
        <v>44</v>
      </c>
      <c r="D217" s="14"/>
      <c r="E217" s="34" t="s">
        <v>44</v>
      </c>
      <c r="F217" s="14"/>
      <c r="G217" s="34" t="s">
        <v>44</v>
      </c>
      <c r="H217" s="14"/>
      <c r="I217" s="35"/>
      <c r="J217" s="36"/>
      <c r="K217" s="80">
        <v>1356180498012385300</v>
      </c>
      <c r="L217" s="63" t="s">
        <v>21599</v>
      </c>
      <c r="M217" s="80">
        <v>11</v>
      </c>
      <c r="N217" s="80">
        <v>2</v>
      </c>
      <c r="O217" s="80">
        <v>0</v>
      </c>
      <c r="P217" s="80">
        <v>0</v>
      </c>
      <c r="Q217" s="80">
        <v>0</v>
      </c>
      <c r="R217" s="63"/>
      <c r="S217" s="63"/>
      <c r="T217" s="39"/>
      <c r="U217" s="39"/>
      <c r="V217" s="83" t="s">
        <v>21600</v>
      </c>
      <c r="W217" s="63"/>
      <c r="X217" s="63" t="s">
        <v>21601</v>
      </c>
      <c r="Y217" s="86">
        <v>1251914007675637800</v>
      </c>
      <c r="Z217" s="39" t="s">
        <v>21602</v>
      </c>
      <c r="AA217" s="39" t="s">
        <v>21603</v>
      </c>
      <c r="AB217" s="83" t="s">
        <v>21604</v>
      </c>
      <c r="AC217" s="39"/>
      <c r="AD217" s="83" t="s">
        <v>21605</v>
      </c>
      <c r="AE217" s="63"/>
      <c r="AF217" s="80">
        <v>417</v>
      </c>
      <c r="AG217" s="80">
        <v>2226</v>
      </c>
      <c r="AH217" s="80">
        <v>0</v>
      </c>
      <c r="AI217" s="80">
        <v>0</v>
      </c>
    </row>
    <row x14ac:dyDescent="0.25" r="218" customHeight="1" ht="18">
      <c r="A218" s="1" t="s">
        <v>21606</v>
      </c>
      <c r="B218" s="79" t="s">
        <v>21607</v>
      </c>
      <c r="C218" s="34" t="s">
        <v>44</v>
      </c>
      <c r="D218" s="14"/>
      <c r="E218" s="34" t="s">
        <v>44</v>
      </c>
      <c r="F218" s="14"/>
      <c r="G218" s="34" t="s">
        <v>44</v>
      </c>
      <c r="H218" s="14"/>
      <c r="I218" s="35"/>
      <c r="J218" s="36"/>
      <c r="K218" s="80">
        <v>1356179650595201000</v>
      </c>
      <c r="L218" s="63" t="s">
        <v>21608</v>
      </c>
      <c r="M218" s="80">
        <v>380</v>
      </c>
      <c r="N218" s="80">
        <v>145</v>
      </c>
      <c r="O218" s="80">
        <v>0</v>
      </c>
      <c r="P218" s="80">
        <v>0</v>
      </c>
      <c r="Q218" s="80">
        <v>0</v>
      </c>
      <c r="R218" s="63"/>
      <c r="S218" s="63"/>
      <c r="T218" s="39"/>
      <c r="U218" s="39"/>
      <c r="V218" s="83" t="s">
        <v>20887</v>
      </c>
      <c r="W218" s="63"/>
      <c r="X218" s="39" t="s">
        <v>20888</v>
      </c>
      <c r="Y218" s="86">
        <v>284996322</v>
      </c>
      <c r="Z218" s="83" t="s">
        <v>20889</v>
      </c>
      <c r="AA218" s="39"/>
      <c r="AB218" s="83" t="s">
        <v>20890</v>
      </c>
      <c r="AC218" s="39"/>
      <c r="AD218" s="83" t="s">
        <v>20115</v>
      </c>
      <c r="AE218" s="63"/>
      <c r="AF218" s="80">
        <v>22307</v>
      </c>
      <c r="AG218" s="80">
        <v>261624</v>
      </c>
      <c r="AH218" s="80">
        <v>839</v>
      </c>
      <c r="AI218" s="80">
        <v>5697</v>
      </c>
    </row>
    <row x14ac:dyDescent="0.25" r="219" customHeight="1" ht="18">
      <c r="A219" s="1" t="s">
        <v>9163</v>
      </c>
      <c r="B219" s="79" t="s">
        <v>21609</v>
      </c>
      <c r="C219" s="34" t="s">
        <v>44</v>
      </c>
      <c r="D219" s="14"/>
      <c r="E219" s="34" t="s">
        <v>44</v>
      </c>
      <c r="F219" s="14"/>
      <c r="G219" s="34" t="s">
        <v>44</v>
      </c>
      <c r="H219" s="14"/>
      <c r="I219" s="35"/>
      <c r="J219" s="36"/>
      <c r="K219" s="80">
        <v>1356177998614044700</v>
      </c>
      <c r="L219" s="63" t="s">
        <v>21610</v>
      </c>
      <c r="M219" s="80">
        <v>6</v>
      </c>
      <c r="N219" s="80">
        <v>0</v>
      </c>
      <c r="O219" s="80">
        <v>0</v>
      </c>
      <c r="P219" s="80">
        <v>0</v>
      </c>
      <c r="Q219" s="80">
        <v>0</v>
      </c>
      <c r="R219" s="63"/>
      <c r="S219" s="63"/>
      <c r="T219" s="39"/>
      <c r="U219" s="39"/>
      <c r="V219" s="83" t="s">
        <v>20893</v>
      </c>
      <c r="W219" s="63"/>
      <c r="X219" s="63" t="s">
        <v>20894</v>
      </c>
      <c r="Y219" s="80">
        <v>1250075169676300300</v>
      </c>
      <c r="Z219" s="39"/>
      <c r="AA219" s="39"/>
      <c r="AB219" s="83" t="s">
        <v>20895</v>
      </c>
      <c r="AC219" s="39"/>
      <c r="AD219" s="63"/>
      <c r="AE219" s="63"/>
      <c r="AF219" s="80">
        <v>1074</v>
      </c>
      <c r="AG219" s="80">
        <v>1702</v>
      </c>
      <c r="AH219" s="80">
        <v>223</v>
      </c>
      <c r="AI219" s="80">
        <v>98</v>
      </c>
    </row>
    <row x14ac:dyDescent="0.25" r="220" customHeight="1" ht="18">
      <c r="A220" s="1" t="s">
        <v>21611</v>
      </c>
      <c r="B220" s="79" t="s">
        <v>21612</v>
      </c>
      <c r="C220" s="34" t="s">
        <v>44</v>
      </c>
      <c r="D220" s="14"/>
      <c r="E220" s="34" t="s">
        <v>44</v>
      </c>
      <c r="F220" s="14"/>
      <c r="G220" s="34" t="s">
        <v>44</v>
      </c>
      <c r="H220" s="14"/>
      <c r="I220" s="35"/>
      <c r="J220" s="36"/>
      <c r="K220" s="80">
        <v>1356175708213694500</v>
      </c>
      <c r="L220" s="63" t="s">
        <v>21613</v>
      </c>
      <c r="M220" s="80">
        <v>1</v>
      </c>
      <c r="N220" s="80">
        <v>0</v>
      </c>
      <c r="O220" s="80">
        <v>0</v>
      </c>
      <c r="P220" s="80">
        <v>0</v>
      </c>
      <c r="Q220" s="80">
        <v>0</v>
      </c>
      <c r="R220" s="63"/>
      <c r="S220" s="63"/>
      <c r="T220" s="39"/>
      <c r="U220" s="39"/>
      <c r="V220" s="83" t="s">
        <v>21614</v>
      </c>
      <c r="W220" s="63"/>
      <c r="X220" s="63" t="s">
        <v>21615</v>
      </c>
      <c r="Y220" s="86">
        <v>1095392307422076900</v>
      </c>
      <c r="Z220" s="39"/>
      <c r="AA220" s="39"/>
      <c r="AB220" s="83" t="s">
        <v>21616</v>
      </c>
      <c r="AC220" s="39"/>
      <c r="AD220" s="63"/>
      <c r="AE220" s="63"/>
      <c r="AF220" s="80">
        <v>18153</v>
      </c>
      <c r="AG220" s="80">
        <v>352</v>
      </c>
      <c r="AH220" s="80">
        <v>393</v>
      </c>
      <c r="AI220" s="80">
        <v>70880</v>
      </c>
    </row>
    <row x14ac:dyDescent="0.25" r="221" customHeight="1" ht="18">
      <c r="A221" s="1" t="s">
        <v>14744</v>
      </c>
      <c r="B221" s="79" t="s">
        <v>21617</v>
      </c>
      <c r="C221" s="34" t="s">
        <v>44</v>
      </c>
      <c r="D221" s="14"/>
      <c r="E221" s="34" t="s">
        <v>44</v>
      </c>
      <c r="F221" s="14"/>
      <c r="G221" s="34" t="s">
        <v>44</v>
      </c>
      <c r="H221" s="14"/>
      <c r="I221" s="35"/>
      <c r="J221" s="36"/>
      <c r="K221" s="80">
        <v>1356172928375787500</v>
      </c>
      <c r="L221" s="63" t="s">
        <v>21618</v>
      </c>
      <c r="M221" s="80">
        <v>4</v>
      </c>
      <c r="N221" s="80">
        <v>0</v>
      </c>
      <c r="O221" s="80">
        <v>0</v>
      </c>
      <c r="P221" s="80">
        <v>0</v>
      </c>
      <c r="Q221" s="80">
        <v>0</v>
      </c>
      <c r="R221" s="63"/>
      <c r="S221" s="63"/>
      <c r="T221" s="39"/>
      <c r="U221" s="39"/>
      <c r="V221" s="83" t="s">
        <v>21513</v>
      </c>
      <c r="W221" s="63"/>
      <c r="X221" s="39" t="s">
        <v>21514</v>
      </c>
      <c r="Y221" s="86">
        <v>1005015798790881300</v>
      </c>
      <c r="Z221" s="83" t="s">
        <v>21515</v>
      </c>
      <c r="AA221" s="39"/>
      <c r="AB221" s="83" t="s">
        <v>21516</v>
      </c>
      <c r="AC221" s="39"/>
      <c r="AD221" s="39" t="s">
        <v>49</v>
      </c>
      <c r="AE221" s="63"/>
      <c r="AF221" s="80">
        <v>13230</v>
      </c>
      <c r="AG221" s="80">
        <v>1271</v>
      </c>
      <c r="AH221" s="80">
        <v>1249</v>
      </c>
      <c r="AI221" s="80">
        <v>13980</v>
      </c>
    </row>
    <row x14ac:dyDescent="0.25" r="222" customHeight="1" ht="18">
      <c r="A222" s="1" t="s">
        <v>21619</v>
      </c>
      <c r="B222" s="79" t="s">
        <v>21620</v>
      </c>
      <c r="C222" s="34" t="s">
        <v>35</v>
      </c>
      <c r="D222" s="44" t="s">
        <v>235</v>
      </c>
      <c r="E222" s="34" t="s">
        <v>35</v>
      </c>
      <c r="F222" s="44" t="s">
        <v>235</v>
      </c>
      <c r="G222" s="34" t="s">
        <v>35</v>
      </c>
      <c r="H222" s="44" t="s">
        <v>235</v>
      </c>
      <c r="I222" s="35"/>
      <c r="J222" s="36"/>
      <c r="K222" s="80">
        <v>1356170079159922700</v>
      </c>
      <c r="L222" s="63" t="s">
        <v>21621</v>
      </c>
      <c r="M222" s="80">
        <v>1</v>
      </c>
      <c r="N222" s="80">
        <v>0</v>
      </c>
      <c r="O222" s="80">
        <v>0</v>
      </c>
      <c r="P222" s="80">
        <v>0</v>
      </c>
      <c r="Q222" s="80">
        <v>0</v>
      </c>
      <c r="R222" s="63"/>
      <c r="S222" s="63"/>
      <c r="T222" s="63"/>
      <c r="U222" s="39"/>
      <c r="V222" s="39" t="s">
        <v>21622</v>
      </c>
      <c r="W222" s="63"/>
      <c r="X222" s="63" t="s">
        <v>21623</v>
      </c>
      <c r="Y222" s="80">
        <v>407228912</v>
      </c>
      <c r="Z222" s="39"/>
      <c r="AA222" s="39"/>
      <c r="AB222" s="83" t="s">
        <v>21624</v>
      </c>
      <c r="AC222" s="39"/>
      <c r="AD222" s="39"/>
      <c r="AE222" s="63"/>
      <c r="AF222" s="80">
        <v>2199</v>
      </c>
      <c r="AG222" s="80">
        <v>19</v>
      </c>
      <c r="AH222" s="80">
        <v>156</v>
      </c>
      <c r="AI222" s="80">
        <v>782</v>
      </c>
    </row>
    <row x14ac:dyDescent="0.25" r="223" customHeight="1" ht="18">
      <c r="A223" s="1" t="s">
        <v>21625</v>
      </c>
      <c r="B223" s="79" t="s">
        <v>21626</v>
      </c>
      <c r="C223" s="34" t="s">
        <v>44</v>
      </c>
      <c r="D223" s="14"/>
      <c r="E223" s="34" t="s">
        <v>44</v>
      </c>
      <c r="F223" s="14"/>
      <c r="G223" s="34" t="s">
        <v>44</v>
      </c>
      <c r="H223" s="14"/>
      <c r="I223" s="35"/>
      <c r="J223" s="36"/>
      <c r="K223" s="80">
        <v>1356169190210740200</v>
      </c>
      <c r="L223" s="63" t="s">
        <v>21627</v>
      </c>
      <c r="M223" s="80">
        <v>0</v>
      </c>
      <c r="N223" s="80">
        <v>0</v>
      </c>
      <c r="O223" s="80">
        <v>0</v>
      </c>
      <c r="P223" s="80">
        <v>0</v>
      </c>
      <c r="Q223" s="80">
        <v>0</v>
      </c>
      <c r="R223" s="63"/>
      <c r="S223" s="63"/>
      <c r="T223" s="39"/>
      <c r="U223" s="39"/>
      <c r="V223" s="83" t="s">
        <v>20753</v>
      </c>
      <c r="W223" s="63"/>
      <c r="X223" s="63" t="s">
        <v>20754</v>
      </c>
      <c r="Y223" s="86">
        <v>1346116590</v>
      </c>
      <c r="Z223" s="39" t="s">
        <v>20755</v>
      </c>
      <c r="AA223" s="39" t="s">
        <v>20756</v>
      </c>
      <c r="AB223" s="83" t="s">
        <v>20757</v>
      </c>
      <c r="AC223" s="39"/>
      <c r="AD223" s="83" t="s">
        <v>20758</v>
      </c>
      <c r="AE223" s="63"/>
      <c r="AF223" s="80">
        <v>74328</v>
      </c>
      <c r="AG223" s="80">
        <v>89338</v>
      </c>
      <c r="AH223" s="80">
        <v>4</v>
      </c>
      <c r="AI223" s="80">
        <v>176</v>
      </c>
    </row>
    <row x14ac:dyDescent="0.25" r="224" customHeight="1" ht="18">
      <c r="A224" s="1" t="s">
        <v>9943</v>
      </c>
      <c r="B224" s="79" t="s">
        <v>21628</v>
      </c>
      <c r="C224" s="34" t="s">
        <v>44</v>
      </c>
      <c r="D224" s="14"/>
      <c r="E224" s="34" t="s">
        <v>44</v>
      </c>
      <c r="F224" s="14"/>
      <c r="G224" s="34" t="s">
        <v>44</v>
      </c>
      <c r="H224" s="14"/>
      <c r="I224" s="35"/>
      <c r="J224" s="36"/>
      <c r="K224" s="80">
        <v>1356167766529736700</v>
      </c>
      <c r="L224" s="63" t="s">
        <v>21629</v>
      </c>
      <c r="M224" s="80">
        <v>5</v>
      </c>
      <c r="N224" s="80">
        <v>0</v>
      </c>
      <c r="O224" s="80">
        <v>0</v>
      </c>
      <c r="P224" s="80">
        <v>0</v>
      </c>
      <c r="Q224" s="80">
        <v>0</v>
      </c>
      <c r="R224" s="63"/>
      <c r="S224" s="63"/>
      <c r="T224" s="39"/>
      <c r="U224" s="39"/>
      <c r="V224" s="83" t="s">
        <v>21630</v>
      </c>
      <c r="W224" s="63"/>
      <c r="X224" s="39" t="s">
        <v>21631</v>
      </c>
      <c r="Y224" s="86">
        <v>1001110727481053200</v>
      </c>
      <c r="Z224" s="83" t="s">
        <v>21632</v>
      </c>
      <c r="AA224" s="39"/>
      <c r="AB224" s="83" t="s">
        <v>21633</v>
      </c>
      <c r="AC224" s="39"/>
      <c r="AD224" s="83" t="s">
        <v>21634</v>
      </c>
      <c r="AE224" s="63"/>
      <c r="AF224" s="80">
        <v>32197</v>
      </c>
      <c r="AG224" s="80">
        <v>443</v>
      </c>
      <c r="AH224" s="80">
        <v>523</v>
      </c>
      <c r="AI224" s="80">
        <v>102052</v>
      </c>
    </row>
    <row x14ac:dyDescent="0.25" r="225" customHeight="1" ht="18">
      <c r="A225" s="1" t="s">
        <v>21635</v>
      </c>
      <c r="B225" s="79" t="s">
        <v>21636</v>
      </c>
      <c r="C225" s="34" t="s">
        <v>44</v>
      </c>
      <c r="D225" s="14"/>
      <c r="E225" s="34" t="s">
        <v>44</v>
      </c>
      <c r="F225" s="14"/>
      <c r="G225" s="34" t="s">
        <v>44</v>
      </c>
      <c r="H225" s="14"/>
      <c r="I225" s="35"/>
      <c r="J225" s="36"/>
      <c r="K225" s="80">
        <v>1356166993188106200</v>
      </c>
      <c r="L225" s="63" t="s">
        <v>21637</v>
      </c>
      <c r="M225" s="80">
        <v>14</v>
      </c>
      <c r="N225" s="80">
        <v>0</v>
      </c>
      <c r="O225" s="80">
        <v>0</v>
      </c>
      <c r="P225" s="80">
        <v>0</v>
      </c>
      <c r="Q225" s="80">
        <v>0</v>
      </c>
      <c r="R225" s="63"/>
      <c r="S225" s="63"/>
      <c r="T225" s="39"/>
      <c r="U225" s="39"/>
      <c r="V225" s="83" t="s">
        <v>9710</v>
      </c>
      <c r="W225" s="63"/>
      <c r="X225" s="39" t="s">
        <v>9711</v>
      </c>
      <c r="Y225" s="86">
        <v>998651574200225800</v>
      </c>
      <c r="Z225" s="83" t="s">
        <v>21638</v>
      </c>
      <c r="AA225" s="39"/>
      <c r="AB225" s="83" t="s">
        <v>21639</v>
      </c>
      <c r="AC225" s="39"/>
      <c r="AD225" s="39"/>
      <c r="AE225" s="63"/>
      <c r="AF225" s="80">
        <v>11559</v>
      </c>
      <c r="AG225" s="80">
        <v>1139</v>
      </c>
      <c r="AH225" s="80">
        <v>1211</v>
      </c>
      <c r="AI225" s="80">
        <v>10039</v>
      </c>
    </row>
    <row x14ac:dyDescent="0.25" r="226" customHeight="1" ht="18">
      <c r="A226" s="1" t="s">
        <v>21640</v>
      </c>
      <c r="B226" s="79" t="s">
        <v>21641</v>
      </c>
      <c r="C226" s="34" t="s">
        <v>44</v>
      </c>
      <c r="D226" s="14"/>
      <c r="E226" s="34" t="s">
        <v>44</v>
      </c>
      <c r="F226" s="14"/>
      <c r="G226" s="34" t="s">
        <v>44</v>
      </c>
      <c r="H226" s="14"/>
      <c r="I226" s="35"/>
      <c r="J226" s="36"/>
      <c r="K226" s="80">
        <v>1356165236231983000</v>
      </c>
      <c r="L226" s="63" t="s">
        <v>21642</v>
      </c>
      <c r="M226" s="80">
        <v>10</v>
      </c>
      <c r="N226" s="80">
        <v>0</v>
      </c>
      <c r="O226" s="80">
        <v>0</v>
      </c>
      <c r="P226" s="80">
        <v>0</v>
      </c>
      <c r="Q226" s="80">
        <v>0</v>
      </c>
      <c r="R226" s="63"/>
      <c r="S226" s="63"/>
      <c r="T226" s="39"/>
      <c r="U226" s="39"/>
      <c r="V226" s="83" t="s">
        <v>21643</v>
      </c>
      <c r="W226" s="63"/>
      <c r="X226" s="39" t="s">
        <v>21644</v>
      </c>
      <c r="Y226" s="86">
        <v>1343271834654027800</v>
      </c>
      <c r="Z226" s="83" t="s">
        <v>21645</v>
      </c>
      <c r="AA226" s="39"/>
      <c r="AB226" s="83" t="s">
        <v>21646</v>
      </c>
      <c r="AC226" s="39"/>
      <c r="AD226" s="83" t="s">
        <v>21647</v>
      </c>
      <c r="AE226" s="63"/>
      <c r="AF226" s="80">
        <v>923</v>
      </c>
      <c r="AG226" s="80">
        <v>226</v>
      </c>
      <c r="AH226" s="80">
        <v>236</v>
      </c>
      <c r="AI226" s="80">
        <v>4675</v>
      </c>
    </row>
    <row x14ac:dyDescent="0.25" r="227" customHeight="1" ht="18">
      <c r="A227" s="1" t="s">
        <v>6935</v>
      </c>
      <c r="B227" s="79" t="s">
        <v>21648</v>
      </c>
      <c r="C227" s="34" t="s">
        <v>44</v>
      </c>
      <c r="D227" s="14"/>
      <c r="E227" s="34" t="s">
        <v>44</v>
      </c>
      <c r="F227" s="14"/>
      <c r="G227" s="34" t="s">
        <v>44</v>
      </c>
      <c r="H227" s="14"/>
      <c r="I227" s="35"/>
      <c r="J227" s="36"/>
      <c r="K227" s="80">
        <v>1356153734347292700</v>
      </c>
      <c r="L227" s="63" t="s">
        <v>21649</v>
      </c>
      <c r="M227" s="80">
        <v>0</v>
      </c>
      <c r="N227" s="80">
        <v>0</v>
      </c>
      <c r="O227" s="80">
        <v>0</v>
      </c>
      <c r="P227" s="80">
        <v>0</v>
      </c>
      <c r="Q227" s="80">
        <v>0</v>
      </c>
      <c r="R227" s="63"/>
      <c r="S227" s="63"/>
      <c r="T227" s="39"/>
      <c r="U227" s="39"/>
      <c r="V227" s="83" t="s">
        <v>21650</v>
      </c>
      <c r="W227" s="63"/>
      <c r="X227" s="63" t="s">
        <v>21650</v>
      </c>
      <c r="Y227" s="80">
        <v>177861952</v>
      </c>
      <c r="Z227" s="39" t="s">
        <v>21651</v>
      </c>
      <c r="AA227" s="39" t="s">
        <v>21652</v>
      </c>
      <c r="AB227" s="83" t="s">
        <v>21653</v>
      </c>
      <c r="AC227" s="63"/>
      <c r="AD227" s="63" t="s">
        <v>223</v>
      </c>
      <c r="AE227" s="63"/>
      <c r="AF227" s="80">
        <v>65493</v>
      </c>
      <c r="AG227" s="80">
        <v>34667</v>
      </c>
      <c r="AH227" s="80">
        <v>0</v>
      </c>
      <c r="AI227" s="80">
        <v>0</v>
      </c>
    </row>
    <row x14ac:dyDescent="0.25" r="228" customHeight="1" ht="18">
      <c r="A228" s="1" t="s">
        <v>6938</v>
      </c>
      <c r="B228" s="79" t="s">
        <v>21654</v>
      </c>
      <c r="C228" s="34" t="s">
        <v>44</v>
      </c>
      <c r="D228" s="14"/>
      <c r="E228" s="34" t="s">
        <v>44</v>
      </c>
      <c r="F228" s="14"/>
      <c r="G228" s="34" t="s">
        <v>44</v>
      </c>
      <c r="H228" s="14"/>
      <c r="I228" s="35"/>
      <c r="J228" s="36"/>
      <c r="K228" s="80">
        <v>1356152784819777500</v>
      </c>
      <c r="L228" s="63" t="s">
        <v>21655</v>
      </c>
      <c r="M228" s="80">
        <v>3</v>
      </c>
      <c r="N228" s="80">
        <v>0</v>
      </c>
      <c r="O228" s="80">
        <v>0</v>
      </c>
      <c r="P228" s="80">
        <v>0</v>
      </c>
      <c r="Q228" s="80">
        <v>0</v>
      </c>
      <c r="R228" s="63"/>
      <c r="S228" s="63"/>
      <c r="T228" s="63"/>
      <c r="U228" s="39"/>
      <c r="V228" s="39" t="s">
        <v>21656</v>
      </c>
      <c r="W228" s="63"/>
      <c r="X228" s="63" t="s">
        <v>21657</v>
      </c>
      <c r="Y228" s="80">
        <v>1064506040509698000</v>
      </c>
      <c r="Z228" s="39"/>
      <c r="AA228" s="39"/>
      <c r="AB228" s="83" t="s">
        <v>21658</v>
      </c>
      <c r="AC228" s="63"/>
      <c r="AD228" s="39" t="s">
        <v>49</v>
      </c>
      <c r="AE228" s="63"/>
      <c r="AF228" s="80">
        <v>3802</v>
      </c>
      <c r="AG228" s="80">
        <v>358</v>
      </c>
      <c r="AH228" s="80">
        <v>245</v>
      </c>
      <c r="AI228" s="80">
        <v>16528</v>
      </c>
    </row>
    <row x14ac:dyDescent="0.25" r="229" customHeight="1" ht="18">
      <c r="A229" s="1" t="s">
        <v>21659</v>
      </c>
      <c r="B229" s="79" t="s">
        <v>21660</v>
      </c>
      <c r="C229" s="34" t="s">
        <v>44</v>
      </c>
      <c r="D229" s="14"/>
      <c r="E229" s="34" t="s">
        <v>44</v>
      </c>
      <c r="F229" s="14"/>
      <c r="G229" s="34" t="s">
        <v>44</v>
      </c>
      <c r="H229" s="14"/>
      <c r="I229" s="35"/>
      <c r="J229" s="36"/>
      <c r="K229" s="80">
        <v>1356150294267261000</v>
      </c>
      <c r="L229" s="63" t="s">
        <v>21661</v>
      </c>
      <c r="M229" s="80">
        <v>2</v>
      </c>
      <c r="N229" s="80">
        <v>0</v>
      </c>
      <c r="O229" s="80">
        <v>0</v>
      </c>
      <c r="P229" s="80">
        <v>0</v>
      </c>
      <c r="Q229" s="80">
        <v>0</v>
      </c>
      <c r="R229" s="63"/>
      <c r="S229" s="63"/>
      <c r="T229" s="39"/>
      <c r="U229" s="39"/>
      <c r="V229" s="83" t="s">
        <v>4376</v>
      </c>
      <c r="W229" s="63"/>
      <c r="X229" s="63" t="s">
        <v>4377</v>
      </c>
      <c r="Y229" s="80">
        <v>57039681</v>
      </c>
      <c r="Z229" s="39" t="s">
        <v>4378</v>
      </c>
      <c r="AA229" s="39" t="s">
        <v>4379</v>
      </c>
      <c r="AB229" s="83" t="s">
        <v>4380</v>
      </c>
      <c r="AC229" s="39"/>
      <c r="AD229" s="39" t="s">
        <v>1061</v>
      </c>
      <c r="AE229" s="63"/>
      <c r="AF229" s="80">
        <v>545422</v>
      </c>
      <c r="AG229" s="80">
        <v>1297004</v>
      </c>
      <c r="AH229" s="80">
        <v>22</v>
      </c>
      <c r="AI229" s="80">
        <v>2680</v>
      </c>
    </row>
    <row x14ac:dyDescent="0.25" r="230" customHeight="1" ht="18">
      <c r="A230" s="1" t="s">
        <v>21662</v>
      </c>
      <c r="B230" s="79" t="s">
        <v>21663</v>
      </c>
      <c r="C230" s="34" t="s">
        <v>44</v>
      </c>
      <c r="D230" s="14"/>
      <c r="E230" s="34" t="s">
        <v>44</v>
      </c>
      <c r="F230" s="14"/>
      <c r="G230" s="34" t="s">
        <v>44</v>
      </c>
      <c r="H230" s="14"/>
      <c r="I230" s="35"/>
      <c r="J230" s="36"/>
      <c r="K230" s="80">
        <v>1356143814617034800</v>
      </c>
      <c r="L230" s="63" t="s">
        <v>21664</v>
      </c>
      <c r="M230" s="80">
        <v>33</v>
      </c>
      <c r="N230" s="80">
        <v>1</v>
      </c>
      <c r="O230" s="80">
        <v>0</v>
      </c>
      <c r="P230" s="80">
        <v>0</v>
      </c>
      <c r="Q230" s="80">
        <v>0</v>
      </c>
      <c r="R230" s="63"/>
      <c r="S230" s="63"/>
      <c r="T230" s="39"/>
      <c r="U230" s="39"/>
      <c r="V230" s="83" t="s">
        <v>21665</v>
      </c>
      <c r="W230" s="63"/>
      <c r="X230" s="63" t="s">
        <v>21666</v>
      </c>
      <c r="Y230" s="80">
        <v>1060279991747969000</v>
      </c>
      <c r="Z230" s="39" t="s">
        <v>21667</v>
      </c>
      <c r="AA230" s="39" t="s">
        <v>21668</v>
      </c>
      <c r="AB230" s="83" t="s">
        <v>21669</v>
      </c>
      <c r="AC230" s="39"/>
      <c r="AD230" s="83" t="s">
        <v>21670</v>
      </c>
      <c r="AE230" s="63"/>
      <c r="AF230" s="80">
        <v>6599</v>
      </c>
      <c r="AG230" s="80">
        <v>2435</v>
      </c>
      <c r="AH230" s="80">
        <v>110</v>
      </c>
      <c r="AI230" s="80">
        <v>4689</v>
      </c>
    </row>
    <row x14ac:dyDescent="0.25" r="231" customHeight="1" ht="18">
      <c r="A231" s="1" t="s">
        <v>21671</v>
      </c>
      <c r="B231" s="79" t="s">
        <v>21672</v>
      </c>
      <c r="C231" s="34" t="s">
        <v>44</v>
      </c>
      <c r="D231" s="14"/>
      <c r="E231" s="34" t="s">
        <v>44</v>
      </c>
      <c r="F231" s="14"/>
      <c r="G231" s="34" t="s">
        <v>44</v>
      </c>
      <c r="H231" s="14"/>
      <c r="I231" s="35"/>
      <c r="J231" s="36"/>
      <c r="K231" s="80">
        <v>1356143798196326400</v>
      </c>
      <c r="L231" s="63" t="s">
        <v>21673</v>
      </c>
      <c r="M231" s="80">
        <v>72</v>
      </c>
      <c r="N231" s="80">
        <v>3</v>
      </c>
      <c r="O231" s="80">
        <v>0</v>
      </c>
      <c r="P231" s="80">
        <v>0</v>
      </c>
      <c r="Q231" s="80">
        <v>0</v>
      </c>
      <c r="R231" s="63"/>
      <c r="S231" s="63"/>
      <c r="T231" s="39"/>
      <c r="U231" s="39"/>
      <c r="V231" s="83" t="s">
        <v>21665</v>
      </c>
      <c r="W231" s="63"/>
      <c r="X231" s="63" t="s">
        <v>21666</v>
      </c>
      <c r="Y231" s="86">
        <v>1060279991747969000</v>
      </c>
      <c r="Z231" s="39" t="s">
        <v>21667</v>
      </c>
      <c r="AA231" s="39" t="s">
        <v>21668</v>
      </c>
      <c r="AB231" s="83" t="s">
        <v>21669</v>
      </c>
      <c r="AC231" s="39"/>
      <c r="AD231" s="83" t="s">
        <v>21670</v>
      </c>
      <c r="AE231" s="63"/>
      <c r="AF231" s="80">
        <v>6599</v>
      </c>
      <c r="AG231" s="80">
        <v>2435</v>
      </c>
      <c r="AH231" s="80">
        <v>110</v>
      </c>
      <c r="AI231" s="80">
        <v>4689</v>
      </c>
    </row>
    <row x14ac:dyDescent="0.25" r="232" customHeight="1" ht="18">
      <c r="A232" s="1" t="s">
        <v>14861</v>
      </c>
      <c r="B232" s="79" t="s">
        <v>21674</v>
      </c>
      <c r="C232" s="34" t="s">
        <v>44</v>
      </c>
      <c r="D232" s="14"/>
      <c r="E232" s="34" t="s">
        <v>44</v>
      </c>
      <c r="F232" s="14"/>
      <c r="G232" s="34" t="s">
        <v>44</v>
      </c>
      <c r="H232" s="14"/>
      <c r="I232" s="35"/>
      <c r="J232" s="36"/>
      <c r="K232" s="80">
        <v>1356129681557303300</v>
      </c>
      <c r="L232" s="63" t="s">
        <v>21675</v>
      </c>
      <c r="M232" s="80">
        <v>14</v>
      </c>
      <c r="N232" s="80">
        <v>0</v>
      </c>
      <c r="O232" s="80">
        <v>0</v>
      </c>
      <c r="P232" s="80">
        <v>0</v>
      </c>
      <c r="Q232" s="80">
        <v>0</v>
      </c>
      <c r="R232" s="63"/>
      <c r="S232" s="63"/>
      <c r="T232" s="39"/>
      <c r="U232" s="39"/>
      <c r="V232" s="83" t="s">
        <v>21676</v>
      </c>
      <c r="W232" s="63"/>
      <c r="X232" s="39" t="s">
        <v>21677</v>
      </c>
      <c r="Y232" s="86">
        <v>818463286941380600</v>
      </c>
      <c r="Z232" s="83" t="s">
        <v>21678</v>
      </c>
      <c r="AA232" s="39"/>
      <c r="AB232" s="83" t="s">
        <v>21679</v>
      </c>
      <c r="AC232" s="39"/>
      <c r="AD232" s="83" t="s">
        <v>100</v>
      </c>
      <c r="AE232" s="63"/>
      <c r="AF232" s="80">
        <v>5486</v>
      </c>
      <c r="AG232" s="80">
        <v>1556</v>
      </c>
      <c r="AH232" s="80">
        <v>580</v>
      </c>
      <c r="AI232" s="80">
        <v>11714</v>
      </c>
    </row>
    <row x14ac:dyDescent="0.25" r="233" customHeight="1" ht="18">
      <c r="A233" s="1" t="s">
        <v>14874</v>
      </c>
      <c r="B233" s="79" t="s">
        <v>21680</v>
      </c>
      <c r="C233" s="34" t="s">
        <v>44</v>
      </c>
      <c r="D233" s="14"/>
      <c r="E233" s="34" t="s">
        <v>44</v>
      </c>
      <c r="F233" s="14"/>
      <c r="G233" s="34" t="s">
        <v>44</v>
      </c>
      <c r="H233" s="14"/>
      <c r="I233" s="35"/>
      <c r="J233" s="36"/>
      <c r="K233" s="80">
        <v>1356127873803939800</v>
      </c>
      <c r="L233" s="63" t="s">
        <v>21681</v>
      </c>
      <c r="M233" s="80">
        <v>24</v>
      </c>
      <c r="N233" s="80">
        <v>0</v>
      </c>
      <c r="O233" s="80">
        <v>0</v>
      </c>
      <c r="P233" s="80">
        <v>0</v>
      </c>
      <c r="Q233" s="80">
        <v>0</v>
      </c>
      <c r="R233" s="63"/>
      <c r="S233" s="63"/>
      <c r="T233" s="63"/>
      <c r="U233" s="39"/>
      <c r="V233" s="39" t="s">
        <v>21682</v>
      </c>
      <c r="W233" s="63"/>
      <c r="X233" s="63" t="s">
        <v>21683</v>
      </c>
      <c r="Y233" s="80">
        <v>978137750573592600</v>
      </c>
      <c r="Z233" s="39" t="s">
        <v>21684</v>
      </c>
      <c r="AA233" s="39" t="s">
        <v>21685</v>
      </c>
      <c r="AB233" s="83" t="s">
        <v>21686</v>
      </c>
      <c r="AC233" s="39"/>
      <c r="AD233" s="83" t="s">
        <v>21687</v>
      </c>
      <c r="AE233" s="63"/>
      <c r="AF233" s="80">
        <v>3733</v>
      </c>
      <c r="AG233" s="80">
        <v>715</v>
      </c>
      <c r="AH233" s="80">
        <v>997</v>
      </c>
      <c r="AI233" s="80">
        <v>3577</v>
      </c>
    </row>
    <row x14ac:dyDescent="0.25" r="234" customHeight="1" ht="18">
      <c r="A234" s="1" t="s">
        <v>21688</v>
      </c>
      <c r="B234" s="79" t="s">
        <v>21689</v>
      </c>
      <c r="C234" s="34" t="s">
        <v>44</v>
      </c>
      <c r="D234" s="14"/>
      <c r="E234" s="34" t="s">
        <v>44</v>
      </c>
      <c r="F234" s="14"/>
      <c r="G234" s="34" t="s">
        <v>44</v>
      </c>
      <c r="H234" s="14"/>
      <c r="I234" s="35"/>
      <c r="J234" s="36"/>
      <c r="K234" s="80">
        <v>1356120313273135000</v>
      </c>
      <c r="L234" s="63" t="s">
        <v>21690</v>
      </c>
      <c r="M234" s="80">
        <v>3</v>
      </c>
      <c r="N234" s="80">
        <v>0</v>
      </c>
      <c r="O234" s="80">
        <v>0</v>
      </c>
      <c r="P234" s="80">
        <v>0</v>
      </c>
      <c r="Q234" s="80">
        <v>0</v>
      </c>
      <c r="R234" s="63"/>
      <c r="S234" s="63"/>
      <c r="T234" s="39"/>
      <c r="U234" s="39"/>
      <c r="V234" s="83" t="s">
        <v>21691</v>
      </c>
      <c r="W234" s="63"/>
      <c r="X234" s="63" t="s">
        <v>21692</v>
      </c>
      <c r="Y234" s="80">
        <v>1015292026106114000</v>
      </c>
      <c r="Z234" s="39" t="s">
        <v>21693</v>
      </c>
      <c r="AA234" s="39" t="s">
        <v>21694</v>
      </c>
      <c r="AB234" s="83" t="s">
        <v>21695</v>
      </c>
      <c r="AC234" s="39"/>
      <c r="AD234" s="83" t="s">
        <v>21696</v>
      </c>
      <c r="AE234" s="63"/>
      <c r="AF234" s="80">
        <v>15994</v>
      </c>
      <c r="AG234" s="80">
        <v>88</v>
      </c>
      <c r="AH234" s="80">
        <v>129</v>
      </c>
      <c r="AI234" s="80">
        <v>10643</v>
      </c>
    </row>
    <row x14ac:dyDescent="0.25" r="235" customHeight="1" ht="18">
      <c r="A235" s="1" t="s">
        <v>21697</v>
      </c>
      <c r="B235" s="79" t="s">
        <v>21698</v>
      </c>
      <c r="C235" s="34" t="s">
        <v>44</v>
      </c>
      <c r="D235" s="14"/>
      <c r="E235" s="34" t="s">
        <v>44</v>
      </c>
      <c r="F235" s="14"/>
      <c r="G235" s="34" t="s">
        <v>44</v>
      </c>
      <c r="H235" s="14"/>
      <c r="I235" s="35"/>
      <c r="J235" s="36"/>
      <c r="K235" s="80">
        <v>1356116764057358300</v>
      </c>
      <c r="L235" s="63" t="s">
        <v>21699</v>
      </c>
      <c r="M235" s="80">
        <v>1</v>
      </c>
      <c r="N235" s="80">
        <v>0</v>
      </c>
      <c r="O235" s="80">
        <v>0</v>
      </c>
      <c r="P235" s="80">
        <v>0</v>
      </c>
      <c r="Q235" s="80">
        <v>0</v>
      </c>
      <c r="R235" s="63"/>
      <c r="S235" s="63"/>
      <c r="T235" s="39"/>
      <c r="U235" s="39"/>
      <c r="V235" s="83" t="s">
        <v>21700</v>
      </c>
      <c r="W235" s="63"/>
      <c r="X235" s="63" t="s">
        <v>21701</v>
      </c>
      <c r="Y235" s="80">
        <v>2720795753</v>
      </c>
      <c r="Z235" s="39" t="s">
        <v>21702</v>
      </c>
      <c r="AA235" s="39" t="s">
        <v>21703</v>
      </c>
      <c r="AB235" s="83" t="s">
        <v>21704</v>
      </c>
      <c r="AC235" s="39"/>
      <c r="AD235" s="63"/>
      <c r="AE235" s="63"/>
      <c r="AF235" s="80">
        <v>425</v>
      </c>
      <c r="AG235" s="80">
        <v>128</v>
      </c>
      <c r="AH235" s="80">
        <v>595</v>
      </c>
      <c r="AI235" s="80">
        <v>3628</v>
      </c>
    </row>
    <row x14ac:dyDescent="0.25" r="236" customHeight="1" ht="18">
      <c r="A236" s="1" t="s">
        <v>7620</v>
      </c>
      <c r="B236" s="79" t="s">
        <v>21705</v>
      </c>
      <c r="C236" s="34" t="s">
        <v>44</v>
      </c>
      <c r="D236" s="14"/>
      <c r="E236" s="34" t="s">
        <v>44</v>
      </c>
      <c r="F236" s="14"/>
      <c r="G236" s="34" t="s">
        <v>44</v>
      </c>
      <c r="H236" s="14"/>
      <c r="I236" s="35"/>
      <c r="J236" s="36"/>
      <c r="K236" s="80">
        <v>1356113442411712500</v>
      </c>
      <c r="L236" s="63" t="s">
        <v>21706</v>
      </c>
      <c r="M236" s="80">
        <v>0</v>
      </c>
      <c r="N236" s="80">
        <v>1</v>
      </c>
      <c r="O236" s="80">
        <v>0</v>
      </c>
      <c r="P236" s="80">
        <v>0</v>
      </c>
      <c r="Q236" s="80">
        <v>0</v>
      </c>
      <c r="R236" s="63"/>
      <c r="S236" s="63"/>
      <c r="T236" s="63"/>
      <c r="U236" s="63"/>
      <c r="V236" s="39" t="s">
        <v>21707</v>
      </c>
      <c r="W236" s="63"/>
      <c r="X236" s="63" t="s">
        <v>21707</v>
      </c>
      <c r="Y236" s="80">
        <v>340415974</v>
      </c>
      <c r="Z236" s="39" t="s">
        <v>21708</v>
      </c>
      <c r="AA236" s="39" t="s">
        <v>21709</v>
      </c>
      <c r="AB236" s="83" t="s">
        <v>21710</v>
      </c>
      <c r="AC236" s="39"/>
      <c r="AD236" s="39"/>
      <c r="AE236" s="63"/>
      <c r="AF236" s="80">
        <v>53197</v>
      </c>
      <c r="AG236" s="80">
        <v>3501</v>
      </c>
      <c r="AH236" s="80">
        <v>265</v>
      </c>
      <c r="AI236" s="80">
        <v>112</v>
      </c>
    </row>
    <row x14ac:dyDescent="0.25" r="237" customHeight="1" ht="18">
      <c r="A237" s="1" t="s">
        <v>21711</v>
      </c>
      <c r="B237" s="79" t="s">
        <v>21712</v>
      </c>
      <c r="C237" s="34" t="s">
        <v>44</v>
      </c>
      <c r="D237" s="14"/>
      <c r="E237" s="34" t="s">
        <v>44</v>
      </c>
      <c r="F237" s="14"/>
      <c r="G237" s="34" t="s">
        <v>44</v>
      </c>
      <c r="H237" s="14"/>
      <c r="I237" s="35"/>
      <c r="J237" s="36"/>
      <c r="K237" s="80">
        <v>1356113275876991000</v>
      </c>
      <c r="L237" s="63" t="s">
        <v>21713</v>
      </c>
      <c r="M237" s="80">
        <v>38</v>
      </c>
      <c r="N237" s="80">
        <v>3</v>
      </c>
      <c r="O237" s="80">
        <v>0</v>
      </c>
      <c r="P237" s="80">
        <v>0</v>
      </c>
      <c r="Q237" s="80">
        <v>0</v>
      </c>
      <c r="R237" s="63"/>
      <c r="S237" s="63"/>
      <c r="T237" s="63"/>
      <c r="U237" s="39"/>
      <c r="V237" s="39" t="s">
        <v>21714</v>
      </c>
      <c r="W237" s="63"/>
      <c r="X237" s="63" t="s">
        <v>21715</v>
      </c>
      <c r="Y237" s="80">
        <v>30741361</v>
      </c>
      <c r="Z237" s="39" t="s">
        <v>21716</v>
      </c>
      <c r="AA237" s="39" t="s">
        <v>21717</v>
      </c>
      <c r="AB237" s="83" t="s">
        <v>21718</v>
      </c>
      <c r="AC237" s="39"/>
      <c r="AD237" s="39"/>
      <c r="AE237" s="63"/>
      <c r="AF237" s="80">
        <v>1601</v>
      </c>
      <c r="AG237" s="80">
        <v>6053</v>
      </c>
      <c r="AH237" s="80">
        <v>895</v>
      </c>
      <c r="AI237" s="80">
        <v>2035</v>
      </c>
    </row>
    <row x14ac:dyDescent="0.25" r="238" customHeight="1" ht="18">
      <c r="A238" s="1" t="s">
        <v>21719</v>
      </c>
      <c r="B238" s="79" t="s">
        <v>21720</v>
      </c>
      <c r="C238" s="34" t="s">
        <v>44</v>
      </c>
      <c r="D238" s="14"/>
      <c r="E238" s="34" t="s">
        <v>44</v>
      </c>
      <c r="F238" s="14"/>
      <c r="G238" s="34" t="s">
        <v>44</v>
      </c>
      <c r="H238" s="14"/>
      <c r="I238" s="35"/>
      <c r="J238" s="36"/>
      <c r="K238" s="80">
        <v>1356111728845746200</v>
      </c>
      <c r="L238" s="63" t="s">
        <v>21721</v>
      </c>
      <c r="M238" s="80">
        <v>3</v>
      </c>
      <c r="N238" s="80">
        <v>0</v>
      </c>
      <c r="O238" s="80">
        <v>0</v>
      </c>
      <c r="P238" s="80">
        <v>0</v>
      </c>
      <c r="Q238" s="80">
        <v>0</v>
      </c>
      <c r="R238" s="63"/>
      <c r="S238" s="63"/>
      <c r="T238" s="39"/>
      <c r="U238" s="39"/>
      <c r="V238" s="83" t="s">
        <v>21722</v>
      </c>
      <c r="W238" s="63"/>
      <c r="X238" s="63" t="s">
        <v>21723</v>
      </c>
      <c r="Y238" s="80">
        <v>1578458341</v>
      </c>
      <c r="Z238" s="39" t="s">
        <v>21724</v>
      </c>
      <c r="AA238" s="39"/>
      <c r="AB238" s="83" t="s">
        <v>21725</v>
      </c>
      <c r="AC238" s="39"/>
      <c r="AD238" s="83" t="s">
        <v>41</v>
      </c>
      <c r="AE238" s="63"/>
      <c r="AF238" s="80">
        <v>4519</v>
      </c>
      <c r="AG238" s="80">
        <v>6582</v>
      </c>
      <c r="AH238" s="80">
        <v>7149</v>
      </c>
      <c r="AI238" s="80">
        <v>10737</v>
      </c>
    </row>
    <row x14ac:dyDescent="0.25" r="239" customHeight="1" ht="18">
      <c r="A239" s="1" t="s">
        <v>21726</v>
      </c>
      <c r="B239" s="79" t="s">
        <v>21727</v>
      </c>
      <c r="C239" s="34" t="s">
        <v>44</v>
      </c>
      <c r="D239" s="14"/>
      <c r="E239" s="34" t="s">
        <v>44</v>
      </c>
      <c r="F239" s="14"/>
      <c r="G239" s="34" t="s">
        <v>44</v>
      </c>
      <c r="H239" s="14"/>
      <c r="I239" s="35"/>
      <c r="J239" s="36"/>
      <c r="K239" s="80">
        <v>1356110043670749200</v>
      </c>
      <c r="L239" s="63" t="s">
        <v>21728</v>
      </c>
      <c r="M239" s="80">
        <v>0</v>
      </c>
      <c r="N239" s="80">
        <v>1</v>
      </c>
      <c r="O239" s="80">
        <v>0</v>
      </c>
      <c r="P239" s="80">
        <v>0</v>
      </c>
      <c r="Q239" s="80">
        <v>0</v>
      </c>
      <c r="R239" s="63"/>
      <c r="S239" s="63"/>
      <c r="T239" s="63"/>
      <c r="U239" s="39"/>
      <c r="V239" s="39" t="s">
        <v>21707</v>
      </c>
      <c r="W239" s="63"/>
      <c r="X239" s="63" t="s">
        <v>21707</v>
      </c>
      <c r="Y239" s="86">
        <v>340415974</v>
      </c>
      <c r="Z239" s="39" t="s">
        <v>21708</v>
      </c>
      <c r="AA239" s="39" t="s">
        <v>21709</v>
      </c>
      <c r="AB239" s="83" t="s">
        <v>21710</v>
      </c>
      <c r="AC239" s="39"/>
      <c r="AD239" s="63"/>
      <c r="AE239" s="63"/>
      <c r="AF239" s="80">
        <v>53197</v>
      </c>
      <c r="AG239" s="80">
        <v>3501</v>
      </c>
      <c r="AH239" s="80">
        <v>265</v>
      </c>
      <c r="AI239" s="80">
        <v>112</v>
      </c>
    </row>
    <row x14ac:dyDescent="0.25" r="240" customHeight="1" ht="18">
      <c r="A240" s="1" t="s">
        <v>21729</v>
      </c>
      <c r="B240" s="79" t="s">
        <v>21730</v>
      </c>
      <c r="C240" s="34" t="s">
        <v>44</v>
      </c>
      <c r="D240" s="14"/>
      <c r="E240" s="34" t="s">
        <v>44</v>
      </c>
      <c r="F240" s="14"/>
      <c r="G240" s="34" t="s">
        <v>44</v>
      </c>
      <c r="H240" s="14"/>
      <c r="I240" s="35"/>
      <c r="J240" s="36"/>
      <c r="K240" s="80">
        <v>1356105391839576000</v>
      </c>
      <c r="L240" s="63" t="s">
        <v>21731</v>
      </c>
      <c r="M240" s="80">
        <v>0</v>
      </c>
      <c r="N240" s="80">
        <v>0</v>
      </c>
      <c r="O240" s="80">
        <v>0</v>
      </c>
      <c r="P240" s="80">
        <v>0</v>
      </c>
      <c r="Q240" s="80">
        <v>0</v>
      </c>
      <c r="R240" s="63"/>
      <c r="S240" s="63"/>
      <c r="T240" s="39"/>
      <c r="U240" s="39"/>
      <c r="V240" s="83" t="s">
        <v>21732</v>
      </c>
      <c r="W240" s="63"/>
      <c r="X240" s="39" t="s">
        <v>21733</v>
      </c>
      <c r="Y240" s="86">
        <v>918541063102529500</v>
      </c>
      <c r="Z240" s="83" t="s">
        <v>21734</v>
      </c>
      <c r="AA240" s="39"/>
      <c r="AB240" s="83" t="s">
        <v>21735</v>
      </c>
      <c r="AC240" s="39"/>
      <c r="AD240" s="63"/>
      <c r="AE240" s="63"/>
      <c r="AF240" s="80">
        <v>84044</v>
      </c>
      <c r="AG240" s="80">
        <v>5104</v>
      </c>
      <c r="AH240" s="80">
        <v>38</v>
      </c>
      <c r="AI240" s="80">
        <v>16401</v>
      </c>
    </row>
    <row x14ac:dyDescent="0.25" r="241" customHeight="1" ht="18">
      <c r="A241" s="1" t="s">
        <v>21736</v>
      </c>
      <c r="B241" s="79" t="s">
        <v>21737</v>
      </c>
      <c r="C241" s="34" t="s">
        <v>44</v>
      </c>
      <c r="D241" s="14"/>
      <c r="E241" s="34" t="s">
        <v>44</v>
      </c>
      <c r="F241" s="14"/>
      <c r="G241" s="34" t="s">
        <v>44</v>
      </c>
      <c r="H241" s="14"/>
      <c r="I241" s="35"/>
      <c r="J241" s="36"/>
      <c r="K241" s="80">
        <v>1356099849142165500</v>
      </c>
      <c r="L241" s="63" t="s">
        <v>21738</v>
      </c>
      <c r="M241" s="80">
        <v>0</v>
      </c>
      <c r="N241" s="80">
        <v>1</v>
      </c>
      <c r="O241" s="80">
        <v>0</v>
      </c>
      <c r="P241" s="80">
        <v>0</v>
      </c>
      <c r="Q241" s="80">
        <v>0</v>
      </c>
      <c r="R241" s="63"/>
      <c r="S241" s="63"/>
      <c r="T241" s="63"/>
      <c r="U241" s="39"/>
      <c r="V241" s="39" t="s">
        <v>21707</v>
      </c>
      <c r="W241" s="63"/>
      <c r="X241" s="63" t="s">
        <v>21707</v>
      </c>
      <c r="Y241" s="80">
        <v>340415974</v>
      </c>
      <c r="Z241" s="39" t="s">
        <v>21708</v>
      </c>
      <c r="AA241" s="39" t="s">
        <v>21709</v>
      </c>
      <c r="AB241" s="83" t="s">
        <v>21710</v>
      </c>
      <c r="AC241" s="39"/>
      <c r="AD241" s="39"/>
      <c r="AE241" s="63"/>
      <c r="AF241" s="80">
        <v>53197</v>
      </c>
      <c r="AG241" s="80">
        <v>3501</v>
      </c>
      <c r="AH241" s="80">
        <v>265</v>
      </c>
      <c r="AI241" s="80">
        <v>112</v>
      </c>
    </row>
    <row x14ac:dyDescent="0.25" r="242" customHeight="1" ht="18">
      <c r="A242" s="1" t="s">
        <v>21739</v>
      </c>
      <c r="B242" s="79" t="s">
        <v>21740</v>
      </c>
      <c r="C242" s="34" t="s">
        <v>44</v>
      </c>
      <c r="D242" s="14"/>
      <c r="E242" s="34" t="s">
        <v>44</v>
      </c>
      <c r="F242" s="14"/>
      <c r="G242" s="34" t="s">
        <v>44</v>
      </c>
      <c r="H242" s="14"/>
      <c r="I242" s="35"/>
      <c r="J242" s="36"/>
      <c r="K242" s="80">
        <v>1356099179668533200</v>
      </c>
      <c r="L242" s="63" t="s">
        <v>21741</v>
      </c>
      <c r="M242" s="80">
        <v>7</v>
      </c>
      <c r="N242" s="80">
        <v>0</v>
      </c>
      <c r="O242" s="80">
        <v>0</v>
      </c>
      <c r="P242" s="80">
        <v>0</v>
      </c>
      <c r="Q242" s="80">
        <v>0</v>
      </c>
      <c r="R242" s="63"/>
      <c r="S242" s="63"/>
      <c r="T242" s="39"/>
      <c r="U242" s="39"/>
      <c r="V242" s="83" t="s">
        <v>21742</v>
      </c>
      <c r="W242" s="63"/>
      <c r="X242" s="63" t="s">
        <v>21743</v>
      </c>
      <c r="Y242" s="86">
        <v>1034138771518902300</v>
      </c>
      <c r="Z242" s="39" t="s">
        <v>21744</v>
      </c>
      <c r="AA242" s="39" t="s">
        <v>21745</v>
      </c>
      <c r="AB242" s="83" t="s">
        <v>21746</v>
      </c>
      <c r="AC242" s="39"/>
      <c r="AD242" s="39"/>
      <c r="AE242" s="63"/>
      <c r="AF242" s="80">
        <v>10900</v>
      </c>
      <c r="AG242" s="80">
        <v>1114</v>
      </c>
      <c r="AH242" s="80">
        <v>128</v>
      </c>
      <c r="AI242" s="80">
        <v>10629</v>
      </c>
    </row>
    <row x14ac:dyDescent="0.25" r="243" customHeight="1" ht="18">
      <c r="A243" s="1" t="s">
        <v>14934</v>
      </c>
      <c r="B243" s="79" t="s">
        <v>21747</v>
      </c>
      <c r="C243" s="34" t="s">
        <v>44</v>
      </c>
      <c r="D243" s="14"/>
      <c r="E243" s="34" t="s">
        <v>44</v>
      </c>
      <c r="F243" s="14"/>
      <c r="G243" s="34" t="s">
        <v>44</v>
      </c>
      <c r="H243" s="14"/>
      <c r="I243" s="35"/>
      <c r="J243" s="36"/>
      <c r="K243" s="80">
        <v>1356091460458844200</v>
      </c>
      <c r="L243" s="63" t="s">
        <v>21748</v>
      </c>
      <c r="M243" s="80">
        <v>0</v>
      </c>
      <c r="N243" s="80">
        <v>0</v>
      </c>
      <c r="O243" s="80">
        <v>0</v>
      </c>
      <c r="P243" s="80">
        <v>0</v>
      </c>
      <c r="Q243" s="80">
        <v>0</v>
      </c>
      <c r="R243" s="63"/>
      <c r="S243" s="63"/>
      <c r="T243" s="39"/>
      <c r="U243" s="39"/>
      <c r="V243" s="83" t="s">
        <v>21749</v>
      </c>
      <c r="W243" s="63"/>
      <c r="X243" s="39" t="s">
        <v>21750</v>
      </c>
      <c r="Y243" s="86">
        <v>489518014</v>
      </c>
      <c r="Z243" s="83" t="s">
        <v>21751</v>
      </c>
      <c r="AA243" s="39"/>
      <c r="AB243" s="83" t="s">
        <v>21752</v>
      </c>
      <c r="AC243" s="39"/>
      <c r="AD243" s="83" t="s">
        <v>3396</v>
      </c>
      <c r="AE243" s="63"/>
      <c r="AF243" s="80">
        <v>48670</v>
      </c>
      <c r="AG243" s="80">
        <v>1007</v>
      </c>
      <c r="AH243" s="80">
        <v>654</v>
      </c>
      <c r="AI243" s="80">
        <v>48758</v>
      </c>
    </row>
    <row x14ac:dyDescent="0.25" r="244" customHeight="1" ht="18">
      <c r="A244" s="1" t="s">
        <v>21753</v>
      </c>
      <c r="B244" s="79" t="s">
        <v>21754</v>
      </c>
      <c r="C244" s="34" t="s">
        <v>44</v>
      </c>
      <c r="D244" s="14"/>
      <c r="E244" s="34" t="s">
        <v>44</v>
      </c>
      <c r="F244" s="14"/>
      <c r="G244" s="34" t="s">
        <v>44</v>
      </c>
      <c r="H244" s="14"/>
      <c r="I244" s="35"/>
      <c r="J244" s="36"/>
      <c r="K244" s="80">
        <v>1356090293809016800</v>
      </c>
      <c r="L244" s="63" t="s">
        <v>21755</v>
      </c>
      <c r="M244" s="80">
        <v>0</v>
      </c>
      <c r="N244" s="80">
        <v>0</v>
      </c>
      <c r="O244" s="80">
        <v>0</v>
      </c>
      <c r="P244" s="80">
        <v>0</v>
      </c>
      <c r="Q244" s="80">
        <v>0</v>
      </c>
      <c r="R244" s="63"/>
      <c r="S244" s="63"/>
      <c r="T244" s="39"/>
      <c r="U244" s="39"/>
      <c r="V244" s="83" t="s">
        <v>21732</v>
      </c>
      <c r="W244" s="63"/>
      <c r="X244" s="39" t="s">
        <v>21733</v>
      </c>
      <c r="Y244" s="86">
        <v>918541063102529500</v>
      </c>
      <c r="Z244" s="83" t="s">
        <v>21734</v>
      </c>
      <c r="AA244" s="39"/>
      <c r="AB244" s="83" t="s">
        <v>21735</v>
      </c>
      <c r="AC244" s="39"/>
      <c r="AD244" s="39"/>
      <c r="AE244" s="63"/>
      <c r="AF244" s="80">
        <v>84044</v>
      </c>
      <c r="AG244" s="80">
        <v>5104</v>
      </c>
      <c r="AH244" s="80">
        <v>38</v>
      </c>
      <c r="AI244" s="80">
        <v>16401</v>
      </c>
    </row>
    <row x14ac:dyDescent="0.25" r="245" customHeight="1" ht="18">
      <c r="A245" s="1" t="s">
        <v>21756</v>
      </c>
      <c r="B245" s="79" t="s">
        <v>21757</v>
      </c>
      <c r="C245" s="34" t="s">
        <v>44</v>
      </c>
      <c r="D245" s="14"/>
      <c r="E245" s="34" t="s">
        <v>44</v>
      </c>
      <c r="F245" s="14"/>
      <c r="G245" s="34" t="s">
        <v>44</v>
      </c>
      <c r="H245" s="14"/>
      <c r="I245" s="35"/>
      <c r="J245" s="36"/>
      <c r="K245" s="80">
        <v>1356084646946214000</v>
      </c>
      <c r="L245" s="63" t="s">
        <v>21758</v>
      </c>
      <c r="M245" s="80">
        <v>8</v>
      </c>
      <c r="N245" s="80">
        <v>0</v>
      </c>
      <c r="O245" s="80">
        <v>0</v>
      </c>
      <c r="P245" s="80">
        <v>0</v>
      </c>
      <c r="Q245" s="80">
        <v>0</v>
      </c>
      <c r="R245" s="63"/>
      <c r="S245" s="63"/>
      <c r="T245" s="39"/>
      <c r="U245" s="39"/>
      <c r="V245" s="83" t="s">
        <v>21759</v>
      </c>
      <c r="W245" s="63"/>
      <c r="X245" s="39" t="s">
        <v>21760</v>
      </c>
      <c r="Y245" s="86">
        <v>1017798575831515100</v>
      </c>
      <c r="Z245" s="83" t="s">
        <v>21761</v>
      </c>
      <c r="AA245" s="39"/>
      <c r="AB245" s="83" t="s">
        <v>21762</v>
      </c>
      <c r="AC245" s="39"/>
      <c r="AD245" s="83" t="s">
        <v>21763</v>
      </c>
      <c r="AE245" s="63"/>
      <c r="AF245" s="80">
        <v>48621</v>
      </c>
      <c r="AG245" s="80">
        <v>8241</v>
      </c>
      <c r="AH245" s="80">
        <v>7288</v>
      </c>
      <c r="AI245" s="80">
        <v>25771</v>
      </c>
    </row>
    <row x14ac:dyDescent="0.25" r="246" customHeight="1" ht="18">
      <c r="A246" s="1" t="s">
        <v>6373</v>
      </c>
      <c r="B246" s="79" t="s">
        <v>21764</v>
      </c>
      <c r="C246" s="34" t="s">
        <v>44</v>
      </c>
      <c r="D246" s="14"/>
      <c r="E246" s="34" t="s">
        <v>44</v>
      </c>
      <c r="F246" s="14"/>
      <c r="G246" s="34" t="s">
        <v>44</v>
      </c>
      <c r="H246" s="14"/>
      <c r="I246" s="35"/>
      <c r="J246" s="36"/>
      <c r="K246" s="80">
        <v>1356052486394671000</v>
      </c>
      <c r="L246" s="63" t="s">
        <v>21765</v>
      </c>
      <c r="M246" s="80">
        <v>3</v>
      </c>
      <c r="N246" s="80">
        <v>2</v>
      </c>
      <c r="O246" s="80">
        <v>0</v>
      </c>
      <c r="P246" s="80">
        <v>0</v>
      </c>
      <c r="Q246" s="80">
        <v>0</v>
      </c>
      <c r="R246" s="63"/>
      <c r="S246" s="63"/>
      <c r="T246" s="63"/>
      <c r="U246" s="39"/>
      <c r="V246" s="39" t="s">
        <v>21766</v>
      </c>
      <c r="W246" s="63"/>
      <c r="X246" s="63" t="s">
        <v>21767</v>
      </c>
      <c r="Y246" s="80">
        <v>1241536831151366100</v>
      </c>
      <c r="Z246" s="39"/>
      <c r="AA246" s="39"/>
      <c r="AB246" s="83" t="s">
        <v>21768</v>
      </c>
      <c r="AC246" s="39"/>
      <c r="AD246" s="83" t="s">
        <v>8603</v>
      </c>
      <c r="AE246" s="63"/>
      <c r="AF246" s="80">
        <v>10370</v>
      </c>
      <c r="AG246" s="80">
        <v>1186</v>
      </c>
      <c r="AH246" s="80">
        <v>1036</v>
      </c>
      <c r="AI246" s="80">
        <v>15994</v>
      </c>
    </row>
    <row x14ac:dyDescent="0.25" r="247" customHeight="1" ht="18">
      <c r="A247" s="1" t="s">
        <v>21769</v>
      </c>
      <c r="B247" s="79" t="s">
        <v>21770</v>
      </c>
      <c r="C247" s="34" t="s">
        <v>35</v>
      </c>
      <c r="D247" s="44" t="s">
        <v>235</v>
      </c>
      <c r="E247" s="34" t="s">
        <v>35</v>
      </c>
      <c r="F247" s="44" t="s">
        <v>235</v>
      </c>
      <c r="G247" s="34" t="s">
        <v>35</v>
      </c>
      <c r="H247" s="44" t="s">
        <v>235</v>
      </c>
      <c r="I247" s="35"/>
      <c r="J247" s="36"/>
      <c r="K247" s="80">
        <v>1356048301519483000</v>
      </c>
      <c r="L247" s="63" t="s">
        <v>21771</v>
      </c>
      <c r="M247" s="80">
        <v>0</v>
      </c>
      <c r="N247" s="80">
        <v>0</v>
      </c>
      <c r="O247" s="80">
        <v>0</v>
      </c>
      <c r="P247" s="80">
        <v>0</v>
      </c>
      <c r="Q247" s="80">
        <v>0</v>
      </c>
      <c r="R247" s="63"/>
      <c r="S247" s="63"/>
      <c r="T247" s="39"/>
      <c r="U247" s="39"/>
      <c r="V247" s="83" t="s">
        <v>21772</v>
      </c>
      <c r="W247" s="63"/>
      <c r="X247" s="63" t="s">
        <v>21773</v>
      </c>
      <c r="Y247" s="80">
        <v>1318072685889491000</v>
      </c>
      <c r="Z247" s="39"/>
      <c r="AA247" s="39"/>
      <c r="AB247" s="83" t="s">
        <v>21774</v>
      </c>
      <c r="AC247" s="39"/>
      <c r="AD247" s="63"/>
      <c r="AE247" s="63"/>
      <c r="AF247" s="80">
        <v>164</v>
      </c>
      <c r="AG247" s="80">
        <v>5</v>
      </c>
      <c r="AH247" s="80">
        <v>123</v>
      </c>
      <c r="AI247" s="80">
        <v>401</v>
      </c>
    </row>
    <row x14ac:dyDescent="0.25" r="248" customHeight="1" ht="18">
      <c r="A248" s="1" t="s">
        <v>21775</v>
      </c>
      <c r="B248" s="79" t="s">
        <v>21776</v>
      </c>
      <c r="C248" s="34" t="s">
        <v>44</v>
      </c>
      <c r="D248" s="14"/>
      <c r="E248" s="34" t="s">
        <v>44</v>
      </c>
      <c r="F248" s="14"/>
      <c r="G248" s="34" t="s">
        <v>44</v>
      </c>
      <c r="H248" s="14"/>
      <c r="I248" s="35"/>
      <c r="J248" s="36"/>
      <c r="K248" s="80">
        <v>1356038936863404000</v>
      </c>
      <c r="L248" s="63" t="s">
        <v>21777</v>
      </c>
      <c r="M248" s="80">
        <v>5</v>
      </c>
      <c r="N248" s="80">
        <v>0</v>
      </c>
      <c r="O248" s="80">
        <v>0</v>
      </c>
      <c r="P248" s="80">
        <v>0</v>
      </c>
      <c r="Q248" s="80">
        <v>0</v>
      </c>
      <c r="R248" s="63"/>
      <c r="S248" s="63"/>
      <c r="T248" s="39"/>
      <c r="U248" s="39"/>
      <c r="V248" s="83" t="s">
        <v>20893</v>
      </c>
      <c r="W248" s="63"/>
      <c r="X248" s="63" t="s">
        <v>20894</v>
      </c>
      <c r="Y248" s="80">
        <v>1250075169676300300</v>
      </c>
      <c r="Z248" s="39"/>
      <c r="AA248" s="39"/>
      <c r="AB248" s="83" t="s">
        <v>20895</v>
      </c>
      <c r="AC248" s="39"/>
      <c r="AD248" s="63"/>
      <c r="AE248" s="63"/>
      <c r="AF248" s="80">
        <v>1074</v>
      </c>
      <c r="AG248" s="80">
        <v>1702</v>
      </c>
      <c r="AH248" s="80">
        <v>223</v>
      </c>
      <c r="AI248" s="80">
        <v>98</v>
      </c>
    </row>
    <row x14ac:dyDescent="0.25" r="249" customHeight="1" ht="18">
      <c r="A249" s="1" t="s">
        <v>10034</v>
      </c>
      <c r="B249" s="79" t="s">
        <v>21778</v>
      </c>
      <c r="C249" s="34" t="s">
        <v>44</v>
      </c>
      <c r="D249" s="14"/>
      <c r="E249" s="34" t="s">
        <v>44</v>
      </c>
      <c r="F249" s="14"/>
      <c r="G249" s="34" t="s">
        <v>44</v>
      </c>
      <c r="H249" s="14"/>
      <c r="I249" s="35"/>
      <c r="J249" s="36"/>
      <c r="K249" s="80">
        <v>1356037862463053800</v>
      </c>
      <c r="L249" s="63" t="s">
        <v>21779</v>
      </c>
      <c r="M249" s="80">
        <v>7</v>
      </c>
      <c r="N249" s="80">
        <v>0</v>
      </c>
      <c r="O249" s="80">
        <v>0</v>
      </c>
      <c r="P249" s="80">
        <v>0</v>
      </c>
      <c r="Q249" s="80">
        <v>0</v>
      </c>
      <c r="R249" s="63"/>
      <c r="S249" s="63"/>
      <c r="T249" s="39"/>
      <c r="U249" s="39"/>
      <c r="V249" s="83" t="s">
        <v>20893</v>
      </c>
      <c r="W249" s="63"/>
      <c r="X249" s="63" t="s">
        <v>20894</v>
      </c>
      <c r="Y249" s="80">
        <v>1250075169676300300</v>
      </c>
      <c r="Z249" s="39"/>
      <c r="AA249" s="39"/>
      <c r="AB249" s="83" t="s">
        <v>20895</v>
      </c>
      <c r="AC249" s="39"/>
      <c r="AD249" s="63"/>
      <c r="AE249" s="63"/>
      <c r="AF249" s="80">
        <v>1074</v>
      </c>
      <c r="AG249" s="80">
        <v>1702</v>
      </c>
      <c r="AH249" s="80">
        <v>223</v>
      </c>
      <c r="AI249" s="80">
        <v>98</v>
      </c>
    </row>
    <row x14ac:dyDescent="0.25" r="250" customHeight="1" ht="18">
      <c r="A250" s="1" t="s">
        <v>16661</v>
      </c>
      <c r="B250" s="79" t="s">
        <v>21780</v>
      </c>
      <c r="C250" s="34" t="s">
        <v>44</v>
      </c>
      <c r="D250" s="14"/>
      <c r="E250" s="34" t="s">
        <v>44</v>
      </c>
      <c r="F250" s="14"/>
      <c r="G250" s="34" t="s">
        <v>44</v>
      </c>
      <c r="H250" s="14"/>
      <c r="I250" s="35"/>
      <c r="J250" s="36"/>
      <c r="K250" s="80">
        <v>1356034184633004000</v>
      </c>
      <c r="L250" s="63" t="s">
        <v>21781</v>
      </c>
      <c r="M250" s="80">
        <v>9</v>
      </c>
      <c r="N250" s="80">
        <v>1</v>
      </c>
      <c r="O250" s="80">
        <v>0</v>
      </c>
      <c r="P250" s="80">
        <v>0</v>
      </c>
      <c r="Q250" s="80">
        <v>0</v>
      </c>
      <c r="R250" s="63"/>
      <c r="S250" s="63"/>
      <c r="T250" s="39"/>
      <c r="U250" s="39"/>
      <c r="V250" s="83" t="s">
        <v>20893</v>
      </c>
      <c r="W250" s="63"/>
      <c r="X250" s="63" t="s">
        <v>20894</v>
      </c>
      <c r="Y250" s="86">
        <v>1250075169676300300</v>
      </c>
      <c r="Z250" s="39"/>
      <c r="AA250" s="39"/>
      <c r="AB250" s="83" t="s">
        <v>20895</v>
      </c>
      <c r="AC250" s="39"/>
      <c r="AD250" s="63"/>
      <c r="AE250" s="63"/>
      <c r="AF250" s="80">
        <v>1074</v>
      </c>
      <c r="AG250" s="80">
        <v>1702</v>
      </c>
      <c r="AH250" s="80">
        <v>223</v>
      </c>
      <c r="AI250" s="80">
        <v>98</v>
      </c>
    </row>
    <row x14ac:dyDescent="0.25" r="251" customHeight="1" ht="18">
      <c r="A251" s="1" t="s">
        <v>21782</v>
      </c>
      <c r="B251" s="79" t="s">
        <v>21783</v>
      </c>
      <c r="C251" s="34" t="s">
        <v>44</v>
      </c>
      <c r="D251" s="14"/>
      <c r="E251" s="34" t="s">
        <v>44</v>
      </c>
      <c r="F251" s="14"/>
      <c r="G251" s="34" t="s">
        <v>44</v>
      </c>
      <c r="H251" s="14"/>
      <c r="I251" s="35"/>
      <c r="J251" s="36"/>
      <c r="K251" s="80">
        <v>1356024129539993600</v>
      </c>
      <c r="L251" s="63" t="s">
        <v>21784</v>
      </c>
      <c r="M251" s="80">
        <v>2</v>
      </c>
      <c r="N251" s="80">
        <v>0</v>
      </c>
      <c r="O251" s="80">
        <v>0</v>
      </c>
      <c r="P251" s="80">
        <v>0</v>
      </c>
      <c r="Q251" s="80">
        <v>0</v>
      </c>
      <c r="R251" s="63"/>
      <c r="S251" s="63"/>
      <c r="T251" s="39"/>
      <c r="U251" s="39"/>
      <c r="V251" s="83" t="s">
        <v>21785</v>
      </c>
      <c r="W251" s="63"/>
      <c r="X251" s="39" t="s">
        <v>21786</v>
      </c>
      <c r="Y251" s="86">
        <v>3352812425</v>
      </c>
      <c r="Z251" s="83" t="s">
        <v>21787</v>
      </c>
      <c r="AA251" s="39"/>
      <c r="AB251" s="83" t="s">
        <v>21788</v>
      </c>
      <c r="AC251" s="39"/>
      <c r="AD251" s="63" t="s">
        <v>21789</v>
      </c>
      <c r="AE251" s="63"/>
      <c r="AF251" s="80">
        <v>45771</v>
      </c>
      <c r="AG251" s="80">
        <v>1026</v>
      </c>
      <c r="AH251" s="80">
        <v>1080</v>
      </c>
      <c r="AI251" s="80">
        <v>136545</v>
      </c>
    </row>
    <row x14ac:dyDescent="0.25" r="252" customHeight="1" ht="18">
      <c r="A252" s="1" t="s">
        <v>21790</v>
      </c>
      <c r="B252" s="79" t="s">
        <v>21791</v>
      </c>
      <c r="C252" s="34" t="s">
        <v>44</v>
      </c>
      <c r="D252" s="14"/>
      <c r="E252" s="34" t="s">
        <v>44</v>
      </c>
      <c r="F252" s="14"/>
      <c r="G252" s="34" t="s">
        <v>44</v>
      </c>
      <c r="H252" s="14"/>
      <c r="I252" s="35"/>
      <c r="J252" s="36"/>
      <c r="K252" s="80">
        <v>1356009734671921200</v>
      </c>
      <c r="L252" s="63" t="s">
        <v>21792</v>
      </c>
      <c r="M252" s="80">
        <v>10</v>
      </c>
      <c r="N252" s="80">
        <v>6</v>
      </c>
      <c r="O252" s="80">
        <v>0</v>
      </c>
      <c r="P252" s="80">
        <v>0</v>
      </c>
      <c r="Q252" s="80">
        <v>0</v>
      </c>
      <c r="R252" s="63"/>
      <c r="S252" s="63"/>
      <c r="T252" s="39"/>
      <c r="U252" s="39"/>
      <c r="V252" s="83" t="s">
        <v>21793</v>
      </c>
      <c r="W252" s="63"/>
      <c r="X252" s="63" t="s">
        <v>21794</v>
      </c>
      <c r="Y252" s="80">
        <v>1223901830679269400</v>
      </c>
      <c r="Z252" s="39" t="s">
        <v>21795</v>
      </c>
      <c r="AA252" s="39" t="s">
        <v>21796</v>
      </c>
      <c r="AB252" s="83" t="s">
        <v>21797</v>
      </c>
      <c r="AC252" s="39"/>
      <c r="AD252" s="39"/>
      <c r="AE252" s="63"/>
      <c r="AF252" s="80">
        <v>1468</v>
      </c>
      <c r="AG252" s="80">
        <v>1655</v>
      </c>
      <c r="AH252" s="80">
        <v>1638</v>
      </c>
      <c r="AI252" s="80">
        <v>4248</v>
      </c>
    </row>
    <row x14ac:dyDescent="0.25" r="253" customHeight="1" ht="18">
      <c r="A253" s="1" t="s">
        <v>21798</v>
      </c>
      <c r="B253" s="79" t="s">
        <v>21799</v>
      </c>
      <c r="C253" s="34" t="s">
        <v>35</v>
      </c>
      <c r="D253" s="44" t="s">
        <v>235</v>
      </c>
      <c r="E253" s="34" t="s">
        <v>35</v>
      </c>
      <c r="F253" s="44" t="s">
        <v>235</v>
      </c>
      <c r="G253" s="34" t="s">
        <v>35</v>
      </c>
      <c r="H253" s="44" t="s">
        <v>235</v>
      </c>
      <c r="I253" s="35"/>
      <c r="J253" s="36"/>
      <c r="K253" s="80">
        <v>1356009074974994400</v>
      </c>
      <c r="L253" s="63" t="s">
        <v>21800</v>
      </c>
      <c r="M253" s="80">
        <v>1</v>
      </c>
      <c r="N253" s="80">
        <v>1</v>
      </c>
      <c r="O253" s="80">
        <v>0</v>
      </c>
      <c r="P253" s="80">
        <v>0</v>
      </c>
      <c r="Q253" s="80">
        <v>0</v>
      </c>
      <c r="R253" s="63"/>
      <c r="S253" s="63"/>
      <c r="T253" s="39"/>
      <c r="U253" s="39"/>
      <c r="V253" s="83" t="s">
        <v>21801</v>
      </c>
      <c r="W253" s="63"/>
      <c r="X253" s="63" t="s">
        <v>21802</v>
      </c>
      <c r="Y253" s="80">
        <v>1273706114358620200</v>
      </c>
      <c r="Z253" s="39"/>
      <c r="AA253" s="39"/>
      <c r="AB253" s="83" t="s">
        <v>21803</v>
      </c>
      <c r="AC253" s="39"/>
      <c r="AD253" s="39"/>
      <c r="AE253" s="63"/>
      <c r="AF253" s="80">
        <v>884</v>
      </c>
      <c r="AG253" s="80">
        <v>12</v>
      </c>
      <c r="AH253" s="80">
        <v>33</v>
      </c>
      <c r="AI253" s="80">
        <v>786</v>
      </c>
    </row>
    <row x14ac:dyDescent="0.25" r="254" customHeight="1" ht="18">
      <c r="A254" s="1" t="s">
        <v>21804</v>
      </c>
      <c r="B254" s="91" t="s">
        <v>21805</v>
      </c>
      <c r="C254" s="7" t="s">
        <v>44</v>
      </c>
      <c r="D254" s="14"/>
      <c r="E254" s="7" t="s">
        <v>44</v>
      </c>
      <c r="F254" s="14"/>
      <c r="G254" s="34" t="s">
        <v>44</v>
      </c>
      <c r="H254" s="14"/>
      <c r="I254" s="35"/>
      <c r="J254" s="36"/>
      <c r="K254" s="80">
        <v>1355999528483225600</v>
      </c>
      <c r="L254" s="63" t="s">
        <v>21806</v>
      </c>
      <c r="M254" s="80">
        <v>2</v>
      </c>
      <c r="N254" s="80">
        <v>0</v>
      </c>
      <c r="O254" s="80">
        <v>0</v>
      </c>
      <c r="P254" s="80">
        <v>0</v>
      </c>
      <c r="Q254" s="80">
        <v>0</v>
      </c>
      <c r="R254" s="63"/>
      <c r="S254" s="63"/>
      <c r="T254" s="39"/>
      <c r="U254" s="39"/>
      <c r="V254" s="83" t="s">
        <v>21807</v>
      </c>
      <c r="W254" s="63"/>
      <c r="X254" s="63" t="s">
        <v>21808</v>
      </c>
      <c r="Y254" s="86">
        <v>130650175</v>
      </c>
      <c r="Z254" s="39"/>
      <c r="AA254" s="39"/>
      <c r="AB254" s="83" t="s">
        <v>21809</v>
      </c>
      <c r="AC254" s="39"/>
      <c r="AD254" s="83" t="s">
        <v>21810</v>
      </c>
      <c r="AE254" s="63"/>
      <c r="AF254" s="80">
        <v>112</v>
      </c>
      <c r="AG254" s="80">
        <v>841</v>
      </c>
      <c r="AH254" s="80">
        <v>282</v>
      </c>
      <c r="AI254" s="80">
        <v>2589</v>
      </c>
    </row>
    <row x14ac:dyDescent="0.25" r="255" customHeight="1" ht="18">
      <c r="A255" s="1" t="s">
        <v>21811</v>
      </c>
      <c r="B255" s="79" t="s">
        <v>21812</v>
      </c>
      <c r="C255" s="7" t="s">
        <v>44</v>
      </c>
      <c r="D255" s="14"/>
      <c r="E255" s="7" t="s">
        <v>44</v>
      </c>
      <c r="F255" s="14"/>
      <c r="G255" s="34" t="s">
        <v>44</v>
      </c>
      <c r="H255" s="44"/>
      <c r="I255" s="35"/>
      <c r="J255" s="36"/>
      <c r="K255" s="80">
        <v>1355994360760971300</v>
      </c>
      <c r="L255" s="63" t="s">
        <v>21813</v>
      </c>
      <c r="M255" s="80">
        <v>4</v>
      </c>
      <c r="N255" s="80">
        <v>2</v>
      </c>
      <c r="O255" s="80">
        <v>0</v>
      </c>
      <c r="P255" s="80">
        <v>0</v>
      </c>
      <c r="Q255" s="80">
        <v>0</v>
      </c>
      <c r="R255" s="63"/>
      <c r="S255" s="63"/>
      <c r="T255" s="63"/>
      <c r="U255" s="39"/>
      <c r="V255" s="39" t="s">
        <v>7666</v>
      </c>
      <c r="W255" s="63"/>
      <c r="X255" s="39" t="s">
        <v>7667</v>
      </c>
      <c r="Y255" s="86">
        <v>2367334917</v>
      </c>
      <c r="Z255" s="83" t="s">
        <v>21814</v>
      </c>
      <c r="AA255" s="39"/>
      <c r="AB255" s="83" t="s">
        <v>21815</v>
      </c>
      <c r="AC255" s="39"/>
      <c r="AD255" s="63"/>
      <c r="AE255" s="63"/>
      <c r="AF255" s="80">
        <v>71748</v>
      </c>
      <c r="AG255" s="80">
        <v>3424</v>
      </c>
      <c r="AH255" s="80">
        <v>4238</v>
      </c>
      <c r="AI255" s="80">
        <v>69565</v>
      </c>
    </row>
    <row x14ac:dyDescent="0.25" r="256" customHeight="1" ht="18">
      <c r="A256" s="1" t="s">
        <v>16717</v>
      </c>
      <c r="B256" s="79" t="s">
        <v>21816</v>
      </c>
      <c r="C256" s="7" t="s">
        <v>35</v>
      </c>
      <c r="D256" s="8" t="s">
        <v>235</v>
      </c>
      <c r="E256" s="7" t="s">
        <v>35</v>
      </c>
      <c r="F256" s="8" t="s">
        <v>235</v>
      </c>
      <c r="G256" s="34" t="s">
        <v>35</v>
      </c>
      <c r="H256" s="44" t="s">
        <v>235</v>
      </c>
      <c r="I256" s="35"/>
      <c r="J256" s="36"/>
      <c r="K256" s="80">
        <v>1355993871910645800</v>
      </c>
      <c r="L256" s="63" t="s">
        <v>21817</v>
      </c>
      <c r="M256" s="80">
        <v>2</v>
      </c>
      <c r="N256" s="80">
        <v>0</v>
      </c>
      <c r="O256" s="80">
        <v>0</v>
      </c>
      <c r="P256" s="80">
        <v>0</v>
      </c>
      <c r="Q256" s="80">
        <v>0</v>
      </c>
      <c r="R256" s="63"/>
      <c r="S256" s="63"/>
      <c r="T256" s="39"/>
      <c r="U256" s="39"/>
      <c r="V256" s="83" t="s">
        <v>21818</v>
      </c>
      <c r="W256" s="63"/>
      <c r="X256" s="63" t="s">
        <v>21819</v>
      </c>
      <c r="Y256" s="80">
        <v>1141174263128481800</v>
      </c>
      <c r="Z256" s="39"/>
      <c r="AA256" s="39"/>
      <c r="AB256" s="83" t="s">
        <v>21820</v>
      </c>
      <c r="AC256" s="39"/>
      <c r="AD256" s="63"/>
      <c r="AE256" s="63"/>
      <c r="AF256" s="80">
        <v>313</v>
      </c>
      <c r="AG256" s="80">
        <v>69</v>
      </c>
      <c r="AH256" s="80">
        <v>122</v>
      </c>
      <c r="AI256" s="80">
        <v>22119</v>
      </c>
    </row>
    <row x14ac:dyDescent="0.25" r="257" customHeight="1" ht="18">
      <c r="A257" s="1" t="s">
        <v>21821</v>
      </c>
      <c r="B257" s="79" t="s">
        <v>21822</v>
      </c>
      <c r="C257" s="7" t="s">
        <v>44</v>
      </c>
      <c r="D257" s="14"/>
      <c r="E257" s="7" t="s">
        <v>44</v>
      </c>
      <c r="F257" s="14"/>
      <c r="G257" s="34" t="s">
        <v>44</v>
      </c>
      <c r="H257" s="14"/>
      <c r="I257" s="35"/>
      <c r="J257" s="36"/>
      <c r="K257" s="80">
        <v>1355988111373836300</v>
      </c>
      <c r="L257" s="63" t="s">
        <v>21823</v>
      </c>
      <c r="M257" s="80">
        <v>1</v>
      </c>
      <c r="N257" s="80">
        <v>1</v>
      </c>
      <c r="O257" s="80">
        <v>0</v>
      </c>
      <c r="P257" s="80">
        <v>0</v>
      </c>
      <c r="Q257" s="80">
        <v>0</v>
      </c>
      <c r="R257" s="63"/>
      <c r="S257" s="63"/>
      <c r="T257" s="39"/>
      <c r="U257" s="39"/>
      <c r="V257" s="83" t="s">
        <v>21824</v>
      </c>
      <c r="W257" s="63"/>
      <c r="X257" s="63" t="s">
        <v>21825</v>
      </c>
      <c r="Y257" s="80">
        <v>1396798328</v>
      </c>
      <c r="Z257" s="39"/>
      <c r="AA257" s="39"/>
      <c r="AB257" s="83" t="s">
        <v>21826</v>
      </c>
      <c r="AC257" s="39"/>
      <c r="AD257" s="39"/>
      <c r="AE257" s="63"/>
      <c r="AF257" s="80">
        <v>1884</v>
      </c>
      <c r="AG257" s="80">
        <v>70</v>
      </c>
      <c r="AH257" s="80">
        <v>96</v>
      </c>
      <c r="AI257" s="80">
        <v>1122</v>
      </c>
    </row>
    <row x14ac:dyDescent="0.25" r="258" customHeight="1" ht="18">
      <c r="A258" s="1" t="s">
        <v>21827</v>
      </c>
      <c r="B258" s="79" t="s">
        <v>21828</v>
      </c>
      <c r="C258" s="7" t="s">
        <v>44</v>
      </c>
      <c r="D258" s="14"/>
      <c r="E258" s="7" t="s">
        <v>44</v>
      </c>
      <c r="F258" s="14"/>
      <c r="G258" s="34" t="s">
        <v>44</v>
      </c>
      <c r="H258" s="14"/>
      <c r="I258" s="35"/>
      <c r="J258" s="36"/>
      <c r="K258" s="80">
        <v>1355987318717472800</v>
      </c>
      <c r="L258" s="63" t="s">
        <v>21829</v>
      </c>
      <c r="M258" s="80">
        <v>106</v>
      </c>
      <c r="N258" s="80">
        <v>37</v>
      </c>
      <c r="O258" s="80">
        <v>0</v>
      </c>
      <c r="P258" s="80">
        <v>0</v>
      </c>
      <c r="Q258" s="80">
        <v>0</v>
      </c>
      <c r="R258" s="63"/>
      <c r="S258" s="63"/>
      <c r="T258" s="39"/>
      <c r="U258" s="39"/>
      <c r="V258" s="83" t="s">
        <v>21260</v>
      </c>
      <c r="W258" s="63"/>
      <c r="X258" s="63" t="s">
        <v>21261</v>
      </c>
      <c r="Y258" s="86">
        <v>1330497816549011500</v>
      </c>
      <c r="Z258" s="39"/>
      <c r="AA258" s="39"/>
      <c r="AB258" s="83" t="s">
        <v>21262</v>
      </c>
      <c r="AC258" s="39"/>
      <c r="AD258" s="39"/>
      <c r="AE258" s="63"/>
      <c r="AF258" s="80">
        <v>7583</v>
      </c>
      <c r="AG258" s="80">
        <v>833</v>
      </c>
      <c r="AH258" s="80">
        <v>537</v>
      </c>
      <c r="AI258" s="80">
        <v>14563</v>
      </c>
    </row>
    <row x14ac:dyDescent="0.25" r="259" customHeight="1" ht="18">
      <c r="A259" s="1" t="s">
        <v>12454</v>
      </c>
      <c r="B259" s="79" t="s">
        <v>21830</v>
      </c>
      <c r="C259" s="7" t="s">
        <v>35</v>
      </c>
      <c r="D259" s="8" t="s">
        <v>235</v>
      </c>
      <c r="E259" s="7" t="s">
        <v>35</v>
      </c>
      <c r="F259" s="8" t="s">
        <v>235</v>
      </c>
      <c r="G259" s="34" t="s">
        <v>35</v>
      </c>
      <c r="H259" s="44" t="s">
        <v>235</v>
      </c>
      <c r="I259" s="35"/>
      <c r="J259" s="36"/>
      <c r="K259" s="80">
        <v>1355987270847893500</v>
      </c>
      <c r="L259" s="63" t="s">
        <v>21831</v>
      </c>
      <c r="M259" s="80">
        <v>14</v>
      </c>
      <c r="N259" s="80">
        <v>0</v>
      </c>
      <c r="O259" s="80">
        <v>0</v>
      </c>
      <c r="P259" s="80">
        <v>0</v>
      </c>
      <c r="Q259" s="80">
        <v>0</v>
      </c>
      <c r="R259" s="63"/>
      <c r="S259" s="63"/>
      <c r="T259" s="39"/>
      <c r="U259" s="39"/>
      <c r="V259" s="83" t="s">
        <v>21832</v>
      </c>
      <c r="W259" s="63"/>
      <c r="X259" s="39" t="s">
        <v>21833</v>
      </c>
      <c r="Y259" s="86">
        <v>1300099460442226700</v>
      </c>
      <c r="Z259" s="83" t="s">
        <v>21834</v>
      </c>
      <c r="AA259" s="39"/>
      <c r="AB259" s="83" t="s">
        <v>21835</v>
      </c>
      <c r="AC259" s="39"/>
      <c r="AD259" s="83" t="s">
        <v>21836</v>
      </c>
      <c r="AE259" s="63"/>
      <c r="AF259" s="80">
        <v>7563</v>
      </c>
      <c r="AG259" s="80">
        <v>836</v>
      </c>
      <c r="AH259" s="80">
        <v>828</v>
      </c>
      <c r="AI259" s="80">
        <v>21774</v>
      </c>
    </row>
    <row x14ac:dyDescent="0.25" r="260" customHeight="1" ht="18">
      <c r="A260" s="1" t="s">
        <v>21837</v>
      </c>
      <c r="B260" s="79" t="s">
        <v>21838</v>
      </c>
      <c r="C260" s="7" t="s">
        <v>44</v>
      </c>
      <c r="D260" s="14"/>
      <c r="E260" s="7" t="s">
        <v>44</v>
      </c>
      <c r="F260" s="14"/>
      <c r="G260" s="34" t="s">
        <v>44</v>
      </c>
      <c r="H260" s="14"/>
      <c r="I260" s="35"/>
      <c r="J260" s="36"/>
      <c r="K260" s="80">
        <v>1355986314492055600</v>
      </c>
      <c r="L260" s="63" t="s">
        <v>21839</v>
      </c>
      <c r="M260" s="80">
        <v>27</v>
      </c>
      <c r="N260" s="80">
        <v>0</v>
      </c>
      <c r="O260" s="80">
        <v>0</v>
      </c>
      <c r="P260" s="80">
        <v>0</v>
      </c>
      <c r="Q260" s="80">
        <v>0</v>
      </c>
      <c r="R260" s="63"/>
      <c r="S260" s="63"/>
      <c r="T260" s="39"/>
      <c r="U260" s="39"/>
      <c r="V260" s="83" t="s">
        <v>21840</v>
      </c>
      <c r="W260" s="63"/>
      <c r="X260" s="39" t="s">
        <v>21841</v>
      </c>
      <c r="Y260" s="86">
        <v>964163443417808900</v>
      </c>
      <c r="Z260" s="83" t="s">
        <v>21842</v>
      </c>
      <c r="AA260" s="39"/>
      <c r="AB260" s="83" t="s">
        <v>21843</v>
      </c>
      <c r="AC260" s="39"/>
      <c r="AD260" s="63" t="s">
        <v>49</v>
      </c>
      <c r="AE260" s="63"/>
      <c r="AF260" s="80">
        <v>78175</v>
      </c>
      <c r="AG260" s="80">
        <v>2154</v>
      </c>
      <c r="AH260" s="80">
        <v>1617</v>
      </c>
      <c r="AI260" s="80">
        <v>176972</v>
      </c>
    </row>
    <row x14ac:dyDescent="0.25" r="261" customHeight="1" ht="18">
      <c r="A261" s="1" t="s">
        <v>21844</v>
      </c>
      <c r="B261" s="79" t="s">
        <v>21845</v>
      </c>
      <c r="C261" s="7" t="s">
        <v>44</v>
      </c>
      <c r="D261" s="14"/>
      <c r="E261" s="7" t="s">
        <v>44</v>
      </c>
      <c r="F261" s="14"/>
      <c r="G261" s="34" t="s">
        <v>44</v>
      </c>
      <c r="H261" s="14"/>
      <c r="I261" s="35"/>
      <c r="J261" s="36"/>
      <c r="K261" s="80">
        <v>1355983458212982800</v>
      </c>
      <c r="L261" s="63" t="s">
        <v>21846</v>
      </c>
      <c r="M261" s="80">
        <v>93</v>
      </c>
      <c r="N261" s="80">
        <v>37</v>
      </c>
      <c r="O261" s="80">
        <v>0</v>
      </c>
      <c r="P261" s="80">
        <v>0</v>
      </c>
      <c r="Q261" s="80">
        <v>0</v>
      </c>
      <c r="R261" s="63"/>
      <c r="S261" s="63"/>
      <c r="T261" s="39"/>
      <c r="U261" s="39"/>
      <c r="V261" s="83" t="s">
        <v>21260</v>
      </c>
      <c r="W261" s="63"/>
      <c r="X261" s="63" t="s">
        <v>21261</v>
      </c>
      <c r="Y261" s="86">
        <v>1330497816549011500</v>
      </c>
      <c r="Z261" s="39"/>
      <c r="AA261" s="39"/>
      <c r="AB261" s="83" t="s">
        <v>21262</v>
      </c>
      <c r="AC261" s="39"/>
      <c r="AD261" s="63"/>
      <c r="AE261" s="63"/>
      <c r="AF261" s="80">
        <v>7583</v>
      </c>
      <c r="AG261" s="80">
        <v>833</v>
      </c>
      <c r="AH261" s="80">
        <v>537</v>
      </c>
      <c r="AI261" s="80">
        <v>14563</v>
      </c>
    </row>
    <row x14ac:dyDescent="0.25" r="262" customHeight="1" ht="18">
      <c r="A262" s="1" t="s">
        <v>21847</v>
      </c>
      <c r="B262" s="79" t="s">
        <v>21848</v>
      </c>
      <c r="C262" s="7" t="s">
        <v>35</v>
      </c>
      <c r="D262" s="8" t="s">
        <v>235</v>
      </c>
      <c r="E262" s="7" t="s">
        <v>35</v>
      </c>
      <c r="F262" s="8" t="s">
        <v>235</v>
      </c>
      <c r="G262" s="34" t="s">
        <v>35</v>
      </c>
      <c r="H262" s="44" t="s">
        <v>235</v>
      </c>
      <c r="I262" s="35"/>
      <c r="J262" s="36"/>
      <c r="K262" s="80">
        <v>1355982744543748000</v>
      </c>
      <c r="L262" s="63" t="s">
        <v>21849</v>
      </c>
      <c r="M262" s="80">
        <v>1</v>
      </c>
      <c r="N262" s="80">
        <v>0</v>
      </c>
      <c r="O262" s="80">
        <v>0</v>
      </c>
      <c r="P262" s="80">
        <v>0</v>
      </c>
      <c r="Q262" s="80">
        <v>0</v>
      </c>
      <c r="R262" s="63"/>
      <c r="S262" s="63"/>
      <c r="T262" s="39"/>
      <c r="U262" s="39"/>
      <c r="V262" s="83" t="s">
        <v>21850</v>
      </c>
      <c r="W262" s="63"/>
      <c r="X262" s="39" t="s">
        <v>21851</v>
      </c>
      <c r="Y262" s="86">
        <v>1052964568073429000</v>
      </c>
      <c r="Z262" s="83" t="s">
        <v>21852</v>
      </c>
      <c r="AA262" s="39"/>
      <c r="AB262" s="83" t="s">
        <v>21853</v>
      </c>
      <c r="AC262" s="39"/>
      <c r="AD262" s="63" t="s">
        <v>21854</v>
      </c>
      <c r="AE262" s="63"/>
      <c r="AF262" s="80">
        <v>4007</v>
      </c>
      <c r="AG262" s="80">
        <v>110</v>
      </c>
      <c r="AH262" s="80">
        <v>807</v>
      </c>
      <c r="AI262" s="80">
        <v>19820</v>
      </c>
    </row>
    <row x14ac:dyDescent="0.25" r="263" customHeight="1" ht="18">
      <c r="A263" s="1" t="s">
        <v>7680</v>
      </c>
      <c r="B263" s="79" t="s">
        <v>21855</v>
      </c>
      <c r="C263" s="7" t="s">
        <v>44</v>
      </c>
      <c r="D263" s="14"/>
      <c r="E263" s="7" t="s">
        <v>44</v>
      </c>
      <c r="F263" s="14"/>
      <c r="G263" s="34" t="s">
        <v>44</v>
      </c>
      <c r="H263" s="14"/>
      <c r="I263" s="35"/>
      <c r="J263" s="36"/>
      <c r="K263" s="80">
        <v>1355982433754239000</v>
      </c>
      <c r="L263" s="63" t="s">
        <v>21856</v>
      </c>
      <c r="M263" s="80">
        <v>107</v>
      </c>
      <c r="N263" s="80">
        <v>41</v>
      </c>
      <c r="O263" s="80">
        <v>0</v>
      </c>
      <c r="P263" s="80">
        <v>0</v>
      </c>
      <c r="Q263" s="80">
        <v>0</v>
      </c>
      <c r="R263" s="63"/>
      <c r="S263" s="63"/>
      <c r="T263" s="39"/>
      <c r="U263" s="39"/>
      <c r="V263" s="83" t="s">
        <v>21260</v>
      </c>
      <c r="W263" s="63"/>
      <c r="X263" s="63" t="s">
        <v>21261</v>
      </c>
      <c r="Y263" s="86">
        <v>1330497816549011500</v>
      </c>
      <c r="Z263" s="39"/>
      <c r="AA263" s="39"/>
      <c r="AB263" s="83" t="s">
        <v>21262</v>
      </c>
      <c r="AC263" s="39"/>
      <c r="AD263" s="63"/>
      <c r="AE263" s="63"/>
      <c r="AF263" s="80">
        <v>7583</v>
      </c>
      <c r="AG263" s="80">
        <v>833</v>
      </c>
      <c r="AH263" s="80">
        <v>537</v>
      </c>
      <c r="AI263" s="80">
        <v>14563</v>
      </c>
    </row>
    <row x14ac:dyDescent="0.25" r="264" customHeight="1" ht="18">
      <c r="A264" s="1" t="s">
        <v>21857</v>
      </c>
      <c r="B264" s="79" t="s">
        <v>21858</v>
      </c>
      <c r="C264" s="7" t="s">
        <v>44</v>
      </c>
      <c r="D264" s="14"/>
      <c r="E264" s="7" t="s">
        <v>44</v>
      </c>
      <c r="F264" s="14"/>
      <c r="G264" s="34" t="s">
        <v>44</v>
      </c>
      <c r="H264" s="14"/>
      <c r="I264" s="35"/>
      <c r="J264" s="36"/>
      <c r="K264" s="80">
        <v>1355982145496473600</v>
      </c>
      <c r="L264" s="63" t="s">
        <v>21859</v>
      </c>
      <c r="M264" s="80">
        <v>12</v>
      </c>
      <c r="N264" s="80">
        <v>0</v>
      </c>
      <c r="O264" s="80">
        <v>0</v>
      </c>
      <c r="P264" s="80">
        <v>0</v>
      </c>
      <c r="Q264" s="80">
        <v>0</v>
      </c>
      <c r="R264" s="63"/>
      <c r="S264" s="63"/>
      <c r="T264" s="63"/>
      <c r="U264" s="39"/>
      <c r="V264" s="39" t="s">
        <v>21860</v>
      </c>
      <c r="W264" s="63"/>
      <c r="X264" s="39" t="s">
        <v>21861</v>
      </c>
      <c r="Y264" s="86">
        <v>883738787704131600</v>
      </c>
      <c r="Z264" s="83" t="s">
        <v>21862</v>
      </c>
      <c r="AA264" s="39"/>
      <c r="AB264" s="83" t="s">
        <v>21863</v>
      </c>
      <c r="AC264" s="39"/>
      <c r="AD264" s="63"/>
      <c r="AE264" s="63"/>
      <c r="AF264" s="80">
        <v>9208</v>
      </c>
      <c r="AG264" s="80">
        <v>478</v>
      </c>
      <c r="AH264" s="80">
        <v>416</v>
      </c>
      <c r="AI264" s="80">
        <v>70692</v>
      </c>
    </row>
    <row x14ac:dyDescent="0.25" r="265" customHeight="1" ht="18">
      <c r="A265" s="1" t="s">
        <v>21864</v>
      </c>
      <c r="B265" s="79" t="s">
        <v>21865</v>
      </c>
      <c r="C265" s="7" t="s">
        <v>44</v>
      </c>
      <c r="D265" s="14"/>
      <c r="E265" s="7" t="s">
        <v>44</v>
      </c>
      <c r="F265" s="14"/>
      <c r="G265" s="34" t="s">
        <v>44</v>
      </c>
      <c r="H265" s="14"/>
      <c r="I265" s="35"/>
      <c r="J265" s="36"/>
      <c r="K265" s="80">
        <v>1355980915034501000</v>
      </c>
      <c r="L265" s="63" t="s">
        <v>21866</v>
      </c>
      <c r="M265" s="80">
        <v>8</v>
      </c>
      <c r="N265" s="80">
        <v>0</v>
      </c>
      <c r="O265" s="80">
        <v>0</v>
      </c>
      <c r="P265" s="80">
        <v>0</v>
      </c>
      <c r="Q265" s="80">
        <v>0</v>
      </c>
      <c r="R265" s="63"/>
      <c r="S265" s="63"/>
      <c r="T265" s="39"/>
      <c r="U265" s="39"/>
      <c r="V265" s="83" t="s">
        <v>21867</v>
      </c>
      <c r="W265" s="63"/>
      <c r="X265" s="63" t="s">
        <v>21868</v>
      </c>
      <c r="Y265" s="80">
        <v>961998113861926900</v>
      </c>
      <c r="Z265" s="39" t="s">
        <v>21869</v>
      </c>
      <c r="AA265" s="39" t="s">
        <v>21870</v>
      </c>
      <c r="AB265" s="83" t="s">
        <v>21871</v>
      </c>
      <c r="AC265" s="39"/>
      <c r="AD265" s="63" t="s">
        <v>21872</v>
      </c>
      <c r="AE265" s="63"/>
      <c r="AF265" s="80">
        <v>33059</v>
      </c>
      <c r="AG265" s="80">
        <v>646</v>
      </c>
      <c r="AH265" s="80">
        <v>346</v>
      </c>
      <c r="AI265" s="80">
        <v>142094</v>
      </c>
    </row>
    <row x14ac:dyDescent="0.25" r="266" customHeight="1" ht="18">
      <c r="A266" s="1" t="s">
        <v>21873</v>
      </c>
      <c r="B266" s="79" t="s">
        <v>21874</v>
      </c>
      <c r="C266" s="7" t="s">
        <v>44</v>
      </c>
      <c r="D266" s="14"/>
      <c r="E266" s="7" t="s">
        <v>44</v>
      </c>
      <c r="F266" s="14"/>
      <c r="G266" s="34" t="s">
        <v>44</v>
      </c>
      <c r="H266" s="14"/>
      <c r="I266" s="35"/>
      <c r="J266" s="36"/>
      <c r="K266" s="80">
        <v>1355978373344985000</v>
      </c>
      <c r="L266" s="63" t="s">
        <v>21875</v>
      </c>
      <c r="M266" s="80">
        <v>510</v>
      </c>
      <c r="N266" s="80">
        <v>294</v>
      </c>
      <c r="O266" s="80">
        <v>0</v>
      </c>
      <c r="P266" s="80">
        <v>0</v>
      </c>
      <c r="Q266" s="80">
        <v>0</v>
      </c>
      <c r="R266" s="63"/>
      <c r="S266" s="63"/>
      <c r="T266" s="39"/>
      <c r="U266" s="39"/>
      <c r="V266" s="83" t="s">
        <v>21260</v>
      </c>
      <c r="W266" s="63"/>
      <c r="X266" s="63" t="s">
        <v>21261</v>
      </c>
      <c r="Y266" s="86">
        <v>1330497816549011500</v>
      </c>
      <c r="Z266" s="39"/>
      <c r="AA266" s="39"/>
      <c r="AB266" s="83" t="s">
        <v>21262</v>
      </c>
      <c r="AC266" s="39"/>
      <c r="AD266" s="63"/>
      <c r="AE266" s="63"/>
      <c r="AF266" s="80">
        <v>7583</v>
      </c>
      <c r="AG266" s="80">
        <v>833</v>
      </c>
      <c r="AH266" s="80">
        <v>537</v>
      </c>
      <c r="AI266" s="80">
        <v>14563</v>
      </c>
    </row>
    <row x14ac:dyDescent="0.25" r="267" customHeight="1" ht="18">
      <c r="A267" s="1" t="s">
        <v>15066</v>
      </c>
      <c r="B267" s="79" t="s">
        <v>21876</v>
      </c>
      <c r="C267" s="7" t="s">
        <v>44</v>
      </c>
      <c r="D267" s="14"/>
      <c r="E267" s="7" t="s">
        <v>44</v>
      </c>
      <c r="F267" s="14"/>
      <c r="G267" s="34" t="s">
        <v>44</v>
      </c>
      <c r="H267" s="14"/>
      <c r="I267" s="35"/>
      <c r="J267" s="36"/>
      <c r="K267" s="80">
        <v>1355977489726791700</v>
      </c>
      <c r="L267" s="63" t="s">
        <v>21877</v>
      </c>
      <c r="M267" s="80">
        <v>4</v>
      </c>
      <c r="N267" s="80">
        <v>0</v>
      </c>
      <c r="O267" s="80">
        <v>0</v>
      </c>
      <c r="P267" s="80">
        <v>0</v>
      </c>
      <c r="Q267" s="80">
        <v>0</v>
      </c>
      <c r="R267" s="63"/>
      <c r="S267" s="63"/>
      <c r="T267" s="39"/>
      <c r="U267" s="39"/>
      <c r="V267" s="83" t="s">
        <v>21878</v>
      </c>
      <c r="W267" s="63"/>
      <c r="X267" s="39" t="s">
        <v>21879</v>
      </c>
      <c r="Y267" s="86">
        <v>1240941938800496600</v>
      </c>
      <c r="Z267" s="83" t="s">
        <v>21880</v>
      </c>
      <c r="AA267" s="39"/>
      <c r="AB267" s="83" t="s">
        <v>21881</v>
      </c>
      <c r="AC267" s="39"/>
      <c r="AD267" s="63"/>
      <c r="AE267" s="63"/>
      <c r="AF267" s="80">
        <v>7056</v>
      </c>
      <c r="AG267" s="80">
        <v>537</v>
      </c>
      <c r="AH267" s="80">
        <v>379</v>
      </c>
      <c r="AI267" s="80">
        <v>13315</v>
      </c>
    </row>
    <row x14ac:dyDescent="0.25" r="268" customHeight="1" ht="18">
      <c r="A268" s="1" t="s">
        <v>21882</v>
      </c>
      <c r="B268" s="79" t="s">
        <v>21883</v>
      </c>
      <c r="C268" s="7" t="s">
        <v>44</v>
      </c>
      <c r="D268" s="14"/>
      <c r="E268" s="7" t="s">
        <v>44</v>
      </c>
      <c r="F268" s="14"/>
      <c r="G268" s="34" t="s">
        <v>44</v>
      </c>
      <c r="H268" s="14"/>
      <c r="I268" s="35"/>
      <c r="J268" s="36"/>
      <c r="K268" s="80">
        <v>1355976538081132500</v>
      </c>
      <c r="L268" s="63" t="s">
        <v>21884</v>
      </c>
      <c r="M268" s="80">
        <v>2</v>
      </c>
      <c r="N268" s="80">
        <v>1</v>
      </c>
      <c r="O268" s="80">
        <v>0</v>
      </c>
      <c r="P268" s="80">
        <v>0</v>
      </c>
      <c r="Q268" s="80">
        <v>0</v>
      </c>
      <c r="R268" s="63"/>
      <c r="S268" s="63"/>
      <c r="T268" s="39"/>
      <c r="U268" s="39"/>
      <c r="V268" s="83" t="s">
        <v>20804</v>
      </c>
      <c r="W268" s="63"/>
      <c r="X268" s="63" t="s">
        <v>20805</v>
      </c>
      <c r="Y268" s="86">
        <v>196641793</v>
      </c>
      <c r="Z268" s="39" t="s">
        <v>20806</v>
      </c>
      <c r="AA268" s="39" t="s">
        <v>20807</v>
      </c>
      <c r="AB268" s="83" t="s">
        <v>20808</v>
      </c>
      <c r="AC268" s="39"/>
      <c r="AD268" s="39" t="s">
        <v>49</v>
      </c>
      <c r="AE268" s="63"/>
      <c r="AF268" s="80">
        <v>66181</v>
      </c>
      <c r="AG268" s="80">
        <v>3449</v>
      </c>
      <c r="AH268" s="80">
        <v>3947</v>
      </c>
      <c r="AI268" s="80">
        <v>17741</v>
      </c>
    </row>
    <row x14ac:dyDescent="0.25" r="269" customHeight="1" ht="18">
      <c r="A269" s="1" t="s">
        <v>21885</v>
      </c>
      <c r="B269" s="79" t="s">
        <v>21886</v>
      </c>
      <c r="C269" s="7" t="s">
        <v>44</v>
      </c>
      <c r="D269" s="14"/>
      <c r="E269" s="7" t="s">
        <v>44</v>
      </c>
      <c r="F269" s="14"/>
      <c r="G269" s="34" t="s">
        <v>44</v>
      </c>
      <c r="H269" s="14"/>
      <c r="I269" s="35"/>
      <c r="J269" s="36"/>
      <c r="K269" s="80">
        <v>1355976051856441300</v>
      </c>
      <c r="L269" s="63" t="s">
        <v>21887</v>
      </c>
      <c r="M269" s="80">
        <v>2</v>
      </c>
      <c r="N269" s="80">
        <v>0</v>
      </c>
      <c r="O269" s="80">
        <v>0</v>
      </c>
      <c r="P269" s="80">
        <v>0</v>
      </c>
      <c r="Q269" s="80">
        <v>0</v>
      </c>
      <c r="R269" s="63"/>
      <c r="S269" s="63"/>
      <c r="T269" s="39"/>
      <c r="U269" s="39"/>
      <c r="V269" s="83" t="s">
        <v>21888</v>
      </c>
      <c r="W269" s="63"/>
      <c r="X269" s="39" t="s">
        <v>21889</v>
      </c>
      <c r="Y269" s="86">
        <v>161832875</v>
      </c>
      <c r="Z269" s="83" t="s">
        <v>21890</v>
      </c>
      <c r="AA269" s="39"/>
      <c r="AB269" s="83" t="s">
        <v>21891</v>
      </c>
      <c r="AC269" s="39"/>
      <c r="AD269" s="39"/>
      <c r="AE269" s="63"/>
      <c r="AF269" s="80">
        <v>4591</v>
      </c>
      <c r="AG269" s="80">
        <v>14374</v>
      </c>
      <c r="AH269" s="80">
        <v>6610</v>
      </c>
      <c r="AI269" s="80">
        <v>19</v>
      </c>
    </row>
    <row x14ac:dyDescent="0.25" r="270" customHeight="1" ht="18">
      <c r="A270" s="1" t="s">
        <v>21892</v>
      </c>
      <c r="B270" s="79" t="s">
        <v>21893</v>
      </c>
      <c r="C270" s="7" t="s">
        <v>44</v>
      </c>
      <c r="D270" s="14"/>
      <c r="E270" s="7" t="s">
        <v>44</v>
      </c>
      <c r="F270" s="14"/>
      <c r="G270" s="34" t="s">
        <v>44</v>
      </c>
      <c r="H270" s="14"/>
      <c r="I270" s="35"/>
      <c r="J270" s="36"/>
      <c r="K270" s="80">
        <v>1355975008703684600</v>
      </c>
      <c r="L270" s="63" t="s">
        <v>21894</v>
      </c>
      <c r="M270" s="80">
        <v>21</v>
      </c>
      <c r="N270" s="80">
        <v>1</v>
      </c>
      <c r="O270" s="80">
        <v>0</v>
      </c>
      <c r="P270" s="80">
        <v>0</v>
      </c>
      <c r="Q270" s="80">
        <v>0</v>
      </c>
      <c r="R270" s="63"/>
      <c r="S270" s="63"/>
      <c r="T270" s="39"/>
      <c r="U270" s="39"/>
      <c r="V270" s="83" t="s">
        <v>21895</v>
      </c>
      <c r="W270" s="63"/>
      <c r="X270" s="39" t="s">
        <v>21896</v>
      </c>
      <c r="Y270" s="86">
        <v>399506854</v>
      </c>
      <c r="Z270" s="83" t="s">
        <v>21897</v>
      </c>
      <c r="AA270" s="39"/>
      <c r="AB270" s="83" t="s">
        <v>21898</v>
      </c>
      <c r="AC270" s="39"/>
      <c r="AD270" s="83" t="s">
        <v>21899</v>
      </c>
      <c r="AE270" s="63"/>
      <c r="AF270" s="80">
        <v>40915</v>
      </c>
      <c r="AG270" s="80">
        <v>5458</v>
      </c>
      <c r="AH270" s="80">
        <v>5897</v>
      </c>
      <c r="AI270" s="80">
        <v>250695</v>
      </c>
    </row>
    <row x14ac:dyDescent="0.25" r="271" customHeight="1" ht="18">
      <c r="A271" s="1" t="s">
        <v>21900</v>
      </c>
      <c r="B271" s="79" t="s">
        <v>21901</v>
      </c>
      <c r="C271" s="7" t="s">
        <v>44</v>
      </c>
      <c r="D271" s="14"/>
      <c r="E271" s="7" t="s">
        <v>44</v>
      </c>
      <c r="F271" s="14"/>
      <c r="G271" s="34" t="s">
        <v>44</v>
      </c>
      <c r="H271" s="14"/>
      <c r="I271" s="35"/>
      <c r="J271" s="36"/>
      <c r="K271" s="80">
        <v>1355970124965171200</v>
      </c>
      <c r="L271" s="63" t="s">
        <v>21902</v>
      </c>
      <c r="M271" s="80">
        <v>0</v>
      </c>
      <c r="N271" s="80">
        <v>0</v>
      </c>
      <c r="O271" s="80">
        <v>0</v>
      </c>
      <c r="P271" s="80">
        <v>0</v>
      </c>
      <c r="Q271" s="80">
        <v>0</v>
      </c>
      <c r="R271" s="63"/>
      <c r="S271" s="63"/>
      <c r="T271" s="39"/>
      <c r="U271" s="39"/>
      <c r="V271" s="83" t="s">
        <v>20617</v>
      </c>
      <c r="W271" s="63"/>
      <c r="X271" s="63" t="s">
        <v>20618</v>
      </c>
      <c r="Y271" s="86">
        <v>30516581</v>
      </c>
      <c r="Z271" s="39" t="s">
        <v>20619</v>
      </c>
      <c r="AA271" s="39" t="s">
        <v>20620</v>
      </c>
      <c r="AB271" s="83" t="s">
        <v>20621</v>
      </c>
      <c r="AC271" s="39"/>
      <c r="AD271" s="83" t="s">
        <v>20622</v>
      </c>
      <c r="AE271" s="63"/>
      <c r="AF271" s="80">
        <v>378192</v>
      </c>
      <c r="AG271" s="80">
        <v>10807</v>
      </c>
      <c r="AH271" s="80">
        <v>463</v>
      </c>
      <c r="AI271" s="80">
        <v>471</v>
      </c>
    </row>
    <row x14ac:dyDescent="0.25" r="272" customHeight="1" ht="18">
      <c r="A272" s="1" t="s">
        <v>21903</v>
      </c>
      <c r="B272" s="79" t="s">
        <v>21904</v>
      </c>
      <c r="C272" s="7" t="s">
        <v>44</v>
      </c>
      <c r="D272" s="14"/>
      <c r="E272" s="7" t="s">
        <v>44</v>
      </c>
      <c r="F272" s="14"/>
      <c r="G272" s="34" t="s">
        <v>44</v>
      </c>
      <c r="H272" s="14"/>
      <c r="I272" s="35"/>
      <c r="J272" s="36"/>
      <c r="K272" s="80">
        <v>1355967936800895000</v>
      </c>
      <c r="L272" s="63" t="s">
        <v>21905</v>
      </c>
      <c r="M272" s="80">
        <v>19</v>
      </c>
      <c r="N272" s="80">
        <v>6</v>
      </c>
      <c r="O272" s="80">
        <v>0</v>
      </c>
      <c r="P272" s="80">
        <v>0</v>
      </c>
      <c r="Q272" s="80">
        <v>0</v>
      </c>
      <c r="R272" s="63"/>
      <c r="S272" s="63"/>
      <c r="T272" s="39"/>
      <c r="U272" s="39"/>
      <c r="V272" s="83" t="s">
        <v>21906</v>
      </c>
      <c r="W272" s="63"/>
      <c r="X272" s="39" t="s">
        <v>21907</v>
      </c>
      <c r="Y272" s="86">
        <v>1273584126034153500</v>
      </c>
      <c r="Z272" s="83" t="s">
        <v>21908</v>
      </c>
      <c r="AA272" s="39"/>
      <c r="AB272" s="83" t="s">
        <v>21909</v>
      </c>
      <c r="AC272" s="39"/>
      <c r="AD272" s="39"/>
      <c r="AE272" s="63"/>
      <c r="AF272" s="80">
        <v>8877</v>
      </c>
      <c r="AG272" s="80">
        <v>1245</v>
      </c>
      <c r="AH272" s="80">
        <v>1092</v>
      </c>
      <c r="AI272" s="80">
        <v>14555</v>
      </c>
    </row>
    <row x14ac:dyDescent="0.25" r="273" customHeight="1" ht="18">
      <c r="A273" s="1" t="s">
        <v>21910</v>
      </c>
      <c r="B273" s="79" t="s">
        <v>21911</v>
      </c>
      <c r="C273" s="7" t="s">
        <v>44</v>
      </c>
      <c r="D273" s="14"/>
      <c r="E273" s="7" t="s">
        <v>44</v>
      </c>
      <c r="F273" s="14"/>
      <c r="G273" s="34" t="s">
        <v>44</v>
      </c>
      <c r="H273" s="14"/>
      <c r="I273" s="35"/>
      <c r="J273" s="36"/>
      <c r="K273" s="80">
        <v>1355967612589662200</v>
      </c>
      <c r="L273" s="63" t="s">
        <v>21912</v>
      </c>
      <c r="M273" s="80">
        <v>0</v>
      </c>
      <c r="N273" s="80">
        <v>0</v>
      </c>
      <c r="O273" s="80">
        <v>0</v>
      </c>
      <c r="P273" s="80">
        <v>0</v>
      </c>
      <c r="Q273" s="80">
        <v>0</v>
      </c>
      <c r="R273" s="63"/>
      <c r="S273" s="63"/>
      <c r="T273" s="39"/>
      <c r="U273" s="39"/>
      <c r="V273" s="83" t="s">
        <v>21913</v>
      </c>
      <c r="W273" s="63"/>
      <c r="X273" s="39" t="s">
        <v>21914</v>
      </c>
      <c r="Y273" s="86">
        <v>1355955167636705300</v>
      </c>
      <c r="Z273" s="83" t="s">
        <v>21915</v>
      </c>
      <c r="AA273" s="39"/>
      <c r="AB273" s="83" t="s">
        <v>21916</v>
      </c>
      <c r="AC273" s="39"/>
      <c r="AD273" s="83" t="s">
        <v>72</v>
      </c>
      <c r="AE273" s="63"/>
      <c r="AF273" s="80">
        <v>4</v>
      </c>
      <c r="AG273" s="80">
        <v>0</v>
      </c>
      <c r="AH273" s="80">
        <v>0</v>
      </c>
      <c r="AI273" s="80">
        <v>0</v>
      </c>
    </row>
    <row x14ac:dyDescent="0.25" r="274" customHeight="1" ht="18">
      <c r="A274" s="1" t="s">
        <v>21917</v>
      </c>
      <c r="B274" s="79" t="s">
        <v>21918</v>
      </c>
      <c r="C274" s="7" t="s">
        <v>44</v>
      </c>
      <c r="D274" s="14"/>
      <c r="E274" s="7" t="s">
        <v>44</v>
      </c>
      <c r="F274" s="14"/>
      <c r="G274" s="34" t="s">
        <v>44</v>
      </c>
      <c r="H274" s="14"/>
      <c r="I274" s="35"/>
      <c r="J274" s="36"/>
      <c r="K274" s="80">
        <v>1355966919166341000</v>
      </c>
      <c r="L274" s="63" t="s">
        <v>21919</v>
      </c>
      <c r="M274" s="80">
        <v>0</v>
      </c>
      <c r="N274" s="80">
        <v>0</v>
      </c>
      <c r="O274" s="80">
        <v>0</v>
      </c>
      <c r="P274" s="80">
        <v>0</v>
      </c>
      <c r="Q274" s="80">
        <v>0</v>
      </c>
      <c r="R274" s="63"/>
      <c r="S274" s="63"/>
      <c r="T274" s="63"/>
      <c r="U274" s="39"/>
      <c r="V274" s="39" t="s">
        <v>21920</v>
      </c>
      <c r="W274" s="63"/>
      <c r="X274" s="63" t="s">
        <v>21921</v>
      </c>
      <c r="Y274" s="80">
        <v>859725574251708400</v>
      </c>
      <c r="Z274" s="39" t="s">
        <v>21922</v>
      </c>
      <c r="AA274" s="39"/>
      <c r="AB274" s="83" t="s">
        <v>21923</v>
      </c>
      <c r="AC274" s="39"/>
      <c r="AD274" s="39"/>
      <c r="AE274" s="63"/>
      <c r="AF274" s="80">
        <v>427</v>
      </c>
      <c r="AG274" s="80">
        <v>3011</v>
      </c>
      <c r="AH274" s="80">
        <v>2965</v>
      </c>
      <c r="AI274" s="80">
        <v>22</v>
      </c>
    </row>
    <row x14ac:dyDescent="0.25" r="275" customHeight="1" ht="18">
      <c r="A275" s="1" t="s">
        <v>15134</v>
      </c>
      <c r="B275" s="79" t="s">
        <v>21924</v>
      </c>
      <c r="C275" s="7" t="s">
        <v>366</v>
      </c>
      <c r="D275" s="14"/>
      <c r="E275" s="7" t="s">
        <v>366</v>
      </c>
      <c r="F275" s="14"/>
      <c r="G275" s="34" t="s">
        <v>366</v>
      </c>
      <c r="H275" s="14"/>
      <c r="I275" s="35"/>
      <c r="J275" s="36"/>
      <c r="K275" s="80">
        <v>1355966423080820700</v>
      </c>
      <c r="L275" s="63" t="s">
        <v>21925</v>
      </c>
      <c r="M275" s="80">
        <v>2</v>
      </c>
      <c r="N275" s="80">
        <v>0</v>
      </c>
      <c r="O275" s="80">
        <v>0</v>
      </c>
      <c r="P275" s="80">
        <v>0</v>
      </c>
      <c r="Q275" s="80">
        <v>0</v>
      </c>
      <c r="R275" s="63"/>
      <c r="S275" s="63"/>
      <c r="T275" s="39"/>
      <c r="U275" s="39"/>
      <c r="V275" s="83" t="s">
        <v>21926</v>
      </c>
      <c r="W275" s="63"/>
      <c r="X275" s="63" t="s">
        <v>21927</v>
      </c>
      <c r="Y275" s="86">
        <v>1309107133384978400</v>
      </c>
      <c r="Z275" s="39" t="s">
        <v>21928</v>
      </c>
      <c r="AA275" s="39" t="s">
        <v>21929</v>
      </c>
      <c r="AB275" s="83" t="s">
        <v>21930</v>
      </c>
      <c r="AC275" s="39"/>
      <c r="AD275" s="83" t="s">
        <v>21931</v>
      </c>
      <c r="AE275" s="63"/>
      <c r="AF275" s="80">
        <v>3249</v>
      </c>
      <c r="AG275" s="80">
        <v>181</v>
      </c>
      <c r="AH275" s="80">
        <v>238</v>
      </c>
      <c r="AI275" s="80">
        <v>3320</v>
      </c>
    </row>
    <row x14ac:dyDescent="0.25" r="276" customHeight="1" ht="18">
      <c r="A276" s="1" t="s">
        <v>21932</v>
      </c>
      <c r="B276" s="79" t="s">
        <v>21933</v>
      </c>
      <c r="C276" s="7" t="s">
        <v>44</v>
      </c>
      <c r="D276" s="14"/>
      <c r="E276" s="7" t="s">
        <v>44</v>
      </c>
      <c r="F276" s="14"/>
      <c r="G276" s="34" t="s">
        <v>44</v>
      </c>
      <c r="H276" s="14"/>
      <c r="I276" s="35"/>
      <c r="J276" s="36"/>
      <c r="K276" s="80">
        <v>1355964820747653000</v>
      </c>
      <c r="L276" s="63" t="s">
        <v>21934</v>
      </c>
      <c r="M276" s="80">
        <v>0</v>
      </c>
      <c r="N276" s="80">
        <v>0</v>
      </c>
      <c r="O276" s="80">
        <v>0</v>
      </c>
      <c r="P276" s="80">
        <v>0</v>
      </c>
      <c r="Q276" s="80">
        <v>0</v>
      </c>
      <c r="R276" s="63"/>
      <c r="S276" s="63"/>
      <c r="T276" s="39"/>
      <c r="U276" s="39"/>
      <c r="V276" s="83" t="s">
        <v>21935</v>
      </c>
      <c r="W276" s="63"/>
      <c r="X276" s="39" t="s">
        <v>21936</v>
      </c>
      <c r="Y276" s="86">
        <v>910416923460063200</v>
      </c>
      <c r="Z276" s="83" t="s">
        <v>21937</v>
      </c>
      <c r="AA276" s="39"/>
      <c r="AB276" s="83" t="s">
        <v>21938</v>
      </c>
      <c r="AC276" s="39"/>
      <c r="AD276" s="63" t="s">
        <v>49</v>
      </c>
      <c r="AE276" s="63"/>
      <c r="AF276" s="80">
        <v>9232</v>
      </c>
      <c r="AG276" s="80">
        <v>1408</v>
      </c>
      <c r="AH276" s="80">
        <v>310</v>
      </c>
      <c r="AI276" s="80">
        <v>3211</v>
      </c>
    </row>
    <row x14ac:dyDescent="0.25" r="277" customHeight="1" ht="18">
      <c r="A277" s="1" t="s">
        <v>21939</v>
      </c>
      <c r="B277" s="79" t="s">
        <v>21940</v>
      </c>
      <c r="C277" s="7" t="s">
        <v>44</v>
      </c>
      <c r="D277" s="14"/>
      <c r="E277" s="7" t="s">
        <v>44</v>
      </c>
      <c r="F277" s="14"/>
      <c r="G277" s="34" t="s">
        <v>44</v>
      </c>
      <c r="H277" s="14"/>
      <c r="I277" s="35"/>
      <c r="J277" s="36"/>
      <c r="K277" s="80">
        <v>1355964251903570000</v>
      </c>
      <c r="L277" s="63" t="s">
        <v>21941</v>
      </c>
      <c r="M277" s="80">
        <v>5</v>
      </c>
      <c r="N277" s="80">
        <v>3</v>
      </c>
      <c r="O277" s="80">
        <v>0</v>
      </c>
      <c r="P277" s="80">
        <v>0</v>
      </c>
      <c r="Q277" s="80">
        <v>0</v>
      </c>
      <c r="R277" s="63"/>
      <c r="S277" s="63"/>
      <c r="T277" s="39"/>
      <c r="U277" s="39"/>
      <c r="V277" s="83" t="s">
        <v>21942</v>
      </c>
      <c r="W277" s="63"/>
      <c r="X277" s="63" t="s">
        <v>21943</v>
      </c>
      <c r="Y277" s="86">
        <v>1307305931760382000</v>
      </c>
      <c r="Z277" s="39"/>
      <c r="AA277" s="39"/>
      <c r="AB277" s="83" t="s">
        <v>21944</v>
      </c>
      <c r="AC277" s="39"/>
      <c r="AD277" s="63"/>
      <c r="AE277" s="63"/>
      <c r="AF277" s="80">
        <v>377</v>
      </c>
      <c r="AG277" s="80">
        <v>14</v>
      </c>
      <c r="AH277" s="80">
        <v>14</v>
      </c>
      <c r="AI277" s="80">
        <v>62</v>
      </c>
    </row>
    <row x14ac:dyDescent="0.25" r="278" customHeight="1" ht="18">
      <c r="A278" s="1" t="s">
        <v>21945</v>
      </c>
      <c r="B278" s="79" t="s">
        <v>21946</v>
      </c>
      <c r="C278" s="7" t="s">
        <v>35</v>
      </c>
      <c r="D278" s="8" t="s">
        <v>235</v>
      </c>
      <c r="E278" s="7" t="s">
        <v>35</v>
      </c>
      <c r="F278" s="8" t="s">
        <v>235</v>
      </c>
      <c r="G278" s="34" t="s">
        <v>35</v>
      </c>
      <c r="H278" s="44" t="s">
        <v>235</v>
      </c>
      <c r="I278" s="35"/>
      <c r="J278" s="36"/>
      <c r="K278" s="80">
        <v>1355960834707628000</v>
      </c>
      <c r="L278" s="63" t="s">
        <v>21947</v>
      </c>
      <c r="M278" s="80">
        <v>17</v>
      </c>
      <c r="N278" s="80">
        <v>0</v>
      </c>
      <c r="O278" s="80">
        <v>0</v>
      </c>
      <c r="P278" s="80">
        <v>0</v>
      </c>
      <c r="Q278" s="80">
        <v>0</v>
      </c>
      <c r="R278" s="63"/>
      <c r="S278" s="63"/>
      <c r="T278" s="63"/>
      <c r="U278" s="39"/>
      <c r="V278" s="39" t="s">
        <v>21948</v>
      </c>
      <c r="W278" s="63"/>
      <c r="X278" s="39" t="s">
        <v>21949</v>
      </c>
      <c r="Y278" s="86">
        <v>1086990336294043600</v>
      </c>
      <c r="Z278" s="83" t="s">
        <v>21950</v>
      </c>
      <c r="AA278" s="39"/>
      <c r="AB278" s="83" t="s">
        <v>21951</v>
      </c>
      <c r="AC278" s="39"/>
      <c r="AD278" s="39" t="s">
        <v>21952</v>
      </c>
      <c r="AE278" s="63"/>
      <c r="AF278" s="80">
        <v>2185</v>
      </c>
      <c r="AG278" s="80">
        <v>255</v>
      </c>
      <c r="AH278" s="80">
        <v>189</v>
      </c>
      <c r="AI278" s="80">
        <v>36689</v>
      </c>
    </row>
    <row x14ac:dyDescent="0.25" r="279" customHeight="1" ht="18">
      <c r="A279" s="1" t="s">
        <v>21953</v>
      </c>
      <c r="B279" s="79" t="s">
        <v>21954</v>
      </c>
      <c r="C279" s="7" t="s">
        <v>44</v>
      </c>
      <c r="D279" s="14"/>
      <c r="E279" s="7" t="s">
        <v>44</v>
      </c>
      <c r="F279" s="14"/>
      <c r="G279" s="34" t="s">
        <v>44</v>
      </c>
      <c r="H279" s="14"/>
      <c r="I279" s="35"/>
      <c r="J279" s="36"/>
      <c r="K279" s="80">
        <v>1355960407823945700</v>
      </c>
      <c r="L279" s="63" t="s">
        <v>21955</v>
      </c>
      <c r="M279" s="80">
        <v>1</v>
      </c>
      <c r="N279" s="80">
        <v>0</v>
      </c>
      <c r="O279" s="80">
        <v>0</v>
      </c>
      <c r="P279" s="80">
        <v>0</v>
      </c>
      <c r="Q279" s="80">
        <v>0</v>
      </c>
      <c r="R279" s="63"/>
      <c r="S279" s="63"/>
      <c r="T279" s="39"/>
      <c r="U279" s="39"/>
      <c r="V279" s="83" t="s">
        <v>21956</v>
      </c>
      <c r="W279" s="63"/>
      <c r="X279" s="39" t="s">
        <v>21957</v>
      </c>
      <c r="Y279" s="86">
        <v>1272461384136228900</v>
      </c>
      <c r="Z279" s="83" t="s">
        <v>21958</v>
      </c>
      <c r="AA279" s="39"/>
      <c r="AB279" s="83" t="s">
        <v>21959</v>
      </c>
      <c r="AC279" s="39"/>
      <c r="AD279" s="39"/>
      <c r="AE279" s="63"/>
      <c r="AF279" s="80">
        <v>4613</v>
      </c>
      <c r="AG279" s="80">
        <v>52</v>
      </c>
      <c r="AH279" s="80">
        <v>261</v>
      </c>
      <c r="AI279" s="80">
        <v>22818</v>
      </c>
    </row>
    <row x14ac:dyDescent="0.25" r="280" customHeight="1" ht="18">
      <c r="A280" s="1" t="s">
        <v>21960</v>
      </c>
      <c r="B280" s="79" t="s">
        <v>21961</v>
      </c>
      <c r="C280" s="7" t="s">
        <v>44</v>
      </c>
      <c r="D280" s="14"/>
      <c r="E280" s="7" t="s">
        <v>44</v>
      </c>
      <c r="F280" s="14"/>
      <c r="G280" s="34" t="s">
        <v>44</v>
      </c>
      <c r="H280" s="14"/>
      <c r="I280" s="35"/>
      <c r="J280" s="36"/>
      <c r="K280" s="80">
        <v>1355958621260099600</v>
      </c>
      <c r="L280" s="63" t="s">
        <v>21962</v>
      </c>
      <c r="M280" s="80">
        <v>76</v>
      </c>
      <c r="N280" s="80">
        <v>27</v>
      </c>
      <c r="O280" s="80">
        <v>0</v>
      </c>
      <c r="P280" s="80">
        <v>0</v>
      </c>
      <c r="Q280" s="80">
        <v>0</v>
      </c>
      <c r="R280" s="63"/>
      <c r="S280" s="63"/>
      <c r="T280" s="39"/>
      <c r="U280" s="39"/>
      <c r="V280" s="83" t="s">
        <v>21963</v>
      </c>
      <c r="W280" s="63"/>
      <c r="X280" s="63" t="s">
        <v>21964</v>
      </c>
      <c r="Y280" s="80">
        <v>3403655117</v>
      </c>
      <c r="Z280" s="39" t="s">
        <v>21965</v>
      </c>
      <c r="AA280" s="39" t="s">
        <v>21966</v>
      </c>
      <c r="AB280" s="83" t="s">
        <v>21967</v>
      </c>
      <c r="AC280" s="39"/>
      <c r="AD280" s="83" t="s">
        <v>21968</v>
      </c>
      <c r="AE280" s="63"/>
      <c r="AF280" s="80">
        <v>4256</v>
      </c>
      <c r="AG280" s="80">
        <v>18891</v>
      </c>
      <c r="AH280" s="80">
        <v>1469</v>
      </c>
      <c r="AI280" s="80">
        <v>13346</v>
      </c>
    </row>
    <row x14ac:dyDescent="0.25" r="281" customHeight="1" ht="18">
      <c r="A281" s="1" t="s">
        <v>21969</v>
      </c>
      <c r="B281" s="79" t="s">
        <v>21970</v>
      </c>
      <c r="C281" s="7" t="s">
        <v>44</v>
      </c>
      <c r="D281" s="14"/>
      <c r="E281" s="7" t="s">
        <v>44</v>
      </c>
      <c r="F281" s="14"/>
      <c r="G281" s="34" t="s">
        <v>44</v>
      </c>
      <c r="H281" s="14"/>
      <c r="I281" s="35"/>
      <c r="J281" s="36"/>
      <c r="K281" s="80">
        <v>1355956829126340600</v>
      </c>
      <c r="L281" s="63" t="s">
        <v>21971</v>
      </c>
      <c r="M281" s="80">
        <v>4</v>
      </c>
      <c r="N281" s="80">
        <v>0</v>
      </c>
      <c r="O281" s="80">
        <v>0</v>
      </c>
      <c r="P281" s="80">
        <v>0</v>
      </c>
      <c r="Q281" s="80">
        <v>0</v>
      </c>
      <c r="R281" s="63"/>
      <c r="S281" s="63"/>
      <c r="T281" s="39"/>
      <c r="U281" s="39"/>
      <c r="V281" s="83" t="s">
        <v>21972</v>
      </c>
      <c r="W281" s="63"/>
      <c r="X281" s="63" t="s">
        <v>21973</v>
      </c>
      <c r="Y281" s="80">
        <v>1418393196</v>
      </c>
      <c r="Z281" s="39" t="s">
        <v>21974</v>
      </c>
      <c r="AA281" s="39"/>
      <c r="AB281" s="83" t="s">
        <v>21975</v>
      </c>
      <c r="AC281" s="39"/>
      <c r="AD281" s="39"/>
      <c r="AE281" s="63"/>
      <c r="AF281" s="80">
        <v>1774</v>
      </c>
      <c r="AG281" s="80">
        <v>173</v>
      </c>
      <c r="AH281" s="80">
        <v>176</v>
      </c>
      <c r="AI281" s="80">
        <v>7880</v>
      </c>
    </row>
    <row x14ac:dyDescent="0.25" r="282" customHeight="1" ht="18">
      <c r="A282" s="1" t="s">
        <v>16956</v>
      </c>
      <c r="B282" s="79" t="s">
        <v>21976</v>
      </c>
      <c r="C282" s="7" t="s">
        <v>44</v>
      </c>
      <c r="D282" s="14"/>
      <c r="E282" s="7" t="s">
        <v>44</v>
      </c>
      <c r="F282" s="14"/>
      <c r="G282" s="34" t="s">
        <v>44</v>
      </c>
      <c r="H282" s="14"/>
      <c r="I282" s="35"/>
      <c r="J282" s="36"/>
      <c r="K282" s="80">
        <v>1355955974872432600</v>
      </c>
      <c r="L282" s="63" t="s">
        <v>21977</v>
      </c>
      <c r="M282" s="80">
        <v>9</v>
      </c>
      <c r="N282" s="80">
        <v>1</v>
      </c>
      <c r="O282" s="80">
        <v>0</v>
      </c>
      <c r="P282" s="80">
        <v>0</v>
      </c>
      <c r="Q282" s="80">
        <v>0</v>
      </c>
      <c r="R282" s="63"/>
      <c r="S282" s="63"/>
      <c r="T282" s="39"/>
      <c r="U282" s="39"/>
      <c r="V282" s="83" t="s">
        <v>21978</v>
      </c>
      <c r="W282" s="63"/>
      <c r="X282" s="63" t="s">
        <v>21979</v>
      </c>
      <c r="Y282" s="86">
        <v>1890516913</v>
      </c>
      <c r="Z282" s="39" t="s">
        <v>21980</v>
      </c>
      <c r="AA282" s="39" t="s">
        <v>21981</v>
      </c>
      <c r="AB282" s="83" t="s">
        <v>21982</v>
      </c>
      <c r="AC282" s="39"/>
      <c r="AD282" s="83" t="s">
        <v>21983</v>
      </c>
      <c r="AE282" s="63"/>
      <c r="AF282" s="80">
        <v>7147</v>
      </c>
      <c r="AG282" s="80">
        <v>6004</v>
      </c>
      <c r="AH282" s="80">
        <v>5200</v>
      </c>
      <c r="AI282" s="80">
        <v>15872</v>
      </c>
    </row>
    <row x14ac:dyDescent="0.25" r="283" customHeight="1" ht="18">
      <c r="A283" s="1" t="s">
        <v>21984</v>
      </c>
      <c r="B283" s="79" t="s">
        <v>21985</v>
      </c>
      <c r="C283" s="7" t="s">
        <v>44</v>
      </c>
      <c r="D283" s="14"/>
      <c r="E283" s="7" t="s">
        <v>44</v>
      </c>
      <c r="F283" s="14"/>
      <c r="G283" s="34" t="s">
        <v>44</v>
      </c>
      <c r="H283" s="14"/>
      <c r="I283" s="35"/>
      <c r="J283" s="36"/>
      <c r="K283" s="80">
        <v>1355955945252257800</v>
      </c>
      <c r="L283" s="63" t="s">
        <v>21986</v>
      </c>
      <c r="M283" s="80">
        <v>2</v>
      </c>
      <c r="N283" s="80">
        <v>0</v>
      </c>
      <c r="O283" s="80">
        <v>0</v>
      </c>
      <c r="P283" s="80">
        <v>0</v>
      </c>
      <c r="Q283" s="80">
        <v>0</v>
      </c>
      <c r="R283" s="63"/>
      <c r="S283" s="63"/>
      <c r="T283" s="39"/>
      <c r="U283" s="39"/>
      <c r="V283" s="83" t="s">
        <v>21987</v>
      </c>
      <c r="W283" s="63"/>
      <c r="X283" s="39" t="s">
        <v>21988</v>
      </c>
      <c r="Y283" s="86">
        <v>384177580</v>
      </c>
      <c r="Z283" s="83" t="s">
        <v>21989</v>
      </c>
      <c r="AA283" s="39"/>
      <c r="AB283" s="83" t="s">
        <v>21990</v>
      </c>
      <c r="AC283" s="39"/>
      <c r="AD283" s="39"/>
      <c r="AE283" s="63"/>
      <c r="AF283" s="80">
        <v>8254</v>
      </c>
      <c r="AG283" s="80">
        <v>1060</v>
      </c>
      <c r="AH283" s="80">
        <v>162</v>
      </c>
      <c r="AI283" s="80">
        <v>3181</v>
      </c>
    </row>
    <row x14ac:dyDescent="0.25" r="284" customHeight="1" ht="18">
      <c r="A284" s="1" t="s">
        <v>21991</v>
      </c>
      <c r="B284" s="79" t="s">
        <v>21992</v>
      </c>
      <c r="C284" s="7" t="s">
        <v>44</v>
      </c>
      <c r="D284" s="14"/>
      <c r="E284" s="7" t="s">
        <v>44</v>
      </c>
      <c r="F284" s="14"/>
      <c r="G284" s="34" t="s">
        <v>44</v>
      </c>
      <c r="H284" s="14"/>
      <c r="I284" s="35"/>
      <c r="J284" s="36"/>
      <c r="K284" s="80">
        <v>1355955286918520800</v>
      </c>
      <c r="L284" s="63" t="s">
        <v>21993</v>
      </c>
      <c r="M284" s="80">
        <v>0</v>
      </c>
      <c r="N284" s="80">
        <v>0</v>
      </c>
      <c r="O284" s="80">
        <v>0</v>
      </c>
      <c r="P284" s="80">
        <v>0</v>
      </c>
      <c r="Q284" s="80">
        <v>0</v>
      </c>
      <c r="R284" s="63"/>
      <c r="S284" s="63"/>
      <c r="T284" s="39"/>
      <c r="U284" s="39"/>
      <c r="V284" s="83" t="s">
        <v>21994</v>
      </c>
      <c r="W284" s="63"/>
      <c r="X284" s="63" t="s">
        <v>21995</v>
      </c>
      <c r="Y284" s="80">
        <v>2253511088</v>
      </c>
      <c r="Z284" s="39"/>
      <c r="AA284" s="39"/>
      <c r="AB284" s="83" t="s">
        <v>21996</v>
      </c>
      <c r="AC284" s="39"/>
      <c r="AD284" s="83" t="s">
        <v>21997</v>
      </c>
      <c r="AE284" s="63"/>
      <c r="AF284" s="80">
        <v>118241</v>
      </c>
      <c r="AG284" s="80">
        <v>552</v>
      </c>
      <c r="AH284" s="80">
        <v>654</v>
      </c>
      <c r="AI284" s="80">
        <v>6519</v>
      </c>
    </row>
    <row x14ac:dyDescent="0.25" r="285" customHeight="1" ht="18">
      <c r="A285" s="1" t="s">
        <v>21998</v>
      </c>
      <c r="B285" s="79" t="s">
        <v>21999</v>
      </c>
      <c r="C285" s="7" t="s">
        <v>44</v>
      </c>
      <c r="D285" s="14"/>
      <c r="E285" s="7" t="s">
        <v>44</v>
      </c>
      <c r="F285" s="14"/>
      <c r="G285" s="34" t="s">
        <v>44</v>
      </c>
      <c r="H285" s="14"/>
      <c r="I285" s="35"/>
      <c r="J285" s="36"/>
      <c r="K285" s="80">
        <v>1355953666268795000</v>
      </c>
      <c r="L285" s="63" t="s">
        <v>22000</v>
      </c>
      <c r="M285" s="80">
        <v>2</v>
      </c>
      <c r="N285" s="80">
        <v>0</v>
      </c>
      <c r="O285" s="80">
        <v>0</v>
      </c>
      <c r="P285" s="80">
        <v>0</v>
      </c>
      <c r="Q285" s="80">
        <v>0</v>
      </c>
      <c r="R285" s="63"/>
      <c r="S285" s="63"/>
      <c r="T285" s="63"/>
      <c r="U285" s="39"/>
      <c r="V285" s="39" t="s">
        <v>22001</v>
      </c>
      <c r="W285" s="63"/>
      <c r="X285" s="63" t="s">
        <v>22002</v>
      </c>
      <c r="Y285" s="80">
        <v>101591405</v>
      </c>
      <c r="Z285" s="39" t="s">
        <v>22003</v>
      </c>
      <c r="AA285" s="39" t="s">
        <v>22004</v>
      </c>
      <c r="AB285" s="83" t="s">
        <v>22005</v>
      </c>
      <c r="AC285" s="39"/>
      <c r="AD285" s="83" t="s">
        <v>100</v>
      </c>
      <c r="AE285" s="63"/>
      <c r="AF285" s="80">
        <v>4506</v>
      </c>
      <c r="AG285" s="80">
        <v>265</v>
      </c>
      <c r="AH285" s="80">
        <v>329</v>
      </c>
      <c r="AI285" s="80">
        <v>14480</v>
      </c>
    </row>
    <row x14ac:dyDescent="0.25" r="286" customHeight="1" ht="18">
      <c r="A286" s="1" t="s">
        <v>22006</v>
      </c>
      <c r="B286" s="79" t="s">
        <v>22007</v>
      </c>
      <c r="C286" s="7" t="s">
        <v>35</v>
      </c>
      <c r="D286" s="8" t="s">
        <v>235</v>
      </c>
      <c r="E286" s="7" t="s">
        <v>35</v>
      </c>
      <c r="F286" s="8" t="s">
        <v>235</v>
      </c>
      <c r="G286" s="34" t="s">
        <v>35</v>
      </c>
      <c r="H286" s="44" t="s">
        <v>235</v>
      </c>
      <c r="I286" s="35"/>
      <c r="J286" s="36"/>
      <c r="K286" s="80">
        <v>1355953170506260500</v>
      </c>
      <c r="L286" s="63" t="s">
        <v>22008</v>
      </c>
      <c r="M286" s="80">
        <v>2</v>
      </c>
      <c r="N286" s="80">
        <v>1</v>
      </c>
      <c r="O286" s="80">
        <v>0</v>
      </c>
      <c r="P286" s="80">
        <v>0</v>
      </c>
      <c r="Q286" s="80">
        <v>0</v>
      </c>
      <c r="R286" s="63"/>
      <c r="S286" s="63"/>
      <c r="T286" s="39"/>
      <c r="U286" s="39"/>
      <c r="V286" s="83" t="s">
        <v>22009</v>
      </c>
      <c r="W286" s="63"/>
      <c r="X286" s="63" t="s">
        <v>9187</v>
      </c>
      <c r="Y286" s="80">
        <v>2179198174</v>
      </c>
      <c r="Z286" s="39" t="s">
        <v>22010</v>
      </c>
      <c r="AA286" s="39"/>
      <c r="AB286" s="83" t="s">
        <v>22011</v>
      </c>
      <c r="AC286" s="39"/>
      <c r="AD286" s="39"/>
      <c r="AE286" s="63"/>
      <c r="AF286" s="80">
        <v>2410</v>
      </c>
      <c r="AG286" s="80">
        <v>515</v>
      </c>
      <c r="AH286" s="80">
        <v>1112</v>
      </c>
      <c r="AI286" s="80">
        <v>2842</v>
      </c>
    </row>
    <row x14ac:dyDescent="0.25" r="287" customHeight="1" ht="18">
      <c r="A287" s="1" t="s">
        <v>22012</v>
      </c>
      <c r="B287" s="79" t="s">
        <v>22013</v>
      </c>
      <c r="C287" s="7" t="s">
        <v>44</v>
      </c>
      <c r="D287" s="14"/>
      <c r="E287" s="7" t="s">
        <v>44</v>
      </c>
      <c r="F287" s="14"/>
      <c r="G287" s="34" t="s">
        <v>44</v>
      </c>
      <c r="H287" s="14"/>
      <c r="I287" s="35"/>
      <c r="J287" s="36"/>
      <c r="K287" s="80">
        <v>1355952754976551000</v>
      </c>
      <c r="L287" s="63" t="s">
        <v>22014</v>
      </c>
      <c r="M287" s="80">
        <v>0</v>
      </c>
      <c r="N287" s="80">
        <v>0</v>
      </c>
      <c r="O287" s="80">
        <v>0</v>
      </c>
      <c r="P287" s="80">
        <v>0</v>
      </c>
      <c r="Q287" s="80">
        <v>0</v>
      </c>
      <c r="R287" s="63"/>
      <c r="S287" s="63"/>
      <c r="T287" s="39"/>
      <c r="U287" s="39"/>
      <c r="V287" s="83" t="s">
        <v>22015</v>
      </c>
      <c r="W287" s="63"/>
      <c r="X287" s="63" t="s">
        <v>22016</v>
      </c>
      <c r="Y287" s="80">
        <v>1085134348058271700</v>
      </c>
      <c r="Z287" s="39"/>
      <c r="AA287" s="39"/>
      <c r="AB287" s="83" t="s">
        <v>22017</v>
      </c>
      <c r="AC287" s="39"/>
      <c r="AD287" s="83" t="s">
        <v>1704</v>
      </c>
      <c r="AE287" s="63"/>
      <c r="AF287" s="80">
        <v>526</v>
      </c>
      <c r="AG287" s="80">
        <v>9</v>
      </c>
      <c r="AH287" s="80">
        <v>48</v>
      </c>
      <c r="AI287" s="80">
        <v>141</v>
      </c>
    </row>
    <row x14ac:dyDescent="0.25" r="288" customHeight="1" ht="18">
      <c r="A288" s="1" t="s">
        <v>22018</v>
      </c>
      <c r="B288" s="79" t="s">
        <v>22019</v>
      </c>
      <c r="C288" s="7" t="s">
        <v>44</v>
      </c>
      <c r="D288" s="14"/>
      <c r="E288" s="7" t="s">
        <v>44</v>
      </c>
      <c r="F288" s="14"/>
      <c r="G288" s="34" t="s">
        <v>44</v>
      </c>
      <c r="H288" s="14"/>
      <c r="I288" s="35"/>
      <c r="J288" s="36"/>
      <c r="K288" s="80">
        <v>1355946685160169500</v>
      </c>
      <c r="L288" s="63" t="s">
        <v>22020</v>
      </c>
      <c r="M288" s="80">
        <v>30</v>
      </c>
      <c r="N288" s="80">
        <v>1</v>
      </c>
      <c r="O288" s="80">
        <v>0</v>
      </c>
      <c r="P288" s="80">
        <v>0</v>
      </c>
      <c r="Q288" s="80">
        <v>0</v>
      </c>
      <c r="R288" s="63"/>
      <c r="S288" s="63"/>
      <c r="T288" s="39"/>
      <c r="U288" s="39"/>
      <c r="V288" s="83" t="s">
        <v>22021</v>
      </c>
      <c r="W288" s="63"/>
      <c r="X288" s="63" t="s">
        <v>22022</v>
      </c>
      <c r="Y288" s="86">
        <v>2966761360</v>
      </c>
      <c r="Z288" s="39" t="s">
        <v>22023</v>
      </c>
      <c r="AA288" s="39" t="s">
        <v>22024</v>
      </c>
      <c r="AB288" s="83" t="s">
        <v>22025</v>
      </c>
      <c r="AC288" s="39"/>
      <c r="AD288" s="63" t="s">
        <v>22026</v>
      </c>
      <c r="AE288" s="63"/>
      <c r="AF288" s="80">
        <v>10660</v>
      </c>
      <c r="AG288" s="80">
        <v>5272</v>
      </c>
      <c r="AH288" s="80">
        <v>169</v>
      </c>
      <c r="AI288" s="80">
        <v>2812</v>
      </c>
    </row>
    <row x14ac:dyDescent="0.25" r="289" customHeight="1" ht="18">
      <c r="A289" s="1" t="s">
        <v>22027</v>
      </c>
      <c r="B289" s="79" t="s">
        <v>22028</v>
      </c>
      <c r="C289" s="7" t="s">
        <v>44</v>
      </c>
      <c r="D289" s="14"/>
      <c r="E289" s="7" t="s">
        <v>44</v>
      </c>
      <c r="F289" s="14"/>
      <c r="G289" s="34" t="s">
        <v>44</v>
      </c>
      <c r="H289" s="14"/>
      <c r="I289" s="35"/>
      <c r="J289" s="36"/>
      <c r="K289" s="80">
        <v>1355945723628580900</v>
      </c>
      <c r="L289" s="63" t="s">
        <v>22029</v>
      </c>
      <c r="M289" s="80">
        <v>2</v>
      </c>
      <c r="N289" s="80">
        <v>0</v>
      </c>
      <c r="O289" s="80">
        <v>0</v>
      </c>
      <c r="P289" s="80">
        <v>0</v>
      </c>
      <c r="Q289" s="80">
        <v>0</v>
      </c>
      <c r="R289" s="63"/>
      <c r="S289" s="63"/>
      <c r="T289" s="63"/>
      <c r="U289" s="39"/>
      <c r="V289" s="39" t="s">
        <v>2223</v>
      </c>
      <c r="W289" s="63"/>
      <c r="X289" s="39" t="s">
        <v>2224</v>
      </c>
      <c r="Y289" s="86">
        <v>131470103</v>
      </c>
      <c r="Z289" s="83" t="s">
        <v>2225</v>
      </c>
      <c r="AA289" s="39"/>
      <c r="AB289" s="83" t="s">
        <v>2226</v>
      </c>
      <c r="AC289" s="39"/>
      <c r="AD289" s="39"/>
      <c r="AE289" s="63"/>
      <c r="AF289" s="80">
        <v>228485</v>
      </c>
      <c r="AG289" s="80">
        <v>1334</v>
      </c>
      <c r="AH289" s="80">
        <v>690</v>
      </c>
      <c r="AI289" s="80">
        <v>109250</v>
      </c>
    </row>
    <row x14ac:dyDescent="0.25" r="290" customHeight="1" ht="18">
      <c r="A290" s="1" t="s">
        <v>22030</v>
      </c>
      <c r="B290" s="79" t="s">
        <v>22031</v>
      </c>
      <c r="C290" s="7" t="s">
        <v>44</v>
      </c>
      <c r="D290" s="14"/>
      <c r="E290" s="7" t="s">
        <v>44</v>
      </c>
      <c r="F290" s="14"/>
      <c r="G290" s="34" t="s">
        <v>44</v>
      </c>
      <c r="H290" s="14"/>
      <c r="I290" s="35"/>
      <c r="J290" s="36"/>
      <c r="K290" s="80">
        <v>1355945711309906000</v>
      </c>
      <c r="L290" s="63" t="s">
        <v>22032</v>
      </c>
      <c r="M290" s="80">
        <v>9</v>
      </c>
      <c r="N290" s="80">
        <v>3</v>
      </c>
      <c r="O290" s="80">
        <v>0</v>
      </c>
      <c r="P290" s="80">
        <v>0</v>
      </c>
      <c r="Q290" s="80">
        <v>0</v>
      </c>
      <c r="R290" s="63"/>
      <c r="S290" s="63"/>
      <c r="T290" s="39"/>
      <c r="U290" s="39"/>
      <c r="V290" s="83" t="s">
        <v>22033</v>
      </c>
      <c r="W290" s="63"/>
      <c r="X290" s="63" t="s">
        <v>22034</v>
      </c>
      <c r="Y290" s="86">
        <v>1259740704</v>
      </c>
      <c r="Z290" s="39" t="s">
        <v>22035</v>
      </c>
      <c r="AA290" s="39" t="s">
        <v>1280</v>
      </c>
      <c r="AB290" s="83" t="s">
        <v>22036</v>
      </c>
      <c r="AC290" s="39"/>
      <c r="AD290" s="39" t="s">
        <v>49</v>
      </c>
      <c r="AE290" s="63"/>
      <c r="AF290" s="80">
        <v>4049</v>
      </c>
      <c r="AG290" s="80">
        <v>1951</v>
      </c>
      <c r="AH290" s="80">
        <v>1038</v>
      </c>
      <c r="AI290" s="80">
        <v>3069</v>
      </c>
    </row>
    <row x14ac:dyDescent="0.25" r="291" customHeight="1" ht="18">
      <c r="A291" s="1" t="s">
        <v>22037</v>
      </c>
      <c r="B291" s="79" t="s">
        <v>22038</v>
      </c>
      <c r="C291" s="7" t="s">
        <v>44</v>
      </c>
      <c r="D291" s="14"/>
      <c r="E291" s="7" t="s">
        <v>44</v>
      </c>
      <c r="F291" s="14"/>
      <c r="G291" s="34" t="s">
        <v>44</v>
      </c>
      <c r="H291" s="14"/>
      <c r="I291" s="35"/>
      <c r="J291" s="36"/>
      <c r="K291" s="80">
        <v>1355945238376931300</v>
      </c>
      <c r="L291" s="63" t="s">
        <v>22039</v>
      </c>
      <c r="M291" s="80">
        <v>15</v>
      </c>
      <c r="N291" s="80">
        <v>1</v>
      </c>
      <c r="O291" s="80">
        <v>0</v>
      </c>
      <c r="P291" s="80">
        <v>0</v>
      </c>
      <c r="Q291" s="80">
        <v>0</v>
      </c>
      <c r="R291" s="63"/>
      <c r="S291" s="63"/>
      <c r="T291" s="39"/>
      <c r="U291" s="39"/>
      <c r="V291" s="83" t="s">
        <v>22040</v>
      </c>
      <c r="W291" s="63"/>
      <c r="X291" s="39" t="s">
        <v>22041</v>
      </c>
      <c r="Y291" s="86">
        <v>795981064749678600</v>
      </c>
      <c r="Z291" s="83" t="s">
        <v>22042</v>
      </c>
      <c r="AA291" s="39"/>
      <c r="AB291" s="83" t="s">
        <v>22043</v>
      </c>
      <c r="AC291" s="39"/>
      <c r="AD291" s="83" t="s">
        <v>100</v>
      </c>
      <c r="AE291" s="63"/>
      <c r="AF291" s="80">
        <v>28623</v>
      </c>
      <c r="AG291" s="80">
        <v>67390</v>
      </c>
      <c r="AH291" s="80">
        <v>925</v>
      </c>
      <c r="AI291" s="80">
        <v>40532</v>
      </c>
    </row>
    <row x14ac:dyDescent="0.25" r="292" customHeight="1" ht="18">
      <c r="A292" s="1" t="s">
        <v>22044</v>
      </c>
      <c r="B292" s="79" t="s">
        <v>22045</v>
      </c>
      <c r="C292" s="7" t="s">
        <v>44</v>
      </c>
      <c r="D292" s="14"/>
      <c r="E292" s="7" t="s">
        <v>44</v>
      </c>
      <c r="F292" s="14"/>
      <c r="G292" s="34" t="s">
        <v>44</v>
      </c>
      <c r="H292" s="14"/>
      <c r="I292" s="35"/>
      <c r="J292" s="36"/>
      <c r="K292" s="80">
        <v>1355944922130612200</v>
      </c>
      <c r="L292" s="63" t="s">
        <v>22046</v>
      </c>
      <c r="M292" s="80">
        <v>734</v>
      </c>
      <c r="N292" s="80">
        <v>68</v>
      </c>
      <c r="O292" s="80">
        <v>0</v>
      </c>
      <c r="P292" s="80">
        <v>0</v>
      </c>
      <c r="Q292" s="80">
        <v>0</v>
      </c>
      <c r="R292" s="63"/>
      <c r="S292" s="63"/>
      <c r="T292" s="39"/>
      <c r="U292" s="39"/>
      <c r="V292" s="83" t="s">
        <v>22047</v>
      </c>
      <c r="W292" s="63"/>
      <c r="X292" s="39" t="s">
        <v>22048</v>
      </c>
      <c r="Y292" s="86">
        <v>938715762621141000</v>
      </c>
      <c r="Z292" s="83" t="s">
        <v>22049</v>
      </c>
      <c r="AA292" s="39"/>
      <c r="AB292" s="83" t="s">
        <v>22050</v>
      </c>
      <c r="AC292" s="39"/>
      <c r="AD292" s="63" t="s">
        <v>2205</v>
      </c>
      <c r="AE292" s="63"/>
      <c r="AF292" s="80">
        <v>22022</v>
      </c>
      <c r="AG292" s="80">
        <v>294267</v>
      </c>
      <c r="AH292" s="80">
        <v>264</v>
      </c>
      <c r="AI292" s="80">
        <v>12204</v>
      </c>
    </row>
    <row x14ac:dyDescent="0.25" r="293" customHeight="1" ht="18">
      <c r="A293" s="1" t="s">
        <v>22051</v>
      </c>
      <c r="B293" s="79" t="s">
        <v>22052</v>
      </c>
      <c r="C293" s="7" t="s">
        <v>44</v>
      </c>
      <c r="D293" s="14"/>
      <c r="E293" s="7" t="s">
        <v>44</v>
      </c>
      <c r="F293" s="14"/>
      <c r="G293" s="34" t="s">
        <v>44</v>
      </c>
      <c r="H293" s="14"/>
      <c r="I293" s="35"/>
      <c r="J293" s="36"/>
      <c r="K293" s="80">
        <v>1355941493765234700</v>
      </c>
      <c r="L293" s="63" t="s">
        <v>22053</v>
      </c>
      <c r="M293" s="80">
        <v>0</v>
      </c>
      <c r="N293" s="80">
        <v>0</v>
      </c>
      <c r="O293" s="80">
        <v>0</v>
      </c>
      <c r="P293" s="80">
        <v>0</v>
      </c>
      <c r="Q293" s="80">
        <v>0</v>
      </c>
      <c r="R293" s="63"/>
      <c r="S293" s="63"/>
      <c r="T293" s="39"/>
      <c r="U293" s="39"/>
      <c r="V293" s="83" t="s">
        <v>22054</v>
      </c>
      <c r="W293" s="63"/>
      <c r="X293" s="63" t="s">
        <v>22055</v>
      </c>
      <c r="Y293" s="86">
        <v>1085315432872140800</v>
      </c>
      <c r="Z293" s="39"/>
      <c r="AA293" s="39"/>
      <c r="AB293" s="83" t="s">
        <v>22056</v>
      </c>
      <c r="AC293" s="39"/>
      <c r="AD293" s="63"/>
      <c r="AE293" s="63"/>
      <c r="AF293" s="80">
        <v>348</v>
      </c>
      <c r="AG293" s="80">
        <v>33</v>
      </c>
      <c r="AH293" s="80">
        <v>420</v>
      </c>
      <c r="AI293" s="80">
        <v>491</v>
      </c>
    </row>
    <row x14ac:dyDescent="0.25" r="294" customHeight="1" ht="18">
      <c r="A294" s="1" t="s">
        <v>22057</v>
      </c>
      <c r="B294" s="79" t="s">
        <v>22058</v>
      </c>
      <c r="C294" s="7" t="s">
        <v>44</v>
      </c>
      <c r="D294" s="14"/>
      <c r="E294" s="7" t="s">
        <v>44</v>
      </c>
      <c r="F294" s="14"/>
      <c r="G294" s="34" t="s">
        <v>44</v>
      </c>
      <c r="H294" s="14"/>
      <c r="I294" s="35"/>
      <c r="J294" s="36"/>
      <c r="K294" s="80">
        <v>1355938715936297000</v>
      </c>
      <c r="L294" s="63" t="s">
        <v>22059</v>
      </c>
      <c r="M294" s="80">
        <v>411</v>
      </c>
      <c r="N294" s="80">
        <v>22</v>
      </c>
      <c r="O294" s="80">
        <v>0</v>
      </c>
      <c r="P294" s="80">
        <v>0</v>
      </c>
      <c r="Q294" s="80">
        <v>0</v>
      </c>
      <c r="R294" s="63"/>
      <c r="S294" s="63"/>
      <c r="T294" s="39"/>
      <c r="U294" s="39"/>
      <c r="V294" s="83" t="s">
        <v>5570</v>
      </c>
      <c r="W294" s="63"/>
      <c r="X294" s="39" t="s">
        <v>5571</v>
      </c>
      <c r="Y294" s="86">
        <v>1955538578</v>
      </c>
      <c r="Z294" s="83" t="s">
        <v>5572</v>
      </c>
      <c r="AA294" s="39"/>
      <c r="AB294" s="83" t="s">
        <v>5573</v>
      </c>
      <c r="AC294" s="39"/>
      <c r="AD294" s="39"/>
      <c r="AE294" s="63"/>
      <c r="AF294" s="80">
        <v>56523</v>
      </c>
      <c r="AG294" s="80">
        <v>14779</v>
      </c>
      <c r="AH294" s="80">
        <v>3068</v>
      </c>
      <c r="AI294" s="80">
        <v>562</v>
      </c>
    </row>
    <row x14ac:dyDescent="0.25" r="295" customHeight="1" ht="18">
      <c r="A295" s="1" t="s">
        <v>22060</v>
      </c>
      <c r="B295" s="79" t="s">
        <v>22061</v>
      </c>
      <c r="C295" s="7" t="s">
        <v>44</v>
      </c>
      <c r="D295" s="14"/>
      <c r="E295" s="7" t="s">
        <v>44</v>
      </c>
      <c r="F295" s="14"/>
      <c r="G295" s="34" t="s">
        <v>44</v>
      </c>
      <c r="H295" s="14"/>
      <c r="I295" s="35"/>
      <c r="J295" s="36"/>
      <c r="K295" s="80">
        <v>1355937727796150300</v>
      </c>
      <c r="L295" s="63" t="s">
        <v>22062</v>
      </c>
      <c r="M295" s="80">
        <v>2</v>
      </c>
      <c r="N295" s="80">
        <v>0</v>
      </c>
      <c r="O295" s="80">
        <v>0</v>
      </c>
      <c r="P295" s="80">
        <v>0</v>
      </c>
      <c r="Q295" s="80">
        <v>0</v>
      </c>
      <c r="R295" s="63"/>
      <c r="S295" s="63"/>
      <c r="T295" s="39"/>
      <c r="U295" s="39"/>
      <c r="V295" s="83" t="s">
        <v>22063</v>
      </c>
      <c r="W295" s="63"/>
      <c r="X295" s="63" t="s">
        <v>22064</v>
      </c>
      <c r="Y295" s="86">
        <v>2284989188</v>
      </c>
      <c r="Z295" s="39"/>
      <c r="AA295" s="39"/>
      <c r="AB295" s="83" t="s">
        <v>22065</v>
      </c>
      <c r="AC295" s="39"/>
      <c r="AD295" s="39"/>
      <c r="AE295" s="63"/>
      <c r="AF295" s="80">
        <v>60303</v>
      </c>
      <c r="AG295" s="80">
        <v>1023</v>
      </c>
      <c r="AH295" s="80">
        <v>1495</v>
      </c>
      <c r="AI295" s="80">
        <v>341484</v>
      </c>
    </row>
    <row x14ac:dyDescent="0.25" r="296" customHeight="1" ht="18">
      <c r="A296" s="1" t="s">
        <v>22066</v>
      </c>
      <c r="B296" s="79" t="s">
        <v>22067</v>
      </c>
      <c r="C296" s="7" t="s">
        <v>44</v>
      </c>
      <c r="D296" s="14"/>
      <c r="E296" s="7" t="s">
        <v>44</v>
      </c>
      <c r="F296" s="14"/>
      <c r="G296" s="34" t="s">
        <v>44</v>
      </c>
      <c r="H296" s="14"/>
      <c r="I296" s="35"/>
      <c r="J296" s="36"/>
      <c r="K296" s="80">
        <v>1355933869288075300</v>
      </c>
      <c r="L296" s="63" t="s">
        <v>22068</v>
      </c>
      <c r="M296" s="80">
        <v>4</v>
      </c>
      <c r="N296" s="80">
        <v>0</v>
      </c>
      <c r="O296" s="80">
        <v>0</v>
      </c>
      <c r="P296" s="80">
        <v>0</v>
      </c>
      <c r="Q296" s="80">
        <v>0</v>
      </c>
      <c r="R296" s="63"/>
      <c r="S296" s="63"/>
      <c r="T296" s="63"/>
      <c r="U296" s="39"/>
      <c r="V296" s="39" t="s">
        <v>22069</v>
      </c>
      <c r="W296" s="63"/>
      <c r="X296" s="39" t="s">
        <v>22070</v>
      </c>
      <c r="Y296" s="86">
        <v>239409713</v>
      </c>
      <c r="Z296" s="83" t="s">
        <v>22071</v>
      </c>
      <c r="AA296" s="39"/>
      <c r="AB296" s="83" t="s">
        <v>22072</v>
      </c>
      <c r="AC296" s="39"/>
      <c r="AD296" s="83" t="s">
        <v>22073</v>
      </c>
      <c r="AE296" s="63"/>
      <c r="AF296" s="80">
        <v>68530</v>
      </c>
      <c r="AG296" s="80">
        <v>2064</v>
      </c>
      <c r="AH296" s="80">
        <v>748</v>
      </c>
      <c r="AI296" s="80">
        <v>696</v>
      </c>
    </row>
    <row x14ac:dyDescent="0.25" r="297" customHeight="1" ht="18">
      <c r="A297" s="1" t="s">
        <v>22074</v>
      </c>
      <c r="B297" s="79" t="s">
        <v>22075</v>
      </c>
      <c r="C297" s="7" t="s">
        <v>44</v>
      </c>
      <c r="D297" s="14"/>
      <c r="E297" s="7" t="s">
        <v>44</v>
      </c>
      <c r="F297" s="14"/>
      <c r="G297" s="34" t="s">
        <v>44</v>
      </c>
      <c r="H297" s="14"/>
      <c r="I297" s="35"/>
      <c r="J297" s="36"/>
      <c r="K297" s="80">
        <v>1355933700266090500</v>
      </c>
      <c r="L297" s="63" t="s">
        <v>22076</v>
      </c>
      <c r="M297" s="80">
        <v>261</v>
      </c>
      <c r="N297" s="80">
        <v>28</v>
      </c>
      <c r="O297" s="80">
        <v>0</v>
      </c>
      <c r="P297" s="80">
        <v>0</v>
      </c>
      <c r="Q297" s="80">
        <v>0</v>
      </c>
      <c r="R297" s="63"/>
      <c r="S297" s="63"/>
      <c r="T297" s="39"/>
      <c r="U297" s="39"/>
      <c r="V297" s="83" t="s">
        <v>21146</v>
      </c>
      <c r="W297" s="63"/>
      <c r="X297" s="39" t="s">
        <v>21147</v>
      </c>
      <c r="Y297" s="86">
        <v>2570715876</v>
      </c>
      <c r="Z297" s="83" t="s">
        <v>21148</v>
      </c>
      <c r="AA297" s="39"/>
      <c r="AB297" s="83" t="s">
        <v>21149</v>
      </c>
      <c r="AC297" s="39"/>
      <c r="AD297" s="39"/>
      <c r="AE297" s="63"/>
      <c r="AF297" s="80">
        <v>1849</v>
      </c>
      <c r="AG297" s="80">
        <v>101155</v>
      </c>
      <c r="AH297" s="80">
        <v>13</v>
      </c>
      <c r="AI297" s="80">
        <v>2</v>
      </c>
    </row>
    <row x14ac:dyDescent="0.25" r="298" customHeight="1" ht="18">
      <c r="A298" s="1" t="s">
        <v>22077</v>
      </c>
      <c r="B298" s="79" t="s">
        <v>22078</v>
      </c>
      <c r="C298" s="7" t="s">
        <v>44</v>
      </c>
      <c r="D298" s="14"/>
      <c r="E298" s="7" t="s">
        <v>44</v>
      </c>
      <c r="F298" s="14"/>
      <c r="G298" s="34" t="s">
        <v>44</v>
      </c>
      <c r="H298" s="14"/>
      <c r="I298" s="35"/>
      <c r="J298" s="36"/>
      <c r="K298" s="80">
        <v>1355932852039331800</v>
      </c>
      <c r="L298" s="63" t="s">
        <v>22079</v>
      </c>
      <c r="M298" s="80">
        <v>766</v>
      </c>
      <c r="N298" s="80">
        <v>379</v>
      </c>
      <c r="O298" s="80">
        <v>0</v>
      </c>
      <c r="P298" s="80">
        <v>0</v>
      </c>
      <c r="Q298" s="80">
        <v>0</v>
      </c>
      <c r="R298" s="63"/>
      <c r="S298" s="63"/>
      <c r="T298" s="39"/>
      <c r="U298" s="39"/>
      <c r="V298" s="83" t="s">
        <v>20887</v>
      </c>
      <c r="W298" s="63"/>
      <c r="X298" s="39" t="s">
        <v>20888</v>
      </c>
      <c r="Y298" s="86">
        <v>284996322</v>
      </c>
      <c r="Z298" s="83" t="s">
        <v>20889</v>
      </c>
      <c r="AA298" s="39"/>
      <c r="AB298" s="83" t="s">
        <v>20890</v>
      </c>
      <c r="AC298" s="39"/>
      <c r="AD298" s="83" t="s">
        <v>20115</v>
      </c>
      <c r="AE298" s="63"/>
      <c r="AF298" s="80">
        <v>22307</v>
      </c>
      <c r="AG298" s="80">
        <v>261624</v>
      </c>
      <c r="AH298" s="80">
        <v>839</v>
      </c>
      <c r="AI298" s="80">
        <v>5697</v>
      </c>
    </row>
    <row x14ac:dyDescent="0.25" r="299" customHeight="1" ht="18">
      <c r="A299" s="1" t="s">
        <v>22080</v>
      </c>
      <c r="B299" s="79" t="s">
        <v>22081</v>
      </c>
      <c r="C299" s="7" t="s">
        <v>44</v>
      </c>
      <c r="D299" s="14"/>
      <c r="E299" s="7" t="s">
        <v>44</v>
      </c>
      <c r="F299" s="14"/>
      <c r="G299" s="34" t="s">
        <v>44</v>
      </c>
      <c r="H299" s="14"/>
      <c r="I299" s="35"/>
      <c r="J299" s="36"/>
      <c r="K299" s="80">
        <v>1355931144844435500</v>
      </c>
      <c r="L299" s="63" t="s">
        <v>22082</v>
      </c>
      <c r="M299" s="80">
        <v>10</v>
      </c>
      <c r="N299" s="80">
        <v>0</v>
      </c>
      <c r="O299" s="80">
        <v>0</v>
      </c>
      <c r="P299" s="80">
        <v>0</v>
      </c>
      <c r="Q299" s="80">
        <v>0</v>
      </c>
      <c r="R299" s="63"/>
      <c r="S299" s="63"/>
      <c r="T299" s="39"/>
      <c r="U299" s="39"/>
      <c r="V299" s="83" t="s">
        <v>22083</v>
      </c>
      <c r="W299" s="63"/>
      <c r="X299" s="39" t="s">
        <v>22084</v>
      </c>
      <c r="Y299" s="86">
        <v>229862118</v>
      </c>
      <c r="Z299" s="83" t="s">
        <v>22085</v>
      </c>
      <c r="AA299" s="39"/>
      <c r="AB299" s="83" t="s">
        <v>22086</v>
      </c>
      <c r="AC299" s="39"/>
      <c r="AD299" s="63"/>
      <c r="AE299" s="63"/>
      <c r="AF299" s="80">
        <v>14584</v>
      </c>
      <c r="AG299" s="80">
        <v>1511</v>
      </c>
      <c r="AH299" s="80">
        <v>1408</v>
      </c>
      <c r="AI299" s="80">
        <v>15640</v>
      </c>
    </row>
    <row x14ac:dyDescent="0.25" r="300" customHeight="1" ht="18">
      <c r="A300" s="1" t="s">
        <v>22087</v>
      </c>
      <c r="B300" s="79" t="s">
        <v>22088</v>
      </c>
      <c r="C300" s="7" t="s">
        <v>44</v>
      </c>
      <c r="D300" s="14"/>
      <c r="E300" s="7" t="s">
        <v>44</v>
      </c>
      <c r="F300" s="14"/>
      <c r="G300" s="34" t="s">
        <v>44</v>
      </c>
      <c r="H300" s="14"/>
      <c r="I300" s="35"/>
      <c r="J300" s="36"/>
      <c r="K300" s="80">
        <v>1355928966398271500</v>
      </c>
      <c r="L300" s="63" t="s">
        <v>22089</v>
      </c>
      <c r="M300" s="80">
        <v>5</v>
      </c>
      <c r="N300" s="80">
        <v>0</v>
      </c>
      <c r="O300" s="80">
        <v>0</v>
      </c>
      <c r="P300" s="80">
        <v>0</v>
      </c>
      <c r="Q300" s="80">
        <v>0</v>
      </c>
      <c r="R300" s="63"/>
      <c r="S300" s="63"/>
      <c r="T300" s="63"/>
      <c r="U300" s="63"/>
      <c r="V300" s="39" t="s">
        <v>2780</v>
      </c>
      <c r="W300" s="63"/>
      <c r="X300" s="63" t="s">
        <v>2781</v>
      </c>
      <c r="Y300" s="86">
        <v>921329723380260900</v>
      </c>
      <c r="Z300" s="39" t="s">
        <v>2782</v>
      </c>
      <c r="AA300" s="39" t="s">
        <v>2783</v>
      </c>
      <c r="AB300" s="83" t="s">
        <v>2784</v>
      </c>
      <c r="AC300" s="39"/>
      <c r="AD300" s="39"/>
      <c r="AE300" s="63"/>
      <c r="AF300" s="80">
        <v>308377</v>
      </c>
      <c r="AG300" s="80">
        <v>203091</v>
      </c>
      <c r="AH300" s="80">
        <v>37</v>
      </c>
      <c r="AI300" s="80">
        <v>1</v>
      </c>
    </row>
    <row x14ac:dyDescent="0.25" r="301" customHeight="1" ht="18">
      <c r="A301" s="1" t="s">
        <v>22090</v>
      </c>
      <c r="B301" s="79" t="s">
        <v>22091</v>
      </c>
      <c r="C301" s="7" t="s">
        <v>44</v>
      </c>
      <c r="D301" s="14"/>
      <c r="E301" s="7" t="s">
        <v>44</v>
      </c>
      <c r="F301" s="14"/>
      <c r="G301" s="34" t="s">
        <v>44</v>
      </c>
      <c r="H301" s="14"/>
      <c r="I301" s="35"/>
      <c r="J301" s="36"/>
      <c r="K301" s="80">
        <v>1355926791442018300</v>
      </c>
      <c r="L301" s="63" t="s">
        <v>22092</v>
      </c>
      <c r="M301" s="80">
        <v>0</v>
      </c>
      <c r="N301" s="80">
        <v>0</v>
      </c>
      <c r="O301" s="80">
        <v>0</v>
      </c>
      <c r="P301" s="80">
        <v>0</v>
      </c>
      <c r="Q301" s="80">
        <v>0</v>
      </c>
      <c r="R301" s="63"/>
      <c r="S301" s="63"/>
      <c r="T301" s="63"/>
      <c r="U301" s="39"/>
      <c r="V301" s="39" t="s">
        <v>22093</v>
      </c>
      <c r="W301" s="63"/>
      <c r="X301" s="39" t="s">
        <v>22094</v>
      </c>
      <c r="Y301" s="86">
        <v>1506013122</v>
      </c>
      <c r="Z301" s="83" t="s">
        <v>22095</v>
      </c>
      <c r="AA301" s="39"/>
      <c r="AB301" s="83" t="s">
        <v>22096</v>
      </c>
      <c r="AC301" s="39"/>
      <c r="AD301" s="39" t="s">
        <v>7803</v>
      </c>
      <c r="AE301" s="63"/>
      <c r="AF301" s="80">
        <v>15238</v>
      </c>
      <c r="AG301" s="80">
        <v>78</v>
      </c>
      <c r="AH301" s="80">
        <v>406</v>
      </c>
      <c r="AI301" s="80">
        <v>10684</v>
      </c>
    </row>
    <row x14ac:dyDescent="0.25" r="302" customHeight="1" ht="18">
      <c r="A302" s="1" t="s">
        <v>22097</v>
      </c>
      <c r="B302" s="79" t="s">
        <v>22098</v>
      </c>
      <c r="C302" s="7" t="s">
        <v>44</v>
      </c>
      <c r="D302" s="14"/>
      <c r="E302" s="7" t="s">
        <v>44</v>
      </c>
      <c r="F302" s="14"/>
      <c r="G302" s="34" t="s">
        <v>44</v>
      </c>
      <c r="H302" s="14"/>
      <c r="I302" s="35"/>
      <c r="J302" s="36"/>
      <c r="K302" s="80">
        <v>1355924438114422800</v>
      </c>
      <c r="L302" s="63" t="s">
        <v>22099</v>
      </c>
      <c r="M302" s="80">
        <v>0</v>
      </c>
      <c r="N302" s="80">
        <v>0</v>
      </c>
      <c r="O302" s="80">
        <v>0</v>
      </c>
      <c r="P302" s="80">
        <v>0</v>
      </c>
      <c r="Q302" s="80">
        <v>0</v>
      </c>
      <c r="R302" s="63"/>
      <c r="S302" s="63"/>
      <c r="T302" s="39"/>
      <c r="U302" s="39"/>
      <c r="V302" s="83" t="s">
        <v>21088</v>
      </c>
      <c r="W302" s="63"/>
      <c r="X302" s="39" t="s">
        <v>21089</v>
      </c>
      <c r="Y302" s="86">
        <v>339920571</v>
      </c>
      <c r="Z302" s="83" t="s">
        <v>21090</v>
      </c>
      <c r="AA302" s="39"/>
      <c r="AB302" s="83" t="s">
        <v>21091</v>
      </c>
      <c r="AC302" s="39"/>
      <c r="AD302" s="83" t="s">
        <v>1704</v>
      </c>
      <c r="AE302" s="63"/>
      <c r="AF302" s="80">
        <v>40839</v>
      </c>
      <c r="AG302" s="80">
        <v>15939</v>
      </c>
      <c r="AH302" s="80">
        <v>18</v>
      </c>
      <c r="AI302" s="80">
        <v>0</v>
      </c>
    </row>
    <row x14ac:dyDescent="0.25" r="303" customHeight="1" ht="18">
      <c r="A303" s="1" t="s">
        <v>7799</v>
      </c>
      <c r="B303" s="79" t="s">
        <v>22100</v>
      </c>
      <c r="C303" s="7" t="s">
        <v>44</v>
      </c>
      <c r="D303" s="14"/>
      <c r="E303" s="7" t="s">
        <v>44</v>
      </c>
      <c r="F303" s="14"/>
      <c r="G303" s="34" t="s">
        <v>44</v>
      </c>
      <c r="H303" s="14"/>
      <c r="I303" s="35"/>
      <c r="J303" s="36"/>
      <c r="K303" s="80">
        <v>1355916177168593000</v>
      </c>
      <c r="L303" s="63" t="s">
        <v>22101</v>
      </c>
      <c r="M303" s="80">
        <v>15</v>
      </c>
      <c r="N303" s="80">
        <v>3</v>
      </c>
      <c r="O303" s="80">
        <v>0</v>
      </c>
      <c r="P303" s="80">
        <v>0</v>
      </c>
      <c r="Q303" s="80">
        <v>0</v>
      </c>
      <c r="R303" s="63"/>
      <c r="S303" s="63"/>
      <c r="T303" s="39"/>
      <c r="U303" s="39"/>
      <c r="V303" s="83" t="s">
        <v>2865</v>
      </c>
      <c r="W303" s="63"/>
      <c r="X303" s="63" t="s">
        <v>2866</v>
      </c>
      <c r="Y303" s="86">
        <v>806164767635361800</v>
      </c>
      <c r="Z303" s="39" t="s">
        <v>22102</v>
      </c>
      <c r="AA303" s="39" t="s">
        <v>2868</v>
      </c>
      <c r="AB303" s="83" t="s">
        <v>2869</v>
      </c>
      <c r="AC303" s="39"/>
      <c r="AD303" s="83" t="s">
        <v>100</v>
      </c>
      <c r="AE303" s="63"/>
      <c r="AF303" s="80">
        <v>171328</v>
      </c>
      <c r="AG303" s="80">
        <v>609707</v>
      </c>
      <c r="AH303" s="80">
        <v>34</v>
      </c>
      <c r="AI303" s="80">
        <v>0</v>
      </c>
    </row>
    <row x14ac:dyDescent="0.25" r="304" customHeight="1" ht="18">
      <c r="A304" s="1" t="s">
        <v>22103</v>
      </c>
      <c r="B304" s="79" t="s">
        <v>22104</v>
      </c>
      <c r="C304" s="7" t="s">
        <v>44</v>
      </c>
      <c r="D304" s="14"/>
      <c r="E304" s="7" t="s">
        <v>44</v>
      </c>
      <c r="F304" s="14"/>
      <c r="G304" s="34" t="s">
        <v>44</v>
      </c>
      <c r="H304" s="14"/>
      <c r="I304" s="35"/>
      <c r="J304" s="36"/>
      <c r="K304" s="80">
        <v>1355915986189348900</v>
      </c>
      <c r="L304" s="63" t="s">
        <v>22105</v>
      </c>
      <c r="M304" s="80">
        <v>5</v>
      </c>
      <c r="N304" s="80">
        <v>0</v>
      </c>
      <c r="O304" s="80">
        <v>0</v>
      </c>
      <c r="P304" s="80">
        <v>0</v>
      </c>
      <c r="Q304" s="80">
        <v>0</v>
      </c>
      <c r="R304" s="63"/>
      <c r="S304" s="63"/>
      <c r="T304" s="39"/>
      <c r="U304" s="39"/>
      <c r="V304" s="83" t="s">
        <v>22106</v>
      </c>
      <c r="W304" s="63"/>
      <c r="X304" s="39" t="s">
        <v>22107</v>
      </c>
      <c r="Y304" s="86">
        <v>1037755956959084500</v>
      </c>
      <c r="Z304" s="83" t="s">
        <v>22108</v>
      </c>
      <c r="AA304" s="39"/>
      <c r="AB304" s="83" t="s">
        <v>22109</v>
      </c>
      <c r="AC304" s="39"/>
      <c r="AD304" s="83" t="s">
        <v>22110</v>
      </c>
      <c r="AE304" s="63"/>
      <c r="AF304" s="80">
        <v>11823</v>
      </c>
      <c r="AG304" s="80">
        <v>45</v>
      </c>
      <c r="AH304" s="80">
        <v>55</v>
      </c>
      <c r="AI304" s="80">
        <v>21900</v>
      </c>
    </row>
    <row x14ac:dyDescent="0.25" r="305" customHeight="1" ht="18">
      <c r="A305" s="1" t="s">
        <v>22111</v>
      </c>
      <c r="B305" s="79" t="s">
        <v>22112</v>
      </c>
      <c r="C305" s="7" t="s">
        <v>44</v>
      </c>
      <c r="D305" s="14"/>
      <c r="E305" s="7" t="s">
        <v>44</v>
      </c>
      <c r="F305" s="14"/>
      <c r="G305" s="34" t="s">
        <v>44</v>
      </c>
      <c r="H305" s="14"/>
      <c r="I305" s="35"/>
      <c r="J305" s="36"/>
      <c r="K305" s="80">
        <v>1355913730517819400</v>
      </c>
      <c r="L305" s="63" t="s">
        <v>22113</v>
      </c>
      <c r="M305" s="80">
        <v>107</v>
      </c>
      <c r="N305" s="80">
        <v>0</v>
      </c>
      <c r="O305" s="80">
        <v>0</v>
      </c>
      <c r="P305" s="80">
        <v>0</v>
      </c>
      <c r="Q305" s="80">
        <v>0</v>
      </c>
      <c r="R305" s="63"/>
      <c r="S305" s="63"/>
      <c r="T305" s="39"/>
      <c r="U305" s="39"/>
      <c r="V305" s="83" t="s">
        <v>22114</v>
      </c>
      <c r="W305" s="63"/>
      <c r="X305" s="39" t="s">
        <v>22115</v>
      </c>
      <c r="Y305" s="86">
        <v>1343583833791328300</v>
      </c>
      <c r="Z305" s="83" t="s">
        <v>22116</v>
      </c>
      <c r="AA305" s="39"/>
      <c r="AB305" s="83" t="s">
        <v>22117</v>
      </c>
      <c r="AC305" s="39"/>
      <c r="AD305" s="83" t="s">
        <v>22118</v>
      </c>
      <c r="AE305" s="63"/>
      <c r="AF305" s="80">
        <v>3445</v>
      </c>
      <c r="AG305" s="80">
        <v>1297</v>
      </c>
      <c r="AH305" s="80">
        <v>1190</v>
      </c>
      <c r="AI305" s="80">
        <v>6438</v>
      </c>
    </row>
    <row x14ac:dyDescent="0.25" r="306" customHeight="1" ht="18">
      <c r="A306" s="1" t="s">
        <v>22119</v>
      </c>
      <c r="B306" s="79" t="s">
        <v>22120</v>
      </c>
      <c r="C306" s="7" t="s">
        <v>44</v>
      </c>
      <c r="D306" s="14"/>
      <c r="E306" s="7" t="s">
        <v>44</v>
      </c>
      <c r="F306" s="14"/>
      <c r="G306" s="34" t="s">
        <v>44</v>
      </c>
      <c r="H306" s="14"/>
      <c r="I306" s="35"/>
      <c r="J306" s="36"/>
      <c r="K306" s="80">
        <v>1355912327854502000</v>
      </c>
      <c r="L306" s="63" t="s">
        <v>22121</v>
      </c>
      <c r="M306" s="80">
        <v>3</v>
      </c>
      <c r="N306" s="80">
        <v>0</v>
      </c>
      <c r="O306" s="80">
        <v>0</v>
      </c>
      <c r="P306" s="80">
        <v>0</v>
      </c>
      <c r="Q306" s="80">
        <v>0</v>
      </c>
      <c r="R306" s="63"/>
      <c r="S306" s="63"/>
      <c r="T306" s="63"/>
      <c r="U306" s="63"/>
      <c r="V306" s="39" t="s">
        <v>22122</v>
      </c>
      <c r="W306" s="63"/>
      <c r="X306" s="39" t="s">
        <v>22123</v>
      </c>
      <c r="Y306" s="86">
        <v>1147438474280210400</v>
      </c>
      <c r="Z306" s="83" t="s">
        <v>22124</v>
      </c>
      <c r="AA306" s="39"/>
      <c r="AB306" s="83" t="s">
        <v>22125</v>
      </c>
      <c r="AC306" s="39"/>
      <c r="AD306" s="83" t="s">
        <v>22126</v>
      </c>
      <c r="AE306" s="63"/>
      <c r="AF306" s="80">
        <v>2507</v>
      </c>
      <c r="AG306" s="80">
        <v>169</v>
      </c>
      <c r="AH306" s="80">
        <v>172</v>
      </c>
      <c r="AI306" s="80">
        <v>54753</v>
      </c>
    </row>
    <row x14ac:dyDescent="0.25" r="307" customHeight="1" ht="18">
      <c r="A307" s="1" t="s">
        <v>22127</v>
      </c>
      <c r="B307" s="79" t="s">
        <v>22128</v>
      </c>
      <c r="C307" s="7" t="s">
        <v>35</v>
      </c>
      <c r="D307" s="8" t="s">
        <v>235</v>
      </c>
      <c r="E307" s="7" t="s">
        <v>35</v>
      </c>
      <c r="F307" s="8" t="s">
        <v>235</v>
      </c>
      <c r="G307" s="34" t="s">
        <v>35</v>
      </c>
      <c r="H307" s="44" t="s">
        <v>235</v>
      </c>
      <c r="I307" s="35"/>
      <c r="J307" s="36"/>
      <c r="K307" s="80">
        <v>1355912204881694700</v>
      </c>
      <c r="L307" s="63" t="s">
        <v>22129</v>
      </c>
      <c r="M307" s="80">
        <v>3</v>
      </c>
      <c r="N307" s="80">
        <v>0</v>
      </c>
      <c r="O307" s="80">
        <v>0</v>
      </c>
      <c r="P307" s="80">
        <v>0</v>
      </c>
      <c r="Q307" s="80">
        <v>0</v>
      </c>
      <c r="R307" s="63"/>
      <c r="S307" s="63"/>
      <c r="T307" s="63"/>
      <c r="U307" s="39" t="s">
        <v>103</v>
      </c>
      <c r="V307" s="39" t="s">
        <v>22130</v>
      </c>
      <c r="W307" s="63"/>
      <c r="X307" s="39" t="s">
        <v>22131</v>
      </c>
      <c r="Y307" s="86">
        <v>2256746758</v>
      </c>
      <c r="Z307" s="83" t="s">
        <v>22132</v>
      </c>
      <c r="AA307" s="39"/>
      <c r="AB307" s="83" t="s">
        <v>22133</v>
      </c>
      <c r="AC307" s="39"/>
      <c r="AD307" s="39"/>
      <c r="AE307" s="63"/>
      <c r="AF307" s="80">
        <v>2479</v>
      </c>
      <c r="AG307" s="80">
        <v>82</v>
      </c>
      <c r="AH307" s="80">
        <v>164</v>
      </c>
      <c r="AI307" s="80">
        <v>1203</v>
      </c>
    </row>
    <row x14ac:dyDescent="0.25" r="308" customHeight="1" ht="18">
      <c r="A308" s="1" t="s">
        <v>22134</v>
      </c>
      <c r="B308" s="79" t="s">
        <v>22135</v>
      </c>
      <c r="C308" s="7" t="s">
        <v>44</v>
      </c>
      <c r="D308" s="14"/>
      <c r="E308" s="7" t="s">
        <v>44</v>
      </c>
      <c r="F308" s="14"/>
      <c r="G308" s="34" t="s">
        <v>44</v>
      </c>
      <c r="H308" s="14"/>
      <c r="I308" s="35"/>
      <c r="J308" s="36"/>
      <c r="K308" s="80">
        <v>1355909939798175700</v>
      </c>
      <c r="L308" s="63" t="s">
        <v>22136</v>
      </c>
      <c r="M308" s="80">
        <v>76</v>
      </c>
      <c r="N308" s="80">
        <v>10</v>
      </c>
      <c r="O308" s="80">
        <v>0</v>
      </c>
      <c r="P308" s="80">
        <v>0</v>
      </c>
      <c r="Q308" s="80">
        <v>0</v>
      </c>
      <c r="R308" s="63"/>
      <c r="S308" s="63"/>
      <c r="T308" s="39"/>
      <c r="U308" s="39"/>
      <c r="V308" s="83" t="s">
        <v>22137</v>
      </c>
      <c r="W308" s="63"/>
      <c r="X308" s="63" t="s">
        <v>22138</v>
      </c>
      <c r="Y308" s="80">
        <v>1250497462902632400</v>
      </c>
      <c r="Z308" s="39" t="s">
        <v>22139</v>
      </c>
      <c r="AA308" s="39" t="s">
        <v>22140</v>
      </c>
      <c r="AB308" s="83" t="s">
        <v>22141</v>
      </c>
      <c r="AC308" s="39"/>
      <c r="AD308" s="39" t="s">
        <v>49</v>
      </c>
      <c r="AE308" s="63"/>
      <c r="AF308" s="80">
        <v>111</v>
      </c>
      <c r="AG308" s="80">
        <v>1569</v>
      </c>
      <c r="AH308" s="80">
        <v>108</v>
      </c>
      <c r="AI308" s="80">
        <v>2747</v>
      </c>
    </row>
    <row x14ac:dyDescent="0.25" r="309" customHeight="1" ht="18">
      <c r="A309" s="1" t="s">
        <v>22142</v>
      </c>
      <c r="B309" s="79" t="s">
        <v>22143</v>
      </c>
      <c r="C309" s="7" t="s">
        <v>44</v>
      </c>
      <c r="D309" s="14"/>
      <c r="E309" s="7" t="s">
        <v>44</v>
      </c>
      <c r="F309" s="14"/>
      <c r="G309" s="34" t="s">
        <v>44</v>
      </c>
      <c r="H309" s="14"/>
      <c r="I309" s="35"/>
      <c r="J309" s="36"/>
      <c r="K309" s="80">
        <v>1355907789424570400</v>
      </c>
      <c r="L309" s="63" t="s">
        <v>22144</v>
      </c>
      <c r="M309" s="80">
        <v>358</v>
      </c>
      <c r="N309" s="80">
        <v>3</v>
      </c>
      <c r="O309" s="80">
        <v>0</v>
      </c>
      <c r="P309" s="80">
        <v>0</v>
      </c>
      <c r="Q309" s="80">
        <v>0</v>
      </c>
      <c r="R309" s="63"/>
      <c r="S309" s="63"/>
      <c r="T309" s="39"/>
      <c r="U309" s="39"/>
      <c r="V309" s="83" t="s">
        <v>22145</v>
      </c>
      <c r="W309" s="63"/>
      <c r="X309" s="63" t="s">
        <v>22146</v>
      </c>
      <c r="Y309" s="86">
        <v>1299296052235972600</v>
      </c>
      <c r="Z309" s="39" t="s">
        <v>22147</v>
      </c>
      <c r="AA309" s="39" t="s">
        <v>22148</v>
      </c>
      <c r="AB309" s="83" t="s">
        <v>22149</v>
      </c>
      <c r="AC309" s="39"/>
      <c r="AD309" s="83" t="s">
        <v>22150</v>
      </c>
      <c r="AE309" s="63"/>
      <c r="AF309" s="80">
        <v>2385</v>
      </c>
      <c r="AG309" s="80">
        <v>1973</v>
      </c>
      <c r="AH309" s="80">
        <v>2053</v>
      </c>
      <c r="AI309" s="80">
        <v>7642</v>
      </c>
    </row>
    <row x14ac:dyDescent="0.25" r="310" customHeight="1" ht="18">
      <c r="A310" s="1" t="s">
        <v>12665</v>
      </c>
      <c r="B310" s="79" t="s">
        <v>22151</v>
      </c>
      <c r="C310" s="7" t="s">
        <v>44</v>
      </c>
      <c r="D310" s="14"/>
      <c r="E310" s="7" t="s">
        <v>44</v>
      </c>
      <c r="F310" s="14"/>
      <c r="G310" s="34" t="s">
        <v>44</v>
      </c>
      <c r="H310" s="14"/>
      <c r="I310" s="35"/>
      <c r="J310" s="36"/>
      <c r="K310" s="80">
        <v>1355901091788042200</v>
      </c>
      <c r="L310" s="63" t="s">
        <v>22152</v>
      </c>
      <c r="M310" s="80">
        <v>2</v>
      </c>
      <c r="N310" s="80">
        <v>0</v>
      </c>
      <c r="O310" s="80">
        <v>0</v>
      </c>
      <c r="P310" s="80">
        <v>0</v>
      </c>
      <c r="Q310" s="80">
        <v>0</v>
      </c>
      <c r="R310" s="63"/>
      <c r="S310" s="63"/>
      <c r="T310" s="63"/>
      <c r="U310" s="39"/>
      <c r="V310" s="39" t="s">
        <v>22153</v>
      </c>
      <c r="W310" s="63"/>
      <c r="X310" s="39" t="s">
        <v>22154</v>
      </c>
      <c r="Y310" s="86">
        <v>1355187090829488000</v>
      </c>
      <c r="Z310" s="83" t="s">
        <v>22155</v>
      </c>
      <c r="AA310" s="39"/>
      <c r="AB310" s="83" t="s">
        <v>22156</v>
      </c>
      <c r="AC310" s="39"/>
      <c r="AD310" s="63"/>
      <c r="AE310" s="63"/>
      <c r="AF310" s="80">
        <v>28</v>
      </c>
      <c r="AG310" s="80">
        <v>11</v>
      </c>
      <c r="AH310" s="80">
        <v>12</v>
      </c>
      <c r="AI310" s="80">
        <v>39</v>
      </c>
    </row>
    <row x14ac:dyDescent="0.25" r="311" customHeight="1" ht="18">
      <c r="A311" s="1" t="s">
        <v>22157</v>
      </c>
      <c r="B311" s="79" t="s">
        <v>22158</v>
      </c>
      <c r="C311" s="121" t="s">
        <v>35</v>
      </c>
      <c r="D311" s="122" t="s">
        <v>235</v>
      </c>
      <c r="E311" s="121" t="s">
        <v>35</v>
      </c>
      <c r="F311" s="122" t="s">
        <v>235</v>
      </c>
      <c r="G311" s="45" t="s">
        <v>35</v>
      </c>
      <c r="H311" s="105" t="s">
        <v>235</v>
      </c>
      <c r="I311" s="47"/>
      <c r="J311" s="48"/>
      <c r="K311" s="80">
        <v>1355892405355110400</v>
      </c>
      <c r="L311" s="63" t="s">
        <v>22159</v>
      </c>
      <c r="M311" s="80">
        <v>3</v>
      </c>
      <c r="N311" s="80">
        <v>0</v>
      </c>
      <c r="O311" s="80">
        <v>0</v>
      </c>
      <c r="P311" s="80">
        <v>0</v>
      </c>
      <c r="Q311" s="80">
        <v>0</v>
      </c>
      <c r="R311" s="63"/>
      <c r="S311" s="63"/>
      <c r="T311" s="39"/>
      <c r="U311" s="39"/>
      <c r="V311" s="83" t="s">
        <v>22160</v>
      </c>
      <c r="W311" s="63"/>
      <c r="X311" s="63" t="s">
        <v>22161</v>
      </c>
      <c r="Y311" s="80">
        <v>1093904473972502500</v>
      </c>
      <c r="Z311" s="39" t="s">
        <v>22162</v>
      </c>
      <c r="AA311" s="39" t="s">
        <v>22163</v>
      </c>
      <c r="AB311" s="83" t="s">
        <v>22164</v>
      </c>
      <c r="AC311" s="39"/>
      <c r="AD311" s="63"/>
      <c r="AE311" s="63"/>
      <c r="AF311" s="80">
        <v>813</v>
      </c>
      <c r="AG311" s="80">
        <v>106</v>
      </c>
      <c r="AH311" s="80">
        <v>77</v>
      </c>
      <c r="AI311" s="80">
        <v>9765</v>
      </c>
    </row>
    <row x14ac:dyDescent="0.25" r="312" customHeight="1" ht="18">
      <c r="A312" s="1"/>
      <c r="B312" s="63"/>
      <c r="C312" s="63"/>
      <c r="D312" s="63"/>
      <c r="E312" s="63"/>
      <c r="F312" s="63"/>
      <c r="G312" s="63"/>
      <c r="H312" s="63"/>
      <c r="I312" s="63"/>
      <c r="J312" s="63"/>
      <c r="K312" s="66"/>
      <c r="L312" s="63"/>
      <c r="M312" s="66"/>
      <c r="N312" s="66"/>
      <c r="O312" s="66"/>
      <c r="P312" s="66"/>
      <c r="Q312" s="66"/>
      <c r="R312" s="63"/>
      <c r="S312" s="63"/>
      <c r="T312" s="63"/>
      <c r="U312" s="63"/>
      <c r="V312" s="63"/>
      <c r="W312" s="63"/>
      <c r="X312" s="63"/>
      <c r="Y312" s="66"/>
      <c r="Z312" s="63"/>
      <c r="AA312" s="63"/>
      <c r="AB312" s="63"/>
      <c r="AC312" s="63"/>
      <c r="AD312" s="63"/>
      <c r="AE312" s="63"/>
      <c r="AF312" s="66"/>
      <c r="AG312" s="66"/>
      <c r="AH312" s="66"/>
      <c r="AI312" s="66"/>
    </row>
    <row x14ac:dyDescent="0.25" r="313" customHeight="1" ht="18">
      <c r="A313" s="1"/>
      <c r="B313" s="63"/>
      <c r="C313" s="63"/>
      <c r="D313" s="63"/>
      <c r="E313" s="63"/>
      <c r="F313" s="63"/>
      <c r="G313" s="63"/>
      <c r="H313" s="63"/>
      <c r="I313" s="63"/>
      <c r="J313" s="63"/>
      <c r="K313" s="66"/>
      <c r="L313" s="63"/>
      <c r="M313" s="66"/>
      <c r="N313" s="66"/>
      <c r="O313" s="66"/>
      <c r="P313" s="66"/>
      <c r="Q313" s="66"/>
      <c r="R313" s="63"/>
      <c r="S313" s="63"/>
      <c r="T313" s="63"/>
      <c r="U313" s="63"/>
      <c r="V313" s="63"/>
      <c r="W313" s="63"/>
      <c r="X313" s="63"/>
      <c r="Y313" s="66"/>
      <c r="Z313" s="63"/>
      <c r="AA313" s="63"/>
      <c r="AB313" s="63"/>
      <c r="AC313" s="63"/>
      <c r="AD313" s="63"/>
      <c r="AE313" s="63"/>
      <c r="AF313" s="66"/>
      <c r="AG313" s="66"/>
      <c r="AH313" s="66"/>
      <c r="AI313" s="66"/>
    </row>
    <row x14ac:dyDescent="0.25" r="314" customHeight="1" ht="18">
      <c r="A314" s="1"/>
      <c r="B314" s="63"/>
      <c r="C314" s="63"/>
      <c r="D314" s="63"/>
      <c r="E314" s="63"/>
      <c r="F314" s="63"/>
      <c r="G314" s="63"/>
      <c r="H314" s="63"/>
      <c r="I314" s="63"/>
      <c r="J314" s="63"/>
      <c r="K314" s="66"/>
      <c r="L314" s="63"/>
      <c r="M314" s="66"/>
      <c r="N314" s="66"/>
      <c r="O314" s="66"/>
      <c r="P314" s="66"/>
      <c r="Q314" s="66"/>
      <c r="R314" s="63"/>
      <c r="S314" s="63"/>
      <c r="T314" s="63"/>
      <c r="U314" s="63"/>
      <c r="V314" s="63"/>
      <c r="W314" s="63"/>
      <c r="X314" s="63"/>
      <c r="Y314" s="66"/>
      <c r="Z314" s="63"/>
      <c r="AA314" s="63"/>
      <c r="AB314" s="63"/>
      <c r="AC314" s="63"/>
      <c r="AD314" s="63"/>
      <c r="AE314" s="63"/>
      <c r="AF314" s="66"/>
      <c r="AG314" s="66"/>
      <c r="AH314" s="66"/>
      <c r="AI314" s="66"/>
    </row>
    <row x14ac:dyDescent="0.25" r="315" customHeight="1" ht="18">
      <c r="A315" s="1"/>
      <c r="B315" s="63"/>
      <c r="C315" s="63"/>
      <c r="D315" s="63"/>
      <c r="E315" s="63"/>
      <c r="F315" s="63"/>
      <c r="G315" s="63"/>
      <c r="H315" s="63"/>
      <c r="I315" s="63"/>
      <c r="J315" s="63"/>
      <c r="K315" s="66"/>
      <c r="L315" s="63"/>
      <c r="M315" s="66"/>
      <c r="N315" s="66"/>
      <c r="O315" s="66"/>
      <c r="P315" s="66"/>
      <c r="Q315" s="66"/>
      <c r="R315" s="63"/>
      <c r="S315" s="63"/>
      <c r="T315" s="63"/>
      <c r="U315" s="63"/>
      <c r="V315" s="63"/>
      <c r="W315" s="63"/>
      <c r="X315" s="63"/>
      <c r="Y315" s="66"/>
      <c r="Z315" s="63"/>
      <c r="AA315" s="63"/>
      <c r="AB315" s="63"/>
      <c r="AC315" s="63"/>
      <c r="AD315" s="63"/>
      <c r="AE315" s="63"/>
      <c r="AF315" s="66"/>
      <c r="AG315" s="66"/>
      <c r="AH315" s="66"/>
      <c r="AI315" s="66"/>
    </row>
    <row x14ac:dyDescent="0.25" r="316" customHeight="1" ht="18">
      <c r="A316" s="1"/>
      <c r="B316" s="63"/>
      <c r="C316" s="63"/>
      <c r="D316" s="63"/>
      <c r="E316" s="63"/>
      <c r="F316" s="63"/>
      <c r="G316" s="63"/>
      <c r="H316" s="63"/>
      <c r="I316" s="63"/>
      <c r="J316" s="63"/>
      <c r="K316" s="66"/>
      <c r="L316" s="63"/>
      <c r="M316" s="66"/>
      <c r="N316" s="66"/>
      <c r="O316" s="66"/>
      <c r="P316" s="66"/>
      <c r="Q316" s="66"/>
      <c r="R316" s="63"/>
      <c r="S316" s="63"/>
      <c r="T316" s="63"/>
      <c r="U316" s="63"/>
      <c r="V316" s="63"/>
      <c r="W316" s="63"/>
      <c r="X316" s="63"/>
      <c r="Y316" s="66"/>
      <c r="Z316" s="63"/>
      <c r="AA316" s="63"/>
      <c r="AB316" s="63"/>
      <c r="AC316" s="63"/>
      <c r="AD316" s="63"/>
      <c r="AE316" s="63"/>
      <c r="AF316" s="66"/>
      <c r="AG316" s="66"/>
      <c r="AH316" s="66"/>
      <c r="AI316" s="66"/>
    </row>
    <row x14ac:dyDescent="0.25" r="317" customHeight="1" ht="18">
      <c r="A317" s="1"/>
      <c r="B317" s="63"/>
      <c r="C317" s="63"/>
      <c r="D317" s="63"/>
      <c r="E317" s="63"/>
      <c r="F317" s="63"/>
      <c r="G317" s="63"/>
      <c r="H317" s="63"/>
      <c r="I317" s="63"/>
      <c r="J317" s="63"/>
      <c r="K317" s="66"/>
      <c r="L317" s="63"/>
      <c r="M317" s="66"/>
      <c r="N317" s="66"/>
      <c r="O317" s="66"/>
      <c r="P317" s="66"/>
      <c r="Q317" s="66"/>
      <c r="R317" s="63"/>
      <c r="S317" s="63"/>
      <c r="T317" s="63"/>
      <c r="U317" s="63"/>
      <c r="V317" s="63"/>
      <c r="W317" s="63"/>
      <c r="X317" s="63"/>
      <c r="Y317" s="66"/>
      <c r="Z317" s="63"/>
      <c r="AA317" s="63"/>
      <c r="AB317" s="63"/>
      <c r="AC317" s="63"/>
      <c r="AD317" s="63"/>
      <c r="AE317" s="63"/>
      <c r="AF317" s="66"/>
      <c r="AG317" s="66"/>
      <c r="AH317" s="66"/>
      <c r="AI317" s="66"/>
    </row>
    <row x14ac:dyDescent="0.25" r="318" customHeight="1" ht="18">
      <c r="A318" s="1"/>
      <c r="B318" s="63"/>
      <c r="C318" s="63"/>
      <c r="D318" s="63"/>
      <c r="E318" s="63"/>
      <c r="F318" s="63"/>
      <c r="G318" s="63"/>
      <c r="H318" s="63"/>
      <c r="I318" s="63"/>
      <c r="J318" s="63"/>
      <c r="K318" s="66"/>
      <c r="L318" s="63"/>
      <c r="M318" s="66"/>
      <c r="N318" s="66"/>
      <c r="O318" s="66"/>
      <c r="P318" s="66"/>
      <c r="Q318" s="66"/>
      <c r="R318" s="63"/>
      <c r="S318" s="63"/>
      <c r="T318" s="63"/>
      <c r="U318" s="63"/>
      <c r="V318" s="63"/>
      <c r="W318" s="63"/>
      <c r="X318" s="63"/>
      <c r="Y318" s="66"/>
      <c r="Z318" s="63"/>
      <c r="AA318" s="63"/>
      <c r="AB318" s="63"/>
      <c r="AC318" s="63"/>
      <c r="AD318" s="63"/>
      <c r="AE318" s="63"/>
      <c r="AF318" s="66"/>
      <c r="AG318" s="66"/>
      <c r="AH318" s="66"/>
      <c r="AI318" s="66"/>
    </row>
  </sheetData>
  <mergeCells count="4">
    <mergeCell ref="C1:D1"/>
    <mergeCell ref="E1:F1"/>
    <mergeCell ref="G1:H1"/>
    <mergeCell ref="I1:J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I212"/>
  <sheetViews>
    <sheetView workbookViewId="0"/>
  </sheetViews>
  <sheetFormatPr defaultRowHeight="15" x14ac:dyDescent="0.25"/>
  <cols>
    <col min="1" max="1" style="49" width="13.005" customWidth="1" bestFit="1"/>
    <col min="2" max="2" style="49" width="44.005" customWidth="1" bestFit="1"/>
    <col min="3" max="3" style="49" width="9.862142857142858" customWidth="1" bestFit="1"/>
    <col min="4" max="4" style="49" width="9.862142857142858" customWidth="1" bestFit="1"/>
    <col min="5" max="5" style="49" width="9.862142857142858" customWidth="1" bestFit="1"/>
    <col min="6" max="6" style="49" width="9.862142857142858" customWidth="1" bestFit="1"/>
    <col min="7" max="7" style="49" width="9.862142857142858" customWidth="1" bestFit="1"/>
    <col min="8" max="8" style="49" width="9.862142857142858" customWidth="1" bestFit="1"/>
    <col min="9" max="9" style="49" width="11.576428571428572" customWidth="1" bestFit="1"/>
    <col min="10" max="10" style="49" width="11.576428571428572" customWidth="1" bestFit="1"/>
    <col min="11" max="11" style="50" width="13.005" customWidth="1" bestFit="1"/>
    <col min="12" max="12" style="49" width="13.005" customWidth="1" bestFit="1"/>
    <col min="13" max="13" style="50" width="13.005" customWidth="1" bestFit="1"/>
    <col min="14" max="14" style="50" width="13.005" customWidth="1" bestFit="1"/>
    <col min="15" max="15" style="50" width="13.005" customWidth="1" bestFit="1"/>
    <col min="16" max="16" style="50" width="13.005" customWidth="1" bestFit="1"/>
    <col min="17" max="17" style="50" width="13.005" customWidth="1" bestFit="1"/>
    <col min="18" max="18" style="49" width="13.005" customWidth="1" bestFit="1"/>
    <col min="19" max="19" style="49" width="13.005" customWidth="1" bestFit="1"/>
    <col min="20" max="20" style="49" width="13.005" customWidth="1" bestFit="1"/>
    <col min="21" max="21" style="49" width="13.005" customWidth="1" bestFit="1"/>
    <col min="22" max="22" style="49" width="13.005" customWidth="1" bestFit="1"/>
    <col min="23" max="23" style="49" width="13.005" customWidth="1" bestFit="1"/>
    <col min="24" max="24" style="49" width="13.005" customWidth="1" bestFit="1"/>
    <col min="25" max="25" style="50" width="13.005" customWidth="1" bestFit="1"/>
    <col min="26" max="26" style="49" width="13.005" customWidth="1" bestFit="1"/>
    <col min="27" max="27" style="49" width="13.005" customWidth="1" bestFit="1"/>
    <col min="28" max="28" style="49" width="13.005" customWidth="1" bestFit="1"/>
    <col min="29" max="29" style="49" width="13.005" customWidth="1" bestFit="1"/>
    <col min="30" max="30" style="49" width="13.005" customWidth="1" bestFit="1"/>
    <col min="31" max="31" style="49" width="13.005" customWidth="1" bestFit="1"/>
    <col min="32" max="32" style="50" width="13.005" customWidth="1" bestFit="1"/>
    <col min="33" max="33" style="50" width="13.005" customWidth="1" bestFit="1"/>
    <col min="34" max="34" style="50" width="13.005" customWidth="1" bestFit="1"/>
    <col min="35" max="35" style="50" width="13.005" customWidth="1" bestFit="1"/>
  </cols>
  <sheetData>
    <row x14ac:dyDescent="0.25" r="1" customHeight="1" ht="18">
      <c r="A1" s="1"/>
      <c r="B1" s="2"/>
      <c r="C1" s="3" t="s">
        <v>0</v>
      </c>
      <c r="D1" s="4"/>
      <c r="E1" s="3" t="s">
        <v>1</v>
      </c>
      <c r="F1" s="4"/>
      <c r="G1" s="3" t="s">
        <v>2</v>
      </c>
      <c r="H1" s="4"/>
      <c r="I1" s="3" t="s">
        <v>3</v>
      </c>
      <c r="J1" s="4"/>
      <c r="K1" s="5"/>
      <c r="L1" s="2"/>
      <c r="M1" s="5"/>
      <c r="N1" s="5"/>
      <c r="O1" s="5"/>
      <c r="P1" s="5"/>
      <c r="Q1" s="5"/>
      <c r="R1" s="2"/>
      <c r="S1" s="2"/>
      <c r="T1" s="2"/>
      <c r="U1" s="2"/>
      <c r="V1" s="11"/>
      <c r="W1" s="2"/>
      <c r="X1" s="2"/>
      <c r="Y1" s="5"/>
      <c r="Z1" s="2"/>
      <c r="AA1" s="2"/>
      <c r="AB1" s="11"/>
      <c r="AC1" s="11"/>
      <c r="AD1" s="2"/>
      <c r="AE1" s="2"/>
      <c r="AF1" s="5"/>
      <c r="AG1" s="5"/>
      <c r="AH1" s="5"/>
      <c r="AI1" s="5"/>
    </row>
    <row x14ac:dyDescent="0.25" r="2" customHeight="1" ht="18">
      <c r="A2" s="1" t="s">
        <v>4</v>
      </c>
      <c r="B2" s="1" t="s">
        <v>5</v>
      </c>
      <c r="C2" s="7" t="s">
        <v>6</v>
      </c>
      <c r="D2" s="8" t="s">
        <v>7</v>
      </c>
      <c r="E2" s="9" t="s">
        <v>6</v>
      </c>
      <c r="F2" s="10" t="s">
        <v>7</v>
      </c>
      <c r="G2" s="9" t="s">
        <v>6</v>
      </c>
      <c r="H2" s="10" t="s">
        <v>7</v>
      </c>
      <c r="I2" s="7" t="s">
        <v>6</v>
      </c>
      <c r="J2" s="8" t="s">
        <v>7</v>
      </c>
      <c r="K2" s="5" t="s">
        <v>8</v>
      </c>
      <c r="L2" s="2" t="s">
        <v>9</v>
      </c>
      <c r="M2" s="5" t="s">
        <v>10</v>
      </c>
      <c r="N2" s="5" t="s">
        <v>11</v>
      </c>
      <c r="O2" s="5" t="s">
        <v>12</v>
      </c>
      <c r="P2" s="5" t="s">
        <v>13</v>
      </c>
      <c r="Q2" s="5" t="s">
        <v>14</v>
      </c>
      <c r="R2" s="2" t="s">
        <v>15</v>
      </c>
      <c r="S2" s="2" t="s">
        <v>16</v>
      </c>
      <c r="T2" s="2" t="s">
        <v>17</v>
      </c>
      <c r="U2" s="11" t="s">
        <v>18</v>
      </c>
      <c r="V2" s="39" t="s">
        <v>19</v>
      </c>
      <c r="W2" s="2" t="s">
        <v>20</v>
      </c>
      <c r="X2" s="2" t="s">
        <v>21</v>
      </c>
      <c r="Y2" s="5" t="s">
        <v>22</v>
      </c>
      <c r="Z2" s="2" t="s">
        <v>23</v>
      </c>
      <c r="AA2" s="11" t="s">
        <v>24</v>
      </c>
      <c r="AB2" s="39" t="s">
        <v>25</v>
      </c>
      <c r="AC2" s="39" t="s">
        <v>26</v>
      </c>
      <c r="AD2" s="11" t="s">
        <v>27</v>
      </c>
      <c r="AE2" s="2" t="s">
        <v>28</v>
      </c>
      <c r="AF2" s="5" t="s">
        <v>29</v>
      </c>
      <c r="AG2" s="5" t="s">
        <v>30</v>
      </c>
      <c r="AH2" s="5" t="s">
        <v>31</v>
      </c>
      <c r="AI2" s="5" t="s">
        <v>32</v>
      </c>
    </row>
    <row x14ac:dyDescent="0.25" r="3" customHeight="1" ht="18">
      <c r="A3" s="1" t="s">
        <v>3968</v>
      </c>
      <c r="B3" s="33" t="s">
        <v>19135</v>
      </c>
      <c r="C3" s="34" t="s">
        <v>44</v>
      </c>
      <c r="D3" s="14"/>
      <c r="E3" s="34" t="s">
        <v>44</v>
      </c>
      <c r="F3" s="14"/>
      <c r="G3" s="34" t="s">
        <v>44</v>
      </c>
      <c r="H3" s="14"/>
      <c r="I3" s="35"/>
      <c r="J3" s="36"/>
      <c r="K3" s="37">
        <v>1357135440986452000</v>
      </c>
      <c r="L3" s="2" t="s">
        <v>19136</v>
      </c>
      <c r="M3" s="37">
        <v>2139</v>
      </c>
      <c r="N3" s="37">
        <v>42</v>
      </c>
      <c r="O3" s="37">
        <v>0</v>
      </c>
      <c r="P3" s="37">
        <v>0</v>
      </c>
      <c r="Q3" s="37">
        <v>0</v>
      </c>
      <c r="R3" s="2"/>
      <c r="S3" s="2"/>
      <c r="T3" s="11"/>
      <c r="U3" s="11"/>
      <c r="V3" s="39" t="s">
        <v>19137</v>
      </c>
      <c r="W3" s="2"/>
      <c r="X3" s="2" t="s">
        <v>19138</v>
      </c>
      <c r="Y3" s="37">
        <v>2264401520</v>
      </c>
      <c r="Z3" s="11" t="s">
        <v>19139</v>
      </c>
      <c r="AA3" s="11" t="s">
        <v>19140</v>
      </c>
      <c r="AB3" s="39" t="s">
        <v>19141</v>
      </c>
      <c r="AC3" s="11"/>
      <c r="AD3" s="11"/>
      <c r="AE3" s="2"/>
      <c r="AF3" s="37">
        <v>12985</v>
      </c>
      <c r="AG3" s="37">
        <v>261994</v>
      </c>
      <c r="AH3" s="37">
        <v>426</v>
      </c>
      <c r="AI3" s="37">
        <v>14942</v>
      </c>
    </row>
    <row x14ac:dyDescent="0.25" r="4" customHeight="1" ht="18">
      <c r="A4" s="1" t="s">
        <v>42</v>
      </c>
      <c r="B4" s="33" t="s">
        <v>19142</v>
      </c>
      <c r="C4" s="34" t="s">
        <v>44</v>
      </c>
      <c r="D4" s="14"/>
      <c r="E4" s="34" t="s">
        <v>44</v>
      </c>
      <c r="F4" s="14"/>
      <c r="G4" s="34" t="s">
        <v>44</v>
      </c>
      <c r="H4" s="14"/>
      <c r="I4" s="35"/>
      <c r="J4" s="36"/>
      <c r="K4" s="37">
        <v>1357073917970686000</v>
      </c>
      <c r="L4" s="2" t="s">
        <v>19143</v>
      </c>
      <c r="M4" s="37">
        <v>484</v>
      </c>
      <c r="N4" s="37">
        <v>62</v>
      </c>
      <c r="O4" s="37">
        <v>0</v>
      </c>
      <c r="P4" s="37">
        <v>0</v>
      </c>
      <c r="Q4" s="37">
        <v>0</v>
      </c>
      <c r="R4" s="2"/>
      <c r="S4" s="2"/>
      <c r="T4" s="2"/>
      <c r="U4" s="11"/>
      <c r="V4" s="11" t="s">
        <v>19144</v>
      </c>
      <c r="W4" s="2"/>
      <c r="X4" s="2" t="s">
        <v>19145</v>
      </c>
      <c r="Y4" s="41">
        <v>2575514868</v>
      </c>
      <c r="Z4" s="11" t="s">
        <v>19146</v>
      </c>
      <c r="AA4" s="11" t="s">
        <v>19147</v>
      </c>
      <c r="AB4" s="39" t="s">
        <v>19148</v>
      </c>
      <c r="AC4" s="11"/>
      <c r="AD4" s="39" t="s">
        <v>19149</v>
      </c>
      <c r="AE4" s="2"/>
      <c r="AF4" s="37">
        <v>13183</v>
      </c>
      <c r="AG4" s="37">
        <v>56971</v>
      </c>
      <c r="AH4" s="37">
        <v>908</v>
      </c>
      <c r="AI4" s="37">
        <v>7428</v>
      </c>
    </row>
    <row x14ac:dyDescent="0.25" r="5" customHeight="1" ht="18">
      <c r="A5" s="1" t="s">
        <v>11100</v>
      </c>
      <c r="B5" s="33" t="s">
        <v>19150</v>
      </c>
      <c r="C5" s="34" t="s">
        <v>44</v>
      </c>
      <c r="D5" s="14"/>
      <c r="E5" s="34" t="s">
        <v>44</v>
      </c>
      <c r="F5" s="14"/>
      <c r="G5" s="34" t="s">
        <v>44</v>
      </c>
      <c r="H5" s="14"/>
      <c r="I5" s="35"/>
      <c r="J5" s="36"/>
      <c r="K5" s="37">
        <v>1357672285864407000</v>
      </c>
      <c r="L5" s="2" t="s">
        <v>19151</v>
      </c>
      <c r="M5" s="37">
        <v>4</v>
      </c>
      <c r="N5" s="37">
        <v>1</v>
      </c>
      <c r="O5" s="37">
        <v>0</v>
      </c>
      <c r="P5" s="37">
        <v>0</v>
      </c>
      <c r="Q5" s="37">
        <v>0</v>
      </c>
      <c r="R5" s="2"/>
      <c r="S5" s="2"/>
      <c r="T5" s="11"/>
      <c r="U5" s="11"/>
      <c r="V5" s="39" t="s">
        <v>19152</v>
      </c>
      <c r="W5" s="2"/>
      <c r="X5" s="11" t="s">
        <v>19153</v>
      </c>
      <c r="Y5" s="41">
        <v>575399756</v>
      </c>
      <c r="Z5" s="39" t="s">
        <v>19154</v>
      </c>
      <c r="AA5" s="11"/>
      <c r="AB5" s="39" t="s">
        <v>19155</v>
      </c>
      <c r="AC5" s="11"/>
      <c r="AD5" s="39" t="s">
        <v>19156</v>
      </c>
      <c r="AE5" s="2"/>
      <c r="AF5" s="37">
        <v>10241</v>
      </c>
      <c r="AG5" s="37">
        <v>10571</v>
      </c>
      <c r="AH5" s="37">
        <v>1759</v>
      </c>
      <c r="AI5" s="37">
        <v>2</v>
      </c>
    </row>
    <row x14ac:dyDescent="0.25" r="6" customHeight="1" ht="18">
      <c r="A6" s="1" t="s">
        <v>19157</v>
      </c>
      <c r="B6" s="33" t="s">
        <v>19158</v>
      </c>
      <c r="C6" s="34" t="s">
        <v>44</v>
      </c>
      <c r="D6" s="14"/>
      <c r="E6" s="34" t="s">
        <v>44</v>
      </c>
      <c r="F6" s="14"/>
      <c r="G6" s="34" t="s">
        <v>44</v>
      </c>
      <c r="H6" s="14"/>
      <c r="I6" s="35"/>
      <c r="J6" s="36"/>
      <c r="K6" s="37">
        <v>1357672093148668000</v>
      </c>
      <c r="L6" s="2" t="s">
        <v>19159</v>
      </c>
      <c r="M6" s="37">
        <v>0</v>
      </c>
      <c r="N6" s="37">
        <v>0</v>
      </c>
      <c r="O6" s="37">
        <v>0</v>
      </c>
      <c r="P6" s="37">
        <v>0</v>
      </c>
      <c r="Q6" s="37">
        <v>0</v>
      </c>
      <c r="R6" s="2"/>
      <c r="S6" s="2"/>
      <c r="T6" s="11"/>
      <c r="U6" s="11"/>
      <c r="V6" s="39" t="s">
        <v>1148</v>
      </c>
      <c r="W6" s="2"/>
      <c r="X6" s="2" t="s">
        <v>1149</v>
      </c>
      <c r="Y6" s="41">
        <v>402495088</v>
      </c>
      <c r="Z6" s="11"/>
      <c r="AA6" s="11"/>
      <c r="AB6" s="39" t="s">
        <v>19160</v>
      </c>
      <c r="AC6" s="11"/>
      <c r="AD6" s="11"/>
      <c r="AE6" s="2"/>
      <c r="AF6" s="37">
        <v>139171</v>
      </c>
      <c r="AG6" s="37">
        <v>1321</v>
      </c>
      <c r="AH6" s="37">
        <v>1449</v>
      </c>
      <c r="AI6" s="37">
        <v>37812</v>
      </c>
    </row>
    <row x14ac:dyDescent="0.25" r="7" customHeight="1" ht="18">
      <c r="A7" s="1" t="s">
        <v>19161</v>
      </c>
      <c r="B7" s="33" t="s">
        <v>19162</v>
      </c>
      <c r="C7" s="34" t="s">
        <v>44</v>
      </c>
      <c r="D7" s="14"/>
      <c r="E7" s="34" t="s">
        <v>44</v>
      </c>
      <c r="F7" s="14"/>
      <c r="G7" s="34" t="s">
        <v>44</v>
      </c>
      <c r="H7" s="14"/>
      <c r="I7" s="35"/>
      <c r="J7" s="36"/>
      <c r="K7" s="37">
        <v>1357671786230517800</v>
      </c>
      <c r="L7" s="2" t="s">
        <v>19163</v>
      </c>
      <c r="M7" s="37">
        <v>2</v>
      </c>
      <c r="N7" s="37">
        <v>0</v>
      </c>
      <c r="O7" s="37">
        <v>0</v>
      </c>
      <c r="P7" s="37">
        <v>0</v>
      </c>
      <c r="Q7" s="37">
        <v>0</v>
      </c>
      <c r="R7" s="2"/>
      <c r="S7" s="2"/>
      <c r="T7" s="11"/>
      <c r="U7" s="11"/>
      <c r="V7" s="39" t="s">
        <v>19152</v>
      </c>
      <c r="W7" s="2"/>
      <c r="X7" s="11" t="s">
        <v>19153</v>
      </c>
      <c r="Y7" s="41">
        <v>575399756</v>
      </c>
      <c r="Z7" s="39" t="s">
        <v>19154</v>
      </c>
      <c r="AA7" s="11"/>
      <c r="AB7" s="39" t="s">
        <v>19155</v>
      </c>
      <c r="AC7" s="11"/>
      <c r="AD7" s="39" t="s">
        <v>19156</v>
      </c>
      <c r="AE7" s="2"/>
      <c r="AF7" s="37">
        <v>10241</v>
      </c>
      <c r="AG7" s="37">
        <v>10571</v>
      </c>
      <c r="AH7" s="37">
        <v>1759</v>
      </c>
      <c r="AI7" s="37">
        <v>2</v>
      </c>
    </row>
    <row x14ac:dyDescent="0.25" r="8" customHeight="1" ht="18">
      <c r="A8" s="1" t="s">
        <v>17127</v>
      </c>
      <c r="B8" s="33" t="s">
        <v>19164</v>
      </c>
      <c r="C8" s="34" t="s">
        <v>35</v>
      </c>
      <c r="D8" s="44" t="s">
        <v>235</v>
      </c>
      <c r="E8" s="34" t="s">
        <v>35</v>
      </c>
      <c r="F8" s="44" t="s">
        <v>235</v>
      </c>
      <c r="G8" s="34" t="s">
        <v>35</v>
      </c>
      <c r="H8" s="44" t="s">
        <v>235</v>
      </c>
      <c r="I8" s="35"/>
      <c r="J8" s="36"/>
      <c r="K8" s="37">
        <v>1357671567765946400</v>
      </c>
      <c r="L8" s="2" t="s">
        <v>19165</v>
      </c>
      <c r="M8" s="37">
        <v>0</v>
      </c>
      <c r="N8" s="37">
        <v>0</v>
      </c>
      <c r="O8" s="37">
        <v>0</v>
      </c>
      <c r="P8" s="37">
        <v>0</v>
      </c>
      <c r="Q8" s="37">
        <v>0</v>
      </c>
      <c r="R8" s="2"/>
      <c r="S8" s="2"/>
      <c r="T8" s="11"/>
      <c r="U8" s="11"/>
      <c r="V8" s="39" t="s">
        <v>19166</v>
      </c>
      <c r="W8" s="2"/>
      <c r="X8" s="2" t="s">
        <v>19167</v>
      </c>
      <c r="Y8" s="41">
        <v>1339612128551055400</v>
      </c>
      <c r="Z8" s="11" t="s">
        <v>19168</v>
      </c>
      <c r="AA8" s="11" t="s">
        <v>19169</v>
      </c>
      <c r="AB8" s="39" t="s">
        <v>19170</v>
      </c>
      <c r="AC8" s="11"/>
      <c r="AD8" s="39" t="s">
        <v>8409</v>
      </c>
      <c r="AE8" s="2"/>
      <c r="AF8" s="37">
        <v>681</v>
      </c>
      <c r="AG8" s="37">
        <v>419</v>
      </c>
      <c r="AH8" s="37">
        <v>1715</v>
      </c>
      <c r="AI8" s="37">
        <v>951</v>
      </c>
    </row>
    <row x14ac:dyDescent="0.25" r="9" customHeight="1" ht="18">
      <c r="A9" s="1" t="s">
        <v>6159</v>
      </c>
      <c r="B9" s="33" t="s">
        <v>19171</v>
      </c>
      <c r="C9" s="34" t="s">
        <v>44</v>
      </c>
      <c r="D9" s="14"/>
      <c r="E9" s="34" t="s">
        <v>44</v>
      </c>
      <c r="F9" s="14"/>
      <c r="G9" s="34" t="s">
        <v>44</v>
      </c>
      <c r="H9" s="14"/>
      <c r="I9" s="35"/>
      <c r="J9" s="36"/>
      <c r="K9" s="37">
        <v>1357670658566668300</v>
      </c>
      <c r="L9" s="2" t="s">
        <v>19172</v>
      </c>
      <c r="M9" s="37">
        <v>1</v>
      </c>
      <c r="N9" s="37">
        <v>1</v>
      </c>
      <c r="O9" s="37">
        <v>0</v>
      </c>
      <c r="P9" s="37">
        <v>0</v>
      </c>
      <c r="Q9" s="37">
        <v>0</v>
      </c>
      <c r="R9" s="2"/>
      <c r="S9" s="2"/>
      <c r="T9" s="11"/>
      <c r="U9" s="11"/>
      <c r="V9" s="39" t="s">
        <v>19152</v>
      </c>
      <c r="W9" s="2"/>
      <c r="X9" s="11" t="s">
        <v>19153</v>
      </c>
      <c r="Y9" s="41">
        <v>575399756</v>
      </c>
      <c r="Z9" s="39" t="s">
        <v>19154</v>
      </c>
      <c r="AA9" s="11"/>
      <c r="AB9" s="39" t="s">
        <v>19155</v>
      </c>
      <c r="AC9" s="11"/>
      <c r="AD9" s="39" t="s">
        <v>19156</v>
      </c>
      <c r="AE9" s="2"/>
      <c r="AF9" s="37">
        <v>10241</v>
      </c>
      <c r="AG9" s="37">
        <v>10571</v>
      </c>
      <c r="AH9" s="37">
        <v>1759</v>
      </c>
      <c r="AI9" s="37">
        <v>2</v>
      </c>
    </row>
    <row x14ac:dyDescent="0.25" r="10" customHeight="1" ht="18">
      <c r="A10" s="1" t="s">
        <v>11121</v>
      </c>
      <c r="B10" s="33" t="s">
        <v>19173</v>
      </c>
      <c r="C10" s="34" t="s">
        <v>44</v>
      </c>
      <c r="D10" s="14"/>
      <c r="E10" s="34" t="s">
        <v>44</v>
      </c>
      <c r="F10" s="14"/>
      <c r="G10" s="34" t="s">
        <v>44</v>
      </c>
      <c r="H10" s="14"/>
      <c r="I10" s="35"/>
      <c r="J10" s="36"/>
      <c r="K10" s="37">
        <v>1357670285969924000</v>
      </c>
      <c r="L10" s="2" t="s">
        <v>19174</v>
      </c>
      <c r="M10" s="37">
        <v>39</v>
      </c>
      <c r="N10" s="37">
        <v>9</v>
      </c>
      <c r="O10" s="37">
        <v>0</v>
      </c>
      <c r="P10" s="37">
        <v>0</v>
      </c>
      <c r="Q10" s="37">
        <v>0</v>
      </c>
      <c r="R10" s="2"/>
      <c r="S10" s="2"/>
      <c r="T10" s="11"/>
      <c r="U10" s="11"/>
      <c r="V10" s="39" t="s">
        <v>19175</v>
      </c>
      <c r="W10" s="2"/>
      <c r="X10" s="2" t="s">
        <v>19176</v>
      </c>
      <c r="Y10" s="41">
        <v>1249447076179488800</v>
      </c>
      <c r="Z10" s="11" t="s">
        <v>19177</v>
      </c>
      <c r="AA10" s="11" t="s">
        <v>19178</v>
      </c>
      <c r="AB10" s="39" t="s">
        <v>19179</v>
      </c>
      <c r="AC10" s="11"/>
      <c r="AD10" s="11"/>
      <c r="AE10" s="2"/>
      <c r="AF10" s="37">
        <v>1218</v>
      </c>
      <c r="AG10" s="37">
        <v>11450</v>
      </c>
      <c r="AH10" s="37">
        <v>6158</v>
      </c>
      <c r="AI10" s="37">
        <v>6014</v>
      </c>
    </row>
    <row x14ac:dyDescent="0.25" r="11" customHeight="1" ht="18">
      <c r="A11" s="1" t="s">
        <v>11129</v>
      </c>
      <c r="B11" s="33" t="s">
        <v>19180</v>
      </c>
      <c r="C11" s="34" t="s">
        <v>44</v>
      </c>
      <c r="D11" s="14"/>
      <c r="E11" s="34" t="s">
        <v>44</v>
      </c>
      <c r="F11" s="14"/>
      <c r="G11" s="34" t="s">
        <v>44</v>
      </c>
      <c r="H11" s="14"/>
      <c r="I11" s="35"/>
      <c r="J11" s="36"/>
      <c r="K11" s="37">
        <v>1357670034877919200</v>
      </c>
      <c r="L11" s="2" t="s">
        <v>19181</v>
      </c>
      <c r="M11" s="37">
        <v>10</v>
      </c>
      <c r="N11" s="37">
        <v>1</v>
      </c>
      <c r="O11" s="37">
        <v>0</v>
      </c>
      <c r="P11" s="37">
        <v>0</v>
      </c>
      <c r="Q11" s="37">
        <v>0</v>
      </c>
      <c r="R11" s="2"/>
      <c r="S11" s="2"/>
      <c r="T11" s="11"/>
      <c r="U11" s="11"/>
      <c r="V11" s="39" t="s">
        <v>19182</v>
      </c>
      <c r="W11" s="2"/>
      <c r="X11" s="11" t="s">
        <v>19183</v>
      </c>
      <c r="Y11" s="41">
        <v>3909752415</v>
      </c>
      <c r="Z11" s="39" t="s">
        <v>19184</v>
      </c>
      <c r="AA11" s="11"/>
      <c r="AB11" s="39" t="s">
        <v>19185</v>
      </c>
      <c r="AC11" s="11"/>
      <c r="AD11" s="39" t="s">
        <v>100</v>
      </c>
      <c r="AE11" s="2"/>
      <c r="AF11" s="37">
        <v>1551</v>
      </c>
      <c r="AG11" s="37">
        <v>6724</v>
      </c>
      <c r="AH11" s="37">
        <v>475</v>
      </c>
      <c r="AI11" s="37">
        <v>2215</v>
      </c>
    </row>
    <row x14ac:dyDescent="0.25" r="12" customHeight="1" ht="18">
      <c r="A12" s="1" t="s">
        <v>89</v>
      </c>
      <c r="B12" s="33" t="s">
        <v>19186</v>
      </c>
      <c r="C12" s="34" t="s">
        <v>44</v>
      </c>
      <c r="D12" s="14"/>
      <c r="E12" s="34" t="s">
        <v>44</v>
      </c>
      <c r="F12" s="14"/>
      <c r="G12" s="34" t="s">
        <v>44</v>
      </c>
      <c r="H12" s="14"/>
      <c r="I12" s="35"/>
      <c r="J12" s="36"/>
      <c r="K12" s="37">
        <v>1357669729880723500</v>
      </c>
      <c r="L12" s="2" t="s">
        <v>19187</v>
      </c>
      <c r="M12" s="37">
        <v>0</v>
      </c>
      <c r="N12" s="37">
        <v>0</v>
      </c>
      <c r="O12" s="37">
        <v>0</v>
      </c>
      <c r="P12" s="37">
        <v>0</v>
      </c>
      <c r="Q12" s="37">
        <v>0</v>
      </c>
      <c r="R12" s="2"/>
      <c r="S12" s="2"/>
      <c r="T12" s="11"/>
      <c r="U12" s="11"/>
      <c r="V12" s="39" t="s">
        <v>19188</v>
      </c>
      <c r="W12" s="2"/>
      <c r="X12" s="11" t="s">
        <v>19189</v>
      </c>
      <c r="Y12" s="41">
        <v>1112128321066799100</v>
      </c>
      <c r="Z12" s="39" t="s">
        <v>19190</v>
      </c>
      <c r="AA12" s="11"/>
      <c r="AB12" s="39" t="s">
        <v>19191</v>
      </c>
      <c r="AC12" s="11"/>
      <c r="AD12" s="11" t="s">
        <v>19192</v>
      </c>
      <c r="AE12" s="2"/>
      <c r="AF12" s="37">
        <v>5196</v>
      </c>
      <c r="AG12" s="37">
        <v>124</v>
      </c>
      <c r="AH12" s="37">
        <v>495</v>
      </c>
      <c r="AI12" s="37">
        <v>24099</v>
      </c>
    </row>
    <row x14ac:dyDescent="0.25" r="13" customHeight="1" ht="18">
      <c r="A13" s="1" t="s">
        <v>4290</v>
      </c>
      <c r="B13" s="33" t="s">
        <v>19193</v>
      </c>
      <c r="C13" s="34" t="s">
        <v>35</v>
      </c>
      <c r="D13" s="44" t="s">
        <v>235</v>
      </c>
      <c r="E13" s="34" t="s">
        <v>35</v>
      </c>
      <c r="F13" s="44" t="s">
        <v>235</v>
      </c>
      <c r="G13" s="34" t="s">
        <v>35</v>
      </c>
      <c r="H13" s="44" t="s">
        <v>235</v>
      </c>
      <c r="I13" s="35"/>
      <c r="J13" s="36"/>
      <c r="K13" s="37">
        <v>1357669544551190500</v>
      </c>
      <c r="L13" s="2" t="s">
        <v>19194</v>
      </c>
      <c r="M13" s="37">
        <v>0</v>
      </c>
      <c r="N13" s="37">
        <v>0</v>
      </c>
      <c r="O13" s="37">
        <v>0</v>
      </c>
      <c r="P13" s="37">
        <v>0</v>
      </c>
      <c r="Q13" s="37">
        <v>0</v>
      </c>
      <c r="R13" s="2"/>
      <c r="S13" s="2"/>
      <c r="T13" s="11"/>
      <c r="U13" s="11"/>
      <c r="V13" s="39" t="s">
        <v>19195</v>
      </c>
      <c r="W13" s="2"/>
      <c r="X13" s="11" t="s">
        <v>19196</v>
      </c>
      <c r="Y13" s="41">
        <v>1119127588734029800</v>
      </c>
      <c r="Z13" s="39" t="s">
        <v>19197</v>
      </c>
      <c r="AA13" s="11"/>
      <c r="AB13" s="39" t="s">
        <v>19198</v>
      </c>
      <c r="AC13" s="11"/>
      <c r="AD13" s="11"/>
      <c r="AE13" s="2"/>
      <c r="AF13" s="37">
        <v>10518</v>
      </c>
      <c r="AG13" s="37">
        <v>234</v>
      </c>
      <c r="AH13" s="37">
        <v>634</v>
      </c>
      <c r="AI13" s="37">
        <v>88749</v>
      </c>
    </row>
    <row x14ac:dyDescent="0.25" r="14" customHeight="1" ht="18">
      <c r="A14" s="1" t="s">
        <v>5182</v>
      </c>
      <c r="B14" s="33" t="s">
        <v>19199</v>
      </c>
      <c r="C14" s="34" t="s">
        <v>44</v>
      </c>
      <c r="D14" s="14"/>
      <c r="E14" s="34" t="s">
        <v>44</v>
      </c>
      <c r="F14" s="14"/>
      <c r="G14" s="34" t="s">
        <v>44</v>
      </c>
      <c r="H14" s="14"/>
      <c r="I14" s="35"/>
      <c r="J14" s="36"/>
      <c r="K14" s="37">
        <v>1357669502671028200</v>
      </c>
      <c r="L14" s="2" t="s">
        <v>19200</v>
      </c>
      <c r="M14" s="37">
        <v>0</v>
      </c>
      <c r="N14" s="37">
        <v>1</v>
      </c>
      <c r="O14" s="37">
        <v>0</v>
      </c>
      <c r="P14" s="37">
        <v>0</v>
      </c>
      <c r="Q14" s="37">
        <v>0</v>
      </c>
      <c r="R14" s="2"/>
      <c r="S14" s="2"/>
      <c r="T14" s="2"/>
      <c r="U14" s="11"/>
      <c r="V14" s="11" t="s">
        <v>19201</v>
      </c>
      <c r="W14" s="2"/>
      <c r="X14" s="11" t="s">
        <v>19202</v>
      </c>
      <c r="Y14" s="41">
        <v>209736689</v>
      </c>
      <c r="Z14" s="39" t="s">
        <v>19203</v>
      </c>
      <c r="AA14" s="11"/>
      <c r="AB14" s="39" t="s">
        <v>19204</v>
      </c>
      <c r="AC14" s="11"/>
      <c r="AD14" s="39" t="s">
        <v>19205</v>
      </c>
      <c r="AE14" s="2"/>
      <c r="AF14" s="37">
        <v>32206</v>
      </c>
      <c r="AG14" s="37">
        <v>7045</v>
      </c>
      <c r="AH14" s="37">
        <v>6307</v>
      </c>
      <c r="AI14" s="37">
        <v>11067</v>
      </c>
    </row>
    <row x14ac:dyDescent="0.25" r="15" customHeight="1" ht="18">
      <c r="A15" s="1" t="s">
        <v>2676</v>
      </c>
      <c r="B15" s="33" t="s">
        <v>19206</v>
      </c>
      <c r="C15" s="34" t="s">
        <v>44</v>
      </c>
      <c r="D15" s="14"/>
      <c r="E15" s="34" t="s">
        <v>44</v>
      </c>
      <c r="F15" s="14"/>
      <c r="G15" s="34" t="s">
        <v>44</v>
      </c>
      <c r="H15" s="14"/>
      <c r="I15" s="35"/>
      <c r="J15" s="36"/>
      <c r="K15" s="37">
        <v>1357669287981437000</v>
      </c>
      <c r="L15" s="2" t="s">
        <v>19207</v>
      </c>
      <c r="M15" s="37">
        <v>4</v>
      </c>
      <c r="N15" s="37">
        <v>3</v>
      </c>
      <c r="O15" s="37">
        <v>0</v>
      </c>
      <c r="P15" s="37">
        <v>0</v>
      </c>
      <c r="Q15" s="37">
        <v>0</v>
      </c>
      <c r="R15" s="2"/>
      <c r="S15" s="2"/>
      <c r="T15" s="11"/>
      <c r="U15" s="11"/>
      <c r="V15" s="39" t="s">
        <v>19152</v>
      </c>
      <c r="W15" s="2"/>
      <c r="X15" s="11" t="s">
        <v>19153</v>
      </c>
      <c r="Y15" s="41">
        <v>575399756</v>
      </c>
      <c r="Z15" s="39" t="s">
        <v>19154</v>
      </c>
      <c r="AA15" s="11"/>
      <c r="AB15" s="39" t="s">
        <v>19155</v>
      </c>
      <c r="AC15" s="11"/>
      <c r="AD15" s="39" t="s">
        <v>19156</v>
      </c>
      <c r="AE15" s="2"/>
      <c r="AF15" s="37">
        <v>10241</v>
      </c>
      <c r="AG15" s="37">
        <v>10571</v>
      </c>
      <c r="AH15" s="37">
        <v>1759</v>
      </c>
      <c r="AI15" s="37">
        <v>2</v>
      </c>
    </row>
    <row x14ac:dyDescent="0.25" r="16" customHeight="1" ht="18">
      <c r="A16" s="1" t="s">
        <v>19208</v>
      </c>
      <c r="B16" s="33" t="s">
        <v>19209</v>
      </c>
      <c r="C16" s="34" t="s">
        <v>44</v>
      </c>
      <c r="D16" s="14"/>
      <c r="E16" s="34" t="s">
        <v>44</v>
      </c>
      <c r="F16" s="14"/>
      <c r="G16" s="34" t="s">
        <v>44</v>
      </c>
      <c r="H16" s="14"/>
      <c r="I16" s="35"/>
      <c r="J16" s="36"/>
      <c r="K16" s="37">
        <v>1357668712824897500</v>
      </c>
      <c r="L16" s="2" t="s">
        <v>19210</v>
      </c>
      <c r="M16" s="37">
        <v>20</v>
      </c>
      <c r="N16" s="37">
        <v>0</v>
      </c>
      <c r="O16" s="37">
        <v>0</v>
      </c>
      <c r="P16" s="37">
        <v>0</v>
      </c>
      <c r="Q16" s="37">
        <v>0</v>
      </c>
      <c r="R16" s="2"/>
      <c r="S16" s="2"/>
      <c r="T16" s="11"/>
      <c r="U16" s="11"/>
      <c r="V16" s="39" t="s">
        <v>19211</v>
      </c>
      <c r="W16" s="2"/>
      <c r="X16" s="11" t="s">
        <v>19212</v>
      </c>
      <c r="Y16" s="41">
        <v>807261593834836000</v>
      </c>
      <c r="Z16" s="39" t="s">
        <v>19213</v>
      </c>
      <c r="AA16" s="11"/>
      <c r="AB16" s="39" t="s">
        <v>19214</v>
      </c>
      <c r="AC16" s="11"/>
      <c r="AD16" s="2"/>
      <c r="AE16" s="2"/>
      <c r="AF16" s="37">
        <v>41356</v>
      </c>
      <c r="AG16" s="37">
        <v>8823</v>
      </c>
      <c r="AH16" s="37">
        <v>538</v>
      </c>
      <c r="AI16" s="37">
        <v>43028</v>
      </c>
    </row>
    <row x14ac:dyDescent="0.25" r="17" customHeight="1" ht="18">
      <c r="A17" s="1" t="s">
        <v>364</v>
      </c>
      <c r="B17" s="33" t="s">
        <v>19215</v>
      </c>
      <c r="C17" s="34" t="s">
        <v>44</v>
      </c>
      <c r="D17" s="14"/>
      <c r="E17" s="34" t="s">
        <v>44</v>
      </c>
      <c r="F17" s="14"/>
      <c r="G17" s="34" t="s">
        <v>44</v>
      </c>
      <c r="H17" s="14"/>
      <c r="I17" s="35"/>
      <c r="J17" s="36"/>
      <c r="K17" s="37">
        <v>1357667973692014600</v>
      </c>
      <c r="L17" s="2" t="s">
        <v>19216</v>
      </c>
      <c r="M17" s="37">
        <v>1</v>
      </c>
      <c r="N17" s="37">
        <v>0</v>
      </c>
      <c r="O17" s="37">
        <v>0</v>
      </c>
      <c r="P17" s="37">
        <v>0</v>
      </c>
      <c r="Q17" s="37">
        <v>0</v>
      </c>
      <c r="R17" s="2"/>
      <c r="S17" s="2"/>
      <c r="T17" s="11"/>
      <c r="U17" s="11"/>
      <c r="V17" s="39" t="s">
        <v>5660</v>
      </c>
      <c r="W17" s="2"/>
      <c r="X17" s="11" t="s">
        <v>5660</v>
      </c>
      <c r="Y17" s="41">
        <v>1330121633571483600</v>
      </c>
      <c r="Z17" s="39" t="s">
        <v>5661</v>
      </c>
      <c r="AA17" s="11"/>
      <c r="AB17" s="39" t="s">
        <v>5662</v>
      </c>
      <c r="AC17" s="11"/>
      <c r="AD17" s="11"/>
      <c r="AE17" s="2"/>
      <c r="AF17" s="37">
        <v>3503</v>
      </c>
      <c r="AG17" s="37">
        <v>351</v>
      </c>
      <c r="AH17" s="37">
        <v>201</v>
      </c>
      <c r="AI17" s="37">
        <v>1586</v>
      </c>
    </row>
    <row x14ac:dyDescent="0.25" r="18" customHeight="1" ht="18">
      <c r="A18" s="1" t="s">
        <v>2691</v>
      </c>
      <c r="B18" s="33" t="s">
        <v>19217</v>
      </c>
      <c r="C18" s="34" t="s">
        <v>44</v>
      </c>
      <c r="D18" s="14"/>
      <c r="E18" s="34" t="s">
        <v>44</v>
      </c>
      <c r="F18" s="14"/>
      <c r="G18" s="34" t="s">
        <v>44</v>
      </c>
      <c r="H18" s="14"/>
      <c r="I18" s="35"/>
      <c r="J18" s="36"/>
      <c r="K18" s="37">
        <v>1357667719122997200</v>
      </c>
      <c r="L18" s="2" t="s">
        <v>19218</v>
      </c>
      <c r="M18" s="37">
        <v>0</v>
      </c>
      <c r="N18" s="37">
        <v>0</v>
      </c>
      <c r="O18" s="37">
        <v>0</v>
      </c>
      <c r="P18" s="37">
        <v>0</v>
      </c>
      <c r="Q18" s="37">
        <v>0</v>
      </c>
      <c r="R18" s="2"/>
      <c r="S18" s="2"/>
      <c r="T18" s="11"/>
      <c r="U18" s="11"/>
      <c r="V18" s="39" t="s">
        <v>19219</v>
      </c>
      <c r="W18" s="2"/>
      <c r="X18" s="2" t="s">
        <v>19220</v>
      </c>
      <c r="Y18" s="41">
        <v>1104829149871591400</v>
      </c>
      <c r="Z18" s="11"/>
      <c r="AA18" s="11"/>
      <c r="AB18" s="39" t="s">
        <v>19221</v>
      </c>
      <c r="AC18" s="11"/>
      <c r="AD18" s="11"/>
      <c r="AE18" s="2"/>
      <c r="AF18" s="37">
        <v>20060</v>
      </c>
      <c r="AG18" s="37">
        <v>578</v>
      </c>
      <c r="AH18" s="37">
        <v>463</v>
      </c>
      <c r="AI18" s="37">
        <v>78982</v>
      </c>
    </row>
    <row x14ac:dyDescent="0.25" r="19" customHeight="1" ht="18">
      <c r="A19" s="1" t="s">
        <v>10238</v>
      </c>
      <c r="B19" s="33" t="s">
        <v>19222</v>
      </c>
      <c r="C19" s="34" t="s">
        <v>44</v>
      </c>
      <c r="D19" s="14"/>
      <c r="E19" s="34" t="s">
        <v>44</v>
      </c>
      <c r="F19" s="14"/>
      <c r="G19" s="34" t="s">
        <v>44</v>
      </c>
      <c r="H19" s="14"/>
      <c r="I19" s="35"/>
      <c r="J19" s="36"/>
      <c r="K19" s="37">
        <v>1357666755758485500</v>
      </c>
      <c r="L19" s="2" t="s">
        <v>19223</v>
      </c>
      <c r="M19" s="37">
        <v>0</v>
      </c>
      <c r="N19" s="37">
        <v>1</v>
      </c>
      <c r="O19" s="37">
        <v>0</v>
      </c>
      <c r="P19" s="37">
        <v>0</v>
      </c>
      <c r="Q19" s="37">
        <v>0</v>
      </c>
      <c r="R19" s="2"/>
      <c r="S19" s="2"/>
      <c r="T19" s="11"/>
      <c r="U19" s="11"/>
      <c r="V19" s="39" t="s">
        <v>19152</v>
      </c>
      <c r="W19" s="2"/>
      <c r="X19" s="11" t="s">
        <v>19153</v>
      </c>
      <c r="Y19" s="41">
        <v>575399756</v>
      </c>
      <c r="Z19" s="39" t="s">
        <v>19154</v>
      </c>
      <c r="AA19" s="11"/>
      <c r="AB19" s="39" t="s">
        <v>19155</v>
      </c>
      <c r="AC19" s="11"/>
      <c r="AD19" s="39" t="s">
        <v>19156</v>
      </c>
      <c r="AE19" s="2"/>
      <c r="AF19" s="37">
        <v>10241</v>
      </c>
      <c r="AG19" s="37">
        <v>10571</v>
      </c>
      <c r="AH19" s="37">
        <v>1759</v>
      </c>
      <c r="AI19" s="37">
        <v>2</v>
      </c>
    </row>
    <row x14ac:dyDescent="0.25" r="20" customHeight="1" ht="18">
      <c r="A20" s="1" t="s">
        <v>389</v>
      </c>
      <c r="B20" s="33" t="s">
        <v>19224</v>
      </c>
      <c r="C20" s="34" t="s">
        <v>44</v>
      </c>
      <c r="D20" s="14"/>
      <c r="E20" s="34" t="s">
        <v>44</v>
      </c>
      <c r="F20" s="14"/>
      <c r="G20" s="34" t="s">
        <v>44</v>
      </c>
      <c r="H20" s="14"/>
      <c r="I20" s="35"/>
      <c r="J20" s="36"/>
      <c r="K20" s="37">
        <v>1357666396767944700</v>
      </c>
      <c r="L20" s="2" t="s">
        <v>19225</v>
      </c>
      <c r="M20" s="37">
        <v>3</v>
      </c>
      <c r="N20" s="37">
        <v>1</v>
      </c>
      <c r="O20" s="37">
        <v>0</v>
      </c>
      <c r="P20" s="37">
        <v>0</v>
      </c>
      <c r="Q20" s="37">
        <v>0</v>
      </c>
      <c r="R20" s="2"/>
      <c r="S20" s="2"/>
      <c r="T20" s="11"/>
      <c r="U20" s="11"/>
      <c r="V20" s="39" t="s">
        <v>19226</v>
      </c>
      <c r="W20" s="2"/>
      <c r="X20" s="11" t="s">
        <v>19227</v>
      </c>
      <c r="Y20" s="41">
        <v>747150306404884500</v>
      </c>
      <c r="Z20" s="39" t="s">
        <v>19228</v>
      </c>
      <c r="AA20" s="11"/>
      <c r="AB20" s="39" t="s">
        <v>19229</v>
      </c>
      <c r="AC20" s="11"/>
      <c r="AD20" s="39" t="s">
        <v>1011</v>
      </c>
      <c r="AE20" s="2"/>
      <c r="AF20" s="37">
        <v>45829</v>
      </c>
      <c r="AG20" s="37">
        <v>8464</v>
      </c>
      <c r="AH20" s="37">
        <v>2790</v>
      </c>
      <c r="AI20" s="37">
        <v>48982</v>
      </c>
    </row>
    <row x14ac:dyDescent="0.25" r="21" customHeight="1" ht="18">
      <c r="A21" s="1" t="s">
        <v>1489</v>
      </c>
      <c r="B21" s="33" t="s">
        <v>19230</v>
      </c>
      <c r="C21" s="34" t="s">
        <v>44</v>
      </c>
      <c r="D21" s="14"/>
      <c r="E21" s="34" t="s">
        <v>44</v>
      </c>
      <c r="F21" s="14"/>
      <c r="G21" s="34" t="s">
        <v>44</v>
      </c>
      <c r="H21" s="14"/>
      <c r="I21" s="35"/>
      <c r="J21" s="36"/>
      <c r="K21" s="37">
        <v>1357666355923857400</v>
      </c>
      <c r="L21" s="2" t="s">
        <v>19231</v>
      </c>
      <c r="M21" s="37">
        <v>1</v>
      </c>
      <c r="N21" s="37">
        <v>2</v>
      </c>
      <c r="O21" s="37">
        <v>0</v>
      </c>
      <c r="P21" s="37">
        <v>0</v>
      </c>
      <c r="Q21" s="37">
        <v>0</v>
      </c>
      <c r="R21" s="2"/>
      <c r="S21" s="2"/>
      <c r="T21" s="11"/>
      <c r="U21" s="11"/>
      <c r="V21" s="39" t="s">
        <v>19152</v>
      </c>
      <c r="W21" s="2"/>
      <c r="X21" s="11" t="s">
        <v>19153</v>
      </c>
      <c r="Y21" s="41">
        <v>575399756</v>
      </c>
      <c r="Z21" s="39" t="s">
        <v>19154</v>
      </c>
      <c r="AA21" s="11"/>
      <c r="AB21" s="39" t="s">
        <v>19155</v>
      </c>
      <c r="AC21" s="11"/>
      <c r="AD21" s="39" t="s">
        <v>19156</v>
      </c>
      <c r="AE21" s="2"/>
      <c r="AF21" s="37">
        <v>10241</v>
      </c>
      <c r="AG21" s="37">
        <v>10571</v>
      </c>
      <c r="AH21" s="37">
        <v>1759</v>
      </c>
      <c r="AI21" s="37">
        <v>2</v>
      </c>
    </row>
    <row x14ac:dyDescent="0.25" r="22" customHeight="1" ht="18">
      <c r="A22" s="1" t="s">
        <v>396</v>
      </c>
      <c r="B22" s="33" t="s">
        <v>18045</v>
      </c>
      <c r="C22" s="34" t="s">
        <v>44</v>
      </c>
      <c r="D22" s="14"/>
      <c r="E22" s="34" t="s">
        <v>44</v>
      </c>
      <c r="F22" s="14"/>
      <c r="G22" s="34" t="s">
        <v>44</v>
      </c>
      <c r="H22" s="14"/>
      <c r="I22" s="35"/>
      <c r="J22" s="36"/>
      <c r="K22" s="37">
        <v>1357666334818136000</v>
      </c>
      <c r="L22" s="2" t="s">
        <v>18046</v>
      </c>
      <c r="M22" s="37">
        <v>11</v>
      </c>
      <c r="N22" s="37">
        <v>1</v>
      </c>
      <c r="O22" s="37">
        <v>0</v>
      </c>
      <c r="P22" s="37">
        <v>0</v>
      </c>
      <c r="Q22" s="37">
        <v>0</v>
      </c>
      <c r="R22" s="2"/>
      <c r="S22" s="2"/>
      <c r="T22" s="11"/>
      <c r="U22" s="11"/>
      <c r="V22" s="39" t="s">
        <v>18047</v>
      </c>
      <c r="W22" s="2"/>
      <c r="X22" s="2" t="s">
        <v>18048</v>
      </c>
      <c r="Y22" s="41">
        <v>979287497736884200</v>
      </c>
      <c r="Z22" s="11" t="s">
        <v>18049</v>
      </c>
      <c r="AA22" s="11" t="s">
        <v>18050</v>
      </c>
      <c r="AB22" s="39" t="s">
        <v>18051</v>
      </c>
      <c r="AC22" s="11"/>
      <c r="AD22" s="2"/>
      <c r="AE22" s="2"/>
      <c r="AF22" s="37">
        <v>11355</v>
      </c>
      <c r="AG22" s="37">
        <v>12831</v>
      </c>
      <c r="AH22" s="37">
        <v>3338</v>
      </c>
      <c r="AI22" s="37">
        <v>22566</v>
      </c>
    </row>
    <row x14ac:dyDescent="0.25" r="23" customHeight="1" ht="18">
      <c r="A23" s="1" t="s">
        <v>403</v>
      </c>
      <c r="B23" s="33" t="s">
        <v>19232</v>
      </c>
      <c r="C23" s="34" t="s">
        <v>44</v>
      </c>
      <c r="D23" s="14"/>
      <c r="E23" s="34" t="s">
        <v>44</v>
      </c>
      <c r="F23" s="14"/>
      <c r="G23" s="34" t="s">
        <v>44</v>
      </c>
      <c r="H23" s="14"/>
      <c r="I23" s="35"/>
      <c r="J23" s="36"/>
      <c r="K23" s="37">
        <v>1357665477032558600</v>
      </c>
      <c r="L23" s="2" t="s">
        <v>19233</v>
      </c>
      <c r="M23" s="37">
        <v>0</v>
      </c>
      <c r="N23" s="37">
        <v>0</v>
      </c>
      <c r="O23" s="37">
        <v>0</v>
      </c>
      <c r="P23" s="37">
        <v>0</v>
      </c>
      <c r="Q23" s="37">
        <v>0</v>
      </c>
      <c r="R23" s="2"/>
      <c r="S23" s="2"/>
      <c r="T23" s="11"/>
      <c r="U23" s="11"/>
      <c r="V23" s="39" t="s">
        <v>19234</v>
      </c>
      <c r="W23" s="2"/>
      <c r="X23" s="11" t="s">
        <v>19235</v>
      </c>
      <c r="Y23" s="41">
        <v>1281564614845706200</v>
      </c>
      <c r="Z23" s="39" t="s">
        <v>19236</v>
      </c>
      <c r="AA23" s="11"/>
      <c r="AB23" s="39" t="s">
        <v>19237</v>
      </c>
      <c r="AC23" s="11"/>
      <c r="AD23" s="11"/>
      <c r="AE23" s="2"/>
      <c r="AF23" s="37">
        <v>51</v>
      </c>
      <c r="AG23" s="37">
        <v>6</v>
      </c>
      <c r="AH23" s="37">
        <v>26</v>
      </c>
      <c r="AI23" s="37">
        <v>258</v>
      </c>
    </row>
    <row x14ac:dyDescent="0.25" r="24" customHeight="1" ht="18">
      <c r="A24" s="1" t="s">
        <v>4781</v>
      </c>
      <c r="B24" s="33" t="s">
        <v>19238</v>
      </c>
      <c r="C24" s="34" t="s">
        <v>44</v>
      </c>
      <c r="D24" s="14"/>
      <c r="E24" s="34" t="s">
        <v>44</v>
      </c>
      <c r="F24" s="14"/>
      <c r="G24" s="34" t="s">
        <v>44</v>
      </c>
      <c r="H24" s="14"/>
      <c r="I24" s="35"/>
      <c r="J24" s="36"/>
      <c r="K24" s="37">
        <v>1357664125732724700</v>
      </c>
      <c r="L24" s="2" t="s">
        <v>19239</v>
      </c>
      <c r="M24" s="37">
        <v>2</v>
      </c>
      <c r="N24" s="37">
        <v>0</v>
      </c>
      <c r="O24" s="37">
        <v>0</v>
      </c>
      <c r="P24" s="37">
        <v>0</v>
      </c>
      <c r="Q24" s="37">
        <v>0</v>
      </c>
      <c r="R24" s="2"/>
      <c r="S24" s="2"/>
      <c r="T24" s="11"/>
      <c r="U24" s="11"/>
      <c r="V24" s="39" t="s">
        <v>19240</v>
      </c>
      <c r="W24" s="2"/>
      <c r="X24" s="11" t="s">
        <v>19241</v>
      </c>
      <c r="Y24" s="41">
        <v>1357657146146586600</v>
      </c>
      <c r="Z24" s="39" t="s">
        <v>19242</v>
      </c>
      <c r="AA24" s="11"/>
      <c r="AB24" s="39" t="s">
        <v>19243</v>
      </c>
      <c r="AC24" s="11"/>
      <c r="AD24" s="11"/>
      <c r="AE24" s="2"/>
      <c r="AF24" s="37">
        <v>8</v>
      </c>
      <c r="AG24" s="37">
        <v>2</v>
      </c>
      <c r="AH24" s="37">
        <v>45</v>
      </c>
      <c r="AI24" s="37">
        <v>16</v>
      </c>
    </row>
    <row x14ac:dyDescent="0.25" r="25" customHeight="1" ht="18">
      <c r="A25" s="1" t="s">
        <v>17139</v>
      </c>
      <c r="B25" s="33" t="s">
        <v>19244</v>
      </c>
      <c r="C25" s="34" t="s">
        <v>44</v>
      </c>
      <c r="D25" s="14"/>
      <c r="E25" s="34" t="s">
        <v>44</v>
      </c>
      <c r="F25" s="14"/>
      <c r="G25" s="34" t="s">
        <v>44</v>
      </c>
      <c r="H25" s="14"/>
      <c r="I25" s="35"/>
      <c r="J25" s="36"/>
      <c r="K25" s="37">
        <v>1357662693818269700</v>
      </c>
      <c r="L25" s="2" t="s">
        <v>19245</v>
      </c>
      <c r="M25" s="37">
        <v>0</v>
      </c>
      <c r="N25" s="37">
        <v>0</v>
      </c>
      <c r="O25" s="37">
        <v>0</v>
      </c>
      <c r="P25" s="37">
        <v>0</v>
      </c>
      <c r="Q25" s="37">
        <v>0</v>
      </c>
      <c r="R25" s="2"/>
      <c r="S25" s="2"/>
      <c r="T25" s="11"/>
      <c r="U25" s="11"/>
      <c r="V25" s="39" t="s">
        <v>19246</v>
      </c>
      <c r="W25" s="2"/>
      <c r="X25" s="2" t="s">
        <v>19247</v>
      </c>
      <c r="Y25" s="41">
        <v>174645141</v>
      </c>
      <c r="Z25" s="11" t="s">
        <v>19248</v>
      </c>
      <c r="AA25" s="11" t="s">
        <v>19249</v>
      </c>
      <c r="AB25" s="39" t="s">
        <v>19250</v>
      </c>
      <c r="AC25" s="11"/>
      <c r="AD25" s="39" t="s">
        <v>72</v>
      </c>
      <c r="AE25" s="2"/>
      <c r="AF25" s="37">
        <v>578</v>
      </c>
      <c r="AG25" s="37">
        <v>2620</v>
      </c>
      <c r="AH25" s="37">
        <v>199</v>
      </c>
      <c r="AI25" s="37">
        <v>640</v>
      </c>
    </row>
    <row x14ac:dyDescent="0.25" r="26" customHeight="1" ht="18">
      <c r="A26" s="1" t="s">
        <v>11193</v>
      </c>
      <c r="B26" s="33" t="s">
        <v>19251</v>
      </c>
      <c r="C26" s="34" t="s">
        <v>44</v>
      </c>
      <c r="D26" s="14"/>
      <c r="E26" s="34" t="s">
        <v>44</v>
      </c>
      <c r="F26" s="14"/>
      <c r="G26" s="34" t="s">
        <v>44</v>
      </c>
      <c r="H26" s="14"/>
      <c r="I26" s="35"/>
      <c r="J26" s="36"/>
      <c r="K26" s="37">
        <v>1357072612317356000</v>
      </c>
      <c r="L26" s="2" t="s">
        <v>19252</v>
      </c>
      <c r="M26" s="37">
        <v>4</v>
      </c>
      <c r="N26" s="37">
        <v>0</v>
      </c>
      <c r="O26" s="37">
        <v>0</v>
      </c>
      <c r="P26" s="37">
        <v>0</v>
      </c>
      <c r="Q26" s="37">
        <v>0</v>
      </c>
      <c r="R26" s="2"/>
      <c r="S26" s="2"/>
      <c r="T26" s="11"/>
      <c r="U26" s="11"/>
      <c r="V26" s="39" t="s">
        <v>19253</v>
      </c>
      <c r="W26" s="2"/>
      <c r="X26" s="11" t="s">
        <v>19254</v>
      </c>
      <c r="Y26" s="41">
        <v>3102201689</v>
      </c>
      <c r="Z26" s="39" t="s">
        <v>19255</v>
      </c>
      <c r="AA26" s="11"/>
      <c r="AB26" s="39" t="s">
        <v>19256</v>
      </c>
      <c r="AC26" s="11"/>
      <c r="AD26" s="11"/>
      <c r="AE26" s="2"/>
      <c r="AF26" s="37">
        <v>10470</v>
      </c>
      <c r="AG26" s="37">
        <v>540</v>
      </c>
      <c r="AH26" s="37">
        <v>355</v>
      </c>
      <c r="AI26" s="37">
        <v>29694</v>
      </c>
    </row>
    <row x14ac:dyDescent="0.25" r="27" customHeight="1" ht="18">
      <c r="A27" s="1" t="s">
        <v>19257</v>
      </c>
      <c r="B27" s="33" t="s">
        <v>19258</v>
      </c>
      <c r="C27" s="34" t="s">
        <v>44</v>
      </c>
      <c r="D27" s="14"/>
      <c r="E27" s="34" t="s">
        <v>44</v>
      </c>
      <c r="F27" s="14"/>
      <c r="G27" s="34" t="s">
        <v>44</v>
      </c>
      <c r="H27" s="14"/>
      <c r="I27" s="35"/>
      <c r="J27" s="36"/>
      <c r="K27" s="37">
        <v>1357071612764283000</v>
      </c>
      <c r="L27" s="2" t="s">
        <v>19259</v>
      </c>
      <c r="M27" s="37">
        <v>13</v>
      </c>
      <c r="N27" s="37">
        <v>2</v>
      </c>
      <c r="O27" s="37">
        <v>0</v>
      </c>
      <c r="P27" s="37">
        <v>0</v>
      </c>
      <c r="Q27" s="37">
        <v>0</v>
      </c>
      <c r="R27" s="2"/>
      <c r="S27" s="2"/>
      <c r="T27" s="11"/>
      <c r="U27" s="11"/>
      <c r="V27" s="39" t="s">
        <v>1722</v>
      </c>
      <c r="W27" s="2"/>
      <c r="X27" s="2" t="s">
        <v>1723</v>
      </c>
      <c r="Y27" s="41">
        <v>743405148240773100</v>
      </c>
      <c r="Z27" s="11" t="s">
        <v>1724</v>
      </c>
      <c r="AA27" s="11" t="s">
        <v>1725</v>
      </c>
      <c r="AB27" s="39" t="s">
        <v>1726</v>
      </c>
      <c r="AC27" s="11"/>
      <c r="AD27" s="11"/>
      <c r="AE27" s="2"/>
      <c r="AF27" s="37">
        <v>235862</v>
      </c>
      <c r="AG27" s="37">
        <v>576842</v>
      </c>
      <c r="AH27" s="37">
        <v>55</v>
      </c>
      <c r="AI27" s="37">
        <v>0</v>
      </c>
    </row>
    <row x14ac:dyDescent="0.25" r="28" customHeight="1" ht="18">
      <c r="A28" s="1" t="s">
        <v>3962</v>
      </c>
      <c r="B28" s="33" t="s">
        <v>19260</v>
      </c>
      <c r="C28" s="34" t="s">
        <v>44</v>
      </c>
      <c r="D28" s="14"/>
      <c r="E28" s="34" t="s">
        <v>44</v>
      </c>
      <c r="F28" s="14"/>
      <c r="G28" s="34" t="s">
        <v>44</v>
      </c>
      <c r="H28" s="14"/>
      <c r="I28" s="35"/>
      <c r="J28" s="36"/>
      <c r="K28" s="37">
        <v>1357070776239878100</v>
      </c>
      <c r="L28" s="2" t="s">
        <v>19261</v>
      </c>
      <c r="M28" s="37">
        <v>22</v>
      </c>
      <c r="N28" s="37">
        <v>0</v>
      </c>
      <c r="O28" s="37">
        <v>0</v>
      </c>
      <c r="P28" s="37">
        <v>0</v>
      </c>
      <c r="Q28" s="37">
        <v>0</v>
      </c>
      <c r="R28" s="2"/>
      <c r="S28" s="2"/>
      <c r="T28" s="11"/>
      <c r="U28" s="11"/>
      <c r="V28" s="39" t="s">
        <v>19262</v>
      </c>
      <c r="W28" s="2"/>
      <c r="X28" s="11" t="s">
        <v>19263</v>
      </c>
      <c r="Y28" s="41">
        <v>1230430063012786200</v>
      </c>
      <c r="Z28" s="39" t="s">
        <v>19264</v>
      </c>
      <c r="AA28" s="11"/>
      <c r="AB28" s="39" t="s">
        <v>19265</v>
      </c>
      <c r="AC28" s="11"/>
      <c r="AD28" s="39" t="s">
        <v>19266</v>
      </c>
      <c r="AE28" s="2"/>
      <c r="AF28" s="37">
        <v>121</v>
      </c>
      <c r="AG28" s="37">
        <v>249</v>
      </c>
      <c r="AH28" s="37">
        <v>220</v>
      </c>
      <c r="AI28" s="37">
        <v>11210</v>
      </c>
    </row>
    <row x14ac:dyDescent="0.25" r="29" customHeight="1" ht="18">
      <c r="A29" s="1" t="s">
        <v>11206</v>
      </c>
      <c r="B29" s="33" t="s">
        <v>19267</v>
      </c>
      <c r="C29" s="34" t="s">
        <v>44</v>
      </c>
      <c r="D29" s="14"/>
      <c r="E29" s="34" t="s">
        <v>44</v>
      </c>
      <c r="F29" s="14"/>
      <c r="G29" s="34" t="s">
        <v>44</v>
      </c>
      <c r="H29" s="14"/>
      <c r="I29" s="35"/>
      <c r="J29" s="36"/>
      <c r="K29" s="37">
        <v>1357070587290607600</v>
      </c>
      <c r="L29" s="2" t="s">
        <v>19268</v>
      </c>
      <c r="M29" s="37">
        <v>5</v>
      </c>
      <c r="N29" s="37">
        <v>0</v>
      </c>
      <c r="O29" s="37">
        <v>0</v>
      </c>
      <c r="P29" s="37">
        <v>0</v>
      </c>
      <c r="Q29" s="37">
        <v>0</v>
      </c>
      <c r="R29" s="2"/>
      <c r="S29" s="2"/>
      <c r="T29" s="2"/>
      <c r="U29" s="11"/>
      <c r="V29" s="11" t="s">
        <v>19269</v>
      </c>
      <c r="W29" s="2"/>
      <c r="X29" s="11" t="s">
        <v>19270</v>
      </c>
      <c r="Y29" s="41">
        <v>1563471925</v>
      </c>
      <c r="Z29" s="39" t="s">
        <v>19271</v>
      </c>
      <c r="AA29" s="11"/>
      <c r="AB29" s="39" t="s">
        <v>19272</v>
      </c>
      <c r="AC29" s="11"/>
      <c r="AD29" s="39" t="s">
        <v>100</v>
      </c>
      <c r="AE29" s="2"/>
      <c r="AF29" s="37">
        <v>18929</v>
      </c>
      <c r="AG29" s="37">
        <v>4244</v>
      </c>
      <c r="AH29" s="37">
        <v>2444</v>
      </c>
      <c r="AI29" s="37">
        <v>32813</v>
      </c>
    </row>
    <row x14ac:dyDescent="0.25" r="30" customHeight="1" ht="18">
      <c r="A30" s="1" t="s">
        <v>15551</v>
      </c>
      <c r="B30" s="33" t="s">
        <v>19273</v>
      </c>
      <c r="C30" s="34" t="s">
        <v>44</v>
      </c>
      <c r="D30" s="14"/>
      <c r="E30" s="34" t="s">
        <v>44</v>
      </c>
      <c r="F30" s="14"/>
      <c r="G30" s="34" t="s">
        <v>44</v>
      </c>
      <c r="H30" s="14"/>
      <c r="I30" s="35"/>
      <c r="J30" s="36"/>
      <c r="K30" s="37">
        <v>1357069395378454500</v>
      </c>
      <c r="L30" s="2" t="s">
        <v>19274</v>
      </c>
      <c r="M30" s="37">
        <v>0</v>
      </c>
      <c r="N30" s="37">
        <v>0</v>
      </c>
      <c r="O30" s="37">
        <v>0</v>
      </c>
      <c r="P30" s="37">
        <v>0</v>
      </c>
      <c r="Q30" s="37">
        <v>0</v>
      </c>
      <c r="R30" s="2"/>
      <c r="S30" s="2"/>
      <c r="T30" s="11"/>
      <c r="U30" s="11"/>
      <c r="V30" s="39" t="s">
        <v>19275</v>
      </c>
      <c r="W30" s="2"/>
      <c r="X30" s="2" t="s">
        <v>19276</v>
      </c>
      <c r="Y30" s="41">
        <v>93718939</v>
      </c>
      <c r="Z30" s="11" t="s">
        <v>19277</v>
      </c>
      <c r="AA30" s="11" t="s">
        <v>19278</v>
      </c>
      <c r="AB30" s="39" t="s">
        <v>19279</v>
      </c>
      <c r="AC30" s="11"/>
      <c r="AD30" s="39" t="s">
        <v>19280</v>
      </c>
      <c r="AE30" s="2"/>
      <c r="AF30" s="37">
        <v>97071</v>
      </c>
      <c r="AG30" s="37">
        <v>12302</v>
      </c>
      <c r="AH30" s="37">
        <v>99</v>
      </c>
      <c r="AI30" s="37">
        <v>158</v>
      </c>
    </row>
    <row x14ac:dyDescent="0.25" r="31" customHeight="1" ht="18">
      <c r="A31" s="1" t="s">
        <v>1619</v>
      </c>
      <c r="B31" s="33" t="s">
        <v>19281</v>
      </c>
      <c r="C31" s="34" t="s">
        <v>366</v>
      </c>
      <c r="D31" s="14"/>
      <c r="E31" s="34" t="s">
        <v>366</v>
      </c>
      <c r="F31" s="14"/>
      <c r="G31" s="34" t="s">
        <v>366</v>
      </c>
      <c r="H31" s="14"/>
      <c r="I31" s="35"/>
      <c r="J31" s="36"/>
      <c r="K31" s="37">
        <v>1357068017021186000</v>
      </c>
      <c r="L31" s="2" t="s">
        <v>19282</v>
      </c>
      <c r="M31" s="37">
        <v>7</v>
      </c>
      <c r="N31" s="37">
        <v>0</v>
      </c>
      <c r="O31" s="37">
        <v>0</v>
      </c>
      <c r="P31" s="37">
        <v>0</v>
      </c>
      <c r="Q31" s="37">
        <v>0</v>
      </c>
      <c r="R31" s="2"/>
      <c r="S31" s="2"/>
      <c r="T31" s="11"/>
      <c r="U31" s="11"/>
      <c r="V31" s="39" t="s">
        <v>19283</v>
      </c>
      <c r="W31" s="2"/>
      <c r="X31" s="11" t="s">
        <v>19284</v>
      </c>
      <c r="Y31" s="41">
        <v>1318610659337273300</v>
      </c>
      <c r="Z31" s="39" t="s">
        <v>19285</v>
      </c>
      <c r="AA31" s="11"/>
      <c r="AB31" s="39" t="s">
        <v>19286</v>
      </c>
      <c r="AC31" s="11"/>
      <c r="AD31" s="11"/>
      <c r="AE31" s="2"/>
      <c r="AF31" s="37">
        <v>19489</v>
      </c>
      <c r="AG31" s="37">
        <v>504</v>
      </c>
      <c r="AH31" s="37">
        <v>493</v>
      </c>
      <c r="AI31" s="37">
        <v>14405</v>
      </c>
    </row>
    <row x14ac:dyDescent="0.25" r="32" customHeight="1" ht="18">
      <c r="A32" s="1" t="s">
        <v>496</v>
      </c>
      <c r="B32" s="33" t="s">
        <v>19287</v>
      </c>
      <c r="C32" s="34" t="s">
        <v>366</v>
      </c>
      <c r="D32" s="14"/>
      <c r="E32" s="34" t="s">
        <v>366</v>
      </c>
      <c r="F32" s="14"/>
      <c r="G32" s="34" t="s">
        <v>366</v>
      </c>
      <c r="H32" s="14"/>
      <c r="I32" s="35"/>
      <c r="J32" s="36"/>
      <c r="K32" s="37">
        <v>1357067747788787700</v>
      </c>
      <c r="L32" s="2" t="s">
        <v>19288</v>
      </c>
      <c r="M32" s="37">
        <v>0</v>
      </c>
      <c r="N32" s="37">
        <v>0</v>
      </c>
      <c r="O32" s="37">
        <v>0</v>
      </c>
      <c r="P32" s="37">
        <v>0</v>
      </c>
      <c r="Q32" s="37">
        <v>0</v>
      </c>
      <c r="R32" s="2"/>
      <c r="S32" s="2"/>
      <c r="T32" s="11"/>
      <c r="U32" s="11" t="s">
        <v>103</v>
      </c>
      <c r="V32" s="39" t="s">
        <v>19289</v>
      </c>
      <c r="W32" s="2"/>
      <c r="X32" s="11" t="s">
        <v>19290</v>
      </c>
      <c r="Y32" s="41">
        <v>987302214</v>
      </c>
      <c r="Z32" s="39" t="s">
        <v>19291</v>
      </c>
      <c r="AA32" s="11"/>
      <c r="AB32" s="39" t="s">
        <v>19292</v>
      </c>
      <c r="AC32" s="11"/>
      <c r="AD32" s="39" t="s">
        <v>100</v>
      </c>
      <c r="AE32" s="2"/>
      <c r="AF32" s="37">
        <v>3597</v>
      </c>
      <c r="AG32" s="37">
        <v>442</v>
      </c>
      <c r="AH32" s="37">
        <v>462</v>
      </c>
      <c r="AI32" s="37">
        <v>9688</v>
      </c>
    </row>
    <row x14ac:dyDescent="0.25" r="33" customHeight="1" ht="18">
      <c r="A33" s="1" t="s">
        <v>18035</v>
      </c>
      <c r="B33" s="33" t="s">
        <v>19293</v>
      </c>
      <c r="C33" s="34" t="s">
        <v>44</v>
      </c>
      <c r="D33" s="14"/>
      <c r="E33" s="34" t="s">
        <v>44</v>
      </c>
      <c r="F33" s="14"/>
      <c r="G33" s="34" t="s">
        <v>44</v>
      </c>
      <c r="H33" s="14"/>
      <c r="I33" s="35"/>
      <c r="J33" s="36"/>
      <c r="K33" s="37">
        <v>1357066910341484500</v>
      </c>
      <c r="L33" s="2" t="s">
        <v>19294</v>
      </c>
      <c r="M33" s="37">
        <v>5</v>
      </c>
      <c r="N33" s="37">
        <v>1</v>
      </c>
      <c r="O33" s="37">
        <v>0</v>
      </c>
      <c r="P33" s="37">
        <v>0</v>
      </c>
      <c r="Q33" s="37">
        <v>0</v>
      </c>
      <c r="R33" s="2"/>
      <c r="S33" s="2"/>
      <c r="T33" s="11"/>
      <c r="U33" s="11"/>
      <c r="V33" s="39" t="s">
        <v>19295</v>
      </c>
      <c r="W33" s="2"/>
      <c r="X33" s="2" t="s">
        <v>19296</v>
      </c>
      <c r="Y33" s="37">
        <v>1072044416846741500</v>
      </c>
      <c r="Z33" s="11" t="s">
        <v>19297</v>
      </c>
      <c r="AA33" s="11" t="s">
        <v>19298</v>
      </c>
      <c r="AB33" s="39" t="s">
        <v>19299</v>
      </c>
      <c r="AC33" s="11"/>
      <c r="AD33" s="39" t="s">
        <v>19300</v>
      </c>
      <c r="AE33" s="2"/>
      <c r="AF33" s="37">
        <v>1053</v>
      </c>
      <c r="AG33" s="37">
        <v>195</v>
      </c>
      <c r="AH33" s="37">
        <v>100</v>
      </c>
      <c r="AI33" s="37">
        <v>3350</v>
      </c>
    </row>
    <row x14ac:dyDescent="0.25" r="34" customHeight="1" ht="18">
      <c r="A34" s="1" t="s">
        <v>543</v>
      </c>
      <c r="B34" s="33" t="s">
        <v>19301</v>
      </c>
      <c r="C34" s="34" t="s">
        <v>44</v>
      </c>
      <c r="D34" s="14"/>
      <c r="E34" s="34" t="s">
        <v>44</v>
      </c>
      <c r="F34" s="14"/>
      <c r="G34" s="34" t="s">
        <v>44</v>
      </c>
      <c r="H34" s="14"/>
      <c r="I34" s="35"/>
      <c r="J34" s="36"/>
      <c r="K34" s="37">
        <v>1357066214829412400</v>
      </c>
      <c r="L34" s="2" t="s">
        <v>19302</v>
      </c>
      <c r="M34" s="37">
        <v>700</v>
      </c>
      <c r="N34" s="37">
        <v>75</v>
      </c>
      <c r="O34" s="37">
        <v>0</v>
      </c>
      <c r="P34" s="37">
        <v>0</v>
      </c>
      <c r="Q34" s="37">
        <v>0</v>
      </c>
      <c r="R34" s="2"/>
      <c r="S34" s="2"/>
      <c r="T34" s="11"/>
      <c r="U34" s="11"/>
      <c r="V34" s="39" t="s">
        <v>19303</v>
      </c>
      <c r="W34" s="2"/>
      <c r="X34" s="2" t="s">
        <v>19304</v>
      </c>
      <c r="Y34" s="41">
        <v>502227905</v>
      </c>
      <c r="Z34" s="11" t="s">
        <v>19305</v>
      </c>
      <c r="AA34" s="11" t="s">
        <v>19306</v>
      </c>
      <c r="AB34" s="39" t="s">
        <v>19307</v>
      </c>
      <c r="AC34" s="11"/>
      <c r="AD34" s="39" t="s">
        <v>19308</v>
      </c>
      <c r="AE34" s="2"/>
      <c r="AF34" s="37">
        <v>7541</v>
      </c>
      <c r="AG34" s="37">
        <v>100484</v>
      </c>
      <c r="AH34" s="37">
        <v>30752</v>
      </c>
      <c r="AI34" s="37">
        <v>959</v>
      </c>
    </row>
    <row x14ac:dyDescent="0.25" r="35" customHeight="1" ht="18">
      <c r="A35" s="1" t="s">
        <v>13505</v>
      </c>
      <c r="B35" s="33" t="s">
        <v>19309</v>
      </c>
      <c r="C35" s="34" t="s">
        <v>44</v>
      </c>
      <c r="D35" s="14"/>
      <c r="E35" s="34" t="s">
        <v>44</v>
      </c>
      <c r="F35" s="14"/>
      <c r="G35" s="34" t="s">
        <v>44</v>
      </c>
      <c r="H35" s="14"/>
      <c r="I35" s="35"/>
      <c r="J35" s="36"/>
      <c r="K35" s="37">
        <v>1357065406138179600</v>
      </c>
      <c r="L35" s="2" t="s">
        <v>19310</v>
      </c>
      <c r="M35" s="37">
        <v>17</v>
      </c>
      <c r="N35" s="37">
        <v>0</v>
      </c>
      <c r="O35" s="37">
        <v>0</v>
      </c>
      <c r="P35" s="37">
        <v>0</v>
      </c>
      <c r="Q35" s="37">
        <v>0</v>
      </c>
      <c r="R35" s="2"/>
      <c r="S35" s="2"/>
      <c r="T35" s="11"/>
      <c r="U35" s="11"/>
      <c r="V35" s="39" t="s">
        <v>19311</v>
      </c>
      <c r="W35" s="2"/>
      <c r="X35" s="11" t="s">
        <v>19312</v>
      </c>
      <c r="Y35" s="41">
        <v>496343650</v>
      </c>
      <c r="Z35" s="39" t="s">
        <v>19313</v>
      </c>
      <c r="AA35" s="11"/>
      <c r="AB35" s="39" t="s">
        <v>19314</v>
      </c>
      <c r="AC35" s="11"/>
      <c r="AD35" s="2" t="s">
        <v>2205</v>
      </c>
      <c r="AE35" s="2"/>
      <c r="AF35" s="37">
        <v>2736</v>
      </c>
      <c r="AG35" s="37">
        <v>868</v>
      </c>
      <c r="AH35" s="37">
        <v>526</v>
      </c>
      <c r="AI35" s="37">
        <v>3581</v>
      </c>
    </row>
    <row x14ac:dyDescent="0.25" r="36" customHeight="1" ht="18">
      <c r="A36" s="1" t="s">
        <v>1760</v>
      </c>
      <c r="B36" s="33" t="s">
        <v>19315</v>
      </c>
      <c r="C36" s="34" t="s">
        <v>44</v>
      </c>
      <c r="D36" s="14"/>
      <c r="E36" s="34" t="s">
        <v>44</v>
      </c>
      <c r="F36" s="14"/>
      <c r="G36" s="34" t="s">
        <v>44</v>
      </c>
      <c r="H36" s="14"/>
      <c r="I36" s="35"/>
      <c r="J36" s="36"/>
      <c r="K36" s="37">
        <v>1357063917760053200</v>
      </c>
      <c r="L36" s="2" t="s">
        <v>19316</v>
      </c>
      <c r="M36" s="37">
        <v>0</v>
      </c>
      <c r="N36" s="37">
        <v>0</v>
      </c>
      <c r="O36" s="37">
        <v>0</v>
      </c>
      <c r="P36" s="37">
        <v>0</v>
      </c>
      <c r="Q36" s="37">
        <v>0</v>
      </c>
      <c r="R36" s="2"/>
      <c r="S36" s="2"/>
      <c r="T36" s="11"/>
      <c r="U36" s="11"/>
      <c r="V36" s="39" t="s">
        <v>19317</v>
      </c>
      <c r="W36" s="2"/>
      <c r="X36" s="2" t="s">
        <v>19318</v>
      </c>
      <c r="Y36" s="41">
        <v>1293515960926732300</v>
      </c>
      <c r="Z36" s="11"/>
      <c r="AA36" s="11"/>
      <c r="AB36" s="39" t="s">
        <v>19319</v>
      </c>
      <c r="AC36" s="11"/>
      <c r="AD36" s="2"/>
      <c r="AE36" s="2"/>
      <c r="AF36" s="37">
        <v>104</v>
      </c>
      <c r="AG36" s="37">
        <v>8</v>
      </c>
      <c r="AH36" s="37">
        <v>133</v>
      </c>
      <c r="AI36" s="37">
        <v>179</v>
      </c>
    </row>
    <row x14ac:dyDescent="0.25" r="37" customHeight="1" ht="18">
      <c r="A37" s="1" t="s">
        <v>9179</v>
      </c>
      <c r="B37" s="33" t="s">
        <v>19320</v>
      </c>
      <c r="C37" s="34" t="s">
        <v>44</v>
      </c>
      <c r="D37" s="14"/>
      <c r="E37" s="34" t="s">
        <v>44</v>
      </c>
      <c r="F37" s="14"/>
      <c r="G37" s="34" t="s">
        <v>44</v>
      </c>
      <c r="H37" s="14"/>
      <c r="I37" s="35"/>
      <c r="J37" s="36"/>
      <c r="K37" s="37">
        <v>1357063886780813300</v>
      </c>
      <c r="L37" s="2" t="s">
        <v>19321</v>
      </c>
      <c r="M37" s="37">
        <v>18</v>
      </c>
      <c r="N37" s="37">
        <v>1</v>
      </c>
      <c r="O37" s="37">
        <v>0</v>
      </c>
      <c r="P37" s="37">
        <v>0</v>
      </c>
      <c r="Q37" s="37">
        <v>0</v>
      </c>
      <c r="R37" s="2"/>
      <c r="S37" s="2"/>
      <c r="T37" s="11"/>
      <c r="U37" s="11"/>
      <c r="V37" s="39" t="s">
        <v>19322</v>
      </c>
      <c r="W37" s="2"/>
      <c r="X37" s="11" t="s">
        <v>19323</v>
      </c>
      <c r="Y37" s="41">
        <v>229235355</v>
      </c>
      <c r="Z37" s="39" t="s">
        <v>19324</v>
      </c>
      <c r="AA37" s="11"/>
      <c r="AB37" s="39" t="s">
        <v>19325</v>
      </c>
      <c r="AC37" s="11"/>
      <c r="AD37" s="2" t="s">
        <v>2205</v>
      </c>
      <c r="AE37" s="2"/>
      <c r="AF37" s="37">
        <v>12973</v>
      </c>
      <c r="AG37" s="37">
        <v>5884</v>
      </c>
      <c r="AH37" s="37">
        <v>2587</v>
      </c>
      <c r="AI37" s="37">
        <v>9487</v>
      </c>
    </row>
    <row x14ac:dyDescent="0.25" r="38" customHeight="1" ht="18">
      <c r="A38" s="1" t="s">
        <v>566</v>
      </c>
      <c r="B38" s="33" t="s">
        <v>19326</v>
      </c>
      <c r="C38" s="34" t="s">
        <v>44</v>
      </c>
      <c r="D38" s="14"/>
      <c r="E38" s="34" t="s">
        <v>44</v>
      </c>
      <c r="F38" s="14"/>
      <c r="G38" s="34" t="s">
        <v>44</v>
      </c>
      <c r="H38" s="14"/>
      <c r="I38" s="35"/>
      <c r="J38" s="36"/>
      <c r="K38" s="37">
        <v>1357063494944841700</v>
      </c>
      <c r="L38" s="2" t="s">
        <v>19327</v>
      </c>
      <c r="M38" s="37">
        <v>21</v>
      </c>
      <c r="N38" s="37">
        <v>0</v>
      </c>
      <c r="O38" s="37">
        <v>0</v>
      </c>
      <c r="P38" s="37">
        <v>0</v>
      </c>
      <c r="Q38" s="37">
        <v>0</v>
      </c>
      <c r="R38" s="2"/>
      <c r="S38" s="2"/>
      <c r="T38" s="11"/>
      <c r="U38" s="11"/>
      <c r="V38" s="39" t="s">
        <v>19328</v>
      </c>
      <c r="W38" s="2"/>
      <c r="X38" s="2" t="s">
        <v>19329</v>
      </c>
      <c r="Y38" s="37">
        <v>1153915749448192000</v>
      </c>
      <c r="Z38" s="11"/>
      <c r="AA38" s="11"/>
      <c r="AB38" s="39" t="s">
        <v>19330</v>
      </c>
      <c r="AC38" s="11"/>
      <c r="AD38" s="2"/>
      <c r="AE38" s="2"/>
      <c r="AF38" s="37">
        <v>569</v>
      </c>
      <c r="AG38" s="37">
        <v>152</v>
      </c>
      <c r="AH38" s="37">
        <v>123</v>
      </c>
      <c r="AI38" s="37">
        <v>3951</v>
      </c>
    </row>
    <row x14ac:dyDescent="0.25" r="39" customHeight="1" ht="18">
      <c r="A39" s="1" t="s">
        <v>1206</v>
      </c>
      <c r="B39" s="33" t="s">
        <v>19331</v>
      </c>
      <c r="C39" s="34" t="s">
        <v>44</v>
      </c>
      <c r="D39" s="14"/>
      <c r="E39" s="34" t="s">
        <v>44</v>
      </c>
      <c r="F39" s="14"/>
      <c r="G39" s="34" t="s">
        <v>44</v>
      </c>
      <c r="H39" s="14"/>
      <c r="I39" s="35"/>
      <c r="J39" s="36"/>
      <c r="K39" s="37">
        <v>1357062665059913700</v>
      </c>
      <c r="L39" s="2" t="s">
        <v>19332</v>
      </c>
      <c r="M39" s="37">
        <v>286</v>
      </c>
      <c r="N39" s="37">
        <v>51</v>
      </c>
      <c r="O39" s="37">
        <v>0</v>
      </c>
      <c r="P39" s="37">
        <v>0</v>
      </c>
      <c r="Q39" s="37">
        <v>0</v>
      </c>
      <c r="R39" s="2"/>
      <c r="S39" s="2"/>
      <c r="T39" s="11"/>
      <c r="U39" s="11"/>
      <c r="V39" s="39" t="s">
        <v>19333</v>
      </c>
      <c r="W39" s="2"/>
      <c r="X39" s="2" t="s">
        <v>19334</v>
      </c>
      <c r="Y39" s="41">
        <v>156761609</v>
      </c>
      <c r="Z39" s="11" t="s">
        <v>19335</v>
      </c>
      <c r="AA39" s="11" t="s">
        <v>19336</v>
      </c>
      <c r="AB39" s="39" t="s">
        <v>19337</v>
      </c>
      <c r="AC39" s="11"/>
      <c r="AD39" s="2"/>
      <c r="AE39" s="2"/>
      <c r="AF39" s="37">
        <v>91359</v>
      </c>
      <c r="AG39" s="37">
        <v>260847</v>
      </c>
      <c r="AH39" s="37">
        <v>910</v>
      </c>
      <c r="AI39" s="37">
        <v>3821</v>
      </c>
    </row>
    <row x14ac:dyDescent="0.25" r="40" customHeight="1" ht="18">
      <c r="A40" s="1" t="s">
        <v>1225</v>
      </c>
      <c r="B40" s="33" t="s">
        <v>19338</v>
      </c>
      <c r="C40" s="34" t="s">
        <v>44</v>
      </c>
      <c r="D40" s="14"/>
      <c r="E40" s="34" t="s">
        <v>44</v>
      </c>
      <c r="F40" s="14"/>
      <c r="G40" s="34" t="s">
        <v>44</v>
      </c>
      <c r="H40" s="14"/>
      <c r="I40" s="35"/>
      <c r="J40" s="36"/>
      <c r="K40" s="37">
        <v>1357061745190326300</v>
      </c>
      <c r="L40" s="2" t="s">
        <v>19339</v>
      </c>
      <c r="M40" s="37">
        <v>0</v>
      </c>
      <c r="N40" s="37">
        <v>0</v>
      </c>
      <c r="O40" s="37">
        <v>0</v>
      </c>
      <c r="P40" s="37">
        <v>0</v>
      </c>
      <c r="Q40" s="37">
        <v>0</v>
      </c>
      <c r="R40" s="2"/>
      <c r="S40" s="2"/>
      <c r="T40" s="11"/>
      <c r="U40" s="11"/>
      <c r="V40" s="39" t="s">
        <v>19340</v>
      </c>
      <c r="W40" s="2"/>
      <c r="X40" s="11" t="s">
        <v>19341</v>
      </c>
      <c r="Y40" s="41">
        <v>818463923515035600</v>
      </c>
      <c r="Z40" s="39" t="s">
        <v>19342</v>
      </c>
      <c r="AA40" s="11"/>
      <c r="AB40" s="39" t="s">
        <v>19343</v>
      </c>
      <c r="AC40" s="11"/>
      <c r="AD40" s="11"/>
      <c r="AE40" s="2"/>
      <c r="AF40" s="37">
        <v>765</v>
      </c>
      <c r="AG40" s="37">
        <v>163</v>
      </c>
      <c r="AH40" s="37">
        <v>463</v>
      </c>
      <c r="AI40" s="37">
        <v>3698</v>
      </c>
    </row>
    <row x14ac:dyDescent="0.25" r="41" customHeight="1" ht="18">
      <c r="A41" s="1" t="s">
        <v>173</v>
      </c>
      <c r="B41" s="33" t="s">
        <v>19344</v>
      </c>
      <c r="C41" s="34" t="s">
        <v>44</v>
      </c>
      <c r="D41" s="14"/>
      <c r="E41" s="34" t="s">
        <v>44</v>
      </c>
      <c r="F41" s="14"/>
      <c r="G41" s="34" t="s">
        <v>44</v>
      </c>
      <c r="H41" s="14"/>
      <c r="I41" s="35"/>
      <c r="J41" s="36"/>
      <c r="K41" s="37">
        <v>1357060939313479700</v>
      </c>
      <c r="L41" s="2" t="s">
        <v>19345</v>
      </c>
      <c r="M41" s="37">
        <v>0</v>
      </c>
      <c r="N41" s="37">
        <v>0</v>
      </c>
      <c r="O41" s="37">
        <v>0</v>
      </c>
      <c r="P41" s="37">
        <v>0</v>
      </c>
      <c r="Q41" s="37">
        <v>0</v>
      </c>
      <c r="R41" s="2"/>
      <c r="S41" s="2"/>
      <c r="T41" s="11"/>
      <c r="U41" s="11"/>
      <c r="V41" s="39" t="s">
        <v>19346</v>
      </c>
      <c r="W41" s="2"/>
      <c r="X41" s="2" t="s">
        <v>19347</v>
      </c>
      <c r="Y41" s="37">
        <v>1356996642268921900</v>
      </c>
      <c r="Z41" s="11" t="s">
        <v>7662</v>
      </c>
      <c r="AA41" s="11"/>
      <c r="AB41" s="39" t="s">
        <v>19348</v>
      </c>
      <c r="AC41" s="11"/>
      <c r="AD41" s="11"/>
      <c r="AE41" s="2"/>
      <c r="AF41" s="37">
        <v>78</v>
      </c>
      <c r="AG41" s="37">
        <v>0</v>
      </c>
      <c r="AH41" s="37">
        <v>0</v>
      </c>
      <c r="AI41" s="37">
        <v>5</v>
      </c>
    </row>
    <row x14ac:dyDescent="0.25" r="42" customHeight="1" ht="18">
      <c r="A42" s="1" t="s">
        <v>4564</v>
      </c>
      <c r="B42" s="33" t="s">
        <v>19349</v>
      </c>
      <c r="C42" s="34" t="s">
        <v>44</v>
      </c>
      <c r="D42" s="14"/>
      <c r="E42" s="34" t="s">
        <v>44</v>
      </c>
      <c r="F42" s="14"/>
      <c r="G42" s="34" t="s">
        <v>44</v>
      </c>
      <c r="H42" s="14"/>
      <c r="I42" s="35"/>
      <c r="J42" s="36"/>
      <c r="K42" s="37">
        <v>1357060288680521700</v>
      </c>
      <c r="L42" s="2" t="s">
        <v>19350</v>
      </c>
      <c r="M42" s="37">
        <v>1</v>
      </c>
      <c r="N42" s="37">
        <v>0</v>
      </c>
      <c r="O42" s="37">
        <v>0</v>
      </c>
      <c r="P42" s="37">
        <v>0</v>
      </c>
      <c r="Q42" s="37">
        <v>0</v>
      </c>
      <c r="R42" s="2"/>
      <c r="S42" s="2"/>
      <c r="T42" s="11"/>
      <c r="U42" s="11"/>
      <c r="V42" s="39" t="s">
        <v>19351</v>
      </c>
      <c r="W42" s="2"/>
      <c r="X42" s="2" t="s">
        <v>19352</v>
      </c>
      <c r="Y42" s="41">
        <v>1327299225210810400</v>
      </c>
      <c r="Z42" s="11" t="s">
        <v>19353</v>
      </c>
      <c r="AA42" s="11" t="s">
        <v>19354</v>
      </c>
      <c r="AB42" s="39" t="s">
        <v>19355</v>
      </c>
      <c r="AC42" s="11"/>
      <c r="AD42" s="11"/>
      <c r="AE42" s="2"/>
      <c r="AF42" s="37">
        <v>399</v>
      </c>
      <c r="AG42" s="37">
        <v>61</v>
      </c>
      <c r="AH42" s="37">
        <v>198</v>
      </c>
      <c r="AI42" s="37">
        <v>1082</v>
      </c>
    </row>
    <row x14ac:dyDescent="0.25" r="43" customHeight="1" ht="18">
      <c r="A43" s="1" t="s">
        <v>4578</v>
      </c>
      <c r="B43" s="33" t="s">
        <v>19356</v>
      </c>
      <c r="C43" s="34" t="s">
        <v>44</v>
      </c>
      <c r="D43" s="14"/>
      <c r="E43" s="34" t="s">
        <v>44</v>
      </c>
      <c r="F43" s="14"/>
      <c r="G43" s="34" t="s">
        <v>44</v>
      </c>
      <c r="H43" s="14"/>
      <c r="I43" s="35"/>
      <c r="J43" s="36"/>
      <c r="K43" s="37">
        <v>1357059680296697900</v>
      </c>
      <c r="L43" s="2" t="s">
        <v>19357</v>
      </c>
      <c r="M43" s="37">
        <v>2</v>
      </c>
      <c r="N43" s="37">
        <v>0</v>
      </c>
      <c r="O43" s="37">
        <v>0</v>
      </c>
      <c r="P43" s="37">
        <v>0</v>
      </c>
      <c r="Q43" s="37">
        <v>0</v>
      </c>
      <c r="R43" s="2"/>
      <c r="S43" s="2"/>
      <c r="T43" s="2"/>
      <c r="U43" s="2"/>
      <c r="V43" s="11" t="s">
        <v>19358</v>
      </c>
      <c r="W43" s="2"/>
      <c r="X43" s="11" t="s">
        <v>19359</v>
      </c>
      <c r="Y43" s="41">
        <v>1253401727321157600</v>
      </c>
      <c r="Z43" s="39" t="s">
        <v>19360</v>
      </c>
      <c r="AA43" s="11"/>
      <c r="AB43" s="39" t="s">
        <v>19361</v>
      </c>
      <c r="AC43" s="11"/>
      <c r="AD43" s="119" t="s">
        <v>19362</v>
      </c>
      <c r="AE43" s="2"/>
      <c r="AF43" s="37">
        <v>5527</v>
      </c>
      <c r="AG43" s="37">
        <v>692</v>
      </c>
      <c r="AH43" s="37">
        <v>205</v>
      </c>
      <c r="AI43" s="37">
        <v>34177</v>
      </c>
    </row>
    <row x14ac:dyDescent="0.25" r="44" customHeight="1" ht="18">
      <c r="A44" s="1" t="s">
        <v>2904</v>
      </c>
      <c r="B44" s="33" t="s">
        <v>19363</v>
      </c>
      <c r="C44" s="34" t="s">
        <v>44</v>
      </c>
      <c r="D44" s="14"/>
      <c r="E44" s="34" t="s">
        <v>44</v>
      </c>
      <c r="F44" s="14"/>
      <c r="G44" s="34" t="s">
        <v>44</v>
      </c>
      <c r="H44" s="14"/>
      <c r="I44" s="35"/>
      <c r="J44" s="36"/>
      <c r="K44" s="37">
        <v>1357059521231941600</v>
      </c>
      <c r="L44" s="2" t="s">
        <v>19364</v>
      </c>
      <c r="M44" s="37">
        <v>195</v>
      </c>
      <c r="N44" s="37">
        <v>9</v>
      </c>
      <c r="O44" s="37">
        <v>0</v>
      </c>
      <c r="P44" s="37">
        <v>0</v>
      </c>
      <c r="Q44" s="37">
        <v>0</v>
      </c>
      <c r="R44" s="2"/>
      <c r="S44" s="2"/>
      <c r="T44" s="2"/>
      <c r="U44" s="11"/>
      <c r="V44" s="11" t="s">
        <v>10532</v>
      </c>
      <c r="W44" s="2"/>
      <c r="X44" s="2" t="s">
        <v>10533</v>
      </c>
      <c r="Y44" s="41">
        <v>113297515</v>
      </c>
      <c r="Z44" s="11" t="s">
        <v>10534</v>
      </c>
      <c r="AA44" s="11" t="s">
        <v>10535</v>
      </c>
      <c r="AB44" s="39" t="s">
        <v>10536</v>
      </c>
      <c r="AC44" s="11"/>
      <c r="AD44" s="2" t="s">
        <v>2205</v>
      </c>
      <c r="AE44" s="2"/>
      <c r="AF44" s="37">
        <v>291474</v>
      </c>
      <c r="AG44" s="37">
        <v>553996</v>
      </c>
      <c r="AH44" s="37">
        <v>16</v>
      </c>
      <c r="AI44" s="37">
        <v>0</v>
      </c>
    </row>
    <row x14ac:dyDescent="0.25" r="45" customHeight="1" ht="18">
      <c r="A45" s="1" t="s">
        <v>10484</v>
      </c>
      <c r="B45" s="33" t="s">
        <v>19365</v>
      </c>
      <c r="C45" s="34" t="s">
        <v>44</v>
      </c>
      <c r="D45" s="14"/>
      <c r="E45" s="34" t="s">
        <v>44</v>
      </c>
      <c r="F45" s="14"/>
      <c r="G45" s="34" t="s">
        <v>44</v>
      </c>
      <c r="H45" s="14"/>
      <c r="I45" s="35"/>
      <c r="J45" s="36"/>
      <c r="K45" s="37">
        <v>1357059284115329000</v>
      </c>
      <c r="L45" s="2" t="s">
        <v>19366</v>
      </c>
      <c r="M45" s="37">
        <v>370</v>
      </c>
      <c r="N45" s="37">
        <v>24</v>
      </c>
      <c r="O45" s="37">
        <v>0</v>
      </c>
      <c r="P45" s="37">
        <v>0</v>
      </c>
      <c r="Q45" s="37">
        <v>0</v>
      </c>
      <c r="R45" s="2"/>
      <c r="S45" s="2"/>
      <c r="T45" s="11"/>
      <c r="U45" s="11"/>
      <c r="V45" s="39" t="s">
        <v>19367</v>
      </c>
      <c r="W45" s="2"/>
      <c r="X45" s="11" t="s">
        <v>19368</v>
      </c>
      <c r="Y45" s="41">
        <v>984494334258098200</v>
      </c>
      <c r="Z45" s="39" t="s">
        <v>19369</v>
      </c>
      <c r="AA45" s="11"/>
      <c r="AB45" s="39" t="s">
        <v>19370</v>
      </c>
      <c r="AC45" s="11"/>
      <c r="AD45" s="11"/>
      <c r="AE45" s="2"/>
      <c r="AF45" s="37">
        <v>13019</v>
      </c>
      <c r="AG45" s="37">
        <v>68052</v>
      </c>
      <c r="AH45" s="37">
        <v>351</v>
      </c>
      <c r="AI45" s="37">
        <v>16274</v>
      </c>
    </row>
    <row x14ac:dyDescent="0.25" r="46" customHeight="1" ht="18">
      <c r="A46" s="1" t="s">
        <v>11328</v>
      </c>
      <c r="B46" s="33" t="s">
        <v>19371</v>
      </c>
      <c r="C46" s="34" t="s">
        <v>44</v>
      </c>
      <c r="D46" s="14"/>
      <c r="E46" s="34" t="s">
        <v>44</v>
      </c>
      <c r="F46" s="14"/>
      <c r="G46" s="34" t="s">
        <v>44</v>
      </c>
      <c r="H46" s="14"/>
      <c r="I46" s="35"/>
      <c r="J46" s="36"/>
      <c r="K46" s="37">
        <v>1357059244412043300</v>
      </c>
      <c r="L46" s="2" t="s">
        <v>19372</v>
      </c>
      <c r="M46" s="37">
        <v>34</v>
      </c>
      <c r="N46" s="37">
        <v>0</v>
      </c>
      <c r="O46" s="37">
        <v>0</v>
      </c>
      <c r="P46" s="37">
        <v>0</v>
      </c>
      <c r="Q46" s="37">
        <v>0</v>
      </c>
      <c r="R46" s="2"/>
      <c r="S46" s="2"/>
      <c r="T46" s="2"/>
      <c r="U46" s="11"/>
      <c r="V46" s="11" t="s">
        <v>19373</v>
      </c>
      <c r="W46" s="2"/>
      <c r="X46" s="11" t="s">
        <v>19374</v>
      </c>
      <c r="Y46" s="41">
        <v>1288357410785112000</v>
      </c>
      <c r="Z46" s="39" t="s">
        <v>19375</v>
      </c>
      <c r="AA46" s="11"/>
      <c r="AB46" s="39" t="s">
        <v>19376</v>
      </c>
      <c r="AC46" s="11"/>
      <c r="AD46" s="11"/>
      <c r="AE46" s="2"/>
      <c r="AF46" s="37">
        <v>2371</v>
      </c>
      <c r="AG46" s="37">
        <v>1274</v>
      </c>
      <c r="AH46" s="37">
        <v>855</v>
      </c>
      <c r="AI46" s="37">
        <v>12919</v>
      </c>
    </row>
    <row x14ac:dyDescent="0.25" r="47" customHeight="1" ht="18">
      <c r="A47" s="1" t="s">
        <v>11358</v>
      </c>
      <c r="B47" s="33" t="s">
        <v>19377</v>
      </c>
      <c r="C47" s="34" t="s">
        <v>44</v>
      </c>
      <c r="D47" s="14"/>
      <c r="E47" s="34" t="s">
        <v>44</v>
      </c>
      <c r="F47" s="14"/>
      <c r="G47" s="34" t="s">
        <v>44</v>
      </c>
      <c r="H47" s="14"/>
      <c r="I47" s="35"/>
      <c r="J47" s="36"/>
      <c r="K47" s="37">
        <v>1357058199719968800</v>
      </c>
      <c r="L47" s="2" t="s">
        <v>19378</v>
      </c>
      <c r="M47" s="37">
        <v>4</v>
      </c>
      <c r="N47" s="37">
        <v>0</v>
      </c>
      <c r="O47" s="37">
        <v>0</v>
      </c>
      <c r="P47" s="37">
        <v>0</v>
      </c>
      <c r="Q47" s="37">
        <v>0</v>
      </c>
      <c r="R47" s="2"/>
      <c r="S47" s="2"/>
      <c r="T47" s="11"/>
      <c r="U47" s="11"/>
      <c r="V47" s="39" t="s">
        <v>19379</v>
      </c>
      <c r="W47" s="2"/>
      <c r="X47" s="2" t="s">
        <v>19380</v>
      </c>
      <c r="Y47" s="37">
        <v>1315211717689868300</v>
      </c>
      <c r="Z47" s="11" t="s">
        <v>19381</v>
      </c>
      <c r="AA47" s="11" t="s">
        <v>19382</v>
      </c>
      <c r="AB47" s="39" t="s">
        <v>19383</v>
      </c>
      <c r="AC47" s="11"/>
      <c r="AD47" s="39" t="s">
        <v>100</v>
      </c>
      <c r="AE47" s="2"/>
      <c r="AF47" s="37">
        <v>595</v>
      </c>
      <c r="AG47" s="37">
        <v>426</v>
      </c>
      <c r="AH47" s="37">
        <v>468</v>
      </c>
      <c r="AI47" s="37">
        <v>115</v>
      </c>
    </row>
    <row x14ac:dyDescent="0.25" r="48" customHeight="1" ht="18">
      <c r="A48" s="1" t="s">
        <v>19384</v>
      </c>
      <c r="B48" s="33" t="s">
        <v>19385</v>
      </c>
      <c r="C48" s="34" t="s">
        <v>44</v>
      </c>
      <c r="D48" s="14"/>
      <c r="E48" s="34" t="s">
        <v>44</v>
      </c>
      <c r="F48" s="14"/>
      <c r="G48" s="34" t="s">
        <v>44</v>
      </c>
      <c r="H48" s="14"/>
      <c r="I48" s="35"/>
      <c r="J48" s="36"/>
      <c r="K48" s="37">
        <v>1357057232324731000</v>
      </c>
      <c r="L48" s="2" t="s">
        <v>19386</v>
      </c>
      <c r="M48" s="37">
        <v>100</v>
      </c>
      <c r="N48" s="37">
        <v>52</v>
      </c>
      <c r="O48" s="37">
        <v>0</v>
      </c>
      <c r="P48" s="37">
        <v>0</v>
      </c>
      <c r="Q48" s="37">
        <v>0</v>
      </c>
      <c r="R48" s="2"/>
      <c r="S48" s="2"/>
      <c r="T48" s="11"/>
      <c r="U48" s="11"/>
      <c r="V48" s="39" t="s">
        <v>19387</v>
      </c>
      <c r="W48" s="2"/>
      <c r="X48" s="2" t="s">
        <v>19388</v>
      </c>
      <c r="Y48" s="37">
        <v>765533345547780100</v>
      </c>
      <c r="Z48" s="11" t="s">
        <v>19389</v>
      </c>
      <c r="AA48" s="11" t="s">
        <v>19390</v>
      </c>
      <c r="AB48" s="39" t="s">
        <v>19391</v>
      </c>
      <c r="AC48" s="11"/>
      <c r="AD48" s="39" t="s">
        <v>2995</v>
      </c>
      <c r="AE48" s="2"/>
      <c r="AF48" s="37">
        <v>4598</v>
      </c>
      <c r="AG48" s="37">
        <v>21951</v>
      </c>
      <c r="AH48" s="37">
        <v>91</v>
      </c>
      <c r="AI48" s="37">
        <v>2682</v>
      </c>
    </row>
    <row x14ac:dyDescent="0.25" r="49" customHeight="1" ht="18">
      <c r="A49" s="1" t="s">
        <v>2941</v>
      </c>
      <c r="B49" s="33" t="s">
        <v>19392</v>
      </c>
      <c r="C49" s="34" t="s">
        <v>44</v>
      </c>
      <c r="D49" s="14"/>
      <c r="E49" s="34" t="s">
        <v>44</v>
      </c>
      <c r="F49" s="14"/>
      <c r="G49" s="34" t="s">
        <v>44</v>
      </c>
      <c r="H49" s="14"/>
      <c r="I49" s="35"/>
      <c r="J49" s="36"/>
      <c r="K49" s="37">
        <v>1357056876026994700</v>
      </c>
      <c r="L49" s="2" t="s">
        <v>19393</v>
      </c>
      <c r="M49" s="37">
        <v>3</v>
      </c>
      <c r="N49" s="37">
        <v>0</v>
      </c>
      <c r="O49" s="37">
        <v>0</v>
      </c>
      <c r="P49" s="37">
        <v>0</v>
      </c>
      <c r="Q49" s="37">
        <v>0</v>
      </c>
      <c r="R49" s="2"/>
      <c r="S49" s="2"/>
      <c r="T49" s="11"/>
      <c r="U49" s="11"/>
      <c r="V49" s="39" t="s">
        <v>19394</v>
      </c>
      <c r="W49" s="2"/>
      <c r="X49" s="2" t="s">
        <v>19395</v>
      </c>
      <c r="Y49" s="37">
        <v>1204794126836936700</v>
      </c>
      <c r="Z49" s="11" t="s">
        <v>19396</v>
      </c>
      <c r="AA49" s="11"/>
      <c r="AB49" s="39" t="s">
        <v>19397</v>
      </c>
      <c r="AC49" s="11"/>
      <c r="AD49" s="11" t="s">
        <v>19398</v>
      </c>
      <c r="AE49" s="2"/>
      <c r="AF49" s="37">
        <v>129</v>
      </c>
      <c r="AG49" s="37">
        <v>63</v>
      </c>
      <c r="AH49" s="37">
        <v>82</v>
      </c>
      <c r="AI49" s="37">
        <v>5450</v>
      </c>
    </row>
    <row x14ac:dyDescent="0.25" r="50" customHeight="1" ht="18">
      <c r="A50" s="1" t="s">
        <v>13624</v>
      </c>
      <c r="B50" s="33" t="s">
        <v>19399</v>
      </c>
      <c r="C50" s="34" t="s">
        <v>44</v>
      </c>
      <c r="D50" s="14"/>
      <c r="E50" s="34" t="s">
        <v>44</v>
      </c>
      <c r="F50" s="14"/>
      <c r="G50" s="34" t="s">
        <v>44</v>
      </c>
      <c r="H50" s="14"/>
      <c r="I50" s="35"/>
      <c r="J50" s="36"/>
      <c r="K50" s="37">
        <v>1357054952934416400</v>
      </c>
      <c r="L50" s="2" t="s">
        <v>19400</v>
      </c>
      <c r="M50" s="37">
        <v>1</v>
      </c>
      <c r="N50" s="37">
        <v>0</v>
      </c>
      <c r="O50" s="37">
        <v>0</v>
      </c>
      <c r="P50" s="37">
        <v>0</v>
      </c>
      <c r="Q50" s="37">
        <v>0</v>
      </c>
      <c r="R50" s="2"/>
      <c r="S50" s="2"/>
      <c r="T50" s="11"/>
      <c r="U50" s="11"/>
      <c r="V50" s="39" t="s">
        <v>19401</v>
      </c>
      <c r="W50" s="2"/>
      <c r="X50" s="2" t="s">
        <v>19402</v>
      </c>
      <c r="Y50" s="37">
        <v>1081377352817496000</v>
      </c>
      <c r="Z50" s="11" t="s">
        <v>19403</v>
      </c>
      <c r="AA50" s="11" t="s">
        <v>19404</v>
      </c>
      <c r="AB50" s="39" t="s">
        <v>19405</v>
      </c>
      <c r="AC50" s="11"/>
      <c r="AD50" s="39" t="s">
        <v>100</v>
      </c>
      <c r="AE50" s="2"/>
      <c r="AF50" s="37">
        <v>87</v>
      </c>
      <c r="AG50" s="37">
        <v>49</v>
      </c>
      <c r="AH50" s="37">
        <v>33</v>
      </c>
      <c r="AI50" s="37">
        <v>96</v>
      </c>
    </row>
    <row x14ac:dyDescent="0.25" r="51" customHeight="1" ht="18">
      <c r="A51" s="1" t="s">
        <v>3094</v>
      </c>
      <c r="B51" s="33" t="s">
        <v>19406</v>
      </c>
      <c r="C51" s="34" t="s">
        <v>35</v>
      </c>
      <c r="D51" s="44" t="s">
        <v>14863</v>
      </c>
      <c r="E51" s="34" t="s">
        <v>35</v>
      </c>
      <c r="F51" s="44" t="s">
        <v>14863</v>
      </c>
      <c r="G51" s="34" t="s">
        <v>35</v>
      </c>
      <c r="H51" s="44" t="s">
        <v>14863</v>
      </c>
      <c r="I51" s="35"/>
      <c r="J51" s="36"/>
      <c r="K51" s="37">
        <v>1357054650185302000</v>
      </c>
      <c r="L51" s="2" t="s">
        <v>19407</v>
      </c>
      <c r="M51" s="37">
        <v>1</v>
      </c>
      <c r="N51" s="37">
        <v>0</v>
      </c>
      <c r="O51" s="37">
        <v>0</v>
      </c>
      <c r="P51" s="37">
        <v>0</v>
      </c>
      <c r="Q51" s="37">
        <v>0</v>
      </c>
      <c r="R51" s="2"/>
      <c r="S51" s="2"/>
      <c r="T51" s="11"/>
      <c r="U51" s="11"/>
      <c r="V51" s="39" t="s">
        <v>19408</v>
      </c>
      <c r="W51" s="2"/>
      <c r="X51" s="2" t="s">
        <v>19409</v>
      </c>
      <c r="Y51" s="41">
        <v>1150728536627568600</v>
      </c>
      <c r="Z51" s="11"/>
      <c r="AA51" s="11"/>
      <c r="AB51" s="39" t="s">
        <v>19410</v>
      </c>
      <c r="AC51" s="11"/>
      <c r="AD51" s="2"/>
      <c r="AE51" s="2"/>
      <c r="AF51" s="37">
        <v>1414</v>
      </c>
      <c r="AG51" s="37">
        <v>121</v>
      </c>
      <c r="AH51" s="37">
        <v>245</v>
      </c>
      <c r="AI51" s="37">
        <v>4699</v>
      </c>
    </row>
    <row x14ac:dyDescent="0.25" r="52" customHeight="1" ht="18">
      <c r="A52" s="1" t="s">
        <v>2017</v>
      </c>
      <c r="B52" s="33" t="s">
        <v>19411</v>
      </c>
      <c r="C52" s="34" t="s">
        <v>44</v>
      </c>
      <c r="D52" s="14"/>
      <c r="E52" s="34" t="s">
        <v>44</v>
      </c>
      <c r="F52" s="14"/>
      <c r="G52" s="34" t="s">
        <v>44</v>
      </c>
      <c r="H52" s="14"/>
      <c r="I52" s="35"/>
      <c r="J52" s="36"/>
      <c r="K52" s="37">
        <v>1357051920444248000</v>
      </c>
      <c r="L52" s="2" t="s">
        <v>19412</v>
      </c>
      <c r="M52" s="37">
        <v>4</v>
      </c>
      <c r="N52" s="37">
        <v>0</v>
      </c>
      <c r="O52" s="37">
        <v>0</v>
      </c>
      <c r="P52" s="37">
        <v>0</v>
      </c>
      <c r="Q52" s="37">
        <v>0</v>
      </c>
      <c r="R52" s="2"/>
      <c r="S52" s="2"/>
      <c r="T52" s="11"/>
      <c r="U52" s="11"/>
      <c r="V52" s="39" t="s">
        <v>19413</v>
      </c>
      <c r="W52" s="2"/>
      <c r="X52" s="11" t="s">
        <v>19414</v>
      </c>
      <c r="Y52" s="41">
        <v>1345370854432104400</v>
      </c>
      <c r="Z52" s="39" t="s">
        <v>19415</v>
      </c>
      <c r="AA52" s="11"/>
      <c r="AB52" s="39" t="s">
        <v>19416</v>
      </c>
      <c r="AC52" s="11"/>
      <c r="AD52" s="11"/>
      <c r="AE52" s="2"/>
      <c r="AF52" s="37">
        <v>87</v>
      </c>
      <c r="AG52" s="37">
        <v>6</v>
      </c>
      <c r="AH52" s="37">
        <v>29</v>
      </c>
      <c r="AI52" s="37">
        <v>145</v>
      </c>
    </row>
    <row x14ac:dyDescent="0.25" r="53" customHeight="1" ht="18">
      <c r="A53" s="1" t="s">
        <v>2024</v>
      </c>
      <c r="B53" s="33" t="s">
        <v>19417</v>
      </c>
      <c r="C53" s="34" t="s">
        <v>44</v>
      </c>
      <c r="D53" s="14"/>
      <c r="E53" s="34" t="s">
        <v>44</v>
      </c>
      <c r="F53" s="14"/>
      <c r="G53" s="34" t="s">
        <v>44</v>
      </c>
      <c r="H53" s="14"/>
      <c r="I53" s="35"/>
      <c r="J53" s="36"/>
      <c r="K53" s="37">
        <v>1357051854321033200</v>
      </c>
      <c r="L53" s="2" t="s">
        <v>19418</v>
      </c>
      <c r="M53" s="37">
        <v>0</v>
      </c>
      <c r="N53" s="37">
        <v>0</v>
      </c>
      <c r="O53" s="37">
        <v>0</v>
      </c>
      <c r="P53" s="37">
        <v>0</v>
      </c>
      <c r="Q53" s="37">
        <v>0</v>
      </c>
      <c r="R53" s="2"/>
      <c r="S53" s="2"/>
      <c r="T53" s="11"/>
      <c r="U53" s="11"/>
      <c r="V53" s="39" t="s">
        <v>19419</v>
      </c>
      <c r="W53" s="2"/>
      <c r="X53" s="11" t="s">
        <v>19420</v>
      </c>
      <c r="Y53" s="41">
        <v>1351640043459403800</v>
      </c>
      <c r="Z53" s="39" t="s">
        <v>19421</v>
      </c>
      <c r="AA53" s="11"/>
      <c r="AB53" s="39" t="s">
        <v>19422</v>
      </c>
      <c r="AC53" s="11"/>
      <c r="AD53" s="11"/>
      <c r="AE53" s="2"/>
      <c r="AF53" s="37">
        <v>102</v>
      </c>
      <c r="AG53" s="37">
        <v>32</v>
      </c>
      <c r="AH53" s="37">
        <v>36</v>
      </c>
      <c r="AI53" s="37">
        <v>112</v>
      </c>
    </row>
    <row x14ac:dyDescent="0.25" r="54" customHeight="1" ht="18">
      <c r="A54" s="1" t="s">
        <v>3133</v>
      </c>
      <c r="B54" s="33" t="s">
        <v>19423</v>
      </c>
      <c r="C54" s="34" t="s">
        <v>35</v>
      </c>
      <c r="D54" s="44" t="s">
        <v>235</v>
      </c>
      <c r="E54" s="34" t="s">
        <v>35</v>
      </c>
      <c r="F54" s="44" t="s">
        <v>235</v>
      </c>
      <c r="G54" s="34" t="s">
        <v>35</v>
      </c>
      <c r="H54" s="44" t="s">
        <v>235</v>
      </c>
      <c r="I54" s="35"/>
      <c r="J54" s="36"/>
      <c r="K54" s="37">
        <v>1357050783745867800</v>
      </c>
      <c r="L54" s="2" t="s">
        <v>19424</v>
      </c>
      <c r="M54" s="37">
        <v>1</v>
      </c>
      <c r="N54" s="37">
        <v>0</v>
      </c>
      <c r="O54" s="37">
        <v>0</v>
      </c>
      <c r="P54" s="37">
        <v>0</v>
      </c>
      <c r="Q54" s="37">
        <v>0</v>
      </c>
      <c r="R54" s="2"/>
      <c r="S54" s="2"/>
      <c r="T54" s="11"/>
      <c r="U54" s="11"/>
      <c r="V54" s="39" t="s">
        <v>19425</v>
      </c>
      <c r="W54" s="2"/>
      <c r="X54" s="2" t="s">
        <v>19426</v>
      </c>
      <c r="Y54" s="37">
        <v>1062437933356118000</v>
      </c>
      <c r="Z54" s="11" t="s">
        <v>1298</v>
      </c>
      <c r="AA54" s="11" t="s">
        <v>19427</v>
      </c>
      <c r="AB54" s="39" t="s">
        <v>19428</v>
      </c>
      <c r="AC54" s="11"/>
      <c r="AD54" s="39" t="s">
        <v>19429</v>
      </c>
      <c r="AE54" s="2"/>
      <c r="AF54" s="37">
        <v>221</v>
      </c>
      <c r="AG54" s="37">
        <v>66</v>
      </c>
      <c r="AH54" s="37">
        <v>74</v>
      </c>
      <c r="AI54" s="37">
        <v>382</v>
      </c>
    </row>
    <row x14ac:dyDescent="0.25" r="55" customHeight="1" ht="18">
      <c r="A55" s="1" t="s">
        <v>3141</v>
      </c>
      <c r="B55" s="33" t="s">
        <v>19430</v>
      </c>
      <c r="C55" s="34" t="s">
        <v>44</v>
      </c>
      <c r="D55" s="14"/>
      <c r="E55" s="34" t="s">
        <v>44</v>
      </c>
      <c r="F55" s="14"/>
      <c r="G55" s="34" t="s">
        <v>44</v>
      </c>
      <c r="H55" s="14"/>
      <c r="I55" s="35"/>
      <c r="J55" s="36"/>
      <c r="K55" s="37">
        <v>1357050202734092300</v>
      </c>
      <c r="L55" s="2" t="s">
        <v>19431</v>
      </c>
      <c r="M55" s="37">
        <v>1</v>
      </c>
      <c r="N55" s="37">
        <v>0</v>
      </c>
      <c r="O55" s="37">
        <v>0</v>
      </c>
      <c r="P55" s="37">
        <v>0</v>
      </c>
      <c r="Q55" s="37">
        <v>0</v>
      </c>
      <c r="R55" s="2"/>
      <c r="S55" s="2"/>
      <c r="T55" s="11"/>
      <c r="U55" s="11"/>
      <c r="V55" s="39" t="s">
        <v>19432</v>
      </c>
      <c r="W55" s="2"/>
      <c r="X55" s="2" t="s">
        <v>19433</v>
      </c>
      <c r="Y55" s="37">
        <v>1204347964757565400</v>
      </c>
      <c r="Z55" s="11"/>
      <c r="AA55" s="11"/>
      <c r="AB55" s="39" t="s">
        <v>19434</v>
      </c>
      <c r="AC55" s="11"/>
      <c r="AD55" s="11"/>
      <c r="AE55" s="2"/>
      <c r="AF55" s="37">
        <v>954</v>
      </c>
      <c r="AG55" s="37">
        <v>84</v>
      </c>
      <c r="AH55" s="37">
        <v>195</v>
      </c>
      <c r="AI55" s="37">
        <v>835</v>
      </c>
    </row>
    <row x14ac:dyDescent="0.25" r="56" customHeight="1" ht="18">
      <c r="A56" s="1" t="s">
        <v>692</v>
      </c>
      <c r="B56" s="33" t="s">
        <v>19435</v>
      </c>
      <c r="C56" s="34" t="s">
        <v>44</v>
      </c>
      <c r="D56" s="14"/>
      <c r="E56" s="34" t="s">
        <v>44</v>
      </c>
      <c r="F56" s="14"/>
      <c r="G56" s="34" t="s">
        <v>44</v>
      </c>
      <c r="H56" s="14"/>
      <c r="I56" s="35"/>
      <c r="J56" s="36"/>
      <c r="K56" s="37">
        <v>1357050073885073400</v>
      </c>
      <c r="L56" s="2" t="s">
        <v>19436</v>
      </c>
      <c r="M56" s="37">
        <v>0</v>
      </c>
      <c r="N56" s="37">
        <v>0</v>
      </c>
      <c r="O56" s="37">
        <v>0</v>
      </c>
      <c r="P56" s="37">
        <v>0</v>
      </c>
      <c r="Q56" s="37">
        <v>0</v>
      </c>
      <c r="R56" s="2"/>
      <c r="S56" s="2"/>
      <c r="T56" s="11"/>
      <c r="U56" s="11"/>
      <c r="V56" s="39" t="s">
        <v>19437</v>
      </c>
      <c r="W56" s="2"/>
      <c r="X56" s="2" t="s">
        <v>19438</v>
      </c>
      <c r="Y56" s="37">
        <v>880752631</v>
      </c>
      <c r="Z56" s="11" t="s">
        <v>19439</v>
      </c>
      <c r="AA56" s="11" t="s">
        <v>19440</v>
      </c>
      <c r="AB56" s="39" t="s">
        <v>19441</v>
      </c>
      <c r="AC56" s="11"/>
      <c r="AD56" s="11" t="s">
        <v>2205</v>
      </c>
      <c r="AE56" s="2"/>
      <c r="AF56" s="37">
        <v>2228</v>
      </c>
      <c r="AG56" s="37">
        <v>33</v>
      </c>
      <c r="AH56" s="37">
        <v>115</v>
      </c>
      <c r="AI56" s="37">
        <v>56</v>
      </c>
    </row>
    <row x14ac:dyDescent="0.25" r="57" customHeight="1" ht="18">
      <c r="A57" s="1" t="s">
        <v>19442</v>
      </c>
      <c r="B57" s="33" t="s">
        <v>19443</v>
      </c>
      <c r="C57" s="34" t="s">
        <v>44</v>
      </c>
      <c r="D57" s="14"/>
      <c r="E57" s="34" t="s">
        <v>44</v>
      </c>
      <c r="F57" s="14"/>
      <c r="G57" s="34" t="s">
        <v>44</v>
      </c>
      <c r="H57" s="14"/>
      <c r="I57" s="35"/>
      <c r="J57" s="36"/>
      <c r="K57" s="37">
        <v>1357045954986320000</v>
      </c>
      <c r="L57" s="2" t="s">
        <v>19444</v>
      </c>
      <c r="M57" s="37">
        <v>0</v>
      </c>
      <c r="N57" s="37">
        <v>0</v>
      </c>
      <c r="O57" s="37">
        <v>0</v>
      </c>
      <c r="P57" s="37">
        <v>0</v>
      </c>
      <c r="Q57" s="37">
        <v>0</v>
      </c>
      <c r="R57" s="2"/>
      <c r="S57" s="2"/>
      <c r="T57" s="11"/>
      <c r="U57" s="11"/>
      <c r="V57" s="39" t="s">
        <v>19445</v>
      </c>
      <c r="W57" s="2"/>
      <c r="X57" s="2" t="s">
        <v>19446</v>
      </c>
      <c r="Y57" s="41">
        <v>2661597937</v>
      </c>
      <c r="Z57" s="11" t="s">
        <v>19447</v>
      </c>
      <c r="AA57" s="11" t="s">
        <v>19448</v>
      </c>
      <c r="AB57" s="39" t="s">
        <v>19449</v>
      </c>
      <c r="AC57" s="11"/>
      <c r="AD57" s="39" t="s">
        <v>19450</v>
      </c>
      <c r="AE57" s="2"/>
      <c r="AF57" s="37">
        <v>450537</v>
      </c>
      <c r="AG57" s="37">
        <v>12648</v>
      </c>
      <c r="AH57" s="37">
        <v>251</v>
      </c>
      <c r="AI57" s="37">
        <v>5958</v>
      </c>
    </row>
    <row x14ac:dyDescent="0.25" r="58" customHeight="1" ht="18">
      <c r="A58" s="1" t="s">
        <v>9342</v>
      </c>
      <c r="B58" s="33" t="s">
        <v>19451</v>
      </c>
      <c r="C58" s="34" t="s">
        <v>44</v>
      </c>
      <c r="D58" s="14"/>
      <c r="E58" s="34" t="s">
        <v>44</v>
      </c>
      <c r="F58" s="14"/>
      <c r="G58" s="34" t="s">
        <v>44</v>
      </c>
      <c r="H58" s="14"/>
      <c r="I58" s="35"/>
      <c r="J58" s="36"/>
      <c r="K58" s="37">
        <v>1357045764577452000</v>
      </c>
      <c r="L58" s="2" t="s">
        <v>19452</v>
      </c>
      <c r="M58" s="37">
        <v>1</v>
      </c>
      <c r="N58" s="37">
        <v>0</v>
      </c>
      <c r="O58" s="37">
        <v>0</v>
      </c>
      <c r="P58" s="37">
        <v>0</v>
      </c>
      <c r="Q58" s="37">
        <v>0</v>
      </c>
      <c r="R58" s="2"/>
      <c r="S58" s="2"/>
      <c r="T58" s="11"/>
      <c r="U58" s="11"/>
      <c r="V58" s="39" t="s">
        <v>19453</v>
      </c>
      <c r="W58" s="2"/>
      <c r="X58" s="11" t="s">
        <v>19454</v>
      </c>
      <c r="Y58" s="41">
        <v>837954293768532000</v>
      </c>
      <c r="Z58" s="39" t="s">
        <v>19455</v>
      </c>
      <c r="AA58" s="11"/>
      <c r="AB58" s="39" t="s">
        <v>19456</v>
      </c>
      <c r="AC58" s="2"/>
      <c r="AD58" s="11" t="s">
        <v>865</v>
      </c>
      <c r="AE58" s="2"/>
      <c r="AF58" s="37">
        <v>19474</v>
      </c>
      <c r="AG58" s="37">
        <v>306</v>
      </c>
      <c r="AH58" s="37">
        <v>1797</v>
      </c>
      <c r="AI58" s="37">
        <v>89430</v>
      </c>
    </row>
    <row x14ac:dyDescent="0.25" r="59" customHeight="1" ht="18">
      <c r="A59" s="1" t="s">
        <v>3036</v>
      </c>
      <c r="B59" s="33" t="s">
        <v>19457</v>
      </c>
      <c r="C59" s="34" t="s">
        <v>44</v>
      </c>
      <c r="D59" s="14"/>
      <c r="E59" s="34" t="s">
        <v>44</v>
      </c>
      <c r="F59" s="14"/>
      <c r="G59" s="34" t="s">
        <v>44</v>
      </c>
      <c r="H59" s="14"/>
      <c r="I59" s="35"/>
      <c r="J59" s="36"/>
      <c r="K59" s="37">
        <v>1357045723901100000</v>
      </c>
      <c r="L59" s="2" t="s">
        <v>19458</v>
      </c>
      <c r="M59" s="37">
        <v>0</v>
      </c>
      <c r="N59" s="37">
        <v>0</v>
      </c>
      <c r="O59" s="37">
        <v>0</v>
      </c>
      <c r="P59" s="37">
        <v>0</v>
      </c>
      <c r="Q59" s="37">
        <v>0</v>
      </c>
      <c r="R59" s="2"/>
      <c r="S59" s="2"/>
      <c r="T59" s="11"/>
      <c r="U59" s="11"/>
      <c r="V59" s="39" t="s">
        <v>19459</v>
      </c>
      <c r="W59" s="2"/>
      <c r="X59" s="2" t="s">
        <v>19460</v>
      </c>
      <c r="Y59" s="41">
        <v>702412692347342800</v>
      </c>
      <c r="Z59" s="11" t="s">
        <v>19461</v>
      </c>
      <c r="AA59" s="11" t="s">
        <v>19462</v>
      </c>
      <c r="AB59" s="39" t="s">
        <v>19463</v>
      </c>
      <c r="AC59" s="11"/>
      <c r="AD59" s="11" t="s">
        <v>19464</v>
      </c>
      <c r="AE59" s="2"/>
      <c r="AF59" s="37">
        <v>7848</v>
      </c>
      <c r="AG59" s="37">
        <v>1136</v>
      </c>
      <c r="AH59" s="37">
        <v>17</v>
      </c>
      <c r="AI59" s="37">
        <v>0</v>
      </c>
    </row>
    <row x14ac:dyDescent="0.25" r="60" customHeight="1" ht="18">
      <c r="A60" s="1" t="s">
        <v>7126</v>
      </c>
      <c r="B60" s="33" t="s">
        <v>19465</v>
      </c>
      <c r="C60" s="34" t="s">
        <v>44</v>
      </c>
      <c r="D60" s="14"/>
      <c r="E60" s="34" t="s">
        <v>44</v>
      </c>
      <c r="F60" s="14"/>
      <c r="G60" s="34" t="s">
        <v>44</v>
      </c>
      <c r="H60" s="14"/>
      <c r="I60" s="35"/>
      <c r="J60" s="36"/>
      <c r="K60" s="37">
        <v>1357045654124716000</v>
      </c>
      <c r="L60" s="2" t="s">
        <v>19466</v>
      </c>
      <c r="M60" s="37">
        <v>0</v>
      </c>
      <c r="N60" s="37">
        <v>1</v>
      </c>
      <c r="O60" s="37">
        <v>0</v>
      </c>
      <c r="P60" s="37">
        <v>0</v>
      </c>
      <c r="Q60" s="37">
        <v>0</v>
      </c>
      <c r="R60" s="2"/>
      <c r="S60" s="2"/>
      <c r="T60" s="11"/>
      <c r="U60" s="11"/>
      <c r="V60" s="39" t="s">
        <v>19467</v>
      </c>
      <c r="W60" s="2"/>
      <c r="X60" s="11" t="s">
        <v>19468</v>
      </c>
      <c r="Y60" s="41">
        <v>718817744</v>
      </c>
      <c r="Z60" s="39" t="s">
        <v>19469</v>
      </c>
      <c r="AA60" s="11"/>
      <c r="AB60" s="39" t="s">
        <v>19470</v>
      </c>
      <c r="AC60" s="11"/>
      <c r="AD60" s="39" t="s">
        <v>19471</v>
      </c>
      <c r="AE60" s="2"/>
      <c r="AF60" s="37">
        <v>4340</v>
      </c>
      <c r="AG60" s="37">
        <v>183</v>
      </c>
      <c r="AH60" s="37">
        <v>1153</v>
      </c>
      <c r="AI60" s="37">
        <v>2250</v>
      </c>
    </row>
    <row x14ac:dyDescent="0.25" r="61" customHeight="1" ht="18">
      <c r="A61" s="1" t="s">
        <v>1361</v>
      </c>
      <c r="B61" s="33" t="s">
        <v>19472</v>
      </c>
      <c r="C61" s="34" t="s">
        <v>44</v>
      </c>
      <c r="D61" s="14"/>
      <c r="E61" s="34" t="s">
        <v>44</v>
      </c>
      <c r="F61" s="14"/>
      <c r="G61" s="34" t="s">
        <v>44</v>
      </c>
      <c r="H61" s="14"/>
      <c r="I61" s="35"/>
      <c r="J61" s="36"/>
      <c r="K61" s="37">
        <v>1357045420283863000</v>
      </c>
      <c r="L61" s="2" t="s">
        <v>19473</v>
      </c>
      <c r="M61" s="37">
        <v>1</v>
      </c>
      <c r="N61" s="37">
        <v>0</v>
      </c>
      <c r="O61" s="37">
        <v>0</v>
      </c>
      <c r="P61" s="37">
        <v>0</v>
      </c>
      <c r="Q61" s="37">
        <v>0</v>
      </c>
      <c r="R61" s="2"/>
      <c r="S61" s="2"/>
      <c r="T61" s="2"/>
      <c r="U61" s="11"/>
      <c r="V61" s="11" t="s">
        <v>19474</v>
      </c>
      <c r="W61" s="2"/>
      <c r="X61" s="11" t="s">
        <v>19475</v>
      </c>
      <c r="Y61" s="41">
        <v>725609017943425000</v>
      </c>
      <c r="Z61" s="39" t="s">
        <v>19476</v>
      </c>
      <c r="AA61" s="11"/>
      <c r="AB61" s="39" t="s">
        <v>19477</v>
      </c>
      <c r="AC61" s="11"/>
      <c r="AD61" s="11" t="s">
        <v>19478</v>
      </c>
      <c r="AE61" s="2"/>
      <c r="AF61" s="37">
        <v>93</v>
      </c>
      <c r="AG61" s="37">
        <v>89</v>
      </c>
      <c r="AH61" s="37">
        <v>726</v>
      </c>
      <c r="AI61" s="37">
        <v>1944</v>
      </c>
    </row>
    <row x14ac:dyDescent="0.25" r="62" customHeight="1" ht="18">
      <c r="A62" s="1" t="s">
        <v>17433</v>
      </c>
      <c r="B62" s="33" t="s">
        <v>19479</v>
      </c>
      <c r="C62" s="34" t="s">
        <v>44</v>
      </c>
      <c r="D62" s="14"/>
      <c r="E62" s="34" t="s">
        <v>44</v>
      </c>
      <c r="F62" s="14"/>
      <c r="G62" s="34" t="s">
        <v>44</v>
      </c>
      <c r="H62" s="14"/>
      <c r="I62" s="35"/>
      <c r="J62" s="36"/>
      <c r="K62" s="37">
        <v>1357043807846604800</v>
      </c>
      <c r="L62" s="2" t="s">
        <v>19480</v>
      </c>
      <c r="M62" s="37">
        <v>0</v>
      </c>
      <c r="N62" s="37">
        <v>0</v>
      </c>
      <c r="O62" s="37">
        <v>0</v>
      </c>
      <c r="P62" s="37">
        <v>0</v>
      </c>
      <c r="Q62" s="37">
        <v>0</v>
      </c>
      <c r="R62" s="2"/>
      <c r="S62" s="2"/>
      <c r="T62" s="11"/>
      <c r="U62" s="11"/>
      <c r="V62" s="39" t="s">
        <v>19481</v>
      </c>
      <c r="W62" s="2"/>
      <c r="X62" s="2" t="s">
        <v>19482</v>
      </c>
      <c r="Y62" s="37">
        <v>1151144257</v>
      </c>
      <c r="Z62" s="11" t="s">
        <v>19483</v>
      </c>
      <c r="AA62" s="11"/>
      <c r="AB62" s="39" t="s">
        <v>19484</v>
      </c>
      <c r="AC62" s="11"/>
      <c r="AD62" s="39" t="s">
        <v>12106</v>
      </c>
      <c r="AE62" s="2"/>
      <c r="AF62" s="37">
        <v>44025</v>
      </c>
      <c r="AG62" s="37">
        <v>389</v>
      </c>
      <c r="AH62" s="37">
        <v>434</v>
      </c>
      <c r="AI62" s="37">
        <v>60912</v>
      </c>
    </row>
    <row x14ac:dyDescent="0.25" r="63" customHeight="1" ht="18">
      <c r="A63" s="1" t="s">
        <v>19485</v>
      </c>
      <c r="B63" s="33" t="s">
        <v>19486</v>
      </c>
      <c r="C63" s="34" t="s">
        <v>44</v>
      </c>
      <c r="D63" s="14"/>
      <c r="E63" s="34" t="s">
        <v>44</v>
      </c>
      <c r="F63" s="14"/>
      <c r="G63" s="34" t="s">
        <v>44</v>
      </c>
      <c r="H63" s="14"/>
      <c r="I63" s="35"/>
      <c r="J63" s="36"/>
      <c r="K63" s="37">
        <v>1357043622764572700</v>
      </c>
      <c r="L63" s="2" t="s">
        <v>19487</v>
      </c>
      <c r="M63" s="37">
        <v>0</v>
      </c>
      <c r="N63" s="37">
        <v>0</v>
      </c>
      <c r="O63" s="37">
        <v>0</v>
      </c>
      <c r="P63" s="37">
        <v>0</v>
      </c>
      <c r="Q63" s="37">
        <v>0</v>
      </c>
      <c r="R63" s="2"/>
      <c r="S63" s="2"/>
      <c r="T63" s="11"/>
      <c r="U63" s="11"/>
      <c r="V63" s="39" t="s">
        <v>19488</v>
      </c>
      <c r="W63" s="2"/>
      <c r="X63" s="2" t="s">
        <v>19489</v>
      </c>
      <c r="Y63" s="37">
        <v>290609900</v>
      </c>
      <c r="Z63" s="11"/>
      <c r="AA63" s="11"/>
      <c r="AB63" s="39" t="s">
        <v>19490</v>
      </c>
      <c r="AC63" s="11"/>
      <c r="AD63" s="11"/>
      <c r="AE63" s="2"/>
      <c r="AF63" s="37">
        <v>6953</v>
      </c>
      <c r="AG63" s="37">
        <v>98</v>
      </c>
      <c r="AH63" s="37">
        <v>995</v>
      </c>
      <c r="AI63" s="37">
        <v>2314</v>
      </c>
    </row>
    <row x14ac:dyDescent="0.25" r="64" customHeight="1" ht="18">
      <c r="A64" s="1" t="s">
        <v>3231</v>
      </c>
      <c r="B64" s="33" t="s">
        <v>19491</v>
      </c>
      <c r="C64" s="34" t="s">
        <v>44</v>
      </c>
      <c r="D64" s="14"/>
      <c r="E64" s="34" t="s">
        <v>44</v>
      </c>
      <c r="F64" s="14"/>
      <c r="G64" s="34" t="s">
        <v>44</v>
      </c>
      <c r="H64" s="14"/>
      <c r="I64" s="35"/>
      <c r="J64" s="36"/>
      <c r="K64" s="37">
        <v>1357042450750181400</v>
      </c>
      <c r="L64" s="2" t="s">
        <v>19492</v>
      </c>
      <c r="M64" s="37">
        <v>0</v>
      </c>
      <c r="N64" s="37">
        <v>0</v>
      </c>
      <c r="O64" s="37">
        <v>0</v>
      </c>
      <c r="P64" s="37">
        <v>0</v>
      </c>
      <c r="Q64" s="37">
        <v>0</v>
      </c>
      <c r="R64" s="2"/>
      <c r="S64" s="2"/>
      <c r="T64" s="2"/>
      <c r="U64" s="11"/>
      <c r="V64" s="11" t="s">
        <v>19493</v>
      </c>
      <c r="W64" s="2"/>
      <c r="X64" s="2" t="s">
        <v>19494</v>
      </c>
      <c r="Y64" s="37">
        <v>213366099</v>
      </c>
      <c r="Z64" s="11" t="s">
        <v>19495</v>
      </c>
      <c r="AA64" s="11" t="s">
        <v>19496</v>
      </c>
      <c r="AB64" s="39" t="s">
        <v>19497</v>
      </c>
      <c r="AC64" s="11"/>
      <c r="AD64" s="39" t="s">
        <v>1011</v>
      </c>
      <c r="AE64" s="2"/>
      <c r="AF64" s="37">
        <v>85930</v>
      </c>
      <c r="AG64" s="37">
        <v>4194</v>
      </c>
      <c r="AH64" s="37">
        <v>1920</v>
      </c>
      <c r="AI64" s="37">
        <v>1967</v>
      </c>
    </row>
    <row x14ac:dyDescent="0.25" r="65" customHeight="1" ht="18">
      <c r="A65" s="1" t="s">
        <v>19498</v>
      </c>
      <c r="B65" s="33" t="s">
        <v>19499</v>
      </c>
      <c r="C65" s="34" t="s">
        <v>44</v>
      </c>
      <c r="D65" s="14"/>
      <c r="E65" s="34" t="s">
        <v>44</v>
      </c>
      <c r="F65" s="14"/>
      <c r="G65" s="34" t="s">
        <v>44</v>
      </c>
      <c r="H65" s="14"/>
      <c r="I65" s="35"/>
      <c r="J65" s="36"/>
      <c r="K65" s="37">
        <v>1357041897282429000</v>
      </c>
      <c r="L65" s="2" t="s">
        <v>19500</v>
      </c>
      <c r="M65" s="37">
        <v>0</v>
      </c>
      <c r="N65" s="37">
        <v>0</v>
      </c>
      <c r="O65" s="37">
        <v>0</v>
      </c>
      <c r="P65" s="37">
        <v>0</v>
      </c>
      <c r="Q65" s="37">
        <v>0</v>
      </c>
      <c r="R65" s="2"/>
      <c r="S65" s="2"/>
      <c r="T65" s="11"/>
      <c r="U65" s="11"/>
      <c r="V65" s="39" t="s">
        <v>19501</v>
      </c>
      <c r="W65" s="2"/>
      <c r="X65" s="2" t="s">
        <v>19502</v>
      </c>
      <c r="Y65" s="37">
        <v>1256671824856993800</v>
      </c>
      <c r="Z65" s="11"/>
      <c r="AA65" s="11"/>
      <c r="AB65" s="39" t="s">
        <v>19503</v>
      </c>
      <c r="AC65" s="11"/>
      <c r="AD65" s="2" t="s">
        <v>49</v>
      </c>
      <c r="AE65" s="2"/>
      <c r="AF65" s="37">
        <v>349</v>
      </c>
      <c r="AG65" s="37">
        <v>74</v>
      </c>
      <c r="AH65" s="37">
        <v>1513</v>
      </c>
      <c r="AI65" s="37">
        <v>2495</v>
      </c>
    </row>
    <row x14ac:dyDescent="0.25" r="66" customHeight="1" ht="18">
      <c r="A66" s="1" t="s">
        <v>9353</v>
      </c>
      <c r="B66" s="33" t="s">
        <v>19504</v>
      </c>
      <c r="C66" s="34" t="s">
        <v>44</v>
      </c>
      <c r="D66" s="14"/>
      <c r="E66" s="34" t="s">
        <v>44</v>
      </c>
      <c r="F66" s="14"/>
      <c r="G66" s="34" t="s">
        <v>44</v>
      </c>
      <c r="H66" s="14"/>
      <c r="I66" s="35"/>
      <c r="J66" s="36"/>
      <c r="K66" s="37">
        <v>1357041417026216000</v>
      </c>
      <c r="L66" s="2" t="s">
        <v>19505</v>
      </c>
      <c r="M66" s="37">
        <v>3</v>
      </c>
      <c r="N66" s="37">
        <v>3</v>
      </c>
      <c r="O66" s="37">
        <v>0</v>
      </c>
      <c r="P66" s="37">
        <v>0</v>
      </c>
      <c r="Q66" s="37">
        <v>0</v>
      </c>
      <c r="R66" s="2"/>
      <c r="S66" s="2"/>
      <c r="T66" s="11"/>
      <c r="U66" s="11"/>
      <c r="V66" s="39" t="s">
        <v>19506</v>
      </c>
      <c r="W66" s="2"/>
      <c r="X66" s="2" t="s">
        <v>19507</v>
      </c>
      <c r="Y66" s="41">
        <v>1258581407854743600</v>
      </c>
      <c r="Z66" s="11" t="s">
        <v>19508</v>
      </c>
      <c r="AA66" s="11" t="s">
        <v>19509</v>
      </c>
      <c r="AB66" s="39" t="s">
        <v>19510</v>
      </c>
      <c r="AC66" s="11"/>
      <c r="AD66" s="11"/>
      <c r="AE66" s="2"/>
      <c r="AF66" s="37">
        <v>25320</v>
      </c>
      <c r="AG66" s="37">
        <v>6206</v>
      </c>
      <c r="AH66" s="37">
        <v>6200</v>
      </c>
      <c r="AI66" s="37">
        <v>18852</v>
      </c>
    </row>
    <row x14ac:dyDescent="0.25" r="67" customHeight="1" ht="18">
      <c r="A67" s="1" t="s">
        <v>19511</v>
      </c>
      <c r="B67" s="33" t="s">
        <v>19512</v>
      </c>
      <c r="C67" s="34" t="s">
        <v>44</v>
      </c>
      <c r="D67" s="14"/>
      <c r="E67" s="34" t="s">
        <v>44</v>
      </c>
      <c r="F67" s="14"/>
      <c r="G67" s="34" t="s">
        <v>44</v>
      </c>
      <c r="H67" s="14"/>
      <c r="I67" s="35"/>
      <c r="J67" s="36"/>
      <c r="K67" s="37">
        <v>1357040142213664800</v>
      </c>
      <c r="L67" s="2" t="s">
        <v>19513</v>
      </c>
      <c r="M67" s="37">
        <v>6</v>
      </c>
      <c r="N67" s="37">
        <v>0</v>
      </c>
      <c r="O67" s="37">
        <v>0</v>
      </c>
      <c r="P67" s="37">
        <v>0</v>
      </c>
      <c r="Q67" s="37">
        <v>0</v>
      </c>
      <c r="R67" s="2"/>
      <c r="S67" s="2"/>
      <c r="T67" s="2"/>
      <c r="U67" s="11"/>
      <c r="V67" s="11" t="s">
        <v>19514</v>
      </c>
      <c r="W67" s="2"/>
      <c r="X67" s="11" t="s">
        <v>19515</v>
      </c>
      <c r="Y67" s="41">
        <v>1140662210752122900</v>
      </c>
      <c r="Z67" s="39" t="s">
        <v>19516</v>
      </c>
      <c r="AA67" s="11"/>
      <c r="AB67" s="39" t="s">
        <v>19517</v>
      </c>
      <c r="AC67" s="11"/>
      <c r="AD67" s="11" t="s">
        <v>19518</v>
      </c>
      <c r="AE67" s="2"/>
      <c r="AF67" s="37">
        <v>26476</v>
      </c>
      <c r="AG67" s="37">
        <v>198</v>
      </c>
      <c r="AH67" s="37">
        <v>971</v>
      </c>
      <c r="AI67" s="37">
        <v>52543</v>
      </c>
    </row>
    <row x14ac:dyDescent="0.25" r="68" customHeight="1" ht="18">
      <c r="A68" s="1" t="s">
        <v>2234</v>
      </c>
      <c r="B68" s="33" t="s">
        <v>19519</v>
      </c>
      <c r="C68" s="34" t="s">
        <v>44</v>
      </c>
      <c r="D68" s="14"/>
      <c r="E68" s="34" t="s">
        <v>44</v>
      </c>
      <c r="F68" s="14"/>
      <c r="G68" s="34" t="s">
        <v>44</v>
      </c>
      <c r="H68" s="14"/>
      <c r="I68" s="35"/>
      <c r="J68" s="36"/>
      <c r="K68" s="37">
        <v>1357039694425522200</v>
      </c>
      <c r="L68" s="2" t="s">
        <v>19520</v>
      </c>
      <c r="M68" s="37">
        <v>3</v>
      </c>
      <c r="N68" s="37">
        <v>0</v>
      </c>
      <c r="O68" s="37">
        <v>0</v>
      </c>
      <c r="P68" s="37">
        <v>0</v>
      </c>
      <c r="Q68" s="37">
        <v>0</v>
      </c>
      <c r="R68" s="2"/>
      <c r="S68" s="2"/>
      <c r="T68" s="11"/>
      <c r="U68" s="11"/>
      <c r="V68" s="39" t="s">
        <v>19521</v>
      </c>
      <c r="W68" s="2"/>
      <c r="X68" s="11" t="s">
        <v>19522</v>
      </c>
      <c r="Y68" s="41">
        <v>1196340057910784000</v>
      </c>
      <c r="Z68" s="39" t="s">
        <v>19523</v>
      </c>
      <c r="AA68" s="11"/>
      <c r="AB68" s="39" t="s">
        <v>19524</v>
      </c>
      <c r="AC68" s="11"/>
      <c r="AD68" s="39" t="s">
        <v>19525</v>
      </c>
      <c r="AE68" s="2"/>
      <c r="AF68" s="37">
        <v>16709</v>
      </c>
      <c r="AG68" s="37">
        <v>1462</v>
      </c>
      <c r="AH68" s="37">
        <v>1712</v>
      </c>
      <c r="AI68" s="37">
        <v>78273</v>
      </c>
    </row>
    <row x14ac:dyDescent="0.25" r="69" customHeight="1" ht="18">
      <c r="A69" s="1" t="s">
        <v>19526</v>
      </c>
      <c r="B69" s="33" t="s">
        <v>19527</v>
      </c>
      <c r="C69" s="34" t="s">
        <v>35</v>
      </c>
      <c r="D69" s="44" t="s">
        <v>235</v>
      </c>
      <c r="E69" s="34" t="s">
        <v>35</v>
      </c>
      <c r="F69" s="44" t="s">
        <v>235</v>
      </c>
      <c r="G69" s="34" t="s">
        <v>35</v>
      </c>
      <c r="H69" s="44" t="s">
        <v>235</v>
      </c>
      <c r="I69" s="35"/>
      <c r="J69" s="36"/>
      <c r="K69" s="37">
        <v>1357039409024151600</v>
      </c>
      <c r="L69" s="2" t="s">
        <v>19528</v>
      </c>
      <c r="M69" s="37">
        <v>1</v>
      </c>
      <c r="N69" s="37">
        <v>0</v>
      </c>
      <c r="O69" s="37">
        <v>0</v>
      </c>
      <c r="P69" s="37">
        <v>0</v>
      </c>
      <c r="Q69" s="37">
        <v>0</v>
      </c>
      <c r="R69" s="2"/>
      <c r="S69" s="2"/>
      <c r="T69" s="11"/>
      <c r="U69" s="11"/>
      <c r="V69" s="39" t="s">
        <v>19529</v>
      </c>
      <c r="W69" s="2"/>
      <c r="X69" s="11" t="s">
        <v>923</v>
      </c>
      <c r="Y69" s="41">
        <v>1302528590387515400</v>
      </c>
      <c r="Z69" s="39" t="s">
        <v>19530</v>
      </c>
      <c r="AA69" s="11"/>
      <c r="AB69" s="39" t="s">
        <v>19531</v>
      </c>
      <c r="AC69" s="11"/>
      <c r="AD69" s="39" t="s">
        <v>4955</v>
      </c>
      <c r="AE69" s="2"/>
      <c r="AF69" s="37">
        <v>2006</v>
      </c>
      <c r="AG69" s="37">
        <v>634</v>
      </c>
      <c r="AH69" s="37">
        <v>590</v>
      </c>
      <c r="AI69" s="37">
        <v>5570</v>
      </c>
    </row>
    <row x14ac:dyDescent="0.25" r="70" customHeight="1" ht="18">
      <c r="A70" s="1" t="s">
        <v>19532</v>
      </c>
      <c r="B70" s="33" t="s">
        <v>19533</v>
      </c>
      <c r="C70" s="34" t="s">
        <v>44</v>
      </c>
      <c r="D70" s="14"/>
      <c r="E70" s="34" t="s">
        <v>44</v>
      </c>
      <c r="F70" s="14"/>
      <c r="G70" s="34" t="s">
        <v>44</v>
      </c>
      <c r="H70" s="14"/>
      <c r="I70" s="35"/>
      <c r="J70" s="36"/>
      <c r="K70" s="37">
        <v>1357039287188017200</v>
      </c>
      <c r="L70" s="2" t="s">
        <v>19534</v>
      </c>
      <c r="M70" s="37">
        <v>1</v>
      </c>
      <c r="N70" s="37">
        <v>0</v>
      </c>
      <c r="O70" s="37">
        <v>0</v>
      </c>
      <c r="P70" s="37">
        <v>0</v>
      </c>
      <c r="Q70" s="37">
        <v>0</v>
      </c>
      <c r="R70" s="2"/>
      <c r="S70" s="2"/>
      <c r="T70" s="11"/>
      <c r="U70" s="11"/>
      <c r="V70" s="39" t="s">
        <v>19535</v>
      </c>
      <c r="W70" s="2"/>
      <c r="X70" s="11" t="s">
        <v>19536</v>
      </c>
      <c r="Y70" s="41">
        <v>1090922468771053600</v>
      </c>
      <c r="Z70" s="39" t="s">
        <v>19537</v>
      </c>
      <c r="AA70" s="11"/>
      <c r="AB70" s="39" t="s">
        <v>19538</v>
      </c>
      <c r="AC70" s="11"/>
      <c r="AD70" s="39" t="s">
        <v>19539</v>
      </c>
      <c r="AE70" s="2"/>
      <c r="AF70" s="37">
        <v>2043</v>
      </c>
      <c r="AG70" s="37">
        <v>110</v>
      </c>
      <c r="AH70" s="37">
        <v>136</v>
      </c>
      <c r="AI70" s="37">
        <v>3731</v>
      </c>
    </row>
    <row x14ac:dyDescent="0.25" r="71" customHeight="1" ht="18">
      <c r="A71" s="1" t="s">
        <v>768</v>
      </c>
      <c r="B71" s="33" t="s">
        <v>19540</v>
      </c>
      <c r="C71" s="34" t="s">
        <v>44</v>
      </c>
      <c r="D71" s="14"/>
      <c r="E71" s="34" t="s">
        <v>44</v>
      </c>
      <c r="F71" s="14"/>
      <c r="G71" s="34" t="s">
        <v>44</v>
      </c>
      <c r="H71" s="14"/>
      <c r="I71" s="35"/>
      <c r="J71" s="36"/>
      <c r="K71" s="37">
        <v>1357038645421695000</v>
      </c>
      <c r="L71" s="2" t="s">
        <v>19541</v>
      </c>
      <c r="M71" s="37">
        <v>823</v>
      </c>
      <c r="N71" s="37">
        <v>22</v>
      </c>
      <c r="O71" s="37">
        <v>0</v>
      </c>
      <c r="P71" s="37">
        <v>0</v>
      </c>
      <c r="Q71" s="37">
        <v>0</v>
      </c>
      <c r="R71" s="2"/>
      <c r="S71" s="2"/>
      <c r="T71" s="11"/>
      <c r="U71" s="11"/>
      <c r="V71" s="39" t="s">
        <v>10641</v>
      </c>
      <c r="W71" s="2"/>
      <c r="X71" s="2" t="s">
        <v>10642</v>
      </c>
      <c r="Y71" s="37">
        <v>981982271409451000</v>
      </c>
      <c r="Z71" s="11" t="s">
        <v>10643</v>
      </c>
      <c r="AA71" s="11" t="s">
        <v>10644</v>
      </c>
      <c r="AB71" s="39" t="s">
        <v>10645</v>
      </c>
      <c r="AC71" s="11"/>
      <c r="AD71" s="2"/>
      <c r="AE71" s="2"/>
      <c r="AF71" s="37">
        <v>739</v>
      </c>
      <c r="AG71" s="37">
        <v>76450</v>
      </c>
      <c r="AH71" s="37">
        <v>0</v>
      </c>
      <c r="AI71" s="37">
        <v>26377</v>
      </c>
    </row>
    <row x14ac:dyDescent="0.25" r="72" customHeight="1" ht="18">
      <c r="A72" s="1" t="s">
        <v>19542</v>
      </c>
      <c r="B72" s="33" t="s">
        <v>19543</v>
      </c>
      <c r="C72" s="34" t="s">
        <v>35</v>
      </c>
      <c r="D72" s="44" t="s">
        <v>235</v>
      </c>
      <c r="E72" s="34" t="s">
        <v>35</v>
      </c>
      <c r="F72" s="44" t="s">
        <v>235</v>
      </c>
      <c r="G72" s="34" t="s">
        <v>35</v>
      </c>
      <c r="H72" s="14" t="s">
        <v>235</v>
      </c>
      <c r="I72" s="35"/>
      <c r="J72" s="36"/>
      <c r="K72" s="37">
        <v>1357038154193244200</v>
      </c>
      <c r="L72" s="2" t="s">
        <v>19544</v>
      </c>
      <c r="M72" s="37">
        <v>3</v>
      </c>
      <c r="N72" s="37">
        <v>1</v>
      </c>
      <c r="O72" s="37">
        <v>0</v>
      </c>
      <c r="P72" s="37">
        <v>0</v>
      </c>
      <c r="Q72" s="37">
        <v>0</v>
      </c>
      <c r="R72" s="2"/>
      <c r="S72" s="2"/>
      <c r="T72" s="11"/>
      <c r="U72" s="11"/>
      <c r="V72" s="39" t="s">
        <v>10449</v>
      </c>
      <c r="W72" s="2"/>
      <c r="X72" s="2" t="s">
        <v>10450</v>
      </c>
      <c r="Y72" s="41">
        <v>1344924408482308000</v>
      </c>
      <c r="Z72" s="11"/>
      <c r="AA72" s="11"/>
      <c r="AB72" s="39" t="s">
        <v>10451</v>
      </c>
      <c r="AC72" s="11"/>
      <c r="AD72" s="2"/>
      <c r="AE72" s="2"/>
      <c r="AF72" s="37">
        <v>6069</v>
      </c>
      <c r="AG72" s="37">
        <v>2191</v>
      </c>
      <c r="AH72" s="37">
        <v>2836</v>
      </c>
      <c r="AI72" s="37">
        <v>2396</v>
      </c>
    </row>
    <row x14ac:dyDescent="0.25" r="73" customHeight="1" ht="18">
      <c r="A73" s="1" t="s">
        <v>2273</v>
      </c>
      <c r="B73" s="33" t="s">
        <v>19545</v>
      </c>
      <c r="C73" s="34" t="s">
        <v>44</v>
      </c>
      <c r="D73" s="14"/>
      <c r="E73" s="34" t="s">
        <v>44</v>
      </c>
      <c r="F73" s="14"/>
      <c r="G73" s="34" t="s">
        <v>44</v>
      </c>
      <c r="H73" s="14"/>
      <c r="I73" s="35"/>
      <c r="J73" s="36"/>
      <c r="K73" s="37">
        <v>1357037720690974700</v>
      </c>
      <c r="L73" s="2" t="s">
        <v>19546</v>
      </c>
      <c r="M73" s="37">
        <v>2</v>
      </c>
      <c r="N73" s="37">
        <v>0</v>
      </c>
      <c r="O73" s="37">
        <v>0</v>
      </c>
      <c r="P73" s="37">
        <v>0</v>
      </c>
      <c r="Q73" s="37">
        <v>0</v>
      </c>
      <c r="R73" s="2"/>
      <c r="S73" s="2"/>
      <c r="T73" s="11"/>
      <c r="U73" s="11"/>
      <c r="V73" s="39" t="s">
        <v>19547</v>
      </c>
      <c r="W73" s="2"/>
      <c r="X73" s="11" t="s">
        <v>19548</v>
      </c>
      <c r="Y73" s="41">
        <v>1352571851801845800</v>
      </c>
      <c r="Z73" s="39" t="s">
        <v>19549</v>
      </c>
      <c r="AA73" s="11"/>
      <c r="AB73" s="39" t="s">
        <v>19550</v>
      </c>
      <c r="AC73" s="11"/>
      <c r="AD73" s="2"/>
      <c r="AE73" s="2"/>
      <c r="AF73" s="37">
        <v>275</v>
      </c>
      <c r="AG73" s="37">
        <v>12</v>
      </c>
      <c r="AH73" s="37">
        <v>77</v>
      </c>
      <c r="AI73" s="37">
        <v>241</v>
      </c>
    </row>
    <row x14ac:dyDescent="0.25" r="74" customHeight="1" ht="18">
      <c r="A74" s="1" t="s">
        <v>10607</v>
      </c>
      <c r="B74" s="33" t="s">
        <v>19551</v>
      </c>
      <c r="C74" s="34" t="s">
        <v>44</v>
      </c>
      <c r="D74" s="14"/>
      <c r="E74" s="34" t="s">
        <v>44</v>
      </c>
      <c r="F74" s="14"/>
      <c r="G74" s="34" t="s">
        <v>44</v>
      </c>
      <c r="H74" s="14"/>
      <c r="I74" s="35"/>
      <c r="J74" s="36"/>
      <c r="K74" s="37">
        <v>1357037717306167300</v>
      </c>
      <c r="L74" s="2" t="s">
        <v>19546</v>
      </c>
      <c r="M74" s="37">
        <v>12</v>
      </c>
      <c r="N74" s="37">
        <v>8</v>
      </c>
      <c r="O74" s="37">
        <v>0</v>
      </c>
      <c r="P74" s="37">
        <v>0</v>
      </c>
      <c r="Q74" s="37">
        <v>0</v>
      </c>
      <c r="R74" s="2"/>
      <c r="S74" s="2"/>
      <c r="T74" s="2"/>
      <c r="U74" s="11"/>
      <c r="V74" s="11" t="s">
        <v>19552</v>
      </c>
      <c r="W74" s="2"/>
      <c r="X74" s="11" t="s">
        <v>19553</v>
      </c>
      <c r="Y74" s="41">
        <v>1479332258</v>
      </c>
      <c r="Z74" s="39" t="s">
        <v>19554</v>
      </c>
      <c r="AA74" s="11"/>
      <c r="AB74" s="39" t="s">
        <v>19555</v>
      </c>
      <c r="AC74" s="11"/>
      <c r="AD74" s="2"/>
      <c r="AE74" s="2"/>
      <c r="AF74" s="37">
        <v>15585</v>
      </c>
      <c r="AG74" s="37">
        <v>2584</v>
      </c>
      <c r="AH74" s="37">
        <v>3018</v>
      </c>
      <c r="AI74" s="37">
        <v>181776</v>
      </c>
    </row>
    <row x14ac:dyDescent="0.25" r="75" customHeight="1" ht="18">
      <c r="A75" s="1" t="s">
        <v>1391</v>
      </c>
      <c r="B75" s="33" t="s">
        <v>19556</v>
      </c>
      <c r="C75" s="34" t="s">
        <v>44</v>
      </c>
      <c r="D75" s="14"/>
      <c r="E75" s="34" t="s">
        <v>44</v>
      </c>
      <c r="F75" s="14"/>
      <c r="G75" s="34" t="s">
        <v>44</v>
      </c>
      <c r="H75" s="14"/>
      <c r="I75" s="35"/>
      <c r="J75" s="36"/>
      <c r="K75" s="37">
        <v>1357037387289940000</v>
      </c>
      <c r="L75" s="2" t="s">
        <v>19557</v>
      </c>
      <c r="M75" s="37">
        <v>3</v>
      </c>
      <c r="N75" s="37">
        <v>0</v>
      </c>
      <c r="O75" s="37">
        <v>0</v>
      </c>
      <c r="P75" s="37">
        <v>0</v>
      </c>
      <c r="Q75" s="37">
        <v>0</v>
      </c>
      <c r="R75" s="2"/>
      <c r="S75" s="2"/>
      <c r="T75" s="11"/>
      <c r="U75" s="11"/>
      <c r="V75" s="39" t="s">
        <v>19558</v>
      </c>
      <c r="W75" s="2"/>
      <c r="X75" s="2" t="s">
        <v>19559</v>
      </c>
      <c r="Y75" s="41">
        <v>1709513076</v>
      </c>
      <c r="Z75" s="11" t="s">
        <v>19560</v>
      </c>
      <c r="AA75" s="11" t="s">
        <v>19561</v>
      </c>
      <c r="AB75" s="39" t="s">
        <v>19562</v>
      </c>
      <c r="AC75" s="11"/>
      <c r="AD75" s="11"/>
      <c r="AE75" s="2"/>
      <c r="AF75" s="37">
        <v>35045</v>
      </c>
      <c r="AG75" s="37">
        <v>5128</v>
      </c>
      <c r="AH75" s="37">
        <v>128</v>
      </c>
      <c r="AI75" s="37">
        <v>3</v>
      </c>
    </row>
    <row x14ac:dyDescent="0.25" r="76" customHeight="1" ht="18">
      <c r="A76" s="1" t="s">
        <v>4156</v>
      </c>
      <c r="B76" s="33" t="s">
        <v>19563</v>
      </c>
      <c r="C76" s="34" t="s">
        <v>44</v>
      </c>
      <c r="D76" s="14"/>
      <c r="E76" s="34" t="s">
        <v>44</v>
      </c>
      <c r="F76" s="14"/>
      <c r="G76" s="34" t="s">
        <v>44</v>
      </c>
      <c r="H76" s="14"/>
      <c r="I76" s="35"/>
      <c r="J76" s="36"/>
      <c r="K76" s="37">
        <v>1357036309248901000</v>
      </c>
      <c r="L76" s="2" t="s">
        <v>19564</v>
      </c>
      <c r="M76" s="37">
        <v>4</v>
      </c>
      <c r="N76" s="37">
        <v>0</v>
      </c>
      <c r="O76" s="37">
        <v>0</v>
      </c>
      <c r="P76" s="37">
        <v>0</v>
      </c>
      <c r="Q76" s="37">
        <v>0</v>
      </c>
      <c r="R76" s="2"/>
      <c r="S76" s="2"/>
      <c r="T76" s="2"/>
      <c r="U76" s="11"/>
      <c r="V76" s="11" t="s">
        <v>19565</v>
      </c>
      <c r="W76" s="2"/>
      <c r="X76" s="11" t="s">
        <v>19566</v>
      </c>
      <c r="Y76" s="41">
        <v>1046790043464073200</v>
      </c>
      <c r="Z76" s="39" t="s">
        <v>19567</v>
      </c>
      <c r="AA76" s="11"/>
      <c r="AB76" s="39" t="s">
        <v>19568</v>
      </c>
      <c r="AC76" s="11"/>
      <c r="AD76" s="11" t="s">
        <v>19569</v>
      </c>
      <c r="AE76" s="2"/>
      <c r="AF76" s="37">
        <v>4988</v>
      </c>
      <c r="AG76" s="37">
        <v>188</v>
      </c>
      <c r="AH76" s="37">
        <v>430</v>
      </c>
      <c r="AI76" s="37">
        <v>19648</v>
      </c>
    </row>
    <row x14ac:dyDescent="0.25" r="77" customHeight="1" ht="18">
      <c r="A77" s="1" t="s">
        <v>8314</v>
      </c>
      <c r="B77" s="33" t="s">
        <v>19570</v>
      </c>
      <c r="C77" s="34" t="s">
        <v>44</v>
      </c>
      <c r="D77" s="14"/>
      <c r="E77" s="34" t="s">
        <v>44</v>
      </c>
      <c r="F77" s="14"/>
      <c r="G77" s="34" t="s">
        <v>44</v>
      </c>
      <c r="H77" s="14"/>
      <c r="I77" s="35"/>
      <c r="J77" s="36"/>
      <c r="K77" s="37">
        <v>1357035474460831700</v>
      </c>
      <c r="L77" s="2" t="s">
        <v>19571</v>
      </c>
      <c r="M77" s="37">
        <v>0</v>
      </c>
      <c r="N77" s="37">
        <v>0</v>
      </c>
      <c r="O77" s="37">
        <v>0</v>
      </c>
      <c r="P77" s="37">
        <v>0</v>
      </c>
      <c r="Q77" s="37">
        <v>0</v>
      </c>
      <c r="R77" s="2"/>
      <c r="S77" s="2"/>
      <c r="T77" s="11"/>
      <c r="U77" s="11"/>
      <c r="V77" s="39" t="s">
        <v>19572</v>
      </c>
      <c r="W77" s="2"/>
      <c r="X77" s="2" t="s">
        <v>19573</v>
      </c>
      <c r="Y77" s="37">
        <v>1312829677866713000</v>
      </c>
      <c r="Z77" s="11"/>
      <c r="AA77" s="11"/>
      <c r="AB77" s="39" t="s">
        <v>19574</v>
      </c>
      <c r="AC77" s="11"/>
      <c r="AD77" s="39" t="s">
        <v>7537</v>
      </c>
      <c r="AE77" s="2"/>
      <c r="AF77" s="37">
        <v>45</v>
      </c>
      <c r="AG77" s="37">
        <v>0</v>
      </c>
      <c r="AH77" s="37">
        <v>10</v>
      </c>
      <c r="AI77" s="37">
        <v>12</v>
      </c>
    </row>
    <row x14ac:dyDescent="0.25" r="78" customHeight="1" ht="18">
      <c r="A78" s="1" t="s">
        <v>8319</v>
      </c>
      <c r="B78" s="33" t="s">
        <v>19575</v>
      </c>
      <c r="C78" s="34" t="s">
        <v>44</v>
      </c>
      <c r="D78" s="14"/>
      <c r="E78" s="34" t="s">
        <v>44</v>
      </c>
      <c r="F78" s="14"/>
      <c r="G78" s="34" t="s">
        <v>44</v>
      </c>
      <c r="H78" s="14"/>
      <c r="I78" s="35"/>
      <c r="J78" s="36"/>
      <c r="K78" s="37">
        <v>1357035229551157200</v>
      </c>
      <c r="L78" s="2" t="s">
        <v>19576</v>
      </c>
      <c r="M78" s="37">
        <v>0</v>
      </c>
      <c r="N78" s="37">
        <v>0</v>
      </c>
      <c r="O78" s="37">
        <v>0</v>
      </c>
      <c r="P78" s="37">
        <v>0</v>
      </c>
      <c r="Q78" s="37">
        <v>0</v>
      </c>
      <c r="R78" s="2"/>
      <c r="S78" s="2"/>
      <c r="T78" s="11"/>
      <c r="U78" s="11"/>
      <c r="V78" s="39" t="s">
        <v>19577</v>
      </c>
      <c r="W78" s="2"/>
      <c r="X78" s="2" t="s">
        <v>19578</v>
      </c>
      <c r="Y78" s="41">
        <v>1289659170850058200</v>
      </c>
      <c r="Z78" s="11"/>
      <c r="AA78" s="11"/>
      <c r="AB78" s="39" t="s">
        <v>19579</v>
      </c>
      <c r="AC78" s="11"/>
      <c r="AD78" s="39" t="s">
        <v>100</v>
      </c>
      <c r="AE78" s="2"/>
      <c r="AF78" s="37">
        <v>60</v>
      </c>
      <c r="AG78" s="37">
        <v>14</v>
      </c>
      <c r="AH78" s="37">
        <v>131</v>
      </c>
      <c r="AI78" s="37">
        <v>196</v>
      </c>
    </row>
    <row x14ac:dyDescent="0.25" r="79" customHeight="1" ht="18">
      <c r="A79" s="1" t="s">
        <v>3297</v>
      </c>
      <c r="B79" s="33" t="s">
        <v>19580</v>
      </c>
      <c r="C79" s="34" t="s">
        <v>44</v>
      </c>
      <c r="D79" s="14"/>
      <c r="E79" s="34" t="s">
        <v>44</v>
      </c>
      <c r="F79" s="14"/>
      <c r="G79" s="34" t="s">
        <v>44</v>
      </c>
      <c r="H79" s="14"/>
      <c r="I79" s="35"/>
      <c r="J79" s="36"/>
      <c r="K79" s="37">
        <v>1357034282255069200</v>
      </c>
      <c r="L79" s="2" t="s">
        <v>19581</v>
      </c>
      <c r="M79" s="37">
        <v>3</v>
      </c>
      <c r="N79" s="37">
        <v>0</v>
      </c>
      <c r="O79" s="37">
        <v>0</v>
      </c>
      <c r="P79" s="37">
        <v>0</v>
      </c>
      <c r="Q79" s="37">
        <v>0</v>
      </c>
      <c r="R79" s="2"/>
      <c r="S79" s="2"/>
      <c r="T79" s="2"/>
      <c r="U79" s="11"/>
      <c r="V79" s="11" t="s">
        <v>19582</v>
      </c>
      <c r="W79" s="2"/>
      <c r="X79" s="11" t="s">
        <v>19583</v>
      </c>
      <c r="Y79" s="41">
        <v>84427128</v>
      </c>
      <c r="Z79" s="39" t="s">
        <v>19584</v>
      </c>
      <c r="AA79" s="11"/>
      <c r="AB79" s="39" t="s">
        <v>19585</v>
      </c>
      <c r="AC79" s="11"/>
      <c r="AD79" s="11"/>
      <c r="AE79" s="2"/>
      <c r="AF79" s="37">
        <v>32023</v>
      </c>
      <c r="AG79" s="37">
        <v>1590</v>
      </c>
      <c r="AH79" s="37">
        <v>1794</v>
      </c>
      <c r="AI79" s="37">
        <v>13724</v>
      </c>
    </row>
    <row x14ac:dyDescent="0.25" r="80" customHeight="1" ht="18">
      <c r="A80" s="1" t="s">
        <v>4186</v>
      </c>
      <c r="B80" s="33" t="s">
        <v>19586</v>
      </c>
      <c r="C80" s="34" t="s">
        <v>44</v>
      </c>
      <c r="D80" s="14"/>
      <c r="E80" s="34" t="s">
        <v>44</v>
      </c>
      <c r="F80" s="14"/>
      <c r="G80" s="34" t="s">
        <v>44</v>
      </c>
      <c r="H80" s="14"/>
      <c r="I80" s="35"/>
      <c r="J80" s="36"/>
      <c r="K80" s="37">
        <v>1357034096581628000</v>
      </c>
      <c r="L80" s="2" t="s">
        <v>19587</v>
      </c>
      <c r="M80" s="37">
        <v>0</v>
      </c>
      <c r="N80" s="37">
        <v>0</v>
      </c>
      <c r="O80" s="37">
        <v>0</v>
      </c>
      <c r="P80" s="37">
        <v>0</v>
      </c>
      <c r="Q80" s="37">
        <v>0</v>
      </c>
      <c r="R80" s="2"/>
      <c r="S80" s="2"/>
      <c r="T80" s="11"/>
      <c r="U80" s="11"/>
      <c r="V80" s="39" t="s">
        <v>19588</v>
      </c>
      <c r="W80" s="2"/>
      <c r="X80" s="2" t="s">
        <v>19589</v>
      </c>
      <c r="Y80" s="37">
        <v>3401284828</v>
      </c>
      <c r="Z80" s="11" t="s">
        <v>19590</v>
      </c>
      <c r="AA80" s="11" t="s">
        <v>19591</v>
      </c>
      <c r="AB80" s="39" t="s">
        <v>19592</v>
      </c>
      <c r="AC80" s="11"/>
      <c r="AD80" s="39" t="s">
        <v>100</v>
      </c>
      <c r="AE80" s="2"/>
      <c r="AF80" s="37">
        <v>11254</v>
      </c>
      <c r="AG80" s="37">
        <v>531</v>
      </c>
      <c r="AH80" s="37">
        <v>496</v>
      </c>
      <c r="AI80" s="37">
        <v>2</v>
      </c>
    </row>
    <row x14ac:dyDescent="0.25" r="81" customHeight="1" ht="18">
      <c r="A81" s="1" t="s">
        <v>4198</v>
      </c>
      <c r="B81" s="53" t="s">
        <v>19593</v>
      </c>
      <c r="C81" s="34" t="s">
        <v>44</v>
      </c>
      <c r="D81" s="14"/>
      <c r="E81" s="34" t="s">
        <v>44</v>
      </c>
      <c r="F81" s="14"/>
      <c r="G81" s="34" t="s">
        <v>44</v>
      </c>
      <c r="H81" s="14"/>
      <c r="I81" s="35"/>
      <c r="J81" s="36"/>
      <c r="K81" s="37">
        <v>1357033677511884800</v>
      </c>
      <c r="L81" s="2" t="s">
        <v>19594</v>
      </c>
      <c r="M81" s="37">
        <v>6</v>
      </c>
      <c r="N81" s="37">
        <v>0</v>
      </c>
      <c r="O81" s="37">
        <v>0</v>
      </c>
      <c r="P81" s="37">
        <v>0</v>
      </c>
      <c r="Q81" s="37">
        <v>0</v>
      </c>
      <c r="R81" s="2"/>
      <c r="S81" s="2"/>
      <c r="T81" s="11"/>
      <c r="U81" s="11"/>
      <c r="V81" s="39" t="s">
        <v>19595</v>
      </c>
      <c r="W81" s="2"/>
      <c r="X81" s="2" t="s">
        <v>19596</v>
      </c>
      <c r="Y81" s="37">
        <v>1250828706274324500</v>
      </c>
      <c r="Z81" s="11" t="s">
        <v>19597</v>
      </c>
      <c r="AA81" s="11" t="s">
        <v>19598</v>
      </c>
      <c r="AB81" s="39" t="s">
        <v>19599</v>
      </c>
      <c r="AC81" s="11"/>
      <c r="AD81" s="39" t="s">
        <v>2334</v>
      </c>
      <c r="AE81" s="2"/>
      <c r="AF81" s="37">
        <v>3280</v>
      </c>
      <c r="AG81" s="37">
        <v>1108</v>
      </c>
      <c r="AH81" s="37">
        <v>60</v>
      </c>
      <c r="AI81" s="37">
        <v>410</v>
      </c>
    </row>
    <row x14ac:dyDescent="0.25" r="82" customHeight="1" ht="18">
      <c r="A82" s="1" t="s">
        <v>7170</v>
      </c>
      <c r="B82" s="33" t="s">
        <v>19600</v>
      </c>
      <c r="C82" s="34" t="s">
        <v>44</v>
      </c>
      <c r="D82" s="14"/>
      <c r="E82" s="34" t="s">
        <v>44</v>
      </c>
      <c r="F82" s="14"/>
      <c r="G82" s="34" t="s">
        <v>44</v>
      </c>
      <c r="H82" s="14"/>
      <c r="I82" s="35"/>
      <c r="J82" s="36"/>
      <c r="K82" s="37">
        <v>1357033333583208400</v>
      </c>
      <c r="L82" s="2" t="s">
        <v>19601</v>
      </c>
      <c r="M82" s="37">
        <v>4</v>
      </c>
      <c r="N82" s="37">
        <v>0</v>
      </c>
      <c r="O82" s="37">
        <v>0</v>
      </c>
      <c r="P82" s="37">
        <v>0</v>
      </c>
      <c r="Q82" s="37">
        <v>0</v>
      </c>
      <c r="R82" s="2"/>
      <c r="S82" s="2"/>
      <c r="T82" s="11"/>
      <c r="U82" s="11"/>
      <c r="V82" s="39" t="s">
        <v>19602</v>
      </c>
      <c r="W82" s="2"/>
      <c r="X82" s="2" t="s">
        <v>19603</v>
      </c>
      <c r="Y82" s="37">
        <v>1349089452006715400</v>
      </c>
      <c r="Z82" s="11"/>
      <c r="AA82" s="11"/>
      <c r="AB82" s="39" t="s">
        <v>19604</v>
      </c>
      <c r="AC82" s="11"/>
      <c r="AD82" s="2"/>
      <c r="AE82" s="2"/>
      <c r="AF82" s="37">
        <v>1359</v>
      </c>
      <c r="AG82" s="37">
        <v>180</v>
      </c>
      <c r="AH82" s="37">
        <v>219</v>
      </c>
      <c r="AI82" s="37">
        <v>7209</v>
      </c>
    </row>
    <row x14ac:dyDescent="0.25" r="83" customHeight="1" ht="18">
      <c r="A83" s="1" t="s">
        <v>19605</v>
      </c>
      <c r="B83" s="33" t="s">
        <v>19606</v>
      </c>
      <c r="C83" s="34" t="s">
        <v>44</v>
      </c>
      <c r="D83" s="14"/>
      <c r="E83" s="34" t="s">
        <v>44</v>
      </c>
      <c r="F83" s="14"/>
      <c r="G83" s="34" t="s">
        <v>44</v>
      </c>
      <c r="H83" s="14"/>
      <c r="I83" s="35"/>
      <c r="J83" s="36"/>
      <c r="K83" s="37">
        <v>1357031993704333300</v>
      </c>
      <c r="L83" s="2" t="s">
        <v>19607</v>
      </c>
      <c r="M83" s="37">
        <v>20</v>
      </c>
      <c r="N83" s="37">
        <v>13</v>
      </c>
      <c r="O83" s="37">
        <v>0</v>
      </c>
      <c r="P83" s="37">
        <v>0</v>
      </c>
      <c r="Q83" s="37">
        <v>0</v>
      </c>
      <c r="R83" s="2"/>
      <c r="S83" s="2"/>
      <c r="T83" s="11"/>
      <c r="U83" s="11"/>
      <c r="V83" s="39" t="s">
        <v>19608</v>
      </c>
      <c r="W83" s="2"/>
      <c r="X83" s="2" t="s">
        <v>19609</v>
      </c>
      <c r="Y83" s="37">
        <v>4824970510</v>
      </c>
      <c r="Z83" s="11"/>
      <c r="AA83" s="11"/>
      <c r="AB83" s="39" t="s">
        <v>19610</v>
      </c>
      <c r="AC83" s="11"/>
      <c r="AD83" s="11"/>
      <c r="AE83" s="2"/>
      <c r="AF83" s="37">
        <v>11229</v>
      </c>
      <c r="AG83" s="37">
        <v>403</v>
      </c>
      <c r="AH83" s="37">
        <v>806</v>
      </c>
      <c r="AI83" s="37">
        <v>15413</v>
      </c>
    </row>
    <row x14ac:dyDescent="0.25" r="84" customHeight="1" ht="18">
      <c r="A84" s="1" t="s">
        <v>4213</v>
      </c>
      <c r="B84" s="33" t="s">
        <v>19611</v>
      </c>
      <c r="C84" s="34" t="s">
        <v>44</v>
      </c>
      <c r="D84" s="14"/>
      <c r="E84" s="34" t="s">
        <v>44</v>
      </c>
      <c r="F84" s="14"/>
      <c r="G84" s="34" t="s">
        <v>44</v>
      </c>
      <c r="H84" s="14"/>
      <c r="I84" s="35"/>
      <c r="J84" s="36"/>
      <c r="K84" s="37">
        <v>1357031570931142700</v>
      </c>
      <c r="L84" s="2" t="s">
        <v>19612</v>
      </c>
      <c r="M84" s="37">
        <v>196</v>
      </c>
      <c r="N84" s="37">
        <v>44</v>
      </c>
      <c r="O84" s="37">
        <v>0</v>
      </c>
      <c r="P84" s="37">
        <v>0</v>
      </c>
      <c r="Q84" s="37">
        <v>0</v>
      </c>
      <c r="R84" s="2"/>
      <c r="S84" s="2"/>
      <c r="T84" s="11"/>
      <c r="U84" s="11"/>
      <c r="V84" s="39" t="s">
        <v>19613</v>
      </c>
      <c r="W84" s="2"/>
      <c r="X84" s="2" t="s">
        <v>19614</v>
      </c>
      <c r="Y84" s="37">
        <v>2802152492</v>
      </c>
      <c r="Z84" s="11" t="s">
        <v>19615</v>
      </c>
      <c r="AA84" s="11" t="s">
        <v>19616</v>
      </c>
      <c r="AB84" s="39" t="s">
        <v>19617</v>
      </c>
      <c r="AC84" s="11"/>
      <c r="AD84" s="11" t="s">
        <v>49</v>
      </c>
      <c r="AE84" s="2"/>
      <c r="AF84" s="37">
        <v>93483</v>
      </c>
      <c r="AG84" s="37">
        <v>14857</v>
      </c>
      <c r="AH84" s="37">
        <v>770</v>
      </c>
      <c r="AI84" s="37">
        <v>85258</v>
      </c>
    </row>
    <row x14ac:dyDescent="0.25" r="85" customHeight="1" ht="18">
      <c r="A85" s="1" t="s">
        <v>4697</v>
      </c>
      <c r="B85" s="33" t="s">
        <v>19618</v>
      </c>
      <c r="C85" s="34" t="s">
        <v>44</v>
      </c>
      <c r="D85" s="14"/>
      <c r="E85" s="34" t="s">
        <v>44</v>
      </c>
      <c r="F85" s="14"/>
      <c r="G85" s="34" t="s">
        <v>44</v>
      </c>
      <c r="H85" s="14"/>
      <c r="I85" s="35"/>
      <c r="J85" s="36"/>
      <c r="K85" s="37">
        <v>1357030555460792300</v>
      </c>
      <c r="L85" s="2" t="s">
        <v>19619</v>
      </c>
      <c r="M85" s="37">
        <v>5</v>
      </c>
      <c r="N85" s="37">
        <v>0</v>
      </c>
      <c r="O85" s="37">
        <v>0</v>
      </c>
      <c r="P85" s="37">
        <v>0</v>
      </c>
      <c r="Q85" s="37">
        <v>0</v>
      </c>
      <c r="R85" s="2"/>
      <c r="S85" s="2"/>
      <c r="T85" s="11"/>
      <c r="U85" s="11"/>
      <c r="V85" s="39" t="s">
        <v>19620</v>
      </c>
      <c r="W85" s="2"/>
      <c r="X85" s="2" t="s">
        <v>19621</v>
      </c>
      <c r="Y85" s="41">
        <v>826052006913638400</v>
      </c>
      <c r="Z85" s="11" t="s">
        <v>19622</v>
      </c>
      <c r="AA85" s="11" t="s">
        <v>19623</v>
      </c>
      <c r="AB85" s="39" t="s">
        <v>19624</v>
      </c>
      <c r="AC85" s="11"/>
      <c r="AD85" s="39" t="s">
        <v>19625</v>
      </c>
      <c r="AE85" s="2"/>
      <c r="AF85" s="37">
        <v>885</v>
      </c>
      <c r="AG85" s="37">
        <v>201</v>
      </c>
      <c r="AH85" s="37">
        <v>173</v>
      </c>
      <c r="AI85" s="37">
        <v>2649</v>
      </c>
    </row>
    <row x14ac:dyDescent="0.25" r="86" customHeight="1" ht="18">
      <c r="A86" s="1" t="s">
        <v>19626</v>
      </c>
      <c r="B86" s="33" t="s">
        <v>19627</v>
      </c>
      <c r="C86" s="34" t="s">
        <v>44</v>
      </c>
      <c r="D86" s="14"/>
      <c r="E86" s="34" t="s">
        <v>44</v>
      </c>
      <c r="F86" s="14"/>
      <c r="G86" s="34" t="s">
        <v>44</v>
      </c>
      <c r="H86" s="14"/>
      <c r="I86" s="35"/>
      <c r="J86" s="36"/>
      <c r="K86" s="37">
        <v>1357030296244396000</v>
      </c>
      <c r="L86" s="2" t="s">
        <v>19628</v>
      </c>
      <c r="M86" s="37">
        <v>34</v>
      </c>
      <c r="N86" s="37">
        <v>19</v>
      </c>
      <c r="O86" s="37">
        <v>0</v>
      </c>
      <c r="P86" s="37">
        <v>0</v>
      </c>
      <c r="Q86" s="37">
        <v>0</v>
      </c>
      <c r="R86" s="2"/>
      <c r="S86" s="2"/>
      <c r="T86" s="2"/>
      <c r="U86" s="11"/>
      <c r="V86" s="11" t="s">
        <v>19552</v>
      </c>
      <c r="W86" s="2"/>
      <c r="X86" s="11" t="s">
        <v>19553</v>
      </c>
      <c r="Y86" s="41">
        <v>1479332258</v>
      </c>
      <c r="Z86" s="39" t="s">
        <v>19554</v>
      </c>
      <c r="AA86" s="11"/>
      <c r="AB86" s="39" t="s">
        <v>19555</v>
      </c>
      <c r="AC86" s="11"/>
      <c r="AD86" s="11"/>
      <c r="AE86" s="2"/>
      <c r="AF86" s="37">
        <v>15585</v>
      </c>
      <c r="AG86" s="37">
        <v>2584</v>
      </c>
      <c r="AH86" s="37">
        <v>3018</v>
      </c>
      <c r="AI86" s="37">
        <v>181776</v>
      </c>
    </row>
    <row x14ac:dyDescent="0.25" r="87" customHeight="1" ht="18">
      <c r="A87" s="1" t="s">
        <v>3351</v>
      </c>
      <c r="B87" s="33" t="s">
        <v>19629</v>
      </c>
      <c r="C87" s="34" t="s">
        <v>44</v>
      </c>
      <c r="D87" s="14"/>
      <c r="E87" s="34" t="s">
        <v>44</v>
      </c>
      <c r="F87" s="14"/>
      <c r="G87" s="34" t="s">
        <v>44</v>
      </c>
      <c r="H87" s="14"/>
      <c r="I87" s="35"/>
      <c r="J87" s="36"/>
      <c r="K87" s="37">
        <v>1357029120996180000</v>
      </c>
      <c r="L87" s="2" t="s">
        <v>19630</v>
      </c>
      <c r="M87" s="37">
        <v>0</v>
      </c>
      <c r="N87" s="37">
        <v>0</v>
      </c>
      <c r="O87" s="37">
        <v>0</v>
      </c>
      <c r="P87" s="37">
        <v>0</v>
      </c>
      <c r="Q87" s="37">
        <v>0</v>
      </c>
      <c r="R87" s="2"/>
      <c r="S87" s="2"/>
      <c r="T87" s="11"/>
      <c r="U87" s="11"/>
      <c r="V87" s="39" t="s">
        <v>19631</v>
      </c>
      <c r="W87" s="2"/>
      <c r="X87" s="11" t="s">
        <v>19632</v>
      </c>
      <c r="Y87" s="41">
        <v>1287668142697844700</v>
      </c>
      <c r="Z87" s="39" t="s">
        <v>19633</v>
      </c>
      <c r="AA87" s="11"/>
      <c r="AB87" s="39" t="s">
        <v>19634</v>
      </c>
      <c r="AC87" s="11"/>
      <c r="AD87" s="39" t="s">
        <v>100</v>
      </c>
      <c r="AE87" s="2"/>
      <c r="AF87" s="37">
        <v>8015</v>
      </c>
      <c r="AG87" s="37">
        <v>215</v>
      </c>
      <c r="AH87" s="37">
        <v>577</v>
      </c>
      <c r="AI87" s="37">
        <v>96</v>
      </c>
    </row>
    <row x14ac:dyDescent="0.25" r="88" customHeight="1" ht="18">
      <c r="A88" s="1" t="s">
        <v>4253</v>
      </c>
      <c r="B88" s="33" t="s">
        <v>19635</v>
      </c>
      <c r="C88" s="34" t="s">
        <v>44</v>
      </c>
      <c r="D88" s="14"/>
      <c r="E88" s="34" t="s">
        <v>44</v>
      </c>
      <c r="F88" s="14"/>
      <c r="G88" s="34" t="s">
        <v>44</v>
      </c>
      <c r="H88" s="14"/>
      <c r="I88" s="35"/>
      <c r="J88" s="36"/>
      <c r="K88" s="37">
        <v>1357028916649746400</v>
      </c>
      <c r="L88" s="2" t="s">
        <v>19636</v>
      </c>
      <c r="M88" s="37">
        <v>8</v>
      </c>
      <c r="N88" s="37">
        <v>0</v>
      </c>
      <c r="O88" s="37">
        <v>0</v>
      </c>
      <c r="P88" s="37">
        <v>0</v>
      </c>
      <c r="Q88" s="37">
        <v>0</v>
      </c>
      <c r="R88" s="2"/>
      <c r="S88" s="2"/>
      <c r="T88" s="11"/>
      <c r="U88" s="11"/>
      <c r="V88" s="39" t="s">
        <v>19637</v>
      </c>
      <c r="W88" s="2"/>
      <c r="X88" s="2" t="s">
        <v>19638</v>
      </c>
      <c r="Y88" s="37">
        <v>1121307294946533400</v>
      </c>
      <c r="Z88" s="11"/>
      <c r="AA88" s="11"/>
      <c r="AB88" s="39" t="s">
        <v>19639</v>
      </c>
      <c r="AC88" s="11"/>
      <c r="AD88" s="39" t="s">
        <v>2155</v>
      </c>
      <c r="AE88" s="2"/>
      <c r="AF88" s="37">
        <v>35</v>
      </c>
      <c r="AG88" s="37">
        <v>72</v>
      </c>
      <c r="AH88" s="37">
        <v>74</v>
      </c>
      <c r="AI88" s="37">
        <v>1095</v>
      </c>
    </row>
    <row x14ac:dyDescent="0.25" r="89" customHeight="1" ht="18">
      <c r="A89" s="1" t="s">
        <v>18458</v>
      </c>
      <c r="B89" s="33" t="s">
        <v>19640</v>
      </c>
      <c r="C89" s="34" t="s">
        <v>44</v>
      </c>
      <c r="D89" s="14"/>
      <c r="E89" s="34" t="s">
        <v>44</v>
      </c>
      <c r="F89" s="14"/>
      <c r="G89" s="34" t="s">
        <v>44</v>
      </c>
      <c r="H89" s="14"/>
      <c r="I89" s="35"/>
      <c r="J89" s="36"/>
      <c r="K89" s="37">
        <v>1357028506400665600</v>
      </c>
      <c r="L89" s="2" t="s">
        <v>19641</v>
      </c>
      <c r="M89" s="37">
        <v>56</v>
      </c>
      <c r="N89" s="37">
        <v>0</v>
      </c>
      <c r="O89" s="37">
        <v>0</v>
      </c>
      <c r="P89" s="37">
        <v>0</v>
      </c>
      <c r="Q89" s="37">
        <v>0</v>
      </c>
      <c r="R89" s="2"/>
      <c r="S89" s="2"/>
      <c r="T89" s="2"/>
      <c r="U89" s="11"/>
      <c r="V89" s="11" t="s">
        <v>19642</v>
      </c>
      <c r="W89" s="2"/>
      <c r="X89" s="2" t="s">
        <v>19643</v>
      </c>
      <c r="Y89" s="37">
        <v>960559548</v>
      </c>
      <c r="Z89" s="11" t="s">
        <v>19644</v>
      </c>
      <c r="AA89" s="11" t="s">
        <v>19645</v>
      </c>
      <c r="AB89" s="39" t="s">
        <v>19646</v>
      </c>
      <c r="AC89" s="11"/>
      <c r="AD89" s="39" t="s">
        <v>100</v>
      </c>
      <c r="AE89" s="2"/>
      <c r="AF89" s="37">
        <v>19380</v>
      </c>
      <c r="AG89" s="37">
        <v>7154</v>
      </c>
      <c r="AH89" s="37">
        <v>1008</v>
      </c>
      <c r="AI89" s="37">
        <v>182332</v>
      </c>
    </row>
    <row x14ac:dyDescent="0.25" r="90" customHeight="1" ht="18">
      <c r="A90" s="1" t="s">
        <v>4711</v>
      </c>
      <c r="B90" s="33" t="s">
        <v>19647</v>
      </c>
      <c r="C90" s="34" t="s">
        <v>44</v>
      </c>
      <c r="D90" s="14"/>
      <c r="E90" s="34" t="s">
        <v>44</v>
      </c>
      <c r="F90" s="14"/>
      <c r="G90" s="34" t="s">
        <v>44</v>
      </c>
      <c r="H90" s="14"/>
      <c r="I90" s="35"/>
      <c r="J90" s="36"/>
      <c r="K90" s="37">
        <v>1357028057752682500</v>
      </c>
      <c r="L90" s="2" t="s">
        <v>19648</v>
      </c>
      <c r="M90" s="37">
        <v>24</v>
      </c>
      <c r="N90" s="37">
        <v>6</v>
      </c>
      <c r="O90" s="37">
        <v>0</v>
      </c>
      <c r="P90" s="37">
        <v>0</v>
      </c>
      <c r="Q90" s="37">
        <v>0</v>
      </c>
      <c r="R90" s="2"/>
      <c r="S90" s="2"/>
      <c r="T90" s="11"/>
      <c r="U90" s="11"/>
      <c r="V90" s="39" t="s">
        <v>19649</v>
      </c>
      <c r="W90" s="2"/>
      <c r="X90" s="2" t="s">
        <v>19650</v>
      </c>
      <c r="Y90" s="41">
        <v>880394226</v>
      </c>
      <c r="Z90" s="11" t="s">
        <v>19651</v>
      </c>
      <c r="AA90" s="11" t="s">
        <v>19652</v>
      </c>
      <c r="AB90" s="39" t="s">
        <v>19653</v>
      </c>
      <c r="AC90" s="11"/>
      <c r="AD90" s="11" t="s">
        <v>19654</v>
      </c>
      <c r="AE90" s="2"/>
      <c r="AF90" s="37">
        <v>21056</v>
      </c>
      <c r="AG90" s="37">
        <v>4830</v>
      </c>
      <c r="AH90" s="37">
        <v>486</v>
      </c>
      <c r="AI90" s="37">
        <v>15449</v>
      </c>
    </row>
    <row x14ac:dyDescent="0.25" r="91" customHeight="1" ht="18">
      <c r="A91" s="1" t="s">
        <v>4727</v>
      </c>
      <c r="B91" s="33" t="s">
        <v>19655</v>
      </c>
      <c r="C91" s="34" t="s">
        <v>44</v>
      </c>
      <c r="D91" s="14"/>
      <c r="E91" s="34" t="s">
        <v>44</v>
      </c>
      <c r="F91" s="14"/>
      <c r="G91" s="34" t="s">
        <v>44</v>
      </c>
      <c r="H91" s="14"/>
      <c r="I91" s="35"/>
      <c r="J91" s="36"/>
      <c r="K91" s="37">
        <v>1357026472754561000</v>
      </c>
      <c r="L91" s="2" t="s">
        <v>19656</v>
      </c>
      <c r="M91" s="37">
        <v>6</v>
      </c>
      <c r="N91" s="37">
        <v>0</v>
      </c>
      <c r="O91" s="37">
        <v>0</v>
      </c>
      <c r="P91" s="37">
        <v>0</v>
      </c>
      <c r="Q91" s="37">
        <v>0</v>
      </c>
      <c r="R91" s="2"/>
      <c r="S91" s="2"/>
      <c r="T91" s="2"/>
      <c r="U91" s="11"/>
      <c r="V91" s="11" t="s">
        <v>19657</v>
      </c>
      <c r="W91" s="2"/>
      <c r="X91" s="11" t="s">
        <v>19658</v>
      </c>
      <c r="Y91" s="41">
        <v>3010590246</v>
      </c>
      <c r="Z91" s="39" t="s">
        <v>19659</v>
      </c>
      <c r="AA91" s="11"/>
      <c r="AB91" s="39" t="s">
        <v>19660</v>
      </c>
      <c r="AC91" s="11"/>
      <c r="AD91" s="39" t="s">
        <v>19661</v>
      </c>
      <c r="AE91" s="2"/>
      <c r="AF91" s="37">
        <v>5932</v>
      </c>
      <c r="AG91" s="37">
        <v>343</v>
      </c>
      <c r="AH91" s="37">
        <v>172</v>
      </c>
      <c r="AI91" s="37">
        <v>12860</v>
      </c>
    </row>
    <row x14ac:dyDescent="0.25" r="92" customHeight="1" ht="18">
      <c r="A92" s="1" t="s">
        <v>17540</v>
      </c>
      <c r="B92" s="33" t="s">
        <v>19662</v>
      </c>
      <c r="C92" s="34" t="s">
        <v>35</v>
      </c>
      <c r="D92" s="44" t="s">
        <v>5520</v>
      </c>
      <c r="E92" s="34" t="s">
        <v>35</v>
      </c>
      <c r="F92" s="44" t="s">
        <v>5520</v>
      </c>
      <c r="G92" s="34" t="s">
        <v>44</v>
      </c>
      <c r="H92" s="14"/>
      <c r="I92" s="34" t="s">
        <v>35</v>
      </c>
      <c r="J92" s="44" t="s">
        <v>5520</v>
      </c>
      <c r="K92" s="37">
        <v>1357026439946772500</v>
      </c>
      <c r="L92" s="2" t="s">
        <v>19663</v>
      </c>
      <c r="M92" s="37">
        <v>2</v>
      </c>
      <c r="N92" s="37">
        <v>0</v>
      </c>
      <c r="O92" s="37">
        <v>0</v>
      </c>
      <c r="P92" s="37">
        <v>0</v>
      </c>
      <c r="Q92" s="37">
        <v>0</v>
      </c>
      <c r="R92" s="2"/>
      <c r="S92" s="2"/>
      <c r="T92" s="11"/>
      <c r="U92" s="11"/>
      <c r="V92" s="39" t="s">
        <v>19664</v>
      </c>
      <c r="W92" s="2"/>
      <c r="X92" s="11" t="s">
        <v>19665</v>
      </c>
      <c r="Y92" s="41">
        <v>1079055736267829200</v>
      </c>
      <c r="Z92" s="39" t="s">
        <v>19666</v>
      </c>
      <c r="AA92" s="11"/>
      <c r="AB92" s="39" t="s">
        <v>19667</v>
      </c>
      <c r="AC92" s="11"/>
      <c r="AD92" s="2"/>
      <c r="AE92" s="2"/>
      <c r="AF92" s="37">
        <v>3749</v>
      </c>
      <c r="AG92" s="37">
        <v>405</v>
      </c>
      <c r="AH92" s="37">
        <v>354</v>
      </c>
      <c r="AI92" s="37">
        <v>12557</v>
      </c>
    </row>
    <row x14ac:dyDescent="0.25" r="93" customHeight="1" ht="18">
      <c r="A93" s="1" t="s">
        <v>3371</v>
      </c>
      <c r="B93" s="33" t="s">
        <v>19668</v>
      </c>
      <c r="C93" s="34" t="s">
        <v>44</v>
      </c>
      <c r="D93" s="14"/>
      <c r="E93" s="34" t="s">
        <v>44</v>
      </c>
      <c r="F93" s="14"/>
      <c r="G93" s="34" t="s">
        <v>44</v>
      </c>
      <c r="H93" s="14"/>
      <c r="I93" s="35"/>
      <c r="J93" s="36"/>
      <c r="K93" s="37">
        <v>1357026070818672600</v>
      </c>
      <c r="L93" s="2" t="s">
        <v>19669</v>
      </c>
      <c r="M93" s="37">
        <v>0</v>
      </c>
      <c r="N93" s="37">
        <v>0</v>
      </c>
      <c r="O93" s="37">
        <v>0</v>
      </c>
      <c r="P93" s="37">
        <v>0</v>
      </c>
      <c r="Q93" s="37">
        <v>0</v>
      </c>
      <c r="R93" s="2"/>
      <c r="S93" s="2"/>
      <c r="T93" s="2"/>
      <c r="U93" s="2"/>
      <c r="V93" s="2" t="s">
        <v>19670</v>
      </c>
      <c r="W93" s="2"/>
      <c r="X93" s="2" t="s">
        <v>19670</v>
      </c>
      <c r="Y93" s="41">
        <v>74397456</v>
      </c>
      <c r="Z93" s="11" t="s">
        <v>19671</v>
      </c>
      <c r="AA93" s="11" t="s">
        <v>19672</v>
      </c>
      <c r="AB93" s="39" t="s">
        <v>19673</v>
      </c>
      <c r="AC93" s="11"/>
      <c r="AD93" s="2"/>
      <c r="AE93" s="2"/>
      <c r="AF93" s="37">
        <v>274692</v>
      </c>
      <c r="AG93" s="37">
        <v>169920</v>
      </c>
      <c r="AH93" s="37">
        <v>3</v>
      </c>
      <c r="AI93" s="37">
        <v>4</v>
      </c>
    </row>
    <row x14ac:dyDescent="0.25" r="94" customHeight="1" ht="18">
      <c r="A94" s="1" t="s">
        <v>10673</v>
      </c>
      <c r="B94" s="33" t="s">
        <v>19674</v>
      </c>
      <c r="C94" s="34" t="s">
        <v>44</v>
      </c>
      <c r="D94" s="14"/>
      <c r="E94" s="34" t="s">
        <v>44</v>
      </c>
      <c r="F94" s="14"/>
      <c r="G94" s="34" t="s">
        <v>44</v>
      </c>
      <c r="H94" s="14"/>
      <c r="I94" s="35"/>
      <c r="J94" s="36"/>
      <c r="K94" s="37">
        <v>1357023721597395000</v>
      </c>
      <c r="L94" s="2" t="s">
        <v>19675</v>
      </c>
      <c r="M94" s="37">
        <v>0</v>
      </c>
      <c r="N94" s="37">
        <v>0</v>
      </c>
      <c r="O94" s="37">
        <v>0</v>
      </c>
      <c r="P94" s="37">
        <v>0</v>
      </c>
      <c r="Q94" s="37">
        <v>0</v>
      </c>
      <c r="R94" s="2"/>
      <c r="S94" s="2"/>
      <c r="T94" s="2"/>
      <c r="U94" s="2"/>
      <c r="V94" s="11" t="s">
        <v>19676</v>
      </c>
      <c r="W94" s="2"/>
      <c r="X94" s="11" t="s">
        <v>19677</v>
      </c>
      <c r="Y94" s="41">
        <v>1322261799899664400</v>
      </c>
      <c r="Z94" s="39" t="s">
        <v>19678</v>
      </c>
      <c r="AA94" s="11"/>
      <c r="AB94" s="39" t="s">
        <v>19679</v>
      </c>
      <c r="AC94" s="11"/>
      <c r="AD94" s="2"/>
      <c r="AE94" s="2"/>
      <c r="AF94" s="37">
        <v>359</v>
      </c>
      <c r="AG94" s="37">
        <v>9</v>
      </c>
      <c r="AH94" s="37">
        <v>402</v>
      </c>
      <c r="AI94" s="37">
        <v>299</v>
      </c>
    </row>
    <row x14ac:dyDescent="0.25" r="95" customHeight="1" ht="18">
      <c r="A95" s="1" t="s">
        <v>19680</v>
      </c>
      <c r="B95" s="33" t="s">
        <v>19681</v>
      </c>
      <c r="C95" s="34" t="s">
        <v>44</v>
      </c>
      <c r="D95" s="14"/>
      <c r="E95" s="34" t="s">
        <v>44</v>
      </c>
      <c r="F95" s="14"/>
      <c r="G95" s="34" t="s">
        <v>44</v>
      </c>
      <c r="H95" s="14"/>
      <c r="I95" s="35"/>
      <c r="J95" s="36"/>
      <c r="K95" s="37">
        <v>1357023664458317800</v>
      </c>
      <c r="L95" s="2" t="s">
        <v>19682</v>
      </c>
      <c r="M95" s="37">
        <v>45</v>
      </c>
      <c r="N95" s="37">
        <v>2</v>
      </c>
      <c r="O95" s="37">
        <v>0</v>
      </c>
      <c r="P95" s="37">
        <v>0</v>
      </c>
      <c r="Q95" s="37">
        <v>0</v>
      </c>
      <c r="R95" s="2"/>
      <c r="S95" s="2"/>
      <c r="T95" s="2"/>
      <c r="U95" s="11"/>
      <c r="V95" s="11" t="s">
        <v>19683</v>
      </c>
      <c r="W95" s="2"/>
      <c r="X95" s="11" t="s">
        <v>19684</v>
      </c>
      <c r="Y95" s="41">
        <v>1215004479097131000</v>
      </c>
      <c r="Z95" s="39" t="s">
        <v>19685</v>
      </c>
      <c r="AA95" s="11"/>
      <c r="AB95" s="39" t="s">
        <v>19686</v>
      </c>
      <c r="AC95" s="11"/>
      <c r="AD95" s="11"/>
      <c r="AE95" s="2"/>
      <c r="AF95" s="37">
        <v>7676</v>
      </c>
      <c r="AG95" s="37">
        <v>1174</v>
      </c>
      <c r="AH95" s="37">
        <v>1121</v>
      </c>
      <c r="AI95" s="37">
        <v>8709</v>
      </c>
    </row>
    <row x14ac:dyDescent="0.25" r="96" customHeight="1" ht="18">
      <c r="A96" s="1" t="s">
        <v>19687</v>
      </c>
      <c r="B96" s="33" t="s">
        <v>19688</v>
      </c>
      <c r="C96" s="34" t="s">
        <v>366</v>
      </c>
      <c r="D96" s="14"/>
      <c r="E96" s="34" t="s">
        <v>366</v>
      </c>
      <c r="F96" s="14"/>
      <c r="G96" s="34" t="s">
        <v>366</v>
      </c>
      <c r="H96" s="44"/>
      <c r="I96" s="35"/>
      <c r="J96" s="36"/>
      <c r="K96" s="37">
        <v>1357022106102464500</v>
      </c>
      <c r="L96" s="2" t="s">
        <v>19689</v>
      </c>
      <c r="M96" s="37">
        <v>0</v>
      </c>
      <c r="N96" s="37">
        <v>0</v>
      </c>
      <c r="O96" s="37">
        <v>0</v>
      </c>
      <c r="P96" s="37">
        <v>0</v>
      </c>
      <c r="Q96" s="37">
        <v>0</v>
      </c>
      <c r="R96" s="2"/>
      <c r="S96" s="2"/>
      <c r="T96" s="11"/>
      <c r="U96" s="11"/>
      <c r="V96" s="39" t="s">
        <v>19690</v>
      </c>
      <c r="W96" s="2"/>
      <c r="X96" s="2" t="s">
        <v>19691</v>
      </c>
      <c r="Y96" s="41">
        <v>3949922836</v>
      </c>
      <c r="Z96" s="11"/>
      <c r="AA96" s="11"/>
      <c r="AB96" s="39" t="s">
        <v>19692</v>
      </c>
      <c r="AC96" s="11"/>
      <c r="AD96" s="11"/>
      <c r="AE96" s="2"/>
      <c r="AF96" s="37">
        <v>611</v>
      </c>
      <c r="AG96" s="37">
        <v>84</v>
      </c>
      <c r="AH96" s="37">
        <v>380</v>
      </c>
      <c r="AI96" s="37">
        <v>2930</v>
      </c>
    </row>
    <row x14ac:dyDescent="0.25" r="97" customHeight="1" ht="18">
      <c r="A97" s="1" t="s">
        <v>2413</v>
      </c>
      <c r="B97" s="33" t="s">
        <v>19693</v>
      </c>
      <c r="C97" s="34" t="s">
        <v>44</v>
      </c>
      <c r="D97" s="14"/>
      <c r="E97" s="34" t="s">
        <v>44</v>
      </c>
      <c r="F97" s="14"/>
      <c r="G97" s="34" t="s">
        <v>44</v>
      </c>
      <c r="H97" s="14"/>
      <c r="I97" s="35"/>
      <c r="J97" s="36"/>
      <c r="K97" s="37">
        <v>1357019297927815200</v>
      </c>
      <c r="L97" s="2" t="s">
        <v>19694</v>
      </c>
      <c r="M97" s="37">
        <v>5</v>
      </c>
      <c r="N97" s="37">
        <v>0</v>
      </c>
      <c r="O97" s="37">
        <v>0</v>
      </c>
      <c r="P97" s="37">
        <v>0</v>
      </c>
      <c r="Q97" s="37">
        <v>0</v>
      </c>
      <c r="R97" s="2"/>
      <c r="S97" s="2"/>
      <c r="T97" s="11"/>
      <c r="U97" s="11"/>
      <c r="V97" s="39" t="s">
        <v>19695</v>
      </c>
      <c r="W97" s="2"/>
      <c r="X97" s="11" t="s">
        <v>19696</v>
      </c>
      <c r="Y97" s="41">
        <v>1286077164824264700</v>
      </c>
      <c r="Z97" s="39" t="s">
        <v>19697</v>
      </c>
      <c r="AA97" s="11"/>
      <c r="AB97" s="39" t="s">
        <v>19698</v>
      </c>
      <c r="AC97" s="11"/>
      <c r="AD97" s="39" t="s">
        <v>7987</v>
      </c>
      <c r="AE97" s="2"/>
      <c r="AF97" s="37">
        <v>3258</v>
      </c>
      <c r="AG97" s="37">
        <v>166</v>
      </c>
      <c r="AH97" s="37">
        <v>310</v>
      </c>
      <c r="AI97" s="37">
        <v>6641</v>
      </c>
    </row>
    <row x14ac:dyDescent="0.25" r="98" customHeight="1" ht="18">
      <c r="A98" s="1" t="s">
        <v>9424</v>
      </c>
      <c r="B98" s="33" t="s">
        <v>19699</v>
      </c>
      <c r="C98" s="34" t="s">
        <v>44</v>
      </c>
      <c r="D98" s="14"/>
      <c r="E98" s="34" t="s">
        <v>44</v>
      </c>
      <c r="F98" s="14"/>
      <c r="G98" s="34" t="s">
        <v>44</v>
      </c>
      <c r="H98" s="14"/>
      <c r="I98" s="35"/>
      <c r="J98" s="36"/>
      <c r="K98" s="37">
        <v>1357019285273653200</v>
      </c>
      <c r="L98" s="2" t="s">
        <v>19700</v>
      </c>
      <c r="M98" s="37">
        <v>14</v>
      </c>
      <c r="N98" s="37">
        <v>0</v>
      </c>
      <c r="O98" s="37">
        <v>0</v>
      </c>
      <c r="P98" s="37">
        <v>0</v>
      </c>
      <c r="Q98" s="37">
        <v>0</v>
      </c>
      <c r="R98" s="2"/>
      <c r="S98" s="2"/>
      <c r="T98" s="2"/>
      <c r="U98" s="11"/>
      <c r="V98" s="11" t="s">
        <v>19701</v>
      </c>
      <c r="W98" s="2"/>
      <c r="X98" s="2" t="s">
        <v>19702</v>
      </c>
      <c r="Y98" s="41">
        <v>954802712859889700</v>
      </c>
      <c r="Z98" s="11" t="s">
        <v>19703</v>
      </c>
      <c r="AA98" s="11" t="s">
        <v>19704</v>
      </c>
      <c r="AB98" s="39" t="s">
        <v>19705</v>
      </c>
      <c r="AC98" s="11"/>
      <c r="AD98" s="11"/>
      <c r="AE98" s="2"/>
      <c r="AF98" s="37">
        <v>26442</v>
      </c>
      <c r="AG98" s="37">
        <v>20182</v>
      </c>
      <c r="AH98" s="37">
        <v>1566</v>
      </c>
      <c r="AI98" s="37">
        <v>58499</v>
      </c>
    </row>
    <row x14ac:dyDescent="0.25" r="99" customHeight="1" ht="18">
      <c r="A99" s="1" t="s">
        <v>2435</v>
      </c>
      <c r="B99" s="33" t="s">
        <v>19706</v>
      </c>
      <c r="C99" s="34" t="s">
        <v>44</v>
      </c>
      <c r="D99" s="14"/>
      <c r="E99" s="34" t="s">
        <v>44</v>
      </c>
      <c r="F99" s="14"/>
      <c r="G99" s="34" t="s">
        <v>44</v>
      </c>
      <c r="H99" s="14"/>
      <c r="I99" s="35"/>
      <c r="J99" s="36"/>
      <c r="K99" s="37">
        <v>1357017312075866000</v>
      </c>
      <c r="L99" s="2" t="s">
        <v>19707</v>
      </c>
      <c r="M99" s="37">
        <v>4</v>
      </c>
      <c r="N99" s="37">
        <v>0</v>
      </c>
      <c r="O99" s="37">
        <v>0</v>
      </c>
      <c r="P99" s="37">
        <v>0</v>
      </c>
      <c r="Q99" s="37">
        <v>0</v>
      </c>
      <c r="R99" s="2"/>
      <c r="S99" s="2"/>
      <c r="T99" s="11"/>
      <c r="U99" s="11"/>
      <c r="V99" s="39" t="s">
        <v>5660</v>
      </c>
      <c r="W99" s="2"/>
      <c r="X99" s="11" t="s">
        <v>5660</v>
      </c>
      <c r="Y99" s="41">
        <v>1330121633571483600</v>
      </c>
      <c r="Z99" s="39" t="s">
        <v>5661</v>
      </c>
      <c r="AA99" s="11"/>
      <c r="AB99" s="39" t="s">
        <v>5662</v>
      </c>
      <c r="AC99" s="11"/>
      <c r="AD99" s="11"/>
      <c r="AE99" s="2"/>
      <c r="AF99" s="37">
        <v>3503</v>
      </c>
      <c r="AG99" s="37">
        <v>351</v>
      </c>
      <c r="AH99" s="37">
        <v>201</v>
      </c>
      <c r="AI99" s="37">
        <v>1586</v>
      </c>
    </row>
    <row x14ac:dyDescent="0.25" r="100" customHeight="1" ht="18">
      <c r="A100" s="1" t="s">
        <v>874</v>
      </c>
      <c r="B100" s="33" t="s">
        <v>19708</v>
      </c>
      <c r="C100" s="34" t="s">
        <v>44</v>
      </c>
      <c r="D100" s="14"/>
      <c r="E100" s="34" t="s">
        <v>44</v>
      </c>
      <c r="F100" s="14"/>
      <c r="G100" s="34" t="s">
        <v>44</v>
      </c>
      <c r="H100" s="14"/>
      <c r="I100" s="35"/>
      <c r="J100" s="36"/>
      <c r="K100" s="37">
        <v>1357016535261446100</v>
      </c>
      <c r="L100" s="2" t="s">
        <v>19709</v>
      </c>
      <c r="M100" s="37">
        <v>0</v>
      </c>
      <c r="N100" s="37">
        <v>0</v>
      </c>
      <c r="O100" s="37">
        <v>0</v>
      </c>
      <c r="P100" s="37">
        <v>0</v>
      </c>
      <c r="Q100" s="37">
        <v>0</v>
      </c>
      <c r="R100" s="2"/>
      <c r="S100" s="2"/>
      <c r="T100" s="11"/>
      <c r="U100" s="11"/>
      <c r="V100" s="39" t="s">
        <v>19710</v>
      </c>
      <c r="W100" s="2"/>
      <c r="X100" s="2" t="s">
        <v>19711</v>
      </c>
      <c r="Y100" s="41">
        <v>3373144912</v>
      </c>
      <c r="Z100" s="11" t="s">
        <v>19712</v>
      </c>
      <c r="AA100" s="11" t="s">
        <v>19713</v>
      </c>
      <c r="AB100" s="39" t="s">
        <v>19714</v>
      </c>
      <c r="AC100" s="11"/>
      <c r="AD100" s="39" t="s">
        <v>100</v>
      </c>
      <c r="AE100" s="2"/>
      <c r="AF100" s="37">
        <v>1331</v>
      </c>
      <c r="AG100" s="37">
        <v>144</v>
      </c>
      <c r="AH100" s="37">
        <v>757</v>
      </c>
      <c r="AI100" s="37">
        <v>6285</v>
      </c>
    </row>
    <row x14ac:dyDescent="0.25" r="101" customHeight="1" ht="18">
      <c r="A101" s="1" t="s">
        <v>290</v>
      </c>
      <c r="B101" s="33" t="s">
        <v>19715</v>
      </c>
      <c r="C101" s="34" t="s">
        <v>44</v>
      </c>
      <c r="D101" s="14"/>
      <c r="E101" s="34" t="s">
        <v>44</v>
      </c>
      <c r="F101" s="14"/>
      <c r="G101" s="34" t="s">
        <v>44</v>
      </c>
      <c r="H101" s="14"/>
      <c r="I101" s="35"/>
      <c r="J101" s="36"/>
      <c r="K101" s="37">
        <v>1357016298211987500</v>
      </c>
      <c r="L101" s="2" t="s">
        <v>19716</v>
      </c>
      <c r="M101" s="37">
        <v>0</v>
      </c>
      <c r="N101" s="37">
        <v>0</v>
      </c>
      <c r="O101" s="37">
        <v>0</v>
      </c>
      <c r="P101" s="37">
        <v>0</v>
      </c>
      <c r="Q101" s="37">
        <v>0</v>
      </c>
      <c r="R101" s="2"/>
      <c r="S101" s="2"/>
      <c r="T101" s="2"/>
      <c r="U101" s="11"/>
      <c r="V101" s="11" t="s">
        <v>19717</v>
      </c>
      <c r="W101" s="2"/>
      <c r="X101" s="11" t="s">
        <v>19718</v>
      </c>
      <c r="Y101" s="41">
        <v>1099713806396244000</v>
      </c>
      <c r="Z101" s="39" t="s">
        <v>19719</v>
      </c>
      <c r="AA101" s="11"/>
      <c r="AB101" s="39" t="s">
        <v>19720</v>
      </c>
      <c r="AC101" s="11"/>
      <c r="AD101" s="11"/>
      <c r="AE101" s="2"/>
      <c r="AF101" s="37">
        <v>9104</v>
      </c>
      <c r="AG101" s="37">
        <v>304</v>
      </c>
      <c r="AH101" s="37">
        <v>1317</v>
      </c>
      <c r="AI101" s="37">
        <v>21225</v>
      </c>
    </row>
    <row x14ac:dyDescent="0.25" r="102" customHeight="1" ht="18">
      <c r="A102" s="1" t="s">
        <v>19721</v>
      </c>
      <c r="B102" s="33" t="s">
        <v>19722</v>
      </c>
      <c r="C102" s="34" t="s">
        <v>44</v>
      </c>
      <c r="D102" s="14"/>
      <c r="E102" s="34" t="s">
        <v>44</v>
      </c>
      <c r="F102" s="14"/>
      <c r="G102" s="34" t="s">
        <v>44</v>
      </c>
      <c r="H102" s="14"/>
      <c r="I102" s="35"/>
      <c r="J102" s="36"/>
      <c r="K102" s="37">
        <v>1357016297696018400</v>
      </c>
      <c r="L102" s="2" t="s">
        <v>19716</v>
      </c>
      <c r="M102" s="37">
        <v>4</v>
      </c>
      <c r="N102" s="37">
        <v>1</v>
      </c>
      <c r="O102" s="37">
        <v>0</v>
      </c>
      <c r="P102" s="37">
        <v>0</v>
      </c>
      <c r="Q102" s="37">
        <v>0</v>
      </c>
      <c r="R102" s="2"/>
      <c r="S102" s="2"/>
      <c r="T102" s="11"/>
      <c r="U102" s="11"/>
      <c r="V102" s="39" t="s">
        <v>19723</v>
      </c>
      <c r="W102" s="2"/>
      <c r="X102" s="2" t="s">
        <v>19724</v>
      </c>
      <c r="Y102" s="37">
        <v>2732249410</v>
      </c>
      <c r="Z102" s="11" t="s">
        <v>19725</v>
      </c>
      <c r="AA102" s="11" t="s">
        <v>19726</v>
      </c>
      <c r="AB102" s="39" t="s">
        <v>19727</v>
      </c>
      <c r="AC102" s="11"/>
      <c r="AD102" s="39" t="s">
        <v>100</v>
      </c>
      <c r="AE102" s="2"/>
      <c r="AF102" s="37">
        <v>91264</v>
      </c>
      <c r="AG102" s="37">
        <v>607</v>
      </c>
      <c r="AH102" s="37">
        <v>1086</v>
      </c>
      <c r="AI102" s="37">
        <v>3316</v>
      </c>
    </row>
    <row x14ac:dyDescent="0.25" r="103" customHeight="1" ht="18">
      <c r="A103" s="1" t="s">
        <v>18503</v>
      </c>
      <c r="B103" s="33" t="s">
        <v>19728</v>
      </c>
      <c r="C103" s="34" t="s">
        <v>44</v>
      </c>
      <c r="D103" s="14"/>
      <c r="E103" s="34" t="s">
        <v>44</v>
      </c>
      <c r="F103" s="14"/>
      <c r="G103" s="34" t="s">
        <v>44</v>
      </c>
      <c r="H103" s="14"/>
      <c r="I103" s="35"/>
      <c r="J103" s="36"/>
      <c r="K103" s="37">
        <v>1357015835311812600</v>
      </c>
      <c r="L103" s="2" t="s">
        <v>19729</v>
      </c>
      <c r="M103" s="37">
        <v>2</v>
      </c>
      <c r="N103" s="37">
        <v>0</v>
      </c>
      <c r="O103" s="37">
        <v>0</v>
      </c>
      <c r="P103" s="37">
        <v>0</v>
      </c>
      <c r="Q103" s="37">
        <v>0</v>
      </c>
      <c r="R103" s="2"/>
      <c r="S103" s="2"/>
      <c r="T103" s="2"/>
      <c r="U103" s="11"/>
      <c r="V103" s="11" t="s">
        <v>18166</v>
      </c>
      <c r="W103" s="2"/>
      <c r="X103" s="2" t="s">
        <v>18166</v>
      </c>
      <c r="Y103" s="37">
        <v>21418513</v>
      </c>
      <c r="Z103" s="11" t="s">
        <v>18167</v>
      </c>
      <c r="AA103" s="11" t="s">
        <v>18168</v>
      </c>
      <c r="AB103" s="39" t="s">
        <v>18169</v>
      </c>
      <c r="AC103" s="2"/>
      <c r="AD103" s="11" t="s">
        <v>49</v>
      </c>
      <c r="AE103" s="2"/>
      <c r="AF103" s="37">
        <v>428194</v>
      </c>
      <c r="AG103" s="37">
        <v>142779</v>
      </c>
      <c r="AH103" s="37">
        <v>5</v>
      </c>
      <c r="AI103" s="37">
        <v>1</v>
      </c>
    </row>
    <row x14ac:dyDescent="0.25" r="104" customHeight="1" ht="18">
      <c r="A104" s="1" t="s">
        <v>5225</v>
      </c>
      <c r="B104" s="33" t="s">
        <v>19730</v>
      </c>
      <c r="C104" s="34" t="s">
        <v>44</v>
      </c>
      <c r="D104" s="14"/>
      <c r="E104" s="34" t="s">
        <v>44</v>
      </c>
      <c r="F104" s="14"/>
      <c r="G104" s="34" t="s">
        <v>44</v>
      </c>
      <c r="H104" s="14"/>
      <c r="I104" s="35"/>
      <c r="J104" s="36"/>
      <c r="K104" s="37">
        <v>1357014233142218800</v>
      </c>
      <c r="L104" s="2" t="s">
        <v>19731</v>
      </c>
      <c r="M104" s="37">
        <v>3</v>
      </c>
      <c r="N104" s="37">
        <v>0</v>
      </c>
      <c r="O104" s="37">
        <v>0</v>
      </c>
      <c r="P104" s="37">
        <v>0</v>
      </c>
      <c r="Q104" s="37">
        <v>0</v>
      </c>
      <c r="R104" s="2"/>
      <c r="S104" s="2"/>
      <c r="T104" s="11"/>
      <c r="U104" s="11"/>
      <c r="V104" s="39" t="s">
        <v>19732</v>
      </c>
      <c r="W104" s="2"/>
      <c r="X104" s="2" t="s">
        <v>19733</v>
      </c>
      <c r="Y104" s="37">
        <v>876688215679356900</v>
      </c>
      <c r="Z104" s="11" t="s">
        <v>19734</v>
      </c>
      <c r="AA104" s="11"/>
      <c r="AB104" s="39" t="s">
        <v>19735</v>
      </c>
      <c r="AC104" s="11"/>
      <c r="AD104" s="11" t="s">
        <v>19736</v>
      </c>
      <c r="AE104" s="2"/>
      <c r="AF104" s="37">
        <v>2950</v>
      </c>
      <c r="AG104" s="37">
        <v>475</v>
      </c>
      <c r="AH104" s="37">
        <v>601</v>
      </c>
      <c r="AI104" s="37">
        <v>18216</v>
      </c>
    </row>
    <row x14ac:dyDescent="0.25" r="105" customHeight="1" ht="18">
      <c r="A105" s="1" t="s">
        <v>7230</v>
      </c>
      <c r="B105" s="33" t="s">
        <v>19737</v>
      </c>
      <c r="C105" s="34" t="s">
        <v>44</v>
      </c>
      <c r="D105" s="14"/>
      <c r="E105" s="34" t="s">
        <v>44</v>
      </c>
      <c r="F105" s="14"/>
      <c r="G105" s="34" t="s">
        <v>44</v>
      </c>
      <c r="H105" s="14"/>
      <c r="I105" s="35"/>
      <c r="J105" s="36"/>
      <c r="K105" s="37">
        <v>1357013219479605200</v>
      </c>
      <c r="L105" s="2" t="s">
        <v>19738</v>
      </c>
      <c r="M105" s="37">
        <v>10</v>
      </c>
      <c r="N105" s="37">
        <v>1</v>
      </c>
      <c r="O105" s="37">
        <v>0</v>
      </c>
      <c r="P105" s="37">
        <v>0</v>
      </c>
      <c r="Q105" s="37">
        <v>0</v>
      </c>
      <c r="R105" s="2"/>
      <c r="S105" s="2"/>
      <c r="T105" s="11"/>
      <c r="U105" s="11"/>
      <c r="V105" s="39" t="s">
        <v>19739</v>
      </c>
      <c r="W105" s="2"/>
      <c r="X105" s="2" t="s">
        <v>19740</v>
      </c>
      <c r="Y105" s="37">
        <v>1056110108491563000</v>
      </c>
      <c r="Z105" s="11" t="s">
        <v>19741</v>
      </c>
      <c r="AA105" s="11" t="s">
        <v>19742</v>
      </c>
      <c r="AB105" s="39" t="s">
        <v>19743</v>
      </c>
      <c r="AC105" s="11"/>
      <c r="AD105" s="39" t="s">
        <v>19744</v>
      </c>
      <c r="AE105" s="2"/>
      <c r="AF105" s="37">
        <v>634</v>
      </c>
      <c r="AG105" s="37">
        <v>576</v>
      </c>
      <c r="AH105" s="37">
        <v>209</v>
      </c>
      <c r="AI105" s="37">
        <v>2080</v>
      </c>
    </row>
    <row x14ac:dyDescent="0.25" r="106" customHeight="1" ht="18">
      <c r="A106" s="1" t="s">
        <v>3432</v>
      </c>
      <c r="B106" s="33" t="s">
        <v>19745</v>
      </c>
      <c r="C106" s="34" t="s">
        <v>44</v>
      </c>
      <c r="D106" s="14"/>
      <c r="E106" s="34" t="s">
        <v>44</v>
      </c>
      <c r="F106" s="14"/>
      <c r="G106" s="34" t="s">
        <v>44</v>
      </c>
      <c r="H106" s="14"/>
      <c r="I106" s="35"/>
      <c r="J106" s="36"/>
      <c r="K106" s="37">
        <v>1357011852807573500</v>
      </c>
      <c r="L106" s="2" t="s">
        <v>19746</v>
      </c>
      <c r="M106" s="37">
        <v>0</v>
      </c>
      <c r="N106" s="37">
        <v>0</v>
      </c>
      <c r="O106" s="37">
        <v>0</v>
      </c>
      <c r="P106" s="37">
        <v>0</v>
      </c>
      <c r="Q106" s="37">
        <v>0</v>
      </c>
      <c r="R106" s="2"/>
      <c r="S106" s="2"/>
      <c r="T106" s="11"/>
      <c r="U106" s="11"/>
      <c r="V106" s="39" t="s">
        <v>19747</v>
      </c>
      <c r="W106" s="2"/>
      <c r="X106" s="2" t="s">
        <v>19748</v>
      </c>
      <c r="Y106" s="41">
        <v>55003260</v>
      </c>
      <c r="Z106" s="11" t="s">
        <v>19749</v>
      </c>
      <c r="AA106" s="11" t="s">
        <v>19750</v>
      </c>
      <c r="AB106" s="39" t="s">
        <v>19751</v>
      </c>
      <c r="AC106" s="11"/>
      <c r="AD106" s="39" t="s">
        <v>19752</v>
      </c>
      <c r="AE106" s="2"/>
      <c r="AF106" s="37">
        <v>173979</v>
      </c>
      <c r="AG106" s="37">
        <v>20955</v>
      </c>
      <c r="AH106" s="37">
        <v>12232</v>
      </c>
      <c r="AI106" s="37">
        <v>106482</v>
      </c>
    </row>
    <row x14ac:dyDescent="0.25" r="107" customHeight="1" ht="18">
      <c r="A107" s="1" t="s">
        <v>8378</v>
      </c>
      <c r="B107" s="33" t="s">
        <v>19753</v>
      </c>
      <c r="C107" s="34" t="s">
        <v>44</v>
      </c>
      <c r="D107" s="14"/>
      <c r="E107" s="34" t="s">
        <v>44</v>
      </c>
      <c r="F107" s="14"/>
      <c r="G107" s="34" t="s">
        <v>44</v>
      </c>
      <c r="H107" s="14"/>
      <c r="I107" s="35"/>
      <c r="J107" s="36"/>
      <c r="K107" s="37">
        <v>1357011783068905500</v>
      </c>
      <c r="L107" s="2" t="s">
        <v>19754</v>
      </c>
      <c r="M107" s="37">
        <v>12</v>
      </c>
      <c r="N107" s="37">
        <v>0</v>
      </c>
      <c r="O107" s="37">
        <v>0</v>
      </c>
      <c r="P107" s="37">
        <v>0</v>
      </c>
      <c r="Q107" s="37">
        <v>0</v>
      </c>
      <c r="R107" s="2"/>
      <c r="S107" s="2"/>
      <c r="T107" s="11"/>
      <c r="U107" s="11"/>
      <c r="V107" s="39" t="s">
        <v>19755</v>
      </c>
      <c r="W107" s="2"/>
      <c r="X107" s="11" t="s">
        <v>19756</v>
      </c>
      <c r="Y107" s="41">
        <v>1337368712291229700</v>
      </c>
      <c r="Z107" s="39" t="s">
        <v>19757</v>
      </c>
      <c r="AA107" s="11"/>
      <c r="AB107" s="39" t="s">
        <v>19758</v>
      </c>
      <c r="AC107" s="11"/>
      <c r="AD107" s="39" t="s">
        <v>100</v>
      </c>
      <c r="AE107" s="2"/>
      <c r="AF107" s="37">
        <v>555</v>
      </c>
      <c r="AG107" s="37">
        <v>1546</v>
      </c>
      <c r="AH107" s="37">
        <v>1539</v>
      </c>
      <c r="AI107" s="37">
        <v>31743</v>
      </c>
    </row>
    <row x14ac:dyDescent="0.25" r="108" customHeight="1" ht="18">
      <c r="A108" s="1" t="s">
        <v>2525</v>
      </c>
      <c r="B108" s="33" t="s">
        <v>19759</v>
      </c>
      <c r="C108" s="34" t="s">
        <v>366</v>
      </c>
      <c r="D108" s="14"/>
      <c r="E108" s="34" t="s">
        <v>366</v>
      </c>
      <c r="F108" s="14"/>
      <c r="G108" s="34" t="s">
        <v>366</v>
      </c>
      <c r="H108" s="14"/>
      <c r="I108" s="35"/>
      <c r="J108" s="36"/>
      <c r="K108" s="37">
        <v>1357011369233707000</v>
      </c>
      <c r="L108" s="2" t="s">
        <v>19760</v>
      </c>
      <c r="M108" s="37">
        <v>11</v>
      </c>
      <c r="N108" s="37">
        <v>0</v>
      </c>
      <c r="O108" s="37">
        <v>0</v>
      </c>
      <c r="P108" s="37">
        <v>0</v>
      </c>
      <c r="Q108" s="37">
        <v>0</v>
      </c>
      <c r="R108" s="2"/>
      <c r="S108" s="2"/>
      <c r="T108" s="11"/>
      <c r="U108" s="11"/>
      <c r="V108" s="39" t="s">
        <v>19761</v>
      </c>
      <c r="W108" s="2"/>
      <c r="X108" s="2" t="s">
        <v>19762</v>
      </c>
      <c r="Y108" s="37">
        <v>1091410148390780900</v>
      </c>
      <c r="Z108" s="11" t="s">
        <v>19763</v>
      </c>
      <c r="AA108" s="11" t="s">
        <v>19764</v>
      </c>
      <c r="AB108" s="39" t="s">
        <v>19765</v>
      </c>
      <c r="AC108" s="11"/>
      <c r="AD108" s="2"/>
      <c r="AE108" s="2"/>
      <c r="AF108" s="37">
        <v>36605</v>
      </c>
      <c r="AG108" s="37">
        <v>1531</v>
      </c>
      <c r="AH108" s="37">
        <v>1264</v>
      </c>
      <c r="AI108" s="37">
        <v>167256</v>
      </c>
    </row>
    <row x14ac:dyDescent="0.25" r="109" customHeight="1" ht="18">
      <c r="A109" s="1" t="s">
        <v>19766</v>
      </c>
      <c r="B109" s="33" t="s">
        <v>19767</v>
      </c>
      <c r="C109" s="34" t="s">
        <v>44</v>
      </c>
      <c r="D109" s="14"/>
      <c r="E109" s="34" t="s">
        <v>44</v>
      </c>
      <c r="F109" s="14"/>
      <c r="G109" s="34" t="s">
        <v>44</v>
      </c>
      <c r="H109" s="14"/>
      <c r="I109" s="35"/>
      <c r="J109" s="36"/>
      <c r="K109" s="37">
        <v>1357010986578964500</v>
      </c>
      <c r="L109" s="2" t="s">
        <v>19768</v>
      </c>
      <c r="M109" s="37">
        <v>11</v>
      </c>
      <c r="N109" s="37">
        <v>5</v>
      </c>
      <c r="O109" s="37">
        <v>0</v>
      </c>
      <c r="P109" s="37">
        <v>0</v>
      </c>
      <c r="Q109" s="37">
        <v>0</v>
      </c>
      <c r="R109" s="2"/>
      <c r="S109" s="2"/>
      <c r="T109" s="11"/>
      <c r="U109" s="11"/>
      <c r="V109" s="39" t="s">
        <v>19769</v>
      </c>
      <c r="W109" s="2"/>
      <c r="X109" s="2" t="s">
        <v>19770</v>
      </c>
      <c r="Y109" s="41">
        <v>82703417</v>
      </c>
      <c r="Z109" s="11" t="s">
        <v>19771</v>
      </c>
      <c r="AA109" s="11" t="s">
        <v>19772</v>
      </c>
      <c r="AB109" s="39" t="s">
        <v>19773</v>
      </c>
      <c r="AC109" s="11"/>
      <c r="AD109" s="2"/>
      <c r="AE109" s="2"/>
      <c r="AF109" s="37">
        <v>39768</v>
      </c>
      <c r="AG109" s="37">
        <v>43047</v>
      </c>
      <c r="AH109" s="37">
        <v>37</v>
      </c>
      <c r="AI109" s="37">
        <v>815</v>
      </c>
    </row>
    <row x14ac:dyDescent="0.25" r="110" customHeight="1" ht="18">
      <c r="A110" s="1" t="s">
        <v>19774</v>
      </c>
      <c r="B110" s="33" t="s">
        <v>19775</v>
      </c>
      <c r="C110" s="34" t="s">
        <v>44</v>
      </c>
      <c r="D110" s="14"/>
      <c r="E110" s="34" t="s">
        <v>44</v>
      </c>
      <c r="F110" s="14"/>
      <c r="G110" s="34" t="s">
        <v>44</v>
      </c>
      <c r="H110" s="14"/>
      <c r="I110" s="35"/>
      <c r="J110" s="36"/>
      <c r="K110" s="37">
        <v>1357008922343862300</v>
      </c>
      <c r="L110" s="2" t="s">
        <v>19776</v>
      </c>
      <c r="M110" s="37">
        <v>3</v>
      </c>
      <c r="N110" s="37">
        <v>0</v>
      </c>
      <c r="O110" s="37">
        <v>0</v>
      </c>
      <c r="P110" s="37">
        <v>0</v>
      </c>
      <c r="Q110" s="37">
        <v>0</v>
      </c>
      <c r="R110" s="2"/>
      <c r="S110" s="2"/>
      <c r="T110" s="2"/>
      <c r="U110" s="11"/>
      <c r="V110" s="11" t="s">
        <v>19777</v>
      </c>
      <c r="W110" s="2"/>
      <c r="X110" s="11" t="s">
        <v>19778</v>
      </c>
      <c r="Y110" s="41">
        <v>168530818</v>
      </c>
      <c r="Z110" s="39" t="s">
        <v>19779</v>
      </c>
      <c r="AA110" s="11"/>
      <c r="AB110" s="39" t="s">
        <v>19780</v>
      </c>
      <c r="AC110" s="11"/>
      <c r="AD110" s="11"/>
      <c r="AE110" s="2"/>
      <c r="AF110" s="37">
        <v>2548</v>
      </c>
      <c r="AG110" s="37">
        <v>367</v>
      </c>
      <c r="AH110" s="37">
        <v>542</v>
      </c>
      <c r="AI110" s="37">
        <v>4096</v>
      </c>
    </row>
    <row x14ac:dyDescent="0.25" r="111" customHeight="1" ht="18">
      <c r="A111" s="1" t="s">
        <v>3453</v>
      </c>
      <c r="B111" s="33" t="s">
        <v>19781</v>
      </c>
      <c r="C111" s="34" t="s">
        <v>44</v>
      </c>
      <c r="D111" s="14"/>
      <c r="E111" s="34" t="s">
        <v>44</v>
      </c>
      <c r="F111" s="14"/>
      <c r="G111" s="34" t="s">
        <v>44</v>
      </c>
      <c r="H111" s="14"/>
      <c r="I111" s="35"/>
      <c r="J111" s="36"/>
      <c r="K111" s="37">
        <v>1357007467570466800</v>
      </c>
      <c r="L111" s="2" t="s">
        <v>19782</v>
      </c>
      <c r="M111" s="37">
        <v>1</v>
      </c>
      <c r="N111" s="37">
        <v>0</v>
      </c>
      <c r="O111" s="37">
        <v>0</v>
      </c>
      <c r="P111" s="37">
        <v>0</v>
      </c>
      <c r="Q111" s="37">
        <v>0</v>
      </c>
      <c r="R111" s="2"/>
      <c r="S111" s="2"/>
      <c r="T111" s="11"/>
      <c r="U111" s="11"/>
      <c r="V111" s="39" t="s">
        <v>19783</v>
      </c>
      <c r="W111" s="2"/>
      <c r="X111" s="11" t="s">
        <v>5249</v>
      </c>
      <c r="Y111" s="41">
        <v>1128784561452851200</v>
      </c>
      <c r="Z111" s="39" t="s">
        <v>19784</v>
      </c>
      <c r="AA111" s="11"/>
      <c r="AB111" s="39" t="s">
        <v>19785</v>
      </c>
      <c r="AC111" s="11"/>
      <c r="AD111" s="11"/>
      <c r="AE111" s="2"/>
      <c r="AF111" s="37">
        <v>3559</v>
      </c>
      <c r="AG111" s="37">
        <v>110</v>
      </c>
      <c r="AH111" s="37">
        <v>194</v>
      </c>
      <c r="AI111" s="37">
        <v>714</v>
      </c>
    </row>
    <row x14ac:dyDescent="0.25" r="112" customHeight="1" ht="18">
      <c r="A112" s="1" t="s">
        <v>19786</v>
      </c>
      <c r="B112" s="33" t="s">
        <v>19787</v>
      </c>
      <c r="C112" s="34" t="s">
        <v>44</v>
      </c>
      <c r="D112" s="14"/>
      <c r="E112" s="34" t="s">
        <v>44</v>
      </c>
      <c r="F112" s="14"/>
      <c r="G112" s="34" t="s">
        <v>44</v>
      </c>
      <c r="H112" s="14"/>
      <c r="I112" s="35"/>
      <c r="J112" s="36"/>
      <c r="K112" s="37">
        <v>1357006487797776400</v>
      </c>
      <c r="L112" s="2" t="s">
        <v>19788</v>
      </c>
      <c r="M112" s="37">
        <v>0</v>
      </c>
      <c r="N112" s="37">
        <v>0</v>
      </c>
      <c r="O112" s="37">
        <v>0</v>
      </c>
      <c r="P112" s="37">
        <v>0</v>
      </c>
      <c r="Q112" s="37">
        <v>0</v>
      </c>
      <c r="R112" s="2"/>
      <c r="S112" s="2"/>
      <c r="T112" s="11"/>
      <c r="U112" s="11"/>
      <c r="V112" s="39" t="s">
        <v>19789</v>
      </c>
      <c r="W112" s="2"/>
      <c r="X112" s="2" t="s">
        <v>19790</v>
      </c>
      <c r="Y112" s="41">
        <v>1191026137612406800</v>
      </c>
      <c r="Z112" s="11"/>
      <c r="AA112" s="11"/>
      <c r="AB112" s="39" t="s">
        <v>19791</v>
      </c>
      <c r="AC112" s="11"/>
      <c r="AD112" s="39" t="s">
        <v>72</v>
      </c>
      <c r="AE112" s="2"/>
      <c r="AF112" s="37">
        <v>100</v>
      </c>
      <c r="AG112" s="37">
        <v>3</v>
      </c>
      <c r="AH112" s="37">
        <v>21</v>
      </c>
      <c r="AI112" s="37">
        <v>19</v>
      </c>
    </row>
    <row x14ac:dyDescent="0.25" r="113" customHeight="1" ht="18">
      <c r="A113" s="1" t="s">
        <v>8404</v>
      </c>
      <c r="B113" s="33" t="s">
        <v>19792</v>
      </c>
      <c r="C113" s="34" t="s">
        <v>44</v>
      </c>
      <c r="D113" s="14"/>
      <c r="E113" s="34" t="s">
        <v>44</v>
      </c>
      <c r="F113" s="14"/>
      <c r="G113" s="34" t="s">
        <v>44</v>
      </c>
      <c r="H113" s="14"/>
      <c r="I113" s="35"/>
      <c r="J113" s="36"/>
      <c r="K113" s="37">
        <v>1357006373473689600</v>
      </c>
      <c r="L113" s="2" t="s">
        <v>19793</v>
      </c>
      <c r="M113" s="37">
        <v>2</v>
      </c>
      <c r="N113" s="37">
        <v>0</v>
      </c>
      <c r="O113" s="37">
        <v>0</v>
      </c>
      <c r="P113" s="37">
        <v>0</v>
      </c>
      <c r="Q113" s="37">
        <v>0</v>
      </c>
      <c r="R113" s="2"/>
      <c r="S113" s="2"/>
      <c r="T113" s="11"/>
      <c r="U113" s="11"/>
      <c r="V113" s="39" t="s">
        <v>19794</v>
      </c>
      <c r="W113" s="2"/>
      <c r="X113" s="11" t="s">
        <v>19795</v>
      </c>
      <c r="Y113" s="41">
        <v>123573956</v>
      </c>
      <c r="Z113" s="39" t="s">
        <v>19796</v>
      </c>
      <c r="AA113" s="11"/>
      <c r="AB113" s="39" t="s">
        <v>19797</v>
      </c>
      <c r="AC113" s="11"/>
      <c r="AD113" s="39" t="s">
        <v>12106</v>
      </c>
      <c r="AE113" s="2"/>
      <c r="AF113" s="37">
        <v>7826</v>
      </c>
      <c r="AG113" s="37">
        <v>1039</v>
      </c>
      <c r="AH113" s="37">
        <v>1192</v>
      </c>
      <c r="AI113" s="37">
        <v>2971</v>
      </c>
    </row>
    <row x14ac:dyDescent="0.25" r="114" customHeight="1" ht="18">
      <c r="A114" s="1" t="s">
        <v>19798</v>
      </c>
      <c r="B114" s="33" t="s">
        <v>19799</v>
      </c>
      <c r="C114" s="34" t="s">
        <v>44</v>
      </c>
      <c r="D114" s="14"/>
      <c r="E114" s="34" t="s">
        <v>44</v>
      </c>
      <c r="F114" s="14"/>
      <c r="G114" s="34" t="s">
        <v>44</v>
      </c>
      <c r="H114" s="14"/>
      <c r="I114" s="35"/>
      <c r="J114" s="36"/>
      <c r="K114" s="37">
        <v>1357005913866055700</v>
      </c>
      <c r="L114" s="2" t="s">
        <v>19800</v>
      </c>
      <c r="M114" s="37">
        <v>211</v>
      </c>
      <c r="N114" s="37">
        <v>32</v>
      </c>
      <c r="O114" s="37">
        <v>0</v>
      </c>
      <c r="P114" s="37">
        <v>0</v>
      </c>
      <c r="Q114" s="37">
        <v>0</v>
      </c>
      <c r="R114" s="2"/>
      <c r="S114" s="2"/>
      <c r="T114" s="11"/>
      <c r="U114" s="11"/>
      <c r="V114" s="39" t="s">
        <v>19801</v>
      </c>
      <c r="W114" s="2"/>
      <c r="X114" s="11" t="s">
        <v>19802</v>
      </c>
      <c r="Y114" s="41">
        <v>222567428</v>
      </c>
      <c r="Z114" s="39" t="s">
        <v>19803</v>
      </c>
      <c r="AA114" s="11"/>
      <c r="AB114" s="39" t="s">
        <v>19804</v>
      </c>
      <c r="AC114" s="11"/>
      <c r="AD114" s="39" t="s">
        <v>19805</v>
      </c>
      <c r="AE114" s="2"/>
      <c r="AF114" s="37">
        <v>25525</v>
      </c>
      <c r="AG114" s="37">
        <v>25946</v>
      </c>
      <c r="AH114" s="37">
        <v>1640</v>
      </c>
      <c r="AI114" s="37">
        <v>53825</v>
      </c>
    </row>
    <row x14ac:dyDescent="0.25" r="115" customHeight="1" ht="18">
      <c r="A115" s="1" t="s">
        <v>916</v>
      </c>
      <c r="B115" s="33" t="s">
        <v>19806</v>
      </c>
      <c r="C115" s="34" t="s">
        <v>44</v>
      </c>
      <c r="D115" s="14"/>
      <c r="E115" s="34" t="s">
        <v>44</v>
      </c>
      <c r="F115" s="14"/>
      <c r="G115" s="34" t="s">
        <v>44</v>
      </c>
      <c r="H115" s="14"/>
      <c r="I115" s="35"/>
      <c r="J115" s="36"/>
      <c r="K115" s="37">
        <v>1357005399354925000</v>
      </c>
      <c r="L115" s="2" t="s">
        <v>19807</v>
      </c>
      <c r="M115" s="37">
        <v>9</v>
      </c>
      <c r="N115" s="37">
        <v>0</v>
      </c>
      <c r="O115" s="37">
        <v>0</v>
      </c>
      <c r="P115" s="37">
        <v>0</v>
      </c>
      <c r="Q115" s="37">
        <v>0</v>
      </c>
      <c r="R115" s="2"/>
      <c r="S115" s="2"/>
      <c r="T115" s="2"/>
      <c r="U115" s="11"/>
      <c r="V115" s="11" t="s">
        <v>19808</v>
      </c>
      <c r="W115" s="2"/>
      <c r="X115" s="11" t="s">
        <v>19809</v>
      </c>
      <c r="Y115" s="41">
        <v>1025360831415050200</v>
      </c>
      <c r="Z115" s="39" t="s">
        <v>19810</v>
      </c>
      <c r="AA115" s="11"/>
      <c r="AB115" s="39" t="s">
        <v>19811</v>
      </c>
      <c r="AC115" s="11"/>
      <c r="AD115" s="11"/>
      <c r="AE115" s="2"/>
      <c r="AF115" s="37">
        <v>823</v>
      </c>
      <c r="AG115" s="37">
        <v>738</v>
      </c>
      <c r="AH115" s="37">
        <v>644</v>
      </c>
      <c r="AI115" s="37">
        <v>9168</v>
      </c>
    </row>
    <row x14ac:dyDescent="0.25" r="116" customHeight="1" ht="18">
      <c r="A116" s="1" t="s">
        <v>19812</v>
      </c>
      <c r="B116" s="33" t="s">
        <v>19813</v>
      </c>
      <c r="C116" s="34" t="s">
        <v>44</v>
      </c>
      <c r="D116" s="14"/>
      <c r="E116" s="34" t="s">
        <v>44</v>
      </c>
      <c r="F116" s="14"/>
      <c r="G116" s="34" t="s">
        <v>44</v>
      </c>
      <c r="H116" s="14"/>
      <c r="I116" s="35"/>
      <c r="J116" s="36"/>
      <c r="K116" s="37">
        <v>1357002438675415000</v>
      </c>
      <c r="L116" s="2" t="s">
        <v>19814</v>
      </c>
      <c r="M116" s="37">
        <v>0</v>
      </c>
      <c r="N116" s="37">
        <v>0</v>
      </c>
      <c r="O116" s="37">
        <v>0</v>
      </c>
      <c r="P116" s="37">
        <v>0</v>
      </c>
      <c r="Q116" s="37">
        <v>0</v>
      </c>
      <c r="R116" s="2"/>
      <c r="S116" s="2"/>
      <c r="T116" s="11"/>
      <c r="U116" s="11"/>
      <c r="V116" s="39" t="s">
        <v>19815</v>
      </c>
      <c r="W116" s="2"/>
      <c r="X116" s="2" t="s">
        <v>19816</v>
      </c>
      <c r="Y116" s="41">
        <v>2998329657</v>
      </c>
      <c r="Z116" s="11"/>
      <c r="AA116" s="11" t="s">
        <v>19817</v>
      </c>
      <c r="AB116" s="39" t="s">
        <v>19818</v>
      </c>
      <c r="AC116" s="11"/>
      <c r="AD116" s="39" t="s">
        <v>100</v>
      </c>
      <c r="AE116" s="2"/>
      <c r="AF116" s="37">
        <v>995</v>
      </c>
      <c r="AG116" s="37">
        <v>229</v>
      </c>
      <c r="AH116" s="37">
        <v>493</v>
      </c>
      <c r="AI116" s="37">
        <v>5439</v>
      </c>
    </row>
    <row x14ac:dyDescent="0.25" r="117" customHeight="1" ht="18">
      <c r="A117" s="1" t="s">
        <v>19819</v>
      </c>
      <c r="B117" s="33" t="s">
        <v>19820</v>
      </c>
      <c r="C117" s="34" t="s">
        <v>44</v>
      </c>
      <c r="D117" s="14"/>
      <c r="E117" s="34" t="s">
        <v>44</v>
      </c>
      <c r="F117" s="14"/>
      <c r="G117" s="34" t="s">
        <v>44</v>
      </c>
      <c r="H117" s="44"/>
      <c r="I117" s="35"/>
      <c r="J117" s="36"/>
      <c r="K117" s="37">
        <v>1357001338752807000</v>
      </c>
      <c r="L117" s="2" t="s">
        <v>19821</v>
      </c>
      <c r="M117" s="37">
        <v>2</v>
      </c>
      <c r="N117" s="37">
        <v>2</v>
      </c>
      <c r="O117" s="37">
        <v>0</v>
      </c>
      <c r="P117" s="37">
        <v>0</v>
      </c>
      <c r="Q117" s="37">
        <v>0</v>
      </c>
      <c r="R117" s="2"/>
      <c r="S117" s="2"/>
      <c r="T117" s="2"/>
      <c r="U117" s="11"/>
      <c r="V117" s="11" t="s">
        <v>19822</v>
      </c>
      <c r="W117" s="2"/>
      <c r="X117" s="11" t="s">
        <v>19823</v>
      </c>
      <c r="Y117" s="41">
        <v>3289727477</v>
      </c>
      <c r="Z117" s="39" t="s">
        <v>19824</v>
      </c>
      <c r="AA117" s="11"/>
      <c r="AB117" s="39" t="s">
        <v>19825</v>
      </c>
      <c r="AC117" s="11"/>
      <c r="AD117" s="39" t="s">
        <v>19826</v>
      </c>
      <c r="AE117" s="2"/>
      <c r="AF117" s="37">
        <v>12203</v>
      </c>
      <c r="AG117" s="37">
        <v>288</v>
      </c>
      <c r="AH117" s="37">
        <v>495</v>
      </c>
      <c r="AI117" s="37">
        <v>67048</v>
      </c>
    </row>
    <row x14ac:dyDescent="0.25" r="118" customHeight="1" ht="18">
      <c r="A118" s="1" t="s">
        <v>9495</v>
      </c>
      <c r="B118" s="33" t="s">
        <v>19827</v>
      </c>
      <c r="C118" s="34" t="s">
        <v>44</v>
      </c>
      <c r="D118" s="14"/>
      <c r="E118" s="34" t="s">
        <v>44</v>
      </c>
      <c r="F118" s="14"/>
      <c r="G118" s="34" t="s">
        <v>44</v>
      </c>
      <c r="H118" s="14"/>
      <c r="I118" s="35"/>
      <c r="J118" s="36"/>
      <c r="K118" s="37">
        <v>1356999270461812700</v>
      </c>
      <c r="L118" s="2" t="s">
        <v>19828</v>
      </c>
      <c r="M118" s="37">
        <v>1</v>
      </c>
      <c r="N118" s="37">
        <v>0</v>
      </c>
      <c r="O118" s="37">
        <v>0</v>
      </c>
      <c r="P118" s="37">
        <v>0</v>
      </c>
      <c r="Q118" s="37">
        <v>0</v>
      </c>
      <c r="R118" s="2"/>
      <c r="S118" s="2"/>
      <c r="T118" s="11"/>
      <c r="U118" s="11"/>
      <c r="V118" s="39" t="s">
        <v>19226</v>
      </c>
      <c r="W118" s="2"/>
      <c r="X118" s="11" t="s">
        <v>19227</v>
      </c>
      <c r="Y118" s="41">
        <v>747150306404884500</v>
      </c>
      <c r="Z118" s="39" t="s">
        <v>19228</v>
      </c>
      <c r="AA118" s="11"/>
      <c r="AB118" s="39" t="s">
        <v>19229</v>
      </c>
      <c r="AC118" s="11"/>
      <c r="AD118" s="39" t="s">
        <v>1011</v>
      </c>
      <c r="AE118" s="2"/>
      <c r="AF118" s="37">
        <v>45829</v>
      </c>
      <c r="AG118" s="37">
        <v>8464</v>
      </c>
      <c r="AH118" s="37">
        <v>2790</v>
      </c>
      <c r="AI118" s="37">
        <v>48982</v>
      </c>
    </row>
    <row x14ac:dyDescent="0.25" r="119" customHeight="1" ht="18">
      <c r="A119" s="1" t="s">
        <v>19829</v>
      </c>
      <c r="B119" s="33" t="s">
        <v>19830</v>
      </c>
      <c r="C119" s="34" t="s">
        <v>44</v>
      </c>
      <c r="D119" s="14"/>
      <c r="E119" s="34" t="s">
        <v>44</v>
      </c>
      <c r="F119" s="14"/>
      <c r="G119" s="34" t="s">
        <v>44</v>
      </c>
      <c r="H119" s="14"/>
      <c r="I119" s="35"/>
      <c r="J119" s="36"/>
      <c r="K119" s="37">
        <v>1356998768898506800</v>
      </c>
      <c r="L119" s="2" t="s">
        <v>19831</v>
      </c>
      <c r="M119" s="37">
        <v>736</v>
      </c>
      <c r="N119" s="37">
        <v>45</v>
      </c>
      <c r="O119" s="37">
        <v>0</v>
      </c>
      <c r="P119" s="37">
        <v>0</v>
      </c>
      <c r="Q119" s="37">
        <v>0</v>
      </c>
      <c r="R119" s="2"/>
      <c r="S119" s="2"/>
      <c r="T119" s="11"/>
      <c r="U119" s="11"/>
      <c r="V119" s="39" t="s">
        <v>19832</v>
      </c>
      <c r="W119" s="2"/>
      <c r="X119" s="2" t="s">
        <v>19833</v>
      </c>
      <c r="Y119" s="37">
        <v>2894852981</v>
      </c>
      <c r="Z119" s="11" t="s">
        <v>19834</v>
      </c>
      <c r="AA119" s="11" t="s">
        <v>19835</v>
      </c>
      <c r="AB119" s="39" t="s">
        <v>19836</v>
      </c>
      <c r="AC119" s="11"/>
      <c r="AD119" s="2"/>
      <c r="AE119" s="2"/>
      <c r="AF119" s="37">
        <v>75257</v>
      </c>
      <c r="AG119" s="37">
        <v>26367</v>
      </c>
      <c r="AH119" s="37">
        <v>4</v>
      </c>
      <c r="AI119" s="37">
        <v>53833</v>
      </c>
    </row>
    <row x14ac:dyDescent="0.25" r="120" customHeight="1" ht="18">
      <c r="A120" s="1" t="s">
        <v>19837</v>
      </c>
      <c r="B120" s="33" t="s">
        <v>19838</v>
      </c>
      <c r="C120" s="34" t="s">
        <v>44</v>
      </c>
      <c r="D120" s="14"/>
      <c r="E120" s="34" t="s">
        <v>44</v>
      </c>
      <c r="F120" s="14"/>
      <c r="G120" s="34" t="s">
        <v>44</v>
      </c>
      <c r="H120" s="14"/>
      <c r="I120" s="35"/>
      <c r="J120" s="36"/>
      <c r="K120" s="37">
        <v>1356998008127291400</v>
      </c>
      <c r="L120" s="2" t="s">
        <v>19839</v>
      </c>
      <c r="M120" s="37">
        <v>0</v>
      </c>
      <c r="N120" s="37">
        <v>0</v>
      </c>
      <c r="O120" s="37">
        <v>0</v>
      </c>
      <c r="P120" s="37">
        <v>0</v>
      </c>
      <c r="Q120" s="37">
        <v>0</v>
      </c>
      <c r="R120" s="2"/>
      <c r="S120" s="2"/>
      <c r="T120" s="11"/>
      <c r="U120" s="11"/>
      <c r="V120" s="39" t="s">
        <v>19459</v>
      </c>
      <c r="W120" s="2"/>
      <c r="X120" s="2" t="s">
        <v>19460</v>
      </c>
      <c r="Y120" s="41">
        <v>702412692347342800</v>
      </c>
      <c r="Z120" s="11" t="s">
        <v>19461</v>
      </c>
      <c r="AA120" s="11" t="s">
        <v>19462</v>
      </c>
      <c r="AB120" s="39" t="s">
        <v>19463</v>
      </c>
      <c r="AC120" s="11"/>
      <c r="AD120" s="2" t="s">
        <v>19464</v>
      </c>
      <c r="AE120" s="2"/>
      <c r="AF120" s="37">
        <v>7848</v>
      </c>
      <c r="AG120" s="37">
        <v>1136</v>
      </c>
      <c r="AH120" s="37">
        <v>17</v>
      </c>
      <c r="AI120" s="37">
        <v>0</v>
      </c>
    </row>
    <row x14ac:dyDescent="0.25" r="121" customHeight="1" ht="18">
      <c r="A121" s="1" t="s">
        <v>17649</v>
      </c>
      <c r="B121" s="33" t="s">
        <v>19840</v>
      </c>
      <c r="C121" s="34" t="s">
        <v>44</v>
      </c>
      <c r="D121" s="14"/>
      <c r="E121" s="34" t="s">
        <v>44</v>
      </c>
      <c r="F121" s="14"/>
      <c r="G121" s="34" t="s">
        <v>44</v>
      </c>
      <c r="H121" s="14"/>
      <c r="I121" s="35"/>
      <c r="J121" s="36"/>
      <c r="K121" s="37">
        <v>1356997804275732500</v>
      </c>
      <c r="L121" s="2" t="s">
        <v>19841</v>
      </c>
      <c r="M121" s="37">
        <v>13</v>
      </c>
      <c r="N121" s="37">
        <v>0</v>
      </c>
      <c r="O121" s="37">
        <v>0</v>
      </c>
      <c r="P121" s="37">
        <v>0</v>
      </c>
      <c r="Q121" s="37">
        <v>0</v>
      </c>
      <c r="R121" s="2"/>
      <c r="S121" s="2"/>
      <c r="T121" s="2"/>
      <c r="U121" s="11"/>
      <c r="V121" s="11" t="s">
        <v>19842</v>
      </c>
      <c r="W121" s="2"/>
      <c r="X121" s="11" t="s">
        <v>19843</v>
      </c>
      <c r="Y121" s="41">
        <v>1223231791496093700</v>
      </c>
      <c r="Z121" s="39" t="s">
        <v>19844</v>
      </c>
      <c r="AA121" s="11"/>
      <c r="AB121" s="39" t="s">
        <v>19845</v>
      </c>
      <c r="AC121" s="11"/>
      <c r="AD121" s="11"/>
      <c r="AE121" s="2"/>
      <c r="AF121" s="37">
        <v>2670</v>
      </c>
      <c r="AG121" s="37">
        <v>3659</v>
      </c>
      <c r="AH121" s="37">
        <v>91</v>
      </c>
      <c r="AI121" s="37">
        <v>365</v>
      </c>
    </row>
    <row x14ac:dyDescent="0.25" r="122" customHeight="1" ht="18">
      <c r="A122" s="1" t="s">
        <v>11717</v>
      </c>
      <c r="B122" s="33" t="s">
        <v>19846</v>
      </c>
      <c r="C122" s="34" t="s">
        <v>44</v>
      </c>
      <c r="D122" s="14"/>
      <c r="E122" s="34" t="s">
        <v>44</v>
      </c>
      <c r="F122" s="14"/>
      <c r="G122" s="34" t="s">
        <v>44</v>
      </c>
      <c r="H122" s="14"/>
      <c r="I122" s="35"/>
      <c r="J122" s="36"/>
      <c r="K122" s="37">
        <v>1356995755932868600</v>
      </c>
      <c r="L122" s="2" t="s">
        <v>19847</v>
      </c>
      <c r="M122" s="37">
        <v>1</v>
      </c>
      <c r="N122" s="37">
        <v>0</v>
      </c>
      <c r="O122" s="37">
        <v>0</v>
      </c>
      <c r="P122" s="37">
        <v>0</v>
      </c>
      <c r="Q122" s="37">
        <v>0</v>
      </c>
      <c r="R122" s="2"/>
      <c r="S122" s="2"/>
      <c r="T122" s="11"/>
      <c r="U122" s="11"/>
      <c r="V122" s="39" t="s">
        <v>19848</v>
      </c>
      <c r="W122" s="2"/>
      <c r="X122" s="2" t="s">
        <v>19849</v>
      </c>
      <c r="Y122" s="37">
        <v>1306219484957552600</v>
      </c>
      <c r="Z122" s="11" t="s">
        <v>19850</v>
      </c>
      <c r="AA122" s="11"/>
      <c r="AB122" s="39" t="s">
        <v>19851</v>
      </c>
      <c r="AC122" s="11"/>
      <c r="AD122" s="11" t="s">
        <v>19852</v>
      </c>
      <c r="AE122" s="2"/>
      <c r="AF122" s="37">
        <v>155</v>
      </c>
      <c r="AG122" s="37">
        <v>121</v>
      </c>
      <c r="AH122" s="37">
        <v>161</v>
      </c>
      <c r="AI122" s="37">
        <v>1707</v>
      </c>
    </row>
    <row x14ac:dyDescent="0.25" r="123" customHeight="1" ht="18">
      <c r="A123" s="1" t="s">
        <v>19853</v>
      </c>
      <c r="B123" s="33" t="s">
        <v>19854</v>
      </c>
      <c r="C123" s="34" t="s">
        <v>44</v>
      </c>
      <c r="D123" s="14"/>
      <c r="E123" s="34" t="s">
        <v>44</v>
      </c>
      <c r="F123" s="14"/>
      <c r="G123" s="34" t="s">
        <v>44</v>
      </c>
      <c r="H123" s="14"/>
      <c r="I123" s="35"/>
      <c r="J123" s="36"/>
      <c r="K123" s="37">
        <v>1356994839389347800</v>
      </c>
      <c r="L123" s="2" t="s">
        <v>19855</v>
      </c>
      <c r="M123" s="37">
        <v>0</v>
      </c>
      <c r="N123" s="37">
        <v>0</v>
      </c>
      <c r="O123" s="37">
        <v>0</v>
      </c>
      <c r="P123" s="37">
        <v>0</v>
      </c>
      <c r="Q123" s="37">
        <v>0</v>
      </c>
      <c r="R123" s="2"/>
      <c r="S123" s="2"/>
      <c r="T123" s="2"/>
      <c r="U123" s="11"/>
      <c r="V123" s="11" t="s">
        <v>19856</v>
      </c>
      <c r="W123" s="2"/>
      <c r="X123" s="2" t="s">
        <v>19857</v>
      </c>
      <c r="Y123" s="37">
        <v>728954384</v>
      </c>
      <c r="Z123" s="11" t="s">
        <v>19858</v>
      </c>
      <c r="AA123" s="11" t="s">
        <v>19859</v>
      </c>
      <c r="AB123" s="39" t="s">
        <v>19860</v>
      </c>
      <c r="AC123" s="11"/>
      <c r="AD123" s="39" t="s">
        <v>100</v>
      </c>
      <c r="AE123" s="2"/>
      <c r="AF123" s="37">
        <v>3178</v>
      </c>
      <c r="AG123" s="37">
        <v>405</v>
      </c>
      <c r="AH123" s="37">
        <v>269</v>
      </c>
      <c r="AI123" s="37">
        <v>1336</v>
      </c>
    </row>
    <row x14ac:dyDescent="0.25" r="124" customHeight="1" ht="18">
      <c r="A124" s="1" t="s">
        <v>19861</v>
      </c>
      <c r="B124" s="33" t="s">
        <v>19862</v>
      </c>
      <c r="C124" s="34" t="s">
        <v>44</v>
      </c>
      <c r="D124" s="14"/>
      <c r="E124" s="34" t="s">
        <v>44</v>
      </c>
      <c r="F124" s="14"/>
      <c r="G124" s="34" t="s">
        <v>44</v>
      </c>
      <c r="H124" s="14"/>
      <c r="I124" s="35"/>
      <c r="J124" s="36"/>
      <c r="K124" s="37">
        <v>1356993822438416400</v>
      </c>
      <c r="L124" s="2" t="s">
        <v>19863</v>
      </c>
      <c r="M124" s="37">
        <v>4</v>
      </c>
      <c r="N124" s="37">
        <v>0</v>
      </c>
      <c r="O124" s="37">
        <v>0</v>
      </c>
      <c r="P124" s="37">
        <v>0</v>
      </c>
      <c r="Q124" s="37">
        <v>0</v>
      </c>
      <c r="R124" s="2"/>
      <c r="S124" s="2"/>
      <c r="T124" s="11"/>
      <c r="U124" s="11"/>
      <c r="V124" s="39" t="s">
        <v>19864</v>
      </c>
      <c r="W124" s="2"/>
      <c r="X124" s="2" t="s">
        <v>19865</v>
      </c>
      <c r="Y124" s="41">
        <v>109272580</v>
      </c>
      <c r="Z124" s="11" t="s">
        <v>19866</v>
      </c>
      <c r="AA124" s="11" t="s">
        <v>19867</v>
      </c>
      <c r="AB124" s="39" t="s">
        <v>19868</v>
      </c>
      <c r="AC124" s="11"/>
      <c r="AD124" s="39" t="s">
        <v>19869</v>
      </c>
      <c r="AE124" s="2"/>
      <c r="AF124" s="37">
        <v>5292</v>
      </c>
      <c r="AG124" s="37">
        <v>2815</v>
      </c>
      <c r="AH124" s="37">
        <v>3203</v>
      </c>
      <c r="AI124" s="37">
        <v>12248</v>
      </c>
    </row>
    <row x14ac:dyDescent="0.25" r="125" customHeight="1" ht="18">
      <c r="A125" s="1" t="s">
        <v>980</v>
      </c>
      <c r="B125" s="33" t="s">
        <v>19870</v>
      </c>
      <c r="C125" s="34" t="s">
        <v>44</v>
      </c>
      <c r="D125" s="14"/>
      <c r="E125" s="34" t="s">
        <v>44</v>
      </c>
      <c r="F125" s="14"/>
      <c r="G125" s="34" t="s">
        <v>44</v>
      </c>
      <c r="H125" s="14"/>
      <c r="I125" s="35"/>
      <c r="J125" s="36"/>
      <c r="K125" s="37">
        <v>1356993347823546400</v>
      </c>
      <c r="L125" s="2" t="s">
        <v>19871</v>
      </c>
      <c r="M125" s="37">
        <v>36</v>
      </c>
      <c r="N125" s="37">
        <v>2</v>
      </c>
      <c r="O125" s="37">
        <v>0</v>
      </c>
      <c r="P125" s="37">
        <v>0</v>
      </c>
      <c r="Q125" s="37">
        <v>0</v>
      </c>
      <c r="R125" s="2"/>
      <c r="S125" s="2"/>
      <c r="T125" s="11"/>
      <c r="U125" s="11"/>
      <c r="V125" s="39" t="s">
        <v>19872</v>
      </c>
      <c r="W125" s="2"/>
      <c r="X125" s="11" t="s">
        <v>19873</v>
      </c>
      <c r="Y125" s="41">
        <v>2459567234</v>
      </c>
      <c r="Z125" s="39" t="s">
        <v>19874</v>
      </c>
      <c r="AA125" s="11"/>
      <c r="AB125" s="39" t="s">
        <v>19875</v>
      </c>
      <c r="AC125" s="11"/>
      <c r="AD125" s="39" t="s">
        <v>19876</v>
      </c>
      <c r="AE125" s="2"/>
      <c r="AF125" s="37">
        <v>54576</v>
      </c>
      <c r="AG125" s="37">
        <v>29301</v>
      </c>
      <c r="AH125" s="37">
        <v>176</v>
      </c>
      <c r="AI125" s="37">
        <v>17050</v>
      </c>
    </row>
    <row x14ac:dyDescent="0.25" r="126" customHeight="1" ht="18">
      <c r="A126" s="1" t="s">
        <v>19877</v>
      </c>
      <c r="B126" s="33" t="s">
        <v>19878</v>
      </c>
      <c r="C126" s="34" t="s">
        <v>44</v>
      </c>
      <c r="D126" s="14"/>
      <c r="E126" s="34" t="s">
        <v>44</v>
      </c>
      <c r="F126" s="14"/>
      <c r="G126" s="34" t="s">
        <v>44</v>
      </c>
      <c r="H126" s="14"/>
      <c r="I126" s="35"/>
      <c r="J126" s="36"/>
      <c r="K126" s="37">
        <v>1356993049759465500</v>
      </c>
      <c r="L126" s="2" t="s">
        <v>19879</v>
      </c>
      <c r="M126" s="37">
        <v>99</v>
      </c>
      <c r="N126" s="37">
        <v>66</v>
      </c>
      <c r="O126" s="37">
        <v>0</v>
      </c>
      <c r="P126" s="37">
        <v>0</v>
      </c>
      <c r="Q126" s="37">
        <v>0</v>
      </c>
      <c r="R126" s="2"/>
      <c r="S126" s="2"/>
      <c r="T126" s="11"/>
      <c r="U126" s="11"/>
      <c r="V126" s="39" t="s">
        <v>19387</v>
      </c>
      <c r="W126" s="2"/>
      <c r="X126" s="2" t="s">
        <v>19388</v>
      </c>
      <c r="Y126" s="41">
        <v>765533345547780100</v>
      </c>
      <c r="Z126" s="11" t="s">
        <v>19389</v>
      </c>
      <c r="AA126" s="11" t="s">
        <v>19390</v>
      </c>
      <c r="AB126" s="39" t="s">
        <v>19391</v>
      </c>
      <c r="AC126" s="11"/>
      <c r="AD126" s="39" t="s">
        <v>2995</v>
      </c>
      <c r="AE126" s="2"/>
      <c r="AF126" s="37">
        <v>4598</v>
      </c>
      <c r="AG126" s="37">
        <v>21951</v>
      </c>
      <c r="AH126" s="37">
        <v>91</v>
      </c>
      <c r="AI126" s="37">
        <v>2682</v>
      </c>
    </row>
    <row x14ac:dyDescent="0.25" r="127" customHeight="1" ht="18">
      <c r="A127" s="1" t="s">
        <v>11752</v>
      </c>
      <c r="B127" s="33" t="s">
        <v>19880</v>
      </c>
      <c r="C127" s="34" t="s">
        <v>44</v>
      </c>
      <c r="D127" s="14"/>
      <c r="E127" s="34" t="s">
        <v>44</v>
      </c>
      <c r="F127" s="14"/>
      <c r="G127" s="34" t="s">
        <v>44</v>
      </c>
      <c r="H127" s="14"/>
      <c r="I127" s="35"/>
      <c r="J127" s="36"/>
      <c r="K127" s="37">
        <v>1356991466787201000</v>
      </c>
      <c r="L127" s="2" t="s">
        <v>19881</v>
      </c>
      <c r="M127" s="37">
        <v>0</v>
      </c>
      <c r="N127" s="37">
        <v>0</v>
      </c>
      <c r="O127" s="37">
        <v>0</v>
      </c>
      <c r="P127" s="37">
        <v>0</v>
      </c>
      <c r="Q127" s="37">
        <v>0</v>
      </c>
      <c r="R127" s="2"/>
      <c r="S127" s="2"/>
      <c r="T127" s="11"/>
      <c r="U127" s="11"/>
      <c r="V127" s="39" t="s">
        <v>19882</v>
      </c>
      <c r="W127" s="2"/>
      <c r="X127" s="11" t="s">
        <v>19883</v>
      </c>
      <c r="Y127" s="41">
        <v>1294671278163599400</v>
      </c>
      <c r="Z127" s="39" t="s">
        <v>19884</v>
      </c>
      <c r="AA127" s="11"/>
      <c r="AB127" s="39" t="s">
        <v>19885</v>
      </c>
      <c r="AC127" s="11"/>
      <c r="AD127" s="11"/>
      <c r="AE127" s="2"/>
      <c r="AF127" s="37">
        <v>24</v>
      </c>
      <c r="AG127" s="37">
        <v>15</v>
      </c>
      <c r="AH127" s="37">
        <v>20</v>
      </c>
      <c r="AI127" s="37">
        <v>38</v>
      </c>
    </row>
    <row x14ac:dyDescent="0.25" r="128" customHeight="1" ht="18">
      <c r="A128" s="1" t="s">
        <v>995</v>
      </c>
      <c r="B128" s="33" t="s">
        <v>19886</v>
      </c>
      <c r="C128" s="34" t="s">
        <v>44</v>
      </c>
      <c r="D128" s="14"/>
      <c r="E128" s="34" t="s">
        <v>44</v>
      </c>
      <c r="F128" s="14"/>
      <c r="G128" s="34" t="s">
        <v>44</v>
      </c>
      <c r="H128" s="14"/>
      <c r="I128" s="35"/>
      <c r="J128" s="36"/>
      <c r="K128" s="37">
        <v>1356990486083477500</v>
      </c>
      <c r="L128" s="2" t="s">
        <v>19887</v>
      </c>
      <c r="M128" s="37">
        <v>0</v>
      </c>
      <c r="N128" s="37">
        <v>0</v>
      </c>
      <c r="O128" s="37">
        <v>0</v>
      </c>
      <c r="P128" s="37">
        <v>0</v>
      </c>
      <c r="Q128" s="37">
        <v>0</v>
      </c>
      <c r="R128" s="2"/>
      <c r="S128" s="2"/>
      <c r="T128" s="11"/>
      <c r="U128" s="11"/>
      <c r="V128" s="39" t="s">
        <v>19888</v>
      </c>
      <c r="W128" s="2"/>
      <c r="X128" s="2" t="s">
        <v>19889</v>
      </c>
      <c r="Y128" s="37">
        <v>1345309585444397000</v>
      </c>
      <c r="Z128" s="11" t="s">
        <v>19890</v>
      </c>
      <c r="AA128" s="11" t="s">
        <v>19891</v>
      </c>
      <c r="AB128" s="39" t="s">
        <v>19892</v>
      </c>
      <c r="AC128" s="11"/>
      <c r="AD128" s="11" t="s">
        <v>66</v>
      </c>
      <c r="AE128" s="2"/>
      <c r="AF128" s="37">
        <v>1463</v>
      </c>
      <c r="AG128" s="37">
        <v>1063</v>
      </c>
      <c r="AH128" s="37">
        <v>90</v>
      </c>
      <c r="AI128" s="37">
        <v>14</v>
      </c>
    </row>
    <row x14ac:dyDescent="0.25" r="129" customHeight="1" ht="18">
      <c r="A129" s="1" t="s">
        <v>19893</v>
      </c>
      <c r="B129" s="33" t="s">
        <v>19894</v>
      </c>
      <c r="C129" s="34" t="s">
        <v>44</v>
      </c>
      <c r="D129" s="14"/>
      <c r="E129" s="34" t="s">
        <v>44</v>
      </c>
      <c r="F129" s="14"/>
      <c r="G129" s="34" t="s">
        <v>44</v>
      </c>
      <c r="H129" s="14"/>
      <c r="I129" s="35"/>
      <c r="J129" s="36"/>
      <c r="K129" s="37">
        <v>1356990473630548000</v>
      </c>
      <c r="L129" s="2" t="s">
        <v>19895</v>
      </c>
      <c r="M129" s="37">
        <v>6</v>
      </c>
      <c r="N129" s="37">
        <v>1</v>
      </c>
      <c r="O129" s="37">
        <v>0</v>
      </c>
      <c r="P129" s="37">
        <v>0</v>
      </c>
      <c r="Q129" s="37">
        <v>0</v>
      </c>
      <c r="R129" s="2"/>
      <c r="S129" s="2"/>
      <c r="T129" s="11"/>
      <c r="U129" s="11" t="s">
        <v>103</v>
      </c>
      <c r="V129" s="39" t="s">
        <v>19896</v>
      </c>
      <c r="W129" s="2"/>
      <c r="X129" s="2" t="s">
        <v>19897</v>
      </c>
      <c r="Y129" s="41">
        <v>468572581</v>
      </c>
      <c r="Z129" s="11" t="s">
        <v>19898</v>
      </c>
      <c r="AA129" s="11" t="s">
        <v>19899</v>
      </c>
      <c r="AB129" s="39" t="s">
        <v>19900</v>
      </c>
      <c r="AC129" s="11"/>
      <c r="AD129" s="39" t="s">
        <v>19901</v>
      </c>
      <c r="AE129" s="2"/>
      <c r="AF129" s="37">
        <v>5335</v>
      </c>
      <c r="AG129" s="37">
        <v>434</v>
      </c>
      <c r="AH129" s="37">
        <v>333</v>
      </c>
      <c r="AI129" s="37">
        <v>8837</v>
      </c>
    </row>
    <row x14ac:dyDescent="0.25" r="130" customHeight="1" ht="18">
      <c r="A130" s="1" t="s">
        <v>1004</v>
      </c>
      <c r="B130" s="33" t="s">
        <v>19902</v>
      </c>
      <c r="C130" s="34" t="s">
        <v>44</v>
      </c>
      <c r="D130" s="14"/>
      <c r="E130" s="34" t="s">
        <v>44</v>
      </c>
      <c r="F130" s="14"/>
      <c r="G130" s="34" t="s">
        <v>44</v>
      </c>
      <c r="H130" s="14"/>
      <c r="I130" s="35"/>
      <c r="J130" s="36"/>
      <c r="K130" s="37">
        <v>1356989746405326800</v>
      </c>
      <c r="L130" s="2" t="s">
        <v>19903</v>
      </c>
      <c r="M130" s="37">
        <v>0</v>
      </c>
      <c r="N130" s="37">
        <v>0</v>
      </c>
      <c r="O130" s="37">
        <v>0</v>
      </c>
      <c r="P130" s="37">
        <v>0</v>
      </c>
      <c r="Q130" s="37">
        <v>0</v>
      </c>
      <c r="R130" s="2"/>
      <c r="S130" s="2"/>
      <c r="T130" s="2"/>
      <c r="U130" s="11"/>
      <c r="V130" s="11" t="s">
        <v>19822</v>
      </c>
      <c r="W130" s="2"/>
      <c r="X130" s="11" t="s">
        <v>19823</v>
      </c>
      <c r="Y130" s="41">
        <v>3289727477</v>
      </c>
      <c r="Z130" s="39" t="s">
        <v>19824</v>
      </c>
      <c r="AA130" s="11"/>
      <c r="AB130" s="39" t="s">
        <v>19825</v>
      </c>
      <c r="AC130" s="11"/>
      <c r="AD130" s="39" t="s">
        <v>19826</v>
      </c>
      <c r="AE130" s="2"/>
      <c r="AF130" s="37">
        <v>12203</v>
      </c>
      <c r="AG130" s="37">
        <v>288</v>
      </c>
      <c r="AH130" s="37">
        <v>495</v>
      </c>
      <c r="AI130" s="37">
        <v>67048</v>
      </c>
    </row>
    <row x14ac:dyDescent="0.25" r="131" customHeight="1" ht="18">
      <c r="A131" s="1" t="s">
        <v>19904</v>
      </c>
      <c r="B131" s="33" t="s">
        <v>19905</v>
      </c>
      <c r="C131" s="34" t="s">
        <v>44</v>
      </c>
      <c r="D131" s="14"/>
      <c r="E131" s="34" t="s">
        <v>44</v>
      </c>
      <c r="F131" s="14"/>
      <c r="G131" s="34" t="s">
        <v>44</v>
      </c>
      <c r="H131" s="14"/>
      <c r="I131" s="35"/>
      <c r="J131" s="36"/>
      <c r="K131" s="37">
        <v>1356989639513497600</v>
      </c>
      <c r="L131" s="2" t="s">
        <v>19906</v>
      </c>
      <c r="M131" s="37">
        <v>0</v>
      </c>
      <c r="N131" s="37">
        <v>0</v>
      </c>
      <c r="O131" s="37">
        <v>0</v>
      </c>
      <c r="P131" s="37">
        <v>0</v>
      </c>
      <c r="Q131" s="37">
        <v>0</v>
      </c>
      <c r="R131" s="2"/>
      <c r="S131" s="2"/>
      <c r="T131" s="11"/>
      <c r="U131" s="11"/>
      <c r="V131" s="39" t="s">
        <v>19907</v>
      </c>
      <c r="W131" s="2"/>
      <c r="X131" s="11" t="s">
        <v>19908</v>
      </c>
      <c r="Y131" s="41">
        <v>2309033742</v>
      </c>
      <c r="Z131" s="39" t="s">
        <v>19909</v>
      </c>
      <c r="AA131" s="11"/>
      <c r="AB131" s="39" t="s">
        <v>19910</v>
      </c>
      <c r="AC131" s="11"/>
      <c r="AD131" s="2"/>
      <c r="AE131" s="2"/>
      <c r="AF131" s="37">
        <v>5731</v>
      </c>
      <c r="AG131" s="37">
        <v>442</v>
      </c>
      <c r="AH131" s="37">
        <v>991</v>
      </c>
      <c r="AI131" s="37">
        <v>18154</v>
      </c>
    </row>
    <row x14ac:dyDescent="0.25" r="132" customHeight="1" ht="18">
      <c r="A132" s="1" t="s">
        <v>19911</v>
      </c>
      <c r="B132" s="33" t="s">
        <v>19912</v>
      </c>
      <c r="C132" s="34" t="s">
        <v>44</v>
      </c>
      <c r="D132" s="14"/>
      <c r="E132" s="34" t="s">
        <v>44</v>
      </c>
      <c r="F132" s="14"/>
      <c r="G132" s="34" t="s">
        <v>44</v>
      </c>
      <c r="H132" s="14"/>
      <c r="I132" s="35"/>
      <c r="J132" s="36"/>
      <c r="K132" s="37">
        <v>1356989572073336800</v>
      </c>
      <c r="L132" s="2" t="s">
        <v>19913</v>
      </c>
      <c r="M132" s="37">
        <v>3</v>
      </c>
      <c r="N132" s="37">
        <v>1</v>
      </c>
      <c r="O132" s="37">
        <v>0</v>
      </c>
      <c r="P132" s="37">
        <v>0</v>
      </c>
      <c r="Q132" s="37">
        <v>0</v>
      </c>
      <c r="R132" s="2"/>
      <c r="S132" s="2"/>
      <c r="T132" s="11"/>
      <c r="U132" s="11"/>
      <c r="V132" s="39" t="s">
        <v>19914</v>
      </c>
      <c r="W132" s="2"/>
      <c r="X132" s="2" t="s">
        <v>19915</v>
      </c>
      <c r="Y132" s="37">
        <v>1283615653912612900</v>
      </c>
      <c r="Z132" s="11" t="s">
        <v>19916</v>
      </c>
      <c r="AA132" s="11" t="s">
        <v>19917</v>
      </c>
      <c r="AB132" s="39" t="s">
        <v>19918</v>
      </c>
      <c r="AC132" s="11"/>
      <c r="AD132" s="2"/>
      <c r="AE132" s="2"/>
      <c r="AF132" s="37">
        <v>335</v>
      </c>
      <c r="AG132" s="37">
        <v>422</v>
      </c>
      <c r="AH132" s="37">
        <v>8</v>
      </c>
      <c r="AI132" s="37">
        <v>41</v>
      </c>
    </row>
    <row x14ac:dyDescent="0.25" r="133" customHeight="1" ht="18">
      <c r="A133" s="1" t="s">
        <v>19919</v>
      </c>
      <c r="B133" s="33" t="s">
        <v>19920</v>
      </c>
      <c r="C133" s="34" t="s">
        <v>44</v>
      </c>
      <c r="D133" s="14"/>
      <c r="E133" s="34" t="s">
        <v>44</v>
      </c>
      <c r="F133" s="14"/>
      <c r="G133" s="34" t="s">
        <v>44</v>
      </c>
      <c r="H133" s="14"/>
      <c r="I133" s="35"/>
      <c r="J133" s="36"/>
      <c r="K133" s="37">
        <v>1356989309946069000</v>
      </c>
      <c r="L133" s="2" t="s">
        <v>19921</v>
      </c>
      <c r="M133" s="37">
        <v>0</v>
      </c>
      <c r="N133" s="37">
        <v>0</v>
      </c>
      <c r="O133" s="37">
        <v>0</v>
      </c>
      <c r="P133" s="37">
        <v>0</v>
      </c>
      <c r="Q133" s="37">
        <v>0</v>
      </c>
      <c r="R133" s="2"/>
      <c r="S133" s="2"/>
      <c r="T133" s="11"/>
      <c r="U133" s="11"/>
      <c r="V133" s="39" t="s">
        <v>19922</v>
      </c>
      <c r="W133" s="2"/>
      <c r="X133" s="2" t="s">
        <v>19923</v>
      </c>
      <c r="Y133" s="41">
        <v>1335638329669378000</v>
      </c>
      <c r="Z133" s="11" t="s">
        <v>4431</v>
      </c>
      <c r="AA133" s="11" t="s">
        <v>19924</v>
      </c>
      <c r="AB133" s="39" t="s">
        <v>4433</v>
      </c>
      <c r="AC133" s="2"/>
      <c r="AD133" s="2" t="s">
        <v>4434</v>
      </c>
      <c r="AE133" s="2"/>
      <c r="AF133" s="37">
        <v>5184</v>
      </c>
      <c r="AG133" s="37">
        <v>1428</v>
      </c>
      <c r="AH133" s="37">
        <v>1508</v>
      </c>
      <c r="AI133" s="37">
        <v>3826</v>
      </c>
    </row>
    <row x14ac:dyDescent="0.25" r="134" customHeight="1" ht="18">
      <c r="A134" s="1" t="s">
        <v>19925</v>
      </c>
      <c r="B134" s="33" t="s">
        <v>19926</v>
      </c>
      <c r="C134" s="34" t="s">
        <v>44</v>
      </c>
      <c r="D134" s="14"/>
      <c r="E134" s="34" t="s">
        <v>44</v>
      </c>
      <c r="F134" s="14"/>
      <c r="G134" s="34" t="s">
        <v>44</v>
      </c>
      <c r="H134" s="14"/>
      <c r="I134" s="35"/>
      <c r="J134" s="36"/>
      <c r="K134" s="37">
        <v>1356989217855983600</v>
      </c>
      <c r="L134" s="2" t="s">
        <v>19927</v>
      </c>
      <c r="M134" s="37">
        <v>4</v>
      </c>
      <c r="N134" s="37">
        <v>0</v>
      </c>
      <c r="O134" s="37">
        <v>0</v>
      </c>
      <c r="P134" s="37">
        <v>0</v>
      </c>
      <c r="Q134" s="37">
        <v>0</v>
      </c>
      <c r="R134" s="2"/>
      <c r="S134" s="2"/>
      <c r="T134" s="11"/>
      <c r="U134" s="11"/>
      <c r="V134" s="39" t="s">
        <v>19928</v>
      </c>
      <c r="W134" s="2"/>
      <c r="X134" s="11" t="s">
        <v>19929</v>
      </c>
      <c r="Y134" s="41">
        <v>4895648961</v>
      </c>
      <c r="Z134" s="39" t="s">
        <v>19930</v>
      </c>
      <c r="AA134" s="11"/>
      <c r="AB134" s="39" t="s">
        <v>19931</v>
      </c>
      <c r="AC134" s="11"/>
      <c r="AD134" s="2" t="s">
        <v>49</v>
      </c>
      <c r="AE134" s="2"/>
      <c r="AF134" s="37">
        <v>15334</v>
      </c>
      <c r="AG134" s="37">
        <v>3527</v>
      </c>
      <c r="AH134" s="37">
        <v>180</v>
      </c>
      <c r="AI134" s="37">
        <v>22965</v>
      </c>
    </row>
    <row x14ac:dyDescent="0.25" r="135" customHeight="1" ht="18">
      <c r="A135" s="1" t="s">
        <v>11766</v>
      </c>
      <c r="B135" s="33" t="s">
        <v>19932</v>
      </c>
      <c r="C135" s="34" t="s">
        <v>44</v>
      </c>
      <c r="D135" s="14"/>
      <c r="E135" s="34" t="s">
        <v>44</v>
      </c>
      <c r="F135" s="14"/>
      <c r="G135" s="34" t="s">
        <v>44</v>
      </c>
      <c r="H135" s="14"/>
      <c r="I135" s="35"/>
      <c r="J135" s="36"/>
      <c r="K135" s="37">
        <v>1356989096384745500</v>
      </c>
      <c r="L135" s="2" t="s">
        <v>19933</v>
      </c>
      <c r="M135" s="37">
        <v>7</v>
      </c>
      <c r="N135" s="37">
        <v>0</v>
      </c>
      <c r="O135" s="37">
        <v>0</v>
      </c>
      <c r="P135" s="37">
        <v>0</v>
      </c>
      <c r="Q135" s="37">
        <v>0</v>
      </c>
      <c r="R135" s="2"/>
      <c r="S135" s="2"/>
      <c r="T135" s="11"/>
      <c r="U135" s="11"/>
      <c r="V135" s="39" t="s">
        <v>19928</v>
      </c>
      <c r="W135" s="2"/>
      <c r="X135" s="11" t="s">
        <v>19929</v>
      </c>
      <c r="Y135" s="41">
        <v>4895648961</v>
      </c>
      <c r="Z135" s="39" t="s">
        <v>19930</v>
      </c>
      <c r="AA135" s="11"/>
      <c r="AB135" s="39" t="s">
        <v>19931</v>
      </c>
      <c r="AC135" s="11"/>
      <c r="AD135" s="2" t="s">
        <v>49</v>
      </c>
      <c r="AE135" s="2"/>
      <c r="AF135" s="37">
        <v>15334</v>
      </c>
      <c r="AG135" s="37">
        <v>3527</v>
      </c>
      <c r="AH135" s="37">
        <v>180</v>
      </c>
      <c r="AI135" s="37">
        <v>22965</v>
      </c>
    </row>
    <row x14ac:dyDescent="0.25" r="136" customHeight="1" ht="18">
      <c r="A136" s="1" t="s">
        <v>13851</v>
      </c>
      <c r="B136" s="33" t="s">
        <v>19934</v>
      </c>
      <c r="C136" s="34" t="s">
        <v>35</v>
      </c>
      <c r="D136" s="44" t="s">
        <v>235</v>
      </c>
      <c r="E136" s="34" t="s">
        <v>35</v>
      </c>
      <c r="F136" s="44" t="s">
        <v>235</v>
      </c>
      <c r="G136" s="34" t="s">
        <v>35</v>
      </c>
      <c r="H136" s="44" t="s">
        <v>235</v>
      </c>
      <c r="I136" s="35"/>
      <c r="J136" s="36"/>
      <c r="K136" s="37">
        <v>1356988874938077200</v>
      </c>
      <c r="L136" s="2" t="s">
        <v>19935</v>
      </c>
      <c r="M136" s="37">
        <v>2</v>
      </c>
      <c r="N136" s="37">
        <v>1</v>
      </c>
      <c r="O136" s="37">
        <v>0</v>
      </c>
      <c r="P136" s="37">
        <v>0</v>
      </c>
      <c r="Q136" s="37">
        <v>0</v>
      </c>
      <c r="R136" s="2"/>
      <c r="S136" s="2"/>
      <c r="T136" s="11"/>
      <c r="U136" s="11"/>
      <c r="V136" s="39" t="s">
        <v>19936</v>
      </c>
      <c r="W136" s="2"/>
      <c r="X136" s="11" t="s">
        <v>19937</v>
      </c>
      <c r="Y136" s="41">
        <v>3072239133</v>
      </c>
      <c r="Z136" s="39" t="s">
        <v>19938</v>
      </c>
      <c r="AA136" s="11"/>
      <c r="AB136" s="39" t="s">
        <v>19939</v>
      </c>
      <c r="AC136" s="11"/>
      <c r="AD136" s="2"/>
      <c r="AE136" s="2"/>
      <c r="AF136" s="37">
        <v>47190</v>
      </c>
      <c r="AG136" s="37">
        <v>1013</v>
      </c>
      <c r="AH136" s="37">
        <v>1331</v>
      </c>
      <c r="AI136" s="37">
        <v>170308</v>
      </c>
    </row>
    <row x14ac:dyDescent="0.25" r="137" customHeight="1" ht="18">
      <c r="A137" s="1" t="s">
        <v>7284</v>
      </c>
      <c r="B137" s="33" t="s">
        <v>19940</v>
      </c>
      <c r="C137" s="34" t="s">
        <v>44</v>
      </c>
      <c r="D137" s="14"/>
      <c r="E137" s="34" t="s">
        <v>44</v>
      </c>
      <c r="F137" s="14"/>
      <c r="G137" s="34" t="s">
        <v>44</v>
      </c>
      <c r="H137" s="14"/>
      <c r="I137" s="35"/>
      <c r="J137" s="36"/>
      <c r="K137" s="37">
        <v>1356988605248462800</v>
      </c>
      <c r="L137" s="2" t="s">
        <v>19941</v>
      </c>
      <c r="M137" s="37">
        <v>0</v>
      </c>
      <c r="N137" s="37">
        <v>0</v>
      </c>
      <c r="O137" s="37">
        <v>0</v>
      </c>
      <c r="P137" s="37">
        <v>0</v>
      </c>
      <c r="Q137" s="37">
        <v>0</v>
      </c>
      <c r="R137" s="2"/>
      <c r="S137" s="2"/>
      <c r="T137" s="11"/>
      <c r="U137" s="11"/>
      <c r="V137" s="39" t="s">
        <v>19922</v>
      </c>
      <c r="W137" s="2"/>
      <c r="X137" s="2" t="s">
        <v>19923</v>
      </c>
      <c r="Y137" s="37">
        <v>1335638329669378000</v>
      </c>
      <c r="Z137" s="11" t="s">
        <v>4431</v>
      </c>
      <c r="AA137" s="11" t="s">
        <v>19924</v>
      </c>
      <c r="AB137" s="39" t="s">
        <v>4433</v>
      </c>
      <c r="AC137" s="11"/>
      <c r="AD137" s="2" t="s">
        <v>4434</v>
      </c>
      <c r="AE137" s="2"/>
      <c r="AF137" s="37">
        <v>5184</v>
      </c>
      <c r="AG137" s="37">
        <v>1428</v>
      </c>
      <c r="AH137" s="37">
        <v>1508</v>
      </c>
      <c r="AI137" s="37">
        <v>3826</v>
      </c>
    </row>
    <row x14ac:dyDescent="0.25" r="138" customHeight="1" ht="18">
      <c r="A138" s="1" t="s">
        <v>8484</v>
      </c>
      <c r="B138" s="33" t="s">
        <v>19942</v>
      </c>
      <c r="C138" s="34" t="s">
        <v>44</v>
      </c>
      <c r="D138" s="14"/>
      <c r="E138" s="34" t="s">
        <v>44</v>
      </c>
      <c r="F138" s="14"/>
      <c r="G138" s="34" t="s">
        <v>44</v>
      </c>
      <c r="H138" s="14"/>
      <c r="I138" s="35"/>
      <c r="J138" s="36"/>
      <c r="K138" s="37">
        <v>1356985830108258300</v>
      </c>
      <c r="L138" s="2" t="s">
        <v>19943</v>
      </c>
      <c r="M138" s="37">
        <v>0</v>
      </c>
      <c r="N138" s="37">
        <v>0</v>
      </c>
      <c r="O138" s="37">
        <v>0</v>
      </c>
      <c r="P138" s="37">
        <v>0</v>
      </c>
      <c r="Q138" s="37">
        <v>0</v>
      </c>
      <c r="R138" s="2"/>
      <c r="S138" s="2"/>
      <c r="T138" s="2"/>
      <c r="U138" s="11"/>
      <c r="V138" s="11" t="s">
        <v>19944</v>
      </c>
      <c r="W138" s="2"/>
      <c r="X138" s="2" t="s">
        <v>19945</v>
      </c>
      <c r="Y138" s="37">
        <v>600981298</v>
      </c>
      <c r="Z138" s="11" t="s">
        <v>19946</v>
      </c>
      <c r="AA138" s="11" t="s">
        <v>19947</v>
      </c>
      <c r="AB138" s="39" t="s">
        <v>19948</v>
      </c>
      <c r="AC138" s="11"/>
      <c r="AD138" s="2"/>
      <c r="AE138" s="2"/>
      <c r="AF138" s="37">
        <v>39164</v>
      </c>
      <c r="AG138" s="37">
        <v>698</v>
      </c>
      <c r="AH138" s="37">
        <v>224</v>
      </c>
      <c r="AI138" s="37">
        <v>89007</v>
      </c>
    </row>
    <row x14ac:dyDescent="0.25" r="139" customHeight="1" ht="18">
      <c r="A139" s="1" t="s">
        <v>19949</v>
      </c>
      <c r="B139" s="33" t="s">
        <v>19950</v>
      </c>
      <c r="C139" s="34" t="s">
        <v>44</v>
      </c>
      <c r="D139" s="14"/>
      <c r="E139" s="34" t="s">
        <v>44</v>
      </c>
      <c r="F139" s="14"/>
      <c r="G139" s="34" t="s">
        <v>44</v>
      </c>
      <c r="H139" s="14"/>
      <c r="I139" s="35"/>
      <c r="J139" s="36"/>
      <c r="K139" s="37">
        <v>1356985481964175400</v>
      </c>
      <c r="L139" s="2" t="s">
        <v>19951</v>
      </c>
      <c r="M139" s="37">
        <v>0</v>
      </c>
      <c r="N139" s="37">
        <v>0</v>
      </c>
      <c r="O139" s="37">
        <v>0</v>
      </c>
      <c r="P139" s="37">
        <v>0</v>
      </c>
      <c r="Q139" s="37">
        <v>0</v>
      </c>
      <c r="R139" s="2"/>
      <c r="S139" s="2"/>
      <c r="T139" s="11"/>
      <c r="U139" s="11"/>
      <c r="V139" s="39" t="s">
        <v>19922</v>
      </c>
      <c r="W139" s="2"/>
      <c r="X139" s="2" t="s">
        <v>19923</v>
      </c>
      <c r="Y139" s="41">
        <v>1335638329669378000</v>
      </c>
      <c r="Z139" s="11" t="s">
        <v>4431</v>
      </c>
      <c r="AA139" s="11" t="s">
        <v>19924</v>
      </c>
      <c r="AB139" s="39" t="s">
        <v>4433</v>
      </c>
      <c r="AC139" s="11"/>
      <c r="AD139" s="2" t="s">
        <v>4434</v>
      </c>
      <c r="AE139" s="2"/>
      <c r="AF139" s="37">
        <v>5184</v>
      </c>
      <c r="AG139" s="37">
        <v>1428</v>
      </c>
      <c r="AH139" s="37">
        <v>1508</v>
      </c>
      <c r="AI139" s="37">
        <v>3826</v>
      </c>
    </row>
    <row x14ac:dyDescent="0.25" r="140" customHeight="1" ht="18">
      <c r="A140" s="1" t="s">
        <v>19952</v>
      </c>
      <c r="B140" s="33" t="s">
        <v>19953</v>
      </c>
      <c r="C140" s="34" t="s">
        <v>44</v>
      </c>
      <c r="D140" s="14"/>
      <c r="E140" s="34" t="s">
        <v>44</v>
      </c>
      <c r="F140" s="14"/>
      <c r="G140" s="34" t="s">
        <v>44</v>
      </c>
      <c r="H140" s="14"/>
      <c r="I140" s="35"/>
      <c r="J140" s="36"/>
      <c r="K140" s="37">
        <v>1356985133975412700</v>
      </c>
      <c r="L140" s="2" t="s">
        <v>19954</v>
      </c>
      <c r="M140" s="37">
        <v>1</v>
      </c>
      <c r="N140" s="37">
        <v>0</v>
      </c>
      <c r="O140" s="37">
        <v>0</v>
      </c>
      <c r="P140" s="37">
        <v>0</v>
      </c>
      <c r="Q140" s="37">
        <v>0</v>
      </c>
      <c r="R140" s="2"/>
      <c r="S140" s="2"/>
      <c r="T140" s="11"/>
      <c r="U140" s="11"/>
      <c r="V140" s="39" t="s">
        <v>19955</v>
      </c>
      <c r="W140" s="2"/>
      <c r="X140" s="11" t="s">
        <v>19956</v>
      </c>
      <c r="Y140" s="41">
        <v>400069389</v>
      </c>
      <c r="Z140" s="39" t="s">
        <v>19957</v>
      </c>
      <c r="AA140" s="11"/>
      <c r="AB140" s="39" t="s">
        <v>19958</v>
      </c>
      <c r="AC140" s="11"/>
      <c r="AD140" s="2" t="s">
        <v>78</v>
      </c>
      <c r="AE140" s="2"/>
      <c r="AF140" s="37">
        <v>7565</v>
      </c>
      <c r="AG140" s="37">
        <v>1278</v>
      </c>
      <c r="AH140" s="37">
        <v>1029</v>
      </c>
      <c r="AI140" s="37">
        <v>125104</v>
      </c>
    </row>
    <row x14ac:dyDescent="0.25" r="141" customHeight="1" ht="18">
      <c r="A141" s="1" t="s">
        <v>10832</v>
      </c>
      <c r="B141" s="33" t="s">
        <v>19959</v>
      </c>
      <c r="C141" s="34" t="s">
        <v>44</v>
      </c>
      <c r="D141" s="14"/>
      <c r="E141" s="34" t="s">
        <v>44</v>
      </c>
      <c r="F141" s="14"/>
      <c r="G141" s="34" t="s">
        <v>44</v>
      </c>
      <c r="H141" s="14"/>
      <c r="I141" s="35"/>
      <c r="J141" s="36"/>
      <c r="K141" s="37">
        <v>1356984966865952800</v>
      </c>
      <c r="L141" s="2" t="s">
        <v>19960</v>
      </c>
      <c r="M141" s="37">
        <v>43</v>
      </c>
      <c r="N141" s="37">
        <v>1</v>
      </c>
      <c r="O141" s="37">
        <v>0</v>
      </c>
      <c r="P141" s="37">
        <v>0</v>
      </c>
      <c r="Q141" s="37">
        <v>0</v>
      </c>
      <c r="R141" s="2"/>
      <c r="S141" s="2"/>
      <c r="T141" s="11"/>
      <c r="U141" s="11"/>
      <c r="V141" s="39" t="s">
        <v>19961</v>
      </c>
      <c r="W141" s="2"/>
      <c r="X141" s="2" t="s">
        <v>19962</v>
      </c>
      <c r="Y141" s="41">
        <v>1241739791202496500</v>
      </c>
      <c r="Z141" s="11" t="s">
        <v>19963</v>
      </c>
      <c r="AA141" s="11" t="s">
        <v>19964</v>
      </c>
      <c r="AB141" s="39" t="s">
        <v>19965</v>
      </c>
      <c r="AC141" s="11"/>
      <c r="AD141" s="2"/>
      <c r="AE141" s="2"/>
      <c r="AF141" s="37">
        <v>7128</v>
      </c>
      <c r="AG141" s="37">
        <v>44258</v>
      </c>
      <c r="AH141" s="37">
        <v>370</v>
      </c>
      <c r="AI141" s="37">
        <v>8864</v>
      </c>
    </row>
    <row x14ac:dyDescent="0.25" r="142" customHeight="1" ht="18">
      <c r="A142" s="1" t="s">
        <v>18637</v>
      </c>
      <c r="B142" s="33" t="s">
        <v>19966</v>
      </c>
      <c r="C142" s="34" t="s">
        <v>44</v>
      </c>
      <c r="D142" s="14"/>
      <c r="E142" s="34" t="s">
        <v>44</v>
      </c>
      <c r="F142" s="14"/>
      <c r="G142" s="34" t="s">
        <v>44</v>
      </c>
      <c r="H142" s="14"/>
      <c r="I142" s="35"/>
      <c r="J142" s="36"/>
      <c r="K142" s="37">
        <v>1356984728210006000</v>
      </c>
      <c r="L142" s="2" t="s">
        <v>19967</v>
      </c>
      <c r="M142" s="37">
        <v>0</v>
      </c>
      <c r="N142" s="37">
        <v>0</v>
      </c>
      <c r="O142" s="37">
        <v>0</v>
      </c>
      <c r="P142" s="37">
        <v>0</v>
      </c>
      <c r="Q142" s="37">
        <v>0</v>
      </c>
      <c r="R142" s="2"/>
      <c r="S142" s="2"/>
      <c r="T142" s="11"/>
      <c r="U142" s="11"/>
      <c r="V142" s="39" t="s">
        <v>19968</v>
      </c>
      <c r="W142" s="2"/>
      <c r="X142" s="11" t="s">
        <v>19969</v>
      </c>
      <c r="Y142" s="41">
        <v>1286244604296167400</v>
      </c>
      <c r="Z142" s="39" t="s">
        <v>19970</v>
      </c>
      <c r="AA142" s="11"/>
      <c r="AB142" s="39" t="s">
        <v>19971</v>
      </c>
      <c r="AC142" s="11"/>
      <c r="AD142" s="11"/>
      <c r="AE142" s="2"/>
      <c r="AF142" s="37">
        <v>286</v>
      </c>
      <c r="AG142" s="37">
        <v>46</v>
      </c>
      <c r="AH142" s="37">
        <v>189</v>
      </c>
      <c r="AI142" s="37">
        <v>2999</v>
      </c>
    </row>
    <row x14ac:dyDescent="0.25" r="143" customHeight="1" ht="18">
      <c r="A143" s="1" t="s">
        <v>8495</v>
      </c>
      <c r="B143" s="33" t="s">
        <v>19972</v>
      </c>
      <c r="C143" s="34" t="s">
        <v>44</v>
      </c>
      <c r="D143" s="14"/>
      <c r="E143" s="34" t="s">
        <v>44</v>
      </c>
      <c r="F143" s="14"/>
      <c r="G143" s="34" t="s">
        <v>44</v>
      </c>
      <c r="H143" s="14"/>
      <c r="I143" s="35"/>
      <c r="J143" s="36"/>
      <c r="K143" s="37">
        <v>1356980774524887000</v>
      </c>
      <c r="L143" s="2" t="s">
        <v>19973</v>
      </c>
      <c r="M143" s="37">
        <v>9</v>
      </c>
      <c r="N143" s="37">
        <v>1</v>
      </c>
      <c r="O143" s="37">
        <v>0</v>
      </c>
      <c r="P143" s="37">
        <v>0</v>
      </c>
      <c r="Q143" s="37">
        <v>0</v>
      </c>
      <c r="R143" s="2"/>
      <c r="S143" s="2"/>
      <c r="T143" s="11"/>
      <c r="U143" s="11"/>
      <c r="V143" s="39" t="s">
        <v>1722</v>
      </c>
      <c r="W143" s="2"/>
      <c r="X143" s="2" t="s">
        <v>1723</v>
      </c>
      <c r="Y143" s="41">
        <v>743405148240773100</v>
      </c>
      <c r="Z143" s="11" t="s">
        <v>1724</v>
      </c>
      <c r="AA143" s="11" t="s">
        <v>1725</v>
      </c>
      <c r="AB143" s="39" t="s">
        <v>1726</v>
      </c>
      <c r="AC143" s="11"/>
      <c r="AD143" s="11"/>
      <c r="AE143" s="2"/>
      <c r="AF143" s="37">
        <v>235863</v>
      </c>
      <c r="AG143" s="37">
        <v>576846</v>
      </c>
      <c r="AH143" s="37">
        <v>55</v>
      </c>
      <c r="AI143" s="37">
        <v>0</v>
      </c>
    </row>
    <row x14ac:dyDescent="0.25" r="144" customHeight="1" ht="18">
      <c r="A144" s="1" t="s">
        <v>19974</v>
      </c>
      <c r="B144" s="33" t="s">
        <v>19975</v>
      </c>
      <c r="C144" s="34" t="s">
        <v>366</v>
      </c>
      <c r="D144" s="14"/>
      <c r="E144" s="34" t="s">
        <v>366</v>
      </c>
      <c r="F144" s="14"/>
      <c r="G144" s="34" t="s">
        <v>366</v>
      </c>
      <c r="H144" s="14"/>
      <c r="I144" s="35"/>
      <c r="J144" s="36"/>
      <c r="K144" s="37">
        <v>1356979989091090400</v>
      </c>
      <c r="L144" s="2" t="s">
        <v>19976</v>
      </c>
      <c r="M144" s="37">
        <v>7</v>
      </c>
      <c r="N144" s="37">
        <v>0</v>
      </c>
      <c r="O144" s="37">
        <v>0</v>
      </c>
      <c r="P144" s="37">
        <v>0</v>
      </c>
      <c r="Q144" s="37">
        <v>0</v>
      </c>
      <c r="R144" s="2"/>
      <c r="S144" s="2"/>
      <c r="T144" s="2"/>
      <c r="U144" s="11"/>
      <c r="V144" s="11" t="s">
        <v>19977</v>
      </c>
      <c r="W144" s="2"/>
      <c r="X144" s="11" t="s">
        <v>19978</v>
      </c>
      <c r="Y144" s="41">
        <v>1241288663629271000</v>
      </c>
      <c r="Z144" s="39" t="s">
        <v>19979</v>
      </c>
      <c r="AA144" s="11"/>
      <c r="AB144" s="39" t="s">
        <v>19980</v>
      </c>
      <c r="AC144" s="11"/>
      <c r="AD144" s="39" t="s">
        <v>19981</v>
      </c>
      <c r="AE144" s="2"/>
      <c r="AF144" s="37">
        <v>4757</v>
      </c>
      <c r="AG144" s="37">
        <v>707</v>
      </c>
      <c r="AH144" s="37">
        <v>608</v>
      </c>
      <c r="AI144" s="37">
        <v>25037</v>
      </c>
    </row>
    <row x14ac:dyDescent="0.25" r="145" customHeight="1" ht="18">
      <c r="A145" s="1" t="s">
        <v>19982</v>
      </c>
      <c r="B145" s="33" t="s">
        <v>19983</v>
      </c>
      <c r="C145" s="34" t="s">
        <v>44</v>
      </c>
      <c r="D145" s="14"/>
      <c r="E145" s="34" t="s">
        <v>44</v>
      </c>
      <c r="F145" s="14"/>
      <c r="G145" s="34" t="s">
        <v>44</v>
      </c>
      <c r="H145" s="14"/>
      <c r="I145" s="35"/>
      <c r="J145" s="36"/>
      <c r="K145" s="37">
        <v>1356979579466965000</v>
      </c>
      <c r="L145" s="2" t="s">
        <v>19984</v>
      </c>
      <c r="M145" s="37">
        <v>0</v>
      </c>
      <c r="N145" s="37">
        <v>0</v>
      </c>
      <c r="O145" s="37">
        <v>0</v>
      </c>
      <c r="P145" s="37">
        <v>0</v>
      </c>
      <c r="Q145" s="37">
        <v>0</v>
      </c>
      <c r="R145" s="2"/>
      <c r="S145" s="2"/>
      <c r="T145" s="11"/>
      <c r="U145" s="11"/>
      <c r="V145" s="39" t="s">
        <v>10883</v>
      </c>
      <c r="W145" s="2"/>
      <c r="X145" s="11" t="s">
        <v>10884</v>
      </c>
      <c r="Y145" s="41">
        <v>1199567591448219600</v>
      </c>
      <c r="Z145" s="39" t="s">
        <v>10885</v>
      </c>
      <c r="AA145" s="11"/>
      <c r="AB145" s="39" t="s">
        <v>10886</v>
      </c>
      <c r="AC145" s="11"/>
      <c r="AD145" s="2"/>
      <c r="AE145" s="2"/>
      <c r="AF145" s="37">
        <v>2743</v>
      </c>
      <c r="AG145" s="37">
        <v>1359</v>
      </c>
      <c r="AH145" s="37">
        <v>1328</v>
      </c>
      <c r="AI145" s="37">
        <v>29239</v>
      </c>
    </row>
    <row x14ac:dyDescent="0.25" r="146" customHeight="1" ht="18">
      <c r="A146" s="1" t="s">
        <v>19985</v>
      </c>
      <c r="B146" s="33" t="s">
        <v>19986</v>
      </c>
      <c r="C146" s="34" t="s">
        <v>44</v>
      </c>
      <c r="D146" s="14"/>
      <c r="E146" s="34" t="s">
        <v>44</v>
      </c>
      <c r="F146" s="14"/>
      <c r="G146" s="34" t="s">
        <v>44</v>
      </c>
      <c r="H146" s="14"/>
      <c r="I146" s="35"/>
      <c r="J146" s="36"/>
      <c r="K146" s="37">
        <v>1356979409165709300</v>
      </c>
      <c r="L146" s="2" t="s">
        <v>19987</v>
      </c>
      <c r="M146" s="37">
        <v>0</v>
      </c>
      <c r="N146" s="37">
        <v>0</v>
      </c>
      <c r="O146" s="37">
        <v>0</v>
      </c>
      <c r="P146" s="37">
        <v>0</v>
      </c>
      <c r="Q146" s="37">
        <v>0</v>
      </c>
      <c r="R146" s="2"/>
      <c r="S146" s="2"/>
      <c r="T146" s="11"/>
      <c r="U146" s="11"/>
      <c r="V146" s="39" t="s">
        <v>10883</v>
      </c>
      <c r="W146" s="2"/>
      <c r="X146" s="11" t="s">
        <v>10884</v>
      </c>
      <c r="Y146" s="41">
        <v>1199567591448219600</v>
      </c>
      <c r="Z146" s="39" t="s">
        <v>10885</v>
      </c>
      <c r="AA146" s="11"/>
      <c r="AB146" s="39" t="s">
        <v>10886</v>
      </c>
      <c r="AC146" s="11"/>
      <c r="AD146" s="2"/>
      <c r="AE146" s="2"/>
      <c r="AF146" s="37">
        <v>2743</v>
      </c>
      <c r="AG146" s="37">
        <v>1359</v>
      </c>
      <c r="AH146" s="37">
        <v>1328</v>
      </c>
      <c r="AI146" s="37">
        <v>29239</v>
      </c>
    </row>
    <row x14ac:dyDescent="0.25" r="147" customHeight="1" ht="18">
      <c r="A147" s="1" t="s">
        <v>1070</v>
      </c>
      <c r="B147" s="33" t="s">
        <v>19988</v>
      </c>
      <c r="C147" s="34" t="s">
        <v>44</v>
      </c>
      <c r="D147" s="14"/>
      <c r="E147" s="34" t="s">
        <v>44</v>
      </c>
      <c r="F147" s="14"/>
      <c r="G147" s="34" t="s">
        <v>44</v>
      </c>
      <c r="H147" s="14"/>
      <c r="I147" s="35"/>
      <c r="J147" s="36"/>
      <c r="K147" s="37">
        <v>1356979255637385200</v>
      </c>
      <c r="L147" s="2" t="s">
        <v>19989</v>
      </c>
      <c r="M147" s="37">
        <v>0</v>
      </c>
      <c r="N147" s="37">
        <v>0</v>
      </c>
      <c r="O147" s="37">
        <v>0</v>
      </c>
      <c r="P147" s="37">
        <v>0</v>
      </c>
      <c r="Q147" s="37">
        <v>0</v>
      </c>
      <c r="R147" s="2"/>
      <c r="S147" s="2"/>
      <c r="T147" s="11"/>
      <c r="U147" s="11"/>
      <c r="V147" s="39" t="s">
        <v>10883</v>
      </c>
      <c r="W147" s="2"/>
      <c r="X147" s="11" t="s">
        <v>10884</v>
      </c>
      <c r="Y147" s="41">
        <v>1199567591448219600</v>
      </c>
      <c r="Z147" s="39" t="s">
        <v>10885</v>
      </c>
      <c r="AA147" s="11"/>
      <c r="AB147" s="39" t="s">
        <v>10886</v>
      </c>
      <c r="AC147" s="11"/>
      <c r="AD147" s="2"/>
      <c r="AE147" s="2"/>
      <c r="AF147" s="37">
        <v>2743</v>
      </c>
      <c r="AG147" s="37">
        <v>1359</v>
      </c>
      <c r="AH147" s="37">
        <v>1328</v>
      </c>
      <c r="AI147" s="37">
        <v>29239</v>
      </c>
    </row>
    <row x14ac:dyDescent="0.25" r="148" customHeight="1" ht="18">
      <c r="A148" s="1" t="s">
        <v>19990</v>
      </c>
      <c r="B148" s="33" t="s">
        <v>19991</v>
      </c>
      <c r="C148" s="34" t="s">
        <v>44</v>
      </c>
      <c r="D148" s="14"/>
      <c r="E148" s="34" t="s">
        <v>44</v>
      </c>
      <c r="F148" s="14"/>
      <c r="G148" s="34" t="s">
        <v>44</v>
      </c>
      <c r="H148" s="14"/>
      <c r="I148" s="35"/>
      <c r="J148" s="36"/>
      <c r="K148" s="37">
        <v>1356979173093441500</v>
      </c>
      <c r="L148" s="2" t="s">
        <v>19992</v>
      </c>
      <c r="M148" s="37">
        <v>0</v>
      </c>
      <c r="N148" s="37">
        <v>0</v>
      </c>
      <c r="O148" s="37">
        <v>0</v>
      </c>
      <c r="P148" s="37">
        <v>0</v>
      </c>
      <c r="Q148" s="37">
        <v>0</v>
      </c>
      <c r="R148" s="2"/>
      <c r="S148" s="2"/>
      <c r="T148" s="11"/>
      <c r="U148" s="11"/>
      <c r="V148" s="39" t="s">
        <v>10883</v>
      </c>
      <c r="W148" s="2"/>
      <c r="X148" s="11" t="s">
        <v>10884</v>
      </c>
      <c r="Y148" s="41">
        <v>1199567591448219600</v>
      </c>
      <c r="Z148" s="39" t="s">
        <v>10885</v>
      </c>
      <c r="AA148" s="11"/>
      <c r="AB148" s="39" t="s">
        <v>10886</v>
      </c>
      <c r="AC148" s="11"/>
      <c r="AD148" s="2"/>
      <c r="AE148" s="2"/>
      <c r="AF148" s="37">
        <v>2743</v>
      </c>
      <c r="AG148" s="37">
        <v>1359</v>
      </c>
      <c r="AH148" s="37">
        <v>1328</v>
      </c>
      <c r="AI148" s="37">
        <v>29239</v>
      </c>
    </row>
    <row x14ac:dyDescent="0.25" r="149" customHeight="1" ht="18">
      <c r="A149" s="1" t="s">
        <v>19993</v>
      </c>
      <c r="B149" s="33" t="s">
        <v>19994</v>
      </c>
      <c r="C149" s="34" t="s">
        <v>35</v>
      </c>
      <c r="D149" s="44" t="s">
        <v>235</v>
      </c>
      <c r="E149" s="34" t="s">
        <v>35</v>
      </c>
      <c r="F149" s="44" t="s">
        <v>235</v>
      </c>
      <c r="G149" s="34" t="s">
        <v>35</v>
      </c>
      <c r="H149" s="44" t="s">
        <v>235</v>
      </c>
      <c r="I149" s="35"/>
      <c r="J149" s="36"/>
      <c r="K149" s="37">
        <v>1356979095633027000</v>
      </c>
      <c r="L149" s="2" t="s">
        <v>19995</v>
      </c>
      <c r="M149" s="37">
        <v>0</v>
      </c>
      <c r="N149" s="37">
        <v>0</v>
      </c>
      <c r="O149" s="37">
        <v>0</v>
      </c>
      <c r="P149" s="37">
        <v>0</v>
      </c>
      <c r="Q149" s="37">
        <v>0</v>
      </c>
      <c r="R149" s="2"/>
      <c r="S149" s="2"/>
      <c r="T149" s="11"/>
      <c r="U149" s="11"/>
      <c r="V149" s="39" t="s">
        <v>10883</v>
      </c>
      <c r="W149" s="2"/>
      <c r="X149" s="11" t="s">
        <v>10884</v>
      </c>
      <c r="Y149" s="41">
        <v>1199567591448219600</v>
      </c>
      <c r="Z149" s="39" t="s">
        <v>10885</v>
      </c>
      <c r="AA149" s="11"/>
      <c r="AB149" s="39" t="s">
        <v>10886</v>
      </c>
      <c r="AC149" s="11"/>
      <c r="AD149" s="2"/>
      <c r="AE149" s="2"/>
      <c r="AF149" s="37">
        <v>2743</v>
      </c>
      <c r="AG149" s="37">
        <v>1359</v>
      </c>
      <c r="AH149" s="37">
        <v>1328</v>
      </c>
      <c r="AI149" s="37">
        <v>29239</v>
      </c>
    </row>
    <row x14ac:dyDescent="0.25" r="150" customHeight="1" ht="18">
      <c r="A150" s="1" t="s">
        <v>19996</v>
      </c>
      <c r="B150" s="33" t="s">
        <v>19997</v>
      </c>
      <c r="C150" s="34" t="s">
        <v>44</v>
      </c>
      <c r="D150" s="14"/>
      <c r="E150" s="34" t="s">
        <v>44</v>
      </c>
      <c r="F150" s="14"/>
      <c r="G150" s="34" t="s">
        <v>44</v>
      </c>
      <c r="H150" s="14"/>
      <c r="I150" s="35"/>
      <c r="J150" s="36"/>
      <c r="K150" s="37">
        <v>1356979001076686800</v>
      </c>
      <c r="L150" s="2" t="s">
        <v>19998</v>
      </c>
      <c r="M150" s="37">
        <v>2</v>
      </c>
      <c r="N150" s="37">
        <v>0</v>
      </c>
      <c r="O150" s="37">
        <v>0</v>
      </c>
      <c r="P150" s="37">
        <v>0</v>
      </c>
      <c r="Q150" s="37">
        <v>0</v>
      </c>
      <c r="R150" s="2"/>
      <c r="S150" s="2"/>
      <c r="T150" s="11"/>
      <c r="U150" s="11"/>
      <c r="V150" s="39" t="s">
        <v>10883</v>
      </c>
      <c r="W150" s="2"/>
      <c r="X150" s="11" t="s">
        <v>10884</v>
      </c>
      <c r="Y150" s="41">
        <v>1199567591448219600</v>
      </c>
      <c r="Z150" s="39" t="s">
        <v>10885</v>
      </c>
      <c r="AA150" s="11"/>
      <c r="AB150" s="39" t="s">
        <v>10886</v>
      </c>
      <c r="AC150" s="11"/>
      <c r="AD150" s="2"/>
      <c r="AE150" s="2"/>
      <c r="AF150" s="37">
        <v>2743</v>
      </c>
      <c r="AG150" s="37">
        <v>1359</v>
      </c>
      <c r="AH150" s="37">
        <v>1328</v>
      </c>
      <c r="AI150" s="37">
        <v>29239</v>
      </c>
    </row>
    <row x14ac:dyDescent="0.25" r="151" customHeight="1" ht="18">
      <c r="A151" s="1" t="s">
        <v>1109</v>
      </c>
      <c r="B151" s="33" t="s">
        <v>19999</v>
      </c>
      <c r="C151" s="34" t="s">
        <v>44</v>
      </c>
      <c r="D151" s="14"/>
      <c r="E151" s="34" t="s">
        <v>44</v>
      </c>
      <c r="F151" s="14"/>
      <c r="G151" s="34" t="s">
        <v>44</v>
      </c>
      <c r="H151" s="14"/>
      <c r="I151" s="35"/>
      <c r="J151" s="36"/>
      <c r="K151" s="37">
        <v>1356975232007897000</v>
      </c>
      <c r="L151" s="2" t="s">
        <v>20000</v>
      </c>
      <c r="M151" s="37">
        <v>0</v>
      </c>
      <c r="N151" s="37">
        <v>0</v>
      </c>
      <c r="O151" s="37">
        <v>0</v>
      </c>
      <c r="P151" s="37">
        <v>0</v>
      </c>
      <c r="Q151" s="37">
        <v>0</v>
      </c>
      <c r="R151" s="2"/>
      <c r="S151" s="2"/>
      <c r="T151" s="11"/>
      <c r="U151" s="11"/>
      <c r="V151" s="39" t="s">
        <v>20001</v>
      </c>
      <c r="W151" s="2"/>
      <c r="X151" s="2" t="s">
        <v>20002</v>
      </c>
      <c r="Y151" s="37">
        <v>1263101970086342700</v>
      </c>
      <c r="Z151" s="11"/>
      <c r="AA151" s="11"/>
      <c r="AB151" s="39" t="s">
        <v>20003</v>
      </c>
      <c r="AC151" s="11"/>
      <c r="AD151" s="11"/>
      <c r="AE151" s="2"/>
      <c r="AF151" s="37">
        <v>132</v>
      </c>
      <c r="AG151" s="37">
        <v>7</v>
      </c>
      <c r="AH151" s="37">
        <v>13</v>
      </c>
      <c r="AI151" s="37">
        <v>322</v>
      </c>
    </row>
    <row x14ac:dyDescent="0.25" r="152" customHeight="1" ht="18">
      <c r="A152" s="1" t="s">
        <v>20004</v>
      </c>
      <c r="B152" s="33" t="s">
        <v>20005</v>
      </c>
      <c r="C152" s="34" t="s">
        <v>44</v>
      </c>
      <c r="D152" s="14"/>
      <c r="E152" s="34" t="s">
        <v>44</v>
      </c>
      <c r="F152" s="14"/>
      <c r="G152" s="34" t="s">
        <v>44</v>
      </c>
      <c r="H152" s="14"/>
      <c r="I152" s="35"/>
      <c r="J152" s="36"/>
      <c r="K152" s="37">
        <v>1356974661779808300</v>
      </c>
      <c r="L152" s="2" t="s">
        <v>20006</v>
      </c>
      <c r="M152" s="37">
        <v>105</v>
      </c>
      <c r="N152" s="37">
        <v>0</v>
      </c>
      <c r="O152" s="37">
        <v>0</v>
      </c>
      <c r="P152" s="37">
        <v>0</v>
      </c>
      <c r="Q152" s="37">
        <v>0</v>
      </c>
      <c r="R152" s="2"/>
      <c r="S152" s="2"/>
      <c r="T152" s="11"/>
      <c r="U152" s="11"/>
      <c r="V152" s="39" t="s">
        <v>20007</v>
      </c>
      <c r="W152" s="2"/>
      <c r="X152" s="2" t="s">
        <v>20008</v>
      </c>
      <c r="Y152" s="37">
        <v>16310319</v>
      </c>
      <c r="Z152" s="11" t="s">
        <v>20009</v>
      </c>
      <c r="AA152" s="11" t="s">
        <v>20010</v>
      </c>
      <c r="AB152" s="39" t="s">
        <v>20011</v>
      </c>
      <c r="AC152" s="11"/>
      <c r="AD152" s="11" t="s">
        <v>103</v>
      </c>
      <c r="AE152" s="2"/>
      <c r="AF152" s="37">
        <v>80796</v>
      </c>
      <c r="AG152" s="37">
        <v>43194</v>
      </c>
      <c r="AH152" s="37">
        <v>377</v>
      </c>
      <c r="AI152" s="37">
        <v>4582</v>
      </c>
    </row>
    <row x14ac:dyDescent="0.25" r="153" customHeight="1" ht="18">
      <c r="A153" s="1" t="s">
        <v>15810</v>
      </c>
      <c r="B153" s="33" t="s">
        <v>20012</v>
      </c>
      <c r="C153" s="34" t="s">
        <v>35</v>
      </c>
      <c r="D153" s="44" t="s">
        <v>5520</v>
      </c>
      <c r="E153" s="34" t="s">
        <v>35</v>
      </c>
      <c r="F153" s="44" t="s">
        <v>5520</v>
      </c>
      <c r="G153" s="34" t="s">
        <v>35</v>
      </c>
      <c r="H153" s="14" t="s">
        <v>5520</v>
      </c>
      <c r="I153" s="35"/>
      <c r="J153" s="36"/>
      <c r="K153" s="37">
        <v>1356973162353856500</v>
      </c>
      <c r="L153" s="2" t="s">
        <v>20013</v>
      </c>
      <c r="M153" s="37">
        <v>6</v>
      </c>
      <c r="N153" s="37">
        <v>0</v>
      </c>
      <c r="O153" s="37">
        <v>0</v>
      </c>
      <c r="P153" s="37">
        <v>0</v>
      </c>
      <c r="Q153" s="37">
        <v>0</v>
      </c>
      <c r="R153" s="2"/>
      <c r="S153" s="2"/>
      <c r="T153" s="11"/>
      <c r="U153" s="11"/>
      <c r="V153" s="39" t="s">
        <v>20014</v>
      </c>
      <c r="W153" s="2"/>
      <c r="X153" s="2" t="s">
        <v>20015</v>
      </c>
      <c r="Y153" s="41">
        <v>708763328</v>
      </c>
      <c r="Z153" s="11" t="s">
        <v>20016</v>
      </c>
      <c r="AA153" s="11" t="s">
        <v>20017</v>
      </c>
      <c r="AB153" s="39" t="s">
        <v>20018</v>
      </c>
      <c r="AC153" s="11"/>
      <c r="AD153" s="39" t="s">
        <v>20019</v>
      </c>
      <c r="AE153" s="2"/>
      <c r="AF153" s="37">
        <v>38847</v>
      </c>
      <c r="AG153" s="37">
        <v>745</v>
      </c>
      <c r="AH153" s="37">
        <v>224</v>
      </c>
      <c r="AI153" s="37">
        <v>66993</v>
      </c>
    </row>
    <row x14ac:dyDescent="0.25" r="154" customHeight="1" ht="18">
      <c r="A154" s="1" t="s">
        <v>15816</v>
      </c>
      <c r="B154" s="33" t="s">
        <v>20020</v>
      </c>
      <c r="C154" s="34" t="s">
        <v>44</v>
      </c>
      <c r="D154" s="14"/>
      <c r="E154" s="34" t="s">
        <v>44</v>
      </c>
      <c r="F154" s="14"/>
      <c r="G154" s="34" t="s">
        <v>44</v>
      </c>
      <c r="H154" s="14"/>
      <c r="I154" s="35"/>
      <c r="J154" s="36"/>
      <c r="K154" s="37">
        <v>1356972693678137300</v>
      </c>
      <c r="L154" s="2" t="s">
        <v>20021</v>
      </c>
      <c r="M154" s="37">
        <v>4</v>
      </c>
      <c r="N154" s="37">
        <v>0</v>
      </c>
      <c r="O154" s="37">
        <v>0</v>
      </c>
      <c r="P154" s="37">
        <v>0</v>
      </c>
      <c r="Q154" s="37">
        <v>0</v>
      </c>
      <c r="R154" s="2"/>
      <c r="S154" s="2"/>
      <c r="T154" s="11"/>
      <c r="U154" s="11"/>
      <c r="V154" s="39" t="s">
        <v>20022</v>
      </c>
      <c r="W154" s="2"/>
      <c r="X154" s="11" t="s">
        <v>20023</v>
      </c>
      <c r="Y154" s="41">
        <v>2596199918</v>
      </c>
      <c r="Z154" s="39" t="s">
        <v>20024</v>
      </c>
      <c r="AA154" s="11"/>
      <c r="AB154" s="39" t="s">
        <v>20025</v>
      </c>
      <c r="AC154" s="11"/>
      <c r="AD154" s="11"/>
      <c r="AE154" s="2"/>
      <c r="AF154" s="37">
        <v>13016</v>
      </c>
      <c r="AG154" s="37">
        <v>439</v>
      </c>
      <c r="AH154" s="37">
        <v>499</v>
      </c>
      <c r="AI154" s="37">
        <v>25798</v>
      </c>
    </row>
    <row x14ac:dyDescent="0.25" r="155" customHeight="1" ht="18">
      <c r="A155" s="1" t="s">
        <v>8524</v>
      </c>
      <c r="B155" s="33" t="s">
        <v>20026</v>
      </c>
      <c r="C155" s="34" t="s">
        <v>44</v>
      </c>
      <c r="D155" s="14"/>
      <c r="E155" s="34" t="s">
        <v>44</v>
      </c>
      <c r="F155" s="14"/>
      <c r="G155" s="34" t="s">
        <v>44</v>
      </c>
      <c r="H155" s="14"/>
      <c r="I155" s="35"/>
      <c r="J155" s="36"/>
      <c r="K155" s="37">
        <v>1356972597121024000</v>
      </c>
      <c r="L155" s="2" t="s">
        <v>20027</v>
      </c>
      <c r="M155" s="37">
        <v>8</v>
      </c>
      <c r="N155" s="37">
        <v>0</v>
      </c>
      <c r="O155" s="37">
        <v>0</v>
      </c>
      <c r="P155" s="37">
        <v>0</v>
      </c>
      <c r="Q155" s="37">
        <v>0</v>
      </c>
      <c r="R155" s="2"/>
      <c r="S155" s="2"/>
      <c r="T155" s="11"/>
      <c r="U155" s="11"/>
      <c r="V155" s="39" t="s">
        <v>20028</v>
      </c>
      <c r="W155" s="2"/>
      <c r="X155" s="11" t="s">
        <v>20029</v>
      </c>
      <c r="Y155" s="41">
        <v>1347345037055697000</v>
      </c>
      <c r="Z155" s="39" t="s">
        <v>20030</v>
      </c>
      <c r="AA155" s="11"/>
      <c r="AB155" s="39" t="s">
        <v>20031</v>
      </c>
      <c r="AC155" s="11"/>
      <c r="AD155" s="11"/>
      <c r="AE155" s="2"/>
      <c r="AF155" s="37">
        <v>778</v>
      </c>
      <c r="AG155" s="37">
        <v>40</v>
      </c>
      <c r="AH155" s="37">
        <v>56</v>
      </c>
      <c r="AI155" s="37">
        <v>903</v>
      </c>
    </row>
    <row x14ac:dyDescent="0.25" r="156" customHeight="1" ht="18">
      <c r="A156" s="1" t="s">
        <v>6878</v>
      </c>
      <c r="B156" s="33" t="s">
        <v>20032</v>
      </c>
      <c r="C156" s="34" t="s">
        <v>44</v>
      </c>
      <c r="D156" s="14"/>
      <c r="E156" s="34" t="s">
        <v>44</v>
      </c>
      <c r="F156" s="14"/>
      <c r="G156" s="34" t="s">
        <v>44</v>
      </c>
      <c r="H156" s="14"/>
      <c r="I156" s="35"/>
      <c r="J156" s="36"/>
      <c r="K156" s="37">
        <v>1356972495459520500</v>
      </c>
      <c r="L156" s="2" t="s">
        <v>20033</v>
      </c>
      <c r="M156" s="37">
        <v>1</v>
      </c>
      <c r="N156" s="37">
        <v>0</v>
      </c>
      <c r="O156" s="37">
        <v>0</v>
      </c>
      <c r="P156" s="37">
        <v>0</v>
      </c>
      <c r="Q156" s="37">
        <v>0</v>
      </c>
      <c r="R156" s="2"/>
      <c r="S156" s="2"/>
      <c r="T156" s="11"/>
      <c r="U156" s="11"/>
      <c r="V156" s="39" t="s">
        <v>20034</v>
      </c>
      <c r="W156" s="2"/>
      <c r="X156" s="2" t="s">
        <v>20035</v>
      </c>
      <c r="Y156" s="37">
        <v>527742754</v>
      </c>
      <c r="Z156" s="11" t="s">
        <v>20036</v>
      </c>
      <c r="AA156" s="11" t="s">
        <v>20037</v>
      </c>
      <c r="AB156" s="39" t="s">
        <v>20038</v>
      </c>
      <c r="AC156" s="11"/>
      <c r="AD156" s="39" t="s">
        <v>100</v>
      </c>
      <c r="AE156" s="2"/>
      <c r="AF156" s="37">
        <v>67413</v>
      </c>
      <c r="AG156" s="37">
        <v>3344</v>
      </c>
      <c r="AH156" s="37">
        <v>699</v>
      </c>
      <c r="AI156" s="37">
        <v>239526</v>
      </c>
    </row>
    <row x14ac:dyDescent="0.25" r="157" customHeight="1" ht="18">
      <c r="A157" s="1" t="s">
        <v>9579</v>
      </c>
      <c r="B157" s="33" t="s">
        <v>20039</v>
      </c>
      <c r="C157" s="34" t="s">
        <v>44</v>
      </c>
      <c r="D157" s="14"/>
      <c r="E157" s="34" t="s">
        <v>44</v>
      </c>
      <c r="F157" s="14"/>
      <c r="G157" s="34" t="s">
        <v>44</v>
      </c>
      <c r="H157" s="14"/>
      <c r="I157" s="35"/>
      <c r="J157" s="36"/>
      <c r="K157" s="37">
        <v>1356969955485483000</v>
      </c>
      <c r="L157" s="2" t="s">
        <v>20040</v>
      </c>
      <c r="M157" s="37">
        <v>33</v>
      </c>
      <c r="N157" s="37">
        <v>3</v>
      </c>
      <c r="O157" s="37">
        <v>0</v>
      </c>
      <c r="P157" s="37">
        <v>0</v>
      </c>
      <c r="Q157" s="37">
        <v>0</v>
      </c>
      <c r="R157" s="2"/>
      <c r="S157" s="2"/>
      <c r="T157" s="11"/>
      <c r="U157" s="11"/>
      <c r="V157" s="39" t="s">
        <v>20041</v>
      </c>
      <c r="W157" s="2"/>
      <c r="X157" s="2" t="s">
        <v>20042</v>
      </c>
      <c r="Y157" s="41">
        <v>274033628</v>
      </c>
      <c r="Z157" s="11" t="s">
        <v>20043</v>
      </c>
      <c r="AA157" s="11" t="s">
        <v>20044</v>
      </c>
      <c r="AB157" s="39" t="s">
        <v>20045</v>
      </c>
      <c r="AC157" s="11"/>
      <c r="AD157" s="11" t="s">
        <v>2205</v>
      </c>
      <c r="AE157" s="2"/>
      <c r="AF157" s="37">
        <v>7632</v>
      </c>
      <c r="AG157" s="37">
        <v>2186</v>
      </c>
      <c r="AH157" s="37">
        <v>174</v>
      </c>
      <c r="AI157" s="37">
        <v>4551</v>
      </c>
    </row>
    <row x14ac:dyDescent="0.25" r="158" customHeight="1" ht="18">
      <c r="A158" s="1" t="s">
        <v>12853</v>
      </c>
      <c r="B158" s="33" t="s">
        <v>20046</v>
      </c>
      <c r="C158" s="34" t="s">
        <v>44</v>
      </c>
      <c r="D158" s="14"/>
      <c r="E158" s="34" t="s">
        <v>44</v>
      </c>
      <c r="F158" s="14"/>
      <c r="G158" s="34" t="s">
        <v>44</v>
      </c>
      <c r="H158" s="14"/>
      <c r="I158" s="35"/>
      <c r="J158" s="36"/>
      <c r="K158" s="37">
        <v>1356969343276486700</v>
      </c>
      <c r="L158" s="2" t="s">
        <v>20047</v>
      </c>
      <c r="M158" s="37">
        <v>1</v>
      </c>
      <c r="N158" s="37">
        <v>0</v>
      </c>
      <c r="O158" s="37">
        <v>0</v>
      </c>
      <c r="P158" s="37">
        <v>0</v>
      </c>
      <c r="Q158" s="37">
        <v>0</v>
      </c>
      <c r="R158" s="2"/>
      <c r="S158" s="2"/>
      <c r="T158" s="2"/>
      <c r="U158" s="11"/>
      <c r="V158" s="11" t="s">
        <v>20048</v>
      </c>
      <c r="W158" s="2"/>
      <c r="X158" s="11" t="s">
        <v>20049</v>
      </c>
      <c r="Y158" s="41">
        <v>1851529494</v>
      </c>
      <c r="Z158" s="39" t="s">
        <v>20050</v>
      </c>
      <c r="AA158" s="11"/>
      <c r="AB158" s="39" t="s">
        <v>20051</v>
      </c>
      <c r="AC158" s="11"/>
      <c r="AD158" s="39" t="s">
        <v>100</v>
      </c>
      <c r="AE158" s="2"/>
      <c r="AF158" s="37">
        <v>50054</v>
      </c>
      <c r="AG158" s="37">
        <v>11618</v>
      </c>
      <c r="AH158" s="37">
        <v>12663</v>
      </c>
      <c r="AI158" s="37">
        <v>3731</v>
      </c>
    </row>
    <row x14ac:dyDescent="0.25" r="159" customHeight="1" ht="18">
      <c r="A159" s="1" t="s">
        <v>7323</v>
      </c>
      <c r="B159" s="33" t="s">
        <v>20052</v>
      </c>
      <c r="C159" s="34" t="s">
        <v>44</v>
      </c>
      <c r="D159" s="14"/>
      <c r="E159" s="34" t="s">
        <v>44</v>
      </c>
      <c r="F159" s="14"/>
      <c r="G159" s="34" t="s">
        <v>44</v>
      </c>
      <c r="H159" s="14"/>
      <c r="I159" s="35"/>
      <c r="J159" s="36"/>
      <c r="K159" s="37">
        <v>1356967031631982600</v>
      </c>
      <c r="L159" s="2" t="s">
        <v>20053</v>
      </c>
      <c r="M159" s="37">
        <v>8</v>
      </c>
      <c r="N159" s="37">
        <v>1</v>
      </c>
      <c r="O159" s="37">
        <v>0</v>
      </c>
      <c r="P159" s="37">
        <v>0</v>
      </c>
      <c r="Q159" s="37">
        <v>0</v>
      </c>
      <c r="R159" s="2"/>
      <c r="S159" s="2"/>
      <c r="T159" s="11"/>
      <c r="U159" s="11"/>
      <c r="V159" s="39" t="s">
        <v>20054</v>
      </c>
      <c r="W159" s="2"/>
      <c r="X159" s="2" t="s">
        <v>20055</v>
      </c>
      <c r="Y159" s="37">
        <v>752888409824297000</v>
      </c>
      <c r="Z159" s="11" t="s">
        <v>20056</v>
      </c>
      <c r="AA159" s="11" t="s">
        <v>20057</v>
      </c>
      <c r="AB159" s="39" t="s">
        <v>20058</v>
      </c>
      <c r="AC159" s="11"/>
      <c r="AD159" s="39" t="s">
        <v>100</v>
      </c>
      <c r="AE159" s="2"/>
      <c r="AF159" s="37">
        <v>11432</v>
      </c>
      <c r="AG159" s="37">
        <v>47724</v>
      </c>
      <c r="AH159" s="37">
        <v>210</v>
      </c>
      <c r="AI159" s="37">
        <v>1006</v>
      </c>
    </row>
    <row x14ac:dyDescent="0.25" r="160" customHeight="1" ht="18">
      <c r="A160" s="1" t="s">
        <v>20059</v>
      </c>
      <c r="B160" s="33" t="s">
        <v>20060</v>
      </c>
      <c r="C160" s="34" t="s">
        <v>44</v>
      </c>
      <c r="D160" s="14"/>
      <c r="E160" s="34" t="s">
        <v>44</v>
      </c>
      <c r="F160" s="14"/>
      <c r="G160" s="34" t="s">
        <v>44</v>
      </c>
      <c r="H160" s="14"/>
      <c r="I160" s="35"/>
      <c r="J160" s="36"/>
      <c r="K160" s="37">
        <v>1356966694078587000</v>
      </c>
      <c r="L160" s="2" t="s">
        <v>20061</v>
      </c>
      <c r="M160" s="37">
        <v>45</v>
      </c>
      <c r="N160" s="37">
        <v>3</v>
      </c>
      <c r="O160" s="37">
        <v>0</v>
      </c>
      <c r="P160" s="37">
        <v>0</v>
      </c>
      <c r="Q160" s="37">
        <v>0</v>
      </c>
      <c r="R160" s="2"/>
      <c r="S160" s="2"/>
      <c r="T160" s="11"/>
      <c r="U160" s="11"/>
      <c r="V160" s="39" t="s">
        <v>20062</v>
      </c>
      <c r="W160" s="2"/>
      <c r="X160" s="2" t="s">
        <v>20063</v>
      </c>
      <c r="Y160" s="41">
        <v>1213505897269346300</v>
      </c>
      <c r="Z160" s="11" t="s">
        <v>20064</v>
      </c>
      <c r="AA160" s="11" t="s">
        <v>20065</v>
      </c>
      <c r="AB160" s="39" t="s">
        <v>20066</v>
      </c>
      <c r="AC160" s="11"/>
      <c r="AD160" s="11"/>
      <c r="AE160" s="2"/>
      <c r="AF160" s="37">
        <v>795</v>
      </c>
      <c r="AG160" s="37">
        <v>7337</v>
      </c>
      <c r="AH160" s="37">
        <v>51</v>
      </c>
      <c r="AI160" s="37">
        <v>3974</v>
      </c>
    </row>
    <row x14ac:dyDescent="0.25" r="161" customHeight="1" ht="18">
      <c r="A161" s="1" t="s">
        <v>20067</v>
      </c>
      <c r="B161" s="33" t="s">
        <v>20068</v>
      </c>
      <c r="C161" s="34" t="s">
        <v>44</v>
      </c>
      <c r="D161" s="14"/>
      <c r="E161" s="34" t="s">
        <v>44</v>
      </c>
      <c r="F161" s="14"/>
      <c r="G161" s="34" t="s">
        <v>44</v>
      </c>
      <c r="H161" s="14"/>
      <c r="I161" s="35"/>
      <c r="J161" s="36"/>
      <c r="K161" s="37">
        <v>1356964460116779000</v>
      </c>
      <c r="L161" s="2" t="s">
        <v>20069</v>
      </c>
      <c r="M161" s="37">
        <v>2</v>
      </c>
      <c r="N161" s="37">
        <v>0</v>
      </c>
      <c r="O161" s="37">
        <v>0</v>
      </c>
      <c r="P161" s="37">
        <v>0</v>
      </c>
      <c r="Q161" s="37">
        <v>0</v>
      </c>
      <c r="R161" s="2"/>
      <c r="S161" s="2"/>
      <c r="T161" s="11"/>
      <c r="U161" s="11"/>
      <c r="V161" s="39" t="s">
        <v>20070</v>
      </c>
      <c r="W161" s="2"/>
      <c r="X161" s="11" t="s">
        <v>20071</v>
      </c>
      <c r="Y161" s="41">
        <v>1471733263</v>
      </c>
      <c r="Z161" s="39" t="s">
        <v>20072</v>
      </c>
      <c r="AA161" s="11"/>
      <c r="AB161" s="39" t="s">
        <v>20073</v>
      </c>
      <c r="AC161" s="11"/>
      <c r="AD161" s="39" t="s">
        <v>20074</v>
      </c>
      <c r="AE161" s="2"/>
      <c r="AF161" s="37">
        <v>163772</v>
      </c>
      <c r="AG161" s="37">
        <v>1202</v>
      </c>
      <c r="AH161" s="37">
        <v>648</v>
      </c>
      <c r="AI161" s="37">
        <v>85440</v>
      </c>
    </row>
    <row x14ac:dyDescent="0.25" r="162" customHeight="1" ht="18">
      <c r="A162" s="1" t="s">
        <v>9590</v>
      </c>
      <c r="B162" s="33" t="s">
        <v>20075</v>
      </c>
      <c r="C162" s="34" t="s">
        <v>44</v>
      </c>
      <c r="D162" s="14"/>
      <c r="E162" s="34" t="s">
        <v>44</v>
      </c>
      <c r="F162" s="14"/>
      <c r="G162" s="34" t="s">
        <v>44</v>
      </c>
      <c r="H162" s="14"/>
      <c r="I162" s="35"/>
      <c r="J162" s="36"/>
      <c r="K162" s="37">
        <v>1356964418152788000</v>
      </c>
      <c r="L162" s="2" t="s">
        <v>20076</v>
      </c>
      <c r="M162" s="37">
        <v>13</v>
      </c>
      <c r="N162" s="37">
        <v>3</v>
      </c>
      <c r="O162" s="37">
        <v>0</v>
      </c>
      <c r="P162" s="37">
        <v>0</v>
      </c>
      <c r="Q162" s="37">
        <v>0</v>
      </c>
      <c r="R162" s="2"/>
      <c r="S162" s="2"/>
      <c r="T162" s="11"/>
      <c r="U162" s="11"/>
      <c r="V162" s="39" t="s">
        <v>20077</v>
      </c>
      <c r="W162" s="2"/>
      <c r="X162" s="11" t="s">
        <v>20078</v>
      </c>
      <c r="Y162" s="41">
        <v>1245732816777875500</v>
      </c>
      <c r="Z162" s="39" t="s">
        <v>20079</v>
      </c>
      <c r="AA162" s="11"/>
      <c r="AB162" s="39" t="s">
        <v>20080</v>
      </c>
      <c r="AC162" s="11"/>
      <c r="AD162" s="2"/>
      <c r="AE162" s="2"/>
      <c r="AF162" s="37">
        <v>38</v>
      </c>
      <c r="AG162" s="37">
        <v>427</v>
      </c>
      <c r="AH162" s="37">
        <v>239</v>
      </c>
      <c r="AI162" s="37">
        <v>178</v>
      </c>
    </row>
    <row x14ac:dyDescent="0.25" r="163" customHeight="1" ht="18">
      <c r="A163" s="1" t="s">
        <v>9595</v>
      </c>
      <c r="B163" s="33" t="s">
        <v>20081</v>
      </c>
      <c r="C163" s="34" t="s">
        <v>44</v>
      </c>
      <c r="D163" s="14"/>
      <c r="E163" s="34" t="s">
        <v>44</v>
      </c>
      <c r="F163" s="14"/>
      <c r="G163" s="34" t="s">
        <v>44</v>
      </c>
      <c r="H163" s="14"/>
      <c r="I163" s="35"/>
      <c r="J163" s="36"/>
      <c r="K163" s="37">
        <v>1356963535583084500</v>
      </c>
      <c r="L163" s="2" t="s">
        <v>20082</v>
      </c>
      <c r="M163" s="37">
        <v>18</v>
      </c>
      <c r="N163" s="37">
        <v>0</v>
      </c>
      <c r="O163" s="37">
        <v>0</v>
      </c>
      <c r="P163" s="37">
        <v>0</v>
      </c>
      <c r="Q163" s="37">
        <v>0</v>
      </c>
      <c r="R163" s="2"/>
      <c r="S163" s="2"/>
      <c r="T163" s="2"/>
      <c r="U163" s="11"/>
      <c r="V163" s="11" t="s">
        <v>20083</v>
      </c>
      <c r="W163" s="2"/>
      <c r="X163" s="2" t="s">
        <v>20084</v>
      </c>
      <c r="Y163" s="41">
        <v>2382536977</v>
      </c>
      <c r="Z163" s="11" t="s">
        <v>20085</v>
      </c>
      <c r="AA163" s="11" t="s">
        <v>20086</v>
      </c>
      <c r="AB163" s="39" t="s">
        <v>20087</v>
      </c>
      <c r="AC163" s="11"/>
      <c r="AD163" s="2" t="s">
        <v>20088</v>
      </c>
      <c r="AE163" s="2"/>
      <c r="AF163" s="37">
        <v>5348</v>
      </c>
      <c r="AG163" s="37">
        <v>85</v>
      </c>
      <c r="AH163" s="37">
        <v>120</v>
      </c>
      <c r="AI163" s="37">
        <v>15072</v>
      </c>
    </row>
    <row x14ac:dyDescent="0.25" r="164" customHeight="1" ht="18">
      <c r="A164" s="1" t="s">
        <v>20089</v>
      </c>
      <c r="B164" s="33" t="s">
        <v>20090</v>
      </c>
      <c r="C164" s="34" t="s">
        <v>44</v>
      </c>
      <c r="D164" s="14"/>
      <c r="E164" s="34" t="s">
        <v>44</v>
      </c>
      <c r="F164" s="14"/>
      <c r="G164" s="34" t="s">
        <v>44</v>
      </c>
      <c r="H164" s="14"/>
      <c r="I164" s="35"/>
      <c r="J164" s="36"/>
      <c r="K164" s="37">
        <v>1356961866061410300</v>
      </c>
      <c r="L164" s="2" t="s">
        <v>20091</v>
      </c>
      <c r="M164" s="37">
        <v>0</v>
      </c>
      <c r="N164" s="37">
        <v>0</v>
      </c>
      <c r="O164" s="37">
        <v>0</v>
      </c>
      <c r="P164" s="37">
        <v>0</v>
      </c>
      <c r="Q164" s="37">
        <v>0</v>
      </c>
      <c r="R164" s="2"/>
      <c r="S164" s="2"/>
      <c r="T164" s="11"/>
      <c r="U164" s="11"/>
      <c r="V164" s="39" t="s">
        <v>20092</v>
      </c>
      <c r="W164" s="2"/>
      <c r="X164" s="11" t="s">
        <v>20093</v>
      </c>
      <c r="Y164" s="41">
        <v>1224485654937116700</v>
      </c>
      <c r="Z164" s="39" t="s">
        <v>20094</v>
      </c>
      <c r="AA164" s="11"/>
      <c r="AB164" s="39" t="s">
        <v>20095</v>
      </c>
      <c r="AC164" s="11"/>
      <c r="AD164" s="11"/>
      <c r="AE164" s="2"/>
      <c r="AF164" s="37">
        <v>1322</v>
      </c>
      <c r="AG164" s="37">
        <v>39</v>
      </c>
      <c r="AH164" s="37">
        <v>62</v>
      </c>
      <c r="AI164" s="37">
        <v>2947</v>
      </c>
    </row>
    <row x14ac:dyDescent="0.25" r="165" customHeight="1" ht="18">
      <c r="A165" s="1" t="s">
        <v>10890</v>
      </c>
      <c r="B165" s="33" t="s">
        <v>20096</v>
      </c>
      <c r="C165" s="34" t="s">
        <v>44</v>
      </c>
      <c r="D165" s="14"/>
      <c r="E165" s="34" t="s">
        <v>44</v>
      </c>
      <c r="F165" s="14"/>
      <c r="G165" s="34" t="s">
        <v>44</v>
      </c>
      <c r="H165" s="14"/>
      <c r="I165" s="35"/>
      <c r="J165" s="36"/>
      <c r="K165" s="37">
        <v>1356960294992494600</v>
      </c>
      <c r="L165" s="2" t="s">
        <v>20097</v>
      </c>
      <c r="M165" s="37">
        <v>4</v>
      </c>
      <c r="N165" s="37">
        <v>0</v>
      </c>
      <c r="O165" s="37">
        <v>0</v>
      </c>
      <c r="P165" s="37">
        <v>0</v>
      </c>
      <c r="Q165" s="37">
        <v>0</v>
      </c>
      <c r="R165" s="2"/>
      <c r="S165" s="2"/>
      <c r="T165" s="11"/>
      <c r="U165" s="11"/>
      <c r="V165" s="39" t="s">
        <v>18558</v>
      </c>
      <c r="W165" s="2"/>
      <c r="X165" s="11" t="s">
        <v>18559</v>
      </c>
      <c r="Y165" s="41">
        <v>1340298638040453000</v>
      </c>
      <c r="Z165" s="39" t="s">
        <v>18560</v>
      </c>
      <c r="AA165" s="11"/>
      <c r="AB165" s="39" t="s">
        <v>18561</v>
      </c>
      <c r="AC165" s="11"/>
      <c r="AD165" s="11"/>
      <c r="AE165" s="2"/>
      <c r="AF165" s="37">
        <v>1180</v>
      </c>
      <c r="AG165" s="37">
        <v>362</v>
      </c>
      <c r="AH165" s="37">
        <v>329</v>
      </c>
      <c r="AI165" s="37">
        <v>2731</v>
      </c>
    </row>
    <row x14ac:dyDescent="0.25" r="166" customHeight="1" ht="18">
      <c r="A166" s="1" t="s">
        <v>20098</v>
      </c>
      <c r="B166" s="33" t="s">
        <v>20099</v>
      </c>
      <c r="C166" s="34" t="s">
        <v>44</v>
      </c>
      <c r="D166" s="14"/>
      <c r="E166" s="34" t="s">
        <v>44</v>
      </c>
      <c r="F166" s="14"/>
      <c r="G166" s="34" t="s">
        <v>44</v>
      </c>
      <c r="H166" s="14"/>
      <c r="I166" s="35"/>
      <c r="J166" s="36"/>
      <c r="K166" s="37">
        <v>1356958447124832300</v>
      </c>
      <c r="L166" s="2" t="s">
        <v>20100</v>
      </c>
      <c r="M166" s="37">
        <v>36</v>
      </c>
      <c r="N166" s="37">
        <v>2</v>
      </c>
      <c r="O166" s="37">
        <v>0</v>
      </c>
      <c r="P166" s="37">
        <v>0</v>
      </c>
      <c r="Q166" s="37">
        <v>0</v>
      </c>
      <c r="R166" s="2"/>
      <c r="S166" s="2"/>
      <c r="T166" s="11"/>
      <c r="U166" s="11"/>
      <c r="V166" s="39" t="s">
        <v>20101</v>
      </c>
      <c r="W166" s="2"/>
      <c r="X166" s="11" t="s">
        <v>20102</v>
      </c>
      <c r="Y166" s="41">
        <v>247247464</v>
      </c>
      <c r="Z166" s="39" t="s">
        <v>20103</v>
      </c>
      <c r="AA166" s="11"/>
      <c r="AB166" s="39" t="s">
        <v>20104</v>
      </c>
      <c r="AC166" s="11"/>
      <c r="AD166" s="39" t="s">
        <v>20105</v>
      </c>
      <c r="AE166" s="2"/>
      <c r="AF166" s="37">
        <v>73029</v>
      </c>
      <c r="AG166" s="37">
        <v>25540</v>
      </c>
      <c r="AH166" s="37">
        <v>503</v>
      </c>
      <c r="AI166" s="37">
        <v>26405</v>
      </c>
    </row>
    <row x14ac:dyDescent="0.25" r="167" customHeight="1" ht="18">
      <c r="A167" s="1" t="s">
        <v>8574</v>
      </c>
      <c r="B167" s="33" t="s">
        <v>20106</v>
      </c>
      <c r="C167" s="34" t="s">
        <v>44</v>
      </c>
      <c r="D167" s="14"/>
      <c r="E167" s="34" t="s">
        <v>44</v>
      </c>
      <c r="F167" s="14"/>
      <c r="G167" s="34" t="s">
        <v>44</v>
      </c>
      <c r="H167" s="14"/>
      <c r="I167" s="35"/>
      <c r="J167" s="36"/>
      <c r="K167" s="37">
        <v>1356957780989608000</v>
      </c>
      <c r="L167" s="2" t="s">
        <v>20107</v>
      </c>
      <c r="M167" s="37">
        <v>0</v>
      </c>
      <c r="N167" s="37">
        <v>0</v>
      </c>
      <c r="O167" s="37">
        <v>0</v>
      </c>
      <c r="P167" s="37">
        <v>0</v>
      </c>
      <c r="Q167" s="37">
        <v>0</v>
      </c>
      <c r="R167" s="2"/>
      <c r="S167" s="2"/>
      <c r="T167" s="11"/>
      <c r="U167" s="11"/>
      <c r="V167" s="39" t="s">
        <v>12567</v>
      </c>
      <c r="W167" s="2"/>
      <c r="X167" s="2" t="s">
        <v>12568</v>
      </c>
      <c r="Y167" s="41">
        <v>1700309552</v>
      </c>
      <c r="Z167" s="11" t="s">
        <v>12569</v>
      </c>
      <c r="AA167" s="11" t="s">
        <v>12570</v>
      </c>
      <c r="AB167" s="39" t="s">
        <v>12571</v>
      </c>
      <c r="AC167" s="11"/>
      <c r="AD167" s="39" t="s">
        <v>12572</v>
      </c>
      <c r="AE167" s="2"/>
      <c r="AF167" s="37">
        <v>149225</v>
      </c>
      <c r="AG167" s="37">
        <v>15734</v>
      </c>
      <c r="AH167" s="37">
        <v>2056</v>
      </c>
      <c r="AI167" s="37">
        <v>37</v>
      </c>
    </row>
    <row x14ac:dyDescent="0.25" r="168" customHeight="1" ht="18">
      <c r="A168" s="1" t="s">
        <v>20108</v>
      </c>
      <c r="B168" s="33" t="s">
        <v>20109</v>
      </c>
      <c r="C168" s="34" t="s">
        <v>44</v>
      </c>
      <c r="D168" s="14"/>
      <c r="E168" s="34" t="s">
        <v>44</v>
      </c>
      <c r="F168" s="14"/>
      <c r="G168" s="34" t="s">
        <v>44</v>
      </c>
      <c r="H168" s="14"/>
      <c r="I168" s="35"/>
      <c r="J168" s="36"/>
      <c r="K168" s="37">
        <v>1356956062176452600</v>
      </c>
      <c r="L168" s="2" t="s">
        <v>20110</v>
      </c>
      <c r="M168" s="37">
        <v>0</v>
      </c>
      <c r="N168" s="37">
        <v>0</v>
      </c>
      <c r="O168" s="37">
        <v>0</v>
      </c>
      <c r="P168" s="37">
        <v>0</v>
      </c>
      <c r="Q168" s="37">
        <v>0</v>
      </c>
      <c r="R168" s="2"/>
      <c r="S168" s="2"/>
      <c r="T168" s="11"/>
      <c r="U168" s="11"/>
      <c r="V168" s="39" t="s">
        <v>20111</v>
      </c>
      <c r="W168" s="2"/>
      <c r="X168" s="11" t="s">
        <v>20112</v>
      </c>
      <c r="Y168" s="41">
        <v>333286409</v>
      </c>
      <c r="Z168" s="39" t="s">
        <v>20113</v>
      </c>
      <c r="AA168" s="11"/>
      <c r="AB168" s="39" t="s">
        <v>20114</v>
      </c>
      <c r="AC168" s="11"/>
      <c r="AD168" s="39" t="s">
        <v>20115</v>
      </c>
      <c r="AE168" s="2"/>
      <c r="AF168" s="37">
        <v>2030</v>
      </c>
      <c r="AG168" s="37">
        <v>375</v>
      </c>
      <c r="AH168" s="37">
        <v>55</v>
      </c>
      <c r="AI168" s="37">
        <v>68</v>
      </c>
    </row>
    <row x14ac:dyDescent="0.25" r="169" customHeight="1" ht="18">
      <c r="A169" s="1" t="s">
        <v>3659</v>
      </c>
      <c r="B169" s="33" t="s">
        <v>20116</v>
      </c>
      <c r="C169" s="34" t="s">
        <v>44</v>
      </c>
      <c r="D169" s="14"/>
      <c r="E169" s="34" t="s">
        <v>44</v>
      </c>
      <c r="F169" s="14"/>
      <c r="G169" s="34" t="s">
        <v>44</v>
      </c>
      <c r="H169" s="14"/>
      <c r="I169" s="35"/>
      <c r="J169" s="36"/>
      <c r="K169" s="37">
        <v>1356954557608247300</v>
      </c>
      <c r="L169" s="2" t="s">
        <v>20117</v>
      </c>
      <c r="M169" s="37">
        <v>0</v>
      </c>
      <c r="N169" s="37">
        <v>0</v>
      </c>
      <c r="O169" s="37">
        <v>0</v>
      </c>
      <c r="P169" s="37">
        <v>0</v>
      </c>
      <c r="Q169" s="37">
        <v>0</v>
      </c>
      <c r="R169" s="2"/>
      <c r="S169" s="2"/>
      <c r="T169" s="11"/>
      <c r="U169" s="11"/>
      <c r="V169" s="39" t="s">
        <v>20118</v>
      </c>
      <c r="W169" s="2"/>
      <c r="X169" s="2" t="s">
        <v>20119</v>
      </c>
      <c r="Y169" s="37">
        <v>1351519037969330200</v>
      </c>
      <c r="Z169" s="11"/>
      <c r="AA169" s="11"/>
      <c r="AB169" s="39" t="s">
        <v>20120</v>
      </c>
      <c r="AC169" s="11"/>
      <c r="AD169" s="2"/>
      <c r="AE169" s="2"/>
      <c r="AF169" s="37">
        <v>16</v>
      </c>
      <c r="AG169" s="37">
        <v>1</v>
      </c>
      <c r="AH169" s="37">
        <v>0</v>
      </c>
      <c r="AI169" s="37">
        <v>0</v>
      </c>
    </row>
    <row x14ac:dyDescent="0.25" r="170" customHeight="1" ht="18">
      <c r="A170" s="1" t="s">
        <v>18743</v>
      </c>
      <c r="B170" s="33" t="s">
        <v>20121</v>
      </c>
      <c r="C170" s="34" t="s">
        <v>35</v>
      </c>
      <c r="D170" s="44" t="s">
        <v>235</v>
      </c>
      <c r="E170" s="34" t="s">
        <v>35</v>
      </c>
      <c r="F170" s="44" t="s">
        <v>235</v>
      </c>
      <c r="G170" s="34" t="s">
        <v>35</v>
      </c>
      <c r="H170" s="44" t="s">
        <v>235</v>
      </c>
      <c r="I170" s="35"/>
      <c r="J170" s="36"/>
      <c r="K170" s="37">
        <v>1356951882929963000</v>
      </c>
      <c r="L170" s="2" t="s">
        <v>20122</v>
      </c>
      <c r="M170" s="37">
        <v>1</v>
      </c>
      <c r="N170" s="37">
        <v>0</v>
      </c>
      <c r="O170" s="37">
        <v>0</v>
      </c>
      <c r="P170" s="37">
        <v>0</v>
      </c>
      <c r="Q170" s="37">
        <v>0</v>
      </c>
      <c r="R170" s="2"/>
      <c r="S170" s="2"/>
      <c r="T170" s="11"/>
      <c r="U170" s="11"/>
      <c r="V170" s="39" t="s">
        <v>20123</v>
      </c>
      <c r="W170" s="2"/>
      <c r="X170" s="2" t="s">
        <v>20124</v>
      </c>
      <c r="Y170" s="41">
        <v>2290970478</v>
      </c>
      <c r="Z170" s="11"/>
      <c r="AA170" s="11"/>
      <c r="AB170" s="39" t="s">
        <v>20125</v>
      </c>
      <c r="AC170" s="11"/>
      <c r="AD170" s="2" t="s">
        <v>20126</v>
      </c>
      <c r="AE170" s="2"/>
      <c r="AF170" s="37">
        <v>26</v>
      </c>
      <c r="AG170" s="37">
        <v>12</v>
      </c>
      <c r="AH170" s="37">
        <v>4</v>
      </c>
      <c r="AI170" s="37">
        <v>39</v>
      </c>
    </row>
    <row x14ac:dyDescent="0.25" r="171" customHeight="1" ht="18">
      <c r="A171" s="1" t="s">
        <v>18751</v>
      </c>
      <c r="B171" s="33" t="s">
        <v>20127</v>
      </c>
      <c r="C171" s="34" t="s">
        <v>44</v>
      </c>
      <c r="D171" s="14"/>
      <c r="E171" s="34" t="s">
        <v>44</v>
      </c>
      <c r="F171" s="14"/>
      <c r="G171" s="34" t="s">
        <v>44</v>
      </c>
      <c r="H171" s="14"/>
      <c r="I171" s="35"/>
      <c r="J171" s="36"/>
      <c r="K171" s="37">
        <v>1356951282926444500</v>
      </c>
      <c r="L171" s="2" t="s">
        <v>20128</v>
      </c>
      <c r="M171" s="37">
        <v>0</v>
      </c>
      <c r="N171" s="37">
        <v>0</v>
      </c>
      <c r="O171" s="37">
        <v>0</v>
      </c>
      <c r="P171" s="37">
        <v>0</v>
      </c>
      <c r="Q171" s="37">
        <v>0</v>
      </c>
      <c r="R171" s="2"/>
      <c r="S171" s="2"/>
      <c r="T171" s="2"/>
      <c r="U171" s="2"/>
      <c r="V171" s="11" t="s">
        <v>20129</v>
      </c>
      <c r="W171" s="2"/>
      <c r="X171" s="11" t="s">
        <v>20130</v>
      </c>
      <c r="Y171" s="41">
        <v>1109583660926361600</v>
      </c>
      <c r="Z171" s="39" t="s">
        <v>20131</v>
      </c>
      <c r="AA171" s="11"/>
      <c r="AB171" s="39" t="s">
        <v>20132</v>
      </c>
      <c r="AC171" s="11"/>
      <c r="AD171" s="11"/>
      <c r="AE171" s="2"/>
      <c r="AF171" s="37">
        <v>1853</v>
      </c>
      <c r="AG171" s="37">
        <v>247</v>
      </c>
      <c r="AH171" s="37">
        <v>612</v>
      </c>
      <c r="AI171" s="37">
        <v>74</v>
      </c>
    </row>
    <row x14ac:dyDescent="0.25" r="172" customHeight="1" ht="18">
      <c r="A172" s="1" t="s">
        <v>12904</v>
      </c>
      <c r="B172" s="33" t="s">
        <v>20133</v>
      </c>
      <c r="C172" s="34" t="s">
        <v>44</v>
      </c>
      <c r="D172" s="14"/>
      <c r="E172" s="34" t="s">
        <v>44</v>
      </c>
      <c r="F172" s="14"/>
      <c r="G172" s="34" t="s">
        <v>44</v>
      </c>
      <c r="H172" s="14"/>
      <c r="I172" s="35"/>
      <c r="J172" s="36"/>
      <c r="K172" s="37">
        <v>1356950955888148500</v>
      </c>
      <c r="L172" s="2" t="s">
        <v>20134</v>
      </c>
      <c r="M172" s="37">
        <v>0</v>
      </c>
      <c r="N172" s="37">
        <v>0</v>
      </c>
      <c r="O172" s="37">
        <v>0</v>
      </c>
      <c r="P172" s="37">
        <v>0</v>
      </c>
      <c r="Q172" s="37">
        <v>0</v>
      </c>
      <c r="R172" s="2"/>
      <c r="S172" s="2"/>
      <c r="T172" s="2"/>
      <c r="U172" s="11"/>
      <c r="V172" s="11" t="s">
        <v>20129</v>
      </c>
      <c r="W172" s="2"/>
      <c r="X172" s="11" t="s">
        <v>20130</v>
      </c>
      <c r="Y172" s="41">
        <v>1109583660926361600</v>
      </c>
      <c r="Z172" s="39" t="s">
        <v>20131</v>
      </c>
      <c r="AA172" s="11"/>
      <c r="AB172" s="39" t="s">
        <v>20132</v>
      </c>
      <c r="AC172" s="11"/>
      <c r="AD172" s="11"/>
      <c r="AE172" s="2"/>
      <c r="AF172" s="37">
        <v>1853</v>
      </c>
      <c r="AG172" s="37">
        <v>247</v>
      </c>
      <c r="AH172" s="37">
        <v>612</v>
      </c>
      <c r="AI172" s="37">
        <v>74</v>
      </c>
    </row>
    <row x14ac:dyDescent="0.25" r="173" customHeight="1" ht="18">
      <c r="A173" s="1" t="s">
        <v>20135</v>
      </c>
      <c r="B173" s="33" t="s">
        <v>20136</v>
      </c>
      <c r="C173" s="34" t="s">
        <v>44</v>
      </c>
      <c r="D173" s="14"/>
      <c r="E173" s="34" t="s">
        <v>44</v>
      </c>
      <c r="F173" s="14"/>
      <c r="G173" s="34" t="s">
        <v>44</v>
      </c>
      <c r="H173" s="14"/>
      <c r="I173" s="35"/>
      <c r="J173" s="36"/>
      <c r="K173" s="37">
        <v>1356950919347331000</v>
      </c>
      <c r="L173" s="2" t="s">
        <v>20137</v>
      </c>
      <c r="M173" s="37">
        <v>1</v>
      </c>
      <c r="N173" s="37">
        <v>0</v>
      </c>
      <c r="O173" s="37">
        <v>0</v>
      </c>
      <c r="P173" s="37">
        <v>0</v>
      </c>
      <c r="Q173" s="37">
        <v>0</v>
      </c>
      <c r="R173" s="2"/>
      <c r="S173" s="2"/>
      <c r="T173" s="11"/>
      <c r="U173" s="11"/>
      <c r="V173" s="39" t="s">
        <v>20138</v>
      </c>
      <c r="W173" s="2"/>
      <c r="X173" s="2" t="s">
        <v>20139</v>
      </c>
      <c r="Y173" s="41">
        <v>1135510232954810400</v>
      </c>
      <c r="Z173" s="11" t="s">
        <v>20140</v>
      </c>
      <c r="AA173" s="11"/>
      <c r="AB173" s="39" t="s">
        <v>20141</v>
      </c>
      <c r="AC173" s="11"/>
      <c r="AD173" s="39" t="s">
        <v>20142</v>
      </c>
      <c r="AE173" s="2"/>
      <c r="AF173" s="37">
        <v>694</v>
      </c>
      <c r="AG173" s="37">
        <v>167</v>
      </c>
      <c r="AH173" s="37">
        <v>143</v>
      </c>
      <c r="AI173" s="37">
        <v>3282</v>
      </c>
    </row>
    <row x14ac:dyDescent="0.25" r="174" customHeight="1" ht="18">
      <c r="A174" s="1" t="s">
        <v>3680</v>
      </c>
      <c r="B174" s="33" t="s">
        <v>20143</v>
      </c>
      <c r="C174" s="34" t="s">
        <v>44</v>
      </c>
      <c r="D174" s="14"/>
      <c r="E174" s="34" t="s">
        <v>44</v>
      </c>
      <c r="F174" s="14"/>
      <c r="G174" s="34" t="s">
        <v>44</v>
      </c>
      <c r="H174" s="14"/>
      <c r="I174" s="35"/>
      <c r="J174" s="36"/>
      <c r="K174" s="37">
        <v>1356949930489839600</v>
      </c>
      <c r="L174" s="2" t="s">
        <v>20144</v>
      </c>
      <c r="M174" s="37">
        <v>0</v>
      </c>
      <c r="N174" s="37">
        <v>0</v>
      </c>
      <c r="O174" s="37">
        <v>0</v>
      </c>
      <c r="P174" s="37">
        <v>0</v>
      </c>
      <c r="Q174" s="37">
        <v>0</v>
      </c>
      <c r="R174" s="2"/>
      <c r="S174" s="2"/>
      <c r="T174" s="11"/>
      <c r="U174" s="11"/>
      <c r="V174" s="39" t="s">
        <v>20145</v>
      </c>
      <c r="W174" s="2"/>
      <c r="X174" s="11" t="s">
        <v>20146</v>
      </c>
      <c r="Y174" s="41">
        <v>167590967</v>
      </c>
      <c r="Z174" s="39" t="s">
        <v>1107</v>
      </c>
      <c r="AA174" s="11"/>
      <c r="AB174" s="39" t="s">
        <v>20147</v>
      </c>
      <c r="AC174" s="11"/>
      <c r="AD174" s="2"/>
      <c r="AE174" s="2"/>
      <c r="AF174" s="37">
        <v>671</v>
      </c>
      <c r="AG174" s="37">
        <v>82</v>
      </c>
      <c r="AH174" s="37">
        <v>118</v>
      </c>
      <c r="AI174" s="37">
        <v>1116</v>
      </c>
    </row>
    <row x14ac:dyDescent="0.25" r="175" customHeight="1" ht="18">
      <c r="A175" s="1" t="s">
        <v>20148</v>
      </c>
      <c r="B175" s="33" t="s">
        <v>20149</v>
      </c>
      <c r="C175" s="34" t="s">
        <v>44</v>
      </c>
      <c r="D175" s="14"/>
      <c r="E175" s="34" t="s">
        <v>44</v>
      </c>
      <c r="F175" s="14"/>
      <c r="G175" s="34" t="s">
        <v>44</v>
      </c>
      <c r="H175" s="14"/>
      <c r="I175" s="35"/>
      <c r="J175" s="36"/>
      <c r="K175" s="37">
        <v>1356949928405332000</v>
      </c>
      <c r="L175" s="2" t="s">
        <v>20144</v>
      </c>
      <c r="M175" s="37">
        <v>0</v>
      </c>
      <c r="N175" s="37">
        <v>0</v>
      </c>
      <c r="O175" s="37">
        <v>0</v>
      </c>
      <c r="P175" s="37">
        <v>0</v>
      </c>
      <c r="Q175" s="37">
        <v>0</v>
      </c>
      <c r="R175" s="2"/>
      <c r="S175" s="2"/>
      <c r="T175" s="11"/>
      <c r="U175" s="11"/>
      <c r="V175" s="39" t="s">
        <v>20150</v>
      </c>
      <c r="W175" s="2"/>
      <c r="X175" s="11" t="s">
        <v>20151</v>
      </c>
      <c r="Y175" s="41">
        <v>845599167607136300</v>
      </c>
      <c r="Z175" s="39" t="s">
        <v>20152</v>
      </c>
      <c r="AA175" s="11"/>
      <c r="AB175" s="39" t="s">
        <v>20153</v>
      </c>
      <c r="AC175" s="2"/>
      <c r="AD175" s="11" t="s">
        <v>49</v>
      </c>
      <c r="AE175" s="2"/>
      <c r="AF175" s="37">
        <v>2734</v>
      </c>
      <c r="AG175" s="37">
        <v>1237</v>
      </c>
      <c r="AH175" s="37">
        <v>1396</v>
      </c>
      <c r="AI175" s="37">
        <v>20</v>
      </c>
    </row>
    <row x14ac:dyDescent="0.25" r="176" customHeight="1" ht="18">
      <c r="A176" s="1" t="s">
        <v>20154</v>
      </c>
      <c r="B176" s="33" t="s">
        <v>20155</v>
      </c>
      <c r="C176" s="34" t="s">
        <v>44</v>
      </c>
      <c r="D176" s="14"/>
      <c r="E176" s="34" t="s">
        <v>44</v>
      </c>
      <c r="F176" s="14"/>
      <c r="G176" s="34" t="s">
        <v>44</v>
      </c>
      <c r="H176" s="14"/>
      <c r="I176" s="35"/>
      <c r="J176" s="36"/>
      <c r="K176" s="37">
        <v>1356949889876430800</v>
      </c>
      <c r="L176" s="2" t="s">
        <v>20156</v>
      </c>
      <c r="M176" s="37">
        <v>0</v>
      </c>
      <c r="N176" s="37">
        <v>0</v>
      </c>
      <c r="O176" s="37">
        <v>0</v>
      </c>
      <c r="P176" s="37">
        <v>0</v>
      </c>
      <c r="Q176" s="37">
        <v>0</v>
      </c>
      <c r="R176" s="2"/>
      <c r="S176" s="2"/>
      <c r="T176" s="11"/>
      <c r="U176" s="11"/>
      <c r="V176" s="39" t="s">
        <v>20157</v>
      </c>
      <c r="W176" s="2"/>
      <c r="X176" s="2" t="s">
        <v>20158</v>
      </c>
      <c r="Y176" s="37">
        <v>52803658</v>
      </c>
      <c r="Z176" s="11" t="s">
        <v>20159</v>
      </c>
      <c r="AA176" s="11" t="s">
        <v>20160</v>
      </c>
      <c r="AB176" s="39" t="s">
        <v>20161</v>
      </c>
      <c r="AC176" s="11"/>
      <c r="AD176" s="11" t="s">
        <v>103</v>
      </c>
      <c r="AE176" s="2"/>
      <c r="AF176" s="37">
        <v>3905</v>
      </c>
      <c r="AG176" s="37">
        <v>264</v>
      </c>
      <c r="AH176" s="37">
        <v>390</v>
      </c>
      <c r="AI176" s="37">
        <v>20</v>
      </c>
    </row>
    <row x14ac:dyDescent="0.25" r="177" customHeight="1" ht="18">
      <c r="A177" s="1" t="s">
        <v>20162</v>
      </c>
      <c r="B177" s="33" t="s">
        <v>20163</v>
      </c>
      <c r="C177" s="34" t="s">
        <v>44</v>
      </c>
      <c r="D177" s="14"/>
      <c r="E177" s="34" t="s">
        <v>44</v>
      </c>
      <c r="F177" s="14"/>
      <c r="G177" s="34" t="s">
        <v>44</v>
      </c>
      <c r="H177" s="14"/>
      <c r="I177" s="35"/>
      <c r="J177" s="36"/>
      <c r="K177" s="37">
        <v>1356949106703429600</v>
      </c>
      <c r="L177" s="2" t="s">
        <v>20164</v>
      </c>
      <c r="M177" s="37">
        <v>6</v>
      </c>
      <c r="N177" s="37">
        <v>0</v>
      </c>
      <c r="O177" s="37">
        <v>0</v>
      </c>
      <c r="P177" s="37">
        <v>0</v>
      </c>
      <c r="Q177" s="37">
        <v>0</v>
      </c>
      <c r="R177" s="2"/>
      <c r="S177" s="2"/>
      <c r="T177" s="11"/>
      <c r="U177" s="11"/>
      <c r="V177" s="39" t="s">
        <v>20165</v>
      </c>
      <c r="W177" s="2"/>
      <c r="X177" s="2" t="s">
        <v>20166</v>
      </c>
      <c r="Y177" s="37">
        <v>3851209097</v>
      </c>
      <c r="Z177" s="11" t="s">
        <v>20167</v>
      </c>
      <c r="AA177" s="11" t="s">
        <v>20168</v>
      </c>
      <c r="AB177" s="39" t="s">
        <v>20169</v>
      </c>
      <c r="AC177" s="11"/>
      <c r="AD177" s="39" t="s">
        <v>20170</v>
      </c>
      <c r="AE177" s="2"/>
      <c r="AF177" s="37">
        <v>1796</v>
      </c>
      <c r="AG177" s="37">
        <v>452</v>
      </c>
      <c r="AH177" s="37">
        <v>429</v>
      </c>
      <c r="AI177" s="37">
        <v>10617</v>
      </c>
    </row>
    <row x14ac:dyDescent="0.25" r="178" customHeight="1" ht="18">
      <c r="A178" s="1" t="s">
        <v>20171</v>
      </c>
      <c r="B178" s="33" t="s">
        <v>20172</v>
      </c>
      <c r="C178" s="34" t="s">
        <v>44</v>
      </c>
      <c r="D178" s="14"/>
      <c r="E178" s="34" t="s">
        <v>44</v>
      </c>
      <c r="F178" s="14"/>
      <c r="G178" s="34" t="s">
        <v>44</v>
      </c>
      <c r="H178" s="14"/>
      <c r="I178" s="35"/>
      <c r="J178" s="36"/>
      <c r="K178" s="37">
        <v>1356948999140483000</v>
      </c>
      <c r="L178" s="2" t="s">
        <v>20173</v>
      </c>
      <c r="M178" s="37">
        <v>4</v>
      </c>
      <c r="N178" s="37">
        <v>1</v>
      </c>
      <c r="O178" s="37">
        <v>0</v>
      </c>
      <c r="P178" s="37">
        <v>0</v>
      </c>
      <c r="Q178" s="37">
        <v>0</v>
      </c>
      <c r="R178" s="2"/>
      <c r="S178" s="2"/>
      <c r="T178" s="11"/>
      <c r="U178" s="11"/>
      <c r="V178" s="39" t="s">
        <v>20174</v>
      </c>
      <c r="W178" s="2"/>
      <c r="X178" s="2" t="s">
        <v>20175</v>
      </c>
      <c r="Y178" s="37">
        <v>961687325389525000</v>
      </c>
      <c r="Z178" s="11" t="s">
        <v>20176</v>
      </c>
      <c r="AA178" s="11" t="s">
        <v>20177</v>
      </c>
      <c r="AB178" s="39" t="s">
        <v>20178</v>
      </c>
      <c r="AC178" s="11"/>
      <c r="AD178" s="2" t="s">
        <v>20179</v>
      </c>
      <c r="AE178" s="2"/>
      <c r="AF178" s="37">
        <v>5098</v>
      </c>
      <c r="AG178" s="37">
        <v>126</v>
      </c>
      <c r="AH178" s="37">
        <v>139</v>
      </c>
      <c r="AI178" s="37">
        <v>38873</v>
      </c>
    </row>
    <row x14ac:dyDescent="0.25" r="179" customHeight="1" ht="18">
      <c r="A179" s="1" t="s">
        <v>18757</v>
      </c>
      <c r="B179" s="33" t="s">
        <v>20180</v>
      </c>
      <c r="C179" s="34" t="s">
        <v>44</v>
      </c>
      <c r="D179" s="14"/>
      <c r="E179" s="34" t="s">
        <v>44</v>
      </c>
      <c r="F179" s="14"/>
      <c r="G179" s="34" t="s">
        <v>44</v>
      </c>
      <c r="H179" s="14"/>
      <c r="I179" s="35"/>
      <c r="J179" s="36"/>
      <c r="K179" s="37">
        <v>1356948410142761000</v>
      </c>
      <c r="L179" s="2" t="s">
        <v>20181</v>
      </c>
      <c r="M179" s="37">
        <v>106</v>
      </c>
      <c r="N179" s="37">
        <v>8</v>
      </c>
      <c r="O179" s="37">
        <v>0</v>
      </c>
      <c r="P179" s="37">
        <v>0</v>
      </c>
      <c r="Q179" s="37">
        <v>0</v>
      </c>
      <c r="R179" s="2"/>
      <c r="S179" s="2"/>
      <c r="T179" s="11"/>
      <c r="U179" s="11"/>
      <c r="V179" s="39" t="s">
        <v>20182</v>
      </c>
      <c r="W179" s="2"/>
      <c r="X179" s="2" t="s">
        <v>20183</v>
      </c>
      <c r="Y179" s="41">
        <v>805030758737989600</v>
      </c>
      <c r="Z179" s="11" t="s">
        <v>20184</v>
      </c>
      <c r="AA179" s="11" t="s">
        <v>20185</v>
      </c>
      <c r="AB179" s="39" t="s">
        <v>20186</v>
      </c>
      <c r="AC179" s="11"/>
      <c r="AD179" s="2"/>
      <c r="AE179" s="2"/>
      <c r="AF179" s="37">
        <v>3145</v>
      </c>
      <c r="AG179" s="37">
        <v>104261</v>
      </c>
      <c r="AH179" s="37">
        <v>18</v>
      </c>
      <c r="AI179" s="37">
        <v>1</v>
      </c>
    </row>
    <row x14ac:dyDescent="0.25" r="180" customHeight="1" ht="18">
      <c r="A180" s="1" t="s">
        <v>15858</v>
      </c>
      <c r="B180" s="33" t="s">
        <v>20187</v>
      </c>
      <c r="C180" s="34" t="s">
        <v>44</v>
      </c>
      <c r="D180" s="14"/>
      <c r="E180" s="34" t="s">
        <v>44</v>
      </c>
      <c r="F180" s="14"/>
      <c r="G180" s="34" t="s">
        <v>44</v>
      </c>
      <c r="H180" s="14"/>
      <c r="I180" s="35"/>
      <c r="J180" s="36"/>
      <c r="K180" s="37">
        <v>1356948176511582200</v>
      </c>
      <c r="L180" s="2" t="s">
        <v>20188</v>
      </c>
      <c r="M180" s="37">
        <v>6</v>
      </c>
      <c r="N180" s="37">
        <v>1</v>
      </c>
      <c r="O180" s="37">
        <v>0</v>
      </c>
      <c r="P180" s="37">
        <v>0</v>
      </c>
      <c r="Q180" s="37">
        <v>0</v>
      </c>
      <c r="R180" s="2"/>
      <c r="S180" s="2"/>
      <c r="T180" s="11"/>
      <c r="U180" s="11"/>
      <c r="V180" s="39" t="s">
        <v>20189</v>
      </c>
      <c r="W180" s="2"/>
      <c r="X180" s="11" t="s">
        <v>20190</v>
      </c>
      <c r="Y180" s="41">
        <v>1235257666957701000</v>
      </c>
      <c r="Z180" s="39" t="s">
        <v>20191</v>
      </c>
      <c r="AA180" s="11"/>
      <c r="AB180" s="39" t="s">
        <v>20192</v>
      </c>
      <c r="AC180" s="11"/>
      <c r="AD180" s="2"/>
      <c r="AE180" s="2"/>
      <c r="AF180" s="37">
        <v>42609</v>
      </c>
      <c r="AG180" s="37">
        <v>4752</v>
      </c>
      <c r="AH180" s="37">
        <v>4903</v>
      </c>
      <c r="AI180" s="37">
        <v>47986</v>
      </c>
    </row>
    <row x14ac:dyDescent="0.25" r="181" customHeight="1" ht="18">
      <c r="A181" s="1" t="s">
        <v>20193</v>
      </c>
      <c r="B181" s="33" t="s">
        <v>20194</v>
      </c>
      <c r="C181" s="34" t="s">
        <v>44</v>
      </c>
      <c r="D181" s="14"/>
      <c r="E181" s="34" t="s">
        <v>44</v>
      </c>
      <c r="F181" s="14"/>
      <c r="G181" s="34" t="s">
        <v>44</v>
      </c>
      <c r="H181" s="14"/>
      <c r="I181" s="35"/>
      <c r="J181" s="36"/>
      <c r="K181" s="37">
        <v>1356946212281323500</v>
      </c>
      <c r="L181" s="2" t="s">
        <v>20195</v>
      </c>
      <c r="M181" s="37">
        <v>0</v>
      </c>
      <c r="N181" s="37">
        <v>0</v>
      </c>
      <c r="O181" s="37">
        <v>0</v>
      </c>
      <c r="P181" s="37">
        <v>0</v>
      </c>
      <c r="Q181" s="37">
        <v>0</v>
      </c>
      <c r="R181" s="2"/>
      <c r="S181" s="2"/>
      <c r="T181" s="11"/>
      <c r="U181" s="11"/>
      <c r="V181" s="39" t="s">
        <v>20196</v>
      </c>
      <c r="W181" s="2"/>
      <c r="X181" s="2" t="s">
        <v>20197</v>
      </c>
      <c r="Y181" s="37">
        <v>355072822</v>
      </c>
      <c r="Z181" s="11" t="s">
        <v>20198</v>
      </c>
      <c r="AA181" s="11" t="s">
        <v>20199</v>
      </c>
      <c r="AB181" s="39" t="s">
        <v>20200</v>
      </c>
      <c r="AC181" s="11"/>
      <c r="AD181" s="2" t="s">
        <v>15423</v>
      </c>
      <c r="AE181" s="2"/>
      <c r="AF181" s="37">
        <v>20682</v>
      </c>
      <c r="AG181" s="37">
        <v>890</v>
      </c>
      <c r="AH181" s="37">
        <v>1033</v>
      </c>
      <c r="AI181" s="37">
        <v>47370</v>
      </c>
    </row>
    <row x14ac:dyDescent="0.25" r="182" customHeight="1" ht="18">
      <c r="A182" s="1" t="s">
        <v>20201</v>
      </c>
      <c r="B182" s="33" t="s">
        <v>20202</v>
      </c>
      <c r="C182" s="34" t="s">
        <v>44</v>
      </c>
      <c r="D182" s="14"/>
      <c r="E182" s="34" t="s">
        <v>44</v>
      </c>
      <c r="F182" s="14"/>
      <c r="G182" s="34" t="s">
        <v>44</v>
      </c>
      <c r="H182" s="14"/>
      <c r="I182" s="35"/>
      <c r="J182" s="36"/>
      <c r="K182" s="37">
        <v>1356945532288069600</v>
      </c>
      <c r="L182" s="2" t="s">
        <v>20203</v>
      </c>
      <c r="M182" s="37">
        <v>0</v>
      </c>
      <c r="N182" s="37">
        <v>0</v>
      </c>
      <c r="O182" s="37">
        <v>0</v>
      </c>
      <c r="P182" s="37">
        <v>0</v>
      </c>
      <c r="Q182" s="37">
        <v>0</v>
      </c>
      <c r="R182" s="2"/>
      <c r="S182" s="2"/>
      <c r="T182" s="2"/>
      <c r="U182" s="2"/>
      <c r="V182" s="2" t="s">
        <v>20204</v>
      </c>
      <c r="W182" s="2"/>
      <c r="X182" s="2" t="s">
        <v>20205</v>
      </c>
      <c r="Y182" s="41">
        <v>25506738</v>
      </c>
      <c r="Z182" s="11"/>
      <c r="AA182" s="11" t="s">
        <v>20206</v>
      </c>
      <c r="AB182" s="39" t="s">
        <v>20207</v>
      </c>
      <c r="AC182" s="11"/>
      <c r="AD182" s="2"/>
      <c r="AE182" s="2"/>
      <c r="AF182" s="37">
        <v>438854</v>
      </c>
      <c r="AG182" s="37">
        <v>2600295</v>
      </c>
      <c r="AH182" s="37">
        <v>26</v>
      </c>
      <c r="AI182" s="37">
        <v>1</v>
      </c>
    </row>
    <row x14ac:dyDescent="0.25" r="183" customHeight="1" ht="18">
      <c r="A183" s="1" t="s">
        <v>18767</v>
      </c>
      <c r="B183" s="33" t="s">
        <v>20208</v>
      </c>
      <c r="C183" s="34" t="s">
        <v>44</v>
      </c>
      <c r="D183" s="14"/>
      <c r="E183" s="34" t="s">
        <v>44</v>
      </c>
      <c r="F183" s="14"/>
      <c r="G183" s="34" t="s">
        <v>44</v>
      </c>
      <c r="H183" s="14"/>
      <c r="I183" s="35"/>
      <c r="J183" s="36"/>
      <c r="K183" s="37">
        <v>1356945303644045300</v>
      </c>
      <c r="L183" s="2" t="s">
        <v>20209</v>
      </c>
      <c r="M183" s="37">
        <v>5</v>
      </c>
      <c r="N183" s="37">
        <v>0</v>
      </c>
      <c r="O183" s="37">
        <v>0</v>
      </c>
      <c r="P183" s="37">
        <v>0</v>
      </c>
      <c r="Q183" s="37">
        <v>0</v>
      </c>
      <c r="R183" s="2"/>
      <c r="S183" s="2"/>
      <c r="T183" s="2"/>
      <c r="U183" s="2"/>
      <c r="V183" s="11" t="s">
        <v>20210</v>
      </c>
      <c r="W183" s="2"/>
      <c r="X183" s="11" t="s">
        <v>20211</v>
      </c>
      <c r="Y183" s="41">
        <v>1328755831337267200</v>
      </c>
      <c r="Z183" s="39" t="s">
        <v>20212</v>
      </c>
      <c r="AA183" s="11"/>
      <c r="AB183" s="39" t="s">
        <v>20213</v>
      </c>
      <c r="AC183" s="11"/>
      <c r="AD183" s="2"/>
      <c r="AE183" s="2"/>
      <c r="AF183" s="37">
        <v>60</v>
      </c>
      <c r="AG183" s="37">
        <v>47</v>
      </c>
      <c r="AH183" s="37">
        <v>88</v>
      </c>
      <c r="AI183" s="37">
        <v>538</v>
      </c>
    </row>
    <row x14ac:dyDescent="0.25" r="184" customHeight="1" ht="18">
      <c r="A184" s="1" t="s">
        <v>10945</v>
      </c>
      <c r="B184" s="33" t="s">
        <v>20214</v>
      </c>
      <c r="C184" s="34" t="s">
        <v>44</v>
      </c>
      <c r="D184" s="14"/>
      <c r="E184" s="34" t="s">
        <v>44</v>
      </c>
      <c r="F184" s="14"/>
      <c r="G184" s="34" t="s">
        <v>44</v>
      </c>
      <c r="H184" s="14"/>
      <c r="I184" s="35"/>
      <c r="J184" s="36"/>
      <c r="K184" s="37">
        <v>1356945056314310700</v>
      </c>
      <c r="L184" s="2" t="s">
        <v>20215</v>
      </c>
      <c r="M184" s="37">
        <v>0</v>
      </c>
      <c r="N184" s="37">
        <v>0</v>
      </c>
      <c r="O184" s="37">
        <v>0</v>
      </c>
      <c r="P184" s="37">
        <v>0</v>
      </c>
      <c r="Q184" s="37">
        <v>0</v>
      </c>
      <c r="R184" s="2"/>
      <c r="S184" s="2"/>
      <c r="T184" s="2"/>
      <c r="U184" s="11"/>
      <c r="V184" s="11" t="s">
        <v>11654</v>
      </c>
      <c r="W184" s="2"/>
      <c r="X184" s="2" t="s">
        <v>11655</v>
      </c>
      <c r="Y184" s="37">
        <v>1146759592111693800</v>
      </c>
      <c r="Z184" s="11" t="s">
        <v>11656</v>
      </c>
      <c r="AA184" s="11" t="s">
        <v>11657</v>
      </c>
      <c r="AB184" s="39" t="s">
        <v>11658</v>
      </c>
      <c r="AC184" s="11"/>
      <c r="AD184" s="2" t="s">
        <v>49</v>
      </c>
      <c r="AE184" s="2"/>
      <c r="AF184" s="37">
        <v>111779</v>
      </c>
      <c r="AG184" s="37">
        <v>375</v>
      </c>
      <c r="AH184" s="37">
        <v>51</v>
      </c>
      <c r="AI184" s="37">
        <v>178</v>
      </c>
    </row>
    <row x14ac:dyDescent="0.25" r="185" customHeight="1" ht="18">
      <c r="A185" s="1" t="s">
        <v>20216</v>
      </c>
      <c r="B185" s="33" t="s">
        <v>20217</v>
      </c>
      <c r="C185" s="34" t="s">
        <v>44</v>
      </c>
      <c r="D185" s="14"/>
      <c r="E185" s="34" t="s">
        <v>44</v>
      </c>
      <c r="F185" s="14"/>
      <c r="G185" s="34" t="s">
        <v>44</v>
      </c>
      <c r="H185" s="14"/>
      <c r="I185" s="35"/>
      <c r="J185" s="36"/>
      <c r="K185" s="37">
        <v>1356943961269633000</v>
      </c>
      <c r="L185" s="2" t="s">
        <v>20218</v>
      </c>
      <c r="M185" s="37">
        <v>0</v>
      </c>
      <c r="N185" s="37">
        <v>0</v>
      </c>
      <c r="O185" s="37">
        <v>0</v>
      </c>
      <c r="P185" s="37">
        <v>0</v>
      </c>
      <c r="Q185" s="37">
        <v>0</v>
      </c>
      <c r="R185" s="2"/>
      <c r="S185" s="2"/>
      <c r="T185" s="11"/>
      <c r="U185" s="11"/>
      <c r="V185" s="39" t="s">
        <v>18031</v>
      </c>
      <c r="W185" s="2"/>
      <c r="X185" s="2" t="s">
        <v>18032</v>
      </c>
      <c r="Y185" s="37">
        <v>1059737568835702800</v>
      </c>
      <c r="Z185" s="11"/>
      <c r="AA185" s="11"/>
      <c r="AB185" s="39" t="s">
        <v>18034</v>
      </c>
      <c r="AC185" s="11"/>
      <c r="AD185" s="2"/>
      <c r="AE185" s="2"/>
      <c r="AF185" s="37">
        <v>33955</v>
      </c>
      <c r="AG185" s="37">
        <v>1354</v>
      </c>
      <c r="AH185" s="37">
        <v>1659</v>
      </c>
      <c r="AI185" s="37">
        <v>39085</v>
      </c>
    </row>
    <row x14ac:dyDescent="0.25" r="186" customHeight="1" ht="18">
      <c r="A186" s="1" t="s">
        <v>9632</v>
      </c>
      <c r="B186" s="33" t="s">
        <v>20219</v>
      </c>
      <c r="C186" s="34" t="s">
        <v>44</v>
      </c>
      <c r="D186" s="14"/>
      <c r="E186" s="34" t="s">
        <v>44</v>
      </c>
      <c r="F186" s="14"/>
      <c r="G186" s="34" t="s">
        <v>44</v>
      </c>
      <c r="H186" s="14"/>
      <c r="I186" s="35"/>
      <c r="J186" s="36"/>
      <c r="K186" s="37">
        <v>1356943813957341200</v>
      </c>
      <c r="L186" s="2" t="s">
        <v>20220</v>
      </c>
      <c r="M186" s="37">
        <v>2</v>
      </c>
      <c r="N186" s="37">
        <v>0</v>
      </c>
      <c r="O186" s="37">
        <v>0</v>
      </c>
      <c r="P186" s="37">
        <v>0</v>
      </c>
      <c r="Q186" s="37">
        <v>0</v>
      </c>
      <c r="R186" s="2"/>
      <c r="S186" s="2"/>
      <c r="T186" s="11"/>
      <c r="U186" s="11"/>
      <c r="V186" s="39" t="s">
        <v>20221</v>
      </c>
      <c r="W186" s="2"/>
      <c r="X186" s="2" t="s">
        <v>20222</v>
      </c>
      <c r="Y186" s="41">
        <v>1300391296104837000</v>
      </c>
      <c r="Z186" s="11"/>
      <c r="AA186" s="11"/>
      <c r="AB186" s="39" t="s">
        <v>20223</v>
      </c>
      <c r="AC186" s="11"/>
      <c r="AD186" s="2"/>
      <c r="AE186" s="2"/>
      <c r="AF186" s="37">
        <v>156</v>
      </c>
      <c r="AG186" s="37">
        <v>14</v>
      </c>
      <c r="AH186" s="37">
        <v>69</v>
      </c>
      <c r="AI186" s="37">
        <v>501</v>
      </c>
    </row>
    <row x14ac:dyDescent="0.25" r="187" customHeight="1" ht="18">
      <c r="A187" s="1" t="s">
        <v>15876</v>
      </c>
      <c r="B187" s="33" t="s">
        <v>20224</v>
      </c>
      <c r="C187" s="34" t="s">
        <v>44</v>
      </c>
      <c r="D187" s="14"/>
      <c r="E187" s="34" t="s">
        <v>44</v>
      </c>
      <c r="F187" s="14"/>
      <c r="G187" s="34" t="s">
        <v>44</v>
      </c>
      <c r="H187" s="14"/>
      <c r="I187" s="35"/>
      <c r="J187" s="36"/>
      <c r="K187" s="37">
        <v>1356943660525506600</v>
      </c>
      <c r="L187" s="2" t="s">
        <v>20225</v>
      </c>
      <c r="M187" s="37">
        <v>6</v>
      </c>
      <c r="N187" s="37">
        <v>1</v>
      </c>
      <c r="O187" s="37">
        <v>0</v>
      </c>
      <c r="P187" s="37">
        <v>0</v>
      </c>
      <c r="Q187" s="37">
        <v>0</v>
      </c>
      <c r="R187" s="2"/>
      <c r="S187" s="2"/>
      <c r="T187" s="11"/>
      <c r="U187" s="11"/>
      <c r="V187" s="39" t="s">
        <v>11693</v>
      </c>
      <c r="W187" s="2"/>
      <c r="X187" s="11" t="s">
        <v>20226</v>
      </c>
      <c r="Y187" s="41">
        <v>1344997826338697200</v>
      </c>
      <c r="Z187" s="39" t="s">
        <v>20227</v>
      </c>
      <c r="AA187" s="11"/>
      <c r="AB187" s="39" t="s">
        <v>11696</v>
      </c>
      <c r="AC187" s="2"/>
      <c r="AD187" s="2" t="s">
        <v>11697</v>
      </c>
      <c r="AE187" s="2"/>
      <c r="AF187" s="37">
        <v>4011</v>
      </c>
      <c r="AG187" s="37">
        <v>182</v>
      </c>
      <c r="AH187" s="37">
        <v>171</v>
      </c>
      <c r="AI187" s="37">
        <v>5611</v>
      </c>
    </row>
    <row x14ac:dyDescent="0.25" r="188" customHeight="1" ht="18">
      <c r="A188" s="1" t="s">
        <v>20228</v>
      </c>
      <c r="B188" s="33" t="s">
        <v>20229</v>
      </c>
      <c r="C188" s="34" t="s">
        <v>44</v>
      </c>
      <c r="D188" s="14"/>
      <c r="E188" s="34" t="s">
        <v>44</v>
      </c>
      <c r="F188" s="14"/>
      <c r="G188" s="34" t="s">
        <v>44</v>
      </c>
      <c r="H188" s="14"/>
      <c r="I188" s="35"/>
      <c r="J188" s="36"/>
      <c r="K188" s="37">
        <v>1356942688440967200</v>
      </c>
      <c r="L188" s="2" t="s">
        <v>20230</v>
      </c>
      <c r="M188" s="37">
        <v>5</v>
      </c>
      <c r="N188" s="37">
        <v>2</v>
      </c>
      <c r="O188" s="37">
        <v>0</v>
      </c>
      <c r="P188" s="37">
        <v>0</v>
      </c>
      <c r="Q188" s="37">
        <v>0</v>
      </c>
      <c r="R188" s="2"/>
      <c r="S188" s="2"/>
      <c r="T188" s="11"/>
      <c r="U188" s="11"/>
      <c r="V188" s="39" t="s">
        <v>11693</v>
      </c>
      <c r="W188" s="2"/>
      <c r="X188" s="11" t="s">
        <v>20226</v>
      </c>
      <c r="Y188" s="41">
        <v>1344997826338697200</v>
      </c>
      <c r="Z188" s="39" t="s">
        <v>20227</v>
      </c>
      <c r="AA188" s="11"/>
      <c r="AB188" s="39" t="s">
        <v>11696</v>
      </c>
      <c r="AC188" s="11"/>
      <c r="AD188" s="2" t="s">
        <v>11697</v>
      </c>
      <c r="AE188" s="2"/>
      <c r="AF188" s="37">
        <v>4011</v>
      </c>
      <c r="AG188" s="37">
        <v>182</v>
      </c>
      <c r="AH188" s="37">
        <v>171</v>
      </c>
      <c r="AI188" s="37">
        <v>5611</v>
      </c>
    </row>
    <row x14ac:dyDescent="0.25" r="189" customHeight="1" ht="18">
      <c r="A189" s="1" t="s">
        <v>20231</v>
      </c>
      <c r="B189" s="33" t="s">
        <v>20232</v>
      </c>
      <c r="C189" s="34" t="s">
        <v>44</v>
      </c>
      <c r="D189" s="14"/>
      <c r="E189" s="34" t="s">
        <v>44</v>
      </c>
      <c r="F189" s="14"/>
      <c r="G189" s="34" t="s">
        <v>44</v>
      </c>
      <c r="H189" s="14"/>
      <c r="I189" s="35"/>
      <c r="J189" s="36"/>
      <c r="K189" s="37">
        <v>1356942418097152000</v>
      </c>
      <c r="L189" s="2" t="s">
        <v>20233</v>
      </c>
      <c r="M189" s="37">
        <v>125</v>
      </c>
      <c r="N189" s="37">
        <v>15</v>
      </c>
      <c r="O189" s="37">
        <v>0</v>
      </c>
      <c r="P189" s="37">
        <v>0</v>
      </c>
      <c r="Q189" s="37">
        <v>0</v>
      </c>
      <c r="R189" s="2"/>
      <c r="S189" s="2"/>
      <c r="T189" s="2"/>
      <c r="U189" s="11"/>
      <c r="V189" s="11" t="s">
        <v>20234</v>
      </c>
      <c r="W189" s="2"/>
      <c r="X189" s="11" t="s">
        <v>20235</v>
      </c>
      <c r="Y189" s="41">
        <v>388382668</v>
      </c>
      <c r="Z189" s="39" t="s">
        <v>20236</v>
      </c>
      <c r="AA189" s="11"/>
      <c r="AB189" s="39" t="s">
        <v>20237</v>
      </c>
      <c r="AC189" s="11"/>
      <c r="AD189" s="2" t="s">
        <v>78</v>
      </c>
      <c r="AE189" s="2"/>
      <c r="AF189" s="37">
        <v>17523</v>
      </c>
      <c r="AG189" s="37">
        <v>92148</v>
      </c>
      <c r="AH189" s="37">
        <v>901</v>
      </c>
      <c r="AI189" s="37">
        <v>3157</v>
      </c>
    </row>
    <row x14ac:dyDescent="0.25" r="190" customHeight="1" ht="18">
      <c r="A190" s="1" t="s">
        <v>10988</v>
      </c>
      <c r="B190" s="33" t="s">
        <v>20238</v>
      </c>
      <c r="C190" s="34" t="s">
        <v>44</v>
      </c>
      <c r="D190" s="14"/>
      <c r="E190" s="34" t="s">
        <v>44</v>
      </c>
      <c r="F190" s="14"/>
      <c r="G190" s="34" t="s">
        <v>44</v>
      </c>
      <c r="H190" s="14"/>
      <c r="I190" s="35"/>
      <c r="J190" s="36"/>
      <c r="K190" s="37">
        <v>1356941108387979300</v>
      </c>
      <c r="L190" s="2" t="s">
        <v>20239</v>
      </c>
      <c r="M190" s="37">
        <v>41</v>
      </c>
      <c r="N190" s="37">
        <v>0</v>
      </c>
      <c r="O190" s="37">
        <v>0</v>
      </c>
      <c r="P190" s="37">
        <v>0</v>
      </c>
      <c r="Q190" s="37">
        <v>0</v>
      </c>
      <c r="R190" s="2"/>
      <c r="S190" s="2"/>
      <c r="T190" s="11"/>
      <c r="U190" s="11"/>
      <c r="V190" s="39" t="s">
        <v>20240</v>
      </c>
      <c r="W190" s="2"/>
      <c r="X190" s="2" t="s">
        <v>20241</v>
      </c>
      <c r="Y190" s="37">
        <v>1301260157226283000</v>
      </c>
      <c r="Z190" s="11"/>
      <c r="AA190" s="11"/>
      <c r="AB190" s="39" t="s">
        <v>20242</v>
      </c>
      <c r="AC190" s="11"/>
      <c r="AD190" s="2"/>
      <c r="AE190" s="2"/>
      <c r="AF190" s="37">
        <v>12388</v>
      </c>
      <c r="AG190" s="37">
        <v>780</v>
      </c>
      <c r="AH190" s="37">
        <v>787</v>
      </c>
      <c r="AI190" s="37">
        <v>21184</v>
      </c>
    </row>
    <row x14ac:dyDescent="0.25" r="191" customHeight="1" ht="18">
      <c r="A191" s="1" t="s">
        <v>20243</v>
      </c>
      <c r="B191" s="33" t="s">
        <v>20244</v>
      </c>
      <c r="C191" s="34" t="s">
        <v>44</v>
      </c>
      <c r="D191" s="14"/>
      <c r="E191" s="34" t="s">
        <v>44</v>
      </c>
      <c r="F191" s="14"/>
      <c r="G191" s="34" t="s">
        <v>44</v>
      </c>
      <c r="H191" s="14"/>
      <c r="I191" s="35"/>
      <c r="J191" s="36"/>
      <c r="K191" s="37">
        <v>1356939831092383700</v>
      </c>
      <c r="L191" s="2" t="s">
        <v>20245</v>
      </c>
      <c r="M191" s="37">
        <v>20</v>
      </c>
      <c r="N191" s="37">
        <v>8</v>
      </c>
      <c r="O191" s="37">
        <v>0</v>
      </c>
      <c r="P191" s="37">
        <v>0</v>
      </c>
      <c r="Q191" s="37">
        <v>0</v>
      </c>
      <c r="R191" s="2"/>
      <c r="S191" s="2"/>
      <c r="T191" s="11"/>
      <c r="U191" s="11"/>
      <c r="V191" s="39" t="s">
        <v>20246</v>
      </c>
      <c r="W191" s="2"/>
      <c r="X191" s="2" t="s">
        <v>20247</v>
      </c>
      <c r="Y191" s="41">
        <v>1291651282676179000</v>
      </c>
      <c r="Z191" s="11" t="s">
        <v>20248</v>
      </c>
      <c r="AA191" s="11" t="s">
        <v>20249</v>
      </c>
      <c r="AB191" s="39" t="s">
        <v>20250</v>
      </c>
      <c r="AC191" s="11"/>
      <c r="AD191" s="11"/>
      <c r="AE191" s="2"/>
      <c r="AF191" s="37">
        <v>142</v>
      </c>
      <c r="AG191" s="37">
        <v>2119</v>
      </c>
      <c r="AH191" s="37">
        <v>128</v>
      </c>
      <c r="AI191" s="37">
        <v>95</v>
      </c>
    </row>
    <row x14ac:dyDescent="0.25" r="192" customHeight="1" ht="18">
      <c r="A192" s="1" t="s">
        <v>8609</v>
      </c>
      <c r="B192" s="33" t="s">
        <v>20251</v>
      </c>
      <c r="C192" s="34" t="s">
        <v>44</v>
      </c>
      <c r="D192" s="14"/>
      <c r="E192" s="34" t="s">
        <v>44</v>
      </c>
      <c r="F192" s="14"/>
      <c r="G192" s="34" t="s">
        <v>44</v>
      </c>
      <c r="H192" s="14"/>
      <c r="I192" s="35"/>
      <c r="J192" s="36"/>
      <c r="K192" s="37">
        <v>1356939225174786000</v>
      </c>
      <c r="L192" s="2" t="s">
        <v>20252</v>
      </c>
      <c r="M192" s="37">
        <v>12</v>
      </c>
      <c r="N192" s="37">
        <v>2</v>
      </c>
      <c r="O192" s="37">
        <v>0</v>
      </c>
      <c r="P192" s="37">
        <v>0</v>
      </c>
      <c r="Q192" s="37">
        <v>0</v>
      </c>
      <c r="R192" s="2"/>
      <c r="S192" s="2"/>
      <c r="T192" s="11"/>
      <c r="U192" s="11"/>
      <c r="V192" s="39" t="s">
        <v>20253</v>
      </c>
      <c r="W192" s="2"/>
      <c r="X192" s="11" t="s">
        <v>20254</v>
      </c>
      <c r="Y192" s="41">
        <v>1215232299840757800</v>
      </c>
      <c r="Z192" s="39" t="s">
        <v>20255</v>
      </c>
      <c r="AA192" s="11"/>
      <c r="AB192" s="39" t="s">
        <v>20256</v>
      </c>
      <c r="AC192" s="11"/>
      <c r="AD192" s="11"/>
      <c r="AE192" s="2"/>
      <c r="AF192" s="37">
        <v>24945</v>
      </c>
      <c r="AG192" s="37">
        <v>9831</v>
      </c>
      <c r="AH192" s="37">
        <v>5061</v>
      </c>
      <c r="AI192" s="37">
        <v>76007</v>
      </c>
    </row>
    <row x14ac:dyDescent="0.25" r="193" customHeight="1" ht="18">
      <c r="A193" s="1" t="s">
        <v>9645</v>
      </c>
      <c r="B193" s="33" t="s">
        <v>20257</v>
      </c>
      <c r="C193" s="34" t="s">
        <v>44</v>
      </c>
      <c r="D193" s="14"/>
      <c r="E193" s="34" t="s">
        <v>44</v>
      </c>
      <c r="F193" s="14"/>
      <c r="G193" s="34" t="s">
        <v>44</v>
      </c>
      <c r="H193" s="14"/>
      <c r="I193" s="35"/>
      <c r="J193" s="36"/>
      <c r="K193" s="37">
        <v>1356936570931183600</v>
      </c>
      <c r="L193" s="2" t="s">
        <v>20258</v>
      </c>
      <c r="M193" s="37">
        <v>1</v>
      </c>
      <c r="N193" s="37">
        <v>0</v>
      </c>
      <c r="O193" s="37">
        <v>0</v>
      </c>
      <c r="P193" s="37">
        <v>0</v>
      </c>
      <c r="Q193" s="37">
        <v>0</v>
      </c>
      <c r="R193" s="2"/>
      <c r="S193" s="2"/>
      <c r="T193" s="11"/>
      <c r="U193" s="11"/>
      <c r="V193" s="39" t="s">
        <v>20259</v>
      </c>
      <c r="W193" s="2"/>
      <c r="X193" s="11" t="s">
        <v>20260</v>
      </c>
      <c r="Y193" s="41">
        <v>1302490383667146800</v>
      </c>
      <c r="Z193" s="39" t="s">
        <v>20261</v>
      </c>
      <c r="AA193" s="11"/>
      <c r="AB193" s="39" t="s">
        <v>20262</v>
      </c>
      <c r="AC193" s="11"/>
      <c r="AD193" s="39" t="s">
        <v>20263</v>
      </c>
      <c r="AE193" s="2"/>
      <c r="AF193" s="37">
        <v>4103</v>
      </c>
      <c r="AG193" s="37">
        <v>111</v>
      </c>
      <c r="AH193" s="37">
        <v>516</v>
      </c>
      <c r="AI193" s="37">
        <v>2570</v>
      </c>
    </row>
    <row x14ac:dyDescent="0.25" r="194" customHeight="1" ht="18">
      <c r="A194" s="1" t="s">
        <v>15904</v>
      </c>
      <c r="B194" s="33" t="s">
        <v>20264</v>
      </c>
      <c r="C194" s="34" t="s">
        <v>44</v>
      </c>
      <c r="D194" s="14"/>
      <c r="E194" s="34" t="s">
        <v>44</v>
      </c>
      <c r="F194" s="14"/>
      <c r="G194" s="34" t="s">
        <v>44</v>
      </c>
      <c r="H194" s="14"/>
      <c r="I194" s="35"/>
      <c r="J194" s="36"/>
      <c r="K194" s="37">
        <v>1356935572858802200</v>
      </c>
      <c r="L194" s="2" t="s">
        <v>20265</v>
      </c>
      <c r="M194" s="37">
        <v>0</v>
      </c>
      <c r="N194" s="37">
        <v>0</v>
      </c>
      <c r="O194" s="37">
        <v>0</v>
      </c>
      <c r="P194" s="37">
        <v>0</v>
      </c>
      <c r="Q194" s="37">
        <v>0</v>
      </c>
      <c r="R194" s="2"/>
      <c r="S194" s="2"/>
      <c r="T194" s="11"/>
      <c r="U194" s="11"/>
      <c r="V194" s="39" t="s">
        <v>20266</v>
      </c>
      <c r="W194" s="2"/>
      <c r="X194" s="11" t="s">
        <v>20267</v>
      </c>
      <c r="Y194" s="41">
        <v>115359322</v>
      </c>
      <c r="Z194" s="39" t="s">
        <v>20268</v>
      </c>
      <c r="AA194" s="11"/>
      <c r="AB194" s="39" t="s">
        <v>20269</v>
      </c>
      <c r="AC194" s="11"/>
      <c r="AD194" s="2"/>
      <c r="AE194" s="2"/>
      <c r="AF194" s="37">
        <v>962</v>
      </c>
      <c r="AG194" s="37">
        <v>140</v>
      </c>
      <c r="AH194" s="37">
        <v>1101</v>
      </c>
      <c r="AI194" s="37">
        <v>280</v>
      </c>
    </row>
    <row x14ac:dyDescent="0.25" r="195" customHeight="1" ht="18">
      <c r="A195" s="1" t="s">
        <v>20270</v>
      </c>
      <c r="B195" s="53" t="s">
        <v>20271</v>
      </c>
      <c r="C195" s="34" t="s">
        <v>35</v>
      </c>
      <c r="D195" s="44" t="s">
        <v>6568</v>
      </c>
      <c r="E195" s="34" t="s">
        <v>35</v>
      </c>
      <c r="F195" s="44" t="s">
        <v>6568</v>
      </c>
      <c r="G195" s="34" t="s">
        <v>35</v>
      </c>
      <c r="H195" s="44" t="s">
        <v>6568</v>
      </c>
      <c r="I195" s="35"/>
      <c r="J195" s="36"/>
      <c r="K195" s="37">
        <v>1356935461449699300</v>
      </c>
      <c r="L195" s="2" t="s">
        <v>20272</v>
      </c>
      <c r="M195" s="37">
        <v>1</v>
      </c>
      <c r="N195" s="37">
        <v>0</v>
      </c>
      <c r="O195" s="37">
        <v>0</v>
      </c>
      <c r="P195" s="37">
        <v>0</v>
      </c>
      <c r="Q195" s="37">
        <v>0</v>
      </c>
      <c r="R195" s="2"/>
      <c r="S195" s="2"/>
      <c r="T195" s="11"/>
      <c r="U195" s="11"/>
      <c r="V195" s="39" t="s">
        <v>20273</v>
      </c>
      <c r="W195" s="2"/>
      <c r="X195" s="2" t="s">
        <v>20274</v>
      </c>
      <c r="Y195" s="37">
        <v>1148407663669235700</v>
      </c>
      <c r="Z195" s="11" t="s">
        <v>20275</v>
      </c>
      <c r="AA195" s="11" t="s">
        <v>20276</v>
      </c>
      <c r="AB195" s="39" t="s">
        <v>20277</v>
      </c>
      <c r="AC195" s="11"/>
      <c r="AD195" s="11" t="s">
        <v>2205</v>
      </c>
      <c r="AE195" s="2"/>
      <c r="AF195" s="37">
        <v>1129</v>
      </c>
      <c r="AG195" s="37">
        <v>196</v>
      </c>
      <c r="AH195" s="37">
        <v>142</v>
      </c>
      <c r="AI195" s="37">
        <v>773</v>
      </c>
    </row>
    <row x14ac:dyDescent="0.25" r="196" customHeight="1" ht="18">
      <c r="A196" s="1" t="s">
        <v>20278</v>
      </c>
      <c r="B196" s="33" t="s">
        <v>20279</v>
      </c>
      <c r="C196" s="34" t="s">
        <v>44</v>
      </c>
      <c r="D196" s="14"/>
      <c r="E196" s="34" t="s">
        <v>44</v>
      </c>
      <c r="F196" s="14"/>
      <c r="G196" s="34" t="s">
        <v>44</v>
      </c>
      <c r="H196" s="14"/>
      <c r="I196" s="35"/>
      <c r="J196" s="36"/>
      <c r="K196" s="37">
        <v>1356935436237742000</v>
      </c>
      <c r="L196" s="2" t="s">
        <v>20280</v>
      </c>
      <c r="M196" s="37">
        <v>0</v>
      </c>
      <c r="N196" s="37">
        <v>0</v>
      </c>
      <c r="O196" s="37">
        <v>0</v>
      </c>
      <c r="P196" s="37">
        <v>0</v>
      </c>
      <c r="Q196" s="37">
        <v>0</v>
      </c>
      <c r="R196" s="2"/>
      <c r="S196" s="2"/>
      <c r="T196" s="11"/>
      <c r="U196" s="11"/>
      <c r="V196" s="39" t="s">
        <v>20281</v>
      </c>
      <c r="W196" s="2"/>
      <c r="X196" s="2" t="s">
        <v>20282</v>
      </c>
      <c r="Y196" s="37">
        <v>230451717</v>
      </c>
      <c r="Z196" s="11" t="s">
        <v>20283</v>
      </c>
      <c r="AA196" s="11" t="s">
        <v>20284</v>
      </c>
      <c r="AB196" s="39" t="s">
        <v>20285</v>
      </c>
      <c r="AC196" s="11"/>
      <c r="AD196" s="11"/>
      <c r="AE196" s="2"/>
      <c r="AF196" s="37">
        <v>81656</v>
      </c>
      <c r="AG196" s="37">
        <v>10405</v>
      </c>
      <c r="AH196" s="37">
        <v>2607</v>
      </c>
      <c r="AI196" s="37">
        <v>5679</v>
      </c>
    </row>
    <row x14ac:dyDescent="0.25" r="197" customHeight="1" ht="18">
      <c r="A197" s="1" t="s">
        <v>11892</v>
      </c>
      <c r="B197" s="33" t="s">
        <v>20286</v>
      </c>
      <c r="C197" s="34" t="s">
        <v>44</v>
      </c>
      <c r="D197" s="14"/>
      <c r="E197" s="34" t="s">
        <v>44</v>
      </c>
      <c r="F197" s="14"/>
      <c r="G197" s="34" t="s">
        <v>44</v>
      </c>
      <c r="H197" s="14"/>
      <c r="I197" s="35"/>
      <c r="J197" s="36"/>
      <c r="K197" s="37">
        <v>1356935350808100900</v>
      </c>
      <c r="L197" s="2" t="s">
        <v>20287</v>
      </c>
      <c r="M197" s="37">
        <v>8</v>
      </c>
      <c r="N197" s="37">
        <v>0</v>
      </c>
      <c r="O197" s="37">
        <v>0</v>
      </c>
      <c r="P197" s="37">
        <v>0</v>
      </c>
      <c r="Q197" s="37">
        <v>0</v>
      </c>
      <c r="R197" s="2"/>
      <c r="S197" s="2"/>
      <c r="T197" s="11"/>
      <c r="U197" s="11"/>
      <c r="V197" s="39" t="s">
        <v>20288</v>
      </c>
      <c r="W197" s="2"/>
      <c r="X197" s="2" t="s">
        <v>20289</v>
      </c>
      <c r="Y197" s="37">
        <v>715414376405209100</v>
      </c>
      <c r="Z197" s="11" t="s">
        <v>20290</v>
      </c>
      <c r="AA197" s="11" t="s">
        <v>20291</v>
      </c>
      <c r="AB197" s="39" t="s">
        <v>20292</v>
      </c>
      <c r="AC197" s="11"/>
      <c r="AD197" s="39" t="s">
        <v>1011</v>
      </c>
      <c r="AE197" s="2"/>
      <c r="AF197" s="37">
        <v>208</v>
      </c>
      <c r="AG197" s="37">
        <v>147</v>
      </c>
      <c r="AH197" s="37">
        <v>86</v>
      </c>
      <c r="AI197" s="37">
        <v>1464</v>
      </c>
    </row>
    <row x14ac:dyDescent="0.25" r="198" customHeight="1" ht="18">
      <c r="A198" s="1" t="s">
        <v>11899</v>
      </c>
      <c r="B198" s="33" t="s">
        <v>20293</v>
      </c>
      <c r="C198" s="34" t="s">
        <v>44</v>
      </c>
      <c r="D198" s="14"/>
      <c r="E198" s="34" t="s">
        <v>44</v>
      </c>
      <c r="F198" s="14"/>
      <c r="G198" s="34" t="s">
        <v>44</v>
      </c>
      <c r="H198" s="14"/>
      <c r="I198" s="35"/>
      <c r="J198" s="36"/>
      <c r="K198" s="37">
        <v>1356934762892587000</v>
      </c>
      <c r="L198" s="2" t="s">
        <v>20294</v>
      </c>
      <c r="M198" s="37">
        <v>43</v>
      </c>
      <c r="N198" s="37">
        <v>3</v>
      </c>
      <c r="O198" s="37">
        <v>0</v>
      </c>
      <c r="P198" s="37">
        <v>0</v>
      </c>
      <c r="Q198" s="37">
        <v>0</v>
      </c>
      <c r="R198" s="2"/>
      <c r="S198" s="2"/>
      <c r="T198" s="11"/>
      <c r="U198" s="11"/>
      <c r="V198" s="39" t="s">
        <v>20295</v>
      </c>
      <c r="W198" s="2"/>
      <c r="X198" s="2" t="s">
        <v>20296</v>
      </c>
      <c r="Y198" s="41">
        <v>335766431</v>
      </c>
      <c r="Z198" s="11" t="s">
        <v>20297</v>
      </c>
      <c r="AA198" s="11" t="s">
        <v>20298</v>
      </c>
      <c r="AB198" s="39" t="s">
        <v>20299</v>
      </c>
      <c r="AC198" s="11"/>
      <c r="AD198" s="11" t="s">
        <v>223</v>
      </c>
      <c r="AE198" s="2"/>
      <c r="AF198" s="37">
        <v>3079</v>
      </c>
      <c r="AG198" s="37">
        <v>4645</v>
      </c>
      <c r="AH198" s="37">
        <v>483</v>
      </c>
      <c r="AI198" s="37">
        <v>922</v>
      </c>
    </row>
    <row x14ac:dyDescent="0.25" r="199" customHeight="1" ht="18">
      <c r="A199" s="1" t="s">
        <v>11907</v>
      </c>
      <c r="B199" s="33" t="s">
        <v>20300</v>
      </c>
      <c r="C199" s="34" t="s">
        <v>35</v>
      </c>
      <c r="D199" s="44" t="s">
        <v>235</v>
      </c>
      <c r="E199" s="34" t="s">
        <v>35</v>
      </c>
      <c r="F199" s="44" t="s">
        <v>235</v>
      </c>
      <c r="G199" s="34" t="s">
        <v>35</v>
      </c>
      <c r="H199" s="44" t="s">
        <v>235</v>
      </c>
      <c r="I199" s="35"/>
      <c r="J199" s="36"/>
      <c r="K199" s="37">
        <v>1356934083918594000</v>
      </c>
      <c r="L199" s="2" t="s">
        <v>20301</v>
      </c>
      <c r="M199" s="37">
        <v>0</v>
      </c>
      <c r="N199" s="37">
        <v>0</v>
      </c>
      <c r="O199" s="37">
        <v>0</v>
      </c>
      <c r="P199" s="37">
        <v>0</v>
      </c>
      <c r="Q199" s="37">
        <v>0</v>
      </c>
      <c r="R199" s="2"/>
      <c r="S199" s="2"/>
      <c r="T199" s="2"/>
      <c r="U199" s="2"/>
      <c r="V199" s="11" t="s">
        <v>20302</v>
      </c>
      <c r="W199" s="2"/>
      <c r="X199" s="11" t="s">
        <v>20303</v>
      </c>
      <c r="Y199" s="41">
        <v>626538129</v>
      </c>
      <c r="Z199" s="39" t="s">
        <v>20304</v>
      </c>
      <c r="AA199" s="11"/>
      <c r="AB199" s="39" t="s">
        <v>20305</v>
      </c>
      <c r="AC199" s="11"/>
      <c r="AD199" s="39" t="s">
        <v>20306</v>
      </c>
      <c r="AE199" s="2"/>
      <c r="AF199" s="37">
        <v>4325</v>
      </c>
      <c r="AG199" s="37">
        <v>589</v>
      </c>
      <c r="AH199" s="37">
        <v>436</v>
      </c>
      <c r="AI199" s="37">
        <v>4951</v>
      </c>
    </row>
    <row x14ac:dyDescent="0.25" r="200" customHeight="1" ht="18">
      <c r="A200" s="1" t="s">
        <v>11032</v>
      </c>
      <c r="B200" s="33" t="s">
        <v>20307</v>
      </c>
      <c r="C200" s="34" t="s">
        <v>35</v>
      </c>
      <c r="D200" s="44" t="s">
        <v>235</v>
      </c>
      <c r="E200" s="34" t="s">
        <v>35</v>
      </c>
      <c r="F200" s="44" t="s">
        <v>235</v>
      </c>
      <c r="G200" s="34" t="s">
        <v>35</v>
      </c>
      <c r="H200" s="44" t="s">
        <v>235</v>
      </c>
      <c r="I200" s="35"/>
      <c r="J200" s="36"/>
      <c r="K200" s="37">
        <v>1356933464004702200</v>
      </c>
      <c r="L200" s="2" t="s">
        <v>20308</v>
      </c>
      <c r="M200" s="37">
        <v>0</v>
      </c>
      <c r="N200" s="37">
        <v>0</v>
      </c>
      <c r="O200" s="37">
        <v>0</v>
      </c>
      <c r="P200" s="37">
        <v>0</v>
      </c>
      <c r="Q200" s="37">
        <v>0</v>
      </c>
      <c r="R200" s="2"/>
      <c r="S200" s="2"/>
      <c r="T200" s="2"/>
      <c r="U200" s="11"/>
      <c r="V200" s="11" t="s">
        <v>20302</v>
      </c>
      <c r="W200" s="2"/>
      <c r="X200" s="11" t="s">
        <v>20303</v>
      </c>
      <c r="Y200" s="41">
        <v>626538129</v>
      </c>
      <c r="Z200" s="39" t="s">
        <v>20304</v>
      </c>
      <c r="AA200" s="11"/>
      <c r="AB200" s="39" t="s">
        <v>20305</v>
      </c>
      <c r="AC200" s="11"/>
      <c r="AD200" s="39" t="s">
        <v>20306</v>
      </c>
      <c r="AE200" s="2"/>
      <c r="AF200" s="37">
        <v>4325</v>
      </c>
      <c r="AG200" s="37">
        <v>589</v>
      </c>
      <c r="AH200" s="37">
        <v>436</v>
      </c>
      <c r="AI200" s="37">
        <v>4951</v>
      </c>
    </row>
    <row x14ac:dyDescent="0.25" r="201" customHeight="1" ht="18">
      <c r="A201" s="1" t="s">
        <v>9659</v>
      </c>
      <c r="B201" s="33" t="s">
        <v>20309</v>
      </c>
      <c r="C201" s="34" t="s">
        <v>35</v>
      </c>
      <c r="D201" s="44" t="s">
        <v>235</v>
      </c>
      <c r="E201" s="34" t="s">
        <v>35</v>
      </c>
      <c r="F201" s="44" t="s">
        <v>235</v>
      </c>
      <c r="G201" s="34" t="s">
        <v>35</v>
      </c>
      <c r="H201" s="44" t="s">
        <v>235</v>
      </c>
      <c r="I201" s="35"/>
      <c r="J201" s="36"/>
      <c r="K201" s="37">
        <v>1356933229203366000</v>
      </c>
      <c r="L201" s="2" t="s">
        <v>20310</v>
      </c>
      <c r="M201" s="37">
        <v>3</v>
      </c>
      <c r="N201" s="37">
        <v>0</v>
      </c>
      <c r="O201" s="37">
        <v>0</v>
      </c>
      <c r="P201" s="37">
        <v>0</v>
      </c>
      <c r="Q201" s="37">
        <v>0</v>
      </c>
      <c r="R201" s="2"/>
      <c r="S201" s="2"/>
      <c r="T201" s="11"/>
      <c r="U201" s="11"/>
      <c r="V201" s="39" t="s">
        <v>20311</v>
      </c>
      <c r="W201" s="2"/>
      <c r="X201" s="11" t="s">
        <v>20312</v>
      </c>
      <c r="Y201" s="41">
        <v>46803166</v>
      </c>
      <c r="Z201" s="39" t="s">
        <v>20313</v>
      </c>
      <c r="AA201" s="11"/>
      <c r="AB201" s="39" t="s">
        <v>20314</v>
      </c>
      <c r="AC201" s="11"/>
      <c r="AD201" s="11"/>
      <c r="AE201" s="2"/>
      <c r="AF201" s="37">
        <v>50113</v>
      </c>
      <c r="AG201" s="37">
        <v>574</v>
      </c>
      <c r="AH201" s="37">
        <v>435</v>
      </c>
      <c r="AI201" s="37">
        <v>16649</v>
      </c>
    </row>
    <row x14ac:dyDescent="0.25" r="202" customHeight="1" ht="18">
      <c r="A202" s="1" t="s">
        <v>13985</v>
      </c>
      <c r="B202" s="33" t="s">
        <v>20315</v>
      </c>
      <c r="C202" s="34" t="s">
        <v>44</v>
      </c>
      <c r="D202" s="14"/>
      <c r="E202" s="34" t="s">
        <v>44</v>
      </c>
      <c r="F202" s="14"/>
      <c r="G202" s="34" t="s">
        <v>44</v>
      </c>
      <c r="H202" s="14"/>
      <c r="I202" s="35"/>
      <c r="J202" s="36"/>
      <c r="K202" s="37">
        <v>1356932808036348000</v>
      </c>
      <c r="L202" s="2" t="s">
        <v>20316</v>
      </c>
      <c r="M202" s="37">
        <v>0</v>
      </c>
      <c r="N202" s="37">
        <v>0</v>
      </c>
      <c r="O202" s="37">
        <v>0</v>
      </c>
      <c r="P202" s="37">
        <v>0</v>
      </c>
      <c r="Q202" s="37">
        <v>0</v>
      </c>
      <c r="R202" s="2"/>
      <c r="S202" s="2"/>
      <c r="T202" s="11"/>
      <c r="U202" s="11"/>
      <c r="V202" s="39" t="s">
        <v>20317</v>
      </c>
      <c r="W202" s="2"/>
      <c r="X202" s="11" t="s">
        <v>20318</v>
      </c>
      <c r="Y202" s="41">
        <v>21788706</v>
      </c>
      <c r="Z202" s="39" t="s">
        <v>20319</v>
      </c>
      <c r="AA202" s="11"/>
      <c r="AB202" s="39" t="s">
        <v>20320</v>
      </c>
      <c r="AC202" s="11"/>
      <c r="AD202" s="39" t="s">
        <v>2995</v>
      </c>
      <c r="AE202" s="2"/>
      <c r="AF202" s="37">
        <v>37246</v>
      </c>
      <c r="AG202" s="37">
        <v>581</v>
      </c>
      <c r="AH202" s="37">
        <v>1795</v>
      </c>
      <c r="AI202" s="37">
        <v>60697</v>
      </c>
    </row>
    <row x14ac:dyDescent="0.25" r="203" customHeight="1" ht="18">
      <c r="A203" s="1" t="s">
        <v>12963</v>
      </c>
      <c r="B203" s="33" t="s">
        <v>20321</v>
      </c>
      <c r="C203" s="34" t="s">
        <v>44</v>
      </c>
      <c r="D203" s="14"/>
      <c r="E203" s="34" t="s">
        <v>44</v>
      </c>
      <c r="F203" s="14"/>
      <c r="G203" s="34" t="s">
        <v>44</v>
      </c>
      <c r="H203" s="14"/>
      <c r="I203" s="35"/>
      <c r="J203" s="36"/>
      <c r="K203" s="37">
        <v>1356931467817984000</v>
      </c>
      <c r="L203" s="2" t="s">
        <v>20322</v>
      </c>
      <c r="M203" s="37">
        <v>0</v>
      </c>
      <c r="N203" s="37">
        <v>0</v>
      </c>
      <c r="O203" s="37">
        <v>0</v>
      </c>
      <c r="P203" s="37">
        <v>0</v>
      </c>
      <c r="Q203" s="37">
        <v>0</v>
      </c>
      <c r="R203" s="2"/>
      <c r="S203" s="2"/>
      <c r="T203" s="11"/>
      <c r="U203" s="11"/>
      <c r="V203" s="39" t="s">
        <v>20323</v>
      </c>
      <c r="W203" s="2"/>
      <c r="X203" s="2" t="s">
        <v>20324</v>
      </c>
      <c r="Y203" s="37">
        <v>960566113</v>
      </c>
      <c r="Z203" s="11"/>
      <c r="AA203" s="11"/>
      <c r="AB203" s="39" t="s">
        <v>20325</v>
      </c>
      <c r="AC203" s="11"/>
      <c r="AD203" s="39" t="s">
        <v>20326</v>
      </c>
      <c r="AE203" s="2"/>
      <c r="AF203" s="37">
        <v>1264</v>
      </c>
      <c r="AG203" s="37">
        <v>151</v>
      </c>
      <c r="AH203" s="37">
        <v>151</v>
      </c>
      <c r="AI203" s="37">
        <v>3762</v>
      </c>
    </row>
    <row x14ac:dyDescent="0.25" r="204" customHeight="1" ht="18">
      <c r="A204" s="1" t="s">
        <v>3738</v>
      </c>
      <c r="B204" s="33" t="s">
        <v>20327</v>
      </c>
      <c r="C204" s="34" t="s">
        <v>44</v>
      </c>
      <c r="D204" s="14"/>
      <c r="E204" s="34" t="s">
        <v>44</v>
      </c>
      <c r="F204" s="14"/>
      <c r="G204" s="34" t="s">
        <v>44</v>
      </c>
      <c r="H204" s="14"/>
      <c r="I204" s="35"/>
      <c r="J204" s="36"/>
      <c r="K204" s="37">
        <v>1356929084018872300</v>
      </c>
      <c r="L204" s="2" t="s">
        <v>20328</v>
      </c>
      <c r="M204" s="37">
        <v>0</v>
      </c>
      <c r="N204" s="37">
        <v>0</v>
      </c>
      <c r="O204" s="37">
        <v>0</v>
      </c>
      <c r="P204" s="37">
        <v>0</v>
      </c>
      <c r="Q204" s="37">
        <v>0</v>
      </c>
      <c r="R204" s="2"/>
      <c r="S204" s="2"/>
      <c r="T204" s="11"/>
      <c r="U204" s="11"/>
      <c r="V204" s="39" t="s">
        <v>20329</v>
      </c>
      <c r="W204" s="2"/>
      <c r="X204" s="2" t="s">
        <v>20330</v>
      </c>
      <c r="Y204" s="41">
        <v>1354162920813428700</v>
      </c>
      <c r="Z204" s="11"/>
      <c r="AA204" s="11"/>
      <c r="AB204" s="39" t="s">
        <v>20331</v>
      </c>
      <c r="AC204" s="11"/>
      <c r="AD204" s="11"/>
      <c r="AE204" s="2"/>
      <c r="AF204" s="37">
        <v>43</v>
      </c>
      <c r="AG204" s="37">
        <v>1</v>
      </c>
      <c r="AH204" s="37">
        <v>6</v>
      </c>
      <c r="AI204" s="37">
        <v>20</v>
      </c>
    </row>
    <row x14ac:dyDescent="0.25" r="205" customHeight="1" ht="18">
      <c r="A205" s="1" t="s">
        <v>20332</v>
      </c>
      <c r="B205" s="33" t="s">
        <v>20333</v>
      </c>
      <c r="C205" s="34" t="s">
        <v>44</v>
      </c>
      <c r="D205" s="14"/>
      <c r="E205" s="34" t="s">
        <v>44</v>
      </c>
      <c r="F205" s="14"/>
      <c r="G205" s="34" t="s">
        <v>44</v>
      </c>
      <c r="H205" s="14"/>
      <c r="I205" s="35"/>
      <c r="J205" s="36"/>
      <c r="K205" s="37">
        <v>1356928810214645800</v>
      </c>
      <c r="L205" s="2" t="s">
        <v>20334</v>
      </c>
      <c r="M205" s="37">
        <v>24</v>
      </c>
      <c r="N205" s="37">
        <v>4</v>
      </c>
      <c r="O205" s="37">
        <v>0</v>
      </c>
      <c r="P205" s="37">
        <v>0</v>
      </c>
      <c r="Q205" s="37">
        <v>0</v>
      </c>
      <c r="R205" s="2"/>
      <c r="S205" s="2"/>
      <c r="T205" s="11"/>
      <c r="U205" s="11"/>
      <c r="V205" s="39" t="s">
        <v>20335</v>
      </c>
      <c r="W205" s="2"/>
      <c r="X205" s="11" t="s">
        <v>20336</v>
      </c>
      <c r="Y205" s="41">
        <v>1143424175861915600</v>
      </c>
      <c r="Z205" s="39" t="s">
        <v>20337</v>
      </c>
      <c r="AA205" s="11"/>
      <c r="AB205" s="39" t="s">
        <v>20338</v>
      </c>
      <c r="AC205" s="11"/>
      <c r="AD205" s="39" t="s">
        <v>410</v>
      </c>
      <c r="AE205" s="2"/>
      <c r="AF205" s="37">
        <v>5463</v>
      </c>
      <c r="AG205" s="37">
        <v>10228</v>
      </c>
      <c r="AH205" s="37">
        <v>317</v>
      </c>
      <c r="AI205" s="37">
        <v>2276</v>
      </c>
    </row>
    <row x14ac:dyDescent="0.25" r="206" customHeight="1" ht="18">
      <c r="A206" s="1" t="s">
        <v>6573</v>
      </c>
      <c r="B206" s="33" t="s">
        <v>20339</v>
      </c>
      <c r="C206" s="34" t="s">
        <v>44</v>
      </c>
      <c r="D206" s="14"/>
      <c r="E206" s="34" t="s">
        <v>44</v>
      </c>
      <c r="F206" s="14"/>
      <c r="G206" s="34" t="s">
        <v>44</v>
      </c>
      <c r="H206" s="14"/>
      <c r="I206" s="35"/>
      <c r="J206" s="36"/>
      <c r="K206" s="37">
        <v>1356926258962169900</v>
      </c>
      <c r="L206" s="2" t="s">
        <v>20340</v>
      </c>
      <c r="M206" s="37">
        <v>9</v>
      </c>
      <c r="N206" s="37">
        <v>0</v>
      </c>
      <c r="O206" s="37">
        <v>0</v>
      </c>
      <c r="P206" s="37">
        <v>0</v>
      </c>
      <c r="Q206" s="37">
        <v>0</v>
      </c>
      <c r="R206" s="2"/>
      <c r="S206" s="2"/>
      <c r="T206" s="11"/>
      <c r="U206" s="11"/>
      <c r="V206" s="39" t="s">
        <v>20341</v>
      </c>
      <c r="W206" s="2"/>
      <c r="X206" s="11" t="s">
        <v>20342</v>
      </c>
      <c r="Y206" s="41">
        <v>1155708741637091300</v>
      </c>
      <c r="Z206" s="39" t="s">
        <v>20343</v>
      </c>
      <c r="AA206" s="11"/>
      <c r="AB206" s="39" t="s">
        <v>20344</v>
      </c>
      <c r="AC206" s="11"/>
      <c r="AD206" s="39" t="s">
        <v>7987</v>
      </c>
      <c r="AE206" s="2"/>
      <c r="AF206" s="37">
        <v>27586</v>
      </c>
      <c r="AG206" s="37">
        <v>4108</v>
      </c>
      <c r="AH206" s="37">
        <v>4138</v>
      </c>
      <c r="AI206" s="37">
        <v>123428</v>
      </c>
    </row>
    <row x14ac:dyDescent="0.25" r="207" customHeight="1" ht="18">
      <c r="A207" s="1" t="s">
        <v>11083</v>
      </c>
      <c r="B207" s="33" t="s">
        <v>20345</v>
      </c>
      <c r="C207" s="45" t="s">
        <v>366</v>
      </c>
      <c r="D207" s="46"/>
      <c r="E207" s="45" t="s">
        <v>366</v>
      </c>
      <c r="F207" s="46"/>
      <c r="G207" s="45" t="s">
        <v>366</v>
      </c>
      <c r="H207" s="46"/>
      <c r="I207" s="47"/>
      <c r="J207" s="48"/>
      <c r="K207" s="37">
        <v>1356925843268894700</v>
      </c>
      <c r="L207" s="2" t="s">
        <v>20346</v>
      </c>
      <c r="M207" s="37">
        <v>107</v>
      </c>
      <c r="N207" s="37">
        <v>1</v>
      </c>
      <c r="O207" s="37">
        <v>0</v>
      </c>
      <c r="P207" s="37">
        <v>0</v>
      </c>
      <c r="Q207" s="37">
        <v>0</v>
      </c>
      <c r="R207" s="2"/>
      <c r="S207" s="2"/>
      <c r="T207" s="11"/>
      <c r="U207" s="11"/>
      <c r="V207" s="39" t="s">
        <v>20347</v>
      </c>
      <c r="W207" s="2"/>
      <c r="X207" s="11" t="s">
        <v>20348</v>
      </c>
      <c r="Y207" s="41">
        <v>1271440883842498600</v>
      </c>
      <c r="Z207" s="39" t="s">
        <v>20349</v>
      </c>
      <c r="AA207" s="11"/>
      <c r="AB207" s="39" t="s">
        <v>20350</v>
      </c>
      <c r="AC207" s="2"/>
      <c r="AD207" s="2" t="s">
        <v>20351</v>
      </c>
      <c r="AE207" s="2"/>
      <c r="AF207" s="37">
        <v>7269</v>
      </c>
      <c r="AG207" s="37">
        <v>2046</v>
      </c>
      <c r="AH207" s="37">
        <v>564</v>
      </c>
      <c r="AI207" s="37">
        <v>13617</v>
      </c>
    </row>
    <row x14ac:dyDescent="0.25" r="208" customHeight="1" ht="18">
      <c r="A208" s="1"/>
      <c r="B208" s="2"/>
      <c r="C208" s="2"/>
      <c r="D208" s="2"/>
      <c r="E208" s="2"/>
      <c r="F208" s="2"/>
      <c r="G208" s="2"/>
      <c r="H208" s="2"/>
      <c r="I208" s="2"/>
      <c r="J208" s="2"/>
      <c r="K208" s="5"/>
      <c r="L208" s="2"/>
      <c r="M208" s="5"/>
      <c r="N208" s="5"/>
      <c r="O208" s="5"/>
      <c r="P208" s="5"/>
      <c r="Q208" s="5"/>
      <c r="R208" s="2"/>
      <c r="S208" s="2"/>
      <c r="T208" s="2"/>
      <c r="U208" s="2"/>
      <c r="V208" s="2"/>
      <c r="W208" s="2"/>
      <c r="X208" s="2"/>
      <c r="Y208" s="5"/>
      <c r="Z208" s="2"/>
      <c r="AA208" s="2"/>
      <c r="AB208" s="2"/>
      <c r="AC208" s="2"/>
      <c r="AD208" s="2"/>
      <c r="AE208" s="2"/>
      <c r="AF208" s="5"/>
      <c r="AG208" s="5"/>
      <c r="AH208" s="5"/>
      <c r="AI208" s="5"/>
    </row>
    <row x14ac:dyDescent="0.25" r="209" customHeight="1" ht="18">
      <c r="A209" s="1"/>
      <c r="B209" s="2"/>
      <c r="C209" s="2"/>
      <c r="D209" s="2"/>
      <c r="E209" s="2"/>
      <c r="F209" s="2"/>
      <c r="G209" s="2"/>
      <c r="H209" s="2"/>
      <c r="I209" s="2"/>
      <c r="J209" s="2"/>
      <c r="K209" s="5"/>
      <c r="L209" s="2"/>
      <c r="M209" s="5"/>
      <c r="N209" s="5"/>
      <c r="O209" s="5"/>
      <c r="P209" s="5"/>
      <c r="Q209" s="5"/>
      <c r="R209" s="2"/>
      <c r="S209" s="2"/>
      <c r="T209" s="2"/>
      <c r="U209" s="2"/>
      <c r="V209" s="2"/>
      <c r="W209" s="2"/>
      <c r="X209" s="2"/>
      <c r="Y209" s="5"/>
      <c r="Z209" s="2"/>
      <c r="AA209" s="2"/>
      <c r="AB209" s="2"/>
      <c r="AC209" s="2"/>
      <c r="AD209" s="2"/>
      <c r="AE209" s="2"/>
      <c r="AF209" s="5"/>
      <c r="AG209" s="5"/>
      <c r="AH209" s="5"/>
      <c r="AI209" s="5"/>
    </row>
    <row x14ac:dyDescent="0.25" r="210" customHeight="1" ht="18">
      <c r="A210" s="1"/>
      <c r="B210" s="2"/>
      <c r="C210" s="2"/>
      <c r="D210" s="2"/>
      <c r="E210" s="2"/>
      <c r="F210" s="2"/>
      <c r="G210" s="2"/>
      <c r="H210" s="2"/>
      <c r="I210" s="2"/>
      <c r="J210" s="2"/>
      <c r="K210" s="5"/>
      <c r="L210" s="2"/>
      <c r="M210" s="5"/>
      <c r="N210" s="5"/>
      <c r="O210" s="5"/>
      <c r="P210" s="5"/>
      <c r="Q210" s="5"/>
      <c r="R210" s="2"/>
      <c r="S210" s="2"/>
      <c r="T210" s="2"/>
      <c r="U210" s="2"/>
      <c r="V210" s="2"/>
      <c r="W210" s="2"/>
      <c r="X210" s="2"/>
      <c r="Y210" s="5"/>
      <c r="Z210" s="2"/>
      <c r="AA210" s="2"/>
      <c r="AB210" s="2"/>
      <c r="AC210" s="2"/>
      <c r="AD210" s="2"/>
      <c r="AE210" s="2"/>
      <c r="AF210" s="5"/>
      <c r="AG210" s="5"/>
      <c r="AH210" s="5"/>
      <c r="AI210" s="5"/>
    </row>
    <row x14ac:dyDescent="0.25" r="211" customHeight="1" ht="18">
      <c r="A211" s="1"/>
      <c r="B211" s="2"/>
      <c r="C211" s="2"/>
      <c r="D211" s="2"/>
      <c r="E211" s="2"/>
      <c r="F211" s="2"/>
      <c r="G211" s="2"/>
      <c r="H211" s="2"/>
      <c r="I211" s="2"/>
      <c r="J211" s="2"/>
      <c r="K211" s="5"/>
      <c r="L211" s="2"/>
      <c r="M211" s="5"/>
      <c r="N211" s="5"/>
      <c r="O211" s="5"/>
      <c r="P211" s="5"/>
      <c r="Q211" s="5"/>
      <c r="R211" s="2"/>
      <c r="S211" s="2"/>
      <c r="T211" s="2"/>
      <c r="U211" s="2"/>
      <c r="V211" s="2"/>
      <c r="W211" s="2"/>
      <c r="X211" s="2"/>
      <c r="Y211" s="5"/>
      <c r="Z211" s="2"/>
      <c r="AA211" s="2"/>
      <c r="AB211" s="2"/>
      <c r="AC211" s="2"/>
      <c r="AD211" s="2"/>
      <c r="AE211" s="2"/>
      <c r="AF211" s="5"/>
      <c r="AG211" s="5"/>
      <c r="AH211" s="5"/>
      <c r="AI211" s="5"/>
    </row>
    <row x14ac:dyDescent="0.25" r="212" customHeight="1" ht="18">
      <c r="A212" s="1"/>
      <c r="B212" s="2"/>
      <c r="C212" s="2"/>
      <c r="D212" s="2"/>
      <c r="E212" s="2"/>
      <c r="F212" s="2"/>
      <c r="G212" s="2"/>
      <c r="H212" s="2"/>
      <c r="I212" s="2"/>
      <c r="J212" s="2"/>
      <c r="K212" s="5"/>
      <c r="L212" s="2"/>
      <c r="M212" s="5"/>
      <c r="N212" s="5"/>
      <c r="O212" s="5"/>
      <c r="P212" s="5"/>
      <c r="Q212" s="5"/>
      <c r="R212" s="2"/>
      <c r="S212" s="2"/>
      <c r="T212" s="2"/>
      <c r="U212" s="2"/>
      <c r="V212" s="2"/>
      <c r="W212" s="2"/>
      <c r="X212" s="2"/>
      <c r="Y212" s="5"/>
      <c r="Z212" s="2"/>
      <c r="AA212" s="2"/>
      <c r="AB212" s="2"/>
      <c r="AC212" s="2"/>
      <c r="AD212" s="2"/>
      <c r="AE212" s="2"/>
      <c r="AF212" s="5"/>
      <c r="AG212" s="5"/>
      <c r="AH212" s="5"/>
      <c r="AI212" s="5"/>
    </row>
  </sheetData>
  <mergeCells count="4">
    <mergeCell ref="C1:D1"/>
    <mergeCell ref="E1:F1"/>
    <mergeCell ref="G1:H1"/>
    <mergeCell ref="I1:J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I212"/>
  <sheetViews>
    <sheetView workbookViewId="0"/>
  </sheetViews>
  <sheetFormatPr defaultRowHeight="15" x14ac:dyDescent="0.25"/>
  <cols>
    <col min="1" max="1" style="49" width="13.005" customWidth="1" bestFit="1"/>
    <col min="2" max="2" style="49" width="43.57642857142857" customWidth="1" bestFit="1"/>
    <col min="3" max="3" style="49" width="9.862142857142858" customWidth="1" bestFit="1"/>
    <col min="4" max="4" style="49" width="9.862142857142858" customWidth="1" bestFit="1"/>
    <col min="5" max="5" style="49" width="9.862142857142858" customWidth="1" bestFit="1"/>
    <col min="6" max="6" style="49" width="9.862142857142858" customWidth="1" bestFit="1"/>
    <col min="7" max="7" style="49" width="9.862142857142858" customWidth="1" bestFit="1"/>
    <col min="8" max="8" style="49" width="9.862142857142858" customWidth="1" bestFit="1"/>
    <col min="9" max="9" style="49" width="11.290714285714287" customWidth="1" bestFit="1"/>
    <col min="10" max="10" style="49" width="11.290714285714287" customWidth="1" bestFit="1"/>
    <col min="11" max="11" style="50" width="13.005" customWidth="1" bestFit="1"/>
    <col min="12" max="12" style="49" width="13.005" customWidth="1" bestFit="1"/>
    <col min="13" max="13" style="50" width="13.005" customWidth="1" bestFit="1"/>
    <col min="14" max="14" style="50" width="13.005" customWidth="1" bestFit="1"/>
    <col min="15" max="15" style="50" width="13.005" customWidth="1" bestFit="1"/>
    <col min="16" max="16" style="50" width="13.005" customWidth="1" bestFit="1"/>
    <col min="17" max="17" style="50" width="13.005" customWidth="1" bestFit="1"/>
    <col min="18" max="18" style="49" width="13.005" customWidth="1" bestFit="1"/>
    <col min="19" max="19" style="49" width="13.005" customWidth="1" bestFit="1"/>
    <col min="20" max="20" style="49" width="13.005" customWidth="1" bestFit="1"/>
    <col min="21" max="21" style="49" width="13.005" customWidth="1" bestFit="1"/>
    <col min="22" max="22" style="49" width="13.005" customWidth="1" bestFit="1"/>
    <col min="23" max="23" style="49" width="13.005" customWidth="1" bestFit="1"/>
    <col min="24" max="24" style="49" width="13.005" customWidth="1" bestFit="1"/>
    <col min="25" max="25" style="50" width="13.005" customWidth="1" bestFit="1"/>
    <col min="26" max="26" style="49" width="13.005" customWidth="1" bestFit="1"/>
    <col min="27" max="27" style="49" width="13.005" customWidth="1" bestFit="1"/>
    <col min="28" max="28" style="49" width="13.005" customWidth="1" bestFit="1"/>
    <col min="29" max="29" style="49" width="13.005" customWidth="1" bestFit="1"/>
    <col min="30" max="30" style="49" width="13.005" customWidth="1" bestFit="1"/>
    <col min="31" max="31" style="49" width="13.005" customWidth="1" bestFit="1"/>
    <col min="32" max="32" style="50" width="13.005" customWidth="1" bestFit="1"/>
    <col min="33" max="33" style="50" width="13.005" customWidth="1" bestFit="1"/>
    <col min="34" max="34" style="50" width="13.005" customWidth="1" bestFit="1"/>
    <col min="35" max="35" style="50" width="13.005" customWidth="1" bestFit="1"/>
  </cols>
  <sheetData>
    <row x14ac:dyDescent="0.25" r="1" customHeight="1" ht="18">
      <c r="A1" s="1"/>
      <c r="B1" s="63"/>
      <c r="C1" s="3" t="s">
        <v>0</v>
      </c>
      <c r="D1" s="4"/>
      <c r="E1" s="3" t="s">
        <v>1</v>
      </c>
      <c r="F1" s="4"/>
      <c r="G1" s="3" t="s">
        <v>2</v>
      </c>
      <c r="H1" s="4"/>
      <c r="I1" s="3" t="s">
        <v>3</v>
      </c>
      <c r="J1" s="4"/>
      <c r="K1" s="66"/>
      <c r="L1" s="63"/>
      <c r="M1" s="66"/>
      <c r="N1" s="66"/>
      <c r="O1" s="66"/>
      <c r="P1" s="66"/>
      <c r="Q1" s="66"/>
      <c r="R1" s="63"/>
      <c r="S1" s="63"/>
      <c r="T1" s="63"/>
      <c r="U1" s="63"/>
      <c r="V1" s="39"/>
      <c r="W1" s="63"/>
      <c r="X1" s="63"/>
      <c r="Y1" s="66"/>
      <c r="Z1" s="63"/>
      <c r="AA1" s="63"/>
      <c r="AB1" s="39"/>
      <c r="AC1" s="39"/>
      <c r="AD1" s="63"/>
      <c r="AE1" s="63"/>
      <c r="AF1" s="66"/>
      <c r="AG1" s="66"/>
      <c r="AH1" s="66"/>
      <c r="AI1" s="66"/>
    </row>
    <row x14ac:dyDescent="0.25" r="2" customHeight="1" ht="18">
      <c r="A2" s="1" t="s">
        <v>4</v>
      </c>
      <c r="B2" s="1" t="s">
        <v>5</v>
      </c>
      <c r="C2" s="7" t="s">
        <v>6</v>
      </c>
      <c r="D2" s="8" t="s">
        <v>7</v>
      </c>
      <c r="E2" s="7" t="s">
        <v>6</v>
      </c>
      <c r="F2" s="8" t="s">
        <v>7</v>
      </c>
      <c r="G2" s="7" t="s">
        <v>6</v>
      </c>
      <c r="H2" s="8" t="s">
        <v>7</v>
      </c>
      <c r="I2" s="7" t="s">
        <v>6</v>
      </c>
      <c r="J2" s="8" t="s">
        <v>7</v>
      </c>
      <c r="K2" s="66" t="s">
        <v>8</v>
      </c>
      <c r="L2" s="63" t="s">
        <v>9</v>
      </c>
      <c r="M2" s="66" t="s">
        <v>10</v>
      </c>
      <c r="N2" s="66" t="s">
        <v>11</v>
      </c>
      <c r="O2" s="66" t="s">
        <v>12</v>
      </c>
      <c r="P2" s="66" t="s">
        <v>13</v>
      </c>
      <c r="Q2" s="66" t="s">
        <v>14</v>
      </c>
      <c r="R2" s="63" t="s">
        <v>15</v>
      </c>
      <c r="S2" s="63" t="s">
        <v>16</v>
      </c>
      <c r="T2" s="63" t="s">
        <v>17</v>
      </c>
      <c r="U2" s="39" t="s">
        <v>18</v>
      </c>
      <c r="V2" s="11" t="s">
        <v>19</v>
      </c>
      <c r="W2" s="63" t="s">
        <v>20</v>
      </c>
      <c r="X2" s="63" t="s">
        <v>21</v>
      </c>
      <c r="Y2" s="66" t="s">
        <v>22</v>
      </c>
      <c r="Z2" s="39" t="s">
        <v>23</v>
      </c>
      <c r="AA2" s="39" t="s">
        <v>24</v>
      </c>
      <c r="AB2" s="11" t="s">
        <v>25</v>
      </c>
      <c r="AC2" s="11" t="s">
        <v>26</v>
      </c>
      <c r="AD2" s="63" t="s">
        <v>27</v>
      </c>
      <c r="AE2" s="63" t="s">
        <v>28</v>
      </c>
      <c r="AF2" s="66" t="s">
        <v>29</v>
      </c>
      <c r="AG2" s="66" t="s">
        <v>30</v>
      </c>
      <c r="AH2" s="66" t="s">
        <v>31</v>
      </c>
      <c r="AI2" s="66" t="s">
        <v>32</v>
      </c>
    </row>
    <row x14ac:dyDescent="0.25" r="3" customHeight="1" ht="18">
      <c r="A3" s="1" t="s">
        <v>33</v>
      </c>
      <c r="B3" s="79" t="s">
        <v>17869</v>
      </c>
      <c r="C3" s="34" t="s">
        <v>44</v>
      </c>
      <c r="D3" s="14"/>
      <c r="E3" s="34" t="s">
        <v>44</v>
      </c>
      <c r="F3" s="14"/>
      <c r="G3" s="34" t="s">
        <v>44</v>
      </c>
      <c r="H3" s="14"/>
      <c r="I3" s="35"/>
      <c r="J3" s="36"/>
      <c r="K3" s="80">
        <v>1358104524372799500</v>
      </c>
      <c r="L3" s="82" t="s">
        <v>17870</v>
      </c>
      <c r="M3" s="80">
        <v>1223</v>
      </c>
      <c r="N3" s="80">
        <v>153</v>
      </c>
      <c r="O3" s="80">
        <v>0</v>
      </c>
      <c r="P3" s="80">
        <v>0</v>
      </c>
      <c r="Q3" s="80">
        <v>0</v>
      </c>
      <c r="R3" s="82"/>
      <c r="S3" s="82"/>
      <c r="T3" s="83"/>
      <c r="U3" s="39"/>
      <c r="V3" s="39" t="s">
        <v>17871</v>
      </c>
      <c r="W3" s="82"/>
      <c r="X3" s="82" t="s">
        <v>17872</v>
      </c>
      <c r="Y3" s="86">
        <v>276958992</v>
      </c>
      <c r="Z3" s="39" t="s">
        <v>17873</v>
      </c>
      <c r="AA3" s="39" t="s">
        <v>17874</v>
      </c>
      <c r="AB3" s="83" t="s">
        <v>17875</v>
      </c>
      <c r="AC3" s="39"/>
      <c r="AD3" s="83"/>
      <c r="AE3" s="82"/>
      <c r="AF3" s="80">
        <v>37698</v>
      </c>
      <c r="AG3" s="80">
        <v>124325</v>
      </c>
      <c r="AH3" s="80">
        <v>6506</v>
      </c>
      <c r="AI3" s="80">
        <v>36817</v>
      </c>
    </row>
    <row x14ac:dyDescent="0.25" r="4" customHeight="1" ht="18">
      <c r="A4" s="1" t="s">
        <v>3968</v>
      </c>
      <c r="B4" s="79" t="s">
        <v>17876</v>
      </c>
      <c r="C4" s="34" t="s">
        <v>44</v>
      </c>
      <c r="D4" s="14"/>
      <c r="E4" s="34" t="s">
        <v>44</v>
      </c>
      <c r="F4" s="14"/>
      <c r="G4" s="34" t="s">
        <v>44</v>
      </c>
      <c r="H4" s="14"/>
      <c r="I4" s="35"/>
      <c r="J4" s="36"/>
      <c r="K4" s="80">
        <v>1358426285001834500</v>
      </c>
      <c r="L4" s="82" t="s">
        <v>17877</v>
      </c>
      <c r="M4" s="80">
        <v>101</v>
      </c>
      <c r="N4" s="80">
        <v>41</v>
      </c>
      <c r="O4" s="80">
        <v>0</v>
      </c>
      <c r="P4" s="80">
        <v>0</v>
      </c>
      <c r="Q4" s="80">
        <v>0</v>
      </c>
      <c r="R4" s="82"/>
      <c r="S4" s="82"/>
      <c r="T4" s="83"/>
      <c r="U4" s="39"/>
      <c r="V4" s="39" t="s">
        <v>17878</v>
      </c>
      <c r="W4" s="82"/>
      <c r="X4" s="83" t="s">
        <v>17879</v>
      </c>
      <c r="Y4" s="86">
        <v>189039483</v>
      </c>
      <c r="Z4" s="83" t="s">
        <v>17880</v>
      </c>
      <c r="AA4" s="39"/>
      <c r="AB4" s="83" t="s">
        <v>17881</v>
      </c>
      <c r="AC4" s="83"/>
      <c r="AD4" s="39" t="s">
        <v>1061</v>
      </c>
      <c r="AE4" s="82"/>
      <c r="AF4" s="80">
        <v>1804</v>
      </c>
      <c r="AG4" s="80">
        <v>13382</v>
      </c>
      <c r="AH4" s="80">
        <v>1099</v>
      </c>
      <c r="AI4" s="80">
        <v>2314</v>
      </c>
    </row>
    <row x14ac:dyDescent="0.25" r="5" customHeight="1" ht="18">
      <c r="A5" s="1" t="s">
        <v>42</v>
      </c>
      <c r="B5" s="79" t="s">
        <v>17882</v>
      </c>
      <c r="C5" s="34" t="s">
        <v>44</v>
      </c>
      <c r="D5" s="14"/>
      <c r="E5" s="34" t="s">
        <v>44</v>
      </c>
      <c r="F5" s="14"/>
      <c r="G5" s="34" t="s">
        <v>44</v>
      </c>
      <c r="H5" s="14"/>
      <c r="I5" s="35"/>
      <c r="J5" s="36"/>
      <c r="K5" s="80">
        <v>1357678501713883100</v>
      </c>
      <c r="L5" s="82" t="s">
        <v>17883</v>
      </c>
      <c r="M5" s="80">
        <v>5836</v>
      </c>
      <c r="N5" s="80">
        <v>404</v>
      </c>
      <c r="O5" s="80">
        <v>0</v>
      </c>
      <c r="P5" s="80">
        <v>0</v>
      </c>
      <c r="Q5" s="80">
        <v>0</v>
      </c>
      <c r="R5" s="82"/>
      <c r="S5" s="82"/>
      <c r="T5" s="83"/>
      <c r="U5" s="39"/>
      <c r="V5" s="39" t="s">
        <v>17884</v>
      </c>
      <c r="W5" s="82"/>
      <c r="X5" s="82" t="s">
        <v>17885</v>
      </c>
      <c r="Y5" s="80">
        <v>187316309</v>
      </c>
      <c r="Z5" s="83" t="s">
        <v>17886</v>
      </c>
      <c r="AA5" s="39" t="s">
        <v>17887</v>
      </c>
      <c r="AB5" s="83" t="s">
        <v>17888</v>
      </c>
      <c r="AC5" s="39"/>
      <c r="AD5" s="39" t="s">
        <v>17889</v>
      </c>
      <c r="AE5" s="82"/>
      <c r="AF5" s="80">
        <v>28593</v>
      </c>
      <c r="AG5" s="80">
        <v>154213</v>
      </c>
      <c r="AH5" s="80">
        <v>7375</v>
      </c>
      <c r="AI5" s="80">
        <v>19800</v>
      </c>
    </row>
    <row x14ac:dyDescent="0.25" r="6" customHeight="1" ht="18">
      <c r="A6" s="1" t="s">
        <v>61</v>
      </c>
      <c r="B6" s="79" t="s">
        <v>17890</v>
      </c>
      <c r="C6" s="34" t="s">
        <v>44</v>
      </c>
      <c r="D6" s="14"/>
      <c r="E6" s="34" t="s">
        <v>44</v>
      </c>
      <c r="F6" s="14"/>
      <c r="G6" s="34" t="s">
        <v>44</v>
      </c>
      <c r="H6" s="14"/>
      <c r="I6" s="35"/>
      <c r="J6" s="36"/>
      <c r="K6" s="80">
        <v>1358446053704532000</v>
      </c>
      <c r="L6" s="82" t="s">
        <v>17891</v>
      </c>
      <c r="M6" s="80">
        <v>1</v>
      </c>
      <c r="N6" s="80">
        <v>0</v>
      </c>
      <c r="O6" s="80">
        <v>0</v>
      </c>
      <c r="P6" s="80">
        <v>0</v>
      </c>
      <c r="Q6" s="80">
        <v>0</v>
      </c>
      <c r="R6" s="82"/>
      <c r="S6" s="82"/>
      <c r="T6" s="83"/>
      <c r="U6" s="39"/>
      <c r="V6" s="39" t="s">
        <v>17892</v>
      </c>
      <c r="W6" s="82"/>
      <c r="X6" s="82" t="s">
        <v>17893</v>
      </c>
      <c r="Y6" s="80">
        <v>780452208357830700</v>
      </c>
      <c r="Z6" s="83"/>
      <c r="AA6" s="39"/>
      <c r="AB6" s="83" t="s">
        <v>17894</v>
      </c>
      <c r="AC6" s="39"/>
      <c r="AD6" s="82"/>
      <c r="AE6" s="82"/>
      <c r="AF6" s="80">
        <v>28821</v>
      </c>
      <c r="AG6" s="80">
        <v>1512</v>
      </c>
      <c r="AH6" s="80">
        <v>1350</v>
      </c>
      <c r="AI6" s="80">
        <v>157073</v>
      </c>
    </row>
    <row x14ac:dyDescent="0.25" r="7" customHeight="1" ht="18">
      <c r="A7" s="1" t="s">
        <v>343</v>
      </c>
      <c r="B7" s="79" t="s">
        <v>17895</v>
      </c>
      <c r="C7" s="34" t="s">
        <v>44</v>
      </c>
      <c r="D7" s="14"/>
      <c r="E7" s="34" t="s">
        <v>44</v>
      </c>
      <c r="F7" s="14"/>
      <c r="G7" s="34" t="s">
        <v>44</v>
      </c>
      <c r="H7" s="14"/>
      <c r="I7" s="35"/>
      <c r="J7" s="36"/>
      <c r="K7" s="80">
        <v>1358445624627191800</v>
      </c>
      <c r="L7" s="82" t="s">
        <v>17896</v>
      </c>
      <c r="M7" s="80">
        <v>2</v>
      </c>
      <c r="N7" s="80">
        <v>0</v>
      </c>
      <c r="O7" s="80">
        <v>0</v>
      </c>
      <c r="P7" s="80">
        <v>0</v>
      </c>
      <c r="Q7" s="80">
        <v>0</v>
      </c>
      <c r="R7" s="82"/>
      <c r="S7" s="82"/>
      <c r="T7" s="83"/>
      <c r="U7" s="39"/>
      <c r="V7" s="39" t="s">
        <v>17897</v>
      </c>
      <c r="W7" s="82"/>
      <c r="X7" s="82" t="s">
        <v>17898</v>
      </c>
      <c r="Y7" s="80">
        <v>2214422318</v>
      </c>
      <c r="Z7" s="83" t="s">
        <v>17899</v>
      </c>
      <c r="AA7" s="39" t="s">
        <v>17900</v>
      </c>
      <c r="AB7" s="83" t="s">
        <v>17901</v>
      </c>
      <c r="AC7" s="39"/>
      <c r="AD7" s="82"/>
      <c r="AE7" s="82"/>
      <c r="AF7" s="80">
        <v>59559</v>
      </c>
      <c r="AG7" s="80">
        <v>38820</v>
      </c>
      <c r="AH7" s="80">
        <v>1</v>
      </c>
      <c r="AI7" s="80">
        <v>3</v>
      </c>
    </row>
    <row x14ac:dyDescent="0.25" r="8" customHeight="1" ht="18">
      <c r="A8" s="1" t="s">
        <v>5182</v>
      </c>
      <c r="B8" s="79" t="s">
        <v>17902</v>
      </c>
      <c r="C8" s="34" t="s">
        <v>44</v>
      </c>
      <c r="D8" s="14"/>
      <c r="E8" s="34" t="s">
        <v>44</v>
      </c>
      <c r="F8" s="14"/>
      <c r="G8" s="34" t="s">
        <v>44</v>
      </c>
      <c r="H8" s="14"/>
      <c r="I8" s="35"/>
      <c r="J8" s="36"/>
      <c r="K8" s="80">
        <v>1358445308640956400</v>
      </c>
      <c r="L8" s="82" t="s">
        <v>17903</v>
      </c>
      <c r="M8" s="80">
        <v>1</v>
      </c>
      <c r="N8" s="80">
        <v>1</v>
      </c>
      <c r="O8" s="80">
        <v>0</v>
      </c>
      <c r="P8" s="80">
        <v>0</v>
      </c>
      <c r="Q8" s="80">
        <v>0</v>
      </c>
      <c r="R8" s="82"/>
      <c r="S8" s="82"/>
      <c r="T8" s="82"/>
      <c r="U8" s="82"/>
      <c r="V8" s="82" t="s">
        <v>17904</v>
      </c>
      <c r="W8" s="82"/>
      <c r="X8" s="82" t="s">
        <v>17905</v>
      </c>
      <c r="Y8" s="86">
        <v>1322102827716587500</v>
      </c>
      <c r="Z8" s="39"/>
      <c r="AA8" s="39"/>
      <c r="AB8" s="83" t="s">
        <v>17906</v>
      </c>
      <c r="AC8" s="39"/>
      <c r="AD8" s="83"/>
      <c r="AE8" s="82"/>
      <c r="AF8" s="80">
        <v>93</v>
      </c>
      <c r="AG8" s="80">
        <v>29</v>
      </c>
      <c r="AH8" s="80">
        <v>105</v>
      </c>
      <c r="AI8" s="80">
        <v>35</v>
      </c>
    </row>
    <row x14ac:dyDescent="0.25" r="9" customHeight="1" ht="18">
      <c r="A9" s="1" t="s">
        <v>1473</v>
      </c>
      <c r="B9" s="79" t="s">
        <v>17907</v>
      </c>
      <c r="C9" s="34" t="s">
        <v>44</v>
      </c>
      <c r="D9" s="14"/>
      <c r="E9" s="34" t="s">
        <v>44</v>
      </c>
      <c r="F9" s="14"/>
      <c r="G9" s="34" t="s">
        <v>44</v>
      </c>
      <c r="H9" s="14"/>
      <c r="I9" s="35"/>
      <c r="J9" s="36"/>
      <c r="K9" s="80">
        <v>1358444913684344800</v>
      </c>
      <c r="L9" s="82" t="s">
        <v>17908</v>
      </c>
      <c r="M9" s="80">
        <v>1</v>
      </c>
      <c r="N9" s="80">
        <v>0</v>
      </c>
      <c r="O9" s="80">
        <v>0</v>
      </c>
      <c r="P9" s="80">
        <v>0</v>
      </c>
      <c r="Q9" s="80">
        <v>0</v>
      </c>
      <c r="R9" s="82"/>
      <c r="S9" s="82"/>
      <c r="T9" s="82"/>
      <c r="U9" s="82"/>
      <c r="V9" s="83" t="s">
        <v>17909</v>
      </c>
      <c r="W9" s="82"/>
      <c r="X9" s="83" t="s">
        <v>17910</v>
      </c>
      <c r="Y9" s="86">
        <v>487418067</v>
      </c>
      <c r="Z9" s="83" t="s">
        <v>17911</v>
      </c>
      <c r="AA9" s="39"/>
      <c r="AB9" s="83" t="s">
        <v>17912</v>
      </c>
      <c r="AC9" s="39"/>
      <c r="AD9" s="39"/>
      <c r="AE9" s="82"/>
      <c r="AF9" s="80">
        <v>19936</v>
      </c>
      <c r="AG9" s="80">
        <v>954</v>
      </c>
      <c r="AH9" s="80">
        <v>995</v>
      </c>
      <c r="AI9" s="80">
        <v>88776</v>
      </c>
    </row>
    <row x14ac:dyDescent="0.25" r="10" customHeight="1" ht="18">
      <c r="A10" s="1" t="s">
        <v>403</v>
      </c>
      <c r="B10" s="33" t="s">
        <v>17913</v>
      </c>
      <c r="C10" s="34" t="s">
        <v>44</v>
      </c>
      <c r="D10" s="14"/>
      <c r="E10" s="34" t="s">
        <v>44</v>
      </c>
      <c r="F10" s="14"/>
      <c r="G10" s="34" t="s">
        <v>44</v>
      </c>
      <c r="H10" s="14"/>
      <c r="I10" s="35"/>
      <c r="J10" s="36"/>
      <c r="K10" s="80">
        <v>1358444440508133400</v>
      </c>
      <c r="L10" s="82" t="s">
        <v>17914</v>
      </c>
      <c r="M10" s="80">
        <v>1</v>
      </c>
      <c r="N10" s="80">
        <v>0</v>
      </c>
      <c r="O10" s="80">
        <v>0</v>
      </c>
      <c r="P10" s="80">
        <v>0</v>
      </c>
      <c r="Q10" s="80">
        <v>0</v>
      </c>
      <c r="R10" s="82"/>
      <c r="S10" s="82"/>
      <c r="T10" s="82"/>
      <c r="U10" s="83"/>
      <c r="V10" s="39" t="s">
        <v>17915</v>
      </c>
      <c r="W10" s="82"/>
      <c r="X10" s="83" t="s">
        <v>17916</v>
      </c>
      <c r="Y10" s="86">
        <v>391026330</v>
      </c>
      <c r="Z10" s="83" t="s">
        <v>17917</v>
      </c>
      <c r="AA10" s="39"/>
      <c r="AB10" s="83" t="s">
        <v>17918</v>
      </c>
      <c r="AC10" s="39"/>
      <c r="AD10" s="39" t="s">
        <v>17919</v>
      </c>
      <c r="AE10" s="82"/>
      <c r="AF10" s="80">
        <v>73653</v>
      </c>
      <c r="AG10" s="80">
        <v>8230</v>
      </c>
      <c r="AH10" s="80">
        <v>659</v>
      </c>
      <c r="AI10" s="80">
        <v>26211</v>
      </c>
    </row>
    <row x14ac:dyDescent="0.25" r="11" customHeight="1" ht="18">
      <c r="A11" s="1" t="s">
        <v>113</v>
      </c>
      <c r="B11" s="79" t="s">
        <v>17920</v>
      </c>
      <c r="C11" s="34" t="s">
        <v>44</v>
      </c>
      <c r="D11" s="14"/>
      <c r="E11" s="34" t="s">
        <v>44</v>
      </c>
      <c r="F11" s="14"/>
      <c r="G11" s="34" t="s">
        <v>44</v>
      </c>
      <c r="H11" s="14"/>
      <c r="I11" s="35"/>
      <c r="J11" s="36"/>
      <c r="K11" s="80">
        <v>1358444439400775700</v>
      </c>
      <c r="L11" s="82" t="s">
        <v>17914</v>
      </c>
      <c r="M11" s="80">
        <v>2</v>
      </c>
      <c r="N11" s="80">
        <v>0</v>
      </c>
      <c r="O11" s="80">
        <v>0</v>
      </c>
      <c r="P11" s="80">
        <v>0</v>
      </c>
      <c r="Q11" s="80">
        <v>0</v>
      </c>
      <c r="R11" s="82"/>
      <c r="S11" s="82"/>
      <c r="T11" s="83"/>
      <c r="U11" s="39"/>
      <c r="V11" s="39" t="s">
        <v>17921</v>
      </c>
      <c r="W11" s="82"/>
      <c r="X11" s="83" t="s">
        <v>17922</v>
      </c>
      <c r="Y11" s="86">
        <v>3572691</v>
      </c>
      <c r="Z11" s="83" t="s">
        <v>17923</v>
      </c>
      <c r="AA11" s="39"/>
      <c r="AB11" s="83" t="s">
        <v>17924</v>
      </c>
      <c r="AC11" s="39"/>
      <c r="AD11" s="83"/>
      <c r="AE11" s="82"/>
      <c r="AF11" s="80">
        <v>19813</v>
      </c>
      <c r="AG11" s="80">
        <v>2393</v>
      </c>
      <c r="AH11" s="80">
        <v>2141</v>
      </c>
      <c r="AI11" s="80">
        <v>87316</v>
      </c>
    </row>
    <row x14ac:dyDescent="0.25" r="12" customHeight="1" ht="18">
      <c r="A12" s="1" t="s">
        <v>5431</v>
      </c>
      <c r="B12" s="79" t="s">
        <v>17925</v>
      </c>
      <c r="C12" s="34" t="s">
        <v>44</v>
      </c>
      <c r="D12" s="14"/>
      <c r="E12" s="34" t="s">
        <v>44</v>
      </c>
      <c r="F12" s="14"/>
      <c r="G12" s="34" t="s">
        <v>44</v>
      </c>
      <c r="H12" s="14"/>
      <c r="I12" s="35"/>
      <c r="J12" s="36"/>
      <c r="K12" s="80">
        <v>1357677291229298700</v>
      </c>
      <c r="L12" s="82" t="s">
        <v>17926</v>
      </c>
      <c r="M12" s="80">
        <v>9</v>
      </c>
      <c r="N12" s="80">
        <v>3</v>
      </c>
      <c r="O12" s="80">
        <v>0</v>
      </c>
      <c r="P12" s="80">
        <v>0</v>
      </c>
      <c r="Q12" s="80">
        <v>0</v>
      </c>
      <c r="R12" s="82"/>
      <c r="S12" s="82"/>
      <c r="T12" s="82"/>
      <c r="U12" s="83"/>
      <c r="V12" s="39" t="s">
        <v>17927</v>
      </c>
      <c r="W12" s="82"/>
      <c r="X12" s="82" t="s">
        <v>17928</v>
      </c>
      <c r="Y12" s="80">
        <v>80549263</v>
      </c>
      <c r="Z12" s="83" t="s">
        <v>17929</v>
      </c>
      <c r="AA12" s="39" t="s">
        <v>17930</v>
      </c>
      <c r="AB12" s="83" t="s">
        <v>17931</v>
      </c>
      <c r="AC12" s="83"/>
      <c r="AD12" s="39" t="s">
        <v>49</v>
      </c>
      <c r="AE12" s="82"/>
      <c r="AF12" s="80">
        <v>446528</v>
      </c>
      <c r="AG12" s="80">
        <v>1606735</v>
      </c>
      <c r="AH12" s="80">
        <v>8</v>
      </c>
      <c r="AI12" s="80">
        <v>10</v>
      </c>
    </row>
    <row x14ac:dyDescent="0.25" r="13" customHeight="1" ht="18">
      <c r="A13" s="1" t="s">
        <v>1574</v>
      </c>
      <c r="B13" s="79" t="s">
        <v>17932</v>
      </c>
      <c r="C13" s="34" t="s">
        <v>44</v>
      </c>
      <c r="D13" s="14"/>
      <c r="E13" s="34" t="s">
        <v>44</v>
      </c>
      <c r="F13" s="14"/>
      <c r="G13" s="34" t="s">
        <v>44</v>
      </c>
      <c r="H13" s="14"/>
      <c r="I13" s="35"/>
      <c r="J13" s="36"/>
      <c r="K13" s="80">
        <v>1357675921407361000</v>
      </c>
      <c r="L13" s="82" t="s">
        <v>17933</v>
      </c>
      <c r="M13" s="80">
        <v>0</v>
      </c>
      <c r="N13" s="80">
        <v>0</v>
      </c>
      <c r="O13" s="80">
        <v>0</v>
      </c>
      <c r="P13" s="80">
        <v>0</v>
      </c>
      <c r="Q13" s="80">
        <v>0</v>
      </c>
      <c r="R13" s="82"/>
      <c r="S13" s="82"/>
      <c r="T13" s="83"/>
      <c r="U13" s="39"/>
      <c r="V13" s="39" t="s">
        <v>15698</v>
      </c>
      <c r="W13" s="82"/>
      <c r="X13" s="82" t="s">
        <v>15699</v>
      </c>
      <c r="Y13" s="86">
        <v>117356792</v>
      </c>
      <c r="Z13" s="39" t="s">
        <v>15700</v>
      </c>
      <c r="AA13" s="39" t="s">
        <v>15701</v>
      </c>
      <c r="AB13" s="83" t="s">
        <v>17934</v>
      </c>
      <c r="AC13" s="39"/>
      <c r="AD13" s="39" t="s">
        <v>15703</v>
      </c>
      <c r="AE13" s="82"/>
      <c r="AF13" s="80">
        <v>155759</v>
      </c>
      <c r="AG13" s="80">
        <v>2267</v>
      </c>
      <c r="AH13" s="80">
        <v>1905</v>
      </c>
      <c r="AI13" s="80">
        <v>9508</v>
      </c>
    </row>
    <row x14ac:dyDescent="0.25" r="14" customHeight="1" ht="18">
      <c r="A14" s="1" t="s">
        <v>4928</v>
      </c>
      <c r="B14" s="79" t="s">
        <v>17935</v>
      </c>
      <c r="C14" s="34" t="s">
        <v>44</v>
      </c>
      <c r="D14" s="14"/>
      <c r="E14" s="34" t="s">
        <v>44</v>
      </c>
      <c r="F14" s="14"/>
      <c r="G14" s="34" t="s">
        <v>44</v>
      </c>
      <c r="H14" s="14"/>
      <c r="I14" s="35"/>
      <c r="J14" s="36"/>
      <c r="K14" s="80">
        <v>1357675359681020000</v>
      </c>
      <c r="L14" s="82" t="s">
        <v>17936</v>
      </c>
      <c r="M14" s="80">
        <v>5</v>
      </c>
      <c r="N14" s="80">
        <v>0</v>
      </c>
      <c r="O14" s="80">
        <v>0</v>
      </c>
      <c r="P14" s="80">
        <v>0</v>
      </c>
      <c r="Q14" s="80">
        <v>0</v>
      </c>
      <c r="R14" s="82"/>
      <c r="S14" s="82"/>
      <c r="T14" s="83"/>
      <c r="U14" s="39"/>
      <c r="V14" s="39" t="s">
        <v>17937</v>
      </c>
      <c r="W14" s="82"/>
      <c r="X14" s="83" t="s">
        <v>17938</v>
      </c>
      <c r="Y14" s="86">
        <v>1155931165506887700</v>
      </c>
      <c r="Z14" s="83" t="s">
        <v>17939</v>
      </c>
      <c r="AA14" s="39"/>
      <c r="AB14" s="83" t="s">
        <v>17940</v>
      </c>
      <c r="AC14" s="39"/>
      <c r="AD14" s="39"/>
      <c r="AE14" s="82"/>
      <c r="AF14" s="80">
        <v>1379</v>
      </c>
      <c r="AG14" s="80">
        <v>1239</v>
      </c>
      <c r="AH14" s="80">
        <v>1356</v>
      </c>
      <c r="AI14" s="80">
        <v>2419</v>
      </c>
    </row>
    <row x14ac:dyDescent="0.25" r="15" customHeight="1" ht="18">
      <c r="A15" s="1" t="s">
        <v>3948</v>
      </c>
      <c r="B15" s="79" t="s">
        <v>17941</v>
      </c>
      <c r="C15" s="34" t="s">
        <v>44</v>
      </c>
      <c r="D15" s="14"/>
      <c r="E15" s="34" t="s">
        <v>44</v>
      </c>
      <c r="F15" s="14"/>
      <c r="G15" s="34" t="s">
        <v>44</v>
      </c>
      <c r="H15" s="14"/>
      <c r="I15" s="35"/>
      <c r="J15" s="36"/>
      <c r="K15" s="80">
        <v>1357675346963824600</v>
      </c>
      <c r="L15" s="82" t="s">
        <v>17942</v>
      </c>
      <c r="M15" s="80">
        <v>6</v>
      </c>
      <c r="N15" s="80">
        <v>0</v>
      </c>
      <c r="O15" s="80">
        <v>0</v>
      </c>
      <c r="P15" s="80">
        <v>0</v>
      </c>
      <c r="Q15" s="80">
        <v>0</v>
      </c>
      <c r="R15" s="82"/>
      <c r="S15" s="82"/>
      <c r="T15" s="83"/>
      <c r="U15" s="39"/>
      <c r="V15" s="39" t="s">
        <v>17943</v>
      </c>
      <c r="W15" s="82"/>
      <c r="X15" s="82" t="s">
        <v>17944</v>
      </c>
      <c r="Y15" s="80">
        <v>612814722</v>
      </c>
      <c r="Z15" s="83" t="s">
        <v>17945</v>
      </c>
      <c r="AA15" s="39" t="s">
        <v>17946</v>
      </c>
      <c r="AB15" s="83" t="s">
        <v>17947</v>
      </c>
      <c r="AC15" s="39"/>
      <c r="AD15" s="39" t="s">
        <v>100</v>
      </c>
      <c r="AE15" s="82"/>
      <c r="AF15" s="80">
        <v>6728</v>
      </c>
      <c r="AG15" s="80">
        <v>24914</v>
      </c>
      <c r="AH15" s="80">
        <v>1166</v>
      </c>
      <c r="AI15" s="80">
        <v>3118</v>
      </c>
    </row>
    <row x14ac:dyDescent="0.25" r="16" customHeight="1" ht="18">
      <c r="A16" s="1" t="s">
        <v>439</v>
      </c>
      <c r="B16" s="79" t="s">
        <v>17948</v>
      </c>
      <c r="C16" s="34" t="s">
        <v>44</v>
      </c>
      <c r="D16" s="14"/>
      <c r="E16" s="34" t="s">
        <v>44</v>
      </c>
      <c r="F16" s="14"/>
      <c r="G16" s="34" t="s">
        <v>44</v>
      </c>
      <c r="H16" s="14"/>
      <c r="I16" s="35"/>
      <c r="J16" s="36"/>
      <c r="K16" s="80">
        <v>1357675151886856200</v>
      </c>
      <c r="L16" s="82" t="s">
        <v>17949</v>
      </c>
      <c r="M16" s="80">
        <v>159</v>
      </c>
      <c r="N16" s="80">
        <v>4</v>
      </c>
      <c r="O16" s="80">
        <v>0</v>
      </c>
      <c r="P16" s="80">
        <v>0</v>
      </c>
      <c r="Q16" s="80">
        <v>0</v>
      </c>
      <c r="R16" s="82"/>
      <c r="S16" s="82"/>
      <c r="T16" s="83"/>
      <c r="U16" s="39"/>
      <c r="V16" s="39" t="s">
        <v>17950</v>
      </c>
      <c r="W16" s="82"/>
      <c r="X16" s="82" t="s">
        <v>17951</v>
      </c>
      <c r="Y16" s="80">
        <v>1051902349445345300</v>
      </c>
      <c r="Z16" s="83" t="s">
        <v>17952</v>
      </c>
      <c r="AA16" s="39" t="s">
        <v>17953</v>
      </c>
      <c r="AB16" s="83" t="s">
        <v>17954</v>
      </c>
      <c r="AC16" s="83"/>
      <c r="AD16" s="82" t="s">
        <v>49</v>
      </c>
      <c r="AE16" s="82"/>
      <c r="AF16" s="80">
        <v>32834</v>
      </c>
      <c r="AG16" s="80">
        <v>186245</v>
      </c>
      <c r="AH16" s="80">
        <v>4</v>
      </c>
      <c r="AI16" s="80">
        <v>7</v>
      </c>
    </row>
    <row x14ac:dyDescent="0.25" r="17" customHeight="1" ht="18">
      <c r="A17" s="1" t="s">
        <v>4935</v>
      </c>
      <c r="B17" s="79" t="s">
        <v>17955</v>
      </c>
      <c r="C17" s="34" t="s">
        <v>44</v>
      </c>
      <c r="D17" s="14"/>
      <c r="E17" s="34" t="s">
        <v>44</v>
      </c>
      <c r="F17" s="14"/>
      <c r="G17" s="34" t="s">
        <v>44</v>
      </c>
      <c r="H17" s="14"/>
      <c r="I17" s="35"/>
      <c r="J17" s="36"/>
      <c r="K17" s="80">
        <v>1357674875050147800</v>
      </c>
      <c r="L17" s="82" t="s">
        <v>17956</v>
      </c>
      <c r="M17" s="80">
        <v>46</v>
      </c>
      <c r="N17" s="80">
        <v>17</v>
      </c>
      <c r="O17" s="80">
        <v>0</v>
      </c>
      <c r="P17" s="80">
        <v>0</v>
      </c>
      <c r="Q17" s="80">
        <v>0</v>
      </c>
      <c r="R17" s="82"/>
      <c r="S17" s="82"/>
      <c r="T17" s="83"/>
      <c r="U17" s="39"/>
      <c r="V17" s="39" t="s">
        <v>17957</v>
      </c>
      <c r="W17" s="82"/>
      <c r="X17" s="82" t="s">
        <v>17958</v>
      </c>
      <c r="Y17" s="80">
        <v>284067212</v>
      </c>
      <c r="Z17" s="83" t="s">
        <v>17959</v>
      </c>
      <c r="AA17" s="39" t="s">
        <v>17960</v>
      </c>
      <c r="AB17" s="83" t="s">
        <v>17961</v>
      </c>
      <c r="AC17" s="39"/>
      <c r="AD17" s="83" t="s">
        <v>17962</v>
      </c>
      <c r="AE17" s="82"/>
      <c r="AF17" s="80">
        <v>95388</v>
      </c>
      <c r="AG17" s="80">
        <v>598204</v>
      </c>
      <c r="AH17" s="80">
        <v>21</v>
      </c>
      <c r="AI17" s="80">
        <v>0</v>
      </c>
    </row>
    <row x14ac:dyDescent="0.25" r="18" customHeight="1" ht="18">
      <c r="A18" s="1" t="s">
        <v>17963</v>
      </c>
      <c r="B18" s="79" t="s">
        <v>17964</v>
      </c>
      <c r="C18" s="34" t="s">
        <v>44</v>
      </c>
      <c r="D18" s="14"/>
      <c r="E18" s="34" t="s">
        <v>44</v>
      </c>
      <c r="F18" s="14"/>
      <c r="G18" s="34" t="s">
        <v>44</v>
      </c>
      <c r="H18" s="14"/>
      <c r="I18" s="35"/>
      <c r="J18" s="36"/>
      <c r="K18" s="80">
        <v>1357674253047496700</v>
      </c>
      <c r="L18" s="82" t="s">
        <v>17965</v>
      </c>
      <c r="M18" s="80">
        <v>0</v>
      </c>
      <c r="N18" s="80">
        <v>0</v>
      </c>
      <c r="O18" s="80">
        <v>0</v>
      </c>
      <c r="P18" s="80">
        <v>0</v>
      </c>
      <c r="Q18" s="80">
        <v>0</v>
      </c>
      <c r="R18" s="82"/>
      <c r="S18" s="82"/>
      <c r="T18" s="83"/>
      <c r="U18" s="39"/>
      <c r="V18" s="83" t="s">
        <v>17966</v>
      </c>
      <c r="W18" s="82"/>
      <c r="X18" s="82" t="s">
        <v>17967</v>
      </c>
      <c r="Y18" s="86">
        <v>1326527087054909400</v>
      </c>
      <c r="Z18" s="39" t="s">
        <v>17968</v>
      </c>
      <c r="AA18" s="39" t="s">
        <v>17969</v>
      </c>
      <c r="AB18" s="83" t="s">
        <v>17970</v>
      </c>
      <c r="AC18" s="39"/>
      <c r="AD18" s="39"/>
      <c r="AE18" s="82"/>
      <c r="AF18" s="80">
        <v>7760</v>
      </c>
      <c r="AG18" s="80">
        <v>644</v>
      </c>
      <c r="AH18" s="80">
        <v>588</v>
      </c>
      <c r="AI18" s="80">
        <v>397</v>
      </c>
    </row>
    <row x14ac:dyDescent="0.25" r="19" customHeight="1" ht="18">
      <c r="A19" s="1" t="s">
        <v>17971</v>
      </c>
      <c r="B19" s="79" t="s">
        <v>17972</v>
      </c>
      <c r="C19" s="34" t="s">
        <v>44</v>
      </c>
      <c r="D19" s="14"/>
      <c r="E19" s="34" t="s">
        <v>44</v>
      </c>
      <c r="F19" s="14"/>
      <c r="G19" s="34" t="s">
        <v>44</v>
      </c>
      <c r="H19" s="14"/>
      <c r="I19" s="35"/>
      <c r="J19" s="36"/>
      <c r="K19" s="80">
        <v>1357672850455470000</v>
      </c>
      <c r="L19" s="82" t="s">
        <v>17973</v>
      </c>
      <c r="M19" s="80">
        <v>0</v>
      </c>
      <c r="N19" s="80">
        <v>0</v>
      </c>
      <c r="O19" s="80">
        <v>0</v>
      </c>
      <c r="P19" s="80">
        <v>0</v>
      </c>
      <c r="Q19" s="80">
        <v>0</v>
      </c>
      <c r="R19" s="82"/>
      <c r="S19" s="82"/>
      <c r="T19" s="83"/>
      <c r="U19" s="39"/>
      <c r="V19" s="39" t="s">
        <v>17974</v>
      </c>
      <c r="W19" s="82"/>
      <c r="X19" s="83" t="s">
        <v>17975</v>
      </c>
      <c r="Y19" s="86">
        <v>918407936602525700</v>
      </c>
      <c r="Z19" s="83" t="s">
        <v>17976</v>
      </c>
      <c r="AA19" s="39"/>
      <c r="AB19" s="83" t="s">
        <v>17977</v>
      </c>
      <c r="AC19" s="39"/>
      <c r="AD19" s="39" t="s">
        <v>17978</v>
      </c>
      <c r="AE19" s="82"/>
      <c r="AF19" s="80">
        <v>15230</v>
      </c>
      <c r="AG19" s="80">
        <v>376</v>
      </c>
      <c r="AH19" s="80">
        <v>109</v>
      </c>
      <c r="AI19" s="80">
        <v>16295</v>
      </c>
    </row>
    <row x14ac:dyDescent="0.25" r="20" customHeight="1" ht="18">
      <c r="A20" s="1" t="s">
        <v>11209</v>
      </c>
      <c r="B20" s="79" t="s">
        <v>17979</v>
      </c>
      <c r="C20" s="34" t="s">
        <v>44</v>
      </c>
      <c r="D20" s="14"/>
      <c r="E20" s="34" t="s">
        <v>44</v>
      </c>
      <c r="F20" s="14"/>
      <c r="G20" s="34" t="s">
        <v>44</v>
      </c>
      <c r="H20" s="14"/>
      <c r="I20" s="35"/>
      <c r="J20" s="36"/>
      <c r="K20" s="80">
        <v>1357672794650275800</v>
      </c>
      <c r="L20" s="82" t="s">
        <v>17980</v>
      </c>
      <c r="M20" s="80">
        <v>4</v>
      </c>
      <c r="N20" s="80">
        <v>0</v>
      </c>
      <c r="O20" s="80">
        <v>0</v>
      </c>
      <c r="P20" s="80">
        <v>0</v>
      </c>
      <c r="Q20" s="80">
        <v>0</v>
      </c>
      <c r="R20" s="82"/>
      <c r="S20" s="82"/>
      <c r="T20" s="83"/>
      <c r="U20" s="39"/>
      <c r="V20" s="39" t="s">
        <v>17981</v>
      </c>
      <c r="W20" s="82"/>
      <c r="X20" s="83" t="s">
        <v>17982</v>
      </c>
      <c r="Y20" s="86">
        <v>1353097330648612900</v>
      </c>
      <c r="Z20" s="83" t="s">
        <v>17983</v>
      </c>
      <c r="AA20" s="39"/>
      <c r="AB20" s="83" t="s">
        <v>17984</v>
      </c>
      <c r="AC20" s="83"/>
      <c r="AD20" s="39" t="s">
        <v>14731</v>
      </c>
      <c r="AE20" s="82"/>
      <c r="AF20" s="80">
        <v>1181</v>
      </c>
      <c r="AG20" s="80">
        <v>240</v>
      </c>
      <c r="AH20" s="80">
        <v>169</v>
      </c>
      <c r="AI20" s="80">
        <v>4399</v>
      </c>
    </row>
    <row x14ac:dyDescent="0.25" r="21" customHeight="1" ht="18">
      <c r="A21" s="1" t="s">
        <v>17985</v>
      </c>
      <c r="B21" s="79" t="s">
        <v>17986</v>
      </c>
      <c r="C21" s="34" t="s">
        <v>44</v>
      </c>
      <c r="D21" s="14"/>
      <c r="E21" s="34" t="s">
        <v>44</v>
      </c>
      <c r="F21" s="14"/>
      <c r="G21" s="34" t="s">
        <v>44</v>
      </c>
      <c r="H21" s="14"/>
      <c r="I21" s="35"/>
      <c r="J21" s="36"/>
      <c r="K21" s="80">
        <v>1357672395084083200</v>
      </c>
      <c r="L21" s="82" t="s">
        <v>17987</v>
      </c>
      <c r="M21" s="80">
        <v>0</v>
      </c>
      <c r="N21" s="80">
        <v>0</v>
      </c>
      <c r="O21" s="80">
        <v>0</v>
      </c>
      <c r="P21" s="80">
        <v>0</v>
      </c>
      <c r="Q21" s="80">
        <v>0</v>
      </c>
      <c r="R21" s="82"/>
      <c r="S21" s="82"/>
      <c r="T21" s="83"/>
      <c r="U21" s="39"/>
      <c r="V21" s="39" t="s">
        <v>17988</v>
      </c>
      <c r="W21" s="82"/>
      <c r="X21" s="83" t="s">
        <v>17989</v>
      </c>
      <c r="Y21" s="86">
        <v>1278943326880911400</v>
      </c>
      <c r="Z21" s="83" t="s">
        <v>17990</v>
      </c>
      <c r="AA21" s="39"/>
      <c r="AB21" s="83" t="s">
        <v>17991</v>
      </c>
      <c r="AC21" s="39"/>
      <c r="AD21" s="39" t="s">
        <v>2698</v>
      </c>
      <c r="AE21" s="82"/>
      <c r="AF21" s="80">
        <v>81</v>
      </c>
      <c r="AG21" s="80">
        <v>26</v>
      </c>
      <c r="AH21" s="80">
        <v>66</v>
      </c>
      <c r="AI21" s="80">
        <v>84</v>
      </c>
    </row>
    <row x14ac:dyDescent="0.25" r="22" customHeight="1" ht="18">
      <c r="A22" s="1" t="s">
        <v>4859</v>
      </c>
      <c r="B22" s="79" t="s">
        <v>17992</v>
      </c>
      <c r="C22" s="34" t="s">
        <v>44</v>
      </c>
      <c r="D22" s="14"/>
      <c r="E22" s="34" t="s">
        <v>44</v>
      </c>
      <c r="F22" s="14"/>
      <c r="G22" s="34" t="s">
        <v>44</v>
      </c>
      <c r="H22" s="14"/>
      <c r="I22" s="35"/>
      <c r="J22" s="36"/>
      <c r="K22" s="80">
        <v>1357671857483370500</v>
      </c>
      <c r="L22" s="82" t="s">
        <v>17993</v>
      </c>
      <c r="M22" s="80">
        <v>51</v>
      </c>
      <c r="N22" s="80">
        <v>1</v>
      </c>
      <c r="O22" s="80">
        <v>0</v>
      </c>
      <c r="P22" s="80">
        <v>0</v>
      </c>
      <c r="Q22" s="80">
        <v>0</v>
      </c>
      <c r="R22" s="82"/>
      <c r="S22" s="82"/>
      <c r="T22" s="83"/>
      <c r="U22" s="39"/>
      <c r="V22" s="39" t="s">
        <v>17994</v>
      </c>
      <c r="W22" s="82"/>
      <c r="X22" s="82" t="s">
        <v>17995</v>
      </c>
      <c r="Y22" s="86">
        <v>1318190345881067500</v>
      </c>
      <c r="Z22" s="39" t="s">
        <v>17996</v>
      </c>
      <c r="AA22" s="39" t="s">
        <v>17997</v>
      </c>
      <c r="AB22" s="83" t="s">
        <v>17998</v>
      </c>
      <c r="AC22" s="39"/>
      <c r="AD22" s="83"/>
      <c r="AE22" s="82"/>
      <c r="AF22" s="80">
        <v>1134</v>
      </c>
      <c r="AG22" s="80">
        <v>6402</v>
      </c>
      <c r="AH22" s="80">
        <v>225</v>
      </c>
      <c r="AI22" s="80">
        <v>816</v>
      </c>
    </row>
    <row x14ac:dyDescent="0.25" r="23" customHeight="1" ht="18">
      <c r="A23" s="1" t="s">
        <v>1642</v>
      </c>
      <c r="B23" s="79" t="s">
        <v>17999</v>
      </c>
      <c r="C23" s="34" t="s">
        <v>44</v>
      </c>
      <c r="D23" s="14"/>
      <c r="E23" s="34" t="s">
        <v>44</v>
      </c>
      <c r="F23" s="14"/>
      <c r="G23" s="34" t="s">
        <v>44</v>
      </c>
      <c r="H23" s="14"/>
      <c r="I23" s="35"/>
      <c r="J23" s="36"/>
      <c r="K23" s="80">
        <v>1357669492650872800</v>
      </c>
      <c r="L23" s="82" t="s">
        <v>18000</v>
      </c>
      <c r="M23" s="80">
        <v>0</v>
      </c>
      <c r="N23" s="80">
        <v>0</v>
      </c>
      <c r="O23" s="80">
        <v>0</v>
      </c>
      <c r="P23" s="80">
        <v>0</v>
      </c>
      <c r="Q23" s="80">
        <v>0</v>
      </c>
      <c r="R23" s="82"/>
      <c r="S23" s="82"/>
      <c r="T23" s="82"/>
      <c r="U23" s="83"/>
      <c r="V23" s="39" t="s">
        <v>18001</v>
      </c>
      <c r="W23" s="82"/>
      <c r="X23" s="83" t="s">
        <v>18002</v>
      </c>
      <c r="Y23" s="86">
        <v>107175470</v>
      </c>
      <c r="Z23" s="83" t="s">
        <v>18003</v>
      </c>
      <c r="AA23" s="39"/>
      <c r="AB23" s="83" t="s">
        <v>18004</v>
      </c>
      <c r="AC23" s="83"/>
      <c r="AD23" s="39" t="s">
        <v>18005</v>
      </c>
      <c r="AE23" s="82"/>
      <c r="AF23" s="80">
        <v>1535</v>
      </c>
      <c r="AG23" s="80">
        <v>96</v>
      </c>
      <c r="AH23" s="80">
        <v>189</v>
      </c>
      <c r="AI23" s="80">
        <v>1238</v>
      </c>
    </row>
    <row x14ac:dyDescent="0.25" r="24" customHeight="1" ht="18">
      <c r="A24" s="1" t="s">
        <v>17167</v>
      </c>
      <c r="B24" s="79" t="s">
        <v>18006</v>
      </c>
      <c r="C24" s="34" t="s">
        <v>44</v>
      </c>
      <c r="D24" s="14"/>
      <c r="E24" s="34" t="s">
        <v>44</v>
      </c>
      <c r="F24" s="14"/>
      <c r="G24" s="34" t="s">
        <v>44</v>
      </c>
      <c r="H24" s="14"/>
      <c r="I24" s="35"/>
      <c r="J24" s="36"/>
      <c r="K24" s="80">
        <v>1357669333372047400</v>
      </c>
      <c r="L24" s="82" t="s">
        <v>18007</v>
      </c>
      <c r="M24" s="80">
        <v>0</v>
      </c>
      <c r="N24" s="80">
        <v>1</v>
      </c>
      <c r="O24" s="80">
        <v>0</v>
      </c>
      <c r="P24" s="80">
        <v>0</v>
      </c>
      <c r="Q24" s="80">
        <v>0</v>
      </c>
      <c r="R24" s="82"/>
      <c r="S24" s="82"/>
      <c r="T24" s="83"/>
      <c r="U24" s="39"/>
      <c r="V24" s="39" t="s">
        <v>18008</v>
      </c>
      <c r="W24" s="82"/>
      <c r="X24" s="82" t="s">
        <v>18009</v>
      </c>
      <c r="Y24" s="80">
        <v>45789967</v>
      </c>
      <c r="Z24" s="83" t="s">
        <v>18010</v>
      </c>
      <c r="AA24" s="39" t="s">
        <v>18011</v>
      </c>
      <c r="AB24" s="83" t="s">
        <v>18012</v>
      </c>
      <c r="AC24" s="39"/>
      <c r="AD24" s="39" t="s">
        <v>100</v>
      </c>
      <c r="AE24" s="82"/>
      <c r="AF24" s="80">
        <v>405991</v>
      </c>
      <c r="AG24" s="80">
        <v>18291</v>
      </c>
      <c r="AH24" s="80">
        <v>6074</v>
      </c>
      <c r="AI24" s="80">
        <v>32</v>
      </c>
    </row>
    <row x14ac:dyDescent="0.25" r="25" customHeight="1" ht="18">
      <c r="A25" s="1" t="s">
        <v>4880</v>
      </c>
      <c r="B25" s="79" t="s">
        <v>18013</v>
      </c>
      <c r="C25" s="34" t="s">
        <v>44</v>
      </c>
      <c r="D25" s="14"/>
      <c r="E25" s="34" t="s">
        <v>44</v>
      </c>
      <c r="F25" s="14"/>
      <c r="G25" s="34" t="s">
        <v>44</v>
      </c>
      <c r="H25" s="14"/>
      <c r="I25" s="35"/>
      <c r="J25" s="36"/>
      <c r="K25" s="80">
        <v>1357668805254779000</v>
      </c>
      <c r="L25" s="82" t="s">
        <v>18014</v>
      </c>
      <c r="M25" s="80">
        <v>8</v>
      </c>
      <c r="N25" s="80">
        <v>0</v>
      </c>
      <c r="O25" s="80">
        <v>0</v>
      </c>
      <c r="P25" s="80">
        <v>0</v>
      </c>
      <c r="Q25" s="80">
        <v>0</v>
      </c>
      <c r="R25" s="82"/>
      <c r="S25" s="82"/>
      <c r="T25" s="83"/>
      <c r="U25" s="39"/>
      <c r="V25" s="39" t="s">
        <v>18015</v>
      </c>
      <c r="W25" s="82"/>
      <c r="X25" s="82" t="s">
        <v>18016</v>
      </c>
      <c r="Y25" s="86">
        <v>1103018813208055800</v>
      </c>
      <c r="Z25" s="39" t="s">
        <v>18017</v>
      </c>
      <c r="AA25" s="39" t="s">
        <v>18018</v>
      </c>
      <c r="AB25" s="83" t="s">
        <v>18019</v>
      </c>
      <c r="AC25" s="39"/>
      <c r="AD25" s="83"/>
      <c r="AE25" s="82"/>
      <c r="AF25" s="80">
        <v>28429</v>
      </c>
      <c r="AG25" s="80">
        <v>1961</v>
      </c>
      <c r="AH25" s="80">
        <v>947</v>
      </c>
      <c r="AI25" s="80">
        <v>87566</v>
      </c>
    </row>
    <row x14ac:dyDescent="0.25" r="26" customHeight="1" ht="18">
      <c r="A26" s="1" t="s">
        <v>1672</v>
      </c>
      <c r="B26" s="79" t="s">
        <v>18020</v>
      </c>
      <c r="C26" s="34" t="s">
        <v>44</v>
      </c>
      <c r="D26" s="14"/>
      <c r="E26" s="34" t="s">
        <v>44</v>
      </c>
      <c r="F26" s="14"/>
      <c r="G26" s="34" t="s">
        <v>44</v>
      </c>
      <c r="H26" s="14"/>
      <c r="I26" s="35"/>
      <c r="J26" s="36"/>
      <c r="K26" s="80">
        <v>1357668531622588400</v>
      </c>
      <c r="L26" s="82" t="s">
        <v>18021</v>
      </c>
      <c r="M26" s="80">
        <v>12</v>
      </c>
      <c r="N26" s="80">
        <v>0</v>
      </c>
      <c r="O26" s="80">
        <v>0</v>
      </c>
      <c r="P26" s="80">
        <v>0</v>
      </c>
      <c r="Q26" s="80">
        <v>0</v>
      </c>
      <c r="R26" s="82"/>
      <c r="S26" s="82"/>
      <c r="T26" s="82"/>
      <c r="U26" s="83"/>
      <c r="V26" s="39" t="s">
        <v>18022</v>
      </c>
      <c r="W26" s="82"/>
      <c r="X26" s="83" t="s">
        <v>9388</v>
      </c>
      <c r="Y26" s="86">
        <v>778595749</v>
      </c>
      <c r="Z26" s="83" t="s">
        <v>18023</v>
      </c>
      <c r="AA26" s="39"/>
      <c r="AB26" s="83" t="s">
        <v>18024</v>
      </c>
      <c r="AC26" s="39"/>
      <c r="AD26" s="39"/>
      <c r="AE26" s="82"/>
      <c r="AF26" s="80">
        <v>18046</v>
      </c>
      <c r="AG26" s="80">
        <v>10463</v>
      </c>
      <c r="AH26" s="80">
        <v>436</v>
      </c>
      <c r="AI26" s="80">
        <v>66720</v>
      </c>
    </row>
    <row x14ac:dyDescent="0.25" r="27" customHeight="1" ht="18">
      <c r="A27" s="1" t="s">
        <v>17182</v>
      </c>
      <c r="B27" s="79" t="s">
        <v>18025</v>
      </c>
      <c r="C27" s="34" t="s">
        <v>44</v>
      </c>
      <c r="D27" s="14"/>
      <c r="E27" s="34" t="s">
        <v>44</v>
      </c>
      <c r="F27" s="14"/>
      <c r="G27" s="34" t="s">
        <v>44</v>
      </c>
      <c r="H27" s="14"/>
      <c r="I27" s="35"/>
      <c r="J27" s="36"/>
      <c r="K27" s="80">
        <v>1357668451855323100</v>
      </c>
      <c r="L27" s="82" t="s">
        <v>18026</v>
      </c>
      <c r="M27" s="80">
        <v>53</v>
      </c>
      <c r="N27" s="80">
        <v>2</v>
      </c>
      <c r="O27" s="80">
        <v>0</v>
      </c>
      <c r="P27" s="80">
        <v>0</v>
      </c>
      <c r="Q27" s="80">
        <v>0</v>
      </c>
      <c r="R27" s="82"/>
      <c r="S27" s="82"/>
      <c r="T27" s="83"/>
      <c r="U27" s="39"/>
      <c r="V27" s="39" t="s">
        <v>3798</v>
      </c>
      <c r="W27" s="82"/>
      <c r="X27" s="82" t="s">
        <v>3799</v>
      </c>
      <c r="Y27" s="86">
        <v>822812746362351600</v>
      </c>
      <c r="Z27" s="39" t="s">
        <v>3800</v>
      </c>
      <c r="AA27" s="39" t="s">
        <v>3801</v>
      </c>
      <c r="AB27" s="83" t="s">
        <v>18027</v>
      </c>
      <c r="AC27" s="39"/>
      <c r="AD27" s="39" t="s">
        <v>18028</v>
      </c>
      <c r="AE27" s="82"/>
      <c r="AF27" s="80">
        <v>169936</v>
      </c>
      <c r="AG27" s="80">
        <v>259909</v>
      </c>
      <c r="AH27" s="80">
        <v>1</v>
      </c>
      <c r="AI27" s="80">
        <v>8</v>
      </c>
    </row>
    <row x14ac:dyDescent="0.25" r="28" customHeight="1" ht="18">
      <c r="A28" s="1" t="s">
        <v>508</v>
      </c>
      <c r="B28" s="79" t="s">
        <v>18029</v>
      </c>
      <c r="C28" s="34" t="s">
        <v>44</v>
      </c>
      <c r="D28" s="14"/>
      <c r="E28" s="34" t="s">
        <v>44</v>
      </c>
      <c r="F28" s="14"/>
      <c r="G28" s="34" t="s">
        <v>44</v>
      </c>
      <c r="H28" s="14"/>
      <c r="I28" s="35"/>
      <c r="J28" s="36"/>
      <c r="K28" s="80">
        <v>1357667900031656000</v>
      </c>
      <c r="L28" s="82" t="s">
        <v>18030</v>
      </c>
      <c r="M28" s="80">
        <v>21</v>
      </c>
      <c r="N28" s="80">
        <v>10</v>
      </c>
      <c r="O28" s="80">
        <v>0</v>
      </c>
      <c r="P28" s="80">
        <v>0</v>
      </c>
      <c r="Q28" s="80">
        <v>0</v>
      </c>
      <c r="R28" s="82"/>
      <c r="S28" s="82"/>
      <c r="T28" s="83"/>
      <c r="U28" s="39"/>
      <c r="V28" s="39" t="s">
        <v>18031</v>
      </c>
      <c r="W28" s="82"/>
      <c r="X28" s="83" t="s">
        <v>18032</v>
      </c>
      <c r="Y28" s="86">
        <v>1059737568835702800</v>
      </c>
      <c r="Z28" s="39" t="s">
        <v>18033</v>
      </c>
      <c r="AA28" s="39"/>
      <c r="AB28" s="83" t="s">
        <v>18034</v>
      </c>
      <c r="AC28" s="39"/>
      <c r="AD28" s="82"/>
      <c r="AE28" s="82"/>
      <c r="AF28" s="80">
        <v>34160</v>
      </c>
      <c r="AG28" s="80">
        <v>1355</v>
      </c>
      <c r="AH28" s="80">
        <v>1675</v>
      </c>
      <c r="AI28" s="80">
        <v>39317</v>
      </c>
    </row>
    <row x14ac:dyDescent="0.25" r="29" customHeight="1" ht="18">
      <c r="A29" s="1" t="s">
        <v>18035</v>
      </c>
      <c r="B29" s="79" t="s">
        <v>18036</v>
      </c>
      <c r="C29" s="34" t="s">
        <v>44</v>
      </c>
      <c r="D29" s="14"/>
      <c r="E29" s="34" t="s">
        <v>44</v>
      </c>
      <c r="F29" s="14"/>
      <c r="G29" s="34" t="s">
        <v>44</v>
      </c>
      <c r="H29" s="14"/>
      <c r="I29" s="35"/>
      <c r="J29" s="36"/>
      <c r="K29" s="80">
        <v>1357667869467832300</v>
      </c>
      <c r="L29" s="82" t="s">
        <v>18037</v>
      </c>
      <c r="M29" s="80">
        <v>2</v>
      </c>
      <c r="N29" s="80">
        <v>0</v>
      </c>
      <c r="O29" s="80">
        <v>0</v>
      </c>
      <c r="P29" s="80">
        <v>0</v>
      </c>
      <c r="Q29" s="80">
        <v>0</v>
      </c>
      <c r="R29" s="82"/>
      <c r="S29" s="82"/>
      <c r="T29" s="83"/>
      <c r="U29" s="39"/>
      <c r="V29" s="39" t="s">
        <v>18038</v>
      </c>
      <c r="W29" s="82"/>
      <c r="X29" s="82" t="s">
        <v>18039</v>
      </c>
      <c r="Y29" s="80">
        <v>1309969709304078300</v>
      </c>
      <c r="Z29" s="83"/>
      <c r="AA29" s="39" t="s">
        <v>18040</v>
      </c>
      <c r="AB29" s="83" t="s">
        <v>18041</v>
      </c>
      <c r="AC29" s="39"/>
      <c r="AD29" s="82" t="s">
        <v>18042</v>
      </c>
      <c r="AE29" s="82"/>
      <c r="AF29" s="80">
        <v>2980</v>
      </c>
      <c r="AG29" s="80">
        <v>576</v>
      </c>
      <c r="AH29" s="80">
        <v>554</v>
      </c>
      <c r="AI29" s="80">
        <v>24390</v>
      </c>
    </row>
    <row x14ac:dyDescent="0.25" r="30" customHeight="1" ht="18">
      <c r="A30" s="1" t="s">
        <v>4508</v>
      </c>
      <c r="B30" s="79" t="s">
        <v>18043</v>
      </c>
      <c r="C30" s="34" t="s">
        <v>44</v>
      </c>
      <c r="D30" s="14"/>
      <c r="E30" s="34" t="s">
        <v>44</v>
      </c>
      <c r="F30" s="14"/>
      <c r="G30" s="34" t="s">
        <v>44</v>
      </c>
      <c r="H30" s="14"/>
      <c r="I30" s="35"/>
      <c r="J30" s="36"/>
      <c r="K30" s="80">
        <v>1357666572039512000</v>
      </c>
      <c r="L30" s="82" t="s">
        <v>18044</v>
      </c>
      <c r="M30" s="80">
        <v>0</v>
      </c>
      <c r="N30" s="80">
        <v>0</v>
      </c>
      <c r="O30" s="80">
        <v>0</v>
      </c>
      <c r="P30" s="80">
        <v>0</v>
      </c>
      <c r="Q30" s="80">
        <v>0</v>
      </c>
      <c r="R30" s="82"/>
      <c r="S30" s="82"/>
      <c r="T30" s="83"/>
      <c r="U30" s="39"/>
      <c r="V30" s="39" t="s">
        <v>10215</v>
      </c>
      <c r="W30" s="82"/>
      <c r="X30" s="82" t="s">
        <v>10216</v>
      </c>
      <c r="Y30" s="80">
        <v>930545526797426700</v>
      </c>
      <c r="Z30" s="83" t="s">
        <v>10217</v>
      </c>
      <c r="AA30" s="39" t="s">
        <v>10218</v>
      </c>
      <c r="AB30" s="83" t="s">
        <v>10219</v>
      </c>
      <c r="AC30" s="39"/>
      <c r="AD30" s="83"/>
      <c r="AE30" s="82"/>
      <c r="AF30" s="80">
        <v>83662</v>
      </c>
      <c r="AG30" s="80">
        <v>7216</v>
      </c>
      <c r="AH30" s="80">
        <v>14</v>
      </c>
      <c r="AI30" s="80">
        <v>34760</v>
      </c>
    </row>
    <row x14ac:dyDescent="0.25" r="31" customHeight="1" ht="18">
      <c r="A31" s="1" t="s">
        <v>543</v>
      </c>
      <c r="B31" s="79" t="s">
        <v>18045</v>
      </c>
      <c r="C31" s="34" t="s">
        <v>44</v>
      </c>
      <c r="D31" s="14"/>
      <c r="E31" s="34" t="s">
        <v>44</v>
      </c>
      <c r="F31" s="14"/>
      <c r="G31" s="34" t="s">
        <v>44</v>
      </c>
      <c r="H31" s="14"/>
      <c r="I31" s="35"/>
      <c r="J31" s="36"/>
      <c r="K31" s="80">
        <v>1357666334818136000</v>
      </c>
      <c r="L31" s="82" t="s">
        <v>18046</v>
      </c>
      <c r="M31" s="80">
        <v>19</v>
      </c>
      <c r="N31" s="80">
        <v>2</v>
      </c>
      <c r="O31" s="80">
        <v>0</v>
      </c>
      <c r="P31" s="80">
        <v>0</v>
      </c>
      <c r="Q31" s="80">
        <v>0</v>
      </c>
      <c r="R31" s="82"/>
      <c r="S31" s="82"/>
      <c r="T31" s="83"/>
      <c r="U31" s="39"/>
      <c r="V31" s="39" t="s">
        <v>18047</v>
      </c>
      <c r="W31" s="82"/>
      <c r="X31" s="82" t="s">
        <v>18048</v>
      </c>
      <c r="Y31" s="86">
        <v>979287497736884200</v>
      </c>
      <c r="Z31" s="39" t="s">
        <v>18049</v>
      </c>
      <c r="AA31" s="39" t="s">
        <v>18050</v>
      </c>
      <c r="AB31" s="83" t="s">
        <v>18051</v>
      </c>
      <c r="AC31" s="39"/>
      <c r="AD31" s="39"/>
      <c r="AE31" s="82"/>
      <c r="AF31" s="80">
        <v>11372</v>
      </c>
      <c r="AG31" s="80">
        <v>12811</v>
      </c>
      <c r="AH31" s="80">
        <v>3340</v>
      </c>
      <c r="AI31" s="80">
        <v>22569</v>
      </c>
    </row>
    <row x14ac:dyDescent="0.25" r="32" customHeight="1" ht="18">
      <c r="A32" s="1" t="s">
        <v>1165</v>
      </c>
      <c r="B32" s="79" t="s">
        <v>18052</v>
      </c>
      <c r="C32" s="34" t="s">
        <v>44</v>
      </c>
      <c r="D32" s="14"/>
      <c r="E32" s="34" t="s">
        <v>44</v>
      </c>
      <c r="F32" s="14"/>
      <c r="G32" s="34" t="s">
        <v>44</v>
      </c>
      <c r="H32" s="14"/>
      <c r="I32" s="35"/>
      <c r="J32" s="36"/>
      <c r="K32" s="80">
        <v>1357666318175121400</v>
      </c>
      <c r="L32" s="82" t="s">
        <v>18053</v>
      </c>
      <c r="M32" s="80">
        <v>0</v>
      </c>
      <c r="N32" s="80">
        <v>0</v>
      </c>
      <c r="O32" s="80">
        <v>0</v>
      </c>
      <c r="P32" s="80">
        <v>0</v>
      </c>
      <c r="Q32" s="80">
        <v>0</v>
      </c>
      <c r="R32" s="82"/>
      <c r="S32" s="82"/>
      <c r="T32" s="82"/>
      <c r="U32" s="82"/>
      <c r="V32" s="83" t="s">
        <v>18054</v>
      </c>
      <c r="W32" s="82"/>
      <c r="X32" s="83" t="s">
        <v>18055</v>
      </c>
      <c r="Y32" s="86">
        <v>2254686700</v>
      </c>
      <c r="Z32" s="83" t="s">
        <v>18056</v>
      </c>
      <c r="AA32" s="39"/>
      <c r="AB32" s="83" t="s">
        <v>18057</v>
      </c>
      <c r="AC32" s="39"/>
      <c r="AD32" s="39" t="s">
        <v>1704</v>
      </c>
      <c r="AE32" s="82"/>
      <c r="AF32" s="80">
        <v>15901</v>
      </c>
      <c r="AG32" s="80">
        <v>177</v>
      </c>
      <c r="AH32" s="80">
        <v>396</v>
      </c>
      <c r="AI32" s="80">
        <v>83807</v>
      </c>
    </row>
    <row x14ac:dyDescent="0.25" r="33" customHeight="1" ht="18">
      <c r="A33" s="1" t="s">
        <v>18058</v>
      </c>
      <c r="B33" s="79" t="s">
        <v>18059</v>
      </c>
      <c r="C33" s="34" t="s">
        <v>44</v>
      </c>
      <c r="D33" s="14"/>
      <c r="E33" s="34" t="s">
        <v>44</v>
      </c>
      <c r="F33" s="14"/>
      <c r="G33" s="34" t="s">
        <v>44</v>
      </c>
      <c r="H33" s="14"/>
      <c r="I33" s="35"/>
      <c r="J33" s="36"/>
      <c r="K33" s="80">
        <v>1357662761564721200</v>
      </c>
      <c r="L33" s="82" t="s">
        <v>18060</v>
      </c>
      <c r="M33" s="80">
        <v>0</v>
      </c>
      <c r="N33" s="80">
        <v>0</v>
      </c>
      <c r="O33" s="80">
        <v>0</v>
      </c>
      <c r="P33" s="80">
        <v>0</v>
      </c>
      <c r="Q33" s="80">
        <v>0</v>
      </c>
      <c r="R33" s="82"/>
      <c r="S33" s="82"/>
      <c r="T33" s="82"/>
      <c r="U33" s="83" t="s">
        <v>8140</v>
      </c>
      <c r="V33" s="39" t="s">
        <v>18061</v>
      </c>
      <c r="W33" s="82"/>
      <c r="X33" s="83" t="s">
        <v>18062</v>
      </c>
      <c r="Y33" s="86">
        <v>91810541</v>
      </c>
      <c r="Z33" s="83" t="s">
        <v>18063</v>
      </c>
      <c r="AA33" s="39"/>
      <c r="AB33" s="83" t="s">
        <v>18064</v>
      </c>
      <c r="AC33" s="82"/>
      <c r="AD33" s="83" t="s">
        <v>8886</v>
      </c>
      <c r="AE33" s="82"/>
      <c r="AF33" s="80">
        <v>36826</v>
      </c>
      <c r="AG33" s="80">
        <v>739</v>
      </c>
      <c r="AH33" s="80">
        <v>518</v>
      </c>
      <c r="AI33" s="80">
        <v>32</v>
      </c>
    </row>
    <row x14ac:dyDescent="0.25" r="34" customHeight="1" ht="18">
      <c r="A34" s="1" t="s">
        <v>1181</v>
      </c>
      <c r="B34" s="79" t="s">
        <v>18065</v>
      </c>
      <c r="C34" s="34" t="s">
        <v>44</v>
      </c>
      <c r="D34" s="14"/>
      <c r="E34" s="34" t="s">
        <v>44</v>
      </c>
      <c r="F34" s="14"/>
      <c r="G34" s="34" t="s">
        <v>44</v>
      </c>
      <c r="H34" s="14"/>
      <c r="I34" s="35"/>
      <c r="J34" s="36"/>
      <c r="K34" s="80">
        <v>1357662673748586500</v>
      </c>
      <c r="L34" s="82" t="s">
        <v>18066</v>
      </c>
      <c r="M34" s="80">
        <v>0</v>
      </c>
      <c r="N34" s="80">
        <v>0</v>
      </c>
      <c r="O34" s="80">
        <v>0</v>
      </c>
      <c r="P34" s="80">
        <v>0</v>
      </c>
      <c r="Q34" s="80">
        <v>0</v>
      </c>
      <c r="R34" s="82"/>
      <c r="S34" s="82"/>
      <c r="T34" s="83"/>
      <c r="U34" s="39"/>
      <c r="V34" s="39" t="s">
        <v>18067</v>
      </c>
      <c r="W34" s="82"/>
      <c r="X34" s="82" t="s">
        <v>18068</v>
      </c>
      <c r="Y34" s="80">
        <v>919163529449689100</v>
      </c>
      <c r="Z34" s="83" t="s">
        <v>18069</v>
      </c>
      <c r="AA34" s="39" t="s">
        <v>18070</v>
      </c>
      <c r="AB34" s="83" t="s">
        <v>18071</v>
      </c>
      <c r="AC34" s="83"/>
      <c r="AD34" s="39" t="s">
        <v>49</v>
      </c>
      <c r="AE34" s="82"/>
      <c r="AF34" s="80">
        <v>5998</v>
      </c>
      <c r="AG34" s="80">
        <v>424</v>
      </c>
      <c r="AH34" s="80">
        <v>7</v>
      </c>
      <c r="AI34" s="80">
        <v>12</v>
      </c>
    </row>
    <row x14ac:dyDescent="0.25" r="35" customHeight="1" ht="18">
      <c r="A35" s="1" t="s">
        <v>550</v>
      </c>
      <c r="B35" s="79" t="s">
        <v>18072</v>
      </c>
      <c r="C35" s="34" t="s">
        <v>44</v>
      </c>
      <c r="D35" s="14"/>
      <c r="E35" s="34" t="s">
        <v>44</v>
      </c>
      <c r="F35" s="14"/>
      <c r="G35" s="34" t="s">
        <v>44</v>
      </c>
      <c r="H35" s="14"/>
      <c r="I35" s="35"/>
      <c r="J35" s="36"/>
      <c r="K35" s="80">
        <v>1357661863761354800</v>
      </c>
      <c r="L35" s="82" t="s">
        <v>18073</v>
      </c>
      <c r="M35" s="80">
        <v>0</v>
      </c>
      <c r="N35" s="80">
        <v>0</v>
      </c>
      <c r="O35" s="80">
        <v>0</v>
      </c>
      <c r="P35" s="80">
        <v>0</v>
      </c>
      <c r="Q35" s="80">
        <v>0</v>
      </c>
      <c r="R35" s="82"/>
      <c r="S35" s="82"/>
      <c r="T35" s="83"/>
      <c r="U35" s="39"/>
      <c r="V35" s="39" t="s">
        <v>18074</v>
      </c>
      <c r="W35" s="82"/>
      <c r="X35" s="82" t="s">
        <v>18075</v>
      </c>
      <c r="Y35" s="86">
        <v>1212060774887092200</v>
      </c>
      <c r="Z35" s="39" t="s">
        <v>18076</v>
      </c>
      <c r="AA35" s="39" t="s">
        <v>18077</v>
      </c>
      <c r="AB35" s="83" t="s">
        <v>18078</v>
      </c>
      <c r="AC35" s="39"/>
      <c r="AD35" s="83" t="s">
        <v>18079</v>
      </c>
      <c r="AE35" s="82"/>
      <c r="AF35" s="80">
        <v>3700</v>
      </c>
      <c r="AG35" s="80">
        <v>265</v>
      </c>
      <c r="AH35" s="80">
        <v>156</v>
      </c>
      <c r="AI35" s="80">
        <v>37452</v>
      </c>
    </row>
    <row x14ac:dyDescent="0.25" r="36" customHeight="1" ht="18">
      <c r="A36" s="1" t="s">
        <v>9179</v>
      </c>
      <c r="B36" s="79" t="s">
        <v>18080</v>
      </c>
      <c r="C36" s="34" t="s">
        <v>44</v>
      </c>
      <c r="D36" s="14"/>
      <c r="E36" s="34" t="s">
        <v>44</v>
      </c>
      <c r="F36" s="14"/>
      <c r="G36" s="34" t="s">
        <v>44</v>
      </c>
      <c r="H36" s="14"/>
      <c r="I36" s="35"/>
      <c r="J36" s="36"/>
      <c r="K36" s="80">
        <v>1357661073424416800</v>
      </c>
      <c r="L36" s="82" t="s">
        <v>18081</v>
      </c>
      <c r="M36" s="80">
        <v>3</v>
      </c>
      <c r="N36" s="80">
        <v>0</v>
      </c>
      <c r="O36" s="80">
        <v>0</v>
      </c>
      <c r="P36" s="80">
        <v>0</v>
      </c>
      <c r="Q36" s="80">
        <v>0</v>
      </c>
      <c r="R36" s="82"/>
      <c r="S36" s="82"/>
      <c r="T36" s="82"/>
      <c r="U36" s="83"/>
      <c r="V36" s="39" t="s">
        <v>18082</v>
      </c>
      <c r="W36" s="82"/>
      <c r="X36" s="83" t="s">
        <v>18083</v>
      </c>
      <c r="Y36" s="86">
        <v>950674652640227300</v>
      </c>
      <c r="Z36" s="83" t="s">
        <v>18084</v>
      </c>
      <c r="AA36" s="39"/>
      <c r="AB36" s="83" t="s">
        <v>18085</v>
      </c>
      <c r="AC36" s="39"/>
      <c r="AD36" s="83" t="s">
        <v>18086</v>
      </c>
      <c r="AE36" s="82"/>
      <c r="AF36" s="80">
        <v>1571</v>
      </c>
      <c r="AG36" s="80">
        <v>500</v>
      </c>
      <c r="AH36" s="80">
        <v>445</v>
      </c>
      <c r="AI36" s="80">
        <v>4603</v>
      </c>
    </row>
    <row x14ac:dyDescent="0.25" r="37" customHeight="1" ht="18">
      <c r="A37" s="1" t="s">
        <v>1777</v>
      </c>
      <c r="B37" s="79" t="s">
        <v>18087</v>
      </c>
      <c r="C37" s="34" t="s">
        <v>44</v>
      </c>
      <c r="D37" s="14"/>
      <c r="E37" s="34" t="s">
        <v>44</v>
      </c>
      <c r="F37" s="14"/>
      <c r="G37" s="34" t="s">
        <v>44</v>
      </c>
      <c r="H37" s="14"/>
      <c r="I37" s="35"/>
      <c r="J37" s="36"/>
      <c r="K37" s="80">
        <v>1357660219011129300</v>
      </c>
      <c r="L37" s="82" t="s">
        <v>18088</v>
      </c>
      <c r="M37" s="80">
        <v>0</v>
      </c>
      <c r="N37" s="80">
        <v>0</v>
      </c>
      <c r="O37" s="80">
        <v>0</v>
      </c>
      <c r="P37" s="80">
        <v>0</v>
      </c>
      <c r="Q37" s="80">
        <v>0</v>
      </c>
      <c r="R37" s="82"/>
      <c r="S37" s="82"/>
      <c r="T37" s="83"/>
      <c r="U37" s="39"/>
      <c r="V37" s="39" t="s">
        <v>18089</v>
      </c>
      <c r="W37" s="82"/>
      <c r="X37" s="82" t="s">
        <v>18090</v>
      </c>
      <c r="Y37" s="80">
        <v>4472471295</v>
      </c>
      <c r="Z37" s="83"/>
      <c r="AA37" s="39" t="s">
        <v>18091</v>
      </c>
      <c r="AB37" s="83" t="s">
        <v>18092</v>
      </c>
      <c r="AC37" s="39"/>
      <c r="AD37" s="83" t="s">
        <v>18093</v>
      </c>
      <c r="AE37" s="82"/>
      <c r="AF37" s="80">
        <v>29076</v>
      </c>
      <c r="AG37" s="80">
        <v>2946</v>
      </c>
      <c r="AH37" s="80">
        <v>49</v>
      </c>
      <c r="AI37" s="80">
        <v>117</v>
      </c>
    </row>
    <row x14ac:dyDescent="0.25" r="38" customHeight="1" ht="18">
      <c r="A38" s="1" t="s">
        <v>1215</v>
      </c>
      <c r="B38" s="79" t="s">
        <v>18094</v>
      </c>
      <c r="C38" s="34" t="s">
        <v>44</v>
      </c>
      <c r="D38" s="14"/>
      <c r="E38" s="34" t="s">
        <v>44</v>
      </c>
      <c r="F38" s="14"/>
      <c r="G38" s="34" t="s">
        <v>44</v>
      </c>
      <c r="H38" s="14"/>
      <c r="I38" s="35"/>
      <c r="J38" s="36"/>
      <c r="K38" s="80">
        <v>1357659527013875700</v>
      </c>
      <c r="L38" s="82" t="s">
        <v>18095</v>
      </c>
      <c r="M38" s="80">
        <v>16</v>
      </c>
      <c r="N38" s="80">
        <v>1</v>
      </c>
      <c r="O38" s="80">
        <v>0</v>
      </c>
      <c r="P38" s="80">
        <v>0</v>
      </c>
      <c r="Q38" s="80">
        <v>0</v>
      </c>
      <c r="R38" s="82"/>
      <c r="S38" s="82"/>
      <c r="T38" s="83"/>
      <c r="U38" s="39"/>
      <c r="V38" s="39" t="s">
        <v>18096</v>
      </c>
      <c r="W38" s="82"/>
      <c r="X38" s="82" t="s">
        <v>18097</v>
      </c>
      <c r="Y38" s="86">
        <v>2200279364</v>
      </c>
      <c r="Z38" s="39" t="s">
        <v>18098</v>
      </c>
      <c r="AA38" s="39" t="s">
        <v>18099</v>
      </c>
      <c r="AB38" s="83" t="s">
        <v>18100</v>
      </c>
      <c r="AC38" s="39"/>
      <c r="AD38" s="39"/>
      <c r="AE38" s="82"/>
      <c r="AF38" s="80">
        <v>2687</v>
      </c>
      <c r="AG38" s="80">
        <v>5327</v>
      </c>
      <c r="AH38" s="80">
        <v>149</v>
      </c>
      <c r="AI38" s="80">
        <v>691</v>
      </c>
    </row>
    <row x14ac:dyDescent="0.25" r="39" customHeight="1" ht="18">
      <c r="A39" s="1" t="s">
        <v>1820</v>
      </c>
      <c r="B39" s="79" t="s">
        <v>18101</v>
      </c>
      <c r="C39" s="34" t="s">
        <v>44</v>
      </c>
      <c r="D39" s="14"/>
      <c r="E39" s="34" t="s">
        <v>44</v>
      </c>
      <c r="F39" s="14"/>
      <c r="G39" s="34" t="s">
        <v>44</v>
      </c>
      <c r="H39" s="14"/>
      <c r="I39" s="35"/>
      <c r="J39" s="36"/>
      <c r="K39" s="80">
        <v>1357659336764493800</v>
      </c>
      <c r="L39" s="82" t="s">
        <v>18102</v>
      </c>
      <c r="M39" s="80">
        <v>0</v>
      </c>
      <c r="N39" s="80">
        <v>0</v>
      </c>
      <c r="O39" s="80">
        <v>0</v>
      </c>
      <c r="P39" s="80">
        <v>0</v>
      </c>
      <c r="Q39" s="80">
        <v>0</v>
      </c>
      <c r="R39" s="82"/>
      <c r="S39" s="82"/>
      <c r="T39" s="83"/>
      <c r="U39" s="39"/>
      <c r="V39" s="39" t="s">
        <v>18103</v>
      </c>
      <c r="W39" s="82"/>
      <c r="X39" s="83" t="s">
        <v>18104</v>
      </c>
      <c r="Y39" s="86">
        <v>353123954</v>
      </c>
      <c r="Z39" s="83" t="s">
        <v>18105</v>
      </c>
      <c r="AA39" s="39"/>
      <c r="AB39" s="83" t="s">
        <v>18106</v>
      </c>
      <c r="AC39" s="39"/>
      <c r="AD39" s="39" t="s">
        <v>2995</v>
      </c>
      <c r="AE39" s="82"/>
      <c r="AF39" s="80">
        <v>12667</v>
      </c>
      <c r="AG39" s="80">
        <v>979</v>
      </c>
      <c r="AH39" s="80">
        <v>912</v>
      </c>
      <c r="AI39" s="80">
        <v>5232</v>
      </c>
    </row>
    <row x14ac:dyDescent="0.25" r="40" customHeight="1" ht="18">
      <c r="A40" s="1" t="s">
        <v>10433</v>
      </c>
      <c r="B40" s="79" t="s">
        <v>18107</v>
      </c>
      <c r="C40" s="34" t="s">
        <v>44</v>
      </c>
      <c r="D40" s="14"/>
      <c r="E40" s="34" t="s">
        <v>44</v>
      </c>
      <c r="F40" s="14"/>
      <c r="G40" s="34" t="s">
        <v>44</v>
      </c>
      <c r="H40" s="14"/>
      <c r="I40" s="35"/>
      <c r="J40" s="36"/>
      <c r="K40" s="80">
        <v>1357659072103932000</v>
      </c>
      <c r="L40" s="82" t="s">
        <v>18108</v>
      </c>
      <c r="M40" s="80">
        <v>2</v>
      </c>
      <c r="N40" s="80">
        <v>0</v>
      </c>
      <c r="O40" s="80">
        <v>0</v>
      </c>
      <c r="P40" s="80">
        <v>0</v>
      </c>
      <c r="Q40" s="80">
        <v>0</v>
      </c>
      <c r="R40" s="82"/>
      <c r="S40" s="82"/>
      <c r="T40" s="83"/>
      <c r="U40" s="39"/>
      <c r="V40" s="39" t="s">
        <v>18109</v>
      </c>
      <c r="W40" s="82"/>
      <c r="X40" s="83" t="s">
        <v>18110</v>
      </c>
      <c r="Y40" s="86">
        <v>2373566527</v>
      </c>
      <c r="Z40" s="83" t="s">
        <v>18111</v>
      </c>
      <c r="AA40" s="39"/>
      <c r="AB40" s="83" t="s">
        <v>18112</v>
      </c>
      <c r="AC40" s="39"/>
      <c r="AD40" s="39"/>
      <c r="AE40" s="82"/>
      <c r="AF40" s="80">
        <v>44493</v>
      </c>
      <c r="AG40" s="80">
        <v>1092</v>
      </c>
      <c r="AH40" s="80">
        <v>949</v>
      </c>
      <c r="AI40" s="80">
        <v>42647</v>
      </c>
    </row>
    <row x14ac:dyDescent="0.25" r="41" customHeight="1" ht="18">
      <c r="A41" s="1" t="s">
        <v>18113</v>
      </c>
      <c r="B41" s="79" t="s">
        <v>18114</v>
      </c>
      <c r="C41" s="34" t="s">
        <v>44</v>
      </c>
      <c r="D41" s="14"/>
      <c r="E41" s="34" t="s">
        <v>44</v>
      </c>
      <c r="F41" s="14"/>
      <c r="G41" s="34" t="s">
        <v>44</v>
      </c>
      <c r="H41" s="14"/>
      <c r="I41" s="35"/>
      <c r="J41" s="36"/>
      <c r="K41" s="80">
        <v>1357657487248343000</v>
      </c>
      <c r="L41" s="82" t="s">
        <v>18115</v>
      </c>
      <c r="M41" s="80">
        <v>1</v>
      </c>
      <c r="N41" s="80">
        <v>0</v>
      </c>
      <c r="O41" s="80">
        <v>0</v>
      </c>
      <c r="P41" s="80">
        <v>0</v>
      </c>
      <c r="Q41" s="80">
        <v>0</v>
      </c>
      <c r="R41" s="82"/>
      <c r="S41" s="82"/>
      <c r="T41" s="83"/>
      <c r="U41" s="39"/>
      <c r="V41" s="83" t="s">
        <v>18116</v>
      </c>
      <c r="W41" s="82"/>
      <c r="X41" s="83" t="s">
        <v>18117</v>
      </c>
      <c r="Y41" s="86">
        <v>1324003434257911800</v>
      </c>
      <c r="Z41" s="83" t="s">
        <v>18118</v>
      </c>
      <c r="AA41" s="39"/>
      <c r="AB41" s="83" t="s">
        <v>18119</v>
      </c>
      <c r="AC41" s="39"/>
      <c r="AD41" s="83" t="s">
        <v>18120</v>
      </c>
      <c r="AE41" s="82"/>
      <c r="AF41" s="80">
        <v>521</v>
      </c>
      <c r="AG41" s="80">
        <v>75</v>
      </c>
      <c r="AH41" s="80">
        <v>215</v>
      </c>
      <c r="AI41" s="80">
        <v>605</v>
      </c>
    </row>
    <row x14ac:dyDescent="0.25" r="42" customHeight="1" ht="18">
      <c r="A42" s="1" t="s">
        <v>18121</v>
      </c>
      <c r="B42" s="79" t="s">
        <v>18122</v>
      </c>
      <c r="C42" s="34" t="s">
        <v>44</v>
      </c>
      <c r="D42" s="14"/>
      <c r="E42" s="34" t="s">
        <v>44</v>
      </c>
      <c r="F42" s="14"/>
      <c r="G42" s="34" t="s">
        <v>44</v>
      </c>
      <c r="H42" s="14"/>
      <c r="I42" s="35"/>
      <c r="J42" s="36"/>
      <c r="K42" s="80">
        <v>1357656640607170600</v>
      </c>
      <c r="L42" s="82" t="s">
        <v>18123</v>
      </c>
      <c r="M42" s="80">
        <v>0</v>
      </c>
      <c r="N42" s="80">
        <v>0</v>
      </c>
      <c r="O42" s="80">
        <v>0</v>
      </c>
      <c r="P42" s="80">
        <v>0</v>
      </c>
      <c r="Q42" s="80">
        <v>0</v>
      </c>
      <c r="R42" s="82"/>
      <c r="S42" s="82"/>
      <c r="T42" s="83"/>
      <c r="U42" s="39"/>
      <c r="V42" s="39" t="s">
        <v>10215</v>
      </c>
      <c r="W42" s="82"/>
      <c r="X42" s="82" t="s">
        <v>10216</v>
      </c>
      <c r="Y42" s="86">
        <v>930545526797426700</v>
      </c>
      <c r="Z42" s="39" t="s">
        <v>10217</v>
      </c>
      <c r="AA42" s="39" t="s">
        <v>10218</v>
      </c>
      <c r="AB42" s="83" t="s">
        <v>10219</v>
      </c>
      <c r="AC42" s="39"/>
      <c r="AD42" s="82"/>
      <c r="AE42" s="82"/>
      <c r="AF42" s="80">
        <v>83662</v>
      </c>
      <c r="AG42" s="80">
        <v>7216</v>
      </c>
      <c r="AH42" s="80">
        <v>14</v>
      </c>
      <c r="AI42" s="80">
        <v>34760</v>
      </c>
    </row>
    <row x14ac:dyDescent="0.25" r="43" customHeight="1" ht="18">
      <c r="A43" s="1" t="s">
        <v>2890</v>
      </c>
      <c r="B43" s="79" t="s">
        <v>18124</v>
      </c>
      <c r="C43" s="34" t="s">
        <v>44</v>
      </c>
      <c r="D43" s="14"/>
      <c r="E43" s="34" t="s">
        <v>44</v>
      </c>
      <c r="F43" s="14"/>
      <c r="G43" s="34" t="s">
        <v>44</v>
      </c>
      <c r="H43" s="14"/>
      <c r="I43" s="35"/>
      <c r="J43" s="36"/>
      <c r="K43" s="80">
        <v>1357656339758121000</v>
      </c>
      <c r="L43" s="82" t="s">
        <v>18125</v>
      </c>
      <c r="M43" s="80">
        <v>33</v>
      </c>
      <c r="N43" s="80">
        <v>21</v>
      </c>
      <c r="O43" s="80">
        <v>0</v>
      </c>
      <c r="P43" s="80">
        <v>0</v>
      </c>
      <c r="Q43" s="80">
        <v>0</v>
      </c>
      <c r="R43" s="82"/>
      <c r="S43" s="82"/>
      <c r="T43" s="83"/>
      <c r="U43" s="39"/>
      <c r="V43" s="83" t="s">
        <v>12661</v>
      </c>
      <c r="W43" s="82"/>
      <c r="X43" s="83" t="s">
        <v>12662</v>
      </c>
      <c r="Y43" s="86">
        <v>1236721997167702000</v>
      </c>
      <c r="Z43" s="83" t="s">
        <v>12663</v>
      </c>
      <c r="AA43" s="39"/>
      <c r="AB43" s="83" t="s">
        <v>12664</v>
      </c>
      <c r="AC43" s="39"/>
      <c r="AD43" s="83"/>
      <c r="AE43" s="82"/>
      <c r="AF43" s="80">
        <v>44833</v>
      </c>
      <c r="AG43" s="80">
        <v>7713</v>
      </c>
      <c r="AH43" s="80">
        <v>4614</v>
      </c>
      <c r="AI43" s="80">
        <v>75058</v>
      </c>
    </row>
    <row x14ac:dyDescent="0.25" r="44" customHeight="1" ht="18">
      <c r="A44" s="1" t="s">
        <v>8189</v>
      </c>
      <c r="B44" s="79" t="s">
        <v>18126</v>
      </c>
      <c r="C44" s="34" t="s">
        <v>44</v>
      </c>
      <c r="D44" s="14"/>
      <c r="E44" s="34" t="s">
        <v>44</v>
      </c>
      <c r="F44" s="14"/>
      <c r="G44" s="34" t="s">
        <v>44</v>
      </c>
      <c r="H44" s="14"/>
      <c r="I44" s="35"/>
      <c r="J44" s="36"/>
      <c r="K44" s="80">
        <v>1357656111789330400</v>
      </c>
      <c r="L44" s="82" t="s">
        <v>18127</v>
      </c>
      <c r="M44" s="80">
        <v>0</v>
      </c>
      <c r="N44" s="80">
        <v>0</v>
      </c>
      <c r="O44" s="80">
        <v>0</v>
      </c>
      <c r="P44" s="80">
        <v>0</v>
      </c>
      <c r="Q44" s="80">
        <v>0</v>
      </c>
      <c r="R44" s="82"/>
      <c r="S44" s="82"/>
      <c r="T44" s="83"/>
      <c r="U44" s="39"/>
      <c r="V44" s="39" t="s">
        <v>18128</v>
      </c>
      <c r="W44" s="82"/>
      <c r="X44" s="82" t="s">
        <v>18129</v>
      </c>
      <c r="Y44" s="80">
        <v>883127605</v>
      </c>
      <c r="Z44" s="83" t="s">
        <v>18130</v>
      </c>
      <c r="AA44" s="39" t="s">
        <v>18131</v>
      </c>
      <c r="AB44" s="83" t="s">
        <v>18132</v>
      </c>
      <c r="AC44" s="39"/>
      <c r="AD44" s="39"/>
      <c r="AE44" s="82"/>
      <c r="AF44" s="80">
        <v>8665</v>
      </c>
      <c r="AG44" s="80">
        <v>558</v>
      </c>
      <c r="AH44" s="80">
        <v>652</v>
      </c>
      <c r="AI44" s="80">
        <v>95</v>
      </c>
    </row>
    <row x14ac:dyDescent="0.25" r="45" customHeight="1" ht="18">
      <c r="A45" s="1" t="s">
        <v>10466</v>
      </c>
      <c r="B45" s="79" t="s">
        <v>18133</v>
      </c>
      <c r="C45" s="34" t="s">
        <v>44</v>
      </c>
      <c r="D45" s="14"/>
      <c r="E45" s="34" t="s">
        <v>44</v>
      </c>
      <c r="F45" s="14"/>
      <c r="G45" s="34" t="s">
        <v>44</v>
      </c>
      <c r="H45" s="14"/>
      <c r="I45" s="35"/>
      <c r="J45" s="36"/>
      <c r="K45" s="80">
        <v>1357655570510192600</v>
      </c>
      <c r="L45" s="82" t="s">
        <v>18134</v>
      </c>
      <c r="M45" s="80">
        <v>2</v>
      </c>
      <c r="N45" s="80">
        <v>1</v>
      </c>
      <c r="O45" s="80">
        <v>0</v>
      </c>
      <c r="P45" s="80">
        <v>0</v>
      </c>
      <c r="Q45" s="80">
        <v>0</v>
      </c>
      <c r="R45" s="82"/>
      <c r="S45" s="82"/>
      <c r="T45" s="83"/>
      <c r="U45" s="39"/>
      <c r="V45" s="39" t="s">
        <v>18135</v>
      </c>
      <c r="W45" s="82"/>
      <c r="X45" s="82" t="s">
        <v>18136</v>
      </c>
      <c r="Y45" s="80">
        <v>1095244976487833600</v>
      </c>
      <c r="Z45" s="83" t="s">
        <v>18137</v>
      </c>
      <c r="AA45" s="39" t="s">
        <v>18138</v>
      </c>
      <c r="AB45" s="83" t="s">
        <v>18139</v>
      </c>
      <c r="AC45" s="39"/>
      <c r="AD45" s="83" t="s">
        <v>18140</v>
      </c>
      <c r="AE45" s="82"/>
      <c r="AF45" s="80">
        <v>8173</v>
      </c>
      <c r="AG45" s="80">
        <v>9525</v>
      </c>
      <c r="AH45" s="80">
        <v>2</v>
      </c>
      <c r="AI45" s="80">
        <v>32</v>
      </c>
    </row>
    <row x14ac:dyDescent="0.25" r="46" customHeight="1" ht="18">
      <c r="A46" s="1" t="s">
        <v>4578</v>
      </c>
      <c r="B46" s="79" t="s">
        <v>18141</v>
      </c>
      <c r="C46" s="34" t="s">
        <v>44</v>
      </c>
      <c r="D46" s="14"/>
      <c r="E46" s="34" t="s">
        <v>44</v>
      </c>
      <c r="F46" s="14"/>
      <c r="G46" s="34" t="s">
        <v>44</v>
      </c>
      <c r="H46" s="14"/>
      <c r="I46" s="35"/>
      <c r="J46" s="36"/>
      <c r="K46" s="80">
        <v>1357655416776384500</v>
      </c>
      <c r="L46" s="82" t="s">
        <v>18142</v>
      </c>
      <c r="M46" s="80">
        <v>262</v>
      </c>
      <c r="N46" s="80">
        <v>24</v>
      </c>
      <c r="O46" s="80">
        <v>0</v>
      </c>
      <c r="P46" s="80">
        <v>0</v>
      </c>
      <c r="Q46" s="80">
        <v>0</v>
      </c>
      <c r="R46" s="82"/>
      <c r="S46" s="82"/>
      <c r="T46" s="83"/>
      <c r="U46" s="39"/>
      <c r="V46" s="39" t="s">
        <v>1022</v>
      </c>
      <c r="W46" s="82"/>
      <c r="X46" s="82" t="s">
        <v>1023</v>
      </c>
      <c r="Y46" s="86">
        <v>61020403</v>
      </c>
      <c r="Z46" s="39" t="s">
        <v>1024</v>
      </c>
      <c r="AA46" s="39" t="s">
        <v>1025</v>
      </c>
      <c r="AB46" s="83" t="s">
        <v>1026</v>
      </c>
      <c r="AC46" s="39"/>
      <c r="AD46" s="39" t="s">
        <v>1027</v>
      </c>
      <c r="AE46" s="82"/>
      <c r="AF46" s="80">
        <v>113755</v>
      </c>
      <c r="AG46" s="80">
        <v>720253</v>
      </c>
      <c r="AH46" s="80">
        <v>126</v>
      </c>
      <c r="AI46" s="80">
        <v>96</v>
      </c>
    </row>
    <row x14ac:dyDescent="0.25" r="47" customHeight="1" ht="18">
      <c r="A47" s="1" t="s">
        <v>600</v>
      </c>
      <c r="B47" s="79" t="s">
        <v>18143</v>
      </c>
      <c r="C47" s="34" t="s">
        <v>44</v>
      </c>
      <c r="D47" s="14"/>
      <c r="E47" s="34" t="s">
        <v>44</v>
      </c>
      <c r="F47" s="14"/>
      <c r="G47" s="34" t="s">
        <v>44</v>
      </c>
      <c r="H47" s="14"/>
      <c r="I47" s="35"/>
      <c r="J47" s="36"/>
      <c r="K47" s="80">
        <v>1357655341387907000</v>
      </c>
      <c r="L47" s="82" t="s">
        <v>18144</v>
      </c>
      <c r="M47" s="80">
        <v>3</v>
      </c>
      <c r="N47" s="80">
        <v>0</v>
      </c>
      <c r="O47" s="80">
        <v>0</v>
      </c>
      <c r="P47" s="80">
        <v>0</v>
      </c>
      <c r="Q47" s="80">
        <v>0</v>
      </c>
      <c r="R47" s="82"/>
      <c r="S47" s="82"/>
      <c r="T47" s="83"/>
      <c r="U47" s="39"/>
      <c r="V47" s="39" t="s">
        <v>18145</v>
      </c>
      <c r="W47" s="82"/>
      <c r="X47" s="83" t="s">
        <v>18146</v>
      </c>
      <c r="Y47" s="86">
        <v>520694594</v>
      </c>
      <c r="Z47" s="83" t="s">
        <v>18147</v>
      </c>
      <c r="AA47" s="39"/>
      <c r="AB47" s="83" t="s">
        <v>18148</v>
      </c>
      <c r="AC47" s="39"/>
      <c r="AD47" s="39" t="s">
        <v>100</v>
      </c>
      <c r="AE47" s="82"/>
      <c r="AF47" s="80">
        <v>18998</v>
      </c>
      <c r="AG47" s="80">
        <v>753</v>
      </c>
      <c r="AH47" s="80">
        <v>171</v>
      </c>
      <c r="AI47" s="80">
        <v>62081</v>
      </c>
    </row>
    <row x14ac:dyDescent="0.25" r="48" customHeight="1" ht="18">
      <c r="A48" s="1" t="s">
        <v>615</v>
      </c>
      <c r="B48" s="79" t="s">
        <v>18149</v>
      </c>
      <c r="C48" s="34" t="s">
        <v>44</v>
      </c>
      <c r="D48" s="14"/>
      <c r="E48" s="34" t="s">
        <v>44</v>
      </c>
      <c r="F48" s="14"/>
      <c r="G48" s="34" t="s">
        <v>44</v>
      </c>
      <c r="H48" s="14"/>
      <c r="I48" s="35"/>
      <c r="J48" s="36"/>
      <c r="K48" s="80">
        <v>1357655125716795400</v>
      </c>
      <c r="L48" s="82" t="s">
        <v>18150</v>
      </c>
      <c r="M48" s="80">
        <v>8</v>
      </c>
      <c r="N48" s="80">
        <v>4</v>
      </c>
      <c r="O48" s="80">
        <v>0</v>
      </c>
      <c r="P48" s="80">
        <v>0</v>
      </c>
      <c r="Q48" s="80">
        <v>0</v>
      </c>
      <c r="R48" s="82"/>
      <c r="S48" s="82"/>
      <c r="T48" s="83"/>
      <c r="U48" s="39"/>
      <c r="V48" s="83" t="s">
        <v>18151</v>
      </c>
      <c r="W48" s="82"/>
      <c r="X48" s="82" t="s">
        <v>18152</v>
      </c>
      <c r="Y48" s="80">
        <v>161227295</v>
      </c>
      <c r="Z48" s="83" t="s">
        <v>18153</v>
      </c>
      <c r="AA48" s="39" t="s">
        <v>18154</v>
      </c>
      <c r="AB48" s="83" t="s">
        <v>18155</v>
      </c>
      <c r="AC48" s="39"/>
      <c r="AD48" s="82"/>
      <c r="AE48" s="82"/>
      <c r="AF48" s="80">
        <v>260744</v>
      </c>
      <c r="AG48" s="80">
        <v>101261</v>
      </c>
      <c r="AH48" s="80">
        <v>8</v>
      </c>
      <c r="AI48" s="80">
        <v>2091</v>
      </c>
    </row>
    <row x14ac:dyDescent="0.25" r="49" customHeight="1" ht="18">
      <c r="A49" s="1" t="s">
        <v>3053</v>
      </c>
      <c r="B49" s="79" t="s">
        <v>18156</v>
      </c>
      <c r="C49" s="34" t="s">
        <v>44</v>
      </c>
      <c r="D49" s="14"/>
      <c r="E49" s="34" t="s">
        <v>44</v>
      </c>
      <c r="F49" s="14"/>
      <c r="G49" s="34" t="s">
        <v>44</v>
      </c>
      <c r="H49" s="14"/>
      <c r="I49" s="35"/>
      <c r="J49" s="36"/>
      <c r="K49" s="80">
        <v>1357655030346772500</v>
      </c>
      <c r="L49" s="82" t="s">
        <v>18157</v>
      </c>
      <c r="M49" s="80">
        <v>0</v>
      </c>
      <c r="N49" s="80">
        <v>0</v>
      </c>
      <c r="O49" s="80">
        <v>0</v>
      </c>
      <c r="P49" s="80">
        <v>0</v>
      </c>
      <c r="Q49" s="80">
        <v>0</v>
      </c>
      <c r="R49" s="82"/>
      <c r="S49" s="82"/>
      <c r="T49" s="83"/>
      <c r="U49" s="39"/>
      <c r="V49" s="39" t="s">
        <v>10215</v>
      </c>
      <c r="W49" s="82"/>
      <c r="X49" s="82" t="s">
        <v>10216</v>
      </c>
      <c r="Y49" s="86">
        <v>930545526797426700</v>
      </c>
      <c r="Z49" s="39" t="s">
        <v>10217</v>
      </c>
      <c r="AA49" s="39" t="s">
        <v>10218</v>
      </c>
      <c r="AB49" s="83" t="s">
        <v>10219</v>
      </c>
      <c r="AC49" s="39"/>
      <c r="AD49" s="82"/>
      <c r="AE49" s="82"/>
      <c r="AF49" s="80">
        <v>83662</v>
      </c>
      <c r="AG49" s="80">
        <v>7216</v>
      </c>
      <c r="AH49" s="80">
        <v>14</v>
      </c>
      <c r="AI49" s="80">
        <v>34760</v>
      </c>
    </row>
    <row x14ac:dyDescent="0.25" r="50" customHeight="1" ht="18">
      <c r="A50" s="1" t="s">
        <v>11537</v>
      </c>
      <c r="B50" s="79" t="s">
        <v>18158</v>
      </c>
      <c r="C50" s="34" t="s">
        <v>44</v>
      </c>
      <c r="D50" s="14"/>
      <c r="E50" s="34" t="s">
        <v>44</v>
      </c>
      <c r="F50" s="14"/>
      <c r="G50" s="34" t="s">
        <v>44</v>
      </c>
      <c r="H50" s="14"/>
      <c r="I50" s="35"/>
      <c r="J50" s="36"/>
      <c r="K50" s="80">
        <v>1357654371564159000</v>
      </c>
      <c r="L50" s="82" t="s">
        <v>18159</v>
      </c>
      <c r="M50" s="80">
        <v>5</v>
      </c>
      <c r="N50" s="80">
        <v>0</v>
      </c>
      <c r="O50" s="80">
        <v>0</v>
      </c>
      <c r="P50" s="80">
        <v>0</v>
      </c>
      <c r="Q50" s="80">
        <v>0</v>
      </c>
      <c r="R50" s="82"/>
      <c r="S50" s="82"/>
      <c r="T50" s="83"/>
      <c r="U50" s="39"/>
      <c r="V50" s="39" t="s">
        <v>18160</v>
      </c>
      <c r="W50" s="82"/>
      <c r="X50" s="83" t="s">
        <v>18161</v>
      </c>
      <c r="Y50" s="86">
        <v>1342503101169807400</v>
      </c>
      <c r="Z50" s="83" t="s">
        <v>18162</v>
      </c>
      <c r="AA50" s="39"/>
      <c r="AB50" s="83" t="s">
        <v>18163</v>
      </c>
      <c r="AC50" s="39"/>
      <c r="AD50" s="82"/>
      <c r="AE50" s="82"/>
      <c r="AF50" s="80">
        <v>11583</v>
      </c>
      <c r="AG50" s="80">
        <v>2274</v>
      </c>
      <c r="AH50" s="80">
        <v>2679</v>
      </c>
      <c r="AI50" s="80">
        <v>17132</v>
      </c>
    </row>
    <row x14ac:dyDescent="0.25" r="51" customHeight="1" ht="18">
      <c r="A51" s="1" t="s">
        <v>9248</v>
      </c>
      <c r="B51" s="79" t="s">
        <v>18164</v>
      </c>
      <c r="C51" s="34" t="s">
        <v>44</v>
      </c>
      <c r="D51" s="14"/>
      <c r="E51" s="34" t="s">
        <v>44</v>
      </c>
      <c r="F51" s="14"/>
      <c r="G51" s="34" t="s">
        <v>44</v>
      </c>
      <c r="H51" s="14"/>
      <c r="I51" s="35"/>
      <c r="J51" s="36"/>
      <c r="K51" s="80">
        <v>1357652692362031000</v>
      </c>
      <c r="L51" s="82" t="s">
        <v>18165</v>
      </c>
      <c r="M51" s="80">
        <v>0</v>
      </c>
      <c r="N51" s="80">
        <v>0</v>
      </c>
      <c r="O51" s="80">
        <v>0</v>
      </c>
      <c r="P51" s="80">
        <v>0</v>
      </c>
      <c r="Q51" s="80">
        <v>0</v>
      </c>
      <c r="R51" s="82"/>
      <c r="S51" s="82"/>
      <c r="T51" s="82"/>
      <c r="U51" s="83"/>
      <c r="V51" s="39" t="s">
        <v>18166</v>
      </c>
      <c r="W51" s="82"/>
      <c r="X51" s="82" t="s">
        <v>18166</v>
      </c>
      <c r="Y51" s="80">
        <v>21418513</v>
      </c>
      <c r="Z51" s="83" t="s">
        <v>18167</v>
      </c>
      <c r="AA51" s="39" t="s">
        <v>18168</v>
      </c>
      <c r="AB51" s="83" t="s">
        <v>18169</v>
      </c>
      <c r="AC51" s="39"/>
      <c r="AD51" s="83" t="s">
        <v>49</v>
      </c>
      <c r="AE51" s="82"/>
      <c r="AF51" s="80">
        <v>428624</v>
      </c>
      <c r="AG51" s="80">
        <v>142801</v>
      </c>
      <c r="AH51" s="80">
        <v>5</v>
      </c>
      <c r="AI51" s="80">
        <v>1</v>
      </c>
    </row>
    <row x14ac:dyDescent="0.25" r="52" customHeight="1" ht="18">
      <c r="A52" s="1" t="s">
        <v>3063</v>
      </c>
      <c r="B52" s="79" t="s">
        <v>18170</v>
      </c>
      <c r="C52" s="34" t="s">
        <v>44</v>
      </c>
      <c r="D52" s="14"/>
      <c r="E52" s="34" t="s">
        <v>44</v>
      </c>
      <c r="F52" s="14"/>
      <c r="G52" s="34" t="s">
        <v>44</v>
      </c>
      <c r="H52" s="14"/>
      <c r="I52" s="35"/>
      <c r="J52" s="36"/>
      <c r="K52" s="80">
        <v>1357652047370281000</v>
      </c>
      <c r="L52" s="82" t="s">
        <v>18171</v>
      </c>
      <c r="M52" s="80">
        <v>17</v>
      </c>
      <c r="N52" s="80">
        <v>2</v>
      </c>
      <c r="O52" s="80">
        <v>0</v>
      </c>
      <c r="P52" s="80">
        <v>0</v>
      </c>
      <c r="Q52" s="80">
        <v>0</v>
      </c>
      <c r="R52" s="82"/>
      <c r="S52" s="82"/>
      <c r="T52" s="83"/>
      <c r="U52" s="39"/>
      <c r="V52" s="39" t="s">
        <v>18172</v>
      </c>
      <c r="W52" s="82"/>
      <c r="X52" s="82" t="s">
        <v>18173</v>
      </c>
      <c r="Y52" s="80">
        <v>1212850696292200400</v>
      </c>
      <c r="Z52" s="83" t="s">
        <v>18174</v>
      </c>
      <c r="AA52" s="39" t="s">
        <v>18175</v>
      </c>
      <c r="AB52" s="83" t="s">
        <v>18176</v>
      </c>
      <c r="AC52" s="39"/>
      <c r="AD52" s="39"/>
      <c r="AE52" s="82"/>
      <c r="AF52" s="80">
        <v>26361</v>
      </c>
      <c r="AG52" s="80">
        <v>15038</v>
      </c>
      <c r="AH52" s="80">
        <v>1091</v>
      </c>
      <c r="AI52" s="80">
        <v>34578</v>
      </c>
    </row>
    <row x14ac:dyDescent="0.25" r="53" customHeight="1" ht="18">
      <c r="A53" s="1" t="s">
        <v>18177</v>
      </c>
      <c r="B53" s="79" t="s">
        <v>18178</v>
      </c>
      <c r="C53" s="34" t="s">
        <v>44</v>
      </c>
      <c r="D53" s="14"/>
      <c r="E53" s="34" t="s">
        <v>44</v>
      </c>
      <c r="F53" s="14"/>
      <c r="G53" s="34" t="s">
        <v>44</v>
      </c>
      <c r="H53" s="14"/>
      <c r="I53" s="35"/>
      <c r="J53" s="36"/>
      <c r="K53" s="80">
        <v>1357651621283520500</v>
      </c>
      <c r="L53" s="82" t="s">
        <v>18179</v>
      </c>
      <c r="M53" s="80">
        <v>0</v>
      </c>
      <c r="N53" s="80">
        <v>0</v>
      </c>
      <c r="O53" s="80">
        <v>0</v>
      </c>
      <c r="P53" s="80">
        <v>0</v>
      </c>
      <c r="Q53" s="80">
        <v>0</v>
      </c>
      <c r="R53" s="82"/>
      <c r="S53" s="82"/>
      <c r="T53" s="82"/>
      <c r="U53" s="83"/>
      <c r="V53" s="39" t="s">
        <v>18180</v>
      </c>
      <c r="W53" s="82"/>
      <c r="X53" s="82" t="s">
        <v>18181</v>
      </c>
      <c r="Y53" s="86">
        <v>1171604133280919600</v>
      </c>
      <c r="Z53" s="39" t="s">
        <v>18182</v>
      </c>
      <c r="AA53" s="39" t="s">
        <v>18183</v>
      </c>
      <c r="AB53" s="83" t="s">
        <v>18184</v>
      </c>
      <c r="AC53" s="39"/>
      <c r="AD53" s="39" t="s">
        <v>100</v>
      </c>
      <c r="AE53" s="82"/>
      <c r="AF53" s="80">
        <v>5462</v>
      </c>
      <c r="AG53" s="80">
        <v>11993</v>
      </c>
      <c r="AH53" s="80">
        <v>739</v>
      </c>
      <c r="AI53" s="80">
        <v>0</v>
      </c>
    </row>
    <row x14ac:dyDescent="0.25" r="54" customHeight="1" ht="18">
      <c r="A54" s="1" t="s">
        <v>18185</v>
      </c>
      <c r="B54" s="79" t="s">
        <v>18186</v>
      </c>
      <c r="C54" s="34" t="s">
        <v>44</v>
      </c>
      <c r="D54" s="14"/>
      <c r="E54" s="34" t="s">
        <v>44</v>
      </c>
      <c r="F54" s="14"/>
      <c r="G54" s="34" t="s">
        <v>44</v>
      </c>
      <c r="H54" s="14"/>
      <c r="I54" s="35"/>
      <c r="J54" s="36"/>
      <c r="K54" s="80">
        <v>1357651100065800200</v>
      </c>
      <c r="L54" s="82" t="s">
        <v>18187</v>
      </c>
      <c r="M54" s="80">
        <v>3</v>
      </c>
      <c r="N54" s="80">
        <v>0</v>
      </c>
      <c r="O54" s="80">
        <v>0</v>
      </c>
      <c r="P54" s="80">
        <v>0</v>
      </c>
      <c r="Q54" s="80">
        <v>0</v>
      </c>
      <c r="R54" s="82"/>
      <c r="S54" s="82"/>
      <c r="T54" s="83"/>
      <c r="U54" s="39"/>
      <c r="V54" s="83" t="s">
        <v>18188</v>
      </c>
      <c r="W54" s="82"/>
      <c r="X54" s="83" t="s">
        <v>18189</v>
      </c>
      <c r="Y54" s="86">
        <v>1323764896161517600</v>
      </c>
      <c r="Z54" s="83" t="s">
        <v>18190</v>
      </c>
      <c r="AA54" s="39"/>
      <c r="AB54" s="83" t="s">
        <v>18191</v>
      </c>
      <c r="AC54" s="39"/>
      <c r="AD54" s="39" t="s">
        <v>3396</v>
      </c>
      <c r="AE54" s="82"/>
      <c r="AF54" s="80">
        <v>2236</v>
      </c>
      <c r="AG54" s="80">
        <v>254</v>
      </c>
      <c r="AH54" s="80">
        <v>403</v>
      </c>
      <c r="AI54" s="80">
        <v>4950</v>
      </c>
    </row>
    <row x14ac:dyDescent="0.25" r="55" customHeight="1" ht="18">
      <c r="A55" s="1" t="s">
        <v>18192</v>
      </c>
      <c r="B55" s="53" t="s">
        <v>18193</v>
      </c>
      <c r="C55" s="34" t="s">
        <v>35</v>
      </c>
      <c r="D55" s="44" t="s">
        <v>235</v>
      </c>
      <c r="E55" s="34" t="s">
        <v>35</v>
      </c>
      <c r="F55" s="44" t="s">
        <v>235</v>
      </c>
      <c r="G55" s="34" t="s">
        <v>35</v>
      </c>
      <c r="H55" s="14" t="s">
        <v>235</v>
      </c>
      <c r="I55" s="35"/>
      <c r="J55" s="36"/>
      <c r="K55" s="80">
        <v>1357648496753541000</v>
      </c>
      <c r="L55" s="82" t="s">
        <v>18194</v>
      </c>
      <c r="M55" s="80">
        <v>2</v>
      </c>
      <c r="N55" s="80">
        <v>0</v>
      </c>
      <c r="O55" s="80">
        <v>0</v>
      </c>
      <c r="P55" s="80">
        <v>0</v>
      </c>
      <c r="Q55" s="80">
        <v>0</v>
      </c>
      <c r="R55" s="82"/>
      <c r="S55" s="82"/>
      <c r="T55" s="83"/>
      <c r="U55" s="39"/>
      <c r="V55" s="39" t="s">
        <v>18195</v>
      </c>
      <c r="W55" s="82"/>
      <c r="X55" s="82" t="s">
        <v>18196</v>
      </c>
      <c r="Y55" s="86">
        <v>332216275</v>
      </c>
      <c r="Z55" s="39" t="s">
        <v>18197</v>
      </c>
      <c r="AA55" s="39" t="s">
        <v>18198</v>
      </c>
      <c r="AB55" s="83" t="s">
        <v>18199</v>
      </c>
      <c r="AC55" s="39"/>
      <c r="AD55" s="83" t="s">
        <v>18200</v>
      </c>
      <c r="AE55" s="82"/>
      <c r="AF55" s="80">
        <v>28643</v>
      </c>
      <c r="AG55" s="80">
        <v>1820</v>
      </c>
      <c r="AH55" s="80">
        <v>2480</v>
      </c>
      <c r="AI55" s="80">
        <v>59791</v>
      </c>
    </row>
    <row x14ac:dyDescent="0.25" r="56" customHeight="1" ht="18">
      <c r="A56" s="1" t="s">
        <v>1284</v>
      </c>
      <c r="B56" s="79" t="s">
        <v>18201</v>
      </c>
      <c r="C56" s="34" t="s">
        <v>44</v>
      </c>
      <c r="D56" s="14"/>
      <c r="E56" s="34" t="s">
        <v>44</v>
      </c>
      <c r="F56" s="14"/>
      <c r="G56" s="34" t="s">
        <v>44</v>
      </c>
      <c r="H56" s="14"/>
      <c r="I56" s="35"/>
      <c r="J56" s="36"/>
      <c r="K56" s="80">
        <v>1357648152384458800</v>
      </c>
      <c r="L56" s="82" t="s">
        <v>18202</v>
      </c>
      <c r="M56" s="80">
        <v>3</v>
      </c>
      <c r="N56" s="80">
        <v>0</v>
      </c>
      <c r="O56" s="80">
        <v>0</v>
      </c>
      <c r="P56" s="80">
        <v>0</v>
      </c>
      <c r="Q56" s="80">
        <v>0</v>
      </c>
      <c r="R56" s="82"/>
      <c r="S56" s="82"/>
      <c r="T56" s="83"/>
      <c r="U56" s="39"/>
      <c r="V56" s="39" t="s">
        <v>18203</v>
      </c>
      <c r="W56" s="82"/>
      <c r="X56" s="83" t="s">
        <v>18204</v>
      </c>
      <c r="Y56" s="86">
        <v>1225048064542564400</v>
      </c>
      <c r="Z56" s="83" t="s">
        <v>18205</v>
      </c>
      <c r="AA56" s="39"/>
      <c r="AB56" s="83" t="s">
        <v>18206</v>
      </c>
      <c r="AC56" s="39"/>
      <c r="AD56" s="82"/>
      <c r="AE56" s="82"/>
      <c r="AF56" s="80">
        <v>2300</v>
      </c>
      <c r="AG56" s="80">
        <v>2436</v>
      </c>
      <c r="AH56" s="80">
        <v>2566</v>
      </c>
      <c r="AI56" s="80">
        <v>3799</v>
      </c>
    </row>
    <row x14ac:dyDescent="0.25" r="57" customHeight="1" ht="18">
      <c r="A57" s="1" t="s">
        <v>207</v>
      </c>
      <c r="B57" s="79" t="s">
        <v>18207</v>
      </c>
      <c r="C57" s="34" t="s">
        <v>44</v>
      </c>
      <c r="D57" s="14"/>
      <c r="E57" s="34" t="s">
        <v>44</v>
      </c>
      <c r="F57" s="14"/>
      <c r="G57" s="34" t="s">
        <v>44</v>
      </c>
      <c r="H57" s="14"/>
      <c r="I57" s="35"/>
      <c r="J57" s="36"/>
      <c r="K57" s="80">
        <v>1357647570747719700</v>
      </c>
      <c r="L57" s="82" t="s">
        <v>18208</v>
      </c>
      <c r="M57" s="80">
        <v>200</v>
      </c>
      <c r="N57" s="80">
        <v>79</v>
      </c>
      <c r="O57" s="80">
        <v>0</v>
      </c>
      <c r="P57" s="80">
        <v>0</v>
      </c>
      <c r="Q57" s="80">
        <v>0</v>
      </c>
      <c r="R57" s="82"/>
      <c r="S57" s="82"/>
      <c r="T57" s="82"/>
      <c r="U57" s="82"/>
      <c r="V57" s="82" t="s">
        <v>18209</v>
      </c>
      <c r="W57" s="82"/>
      <c r="X57" s="82" t="s">
        <v>18210</v>
      </c>
      <c r="Y57" s="86">
        <v>762009041057026000</v>
      </c>
      <c r="Z57" s="39" t="s">
        <v>18211</v>
      </c>
      <c r="AA57" s="39" t="s">
        <v>18212</v>
      </c>
      <c r="AB57" s="83" t="s">
        <v>18213</v>
      </c>
      <c r="AC57" s="39"/>
      <c r="AD57" s="82"/>
      <c r="AE57" s="82"/>
      <c r="AF57" s="80">
        <v>5709</v>
      </c>
      <c r="AG57" s="80">
        <v>49407</v>
      </c>
      <c r="AH57" s="80">
        <v>367</v>
      </c>
      <c r="AI57" s="80">
        <v>1407</v>
      </c>
    </row>
    <row x14ac:dyDescent="0.25" r="58" customHeight="1" ht="18">
      <c r="A58" s="1" t="s">
        <v>1299</v>
      </c>
      <c r="B58" s="33" t="s">
        <v>18214</v>
      </c>
      <c r="C58" s="34" t="s">
        <v>44</v>
      </c>
      <c r="D58" s="14"/>
      <c r="E58" s="34" t="s">
        <v>44</v>
      </c>
      <c r="F58" s="14"/>
      <c r="G58" s="34" t="s">
        <v>44</v>
      </c>
      <c r="H58" s="14"/>
      <c r="I58" s="35"/>
      <c r="J58" s="36"/>
      <c r="K58" s="80">
        <v>1357647555740373000</v>
      </c>
      <c r="L58" s="82" t="s">
        <v>18215</v>
      </c>
      <c r="M58" s="80">
        <v>10</v>
      </c>
      <c r="N58" s="80">
        <v>2</v>
      </c>
      <c r="O58" s="80">
        <v>0</v>
      </c>
      <c r="P58" s="80">
        <v>0</v>
      </c>
      <c r="Q58" s="80">
        <v>0</v>
      </c>
      <c r="R58" s="82"/>
      <c r="S58" s="82"/>
      <c r="T58" s="82"/>
      <c r="U58" s="82"/>
      <c r="V58" s="83" t="s">
        <v>18216</v>
      </c>
      <c r="W58" s="82"/>
      <c r="X58" s="83" t="s">
        <v>18217</v>
      </c>
      <c r="Y58" s="86">
        <v>1337677923768291300</v>
      </c>
      <c r="Z58" s="83" t="s">
        <v>18218</v>
      </c>
      <c r="AA58" s="39"/>
      <c r="AB58" s="83" t="s">
        <v>18219</v>
      </c>
      <c r="AC58" s="39"/>
      <c r="AD58" s="82"/>
      <c r="AE58" s="82"/>
      <c r="AF58" s="80">
        <v>465</v>
      </c>
      <c r="AG58" s="80">
        <v>2560</v>
      </c>
      <c r="AH58" s="80">
        <v>207</v>
      </c>
      <c r="AI58" s="80">
        <v>452</v>
      </c>
    </row>
    <row x14ac:dyDescent="0.25" r="59" customHeight="1" ht="18">
      <c r="A59" s="1" t="s">
        <v>18220</v>
      </c>
      <c r="B59" s="79" t="s">
        <v>18221</v>
      </c>
      <c r="C59" s="34" t="s">
        <v>44</v>
      </c>
      <c r="D59" s="14"/>
      <c r="E59" s="34" t="s">
        <v>44</v>
      </c>
      <c r="F59" s="14"/>
      <c r="G59" s="34" t="s">
        <v>44</v>
      </c>
      <c r="H59" s="14"/>
      <c r="I59" s="35"/>
      <c r="J59" s="36"/>
      <c r="K59" s="80">
        <v>1357646697338437600</v>
      </c>
      <c r="L59" s="82" t="s">
        <v>18222</v>
      </c>
      <c r="M59" s="80">
        <v>44</v>
      </c>
      <c r="N59" s="80">
        <v>3</v>
      </c>
      <c r="O59" s="80">
        <v>0</v>
      </c>
      <c r="P59" s="80">
        <v>0</v>
      </c>
      <c r="Q59" s="80">
        <v>0</v>
      </c>
      <c r="R59" s="82"/>
      <c r="S59" s="82"/>
      <c r="T59" s="82"/>
      <c r="U59" s="83"/>
      <c r="V59" s="39" t="s">
        <v>18223</v>
      </c>
      <c r="W59" s="82"/>
      <c r="X59" s="82" t="s">
        <v>18224</v>
      </c>
      <c r="Y59" s="80">
        <v>22626881</v>
      </c>
      <c r="Z59" s="83" t="s">
        <v>18225</v>
      </c>
      <c r="AA59" s="39" t="s">
        <v>18226</v>
      </c>
      <c r="AB59" s="83" t="s">
        <v>18227</v>
      </c>
      <c r="AC59" s="39"/>
      <c r="AD59" s="83" t="s">
        <v>49</v>
      </c>
      <c r="AE59" s="82"/>
      <c r="AF59" s="80">
        <v>397986</v>
      </c>
      <c r="AG59" s="80">
        <v>827422</v>
      </c>
      <c r="AH59" s="80">
        <v>40</v>
      </c>
      <c r="AI59" s="80">
        <v>1</v>
      </c>
    </row>
    <row x14ac:dyDescent="0.25" r="60" customHeight="1" ht="18">
      <c r="A60" s="1" t="s">
        <v>2008</v>
      </c>
      <c r="B60" s="79" t="s">
        <v>18228</v>
      </c>
      <c r="C60" s="34" t="s">
        <v>44</v>
      </c>
      <c r="D60" s="14"/>
      <c r="E60" s="34" t="s">
        <v>44</v>
      </c>
      <c r="F60" s="14"/>
      <c r="G60" s="34" t="s">
        <v>44</v>
      </c>
      <c r="H60" s="14"/>
      <c r="I60" s="35"/>
      <c r="J60" s="36"/>
      <c r="K60" s="80">
        <v>1357646641025671200</v>
      </c>
      <c r="L60" s="82" t="s">
        <v>18229</v>
      </c>
      <c r="M60" s="80">
        <v>0</v>
      </c>
      <c r="N60" s="80">
        <v>0</v>
      </c>
      <c r="O60" s="80">
        <v>0</v>
      </c>
      <c r="P60" s="80">
        <v>0</v>
      </c>
      <c r="Q60" s="80">
        <v>0</v>
      </c>
      <c r="R60" s="82"/>
      <c r="S60" s="82"/>
      <c r="T60" s="83"/>
      <c r="U60" s="39"/>
      <c r="V60" s="39" t="s">
        <v>18230</v>
      </c>
      <c r="W60" s="82"/>
      <c r="X60" s="82" t="s">
        <v>18231</v>
      </c>
      <c r="Y60" s="80">
        <v>555458965</v>
      </c>
      <c r="Z60" s="83" t="s">
        <v>18232</v>
      </c>
      <c r="AA60" s="39" t="s">
        <v>18233</v>
      </c>
      <c r="AB60" s="83" t="s">
        <v>18234</v>
      </c>
      <c r="AC60" s="39"/>
      <c r="AD60" s="39"/>
      <c r="AE60" s="82"/>
      <c r="AF60" s="80">
        <v>45050</v>
      </c>
      <c r="AG60" s="80">
        <v>104229</v>
      </c>
      <c r="AH60" s="80">
        <v>2</v>
      </c>
      <c r="AI60" s="80">
        <v>1354</v>
      </c>
    </row>
    <row x14ac:dyDescent="0.25" r="61" customHeight="1" ht="18">
      <c r="A61" s="1" t="s">
        <v>218</v>
      </c>
      <c r="B61" s="79" t="s">
        <v>18235</v>
      </c>
      <c r="C61" s="34" t="s">
        <v>44</v>
      </c>
      <c r="D61" s="14"/>
      <c r="E61" s="34" t="s">
        <v>44</v>
      </c>
      <c r="F61" s="14"/>
      <c r="G61" s="34" t="s">
        <v>44</v>
      </c>
      <c r="H61" s="14"/>
      <c r="I61" s="35"/>
      <c r="J61" s="36"/>
      <c r="K61" s="80">
        <v>1357646255506284500</v>
      </c>
      <c r="L61" s="82" t="s">
        <v>18236</v>
      </c>
      <c r="M61" s="80">
        <v>5</v>
      </c>
      <c r="N61" s="80">
        <v>0</v>
      </c>
      <c r="O61" s="80">
        <v>0</v>
      </c>
      <c r="P61" s="80">
        <v>0</v>
      </c>
      <c r="Q61" s="80">
        <v>0</v>
      </c>
      <c r="R61" s="82"/>
      <c r="S61" s="82"/>
      <c r="T61" s="83"/>
      <c r="U61" s="39"/>
      <c r="V61" s="39" t="s">
        <v>18237</v>
      </c>
      <c r="W61" s="82"/>
      <c r="X61" s="82" t="s">
        <v>18238</v>
      </c>
      <c r="Y61" s="86">
        <v>1003884703819198500</v>
      </c>
      <c r="Z61" s="39" t="s">
        <v>18239</v>
      </c>
      <c r="AA61" s="39" t="s">
        <v>18240</v>
      </c>
      <c r="AB61" s="83" t="s">
        <v>18241</v>
      </c>
      <c r="AC61" s="39"/>
      <c r="AD61" s="39" t="s">
        <v>18242</v>
      </c>
      <c r="AE61" s="82"/>
      <c r="AF61" s="80">
        <v>17491</v>
      </c>
      <c r="AG61" s="80">
        <v>15446</v>
      </c>
      <c r="AH61" s="80">
        <v>31</v>
      </c>
      <c r="AI61" s="80">
        <v>366</v>
      </c>
    </row>
    <row x14ac:dyDescent="0.25" r="62" customHeight="1" ht="18">
      <c r="A62" s="1" t="s">
        <v>3116</v>
      </c>
      <c r="B62" s="79" t="s">
        <v>18243</v>
      </c>
      <c r="C62" s="34" t="s">
        <v>44</v>
      </c>
      <c r="D62" s="14"/>
      <c r="E62" s="34" t="s">
        <v>44</v>
      </c>
      <c r="F62" s="14"/>
      <c r="G62" s="34" t="s">
        <v>44</v>
      </c>
      <c r="H62" s="14"/>
      <c r="I62" s="35"/>
      <c r="J62" s="36"/>
      <c r="K62" s="80">
        <v>1357645934482645000</v>
      </c>
      <c r="L62" s="82" t="s">
        <v>18244</v>
      </c>
      <c r="M62" s="80">
        <v>4</v>
      </c>
      <c r="N62" s="80">
        <v>0</v>
      </c>
      <c r="O62" s="80">
        <v>0</v>
      </c>
      <c r="P62" s="80">
        <v>0</v>
      </c>
      <c r="Q62" s="80">
        <v>0</v>
      </c>
      <c r="R62" s="82"/>
      <c r="S62" s="82"/>
      <c r="T62" s="83"/>
      <c r="U62" s="39"/>
      <c r="V62" s="39" t="s">
        <v>18245</v>
      </c>
      <c r="W62" s="82"/>
      <c r="X62" s="83" t="s">
        <v>18246</v>
      </c>
      <c r="Y62" s="86">
        <v>1353944238</v>
      </c>
      <c r="Z62" s="83" t="s">
        <v>18247</v>
      </c>
      <c r="AA62" s="39"/>
      <c r="AB62" s="83" t="s">
        <v>18248</v>
      </c>
      <c r="AC62" s="39"/>
      <c r="AD62" s="39" t="s">
        <v>18249</v>
      </c>
      <c r="AE62" s="82"/>
      <c r="AF62" s="80">
        <v>5372</v>
      </c>
      <c r="AG62" s="80">
        <v>166</v>
      </c>
      <c r="AH62" s="80">
        <v>154</v>
      </c>
      <c r="AI62" s="80">
        <v>7518</v>
      </c>
    </row>
    <row x14ac:dyDescent="0.25" r="63" customHeight="1" ht="18">
      <c r="A63" s="1" t="s">
        <v>683</v>
      </c>
      <c r="B63" s="79" t="s">
        <v>18250</v>
      </c>
      <c r="C63" s="34" t="s">
        <v>44</v>
      </c>
      <c r="D63" s="14"/>
      <c r="E63" s="34" t="s">
        <v>44</v>
      </c>
      <c r="F63" s="14"/>
      <c r="G63" s="34" t="s">
        <v>44</v>
      </c>
      <c r="H63" s="14"/>
      <c r="I63" s="35"/>
      <c r="J63" s="36"/>
      <c r="K63" s="80">
        <v>1357645216644296700</v>
      </c>
      <c r="L63" s="82" t="s">
        <v>18251</v>
      </c>
      <c r="M63" s="80">
        <v>0</v>
      </c>
      <c r="N63" s="80">
        <v>0</v>
      </c>
      <c r="O63" s="80">
        <v>0</v>
      </c>
      <c r="P63" s="80">
        <v>0</v>
      </c>
      <c r="Q63" s="80">
        <v>0</v>
      </c>
      <c r="R63" s="82"/>
      <c r="S63" s="82"/>
      <c r="T63" s="83"/>
      <c r="U63" s="39"/>
      <c r="V63" s="39" t="s">
        <v>13385</v>
      </c>
      <c r="W63" s="82"/>
      <c r="X63" s="83" t="s">
        <v>13386</v>
      </c>
      <c r="Y63" s="86">
        <v>1295745657970536400</v>
      </c>
      <c r="Z63" s="83" t="s">
        <v>18252</v>
      </c>
      <c r="AA63" s="39"/>
      <c r="AB63" s="83" t="s">
        <v>13388</v>
      </c>
      <c r="AC63" s="39"/>
      <c r="AD63" s="83"/>
      <c r="AE63" s="82"/>
      <c r="AF63" s="80">
        <v>2121</v>
      </c>
      <c r="AG63" s="80">
        <v>125</v>
      </c>
      <c r="AH63" s="80">
        <v>208</v>
      </c>
      <c r="AI63" s="80">
        <v>4186</v>
      </c>
    </row>
    <row x14ac:dyDescent="0.25" r="64" customHeight="1" ht="18">
      <c r="A64" s="1" t="s">
        <v>18253</v>
      </c>
      <c r="B64" s="79" t="s">
        <v>18254</v>
      </c>
      <c r="C64" s="34" t="s">
        <v>44</v>
      </c>
      <c r="D64" s="14"/>
      <c r="E64" s="34" t="s">
        <v>44</v>
      </c>
      <c r="F64" s="14"/>
      <c r="G64" s="34" t="s">
        <v>44</v>
      </c>
      <c r="H64" s="14"/>
      <c r="I64" s="35"/>
      <c r="J64" s="36"/>
      <c r="K64" s="80">
        <v>1357645037459406800</v>
      </c>
      <c r="L64" s="82" t="s">
        <v>18255</v>
      </c>
      <c r="M64" s="80">
        <v>12</v>
      </c>
      <c r="N64" s="80">
        <v>1</v>
      </c>
      <c r="O64" s="80">
        <v>0</v>
      </c>
      <c r="P64" s="80">
        <v>0</v>
      </c>
      <c r="Q64" s="80">
        <v>0</v>
      </c>
      <c r="R64" s="82"/>
      <c r="S64" s="82"/>
      <c r="T64" s="83"/>
      <c r="U64" s="39"/>
      <c r="V64" s="39" t="s">
        <v>18256</v>
      </c>
      <c r="W64" s="82"/>
      <c r="X64" s="82" t="s">
        <v>18257</v>
      </c>
      <c r="Y64" s="86">
        <v>1272547943086768000</v>
      </c>
      <c r="Z64" s="83"/>
      <c r="AA64" s="39"/>
      <c r="AB64" s="83" t="s">
        <v>18258</v>
      </c>
      <c r="AC64" s="39"/>
      <c r="AD64" s="39"/>
      <c r="AE64" s="82"/>
      <c r="AF64" s="80">
        <v>1479</v>
      </c>
      <c r="AG64" s="80">
        <v>15183</v>
      </c>
      <c r="AH64" s="80">
        <v>0</v>
      </c>
      <c r="AI64" s="80">
        <v>574</v>
      </c>
    </row>
    <row x14ac:dyDescent="0.25" r="65" customHeight="1" ht="18">
      <c r="A65" s="1" t="s">
        <v>4628</v>
      </c>
      <c r="B65" s="79" t="s">
        <v>18259</v>
      </c>
      <c r="C65" s="34" t="s">
        <v>44</v>
      </c>
      <c r="D65" s="14"/>
      <c r="E65" s="34" t="s">
        <v>44</v>
      </c>
      <c r="F65" s="14"/>
      <c r="G65" s="34" t="s">
        <v>44</v>
      </c>
      <c r="H65" s="14"/>
      <c r="I65" s="35"/>
      <c r="J65" s="36"/>
      <c r="K65" s="80">
        <v>1357644845230268400</v>
      </c>
      <c r="L65" s="82" t="s">
        <v>18260</v>
      </c>
      <c r="M65" s="80">
        <v>28</v>
      </c>
      <c r="N65" s="80">
        <v>0</v>
      </c>
      <c r="O65" s="80">
        <v>0</v>
      </c>
      <c r="P65" s="80">
        <v>0</v>
      </c>
      <c r="Q65" s="80">
        <v>0</v>
      </c>
      <c r="R65" s="82"/>
      <c r="S65" s="82"/>
      <c r="T65" s="83"/>
      <c r="U65" s="39"/>
      <c r="V65" s="83" t="s">
        <v>18261</v>
      </c>
      <c r="W65" s="82"/>
      <c r="X65" s="83" t="s">
        <v>18262</v>
      </c>
      <c r="Y65" s="86">
        <v>339217927</v>
      </c>
      <c r="Z65" s="39" t="s">
        <v>18263</v>
      </c>
      <c r="AA65" s="39"/>
      <c r="AB65" s="83" t="s">
        <v>18264</v>
      </c>
      <c r="AC65" s="39"/>
      <c r="AD65" s="39" t="s">
        <v>100</v>
      </c>
      <c r="AE65" s="82"/>
      <c r="AF65" s="80">
        <v>4600</v>
      </c>
      <c r="AG65" s="80">
        <v>466</v>
      </c>
      <c r="AH65" s="80">
        <v>439</v>
      </c>
      <c r="AI65" s="80">
        <v>22483</v>
      </c>
    </row>
    <row x14ac:dyDescent="0.25" r="66" customHeight="1" ht="18">
      <c r="A66" s="1" t="s">
        <v>1317</v>
      </c>
      <c r="B66" s="79" t="s">
        <v>18265</v>
      </c>
      <c r="C66" s="34" t="s">
        <v>35</v>
      </c>
      <c r="D66" s="44" t="s">
        <v>36</v>
      </c>
      <c r="E66" s="34" t="s">
        <v>35</v>
      </c>
      <c r="F66" s="44" t="s">
        <v>36</v>
      </c>
      <c r="G66" s="34" t="s">
        <v>35</v>
      </c>
      <c r="H66" s="44" t="s">
        <v>36</v>
      </c>
      <c r="I66" s="35"/>
      <c r="J66" s="36"/>
      <c r="K66" s="80">
        <v>1357644497623122000</v>
      </c>
      <c r="L66" s="82" t="s">
        <v>18266</v>
      </c>
      <c r="M66" s="80">
        <v>12</v>
      </c>
      <c r="N66" s="80">
        <v>0</v>
      </c>
      <c r="O66" s="80">
        <v>0</v>
      </c>
      <c r="P66" s="80">
        <v>0</v>
      </c>
      <c r="Q66" s="80">
        <v>0</v>
      </c>
      <c r="R66" s="82"/>
      <c r="S66" s="82"/>
      <c r="T66" s="83"/>
      <c r="U66" s="39"/>
      <c r="V66" s="39" t="s">
        <v>18267</v>
      </c>
      <c r="W66" s="83"/>
      <c r="X66" s="39" t="s">
        <v>18268</v>
      </c>
      <c r="Y66" s="86">
        <v>1304437946842599400</v>
      </c>
      <c r="Z66" s="108" t="s">
        <v>18269</v>
      </c>
      <c r="AA66" s="39"/>
      <c r="AB66" s="83" t="s">
        <v>18270</v>
      </c>
      <c r="AC66" s="39"/>
      <c r="AD66" s="39"/>
      <c r="AE66" s="82"/>
      <c r="AF66" s="80">
        <v>5748</v>
      </c>
      <c r="AG66" s="80">
        <v>417</v>
      </c>
      <c r="AH66" s="80">
        <v>191</v>
      </c>
      <c r="AI66" s="80">
        <v>17171</v>
      </c>
    </row>
    <row x14ac:dyDescent="0.25" r="67" customHeight="1" ht="18">
      <c r="A67" s="1" t="s">
        <v>3133</v>
      </c>
      <c r="B67" s="79" t="s">
        <v>18271</v>
      </c>
      <c r="C67" s="34" t="s">
        <v>44</v>
      </c>
      <c r="D67" s="14"/>
      <c r="E67" s="34" t="s">
        <v>44</v>
      </c>
      <c r="F67" s="14"/>
      <c r="G67" s="34" t="s">
        <v>44</v>
      </c>
      <c r="H67" s="14"/>
      <c r="I67" s="35"/>
      <c r="J67" s="36"/>
      <c r="K67" s="80">
        <v>1357644369227096000</v>
      </c>
      <c r="L67" s="82" t="s">
        <v>18272</v>
      </c>
      <c r="M67" s="80">
        <v>0</v>
      </c>
      <c r="N67" s="80">
        <v>0</v>
      </c>
      <c r="O67" s="80">
        <v>0</v>
      </c>
      <c r="P67" s="80">
        <v>0</v>
      </c>
      <c r="Q67" s="80">
        <v>0</v>
      </c>
      <c r="R67" s="82"/>
      <c r="S67" s="82"/>
      <c r="T67" s="83"/>
      <c r="U67" s="39"/>
      <c r="V67" s="39" t="s">
        <v>18273</v>
      </c>
      <c r="W67" s="82"/>
      <c r="X67" s="83" t="s">
        <v>18274</v>
      </c>
      <c r="Y67" s="86">
        <v>1357439446271033300</v>
      </c>
      <c r="Z67" s="83" t="s">
        <v>18275</v>
      </c>
      <c r="AA67" s="39"/>
      <c r="AB67" s="83" t="s">
        <v>18276</v>
      </c>
      <c r="AC67" s="39"/>
      <c r="AD67" s="39" t="s">
        <v>1205</v>
      </c>
      <c r="AE67" s="82"/>
      <c r="AF67" s="80">
        <v>12</v>
      </c>
      <c r="AG67" s="80">
        <v>6</v>
      </c>
      <c r="AH67" s="80">
        <v>25</v>
      </c>
      <c r="AI67" s="80">
        <v>0</v>
      </c>
    </row>
    <row x14ac:dyDescent="0.25" r="68" customHeight="1" ht="18">
      <c r="A68" s="1" t="s">
        <v>18277</v>
      </c>
      <c r="B68" s="79" t="s">
        <v>18278</v>
      </c>
      <c r="C68" s="34" t="s">
        <v>44</v>
      </c>
      <c r="D68" s="14"/>
      <c r="E68" s="34" t="s">
        <v>44</v>
      </c>
      <c r="F68" s="14"/>
      <c r="G68" s="34" t="s">
        <v>44</v>
      </c>
      <c r="H68" s="14"/>
      <c r="I68" s="35"/>
      <c r="J68" s="36"/>
      <c r="K68" s="80">
        <v>1357644075441287200</v>
      </c>
      <c r="L68" s="82" t="s">
        <v>18279</v>
      </c>
      <c r="M68" s="80">
        <v>3</v>
      </c>
      <c r="N68" s="80">
        <v>0</v>
      </c>
      <c r="O68" s="80">
        <v>0</v>
      </c>
      <c r="P68" s="80">
        <v>0</v>
      </c>
      <c r="Q68" s="80">
        <v>0</v>
      </c>
      <c r="R68" s="82"/>
      <c r="S68" s="82"/>
      <c r="T68" s="82"/>
      <c r="U68" s="83"/>
      <c r="V68" s="39" t="s">
        <v>451</v>
      </c>
      <c r="W68" s="82"/>
      <c r="X68" s="82" t="s">
        <v>6754</v>
      </c>
      <c r="Y68" s="86">
        <v>904486768854097900</v>
      </c>
      <c r="Z68" s="39" t="s">
        <v>18280</v>
      </c>
      <c r="AA68" s="39" t="s">
        <v>1670</v>
      </c>
      <c r="AB68" s="83" t="s">
        <v>455</v>
      </c>
      <c r="AC68" s="39"/>
      <c r="AD68" s="82" t="s">
        <v>103</v>
      </c>
      <c r="AE68" s="82"/>
      <c r="AF68" s="80">
        <v>265821</v>
      </c>
      <c r="AG68" s="80">
        <v>32443</v>
      </c>
      <c r="AH68" s="80">
        <v>34496</v>
      </c>
      <c r="AI68" s="80">
        <v>47726</v>
      </c>
    </row>
    <row x14ac:dyDescent="0.25" r="69" customHeight="1" ht="18">
      <c r="A69" s="1" t="s">
        <v>2050</v>
      </c>
      <c r="B69" s="79" t="s">
        <v>18281</v>
      </c>
      <c r="C69" s="34" t="s">
        <v>44</v>
      </c>
      <c r="D69" s="14"/>
      <c r="E69" s="34" t="s">
        <v>44</v>
      </c>
      <c r="F69" s="14"/>
      <c r="G69" s="34" t="s">
        <v>44</v>
      </c>
      <c r="H69" s="14"/>
      <c r="I69" s="35"/>
      <c r="J69" s="36"/>
      <c r="K69" s="80">
        <v>1357644032525140000</v>
      </c>
      <c r="L69" s="82" t="s">
        <v>18282</v>
      </c>
      <c r="M69" s="80">
        <v>37</v>
      </c>
      <c r="N69" s="80">
        <v>0</v>
      </c>
      <c r="O69" s="80">
        <v>0</v>
      </c>
      <c r="P69" s="80">
        <v>0</v>
      </c>
      <c r="Q69" s="80">
        <v>0</v>
      </c>
      <c r="R69" s="82"/>
      <c r="S69" s="82"/>
      <c r="T69" s="83"/>
      <c r="U69" s="39"/>
      <c r="V69" s="39" t="s">
        <v>18283</v>
      </c>
      <c r="W69" s="82"/>
      <c r="X69" s="83" t="s">
        <v>18284</v>
      </c>
      <c r="Y69" s="86">
        <v>1142930491483545600</v>
      </c>
      <c r="Z69" s="83" t="s">
        <v>18285</v>
      </c>
      <c r="AA69" s="39"/>
      <c r="AB69" s="83" t="s">
        <v>18286</v>
      </c>
      <c r="AC69" s="39"/>
      <c r="AD69" s="83"/>
      <c r="AE69" s="82"/>
      <c r="AF69" s="80">
        <v>1974</v>
      </c>
      <c r="AG69" s="80">
        <v>263</v>
      </c>
      <c r="AH69" s="80">
        <v>220</v>
      </c>
      <c r="AI69" s="80">
        <v>10290</v>
      </c>
    </row>
    <row x14ac:dyDescent="0.25" r="70" customHeight="1" ht="18">
      <c r="A70" s="1" t="s">
        <v>1329</v>
      </c>
      <c r="B70" s="79" t="s">
        <v>18287</v>
      </c>
      <c r="C70" s="34" t="s">
        <v>44</v>
      </c>
      <c r="D70" s="14"/>
      <c r="E70" s="34" t="s">
        <v>44</v>
      </c>
      <c r="F70" s="14"/>
      <c r="G70" s="34" t="s">
        <v>44</v>
      </c>
      <c r="H70" s="14"/>
      <c r="I70" s="35"/>
      <c r="J70" s="36"/>
      <c r="K70" s="80">
        <v>1357643178095091700</v>
      </c>
      <c r="L70" s="82" t="s">
        <v>18288</v>
      </c>
      <c r="M70" s="80">
        <v>0</v>
      </c>
      <c r="N70" s="80">
        <v>0</v>
      </c>
      <c r="O70" s="80">
        <v>0</v>
      </c>
      <c r="P70" s="80">
        <v>0</v>
      </c>
      <c r="Q70" s="80">
        <v>0</v>
      </c>
      <c r="R70" s="82"/>
      <c r="S70" s="82"/>
      <c r="T70" s="83"/>
      <c r="U70" s="39"/>
      <c r="V70" s="39" t="s">
        <v>18289</v>
      </c>
      <c r="W70" s="82"/>
      <c r="X70" s="82" t="s">
        <v>18290</v>
      </c>
      <c r="Y70" s="80">
        <v>1291885970</v>
      </c>
      <c r="Z70" s="83" t="s">
        <v>18291</v>
      </c>
      <c r="AA70" s="39" t="s">
        <v>18292</v>
      </c>
      <c r="AB70" s="83" t="s">
        <v>18293</v>
      </c>
      <c r="AC70" s="83"/>
      <c r="AD70" s="39" t="s">
        <v>78</v>
      </c>
      <c r="AE70" s="82"/>
      <c r="AF70" s="80">
        <v>451384</v>
      </c>
      <c r="AG70" s="80">
        <v>6742</v>
      </c>
      <c r="AH70" s="80">
        <v>5434</v>
      </c>
      <c r="AI70" s="80">
        <v>7</v>
      </c>
    </row>
    <row x14ac:dyDescent="0.25" r="71" customHeight="1" ht="18">
      <c r="A71" s="1" t="s">
        <v>228</v>
      </c>
      <c r="B71" s="79" t="s">
        <v>18294</v>
      </c>
      <c r="C71" s="34" t="s">
        <v>44</v>
      </c>
      <c r="D71" s="14"/>
      <c r="E71" s="34" t="s">
        <v>44</v>
      </c>
      <c r="F71" s="14"/>
      <c r="G71" s="34" t="s">
        <v>44</v>
      </c>
      <c r="H71" s="14"/>
      <c r="I71" s="35"/>
      <c r="J71" s="36"/>
      <c r="K71" s="80">
        <v>1357642668998852600</v>
      </c>
      <c r="L71" s="82" t="s">
        <v>18295</v>
      </c>
      <c r="M71" s="80">
        <v>17</v>
      </c>
      <c r="N71" s="80">
        <v>0</v>
      </c>
      <c r="O71" s="80">
        <v>0</v>
      </c>
      <c r="P71" s="80">
        <v>0</v>
      </c>
      <c r="Q71" s="80">
        <v>0</v>
      </c>
      <c r="R71" s="82"/>
      <c r="S71" s="82"/>
      <c r="T71" s="83"/>
      <c r="U71" s="39"/>
      <c r="V71" s="39" t="s">
        <v>18296</v>
      </c>
      <c r="W71" s="82"/>
      <c r="X71" s="82" t="s">
        <v>18297</v>
      </c>
      <c r="Y71" s="80">
        <v>871145500497649700</v>
      </c>
      <c r="Z71" s="83" t="s">
        <v>18298</v>
      </c>
      <c r="AA71" s="39" t="s">
        <v>18299</v>
      </c>
      <c r="AB71" s="83" t="s">
        <v>18300</v>
      </c>
      <c r="AC71" s="39"/>
      <c r="AD71" s="39" t="s">
        <v>100</v>
      </c>
      <c r="AE71" s="82"/>
      <c r="AF71" s="80">
        <v>22526</v>
      </c>
      <c r="AG71" s="80">
        <v>60666</v>
      </c>
      <c r="AH71" s="80">
        <v>256</v>
      </c>
      <c r="AI71" s="80">
        <v>18167</v>
      </c>
    </row>
    <row x14ac:dyDescent="0.25" r="72" customHeight="1" ht="18">
      <c r="A72" s="1" t="s">
        <v>705</v>
      </c>
      <c r="B72" s="79" t="s">
        <v>18301</v>
      </c>
      <c r="C72" s="34" t="s">
        <v>44</v>
      </c>
      <c r="D72" s="14"/>
      <c r="E72" s="34" t="s">
        <v>44</v>
      </c>
      <c r="F72" s="14"/>
      <c r="G72" s="34" t="s">
        <v>44</v>
      </c>
      <c r="H72" s="14"/>
      <c r="I72" s="35"/>
      <c r="J72" s="36"/>
      <c r="K72" s="80">
        <v>1357640794363076600</v>
      </c>
      <c r="L72" s="82" t="s">
        <v>18302</v>
      </c>
      <c r="M72" s="80">
        <v>57</v>
      </c>
      <c r="N72" s="80">
        <v>13</v>
      </c>
      <c r="O72" s="80">
        <v>0</v>
      </c>
      <c r="P72" s="80">
        <v>0</v>
      </c>
      <c r="Q72" s="80">
        <v>0</v>
      </c>
      <c r="R72" s="82"/>
      <c r="S72" s="82"/>
      <c r="T72" s="83"/>
      <c r="U72" s="39"/>
      <c r="V72" s="39" t="s">
        <v>18303</v>
      </c>
      <c r="W72" s="82"/>
      <c r="X72" s="82" t="s">
        <v>18304</v>
      </c>
      <c r="Y72" s="80">
        <v>219459066</v>
      </c>
      <c r="Z72" s="83" t="s">
        <v>18305</v>
      </c>
      <c r="AA72" s="39" t="s">
        <v>18306</v>
      </c>
      <c r="AB72" s="83" t="s">
        <v>18307</v>
      </c>
      <c r="AC72" s="39"/>
      <c r="AD72" s="39" t="s">
        <v>3516</v>
      </c>
      <c r="AE72" s="82"/>
      <c r="AF72" s="80">
        <v>72949</v>
      </c>
      <c r="AG72" s="80">
        <v>331726</v>
      </c>
      <c r="AH72" s="80">
        <v>2054</v>
      </c>
      <c r="AI72" s="80">
        <v>75053</v>
      </c>
    </row>
    <row x14ac:dyDescent="0.25" r="73" customHeight="1" ht="18">
      <c r="A73" s="1" t="s">
        <v>1344</v>
      </c>
      <c r="B73" s="79" t="s">
        <v>18308</v>
      </c>
      <c r="C73" s="34" t="s">
        <v>44</v>
      </c>
      <c r="D73" s="14"/>
      <c r="E73" s="34" t="s">
        <v>44</v>
      </c>
      <c r="F73" s="14"/>
      <c r="G73" s="34" t="s">
        <v>44</v>
      </c>
      <c r="H73" s="14"/>
      <c r="I73" s="35"/>
      <c r="J73" s="36"/>
      <c r="K73" s="80">
        <v>1357640736158740500</v>
      </c>
      <c r="L73" s="82" t="s">
        <v>18309</v>
      </c>
      <c r="M73" s="80">
        <v>1</v>
      </c>
      <c r="N73" s="80">
        <v>0</v>
      </c>
      <c r="O73" s="80">
        <v>0</v>
      </c>
      <c r="P73" s="80">
        <v>0</v>
      </c>
      <c r="Q73" s="80">
        <v>0</v>
      </c>
      <c r="R73" s="82"/>
      <c r="S73" s="82"/>
      <c r="T73" s="83"/>
      <c r="U73" s="39"/>
      <c r="V73" s="39" t="s">
        <v>18310</v>
      </c>
      <c r="W73" s="82"/>
      <c r="X73" s="82" t="s">
        <v>18311</v>
      </c>
      <c r="Y73" s="80">
        <v>765193651190370300</v>
      </c>
      <c r="Z73" s="83" t="s">
        <v>18312</v>
      </c>
      <c r="AA73" s="39" t="s">
        <v>18313</v>
      </c>
      <c r="AB73" s="83" t="s">
        <v>18314</v>
      </c>
      <c r="AC73" s="39"/>
      <c r="AD73" s="39" t="s">
        <v>1655</v>
      </c>
      <c r="AE73" s="82"/>
      <c r="AF73" s="80">
        <v>4057</v>
      </c>
      <c r="AG73" s="80">
        <v>173</v>
      </c>
      <c r="AH73" s="80">
        <v>286</v>
      </c>
      <c r="AI73" s="80">
        <v>8001</v>
      </c>
    </row>
    <row x14ac:dyDescent="0.25" r="74" customHeight="1" ht="18">
      <c r="A74" s="1" t="s">
        <v>3020</v>
      </c>
      <c r="B74" s="79" t="s">
        <v>18315</v>
      </c>
      <c r="C74" s="34" t="s">
        <v>44</v>
      </c>
      <c r="D74" s="14"/>
      <c r="E74" s="34" t="s">
        <v>44</v>
      </c>
      <c r="F74" s="14"/>
      <c r="G74" s="34" t="s">
        <v>44</v>
      </c>
      <c r="H74" s="14"/>
      <c r="I74" s="35"/>
      <c r="J74" s="36"/>
      <c r="K74" s="80">
        <v>1357640014935515100</v>
      </c>
      <c r="L74" s="82" t="s">
        <v>18316</v>
      </c>
      <c r="M74" s="80">
        <v>4</v>
      </c>
      <c r="N74" s="80">
        <v>0</v>
      </c>
      <c r="O74" s="80">
        <v>0</v>
      </c>
      <c r="P74" s="80">
        <v>0</v>
      </c>
      <c r="Q74" s="80">
        <v>0</v>
      </c>
      <c r="R74" s="82"/>
      <c r="S74" s="82"/>
      <c r="T74" s="83"/>
      <c r="U74" s="39"/>
      <c r="V74" s="39" t="s">
        <v>18317</v>
      </c>
      <c r="W74" s="82"/>
      <c r="X74" s="82" t="s">
        <v>18318</v>
      </c>
      <c r="Y74" s="80">
        <v>1239624594841092000</v>
      </c>
      <c r="Z74" s="83" t="s">
        <v>18319</v>
      </c>
      <c r="AA74" s="39"/>
      <c r="AB74" s="83" t="s">
        <v>18320</v>
      </c>
      <c r="AC74" s="39"/>
      <c r="AD74" s="39" t="s">
        <v>72</v>
      </c>
      <c r="AE74" s="82"/>
      <c r="AF74" s="80">
        <v>774</v>
      </c>
      <c r="AG74" s="80">
        <v>48</v>
      </c>
      <c r="AH74" s="80">
        <v>91</v>
      </c>
      <c r="AI74" s="80">
        <v>1587</v>
      </c>
    </row>
    <row x14ac:dyDescent="0.25" r="75" customHeight="1" ht="18">
      <c r="A75" s="1" t="s">
        <v>721</v>
      </c>
      <c r="B75" s="79" t="s">
        <v>18321</v>
      </c>
      <c r="C75" s="34" t="s">
        <v>44</v>
      </c>
      <c r="D75" s="14"/>
      <c r="E75" s="34" t="s">
        <v>44</v>
      </c>
      <c r="F75" s="14"/>
      <c r="G75" s="34" t="s">
        <v>44</v>
      </c>
      <c r="H75" s="14"/>
      <c r="I75" s="35"/>
      <c r="J75" s="36"/>
      <c r="K75" s="80">
        <v>1357639224032448500</v>
      </c>
      <c r="L75" s="82" t="s">
        <v>18322</v>
      </c>
      <c r="M75" s="80">
        <v>2</v>
      </c>
      <c r="N75" s="80">
        <v>1</v>
      </c>
      <c r="O75" s="80">
        <v>0</v>
      </c>
      <c r="P75" s="80">
        <v>0</v>
      </c>
      <c r="Q75" s="80">
        <v>0</v>
      </c>
      <c r="R75" s="82"/>
      <c r="S75" s="82"/>
      <c r="T75" s="83"/>
      <c r="U75" s="39"/>
      <c r="V75" s="39" t="s">
        <v>18323</v>
      </c>
      <c r="W75" s="82"/>
      <c r="X75" s="82" t="s">
        <v>18323</v>
      </c>
      <c r="Y75" s="86">
        <v>152704604</v>
      </c>
      <c r="Z75" s="39" t="s">
        <v>18324</v>
      </c>
      <c r="AA75" s="39" t="s">
        <v>18325</v>
      </c>
      <c r="AB75" s="83" t="s">
        <v>18326</v>
      </c>
      <c r="AC75" s="39"/>
      <c r="AD75" s="39"/>
      <c r="AE75" s="82"/>
      <c r="AF75" s="80">
        <v>7254</v>
      </c>
      <c r="AG75" s="80">
        <v>6229</v>
      </c>
      <c r="AH75" s="80">
        <v>131</v>
      </c>
      <c r="AI75" s="80">
        <v>13</v>
      </c>
    </row>
    <row x14ac:dyDescent="0.25" r="76" customHeight="1" ht="18">
      <c r="A76" s="1" t="s">
        <v>8271</v>
      </c>
      <c r="B76" s="79" t="s">
        <v>18327</v>
      </c>
      <c r="C76" s="34" t="s">
        <v>44</v>
      </c>
      <c r="D76" s="14"/>
      <c r="E76" s="34" t="s">
        <v>44</v>
      </c>
      <c r="F76" s="14"/>
      <c r="G76" s="34" t="s">
        <v>44</v>
      </c>
      <c r="H76" s="14"/>
      <c r="I76" s="35"/>
      <c r="J76" s="36"/>
      <c r="K76" s="80">
        <v>1357638409209204700</v>
      </c>
      <c r="L76" s="82" t="s">
        <v>18328</v>
      </c>
      <c r="M76" s="80">
        <v>3</v>
      </c>
      <c r="N76" s="80">
        <v>0</v>
      </c>
      <c r="O76" s="80">
        <v>0</v>
      </c>
      <c r="P76" s="80">
        <v>0</v>
      </c>
      <c r="Q76" s="80">
        <v>0</v>
      </c>
      <c r="R76" s="82"/>
      <c r="S76" s="82"/>
      <c r="T76" s="83"/>
      <c r="U76" s="39"/>
      <c r="V76" s="39" t="s">
        <v>18329</v>
      </c>
      <c r="W76" s="82"/>
      <c r="X76" s="83" t="s">
        <v>18330</v>
      </c>
      <c r="Y76" s="86">
        <v>34725834</v>
      </c>
      <c r="Z76" s="83" t="s">
        <v>18331</v>
      </c>
      <c r="AA76" s="39"/>
      <c r="AB76" s="83" t="s">
        <v>18332</v>
      </c>
      <c r="AC76" s="39"/>
      <c r="AD76" s="39" t="s">
        <v>100</v>
      </c>
      <c r="AE76" s="82"/>
      <c r="AF76" s="80">
        <v>34305</v>
      </c>
      <c r="AG76" s="80">
        <v>597</v>
      </c>
      <c r="AH76" s="80">
        <v>792</v>
      </c>
      <c r="AI76" s="80">
        <v>19242</v>
      </c>
    </row>
    <row x14ac:dyDescent="0.25" r="77" customHeight="1" ht="18">
      <c r="A77" s="1" t="s">
        <v>8277</v>
      </c>
      <c r="B77" s="79" t="s">
        <v>18333</v>
      </c>
      <c r="C77" s="34" t="s">
        <v>44</v>
      </c>
      <c r="D77" s="14"/>
      <c r="E77" s="34" t="s">
        <v>44</v>
      </c>
      <c r="F77" s="14"/>
      <c r="G77" s="34" t="s">
        <v>44</v>
      </c>
      <c r="H77" s="14"/>
      <c r="I77" s="35"/>
      <c r="J77" s="36"/>
      <c r="K77" s="80">
        <v>1357637286150701000</v>
      </c>
      <c r="L77" s="82" t="s">
        <v>18334</v>
      </c>
      <c r="M77" s="80">
        <v>2</v>
      </c>
      <c r="N77" s="80">
        <v>1</v>
      </c>
      <c r="O77" s="80">
        <v>0</v>
      </c>
      <c r="P77" s="80">
        <v>0</v>
      </c>
      <c r="Q77" s="80">
        <v>0</v>
      </c>
      <c r="R77" s="82"/>
      <c r="S77" s="82"/>
      <c r="T77" s="83"/>
      <c r="U77" s="39"/>
      <c r="V77" s="39" t="s">
        <v>18335</v>
      </c>
      <c r="W77" s="82"/>
      <c r="X77" s="83" t="s">
        <v>18336</v>
      </c>
      <c r="Y77" s="86">
        <v>3325222535</v>
      </c>
      <c r="Z77" s="83" t="s">
        <v>18337</v>
      </c>
      <c r="AA77" s="39"/>
      <c r="AB77" s="83" t="s">
        <v>18338</v>
      </c>
      <c r="AC77" s="39"/>
      <c r="AD77" s="82" t="s">
        <v>3867</v>
      </c>
      <c r="AE77" s="82"/>
      <c r="AF77" s="80">
        <v>1037</v>
      </c>
      <c r="AG77" s="80">
        <v>175</v>
      </c>
      <c r="AH77" s="80">
        <v>346</v>
      </c>
      <c r="AI77" s="80">
        <v>1387</v>
      </c>
    </row>
    <row x14ac:dyDescent="0.25" r="78" customHeight="1" ht="18">
      <c r="A78" s="1" t="s">
        <v>743</v>
      </c>
      <c r="B78" s="79" t="s">
        <v>18339</v>
      </c>
      <c r="C78" s="34" t="s">
        <v>44</v>
      </c>
      <c r="D78" s="14"/>
      <c r="E78" s="34" t="s">
        <v>44</v>
      </c>
      <c r="F78" s="14"/>
      <c r="G78" s="34" t="s">
        <v>44</v>
      </c>
      <c r="H78" s="14"/>
      <c r="I78" s="35"/>
      <c r="J78" s="36"/>
      <c r="K78" s="80">
        <v>1357636774592413700</v>
      </c>
      <c r="L78" s="82" t="s">
        <v>18340</v>
      </c>
      <c r="M78" s="80">
        <v>0</v>
      </c>
      <c r="N78" s="80">
        <v>0</v>
      </c>
      <c r="O78" s="80">
        <v>0</v>
      </c>
      <c r="P78" s="80">
        <v>0</v>
      </c>
      <c r="Q78" s="80">
        <v>0</v>
      </c>
      <c r="R78" s="82"/>
      <c r="S78" s="82"/>
      <c r="T78" s="83"/>
      <c r="U78" s="39"/>
      <c r="V78" s="39" t="s">
        <v>18341</v>
      </c>
      <c r="W78" s="82"/>
      <c r="X78" s="82" t="s">
        <v>18342</v>
      </c>
      <c r="Y78" s="86">
        <v>525480796</v>
      </c>
      <c r="Z78" s="39" t="s">
        <v>18343</v>
      </c>
      <c r="AA78" s="39" t="s">
        <v>18344</v>
      </c>
      <c r="AB78" s="83" t="s">
        <v>18345</v>
      </c>
      <c r="AC78" s="39"/>
      <c r="AD78" s="82"/>
      <c r="AE78" s="82"/>
      <c r="AF78" s="80">
        <v>353</v>
      </c>
      <c r="AG78" s="80">
        <v>102</v>
      </c>
      <c r="AH78" s="80">
        <v>1</v>
      </c>
      <c r="AI78" s="80">
        <v>24</v>
      </c>
    </row>
    <row x14ac:dyDescent="0.25" r="79" customHeight="1" ht="18">
      <c r="A79" s="1" t="s">
        <v>2185</v>
      </c>
      <c r="B79" s="79" t="s">
        <v>18346</v>
      </c>
      <c r="C79" s="34" t="s">
        <v>44</v>
      </c>
      <c r="D79" s="14"/>
      <c r="E79" s="34" t="s">
        <v>44</v>
      </c>
      <c r="F79" s="14"/>
      <c r="G79" s="34" t="s">
        <v>44</v>
      </c>
      <c r="H79" s="14"/>
      <c r="I79" s="35"/>
      <c r="J79" s="36"/>
      <c r="K79" s="80">
        <v>1357635442959597600</v>
      </c>
      <c r="L79" s="82" t="s">
        <v>18347</v>
      </c>
      <c r="M79" s="80">
        <v>2</v>
      </c>
      <c r="N79" s="80">
        <v>0</v>
      </c>
      <c r="O79" s="80">
        <v>0</v>
      </c>
      <c r="P79" s="80">
        <v>0</v>
      </c>
      <c r="Q79" s="80">
        <v>0</v>
      </c>
      <c r="R79" s="82"/>
      <c r="S79" s="82"/>
      <c r="T79" s="83"/>
      <c r="U79" s="39"/>
      <c r="V79" s="39" t="s">
        <v>18348</v>
      </c>
      <c r="W79" s="82"/>
      <c r="X79" s="83" t="s">
        <v>18349</v>
      </c>
      <c r="Y79" s="86">
        <v>518642374</v>
      </c>
      <c r="Z79" s="83" t="s">
        <v>18350</v>
      </c>
      <c r="AA79" s="39"/>
      <c r="AB79" s="83" t="s">
        <v>18351</v>
      </c>
      <c r="AC79" s="39"/>
      <c r="AD79" s="82" t="s">
        <v>78</v>
      </c>
      <c r="AE79" s="82"/>
      <c r="AF79" s="80">
        <v>266540</v>
      </c>
      <c r="AG79" s="80">
        <v>10427</v>
      </c>
      <c r="AH79" s="80">
        <v>8330</v>
      </c>
      <c r="AI79" s="80">
        <v>17905</v>
      </c>
    </row>
    <row x14ac:dyDescent="0.25" r="80" customHeight="1" ht="18">
      <c r="A80" s="1" t="s">
        <v>4129</v>
      </c>
      <c r="B80" s="79" t="s">
        <v>18352</v>
      </c>
      <c r="C80" s="34" t="s">
        <v>44</v>
      </c>
      <c r="D80" s="14"/>
      <c r="E80" s="34" t="s">
        <v>44</v>
      </c>
      <c r="F80" s="14"/>
      <c r="G80" s="34" t="s">
        <v>44</v>
      </c>
      <c r="H80" s="14"/>
      <c r="I80" s="35"/>
      <c r="J80" s="36"/>
      <c r="K80" s="80">
        <v>1357634510284873700</v>
      </c>
      <c r="L80" s="82" t="s">
        <v>18353</v>
      </c>
      <c r="M80" s="80">
        <v>3</v>
      </c>
      <c r="N80" s="80">
        <v>0</v>
      </c>
      <c r="O80" s="80">
        <v>0</v>
      </c>
      <c r="P80" s="80">
        <v>0</v>
      </c>
      <c r="Q80" s="80">
        <v>0</v>
      </c>
      <c r="R80" s="82"/>
      <c r="S80" s="82"/>
      <c r="T80" s="82"/>
      <c r="U80" s="83"/>
      <c r="V80" s="39" t="s">
        <v>18354</v>
      </c>
      <c r="W80" s="82"/>
      <c r="X80" s="82" t="s">
        <v>18355</v>
      </c>
      <c r="Y80" s="86">
        <v>2183873169</v>
      </c>
      <c r="Z80" s="39"/>
      <c r="AA80" s="39"/>
      <c r="AB80" s="83" t="s">
        <v>18356</v>
      </c>
      <c r="AC80" s="39"/>
      <c r="AD80" s="82"/>
      <c r="AE80" s="82"/>
      <c r="AF80" s="80">
        <v>16625</v>
      </c>
      <c r="AG80" s="80">
        <v>480</v>
      </c>
      <c r="AH80" s="80">
        <v>660</v>
      </c>
      <c r="AI80" s="80">
        <v>38917</v>
      </c>
    </row>
    <row x14ac:dyDescent="0.25" r="81" customHeight="1" ht="18">
      <c r="A81" s="1" t="s">
        <v>3236</v>
      </c>
      <c r="B81" s="79" t="s">
        <v>18357</v>
      </c>
      <c r="C81" s="34" t="s">
        <v>44</v>
      </c>
      <c r="D81" s="14"/>
      <c r="E81" s="34" t="s">
        <v>44</v>
      </c>
      <c r="F81" s="14"/>
      <c r="G81" s="34" t="s">
        <v>44</v>
      </c>
      <c r="H81" s="14"/>
      <c r="I81" s="35"/>
      <c r="J81" s="36"/>
      <c r="K81" s="80">
        <v>1357634308924723200</v>
      </c>
      <c r="L81" s="82" t="s">
        <v>18358</v>
      </c>
      <c r="M81" s="80">
        <v>1</v>
      </c>
      <c r="N81" s="80">
        <v>0</v>
      </c>
      <c r="O81" s="80">
        <v>0</v>
      </c>
      <c r="P81" s="80">
        <v>0</v>
      </c>
      <c r="Q81" s="80">
        <v>0</v>
      </c>
      <c r="R81" s="82"/>
      <c r="S81" s="82"/>
      <c r="T81" s="83"/>
      <c r="U81" s="39"/>
      <c r="V81" s="39" t="s">
        <v>18359</v>
      </c>
      <c r="W81" s="82"/>
      <c r="X81" s="83" t="s">
        <v>18360</v>
      </c>
      <c r="Y81" s="86">
        <v>245760723</v>
      </c>
      <c r="Z81" s="83" t="s">
        <v>18361</v>
      </c>
      <c r="AA81" s="39"/>
      <c r="AB81" s="83" t="s">
        <v>18362</v>
      </c>
      <c r="AC81" s="39"/>
      <c r="AD81" s="82"/>
      <c r="AE81" s="82"/>
      <c r="AF81" s="80">
        <v>16467</v>
      </c>
      <c r="AG81" s="80">
        <v>2496</v>
      </c>
      <c r="AH81" s="80">
        <v>1719</v>
      </c>
      <c r="AI81" s="80">
        <v>33406</v>
      </c>
    </row>
    <row x14ac:dyDescent="0.25" r="82" customHeight="1" ht="18">
      <c r="A82" s="1" t="s">
        <v>13743</v>
      </c>
      <c r="B82" s="79" t="s">
        <v>18363</v>
      </c>
      <c r="C82" s="34" t="s">
        <v>44</v>
      </c>
      <c r="D82" s="14"/>
      <c r="E82" s="34" t="s">
        <v>44</v>
      </c>
      <c r="F82" s="14"/>
      <c r="G82" s="34" t="s">
        <v>44</v>
      </c>
      <c r="H82" s="14"/>
      <c r="I82" s="35"/>
      <c r="J82" s="36"/>
      <c r="K82" s="80">
        <v>1357633060196544500</v>
      </c>
      <c r="L82" s="82" t="s">
        <v>18364</v>
      </c>
      <c r="M82" s="80">
        <v>15</v>
      </c>
      <c r="N82" s="80">
        <v>0</v>
      </c>
      <c r="O82" s="80">
        <v>0</v>
      </c>
      <c r="P82" s="80">
        <v>0</v>
      </c>
      <c r="Q82" s="80">
        <v>0</v>
      </c>
      <c r="R82" s="82"/>
      <c r="S82" s="82"/>
      <c r="T82" s="82"/>
      <c r="U82" s="82"/>
      <c r="V82" s="82" t="s">
        <v>18365</v>
      </c>
      <c r="W82" s="82"/>
      <c r="X82" s="82" t="s">
        <v>18366</v>
      </c>
      <c r="Y82" s="80">
        <v>1199416604028743700</v>
      </c>
      <c r="Z82" s="83"/>
      <c r="AA82" s="39"/>
      <c r="AB82" s="83" t="s">
        <v>18367</v>
      </c>
      <c r="AC82" s="39"/>
      <c r="AD82" s="82"/>
      <c r="AE82" s="82"/>
      <c r="AF82" s="80">
        <v>7741</v>
      </c>
      <c r="AG82" s="80">
        <v>4672</v>
      </c>
      <c r="AH82" s="80">
        <v>4195</v>
      </c>
      <c r="AI82" s="80">
        <v>10268</v>
      </c>
    </row>
    <row x14ac:dyDescent="0.25" r="83" customHeight="1" ht="18">
      <c r="A83" s="1" t="s">
        <v>765</v>
      </c>
      <c r="B83" s="79" t="s">
        <v>18368</v>
      </c>
      <c r="C83" s="34" t="s">
        <v>44</v>
      </c>
      <c r="D83" s="14"/>
      <c r="E83" s="34" t="s">
        <v>44</v>
      </c>
      <c r="F83" s="14"/>
      <c r="G83" s="34" t="s">
        <v>44</v>
      </c>
      <c r="H83" s="14"/>
      <c r="I83" s="35"/>
      <c r="J83" s="36"/>
      <c r="K83" s="80">
        <v>1357632716443963400</v>
      </c>
      <c r="L83" s="82" t="s">
        <v>18369</v>
      </c>
      <c r="M83" s="80">
        <v>70</v>
      </c>
      <c r="N83" s="80">
        <v>0</v>
      </c>
      <c r="O83" s="80">
        <v>0</v>
      </c>
      <c r="P83" s="80">
        <v>0</v>
      </c>
      <c r="Q83" s="80">
        <v>0</v>
      </c>
      <c r="R83" s="82"/>
      <c r="S83" s="82"/>
      <c r="T83" s="82"/>
      <c r="U83" s="82"/>
      <c r="V83" s="82" t="s">
        <v>18365</v>
      </c>
      <c r="W83" s="82"/>
      <c r="X83" s="82" t="s">
        <v>18366</v>
      </c>
      <c r="Y83" s="80">
        <v>1199416604028743700</v>
      </c>
      <c r="Z83" s="83"/>
      <c r="AA83" s="39"/>
      <c r="AB83" s="83" t="s">
        <v>18367</v>
      </c>
      <c r="AC83" s="39"/>
      <c r="AD83" s="83"/>
      <c r="AE83" s="82"/>
      <c r="AF83" s="80">
        <v>7741</v>
      </c>
      <c r="AG83" s="80">
        <v>4672</v>
      </c>
      <c r="AH83" s="80">
        <v>4195</v>
      </c>
      <c r="AI83" s="80">
        <v>10268</v>
      </c>
    </row>
    <row x14ac:dyDescent="0.25" r="84" customHeight="1" ht="18">
      <c r="A84" s="1" t="s">
        <v>2249</v>
      </c>
      <c r="B84" s="79" t="s">
        <v>18370</v>
      </c>
      <c r="C84" s="34" t="s">
        <v>44</v>
      </c>
      <c r="D84" s="14"/>
      <c r="E84" s="34" t="s">
        <v>44</v>
      </c>
      <c r="F84" s="14"/>
      <c r="G84" s="34" t="s">
        <v>44</v>
      </c>
      <c r="H84" s="14"/>
      <c r="I84" s="35"/>
      <c r="J84" s="36"/>
      <c r="K84" s="80">
        <v>1357632558859604000</v>
      </c>
      <c r="L84" s="82" t="s">
        <v>18371</v>
      </c>
      <c r="M84" s="80">
        <v>0</v>
      </c>
      <c r="N84" s="80">
        <v>2</v>
      </c>
      <c r="O84" s="80">
        <v>0</v>
      </c>
      <c r="P84" s="80">
        <v>0</v>
      </c>
      <c r="Q84" s="80">
        <v>0</v>
      </c>
      <c r="R84" s="82"/>
      <c r="S84" s="82"/>
      <c r="T84" s="82"/>
      <c r="U84" s="82"/>
      <c r="V84" s="83" t="s">
        <v>18166</v>
      </c>
      <c r="W84" s="82"/>
      <c r="X84" s="82" t="s">
        <v>18166</v>
      </c>
      <c r="Y84" s="80">
        <v>21418513</v>
      </c>
      <c r="Z84" s="83" t="s">
        <v>18167</v>
      </c>
      <c r="AA84" s="39" t="s">
        <v>18168</v>
      </c>
      <c r="AB84" s="83" t="s">
        <v>18169</v>
      </c>
      <c r="AC84" s="83"/>
      <c r="AD84" s="39" t="s">
        <v>49</v>
      </c>
      <c r="AE84" s="82"/>
      <c r="AF84" s="80">
        <v>428624</v>
      </c>
      <c r="AG84" s="80">
        <v>142801</v>
      </c>
      <c r="AH84" s="80">
        <v>5</v>
      </c>
      <c r="AI84" s="80">
        <v>1</v>
      </c>
    </row>
    <row x14ac:dyDescent="0.25" r="85" customHeight="1" ht="18">
      <c r="A85" s="1" t="s">
        <v>17463</v>
      </c>
      <c r="B85" s="79" t="s">
        <v>18372</v>
      </c>
      <c r="C85" s="34" t="s">
        <v>44</v>
      </c>
      <c r="D85" s="14"/>
      <c r="E85" s="34" t="s">
        <v>44</v>
      </c>
      <c r="F85" s="14"/>
      <c r="G85" s="34" t="s">
        <v>44</v>
      </c>
      <c r="H85" s="14"/>
      <c r="I85" s="35"/>
      <c r="J85" s="36"/>
      <c r="K85" s="80">
        <v>1357630047373258800</v>
      </c>
      <c r="L85" s="82" t="s">
        <v>18373</v>
      </c>
      <c r="M85" s="80">
        <v>14</v>
      </c>
      <c r="N85" s="80">
        <v>4</v>
      </c>
      <c r="O85" s="80">
        <v>0</v>
      </c>
      <c r="P85" s="80">
        <v>0</v>
      </c>
      <c r="Q85" s="80">
        <v>0</v>
      </c>
      <c r="R85" s="82"/>
      <c r="S85" s="82"/>
      <c r="T85" s="82"/>
      <c r="U85" s="83"/>
      <c r="V85" s="39" t="s">
        <v>18374</v>
      </c>
      <c r="W85" s="82"/>
      <c r="X85" s="82" t="s">
        <v>18375</v>
      </c>
      <c r="Y85" s="80">
        <v>1146044392060391400</v>
      </c>
      <c r="Z85" s="83" t="s">
        <v>18376</v>
      </c>
      <c r="AA85" s="39" t="s">
        <v>18377</v>
      </c>
      <c r="AB85" s="83" t="s">
        <v>18378</v>
      </c>
      <c r="AC85" s="39"/>
      <c r="AD85" s="83" t="s">
        <v>18379</v>
      </c>
      <c r="AE85" s="82"/>
      <c r="AF85" s="80">
        <v>1757</v>
      </c>
      <c r="AG85" s="80">
        <v>45167</v>
      </c>
      <c r="AH85" s="80">
        <v>51</v>
      </c>
      <c r="AI85" s="80">
        <v>1037</v>
      </c>
    </row>
    <row x14ac:dyDescent="0.25" r="86" customHeight="1" ht="18">
      <c r="A86" s="1" t="s">
        <v>8314</v>
      </c>
      <c r="B86" s="79" t="s">
        <v>18380</v>
      </c>
      <c r="C86" s="34" t="s">
        <v>44</v>
      </c>
      <c r="D86" s="14"/>
      <c r="E86" s="34" t="s">
        <v>44</v>
      </c>
      <c r="F86" s="14"/>
      <c r="G86" s="34" t="s">
        <v>44</v>
      </c>
      <c r="H86" s="14"/>
      <c r="I86" s="35"/>
      <c r="J86" s="36"/>
      <c r="K86" s="80">
        <v>1357629761418313700</v>
      </c>
      <c r="L86" s="82" t="s">
        <v>18381</v>
      </c>
      <c r="M86" s="80">
        <v>0</v>
      </c>
      <c r="N86" s="80">
        <v>0</v>
      </c>
      <c r="O86" s="80">
        <v>0</v>
      </c>
      <c r="P86" s="80">
        <v>0</v>
      </c>
      <c r="Q86" s="80">
        <v>0</v>
      </c>
      <c r="R86" s="82"/>
      <c r="S86" s="82"/>
      <c r="T86" s="83"/>
      <c r="U86" s="39"/>
      <c r="V86" s="39" t="s">
        <v>18382</v>
      </c>
      <c r="W86" s="82"/>
      <c r="X86" s="82" t="s">
        <v>18383</v>
      </c>
      <c r="Y86" s="80">
        <v>701054442</v>
      </c>
      <c r="Z86" s="83"/>
      <c r="AA86" s="39"/>
      <c r="AB86" s="83" t="s">
        <v>18384</v>
      </c>
      <c r="AC86" s="39"/>
      <c r="AD86" s="39"/>
      <c r="AE86" s="82"/>
      <c r="AF86" s="80">
        <v>10753</v>
      </c>
      <c r="AG86" s="80">
        <v>399</v>
      </c>
      <c r="AH86" s="80">
        <v>266</v>
      </c>
      <c r="AI86" s="80">
        <v>23809</v>
      </c>
    </row>
    <row x14ac:dyDescent="0.25" r="87" customHeight="1" ht="18">
      <c r="A87" s="1" t="s">
        <v>4680</v>
      </c>
      <c r="B87" s="79" t="s">
        <v>18385</v>
      </c>
      <c r="C87" s="34" t="s">
        <v>44</v>
      </c>
      <c r="D87" s="14"/>
      <c r="E87" s="34" t="s">
        <v>44</v>
      </c>
      <c r="F87" s="14"/>
      <c r="G87" s="34" t="s">
        <v>44</v>
      </c>
      <c r="H87" s="14"/>
      <c r="I87" s="35"/>
      <c r="J87" s="36"/>
      <c r="K87" s="80">
        <v>1357627705806753800</v>
      </c>
      <c r="L87" s="82" t="s">
        <v>18386</v>
      </c>
      <c r="M87" s="80">
        <v>0</v>
      </c>
      <c r="N87" s="80">
        <v>1</v>
      </c>
      <c r="O87" s="80">
        <v>0</v>
      </c>
      <c r="P87" s="80">
        <v>0</v>
      </c>
      <c r="Q87" s="80">
        <v>0</v>
      </c>
      <c r="R87" s="82"/>
      <c r="S87" s="82"/>
      <c r="T87" s="82"/>
      <c r="U87" s="83"/>
      <c r="V87" s="39" t="s">
        <v>18180</v>
      </c>
      <c r="W87" s="82"/>
      <c r="X87" s="82" t="s">
        <v>18181</v>
      </c>
      <c r="Y87" s="80">
        <v>1171604133280919600</v>
      </c>
      <c r="Z87" s="83" t="s">
        <v>18182</v>
      </c>
      <c r="AA87" s="39" t="s">
        <v>18183</v>
      </c>
      <c r="AB87" s="83" t="s">
        <v>18184</v>
      </c>
      <c r="AC87" s="39"/>
      <c r="AD87" s="39" t="s">
        <v>100</v>
      </c>
      <c r="AE87" s="82"/>
      <c r="AF87" s="80">
        <v>5462</v>
      </c>
      <c r="AG87" s="80">
        <v>11993</v>
      </c>
      <c r="AH87" s="80">
        <v>739</v>
      </c>
      <c r="AI87" s="80">
        <v>0</v>
      </c>
    </row>
    <row x14ac:dyDescent="0.25" r="88" customHeight="1" ht="18">
      <c r="A88" s="1" t="s">
        <v>18387</v>
      </c>
      <c r="B88" s="79" t="s">
        <v>18388</v>
      </c>
      <c r="C88" s="34" t="s">
        <v>35</v>
      </c>
      <c r="D88" s="44" t="s">
        <v>235</v>
      </c>
      <c r="E88" s="34" t="s">
        <v>35</v>
      </c>
      <c r="F88" s="44" t="s">
        <v>235</v>
      </c>
      <c r="G88" s="34" t="s">
        <v>35</v>
      </c>
      <c r="H88" s="44" t="s">
        <v>235</v>
      </c>
      <c r="I88" s="35"/>
      <c r="J88" s="36"/>
      <c r="K88" s="80">
        <v>1357626191851769900</v>
      </c>
      <c r="L88" s="82" t="s">
        <v>18389</v>
      </c>
      <c r="M88" s="80">
        <v>3</v>
      </c>
      <c r="N88" s="80">
        <v>0</v>
      </c>
      <c r="O88" s="80">
        <v>0</v>
      </c>
      <c r="P88" s="80">
        <v>0</v>
      </c>
      <c r="Q88" s="80">
        <v>0</v>
      </c>
      <c r="R88" s="82"/>
      <c r="S88" s="82"/>
      <c r="T88" s="83"/>
      <c r="U88" s="39"/>
      <c r="V88" s="39" t="s">
        <v>18390</v>
      </c>
      <c r="W88" s="82"/>
      <c r="X88" s="82" t="s">
        <v>18391</v>
      </c>
      <c r="Y88" s="86">
        <v>2354980257</v>
      </c>
      <c r="Z88" s="39" t="s">
        <v>18392</v>
      </c>
      <c r="AA88" s="39" t="s">
        <v>18393</v>
      </c>
      <c r="AB88" s="83" t="s">
        <v>18394</v>
      </c>
      <c r="AC88" s="39"/>
      <c r="AD88" s="39" t="s">
        <v>18395</v>
      </c>
      <c r="AE88" s="82"/>
      <c r="AF88" s="80">
        <v>5362</v>
      </c>
      <c r="AG88" s="80">
        <v>178</v>
      </c>
      <c r="AH88" s="80">
        <v>124</v>
      </c>
      <c r="AI88" s="80">
        <v>2889</v>
      </c>
    </row>
    <row x14ac:dyDescent="0.25" r="89" customHeight="1" ht="18">
      <c r="A89" s="1" t="s">
        <v>261</v>
      </c>
      <c r="B89" s="79" t="s">
        <v>18396</v>
      </c>
      <c r="C89" s="34" t="s">
        <v>44</v>
      </c>
      <c r="D89" s="14"/>
      <c r="E89" s="34" t="s">
        <v>44</v>
      </c>
      <c r="F89" s="14"/>
      <c r="G89" s="34" t="s">
        <v>44</v>
      </c>
      <c r="H89" s="14"/>
      <c r="I89" s="35"/>
      <c r="J89" s="36"/>
      <c r="K89" s="80">
        <v>1357625544876175400</v>
      </c>
      <c r="L89" s="82" t="s">
        <v>18397</v>
      </c>
      <c r="M89" s="80">
        <v>2</v>
      </c>
      <c r="N89" s="80">
        <v>1</v>
      </c>
      <c r="O89" s="80">
        <v>0</v>
      </c>
      <c r="P89" s="80">
        <v>0</v>
      </c>
      <c r="Q89" s="80">
        <v>0</v>
      </c>
      <c r="R89" s="82"/>
      <c r="S89" s="82"/>
      <c r="T89" s="83"/>
      <c r="U89" s="39"/>
      <c r="V89" s="39" t="s">
        <v>18398</v>
      </c>
      <c r="W89" s="82"/>
      <c r="X89" s="83" t="s">
        <v>18399</v>
      </c>
      <c r="Y89" s="86">
        <v>84027991</v>
      </c>
      <c r="Z89" s="83" t="s">
        <v>18400</v>
      </c>
      <c r="AA89" s="39"/>
      <c r="AB89" s="83" t="s">
        <v>18401</v>
      </c>
      <c r="AC89" s="39"/>
      <c r="AD89" s="39" t="s">
        <v>100</v>
      </c>
      <c r="AE89" s="82"/>
      <c r="AF89" s="80">
        <v>143286</v>
      </c>
      <c r="AG89" s="80">
        <v>31510</v>
      </c>
      <c r="AH89" s="80">
        <v>116</v>
      </c>
      <c r="AI89" s="80">
        <v>367</v>
      </c>
    </row>
    <row x14ac:dyDescent="0.25" r="90" customHeight="1" ht="18">
      <c r="A90" s="1" t="s">
        <v>18402</v>
      </c>
      <c r="B90" s="79" t="s">
        <v>18403</v>
      </c>
      <c r="C90" s="34" t="s">
        <v>44</v>
      </c>
      <c r="D90" s="14"/>
      <c r="E90" s="34" t="s">
        <v>44</v>
      </c>
      <c r="F90" s="14"/>
      <c r="G90" s="34" t="s">
        <v>44</v>
      </c>
      <c r="H90" s="14"/>
      <c r="I90" s="35"/>
      <c r="J90" s="36"/>
      <c r="K90" s="80">
        <v>1357625543429132300</v>
      </c>
      <c r="L90" s="82" t="s">
        <v>18404</v>
      </c>
      <c r="M90" s="80">
        <v>2</v>
      </c>
      <c r="N90" s="80">
        <v>1</v>
      </c>
      <c r="O90" s="80">
        <v>0</v>
      </c>
      <c r="P90" s="80">
        <v>0</v>
      </c>
      <c r="Q90" s="80">
        <v>0</v>
      </c>
      <c r="R90" s="82"/>
      <c r="S90" s="82"/>
      <c r="T90" s="83"/>
      <c r="U90" s="39"/>
      <c r="V90" s="39" t="s">
        <v>18398</v>
      </c>
      <c r="W90" s="82"/>
      <c r="X90" s="83" t="s">
        <v>18399</v>
      </c>
      <c r="Y90" s="86">
        <v>84027991</v>
      </c>
      <c r="Z90" s="83" t="s">
        <v>18400</v>
      </c>
      <c r="AA90" s="39"/>
      <c r="AB90" s="83" t="s">
        <v>18401</v>
      </c>
      <c r="AC90" s="39"/>
      <c r="AD90" s="39" t="s">
        <v>100</v>
      </c>
      <c r="AE90" s="82"/>
      <c r="AF90" s="80">
        <v>143286</v>
      </c>
      <c r="AG90" s="80">
        <v>31510</v>
      </c>
      <c r="AH90" s="80">
        <v>116</v>
      </c>
      <c r="AI90" s="80">
        <v>367</v>
      </c>
    </row>
    <row x14ac:dyDescent="0.25" r="91" customHeight="1" ht="18">
      <c r="A91" s="1" t="s">
        <v>267</v>
      </c>
      <c r="B91" s="79" t="s">
        <v>18405</v>
      </c>
      <c r="C91" s="34" t="s">
        <v>44</v>
      </c>
      <c r="D91" s="14"/>
      <c r="E91" s="34" t="s">
        <v>44</v>
      </c>
      <c r="F91" s="14"/>
      <c r="G91" s="34" t="s">
        <v>44</v>
      </c>
      <c r="H91" s="14"/>
      <c r="I91" s="35"/>
      <c r="J91" s="36"/>
      <c r="K91" s="80">
        <v>1357625206014115800</v>
      </c>
      <c r="L91" s="82" t="s">
        <v>18406</v>
      </c>
      <c r="M91" s="80">
        <v>6</v>
      </c>
      <c r="N91" s="80">
        <v>0</v>
      </c>
      <c r="O91" s="80">
        <v>0</v>
      </c>
      <c r="P91" s="80">
        <v>0</v>
      </c>
      <c r="Q91" s="80">
        <v>0</v>
      </c>
      <c r="R91" s="82"/>
      <c r="S91" s="82"/>
      <c r="T91" s="83"/>
      <c r="U91" s="39"/>
      <c r="V91" s="39" t="s">
        <v>8004</v>
      </c>
      <c r="W91" s="82"/>
      <c r="X91" s="82" t="s">
        <v>8005</v>
      </c>
      <c r="Y91" s="80">
        <v>2261564016</v>
      </c>
      <c r="Z91" s="83" t="s">
        <v>18407</v>
      </c>
      <c r="AA91" s="39" t="s">
        <v>8007</v>
      </c>
      <c r="AB91" s="83" t="s">
        <v>18408</v>
      </c>
      <c r="AC91" s="83"/>
      <c r="AD91" s="39" t="s">
        <v>2205</v>
      </c>
      <c r="AE91" s="82"/>
      <c r="AF91" s="80">
        <v>174407</v>
      </c>
      <c r="AG91" s="80">
        <v>200200</v>
      </c>
      <c r="AH91" s="80">
        <v>19</v>
      </c>
      <c r="AI91" s="80">
        <v>54</v>
      </c>
    </row>
    <row x14ac:dyDescent="0.25" r="92" customHeight="1" ht="18">
      <c r="A92" s="1" t="s">
        <v>3324</v>
      </c>
      <c r="B92" s="79" t="s">
        <v>18409</v>
      </c>
      <c r="C92" s="34" t="s">
        <v>44</v>
      </c>
      <c r="D92" s="14"/>
      <c r="E92" s="34" t="s">
        <v>44</v>
      </c>
      <c r="F92" s="14"/>
      <c r="G92" s="34" t="s">
        <v>44</v>
      </c>
      <c r="H92" s="14"/>
      <c r="I92" s="35"/>
      <c r="J92" s="36"/>
      <c r="K92" s="80">
        <v>1357625049272967200</v>
      </c>
      <c r="L92" s="82" t="s">
        <v>18410</v>
      </c>
      <c r="M92" s="80">
        <v>0</v>
      </c>
      <c r="N92" s="80">
        <v>0</v>
      </c>
      <c r="O92" s="80">
        <v>0</v>
      </c>
      <c r="P92" s="80">
        <v>0</v>
      </c>
      <c r="Q92" s="80">
        <v>0</v>
      </c>
      <c r="R92" s="82"/>
      <c r="S92" s="82"/>
      <c r="T92" s="83"/>
      <c r="U92" s="39"/>
      <c r="V92" s="39" t="s">
        <v>18411</v>
      </c>
      <c r="W92" s="82"/>
      <c r="X92" s="82" t="s">
        <v>18412</v>
      </c>
      <c r="Y92" s="80">
        <v>1092351403639664600</v>
      </c>
      <c r="Z92" s="83" t="s">
        <v>18413</v>
      </c>
      <c r="AA92" s="39" t="s">
        <v>18414</v>
      </c>
      <c r="AB92" s="83" t="s">
        <v>18415</v>
      </c>
      <c r="AC92" s="39"/>
      <c r="AD92" s="83" t="s">
        <v>41</v>
      </c>
      <c r="AE92" s="82"/>
      <c r="AF92" s="80">
        <v>1364</v>
      </c>
      <c r="AG92" s="80">
        <v>729</v>
      </c>
      <c r="AH92" s="80">
        <v>17</v>
      </c>
      <c r="AI92" s="80">
        <v>238</v>
      </c>
    </row>
    <row x14ac:dyDescent="0.25" r="93" customHeight="1" ht="18">
      <c r="A93" s="1" t="s">
        <v>809</v>
      </c>
      <c r="B93" s="79" t="s">
        <v>18416</v>
      </c>
      <c r="C93" s="34" t="s">
        <v>44</v>
      </c>
      <c r="D93" s="14"/>
      <c r="E93" s="34" t="s">
        <v>44</v>
      </c>
      <c r="F93" s="14"/>
      <c r="G93" s="34" t="s">
        <v>44</v>
      </c>
      <c r="H93" s="14"/>
      <c r="I93" s="35"/>
      <c r="J93" s="36"/>
      <c r="K93" s="80">
        <v>1357623872607125500</v>
      </c>
      <c r="L93" s="82" t="s">
        <v>18417</v>
      </c>
      <c r="M93" s="80">
        <v>2</v>
      </c>
      <c r="N93" s="80">
        <v>0</v>
      </c>
      <c r="O93" s="80">
        <v>0</v>
      </c>
      <c r="P93" s="80">
        <v>0</v>
      </c>
      <c r="Q93" s="80">
        <v>0</v>
      </c>
      <c r="R93" s="82"/>
      <c r="S93" s="82"/>
      <c r="T93" s="82"/>
      <c r="U93" s="83"/>
      <c r="V93" s="39" t="s">
        <v>18418</v>
      </c>
      <c r="W93" s="82"/>
      <c r="X93" s="82" t="s">
        <v>18419</v>
      </c>
      <c r="Y93" s="80">
        <v>1255104728171786200</v>
      </c>
      <c r="Z93" s="83" t="s">
        <v>18420</v>
      </c>
      <c r="AA93" s="39" t="s">
        <v>18421</v>
      </c>
      <c r="AB93" s="83" t="s">
        <v>18422</v>
      </c>
      <c r="AC93" s="39"/>
      <c r="AD93" s="82" t="s">
        <v>2205</v>
      </c>
      <c r="AE93" s="82"/>
      <c r="AF93" s="80">
        <v>70</v>
      </c>
      <c r="AG93" s="80">
        <v>7</v>
      </c>
      <c r="AH93" s="80">
        <v>4</v>
      </c>
      <c r="AI93" s="80">
        <v>2</v>
      </c>
    </row>
    <row x14ac:dyDescent="0.25" r="94" customHeight="1" ht="18">
      <c r="A94" s="1" t="s">
        <v>815</v>
      </c>
      <c r="B94" s="79" t="s">
        <v>18423</v>
      </c>
      <c r="C94" s="34" t="s">
        <v>44</v>
      </c>
      <c r="D94" s="14"/>
      <c r="E94" s="34" t="s">
        <v>44</v>
      </c>
      <c r="F94" s="14"/>
      <c r="G94" s="34" t="s">
        <v>44</v>
      </c>
      <c r="H94" s="14"/>
      <c r="I94" s="35"/>
      <c r="J94" s="36"/>
      <c r="K94" s="80">
        <v>1357623719565353000</v>
      </c>
      <c r="L94" s="82" t="s">
        <v>18424</v>
      </c>
      <c r="M94" s="80">
        <v>0</v>
      </c>
      <c r="N94" s="80">
        <v>0</v>
      </c>
      <c r="O94" s="80">
        <v>0</v>
      </c>
      <c r="P94" s="80">
        <v>0</v>
      </c>
      <c r="Q94" s="80">
        <v>0</v>
      </c>
      <c r="R94" s="82"/>
      <c r="S94" s="82"/>
      <c r="T94" s="83"/>
      <c r="U94" s="39"/>
      <c r="V94" s="39" t="s">
        <v>18425</v>
      </c>
      <c r="W94" s="82"/>
      <c r="X94" s="82" t="s">
        <v>18426</v>
      </c>
      <c r="Y94" s="86">
        <v>412979641</v>
      </c>
      <c r="Z94" s="39"/>
      <c r="AA94" s="39"/>
      <c r="AB94" s="83" t="s">
        <v>18427</v>
      </c>
      <c r="AC94" s="39"/>
      <c r="AD94" s="83"/>
      <c r="AE94" s="82"/>
      <c r="AF94" s="80">
        <v>3711</v>
      </c>
      <c r="AG94" s="80">
        <v>74</v>
      </c>
      <c r="AH94" s="80">
        <v>127</v>
      </c>
      <c r="AI94" s="80">
        <v>5248</v>
      </c>
    </row>
    <row x14ac:dyDescent="0.25" r="95" customHeight="1" ht="18">
      <c r="A95" s="1" t="s">
        <v>3339</v>
      </c>
      <c r="B95" s="79" t="s">
        <v>18428</v>
      </c>
      <c r="C95" s="34" t="s">
        <v>44</v>
      </c>
      <c r="D95" s="14"/>
      <c r="E95" s="34" t="s">
        <v>44</v>
      </c>
      <c r="F95" s="14"/>
      <c r="G95" s="34" t="s">
        <v>44</v>
      </c>
      <c r="H95" s="14"/>
      <c r="I95" s="35"/>
      <c r="J95" s="36"/>
      <c r="K95" s="80">
        <v>1357623594038284300</v>
      </c>
      <c r="L95" s="82" t="s">
        <v>18429</v>
      </c>
      <c r="M95" s="80">
        <v>1</v>
      </c>
      <c r="N95" s="80">
        <v>0</v>
      </c>
      <c r="O95" s="80">
        <v>0</v>
      </c>
      <c r="P95" s="80">
        <v>0</v>
      </c>
      <c r="Q95" s="80">
        <v>0</v>
      </c>
      <c r="R95" s="82"/>
      <c r="S95" s="82"/>
      <c r="T95" s="83"/>
      <c r="U95" s="39"/>
      <c r="V95" s="83" t="s">
        <v>18430</v>
      </c>
      <c r="W95" s="82"/>
      <c r="X95" s="83" t="s">
        <v>18431</v>
      </c>
      <c r="Y95" s="86">
        <v>3001839548</v>
      </c>
      <c r="Z95" s="83" t="s">
        <v>18432</v>
      </c>
      <c r="AA95" s="39"/>
      <c r="AB95" s="83" t="s">
        <v>18433</v>
      </c>
      <c r="AC95" s="39"/>
      <c r="AD95" s="39"/>
      <c r="AE95" s="82"/>
      <c r="AF95" s="80">
        <v>103598</v>
      </c>
      <c r="AG95" s="80">
        <v>3542</v>
      </c>
      <c r="AH95" s="80">
        <v>3248</v>
      </c>
      <c r="AI95" s="80">
        <v>45606</v>
      </c>
    </row>
    <row x14ac:dyDescent="0.25" r="96" customHeight="1" ht="18">
      <c r="A96" s="1" t="s">
        <v>3346</v>
      </c>
      <c r="B96" s="79" t="s">
        <v>18434</v>
      </c>
      <c r="C96" s="34" t="s">
        <v>44</v>
      </c>
      <c r="D96" s="14"/>
      <c r="E96" s="34" t="s">
        <v>44</v>
      </c>
      <c r="F96" s="14"/>
      <c r="G96" s="34" t="s">
        <v>44</v>
      </c>
      <c r="H96" s="14"/>
      <c r="I96" s="35"/>
      <c r="J96" s="36"/>
      <c r="K96" s="80">
        <v>1357623069251166200</v>
      </c>
      <c r="L96" s="82" t="s">
        <v>18435</v>
      </c>
      <c r="M96" s="80">
        <v>65</v>
      </c>
      <c r="N96" s="80">
        <v>4</v>
      </c>
      <c r="O96" s="80">
        <v>0</v>
      </c>
      <c r="P96" s="80">
        <v>0</v>
      </c>
      <c r="Q96" s="80">
        <v>0</v>
      </c>
      <c r="R96" s="82"/>
      <c r="S96" s="82"/>
      <c r="T96" s="83"/>
      <c r="U96" s="39"/>
      <c r="V96" s="39" t="s">
        <v>12437</v>
      </c>
      <c r="W96" s="82"/>
      <c r="X96" s="82" t="s">
        <v>12438</v>
      </c>
      <c r="Y96" s="86">
        <v>1201964259955093500</v>
      </c>
      <c r="Z96" s="39" t="s">
        <v>12439</v>
      </c>
      <c r="AA96" s="39" t="s">
        <v>12440</v>
      </c>
      <c r="AB96" s="83" t="s">
        <v>12441</v>
      </c>
      <c r="AC96" s="39"/>
      <c r="AD96" s="39" t="s">
        <v>100</v>
      </c>
      <c r="AE96" s="82"/>
      <c r="AF96" s="80">
        <v>2125</v>
      </c>
      <c r="AG96" s="80">
        <v>6520</v>
      </c>
      <c r="AH96" s="80">
        <v>194</v>
      </c>
      <c r="AI96" s="80">
        <v>828</v>
      </c>
    </row>
    <row x14ac:dyDescent="0.25" r="97" customHeight="1" ht="18">
      <c r="A97" s="1" t="s">
        <v>10646</v>
      </c>
      <c r="B97" s="79" t="s">
        <v>18436</v>
      </c>
      <c r="C97" s="34" t="s">
        <v>44</v>
      </c>
      <c r="D97" s="14"/>
      <c r="E97" s="34" t="s">
        <v>44</v>
      </c>
      <c r="F97" s="14"/>
      <c r="G97" s="34" t="s">
        <v>44</v>
      </c>
      <c r="H97" s="14"/>
      <c r="I97" s="35"/>
      <c r="J97" s="36"/>
      <c r="K97" s="80">
        <v>1357622671165513700</v>
      </c>
      <c r="L97" s="82" t="s">
        <v>18437</v>
      </c>
      <c r="M97" s="80">
        <v>10</v>
      </c>
      <c r="N97" s="80">
        <v>0</v>
      </c>
      <c r="O97" s="80">
        <v>0</v>
      </c>
      <c r="P97" s="80">
        <v>0</v>
      </c>
      <c r="Q97" s="80">
        <v>0</v>
      </c>
      <c r="R97" s="82"/>
      <c r="S97" s="82"/>
      <c r="T97" s="82"/>
      <c r="U97" s="83"/>
      <c r="V97" s="39" t="s">
        <v>18438</v>
      </c>
      <c r="W97" s="82"/>
      <c r="X97" s="83" t="s">
        <v>18439</v>
      </c>
      <c r="Y97" s="86">
        <v>320812872</v>
      </c>
      <c r="Z97" s="83" t="s">
        <v>18440</v>
      </c>
      <c r="AA97" s="39"/>
      <c r="AB97" s="83" t="s">
        <v>18441</v>
      </c>
      <c r="AC97" s="39"/>
      <c r="AD97" s="83" t="s">
        <v>18442</v>
      </c>
      <c r="AE97" s="82"/>
      <c r="AF97" s="80">
        <v>821</v>
      </c>
      <c r="AG97" s="80">
        <v>579</v>
      </c>
      <c r="AH97" s="80">
        <v>681</v>
      </c>
      <c r="AI97" s="80">
        <v>2066</v>
      </c>
    </row>
    <row x14ac:dyDescent="0.25" r="98" customHeight="1" ht="18">
      <c r="A98" s="1" t="s">
        <v>7182</v>
      </c>
      <c r="B98" s="79" t="s">
        <v>18443</v>
      </c>
      <c r="C98" s="34" t="s">
        <v>44</v>
      </c>
      <c r="D98" s="14"/>
      <c r="E98" s="34" t="s">
        <v>44</v>
      </c>
      <c r="F98" s="14"/>
      <c r="G98" s="34" t="s">
        <v>44</v>
      </c>
      <c r="H98" s="14"/>
      <c r="I98" s="35"/>
      <c r="J98" s="36"/>
      <c r="K98" s="80">
        <v>1357622538918973400</v>
      </c>
      <c r="L98" s="82" t="s">
        <v>18444</v>
      </c>
      <c r="M98" s="80">
        <v>4</v>
      </c>
      <c r="N98" s="80">
        <v>0</v>
      </c>
      <c r="O98" s="80">
        <v>0</v>
      </c>
      <c r="P98" s="80">
        <v>0</v>
      </c>
      <c r="Q98" s="80">
        <v>0</v>
      </c>
      <c r="R98" s="82"/>
      <c r="S98" s="82"/>
      <c r="T98" s="83"/>
      <c r="U98" s="39"/>
      <c r="V98" s="39" t="s">
        <v>18445</v>
      </c>
      <c r="W98" s="82"/>
      <c r="X98" s="82" t="s">
        <v>18446</v>
      </c>
      <c r="Y98" s="80">
        <v>375738450</v>
      </c>
      <c r="Z98" s="83" t="s">
        <v>18447</v>
      </c>
      <c r="AA98" s="39" t="s">
        <v>18448</v>
      </c>
      <c r="AB98" s="83" t="s">
        <v>18449</v>
      </c>
      <c r="AC98" s="39"/>
      <c r="AD98" s="39"/>
      <c r="AE98" s="82"/>
      <c r="AF98" s="80">
        <v>31532</v>
      </c>
      <c r="AG98" s="80">
        <v>23650</v>
      </c>
      <c r="AH98" s="80">
        <v>207</v>
      </c>
      <c r="AI98" s="80">
        <v>1896</v>
      </c>
    </row>
    <row x14ac:dyDescent="0.25" r="99" customHeight="1" ht="18">
      <c r="A99" s="1" t="s">
        <v>4253</v>
      </c>
      <c r="B99" s="79" t="s">
        <v>18450</v>
      </c>
      <c r="C99" s="34" t="s">
        <v>44</v>
      </c>
      <c r="D99" s="14"/>
      <c r="E99" s="34" t="s">
        <v>44</v>
      </c>
      <c r="F99" s="14"/>
      <c r="G99" s="34" t="s">
        <v>44</v>
      </c>
      <c r="H99" s="14"/>
      <c r="I99" s="35"/>
      <c r="J99" s="36"/>
      <c r="K99" s="80">
        <v>1357621384176939000</v>
      </c>
      <c r="L99" s="82" t="s">
        <v>18451</v>
      </c>
      <c r="M99" s="80">
        <v>30</v>
      </c>
      <c r="N99" s="80">
        <v>3</v>
      </c>
      <c r="O99" s="80">
        <v>0</v>
      </c>
      <c r="P99" s="80">
        <v>0</v>
      </c>
      <c r="Q99" s="80">
        <v>0</v>
      </c>
      <c r="R99" s="82"/>
      <c r="S99" s="82"/>
      <c r="T99" s="83"/>
      <c r="U99" s="39"/>
      <c r="V99" s="39" t="s">
        <v>18452</v>
      </c>
      <c r="W99" s="82"/>
      <c r="X99" s="82" t="s">
        <v>18453</v>
      </c>
      <c r="Y99" s="86">
        <v>1079210822</v>
      </c>
      <c r="Z99" s="39" t="s">
        <v>18454</v>
      </c>
      <c r="AA99" s="39" t="s">
        <v>18455</v>
      </c>
      <c r="AB99" s="83" t="s">
        <v>18456</v>
      </c>
      <c r="AC99" s="39"/>
      <c r="AD99" s="39" t="s">
        <v>18457</v>
      </c>
      <c r="AE99" s="82"/>
      <c r="AF99" s="80">
        <v>31587</v>
      </c>
      <c r="AG99" s="80">
        <v>31291</v>
      </c>
      <c r="AH99" s="80">
        <v>1367</v>
      </c>
      <c r="AI99" s="80">
        <v>6523</v>
      </c>
    </row>
    <row x14ac:dyDescent="0.25" r="100" customHeight="1" ht="18">
      <c r="A100" s="1" t="s">
        <v>18458</v>
      </c>
      <c r="B100" s="79" t="s">
        <v>18459</v>
      </c>
      <c r="C100" s="34" t="s">
        <v>44</v>
      </c>
      <c r="D100" s="14"/>
      <c r="E100" s="34" t="s">
        <v>44</v>
      </c>
      <c r="F100" s="14"/>
      <c r="G100" s="34" t="s">
        <v>44</v>
      </c>
      <c r="H100" s="14"/>
      <c r="I100" s="35"/>
      <c r="J100" s="36"/>
      <c r="K100" s="80">
        <v>1357621014428057600</v>
      </c>
      <c r="L100" s="82" t="s">
        <v>18460</v>
      </c>
      <c r="M100" s="80">
        <v>9</v>
      </c>
      <c r="N100" s="80">
        <v>0</v>
      </c>
      <c r="O100" s="80">
        <v>0</v>
      </c>
      <c r="P100" s="80">
        <v>0</v>
      </c>
      <c r="Q100" s="80">
        <v>0</v>
      </c>
      <c r="R100" s="82"/>
      <c r="S100" s="82"/>
      <c r="T100" s="83"/>
      <c r="U100" s="39"/>
      <c r="V100" s="39" t="s">
        <v>18461</v>
      </c>
      <c r="W100" s="82"/>
      <c r="X100" s="83" t="s">
        <v>18462</v>
      </c>
      <c r="Y100" s="86">
        <v>1198908862348353500</v>
      </c>
      <c r="Z100" s="83" t="s">
        <v>18463</v>
      </c>
      <c r="AA100" s="39"/>
      <c r="AB100" s="83" t="s">
        <v>18464</v>
      </c>
      <c r="AC100" s="39"/>
      <c r="AD100" s="39" t="s">
        <v>18465</v>
      </c>
      <c r="AE100" s="82"/>
      <c r="AF100" s="80">
        <v>18020</v>
      </c>
      <c r="AG100" s="80">
        <v>452</v>
      </c>
      <c r="AH100" s="80">
        <v>686</v>
      </c>
      <c r="AI100" s="80">
        <v>44175</v>
      </c>
    </row>
    <row x14ac:dyDescent="0.25" r="101" customHeight="1" ht="18">
      <c r="A101" s="1" t="s">
        <v>17546</v>
      </c>
      <c r="B101" s="79" t="s">
        <v>18466</v>
      </c>
      <c r="C101" s="34" t="s">
        <v>44</v>
      </c>
      <c r="D101" s="14"/>
      <c r="E101" s="34" t="s">
        <v>44</v>
      </c>
      <c r="F101" s="14"/>
      <c r="G101" s="34" t="s">
        <v>44</v>
      </c>
      <c r="H101" s="14"/>
      <c r="I101" s="35"/>
      <c r="J101" s="36"/>
      <c r="K101" s="80">
        <v>1357619884289581000</v>
      </c>
      <c r="L101" s="82" t="s">
        <v>18467</v>
      </c>
      <c r="M101" s="80">
        <v>2</v>
      </c>
      <c r="N101" s="80">
        <v>0</v>
      </c>
      <c r="O101" s="80">
        <v>0</v>
      </c>
      <c r="P101" s="80">
        <v>0</v>
      </c>
      <c r="Q101" s="80">
        <v>0</v>
      </c>
      <c r="R101" s="82"/>
      <c r="S101" s="82"/>
      <c r="T101" s="82"/>
      <c r="U101" s="82"/>
      <c r="V101" s="83" t="s">
        <v>18468</v>
      </c>
      <c r="W101" s="82"/>
      <c r="X101" s="83" t="s">
        <v>18469</v>
      </c>
      <c r="Y101" s="86">
        <v>1318559676326359000</v>
      </c>
      <c r="Z101" s="83" t="s">
        <v>18470</v>
      </c>
      <c r="AA101" s="39"/>
      <c r="AB101" s="83" t="s">
        <v>18471</v>
      </c>
      <c r="AC101" s="39"/>
      <c r="AD101" s="83"/>
      <c r="AE101" s="82"/>
      <c r="AF101" s="80">
        <v>131</v>
      </c>
      <c r="AG101" s="80">
        <v>36</v>
      </c>
      <c r="AH101" s="80">
        <v>48</v>
      </c>
      <c r="AI101" s="80">
        <v>810</v>
      </c>
    </row>
    <row x14ac:dyDescent="0.25" r="102" customHeight="1" ht="18">
      <c r="A102" s="1" t="s">
        <v>18472</v>
      </c>
      <c r="B102" s="79" t="s">
        <v>18473</v>
      </c>
      <c r="C102" s="34" t="s">
        <v>44</v>
      </c>
      <c r="D102" s="14"/>
      <c r="E102" s="34" t="s">
        <v>44</v>
      </c>
      <c r="F102" s="14"/>
      <c r="G102" s="34" t="s">
        <v>44</v>
      </c>
      <c r="H102" s="14"/>
      <c r="I102" s="35"/>
      <c r="J102" s="36"/>
      <c r="K102" s="80">
        <v>1357619724969013200</v>
      </c>
      <c r="L102" s="82" t="s">
        <v>18474</v>
      </c>
      <c r="M102" s="80">
        <v>4</v>
      </c>
      <c r="N102" s="80">
        <v>0</v>
      </c>
      <c r="O102" s="80">
        <v>0</v>
      </c>
      <c r="P102" s="80">
        <v>0</v>
      </c>
      <c r="Q102" s="80">
        <v>0</v>
      </c>
      <c r="R102" s="82"/>
      <c r="S102" s="82"/>
      <c r="T102" s="82"/>
      <c r="U102" s="83"/>
      <c r="V102" s="39" t="s">
        <v>18468</v>
      </c>
      <c r="W102" s="82"/>
      <c r="X102" s="83" t="s">
        <v>18469</v>
      </c>
      <c r="Y102" s="86">
        <v>1318559676326359000</v>
      </c>
      <c r="Z102" s="83" t="s">
        <v>18470</v>
      </c>
      <c r="AA102" s="39"/>
      <c r="AB102" s="83" t="s">
        <v>18471</v>
      </c>
      <c r="AC102" s="39"/>
      <c r="AD102" s="39"/>
      <c r="AE102" s="82"/>
      <c r="AF102" s="80">
        <v>131</v>
      </c>
      <c r="AG102" s="80">
        <v>36</v>
      </c>
      <c r="AH102" s="80">
        <v>48</v>
      </c>
      <c r="AI102" s="80">
        <v>810</v>
      </c>
    </row>
    <row x14ac:dyDescent="0.25" r="103" customHeight="1" ht="18">
      <c r="A103" s="1" t="s">
        <v>18475</v>
      </c>
      <c r="B103" s="79" t="s">
        <v>18476</v>
      </c>
      <c r="C103" s="34" t="s">
        <v>44</v>
      </c>
      <c r="D103" s="14"/>
      <c r="E103" s="34" t="s">
        <v>44</v>
      </c>
      <c r="F103" s="14"/>
      <c r="G103" s="34" t="s">
        <v>44</v>
      </c>
      <c r="H103" s="14"/>
      <c r="I103" s="35"/>
      <c r="J103" s="36"/>
      <c r="K103" s="80">
        <v>1357619412996673500</v>
      </c>
      <c r="L103" s="82" t="s">
        <v>18477</v>
      </c>
      <c r="M103" s="80">
        <v>12</v>
      </c>
      <c r="N103" s="80">
        <v>0</v>
      </c>
      <c r="O103" s="80">
        <v>0</v>
      </c>
      <c r="P103" s="80">
        <v>0</v>
      </c>
      <c r="Q103" s="80">
        <v>0</v>
      </c>
      <c r="R103" s="82"/>
      <c r="S103" s="82"/>
      <c r="T103" s="83"/>
      <c r="U103" s="39"/>
      <c r="V103" s="39" t="s">
        <v>18478</v>
      </c>
      <c r="W103" s="82"/>
      <c r="X103" s="83" t="s">
        <v>18479</v>
      </c>
      <c r="Y103" s="86">
        <v>28876225</v>
      </c>
      <c r="Z103" s="83" t="s">
        <v>18480</v>
      </c>
      <c r="AA103" s="39"/>
      <c r="AB103" s="83" t="s">
        <v>18481</v>
      </c>
      <c r="AC103" s="39"/>
      <c r="AD103" s="39" t="s">
        <v>18482</v>
      </c>
      <c r="AE103" s="82"/>
      <c r="AF103" s="80">
        <v>38027</v>
      </c>
      <c r="AG103" s="80">
        <v>22509</v>
      </c>
      <c r="AH103" s="80">
        <v>3630</v>
      </c>
      <c r="AI103" s="80">
        <v>8859</v>
      </c>
    </row>
    <row x14ac:dyDescent="0.25" r="104" customHeight="1" ht="18">
      <c r="A104" s="1" t="s">
        <v>848</v>
      </c>
      <c r="B104" s="79" t="s">
        <v>18483</v>
      </c>
      <c r="C104" s="34" t="s">
        <v>44</v>
      </c>
      <c r="D104" s="14"/>
      <c r="E104" s="34" t="s">
        <v>44</v>
      </c>
      <c r="F104" s="14"/>
      <c r="G104" s="34" t="s">
        <v>44</v>
      </c>
      <c r="H104" s="14"/>
      <c r="I104" s="35"/>
      <c r="J104" s="36"/>
      <c r="K104" s="80">
        <v>1357618990647021600</v>
      </c>
      <c r="L104" s="82" t="s">
        <v>18484</v>
      </c>
      <c r="M104" s="80">
        <v>11</v>
      </c>
      <c r="N104" s="80">
        <v>0</v>
      </c>
      <c r="O104" s="80">
        <v>0</v>
      </c>
      <c r="P104" s="80">
        <v>0</v>
      </c>
      <c r="Q104" s="80">
        <v>0</v>
      </c>
      <c r="R104" s="82"/>
      <c r="S104" s="82"/>
      <c r="T104" s="83"/>
      <c r="U104" s="39"/>
      <c r="V104" s="39" t="s">
        <v>18485</v>
      </c>
      <c r="W104" s="82"/>
      <c r="X104" s="82" t="s">
        <v>18486</v>
      </c>
      <c r="Y104" s="80">
        <v>951723212223762400</v>
      </c>
      <c r="Z104" s="83" t="s">
        <v>18487</v>
      </c>
      <c r="AA104" s="39" t="s">
        <v>18488</v>
      </c>
      <c r="AB104" s="83" t="s">
        <v>18489</v>
      </c>
      <c r="AC104" s="39"/>
      <c r="AD104" s="83" t="s">
        <v>18490</v>
      </c>
      <c r="AE104" s="82"/>
      <c r="AF104" s="80">
        <v>4925</v>
      </c>
      <c r="AG104" s="80">
        <v>4343</v>
      </c>
      <c r="AH104" s="80">
        <v>305</v>
      </c>
      <c r="AI104" s="80">
        <v>1627</v>
      </c>
    </row>
    <row x14ac:dyDescent="0.25" r="105" customHeight="1" ht="18">
      <c r="A105" s="1" t="s">
        <v>4743</v>
      </c>
      <c r="B105" s="79" t="s">
        <v>18491</v>
      </c>
      <c r="C105" s="34" t="s">
        <v>44</v>
      </c>
      <c r="D105" s="14"/>
      <c r="E105" s="34" t="s">
        <v>44</v>
      </c>
      <c r="F105" s="14"/>
      <c r="G105" s="34" t="s">
        <v>44</v>
      </c>
      <c r="H105" s="14"/>
      <c r="I105" s="35"/>
      <c r="J105" s="36"/>
      <c r="K105" s="80">
        <v>1357618115723620400</v>
      </c>
      <c r="L105" s="82" t="s">
        <v>18492</v>
      </c>
      <c r="M105" s="80">
        <v>0</v>
      </c>
      <c r="N105" s="80">
        <v>0</v>
      </c>
      <c r="O105" s="80">
        <v>0</v>
      </c>
      <c r="P105" s="80">
        <v>0</v>
      </c>
      <c r="Q105" s="80">
        <v>0</v>
      </c>
      <c r="R105" s="82"/>
      <c r="S105" s="82"/>
      <c r="T105" s="83"/>
      <c r="U105" s="39"/>
      <c r="V105" s="39" t="s">
        <v>18493</v>
      </c>
      <c r="W105" s="82"/>
      <c r="X105" s="82" t="s">
        <v>18494</v>
      </c>
      <c r="Y105" s="80">
        <v>605316205</v>
      </c>
      <c r="Z105" s="83"/>
      <c r="AA105" s="39"/>
      <c r="AB105" s="83" t="s">
        <v>18495</v>
      </c>
      <c r="AC105" s="39"/>
      <c r="AD105" s="39"/>
      <c r="AE105" s="82"/>
      <c r="AF105" s="80">
        <v>4649</v>
      </c>
      <c r="AG105" s="80">
        <v>177</v>
      </c>
      <c r="AH105" s="80">
        <v>339</v>
      </c>
      <c r="AI105" s="80">
        <v>2888</v>
      </c>
    </row>
    <row x14ac:dyDescent="0.25" r="106" customHeight="1" ht="18">
      <c r="A106" s="1" t="s">
        <v>9414</v>
      </c>
      <c r="B106" s="79" t="s">
        <v>18496</v>
      </c>
      <c r="C106" s="34" t="s">
        <v>44</v>
      </c>
      <c r="D106" s="14"/>
      <c r="E106" s="34" t="s">
        <v>44</v>
      </c>
      <c r="F106" s="14"/>
      <c r="G106" s="34" t="s">
        <v>44</v>
      </c>
      <c r="H106" s="14"/>
      <c r="I106" s="35"/>
      <c r="J106" s="36"/>
      <c r="K106" s="80">
        <v>1357617678404489200</v>
      </c>
      <c r="L106" s="82" t="s">
        <v>18497</v>
      </c>
      <c r="M106" s="80">
        <v>3</v>
      </c>
      <c r="N106" s="80">
        <v>0</v>
      </c>
      <c r="O106" s="80">
        <v>0</v>
      </c>
      <c r="P106" s="80">
        <v>0</v>
      </c>
      <c r="Q106" s="80">
        <v>0</v>
      </c>
      <c r="R106" s="82"/>
      <c r="S106" s="82"/>
      <c r="T106" s="83"/>
      <c r="U106" s="39"/>
      <c r="V106" s="39" t="s">
        <v>18498</v>
      </c>
      <c r="W106" s="82"/>
      <c r="X106" s="82" t="s">
        <v>18499</v>
      </c>
      <c r="Y106" s="80">
        <v>978369647262294000</v>
      </c>
      <c r="Z106" s="83" t="s">
        <v>18500</v>
      </c>
      <c r="AA106" s="39" t="s">
        <v>18501</v>
      </c>
      <c r="AB106" s="83" t="s">
        <v>18502</v>
      </c>
      <c r="AC106" s="39"/>
      <c r="AD106" s="39" t="s">
        <v>1418</v>
      </c>
      <c r="AE106" s="82"/>
      <c r="AF106" s="80">
        <v>7169</v>
      </c>
      <c r="AG106" s="80">
        <v>323</v>
      </c>
      <c r="AH106" s="80">
        <v>298</v>
      </c>
      <c r="AI106" s="80">
        <v>74145</v>
      </c>
    </row>
    <row x14ac:dyDescent="0.25" r="107" customHeight="1" ht="18">
      <c r="A107" s="1" t="s">
        <v>18503</v>
      </c>
      <c r="B107" s="79" t="s">
        <v>18504</v>
      </c>
      <c r="C107" s="34" t="s">
        <v>44</v>
      </c>
      <c r="D107" s="14"/>
      <c r="E107" s="34" t="s">
        <v>44</v>
      </c>
      <c r="F107" s="14"/>
      <c r="G107" s="34" t="s">
        <v>44</v>
      </c>
      <c r="H107" s="14"/>
      <c r="I107" s="35"/>
      <c r="J107" s="36"/>
      <c r="K107" s="80">
        <v>1357613579755786200</v>
      </c>
      <c r="L107" s="82" t="s">
        <v>18505</v>
      </c>
      <c r="M107" s="80">
        <v>0</v>
      </c>
      <c r="N107" s="80">
        <v>0</v>
      </c>
      <c r="O107" s="80">
        <v>0</v>
      </c>
      <c r="P107" s="80">
        <v>0</v>
      </c>
      <c r="Q107" s="80">
        <v>0</v>
      </c>
      <c r="R107" s="82"/>
      <c r="S107" s="82"/>
      <c r="T107" s="83"/>
      <c r="U107" s="39"/>
      <c r="V107" s="39" t="s">
        <v>18506</v>
      </c>
      <c r="W107" s="82"/>
      <c r="X107" s="82" t="s">
        <v>18507</v>
      </c>
      <c r="Y107" s="86">
        <v>1014943533210521600</v>
      </c>
      <c r="Z107" s="39"/>
      <c r="AA107" s="39"/>
      <c r="AB107" s="83" t="s">
        <v>18508</v>
      </c>
      <c r="AC107" s="39"/>
      <c r="AD107" s="39" t="s">
        <v>3516</v>
      </c>
      <c r="AE107" s="82"/>
      <c r="AF107" s="80">
        <v>849</v>
      </c>
      <c r="AG107" s="80">
        <v>24</v>
      </c>
      <c r="AH107" s="80">
        <v>141</v>
      </c>
      <c r="AI107" s="80">
        <v>1008</v>
      </c>
    </row>
    <row x14ac:dyDescent="0.25" r="108" customHeight="1" ht="18">
      <c r="A108" s="1" t="s">
        <v>9444</v>
      </c>
      <c r="B108" s="79" t="s">
        <v>18509</v>
      </c>
      <c r="C108" s="34" t="s">
        <v>44</v>
      </c>
      <c r="D108" s="14"/>
      <c r="E108" s="34" t="s">
        <v>44</v>
      </c>
      <c r="F108" s="14"/>
      <c r="G108" s="34" t="s">
        <v>44</v>
      </c>
      <c r="H108" s="14"/>
      <c r="I108" s="35"/>
      <c r="J108" s="36"/>
      <c r="K108" s="80">
        <v>1357609019007930400</v>
      </c>
      <c r="L108" s="82" t="s">
        <v>18510</v>
      </c>
      <c r="M108" s="80">
        <v>1</v>
      </c>
      <c r="N108" s="80">
        <v>0</v>
      </c>
      <c r="O108" s="80">
        <v>0</v>
      </c>
      <c r="P108" s="80">
        <v>0</v>
      </c>
      <c r="Q108" s="80">
        <v>0</v>
      </c>
      <c r="R108" s="82"/>
      <c r="S108" s="82"/>
      <c r="T108" s="83"/>
      <c r="U108" s="39"/>
      <c r="V108" s="39" t="s">
        <v>18511</v>
      </c>
      <c r="W108" s="82"/>
      <c r="X108" s="83" t="s">
        <v>18512</v>
      </c>
      <c r="Y108" s="86">
        <v>2153377452</v>
      </c>
      <c r="Z108" s="83" t="s">
        <v>18513</v>
      </c>
      <c r="AA108" s="39"/>
      <c r="AB108" s="83" t="s">
        <v>18514</v>
      </c>
      <c r="AC108" s="39"/>
      <c r="AD108" s="39" t="s">
        <v>18515</v>
      </c>
      <c r="AE108" s="82"/>
      <c r="AF108" s="80">
        <v>3487</v>
      </c>
      <c r="AG108" s="80">
        <v>301</v>
      </c>
      <c r="AH108" s="80">
        <v>379</v>
      </c>
      <c r="AI108" s="80">
        <v>11018</v>
      </c>
    </row>
    <row x14ac:dyDescent="0.25" r="109" customHeight="1" ht="18">
      <c r="A109" s="1" t="s">
        <v>9456</v>
      </c>
      <c r="B109" s="79" t="s">
        <v>18516</v>
      </c>
      <c r="C109" s="34" t="s">
        <v>44</v>
      </c>
      <c r="D109" s="14"/>
      <c r="E109" s="34" t="s">
        <v>44</v>
      </c>
      <c r="F109" s="14"/>
      <c r="G109" s="34" t="s">
        <v>44</v>
      </c>
      <c r="H109" s="14"/>
      <c r="I109" s="35"/>
      <c r="J109" s="36"/>
      <c r="K109" s="80">
        <v>1357607521683390500</v>
      </c>
      <c r="L109" s="82" t="s">
        <v>18517</v>
      </c>
      <c r="M109" s="80">
        <v>7</v>
      </c>
      <c r="N109" s="80">
        <v>1</v>
      </c>
      <c r="O109" s="80">
        <v>0</v>
      </c>
      <c r="P109" s="80">
        <v>0</v>
      </c>
      <c r="Q109" s="80">
        <v>0</v>
      </c>
      <c r="R109" s="82"/>
      <c r="S109" s="82"/>
      <c r="T109" s="82"/>
      <c r="U109" s="83"/>
      <c r="V109" s="39" t="s">
        <v>18518</v>
      </c>
      <c r="W109" s="82"/>
      <c r="X109" s="82" t="s">
        <v>18519</v>
      </c>
      <c r="Y109" s="86">
        <v>82479205</v>
      </c>
      <c r="Z109" s="39" t="s">
        <v>18520</v>
      </c>
      <c r="AA109" s="39" t="s">
        <v>18521</v>
      </c>
      <c r="AB109" s="83" t="s">
        <v>18522</v>
      </c>
      <c r="AC109" s="39"/>
      <c r="AD109" s="83" t="s">
        <v>49</v>
      </c>
      <c r="AE109" s="82"/>
      <c r="AF109" s="80">
        <v>228845</v>
      </c>
      <c r="AG109" s="80">
        <v>207363</v>
      </c>
      <c r="AH109" s="80">
        <v>19</v>
      </c>
      <c r="AI109" s="80">
        <v>0</v>
      </c>
    </row>
    <row x14ac:dyDescent="0.25" r="110" customHeight="1" ht="18">
      <c r="A110" s="1" t="s">
        <v>2575</v>
      </c>
      <c r="B110" s="79" t="s">
        <v>18523</v>
      </c>
      <c r="C110" s="34" t="s">
        <v>44</v>
      </c>
      <c r="D110" s="14"/>
      <c r="E110" s="34" t="s">
        <v>44</v>
      </c>
      <c r="F110" s="14"/>
      <c r="G110" s="34" t="s">
        <v>44</v>
      </c>
      <c r="H110" s="14"/>
      <c r="I110" s="35"/>
      <c r="J110" s="36"/>
      <c r="K110" s="80">
        <v>1357604283089358800</v>
      </c>
      <c r="L110" s="82" t="s">
        <v>18524</v>
      </c>
      <c r="M110" s="80">
        <v>2</v>
      </c>
      <c r="N110" s="80">
        <v>0</v>
      </c>
      <c r="O110" s="80">
        <v>0</v>
      </c>
      <c r="P110" s="80">
        <v>0</v>
      </c>
      <c r="Q110" s="80">
        <v>0</v>
      </c>
      <c r="R110" s="82"/>
      <c r="S110" s="82"/>
      <c r="T110" s="83"/>
      <c r="U110" s="39"/>
      <c r="V110" s="39" t="s">
        <v>18525</v>
      </c>
      <c r="W110" s="82"/>
      <c r="X110" s="83" t="s">
        <v>18526</v>
      </c>
      <c r="Y110" s="86">
        <v>1257508373630681000</v>
      </c>
      <c r="Z110" s="83" t="s">
        <v>18527</v>
      </c>
      <c r="AA110" s="39"/>
      <c r="AB110" s="83" t="s">
        <v>18528</v>
      </c>
      <c r="AC110" s="39"/>
      <c r="AD110" s="39"/>
      <c r="AE110" s="82"/>
      <c r="AF110" s="80">
        <v>1710</v>
      </c>
      <c r="AG110" s="80">
        <v>93</v>
      </c>
      <c r="AH110" s="80">
        <v>280</v>
      </c>
      <c r="AI110" s="80">
        <v>12367</v>
      </c>
    </row>
    <row x14ac:dyDescent="0.25" r="111" customHeight="1" ht="18">
      <c r="A111" s="1" t="s">
        <v>7236</v>
      </c>
      <c r="B111" s="79" t="s">
        <v>18529</v>
      </c>
      <c r="C111" s="34" t="s">
        <v>44</v>
      </c>
      <c r="D111" s="14"/>
      <c r="E111" s="34" t="s">
        <v>44</v>
      </c>
      <c r="F111" s="14"/>
      <c r="G111" s="34" t="s">
        <v>44</v>
      </c>
      <c r="H111" s="14"/>
      <c r="I111" s="35"/>
      <c r="J111" s="36"/>
      <c r="K111" s="80">
        <v>1357603858239881200</v>
      </c>
      <c r="L111" s="82" t="s">
        <v>18530</v>
      </c>
      <c r="M111" s="80">
        <v>0</v>
      </c>
      <c r="N111" s="80">
        <v>0</v>
      </c>
      <c r="O111" s="80">
        <v>0</v>
      </c>
      <c r="P111" s="80">
        <v>0</v>
      </c>
      <c r="Q111" s="80">
        <v>0</v>
      </c>
      <c r="R111" s="82"/>
      <c r="S111" s="82"/>
      <c r="T111" s="83"/>
      <c r="U111" s="39"/>
      <c r="V111" s="39" t="s">
        <v>18531</v>
      </c>
      <c r="W111" s="82"/>
      <c r="X111" s="82" t="s">
        <v>18532</v>
      </c>
      <c r="Y111" s="86">
        <v>195712650</v>
      </c>
      <c r="Z111" s="39" t="s">
        <v>18533</v>
      </c>
      <c r="AA111" s="39" t="s">
        <v>18534</v>
      </c>
      <c r="AB111" s="83" t="s">
        <v>18535</v>
      </c>
      <c r="AC111" s="39"/>
      <c r="AD111" s="39" t="s">
        <v>10266</v>
      </c>
      <c r="AE111" s="82"/>
      <c r="AF111" s="80">
        <v>53281</v>
      </c>
      <c r="AG111" s="80">
        <v>12980</v>
      </c>
      <c r="AH111" s="80">
        <v>1721</v>
      </c>
      <c r="AI111" s="80">
        <v>5788</v>
      </c>
    </row>
    <row x14ac:dyDescent="0.25" r="112" customHeight="1" ht="18">
      <c r="A112" s="1" t="s">
        <v>3475</v>
      </c>
      <c r="B112" s="79" t="s">
        <v>18536</v>
      </c>
      <c r="C112" s="34" t="s">
        <v>44</v>
      </c>
      <c r="D112" s="14"/>
      <c r="E112" s="34" t="s">
        <v>44</v>
      </c>
      <c r="F112" s="14"/>
      <c r="G112" s="34" t="s">
        <v>44</v>
      </c>
      <c r="H112" s="14"/>
      <c r="I112" s="35"/>
      <c r="J112" s="36"/>
      <c r="K112" s="80">
        <v>1357603802552152000</v>
      </c>
      <c r="L112" s="82" t="s">
        <v>18537</v>
      </c>
      <c r="M112" s="80">
        <v>0</v>
      </c>
      <c r="N112" s="80">
        <v>0</v>
      </c>
      <c r="O112" s="80">
        <v>0</v>
      </c>
      <c r="P112" s="80">
        <v>0</v>
      </c>
      <c r="Q112" s="80">
        <v>0</v>
      </c>
      <c r="R112" s="82"/>
      <c r="S112" s="82"/>
      <c r="T112" s="83"/>
      <c r="U112" s="39"/>
      <c r="V112" s="39" t="s">
        <v>18538</v>
      </c>
      <c r="W112" s="82"/>
      <c r="X112" s="83" t="s">
        <v>18539</v>
      </c>
      <c r="Y112" s="86">
        <v>1347175946420412400</v>
      </c>
      <c r="Z112" s="83" t="s">
        <v>18540</v>
      </c>
      <c r="AA112" s="39"/>
      <c r="AB112" s="83" t="s">
        <v>18541</v>
      </c>
      <c r="AC112" s="82"/>
      <c r="AD112" s="82" t="s">
        <v>2205</v>
      </c>
      <c r="AE112" s="82"/>
      <c r="AF112" s="80">
        <v>853</v>
      </c>
      <c r="AG112" s="80">
        <v>109</v>
      </c>
      <c r="AH112" s="80">
        <v>231</v>
      </c>
      <c r="AI112" s="80">
        <v>485</v>
      </c>
    </row>
    <row x14ac:dyDescent="0.25" r="113" customHeight="1" ht="18">
      <c r="A113" s="1" t="s">
        <v>18542</v>
      </c>
      <c r="B113" s="79" t="s">
        <v>18543</v>
      </c>
      <c r="C113" s="34" t="s">
        <v>44</v>
      </c>
      <c r="D113" s="14"/>
      <c r="E113" s="34" t="s">
        <v>44</v>
      </c>
      <c r="F113" s="14"/>
      <c r="G113" s="34" t="s">
        <v>44</v>
      </c>
      <c r="H113" s="14"/>
      <c r="I113" s="35"/>
      <c r="J113" s="36"/>
      <c r="K113" s="80">
        <v>1357603792888483800</v>
      </c>
      <c r="L113" s="82" t="s">
        <v>18544</v>
      </c>
      <c r="M113" s="80">
        <v>1</v>
      </c>
      <c r="N113" s="80">
        <v>0</v>
      </c>
      <c r="O113" s="80">
        <v>0</v>
      </c>
      <c r="P113" s="80">
        <v>0</v>
      </c>
      <c r="Q113" s="80">
        <v>0</v>
      </c>
      <c r="R113" s="82"/>
      <c r="S113" s="82"/>
      <c r="T113" s="83"/>
      <c r="U113" s="39"/>
      <c r="V113" s="39" t="s">
        <v>18545</v>
      </c>
      <c r="W113" s="82"/>
      <c r="X113" s="83" t="s">
        <v>18546</v>
      </c>
      <c r="Y113" s="86">
        <v>1014727286</v>
      </c>
      <c r="Z113" s="83" t="s">
        <v>18547</v>
      </c>
      <c r="AA113" s="39"/>
      <c r="AB113" s="83" t="s">
        <v>18548</v>
      </c>
      <c r="AC113" s="83"/>
      <c r="AD113" s="82" t="s">
        <v>3867</v>
      </c>
      <c r="AE113" s="82"/>
      <c r="AF113" s="80">
        <v>8556</v>
      </c>
      <c r="AG113" s="80">
        <v>166</v>
      </c>
      <c r="AH113" s="80">
        <v>197</v>
      </c>
      <c r="AI113" s="80">
        <v>22626</v>
      </c>
    </row>
    <row x14ac:dyDescent="0.25" r="114" customHeight="1" ht="18">
      <c r="A114" s="1" t="s">
        <v>8415</v>
      </c>
      <c r="B114" s="79" t="s">
        <v>18549</v>
      </c>
      <c r="C114" s="34" t="s">
        <v>44</v>
      </c>
      <c r="D114" s="14"/>
      <c r="E114" s="34" t="s">
        <v>44</v>
      </c>
      <c r="F114" s="14"/>
      <c r="G114" s="34" t="s">
        <v>44</v>
      </c>
      <c r="H114" s="14"/>
      <c r="I114" s="35"/>
      <c r="J114" s="36"/>
      <c r="K114" s="80">
        <v>1357603736953254000</v>
      </c>
      <c r="L114" s="82" t="s">
        <v>18550</v>
      </c>
      <c r="M114" s="80">
        <v>0</v>
      </c>
      <c r="N114" s="80">
        <v>0</v>
      </c>
      <c r="O114" s="80">
        <v>0</v>
      </c>
      <c r="P114" s="80">
        <v>0</v>
      </c>
      <c r="Q114" s="80">
        <v>0</v>
      </c>
      <c r="R114" s="82"/>
      <c r="S114" s="82"/>
      <c r="T114" s="82"/>
      <c r="U114" s="83"/>
      <c r="V114" s="39" t="s">
        <v>18551</v>
      </c>
      <c r="W114" s="82"/>
      <c r="X114" s="83" t="s">
        <v>18552</v>
      </c>
      <c r="Y114" s="86">
        <v>718451243983757300</v>
      </c>
      <c r="Z114" s="83" t="s">
        <v>18553</v>
      </c>
      <c r="AA114" s="39"/>
      <c r="AB114" s="83" t="s">
        <v>18554</v>
      </c>
      <c r="AC114" s="39"/>
      <c r="AD114" s="82" t="s">
        <v>18555</v>
      </c>
      <c r="AE114" s="82"/>
      <c r="AF114" s="80">
        <v>45106</v>
      </c>
      <c r="AG114" s="80">
        <v>441</v>
      </c>
      <c r="AH114" s="80">
        <v>917</v>
      </c>
      <c r="AI114" s="80">
        <v>113887</v>
      </c>
    </row>
    <row x14ac:dyDescent="0.25" r="115" customHeight="1" ht="18">
      <c r="A115" s="1" t="s">
        <v>2597</v>
      </c>
      <c r="B115" s="79" t="s">
        <v>18556</v>
      </c>
      <c r="C115" s="34" t="s">
        <v>44</v>
      </c>
      <c r="D115" s="14"/>
      <c r="E115" s="34" t="s">
        <v>44</v>
      </c>
      <c r="F115" s="14"/>
      <c r="G115" s="34" t="s">
        <v>44</v>
      </c>
      <c r="H115" s="14"/>
      <c r="I115" s="35"/>
      <c r="J115" s="36"/>
      <c r="K115" s="80">
        <v>1357603076870447000</v>
      </c>
      <c r="L115" s="82" t="s">
        <v>18557</v>
      </c>
      <c r="M115" s="80">
        <v>19</v>
      </c>
      <c r="N115" s="80">
        <v>5</v>
      </c>
      <c r="O115" s="80">
        <v>0</v>
      </c>
      <c r="P115" s="80">
        <v>0</v>
      </c>
      <c r="Q115" s="80">
        <v>0</v>
      </c>
      <c r="R115" s="82"/>
      <c r="S115" s="82"/>
      <c r="T115" s="83"/>
      <c r="U115" s="39"/>
      <c r="V115" s="39" t="s">
        <v>18558</v>
      </c>
      <c r="W115" s="82"/>
      <c r="X115" s="83" t="s">
        <v>18559</v>
      </c>
      <c r="Y115" s="86">
        <v>1340298638040453000</v>
      </c>
      <c r="Z115" s="83" t="s">
        <v>18560</v>
      </c>
      <c r="AA115" s="39"/>
      <c r="AB115" s="83" t="s">
        <v>18561</v>
      </c>
      <c r="AC115" s="39"/>
      <c r="AD115" s="82"/>
      <c r="AE115" s="82"/>
      <c r="AF115" s="80">
        <v>1216</v>
      </c>
      <c r="AG115" s="80">
        <v>363</v>
      </c>
      <c r="AH115" s="80">
        <v>333</v>
      </c>
      <c r="AI115" s="80">
        <v>2794</v>
      </c>
    </row>
    <row x14ac:dyDescent="0.25" r="116" customHeight="1" ht="18">
      <c r="A116" s="1" t="s">
        <v>18562</v>
      </c>
      <c r="B116" s="79" t="s">
        <v>18563</v>
      </c>
      <c r="C116" s="34" t="s">
        <v>44</v>
      </c>
      <c r="D116" s="14"/>
      <c r="E116" s="34" t="s">
        <v>44</v>
      </c>
      <c r="F116" s="14"/>
      <c r="G116" s="34" t="s">
        <v>44</v>
      </c>
      <c r="H116" s="14"/>
      <c r="I116" s="35"/>
      <c r="J116" s="36"/>
      <c r="K116" s="80">
        <v>1357600638012637200</v>
      </c>
      <c r="L116" s="82" t="s">
        <v>18564</v>
      </c>
      <c r="M116" s="80">
        <v>18</v>
      </c>
      <c r="N116" s="80">
        <v>1</v>
      </c>
      <c r="O116" s="80">
        <v>0</v>
      </c>
      <c r="P116" s="80">
        <v>0</v>
      </c>
      <c r="Q116" s="80">
        <v>0</v>
      </c>
      <c r="R116" s="82"/>
      <c r="S116" s="82"/>
      <c r="T116" s="83"/>
      <c r="U116" s="39"/>
      <c r="V116" s="39" t="s">
        <v>18565</v>
      </c>
      <c r="W116" s="82"/>
      <c r="X116" s="82" t="s">
        <v>18566</v>
      </c>
      <c r="Y116" s="80">
        <v>1047459579574046700</v>
      </c>
      <c r="Z116" s="83" t="s">
        <v>18567</v>
      </c>
      <c r="AA116" s="39" t="s">
        <v>18568</v>
      </c>
      <c r="AB116" s="83" t="s">
        <v>18569</v>
      </c>
      <c r="AC116" s="39"/>
      <c r="AD116" s="83"/>
      <c r="AE116" s="82"/>
      <c r="AF116" s="80">
        <v>2541</v>
      </c>
      <c r="AG116" s="80">
        <v>5405</v>
      </c>
      <c r="AH116" s="80">
        <v>1232</v>
      </c>
      <c r="AI116" s="80">
        <v>0</v>
      </c>
    </row>
    <row x14ac:dyDescent="0.25" r="117" customHeight="1" ht="18">
      <c r="A117" s="1" t="s">
        <v>5490</v>
      </c>
      <c r="B117" s="79" t="s">
        <v>18570</v>
      </c>
      <c r="C117" s="34" t="s">
        <v>44</v>
      </c>
      <c r="D117" s="14"/>
      <c r="E117" s="34" t="s">
        <v>44</v>
      </c>
      <c r="F117" s="14"/>
      <c r="G117" s="34" t="s">
        <v>44</v>
      </c>
      <c r="H117" s="14"/>
      <c r="I117" s="35"/>
      <c r="J117" s="36"/>
      <c r="K117" s="80">
        <v>1357599597913387000</v>
      </c>
      <c r="L117" s="82" t="s">
        <v>18571</v>
      </c>
      <c r="M117" s="80">
        <v>0</v>
      </c>
      <c r="N117" s="80">
        <v>0</v>
      </c>
      <c r="O117" s="80">
        <v>0</v>
      </c>
      <c r="P117" s="80">
        <v>0</v>
      </c>
      <c r="Q117" s="80">
        <v>0</v>
      </c>
      <c r="R117" s="82"/>
      <c r="S117" s="82"/>
      <c r="T117" s="83"/>
      <c r="U117" s="39"/>
      <c r="V117" s="39" t="s">
        <v>18572</v>
      </c>
      <c r="W117" s="82"/>
      <c r="X117" s="82" t="s">
        <v>18573</v>
      </c>
      <c r="Y117" s="80">
        <v>841906531146833900</v>
      </c>
      <c r="Z117" s="83"/>
      <c r="AA117" s="39"/>
      <c r="AB117" s="83" t="s">
        <v>18574</v>
      </c>
      <c r="AC117" s="83"/>
      <c r="AD117" s="39" t="s">
        <v>49</v>
      </c>
      <c r="AE117" s="82"/>
      <c r="AF117" s="80">
        <v>2289</v>
      </c>
      <c r="AG117" s="80">
        <v>701</v>
      </c>
      <c r="AH117" s="80">
        <v>647</v>
      </c>
      <c r="AI117" s="80">
        <v>0</v>
      </c>
    </row>
    <row x14ac:dyDescent="0.25" r="118" customHeight="1" ht="18">
      <c r="A118" s="1" t="s">
        <v>7259</v>
      </c>
      <c r="B118" s="79" t="s">
        <v>18575</v>
      </c>
      <c r="C118" s="34" t="s">
        <v>44</v>
      </c>
      <c r="D118" s="14"/>
      <c r="E118" s="34" t="s">
        <v>44</v>
      </c>
      <c r="F118" s="14"/>
      <c r="G118" s="34" t="s">
        <v>44</v>
      </c>
      <c r="H118" s="14"/>
      <c r="I118" s="35"/>
      <c r="J118" s="36"/>
      <c r="K118" s="80">
        <v>1357597945974165500</v>
      </c>
      <c r="L118" s="82" t="s">
        <v>18576</v>
      </c>
      <c r="M118" s="80">
        <v>4</v>
      </c>
      <c r="N118" s="80">
        <v>0</v>
      </c>
      <c r="O118" s="80">
        <v>0</v>
      </c>
      <c r="P118" s="80">
        <v>0</v>
      </c>
      <c r="Q118" s="80">
        <v>0</v>
      </c>
      <c r="R118" s="82"/>
      <c r="S118" s="82"/>
      <c r="T118" s="83"/>
      <c r="U118" s="39"/>
      <c r="V118" s="39" t="s">
        <v>18577</v>
      </c>
      <c r="W118" s="82"/>
      <c r="X118" s="82" t="s">
        <v>18578</v>
      </c>
      <c r="Y118" s="86">
        <v>812610732</v>
      </c>
      <c r="Z118" s="39" t="s">
        <v>18579</v>
      </c>
      <c r="AA118" s="39" t="s">
        <v>18580</v>
      </c>
      <c r="AB118" s="83" t="s">
        <v>18581</v>
      </c>
      <c r="AC118" s="39"/>
      <c r="AD118" s="39" t="s">
        <v>100</v>
      </c>
      <c r="AE118" s="82"/>
      <c r="AF118" s="80">
        <v>20482</v>
      </c>
      <c r="AG118" s="80">
        <v>3794</v>
      </c>
      <c r="AH118" s="80">
        <v>281</v>
      </c>
      <c r="AI118" s="80">
        <v>78042</v>
      </c>
    </row>
    <row x14ac:dyDescent="0.25" r="119" customHeight="1" ht="18">
      <c r="A119" s="1" t="s">
        <v>11724</v>
      </c>
      <c r="B119" s="79" t="s">
        <v>18582</v>
      </c>
      <c r="C119" s="34" t="s">
        <v>44</v>
      </c>
      <c r="D119" s="14"/>
      <c r="E119" s="34" t="s">
        <v>44</v>
      </c>
      <c r="F119" s="14"/>
      <c r="G119" s="34" t="s">
        <v>44</v>
      </c>
      <c r="H119" s="14"/>
      <c r="I119" s="35"/>
      <c r="J119" s="36"/>
      <c r="K119" s="80">
        <v>1357596447554867200</v>
      </c>
      <c r="L119" s="82" t="s">
        <v>18583</v>
      </c>
      <c r="M119" s="80">
        <v>0</v>
      </c>
      <c r="N119" s="80">
        <v>0</v>
      </c>
      <c r="O119" s="80">
        <v>0</v>
      </c>
      <c r="P119" s="80">
        <v>0</v>
      </c>
      <c r="Q119" s="80">
        <v>0</v>
      </c>
      <c r="R119" s="82"/>
      <c r="S119" s="82"/>
      <c r="T119" s="83"/>
      <c r="U119" s="39"/>
      <c r="V119" s="39" t="s">
        <v>18584</v>
      </c>
      <c r="W119" s="82"/>
      <c r="X119" s="83" t="s">
        <v>18585</v>
      </c>
      <c r="Y119" s="86">
        <v>1304875837561462800</v>
      </c>
      <c r="Z119" s="83" t="s">
        <v>18586</v>
      </c>
      <c r="AA119" s="39"/>
      <c r="AB119" s="83" t="s">
        <v>18587</v>
      </c>
      <c r="AC119" s="39"/>
      <c r="AD119" s="82"/>
      <c r="AE119" s="82"/>
      <c r="AF119" s="80">
        <v>427</v>
      </c>
      <c r="AG119" s="80">
        <v>8</v>
      </c>
      <c r="AH119" s="80">
        <v>53</v>
      </c>
      <c r="AI119" s="80">
        <v>1809</v>
      </c>
    </row>
    <row x14ac:dyDescent="0.25" r="120" customHeight="1" ht="18">
      <c r="A120" s="1" t="s">
        <v>8460</v>
      </c>
      <c r="B120" s="79" t="s">
        <v>18588</v>
      </c>
      <c r="C120" s="34" t="s">
        <v>44</v>
      </c>
      <c r="D120" s="14"/>
      <c r="E120" s="34" t="s">
        <v>44</v>
      </c>
      <c r="F120" s="14"/>
      <c r="G120" s="34" t="s">
        <v>44</v>
      </c>
      <c r="H120" s="14"/>
      <c r="I120" s="35"/>
      <c r="J120" s="36"/>
      <c r="K120" s="80">
        <v>1357594614144913400</v>
      </c>
      <c r="L120" s="82" t="s">
        <v>18589</v>
      </c>
      <c r="M120" s="80">
        <v>11</v>
      </c>
      <c r="N120" s="80">
        <v>1</v>
      </c>
      <c r="O120" s="80">
        <v>0</v>
      </c>
      <c r="P120" s="80">
        <v>0</v>
      </c>
      <c r="Q120" s="80">
        <v>0</v>
      </c>
      <c r="R120" s="82"/>
      <c r="S120" s="82"/>
      <c r="T120" s="83"/>
      <c r="U120" s="39"/>
      <c r="V120" s="39" t="s">
        <v>18590</v>
      </c>
      <c r="W120" s="82"/>
      <c r="X120" s="82" t="s">
        <v>8318</v>
      </c>
      <c r="Y120" s="86">
        <v>636235932</v>
      </c>
      <c r="Z120" s="39" t="s">
        <v>18591</v>
      </c>
      <c r="AA120" s="39" t="s">
        <v>18592</v>
      </c>
      <c r="AB120" s="83" t="s">
        <v>18593</v>
      </c>
      <c r="AC120" s="39"/>
      <c r="AD120" s="82" t="s">
        <v>18594</v>
      </c>
      <c r="AE120" s="82"/>
      <c r="AF120" s="80">
        <v>5049</v>
      </c>
      <c r="AG120" s="80">
        <v>12125</v>
      </c>
      <c r="AH120" s="80">
        <v>2</v>
      </c>
      <c r="AI120" s="80">
        <v>12</v>
      </c>
    </row>
    <row x14ac:dyDescent="0.25" r="121" customHeight="1" ht="18">
      <c r="A121" s="1" t="s">
        <v>18595</v>
      </c>
      <c r="B121" s="79" t="s">
        <v>18596</v>
      </c>
      <c r="C121" s="34" t="s">
        <v>44</v>
      </c>
      <c r="D121" s="14"/>
      <c r="E121" s="34" t="s">
        <v>44</v>
      </c>
      <c r="F121" s="14"/>
      <c r="G121" s="34" t="s">
        <v>44</v>
      </c>
      <c r="H121" s="14"/>
      <c r="I121" s="35"/>
      <c r="J121" s="36"/>
      <c r="K121" s="80">
        <v>1357593608359190500</v>
      </c>
      <c r="L121" s="82" t="s">
        <v>18597</v>
      </c>
      <c r="M121" s="80">
        <v>0</v>
      </c>
      <c r="N121" s="80">
        <v>0</v>
      </c>
      <c r="O121" s="80">
        <v>0</v>
      </c>
      <c r="P121" s="80">
        <v>0</v>
      </c>
      <c r="Q121" s="80">
        <v>0</v>
      </c>
      <c r="R121" s="82"/>
      <c r="S121" s="82"/>
      <c r="T121" s="83"/>
      <c r="U121" s="39"/>
      <c r="V121" s="83" t="s">
        <v>18598</v>
      </c>
      <c r="W121" s="82"/>
      <c r="X121" s="83" t="s">
        <v>18599</v>
      </c>
      <c r="Y121" s="86">
        <v>2332421846</v>
      </c>
      <c r="Z121" s="88" t="s">
        <v>18600</v>
      </c>
      <c r="AA121" s="39"/>
      <c r="AB121" s="83" t="s">
        <v>18601</v>
      </c>
      <c r="AC121" s="39"/>
      <c r="AD121" s="83"/>
      <c r="AE121" s="82"/>
      <c r="AF121" s="80">
        <v>12636</v>
      </c>
      <c r="AG121" s="80">
        <v>264</v>
      </c>
      <c r="AH121" s="80">
        <v>199</v>
      </c>
      <c r="AI121" s="80">
        <v>56019</v>
      </c>
    </row>
    <row x14ac:dyDescent="0.25" r="122" customHeight="1" ht="18">
      <c r="A122" s="1" t="s">
        <v>8473</v>
      </c>
      <c r="B122" s="79" t="s">
        <v>18602</v>
      </c>
      <c r="C122" s="34" t="s">
        <v>44</v>
      </c>
      <c r="D122" s="14"/>
      <c r="E122" s="34" t="s">
        <v>44</v>
      </c>
      <c r="F122" s="14"/>
      <c r="G122" s="34" t="s">
        <v>44</v>
      </c>
      <c r="H122" s="14"/>
      <c r="I122" s="35"/>
      <c r="J122" s="36"/>
      <c r="K122" s="80">
        <v>1357592826666745900</v>
      </c>
      <c r="L122" s="82" t="s">
        <v>18603</v>
      </c>
      <c r="M122" s="80">
        <v>12</v>
      </c>
      <c r="N122" s="80">
        <v>0</v>
      </c>
      <c r="O122" s="80">
        <v>0</v>
      </c>
      <c r="P122" s="80">
        <v>0</v>
      </c>
      <c r="Q122" s="80">
        <v>0</v>
      </c>
      <c r="R122" s="82"/>
      <c r="S122" s="82"/>
      <c r="T122" s="82"/>
      <c r="U122" s="83"/>
      <c r="V122" s="39" t="s">
        <v>18604</v>
      </c>
      <c r="W122" s="82"/>
      <c r="X122" s="82" t="s">
        <v>18605</v>
      </c>
      <c r="Y122" s="86">
        <v>1222248396460843000</v>
      </c>
      <c r="Z122" s="39" t="s">
        <v>18606</v>
      </c>
      <c r="AA122" s="39" t="s">
        <v>18607</v>
      </c>
      <c r="AB122" s="83" t="s">
        <v>18608</v>
      </c>
      <c r="AC122" s="39"/>
      <c r="AD122" s="39"/>
      <c r="AE122" s="82"/>
      <c r="AF122" s="80">
        <v>560</v>
      </c>
      <c r="AG122" s="80">
        <v>1401</v>
      </c>
      <c r="AH122" s="80">
        <v>128</v>
      </c>
      <c r="AI122" s="80">
        <v>3024</v>
      </c>
    </row>
    <row x14ac:dyDescent="0.25" r="123" customHeight="1" ht="18">
      <c r="A123" s="1" t="s">
        <v>18609</v>
      </c>
      <c r="B123" s="79" t="s">
        <v>18610</v>
      </c>
      <c r="C123" s="34" t="s">
        <v>44</v>
      </c>
      <c r="D123" s="14"/>
      <c r="E123" s="34" t="s">
        <v>44</v>
      </c>
      <c r="F123" s="14"/>
      <c r="G123" s="34" t="s">
        <v>44</v>
      </c>
      <c r="H123" s="14"/>
      <c r="I123" s="35"/>
      <c r="J123" s="36"/>
      <c r="K123" s="80">
        <v>1357590977347788800</v>
      </c>
      <c r="L123" s="82" t="s">
        <v>18611</v>
      </c>
      <c r="M123" s="80">
        <v>160</v>
      </c>
      <c r="N123" s="80">
        <v>10</v>
      </c>
      <c r="O123" s="80">
        <v>0</v>
      </c>
      <c r="P123" s="80">
        <v>0</v>
      </c>
      <c r="Q123" s="80">
        <v>0</v>
      </c>
      <c r="R123" s="82"/>
      <c r="S123" s="82"/>
      <c r="T123" s="83"/>
      <c r="U123" s="39"/>
      <c r="V123" s="39" t="s">
        <v>18612</v>
      </c>
      <c r="W123" s="82"/>
      <c r="X123" s="83" t="s">
        <v>18613</v>
      </c>
      <c r="Y123" s="86">
        <v>4924369960</v>
      </c>
      <c r="Z123" s="83" t="s">
        <v>18614</v>
      </c>
      <c r="AA123" s="39"/>
      <c r="AB123" s="83" t="s">
        <v>18615</v>
      </c>
      <c r="AC123" s="39"/>
      <c r="AD123" s="39" t="s">
        <v>100</v>
      </c>
      <c r="AE123" s="82"/>
      <c r="AF123" s="80">
        <v>2547</v>
      </c>
      <c r="AG123" s="80">
        <v>7106</v>
      </c>
      <c r="AH123" s="80">
        <v>677</v>
      </c>
      <c r="AI123" s="80">
        <v>9538</v>
      </c>
    </row>
    <row x14ac:dyDescent="0.25" r="124" customHeight="1" ht="18">
      <c r="A124" s="1" t="s">
        <v>18616</v>
      </c>
      <c r="B124" s="79" t="s">
        <v>18617</v>
      </c>
      <c r="C124" s="34" t="s">
        <v>44</v>
      </c>
      <c r="D124" s="14"/>
      <c r="E124" s="34" t="s">
        <v>44</v>
      </c>
      <c r="F124" s="14"/>
      <c r="G124" s="34" t="s">
        <v>44</v>
      </c>
      <c r="H124" s="14"/>
      <c r="I124" s="35"/>
      <c r="J124" s="36"/>
      <c r="K124" s="80">
        <v>1357588749497102300</v>
      </c>
      <c r="L124" s="82" t="s">
        <v>18618</v>
      </c>
      <c r="M124" s="80">
        <v>1</v>
      </c>
      <c r="N124" s="80">
        <v>0</v>
      </c>
      <c r="O124" s="80">
        <v>0</v>
      </c>
      <c r="P124" s="80">
        <v>0</v>
      </c>
      <c r="Q124" s="80">
        <v>0</v>
      </c>
      <c r="R124" s="82"/>
      <c r="S124" s="82"/>
      <c r="T124" s="83"/>
      <c r="U124" s="39"/>
      <c r="V124" s="83" t="s">
        <v>18619</v>
      </c>
      <c r="W124" s="82"/>
      <c r="X124" s="82" t="s">
        <v>18620</v>
      </c>
      <c r="Y124" s="86">
        <v>1493795737</v>
      </c>
      <c r="Z124" s="39" t="s">
        <v>18621</v>
      </c>
      <c r="AA124" s="39"/>
      <c r="AB124" s="83" t="s">
        <v>18622</v>
      </c>
      <c r="AC124" s="39"/>
      <c r="AD124" s="82" t="s">
        <v>103</v>
      </c>
      <c r="AE124" s="82"/>
      <c r="AF124" s="80">
        <v>8740</v>
      </c>
      <c r="AG124" s="80">
        <v>1124</v>
      </c>
      <c r="AH124" s="80">
        <v>685</v>
      </c>
      <c r="AI124" s="80">
        <v>57824</v>
      </c>
    </row>
    <row x14ac:dyDescent="0.25" r="125" customHeight="1" ht="18">
      <c r="A125" s="1" t="s">
        <v>18623</v>
      </c>
      <c r="B125" s="79" t="s">
        <v>18624</v>
      </c>
      <c r="C125" s="34" t="s">
        <v>44</v>
      </c>
      <c r="D125" s="14"/>
      <c r="E125" s="34" t="s">
        <v>44</v>
      </c>
      <c r="F125" s="14"/>
      <c r="G125" s="34" t="s">
        <v>44</v>
      </c>
      <c r="H125" s="14"/>
      <c r="I125" s="35"/>
      <c r="J125" s="36"/>
      <c r="K125" s="80">
        <v>1357584743425007600</v>
      </c>
      <c r="L125" s="82" t="s">
        <v>18625</v>
      </c>
      <c r="M125" s="80">
        <v>27</v>
      </c>
      <c r="N125" s="80">
        <v>0</v>
      </c>
      <c r="O125" s="80">
        <v>0</v>
      </c>
      <c r="P125" s="80">
        <v>0</v>
      </c>
      <c r="Q125" s="80">
        <v>0</v>
      </c>
      <c r="R125" s="82"/>
      <c r="S125" s="82"/>
      <c r="T125" s="83"/>
      <c r="U125" s="39"/>
      <c r="V125" s="39" t="s">
        <v>18626</v>
      </c>
      <c r="W125" s="82"/>
      <c r="X125" s="83" t="s">
        <v>18627</v>
      </c>
      <c r="Y125" s="86">
        <v>1098712356073467900</v>
      </c>
      <c r="Z125" s="83" t="s">
        <v>18628</v>
      </c>
      <c r="AA125" s="39"/>
      <c r="AB125" s="83" t="s">
        <v>18629</v>
      </c>
      <c r="AC125" s="39"/>
      <c r="AD125" s="82"/>
      <c r="AE125" s="82"/>
      <c r="AF125" s="80">
        <v>1405</v>
      </c>
      <c r="AG125" s="80">
        <v>4328</v>
      </c>
      <c r="AH125" s="80">
        <v>4</v>
      </c>
      <c r="AI125" s="80">
        <v>0</v>
      </c>
    </row>
    <row x14ac:dyDescent="0.25" r="126" customHeight="1" ht="18">
      <c r="A126" s="1" t="s">
        <v>7295</v>
      </c>
      <c r="B126" s="79" t="s">
        <v>18630</v>
      </c>
      <c r="C126" s="34" t="s">
        <v>44</v>
      </c>
      <c r="D126" s="14"/>
      <c r="E126" s="34" t="s">
        <v>44</v>
      </c>
      <c r="F126" s="14"/>
      <c r="G126" s="34" t="s">
        <v>44</v>
      </c>
      <c r="H126" s="14"/>
      <c r="I126" s="35"/>
      <c r="J126" s="36"/>
      <c r="K126" s="80">
        <v>1357583585675530200</v>
      </c>
      <c r="L126" s="82" t="s">
        <v>18631</v>
      </c>
      <c r="M126" s="80">
        <v>4</v>
      </c>
      <c r="N126" s="80">
        <v>1</v>
      </c>
      <c r="O126" s="80">
        <v>0</v>
      </c>
      <c r="P126" s="80">
        <v>0</v>
      </c>
      <c r="Q126" s="80">
        <v>0</v>
      </c>
      <c r="R126" s="82"/>
      <c r="S126" s="82"/>
      <c r="T126" s="83"/>
      <c r="U126" s="39"/>
      <c r="V126" s="39" t="s">
        <v>18632</v>
      </c>
      <c r="W126" s="82"/>
      <c r="X126" s="82" t="s">
        <v>18633</v>
      </c>
      <c r="Y126" s="80">
        <v>853720504204656600</v>
      </c>
      <c r="Z126" s="83" t="s">
        <v>18634</v>
      </c>
      <c r="AA126" s="39" t="s">
        <v>18635</v>
      </c>
      <c r="AB126" s="83" t="s">
        <v>18636</v>
      </c>
      <c r="AC126" s="39"/>
      <c r="AD126" s="82"/>
      <c r="AE126" s="82"/>
      <c r="AF126" s="80">
        <v>27538</v>
      </c>
      <c r="AG126" s="80">
        <v>3726</v>
      </c>
      <c r="AH126" s="80">
        <v>371</v>
      </c>
      <c r="AI126" s="80">
        <v>3490</v>
      </c>
    </row>
    <row x14ac:dyDescent="0.25" r="127" customHeight="1" ht="18">
      <c r="A127" s="1" t="s">
        <v>18637</v>
      </c>
      <c r="B127" s="79" t="s">
        <v>18638</v>
      </c>
      <c r="C127" s="34" t="s">
        <v>44</v>
      </c>
      <c r="D127" s="14"/>
      <c r="E127" s="34" t="s">
        <v>44</v>
      </c>
      <c r="F127" s="14"/>
      <c r="G127" s="34" t="s">
        <v>44</v>
      </c>
      <c r="H127" s="14"/>
      <c r="I127" s="35"/>
      <c r="J127" s="36"/>
      <c r="K127" s="80">
        <v>1357582289501380600</v>
      </c>
      <c r="L127" s="82" t="s">
        <v>18639</v>
      </c>
      <c r="M127" s="80">
        <v>3</v>
      </c>
      <c r="N127" s="80">
        <v>0</v>
      </c>
      <c r="O127" s="80">
        <v>0</v>
      </c>
      <c r="P127" s="80">
        <v>0</v>
      </c>
      <c r="Q127" s="80">
        <v>0</v>
      </c>
      <c r="R127" s="82"/>
      <c r="S127" s="82"/>
      <c r="T127" s="83"/>
      <c r="U127" s="39"/>
      <c r="V127" s="39" t="s">
        <v>18640</v>
      </c>
      <c r="W127" s="82"/>
      <c r="X127" s="82" t="s">
        <v>18641</v>
      </c>
      <c r="Y127" s="80">
        <v>555762872</v>
      </c>
      <c r="Z127" s="83" t="s">
        <v>18642</v>
      </c>
      <c r="AA127" s="39" t="s">
        <v>18643</v>
      </c>
      <c r="AB127" s="83" t="s">
        <v>18644</v>
      </c>
      <c r="AC127" s="39"/>
      <c r="AD127" s="83" t="s">
        <v>10108</v>
      </c>
      <c r="AE127" s="82"/>
      <c r="AF127" s="80">
        <v>33105</v>
      </c>
      <c r="AG127" s="80">
        <v>2325</v>
      </c>
      <c r="AH127" s="80">
        <v>372</v>
      </c>
      <c r="AI127" s="80">
        <v>653</v>
      </c>
    </row>
    <row x14ac:dyDescent="0.25" r="128" customHeight="1" ht="18">
      <c r="A128" s="1" t="s">
        <v>8493</v>
      </c>
      <c r="B128" s="79" t="s">
        <v>18645</v>
      </c>
      <c r="C128" s="34" t="s">
        <v>44</v>
      </c>
      <c r="D128" s="14"/>
      <c r="E128" s="34" t="s">
        <v>44</v>
      </c>
      <c r="F128" s="14"/>
      <c r="G128" s="34" t="s">
        <v>44</v>
      </c>
      <c r="H128" s="14"/>
      <c r="I128" s="35"/>
      <c r="J128" s="36"/>
      <c r="K128" s="80">
        <v>1357581518361792500</v>
      </c>
      <c r="L128" s="82" t="s">
        <v>18646</v>
      </c>
      <c r="M128" s="80">
        <v>0</v>
      </c>
      <c r="N128" s="80">
        <v>0</v>
      </c>
      <c r="O128" s="80">
        <v>0</v>
      </c>
      <c r="P128" s="80">
        <v>0</v>
      </c>
      <c r="Q128" s="80">
        <v>0</v>
      </c>
      <c r="R128" s="82"/>
      <c r="S128" s="82"/>
      <c r="T128" s="83"/>
      <c r="U128" s="39" t="s">
        <v>103</v>
      </c>
      <c r="V128" s="39" t="s">
        <v>18647</v>
      </c>
      <c r="W128" s="82"/>
      <c r="X128" s="82" t="s">
        <v>18648</v>
      </c>
      <c r="Y128" s="80">
        <v>1254059574715453400</v>
      </c>
      <c r="Z128" s="83"/>
      <c r="AA128" s="39"/>
      <c r="AB128" s="83" t="s">
        <v>18649</v>
      </c>
      <c r="AC128" s="39"/>
      <c r="AD128" s="39"/>
      <c r="AE128" s="82"/>
      <c r="AF128" s="80">
        <v>1947</v>
      </c>
      <c r="AG128" s="80">
        <v>4777</v>
      </c>
      <c r="AH128" s="80">
        <v>5072</v>
      </c>
      <c r="AI128" s="80">
        <v>12000</v>
      </c>
    </row>
    <row x14ac:dyDescent="0.25" r="129" customHeight="1" ht="18">
      <c r="A129" s="1" t="s">
        <v>18650</v>
      </c>
      <c r="B129" s="79" t="s">
        <v>18651</v>
      </c>
      <c r="C129" s="34" t="s">
        <v>44</v>
      </c>
      <c r="D129" s="14"/>
      <c r="E129" s="34" t="s">
        <v>44</v>
      </c>
      <c r="F129" s="14"/>
      <c r="G129" s="34" t="s">
        <v>44</v>
      </c>
      <c r="H129" s="14"/>
      <c r="I129" s="35"/>
      <c r="J129" s="36"/>
      <c r="K129" s="80">
        <v>1357576295920644000</v>
      </c>
      <c r="L129" s="82" t="s">
        <v>18652</v>
      </c>
      <c r="M129" s="80">
        <v>11</v>
      </c>
      <c r="N129" s="80">
        <v>0</v>
      </c>
      <c r="O129" s="80">
        <v>0</v>
      </c>
      <c r="P129" s="80">
        <v>0</v>
      </c>
      <c r="Q129" s="80">
        <v>0</v>
      </c>
      <c r="R129" s="82"/>
      <c r="S129" s="82"/>
      <c r="T129" s="83"/>
      <c r="U129" s="39"/>
      <c r="V129" s="39" t="s">
        <v>18653</v>
      </c>
      <c r="W129" s="82"/>
      <c r="X129" s="82" t="s">
        <v>6207</v>
      </c>
      <c r="Y129" s="80">
        <v>1313590762475532300</v>
      </c>
      <c r="Z129" s="83" t="s">
        <v>18654</v>
      </c>
      <c r="AA129" s="39" t="s">
        <v>18655</v>
      </c>
      <c r="AB129" s="83" t="s">
        <v>18656</v>
      </c>
      <c r="AC129" s="39"/>
      <c r="AD129" s="83" t="s">
        <v>18657</v>
      </c>
      <c r="AE129" s="82"/>
      <c r="AF129" s="80">
        <v>1613</v>
      </c>
      <c r="AG129" s="80">
        <v>279</v>
      </c>
      <c r="AH129" s="80">
        <v>354</v>
      </c>
      <c r="AI129" s="80">
        <v>10395</v>
      </c>
    </row>
    <row x14ac:dyDescent="0.25" r="130" customHeight="1" ht="18">
      <c r="A130" s="1" t="s">
        <v>18658</v>
      </c>
      <c r="B130" s="79" t="s">
        <v>18659</v>
      </c>
      <c r="C130" s="34" t="s">
        <v>44</v>
      </c>
      <c r="D130" s="14"/>
      <c r="E130" s="34" t="s">
        <v>44</v>
      </c>
      <c r="F130" s="14"/>
      <c r="G130" s="34" t="s">
        <v>44</v>
      </c>
      <c r="H130" s="14"/>
      <c r="I130" s="35"/>
      <c r="J130" s="36"/>
      <c r="K130" s="80">
        <v>1357572779747537000</v>
      </c>
      <c r="L130" s="82" t="s">
        <v>18660</v>
      </c>
      <c r="M130" s="80">
        <v>0</v>
      </c>
      <c r="N130" s="80">
        <v>0</v>
      </c>
      <c r="O130" s="80">
        <v>0</v>
      </c>
      <c r="P130" s="80">
        <v>0</v>
      </c>
      <c r="Q130" s="80">
        <v>0</v>
      </c>
      <c r="R130" s="82"/>
      <c r="S130" s="82"/>
      <c r="T130" s="82"/>
      <c r="U130" s="83"/>
      <c r="V130" s="39" t="s">
        <v>18661</v>
      </c>
      <c r="W130" s="82"/>
      <c r="X130" s="82" t="s">
        <v>18662</v>
      </c>
      <c r="Y130" s="80">
        <v>440339396</v>
      </c>
      <c r="Z130" s="83"/>
      <c r="AA130" s="39"/>
      <c r="AB130" s="83" t="s">
        <v>18663</v>
      </c>
      <c r="AC130" s="39"/>
      <c r="AD130" s="82"/>
      <c r="AE130" s="82"/>
      <c r="AF130" s="80">
        <v>76</v>
      </c>
      <c r="AG130" s="80">
        <v>21</v>
      </c>
      <c r="AH130" s="80">
        <v>73</v>
      </c>
      <c r="AI130" s="80">
        <v>796</v>
      </c>
    </row>
    <row x14ac:dyDescent="0.25" r="131" customHeight="1" ht="18">
      <c r="A131" s="1" t="s">
        <v>3548</v>
      </c>
      <c r="B131" s="79" t="s">
        <v>18664</v>
      </c>
      <c r="C131" s="34" t="s">
        <v>35</v>
      </c>
      <c r="D131" s="44" t="s">
        <v>235</v>
      </c>
      <c r="E131" s="34" t="s">
        <v>35</v>
      </c>
      <c r="F131" s="44" t="s">
        <v>235</v>
      </c>
      <c r="G131" s="34" t="s">
        <v>35</v>
      </c>
      <c r="H131" s="44" t="s">
        <v>235</v>
      </c>
      <c r="I131" s="35"/>
      <c r="J131" s="36"/>
      <c r="K131" s="80">
        <v>1357571363188449300</v>
      </c>
      <c r="L131" s="82" t="s">
        <v>18665</v>
      </c>
      <c r="M131" s="80">
        <v>0</v>
      </c>
      <c r="N131" s="80">
        <v>0</v>
      </c>
      <c r="O131" s="80">
        <v>0</v>
      </c>
      <c r="P131" s="80">
        <v>0</v>
      </c>
      <c r="Q131" s="80">
        <v>0</v>
      </c>
      <c r="R131" s="82"/>
      <c r="S131" s="82"/>
      <c r="T131" s="83"/>
      <c r="U131" s="39"/>
      <c r="V131" s="39" t="s">
        <v>18666</v>
      </c>
      <c r="W131" s="82"/>
      <c r="X131" s="82" t="s">
        <v>18666</v>
      </c>
      <c r="Y131" s="86">
        <v>841317885876273200</v>
      </c>
      <c r="Z131" s="39"/>
      <c r="AA131" s="39"/>
      <c r="AB131" s="83" t="s">
        <v>18667</v>
      </c>
      <c r="AC131" s="39"/>
      <c r="AD131" s="82"/>
      <c r="AE131" s="82"/>
      <c r="AF131" s="80">
        <v>2616</v>
      </c>
      <c r="AG131" s="80">
        <v>5</v>
      </c>
      <c r="AH131" s="80">
        <v>0</v>
      </c>
      <c r="AI131" s="80">
        <v>18</v>
      </c>
    </row>
    <row x14ac:dyDescent="0.25" r="132" customHeight="1" ht="18">
      <c r="A132" s="1" t="s">
        <v>3553</v>
      </c>
      <c r="B132" s="79" t="s">
        <v>18668</v>
      </c>
      <c r="C132" s="34" t="s">
        <v>44</v>
      </c>
      <c r="D132" s="14"/>
      <c r="E132" s="34" t="s">
        <v>44</v>
      </c>
      <c r="F132" s="14"/>
      <c r="G132" s="34" t="s">
        <v>44</v>
      </c>
      <c r="H132" s="14"/>
      <c r="I132" s="35"/>
      <c r="J132" s="36"/>
      <c r="K132" s="80">
        <v>1357569444265005000</v>
      </c>
      <c r="L132" s="82" t="s">
        <v>18669</v>
      </c>
      <c r="M132" s="80">
        <v>0</v>
      </c>
      <c r="N132" s="80">
        <v>0</v>
      </c>
      <c r="O132" s="80">
        <v>0</v>
      </c>
      <c r="P132" s="80">
        <v>0</v>
      </c>
      <c r="Q132" s="80">
        <v>0</v>
      </c>
      <c r="R132" s="82"/>
      <c r="S132" s="82"/>
      <c r="T132" s="83"/>
      <c r="U132" s="39"/>
      <c r="V132" s="39" t="s">
        <v>5990</v>
      </c>
      <c r="W132" s="82"/>
      <c r="X132" s="83" t="s">
        <v>5991</v>
      </c>
      <c r="Y132" s="86">
        <v>2501329251</v>
      </c>
      <c r="Z132" s="83" t="s">
        <v>5992</v>
      </c>
      <c r="AA132" s="39"/>
      <c r="AB132" s="83" t="s">
        <v>5993</v>
      </c>
      <c r="AC132" s="39"/>
      <c r="AD132" s="83"/>
      <c r="AE132" s="82"/>
      <c r="AF132" s="80">
        <v>78506</v>
      </c>
      <c r="AG132" s="80">
        <v>1551</v>
      </c>
      <c r="AH132" s="80">
        <v>1950</v>
      </c>
      <c r="AI132" s="80">
        <v>55404</v>
      </c>
    </row>
    <row x14ac:dyDescent="0.25" r="133" customHeight="1" ht="18">
      <c r="A133" s="1" t="s">
        <v>18670</v>
      </c>
      <c r="B133" s="79" t="s">
        <v>18671</v>
      </c>
      <c r="C133" s="34" t="s">
        <v>44</v>
      </c>
      <c r="D133" s="14"/>
      <c r="E133" s="34" t="s">
        <v>44</v>
      </c>
      <c r="F133" s="14"/>
      <c r="G133" s="34" t="s">
        <v>44</v>
      </c>
      <c r="H133" s="14"/>
      <c r="I133" s="35"/>
      <c r="J133" s="36"/>
      <c r="K133" s="80">
        <v>1357569429761118200</v>
      </c>
      <c r="L133" s="82" t="s">
        <v>18672</v>
      </c>
      <c r="M133" s="80">
        <v>0</v>
      </c>
      <c r="N133" s="80">
        <v>0</v>
      </c>
      <c r="O133" s="80">
        <v>0</v>
      </c>
      <c r="P133" s="80">
        <v>0</v>
      </c>
      <c r="Q133" s="80">
        <v>0</v>
      </c>
      <c r="R133" s="82"/>
      <c r="S133" s="82"/>
      <c r="T133" s="83"/>
      <c r="U133" s="39"/>
      <c r="V133" s="39" t="s">
        <v>5990</v>
      </c>
      <c r="W133" s="82"/>
      <c r="X133" s="83" t="s">
        <v>5991</v>
      </c>
      <c r="Y133" s="86">
        <v>2501329251</v>
      </c>
      <c r="Z133" s="83" t="s">
        <v>5992</v>
      </c>
      <c r="AA133" s="39"/>
      <c r="AB133" s="83" t="s">
        <v>5993</v>
      </c>
      <c r="AC133" s="39"/>
      <c r="AD133" s="39"/>
      <c r="AE133" s="82"/>
      <c r="AF133" s="80">
        <v>78506</v>
      </c>
      <c r="AG133" s="80">
        <v>1551</v>
      </c>
      <c r="AH133" s="80">
        <v>1950</v>
      </c>
      <c r="AI133" s="80">
        <v>55404</v>
      </c>
    </row>
    <row x14ac:dyDescent="0.25" r="134" customHeight="1" ht="18">
      <c r="A134" s="1" t="s">
        <v>15803</v>
      </c>
      <c r="B134" s="79" t="s">
        <v>18673</v>
      </c>
      <c r="C134" s="34" t="s">
        <v>44</v>
      </c>
      <c r="D134" s="14"/>
      <c r="E134" s="34" t="s">
        <v>44</v>
      </c>
      <c r="F134" s="14"/>
      <c r="G134" s="34" t="s">
        <v>44</v>
      </c>
      <c r="H134" s="14"/>
      <c r="I134" s="35"/>
      <c r="J134" s="36"/>
      <c r="K134" s="80">
        <v>1357569290816397300</v>
      </c>
      <c r="L134" s="82" t="s">
        <v>18674</v>
      </c>
      <c r="M134" s="80">
        <v>0</v>
      </c>
      <c r="N134" s="80">
        <v>0</v>
      </c>
      <c r="O134" s="80">
        <v>0</v>
      </c>
      <c r="P134" s="80">
        <v>0</v>
      </c>
      <c r="Q134" s="80">
        <v>0</v>
      </c>
      <c r="R134" s="82"/>
      <c r="S134" s="82"/>
      <c r="T134" s="83"/>
      <c r="U134" s="39"/>
      <c r="V134" s="39" t="s">
        <v>18675</v>
      </c>
      <c r="W134" s="82"/>
      <c r="X134" s="83" t="s">
        <v>18676</v>
      </c>
      <c r="Y134" s="86">
        <v>1655723526</v>
      </c>
      <c r="Z134" s="83" t="s">
        <v>18677</v>
      </c>
      <c r="AA134" s="39"/>
      <c r="AB134" s="83" t="s">
        <v>18678</v>
      </c>
      <c r="AC134" s="39"/>
      <c r="AD134" s="83" t="s">
        <v>18679</v>
      </c>
      <c r="AE134" s="82"/>
      <c r="AF134" s="80">
        <v>6508</v>
      </c>
      <c r="AG134" s="80">
        <v>116</v>
      </c>
      <c r="AH134" s="80">
        <v>137</v>
      </c>
      <c r="AI134" s="80">
        <v>1135</v>
      </c>
    </row>
    <row x14ac:dyDescent="0.25" r="135" customHeight="1" ht="18">
      <c r="A135" s="1" t="s">
        <v>8519</v>
      </c>
      <c r="B135" s="79" t="s">
        <v>18680</v>
      </c>
      <c r="C135" s="34" t="s">
        <v>44</v>
      </c>
      <c r="D135" s="14"/>
      <c r="E135" s="34" t="s">
        <v>44</v>
      </c>
      <c r="F135" s="14"/>
      <c r="G135" s="34" t="s">
        <v>44</v>
      </c>
      <c r="H135" s="14"/>
      <c r="I135" s="35"/>
      <c r="J135" s="36"/>
      <c r="K135" s="80">
        <v>1357569071664033800</v>
      </c>
      <c r="L135" s="82" t="s">
        <v>18681</v>
      </c>
      <c r="M135" s="80">
        <v>11</v>
      </c>
      <c r="N135" s="80">
        <v>1</v>
      </c>
      <c r="O135" s="80">
        <v>0</v>
      </c>
      <c r="P135" s="80">
        <v>0</v>
      </c>
      <c r="Q135" s="80">
        <v>0</v>
      </c>
      <c r="R135" s="82"/>
      <c r="S135" s="82"/>
      <c r="T135" s="83"/>
      <c r="U135" s="39"/>
      <c r="V135" s="39" t="s">
        <v>18682</v>
      </c>
      <c r="W135" s="82"/>
      <c r="X135" s="82" t="s">
        <v>18683</v>
      </c>
      <c r="Y135" s="86">
        <v>207407094</v>
      </c>
      <c r="Z135" s="39" t="s">
        <v>18684</v>
      </c>
      <c r="AA135" s="39" t="s">
        <v>18685</v>
      </c>
      <c r="AB135" s="83" t="s">
        <v>18686</v>
      </c>
      <c r="AC135" s="82"/>
      <c r="AD135" s="82" t="s">
        <v>15423</v>
      </c>
      <c r="AE135" s="82"/>
      <c r="AF135" s="80">
        <v>15086</v>
      </c>
      <c r="AG135" s="80">
        <v>76055</v>
      </c>
      <c r="AH135" s="80">
        <v>332</v>
      </c>
      <c r="AI135" s="80">
        <v>1471</v>
      </c>
    </row>
    <row x14ac:dyDescent="0.25" r="136" customHeight="1" ht="18">
      <c r="A136" s="1" t="s">
        <v>3565</v>
      </c>
      <c r="B136" s="79" t="s">
        <v>18687</v>
      </c>
      <c r="C136" s="34" t="s">
        <v>44</v>
      </c>
      <c r="D136" s="14"/>
      <c r="E136" s="34" t="s">
        <v>44</v>
      </c>
      <c r="F136" s="14"/>
      <c r="G136" s="34" t="s">
        <v>44</v>
      </c>
      <c r="H136" s="14"/>
      <c r="I136" s="35"/>
      <c r="J136" s="36"/>
      <c r="K136" s="80">
        <v>1357567380499660800</v>
      </c>
      <c r="L136" s="82" t="s">
        <v>18688</v>
      </c>
      <c r="M136" s="80">
        <v>0</v>
      </c>
      <c r="N136" s="80">
        <v>0</v>
      </c>
      <c r="O136" s="80">
        <v>0</v>
      </c>
      <c r="P136" s="80">
        <v>0</v>
      </c>
      <c r="Q136" s="80">
        <v>0</v>
      </c>
      <c r="R136" s="82"/>
      <c r="S136" s="82"/>
      <c r="T136" s="83"/>
      <c r="U136" s="39"/>
      <c r="V136" s="39" t="s">
        <v>18689</v>
      </c>
      <c r="W136" s="82"/>
      <c r="X136" s="83" t="s">
        <v>18690</v>
      </c>
      <c r="Y136" s="86">
        <v>714509282</v>
      </c>
      <c r="Z136" s="83" t="s">
        <v>18691</v>
      </c>
      <c r="AA136" s="39"/>
      <c r="AB136" s="83" t="s">
        <v>18692</v>
      </c>
      <c r="AC136" s="82"/>
      <c r="AD136" s="82" t="s">
        <v>18693</v>
      </c>
      <c r="AE136" s="82"/>
      <c r="AF136" s="80">
        <v>6606</v>
      </c>
      <c r="AG136" s="80">
        <v>378</v>
      </c>
      <c r="AH136" s="80">
        <v>314</v>
      </c>
      <c r="AI136" s="80">
        <v>12964</v>
      </c>
    </row>
    <row x14ac:dyDescent="0.25" r="137" customHeight="1" ht="18">
      <c r="A137" s="1" t="s">
        <v>12847</v>
      </c>
      <c r="B137" s="79" t="s">
        <v>18694</v>
      </c>
      <c r="C137" s="34" t="s">
        <v>44</v>
      </c>
      <c r="D137" s="14"/>
      <c r="E137" s="34" t="s">
        <v>44</v>
      </c>
      <c r="F137" s="14"/>
      <c r="G137" s="34" t="s">
        <v>44</v>
      </c>
      <c r="H137" s="14"/>
      <c r="I137" s="35"/>
      <c r="J137" s="36"/>
      <c r="K137" s="80">
        <v>1357559189984448500</v>
      </c>
      <c r="L137" s="82" t="s">
        <v>18695</v>
      </c>
      <c r="M137" s="80">
        <v>3</v>
      </c>
      <c r="N137" s="80">
        <v>0</v>
      </c>
      <c r="O137" s="80">
        <v>0</v>
      </c>
      <c r="P137" s="80">
        <v>0</v>
      </c>
      <c r="Q137" s="80">
        <v>0</v>
      </c>
      <c r="R137" s="82"/>
      <c r="S137" s="82"/>
      <c r="T137" s="82"/>
      <c r="U137" s="83"/>
      <c r="V137" s="39" t="s">
        <v>18696</v>
      </c>
      <c r="W137" s="82"/>
      <c r="X137" s="83" t="s">
        <v>18697</v>
      </c>
      <c r="Y137" s="86">
        <v>102492333</v>
      </c>
      <c r="Z137" s="83" t="s">
        <v>18698</v>
      </c>
      <c r="AA137" s="39"/>
      <c r="AB137" s="83" t="s">
        <v>18699</v>
      </c>
      <c r="AC137" s="82"/>
      <c r="AD137" s="83" t="s">
        <v>865</v>
      </c>
      <c r="AE137" s="82"/>
      <c r="AF137" s="80">
        <v>70928</v>
      </c>
      <c r="AG137" s="80">
        <v>7258</v>
      </c>
      <c r="AH137" s="80">
        <v>6340</v>
      </c>
      <c r="AI137" s="80">
        <v>357683</v>
      </c>
    </row>
    <row x14ac:dyDescent="0.25" r="138" customHeight="1" ht="18">
      <c r="A138" s="1" t="s">
        <v>18700</v>
      </c>
      <c r="B138" s="79" t="s">
        <v>18701</v>
      </c>
      <c r="C138" s="34" t="s">
        <v>44</v>
      </c>
      <c r="D138" s="14"/>
      <c r="E138" s="34" t="s">
        <v>44</v>
      </c>
      <c r="F138" s="14"/>
      <c r="G138" s="34" t="s">
        <v>44</v>
      </c>
      <c r="H138" s="14"/>
      <c r="I138" s="35"/>
      <c r="J138" s="36"/>
      <c r="K138" s="80">
        <v>1357556972942467000</v>
      </c>
      <c r="L138" s="82" t="s">
        <v>18702</v>
      </c>
      <c r="M138" s="80">
        <v>19</v>
      </c>
      <c r="N138" s="80">
        <v>1</v>
      </c>
      <c r="O138" s="80">
        <v>0</v>
      </c>
      <c r="P138" s="80">
        <v>0</v>
      </c>
      <c r="Q138" s="80">
        <v>0</v>
      </c>
      <c r="R138" s="82"/>
      <c r="S138" s="82"/>
      <c r="T138" s="83"/>
      <c r="U138" s="39"/>
      <c r="V138" s="39" t="s">
        <v>18703</v>
      </c>
      <c r="W138" s="83"/>
      <c r="X138" s="82" t="s">
        <v>18704</v>
      </c>
      <c r="Y138" s="80">
        <v>183152161</v>
      </c>
      <c r="Z138" s="83" t="s">
        <v>18705</v>
      </c>
      <c r="AA138" s="39" t="s">
        <v>18706</v>
      </c>
      <c r="AB138" s="83" t="s">
        <v>18707</v>
      </c>
      <c r="AC138" s="83"/>
      <c r="AD138" s="39" t="s">
        <v>49</v>
      </c>
      <c r="AE138" s="82"/>
      <c r="AF138" s="80">
        <v>111451</v>
      </c>
      <c r="AG138" s="80">
        <v>319469</v>
      </c>
      <c r="AH138" s="80">
        <v>380</v>
      </c>
      <c r="AI138" s="80">
        <v>7</v>
      </c>
    </row>
    <row x14ac:dyDescent="0.25" r="139" customHeight="1" ht="18">
      <c r="A139" s="1" t="s">
        <v>3585</v>
      </c>
      <c r="B139" s="79" t="s">
        <v>18708</v>
      </c>
      <c r="C139" s="34" t="s">
        <v>44</v>
      </c>
      <c r="D139" s="14"/>
      <c r="E139" s="34" t="s">
        <v>44</v>
      </c>
      <c r="F139" s="14"/>
      <c r="G139" s="34" t="s">
        <v>44</v>
      </c>
      <c r="H139" s="14"/>
      <c r="I139" s="35"/>
      <c r="J139" s="36"/>
      <c r="K139" s="80">
        <v>1357550698842488800</v>
      </c>
      <c r="L139" s="82" t="s">
        <v>18709</v>
      </c>
      <c r="M139" s="80">
        <v>11</v>
      </c>
      <c r="N139" s="80">
        <v>0</v>
      </c>
      <c r="O139" s="80">
        <v>0</v>
      </c>
      <c r="P139" s="80">
        <v>0</v>
      </c>
      <c r="Q139" s="80">
        <v>0</v>
      </c>
      <c r="R139" s="82"/>
      <c r="S139" s="82"/>
      <c r="T139" s="82"/>
      <c r="U139" s="83"/>
      <c r="V139" s="39" t="s">
        <v>18710</v>
      </c>
      <c r="W139" s="39"/>
      <c r="X139" s="82" t="s">
        <v>18711</v>
      </c>
      <c r="Y139" s="86">
        <v>1218344835834355700</v>
      </c>
      <c r="Z139" s="39" t="s">
        <v>18712</v>
      </c>
      <c r="AA139" s="39" t="s">
        <v>18713</v>
      </c>
      <c r="AB139" s="83" t="s">
        <v>18714</v>
      </c>
      <c r="AC139" s="39"/>
      <c r="AD139" s="39" t="s">
        <v>18715</v>
      </c>
      <c r="AE139" s="82"/>
      <c r="AF139" s="80">
        <v>2853</v>
      </c>
      <c r="AG139" s="80">
        <v>1319</v>
      </c>
      <c r="AH139" s="80">
        <v>52</v>
      </c>
      <c r="AI139" s="80">
        <v>1146</v>
      </c>
    </row>
    <row x14ac:dyDescent="0.25" r="140" customHeight="1" ht="18">
      <c r="A140" s="1" t="s">
        <v>18716</v>
      </c>
      <c r="B140" s="79" t="s">
        <v>18717</v>
      </c>
      <c r="C140" s="34" t="s">
        <v>44</v>
      </c>
      <c r="D140" s="14"/>
      <c r="E140" s="34" t="s">
        <v>44</v>
      </c>
      <c r="F140" s="14"/>
      <c r="G140" s="34" t="s">
        <v>44</v>
      </c>
      <c r="H140" s="14"/>
      <c r="I140" s="35"/>
      <c r="J140" s="36"/>
      <c r="K140" s="80">
        <v>1357549545765372000</v>
      </c>
      <c r="L140" s="82" t="s">
        <v>18718</v>
      </c>
      <c r="M140" s="80">
        <v>4</v>
      </c>
      <c r="N140" s="80">
        <v>0</v>
      </c>
      <c r="O140" s="80">
        <v>0</v>
      </c>
      <c r="P140" s="80">
        <v>0</v>
      </c>
      <c r="Q140" s="80">
        <v>0</v>
      </c>
      <c r="R140" s="82"/>
      <c r="S140" s="82"/>
      <c r="T140" s="83"/>
      <c r="U140" s="39"/>
      <c r="V140" s="39" t="s">
        <v>18719</v>
      </c>
      <c r="W140" s="39"/>
      <c r="X140" s="87" t="s">
        <v>18720</v>
      </c>
      <c r="Y140" s="86">
        <v>778201985824817200</v>
      </c>
      <c r="Z140" s="39" t="s">
        <v>18721</v>
      </c>
      <c r="AA140" s="39"/>
      <c r="AB140" s="83" t="s">
        <v>18722</v>
      </c>
      <c r="AC140" s="39"/>
      <c r="AD140" s="39" t="s">
        <v>18723</v>
      </c>
      <c r="AE140" s="82"/>
      <c r="AF140" s="80">
        <v>541</v>
      </c>
      <c r="AG140" s="80">
        <v>993</v>
      </c>
      <c r="AH140" s="80">
        <v>1119</v>
      </c>
      <c r="AI140" s="80">
        <v>4778</v>
      </c>
    </row>
    <row x14ac:dyDescent="0.25" r="141" customHeight="1" ht="18">
      <c r="A141" s="1" t="s">
        <v>8567</v>
      </c>
      <c r="B141" s="79" t="s">
        <v>18724</v>
      </c>
      <c r="C141" s="34" t="s">
        <v>44</v>
      </c>
      <c r="D141" s="14"/>
      <c r="E141" s="34" t="s">
        <v>44</v>
      </c>
      <c r="F141" s="14"/>
      <c r="G141" s="34" t="s">
        <v>44</v>
      </c>
      <c r="H141" s="14"/>
      <c r="I141" s="35"/>
      <c r="J141" s="36"/>
      <c r="K141" s="80">
        <v>1357540346306125800</v>
      </c>
      <c r="L141" s="82" t="s">
        <v>18725</v>
      </c>
      <c r="M141" s="80">
        <v>1</v>
      </c>
      <c r="N141" s="80">
        <v>0</v>
      </c>
      <c r="O141" s="80">
        <v>0</v>
      </c>
      <c r="P141" s="80">
        <v>0</v>
      </c>
      <c r="Q141" s="80">
        <v>0</v>
      </c>
      <c r="R141" s="82"/>
      <c r="S141" s="82"/>
      <c r="T141" s="83"/>
      <c r="U141" s="39"/>
      <c r="V141" s="39" t="s">
        <v>18726</v>
      </c>
      <c r="W141" s="82"/>
      <c r="X141" s="83" t="s">
        <v>18727</v>
      </c>
      <c r="Y141" s="86">
        <v>1321832866691666000</v>
      </c>
      <c r="Z141" s="83" t="s">
        <v>18728</v>
      </c>
      <c r="AA141" s="39"/>
      <c r="AB141" s="83" t="s">
        <v>18729</v>
      </c>
      <c r="AC141" s="39"/>
      <c r="AD141" s="39"/>
      <c r="AE141" s="82"/>
      <c r="AF141" s="80">
        <v>573</v>
      </c>
      <c r="AG141" s="80">
        <v>269</v>
      </c>
      <c r="AH141" s="80">
        <v>290</v>
      </c>
      <c r="AI141" s="80">
        <v>800</v>
      </c>
    </row>
    <row x14ac:dyDescent="0.25" r="142" customHeight="1" ht="18">
      <c r="A142" s="1" t="s">
        <v>18730</v>
      </c>
      <c r="B142" s="79" t="s">
        <v>18731</v>
      </c>
      <c r="C142" s="34" t="s">
        <v>44</v>
      </c>
      <c r="D142" s="14"/>
      <c r="E142" s="34" t="s">
        <v>44</v>
      </c>
      <c r="F142" s="14"/>
      <c r="G142" s="34" t="s">
        <v>44</v>
      </c>
      <c r="H142" s="14"/>
      <c r="I142" s="35"/>
      <c r="J142" s="36"/>
      <c r="K142" s="80">
        <v>1357535935374774300</v>
      </c>
      <c r="L142" s="82" t="s">
        <v>18732</v>
      </c>
      <c r="M142" s="80">
        <v>55</v>
      </c>
      <c r="N142" s="80">
        <v>1</v>
      </c>
      <c r="O142" s="80">
        <v>0</v>
      </c>
      <c r="P142" s="80">
        <v>0</v>
      </c>
      <c r="Q142" s="80">
        <v>0</v>
      </c>
      <c r="R142" s="82"/>
      <c r="S142" s="82"/>
      <c r="T142" s="82"/>
      <c r="U142" s="83"/>
      <c r="V142" s="39" t="s">
        <v>18733</v>
      </c>
      <c r="W142" s="82"/>
      <c r="X142" s="83" t="s">
        <v>18734</v>
      </c>
      <c r="Y142" s="86">
        <v>3188028326</v>
      </c>
      <c r="Z142" s="83" t="s">
        <v>18735</v>
      </c>
      <c r="AA142" s="39"/>
      <c r="AB142" s="83" t="s">
        <v>18736</v>
      </c>
      <c r="AC142" s="39"/>
      <c r="AD142" s="83" t="s">
        <v>18737</v>
      </c>
      <c r="AE142" s="82"/>
      <c r="AF142" s="80">
        <v>86788</v>
      </c>
      <c r="AG142" s="80">
        <v>17618</v>
      </c>
      <c r="AH142" s="80">
        <v>856</v>
      </c>
      <c r="AI142" s="80">
        <v>335197</v>
      </c>
    </row>
    <row x14ac:dyDescent="0.25" r="143" customHeight="1" ht="18">
      <c r="A143" s="1" t="s">
        <v>8578</v>
      </c>
      <c r="B143" s="79" t="s">
        <v>18738</v>
      </c>
      <c r="C143" s="34" t="s">
        <v>44</v>
      </c>
      <c r="D143" s="14"/>
      <c r="E143" s="34" t="s">
        <v>44</v>
      </c>
      <c r="F143" s="14"/>
      <c r="G143" s="34" t="s">
        <v>44</v>
      </c>
      <c r="H143" s="14"/>
      <c r="I143" s="35"/>
      <c r="J143" s="36"/>
      <c r="K143" s="80">
        <v>1357529371309994000</v>
      </c>
      <c r="L143" s="82" t="s">
        <v>18739</v>
      </c>
      <c r="M143" s="80">
        <v>19</v>
      </c>
      <c r="N143" s="80">
        <v>0</v>
      </c>
      <c r="O143" s="80">
        <v>0</v>
      </c>
      <c r="P143" s="80">
        <v>0</v>
      </c>
      <c r="Q143" s="80">
        <v>0</v>
      </c>
      <c r="R143" s="82"/>
      <c r="S143" s="82"/>
      <c r="T143" s="83"/>
      <c r="U143" s="39"/>
      <c r="V143" s="83" t="s">
        <v>18740</v>
      </c>
      <c r="W143" s="82"/>
      <c r="X143" s="82" t="s">
        <v>18740</v>
      </c>
      <c r="Y143" s="86">
        <v>1263015825109389300</v>
      </c>
      <c r="Z143" s="39" t="s">
        <v>18741</v>
      </c>
      <c r="AA143" s="39"/>
      <c r="AB143" s="83" t="s">
        <v>18742</v>
      </c>
      <c r="AC143" s="39"/>
      <c r="AD143" s="82"/>
      <c r="AE143" s="82"/>
      <c r="AF143" s="80">
        <v>42046</v>
      </c>
      <c r="AG143" s="80">
        <v>9344</v>
      </c>
      <c r="AH143" s="80">
        <v>10282</v>
      </c>
      <c r="AI143" s="80">
        <v>71117</v>
      </c>
    </row>
    <row x14ac:dyDescent="0.25" r="144" customHeight="1" ht="18">
      <c r="A144" s="1" t="s">
        <v>18743</v>
      </c>
      <c r="B144" s="79" t="s">
        <v>18744</v>
      </c>
      <c r="C144" s="34" t="s">
        <v>44</v>
      </c>
      <c r="D144" s="14"/>
      <c r="E144" s="34" t="s">
        <v>44</v>
      </c>
      <c r="F144" s="14"/>
      <c r="G144" s="34" t="s">
        <v>44</v>
      </c>
      <c r="H144" s="14"/>
      <c r="I144" s="35"/>
      <c r="J144" s="36"/>
      <c r="K144" s="80">
        <v>1357518919997751300</v>
      </c>
      <c r="L144" s="82" t="s">
        <v>18745</v>
      </c>
      <c r="M144" s="80">
        <v>18</v>
      </c>
      <c r="N144" s="80">
        <v>10</v>
      </c>
      <c r="O144" s="80">
        <v>0</v>
      </c>
      <c r="P144" s="80">
        <v>0</v>
      </c>
      <c r="Q144" s="80">
        <v>0</v>
      </c>
      <c r="R144" s="82"/>
      <c r="S144" s="82"/>
      <c r="T144" s="83"/>
      <c r="U144" s="39"/>
      <c r="V144" s="39" t="s">
        <v>18746</v>
      </c>
      <c r="W144" s="82"/>
      <c r="X144" s="83" t="s">
        <v>18747</v>
      </c>
      <c r="Y144" s="86">
        <v>380397156</v>
      </c>
      <c r="Z144" s="83" t="s">
        <v>18748</v>
      </c>
      <c r="AA144" s="39"/>
      <c r="AB144" s="83" t="s">
        <v>18749</v>
      </c>
      <c r="AC144" s="83"/>
      <c r="AD144" s="82" t="s">
        <v>18750</v>
      </c>
      <c r="AE144" s="82"/>
      <c r="AF144" s="80">
        <v>139648</v>
      </c>
      <c r="AG144" s="80">
        <v>14853</v>
      </c>
      <c r="AH144" s="80">
        <v>905</v>
      </c>
      <c r="AI144" s="80">
        <v>63930</v>
      </c>
    </row>
    <row x14ac:dyDescent="0.25" r="145" customHeight="1" ht="18">
      <c r="A145" s="1" t="s">
        <v>18751</v>
      </c>
      <c r="B145" s="79" t="s">
        <v>18752</v>
      </c>
      <c r="C145" s="34" t="s">
        <v>44</v>
      </c>
      <c r="D145" s="14"/>
      <c r="E145" s="34" t="s">
        <v>44</v>
      </c>
      <c r="F145" s="14"/>
      <c r="G145" s="34" t="s">
        <v>44</v>
      </c>
      <c r="H145" s="14"/>
      <c r="I145" s="35"/>
      <c r="J145" s="36"/>
      <c r="K145" s="80">
        <v>1357517574595051500</v>
      </c>
      <c r="L145" s="82" t="s">
        <v>18753</v>
      </c>
      <c r="M145" s="80">
        <v>29</v>
      </c>
      <c r="N145" s="80">
        <v>6</v>
      </c>
      <c r="O145" s="80">
        <v>0</v>
      </c>
      <c r="P145" s="80">
        <v>0</v>
      </c>
      <c r="Q145" s="80">
        <v>0</v>
      </c>
      <c r="R145" s="82"/>
      <c r="S145" s="82"/>
      <c r="T145" s="83"/>
      <c r="U145" s="39"/>
      <c r="V145" s="39" t="s">
        <v>18746</v>
      </c>
      <c r="W145" s="82"/>
      <c r="X145" s="83" t="s">
        <v>18747</v>
      </c>
      <c r="Y145" s="86">
        <v>380397156</v>
      </c>
      <c r="Z145" s="83" t="s">
        <v>18748</v>
      </c>
      <c r="AA145" s="39"/>
      <c r="AB145" s="83" t="s">
        <v>18749</v>
      </c>
      <c r="AC145" s="39"/>
      <c r="AD145" s="83" t="s">
        <v>18750</v>
      </c>
      <c r="AE145" s="82"/>
      <c r="AF145" s="80">
        <v>139648</v>
      </c>
      <c r="AG145" s="80">
        <v>14853</v>
      </c>
      <c r="AH145" s="80">
        <v>905</v>
      </c>
      <c r="AI145" s="80">
        <v>63930</v>
      </c>
    </row>
    <row x14ac:dyDescent="0.25" r="146" customHeight="1" ht="18">
      <c r="A146" s="1" t="s">
        <v>18754</v>
      </c>
      <c r="B146" s="79" t="s">
        <v>18755</v>
      </c>
      <c r="C146" s="34" t="s">
        <v>44</v>
      </c>
      <c r="D146" s="14"/>
      <c r="E146" s="34" t="s">
        <v>44</v>
      </c>
      <c r="F146" s="14"/>
      <c r="G146" s="34" t="s">
        <v>44</v>
      </c>
      <c r="H146" s="14"/>
      <c r="I146" s="35"/>
      <c r="J146" s="36"/>
      <c r="K146" s="80">
        <v>1357511884476416000</v>
      </c>
      <c r="L146" s="82" t="s">
        <v>18756</v>
      </c>
      <c r="M146" s="80">
        <v>0</v>
      </c>
      <c r="N146" s="80">
        <v>0</v>
      </c>
      <c r="O146" s="80">
        <v>0</v>
      </c>
      <c r="P146" s="80">
        <v>0</v>
      </c>
      <c r="Q146" s="80">
        <v>0</v>
      </c>
      <c r="R146" s="82"/>
      <c r="S146" s="82"/>
      <c r="T146" s="83"/>
      <c r="U146" s="39"/>
      <c r="V146" s="39" t="s">
        <v>18031</v>
      </c>
      <c r="W146" s="82"/>
      <c r="X146" s="83" t="s">
        <v>18032</v>
      </c>
      <c r="Y146" s="86">
        <v>1059737568835702800</v>
      </c>
      <c r="Z146" s="39" t="s">
        <v>18033</v>
      </c>
      <c r="AA146" s="39"/>
      <c r="AB146" s="83" t="s">
        <v>18034</v>
      </c>
      <c r="AC146" s="39"/>
      <c r="AD146" s="39"/>
      <c r="AE146" s="82"/>
      <c r="AF146" s="80">
        <v>34160</v>
      </c>
      <c r="AG146" s="80">
        <v>1355</v>
      </c>
      <c r="AH146" s="80">
        <v>1675</v>
      </c>
      <c r="AI146" s="80">
        <v>39317</v>
      </c>
    </row>
    <row x14ac:dyDescent="0.25" r="147" customHeight="1" ht="18">
      <c r="A147" s="1" t="s">
        <v>18757</v>
      </c>
      <c r="B147" s="79" t="s">
        <v>18758</v>
      </c>
      <c r="C147" s="34" t="s">
        <v>44</v>
      </c>
      <c r="D147" s="14"/>
      <c r="E147" s="34" t="s">
        <v>44</v>
      </c>
      <c r="F147" s="14"/>
      <c r="G147" s="34" t="s">
        <v>44</v>
      </c>
      <c r="H147" s="14"/>
      <c r="I147" s="35"/>
      <c r="J147" s="36"/>
      <c r="K147" s="80">
        <v>1357511504938098700</v>
      </c>
      <c r="L147" s="82" t="s">
        <v>18759</v>
      </c>
      <c r="M147" s="80">
        <v>214</v>
      </c>
      <c r="N147" s="80">
        <v>17</v>
      </c>
      <c r="O147" s="80">
        <v>0</v>
      </c>
      <c r="P147" s="80">
        <v>0</v>
      </c>
      <c r="Q147" s="80">
        <v>0</v>
      </c>
      <c r="R147" s="82"/>
      <c r="S147" s="82"/>
      <c r="T147" s="83"/>
      <c r="U147" s="39"/>
      <c r="V147" s="39" t="s">
        <v>18760</v>
      </c>
      <c r="W147" s="82"/>
      <c r="X147" s="82" t="s">
        <v>18761</v>
      </c>
      <c r="Y147" s="86">
        <v>49299936</v>
      </c>
      <c r="Z147" s="39"/>
      <c r="AA147" s="39" t="s">
        <v>18762</v>
      </c>
      <c r="AB147" s="83" t="s">
        <v>18763</v>
      </c>
      <c r="AC147" s="39"/>
      <c r="AD147" s="83" t="s">
        <v>18764</v>
      </c>
      <c r="AE147" s="82"/>
      <c r="AF147" s="80">
        <v>15789</v>
      </c>
      <c r="AG147" s="80">
        <v>35888</v>
      </c>
      <c r="AH147" s="80">
        <v>602</v>
      </c>
      <c r="AI147" s="80">
        <v>25051</v>
      </c>
    </row>
    <row x14ac:dyDescent="0.25" r="148" customHeight="1" ht="18">
      <c r="A148" s="1" t="s">
        <v>8598</v>
      </c>
      <c r="B148" s="79" t="s">
        <v>18765</v>
      </c>
      <c r="C148" s="34" t="s">
        <v>44</v>
      </c>
      <c r="D148" s="14"/>
      <c r="E148" s="34" t="s">
        <v>44</v>
      </c>
      <c r="F148" s="14"/>
      <c r="G148" s="34" t="s">
        <v>44</v>
      </c>
      <c r="H148" s="14"/>
      <c r="I148" s="35"/>
      <c r="J148" s="36"/>
      <c r="K148" s="80">
        <v>1357507120552411100</v>
      </c>
      <c r="L148" s="82" t="s">
        <v>18766</v>
      </c>
      <c r="M148" s="80">
        <v>0</v>
      </c>
      <c r="N148" s="80">
        <v>0</v>
      </c>
      <c r="O148" s="80">
        <v>0</v>
      </c>
      <c r="P148" s="80">
        <v>0</v>
      </c>
      <c r="Q148" s="80">
        <v>0</v>
      </c>
      <c r="R148" s="82"/>
      <c r="S148" s="82"/>
      <c r="T148" s="83"/>
      <c r="U148" s="39"/>
      <c r="V148" s="39" t="s">
        <v>18031</v>
      </c>
      <c r="W148" s="82"/>
      <c r="X148" s="83" t="s">
        <v>18032</v>
      </c>
      <c r="Y148" s="86">
        <v>1059737568835702800</v>
      </c>
      <c r="Z148" s="39" t="s">
        <v>18033</v>
      </c>
      <c r="AA148" s="39"/>
      <c r="AB148" s="83" t="s">
        <v>18034</v>
      </c>
      <c r="AC148" s="39"/>
      <c r="AD148" s="83"/>
      <c r="AE148" s="82"/>
      <c r="AF148" s="80">
        <v>34160</v>
      </c>
      <c r="AG148" s="80">
        <v>1355</v>
      </c>
      <c r="AH148" s="80">
        <v>1675</v>
      </c>
      <c r="AI148" s="80">
        <v>39317</v>
      </c>
    </row>
    <row x14ac:dyDescent="0.25" r="149" customHeight="1" ht="18">
      <c r="A149" s="1" t="s">
        <v>18767</v>
      </c>
      <c r="B149" s="79" t="s">
        <v>18768</v>
      </c>
      <c r="C149" s="34" t="s">
        <v>44</v>
      </c>
      <c r="D149" s="14"/>
      <c r="E149" s="34" t="s">
        <v>44</v>
      </c>
      <c r="F149" s="14"/>
      <c r="G149" s="34" t="s">
        <v>44</v>
      </c>
      <c r="H149" s="14"/>
      <c r="I149" s="35"/>
      <c r="J149" s="36"/>
      <c r="K149" s="80">
        <v>1357505794544124000</v>
      </c>
      <c r="L149" s="82" t="s">
        <v>18769</v>
      </c>
      <c r="M149" s="80">
        <v>1</v>
      </c>
      <c r="N149" s="80">
        <v>1</v>
      </c>
      <c r="O149" s="80">
        <v>0</v>
      </c>
      <c r="P149" s="80">
        <v>0</v>
      </c>
      <c r="Q149" s="80">
        <v>0</v>
      </c>
      <c r="R149" s="82"/>
      <c r="S149" s="82"/>
      <c r="T149" s="83"/>
      <c r="U149" s="39"/>
      <c r="V149" s="39" t="s">
        <v>18031</v>
      </c>
      <c r="W149" s="82"/>
      <c r="X149" s="83" t="s">
        <v>18032</v>
      </c>
      <c r="Y149" s="86">
        <v>1059737568835702800</v>
      </c>
      <c r="Z149" s="39" t="s">
        <v>18033</v>
      </c>
      <c r="AA149" s="39"/>
      <c r="AB149" s="83" t="s">
        <v>18034</v>
      </c>
      <c r="AC149" s="39"/>
      <c r="AD149" s="39"/>
      <c r="AE149" s="82"/>
      <c r="AF149" s="80">
        <v>34160</v>
      </c>
      <c r="AG149" s="80">
        <v>1355</v>
      </c>
      <c r="AH149" s="80">
        <v>1675</v>
      </c>
      <c r="AI149" s="80">
        <v>39317</v>
      </c>
    </row>
    <row x14ac:dyDescent="0.25" r="150" customHeight="1" ht="18">
      <c r="A150" s="1" t="s">
        <v>18770</v>
      </c>
      <c r="B150" s="79" t="s">
        <v>18771</v>
      </c>
      <c r="C150" s="34" t="s">
        <v>44</v>
      </c>
      <c r="D150" s="14"/>
      <c r="E150" s="34" t="s">
        <v>44</v>
      </c>
      <c r="F150" s="14"/>
      <c r="G150" s="34" t="s">
        <v>44</v>
      </c>
      <c r="H150" s="14"/>
      <c r="I150" s="35"/>
      <c r="J150" s="36"/>
      <c r="K150" s="80">
        <v>1357505649899413500</v>
      </c>
      <c r="L150" s="82" t="s">
        <v>18772</v>
      </c>
      <c r="M150" s="80">
        <v>0</v>
      </c>
      <c r="N150" s="80">
        <v>0</v>
      </c>
      <c r="O150" s="80">
        <v>0</v>
      </c>
      <c r="P150" s="80">
        <v>0</v>
      </c>
      <c r="Q150" s="80">
        <v>0</v>
      </c>
      <c r="R150" s="82"/>
      <c r="S150" s="82"/>
      <c r="T150" s="83"/>
      <c r="U150" s="39"/>
      <c r="V150" s="39" t="s">
        <v>18773</v>
      </c>
      <c r="W150" s="82"/>
      <c r="X150" s="83" t="s">
        <v>18774</v>
      </c>
      <c r="Y150" s="86">
        <v>1127485949783494700</v>
      </c>
      <c r="Z150" s="83" t="s">
        <v>18775</v>
      </c>
      <c r="AA150" s="39"/>
      <c r="AB150" s="83" t="s">
        <v>18776</v>
      </c>
      <c r="AC150" s="39"/>
      <c r="AD150" s="39" t="s">
        <v>18777</v>
      </c>
      <c r="AE150" s="82"/>
      <c r="AF150" s="80">
        <v>198</v>
      </c>
      <c r="AG150" s="80">
        <v>5</v>
      </c>
      <c r="AH150" s="80">
        <v>160</v>
      </c>
      <c r="AI150" s="80">
        <v>1185</v>
      </c>
    </row>
    <row x14ac:dyDescent="0.25" r="151" customHeight="1" ht="18">
      <c r="A151" s="1" t="s">
        <v>7361</v>
      </c>
      <c r="B151" s="79" t="s">
        <v>18778</v>
      </c>
      <c r="C151" s="34" t="s">
        <v>44</v>
      </c>
      <c r="D151" s="14"/>
      <c r="E151" s="34" t="s">
        <v>44</v>
      </c>
      <c r="F151" s="14"/>
      <c r="G151" s="34" t="s">
        <v>44</v>
      </c>
      <c r="H151" s="14"/>
      <c r="I151" s="35"/>
      <c r="J151" s="36"/>
      <c r="K151" s="80">
        <v>1357505000705036300</v>
      </c>
      <c r="L151" s="82" t="s">
        <v>18779</v>
      </c>
      <c r="M151" s="80">
        <v>210</v>
      </c>
      <c r="N151" s="80">
        <v>39</v>
      </c>
      <c r="O151" s="80">
        <v>0</v>
      </c>
      <c r="P151" s="80">
        <v>0</v>
      </c>
      <c r="Q151" s="80">
        <v>0</v>
      </c>
      <c r="R151" s="82"/>
      <c r="S151" s="82"/>
      <c r="T151" s="82"/>
      <c r="U151" s="82"/>
      <c r="V151" s="82" t="s">
        <v>5133</v>
      </c>
      <c r="W151" s="82"/>
      <c r="X151" s="83" t="s">
        <v>5134</v>
      </c>
      <c r="Y151" s="86">
        <v>753940380</v>
      </c>
      <c r="Z151" s="83" t="s">
        <v>18780</v>
      </c>
      <c r="AA151" s="39"/>
      <c r="AB151" s="83" t="s">
        <v>18781</v>
      </c>
      <c r="AC151" s="39"/>
      <c r="AD151" s="39" t="s">
        <v>18782</v>
      </c>
      <c r="AE151" s="82"/>
      <c r="AF151" s="80">
        <v>111677</v>
      </c>
      <c r="AG151" s="80">
        <v>234528</v>
      </c>
      <c r="AH151" s="80">
        <v>1397</v>
      </c>
      <c r="AI151" s="80">
        <v>38950</v>
      </c>
    </row>
    <row x14ac:dyDescent="0.25" r="152" customHeight="1" ht="18">
      <c r="A152" s="1" t="s">
        <v>18783</v>
      </c>
      <c r="B152" s="79" t="s">
        <v>18784</v>
      </c>
      <c r="C152" s="34" t="s">
        <v>44</v>
      </c>
      <c r="D152" s="14"/>
      <c r="E152" s="34" t="s">
        <v>44</v>
      </c>
      <c r="F152" s="14"/>
      <c r="G152" s="34" t="s">
        <v>44</v>
      </c>
      <c r="H152" s="14"/>
      <c r="I152" s="35"/>
      <c r="J152" s="36"/>
      <c r="K152" s="80">
        <v>1357495861488603100</v>
      </c>
      <c r="L152" s="82" t="s">
        <v>18785</v>
      </c>
      <c r="M152" s="80">
        <v>144</v>
      </c>
      <c r="N152" s="80">
        <v>59</v>
      </c>
      <c r="O152" s="80">
        <v>0</v>
      </c>
      <c r="P152" s="80">
        <v>0</v>
      </c>
      <c r="Q152" s="80">
        <v>0</v>
      </c>
      <c r="R152" s="82"/>
      <c r="S152" s="82"/>
      <c r="T152" s="82"/>
      <c r="U152" s="82"/>
      <c r="V152" s="83" t="s">
        <v>18786</v>
      </c>
      <c r="W152" s="82"/>
      <c r="X152" s="83" t="s">
        <v>18787</v>
      </c>
      <c r="Y152" s="86">
        <v>1276607214367752200</v>
      </c>
      <c r="Z152" s="83" t="s">
        <v>18788</v>
      </c>
      <c r="AA152" s="39"/>
      <c r="AB152" s="83" t="s">
        <v>18789</v>
      </c>
      <c r="AC152" s="39"/>
      <c r="AD152" s="83" t="s">
        <v>41</v>
      </c>
      <c r="AE152" s="82"/>
      <c r="AF152" s="80">
        <v>5984</v>
      </c>
      <c r="AG152" s="80">
        <v>34205</v>
      </c>
      <c r="AH152" s="80">
        <v>881</v>
      </c>
      <c r="AI152" s="80">
        <v>9079</v>
      </c>
    </row>
    <row x14ac:dyDescent="0.25" r="153" customHeight="1" ht="18">
      <c r="A153" s="1" t="s">
        <v>18790</v>
      </c>
      <c r="B153" s="79" t="s">
        <v>18791</v>
      </c>
      <c r="C153" s="34" t="s">
        <v>35</v>
      </c>
      <c r="D153" s="44" t="s">
        <v>235</v>
      </c>
      <c r="E153" s="34" t="s">
        <v>35</v>
      </c>
      <c r="F153" s="44" t="s">
        <v>235</v>
      </c>
      <c r="G153" s="34" t="s">
        <v>35</v>
      </c>
      <c r="H153" s="14" t="s">
        <v>235</v>
      </c>
      <c r="I153" s="35"/>
      <c r="J153" s="36"/>
      <c r="K153" s="80">
        <v>1357490789509644300</v>
      </c>
      <c r="L153" s="82" t="s">
        <v>18792</v>
      </c>
      <c r="M153" s="80">
        <v>9</v>
      </c>
      <c r="N153" s="80">
        <v>7</v>
      </c>
      <c r="O153" s="80">
        <v>0</v>
      </c>
      <c r="P153" s="80">
        <v>0</v>
      </c>
      <c r="Q153" s="80">
        <v>0</v>
      </c>
      <c r="R153" s="82"/>
      <c r="S153" s="82"/>
      <c r="T153" s="82"/>
      <c r="U153" s="83"/>
      <c r="V153" s="39" t="s">
        <v>5262</v>
      </c>
      <c r="W153" s="82"/>
      <c r="X153" s="83" t="s">
        <v>5263</v>
      </c>
      <c r="Y153" s="86">
        <v>1304371993505149000</v>
      </c>
      <c r="Z153" s="83" t="s">
        <v>5264</v>
      </c>
      <c r="AA153" s="39"/>
      <c r="AB153" s="83" t="s">
        <v>5265</v>
      </c>
      <c r="AC153" s="39"/>
      <c r="AD153" s="39" t="s">
        <v>2155</v>
      </c>
      <c r="AE153" s="82"/>
      <c r="AF153" s="80">
        <v>6326</v>
      </c>
      <c r="AG153" s="80">
        <v>201</v>
      </c>
      <c r="AH153" s="80">
        <v>48</v>
      </c>
      <c r="AI153" s="80">
        <v>6069</v>
      </c>
    </row>
    <row x14ac:dyDescent="0.25" r="154" customHeight="1" ht="18">
      <c r="A154" s="1" t="s">
        <v>18793</v>
      </c>
      <c r="B154" s="79" t="s">
        <v>18794</v>
      </c>
      <c r="C154" s="34" t="s">
        <v>44</v>
      </c>
      <c r="D154" s="14"/>
      <c r="E154" s="34" t="s">
        <v>44</v>
      </c>
      <c r="F154" s="14"/>
      <c r="G154" s="34" t="s">
        <v>44</v>
      </c>
      <c r="H154" s="14"/>
      <c r="I154" s="35"/>
      <c r="J154" s="36"/>
      <c r="K154" s="80">
        <v>1357488897111060500</v>
      </c>
      <c r="L154" s="82" t="s">
        <v>18795</v>
      </c>
      <c r="M154" s="80">
        <v>1</v>
      </c>
      <c r="N154" s="80">
        <v>0</v>
      </c>
      <c r="O154" s="80">
        <v>0</v>
      </c>
      <c r="P154" s="80">
        <v>0</v>
      </c>
      <c r="Q154" s="80">
        <v>0</v>
      </c>
      <c r="R154" s="82"/>
      <c r="S154" s="82"/>
      <c r="T154" s="83"/>
      <c r="U154" s="39"/>
      <c r="V154" s="39" t="s">
        <v>18796</v>
      </c>
      <c r="W154" s="82"/>
      <c r="X154" s="83" t="s">
        <v>18797</v>
      </c>
      <c r="Y154" s="86">
        <v>1334210323184820200</v>
      </c>
      <c r="Z154" s="83" t="s">
        <v>18798</v>
      </c>
      <c r="AA154" s="39"/>
      <c r="AB154" s="83" t="s">
        <v>18799</v>
      </c>
      <c r="AC154" s="39"/>
      <c r="AD154" s="83"/>
      <c r="AE154" s="82"/>
      <c r="AF154" s="80">
        <v>70</v>
      </c>
      <c r="AG154" s="80">
        <v>56</v>
      </c>
      <c r="AH154" s="80">
        <v>68</v>
      </c>
      <c r="AI154" s="80">
        <v>75</v>
      </c>
    </row>
    <row x14ac:dyDescent="0.25" r="155" customHeight="1" ht="18">
      <c r="A155" s="1" t="s">
        <v>12989</v>
      </c>
      <c r="B155" s="79" t="s">
        <v>18800</v>
      </c>
      <c r="C155" s="34" t="s">
        <v>44</v>
      </c>
      <c r="D155" s="14"/>
      <c r="E155" s="34" t="s">
        <v>44</v>
      </c>
      <c r="F155" s="14"/>
      <c r="G155" s="34" t="s">
        <v>44</v>
      </c>
      <c r="H155" s="14"/>
      <c r="I155" s="35"/>
      <c r="J155" s="36"/>
      <c r="K155" s="80">
        <v>1357467293840728000</v>
      </c>
      <c r="L155" s="82" t="s">
        <v>18801</v>
      </c>
      <c r="M155" s="80">
        <v>5</v>
      </c>
      <c r="N155" s="80">
        <v>0</v>
      </c>
      <c r="O155" s="80">
        <v>0</v>
      </c>
      <c r="P155" s="80">
        <v>0</v>
      </c>
      <c r="Q155" s="80">
        <v>0</v>
      </c>
      <c r="R155" s="82"/>
      <c r="S155" s="82"/>
      <c r="T155" s="83"/>
      <c r="U155" s="39"/>
      <c r="V155" s="39" t="s">
        <v>18802</v>
      </c>
      <c r="W155" s="82"/>
      <c r="X155" s="82" t="s">
        <v>18803</v>
      </c>
      <c r="Y155" s="80">
        <v>70921128</v>
      </c>
      <c r="Z155" s="83" t="s">
        <v>18804</v>
      </c>
      <c r="AA155" s="39" t="s">
        <v>18805</v>
      </c>
      <c r="AB155" s="83" t="s">
        <v>18806</v>
      </c>
      <c r="AC155" s="83"/>
      <c r="AD155" s="39" t="s">
        <v>49</v>
      </c>
      <c r="AE155" s="82"/>
      <c r="AF155" s="80">
        <v>92911</v>
      </c>
      <c r="AG155" s="80">
        <v>8372</v>
      </c>
      <c r="AH155" s="80">
        <v>1166</v>
      </c>
      <c r="AI155" s="80">
        <v>2</v>
      </c>
    </row>
    <row x14ac:dyDescent="0.25" r="156" customHeight="1" ht="18">
      <c r="A156" s="1" t="s">
        <v>18807</v>
      </c>
      <c r="B156" s="79" t="s">
        <v>18808</v>
      </c>
      <c r="C156" s="34" t="s">
        <v>44</v>
      </c>
      <c r="D156" s="14"/>
      <c r="E156" s="34" t="s">
        <v>44</v>
      </c>
      <c r="F156" s="14"/>
      <c r="G156" s="34" t="s">
        <v>44</v>
      </c>
      <c r="H156" s="14"/>
      <c r="I156" s="35"/>
      <c r="J156" s="36"/>
      <c r="K156" s="80">
        <v>1357467252803555300</v>
      </c>
      <c r="L156" s="82" t="s">
        <v>18809</v>
      </c>
      <c r="M156" s="80">
        <v>3</v>
      </c>
      <c r="N156" s="80">
        <v>0</v>
      </c>
      <c r="O156" s="80">
        <v>0</v>
      </c>
      <c r="P156" s="80">
        <v>0</v>
      </c>
      <c r="Q156" s="80">
        <v>0</v>
      </c>
      <c r="R156" s="82"/>
      <c r="S156" s="82"/>
      <c r="T156" s="82"/>
      <c r="U156" s="83"/>
      <c r="V156" s="39" t="s">
        <v>18810</v>
      </c>
      <c r="W156" s="82"/>
      <c r="X156" s="82" t="s">
        <v>18811</v>
      </c>
      <c r="Y156" s="86">
        <v>1027312526206410800</v>
      </c>
      <c r="Z156" s="39" t="s">
        <v>18812</v>
      </c>
      <c r="AA156" s="39" t="s">
        <v>18813</v>
      </c>
      <c r="AB156" s="83" t="s">
        <v>18814</v>
      </c>
      <c r="AC156" s="39"/>
      <c r="AD156" s="39" t="s">
        <v>100</v>
      </c>
      <c r="AE156" s="82"/>
      <c r="AF156" s="80">
        <v>579</v>
      </c>
      <c r="AG156" s="80">
        <v>42</v>
      </c>
      <c r="AH156" s="80">
        <v>41</v>
      </c>
      <c r="AI156" s="80">
        <v>1600</v>
      </c>
    </row>
    <row x14ac:dyDescent="0.25" r="157" customHeight="1" ht="18">
      <c r="A157" s="1" t="s">
        <v>13001</v>
      </c>
      <c r="B157" s="79" t="s">
        <v>18815</v>
      </c>
      <c r="C157" s="34" t="s">
        <v>44</v>
      </c>
      <c r="D157" s="14"/>
      <c r="E157" s="34" t="s">
        <v>44</v>
      </c>
      <c r="F157" s="14"/>
      <c r="G157" s="34" t="s">
        <v>44</v>
      </c>
      <c r="H157" s="14"/>
      <c r="I157" s="35"/>
      <c r="J157" s="36"/>
      <c r="K157" s="80">
        <v>1357465003356549000</v>
      </c>
      <c r="L157" s="82" t="s">
        <v>18816</v>
      </c>
      <c r="M157" s="80">
        <v>0</v>
      </c>
      <c r="N157" s="80">
        <v>0</v>
      </c>
      <c r="O157" s="80">
        <v>0</v>
      </c>
      <c r="P157" s="80">
        <v>0</v>
      </c>
      <c r="Q157" s="80">
        <v>0</v>
      </c>
      <c r="R157" s="82"/>
      <c r="S157" s="82"/>
      <c r="T157" s="83"/>
      <c r="U157" s="39"/>
      <c r="V157" s="39" t="s">
        <v>18817</v>
      </c>
      <c r="W157" s="82"/>
      <c r="X157" s="83" t="s">
        <v>18818</v>
      </c>
      <c r="Y157" s="86">
        <v>950841412756627500</v>
      </c>
      <c r="Z157" s="83" t="s">
        <v>18819</v>
      </c>
      <c r="AA157" s="39"/>
      <c r="AB157" s="83" t="s">
        <v>18820</v>
      </c>
      <c r="AC157" s="39"/>
      <c r="AD157" s="83" t="s">
        <v>18821</v>
      </c>
      <c r="AE157" s="82"/>
      <c r="AF157" s="80">
        <v>6903</v>
      </c>
      <c r="AG157" s="80">
        <v>559</v>
      </c>
      <c r="AH157" s="80">
        <v>534</v>
      </c>
      <c r="AI157" s="80">
        <v>5710</v>
      </c>
    </row>
    <row x14ac:dyDescent="0.25" r="158" customHeight="1" ht="18">
      <c r="A158" s="1" t="s">
        <v>3796</v>
      </c>
      <c r="B158" s="33" t="s">
        <v>18822</v>
      </c>
      <c r="C158" s="34" t="s">
        <v>44</v>
      </c>
      <c r="D158" s="14"/>
      <c r="E158" s="34" t="s">
        <v>44</v>
      </c>
      <c r="F158" s="14"/>
      <c r="G158" s="34" t="s">
        <v>44</v>
      </c>
      <c r="H158" s="14"/>
      <c r="I158" s="35"/>
      <c r="J158" s="36"/>
      <c r="K158" s="80">
        <v>1357462951473594400</v>
      </c>
      <c r="L158" s="82" t="s">
        <v>18823</v>
      </c>
      <c r="M158" s="80">
        <v>21</v>
      </c>
      <c r="N158" s="80">
        <v>0</v>
      </c>
      <c r="O158" s="80">
        <v>0</v>
      </c>
      <c r="P158" s="80">
        <v>0</v>
      </c>
      <c r="Q158" s="80">
        <v>0</v>
      </c>
      <c r="R158" s="82"/>
      <c r="S158" s="82"/>
      <c r="T158" s="83"/>
      <c r="U158" s="39"/>
      <c r="V158" s="39" t="s">
        <v>18824</v>
      </c>
      <c r="W158" s="82"/>
      <c r="X158" s="83" t="s">
        <v>18825</v>
      </c>
      <c r="Y158" s="86">
        <v>521350494</v>
      </c>
      <c r="Z158" s="83" t="s">
        <v>18826</v>
      </c>
      <c r="AA158" s="39"/>
      <c r="AB158" s="83" t="s">
        <v>18827</v>
      </c>
      <c r="AC158" s="39"/>
      <c r="AD158" s="39"/>
      <c r="AE158" s="82"/>
      <c r="AF158" s="80">
        <v>9505</v>
      </c>
      <c r="AG158" s="80">
        <v>14264</v>
      </c>
      <c r="AH158" s="80">
        <v>224</v>
      </c>
      <c r="AI158" s="80">
        <v>7859</v>
      </c>
    </row>
    <row x14ac:dyDescent="0.25" r="159" customHeight="1" ht="18">
      <c r="A159" s="1" t="s">
        <v>18828</v>
      </c>
      <c r="B159" s="79" t="s">
        <v>18829</v>
      </c>
      <c r="C159" s="34" t="s">
        <v>44</v>
      </c>
      <c r="D159" s="14"/>
      <c r="E159" s="34" t="s">
        <v>44</v>
      </c>
      <c r="F159" s="14"/>
      <c r="G159" s="34" t="s">
        <v>44</v>
      </c>
      <c r="H159" s="14"/>
      <c r="I159" s="35"/>
      <c r="J159" s="36"/>
      <c r="K159" s="80">
        <v>1357462689782648800</v>
      </c>
      <c r="L159" s="82" t="s">
        <v>18830</v>
      </c>
      <c r="M159" s="80">
        <v>8</v>
      </c>
      <c r="N159" s="80">
        <v>2</v>
      </c>
      <c r="O159" s="80">
        <v>0</v>
      </c>
      <c r="P159" s="80">
        <v>0</v>
      </c>
      <c r="Q159" s="80">
        <v>0</v>
      </c>
      <c r="R159" s="82"/>
      <c r="S159" s="82"/>
      <c r="T159" s="83"/>
      <c r="U159" s="39"/>
      <c r="V159" s="39" t="s">
        <v>2362</v>
      </c>
      <c r="W159" s="82"/>
      <c r="X159" s="82" t="s">
        <v>2363</v>
      </c>
      <c r="Y159" s="80">
        <v>1072443446437257200</v>
      </c>
      <c r="Z159" s="83" t="s">
        <v>2364</v>
      </c>
      <c r="AA159" s="39" t="s">
        <v>2365</v>
      </c>
      <c r="AB159" s="83" t="s">
        <v>2366</v>
      </c>
      <c r="AC159" s="39"/>
      <c r="AD159" s="39" t="s">
        <v>100</v>
      </c>
      <c r="AE159" s="82"/>
      <c r="AF159" s="80">
        <v>122905</v>
      </c>
      <c r="AG159" s="80">
        <v>304139</v>
      </c>
      <c r="AH159" s="80">
        <v>7</v>
      </c>
      <c r="AI159" s="80">
        <v>4</v>
      </c>
    </row>
    <row x14ac:dyDescent="0.25" r="160" customHeight="1" ht="18">
      <c r="A160" s="1" t="s">
        <v>13012</v>
      </c>
      <c r="B160" s="79" t="s">
        <v>18831</v>
      </c>
      <c r="C160" s="34" t="s">
        <v>44</v>
      </c>
      <c r="D160" s="14"/>
      <c r="E160" s="34" t="s">
        <v>44</v>
      </c>
      <c r="F160" s="14"/>
      <c r="G160" s="34" t="s">
        <v>44</v>
      </c>
      <c r="H160" s="14"/>
      <c r="I160" s="35"/>
      <c r="J160" s="36"/>
      <c r="K160" s="80">
        <v>1357461332648460300</v>
      </c>
      <c r="L160" s="82" t="s">
        <v>18832</v>
      </c>
      <c r="M160" s="80">
        <v>2</v>
      </c>
      <c r="N160" s="80">
        <v>1</v>
      </c>
      <c r="O160" s="80">
        <v>0</v>
      </c>
      <c r="P160" s="80">
        <v>0</v>
      </c>
      <c r="Q160" s="80">
        <v>0</v>
      </c>
      <c r="R160" s="82"/>
      <c r="S160" s="82"/>
      <c r="T160" s="82"/>
      <c r="U160" s="83"/>
      <c r="V160" s="39" t="s">
        <v>451</v>
      </c>
      <c r="W160" s="82"/>
      <c r="X160" s="82" t="s">
        <v>6754</v>
      </c>
      <c r="Y160" s="86">
        <v>904486768854097900</v>
      </c>
      <c r="Z160" s="39" t="s">
        <v>18280</v>
      </c>
      <c r="AA160" s="39" t="s">
        <v>1670</v>
      </c>
      <c r="AB160" s="83" t="s">
        <v>455</v>
      </c>
      <c r="AC160" s="39"/>
      <c r="AD160" s="82" t="s">
        <v>103</v>
      </c>
      <c r="AE160" s="82"/>
      <c r="AF160" s="80">
        <v>265825</v>
      </c>
      <c r="AG160" s="80">
        <v>32443</v>
      </c>
      <c r="AH160" s="80">
        <v>34496</v>
      </c>
      <c r="AI160" s="80">
        <v>47726</v>
      </c>
    </row>
    <row x14ac:dyDescent="0.25" r="161" customHeight="1" ht="18">
      <c r="A161" s="1" t="s">
        <v>18833</v>
      </c>
      <c r="B161" s="79" t="s">
        <v>18834</v>
      </c>
      <c r="C161" s="34" t="s">
        <v>44</v>
      </c>
      <c r="D161" s="14"/>
      <c r="E161" s="34" t="s">
        <v>44</v>
      </c>
      <c r="F161" s="14"/>
      <c r="G161" s="34" t="s">
        <v>44</v>
      </c>
      <c r="H161" s="14"/>
      <c r="I161" s="35"/>
      <c r="J161" s="36"/>
      <c r="K161" s="80">
        <v>1357460304372850700</v>
      </c>
      <c r="L161" s="82" t="s">
        <v>18835</v>
      </c>
      <c r="M161" s="80">
        <v>5</v>
      </c>
      <c r="N161" s="80">
        <v>1</v>
      </c>
      <c r="O161" s="80">
        <v>0</v>
      </c>
      <c r="P161" s="80">
        <v>0</v>
      </c>
      <c r="Q161" s="80">
        <v>0</v>
      </c>
      <c r="R161" s="82"/>
      <c r="S161" s="82"/>
      <c r="T161" s="83"/>
      <c r="U161" s="39"/>
      <c r="V161" s="39" t="s">
        <v>18836</v>
      </c>
      <c r="W161" s="82"/>
      <c r="X161" s="83" t="s">
        <v>18837</v>
      </c>
      <c r="Y161" s="86">
        <v>1244899464143405000</v>
      </c>
      <c r="Z161" s="83" t="s">
        <v>18838</v>
      </c>
      <c r="AA161" s="39"/>
      <c r="AB161" s="83" t="s">
        <v>18839</v>
      </c>
      <c r="AC161" s="39"/>
      <c r="AD161" s="82"/>
      <c r="AE161" s="82"/>
      <c r="AF161" s="80">
        <v>754</v>
      </c>
      <c r="AG161" s="80">
        <v>473</v>
      </c>
      <c r="AH161" s="80">
        <v>423</v>
      </c>
      <c r="AI161" s="80">
        <v>2643</v>
      </c>
    </row>
    <row x14ac:dyDescent="0.25" r="162" customHeight="1" ht="18">
      <c r="A162" s="1" t="s">
        <v>13019</v>
      </c>
      <c r="B162" s="79" t="s">
        <v>18840</v>
      </c>
      <c r="C162" s="34" t="s">
        <v>366</v>
      </c>
      <c r="D162" s="14"/>
      <c r="E162" s="34" t="s">
        <v>366</v>
      </c>
      <c r="F162" s="14"/>
      <c r="G162" s="34" t="s">
        <v>366</v>
      </c>
      <c r="H162" s="14"/>
      <c r="I162" s="35"/>
      <c r="J162" s="36"/>
      <c r="K162" s="80">
        <v>1357459689571823600</v>
      </c>
      <c r="L162" s="82" t="s">
        <v>18841</v>
      </c>
      <c r="M162" s="80">
        <v>3</v>
      </c>
      <c r="N162" s="80">
        <v>1</v>
      </c>
      <c r="O162" s="80">
        <v>0</v>
      </c>
      <c r="P162" s="80">
        <v>0</v>
      </c>
      <c r="Q162" s="80">
        <v>0</v>
      </c>
      <c r="R162" s="82"/>
      <c r="S162" s="82"/>
      <c r="T162" s="83"/>
      <c r="U162" s="39"/>
      <c r="V162" s="39" t="s">
        <v>18842</v>
      </c>
      <c r="W162" s="82"/>
      <c r="X162" s="83" t="s">
        <v>18843</v>
      </c>
      <c r="Y162" s="86">
        <v>484637567</v>
      </c>
      <c r="Z162" s="83" t="s">
        <v>18844</v>
      </c>
      <c r="AA162" s="39"/>
      <c r="AB162" s="83" t="s">
        <v>18845</v>
      </c>
      <c r="AC162" s="39"/>
      <c r="AD162" s="82"/>
      <c r="AE162" s="82"/>
      <c r="AF162" s="80">
        <v>28192</v>
      </c>
      <c r="AG162" s="80">
        <v>2546</v>
      </c>
      <c r="AH162" s="80">
        <v>3223</v>
      </c>
      <c r="AI162" s="80">
        <v>17489</v>
      </c>
    </row>
    <row x14ac:dyDescent="0.25" r="163" customHeight="1" ht="18">
      <c r="A163" s="1" t="s">
        <v>18846</v>
      </c>
      <c r="B163" s="53" t="s">
        <v>18847</v>
      </c>
      <c r="C163" s="34" t="s">
        <v>44</v>
      </c>
      <c r="D163" s="14"/>
      <c r="E163" s="34" t="s">
        <v>44</v>
      </c>
      <c r="F163" s="14"/>
      <c r="G163" s="34" t="s">
        <v>35</v>
      </c>
      <c r="H163" s="44" t="s">
        <v>7385</v>
      </c>
      <c r="I163" s="34" t="s">
        <v>44</v>
      </c>
      <c r="J163" s="36"/>
      <c r="K163" s="80">
        <v>1357459620994941000</v>
      </c>
      <c r="L163" s="82" t="s">
        <v>18848</v>
      </c>
      <c r="M163" s="80">
        <v>2</v>
      </c>
      <c r="N163" s="80">
        <v>0</v>
      </c>
      <c r="O163" s="80">
        <v>0</v>
      </c>
      <c r="P163" s="80">
        <v>0</v>
      </c>
      <c r="Q163" s="80">
        <v>0</v>
      </c>
      <c r="R163" s="82"/>
      <c r="S163" s="82"/>
      <c r="T163" s="83"/>
      <c r="U163" s="39"/>
      <c r="V163" s="39" t="s">
        <v>18849</v>
      </c>
      <c r="W163" s="82"/>
      <c r="X163" s="83" t="s">
        <v>18850</v>
      </c>
      <c r="Y163" s="86">
        <v>1070846813677195300</v>
      </c>
      <c r="Z163" s="83" t="s">
        <v>18851</v>
      </c>
      <c r="AA163" s="39"/>
      <c r="AB163" s="83" t="s">
        <v>18852</v>
      </c>
      <c r="AC163" s="39"/>
      <c r="AD163" s="82"/>
      <c r="AE163" s="82"/>
      <c r="AF163" s="80">
        <v>22631</v>
      </c>
      <c r="AG163" s="80">
        <v>706</v>
      </c>
      <c r="AH163" s="80">
        <v>497</v>
      </c>
      <c r="AI163" s="80">
        <v>51739</v>
      </c>
    </row>
    <row x14ac:dyDescent="0.25" r="164" customHeight="1" ht="18">
      <c r="A164" s="1" t="s">
        <v>7413</v>
      </c>
      <c r="B164" s="79" t="s">
        <v>18853</v>
      </c>
      <c r="C164" s="34" t="s">
        <v>44</v>
      </c>
      <c r="D164" s="14"/>
      <c r="E164" s="34" t="s">
        <v>44</v>
      </c>
      <c r="F164" s="14"/>
      <c r="G164" s="34" t="s">
        <v>44</v>
      </c>
      <c r="H164" s="14"/>
      <c r="I164" s="35"/>
      <c r="J164" s="36"/>
      <c r="K164" s="80">
        <v>1357459473271554000</v>
      </c>
      <c r="L164" s="82" t="s">
        <v>18854</v>
      </c>
      <c r="M164" s="80">
        <v>1</v>
      </c>
      <c r="N164" s="80">
        <v>0</v>
      </c>
      <c r="O164" s="80">
        <v>0</v>
      </c>
      <c r="P164" s="80">
        <v>0</v>
      </c>
      <c r="Q164" s="80">
        <v>0</v>
      </c>
      <c r="R164" s="82"/>
      <c r="S164" s="82"/>
      <c r="T164" s="83"/>
      <c r="U164" s="39"/>
      <c r="V164" s="39" t="s">
        <v>18855</v>
      </c>
      <c r="W164" s="82"/>
      <c r="X164" s="83" t="s">
        <v>18856</v>
      </c>
      <c r="Y164" s="86">
        <v>280696680</v>
      </c>
      <c r="Z164" s="83" t="s">
        <v>18857</v>
      </c>
      <c r="AA164" s="39"/>
      <c r="AB164" s="83" t="s">
        <v>18858</v>
      </c>
      <c r="AC164" s="39"/>
      <c r="AD164" s="83"/>
      <c r="AE164" s="82"/>
      <c r="AF164" s="80">
        <v>9094</v>
      </c>
      <c r="AG164" s="80">
        <v>472</v>
      </c>
      <c r="AH164" s="80">
        <v>373</v>
      </c>
      <c r="AI164" s="80">
        <v>3127</v>
      </c>
    </row>
    <row x14ac:dyDescent="0.25" r="165" customHeight="1" ht="18">
      <c r="A165" s="1" t="s">
        <v>18859</v>
      </c>
      <c r="B165" s="79" t="s">
        <v>18860</v>
      </c>
      <c r="C165" s="34" t="s">
        <v>44</v>
      </c>
      <c r="D165" s="14"/>
      <c r="E165" s="34" t="s">
        <v>44</v>
      </c>
      <c r="F165" s="14"/>
      <c r="G165" s="34" t="s">
        <v>44</v>
      </c>
      <c r="H165" s="14"/>
      <c r="I165" s="35"/>
      <c r="J165" s="36"/>
      <c r="K165" s="80">
        <v>1357457931688702000</v>
      </c>
      <c r="L165" s="82" t="s">
        <v>18861</v>
      </c>
      <c r="M165" s="80">
        <v>6</v>
      </c>
      <c r="N165" s="80">
        <v>0</v>
      </c>
      <c r="O165" s="80">
        <v>0</v>
      </c>
      <c r="P165" s="80">
        <v>0</v>
      </c>
      <c r="Q165" s="80">
        <v>0</v>
      </c>
      <c r="R165" s="82"/>
      <c r="S165" s="82"/>
      <c r="T165" s="83"/>
      <c r="U165" s="39"/>
      <c r="V165" s="39" t="s">
        <v>18862</v>
      </c>
      <c r="W165" s="82"/>
      <c r="X165" s="83" t="s">
        <v>18863</v>
      </c>
      <c r="Y165" s="86">
        <v>396224560</v>
      </c>
      <c r="Z165" s="39" t="s">
        <v>18864</v>
      </c>
      <c r="AA165" s="39"/>
      <c r="AB165" s="83" t="s">
        <v>18865</v>
      </c>
      <c r="AC165" s="39"/>
      <c r="AD165" s="39"/>
      <c r="AE165" s="82"/>
      <c r="AF165" s="80">
        <v>4625</v>
      </c>
      <c r="AG165" s="80">
        <v>1568</v>
      </c>
      <c r="AH165" s="80">
        <v>378</v>
      </c>
      <c r="AI165" s="80">
        <v>3533</v>
      </c>
    </row>
    <row x14ac:dyDescent="0.25" r="166" customHeight="1" ht="18">
      <c r="A166" s="1" t="s">
        <v>18866</v>
      </c>
      <c r="B166" s="79" t="s">
        <v>18867</v>
      </c>
      <c r="C166" s="34" t="s">
        <v>44</v>
      </c>
      <c r="D166" s="14"/>
      <c r="E166" s="34" t="s">
        <v>44</v>
      </c>
      <c r="F166" s="14"/>
      <c r="G166" s="34" t="s">
        <v>44</v>
      </c>
      <c r="H166" s="14"/>
      <c r="I166" s="35"/>
      <c r="J166" s="36"/>
      <c r="K166" s="80">
        <v>1357457764969296000</v>
      </c>
      <c r="L166" s="82" t="s">
        <v>18868</v>
      </c>
      <c r="M166" s="80">
        <v>1</v>
      </c>
      <c r="N166" s="80">
        <v>0</v>
      </c>
      <c r="O166" s="80">
        <v>0</v>
      </c>
      <c r="P166" s="80">
        <v>0</v>
      </c>
      <c r="Q166" s="80">
        <v>0</v>
      </c>
      <c r="R166" s="82"/>
      <c r="S166" s="82"/>
      <c r="T166" s="83"/>
      <c r="U166" s="39"/>
      <c r="V166" s="83" t="s">
        <v>18869</v>
      </c>
      <c r="W166" s="82"/>
      <c r="X166" s="82" t="s">
        <v>18870</v>
      </c>
      <c r="Y166" s="86">
        <v>38517056</v>
      </c>
      <c r="Z166" s="39" t="s">
        <v>18871</v>
      </c>
      <c r="AA166" s="39" t="s">
        <v>18872</v>
      </c>
      <c r="AB166" s="83" t="s">
        <v>18873</v>
      </c>
      <c r="AC166" s="39"/>
      <c r="AD166" s="39" t="s">
        <v>72</v>
      </c>
      <c r="AE166" s="82"/>
      <c r="AF166" s="80">
        <v>9314</v>
      </c>
      <c r="AG166" s="80">
        <v>947</v>
      </c>
      <c r="AH166" s="80">
        <v>388</v>
      </c>
      <c r="AI166" s="80">
        <v>4764</v>
      </c>
    </row>
    <row x14ac:dyDescent="0.25" r="167" customHeight="1" ht="18">
      <c r="A167" s="1" t="s">
        <v>18874</v>
      </c>
      <c r="B167" s="79" t="s">
        <v>18875</v>
      </c>
      <c r="C167" s="34" t="s">
        <v>44</v>
      </c>
      <c r="D167" s="14"/>
      <c r="E167" s="34" t="s">
        <v>44</v>
      </c>
      <c r="F167" s="14"/>
      <c r="G167" s="34" t="s">
        <v>44</v>
      </c>
      <c r="H167" s="14"/>
      <c r="I167" s="35"/>
      <c r="J167" s="36"/>
      <c r="K167" s="80">
        <v>1357456786241052700</v>
      </c>
      <c r="L167" s="82" t="s">
        <v>18876</v>
      </c>
      <c r="M167" s="80">
        <v>0</v>
      </c>
      <c r="N167" s="80">
        <v>0</v>
      </c>
      <c r="O167" s="80">
        <v>0</v>
      </c>
      <c r="P167" s="80">
        <v>0</v>
      </c>
      <c r="Q167" s="80">
        <v>0</v>
      </c>
      <c r="R167" s="82"/>
      <c r="S167" s="82"/>
      <c r="T167" s="83"/>
      <c r="U167" s="39"/>
      <c r="V167" s="39" t="s">
        <v>18877</v>
      </c>
      <c r="W167" s="82"/>
      <c r="X167" s="83" t="s">
        <v>18878</v>
      </c>
      <c r="Y167" s="86">
        <v>1875842629</v>
      </c>
      <c r="Z167" s="39" t="s">
        <v>18879</v>
      </c>
      <c r="AA167" s="39"/>
      <c r="AB167" s="83" t="s">
        <v>18880</v>
      </c>
      <c r="AC167" s="82"/>
      <c r="AD167" s="82" t="s">
        <v>66</v>
      </c>
      <c r="AE167" s="82"/>
      <c r="AF167" s="80">
        <v>255</v>
      </c>
      <c r="AG167" s="80">
        <v>349</v>
      </c>
      <c r="AH167" s="80">
        <v>84</v>
      </c>
      <c r="AI167" s="80">
        <v>4116</v>
      </c>
    </row>
    <row x14ac:dyDescent="0.25" r="168" customHeight="1" ht="18">
      <c r="A168" s="1" t="s">
        <v>18881</v>
      </c>
      <c r="B168" s="79" t="s">
        <v>18882</v>
      </c>
      <c r="C168" s="34" t="s">
        <v>44</v>
      </c>
      <c r="D168" s="14"/>
      <c r="E168" s="34" t="s">
        <v>44</v>
      </c>
      <c r="F168" s="14"/>
      <c r="G168" s="34" t="s">
        <v>44</v>
      </c>
      <c r="H168" s="14"/>
      <c r="I168" s="35"/>
      <c r="J168" s="36"/>
      <c r="K168" s="80">
        <v>1357456400272695300</v>
      </c>
      <c r="L168" s="82" t="s">
        <v>18883</v>
      </c>
      <c r="M168" s="80">
        <v>28</v>
      </c>
      <c r="N168" s="80">
        <v>8</v>
      </c>
      <c r="O168" s="80">
        <v>0</v>
      </c>
      <c r="P168" s="80">
        <v>0</v>
      </c>
      <c r="Q168" s="80">
        <v>0</v>
      </c>
      <c r="R168" s="82"/>
      <c r="S168" s="82"/>
      <c r="T168" s="82"/>
      <c r="U168" s="82"/>
      <c r="V168" s="82" t="s">
        <v>5033</v>
      </c>
      <c r="W168" s="82"/>
      <c r="X168" s="82" t="s">
        <v>5034</v>
      </c>
      <c r="Y168" s="80">
        <v>285685164</v>
      </c>
      <c r="Z168" s="83" t="s">
        <v>18884</v>
      </c>
      <c r="AA168" s="39" t="s">
        <v>5036</v>
      </c>
      <c r="AB168" s="83" t="s">
        <v>18885</v>
      </c>
      <c r="AC168" s="83"/>
      <c r="AD168" s="82" t="s">
        <v>49</v>
      </c>
      <c r="AE168" s="82"/>
      <c r="AF168" s="80">
        <v>592771</v>
      </c>
      <c r="AG168" s="80">
        <v>1748697</v>
      </c>
      <c r="AH168" s="80">
        <v>36</v>
      </c>
      <c r="AI168" s="80">
        <v>1</v>
      </c>
    </row>
    <row x14ac:dyDescent="0.25" r="169" customHeight="1" ht="18">
      <c r="A169" s="1" t="s">
        <v>7419</v>
      </c>
      <c r="B169" s="79" t="s">
        <v>18886</v>
      </c>
      <c r="C169" s="34" t="s">
        <v>44</v>
      </c>
      <c r="D169" s="14"/>
      <c r="E169" s="34" t="s">
        <v>44</v>
      </c>
      <c r="F169" s="14"/>
      <c r="G169" s="34" t="s">
        <v>44</v>
      </c>
      <c r="H169" s="14"/>
      <c r="I169" s="35"/>
      <c r="J169" s="36"/>
      <c r="K169" s="80">
        <v>1357456229103243300</v>
      </c>
      <c r="L169" s="82" t="s">
        <v>18887</v>
      </c>
      <c r="M169" s="80">
        <v>10</v>
      </c>
      <c r="N169" s="80">
        <v>0</v>
      </c>
      <c r="O169" s="80">
        <v>0</v>
      </c>
      <c r="P169" s="80">
        <v>0</v>
      </c>
      <c r="Q169" s="80">
        <v>0</v>
      </c>
      <c r="R169" s="82"/>
      <c r="S169" s="82"/>
      <c r="T169" s="82"/>
      <c r="U169" s="82"/>
      <c r="V169" s="82" t="s">
        <v>10532</v>
      </c>
      <c r="W169" s="82"/>
      <c r="X169" s="82" t="s">
        <v>10533</v>
      </c>
      <c r="Y169" s="86">
        <v>113297515</v>
      </c>
      <c r="Z169" s="39" t="s">
        <v>10534</v>
      </c>
      <c r="AA169" s="39" t="s">
        <v>10535</v>
      </c>
      <c r="AB169" s="83" t="s">
        <v>10536</v>
      </c>
      <c r="AC169" s="39"/>
      <c r="AD169" s="83" t="s">
        <v>2205</v>
      </c>
      <c r="AE169" s="82"/>
      <c r="AF169" s="80">
        <v>291855</v>
      </c>
      <c r="AG169" s="80">
        <v>555270</v>
      </c>
      <c r="AH169" s="80">
        <v>16</v>
      </c>
      <c r="AI169" s="80">
        <v>0</v>
      </c>
    </row>
    <row x14ac:dyDescent="0.25" r="170" customHeight="1" ht="18">
      <c r="A170" s="1" t="s">
        <v>7437</v>
      </c>
      <c r="B170" s="79" t="s">
        <v>18888</v>
      </c>
      <c r="C170" s="34" t="s">
        <v>44</v>
      </c>
      <c r="D170" s="14"/>
      <c r="E170" s="34" t="s">
        <v>44</v>
      </c>
      <c r="F170" s="14"/>
      <c r="G170" s="34" t="s">
        <v>44</v>
      </c>
      <c r="H170" s="14"/>
      <c r="I170" s="35"/>
      <c r="J170" s="36"/>
      <c r="K170" s="80">
        <v>1357454117434720300</v>
      </c>
      <c r="L170" s="82" t="s">
        <v>18889</v>
      </c>
      <c r="M170" s="80">
        <v>0</v>
      </c>
      <c r="N170" s="80">
        <v>0</v>
      </c>
      <c r="O170" s="80">
        <v>0</v>
      </c>
      <c r="P170" s="80">
        <v>0</v>
      </c>
      <c r="Q170" s="80">
        <v>0</v>
      </c>
      <c r="R170" s="82"/>
      <c r="S170" s="82"/>
      <c r="T170" s="82"/>
      <c r="U170" s="82"/>
      <c r="V170" s="82" t="s">
        <v>18890</v>
      </c>
      <c r="W170" s="82"/>
      <c r="X170" s="83" t="s">
        <v>18891</v>
      </c>
      <c r="Y170" s="86">
        <v>402997575</v>
      </c>
      <c r="Z170" s="83" t="s">
        <v>18892</v>
      </c>
      <c r="AA170" s="39"/>
      <c r="AB170" s="83" t="s">
        <v>18893</v>
      </c>
      <c r="AC170" s="39"/>
      <c r="AD170" s="39"/>
      <c r="AE170" s="82"/>
      <c r="AF170" s="80">
        <v>963</v>
      </c>
      <c r="AG170" s="80">
        <v>1</v>
      </c>
      <c r="AH170" s="80">
        <v>90</v>
      </c>
      <c r="AI170" s="80">
        <v>11</v>
      </c>
    </row>
    <row x14ac:dyDescent="0.25" r="171" customHeight="1" ht="18">
      <c r="A171" s="1" t="s">
        <v>18894</v>
      </c>
      <c r="B171" s="79" t="s">
        <v>18895</v>
      </c>
      <c r="C171" s="34" t="s">
        <v>44</v>
      </c>
      <c r="D171" s="14"/>
      <c r="E171" s="34" t="s">
        <v>44</v>
      </c>
      <c r="F171" s="14"/>
      <c r="G171" s="34" t="s">
        <v>44</v>
      </c>
      <c r="H171" s="14"/>
      <c r="I171" s="35"/>
      <c r="J171" s="36"/>
      <c r="K171" s="80">
        <v>1357453151725625300</v>
      </c>
      <c r="L171" s="82" t="s">
        <v>18896</v>
      </c>
      <c r="M171" s="80">
        <v>11</v>
      </c>
      <c r="N171" s="80">
        <v>0</v>
      </c>
      <c r="O171" s="80">
        <v>0</v>
      </c>
      <c r="P171" s="80">
        <v>0</v>
      </c>
      <c r="Q171" s="80">
        <v>0</v>
      </c>
      <c r="R171" s="82"/>
      <c r="S171" s="82"/>
      <c r="T171" s="82"/>
      <c r="U171" s="82"/>
      <c r="V171" s="83" t="s">
        <v>18897</v>
      </c>
      <c r="W171" s="82"/>
      <c r="X171" s="82" t="s">
        <v>18898</v>
      </c>
      <c r="Y171" s="86">
        <v>301663565</v>
      </c>
      <c r="Z171" s="39" t="s">
        <v>18899</v>
      </c>
      <c r="AA171" s="39" t="s">
        <v>18900</v>
      </c>
      <c r="AB171" s="83" t="s">
        <v>18901</v>
      </c>
      <c r="AC171" s="39"/>
      <c r="AD171" s="83" t="s">
        <v>18902</v>
      </c>
      <c r="AE171" s="82"/>
      <c r="AF171" s="80">
        <v>5618</v>
      </c>
      <c r="AG171" s="80">
        <v>7490</v>
      </c>
      <c r="AH171" s="80">
        <v>6102</v>
      </c>
      <c r="AI171" s="80">
        <v>5311</v>
      </c>
    </row>
    <row x14ac:dyDescent="0.25" r="172" customHeight="1" ht="18">
      <c r="A172" s="1" t="s">
        <v>14079</v>
      </c>
      <c r="B172" s="79" t="s">
        <v>18903</v>
      </c>
      <c r="C172" s="34" t="s">
        <v>44</v>
      </c>
      <c r="D172" s="14"/>
      <c r="E172" s="34" t="s">
        <v>44</v>
      </c>
      <c r="F172" s="14"/>
      <c r="G172" s="34" t="s">
        <v>44</v>
      </c>
      <c r="H172" s="14"/>
      <c r="I172" s="35"/>
      <c r="J172" s="36"/>
      <c r="K172" s="80">
        <v>1357453006468501500</v>
      </c>
      <c r="L172" s="82" t="s">
        <v>18904</v>
      </c>
      <c r="M172" s="80">
        <v>0</v>
      </c>
      <c r="N172" s="80">
        <v>0</v>
      </c>
      <c r="O172" s="80">
        <v>0</v>
      </c>
      <c r="P172" s="80">
        <v>0</v>
      </c>
      <c r="Q172" s="80">
        <v>0</v>
      </c>
      <c r="R172" s="82"/>
      <c r="S172" s="82"/>
      <c r="T172" s="82"/>
      <c r="U172" s="83"/>
      <c r="V172" s="39" t="s">
        <v>18905</v>
      </c>
      <c r="W172" s="82"/>
      <c r="X172" s="83" t="s">
        <v>18906</v>
      </c>
      <c r="Y172" s="86">
        <v>310742466</v>
      </c>
      <c r="Z172" s="83" t="s">
        <v>18907</v>
      </c>
      <c r="AA172" s="39"/>
      <c r="AB172" s="83" t="s">
        <v>18908</v>
      </c>
      <c r="AC172" s="83"/>
      <c r="AD172" s="82" t="s">
        <v>1281</v>
      </c>
      <c r="AE172" s="82"/>
      <c r="AF172" s="80">
        <v>400</v>
      </c>
      <c r="AG172" s="80">
        <v>39</v>
      </c>
      <c r="AH172" s="80">
        <v>74</v>
      </c>
      <c r="AI172" s="80">
        <v>2692</v>
      </c>
    </row>
    <row x14ac:dyDescent="0.25" r="173" customHeight="1" ht="18">
      <c r="A173" s="1" t="s">
        <v>16032</v>
      </c>
      <c r="B173" s="79" t="s">
        <v>18909</v>
      </c>
      <c r="C173" s="34" t="s">
        <v>44</v>
      </c>
      <c r="D173" s="14"/>
      <c r="E173" s="34" t="s">
        <v>44</v>
      </c>
      <c r="F173" s="14"/>
      <c r="G173" s="34" t="s">
        <v>44</v>
      </c>
      <c r="H173" s="14"/>
      <c r="I173" s="35"/>
      <c r="J173" s="36"/>
      <c r="K173" s="80">
        <v>1357452878328258600</v>
      </c>
      <c r="L173" s="82" t="s">
        <v>18910</v>
      </c>
      <c r="M173" s="80">
        <v>8</v>
      </c>
      <c r="N173" s="80">
        <v>0</v>
      </c>
      <c r="O173" s="80">
        <v>0</v>
      </c>
      <c r="P173" s="80">
        <v>0</v>
      </c>
      <c r="Q173" s="80">
        <v>0</v>
      </c>
      <c r="R173" s="82"/>
      <c r="S173" s="82"/>
      <c r="T173" s="83"/>
      <c r="U173" s="39"/>
      <c r="V173" s="83" t="s">
        <v>18911</v>
      </c>
      <c r="W173" s="82"/>
      <c r="X173" s="83" t="s">
        <v>18912</v>
      </c>
      <c r="Y173" s="86">
        <v>1184013801441714200</v>
      </c>
      <c r="Z173" s="83" t="s">
        <v>18913</v>
      </c>
      <c r="AA173" s="39"/>
      <c r="AB173" s="83" t="s">
        <v>18914</v>
      </c>
      <c r="AC173" s="39"/>
      <c r="AD173" s="82" t="s">
        <v>49</v>
      </c>
      <c r="AE173" s="82"/>
      <c r="AF173" s="80">
        <v>40917</v>
      </c>
      <c r="AG173" s="80">
        <v>4038</v>
      </c>
      <c r="AH173" s="80">
        <v>434</v>
      </c>
      <c r="AI173" s="80">
        <v>92927</v>
      </c>
    </row>
    <row x14ac:dyDescent="0.25" r="174" customHeight="1" ht="18">
      <c r="A174" s="1" t="s">
        <v>7457</v>
      </c>
      <c r="B174" s="79" t="s">
        <v>18915</v>
      </c>
      <c r="C174" s="34" t="s">
        <v>44</v>
      </c>
      <c r="D174" s="14"/>
      <c r="E174" s="34" t="s">
        <v>44</v>
      </c>
      <c r="F174" s="14"/>
      <c r="G174" s="34" t="s">
        <v>44</v>
      </c>
      <c r="H174" s="14"/>
      <c r="I174" s="35"/>
      <c r="J174" s="36"/>
      <c r="K174" s="80">
        <v>1357451102736838700</v>
      </c>
      <c r="L174" s="82" t="s">
        <v>18916</v>
      </c>
      <c r="M174" s="80">
        <v>4</v>
      </c>
      <c r="N174" s="80">
        <v>0</v>
      </c>
      <c r="O174" s="80">
        <v>0</v>
      </c>
      <c r="P174" s="80">
        <v>0</v>
      </c>
      <c r="Q174" s="80">
        <v>0</v>
      </c>
      <c r="R174" s="82"/>
      <c r="S174" s="82"/>
      <c r="T174" s="83"/>
      <c r="U174" s="39"/>
      <c r="V174" s="39" t="s">
        <v>18824</v>
      </c>
      <c r="W174" s="82"/>
      <c r="X174" s="83" t="s">
        <v>18825</v>
      </c>
      <c r="Y174" s="86">
        <v>521350494</v>
      </c>
      <c r="Z174" s="83" t="s">
        <v>18826</v>
      </c>
      <c r="AA174" s="39"/>
      <c r="AB174" s="83" t="s">
        <v>18827</v>
      </c>
      <c r="AC174" s="39"/>
      <c r="AD174" s="82"/>
      <c r="AE174" s="82"/>
      <c r="AF174" s="80">
        <v>9505</v>
      </c>
      <c r="AG174" s="80">
        <v>14264</v>
      </c>
      <c r="AH174" s="80">
        <v>224</v>
      </c>
      <c r="AI174" s="80">
        <v>7859</v>
      </c>
    </row>
    <row x14ac:dyDescent="0.25" r="175" customHeight="1" ht="18">
      <c r="A175" s="1" t="s">
        <v>18917</v>
      </c>
      <c r="B175" s="79" t="s">
        <v>18918</v>
      </c>
      <c r="C175" s="34" t="s">
        <v>44</v>
      </c>
      <c r="D175" s="14"/>
      <c r="E175" s="34" t="s">
        <v>44</v>
      </c>
      <c r="F175" s="14"/>
      <c r="G175" s="34" t="s">
        <v>44</v>
      </c>
      <c r="H175" s="14"/>
      <c r="I175" s="35"/>
      <c r="J175" s="36"/>
      <c r="K175" s="80">
        <v>1357449945314451500</v>
      </c>
      <c r="L175" s="82" t="s">
        <v>18919</v>
      </c>
      <c r="M175" s="80">
        <v>10</v>
      </c>
      <c r="N175" s="80">
        <v>0</v>
      </c>
      <c r="O175" s="80">
        <v>0</v>
      </c>
      <c r="P175" s="80">
        <v>0</v>
      </c>
      <c r="Q175" s="80">
        <v>0</v>
      </c>
      <c r="R175" s="82"/>
      <c r="S175" s="82"/>
      <c r="T175" s="83"/>
      <c r="U175" s="39"/>
      <c r="V175" s="39" t="s">
        <v>18920</v>
      </c>
      <c r="W175" s="83"/>
      <c r="X175" s="82" t="s">
        <v>18921</v>
      </c>
      <c r="Y175" s="80">
        <v>1334426535307186200</v>
      </c>
      <c r="Z175" s="83" t="s">
        <v>18922</v>
      </c>
      <c r="AA175" s="39" t="s">
        <v>18923</v>
      </c>
      <c r="AB175" s="83" t="s">
        <v>18924</v>
      </c>
      <c r="AC175" s="39"/>
      <c r="AD175" s="83"/>
      <c r="AE175" s="82"/>
      <c r="AF175" s="80">
        <v>766</v>
      </c>
      <c r="AG175" s="80">
        <v>2832</v>
      </c>
      <c r="AH175" s="80">
        <v>1449</v>
      </c>
      <c r="AI175" s="80">
        <v>24256</v>
      </c>
    </row>
    <row x14ac:dyDescent="0.25" r="176" customHeight="1" ht="18">
      <c r="A176" s="1" t="s">
        <v>18925</v>
      </c>
      <c r="B176" s="79" t="s">
        <v>18926</v>
      </c>
      <c r="C176" s="34" t="s">
        <v>44</v>
      </c>
      <c r="D176" s="14"/>
      <c r="E176" s="34" t="s">
        <v>44</v>
      </c>
      <c r="F176" s="14"/>
      <c r="G176" s="34" t="s">
        <v>44</v>
      </c>
      <c r="H176" s="14"/>
      <c r="I176" s="35"/>
      <c r="J176" s="36"/>
      <c r="K176" s="80">
        <v>1357448354884681700</v>
      </c>
      <c r="L176" s="82" t="s">
        <v>18927</v>
      </c>
      <c r="M176" s="80">
        <v>1</v>
      </c>
      <c r="N176" s="80">
        <v>0</v>
      </c>
      <c r="O176" s="80">
        <v>0</v>
      </c>
      <c r="P176" s="80">
        <v>0</v>
      </c>
      <c r="Q176" s="80">
        <v>0</v>
      </c>
      <c r="R176" s="82"/>
      <c r="S176" s="82"/>
      <c r="T176" s="82"/>
      <c r="U176" s="83"/>
      <c r="V176" s="39" t="s">
        <v>18928</v>
      </c>
      <c r="W176" s="39"/>
      <c r="X176" s="82" t="s">
        <v>18929</v>
      </c>
      <c r="Y176" s="80">
        <v>399037811</v>
      </c>
      <c r="Z176" s="83" t="s">
        <v>18930</v>
      </c>
      <c r="AA176" s="39" t="s">
        <v>18931</v>
      </c>
      <c r="AB176" s="83" t="s">
        <v>18932</v>
      </c>
      <c r="AC176" s="83"/>
      <c r="AD176" s="39" t="s">
        <v>18933</v>
      </c>
      <c r="AE176" s="82"/>
      <c r="AF176" s="80">
        <v>79550</v>
      </c>
      <c r="AG176" s="80">
        <v>1541</v>
      </c>
      <c r="AH176" s="80">
        <v>1310</v>
      </c>
      <c r="AI176" s="80">
        <v>13478</v>
      </c>
    </row>
    <row x14ac:dyDescent="0.25" r="177" customHeight="1" ht="18">
      <c r="A177" s="1" t="s">
        <v>3860</v>
      </c>
      <c r="B177" s="79" t="s">
        <v>18934</v>
      </c>
      <c r="C177" s="34" t="s">
        <v>44</v>
      </c>
      <c r="D177" s="14"/>
      <c r="E177" s="34" t="s">
        <v>44</v>
      </c>
      <c r="F177" s="14"/>
      <c r="G177" s="34" t="s">
        <v>44</v>
      </c>
      <c r="H177" s="14"/>
      <c r="I177" s="35"/>
      <c r="J177" s="36"/>
      <c r="K177" s="80">
        <v>1357448265046843400</v>
      </c>
      <c r="L177" s="82" t="s">
        <v>18935</v>
      </c>
      <c r="M177" s="80">
        <v>0</v>
      </c>
      <c r="N177" s="80">
        <v>0</v>
      </c>
      <c r="O177" s="80">
        <v>0</v>
      </c>
      <c r="P177" s="80">
        <v>0</v>
      </c>
      <c r="Q177" s="80">
        <v>0</v>
      </c>
      <c r="R177" s="82"/>
      <c r="S177" s="82"/>
      <c r="T177" s="83"/>
      <c r="U177" s="39"/>
      <c r="V177" s="39" t="s">
        <v>18936</v>
      </c>
      <c r="W177" s="39"/>
      <c r="X177" s="82" t="s">
        <v>18937</v>
      </c>
      <c r="Y177" s="86">
        <v>237283187</v>
      </c>
      <c r="Z177" s="87" t="s">
        <v>18938</v>
      </c>
      <c r="AA177" s="39"/>
      <c r="AB177" s="83" t="s">
        <v>18939</v>
      </c>
      <c r="AC177" s="39"/>
      <c r="AD177" s="39" t="s">
        <v>100</v>
      </c>
      <c r="AE177" s="82"/>
      <c r="AF177" s="80">
        <v>3558</v>
      </c>
      <c r="AG177" s="80">
        <v>925</v>
      </c>
      <c r="AH177" s="80">
        <v>1779</v>
      </c>
      <c r="AI177" s="80">
        <v>6071</v>
      </c>
    </row>
    <row x14ac:dyDescent="0.25" r="178" customHeight="1" ht="18">
      <c r="A178" s="1" t="s">
        <v>8711</v>
      </c>
      <c r="B178" s="79" t="s">
        <v>18940</v>
      </c>
      <c r="C178" s="34" t="s">
        <v>35</v>
      </c>
      <c r="D178" s="44" t="s">
        <v>235</v>
      </c>
      <c r="E178" s="34" t="s">
        <v>35</v>
      </c>
      <c r="F178" s="44" t="s">
        <v>235</v>
      </c>
      <c r="G178" s="34" t="s">
        <v>35</v>
      </c>
      <c r="H178" s="14" t="s">
        <v>235</v>
      </c>
      <c r="I178" s="35"/>
      <c r="J178" s="36"/>
      <c r="K178" s="80">
        <v>1357448117206016000</v>
      </c>
      <c r="L178" s="82" t="s">
        <v>18941</v>
      </c>
      <c r="M178" s="80">
        <v>2</v>
      </c>
      <c r="N178" s="80">
        <v>0</v>
      </c>
      <c r="O178" s="80">
        <v>0</v>
      </c>
      <c r="P178" s="80">
        <v>0</v>
      </c>
      <c r="Q178" s="80">
        <v>0</v>
      </c>
      <c r="R178" s="82"/>
      <c r="S178" s="82"/>
      <c r="T178" s="83"/>
      <c r="U178" s="39"/>
      <c r="V178" s="39" t="s">
        <v>18942</v>
      </c>
      <c r="W178" s="82"/>
      <c r="X178" s="83" t="s">
        <v>18943</v>
      </c>
      <c r="Y178" s="86">
        <v>1355997045706928000</v>
      </c>
      <c r="Z178" s="83" t="s">
        <v>18944</v>
      </c>
      <c r="AA178" s="39"/>
      <c r="AB178" s="83" t="s">
        <v>18945</v>
      </c>
      <c r="AC178" s="39"/>
      <c r="AD178" s="82"/>
      <c r="AE178" s="82"/>
      <c r="AF178" s="80">
        <v>272</v>
      </c>
      <c r="AG178" s="80">
        <v>74</v>
      </c>
      <c r="AH178" s="80">
        <v>96</v>
      </c>
      <c r="AI178" s="80">
        <v>1045</v>
      </c>
    </row>
    <row x14ac:dyDescent="0.25" r="179" customHeight="1" ht="18">
      <c r="A179" s="1" t="s">
        <v>14114</v>
      </c>
      <c r="B179" s="79" t="s">
        <v>18946</v>
      </c>
      <c r="C179" s="34" t="s">
        <v>44</v>
      </c>
      <c r="D179" s="14"/>
      <c r="E179" s="34" t="s">
        <v>44</v>
      </c>
      <c r="F179" s="14"/>
      <c r="G179" s="34" t="s">
        <v>44</v>
      </c>
      <c r="H179" s="14"/>
      <c r="I179" s="35"/>
      <c r="J179" s="36"/>
      <c r="K179" s="80">
        <v>1357447767631798300</v>
      </c>
      <c r="L179" s="82" t="s">
        <v>18947</v>
      </c>
      <c r="M179" s="80">
        <v>4</v>
      </c>
      <c r="N179" s="80">
        <v>0</v>
      </c>
      <c r="O179" s="80">
        <v>0</v>
      </c>
      <c r="P179" s="80">
        <v>0</v>
      </c>
      <c r="Q179" s="80">
        <v>0</v>
      </c>
      <c r="R179" s="82"/>
      <c r="S179" s="82"/>
      <c r="T179" s="83"/>
      <c r="U179" s="39"/>
      <c r="V179" s="39" t="s">
        <v>18948</v>
      </c>
      <c r="W179" s="82"/>
      <c r="X179" s="83" t="s">
        <v>18949</v>
      </c>
      <c r="Y179" s="86">
        <v>1143261112286232600</v>
      </c>
      <c r="Z179" s="39" t="s">
        <v>18950</v>
      </c>
      <c r="AA179" s="39"/>
      <c r="AB179" s="83" t="s">
        <v>18951</v>
      </c>
      <c r="AC179" s="83"/>
      <c r="AD179" s="82" t="s">
        <v>5102</v>
      </c>
      <c r="AE179" s="82"/>
      <c r="AF179" s="80">
        <v>594</v>
      </c>
      <c r="AG179" s="80">
        <v>29</v>
      </c>
      <c r="AH179" s="80">
        <v>164</v>
      </c>
      <c r="AI179" s="80">
        <v>10719</v>
      </c>
    </row>
    <row x14ac:dyDescent="0.25" r="180" customHeight="1" ht="18">
      <c r="A180" s="1" t="s">
        <v>18952</v>
      </c>
      <c r="B180" s="79" t="s">
        <v>18953</v>
      </c>
      <c r="C180" s="34" t="s">
        <v>44</v>
      </c>
      <c r="D180" s="14"/>
      <c r="E180" s="34" t="s">
        <v>44</v>
      </c>
      <c r="F180" s="14"/>
      <c r="G180" s="34" t="s">
        <v>44</v>
      </c>
      <c r="H180" s="14"/>
      <c r="I180" s="35"/>
      <c r="J180" s="36"/>
      <c r="K180" s="80">
        <v>1357446261755048000</v>
      </c>
      <c r="L180" s="82" t="s">
        <v>18954</v>
      </c>
      <c r="M180" s="80">
        <v>3</v>
      </c>
      <c r="N180" s="80">
        <v>0</v>
      </c>
      <c r="O180" s="80">
        <v>0</v>
      </c>
      <c r="P180" s="80">
        <v>0</v>
      </c>
      <c r="Q180" s="80">
        <v>0</v>
      </c>
      <c r="R180" s="82"/>
      <c r="S180" s="82"/>
      <c r="T180" s="83"/>
      <c r="U180" s="39"/>
      <c r="V180" s="39" t="s">
        <v>18955</v>
      </c>
      <c r="W180" s="82"/>
      <c r="X180" s="83" t="s">
        <v>18956</v>
      </c>
      <c r="Y180" s="86">
        <v>1334472429687672800</v>
      </c>
      <c r="Z180" s="83" t="s">
        <v>18957</v>
      </c>
      <c r="AA180" s="39"/>
      <c r="AB180" s="83" t="s">
        <v>18958</v>
      </c>
      <c r="AC180" s="39"/>
      <c r="AD180" s="83" t="s">
        <v>78</v>
      </c>
      <c r="AE180" s="82"/>
      <c r="AF180" s="80">
        <v>1155</v>
      </c>
      <c r="AG180" s="80">
        <v>202</v>
      </c>
      <c r="AH180" s="80">
        <v>97</v>
      </c>
      <c r="AI180" s="80">
        <v>2313</v>
      </c>
    </row>
    <row x14ac:dyDescent="0.25" r="181" customHeight="1" ht="18">
      <c r="A181" s="1" t="s">
        <v>18959</v>
      </c>
      <c r="B181" s="79" t="s">
        <v>18960</v>
      </c>
      <c r="C181" s="34" t="s">
        <v>44</v>
      </c>
      <c r="D181" s="14"/>
      <c r="E181" s="34" t="s">
        <v>44</v>
      </c>
      <c r="F181" s="14"/>
      <c r="G181" s="34" t="s">
        <v>44</v>
      </c>
      <c r="H181" s="14"/>
      <c r="I181" s="35"/>
      <c r="J181" s="36"/>
      <c r="K181" s="80">
        <v>1357445043821420500</v>
      </c>
      <c r="L181" s="82" t="s">
        <v>18961</v>
      </c>
      <c r="M181" s="80">
        <v>2</v>
      </c>
      <c r="N181" s="80">
        <v>0</v>
      </c>
      <c r="O181" s="80">
        <v>0</v>
      </c>
      <c r="P181" s="80">
        <v>0</v>
      </c>
      <c r="Q181" s="80">
        <v>0</v>
      </c>
      <c r="R181" s="82"/>
      <c r="S181" s="82"/>
      <c r="T181" s="83"/>
      <c r="U181" s="39"/>
      <c r="V181" s="39" t="s">
        <v>18962</v>
      </c>
      <c r="W181" s="82"/>
      <c r="X181" s="83" t="s">
        <v>18963</v>
      </c>
      <c r="Y181" s="86">
        <v>1338675349249462300</v>
      </c>
      <c r="Z181" s="83" t="s">
        <v>18964</v>
      </c>
      <c r="AA181" s="39"/>
      <c r="AB181" s="83" t="s">
        <v>18965</v>
      </c>
      <c r="AC181" s="39"/>
      <c r="AD181" s="39"/>
      <c r="AE181" s="82"/>
      <c r="AF181" s="80">
        <v>1723</v>
      </c>
      <c r="AG181" s="80">
        <v>51</v>
      </c>
      <c r="AH181" s="80">
        <v>116</v>
      </c>
      <c r="AI181" s="80">
        <v>3150</v>
      </c>
    </row>
    <row x14ac:dyDescent="0.25" r="182" customHeight="1" ht="18">
      <c r="A182" s="1" t="s">
        <v>18966</v>
      </c>
      <c r="B182" s="79" t="s">
        <v>18967</v>
      </c>
      <c r="C182" s="34" t="s">
        <v>44</v>
      </c>
      <c r="D182" s="14"/>
      <c r="E182" s="34" t="s">
        <v>44</v>
      </c>
      <c r="F182" s="14"/>
      <c r="G182" s="34" t="s">
        <v>44</v>
      </c>
      <c r="H182" s="14"/>
      <c r="I182" s="35"/>
      <c r="J182" s="36"/>
      <c r="K182" s="80">
        <v>1357443907479613400</v>
      </c>
      <c r="L182" s="82" t="s">
        <v>18968</v>
      </c>
      <c r="M182" s="80">
        <v>52</v>
      </c>
      <c r="N182" s="80">
        <v>41</v>
      </c>
      <c r="O182" s="80">
        <v>0</v>
      </c>
      <c r="P182" s="80">
        <v>0</v>
      </c>
      <c r="Q182" s="80">
        <v>0</v>
      </c>
      <c r="R182" s="82"/>
      <c r="S182" s="82"/>
      <c r="T182" s="83"/>
      <c r="U182" s="39"/>
      <c r="V182" s="39" t="s">
        <v>18969</v>
      </c>
      <c r="W182" s="82"/>
      <c r="X182" s="82" t="s">
        <v>18970</v>
      </c>
      <c r="Y182" s="80">
        <v>1260703844423655400</v>
      </c>
      <c r="Z182" s="83"/>
      <c r="AA182" s="39"/>
      <c r="AB182" s="83" t="s">
        <v>18971</v>
      </c>
      <c r="AC182" s="39"/>
      <c r="AD182" s="83" t="s">
        <v>2023</v>
      </c>
      <c r="AE182" s="82"/>
      <c r="AF182" s="80">
        <v>6071</v>
      </c>
      <c r="AG182" s="80">
        <v>1555</v>
      </c>
      <c r="AH182" s="80">
        <v>1743</v>
      </c>
      <c r="AI182" s="80">
        <v>6726</v>
      </c>
    </row>
    <row x14ac:dyDescent="0.25" r="183" customHeight="1" ht="18">
      <c r="A183" s="1" t="s">
        <v>13077</v>
      </c>
      <c r="B183" s="79" t="s">
        <v>18972</v>
      </c>
      <c r="C183" s="34" t="s">
        <v>35</v>
      </c>
      <c r="D183" s="44" t="s">
        <v>235</v>
      </c>
      <c r="E183" s="34" t="s">
        <v>35</v>
      </c>
      <c r="F183" s="44" t="s">
        <v>235</v>
      </c>
      <c r="G183" s="34" t="s">
        <v>35</v>
      </c>
      <c r="H183" s="14" t="s">
        <v>235</v>
      </c>
      <c r="I183" s="35"/>
      <c r="J183" s="36"/>
      <c r="K183" s="80">
        <v>1357443903994085400</v>
      </c>
      <c r="L183" s="82" t="s">
        <v>18973</v>
      </c>
      <c r="M183" s="80">
        <v>0</v>
      </c>
      <c r="N183" s="80">
        <v>0</v>
      </c>
      <c r="O183" s="80">
        <v>0</v>
      </c>
      <c r="P183" s="80">
        <v>0</v>
      </c>
      <c r="Q183" s="80">
        <v>0</v>
      </c>
      <c r="R183" s="82"/>
      <c r="S183" s="82"/>
      <c r="T183" s="83"/>
      <c r="U183" s="39"/>
      <c r="V183" s="39" t="s">
        <v>18974</v>
      </c>
      <c r="W183" s="82"/>
      <c r="X183" s="82" t="s">
        <v>18975</v>
      </c>
      <c r="Y183" s="86">
        <v>1353333272449843200</v>
      </c>
      <c r="Z183" s="39"/>
      <c r="AA183" s="39" t="s">
        <v>18976</v>
      </c>
      <c r="AB183" s="83" t="s">
        <v>18977</v>
      </c>
      <c r="AC183" s="39"/>
      <c r="AD183" s="82"/>
      <c r="AE183" s="82"/>
      <c r="AF183" s="80">
        <v>374</v>
      </c>
      <c r="AG183" s="80">
        <v>16</v>
      </c>
      <c r="AH183" s="80">
        <v>60</v>
      </c>
      <c r="AI183" s="80">
        <v>58</v>
      </c>
    </row>
    <row x14ac:dyDescent="0.25" r="184" customHeight="1" ht="18">
      <c r="A184" s="1" t="s">
        <v>12064</v>
      </c>
      <c r="B184" s="79" t="s">
        <v>18978</v>
      </c>
      <c r="C184" s="34" t="s">
        <v>44</v>
      </c>
      <c r="D184" s="14"/>
      <c r="E184" s="34" t="s">
        <v>44</v>
      </c>
      <c r="F184" s="14"/>
      <c r="G184" s="34" t="s">
        <v>44</v>
      </c>
      <c r="H184" s="14"/>
      <c r="I184" s="35"/>
      <c r="J184" s="36"/>
      <c r="K184" s="80">
        <v>1357442748123656200</v>
      </c>
      <c r="L184" s="82" t="s">
        <v>18979</v>
      </c>
      <c r="M184" s="80">
        <v>19</v>
      </c>
      <c r="N184" s="80">
        <v>5</v>
      </c>
      <c r="O184" s="80">
        <v>0</v>
      </c>
      <c r="P184" s="80">
        <v>0</v>
      </c>
      <c r="Q184" s="80">
        <v>0</v>
      </c>
      <c r="R184" s="82"/>
      <c r="S184" s="82"/>
      <c r="T184" s="83"/>
      <c r="U184" s="39"/>
      <c r="V184" s="39" t="s">
        <v>18980</v>
      </c>
      <c r="W184" s="82"/>
      <c r="X184" s="83" t="s">
        <v>18981</v>
      </c>
      <c r="Y184" s="86">
        <v>1255825654706327600</v>
      </c>
      <c r="Z184" s="83" t="s">
        <v>18982</v>
      </c>
      <c r="AA184" s="39"/>
      <c r="AB184" s="83" t="s">
        <v>18983</v>
      </c>
      <c r="AC184" s="39"/>
      <c r="AD184" s="82" t="s">
        <v>18984</v>
      </c>
      <c r="AE184" s="82"/>
      <c r="AF184" s="80">
        <v>1112</v>
      </c>
      <c r="AG184" s="80">
        <v>3774</v>
      </c>
      <c r="AH184" s="80">
        <v>122</v>
      </c>
      <c r="AI184" s="80">
        <v>36</v>
      </c>
    </row>
    <row x14ac:dyDescent="0.25" r="185" customHeight="1" ht="18">
      <c r="A185" s="1" t="s">
        <v>8757</v>
      </c>
      <c r="B185" s="79" t="s">
        <v>18985</v>
      </c>
      <c r="C185" s="34" t="s">
        <v>44</v>
      </c>
      <c r="D185" s="14"/>
      <c r="E185" s="34" t="s">
        <v>44</v>
      </c>
      <c r="F185" s="14"/>
      <c r="G185" s="34" t="s">
        <v>44</v>
      </c>
      <c r="H185" s="14"/>
      <c r="I185" s="35"/>
      <c r="J185" s="36"/>
      <c r="K185" s="80">
        <v>1357442540778176500</v>
      </c>
      <c r="L185" s="82" t="s">
        <v>18986</v>
      </c>
      <c r="M185" s="80">
        <v>3</v>
      </c>
      <c r="N185" s="80">
        <v>0</v>
      </c>
      <c r="O185" s="80">
        <v>0</v>
      </c>
      <c r="P185" s="80">
        <v>0</v>
      </c>
      <c r="Q185" s="80">
        <v>0</v>
      </c>
      <c r="R185" s="82"/>
      <c r="S185" s="82"/>
      <c r="T185" s="82"/>
      <c r="U185" s="82"/>
      <c r="V185" s="83" t="s">
        <v>18987</v>
      </c>
      <c r="W185" s="82"/>
      <c r="X185" s="83" t="s">
        <v>18988</v>
      </c>
      <c r="Y185" s="86">
        <v>791341822417203200</v>
      </c>
      <c r="Z185" s="83" t="s">
        <v>18989</v>
      </c>
      <c r="AA185" s="39"/>
      <c r="AB185" s="83" t="s">
        <v>18990</v>
      </c>
      <c r="AC185" s="39"/>
      <c r="AD185" s="82"/>
      <c r="AE185" s="82"/>
      <c r="AF185" s="80">
        <v>38709</v>
      </c>
      <c r="AG185" s="80">
        <v>246</v>
      </c>
      <c r="AH185" s="80">
        <v>304</v>
      </c>
      <c r="AI185" s="80">
        <v>32534</v>
      </c>
    </row>
    <row x14ac:dyDescent="0.25" r="186" customHeight="1" ht="18">
      <c r="A186" s="1" t="s">
        <v>8770</v>
      </c>
      <c r="B186" s="79" t="s">
        <v>18991</v>
      </c>
      <c r="C186" s="34" t="s">
        <v>44</v>
      </c>
      <c r="D186" s="14"/>
      <c r="E186" s="34" t="s">
        <v>44</v>
      </c>
      <c r="F186" s="14"/>
      <c r="G186" s="34" t="s">
        <v>44</v>
      </c>
      <c r="H186" s="14"/>
      <c r="I186" s="35"/>
      <c r="J186" s="36"/>
      <c r="K186" s="80">
        <v>1357439859472945200</v>
      </c>
      <c r="L186" s="82" t="s">
        <v>18992</v>
      </c>
      <c r="M186" s="80">
        <v>5</v>
      </c>
      <c r="N186" s="80">
        <v>0</v>
      </c>
      <c r="O186" s="80">
        <v>0</v>
      </c>
      <c r="P186" s="80">
        <v>0</v>
      </c>
      <c r="Q186" s="80">
        <v>0</v>
      </c>
      <c r="R186" s="82"/>
      <c r="S186" s="82"/>
      <c r="T186" s="82"/>
      <c r="U186" s="83"/>
      <c r="V186" s="39" t="s">
        <v>18993</v>
      </c>
      <c r="W186" s="82"/>
      <c r="X186" s="83" t="s">
        <v>18994</v>
      </c>
      <c r="Y186" s="86">
        <v>389536100</v>
      </c>
      <c r="Z186" s="83" t="s">
        <v>18995</v>
      </c>
      <c r="AA186" s="39"/>
      <c r="AB186" s="83" t="s">
        <v>18996</v>
      </c>
      <c r="AC186" s="39"/>
      <c r="AD186" s="83"/>
      <c r="AE186" s="82"/>
      <c r="AF186" s="80">
        <v>139139</v>
      </c>
      <c r="AG186" s="80">
        <v>5030</v>
      </c>
      <c r="AH186" s="80">
        <v>565</v>
      </c>
      <c r="AI186" s="80">
        <v>77117</v>
      </c>
    </row>
    <row x14ac:dyDescent="0.25" r="187" customHeight="1" ht="18">
      <c r="A187" s="1" t="s">
        <v>18997</v>
      </c>
      <c r="B187" s="33" t="s">
        <v>18998</v>
      </c>
      <c r="C187" s="34" t="s">
        <v>44</v>
      </c>
      <c r="D187" s="14"/>
      <c r="E187" s="34" t="s">
        <v>44</v>
      </c>
      <c r="F187" s="14"/>
      <c r="G187" s="34" t="s">
        <v>44</v>
      </c>
      <c r="H187" s="14"/>
      <c r="I187" s="35"/>
      <c r="J187" s="36"/>
      <c r="K187" s="80">
        <v>1357439602450178000</v>
      </c>
      <c r="L187" s="82" t="s">
        <v>18999</v>
      </c>
      <c r="M187" s="80">
        <v>6</v>
      </c>
      <c r="N187" s="80">
        <v>0</v>
      </c>
      <c r="O187" s="80">
        <v>0</v>
      </c>
      <c r="P187" s="80">
        <v>0</v>
      </c>
      <c r="Q187" s="80">
        <v>0</v>
      </c>
      <c r="R187" s="82"/>
      <c r="S187" s="82"/>
      <c r="T187" s="83"/>
      <c r="U187" s="39"/>
      <c r="V187" s="39" t="s">
        <v>19000</v>
      </c>
      <c r="W187" s="82"/>
      <c r="X187" s="82" t="s">
        <v>19001</v>
      </c>
      <c r="Y187" s="80">
        <v>1165305340012978200</v>
      </c>
      <c r="Z187" s="83"/>
      <c r="AA187" s="39" t="s">
        <v>19002</v>
      </c>
      <c r="AB187" s="83" t="s">
        <v>19003</v>
      </c>
      <c r="AC187" s="39"/>
      <c r="AD187" s="39"/>
      <c r="AE187" s="82"/>
      <c r="AF187" s="80">
        <v>36286</v>
      </c>
      <c r="AG187" s="80">
        <v>14880</v>
      </c>
      <c r="AH187" s="80">
        <v>1057</v>
      </c>
      <c r="AI187" s="80">
        <v>50222</v>
      </c>
    </row>
    <row x14ac:dyDescent="0.25" r="188" customHeight="1" ht="18">
      <c r="A188" s="1" t="s">
        <v>9788</v>
      </c>
      <c r="B188" s="79" t="s">
        <v>19004</v>
      </c>
      <c r="C188" s="34" t="s">
        <v>44</v>
      </c>
      <c r="D188" s="14"/>
      <c r="E188" s="34" t="s">
        <v>44</v>
      </c>
      <c r="F188" s="14"/>
      <c r="G188" s="34" t="s">
        <v>44</v>
      </c>
      <c r="H188" s="14"/>
      <c r="I188" s="35"/>
      <c r="J188" s="36"/>
      <c r="K188" s="80">
        <v>1357439357251178500</v>
      </c>
      <c r="L188" s="82" t="s">
        <v>19005</v>
      </c>
      <c r="M188" s="80">
        <v>0</v>
      </c>
      <c r="N188" s="80">
        <v>0</v>
      </c>
      <c r="O188" s="80">
        <v>0</v>
      </c>
      <c r="P188" s="80">
        <v>0</v>
      </c>
      <c r="Q188" s="80">
        <v>0</v>
      </c>
      <c r="R188" s="82"/>
      <c r="S188" s="82"/>
      <c r="T188" s="83"/>
      <c r="U188" s="39"/>
      <c r="V188" s="39" t="s">
        <v>19006</v>
      </c>
      <c r="W188" s="82"/>
      <c r="X188" s="82" t="s">
        <v>19007</v>
      </c>
      <c r="Y188" s="80">
        <v>973432304336101400</v>
      </c>
      <c r="Z188" s="83" t="s">
        <v>19008</v>
      </c>
      <c r="AA188" s="39" t="s">
        <v>19009</v>
      </c>
      <c r="AB188" s="83" t="s">
        <v>19010</v>
      </c>
      <c r="AC188" s="39"/>
      <c r="AD188" s="83" t="s">
        <v>17346</v>
      </c>
      <c r="AE188" s="82"/>
      <c r="AF188" s="80">
        <v>123232</v>
      </c>
      <c r="AG188" s="80">
        <v>7451</v>
      </c>
      <c r="AH188" s="80">
        <v>5074</v>
      </c>
      <c r="AI188" s="80">
        <v>44770</v>
      </c>
    </row>
    <row x14ac:dyDescent="0.25" r="189" customHeight="1" ht="18">
      <c r="A189" s="1" t="s">
        <v>19011</v>
      </c>
      <c r="B189" s="79" t="s">
        <v>19012</v>
      </c>
      <c r="C189" s="34" t="s">
        <v>44</v>
      </c>
      <c r="D189" s="14"/>
      <c r="E189" s="34" t="s">
        <v>44</v>
      </c>
      <c r="F189" s="14"/>
      <c r="G189" s="34" t="s">
        <v>44</v>
      </c>
      <c r="H189" s="14"/>
      <c r="I189" s="35"/>
      <c r="J189" s="36"/>
      <c r="K189" s="80">
        <v>1357438962109980700</v>
      </c>
      <c r="L189" s="82" t="s">
        <v>19013</v>
      </c>
      <c r="M189" s="80">
        <v>0</v>
      </c>
      <c r="N189" s="80">
        <v>0</v>
      </c>
      <c r="O189" s="80">
        <v>0</v>
      </c>
      <c r="P189" s="80">
        <v>0</v>
      </c>
      <c r="Q189" s="80">
        <v>0</v>
      </c>
      <c r="R189" s="82"/>
      <c r="S189" s="82"/>
      <c r="T189" s="83"/>
      <c r="U189" s="39"/>
      <c r="V189" s="39" t="s">
        <v>19006</v>
      </c>
      <c r="W189" s="82"/>
      <c r="X189" s="82" t="s">
        <v>19007</v>
      </c>
      <c r="Y189" s="80">
        <v>973432304336101400</v>
      </c>
      <c r="Z189" s="83" t="s">
        <v>19008</v>
      </c>
      <c r="AA189" s="39" t="s">
        <v>19009</v>
      </c>
      <c r="AB189" s="83" t="s">
        <v>19010</v>
      </c>
      <c r="AC189" s="39"/>
      <c r="AD189" s="83" t="s">
        <v>17346</v>
      </c>
      <c r="AE189" s="82"/>
      <c r="AF189" s="80">
        <v>123232</v>
      </c>
      <c r="AG189" s="80">
        <v>7451</v>
      </c>
      <c r="AH189" s="80">
        <v>5074</v>
      </c>
      <c r="AI189" s="80">
        <v>44770</v>
      </c>
    </row>
    <row x14ac:dyDescent="0.25" r="190" customHeight="1" ht="18">
      <c r="A190" s="1" t="s">
        <v>14173</v>
      </c>
      <c r="B190" s="79" t="s">
        <v>19014</v>
      </c>
      <c r="C190" s="34" t="s">
        <v>44</v>
      </c>
      <c r="D190" s="14"/>
      <c r="E190" s="34" t="s">
        <v>44</v>
      </c>
      <c r="F190" s="14"/>
      <c r="G190" s="34" t="s">
        <v>44</v>
      </c>
      <c r="H190" s="14"/>
      <c r="I190" s="35"/>
      <c r="J190" s="36"/>
      <c r="K190" s="80">
        <v>1357438923606286300</v>
      </c>
      <c r="L190" s="82" t="s">
        <v>19015</v>
      </c>
      <c r="M190" s="80">
        <v>9</v>
      </c>
      <c r="N190" s="80">
        <v>0</v>
      </c>
      <c r="O190" s="80">
        <v>0</v>
      </c>
      <c r="P190" s="80">
        <v>0</v>
      </c>
      <c r="Q190" s="80">
        <v>0</v>
      </c>
      <c r="R190" s="82"/>
      <c r="S190" s="82"/>
      <c r="T190" s="83"/>
      <c r="U190" s="39"/>
      <c r="V190" s="39" t="s">
        <v>19000</v>
      </c>
      <c r="W190" s="82"/>
      <c r="X190" s="82" t="s">
        <v>19001</v>
      </c>
      <c r="Y190" s="86">
        <v>1165305340012978200</v>
      </c>
      <c r="Z190" s="39"/>
      <c r="AA190" s="39" t="s">
        <v>19002</v>
      </c>
      <c r="AB190" s="83" t="s">
        <v>19003</v>
      </c>
      <c r="AC190" s="39"/>
      <c r="AD190" s="39"/>
      <c r="AE190" s="82"/>
      <c r="AF190" s="80">
        <v>36286</v>
      </c>
      <c r="AG190" s="80">
        <v>14880</v>
      </c>
      <c r="AH190" s="80">
        <v>1057</v>
      </c>
      <c r="AI190" s="80">
        <v>50222</v>
      </c>
    </row>
    <row x14ac:dyDescent="0.25" r="191" customHeight="1" ht="18">
      <c r="A191" s="1" t="s">
        <v>19016</v>
      </c>
      <c r="B191" s="79" t="s">
        <v>19017</v>
      </c>
      <c r="C191" s="34" t="s">
        <v>44</v>
      </c>
      <c r="D191" s="14"/>
      <c r="E191" s="34" t="s">
        <v>44</v>
      </c>
      <c r="F191" s="14"/>
      <c r="G191" s="34" t="s">
        <v>44</v>
      </c>
      <c r="H191" s="14"/>
      <c r="I191" s="35"/>
      <c r="J191" s="36"/>
      <c r="K191" s="80">
        <v>1357437998158270500</v>
      </c>
      <c r="L191" s="82" t="s">
        <v>19018</v>
      </c>
      <c r="M191" s="80">
        <v>7</v>
      </c>
      <c r="N191" s="80">
        <v>1</v>
      </c>
      <c r="O191" s="80">
        <v>0</v>
      </c>
      <c r="P191" s="80">
        <v>0</v>
      </c>
      <c r="Q191" s="80">
        <v>0</v>
      </c>
      <c r="R191" s="82"/>
      <c r="S191" s="82"/>
      <c r="T191" s="82"/>
      <c r="U191" s="83"/>
      <c r="V191" s="39" t="s">
        <v>19019</v>
      </c>
      <c r="W191" s="82"/>
      <c r="X191" s="83" t="s">
        <v>19020</v>
      </c>
      <c r="Y191" s="86">
        <v>3317880269</v>
      </c>
      <c r="Z191" s="39" t="s">
        <v>19021</v>
      </c>
      <c r="AA191" s="39"/>
      <c r="AB191" s="83" t="s">
        <v>19022</v>
      </c>
      <c r="AC191" s="39"/>
      <c r="AD191" s="39" t="s">
        <v>19023</v>
      </c>
      <c r="AE191" s="82"/>
      <c r="AF191" s="80">
        <v>56189</v>
      </c>
      <c r="AG191" s="80">
        <v>813</v>
      </c>
      <c r="AH191" s="80">
        <v>928</v>
      </c>
      <c r="AI191" s="80">
        <v>62692</v>
      </c>
    </row>
    <row x14ac:dyDescent="0.25" r="192" customHeight="1" ht="18">
      <c r="A192" s="1" t="s">
        <v>19024</v>
      </c>
      <c r="B192" s="79" t="s">
        <v>19025</v>
      </c>
      <c r="C192" s="34" t="s">
        <v>44</v>
      </c>
      <c r="D192" s="14"/>
      <c r="E192" s="34" t="s">
        <v>44</v>
      </c>
      <c r="F192" s="14"/>
      <c r="G192" s="34" t="s">
        <v>44</v>
      </c>
      <c r="H192" s="14"/>
      <c r="I192" s="35"/>
      <c r="J192" s="36"/>
      <c r="K192" s="80">
        <v>1357437042087628800</v>
      </c>
      <c r="L192" s="82" t="s">
        <v>19026</v>
      </c>
      <c r="M192" s="80">
        <v>0</v>
      </c>
      <c r="N192" s="80">
        <v>0</v>
      </c>
      <c r="O192" s="80">
        <v>0</v>
      </c>
      <c r="P192" s="80">
        <v>0</v>
      </c>
      <c r="Q192" s="80">
        <v>0</v>
      </c>
      <c r="R192" s="82"/>
      <c r="S192" s="82"/>
      <c r="T192" s="83"/>
      <c r="U192" s="39"/>
      <c r="V192" s="39" t="s">
        <v>19027</v>
      </c>
      <c r="W192" s="82"/>
      <c r="X192" s="82" t="s">
        <v>19028</v>
      </c>
      <c r="Y192" s="86">
        <v>947125761856688100</v>
      </c>
      <c r="Z192" s="39" t="s">
        <v>19029</v>
      </c>
      <c r="AA192" s="39" t="s">
        <v>19030</v>
      </c>
      <c r="AB192" s="83" t="s">
        <v>19031</v>
      </c>
      <c r="AC192" s="39"/>
      <c r="AD192" s="39"/>
      <c r="AE192" s="82"/>
      <c r="AF192" s="80">
        <v>13908</v>
      </c>
      <c r="AG192" s="80">
        <v>288</v>
      </c>
      <c r="AH192" s="80">
        <v>255</v>
      </c>
      <c r="AI192" s="80">
        <v>113</v>
      </c>
    </row>
    <row x14ac:dyDescent="0.25" r="193" customHeight="1" ht="18">
      <c r="A193" s="1" t="s">
        <v>19032</v>
      </c>
      <c r="B193" s="53" t="s">
        <v>19033</v>
      </c>
      <c r="C193" s="34" t="s">
        <v>35</v>
      </c>
      <c r="D193" s="44" t="s">
        <v>235</v>
      </c>
      <c r="E193" s="34" t="s">
        <v>35</v>
      </c>
      <c r="F193" s="44" t="s">
        <v>235</v>
      </c>
      <c r="G193" s="34" t="s">
        <v>35</v>
      </c>
      <c r="H193" s="14" t="s">
        <v>235</v>
      </c>
      <c r="I193" s="35"/>
      <c r="J193" s="36"/>
      <c r="K193" s="80">
        <v>1357436500095492000</v>
      </c>
      <c r="L193" s="82" t="s">
        <v>19034</v>
      </c>
      <c r="M193" s="80">
        <v>0</v>
      </c>
      <c r="N193" s="80">
        <v>0</v>
      </c>
      <c r="O193" s="80">
        <v>0</v>
      </c>
      <c r="P193" s="80">
        <v>0</v>
      </c>
      <c r="Q193" s="80">
        <v>0</v>
      </c>
      <c r="R193" s="82"/>
      <c r="S193" s="82"/>
      <c r="T193" s="83"/>
      <c r="U193" s="39"/>
      <c r="V193" s="39" t="s">
        <v>19035</v>
      </c>
      <c r="W193" s="82"/>
      <c r="X193" s="83" t="s">
        <v>19035</v>
      </c>
      <c r="Y193" s="86">
        <v>1263060144218411000</v>
      </c>
      <c r="Z193" s="83" t="s">
        <v>19036</v>
      </c>
      <c r="AA193" s="39"/>
      <c r="AB193" s="83" t="s">
        <v>19037</v>
      </c>
      <c r="AC193" s="39"/>
      <c r="AD193" s="83" t="s">
        <v>19038</v>
      </c>
      <c r="AE193" s="82"/>
      <c r="AF193" s="80">
        <v>3852</v>
      </c>
      <c r="AG193" s="80">
        <v>330</v>
      </c>
      <c r="AH193" s="80">
        <v>501</v>
      </c>
      <c r="AI193" s="80">
        <v>7677</v>
      </c>
    </row>
    <row x14ac:dyDescent="0.25" r="194" customHeight="1" ht="18">
      <c r="A194" s="1" t="s">
        <v>19039</v>
      </c>
      <c r="B194" s="79" t="s">
        <v>19040</v>
      </c>
      <c r="C194" s="34" t="s">
        <v>44</v>
      </c>
      <c r="D194" s="14"/>
      <c r="E194" s="34" t="s">
        <v>44</v>
      </c>
      <c r="F194" s="14"/>
      <c r="G194" s="34" t="s">
        <v>44</v>
      </c>
      <c r="H194" s="14"/>
      <c r="I194" s="35"/>
      <c r="J194" s="36"/>
      <c r="K194" s="80">
        <v>1357434638772404200</v>
      </c>
      <c r="L194" s="82" t="s">
        <v>19041</v>
      </c>
      <c r="M194" s="80">
        <v>0</v>
      </c>
      <c r="N194" s="80">
        <v>0</v>
      </c>
      <c r="O194" s="80">
        <v>0</v>
      </c>
      <c r="P194" s="80">
        <v>0</v>
      </c>
      <c r="Q194" s="80">
        <v>0</v>
      </c>
      <c r="R194" s="82"/>
      <c r="S194" s="82"/>
      <c r="T194" s="83"/>
      <c r="U194" s="39"/>
      <c r="V194" s="39" t="s">
        <v>19042</v>
      </c>
      <c r="W194" s="82"/>
      <c r="X194" s="82" t="s">
        <v>19043</v>
      </c>
      <c r="Y194" s="86">
        <v>995616528</v>
      </c>
      <c r="Z194" s="39"/>
      <c r="AA194" s="39"/>
      <c r="AB194" s="83" t="s">
        <v>19044</v>
      </c>
      <c r="AC194" s="39"/>
      <c r="AD194" s="39"/>
      <c r="AE194" s="82"/>
      <c r="AF194" s="80">
        <v>25</v>
      </c>
      <c r="AG194" s="80">
        <v>0</v>
      </c>
      <c r="AH194" s="80">
        <v>47</v>
      </c>
      <c r="AI194" s="80">
        <v>9</v>
      </c>
    </row>
    <row x14ac:dyDescent="0.25" r="195" customHeight="1" ht="18">
      <c r="A195" s="1" t="s">
        <v>16210</v>
      </c>
      <c r="B195" s="79" t="s">
        <v>19045</v>
      </c>
      <c r="C195" s="34" t="s">
        <v>44</v>
      </c>
      <c r="D195" s="14"/>
      <c r="E195" s="34" t="s">
        <v>44</v>
      </c>
      <c r="F195" s="14"/>
      <c r="G195" s="34" t="s">
        <v>44</v>
      </c>
      <c r="H195" s="14"/>
      <c r="I195" s="35"/>
      <c r="J195" s="36"/>
      <c r="K195" s="80">
        <v>1357433535846572000</v>
      </c>
      <c r="L195" s="82" t="s">
        <v>19046</v>
      </c>
      <c r="M195" s="80">
        <v>0</v>
      </c>
      <c r="N195" s="80">
        <v>0</v>
      </c>
      <c r="O195" s="80">
        <v>0</v>
      </c>
      <c r="P195" s="80">
        <v>0</v>
      </c>
      <c r="Q195" s="80">
        <v>0</v>
      </c>
      <c r="R195" s="82"/>
      <c r="S195" s="82"/>
      <c r="T195" s="83"/>
      <c r="U195" s="39"/>
      <c r="V195" s="39" t="s">
        <v>19047</v>
      </c>
      <c r="W195" s="82"/>
      <c r="X195" s="83" t="s">
        <v>19048</v>
      </c>
      <c r="Y195" s="86">
        <v>395924430</v>
      </c>
      <c r="Z195" s="83" t="s">
        <v>19049</v>
      </c>
      <c r="AA195" s="39"/>
      <c r="AB195" s="83" t="s">
        <v>19050</v>
      </c>
      <c r="AC195" s="39"/>
      <c r="AD195" s="39" t="s">
        <v>19051</v>
      </c>
      <c r="AE195" s="82"/>
      <c r="AF195" s="80">
        <v>4594</v>
      </c>
      <c r="AG195" s="80">
        <v>39</v>
      </c>
      <c r="AH195" s="80">
        <v>22</v>
      </c>
      <c r="AI195" s="80">
        <v>3919</v>
      </c>
    </row>
    <row x14ac:dyDescent="0.25" r="196" customHeight="1" ht="18">
      <c r="A196" s="1" t="s">
        <v>19052</v>
      </c>
      <c r="B196" s="79" t="s">
        <v>19053</v>
      </c>
      <c r="C196" s="34" t="s">
        <v>44</v>
      </c>
      <c r="D196" s="14"/>
      <c r="E196" s="34" t="s">
        <v>44</v>
      </c>
      <c r="F196" s="14"/>
      <c r="G196" s="34" t="s">
        <v>44</v>
      </c>
      <c r="H196" s="14"/>
      <c r="I196" s="35"/>
      <c r="J196" s="36"/>
      <c r="K196" s="80">
        <v>1357432861318643700</v>
      </c>
      <c r="L196" s="82" t="s">
        <v>19054</v>
      </c>
      <c r="M196" s="80">
        <v>1</v>
      </c>
      <c r="N196" s="80">
        <v>0</v>
      </c>
      <c r="O196" s="80">
        <v>0</v>
      </c>
      <c r="P196" s="80">
        <v>0</v>
      </c>
      <c r="Q196" s="80">
        <v>0</v>
      </c>
      <c r="R196" s="82"/>
      <c r="S196" s="82"/>
      <c r="T196" s="83"/>
      <c r="U196" s="39"/>
      <c r="V196" s="39" t="s">
        <v>19047</v>
      </c>
      <c r="W196" s="82"/>
      <c r="X196" s="83" t="s">
        <v>19048</v>
      </c>
      <c r="Y196" s="86">
        <v>395924430</v>
      </c>
      <c r="Z196" s="83" t="s">
        <v>19049</v>
      </c>
      <c r="AA196" s="39"/>
      <c r="AB196" s="83" t="s">
        <v>19050</v>
      </c>
      <c r="AC196" s="39"/>
      <c r="AD196" s="39" t="s">
        <v>19051</v>
      </c>
      <c r="AE196" s="82"/>
      <c r="AF196" s="80">
        <v>4594</v>
      </c>
      <c r="AG196" s="80">
        <v>39</v>
      </c>
      <c r="AH196" s="80">
        <v>22</v>
      </c>
      <c r="AI196" s="80">
        <v>3919</v>
      </c>
    </row>
    <row x14ac:dyDescent="0.25" r="197" customHeight="1" ht="18">
      <c r="A197" s="1" t="s">
        <v>8805</v>
      </c>
      <c r="B197" s="79" t="s">
        <v>19055</v>
      </c>
      <c r="C197" s="34" t="s">
        <v>366</v>
      </c>
      <c r="D197" s="14"/>
      <c r="E197" s="34" t="s">
        <v>366</v>
      </c>
      <c r="F197" s="14"/>
      <c r="G197" s="34" t="s">
        <v>366</v>
      </c>
      <c r="H197" s="14"/>
      <c r="I197" s="35"/>
      <c r="J197" s="36"/>
      <c r="K197" s="80">
        <v>1357430878247526400</v>
      </c>
      <c r="L197" s="82" t="s">
        <v>19056</v>
      </c>
      <c r="M197" s="80">
        <v>0</v>
      </c>
      <c r="N197" s="80">
        <v>0</v>
      </c>
      <c r="O197" s="80">
        <v>0</v>
      </c>
      <c r="P197" s="80">
        <v>0</v>
      </c>
      <c r="Q197" s="80">
        <v>0</v>
      </c>
      <c r="R197" s="82"/>
      <c r="S197" s="82"/>
      <c r="T197" s="83"/>
      <c r="U197" s="39"/>
      <c r="V197" s="39" t="s">
        <v>19057</v>
      </c>
      <c r="W197" s="82"/>
      <c r="X197" s="83" t="s">
        <v>19058</v>
      </c>
      <c r="Y197" s="86">
        <v>1256363928667504600</v>
      </c>
      <c r="Z197" s="83" t="s">
        <v>19059</v>
      </c>
      <c r="AA197" s="39"/>
      <c r="AB197" s="83" t="s">
        <v>19060</v>
      </c>
      <c r="AC197" s="39"/>
      <c r="AD197" s="39"/>
      <c r="AE197" s="82"/>
      <c r="AF197" s="80">
        <v>2296</v>
      </c>
      <c r="AG197" s="80">
        <v>64</v>
      </c>
      <c r="AH197" s="80">
        <v>30</v>
      </c>
      <c r="AI197" s="80">
        <v>396</v>
      </c>
    </row>
    <row x14ac:dyDescent="0.25" r="198" customHeight="1" ht="18">
      <c r="A198" s="1" t="s">
        <v>19061</v>
      </c>
      <c r="B198" s="79" t="s">
        <v>19062</v>
      </c>
      <c r="C198" s="34" t="s">
        <v>44</v>
      </c>
      <c r="D198" s="14"/>
      <c r="E198" s="34" t="s">
        <v>44</v>
      </c>
      <c r="F198" s="14"/>
      <c r="G198" s="34" t="s">
        <v>44</v>
      </c>
      <c r="H198" s="14"/>
      <c r="I198" s="35"/>
      <c r="J198" s="36"/>
      <c r="K198" s="80">
        <v>1357430701554077700</v>
      </c>
      <c r="L198" s="82" t="s">
        <v>19063</v>
      </c>
      <c r="M198" s="80">
        <v>35</v>
      </c>
      <c r="N198" s="80">
        <v>0</v>
      </c>
      <c r="O198" s="80">
        <v>0</v>
      </c>
      <c r="P198" s="80">
        <v>0</v>
      </c>
      <c r="Q198" s="80">
        <v>0</v>
      </c>
      <c r="R198" s="82"/>
      <c r="S198" s="82"/>
      <c r="T198" s="83"/>
      <c r="U198" s="39"/>
      <c r="V198" s="39" t="s">
        <v>19064</v>
      </c>
      <c r="W198" s="82"/>
      <c r="X198" s="83" t="s">
        <v>19065</v>
      </c>
      <c r="Y198" s="86">
        <v>1243827304368877600</v>
      </c>
      <c r="Z198" s="83" t="s">
        <v>19066</v>
      </c>
      <c r="AA198" s="39"/>
      <c r="AB198" s="83" t="s">
        <v>19067</v>
      </c>
      <c r="AC198" s="39"/>
      <c r="AD198" s="83" t="s">
        <v>19068</v>
      </c>
      <c r="AE198" s="82"/>
      <c r="AF198" s="80">
        <v>444</v>
      </c>
      <c r="AG198" s="80">
        <v>412</v>
      </c>
      <c r="AH198" s="80">
        <v>370</v>
      </c>
      <c r="AI198" s="80">
        <v>7450</v>
      </c>
    </row>
    <row x14ac:dyDescent="0.25" r="199" customHeight="1" ht="18">
      <c r="A199" s="1" t="s">
        <v>19069</v>
      </c>
      <c r="B199" s="79" t="s">
        <v>19070</v>
      </c>
      <c r="C199" s="34" t="s">
        <v>366</v>
      </c>
      <c r="D199" s="14"/>
      <c r="E199" s="34" t="s">
        <v>366</v>
      </c>
      <c r="F199" s="14"/>
      <c r="G199" s="34" t="s">
        <v>366</v>
      </c>
      <c r="H199" s="14"/>
      <c r="I199" s="35"/>
      <c r="J199" s="36"/>
      <c r="K199" s="80">
        <v>1357429997393305600</v>
      </c>
      <c r="L199" s="82" t="s">
        <v>19071</v>
      </c>
      <c r="M199" s="80">
        <v>0</v>
      </c>
      <c r="N199" s="80">
        <v>0</v>
      </c>
      <c r="O199" s="80">
        <v>0</v>
      </c>
      <c r="P199" s="80">
        <v>0</v>
      </c>
      <c r="Q199" s="80">
        <v>0</v>
      </c>
      <c r="R199" s="82"/>
      <c r="S199" s="82"/>
      <c r="T199" s="83"/>
      <c r="U199" s="39"/>
      <c r="V199" s="39" t="s">
        <v>19057</v>
      </c>
      <c r="W199" s="82"/>
      <c r="X199" s="83" t="s">
        <v>19058</v>
      </c>
      <c r="Y199" s="86">
        <v>1256363928667504600</v>
      </c>
      <c r="Z199" s="83" t="s">
        <v>19059</v>
      </c>
      <c r="AA199" s="39"/>
      <c r="AB199" s="83" t="s">
        <v>19060</v>
      </c>
      <c r="AC199" s="39"/>
      <c r="AD199" s="39"/>
      <c r="AE199" s="82"/>
      <c r="AF199" s="80">
        <v>2296</v>
      </c>
      <c r="AG199" s="80">
        <v>64</v>
      </c>
      <c r="AH199" s="80">
        <v>30</v>
      </c>
      <c r="AI199" s="80">
        <v>396</v>
      </c>
    </row>
    <row x14ac:dyDescent="0.25" r="200" customHeight="1" ht="18">
      <c r="A200" s="1" t="s">
        <v>19072</v>
      </c>
      <c r="B200" s="79" t="s">
        <v>19073</v>
      </c>
      <c r="C200" s="34" t="s">
        <v>44</v>
      </c>
      <c r="D200" s="14"/>
      <c r="E200" s="34" t="s">
        <v>44</v>
      </c>
      <c r="F200" s="14"/>
      <c r="G200" s="34" t="s">
        <v>44</v>
      </c>
      <c r="H200" s="14"/>
      <c r="I200" s="35"/>
      <c r="J200" s="36"/>
      <c r="K200" s="80">
        <v>1357426618780770300</v>
      </c>
      <c r="L200" s="82" t="s">
        <v>19074</v>
      </c>
      <c r="M200" s="80">
        <v>2</v>
      </c>
      <c r="N200" s="80">
        <v>1</v>
      </c>
      <c r="O200" s="80">
        <v>0</v>
      </c>
      <c r="P200" s="80">
        <v>0</v>
      </c>
      <c r="Q200" s="80">
        <v>0</v>
      </c>
      <c r="R200" s="82"/>
      <c r="S200" s="82"/>
      <c r="T200" s="83"/>
      <c r="U200" s="39"/>
      <c r="V200" s="39" t="s">
        <v>19075</v>
      </c>
      <c r="W200" s="82"/>
      <c r="X200" s="82" t="s">
        <v>19076</v>
      </c>
      <c r="Y200" s="86">
        <v>89669913</v>
      </c>
      <c r="Z200" s="39" t="s">
        <v>19077</v>
      </c>
      <c r="AA200" s="39" t="s">
        <v>19078</v>
      </c>
      <c r="AB200" s="83" t="s">
        <v>19079</v>
      </c>
      <c r="AC200" s="39"/>
      <c r="AD200" s="39" t="s">
        <v>100</v>
      </c>
      <c r="AE200" s="82"/>
      <c r="AF200" s="80">
        <v>22309</v>
      </c>
      <c r="AG200" s="80">
        <v>8073</v>
      </c>
      <c r="AH200" s="80">
        <v>1510</v>
      </c>
      <c r="AI200" s="80">
        <v>113378</v>
      </c>
    </row>
    <row x14ac:dyDescent="0.25" r="201" customHeight="1" ht="18">
      <c r="A201" s="1" t="s">
        <v>14249</v>
      </c>
      <c r="B201" s="79" t="s">
        <v>19080</v>
      </c>
      <c r="C201" s="34" t="s">
        <v>35</v>
      </c>
      <c r="D201" s="44" t="s">
        <v>3108</v>
      </c>
      <c r="E201" s="34" t="s">
        <v>35</v>
      </c>
      <c r="F201" s="44" t="s">
        <v>3108</v>
      </c>
      <c r="G201" s="34" t="s">
        <v>35</v>
      </c>
      <c r="H201" s="44" t="s">
        <v>3108</v>
      </c>
      <c r="I201" s="35"/>
      <c r="J201" s="36"/>
      <c r="K201" s="80">
        <v>1357426433895903200</v>
      </c>
      <c r="L201" s="82" t="s">
        <v>19081</v>
      </c>
      <c r="M201" s="80">
        <v>1</v>
      </c>
      <c r="N201" s="80">
        <v>0</v>
      </c>
      <c r="O201" s="80">
        <v>0</v>
      </c>
      <c r="P201" s="80">
        <v>0</v>
      </c>
      <c r="Q201" s="80">
        <v>0</v>
      </c>
      <c r="R201" s="82"/>
      <c r="S201" s="82"/>
      <c r="T201" s="82"/>
      <c r="U201" s="83"/>
      <c r="V201" s="39" t="s">
        <v>19082</v>
      </c>
      <c r="W201" s="82"/>
      <c r="X201" s="83" t="s">
        <v>19083</v>
      </c>
      <c r="Y201" s="86">
        <v>1304971044483223600</v>
      </c>
      <c r="Z201" s="83" t="s">
        <v>19084</v>
      </c>
      <c r="AA201" s="39"/>
      <c r="AB201" s="83" t="s">
        <v>19085</v>
      </c>
      <c r="AC201" s="39"/>
      <c r="AD201" s="39" t="s">
        <v>72</v>
      </c>
      <c r="AE201" s="82"/>
      <c r="AF201" s="80">
        <v>251</v>
      </c>
      <c r="AG201" s="80">
        <v>12</v>
      </c>
      <c r="AH201" s="80">
        <v>40</v>
      </c>
      <c r="AI201" s="80">
        <v>612</v>
      </c>
    </row>
    <row x14ac:dyDescent="0.25" r="202" customHeight="1" ht="18">
      <c r="A202" s="1" t="s">
        <v>19086</v>
      </c>
      <c r="B202" s="79" t="s">
        <v>19087</v>
      </c>
      <c r="C202" s="34" t="s">
        <v>44</v>
      </c>
      <c r="D202" s="14"/>
      <c r="E202" s="34" t="s">
        <v>44</v>
      </c>
      <c r="F202" s="14"/>
      <c r="G202" s="34" t="s">
        <v>44</v>
      </c>
      <c r="H202" s="14"/>
      <c r="I202" s="35"/>
      <c r="J202" s="36"/>
      <c r="K202" s="80">
        <v>1357423429914407000</v>
      </c>
      <c r="L202" s="82" t="s">
        <v>19088</v>
      </c>
      <c r="M202" s="80">
        <v>2</v>
      </c>
      <c r="N202" s="80">
        <v>0</v>
      </c>
      <c r="O202" s="80">
        <v>0</v>
      </c>
      <c r="P202" s="80">
        <v>0</v>
      </c>
      <c r="Q202" s="80">
        <v>0</v>
      </c>
      <c r="R202" s="82"/>
      <c r="S202" s="82"/>
      <c r="T202" s="83"/>
      <c r="U202" s="39"/>
      <c r="V202" s="39" t="s">
        <v>19089</v>
      </c>
      <c r="W202" s="82"/>
      <c r="X202" s="83" t="s">
        <v>19090</v>
      </c>
      <c r="Y202" s="86">
        <v>2892514319</v>
      </c>
      <c r="Z202" s="83" t="s">
        <v>19091</v>
      </c>
      <c r="AA202" s="39"/>
      <c r="AB202" s="83" t="s">
        <v>19092</v>
      </c>
      <c r="AC202" s="39"/>
      <c r="AD202" s="83" t="s">
        <v>19093</v>
      </c>
      <c r="AE202" s="82"/>
      <c r="AF202" s="80">
        <v>16312</v>
      </c>
      <c r="AG202" s="80">
        <v>4584</v>
      </c>
      <c r="AH202" s="80">
        <v>3037</v>
      </c>
      <c r="AI202" s="80">
        <v>50804</v>
      </c>
    </row>
    <row x14ac:dyDescent="0.25" r="203" customHeight="1" ht="18">
      <c r="A203" s="1" t="s">
        <v>19094</v>
      </c>
      <c r="B203" s="79" t="s">
        <v>19095</v>
      </c>
      <c r="C203" s="34" t="s">
        <v>44</v>
      </c>
      <c r="D203" s="14"/>
      <c r="E203" s="34" t="s">
        <v>44</v>
      </c>
      <c r="F203" s="14"/>
      <c r="G203" s="34" t="s">
        <v>44</v>
      </c>
      <c r="H203" s="14"/>
      <c r="I203" s="35"/>
      <c r="J203" s="36"/>
      <c r="K203" s="80">
        <v>1357423143317610500</v>
      </c>
      <c r="L203" s="82" t="s">
        <v>19096</v>
      </c>
      <c r="M203" s="80">
        <v>73</v>
      </c>
      <c r="N203" s="80">
        <v>4</v>
      </c>
      <c r="O203" s="80">
        <v>0</v>
      </c>
      <c r="P203" s="80">
        <v>0</v>
      </c>
      <c r="Q203" s="80">
        <v>0</v>
      </c>
      <c r="R203" s="82"/>
      <c r="S203" s="82"/>
      <c r="T203" s="83"/>
      <c r="U203" s="39"/>
      <c r="V203" s="39" t="s">
        <v>19097</v>
      </c>
      <c r="W203" s="82"/>
      <c r="X203" s="83" t="s">
        <v>19098</v>
      </c>
      <c r="Y203" s="86">
        <v>320428798</v>
      </c>
      <c r="Z203" s="39" t="s">
        <v>19099</v>
      </c>
      <c r="AA203" s="39"/>
      <c r="AB203" s="83" t="s">
        <v>19100</v>
      </c>
      <c r="AC203" s="39"/>
      <c r="AD203" s="82" t="s">
        <v>2205</v>
      </c>
      <c r="AE203" s="82"/>
      <c r="AF203" s="80">
        <v>9010</v>
      </c>
      <c r="AG203" s="80">
        <v>170999</v>
      </c>
      <c r="AH203" s="80">
        <v>595</v>
      </c>
      <c r="AI203" s="80">
        <v>3156</v>
      </c>
    </row>
    <row x14ac:dyDescent="0.25" r="204" customHeight="1" ht="18">
      <c r="A204" s="1" t="s">
        <v>19101</v>
      </c>
      <c r="B204" s="79" t="s">
        <v>19102</v>
      </c>
      <c r="C204" s="34" t="s">
        <v>44</v>
      </c>
      <c r="D204" s="14"/>
      <c r="E204" s="34" t="s">
        <v>44</v>
      </c>
      <c r="F204" s="14"/>
      <c r="G204" s="34" t="s">
        <v>44</v>
      </c>
      <c r="H204" s="14"/>
      <c r="I204" s="35"/>
      <c r="J204" s="36"/>
      <c r="K204" s="80">
        <v>1357422029440491500</v>
      </c>
      <c r="L204" s="82" t="s">
        <v>19103</v>
      </c>
      <c r="M204" s="80">
        <v>93</v>
      </c>
      <c r="N204" s="80">
        <v>16</v>
      </c>
      <c r="O204" s="80">
        <v>0</v>
      </c>
      <c r="P204" s="80">
        <v>0</v>
      </c>
      <c r="Q204" s="80">
        <v>0</v>
      </c>
      <c r="R204" s="82"/>
      <c r="S204" s="82"/>
      <c r="T204" s="83"/>
      <c r="U204" s="39"/>
      <c r="V204" s="83" t="s">
        <v>19104</v>
      </c>
      <c r="W204" s="82"/>
      <c r="X204" s="82" t="s">
        <v>19105</v>
      </c>
      <c r="Y204" s="86">
        <v>1220471247416545300</v>
      </c>
      <c r="Z204" s="39" t="s">
        <v>19106</v>
      </c>
      <c r="AA204" s="39" t="s">
        <v>19107</v>
      </c>
      <c r="AB204" s="83" t="s">
        <v>19108</v>
      </c>
      <c r="AC204" s="39"/>
      <c r="AD204" s="82"/>
      <c r="AE204" s="82"/>
      <c r="AF204" s="80">
        <v>1039</v>
      </c>
      <c r="AG204" s="80">
        <v>1038</v>
      </c>
      <c r="AH204" s="80">
        <v>575</v>
      </c>
      <c r="AI204" s="80">
        <v>1262</v>
      </c>
    </row>
    <row x14ac:dyDescent="0.25" r="205" customHeight="1" ht="18">
      <c r="A205" s="1" t="s">
        <v>8858</v>
      </c>
      <c r="B205" s="79" t="s">
        <v>19109</v>
      </c>
      <c r="C205" s="34" t="s">
        <v>44</v>
      </c>
      <c r="D205" s="14"/>
      <c r="E205" s="34" t="s">
        <v>44</v>
      </c>
      <c r="F205" s="14"/>
      <c r="G205" s="34" t="s">
        <v>44</v>
      </c>
      <c r="H205" s="14"/>
      <c r="I205" s="35"/>
      <c r="J205" s="36"/>
      <c r="K205" s="80">
        <v>1357421389649698800</v>
      </c>
      <c r="L205" s="82" t="s">
        <v>19110</v>
      </c>
      <c r="M205" s="80">
        <v>0</v>
      </c>
      <c r="N205" s="80">
        <v>0</v>
      </c>
      <c r="O205" s="80">
        <v>0</v>
      </c>
      <c r="P205" s="80">
        <v>0</v>
      </c>
      <c r="Q205" s="80">
        <v>0</v>
      </c>
      <c r="R205" s="82"/>
      <c r="S205" s="82"/>
      <c r="T205" s="83"/>
      <c r="U205" s="39"/>
      <c r="V205" s="39" t="s">
        <v>19111</v>
      </c>
      <c r="W205" s="82"/>
      <c r="X205" s="83" t="s">
        <v>19112</v>
      </c>
      <c r="Y205" s="86">
        <v>1354950612149014500</v>
      </c>
      <c r="Z205" s="83" t="s">
        <v>19113</v>
      </c>
      <c r="AA205" s="39"/>
      <c r="AB205" s="83" t="s">
        <v>19114</v>
      </c>
      <c r="AC205" s="39"/>
      <c r="AD205" s="82"/>
      <c r="AE205" s="82"/>
      <c r="AF205" s="80">
        <v>152</v>
      </c>
      <c r="AG205" s="80">
        <v>1</v>
      </c>
      <c r="AH205" s="80">
        <v>18</v>
      </c>
      <c r="AI205" s="80">
        <v>54</v>
      </c>
    </row>
    <row x14ac:dyDescent="0.25" r="206" customHeight="1" ht="18">
      <c r="A206" s="1" t="s">
        <v>8874</v>
      </c>
      <c r="B206" s="79" t="s">
        <v>19115</v>
      </c>
      <c r="C206" s="34" t="s">
        <v>44</v>
      </c>
      <c r="D206" s="14"/>
      <c r="E206" s="34" t="s">
        <v>44</v>
      </c>
      <c r="F206" s="14"/>
      <c r="G206" s="34" t="s">
        <v>44</v>
      </c>
      <c r="H206" s="14"/>
      <c r="I206" s="35"/>
      <c r="J206" s="36"/>
      <c r="K206" s="80">
        <v>1357419477806289000</v>
      </c>
      <c r="L206" s="82" t="s">
        <v>19116</v>
      </c>
      <c r="M206" s="80">
        <v>0</v>
      </c>
      <c r="N206" s="80">
        <v>0</v>
      </c>
      <c r="O206" s="80">
        <v>0</v>
      </c>
      <c r="P206" s="80">
        <v>0</v>
      </c>
      <c r="Q206" s="80">
        <v>0</v>
      </c>
      <c r="R206" s="82"/>
      <c r="S206" s="82"/>
      <c r="T206" s="83"/>
      <c r="U206" s="39"/>
      <c r="V206" s="39" t="s">
        <v>19117</v>
      </c>
      <c r="W206" s="82"/>
      <c r="X206" s="83" t="s">
        <v>19118</v>
      </c>
      <c r="Y206" s="86">
        <v>82299446</v>
      </c>
      <c r="Z206" s="83" t="s">
        <v>19119</v>
      </c>
      <c r="AA206" s="39"/>
      <c r="AB206" s="83" t="s">
        <v>19120</v>
      </c>
      <c r="AC206" s="39"/>
      <c r="AD206" s="83"/>
      <c r="AE206" s="82"/>
      <c r="AF206" s="80">
        <v>37647</v>
      </c>
      <c r="AG206" s="80">
        <v>409</v>
      </c>
      <c r="AH206" s="80">
        <v>413</v>
      </c>
      <c r="AI206" s="80">
        <v>5411</v>
      </c>
    </row>
    <row x14ac:dyDescent="0.25" r="207" customHeight="1" ht="18">
      <c r="A207" s="1" t="s">
        <v>19121</v>
      </c>
      <c r="B207" s="79" t="s">
        <v>19122</v>
      </c>
      <c r="C207" s="34" t="s">
        <v>44</v>
      </c>
      <c r="D207" s="14"/>
      <c r="E207" s="34" t="s">
        <v>44</v>
      </c>
      <c r="F207" s="14"/>
      <c r="G207" s="34" t="s">
        <v>44</v>
      </c>
      <c r="H207" s="14"/>
      <c r="I207" s="35"/>
      <c r="J207" s="36"/>
      <c r="K207" s="80">
        <v>1357419185673019400</v>
      </c>
      <c r="L207" s="82" t="s">
        <v>19123</v>
      </c>
      <c r="M207" s="80">
        <v>0</v>
      </c>
      <c r="N207" s="80">
        <v>0</v>
      </c>
      <c r="O207" s="80">
        <v>0</v>
      </c>
      <c r="P207" s="80">
        <v>0</v>
      </c>
      <c r="Q207" s="80">
        <v>0</v>
      </c>
      <c r="R207" s="82"/>
      <c r="S207" s="82"/>
      <c r="T207" s="83"/>
      <c r="U207" s="39"/>
      <c r="V207" s="39" t="s">
        <v>19124</v>
      </c>
      <c r="W207" s="82"/>
      <c r="X207" s="83" t="s">
        <v>19125</v>
      </c>
      <c r="Y207" s="86">
        <v>1104069341190996000</v>
      </c>
      <c r="Z207" s="83" t="s">
        <v>19126</v>
      </c>
      <c r="AA207" s="39"/>
      <c r="AB207" s="83" t="s">
        <v>19127</v>
      </c>
      <c r="AC207" s="39"/>
      <c r="AD207" s="39"/>
      <c r="AE207" s="82"/>
      <c r="AF207" s="80">
        <v>735</v>
      </c>
      <c r="AG207" s="80">
        <v>189</v>
      </c>
      <c r="AH207" s="80">
        <v>210</v>
      </c>
      <c r="AI207" s="80">
        <v>728</v>
      </c>
    </row>
    <row x14ac:dyDescent="0.25" r="208" customHeight="1" ht="18">
      <c r="A208" s="1" t="s">
        <v>14282</v>
      </c>
      <c r="B208" s="33" t="s">
        <v>19128</v>
      </c>
      <c r="C208" s="45" t="s">
        <v>44</v>
      </c>
      <c r="D208" s="46"/>
      <c r="E208" s="45" t="s">
        <v>44</v>
      </c>
      <c r="F208" s="46"/>
      <c r="G208" s="45" t="s">
        <v>44</v>
      </c>
      <c r="H208" s="46"/>
      <c r="I208" s="47"/>
      <c r="J208" s="48"/>
      <c r="K208" s="80">
        <v>1357419098163073000</v>
      </c>
      <c r="L208" s="82" t="s">
        <v>19129</v>
      </c>
      <c r="M208" s="80">
        <v>4</v>
      </c>
      <c r="N208" s="80">
        <v>0</v>
      </c>
      <c r="O208" s="80">
        <v>0</v>
      </c>
      <c r="P208" s="80">
        <v>0</v>
      </c>
      <c r="Q208" s="80">
        <v>0</v>
      </c>
      <c r="R208" s="82"/>
      <c r="S208" s="82"/>
      <c r="T208" s="82"/>
      <c r="U208" s="82"/>
      <c r="V208" s="82" t="s">
        <v>19130</v>
      </c>
      <c r="W208" s="82"/>
      <c r="X208" s="82" t="s">
        <v>19131</v>
      </c>
      <c r="Y208" s="80">
        <v>2806444858</v>
      </c>
      <c r="Z208" s="83" t="s">
        <v>19132</v>
      </c>
      <c r="AA208" s="39" t="s">
        <v>19133</v>
      </c>
      <c r="AB208" s="83" t="s">
        <v>19134</v>
      </c>
      <c r="AC208" s="39"/>
      <c r="AD208" s="39" t="s">
        <v>1704</v>
      </c>
      <c r="AE208" s="82"/>
      <c r="AF208" s="80">
        <v>1475</v>
      </c>
      <c r="AG208" s="80">
        <v>2314</v>
      </c>
      <c r="AH208" s="80">
        <v>433</v>
      </c>
      <c r="AI208" s="80">
        <v>1302</v>
      </c>
    </row>
    <row x14ac:dyDescent="0.25" r="209" customHeight="1" ht="18">
      <c r="A209" s="1"/>
      <c r="B209" s="63"/>
      <c r="C209" s="63"/>
      <c r="D209" s="63"/>
      <c r="E209" s="63"/>
      <c r="F209" s="63"/>
      <c r="G209" s="63"/>
      <c r="H209" s="63"/>
      <c r="I209" s="63"/>
      <c r="J209" s="63"/>
      <c r="K209" s="66"/>
      <c r="L209" s="63"/>
      <c r="M209" s="66"/>
      <c r="N209" s="66"/>
      <c r="O209" s="66"/>
      <c r="P209" s="66"/>
      <c r="Q209" s="66"/>
      <c r="R209" s="63"/>
      <c r="S209" s="63"/>
      <c r="T209" s="63"/>
      <c r="U209" s="63"/>
      <c r="V209" s="63"/>
      <c r="W209" s="63"/>
      <c r="X209" s="63"/>
      <c r="Y209" s="66"/>
      <c r="Z209" s="63"/>
      <c r="AA209" s="63"/>
      <c r="AB209" s="63"/>
      <c r="AC209" s="63"/>
      <c r="AD209" s="63"/>
      <c r="AE209" s="63"/>
      <c r="AF209" s="66"/>
      <c r="AG209" s="66"/>
      <c r="AH209" s="66"/>
      <c r="AI209" s="66"/>
    </row>
    <row x14ac:dyDescent="0.25" r="210" customHeight="1" ht="18">
      <c r="A210" s="1"/>
      <c r="B210" s="63"/>
      <c r="C210" s="63"/>
      <c r="D210" s="63"/>
      <c r="E210" s="63"/>
      <c r="F210" s="63"/>
      <c r="G210" s="63"/>
      <c r="H210" s="63"/>
      <c r="I210" s="63"/>
      <c r="J210" s="63"/>
      <c r="K210" s="66"/>
      <c r="L210" s="63"/>
      <c r="M210" s="66"/>
      <c r="N210" s="66"/>
      <c r="O210" s="66"/>
      <c r="P210" s="66"/>
      <c r="Q210" s="66"/>
      <c r="R210" s="63"/>
      <c r="S210" s="63"/>
      <c r="T210" s="63"/>
      <c r="U210" s="63"/>
      <c r="V210" s="63"/>
      <c r="W210" s="63"/>
      <c r="X210" s="63"/>
      <c r="Y210" s="66"/>
      <c r="Z210" s="63"/>
      <c r="AA210" s="63"/>
      <c r="AB210" s="63"/>
      <c r="AC210" s="63"/>
      <c r="AD210" s="63"/>
      <c r="AE210" s="63"/>
      <c r="AF210" s="66"/>
      <c r="AG210" s="66"/>
      <c r="AH210" s="66"/>
      <c r="AI210" s="66"/>
    </row>
    <row x14ac:dyDescent="0.25" r="211" customHeight="1" ht="18">
      <c r="A211" s="1"/>
      <c r="B211" s="63"/>
      <c r="C211" s="63"/>
      <c r="D211" s="63"/>
      <c r="E211" s="63"/>
      <c r="F211" s="63"/>
      <c r="G211" s="63"/>
      <c r="H211" s="63"/>
      <c r="I211" s="63"/>
      <c r="J211" s="63"/>
      <c r="K211" s="66"/>
      <c r="L211" s="63"/>
      <c r="M211" s="66"/>
      <c r="N211" s="66"/>
      <c r="O211" s="66"/>
      <c r="P211" s="66"/>
      <c r="Q211" s="66"/>
      <c r="R211" s="63"/>
      <c r="S211" s="63"/>
      <c r="T211" s="63"/>
      <c r="U211" s="63"/>
      <c r="V211" s="63"/>
      <c r="W211" s="63"/>
      <c r="X211" s="63"/>
      <c r="Y211" s="66"/>
      <c r="Z211" s="63"/>
      <c r="AA211" s="63"/>
      <c r="AB211" s="63"/>
      <c r="AC211" s="63"/>
      <c r="AD211" s="63"/>
      <c r="AE211" s="63"/>
      <c r="AF211" s="66"/>
      <c r="AG211" s="66"/>
      <c r="AH211" s="66"/>
      <c r="AI211" s="66"/>
    </row>
    <row x14ac:dyDescent="0.25" r="212" customHeight="1" ht="18">
      <c r="A212" s="1"/>
      <c r="B212" s="63"/>
      <c r="C212" s="63"/>
      <c r="D212" s="63"/>
      <c r="E212" s="63"/>
      <c r="F212" s="63"/>
      <c r="G212" s="63"/>
      <c r="H212" s="63"/>
      <c r="I212" s="63"/>
      <c r="J212" s="63"/>
      <c r="K212" s="66"/>
      <c r="L212" s="63"/>
      <c r="M212" s="66"/>
      <c r="N212" s="66"/>
      <c r="O212" s="66"/>
      <c r="P212" s="66"/>
      <c r="Q212" s="66"/>
      <c r="R212" s="63"/>
      <c r="S212" s="63"/>
      <c r="T212" s="63"/>
      <c r="U212" s="63"/>
      <c r="V212" s="63"/>
      <c r="W212" s="63"/>
      <c r="X212" s="63"/>
      <c r="Y212" s="66"/>
      <c r="Z212" s="63"/>
      <c r="AA212" s="63"/>
      <c r="AB212" s="63"/>
      <c r="AC212" s="63"/>
      <c r="AD212" s="63"/>
      <c r="AE212" s="63"/>
      <c r="AF212" s="66"/>
      <c r="AG212" s="66"/>
      <c r="AH212" s="66"/>
      <c r="AI212" s="66"/>
    </row>
  </sheetData>
  <mergeCells count="4">
    <mergeCell ref="C1:D1"/>
    <mergeCell ref="E1:F1"/>
    <mergeCell ref="G1:H1"/>
    <mergeCell ref="I1:J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N826"/>
  <sheetViews>
    <sheetView workbookViewId="0"/>
  </sheetViews>
  <sheetFormatPr defaultRowHeight="15" x14ac:dyDescent="0.25"/>
  <cols>
    <col min="1" max="1" style="49" width="13.005" customWidth="1" bestFit="1"/>
    <col min="2" max="2" style="49" width="44.005" customWidth="1" bestFit="1"/>
    <col min="3" max="3" style="49" width="10.005" customWidth="1" bestFit="1"/>
    <col min="4" max="4" style="49" width="10.005" customWidth="1" bestFit="1"/>
    <col min="5" max="5" style="49" width="10.005" customWidth="1" bestFit="1"/>
    <col min="6" max="6" style="49" width="10.005" customWidth="1" bestFit="1"/>
    <col min="7" max="7" style="49" width="10.005" customWidth="1" bestFit="1"/>
    <col min="8" max="8" style="49" width="10.005" customWidth="1" bestFit="1"/>
    <col min="9" max="9" style="49" width="10.576428571428572" customWidth="1" bestFit="1"/>
    <col min="10" max="10" style="49" width="10.576428571428572" customWidth="1" bestFit="1"/>
    <col min="11" max="11" style="50" width="13.005" customWidth="1" bestFit="1"/>
    <col min="12" max="12" style="51" width="13.005" customWidth="1" bestFit="1"/>
    <col min="13" max="13" style="50" width="13.005" customWidth="1" bestFit="1"/>
    <col min="14" max="14" style="50" width="13.005" customWidth="1" bestFit="1"/>
    <col min="15" max="15" style="50" width="13.005" customWidth="1" bestFit="1"/>
    <col min="16" max="16" style="50" width="13.005" customWidth="1" bestFit="1"/>
    <col min="17" max="17" style="50" width="13.005" customWidth="1" bestFit="1"/>
    <col min="18" max="18" style="49" width="13.005" customWidth="1" bestFit="1"/>
    <col min="19" max="19" style="49" width="13.005" customWidth="1" bestFit="1"/>
    <col min="20" max="20" style="49" width="13.005" customWidth="1" bestFit="1"/>
    <col min="21" max="21" style="49" width="13.005" customWidth="1" bestFit="1"/>
    <col min="22" max="22" style="49" width="13.005" customWidth="1" bestFit="1"/>
    <col min="23" max="23" style="49" width="13.005" customWidth="1" bestFit="1"/>
    <col min="24" max="24" style="49" width="13.005" customWidth="1" bestFit="1"/>
    <col min="25" max="25" style="50" width="13.005" customWidth="1" bestFit="1"/>
    <col min="26" max="26" style="49" width="13.005" customWidth="1" bestFit="1"/>
    <col min="27" max="27" style="49" width="13.005" customWidth="1" bestFit="1"/>
    <col min="28" max="28" style="51" width="13.005" customWidth="1" bestFit="1"/>
    <col min="29" max="29" style="49" width="13.005" customWidth="1" bestFit="1"/>
    <col min="30" max="30" style="118" width="13.005" customWidth="1" bestFit="1"/>
    <col min="31" max="31" style="49" width="13.005" customWidth="1" bestFit="1"/>
    <col min="32" max="32" style="50" width="13.005" customWidth="1" bestFit="1"/>
    <col min="33" max="33" style="50" width="13.005" customWidth="1" bestFit="1"/>
    <col min="34" max="34" style="50" width="13.005" customWidth="1" bestFit="1"/>
    <col min="35" max="35" style="50" width="13.005" customWidth="1" bestFit="1"/>
    <col min="36" max="36" style="49" width="13.005" customWidth="1" bestFit="1"/>
    <col min="37" max="37" style="49" width="13.005" customWidth="1" bestFit="1"/>
    <col min="38" max="38" style="49" width="13.005" customWidth="1" bestFit="1"/>
    <col min="39" max="39" style="49" width="13.005" customWidth="1" bestFit="1"/>
    <col min="40" max="40" style="49" width="13.005" customWidth="1" bestFit="1"/>
  </cols>
  <sheetData>
    <row x14ac:dyDescent="0.25" r="1" customHeight="1" ht="18">
      <c r="A1" s="1"/>
      <c r="B1" s="63"/>
      <c r="C1" s="3" t="s">
        <v>0</v>
      </c>
      <c r="D1" s="4"/>
      <c r="E1" s="3" t="s">
        <v>1</v>
      </c>
      <c r="F1" s="4"/>
      <c r="G1" s="3" t="s">
        <v>2</v>
      </c>
      <c r="H1" s="4"/>
      <c r="I1" s="3" t="s">
        <v>3</v>
      </c>
      <c r="J1" s="4"/>
      <c r="K1" s="66"/>
      <c r="L1" s="65"/>
      <c r="M1" s="66"/>
      <c r="N1" s="66"/>
      <c r="O1" s="66"/>
      <c r="P1" s="66"/>
      <c r="Q1" s="66"/>
      <c r="R1" s="63"/>
      <c r="S1" s="63"/>
      <c r="T1" s="63"/>
      <c r="U1" s="63"/>
      <c r="V1" s="63"/>
      <c r="W1" s="63"/>
      <c r="X1" s="63"/>
      <c r="Y1" s="66"/>
      <c r="Z1" s="63"/>
      <c r="AA1" s="63"/>
      <c r="AB1" s="65"/>
      <c r="AC1" s="63"/>
      <c r="AD1" s="110"/>
      <c r="AE1" s="63"/>
      <c r="AF1" s="66"/>
      <c r="AG1" s="66"/>
      <c r="AH1" s="66"/>
      <c r="AI1" s="66"/>
      <c r="AJ1" s="63"/>
      <c r="AK1" s="63"/>
      <c r="AL1" s="63"/>
      <c r="AM1" s="63"/>
      <c r="AN1" s="63"/>
    </row>
    <row x14ac:dyDescent="0.25" r="2" customHeight="1" ht="18">
      <c r="A2" s="1" t="s">
        <v>4</v>
      </c>
      <c r="B2" s="1" t="s">
        <v>5</v>
      </c>
      <c r="C2" s="7" t="s">
        <v>6</v>
      </c>
      <c r="D2" s="8" t="s">
        <v>7</v>
      </c>
      <c r="E2" s="7" t="s">
        <v>6</v>
      </c>
      <c r="F2" s="8" t="s">
        <v>7</v>
      </c>
      <c r="G2" s="7" t="s">
        <v>6</v>
      </c>
      <c r="H2" s="8" t="s">
        <v>7</v>
      </c>
      <c r="I2" s="7" t="s">
        <v>6</v>
      </c>
      <c r="J2" s="8" t="s">
        <v>7</v>
      </c>
      <c r="K2" s="66" t="s">
        <v>8</v>
      </c>
      <c r="L2" s="65" t="s">
        <v>9</v>
      </c>
      <c r="M2" s="66" t="s">
        <v>10</v>
      </c>
      <c r="N2" s="66" t="s">
        <v>11</v>
      </c>
      <c r="O2" s="66" t="s">
        <v>12</v>
      </c>
      <c r="P2" s="66" t="s">
        <v>13</v>
      </c>
      <c r="Q2" s="66" t="s">
        <v>14</v>
      </c>
      <c r="R2" s="63" t="s">
        <v>15</v>
      </c>
      <c r="S2" s="63" t="s">
        <v>16</v>
      </c>
      <c r="T2" s="63" t="s">
        <v>17</v>
      </c>
      <c r="U2" s="63" t="s">
        <v>18</v>
      </c>
      <c r="V2" s="39" t="s">
        <v>19</v>
      </c>
      <c r="W2" s="63" t="s">
        <v>20</v>
      </c>
      <c r="X2" s="63" t="s">
        <v>21</v>
      </c>
      <c r="Y2" s="66" t="s">
        <v>22</v>
      </c>
      <c r="Z2" s="63" t="s">
        <v>23</v>
      </c>
      <c r="AA2" s="63" t="s">
        <v>24</v>
      </c>
      <c r="AB2" s="65" t="s">
        <v>25</v>
      </c>
      <c r="AC2" s="63" t="s">
        <v>26</v>
      </c>
      <c r="AD2" s="110" t="s">
        <v>27</v>
      </c>
      <c r="AE2" s="63" t="s">
        <v>28</v>
      </c>
      <c r="AF2" s="66" t="s">
        <v>29</v>
      </c>
      <c r="AG2" s="66" t="s">
        <v>30</v>
      </c>
      <c r="AH2" s="66" t="s">
        <v>31</v>
      </c>
      <c r="AI2" s="66" t="s">
        <v>32</v>
      </c>
      <c r="AJ2" s="63"/>
      <c r="AK2" s="63"/>
      <c r="AL2" s="63"/>
      <c r="AM2" s="63"/>
      <c r="AN2" s="63"/>
    </row>
    <row x14ac:dyDescent="0.25" r="3" customHeight="1" ht="18">
      <c r="A3" s="1" t="s">
        <v>7264</v>
      </c>
      <c r="B3" s="33" t="s">
        <v>12766</v>
      </c>
      <c r="C3" s="13" t="s">
        <v>35</v>
      </c>
      <c r="D3" s="14" t="s">
        <v>36</v>
      </c>
      <c r="E3" s="13" t="s">
        <v>35</v>
      </c>
      <c r="F3" s="14" t="s">
        <v>36</v>
      </c>
      <c r="G3" s="13" t="s">
        <v>35</v>
      </c>
      <c r="H3" s="14" t="s">
        <v>36</v>
      </c>
      <c r="I3" s="15"/>
      <c r="J3" s="16"/>
      <c r="K3" s="67">
        <v>1169460000000000000</v>
      </c>
      <c r="L3" s="68">
        <v>43713.28628472222</v>
      </c>
      <c r="M3" s="37">
        <v>0</v>
      </c>
      <c r="N3" s="37">
        <v>0</v>
      </c>
      <c r="O3" s="37">
        <v>0</v>
      </c>
      <c r="P3" s="37">
        <v>0</v>
      </c>
      <c r="Q3" s="37">
        <v>0</v>
      </c>
      <c r="R3" s="63"/>
      <c r="S3" s="63"/>
      <c r="T3" s="63"/>
      <c r="U3" s="39"/>
      <c r="V3" s="39" t="s">
        <v>12767</v>
      </c>
      <c r="W3" s="63"/>
      <c r="X3" s="63" t="s">
        <v>12768</v>
      </c>
      <c r="Y3" s="67">
        <v>1002630000000000000</v>
      </c>
      <c r="Z3" s="39"/>
      <c r="AA3" s="63"/>
      <c r="AB3" s="68">
        <v>43252.94032407407</v>
      </c>
      <c r="AC3" s="63"/>
      <c r="AD3" s="110"/>
      <c r="AE3" s="63"/>
      <c r="AF3" s="37">
        <v>2524</v>
      </c>
      <c r="AG3" s="37">
        <v>57</v>
      </c>
      <c r="AH3" s="37">
        <v>266</v>
      </c>
      <c r="AI3" s="37">
        <v>2796</v>
      </c>
      <c r="AJ3" s="43"/>
      <c r="AK3" s="43"/>
      <c r="AL3" s="43"/>
      <c r="AM3" s="43"/>
      <c r="AN3" s="43"/>
    </row>
    <row x14ac:dyDescent="0.25" r="4" customHeight="1" ht="18">
      <c r="A4" s="1" t="s">
        <v>12769</v>
      </c>
      <c r="B4" s="33" t="s">
        <v>12770</v>
      </c>
      <c r="C4" s="13" t="s">
        <v>35</v>
      </c>
      <c r="D4" s="14" t="s">
        <v>36</v>
      </c>
      <c r="E4" s="13" t="s">
        <v>35</v>
      </c>
      <c r="F4" s="14" t="s">
        <v>36</v>
      </c>
      <c r="G4" s="13" t="s">
        <v>35</v>
      </c>
      <c r="H4" s="14" t="s">
        <v>36</v>
      </c>
      <c r="I4" s="15"/>
      <c r="J4" s="16"/>
      <c r="K4" s="67">
        <v>1169450000000000000</v>
      </c>
      <c r="L4" s="68">
        <v>43713.264965277776</v>
      </c>
      <c r="M4" s="37">
        <v>1</v>
      </c>
      <c r="N4" s="37">
        <v>0</v>
      </c>
      <c r="O4" s="37">
        <v>0</v>
      </c>
      <c r="P4" s="37">
        <v>0</v>
      </c>
      <c r="Q4" s="37">
        <v>0</v>
      </c>
      <c r="R4" s="63"/>
      <c r="S4" s="63"/>
      <c r="T4" s="63"/>
      <c r="U4" s="63"/>
      <c r="V4" s="63" t="s">
        <v>12771</v>
      </c>
      <c r="W4" s="63"/>
      <c r="X4" s="63" t="s">
        <v>12772</v>
      </c>
      <c r="Y4" s="41">
        <v>1547729922</v>
      </c>
      <c r="Z4" s="39" t="s">
        <v>12773</v>
      </c>
      <c r="AA4" s="63"/>
      <c r="AB4" s="68">
        <v>41451.56151620371</v>
      </c>
      <c r="AC4" s="63"/>
      <c r="AD4" s="110" t="s">
        <v>12774</v>
      </c>
      <c r="AE4" s="63"/>
      <c r="AF4" s="37">
        <v>198422</v>
      </c>
      <c r="AG4" s="37">
        <v>12018</v>
      </c>
      <c r="AH4" s="37">
        <v>1415</v>
      </c>
      <c r="AI4" s="37">
        <v>120733</v>
      </c>
      <c r="AJ4" s="43"/>
      <c r="AK4" s="43"/>
      <c r="AL4" s="43"/>
      <c r="AM4" s="43"/>
      <c r="AN4" s="43"/>
    </row>
    <row x14ac:dyDescent="0.25" r="5" customHeight="1" ht="18">
      <c r="A5" s="1" t="s">
        <v>12775</v>
      </c>
      <c r="B5" s="33" t="s">
        <v>12776</v>
      </c>
      <c r="C5" s="13" t="s">
        <v>35</v>
      </c>
      <c r="D5" s="14" t="s">
        <v>36</v>
      </c>
      <c r="E5" s="13" t="s">
        <v>35</v>
      </c>
      <c r="F5" s="14" t="s">
        <v>36</v>
      </c>
      <c r="G5" s="13" t="s">
        <v>44</v>
      </c>
      <c r="H5" s="16"/>
      <c r="I5" s="13" t="s">
        <v>35</v>
      </c>
      <c r="J5" s="14" t="s">
        <v>36</v>
      </c>
      <c r="K5" s="67">
        <v>1169440000000000000</v>
      </c>
      <c r="L5" s="68">
        <v>43713.24659722222</v>
      </c>
      <c r="M5" s="37">
        <v>1</v>
      </c>
      <c r="N5" s="37">
        <v>0</v>
      </c>
      <c r="O5" s="37">
        <v>0</v>
      </c>
      <c r="P5" s="37">
        <v>0</v>
      </c>
      <c r="Q5" s="37">
        <v>0</v>
      </c>
      <c r="R5" s="63"/>
      <c r="S5" s="63"/>
      <c r="T5" s="63"/>
      <c r="U5" s="63"/>
      <c r="V5" s="63" t="s">
        <v>12777</v>
      </c>
      <c r="W5" s="63"/>
      <c r="X5" s="63" t="s">
        <v>12778</v>
      </c>
      <c r="Y5" s="67">
        <v>770553000000000000</v>
      </c>
      <c r="Z5" s="63" t="s">
        <v>12779</v>
      </c>
      <c r="AA5" s="63"/>
      <c r="AB5" s="68">
        <v>42612.5168287037</v>
      </c>
      <c r="AC5" s="63"/>
      <c r="AD5" s="110"/>
      <c r="AE5" s="63"/>
      <c r="AF5" s="37">
        <v>3370</v>
      </c>
      <c r="AG5" s="37">
        <v>563</v>
      </c>
      <c r="AH5" s="37">
        <v>750</v>
      </c>
      <c r="AI5" s="37">
        <v>3752</v>
      </c>
      <c r="AJ5" s="43"/>
      <c r="AK5" s="43"/>
      <c r="AL5" s="43"/>
      <c r="AM5" s="43"/>
      <c r="AN5" s="43"/>
    </row>
    <row x14ac:dyDescent="0.25" r="6" customHeight="1" ht="18">
      <c r="A6" s="1" t="s">
        <v>12780</v>
      </c>
      <c r="B6" s="33" t="s">
        <v>12781</v>
      </c>
      <c r="C6" s="13" t="s">
        <v>44</v>
      </c>
      <c r="D6" s="16"/>
      <c r="E6" s="13" t="s">
        <v>44</v>
      </c>
      <c r="F6" s="16"/>
      <c r="G6" s="13" t="s">
        <v>44</v>
      </c>
      <c r="H6" s="16"/>
      <c r="I6" s="15"/>
      <c r="J6" s="16"/>
      <c r="K6" s="67">
        <v>1169400000000000000</v>
      </c>
      <c r="L6" s="68">
        <v>43713.135358796295</v>
      </c>
      <c r="M6" s="37">
        <v>101</v>
      </c>
      <c r="N6" s="37">
        <v>5</v>
      </c>
      <c r="O6" s="37">
        <v>0</v>
      </c>
      <c r="P6" s="37">
        <v>0</v>
      </c>
      <c r="Q6" s="37">
        <v>0</v>
      </c>
      <c r="R6" s="63"/>
      <c r="S6" s="63"/>
      <c r="T6" s="63"/>
      <c r="U6" s="63"/>
      <c r="V6" s="63" t="s">
        <v>12782</v>
      </c>
      <c r="W6" s="63"/>
      <c r="X6" s="63" t="s">
        <v>12783</v>
      </c>
      <c r="Y6" s="67">
        <v>842153000000000000</v>
      </c>
      <c r="Z6" s="63" t="s">
        <v>12784</v>
      </c>
      <c r="AA6" s="20" t="s">
        <v>12785</v>
      </c>
      <c r="AB6" s="68">
        <v>42810.09731481481</v>
      </c>
      <c r="AC6" s="63"/>
      <c r="AD6" s="110" t="s">
        <v>8133</v>
      </c>
      <c r="AE6" s="63"/>
      <c r="AF6" s="37">
        <v>6305</v>
      </c>
      <c r="AG6" s="37">
        <v>33754</v>
      </c>
      <c r="AH6" s="37">
        <v>1304</v>
      </c>
      <c r="AI6" s="37">
        <v>1827</v>
      </c>
      <c r="AJ6" s="43"/>
      <c r="AK6" s="43"/>
      <c r="AL6" s="43"/>
      <c r="AM6" s="43"/>
      <c r="AN6" s="43"/>
    </row>
    <row x14ac:dyDescent="0.25" r="7" customHeight="1" ht="18">
      <c r="A7" s="1" t="s">
        <v>3511</v>
      </c>
      <c r="B7" s="33" t="s">
        <v>12786</v>
      </c>
      <c r="C7" s="13" t="s">
        <v>44</v>
      </c>
      <c r="D7" s="16"/>
      <c r="E7" s="13" t="s">
        <v>44</v>
      </c>
      <c r="F7" s="16"/>
      <c r="G7" s="13" t="s">
        <v>44</v>
      </c>
      <c r="H7" s="16"/>
      <c r="I7" s="15"/>
      <c r="J7" s="16"/>
      <c r="K7" s="67">
        <v>1169370000000000000</v>
      </c>
      <c r="L7" s="68">
        <v>43713.03934027778</v>
      </c>
      <c r="M7" s="37">
        <v>1</v>
      </c>
      <c r="N7" s="37">
        <v>0</v>
      </c>
      <c r="O7" s="37">
        <v>0</v>
      </c>
      <c r="P7" s="37">
        <v>0</v>
      </c>
      <c r="Q7" s="37">
        <v>0</v>
      </c>
      <c r="R7" s="63"/>
      <c r="S7" s="63"/>
      <c r="T7" s="63"/>
      <c r="U7" s="63"/>
      <c r="V7" s="63" t="s">
        <v>12787</v>
      </c>
      <c r="W7" s="63"/>
      <c r="X7" s="63" t="s">
        <v>12788</v>
      </c>
      <c r="Y7" s="67">
        <v>987416000000000000</v>
      </c>
      <c r="Z7" s="63" t="s">
        <v>12789</v>
      </c>
      <c r="AA7" s="63"/>
      <c r="AB7" s="68">
        <v>43210.94503472222</v>
      </c>
      <c r="AC7" s="63"/>
      <c r="AD7" s="110" t="s">
        <v>49</v>
      </c>
      <c r="AE7" s="63"/>
      <c r="AF7" s="37">
        <v>268</v>
      </c>
      <c r="AG7" s="37">
        <v>71</v>
      </c>
      <c r="AH7" s="37">
        <v>281</v>
      </c>
      <c r="AI7" s="37">
        <v>1238</v>
      </c>
      <c r="AJ7" s="43"/>
      <c r="AK7" s="43"/>
      <c r="AL7" s="43"/>
      <c r="AM7" s="43"/>
      <c r="AN7" s="43"/>
    </row>
    <row x14ac:dyDescent="0.25" r="8" customHeight="1" ht="18">
      <c r="A8" s="1" t="s">
        <v>7273</v>
      </c>
      <c r="B8" s="33" t="s">
        <v>12790</v>
      </c>
      <c r="C8" s="13" t="s">
        <v>35</v>
      </c>
      <c r="D8" s="14" t="s">
        <v>36</v>
      </c>
      <c r="E8" s="13" t="s">
        <v>35</v>
      </c>
      <c r="F8" s="14" t="s">
        <v>36</v>
      </c>
      <c r="G8" s="13" t="s">
        <v>35</v>
      </c>
      <c r="H8" s="14" t="s">
        <v>36</v>
      </c>
      <c r="I8" s="15"/>
      <c r="J8" s="16"/>
      <c r="K8" s="67">
        <v>1169360000000000000</v>
      </c>
      <c r="L8" s="68">
        <v>43713.013703703706</v>
      </c>
      <c r="M8" s="37">
        <v>0</v>
      </c>
      <c r="N8" s="37">
        <v>0</v>
      </c>
      <c r="O8" s="37">
        <v>0</v>
      </c>
      <c r="P8" s="37">
        <v>0</v>
      </c>
      <c r="Q8" s="37">
        <v>0</v>
      </c>
      <c r="R8" s="63"/>
      <c r="S8" s="63"/>
      <c r="T8" s="63"/>
      <c r="U8" s="63"/>
      <c r="V8" s="63" t="s">
        <v>12791</v>
      </c>
      <c r="W8" s="63"/>
      <c r="X8" s="63" t="s">
        <v>12792</v>
      </c>
      <c r="Y8" s="67">
        <v>749365000000000000</v>
      </c>
      <c r="Z8" s="39" t="s">
        <v>12793</v>
      </c>
      <c r="AA8" s="63"/>
      <c r="AB8" s="68">
        <v>42554.051087962966</v>
      </c>
      <c r="AC8" s="63"/>
      <c r="AD8" s="111"/>
      <c r="AE8" s="63"/>
      <c r="AF8" s="37">
        <v>9222</v>
      </c>
      <c r="AG8" s="37">
        <v>192</v>
      </c>
      <c r="AH8" s="37">
        <v>169</v>
      </c>
      <c r="AI8" s="37">
        <v>19057</v>
      </c>
      <c r="AJ8" s="43"/>
      <c r="AK8" s="43"/>
      <c r="AL8" s="43"/>
      <c r="AM8" s="43"/>
      <c r="AN8" s="43"/>
    </row>
    <row x14ac:dyDescent="0.25" r="9" customHeight="1" ht="18">
      <c r="A9" s="1" t="s">
        <v>11766</v>
      </c>
      <c r="B9" s="33" t="s">
        <v>12794</v>
      </c>
      <c r="C9" s="13" t="s">
        <v>35</v>
      </c>
      <c r="D9" s="14" t="s">
        <v>36</v>
      </c>
      <c r="E9" s="13" t="s">
        <v>35</v>
      </c>
      <c r="F9" s="14" t="s">
        <v>36</v>
      </c>
      <c r="G9" s="13" t="s">
        <v>35</v>
      </c>
      <c r="H9" s="14" t="s">
        <v>36</v>
      </c>
      <c r="I9" s="15"/>
      <c r="J9" s="16"/>
      <c r="K9" s="67">
        <v>1169350000000000000</v>
      </c>
      <c r="L9" s="68">
        <v>43712.99638888889</v>
      </c>
      <c r="M9" s="37">
        <v>0</v>
      </c>
      <c r="N9" s="37">
        <v>0</v>
      </c>
      <c r="O9" s="37">
        <v>0</v>
      </c>
      <c r="P9" s="37">
        <v>0</v>
      </c>
      <c r="Q9" s="37">
        <v>0</v>
      </c>
      <c r="R9" s="63"/>
      <c r="S9" s="63"/>
      <c r="T9" s="63"/>
      <c r="U9" s="63"/>
      <c r="V9" s="63" t="s">
        <v>12795</v>
      </c>
      <c r="W9" s="63"/>
      <c r="X9" s="63" t="s">
        <v>12796</v>
      </c>
      <c r="Y9" s="41">
        <v>3058044572</v>
      </c>
      <c r="Z9" s="39" t="s">
        <v>12797</v>
      </c>
      <c r="AA9" s="63"/>
      <c r="AB9" s="68">
        <v>42065.95900462963</v>
      </c>
      <c r="AC9" s="39"/>
      <c r="AD9" s="111" t="s">
        <v>12798</v>
      </c>
      <c r="AE9" s="63"/>
      <c r="AF9" s="37">
        <v>8341</v>
      </c>
      <c r="AG9" s="37">
        <v>775</v>
      </c>
      <c r="AH9" s="37">
        <v>582</v>
      </c>
      <c r="AI9" s="37">
        <v>5923</v>
      </c>
      <c r="AJ9" s="43"/>
      <c r="AK9" s="43"/>
      <c r="AL9" s="43"/>
      <c r="AM9" s="43"/>
      <c r="AN9" s="43"/>
    </row>
    <row x14ac:dyDescent="0.25" r="10" customHeight="1" ht="18">
      <c r="A10" s="1" t="s">
        <v>12799</v>
      </c>
      <c r="B10" s="33" t="s">
        <v>12800</v>
      </c>
      <c r="C10" s="13" t="s">
        <v>44</v>
      </c>
      <c r="D10" s="16"/>
      <c r="E10" s="13" t="s">
        <v>44</v>
      </c>
      <c r="F10" s="16"/>
      <c r="G10" s="13" t="s">
        <v>44</v>
      </c>
      <c r="H10" s="16"/>
      <c r="I10" s="15"/>
      <c r="J10" s="16"/>
      <c r="K10" s="67">
        <v>1169350000000000000</v>
      </c>
      <c r="L10" s="68">
        <v>43712.985659722224</v>
      </c>
      <c r="M10" s="37">
        <v>1</v>
      </c>
      <c r="N10" s="37">
        <v>0</v>
      </c>
      <c r="O10" s="37">
        <v>0</v>
      </c>
      <c r="P10" s="37">
        <v>0</v>
      </c>
      <c r="Q10" s="37">
        <v>0</v>
      </c>
      <c r="R10" s="63"/>
      <c r="S10" s="63"/>
      <c r="T10" s="63"/>
      <c r="U10" s="63"/>
      <c r="V10" s="63" t="s">
        <v>12801</v>
      </c>
      <c r="W10" s="63"/>
      <c r="X10" s="63" t="s">
        <v>12802</v>
      </c>
      <c r="Y10" s="69">
        <v>1085850000000000000</v>
      </c>
      <c r="Z10" s="39" t="s">
        <v>12803</v>
      </c>
      <c r="AA10" s="63"/>
      <c r="AB10" s="68">
        <v>43482.58070601852</v>
      </c>
      <c r="AC10" s="63"/>
      <c r="AD10" s="110" t="s">
        <v>49</v>
      </c>
      <c r="AE10" s="63"/>
      <c r="AF10" s="37">
        <v>381</v>
      </c>
      <c r="AG10" s="37">
        <v>830</v>
      </c>
      <c r="AH10" s="37">
        <v>765</v>
      </c>
      <c r="AI10" s="37">
        <v>4586</v>
      </c>
      <c r="AJ10" s="43"/>
      <c r="AK10" s="43"/>
      <c r="AL10" s="43"/>
      <c r="AM10" s="43"/>
      <c r="AN10" s="43"/>
    </row>
    <row x14ac:dyDescent="0.25" r="11" customHeight="1" ht="18">
      <c r="A11" s="1" t="s">
        <v>1019</v>
      </c>
      <c r="B11" s="33" t="s">
        <v>12804</v>
      </c>
      <c r="C11" s="13" t="s">
        <v>35</v>
      </c>
      <c r="D11" s="14" t="s">
        <v>36</v>
      </c>
      <c r="E11" s="13" t="s">
        <v>35</v>
      </c>
      <c r="F11" s="14" t="s">
        <v>36</v>
      </c>
      <c r="G11" s="13" t="s">
        <v>35</v>
      </c>
      <c r="H11" s="14" t="s">
        <v>36</v>
      </c>
      <c r="I11" s="15"/>
      <c r="J11" s="16"/>
      <c r="K11" s="67">
        <v>1169350000000000000</v>
      </c>
      <c r="L11" s="68">
        <v>43712.9831712963</v>
      </c>
      <c r="M11" s="37">
        <v>5</v>
      </c>
      <c r="N11" s="37">
        <v>2</v>
      </c>
      <c r="O11" s="37">
        <v>0</v>
      </c>
      <c r="P11" s="37">
        <v>0</v>
      </c>
      <c r="Q11" s="37">
        <v>0</v>
      </c>
      <c r="R11" s="63"/>
      <c r="S11" s="63"/>
      <c r="T11" s="63"/>
      <c r="U11" s="63"/>
      <c r="V11" s="63" t="s">
        <v>12805</v>
      </c>
      <c r="W11" s="63"/>
      <c r="X11" s="63" t="s">
        <v>12806</v>
      </c>
      <c r="Y11" s="41">
        <v>1121943596</v>
      </c>
      <c r="Z11" s="39" t="s">
        <v>12807</v>
      </c>
      <c r="AA11" s="63"/>
      <c r="AB11" s="68">
        <v>41300.71261574074</v>
      </c>
      <c r="AC11" s="63"/>
      <c r="AD11" s="110"/>
      <c r="AE11" s="63"/>
      <c r="AF11" s="37">
        <v>55359</v>
      </c>
      <c r="AG11" s="37">
        <v>2690</v>
      </c>
      <c r="AH11" s="37">
        <v>2244</v>
      </c>
      <c r="AI11" s="37">
        <v>10714</v>
      </c>
      <c r="AJ11" s="43"/>
      <c r="AK11" s="43"/>
      <c r="AL11" s="43"/>
      <c r="AM11" s="43"/>
      <c r="AN11" s="43"/>
    </row>
    <row x14ac:dyDescent="0.25" r="12" customHeight="1" ht="18">
      <c r="A12" s="1" t="s">
        <v>12808</v>
      </c>
      <c r="B12" s="33" t="s">
        <v>12809</v>
      </c>
      <c r="C12" s="13" t="s">
        <v>35</v>
      </c>
      <c r="D12" s="14" t="s">
        <v>36</v>
      </c>
      <c r="E12" s="13" t="s">
        <v>35</v>
      </c>
      <c r="F12" s="14" t="s">
        <v>36</v>
      </c>
      <c r="G12" s="13" t="s">
        <v>35</v>
      </c>
      <c r="H12" s="14" t="s">
        <v>36</v>
      </c>
      <c r="I12" s="15"/>
      <c r="J12" s="16"/>
      <c r="K12" s="67">
        <v>1169350000000000000</v>
      </c>
      <c r="L12" s="68">
        <v>43712.976875</v>
      </c>
      <c r="M12" s="37">
        <v>1</v>
      </c>
      <c r="N12" s="37">
        <v>1</v>
      </c>
      <c r="O12" s="37">
        <v>0</v>
      </c>
      <c r="P12" s="37">
        <v>0</v>
      </c>
      <c r="Q12" s="37">
        <v>0</v>
      </c>
      <c r="R12" s="63"/>
      <c r="S12" s="63"/>
      <c r="T12" s="63"/>
      <c r="U12" s="63"/>
      <c r="V12" s="63" t="s">
        <v>12810</v>
      </c>
      <c r="W12" s="63"/>
      <c r="X12" s="63" t="s">
        <v>12811</v>
      </c>
      <c r="Y12" s="67">
        <v>1166050000000000000</v>
      </c>
      <c r="Z12" s="39" t="s">
        <v>12812</v>
      </c>
      <c r="AA12" s="63"/>
      <c r="AB12" s="68">
        <v>43703.89152777778</v>
      </c>
      <c r="AC12" s="63"/>
      <c r="AD12" s="110" t="s">
        <v>3542</v>
      </c>
      <c r="AE12" s="63"/>
      <c r="AF12" s="37">
        <v>71</v>
      </c>
      <c r="AG12" s="37">
        <v>84</v>
      </c>
      <c r="AH12" s="37">
        <v>237</v>
      </c>
      <c r="AI12" s="37">
        <v>379</v>
      </c>
      <c r="AJ12" s="43"/>
      <c r="AK12" s="43"/>
      <c r="AL12" s="43"/>
      <c r="AM12" s="43"/>
      <c r="AN12" s="43"/>
    </row>
    <row x14ac:dyDescent="0.25" r="13" customHeight="1" ht="18">
      <c r="A13" s="1" t="s">
        <v>12813</v>
      </c>
      <c r="B13" s="33" t="s">
        <v>12814</v>
      </c>
      <c r="C13" s="13" t="s">
        <v>44</v>
      </c>
      <c r="D13" s="16"/>
      <c r="E13" s="13" t="s">
        <v>44</v>
      </c>
      <c r="F13" s="16"/>
      <c r="G13" s="13" t="s">
        <v>44</v>
      </c>
      <c r="H13" s="16"/>
      <c r="I13" s="15"/>
      <c r="J13" s="16"/>
      <c r="K13" s="67">
        <v>1169330000000000000</v>
      </c>
      <c r="L13" s="68">
        <v>43712.92151620371</v>
      </c>
      <c r="M13" s="37">
        <v>1</v>
      </c>
      <c r="N13" s="37">
        <v>0</v>
      </c>
      <c r="O13" s="37">
        <v>0</v>
      </c>
      <c r="P13" s="37">
        <v>0</v>
      </c>
      <c r="Q13" s="37">
        <v>0</v>
      </c>
      <c r="R13" s="63"/>
      <c r="S13" s="63"/>
      <c r="T13" s="63"/>
      <c r="U13" s="63"/>
      <c r="V13" s="63" t="s">
        <v>12815</v>
      </c>
      <c r="W13" s="63"/>
      <c r="X13" s="63" t="s">
        <v>12816</v>
      </c>
      <c r="Y13" s="69">
        <v>1029760000000000000</v>
      </c>
      <c r="Z13" s="39" t="s">
        <v>12817</v>
      </c>
      <c r="AA13" s="63"/>
      <c r="AB13" s="68">
        <v>43327.792129629626</v>
      </c>
      <c r="AC13" s="63"/>
      <c r="AD13" s="110"/>
      <c r="AE13" s="63"/>
      <c r="AF13" s="37">
        <v>6749</v>
      </c>
      <c r="AG13" s="37">
        <v>165</v>
      </c>
      <c r="AH13" s="37">
        <v>68</v>
      </c>
      <c r="AI13" s="37">
        <v>12314</v>
      </c>
      <c r="AJ13" s="43"/>
      <c r="AK13" s="43"/>
      <c r="AL13" s="43"/>
      <c r="AM13" s="43"/>
      <c r="AN13" s="43"/>
    </row>
    <row x14ac:dyDescent="0.25" r="14" customHeight="1" ht="18">
      <c r="A14" s="1" t="s">
        <v>12818</v>
      </c>
      <c r="B14" s="33" t="s">
        <v>12819</v>
      </c>
      <c r="C14" s="13" t="s">
        <v>44</v>
      </c>
      <c r="D14" s="16"/>
      <c r="E14" s="13" t="s">
        <v>44</v>
      </c>
      <c r="F14" s="16"/>
      <c r="G14" s="13" t="s">
        <v>44</v>
      </c>
      <c r="H14" s="16"/>
      <c r="I14" s="15"/>
      <c r="J14" s="16"/>
      <c r="K14" s="67">
        <v>1169300000000000000</v>
      </c>
      <c r="L14" s="68">
        <v>43712.84627314815</v>
      </c>
      <c r="M14" s="37">
        <v>1</v>
      </c>
      <c r="N14" s="37">
        <v>0</v>
      </c>
      <c r="O14" s="37">
        <v>0</v>
      </c>
      <c r="P14" s="37">
        <v>0</v>
      </c>
      <c r="Q14" s="37">
        <v>0</v>
      </c>
      <c r="R14" s="63"/>
      <c r="S14" s="63"/>
      <c r="T14" s="63"/>
      <c r="U14" s="63"/>
      <c r="V14" s="63" t="s">
        <v>12820</v>
      </c>
      <c r="W14" s="63"/>
      <c r="X14" s="63" t="s">
        <v>12821</v>
      </c>
      <c r="Y14" s="37">
        <v>1296056876</v>
      </c>
      <c r="Z14" s="39" t="s">
        <v>12822</v>
      </c>
      <c r="AA14" s="20" t="s">
        <v>12823</v>
      </c>
      <c r="AB14" s="68">
        <v>41357.904178240744</v>
      </c>
      <c r="AC14" s="63"/>
      <c r="AD14" s="110" t="s">
        <v>3361</v>
      </c>
      <c r="AE14" s="63"/>
      <c r="AF14" s="37">
        <v>22063</v>
      </c>
      <c r="AG14" s="37">
        <v>1357</v>
      </c>
      <c r="AH14" s="37">
        <v>567</v>
      </c>
      <c r="AI14" s="37">
        <v>26344</v>
      </c>
      <c r="AJ14" s="43"/>
      <c r="AK14" s="43"/>
      <c r="AL14" s="43"/>
      <c r="AM14" s="43"/>
      <c r="AN14" s="43"/>
    </row>
    <row x14ac:dyDescent="0.25" r="15" customHeight="1" ht="18">
      <c r="A15" s="1" t="s">
        <v>3548</v>
      </c>
      <c r="B15" s="33" t="s">
        <v>12824</v>
      </c>
      <c r="C15" s="13" t="s">
        <v>44</v>
      </c>
      <c r="D15" s="16"/>
      <c r="E15" s="13" t="s">
        <v>44</v>
      </c>
      <c r="F15" s="16"/>
      <c r="G15" s="13" t="s">
        <v>44</v>
      </c>
      <c r="H15" s="16"/>
      <c r="I15" s="15"/>
      <c r="J15" s="16"/>
      <c r="K15" s="67">
        <v>1169280000000000000</v>
      </c>
      <c r="L15" s="68">
        <v>43712.79782407408</v>
      </c>
      <c r="M15" s="37">
        <v>0</v>
      </c>
      <c r="N15" s="37">
        <v>0</v>
      </c>
      <c r="O15" s="37">
        <v>0</v>
      </c>
      <c r="P15" s="37">
        <v>0</v>
      </c>
      <c r="Q15" s="37">
        <v>0</v>
      </c>
      <c r="R15" s="63"/>
      <c r="S15" s="63"/>
      <c r="T15" s="63"/>
      <c r="U15" s="63"/>
      <c r="V15" s="63" t="s">
        <v>12825</v>
      </c>
      <c r="W15" s="63"/>
      <c r="X15" s="63" t="s">
        <v>12826</v>
      </c>
      <c r="Y15" s="41">
        <v>2535592126</v>
      </c>
      <c r="Z15" s="39" t="s">
        <v>12827</v>
      </c>
      <c r="AA15" s="63"/>
      <c r="AB15" s="68">
        <v>41767.93678240741</v>
      </c>
      <c r="AC15" s="63"/>
      <c r="AD15" s="110"/>
      <c r="AE15" s="63"/>
      <c r="AF15" s="37">
        <v>2304</v>
      </c>
      <c r="AG15" s="37">
        <v>156</v>
      </c>
      <c r="AH15" s="37">
        <v>134</v>
      </c>
      <c r="AI15" s="37">
        <v>3851</v>
      </c>
      <c r="AJ15" s="43"/>
      <c r="AK15" s="43"/>
      <c r="AL15" s="43"/>
      <c r="AM15" s="43"/>
      <c r="AN15" s="43"/>
    </row>
    <row x14ac:dyDescent="0.25" r="16" customHeight="1" ht="18">
      <c r="A16" s="1" t="s">
        <v>8519</v>
      </c>
      <c r="B16" s="33" t="s">
        <v>12828</v>
      </c>
      <c r="C16" s="13" t="s">
        <v>35</v>
      </c>
      <c r="D16" s="14" t="s">
        <v>36</v>
      </c>
      <c r="E16" s="13" t="s">
        <v>35</v>
      </c>
      <c r="F16" s="14" t="s">
        <v>36</v>
      </c>
      <c r="G16" s="13" t="s">
        <v>35</v>
      </c>
      <c r="H16" s="14" t="s">
        <v>36</v>
      </c>
      <c r="I16" s="15"/>
      <c r="J16" s="16"/>
      <c r="K16" s="67">
        <v>1169270000000000000</v>
      </c>
      <c r="L16" s="68">
        <v>43712.772986111115</v>
      </c>
      <c r="M16" s="37">
        <v>3</v>
      </c>
      <c r="N16" s="37">
        <v>0</v>
      </c>
      <c r="O16" s="37">
        <v>0</v>
      </c>
      <c r="P16" s="37">
        <v>0</v>
      </c>
      <c r="Q16" s="37">
        <v>0</v>
      </c>
      <c r="R16" s="63"/>
      <c r="S16" s="63"/>
      <c r="T16" s="63"/>
      <c r="U16" s="63"/>
      <c r="V16" s="63" t="s">
        <v>12829</v>
      </c>
      <c r="W16" s="63"/>
      <c r="X16" s="63" t="s">
        <v>12830</v>
      </c>
      <c r="Y16" s="69">
        <v>1001870000000000000</v>
      </c>
      <c r="Z16" s="39" t="s">
        <v>12831</v>
      </c>
      <c r="AA16" s="63"/>
      <c r="AB16" s="68">
        <v>43250.832349537035</v>
      </c>
      <c r="AC16" s="63"/>
      <c r="AD16" s="110"/>
      <c r="AE16" s="63"/>
      <c r="AF16" s="37">
        <v>996</v>
      </c>
      <c r="AG16" s="37">
        <v>234</v>
      </c>
      <c r="AH16" s="37">
        <v>269</v>
      </c>
      <c r="AI16" s="37">
        <v>7044</v>
      </c>
      <c r="AJ16" s="43"/>
      <c r="AK16" s="43"/>
      <c r="AL16" s="43"/>
      <c r="AM16" s="43"/>
      <c r="AN16" s="43"/>
    </row>
    <row x14ac:dyDescent="0.25" r="17" customHeight="1" ht="18">
      <c r="A17" s="1" t="s">
        <v>12832</v>
      </c>
      <c r="B17" s="33" t="s">
        <v>12833</v>
      </c>
      <c r="C17" s="13" t="s">
        <v>35</v>
      </c>
      <c r="D17" s="14" t="s">
        <v>36</v>
      </c>
      <c r="E17" s="13" t="s">
        <v>35</v>
      </c>
      <c r="F17" s="14" t="s">
        <v>36</v>
      </c>
      <c r="G17" s="13" t="s">
        <v>35</v>
      </c>
      <c r="H17" s="14" t="s">
        <v>36</v>
      </c>
      <c r="I17" s="15"/>
      <c r="J17" s="16"/>
      <c r="K17" s="67">
        <v>1169270000000000000</v>
      </c>
      <c r="L17" s="68">
        <v>43712.76243055556</v>
      </c>
      <c r="M17" s="37">
        <v>1</v>
      </c>
      <c r="N17" s="37">
        <v>0</v>
      </c>
      <c r="O17" s="37">
        <v>0</v>
      </c>
      <c r="P17" s="37">
        <v>0</v>
      </c>
      <c r="Q17" s="37">
        <v>0</v>
      </c>
      <c r="R17" s="63"/>
      <c r="S17" s="63"/>
      <c r="T17" s="63"/>
      <c r="U17" s="63"/>
      <c r="V17" s="63" t="s">
        <v>12834</v>
      </c>
      <c r="W17" s="63"/>
      <c r="X17" s="63" t="s">
        <v>12835</v>
      </c>
      <c r="Y17" s="41">
        <v>609894280</v>
      </c>
      <c r="Z17" s="39" t="s">
        <v>12836</v>
      </c>
      <c r="AA17" s="63"/>
      <c r="AB17" s="68">
        <v>41076.61502314815</v>
      </c>
      <c r="AC17" s="63"/>
      <c r="AD17" s="111" t="s">
        <v>49</v>
      </c>
      <c r="AE17" s="63"/>
      <c r="AF17" s="37">
        <v>9198</v>
      </c>
      <c r="AG17" s="37">
        <v>12122</v>
      </c>
      <c r="AH17" s="37">
        <v>12459</v>
      </c>
      <c r="AI17" s="37">
        <v>22</v>
      </c>
      <c r="AJ17" s="43"/>
      <c r="AK17" s="43"/>
      <c r="AL17" s="43"/>
      <c r="AM17" s="43"/>
      <c r="AN17" s="43"/>
    </row>
    <row x14ac:dyDescent="0.25" r="18" customHeight="1" ht="18">
      <c r="A18" s="1" t="s">
        <v>12837</v>
      </c>
      <c r="B18" s="33" t="s">
        <v>12838</v>
      </c>
      <c r="C18" s="13" t="s">
        <v>35</v>
      </c>
      <c r="D18" s="14" t="s">
        <v>36</v>
      </c>
      <c r="E18" s="13" t="s">
        <v>35</v>
      </c>
      <c r="F18" s="14" t="s">
        <v>36</v>
      </c>
      <c r="G18" s="13" t="s">
        <v>35</v>
      </c>
      <c r="H18" s="14" t="s">
        <v>36</v>
      </c>
      <c r="I18" s="15"/>
      <c r="J18" s="16"/>
      <c r="K18" s="67">
        <v>1169260000000000000</v>
      </c>
      <c r="L18" s="68">
        <v>43712.74256944445</v>
      </c>
      <c r="M18" s="37">
        <v>5</v>
      </c>
      <c r="N18" s="37">
        <v>2</v>
      </c>
      <c r="O18" s="37">
        <v>0</v>
      </c>
      <c r="P18" s="37">
        <v>0</v>
      </c>
      <c r="Q18" s="37">
        <v>0</v>
      </c>
      <c r="R18" s="63"/>
      <c r="S18" s="63"/>
      <c r="T18" s="63"/>
      <c r="U18" s="63"/>
      <c r="V18" s="63" t="s">
        <v>12839</v>
      </c>
      <c r="W18" s="63"/>
      <c r="X18" s="63" t="s">
        <v>12840</v>
      </c>
      <c r="Y18" s="69">
        <v>965000000000000000</v>
      </c>
      <c r="Z18" s="39" t="s">
        <v>12841</v>
      </c>
      <c r="AA18" s="63"/>
      <c r="AB18" s="68">
        <v>43149.088587962964</v>
      </c>
      <c r="AC18" s="39"/>
      <c r="AD18" s="111" t="s">
        <v>8331</v>
      </c>
      <c r="AE18" s="63"/>
      <c r="AF18" s="37">
        <v>6155</v>
      </c>
      <c r="AG18" s="37">
        <v>3309</v>
      </c>
      <c r="AH18" s="37">
        <v>4430</v>
      </c>
      <c r="AI18" s="37">
        <v>6911</v>
      </c>
      <c r="AJ18" s="43"/>
      <c r="AK18" s="43"/>
      <c r="AL18" s="43"/>
      <c r="AM18" s="43"/>
      <c r="AN18" s="43"/>
    </row>
    <row x14ac:dyDescent="0.25" r="19" customHeight="1" ht="18">
      <c r="A19" s="1" t="s">
        <v>12842</v>
      </c>
      <c r="B19" s="33" t="s">
        <v>12843</v>
      </c>
      <c r="C19" s="13" t="s">
        <v>35</v>
      </c>
      <c r="D19" s="14" t="s">
        <v>36</v>
      </c>
      <c r="E19" s="13" t="s">
        <v>35</v>
      </c>
      <c r="F19" s="14" t="s">
        <v>36</v>
      </c>
      <c r="G19" s="13" t="s">
        <v>35</v>
      </c>
      <c r="H19" s="14" t="s">
        <v>36</v>
      </c>
      <c r="I19" s="15"/>
      <c r="J19" s="16"/>
      <c r="K19" s="67">
        <v>1169250000000000000</v>
      </c>
      <c r="L19" s="68">
        <v>43712.71774305555</v>
      </c>
      <c r="M19" s="37">
        <v>13</v>
      </c>
      <c r="N19" s="37">
        <v>1</v>
      </c>
      <c r="O19" s="37">
        <v>0</v>
      </c>
      <c r="P19" s="37">
        <v>0</v>
      </c>
      <c r="Q19" s="37">
        <v>0</v>
      </c>
      <c r="R19" s="63"/>
      <c r="S19" s="63"/>
      <c r="T19" s="63"/>
      <c r="U19" s="63"/>
      <c r="V19" s="63" t="s">
        <v>12844</v>
      </c>
      <c r="W19" s="63"/>
      <c r="X19" s="63" t="s">
        <v>12845</v>
      </c>
      <c r="Y19" s="41">
        <v>35050253</v>
      </c>
      <c r="Z19" s="39" t="s">
        <v>12846</v>
      </c>
      <c r="AA19" s="63"/>
      <c r="AB19" s="68">
        <v>39928.07195601852</v>
      </c>
      <c r="AC19" s="63"/>
      <c r="AD19" s="110" t="s">
        <v>1655</v>
      </c>
      <c r="AE19" s="63"/>
      <c r="AF19" s="37">
        <v>9890</v>
      </c>
      <c r="AG19" s="37">
        <v>3914</v>
      </c>
      <c r="AH19" s="37">
        <v>128</v>
      </c>
      <c r="AI19" s="37">
        <v>3912</v>
      </c>
      <c r="AJ19" s="43"/>
      <c r="AK19" s="43"/>
      <c r="AL19" s="43"/>
      <c r="AM19" s="43"/>
      <c r="AN19" s="43"/>
    </row>
    <row x14ac:dyDescent="0.25" r="20" customHeight="1" ht="18">
      <c r="A20" s="1" t="s">
        <v>12847</v>
      </c>
      <c r="B20" s="33" t="s">
        <v>12848</v>
      </c>
      <c r="C20" s="13" t="s">
        <v>44</v>
      </c>
      <c r="D20" s="16"/>
      <c r="E20" s="13" t="s">
        <v>44</v>
      </c>
      <c r="F20" s="16"/>
      <c r="G20" s="13" t="s">
        <v>44</v>
      </c>
      <c r="H20" s="16"/>
      <c r="I20" s="15"/>
      <c r="J20" s="16"/>
      <c r="K20" s="67">
        <v>1169250000000000000</v>
      </c>
      <c r="L20" s="68">
        <v>43712.710960648146</v>
      </c>
      <c r="M20" s="37">
        <v>1</v>
      </c>
      <c r="N20" s="37">
        <v>0</v>
      </c>
      <c r="O20" s="37">
        <v>0</v>
      </c>
      <c r="P20" s="37">
        <v>0</v>
      </c>
      <c r="Q20" s="37">
        <v>0</v>
      </c>
      <c r="R20" s="63"/>
      <c r="S20" s="63"/>
      <c r="T20" s="63"/>
      <c r="U20" s="63"/>
      <c r="V20" s="63" t="s">
        <v>12849</v>
      </c>
      <c r="W20" s="63"/>
      <c r="X20" s="63" t="s">
        <v>12850</v>
      </c>
      <c r="Y20" s="37">
        <v>62796605</v>
      </c>
      <c r="Z20" s="39" t="s">
        <v>12851</v>
      </c>
      <c r="AA20" s="20" t="s">
        <v>12852</v>
      </c>
      <c r="AB20" s="68">
        <v>40029.661770833336</v>
      </c>
      <c r="AC20" s="63"/>
      <c r="AD20" s="110" t="s">
        <v>8122</v>
      </c>
      <c r="AE20" s="63"/>
      <c r="AF20" s="37">
        <v>6417</v>
      </c>
      <c r="AG20" s="37">
        <v>634</v>
      </c>
      <c r="AH20" s="37">
        <v>523</v>
      </c>
      <c r="AI20" s="37">
        <v>5244</v>
      </c>
      <c r="AJ20" s="43"/>
      <c r="AK20" s="43"/>
      <c r="AL20" s="43"/>
      <c r="AM20" s="43"/>
      <c r="AN20" s="43"/>
    </row>
    <row x14ac:dyDescent="0.25" r="21" customHeight="1" ht="18">
      <c r="A21" s="1" t="s">
        <v>12853</v>
      </c>
      <c r="B21" s="33" t="s">
        <v>12854</v>
      </c>
      <c r="C21" s="13" t="s">
        <v>35</v>
      </c>
      <c r="D21" s="14" t="s">
        <v>36</v>
      </c>
      <c r="E21" s="13" t="s">
        <v>35</v>
      </c>
      <c r="F21" s="14" t="s">
        <v>36</v>
      </c>
      <c r="G21" s="13" t="s">
        <v>35</v>
      </c>
      <c r="H21" s="14" t="s">
        <v>36</v>
      </c>
      <c r="I21" s="15"/>
      <c r="J21" s="16"/>
      <c r="K21" s="67">
        <v>1169250000000000000</v>
      </c>
      <c r="L21" s="68">
        <v>43712.71083333333</v>
      </c>
      <c r="M21" s="37">
        <v>1</v>
      </c>
      <c r="N21" s="37">
        <v>0</v>
      </c>
      <c r="O21" s="37">
        <v>0</v>
      </c>
      <c r="P21" s="37">
        <v>0</v>
      </c>
      <c r="Q21" s="37">
        <v>0</v>
      </c>
      <c r="R21" s="63"/>
      <c r="S21" s="63"/>
      <c r="T21" s="63"/>
      <c r="U21" s="63"/>
      <c r="V21" s="63" t="s">
        <v>12855</v>
      </c>
      <c r="W21" s="63"/>
      <c r="X21" s="63" t="s">
        <v>12856</v>
      </c>
      <c r="Y21" s="69">
        <v>1168210000000000000</v>
      </c>
      <c r="Z21" s="39" t="s">
        <v>12857</v>
      </c>
      <c r="AA21" s="63"/>
      <c r="AB21" s="68">
        <v>43709.82986111111</v>
      </c>
      <c r="AC21" s="63"/>
      <c r="AD21" s="110" t="s">
        <v>12858</v>
      </c>
      <c r="AE21" s="63"/>
      <c r="AF21" s="37">
        <v>224</v>
      </c>
      <c r="AG21" s="37">
        <v>687</v>
      </c>
      <c r="AH21" s="37">
        <v>2070</v>
      </c>
      <c r="AI21" s="37">
        <v>409</v>
      </c>
      <c r="AJ21" s="43"/>
      <c r="AK21" s="43"/>
      <c r="AL21" s="43"/>
      <c r="AM21" s="43"/>
      <c r="AN21" s="43"/>
    </row>
    <row x14ac:dyDescent="0.25" r="22" customHeight="1" ht="18">
      <c r="A22" s="1" t="s">
        <v>12859</v>
      </c>
      <c r="B22" s="33" t="s">
        <v>12860</v>
      </c>
      <c r="C22" s="13" t="s">
        <v>35</v>
      </c>
      <c r="D22" s="14" t="s">
        <v>36</v>
      </c>
      <c r="E22" s="13" t="s">
        <v>35</v>
      </c>
      <c r="F22" s="14" t="s">
        <v>36</v>
      </c>
      <c r="G22" s="13" t="s">
        <v>35</v>
      </c>
      <c r="H22" s="14" t="s">
        <v>36</v>
      </c>
      <c r="I22" s="15"/>
      <c r="J22" s="16"/>
      <c r="K22" s="67">
        <v>1169250000000000000</v>
      </c>
      <c r="L22" s="68">
        <v>43712.70050925926</v>
      </c>
      <c r="M22" s="37">
        <v>1</v>
      </c>
      <c r="N22" s="37">
        <v>0</v>
      </c>
      <c r="O22" s="37">
        <v>0</v>
      </c>
      <c r="P22" s="37">
        <v>0</v>
      </c>
      <c r="Q22" s="37">
        <v>0</v>
      </c>
      <c r="R22" s="63"/>
      <c r="S22" s="63"/>
      <c r="T22" s="63"/>
      <c r="U22" s="63"/>
      <c r="V22" s="63" t="s">
        <v>12861</v>
      </c>
      <c r="W22" s="63"/>
      <c r="X22" s="63" t="s">
        <v>12862</v>
      </c>
      <c r="Y22" s="67">
        <v>1113510000000000000</v>
      </c>
      <c r="Z22" s="39" t="s">
        <v>12863</v>
      </c>
      <c r="AA22" s="20" t="s">
        <v>12864</v>
      </c>
      <c r="AB22" s="68">
        <v>43558.91232638889</v>
      </c>
      <c r="AC22" s="63"/>
      <c r="AD22" s="110"/>
      <c r="AE22" s="63"/>
      <c r="AF22" s="37">
        <v>385</v>
      </c>
      <c r="AG22" s="37">
        <v>198</v>
      </c>
      <c r="AH22" s="37">
        <v>203</v>
      </c>
      <c r="AI22" s="37">
        <v>71</v>
      </c>
      <c r="AJ22" s="43"/>
      <c r="AK22" s="43"/>
      <c r="AL22" s="43"/>
      <c r="AM22" s="43"/>
      <c r="AN22" s="43"/>
    </row>
    <row x14ac:dyDescent="0.25" r="23" customHeight="1" ht="18">
      <c r="A23" s="1" t="s">
        <v>12865</v>
      </c>
      <c r="B23" s="33" t="s">
        <v>12866</v>
      </c>
      <c r="C23" s="13" t="s">
        <v>44</v>
      </c>
      <c r="D23" s="16"/>
      <c r="E23" s="13" t="s">
        <v>44</v>
      </c>
      <c r="F23" s="16"/>
      <c r="G23" s="13" t="s">
        <v>44</v>
      </c>
      <c r="H23" s="16"/>
      <c r="I23" s="15"/>
      <c r="J23" s="16"/>
      <c r="K23" s="67">
        <v>1169220000000000000</v>
      </c>
      <c r="L23" s="68">
        <v>43712.64103009259</v>
      </c>
      <c r="M23" s="37">
        <v>1</v>
      </c>
      <c r="N23" s="37">
        <v>0</v>
      </c>
      <c r="O23" s="37">
        <v>0</v>
      </c>
      <c r="P23" s="37">
        <v>0</v>
      </c>
      <c r="Q23" s="37">
        <v>0</v>
      </c>
      <c r="R23" s="63"/>
      <c r="S23" s="63"/>
      <c r="T23" s="63"/>
      <c r="U23" s="63"/>
      <c r="V23" s="63" t="s">
        <v>12867</v>
      </c>
      <c r="W23" s="63"/>
      <c r="X23" s="63" t="s">
        <v>12868</v>
      </c>
      <c r="Y23" s="41">
        <v>1273951447</v>
      </c>
      <c r="Z23" s="39" t="s">
        <v>12869</v>
      </c>
      <c r="AA23" s="63"/>
      <c r="AB23" s="68">
        <v>41350.31927083333</v>
      </c>
      <c r="AC23" s="63"/>
      <c r="AD23" s="111" t="s">
        <v>12870</v>
      </c>
      <c r="AE23" s="63"/>
      <c r="AF23" s="37">
        <v>28852</v>
      </c>
      <c r="AG23" s="37">
        <v>744</v>
      </c>
      <c r="AH23" s="37">
        <v>216</v>
      </c>
      <c r="AI23" s="37">
        <v>13885</v>
      </c>
      <c r="AJ23" s="43"/>
      <c r="AK23" s="43"/>
      <c r="AL23" s="43"/>
      <c r="AM23" s="43"/>
      <c r="AN23" s="43"/>
    </row>
    <row x14ac:dyDescent="0.25" r="24" customHeight="1" ht="18">
      <c r="A24" s="1" t="s">
        <v>12871</v>
      </c>
      <c r="B24" s="33" t="s">
        <v>12872</v>
      </c>
      <c r="C24" s="13" t="s">
        <v>35</v>
      </c>
      <c r="D24" s="14" t="s">
        <v>36</v>
      </c>
      <c r="E24" s="13" t="s">
        <v>35</v>
      </c>
      <c r="F24" s="14" t="s">
        <v>36</v>
      </c>
      <c r="G24" s="13" t="s">
        <v>35</v>
      </c>
      <c r="H24" s="14" t="s">
        <v>36</v>
      </c>
      <c r="I24" s="15"/>
      <c r="J24" s="16"/>
      <c r="K24" s="67">
        <v>1169220000000000000</v>
      </c>
      <c r="L24" s="68">
        <v>43712.622245370374</v>
      </c>
      <c r="M24" s="37">
        <v>2</v>
      </c>
      <c r="N24" s="37">
        <v>0</v>
      </c>
      <c r="O24" s="37">
        <v>0</v>
      </c>
      <c r="P24" s="37">
        <v>0</v>
      </c>
      <c r="Q24" s="37">
        <v>0</v>
      </c>
      <c r="R24" s="63"/>
      <c r="S24" s="63"/>
      <c r="T24" s="63"/>
      <c r="U24" s="63"/>
      <c r="V24" s="63" t="s">
        <v>12873</v>
      </c>
      <c r="W24" s="63"/>
      <c r="X24" s="63" t="s">
        <v>12874</v>
      </c>
      <c r="Y24" s="37">
        <v>95053530</v>
      </c>
      <c r="Z24" s="39" t="s">
        <v>12875</v>
      </c>
      <c r="AA24" s="20" t="s">
        <v>12876</v>
      </c>
      <c r="AB24" s="68">
        <v>40153.92230324074</v>
      </c>
      <c r="AC24" s="39"/>
      <c r="AD24" s="111" t="s">
        <v>12877</v>
      </c>
      <c r="AE24" s="63"/>
      <c r="AF24" s="37">
        <v>5879</v>
      </c>
      <c r="AG24" s="37">
        <v>589</v>
      </c>
      <c r="AH24" s="37">
        <v>984</v>
      </c>
      <c r="AI24" s="37">
        <v>9373</v>
      </c>
      <c r="AJ24" s="43"/>
      <c r="AK24" s="43"/>
      <c r="AL24" s="43"/>
      <c r="AM24" s="43"/>
      <c r="AN24" s="43"/>
    </row>
    <row x14ac:dyDescent="0.25" r="25" customHeight="1" ht="18">
      <c r="A25" s="1" t="s">
        <v>9590</v>
      </c>
      <c r="B25" s="33" t="s">
        <v>12878</v>
      </c>
      <c r="C25" s="13" t="s">
        <v>44</v>
      </c>
      <c r="D25" s="16"/>
      <c r="E25" s="13" t="s">
        <v>44</v>
      </c>
      <c r="F25" s="16"/>
      <c r="G25" s="13" t="s">
        <v>44</v>
      </c>
      <c r="H25" s="16"/>
      <c r="I25" s="15"/>
      <c r="J25" s="16"/>
      <c r="K25" s="67">
        <v>1169220000000000000</v>
      </c>
      <c r="L25" s="68">
        <v>43712.62142361111</v>
      </c>
      <c r="M25" s="37">
        <v>6</v>
      </c>
      <c r="N25" s="37">
        <v>0</v>
      </c>
      <c r="O25" s="37">
        <v>0</v>
      </c>
      <c r="P25" s="37">
        <v>0</v>
      </c>
      <c r="Q25" s="37">
        <v>0</v>
      </c>
      <c r="R25" s="63"/>
      <c r="S25" s="63"/>
      <c r="T25" s="63"/>
      <c r="U25" s="63"/>
      <c r="V25" s="63" t="s">
        <v>12879</v>
      </c>
      <c r="W25" s="63"/>
      <c r="X25" s="63" t="s">
        <v>12880</v>
      </c>
      <c r="Y25" s="69">
        <v>781517000000000000</v>
      </c>
      <c r="Z25" s="39" t="s">
        <v>12881</v>
      </c>
      <c r="AA25" s="63"/>
      <c r="AB25" s="68">
        <v>42642.772199074076</v>
      </c>
      <c r="AC25" s="39"/>
      <c r="AD25" s="111" t="s">
        <v>12882</v>
      </c>
      <c r="AE25" s="63"/>
      <c r="AF25" s="37">
        <v>28501</v>
      </c>
      <c r="AG25" s="37">
        <v>11506</v>
      </c>
      <c r="AH25" s="37">
        <v>451</v>
      </c>
      <c r="AI25" s="37">
        <v>31338</v>
      </c>
      <c r="AJ25" s="43"/>
      <c r="AK25" s="43"/>
      <c r="AL25" s="43"/>
      <c r="AM25" s="43"/>
      <c r="AN25" s="43"/>
    </row>
    <row x14ac:dyDescent="0.25" r="26" customHeight="1" ht="18">
      <c r="A26" s="1" t="s">
        <v>10890</v>
      </c>
      <c r="B26" s="33" t="s">
        <v>12883</v>
      </c>
      <c r="C26" s="13" t="s">
        <v>44</v>
      </c>
      <c r="D26" s="16"/>
      <c r="E26" s="13" t="s">
        <v>44</v>
      </c>
      <c r="F26" s="16"/>
      <c r="G26" s="13" t="s">
        <v>44</v>
      </c>
      <c r="H26" s="16"/>
      <c r="I26" s="15"/>
      <c r="J26" s="16"/>
      <c r="K26" s="67">
        <v>1169210000000000000</v>
      </c>
      <c r="L26" s="68">
        <v>43712.59778935185</v>
      </c>
      <c r="M26" s="37">
        <v>3</v>
      </c>
      <c r="N26" s="37">
        <v>0</v>
      </c>
      <c r="O26" s="37">
        <v>0</v>
      </c>
      <c r="P26" s="37">
        <v>0</v>
      </c>
      <c r="Q26" s="37">
        <v>0</v>
      </c>
      <c r="R26" s="63"/>
      <c r="S26" s="63"/>
      <c r="T26" s="63"/>
      <c r="U26" s="63"/>
      <c r="V26" s="63" t="s">
        <v>12884</v>
      </c>
      <c r="W26" s="63"/>
      <c r="X26" s="63" t="s">
        <v>12885</v>
      </c>
      <c r="Y26" s="67">
        <v>1058280000000000000</v>
      </c>
      <c r="Z26" s="39"/>
      <c r="AA26" s="63"/>
      <c r="AB26" s="68">
        <v>43406.50313657407</v>
      </c>
      <c r="AC26" s="63"/>
      <c r="AD26" s="110" t="s">
        <v>9701</v>
      </c>
      <c r="AE26" s="63"/>
      <c r="AF26" s="37">
        <v>621</v>
      </c>
      <c r="AG26" s="37">
        <v>308</v>
      </c>
      <c r="AH26" s="37">
        <v>375</v>
      </c>
      <c r="AI26" s="37">
        <v>6149</v>
      </c>
      <c r="AJ26" s="43"/>
      <c r="AK26" s="43"/>
      <c r="AL26" s="43"/>
      <c r="AM26" s="43"/>
      <c r="AN26" s="43"/>
    </row>
    <row x14ac:dyDescent="0.25" r="27" customHeight="1" ht="18">
      <c r="A27" s="1" t="s">
        <v>3628</v>
      </c>
      <c r="B27" s="33" t="s">
        <v>12886</v>
      </c>
      <c r="C27" s="13" t="s">
        <v>44</v>
      </c>
      <c r="D27" s="16"/>
      <c r="E27" s="13" t="s">
        <v>44</v>
      </c>
      <c r="F27" s="16"/>
      <c r="G27" s="13" t="s">
        <v>44</v>
      </c>
      <c r="H27" s="16"/>
      <c r="I27" s="15"/>
      <c r="J27" s="16"/>
      <c r="K27" s="67">
        <v>1169190000000000000</v>
      </c>
      <c r="L27" s="68">
        <v>43712.55936342593</v>
      </c>
      <c r="M27" s="37">
        <v>3</v>
      </c>
      <c r="N27" s="37">
        <v>0</v>
      </c>
      <c r="O27" s="37">
        <v>0</v>
      </c>
      <c r="P27" s="37">
        <v>0</v>
      </c>
      <c r="Q27" s="37">
        <v>0</v>
      </c>
      <c r="R27" s="63"/>
      <c r="S27" s="63"/>
      <c r="T27" s="63"/>
      <c r="U27" s="63"/>
      <c r="V27" s="63" t="s">
        <v>12887</v>
      </c>
      <c r="W27" s="63"/>
      <c r="X27" s="63" t="s">
        <v>12888</v>
      </c>
      <c r="Y27" s="41">
        <v>4096731857</v>
      </c>
      <c r="Z27" s="39" t="s">
        <v>12889</v>
      </c>
      <c r="AA27" s="63"/>
      <c r="AB27" s="68">
        <v>42310.58201388889</v>
      </c>
      <c r="AC27" s="63"/>
      <c r="AD27" s="110" t="s">
        <v>7193</v>
      </c>
      <c r="AE27" s="63"/>
      <c r="AF27" s="37">
        <v>157</v>
      </c>
      <c r="AG27" s="37">
        <v>585</v>
      </c>
      <c r="AH27" s="37">
        <v>828</v>
      </c>
      <c r="AI27" s="37">
        <v>158</v>
      </c>
      <c r="AJ27" s="43"/>
      <c r="AK27" s="43"/>
      <c r="AL27" s="43"/>
      <c r="AM27" s="43"/>
      <c r="AN27" s="43"/>
    </row>
    <row x14ac:dyDescent="0.25" r="28" customHeight="1" ht="18">
      <c r="A28" s="1" t="s">
        <v>9611</v>
      </c>
      <c r="B28" s="33" t="s">
        <v>12890</v>
      </c>
      <c r="C28" s="13" t="s">
        <v>35</v>
      </c>
      <c r="D28" s="14" t="s">
        <v>36</v>
      </c>
      <c r="E28" s="13" t="s">
        <v>35</v>
      </c>
      <c r="F28" s="14" t="s">
        <v>36</v>
      </c>
      <c r="G28" s="13" t="s">
        <v>35</v>
      </c>
      <c r="H28" s="14" t="s">
        <v>36</v>
      </c>
      <c r="I28" s="15"/>
      <c r="J28" s="16"/>
      <c r="K28" s="67">
        <v>1169190000000000000</v>
      </c>
      <c r="L28" s="68">
        <v>43712.55746527778</v>
      </c>
      <c r="M28" s="37">
        <v>1</v>
      </c>
      <c r="N28" s="37">
        <v>0</v>
      </c>
      <c r="O28" s="37">
        <v>0</v>
      </c>
      <c r="P28" s="37">
        <v>0</v>
      </c>
      <c r="Q28" s="37">
        <v>0</v>
      </c>
      <c r="R28" s="63"/>
      <c r="S28" s="63"/>
      <c r="T28" s="63"/>
      <c r="U28" s="63"/>
      <c r="V28" s="63" t="s">
        <v>12891</v>
      </c>
      <c r="W28" s="63"/>
      <c r="X28" s="63" t="s">
        <v>12892</v>
      </c>
      <c r="Y28" s="41">
        <v>138150635</v>
      </c>
      <c r="Z28" s="39" t="s">
        <v>12893</v>
      </c>
      <c r="AA28" s="63"/>
      <c r="AB28" s="68">
        <v>40296.975810185184</v>
      </c>
      <c r="AC28" s="63"/>
      <c r="AD28" s="110" t="s">
        <v>12894</v>
      </c>
      <c r="AE28" s="63"/>
      <c r="AF28" s="37">
        <v>7148</v>
      </c>
      <c r="AG28" s="37">
        <v>1551</v>
      </c>
      <c r="AH28" s="37">
        <v>1472</v>
      </c>
      <c r="AI28" s="37">
        <v>774</v>
      </c>
      <c r="AJ28" s="43"/>
      <c r="AK28" s="43"/>
      <c r="AL28" s="43"/>
      <c r="AM28" s="43"/>
      <c r="AN28" s="43"/>
    </row>
    <row x14ac:dyDescent="0.25" r="29" customHeight="1" ht="18">
      <c r="A29" s="1" t="s">
        <v>3642</v>
      </c>
      <c r="B29" s="33" t="s">
        <v>12895</v>
      </c>
      <c r="C29" s="13" t="s">
        <v>44</v>
      </c>
      <c r="D29" s="16"/>
      <c r="E29" s="13" t="s">
        <v>44</v>
      </c>
      <c r="F29" s="16"/>
      <c r="G29" s="13" t="s">
        <v>44</v>
      </c>
      <c r="H29" s="16"/>
      <c r="I29" s="15"/>
      <c r="J29" s="16"/>
      <c r="K29" s="67">
        <v>1169190000000000000</v>
      </c>
      <c r="L29" s="68">
        <v>43712.55318287037</v>
      </c>
      <c r="M29" s="37">
        <v>3</v>
      </c>
      <c r="N29" s="37">
        <v>0</v>
      </c>
      <c r="O29" s="37">
        <v>0</v>
      </c>
      <c r="P29" s="37">
        <v>0</v>
      </c>
      <c r="Q29" s="37">
        <v>0</v>
      </c>
      <c r="R29" s="63"/>
      <c r="S29" s="63"/>
      <c r="T29" s="63"/>
      <c r="U29" s="63"/>
      <c r="V29" s="63" t="s">
        <v>12887</v>
      </c>
      <c r="W29" s="63"/>
      <c r="X29" s="63" t="s">
        <v>12888</v>
      </c>
      <c r="Y29" s="41">
        <v>4096731857</v>
      </c>
      <c r="Z29" s="39" t="s">
        <v>12889</v>
      </c>
      <c r="AA29" s="63"/>
      <c r="AB29" s="68">
        <v>42310.58201388889</v>
      </c>
      <c r="AC29" s="63"/>
      <c r="AD29" s="110" t="s">
        <v>7193</v>
      </c>
      <c r="AE29" s="63"/>
      <c r="AF29" s="37">
        <v>157</v>
      </c>
      <c r="AG29" s="37">
        <v>585</v>
      </c>
      <c r="AH29" s="37">
        <v>828</v>
      </c>
      <c r="AI29" s="37">
        <v>158</v>
      </c>
      <c r="AJ29" s="43"/>
      <c r="AK29" s="43"/>
      <c r="AL29" s="43"/>
      <c r="AM29" s="43"/>
      <c r="AN29" s="43"/>
    </row>
    <row x14ac:dyDescent="0.25" r="30" customHeight="1" ht="18">
      <c r="A30" s="1" t="s">
        <v>7341</v>
      </c>
      <c r="B30" s="33" t="s">
        <v>12896</v>
      </c>
      <c r="C30" s="13" t="s">
        <v>35</v>
      </c>
      <c r="D30" s="14" t="s">
        <v>36</v>
      </c>
      <c r="E30" s="13" t="s">
        <v>35</v>
      </c>
      <c r="F30" s="14" t="s">
        <v>36</v>
      </c>
      <c r="G30" s="13" t="s">
        <v>35</v>
      </c>
      <c r="H30" s="14" t="s">
        <v>36</v>
      </c>
      <c r="I30" s="15"/>
      <c r="J30" s="16"/>
      <c r="K30" s="67">
        <v>1169190000000000000</v>
      </c>
      <c r="L30" s="68">
        <v>43712.54145833333</v>
      </c>
      <c r="M30" s="37">
        <v>2</v>
      </c>
      <c r="N30" s="37">
        <v>0</v>
      </c>
      <c r="O30" s="37">
        <v>0</v>
      </c>
      <c r="P30" s="37">
        <v>0</v>
      </c>
      <c r="Q30" s="37">
        <v>0</v>
      </c>
      <c r="R30" s="63"/>
      <c r="S30" s="63"/>
      <c r="T30" s="63"/>
      <c r="U30" s="63"/>
      <c r="V30" s="63" t="s">
        <v>12897</v>
      </c>
      <c r="W30" s="63"/>
      <c r="X30" s="63" t="s">
        <v>12898</v>
      </c>
      <c r="Y30" s="41">
        <v>175462878</v>
      </c>
      <c r="Z30" s="39" t="s">
        <v>12899</v>
      </c>
      <c r="AA30" s="63"/>
      <c r="AB30" s="68">
        <v>40396.90263888889</v>
      </c>
      <c r="AC30" s="63"/>
      <c r="AD30" s="110"/>
      <c r="AE30" s="63"/>
      <c r="AF30" s="37">
        <v>5249</v>
      </c>
      <c r="AG30" s="37">
        <v>1736</v>
      </c>
      <c r="AH30" s="37">
        <v>1081</v>
      </c>
      <c r="AI30" s="37">
        <v>4175</v>
      </c>
      <c r="AJ30" s="43"/>
      <c r="AK30" s="43"/>
      <c r="AL30" s="43"/>
      <c r="AM30" s="43"/>
      <c r="AN30" s="43"/>
    </row>
    <row x14ac:dyDescent="0.25" r="31" customHeight="1" ht="18">
      <c r="A31" s="1" t="s">
        <v>3665</v>
      </c>
      <c r="B31" s="33" t="s">
        <v>12900</v>
      </c>
      <c r="C31" s="13" t="s">
        <v>44</v>
      </c>
      <c r="D31" s="16"/>
      <c r="E31" s="13" t="s">
        <v>44</v>
      </c>
      <c r="F31" s="16"/>
      <c r="G31" s="13" t="s">
        <v>44</v>
      </c>
      <c r="H31" s="16"/>
      <c r="I31" s="15"/>
      <c r="J31" s="16"/>
      <c r="K31" s="67">
        <v>1169180000000000000</v>
      </c>
      <c r="L31" s="68">
        <v>43712.52905092593</v>
      </c>
      <c r="M31" s="37">
        <v>8</v>
      </c>
      <c r="N31" s="37">
        <v>0</v>
      </c>
      <c r="O31" s="37">
        <v>0</v>
      </c>
      <c r="P31" s="37">
        <v>0</v>
      </c>
      <c r="Q31" s="37">
        <v>0</v>
      </c>
      <c r="R31" s="63"/>
      <c r="S31" s="63"/>
      <c r="T31" s="63"/>
      <c r="U31" s="63"/>
      <c r="V31" s="63" t="s">
        <v>12901</v>
      </c>
      <c r="W31" s="63"/>
      <c r="X31" s="63" t="s">
        <v>12902</v>
      </c>
      <c r="Y31" s="69">
        <v>1042090000000000000</v>
      </c>
      <c r="Z31" s="39" t="s">
        <v>12903</v>
      </c>
      <c r="AA31" s="63"/>
      <c r="AB31" s="68">
        <v>43361.81283564815</v>
      </c>
      <c r="AC31" s="63"/>
      <c r="AD31" s="110"/>
      <c r="AE31" s="63"/>
      <c r="AF31" s="37">
        <v>176</v>
      </c>
      <c r="AG31" s="37">
        <v>34</v>
      </c>
      <c r="AH31" s="37">
        <v>56</v>
      </c>
      <c r="AI31" s="37">
        <v>5319</v>
      </c>
      <c r="AJ31" s="43"/>
      <c r="AK31" s="43"/>
      <c r="AL31" s="43"/>
      <c r="AM31" s="43"/>
      <c r="AN31" s="43"/>
    </row>
    <row x14ac:dyDescent="0.25" r="32" customHeight="1" ht="18">
      <c r="A32" s="1" t="s">
        <v>12904</v>
      </c>
      <c r="B32" s="33" t="s">
        <v>12905</v>
      </c>
      <c r="C32" s="13" t="s">
        <v>44</v>
      </c>
      <c r="D32" s="16"/>
      <c r="E32" s="13" t="s">
        <v>44</v>
      </c>
      <c r="F32" s="16"/>
      <c r="G32" s="13" t="s">
        <v>44</v>
      </c>
      <c r="H32" s="16"/>
      <c r="I32" s="15"/>
      <c r="J32" s="16"/>
      <c r="K32" s="67">
        <v>1169180000000000000</v>
      </c>
      <c r="L32" s="68">
        <v>43712.51291666667</v>
      </c>
      <c r="M32" s="37">
        <v>0</v>
      </c>
      <c r="N32" s="37">
        <v>0</v>
      </c>
      <c r="O32" s="37">
        <v>0</v>
      </c>
      <c r="P32" s="37">
        <v>0</v>
      </c>
      <c r="Q32" s="37">
        <v>0</v>
      </c>
      <c r="R32" s="63"/>
      <c r="S32" s="63"/>
      <c r="T32" s="63"/>
      <c r="U32" s="63"/>
      <c r="V32" s="63" t="s">
        <v>12906</v>
      </c>
      <c r="W32" s="63"/>
      <c r="X32" s="63" t="s">
        <v>12907</v>
      </c>
      <c r="Y32" s="41">
        <v>2499845416</v>
      </c>
      <c r="Z32" s="39" t="s">
        <v>12908</v>
      </c>
      <c r="AA32" s="63"/>
      <c r="AB32" s="68">
        <v>41750.80118055556</v>
      </c>
      <c r="AC32" s="63"/>
      <c r="AD32" s="110" t="s">
        <v>1897</v>
      </c>
      <c r="AE32" s="63"/>
      <c r="AF32" s="37">
        <v>379</v>
      </c>
      <c r="AG32" s="37">
        <v>89</v>
      </c>
      <c r="AH32" s="37">
        <v>8</v>
      </c>
      <c r="AI32" s="37">
        <v>1142</v>
      </c>
      <c r="AJ32" s="43"/>
      <c r="AK32" s="43"/>
      <c r="AL32" s="43"/>
      <c r="AM32" s="43"/>
      <c r="AN32" s="43"/>
    </row>
    <row x14ac:dyDescent="0.25" r="33" customHeight="1" ht="18">
      <c r="A33" s="1" t="s">
        <v>12909</v>
      </c>
      <c r="B33" s="33" t="s">
        <v>12910</v>
      </c>
      <c r="C33" s="13" t="s">
        <v>44</v>
      </c>
      <c r="D33" s="16"/>
      <c r="E33" s="13" t="s">
        <v>44</v>
      </c>
      <c r="F33" s="16"/>
      <c r="G33" s="13" t="s">
        <v>44</v>
      </c>
      <c r="H33" s="16"/>
      <c r="I33" s="15"/>
      <c r="J33" s="16"/>
      <c r="K33" s="67">
        <v>1169170000000000000</v>
      </c>
      <c r="L33" s="68">
        <v>43712.49932870371</v>
      </c>
      <c r="M33" s="37">
        <v>3</v>
      </c>
      <c r="N33" s="37">
        <v>0</v>
      </c>
      <c r="O33" s="37">
        <v>0</v>
      </c>
      <c r="P33" s="37">
        <v>0</v>
      </c>
      <c r="Q33" s="37">
        <v>0</v>
      </c>
      <c r="R33" s="63"/>
      <c r="S33" s="63"/>
      <c r="T33" s="63"/>
      <c r="U33" s="63"/>
      <c r="V33" s="63" t="s">
        <v>12911</v>
      </c>
      <c r="W33" s="63"/>
      <c r="X33" s="63" t="s">
        <v>12912</v>
      </c>
      <c r="Y33" s="37">
        <v>72210532</v>
      </c>
      <c r="Z33" s="39"/>
      <c r="AA33" s="63"/>
      <c r="AB33" s="68">
        <v>40063.37799768519</v>
      </c>
      <c r="AC33" s="63"/>
      <c r="AD33" s="110" t="s">
        <v>78</v>
      </c>
      <c r="AE33" s="63"/>
      <c r="AF33" s="37">
        <v>246614</v>
      </c>
      <c r="AG33" s="37">
        <v>11461</v>
      </c>
      <c r="AH33" s="37">
        <v>1509</v>
      </c>
      <c r="AI33" s="37">
        <v>7967</v>
      </c>
      <c r="AJ33" s="43"/>
      <c r="AK33" s="43"/>
      <c r="AL33" s="43"/>
      <c r="AM33" s="43"/>
      <c r="AN33" s="43"/>
    </row>
    <row x14ac:dyDescent="0.25" r="34" customHeight="1" ht="18">
      <c r="A34" s="1" t="s">
        <v>12913</v>
      </c>
      <c r="B34" s="53" t="s">
        <v>12914</v>
      </c>
      <c r="C34" s="13" t="s">
        <v>35</v>
      </c>
      <c r="D34" s="14" t="s">
        <v>36</v>
      </c>
      <c r="E34" s="13" t="s">
        <v>35</v>
      </c>
      <c r="F34" s="14" t="s">
        <v>36</v>
      </c>
      <c r="G34" s="13" t="s">
        <v>44</v>
      </c>
      <c r="H34" s="16"/>
      <c r="I34" s="13" t="s">
        <v>35</v>
      </c>
      <c r="J34" s="14" t="s">
        <v>36</v>
      </c>
      <c r="K34" s="67">
        <v>1169160000000000000</v>
      </c>
      <c r="L34" s="68">
        <v>43712.471666666665</v>
      </c>
      <c r="M34" s="37">
        <v>3</v>
      </c>
      <c r="N34" s="37">
        <v>0</v>
      </c>
      <c r="O34" s="37">
        <v>0</v>
      </c>
      <c r="P34" s="37">
        <v>0</v>
      </c>
      <c r="Q34" s="37">
        <v>0</v>
      </c>
      <c r="R34" s="63"/>
      <c r="S34" s="63"/>
      <c r="T34" s="63"/>
      <c r="U34" s="63"/>
      <c r="V34" s="63" t="s">
        <v>12915</v>
      </c>
      <c r="W34" s="63"/>
      <c r="X34" s="63" t="s">
        <v>12916</v>
      </c>
      <c r="Y34" s="41">
        <v>300183975</v>
      </c>
      <c r="Z34" s="39" t="s">
        <v>12917</v>
      </c>
      <c r="AA34" s="63"/>
      <c r="AB34" s="68">
        <v>40680.60600694444</v>
      </c>
      <c r="AC34" s="63"/>
      <c r="AD34" s="110" t="s">
        <v>2334</v>
      </c>
      <c r="AE34" s="63"/>
      <c r="AF34" s="37">
        <v>13498</v>
      </c>
      <c r="AG34" s="37">
        <v>258</v>
      </c>
      <c r="AH34" s="37">
        <v>579</v>
      </c>
      <c r="AI34" s="37">
        <v>12414</v>
      </c>
      <c r="AJ34" s="43"/>
      <c r="AK34" s="43"/>
      <c r="AL34" s="43"/>
      <c r="AM34" s="43"/>
      <c r="AN34" s="43"/>
    </row>
    <row x14ac:dyDescent="0.25" r="35" customHeight="1" ht="18">
      <c r="A35" s="1" t="s">
        <v>12918</v>
      </c>
      <c r="B35" s="33" t="s">
        <v>12919</v>
      </c>
      <c r="C35" s="13" t="s">
        <v>44</v>
      </c>
      <c r="D35" s="16"/>
      <c r="E35" s="13" t="s">
        <v>44</v>
      </c>
      <c r="F35" s="16"/>
      <c r="G35" s="13" t="s">
        <v>44</v>
      </c>
      <c r="H35" s="16"/>
      <c r="I35" s="15"/>
      <c r="J35" s="16"/>
      <c r="K35" s="67">
        <v>1169160000000000000</v>
      </c>
      <c r="L35" s="68">
        <v>43712.4678125</v>
      </c>
      <c r="M35" s="37">
        <v>9</v>
      </c>
      <c r="N35" s="37">
        <v>2</v>
      </c>
      <c r="O35" s="37">
        <v>0</v>
      </c>
      <c r="P35" s="37">
        <v>0</v>
      </c>
      <c r="Q35" s="37">
        <v>0</v>
      </c>
      <c r="R35" s="63"/>
      <c r="S35" s="63"/>
      <c r="T35" s="63"/>
      <c r="U35" s="63"/>
      <c r="V35" s="39" t="s">
        <v>12920</v>
      </c>
      <c r="W35" s="63"/>
      <c r="X35" s="63" t="s">
        <v>12921</v>
      </c>
      <c r="Y35" s="67">
        <v>1142830000000000000</v>
      </c>
      <c r="Z35" s="39" t="s">
        <v>12922</v>
      </c>
      <c r="AA35" s="20" t="s">
        <v>12923</v>
      </c>
      <c r="AB35" s="68">
        <v>43639.80119212963</v>
      </c>
      <c r="AC35" s="63"/>
      <c r="AD35" s="110"/>
      <c r="AE35" s="63"/>
      <c r="AF35" s="37">
        <v>3185</v>
      </c>
      <c r="AG35" s="37">
        <v>91</v>
      </c>
      <c r="AH35" s="37">
        <v>434</v>
      </c>
      <c r="AI35" s="37">
        <v>5251</v>
      </c>
      <c r="AJ35" s="43"/>
      <c r="AK35" s="43"/>
      <c r="AL35" s="43"/>
      <c r="AM35" s="43"/>
      <c r="AN35" s="43"/>
    </row>
    <row x14ac:dyDescent="0.25" r="36" customHeight="1" ht="18">
      <c r="A36" s="1" t="s">
        <v>10913</v>
      </c>
      <c r="B36" s="33" t="s">
        <v>12924</v>
      </c>
      <c r="C36" s="13" t="s">
        <v>44</v>
      </c>
      <c r="D36" s="16"/>
      <c r="E36" s="13" t="s">
        <v>44</v>
      </c>
      <c r="F36" s="16"/>
      <c r="G36" s="13" t="s">
        <v>44</v>
      </c>
      <c r="H36" s="16"/>
      <c r="I36" s="15"/>
      <c r="J36" s="16"/>
      <c r="K36" s="67">
        <v>1169150000000000000</v>
      </c>
      <c r="L36" s="68">
        <v>43712.439305555556</v>
      </c>
      <c r="M36" s="37">
        <v>2</v>
      </c>
      <c r="N36" s="37">
        <v>0</v>
      </c>
      <c r="O36" s="37">
        <v>0</v>
      </c>
      <c r="P36" s="37">
        <v>0</v>
      </c>
      <c r="Q36" s="37">
        <v>0</v>
      </c>
      <c r="R36" s="63"/>
      <c r="S36" s="63"/>
      <c r="T36" s="63"/>
      <c r="U36" s="39"/>
      <c r="V36" s="39" t="s">
        <v>12925</v>
      </c>
      <c r="W36" s="63"/>
      <c r="X36" s="63" t="s">
        <v>12926</v>
      </c>
      <c r="Y36" s="69">
        <v>722784000000000000</v>
      </c>
      <c r="Z36" s="39" t="s">
        <v>12927</v>
      </c>
      <c r="AA36" s="63"/>
      <c r="AB36" s="68">
        <v>42480.69905092593</v>
      </c>
      <c r="AC36" s="63"/>
      <c r="AD36" s="111"/>
      <c r="AE36" s="63"/>
      <c r="AF36" s="37">
        <v>4955</v>
      </c>
      <c r="AG36" s="37">
        <v>54</v>
      </c>
      <c r="AH36" s="37">
        <v>180</v>
      </c>
      <c r="AI36" s="37">
        <v>15385</v>
      </c>
      <c r="AJ36" s="43"/>
      <c r="AK36" s="43"/>
      <c r="AL36" s="43"/>
      <c r="AM36" s="43"/>
      <c r="AN36" s="43"/>
    </row>
    <row x14ac:dyDescent="0.25" r="37" customHeight="1" ht="18">
      <c r="A37" s="1" t="s">
        <v>10919</v>
      </c>
      <c r="B37" s="33" t="s">
        <v>12928</v>
      </c>
      <c r="C37" s="13" t="s">
        <v>35</v>
      </c>
      <c r="D37" s="14" t="s">
        <v>36</v>
      </c>
      <c r="E37" s="13" t="s">
        <v>35</v>
      </c>
      <c r="F37" s="14" t="s">
        <v>36</v>
      </c>
      <c r="G37" s="13" t="s">
        <v>35</v>
      </c>
      <c r="H37" s="14" t="s">
        <v>36</v>
      </c>
      <c r="I37" s="15"/>
      <c r="J37" s="16"/>
      <c r="K37" s="67">
        <v>1169150000000000000</v>
      </c>
      <c r="L37" s="68">
        <v>43712.4221412037</v>
      </c>
      <c r="M37" s="37">
        <v>0</v>
      </c>
      <c r="N37" s="37">
        <v>0</v>
      </c>
      <c r="O37" s="37">
        <v>0</v>
      </c>
      <c r="P37" s="37">
        <v>0</v>
      </c>
      <c r="Q37" s="37">
        <v>0</v>
      </c>
      <c r="R37" s="63"/>
      <c r="S37" s="63"/>
      <c r="T37" s="63"/>
      <c r="U37" s="39"/>
      <c r="V37" s="39" t="s">
        <v>12929</v>
      </c>
      <c r="W37" s="63"/>
      <c r="X37" s="63" t="s">
        <v>12929</v>
      </c>
      <c r="Y37" s="41">
        <v>976363339</v>
      </c>
      <c r="Z37" s="39" t="s">
        <v>12930</v>
      </c>
      <c r="AA37" s="63"/>
      <c r="AB37" s="68">
        <v>41241.8124537037</v>
      </c>
      <c r="AC37" s="39"/>
      <c r="AD37" s="111" t="s">
        <v>12931</v>
      </c>
      <c r="AE37" s="63"/>
      <c r="AF37" s="37">
        <v>12007</v>
      </c>
      <c r="AG37" s="37">
        <v>232</v>
      </c>
      <c r="AH37" s="37">
        <v>300</v>
      </c>
      <c r="AI37" s="37">
        <v>16894</v>
      </c>
      <c r="AJ37" s="43"/>
      <c r="AK37" s="43"/>
      <c r="AL37" s="43"/>
      <c r="AM37" s="43"/>
      <c r="AN37" s="43"/>
    </row>
    <row x14ac:dyDescent="0.25" r="38" customHeight="1" ht="18">
      <c r="A38" s="1" t="s">
        <v>12932</v>
      </c>
      <c r="B38" s="33" t="s">
        <v>12933</v>
      </c>
      <c r="C38" s="13" t="s">
        <v>44</v>
      </c>
      <c r="D38" s="16"/>
      <c r="E38" s="13" t="s">
        <v>44</v>
      </c>
      <c r="F38" s="16"/>
      <c r="G38" s="13" t="s">
        <v>44</v>
      </c>
      <c r="H38" s="16"/>
      <c r="I38" s="15"/>
      <c r="J38" s="16"/>
      <c r="K38" s="67">
        <v>1169110000000000000</v>
      </c>
      <c r="L38" s="68">
        <v>43712.31685185185</v>
      </c>
      <c r="M38" s="37">
        <v>18</v>
      </c>
      <c r="N38" s="37">
        <v>0</v>
      </c>
      <c r="O38" s="37">
        <v>0</v>
      </c>
      <c r="P38" s="37">
        <v>0</v>
      </c>
      <c r="Q38" s="37">
        <v>0</v>
      </c>
      <c r="R38" s="63"/>
      <c r="S38" s="63"/>
      <c r="T38" s="63"/>
      <c r="U38" s="63"/>
      <c r="V38" s="63" t="s">
        <v>11393</v>
      </c>
      <c r="W38" s="63"/>
      <c r="X38" s="63" t="s">
        <v>11394</v>
      </c>
      <c r="Y38" s="41">
        <v>3290830394</v>
      </c>
      <c r="Z38" s="39" t="s">
        <v>11395</v>
      </c>
      <c r="AA38" s="63"/>
      <c r="AB38" s="68">
        <v>42209.90908564815</v>
      </c>
      <c r="AC38" s="63"/>
      <c r="AD38" s="111"/>
      <c r="AE38" s="63"/>
      <c r="AF38" s="37">
        <v>170308</v>
      </c>
      <c r="AG38" s="37">
        <v>10098</v>
      </c>
      <c r="AH38" s="37">
        <v>419</v>
      </c>
      <c r="AI38" s="37">
        <v>281731</v>
      </c>
      <c r="AJ38" s="43"/>
      <c r="AK38" s="43"/>
      <c r="AL38" s="43"/>
      <c r="AM38" s="43"/>
      <c r="AN38" s="43"/>
    </row>
    <row x14ac:dyDescent="0.25" r="39" customHeight="1" ht="18">
      <c r="A39" s="1" t="s">
        <v>12934</v>
      </c>
      <c r="B39" s="33" t="s">
        <v>12935</v>
      </c>
      <c r="C39" s="13" t="s">
        <v>44</v>
      </c>
      <c r="D39" s="16"/>
      <c r="E39" s="13" t="s">
        <v>44</v>
      </c>
      <c r="F39" s="16"/>
      <c r="G39" s="13" t="s">
        <v>44</v>
      </c>
      <c r="H39" s="16"/>
      <c r="I39" s="15"/>
      <c r="J39" s="16"/>
      <c r="K39" s="67">
        <v>1169060000000000000</v>
      </c>
      <c r="L39" s="68">
        <v>43712.18950231482</v>
      </c>
      <c r="M39" s="37">
        <v>6</v>
      </c>
      <c r="N39" s="37">
        <v>0</v>
      </c>
      <c r="O39" s="37">
        <v>0</v>
      </c>
      <c r="P39" s="37">
        <v>0</v>
      </c>
      <c r="Q39" s="37">
        <v>0</v>
      </c>
      <c r="R39" s="63"/>
      <c r="S39" s="63"/>
      <c r="T39" s="63"/>
      <c r="U39" s="63"/>
      <c r="V39" s="63" t="s">
        <v>12936</v>
      </c>
      <c r="W39" s="63"/>
      <c r="X39" s="63" t="s">
        <v>12937</v>
      </c>
      <c r="Y39" s="67">
        <v>776900000000000000</v>
      </c>
      <c r="Z39" s="39" t="s">
        <v>12938</v>
      </c>
      <c r="AA39" s="20" t="s">
        <v>12939</v>
      </c>
      <c r="AB39" s="68">
        <v>42630.0328125</v>
      </c>
      <c r="AC39" s="39"/>
      <c r="AD39" s="111" t="s">
        <v>12940</v>
      </c>
      <c r="AE39" s="63"/>
      <c r="AF39" s="37">
        <v>19198</v>
      </c>
      <c r="AG39" s="37">
        <v>586</v>
      </c>
      <c r="AH39" s="37">
        <v>444</v>
      </c>
      <c r="AI39" s="37">
        <v>52684</v>
      </c>
      <c r="AJ39" s="43"/>
      <c r="AK39" s="43"/>
      <c r="AL39" s="43"/>
      <c r="AM39" s="43"/>
      <c r="AN39" s="43"/>
    </row>
    <row x14ac:dyDescent="0.25" r="40" customHeight="1" ht="18">
      <c r="A40" s="1" t="s">
        <v>8609</v>
      </c>
      <c r="B40" s="33" t="s">
        <v>12941</v>
      </c>
      <c r="C40" s="13" t="s">
        <v>35</v>
      </c>
      <c r="D40" s="14" t="s">
        <v>36</v>
      </c>
      <c r="E40" s="13" t="s">
        <v>35</v>
      </c>
      <c r="F40" s="14" t="s">
        <v>36</v>
      </c>
      <c r="G40" s="13" t="s">
        <v>35</v>
      </c>
      <c r="H40" s="14" t="s">
        <v>36</v>
      </c>
      <c r="I40" s="15"/>
      <c r="J40" s="16"/>
      <c r="K40" s="67">
        <v>1169050000000000000</v>
      </c>
      <c r="L40" s="68">
        <v>43712.14739583333</v>
      </c>
      <c r="M40" s="37">
        <v>0</v>
      </c>
      <c r="N40" s="37">
        <v>1</v>
      </c>
      <c r="O40" s="37">
        <v>0</v>
      </c>
      <c r="P40" s="37">
        <v>0</v>
      </c>
      <c r="Q40" s="37">
        <v>0</v>
      </c>
      <c r="R40" s="63"/>
      <c r="S40" s="63"/>
      <c r="T40" s="63"/>
      <c r="U40" s="63"/>
      <c r="V40" s="63" t="s">
        <v>12942</v>
      </c>
      <c r="W40" s="63"/>
      <c r="X40" s="63" t="s">
        <v>12943</v>
      </c>
      <c r="Y40" s="69">
        <v>1159600000000000000</v>
      </c>
      <c r="Z40" s="39" t="s">
        <v>12944</v>
      </c>
      <c r="AA40" s="63"/>
      <c r="AB40" s="68">
        <v>43686.089108796295</v>
      </c>
      <c r="AC40" s="63"/>
      <c r="AD40" s="110"/>
      <c r="AE40" s="63"/>
      <c r="AF40" s="37">
        <v>1442</v>
      </c>
      <c r="AG40" s="37">
        <v>103</v>
      </c>
      <c r="AH40" s="37">
        <v>254</v>
      </c>
      <c r="AI40" s="37">
        <v>2493</v>
      </c>
      <c r="AJ40" s="43"/>
      <c r="AK40" s="43"/>
      <c r="AL40" s="43"/>
      <c r="AM40" s="43"/>
      <c r="AN40" s="43"/>
    </row>
    <row x14ac:dyDescent="0.25" r="41" customHeight="1" ht="18">
      <c r="A41" s="1" t="s">
        <v>12945</v>
      </c>
      <c r="B41" s="33" t="s">
        <v>12946</v>
      </c>
      <c r="C41" s="13" t="s">
        <v>44</v>
      </c>
      <c r="D41" s="16"/>
      <c r="E41" s="13" t="s">
        <v>44</v>
      </c>
      <c r="F41" s="16"/>
      <c r="G41" s="13" t="s">
        <v>44</v>
      </c>
      <c r="H41" s="16"/>
      <c r="I41" s="15"/>
      <c r="J41" s="16"/>
      <c r="K41" s="67">
        <v>1169030000000000000</v>
      </c>
      <c r="L41" s="68">
        <v>43712.09939814815</v>
      </c>
      <c r="M41" s="37">
        <v>0</v>
      </c>
      <c r="N41" s="37">
        <v>0</v>
      </c>
      <c r="O41" s="37">
        <v>0</v>
      </c>
      <c r="P41" s="37">
        <v>0</v>
      </c>
      <c r="Q41" s="37">
        <v>0</v>
      </c>
      <c r="R41" s="63"/>
      <c r="S41" s="63"/>
      <c r="T41" s="63"/>
      <c r="U41" s="63"/>
      <c r="V41" s="63" t="s">
        <v>12947</v>
      </c>
      <c r="W41" s="63"/>
      <c r="X41" s="63" t="s">
        <v>12948</v>
      </c>
      <c r="Y41" s="69">
        <v>730732000000000000</v>
      </c>
      <c r="Z41" s="39" t="s">
        <v>12949</v>
      </c>
      <c r="AA41" s="63"/>
      <c r="AB41" s="68">
        <v>42502.6312962963</v>
      </c>
      <c r="AC41" s="63"/>
      <c r="AD41" s="110"/>
      <c r="AE41" s="63"/>
      <c r="AF41" s="37">
        <v>2689</v>
      </c>
      <c r="AG41" s="37">
        <v>161</v>
      </c>
      <c r="AH41" s="37">
        <v>368</v>
      </c>
      <c r="AI41" s="37">
        <v>32104</v>
      </c>
      <c r="AJ41" s="43"/>
      <c r="AK41" s="43"/>
      <c r="AL41" s="43"/>
      <c r="AM41" s="43"/>
      <c r="AN41" s="43"/>
    </row>
    <row x14ac:dyDescent="0.25" r="42" customHeight="1" ht="18">
      <c r="A42" s="1" t="s">
        <v>12950</v>
      </c>
      <c r="B42" s="33" t="s">
        <v>12951</v>
      </c>
      <c r="C42" s="13" t="s">
        <v>44</v>
      </c>
      <c r="D42" s="16"/>
      <c r="E42" s="13" t="s">
        <v>44</v>
      </c>
      <c r="F42" s="16"/>
      <c r="G42" s="13" t="s">
        <v>44</v>
      </c>
      <c r="H42" s="16"/>
      <c r="I42" s="15"/>
      <c r="J42" s="16"/>
      <c r="K42" s="67">
        <v>1169020000000000000</v>
      </c>
      <c r="L42" s="68">
        <v>43712.08924768519</v>
      </c>
      <c r="M42" s="37">
        <v>3</v>
      </c>
      <c r="N42" s="37">
        <v>1</v>
      </c>
      <c r="O42" s="37">
        <v>0</v>
      </c>
      <c r="P42" s="37">
        <v>0</v>
      </c>
      <c r="Q42" s="37">
        <v>0</v>
      </c>
      <c r="R42" s="63"/>
      <c r="S42" s="63"/>
      <c r="T42" s="63"/>
      <c r="U42" s="63"/>
      <c r="V42" s="63" t="s">
        <v>12952</v>
      </c>
      <c r="W42" s="63"/>
      <c r="X42" s="63" t="s">
        <v>12953</v>
      </c>
      <c r="Y42" s="67">
        <v>1062770000000000000</v>
      </c>
      <c r="Z42" s="39" t="s">
        <v>12812</v>
      </c>
      <c r="AA42" s="63"/>
      <c r="AB42" s="68">
        <v>43418.885405092595</v>
      </c>
      <c r="AC42" s="63"/>
      <c r="AD42" s="111"/>
      <c r="AE42" s="63"/>
      <c r="AF42" s="37">
        <v>190</v>
      </c>
      <c r="AG42" s="37">
        <v>297</v>
      </c>
      <c r="AH42" s="37">
        <v>63</v>
      </c>
      <c r="AI42" s="37">
        <v>26</v>
      </c>
      <c r="AJ42" s="43"/>
      <c r="AK42" s="43"/>
      <c r="AL42" s="43"/>
      <c r="AM42" s="43"/>
      <c r="AN42" s="43"/>
    </row>
    <row x14ac:dyDescent="0.25" r="43" customHeight="1" ht="18">
      <c r="A43" s="1" t="s">
        <v>12954</v>
      </c>
      <c r="B43" s="33" t="s">
        <v>12955</v>
      </c>
      <c r="C43" s="13" t="s">
        <v>44</v>
      </c>
      <c r="D43" s="16"/>
      <c r="E43" s="13" t="s">
        <v>44</v>
      </c>
      <c r="F43" s="16"/>
      <c r="G43" s="13" t="s">
        <v>44</v>
      </c>
      <c r="H43" s="16"/>
      <c r="I43" s="15"/>
      <c r="J43" s="16"/>
      <c r="K43" s="67">
        <v>1169010000000000000</v>
      </c>
      <c r="L43" s="68">
        <v>43712.053981481484</v>
      </c>
      <c r="M43" s="37">
        <v>0</v>
      </c>
      <c r="N43" s="37">
        <v>0</v>
      </c>
      <c r="O43" s="37">
        <v>0</v>
      </c>
      <c r="P43" s="37">
        <v>0</v>
      </c>
      <c r="Q43" s="37">
        <v>0</v>
      </c>
      <c r="R43" s="63"/>
      <c r="S43" s="63"/>
      <c r="T43" s="63"/>
      <c r="U43" s="63"/>
      <c r="V43" s="63" t="s">
        <v>12956</v>
      </c>
      <c r="W43" s="63"/>
      <c r="X43" s="63" t="s">
        <v>12957</v>
      </c>
      <c r="Y43" s="69">
        <v>807292000000000000</v>
      </c>
      <c r="Z43" s="39" t="s">
        <v>12958</v>
      </c>
      <c r="AA43" s="63"/>
      <c r="AB43" s="68">
        <v>42713.89842592592</v>
      </c>
      <c r="AC43" s="39"/>
      <c r="AD43" s="111" t="s">
        <v>1140</v>
      </c>
      <c r="AE43" s="63"/>
      <c r="AF43" s="37">
        <v>4256</v>
      </c>
      <c r="AG43" s="37">
        <v>633</v>
      </c>
      <c r="AH43" s="37">
        <v>1135</v>
      </c>
      <c r="AI43" s="37">
        <v>14852</v>
      </c>
      <c r="AJ43" s="43"/>
      <c r="AK43" s="43"/>
      <c r="AL43" s="43"/>
      <c r="AM43" s="43"/>
      <c r="AN43" s="43"/>
    </row>
    <row x14ac:dyDescent="0.25" r="44" customHeight="1" ht="18">
      <c r="A44" s="1" t="s">
        <v>3716</v>
      </c>
      <c r="B44" s="33" t="s">
        <v>12959</v>
      </c>
      <c r="C44" s="13" t="s">
        <v>35</v>
      </c>
      <c r="D44" s="14" t="s">
        <v>36</v>
      </c>
      <c r="E44" s="13" t="s">
        <v>35</v>
      </c>
      <c r="F44" s="14" t="s">
        <v>36</v>
      </c>
      <c r="G44" s="13" t="s">
        <v>35</v>
      </c>
      <c r="H44" s="14" t="s">
        <v>36</v>
      </c>
      <c r="I44" s="15"/>
      <c r="J44" s="16"/>
      <c r="K44" s="67">
        <v>1168980000000000000</v>
      </c>
      <c r="L44" s="68">
        <v>43711.9603125</v>
      </c>
      <c r="M44" s="37">
        <v>8</v>
      </c>
      <c r="N44" s="37">
        <v>0</v>
      </c>
      <c r="O44" s="37">
        <v>0</v>
      </c>
      <c r="P44" s="37">
        <v>0</v>
      </c>
      <c r="Q44" s="37">
        <v>0</v>
      </c>
      <c r="R44" s="63"/>
      <c r="S44" s="63"/>
      <c r="T44" s="63"/>
      <c r="U44" s="63"/>
      <c r="V44" s="63" t="s">
        <v>12960</v>
      </c>
      <c r="W44" s="63"/>
      <c r="X44" s="63" t="s">
        <v>12961</v>
      </c>
      <c r="Y44" s="69">
        <v>1119950000000000000</v>
      </c>
      <c r="Z44" s="39" t="s">
        <v>12962</v>
      </c>
      <c r="AA44" s="63"/>
      <c r="AB44" s="68">
        <v>43576.67184027778</v>
      </c>
      <c r="AC44" s="63"/>
      <c r="AD44" s="110"/>
      <c r="AE44" s="63"/>
      <c r="AF44" s="37">
        <v>265</v>
      </c>
      <c r="AG44" s="37">
        <v>85</v>
      </c>
      <c r="AH44" s="37">
        <v>98</v>
      </c>
      <c r="AI44" s="37">
        <v>707</v>
      </c>
      <c r="AJ44" s="43"/>
      <c r="AK44" s="43"/>
      <c r="AL44" s="43"/>
      <c r="AM44" s="43"/>
      <c r="AN44" s="43"/>
    </row>
    <row x14ac:dyDescent="0.25" r="45" customHeight="1" ht="18">
      <c r="A45" s="1" t="s">
        <v>12963</v>
      </c>
      <c r="B45" s="33" t="s">
        <v>12964</v>
      </c>
      <c r="C45" s="13" t="s">
        <v>44</v>
      </c>
      <c r="D45" s="16"/>
      <c r="E45" s="13" t="s">
        <v>44</v>
      </c>
      <c r="F45" s="16"/>
      <c r="G45" s="13" t="s">
        <v>44</v>
      </c>
      <c r="H45" s="16"/>
      <c r="I45" s="15"/>
      <c r="J45" s="16"/>
      <c r="K45" s="67">
        <v>1168980000000000000</v>
      </c>
      <c r="L45" s="68">
        <v>43711.95784722222</v>
      </c>
      <c r="M45" s="37">
        <v>4</v>
      </c>
      <c r="N45" s="37">
        <v>0</v>
      </c>
      <c r="O45" s="37">
        <v>0</v>
      </c>
      <c r="P45" s="37">
        <v>0</v>
      </c>
      <c r="Q45" s="37">
        <v>0</v>
      </c>
      <c r="R45" s="63"/>
      <c r="S45" s="63"/>
      <c r="T45" s="63"/>
      <c r="U45" s="63"/>
      <c r="V45" s="63" t="s">
        <v>12965</v>
      </c>
      <c r="W45" s="63"/>
      <c r="X45" s="63" t="s">
        <v>260</v>
      </c>
      <c r="Y45" s="41">
        <v>148630280</v>
      </c>
      <c r="Z45" s="39" t="s">
        <v>12966</v>
      </c>
      <c r="AA45" s="63"/>
      <c r="AB45" s="68">
        <v>40325.40571759259</v>
      </c>
      <c r="AC45" s="63"/>
      <c r="AD45" s="110"/>
      <c r="AE45" s="63"/>
      <c r="AF45" s="37">
        <v>6868</v>
      </c>
      <c r="AG45" s="37">
        <v>1299</v>
      </c>
      <c r="AH45" s="37">
        <v>1041</v>
      </c>
      <c r="AI45" s="37">
        <v>27036</v>
      </c>
      <c r="AJ45" s="43"/>
      <c r="AK45" s="43"/>
      <c r="AL45" s="43"/>
      <c r="AM45" s="43"/>
      <c r="AN45" s="43"/>
    </row>
    <row x14ac:dyDescent="0.25" r="46" customHeight="1" ht="18">
      <c r="A46" s="1" t="s">
        <v>12967</v>
      </c>
      <c r="B46" s="33" t="s">
        <v>12968</v>
      </c>
      <c r="C46" s="13" t="s">
        <v>44</v>
      </c>
      <c r="D46" s="16"/>
      <c r="E46" s="13" t="s">
        <v>44</v>
      </c>
      <c r="F46" s="16"/>
      <c r="G46" s="13" t="s">
        <v>44</v>
      </c>
      <c r="H46" s="16"/>
      <c r="I46" s="15"/>
      <c r="J46" s="16"/>
      <c r="K46" s="67">
        <v>1168980000000000000</v>
      </c>
      <c r="L46" s="68">
        <v>43711.95318287037</v>
      </c>
      <c r="M46" s="37">
        <v>0</v>
      </c>
      <c r="N46" s="37">
        <v>0</v>
      </c>
      <c r="O46" s="37">
        <v>0</v>
      </c>
      <c r="P46" s="37">
        <v>0</v>
      </c>
      <c r="Q46" s="37">
        <v>0</v>
      </c>
      <c r="R46" s="63"/>
      <c r="S46" s="63"/>
      <c r="T46" s="63"/>
      <c r="U46" s="63"/>
      <c r="V46" s="63" t="s">
        <v>12969</v>
      </c>
      <c r="W46" s="63"/>
      <c r="X46" s="63" t="s">
        <v>12970</v>
      </c>
      <c r="Y46" s="41">
        <v>3195652685</v>
      </c>
      <c r="Z46" s="39" t="s">
        <v>12971</v>
      </c>
      <c r="AA46" s="63"/>
      <c r="AB46" s="68">
        <v>42116.897141203706</v>
      </c>
      <c r="AC46" s="63"/>
      <c r="AD46" s="110" t="s">
        <v>49</v>
      </c>
      <c r="AE46" s="63"/>
      <c r="AF46" s="37">
        <v>7746</v>
      </c>
      <c r="AG46" s="37">
        <v>3054</v>
      </c>
      <c r="AH46" s="37">
        <v>2511</v>
      </c>
      <c r="AI46" s="37">
        <v>10719</v>
      </c>
      <c r="AJ46" s="43"/>
      <c r="AK46" s="43"/>
      <c r="AL46" s="43"/>
      <c r="AM46" s="43"/>
      <c r="AN46" s="43"/>
    </row>
    <row x14ac:dyDescent="0.25" r="47" customHeight="1" ht="18">
      <c r="A47" s="1" t="s">
        <v>12972</v>
      </c>
      <c r="B47" s="33" t="s">
        <v>12973</v>
      </c>
      <c r="C47" s="13" t="s">
        <v>35</v>
      </c>
      <c r="D47" s="14" t="s">
        <v>36</v>
      </c>
      <c r="E47" s="13" t="s">
        <v>35</v>
      </c>
      <c r="F47" s="14" t="s">
        <v>36</v>
      </c>
      <c r="G47" s="13" t="s">
        <v>366</v>
      </c>
      <c r="H47" s="16"/>
      <c r="I47" s="13" t="s">
        <v>35</v>
      </c>
      <c r="J47" s="14" t="s">
        <v>36</v>
      </c>
      <c r="K47" s="67">
        <v>1168960000000000000</v>
      </c>
      <c r="L47" s="68">
        <v>43711.92070601852</v>
      </c>
      <c r="M47" s="37">
        <v>0</v>
      </c>
      <c r="N47" s="37">
        <v>0</v>
      </c>
      <c r="O47" s="37">
        <v>0</v>
      </c>
      <c r="P47" s="37">
        <v>0</v>
      </c>
      <c r="Q47" s="37">
        <v>0</v>
      </c>
      <c r="R47" s="63"/>
      <c r="S47" s="63"/>
      <c r="T47" s="63"/>
      <c r="U47" s="63"/>
      <c r="V47" s="63" t="s">
        <v>12974</v>
      </c>
      <c r="W47" s="63"/>
      <c r="X47" s="63" t="s">
        <v>12975</v>
      </c>
      <c r="Y47" s="67">
        <v>956624000000000000</v>
      </c>
      <c r="Z47" s="39" t="s">
        <v>2205</v>
      </c>
      <c r="AA47" s="63"/>
      <c r="AB47" s="68">
        <v>43125.976747685185</v>
      </c>
      <c r="AC47" s="63"/>
      <c r="AD47" s="110" t="s">
        <v>72</v>
      </c>
      <c r="AE47" s="63"/>
      <c r="AF47" s="37">
        <v>728</v>
      </c>
      <c r="AG47" s="37">
        <v>223</v>
      </c>
      <c r="AH47" s="37">
        <v>332</v>
      </c>
      <c r="AI47" s="37">
        <v>936</v>
      </c>
      <c r="AJ47" s="43"/>
      <c r="AK47" s="43"/>
      <c r="AL47" s="43"/>
      <c r="AM47" s="43"/>
      <c r="AN47" s="43"/>
    </row>
    <row x14ac:dyDescent="0.25" r="48" customHeight="1" ht="18">
      <c r="A48" s="1" t="s">
        <v>12976</v>
      </c>
      <c r="B48" s="33" t="s">
        <v>12977</v>
      </c>
      <c r="C48" s="13" t="s">
        <v>44</v>
      </c>
      <c r="D48" s="16"/>
      <c r="E48" s="13" t="s">
        <v>44</v>
      </c>
      <c r="F48" s="16"/>
      <c r="G48" s="13" t="s">
        <v>44</v>
      </c>
      <c r="H48" s="16"/>
      <c r="I48" s="15"/>
      <c r="J48" s="16"/>
      <c r="K48" s="67">
        <v>1168950000000000000</v>
      </c>
      <c r="L48" s="68">
        <v>43711.876064814816</v>
      </c>
      <c r="M48" s="37">
        <v>0</v>
      </c>
      <c r="N48" s="37">
        <v>0</v>
      </c>
      <c r="O48" s="37">
        <v>0</v>
      </c>
      <c r="P48" s="37">
        <v>0</v>
      </c>
      <c r="Q48" s="37">
        <v>0</v>
      </c>
      <c r="R48" s="63"/>
      <c r="S48" s="63"/>
      <c r="T48" s="63"/>
      <c r="U48" s="63"/>
      <c r="V48" s="63" t="s">
        <v>12978</v>
      </c>
      <c r="W48" s="63"/>
      <c r="X48" s="63" t="s">
        <v>12979</v>
      </c>
      <c r="Y48" s="41">
        <v>367869095</v>
      </c>
      <c r="Z48" s="39" t="s">
        <v>12980</v>
      </c>
      <c r="AA48" s="63"/>
      <c r="AB48" s="68">
        <v>40790.923171296294</v>
      </c>
      <c r="AC48" s="63"/>
      <c r="AD48" s="110"/>
      <c r="AE48" s="63"/>
      <c r="AF48" s="37">
        <v>553</v>
      </c>
      <c r="AG48" s="37">
        <v>156</v>
      </c>
      <c r="AH48" s="37">
        <v>162</v>
      </c>
      <c r="AI48" s="37">
        <v>11171</v>
      </c>
      <c r="AJ48" s="43"/>
      <c r="AK48" s="43"/>
      <c r="AL48" s="43"/>
      <c r="AM48" s="43"/>
      <c r="AN48" s="43"/>
    </row>
    <row x14ac:dyDescent="0.25" r="49" customHeight="1" ht="18">
      <c r="A49" s="1" t="s">
        <v>5238</v>
      </c>
      <c r="B49" s="33" t="s">
        <v>12981</v>
      </c>
      <c r="C49" s="13" t="s">
        <v>35</v>
      </c>
      <c r="D49" s="14" t="s">
        <v>36</v>
      </c>
      <c r="E49" s="13" t="s">
        <v>35</v>
      </c>
      <c r="F49" s="14" t="s">
        <v>36</v>
      </c>
      <c r="G49" s="13" t="s">
        <v>35</v>
      </c>
      <c r="H49" s="14" t="s">
        <v>36</v>
      </c>
      <c r="I49" s="15"/>
      <c r="J49" s="16"/>
      <c r="K49" s="67">
        <v>1168950000000000000</v>
      </c>
      <c r="L49" s="68">
        <v>43711.872349537036</v>
      </c>
      <c r="M49" s="37">
        <v>0</v>
      </c>
      <c r="N49" s="37">
        <v>0</v>
      </c>
      <c r="O49" s="37">
        <v>0</v>
      </c>
      <c r="P49" s="37">
        <v>0</v>
      </c>
      <c r="Q49" s="37">
        <v>0</v>
      </c>
      <c r="R49" s="63"/>
      <c r="S49" s="63"/>
      <c r="T49" s="63"/>
      <c r="U49" s="63"/>
      <c r="V49" s="63" t="s">
        <v>12982</v>
      </c>
      <c r="W49" s="63"/>
      <c r="X49" s="63" t="s">
        <v>12983</v>
      </c>
      <c r="Y49" s="37">
        <v>1880959470</v>
      </c>
      <c r="Z49" s="39"/>
      <c r="AA49" s="63"/>
      <c r="AB49" s="68">
        <v>41536.07653935185</v>
      </c>
      <c r="AC49" s="63"/>
      <c r="AD49" s="110"/>
      <c r="AE49" s="63"/>
      <c r="AF49" s="37">
        <v>215</v>
      </c>
      <c r="AG49" s="37">
        <v>109</v>
      </c>
      <c r="AH49" s="37">
        <v>152</v>
      </c>
      <c r="AI49" s="37">
        <v>229</v>
      </c>
      <c r="AJ49" s="43"/>
      <c r="AK49" s="43"/>
      <c r="AL49" s="43"/>
      <c r="AM49" s="43"/>
      <c r="AN49" s="43"/>
    </row>
    <row x14ac:dyDescent="0.25" r="50" customHeight="1" ht="18">
      <c r="A50" s="1" t="s">
        <v>12984</v>
      </c>
      <c r="B50" s="33" t="s">
        <v>12985</v>
      </c>
      <c r="C50" s="13" t="s">
        <v>44</v>
      </c>
      <c r="D50" s="16"/>
      <c r="E50" s="13" t="s">
        <v>44</v>
      </c>
      <c r="F50" s="16"/>
      <c r="G50" s="13" t="s">
        <v>44</v>
      </c>
      <c r="H50" s="16"/>
      <c r="I50" s="15"/>
      <c r="J50" s="16"/>
      <c r="K50" s="67">
        <v>1168940000000000000</v>
      </c>
      <c r="L50" s="68">
        <v>43711.86858796296</v>
      </c>
      <c r="M50" s="37">
        <v>1</v>
      </c>
      <c r="N50" s="37">
        <v>0</v>
      </c>
      <c r="O50" s="37">
        <v>0</v>
      </c>
      <c r="P50" s="37">
        <v>0</v>
      </c>
      <c r="Q50" s="37">
        <v>0</v>
      </c>
      <c r="R50" s="63"/>
      <c r="S50" s="63"/>
      <c r="T50" s="63"/>
      <c r="U50" s="63"/>
      <c r="V50" s="63" t="s">
        <v>12986</v>
      </c>
      <c r="W50" s="63"/>
      <c r="X50" s="63" t="s">
        <v>12987</v>
      </c>
      <c r="Y50" s="69">
        <v>820721000000000000</v>
      </c>
      <c r="Z50" s="39" t="s">
        <v>12988</v>
      </c>
      <c r="AA50" s="63"/>
      <c r="AB50" s="68">
        <v>42750.953668981485</v>
      </c>
      <c r="AC50" s="63"/>
      <c r="AD50" s="110" t="s">
        <v>3396</v>
      </c>
      <c r="AE50" s="63"/>
      <c r="AF50" s="37">
        <v>4513</v>
      </c>
      <c r="AG50" s="37">
        <v>1864</v>
      </c>
      <c r="AH50" s="37">
        <v>407</v>
      </c>
      <c r="AI50" s="37">
        <v>67194</v>
      </c>
      <c r="AJ50" s="43"/>
      <c r="AK50" s="43"/>
      <c r="AL50" s="43"/>
      <c r="AM50" s="43"/>
      <c r="AN50" s="43"/>
    </row>
    <row x14ac:dyDescent="0.25" r="51" customHeight="1" ht="18">
      <c r="A51" s="1" t="s">
        <v>12989</v>
      </c>
      <c r="B51" s="33" t="s">
        <v>12990</v>
      </c>
      <c r="C51" s="13" t="s">
        <v>44</v>
      </c>
      <c r="D51" s="16"/>
      <c r="E51" s="13" t="s">
        <v>44</v>
      </c>
      <c r="F51" s="16"/>
      <c r="G51" s="13" t="s">
        <v>44</v>
      </c>
      <c r="H51" s="16"/>
      <c r="I51" s="15"/>
      <c r="J51" s="16"/>
      <c r="K51" s="67">
        <v>1168940000000000000</v>
      </c>
      <c r="L51" s="68">
        <v>43711.84532407407</v>
      </c>
      <c r="M51" s="37">
        <v>19</v>
      </c>
      <c r="N51" s="37">
        <v>0</v>
      </c>
      <c r="O51" s="37">
        <v>0</v>
      </c>
      <c r="P51" s="37">
        <v>0</v>
      </c>
      <c r="Q51" s="37">
        <v>0</v>
      </c>
      <c r="R51" s="63"/>
      <c r="S51" s="63"/>
      <c r="T51" s="63"/>
      <c r="U51" s="63"/>
      <c r="V51" s="63" t="s">
        <v>12991</v>
      </c>
      <c r="W51" s="63"/>
      <c r="X51" s="63" t="s">
        <v>12992</v>
      </c>
      <c r="Y51" s="67">
        <v>803503000000000000</v>
      </c>
      <c r="Z51" s="63" t="s">
        <v>12993</v>
      </c>
      <c r="AA51" s="20" t="s">
        <v>12994</v>
      </c>
      <c r="AB51" s="68">
        <v>42703.442094907405</v>
      </c>
      <c r="AC51" s="63"/>
      <c r="AD51" s="110"/>
      <c r="AE51" s="63"/>
      <c r="AF51" s="37">
        <v>3550</v>
      </c>
      <c r="AG51" s="37">
        <v>3972</v>
      </c>
      <c r="AH51" s="37">
        <v>4221</v>
      </c>
      <c r="AI51" s="37">
        <v>4772</v>
      </c>
      <c r="AJ51" s="43"/>
      <c r="AK51" s="43"/>
      <c r="AL51" s="43"/>
      <c r="AM51" s="43"/>
      <c r="AN51" s="43"/>
    </row>
    <row x14ac:dyDescent="0.25" r="52" customHeight="1" ht="18">
      <c r="A52" s="1" t="s">
        <v>12995</v>
      </c>
      <c r="B52" s="33" t="s">
        <v>12996</v>
      </c>
      <c r="C52" s="13" t="s">
        <v>44</v>
      </c>
      <c r="D52" s="16"/>
      <c r="E52" s="13" t="s">
        <v>44</v>
      </c>
      <c r="F52" s="16"/>
      <c r="G52" s="13" t="s">
        <v>44</v>
      </c>
      <c r="H52" s="16"/>
      <c r="I52" s="15"/>
      <c r="J52" s="16"/>
      <c r="K52" s="67">
        <v>1168940000000000000</v>
      </c>
      <c r="L52" s="68">
        <v>43711.84315972222</v>
      </c>
      <c r="M52" s="37">
        <v>0</v>
      </c>
      <c r="N52" s="37">
        <v>0</v>
      </c>
      <c r="O52" s="37">
        <v>0</v>
      </c>
      <c r="P52" s="37">
        <v>0</v>
      </c>
      <c r="Q52" s="37">
        <v>0</v>
      </c>
      <c r="R52" s="63"/>
      <c r="S52" s="63"/>
      <c r="T52" s="63"/>
      <c r="U52" s="63"/>
      <c r="V52" s="63" t="s">
        <v>12997</v>
      </c>
      <c r="W52" s="63"/>
      <c r="X52" s="63" t="s">
        <v>12998</v>
      </c>
      <c r="Y52" s="37">
        <v>2992736656</v>
      </c>
      <c r="Z52" s="39" t="s">
        <v>12999</v>
      </c>
      <c r="AA52" s="20" t="s">
        <v>13000</v>
      </c>
      <c r="AB52" s="68">
        <v>42026.91261574074</v>
      </c>
      <c r="AC52" s="63"/>
      <c r="AD52" s="110"/>
      <c r="AE52" s="63"/>
      <c r="AF52" s="37">
        <v>4501</v>
      </c>
      <c r="AG52" s="37">
        <v>92</v>
      </c>
      <c r="AH52" s="37">
        <v>445</v>
      </c>
      <c r="AI52" s="37">
        <v>9758</v>
      </c>
      <c r="AJ52" s="43"/>
      <c r="AK52" s="43"/>
      <c r="AL52" s="43"/>
      <c r="AM52" s="43"/>
      <c r="AN52" s="43"/>
    </row>
    <row x14ac:dyDescent="0.25" r="53" customHeight="1" ht="18">
      <c r="A53" s="1" t="s">
        <v>13001</v>
      </c>
      <c r="B53" s="33" t="s">
        <v>13002</v>
      </c>
      <c r="C53" s="13" t="s">
        <v>35</v>
      </c>
      <c r="D53" s="14" t="s">
        <v>1295</v>
      </c>
      <c r="E53" s="13" t="s">
        <v>35</v>
      </c>
      <c r="F53" s="14" t="s">
        <v>1295</v>
      </c>
      <c r="G53" s="13" t="s">
        <v>35</v>
      </c>
      <c r="H53" s="14" t="s">
        <v>1295</v>
      </c>
      <c r="I53" s="15"/>
      <c r="J53" s="16"/>
      <c r="K53" s="67">
        <v>1168930000000000000</v>
      </c>
      <c r="L53" s="68">
        <v>43711.819699074076</v>
      </c>
      <c r="M53" s="37">
        <v>1</v>
      </c>
      <c r="N53" s="37">
        <v>0</v>
      </c>
      <c r="O53" s="37">
        <v>0</v>
      </c>
      <c r="P53" s="37">
        <v>0</v>
      </c>
      <c r="Q53" s="37">
        <v>0</v>
      </c>
      <c r="R53" s="63"/>
      <c r="S53" s="63"/>
      <c r="T53" s="63"/>
      <c r="U53" s="63"/>
      <c r="V53" s="63" t="s">
        <v>148</v>
      </c>
      <c r="W53" s="63"/>
      <c r="X53" s="63" t="s">
        <v>149</v>
      </c>
      <c r="Y53" s="69">
        <v>818222000000000000</v>
      </c>
      <c r="Z53" s="39" t="s">
        <v>150</v>
      </c>
      <c r="AA53" s="63"/>
      <c r="AB53" s="68">
        <v>42744.059594907405</v>
      </c>
      <c r="AC53" s="63"/>
      <c r="AD53" s="110"/>
      <c r="AE53" s="63"/>
      <c r="AF53" s="37">
        <v>13368</v>
      </c>
      <c r="AG53" s="37">
        <v>3889</v>
      </c>
      <c r="AH53" s="37">
        <v>4016</v>
      </c>
      <c r="AI53" s="37">
        <v>77112</v>
      </c>
      <c r="AJ53" s="43"/>
      <c r="AK53" s="43"/>
      <c r="AL53" s="43"/>
      <c r="AM53" s="43"/>
      <c r="AN53" s="43"/>
    </row>
    <row x14ac:dyDescent="0.25" r="54" customHeight="1" ht="18">
      <c r="A54" s="1" t="s">
        <v>13003</v>
      </c>
      <c r="B54" s="33" t="s">
        <v>13004</v>
      </c>
      <c r="C54" s="13" t="s">
        <v>44</v>
      </c>
      <c r="D54" s="16"/>
      <c r="E54" s="13" t="s">
        <v>44</v>
      </c>
      <c r="F54" s="16"/>
      <c r="G54" s="13" t="s">
        <v>44</v>
      </c>
      <c r="H54" s="16"/>
      <c r="I54" s="15"/>
      <c r="J54" s="16"/>
      <c r="K54" s="67">
        <v>1168920000000000000</v>
      </c>
      <c r="L54" s="68">
        <v>43711.79344907407</v>
      </c>
      <c r="M54" s="37">
        <v>1</v>
      </c>
      <c r="N54" s="37">
        <v>0</v>
      </c>
      <c r="O54" s="37">
        <v>0</v>
      </c>
      <c r="P54" s="37">
        <v>0</v>
      </c>
      <c r="Q54" s="37">
        <v>0</v>
      </c>
      <c r="R54" s="63"/>
      <c r="S54" s="63"/>
      <c r="T54" s="63"/>
      <c r="U54" s="63"/>
      <c r="V54" s="63" t="s">
        <v>13005</v>
      </c>
      <c r="W54" s="63"/>
      <c r="X54" s="63" t="s">
        <v>13006</v>
      </c>
      <c r="Y54" s="37">
        <v>941657306</v>
      </c>
      <c r="Z54" s="63"/>
      <c r="AA54" s="63"/>
      <c r="AB54" s="68">
        <v>41224.85229166667</v>
      </c>
      <c r="AC54" s="63"/>
      <c r="AD54" s="110"/>
      <c r="AE54" s="63"/>
      <c r="AF54" s="37">
        <v>188</v>
      </c>
      <c r="AG54" s="37">
        <v>30</v>
      </c>
      <c r="AH54" s="37">
        <v>100</v>
      </c>
      <c r="AI54" s="37">
        <v>1223</v>
      </c>
      <c r="AJ54" s="43"/>
      <c r="AK54" s="43"/>
      <c r="AL54" s="43"/>
      <c r="AM54" s="43"/>
      <c r="AN54" s="43"/>
    </row>
    <row x14ac:dyDescent="0.25" r="55" customHeight="1" ht="18">
      <c r="A55" s="1" t="s">
        <v>8655</v>
      </c>
      <c r="B55" s="33" t="s">
        <v>13007</v>
      </c>
      <c r="C55" s="13" t="s">
        <v>44</v>
      </c>
      <c r="D55" s="16"/>
      <c r="E55" s="13" t="s">
        <v>44</v>
      </c>
      <c r="F55" s="16"/>
      <c r="G55" s="13" t="s">
        <v>44</v>
      </c>
      <c r="H55" s="16"/>
      <c r="I55" s="15"/>
      <c r="J55" s="16"/>
      <c r="K55" s="67">
        <v>1168910000000000000</v>
      </c>
      <c r="L55" s="68">
        <v>43711.77071759259</v>
      </c>
      <c r="M55" s="37">
        <v>0</v>
      </c>
      <c r="N55" s="37">
        <v>0</v>
      </c>
      <c r="O55" s="37">
        <v>0</v>
      </c>
      <c r="P55" s="37">
        <v>0</v>
      </c>
      <c r="Q55" s="37">
        <v>0</v>
      </c>
      <c r="R55" s="63"/>
      <c r="S55" s="63"/>
      <c r="T55" s="63"/>
      <c r="U55" s="63"/>
      <c r="V55" s="63" t="s">
        <v>13008</v>
      </c>
      <c r="W55" s="63"/>
      <c r="X55" s="63" t="s">
        <v>13009</v>
      </c>
      <c r="Y55" s="37">
        <v>23449904</v>
      </c>
      <c r="Z55" s="63" t="s">
        <v>13010</v>
      </c>
      <c r="AA55" s="63"/>
      <c r="AB55" s="68">
        <v>39881.782488425924</v>
      </c>
      <c r="AC55" s="63"/>
      <c r="AD55" s="110" t="s">
        <v>13011</v>
      </c>
      <c r="AE55" s="63"/>
      <c r="AF55" s="37">
        <v>26530</v>
      </c>
      <c r="AG55" s="37">
        <v>1647</v>
      </c>
      <c r="AH55" s="37">
        <v>1177</v>
      </c>
      <c r="AI55" s="37">
        <v>20032</v>
      </c>
      <c r="AJ55" s="43"/>
      <c r="AK55" s="43"/>
      <c r="AL55" s="43"/>
      <c r="AM55" s="43"/>
      <c r="AN55" s="43"/>
    </row>
    <row x14ac:dyDescent="0.25" r="56" customHeight="1" ht="18">
      <c r="A56" s="1" t="s">
        <v>13012</v>
      </c>
      <c r="B56" s="33" t="s">
        <v>13013</v>
      </c>
      <c r="C56" s="13" t="s">
        <v>35</v>
      </c>
      <c r="D56" s="14" t="s">
        <v>36</v>
      </c>
      <c r="E56" s="13" t="s">
        <v>35</v>
      </c>
      <c r="F56" s="14" t="s">
        <v>36</v>
      </c>
      <c r="G56" s="13" t="s">
        <v>35</v>
      </c>
      <c r="H56" s="14" t="s">
        <v>36</v>
      </c>
      <c r="I56" s="15"/>
      <c r="J56" s="16"/>
      <c r="K56" s="67">
        <v>1168900000000000000</v>
      </c>
      <c r="L56" s="68">
        <v>43711.75953703704</v>
      </c>
      <c r="M56" s="37">
        <v>1</v>
      </c>
      <c r="N56" s="37">
        <v>0</v>
      </c>
      <c r="O56" s="37">
        <v>0</v>
      </c>
      <c r="P56" s="37">
        <v>0</v>
      </c>
      <c r="Q56" s="37">
        <v>0</v>
      </c>
      <c r="R56" s="63"/>
      <c r="S56" s="63"/>
      <c r="T56" s="63"/>
      <c r="U56" s="63"/>
      <c r="V56" s="63" t="s">
        <v>13014</v>
      </c>
      <c r="W56" s="63"/>
      <c r="X56" s="63" t="s">
        <v>13015</v>
      </c>
      <c r="Y56" s="37">
        <v>3882687629</v>
      </c>
      <c r="Z56" s="39" t="s">
        <v>13016</v>
      </c>
      <c r="AA56" s="20" t="s">
        <v>13017</v>
      </c>
      <c r="AB56" s="68">
        <v>42283.87761574074</v>
      </c>
      <c r="AC56" s="63"/>
      <c r="AD56" s="110" t="s">
        <v>13018</v>
      </c>
      <c r="AE56" s="63"/>
      <c r="AF56" s="37">
        <v>4606</v>
      </c>
      <c r="AG56" s="37">
        <v>664</v>
      </c>
      <c r="AH56" s="37">
        <v>314</v>
      </c>
      <c r="AI56" s="37">
        <v>3490</v>
      </c>
      <c r="AJ56" s="43"/>
      <c r="AK56" s="43"/>
      <c r="AL56" s="43"/>
      <c r="AM56" s="43"/>
      <c r="AN56" s="43"/>
    </row>
    <row x14ac:dyDescent="0.25" r="57" customHeight="1" ht="18">
      <c r="A57" s="1" t="s">
        <v>13019</v>
      </c>
      <c r="B57" s="33" t="s">
        <v>13020</v>
      </c>
      <c r="C57" s="13" t="s">
        <v>44</v>
      </c>
      <c r="D57" s="16"/>
      <c r="E57" s="13" t="s">
        <v>44</v>
      </c>
      <c r="F57" s="16"/>
      <c r="G57" s="13" t="s">
        <v>44</v>
      </c>
      <c r="H57" s="16"/>
      <c r="I57" s="15"/>
      <c r="J57" s="16"/>
      <c r="K57" s="67">
        <v>1168900000000000000</v>
      </c>
      <c r="L57" s="68">
        <v>43711.74078703704</v>
      </c>
      <c r="M57" s="37">
        <v>1</v>
      </c>
      <c r="N57" s="37">
        <v>0</v>
      </c>
      <c r="O57" s="37">
        <v>0</v>
      </c>
      <c r="P57" s="37">
        <v>0</v>
      </c>
      <c r="Q57" s="37">
        <v>0</v>
      </c>
      <c r="R57" s="63"/>
      <c r="S57" s="63"/>
      <c r="T57" s="63"/>
      <c r="U57" s="63"/>
      <c r="V57" s="63" t="s">
        <v>13021</v>
      </c>
      <c r="W57" s="63"/>
      <c r="X57" s="63" t="s">
        <v>13022</v>
      </c>
      <c r="Y57" s="41">
        <v>534150711</v>
      </c>
      <c r="Z57" s="39" t="s">
        <v>13023</v>
      </c>
      <c r="AA57" s="63"/>
      <c r="AB57" s="68">
        <v>40991.54001157408</v>
      </c>
      <c r="AC57" s="63"/>
      <c r="AD57" s="112">
        <v>43717</v>
      </c>
      <c r="AE57" s="63"/>
      <c r="AF57" s="37">
        <v>52957</v>
      </c>
      <c r="AG57" s="37">
        <v>1941</v>
      </c>
      <c r="AH57" s="37">
        <v>175</v>
      </c>
      <c r="AI57" s="37">
        <v>351236</v>
      </c>
      <c r="AJ57" s="43"/>
      <c r="AK57" s="43"/>
      <c r="AL57" s="43"/>
      <c r="AM57" s="43"/>
      <c r="AN57" s="43"/>
    </row>
    <row x14ac:dyDescent="0.25" r="58" customHeight="1" ht="18">
      <c r="A58" s="1" t="s">
        <v>13024</v>
      </c>
      <c r="B58" s="33" t="s">
        <v>13025</v>
      </c>
      <c r="C58" s="13" t="s">
        <v>35</v>
      </c>
      <c r="D58" s="14" t="s">
        <v>36</v>
      </c>
      <c r="E58" s="13" t="s">
        <v>35</v>
      </c>
      <c r="F58" s="14" t="s">
        <v>36</v>
      </c>
      <c r="G58" s="13" t="s">
        <v>35</v>
      </c>
      <c r="H58" s="14" t="s">
        <v>36</v>
      </c>
      <c r="I58" s="15"/>
      <c r="J58" s="16"/>
      <c r="K58" s="67">
        <v>1168900000000000000</v>
      </c>
      <c r="L58" s="68">
        <v>43711.73290509259</v>
      </c>
      <c r="M58" s="37">
        <v>0</v>
      </c>
      <c r="N58" s="37">
        <v>0</v>
      </c>
      <c r="O58" s="37">
        <v>0</v>
      </c>
      <c r="P58" s="37">
        <v>0</v>
      </c>
      <c r="Q58" s="37">
        <v>0</v>
      </c>
      <c r="R58" s="63"/>
      <c r="S58" s="63"/>
      <c r="T58" s="63"/>
      <c r="U58" s="63"/>
      <c r="V58" s="63" t="s">
        <v>13026</v>
      </c>
      <c r="W58" s="63"/>
      <c r="X58" s="63" t="s">
        <v>13027</v>
      </c>
      <c r="Y58" s="37">
        <v>537241947</v>
      </c>
      <c r="Z58" s="63" t="s">
        <v>13028</v>
      </c>
      <c r="AA58" s="20" t="s">
        <v>13029</v>
      </c>
      <c r="AB58" s="68">
        <v>40994.67082175926</v>
      </c>
      <c r="AC58" s="63"/>
      <c r="AD58" s="110"/>
      <c r="AE58" s="63"/>
      <c r="AF58" s="37">
        <v>10146</v>
      </c>
      <c r="AG58" s="37">
        <v>258</v>
      </c>
      <c r="AH58" s="37">
        <v>248</v>
      </c>
      <c r="AI58" s="37">
        <v>6785</v>
      </c>
      <c r="AJ58" s="43"/>
      <c r="AK58" s="43"/>
      <c r="AL58" s="43"/>
      <c r="AM58" s="43"/>
      <c r="AN58" s="43"/>
    </row>
    <row x14ac:dyDescent="0.25" r="59" customHeight="1" ht="18">
      <c r="A59" s="1" t="s">
        <v>11989</v>
      </c>
      <c r="B59" s="33" t="s">
        <v>13030</v>
      </c>
      <c r="C59" s="13" t="s">
        <v>44</v>
      </c>
      <c r="D59" s="16"/>
      <c r="E59" s="13" t="s">
        <v>44</v>
      </c>
      <c r="F59" s="16"/>
      <c r="G59" s="13" t="s">
        <v>44</v>
      </c>
      <c r="H59" s="16"/>
      <c r="I59" s="15"/>
      <c r="J59" s="16"/>
      <c r="K59" s="67">
        <v>1168890000000000000</v>
      </c>
      <c r="L59" s="68">
        <v>43711.72673611111</v>
      </c>
      <c r="M59" s="37">
        <v>0</v>
      </c>
      <c r="N59" s="37">
        <v>0</v>
      </c>
      <c r="O59" s="37">
        <v>0</v>
      </c>
      <c r="P59" s="37">
        <v>0</v>
      </c>
      <c r="Q59" s="37">
        <v>0</v>
      </c>
      <c r="R59" s="63"/>
      <c r="S59" s="63"/>
      <c r="T59" s="63"/>
      <c r="U59" s="63"/>
      <c r="V59" s="63" t="s">
        <v>13031</v>
      </c>
      <c r="W59" s="63"/>
      <c r="X59" s="63" t="s">
        <v>13032</v>
      </c>
      <c r="Y59" s="37">
        <v>1098919986</v>
      </c>
      <c r="Z59" s="39" t="s">
        <v>13033</v>
      </c>
      <c r="AA59" s="20" t="s">
        <v>13034</v>
      </c>
      <c r="AB59" s="68">
        <v>41291.934212962966</v>
      </c>
      <c r="AC59" s="63"/>
      <c r="AD59" s="110"/>
      <c r="AE59" s="63"/>
      <c r="AF59" s="37">
        <v>3176</v>
      </c>
      <c r="AG59" s="37">
        <v>123</v>
      </c>
      <c r="AH59" s="37">
        <v>42</v>
      </c>
      <c r="AI59" s="37">
        <v>3949</v>
      </c>
      <c r="AJ59" s="43"/>
      <c r="AK59" s="43"/>
      <c r="AL59" s="43"/>
      <c r="AM59" s="43"/>
      <c r="AN59" s="43"/>
    </row>
    <row x14ac:dyDescent="0.25" r="60" customHeight="1" ht="18">
      <c r="A60" s="1" t="s">
        <v>13035</v>
      </c>
      <c r="B60" s="33" t="s">
        <v>13036</v>
      </c>
      <c r="C60" s="13" t="s">
        <v>44</v>
      </c>
      <c r="D60" s="16"/>
      <c r="E60" s="13" t="s">
        <v>44</v>
      </c>
      <c r="F60" s="16"/>
      <c r="G60" s="13" t="s">
        <v>44</v>
      </c>
      <c r="H60" s="16"/>
      <c r="I60" s="15"/>
      <c r="J60" s="16"/>
      <c r="K60" s="67">
        <v>1168860000000000000</v>
      </c>
      <c r="L60" s="68">
        <v>43711.63418981482</v>
      </c>
      <c r="M60" s="37">
        <v>4</v>
      </c>
      <c r="N60" s="37">
        <v>3</v>
      </c>
      <c r="O60" s="37">
        <v>0</v>
      </c>
      <c r="P60" s="37">
        <v>0</v>
      </c>
      <c r="Q60" s="37">
        <v>0</v>
      </c>
      <c r="R60" s="63"/>
      <c r="S60" s="63"/>
      <c r="T60" s="63"/>
      <c r="U60" s="63"/>
      <c r="V60" s="63" t="s">
        <v>13037</v>
      </c>
      <c r="W60" s="63"/>
      <c r="X60" s="63" t="s">
        <v>13038</v>
      </c>
      <c r="Y60" s="41">
        <v>269654256</v>
      </c>
      <c r="Z60" s="39" t="s">
        <v>13039</v>
      </c>
      <c r="AA60" s="63"/>
      <c r="AB60" s="68">
        <v>40623.38581018519</v>
      </c>
      <c r="AC60" s="63"/>
      <c r="AD60" s="110"/>
      <c r="AE60" s="63"/>
      <c r="AF60" s="37">
        <v>4193</v>
      </c>
      <c r="AG60" s="37">
        <v>1424</v>
      </c>
      <c r="AH60" s="37">
        <v>1012</v>
      </c>
      <c r="AI60" s="37">
        <v>36584</v>
      </c>
      <c r="AJ60" s="43"/>
      <c r="AK60" s="43"/>
      <c r="AL60" s="43"/>
      <c r="AM60" s="43"/>
      <c r="AN60" s="43"/>
    </row>
    <row x14ac:dyDescent="0.25" r="61" customHeight="1" ht="18">
      <c r="A61" s="1" t="s">
        <v>7452</v>
      </c>
      <c r="B61" s="33" t="s">
        <v>13040</v>
      </c>
      <c r="C61" s="13" t="s">
        <v>44</v>
      </c>
      <c r="D61" s="16"/>
      <c r="E61" s="13" t="s">
        <v>44</v>
      </c>
      <c r="F61" s="16"/>
      <c r="G61" s="13" t="s">
        <v>44</v>
      </c>
      <c r="H61" s="16"/>
      <c r="I61" s="15"/>
      <c r="J61" s="16"/>
      <c r="K61" s="67">
        <v>1168830000000000000</v>
      </c>
      <c r="L61" s="68">
        <v>43711.560162037036</v>
      </c>
      <c r="M61" s="37">
        <v>1</v>
      </c>
      <c r="N61" s="37">
        <v>0</v>
      </c>
      <c r="O61" s="37">
        <v>0</v>
      </c>
      <c r="P61" s="37">
        <v>0</v>
      </c>
      <c r="Q61" s="37">
        <v>0</v>
      </c>
      <c r="R61" s="63"/>
      <c r="S61" s="63"/>
      <c r="T61" s="63"/>
      <c r="U61" s="63"/>
      <c r="V61" s="63" t="s">
        <v>13041</v>
      </c>
      <c r="W61" s="63"/>
      <c r="X61" s="63" t="s">
        <v>13042</v>
      </c>
      <c r="Y61" s="41">
        <v>116389575</v>
      </c>
      <c r="Z61" s="39" t="s">
        <v>13043</v>
      </c>
      <c r="AA61" s="63"/>
      <c r="AB61" s="68">
        <v>40231.467824074076</v>
      </c>
      <c r="AC61" s="63"/>
      <c r="AD61" s="110" t="s">
        <v>13044</v>
      </c>
      <c r="AE61" s="63"/>
      <c r="AF61" s="37">
        <v>19586</v>
      </c>
      <c r="AG61" s="37">
        <v>416</v>
      </c>
      <c r="AH61" s="37">
        <v>74</v>
      </c>
      <c r="AI61" s="37">
        <v>2699</v>
      </c>
      <c r="AJ61" s="43"/>
      <c r="AK61" s="43"/>
      <c r="AL61" s="43"/>
      <c r="AM61" s="43"/>
      <c r="AN61" s="43"/>
    </row>
    <row x14ac:dyDescent="0.25" r="62" customHeight="1" ht="18">
      <c r="A62" s="1" t="s">
        <v>13045</v>
      </c>
      <c r="B62" s="33" t="s">
        <v>13046</v>
      </c>
      <c r="C62" s="13" t="s">
        <v>35</v>
      </c>
      <c r="D62" s="14" t="s">
        <v>36</v>
      </c>
      <c r="E62" s="13" t="s">
        <v>35</v>
      </c>
      <c r="F62" s="14" t="s">
        <v>36</v>
      </c>
      <c r="G62" s="13" t="s">
        <v>35</v>
      </c>
      <c r="H62" s="14" t="s">
        <v>36</v>
      </c>
      <c r="I62" s="15"/>
      <c r="J62" s="16"/>
      <c r="K62" s="67">
        <v>1168810000000000000</v>
      </c>
      <c r="L62" s="68">
        <v>43711.49288194445</v>
      </c>
      <c r="M62" s="37">
        <v>30</v>
      </c>
      <c r="N62" s="37">
        <v>1</v>
      </c>
      <c r="O62" s="37">
        <v>0</v>
      </c>
      <c r="P62" s="37">
        <v>0</v>
      </c>
      <c r="Q62" s="37">
        <v>0</v>
      </c>
      <c r="R62" s="63"/>
      <c r="S62" s="63"/>
      <c r="T62" s="63"/>
      <c r="U62" s="63"/>
      <c r="V62" s="63" t="s">
        <v>13047</v>
      </c>
      <c r="W62" s="63"/>
      <c r="X62" s="63" t="s">
        <v>9333</v>
      </c>
      <c r="Y62" s="69">
        <v>1156890000000000000</v>
      </c>
      <c r="Z62" s="39" t="s">
        <v>13048</v>
      </c>
      <c r="AA62" s="63"/>
      <c r="AB62" s="68">
        <v>43678.601689814815</v>
      </c>
      <c r="AC62" s="63"/>
      <c r="AD62" s="110" t="s">
        <v>1334</v>
      </c>
      <c r="AE62" s="63"/>
      <c r="AF62" s="37">
        <v>2705</v>
      </c>
      <c r="AG62" s="37">
        <v>486</v>
      </c>
      <c r="AH62" s="37">
        <v>447</v>
      </c>
      <c r="AI62" s="37">
        <v>8467</v>
      </c>
      <c r="AJ62" s="43"/>
      <c r="AK62" s="43"/>
      <c r="AL62" s="43"/>
      <c r="AM62" s="43"/>
      <c r="AN62" s="43"/>
    </row>
    <row x14ac:dyDescent="0.25" r="63" customHeight="1" ht="18">
      <c r="A63" s="1" t="s">
        <v>13049</v>
      </c>
      <c r="B63" s="33" t="s">
        <v>13050</v>
      </c>
      <c r="C63" s="13" t="s">
        <v>35</v>
      </c>
      <c r="D63" s="14" t="s">
        <v>36</v>
      </c>
      <c r="E63" s="13" t="s">
        <v>35</v>
      </c>
      <c r="F63" s="14" t="s">
        <v>36</v>
      </c>
      <c r="G63" s="13" t="s">
        <v>35</v>
      </c>
      <c r="H63" s="14" t="s">
        <v>36</v>
      </c>
      <c r="I63" s="15"/>
      <c r="J63" s="16"/>
      <c r="K63" s="67">
        <v>1168810000000000000</v>
      </c>
      <c r="L63" s="68">
        <v>43711.49108796296</v>
      </c>
      <c r="M63" s="37">
        <v>5</v>
      </c>
      <c r="N63" s="37">
        <v>0</v>
      </c>
      <c r="O63" s="37">
        <v>0</v>
      </c>
      <c r="P63" s="37">
        <v>0</v>
      </c>
      <c r="Q63" s="37">
        <v>0</v>
      </c>
      <c r="R63" s="63"/>
      <c r="S63" s="63"/>
      <c r="T63" s="63"/>
      <c r="U63" s="63"/>
      <c r="V63" s="63" t="s">
        <v>13051</v>
      </c>
      <c r="W63" s="63"/>
      <c r="X63" s="63" t="s">
        <v>13052</v>
      </c>
      <c r="Y63" s="41">
        <v>207010968</v>
      </c>
      <c r="Z63" s="39" t="s">
        <v>13053</v>
      </c>
      <c r="AA63" s="63"/>
      <c r="AB63" s="68">
        <v>40475.546631944446</v>
      </c>
      <c r="AC63" s="63"/>
      <c r="AD63" s="110" t="s">
        <v>13054</v>
      </c>
      <c r="AE63" s="63"/>
      <c r="AF63" s="37">
        <v>28025</v>
      </c>
      <c r="AG63" s="37">
        <v>577</v>
      </c>
      <c r="AH63" s="37">
        <v>277</v>
      </c>
      <c r="AI63" s="37">
        <v>0</v>
      </c>
      <c r="AJ63" s="43"/>
      <c r="AK63" s="43"/>
      <c r="AL63" s="43"/>
      <c r="AM63" s="43"/>
      <c r="AN63" s="43"/>
    </row>
    <row x14ac:dyDescent="0.25" r="64" customHeight="1" ht="18">
      <c r="A64" s="1" t="s">
        <v>13055</v>
      </c>
      <c r="B64" s="33" t="s">
        <v>13056</v>
      </c>
      <c r="C64" s="13" t="s">
        <v>44</v>
      </c>
      <c r="D64" s="16"/>
      <c r="E64" s="13" t="s">
        <v>44</v>
      </c>
      <c r="F64" s="16"/>
      <c r="G64" s="13" t="s">
        <v>44</v>
      </c>
      <c r="H64" s="16"/>
      <c r="I64" s="15"/>
      <c r="J64" s="16"/>
      <c r="K64" s="67">
        <v>1168800000000000000</v>
      </c>
      <c r="L64" s="68">
        <v>43711.462118055555</v>
      </c>
      <c r="M64" s="37">
        <v>3</v>
      </c>
      <c r="N64" s="37">
        <v>0</v>
      </c>
      <c r="O64" s="37">
        <v>0</v>
      </c>
      <c r="P64" s="37">
        <v>0</v>
      </c>
      <c r="Q64" s="37">
        <v>0</v>
      </c>
      <c r="R64" s="63"/>
      <c r="S64" s="63"/>
      <c r="T64" s="63"/>
      <c r="U64" s="63"/>
      <c r="V64" s="63" t="s">
        <v>13057</v>
      </c>
      <c r="W64" s="63"/>
      <c r="X64" s="63" t="s">
        <v>13058</v>
      </c>
      <c r="Y64" s="37">
        <v>2216182015</v>
      </c>
      <c r="Z64" s="63" t="s">
        <v>13059</v>
      </c>
      <c r="AA64" s="20" t="s">
        <v>13060</v>
      </c>
      <c r="AB64" s="68">
        <v>41604.94231481481</v>
      </c>
      <c r="AC64" s="63"/>
      <c r="AD64" s="111" t="s">
        <v>2995</v>
      </c>
      <c r="AE64" s="63"/>
      <c r="AF64" s="37">
        <v>6951</v>
      </c>
      <c r="AG64" s="37">
        <v>272</v>
      </c>
      <c r="AH64" s="37">
        <v>298</v>
      </c>
      <c r="AI64" s="37">
        <v>13783</v>
      </c>
      <c r="AJ64" s="43"/>
      <c r="AK64" s="43"/>
      <c r="AL64" s="43"/>
      <c r="AM64" s="43"/>
      <c r="AN64" s="43"/>
    </row>
    <row x14ac:dyDescent="0.25" r="65" customHeight="1" ht="18">
      <c r="A65" s="1" t="s">
        <v>13061</v>
      </c>
      <c r="B65" s="33" t="s">
        <v>13062</v>
      </c>
      <c r="C65" s="13" t="s">
        <v>35</v>
      </c>
      <c r="D65" s="14" t="s">
        <v>36</v>
      </c>
      <c r="E65" s="13" t="s">
        <v>35</v>
      </c>
      <c r="F65" s="14" t="s">
        <v>36</v>
      </c>
      <c r="G65" s="13" t="s">
        <v>35</v>
      </c>
      <c r="H65" s="14" t="s">
        <v>36</v>
      </c>
      <c r="I65" s="15"/>
      <c r="J65" s="16"/>
      <c r="K65" s="67">
        <v>1168780000000000000</v>
      </c>
      <c r="L65" s="68">
        <v>43711.41924768518</v>
      </c>
      <c r="M65" s="37">
        <v>0</v>
      </c>
      <c r="N65" s="37">
        <v>0</v>
      </c>
      <c r="O65" s="37">
        <v>0</v>
      </c>
      <c r="P65" s="37">
        <v>0</v>
      </c>
      <c r="Q65" s="37">
        <v>0</v>
      </c>
      <c r="R65" s="63"/>
      <c r="S65" s="63"/>
      <c r="T65" s="63"/>
      <c r="U65" s="63" t="s">
        <v>103</v>
      </c>
      <c r="V65" s="63" t="s">
        <v>13063</v>
      </c>
      <c r="W65" s="63"/>
      <c r="X65" s="63" t="s">
        <v>13064</v>
      </c>
      <c r="Y65" s="37">
        <v>155813818</v>
      </c>
      <c r="Z65" s="39" t="s">
        <v>13065</v>
      </c>
      <c r="AA65" s="20" t="s">
        <v>13066</v>
      </c>
      <c r="AB65" s="68">
        <v>40344.44527777778</v>
      </c>
      <c r="AC65" s="39"/>
      <c r="AD65" s="111" t="s">
        <v>13067</v>
      </c>
      <c r="AE65" s="63"/>
      <c r="AF65" s="37">
        <v>9170</v>
      </c>
      <c r="AG65" s="37">
        <v>308</v>
      </c>
      <c r="AH65" s="37">
        <v>808</v>
      </c>
      <c r="AI65" s="37">
        <v>31698</v>
      </c>
      <c r="AJ65" s="43"/>
      <c r="AK65" s="43"/>
      <c r="AL65" s="43"/>
      <c r="AM65" s="43"/>
      <c r="AN65" s="43"/>
    </row>
    <row x14ac:dyDescent="0.25" r="66" customHeight="1" ht="18">
      <c r="A66" s="1" t="s">
        <v>13068</v>
      </c>
      <c r="B66" s="33" t="s">
        <v>13069</v>
      </c>
      <c r="C66" s="13" t="s">
        <v>35</v>
      </c>
      <c r="D66" s="14" t="s">
        <v>36</v>
      </c>
      <c r="E66" s="13" t="s">
        <v>35</v>
      </c>
      <c r="F66" s="14" t="s">
        <v>36</v>
      </c>
      <c r="G66" s="13" t="s">
        <v>35</v>
      </c>
      <c r="H66" s="14" t="s">
        <v>36</v>
      </c>
      <c r="I66" s="15"/>
      <c r="J66" s="16"/>
      <c r="K66" s="67">
        <v>1168770000000000000</v>
      </c>
      <c r="L66" s="68">
        <v>43711.37842592593</v>
      </c>
      <c r="M66" s="37">
        <v>0</v>
      </c>
      <c r="N66" s="37">
        <v>0</v>
      </c>
      <c r="O66" s="37">
        <v>0</v>
      </c>
      <c r="P66" s="37">
        <v>0</v>
      </c>
      <c r="Q66" s="37">
        <v>0</v>
      </c>
      <c r="R66" s="63"/>
      <c r="S66" s="63"/>
      <c r="T66" s="63"/>
      <c r="U66" s="63"/>
      <c r="V66" s="63" t="s">
        <v>13070</v>
      </c>
      <c r="W66" s="63"/>
      <c r="X66" s="63" t="s">
        <v>13071</v>
      </c>
      <c r="Y66" s="41">
        <v>158846185</v>
      </c>
      <c r="Z66" s="39" t="s">
        <v>13072</v>
      </c>
      <c r="AA66" s="63"/>
      <c r="AB66" s="68">
        <v>40353.01844907407</v>
      </c>
      <c r="AC66" s="63"/>
      <c r="AD66" s="110" t="s">
        <v>3345</v>
      </c>
      <c r="AE66" s="63"/>
      <c r="AF66" s="37">
        <v>7369</v>
      </c>
      <c r="AG66" s="37">
        <v>477</v>
      </c>
      <c r="AH66" s="37">
        <v>900</v>
      </c>
      <c r="AI66" s="37">
        <v>11875</v>
      </c>
      <c r="AJ66" s="43"/>
      <c r="AK66" s="43"/>
      <c r="AL66" s="43"/>
      <c r="AM66" s="43"/>
      <c r="AN66" s="43"/>
    </row>
    <row x14ac:dyDescent="0.25" r="67" customHeight="1" ht="18">
      <c r="A67" s="1" t="s">
        <v>13073</v>
      </c>
      <c r="B67" s="33" t="s">
        <v>13074</v>
      </c>
      <c r="C67" s="13" t="s">
        <v>35</v>
      </c>
      <c r="D67" s="14" t="s">
        <v>36</v>
      </c>
      <c r="E67" s="13" t="s">
        <v>35</v>
      </c>
      <c r="F67" s="14" t="s">
        <v>36</v>
      </c>
      <c r="G67" s="13" t="s">
        <v>35</v>
      </c>
      <c r="H67" s="14" t="s">
        <v>36</v>
      </c>
      <c r="I67" s="15"/>
      <c r="J67" s="16"/>
      <c r="K67" s="67">
        <v>1168750000000000000</v>
      </c>
      <c r="L67" s="68">
        <v>43711.34081018518</v>
      </c>
      <c r="M67" s="37">
        <v>0</v>
      </c>
      <c r="N67" s="37">
        <v>1</v>
      </c>
      <c r="O67" s="37">
        <v>0</v>
      </c>
      <c r="P67" s="37">
        <v>0</v>
      </c>
      <c r="Q67" s="37">
        <v>0</v>
      </c>
      <c r="R67" s="63"/>
      <c r="S67" s="63"/>
      <c r="T67" s="63"/>
      <c r="U67" s="63"/>
      <c r="V67" s="63" t="s">
        <v>13075</v>
      </c>
      <c r="W67" s="63"/>
      <c r="X67" s="63" t="s">
        <v>13076</v>
      </c>
      <c r="Y67" s="37">
        <v>539366777</v>
      </c>
      <c r="Z67" s="39"/>
      <c r="AA67" s="63"/>
      <c r="AB67" s="68">
        <v>40997.02685185185</v>
      </c>
      <c r="AC67" s="63"/>
      <c r="AD67" s="110"/>
      <c r="AE67" s="63"/>
      <c r="AF67" s="37">
        <v>110620</v>
      </c>
      <c r="AG67" s="37">
        <v>4157</v>
      </c>
      <c r="AH67" s="37">
        <v>4993</v>
      </c>
      <c r="AI67" s="37">
        <v>983</v>
      </c>
      <c r="AJ67" s="43"/>
      <c r="AK67" s="43"/>
      <c r="AL67" s="43"/>
      <c r="AM67" s="43"/>
      <c r="AN67" s="43"/>
    </row>
    <row x14ac:dyDescent="0.25" r="68" customHeight="1" ht="18">
      <c r="A68" s="1" t="s">
        <v>13077</v>
      </c>
      <c r="B68" s="33" t="s">
        <v>13078</v>
      </c>
      <c r="C68" s="13" t="s">
        <v>35</v>
      </c>
      <c r="D68" s="14" t="s">
        <v>36</v>
      </c>
      <c r="E68" s="13" t="s">
        <v>35</v>
      </c>
      <c r="F68" s="14" t="s">
        <v>36</v>
      </c>
      <c r="G68" s="13" t="s">
        <v>35</v>
      </c>
      <c r="H68" s="14" t="s">
        <v>36</v>
      </c>
      <c r="I68" s="15"/>
      <c r="J68" s="16"/>
      <c r="K68" s="67">
        <v>1168750000000000000</v>
      </c>
      <c r="L68" s="68">
        <v>43711.33528935185</v>
      </c>
      <c r="M68" s="37">
        <v>1</v>
      </c>
      <c r="N68" s="37">
        <v>1</v>
      </c>
      <c r="O68" s="37">
        <v>0</v>
      </c>
      <c r="P68" s="37">
        <v>0</v>
      </c>
      <c r="Q68" s="37">
        <v>0</v>
      </c>
      <c r="R68" s="63"/>
      <c r="S68" s="63"/>
      <c r="T68" s="63"/>
      <c r="U68" s="63"/>
      <c r="V68" s="63" t="s">
        <v>13079</v>
      </c>
      <c r="W68" s="63"/>
      <c r="X68" s="63" t="s">
        <v>13080</v>
      </c>
      <c r="Y68" s="41">
        <v>2881215262</v>
      </c>
      <c r="Z68" s="39" t="s">
        <v>13081</v>
      </c>
      <c r="AA68" s="63"/>
      <c r="AB68" s="68">
        <v>41960.77427083333</v>
      </c>
      <c r="AC68" s="63"/>
      <c r="AD68" s="110" t="s">
        <v>49</v>
      </c>
      <c r="AE68" s="63"/>
      <c r="AF68" s="37">
        <v>2969</v>
      </c>
      <c r="AG68" s="37">
        <v>779</v>
      </c>
      <c r="AH68" s="37">
        <v>866</v>
      </c>
      <c r="AI68" s="37">
        <v>9283</v>
      </c>
      <c r="AJ68" s="43"/>
      <c r="AK68" s="43"/>
      <c r="AL68" s="43"/>
      <c r="AM68" s="43"/>
      <c r="AN68" s="43"/>
    </row>
    <row x14ac:dyDescent="0.25" r="69" customHeight="1" ht="18">
      <c r="A69" s="1" t="s">
        <v>13082</v>
      </c>
      <c r="B69" s="33" t="s">
        <v>13083</v>
      </c>
      <c r="C69" s="13" t="s">
        <v>35</v>
      </c>
      <c r="D69" s="14" t="s">
        <v>36</v>
      </c>
      <c r="E69" s="13" t="s">
        <v>35</v>
      </c>
      <c r="F69" s="14" t="s">
        <v>36</v>
      </c>
      <c r="G69" s="13" t="s">
        <v>35</v>
      </c>
      <c r="H69" s="14" t="s">
        <v>36</v>
      </c>
      <c r="I69" s="15"/>
      <c r="J69" s="16"/>
      <c r="K69" s="67">
        <v>1168720000000000000</v>
      </c>
      <c r="L69" s="68">
        <v>43711.248391203706</v>
      </c>
      <c r="M69" s="37">
        <v>6</v>
      </c>
      <c r="N69" s="37">
        <v>0</v>
      </c>
      <c r="O69" s="37">
        <v>0</v>
      </c>
      <c r="P69" s="37">
        <v>0</v>
      </c>
      <c r="Q69" s="37">
        <v>0</v>
      </c>
      <c r="R69" s="63"/>
      <c r="S69" s="63"/>
      <c r="T69" s="63"/>
      <c r="U69" s="63" t="s">
        <v>103</v>
      </c>
      <c r="V69" s="63" t="s">
        <v>13084</v>
      </c>
      <c r="W69" s="63"/>
      <c r="X69" s="63" t="s">
        <v>13085</v>
      </c>
      <c r="Y69" s="37">
        <v>4076478585</v>
      </c>
      <c r="Z69" s="39" t="s">
        <v>13086</v>
      </c>
      <c r="AA69" s="63"/>
      <c r="AB69" s="68">
        <v>42307.832291666666</v>
      </c>
      <c r="AC69" s="63"/>
      <c r="AD69" s="110" t="s">
        <v>1003</v>
      </c>
      <c r="AE69" s="63"/>
      <c r="AF69" s="37">
        <v>155</v>
      </c>
      <c r="AG69" s="37">
        <v>96</v>
      </c>
      <c r="AH69" s="37">
        <v>74</v>
      </c>
      <c r="AI69" s="37">
        <v>941</v>
      </c>
      <c r="AJ69" s="43"/>
      <c r="AK69" s="43"/>
      <c r="AL69" s="43"/>
      <c r="AM69" s="43"/>
      <c r="AN69" s="43"/>
    </row>
    <row x14ac:dyDescent="0.25" r="70" customHeight="1" ht="18">
      <c r="A70" s="1" t="s">
        <v>9769</v>
      </c>
      <c r="B70" s="33" t="s">
        <v>13087</v>
      </c>
      <c r="C70" s="13" t="s">
        <v>44</v>
      </c>
      <c r="D70" s="16"/>
      <c r="E70" s="13" t="s">
        <v>44</v>
      </c>
      <c r="F70" s="16"/>
      <c r="G70" s="13" t="s">
        <v>44</v>
      </c>
      <c r="H70" s="16"/>
      <c r="I70" s="15"/>
      <c r="J70" s="16"/>
      <c r="K70" s="67">
        <v>1168700000000000000</v>
      </c>
      <c r="L70" s="68">
        <v>43711.19265046297</v>
      </c>
      <c r="M70" s="37">
        <v>1</v>
      </c>
      <c r="N70" s="37">
        <v>0</v>
      </c>
      <c r="O70" s="37">
        <v>0</v>
      </c>
      <c r="P70" s="37">
        <v>0</v>
      </c>
      <c r="Q70" s="37">
        <v>0</v>
      </c>
      <c r="R70" s="63"/>
      <c r="S70" s="63"/>
      <c r="T70" s="63"/>
      <c r="U70" s="63" t="s">
        <v>8603</v>
      </c>
      <c r="V70" s="39" t="s">
        <v>13088</v>
      </c>
      <c r="W70" s="63"/>
      <c r="X70" s="63" t="s">
        <v>13089</v>
      </c>
      <c r="Y70" s="41">
        <v>710614893</v>
      </c>
      <c r="Z70" s="39" t="s">
        <v>13090</v>
      </c>
      <c r="AA70" s="63"/>
      <c r="AB70" s="68">
        <v>41559.56668981481</v>
      </c>
      <c r="AC70" s="63"/>
      <c r="AD70" s="110"/>
      <c r="AE70" s="63"/>
      <c r="AF70" s="37">
        <v>4114</v>
      </c>
      <c r="AG70" s="37">
        <v>140</v>
      </c>
      <c r="AH70" s="37">
        <v>128</v>
      </c>
      <c r="AI70" s="37">
        <v>1551</v>
      </c>
      <c r="AJ70" s="43"/>
      <c r="AK70" s="43"/>
      <c r="AL70" s="43"/>
      <c r="AM70" s="43"/>
      <c r="AN70" s="43"/>
    </row>
    <row x14ac:dyDescent="0.25" r="71" customHeight="1" ht="18">
      <c r="A71" s="1" t="s">
        <v>13091</v>
      </c>
      <c r="B71" s="33" t="s">
        <v>13092</v>
      </c>
      <c r="C71" s="13" t="s">
        <v>44</v>
      </c>
      <c r="D71" s="16"/>
      <c r="E71" s="13" t="s">
        <v>44</v>
      </c>
      <c r="F71" s="16"/>
      <c r="G71" s="13" t="s">
        <v>44</v>
      </c>
      <c r="H71" s="16"/>
      <c r="I71" s="15"/>
      <c r="J71" s="16"/>
      <c r="K71" s="67">
        <v>1168670000000000000</v>
      </c>
      <c r="L71" s="68">
        <v>43711.12196759259</v>
      </c>
      <c r="M71" s="37">
        <v>19</v>
      </c>
      <c r="N71" s="37">
        <v>0</v>
      </c>
      <c r="O71" s="37">
        <v>0</v>
      </c>
      <c r="P71" s="37">
        <v>0</v>
      </c>
      <c r="Q71" s="37">
        <v>0</v>
      </c>
      <c r="R71" s="63"/>
      <c r="S71" s="63"/>
      <c r="T71" s="63"/>
      <c r="U71" s="39"/>
      <c r="V71" s="39" t="s">
        <v>13093</v>
      </c>
      <c r="W71" s="63"/>
      <c r="X71" s="63" t="s">
        <v>13094</v>
      </c>
      <c r="Y71" s="67">
        <v>825434000000000000</v>
      </c>
      <c r="Z71" s="63" t="s">
        <v>13095</v>
      </c>
      <c r="AA71" s="20" t="s">
        <v>13096</v>
      </c>
      <c r="AB71" s="68">
        <v>42763.95931712963</v>
      </c>
      <c r="AC71" s="63"/>
      <c r="AD71" s="110" t="s">
        <v>2995</v>
      </c>
      <c r="AE71" s="63"/>
      <c r="AF71" s="37">
        <v>1938</v>
      </c>
      <c r="AG71" s="37">
        <v>1011</v>
      </c>
      <c r="AH71" s="37">
        <v>883</v>
      </c>
      <c r="AI71" s="37">
        <v>14297</v>
      </c>
      <c r="AJ71" s="43"/>
      <c r="AK71" s="43"/>
      <c r="AL71" s="43"/>
      <c r="AM71" s="43"/>
      <c r="AN71" s="43"/>
    </row>
    <row x14ac:dyDescent="0.25" r="72" customHeight="1" ht="18">
      <c r="A72" s="1" t="s">
        <v>13097</v>
      </c>
      <c r="B72" s="33" t="s">
        <v>13098</v>
      </c>
      <c r="C72" s="13" t="s">
        <v>44</v>
      </c>
      <c r="D72" s="16"/>
      <c r="E72" s="13" t="s">
        <v>44</v>
      </c>
      <c r="F72" s="16"/>
      <c r="G72" s="13" t="s">
        <v>44</v>
      </c>
      <c r="H72" s="16"/>
      <c r="I72" s="15"/>
      <c r="J72" s="16"/>
      <c r="K72" s="67">
        <v>1168660000000000000</v>
      </c>
      <c r="L72" s="68">
        <v>43711.081030092595</v>
      </c>
      <c r="M72" s="37">
        <v>0</v>
      </c>
      <c r="N72" s="37">
        <v>0</v>
      </c>
      <c r="O72" s="37">
        <v>0</v>
      </c>
      <c r="P72" s="37">
        <v>0</v>
      </c>
      <c r="Q72" s="37">
        <v>0</v>
      </c>
      <c r="R72" s="63"/>
      <c r="S72" s="63"/>
      <c r="T72" s="63"/>
      <c r="U72" s="63"/>
      <c r="V72" s="63" t="s">
        <v>13099</v>
      </c>
      <c r="W72" s="63"/>
      <c r="X72" s="63" t="s">
        <v>13100</v>
      </c>
      <c r="Y72" s="37">
        <v>2829110861</v>
      </c>
      <c r="Z72" s="39" t="s">
        <v>13101</v>
      </c>
      <c r="AA72" s="20" t="s">
        <v>13102</v>
      </c>
      <c r="AB72" s="68">
        <v>41926.46861111111</v>
      </c>
      <c r="AC72" s="63"/>
      <c r="AD72" s="110" t="s">
        <v>13103</v>
      </c>
      <c r="AE72" s="63"/>
      <c r="AF72" s="37">
        <v>49769</v>
      </c>
      <c r="AG72" s="37">
        <v>2263</v>
      </c>
      <c r="AH72" s="37">
        <v>300</v>
      </c>
      <c r="AI72" s="37">
        <v>118587</v>
      </c>
      <c r="AJ72" s="43"/>
      <c r="AK72" s="43"/>
      <c r="AL72" s="43"/>
      <c r="AM72" s="43"/>
      <c r="AN72" s="43"/>
    </row>
    <row x14ac:dyDescent="0.25" r="73" customHeight="1" ht="18">
      <c r="A73" s="1" t="s">
        <v>13104</v>
      </c>
      <c r="B73" s="33" t="s">
        <v>13105</v>
      </c>
      <c r="C73" s="13" t="s">
        <v>35</v>
      </c>
      <c r="D73" s="14" t="s">
        <v>36</v>
      </c>
      <c r="E73" s="13" t="s">
        <v>35</v>
      </c>
      <c r="F73" s="14" t="s">
        <v>36</v>
      </c>
      <c r="G73" s="13" t="s">
        <v>35</v>
      </c>
      <c r="H73" s="14" t="s">
        <v>36</v>
      </c>
      <c r="I73" s="15"/>
      <c r="J73" s="16"/>
      <c r="K73" s="67">
        <v>1168630000000000000</v>
      </c>
      <c r="L73" s="68">
        <v>43711.012141203704</v>
      </c>
      <c r="M73" s="37">
        <v>0</v>
      </c>
      <c r="N73" s="37">
        <v>0</v>
      </c>
      <c r="O73" s="37">
        <v>0</v>
      </c>
      <c r="P73" s="37">
        <v>0</v>
      </c>
      <c r="Q73" s="37">
        <v>0</v>
      </c>
      <c r="R73" s="63"/>
      <c r="S73" s="63"/>
      <c r="T73" s="63"/>
      <c r="U73" s="63"/>
      <c r="V73" s="63" t="s">
        <v>13106</v>
      </c>
      <c r="W73" s="63"/>
      <c r="X73" s="63" t="s">
        <v>13107</v>
      </c>
      <c r="Y73" s="69">
        <v>890162000000000000</v>
      </c>
      <c r="Z73" s="39" t="s">
        <v>13108</v>
      </c>
      <c r="AA73" s="63"/>
      <c r="AB73" s="68">
        <v>42942.57645833334</v>
      </c>
      <c r="AC73" s="63"/>
      <c r="AD73" s="110"/>
      <c r="AE73" s="63"/>
      <c r="AF73" s="37">
        <v>7622</v>
      </c>
      <c r="AG73" s="37">
        <v>423</v>
      </c>
      <c r="AH73" s="37">
        <v>497</v>
      </c>
      <c r="AI73" s="37">
        <v>9756</v>
      </c>
      <c r="AJ73" s="43"/>
      <c r="AK73" s="43"/>
      <c r="AL73" s="43"/>
      <c r="AM73" s="43"/>
      <c r="AN73" s="43"/>
    </row>
    <row x14ac:dyDescent="0.25" r="74" customHeight="1" ht="18">
      <c r="A74" s="1" t="s">
        <v>13109</v>
      </c>
      <c r="B74" s="33" t="s">
        <v>13110</v>
      </c>
      <c r="C74" s="13" t="s">
        <v>44</v>
      </c>
      <c r="D74" s="16"/>
      <c r="E74" s="13" t="s">
        <v>44</v>
      </c>
      <c r="F74" s="16"/>
      <c r="G74" s="13" t="s">
        <v>44</v>
      </c>
      <c r="H74" s="16"/>
      <c r="I74" s="15"/>
      <c r="J74" s="16"/>
      <c r="K74" s="67">
        <v>1168620000000000000</v>
      </c>
      <c r="L74" s="68">
        <v>43710.98069444444</v>
      </c>
      <c r="M74" s="37">
        <v>29</v>
      </c>
      <c r="N74" s="37">
        <v>2</v>
      </c>
      <c r="O74" s="37">
        <v>0</v>
      </c>
      <c r="P74" s="37">
        <v>0</v>
      </c>
      <c r="Q74" s="37">
        <v>0</v>
      </c>
      <c r="R74" s="63"/>
      <c r="S74" s="63"/>
      <c r="T74" s="63"/>
      <c r="U74" s="63"/>
      <c r="V74" s="63" t="s">
        <v>13111</v>
      </c>
      <c r="W74" s="63"/>
      <c r="X74" s="63" t="s">
        <v>13112</v>
      </c>
      <c r="Y74" s="37">
        <v>2523032374</v>
      </c>
      <c r="Z74" s="39" t="s">
        <v>13113</v>
      </c>
      <c r="AA74" s="20" t="s">
        <v>13114</v>
      </c>
      <c r="AB74" s="68">
        <v>41761.58876157407</v>
      </c>
      <c r="AC74" s="63"/>
      <c r="AD74" s="110" t="s">
        <v>223</v>
      </c>
      <c r="AE74" s="63"/>
      <c r="AF74" s="37">
        <v>4734</v>
      </c>
      <c r="AG74" s="37">
        <v>4530</v>
      </c>
      <c r="AH74" s="37">
        <v>562</v>
      </c>
      <c r="AI74" s="37">
        <v>11120</v>
      </c>
      <c r="AJ74" s="43"/>
      <c r="AK74" s="43"/>
      <c r="AL74" s="43"/>
      <c r="AM74" s="43"/>
      <c r="AN74" s="43"/>
    </row>
    <row x14ac:dyDescent="0.25" r="75" customHeight="1" ht="18">
      <c r="A75" s="1" t="s">
        <v>13115</v>
      </c>
      <c r="B75" s="33" t="s">
        <v>13116</v>
      </c>
      <c r="C75" s="13" t="s">
        <v>44</v>
      </c>
      <c r="D75" s="16"/>
      <c r="E75" s="13" t="s">
        <v>44</v>
      </c>
      <c r="F75" s="16"/>
      <c r="G75" s="13" t="s">
        <v>44</v>
      </c>
      <c r="H75" s="16"/>
      <c r="I75" s="15"/>
      <c r="J75" s="16"/>
      <c r="K75" s="67">
        <v>1168620000000000000</v>
      </c>
      <c r="L75" s="68">
        <v>43710.965682870374</v>
      </c>
      <c r="M75" s="37">
        <v>11</v>
      </c>
      <c r="N75" s="37">
        <v>0</v>
      </c>
      <c r="O75" s="37">
        <v>0</v>
      </c>
      <c r="P75" s="37">
        <v>0</v>
      </c>
      <c r="Q75" s="37">
        <v>0</v>
      </c>
      <c r="R75" s="63"/>
      <c r="S75" s="63"/>
      <c r="T75" s="63"/>
      <c r="U75" s="63"/>
      <c r="V75" s="63" t="s">
        <v>13117</v>
      </c>
      <c r="W75" s="63"/>
      <c r="X75" s="63" t="s">
        <v>13118</v>
      </c>
      <c r="Y75" s="41">
        <v>3315529245</v>
      </c>
      <c r="Z75" s="39" t="s">
        <v>13119</v>
      </c>
      <c r="AA75" s="63"/>
      <c r="AB75" s="68">
        <v>42164.90200231481</v>
      </c>
      <c r="AC75" s="63"/>
      <c r="AD75" s="110" t="s">
        <v>13120</v>
      </c>
      <c r="AE75" s="63"/>
      <c r="AF75" s="37">
        <v>939</v>
      </c>
      <c r="AG75" s="37">
        <v>5725</v>
      </c>
      <c r="AH75" s="37">
        <v>204</v>
      </c>
      <c r="AI75" s="37">
        <v>71921</v>
      </c>
      <c r="AJ75" s="43"/>
      <c r="AK75" s="43"/>
      <c r="AL75" s="43"/>
      <c r="AM75" s="43"/>
      <c r="AN75" s="43"/>
    </row>
    <row x14ac:dyDescent="0.25" r="76" customHeight="1" ht="18">
      <c r="A76" s="1" t="s">
        <v>13121</v>
      </c>
      <c r="B76" s="33" t="s">
        <v>13122</v>
      </c>
      <c r="C76" s="13" t="s">
        <v>44</v>
      </c>
      <c r="D76" s="16"/>
      <c r="E76" s="13" t="s">
        <v>44</v>
      </c>
      <c r="F76" s="16"/>
      <c r="G76" s="13" t="s">
        <v>44</v>
      </c>
      <c r="H76" s="16"/>
      <c r="I76" s="15"/>
      <c r="J76" s="16"/>
      <c r="K76" s="67">
        <v>1168610000000000000</v>
      </c>
      <c r="L76" s="68">
        <v>43710.9375</v>
      </c>
      <c r="M76" s="37">
        <v>21</v>
      </c>
      <c r="N76" s="37">
        <v>10</v>
      </c>
      <c r="O76" s="37">
        <v>0</v>
      </c>
      <c r="P76" s="37">
        <v>0</v>
      </c>
      <c r="Q76" s="37">
        <v>0</v>
      </c>
      <c r="R76" s="63"/>
      <c r="S76" s="63"/>
      <c r="T76" s="63"/>
      <c r="U76" s="63"/>
      <c r="V76" s="63" t="s">
        <v>13123</v>
      </c>
      <c r="W76" s="63"/>
      <c r="X76" s="63" t="s">
        <v>13124</v>
      </c>
      <c r="Y76" s="67">
        <v>876045000000000000</v>
      </c>
      <c r="Z76" s="39" t="s">
        <v>13125</v>
      </c>
      <c r="AA76" s="63"/>
      <c r="AB76" s="68">
        <v>42903.61987268519</v>
      </c>
      <c r="AC76" s="63"/>
      <c r="AD76" s="110" t="s">
        <v>13126</v>
      </c>
      <c r="AE76" s="63"/>
      <c r="AF76" s="37">
        <v>55</v>
      </c>
      <c r="AG76" s="37">
        <v>43</v>
      </c>
      <c r="AH76" s="37">
        <v>60</v>
      </c>
      <c r="AI76" s="37">
        <v>6</v>
      </c>
      <c r="AJ76" s="43"/>
      <c r="AK76" s="43"/>
      <c r="AL76" s="43"/>
      <c r="AM76" s="43"/>
      <c r="AN76" s="43"/>
    </row>
    <row x14ac:dyDescent="0.25" r="77" customHeight="1" ht="18">
      <c r="A77" s="1" t="s">
        <v>13127</v>
      </c>
      <c r="B77" s="33" t="s">
        <v>13128</v>
      </c>
      <c r="C77" s="13" t="s">
        <v>35</v>
      </c>
      <c r="D77" s="14" t="s">
        <v>36</v>
      </c>
      <c r="E77" s="13" t="s">
        <v>35</v>
      </c>
      <c r="F77" s="14" t="s">
        <v>36</v>
      </c>
      <c r="G77" s="13" t="s">
        <v>35</v>
      </c>
      <c r="H77" s="14" t="s">
        <v>36</v>
      </c>
      <c r="I77" s="15"/>
      <c r="J77" s="16"/>
      <c r="K77" s="67">
        <v>1168610000000000000</v>
      </c>
      <c r="L77" s="68">
        <v>43710.93702546296</v>
      </c>
      <c r="M77" s="37">
        <v>14</v>
      </c>
      <c r="N77" s="37">
        <v>0</v>
      </c>
      <c r="O77" s="37">
        <v>0</v>
      </c>
      <c r="P77" s="37">
        <v>0</v>
      </c>
      <c r="Q77" s="37">
        <v>0</v>
      </c>
      <c r="R77" s="63"/>
      <c r="S77" s="63"/>
      <c r="T77" s="63"/>
      <c r="U77" s="63"/>
      <c r="V77" s="63" t="s">
        <v>13129</v>
      </c>
      <c r="W77" s="63"/>
      <c r="X77" s="63" t="s">
        <v>13130</v>
      </c>
      <c r="Y77" s="41">
        <v>299073828</v>
      </c>
      <c r="Z77" s="39" t="s">
        <v>13131</v>
      </c>
      <c r="AA77" s="63"/>
      <c r="AB77" s="68">
        <v>40678.722916666666</v>
      </c>
      <c r="AC77" s="63"/>
      <c r="AD77" s="110" t="s">
        <v>13132</v>
      </c>
      <c r="AE77" s="63"/>
      <c r="AF77" s="37">
        <v>8937</v>
      </c>
      <c r="AG77" s="37">
        <v>4646</v>
      </c>
      <c r="AH77" s="37">
        <v>5116</v>
      </c>
      <c r="AI77" s="37">
        <v>61958</v>
      </c>
      <c r="AJ77" s="43"/>
      <c r="AK77" s="43"/>
      <c r="AL77" s="43"/>
      <c r="AM77" s="43"/>
      <c r="AN77" s="43"/>
    </row>
    <row x14ac:dyDescent="0.25" r="78" customHeight="1" ht="18">
      <c r="A78" s="1" t="s">
        <v>13133</v>
      </c>
      <c r="B78" s="33" t="s">
        <v>13134</v>
      </c>
      <c r="C78" s="13" t="s">
        <v>44</v>
      </c>
      <c r="D78" s="16"/>
      <c r="E78" s="13" t="s">
        <v>44</v>
      </c>
      <c r="F78" s="16"/>
      <c r="G78" s="13" t="s">
        <v>44</v>
      </c>
      <c r="H78" s="16"/>
      <c r="I78" s="15"/>
      <c r="J78" s="16"/>
      <c r="K78" s="67">
        <v>1168600000000000000</v>
      </c>
      <c r="L78" s="68">
        <v>43710.917719907404</v>
      </c>
      <c r="M78" s="37">
        <v>1</v>
      </c>
      <c r="N78" s="37">
        <v>0</v>
      </c>
      <c r="O78" s="37">
        <v>0</v>
      </c>
      <c r="P78" s="37">
        <v>0</v>
      </c>
      <c r="Q78" s="37">
        <v>0</v>
      </c>
      <c r="R78" s="63"/>
      <c r="S78" s="63"/>
      <c r="T78" s="63"/>
      <c r="U78" s="63"/>
      <c r="V78" s="63" t="s">
        <v>13135</v>
      </c>
      <c r="W78" s="63"/>
      <c r="X78" s="63" t="s">
        <v>13136</v>
      </c>
      <c r="Y78" s="67">
        <v>865270000000000000</v>
      </c>
      <c r="Z78" s="63"/>
      <c r="AA78" s="63"/>
      <c r="AB78" s="68">
        <v>42873.887604166666</v>
      </c>
      <c r="AC78" s="63"/>
      <c r="AD78" s="110"/>
      <c r="AE78" s="63"/>
      <c r="AF78" s="37">
        <v>434</v>
      </c>
      <c r="AG78" s="37">
        <v>278</v>
      </c>
      <c r="AH78" s="37">
        <v>331</v>
      </c>
      <c r="AI78" s="37">
        <v>3541</v>
      </c>
      <c r="AJ78" s="43"/>
      <c r="AK78" s="43"/>
      <c r="AL78" s="43"/>
      <c r="AM78" s="43"/>
      <c r="AN78" s="43"/>
    </row>
    <row x14ac:dyDescent="0.25" r="79" customHeight="1" ht="18">
      <c r="A79" s="1" t="s">
        <v>13137</v>
      </c>
      <c r="B79" s="33" t="s">
        <v>13138</v>
      </c>
      <c r="C79" s="13" t="s">
        <v>35</v>
      </c>
      <c r="D79" s="14" t="s">
        <v>36</v>
      </c>
      <c r="E79" s="13" t="s">
        <v>35</v>
      </c>
      <c r="F79" s="14" t="s">
        <v>36</v>
      </c>
      <c r="G79" s="13" t="s">
        <v>35</v>
      </c>
      <c r="H79" s="14" t="s">
        <v>36</v>
      </c>
      <c r="I79" s="15"/>
      <c r="J79" s="16"/>
      <c r="K79" s="67">
        <v>1168590000000000000</v>
      </c>
      <c r="L79" s="68">
        <v>43710.880162037036</v>
      </c>
      <c r="M79" s="37">
        <v>15</v>
      </c>
      <c r="N79" s="37">
        <v>0</v>
      </c>
      <c r="O79" s="37">
        <v>0</v>
      </c>
      <c r="P79" s="37">
        <v>0</v>
      </c>
      <c r="Q79" s="37">
        <v>0</v>
      </c>
      <c r="R79" s="63"/>
      <c r="S79" s="63"/>
      <c r="T79" s="63"/>
      <c r="U79" s="63"/>
      <c r="V79" s="63" t="s">
        <v>13139</v>
      </c>
      <c r="W79" s="63"/>
      <c r="X79" s="63" t="s">
        <v>13140</v>
      </c>
      <c r="Y79" s="67">
        <v>1128740000000000000</v>
      </c>
      <c r="Z79" s="39"/>
      <c r="AA79" s="63"/>
      <c r="AB79" s="68">
        <v>43600.92979166667</v>
      </c>
      <c r="AC79" s="63"/>
      <c r="AD79" s="110" t="s">
        <v>7235</v>
      </c>
      <c r="AE79" s="63"/>
      <c r="AF79" s="37">
        <v>240</v>
      </c>
      <c r="AG79" s="37">
        <v>182</v>
      </c>
      <c r="AH79" s="37">
        <v>102</v>
      </c>
      <c r="AI79" s="37">
        <v>2738</v>
      </c>
      <c r="AJ79" s="43"/>
      <c r="AK79" s="43"/>
      <c r="AL79" s="43"/>
      <c r="AM79" s="43"/>
      <c r="AN79" s="43"/>
    </row>
    <row x14ac:dyDescent="0.25" r="80" customHeight="1" ht="18">
      <c r="A80" s="1" t="s">
        <v>13141</v>
      </c>
      <c r="B80" s="33" t="s">
        <v>13142</v>
      </c>
      <c r="C80" s="13" t="s">
        <v>44</v>
      </c>
      <c r="D80" s="16"/>
      <c r="E80" s="13" t="s">
        <v>44</v>
      </c>
      <c r="F80" s="16"/>
      <c r="G80" s="13" t="s">
        <v>44</v>
      </c>
      <c r="H80" s="16"/>
      <c r="I80" s="15"/>
      <c r="J80" s="16"/>
      <c r="K80" s="67">
        <v>1168580000000000000</v>
      </c>
      <c r="L80" s="68">
        <v>43710.86712962963</v>
      </c>
      <c r="M80" s="37">
        <v>0</v>
      </c>
      <c r="N80" s="37">
        <v>0</v>
      </c>
      <c r="O80" s="37">
        <v>0</v>
      </c>
      <c r="P80" s="37">
        <v>0</v>
      </c>
      <c r="Q80" s="37">
        <v>0</v>
      </c>
      <c r="R80" s="63"/>
      <c r="S80" s="63"/>
      <c r="T80" s="63"/>
      <c r="U80" s="63"/>
      <c r="V80" s="63" t="s">
        <v>13143</v>
      </c>
      <c r="W80" s="63"/>
      <c r="X80" s="63" t="s">
        <v>13144</v>
      </c>
      <c r="Y80" s="41">
        <v>178706944</v>
      </c>
      <c r="Z80" s="39" t="s">
        <v>13145</v>
      </c>
      <c r="AA80" s="63"/>
      <c r="AB80" s="68">
        <v>40405.73370370371</v>
      </c>
      <c r="AC80" s="63"/>
      <c r="AD80" s="110"/>
      <c r="AE80" s="63"/>
      <c r="AF80" s="37">
        <v>2914</v>
      </c>
      <c r="AG80" s="37">
        <v>1101</v>
      </c>
      <c r="AH80" s="37">
        <v>681</v>
      </c>
      <c r="AI80" s="37">
        <v>627</v>
      </c>
      <c r="AJ80" s="43"/>
      <c r="AK80" s="43"/>
      <c r="AL80" s="43"/>
      <c r="AM80" s="43"/>
      <c r="AN80" s="43"/>
    </row>
    <row x14ac:dyDescent="0.25" r="81" customHeight="1" ht="18">
      <c r="A81" s="1" t="s">
        <v>13146</v>
      </c>
      <c r="B81" s="33" t="s">
        <v>13147</v>
      </c>
      <c r="C81" s="13" t="s">
        <v>44</v>
      </c>
      <c r="D81" s="16"/>
      <c r="E81" s="13" t="s">
        <v>44</v>
      </c>
      <c r="F81" s="16"/>
      <c r="G81" s="13" t="s">
        <v>44</v>
      </c>
      <c r="H81" s="16"/>
      <c r="I81" s="15"/>
      <c r="J81" s="16"/>
      <c r="K81" s="67">
        <v>1168570000000000000</v>
      </c>
      <c r="L81" s="68">
        <v>43710.842256944445</v>
      </c>
      <c r="M81" s="37">
        <v>2</v>
      </c>
      <c r="N81" s="37">
        <v>0</v>
      </c>
      <c r="O81" s="37">
        <v>0</v>
      </c>
      <c r="P81" s="37">
        <v>0</v>
      </c>
      <c r="Q81" s="37">
        <v>0</v>
      </c>
      <c r="R81" s="63"/>
      <c r="S81" s="63"/>
      <c r="T81" s="63"/>
      <c r="U81" s="63"/>
      <c r="V81" s="63" t="s">
        <v>13148</v>
      </c>
      <c r="W81" s="63"/>
      <c r="X81" s="63" t="s">
        <v>13149</v>
      </c>
      <c r="Y81" s="69">
        <v>1168520000000000000</v>
      </c>
      <c r="Z81" s="39" t="s">
        <v>13150</v>
      </c>
      <c r="AA81" s="63"/>
      <c r="AB81" s="68">
        <v>43710.70327546296</v>
      </c>
      <c r="AC81" s="63"/>
      <c r="AD81" s="111" t="s">
        <v>13151</v>
      </c>
      <c r="AE81" s="63"/>
      <c r="AF81" s="37">
        <v>371</v>
      </c>
      <c r="AG81" s="37">
        <v>109</v>
      </c>
      <c r="AH81" s="37">
        <v>229</v>
      </c>
      <c r="AI81" s="37">
        <v>548</v>
      </c>
      <c r="AJ81" s="43"/>
      <c r="AK81" s="43"/>
      <c r="AL81" s="43"/>
      <c r="AM81" s="43"/>
      <c r="AN81" s="43"/>
    </row>
    <row x14ac:dyDescent="0.25" r="82" customHeight="1" ht="18">
      <c r="A82" s="1" t="s">
        <v>13152</v>
      </c>
      <c r="B82" s="33" t="s">
        <v>13153</v>
      </c>
      <c r="C82" s="13" t="s">
        <v>35</v>
      </c>
      <c r="D82" s="14" t="s">
        <v>235</v>
      </c>
      <c r="E82" s="13" t="s">
        <v>35</v>
      </c>
      <c r="F82" s="14" t="s">
        <v>235</v>
      </c>
      <c r="G82" s="13" t="s">
        <v>35</v>
      </c>
      <c r="H82" s="14" t="s">
        <v>235</v>
      </c>
      <c r="I82" s="15"/>
      <c r="J82" s="16"/>
      <c r="K82" s="67">
        <v>1168490000000000000</v>
      </c>
      <c r="L82" s="68">
        <v>43710.62478009259</v>
      </c>
      <c r="M82" s="37">
        <v>0</v>
      </c>
      <c r="N82" s="37">
        <v>0</v>
      </c>
      <c r="O82" s="37">
        <v>0</v>
      </c>
      <c r="P82" s="37">
        <v>0</v>
      </c>
      <c r="Q82" s="37">
        <v>0</v>
      </c>
      <c r="R82" s="63"/>
      <c r="S82" s="63"/>
      <c r="T82" s="63"/>
      <c r="U82" s="63"/>
      <c r="V82" s="63" t="s">
        <v>13154</v>
      </c>
      <c r="W82" s="63"/>
      <c r="X82" s="63" t="s">
        <v>13155</v>
      </c>
      <c r="Y82" s="67">
        <v>780823000000000000</v>
      </c>
      <c r="Z82" s="39" t="s">
        <v>13156</v>
      </c>
      <c r="AA82" s="20" t="s">
        <v>13157</v>
      </c>
      <c r="AB82" s="68">
        <v>42640.85821759259</v>
      </c>
      <c r="AC82" s="39"/>
      <c r="AD82" s="111" t="s">
        <v>13158</v>
      </c>
      <c r="AE82" s="63"/>
      <c r="AF82" s="37">
        <v>1551</v>
      </c>
      <c r="AG82" s="37">
        <v>55</v>
      </c>
      <c r="AH82" s="37">
        <v>106</v>
      </c>
      <c r="AI82" s="37">
        <v>931</v>
      </c>
      <c r="AJ82" s="43"/>
      <c r="AK82" s="43"/>
      <c r="AL82" s="43"/>
      <c r="AM82" s="43"/>
      <c r="AN82" s="43"/>
    </row>
    <row x14ac:dyDescent="0.25" r="83" customHeight="1" ht="18">
      <c r="A83" s="1" t="s">
        <v>13159</v>
      </c>
      <c r="B83" s="33" t="s">
        <v>13160</v>
      </c>
      <c r="C83" s="13" t="s">
        <v>44</v>
      </c>
      <c r="D83" s="16"/>
      <c r="E83" s="13" t="s">
        <v>44</v>
      </c>
      <c r="F83" s="16"/>
      <c r="G83" s="13" t="s">
        <v>44</v>
      </c>
      <c r="H83" s="16"/>
      <c r="I83" s="15"/>
      <c r="J83" s="16"/>
      <c r="K83" s="67">
        <v>1168490000000000000</v>
      </c>
      <c r="L83" s="68">
        <v>43710.61681712963</v>
      </c>
      <c r="M83" s="37">
        <v>1</v>
      </c>
      <c r="N83" s="37">
        <v>0</v>
      </c>
      <c r="O83" s="37">
        <v>0</v>
      </c>
      <c r="P83" s="37">
        <v>0</v>
      </c>
      <c r="Q83" s="37">
        <v>0</v>
      </c>
      <c r="R83" s="63"/>
      <c r="S83" s="63"/>
      <c r="T83" s="63"/>
      <c r="U83" s="63"/>
      <c r="V83" s="39" t="s">
        <v>13161</v>
      </c>
      <c r="W83" s="63"/>
      <c r="X83" s="63" t="s">
        <v>13162</v>
      </c>
      <c r="Y83" s="69">
        <v>1156580000000000000</v>
      </c>
      <c r="Z83" s="39" t="s">
        <v>13163</v>
      </c>
      <c r="AA83" s="63"/>
      <c r="AB83" s="68">
        <v>43677.73924768518</v>
      </c>
      <c r="AC83" s="63"/>
      <c r="AD83" s="111"/>
      <c r="AE83" s="63"/>
      <c r="AF83" s="37">
        <v>30</v>
      </c>
      <c r="AG83" s="37">
        <v>8</v>
      </c>
      <c r="AH83" s="37">
        <v>21</v>
      </c>
      <c r="AI83" s="37">
        <v>59</v>
      </c>
      <c r="AJ83" s="43"/>
      <c r="AK83" s="43"/>
      <c r="AL83" s="43"/>
      <c r="AM83" s="43"/>
      <c r="AN83" s="43"/>
    </row>
    <row x14ac:dyDescent="0.25" r="84" customHeight="1" ht="18">
      <c r="A84" s="1" t="s">
        <v>12124</v>
      </c>
      <c r="B84" s="33" t="s">
        <v>13164</v>
      </c>
      <c r="C84" s="13" t="s">
        <v>35</v>
      </c>
      <c r="D84" s="14" t="s">
        <v>36</v>
      </c>
      <c r="E84" s="13" t="s">
        <v>35</v>
      </c>
      <c r="F84" s="14" t="s">
        <v>36</v>
      </c>
      <c r="G84" s="13" t="s">
        <v>35</v>
      </c>
      <c r="H84" s="14" t="s">
        <v>36</v>
      </c>
      <c r="I84" s="15"/>
      <c r="J84" s="16"/>
      <c r="K84" s="67">
        <v>1168490000000000000</v>
      </c>
      <c r="L84" s="68">
        <v>43710.61313657407</v>
      </c>
      <c r="M84" s="37">
        <v>12</v>
      </c>
      <c r="N84" s="37">
        <v>1</v>
      </c>
      <c r="O84" s="37">
        <v>0</v>
      </c>
      <c r="P84" s="37">
        <v>0</v>
      </c>
      <c r="Q84" s="37">
        <v>0</v>
      </c>
      <c r="R84" s="63"/>
      <c r="S84" s="63"/>
      <c r="T84" s="63"/>
      <c r="U84" s="39"/>
      <c r="V84" s="39" t="s">
        <v>13165</v>
      </c>
      <c r="W84" s="63"/>
      <c r="X84" s="63" t="s">
        <v>13166</v>
      </c>
      <c r="Y84" s="41">
        <v>502918817</v>
      </c>
      <c r="Z84" s="39" t="s">
        <v>13167</v>
      </c>
      <c r="AA84" s="63"/>
      <c r="AB84" s="68">
        <v>40964.67150462963</v>
      </c>
      <c r="AC84" s="39"/>
      <c r="AD84" s="111" t="s">
        <v>13168</v>
      </c>
      <c r="AE84" s="63"/>
      <c r="AF84" s="37">
        <v>44421</v>
      </c>
      <c r="AG84" s="37">
        <v>2642</v>
      </c>
      <c r="AH84" s="37">
        <v>858</v>
      </c>
      <c r="AI84" s="37">
        <v>339942</v>
      </c>
      <c r="AJ84" s="43"/>
      <c r="AK84" s="43"/>
      <c r="AL84" s="43"/>
      <c r="AM84" s="43"/>
      <c r="AN84" s="43"/>
    </row>
    <row x14ac:dyDescent="0.25" r="85" customHeight="1" ht="18">
      <c r="A85" s="1" t="s">
        <v>13169</v>
      </c>
      <c r="B85" s="33" t="s">
        <v>13170</v>
      </c>
      <c r="C85" s="13" t="s">
        <v>44</v>
      </c>
      <c r="D85" s="16"/>
      <c r="E85" s="13" t="s">
        <v>44</v>
      </c>
      <c r="F85" s="16"/>
      <c r="G85" s="13" t="s">
        <v>44</v>
      </c>
      <c r="H85" s="16"/>
      <c r="I85" s="15"/>
      <c r="J85" s="16"/>
      <c r="K85" s="67">
        <v>1168470000000000000</v>
      </c>
      <c r="L85" s="68">
        <v>43710.55946759259</v>
      </c>
      <c r="M85" s="37">
        <v>3</v>
      </c>
      <c r="N85" s="37">
        <v>0</v>
      </c>
      <c r="O85" s="37">
        <v>0</v>
      </c>
      <c r="P85" s="37">
        <v>0</v>
      </c>
      <c r="Q85" s="37">
        <v>0</v>
      </c>
      <c r="R85" s="63"/>
      <c r="S85" s="63"/>
      <c r="T85" s="63"/>
      <c r="U85" s="63"/>
      <c r="V85" s="63" t="s">
        <v>13171</v>
      </c>
      <c r="W85" s="63"/>
      <c r="X85" s="63" t="s">
        <v>13172</v>
      </c>
      <c r="Y85" s="37">
        <v>1252758349</v>
      </c>
      <c r="Z85" s="63" t="s">
        <v>13173</v>
      </c>
      <c r="AA85" s="20" t="s">
        <v>13174</v>
      </c>
      <c r="AB85" s="68">
        <v>41342.052303240744</v>
      </c>
      <c r="AC85" s="63"/>
      <c r="AD85" s="110" t="s">
        <v>2995</v>
      </c>
      <c r="AE85" s="63"/>
      <c r="AF85" s="37">
        <v>10470</v>
      </c>
      <c r="AG85" s="37">
        <v>399</v>
      </c>
      <c r="AH85" s="37">
        <v>444</v>
      </c>
      <c r="AI85" s="37">
        <v>17557</v>
      </c>
      <c r="AJ85" s="43"/>
      <c r="AK85" s="43"/>
      <c r="AL85" s="43"/>
      <c r="AM85" s="43"/>
      <c r="AN85" s="43"/>
    </row>
    <row x14ac:dyDescent="0.25" r="86" customHeight="1" ht="18">
      <c r="A86" s="1" t="s">
        <v>13175</v>
      </c>
      <c r="B86" s="33" t="s">
        <v>13176</v>
      </c>
      <c r="C86" s="13" t="s">
        <v>35</v>
      </c>
      <c r="D86" s="14" t="s">
        <v>36</v>
      </c>
      <c r="E86" s="13" t="s">
        <v>35</v>
      </c>
      <c r="F86" s="14" t="s">
        <v>36</v>
      </c>
      <c r="G86" s="13" t="s">
        <v>35</v>
      </c>
      <c r="H86" s="14" t="s">
        <v>36</v>
      </c>
      <c r="I86" s="15"/>
      <c r="J86" s="16"/>
      <c r="K86" s="67">
        <v>1168460000000000000</v>
      </c>
      <c r="L86" s="68">
        <v>43710.533171296294</v>
      </c>
      <c r="M86" s="37">
        <v>3</v>
      </c>
      <c r="N86" s="37">
        <v>0</v>
      </c>
      <c r="O86" s="37">
        <v>0</v>
      </c>
      <c r="P86" s="37">
        <v>0</v>
      </c>
      <c r="Q86" s="37">
        <v>0</v>
      </c>
      <c r="R86" s="63"/>
      <c r="S86" s="63"/>
      <c r="T86" s="63"/>
      <c r="U86" s="63"/>
      <c r="V86" s="63" t="s">
        <v>13177</v>
      </c>
      <c r="W86" s="63"/>
      <c r="X86" s="63" t="s">
        <v>13178</v>
      </c>
      <c r="Y86" s="67">
        <v>1117530000000000000</v>
      </c>
      <c r="Z86" s="39" t="s">
        <v>13179</v>
      </c>
      <c r="AA86" s="63"/>
      <c r="AB86" s="68">
        <v>43569.99465277778</v>
      </c>
      <c r="AC86" s="63"/>
      <c r="AD86" s="110" t="s">
        <v>66</v>
      </c>
      <c r="AE86" s="63"/>
      <c r="AF86" s="37">
        <v>5704</v>
      </c>
      <c r="AG86" s="37">
        <v>812</v>
      </c>
      <c r="AH86" s="37">
        <v>146</v>
      </c>
      <c r="AI86" s="37">
        <v>11397</v>
      </c>
      <c r="AJ86" s="43"/>
      <c r="AK86" s="43"/>
      <c r="AL86" s="43"/>
      <c r="AM86" s="43"/>
      <c r="AN86" s="43"/>
    </row>
    <row x14ac:dyDescent="0.25" r="87" customHeight="1" ht="18">
      <c r="A87" s="1" t="s">
        <v>12144</v>
      </c>
      <c r="B87" s="33" t="s">
        <v>13180</v>
      </c>
      <c r="C87" s="13" t="s">
        <v>35</v>
      </c>
      <c r="D87" s="14" t="s">
        <v>36</v>
      </c>
      <c r="E87" s="13" t="s">
        <v>35</v>
      </c>
      <c r="F87" s="14" t="s">
        <v>36</v>
      </c>
      <c r="G87" s="13" t="s">
        <v>35</v>
      </c>
      <c r="H87" s="14" t="s">
        <v>36</v>
      </c>
      <c r="I87" s="15"/>
      <c r="J87" s="16"/>
      <c r="K87" s="67">
        <v>1168450000000000000</v>
      </c>
      <c r="L87" s="68">
        <v>43710.5137962963</v>
      </c>
      <c r="M87" s="37">
        <v>4</v>
      </c>
      <c r="N87" s="37">
        <v>1</v>
      </c>
      <c r="O87" s="37">
        <v>0</v>
      </c>
      <c r="P87" s="37">
        <v>0</v>
      </c>
      <c r="Q87" s="37">
        <v>0</v>
      </c>
      <c r="R87" s="63"/>
      <c r="S87" s="63"/>
      <c r="T87" s="63"/>
      <c r="U87" s="63"/>
      <c r="V87" s="63" t="s">
        <v>13181</v>
      </c>
      <c r="W87" s="63"/>
      <c r="X87" s="63" t="s">
        <v>13182</v>
      </c>
      <c r="Y87" s="41">
        <v>315796573</v>
      </c>
      <c r="Z87" s="39" t="s">
        <v>13183</v>
      </c>
      <c r="AA87" s="63"/>
      <c r="AB87" s="68">
        <v>40706.72210648148</v>
      </c>
      <c r="AC87" s="63"/>
      <c r="AD87" s="110"/>
      <c r="AE87" s="63"/>
      <c r="AF87" s="37">
        <v>140088</v>
      </c>
      <c r="AG87" s="37">
        <v>9335</v>
      </c>
      <c r="AH87" s="37">
        <v>4681</v>
      </c>
      <c r="AI87" s="37">
        <v>7236</v>
      </c>
      <c r="AJ87" s="43"/>
      <c r="AK87" s="43"/>
      <c r="AL87" s="43"/>
      <c r="AM87" s="43"/>
      <c r="AN87" s="43"/>
    </row>
    <row x14ac:dyDescent="0.25" r="88" customHeight="1" ht="18">
      <c r="A88" s="1" t="s">
        <v>8919</v>
      </c>
      <c r="B88" s="33" t="s">
        <v>13184</v>
      </c>
      <c r="C88" s="13" t="s">
        <v>35</v>
      </c>
      <c r="D88" s="14" t="s">
        <v>3108</v>
      </c>
      <c r="E88" s="13" t="s">
        <v>35</v>
      </c>
      <c r="F88" s="14" t="s">
        <v>3108</v>
      </c>
      <c r="G88" s="13" t="s">
        <v>35</v>
      </c>
      <c r="H88" s="14" t="s">
        <v>3108</v>
      </c>
      <c r="I88" s="15"/>
      <c r="J88" s="16"/>
      <c r="K88" s="67">
        <v>1168440000000000000</v>
      </c>
      <c r="L88" s="68">
        <v>43710.485289351855</v>
      </c>
      <c r="M88" s="37">
        <v>0</v>
      </c>
      <c r="N88" s="37">
        <v>0</v>
      </c>
      <c r="O88" s="37">
        <v>0</v>
      </c>
      <c r="P88" s="37">
        <v>0</v>
      </c>
      <c r="Q88" s="37">
        <v>0</v>
      </c>
      <c r="R88" s="63"/>
      <c r="S88" s="63"/>
      <c r="T88" s="63"/>
      <c r="U88" s="63"/>
      <c r="V88" s="63" t="s">
        <v>13185</v>
      </c>
      <c r="W88" s="63"/>
      <c r="X88" s="63" t="s">
        <v>13186</v>
      </c>
      <c r="Y88" s="41">
        <v>367538912</v>
      </c>
      <c r="Z88" s="39" t="s">
        <v>13187</v>
      </c>
      <c r="AA88" s="63"/>
      <c r="AB88" s="68">
        <v>40790.33525462963</v>
      </c>
      <c r="AC88" s="63"/>
      <c r="AD88" s="111" t="s">
        <v>1704</v>
      </c>
      <c r="AE88" s="63"/>
      <c r="AF88" s="37">
        <v>28765</v>
      </c>
      <c r="AG88" s="37">
        <v>1169</v>
      </c>
      <c r="AH88" s="37">
        <v>153</v>
      </c>
      <c r="AI88" s="37">
        <v>6060</v>
      </c>
      <c r="AJ88" s="43"/>
      <c r="AK88" s="43"/>
      <c r="AL88" s="43"/>
      <c r="AM88" s="43"/>
      <c r="AN88" s="43"/>
    </row>
    <row x14ac:dyDescent="0.25" r="89" customHeight="1" ht="18">
      <c r="A89" s="1" t="s">
        <v>13188</v>
      </c>
      <c r="B89" s="33" t="s">
        <v>13189</v>
      </c>
      <c r="C89" s="13" t="s">
        <v>35</v>
      </c>
      <c r="D89" s="14" t="s">
        <v>36</v>
      </c>
      <c r="E89" s="13" t="s">
        <v>35</v>
      </c>
      <c r="F89" s="14" t="s">
        <v>36</v>
      </c>
      <c r="G89" s="13" t="s">
        <v>44</v>
      </c>
      <c r="H89" s="16"/>
      <c r="I89" s="13" t="s">
        <v>35</v>
      </c>
      <c r="J89" s="14" t="s">
        <v>36</v>
      </c>
      <c r="K89" s="67">
        <v>1168440000000000000</v>
      </c>
      <c r="L89" s="68">
        <v>43710.47835648148</v>
      </c>
      <c r="M89" s="37">
        <v>6</v>
      </c>
      <c r="N89" s="37">
        <v>0</v>
      </c>
      <c r="O89" s="37">
        <v>0</v>
      </c>
      <c r="P89" s="37">
        <v>0</v>
      </c>
      <c r="Q89" s="37">
        <v>0</v>
      </c>
      <c r="R89" s="63"/>
      <c r="S89" s="63"/>
      <c r="T89" s="63"/>
      <c r="U89" s="63" t="s">
        <v>103</v>
      </c>
      <c r="V89" s="63" t="s">
        <v>13190</v>
      </c>
      <c r="W89" s="63"/>
      <c r="X89" s="63" t="s">
        <v>227</v>
      </c>
      <c r="Y89" s="67">
        <v>1078370000000000000</v>
      </c>
      <c r="Z89" s="39" t="s">
        <v>13191</v>
      </c>
      <c r="AA89" s="20" t="s">
        <v>13192</v>
      </c>
      <c r="AB89" s="68">
        <v>43461.92586805556</v>
      </c>
      <c r="AC89" s="39"/>
      <c r="AD89" s="111" t="s">
        <v>7987</v>
      </c>
      <c r="AE89" s="63"/>
      <c r="AF89" s="37">
        <v>2110</v>
      </c>
      <c r="AG89" s="37">
        <v>113</v>
      </c>
      <c r="AH89" s="37">
        <v>90</v>
      </c>
      <c r="AI89" s="37">
        <v>1994</v>
      </c>
      <c r="AJ89" s="43"/>
      <c r="AK89" s="43"/>
      <c r="AL89" s="43"/>
      <c r="AM89" s="43"/>
      <c r="AN89" s="43"/>
    </row>
    <row x14ac:dyDescent="0.25" r="90" customHeight="1" ht="18">
      <c r="A90" s="1" t="s">
        <v>13193</v>
      </c>
      <c r="B90" s="33" t="s">
        <v>13194</v>
      </c>
      <c r="C90" s="13" t="s">
        <v>44</v>
      </c>
      <c r="D90" s="16"/>
      <c r="E90" s="13" t="s">
        <v>35</v>
      </c>
      <c r="F90" s="14" t="s">
        <v>36</v>
      </c>
      <c r="G90" s="13" t="s">
        <v>44</v>
      </c>
      <c r="H90" s="16"/>
      <c r="I90" s="13" t="s">
        <v>44</v>
      </c>
      <c r="J90" s="16"/>
      <c r="K90" s="67">
        <v>1168440000000000000</v>
      </c>
      <c r="L90" s="68">
        <v>43710.4768287037</v>
      </c>
      <c r="M90" s="37">
        <v>0</v>
      </c>
      <c r="N90" s="37">
        <v>0</v>
      </c>
      <c r="O90" s="37">
        <v>0</v>
      </c>
      <c r="P90" s="37">
        <v>0</v>
      </c>
      <c r="Q90" s="37">
        <v>0</v>
      </c>
      <c r="R90" s="63"/>
      <c r="S90" s="63"/>
      <c r="T90" s="63"/>
      <c r="U90" s="63"/>
      <c r="V90" s="63" t="s">
        <v>13195</v>
      </c>
      <c r="W90" s="63"/>
      <c r="X90" s="63" t="s">
        <v>13196</v>
      </c>
      <c r="Y90" s="41">
        <v>72839783</v>
      </c>
      <c r="Z90" s="39" t="s">
        <v>13197</v>
      </c>
      <c r="AA90" s="63"/>
      <c r="AB90" s="68">
        <v>40065.68508101852</v>
      </c>
      <c r="AC90" s="63"/>
      <c r="AD90" s="111" t="s">
        <v>66</v>
      </c>
      <c r="AE90" s="63"/>
      <c r="AF90" s="37">
        <v>7673</v>
      </c>
      <c r="AG90" s="37">
        <v>181</v>
      </c>
      <c r="AH90" s="37">
        <v>481</v>
      </c>
      <c r="AI90" s="37">
        <v>17515</v>
      </c>
      <c r="AJ90" s="43"/>
      <c r="AK90" s="43"/>
      <c r="AL90" s="43"/>
      <c r="AM90" s="43"/>
      <c r="AN90" s="43"/>
    </row>
    <row x14ac:dyDescent="0.25" r="91" customHeight="1" ht="18">
      <c r="A91" s="1" t="s">
        <v>8934</v>
      </c>
      <c r="B91" s="33" t="s">
        <v>13198</v>
      </c>
      <c r="C91" s="13" t="s">
        <v>35</v>
      </c>
      <c r="D91" s="14" t="s">
        <v>36</v>
      </c>
      <c r="E91" s="13" t="s">
        <v>35</v>
      </c>
      <c r="F91" s="14" t="s">
        <v>36</v>
      </c>
      <c r="G91" s="13" t="s">
        <v>35</v>
      </c>
      <c r="H91" s="14" t="s">
        <v>36</v>
      </c>
      <c r="I91" s="15"/>
      <c r="J91" s="16"/>
      <c r="K91" s="67">
        <v>1168430000000000000</v>
      </c>
      <c r="L91" s="68">
        <v>43710.45675925926</v>
      </c>
      <c r="M91" s="37">
        <v>3</v>
      </c>
      <c r="N91" s="37">
        <v>0</v>
      </c>
      <c r="O91" s="37">
        <v>0</v>
      </c>
      <c r="P91" s="37">
        <v>0</v>
      </c>
      <c r="Q91" s="37">
        <v>0</v>
      </c>
      <c r="R91" s="63"/>
      <c r="S91" s="63"/>
      <c r="T91" s="63"/>
      <c r="U91" s="63"/>
      <c r="V91" s="63" t="s">
        <v>13199</v>
      </c>
      <c r="W91" s="63"/>
      <c r="X91" s="63" t="s">
        <v>13200</v>
      </c>
      <c r="Y91" s="37">
        <v>793806594</v>
      </c>
      <c r="Z91" s="63" t="s">
        <v>13201</v>
      </c>
      <c r="AA91" s="20" t="s">
        <v>13202</v>
      </c>
      <c r="AB91" s="68">
        <v>41152.70625</v>
      </c>
      <c r="AC91" s="39"/>
      <c r="AD91" s="111" t="s">
        <v>2155</v>
      </c>
      <c r="AE91" s="63"/>
      <c r="AF91" s="37">
        <v>18341</v>
      </c>
      <c r="AG91" s="37">
        <v>3046</v>
      </c>
      <c r="AH91" s="37">
        <v>3133</v>
      </c>
      <c r="AI91" s="37">
        <v>14882</v>
      </c>
      <c r="AJ91" s="43"/>
      <c r="AK91" s="43"/>
      <c r="AL91" s="43"/>
      <c r="AM91" s="43"/>
      <c r="AN91" s="43"/>
    </row>
    <row x14ac:dyDescent="0.25" r="92" customHeight="1" ht="18">
      <c r="A92" s="1" t="s">
        <v>9848</v>
      </c>
      <c r="B92" s="33" t="s">
        <v>13203</v>
      </c>
      <c r="C92" s="13" t="s">
        <v>35</v>
      </c>
      <c r="D92" s="14" t="s">
        <v>36</v>
      </c>
      <c r="E92" s="13" t="s">
        <v>35</v>
      </c>
      <c r="F92" s="14" t="s">
        <v>36</v>
      </c>
      <c r="G92" s="13" t="s">
        <v>35</v>
      </c>
      <c r="H92" s="14" t="s">
        <v>36</v>
      </c>
      <c r="I92" s="15"/>
      <c r="J92" s="16"/>
      <c r="K92" s="67">
        <v>1168430000000000000</v>
      </c>
      <c r="L92" s="68">
        <v>43710.44148148148</v>
      </c>
      <c r="M92" s="37">
        <v>0</v>
      </c>
      <c r="N92" s="37">
        <v>0</v>
      </c>
      <c r="O92" s="37">
        <v>0</v>
      </c>
      <c r="P92" s="37">
        <v>0</v>
      </c>
      <c r="Q92" s="37">
        <v>0</v>
      </c>
      <c r="R92" s="63"/>
      <c r="S92" s="63"/>
      <c r="T92" s="63"/>
      <c r="U92" s="63"/>
      <c r="V92" s="63" t="s">
        <v>13204</v>
      </c>
      <c r="W92" s="63"/>
      <c r="X92" s="63" t="s">
        <v>13205</v>
      </c>
      <c r="Y92" s="37">
        <v>54042899</v>
      </c>
      <c r="Z92" s="39" t="s">
        <v>13206</v>
      </c>
      <c r="AA92" s="20" t="s">
        <v>13207</v>
      </c>
      <c r="AB92" s="68">
        <v>40000.152662037035</v>
      </c>
      <c r="AC92" s="63"/>
      <c r="AD92" s="111" t="s">
        <v>8957</v>
      </c>
      <c r="AE92" s="63"/>
      <c r="AF92" s="37">
        <v>12261</v>
      </c>
      <c r="AG92" s="37">
        <v>860</v>
      </c>
      <c r="AH92" s="37">
        <v>1856</v>
      </c>
      <c r="AI92" s="37">
        <v>4400</v>
      </c>
      <c r="AJ92" s="43"/>
      <c r="AK92" s="43"/>
      <c r="AL92" s="43"/>
      <c r="AM92" s="43"/>
      <c r="AN92" s="43"/>
    </row>
    <row x14ac:dyDescent="0.25" r="93" customHeight="1" ht="18">
      <c r="A93" s="1" t="s">
        <v>13208</v>
      </c>
      <c r="B93" s="33" t="s">
        <v>13209</v>
      </c>
      <c r="C93" s="13" t="s">
        <v>44</v>
      </c>
      <c r="D93" s="16"/>
      <c r="E93" s="13" t="s">
        <v>44</v>
      </c>
      <c r="F93" s="16"/>
      <c r="G93" s="13" t="s">
        <v>44</v>
      </c>
      <c r="H93" s="16"/>
      <c r="I93" s="15"/>
      <c r="J93" s="16"/>
      <c r="K93" s="67">
        <v>1168400000000000000</v>
      </c>
      <c r="L93" s="68">
        <v>43710.36918981482</v>
      </c>
      <c r="M93" s="37">
        <v>7</v>
      </c>
      <c r="N93" s="37">
        <v>0</v>
      </c>
      <c r="O93" s="37">
        <v>0</v>
      </c>
      <c r="P93" s="37">
        <v>0</v>
      </c>
      <c r="Q93" s="37">
        <v>0</v>
      </c>
      <c r="R93" s="63"/>
      <c r="S93" s="63"/>
      <c r="T93" s="63"/>
      <c r="U93" s="63"/>
      <c r="V93" s="63" t="s">
        <v>13210</v>
      </c>
      <c r="W93" s="63"/>
      <c r="X93" s="63" t="s">
        <v>13211</v>
      </c>
      <c r="Y93" s="41">
        <v>227660756</v>
      </c>
      <c r="Z93" s="39" t="s">
        <v>13212</v>
      </c>
      <c r="AA93" s="63"/>
      <c r="AB93" s="68">
        <v>40529.667662037034</v>
      </c>
      <c r="AC93" s="39"/>
      <c r="AD93" s="111" t="s">
        <v>13213</v>
      </c>
      <c r="AE93" s="63"/>
      <c r="AF93" s="37">
        <v>51133</v>
      </c>
      <c r="AG93" s="37">
        <v>3184</v>
      </c>
      <c r="AH93" s="37">
        <v>845</v>
      </c>
      <c r="AI93" s="37">
        <v>39272</v>
      </c>
      <c r="AJ93" s="43"/>
      <c r="AK93" s="43"/>
      <c r="AL93" s="43"/>
      <c r="AM93" s="43"/>
      <c r="AN93" s="43"/>
    </row>
    <row x14ac:dyDescent="0.25" r="94" customHeight="1" ht="18">
      <c r="A94" s="1" t="s">
        <v>13214</v>
      </c>
      <c r="B94" s="33" t="s">
        <v>13215</v>
      </c>
      <c r="C94" s="13" t="s">
        <v>44</v>
      </c>
      <c r="D94" s="16"/>
      <c r="E94" s="13" t="s">
        <v>44</v>
      </c>
      <c r="F94" s="16"/>
      <c r="G94" s="13" t="s">
        <v>44</v>
      </c>
      <c r="H94" s="16"/>
      <c r="I94" s="15"/>
      <c r="J94" s="16"/>
      <c r="K94" s="67">
        <v>1168380000000000000</v>
      </c>
      <c r="L94" s="68">
        <v>43710.30278935185</v>
      </c>
      <c r="M94" s="37">
        <v>3</v>
      </c>
      <c r="N94" s="37">
        <v>1</v>
      </c>
      <c r="O94" s="37">
        <v>0</v>
      </c>
      <c r="P94" s="37">
        <v>0</v>
      </c>
      <c r="Q94" s="37">
        <v>0</v>
      </c>
      <c r="R94" s="63"/>
      <c r="S94" s="63"/>
      <c r="T94" s="63"/>
      <c r="U94" s="63"/>
      <c r="V94" s="63" t="s">
        <v>13216</v>
      </c>
      <c r="W94" s="63"/>
      <c r="X94" s="63" t="s">
        <v>13217</v>
      </c>
      <c r="Y94" s="41">
        <v>303252926</v>
      </c>
      <c r="Z94" s="39" t="s">
        <v>13218</v>
      </c>
      <c r="AA94" s="63"/>
      <c r="AB94" s="68">
        <v>40685.79759259259</v>
      </c>
      <c r="AC94" s="63"/>
      <c r="AD94" s="110"/>
      <c r="AE94" s="63"/>
      <c r="AF94" s="37">
        <v>9759</v>
      </c>
      <c r="AG94" s="37">
        <v>345</v>
      </c>
      <c r="AH94" s="37">
        <v>532</v>
      </c>
      <c r="AI94" s="37">
        <v>28744</v>
      </c>
      <c r="AJ94" s="43"/>
      <c r="AK94" s="43"/>
      <c r="AL94" s="43"/>
      <c r="AM94" s="43"/>
      <c r="AN94" s="43"/>
    </row>
    <row x14ac:dyDescent="0.25" r="95" customHeight="1" ht="18">
      <c r="A95" s="1" t="s">
        <v>13219</v>
      </c>
      <c r="B95" s="33" t="s">
        <v>13220</v>
      </c>
      <c r="C95" s="13" t="s">
        <v>35</v>
      </c>
      <c r="D95" s="14" t="s">
        <v>36</v>
      </c>
      <c r="E95" s="13" t="s">
        <v>35</v>
      </c>
      <c r="F95" s="14" t="s">
        <v>36</v>
      </c>
      <c r="G95" s="13" t="s">
        <v>35</v>
      </c>
      <c r="H95" s="14" t="s">
        <v>36</v>
      </c>
      <c r="I95" s="15"/>
      <c r="J95" s="16"/>
      <c r="K95" s="67">
        <v>1168250000000000000</v>
      </c>
      <c r="L95" s="68">
        <v>43709.94719907407</v>
      </c>
      <c r="M95" s="37">
        <v>1</v>
      </c>
      <c r="N95" s="37">
        <v>0</v>
      </c>
      <c r="O95" s="37">
        <v>0</v>
      </c>
      <c r="P95" s="37">
        <v>0</v>
      </c>
      <c r="Q95" s="37">
        <v>0</v>
      </c>
      <c r="R95" s="63"/>
      <c r="S95" s="63"/>
      <c r="T95" s="63"/>
      <c r="U95" s="63"/>
      <c r="V95" s="63" t="s">
        <v>13221</v>
      </c>
      <c r="W95" s="63"/>
      <c r="X95" s="63" t="s">
        <v>13222</v>
      </c>
      <c r="Y95" s="41">
        <v>365383002</v>
      </c>
      <c r="Z95" s="39" t="s">
        <v>13223</v>
      </c>
      <c r="AA95" s="63"/>
      <c r="AB95" s="68">
        <v>40786.60858796296</v>
      </c>
      <c r="AC95" s="63"/>
      <c r="AD95" s="110" t="s">
        <v>13224</v>
      </c>
      <c r="AE95" s="63"/>
      <c r="AF95" s="37">
        <v>2270</v>
      </c>
      <c r="AG95" s="37">
        <v>149</v>
      </c>
      <c r="AH95" s="37">
        <v>104</v>
      </c>
      <c r="AI95" s="37">
        <v>2092</v>
      </c>
      <c r="AJ95" s="43"/>
      <c r="AK95" s="43"/>
      <c r="AL95" s="43"/>
      <c r="AM95" s="43"/>
      <c r="AN95" s="43"/>
    </row>
    <row x14ac:dyDescent="0.25" r="96" customHeight="1" ht="18">
      <c r="A96" s="1" t="s">
        <v>13225</v>
      </c>
      <c r="B96" s="33" t="s">
        <v>13226</v>
      </c>
      <c r="C96" s="13" t="s">
        <v>366</v>
      </c>
      <c r="D96" s="16"/>
      <c r="E96" s="13" t="s">
        <v>366</v>
      </c>
      <c r="F96" s="16"/>
      <c r="G96" s="13" t="s">
        <v>366</v>
      </c>
      <c r="H96" s="16"/>
      <c r="I96" s="15"/>
      <c r="J96" s="16"/>
      <c r="K96" s="67">
        <v>1168250000000000000</v>
      </c>
      <c r="L96" s="68">
        <v>43709.94204861111</v>
      </c>
      <c r="M96" s="37">
        <v>1</v>
      </c>
      <c r="N96" s="37">
        <v>0</v>
      </c>
      <c r="O96" s="37">
        <v>0</v>
      </c>
      <c r="P96" s="37">
        <v>0</v>
      </c>
      <c r="Q96" s="37">
        <v>0</v>
      </c>
      <c r="R96" s="63"/>
      <c r="S96" s="63"/>
      <c r="T96" s="63"/>
      <c r="U96" s="63"/>
      <c r="V96" s="63" t="s">
        <v>13227</v>
      </c>
      <c r="W96" s="63"/>
      <c r="X96" s="63" t="s">
        <v>13228</v>
      </c>
      <c r="Y96" s="69">
        <v>1112650000000000000</v>
      </c>
      <c r="Z96" s="39" t="s">
        <v>13229</v>
      </c>
      <c r="AA96" s="63"/>
      <c r="AB96" s="68">
        <v>43556.5271875</v>
      </c>
      <c r="AC96" s="63"/>
      <c r="AD96" s="110"/>
      <c r="AE96" s="63"/>
      <c r="AF96" s="37">
        <v>373</v>
      </c>
      <c r="AG96" s="37">
        <v>126</v>
      </c>
      <c r="AH96" s="37">
        <v>346</v>
      </c>
      <c r="AI96" s="37">
        <v>2159</v>
      </c>
      <c r="AJ96" s="43"/>
      <c r="AK96" s="43"/>
      <c r="AL96" s="43"/>
      <c r="AM96" s="43"/>
      <c r="AN96" s="43"/>
    </row>
    <row x14ac:dyDescent="0.25" r="97" customHeight="1" ht="18">
      <c r="A97" s="1" t="s">
        <v>9880</v>
      </c>
      <c r="B97" s="33" t="s">
        <v>13230</v>
      </c>
      <c r="C97" s="13" t="s">
        <v>35</v>
      </c>
      <c r="D97" s="14" t="s">
        <v>36</v>
      </c>
      <c r="E97" s="13" t="s">
        <v>35</v>
      </c>
      <c r="F97" s="14" t="s">
        <v>36</v>
      </c>
      <c r="G97" s="13" t="s">
        <v>35</v>
      </c>
      <c r="H97" s="14" t="s">
        <v>36</v>
      </c>
      <c r="I97" s="15"/>
      <c r="J97" s="16"/>
      <c r="K97" s="67">
        <v>1168250000000000000</v>
      </c>
      <c r="L97" s="68">
        <v>43709.94133101852</v>
      </c>
      <c r="M97" s="37">
        <v>16</v>
      </c>
      <c r="N97" s="37">
        <v>0</v>
      </c>
      <c r="O97" s="37">
        <v>0</v>
      </c>
      <c r="P97" s="37">
        <v>0</v>
      </c>
      <c r="Q97" s="37">
        <v>0</v>
      </c>
      <c r="R97" s="63"/>
      <c r="S97" s="63"/>
      <c r="T97" s="63"/>
      <c r="U97" s="63"/>
      <c r="V97" s="63" t="s">
        <v>13231</v>
      </c>
      <c r="W97" s="63"/>
      <c r="X97" s="63" t="s">
        <v>13232</v>
      </c>
      <c r="Y97" s="67">
        <v>904794000000000000</v>
      </c>
      <c r="Z97" s="63" t="s">
        <v>13233</v>
      </c>
      <c r="AA97" s="63"/>
      <c r="AB97" s="68">
        <v>42982.951516203706</v>
      </c>
      <c r="AC97" s="63"/>
      <c r="AD97" s="110" t="s">
        <v>6467</v>
      </c>
      <c r="AE97" s="63"/>
      <c r="AF97" s="37">
        <v>685</v>
      </c>
      <c r="AG97" s="37">
        <v>767</v>
      </c>
      <c r="AH97" s="37">
        <v>825</v>
      </c>
      <c r="AI97" s="37">
        <v>4768</v>
      </c>
      <c r="AJ97" s="43"/>
      <c r="AK97" s="43"/>
      <c r="AL97" s="43"/>
      <c r="AM97" s="43"/>
      <c r="AN97" s="43"/>
    </row>
    <row x14ac:dyDescent="0.25" r="98" customHeight="1" ht="18">
      <c r="A98" s="1" t="s">
        <v>13234</v>
      </c>
      <c r="B98" s="33" t="s">
        <v>13235</v>
      </c>
      <c r="C98" s="13" t="s">
        <v>44</v>
      </c>
      <c r="D98" s="16"/>
      <c r="E98" s="13" t="s">
        <v>44</v>
      </c>
      <c r="F98" s="16"/>
      <c r="G98" s="13" t="s">
        <v>44</v>
      </c>
      <c r="H98" s="16"/>
      <c r="I98" s="15"/>
      <c r="J98" s="16"/>
      <c r="K98" s="67">
        <v>1168240000000000000</v>
      </c>
      <c r="L98" s="68">
        <v>43709.93288194444</v>
      </c>
      <c r="M98" s="37">
        <v>11</v>
      </c>
      <c r="N98" s="37">
        <v>0</v>
      </c>
      <c r="O98" s="37">
        <v>0</v>
      </c>
      <c r="P98" s="37">
        <v>0</v>
      </c>
      <c r="Q98" s="37">
        <v>0</v>
      </c>
      <c r="R98" s="63"/>
      <c r="S98" s="63"/>
      <c r="T98" s="63"/>
      <c r="U98" s="63"/>
      <c r="V98" s="63" t="s">
        <v>13236</v>
      </c>
      <c r="W98" s="63"/>
      <c r="X98" s="63" t="s">
        <v>13237</v>
      </c>
      <c r="Y98" s="67">
        <v>879266000000000000</v>
      </c>
      <c r="Z98" s="39" t="s">
        <v>13238</v>
      </c>
      <c r="AA98" s="20" t="s">
        <v>2757</v>
      </c>
      <c r="AB98" s="68">
        <v>42912.50916666666</v>
      </c>
      <c r="AC98" s="63"/>
      <c r="AD98" s="110" t="s">
        <v>13239</v>
      </c>
      <c r="AE98" s="63"/>
      <c r="AF98" s="37">
        <v>1167</v>
      </c>
      <c r="AG98" s="37">
        <v>518</v>
      </c>
      <c r="AH98" s="37">
        <v>470</v>
      </c>
      <c r="AI98" s="37">
        <v>2734</v>
      </c>
      <c r="AJ98" s="43"/>
      <c r="AK98" s="43"/>
      <c r="AL98" s="43"/>
      <c r="AM98" s="43"/>
      <c r="AN98" s="43"/>
    </row>
    <row x14ac:dyDescent="0.25" r="99" customHeight="1" ht="18">
      <c r="A99" s="1" t="s">
        <v>13240</v>
      </c>
      <c r="B99" s="33" t="s">
        <v>13241</v>
      </c>
      <c r="C99" s="13" t="s">
        <v>44</v>
      </c>
      <c r="D99" s="16"/>
      <c r="E99" s="13" t="s">
        <v>44</v>
      </c>
      <c r="F99" s="16"/>
      <c r="G99" s="13" t="s">
        <v>44</v>
      </c>
      <c r="H99" s="16"/>
      <c r="I99" s="15"/>
      <c r="J99" s="16"/>
      <c r="K99" s="67">
        <v>1168240000000000000</v>
      </c>
      <c r="L99" s="68">
        <v>43709.91987268518</v>
      </c>
      <c r="M99" s="37">
        <v>33</v>
      </c>
      <c r="N99" s="37">
        <v>1</v>
      </c>
      <c r="O99" s="37">
        <v>0</v>
      </c>
      <c r="P99" s="37">
        <v>0</v>
      </c>
      <c r="Q99" s="37">
        <v>0</v>
      </c>
      <c r="R99" s="63"/>
      <c r="S99" s="63"/>
      <c r="T99" s="63"/>
      <c r="U99" s="63"/>
      <c r="V99" s="63" t="s">
        <v>13242</v>
      </c>
      <c r="W99" s="63"/>
      <c r="X99" s="63" t="s">
        <v>13243</v>
      </c>
      <c r="Y99" s="41">
        <v>471047618</v>
      </c>
      <c r="Z99" s="39" t="s">
        <v>13244</v>
      </c>
      <c r="AA99" s="63"/>
      <c r="AB99" s="68">
        <v>40930.701006944444</v>
      </c>
      <c r="AC99" s="63"/>
      <c r="AD99" s="110"/>
      <c r="AE99" s="63"/>
      <c r="AF99" s="37">
        <v>226</v>
      </c>
      <c r="AG99" s="37">
        <v>137</v>
      </c>
      <c r="AH99" s="37">
        <v>145</v>
      </c>
      <c r="AI99" s="37">
        <v>1782</v>
      </c>
      <c r="AJ99" s="43"/>
      <c r="AK99" s="43"/>
      <c r="AL99" s="43"/>
      <c r="AM99" s="43"/>
      <c r="AN99" s="43"/>
    </row>
    <row x14ac:dyDescent="0.25" r="100" customHeight="1" ht="18">
      <c r="A100" s="1" t="s">
        <v>13245</v>
      </c>
      <c r="B100" s="33" t="s">
        <v>13246</v>
      </c>
      <c r="C100" s="13" t="s">
        <v>44</v>
      </c>
      <c r="D100" s="16"/>
      <c r="E100" s="13" t="s">
        <v>44</v>
      </c>
      <c r="F100" s="16"/>
      <c r="G100" s="13" t="s">
        <v>44</v>
      </c>
      <c r="H100" s="16"/>
      <c r="I100" s="15"/>
      <c r="J100" s="16"/>
      <c r="K100" s="67">
        <v>1168220000000000000</v>
      </c>
      <c r="L100" s="68">
        <v>43709.86920138889</v>
      </c>
      <c r="M100" s="37">
        <v>1</v>
      </c>
      <c r="N100" s="37">
        <v>0</v>
      </c>
      <c r="O100" s="37">
        <v>0</v>
      </c>
      <c r="P100" s="37">
        <v>0</v>
      </c>
      <c r="Q100" s="37">
        <v>0</v>
      </c>
      <c r="R100" s="63"/>
      <c r="S100" s="63"/>
      <c r="T100" s="63"/>
      <c r="U100" s="63"/>
      <c r="V100" s="63" t="s">
        <v>13247</v>
      </c>
      <c r="W100" s="63"/>
      <c r="X100" s="63" t="s">
        <v>13248</v>
      </c>
      <c r="Y100" s="69">
        <v>1140220000000000000</v>
      </c>
      <c r="Z100" s="39" t="s">
        <v>13249</v>
      </c>
      <c r="AA100" s="63"/>
      <c r="AB100" s="68">
        <v>43632.61173611111</v>
      </c>
      <c r="AC100" s="63"/>
      <c r="AD100" s="110"/>
      <c r="AE100" s="63"/>
      <c r="AF100" s="37">
        <v>457</v>
      </c>
      <c r="AG100" s="37">
        <v>51</v>
      </c>
      <c r="AH100" s="37">
        <v>58</v>
      </c>
      <c r="AI100" s="37">
        <v>2184</v>
      </c>
      <c r="AJ100" s="43"/>
      <c r="AK100" s="43"/>
      <c r="AL100" s="43"/>
      <c r="AM100" s="43"/>
      <c r="AN100" s="43"/>
    </row>
    <row x14ac:dyDescent="0.25" r="101" customHeight="1" ht="18">
      <c r="A101" s="1" t="s">
        <v>9070</v>
      </c>
      <c r="B101" s="33" t="s">
        <v>13250</v>
      </c>
      <c r="C101" s="13" t="s">
        <v>44</v>
      </c>
      <c r="D101" s="16"/>
      <c r="E101" s="13" t="s">
        <v>44</v>
      </c>
      <c r="F101" s="16"/>
      <c r="G101" s="13" t="s">
        <v>44</v>
      </c>
      <c r="H101" s="16"/>
      <c r="I101" s="15"/>
      <c r="J101" s="16"/>
      <c r="K101" s="67">
        <v>1168200000000000000</v>
      </c>
      <c r="L101" s="68">
        <v>43709.81725694444</v>
      </c>
      <c r="M101" s="37">
        <v>0</v>
      </c>
      <c r="N101" s="37">
        <v>0</v>
      </c>
      <c r="O101" s="37">
        <v>0</v>
      </c>
      <c r="P101" s="37">
        <v>0</v>
      </c>
      <c r="Q101" s="37">
        <v>0</v>
      </c>
      <c r="R101" s="63"/>
      <c r="S101" s="63"/>
      <c r="T101" s="63"/>
      <c r="U101" s="63"/>
      <c r="V101" s="63" t="s">
        <v>13251</v>
      </c>
      <c r="W101" s="63"/>
      <c r="X101" s="63" t="s">
        <v>13252</v>
      </c>
      <c r="Y101" s="41">
        <v>52817888</v>
      </c>
      <c r="Z101" s="39" t="s">
        <v>13253</v>
      </c>
      <c r="AA101" s="63"/>
      <c r="AB101" s="68">
        <v>39995.96366898148</v>
      </c>
      <c r="AC101" s="63"/>
      <c r="AD101" s="110" t="s">
        <v>100</v>
      </c>
      <c r="AE101" s="63"/>
      <c r="AF101" s="37">
        <v>7197</v>
      </c>
      <c r="AG101" s="37">
        <v>1019</v>
      </c>
      <c r="AH101" s="37">
        <v>942</v>
      </c>
      <c r="AI101" s="37">
        <v>26501</v>
      </c>
      <c r="AJ101" s="43"/>
      <c r="AK101" s="43"/>
      <c r="AL101" s="43"/>
      <c r="AM101" s="43"/>
      <c r="AN101" s="43"/>
    </row>
    <row x14ac:dyDescent="0.25" r="102" customHeight="1" ht="18">
      <c r="A102" s="1" t="s">
        <v>13254</v>
      </c>
      <c r="B102" s="33" t="s">
        <v>13255</v>
      </c>
      <c r="C102" s="13" t="s">
        <v>35</v>
      </c>
      <c r="D102" s="14" t="s">
        <v>36</v>
      </c>
      <c r="E102" s="13" t="s">
        <v>35</v>
      </c>
      <c r="F102" s="14" t="s">
        <v>36</v>
      </c>
      <c r="G102" s="13" t="s">
        <v>35</v>
      </c>
      <c r="H102" s="14" t="s">
        <v>36</v>
      </c>
      <c r="I102" s="15"/>
      <c r="J102" s="16"/>
      <c r="K102" s="67">
        <v>1168200000000000000</v>
      </c>
      <c r="L102" s="68">
        <v>43709.809907407405</v>
      </c>
      <c r="M102" s="37">
        <v>0</v>
      </c>
      <c r="N102" s="37">
        <v>0</v>
      </c>
      <c r="O102" s="37">
        <v>0</v>
      </c>
      <c r="P102" s="37">
        <v>0</v>
      </c>
      <c r="Q102" s="37">
        <v>0</v>
      </c>
      <c r="R102" s="63"/>
      <c r="S102" s="63"/>
      <c r="T102" s="63"/>
      <c r="U102" s="63"/>
      <c r="V102" s="63" t="s">
        <v>13256</v>
      </c>
      <c r="W102" s="63"/>
      <c r="X102" s="63" t="s">
        <v>13257</v>
      </c>
      <c r="Y102" s="41">
        <v>2942780332</v>
      </c>
      <c r="Z102" s="39" t="s">
        <v>13258</v>
      </c>
      <c r="AA102" s="63"/>
      <c r="AB102" s="68">
        <v>42000.021585648145</v>
      </c>
      <c r="AC102" s="63"/>
      <c r="AD102" s="110"/>
      <c r="AE102" s="63"/>
      <c r="AF102" s="37">
        <v>38124</v>
      </c>
      <c r="AG102" s="37">
        <v>636</v>
      </c>
      <c r="AH102" s="37">
        <v>461</v>
      </c>
      <c r="AI102" s="37">
        <v>53013</v>
      </c>
      <c r="AJ102" s="43"/>
      <c r="AK102" s="43"/>
      <c r="AL102" s="43"/>
      <c r="AM102" s="43"/>
      <c r="AN102" s="43"/>
    </row>
    <row x14ac:dyDescent="0.25" r="103" customHeight="1" ht="18">
      <c r="A103" s="1" t="s">
        <v>13259</v>
      </c>
      <c r="B103" s="33" t="s">
        <v>13260</v>
      </c>
      <c r="C103" s="13" t="s">
        <v>35</v>
      </c>
      <c r="D103" s="14" t="s">
        <v>36</v>
      </c>
      <c r="E103" s="13" t="s">
        <v>35</v>
      </c>
      <c r="F103" s="14" t="s">
        <v>36</v>
      </c>
      <c r="G103" s="13" t="s">
        <v>35</v>
      </c>
      <c r="H103" s="14" t="s">
        <v>36</v>
      </c>
      <c r="I103" s="15"/>
      <c r="J103" s="16"/>
      <c r="K103" s="67">
        <v>1168190000000000000</v>
      </c>
      <c r="L103" s="68">
        <v>43709.78863425926</v>
      </c>
      <c r="M103" s="37">
        <v>2</v>
      </c>
      <c r="N103" s="37">
        <v>1</v>
      </c>
      <c r="O103" s="37">
        <v>0</v>
      </c>
      <c r="P103" s="37">
        <v>0</v>
      </c>
      <c r="Q103" s="37">
        <v>0</v>
      </c>
      <c r="R103" s="63"/>
      <c r="S103" s="63"/>
      <c r="T103" s="63"/>
      <c r="U103" s="63"/>
      <c r="V103" s="63" t="s">
        <v>13261</v>
      </c>
      <c r="W103" s="63"/>
      <c r="X103" s="63" t="s">
        <v>13262</v>
      </c>
      <c r="Y103" s="37">
        <v>1331136126</v>
      </c>
      <c r="Z103" s="63"/>
      <c r="AA103" s="20" t="s">
        <v>13263</v>
      </c>
      <c r="AB103" s="68">
        <v>41370.559652777774</v>
      </c>
      <c r="AC103" s="63"/>
      <c r="AD103" s="110" t="s">
        <v>100</v>
      </c>
      <c r="AE103" s="63"/>
      <c r="AF103" s="37">
        <v>18761</v>
      </c>
      <c r="AG103" s="37">
        <v>591</v>
      </c>
      <c r="AH103" s="37">
        <v>897</v>
      </c>
      <c r="AI103" s="37">
        <v>44024</v>
      </c>
      <c r="AJ103" s="43"/>
      <c r="AK103" s="43"/>
      <c r="AL103" s="43"/>
      <c r="AM103" s="43"/>
      <c r="AN103" s="43"/>
    </row>
    <row x14ac:dyDescent="0.25" r="104" customHeight="1" ht="18">
      <c r="A104" s="1" t="s">
        <v>13264</v>
      </c>
      <c r="B104" s="33" t="s">
        <v>13265</v>
      </c>
      <c r="C104" s="13" t="s">
        <v>44</v>
      </c>
      <c r="D104" s="16"/>
      <c r="E104" s="13" t="s">
        <v>44</v>
      </c>
      <c r="F104" s="16"/>
      <c r="G104" s="13" t="s">
        <v>44</v>
      </c>
      <c r="H104" s="16"/>
      <c r="I104" s="15"/>
      <c r="J104" s="16"/>
      <c r="K104" s="67">
        <v>1168190000000000000</v>
      </c>
      <c r="L104" s="68">
        <v>43709.786087962966</v>
      </c>
      <c r="M104" s="37">
        <v>1</v>
      </c>
      <c r="N104" s="37">
        <v>0</v>
      </c>
      <c r="O104" s="37">
        <v>0</v>
      </c>
      <c r="P104" s="37">
        <v>0</v>
      </c>
      <c r="Q104" s="37">
        <v>0</v>
      </c>
      <c r="R104" s="63"/>
      <c r="S104" s="63"/>
      <c r="T104" s="63"/>
      <c r="U104" s="63"/>
      <c r="V104" s="63" t="s">
        <v>13266</v>
      </c>
      <c r="W104" s="63"/>
      <c r="X104" s="63" t="s">
        <v>13267</v>
      </c>
      <c r="Y104" s="67">
        <v>963226000000000000</v>
      </c>
      <c r="Z104" s="39" t="s">
        <v>13268</v>
      </c>
      <c r="AA104" s="63"/>
      <c r="AB104" s="68">
        <v>43144.19325231481</v>
      </c>
      <c r="AC104" s="63"/>
      <c r="AD104" s="110" t="s">
        <v>100</v>
      </c>
      <c r="AE104" s="63"/>
      <c r="AF104" s="37">
        <v>25</v>
      </c>
      <c r="AG104" s="37">
        <v>36</v>
      </c>
      <c r="AH104" s="37">
        <v>13</v>
      </c>
      <c r="AI104" s="37">
        <v>10</v>
      </c>
      <c r="AJ104" s="43"/>
      <c r="AK104" s="43"/>
      <c r="AL104" s="43"/>
      <c r="AM104" s="43"/>
      <c r="AN104" s="43"/>
    </row>
    <row x14ac:dyDescent="0.25" r="105" customHeight="1" ht="18">
      <c r="A105" s="1" t="s">
        <v>5574</v>
      </c>
      <c r="B105" s="33" t="s">
        <v>13269</v>
      </c>
      <c r="C105" s="13" t="s">
        <v>35</v>
      </c>
      <c r="D105" s="14" t="s">
        <v>36</v>
      </c>
      <c r="E105" s="13" t="s">
        <v>35</v>
      </c>
      <c r="F105" s="14" t="s">
        <v>36</v>
      </c>
      <c r="G105" s="13" t="s">
        <v>35</v>
      </c>
      <c r="H105" s="14" t="s">
        <v>36</v>
      </c>
      <c r="I105" s="15"/>
      <c r="J105" s="16"/>
      <c r="K105" s="67">
        <v>1168170000000000000</v>
      </c>
      <c r="L105" s="68">
        <v>43709.73546296296</v>
      </c>
      <c r="M105" s="37">
        <v>0</v>
      </c>
      <c r="N105" s="37">
        <v>0</v>
      </c>
      <c r="O105" s="37">
        <v>0</v>
      </c>
      <c r="P105" s="37">
        <v>0</v>
      </c>
      <c r="Q105" s="37">
        <v>0</v>
      </c>
      <c r="R105" s="63"/>
      <c r="S105" s="63"/>
      <c r="T105" s="63"/>
      <c r="U105" s="63"/>
      <c r="V105" s="63" t="s">
        <v>13270</v>
      </c>
      <c r="W105" s="63"/>
      <c r="X105" s="63" t="s">
        <v>13271</v>
      </c>
      <c r="Y105" s="69">
        <v>1151220000000000000</v>
      </c>
      <c r="Z105" s="39" t="s">
        <v>13272</v>
      </c>
      <c r="AA105" s="63"/>
      <c r="AB105" s="68">
        <v>43662.9606712963</v>
      </c>
      <c r="AC105" s="63"/>
      <c r="AD105" s="110"/>
      <c r="AE105" s="63"/>
      <c r="AF105" s="37">
        <v>139</v>
      </c>
      <c r="AG105" s="37">
        <v>10</v>
      </c>
      <c r="AH105" s="37">
        <v>54</v>
      </c>
      <c r="AI105" s="37">
        <v>93</v>
      </c>
      <c r="AJ105" s="43"/>
      <c r="AK105" s="43"/>
      <c r="AL105" s="43"/>
      <c r="AM105" s="43"/>
      <c r="AN105" s="43"/>
    </row>
    <row x14ac:dyDescent="0.25" r="106" customHeight="1" ht="18">
      <c r="A106" s="1" t="s">
        <v>13273</v>
      </c>
      <c r="B106" s="33" t="s">
        <v>13274</v>
      </c>
      <c r="C106" s="13" t="s">
        <v>44</v>
      </c>
      <c r="D106" s="16"/>
      <c r="E106" s="13" t="s">
        <v>44</v>
      </c>
      <c r="F106" s="16"/>
      <c r="G106" s="13" t="s">
        <v>44</v>
      </c>
      <c r="H106" s="16"/>
      <c r="I106" s="15"/>
      <c r="J106" s="16"/>
      <c r="K106" s="67">
        <v>1168170000000000000</v>
      </c>
      <c r="L106" s="68">
        <v>43709.72521990741</v>
      </c>
      <c r="M106" s="37">
        <v>0</v>
      </c>
      <c r="N106" s="37">
        <v>0</v>
      </c>
      <c r="O106" s="37">
        <v>0</v>
      </c>
      <c r="P106" s="37">
        <v>0</v>
      </c>
      <c r="Q106" s="37">
        <v>0</v>
      </c>
      <c r="R106" s="63"/>
      <c r="S106" s="63"/>
      <c r="T106" s="63"/>
      <c r="U106" s="63"/>
      <c r="V106" s="63" t="s">
        <v>13275</v>
      </c>
      <c r="W106" s="63"/>
      <c r="X106" s="63" t="s">
        <v>13276</v>
      </c>
      <c r="Y106" s="41">
        <v>2291546179</v>
      </c>
      <c r="Z106" s="39" t="s">
        <v>13277</v>
      </c>
      <c r="AA106" s="63"/>
      <c r="AB106" s="68">
        <v>41653.94609953704</v>
      </c>
      <c r="AC106" s="63"/>
      <c r="AD106" s="111" t="s">
        <v>49</v>
      </c>
      <c r="AE106" s="63"/>
      <c r="AF106" s="37">
        <v>48080</v>
      </c>
      <c r="AG106" s="37">
        <v>515</v>
      </c>
      <c r="AH106" s="37">
        <v>110</v>
      </c>
      <c r="AI106" s="37">
        <v>29399</v>
      </c>
      <c r="AJ106" s="43"/>
      <c r="AK106" s="43"/>
      <c r="AL106" s="43"/>
      <c r="AM106" s="43"/>
      <c r="AN106" s="43"/>
    </row>
    <row x14ac:dyDescent="0.25" r="107" customHeight="1" ht="18">
      <c r="A107" s="1" t="s">
        <v>9905</v>
      </c>
      <c r="B107" s="33" t="s">
        <v>13278</v>
      </c>
      <c r="C107" s="13" t="s">
        <v>35</v>
      </c>
      <c r="D107" s="14" t="s">
        <v>36</v>
      </c>
      <c r="E107" s="13" t="s">
        <v>35</v>
      </c>
      <c r="F107" s="14" t="s">
        <v>36</v>
      </c>
      <c r="G107" s="13" t="s">
        <v>35</v>
      </c>
      <c r="H107" s="14" t="s">
        <v>36</v>
      </c>
      <c r="I107" s="15"/>
      <c r="J107" s="16"/>
      <c r="K107" s="67">
        <v>1168160000000000000</v>
      </c>
      <c r="L107" s="68">
        <v>43709.6915625</v>
      </c>
      <c r="M107" s="37">
        <v>3</v>
      </c>
      <c r="N107" s="37">
        <v>1</v>
      </c>
      <c r="O107" s="37">
        <v>0</v>
      </c>
      <c r="P107" s="37">
        <v>0</v>
      </c>
      <c r="Q107" s="37">
        <v>0</v>
      </c>
      <c r="R107" s="63"/>
      <c r="S107" s="63"/>
      <c r="T107" s="63"/>
      <c r="U107" s="63" t="s">
        <v>103</v>
      </c>
      <c r="V107" s="63" t="s">
        <v>13279</v>
      </c>
      <c r="W107" s="63"/>
      <c r="X107" s="63" t="s">
        <v>13280</v>
      </c>
      <c r="Y107" s="67">
        <v>1118150000000000000</v>
      </c>
      <c r="Z107" s="63"/>
      <c r="AA107" s="63"/>
      <c r="AB107" s="68">
        <v>43571.69501157408</v>
      </c>
      <c r="AC107" s="39"/>
      <c r="AD107" s="111" t="s">
        <v>13281</v>
      </c>
      <c r="AE107" s="63"/>
      <c r="AF107" s="37">
        <v>11042</v>
      </c>
      <c r="AG107" s="37">
        <v>98</v>
      </c>
      <c r="AH107" s="37">
        <v>190</v>
      </c>
      <c r="AI107" s="37">
        <v>10024</v>
      </c>
      <c r="AJ107" s="43"/>
      <c r="AK107" s="43"/>
      <c r="AL107" s="43"/>
      <c r="AM107" s="43"/>
      <c r="AN107" s="43"/>
    </row>
    <row x14ac:dyDescent="0.25" r="108" customHeight="1" ht="18">
      <c r="A108" s="1" t="s">
        <v>9137</v>
      </c>
      <c r="B108" s="33" t="s">
        <v>13282</v>
      </c>
      <c r="C108" s="13" t="s">
        <v>44</v>
      </c>
      <c r="D108" s="16"/>
      <c r="E108" s="13" t="s">
        <v>44</v>
      </c>
      <c r="F108" s="16"/>
      <c r="G108" s="13" t="s">
        <v>44</v>
      </c>
      <c r="H108" s="16"/>
      <c r="I108" s="15"/>
      <c r="J108" s="16"/>
      <c r="K108" s="67">
        <v>1168140000000000000</v>
      </c>
      <c r="L108" s="68">
        <v>43709.6609837963</v>
      </c>
      <c r="M108" s="37">
        <v>3</v>
      </c>
      <c r="N108" s="37">
        <v>0</v>
      </c>
      <c r="O108" s="37">
        <v>0</v>
      </c>
      <c r="P108" s="37">
        <v>0</v>
      </c>
      <c r="Q108" s="37">
        <v>0</v>
      </c>
      <c r="R108" s="63"/>
      <c r="S108" s="63"/>
      <c r="T108" s="63"/>
      <c r="U108" s="63"/>
      <c r="V108" s="63" t="s">
        <v>13283</v>
      </c>
      <c r="W108" s="63"/>
      <c r="X108" s="63" t="s">
        <v>13283</v>
      </c>
      <c r="Y108" s="37">
        <v>59904864</v>
      </c>
      <c r="Z108" s="63"/>
      <c r="AA108" s="63"/>
      <c r="AB108" s="68">
        <v>40019.098761574074</v>
      </c>
      <c r="AC108" s="63"/>
      <c r="AD108" s="110"/>
      <c r="AE108" s="63"/>
      <c r="AF108" s="37">
        <v>1966</v>
      </c>
      <c r="AG108" s="37">
        <v>200</v>
      </c>
      <c r="AH108" s="37">
        <v>310</v>
      </c>
      <c r="AI108" s="37">
        <v>1679</v>
      </c>
      <c r="AJ108" s="43"/>
      <c r="AK108" s="43"/>
      <c r="AL108" s="43"/>
      <c r="AM108" s="43"/>
      <c r="AN108" s="43"/>
    </row>
    <row x14ac:dyDescent="0.25" r="109" customHeight="1" ht="18">
      <c r="A109" s="1" t="s">
        <v>6330</v>
      </c>
      <c r="B109" s="33" t="s">
        <v>13284</v>
      </c>
      <c r="C109" s="13" t="s">
        <v>44</v>
      </c>
      <c r="D109" s="16"/>
      <c r="E109" s="13" t="s">
        <v>44</v>
      </c>
      <c r="F109" s="16"/>
      <c r="G109" s="13" t="s">
        <v>44</v>
      </c>
      <c r="H109" s="16"/>
      <c r="I109" s="15"/>
      <c r="J109" s="16"/>
      <c r="K109" s="67">
        <v>1168140000000000000</v>
      </c>
      <c r="L109" s="68">
        <v>43709.636921296296</v>
      </c>
      <c r="M109" s="37">
        <v>1</v>
      </c>
      <c r="N109" s="37">
        <v>0</v>
      </c>
      <c r="O109" s="37">
        <v>0</v>
      </c>
      <c r="P109" s="37">
        <v>0</v>
      </c>
      <c r="Q109" s="37">
        <v>0</v>
      </c>
      <c r="R109" s="63"/>
      <c r="S109" s="63"/>
      <c r="T109" s="63"/>
      <c r="U109" s="63"/>
      <c r="V109" s="63" t="s">
        <v>13285</v>
      </c>
      <c r="W109" s="63"/>
      <c r="X109" s="63" t="s">
        <v>13286</v>
      </c>
      <c r="Y109" s="37">
        <v>107712499</v>
      </c>
      <c r="Z109" s="39"/>
      <c r="AA109" s="63"/>
      <c r="AB109" s="68">
        <v>40201.68597222222</v>
      </c>
      <c r="AC109" s="63"/>
      <c r="AD109" s="110" t="s">
        <v>49</v>
      </c>
      <c r="AE109" s="63"/>
      <c r="AF109" s="37">
        <v>558</v>
      </c>
      <c r="AG109" s="37">
        <v>53</v>
      </c>
      <c r="AH109" s="37">
        <v>117</v>
      </c>
      <c r="AI109" s="37">
        <v>113</v>
      </c>
      <c r="AJ109" s="43"/>
      <c r="AK109" s="43"/>
      <c r="AL109" s="43"/>
      <c r="AM109" s="43"/>
      <c r="AN109" s="43"/>
    </row>
    <row x14ac:dyDescent="0.25" r="110" customHeight="1" ht="18">
      <c r="A110" s="1" t="s">
        <v>13287</v>
      </c>
      <c r="B110" s="33" t="s">
        <v>13288</v>
      </c>
      <c r="C110" s="13" t="s">
        <v>35</v>
      </c>
      <c r="D110" s="14" t="s">
        <v>36</v>
      </c>
      <c r="E110" s="13" t="s">
        <v>35</v>
      </c>
      <c r="F110" s="14" t="s">
        <v>36</v>
      </c>
      <c r="G110" s="13" t="s">
        <v>35</v>
      </c>
      <c r="H110" s="14" t="s">
        <v>36</v>
      </c>
      <c r="I110" s="15"/>
      <c r="J110" s="16"/>
      <c r="K110" s="67">
        <v>1168120000000000000</v>
      </c>
      <c r="L110" s="68">
        <v>43709.60375</v>
      </c>
      <c r="M110" s="37">
        <v>2</v>
      </c>
      <c r="N110" s="37">
        <v>0</v>
      </c>
      <c r="O110" s="37">
        <v>0</v>
      </c>
      <c r="P110" s="37">
        <v>0</v>
      </c>
      <c r="Q110" s="37">
        <v>0</v>
      </c>
      <c r="R110" s="63"/>
      <c r="S110" s="63"/>
      <c r="T110" s="63"/>
      <c r="U110" s="63"/>
      <c r="V110" s="63" t="s">
        <v>13289</v>
      </c>
      <c r="W110" s="63"/>
      <c r="X110" s="63" t="s">
        <v>13290</v>
      </c>
      <c r="Y110" s="41">
        <v>128459247</v>
      </c>
      <c r="Z110" s="39" t="s">
        <v>13291</v>
      </c>
      <c r="AA110" s="63"/>
      <c r="AB110" s="68">
        <v>40269.385196759256</v>
      </c>
      <c r="AC110" s="63"/>
      <c r="AD110" s="110" t="s">
        <v>100</v>
      </c>
      <c r="AE110" s="63"/>
      <c r="AF110" s="37">
        <v>19519</v>
      </c>
      <c r="AG110" s="37">
        <v>893</v>
      </c>
      <c r="AH110" s="37">
        <v>333</v>
      </c>
      <c r="AI110" s="37">
        <v>7121</v>
      </c>
      <c r="AJ110" s="43"/>
      <c r="AK110" s="43"/>
      <c r="AL110" s="43"/>
      <c r="AM110" s="43"/>
      <c r="AN110" s="43"/>
    </row>
    <row x14ac:dyDescent="0.25" r="111" customHeight="1" ht="18">
      <c r="A111" s="1" t="s">
        <v>13292</v>
      </c>
      <c r="B111" s="33" t="s">
        <v>13293</v>
      </c>
      <c r="C111" s="13" t="s">
        <v>44</v>
      </c>
      <c r="D111" s="16"/>
      <c r="E111" s="13" t="s">
        <v>44</v>
      </c>
      <c r="F111" s="16"/>
      <c r="G111" s="13" t="s">
        <v>44</v>
      </c>
      <c r="H111" s="16"/>
      <c r="I111" s="15"/>
      <c r="J111" s="16"/>
      <c r="K111" s="67">
        <v>1168120000000000000</v>
      </c>
      <c r="L111" s="68">
        <v>43709.60212962963</v>
      </c>
      <c r="M111" s="37">
        <v>13</v>
      </c>
      <c r="N111" s="37">
        <v>0</v>
      </c>
      <c r="O111" s="37">
        <v>0</v>
      </c>
      <c r="P111" s="37">
        <v>0</v>
      </c>
      <c r="Q111" s="37">
        <v>0</v>
      </c>
      <c r="R111" s="63"/>
      <c r="S111" s="63"/>
      <c r="T111" s="63"/>
      <c r="U111" s="63"/>
      <c r="V111" s="63" t="s">
        <v>13294</v>
      </c>
      <c r="W111" s="63"/>
      <c r="X111" s="63" t="s">
        <v>13295</v>
      </c>
      <c r="Y111" s="67">
        <v>895647000000000000</v>
      </c>
      <c r="Z111" s="63"/>
      <c r="AA111" s="63"/>
      <c r="AB111" s="68">
        <v>42957.71209490741</v>
      </c>
      <c r="AC111" s="63"/>
      <c r="AD111" s="110"/>
      <c r="AE111" s="63"/>
      <c r="AF111" s="37">
        <v>23327</v>
      </c>
      <c r="AG111" s="37">
        <v>2262</v>
      </c>
      <c r="AH111" s="37">
        <v>266</v>
      </c>
      <c r="AI111" s="37">
        <v>66895</v>
      </c>
      <c r="AJ111" s="43"/>
      <c r="AK111" s="43"/>
      <c r="AL111" s="43"/>
      <c r="AM111" s="43"/>
      <c r="AN111" s="43"/>
    </row>
    <row x14ac:dyDescent="0.25" r="112" customHeight="1" ht="18">
      <c r="A112" s="1" t="s">
        <v>13296</v>
      </c>
      <c r="B112" s="33" t="s">
        <v>13297</v>
      </c>
      <c r="C112" s="13" t="s">
        <v>44</v>
      </c>
      <c r="D112" s="16"/>
      <c r="E112" s="13" t="s">
        <v>44</v>
      </c>
      <c r="F112" s="16"/>
      <c r="G112" s="13" t="s">
        <v>44</v>
      </c>
      <c r="H112" s="16"/>
      <c r="I112" s="15"/>
      <c r="J112" s="16"/>
      <c r="K112" s="67">
        <v>1168110000000000000</v>
      </c>
      <c r="L112" s="68">
        <v>43709.564780092594</v>
      </c>
      <c r="M112" s="37">
        <v>1</v>
      </c>
      <c r="N112" s="37">
        <v>0</v>
      </c>
      <c r="O112" s="37">
        <v>0</v>
      </c>
      <c r="P112" s="37">
        <v>0</v>
      </c>
      <c r="Q112" s="37">
        <v>0</v>
      </c>
      <c r="R112" s="63"/>
      <c r="S112" s="63"/>
      <c r="T112" s="63"/>
      <c r="U112" s="63"/>
      <c r="V112" s="39" t="s">
        <v>13298</v>
      </c>
      <c r="W112" s="63"/>
      <c r="X112" s="63" t="s">
        <v>13299</v>
      </c>
      <c r="Y112" s="67">
        <v>1069230000000000000</v>
      </c>
      <c r="Z112" s="39" t="s">
        <v>13300</v>
      </c>
      <c r="AA112" s="63"/>
      <c r="AB112" s="68">
        <v>43436.70947916667</v>
      </c>
      <c r="AC112" s="63"/>
      <c r="AD112" s="110"/>
      <c r="AE112" s="63"/>
      <c r="AF112" s="37">
        <v>372</v>
      </c>
      <c r="AG112" s="37">
        <v>36</v>
      </c>
      <c r="AH112" s="37">
        <v>112</v>
      </c>
      <c r="AI112" s="37">
        <v>1166</v>
      </c>
      <c r="AJ112" s="43"/>
      <c r="AK112" s="43"/>
      <c r="AL112" s="43"/>
      <c r="AM112" s="43"/>
      <c r="AN112" s="43"/>
    </row>
    <row x14ac:dyDescent="0.25" r="113" customHeight="1" ht="18">
      <c r="A113" s="1" t="s">
        <v>5582</v>
      </c>
      <c r="B113" s="33" t="s">
        <v>13301</v>
      </c>
      <c r="C113" s="13" t="s">
        <v>35</v>
      </c>
      <c r="D113" s="14" t="s">
        <v>36</v>
      </c>
      <c r="E113" s="13" t="s">
        <v>35</v>
      </c>
      <c r="F113" s="14" t="s">
        <v>36</v>
      </c>
      <c r="G113" s="13" t="s">
        <v>35</v>
      </c>
      <c r="H113" s="14" t="s">
        <v>36</v>
      </c>
      <c r="I113" s="15"/>
      <c r="J113" s="16"/>
      <c r="K113" s="67">
        <v>1168100000000000000</v>
      </c>
      <c r="L113" s="68">
        <v>43709.5468287037</v>
      </c>
      <c r="M113" s="37">
        <v>3</v>
      </c>
      <c r="N113" s="37">
        <v>0</v>
      </c>
      <c r="O113" s="37">
        <v>0</v>
      </c>
      <c r="P113" s="37">
        <v>0</v>
      </c>
      <c r="Q113" s="37">
        <v>0</v>
      </c>
      <c r="R113" s="63"/>
      <c r="S113" s="63"/>
      <c r="T113" s="63"/>
      <c r="U113" s="39"/>
      <c r="V113" s="39" t="s">
        <v>13302</v>
      </c>
      <c r="W113" s="63"/>
      <c r="X113" s="63" t="s">
        <v>13303</v>
      </c>
      <c r="Y113" s="41">
        <v>1667331217</v>
      </c>
      <c r="Z113" s="39" t="s">
        <v>13304</v>
      </c>
      <c r="AA113" s="63"/>
      <c r="AB113" s="68">
        <v>41499.55384259259</v>
      </c>
      <c r="AC113" s="63"/>
      <c r="AD113" s="110"/>
      <c r="AE113" s="63"/>
      <c r="AF113" s="37">
        <v>7729</v>
      </c>
      <c r="AG113" s="37">
        <v>853</v>
      </c>
      <c r="AH113" s="37">
        <v>981</v>
      </c>
      <c r="AI113" s="37">
        <v>6905</v>
      </c>
      <c r="AJ113" s="43"/>
      <c r="AK113" s="43"/>
      <c r="AL113" s="43"/>
      <c r="AM113" s="43"/>
      <c r="AN113" s="43"/>
    </row>
    <row x14ac:dyDescent="0.25" r="114" customHeight="1" ht="18">
      <c r="A114" s="1" t="s">
        <v>13305</v>
      </c>
      <c r="B114" s="33" t="s">
        <v>13306</v>
      </c>
      <c r="C114" s="13" t="s">
        <v>366</v>
      </c>
      <c r="D114" s="16"/>
      <c r="E114" s="13" t="s">
        <v>366</v>
      </c>
      <c r="F114" s="16"/>
      <c r="G114" s="13" t="s">
        <v>366</v>
      </c>
      <c r="H114" s="16"/>
      <c r="I114" s="15"/>
      <c r="J114" s="16"/>
      <c r="K114" s="67">
        <v>1168100000000000000</v>
      </c>
      <c r="L114" s="68">
        <v>43709.53627314815</v>
      </c>
      <c r="M114" s="37">
        <v>18</v>
      </c>
      <c r="N114" s="37">
        <v>4</v>
      </c>
      <c r="O114" s="37">
        <v>0</v>
      </c>
      <c r="P114" s="37">
        <v>0</v>
      </c>
      <c r="Q114" s="37">
        <v>0</v>
      </c>
      <c r="R114" s="63"/>
      <c r="S114" s="63"/>
      <c r="T114" s="63"/>
      <c r="U114" s="63"/>
      <c r="V114" s="63" t="s">
        <v>13307</v>
      </c>
      <c r="W114" s="63"/>
      <c r="X114" s="63" t="s">
        <v>13308</v>
      </c>
      <c r="Y114" s="69">
        <v>959479000000000000</v>
      </c>
      <c r="Z114" s="39" t="s">
        <v>13309</v>
      </c>
      <c r="AA114" s="63"/>
      <c r="AB114" s="68">
        <v>43133.853055555555</v>
      </c>
      <c r="AC114" s="63"/>
      <c r="AD114" s="111"/>
      <c r="AE114" s="63"/>
      <c r="AF114" s="37">
        <v>13368</v>
      </c>
      <c r="AG114" s="37">
        <v>3939</v>
      </c>
      <c r="AH114" s="37">
        <v>4962</v>
      </c>
      <c r="AI114" s="37">
        <v>23416</v>
      </c>
      <c r="AJ114" s="43"/>
      <c r="AK114" s="43"/>
      <c r="AL114" s="43"/>
      <c r="AM114" s="43"/>
      <c r="AN114" s="43"/>
    </row>
    <row x14ac:dyDescent="0.25" r="115" customHeight="1" ht="18">
      <c r="A115" s="1" t="s">
        <v>13310</v>
      </c>
      <c r="B115" s="33" t="s">
        <v>13311</v>
      </c>
      <c r="C115" s="13" t="s">
        <v>44</v>
      </c>
      <c r="D115" s="16"/>
      <c r="E115" s="13" t="s">
        <v>44</v>
      </c>
      <c r="F115" s="16"/>
      <c r="G115" s="13" t="s">
        <v>44</v>
      </c>
      <c r="H115" s="16"/>
      <c r="I115" s="15"/>
      <c r="J115" s="16"/>
      <c r="K115" s="67">
        <v>1168090000000000000</v>
      </c>
      <c r="L115" s="68">
        <v>43709.523148148146</v>
      </c>
      <c r="M115" s="37">
        <v>2</v>
      </c>
      <c r="N115" s="37">
        <v>0</v>
      </c>
      <c r="O115" s="37">
        <v>0</v>
      </c>
      <c r="P115" s="37">
        <v>0</v>
      </c>
      <c r="Q115" s="37">
        <v>0</v>
      </c>
      <c r="R115" s="63"/>
      <c r="S115" s="63"/>
      <c r="T115" s="63"/>
      <c r="U115" s="63"/>
      <c r="V115" s="63" t="s">
        <v>13312</v>
      </c>
      <c r="W115" s="63"/>
      <c r="X115" s="63" t="s">
        <v>13313</v>
      </c>
      <c r="Y115" s="69">
        <v>975451000000000000</v>
      </c>
      <c r="Z115" s="39" t="s">
        <v>13314</v>
      </c>
      <c r="AA115" s="63"/>
      <c r="AB115" s="68">
        <v>43177.92710648148</v>
      </c>
      <c r="AC115" s="39"/>
      <c r="AD115" s="111" t="s">
        <v>13315</v>
      </c>
      <c r="AE115" s="63"/>
      <c r="AF115" s="37">
        <v>13606</v>
      </c>
      <c r="AG115" s="37">
        <v>572</v>
      </c>
      <c r="AH115" s="37">
        <v>502</v>
      </c>
      <c r="AI115" s="37">
        <v>25977</v>
      </c>
      <c r="AJ115" s="43"/>
      <c r="AK115" s="43"/>
      <c r="AL115" s="43"/>
      <c r="AM115" s="43"/>
      <c r="AN115" s="43"/>
    </row>
    <row x14ac:dyDescent="0.25" r="116" customHeight="1" ht="18">
      <c r="A116" s="1" t="s">
        <v>13316</v>
      </c>
      <c r="B116" s="33" t="s">
        <v>13317</v>
      </c>
      <c r="C116" s="13" t="s">
        <v>35</v>
      </c>
      <c r="D116" s="14" t="s">
        <v>36</v>
      </c>
      <c r="E116" s="13" t="s">
        <v>35</v>
      </c>
      <c r="F116" s="14" t="s">
        <v>36</v>
      </c>
      <c r="G116" s="13" t="s">
        <v>35</v>
      </c>
      <c r="H116" s="14" t="s">
        <v>36</v>
      </c>
      <c r="I116" s="15"/>
      <c r="J116" s="16"/>
      <c r="K116" s="67">
        <v>1168080000000000000</v>
      </c>
      <c r="L116" s="68">
        <v>43709.469722222224</v>
      </c>
      <c r="M116" s="37">
        <v>2</v>
      </c>
      <c r="N116" s="37">
        <v>0</v>
      </c>
      <c r="O116" s="37">
        <v>0</v>
      </c>
      <c r="P116" s="37">
        <v>0</v>
      </c>
      <c r="Q116" s="37">
        <v>0</v>
      </c>
      <c r="R116" s="63"/>
      <c r="S116" s="63"/>
      <c r="T116" s="63"/>
      <c r="U116" s="63"/>
      <c r="V116" s="39" t="s">
        <v>13318</v>
      </c>
      <c r="W116" s="63"/>
      <c r="X116" s="63" t="s">
        <v>13319</v>
      </c>
      <c r="Y116" s="41">
        <v>4089812139</v>
      </c>
      <c r="Z116" s="39" t="s">
        <v>13320</v>
      </c>
      <c r="AA116" s="63"/>
      <c r="AB116" s="68">
        <v>42309.65020833333</v>
      </c>
      <c r="AC116" s="39"/>
      <c r="AD116" s="111" t="s">
        <v>13321</v>
      </c>
      <c r="AE116" s="63"/>
      <c r="AF116" s="37">
        <v>2151</v>
      </c>
      <c r="AG116" s="37">
        <v>184</v>
      </c>
      <c r="AH116" s="37">
        <v>338</v>
      </c>
      <c r="AI116" s="37">
        <v>3034</v>
      </c>
      <c r="AJ116" s="43"/>
      <c r="AK116" s="43"/>
      <c r="AL116" s="43"/>
      <c r="AM116" s="43"/>
      <c r="AN116" s="43"/>
    </row>
    <row x14ac:dyDescent="0.25" r="117" customHeight="1" ht="18">
      <c r="A117" s="1" t="s">
        <v>13322</v>
      </c>
      <c r="B117" s="33" t="s">
        <v>13323</v>
      </c>
      <c r="C117" s="13" t="s">
        <v>35</v>
      </c>
      <c r="D117" s="14" t="s">
        <v>1576</v>
      </c>
      <c r="E117" s="13" t="s">
        <v>35</v>
      </c>
      <c r="F117" s="14" t="s">
        <v>1576</v>
      </c>
      <c r="G117" s="13" t="s">
        <v>35</v>
      </c>
      <c r="H117" s="14" t="s">
        <v>1576</v>
      </c>
      <c r="I117" s="15"/>
      <c r="J117" s="16"/>
      <c r="K117" s="67">
        <v>1168050000000000000</v>
      </c>
      <c r="L117" s="68">
        <v>43709.39550925926</v>
      </c>
      <c r="M117" s="37">
        <v>0</v>
      </c>
      <c r="N117" s="37">
        <v>0</v>
      </c>
      <c r="O117" s="37">
        <v>0</v>
      </c>
      <c r="P117" s="37">
        <v>0</v>
      </c>
      <c r="Q117" s="37">
        <v>0</v>
      </c>
      <c r="R117" s="63"/>
      <c r="S117" s="63"/>
      <c r="T117" s="63"/>
      <c r="U117" s="39"/>
      <c r="V117" s="39" t="s">
        <v>13324</v>
      </c>
      <c r="W117" s="63"/>
      <c r="X117" s="63" t="s">
        <v>13325</v>
      </c>
      <c r="Y117" s="67">
        <v>1114920000000000000</v>
      </c>
      <c r="Z117" s="63"/>
      <c r="AA117" s="63"/>
      <c r="AB117" s="68">
        <v>43562.7915625</v>
      </c>
      <c r="AC117" s="63"/>
      <c r="AD117" s="110"/>
      <c r="AE117" s="63"/>
      <c r="AF117" s="37">
        <v>246</v>
      </c>
      <c r="AG117" s="37">
        <v>7</v>
      </c>
      <c r="AH117" s="37">
        <v>63</v>
      </c>
      <c r="AI117" s="37">
        <v>834</v>
      </c>
      <c r="AJ117" s="43"/>
      <c r="AK117" s="43"/>
      <c r="AL117" s="43"/>
      <c r="AM117" s="43"/>
      <c r="AN117" s="43"/>
    </row>
    <row x14ac:dyDescent="0.25" r="118" customHeight="1" ht="18">
      <c r="A118" s="1" t="s">
        <v>13326</v>
      </c>
      <c r="B118" s="33" t="s">
        <v>13327</v>
      </c>
      <c r="C118" s="13" t="s">
        <v>44</v>
      </c>
      <c r="D118" s="16"/>
      <c r="E118" s="13" t="s">
        <v>44</v>
      </c>
      <c r="F118" s="16"/>
      <c r="G118" s="13" t="s">
        <v>44</v>
      </c>
      <c r="H118" s="16"/>
      <c r="I118" s="15"/>
      <c r="J118" s="16"/>
      <c r="K118" s="67">
        <v>1168050000000000000</v>
      </c>
      <c r="L118" s="68">
        <v>43709.39357638889</v>
      </c>
      <c r="M118" s="37">
        <v>1</v>
      </c>
      <c r="N118" s="37">
        <v>0</v>
      </c>
      <c r="O118" s="37">
        <v>0</v>
      </c>
      <c r="P118" s="37">
        <v>0</v>
      </c>
      <c r="Q118" s="37">
        <v>0</v>
      </c>
      <c r="R118" s="63"/>
      <c r="S118" s="63"/>
      <c r="T118" s="63"/>
      <c r="U118" s="63"/>
      <c r="V118" s="63" t="s">
        <v>13328</v>
      </c>
      <c r="W118" s="63"/>
      <c r="X118" s="63" t="s">
        <v>13329</v>
      </c>
      <c r="Y118" s="67">
        <v>1017810000000000000</v>
      </c>
      <c r="Z118" s="39" t="s">
        <v>13330</v>
      </c>
      <c r="AA118" s="20" t="s">
        <v>13331</v>
      </c>
      <c r="AB118" s="68">
        <v>43294.805613425924</v>
      </c>
      <c r="AC118" s="63"/>
      <c r="AD118" s="110" t="s">
        <v>2334</v>
      </c>
      <c r="AE118" s="63"/>
      <c r="AF118" s="37">
        <v>11491</v>
      </c>
      <c r="AG118" s="37">
        <v>192</v>
      </c>
      <c r="AH118" s="37">
        <v>236</v>
      </c>
      <c r="AI118" s="37">
        <v>1895</v>
      </c>
      <c r="AJ118" s="43"/>
      <c r="AK118" s="43"/>
      <c r="AL118" s="43"/>
      <c r="AM118" s="43"/>
      <c r="AN118" s="43"/>
    </row>
    <row x14ac:dyDescent="0.25" r="119" customHeight="1" ht="18">
      <c r="A119" s="1" t="s">
        <v>13332</v>
      </c>
      <c r="B119" s="33" t="s">
        <v>13333</v>
      </c>
      <c r="C119" s="13" t="s">
        <v>44</v>
      </c>
      <c r="D119" s="16"/>
      <c r="E119" s="13" t="s">
        <v>44</v>
      </c>
      <c r="F119" s="16"/>
      <c r="G119" s="13" t="s">
        <v>44</v>
      </c>
      <c r="H119" s="16"/>
      <c r="I119" s="15"/>
      <c r="J119" s="16"/>
      <c r="K119" s="67">
        <v>1168030000000000000</v>
      </c>
      <c r="L119" s="68">
        <v>43709.35077546296</v>
      </c>
      <c r="M119" s="37">
        <v>3</v>
      </c>
      <c r="N119" s="37">
        <v>0</v>
      </c>
      <c r="O119" s="37">
        <v>0</v>
      </c>
      <c r="P119" s="37">
        <v>0</v>
      </c>
      <c r="Q119" s="37">
        <v>0</v>
      </c>
      <c r="R119" s="63"/>
      <c r="S119" s="63"/>
      <c r="T119" s="63"/>
      <c r="U119" s="63"/>
      <c r="V119" s="63" t="s">
        <v>13334</v>
      </c>
      <c r="W119" s="63"/>
      <c r="X119" s="63" t="s">
        <v>13335</v>
      </c>
      <c r="Y119" s="41">
        <v>306126414</v>
      </c>
      <c r="Z119" s="39" t="s">
        <v>13336</v>
      </c>
      <c r="AA119" s="63"/>
      <c r="AB119" s="68">
        <v>40690.5906712963</v>
      </c>
      <c r="AC119" s="63"/>
      <c r="AD119" s="111" t="s">
        <v>3203</v>
      </c>
      <c r="AE119" s="63"/>
      <c r="AF119" s="37">
        <v>6721</v>
      </c>
      <c r="AG119" s="37">
        <v>2337</v>
      </c>
      <c r="AH119" s="37">
        <v>1890</v>
      </c>
      <c r="AI119" s="37">
        <v>3029</v>
      </c>
      <c r="AJ119" s="43"/>
      <c r="AK119" s="43"/>
      <c r="AL119" s="43"/>
      <c r="AM119" s="43"/>
      <c r="AN119" s="43"/>
    </row>
    <row x14ac:dyDescent="0.25" r="120" customHeight="1" ht="18">
      <c r="A120" s="1" t="s">
        <v>5294</v>
      </c>
      <c r="B120" s="33" t="s">
        <v>13337</v>
      </c>
      <c r="C120" s="13" t="s">
        <v>35</v>
      </c>
      <c r="D120" s="14" t="s">
        <v>36</v>
      </c>
      <c r="E120" s="13" t="s">
        <v>35</v>
      </c>
      <c r="F120" s="14" t="s">
        <v>36</v>
      </c>
      <c r="G120" s="13" t="s">
        <v>35</v>
      </c>
      <c r="H120" s="14" t="s">
        <v>36</v>
      </c>
      <c r="I120" s="15"/>
      <c r="J120" s="16"/>
      <c r="K120" s="67">
        <v>1167960000000000000</v>
      </c>
      <c r="L120" s="68">
        <v>43709.15603009259</v>
      </c>
      <c r="M120" s="37">
        <v>8</v>
      </c>
      <c r="N120" s="37">
        <v>1</v>
      </c>
      <c r="O120" s="37">
        <v>0</v>
      </c>
      <c r="P120" s="37">
        <v>0</v>
      </c>
      <c r="Q120" s="37">
        <v>0</v>
      </c>
      <c r="R120" s="63"/>
      <c r="S120" s="63"/>
      <c r="T120" s="63"/>
      <c r="U120" s="63"/>
      <c r="V120" s="63" t="s">
        <v>13338</v>
      </c>
      <c r="W120" s="63"/>
      <c r="X120" s="63" t="s">
        <v>13339</v>
      </c>
      <c r="Y120" s="67">
        <v>1165770000000000000</v>
      </c>
      <c r="Z120" s="63" t="s">
        <v>13340</v>
      </c>
      <c r="AA120" s="63"/>
      <c r="AB120" s="68">
        <v>43703.09951388889</v>
      </c>
      <c r="AC120" s="39"/>
      <c r="AD120" s="111" t="s">
        <v>7987</v>
      </c>
      <c r="AE120" s="63"/>
      <c r="AF120" s="37">
        <v>108</v>
      </c>
      <c r="AG120" s="37">
        <v>214</v>
      </c>
      <c r="AH120" s="37">
        <v>284</v>
      </c>
      <c r="AI120" s="37">
        <v>1660</v>
      </c>
      <c r="AJ120" s="43"/>
      <c r="AK120" s="43"/>
      <c r="AL120" s="43"/>
      <c r="AM120" s="43"/>
      <c r="AN120" s="43"/>
    </row>
    <row x14ac:dyDescent="0.25" r="121" customHeight="1" ht="18">
      <c r="A121" s="1" t="s">
        <v>13341</v>
      </c>
      <c r="B121" s="33" t="s">
        <v>13342</v>
      </c>
      <c r="C121" s="13" t="s">
        <v>44</v>
      </c>
      <c r="D121" s="16"/>
      <c r="E121" s="13" t="s">
        <v>44</v>
      </c>
      <c r="F121" s="16"/>
      <c r="G121" s="13" t="s">
        <v>44</v>
      </c>
      <c r="H121" s="16"/>
      <c r="I121" s="15"/>
      <c r="J121" s="16"/>
      <c r="K121" s="67">
        <v>1167950000000000000</v>
      </c>
      <c r="L121" s="68">
        <v>43709.12584490741</v>
      </c>
      <c r="M121" s="37">
        <v>0</v>
      </c>
      <c r="N121" s="37">
        <v>0</v>
      </c>
      <c r="O121" s="37">
        <v>0</v>
      </c>
      <c r="P121" s="37">
        <v>0</v>
      </c>
      <c r="Q121" s="37">
        <v>0</v>
      </c>
      <c r="R121" s="63"/>
      <c r="S121" s="63"/>
      <c r="T121" s="63"/>
      <c r="U121" s="63"/>
      <c r="V121" s="63" t="s">
        <v>13343</v>
      </c>
      <c r="W121" s="63"/>
      <c r="X121" s="63" t="s">
        <v>13344</v>
      </c>
      <c r="Y121" s="37">
        <v>4040865316</v>
      </c>
      <c r="Z121" s="39" t="s">
        <v>13345</v>
      </c>
      <c r="AA121" s="20" t="s">
        <v>13346</v>
      </c>
      <c r="AB121" s="68">
        <v>42302.90597222222</v>
      </c>
      <c r="AC121" s="63"/>
      <c r="AD121" s="111"/>
      <c r="AE121" s="63"/>
      <c r="AF121" s="37">
        <v>3418</v>
      </c>
      <c r="AG121" s="37">
        <v>435</v>
      </c>
      <c r="AH121" s="37">
        <v>55</v>
      </c>
      <c r="AI121" s="37">
        <v>32349</v>
      </c>
      <c r="AJ121" s="43"/>
      <c r="AK121" s="43"/>
      <c r="AL121" s="43"/>
      <c r="AM121" s="43"/>
      <c r="AN121" s="43"/>
    </row>
    <row x14ac:dyDescent="0.25" r="122" customHeight="1" ht="18">
      <c r="A122" s="1" t="s">
        <v>13347</v>
      </c>
      <c r="B122" s="33" t="s">
        <v>13348</v>
      </c>
      <c r="C122" s="13" t="s">
        <v>35</v>
      </c>
      <c r="D122" s="14" t="s">
        <v>3108</v>
      </c>
      <c r="E122" s="13" t="s">
        <v>35</v>
      </c>
      <c r="F122" s="14" t="s">
        <v>3108</v>
      </c>
      <c r="G122" s="13" t="s">
        <v>35</v>
      </c>
      <c r="H122" s="14" t="s">
        <v>3108</v>
      </c>
      <c r="I122" s="15"/>
      <c r="J122" s="16"/>
      <c r="K122" s="67">
        <v>1167950000000000000</v>
      </c>
      <c r="L122" s="68">
        <v>43709.11512731481</v>
      </c>
      <c r="M122" s="37">
        <v>1</v>
      </c>
      <c r="N122" s="37">
        <v>0</v>
      </c>
      <c r="O122" s="37">
        <v>0</v>
      </c>
      <c r="P122" s="37">
        <v>0</v>
      </c>
      <c r="Q122" s="37">
        <v>0</v>
      </c>
      <c r="R122" s="63"/>
      <c r="S122" s="63"/>
      <c r="T122" s="63"/>
      <c r="U122" s="63"/>
      <c r="V122" s="63" t="s">
        <v>13349</v>
      </c>
      <c r="W122" s="63"/>
      <c r="X122" s="63" t="s">
        <v>13350</v>
      </c>
      <c r="Y122" s="69">
        <v>759770000000000000</v>
      </c>
      <c r="Z122" s="39" t="s">
        <v>13351</v>
      </c>
      <c r="AA122" s="63"/>
      <c r="AB122" s="68">
        <v>42582.76195601852</v>
      </c>
      <c r="AC122" s="39"/>
      <c r="AD122" s="111" t="s">
        <v>13352</v>
      </c>
      <c r="AE122" s="63"/>
      <c r="AF122" s="37">
        <v>653</v>
      </c>
      <c r="AG122" s="37">
        <v>72</v>
      </c>
      <c r="AH122" s="37">
        <v>73</v>
      </c>
      <c r="AI122" s="37">
        <v>5342</v>
      </c>
      <c r="AJ122" s="43"/>
      <c r="AK122" s="43"/>
      <c r="AL122" s="43"/>
      <c r="AM122" s="43"/>
      <c r="AN122" s="43"/>
    </row>
    <row x14ac:dyDescent="0.25" r="123" customHeight="1" ht="18">
      <c r="A123" s="1" t="s">
        <v>13353</v>
      </c>
      <c r="B123" s="33" t="s">
        <v>13354</v>
      </c>
      <c r="C123" s="13" t="s">
        <v>44</v>
      </c>
      <c r="D123" s="16"/>
      <c r="E123" s="13" t="s">
        <v>44</v>
      </c>
      <c r="F123" s="16"/>
      <c r="G123" s="13" t="s">
        <v>44</v>
      </c>
      <c r="H123" s="16"/>
      <c r="I123" s="15"/>
      <c r="J123" s="16"/>
      <c r="K123" s="67">
        <v>1167940000000000000</v>
      </c>
      <c r="L123" s="68">
        <v>43709.100648148145</v>
      </c>
      <c r="M123" s="37">
        <v>8</v>
      </c>
      <c r="N123" s="37">
        <v>0</v>
      </c>
      <c r="O123" s="37">
        <v>0</v>
      </c>
      <c r="P123" s="37">
        <v>0</v>
      </c>
      <c r="Q123" s="37">
        <v>0</v>
      </c>
      <c r="R123" s="63"/>
      <c r="S123" s="63"/>
      <c r="T123" s="63"/>
      <c r="U123" s="63"/>
      <c r="V123" s="63" t="s">
        <v>13355</v>
      </c>
      <c r="W123" s="63"/>
      <c r="X123" s="63" t="s">
        <v>13356</v>
      </c>
      <c r="Y123" s="37">
        <v>4825205267</v>
      </c>
      <c r="Z123" s="63" t="s">
        <v>13357</v>
      </c>
      <c r="AA123" s="63"/>
      <c r="AB123" s="68">
        <v>42387.96556712963</v>
      </c>
      <c r="AC123" s="63"/>
      <c r="AD123" s="110" t="s">
        <v>8217</v>
      </c>
      <c r="AE123" s="63"/>
      <c r="AF123" s="37">
        <v>869</v>
      </c>
      <c r="AG123" s="37">
        <v>224</v>
      </c>
      <c r="AH123" s="37">
        <v>283</v>
      </c>
      <c r="AI123" s="37">
        <v>17254</v>
      </c>
      <c r="AJ123" s="43"/>
      <c r="AK123" s="43"/>
      <c r="AL123" s="43"/>
      <c r="AM123" s="43"/>
      <c r="AN123" s="43"/>
    </row>
    <row x14ac:dyDescent="0.25" r="124" customHeight="1" ht="18">
      <c r="A124" s="1" t="s">
        <v>9943</v>
      </c>
      <c r="B124" s="33" t="s">
        <v>13358</v>
      </c>
      <c r="C124" s="13" t="s">
        <v>35</v>
      </c>
      <c r="D124" s="14" t="s">
        <v>36</v>
      </c>
      <c r="E124" s="13" t="s">
        <v>35</v>
      </c>
      <c r="F124" s="14" t="s">
        <v>36</v>
      </c>
      <c r="G124" s="13" t="s">
        <v>35</v>
      </c>
      <c r="H124" s="14" t="s">
        <v>36</v>
      </c>
      <c r="I124" s="15"/>
      <c r="J124" s="16"/>
      <c r="K124" s="67">
        <v>1167930000000000000</v>
      </c>
      <c r="L124" s="68">
        <v>43709.07050925926</v>
      </c>
      <c r="M124" s="37">
        <v>6</v>
      </c>
      <c r="N124" s="37">
        <v>0</v>
      </c>
      <c r="O124" s="37">
        <v>0</v>
      </c>
      <c r="P124" s="37">
        <v>0</v>
      </c>
      <c r="Q124" s="37">
        <v>0</v>
      </c>
      <c r="R124" s="63"/>
      <c r="S124" s="63"/>
      <c r="T124" s="63"/>
      <c r="U124" s="63"/>
      <c r="V124" s="39" t="s">
        <v>13359</v>
      </c>
      <c r="W124" s="63"/>
      <c r="X124" s="63" t="s">
        <v>13360</v>
      </c>
      <c r="Y124" s="67">
        <v>766972000000000000</v>
      </c>
      <c r="Z124" s="39" t="s">
        <v>13361</v>
      </c>
      <c r="AA124" s="20" t="s">
        <v>13362</v>
      </c>
      <c r="AB124" s="68">
        <v>42602.635196759256</v>
      </c>
      <c r="AC124" s="63"/>
      <c r="AD124" s="110" t="s">
        <v>13363</v>
      </c>
      <c r="AE124" s="63"/>
      <c r="AF124" s="37">
        <v>9964</v>
      </c>
      <c r="AG124" s="37">
        <v>489</v>
      </c>
      <c r="AH124" s="37">
        <v>81</v>
      </c>
      <c r="AI124" s="37">
        <v>47594</v>
      </c>
      <c r="AJ124" s="43"/>
      <c r="AK124" s="43"/>
      <c r="AL124" s="43"/>
      <c r="AM124" s="43"/>
      <c r="AN124" s="43"/>
    </row>
    <row x14ac:dyDescent="0.25" r="125" customHeight="1" ht="18">
      <c r="A125" s="1" t="s">
        <v>13364</v>
      </c>
      <c r="B125" s="33" t="s">
        <v>13365</v>
      </c>
      <c r="C125" s="13" t="s">
        <v>35</v>
      </c>
      <c r="D125" s="14" t="s">
        <v>36</v>
      </c>
      <c r="E125" s="13" t="s">
        <v>35</v>
      </c>
      <c r="F125" s="14" t="s">
        <v>36</v>
      </c>
      <c r="G125" s="13" t="s">
        <v>35</v>
      </c>
      <c r="H125" s="14" t="s">
        <v>36</v>
      </c>
      <c r="I125" s="15"/>
      <c r="J125" s="16"/>
      <c r="K125" s="67">
        <v>1167930000000000000</v>
      </c>
      <c r="L125" s="68">
        <v>43709.0669212963</v>
      </c>
      <c r="M125" s="37">
        <v>0</v>
      </c>
      <c r="N125" s="37">
        <v>0</v>
      </c>
      <c r="O125" s="37">
        <v>0</v>
      </c>
      <c r="P125" s="37">
        <v>0</v>
      </c>
      <c r="Q125" s="37">
        <v>0</v>
      </c>
      <c r="R125" s="63"/>
      <c r="S125" s="63"/>
      <c r="T125" s="63"/>
      <c r="U125" s="39"/>
      <c r="V125" s="39" t="s">
        <v>13366</v>
      </c>
      <c r="W125" s="63"/>
      <c r="X125" s="63" t="s">
        <v>13367</v>
      </c>
      <c r="Y125" s="69">
        <v>1084890000000000000</v>
      </c>
      <c r="Z125" s="39" t="s">
        <v>13368</v>
      </c>
      <c r="AA125" s="63"/>
      <c r="AB125" s="68">
        <v>43479.913402777776</v>
      </c>
      <c r="AC125" s="63"/>
      <c r="AD125" s="110"/>
      <c r="AE125" s="63"/>
      <c r="AF125" s="37">
        <v>1027</v>
      </c>
      <c r="AG125" s="37">
        <v>72</v>
      </c>
      <c r="AH125" s="37">
        <v>593</v>
      </c>
      <c r="AI125" s="37">
        <v>3132</v>
      </c>
      <c r="AJ125" s="43"/>
      <c r="AK125" s="43"/>
      <c r="AL125" s="43"/>
      <c r="AM125" s="43"/>
      <c r="AN125" s="43"/>
    </row>
    <row x14ac:dyDescent="0.25" r="126" customHeight="1" ht="18">
      <c r="A126" s="1" t="s">
        <v>13369</v>
      </c>
      <c r="B126" s="33" t="s">
        <v>13370</v>
      </c>
      <c r="C126" s="13" t="s">
        <v>35</v>
      </c>
      <c r="D126" s="14" t="s">
        <v>36</v>
      </c>
      <c r="E126" s="13" t="s">
        <v>35</v>
      </c>
      <c r="F126" s="14" t="s">
        <v>36</v>
      </c>
      <c r="G126" s="13" t="s">
        <v>35</v>
      </c>
      <c r="H126" s="14" t="s">
        <v>36</v>
      </c>
      <c r="I126" s="15"/>
      <c r="J126" s="16"/>
      <c r="K126" s="67">
        <v>1167930000000000000</v>
      </c>
      <c r="L126" s="68">
        <v>43709.065254629626</v>
      </c>
      <c r="M126" s="37">
        <v>0</v>
      </c>
      <c r="N126" s="37">
        <v>0</v>
      </c>
      <c r="O126" s="37">
        <v>0</v>
      </c>
      <c r="P126" s="37">
        <v>0</v>
      </c>
      <c r="Q126" s="37">
        <v>0</v>
      </c>
      <c r="R126" s="63"/>
      <c r="S126" s="63"/>
      <c r="T126" s="63"/>
      <c r="U126" s="63"/>
      <c r="V126" s="39" t="s">
        <v>13371</v>
      </c>
      <c r="W126" s="63"/>
      <c r="X126" s="63" t="s">
        <v>13372</v>
      </c>
      <c r="Y126" s="37">
        <v>175001637</v>
      </c>
      <c r="Z126" s="39" t="s">
        <v>13373</v>
      </c>
      <c r="AA126" s="20" t="s">
        <v>13374</v>
      </c>
      <c r="AB126" s="113">
        <v>40395.62358796296</v>
      </c>
      <c r="AC126" s="39"/>
      <c r="AD126" s="110" t="s">
        <v>9565</v>
      </c>
      <c r="AE126" s="63"/>
      <c r="AF126" s="37">
        <v>2257</v>
      </c>
      <c r="AG126" s="37">
        <v>95</v>
      </c>
      <c r="AH126" s="37">
        <v>170</v>
      </c>
      <c r="AI126" s="37">
        <v>1390</v>
      </c>
      <c r="AJ126" s="43"/>
      <c r="AK126" s="43"/>
      <c r="AL126" s="43"/>
      <c r="AM126" s="43"/>
      <c r="AN126" s="43"/>
    </row>
    <row x14ac:dyDescent="0.25" r="127" customHeight="1" ht="18">
      <c r="A127" s="2" t="s">
        <v>13375</v>
      </c>
      <c r="B127" s="79" t="s">
        <v>13376</v>
      </c>
      <c r="C127" s="34" t="s">
        <v>35</v>
      </c>
      <c r="D127" s="44" t="s">
        <v>36</v>
      </c>
      <c r="E127" s="34" t="s">
        <v>35</v>
      </c>
      <c r="F127" s="44" t="s">
        <v>36</v>
      </c>
      <c r="G127" s="34" t="s">
        <v>35</v>
      </c>
      <c r="H127" s="44" t="s">
        <v>36</v>
      </c>
      <c r="I127" s="35"/>
      <c r="J127" s="36"/>
      <c r="K127" s="80">
        <v>1369190917127671800</v>
      </c>
      <c r="L127" s="90" t="s">
        <v>13377</v>
      </c>
      <c r="M127" s="80">
        <v>0</v>
      </c>
      <c r="N127" s="80">
        <v>0</v>
      </c>
      <c r="O127" s="80">
        <v>0</v>
      </c>
      <c r="P127" s="80">
        <v>0</v>
      </c>
      <c r="Q127" s="80">
        <v>0</v>
      </c>
      <c r="R127" s="82"/>
      <c r="S127" s="82"/>
      <c r="T127" s="83"/>
      <c r="U127" s="39"/>
      <c r="V127" s="39" t="s">
        <v>13378</v>
      </c>
      <c r="W127" s="82"/>
      <c r="X127" s="83" t="s">
        <v>13379</v>
      </c>
      <c r="Y127" s="86">
        <v>1363548937131540500</v>
      </c>
      <c r="Z127" s="83" t="s">
        <v>13380</v>
      </c>
      <c r="AA127" s="39"/>
      <c r="AB127" s="114" t="s">
        <v>13381</v>
      </c>
      <c r="AC127" s="39"/>
      <c r="AD127" s="115"/>
      <c r="AE127" s="82"/>
      <c r="AF127" s="80">
        <v>130</v>
      </c>
      <c r="AG127" s="80">
        <v>78</v>
      </c>
      <c r="AH127" s="80">
        <v>317</v>
      </c>
      <c r="AI127" s="80">
        <v>20</v>
      </c>
      <c r="AJ127" s="85"/>
      <c r="AK127" s="85"/>
      <c r="AL127" s="85"/>
      <c r="AM127" s="85"/>
      <c r="AN127" s="85"/>
    </row>
    <row x14ac:dyDescent="0.25" r="128" customHeight="1" ht="18">
      <c r="A128" s="2" t="s">
        <v>13382</v>
      </c>
      <c r="B128" s="79" t="s">
        <v>13383</v>
      </c>
      <c r="C128" s="34" t="s">
        <v>35</v>
      </c>
      <c r="D128" s="44" t="s">
        <v>36</v>
      </c>
      <c r="E128" s="34" t="s">
        <v>35</v>
      </c>
      <c r="F128" s="44" t="s">
        <v>36</v>
      </c>
      <c r="G128" s="34" t="s">
        <v>35</v>
      </c>
      <c r="H128" s="44" t="s">
        <v>36</v>
      </c>
      <c r="I128" s="35"/>
      <c r="J128" s="36"/>
      <c r="K128" s="80">
        <v>1369188480492970000</v>
      </c>
      <c r="L128" s="90" t="s">
        <v>13384</v>
      </c>
      <c r="M128" s="80">
        <v>0</v>
      </c>
      <c r="N128" s="80">
        <v>0</v>
      </c>
      <c r="O128" s="80">
        <v>0</v>
      </c>
      <c r="P128" s="80">
        <v>0</v>
      </c>
      <c r="Q128" s="80">
        <v>0</v>
      </c>
      <c r="R128" s="82"/>
      <c r="S128" s="82"/>
      <c r="T128" s="83"/>
      <c r="U128" s="39"/>
      <c r="V128" s="39" t="s">
        <v>13385</v>
      </c>
      <c r="W128" s="82"/>
      <c r="X128" s="83" t="s">
        <v>13386</v>
      </c>
      <c r="Y128" s="86">
        <v>1295745657970536400</v>
      </c>
      <c r="Z128" s="83" t="s">
        <v>13387</v>
      </c>
      <c r="AA128" s="39"/>
      <c r="AB128" s="114" t="s">
        <v>13388</v>
      </c>
      <c r="AC128" s="39"/>
      <c r="AD128" s="115"/>
      <c r="AE128" s="82"/>
      <c r="AF128" s="80">
        <v>3351</v>
      </c>
      <c r="AG128" s="80">
        <v>179</v>
      </c>
      <c r="AH128" s="80">
        <v>176</v>
      </c>
      <c r="AI128" s="80">
        <v>6199</v>
      </c>
      <c r="AJ128" s="85"/>
      <c r="AK128" s="85"/>
      <c r="AL128" s="85"/>
      <c r="AM128" s="85"/>
      <c r="AN128" s="85"/>
    </row>
    <row x14ac:dyDescent="0.25" r="129" customHeight="1" ht="18">
      <c r="A129" s="2" t="s">
        <v>6159</v>
      </c>
      <c r="B129" s="79" t="s">
        <v>13389</v>
      </c>
      <c r="C129" s="34" t="s">
        <v>44</v>
      </c>
      <c r="D129" s="44"/>
      <c r="E129" s="34" t="s">
        <v>44</v>
      </c>
      <c r="F129" s="44"/>
      <c r="G129" s="34" t="s">
        <v>44</v>
      </c>
      <c r="H129" s="14"/>
      <c r="I129" s="35"/>
      <c r="J129" s="36"/>
      <c r="K129" s="80">
        <v>1369160256375373800</v>
      </c>
      <c r="L129" s="90" t="s">
        <v>13390</v>
      </c>
      <c r="M129" s="80">
        <v>0</v>
      </c>
      <c r="N129" s="80">
        <v>0</v>
      </c>
      <c r="O129" s="80">
        <v>0</v>
      </c>
      <c r="P129" s="80">
        <v>0</v>
      </c>
      <c r="Q129" s="80">
        <v>0</v>
      </c>
      <c r="R129" s="82"/>
      <c r="S129" s="82"/>
      <c r="T129" s="83"/>
      <c r="U129" s="39"/>
      <c r="V129" s="39" t="s">
        <v>13391</v>
      </c>
      <c r="W129" s="82"/>
      <c r="X129" s="83" t="s">
        <v>13392</v>
      </c>
      <c r="Y129" s="86">
        <v>2430626800</v>
      </c>
      <c r="Z129" s="83" t="s">
        <v>13393</v>
      </c>
      <c r="AA129" s="39"/>
      <c r="AB129" s="114" t="s">
        <v>13394</v>
      </c>
      <c r="AC129" s="82"/>
      <c r="AD129" s="115" t="s">
        <v>13395</v>
      </c>
      <c r="AE129" s="82"/>
      <c r="AF129" s="80">
        <v>16828</v>
      </c>
      <c r="AG129" s="80">
        <v>343</v>
      </c>
      <c r="AH129" s="80">
        <v>351</v>
      </c>
      <c r="AI129" s="80">
        <v>26585</v>
      </c>
      <c r="AJ129" s="85"/>
      <c r="AK129" s="85"/>
      <c r="AL129" s="85"/>
      <c r="AM129" s="85"/>
      <c r="AN129" s="85"/>
    </row>
    <row x14ac:dyDescent="0.25" r="130" customHeight="1" ht="18">
      <c r="A130" s="2" t="s">
        <v>11129</v>
      </c>
      <c r="B130" s="79" t="s">
        <v>13396</v>
      </c>
      <c r="C130" s="34" t="s">
        <v>44</v>
      </c>
      <c r="D130" s="44"/>
      <c r="E130" s="34" t="s">
        <v>44</v>
      </c>
      <c r="F130" s="44"/>
      <c r="G130" s="34" t="s">
        <v>44</v>
      </c>
      <c r="H130" s="14"/>
      <c r="I130" s="35"/>
      <c r="J130" s="36"/>
      <c r="K130" s="80">
        <v>1369153831918071800</v>
      </c>
      <c r="L130" s="90" t="s">
        <v>13397</v>
      </c>
      <c r="M130" s="80">
        <v>37</v>
      </c>
      <c r="N130" s="80">
        <v>6</v>
      </c>
      <c r="O130" s="80">
        <v>0</v>
      </c>
      <c r="P130" s="80">
        <v>0</v>
      </c>
      <c r="Q130" s="80">
        <v>0</v>
      </c>
      <c r="R130" s="82"/>
      <c r="S130" s="82"/>
      <c r="T130" s="83"/>
      <c r="U130" s="39"/>
      <c r="V130" s="39" t="s">
        <v>13398</v>
      </c>
      <c r="W130" s="82"/>
      <c r="X130" s="83" t="s">
        <v>13399</v>
      </c>
      <c r="Y130" s="86">
        <v>1266461365193134000</v>
      </c>
      <c r="Z130" s="83" t="s">
        <v>13400</v>
      </c>
      <c r="AA130" s="39"/>
      <c r="AB130" s="114" t="s">
        <v>13401</v>
      </c>
      <c r="AC130" s="83"/>
      <c r="AD130" s="115" t="s">
        <v>49</v>
      </c>
      <c r="AE130" s="82"/>
      <c r="AF130" s="80">
        <v>529</v>
      </c>
      <c r="AG130" s="80">
        <v>7239</v>
      </c>
      <c r="AH130" s="80">
        <v>20</v>
      </c>
      <c r="AI130" s="80">
        <v>5</v>
      </c>
      <c r="AJ130" s="85"/>
      <c r="AK130" s="85"/>
      <c r="AL130" s="85"/>
      <c r="AM130" s="85"/>
      <c r="AN130" s="85"/>
    </row>
    <row x14ac:dyDescent="0.25" r="131" customHeight="1" ht="18">
      <c r="A131" s="2" t="s">
        <v>94</v>
      </c>
      <c r="B131" s="79" t="s">
        <v>13402</v>
      </c>
      <c r="C131" s="34" t="s">
        <v>44</v>
      </c>
      <c r="D131" s="44"/>
      <c r="E131" s="34" t="s">
        <v>44</v>
      </c>
      <c r="F131" s="44"/>
      <c r="G131" s="34" t="s">
        <v>44</v>
      </c>
      <c r="H131" s="14"/>
      <c r="I131" s="35"/>
      <c r="J131" s="36"/>
      <c r="K131" s="80">
        <v>1369073932377198600</v>
      </c>
      <c r="L131" s="90" t="s">
        <v>13403</v>
      </c>
      <c r="M131" s="80">
        <v>40</v>
      </c>
      <c r="N131" s="80">
        <v>2</v>
      </c>
      <c r="O131" s="80">
        <v>0</v>
      </c>
      <c r="P131" s="80">
        <v>0</v>
      </c>
      <c r="Q131" s="80">
        <v>0</v>
      </c>
      <c r="R131" s="82"/>
      <c r="S131" s="82"/>
      <c r="T131" s="82"/>
      <c r="U131" s="82"/>
      <c r="V131" s="83" t="s">
        <v>13404</v>
      </c>
      <c r="W131" s="82"/>
      <c r="X131" s="83" t="s">
        <v>13405</v>
      </c>
      <c r="Y131" s="86">
        <v>1142547474319585300</v>
      </c>
      <c r="Z131" s="83" t="s">
        <v>13406</v>
      </c>
      <c r="AA131" s="39"/>
      <c r="AB131" s="114" t="s">
        <v>13407</v>
      </c>
      <c r="AC131" s="39"/>
      <c r="AD131" s="116" t="s">
        <v>49</v>
      </c>
      <c r="AE131" s="82"/>
      <c r="AF131" s="80">
        <v>15573</v>
      </c>
      <c r="AG131" s="80">
        <v>1155</v>
      </c>
      <c r="AH131" s="80">
        <v>731</v>
      </c>
      <c r="AI131" s="80">
        <v>83412</v>
      </c>
      <c r="AJ131" s="85"/>
      <c r="AK131" s="85"/>
      <c r="AL131" s="85"/>
      <c r="AM131" s="85"/>
      <c r="AN131" s="85"/>
    </row>
    <row x14ac:dyDescent="0.25" r="132" customHeight="1" ht="18">
      <c r="A132" s="2" t="s">
        <v>10238</v>
      </c>
      <c r="B132" s="79" t="s">
        <v>13408</v>
      </c>
      <c r="C132" s="34" t="s">
        <v>44</v>
      </c>
      <c r="D132" s="44"/>
      <c r="E132" s="34" t="s">
        <v>44</v>
      </c>
      <c r="F132" s="44"/>
      <c r="G132" s="34" t="s">
        <v>44</v>
      </c>
      <c r="H132" s="14"/>
      <c r="I132" s="35"/>
      <c r="J132" s="36"/>
      <c r="K132" s="80">
        <v>1369071843672547300</v>
      </c>
      <c r="L132" s="90" t="s">
        <v>13409</v>
      </c>
      <c r="M132" s="80">
        <v>0</v>
      </c>
      <c r="N132" s="80">
        <v>0</v>
      </c>
      <c r="O132" s="80">
        <v>0</v>
      </c>
      <c r="P132" s="80">
        <v>0</v>
      </c>
      <c r="Q132" s="80">
        <v>0</v>
      </c>
      <c r="R132" s="82"/>
      <c r="S132" s="82"/>
      <c r="T132" s="82"/>
      <c r="U132" s="83"/>
      <c r="V132" s="39" t="s">
        <v>13410</v>
      </c>
      <c r="W132" s="82"/>
      <c r="X132" s="82" t="s">
        <v>13411</v>
      </c>
      <c r="Y132" s="80">
        <v>1228028306261495800</v>
      </c>
      <c r="Z132" s="83"/>
      <c r="AA132" s="39"/>
      <c r="AB132" s="114" t="s">
        <v>13412</v>
      </c>
      <c r="AC132" s="39"/>
      <c r="AD132" s="111"/>
      <c r="AE132" s="82"/>
      <c r="AF132" s="80">
        <v>122</v>
      </c>
      <c r="AG132" s="80">
        <v>1</v>
      </c>
      <c r="AH132" s="80">
        <v>5</v>
      </c>
      <c r="AI132" s="80">
        <v>26</v>
      </c>
      <c r="AJ132" s="85"/>
      <c r="AK132" s="85"/>
      <c r="AL132" s="85"/>
      <c r="AM132" s="85"/>
      <c r="AN132" s="85"/>
    </row>
    <row x14ac:dyDescent="0.25" r="133" customHeight="1" ht="18">
      <c r="A133" s="2" t="s">
        <v>13413</v>
      </c>
      <c r="B133" s="79" t="s">
        <v>13414</v>
      </c>
      <c r="C133" s="34" t="s">
        <v>366</v>
      </c>
      <c r="D133" s="44"/>
      <c r="E133" s="34" t="s">
        <v>366</v>
      </c>
      <c r="F133" s="44"/>
      <c r="G133" s="34" t="s">
        <v>13415</v>
      </c>
      <c r="H133" s="14"/>
      <c r="I133" s="35"/>
      <c r="J133" s="36"/>
      <c r="K133" s="80">
        <v>1369056772326047700</v>
      </c>
      <c r="L133" s="90" t="s">
        <v>13416</v>
      </c>
      <c r="M133" s="80">
        <v>23</v>
      </c>
      <c r="N133" s="80">
        <v>0</v>
      </c>
      <c r="O133" s="80">
        <v>0</v>
      </c>
      <c r="P133" s="80">
        <v>0</v>
      </c>
      <c r="Q133" s="80">
        <v>0</v>
      </c>
      <c r="R133" s="82"/>
      <c r="S133" s="82"/>
      <c r="T133" s="83"/>
      <c r="U133" s="39"/>
      <c r="V133" s="39" t="s">
        <v>13417</v>
      </c>
      <c r="W133" s="82"/>
      <c r="X133" s="82" t="s">
        <v>13418</v>
      </c>
      <c r="Y133" s="86">
        <v>1021125055869222900</v>
      </c>
      <c r="Z133" s="39"/>
      <c r="AA133" s="39" t="s">
        <v>13419</v>
      </c>
      <c r="AB133" s="114" t="s">
        <v>13420</v>
      </c>
      <c r="AC133" s="39"/>
      <c r="AD133" s="111" t="s">
        <v>72</v>
      </c>
      <c r="AE133" s="82"/>
      <c r="AF133" s="80">
        <v>28399</v>
      </c>
      <c r="AG133" s="80">
        <v>3479</v>
      </c>
      <c r="AH133" s="80">
        <v>785</v>
      </c>
      <c r="AI133" s="80">
        <v>52752</v>
      </c>
      <c r="AJ133" s="85"/>
      <c r="AK133" s="85"/>
      <c r="AL133" s="85"/>
      <c r="AM133" s="85"/>
      <c r="AN133" s="85"/>
    </row>
    <row x14ac:dyDescent="0.25" r="134" customHeight="1" ht="18">
      <c r="A134" s="2" t="s">
        <v>389</v>
      </c>
      <c r="B134" s="79" t="s">
        <v>13421</v>
      </c>
      <c r="C134" s="34" t="s">
        <v>44</v>
      </c>
      <c r="D134" s="44"/>
      <c r="E134" s="34" t="s">
        <v>44</v>
      </c>
      <c r="F134" s="44"/>
      <c r="G134" s="34" t="s">
        <v>44</v>
      </c>
      <c r="H134" s="14"/>
      <c r="I134" s="35"/>
      <c r="J134" s="36"/>
      <c r="K134" s="80">
        <v>1369056036200517600</v>
      </c>
      <c r="L134" s="90" t="s">
        <v>13422</v>
      </c>
      <c r="M134" s="80">
        <v>3</v>
      </c>
      <c r="N134" s="80">
        <v>0</v>
      </c>
      <c r="O134" s="80">
        <v>0</v>
      </c>
      <c r="P134" s="80">
        <v>0</v>
      </c>
      <c r="Q134" s="80">
        <v>0</v>
      </c>
      <c r="R134" s="82"/>
      <c r="S134" s="82"/>
      <c r="T134" s="83"/>
      <c r="U134" s="39"/>
      <c r="V134" s="39" t="s">
        <v>13423</v>
      </c>
      <c r="W134" s="82"/>
      <c r="X134" s="83" t="s">
        <v>13424</v>
      </c>
      <c r="Y134" s="86">
        <v>1322536532402675700</v>
      </c>
      <c r="Z134" s="83" t="s">
        <v>13425</v>
      </c>
      <c r="AA134" s="39"/>
      <c r="AB134" s="114" t="s">
        <v>13426</v>
      </c>
      <c r="AC134" s="39"/>
      <c r="AD134" s="111" t="s">
        <v>100</v>
      </c>
      <c r="AE134" s="82"/>
      <c r="AF134" s="80">
        <v>4035</v>
      </c>
      <c r="AG134" s="80">
        <v>3145</v>
      </c>
      <c r="AH134" s="80">
        <v>2061</v>
      </c>
      <c r="AI134" s="80">
        <v>32162</v>
      </c>
      <c r="AJ134" s="85"/>
      <c r="AK134" s="85"/>
      <c r="AL134" s="85"/>
      <c r="AM134" s="85"/>
      <c r="AN134" s="85"/>
    </row>
    <row x14ac:dyDescent="0.25" r="135" customHeight="1" ht="18">
      <c r="A135" s="2" t="s">
        <v>13427</v>
      </c>
      <c r="B135" s="79" t="s">
        <v>13428</v>
      </c>
      <c r="C135" s="34" t="s">
        <v>35</v>
      </c>
      <c r="D135" s="44" t="s">
        <v>36</v>
      </c>
      <c r="E135" s="34" t="s">
        <v>35</v>
      </c>
      <c r="F135" s="44" t="s">
        <v>36</v>
      </c>
      <c r="G135" s="34" t="s">
        <v>35</v>
      </c>
      <c r="H135" s="44" t="s">
        <v>36</v>
      </c>
      <c r="I135" s="35"/>
      <c r="J135" s="36"/>
      <c r="K135" s="80">
        <v>1369041902289424400</v>
      </c>
      <c r="L135" s="90" t="s">
        <v>13429</v>
      </c>
      <c r="M135" s="80">
        <v>15</v>
      </c>
      <c r="N135" s="80">
        <v>2</v>
      </c>
      <c r="O135" s="80">
        <v>0</v>
      </c>
      <c r="P135" s="80">
        <v>0</v>
      </c>
      <c r="Q135" s="80">
        <v>0</v>
      </c>
      <c r="R135" s="82"/>
      <c r="S135" s="82"/>
      <c r="T135" s="83"/>
      <c r="U135" s="39"/>
      <c r="V135" s="39" t="s">
        <v>13430</v>
      </c>
      <c r="W135" s="82"/>
      <c r="X135" s="83" t="s">
        <v>13431</v>
      </c>
      <c r="Y135" s="86">
        <v>3089345115</v>
      </c>
      <c r="Z135" s="83" t="s">
        <v>13432</v>
      </c>
      <c r="AA135" s="39"/>
      <c r="AB135" s="114" t="s">
        <v>13433</v>
      </c>
      <c r="AC135" s="39"/>
      <c r="AD135" s="115"/>
      <c r="AE135" s="82"/>
      <c r="AF135" s="80">
        <v>48598</v>
      </c>
      <c r="AG135" s="80">
        <v>3432</v>
      </c>
      <c r="AH135" s="80">
        <v>2027</v>
      </c>
      <c r="AI135" s="80">
        <v>81852</v>
      </c>
      <c r="AJ135" s="85"/>
      <c r="AK135" s="85"/>
      <c r="AL135" s="85"/>
      <c r="AM135" s="85"/>
      <c r="AN135" s="85"/>
    </row>
    <row x14ac:dyDescent="0.25" r="136" customHeight="1" ht="18">
      <c r="A136" s="2" t="s">
        <v>1542</v>
      </c>
      <c r="B136" s="79" t="s">
        <v>13434</v>
      </c>
      <c r="C136" s="34" t="s">
        <v>44</v>
      </c>
      <c r="D136" s="44"/>
      <c r="E136" s="34" t="s">
        <v>44</v>
      </c>
      <c r="F136" s="44"/>
      <c r="G136" s="34" t="s">
        <v>44</v>
      </c>
      <c r="H136" s="14"/>
      <c r="I136" s="35"/>
      <c r="J136" s="36"/>
      <c r="K136" s="80">
        <v>1369040048461582300</v>
      </c>
      <c r="L136" s="90" t="s">
        <v>13435</v>
      </c>
      <c r="M136" s="80">
        <v>0</v>
      </c>
      <c r="N136" s="80">
        <v>0</v>
      </c>
      <c r="O136" s="80">
        <v>0</v>
      </c>
      <c r="P136" s="80">
        <v>0</v>
      </c>
      <c r="Q136" s="80">
        <v>0</v>
      </c>
      <c r="R136" s="82"/>
      <c r="S136" s="82"/>
      <c r="T136" s="83"/>
      <c r="U136" s="39"/>
      <c r="V136" s="39" t="s">
        <v>13436</v>
      </c>
      <c r="W136" s="82"/>
      <c r="X136" s="82" t="s">
        <v>13437</v>
      </c>
      <c r="Y136" s="86">
        <v>1297105643258761200</v>
      </c>
      <c r="Z136" s="39" t="s">
        <v>13438</v>
      </c>
      <c r="AA136" s="39" t="s">
        <v>13439</v>
      </c>
      <c r="AB136" s="114" t="s">
        <v>13440</v>
      </c>
      <c r="AC136" s="39"/>
      <c r="AD136" s="115"/>
      <c r="AE136" s="82"/>
      <c r="AF136" s="80">
        <v>735</v>
      </c>
      <c r="AG136" s="80">
        <v>9</v>
      </c>
      <c r="AH136" s="80">
        <v>392</v>
      </c>
      <c r="AI136" s="80">
        <v>3892</v>
      </c>
      <c r="AJ136" s="85"/>
      <c r="AK136" s="85"/>
      <c r="AL136" s="85"/>
      <c r="AM136" s="85"/>
      <c r="AN136" s="85"/>
    </row>
    <row x14ac:dyDescent="0.25" r="137" customHeight="1" ht="18">
      <c r="A137" s="2" t="s">
        <v>4351</v>
      </c>
      <c r="B137" s="79" t="s">
        <v>13441</v>
      </c>
      <c r="C137" s="34" t="s">
        <v>44</v>
      </c>
      <c r="D137" s="44"/>
      <c r="E137" s="34" t="s">
        <v>44</v>
      </c>
      <c r="F137" s="44"/>
      <c r="G137" s="34" t="s">
        <v>44</v>
      </c>
      <c r="H137" s="14"/>
      <c r="I137" s="35"/>
      <c r="J137" s="36"/>
      <c r="K137" s="80">
        <v>1369032174326911000</v>
      </c>
      <c r="L137" s="90" t="s">
        <v>13442</v>
      </c>
      <c r="M137" s="80">
        <v>0</v>
      </c>
      <c r="N137" s="80">
        <v>0</v>
      </c>
      <c r="O137" s="80">
        <v>0</v>
      </c>
      <c r="P137" s="80">
        <v>0</v>
      </c>
      <c r="Q137" s="80">
        <v>0</v>
      </c>
      <c r="R137" s="82"/>
      <c r="S137" s="82"/>
      <c r="T137" s="83"/>
      <c r="U137" s="39"/>
      <c r="V137" s="39" t="s">
        <v>13443</v>
      </c>
      <c r="W137" s="82"/>
      <c r="X137" s="83" t="s">
        <v>13444</v>
      </c>
      <c r="Y137" s="86">
        <v>825906368</v>
      </c>
      <c r="Z137" s="83" t="s">
        <v>13445</v>
      </c>
      <c r="AA137" s="39"/>
      <c r="AB137" s="114" t="s">
        <v>13446</v>
      </c>
      <c r="AC137" s="39"/>
      <c r="AD137" s="115"/>
      <c r="AE137" s="82"/>
      <c r="AF137" s="80">
        <v>4362</v>
      </c>
      <c r="AG137" s="80">
        <v>46</v>
      </c>
      <c r="AH137" s="80">
        <v>340</v>
      </c>
      <c r="AI137" s="80">
        <v>25731</v>
      </c>
      <c r="AJ137" s="85"/>
      <c r="AK137" s="85"/>
      <c r="AL137" s="85"/>
      <c r="AM137" s="85"/>
      <c r="AN137" s="85"/>
    </row>
    <row x14ac:dyDescent="0.25" r="138" customHeight="1" ht="18">
      <c r="A138" s="2" t="s">
        <v>137</v>
      </c>
      <c r="B138" s="79" t="s">
        <v>13447</v>
      </c>
      <c r="C138" s="34" t="s">
        <v>44</v>
      </c>
      <c r="D138" s="44"/>
      <c r="E138" s="34" t="s">
        <v>44</v>
      </c>
      <c r="F138" s="44"/>
      <c r="G138" s="34" t="s">
        <v>44</v>
      </c>
      <c r="H138" s="14"/>
      <c r="I138" s="35"/>
      <c r="J138" s="36"/>
      <c r="K138" s="80">
        <v>1369030602452787200</v>
      </c>
      <c r="L138" s="90" t="s">
        <v>13448</v>
      </c>
      <c r="M138" s="80">
        <v>32</v>
      </c>
      <c r="N138" s="80">
        <v>3</v>
      </c>
      <c r="O138" s="80">
        <v>0</v>
      </c>
      <c r="P138" s="80">
        <v>0</v>
      </c>
      <c r="Q138" s="80">
        <v>0</v>
      </c>
      <c r="R138" s="82"/>
      <c r="S138" s="82"/>
      <c r="T138" s="83"/>
      <c r="U138" s="39"/>
      <c r="V138" s="39" t="s">
        <v>13449</v>
      </c>
      <c r="W138" s="82"/>
      <c r="X138" s="83" t="s">
        <v>13450</v>
      </c>
      <c r="Y138" s="86">
        <v>2315387965</v>
      </c>
      <c r="Z138" s="83" t="s">
        <v>13451</v>
      </c>
      <c r="AA138" s="39"/>
      <c r="AB138" s="114" t="s">
        <v>13452</v>
      </c>
      <c r="AC138" s="39"/>
      <c r="AD138" s="115"/>
      <c r="AE138" s="82"/>
      <c r="AF138" s="80">
        <v>47366</v>
      </c>
      <c r="AG138" s="80">
        <v>5986</v>
      </c>
      <c r="AH138" s="80">
        <v>3528</v>
      </c>
      <c r="AI138" s="80">
        <v>151869</v>
      </c>
      <c r="AJ138" s="85"/>
      <c r="AK138" s="85"/>
      <c r="AL138" s="85"/>
      <c r="AM138" s="85"/>
      <c r="AN138" s="85"/>
    </row>
    <row x14ac:dyDescent="0.25" r="139" customHeight="1" ht="18">
      <c r="A139" s="2" t="s">
        <v>13453</v>
      </c>
      <c r="B139" s="79" t="s">
        <v>13454</v>
      </c>
      <c r="C139" s="34" t="s">
        <v>44</v>
      </c>
      <c r="D139" s="44"/>
      <c r="E139" s="34" t="s">
        <v>366</v>
      </c>
      <c r="F139" s="44"/>
      <c r="G139" s="34" t="s">
        <v>44</v>
      </c>
      <c r="H139" s="14"/>
      <c r="I139" s="34" t="s">
        <v>44</v>
      </c>
      <c r="J139" s="36"/>
      <c r="K139" s="80">
        <v>1369022780004532200</v>
      </c>
      <c r="L139" s="90" t="s">
        <v>13455</v>
      </c>
      <c r="M139" s="80">
        <v>0</v>
      </c>
      <c r="N139" s="80">
        <v>0</v>
      </c>
      <c r="O139" s="80">
        <v>0</v>
      </c>
      <c r="P139" s="80">
        <v>0</v>
      </c>
      <c r="Q139" s="80">
        <v>0</v>
      </c>
      <c r="R139" s="82"/>
      <c r="S139" s="82"/>
      <c r="T139" s="83"/>
      <c r="U139" s="39"/>
      <c r="V139" s="39" t="s">
        <v>13456</v>
      </c>
      <c r="W139" s="82"/>
      <c r="X139" s="83" t="s">
        <v>13457</v>
      </c>
      <c r="Y139" s="86">
        <v>1339951789232300000</v>
      </c>
      <c r="Z139" s="83" t="s">
        <v>13458</v>
      </c>
      <c r="AA139" s="39"/>
      <c r="AB139" s="114" t="s">
        <v>13459</v>
      </c>
      <c r="AC139" s="39"/>
      <c r="AD139" s="115"/>
      <c r="AE139" s="82"/>
      <c r="AF139" s="80">
        <v>72</v>
      </c>
      <c r="AG139" s="80">
        <v>17</v>
      </c>
      <c r="AH139" s="80">
        <v>30</v>
      </c>
      <c r="AI139" s="80">
        <v>1079</v>
      </c>
      <c r="AJ139" s="85"/>
      <c r="AK139" s="85"/>
      <c r="AL139" s="85"/>
      <c r="AM139" s="85"/>
      <c r="AN139" s="85"/>
    </row>
    <row x14ac:dyDescent="0.25" r="140" customHeight="1" ht="18">
      <c r="A140" s="2" t="s">
        <v>445</v>
      </c>
      <c r="B140" s="79" t="s">
        <v>13460</v>
      </c>
      <c r="C140" s="34" t="s">
        <v>44</v>
      </c>
      <c r="D140" s="44"/>
      <c r="E140" s="34" t="s">
        <v>44</v>
      </c>
      <c r="F140" s="44"/>
      <c r="G140" s="34" t="s">
        <v>44</v>
      </c>
      <c r="H140" s="14"/>
      <c r="I140" s="35"/>
      <c r="J140" s="36"/>
      <c r="K140" s="80">
        <v>1369020188411256800</v>
      </c>
      <c r="L140" s="90" t="s">
        <v>13461</v>
      </c>
      <c r="M140" s="80">
        <v>0</v>
      </c>
      <c r="N140" s="80">
        <v>0</v>
      </c>
      <c r="O140" s="80">
        <v>0</v>
      </c>
      <c r="P140" s="80">
        <v>0</v>
      </c>
      <c r="Q140" s="80">
        <v>0</v>
      </c>
      <c r="R140" s="82"/>
      <c r="S140" s="82"/>
      <c r="T140" s="83"/>
      <c r="U140" s="39"/>
      <c r="V140" s="83" t="s">
        <v>13462</v>
      </c>
      <c r="W140" s="82"/>
      <c r="X140" s="82" t="s">
        <v>13463</v>
      </c>
      <c r="Y140" s="80">
        <v>1367148547129417700</v>
      </c>
      <c r="Z140" s="83"/>
      <c r="AA140" s="39"/>
      <c r="AB140" s="114" t="s">
        <v>13464</v>
      </c>
      <c r="AC140" s="39"/>
      <c r="AD140" s="116"/>
      <c r="AE140" s="82"/>
      <c r="AF140" s="80">
        <v>18</v>
      </c>
      <c r="AG140" s="80">
        <v>73</v>
      </c>
      <c r="AH140" s="80">
        <v>188</v>
      </c>
      <c r="AI140" s="80">
        <v>8</v>
      </c>
      <c r="AJ140" s="85"/>
      <c r="AK140" s="85"/>
      <c r="AL140" s="85"/>
      <c r="AM140" s="85"/>
      <c r="AN140" s="85"/>
    </row>
    <row x14ac:dyDescent="0.25" r="141" customHeight="1" ht="18">
      <c r="A141" s="2" t="s">
        <v>448</v>
      </c>
      <c r="B141" s="79" t="s">
        <v>13465</v>
      </c>
      <c r="C141" s="34" t="s">
        <v>44</v>
      </c>
      <c r="D141" s="44"/>
      <c r="E141" s="34" t="s">
        <v>44</v>
      </c>
      <c r="F141" s="44"/>
      <c r="G141" s="34" t="s">
        <v>44</v>
      </c>
      <c r="H141" s="14"/>
      <c r="I141" s="35"/>
      <c r="J141" s="36"/>
      <c r="K141" s="80">
        <v>1369019768964014000</v>
      </c>
      <c r="L141" s="90" t="s">
        <v>13466</v>
      </c>
      <c r="M141" s="80">
        <v>1</v>
      </c>
      <c r="N141" s="80">
        <v>0</v>
      </c>
      <c r="O141" s="80">
        <v>0</v>
      </c>
      <c r="P141" s="80">
        <v>0</v>
      </c>
      <c r="Q141" s="80">
        <v>0</v>
      </c>
      <c r="R141" s="82"/>
      <c r="S141" s="82"/>
      <c r="T141" s="83"/>
      <c r="U141" s="39"/>
      <c r="V141" s="83" t="s">
        <v>13462</v>
      </c>
      <c r="W141" s="82"/>
      <c r="X141" s="82" t="s">
        <v>13463</v>
      </c>
      <c r="Y141" s="86">
        <v>1367148547129417700</v>
      </c>
      <c r="Z141" s="39"/>
      <c r="AA141" s="39"/>
      <c r="AB141" s="114" t="s">
        <v>13464</v>
      </c>
      <c r="AC141" s="39"/>
      <c r="AD141" s="111"/>
      <c r="AE141" s="82"/>
      <c r="AF141" s="80">
        <v>18</v>
      </c>
      <c r="AG141" s="80">
        <v>73</v>
      </c>
      <c r="AH141" s="80">
        <v>188</v>
      </c>
      <c r="AI141" s="80">
        <v>8</v>
      </c>
      <c r="AJ141" s="85"/>
      <c r="AK141" s="85"/>
      <c r="AL141" s="85"/>
      <c r="AM141" s="85"/>
      <c r="AN141" s="85"/>
    </row>
    <row x14ac:dyDescent="0.25" r="142" customHeight="1" ht="18">
      <c r="A142" s="2" t="s">
        <v>13467</v>
      </c>
      <c r="B142" s="79" t="s">
        <v>13468</v>
      </c>
      <c r="C142" s="34" t="s">
        <v>35</v>
      </c>
      <c r="D142" s="44" t="s">
        <v>36</v>
      </c>
      <c r="E142" s="34" t="s">
        <v>35</v>
      </c>
      <c r="F142" s="44" t="s">
        <v>36</v>
      </c>
      <c r="G142" s="34" t="s">
        <v>35</v>
      </c>
      <c r="H142" s="44" t="s">
        <v>36</v>
      </c>
      <c r="I142" s="35"/>
      <c r="J142" s="36"/>
      <c r="K142" s="80">
        <v>1369014209808367600</v>
      </c>
      <c r="L142" s="90" t="s">
        <v>13469</v>
      </c>
      <c r="M142" s="80">
        <v>5</v>
      </c>
      <c r="N142" s="80">
        <v>1</v>
      </c>
      <c r="O142" s="80">
        <v>0</v>
      </c>
      <c r="P142" s="80">
        <v>0</v>
      </c>
      <c r="Q142" s="80">
        <v>0</v>
      </c>
      <c r="R142" s="82"/>
      <c r="S142" s="82"/>
      <c r="T142" s="83"/>
      <c r="U142" s="39"/>
      <c r="V142" s="39" t="s">
        <v>13470</v>
      </c>
      <c r="W142" s="82"/>
      <c r="X142" s="83" t="s">
        <v>13471</v>
      </c>
      <c r="Y142" s="86">
        <v>123007845</v>
      </c>
      <c r="Z142" s="83" t="s">
        <v>13472</v>
      </c>
      <c r="AA142" s="39"/>
      <c r="AB142" s="114" t="s">
        <v>13473</v>
      </c>
      <c r="AC142" s="39"/>
      <c r="AD142" s="111" t="s">
        <v>6467</v>
      </c>
      <c r="AE142" s="82"/>
      <c r="AF142" s="80">
        <v>194</v>
      </c>
      <c r="AG142" s="80">
        <v>1839</v>
      </c>
      <c r="AH142" s="80">
        <v>2025</v>
      </c>
      <c r="AI142" s="80">
        <v>72141</v>
      </c>
      <c r="AJ142" s="85"/>
      <c r="AK142" s="85"/>
      <c r="AL142" s="85"/>
      <c r="AM142" s="85"/>
      <c r="AN142" s="85"/>
    </row>
    <row x14ac:dyDescent="0.25" r="143" customHeight="1" ht="18">
      <c r="A143" s="2" t="s">
        <v>473</v>
      </c>
      <c r="B143" s="79" t="s">
        <v>13474</v>
      </c>
      <c r="C143" s="34" t="s">
        <v>35</v>
      </c>
      <c r="D143" s="44" t="s">
        <v>36</v>
      </c>
      <c r="E143" s="34" t="s">
        <v>35</v>
      </c>
      <c r="F143" s="44" t="s">
        <v>36</v>
      </c>
      <c r="G143" s="34" t="s">
        <v>35</v>
      </c>
      <c r="H143" s="44" t="s">
        <v>36</v>
      </c>
      <c r="I143" s="35"/>
      <c r="J143" s="36"/>
      <c r="K143" s="80">
        <v>1369007883678068700</v>
      </c>
      <c r="L143" s="90" t="s">
        <v>13475</v>
      </c>
      <c r="M143" s="80">
        <v>5</v>
      </c>
      <c r="N143" s="80">
        <v>1</v>
      </c>
      <c r="O143" s="80">
        <v>0</v>
      </c>
      <c r="P143" s="80">
        <v>0</v>
      </c>
      <c r="Q143" s="80">
        <v>0</v>
      </c>
      <c r="R143" s="82"/>
      <c r="S143" s="82"/>
      <c r="T143" s="82"/>
      <c r="U143" s="83"/>
      <c r="V143" s="39" t="s">
        <v>13476</v>
      </c>
      <c r="W143" s="82"/>
      <c r="X143" s="83" t="s">
        <v>13477</v>
      </c>
      <c r="Y143" s="86">
        <v>1274279299521134600</v>
      </c>
      <c r="Z143" s="83" t="s">
        <v>13478</v>
      </c>
      <c r="AA143" s="39"/>
      <c r="AB143" s="114" t="s">
        <v>13479</v>
      </c>
      <c r="AC143" s="39"/>
      <c r="AD143" s="115"/>
      <c r="AE143" s="82"/>
      <c r="AF143" s="80">
        <v>35</v>
      </c>
      <c r="AG143" s="80">
        <v>51</v>
      </c>
      <c r="AH143" s="80">
        <v>13</v>
      </c>
      <c r="AI143" s="80">
        <v>92</v>
      </c>
      <c r="AJ143" s="85"/>
      <c r="AK143" s="85"/>
      <c r="AL143" s="85"/>
      <c r="AM143" s="85"/>
      <c r="AN143" s="85"/>
    </row>
    <row x14ac:dyDescent="0.25" r="144" customHeight="1" ht="18">
      <c r="A144" s="2" t="s">
        <v>487</v>
      </c>
      <c r="B144" s="79" t="s">
        <v>13480</v>
      </c>
      <c r="C144" s="34" t="s">
        <v>35</v>
      </c>
      <c r="D144" s="44" t="s">
        <v>36</v>
      </c>
      <c r="E144" s="34" t="s">
        <v>35</v>
      </c>
      <c r="F144" s="44" t="s">
        <v>36</v>
      </c>
      <c r="G144" s="34" t="s">
        <v>35</v>
      </c>
      <c r="H144" s="44" t="s">
        <v>36</v>
      </c>
      <c r="I144" s="35"/>
      <c r="J144" s="36"/>
      <c r="K144" s="80">
        <v>1369002198739398700</v>
      </c>
      <c r="L144" s="90" t="s">
        <v>13481</v>
      </c>
      <c r="M144" s="80">
        <v>0</v>
      </c>
      <c r="N144" s="80">
        <v>0</v>
      </c>
      <c r="O144" s="80">
        <v>0</v>
      </c>
      <c r="P144" s="80">
        <v>0</v>
      </c>
      <c r="Q144" s="80">
        <v>0</v>
      </c>
      <c r="R144" s="82"/>
      <c r="S144" s="82"/>
      <c r="T144" s="83"/>
      <c r="U144" s="39"/>
      <c r="V144" s="39" t="s">
        <v>13482</v>
      </c>
      <c r="W144" s="82"/>
      <c r="X144" s="83" t="s">
        <v>13483</v>
      </c>
      <c r="Y144" s="86">
        <v>407130009</v>
      </c>
      <c r="Z144" s="83" t="s">
        <v>13484</v>
      </c>
      <c r="AA144" s="39"/>
      <c r="AB144" s="114" t="s">
        <v>13485</v>
      </c>
      <c r="AC144" s="39"/>
      <c r="AD144" s="115" t="s">
        <v>13486</v>
      </c>
      <c r="AE144" s="82"/>
      <c r="AF144" s="80">
        <v>11160</v>
      </c>
      <c r="AG144" s="80">
        <v>414</v>
      </c>
      <c r="AH144" s="80">
        <v>670</v>
      </c>
      <c r="AI144" s="80">
        <v>6131</v>
      </c>
      <c r="AJ144" s="85"/>
      <c r="AK144" s="85"/>
      <c r="AL144" s="85"/>
      <c r="AM144" s="85"/>
      <c r="AN144" s="85"/>
    </row>
    <row x14ac:dyDescent="0.25" r="145" customHeight="1" ht="18">
      <c r="A145" s="2" t="s">
        <v>502</v>
      </c>
      <c r="B145" s="79" t="s">
        <v>13487</v>
      </c>
      <c r="C145" s="34" t="s">
        <v>44</v>
      </c>
      <c r="D145" s="44"/>
      <c r="E145" s="34" t="s">
        <v>44</v>
      </c>
      <c r="F145" s="44"/>
      <c r="G145" s="34" t="s">
        <v>44</v>
      </c>
      <c r="H145" s="14"/>
      <c r="I145" s="35"/>
      <c r="J145" s="36"/>
      <c r="K145" s="80">
        <v>1368996640334487600</v>
      </c>
      <c r="L145" s="90" t="s">
        <v>13488</v>
      </c>
      <c r="M145" s="80">
        <v>2</v>
      </c>
      <c r="N145" s="80">
        <v>0</v>
      </c>
      <c r="O145" s="80">
        <v>0</v>
      </c>
      <c r="P145" s="80">
        <v>0</v>
      </c>
      <c r="Q145" s="80">
        <v>0</v>
      </c>
      <c r="R145" s="82"/>
      <c r="S145" s="82"/>
      <c r="T145" s="83"/>
      <c r="U145" s="39"/>
      <c r="V145" s="39" t="s">
        <v>13489</v>
      </c>
      <c r="W145" s="82"/>
      <c r="X145" s="82" t="s">
        <v>13490</v>
      </c>
      <c r="Y145" s="80">
        <v>227095562</v>
      </c>
      <c r="Z145" s="87" t="s">
        <v>13491</v>
      </c>
      <c r="AA145" s="39"/>
      <c r="AB145" s="114" t="s">
        <v>13492</v>
      </c>
      <c r="AC145" s="39"/>
      <c r="AD145" s="115"/>
      <c r="AE145" s="82"/>
      <c r="AF145" s="80">
        <v>38039</v>
      </c>
      <c r="AG145" s="80">
        <v>2291</v>
      </c>
      <c r="AH145" s="80">
        <v>2045</v>
      </c>
      <c r="AI145" s="80">
        <v>39875</v>
      </c>
      <c r="AJ145" s="85"/>
      <c r="AK145" s="85"/>
      <c r="AL145" s="85"/>
      <c r="AM145" s="85"/>
      <c r="AN145" s="85"/>
    </row>
    <row x14ac:dyDescent="0.25" r="146" customHeight="1" ht="18">
      <c r="A146" s="2" t="s">
        <v>1160</v>
      </c>
      <c r="B146" s="79" t="s">
        <v>13493</v>
      </c>
      <c r="C146" s="34" t="s">
        <v>44</v>
      </c>
      <c r="D146" s="44"/>
      <c r="E146" s="34" t="s">
        <v>44</v>
      </c>
      <c r="F146" s="44"/>
      <c r="G146" s="34" t="s">
        <v>44</v>
      </c>
      <c r="H146" s="14"/>
      <c r="I146" s="35"/>
      <c r="J146" s="36"/>
      <c r="K146" s="80">
        <v>1368976850672877600</v>
      </c>
      <c r="L146" s="90" t="s">
        <v>13494</v>
      </c>
      <c r="M146" s="80">
        <v>1</v>
      </c>
      <c r="N146" s="80">
        <v>0</v>
      </c>
      <c r="O146" s="80">
        <v>0</v>
      </c>
      <c r="P146" s="80">
        <v>0</v>
      </c>
      <c r="Q146" s="80">
        <v>0</v>
      </c>
      <c r="R146" s="82"/>
      <c r="S146" s="82"/>
      <c r="T146" s="83"/>
      <c r="U146" s="39"/>
      <c r="V146" s="39" t="s">
        <v>13495</v>
      </c>
      <c r="W146" s="82"/>
      <c r="X146" s="82" t="s">
        <v>13496</v>
      </c>
      <c r="Y146" s="86">
        <v>1293440806704033800</v>
      </c>
      <c r="Z146" s="39"/>
      <c r="AA146" s="39"/>
      <c r="AB146" s="114" t="s">
        <v>13497</v>
      </c>
      <c r="AC146" s="39"/>
      <c r="AD146" s="115"/>
      <c r="AE146" s="82"/>
      <c r="AF146" s="80">
        <v>621</v>
      </c>
      <c r="AG146" s="80">
        <v>30</v>
      </c>
      <c r="AH146" s="80">
        <v>93</v>
      </c>
      <c r="AI146" s="80">
        <v>2416</v>
      </c>
      <c r="AJ146" s="85"/>
      <c r="AK146" s="85"/>
      <c r="AL146" s="85"/>
      <c r="AM146" s="85"/>
      <c r="AN146" s="85"/>
    </row>
    <row x14ac:dyDescent="0.25" r="147" customHeight="1" ht="18">
      <c r="A147" s="2" t="s">
        <v>13498</v>
      </c>
      <c r="B147" s="79" t="s">
        <v>13499</v>
      </c>
      <c r="C147" s="34" t="s">
        <v>366</v>
      </c>
      <c r="D147" s="44"/>
      <c r="E147" s="34" t="s">
        <v>366</v>
      </c>
      <c r="F147" s="44"/>
      <c r="G147" s="34" t="s">
        <v>35</v>
      </c>
      <c r="H147" s="44" t="s">
        <v>7385</v>
      </c>
      <c r="I147" s="34" t="s">
        <v>366</v>
      </c>
      <c r="J147" s="36"/>
      <c r="K147" s="80">
        <v>1368966082409730000</v>
      </c>
      <c r="L147" s="90" t="s">
        <v>13500</v>
      </c>
      <c r="M147" s="80">
        <v>1</v>
      </c>
      <c r="N147" s="80">
        <v>0</v>
      </c>
      <c r="O147" s="80">
        <v>0</v>
      </c>
      <c r="P147" s="80">
        <v>0</v>
      </c>
      <c r="Q147" s="80">
        <v>0</v>
      </c>
      <c r="R147" s="82"/>
      <c r="S147" s="82"/>
      <c r="T147" s="83"/>
      <c r="U147" s="39"/>
      <c r="V147" s="39" t="s">
        <v>13501</v>
      </c>
      <c r="W147" s="82"/>
      <c r="X147" s="83" t="s">
        <v>13502</v>
      </c>
      <c r="Y147" s="86">
        <v>149847409</v>
      </c>
      <c r="Z147" s="83" t="s">
        <v>13503</v>
      </c>
      <c r="AA147" s="39"/>
      <c r="AB147" s="114" t="s">
        <v>13504</v>
      </c>
      <c r="AC147" s="39"/>
      <c r="AD147" s="115" t="s">
        <v>49</v>
      </c>
      <c r="AE147" s="82"/>
      <c r="AF147" s="80">
        <v>19105</v>
      </c>
      <c r="AG147" s="80">
        <v>2241</v>
      </c>
      <c r="AH147" s="80">
        <v>2600</v>
      </c>
      <c r="AI147" s="80">
        <v>1931</v>
      </c>
      <c r="AJ147" s="85"/>
      <c r="AK147" s="85"/>
      <c r="AL147" s="85"/>
      <c r="AM147" s="85"/>
      <c r="AN147" s="85"/>
    </row>
    <row x14ac:dyDescent="0.25" r="148" customHeight="1" ht="18">
      <c r="A148" s="2" t="s">
        <v>13505</v>
      </c>
      <c r="B148" s="79" t="s">
        <v>13506</v>
      </c>
      <c r="C148" s="34" t="s">
        <v>35</v>
      </c>
      <c r="D148" s="44" t="s">
        <v>1295</v>
      </c>
      <c r="E148" s="34" t="s">
        <v>35</v>
      </c>
      <c r="F148" s="44" t="s">
        <v>1295</v>
      </c>
      <c r="G148" s="34" t="s">
        <v>35</v>
      </c>
      <c r="H148" s="44" t="s">
        <v>1295</v>
      </c>
      <c r="I148" s="35"/>
      <c r="J148" s="36"/>
      <c r="K148" s="80">
        <v>1368965213463122000</v>
      </c>
      <c r="L148" s="90" t="s">
        <v>13507</v>
      </c>
      <c r="M148" s="80">
        <v>0</v>
      </c>
      <c r="N148" s="80">
        <v>0</v>
      </c>
      <c r="O148" s="80">
        <v>0</v>
      </c>
      <c r="P148" s="80">
        <v>0</v>
      </c>
      <c r="Q148" s="80">
        <v>0</v>
      </c>
      <c r="R148" s="82"/>
      <c r="S148" s="82"/>
      <c r="T148" s="83"/>
      <c r="U148" s="39"/>
      <c r="V148" s="39" t="s">
        <v>13508</v>
      </c>
      <c r="W148" s="82"/>
      <c r="X148" s="82" t="s">
        <v>13509</v>
      </c>
      <c r="Y148" s="80">
        <v>1194179762996097000</v>
      </c>
      <c r="Z148" s="83"/>
      <c r="AA148" s="39"/>
      <c r="AB148" s="114" t="s">
        <v>13510</v>
      </c>
      <c r="AC148" s="39"/>
      <c r="AD148" s="116"/>
      <c r="AE148" s="82"/>
      <c r="AF148" s="80">
        <v>2280</v>
      </c>
      <c r="AG148" s="80">
        <v>16</v>
      </c>
      <c r="AH148" s="80">
        <v>413</v>
      </c>
      <c r="AI148" s="80">
        <v>2135</v>
      </c>
      <c r="AJ148" s="85"/>
      <c r="AK148" s="85"/>
      <c r="AL148" s="85"/>
      <c r="AM148" s="85"/>
      <c r="AN148" s="85"/>
    </row>
    <row x14ac:dyDescent="0.25" r="149" customHeight="1" ht="18">
      <c r="A149" s="2" t="s">
        <v>1727</v>
      </c>
      <c r="B149" s="79" t="s">
        <v>13511</v>
      </c>
      <c r="C149" s="34" t="s">
        <v>35</v>
      </c>
      <c r="D149" s="44" t="s">
        <v>36</v>
      </c>
      <c r="E149" s="34" t="s">
        <v>35</v>
      </c>
      <c r="F149" s="44" t="s">
        <v>36</v>
      </c>
      <c r="G149" s="34" t="s">
        <v>35</v>
      </c>
      <c r="H149" s="44" t="s">
        <v>36</v>
      </c>
      <c r="I149" s="35"/>
      <c r="J149" s="36"/>
      <c r="K149" s="80">
        <v>1368964940216860700</v>
      </c>
      <c r="L149" s="90" t="s">
        <v>13512</v>
      </c>
      <c r="M149" s="80">
        <v>15</v>
      </c>
      <c r="N149" s="80">
        <v>14</v>
      </c>
      <c r="O149" s="80">
        <v>0</v>
      </c>
      <c r="P149" s="80">
        <v>0</v>
      </c>
      <c r="Q149" s="80">
        <v>0</v>
      </c>
      <c r="R149" s="82"/>
      <c r="S149" s="82"/>
      <c r="T149" s="82"/>
      <c r="U149" s="82"/>
      <c r="V149" s="83" t="s">
        <v>13513</v>
      </c>
      <c r="W149" s="82"/>
      <c r="X149" s="82" t="s">
        <v>13514</v>
      </c>
      <c r="Y149" s="80">
        <v>4122341301</v>
      </c>
      <c r="Z149" s="83"/>
      <c r="AA149" s="39"/>
      <c r="AB149" s="114" t="s">
        <v>13515</v>
      </c>
      <c r="AC149" s="39"/>
      <c r="AD149" s="111"/>
      <c r="AE149" s="82"/>
      <c r="AF149" s="80">
        <v>14429</v>
      </c>
      <c r="AG149" s="80">
        <v>1509</v>
      </c>
      <c r="AH149" s="80">
        <v>2025</v>
      </c>
      <c r="AI149" s="80">
        <v>10444</v>
      </c>
      <c r="AJ149" s="85"/>
      <c r="AK149" s="85"/>
      <c r="AL149" s="85"/>
      <c r="AM149" s="85"/>
      <c r="AN149" s="85"/>
    </row>
    <row x14ac:dyDescent="0.25" r="150" customHeight="1" ht="18">
      <c r="A150" s="2" t="s">
        <v>13516</v>
      </c>
      <c r="B150" s="79" t="s">
        <v>13517</v>
      </c>
      <c r="C150" s="34" t="s">
        <v>44</v>
      </c>
      <c r="D150" s="44"/>
      <c r="E150" s="34" t="s">
        <v>44</v>
      </c>
      <c r="F150" s="44"/>
      <c r="G150" s="34" t="s">
        <v>44</v>
      </c>
      <c r="H150" s="14"/>
      <c r="I150" s="35"/>
      <c r="J150" s="36"/>
      <c r="K150" s="80">
        <v>1368960483026477000</v>
      </c>
      <c r="L150" s="90" t="s">
        <v>13518</v>
      </c>
      <c r="M150" s="80">
        <v>10</v>
      </c>
      <c r="N150" s="80">
        <v>0</v>
      </c>
      <c r="O150" s="80">
        <v>0</v>
      </c>
      <c r="P150" s="80">
        <v>0</v>
      </c>
      <c r="Q150" s="80">
        <v>0</v>
      </c>
      <c r="R150" s="82"/>
      <c r="S150" s="82"/>
      <c r="T150" s="82"/>
      <c r="U150" s="83" t="s">
        <v>103</v>
      </c>
      <c r="V150" s="39" t="s">
        <v>13519</v>
      </c>
      <c r="W150" s="82"/>
      <c r="X150" s="82" t="s">
        <v>13520</v>
      </c>
      <c r="Y150" s="86">
        <v>1263245689544495000</v>
      </c>
      <c r="Z150" s="39" t="s">
        <v>13521</v>
      </c>
      <c r="AA150" s="39" t="s">
        <v>13522</v>
      </c>
      <c r="AB150" s="114" t="s">
        <v>13523</v>
      </c>
      <c r="AC150" s="39"/>
      <c r="AD150" s="111" t="s">
        <v>2471</v>
      </c>
      <c r="AE150" s="82"/>
      <c r="AF150" s="80">
        <v>5121</v>
      </c>
      <c r="AG150" s="80">
        <v>3396</v>
      </c>
      <c r="AH150" s="80">
        <v>97</v>
      </c>
      <c r="AI150" s="80">
        <v>10527</v>
      </c>
      <c r="AJ150" s="85"/>
      <c r="AK150" s="85"/>
      <c r="AL150" s="85"/>
      <c r="AM150" s="85"/>
      <c r="AN150" s="85"/>
    </row>
    <row x14ac:dyDescent="0.25" r="151" customHeight="1" ht="18">
      <c r="A151" s="2" t="s">
        <v>4971</v>
      </c>
      <c r="B151" s="79" t="s">
        <v>13524</v>
      </c>
      <c r="C151" s="34" t="s">
        <v>35</v>
      </c>
      <c r="D151" s="44" t="s">
        <v>1295</v>
      </c>
      <c r="E151" s="34" t="s">
        <v>35</v>
      </c>
      <c r="F151" s="44" t="s">
        <v>1295</v>
      </c>
      <c r="G151" s="34" t="s">
        <v>35</v>
      </c>
      <c r="H151" s="44" t="s">
        <v>1295</v>
      </c>
      <c r="I151" s="35"/>
      <c r="J151" s="36"/>
      <c r="K151" s="80">
        <v>1368948188334456800</v>
      </c>
      <c r="L151" s="90" t="s">
        <v>13525</v>
      </c>
      <c r="M151" s="80">
        <v>4</v>
      </c>
      <c r="N151" s="80">
        <v>0</v>
      </c>
      <c r="O151" s="80">
        <v>0</v>
      </c>
      <c r="P151" s="80">
        <v>0</v>
      </c>
      <c r="Q151" s="80">
        <v>0</v>
      </c>
      <c r="R151" s="82"/>
      <c r="S151" s="82"/>
      <c r="T151" s="83"/>
      <c r="U151" s="39"/>
      <c r="V151" s="83" t="s">
        <v>13526</v>
      </c>
      <c r="W151" s="82"/>
      <c r="X151" s="83" t="s">
        <v>13527</v>
      </c>
      <c r="Y151" s="86">
        <v>1323648183361298400</v>
      </c>
      <c r="Z151" s="83" t="s">
        <v>13528</v>
      </c>
      <c r="AA151" s="39"/>
      <c r="AB151" s="114" t="s">
        <v>13529</v>
      </c>
      <c r="AC151" s="39"/>
      <c r="AD151" s="111" t="s">
        <v>1011</v>
      </c>
      <c r="AE151" s="82"/>
      <c r="AF151" s="80">
        <v>5323</v>
      </c>
      <c r="AG151" s="80">
        <v>2581</v>
      </c>
      <c r="AH151" s="80">
        <v>2589</v>
      </c>
      <c r="AI151" s="80">
        <v>13530</v>
      </c>
      <c r="AJ151" s="85"/>
      <c r="AK151" s="85"/>
      <c r="AL151" s="85"/>
      <c r="AM151" s="85"/>
      <c r="AN151" s="85"/>
    </row>
    <row x14ac:dyDescent="0.25" r="152" customHeight="1" ht="18">
      <c r="A152" s="2" t="s">
        <v>1186</v>
      </c>
      <c r="B152" s="79" t="s">
        <v>13530</v>
      </c>
      <c r="C152" s="34" t="s">
        <v>44</v>
      </c>
      <c r="D152" s="44"/>
      <c r="E152" s="34" t="s">
        <v>44</v>
      </c>
      <c r="F152" s="44"/>
      <c r="G152" s="34" t="s">
        <v>44</v>
      </c>
      <c r="H152" s="14"/>
      <c r="I152" s="35"/>
      <c r="J152" s="36"/>
      <c r="K152" s="80">
        <v>1368946375115804700</v>
      </c>
      <c r="L152" s="90" t="s">
        <v>13531</v>
      </c>
      <c r="M152" s="80">
        <v>2</v>
      </c>
      <c r="N152" s="80">
        <v>0</v>
      </c>
      <c r="O152" s="80">
        <v>0</v>
      </c>
      <c r="P152" s="80">
        <v>0</v>
      </c>
      <c r="Q152" s="80">
        <v>0</v>
      </c>
      <c r="R152" s="82"/>
      <c r="S152" s="82"/>
      <c r="T152" s="83"/>
      <c r="U152" s="39"/>
      <c r="V152" s="39" t="s">
        <v>13532</v>
      </c>
      <c r="W152" s="82"/>
      <c r="X152" s="83" t="s">
        <v>13533</v>
      </c>
      <c r="Y152" s="86">
        <v>740597575</v>
      </c>
      <c r="Z152" s="83" t="s">
        <v>13534</v>
      </c>
      <c r="AA152" s="39"/>
      <c r="AB152" s="114" t="s">
        <v>13535</v>
      </c>
      <c r="AC152" s="39"/>
      <c r="AD152" s="116" t="s">
        <v>13536</v>
      </c>
      <c r="AE152" s="82"/>
      <c r="AF152" s="80">
        <v>10071</v>
      </c>
      <c r="AG152" s="80">
        <v>624</v>
      </c>
      <c r="AH152" s="80">
        <v>171</v>
      </c>
      <c r="AI152" s="80">
        <v>25893</v>
      </c>
      <c r="AJ152" s="85"/>
      <c r="AK152" s="85"/>
      <c r="AL152" s="85"/>
      <c r="AM152" s="85"/>
      <c r="AN152" s="85"/>
    </row>
    <row x14ac:dyDescent="0.25" r="153" customHeight="1" ht="18">
      <c r="A153" s="2" t="s">
        <v>4540</v>
      </c>
      <c r="B153" s="79" t="s">
        <v>13537</v>
      </c>
      <c r="C153" s="34" t="s">
        <v>35</v>
      </c>
      <c r="D153" s="44" t="s">
        <v>1295</v>
      </c>
      <c r="E153" s="34" t="s">
        <v>35</v>
      </c>
      <c r="F153" s="44" t="s">
        <v>1295</v>
      </c>
      <c r="G153" s="34" t="s">
        <v>35</v>
      </c>
      <c r="H153" s="44" t="s">
        <v>1295</v>
      </c>
      <c r="I153" s="35"/>
      <c r="J153" s="36"/>
      <c r="K153" s="80">
        <v>1368929420631830500</v>
      </c>
      <c r="L153" s="90" t="s">
        <v>13538</v>
      </c>
      <c r="M153" s="80">
        <v>0</v>
      </c>
      <c r="N153" s="80">
        <v>0</v>
      </c>
      <c r="O153" s="80">
        <v>0</v>
      </c>
      <c r="P153" s="80">
        <v>0</v>
      </c>
      <c r="Q153" s="80">
        <v>0</v>
      </c>
      <c r="R153" s="82"/>
      <c r="S153" s="82"/>
      <c r="T153" s="83"/>
      <c r="U153" s="39"/>
      <c r="V153" s="39" t="s">
        <v>13539</v>
      </c>
      <c r="W153" s="82"/>
      <c r="X153" s="83" t="s">
        <v>13540</v>
      </c>
      <c r="Y153" s="86">
        <v>1183862843978014700</v>
      </c>
      <c r="Z153" s="83" t="s">
        <v>13541</v>
      </c>
      <c r="AA153" s="39"/>
      <c r="AB153" s="114" t="s">
        <v>13542</v>
      </c>
      <c r="AC153" s="39"/>
      <c r="AD153" s="111"/>
      <c r="AE153" s="82"/>
      <c r="AF153" s="80">
        <v>4988</v>
      </c>
      <c r="AG153" s="80">
        <v>575</v>
      </c>
      <c r="AH153" s="80">
        <v>588</v>
      </c>
      <c r="AI153" s="80">
        <v>9292</v>
      </c>
      <c r="AJ153" s="85"/>
      <c r="AK153" s="85"/>
      <c r="AL153" s="85"/>
      <c r="AM153" s="85"/>
      <c r="AN153" s="85"/>
    </row>
    <row x14ac:dyDescent="0.25" r="154" customHeight="1" ht="18">
      <c r="A154" s="2" t="s">
        <v>13543</v>
      </c>
      <c r="B154" s="79" t="s">
        <v>13544</v>
      </c>
      <c r="C154" s="34" t="s">
        <v>44</v>
      </c>
      <c r="D154" s="44"/>
      <c r="E154" s="34" t="s">
        <v>44</v>
      </c>
      <c r="F154" s="44"/>
      <c r="G154" s="34" t="s">
        <v>44</v>
      </c>
      <c r="H154" s="14"/>
      <c r="I154" s="35"/>
      <c r="J154" s="36"/>
      <c r="K154" s="80">
        <v>1368929318555025400</v>
      </c>
      <c r="L154" s="90" t="s">
        <v>13545</v>
      </c>
      <c r="M154" s="80">
        <v>6</v>
      </c>
      <c r="N154" s="80">
        <v>0</v>
      </c>
      <c r="O154" s="80">
        <v>0</v>
      </c>
      <c r="P154" s="80">
        <v>0</v>
      </c>
      <c r="Q154" s="80">
        <v>0</v>
      </c>
      <c r="R154" s="82"/>
      <c r="S154" s="82"/>
      <c r="T154" s="82"/>
      <c r="U154" s="83"/>
      <c r="V154" s="39" t="s">
        <v>13546</v>
      </c>
      <c r="W154" s="82"/>
      <c r="X154" s="83" t="s">
        <v>13547</v>
      </c>
      <c r="Y154" s="86">
        <v>1209011595621404700</v>
      </c>
      <c r="Z154" s="83" t="s">
        <v>13548</v>
      </c>
      <c r="AA154" s="39"/>
      <c r="AB154" s="114" t="s">
        <v>13549</v>
      </c>
      <c r="AC154" s="39"/>
      <c r="AD154" s="111" t="s">
        <v>2995</v>
      </c>
      <c r="AE154" s="82"/>
      <c r="AF154" s="80">
        <v>5233</v>
      </c>
      <c r="AG154" s="80">
        <v>353</v>
      </c>
      <c r="AH154" s="80">
        <v>52</v>
      </c>
      <c r="AI154" s="80">
        <v>6853</v>
      </c>
      <c r="AJ154" s="85"/>
      <c r="AK154" s="85"/>
      <c r="AL154" s="85"/>
      <c r="AM154" s="85"/>
      <c r="AN154" s="85"/>
    </row>
    <row x14ac:dyDescent="0.25" r="155" customHeight="1" ht="18">
      <c r="A155" s="2" t="s">
        <v>9201</v>
      </c>
      <c r="B155" s="79" t="s">
        <v>13550</v>
      </c>
      <c r="C155" s="34" t="s">
        <v>44</v>
      </c>
      <c r="D155" s="44"/>
      <c r="E155" s="34" t="s">
        <v>44</v>
      </c>
      <c r="F155" s="44"/>
      <c r="G155" s="34" t="s">
        <v>44</v>
      </c>
      <c r="H155" s="14"/>
      <c r="I155" s="35"/>
      <c r="J155" s="36"/>
      <c r="K155" s="80">
        <v>1368926745714393000</v>
      </c>
      <c r="L155" s="90" t="s">
        <v>13551</v>
      </c>
      <c r="M155" s="80">
        <v>0</v>
      </c>
      <c r="N155" s="80">
        <v>0</v>
      </c>
      <c r="O155" s="80">
        <v>0</v>
      </c>
      <c r="P155" s="80">
        <v>0</v>
      </c>
      <c r="Q155" s="80">
        <v>0</v>
      </c>
      <c r="R155" s="82"/>
      <c r="S155" s="82"/>
      <c r="T155" s="83"/>
      <c r="U155" s="39"/>
      <c r="V155" s="83" t="s">
        <v>13552</v>
      </c>
      <c r="W155" s="83"/>
      <c r="X155" s="83" t="s">
        <v>13553</v>
      </c>
      <c r="Y155" s="86">
        <v>2237075867</v>
      </c>
      <c r="Z155" s="83" t="s">
        <v>13554</v>
      </c>
      <c r="AA155" s="39"/>
      <c r="AB155" s="114" t="s">
        <v>13555</v>
      </c>
      <c r="AC155" s="39"/>
      <c r="AD155" s="111"/>
      <c r="AE155" s="82"/>
      <c r="AF155" s="80">
        <v>2367</v>
      </c>
      <c r="AG155" s="80">
        <v>99</v>
      </c>
      <c r="AH155" s="80">
        <v>299</v>
      </c>
      <c r="AI155" s="80">
        <v>11280</v>
      </c>
      <c r="AJ155" s="85"/>
      <c r="AK155" s="85"/>
      <c r="AL155" s="85"/>
      <c r="AM155" s="85"/>
      <c r="AN155" s="85"/>
    </row>
    <row x14ac:dyDescent="0.25" r="156" customHeight="1" ht="18">
      <c r="A156" s="2" t="s">
        <v>4548</v>
      </c>
      <c r="B156" s="79" t="s">
        <v>13556</v>
      </c>
      <c r="C156" s="34" t="s">
        <v>35</v>
      </c>
      <c r="D156" s="44" t="s">
        <v>36</v>
      </c>
      <c r="E156" s="34" t="s">
        <v>35</v>
      </c>
      <c r="F156" s="44" t="s">
        <v>36</v>
      </c>
      <c r="G156" s="34" t="s">
        <v>35</v>
      </c>
      <c r="H156" s="44" t="s">
        <v>36</v>
      </c>
      <c r="I156" s="35"/>
      <c r="J156" s="36"/>
      <c r="K156" s="80">
        <v>1368914135363293200</v>
      </c>
      <c r="L156" s="90" t="s">
        <v>13557</v>
      </c>
      <c r="M156" s="80">
        <v>4</v>
      </c>
      <c r="N156" s="80">
        <v>0</v>
      </c>
      <c r="O156" s="80">
        <v>0</v>
      </c>
      <c r="P156" s="80">
        <v>0</v>
      </c>
      <c r="Q156" s="80">
        <v>0</v>
      </c>
      <c r="R156" s="82"/>
      <c r="S156" s="82"/>
      <c r="T156" s="82"/>
      <c r="U156" s="82"/>
      <c r="V156" s="83" t="s">
        <v>13558</v>
      </c>
      <c r="W156" s="39"/>
      <c r="X156" s="83" t="s">
        <v>13559</v>
      </c>
      <c r="Y156" s="86">
        <v>1364890658788569000</v>
      </c>
      <c r="Z156" s="83" t="s">
        <v>13560</v>
      </c>
      <c r="AA156" s="39"/>
      <c r="AB156" s="114" t="s">
        <v>13561</v>
      </c>
      <c r="AC156" s="39"/>
      <c r="AD156" s="116" t="s">
        <v>13562</v>
      </c>
      <c r="AE156" s="82"/>
      <c r="AF156" s="80">
        <v>1001</v>
      </c>
      <c r="AG156" s="80">
        <v>628</v>
      </c>
      <c r="AH156" s="80">
        <v>641</v>
      </c>
      <c r="AI156" s="80">
        <v>3178</v>
      </c>
      <c r="AJ156" s="85"/>
      <c r="AK156" s="85"/>
      <c r="AL156" s="85"/>
      <c r="AM156" s="85"/>
      <c r="AN156" s="85"/>
    </row>
    <row x14ac:dyDescent="0.25" r="157" customHeight="1" ht="18">
      <c r="A157" s="2" t="s">
        <v>9237</v>
      </c>
      <c r="B157" s="79" t="s">
        <v>13563</v>
      </c>
      <c r="C157" s="34" t="s">
        <v>44</v>
      </c>
      <c r="D157" s="44"/>
      <c r="E157" s="34" t="s">
        <v>44</v>
      </c>
      <c r="F157" s="44"/>
      <c r="G157" s="34" t="s">
        <v>44</v>
      </c>
      <c r="H157" s="14"/>
      <c r="I157" s="35"/>
      <c r="J157" s="36"/>
      <c r="K157" s="80">
        <v>1368901184623415300</v>
      </c>
      <c r="L157" s="90" t="s">
        <v>13564</v>
      </c>
      <c r="M157" s="80">
        <v>0</v>
      </c>
      <c r="N157" s="80">
        <v>0</v>
      </c>
      <c r="O157" s="80">
        <v>0</v>
      </c>
      <c r="P157" s="80">
        <v>0</v>
      </c>
      <c r="Q157" s="80">
        <v>0</v>
      </c>
      <c r="R157" s="82"/>
      <c r="S157" s="82"/>
      <c r="T157" s="82"/>
      <c r="U157" s="83"/>
      <c r="V157" s="39" t="s">
        <v>13565</v>
      </c>
      <c r="W157" s="39"/>
      <c r="X157" s="83" t="s">
        <v>13566</v>
      </c>
      <c r="Y157" s="86">
        <v>2152586780</v>
      </c>
      <c r="Z157" s="83" t="s">
        <v>13567</v>
      </c>
      <c r="AA157" s="39"/>
      <c r="AB157" s="114" t="s">
        <v>13568</v>
      </c>
      <c r="AC157" s="39"/>
      <c r="AD157" s="111" t="s">
        <v>13569</v>
      </c>
      <c r="AE157" s="82"/>
      <c r="AF157" s="80">
        <v>19540</v>
      </c>
      <c r="AG157" s="80">
        <v>207</v>
      </c>
      <c r="AH157" s="80">
        <v>350</v>
      </c>
      <c r="AI157" s="80">
        <v>1377</v>
      </c>
      <c r="AJ157" s="85"/>
      <c r="AK157" s="85"/>
      <c r="AL157" s="85"/>
      <c r="AM157" s="85"/>
      <c r="AN157" s="85"/>
    </row>
    <row x14ac:dyDescent="0.25" r="158" customHeight="1" ht="18">
      <c r="A158" s="2" t="s">
        <v>2870</v>
      </c>
      <c r="B158" s="79" t="s">
        <v>13570</v>
      </c>
      <c r="C158" s="34" t="s">
        <v>35</v>
      </c>
      <c r="D158" s="44" t="s">
        <v>36</v>
      </c>
      <c r="E158" s="34" t="s">
        <v>35</v>
      </c>
      <c r="F158" s="44" t="s">
        <v>36</v>
      </c>
      <c r="G158" s="34" t="s">
        <v>35</v>
      </c>
      <c r="H158" s="44" t="s">
        <v>36</v>
      </c>
      <c r="I158" s="35"/>
      <c r="J158" s="36"/>
      <c r="K158" s="80">
        <v>1368900951474643000</v>
      </c>
      <c r="L158" s="90" t="s">
        <v>13571</v>
      </c>
      <c r="M158" s="80">
        <v>43</v>
      </c>
      <c r="N158" s="80">
        <v>0</v>
      </c>
      <c r="O158" s="80">
        <v>0</v>
      </c>
      <c r="P158" s="80">
        <v>0</v>
      </c>
      <c r="Q158" s="80">
        <v>0</v>
      </c>
      <c r="R158" s="82"/>
      <c r="S158" s="82"/>
      <c r="T158" s="82"/>
      <c r="U158" s="83" t="s">
        <v>103</v>
      </c>
      <c r="V158" s="39" t="s">
        <v>13572</v>
      </c>
      <c r="W158" s="82"/>
      <c r="X158" s="82" t="s">
        <v>13573</v>
      </c>
      <c r="Y158" s="80">
        <v>3352964831</v>
      </c>
      <c r="Z158" s="83" t="s">
        <v>13574</v>
      </c>
      <c r="AA158" s="39" t="s">
        <v>13575</v>
      </c>
      <c r="AB158" s="114" t="s">
        <v>13576</v>
      </c>
      <c r="AC158" s="39"/>
      <c r="AD158" s="111" t="s">
        <v>1003</v>
      </c>
      <c r="AE158" s="82"/>
      <c r="AF158" s="80">
        <v>4448</v>
      </c>
      <c r="AG158" s="80">
        <v>703</v>
      </c>
      <c r="AH158" s="80">
        <v>299</v>
      </c>
      <c r="AI158" s="80">
        <v>62338</v>
      </c>
      <c r="AJ158" s="85"/>
      <c r="AK158" s="85"/>
      <c r="AL158" s="85"/>
      <c r="AM158" s="85"/>
      <c r="AN158" s="85"/>
    </row>
    <row x14ac:dyDescent="0.25" r="159" customHeight="1" ht="18">
      <c r="A159" s="2" t="s">
        <v>4578</v>
      </c>
      <c r="B159" s="79" t="s">
        <v>13577</v>
      </c>
      <c r="C159" s="34" t="s">
        <v>44</v>
      </c>
      <c r="D159" s="44"/>
      <c r="E159" s="34" t="s">
        <v>44</v>
      </c>
      <c r="F159" s="44"/>
      <c r="G159" s="34" t="s">
        <v>44</v>
      </c>
      <c r="H159" s="14"/>
      <c r="I159" s="35"/>
      <c r="J159" s="36"/>
      <c r="K159" s="80">
        <v>1368875601445195800</v>
      </c>
      <c r="L159" s="90" t="s">
        <v>13578</v>
      </c>
      <c r="M159" s="80">
        <v>18</v>
      </c>
      <c r="N159" s="80">
        <v>0</v>
      </c>
      <c r="O159" s="80">
        <v>0</v>
      </c>
      <c r="P159" s="80">
        <v>0</v>
      </c>
      <c r="Q159" s="80">
        <v>0</v>
      </c>
      <c r="R159" s="82"/>
      <c r="S159" s="82"/>
      <c r="T159" s="83"/>
      <c r="U159" s="39"/>
      <c r="V159" s="39" t="s">
        <v>13579</v>
      </c>
      <c r="W159" s="82"/>
      <c r="X159" s="82" t="s">
        <v>13580</v>
      </c>
      <c r="Y159" s="80">
        <v>1206183971324907500</v>
      </c>
      <c r="Z159" s="83" t="s">
        <v>13581</v>
      </c>
      <c r="AA159" s="39" t="s">
        <v>13582</v>
      </c>
      <c r="AB159" s="114" t="s">
        <v>13583</v>
      </c>
      <c r="AC159" s="39"/>
      <c r="AD159" s="116" t="s">
        <v>13584</v>
      </c>
      <c r="AE159" s="82"/>
      <c r="AF159" s="80">
        <v>8502</v>
      </c>
      <c r="AG159" s="80">
        <v>986</v>
      </c>
      <c r="AH159" s="80">
        <v>484</v>
      </c>
      <c r="AI159" s="80">
        <v>14163</v>
      </c>
      <c r="AJ159" s="85"/>
      <c r="AK159" s="85"/>
      <c r="AL159" s="85"/>
      <c r="AM159" s="85"/>
      <c r="AN159" s="85"/>
    </row>
    <row x14ac:dyDescent="0.25" r="160" customHeight="1" ht="18">
      <c r="A160" s="2" t="s">
        <v>187</v>
      </c>
      <c r="B160" s="79" t="s">
        <v>13585</v>
      </c>
      <c r="C160" s="34" t="s">
        <v>35</v>
      </c>
      <c r="D160" s="44" t="s">
        <v>36</v>
      </c>
      <c r="E160" s="34" t="s">
        <v>35</v>
      </c>
      <c r="F160" s="44" t="s">
        <v>36</v>
      </c>
      <c r="G160" s="34" t="s">
        <v>35</v>
      </c>
      <c r="H160" s="44" t="s">
        <v>36</v>
      </c>
      <c r="I160" s="35"/>
      <c r="J160" s="36"/>
      <c r="K160" s="80">
        <v>1368874731122921500</v>
      </c>
      <c r="L160" s="90" t="s">
        <v>13586</v>
      </c>
      <c r="M160" s="80">
        <v>0</v>
      </c>
      <c r="N160" s="80">
        <v>0</v>
      </c>
      <c r="O160" s="80">
        <v>0</v>
      </c>
      <c r="P160" s="80">
        <v>0</v>
      </c>
      <c r="Q160" s="80">
        <v>0</v>
      </c>
      <c r="R160" s="82"/>
      <c r="S160" s="82"/>
      <c r="T160" s="83"/>
      <c r="U160" s="39"/>
      <c r="V160" s="39" t="s">
        <v>13587</v>
      </c>
      <c r="W160" s="82"/>
      <c r="X160" s="82" t="s">
        <v>13588</v>
      </c>
      <c r="Y160" s="80">
        <v>2301863942</v>
      </c>
      <c r="Z160" s="83"/>
      <c r="AA160" s="39"/>
      <c r="AB160" s="114" t="s">
        <v>13589</v>
      </c>
      <c r="AC160" s="39"/>
      <c r="AD160" s="111"/>
      <c r="AE160" s="82"/>
      <c r="AF160" s="80">
        <v>7698</v>
      </c>
      <c r="AG160" s="80">
        <v>173</v>
      </c>
      <c r="AH160" s="80">
        <v>153</v>
      </c>
      <c r="AI160" s="80">
        <v>10436</v>
      </c>
      <c r="AJ160" s="85"/>
      <c r="AK160" s="85"/>
      <c r="AL160" s="85"/>
      <c r="AM160" s="85"/>
      <c r="AN160" s="85"/>
    </row>
    <row x14ac:dyDescent="0.25" r="161" customHeight="1" ht="18">
      <c r="A161" s="2" t="s">
        <v>1898</v>
      </c>
      <c r="B161" s="79" t="s">
        <v>13590</v>
      </c>
      <c r="C161" s="34" t="s">
        <v>44</v>
      </c>
      <c r="D161" s="44"/>
      <c r="E161" s="34" t="s">
        <v>44</v>
      </c>
      <c r="F161" s="44"/>
      <c r="G161" s="34" t="s">
        <v>44</v>
      </c>
      <c r="H161" s="14"/>
      <c r="I161" s="35"/>
      <c r="J161" s="36"/>
      <c r="K161" s="80">
        <v>1368870700228939800</v>
      </c>
      <c r="L161" s="90" t="s">
        <v>13591</v>
      </c>
      <c r="M161" s="80">
        <v>1</v>
      </c>
      <c r="N161" s="80">
        <v>0</v>
      </c>
      <c r="O161" s="80">
        <v>0</v>
      </c>
      <c r="P161" s="80">
        <v>0</v>
      </c>
      <c r="Q161" s="80">
        <v>0</v>
      </c>
      <c r="R161" s="82"/>
      <c r="S161" s="82"/>
      <c r="T161" s="83"/>
      <c r="U161" s="39"/>
      <c r="V161" s="39" t="s">
        <v>13592</v>
      </c>
      <c r="W161" s="82"/>
      <c r="X161" s="82" t="s">
        <v>13593</v>
      </c>
      <c r="Y161" s="86">
        <v>1363873254654550000</v>
      </c>
      <c r="Z161" s="39" t="s">
        <v>13594</v>
      </c>
      <c r="AA161" s="39"/>
      <c r="AB161" s="114" t="s">
        <v>13595</v>
      </c>
      <c r="AC161" s="39"/>
      <c r="AD161" s="116" t="s">
        <v>13596</v>
      </c>
      <c r="AE161" s="82"/>
      <c r="AF161" s="80">
        <v>11</v>
      </c>
      <c r="AG161" s="80">
        <v>3</v>
      </c>
      <c r="AH161" s="80">
        <v>27</v>
      </c>
      <c r="AI161" s="80">
        <v>24</v>
      </c>
      <c r="AJ161" s="85"/>
      <c r="AK161" s="85"/>
      <c r="AL161" s="85"/>
      <c r="AM161" s="85"/>
      <c r="AN161" s="85"/>
    </row>
    <row x14ac:dyDescent="0.25" r="162" customHeight="1" ht="18">
      <c r="A162" s="2" t="s">
        <v>1251</v>
      </c>
      <c r="B162" s="79" t="s">
        <v>13597</v>
      </c>
      <c r="C162" s="34" t="s">
        <v>35</v>
      </c>
      <c r="D162" s="44" t="s">
        <v>36</v>
      </c>
      <c r="E162" s="34" t="s">
        <v>35</v>
      </c>
      <c r="F162" s="44" t="s">
        <v>36</v>
      </c>
      <c r="G162" s="34" t="s">
        <v>35</v>
      </c>
      <c r="H162" s="44" t="s">
        <v>36</v>
      </c>
      <c r="I162" s="35"/>
      <c r="J162" s="36"/>
      <c r="K162" s="80">
        <v>1368850785686192000</v>
      </c>
      <c r="L162" s="90" t="s">
        <v>13598</v>
      </c>
      <c r="M162" s="80">
        <v>0</v>
      </c>
      <c r="N162" s="80">
        <v>0</v>
      </c>
      <c r="O162" s="80">
        <v>0</v>
      </c>
      <c r="P162" s="80">
        <v>0</v>
      </c>
      <c r="Q162" s="80">
        <v>0</v>
      </c>
      <c r="R162" s="82"/>
      <c r="S162" s="82"/>
      <c r="T162" s="83"/>
      <c r="U162" s="39"/>
      <c r="V162" s="39" t="s">
        <v>13599</v>
      </c>
      <c r="W162" s="82"/>
      <c r="X162" s="83" t="s">
        <v>13600</v>
      </c>
      <c r="Y162" s="86">
        <v>1048694380889100300</v>
      </c>
      <c r="Z162" s="83" t="s">
        <v>13601</v>
      </c>
      <c r="AA162" s="39"/>
      <c r="AB162" s="114" t="s">
        <v>13602</v>
      </c>
      <c r="AC162" s="39"/>
      <c r="AD162" s="111" t="s">
        <v>7330</v>
      </c>
      <c r="AE162" s="82"/>
      <c r="AF162" s="80">
        <v>4454</v>
      </c>
      <c r="AG162" s="80">
        <v>766</v>
      </c>
      <c r="AH162" s="80">
        <v>941</v>
      </c>
      <c r="AI162" s="80">
        <v>4066</v>
      </c>
      <c r="AJ162" s="85"/>
      <c r="AK162" s="85"/>
      <c r="AL162" s="85"/>
      <c r="AM162" s="85"/>
      <c r="AN162" s="85"/>
    </row>
    <row x14ac:dyDescent="0.25" r="163" customHeight="1" ht="18">
      <c r="A163" s="2" t="s">
        <v>11365</v>
      </c>
      <c r="B163" s="79" t="s">
        <v>13603</v>
      </c>
      <c r="C163" s="34" t="s">
        <v>44</v>
      </c>
      <c r="D163" s="44"/>
      <c r="E163" s="34" t="s">
        <v>44</v>
      </c>
      <c r="F163" s="44"/>
      <c r="G163" s="34" t="s">
        <v>44</v>
      </c>
      <c r="H163" s="14"/>
      <c r="I163" s="35"/>
      <c r="J163" s="36"/>
      <c r="K163" s="80">
        <v>1368841210320851000</v>
      </c>
      <c r="L163" s="90" t="s">
        <v>13604</v>
      </c>
      <c r="M163" s="80">
        <v>18</v>
      </c>
      <c r="N163" s="80">
        <v>3</v>
      </c>
      <c r="O163" s="80">
        <v>0</v>
      </c>
      <c r="P163" s="80">
        <v>0</v>
      </c>
      <c r="Q163" s="80">
        <v>0</v>
      </c>
      <c r="R163" s="82"/>
      <c r="S163" s="82"/>
      <c r="T163" s="83"/>
      <c r="U163" s="39"/>
      <c r="V163" s="39" t="s">
        <v>13605</v>
      </c>
      <c r="W163" s="82"/>
      <c r="X163" s="82" t="s">
        <v>13606</v>
      </c>
      <c r="Y163" s="80">
        <v>184053625</v>
      </c>
      <c r="Z163" s="83" t="s">
        <v>13607</v>
      </c>
      <c r="AA163" s="39" t="s">
        <v>13608</v>
      </c>
      <c r="AB163" s="114" t="s">
        <v>13609</v>
      </c>
      <c r="AC163" s="39"/>
      <c r="AD163" s="111" t="s">
        <v>100</v>
      </c>
      <c r="AE163" s="82"/>
      <c r="AF163" s="80">
        <v>6560</v>
      </c>
      <c r="AG163" s="80">
        <v>6458</v>
      </c>
      <c r="AH163" s="80">
        <v>471</v>
      </c>
      <c r="AI163" s="80">
        <v>14096</v>
      </c>
      <c r="AJ163" s="85"/>
      <c r="AK163" s="85"/>
      <c r="AL163" s="85"/>
      <c r="AM163" s="85"/>
      <c r="AN163" s="85"/>
    </row>
    <row x14ac:dyDescent="0.25" r="164" customHeight="1" ht="18">
      <c r="A164" s="2" t="s">
        <v>1260</v>
      </c>
      <c r="B164" s="79" t="s">
        <v>13610</v>
      </c>
      <c r="C164" s="34" t="s">
        <v>35</v>
      </c>
      <c r="D164" s="44" t="s">
        <v>36</v>
      </c>
      <c r="E164" s="34" t="s">
        <v>35</v>
      </c>
      <c r="F164" s="44" t="s">
        <v>36</v>
      </c>
      <c r="G164" s="34" t="s">
        <v>35</v>
      </c>
      <c r="H164" s="44" t="s">
        <v>36</v>
      </c>
      <c r="I164" s="35"/>
      <c r="J164" s="36"/>
      <c r="K164" s="80">
        <v>1368835379160359000</v>
      </c>
      <c r="L164" s="90" t="s">
        <v>13611</v>
      </c>
      <c r="M164" s="80">
        <v>0</v>
      </c>
      <c r="N164" s="80">
        <v>0</v>
      </c>
      <c r="O164" s="80">
        <v>0</v>
      </c>
      <c r="P164" s="80">
        <v>0</v>
      </c>
      <c r="Q164" s="80">
        <v>0</v>
      </c>
      <c r="R164" s="82"/>
      <c r="S164" s="82"/>
      <c r="T164" s="83"/>
      <c r="U164" s="39"/>
      <c r="V164" s="39" t="s">
        <v>13612</v>
      </c>
      <c r="W164" s="82"/>
      <c r="X164" s="82" t="s">
        <v>13613</v>
      </c>
      <c r="Y164" s="86">
        <v>4069120199</v>
      </c>
      <c r="Z164" s="39" t="s">
        <v>13614</v>
      </c>
      <c r="AA164" s="39" t="s">
        <v>13615</v>
      </c>
      <c r="AB164" s="114" t="s">
        <v>13616</v>
      </c>
      <c r="AC164" s="39"/>
      <c r="AD164" s="111" t="s">
        <v>13617</v>
      </c>
      <c r="AE164" s="82"/>
      <c r="AF164" s="80">
        <v>2480</v>
      </c>
      <c r="AG164" s="80">
        <v>3693</v>
      </c>
      <c r="AH164" s="80">
        <v>2637</v>
      </c>
      <c r="AI164" s="80">
        <v>4911</v>
      </c>
      <c r="AJ164" s="85"/>
      <c r="AK164" s="85"/>
      <c r="AL164" s="85"/>
      <c r="AM164" s="85"/>
      <c r="AN164" s="85"/>
    </row>
    <row x14ac:dyDescent="0.25" r="165" customHeight="1" ht="18">
      <c r="A165" s="2" t="s">
        <v>8231</v>
      </c>
      <c r="B165" s="79" t="s">
        <v>13618</v>
      </c>
      <c r="C165" s="34" t="s">
        <v>44</v>
      </c>
      <c r="D165" s="44"/>
      <c r="E165" s="34" t="s">
        <v>44</v>
      </c>
      <c r="F165" s="44"/>
      <c r="G165" s="34" t="s">
        <v>44</v>
      </c>
      <c r="H165" s="14"/>
      <c r="I165" s="35"/>
      <c r="J165" s="36"/>
      <c r="K165" s="80">
        <v>1368829294819020800</v>
      </c>
      <c r="L165" s="90" t="s">
        <v>13619</v>
      </c>
      <c r="M165" s="80">
        <v>0</v>
      </c>
      <c r="N165" s="80">
        <v>0</v>
      </c>
      <c r="O165" s="80">
        <v>0</v>
      </c>
      <c r="P165" s="80">
        <v>0</v>
      </c>
      <c r="Q165" s="80">
        <v>0</v>
      </c>
      <c r="R165" s="82"/>
      <c r="S165" s="82"/>
      <c r="T165" s="83"/>
      <c r="U165" s="39"/>
      <c r="V165" s="39" t="s">
        <v>13620</v>
      </c>
      <c r="W165" s="82"/>
      <c r="X165" s="83" t="s">
        <v>13621</v>
      </c>
      <c r="Y165" s="86">
        <v>336847626</v>
      </c>
      <c r="Z165" s="83" t="s">
        <v>13622</v>
      </c>
      <c r="AA165" s="39"/>
      <c r="AB165" s="114" t="s">
        <v>13623</v>
      </c>
      <c r="AC165" s="39"/>
      <c r="AD165" s="111" t="s">
        <v>100</v>
      </c>
      <c r="AE165" s="82"/>
      <c r="AF165" s="80">
        <v>64440</v>
      </c>
      <c r="AG165" s="80">
        <v>1641</v>
      </c>
      <c r="AH165" s="80">
        <v>934</v>
      </c>
      <c r="AI165" s="80">
        <v>30292</v>
      </c>
      <c r="AJ165" s="85"/>
      <c r="AK165" s="85"/>
      <c r="AL165" s="85"/>
      <c r="AM165" s="85"/>
      <c r="AN165" s="85"/>
    </row>
    <row x14ac:dyDescent="0.25" r="166" customHeight="1" ht="18">
      <c r="A166" s="2" t="s">
        <v>13624</v>
      </c>
      <c r="B166" s="79" t="s">
        <v>13625</v>
      </c>
      <c r="C166" s="34" t="s">
        <v>44</v>
      </c>
      <c r="D166" s="44"/>
      <c r="E166" s="34" t="s">
        <v>44</v>
      </c>
      <c r="F166" s="44"/>
      <c r="G166" s="34" t="s">
        <v>44</v>
      </c>
      <c r="H166" s="14"/>
      <c r="I166" s="35"/>
      <c r="J166" s="36"/>
      <c r="K166" s="80">
        <v>1368801289115758600</v>
      </c>
      <c r="L166" s="90" t="s">
        <v>13626</v>
      </c>
      <c r="M166" s="80">
        <v>1</v>
      </c>
      <c r="N166" s="80">
        <v>0</v>
      </c>
      <c r="O166" s="80">
        <v>0</v>
      </c>
      <c r="P166" s="80">
        <v>0</v>
      </c>
      <c r="Q166" s="80">
        <v>0</v>
      </c>
      <c r="R166" s="82"/>
      <c r="S166" s="82"/>
      <c r="T166" s="83"/>
      <c r="U166" s="39"/>
      <c r="V166" s="83" t="s">
        <v>13627</v>
      </c>
      <c r="W166" s="82"/>
      <c r="X166" s="82" t="s">
        <v>13628</v>
      </c>
      <c r="Y166" s="86">
        <v>1347445538640310300</v>
      </c>
      <c r="Z166" s="39" t="s">
        <v>13629</v>
      </c>
      <c r="AA166" s="39"/>
      <c r="AB166" s="114" t="s">
        <v>13630</v>
      </c>
      <c r="AC166" s="39"/>
      <c r="AD166" s="111"/>
      <c r="AE166" s="82"/>
      <c r="AF166" s="80">
        <v>259</v>
      </c>
      <c r="AG166" s="80">
        <v>53</v>
      </c>
      <c r="AH166" s="80">
        <v>155</v>
      </c>
      <c r="AI166" s="80">
        <v>776</v>
      </c>
      <c r="AJ166" s="85"/>
      <c r="AK166" s="85"/>
      <c r="AL166" s="85"/>
      <c r="AM166" s="85"/>
      <c r="AN166" s="85"/>
    </row>
    <row x14ac:dyDescent="0.25" r="167" customHeight="1" ht="18">
      <c r="A167" s="2" t="s">
        <v>9268</v>
      </c>
      <c r="B167" s="79" t="s">
        <v>13631</v>
      </c>
      <c r="C167" s="34" t="s">
        <v>44</v>
      </c>
      <c r="D167" s="44"/>
      <c r="E167" s="34" t="s">
        <v>44</v>
      </c>
      <c r="F167" s="44"/>
      <c r="G167" s="34" t="s">
        <v>44</v>
      </c>
      <c r="H167" s="14"/>
      <c r="I167" s="35"/>
      <c r="J167" s="36"/>
      <c r="K167" s="80">
        <v>1368799482645733400</v>
      </c>
      <c r="L167" s="90" t="s">
        <v>13632</v>
      </c>
      <c r="M167" s="80">
        <v>4</v>
      </c>
      <c r="N167" s="80">
        <v>0</v>
      </c>
      <c r="O167" s="80">
        <v>0</v>
      </c>
      <c r="P167" s="80">
        <v>0</v>
      </c>
      <c r="Q167" s="80">
        <v>0</v>
      </c>
      <c r="R167" s="82"/>
      <c r="S167" s="82"/>
      <c r="T167" s="83"/>
      <c r="U167" s="39"/>
      <c r="V167" s="39" t="s">
        <v>13633</v>
      </c>
      <c r="W167" s="82"/>
      <c r="X167" s="83" t="s">
        <v>13634</v>
      </c>
      <c r="Y167" s="86">
        <v>1365791201237033000</v>
      </c>
      <c r="Z167" s="83" t="s">
        <v>13635</v>
      </c>
      <c r="AA167" s="39"/>
      <c r="AB167" s="114" t="s">
        <v>13636</v>
      </c>
      <c r="AC167" s="39"/>
      <c r="AD167" s="111" t="s">
        <v>2995</v>
      </c>
      <c r="AE167" s="82"/>
      <c r="AF167" s="80">
        <v>41</v>
      </c>
      <c r="AG167" s="80">
        <v>58</v>
      </c>
      <c r="AH167" s="80">
        <v>121</v>
      </c>
      <c r="AI167" s="80">
        <v>497</v>
      </c>
      <c r="AJ167" s="85"/>
      <c r="AK167" s="85"/>
      <c r="AL167" s="85"/>
      <c r="AM167" s="85"/>
      <c r="AN167" s="85"/>
    </row>
    <row x14ac:dyDescent="0.25" r="168" customHeight="1" ht="18">
      <c r="A168" s="2" t="s">
        <v>13637</v>
      </c>
      <c r="B168" s="79" t="s">
        <v>13638</v>
      </c>
      <c r="C168" s="34" t="s">
        <v>35</v>
      </c>
      <c r="D168" s="44" t="s">
        <v>36</v>
      </c>
      <c r="E168" s="34" t="s">
        <v>35</v>
      </c>
      <c r="F168" s="44" t="s">
        <v>36</v>
      </c>
      <c r="G168" s="34" t="s">
        <v>35</v>
      </c>
      <c r="H168" s="44" t="s">
        <v>36</v>
      </c>
      <c r="I168" s="35"/>
      <c r="J168" s="36"/>
      <c r="K168" s="80">
        <v>1368789767303950300</v>
      </c>
      <c r="L168" s="90" t="s">
        <v>13639</v>
      </c>
      <c r="M168" s="80">
        <v>0</v>
      </c>
      <c r="N168" s="80">
        <v>0</v>
      </c>
      <c r="O168" s="80">
        <v>0</v>
      </c>
      <c r="P168" s="80">
        <v>0</v>
      </c>
      <c r="Q168" s="80">
        <v>0</v>
      </c>
      <c r="R168" s="82"/>
      <c r="S168" s="82"/>
      <c r="T168" s="82"/>
      <c r="U168" s="83"/>
      <c r="V168" s="39" t="s">
        <v>13640</v>
      </c>
      <c r="W168" s="82"/>
      <c r="X168" s="82" t="s">
        <v>687</v>
      </c>
      <c r="Y168" s="80">
        <v>423762735</v>
      </c>
      <c r="Z168" s="83"/>
      <c r="AA168" s="39"/>
      <c r="AB168" s="114" t="s">
        <v>13641</v>
      </c>
      <c r="AC168" s="39"/>
      <c r="AD168" s="115"/>
      <c r="AE168" s="82"/>
      <c r="AF168" s="80">
        <v>30824</v>
      </c>
      <c r="AG168" s="80">
        <v>270</v>
      </c>
      <c r="AH168" s="80">
        <v>602</v>
      </c>
      <c r="AI168" s="80">
        <v>39311</v>
      </c>
      <c r="AJ168" s="85"/>
      <c r="AK168" s="85"/>
      <c r="AL168" s="85"/>
      <c r="AM168" s="85"/>
      <c r="AN168" s="85"/>
    </row>
    <row x14ac:dyDescent="0.25" r="169" customHeight="1" ht="18">
      <c r="A169" s="2" t="s">
        <v>1282</v>
      </c>
      <c r="B169" s="79" t="s">
        <v>13642</v>
      </c>
      <c r="C169" s="34" t="s">
        <v>35</v>
      </c>
      <c r="D169" s="44" t="s">
        <v>36</v>
      </c>
      <c r="E169" s="34" t="s">
        <v>35</v>
      </c>
      <c r="F169" s="44" t="s">
        <v>36</v>
      </c>
      <c r="G169" s="34" t="s">
        <v>35</v>
      </c>
      <c r="H169" s="44" t="s">
        <v>36</v>
      </c>
      <c r="I169" s="35"/>
      <c r="J169" s="36"/>
      <c r="K169" s="80">
        <v>1368773112754475000</v>
      </c>
      <c r="L169" s="90" t="s">
        <v>13643</v>
      </c>
      <c r="M169" s="80">
        <v>8</v>
      </c>
      <c r="N169" s="80">
        <v>0</v>
      </c>
      <c r="O169" s="80">
        <v>0</v>
      </c>
      <c r="P169" s="80">
        <v>0</v>
      </c>
      <c r="Q169" s="80">
        <v>0</v>
      </c>
      <c r="R169" s="82"/>
      <c r="S169" s="82"/>
      <c r="T169" s="83"/>
      <c r="U169" s="39"/>
      <c r="V169" s="83" t="s">
        <v>13644</v>
      </c>
      <c r="W169" s="82"/>
      <c r="X169" s="82" t="s">
        <v>13645</v>
      </c>
      <c r="Y169" s="80">
        <v>1212466081173885000</v>
      </c>
      <c r="Z169" s="83"/>
      <c r="AA169" s="39"/>
      <c r="AB169" s="114" t="s">
        <v>13646</v>
      </c>
      <c r="AC169" s="39"/>
      <c r="AD169" s="115"/>
      <c r="AE169" s="82"/>
      <c r="AF169" s="80">
        <v>26</v>
      </c>
      <c r="AG169" s="80">
        <v>9</v>
      </c>
      <c r="AH169" s="80">
        <v>19</v>
      </c>
      <c r="AI169" s="80">
        <v>167</v>
      </c>
      <c r="AJ169" s="85"/>
      <c r="AK169" s="85"/>
      <c r="AL169" s="85"/>
      <c r="AM169" s="85"/>
      <c r="AN169" s="85"/>
    </row>
    <row x14ac:dyDescent="0.25" r="170" customHeight="1" ht="18">
      <c r="A170" s="2" t="s">
        <v>11397</v>
      </c>
      <c r="B170" s="79" t="s">
        <v>13647</v>
      </c>
      <c r="C170" s="34" t="s">
        <v>35</v>
      </c>
      <c r="D170" s="44" t="s">
        <v>36</v>
      </c>
      <c r="E170" s="34" t="s">
        <v>35</v>
      </c>
      <c r="F170" s="44" t="s">
        <v>36</v>
      </c>
      <c r="G170" s="34" t="s">
        <v>35</v>
      </c>
      <c r="H170" s="44" t="s">
        <v>36</v>
      </c>
      <c r="I170" s="35"/>
      <c r="J170" s="36"/>
      <c r="K170" s="80">
        <v>1368756897331941400</v>
      </c>
      <c r="L170" s="90" t="s">
        <v>13648</v>
      </c>
      <c r="M170" s="80">
        <v>0</v>
      </c>
      <c r="N170" s="80">
        <v>0</v>
      </c>
      <c r="O170" s="80">
        <v>0</v>
      </c>
      <c r="P170" s="80">
        <v>0</v>
      </c>
      <c r="Q170" s="80">
        <v>0</v>
      </c>
      <c r="R170" s="82"/>
      <c r="S170" s="82"/>
      <c r="T170" s="83"/>
      <c r="U170" s="39"/>
      <c r="V170" s="39" t="s">
        <v>13649</v>
      </c>
      <c r="W170" s="82"/>
      <c r="X170" s="82" t="s">
        <v>13650</v>
      </c>
      <c r="Y170" s="80">
        <v>1361419141765292000</v>
      </c>
      <c r="Z170" s="83"/>
      <c r="AA170" s="39"/>
      <c r="AB170" s="114" t="s">
        <v>13651</v>
      </c>
      <c r="AC170" s="39"/>
      <c r="AD170" s="115"/>
      <c r="AE170" s="82"/>
      <c r="AF170" s="80">
        <v>2146</v>
      </c>
      <c r="AG170" s="80">
        <v>339</v>
      </c>
      <c r="AH170" s="80">
        <v>1180</v>
      </c>
      <c r="AI170" s="80">
        <v>894</v>
      </c>
      <c r="AJ170" s="85"/>
      <c r="AK170" s="85"/>
      <c r="AL170" s="85"/>
      <c r="AM170" s="85"/>
      <c r="AN170" s="85"/>
    </row>
    <row x14ac:dyDescent="0.25" r="171" customHeight="1" ht="18">
      <c r="A171" s="2" t="s">
        <v>4628</v>
      </c>
      <c r="B171" s="79" t="s">
        <v>13652</v>
      </c>
      <c r="C171" s="34" t="s">
        <v>44</v>
      </c>
      <c r="D171" s="44"/>
      <c r="E171" s="34" t="s">
        <v>44</v>
      </c>
      <c r="F171" s="44"/>
      <c r="G171" s="34" t="s">
        <v>44</v>
      </c>
      <c r="H171" s="14"/>
      <c r="I171" s="35"/>
      <c r="J171" s="36"/>
      <c r="K171" s="80">
        <v>1368687708244164600</v>
      </c>
      <c r="L171" s="90" t="s">
        <v>13653</v>
      </c>
      <c r="M171" s="80">
        <v>5</v>
      </c>
      <c r="N171" s="80">
        <v>0</v>
      </c>
      <c r="O171" s="80">
        <v>0</v>
      </c>
      <c r="P171" s="80">
        <v>0</v>
      </c>
      <c r="Q171" s="80">
        <v>0</v>
      </c>
      <c r="R171" s="82"/>
      <c r="S171" s="82"/>
      <c r="T171" s="83"/>
      <c r="U171" s="39"/>
      <c r="V171" s="39" t="s">
        <v>13654</v>
      </c>
      <c r="W171" s="82"/>
      <c r="X171" s="82" t="s">
        <v>13655</v>
      </c>
      <c r="Y171" s="86">
        <v>2842958589</v>
      </c>
      <c r="Z171" s="39"/>
      <c r="AA171" s="39"/>
      <c r="AB171" s="114" t="s">
        <v>13656</v>
      </c>
      <c r="AC171" s="83"/>
      <c r="AD171" s="115" t="s">
        <v>66</v>
      </c>
      <c r="AE171" s="82"/>
      <c r="AF171" s="80">
        <v>2854</v>
      </c>
      <c r="AG171" s="80">
        <v>616</v>
      </c>
      <c r="AH171" s="80">
        <v>365</v>
      </c>
      <c r="AI171" s="80">
        <v>25637</v>
      </c>
      <c r="AJ171" s="85"/>
      <c r="AK171" s="85"/>
      <c r="AL171" s="85"/>
      <c r="AM171" s="85"/>
      <c r="AN171" s="85"/>
    </row>
    <row x14ac:dyDescent="0.25" r="172" customHeight="1" ht="18">
      <c r="A172" s="2" t="s">
        <v>13657</v>
      </c>
      <c r="B172" s="79" t="s">
        <v>13658</v>
      </c>
      <c r="C172" s="34" t="s">
        <v>35</v>
      </c>
      <c r="D172" s="44" t="s">
        <v>36</v>
      </c>
      <c r="E172" s="34" t="s">
        <v>35</v>
      </c>
      <c r="F172" s="44" t="s">
        <v>36</v>
      </c>
      <c r="G172" s="34" t="s">
        <v>35</v>
      </c>
      <c r="H172" s="44" t="s">
        <v>36</v>
      </c>
      <c r="I172" s="35"/>
      <c r="J172" s="36"/>
      <c r="K172" s="80">
        <v>1368684640245059600</v>
      </c>
      <c r="L172" s="90" t="s">
        <v>13659</v>
      </c>
      <c r="M172" s="80">
        <v>1</v>
      </c>
      <c r="N172" s="80">
        <v>0</v>
      </c>
      <c r="O172" s="80">
        <v>0</v>
      </c>
      <c r="P172" s="80">
        <v>0</v>
      </c>
      <c r="Q172" s="80">
        <v>0</v>
      </c>
      <c r="R172" s="82"/>
      <c r="S172" s="82"/>
      <c r="T172" s="83"/>
      <c r="U172" s="39"/>
      <c r="V172" s="39" t="s">
        <v>13660</v>
      </c>
      <c r="W172" s="82"/>
      <c r="X172" s="83" t="s">
        <v>13661</v>
      </c>
      <c r="Y172" s="86">
        <v>1360292380818169900</v>
      </c>
      <c r="Z172" s="83" t="s">
        <v>13662</v>
      </c>
      <c r="AA172" s="39"/>
      <c r="AB172" s="114" t="s">
        <v>13663</v>
      </c>
      <c r="AC172" s="39"/>
      <c r="AD172" s="115" t="s">
        <v>49</v>
      </c>
      <c r="AE172" s="82"/>
      <c r="AF172" s="80">
        <v>6375</v>
      </c>
      <c r="AG172" s="80">
        <v>184</v>
      </c>
      <c r="AH172" s="80">
        <v>126</v>
      </c>
      <c r="AI172" s="80">
        <v>6417</v>
      </c>
      <c r="AJ172" s="85"/>
      <c r="AK172" s="85"/>
      <c r="AL172" s="85"/>
      <c r="AM172" s="85"/>
      <c r="AN172" s="85"/>
    </row>
    <row x14ac:dyDescent="0.25" r="173" customHeight="1" ht="18">
      <c r="A173" s="2" t="s">
        <v>3137</v>
      </c>
      <c r="B173" s="79" t="s">
        <v>13664</v>
      </c>
      <c r="C173" s="34" t="s">
        <v>44</v>
      </c>
      <c r="D173" s="44"/>
      <c r="E173" s="34" t="s">
        <v>44</v>
      </c>
      <c r="F173" s="44"/>
      <c r="G173" s="34" t="s">
        <v>44</v>
      </c>
      <c r="H173" s="14"/>
      <c r="I173" s="35"/>
      <c r="J173" s="36"/>
      <c r="K173" s="80">
        <v>1368683516993675300</v>
      </c>
      <c r="L173" s="90" t="s">
        <v>13665</v>
      </c>
      <c r="M173" s="80">
        <v>44</v>
      </c>
      <c r="N173" s="80">
        <v>2</v>
      </c>
      <c r="O173" s="80">
        <v>0</v>
      </c>
      <c r="P173" s="80">
        <v>0</v>
      </c>
      <c r="Q173" s="80">
        <v>0</v>
      </c>
      <c r="R173" s="82"/>
      <c r="S173" s="82"/>
      <c r="T173" s="82"/>
      <c r="U173" s="83"/>
      <c r="V173" s="39" t="s">
        <v>13666</v>
      </c>
      <c r="W173" s="82"/>
      <c r="X173" s="83" t="s">
        <v>13667</v>
      </c>
      <c r="Y173" s="86">
        <v>1264712406200193000</v>
      </c>
      <c r="Z173" s="83" t="s">
        <v>13668</v>
      </c>
      <c r="AA173" s="39"/>
      <c r="AB173" s="114" t="s">
        <v>13669</v>
      </c>
      <c r="AC173" s="39"/>
      <c r="AD173" s="115"/>
      <c r="AE173" s="82"/>
      <c r="AF173" s="80">
        <v>69479</v>
      </c>
      <c r="AG173" s="80">
        <v>4194</v>
      </c>
      <c r="AH173" s="80">
        <v>2570</v>
      </c>
      <c r="AI173" s="80">
        <v>140121</v>
      </c>
      <c r="AJ173" s="85"/>
      <c r="AK173" s="85"/>
      <c r="AL173" s="85"/>
      <c r="AM173" s="85"/>
      <c r="AN173" s="85"/>
    </row>
    <row x14ac:dyDescent="0.25" r="174" customHeight="1" ht="18">
      <c r="A174" s="2" t="s">
        <v>2050</v>
      </c>
      <c r="B174" s="79" t="s">
        <v>13670</v>
      </c>
      <c r="C174" s="34" t="s">
        <v>44</v>
      </c>
      <c r="D174" s="44"/>
      <c r="E174" s="34" t="s">
        <v>44</v>
      </c>
      <c r="F174" s="44"/>
      <c r="G174" s="34" t="s">
        <v>44</v>
      </c>
      <c r="H174" s="14"/>
      <c r="I174" s="35"/>
      <c r="J174" s="36"/>
      <c r="K174" s="80">
        <v>1368683138076008400</v>
      </c>
      <c r="L174" s="90" t="s">
        <v>13671</v>
      </c>
      <c r="M174" s="80">
        <v>2</v>
      </c>
      <c r="N174" s="80">
        <v>0</v>
      </c>
      <c r="O174" s="80">
        <v>0</v>
      </c>
      <c r="P174" s="80">
        <v>0</v>
      </c>
      <c r="Q174" s="80">
        <v>0</v>
      </c>
      <c r="R174" s="82"/>
      <c r="S174" s="82"/>
      <c r="T174" s="83"/>
      <c r="U174" s="39"/>
      <c r="V174" s="39" t="s">
        <v>13672</v>
      </c>
      <c r="W174" s="82"/>
      <c r="X174" s="82" t="s">
        <v>13673</v>
      </c>
      <c r="Y174" s="80">
        <v>1243088833975070700</v>
      </c>
      <c r="Z174" s="83" t="s">
        <v>13674</v>
      </c>
      <c r="AA174" s="39" t="s">
        <v>13675</v>
      </c>
      <c r="AB174" s="114" t="s">
        <v>13676</v>
      </c>
      <c r="AC174" s="39"/>
      <c r="AD174" s="115"/>
      <c r="AE174" s="82"/>
      <c r="AF174" s="80">
        <v>7371</v>
      </c>
      <c r="AG174" s="80">
        <v>161</v>
      </c>
      <c r="AH174" s="80">
        <v>134</v>
      </c>
      <c r="AI174" s="80">
        <v>13860</v>
      </c>
      <c r="AJ174" s="85"/>
      <c r="AK174" s="85"/>
      <c r="AL174" s="85"/>
      <c r="AM174" s="85"/>
      <c r="AN174" s="85"/>
    </row>
    <row x14ac:dyDescent="0.25" r="175" customHeight="1" ht="18">
      <c r="A175" s="2" t="s">
        <v>1335</v>
      </c>
      <c r="B175" s="79" t="s">
        <v>13677</v>
      </c>
      <c r="C175" s="34" t="s">
        <v>44</v>
      </c>
      <c r="D175" s="44"/>
      <c r="E175" s="34" t="s">
        <v>44</v>
      </c>
      <c r="F175" s="44"/>
      <c r="G175" s="34" t="s">
        <v>44</v>
      </c>
      <c r="H175" s="14"/>
      <c r="I175" s="35"/>
      <c r="J175" s="36"/>
      <c r="K175" s="80">
        <v>1368675505722032000</v>
      </c>
      <c r="L175" s="90" t="s">
        <v>13678</v>
      </c>
      <c r="M175" s="80">
        <v>5</v>
      </c>
      <c r="N175" s="80">
        <v>0</v>
      </c>
      <c r="O175" s="80">
        <v>0</v>
      </c>
      <c r="P175" s="80">
        <v>0</v>
      </c>
      <c r="Q175" s="80">
        <v>0</v>
      </c>
      <c r="R175" s="82"/>
      <c r="S175" s="82"/>
      <c r="T175" s="83"/>
      <c r="U175" s="39"/>
      <c r="V175" s="39" t="s">
        <v>13679</v>
      </c>
      <c r="W175" s="82"/>
      <c r="X175" s="82" t="s">
        <v>13680</v>
      </c>
      <c r="Y175" s="80">
        <v>2309684683</v>
      </c>
      <c r="Z175" s="83" t="s">
        <v>13681</v>
      </c>
      <c r="AA175" s="39" t="s">
        <v>13682</v>
      </c>
      <c r="AB175" s="114" t="s">
        <v>13683</v>
      </c>
      <c r="AC175" s="39"/>
      <c r="AD175" s="116" t="s">
        <v>13684</v>
      </c>
      <c r="AE175" s="82"/>
      <c r="AF175" s="80">
        <v>98545</v>
      </c>
      <c r="AG175" s="80">
        <v>2719</v>
      </c>
      <c r="AH175" s="80">
        <v>277</v>
      </c>
      <c r="AI175" s="80">
        <v>159291</v>
      </c>
      <c r="AJ175" s="85"/>
      <c r="AK175" s="85"/>
      <c r="AL175" s="85"/>
      <c r="AM175" s="85"/>
      <c r="AN175" s="85"/>
    </row>
    <row x14ac:dyDescent="0.25" r="176" customHeight="1" ht="18">
      <c r="A176" s="2" t="s">
        <v>13685</v>
      </c>
      <c r="B176" s="79" t="s">
        <v>13686</v>
      </c>
      <c r="C176" s="34" t="s">
        <v>35</v>
      </c>
      <c r="D176" s="44" t="s">
        <v>36</v>
      </c>
      <c r="E176" s="34" t="s">
        <v>35</v>
      </c>
      <c r="F176" s="44" t="s">
        <v>36</v>
      </c>
      <c r="G176" s="34" t="s">
        <v>35</v>
      </c>
      <c r="H176" s="44" t="s">
        <v>36</v>
      </c>
      <c r="I176" s="35"/>
      <c r="J176" s="36"/>
      <c r="K176" s="80">
        <v>1368672471327604700</v>
      </c>
      <c r="L176" s="90" t="s">
        <v>13687</v>
      </c>
      <c r="M176" s="80">
        <v>0</v>
      </c>
      <c r="N176" s="80">
        <v>0</v>
      </c>
      <c r="O176" s="80">
        <v>0</v>
      </c>
      <c r="P176" s="80">
        <v>0</v>
      </c>
      <c r="Q176" s="80">
        <v>0</v>
      </c>
      <c r="R176" s="82"/>
      <c r="S176" s="82"/>
      <c r="T176" s="83"/>
      <c r="U176" s="39"/>
      <c r="V176" s="39" t="s">
        <v>13688</v>
      </c>
      <c r="W176" s="82"/>
      <c r="X176" s="82" t="s">
        <v>13689</v>
      </c>
      <c r="Y176" s="80">
        <v>1354198687807910000</v>
      </c>
      <c r="Z176" s="83"/>
      <c r="AA176" s="39"/>
      <c r="AB176" s="114" t="s">
        <v>13690</v>
      </c>
      <c r="AC176" s="39"/>
      <c r="AD176" s="111"/>
      <c r="AE176" s="82"/>
      <c r="AF176" s="80">
        <v>209</v>
      </c>
      <c r="AG176" s="80">
        <v>2</v>
      </c>
      <c r="AH176" s="80">
        <v>54</v>
      </c>
      <c r="AI176" s="80">
        <v>266</v>
      </c>
      <c r="AJ176" s="85"/>
      <c r="AK176" s="85"/>
      <c r="AL176" s="85"/>
      <c r="AM176" s="85"/>
      <c r="AN176" s="85"/>
    </row>
    <row x14ac:dyDescent="0.25" r="177" customHeight="1" ht="18">
      <c r="A177" s="2" t="s">
        <v>2086</v>
      </c>
      <c r="B177" s="79" t="s">
        <v>13691</v>
      </c>
      <c r="C177" s="34" t="s">
        <v>35</v>
      </c>
      <c r="D177" s="44" t="s">
        <v>3187</v>
      </c>
      <c r="E177" s="34" t="s">
        <v>35</v>
      </c>
      <c r="F177" s="44" t="s">
        <v>3187</v>
      </c>
      <c r="G177" s="34" t="s">
        <v>35</v>
      </c>
      <c r="H177" s="44" t="s">
        <v>3187</v>
      </c>
      <c r="I177" s="35"/>
      <c r="J177" s="36"/>
      <c r="K177" s="80">
        <v>1368671883940479000</v>
      </c>
      <c r="L177" s="90" t="s">
        <v>13692</v>
      </c>
      <c r="M177" s="80">
        <v>8</v>
      </c>
      <c r="N177" s="80">
        <v>0</v>
      </c>
      <c r="O177" s="80">
        <v>0</v>
      </c>
      <c r="P177" s="80">
        <v>0</v>
      </c>
      <c r="Q177" s="80">
        <v>0</v>
      </c>
      <c r="R177" s="82"/>
      <c r="S177" s="82"/>
      <c r="T177" s="83"/>
      <c r="U177" s="39"/>
      <c r="V177" s="39" t="s">
        <v>13693</v>
      </c>
      <c r="W177" s="82"/>
      <c r="X177" s="82" t="s">
        <v>13694</v>
      </c>
      <c r="Y177" s="80">
        <v>1293603980677980200</v>
      </c>
      <c r="Z177" s="83" t="s">
        <v>13695</v>
      </c>
      <c r="AA177" s="39" t="s">
        <v>13696</v>
      </c>
      <c r="AB177" s="114" t="s">
        <v>13697</v>
      </c>
      <c r="AC177" s="39"/>
      <c r="AD177" s="116" t="s">
        <v>13698</v>
      </c>
      <c r="AE177" s="82"/>
      <c r="AF177" s="80">
        <v>5672</v>
      </c>
      <c r="AG177" s="80">
        <v>229</v>
      </c>
      <c r="AH177" s="80">
        <v>387</v>
      </c>
      <c r="AI177" s="80">
        <v>6289</v>
      </c>
      <c r="AJ177" s="85"/>
      <c r="AK177" s="85"/>
      <c r="AL177" s="85"/>
      <c r="AM177" s="85"/>
      <c r="AN177" s="85"/>
    </row>
    <row x14ac:dyDescent="0.25" r="178" customHeight="1" ht="18">
      <c r="A178" s="2" t="s">
        <v>13699</v>
      </c>
      <c r="B178" s="79" t="s">
        <v>13700</v>
      </c>
      <c r="C178" s="34" t="s">
        <v>44</v>
      </c>
      <c r="D178" s="44"/>
      <c r="E178" s="34" t="s">
        <v>44</v>
      </c>
      <c r="F178" s="44"/>
      <c r="G178" s="34" t="s">
        <v>44</v>
      </c>
      <c r="H178" s="14"/>
      <c r="I178" s="35"/>
      <c r="J178" s="36"/>
      <c r="K178" s="80">
        <v>1368665971876126700</v>
      </c>
      <c r="L178" s="90" t="s">
        <v>13701</v>
      </c>
      <c r="M178" s="80">
        <v>0</v>
      </c>
      <c r="N178" s="80">
        <v>0</v>
      </c>
      <c r="O178" s="80">
        <v>0</v>
      </c>
      <c r="P178" s="80">
        <v>0</v>
      </c>
      <c r="Q178" s="80">
        <v>0</v>
      </c>
      <c r="R178" s="82"/>
      <c r="S178" s="82"/>
      <c r="T178" s="83"/>
      <c r="U178" s="39"/>
      <c r="V178" s="39" t="s">
        <v>13702</v>
      </c>
      <c r="W178" s="82"/>
      <c r="X178" s="82" t="s">
        <v>13703</v>
      </c>
      <c r="Y178" s="80">
        <v>1338630305402458000</v>
      </c>
      <c r="Z178" s="83" t="s">
        <v>13704</v>
      </c>
      <c r="AA178" s="39" t="s">
        <v>13705</v>
      </c>
      <c r="AB178" s="114" t="s">
        <v>13706</v>
      </c>
      <c r="AC178" s="39"/>
      <c r="AD178" s="111" t="s">
        <v>100</v>
      </c>
      <c r="AE178" s="82"/>
      <c r="AF178" s="80">
        <v>9582</v>
      </c>
      <c r="AG178" s="80">
        <v>1244</v>
      </c>
      <c r="AH178" s="80">
        <v>2139</v>
      </c>
      <c r="AI178" s="80">
        <v>14120</v>
      </c>
      <c r="AJ178" s="85"/>
      <c r="AK178" s="85"/>
      <c r="AL178" s="85"/>
      <c r="AM178" s="85"/>
      <c r="AN178" s="85"/>
    </row>
    <row x14ac:dyDescent="0.25" r="179" customHeight="1" ht="18">
      <c r="A179" s="2" t="s">
        <v>721</v>
      </c>
      <c r="B179" s="79" t="s">
        <v>13707</v>
      </c>
      <c r="C179" s="34" t="s">
        <v>44</v>
      </c>
      <c r="D179" s="44"/>
      <c r="E179" s="34" t="s">
        <v>44</v>
      </c>
      <c r="F179" s="44"/>
      <c r="G179" s="34" t="s">
        <v>44</v>
      </c>
      <c r="H179" s="14"/>
      <c r="I179" s="35"/>
      <c r="J179" s="36"/>
      <c r="K179" s="80">
        <v>1368655551488536600</v>
      </c>
      <c r="L179" s="90" t="s">
        <v>13708</v>
      </c>
      <c r="M179" s="80">
        <v>0</v>
      </c>
      <c r="N179" s="80">
        <v>0</v>
      </c>
      <c r="O179" s="80">
        <v>0</v>
      </c>
      <c r="P179" s="80">
        <v>0</v>
      </c>
      <c r="Q179" s="80">
        <v>0</v>
      </c>
      <c r="R179" s="82"/>
      <c r="S179" s="82"/>
      <c r="T179" s="83"/>
      <c r="U179" s="39"/>
      <c r="V179" s="39" t="s">
        <v>13709</v>
      </c>
      <c r="W179" s="82"/>
      <c r="X179" s="82" t="s">
        <v>13710</v>
      </c>
      <c r="Y179" s="86">
        <v>1330109188270420000</v>
      </c>
      <c r="Z179" s="39"/>
      <c r="AA179" s="39"/>
      <c r="AB179" s="114" t="s">
        <v>13711</v>
      </c>
      <c r="AC179" s="39"/>
      <c r="AD179" s="115"/>
      <c r="AE179" s="82"/>
      <c r="AF179" s="80">
        <v>5</v>
      </c>
      <c r="AG179" s="80">
        <v>5</v>
      </c>
      <c r="AH179" s="80">
        <v>167</v>
      </c>
      <c r="AI179" s="80">
        <v>9</v>
      </c>
      <c r="AJ179" s="85"/>
      <c r="AK179" s="85"/>
      <c r="AL179" s="85"/>
      <c r="AM179" s="85"/>
      <c r="AN179" s="85"/>
    </row>
    <row x14ac:dyDescent="0.25" r="180" customHeight="1" ht="18">
      <c r="A180" s="2" t="s">
        <v>1356</v>
      </c>
      <c r="B180" s="79" t="s">
        <v>13712</v>
      </c>
      <c r="C180" s="34" t="s">
        <v>44</v>
      </c>
      <c r="D180" s="44"/>
      <c r="E180" s="34" t="s">
        <v>44</v>
      </c>
      <c r="F180" s="44"/>
      <c r="G180" s="34" t="s">
        <v>44</v>
      </c>
      <c r="H180" s="14"/>
      <c r="I180" s="35"/>
      <c r="J180" s="36"/>
      <c r="K180" s="80">
        <v>1368650986978500600</v>
      </c>
      <c r="L180" s="90" t="s">
        <v>13713</v>
      </c>
      <c r="M180" s="80">
        <v>0</v>
      </c>
      <c r="N180" s="80">
        <v>0</v>
      </c>
      <c r="O180" s="80">
        <v>0</v>
      </c>
      <c r="P180" s="80">
        <v>0</v>
      </c>
      <c r="Q180" s="80">
        <v>0</v>
      </c>
      <c r="R180" s="82"/>
      <c r="S180" s="82"/>
      <c r="T180" s="83"/>
      <c r="U180" s="39"/>
      <c r="V180" s="39" t="s">
        <v>13714</v>
      </c>
      <c r="W180" s="82"/>
      <c r="X180" s="83" t="s">
        <v>13715</v>
      </c>
      <c r="Y180" s="86">
        <v>1667145704</v>
      </c>
      <c r="Z180" s="39" t="s">
        <v>13716</v>
      </c>
      <c r="AA180" s="39"/>
      <c r="AB180" s="114" t="s">
        <v>13717</v>
      </c>
      <c r="AC180" s="83"/>
      <c r="AD180" s="115" t="s">
        <v>13718</v>
      </c>
      <c r="AE180" s="82"/>
      <c r="AF180" s="80">
        <v>2005</v>
      </c>
      <c r="AG180" s="80">
        <v>202</v>
      </c>
      <c r="AH180" s="80">
        <v>150</v>
      </c>
      <c r="AI180" s="80">
        <v>2778</v>
      </c>
      <c r="AJ180" s="85"/>
      <c r="AK180" s="85"/>
      <c r="AL180" s="85"/>
      <c r="AM180" s="85"/>
      <c r="AN180" s="85"/>
    </row>
    <row x14ac:dyDescent="0.25" r="181" customHeight="1" ht="18">
      <c r="A181" s="2" t="s">
        <v>3204</v>
      </c>
      <c r="B181" s="79" t="s">
        <v>13719</v>
      </c>
      <c r="C181" s="34" t="s">
        <v>44</v>
      </c>
      <c r="D181" s="44"/>
      <c r="E181" s="34" t="s">
        <v>44</v>
      </c>
      <c r="F181" s="44"/>
      <c r="G181" s="34" t="s">
        <v>44</v>
      </c>
      <c r="H181" s="14"/>
      <c r="I181" s="35"/>
      <c r="J181" s="36"/>
      <c r="K181" s="80">
        <v>1368650855025631200</v>
      </c>
      <c r="L181" s="90" t="s">
        <v>13720</v>
      </c>
      <c r="M181" s="80">
        <v>0</v>
      </c>
      <c r="N181" s="80">
        <v>0</v>
      </c>
      <c r="O181" s="80">
        <v>0</v>
      </c>
      <c r="P181" s="80">
        <v>0</v>
      </c>
      <c r="Q181" s="80">
        <v>0</v>
      </c>
      <c r="R181" s="82"/>
      <c r="S181" s="82"/>
      <c r="T181" s="83"/>
      <c r="U181" s="39"/>
      <c r="V181" s="39" t="s">
        <v>13714</v>
      </c>
      <c r="W181" s="82"/>
      <c r="X181" s="83" t="s">
        <v>13715</v>
      </c>
      <c r="Y181" s="86">
        <v>1667145704</v>
      </c>
      <c r="Z181" s="39" t="s">
        <v>13716</v>
      </c>
      <c r="AA181" s="39"/>
      <c r="AB181" s="114" t="s">
        <v>13717</v>
      </c>
      <c r="AC181" s="39"/>
      <c r="AD181" s="115" t="s">
        <v>13718</v>
      </c>
      <c r="AE181" s="82"/>
      <c r="AF181" s="80">
        <v>2005</v>
      </c>
      <c r="AG181" s="80">
        <v>202</v>
      </c>
      <c r="AH181" s="80">
        <v>150</v>
      </c>
      <c r="AI181" s="80">
        <v>2778</v>
      </c>
      <c r="AJ181" s="85"/>
      <c r="AK181" s="85"/>
      <c r="AL181" s="85"/>
      <c r="AM181" s="85"/>
      <c r="AN181" s="85"/>
    </row>
    <row x14ac:dyDescent="0.25" r="182" customHeight="1" ht="18">
      <c r="A182" s="2" t="s">
        <v>743</v>
      </c>
      <c r="B182" s="79" t="s">
        <v>13721</v>
      </c>
      <c r="C182" s="34" t="s">
        <v>35</v>
      </c>
      <c r="D182" s="44" t="s">
        <v>36</v>
      </c>
      <c r="E182" s="34" t="s">
        <v>35</v>
      </c>
      <c r="F182" s="44" t="s">
        <v>36</v>
      </c>
      <c r="G182" s="34" t="s">
        <v>35</v>
      </c>
      <c r="H182" s="44" t="s">
        <v>36</v>
      </c>
      <c r="I182" s="35"/>
      <c r="J182" s="36"/>
      <c r="K182" s="80">
        <v>1368650253604360200</v>
      </c>
      <c r="L182" s="90" t="s">
        <v>13722</v>
      </c>
      <c r="M182" s="80">
        <v>1</v>
      </c>
      <c r="N182" s="80">
        <v>0</v>
      </c>
      <c r="O182" s="80">
        <v>0</v>
      </c>
      <c r="P182" s="80">
        <v>0</v>
      </c>
      <c r="Q182" s="80">
        <v>0</v>
      </c>
      <c r="R182" s="82"/>
      <c r="S182" s="82"/>
      <c r="T182" s="82"/>
      <c r="U182" s="83"/>
      <c r="V182" s="39" t="s">
        <v>13723</v>
      </c>
      <c r="W182" s="82"/>
      <c r="X182" s="82" t="s">
        <v>13724</v>
      </c>
      <c r="Y182" s="80">
        <v>1364221873878278100</v>
      </c>
      <c r="Z182" s="83"/>
      <c r="AA182" s="39"/>
      <c r="AB182" s="114" t="s">
        <v>13725</v>
      </c>
      <c r="AC182" s="39"/>
      <c r="AD182" s="115"/>
      <c r="AE182" s="82"/>
      <c r="AF182" s="80">
        <v>1660</v>
      </c>
      <c r="AG182" s="80">
        <v>118</v>
      </c>
      <c r="AH182" s="80">
        <v>147</v>
      </c>
      <c r="AI182" s="80">
        <v>1984</v>
      </c>
      <c r="AJ182" s="85"/>
      <c r="AK182" s="85"/>
      <c r="AL182" s="85"/>
      <c r="AM182" s="85"/>
      <c r="AN182" s="85"/>
    </row>
    <row x14ac:dyDescent="0.25" r="183" customHeight="1" ht="18">
      <c r="A183" s="2" t="s">
        <v>4123</v>
      </c>
      <c r="B183" s="79" t="s">
        <v>13726</v>
      </c>
      <c r="C183" s="34" t="s">
        <v>35</v>
      </c>
      <c r="D183" s="44" t="s">
        <v>36</v>
      </c>
      <c r="E183" s="34" t="s">
        <v>35</v>
      </c>
      <c r="F183" s="44" t="s">
        <v>36</v>
      </c>
      <c r="G183" s="34" t="s">
        <v>35</v>
      </c>
      <c r="H183" s="44" t="s">
        <v>36</v>
      </c>
      <c r="I183" s="35"/>
      <c r="J183" s="36"/>
      <c r="K183" s="80">
        <v>1368649831888134100</v>
      </c>
      <c r="L183" s="90" t="s">
        <v>13727</v>
      </c>
      <c r="M183" s="80">
        <v>0</v>
      </c>
      <c r="N183" s="80">
        <v>0</v>
      </c>
      <c r="O183" s="80">
        <v>0</v>
      </c>
      <c r="P183" s="80">
        <v>0</v>
      </c>
      <c r="Q183" s="80">
        <v>0</v>
      </c>
      <c r="R183" s="82"/>
      <c r="S183" s="82"/>
      <c r="T183" s="83"/>
      <c r="U183" s="39"/>
      <c r="V183" s="39" t="s">
        <v>13728</v>
      </c>
      <c r="W183" s="82"/>
      <c r="X183" s="82" t="s">
        <v>13729</v>
      </c>
      <c r="Y183" s="86">
        <v>1358517807160455200</v>
      </c>
      <c r="Z183" s="39"/>
      <c r="AA183" s="39"/>
      <c r="AB183" s="114" t="s">
        <v>13730</v>
      </c>
      <c r="AC183" s="39"/>
      <c r="AD183" s="115"/>
      <c r="AE183" s="82"/>
      <c r="AF183" s="80">
        <v>207</v>
      </c>
      <c r="AG183" s="80">
        <v>22</v>
      </c>
      <c r="AH183" s="80">
        <v>202</v>
      </c>
      <c r="AI183" s="80">
        <v>809</v>
      </c>
      <c r="AJ183" s="85"/>
      <c r="AK183" s="85"/>
      <c r="AL183" s="85"/>
      <c r="AM183" s="85"/>
      <c r="AN183" s="85"/>
    </row>
    <row x14ac:dyDescent="0.25" r="184" customHeight="1" ht="18">
      <c r="A184" s="2" t="s">
        <v>2185</v>
      </c>
      <c r="B184" s="79" t="s">
        <v>13731</v>
      </c>
      <c r="C184" s="34" t="s">
        <v>35</v>
      </c>
      <c r="D184" s="44" t="s">
        <v>36</v>
      </c>
      <c r="E184" s="34" t="s">
        <v>35</v>
      </c>
      <c r="F184" s="44" t="s">
        <v>36</v>
      </c>
      <c r="G184" s="34" t="s">
        <v>35</v>
      </c>
      <c r="H184" s="44" t="s">
        <v>36</v>
      </c>
      <c r="I184" s="35"/>
      <c r="J184" s="36"/>
      <c r="K184" s="80">
        <v>1368649596218581000</v>
      </c>
      <c r="L184" s="90" t="s">
        <v>13732</v>
      </c>
      <c r="M184" s="80">
        <v>0</v>
      </c>
      <c r="N184" s="80">
        <v>0</v>
      </c>
      <c r="O184" s="80">
        <v>0</v>
      </c>
      <c r="P184" s="80">
        <v>0</v>
      </c>
      <c r="Q184" s="80">
        <v>0</v>
      </c>
      <c r="R184" s="82"/>
      <c r="S184" s="82"/>
      <c r="T184" s="83"/>
      <c r="U184" s="39"/>
      <c r="V184" s="83" t="s">
        <v>13733</v>
      </c>
      <c r="W184" s="82"/>
      <c r="X184" s="83" t="s">
        <v>13734</v>
      </c>
      <c r="Y184" s="86">
        <v>1261411927919599600</v>
      </c>
      <c r="Z184" s="83" t="s">
        <v>13735</v>
      </c>
      <c r="AA184" s="39"/>
      <c r="AB184" s="114" t="s">
        <v>13736</v>
      </c>
      <c r="AC184" s="39"/>
      <c r="AD184" s="115"/>
      <c r="AE184" s="82"/>
      <c r="AF184" s="80">
        <v>26441</v>
      </c>
      <c r="AG184" s="80">
        <v>349</v>
      </c>
      <c r="AH184" s="80">
        <v>561</v>
      </c>
      <c r="AI184" s="80">
        <v>27832</v>
      </c>
      <c r="AJ184" s="85"/>
      <c r="AK184" s="85"/>
      <c r="AL184" s="85"/>
      <c r="AM184" s="85"/>
      <c r="AN184" s="85"/>
    </row>
    <row x14ac:dyDescent="0.25" r="185" customHeight="1" ht="18">
      <c r="A185" s="2" t="s">
        <v>250</v>
      </c>
      <c r="B185" s="79" t="s">
        <v>13737</v>
      </c>
      <c r="C185" s="34" t="s">
        <v>35</v>
      </c>
      <c r="D185" s="44" t="s">
        <v>36</v>
      </c>
      <c r="E185" s="34" t="s">
        <v>35</v>
      </c>
      <c r="F185" s="44" t="s">
        <v>36</v>
      </c>
      <c r="G185" s="34" t="s">
        <v>35</v>
      </c>
      <c r="H185" s="44" t="s">
        <v>36</v>
      </c>
      <c r="I185" s="35"/>
      <c r="J185" s="36"/>
      <c r="K185" s="80">
        <v>1368645469648412700</v>
      </c>
      <c r="L185" s="90" t="s">
        <v>13738</v>
      </c>
      <c r="M185" s="80">
        <v>1</v>
      </c>
      <c r="N185" s="80">
        <v>0</v>
      </c>
      <c r="O185" s="80">
        <v>0</v>
      </c>
      <c r="P185" s="80">
        <v>0</v>
      </c>
      <c r="Q185" s="80">
        <v>0</v>
      </c>
      <c r="R185" s="82"/>
      <c r="S185" s="82"/>
      <c r="T185" s="83"/>
      <c r="U185" s="39"/>
      <c r="V185" s="39" t="s">
        <v>13739</v>
      </c>
      <c r="W185" s="82"/>
      <c r="X185" s="83" t="s">
        <v>13740</v>
      </c>
      <c r="Y185" s="86">
        <v>4707923075</v>
      </c>
      <c r="Z185" s="39" t="s">
        <v>13741</v>
      </c>
      <c r="AA185" s="39"/>
      <c r="AB185" s="114" t="s">
        <v>13742</v>
      </c>
      <c r="AC185" s="39"/>
      <c r="AD185" s="115"/>
      <c r="AE185" s="82"/>
      <c r="AF185" s="80">
        <v>11220</v>
      </c>
      <c r="AG185" s="80">
        <v>1034</v>
      </c>
      <c r="AH185" s="80">
        <v>2065</v>
      </c>
      <c r="AI185" s="80">
        <v>18752</v>
      </c>
      <c r="AJ185" s="85"/>
      <c r="AK185" s="85"/>
      <c r="AL185" s="85"/>
      <c r="AM185" s="85"/>
      <c r="AN185" s="85"/>
    </row>
    <row x14ac:dyDescent="0.25" r="186" customHeight="1" ht="18">
      <c r="A186" s="2" t="s">
        <v>13743</v>
      </c>
      <c r="B186" s="79" t="s">
        <v>13744</v>
      </c>
      <c r="C186" s="34" t="s">
        <v>44</v>
      </c>
      <c r="D186" s="44"/>
      <c r="E186" s="34" t="s">
        <v>44</v>
      </c>
      <c r="F186" s="44"/>
      <c r="G186" s="34" t="s">
        <v>44</v>
      </c>
      <c r="H186" s="14"/>
      <c r="I186" s="35"/>
      <c r="J186" s="36"/>
      <c r="K186" s="80">
        <v>1368644765617713200</v>
      </c>
      <c r="L186" s="90" t="s">
        <v>13745</v>
      </c>
      <c r="M186" s="80">
        <v>2</v>
      </c>
      <c r="N186" s="80">
        <v>0</v>
      </c>
      <c r="O186" s="80">
        <v>0</v>
      </c>
      <c r="P186" s="80">
        <v>0</v>
      </c>
      <c r="Q186" s="80">
        <v>0</v>
      </c>
      <c r="R186" s="82"/>
      <c r="S186" s="82"/>
      <c r="T186" s="83"/>
      <c r="U186" s="39"/>
      <c r="V186" s="39" t="s">
        <v>13746</v>
      </c>
      <c r="W186" s="82"/>
      <c r="X186" s="83" t="s">
        <v>13747</v>
      </c>
      <c r="Y186" s="86">
        <v>1181220120556953600</v>
      </c>
      <c r="Z186" s="83" t="s">
        <v>13748</v>
      </c>
      <c r="AA186" s="39"/>
      <c r="AB186" s="114" t="s">
        <v>13749</v>
      </c>
      <c r="AC186" s="39"/>
      <c r="AD186" s="115"/>
      <c r="AE186" s="82"/>
      <c r="AF186" s="80">
        <v>863</v>
      </c>
      <c r="AG186" s="80">
        <v>274</v>
      </c>
      <c r="AH186" s="80">
        <v>329</v>
      </c>
      <c r="AI186" s="80">
        <v>1596</v>
      </c>
      <c r="AJ186" s="85"/>
      <c r="AK186" s="85"/>
      <c r="AL186" s="85"/>
      <c r="AM186" s="85"/>
      <c r="AN186" s="85"/>
    </row>
    <row x14ac:dyDescent="0.25" r="187" customHeight="1" ht="18">
      <c r="A187" s="2" t="s">
        <v>2273</v>
      </c>
      <c r="B187" s="79" t="s">
        <v>13750</v>
      </c>
      <c r="C187" s="34" t="s">
        <v>44</v>
      </c>
      <c r="D187" s="44"/>
      <c r="E187" s="34" t="s">
        <v>44</v>
      </c>
      <c r="F187" s="44"/>
      <c r="G187" s="34" t="s">
        <v>44</v>
      </c>
      <c r="H187" s="14"/>
      <c r="I187" s="35"/>
      <c r="J187" s="36"/>
      <c r="K187" s="80">
        <v>1368637548181000200</v>
      </c>
      <c r="L187" s="90" t="s">
        <v>13751</v>
      </c>
      <c r="M187" s="80">
        <v>3</v>
      </c>
      <c r="N187" s="80">
        <v>0</v>
      </c>
      <c r="O187" s="80">
        <v>0</v>
      </c>
      <c r="P187" s="80">
        <v>0</v>
      </c>
      <c r="Q187" s="80">
        <v>0</v>
      </c>
      <c r="R187" s="82"/>
      <c r="S187" s="82"/>
      <c r="T187" s="83"/>
      <c r="U187" s="39"/>
      <c r="V187" s="39" t="s">
        <v>13752</v>
      </c>
      <c r="W187" s="82"/>
      <c r="X187" s="83" t="s">
        <v>13753</v>
      </c>
      <c r="Y187" s="86">
        <v>1334168604946931700</v>
      </c>
      <c r="Z187" s="83" t="s">
        <v>13754</v>
      </c>
      <c r="AA187" s="39"/>
      <c r="AB187" s="114" t="s">
        <v>13755</v>
      </c>
      <c r="AC187" s="39"/>
      <c r="AD187" s="116" t="s">
        <v>13756</v>
      </c>
      <c r="AE187" s="82"/>
      <c r="AF187" s="80">
        <v>1467</v>
      </c>
      <c r="AG187" s="80">
        <v>86</v>
      </c>
      <c r="AH187" s="80">
        <v>111</v>
      </c>
      <c r="AI187" s="80">
        <v>4629</v>
      </c>
      <c r="AJ187" s="85"/>
      <c r="AK187" s="85"/>
      <c r="AL187" s="85"/>
      <c r="AM187" s="85"/>
      <c r="AN187" s="85"/>
    </row>
    <row x14ac:dyDescent="0.25" r="188" customHeight="1" ht="18">
      <c r="A188" s="2" t="s">
        <v>10607</v>
      </c>
      <c r="B188" s="79" t="s">
        <v>13757</v>
      </c>
      <c r="C188" s="34" t="s">
        <v>44</v>
      </c>
      <c r="D188" s="44"/>
      <c r="E188" s="34" t="s">
        <v>44</v>
      </c>
      <c r="F188" s="44"/>
      <c r="G188" s="34" t="s">
        <v>44</v>
      </c>
      <c r="H188" s="14"/>
      <c r="I188" s="35"/>
      <c r="J188" s="36"/>
      <c r="K188" s="80">
        <v>1368637421798187000</v>
      </c>
      <c r="L188" s="90" t="s">
        <v>13758</v>
      </c>
      <c r="M188" s="80">
        <v>1</v>
      </c>
      <c r="N188" s="80">
        <v>0</v>
      </c>
      <c r="O188" s="80">
        <v>0</v>
      </c>
      <c r="P188" s="80">
        <v>0</v>
      </c>
      <c r="Q188" s="80">
        <v>0</v>
      </c>
      <c r="R188" s="82"/>
      <c r="S188" s="82"/>
      <c r="T188" s="83"/>
      <c r="U188" s="39"/>
      <c r="V188" s="39" t="s">
        <v>13759</v>
      </c>
      <c r="W188" s="82"/>
      <c r="X188" s="83" t="s">
        <v>13760</v>
      </c>
      <c r="Y188" s="86">
        <v>1314591216105906200</v>
      </c>
      <c r="Z188" s="83" t="s">
        <v>13761</v>
      </c>
      <c r="AA188" s="39"/>
      <c r="AB188" s="114" t="s">
        <v>13762</v>
      </c>
      <c r="AC188" s="39"/>
      <c r="AD188" s="111"/>
      <c r="AE188" s="82"/>
      <c r="AF188" s="80">
        <v>7452</v>
      </c>
      <c r="AG188" s="80">
        <v>111</v>
      </c>
      <c r="AH188" s="80">
        <v>90</v>
      </c>
      <c r="AI188" s="80">
        <v>16441</v>
      </c>
      <c r="AJ188" s="85"/>
      <c r="AK188" s="85"/>
      <c r="AL188" s="85"/>
      <c r="AM188" s="85"/>
      <c r="AN188" s="85"/>
    </row>
    <row x14ac:dyDescent="0.25" r="189" customHeight="1" ht="18">
      <c r="A189" s="2" t="s">
        <v>13763</v>
      </c>
      <c r="B189" s="79" t="s">
        <v>13764</v>
      </c>
      <c r="C189" s="34" t="s">
        <v>44</v>
      </c>
      <c r="D189" s="44"/>
      <c r="E189" s="34" t="s">
        <v>44</v>
      </c>
      <c r="F189" s="44"/>
      <c r="G189" s="34" t="s">
        <v>44</v>
      </c>
      <c r="H189" s="14"/>
      <c r="I189" s="35"/>
      <c r="J189" s="36"/>
      <c r="K189" s="80">
        <v>1368636686633173000</v>
      </c>
      <c r="L189" s="90" t="s">
        <v>13765</v>
      </c>
      <c r="M189" s="80">
        <v>0</v>
      </c>
      <c r="N189" s="80">
        <v>0</v>
      </c>
      <c r="O189" s="80">
        <v>0</v>
      </c>
      <c r="P189" s="80">
        <v>0</v>
      </c>
      <c r="Q189" s="80">
        <v>0</v>
      </c>
      <c r="R189" s="82"/>
      <c r="S189" s="82"/>
      <c r="T189" s="83"/>
      <c r="U189" s="39"/>
      <c r="V189" s="39" t="s">
        <v>13766</v>
      </c>
      <c r="W189" s="82"/>
      <c r="X189" s="83" t="s">
        <v>13767</v>
      </c>
      <c r="Y189" s="86">
        <v>1204339238269051000</v>
      </c>
      <c r="Z189" s="83" t="s">
        <v>13768</v>
      </c>
      <c r="AA189" s="39"/>
      <c r="AB189" s="114" t="s">
        <v>13769</v>
      </c>
      <c r="AC189" s="39"/>
      <c r="AD189" s="111" t="s">
        <v>100</v>
      </c>
      <c r="AE189" s="82"/>
      <c r="AF189" s="80">
        <v>6898</v>
      </c>
      <c r="AG189" s="80">
        <v>599</v>
      </c>
      <c r="AH189" s="80">
        <v>4992</v>
      </c>
      <c r="AI189" s="80">
        <v>13069</v>
      </c>
      <c r="AJ189" s="85"/>
      <c r="AK189" s="85"/>
      <c r="AL189" s="85"/>
      <c r="AM189" s="85"/>
      <c r="AN189" s="85"/>
    </row>
    <row x14ac:dyDescent="0.25" r="190" customHeight="1" ht="18">
      <c r="A190" s="2" t="s">
        <v>8319</v>
      </c>
      <c r="B190" s="79" t="s">
        <v>13770</v>
      </c>
      <c r="C190" s="34" t="s">
        <v>44</v>
      </c>
      <c r="D190" s="44"/>
      <c r="E190" s="34" t="s">
        <v>44</v>
      </c>
      <c r="F190" s="44"/>
      <c r="G190" s="34" t="s">
        <v>44</v>
      </c>
      <c r="H190" s="14"/>
      <c r="I190" s="35"/>
      <c r="J190" s="36"/>
      <c r="K190" s="80">
        <v>1368631658212171800</v>
      </c>
      <c r="L190" s="90" t="s">
        <v>13771</v>
      </c>
      <c r="M190" s="80">
        <v>1</v>
      </c>
      <c r="N190" s="80">
        <v>0</v>
      </c>
      <c r="O190" s="80">
        <v>0</v>
      </c>
      <c r="P190" s="80">
        <v>0</v>
      </c>
      <c r="Q190" s="80">
        <v>0</v>
      </c>
      <c r="R190" s="82"/>
      <c r="S190" s="82"/>
      <c r="T190" s="83"/>
      <c r="U190" s="39"/>
      <c r="V190" s="39" t="s">
        <v>13772</v>
      </c>
      <c r="W190" s="82"/>
      <c r="X190" s="82" t="s">
        <v>13773</v>
      </c>
      <c r="Y190" s="86">
        <v>2362325845</v>
      </c>
      <c r="Z190" s="39" t="s">
        <v>13774</v>
      </c>
      <c r="AA190" s="39" t="s">
        <v>13775</v>
      </c>
      <c r="AB190" s="114" t="s">
        <v>13776</v>
      </c>
      <c r="AC190" s="39"/>
      <c r="AD190" s="115" t="s">
        <v>2205</v>
      </c>
      <c r="AE190" s="82"/>
      <c r="AF190" s="80">
        <v>26541</v>
      </c>
      <c r="AG190" s="80">
        <v>362</v>
      </c>
      <c r="AH190" s="80">
        <v>1839</v>
      </c>
      <c r="AI190" s="80">
        <v>7645</v>
      </c>
      <c r="AJ190" s="85"/>
      <c r="AK190" s="85"/>
      <c r="AL190" s="85"/>
      <c r="AM190" s="85"/>
      <c r="AN190" s="85"/>
    </row>
    <row x14ac:dyDescent="0.25" r="191" customHeight="1" ht="18">
      <c r="A191" s="2" t="s">
        <v>7161</v>
      </c>
      <c r="B191" s="79" t="s">
        <v>13777</v>
      </c>
      <c r="C191" s="34" t="s">
        <v>44</v>
      </c>
      <c r="D191" s="44"/>
      <c r="E191" s="34" t="s">
        <v>44</v>
      </c>
      <c r="F191" s="44"/>
      <c r="G191" s="34" t="s">
        <v>44</v>
      </c>
      <c r="H191" s="14"/>
      <c r="I191" s="35"/>
      <c r="J191" s="36"/>
      <c r="K191" s="80">
        <v>1368629788001398800</v>
      </c>
      <c r="L191" s="90" t="s">
        <v>13778</v>
      </c>
      <c r="M191" s="80">
        <v>4</v>
      </c>
      <c r="N191" s="80">
        <v>0</v>
      </c>
      <c r="O191" s="80">
        <v>0</v>
      </c>
      <c r="P191" s="80">
        <v>0</v>
      </c>
      <c r="Q191" s="80">
        <v>0</v>
      </c>
      <c r="R191" s="82"/>
      <c r="S191" s="82"/>
      <c r="T191" s="83"/>
      <c r="U191" s="39"/>
      <c r="V191" s="39" t="s">
        <v>13779</v>
      </c>
      <c r="W191" s="82"/>
      <c r="X191" s="83" t="s">
        <v>13780</v>
      </c>
      <c r="Y191" s="86">
        <v>997424713</v>
      </c>
      <c r="Z191" s="83" t="s">
        <v>13781</v>
      </c>
      <c r="AA191" s="39"/>
      <c r="AB191" s="114" t="s">
        <v>13782</v>
      </c>
      <c r="AC191" s="39"/>
      <c r="AD191" s="115"/>
      <c r="AE191" s="82"/>
      <c r="AF191" s="80">
        <v>50268</v>
      </c>
      <c r="AG191" s="80">
        <v>9803</v>
      </c>
      <c r="AH191" s="80">
        <v>9916</v>
      </c>
      <c r="AI191" s="80">
        <v>562</v>
      </c>
      <c r="AJ191" s="85"/>
      <c r="AK191" s="85"/>
      <c r="AL191" s="85"/>
      <c r="AM191" s="85"/>
      <c r="AN191" s="85"/>
    </row>
    <row x14ac:dyDescent="0.25" r="192" customHeight="1" ht="18">
      <c r="A192" s="2" t="s">
        <v>3335</v>
      </c>
      <c r="B192" s="79" t="s">
        <v>13783</v>
      </c>
      <c r="C192" s="34" t="s">
        <v>35</v>
      </c>
      <c r="D192" s="44" t="s">
        <v>36</v>
      </c>
      <c r="E192" s="34" t="s">
        <v>35</v>
      </c>
      <c r="F192" s="44" t="s">
        <v>36</v>
      </c>
      <c r="G192" s="34" t="s">
        <v>35</v>
      </c>
      <c r="H192" s="44" t="s">
        <v>36</v>
      </c>
      <c r="I192" s="35"/>
      <c r="J192" s="36"/>
      <c r="K192" s="80">
        <v>1368621266647793700</v>
      </c>
      <c r="L192" s="90" t="s">
        <v>13784</v>
      </c>
      <c r="M192" s="80">
        <v>3</v>
      </c>
      <c r="N192" s="80">
        <v>0</v>
      </c>
      <c r="O192" s="80">
        <v>0</v>
      </c>
      <c r="P192" s="80">
        <v>0</v>
      </c>
      <c r="Q192" s="80">
        <v>0</v>
      </c>
      <c r="R192" s="82"/>
      <c r="S192" s="82"/>
      <c r="T192" s="83"/>
      <c r="U192" s="39"/>
      <c r="V192" s="83" t="s">
        <v>13785</v>
      </c>
      <c r="W192" s="82"/>
      <c r="X192" s="83" t="s">
        <v>13786</v>
      </c>
      <c r="Y192" s="86">
        <v>1347977737877786600</v>
      </c>
      <c r="Z192" s="83" t="s">
        <v>13787</v>
      </c>
      <c r="AA192" s="39"/>
      <c r="AB192" s="114" t="s">
        <v>13788</v>
      </c>
      <c r="AC192" s="39"/>
      <c r="AD192" s="116"/>
      <c r="AE192" s="82"/>
      <c r="AF192" s="80">
        <v>1498</v>
      </c>
      <c r="AG192" s="80">
        <v>206</v>
      </c>
      <c r="AH192" s="80">
        <v>257</v>
      </c>
      <c r="AI192" s="80">
        <v>228</v>
      </c>
      <c r="AJ192" s="85"/>
      <c r="AK192" s="85"/>
      <c r="AL192" s="85"/>
      <c r="AM192" s="85"/>
      <c r="AN192" s="85"/>
    </row>
    <row x14ac:dyDescent="0.25" r="193" customHeight="1" ht="18">
      <c r="A193" s="2" t="s">
        <v>823</v>
      </c>
      <c r="B193" s="79" t="s">
        <v>13789</v>
      </c>
      <c r="C193" s="34" t="s">
        <v>44</v>
      </c>
      <c r="D193" s="44"/>
      <c r="E193" s="34" t="s">
        <v>44</v>
      </c>
      <c r="F193" s="44"/>
      <c r="G193" s="34" t="s">
        <v>44</v>
      </c>
      <c r="H193" s="14"/>
      <c r="I193" s="35"/>
      <c r="J193" s="36"/>
      <c r="K193" s="80">
        <v>1368620096910942200</v>
      </c>
      <c r="L193" s="90" t="s">
        <v>13790</v>
      </c>
      <c r="M193" s="80">
        <v>0</v>
      </c>
      <c r="N193" s="80">
        <v>0</v>
      </c>
      <c r="O193" s="80">
        <v>0</v>
      </c>
      <c r="P193" s="80">
        <v>0</v>
      </c>
      <c r="Q193" s="80">
        <v>0</v>
      </c>
      <c r="R193" s="82"/>
      <c r="S193" s="82"/>
      <c r="T193" s="83"/>
      <c r="U193" s="39"/>
      <c r="V193" s="83" t="s">
        <v>13791</v>
      </c>
      <c r="W193" s="82"/>
      <c r="X193" s="82" t="s">
        <v>13792</v>
      </c>
      <c r="Y193" s="86">
        <v>3138361174</v>
      </c>
      <c r="Z193" s="39"/>
      <c r="AA193" s="39"/>
      <c r="AB193" s="114" t="s">
        <v>13793</v>
      </c>
      <c r="AC193" s="39"/>
      <c r="AD193" s="111"/>
      <c r="AE193" s="82"/>
      <c r="AF193" s="80">
        <v>251</v>
      </c>
      <c r="AG193" s="80">
        <v>47</v>
      </c>
      <c r="AH193" s="80">
        <v>130</v>
      </c>
      <c r="AI193" s="80">
        <v>433</v>
      </c>
      <c r="AJ193" s="85"/>
      <c r="AK193" s="85"/>
      <c r="AL193" s="85"/>
      <c r="AM193" s="85"/>
      <c r="AN193" s="85"/>
    </row>
    <row x14ac:dyDescent="0.25" r="194" customHeight="1" ht="18">
      <c r="A194" s="2" t="s">
        <v>13794</v>
      </c>
      <c r="B194" s="79" t="s">
        <v>13795</v>
      </c>
      <c r="C194" s="34" t="s">
        <v>44</v>
      </c>
      <c r="D194" s="44"/>
      <c r="E194" s="34" t="s">
        <v>44</v>
      </c>
      <c r="F194" s="44"/>
      <c r="G194" s="34" t="s">
        <v>44</v>
      </c>
      <c r="H194" s="14"/>
      <c r="I194" s="35"/>
      <c r="J194" s="36"/>
      <c r="K194" s="80">
        <v>1368613842159288300</v>
      </c>
      <c r="L194" s="90" t="s">
        <v>13796</v>
      </c>
      <c r="M194" s="80">
        <v>15</v>
      </c>
      <c r="N194" s="80">
        <v>7</v>
      </c>
      <c r="O194" s="80">
        <v>0</v>
      </c>
      <c r="P194" s="80">
        <v>0</v>
      </c>
      <c r="Q194" s="80">
        <v>0</v>
      </c>
      <c r="R194" s="82"/>
      <c r="S194" s="82"/>
      <c r="T194" s="83"/>
      <c r="U194" s="39"/>
      <c r="V194" s="39" t="s">
        <v>13797</v>
      </c>
      <c r="W194" s="82"/>
      <c r="X194" s="83" t="s">
        <v>13798</v>
      </c>
      <c r="Y194" s="86">
        <v>1363827564482080800</v>
      </c>
      <c r="Z194" s="83" t="s">
        <v>13799</v>
      </c>
      <c r="AA194" s="39"/>
      <c r="AB194" s="114" t="s">
        <v>13800</v>
      </c>
      <c r="AC194" s="39"/>
      <c r="AD194" s="116" t="s">
        <v>13801</v>
      </c>
      <c r="AE194" s="82"/>
      <c r="AF194" s="80">
        <v>312</v>
      </c>
      <c r="AG194" s="80">
        <v>190</v>
      </c>
      <c r="AH194" s="80">
        <v>390</v>
      </c>
      <c r="AI194" s="80">
        <v>516</v>
      </c>
      <c r="AJ194" s="85"/>
      <c r="AK194" s="85"/>
      <c r="AL194" s="85"/>
      <c r="AM194" s="85"/>
      <c r="AN194" s="85"/>
    </row>
    <row x14ac:dyDescent="0.25" r="195" customHeight="1" ht="18">
      <c r="A195" s="2" t="s">
        <v>13802</v>
      </c>
      <c r="B195" s="79" t="s">
        <v>13803</v>
      </c>
      <c r="C195" s="34" t="s">
        <v>44</v>
      </c>
      <c r="D195" s="44"/>
      <c r="E195" s="34" t="s">
        <v>44</v>
      </c>
      <c r="F195" s="44"/>
      <c r="G195" s="34" t="s">
        <v>44</v>
      </c>
      <c r="H195" s="14"/>
      <c r="I195" s="35"/>
      <c r="J195" s="36"/>
      <c r="K195" s="80">
        <v>1368599371298791400</v>
      </c>
      <c r="L195" s="90" t="s">
        <v>13804</v>
      </c>
      <c r="M195" s="80">
        <v>14</v>
      </c>
      <c r="N195" s="80">
        <v>0</v>
      </c>
      <c r="O195" s="80">
        <v>0</v>
      </c>
      <c r="P195" s="80">
        <v>0</v>
      </c>
      <c r="Q195" s="80">
        <v>0</v>
      </c>
      <c r="R195" s="82"/>
      <c r="S195" s="82"/>
      <c r="T195" s="82"/>
      <c r="U195" s="83"/>
      <c r="V195" s="39" t="s">
        <v>13805</v>
      </c>
      <c r="W195" s="82"/>
      <c r="X195" s="83" t="s">
        <v>13806</v>
      </c>
      <c r="Y195" s="86">
        <v>3311835113</v>
      </c>
      <c r="Z195" s="39" t="s">
        <v>13807</v>
      </c>
      <c r="AA195" s="39"/>
      <c r="AB195" s="114" t="s">
        <v>13808</v>
      </c>
      <c r="AC195" s="39"/>
      <c r="AD195" s="115"/>
      <c r="AE195" s="82"/>
      <c r="AF195" s="80">
        <v>556</v>
      </c>
      <c r="AG195" s="80">
        <v>161</v>
      </c>
      <c r="AH195" s="80">
        <v>309</v>
      </c>
      <c r="AI195" s="80">
        <v>4459</v>
      </c>
      <c r="AJ195" s="85"/>
      <c r="AK195" s="85"/>
      <c r="AL195" s="85"/>
      <c r="AM195" s="85"/>
      <c r="AN195" s="85"/>
    </row>
    <row x14ac:dyDescent="0.25" r="196" customHeight="1" ht="18">
      <c r="A196" s="2" t="s">
        <v>2448</v>
      </c>
      <c r="B196" s="79" t="s">
        <v>13809</v>
      </c>
      <c r="C196" s="34" t="s">
        <v>44</v>
      </c>
      <c r="D196" s="44"/>
      <c r="E196" s="34" t="s">
        <v>44</v>
      </c>
      <c r="F196" s="44"/>
      <c r="G196" s="34" t="s">
        <v>44</v>
      </c>
      <c r="H196" s="14"/>
      <c r="I196" s="35"/>
      <c r="J196" s="36"/>
      <c r="K196" s="80">
        <v>1368591807051952000</v>
      </c>
      <c r="L196" s="90" t="s">
        <v>13810</v>
      </c>
      <c r="M196" s="80">
        <v>0</v>
      </c>
      <c r="N196" s="80">
        <v>0</v>
      </c>
      <c r="O196" s="80">
        <v>0</v>
      </c>
      <c r="P196" s="80">
        <v>0</v>
      </c>
      <c r="Q196" s="80">
        <v>0</v>
      </c>
      <c r="R196" s="82"/>
      <c r="S196" s="82"/>
      <c r="T196" s="83"/>
      <c r="U196" s="39"/>
      <c r="V196" s="39" t="s">
        <v>13811</v>
      </c>
      <c r="W196" s="82"/>
      <c r="X196" s="82" t="s">
        <v>13812</v>
      </c>
      <c r="Y196" s="80">
        <v>3845382923</v>
      </c>
      <c r="Z196" s="83"/>
      <c r="AA196" s="39"/>
      <c r="AB196" s="114" t="s">
        <v>13813</v>
      </c>
      <c r="AC196" s="39"/>
      <c r="AD196" s="115"/>
      <c r="AE196" s="82"/>
      <c r="AF196" s="80">
        <v>16495</v>
      </c>
      <c r="AG196" s="80">
        <v>112</v>
      </c>
      <c r="AH196" s="80">
        <v>933</v>
      </c>
      <c r="AI196" s="80">
        <v>3277</v>
      </c>
      <c r="AJ196" s="85"/>
      <c r="AK196" s="85"/>
      <c r="AL196" s="85"/>
      <c r="AM196" s="85"/>
      <c r="AN196" s="85"/>
    </row>
    <row x14ac:dyDescent="0.25" r="197" customHeight="1" ht="18">
      <c r="A197" s="2" t="s">
        <v>13814</v>
      </c>
      <c r="B197" s="79" t="s">
        <v>13815</v>
      </c>
      <c r="C197" s="34" t="s">
        <v>44</v>
      </c>
      <c r="D197" s="44"/>
      <c r="E197" s="34" t="s">
        <v>44</v>
      </c>
      <c r="F197" s="44"/>
      <c r="G197" s="34" t="s">
        <v>44</v>
      </c>
      <c r="H197" s="14"/>
      <c r="I197" s="35"/>
      <c r="J197" s="36"/>
      <c r="K197" s="80">
        <v>1368588271085904000</v>
      </c>
      <c r="L197" s="90" t="s">
        <v>13816</v>
      </c>
      <c r="M197" s="80">
        <v>1</v>
      </c>
      <c r="N197" s="80">
        <v>0</v>
      </c>
      <c r="O197" s="80">
        <v>0</v>
      </c>
      <c r="P197" s="80">
        <v>0</v>
      </c>
      <c r="Q197" s="80">
        <v>0</v>
      </c>
      <c r="R197" s="82"/>
      <c r="S197" s="82"/>
      <c r="T197" s="82"/>
      <c r="U197" s="83"/>
      <c r="V197" s="39" t="s">
        <v>13817</v>
      </c>
      <c r="W197" s="82"/>
      <c r="X197" s="82" t="s">
        <v>13818</v>
      </c>
      <c r="Y197" s="86">
        <v>1347063080</v>
      </c>
      <c r="Z197" s="39" t="s">
        <v>13819</v>
      </c>
      <c r="AA197" s="39" t="s">
        <v>13820</v>
      </c>
      <c r="AB197" s="114" t="s">
        <v>13821</v>
      </c>
      <c r="AC197" s="39"/>
      <c r="AD197" s="116"/>
      <c r="AE197" s="82"/>
      <c r="AF197" s="80">
        <v>3654</v>
      </c>
      <c r="AG197" s="80">
        <v>245</v>
      </c>
      <c r="AH197" s="80">
        <v>191</v>
      </c>
      <c r="AI197" s="80">
        <v>2058</v>
      </c>
      <c r="AJ197" s="85"/>
      <c r="AK197" s="85"/>
      <c r="AL197" s="85"/>
      <c r="AM197" s="85"/>
      <c r="AN197" s="85"/>
    </row>
    <row x14ac:dyDescent="0.25" r="198" customHeight="1" ht="18">
      <c r="A198" s="2" t="s">
        <v>9461</v>
      </c>
      <c r="B198" s="79" t="s">
        <v>13822</v>
      </c>
      <c r="C198" s="34" t="s">
        <v>44</v>
      </c>
      <c r="D198" s="44"/>
      <c r="E198" s="34" t="s">
        <v>44</v>
      </c>
      <c r="F198" s="44"/>
      <c r="G198" s="34" t="s">
        <v>44</v>
      </c>
      <c r="H198" s="14"/>
      <c r="I198" s="35"/>
      <c r="J198" s="36"/>
      <c r="K198" s="80">
        <v>1368581480822280200</v>
      </c>
      <c r="L198" s="90" t="s">
        <v>13823</v>
      </c>
      <c r="M198" s="80">
        <v>88</v>
      </c>
      <c r="N198" s="80">
        <v>41</v>
      </c>
      <c r="O198" s="80">
        <v>0</v>
      </c>
      <c r="P198" s="80">
        <v>0</v>
      </c>
      <c r="Q198" s="80">
        <v>0</v>
      </c>
      <c r="R198" s="82"/>
      <c r="S198" s="82"/>
      <c r="T198" s="83"/>
      <c r="U198" s="39"/>
      <c r="V198" s="39" t="s">
        <v>13824</v>
      </c>
      <c r="W198" s="82"/>
      <c r="X198" s="83" t="s">
        <v>13825</v>
      </c>
      <c r="Y198" s="86">
        <v>1355523007159136300</v>
      </c>
      <c r="Z198" s="83" t="s">
        <v>13826</v>
      </c>
      <c r="AA198" s="39"/>
      <c r="AB198" s="114" t="s">
        <v>13827</v>
      </c>
      <c r="AC198" s="39"/>
      <c r="AD198" s="111"/>
      <c r="AE198" s="82"/>
      <c r="AF198" s="80">
        <v>2780</v>
      </c>
      <c r="AG198" s="80">
        <v>2791</v>
      </c>
      <c r="AH198" s="80">
        <v>3178</v>
      </c>
      <c r="AI198" s="80">
        <v>4384</v>
      </c>
      <c r="AJ198" s="85"/>
      <c r="AK198" s="85"/>
      <c r="AL198" s="85"/>
      <c r="AM198" s="85"/>
      <c r="AN198" s="85"/>
    </row>
    <row x14ac:dyDescent="0.25" r="199" customHeight="1" ht="18">
      <c r="A199" s="2" t="s">
        <v>13828</v>
      </c>
      <c r="B199" s="79" t="s">
        <v>13829</v>
      </c>
      <c r="C199" s="34" t="s">
        <v>44</v>
      </c>
      <c r="D199" s="44"/>
      <c r="E199" s="34" t="s">
        <v>44</v>
      </c>
      <c r="F199" s="44"/>
      <c r="G199" s="34" t="s">
        <v>44</v>
      </c>
      <c r="H199" s="14"/>
      <c r="I199" s="35"/>
      <c r="J199" s="36"/>
      <c r="K199" s="80">
        <v>1368577653419151400</v>
      </c>
      <c r="L199" s="90" t="s">
        <v>13830</v>
      </c>
      <c r="M199" s="80">
        <v>2</v>
      </c>
      <c r="N199" s="80">
        <v>0</v>
      </c>
      <c r="O199" s="80">
        <v>0</v>
      </c>
      <c r="P199" s="80">
        <v>0</v>
      </c>
      <c r="Q199" s="80">
        <v>0</v>
      </c>
      <c r="R199" s="82"/>
      <c r="S199" s="82"/>
      <c r="T199" s="83"/>
      <c r="U199" s="39"/>
      <c r="V199" s="39" t="s">
        <v>13831</v>
      </c>
      <c r="W199" s="82"/>
      <c r="X199" s="83" t="s">
        <v>13832</v>
      </c>
      <c r="Y199" s="86">
        <v>4829925749</v>
      </c>
      <c r="Z199" s="83" t="s">
        <v>13833</v>
      </c>
      <c r="AA199" s="39"/>
      <c r="AB199" s="114" t="s">
        <v>13834</v>
      </c>
      <c r="AC199" s="39"/>
      <c r="AD199" s="116" t="s">
        <v>13835</v>
      </c>
      <c r="AE199" s="82"/>
      <c r="AF199" s="80">
        <v>4233</v>
      </c>
      <c r="AG199" s="80">
        <v>3817</v>
      </c>
      <c r="AH199" s="80">
        <v>4245</v>
      </c>
      <c r="AI199" s="80">
        <v>6116</v>
      </c>
      <c r="AJ199" s="85"/>
      <c r="AK199" s="85"/>
      <c r="AL199" s="85"/>
      <c r="AM199" s="85"/>
      <c r="AN199" s="85"/>
    </row>
    <row x14ac:dyDescent="0.25" r="200" customHeight="1" ht="18">
      <c r="A200" s="2" t="s">
        <v>13836</v>
      </c>
      <c r="B200" s="79" t="s">
        <v>13837</v>
      </c>
      <c r="C200" s="34" t="s">
        <v>44</v>
      </c>
      <c r="D200" s="44"/>
      <c r="E200" s="34" t="s">
        <v>44</v>
      </c>
      <c r="F200" s="44"/>
      <c r="G200" s="34" t="s">
        <v>44</v>
      </c>
      <c r="H200" s="14"/>
      <c r="I200" s="35"/>
      <c r="J200" s="36"/>
      <c r="K200" s="80">
        <v>1368556360556834800</v>
      </c>
      <c r="L200" s="90" t="s">
        <v>13838</v>
      </c>
      <c r="M200" s="80">
        <v>1</v>
      </c>
      <c r="N200" s="80">
        <v>0</v>
      </c>
      <c r="O200" s="80">
        <v>0</v>
      </c>
      <c r="P200" s="80">
        <v>0</v>
      </c>
      <c r="Q200" s="80">
        <v>0</v>
      </c>
      <c r="R200" s="82"/>
      <c r="S200" s="82"/>
      <c r="T200" s="83"/>
      <c r="U200" s="39"/>
      <c r="V200" s="39" t="s">
        <v>13839</v>
      </c>
      <c r="W200" s="82"/>
      <c r="X200" s="83" t="s">
        <v>13840</v>
      </c>
      <c r="Y200" s="86">
        <v>917667199</v>
      </c>
      <c r="Z200" s="83" t="s">
        <v>13841</v>
      </c>
      <c r="AA200" s="39"/>
      <c r="AB200" s="114" t="s">
        <v>13842</v>
      </c>
      <c r="AC200" s="39"/>
      <c r="AD200" s="111" t="s">
        <v>13843</v>
      </c>
      <c r="AE200" s="82"/>
      <c r="AF200" s="80">
        <v>10178</v>
      </c>
      <c r="AG200" s="80">
        <v>210</v>
      </c>
      <c r="AH200" s="80">
        <v>382</v>
      </c>
      <c r="AI200" s="80">
        <v>21138</v>
      </c>
      <c r="AJ200" s="85"/>
      <c r="AK200" s="85"/>
      <c r="AL200" s="85"/>
      <c r="AM200" s="85"/>
      <c r="AN200" s="85"/>
    </row>
    <row x14ac:dyDescent="0.25" r="201" customHeight="1" ht="18">
      <c r="A201" s="2" t="s">
        <v>13844</v>
      </c>
      <c r="B201" s="79" t="s">
        <v>13845</v>
      </c>
      <c r="C201" s="34" t="s">
        <v>44</v>
      </c>
      <c r="D201" s="44"/>
      <c r="E201" s="34" t="s">
        <v>44</v>
      </c>
      <c r="F201" s="44"/>
      <c r="G201" s="34" t="s">
        <v>44</v>
      </c>
      <c r="H201" s="14"/>
      <c r="I201" s="35"/>
      <c r="J201" s="36"/>
      <c r="K201" s="80">
        <v>1368555297409818600</v>
      </c>
      <c r="L201" s="90" t="s">
        <v>13846</v>
      </c>
      <c r="M201" s="80">
        <v>1</v>
      </c>
      <c r="N201" s="80">
        <v>0</v>
      </c>
      <c r="O201" s="80">
        <v>0</v>
      </c>
      <c r="P201" s="80">
        <v>0</v>
      </c>
      <c r="Q201" s="80">
        <v>0</v>
      </c>
      <c r="R201" s="82"/>
      <c r="S201" s="82"/>
      <c r="T201" s="83"/>
      <c r="U201" s="39"/>
      <c r="V201" s="39" t="s">
        <v>13847</v>
      </c>
      <c r="W201" s="82"/>
      <c r="X201" s="83" t="s">
        <v>13848</v>
      </c>
      <c r="Y201" s="86">
        <v>1598371896</v>
      </c>
      <c r="Z201" s="83" t="s">
        <v>13849</v>
      </c>
      <c r="AA201" s="39"/>
      <c r="AB201" s="114" t="s">
        <v>13850</v>
      </c>
      <c r="AC201" s="39"/>
      <c r="AD201" s="115"/>
      <c r="AE201" s="82"/>
      <c r="AF201" s="80">
        <v>4953</v>
      </c>
      <c r="AG201" s="80">
        <v>192</v>
      </c>
      <c r="AH201" s="80">
        <v>254</v>
      </c>
      <c r="AI201" s="80">
        <v>6472</v>
      </c>
      <c r="AJ201" s="85"/>
      <c r="AK201" s="85"/>
      <c r="AL201" s="85"/>
      <c r="AM201" s="85"/>
      <c r="AN201" s="85"/>
    </row>
    <row x14ac:dyDescent="0.25" r="202" customHeight="1" ht="18">
      <c r="A202" s="2" t="s">
        <v>13851</v>
      </c>
      <c r="B202" s="79" t="s">
        <v>13852</v>
      </c>
      <c r="C202" s="34" t="s">
        <v>44</v>
      </c>
      <c r="D202" s="44"/>
      <c r="E202" s="34" t="s">
        <v>44</v>
      </c>
      <c r="F202" s="44"/>
      <c r="G202" s="34" t="s">
        <v>44</v>
      </c>
      <c r="H202" s="14"/>
      <c r="I202" s="35"/>
      <c r="J202" s="36"/>
      <c r="K202" s="80">
        <v>1368542232878473200</v>
      </c>
      <c r="L202" s="90" t="s">
        <v>13853</v>
      </c>
      <c r="M202" s="80">
        <v>2</v>
      </c>
      <c r="N202" s="80">
        <v>0</v>
      </c>
      <c r="O202" s="80">
        <v>0</v>
      </c>
      <c r="P202" s="80">
        <v>0</v>
      </c>
      <c r="Q202" s="80">
        <v>0</v>
      </c>
      <c r="R202" s="82"/>
      <c r="S202" s="82"/>
      <c r="T202" s="83"/>
      <c r="U202" s="39"/>
      <c r="V202" s="39" t="s">
        <v>13854</v>
      </c>
      <c r="W202" s="85"/>
      <c r="X202" s="85" t="s">
        <v>13855</v>
      </c>
      <c r="Y202" s="80">
        <v>326119945</v>
      </c>
      <c r="Z202" s="83" t="s">
        <v>13856</v>
      </c>
      <c r="AA202" s="39" t="s">
        <v>13857</v>
      </c>
      <c r="AB202" s="114" t="s">
        <v>13858</v>
      </c>
      <c r="AC202" s="39"/>
      <c r="AD202" s="116" t="s">
        <v>13859</v>
      </c>
      <c r="AE202" s="82"/>
      <c r="AF202" s="80">
        <v>2967</v>
      </c>
      <c r="AG202" s="80">
        <v>1419</v>
      </c>
      <c r="AH202" s="80">
        <v>1563</v>
      </c>
      <c r="AI202" s="80">
        <v>6367</v>
      </c>
      <c r="AJ202" s="85"/>
      <c r="AK202" s="85"/>
      <c r="AL202" s="85"/>
      <c r="AM202" s="85"/>
      <c r="AN202" s="85"/>
    </row>
    <row x14ac:dyDescent="0.25" r="203" customHeight="1" ht="18">
      <c r="A203" s="2" t="s">
        <v>13860</v>
      </c>
      <c r="B203" s="33" t="s">
        <v>13861</v>
      </c>
      <c r="C203" s="34" t="s">
        <v>44</v>
      </c>
      <c r="D203" s="44"/>
      <c r="E203" s="34" t="s">
        <v>44</v>
      </c>
      <c r="F203" s="44"/>
      <c r="G203" s="34" t="s">
        <v>44</v>
      </c>
      <c r="H203" s="14"/>
      <c r="I203" s="35"/>
      <c r="J203" s="36"/>
      <c r="K203" s="80">
        <v>1368542198686449700</v>
      </c>
      <c r="L203" s="90" t="s">
        <v>13862</v>
      </c>
      <c r="M203" s="80">
        <v>0</v>
      </c>
      <c r="N203" s="80">
        <v>0</v>
      </c>
      <c r="O203" s="80">
        <v>0</v>
      </c>
      <c r="P203" s="80">
        <v>0</v>
      </c>
      <c r="Q203" s="80">
        <v>0</v>
      </c>
      <c r="R203" s="82"/>
      <c r="S203" s="82"/>
      <c r="T203" s="83"/>
      <c r="U203" s="39"/>
      <c r="V203" s="39" t="s">
        <v>13863</v>
      </c>
      <c r="W203" s="82"/>
      <c r="X203" s="82" t="s">
        <v>13864</v>
      </c>
      <c r="Y203" s="86">
        <v>349904238</v>
      </c>
      <c r="Z203" s="39"/>
      <c r="AA203" s="39"/>
      <c r="AB203" s="114" t="s">
        <v>13865</v>
      </c>
      <c r="AC203" s="39"/>
      <c r="AD203" s="111"/>
      <c r="AE203" s="82"/>
      <c r="AF203" s="80">
        <v>1961</v>
      </c>
      <c r="AG203" s="80">
        <v>139</v>
      </c>
      <c r="AH203" s="80">
        <v>212</v>
      </c>
      <c r="AI203" s="80">
        <v>550</v>
      </c>
      <c r="AJ203" s="85"/>
      <c r="AK203" s="85"/>
      <c r="AL203" s="85"/>
      <c r="AM203" s="85"/>
      <c r="AN203" s="85"/>
    </row>
    <row x14ac:dyDescent="0.25" r="204" customHeight="1" ht="18">
      <c r="A204" s="2" t="s">
        <v>1031</v>
      </c>
      <c r="B204" s="79" t="s">
        <v>13866</v>
      </c>
      <c r="C204" s="34" t="s">
        <v>44</v>
      </c>
      <c r="D204" s="44"/>
      <c r="E204" s="34" t="s">
        <v>44</v>
      </c>
      <c r="F204" s="44"/>
      <c r="G204" s="34" t="s">
        <v>44</v>
      </c>
      <c r="H204" s="14"/>
      <c r="I204" s="35"/>
      <c r="J204" s="36"/>
      <c r="K204" s="80">
        <v>1368541364296818700</v>
      </c>
      <c r="L204" s="90" t="s">
        <v>13867</v>
      </c>
      <c r="M204" s="80">
        <v>7</v>
      </c>
      <c r="N204" s="80">
        <v>0</v>
      </c>
      <c r="O204" s="80">
        <v>0</v>
      </c>
      <c r="P204" s="80">
        <v>0</v>
      </c>
      <c r="Q204" s="80">
        <v>0</v>
      </c>
      <c r="R204" s="82"/>
      <c r="S204" s="82"/>
      <c r="T204" s="83"/>
      <c r="U204" s="39"/>
      <c r="V204" s="39" t="s">
        <v>13868</v>
      </c>
      <c r="W204" s="82"/>
      <c r="X204" s="83" t="s">
        <v>13869</v>
      </c>
      <c r="Y204" s="86">
        <v>722360736983466000</v>
      </c>
      <c r="Z204" s="83" t="s">
        <v>13870</v>
      </c>
      <c r="AA204" s="39"/>
      <c r="AB204" s="114" t="s">
        <v>13871</v>
      </c>
      <c r="AC204" s="39"/>
      <c r="AD204" s="111" t="s">
        <v>100</v>
      </c>
      <c r="AE204" s="82"/>
      <c r="AF204" s="80">
        <v>6385</v>
      </c>
      <c r="AG204" s="80">
        <v>7006</v>
      </c>
      <c r="AH204" s="80">
        <v>6653</v>
      </c>
      <c r="AI204" s="80">
        <v>38283</v>
      </c>
      <c r="AJ204" s="85"/>
      <c r="AK204" s="85"/>
      <c r="AL204" s="85"/>
      <c r="AM204" s="85"/>
      <c r="AN204" s="85"/>
    </row>
    <row x14ac:dyDescent="0.25" r="205" customHeight="1" ht="18">
      <c r="A205" s="2" t="s">
        <v>8506</v>
      </c>
      <c r="B205" s="79" t="s">
        <v>13872</v>
      </c>
      <c r="C205" s="34" t="s">
        <v>44</v>
      </c>
      <c r="D205" s="44"/>
      <c r="E205" s="34" t="s">
        <v>44</v>
      </c>
      <c r="F205" s="44"/>
      <c r="G205" s="34" t="s">
        <v>44</v>
      </c>
      <c r="H205" s="44"/>
      <c r="I205" s="35"/>
      <c r="J205" s="36"/>
      <c r="K205" s="80">
        <v>1368534649316737000</v>
      </c>
      <c r="L205" s="90" t="s">
        <v>13873</v>
      </c>
      <c r="M205" s="80">
        <v>22</v>
      </c>
      <c r="N205" s="80">
        <v>18</v>
      </c>
      <c r="O205" s="80">
        <v>0</v>
      </c>
      <c r="P205" s="80">
        <v>0</v>
      </c>
      <c r="Q205" s="80">
        <v>0</v>
      </c>
      <c r="R205" s="82"/>
      <c r="S205" s="82"/>
      <c r="T205" s="83"/>
      <c r="U205" s="39"/>
      <c r="V205" s="39" t="s">
        <v>13874</v>
      </c>
      <c r="W205" s="82"/>
      <c r="X205" s="83" t="s">
        <v>13875</v>
      </c>
      <c r="Y205" s="86">
        <v>1040131344</v>
      </c>
      <c r="Z205" s="83" t="s">
        <v>13876</v>
      </c>
      <c r="AA205" s="39"/>
      <c r="AB205" s="114" t="s">
        <v>13877</v>
      </c>
      <c r="AC205" s="39"/>
      <c r="AD205" s="115"/>
      <c r="AE205" s="82"/>
      <c r="AF205" s="80">
        <v>59279</v>
      </c>
      <c r="AG205" s="80">
        <v>1376</v>
      </c>
      <c r="AH205" s="80">
        <v>1954</v>
      </c>
      <c r="AI205" s="80">
        <v>21892</v>
      </c>
      <c r="AJ205" s="85"/>
      <c r="AK205" s="85"/>
      <c r="AL205" s="85"/>
      <c r="AM205" s="85"/>
      <c r="AN205" s="85"/>
    </row>
    <row x14ac:dyDescent="0.25" r="206" customHeight="1" ht="18">
      <c r="A206" s="2" t="s">
        <v>13878</v>
      </c>
      <c r="B206" s="79" t="s">
        <v>13879</v>
      </c>
      <c r="C206" s="34" t="s">
        <v>44</v>
      </c>
      <c r="D206" s="44"/>
      <c r="E206" s="34" t="s">
        <v>44</v>
      </c>
      <c r="F206" s="44"/>
      <c r="G206" s="34" t="s">
        <v>44</v>
      </c>
      <c r="H206" s="14"/>
      <c r="I206" s="35"/>
      <c r="J206" s="36"/>
      <c r="K206" s="80">
        <v>1368531730068615200</v>
      </c>
      <c r="L206" s="90" t="s">
        <v>13880</v>
      </c>
      <c r="M206" s="80">
        <v>1</v>
      </c>
      <c r="N206" s="80">
        <v>0</v>
      </c>
      <c r="O206" s="80">
        <v>0</v>
      </c>
      <c r="P206" s="80">
        <v>0</v>
      </c>
      <c r="Q206" s="80">
        <v>0</v>
      </c>
      <c r="R206" s="82"/>
      <c r="S206" s="82"/>
      <c r="T206" s="83"/>
      <c r="U206" s="39"/>
      <c r="V206" s="39" t="s">
        <v>13881</v>
      </c>
      <c r="W206" s="82"/>
      <c r="X206" s="83" t="s">
        <v>13882</v>
      </c>
      <c r="Y206" s="86">
        <v>388724814</v>
      </c>
      <c r="Z206" s="83" t="s">
        <v>13883</v>
      </c>
      <c r="AA206" s="39"/>
      <c r="AB206" s="114" t="s">
        <v>13884</v>
      </c>
      <c r="AC206" s="39"/>
      <c r="AD206" s="115" t="s">
        <v>10718</v>
      </c>
      <c r="AE206" s="82"/>
      <c r="AF206" s="80">
        <v>4531</v>
      </c>
      <c r="AG206" s="80">
        <v>633</v>
      </c>
      <c r="AH206" s="80">
        <v>545</v>
      </c>
      <c r="AI206" s="80">
        <v>4333</v>
      </c>
      <c r="AJ206" s="85"/>
      <c r="AK206" s="85"/>
      <c r="AL206" s="85"/>
      <c r="AM206" s="85"/>
      <c r="AN206" s="85"/>
    </row>
    <row x14ac:dyDescent="0.25" r="207" customHeight="1" ht="18">
      <c r="A207" s="2" t="s">
        <v>8519</v>
      </c>
      <c r="B207" s="79" t="s">
        <v>13885</v>
      </c>
      <c r="C207" s="34" t="s">
        <v>44</v>
      </c>
      <c r="D207" s="44"/>
      <c r="E207" s="34" t="s">
        <v>44</v>
      </c>
      <c r="F207" s="44"/>
      <c r="G207" s="34" t="s">
        <v>44</v>
      </c>
      <c r="H207" s="14"/>
      <c r="I207" s="35"/>
      <c r="J207" s="36"/>
      <c r="K207" s="80">
        <v>1368530088149581800</v>
      </c>
      <c r="L207" s="90" t="s">
        <v>13886</v>
      </c>
      <c r="M207" s="80">
        <v>0</v>
      </c>
      <c r="N207" s="80">
        <v>0</v>
      </c>
      <c r="O207" s="80">
        <v>0</v>
      </c>
      <c r="P207" s="80">
        <v>0</v>
      </c>
      <c r="Q207" s="80">
        <v>0</v>
      </c>
      <c r="R207" s="82"/>
      <c r="S207" s="82"/>
      <c r="T207" s="83"/>
      <c r="U207" s="39"/>
      <c r="V207" s="39" t="s">
        <v>13887</v>
      </c>
      <c r="W207" s="82"/>
      <c r="X207" s="82" t="s">
        <v>13888</v>
      </c>
      <c r="Y207" s="80">
        <v>1483956378</v>
      </c>
      <c r="Z207" s="83"/>
      <c r="AA207" s="39"/>
      <c r="AB207" s="114" t="s">
        <v>13889</v>
      </c>
      <c r="AC207" s="39"/>
      <c r="AD207" s="115"/>
      <c r="AE207" s="82"/>
      <c r="AF207" s="80">
        <v>13619</v>
      </c>
      <c r="AG207" s="80">
        <v>434</v>
      </c>
      <c r="AH207" s="80">
        <v>138</v>
      </c>
      <c r="AI207" s="80">
        <v>2525</v>
      </c>
      <c r="AJ207" s="85"/>
      <c r="AK207" s="85"/>
      <c r="AL207" s="85"/>
      <c r="AM207" s="85"/>
      <c r="AN207" s="85"/>
    </row>
    <row x14ac:dyDescent="0.25" r="208" customHeight="1" ht="18">
      <c r="A208" s="2" t="s">
        <v>7313</v>
      </c>
      <c r="B208" s="79" t="s">
        <v>13890</v>
      </c>
      <c r="C208" s="34" t="s">
        <v>44</v>
      </c>
      <c r="D208" s="44"/>
      <c r="E208" s="34" t="s">
        <v>44</v>
      </c>
      <c r="F208" s="44"/>
      <c r="G208" s="34" t="s">
        <v>44</v>
      </c>
      <c r="H208" s="14"/>
      <c r="I208" s="35"/>
      <c r="J208" s="36"/>
      <c r="K208" s="80">
        <v>1368522351994867700</v>
      </c>
      <c r="L208" s="90" t="s">
        <v>13891</v>
      </c>
      <c r="M208" s="80">
        <v>45</v>
      </c>
      <c r="N208" s="80">
        <v>10</v>
      </c>
      <c r="O208" s="80">
        <v>0</v>
      </c>
      <c r="P208" s="80">
        <v>0</v>
      </c>
      <c r="Q208" s="80">
        <v>0</v>
      </c>
      <c r="R208" s="82"/>
      <c r="S208" s="82"/>
      <c r="T208" s="82"/>
      <c r="U208" s="82"/>
      <c r="V208" s="83" t="s">
        <v>13892</v>
      </c>
      <c r="W208" s="82"/>
      <c r="X208" s="82" t="s">
        <v>13893</v>
      </c>
      <c r="Y208" s="80">
        <v>1054526611092095000</v>
      </c>
      <c r="Z208" s="83"/>
      <c r="AA208" s="39"/>
      <c r="AB208" s="114" t="s">
        <v>13894</v>
      </c>
      <c r="AC208" s="39"/>
      <c r="AD208" s="115"/>
      <c r="AE208" s="82"/>
      <c r="AF208" s="80">
        <v>37683</v>
      </c>
      <c r="AG208" s="80">
        <v>3620</v>
      </c>
      <c r="AH208" s="80">
        <v>2908</v>
      </c>
      <c r="AI208" s="80">
        <v>25865</v>
      </c>
      <c r="AJ208" s="85"/>
      <c r="AK208" s="85"/>
      <c r="AL208" s="85"/>
      <c r="AM208" s="85"/>
      <c r="AN208" s="85"/>
    </row>
    <row x14ac:dyDescent="0.25" r="209" customHeight="1" ht="18">
      <c r="A209" s="2" t="s">
        <v>13895</v>
      </c>
      <c r="B209" s="79" t="s">
        <v>13896</v>
      </c>
      <c r="C209" s="34" t="s">
        <v>44</v>
      </c>
      <c r="D209" s="44"/>
      <c r="E209" s="34" t="s">
        <v>44</v>
      </c>
      <c r="F209" s="44"/>
      <c r="G209" s="34" t="s">
        <v>44</v>
      </c>
      <c r="H209" s="14"/>
      <c r="I209" s="35"/>
      <c r="J209" s="36"/>
      <c r="K209" s="80">
        <v>1368514866328318000</v>
      </c>
      <c r="L209" s="90" t="s">
        <v>13897</v>
      </c>
      <c r="M209" s="80">
        <v>2</v>
      </c>
      <c r="N209" s="80">
        <v>1</v>
      </c>
      <c r="O209" s="80">
        <v>0</v>
      </c>
      <c r="P209" s="80">
        <v>0</v>
      </c>
      <c r="Q209" s="80">
        <v>0</v>
      </c>
      <c r="R209" s="82"/>
      <c r="S209" s="82"/>
      <c r="T209" s="82"/>
      <c r="U209" s="83"/>
      <c r="V209" s="39" t="s">
        <v>13898</v>
      </c>
      <c r="W209" s="82"/>
      <c r="X209" s="82" t="s">
        <v>13899</v>
      </c>
      <c r="Y209" s="80">
        <v>1671816780</v>
      </c>
      <c r="Z209" s="83"/>
      <c r="AA209" s="39"/>
      <c r="AB209" s="114" t="s">
        <v>13900</v>
      </c>
      <c r="AC209" s="39"/>
      <c r="AD209" s="115"/>
      <c r="AE209" s="82"/>
      <c r="AF209" s="80">
        <v>2071</v>
      </c>
      <c r="AG209" s="80">
        <v>1482</v>
      </c>
      <c r="AH209" s="80">
        <v>1722</v>
      </c>
      <c r="AI209" s="80">
        <v>7730</v>
      </c>
      <c r="AJ209" s="85"/>
      <c r="AK209" s="85"/>
      <c r="AL209" s="85"/>
      <c r="AM209" s="85"/>
      <c r="AN209" s="85"/>
    </row>
    <row x14ac:dyDescent="0.25" r="210" customHeight="1" ht="18">
      <c r="A210" s="2" t="s">
        <v>7325</v>
      </c>
      <c r="B210" s="79" t="s">
        <v>13901</v>
      </c>
      <c r="C210" s="34" t="s">
        <v>44</v>
      </c>
      <c r="D210" s="44"/>
      <c r="E210" s="34" t="s">
        <v>44</v>
      </c>
      <c r="F210" s="44"/>
      <c r="G210" s="34" t="s">
        <v>44</v>
      </c>
      <c r="H210" s="14"/>
      <c r="I210" s="35"/>
      <c r="J210" s="36"/>
      <c r="K210" s="80">
        <v>1368508513979338800</v>
      </c>
      <c r="L210" s="90" t="s">
        <v>13902</v>
      </c>
      <c r="M210" s="80">
        <v>1</v>
      </c>
      <c r="N210" s="80">
        <v>0</v>
      </c>
      <c r="O210" s="80">
        <v>0</v>
      </c>
      <c r="P210" s="80">
        <v>0</v>
      </c>
      <c r="Q210" s="80">
        <v>0</v>
      </c>
      <c r="R210" s="82"/>
      <c r="S210" s="82"/>
      <c r="T210" s="83"/>
      <c r="U210" s="39"/>
      <c r="V210" s="39" t="s">
        <v>13903</v>
      </c>
      <c r="W210" s="82"/>
      <c r="X210" s="82" t="s">
        <v>13904</v>
      </c>
      <c r="Y210" s="80">
        <v>1300406147808141300</v>
      </c>
      <c r="Z210" s="83"/>
      <c r="AA210" s="39"/>
      <c r="AB210" s="114" t="s">
        <v>13905</v>
      </c>
      <c r="AC210" s="39"/>
      <c r="AD210" s="116"/>
      <c r="AE210" s="82"/>
      <c r="AF210" s="80">
        <v>1015</v>
      </c>
      <c r="AG210" s="80">
        <v>120</v>
      </c>
      <c r="AH210" s="80">
        <v>139</v>
      </c>
      <c r="AI210" s="80">
        <v>739</v>
      </c>
      <c r="AJ210" s="85"/>
      <c r="AK210" s="85"/>
      <c r="AL210" s="85"/>
      <c r="AM210" s="85"/>
      <c r="AN210" s="85"/>
    </row>
    <row x14ac:dyDescent="0.25" r="211" customHeight="1" ht="18">
      <c r="A211" s="2" t="s">
        <v>10887</v>
      </c>
      <c r="B211" s="79" t="s">
        <v>13906</v>
      </c>
      <c r="C211" s="34" t="s">
        <v>35</v>
      </c>
      <c r="D211" s="44" t="s">
        <v>36</v>
      </c>
      <c r="E211" s="34" t="s">
        <v>35</v>
      </c>
      <c r="F211" s="44" t="s">
        <v>36</v>
      </c>
      <c r="G211" s="34" t="s">
        <v>35</v>
      </c>
      <c r="H211" s="44" t="s">
        <v>36</v>
      </c>
      <c r="I211" s="35"/>
      <c r="J211" s="36"/>
      <c r="K211" s="80">
        <v>1368500697973588000</v>
      </c>
      <c r="L211" s="90" t="s">
        <v>13907</v>
      </c>
      <c r="M211" s="80">
        <v>1</v>
      </c>
      <c r="N211" s="80">
        <v>0</v>
      </c>
      <c r="O211" s="80">
        <v>0</v>
      </c>
      <c r="P211" s="80">
        <v>0</v>
      </c>
      <c r="Q211" s="80">
        <v>0</v>
      </c>
      <c r="R211" s="82"/>
      <c r="S211" s="82"/>
      <c r="T211" s="83"/>
      <c r="U211" s="39"/>
      <c r="V211" s="39" t="s">
        <v>13908</v>
      </c>
      <c r="W211" s="82"/>
      <c r="X211" s="82" t="s">
        <v>13909</v>
      </c>
      <c r="Y211" s="80">
        <v>1319136945566589000</v>
      </c>
      <c r="Z211" s="83"/>
      <c r="AA211" s="39"/>
      <c r="AB211" s="114" t="s">
        <v>13910</v>
      </c>
      <c r="AC211" s="39"/>
      <c r="AD211" s="111"/>
      <c r="AE211" s="82"/>
      <c r="AF211" s="80">
        <v>6780</v>
      </c>
      <c r="AG211" s="80">
        <v>118</v>
      </c>
      <c r="AH211" s="80">
        <v>325</v>
      </c>
      <c r="AI211" s="80">
        <v>2334</v>
      </c>
      <c r="AJ211" s="85"/>
      <c r="AK211" s="85"/>
      <c r="AL211" s="85"/>
      <c r="AM211" s="85"/>
      <c r="AN211" s="85"/>
    </row>
    <row x14ac:dyDescent="0.25" r="212" customHeight="1" ht="18">
      <c r="A212" s="2" t="s">
        <v>10913</v>
      </c>
      <c r="B212" s="79" t="s">
        <v>13911</v>
      </c>
      <c r="C212" s="34" t="s">
        <v>44</v>
      </c>
      <c r="D212" s="44"/>
      <c r="E212" s="34" t="s">
        <v>44</v>
      </c>
      <c r="F212" s="44"/>
      <c r="G212" s="34" t="s">
        <v>44</v>
      </c>
      <c r="H212" s="14"/>
      <c r="I212" s="35"/>
      <c r="J212" s="36"/>
      <c r="K212" s="80">
        <v>1368486269685227500</v>
      </c>
      <c r="L212" s="90" t="s">
        <v>13912</v>
      </c>
      <c r="M212" s="80">
        <v>32</v>
      </c>
      <c r="N212" s="80">
        <v>10</v>
      </c>
      <c r="O212" s="80">
        <v>0</v>
      </c>
      <c r="P212" s="80">
        <v>0</v>
      </c>
      <c r="Q212" s="80">
        <v>0</v>
      </c>
      <c r="R212" s="82"/>
      <c r="S212" s="82"/>
      <c r="T212" s="83"/>
      <c r="U212" s="39"/>
      <c r="V212" s="39" t="s">
        <v>13913</v>
      </c>
      <c r="W212" s="82"/>
      <c r="X212" s="82" t="s">
        <v>13914</v>
      </c>
      <c r="Y212" s="86">
        <v>296447384</v>
      </c>
      <c r="Z212" s="39" t="s">
        <v>13915</v>
      </c>
      <c r="AA212" s="39" t="s">
        <v>13916</v>
      </c>
      <c r="AB212" s="114" t="s">
        <v>13917</v>
      </c>
      <c r="AC212" s="39"/>
      <c r="AD212" s="111" t="s">
        <v>13918</v>
      </c>
      <c r="AE212" s="82"/>
      <c r="AF212" s="80">
        <v>7676</v>
      </c>
      <c r="AG212" s="80">
        <v>3965</v>
      </c>
      <c r="AH212" s="80">
        <v>1099</v>
      </c>
      <c r="AI212" s="80">
        <v>51271</v>
      </c>
      <c r="AJ212" s="85"/>
      <c r="AK212" s="85"/>
      <c r="AL212" s="85"/>
      <c r="AM212" s="85"/>
      <c r="AN212" s="85"/>
    </row>
    <row x14ac:dyDescent="0.25" r="213" customHeight="1" ht="18">
      <c r="A213" s="2" t="s">
        <v>7361</v>
      </c>
      <c r="B213" s="79" t="s">
        <v>13919</v>
      </c>
      <c r="C213" s="34" t="s">
        <v>44</v>
      </c>
      <c r="D213" s="44"/>
      <c r="E213" s="34" t="s">
        <v>44</v>
      </c>
      <c r="F213" s="44"/>
      <c r="G213" s="34" t="s">
        <v>44</v>
      </c>
      <c r="H213" s="14"/>
      <c r="I213" s="35"/>
      <c r="J213" s="36"/>
      <c r="K213" s="80">
        <v>1368475827017556000</v>
      </c>
      <c r="L213" s="90" t="s">
        <v>13920</v>
      </c>
      <c r="M213" s="80">
        <v>1</v>
      </c>
      <c r="N213" s="80">
        <v>0</v>
      </c>
      <c r="O213" s="80">
        <v>0</v>
      </c>
      <c r="P213" s="80">
        <v>0</v>
      </c>
      <c r="Q213" s="80">
        <v>0</v>
      </c>
      <c r="R213" s="82"/>
      <c r="S213" s="82"/>
      <c r="T213" s="82"/>
      <c r="U213" s="83"/>
      <c r="V213" s="39" t="s">
        <v>13921</v>
      </c>
      <c r="W213" s="82"/>
      <c r="X213" s="83" t="s">
        <v>13922</v>
      </c>
      <c r="Y213" s="86">
        <v>2252462290</v>
      </c>
      <c r="Z213" s="39" t="s">
        <v>13923</v>
      </c>
      <c r="AA213" s="39"/>
      <c r="AB213" s="114" t="s">
        <v>13924</v>
      </c>
      <c r="AC213" s="39"/>
      <c r="AD213" s="111" t="s">
        <v>13925</v>
      </c>
      <c r="AE213" s="82"/>
      <c r="AF213" s="80">
        <v>159241</v>
      </c>
      <c r="AG213" s="80">
        <v>33872</v>
      </c>
      <c r="AH213" s="80">
        <v>10955</v>
      </c>
      <c r="AI213" s="80">
        <v>203129</v>
      </c>
      <c r="AJ213" s="85"/>
      <c r="AK213" s="85"/>
      <c r="AL213" s="85"/>
      <c r="AM213" s="85"/>
      <c r="AN213" s="85"/>
    </row>
    <row x14ac:dyDescent="0.25" r="214" customHeight="1" ht="18">
      <c r="A214" s="2" t="s">
        <v>13926</v>
      </c>
      <c r="B214" s="79" t="s">
        <v>13927</v>
      </c>
      <c r="C214" s="34" t="s">
        <v>35</v>
      </c>
      <c r="D214" s="44" t="s">
        <v>36</v>
      </c>
      <c r="E214" s="34" t="s">
        <v>35</v>
      </c>
      <c r="F214" s="44" t="s">
        <v>36</v>
      </c>
      <c r="G214" s="34" t="s">
        <v>35</v>
      </c>
      <c r="H214" s="44" t="s">
        <v>36</v>
      </c>
      <c r="I214" s="35"/>
      <c r="J214" s="36"/>
      <c r="K214" s="80">
        <v>1368473518178963500</v>
      </c>
      <c r="L214" s="90" t="s">
        <v>13928</v>
      </c>
      <c r="M214" s="80">
        <v>3</v>
      </c>
      <c r="N214" s="80">
        <v>0</v>
      </c>
      <c r="O214" s="80">
        <v>0</v>
      </c>
      <c r="P214" s="80">
        <v>0</v>
      </c>
      <c r="Q214" s="80">
        <v>0</v>
      </c>
      <c r="R214" s="82"/>
      <c r="S214" s="82"/>
      <c r="T214" s="83"/>
      <c r="U214" s="39"/>
      <c r="V214" s="39" t="s">
        <v>13929</v>
      </c>
      <c r="W214" s="82"/>
      <c r="X214" s="83" t="s">
        <v>13930</v>
      </c>
      <c r="Y214" s="86">
        <v>1353781214608576500</v>
      </c>
      <c r="Z214" s="83" t="s">
        <v>13931</v>
      </c>
      <c r="AA214" s="39"/>
      <c r="AB214" s="114" t="s">
        <v>13932</v>
      </c>
      <c r="AC214" s="39"/>
      <c r="AD214" s="111"/>
      <c r="AE214" s="82"/>
      <c r="AF214" s="80">
        <v>375</v>
      </c>
      <c r="AG214" s="80">
        <v>191</v>
      </c>
      <c r="AH214" s="80">
        <v>448</v>
      </c>
      <c r="AI214" s="80">
        <v>1084</v>
      </c>
      <c r="AJ214" s="85"/>
      <c r="AK214" s="85"/>
      <c r="AL214" s="85"/>
      <c r="AM214" s="85"/>
      <c r="AN214" s="85"/>
    </row>
    <row x14ac:dyDescent="0.25" r="215" customHeight="1" ht="18">
      <c r="A215" s="2" t="s">
        <v>13933</v>
      </c>
      <c r="B215" s="79" t="s">
        <v>13934</v>
      </c>
      <c r="C215" s="34" t="s">
        <v>44</v>
      </c>
      <c r="D215" s="44"/>
      <c r="E215" s="34" t="s">
        <v>44</v>
      </c>
      <c r="F215" s="44"/>
      <c r="G215" s="34" t="s">
        <v>44</v>
      </c>
      <c r="H215" s="14"/>
      <c r="I215" s="35"/>
      <c r="J215" s="36"/>
      <c r="K215" s="80">
        <v>1368470737552613400</v>
      </c>
      <c r="L215" s="90" t="s">
        <v>13935</v>
      </c>
      <c r="M215" s="80">
        <v>1</v>
      </c>
      <c r="N215" s="80">
        <v>0</v>
      </c>
      <c r="O215" s="80">
        <v>0</v>
      </c>
      <c r="P215" s="80">
        <v>0</v>
      </c>
      <c r="Q215" s="80">
        <v>0</v>
      </c>
      <c r="R215" s="82"/>
      <c r="S215" s="82"/>
      <c r="T215" s="83"/>
      <c r="U215" s="39"/>
      <c r="V215" s="39" t="s">
        <v>13936</v>
      </c>
      <c r="W215" s="82"/>
      <c r="X215" s="83" t="s">
        <v>13937</v>
      </c>
      <c r="Y215" s="86">
        <v>1086019230</v>
      </c>
      <c r="Z215" s="83" t="s">
        <v>13938</v>
      </c>
      <c r="AA215" s="39"/>
      <c r="AB215" s="114" t="s">
        <v>13939</v>
      </c>
      <c r="AC215" s="39"/>
      <c r="AD215" s="116" t="s">
        <v>13940</v>
      </c>
      <c r="AE215" s="82"/>
      <c r="AF215" s="80">
        <v>20444</v>
      </c>
      <c r="AG215" s="80">
        <v>1082</v>
      </c>
      <c r="AH215" s="80">
        <v>806</v>
      </c>
      <c r="AI215" s="80">
        <v>14763</v>
      </c>
      <c r="AJ215" s="85"/>
      <c r="AK215" s="85"/>
      <c r="AL215" s="85"/>
      <c r="AM215" s="85"/>
      <c r="AN215" s="85"/>
    </row>
    <row x14ac:dyDescent="0.25" r="216" customHeight="1" ht="18">
      <c r="A216" s="2" t="s">
        <v>13941</v>
      </c>
      <c r="B216" s="79" t="s">
        <v>13942</v>
      </c>
      <c r="C216" s="34" t="s">
        <v>44</v>
      </c>
      <c r="D216" s="44"/>
      <c r="E216" s="34" t="s">
        <v>44</v>
      </c>
      <c r="F216" s="44"/>
      <c r="G216" s="34" t="s">
        <v>44</v>
      </c>
      <c r="H216" s="14"/>
      <c r="I216" s="35"/>
      <c r="J216" s="36"/>
      <c r="K216" s="80">
        <v>1368469609876226000</v>
      </c>
      <c r="L216" s="90" t="s">
        <v>13943</v>
      </c>
      <c r="M216" s="80">
        <v>3</v>
      </c>
      <c r="N216" s="80">
        <v>0</v>
      </c>
      <c r="O216" s="80">
        <v>0</v>
      </c>
      <c r="P216" s="80">
        <v>0</v>
      </c>
      <c r="Q216" s="80">
        <v>0</v>
      </c>
      <c r="R216" s="82"/>
      <c r="S216" s="82"/>
      <c r="T216" s="83"/>
      <c r="U216" s="39" t="s">
        <v>103</v>
      </c>
      <c r="V216" s="39" t="s">
        <v>13944</v>
      </c>
      <c r="W216" s="82"/>
      <c r="X216" s="83" t="s">
        <v>13945</v>
      </c>
      <c r="Y216" s="86">
        <v>958421215273738200</v>
      </c>
      <c r="Z216" s="83" t="s">
        <v>13946</v>
      </c>
      <c r="AA216" s="39"/>
      <c r="AB216" s="114" t="s">
        <v>13947</v>
      </c>
      <c r="AC216" s="39"/>
      <c r="AD216" s="111" t="s">
        <v>13948</v>
      </c>
      <c r="AE216" s="82"/>
      <c r="AF216" s="80">
        <v>1204</v>
      </c>
      <c r="AG216" s="80">
        <v>299</v>
      </c>
      <c r="AH216" s="80">
        <v>1349</v>
      </c>
      <c r="AI216" s="80">
        <v>12226</v>
      </c>
      <c r="AJ216" s="85"/>
      <c r="AK216" s="85"/>
      <c r="AL216" s="85"/>
      <c r="AM216" s="85"/>
      <c r="AN216" s="85"/>
    </row>
    <row x14ac:dyDescent="0.25" r="217" customHeight="1" ht="18">
      <c r="A217" s="2" t="s">
        <v>13949</v>
      </c>
      <c r="B217" s="79" t="s">
        <v>13950</v>
      </c>
      <c r="C217" s="34" t="s">
        <v>44</v>
      </c>
      <c r="D217" s="44"/>
      <c r="E217" s="34" t="s">
        <v>44</v>
      </c>
      <c r="F217" s="44"/>
      <c r="G217" s="34" t="s">
        <v>44</v>
      </c>
      <c r="H217" s="14"/>
      <c r="I217" s="35"/>
      <c r="J217" s="36"/>
      <c r="K217" s="80">
        <v>1368463464998576000</v>
      </c>
      <c r="L217" s="90" t="s">
        <v>13951</v>
      </c>
      <c r="M217" s="80">
        <v>0</v>
      </c>
      <c r="N217" s="80">
        <v>0</v>
      </c>
      <c r="O217" s="80">
        <v>0</v>
      </c>
      <c r="P217" s="80">
        <v>0</v>
      </c>
      <c r="Q217" s="80">
        <v>0</v>
      </c>
      <c r="R217" s="82"/>
      <c r="S217" s="82"/>
      <c r="T217" s="83"/>
      <c r="U217" s="39"/>
      <c r="V217" s="39" t="s">
        <v>13952</v>
      </c>
      <c r="W217" s="82"/>
      <c r="X217" s="83" t="s">
        <v>13953</v>
      </c>
      <c r="Y217" s="86">
        <v>1268101573043007500</v>
      </c>
      <c r="Z217" s="39" t="s">
        <v>13954</v>
      </c>
      <c r="AA217" s="39"/>
      <c r="AB217" s="114" t="s">
        <v>13955</v>
      </c>
      <c r="AC217" s="39"/>
      <c r="AD217" s="116"/>
      <c r="AE217" s="82"/>
      <c r="AF217" s="80">
        <v>1644</v>
      </c>
      <c r="AG217" s="80">
        <v>39</v>
      </c>
      <c r="AH217" s="80">
        <v>473</v>
      </c>
      <c r="AI217" s="80">
        <v>265</v>
      </c>
      <c r="AJ217" s="85"/>
      <c r="AK217" s="85"/>
      <c r="AL217" s="85"/>
      <c r="AM217" s="85"/>
      <c r="AN217" s="85"/>
    </row>
    <row x14ac:dyDescent="0.25" r="218" customHeight="1" ht="18">
      <c r="A218" s="2" t="s">
        <v>13956</v>
      </c>
      <c r="B218" s="79" t="s">
        <v>13957</v>
      </c>
      <c r="C218" s="34" t="s">
        <v>44</v>
      </c>
      <c r="D218" s="44"/>
      <c r="E218" s="34" t="s">
        <v>44</v>
      </c>
      <c r="F218" s="44"/>
      <c r="G218" s="34" t="s">
        <v>44</v>
      </c>
      <c r="H218" s="14"/>
      <c r="I218" s="35"/>
      <c r="J218" s="36"/>
      <c r="K218" s="80">
        <v>1368457256065511400</v>
      </c>
      <c r="L218" s="90" t="s">
        <v>13958</v>
      </c>
      <c r="M218" s="80">
        <v>1</v>
      </c>
      <c r="N218" s="80">
        <v>0</v>
      </c>
      <c r="O218" s="80">
        <v>0</v>
      </c>
      <c r="P218" s="80">
        <v>0</v>
      </c>
      <c r="Q218" s="80">
        <v>0</v>
      </c>
      <c r="R218" s="82"/>
      <c r="S218" s="82"/>
      <c r="T218" s="82"/>
      <c r="U218" s="83"/>
      <c r="V218" s="39" t="s">
        <v>13959</v>
      </c>
      <c r="W218" s="82"/>
      <c r="X218" s="83" t="s">
        <v>13960</v>
      </c>
      <c r="Y218" s="86">
        <v>1340398352396116000</v>
      </c>
      <c r="Z218" s="83" t="s">
        <v>13961</v>
      </c>
      <c r="AA218" s="39"/>
      <c r="AB218" s="114" t="s">
        <v>13962</v>
      </c>
      <c r="AC218" s="39"/>
      <c r="AD218" s="111"/>
      <c r="AE218" s="82"/>
      <c r="AF218" s="80">
        <v>617</v>
      </c>
      <c r="AG218" s="80">
        <v>28</v>
      </c>
      <c r="AH218" s="80">
        <v>42</v>
      </c>
      <c r="AI218" s="80">
        <v>1225</v>
      </c>
      <c r="AJ218" s="85"/>
      <c r="AK218" s="85"/>
      <c r="AL218" s="85"/>
      <c r="AM218" s="85"/>
      <c r="AN218" s="85"/>
    </row>
    <row x14ac:dyDescent="0.25" r="219" customHeight="1" ht="18">
      <c r="A219" s="2" t="s">
        <v>12934</v>
      </c>
      <c r="B219" s="79" t="s">
        <v>13963</v>
      </c>
      <c r="C219" s="34" t="s">
        <v>44</v>
      </c>
      <c r="D219" s="44"/>
      <c r="E219" s="34" t="s">
        <v>44</v>
      </c>
      <c r="F219" s="44"/>
      <c r="G219" s="34" t="s">
        <v>44</v>
      </c>
      <c r="H219" s="14"/>
      <c r="I219" s="35"/>
      <c r="J219" s="36"/>
      <c r="K219" s="80">
        <v>1368455600405889000</v>
      </c>
      <c r="L219" s="90" t="s">
        <v>13964</v>
      </c>
      <c r="M219" s="80">
        <v>5</v>
      </c>
      <c r="N219" s="80">
        <v>1</v>
      </c>
      <c r="O219" s="80">
        <v>0</v>
      </c>
      <c r="P219" s="80">
        <v>0</v>
      </c>
      <c r="Q219" s="80">
        <v>0</v>
      </c>
      <c r="R219" s="82"/>
      <c r="S219" s="82"/>
      <c r="T219" s="83"/>
      <c r="U219" s="39"/>
      <c r="V219" s="39" t="s">
        <v>13965</v>
      </c>
      <c r="W219" s="82"/>
      <c r="X219" s="83" t="s">
        <v>13966</v>
      </c>
      <c r="Y219" s="86">
        <v>1498124378</v>
      </c>
      <c r="Z219" s="83" t="s">
        <v>13967</v>
      </c>
      <c r="AA219" s="39"/>
      <c r="AB219" s="114" t="s">
        <v>13968</v>
      </c>
      <c r="AC219" s="39"/>
      <c r="AD219" s="111" t="s">
        <v>100</v>
      </c>
      <c r="AE219" s="82"/>
      <c r="AF219" s="80">
        <v>4811</v>
      </c>
      <c r="AG219" s="80">
        <v>752</v>
      </c>
      <c r="AH219" s="80">
        <v>1164</v>
      </c>
      <c r="AI219" s="80">
        <v>32643</v>
      </c>
      <c r="AJ219" s="85"/>
      <c r="AK219" s="85"/>
      <c r="AL219" s="85"/>
      <c r="AM219" s="85"/>
      <c r="AN219" s="85"/>
    </row>
    <row x14ac:dyDescent="0.25" r="220" customHeight="1" ht="18">
      <c r="A220" s="2" t="s">
        <v>9649</v>
      </c>
      <c r="B220" s="79" t="s">
        <v>13969</v>
      </c>
      <c r="C220" s="34" t="s">
        <v>44</v>
      </c>
      <c r="D220" s="44"/>
      <c r="E220" s="34" t="s">
        <v>44</v>
      </c>
      <c r="F220" s="44"/>
      <c r="G220" s="34" t="s">
        <v>44</v>
      </c>
      <c r="H220" s="14"/>
      <c r="I220" s="35"/>
      <c r="J220" s="36"/>
      <c r="K220" s="80">
        <v>1368427101414699000</v>
      </c>
      <c r="L220" s="90" t="s">
        <v>13970</v>
      </c>
      <c r="M220" s="80">
        <v>0</v>
      </c>
      <c r="N220" s="80">
        <v>0</v>
      </c>
      <c r="O220" s="80">
        <v>0</v>
      </c>
      <c r="P220" s="80">
        <v>0</v>
      </c>
      <c r="Q220" s="80">
        <v>0</v>
      </c>
      <c r="R220" s="82"/>
      <c r="S220" s="82"/>
      <c r="T220" s="82"/>
      <c r="U220" s="83"/>
      <c r="V220" s="39" t="s">
        <v>13971</v>
      </c>
      <c r="W220" s="82"/>
      <c r="X220" s="82" t="s">
        <v>13972</v>
      </c>
      <c r="Y220" s="80">
        <v>1203228074000748500</v>
      </c>
      <c r="Z220" s="83"/>
      <c r="AA220" s="39"/>
      <c r="AB220" s="114" t="s">
        <v>13973</v>
      </c>
      <c r="AC220" s="39"/>
      <c r="AD220" s="115"/>
      <c r="AE220" s="82"/>
      <c r="AF220" s="80">
        <v>190</v>
      </c>
      <c r="AG220" s="80">
        <v>5</v>
      </c>
      <c r="AH220" s="80">
        <v>12</v>
      </c>
      <c r="AI220" s="80">
        <v>66</v>
      </c>
      <c r="AJ220" s="85"/>
      <c r="AK220" s="85"/>
      <c r="AL220" s="85"/>
      <c r="AM220" s="85"/>
      <c r="AN220" s="85"/>
    </row>
    <row x14ac:dyDescent="0.25" r="221" customHeight="1" ht="18">
      <c r="A221" s="2" t="s">
        <v>11907</v>
      </c>
      <c r="B221" s="79" t="s">
        <v>13974</v>
      </c>
      <c r="C221" s="34" t="s">
        <v>44</v>
      </c>
      <c r="D221" s="44"/>
      <c r="E221" s="34" t="s">
        <v>44</v>
      </c>
      <c r="F221" s="44"/>
      <c r="G221" s="34" t="s">
        <v>44</v>
      </c>
      <c r="H221" s="14"/>
      <c r="I221" s="35"/>
      <c r="J221" s="36"/>
      <c r="K221" s="80">
        <v>1368371976704819200</v>
      </c>
      <c r="L221" s="90" t="s">
        <v>13975</v>
      </c>
      <c r="M221" s="80">
        <v>0</v>
      </c>
      <c r="N221" s="80">
        <v>0</v>
      </c>
      <c r="O221" s="80">
        <v>0</v>
      </c>
      <c r="P221" s="80">
        <v>0</v>
      </c>
      <c r="Q221" s="80">
        <v>0</v>
      </c>
      <c r="R221" s="82"/>
      <c r="S221" s="82"/>
      <c r="T221" s="83"/>
      <c r="U221" s="39"/>
      <c r="V221" s="39" t="s">
        <v>13976</v>
      </c>
      <c r="W221" s="82"/>
      <c r="X221" s="82" t="s">
        <v>13977</v>
      </c>
      <c r="Y221" s="80">
        <v>352948000</v>
      </c>
      <c r="Z221" s="83" t="s">
        <v>12789</v>
      </c>
      <c r="AA221" s="39"/>
      <c r="AB221" s="114" t="s">
        <v>13978</v>
      </c>
      <c r="AC221" s="39"/>
      <c r="AD221" s="116"/>
      <c r="AE221" s="82"/>
      <c r="AF221" s="80">
        <v>1340</v>
      </c>
      <c r="AG221" s="80">
        <v>245</v>
      </c>
      <c r="AH221" s="80">
        <v>178</v>
      </c>
      <c r="AI221" s="80">
        <v>462</v>
      </c>
      <c r="AJ221" s="85"/>
      <c r="AK221" s="85"/>
      <c r="AL221" s="85"/>
      <c r="AM221" s="85"/>
      <c r="AN221" s="85"/>
    </row>
    <row x14ac:dyDescent="0.25" r="222" customHeight="1" ht="18">
      <c r="A222" s="2" t="s">
        <v>7371</v>
      </c>
      <c r="B222" s="79" t="s">
        <v>13979</v>
      </c>
      <c r="C222" s="34" t="s">
        <v>35</v>
      </c>
      <c r="D222" s="44" t="s">
        <v>36</v>
      </c>
      <c r="E222" s="34" t="s">
        <v>35</v>
      </c>
      <c r="F222" s="44" t="s">
        <v>36</v>
      </c>
      <c r="G222" s="34" t="s">
        <v>35</v>
      </c>
      <c r="H222" s="14" t="s">
        <v>36</v>
      </c>
      <c r="I222" s="35"/>
      <c r="J222" s="36"/>
      <c r="K222" s="80">
        <v>1368358142996799500</v>
      </c>
      <c r="L222" s="90" t="s">
        <v>13980</v>
      </c>
      <c r="M222" s="80">
        <v>2</v>
      </c>
      <c r="N222" s="80">
        <v>0</v>
      </c>
      <c r="O222" s="80">
        <v>0</v>
      </c>
      <c r="P222" s="80">
        <v>0</v>
      </c>
      <c r="Q222" s="80">
        <v>0</v>
      </c>
      <c r="R222" s="82"/>
      <c r="S222" s="82"/>
      <c r="T222" s="83"/>
      <c r="U222" s="39"/>
      <c r="V222" s="39" t="s">
        <v>13981</v>
      </c>
      <c r="W222" s="82"/>
      <c r="X222" s="82" t="s">
        <v>13982</v>
      </c>
      <c r="Y222" s="80">
        <v>1320884453191942100</v>
      </c>
      <c r="Z222" s="83"/>
      <c r="AA222" s="39"/>
      <c r="AB222" s="114" t="s">
        <v>13983</v>
      </c>
      <c r="AC222" s="83"/>
      <c r="AD222" s="111" t="s">
        <v>13984</v>
      </c>
      <c r="AE222" s="82"/>
      <c r="AF222" s="80">
        <v>1880</v>
      </c>
      <c r="AG222" s="80">
        <v>140</v>
      </c>
      <c r="AH222" s="80">
        <v>345</v>
      </c>
      <c r="AI222" s="80">
        <v>896</v>
      </c>
      <c r="AJ222" s="85"/>
      <c r="AK222" s="85"/>
      <c r="AL222" s="85"/>
      <c r="AM222" s="85"/>
      <c r="AN222" s="85"/>
    </row>
    <row x14ac:dyDescent="0.25" r="223" customHeight="1" ht="18">
      <c r="A223" s="2" t="s">
        <v>13985</v>
      </c>
      <c r="B223" s="79" t="s">
        <v>13986</v>
      </c>
      <c r="C223" s="34" t="s">
        <v>44</v>
      </c>
      <c r="D223" s="44"/>
      <c r="E223" s="34" t="s">
        <v>44</v>
      </c>
      <c r="F223" s="44"/>
      <c r="G223" s="34" t="s">
        <v>44</v>
      </c>
      <c r="H223" s="14"/>
      <c r="I223" s="35"/>
      <c r="J223" s="36"/>
      <c r="K223" s="80">
        <v>1368353862256652300</v>
      </c>
      <c r="L223" s="90" t="s">
        <v>13987</v>
      </c>
      <c r="M223" s="80">
        <v>1</v>
      </c>
      <c r="N223" s="80">
        <v>0</v>
      </c>
      <c r="O223" s="80">
        <v>0</v>
      </c>
      <c r="P223" s="80">
        <v>0</v>
      </c>
      <c r="Q223" s="80">
        <v>0</v>
      </c>
      <c r="R223" s="82"/>
      <c r="S223" s="82"/>
      <c r="T223" s="83"/>
      <c r="U223" s="39"/>
      <c r="V223" s="39" t="s">
        <v>13988</v>
      </c>
      <c r="W223" s="82"/>
      <c r="X223" s="82" t="s">
        <v>13989</v>
      </c>
      <c r="Y223" s="86">
        <v>221564301</v>
      </c>
      <c r="Z223" s="39" t="s">
        <v>13990</v>
      </c>
      <c r="AA223" s="39" t="s">
        <v>2757</v>
      </c>
      <c r="AB223" s="114" t="s">
        <v>13991</v>
      </c>
      <c r="AC223" s="39"/>
      <c r="AD223" s="111" t="s">
        <v>5552</v>
      </c>
      <c r="AE223" s="82"/>
      <c r="AF223" s="80">
        <v>1491</v>
      </c>
      <c r="AG223" s="80">
        <v>84</v>
      </c>
      <c r="AH223" s="80">
        <v>193</v>
      </c>
      <c r="AI223" s="80">
        <v>2215</v>
      </c>
      <c r="AJ223" s="85"/>
      <c r="AK223" s="85"/>
      <c r="AL223" s="85"/>
      <c r="AM223" s="85"/>
      <c r="AN223" s="85"/>
    </row>
    <row x14ac:dyDescent="0.25" r="224" customHeight="1" ht="18">
      <c r="A224" s="2" t="s">
        <v>13992</v>
      </c>
      <c r="B224" s="79" t="s">
        <v>13993</v>
      </c>
      <c r="C224" s="34" t="s">
        <v>44</v>
      </c>
      <c r="D224" s="44"/>
      <c r="E224" s="34" t="s">
        <v>44</v>
      </c>
      <c r="F224" s="44"/>
      <c r="G224" s="34" t="s">
        <v>44</v>
      </c>
      <c r="H224" s="14"/>
      <c r="I224" s="35"/>
      <c r="J224" s="36"/>
      <c r="K224" s="80">
        <v>1368352221335847000</v>
      </c>
      <c r="L224" s="90" t="s">
        <v>13994</v>
      </c>
      <c r="M224" s="80">
        <v>7</v>
      </c>
      <c r="N224" s="80">
        <v>2</v>
      </c>
      <c r="O224" s="80">
        <v>0</v>
      </c>
      <c r="P224" s="80">
        <v>0</v>
      </c>
      <c r="Q224" s="80">
        <v>0</v>
      </c>
      <c r="R224" s="82"/>
      <c r="S224" s="82"/>
      <c r="T224" s="83"/>
      <c r="U224" s="39"/>
      <c r="V224" s="83" t="s">
        <v>13995</v>
      </c>
      <c r="W224" s="82"/>
      <c r="X224" s="83" t="s">
        <v>13996</v>
      </c>
      <c r="Y224" s="86">
        <v>1341425247392850000</v>
      </c>
      <c r="Z224" s="83" t="s">
        <v>13997</v>
      </c>
      <c r="AA224" s="39"/>
      <c r="AB224" s="114" t="s">
        <v>13998</v>
      </c>
      <c r="AC224" s="39"/>
      <c r="AD224" s="111" t="s">
        <v>100</v>
      </c>
      <c r="AE224" s="82"/>
      <c r="AF224" s="80">
        <v>5899</v>
      </c>
      <c r="AG224" s="80">
        <v>661</v>
      </c>
      <c r="AH224" s="80">
        <v>1101</v>
      </c>
      <c r="AI224" s="80">
        <v>3870</v>
      </c>
      <c r="AJ224" s="85"/>
      <c r="AK224" s="85"/>
      <c r="AL224" s="85"/>
      <c r="AM224" s="85"/>
      <c r="AN224" s="85"/>
    </row>
    <row x14ac:dyDescent="0.25" r="225" customHeight="1" ht="18">
      <c r="A225" s="2" t="s">
        <v>9674</v>
      </c>
      <c r="B225" s="79" t="s">
        <v>13999</v>
      </c>
      <c r="C225" s="34" t="s">
        <v>44</v>
      </c>
      <c r="D225" s="44"/>
      <c r="E225" s="34" t="s">
        <v>44</v>
      </c>
      <c r="F225" s="44"/>
      <c r="G225" s="34" t="s">
        <v>44</v>
      </c>
      <c r="H225" s="14"/>
      <c r="I225" s="35"/>
      <c r="J225" s="36"/>
      <c r="K225" s="80">
        <v>1368346864047845400</v>
      </c>
      <c r="L225" s="90" t="s">
        <v>14000</v>
      </c>
      <c r="M225" s="80">
        <v>4</v>
      </c>
      <c r="N225" s="80">
        <v>0</v>
      </c>
      <c r="O225" s="80">
        <v>0</v>
      </c>
      <c r="P225" s="80">
        <v>0</v>
      </c>
      <c r="Q225" s="80">
        <v>0</v>
      </c>
      <c r="R225" s="82"/>
      <c r="S225" s="82"/>
      <c r="T225" s="82"/>
      <c r="U225" s="83"/>
      <c r="V225" s="39" t="s">
        <v>14001</v>
      </c>
      <c r="W225" s="82"/>
      <c r="X225" s="83" t="s">
        <v>14002</v>
      </c>
      <c r="Y225" s="86">
        <v>1125022234580590600</v>
      </c>
      <c r="Z225" s="83" t="s">
        <v>14003</v>
      </c>
      <c r="AA225" s="39"/>
      <c r="AB225" s="114" t="s">
        <v>14004</v>
      </c>
      <c r="AC225" s="83"/>
      <c r="AD225" s="115" t="s">
        <v>14005</v>
      </c>
      <c r="AE225" s="82"/>
      <c r="AF225" s="80">
        <v>19538</v>
      </c>
      <c r="AG225" s="80">
        <v>189</v>
      </c>
      <c r="AH225" s="80">
        <v>359</v>
      </c>
      <c r="AI225" s="80">
        <v>54559</v>
      </c>
      <c r="AJ225" s="85"/>
      <c r="AK225" s="85"/>
      <c r="AL225" s="85"/>
      <c r="AM225" s="85"/>
      <c r="AN225" s="85"/>
    </row>
    <row x14ac:dyDescent="0.25" r="226" customHeight="1" ht="18">
      <c r="A226" s="2" t="s">
        <v>11071</v>
      </c>
      <c r="B226" s="79" t="s">
        <v>14006</v>
      </c>
      <c r="C226" s="34" t="s">
        <v>44</v>
      </c>
      <c r="D226" s="44"/>
      <c r="E226" s="34" t="s">
        <v>44</v>
      </c>
      <c r="F226" s="44"/>
      <c r="G226" s="34" t="s">
        <v>44</v>
      </c>
      <c r="H226" s="14"/>
      <c r="I226" s="35"/>
      <c r="J226" s="36"/>
      <c r="K226" s="80">
        <v>1368334802064179200</v>
      </c>
      <c r="L226" s="90" t="s">
        <v>14007</v>
      </c>
      <c r="M226" s="80">
        <v>0</v>
      </c>
      <c r="N226" s="80">
        <v>0</v>
      </c>
      <c r="O226" s="80">
        <v>0</v>
      </c>
      <c r="P226" s="80">
        <v>0</v>
      </c>
      <c r="Q226" s="80">
        <v>0</v>
      </c>
      <c r="R226" s="82"/>
      <c r="S226" s="82"/>
      <c r="T226" s="83"/>
      <c r="U226" s="39"/>
      <c r="V226" s="39" t="s">
        <v>14008</v>
      </c>
      <c r="W226" s="82"/>
      <c r="X226" s="83" t="s">
        <v>14009</v>
      </c>
      <c r="Y226" s="86">
        <v>776864281019187200</v>
      </c>
      <c r="Z226" s="83" t="s">
        <v>14010</v>
      </c>
      <c r="AA226" s="39"/>
      <c r="AB226" s="114" t="s">
        <v>14011</v>
      </c>
      <c r="AC226" s="39"/>
      <c r="AD226" s="115" t="s">
        <v>14012</v>
      </c>
      <c r="AE226" s="82"/>
      <c r="AF226" s="80">
        <v>404</v>
      </c>
      <c r="AG226" s="80">
        <v>21</v>
      </c>
      <c r="AH226" s="80">
        <v>567</v>
      </c>
      <c r="AI226" s="80">
        <v>383</v>
      </c>
      <c r="AJ226" s="85"/>
      <c r="AK226" s="85"/>
      <c r="AL226" s="85"/>
      <c r="AM226" s="85"/>
      <c r="AN226" s="85"/>
    </row>
    <row x14ac:dyDescent="0.25" r="227" customHeight="1" ht="18">
      <c r="A227" s="2" t="s">
        <v>14013</v>
      </c>
      <c r="B227" s="79" t="s">
        <v>14014</v>
      </c>
      <c r="C227" s="34" t="s">
        <v>44</v>
      </c>
      <c r="D227" s="44"/>
      <c r="E227" s="34" t="s">
        <v>44</v>
      </c>
      <c r="F227" s="44"/>
      <c r="G227" s="34" t="s">
        <v>44</v>
      </c>
      <c r="H227" s="14"/>
      <c r="I227" s="35"/>
      <c r="J227" s="36"/>
      <c r="K227" s="80">
        <v>1368325428570685400</v>
      </c>
      <c r="L227" s="90" t="s">
        <v>14015</v>
      </c>
      <c r="M227" s="80">
        <v>11</v>
      </c>
      <c r="N227" s="80">
        <v>0</v>
      </c>
      <c r="O227" s="80">
        <v>0</v>
      </c>
      <c r="P227" s="80">
        <v>0</v>
      </c>
      <c r="Q227" s="80">
        <v>0</v>
      </c>
      <c r="R227" s="82"/>
      <c r="S227" s="82"/>
      <c r="T227" s="83"/>
      <c r="U227" s="39"/>
      <c r="V227" s="39" t="s">
        <v>14016</v>
      </c>
      <c r="W227" s="82"/>
      <c r="X227" s="83" t="s">
        <v>14017</v>
      </c>
      <c r="Y227" s="86">
        <v>1326823299670749200</v>
      </c>
      <c r="Z227" s="83" t="s">
        <v>14018</v>
      </c>
      <c r="AA227" s="39"/>
      <c r="AB227" s="114" t="s">
        <v>14019</v>
      </c>
      <c r="AC227" s="39"/>
      <c r="AD227" s="116"/>
      <c r="AE227" s="82"/>
      <c r="AF227" s="80">
        <v>1062</v>
      </c>
      <c r="AG227" s="80">
        <v>618</v>
      </c>
      <c r="AH227" s="80">
        <v>638</v>
      </c>
      <c r="AI227" s="80">
        <v>2497</v>
      </c>
      <c r="AJ227" s="85"/>
      <c r="AK227" s="85"/>
      <c r="AL227" s="85"/>
      <c r="AM227" s="85"/>
      <c r="AN227" s="85"/>
    </row>
    <row x14ac:dyDescent="0.25" r="228" customHeight="1" ht="18">
      <c r="A228" s="2" t="s">
        <v>3779</v>
      </c>
      <c r="B228" s="79" t="s">
        <v>14020</v>
      </c>
      <c r="C228" s="34" t="s">
        <v>35</v>
      </c>
      <c r="D228" s="44" t="s">
        <v>36</v>
      </c>
      <c r="E228" s="34" t="s">
        <v>35</v>
      </c>
      <c r="F228" s="44" t="s">
        <v>36</v>
      </c>
      <c r="G228" s="34" t="s">
        <v>35</v>
      </c>
      <c r="H228" s="44" t="s">
        <v>36</v>
      </c>
      <c r="I228" s="35"/>
      <c r="J228" s="36"/>
      <c r="K228" s="80">
        <v>1368314725197549600</v>
      </c>
      <c r="L228" s="90" t="s">
        <v>14021</v>
      </c>
      <c r="M228" s="80">
        <v>4</v>
      </c>
      <c r="N228" s="80">
        <v>0</v>
      </c>
      <c r="O228" s="80">
        <v>0</v>
      </c>
      <c r="P228" s="80">
        <v>0</v>
      </c>
      <c r="Q228" s="80">
        <v>0</v>
      </c>
      <c r="R228" s="82"/>
      <c r="S228" s="82"/>
      <c r="T228" s="83"/>
      <c r="U228" s="39"/>
      <c r="V228" s="39" t="s">
        <v>14022</v>
      </c>
      <c r="W228" s="82"/>
      <c r="X228" s="83" t="s">
        <v>14023</v>
      </c>
      <c r="Y228" s="86">
        <v>262710449</v>
      </c>
      <c r="Z228" s="83" t="s">
        <v>14024</v>
      </c>
      <c r="AA228" s="39"/>
      <c r="AB228" s="114" t="s">
        <v>14025</v>
      </c>
      <c r="AC228" s="39"/>
      <c r="AD228" s="111"/>
      <c r="AE228" s="82"/>
      <c r="AF228" s="80">
        <v>25694</v>
      </c>
      <c r="AG228" s="80">
        <v>3812</v>
      </c>
      <c r="AH228" s="80">
        <v>882</v>
      </c>
      <c r="AI228" s="80">
        <v>4624</v>
      </c>
      <c r="AJ228" s="85"/>
      <c r="AK228" s="85"/>
      <c r="AL228" s="85"/>
      <c r="AM228" s="85"/>
      <c r="AN228" s="85"/>
    </row>
    <row x14ac:dyDescent="0.25" r="229" customHeight="1" ht="18">
      <c r="A229" s="2" t="s">
        <v>14026</v>
      </c>
      <c r="B229" s="79" t="s">
        <v>14027</v>
      </c>
      <c r="C229" s="34" t="s">
        <v>44</v>
      </c>
      <c r="D229" s="44"/>
      <c r="E229" s="34" t="s">
        <v>44</v>
      </c>
      <c r="F229" s="44"/>
      <c r="G229" s="34" t="s">
        <v>44</v>
      </c>
      <c r="H229" s="14"/>
      <c r="I229" s="35"/>
      <c r="J229" s="36"/>
      <c r="K229" s="80">
        <v>1368313291706146800</v>
      </c>
      <c r="L229" s="90" t="s">
        <v>14028</v>
      </c>
      <c r="M229" s="80">
        <v>0</v>
      </c>
      <c r="N229" s="80">
        <v>0</v>
      </c>
      <c r="O229" s="80">
        <v>0</v>
      </c>
      <c r="P229" s="80">
        <v>0</v>
      </c>
      <c r="Q229" s="80">
        <v>0</v>
      </c>
      <c r="R229" s="82"/>
      <c r="S229" s="82"/>
      <c r="T229" s="83"/>
      <c r="U229" s="39"/>
      <c r="V229" s="39" t="s">
        <v>14029</v>
      </c>
      <c r="W229" s="82"/>
      <c r="X229" s="82" t="s">
        <v>14030</v>
      </c>
      <c r="Y229" s="80">
        <v>91871812</v>
      </c>
      <c r="Z229" s="83" t="s">
        <v>14031</v>
      </c>
      <c r="AA229" s="39" t="s">
        <v>14032</v>
      </c>
      <c r="AB229" s="114" t="s">
        <v>14033</v>
      </c>
      <c r="AC229" s="39"/>
      <c r="AD229" s="116" t="s">
        <v>14034</v>
      </c>
      <c r="AE229" s="82"/>
      <c r="AF229" s="80">
        <v>21282</v>
      </c>
      <c r="AG229" s="80">
        <v>104</v>
      </c>
      <c r="AH229" s="80">
        <v>176</v>
      </c>
      <c r="AI229" s="80">
        <v>4013</v>
      </c>
      <c r="AJ229" s="85"/>
      <c r="AK229" s="85"/>
      <c r="AL229" s="85"/>
      <c r="AM229" s="85"/>
      <c r="AN229" s="85"/>
    </row>
    <row x14ac:dyDescent="0.25" r="230" customHeight="1" ht="18">
      <c r="A230" s="2" t="s">
        <v>14035</v>
      </c>
      <c r="B230" s="79" t="s">
        <v>14036</v>
      </c>
      <c r="C230" s="34" t="s">
        <v>44</v>
      </c>
      <c r="D230" s="44"/>
      <c r="E230" s="34" t="s">
        <v>44</v>
      </c>
      <c r="F230" s="44"/>
      <c r="G230" s="34" t="s">
        <v>44</v>
      </c>
      <c r="H230" s="14"/>
      <c r="I230" s="35"/>
      <c r="J230" s="36"/>
      <c r="K230" s="80">
        <v>1368312303163236400</v>
      </c>
      <c r="L230" s="90" t="s">
        <v>14037</v>
      </c>
      <c r="M230" s="80">
        <v>46</v>
      </c>
      <c r="N230" s="80">
        <v>1</v>
      </c>
      <c r="O230" s="80">
        <v>0</v>
      </c>
      <c r="P230" s="80">
        <v>0</v>
      </c>
      <c r="Q230" s="80">
        <v>0</v>
      </c>
      <c r="R230" s="82"/>
      <c r="S230" s="82"/>
      <c r="T230" s="83"/>
      <c r="U230" s="39"/>
      <c r="V230" s="39" t="s">
        <v>14038</v>
      </c>
      <c r="W230" s="82"/>
      <c r="X230" s="82" t="s">
        <v>14039</v>
      </c>
      <c r="Y230" s="80">
        <v>1162192383221600300</v>
      </c>
      <c r="Z230" s="83" t="s">
        <v>14040</v>
      </c>
      <c r="AA230" s="39" t="s">
        <v>14041</v>
      </c>
      <c r="AB230" s="114" t="s">
        <v>14042</v>
      </c>
      <c r="AC230" s="39"/>
      <c r="AD230" s="111"/>
      <c r="AE230" s="82"/>
      <c r="AF230" s="80">
        <v>1251</v>
      </c>
      <c r="AG230" s="80">
        <v>799</v>
      </c>
      <c r="AH230" s="80">
        <v>615</v>
      </c>
      <c r="AI230" s="80">
        <v>4670</v>
      </c>
      <c r="AJ230" s="85"/>
      <c r="AK230" s="85"/>
      <c r="AL230" s="85"/>
      <c r="AM230" s="85"/>
      <c r="AN230" s="85"/>
    </row>
    <row x14ac:dyDescent="0.25" r="231" customHeight="1" ht="18">
      <c r="A231" s="2" t="s">
        <v>14043</v>
      </c>
      <c r="B231" s="79" t="s">
        <v>14044</v>
      </c>
      <c r="C231" s="34" t="s">
        <v>35</v>
      </c>
      <c r="D231" s="44" t="s">
        <v>36</v>
      </c>
      <c r="E231" s="34" t="s">
        <v>35</v>
      </c>
      <c r="F231" s="44" t="s">
        <v>36</v>
      </c>
      <c r="G231" s="34" t="s">
        <v>35</v>
      </c>
      <c r="H231" s="44" t="s">
        <v>36</v>
      </c>
      <c r="I231" s="35"/>
      <c r="J231" s="36"/>
      <c r="K231" s="80">
        <v>1368311938015502300</v>
      </c>
      <c r="L231" s="90" t="s">
        <v>14045</v>
      </c>
      <c r="M231" s="80">
        <v>3</v>
      </c>
      <c r="N231" s="80">
        <v>0</v>
      </c>
      <c r="O231" s="80">
        <v>0</v>
      </c>
      <c r="P231" s="80">
        <v>0</v>
      </c>
      <c r="Q231" s="80">
        <v>0</v>
      </c>
      <c r="R231" s="82"/>
      <c r="S231" s="82"/>
      <c r="T231" s="83"/>
      <c r="U231" s="39"/>
      <c r="V231" s="39" t="s">
        <v>14046</v>
      </c>
      <c r="W231" s="82"/>
      <c r="X231" s="82" t="s">
        <v>14047</v>
      </c>
      <c r="Y231" s="80">
        <v>1360334670379036700</v>
      </c>
      <c r="Z231" s="83" t="s">
        <v>14048</v>
      </c>
      <c r="AA231" s="39" t="s">
        <v>14049</v>
      </c>
      <c r="AB231" s="114" t="s">
        <v>14050</v>
      </c>
      <c r="AC231" s="39"/>
      <c r="AD231" s="116" t="s">
        <v>14051</v>
      </c>
      <c r="AE231" s="82"/>
      <c r="AF231" s="80">
        <v>717</v>
      </c>
      <c r="AG231" s="80">
        <v>83</v>
      </c>
      <c r="AH231" s="80">
        <v>51</v>
      </c>
      <c r="AI231" s="80">
        <v>899</v>
      </c>
      <c r="AJ231" s="85"/>
      <c r="AK231" s="85"/>
      <c r="AL231" s="85"/>
      <c r="AM231" s="85"/>
      <c r="AN231" s="85"/>
    </row>
    <row x14ac:dyDescent="0.25" r="232" customHeight="1" ht="18">
      <c r="A232" s="2" t="s">
        <v>14052</v>
      </c>
      <c r="B232" s="79" t="s">
        <v>14053</v>
      </c>
      <c r="C232" s="34" t="s">
        <v>35</v>
      </c>
      <c r="D232" s="44" t="s">
        <v>36</v>
      </c>
      <c r="E232" s="34" t="s">
        <v>35</v>
      </c>
      <c r="F232" s="44" t="s">
        <v>36</v>
      </c>
      <c r="G232" s="34" t="s">
        <v>35</v>
      </c>
      <c r="H232" s="14" t="s">
        <v>36</v>
      </c>
      <c r="I232" s="35"/>
      <c r="J232" s="36"/>
      <c r="K232" s="80">
        <v>1368308983027613700</v>
      </c>
      <c r="L232" s="90" t="s">
        <v>14054</v>
      </c>
      <c r="M232" s="80">
        <v>6</v>
      </c>
      <c r="N232" s="80">
        <v>0</v>
      </c>
      <c r="O232" s="80">
        <v>0</v>
      </c>
      <c r="P232" s="80">
        <v>0</v>
      </c>
      <c r="Q232" s="80">
        <v>0</v>
      </c>
      <c r="R232" s="82"/>
      <c r="S232" s="82"/>
      <c r="T232" s="82"/>
      <c r="U232" s="83"/>
      <c r="V232" s="39" t="s">
        <v>14055</v>
      </c>
      <c r="W232" s="82"/>
      <c r="X232" s="82" t="s">
        <v>14056</v>
      </c>
      <c r="Y232" s="86">
        <v>1361972885452189700</v>
      </c>
      <c r="Z232" s="39" t="s">
        <v>14057</v>
      </c>
      <c r="AA232" s="39"/>
      <c r="AB232" s="114" t="s">
        <v>14058</v>
      </c>
      <c r="AC232" s="39"/>
      <c r="AD232" s="111" t="s">
        <v>100</v>
      </c>
      <c r="AE232" s="82"/>
      <c r="AF232" s="80">
        <v>561</v>
      </c>
      <c r="AG232" s="80">
        <v>117</v>
      </c>
      <c r="AH232" s="80">
        <v>112</v>
      </c>
      <c r="AI232" s="80">
        <v>785</v>
      </c>
      <c r="AJ232" s="85"/>
      <c r="AK232" s="85"/>
      <c r="AL232" s="85"/>
      <c r="AM232" s="85"/>
      <c r="AN232" s="85"/>
    </row>
    <row x14ac:dyDescent="0.25" r="233" customHeight="1" ht="18">
      <c r="A233" s="2" t="s">
        <v>14059</v>
      </c>
      <c r="B233" s="79" t="s">
        <v>14060</v>
      </c>
      <c r="C233" s="34" t="s">
        <v>35</v>
      </c>
      <c r="D233" s="44" t="s">
        <v>36</v>
      </c>
      <c r="E233" s="34" t="s">
        <v>35</v>
      </c>
      <c r="F233" s="44" t="s">
        <v>36</v>
      </c>
      <c r="G233" s="34" t="s">
        <v>35</v>
      </c>
      <c r="H233" s="44" t="s">
        <v>36</v>
      </c>
      <c r="I233" s="35"/>
      <c r="J233" s="36"/>
      <c r="K233" s="80">
        <v>1368308900974522400</v>
      </c>
      <c r="L233" s="90" t="s">
        <v>14061</v>
      </c>
      <c r="M233" s="80">
        <v>0</v>
      </c>
      <c r="N233" s="80">
        <v>0</v>
      </c>
      <c r="O233" s="80">
        <v>0</v>
      </c>
      <c r="P233" s="80">
        <v>0</v>
      </c>
      <c r="Q233" s="80">
        <v>0</v>
      </c>
      <c r="R233" s="82"/>
      <c r="S233" s="82"/>
      <c r="T233" s="83"/>
      <c r="U233" s="39"/>
      <c r="V233" s="39" t="s">
        <v>14062</v>
      </c>
      <c r="W233" s="82"/>
      <c r="X233" s="83" t="s">
        <v>14063</v>
      </c>
      <c r="Y233" s="86">
        <v>1363018665671680000</v>
      </c>
      <c r="Z233" s="83" t="s">
        <v>14064</v>
      </c>
      <c r="AA233" s="39"/>
      <c r="AB233" s="114" t="s">
        <v>14065</v>
      </c>
      <c r="AC233" s="39"/>
      <c r="AD233" s="116" t="s">
        <v>14066</v>
      </c>
      <c r="AE233" s="82"/>
      <c r="AF233" s="80">
        <v>1183</v>
      </c>
      <c r="AG233" s="80">
        <v>190</v>
      </c>
      <c r="AH233" s="80">
        <v>247</v>
      </c>
      <c r="AI233" s="80">
        <v>1575</v>
      </c>
      <c r="AJ233" s="85"/>
      <c r="AK233" s="85"/>
      <c r="AL233" s="85"/>
      <c r="AM233" s="85"/>
      <c r="AN233" s="85"/>
    </row>
    <row x14ac:dyDescent="0.25" r="234" customHeight="1" ht="18">
      <c r="A234" s="2" t="s">
        <v>7413</v>
      </c>
      <c r="B234" s="79" t="s">
        <v>14067</v>
      </c>
      <c r="C234" s="34" t="s">
        <v>44</v>
      </c>
      <c r="D234" s="44"/>
      <c r="E234" s="34" t="s">
        <v>44</v>
      </c>
      <c r="F234" s="44"/>
      <c r="G234" s="34" t="s">
        <v>44</v>
      </c>
      <c r="H234" s="14"/>
      <c r="I234" s="35"/>
      <c r="J234" s="36"/>
      <c r="K234" s="80">
        <v>1368302717190422500</v>
      </c>
      <c r="L234" s="90" t="s">
        <v>14068</v>
      </c>
      <c r="M234" s="80">
        <v>1</v>
      </c>
      <c r="N234" s="80">
        <v>0</v>
      </c>
      <c r="O234" s="80">
        <v>0</v>
      </c>
      <c r="P234" s="80">
        <v>0</v>
      </c>
      <c r="Q234" s="80">
        <v>0</v>
      </c>
      <c r="R234" s="82"/>
      <c r="S234" s="82"/>
      <c r="T234" s="83"/>
      <c r="U234" s="39"/>
      <c r="V234" s="39" t="s">
        <v>14069</v>
      </c>
      <c r="W234" s="82"/>
      <c r="X234" s="83" t="s">
        <v>14070</v>
      </c>
      <c r="Y234" s="86">
        <v>3666380837</v>
      </c>
      <c r="Z234" s="83" t="s">
        <v>14071</v>
      </c>
      <c r="AA234" s="39"/>
      <c r="AB234" s="114" t="s">
        <v>14072</v>
      </c>
      <c r="AC234" s="39"/>
      <c r="AD234" s="111" t="s">
        <v>100</v>
      </c>
      <c r="AE234" s="82"/>
      <c r="AF234" s="80">
        <v>8629</v>
      </c>
      <c r="AG234" s="80">
        <v>270</v>
      </c>
      <c r="AH234" s="80">
        <v>571</v>
      </c>
      <c r="AI234" s="80">
        <v>101674</v>
      </c>
      <c r="AJ234" s="85"/>
      <c r="AK234" s="85"/>
      <c r="AL234" s="85"/>
      <c r="AM234" s="85"/>
      <c r="AN234" s="85"/>
    </row>
    <row x14ac:dyDescent="0.25" r="235" customHeight="1" ht="18">
      <c r="A235" s="2" t="s">
        <v>14073</v>
      </c>
      <c r="B235" s="79" t="s">
        <v>14074</v>
      </c>
      <c r="C235" s="34" t="s">
        <v>44</v>
      </c>
      <c r="D235" s="44"/>
      <c r="E235" s="34" t="s">
        <v>44</v>
      </c>
      <c r="F235" s="44"/>
      <c r="G235" s="34" t="s">
        <v>44</v>
      </c>
      <c r="H235" s="14"/>
      <c r="I235" s="35"/>
      <c r="J235" s="36"/>
      <c r="K235" s="80">
        <v>1368291504733778000</v>
      </c>
      <c r="L235" s="90" t="s">
        <v>14075</v>
      </c>
      <c r="M235" s="80">
        <v>0</v>
      </c>
      <c r="N235" s="80">
        <v>0</v>
      </c>
      <c r="O235" s="80">
        <v>0</v>
      </c>
      <c r="P235" s="80">
        <v>0</v>
      </c>
      <c r="Q235" s="80">
        <v>0</v>
      </c>
      <c r="R235" s="82"/>
      <c r="S235" s="82"/>
      <c r="T235" s="83"/>
      <c r="U235" s="39"/>
      <c r="V235" s="39" t="s">
        <v>14076</v>
      </c>
      <c r="W235" s="82"/>
      <c r="X235" s="82" t="s">
        <v>14077</v>
      </c>
      <c r="Y235" s="86">
        <v>761931499</v>
      </c>
      <c r="Z235" s="39"/>
      <c r="AA235" s="39"/>
      <c r="AB235" s="114" t="s">
        <v>14078</v>
      </c>
      <c r="AC235" s="39"/>
      <c r="AD235" s="111"/>
      <c r="AE235" s="82"/>
      <c r="AF235" s="80">
        <v>9406</v>
      </c>
      <c r="AG235" s="80">
        <v>335</v>
      </c>
      <c r="AH235" s="80">
        <v>437</v>
      </c>
      <c r="AI235" s="80">
        <v>25392</v>
      </c>
      <c r="AJ235" s="85"/>
      <c r="AK235" s="85"/>
      <c r="AL235" s="85"/>
      <c r="AM235" s="85"/>
      <c r="AN235" s="85"/>
    </row>
    <row x14ac:dyDescent="0.25" r="236" customHeight="1" ht="18">
      <c r="A236" s="2" t="s">
        <v>14079</v>
      </c>
      <c r="B236" s="79" t="s">
        <v>14080</v>
      </c>
      <c r="C236" s="34" t="s">
        <v>35</v>
      </c>
      <c r="D236" s="44" t="s">
        <v>36</v>
      </c>
      <c r="E236" s="34" t="s">
        <v>35</v>
      </c>
      <c r="F236" s="44" t="s">
        <v>36</v>
      </c>
      <c r="G236" s="34" t="s">
        <v>35</v>
      </c>
      <c r="H236" s="44" t="s">
        <v>36</v>
      </c>
      <c r="I236" s="35"/>
      <c r="J236" s="36"/>
      <c r="K236" s="80">
        <v>1368291423846625300</v>
      </c>
      <c r="L236" s="90" t="s">
        <v>14081</v>
      </c>
      <c r="M236" s="80">
        <v>4</v>
      </c>
      <c r="N236" s="80">
        <v>0</v>
      </c>
      <c r="O236" s="80">
        <v>0</v>
      </c>
      <c r="P236" s="80">
        <v>0</v>
      </c>
      <c r="Q236" s="80">
        <v>0</v>
      </c>
      <c r="R236" s="82"/>
      <c r="S236" s="82"/>
      <c r="T236" s="83"/>
      <c r="U236" s="39"/>
      <c r="V236" s="39" t="s">
        <v>14082</v>
      </c>
      <c r="W236" s="82"/>
      <c r="X236" s="83" t="s">
        <v>14083</v>
      </c>
      <c r="Y236" s="86">
        <v>900375727765409800</v>
      </c>
      <c r="Z236" s="83" t="s">
        <v>14084</v>
      </c>
      <c r="AA236" s="39"/>
      <c r="AB236" s="114" t="s">
        <v>14085</v>
      </c>
      <c r="AC236" s="39"/>
      <c r="AD236" s="116" t="s">
        <v>14086</v>
      </c>
      <c r="AE236" s="82"/>
      <c r="AF236" s="80">
        <v>442</v>
      </c>
      <c r="AG236" s="80">
        <v>196</v>
      </c>
      <c r="AH236" s="80">
        <v>42</v>
      </c>
      <c r="AI236" s="80">
        <v>1476</v>
      </c>
      <c r="AJ236" s="85"/>
      <c r="AK236" s="85"/>
      <c r="AL236" s="85"/>
      <c r="AM236" s="85"/>
      <c r="AN236" s="85"/>
    </row>
    <row x14ac:dyDescent="0.25" r="237" customHeight="1" ht="18">
      <c r="A237" s="2" t="s">
        <v>14087</v>
      </c>
      <c r="B237" s="79" t="s">
        <v>14088</v>
      </c>
      <c r="C237" s="34" t="s">
        <v>44</v>
      </c>
      <c r="D237" s="44"/>
      <c r="E237" s="34" t="s">
        <v>44</v>
      </c>
      <c r="F237" s="44"/>
      <c r="G237" s="34" t="s">
        <v>44</v>
      </c>
      <c r="H237" s="14"/>
      <c r="I237" s="35"/>
      <c r="J237" s="36"/>
      <c r="K237" s="80">
        <v>1368287793076699100</v>
      </c>
      <c r="L237" s="90" t="s">
        <v>14089</v>
      </c>
      <c r="M237" s="80">
        <v>0</v>
      </c>
      <c r="N237" s="80">
        <v>0</v>
      </c>
      <c r="O237" s="80">
        <v>0</v>
      </c>
      <c r="P237" s="80">
        <v>0</v>
      </c>
      <c r="Q237" s="80">
        <v>0</v>
      </c>
      <c r="R237" s="82"/>
      <c r="S237" s="82"/>
      <c r="T237" s="83"/>
      <c r="U237" s="39"/>
      <c r="V237" s="83" t="s">
        <v>14090</v>
      </c>
      <c r="W237" s="82"/>
      <c r="X237" s="82" t="s">
        <v>14091</v>
      </c>
      <c r="Y237" s="86">
        <v>1264527868941435000</v>
      </c>
      <c r="Z237" s="39"/>
      <c r="AA237" s="39"/>
      <c r="AB237" s="114" t="s">
        <v>14092</v>
      </c>
      <c r="AC237" s="39"/>
      <c r="AD237" s="111"/>
      <c r="AE237" s="82"/>
      <c r="AF237" s="80">
        <v>1093</v>
      </c>
      <c r="AG237" s="80">
        <v>51</v>
      </c>
      <c r="AH237" s="80">
        <v>169</v>
      </c>
      <c r="AI237" s="80">
        <v>2902</v>
      </c>
      <c r="AJ237" s="85"/>
      <c r="AK237" s="85"/>
      <c r="AL237" s="85"/>
      <c r="AM237" s="85"/>
      <c r="AN237" s="85"/>
    </row>
    <row x14ac:dyDescent="0.25" r="238" customHeight="1" ht="18">
      <c r="A238" s="2" t="s">
        <v>14093</v>
      </c>
      <c r="B238" s="79" t="s">
        <v>14094</v>
      </c>
      <c r="C238" s="34" t="s">
        <v>44</v>
      </c>
      <c r="D238" s="44"/>
      <c r="E238" s="34" t="s">
        <v>44</v>
      </c>
      <c r="F238" s="44"/>
      <c r="G238" s="34" t="s">
        <v>44</v>
      </c>
      <c r="H238" s="14"/>
      <c r="I238" s="35"/>
      <c r="J238" s="36"/>
      <c r="K238" s="80">
        <v>1368284768958357500</v>
      </c>
      <c r="L238" s="90" t="s">
        <v>14095</v>
      </c>
      <c r="M238" s="80">
        <v>1</v>
      </c>
      <c r="N238" s="80">
        <v>0</v>
      </c>
      <c r="O238" s="80">
        <v>0</v>
      </c>
      <c r="P238" s="80">
        <v>0</v>
      </c>
      <c r="Q238" s="80">
        <v>0</v>
      </c>
      <c r="R238" s="82"/>
      <c r="S238" s="82"/>
      <c r="T238" s="83"/>
      <c r="U238" s="39"/>
      <c r="V238" s="39" t="s">
        <v>14096</v>
      </c>
      <c r="W238" s="82"/>
      <c r="X238" s="83" t="s">
        <v>8851</v>
      </c>
      <c r="Y238" s="86">
        <v>349073514</v>
      </c>
      <c r="Z238" s="83" t="s">
        <v>14097</v>
      </c>
      <c r="AA238" s="39"/>
      <c r="AB238" s="114" t="s">
        <v>14098</v>
      </c>
      <c r="AC238" s="39"/>
      <c r="AD238" s="111" t="s">
        <v>3516</v>
      </c>
      <c r="AE238" s="82"/>
      <c r="AF238" s="80">
        <v>2295</v>
      </c>
      <c r="AG238" s="80">
        <v>284</v>
      </c>
      <c r="AH238" s="80">
        <v>241</v>
      </c>
      <c r="AI238" s="80">
        <v>212686</v>
      </c>
      <c r="AJ238" s="85"/>
      <c r="AK238" s="85"/>
      <c r="AL238" s="85"/>
      <c r="AM238" s="85"/>
      <c r="AN238" s="85"/>
    </row>
    <row x14ac:dyDescent="0.25" r="239" customHeight="1" ht="18">
      <c r="A239" s="2" t="s">
        <v>14099</v>
      </c>
      <c r="B239" s="79" t="s">
        <v>14100</v>
      </c>
      <c r="C239" s="34" t="s">
        <v>44</v>
      </c>
      <c r="D239" s="44"/>
      <c r="E239" s="34" t="s">
        <v>44</v>
      </c>
      <c r="F239" s="44"/>
      <c r="G239" s="34" t="s">
        <v>44</v>
      </c>
      <c r="H239" s="14"/>
      <c r="I239" s="35"/>
      <c r="J239" s="36"/>
      <c r="K239" s="80">
        <v>1368283123490971600</v>
      </c>
      <c r="L239" s="90" t="s">
        <v>14101</v>
      </c>
      <c r="M239" s="80">
        <v>1</v>
      </c>
      <c r="N239" s="80">
        <v>0</v>
      </c>
      <c r="O239" s="80">
        <v>0</v>
      </c>
      <c r="P239" s="80">
        <v>0</v>
      </c>
      <c r="Q239" s="80">
        <v>0</v>
      </c>
      <c r="R239" s="82"/>
      <c r="S239" s="82"/>
      <c r="T239" s="83"/>
      <c r="U239" s="39"/>
      <c r="V239" s="39" t="s">
        <v>14102</v>
      </c>
      <c r="W239" s="82"/>
      <c r="X239" s="83" t="s">
        <v>14103</v>
      </c>
      <c r="Y239" s="86">
        <v>1271320195840131000</v>
      </c>
      <c r="Z239" s="83" t="s">
        <v>14104</v>
      </c>
      <c r="AA239" s="39"/>
      <c r="AB239" s="114" t="s">
        <v>14105</v>
      </c>
      <c r="AC239" s="39"/>
      <c r="AD239" s="111" t="s">
        <v>14106</v>
      </c>
      <c r="AE239" s="82"/>
      <c r="AF239" s="80">
        <v>11121</v>
      </c>
      <c r="AG239" s="80">
        <v>1140</v>
      </c>
      <c r="AH239" s="80">
        <v>946</v>
      </c>
      <c r="AI239" s="80">
        <v>32308</v>
      </c>
      <c r="AJ239" s="85"/>
      <c r="AK239" s="85"/>
      <c r="AL239" s="85"/>
      <c r="AM239" s="85"/>
      <c r="AN239" s="85"/>
    </row>
    <row x14ac:dyDescent="0.25" r="240" customHeight="1" ht="18">
      <c r="A240" s="2" t="s">
        <v>3855</v>
      </c>
      <c r="B240" s="79" t="s">
        <v>14107</v>
      </c>
      <c r="C240" s="34" t="s">
        <v>44</v>
      </c>
      <c r="D240" s="44"/>
      <c r="E240" s="34" t="s">
        <v>44</v>
      </c>
      <c r="F240" s="44"/>
      <c r="G240" s="34" t="s">
        <v>44</v>
      </c>
      <c r="H240" s="14"/>
      <c r="I240" s="35"/>
      <c r="J240" s="36"/>
      <c r="K240" s="80">
        <v>1368283121490202600</v>
      </c>
      <c r="L240" s="90" t="s">
        <v>14101</v>
      </c>
      <c r="M240" s="80">
        <v>2</v>
      </c>
      <c r="N240" s="80">
        <v>0</v>
      </c>
      <c r="O240" s="80">
        <v>0</v>
      </c>
      <c r="P240" s="80">
        <v>0</v>
      </c>
      <c r="Q240" s="80">
        <v>0</v>
      </c>
      <c r="R240" s="82"/>
      <c r="S240" s="82"/>
      <c r="T240" s="83"/>
      <c r="U240" s="39"/>
      <c r="V240" s="39" t="s">
        <v>14102</v>
      </c>
      <c r="W240" s="82"/>
      <c r="X240" s="83" t="s">
        <v>14103</v>
      </c>
      <c r="Y240" s="86">
        <v>1271320195840131000</v>
      </c>
      <c r="Z240" s="83" t="s">
        <v>14104</v>
      </c>
      <c r="AA240" s="39"/>
      <c r="AB240" s="114" t="s">
        <v>14105</v>
      </c>
      <c r="AC240" s="39"/>
      <c r="AD240" s="111" t="s">
        <v>14106</v>
      </c>
      <c r="AE240" s="82"/>
      <c r="AF240" s="80">
        <v>11121</v>
      </c>
      <c r="AG240" s="80">
        <v>1140</v>
      </c>
      <c r="AH240" s="80">
        <v>946</v>
      </c>
      <c r="AI240" s="80">
        <v>32308</v>
      </c>
      <c r="AJ240" s="85"/>
      <c r="AK240" s="85"/>
      <c r="AL240" s="85"/>
      <c r="AM240" s="85"/>
      <c r="AN240" s="85"/>
    </row>
    <row x14ac:dyDescent="0.25" r="241" customHeight="1" ht="18">
      <c r="A241" s="2" t="s">
        <v>13049</v>
      </c>
      <c r="B241" s="79" t="s">
        <v>14108</v>
      </c>
      <c r="C241" s="34" t="s">
        <v>44</v>
      </c>
      <c r="D241" s="44"/>
      <c r="E241" s="34" t="s">
        <v>44</v>
      </c>
      <c r="F241" s="44"/>
      <c r="G241" s="34" t="s">
        <v>44</v>
      </c>
      <c r="H241" s="14"/>
      <c r="I241" s="35"/>
      <c r="J241" s="36"/>
      <c r="K241" s="80">
        <v>1368279320410681300</v>
      </c>
      <c r="L241" s="90" t="s">
        <v>14109</v>
      </c>
      <c r="M241" s="80">
        <v>11</v>
      </c>
      <c r="N241" s="80">
        <v>0</v>
      </c>
      <c r="O241" s="80">
        <v>0</v>
      </c>
      <c r="P241" s="80">
        <v>0</v>
      </c>
      <c r="Q241" s="80">
        <v>0</v>
      </c>
      <c r="R241" s="82"/>
      <c r="S241" s="82"/>
      <c r="T241" s="83"/>
      <c r="U241" s="39"/>
      <c r="V241" s="39" t="s">
        <v>14110</v>
      </c>
      <c r="W241" s="82"/>
      <c r="X241" s="83" t="s">
        <v>14111</v>
      </c>
      <c r="Y241" s="86">
        <v>876936609349988400</v>
      </c>
      <c r="Z241" s="83" t="s">
        <v>14112</v>
      </c>
      <c r="AA241" s="39"/>
      <c r="AB241" s="114" t="s">
        <v>14113</v>
      </c>
      <c r="AC241" s="39"/>
      <c r="AD241" s="111" t="s">
        <v>100</v>
      </c>
      <c r="AE241" s="82"/>
      <c r="AF241" s="80">
        <v>23838</v>
      </c>
      <c r="AG241" s="80">
        <v>2577</v>
      </c>
      <c r="AH241" s="80">
        <v>2409</v>
      </c>
      <c r="AI241" s="80">
        <v>34905</v>
      </c>
      <c r="AJ241" s="85"/>
      <c r="AK241" s="85"/>
      <c r="AL241" s="85"/>
      <c r="AM241" s="85"/>
      <c r="AN241" s="85"/>
    </row>
    <row x14ac:dyDescent="0.25" r="242" customHeight="1" ht="18">
      <c r="A242" s="2" t="s">
        <v>14114</v>
      </c>
      <c r="B242" s="79" t="s">
        <v>14115</v>
      </c>
      <c r="C242" s="34" t="s">
        <v>44</v>
      </c>
      <c r="D242" s="44"/>
      <c r="E242" s="34" t="s">
        <v>44</v>
      </c>
      <c r="F242" s="44"/>
      <c r="G242" s="34" t="s">
        <v>44</v>
      </c>
      <c r="H242" s="14"/>
      <c r="I242" s="35"/>
      <c r="J242" s="36"/>
      <c r="K242" s="80">
        <v>1368274643249954800</v>
      </c>
      <c r="L242" s="90" t="s">
        <v>14116</v>
      </c>
      <c r="M242" s="80">
        <v>8</v>
      </c>
      <c r="N242" s="80">
        <v>1</v>
      </c>
      <c r="O242" s="80">
        <v>0</v>
      </c>
      <c r="P242" s="80">
        <v>0</v>
      </c>
      <c r="Q242" s="80">
        <v>0</v>
      </c>
      <c r="R242" s="82"/>
      <c r="S242" s="82"/>
      <c r="T242" s="83"/>
      <c r="U242" s="39"/>
      <c r="V242" s="39" t="s">
        <v>14117</v>
      </c>
      <c r="W242" s="82"/>
      <c r="X242" s="83" t="s">
        <v>14118</v>
      </c>
      <c r="Y242" s="86">
        <v>1677768974</v>
      </c>
      <c r="Z242" s="83" t="s">
        <v>14119</v>
      </c>
      <c r="AA242" s="39"/>
      <c r="AB242" s="114" t="s">
        <v>14120</v>
      </c>
      <c r="AC242" s="39"/>
      <c r="AD242" s="115"/>
      <c r="AE242" s="82"/>
      <c r="AF242" s="80">
        <v>7670</v>
      </c>
      <c r="AG242" s="80">
        <v>3248</v>
      </c>
      <c r="AH242" s="80">
        <v>3201</v>
      </c>
      <c r="AI242" s="80">
        <v>9619</v>
      </c>
      <c r="AJ242" s="85"/>
      <c r="AK242" s="85"/>
      <c r="AL242" s="85"/>
      <c r="AM242" s="85"/>
      <c r="AN242" s="85"/>
    </row>
    <row x14ac:dyDescent="0.25" r="243" customHeight="1" ht="18">
      <c r="A243" s="2" t="s">
        <v>14121</v>
      </c>
      <c r="B243" s="79" t="s">
        <v>14122</v>
      </c>
      <c r="C243" s="34" t="s">
        <v>44</v>
      </c>
      <c r="D243" s="44"/>
      <c r="E243" s="34" t="s">
        <v>44</v>
      </c>
      <c r="F243" s="44"/>
      <c r="G243" s="34" t="s">
        <v>44</v>
      </c>
      <c r="H243" s="14"/>
      <c r="I243" s="35"/>
      <c r="J243" s="36"/>
      <c r="K243" s="80">
        <v>1368273901093011500</v>
      </c>
      <c r="L243" s="90" t="s">
        <v>14123</v>
      </c>
      <c r="M243" s="80">
        <v>0</v>
      </c>
      <c r="N243" s="80">
        <v>0</v>
      </c>
      <c r="O243" s="80">
        <v>0</v>
      </c>
      <c r="P243" s="80">
        <v>0</v>
      </c>
      <c r="Q243" s="80">
        <v>0</v>
      </c>
      <c r="R243" s="82"/>
      <c r="S243" s="82"/>
      <c r="T243" s="83"/>
      <c r="U243" s="39"/>
      <c r="V243" s="39" t="s">
        <v>14124</v>
      </c>
      <c r="W243" s="82"/>
      <c r="X243" s="82" t="s">
        <v>14125</v>
      </c>
      <c r="Y243" s="86">
        <v>3370965291</v>
      </c>
      <c r="Z243" s="39" t="s">
        <v>14126</v>
      </c>
      <c r="AA243" s="39"/>
      <c r="AB243" s="114" t="s">
        <v>14127</v>
      </c>
      <c r="AC243" s="39"/>
      <c r="AD243" s="115" t="s">
        <v>49</v>
      </c>
      <c r="AE243" s="82"/>
      <c r="AF243" s="80">
        <v>37517</v>
      </c>
      <c r="AG243" s="80">
        <v>29</v>
      </c>
      <c r="AH243" s="80">
        <v>136</v>
      </c>
      <c r="AI243" s="80">
        <v>95716</v>
      </c>
      <c r="AJ243" s="85"/>
      <c r="AK243" s="85"/>
      <c r="AL243" s="85"/>
      <c r="AM243" s="85"/>
      <c r="AN243" s="85"/>
    </row>
    <row x14ac:dyDescent="0.25" r="244" customHeight="1" ht="18">
      <c r="A244" s="2" t="s">
        <v>14128</v>
      </c>
      <c r="B244" s="79" t="s">
        <v>14129</v>
      </c>
      <c r="C244" s="34" t="s">
        <v>44</v>
      </c>
      <c r="D244" s="44"/>
      <c r="E244" s="34" t="s">
        <v>44</v>
      </c>
      <c r="F244" s="44"/>
      <c r="G244" s="34" t="s">
        <v>44</v>
      </c>
      <c r="H244" s="14"/>
      <c r="I244" s="35"/>
      <c r="J244" s="36"/>
      <c r="K244" s="80">
        <v>1368273508917215200</v>
      </c>
      <c r="L244" s="90" t="s">
        <v>14130</v>
      </c>
      <c r="M244" s="80">
        <v>3</v>
      </c>
      <c r="N244" s="80">
        <v>0</v>
      </c>
      <c r="O244" s="80">
        <v>0</v>
      </c>
      <c r="P244" s="80">
        <v>0</v>
      </c>
      <c r="Q244" s="80">
        <v>0</v>
      </c>
      <c r="R244" s="82"/>
      <c r="S244" s="82"/>
      <c r="T244" s="83"/>
      <c r="U244" s="39"/>
      <c r="V244" s="39" t="s">
        <v>14131</v>
      </c>
      <c r="W244" s="82"/>
      <c r="X244" s="83" t="s">
        <v>14132</v>
      </c>
      <c r="Y244" s="86">
        <v>388479158</v>
      </c>
      <c r="Z244" s="83" t="s">
        <v>14133</v>
      </c>
      <c r="AA244" s="39"/>
      <c r="AB244" s="114" t="s">
        <v>14134</v>
      </c>
      <c r="AC244" s="39"/>
      <c r="AD244" s="115"/>
      <c r="AE244" s="82"/>
      <c r="AF244" s="80">
        <v>9476</v>
      </c>
      <c r="AG244" s="80">
        <v>926</v>
      </c>
      <c r="AH244" s="80">
        <v>2222</v>
      </c>
      <c r="AI244" s="80">
        <v>16327</v>
      </c>
      <c r="AJ244" s="85"/>
      <c r="AK244" s="85"/>
      <c r="AL244" s="85"/>
      <c r="AM244" s="85"/>
      <c r="AN244" s="85"/>
    </row>
    <row x14ac:dyDescent="0.25" r="245" customHeight="1" ht="18">
      <c r="A245" s="2" t="s">
        <v>14135</v>
      </c>
      <c r="B245" s="79" t="s">
        <v>14136</v>
      </c>
      <c r="C245" s="34" t="s">
        <v>44</v>
      </c>
      <c r="D245" s="44"/>
      <c r="E245" s="34" t="s">
        <v>44</v>
      </c>
      <c r="F245" s="44"/>
      <c r="G245" s="34" t="s">
        <v>44</v>
      </c>
      <c r="H245" s="14"/>
      <c r="I245" s="35"/>
      <c r="J245" s="36"/>
      <c r="K245" s="80">
        <v>1368262308116435000</v>
      </c>
      <c r="L245" s="90" t="s">
        <v>14137</v>
      </c>
      <c r="M245" s="80">
        <v>1</v>
      </c>
      <c r="N245" s="80">
        <v>0</v>
      </c>
      <c r="O245" s="80">
        <v>0</v>
      </c>
      <c r="P245" s="80">
        <v>0</v>
      </c>
      <c r="Q245" s="80">
        <v>0</v>
      </c>
      <c r="R245" s="82"/>
      <c r="S245" s="82"/>
      <c r="T245" s="83"/>
      <c r="U245" s="39"/>
      <c r="V245" s="83" t="s">
        <v>14138</v>
      </c>
      <c r="W245" s="82"/>
      <c r="X245" s="83" t="s">
        <v>14139</v>
      </c>
      <c r="Y245" s="86">
        <v>963145283281543200</v>
      </c>
      <c r="Z245" s="83" t="s">
        <v>14140</v>
      </c>
      <c r="AA245" s="39"/>
      <c r="AB245" s="114" t="s">
        <v>14141</v>
      </c>
      <c r="AC245" s="39"/>
      <c r="AD245" s="115" t="s">
        <v>49</v>
      </c>
      <c r="AE245" s="82"/>
      <c r="AF245" s="80">
        <v>2311</v>
      </c>
      <c r="AG245" s="80">
        <v>104</v>
      </c>
      <c r="AH245" s="80">
        <v>235</v>
      </c>
      <c r="AI245" s="80">
        <v>551</v>
      </c>
      <c r="AJ245" s="85"/>
      <c r="AK245" s="85"/>
      <c r="AL245" s="85"/>
      <c r="AM245" s="85"/>
      <c r="AN245" s="85"/>
    </row>
    <row x14ac:dyDescent="0.25" r="246" customHeight="1" ht="18">
      <c r="A246" s="2" t="s">
        <v>13077</v>
      </c>
      <c r="B246" s="79" t="s">
        <v>14142</v>
      </c>
      <c r="C246" s="34" t="s">
        <v>44</v>
      </c>
      <c r="D246" s="44"/>
      <c r="E246" s="34" t="s">
        <v>44</v>
      </c>
      <c r="F246" s="44"/>
      <c r="G246" s="34" t="s">
        <v>44</v>
      </c>
      <c r="H246" s="14"/>
      <c r="I246" s="35"/>
      <c r="J246" s="36"/>
      <c r="K246" s="80">
        <v>1368257536764358700</v>
      </c>
      <c r="L246" s="90" t="s">
        <v>14143</v>
      </c>
      <c r="M246" s="80">
        <v>2</v>
      </c>
      <c r="N246" s="80">
        <v>0</v>
      </c>
      <c r="O246" s="80">
        <v>0</v>
      </c>
      <c r="P246" s="80">
        <v>0</v>
      </c>
      <c r="Q246" s="80">
        <v>0</v>
      </c>
      <c r="R246" s="82"/>
      <c r="S246" s="82"/>
      <c r="T246" s="83"/>
      <c r="U246" s="39"/>
      <c r="V246" s="83" t="s">
        <v>14144</v>
      </c>
      <c r="W246" s="82"/>
      <c r="X246" s="83" t="s">
        <v>14145</v>
      </c>
      <c r="Y246" s="86">
        <v>3455819356</v>
      </c>
      <c r="Z246" s="83" t="s">
        <v>14146</v>
      </c>
      <c r="AA246" s="39"/>
      <c r="AB246" s="114" t="s">
        <v>14147</v>
      </c>
      <c r="AC246" s="39"/>
      <c r="AD246" s="115"/>
      <c r="AE246" s="82"/>
      <c r="AF246" s="80">
        <v>1465</v>
      </c>
      <c r="AG246" s="80">
        <v>373</v>
      </c>
      <c r="AH246" s="80">
        <v>13</v>
      </c>
      <c r="AI246" s="80">
        <v>174</v>
      </c>
      <c r="AJ246" s="85"/>
      <c r="AK246" s="85"/>
      <c r="AL246" s="85"/>
      <c r="AM246" s="85"/>
      <c r="AN246" s="85"/>
    </row>
    <row x14ac:dyDescent="0.25" r="247" customHeight="1" ht="18">
      <c r="A247" s="2" t="s">
        <v>8757</v>
      </c>
      <c r="B247" s="79" t="s">
        <v>14148</v>
      </c>
      <c r="C247" s="34" t="s">
        <v>44</v>
      </c>
      <c r="D247" s="44"/>
      <c r="E247" s="34" t="s">
        <v>44</v>
      </c>
      <c r="F247" s="44"/>
      <c r="G247" s="34" t="s">
        <v>44</v>
      </c>
      <c r="H247" s="14"/>
      <c r="I247" s="35"/>
      <c r="J247" s="36"/>
      <c r="K247" s="80">
        <v>1368253473565909000</v>
      </c>
      <c r="L247" s="90" t="s">
        <v>14149</v>
      </c>
      <c r="M247" s="80">
        <v>3</v>
      </c>
      <c r="N247" s="80">
        <v>0</v>
      </c>
      <c r="O247" s="80">
        <v>0</v>
      </c>
      <c r="P247" s="80">
        <v>0</v>
      </c>
      <c r="Q247" s="80">
        <v>0</v>
      </c>
      <c r="R247" s="82"/>
      <c r="S247" s="82"/>
      <c r="T247" s="83"/>
      <c r="U247" s="39"/>
      <c r="V247" s="39" t="s">
        <v>14150</v>
      </c>
      <c r="W247" s="82"/>
      <c r="X247" s="82" t="s">
        <v>14151</v>
      </c>
      <c r="Y247" s="86">
        <v>1294208216872767500</v>
      </c>
      <c r="Z247" s="39" t="s">
        <v>14152</v>
      </c>
      <c r="AA247" s="39" t="s">
        <v>14153</v>
      </c>
      <c r="AB247" s="114" t="s">
        <v>14154</v>
      </c>
      <c r="AC247" s="83"/>
      <c r="AD247" s="115" t="s">
        <v>14155</v>
      </c>
      <c r="AE247" s="82"/>
      <c r="AF247" s="80">
        <v>11497</v>
      </c>
      <c r="AG247" s="80">
        <v>1035</v>
      </c>
      <c r="AH247" s="80">
        <v>803</v>
      </c>
      <c r="AI247" s="80">
        <v>51955</v>
      </c>
      <c r="AJ247" s="85"/>
      <c r="AK247" s="85"/>
      <c r="AL247" s="85"/>
      <c r="AM247" s="85"/>
      <c r="AN247" s="85"/>
    </row>
    <row x14ac:dyDescent="0.25" r="248" customHeight="1" ht="18">
      <c r="A248" s="2" t="s">
        <v>14156</v>
      </c>
      <c r="B248" s="79" t="s">
        <v>14157</v>
      </c>
      <c r="C248" s="34" t="s">
        <v>44</v>
      </c>
      <c r="D248" s="44"/>
      <c r="E248" s="34" t="s">
        <v>44</v>
      </c>
      <c r="F248" s="44"/>
      <c r="G248" s="34" t="s">
        <v>44</v>
      </c>
      <c r="H248" s="14"/>
      <c r="I248" s="35"/>
      <c r="J248" s="36"/>
      <c r="K248" s="80">
        <v>1368245593777311700</v>
      </c>
      <c r="L248" s="90" t="s">
        <v>14158</v>
      </c>
      <c r="M248" s="80">
        <v>106</v>
      </c>
      <c r="N248" s="80">
        <v>53</v>
      </c>
      <c r="O248" s="80">
        <v>0</v>
      </c>
      <c r="P248" s="80">
        <v>0</v>
      </c>
      <c r="Q248" s="80">
        <v>0</v>
      </c>
      <c r="R248" s="82"/>
      <c r="S248" s="82"/>
      <c r="T248" s="82"/>
      <c r="U248" s="82"/>
      <c r="V248" s="83" t="s">
        <v>14159</v>
      </c>
      <c r="W248" s="82"/>
      <c r="X248" s="83" t="s">
        <v>14160</v>
      </c>
      <c r="Y248" s="86">
        <v>3050929583</v>
      </c>
      <c r="Z248" s="83" t="s">
        <v>14161</v>
      </c>
      <c r="AA248" s="39"/>
      <c r="AB248" s="114" t="s">
        <v>14162</v>
      </c>
      <c r="AC248" s="39"/>
      <c r="AD248" s="115" t="s">
        <v>49</v>
      </c>
      <c r="AE248" s="82"/>
      <c r="AF248" s="80">
        <v>92266</v>
      </c>
      <c r="AG248" s="80">
        <v>25761</v>
      </c>
      <c r="AH248" s="80">
        <v>24624</v>
      </c>
      <c r="AI248" s="80">
        <v>62278</v>
      </c>
      <c r="AJ248" s="85"/>
      <c r="AK248" s="85"/>
      <c r="AL248" s="85"/>
      <c r="AM248" s="85"/>
      <c r="AN248" s="85"/>
    </row>
    <row x14ac:dyDescent="0.25" r="249" customHeight="1" ht="18">
      <c r="A249" s="2" t="s">
        <v>13097</v>
      </c>
      <c r="B249" s="79" t="s">
        <v>14163</v>
      </c>
      <c r="C249" s="34" t="s">
        <v>44</v>
      </c>
      <c r="D249" s="44"/>
      <c r="E249" s="34" t="s">
        <v>44</v>
      </c>
      <c r="F249" s="44"/>
      <c r="G249" s="34" t="s">
        <v>44</v>
      </c>
      <c r="H249" s="14"/>
      <c r="I249" s="35"/>
      <c r="J249" s="36"/>
      <c r="K249" s="80">
        <v>1368244511902679000</v>
      </c>
      <c r="L249" s="90" t="s">
        <v>14164</v>
      </c>
      <c r="M249" s="80">
        <v>2</v>
      </c>
      <c r="N249" s="80">
        <v>0</v>
      </c>
      <c r="O249" s="80">
        <v>0</v>
      </c>
      <c r="P249" s="80">
        <v>0</v>
      </c>
      <c r="Q249" s="80">
        <v>0</v>
      </c>
      <c r="R249" s="82"/>
      <c r="S249" s="82"/>
      <c r="T249" s="82"/>
      <c r="U249" s="83"/>
      <c r="V249" s="39" t="s">
        <v>14165</v>
      </c>
      <c r="W249" s="82"/>
      <c r="X249" s="82" t="s">
        <v>14166</v>
      </c>
      <c r="Y249" s="80">
        <v>3425852037</v>
      </c>
      <c r="Z249" s="83"/>
      <c r="AA249" s="39"/>
      <c r="AB249" s="114" t="s">
        <v>14167</v>
      </c>
      <c r="AC249" s="39"/>
      <c r="AD249" s="115"/>
      <c r="AE249" s="82"/>
      <c r="AF249" s="80">
        <v>439</v>
      </c>
      <c r="AG249" s="80">
        <v>96</v>
      </c>
      <c r="AH249" s="80">
        <v>379</v>
      </c>
      <c r="AI249" s="80">
        <v>328</v>
      </c>
      <c r="AJ249" s="85"/>
      <c r="AK249" s="85"/>
      <c r="AL249" s="85"/>
      <c r="AM249" s="85"/>
      <c r="AN249" s="85"/>
    </row>
    <row x14ac:dyDescent="0.25" r="250" customHeight="1" ht="18">
      <c r="A250" s="2" t="s">
        <v>14168</v>
      </c>
      <c r="B250" s="79" t="s">
        <v>14169</v>
      </c>
      <c r="C250" s="34" t="s">
        <v>35</v>
      </c>
      <c r="D250" s="44" t="s">
        <v>36</v>
      </c>
      <c r="E250" s="34" t="s">
        <v>35</v>
      </c>
      <c r="F250" s="44" t="s">
        <v>36</v>
      </c>
      <c r="G250" s="34" t="s">
        <v>35</v>
      </c>
      <c r="H250" s="44" t="s">
        <v>36</v>
      </c>
      <c r="I250" s="35"/>
      <c r="J250" s="36"/>
      <c r="K250" s="80">
        <v>1368243492007379000</v>
      </c>
      <c r="L250" s="90" t="s">
        <v>14170</v>
      </c>
      <c r="M250" s="80">
        <v>0</v>
      </c>
      <c r="N250" s="80">
        <v>0</v>
      </c>
      <c r="O250" s="80">
        <v>0</v>
      </c>
      <c r="P250" s="80">
        <v>0</v>
      </c>
      <c r="Q250" s="80">
        <v>0</v>
      </c>
      <c r="R250" s="82"/>
      <c r="S250" s="82"/>
      <c r="T250" s="83"/>
      <c r="U250" s="39"/>
      <c r="V250" s="39" t="s">
        <v>14171</v>
      </c>
      <c r="W250" s="82"/>
      <c r="X250" s="82" t="s">
        <v>13689</v>
      </c>
      <c r="Y250" s="80">
        <v>759404104745644000</v>
      </c>
      <c r="Z250" s="83"/>
      <c r="AA250" s="39"/>
      <c r="AB250" s="114" t="s">
        <v>14172</v>
      </c>
      <c r="AC250" s="39"/>
      <c r="AD250" s="115"/>
      <c r="AE250" s="82"/>
      <c r="AF250" s="80">
        <v>1217</v>
      </c>
      <c r="AG250" s="80">
        <v>8</v>
      </c>
      <c r="AH250" s="80">
        <v>102</v>
      </c>
      <c r="AI250" s="80">
        <v>1395</v>
      </c>
      <c r="AJ250" s="85"/>
      <c r="AK250" s="85"/>
      <c r="AL250" s="85"/>
      <c r="AM250" s="85"/>
      <c r="AN250" s="85"/>
    </row>
    <row x14ac:dyDescent="0.25" r="251" customHeight="1" ht="18">
      <c r="A251" s="2" t="s">
        <v>14173</v>
      </c>
      <c r="B251" s="79" t="s">
        <v>14174</v>
      </c>
      <c r="C251" s="34" t="s">
        <v>44</v>
      </c>
      <c r="D251" s="44"/>
      <c r="E251" s="34" t="s">
        <v>44</v>
      </c>
      <c r="F251" s="44"/>
      <c r="G251" s="34" t="s">
        <v>44</v>
      </c>
      <c r="H251" s="14"/>
      <c r="I251" s="35"/>
      <c r="J251" s="36"/>
      <c r="K251" s="80">
        <v>1368240342915547100</v>
      </c>
      <c r="L251" s="90" t="s">
        <v>14175</v>
      </c>
      <c r="M251" s="80">
        <v>1</v>
      </c>
      <c r="N251" s="80">
        <v>0</v>
      </c>
      <c r="O251" s="80">
        <v>0</v>
      </c>
      <c r="P251" s="80">
        <v>0</v>
      </c>
      <c r="Q251" s="80">
        <v>0</v>
      </c>
      <c r="R251" s="82"/>
      <c r="S251" s="82"/>
      <c r="T251" s="83"/>
      <c r="U251" s="39"/>
      <c r="V251" s="83" t="s">
        <v>14176</v>
      </c>
      <c r="W251" s="82"/>
      <c r="X251" s="82" t="s">
        <v>14177</v>
      </c>
      <c r="Y251" s="86">
        <v>2936876566</v>
      </c>
      <c r="Z251" s="39"/>
      <c r="AA251" s="39"/>
      <c r="AB251" s="114" t="s">
        <v>14178</v>
      </c>
      <c r="AC251" s="39"/>
      <c r="AD251" s="116"/>
      <c r="AE251" s="82"/>
      <c r="AF251" s="80">
        <v>1987</v>
      </c>
      <c r="AG251" s="80">
        <v>55</v>
      </c>
      <c r="AH251" s="80">
        <v>97</v>
      </c>
      <c r="AI251" s="80">
        <v>2752</v>
      </c>
      <c r="AJ251" s="85"/>
      <c r="AK251" s="85"/>
      <c r="AL251" s="85"/>
      <c r="AM251" s="85"/>
      <c r="AN251" s="85"/>
    </row>
    <row x14ac:dyDescent="0.25" r="252" customHeight="1" ht="18">
      <c r="A252" s="2" t="s">
        <v>14179</v>
      </c>
      <c r="B252" s="79" t="s">
        <v>14180</v>
      </c>
      <c r="C252" s="34" t="s">
        <v>44</v>
      </c>
      <c r="D252" s="44"/>
      <c r="E252" s="34" t="s">
        <v>44</v>
      </c>
      <c r="F252" s="44"/>
      <c r="G252" s="34" t="s">
        <v>44</v>
      </c>
      <c r="H252" s="14"/>
      <c r="I252" s="35"/>
      <c r="J252" s="36"/>
      <c r="K252" s="80">
        <v>1368237855319941000</v>
      </c>
      <c r="L252" s="90" t="s">
        <v>14181</v>
      </c>
      <c r="M252" s="80">
        <v>0</v>
      </c>
      <c r="N252" s="80">
        <v>0</v>
      </c>
      <c r="O252" s="80">
        <v>0</v>
      </c>
      <c r="P252" s="80">
        <v>0</v>
      </c>
      <c r="Q252" s="80">
        <v>0</v>
      </c>
      <c r="R252" s="82"/>
      <c r="S252" s="82"/>
      <c r="T252" s="83"/>
      <c r="U252" s="39"/>
      <c r="V252" s="83" t="s">
        <v>14182</v>
      </c>
      <c r="W252" s="82"/>
      <c r="X252" s="83" t="s">
        <v>14183</v>
      </c>
      <c r="Y252" s="86">
        <v>1329114502974103600</v>
      </c>
      <c r="Z252" s="83" t="s">
        <v>14184</v>
      </c>
      <c r="AA252" s="39"/>
      <c r="AB252" s="114" t="s">
        <v>14185</v>
      </c>
      <c r="AC252" s="39"/>
      <c r="AD252" s="111"/>
      <c r="AE252" s="82"/>
      <c r="AF252" s="80">
        <v>165</v>
      </c>
      <c r="AG252" s="80">
        <v>6</v>
      </c>
      <c r="AH252" s="80">
        <v>93</v>
      </c>
      <c r="AI252" s="80">
        <v>58</v>
      </c>
      <c r="AJ252" s="85"/>
      <c r="AK252" s="85"/>
      <c r="AL252" s="85"/>
      <c r="AM252" s="85"/>
      <c r="AN252" s="85"/>
    </row>
    <row x14ac:dyDescent="0.25" r="253" customHeight="1" ht="18">
      <c r="A253" s="2" t="s">
        <v>14186</v>
      </c>
      <c r="B253" s="79" t="s">
        <v>14187</v>
      </c>
      <c r="C253" s="34" t="s">
        <v>35</v>
      </c>
      <c r="D253" s="44" t="s">
        <v>1576</v>
      </c>
      <c r="E253" s="34" t="s">
        <v>35</v>
      </c>
      <c r="F253" s="44" t="s">
        <v>1576</v>
      </c>
      <c r="G253" s="34" t="s">
        <v>35</v>
      </c>
      <c r="H253" s="44" t="s">
        <v>1576</v>
      </c>
      <c r="I253" s="35"/>
      <c r="J253" s="36"/>
      <c r="K253" s="80">
        <v>1368232997539963000</v>
      </c>
      <c r="L253" s="90" t="s">
        <v>14188</v>
      </c>
      <c r="M253" s="80">
        <v>1</v>
      </c>
      <c r="N253" s="80">
        <v>0</v>
      </c>
      <c r="O253" s="80">
        <v>0</v>
      </c>
      <c r="P253" s="80">
        <v>0</v>
      </c>
      <c r="Q253" s="80">
        <v>0</v>
      </c>
      <c r="R253" s="82"/>
      <c r="S253" s="82"/>
      <c r="T253" s="83"/>
      <c r="U253" s="39"/>
      <c r="V253" s="83" t="s">
        <v>14189</v>
      </c>
      <c r="W253" s="82"/>
      <c r="X253" s="83" t="s">
        <v>14190</v>
      </c>
      <c r="Y253" s="86">
        <v>1264604222588358700</v>
      </c>
      <c r="Z253" s="83" t="s">
        <v>14191</v>
      </c>
      <c r="AA253" s="39"/>
      <c r="AB253" s="114" t="s">
        <v>14192</v>
      </c>
      <c r="AC253" s="39"/>
      <c r="AD253" s="111" t="s">
        <v>14193</v>
      </c>
      <c r="AE253" s="82"/>
      <c r="AF253" s="80">
        <v>1615</v>
      </c>
      <c r="AG253" s="80">
        <v>35</v>
      </c>
      <c r="AH253" s="80">
        <v>134</v>
      </c>
      <c r="AI253" s="80">
        <v>9815</v>
      </c>
      <c r="AJ253" s="85"/>
      <c r="AK253" s="85"/>
      <c r="AL253" s="85"/>
      <c r="AM253" s="85"/>
      <c r="AN253" s="85"/>
    </row>
    <row x14ac:dyDescent="0.25" r="254" customHeight="1" ht="18">
      <c r="A254" s="2" t="s">
        <v>14194</v>
      </c>
      <c r="B254" s="79" t="s">
        <v>14195</v>
      </c>
      <c r="C254" s="34" t="s">
        <v>44</v>
      </c>
      <c r="D254" s="44"/>
      <c r="E254" s="34" t="s">
        <v>44</v>
      </c>
      <c r="F254" s="44"/>
      <c r="G254" s="34" t="s">
        <v>44</v>
      </c>
      <c r="H254" s="14"/>
      <c r="I254" s="35"/>
      <c r="J254" s="36"/>
      <c r="K254" s="80">
        <v>1368231148778881000</v>
      </c>
      <c r="L254" s="90" t="s">
        <v>14196</v>
      </c>
      <c r="M254" s="80">
        <v>4</v>
      </c>
      <c r="N254" s="80">
        <v>0</v>
      </c>
      <c r="O254" s="80">
        <v>0</v>
      </c>
      <c r="P254" s="80">
        <v>0</v>
      </c>
      <c r="Q254" s="80">
        <v>0</v>
      </c>
      <c r="R254" s="82"/>
      <c r="S254" s="82"/>
      <c r="T254" s="83"/>
      <c r="U254" s="39"/>
      <c r="V254" s="39" t="s">
        <v>14197</v>
      </c>
      <c r="W254" s="82"/>
      <c r="X254" s="83" t="s">
        <v>14198</v>
      </c>
      <c r="Y254" s="86">
        <v>387224195</v>
      </c>
      <c r="Z254" s="83" t="s">
        <v>14199</v>
      </c>
      <c r="AA254" s="39"/>
      <c r="AB254" s="114" t="s">
        <v>14200</v>
      </c>
      <c r="AC254" s="39"/>
      <c r="AD254" s="115"/>
      <c r="AE254" s="82"/>
      <c r="AF254" s="80">
        <v>374</v>
      </c>
      <c r="AG254" s="80">
        <v>149</v>
      </c>
      <c r="AH254" s="80">
        <v>79</v>
      </c>
      <c r="AI254" s="80">
        <v>1756</v>
      </c>
      <c r="AJ254" s="85"/>
      <c r="AK254" s="85"/>
      <c r="AL254" s="85"/>
      <c r="AM254" s="85"/>
      <c r="AN254" s="85"/>
    </row>
    <row x14ac:dyDescent="0.25" r="255" customHeight="1" ht="18">
      <c r="A255" s="2" t="s">
        <v>8788</v>
      </c>
      <c r="B255" s="79" t="s">
        <v>14201</v>
      </c>
      <c r="C255" s="34" t="s">
        <v>44</v>
      </c>
      <c r="D255" s="44"/>
      <c r="E255" s="34" t="s">
        <v>44</v>
      </c>
      <c r="F255" s="44"/>
      <c r="G255" s="34" t="s">
        <v>44</v>
      </c>
      <c r="H255" s="14"/>
      <c r="I255" s="35"/>
      <c r="J255" s="36"/>
      <c r="K255" s="80">
        <v>1368226587611644000</v>
      </c>
      <c r="L255" s="90" t="s">
        <v>14202</v>
      </c>
      <c r="M255" s="80">
        <v>6</v>
      </c>
      <c r="N255" s="80">
        <v>0</v>
      </c>
      <c r="O255" s="80">
        <v>0</v>
      </c>
      <c r="P255" s="80">
        <v>0</v>
      </c>
      <c r="Q255" s="80">
        <v>0</v>
      </c>
      <c r="R255" s="82"/>
      <c r="S255" s="82"/>
      <c r="T255" s="83"/>
      <c r="U255" s="39"/>
      <c r="V255" s="83" t="s">
        <v>14203</v>
      </c>
      <c r="W255" s="82"/>
      <c r="X255" s="82" t="s">
        <v>14204</v>
      </c>
      <c r="Y255" s="86">
        <v>1213886512837693400</v>
      </c>
      <c r="Z255" s="39" t="s">
        <v>14205</v>
      </c>
      <c r="AA255" s="39"/>
      <c r="AB255" s="114" t="s">
        <v>14206</v>
      </c>
      <c r="AC255" s="39"/>
      <c r="AD255" s="115" t="s">
        <v>78</v>
      </c>
      <c r="AE255" s="82"/>
      <c r="AF255" s="80">
        <v>2802</v>
      </c>
      <c r="AG255" s="80">
        <v>155</v>
      </c>
      <c r="AH255" s="80">
        <v>255</v>
      </c>
      <c r="AI255" s="80">
        <v>2985</v>
      </c>
      <c r="AJ255" s="85"/>
      <c r="AK255" s="85"/>
      <c r="AL255" s="85"/>
      <c r="AM255" s="85"/>
      <c r="AN255" s="85"/>
    </row>
    <row x14ac:dyDescent="0.25" r="256" customHeight="1" ht="18">
      <c r="A256" s="2" t="s">
        <v>14207</v>
      </c>
      <c r="B256" s="79" t="s">
        <v>14208</v>
      </c>
      <c r="C256" s="34" t="s">
        <v>44</v>
      </c>
      <c r="D256" s="44"/>
      <c r="E256" s="34" t="s">
        <v>44</v>
      </c>
      <c r="F256" s="44"/>
      <c r="G256" s="34" t="s">
        <v>44</v>
      </c>
      <c r="H256" s="14"/>
      <c r="I256" s="35"/>
      <c r="J256" s="36"/>
      <c r="K256" s="80">
        <v>1368223117592658000</v>
      </c>
      <c r="L256" s="90" t="s">
        <v>14209</v>
      </c>
      <c r="M256" s="80">
        <v>0</v>
      </c>
      <c r="N256" s="80">
        <v>0</v>
      </c>
      <c r="O256" s="80">
        <v>0</v>
      </c>
      <c r="P256" s="80">
        <v>0</v>
      </c>
      <c r="Q256" s="80">
        <v>0</v>
      </c>
      <c r="R256" s="82"/>
      <c r="S256" s="82"/>
      <c r="T256" s="83"/>
      <c r="U256" s="39"/>
      <c r="V256" s="39" t="s">
        <v>14210</v>
      </c>
      <c r="W256" s="82"/>
      <c r="X256" s="83" t="s">
        <v>14211</v>
      </c>
      <c r="Y256" s="86">
        <v>813717573820891100</v>
      </c>
      <c r="Z256" s="83" t="s">
        <v>14212</v>
      </c>
      <c r="AA256" s="39"/>
      <c r="AB256" s="114" t="s">
        <v>14213</v>
      </c>
      <c r="AC256" s="39"/>
      <c r="AD256" s="116"/>
      <c r="AE256" s="82"/>
      <c r="AF256" s="80">
        <v>2408</v>
      </c>
      <c r="AG256" s="80">
        <v>190</v>
      </c>
      <c r="AH256" s="80">
        <v>683</v>
      </c>
      <c r="AI256" s="80">
        <v>10819</v>
      </c>
      <c r="AJ256" s="85"/>
      <c r="AK256" s="85"/>
      <c r="AL256" s="85"/>
      <c r="AM256" s="85"/>
      <c r="AN256" s="85"/>
    </row>
    <row x14ac:dyDescent="0.25" r="257" customHeight="1" ht="18">
      <c r="A257" s="2" t="s">
        <v>14214</v>
      </c>
      <c r="B257" s="79" t="s">
        <v>14215</v>
      </c>
      <c r="C257" s="34" t="s">
        <v>44</v>
      </c>
      <c r="D257" s="44"/>
      <c r="E257" s="34" t="s">
        <v>44</v>
      </c>
      <c r="F257" s="44"/>
      <c r="G257" s="34" t="s">
        <v>44</v>
      </c>
      <c r="H257" s="14"/>
      <c r="I257" s="35"/>
      <c r="J257" s="36"/>
      <c r="K257" s="80">
        <v>1368222987523137500</v>
      </c>
      <c r="L257" s="90" t="s">
        <v>14216</v>
      </c>
      <c r="M257" s="80">
        <v>0</v>
      </c>
      <c r="N257" s="80">
        <v>0</v>
      </c>
      <c r="O257" s="80">
        <v>0</v>
      </c>
      <c r="P257" s="80">
        <v>0</v>
      </c>
      <c r="Q257" s="80">
        <v>0</v>
      </c>
      <c r="R257" s="82"/>
      <c r="S257" s="82"/>
      <c r="T257" s="83"/>
      <c r="U257" s="39"/>
      <c r="V257" s="39" t="s">
        <v>14217</v>
      </c>
      <c r="W257" s="82"/>
      <c r="X257" s="83" t="s">
        <v>14218</v>
      </c>
      <c r="Y257" s="86">
        <v>1297815834803437600</v>
      </c>
      <c r="Z257" s="88" t="s">
        <v>14219</v>
      </c>
      <c r="AA257" s="39"/>
      <c r="AB257" s="114" t="s">
        <v>14220</v>
      </c>
      <c r="AC257" s="39"/>
      <c r="AD257" s="111"/>
      <c r="AE257" s="82"/>
      <c r="AF257" s="80">
        <v>704</v>
      </c>
      <c r="AG257" s="80">
        <v>40</v>
      </c>
      <c r="AH257" s="80">
        <v>359</v>
      </c>
      <c r="AI257" s="80">
        <v>1030</v>
      </c>
      <c r="AJ257" s="85"/>
      <c r="AK257" s="85"/>
      <c r="AL257" s="85"/>
      <c r="AM257" s="85"/>
      <c r="AN257" s="85"/>
    </row>
    <row x14ac:dyDescent="0.25" r="258" customHeight="1" ht="18">
      <c r="A258" s="2" t="s">
        <v>14221</v>
      </c>
      <c r="B258" s="79" t="s">
        <v>14222</v>
      </c>
      <c r="C258" s="34" t="s">
        <v>44</v>
      </c>
      <c r="D258" s="44"/>
      <c r="E258" s="34" t="s">
        <v>44</v>
      </c>
      <c r="F258" s="44"/>
      <c r="G258" s="34" t="s">
        <v>44</v>
      </c>
      <c r="H258" s="14"/>
      <c r="I258" s="35"/>
      <c r="J258" s="36"/>
      <c r="K258" s="80">
        <v>1368215236948463600</v>
      </c>
      <c r="L258" s="90" t="s">
        <v>14223</v>
      </c>
      <c r="M258" s="80">
        <v>53</v>
      </c>
      <c r="N258" s="80">
        <v>0</v>
      </c>
      <c r="O258" s="80">
        <v>0</v>
      </c>
      <c r="P258" s="80">
        <v>0</v>
      </c>
      <c r="Q258" s="80">
        <v>0</v>
      </c>
      <c r="R258" s="82"/>
      <c r="S258" s="82"/>
      <c r="T258" s="83"/>
      <c r="U258" s="39"/>
      <c r="V258" s="39" t="s">
        <v>14224</v>
      </c>
      <c r="W258" s="85"/>
      <c r="X258" s="87" t="s">
        <v>14225</v>
      </c>
      <c r="Y258" s="86">
        <v>1123728282</v>
      </c>
      <c r="Z258" s="83" t="s">
        <v>14226</v>
      </c>
      <c r="AA258" s="39"/>
      <c r="AB258" s="114" t="s">
        <v>14227</v>
      </c>
      <c r="AC258" s="39"/>
      <c r="AD258" s="116" t="s">
        <v>14228</v>
      </c>
      <c r="AE258" s="82"/>
      <c r="AF258" s="80">
        <v>55740</v>
      </c>
      <c r="AG258" s="80">
        <v>16949</v>
      </c>
      <c r="AH258" s="80">
        <v>2464</v>
      </c>
      <c r="AI258" s="80">
        <v>38847</v>
      </c>
      <c r="AJ258" s="85"/>
      <c r="AK258" s="85"/>
      <c r="AL258" s="85"/>
      <c r="AM258" s="85"/>
      <c r="AN258" s="85"/>
    </row>
    <row x14ac:dyDescent="0.25" r="259" customHeight="1" ht="18">
      <c r="A259" s="2" t="s">
        <v>14229</v>
      </c>
      <c r="B259" s="79" t="s">
        <v>14230</v>
      </c>
      <c r="C259" s="34" t="s">
        <v>35</v>
      </c>
      <c r="D259" s="44" t="s">
        <v>36</v>
      </c>
      <c r="E259" s="34" t="s">
        <v>35</v>
      </c>
      <c r="F259" s="44" t="s">
        <v>36</v>
      </c>
      <c r="G259" s="34" t="s">
        <v>35</v>
      </c>
      <c r="H259" s="44" t="s">
        <v>36</v>
      </c>
      <c r="I259" s="35"/>
      <c r="J259" s="36"/>
      <c r="K259" s="80">
        <v>1368209430370783200</v>
      </c>
      <c r="L259" s="90" t="s">
        <v>14231</v>
      </c>
      <c r="M259" s="80">
        <v>1</v>
      </c>
      <c r="N259" s="80">
        <v>0</v>
      </c>
      <c r="O259" s="80">
        <v>0</v>
      </c>
      <c r="P259" s="80">
        <v>0</v>
      </c>
      <c r="Q259" s="80">
        <v>0</v>
      </c>
      <c r="R259" s="82"/>
      <c r="S259" s="82"/>
      <c r="T259" s="83"/>
      <c r="U259" s="39"/>
      <c r="V259" s="39" t="s">
        <v>14232</v>
      </c>
      <c r="W259" s="82"/>
      <c r="X259" s="83" t="s">
        <v>14233</v>
      </c>
      <c r="Y259" s="86">
        <v>760102685727158300</v>
      </c>
      <c r="Z259" s="39" t="s">
        <v>14234</v>
      </c>
      <c r="AA259" s="39"/>
      <c r="AB259" s="114" t="s">
        <v>14235</v>
      </c>
      <c r="AC259" s="39"/>
      <c r="AD259" s="115"/>
      <c r="AE259" s="82"/>
      <c r="AF259" s="80">
        <v>47965</v>
      </c>
      <c r="AG259" s="80">
        <v>4621</v>
      </c>
      <c r="AH259" s="80">
        <v>4678</v>
      </c>
      <c r="AI259" s="80">
        <v>66640</v>
      </c>
      <c r="AJ259" s="85"/>
      <c r="AK259" s="85"/>
      <c r="AL259" s="85"/>
      <c r="AM259" s="85"/>
      <c r="AN259" s="85"/>
    </row>
    <row x14ac:dyDescent="0.25" r="260" customHeight="1" ht="18">
      <c r="A260" s="2" t="s">
        <v>12092</v>
      </c>
      <c r="B260" s="79" t="s">
        <v>2183</v>
      </c>
      <c r="C260" s="34" t="s">
        <v>44</v>
      </c>
      <c r="D260" s="44"/>
      <c r="E260" s="34" t="s">
        <v>44</v>
      </c>
      <c r="F260" s="44"/>
      <c r="G260" s="34" t="s">
        <v>44</v>
      </c>
      <c r="H260" s="14"/>
      <c r="I260" s="35"/>
      <c r="J260" s="36"/>
      <c r="K260" s="80">
        <v>1368202945632870400</v>
      </c>
      <c r="L260" s="90" t="s">
        <v>2184</v>
      </c>
      <c r="M260" s="80">
        <v>1</v>
      </c>
      <c r="N260" s="80">
        <v>0</v>
      </c>
      <c r="O260" s="80">
        <v>0</v>
      </c>
      <c r="P260" s="80">
        <v>0</v>
      </c>
      <c r="Q260" s="80">
        <v>0</v>
      </c>
      <c r="R260" s="82"/>
      <c r="S260" s="82"/>
      <c r="T260" s="83"/>
      <c r="U260" s="39"/>
      <c r="V260" s="39" t="s">
        <v>2180</v>
      </c>
      <c r="W260" s="82"/>
      <c r="X260" s="82" t="s">
        <v>2180</v>
      </c>
      <c r="Y260" s="86">
        <v>1076152760666599400</v>
      </c>
      <c r="Z260" s="39"/>
      <c r="AA260" s="39"/>
      <c r="AB260" s="114" t="s">
        <v>2181</v>
      </c>
      <c r="AC260" s="39"/>
      <c r="AD260" s="115"/>
      <c r="AE260" s="82"/>
      <c r="AF260" s="80">
        <v>28132</v>
      </c>
      <c r="AG260" s="80">
        <v>1222</v>
      </c>
      <c r="AH260" s="80">
        <v>1254</v>
      </c>
      <c r="AI260" s="80">
        <v>11246</v>
      </c>
      <c r="AJ260" s="85"/>
      <c r="AK260" s="85"/>
      <c r="AL260" s="85"/>
      <c r="AM260" s="85"/>
      <c r="AN260" s="85"/>
    </row>
    <row x14ac:dyDescent="0.25" r="261" customHeight="1" ht="18">
      <c r="A261" s="2" t="s">
        <v>14236</v>
      </c>
      <c r="B261" s="79" t="s">
        <v>14237</v>
      </c>
      <c r="C261" s="34" t="s">
        <v>44</v>
      </c>
      <c r="D261" s="44"/>
      <c r="E261" s="34" t="s">
        <v>44</v>
      </c>
      <c r="F261" s="44"/>
      <c r="G261" s="34" t="s">
        <v>44</v>
      </c>
      <c r="H261" s="14"/>
      <c r="I261" s="35"/>
      <c r="J261" s="36"/>
      <c r="K261" s="80">
        <v>1368197018376605700</v>
      </c>
      <c r="L261" s="90" t="s">
        <v>14238</v>
      </c>
      <c r="M261" s="80">
        <v>3</v>
      </c>
      <c r="N261" s="80">
        <v>0</v>
      </c>
      <c r="O261" s="80">
        <v>0</v>
      </c>
      <c r="P261" s="80">
        <v>0</v>
      </c>
      <c r="Q261" s="80">
        <v>0</v>
      </c>
      <c r="R261" s="82"/>
      <c r="S261" s="82"/>
      <c r="T261" s="82"/>
      <c r="U261" s="82"/>
      <c r="V261" s="83" t="s">
        <v>14239</v>
      </c>
      <c r="W261" s="82"/>
      <c r="X261" s="83" t="s">
        <v>14240</v>
      </c>
      <c r="Y261" s="86">
        <v>26563160</v>
      </c>
      <c r="Z261" s="83" t="s">
        <v>14241</v>
      </c>
      <c r="AA261" s="39"/>
      <c r="AB261" s="114" t="s">
        <v>14242</v>
      </c>
      <c r="AC261" s="39"/>
      <c r="AD261" s="115" t="s">
        <v>1718</v>
      </c>
      <c r="AE261" s="82"/>
      <c r="AF261" s="80">
        <v>172003</v>
      </c>
      <c r="AG261" s="80">
        <v>2592</v>
      </c>
      <c r="AH261" s="80">
        <v>2246</v>
      </c>
      <c r="AI261" s="80">
        <v>34443</v>
      </c>
      <c r="AJ261" s="85"/>
      <c r="AK261" s="85"/>
      <c r="AL261" s="85"/>
      <c r="AM261" s="85"/>
      <c r="AN261" s="85"/>
    </row>
    <row x14ac:dyDescent="0.25" r="262" customHeight="1" ht="18">
      <c r="A262" s="2" t="s">
        <v>12099</v>
      </c>
      <c r="B262" s="79" t="s">
        <v>14243</v>
      </c>
      <c r="C262" s="34" t="s">
        <v>35</v>
      </c>
      <c r="D262" s="44" t="s">
        <v>36</v>
      </c>
      <c r="E262" s="34" t="s">
        <v>35</v>
      </c>
      <c r="F262" s="44" t="s">
        <v>36</v>
      </c>
      <c r="G262" s="34" t="s">
        <v>35</v>
      </c>
      <c r="H262" s="44" t="s">
        <v>36</v>
      </c>
      <c r="I262" s="35"/>
      <c r="J262" s="36"/>
      <c r="K262" s="80">
        <v>1368195689965097000</v>
      </c>
      <c r="L262" s="90" t="s">
        <v>14244</v>
      </c>
      <c r="M262" s="80">
        <v>0</v>
      </c>
      <c r="N262" s="80">
        <v>0</v>
      </c>
      <c r="O262" s="80">
        <v>0</v>
      </c>
      <c r="P262" s="80">
        <v>0</v>
      </c>
      <c r="Q262" s="80">
        <v>0</v>
      </c>
      <c r="R262" s="82"/>
      <c r="S262" s="82"/>
      <c r="T262" s="82"/>
      <c r="U262" s="83"/>
      <c r="V262" s="39" t="s">
        <v>14245</v>
      </c>
      <c r="W262" s="82"/>
      <c r="X262" s="83" t="s">
        <v>14246</v>
      </c>
      <c r="Y262" s="86">
        <v>1343652734831124500</v>
      </c>
      <c r="Z262" s="83" t="s">
        <v>14247</v>
      </c>
      <c r="AA262" s="39"/>
      <c r="AB262" s="114" t="s">
        <v>14248</v>
      </c>
      <c r="AC262" s="39"/>
      <c r="AD262" s="115"/>
      <c r="AE262" s="82"/>
      <c r="AF262" s="80">
        <v>2025</v>
      </c>
      <c r="AG262" s="80">
        <v>77</v>
      </c>
      <c r="AH262" s="80">
        <v>258</v>
      </c>
      <c r="AI262" s="80">
        <v>1950</v>
      </c>
      <c r="AJ262" s="85"/>
      <c r="AK262" s="85"/>
      <c r="AL262" s="85"/>
      <c r="AM262" s="85"/>
      <c r="AN262" s="85"/>
    </row>
    <row x14ac:dyDescent="0.25" r="263" customHeight="1" ht="18">
      <c r="A263" s="2" t="s">
        <v>14249</v>
      </c>
      <c r="B263" s="79" t="s">
        <v>14250</v>
      </c>
      <c r="C263" s="34" t="s">
        <v>44</v>
      </c>
      <c r="D263" s="44"/>
      <c r="E263" s="34" t="s">
        <v>44</v>
      </c>
      <c r="F263" s="44"/>
      <c r="G263" s="34" t="s">
        <v>44</v>
      </c>
      <c r="H263" s="44"/>
      <c r="I263" s="35"/>
      <c r="J263" s="36"/>
      <c r="K263" s="80">
        <v>1368182207253254100</v>
      </c>
      <c r="L263" s="90" t="s">
        <v>14251</v>
      </c>
      <c r="M263" s="80">
        <v>13</v>
      </c>
      <c r="N263" s="80">
        <v>0</v>
      </c>
      <c r="O263" s="80">
        <v>0</v>
      </c>
      <c r="P263" s="80">
        <v>0</v>
      </c>
      <c r="Q263" s="80">
        <v>0</v>
      </c>
      <c r="R263" s="82"/>
      <c r="S263" s="82"/>
      <c r="T263" s="83"/>
      <c r="U263" s="39"/>
      <c r="V263" s="39" t="s">
        <v>14252</v>
      </c>
      <c r="W263" s="82"/>
      <c r="X263" s="83" t="s">
        <v>14253</v>
      </c>
      <c r="Y263" s="86">
        <v>315365774</v>
      </c>
      <c r="Z263" s="83" t="s">
        <v>14254</v>
      </c>
      <c r="AA263" s="39"/>
      <c r="AB263" s="114" t="s">
        <v>14255</v>
      </c>
      <c r="AC263" s="39"/>
      <c r="AD263" s="115"/>
      <c r="AE263" s="82"/>
      <c r="AF263" s="80">
        <v>66690</v>
      </c>
      <c r="AG263" s="80">
        <v>6902</v>
      </c>
      <c r="AH263" s="80">
        <v>2034</v>
      </c>
      <c r="AI263" s="80">
        <v>226337</v>
      </c>
      <c r="AJ263" s="85"/>
      <c r="AK263" s="85"/>
      <c r="AL263" s="85"/>
      <c r="AM263" s="85"/>
      <c r="AN263" s="85"/>
    </row>
    <row x14ac:dyDescent="0.25" r="264" customHeight="1" ht="18">
      <c r="A264" s="2" t="s">
        <v>14256</v>
      </c>
      <c r="B264" s="79" t="s">
        <v>14257</v>
      </c>
      <c r="C264" s="34" t="s">
        <v>44</v>
      </c>
      <c r="D264" s="44"/>
      <c r="E264" s="34" t="s">
        <v>44</v>
      </c>
      <c r="F264" s="44"/>
      <c r="G264" s="34" t="s">
        <v>44</v>
      </c>
      <c r="H264" s="14"/>
      <c r="I264" s="35"/>
      <c r="J264" s="36"/>
      <c r="K264" s="80">
        <v>1368175383670124500</v>
      </c>
      <c r="L264" s="90" t="s">
        <v>14258</v>
      </c>
      <c r="M264" s="80">
        <v>14</v>
      </c>
      <c r="N264" s="80">
        <v>0</v>
      </c>
      <c r="O264" s="80">
        <v>0</v>
      </c>
      <c r="P264" s="80">
        <v>0</v>
      </c>
      <c r="Q264" s="80">
        <v>0</v>
      </c>
      <c r="R264" s="82"/>
      <c r="S264" s="82"/>
      <c r="T264" s="82"/>
      <c r="U264" s="82"/>
      <c r="V264" s="83" t="s">
        <v>14259</v>
      </c>
      <c r="W264" s="82"/>
      <c r="X264" s="82" t="s">
        <v>14260</v>
      </c>
      <c r="Y264" s="80">
        <v>913849337951776800</v>
      </c>
      <c r="Z264" s="83"/>
      <c r="AA264" s="39"/>
      <c r="AB264" s="114" t="s">
        <v>14261</v>
      </c>
      <c r="AC264" s="39"/>
      <c r="AD264" s="115"/>
      <c r="AE264" s="82"/>
      <c r="AF264" s="80">
        <v>11011</v>
      </c>
      <c r="AG264" s="80">
        <v>684</v>
      </c>
      <c r="AH264" s="80">
        <v>716</v>
      </c>
      <c r="AI264" s="80">
        <v>48562</v>
      </c>
      <c r="AJ264" s="85"/>
      <c r="AK264" s="85"/>
      <c r="AL264" s="85"/>
      <c r="AM264" s="85"/>
      <c r="AN264" s="85"/>
    </row>
    <row x14ac:dyDescent="0.25" r="265" customHeight="1" ht="18">
      <c r="A265" s="2" t="s">
        <v>14262</v>
      </c>
      <c r="B265" s="79" t="s">
        <v>14263</v>
      </c>
      <c r="C265" s="34" t="s">
        <v>44</v>
      </c>
      <c r="D265" s="44"/>
      <c r="E265" s="34" t="s">
        <v>44</v>
      </c>
      <c r="F265" s="44"/>
      <c r="G265" s="34" t="s">
        <v>44</v>
      </c>
      <c r="H265" s="14"/>
      <c r="I265" s="35"/>
      <c r="J265" s="36"/>
      <c r="K265" s="80">
        <v>1368142426456666000</v>
      </c>
      <c r="L265" s="90" t="s">
        <v>14264</v>
      </c>
      <c r="M265" s="80">
        <v>1</v>
      </c>
      <c r="N265" s="80">
        <v>1</v>
      </c>
      <c r="O265" s="80">
        <v>0</v>
      </c>
      <c r="P265" s="80">
        <v>0</v>
      </c>
      <c r="Q265" s="80">
        <v>0</v>
      </c>
      <c r="R265" s="82"/>
      <c r="S265" s="82"/>
      <c r="T265" s="82"/>
      <c r="U265" s="83"/>
      <c r="V265" s="39" t="s">
        <v>14265</v>
      </c>
      <c r="W265" s="82"/>
      <c r="X265" s="82" t="s">
        <v>14266</v>
      </c>
      <c r="Y265" s="86">
        <v>1278296966187933700</v>
      </c>
      <c r="Z265" s="39"/>
      <c r="AA265" s="39"/>
      <c r="AB265" s="114" t="s">
        <v>14267</v>
      </c>
      <c r="AC265" s="39"/>
      <c r="AD265" s="115"/>
      <c r="AE265" s="82"/>
      <c r="AF265" s="80">
        <v>494</v>
      </c>
      <c r="AG265" s="80">
        <v>113</v>
      </c>
      <c r="AH265" s="80">
        <v>155</v>
      </c>
      <c r="AI265" s="80">
        <v>1292</v>
      </c>
      <c r="AJ265" s="85"/>
      <c r="AK265" s="85"/>
      <c r="AL265" s="85"/>
      <c r="AM265" s="85"/>
      <c r="AN265" s="85"/>
    </row>
    <row x14ac:dyDescent="0.25" r="266" customHeight="1" ht="18">
      <c r="A266" s="2" t="s">
        <v>14268</v>
      </c>
      <c r="B266" s="79" t="s">
        <v>14269</v>
      </c>
      <c r="C266" s="34" t="s">
        <v>35</v>
      </c>
      <c r="D266" s="44" t="s">
        <v>36</v>
      </c>
      <c r="E266" s="34" t="s">
        <v>35</v>
      </c>
      <c r="F266" s="44" t="s">
        <v>36</v>
      </c>
      <c r="G266" s="34" t="s">
        <v>35</v>
      </c>
      <c r="H266" s="44" t="s">
        <v>36</v>
      </c>
      <c r="I266" s="35"/>
      <c r="J266" s="36"/>
      <c r="K266" s="80">
        <v>1368138223692742700</v>
      </c>
      <c r="L266" s="90" t="s">
        <v>14270</v>
      </c>
      <c r="M266" s="80">
        <v>7</v>
      </c>
      <c r="N266" s="80">
        <v>1</v>
      </c>
      <c r="O266" s="80">
        <v>0</v>
      </c>
      <c r="P266" s="80">
        <v>0</v>
      </c>
      <c r="Q266" s="80">
        <v>0</v>
      </c>
      <c r="R266" s="82"/>
      <c r="S266" s="82"/>
      <c r="T266" s="83"/>
      <c r="U266" s="39"/>
      <c r="V266" s="39" t="s">
        <v>14271</v>
      </c>
      <c r="W266" s="82"/>
      <c r="X266" s="83" t="s">
        <v>14272</v>
      </c>
      <c r="Y266" s="86">
        <v>1314887115109531600</v>
      </c>
      <c r="Z266" s="83" t="s">
        <v>14273</v>
      </c>
      <c r="AA266" s="39"/>
      <c r="AB266" s="114" t="s">
        <v>14274</v>
      </c>
      <c r="AC266" s="39"/>
      <c r="AD266" s="115"/>
      <c r="AE266" s="82"/>
      <c r="AF266" s="80">
        <v>196</v>
      </c>
      <c r="AG266" s="80">
        <v>246</v>
      </c>
      <c r="AH266" s="80">
        <v>302</v>
      </c>
      <c r="AI266" s="80">
        <v>1077</v>
      </c>
      <c r="AJ266" s="85"/>
      <c r="AK266" s="85"/>
      <c r="AL266" s="85"/>
      <c r="AM266" s="85"/>
      <c r="AN266" s="85"/>
    </row>
    <row x14ac:dyDescent="0.25" r="267" customHeight="1" ht="18">
      <c r="A267" s="2" t="s">
        <v>14275</v>
      </c>
      <c r="B267" s="79" t="s">
        <v>14276</v>
      </c>
      <c r="C267" s="34" t="s">
        <v>44</v>
      </c>
      <c r="D267" s="44"/>
      <c r="E267" s="34" t="s">
        <v>44</v>
      </c>
      <c r="F267" s="44"/>
      <c r="G267" s="34" t="s">
        <v>44</v>
      </c>
      <c r="H267" s="14"/>
      <c r="I267" s="35"/>
      <c r="J267" s="36"/>
      <c r="K267" s="80">
        <v>1368130298232311800</v>
      </c>
      <c r="L267" s="90" t="s">
        <v>14277</v>
      </c>
      <c r="M267" s="80">
        <v>8</v>
      </c>
      <c r="N267" s="80">
        <v>0</v>
      </c>
      <c r="O267" s="80">
        <v>0</v>
      </c>
      <c r="P267" s="80">
        <v>0</v>
      </c>
      <c r="Q267" s="80">
        <v>0</v>
      </c>
      <c r="R267" s="82"/>
      <c r="S267" s="82"/>
      <c r="T267" s="83"/>
      <c r="U267" s="39"/>
      <c r="V267" s="39" t="s">
        <v>14278</v>
      </c>
      <c r="W267" s="82"/>
      <c r="X267" s="83" t="s">
        <v>14279</v>
      </c>
      <c r="Y267" s="86">
        <v>1319261231191031800</v>
      </c>
      <c r="Z267" s="39" t="s">
        <v>14280</v>
      </c>
      <c r="AA267" s="39"/>
      <c r="AB267" s="114" t="s">
        <v>14281</v>
      </c>
      <c r="AC267" s="39"/>
      <c r="AD267" s="116"/>
      <c r="AE267" s="82"/>
      <c r="AF267" s="80">
        <v>7134</v>
      </c>
      <c r="AG267" s="80">
        <v>71</v>
      </c>
      <c r="AH267" s="80">
        <v>68</v>
      </c>
      <c r="AI267" s="80">
        <v>8821</v>
      </c>
      <c r="AJ267" s="85"/>
      <c r="AK267" s="85"/>
      <c r="AL267" s="85"/>
      <c r="AM267" s="85"/>
      <c r="AN267" s="85"/>
    </row>
    <row x14ac:dyDescent="0.25" r="268" customHeight="1" ht="18">
      <c r="A268" s="2" t="s">
        <v>14282</v>
      </c>
      <c r="B268" s="79" t="s">
        <v>14283</v>
      </c>
      <c r="C268" s="34" t="s">
        <v>44</v>
      </c>
      <c r="D268" s="44"/>
      <c r="E268" s="34" t="s">
        <v>44</v>
      </c>
      <c r="F268" s="44"/>
      <c r="G268" s="34" t="s">
        <v>44</v>
      </c>
      <c r="H268" s="14"/>
      <c r="I268" s="35"/>
      <c r="J268" s="36"/>
      <c r="K268" s="80">
        <v>1368121499614380000</v>
      </c>
      <c r="L268" s="90" t="s">
        <v>14284</v>
      </c>
      <c r="M268" s="80">
        <v>1</v>
      </c>
      <c r="N268" s="80">
        <v>0</v>
      </c>
      <c r="O268" s="80">
        <v>0</v>
      </c>
      <c r="P268" s="80">
        <v>0</v>
      </c>
      <c r="Q268" s="80">
        <v>0</v>
      </c>
      <c r="R268" s="82"/>
      <c r="S268" s="82"/>
      <c r="T268" s="83"/>
      <c r="U268" s="39"/>
      <c r="V268" s="39" t="s">
        <v>14285</v>
      </c>
      <c r="W268" s="82"/>
      <c r="X268" s="83" t="s">
        <v>14286</v>
      </c>
      <c r="Y268" s="86">
        <v>1346946209446039600</v>
      </c>
      <c r="Z268" s="83" t="s">
        <v>14287</v>
      </c>
      <c r="AA268" s="39"/>
      <c r="AB268" s="114" t="s">
        <v>14288</v>
      </c>
      <c r="AC268" s="39"/>
      <c r="AD268" s="111"/>
      <c r="AE268" s="82"/>
      <c r="AF268" s="80">
        <v>5469</v>
      </c>
      <c r="AG268" s="80">
        <v>297</v>
      </c>
      <c r="AH268" s="80">
        <v>501</v>
      </c>
      <c r="AI268" s="80">
        <v>7050</v>
      </c>
      <c r="AJ268" s="85"/>
      <c r="AK268" s="85"/>
      <c r="AL268" s="85"/>
      <c r="AM268" s="85"/>
      <c r="AN268" s="85"/>
    </row>
    <row x14ac:dyDescent="0.25" r="269" customHeight="1" ht="18">
      <c r="A269" s="2" t="s">
        <v>13152</v>
      </c>
      <c r="B269" s="79" t="s">
        <v>14289</v>
      </c>
      <c r="C269" s="34" t="s">
        <v>44</v>
      </c>
      <c r="D269" s="44"/>
      <c r="E269" s="34" t="s">
        <v>44</v>
      </c>
      <c r="F269" s="44"/>
      <c r="G269" s="34" t="s">
        <v>44</v>
      </c>
      <c r="H269" s="14"/>
      <c r="I269" s="35"/>
      <c r="J269" s="36"/>
      <c r="K269" s="80">
        <v>1368114059325943800</v>
      </c>
      <c r="L269" s="90" t="s">
        <v>14290</v>
      </c>
      <c r="M269" s="80">
        <v>21</v>
      </c>
      <c r="N269" s="80">
        <v>1</v>
      </c>
      <c r="O269" s="80">
        <v>0</v>
      </c>
      <c r="P269" s="80">
        <v>0</v>
      </c>
      <c r="Q269" s="80">
        <v>0</v>
      </c>
      <c r="R269" s="82"/>
      <c r="S269" s="82"/>
      <c r="T269" s="83"/>
      <c r="U269" s="39"/>
      <c r="V269" s="39" t="s">
        <v>14291</v>
      </c>
      <c r="W269" s="82"/>
      <c r="X269" s="82" t="s">
        <v>14292</v>
      </c>
      <c r="Y269" s="80">
        <v>1334465709477417000</v>
      </c>
      <c r="Z269" s="83" t="s">
        <v>14293</v>
      </c>
      <c r="AA269" s="39" t="s">
        <v>14294</v>
      </c>
      <c r="AB269" s="114" t="s">
        <v>14295</v>
      </c>
      <c r="AC269" s="39"/>
      <c r="AD269" s="116" t="s">
        <v>14296</v>
      </c>
      <c r="AE269" s="82"/>
      <c r="AF269" s="80">
        <v>560</v>
      </c>
      <c r="AG269" s="80">
        <v>80</v>
      </c>
      <c r="AH269" s="80">
        <v>251</v>
      </c>
      <c r="AI269" s="80">
        <v>2693</v>
      </c>
      <c r="AJ269" s="85"/>
      <c r="AK269" s="85"/>
      <c r="AL269" s="85"/>
      <c r="AM269" s="85"/>
      <c r="AN269" s="85"/>
    </row>
    <row x14ac:dyDescent="0.25" r="270" customHeight="1" ht="18">
      <c r="A270" s="2" t="s">
        <v>12124</v>
      </c>
      <c r="B270" s="79" t="s">
        <v>14297</v>
      </c>
      <c r="C270" s="34" t="s">
        <v>44</v>
      </c>
      <c r="D270" s="44"/>
      <c r="E270" s="34" t="s">
        <v>44</v>
      </c>
      <c r="F270" s="44"/>
      <c r="G270" s="34" t="s">
        <v>44</v>
      </c>
      <c r="H270" s="14"/>
      <c r="I270" s="35"/>
      <c r="J270" s="36"/>
      <c r="K270" s="80">
        <v>1368111421175832600</v>
      </c>
      <c r="L270" s="90" t="s">
        <v>14298</v>
      </c>
      <c r="M270" s="80">
        <v>2</v>
      </c>
      <c r="N270" s="80">
        <v>0</v>
      </c>
      <c r="O270" s="80">
        <v>0</v>
      </c>
      <c r="P270" s="80">
        <v>0</v>
      </c>
      <c r="Q270" s="80">
        <v>0</v>
      </c>
      <c r="R270" s="82"/>
      <c r="S270" s="82"/>
      <c r="T270" s="83"/>
      <c r="U270" s="39"/>
      <c r="V270" s="39" t="s">
        <v>14299</v>
      </c>
      <c r="W270" s="82"/>
      <c r="X270" s="82" t="s">
        <v>14300</v>
      </c>
      <c r="Y270" s="86">
        <v>1322197969043628000</v>
      </c>
      <c r="Z270" s="39"/>
      <c r="AA270" s="39" t="s">
        <v>14301</v>
      </c>
      <c r="AB270" s="114" t="s">
        <v>14302</v>
      </c>
      <c r="AC270" s="39"/>
      <c r="AD270" s="111" t="s">
        <v>14303</v>
      </c>
      <c r="AE270" s="82"/>
      <c r="AF270" s="80">
        <v>2539</v>
      </c>
      <c r="AG270" s="80">
        <v>126</v>
      </c>
      <c r="AH270" s="80">
        <v>168</v>
      </c>
      <c r="AI270" s="80">
        <v>6009</v>
      </c>
      <c r="AJ270" s="85"/>
      <c r="AK270" s="85"/>
      <c r="AL270" s="85"/>
      <c r="AM270" s="85"/>
      <c r="AN270" s="85"/>
    </row>
    <row x14ac:dyDescent="0.25" r="271" customHeight="1" ht="18">
      <c r="A271" s="2" t="s">
        <v>14304</v>
      </c>
      <c r="B271" s="79" t="s">
        <v>14305</v>
      </c>
      <c r="C271" s="34" t="s">
        <v>44</v>
      </c>
      <c r="D271" s="44"/>
      <c r="E271" s="34" t="s">
        <v>44</v>
      </c>
      <c r="F271" s="44"/>
      <c r="G271" s="34" t="s">
        <v>44</v>
      </c>
      <c r="H271" s="14"/>
      <c r="I271" s="35"/>
      <c r="J271" s="36"/>
      <c r="K271" s="80">
        <v>1368092259019788300</v>
      </c>
      <c r="L271" s="90" t="s">
        <v>14306</v>
      </c>
      <c r="M271" s="80">
        <v>28</v>
      </c>
      <c r="N271" s="80">
        <v>9</v>
      </c>
      <c r="O271" s="80">
        <v>0</v>
      </c>
      <c r="P271" s="80">
        <v>0</v>
      </c>
      <c r="Q271" s="80">
        <v>0</v>
      </c>
      <c r="R271" s="82"/>
      <c r="S271" s="82"/>
      <c r="T271" s="83"/>
      <c r="U271" s="39"/>
      <c r="V271" s="39" t="s">
        <v>14307</v>
      </c>
      <c r="W271" s="82"/>
      <c r="X271" s="83" t="s">
        <v>14308</v>
      </c>
      <c r="Y271" s="86">
        <v>440627226</v>
      </c>
      <c r="Z271" s="83" t="s">
        <v>14309</v>
      </c>
      <c r="AA271" s="39"/>
      <c r="AB271" s="114" t="s">
        <v>14310</v>
      </c>
      <c r="AC271" s="83"/>
      <c r="AD271" s="111" t="s">
        <v>78</v>
      </c>
      <c r="AE271" s="82"/>
      <c r="AF271" s="80">
        <v>12843</v>
      </c>
      <c r="AG271" s="80">
        <v>2741</v>
      </c>
      <c r="AH271" s="80">
        <v>2812</v>
      </c>
      <c r="AI271" s="80">
        <v>249119</v>
      </c>
      <c r="AJ271" s="85"/>
      <c r="AK271" s="85"/>
      <c r="AL271" s="85"/>
      <c r="AM271" s="85"/>
      <c r="AN271" s="85"/>
    </row>
    <row x14ac:dyDescent="0.25" r="272" customHeight="1" ht="18">
      <c r="A272" s="2" t="s">
        <v>13175</v>
      </c>
      <c r="B272" s="79" t="s">
        <v>14311</v>
      </c>
      <c r="C272" s="34" t="s">
        <v>44</v>
      </c>
      <c r="D272" s="44"/>
      <c r="E272" s="34" t="s">
        <v>44</v>
      </c>
      <c r="F272" s="44"/>
      <c r="G272" s="34" t="s">
        <v>44</v>
      </c>
      <c r="H272" s="14"/>
      <c r="I272" s="35"/>
      <c r="J272" s="36"/>
      <c r="K272" s="80">
        <v>1368090332273991700</v>
      </c>
      <c r="L272" s="90" t="s">
        <v>14312</v>
      </c>
      <c r="M272" s="80">
        <v>0</v>
      </c>
      <c r="N272" s="80">
        <v>0</v>
      </c>
      <c r="O272" s="80">
        <v>0</v>
      </c>
      <c r="P272" s="80">
        <v>0</v>
      </c>
      <c r="Q272" s="80">
        <v>0</v>
      </c>
      <c r="R272" s="82"/>
      <c r="S272" s="82"/>
      <c r="T272" s="83"/>
      <c r="U272" s="39"/>
      <c r="V272" s="39" t="s">
        <v>14313</v>
      </c>
      <c r="W272" s="82"/>
      <c r="X272" s="82" t="s">
        <v>14314</v>
      </c>
      <c r="Y272" s="86">
        <v>2258205624</v>
      </c>
      <c r="Z272" s="39" t="s">
        <v>14315</v>
      </c>
      <c r="AA272" s="39" t="s">
        <v>14316</v>
      </c>
      <c r="AB272" s="114" t="s">
        <v>14317</v>
      </c>
      <c r="AC272" s="39"/>
      <c r="AD272" s="111" t="s">
        <v>100</v>
      </c>
      <c r="AE272" s="82"/>
      <c r="AF272" s="80">
        <v>7919</v>
      </c>
      <c r="AG272" s="80">
        <v>498</v>
      </c>
      <c r="AH272" s="80">
        <v>106</v>
      </c>
      <c r="AI272" s="80">
        <v>120</v>
      </c>
      <c r="AJ272" s="85"/>
      <c r="AK272" s="85"/>
      <c r="AL272" s="85"/>
      <c r="AM272" s="85"/>
      <c r="AN272" s="85"/>
    </row>
    <row x14ac:dyDescent="0.25" r="273" customHeight="1" ht="18">
      <c r="A273" s="2" t="s">
        <v>14318</v>
      </c>
      <c r="B273" s="79" t="s">
        <v>14319</v>
      </c>
      <c r="C273" s="34" t="s">
        <v>44</v>
      </c>
      <c r="D273" s="44"/>
      <c r="E273" s="34" t="s">
        <v>44</v>
      </c>
      <c r="F273" s="44"/>
      <c r="G273" s="34" t="s">
        <v>44</v>
      </c>
      <c r="H273" s="14"/>
      <c r="I273" s="35"/>
      <c r="J273" s="36"/>
      <c r="K273" s="80">
        <v>1368087874248335400</v>
      </c>
      <c r="L273" s="90" t="s">
        <v>14320</v>
      </c>
      <c r="M273" s="80">
        <v>2</v>
      </c>
      <c r="N273" s="80">
        <v>0</v>
      </c>
      <c r="O273" s="80">
        <v>0</v>
      </c>
      <c r="P273" s="80">
        <v>0</v>
      </c>
      <c r="Q273" s="80">
        <v>0</v>
      </c>
      <c r="R273" s="82"/>
      <c r="S273" s="82"/>
      <c r="T273" s="83"/>
      <c r="U273" s="39"/>
      <c r="V273" s="83" t="s">
        <v>14321</v>
      </c>
      <c r="W273" s="82"/>
      <c r="X273" s="83" t="s">
        <v>14322</v>
      </c>
      <c r="Y273" s="86">
        <v>771151605014167600</v>
      </c>
      <c r="Z273" s="83" t="s">
        <v>14323</v>
      </c>
      <c r="AA273" s="39"/>
      <c r="AB273" s="114" t="s">
        <v>14324</v>
      </c>
      <c r="AC273" s="39"/>
      <c r="AD273" s="111" t="s">
        <v>2995</v>
      </c>
      <c r="AE273" s="82"/>
      <c r="AF273" s="80">
        <v>1152</v>
      </c>
      <c r="AG273" s="80">
        <v>154</v>
      </c>
      <c r="AH273" s="80">
        <v>120</v>
      </c>
      <c r="AI273" s="80">
        <v>5596</v>
      </c>
      <c r="AJ273" s="85"/>
      <c r="AK273" s="85"/>
      <c r="AL273" s="85"/>
      <c r="AM273" s="85"/>
      <c r="AN273" s="85"/>
    </row>
    <row x14ac:dyDescent="0.25" r="274" customHeight="1" ht="18">
      <c r="A274" s="2" t="s">
        <v>14325</v>
      </c>
      <c r="B274" s="79" t="s">
        <v>14326</v>
      </c>
      <c r="C274" s="34" t="s">
        <v>44</v>
      </c>
      <c r="D274" s="44"/>
      <c r="E274" s="34" t="s">
        <v>44</v>
      </c>
      <c r="F274" s="44"/>
      <c r="G274" s="34" t="s">
        <v>44</v>
      </c>
      <c r="H274" s="14"/>
      <c r="I274" s="35"/>
      <c r="J274" s="36"/>
      <c r="K274" s="80">
        <v>1368013668374487000</v>
      </c>
      <c r="L274" s="90" t="s">
        <v>14327</v>
      </c>
      <c r="M274" s="80">
        <v>0</v>
      </c>
      <c r="N274" s="80">
        <v>0</v>
      </c>
      <c r="O274" s="80">
        <v>0</v>
      </c>
      <c r="P274" s="80">
        <v>0</v>
      </c>
      <c r="Q274" s="80">
        <v>0</v>
      </c>
      <c r="R274" s="82"/>
      <c r="S274" s="82"/>
      <c r="T274" s="82"/>
      <c r="U274" s="83"/>
      <c r="V274" s="39" t="s">
        <v>14328</v>
      </c>
      <c r="W274" s="82"/>
      <c r="X274" s="82" t="s">
        <v>14329</v>
      </c>
      <c r="Y274" s="86">
        <v>797986340747051000</v>
      </c>
      <c r="Z274" s="39"/>
      <c r="AA274" s="39"/>
      <c r="AB274" s="114" t="s">
        <v>14330</v>
      </c>
      <c r="AC274" s="39"/>
      <c r="AD274" s="111"/>
      <c r="AE274" s="82"/>
      <c r="AF274" s="80">
        <v>203</v>
      </c>
      <c r="AG274" s="80">
        <v>43</v>
      </c>
      <c r="AH274" s="80">
        <v>82</v>
      </c>
      <c r="AI274" s="80">
        <v>171</v>
      </c>
      <c r="AJ274" s="85"/>
      <c r="AK274" s="85"/>
      <c r="AL274" s="85"/>
      <c r="AM274" s="85"/>
      <c r="AN274" s="85"/>
    </row>
    <row x14ac:dyDescent="0.25" r="275" customHeight="1" ht="18">
      <c r="A275" s="2" t="s">
        <v>14331</v>
      </c>
      <c r="B275" s="79" t="s">
        <v>14332</v>
      </c>
      <c r="C275" s="34" t="s">
        <v>366</v>
      </c>
      <c r="D275" s="44"/>
      <c r="E275" s="34" t="s">
        <v>366</v>
      </c>
      <c r="F275" s="44"/>
      <c r="G275" s="34" t="s">
        <v>366</v>
      </c>
      <c r="H275" s="14"/>
      <c r="I275" s="35"/>
      <c r="J275" s="36"/>
      <c r="K275" s="80">
        <v>1367976377312481300</v>
      </c>
      <c r="L275" s="90" t="s">
        <v>14333</v>
      </c>
      <c r="M275" s="80">
        <v>3</v>
      </c>
      <c r="N275" s="80">
        <v>0</v>
      </c>
      <c r="O275" s="80">
        <v>0</v>
      </c>
      <c r="P275" s="80">
        <v>0</v>
      </c>
      <c r="Q275" s="80">
        <v>0</v>
      </c>
      <c r="R275" s="82"/>
      <c r="S275" s="82"/>
      <c r="T275" s="83"/>
      <c r="U275" s="39"/>
      <c r="V275" s="39" t="s">
        <v>14334</v>
      </c>
      <c r="W275" s="82"/>
      <c r="X275" s="83" t="s">
        <v>14335</v>
      </c>
      <c r="Y275" s="86">
        <v>1032998024203649000</v>
      </c>
      <c r="Z275" s="83" t="s">
        <v>14336</v>
      </c>
      <c r="AA275" s="39"/>
      <c r="AB275" s="114" t="s">
        <v>14337</v>
      </c>
      <c r="AC275" s="39"/>
      <c r="AD275" s="111" t="s">
        <v>72</v>
      </c>
      <c r="AE275" s="82"/>
      <c r="AF275" s="80">
        <v>12135</v>
      </c>
      <c r="AG275" s="80">
        <v>1222</v>
      </c>
      <c r="AH275" s="80">
        <v>933</v>
      </c>
      <c r="AI275" s="80">
        <v>10613</v>
      </c>
      <c r="AJ275" s="85"/>
      <c r="AK275" s="85"/>
      <c r="AL275" s="85"/>
      <c r="AM275" s="85"/>
      <c r="AN275" s="85"/>
    </row>
    <row x14ac:dyDescent="0.25" r="276" customHeight="1" ht="18">
      <c r="A276" s="2" t="s">
        <v>14338</v>
      </c>
      <c r="B276" s="79" t="s">
        <v>14339</v>
      </c>
      <c r="C276" s="34" t="s">
        <v>44</v>
      </c>
      <c r="D276" s="44"/>
      <c r="E276" s="34" t="s">
        <v>44</v>
      </c>
      <c r="F276" s="44"/>
      <c r="G276" s="34" t="s">
        <v>44</v>
      </c>
      <c r="H276" s="14"/>
      <c r="I276" s="35"/>
      <c r="J276" s="36"/>
      <c r="K276" s="80">
        <v>1367974274787639300</v>
      </c>
      <c r="L276" s="90" t="s">
        <v>14340</v>
      </c>
      <c r="M276" s="80">
        <v>2</v>
      </c>
      <c r="N276" s="80">
        <v>1</v>
      </c>
      <c r="O276" s="80">
        <v>0</v>
      </c>
      <c r="P276" s="80">
        <v>0</v>
      </c>
      <c r="Q276" s="80">
        <v>0</v>
      </c>
      <c r="R276" s="82"/>
      <c r="S276" s="82"/>
      <c r="T276" s="83"/>
      <c r="U276" s="39"/>
      <c r="V276" s="39" t="s">
        <v>14341</v>
      </c>
      <c r="W276" s="82"/>
      <c r="X276" s="83" t="s">
        <v>14342</v>
      </c>
      <c r="Y276" s="86">
        <v>1345444938687852500</v>
      </c>
      <c r="Z276" s="83" t="s">
        <v>14343</v>
      </c>
      <c r="AA276" s="39"/>
      <c r="AB276" s="114" t="s">
        <v>14344</v>
      </c>
      <c r="AC276" s="39"/>
      <c r="AD276" s="111"/>
      <c r="AE276" s="82"/>
      <c r="AF276" s="80">
        <v>100</v>
      </c>
      <c r="AG276" s="80">
        <v>7</v>
      </c>
      <c r="AH276" s="80">
        <v>182</v>
      </c>
      <c r="AI276" s="80">
        <v>1231</v>
      </c>
      <c r="AJ276" s="85"/>
      <c r="AK276" s="85"/>
      <c r="AL276" s="85"/>
      <c r="AM276" s="85"/>
      <c r="AN276" s="85"/>
    </row>
    <row x14ac:dyDescent="0.25" r="277" customHeight="1" ht="18">
      <c r="A277" s="2" t="s">
        <v>7521</v>
      </c>
      <c r="B277" s="79" t="s">
        <v>14345</v>
      </c>
      <c r="C277" s="34" t="s">
        <v>44</v>
      </c>
      <c r="D277" s="44"/>
      <c r="E277" s="34" t="s">
        <v>44</v>
      </c>
      <c r="F277" s="44"/>
      <c r="G277" s="34" t="s">
        <v>44</v>
      </c>
      <c r="H277" s="14"/>
      <c r="I277" s="35"/>
      <c r="J277" s="36"/>
      <c r="K277" s="80">
        <v>1367972684504699000</v>
      </c>
      <c r="L277" s="90" t="s">
        <v>14346</v>
      </c>
      <c r="M277" s="80">
        <v>1</v>
      </c>
      <c r="N277" s="80">
        <v>0</v>
      </c>
      <c r="O277" s="80">
        <v>0</v>
      </c>
      <c r="P277" s="80">
        <v>0</v>
      </c>
      <c r="Q277" s="80">
        <v>0</v>
      </c>
      <c r="R277" s="82"/>
      <c r="S277" s="82"/>
      <c r="T277" s="83"/>
      <c r="U277" s="39"/>
      <c r="V277" s="39" t="s">
        <v>14347</v>
      </c>
      <c r="W277" s="82"/>
      <c r="X277" s="83" t="s">
        <v>14348</v>
      </c>
      <c r="Y277" s="86">
        <v>774000051463057400</v>
      </c>
      <c r="Z277" s="83" t="s">
        <v>14349</v>
      </c>
      <c r="AA277" s="39"/>
      <c r="AB277" s="114" t="s">
        <v>14350</v>
      </c>
      <c r="AC277" s="39"/>
      <c r="AD277" s="111" t="s">
        <v>14351</v>
      </c>
      <c r="AE277" s="82"/>
      <c r="AF277" s="80">
        <v>211</v>
      </c>
      <c r="AG277" s="80">
        <v>67</v>
      </c>
      <c r="AH277" s="80">
        <v>116</v>
      </c>
      <c r="AI277" s="80">
        <v>1150</v>
      </c>
      <c r="AJ277" s="85"/>
      <c r="AK277" s="85"/>
      <c r="AL277" s="85"/>
      <c r="AM277" s="85"/>
      <c r="AN277" s="85"/>
    </row>
    <row x14ac:dyDescent="0.25" r="278" customHeight="1" ht="18">
      <c r="A278" s="2" t="s">
        <v>14352</v>
      </c>
      <c r="B278" s="79" t="s">
        <v>14353</v>
      </c>
      <c r="C278" s="34" t="s">
        <v>44</v>
      </c>
      <c r="D278" s="44"/>
      <c r="E278" s="34" t="s">
        <v>44</v>
      </c>
      <c r="F278" s="44"/>
      <c r="G278" s="34" t="s">
        <v>44</v>
      </c>
      <c r="H278" s="14"/>
      <c r="I278" s="35"/>
      <c r="J278" s="36"/>
      <c r="K278" s="80">
        <v>1367971485785161700</v>
      </c>
      <c r="L278" s="90" t="s">
        <v>14354</v>
      </c>
      <c r="M278" s="80">
        <v>7</v>
      </c>
      <c r="N278" s="80">
        <v>0</v>
      </c>
      <c r="O278" s="80">
        <v>0</v>
      </c>
      <c r="P278" s="80">
        <v>0</v>
      </c>
      <c r="Q278" s="80">
        <v>0</v>
      </c>
      <c r="R278" s="82"/>
      <c r="S278" s="82"/>
      <c r="T278" s="83"/>
      <c r="U278" s="39"/>
      <c r="V278" s="39" t="s">
        <v>14355</v>
      </c>
      <c r="W278" s="82"/>
      <c r="X278" s="83" t="s">
        <v>14356</v>
      </c>
      <c r="Y278" s="86">
        <v>1298534477883412500</v>
      </c>
      <c r="Z278" s="83" t="s">
        <v>14357</v>
      </c>
      <c r="AA278" s="39"/>
      <c r="AB278" s="114" t="s">
        <v>14358</v>
      </c>
      <c r="AC278" s="39"/>
      <c r="AD278" s="111"/>
      <c r="AE278" s="82"/>
      <c r="AF278" s="80">
        <v>991</v>
      </c>
      <c r="AG278" s="80">
        <v>225</v>
      </c>
      <c r="AH278" s="80">
        <v>191</v>
      </c>
      <c r="AI278" s="80">
        <v>6793</v>
      </c>
      <c r="AJ278" s="85"/>
      <c r="AK278" s="85"/>
      <c r="AL278" s="85"/>
      <c r="AM278" s="85"/>
      <c r="AN278" s="85"/>
    </row>
    <row x14ac:dyDescent="0.25" r="279" customHeight="1" ht="18">
      <c r="A279" s="2" t="s">
        <v>14359</v>
      </c>
      <c r="B279" s="79" t="s">
        <v>14360</v>
      </c>
      <c r="C279" s="34" t="s">
        <v>44</v>
      </c>
      <c r="D279" s="44"/>
      <c r="E279" s="34" t="s">
        <v>44</v>
      </c>
      <c r="F279" s="44"/>
      <c r="G279" s="34" t="s">
        <v>44</v>
      </c>
      <c r="H279" s="14"/>
      <c r="I279" s="35"/>
      <c r="J279" s="36"/>
      <c r="K279" s="80">
        <v>1367961107512647700</v>
      </c>
      <c r="L279" s="90" t="s">
        <v>14361</v>
      </c>
      <c r="M279" s="80">
        <v>3</v>
      </c>
      <c r="N279" s="80">
        <v>0</v>
      </c>
      <c r="O279" s="80">
        <v>0</v>
      </c>
      <c r="P279" s="80">
        <v>0</v>
      </c>
      <c r="Q279" s="80">
        <v>0</v>
      </c>
      <c r="R279" s="82"/>
      <c r="S279" s="82"/>
      <c r="T279" s="83"/>
      <c r="U279" s="39"/>
      <c r="V279" s="39" t="s">
        <v>14362</v>
      </c>
      <c r="W279" s="82"/>
      <c r="X279" s="83" t="s">
        <v>14363</v>
      </c>
      <c r="Y279" s="86">
        <v>3207451408</v>
      </c>
      <c r="Z279" s="83" t="s">
        <v>14364</v>
      </c>
      <c r="AA279" s="39"/>
      <c r="AB279" s="114" t="s">
        <v>14365</v>
      </c>
      <c r="AC279" s="39"/>
      <c r="AD279" s="111" t="s">
        <v>14366</v>
      </c>
      <c r="AE279" s="82"/>
      <c r="AF279" s="80">
        <v>18774</v>
      </c>
      <c r="AG279" s="80">
        <v>1823</v>
      </c>
      <c r="AH279" s="80">
        <v>2807</v>
      </c>
      <c r="AI279" s="80">
        <v>78138</v>
      </c>
      <c r="AJ279" s="85"/>
      <c r="AK279" s="85"/>
      <c r="AL279" s="85"/>
      <c r="AM279" s="85"/>
      <c r="AN279" s="85"/>
    </row>
    <row x14ac:dyDescent="0.25" r="280" customHeight="1" ht="18">
      <c r="A280" s="2" t="s">
        <v>14367</v>
      </c>
      <c r="B280" s="79" t="s">
        <v>14368</v>
      </c>
      <c r="C280" s="34" t="s">
        <v>44</v>
      </c>
      <c r="D280" s="44"/>
      <c r="E280" s="34" t="s">
        <v>44</v>
      </c>
      <c r="F280" s="44"/>
      <c r="G280" s="34" t="s">
        <v>44</v>
      </c>
      <c r="H280" s="14"/>
      <c r="I280" s="35"/>
      <c r="J280" s="36"/>
      <c r="K280" s="80">
        <v>1367960086325379000</v>
      </c>
      <c r="L280" s="90" t="s">
        <v>14369</v>
      </c>
      <c r="M280" s="80">
        <v>3</v>
      </c>
      <c r="N280" s="80">
        <v>0</v>
      </c>
      <c r="O280" s="80">
        <v>0</v>
      </c>
      <c r="P280" s="80">
        <v>0</v>
      </c>
      <c r="Q280" s="80">
        <v>0</v>
      </c>
      <c r="R280" s="82"/>
      <c r="S280" s="82"/>
      <c r="T280" s="83"/>
      <c r="U280" s="39"/>
      <c r="V280" s="39" t="s">
        <v>14362</v>
      </c>
      <c r="W280" s="82"/>
      <c r="X280" s="83" t="s">
        <v>14363</v>
      </c>
      <c r="Y280" s="86">
        <v>3207451408</v>
      </c>
      <c r="Z280" s="83" t="s">
        <v>14364</v>
      </c>
      <c r="AA280" s="39"/>
      <c r="AB280" s="114" t="s">
        <v>14365</v>
      </c>
      <c r="AC280" s="39"/>
      <c r="AD280" s="111" t="s">
        <v>14366</v>
      </c>
      <c r="AE280" s="82"/>
      <c r="AF280" s="80">
        <v>18774</v>
      </c>
      <c r="AG280" s="80">
        <v>1823</v>
      </c>
      <c r="AH280" s="80">
        <v>2807</v>
      </c>
      <c r="AI280" s="80">
        <v>78138</v>
      </c>
      <c r="AJ280" s="85"/>
      <c r="AK280" s="85"/>
      <c r="AL280" s="85"/>
      <c r="AM280" s="85"/>
      <c r="AN280" s="85"/>
    </row>
    <row x14ac:dyDescent="0.25" r="281" customHeight="1" ht="18">
      <c r="A281" s="2" t="s">
        <v>14370</v>
      </c>
      <c r="B281" s="79" t="s">
        <v>14371</v>
      </c>
      <c r="C281" s="34" t="s">
        <v>35</v>
      </c>
      <c r="D281" s="44" t="s">
        <v>36</v>
      </c>
      <c r="E281" s="34" t="s">
        <v>35</v>
      </c>
      <c r="F281" s="44" t="s">
        <v>36</v>
      </c>
      <c r="G281" s="34" t="s">
        <v>35</v>
      </c>
      <c r="H281" s="44" t="s">
        <v>36</v>
      </c>
      <c r="I281" s="35"/>
      <c r="J281" s="36"/>
      <c r="K281" s="80">
        <v>1367956792521678800</v>
      </c>
      <c r="L281" s="90" t="s">
        <v>14372</v>
      </c>
      <c r="M281" s="80">
        <v>1</v>
      </c>
      <c r="N281" s="80">
        <v>0</v>
      </c>
      <c r="O281" s="80">
        <v>0</v>
      </c>
      <c r="P281" s="80">
        <v>0</v>
      </c>
      <c r="Q281" s="80">
        <v>0</v>
      </c>
      <c r="R281" s="82"/>
      <c r="S281" s="82"/>
      <c r="T281" s="82"/>
      <c r="U281" s="83"/>
      <c r="V281" s="39" t="s">
        <v>14373</v>
      </c>
      <c r="W281" s="82"/>
      <c r="X281" s="83" t="s">
        <v>14374</v>
      </c>
      <c r="Y281" s="86">
        <v>492693822</v>
      </c>
      <c r="Z281" s="83" t="s">
        <v>14375</v>
      </c>
      <c r="AA281" s="39"/>
      <c r="AB281" s="114" t="s">
        <v>14376</v>
      </c>
      <c r="AC281" s="83"/>
      <c r="AD281" s="111" t="s">
        <v>7543</v>
      </c>
      <c r="AE281" s="82"/>
      <c r="AF281" s="80">
        <v>8350</v>
      </c>
      <c r="AG281" s="80">
        <v>535</v>
      </c>
      <c r="AH281" s="80">
        <v>630</v>
      </c>
      <c r="AI281" s="80">
        <v>54802</v>
      </c>
      <c r="AJ281" s="85"/>
      <c r="AK281" s="85"/>
      <c r="AL281" s="85"/>
      <c r="AM281" s="85"/>
      <c r="AN281" s="85"/>
    </row>
    <row x14ac:dyDescent="0.25" r="282" customHeight="1" ht="18">
      <c r="A282" s="2" t="s">
        <v>14377</v>
      </c>
      <c r="B282" s="79" t="s">
        <v>14378</v>
      </c>
      <c r="C282" s="34" t="s">
        <v>35</v>
      </c>
      <c r="D282" s="44" t="s">
        <v>36</v>
      </c>
      <c r="E282" s="34" t="s">
        <v>35</v>
      </c>
      <c r="F282" s="44" t="s">
        <v>36</v>
      </c>
      <c r="G282" s="34" t="s">
        <v>35</v>
      </c>
      <c r="H282" s="44" t="s">
        <v>36</v>
      </c>
      <c r="I282" s="35"/>
      <c r="J282" s="36"/>
      <c r="K282" s="80">
        <v>1367944546512961500</v>
      </c>
      <c r="L282" s="90" t="s">
        <v>14379</v>
      </c>
      <c r="M282" s="80">
        <v>6</v>
      </c>
      <c r="N282" s="80">
        <v>1</v>
      </c>
      <c r="O282" s="80">
        <v>0</v>
      </c>
      <c r="P282" s="80">
        <v>0</v>
      </c>
      <c r="Q282" s="80">
        <v>0</v>
      </c>
      <c r="R282" s="82"/>
      <c r="S282" s="82"/>
      <c r="T282" s="83"/>
      <c r="U282" s="39"/>
      <c r="V282" s="39" t="s">
        <v>14380</v>
      </c>
      <c r="W282" s="82"/>
      <c r="X282" s="82" t="s">
        <v>14381</v>
      </c>
      <c r="Y282" s="80">
        <v>1137449162</v>
      </c>
      <c r="Z282" s="83" t="s">
        <v>14382</v>
      </c>
      <c r="AA282" s="39" t="s">
        <v>14383</v>
      </c>
      <c r="AB282" s="114" t="s">
        <v>14384</v>
      </c>
      <c r="AC282" s="39"/>
      <c r="AD282" s="111" t="s">
        <v>3516</v>
      </c>
      <c r="AE282" s="82"/>
      <c r="AF282" s="80">
        <v>75980</v>
      </c>
      <c r="AG282" s="80">
        <v>2941</v>
      </c>
      <c r="AH282" s="80">
        <v>1619</v>
      </c>
      <c r="AI282" s="80">
        <v>48115</v>
      </c>
      <c r="AJ282" s="85"/>
      <c r="AK282" s="85"/>
      <c r="AL282" s="85"/>
      <c r="AM282" s="85"/>
      <c r="AN282" s="85"/>
    </row>
    <row x14ac:dyDescent="0.25" r="283" customHeight="1" ht="18">
      <c r="A283" s="2" t="s">
        <v>14385</v>
      </c>
      <c r="B283" s="79" t="s">
        <v>14386</v>
      </c>
      <c r="C283" s="34" t="s">
        <v>44</v>
      </c>
      <c r="D283" s="44"/>
      <c r="E283" s="34" t="s">
        <v>44</v>
      </c>
      <c r="F283" s="44"/>
      <c r="G283" s="34" t="s">
        <v>44</v>
      </c>
      <c r="H283" s="14"/>
      <c r="I283" s="35"/>
      <c r="J283" s="36"/>
      <c r="K283" s="80">
        <v>1367941963459203000</v>
      </c>
      <c r="L283" s="90" t="s">
        <v>14387</v>
      </c>
      <c r="M283" s="80">
        <v>182</v>
      </c>
      <c r="N283" s="80">
        <v>1</v>
      </c>
      <c r="O283" s="80">
        <v>0</v>
      </c>
      <c r="P283" s="80">
        <v>0</v>
      </c>
      <c r="Q283" s="80">
        <v>0</v>
      </c>
      <c r="R283" s="82"/>
      <c r="S283" s="82"/>
      <c r="T283" s="83"/>
      <c r="U283" s="39"/>
      <c r="V283" s="39" t="s">
        <v>14388</v>
      </c>
      <c r="W283" s="82"/>
      <c r="X283" s="82" t="s">
        <v>14389</v>
      </c>
      <c r="Y283" s="86">
        <v>1189259265967644700</v>
      </c>
      <c r="Z283" s="39" t="s">
        <v>14390</v>
      </c>
      <c r="AA283" s="39" t="s">
        <v>14391</v>
      </c>
      <c r="AB283" s="114" t="s">
        <v>14392</v>
      </c>
      <c r="AC283" s="39"/>
      <c r="AD283" s="116"/>
      <c r="AE283" s="82"/>
      <c r="AF283" s="80">
        <v>8320</v>
      </c>
      <c r="AG283" s="80">
        <v>18561</v>
      </c>
      <c r="AH283" s="80">
        <v>840</v>
      </c>
      <c r="AI283" s="80">
        <v>23847</v>
      </c>
      <c r="AJ283" s="85"/>
      <c r="AK283" s="85"/>
      <c r="AL283" s="85"/>
      <c r="AM283" s="85"/>
      <c r="AN283" s="85"/>
    </row>
    <row x14ac:dyDescent="0.25" r="284" customHeight="1" ht="18">
      <c r="A284" s="2" t="s">
        <v>9853</v>
      </c>
      <c r="B284" s="79" t="s">
        <v>14393</v>
      </c>
      <c r="C284" s="34" t="s">
        <v>44</v>
      </c>
      <c r="D284" s="44"/>
      <c r="E284" s="34" t="s">
        <v>44</v>
      </c>
      <c r="F284" s="44"/>
      <c r="G284" s="34" t="s">
        <v>44</v>
      </c>
      <c r="H284" s="14"/>
      <c r="I284" s="35"/>
      <c r="J284" s="36"/>
      <c r="K284" s="80">
        <v>1367941786887393300</v>
      </c>
      <c r="L284" s="90" t="s">
        <v>14394</v>
      </c>
      <c r="M284" s="80">
        <v>46</v>
      </c>
      <c r="N284" s="80">
        <v>0</v>
      </c>
      <c r="O284" s="80">
        <v>0</v>
      </c>
      <c r="P284" s="80">
        <v>0</v>
      </c>
      <c r="Q284" s="80">
        <v>0</v>
      </c>
      <c r="R284" s="82"/>
      <c r="S284" s="82"/>
      <c r="T284" s="83"/>
      <c r="U284" s="39"/>
      <c r="V284" s="39" t="s">
        <v>14395</v>
      </c>
      <c r="W284" s="82"/>
      <c r="X284" s="83" t="s">
        <v>14396</v>
      </c>
      <c r="Y284" s="86">
        <v>1364271531229085700</v>
      </c>
      <c r="Z284" s="83" t="s">
        <v>14397</v>
      </c>
      <c r="AA284" s="39"/>
      <c r="AB284" s="114" t="s">
        <v>14398</v>
      </c>
      <c r="AC284" s="39"/>
      <c r="AD284" s="111"/>
      <c r="AE284" s="82"/>
      <c r="AF284" s="80">
        <v>184</v>
      </c>
      <c r="AG284" s="80">
        <v>509</v>
      </c>
      <c r="AH284" s="80">
        <v>555</v>
      </c>
      <c r="AI284" s="80">
        <v>3117</v>
      </c>
      <c r="AJ284" s="85"/>
      <c r="AK284" s="85"/>
      <c r="AL284" s="85"/>
      <c r="AM284" s="85"/>
      <c r="AN284" s="85"/>
    </row>
    <row x14ac:dyDescent="0.25" r="285" customHeight="1" ht="18">
      <c r="A285" s="2" t="s">
        <v>14399</v>
      </c>
      <c r="B285" s="79" t="s">
        <v>14400</v>
      </c>
      <c r="C285" s="34" t="s">
        <v>44</v>
      </c>
      <c r="D285" s="44"/>
      <c r="E285" s="34" t="s">
        <v>44</v>
      </c>
      <c r="F285" s="44"/>
      <c r="G285" s="34" t="s">
        <v>44</v>
      </c>
      <c r="H285" s="14"/>
      <c r="I285" s="35"/>
      <c r="J285" s="36"/>
      <c r="K285" s="80">
        <v>1367937505560060000</v>
      </c>
      <c r="L285" s="90" t="s">
        <v>14401</v>
      </c>
      <c r="M285" s="80">
        <v>3</v>
      </c>
      <c r="N285" s="80">
        <v>0</v>
      </c>
      <c r="O285" s="80">
        <v>0</v>
      </c>
      <c r="P285" s="80">
        <v>0</v>
      </c>
      <c r="Q285" s="80">
        <v>0</v>
      </c>
      <c r="R285" s="82"/>
      <c r="S285" s="82"/>
      <c r="T285" s="82"/>
      <c r="U285" s="83"/>
      <c r="V285" s="39" t="s">
        <v>14402</v>
      </c>
      <c r="W285" s="82"/>
      <c r="X285" s="82" t="s">
        <v>14403</v>
      </c>
      <c r="Y285" s="86">
        <v>1072600776537710600</v>
      </c>
      <c r="Z285" s="39" t="s">
        <v>14404</v>
      </c>
      <c r="AA285" s="39" t="s">
        <v>1280</v>
      </c>
      <c r="AB285" s="114" t="s">
        <v>14405</v>
      </c>
      <c r="AC285" s="39"/>
      <c r="AD285" s="111" t="s">
        <v>100</v>
      </c>
      <c r="AE285" s="82"/>
      <c r="AF285" s="80">
        <v>459</v>
      </c>
      <c r="AG285" s="80">
        <v>138</v>
      </c>
      <c r="AH285" s="80">
        <v>127</v>
      </c>
      <c r="AI285" s="80">
        <v>1614</v>
      </c>
      <c r="AJ285" s="85"/>
      <c r="AK285" s="85"/>
      <c r="AL285" s="85"/>
      <c r="AM285" s="85"/>
      <c r="AN285" s="85"/>
    </row>
    <row x14ac:dyDescent="0.25" r="286" customHeight="1" ht="18">
      <c r="A286" s="2" t="s">
        <v>7528</v>
      </c>
      <c r="B286" s="79" t="s">
        <v>14406</v>
      </c>
      <c r="C286" s="34" t="s">
        <v>44</v>
      </c>
      <c r="D286" s="44"/>
      <c r="E286" s="34" t="s">
        <v>44</v>
      </c>
      <c r="F286" s="44"/>
      <c r="G286" s="34" t="s">
        <v>44</v>
      </c>
      <c r="H286" s="14"/>
      <c r="I286" s="35"/>
      <c r="J286" s="36"/>
      <c r="K286" s="80">
        <v>1367937284612489200</v>
      </c>
      <c r="L286" s="90" t="s">
        <v>14407</v>
      </c>
      <c r="M286" s="80">
        <v>34</v>
      </c>
      <c r="N286" s="80">
        <v>11</v>
      </c>
      <c r="O286" s="80">
        <v>0</v>
      </c>
      <c r="P286" s="80">
        <v>0</v>
      </c>
      <c r="Q286" s="80">
        <v>0</v>
      </c>
      <c r="R286" s="82"/>
      <c r="S286" s="82"/>
      <c r="T286" s="83"/>
      <c r="U286" s="39"/>
      <c r="V286" s="39" t="s">
        <v>14408</v>
      </c>
      <c r="W286" s="82"/>
      <c r="X286" s="83" t="s">
        <v>14409</v>
      </c>
      <c r="Y286" s="86">
        <v>955168342838579200</v>
      </c>
      <c r="Z286" s="83" t="s">
        <v>14410</v>
      </c>
      <c r="AA286" s="39"/>
      <c r="AB286" s="114" t="s">
        <v>14411</v>
      </c>
      <c r="AC286" s="39"/>
      <c r="AD286" s="116" t="s">
        <v>7987</v>
      </c>
      <c r="AE286" s="82"/>
      <c r="AF286" s="80">
        <v>39478</v>
      </c>
      <c r="AG286" s="80">
        <v>15633</v>
      </c>
      <c r="AH286" s="80">
        <v>10781</v>
      </c>
      <c r="AI286" s="80">
        <v>36551</v>
      </c>
      <c r="AJ286" s="85"/>
      <c r="AK286" s="85"/>
      <c r="AL286" s="85"/>
      <c r="AM286" s="85"/>
      <c r="AN286" s="85"/>
    </row>
    <row x14ac:dyDescent="0.25" r="287" customHeight="1" ht="18">
      <c r="A287" s="2" t="s">
        <v>8952</v>
      </c>
      <c r="B287" s="79" t="s">
        <v>14412</v>
      </c>
      <c r="C287" s="34" t="s">
        <v>35</v>
      </c>
      <c r="D287" s="44" t="s">
        <v>36</v>
      </c>
      <c r="E287" s="34" t="s">
        <v>35</v>
      </c>
      <c r="F287" s="44" t="s">
        <v>36</v>
      </c>
      <c r="G287" s="34" t="s">
        <v>35</v>
      </c>
      <c r="H287" s="44" t="s">
        <v>36</v>
      </c>
      <c r="I287" s="35"/>
      <c r="J287" s="36"/>
      <c r="K287" s="80">
        <v>1367936208869990400</v>
      </c>
      <c r="L287" s="90" t="s">
        <v>14413</v>
      </c>
      <c r="M287" s="80">
        <v>1</v>
      </c>
      <c r="N287" s="80">
        <v>0</v>
      </c>
      <c r="O287" s="80">
        <v>0</v>
      </c>
      <c r="P287" s="80">
        <v>0</v>
      </c>
      <c r="Q287" s="80">
        <v>0</v>
      </c>
      <c r="R287" s="82"/>
      <c r="S287" s="82"/>
      <c r="T287" s="83"/>
      <c r="U287" s="39"/>
      <c r="V287" s="39" t="s">
        <v>14414</v>
      </c>
      <c r="W287" s="82"/>
      <c r="X287" s="82" t="s">
        <v>14415</v>
      </c>
      <c r="Y287" s="86">
        <v>1335168136744734700</v>
      </c>
      <c r="Z287" s="39" t="s">
        <v>687</v>
      </c>
      <c r="AA287" s="39"/>
      <c r="AB287" s="114" t="s">
        <v>14416</v>
      </c>
      <c r="AC287" s="39"/>
      <c r="AD287" s="111" t="s">
        <v>8409</v>
      </c>
      <c r="AE287" s="82"/>
      <c r="AF287" s="80">
        <v>470</v>
      </c>
      <c r="AG287" s="80">
        <v>75</v>
      </c>
      <c r="AH287" s="80">
        <v>124</v>
      </c>
      <c r="AI287" s="80">
        <v>2336</v>
      </c>
      <c r="AJ287" s="85"/>
      <c r="AK287" s="85"/>
      <c r="AL287" s="85"/>
      <c r="AM287" s="85"/>
      <c r="AN287" s="85"/>
    </row>
    <row x14ac:dyDescent="0.25" r="288" customHeight="1" ht="18">
      <c r="A288" s="2" t="s">
        <v>14417</v>
      </c>
      <c r="B288" s="79" t="s">
        <v>14418</v>
      </c>
      <c r="C288" s="34" t="s">
        <v>44</v>
      </c>
      <c r="D288" s="44"/>
      <c r="E288" s="34" t="s">
        <v>44</v>
      </c>
      <c r="F288" s="44"/>
      <c r="G288" s="34" t="s">
        <v>44</v>
      </c>
      <c r="H288" s="14"/>
      <c r="I288" s="35"/>
      <c r="J288" s="36"/>
      <c r="K288" s="80">
        <v>1367934707766280200</v>
      </c>
      <c r="L288" s="90" t="s">
        <v>14419</v>
      </c>
      <c r="M288" s="80">
        <v>3</v>
      </c>
      <c r="N288" s="80">
        <v>0</v>
      </c>
      <c r="O288" s="80">
        <v>0</v>
      </c>
      <c r="P288" s="80">
        <v>0</v>
      </c>
      <c r="Q288" s="80">
        <v>0</v>
      </c>
      <c r="R288" s="82"/>
      <c r="S288" s="82"/>
      <c r="T288" s="83"/>
      <c r="U288" s="39"/>
      <c r="V288" s="83" t="s">
        <v>14420</v>
      </c>
      <c r="W288" s="82"/>
      <c r="X288" s="83" t="s">
        <v>14421</v>
      </c>
      <c r="Y288" s="86">
        <v>1318443117205479400</v>
      </c>
      <c r="Z288" s="83" t="s">
        <v>14422</v>
      </c>
      <c r="AA288" s="39"/>
      <c r="AB288" s="114" t="s">
        <v>14423</v>
      </c>
      <c r="AC288" s="39"/>
      <c r="AD288" s="115"/>
      <c r="AE288" s="82"/>
      <c r="AF288" s="80">
        <v>199</v>
      </c>
      <c r="AG288" s="80">
        <v>16</v>
      </c>
      <c r="AH288" s="80">
        <v>92</v>
      </c>
      <c r="AI288" s="80">
        <v>426</v>
      </c>
      <c r="AJ288" s="85"/>
      <c r="AK288" s="85"/>
      <c r="AL288" s="85"/>
      <c r="AM288" s="85"/>
      <c r="AN288" s="85"/>
    </row>
    <row x14ac:dyDescent="0.25" r="289" customHeight="1" ht="18">
      <c r="A289" s="2" t="s">
        <v>8964</v>
      </c>
      <c r="B289" s="79" t="s">
        <v>14424</v>
      </c>
      <c r="C289" s="34" t="s">
        <v>35</v>
      </c>
      <c r="D289" s="44" t="s">
        <v>36</v>
      </c>
      <c r="E289" s="34" t="s">
        <v>35</v>
      </c>
      <c r="F289" s="44" t="s">
        <v>36</v>
      </c>
      <c r="G289" s="34" t="s">
        <v>35</v>
      </c>
      <c r="H289" s="44" t="s">
        <v>36</v>
      </c>
      <c r="I289" s="35"/>
      <c r="J289" s="36"/>
      <c r="K289" s="80">
        <v>1367933957006835700</v>
      </c>
      <c r="L289" s="90" t="s">
        <v>14425</v>
      </c>
      <c r="M289" s="80">
        <v>0</v>
      </c>
      <c r="N289" s="80">
        <v>0</v>
      </c>
      <c r="O289" s="80">
        <v>0</v>
      </c>
      <c r="P289" s="80">
        <v>0</v>
      </c>
      <c r="Q289" s="80">
        <v>0</v>
      </c>
      <c r="R289" s="82"/>
      <c r="S289" s="82"/>
      <c r="T289" s="83"/>
      <c r="U289" s="39"/>
      <c r="V289" s="83" t="s">
        <v>14426</v>
      </c>
      <c r="W289" s="82"/>
      <c r="X289" s="83" t="s">
        <v>14427</v>
      </c>
      <c r="Y289" s="86">
        <v>1341850970452537300</v>
      </c>
      <c r="Z289" s="83" t="s">
        <v>14428</v>
      </c>
      <c r="AA289" s="39"/>
      <c r="AB289" s="114" t="s">
        <v>14429</v>
      </c>
      <c r="AC289" s="83"/>
      <c r="AD289" s="115" t="s">
        <v>14430</v>
      </c>
      <c r="AE289" s="82"/>
      <c r="AF289" s="80">
        <v>304</v>
      </c>
      <c r="AG289" s="80">
        <v>20</v>
      </c>
      <c r="AH289" s="80">
        <v>89</v>
      </c>
      <c r="AI289" s="80">
        <v>653</v>
      </c>
      <c r="AJ289" s="85"/>
      <c r="AK289" s="85"/>
      <c r="AL289" s="85"/>
      <c r="AM289" s="85"/>
      <c r="AN289" s="85"/>
    </row>
    <row x14ac:dyDescent="0.25" r="290" customHeight="1" ht="18">
      <c r="A290" s="2" t="s">
        <v>14431</v>
      </c>
      <c r="B290" s="79" t="s">
        <v>14432</v>
      </c>
      <c r="C290" s="34" t="s">
        <v>44</v>
      </c>
      <c r="D290" s="44"/>
      <c r="E290" s="34" t="s">
        <v>44</v>
      </c>
      <c r="F290" s="44"/>
      <c r="G290" s="34" t="s">
        <v>44</v>
      </c>
      <c r="H290" s="44"/>
      <c r="I290" s="35"/>
      <c r="J290" s="36"/>
      <c r="K290" s="80">
        <v>1367929928897937400</v>
      </c>
      <c r="L290" s="90" t="s">
        <v>14433</v>
      </c>
      <c r="M290" s="80">
        <v>3</v>
      </c>
      <c r="N290" s="80">
        <v>0</v>
      </c>
      <c r="O290" s="80">
        <v>0</v>
      </c>
      <c r="P290" s="80">
        <v>0</v>
      </c>
      <c r="Q290" s="80">
        <v>0</v>
      </c>
      <c r="R290" s="82"/>
      <c r="S290" s="82"/>
      <c r="T290" s="82"/>
      <c r="U290" s="82"/>
      <c r="V290" s="82" t="s">
        <v>14434</v>
      </c>
      <c r="W290" s="82"/>
      <c r="X290" s="83" t="s">
        <v>14435</v>
      </c>
      <c r="Y290" s="86">
        <v>1209187415501496300</v>
      </c>
      <c r="Z290" s="83" t="s">
        <v>14436</v>
      </c>
      <c r="AA290" s="39"/>
      <c r="AB290" s="114" t="s">
        <v>14437</v>
      </c>
      <c r="AC290" s="39"/>
      <c r="AD290" s="115" t="s">
        <v>14438</v>
      </c>
      <c r="AE290" s="82"/>
      <c r="AF290" s="80">
        <v>11432</v>
      </c>
      <c r="AG290" s="80">
        <v>401</v>
      </c>
      <c r="AH290" s="80">
        <v>475</v>
      </c>
      <c r="AI290" s="80">
        <v>16056</v>
      </c>
      <c r="AJ290" s="85"/>
      <c r="AK290" s="85"/>
      <c r="AL290" s="85"/>
      <c r="AM290" s="85"/>
      <c r="AN290" s="85"/>
    </row>
    <row x14ac:dyDescent="0.25" r="291" customHeight="1" ht="18">
      <c r="A291" s="2" t="s">
        <v>14439</v>
      </c>
      <c r="B291" s="79" t="s">
        <v>14440</v>
      </c>
      <c r="C291" s="34" t="s">
        <v>35</v>
      </c>
      <c r="D291" s="44" t="s">
        <v>36</v>
      </c>
      <c r="E291" s="34" t="s">
        <v>35</v>
      </c>
      <c r="F291" s="44" t="s">
        <v>36</v>
      </c>
      <c r="G291" s="34" t="s">
        <v>35</v>
      </c>
      <c r="H291" s="44" t="s">
        <v>36</v>
      </c>
      <c r="I291" s="35"/>
      <c r="J291" s="36"/>
      <c r="K291" s="80">
        <v>1367926822332162000</v>
      </c>
      <c r="L291" s="90" t="s">
        <v>14441</v>
      </c>
      <c r="M291" s="80">
        <v>224</v>
      </c>
      <c r="N291" s="80">
        <v>57</v>
      </c>
      <c r="O291" s="80">
        <v>0</v>
      </c>
      <c r="P291" s="80">
        <v>0</v>
      </c>
      <c r="Q291" s="80">
        <v>0</v>
      </c>
      <c r="R291" s="82"/>
      <c r="S291" s="82"/>
      <c r="T291" s="82"/>
      <c r="U291" s="82"/>
      <c r="V291" s="83" t="s">
        <v>14442</v>
      </c>
      <c r="W291" s="82"/>
      <c r="X291" s="82" t="s">
        <v>14443</v>
      </c>
      <c r="Y291" s="86">
        <v>203103561</v>
      </c>
      <c r="Z291" s="39" t="s">
        <v>14444</v>
      </c>
      <c r="AA291" s="39" t="s">
        <v>14445</v>
      </c>
      <c r="AB291" s="114" t="s">
        <v>14446</v>
      </c>
      <c r="AC291" s="39"/>
      <c r="AD291" s="115"/>
      <c r="AE291" s="82"/>
      <c r="AF291" s="80">
        <v>19858</v>
      </c>
      <c r="AG291" s="80">
        <v>18817</v>
      </c>
      <c r="AH291" s="80">
        <v>30</v>
      </c>
      <c r="AI291" s="80">
        <v>4077</v>
      </c>
      <c r="AJ291" s="85"/>
      <c r="AK291" s="85"/>
      <c r="AL291" s="85"/>
      <c r="AM291" s="85"/>
      <c r="AN291" s="85"/>
    </row>
    <row x14ac:dyDescent="0.25" r="292" customHeight="1" ht="18">
      <c r="A292" s="2" t="s">
        <v>9863</v>
      </c>
      <c r="B292" s="79" t="s">
        <v>14447</v>
      </c>
      <c r="C292" s="34" t="s">
        <v>44</v>
      </c>
      <c r="D292" s="44"/>
      <c r="E292" s="34" t="s">
        <v>44</v>
      </c>
      <c r="F292" s="44"/>
      <c r="G292" s="34" t="s">
        <v>44</v>
      </c>
      <c r="H292" s="14"/>
      <c r="I292" s="35"/>
      <c r="J292" s="36"/>
      <c r="K292" s="80">
        <v>1367921813645320200</v>
      </c>
      <c r="L292" s="90" t="s">
        <v>14448</v>
      </c>
      <c r="M292" s="80">
        <v>2</v>
      </c>
      <c r="N292" s="80">
        <v>0</v>
      </c>
      <c r="O292" s="80">
        <v>0</v>
      </c>
      <c r="P292" s="80">
        <v>0</v>
      </c>
      <c r="Q292" s="80">
        <v>0</v>
      </c>
      <c r="R292" s="82"/>
      <c r="S292" s="82"/>
      <c r="T292" s="82"/>
      <c r="U292" s="83"/>
      <c r="V292" s="39" t="s">
        <v>14449</v>
      </c>
      <c r="W292" s="82"/>
      <c r="X292" s="83" t="s">
        <v>14450</v>
      </c>
      <c r="Y292" s="86">
        <v>1120673168308559900</v>
      </c>
      <c r="Z292" s="39" t="s">
        <v>14451</v>
      </c>
      <c r="AA292" s="39"/>
      <c r="AB292" s="114" t="s">
        <v>14452</v>
      </c>
      <c r="AC292" s="39"/>
      <c r="AD292" s="115"/>
      <c r="AE292" s="82"/>
      <c r="AF292" s="80">
        <v>1864</v>
      </c>
      <c r="AG292" s="80">
        <v>737</v>
      </c>
      <c r="AH292" s="80">
        <v>856</v>
      </c>
      <c r="AI292" s="80">
        <v>5281</v>
      </c>
      <c r="AJ292" s="85"/>
      <c r="AK292" s="85"/>
      <c r="AL292" s="85"/>
      <c r="AM292" s="85"/>
      <c r="AN292" s="85"/>
    </row>
    <row x14ac:dyDescent="0.25" r="293" customHeight="1" ht="18">
      <c r="A293" s="2" t="s">
        <v>14453</v>
      </c>
      <c r="B293" s="79" t="s">
        <v>14454</v>
      </c>
      <c r="C293" s="34" t="s">
        <v>44</v>
      </c>
      <c r="D293" s="44"/>
      <c r="E293" s="34" t="s">
        <v>44</v>
      </c>
      <c r="F293" s="44"/>
      <c r="G293" s="34" t="s">
        <v>44</v>
      </c>
      <c r="H293" s="14"/>
      <c r="I293" s="35"/>
      <c r="J293" s="36"/>
      <c r="K293" s="80">
        <v>1367920757209235500</v>
      </c>
      <c r="L293" s="90" t="s">
        <v>14455</v>
      </c>
      <c r="M293" s="80">
        <v>13</v>
      </c>
      <c r="N293" s="80">
        <v>0</v>
      </c>
      <c r="O293" s="80">
        <v>0</v>
      </c>
      <c r="P293" s="80">
        <v>0</v>
      </c>
      <c r="Q293" s="80">
        <v>0</v>
      </c>
      <c r="R293" s="82"/>
      <c r="S293" s="82"/>
      <c r="T293" s="83"/>
      <c r="U293" s="39"/>
      <c r="V293" s="39" t="s">
        <v>14456</v>
      </c>
      <c r="W293" s="82"/>
      <c r="X293" s="83" t="s">
        <v>14457</v>
      </c>
      <c r="Y293" s="86">
        <v>1257682542049755100</v>
      </c>
      <c r="Z293" s="83" t="s">
        <v>14458</v>
      </c>
      <c r="AA293" s="39"/>
      <c r="AB293" s="114" t="s">
        <v>14459</v>
      </c>
      <c r="AC293" s="39"/>
      <c r="AD293" s="115"/>
      <c r="AE293" s="82"/>
      <c r="AF293" s="80">
        <v>2603</v>
      </c>
      <c r="AG293" s="80">
        <v>8936</v>
      </c>
      <c r="AH293" s="80">
        <v>9693</v>
      </c>
      <c r="AI293" s="80">
        <v>39860</v>
      </c>
      <c r="AJ293" s="85"/>
      <c r="AK293" s="85"/>
      <c r="AL293" s="85"/>
      <c r="AM293" s="85"/>
      <c r="AN293" s="85"/>
    </row>
    <row x14ac:dyDescent="0.25" r="294" customHeight="1" ht="18">
      <c r="A294" s="2" t="s">
        <v>14460</v>
      </c>
      <c r="B294" s="79" t="s">
        <v>14461</v>
      </c>
      <c r="C294" s="34" t="s">
        <v>44</v>
      </c>
      <c r="D294" s="44"/>
      <c r="E294" s="34" t="s">
        <v>44</v>
      </c>
      <c r="F294" s="44"/>
      <c r="G294" s="34" t="s">
        <v>44</v>
      </c>
      <c r="H294" s="14"/>
      <c r="I294" s="35"/>
      <c r="J294" s="36"/>
      <c r="K294" s="80">
        <v>1367920601902485500</v>
      </c>
      <c r="L294" s="90" t="s">
        <v>14462</v>
      </c>
      <c r="M294" s="80">
        <v>11</v>
      </c>
      <c r="N294" s="80">
        <v>0</v>
      </c>
      <c r="O294" s="80">
        <v>0</v>
      </c>
      <c r="P294" s="80">
        <v>0</v>
      </c>
      <c r="Q294" s="80">
        <v>0</v>
      </c>
      <c r="R294" s="82"/>
      <c r="S294" s="82"/>
      <c r="T294" s="82"/>
      <c r="U294" s="83"/>
      <c r="V294" s="39" t="s">
        <v>14463</v>
      </c>
      <c r="W294" s="82"/>
      <c r="X294" s="83" t="s">
        <v>14464</v>
      </c>
      <c r="Y294" s="86">
        <v>1358904138193645600</v>
      </c>
      <c r="Z294" s="83" t="s">
        <v>14465</v>
      </c>
      <c r="AA294" s="39"/>
      <c r="AB294" s="114" t="s">
        <v>14466</v>
      </c>
      <c r="AC294" s="39"/>
      <c r="AD294" s="115"/>
      <c r="AE294" s="82"/>
      <c r="AF294" s="80">
        <v>281</v>
      </c>
      <c r="AG294" s="80">
        <v>22</v>
      </c>
      <c r="AH294" s="80">
        <v>20</v>
      </c>
      <c r="AI294" s="80">
        <v>644</v>
      </c>
      <c r="AJ294" s="85"/>
      <c r="AK294" s="85"/>
      <c r="AL294" s="85"/>
      <c r="AM294" s="85"/>
      <c r="AN294" s="85"/>
    </row>
    <row x14ac:dyDescent="0.25" r="295" customHeight="1" ht="18">
      <c r="A295" s="2" t="s">
        <v>14467</v>
      </c>
      <c r="B295" s="79" t="s">
        <v>14468</v>
      </c>
      <c r="C295" s="34" t="s">
        <v>35</v>
      </c>
      <c r="D295" s="44" t="s">
        <v>36</v>
      </c>
      <c r="E295" s="34" t="s">
        <v>35</v>
      </c>
      <c r="F295" s="44" t="s">
        <v>36</v>
      </c>
      <c r="G295" s="34" t="s">
        <v>35</v>
      </c>
      <c r="H295" s="44" t="s">
        <v>36</v>
      </c>
      <c r="I295" s="35"/>
      <c r="J295" s="36"/>
      <c r="K295" s="80">
        <v>1367915857498804200</v>
      </c>
      <c r="L295" s="90" t="s">
        <v>14469</v>
      </c>
      <c r="M295" s="80">
        <v>6</v>
      </c>
      <c r="N295" s="80">
        <v>1</v>
      </c>
      <c r="O295" s="80">
        <v>0</v>
      </c>
      <c r="P295" s="80">
        <v>0</v>
      </c>
      <c r="Q295" s="80">
        <v>0</v>
      </c>
      <c r="R295" s="82"/>
      <c r="S295" s="82"/>
      <c r="T295" s="83"/>
      <c r="U295" s="39"/>
      <c r="V295" s="39" t="s">
        <v>14470</v>
      </c>
      <c r="W295" s="82"/>
      <c r="X295" s="83" t="s">
        <v>14471</v>
      </c>
      <c r="Y295" s="86">
        <v>101602894</v>
      </c>
      <c r="Z295" s="83" t="s">
        <v>14472</v>
      </c>
      <c r="AA295" s="39"/>
      <c r="AB295" s="114" t="s">
        <v>14473</v>
      </c>
      <c r="AC295" s="39"/>
      <c r="AD295" s="115" t="s">
        <v>14474</v>
      </c>
      <c r="AE295" s="82"/>
      <c r="AF295" s="80">
        <v>9870</v>
      </c>
      <c r="AG295" s="80">
        <v>1808</v>
      </c>
      <c r="AH295" s="80">
        <v>569</v>
      </c>
      <c r="AI295" s="80">
        <v>3456</v>
      </c>
      <c r="AJ295" s="85"/>
      <c r="AK295" s="85"/>
      <c r="AL295" s="85"/>
      <c r="AM295" s="85"/>
      <c r="AN295" s="85"/>
    </row>
    <row x14ac:dyDescent="0.25" r="296" customHeight="1" ht="18">
      <c r="A296" s="2" t="s">
        <v>14475</v>
      </c>
      <c r="B296" s="79" t="s">
        <v>14476</v>
      </c>
      <c r="C296" s="34" t="s">
        <v>44</v>
      </c>
      <c r="D296" s="44"/>
      <c r="E296" s="34" t="s">
        <v>44</v>
      </c>
      <c r="F296" s="44"/>
      <c r="G296" s="34" t="s">
        <v>44</v>
      </c>
      <c r="H296" s="14"/>
      <c r="I296" s="35"/>
      <c r="J296" s="36"/>
      <c r="K296" s="80">
        <v>1367908646781337600</v>
      </c>
      <c r="L296" s="90" t="s">
        <v>14477</v>
      </c>
      <c r="M296" s="80">
        <v>2</v>
      </c>
      <c r="N296" s="80">
        <v>2</v>
      </c>
      <c r="O296" s="80">
        <v>0</v>
      </c>
      <c r="P296" s="80">
        <v>0</v>
      </c>
      <c r="Q296" s="80">
        <v>0</v>
      </c>
      <c r="R296" s="82"/>
      <c r="S296" s="82"/>
      <c r="T296" s="83"/>
      <c r="U296" s="39"/>
      <c r="V296" s="39" t="s">
        <v>14478</v>
      </c>
      <c r="W296" s="82"/>
      <c r="X296" s="83" t="s">
        <v>14479</v>
      </c>
      <c r="Y296" s="86">
        <v>3568824923</v>
      </c>
      <c r="Z296" s="83" t="s">
        <v>14480</v>
      </c>
      <c r="AA296" s="39"/>
      <c r="AB296" s="114" t="s">
        <v>14481</v>
      </c>
      <c r="AC296" s="39"/>
      <c r="AD296" s="116"/>
      <c r="AE296" s="82"/>
      <c r="AF296" s="80">
        <v>4097</v>
      </c>
      <c r="AG296" s="80">
        <v>60</v>
      </c>
      <c r="AH296" s="80">
        <v>476</v>
      </c>
      <c r="AI296" s="80">
        <v>21626</v>
      </c>
      <c r="AJ296" s="85"/>
      <c r="AK296" s="85"/>
      <c r="AL296" s="85"/>
      <c r="AM296" s="85"/>
      <c r="AN296" s="85"/>
    </row>
    <row x14ac:dyDescent="0.25" r="297" customHeight="1" ht="18">
      <c r="A297" s="2" t="s">
        <v>14482</v>
      </c>
      <c r="B297" s="79" t="s">
        <v>14483</v>
      </c>
      <c r="C297" s="34" t="s">
        <v>44</v>
      </c>
      <c r="D297" s="44"/>
      <c r="E297" s="34" t="s">
        <v>44</v>
      </c>
      <c r="F297" s="44"/>
      <c r="G297" s="34" t="s">
        <v>44</v>
      </c>
      <c r="H297" s="14"/>
      <c r="I297" s="35"/>
      <c r="J297" s="36"/>
      <c r="K297" s="80">
        <v>1367889349677842400</v>
      </c>
      <c r="L297" s="90" t="s">
        <v>14484</v>
      </c>
      <c r="M297" s="80">
        <v>2</v>
      </c>
      <c r="N297" s="80">
        <v>0</v>
      </c>
      <c r="O297" s="80">
        <v>0</v>
      </c>
      <c r="P297" s="80">
        <v>0</v>
      </c>
      <c r="Q297" s="80">
        <v>0</v>
      </c>
      <c r="R297" s="82"/>
      <c r="S297" s="82"/>
      <c r="T297" s="83"/>
      <c r="U297" s="39"/>
      <c r="V297" s="39" t="s">
        <v>14485</v>
      </c>
      <c r="W297" s="82"/>
      <c r="X297" s="82" t="s">
        <v>14486</v>
      </c>
      <c r="Y297" s="80">
        <v>1367878996772479000</v>
      </c>
      <c r="Z297" s="83" t="s">
        <v>14487</v>
      </c>
      <c r="AA297" s="39"/>
      <c r="AB297" s="114" t="s">
        <v>14488</v>
      </c>
      <c r="AC297" s="39"/>
      <c r="AD297" s="111"/>
      <c r="AE297" s="82"/>
      <c r="AF297" s="80">
        <v>2</v>
      </c>
      <c r="AG297" s="80">
        <v>50</v>
      </c>
      <c r="AH297" s="80">
        <v>90</v>
      </c>
      <c r="AI297" s="80">
        <v>0</v>
      </c>
      <c r="AJ297" s="85"/>
      <c r="AK297" s="85"/>
      <c r="AL297" s="85"/>
      <c r="AM297" s="85"/>
      <c r="AN297" s="85"/>
    </row>
    <row x14ac:dyDescent="0.25" r="298" customHeight="1" ht="18">
      <c r="A298" s="2" t="s">
        <v>14489</v>
      </c>
      <c r="B298" s="79" t="s">
        <v>14490</v>
      </c>
      <c r="C298" s="34" t="s">
        <v>44</v>
      </c>
      <c r="D298" s="44"/>
      <c r="E298" s="34" t="s">
        <v>44</v>
      </c>
      <c r="F298" s="44"/>
      <c r="G298" s="34" t="s">
        <v>44</v>
      </c>
      <c r="H298" s="14"/>
      <c r="I298" s="35"/>
      <c r="J298" s="36"/>
      <c r="K298" s="80">
        <v>1367885069688377300</v>
      </c>
      <c r="L298" s="90" t="s">
        <v>14491</v>
      </c>
      <c r="M298" s="80">
        <v>9</v>
      </c>
      <c r="N298" s="80">
        <v>0</v>
      </c>
      <c r="O298" s="80">
        <v>0</v>
      </c>
      <c r="P298" s="80">
        <v>0</v>
      </c>
      <c r="Q298" s="80">
        <v>0</v>
      </c>
      <c r="R298" s="82"/>
      <c r="S298" s="82"/>
      <c r="T298" s="83"/>
      <c r="U298" s="39"/>
      <c r="V298" s="39" t="s">
        <v>14492</v>
      </c>
      <c r="W298" s="82"/>
      <c r="X298" s="82" t="s">
        <v>14493</v>
      </c>
      <c r="Y298" s="86">
        <v>3352960774</v>
      </c>
      <c r="Z298" s="39" t="s">
        <v>14494</v>
      </c>
      <c r="AA298" s="39" t="s">
        <v>14495</v>
      </c>
      <c r="AB298" s="114" t="s">
        <v>14496</v>
      </c>
      <c r="AC298" s="39"/>
      <c r="AD298" s="111" t="s">
        <v>156</v>
      </c>
      <c r="AE298" s="82"/>
      <c r="AF298" s="80">
        <v>7878</v>
      </c>
      <c r="AG298" s="80">
        <v>2647</v>
      </c>
      <c r="AH298" s="80">
        <v>530</v>
      </c>
      <c r="AI298" s="80">
        <v>5838</v>
      </c>
      <c r="AJ298" s="85"/>
      <c r="AK298" s="85"/>
      <c r="AL298" s="85"/>
      <c r="AM298" s="85"/>
      <c r="AN298" s="85"/>
    </row>
    <row x14ac:dyDescent="0.25" r="299" customHeight="1" ht="18">
      <c r="A299" s="2" t="s">
        <v>14497</v>
      </c>
      <c r="B299" s="79" t="s">
        <v>14498</v>
      </c>
      <c r="C299" s="34" t="s">
        <v>35</v>
      </c>
      <c r="D299" s="44" t="s">
        <v>6568</v>
      </c>
      <c r="E299" s="34" t="s">
        <v>35</v>
      </c>
      <c r="F299" s="44" t="s">
        <v>6568</v>
      </c>
      <c r="G299" s="34" t="s">
        <v>35</v>
      </c>
      <c r="H299" s="44" t="s">
        <v>6568</v>
      </c>
      <c r="I299" s="35"/>
      <c r="J299" s="36"/>
      <c r="K299" s="80">
        <v>1367884652741095400</v>
      </c>
      <c r="L299" s="90" t="s">
        <v>14499</v>
      </c>
      <c r="M299" s="80">
        <v>0</v>
      </c>
      <c r="N299" s="80">
        <v>0</v>
      </c>
      <c r="O299" s="80">
        <v>0</v>
      </c>
      <c r="P299" s="80">
        <v>0</v>
      </c>
      <c r="Q299" s="80">
        <v>0</v>
      </c>
      <c r="R299" s="82"/>
      <c r="S299" s="82"/>
      <c r="T299" s="83"/>
      <c r="U299" s="39"/>
      <c r="V299" s="39" t="s">
        <v>14500</v>
      </c>
      <c r="W299" s="82"/>
      <c r="X299" s="83" t="s">
        <v>14501</v>
      </c>
      <c r="Y299" s="86">
        <v>459574664</v>
      </c>
      <c r="Z299" s="83" t="s">
        <v>14502</v>
      </c>
      <c r="AA299" s="39"/>
      <c r="AB299" s="114" t="s">
        <v>14503</v>
      </c>
      <c r="AC299" s="39"/>
      <c r="AD299" s="116"/>
      <c r="AE299" s="82"/>
      <c r="AF299" s="80">
        <v>11263</v>
      </c>
      <c r="AG299" s="80">
        <v>1216</v>
      </c>
      <c r="AH299" s="80">
        <v>1429</v>
      </c>
      <c r="AI299" s="80">
        <v>9474</v>
      </c>
      <c r="AJ299" s="85"/>
      <c r="AK299" s="85"/>
      <c r="AL299" s="85"/>
      <c r="AM299" s="85"/>
      <c r="AN299" s="85"/>
    </row>
    <row x14ac:dyDescent="0.25" r="300" customHeight="1" ht="18">
      <c r="A300" s="2" t="s">
        <v>14504</v>
      </c>
      <c r="B300" s="79" t="s">
        <v>14505</v>
      </c>
      <c r="C300" s="34" t="s">
        <v>44</v>
      </c>
      <c r="D300" s="44"/>
      <c r="E300" s="34" t="s">
        <v>44</v>
      </c>
      <c r="F300" s="44"/>
      <c r="G300" s="34" t="s">
        <v>44</v>
      </c>
      <c r="H300" s="14"/>
      <c r="I300" s="35"/>
      <c r="J300" s="36"/>
      <c r="K300" s="80">
        <v>1367881083950358500</v>
      </c>
      <c r="L300" s="90" t="s">
        <v>14506</v>
      </c>
      <c r="M300" s="80">
        <v>1</v>
      </c>
      <c r="N300" s="80">
        <v>0</v>
      </c>
      <c r="O300" s="80">
        <v>0</v>
      </c>
      <c r="P300" s="80">
        <v>0</v>
      </c>
      <c r="Q300" s="80">
        <v>0</v>
      </c>
      <c r="R300" s="82"/>
      <c r="S300" s="82"/>
      <c r="T300" s="82"/>
      <c r="U300" s="83"/>
      <c r="V300" s="39" t="s">
        <v>14507</v>
      </c>
      <c r="W300" s="82"/>
      <c r="X300" s="83" t="s">
        <v>14508</v>
      </c>
      <c r="Y300" s="86">
        <v>1337704581409673200</v>
      </c>
      <c r="Z300" s="39" t="s">
        <v>14509</v>
      </c>
      <c r="AA300" s="39"/>
      <c r="AB300" s="114" t="s">
        <v>14510</v>
      </c>
      <c r="AC300" s="83"/>
      <c r="AD300" s="111" t="s">
        <v>14511</v>
      </c>
      <c r="AE300" s="82"/>
      <c r="AF300" s="80">
        <v>2985</v>
      </c>
      <c r="AG300" s="80">
        <v>168</v>
      </c>
      <c r="AH300" s="80">
        <v>261</v>
      </c>
      <c r="AI300" s="80">
        <v>15816</v>
      </c>
      <c r="AJ300" s="85"/>
      <c r="AK300" s="85"/>
      <c r="AL300" s="85"/>
      <c r="AM300" s="85"/>
      <c r="AN300" s="85"/>
    </row>
    <row x14ac:dyDescent="0.25" r="301" customHeight="1" ht="18">
      <c r="A301" s="2" t="s">
        <v>14512</v>
      </c>
      <c r="B301" s="79" t="s">
        <v>14513</v>
      </c>
      <c r="C301" s="34" t="s">
        <v>44</v>
      </c>
      <c r="D301" s="44"/>
      <c r="E301" s="34" t="s">
        <v>44</v>
      </c>
      <c r="F301" s="44"/>
      <c r="G301" s="34" t="s">
        <v>44</v>
      </c>
      <c r="H301" s="14"/>
      <c r="I301" s="35"/>
      <c r="J301" s="36"/>
      <c r="K301" s="80">
        <v>1367879090167021600</v>
      </c>
      <c r="L301" s="90" t="s">
        <v>14488</v>
      </c>
      <c r="M301" s="80">
        <v>5</v>
      </c>
      <c r="N301" s="80">
        <v>0</v>
      </c>
      <c r="O301" s="80">
        <v>0</v>
      </c>
      <c r="P301" s="80">
        <v>0</v>
      </c>
      <c r="Q301" s="80">
        <v>0</v>
      </c>
      <c r="R301" s="82"/>
      <c r="S301" s="82"/>
      <c r="T301" s="83"/>
      <c r="U301" s="39"/>
      <c r="V301" s="39" t="s">
        <v>14514</v>
      </c>
      <c r="W301" s="82"/>
      <c r="X301" s="82" t="s">
        <v>14515</v>
      </c>
      <c r="Y301" s="80">
        <v>395319078</v>
      </c>
      <c r="Z301" s="83" t="s">
        <v>14516</v>
      </c>
      <c r="AA301" s="39" t="s">
        <v>14517</v>
      </c>
      <c r="AB301" s="114" t="s">
        <v>14518</v>
      </c>
      <c r="AC301" s="39"/>
      <c r="AD301" s="116" t="s">
        <v>14519</v>
      </c>
      <c r="AE301" s="82"/>
      <c r="AF301" s="80">
        <v>51221</v>
      </c>
      <c r="AG301" s="80">
        <v>134008</v>
      </c>
      <c r="AH301" s="80">
        <v>387</v>
      </c>
      <c r="AI301" s="80">
        <v>425744</v>
      </c>
      <c r="AJ301" s="85"/>
      <c r="AK301" s="85"/>
      <c r="AL301" s="85"/>
      <c r="AM301" s="85"/>
      <c r="AN301" s="85"/>
    </row>
    <row x14ac:dyDescent="0.25" r="302" customHeight="1" ht="18">
      <c r="A302" s="2" t="s">
        <v>9008</v>
      </c>
      <c r="B302" s="79" t="s">
        <v>14520</v>
      </c>
      <c r="C302" s="34" t="s">
        <v>35</v>
      </c>
      <c r="D302" s="44" t="s">
        <v>36</v>
      </c>
      <c r="E302" s="34" t="s">
        <v>35</v>
      </c>
      <c r="F302" s="44" t="s">
        <v>36</v>
      </c>
      <c r="G302" s="34" t="s">
        <v>35</v>
      </c>
      <c r="H302" s="44" t="s">
        <v>36</v>
      </c>
      <c r="I302" s="35"/>
      <c r="J302" s="36"/>
      <c r="K302" s="80">
        <v>1367877130705592300</v>
      </c>
      <c r="L302" s="90" t="s">
        <v>14521</v>
      </c>
      <c r="M302" s="80">
        <v>0</v>
      </c>
      <c r="N302" s="80">
        <v>0</v>
      </c>
      <c r="O302" s="80">
        <v>0</v>
      </c>
      <c r="P302" s="80">
        <v>0</v>
      </c>
      <c r="Q302" s="80">
        <v>0</v>
      </c>
      <c r="R302" s="82"/>
      <c r="S302" s="82"/>
      <c r="T302" s="83"/>
      <c r="U302" s="39"/>
      <c r="V302" s="39" t="s">
        <v>14522</v>
      </c>
      <c r="W302" s="82"/>
      <c r="X302" s="82" t="s">
        <v>14523</v>
      </c>
      <c r="Y302" s="86">
        <v>764484637611659300</v>
      </c>
      <c r="Z302" s="39" t="s">
        <v>14524</v>
      </c>
      <c r="AA302" s="39"/>
      <c r="AB302" s="114" t="s">
        <v>14525</v>
      </c>
      <c r="AC302" s="39"/>
      <c r="AD302" s="111" t="s">
        <v>1011</v>
      </c>
      <c r="AE302" s="82"/>
      <c r="AF302" s="80">
        <v>1373</v>
      </c>
      <c r="AG302" s="80">
        <v>101</v>
      </c>
      <c r="AH302" s="80">
        <v>236</v>
      </c>
      <c r="AI302" s="80">
        <v>7269</v>
      </c>
      <c r="AJ302" s="85"/>
      <c r="AK302" s="85"/>
      <c r="AL302" s="85"/>
      <c r="AM302" s="85"/>
      <c r="AN302" s="85"/>
    </row>
    <row x14ac:dyDescent="0.25" r="303" customHeight="1" ht="18">
      <c r="A303" s="2" t="s">
        <v>14526</v>
      </c>
      <c r="B303" s="79" t="s">
        <v>14527</v>
      </c>
      <c r="C303" s="34" t="s">
        <v>44</v>
      </c>
      <c r="D303" s="44"/>
      <c r="E303" s="34" t="s">
        <v>44</v>
      </c>
      <c r="F303" s="44"/>
      <c r="G303" s="34" t="s">
        <v>44</v>
      </c>
      <c r="H303" s="14"/>
      <c r="I303" s="35"/>
      <c r="J303" s="36"/>
      <c r="K303" s="80">
        <v>1367869893740204000</v>
      </c>
      <c r="L303" s="90" t="s">
        <v>14528</v>
      </c>
      <c r="M303" s="80">
        <v>0</v>
      </c>
      <c r="N303" s="80">
        <v>0</v>
      </c>
      <c r="O303" s="80">
        <v>0</v>
      </c>
      <c r="P303" s="80">
        <v>0</v>
      </c>
      <c r="Q303" s="80">
        <v>0</v>
      </c>
      <c r="R303" s="82"/>
      <c r="S303" s="82"/>
      <c r="T303" s="82"/>
      <c r="U303" s="83"/>
      <c r="V303" s="39" t="s">
        <v>14529</v>
      </c>
      <c r="W303" s="82"/>
      <c r="X303" s="83" t="s">
        <v>14530</v>
      </c>
      <c r="Y303" s="86">
        <v>1011172376422297600</v>
      </c>
      <c r="Z303" s="83" t="s">
        <v>14531</v>
      </c>
      <c r="AA303" s="39"/>
      <c r="AB303" s="114" t="s">
        <v>14532</v>
      </c>
      <c r="AC303" s="39"/>
      <c r="AD303" s="111" t="s">
        <v>72</v>
      </c>
      <c r="AE303" s="82"/>
      <c r="AF303" s="80">
        <v>520</v>
      </c>
      <c r="AG303" s="80">
        <v>43</v>
      </c>
      <c r="AH303" s="80">
        <v>160</v>
      </c>
      <c r="AI303" s="80">
        <v>2377</v>
      </c>
      <c r="AJ303" s="85"/>
      <c r="AK303" s="85"/>
      <c r="AL303" s="85"/>
      <c r="AM303" s="85"/>
      <c r="AN303" s="85"/>
    </row>
    <row x14ac:dyDescent="0.25" r="304" customHeight="1" ht="18">
      <c r="A304" s="2" t="s">
        <v>14533</v>
      </c>
      <c r="B304" s="79" t="s">
        <v>14534</v>
      </c>
      <c r="C304" s="34" t="s">
        <v>35</v>
      </c>
      <c r="D304" s="44" t="s">
        <v>36</v>
      </c>
      <c r="E304" s="34" t="s">
        <v>35</v>
      </c>
      <c r="F304" s="44" t="s">
        <v>36</v>
      </c>
      <c r="G304" s="34" t="s">
        <v>35</v>
      </c>
      <c r="H304" s="44" t="s">
        <v>36</v>
      </c>
      <c r="I304" s="35"/>
      <c r="J304" s="36"/>
      <c r="K304" s="80">
        <v>1367865939404984300</v>
      </c>
      <c r="L304" s="90" t="s">
        <v>14535</v>
      </c>
      <c r="M304" s="80">
        <v>0</v>
      </c>
      <c r="N304" s="80">
        <v>0</v>
      </c>
      <c r="O304" s="80">
        <v>0</v>
      </c>
      <c r="P304" s="80">
        <v>0</v>
      </c>
      <c r="Q304" s="80">
        <v>0</v>
      </c>
      <c r="R304" s="82"/>
      <c r="S304" s="82"/>
      <c r="T304" s="83"/>
      <c r="U304" s="39"/>
      <c r="V304" s="39" t="s">
        <v>14536</v>
      </c>
      <c r="W304" s="82"/>
      <c r="X304" s="83" t="s">
        <v>14537</v>
      </c>
      <c r="Y304" s="86">
        <v>1299338581924814800</v>
      </c>
      <c r="Z304" s="83" t="s">
        <v>14538</v>
      </c>
      <c r="AA304" s="39"/>
      <c r="AB304" s="114" t="s">
        <v>14539</v>
      </c>
      <c r="AC304" s="39"/>
      <c r="AD304" s="116" t="s">
        <v>14540</v>
      </c>
      <c r="AE304" s="82"/>
      <c r="AF304" s="80">
        <v>6133</v>
      </c>
      <c r="AG304" s="80">
        <v>304</v>
      </c>
      <c r="AH304" s="80">
        <v>236</v>
      </c>
      <c r="AI304" s="80">
        <v>18223</v>
      </c>
      <c r="AJ304" s="85"/>
      <c r="AK304" s="85"/>
      <c r="AL304" s="85"/>
      <c r="AM304" s="85"/>
      <c r="AN304" s="85"/>
    </row>
    <row x14ac:dyDescent="0.25" r="305" customHeight="1" ht="18">
      <c r="A305" s="2" t="s">
        <v>14541</v>
      </c>
      <c r="B305" s="79" t="s">
        <v>14542</v>
      </c>
      <c r="C305" s="34" t="s">
        <v>44</v>
      </c>
      <c r="D305" s="44"/>
      <c r="E305" s="34" t="s">
        <v>44</v>
      </c>
      <c r="F305" s="44"/>
      <c r="G305" s="34" t="s">
        <v>44</v>
      </c>
      <c r="H305" s="14"/>
      <c r="I305" s="35"/>
      <c r="J305" s="36"/>
      <c r="K305" s="80">
        <v>1367863123349213200</v>
      </c>
      <c r="L305" s="90" t="s">
        <v>14543</v>
      </c>
      <c r="M305" s="80">
        <v>27</v>
      </c>
      <c r="N305" s="80">
        <v>0</v>
      </c>
      <c r="O305" s="80">
        <v>0</v>
      </c>
      <c r="P305" s="80">
        <v>0</v>
      </c>
      <c r="Q305" s="80">
        <v>0</v>
      </c>
      <c r="R305" s="82"/>
      <c r="S305" s="82"/>
      <c r="T305" s="83"/>
      <c r="U305" s="39"/>
      <c r="V305" s="39" t="s">
        <v>13579</v>
      </c>
      <c r="W305" s="82"/>
      <c r="X305" s="82" t="s">
        <v>13580</v>
      </c>
      <c r="Y305" s="86">
        <v>1206183971324907500</v>
      </c>
      <c r="Z305" s="39" t="s">
        <v>13581</v>
      </c>
      <c r="AA305" s="39" t="s">
        <v>13582</v>
      </c>
      <c r="AB305" s="114" t="s">
        <v>13583</v>
      </c>
      <c r="AC305" s="39"/>
      <c r="AD305" s="116" t="s">
        <v>13584</v>
      </c>
      <c r="AE305" s="82"/>
      <c r="AF305" s="80">
        <v>8502</v>
      </c>
      <c r="AG305" s="80">
        <v>986</v>
      </c>
      <c r="AH305" s="80">
        <v>484</v>
      </c>
      <c r="AI305" s="80">
        <v>14163</v>
      </c>
      <c r="AJ305" s="85"/>
      <c r="AK305" s="85"/>
      <c r="AL305" s="85"/>
      <c r="AM305" s="85"/>
      <c r="AN305" s="85"/>
    </row>
    <row x14ac:dyDescent="0.25" r="306" customHeight="1" ht="18">
      <c r="A306" s="2" t="s">
        <v>14544</v>
      </c>
      <c r="B306" s="79" t="s">
        <v>14545</v>
      </c>
      <c r="C306" s="34" t="s">
        <v>35</v>
      </c>
      <c r="D306" s="44" t="s">
        <v>36</v>
      </c>
      <c r="E306" s="34" t="s">
        <v>35</v>
      </c>
      <c r="F306" s="44" t="s">
        <v>36</v>
      </c>
      <c r="G306" s="34" t="s">
        <v>35</v>
      </c>
      <c r="H306" s="44" t="s">
        <v>36</v>
      </c>
      <c r="I306" s="35"/>
      <c r="J306" s="36"/>
      <c r="K306" s="80">
        <v>1367861037123436500</v>
      </c>
      <c r="L306" s="90" t="s">
        <v>14546</v>
      </c>
      <c r="M306" s="80">
        <v>0</v>
      </c>
      <c r="N306" s="80">
        <v>0</v>
      </c>
      <c r="O306" s="80">
        <v>0</v>
      </c>
      <c r="P306" s="80">
        <v>0</v>
      </c>
      <c r="Q306" s="80">
        <v>0</v>
      </c>
      <c r="R306" s="82"/>
      <c r="S306" s="82"/>
      <c r="T306" s="83"/>
      <c r="U306" s="39"/>
      <c r="V306" s="39" t="s">
        <v>14547</v>
      </c>
      <c r="W306" s="82"/>
      <c r="X306" s="83" t="s">
        <v>14548</v>
      </c>
      <c r="Y306" s="86">
        <v>2401367948</v>
      </c>
      <c r="Z306" s="83" t="s">
        <v>14549</v>
      </c>
      <c r="AA306" s="39"/>
      <c r="AB306" s="114" t="s">
        <v>14550</v>
      </c>
      <c r="AC306" s="39"/>
      <c r="AD306" s="115"/>
      <c r="AE306" s="82"/>
      <c r="AF306" s="80">
        <v>14633</v>
      </c>
      <c r="AG306" s="80">
        <v>1804</v>
      </c>
      <c r="AH306" s="80">
        <v>2205</v>
      </c>
      <c r="AI306" s="80">
        <v>1559</v>
      </c>
      <c r="AJ306" s="85"/>
      <c r="AK306" s="85"/>
      <c r="AL306" s="85"/>
      <c r="AM306" s="85"/>
      <c r="AN306" s="85"/>
    </row>
    <row x14ac:dyDescent="0.25" r="307" customHeight="1" ht="18">
      <c r="A307" s="2" t="s">
        <v>14551</v>
      </c>
      <c r="B307" s="79" t="s">
        <v>14552</v>
      </c>
      <c r="C307" s="34" t="s">
        <v>44</v>
      </c>
      <c r="D307" s="44"/>
      <c r="E307" s="34" t="s">
        <v>44</v>
      </c>
      <c r="F307" s="44"/>
      <c r="G307" s="34" t="s">
        <v>44</v>
      </c>
      <c r="H307" s="14"/>
      <c r="I307" s="35"/>
      <c r="J307" s="36"/>
      <c r="K307" s="80">
        <v>1367856186708607000</v>
      </c>
      <c r="L307" s="90" t="s">
        <v>14553</v>
      </c>
      <c r="M307" s="80">
        <v>24</v>
      </c>
      <c r="N307" s="80">
        <v>0</v>
      </c>
      <c r="O307" s="80">
        <v>0</v>
      </c>
      <c r="P307" s="80">
        <v>0</v>
      </c>
      <c r="Q307" s="80">
        <v>0</v>
      </c>
      <c r="R307" s="82"/>
      <c r="S307" s="82"/>
      <c r="T307" s="83"/>
      <c r="U307" s="39"/>
      <c r="V307" s="83" t="s">
        <v>14554</v>
      </c>
      <c r="W307" s="82"/>
      <c r="X307" s="83" t="s">
        <v>14555</v>
      </c>
      <c r="Y307" s="86">
        <v>1235900155444048000</v>
      </c>
      <c r="Z307" s="83" t="s">
        <v>14556</v>
      </c>
      <c r="AA307" s="39"/>
      <c r="AB307" s="114" t="s">
        <v>14557</v>
      </c>
      <c r="AC307" s="39"/>
      <c r="AD307" s="115"/>
      <c r="AE307" s="82"/>
      <c r="AF307" s="80">
        <v>119</v>
      </c>
      <c r="AG307" s="80">
        <v>178</v>
      </c>
      <c r="AH307" s="80">
        <v>187</v>
      </c>
      <c r="AI307" s="80">
        <v>964</v>
      </c>
      <c r="AJ307" s="85"/>
      <c r="AK307" s="85"/>
      <c r="AL307" s="85"/>
      <c r="AM307" s="85"/>
      <c r="AN307" s="85"/>
    </row>
    <row x14ac:dyDescent="0.25" r="308" customHeight="1" ht="18">
      <c r="A308" s="2" t="s">
        <v>5560</v>
      </c>
      <c r="B308" s="79" t="s">
        <v>14558</v>
      </c>
      <c r="C308" s="34" t="s">
        <v>44</v>
      </c>
      <c r="D308" s="44"/>
      <c r="E308" s="34" t="s">
        <v>44</v>
      </c>
      <c r="F308" s="44"/>
      <c r="G308" s="34" t="s">
        <v>44</v>
      </c>
      <c r="H308" s="14"/>
      <c r="I308" s="35"/>
      <c r="J308" s="36"/>
      <c r="K308" s="80">
        <v>1367852509818159000</v>
      </c>
      <c r="L308" s="90" t="s">
        <v>14559</v>
      </c>
      <c r="M308" s="80">
        <v>2</v>
      </c>
      <c r="N308" s="80">
        <v>0</v>
      </c>
      <c r="O308" s="80">
        <v>0</v>
      </c>
      <c r="P308" s="80">
        <v>0</v>
      </c>
      <c r="Q308" s="80">
        <v>0</v>
      </c>
      <c r="R308" s="82"/>
      <c r="S308" s="82"/>
      <c r="T308" s="83"/>
      <c r="U308" s="39"/>
      <c r="V308" s="39" t="s">
        <v>14560</v>
      </c>
      <c r="W308" s="82"/>
      <c r="X308" s="83" t="s">
        <v>14561</v>
      </c>
      <c r="Y308" s="86">
        <v>1355207412576301000</v>
      </c>
      <c r="Z308" s="83" t="s">
        <v>14562</v>
      </c>
      <c r="AA308" s="39"/>
      <c r="AB308" s="114" t="s">
        <v>14563</v>
      </c>
      <c r="AC308" s="39"/>
      <c r="AD308" s="115"/>
      <c r="AE308" s="82"/>
      <c r="AF308" s="80">
        <v>3537</v>
      </c>
      <c r="AG308" s="80">
        <v>2435</v>
      </c>
      <c r="AH308" s="80">
        <v>3572</v>
      </c>
      <c r="AI308" s="80">
        <v>22174</v>
      </c>
      <c r="AJ308" s="85"/>
      <c r="AK308" s="85"/>
      <c r="AL308" s="85"/>
      <c r="AM308" s="85"/>
      <c r="AN308" s="85"/>
    </row>
    <row x14ac:dyDescent="0.25" r="309" customHeight="1" ht="18">
      <c r="A309" s="2" t="s">
        <v>14564</v>
      </c>
      <c r="B309" s="79" t="s">
        <v>14565</v>
      </c>
      <c r="C309" s="34" t="s">
        <v>35</v>
      </c>
      <c r="D309" s="44" t="s">
        <v>1295</v>
      </c>
      <c r="E309" s="34" t="s">
        <v>35</v>
      </c>
      <c r="F309" s="44" t="s">
        <v>1295</v>
      </c>
      <c r="G309" s="34" t="s">
        <v>35</v>
      </c>
      <c r="H309" s="44" t="s">
        <v>1295</v>
      </c>
      <c r="I309" s="35"/>
      <c r="J309" s="36"/>
      <c r="K309" s="80">
        <v>1367850145245708300</v>
      </c>
      <c r="L309" s="90" t="s">
        <v>14566</v>
      </c>
      <c r="M309" s="80">
        <v>1</v>
      </c>
      <c r="N309" s="80">
        <v>0</v>
      </c>
      <c r="O309" s="80">
        <v>0</v>
      </c>
      <c r="P309" s="80">
        <v>0</v>
      </c>
      <c r="Q309" s="80">
        <v>0</v>
      </c>
      <c r="R309" s="82"/>
      <c r="S309" s="82"/>
      <c r="T309" s="82"/>
      <c r="U309" s="83"/>
      <c r="V309" s="39" t="s">
        <v>14567</v>
      </c>
      <c r="W309" s="82"/>
      <c r="X309" s="83" t="s">
        <v>14568</v>
      </c>
      <c r="Y309" s="86">
        <v>878592622444650500</v>
      </c>
      <c r="Z309" s="39" t="s">
        <v>14569</v>
      </c>
      <c r="AA309" s="39"/>
      <c r="AB309" s="114" t="s">
        <v>14570</v>
      </c>
      <c r="AC309" s="39"/>
      <c r="AD309" s="116"/>
      <c r="AE309" s="82"/>
      <c r="AF309" s="80">
        <v>459</v>
      </c>
      <c r="AG309" s="80">
        <v>7</v>
      </c>
      <c r="AH309" s="80">
        <v>73</v>
      </c>
      <c r="AI309" s="80">
        <v>6798</v>
      </c>
      <c r="AJ309" s="85"/>
      <c r="AK309" s="85"/>
      <c r="AL309" s="85"/>
      <c r="AM309" s="85"/>
      <c r="AN309" s="85"/>
    </row>
    <row x14ac:dyDescent="0.25" r="310" customHeight="1" ht="18">
      <c r="A310" s="2" t="s">
        <v>14571</v>
      </c>
      <c r="B310" s="79" t="s">
        <v>14572</v>
      </c>
      <c r="C310" s="34" t="s">
        <v>35</v>
      </c>
      <c r="D310" s="44" t="s">
        <v>36</v>
      </c>
      <c r="E310" s="34" t="s">
        <v>35</v>
      </c>
      <c r="F310" s="44" t="s">
        <v>36</v>
      </c>
      <c r="G310" s="34" t="s">
        <v>35</v>
      </c>
      <c r="H310" s="14" t="s">
        <v>36</v>
      </c>
      <c r="I310" s="35"/>
      <c r="J310" s="36"/>
      <c r="K310" s="80">
        <v>1367835658383982600</v>
      </c>
      <c r="L310" s="90" t="s">
        <v>14573</v>
      </c>
      <c r="M310" s="80">
        <v>0</v>
      </c>
      <c r="N310" s="80">
        <v>0</v>
      </c>
      <c r="O310" s="80">
        <v>0</v>
      </c>
      <c r="P310" s="80">
        <v>0</v>
      </c>
      <c r="Q310" s="80">
        <v>0</v>
      </c>
      <c r="R310" s="82"/>
      <c r="S310" s="82"/>
      <c r="T310" s="83"/>
      <c r="U310" s="39"/>
      <c r="V310" s="39" t="s">
        <v>14574</v>
      </c>
      <c r="W310" s="82"/>
      <c r="X310" s="82" t="s">
        <v>14575</v>
      </c>
      <c r="Y310" s="86">
        <v>1343563199812087800</v>
      </c>
      <c r="Z310" s="39" t="s">
        <v>14576</v>
      </c>
      <c r="AA310" s="39" t="s">
        <v>14577</v>
      </c>
      <c r="AB310" s="114" t="s">
        <v>14578</v>
      </c>
      <c r="AC310" s="39"/>
      <c r="AD310" s="111"/>
      <c r="AE310" s="82"/>
      <c r="AF310" s="80">
        <v>550</v>
      </c>
      <c r="AG310" s="80">
        <v>3</v>
      </c>
      <c r="AH310" s="80">
        <v>43</v>
      </c>
      <c r="AI310" s="80">
        <v>277</v>
      </c>
      <c r="AJ310" s="85"/>
      <c r="AK310" s="85"/>
      <c r="AL310" s="85"/>
      <c r="AM310" s="85"/>
      <c r="AN310" s="85"/>
    </row>
    <row x14ac:dyDescent="0.25" r="311" customHeight="1" ht="18">
      <c r="A311" s="2" t="s">
        <v>7548</v>
      </c>
      <c r="B311" s="79" t="s">
        <v>14579</v>
      </c>
      <c r="C311" s="34" t="s">
        <v>44</v>
      </c>
      <c r="D311" s="44"/>
      <c r="E311" s="34" t="s">
        <v>44</v>
      </c>
      <c r="F311" s="44"/>
      <c r="G311" s="34" t="s">
        <v>44</v>
      </c>
      <c r="H311" s="14"/>
      <c r="I311" s="35"/>
      <c r="J311" s="36"/>
      <c r="K311" s="80">
        <v>1367817561203695600</v>
      </c>
      <c r="L311" s="90" t="s">
        <v>14580</v>
      </c>
      <c r="M311" s="80">
        <v>2</v>
      </c>
      <c r="N311" s="80">
        <v>0</v>
      </c>
      <c r="O311" s="80">
        <v>0</v>
      </c>
      <c r="P311" s="80">
        <v>0</v>
      </c>
      <c r="Q311" s="80">
        <v>0</v>
      </c>
      <c r="R311" s="82"/>
      <c r="S311" s="82"/>
      <c r="T311" s="82"/>
      <c r="U311" s="83"/>
      <c r="V311" s="39" t="s">
        <v>14581</v>
      </c>
      <c r="W311" s="82"/>
      <c r="X311" s="83" t="s">
        <v>14582</v>
      </c>
      <c r="Y311" s="86">
        <v>1313591123458371600</v>
      </c>
      <c r="Z311" s="83" t="s">
        <v>14583</v>
      </c>
      <c r="AA311" s="39"/>
      <c r="AB311" s="114" t="s">
        <v>14584</v>
      </c>
      <c r="AC311" s="39"/>
      <c r="AD311" s="111" t="s">
        <v>72</v>
      </c>
      <c r="AE311" s="82"/>
      <c r="AF311" s="80">
        <v>1465</v>
      </c>
      <c r="AG311" s="80">
        <v>644</v>
      </c>
      <c r="AH311" s="80">
        <v>641</v>
      </c>
      <c r="AI311" s="80">
        <v>2807</v>
      </c>
      <c r="AJ311" s="85"/>
      <c r="AK311" s="85"/>
      <c r="AL311" s="85"/>
      <c r="AM311" s="85"/>
      <c r="AN311" s="85"/>
    </row>
    <row x14ac:dyDescent="0.25" r="312" customHeight="1" ht="18">
      <c r="A312" s="2" t="s">
        <v>14585</v>
      </c>
      <c r="B312" s="79" t="s">
        <v>14586</v>
      </c>
      <c r="C312" s="34" t="s">
        <v>44</v>
      </c>
      <c r="D312" s="44"/>
      <c r="E312" s="34" t="s">
        <v>44</v>
      </c>
      <c r="F312" s="44"/>
      <c r="G312" s="34" t="s">
        <v>44</v>
      </c>
      <c r="H312" s="14"/>
      <c r="I312" s="35"/>
      <c r="J312" s="36"/>
      <c r="K312" s="80">
        <v>1367808246380171300</v>
      </c>
      <c r="L312" s="90" t="s">
        <v>14587</v>
      </c>
      <c r="M312" s="80">
        <v>7</v>
      </c>
      <c r="N312" s="80">
        <v>0</v>
      </c>
      <c r="O312" s="80">
        <v>0</v>
      </c>
      <c r="P312" s="80">
        <v>0</v>
      </c>
      <c r="Q312" s="80">
        <v>0</v>
      </c>
      <c r="R312" s="82"/>
      <c r="S312" s="82"/>
      <c r="T312" s="83"/>
      <c r="U312" s="39"/>
      <c r="V312" s="39" t="s">
        <v>14588</v>
      </c>
      <c r="W312" s="82"/>
      <c r="X312" s="83" t="s">
        <v>14589</v>
      </c>
      <c r="Y312" s="86">
        <v>1338391969211572200</v>
      </c>
      <c r="Z312" s="39" t="s">
        <v>14590</v>
      </c>
      <c r="AA312" s="39"/>
      <c r="AB312" s="114" t="s">
        <v>14591</v>
      </c>
      <c r="AC312" s="39"/>
      <c r="AD312" s="116"/>
      <c r="AE312" s="82"/>
      <c r="AF312" s="80">
        <v>2788</v>
      </c>
      <c r="AG312" s="80">
        <v>106</v>
      </c>
      <c r="AH312" s="80">
        <v>93</v>
      </c>
      <c r="AI312" s="80">
        <v>3826</v>
      </c>
      <c r="AJ312" s="85"/>
      <c r="AK312" s="85"/>
      <c r="AL312" s="85"/>
      <c r="AM312" s="85"/>
      <c r="AN312" s="85"/>
    </row>
    <row x14ac:dyDescent="0.25" r="313" customHeight="1" ht="18">
      <c r="A313" s="2" t="s">
        <v>14592</v>
      </c>
      <c r="B313" s="79" t="s">
        <v>14593</v>
      </c>
      <c r="C313" s="34" t="s">
        <v>35</v>
      </c>
      <c r="D313" s="44" t="s">
        <v>36</v>
      </c>
      <c r="E313" s="34" t="s">
        <v>35</v>
      </c>
      <c r="F313" s="44" t="s">
        <v>36</v>
      </c>
      <c r="G313" s="34" t="s">
        <v>35</v>
      </c>
      <c r="H313" s="44" t="s">
        <v>36</v>
      </c>
      <c r="I313" s="35"/>
      <c r="J313" s="36"/>
      <c r="K313" s="80">
        <v>1367805221016109000</v>
      </c>
      <c r="L313" s="90" t="s">
        <v>14594</v>
      </c>
      <c r="M313" s="80">
        <v>0</v>
      </c>
      <c r="N313" s="80">
        <v>0</v>
      </c>
      <c r="O313" s="80">
        <v>0</v>
      </c>
      <c r="P313" s="80">
        <v>0</v>
      </c>
      <c r="Q313" s="80">
        <v>0</v>
      </c>
      <c r="R313" s="82"/>
      <c r="S313" s="82"/>
      <c r="T313" s="83"/>
      <c r="U313" s="39"/>
      <c r="V313" s="39" t="s">
        <v>14595</v>
      </c>
      <c r="W313" s="82"/>
      <c r="X313" s="82" t="s">
        <v>14596</v>
      </c>
      <c r="Y313" s="86">
        <v>3078114219</v>
      </c>
      <c r="Z313" s="39"/>
      <c r="AA313" s="39"/>
      <c r="AB313" s="114" t="s">
        <v>14597</v>
      </c>
      <c r="AC313" s="39"/>
      <c r="AD313" s="111"/>
      <c r="AE313" s="82"/>
      <c r="AF313" s="80">
        <v>3427</v>
      </c>
      <c r="AG313" s="80">
        <v>656</v>
      </c>
      <c r="AH313" s="80">
        <v>783</v>
      </c>
      <c r="AI313" s="80">
        <v>860</v>
      </c>
      <c r="AJ313" s="85"/>
      <c r="AK313" s="85"/>
      <c r="AL313" s="85"/>
      <c r="AM313" s="85"/>
      <c r="AN313" s="85"/>
    </row>
    <row x14ac:dyDescent="0.25" r="314" customHeight="1" ht="18">
      <c r="A314" s="2" t="s">
        <v>7553</v>
      </c>
      <c r="B314" s="79" t="s">
        <v>14598</v>
      </c>
      <c r="C314" s="34" t="s">
        <v>44</v>
      </c>
      <c r="D314" s="44"/>
      <c r="E314" s="34" t="s">
        <v>44</v>
      </c>
      <c r="F314" s="44"/>
      <c r="G314" s="34" t="s">
        <v>44</v>
      </c>
      <c r="H314" s="14"/>
      <c r="I314" s="35"/>
      <c r="J314" s="36"/>
      <c r="K314" s="80">
        <v>1367792515731107800</v>
      </c>
      <c r="L314" s="90" t="s">
        <v>14599</v>
      </c>
      <c r="M314" s="80">
        <v>0</v>
      </c>
      <c r="N314" s="80">
        <v>0</v>
      </c>
      <c r="O314" s="80">
        <v>0</v>
      </c>
      <c r="P314" s="80">
        <v>0</v>
      </c>
      <c r="Q314" s="80">
        <v>0</v>
      </c>
      <c r="R314" s="82"/>
      <c r="S314" s="82"/>
      <c r="T314" s="83"/>
      <c r="U314" s="39"/>
      <c r="V314" s="39" t="s">
        <v>14600</v>
      </c>
      <c r="W314" s="82"/>
      <c r="X314" s="83" t="s">
        <v>14601</v>
      </c>
      <c r="Y314" s="86">
        <v>509697945</v>
      </c>
      <c r="Z314" s="83" t="s">
        <v>14602</v>
      </c>
      <c r="AA314" s="39"/>
      <c r="AB314" s="114" t="s">
        <v>14603</v>
      </c>
      <c r="AC314" s="39"/>
      <c r="AD314" s="111" t="s">
        <v>100</v>
      </c>
      <c r="AE314" s="82"/>
      <c r="AF314" s="80">
        <v>1921</v>
      </c>
      <c r="AG314" s="80">
        <v>63</v>
      </c>
      <c r="AH314" s="80">
        <v>180</v>
      </c>
      <c r="AI314" s="80">
        <v>391</v>
      </c>
      <c r="AJ314" s="85"/>
      <c r="AK314" s="85"/>
      <c r="AL314" s="85"/>
      <c r="AM314" s="85"/>
      <c r="AN314" s="85"/>
    </row>
    <row x14ac:dyDescent="0.25" r="315" customHeight="1" ht="18">
      <c r="A315" s="2" t="s">
        <v>14604</v>
      </c>
      <c r="B315" s="79" t="s">
        <v>14605</v>
      </c>
      <c r="C315" s="34" t="s">
        <v>44</v>
      </c>
      <c r="D315" s="44"/>
      <c r="E315" s="34" t="s">
        <v>44</v>
      </c>
      <c r="F315" s="44"/>
      <c r="G315" s="34" t="s">
        <v>44</v>
      </c>
      <c r="H315" s="14"/>
      <c r="I315" s="35"/>
      <c r="J315" s="36"/>
      <c r="K315" s="80">
        <v>1367788261196918800</v>
      </c>
      <c r="L315" s="90" t="s">
        <v>14606</v>
      </c>
      <c r="M315" s="80">
        <v>0</v>
      </c>
      <c r="N315" s="80">
        <v>0</v>
      </c>
      <c r="O315" s="80">
        <v>0</v>
      </c>
      <c r="P315" s="80">
        <v>0</v>
      </c>
      <c r="Q315" s="80">
        <v>0</v>
      </c>
      <c r="R315" s="82"/>
      <c r="S315" s="82"/>
      <c r="T315" s="83"/>
      <c r="U315" s="39"/>
      <c r="V315" s="39" t="s">
        <v>14607</v>
      </c>
      <c r="W315" s="82"/>
      <c r="X315" s="82" t="s">
        <v>14608</v>
      </c>
      <c r="Y315" s="86">
        <v>1313880529884926000</v>
      </c>
      <c r="Z315" s="39" t="s">
        <v>14609</v>
      </c>
      <c r="AA315" s="39" t="s">
        <v>3058</v>
      </c>
      <c r="AB315" s="114" t="s">
        <v>14610</v>
      </c>
      <c r="AC315" s="39"/>
      <c r="AD315" s="115"/>
      <c r="AE315" s="82"/>
      <c r="AF315" s="80">
        <v>994</v>
      </c>
      <c r="AG315" s="80">
        <v>115</v>
      </c>
      <c r="AH315" s="80">
        <v>147</v>
      </c>
      <c r="AI315" s="80">
        <v>964</v>
      </c>
      <c r="AJ315" s="85"/>
      <c r="AK315" s="85"/>
      <c r="AL315" s="85"/>
      <c r="AM315" s="85"/>
      <c r="AN315" s="85"/>
    </row>
    <row x14ac:dyDescent="0.25" r="316" customHeight="1" ht="18">
      <c r="A316" s="2" t="s">
        <v>14611</v>
      </c>
      <c r="B316" s="79" t="s">
        <v>14612</v>
      </c>
      <c r="C316" s="34" t="s">
        <v>35</v>
      </c>
      <c r="D316" s="44" t="s">
        <v>36</v>
      </c>
      <c r="E316" s="34" t="s">
        <v>35</v>
      </c>
      <c r="F316" s="44" t="s">
        <v>36</v>
      </c>
      <c r="G316" s="34" t="s">
        <v>35</v>
      </c>
      <c r="H316" s="44" t="s">
        <v>36</v>
      </c>
      <c r="I316" s="35"/>
      <c r="J316" s="36"/>
      <c r="K316" s="80">
        <v>1367786740832993300</v>
      </c>
      <c r="L316" s="90" t="s">
        <v>14613</v>
      </c>
      <c r="M316" s="80">
        <v>0</v>
      </c>
      <c r="N316" s="80">
        <v>0</v>
      </c>
      <c r="O316" s="80">
        <v>0</v>
      </c>
      <c r="P316" s="80">
        <v>0</v>
      </c>
      <c r="Q316" s="80">
        <v>0</v>
      </c>
      <c r="R316" s="82"/>
      <c r="S316" s="82"/>
      <c r="T316" s="83"/>
      <c r="U316" s="39"/>
      <c r="V316" s="39" t="s">
        <v>14614</v>
      </c>
      <c r="W316" s="82"/>
      <c r="X316" s="83" t="s">
        <v>13182</v>
      </c>
      <c r="Y316" s="86">
        <v>315796573</v>
      </c>
      <c r="Z316" s="83" t="s">
        <v>14615</v>
      </c>
      <c r="AA316" s="39"/>
      <c r="AB316" s="114" t="s">
        <v>14616</v>
      </c>
      <c r="AC316" s="39"/>
      <c r="AD316" s="115"/>
      <c r="AE316" s="82"/>
      <c r="AF316" s="80">
        <v>158820</v>
      </c>
      <c r="AG316" s="80">
        <v>9096</v>
      </c>
      <c r="AH316" s="80">
        <v>4676</v>
      </c>
      <c r="AI316" s="80">
        <v>9410</v>
      </c>
      <c r="AJ316" s="85"/>
      <c r="AK316" s="85"/>
      <c r="AL316" s="85"/>
      <c r="AM316" s="85"/>
      <c r="AN316" s="85"/>
    </row>
    <row x14ac:dyDescent="0.25" r="317" customHeight="1" ht="18">
      <c r="A317" s="2" t="s">
        <v>14617</v>
      </c>
      <c r="B317" s="79" t="s">
        <v>14618</v>
      </c>
      <c r="C317" s="34" t="s">
        <v>35</v>
      </c>
      <c r="D317" s="44" t="s">
        <v>36</v>
      </c>
      <c r="E317" s="34" t="s">
        <v>35</v>
      </c>
      <c r="F317" s="44" t="s">
        <v>36</v>
      </c>
      <c r="G317" s="34" t="s">
        <v>35</v>
      </c>
      <c r="H317" s="44" t="s">
        <v>36</v>
      </c>
      <c r="I317" s="35"/>
      <c r="J317" s="36"/>
      <c r="K317" s="80">
        <v>1367772209691955200</v>
      </c>
      <c r="L317" s="90" t="s">
        <v>14619</v>
      </c>
      <c r="M317" s="80">
        <v>5</v>
      </c>
      <c r="N317" s="80">
        <v>0</v>
      </c>
      <c r="O317" s="80">
        <v>0</v>
      </c>
      <c r="P317" s="80">
        <v>0</v>
      </c>
      <c r="Q317" s="80">
        <v>0</v>
      </c>
      <c r="R317" s="82"/>
      <c r="S317" s="82"/>
      <c r="T317" s="83"/>
      <c r="U317" s="39"/>
      <c r="V317" s="39" t="s">
        <v>14620</v>
      </c>
      <c r="W317" s="82"/>
      <c r="X317" s="83" t="s">
        <v>14621</v>
      </c>
      <c r="Y317" s="86">
        <v>549475894</v>
      </c>
      <c r="Z317" s="83" t="s">
        <v>14622</v>
      </c>
      <c r="AA317" s="39"/>
      <c r="AB317" s="114" t="s">
        <v>14623</v>
      </c>
      <c r="AC317" s="39"/>
      <c r="AD317" s="115" t="s">
        <v>14624</v>
      </c>
      <c r="AE317" s="82"/>
      <c r="AF317" s="80">
        <v>72142</v>
      </c>
      <c r="AG317" s="80">
        <v>588</v>
      </c>
      <c r="AH317" s="80">
        <v>354</v>
      </c>
      <c r="AI317" s="80">
        <v>98866</v>
      </c>
      <c r="AJ317" s="85"/>
      <c r="AK317" s="85"/>
      <c r="AL317" s="85"/>
      <c r="AM317" s="85"/>
      <c r="AN317" s="85"/>
    </row>
    <row x14ac:dyDescent="0.25" r="318" customHeight="1" ht="18">
      <c r="A318" s="2" t="s">
        <v>14625</v>
      </c>
      <c r="B318" s="79" t="s">
        <v>14626</v>
      </c>
      <c r="C318" s="34" t="s">
        <v>44</v>
      </c>
      <c r="D318" s="44"/>
      <c r="E318" s="34" t="s">
        <v>44</v>
      </c>
      <c r="F318" s="44"/>
      <c r="G318" s="34" t="s">
        <v>44</v>
      </c>
      <c r="H318" s="14"/>
      <c r="I318" s="35"/>
      <c r="J318" s="36"/>
      <c r="K318" s="80">
        <v>1367769298685616000</v>
      </c>
      <c r="L318" s="90" t="s">
        <v>14627</v>
      </c>
      <c r="M318" s="80">
        <v>5</v>
      </c>
      <c r="N318" s="80">
        <v>2</v>
      </c>
      <c r="O318" s="80">
        <v>0</v>
      </c>
      <c r="P318" s="80">
        <v>0</v>
      </c>
      <c r="Q318" s="80">
        <v>0</v>
      </c>
      <c r="R318" s="82"/>
      <c r="S318" s="82"/>
      <c r="T318" s="82"/>
      <c r="U318" s="82"/>
      <c r="V318" s="83" t="s">
        <v>14628</v>
      </c>
      <c r="W318" s="82"/>
      <c r="X318" s="83" t="s">
        <v>14629</v>
      </c>
      <c r="Y318" s="86">
        <v>4122027857</v>
      </c>
      <c r="Z318" s="83" t="s">
        <v>14630</v>
      </c>
      <c r="AA318" s="39"/>
      <c r="AB318" s="114" t="s">
        <v>14631</v>
      </c>
      <c r="AC318" s="39"/>
      <c r="AD318" s="116"/>
      <c r="AE318" s="82"/>
      <c r="AF318" s="80">
        <v>2634</v>
      </c>
      <c r="AG318" s="80">
        <v>256</v>
      </c>
      <c r="AH318" s="80">
        <v>71</v>
      </c>
      <c r="AI318" s="80">
        <v>3358</v>
      </c>
      <c r="AJ318" s="85"/>
      <c r="AK318" s="85"/>
      <c r="AL318" s="85"/>
      <c r="AM318" s="85"/>
      <c r="AN318" s="85"/>
    </row>
    <row x14ac:dyDescent="0.25" r="319" customHeight="1" ht="18">
      <c r="A319" s="2" t="s">
        <v>5941</v>
      </c>
      <c r="B319" s="79" t="s">
        <v>14632</v>
      </c>
      <c r="C319" s="34" t="s">
        <v>44</v>
      </c>
      <c r="D319" s="44"/>
      <c r="E319" s="34" t="s">
        <v>44</v>
      </c>
      <c r="F319" s="44"/>
      <c r="G319" s="34" t="s">
        <v>44</v>
      </c>
      <c r="H319" s="14"/>
      <c r="I319" s="35"/>
      <c r="J319" s="36"/>
      <c r="K319" s="80">
        <v>1367754172565700600</v>
      </c>
      <c r="L319" s="90" t="s">
        <v>14633</v>
      </c>
      <c r="M319" s="80">
        <v>2</v>
      </c>
      <c r="N319" s="80">
        <v>0</v>
      </c>
      <c r="O319" s="80">
        <v>0</v>
      </c>
      <c r="P319" s="80">
        <v>0</v>
      </c>
      <c r="Q319" s="80">
        <v>0</v>
      </c>
      <c r="R319" s="82"/>
      <c r="S319" s="82"/>
      <c r="T319" s="82"/>
      <c r="U319" s="83"/>
      <c r="V319" s="39" t="s">
        <v>14634</v>
      </c>
      <c r="W319" s="82"/>
      <c r="X319" s="83" t="s">
        <v>14635</v>
      </c>
      <c r="Y319" s="86">
        <v>1312813364125597700</v>
      </c>
      <c r="Z319" s="83" t="s">
        <v>14636</v>
      </c>
      <c r="AA319" s="39"/>
      <c r="AB319" s="114" t="s">
        <v>14637</v>
      </c>
      <c r="AC319" s="39"/>
      <c r="AD319" s="111"/>
      <c r="AE319" s="82"/>
      <c r="AF319" s="80">
        <v>12514</v>
      </c>
      <c r="AG319" s="80">
        <v>511</v>
      </c>
      <c r="AH319" s="80">
        <v>4999</v>
      </c>
      <c r="AI319" s="80">
        <v>18331</v>
      </c>
      <c r="AJ319" s="85"/>
      <c r="AK319" s="85"/>
      <c r="AL319" s="85"/>
      <c r="AM319" s="85"/>
      <c r="AN319" s="85"/>
    </row>
    <row x14ac:dyDescent="0.25" r="320" customHeight="1" ht="18">
      <c r="A320" s="2" t="s">
        <v>7561</v>
      </c>
      <c r="B320" s="79" t="s">
        <v>14638</v>
      </c>
      <c r="C320" s="34" t="s">
        <v>44</v>
      </c>
      <c r="D320" s="44"/>
      <c r="E320" s="34" t="s">
        <v>44</v>
      </c>
      <c r="F320" s="44"/>
      <c r="G320" s="34" t="s">
        <v>44</v>
      </c>
      <c r="H320" s="14"/>
      <c r="I320" s="35"/>
      <c r="J320" s="36"/>
      <c r="K320" s="80">
        <v>1367744329599643600</v>
      </c>
      <c r="L320" s="90" t="s">
        <v>14639</v>
      </c>
      <c r="M320" s="80">
        <v>0</v>
      </c>
      <c r="N320" s="80">
        <v>0</v>
      </c>
      <c r="O320" s="80">
        <v>0</v>
      </c>
      <c r="P320" s="80">
        <v>0</v>
      </c>
      <c r="Q320" s="80">
        <v>0</v>
      </c>
      <c r="R320" s="82"/>
      <c r="S320" s="82"/>
      <c r="T320" s="83"/>
      <c r="U320" s="39"/>
      <c r="V320" s="39" t="s">
        <v>14640</v>
      </c>
      <c r="W320" s="82"/>
      <c r="X320" s="82" t="s">
        <v>14641</v>
      </c>
      <c r="Y320" s="86">
        <v>802750162472996900</v>
      </c>
      <c r="Z320" s="39"/>
      <c r="AA320" s="39"/>
      <c r="AB320" s="114" t="s">
        <v>14642</v>
      </c>
      <c r="AC320" s="39"/>
      <c r="AD320" s="111" t="s">
        <v>72</v>
      </c>
      <c r="AE320" s="82"/>
      <c r="AF320" s="80">
        <v>14320</v>
      </c>
      <c r="AG320" s="80">
        <v>1372</v>
      </c>
      <c r="AH320" s="80">
        <v>3904</v>
      </c>
      <c r="AI320" s="80">
        <v>31799</v>
      </c>
      <c r="AJ320" s="85"/>
      <c r="AK320" s="85"/>
      <c r="AL320" s="85"/>
      <c r="AM320" s="85"/>
      <c r="AN320" s="85"/>
    </row>
    <row x14ac:dyDescent="0.25" r="321" customHeight="1" ht="18">
      <c r="A321" s="2" t="s">
        <v>14643</v>
      </c>
      <c r="B321" s="79" t="s">
        <v>14644</v>
      </c>
      <c r="C321" s="34" t="s">
        <v>44</v>
      </c>
      <c r="D321" s="44"/>
      <c r="E321" s="34" t="s">
        <v>44</v>
      </c>
      <c r="F321" s="44"/>
      <c r="G321" s="34" t="s">
        <v>44</v>
      </c>
      <c r="H321" s="14"/>
      <c r="I321" s="35"/>
      <c r="J321" s="36"/>
      <c r="K321" s="80">
        <v>1367734769430237200</v>
      </c>
      <c r="L321" s="90" t="s">
        <v>14645</v>
      </c>
      <c r="M321" s="80">
        <v>5</v>
      </c>
      <c r="N321" s="80">
        <v>1</v>
      </c>
      <c r="O321" s="80">
        <v>0</v>
      </c>
      <c r="P321" s="80">
        <v>0</v>
      </c>
      <c r="Q321" s="80">
        <v>0</v>
      </c>
      <c r="R321" s="82"/>
      <c r="S321" s="82"/>
      <c r="T321" s="83"/>
      <c r="U321" s="39"/>
      <c r="V321" s="39" t="s">
        <v>14646</v>
      </c>
      <c r="W321" s="82"/>
      <c r="X321" s="83" t="s">
        <v>14647</v>
      </c>
      <c r="Y321" s="86">
        <v>1280123216690847700</v>
      </c>
      <c r="Z321" s="83" t="s">
        <v>14648</v>
      </c>
      <c r="AA321" s="39"/>
      <c r="AB321" s="114" t="s">
        <v>14649</v>
      </c>
      <c r="AC321" s="39"/>
      <c r="AD321" s="115"/>
      <c r="AE321" s="82"/>
      <c r="AF321" s="80">
        <v>11645</v>
      </c>
      <c r="AG321" s="80">
        <v>382</v>
      </c>
      <c r="AH321" s="80">
        <v>378</v>
      </c>
      <c r="AI321" s="80">
        <v>16463</v>
      </c>
      <c r="AJ321" s="85"/>
      <c r="AK321" s="85"/>
      <c r="AL321" s="85"/>
      <c r="AM321" s="85"/>
      <c r="AN321" s="85"/>
    </row>
    <row x14ac:dyDescent="0.25" r="322" customHeight="1" ht="18">
      <c r="A322" s="2" t="s">
        <v>14650</v>
      </c>
      <c r="B322" s="79" t="s">
        <v>14651</v>
      </c>
      <c r="C322" s="34" t="s">
        <v>44</v>
      </c>
      <c r="D322" s="44"/>
      <c r="E322" s="34" t="s">
        <v>44</v>
      </c>
      <c r="F322" s="44"/>
      <c r="G322" s="34" t="s">
        <v>44</v>
      </c>
      <c r="H322" s="14"/>
      <c r="I322" s="35"/>
      <c r="J322" s="36"/>
      <c r="K322" s="80">
        <v>1367733747915833300</v>
      </c>
      <c r="L322" s="90" t="s">
        <v>14652</v>
      </c>
      <c r="M322" s="80">
        <v>4</v>
      </c>
      <c r="N322" s="80">
        <v>0</v>
      </c>
      <c r="O322" s="80">
        <v>0</v>
      </c>
      <c r="P322" s="80">
        <v>0</v>
      </c>
      <c r="Q322" s="80">
        <v>0</v>
      </c>
      <c r="R322" s="82"/>
      <c r="S322" s="82"/>
      <c r="T322" s="82"/>
      <c r="U322" s="83"/>
      <c r="V322" s="39" t="s">
        <v>14653</v>
      </c>
      <c r="W322" s="82"/>
      <c r="X322" s="83" t="s">
        <v>14654</v>
      </c>
      <c r="Y322" s="86">
        <v>1355299915975549000</v>
      </c>
      <c r="Z322" s="83" t="s">
        <v>14655</v>
      </c>
      <c r="AA322" s="39"/>
      <c r="AB322" s="114" t="s">
        <v>14656</v>
      </c>
      <c r="AC322" s="39"/>
      <c r="AD322" s="116"/>
      <c r="AE322" s="82"/>
      <c r="AF322" s="80">
        <v>391</v>
      </c>
      <c r="AG322" s="80">
        <v>71</v>
      </c>
      <c r="AH322" s="80">
        <v>47</v>
      </c>
      <c r="AI322" s="80">
        <v>21</v>
      </c>
      <c r="AJ322" s="85"/>
      <c r="AK322" s="85"/>
      <c r="AL322" s="85"/>
      <c r="AM322" s="85"/>
      <c r="AN322" s="85"/>
    </row>
    <row x14ac:dyDescent="0.25" r="323" customHeight="1" ht="18">
      <c r="A323" s="2" t="s">
        <v>9091</v>
      </c>
      <c r="B323" s="79" t="s">
        <v>14657</v>
      </c>
      <c r="C323" s="34" t="s">
        <v>44</v>
      </c>
      <c r="D323" s="44"/>
      <c r="E323" s="34" t="s">
        <v>44</v>
      </c>
      <c r="F323" s="44"/>
      <c r="G323" s="34" t="s">
        <v>44</v>
      </c>
      <c r="H323" s="14"/>
      <c r="I323" s="35"/>
      <c r="J323" s="36"/>
      <c r="K323" s="80">
        <v>1367730479290609700</v>
      </c>
      <c r="L323" s="90" t="s">
        <v>14658</v>
      </c>
      <c r="M323" s="80">
        <v>27</v>
      </c>
      <c r="N323" s="80">
        <v>0</v>
      </c>
      <c r="O323" s="80">
        <v>0</v>
      </c>
      <c r="P323" s="80">
        <v>0</v>
      </c>
      <c r="Q323" s="80">
        <v>0</v>
      </c>
      <c r="R323" s="82"/>
      <c r="S323" s="82"/>
      <c r="T323" s="83"/>
      <c r="U323" s="39"/>
      <c r="V323" s="39" t="s">
        <v>14659</v>
      </c>
      <c r="W323" s="82"/>
      <c r="X323" s="83" t="s">
        <v>14660</v>
      </c>
      <c r="Y323" s="86">
        <v>1209273220232286200</v>
      </c>
      <c r="Z323" s="83" t="s">
        <v>14661</v>
      </c>
      <c r="AA323" s="39"/>
      <c r="AB323" s="114" t="s">
        <v>14662</v>
      </c>
      <c r="AC323" s="83"/>
      <c r="AD323" s="111" t="s">
        <v>14663</v>
      </c>
      <c r="AE323" s="82"/>
      <c r="AF323" s="80">
        <v>21397</v>
      </c>
      <c r="AG323" s="80">
        <v>7205</v>
      </c>
      <c r="AH323" s="80">
        <v>4001</v>
      </c>
      <c r="AI323" s="80">
        <v>31318</v>
      </c>
      <c r="AJ323" s="85"/>
      <c r="AK323" s="85"/>
      <c r="AL323" s="85"/>
      <c r="AM323" s="85"/>
      <c r="AN323" s="85"/>
    </row>
    <row x14ac:dyDescent="0.25" r="324" customHeight="1" ht="18">
      <c r="A324" s="2" t="s">
        <v>14664</v>
      </c>
      <c r="B324" s="79" t="s">
        <v>14665</v>
      </c>
      <c r="C324" s="34" t="s">
        <v>44</v>
      </c>
      <c r="D324" s="44"/>
      <c r="E324" s="34" t="s">
        <v>44</v>
      </c>
      <c r="F324" s="44"/>
      <c r="G324" s="34" t="s">
        <v>44</v>
      </c>
      <c r="H324" s="14"/>
      <c r="I324" s="35"/>
      <c r="J324" s="36"/>
      <c r="K324" s="80">
        <v>1367722512797302800</v>
      </c>
      <c r="L324" s="90" t="s">
        <v>14666</v>
      </c>
      <c r="M324" s="80">
        <v>0</v>
      </c>
      <c r="N324" s="80">
        <v>0</v>
      </c>
      <c r="O324" s="80">
        <v>0</v>
      </c>
      <c r="P324" s="80">
        <v>0</v>
      </c>
      <c r="Q324" s="80">
        <v>0</v>
      </c>
      <c r="R324" s="82"/>
      <c r="S324" s="82"/>
      <c r="T324" s="83"/>
      <c r="U324" s="39"/>
      <c r="V324" s="39" t="s">
        <v>13693</v>
      </c>
      <c r="W324" s="82"/>
      <c r="X324" s="82" t="s">
        <v>13694</v>
      </c>
      <c r="Y324" s="80">
        <v>1293603980677980200</v>
      </c>
      <c r="Z324" s="83" t="s">
        <v>13695</v>
      </c>
      <c r="AA324" s="39" t="s">
        <v>13696</v>
      </c>
      <c r="AB324" s="114" t="s">
        <v>13697</v>
      </c>
      <c r="AC324" s="39"/>
      <c r="AD324" s="116" t="s">
        <v>13698</v>
      </c>
      <c r="AE324" s="82"/>
      <c r="AF324" s="80">
        <v>5672</v>
      </c>
      <c r="AG324" s="80">
        <v>229</v>
      </c>
      <c r="AH324" s="80">
        <v>387</v>
      </c>
      <c r="AI324" s="80">
        <v>6289</v>
      </c>
      <c r="AJ324" s="85"/>
      <c r="AK324" s="85"/>
      <c r="AL324" s="85"/>
      <c r="AM324" s="85"/>
      <c r="AN324" s="85"/>
    </row>
    <row x14ac:dyDescent="0.25" r="325" customHeight="1" ht="18">
      <c r="A325" s="2" t="s">
        <v>14667</v>
      </c>
      <c r="B325" s="79" t="s">
        <v>14668</v>
      </c>
      <c r="C325" s="34" t="s">
        <v>44</v>
      </c>
      <c r="D325" s="44"/>
      <c r="E325" s="34" t="s">
        <v>44</v>
      </c>
      <c r="F325" s="44"/>
      <c r="G325" s="34" t="s">
        <v>44</v>
      </c>
      <c r="H325" s="14"/>
      <c r="I325" s="35"/>
      <c r="J325" s="36"/>
      <c r="K325" s="80">
        <v>1367720624509030400</v>
      </c>
      <c r="L325" s="90" t="s">
        <v>14669</v>
      </c>
      <c r="M325" s="80">
        <v>2</v>
      </c>
      <c r="N325" s="80">
        <v>0</v>
      </c>
      <c r="O325" s="80">
        <v>0</v>
      </c>
      <c r="P325" s="80">
        <v>0</v>
      </c>
      <c r="Q325" s="80">
        <v>0</v>
      </c>
      <c r="R325" s="82"/>
      <c r="S325" s="82"/>
      <c r="T325" s="83"/>
      <c r="U325" s="39"/>
      <c r="V325" s="39" t="s">
        <v>14670</v>
      </c>
      <c r="W325" s="85"/>
      <c r="X325" s="85" t="s">
        <v>14671</v>
      </c>
      <c r="Y325" s="80">
        <v>2457828879</v>
      </c>
      <c r="Z325" s="83" t="s">
        <v>14672</v>
      </c>
      <c r="AA325" s="39" t="s">
        <v>14673</v>
      </c>
      <c r="AB325" s="114" t="s">
        <v>14674</v>
      </c>
      <c r="AC325" s="39"/>
      <c r="AD325" s="115" t="s">
        <v>1159</v>
      </c>
      <c r="AE325" s="82"/>
      <c r="AF325" s="80">
        <v>1365</v>
      </c>
      <c r="AG325" s="80">
        <v>447</v>
      </c>
      <c r="AH325" s="80">
        <v>483</v>
      </c>
      <c r="AI325" s="80">
        <v>2185</v>
      </c>
      <c r="AJ325" s="85"/>
      <c r="AK325" s="85"/>
      <c r="AL325" s="85"/>
      <c r="AM325" s="85"/>
      <c r="AN325" s="85"/>
    </row>
    <row x14ac:dyDescent="0.25" r="326" customHeight="1" ht="18">
      <c r="A326" s="2" t="s">
        <v>9097</v>
      </c>
      <c r="B326" s="79" t="s">
        <v>14675</v>
      </c>
      <c r="C326" s="34" t="s">
        <v>35</v>
      </c>
      <c r="D326" s="44" t="s">
        <v>36</v>
      </c>
      <c r="E326" s="34" t="s">
        <v>35</v>
      </c>
      <c r="F326" s="44" t="s">
        <v>36</v>
      </c>
      <c r="G326" s="34" t="s">
        <v>35</v>
      </c>
      <c r="H326" s="14" t="s">
        <v>36</v>
      </c>
      <c r="I326" s="35"/>
      <c r="J326" s="36"/>
      <c r="K326" s="80">
        <v>1367719680127950800</v>
      </c>
      <c r="L326" s="90" t="s">
        <v>14676</v>
      </c>
      <c r="M326" s="80">
        <v>0</v>
      </c>
      <c r="N326" s="80">
        <v>0</v>
      </c>
      <c r="O326" s="80">
        <v>0</v>
      </c>
      <c r="P326" s="80">
        <v>0</v>
      </c>
      <c r="Q326" s="80">
        <v>0</v>
      </c>
      <c r="R326" s="82"/>
      <c r="S326" s="82"/>
      <c r="T326" s="83"/>
      <c r="U326" s="39"/>
      <c r="V326" s="39" t="s">
        <v>13908</v>
      </c>
      <c r="W326" s="82"/>
      <c r="X326" s="82" t="s">
        <v>13909</v>
      </c>
      <c r="Y326" s="86">
        <v>1319136945566589000</v>
      </c>
      <c r="Z326" s="39"/>
      <c r="AA326" s="39"/>
      <c r="AB326" s="114" t="s">
        <v>13910</v>
      </c>
      <c r="AC326" s="39"/>
      <c r="AD326" s="115"/>
      <c r="AE326" s="82"/>
      <c r="AF326" s="80">
        <v>6780</v>
      </c>
      <c r="AG326" s="80">
        <v>118</v>
      </c>
      <c r="AH326" s="80">
        <v>325</v>
      </c>
      <c r="AI326" s="80">
        <v>2334</v>
      </c>
      <c r="AJ326" s="85"/>
      <c r="AK326" s="85"/>
      <c r="AL326" s="85"/>
      <c r="AM326" s="85"/>
      <c r="AN326" s="85"/>
    </row>
    <row x14ac:dyDescent="0.25" r="327" customHeight="1" ht="18">
      <c r="A327" s="2" t="s">
        <v>14677</v>
      </c>
      <c r="B327" s="79" t="s">
        <v>14678</v>
      </c>
      <c r="C327" s="34" t="s">
        <v>35</v>
      </c>
      <c r="D327" s="44" t="s">
        <v>36</v>
      </c>
      <c r="E327" s="34" t="s">
        <v>35</v>
      </c>
      <c r="F327" s="44" t="s">
        <v>36</v>
      </c>
      <c r="G327" s="34" t="s">
        <v>35</v>
      </c>
      <c r="H327" s="14" t="s">
        <v>36</v>
      </c>
      <c r="I327" s="35"/>
      <c r="J327" s="36"/>
      <c r="K327" s="80">
        <v>1367618604448043000</v>
      </c>
      <c r="L327" s="90" t="s">
        <v>14679</v>
      </c>
      <c r="M327" s="80">
        <v>0</v>
      </c>
      <c r="N327" s="80">
        <v>0</v>
      </c>
      <c r="O327" s="80">
        <v>0</v>
      </c>
      <c r="P327" s="80">
        <v>0</v>
      </c>
      <c r="Q327" s="80">
        <v>0</v>
      </c>
      <c r="R327" s="82"/>
      <c r="S327" s="82"/>
      <c r="T327" s="83"/>
      <c r="U327" s="39"/>
      <c r="V327" s="39" t="s">
        <v>14680</v>
      </c>
      <c r="W327" s="82"/>
      <c r="X327" s="83" t="s">
        <v>14681</v>
      </c>
      <c r="Y327" s="86">
        <v>262512393</v>
      </c>
      <c r="Z327" s="83" t="s">
        <v>14682</v>
      </c>
      <c r="AA327" s="39"/>
      <c r="AB327" s="114" t="s">
        <v>14683</v>
      </c>
      <c r="AC327" s="39"/>
      <c r="AD327" s="115"/>
      <c r="AE327" s="82"/>
      <c r="AF327" s="80">
        <v>5936</v>
      </c>
      <c r="AG327" s="80">
        <v>59</v>
      </c>
      <c r="AH327" s="80">
        <v>34</v>
      </c>
      <c r="AI327" s="80">
        <v>1977</v>
      </c>
      <c r="AJ327" s="85"/>
      <c r="AK327" s="85"/>
      <c r="AL327" s="85"/>
      <c r="AM327" s="85"/>
      <c r="AN327" s="85"/>
    </row>
    <row x14ac:dyDescent="0.25" r="328" customHeight="1" ht="18">
      <c r="A328" s="2" t="s">
        <v>14684</v>
      </c>
      <c r="B328" s="79" t="s">
        <v>14685</v>
      </c>
      <c r="C328" s="34" t="s">
        <v>44</v>
      </c>
      <c r="D328" s="44"/>
      <c r="E328" s="34" t="s">
        <v>44</v>
      </c>
      <c r="F328" s="44"/>
      <c r="G328" s="34" t="s">
        <v>44</v>
      </c>
      <c r="H328" s="14"/>
      <c r="I328" s="35"/>
      <c r="J328" s="36"/>
      <c r="K328" s="80">
        <v>1367591611203383300</v>
      </c>
      <c r="L328" s="90" t="s">
        <v>14686</v>
      </c>
      <c r="M328" s="80">
        <v>4</v>
      </c>
      <c r="N328" s="80">
        <v>0</v>
      </c>
      <c r="O328" s="80">
        <v>0</v>
      </c>
      <c r="P328" s="80">
        <v>0</v>
      </c>
      <c r="Q328" s="80">
        <v>0</v>
      </c>
      <c r="R328" s="82"/>
      <c r="S328" s="82"/>
      <c r="T328" s="83"/>
      <c r="U328" s="39"/>
      <c r="V328" s="83" t="s">
        <v>14687</v>
      </c>
      <c r="W328" s="82"/>
      <c r="X328" s="83" t="s">
        <v>14688</v>
      </c>
      <c r="Y328" s="86">
        <v>547147449</v>
      </c>
      <c r="Z328" s="39" t="s">
        <v>14689</v>
      </c>
      <c r="AA328" s="39"/>
      <c r="AB328" s="114" t="s">
        <v>14690</v>
      </c>
      <c r="AC328" s="39"/>
      <c r="AD328" s="116"/>
      <c r="AE328" s="82"/>
      <c r="AF328" s="80">
        <v>8671</v>
      </c>
      <c r="AG328" s="80">
        <v>276</v>
      </c>
      <c r="AH328" s="80">
        <v>266</v>
      </c>
      <c r="AI328" s="80">
        <v>37852</v>
      </c>
      <c r="AJ328" s="85"/>
      <c r="AK328" s="85"/>
      <c r="AL328" s="85"/>
      <c r="AM328" s="85"/>
      <c r="AN328" s="85"/>
    </row>
    <row x14ac:dyDescent="0.25" r="329" customHeight="1" ht="18">
      <c r="A329" s="2" t="s">
        <v>9147</v>
      </c>
      <c r="B329" s="79" t="s">
        <v>14691</v>
      </c>
      <c r="C329" s="34" t="s">
        <v>44</v>
      </c>
      <c r="D329" s="44"/>
      <c r="E329" s="34" t="s">
        <v>44</v>
      </c>
      <c r="F329" s="44"/>
      <c r="G329" s="34" t="s">
        <v>44</v>
      </c>
      <c r="H329" s="14"/>
      <c r="I329" s="35"/>
      <c r="J329" s="36"/>
      <c r="K329" s="80">
        <v>1367583864290308000</v>
      </c>
      <c r="L329" s="90" t="s">
        <v>14692</v>
      </c>
      <c r="M329" s="80">
        <v>11</v>
      </c>
      <c r="N329" s="80">
        <v>0</v>
      </c>
      <c r="O329" s="80">
        <v>0</v>
      </c>
      <c r="P329" s="80">
        <v>0</v>
      </c>
      <c r="Q329" s="80">
        <v>0</v>
      </c>
      <c r="R329" s="82"/>
      <c r="S329" s="82"/>
      <c r="T329" s="83"/>
      <c r="U329" s="39"/>
      <c r="V329" s="39" t="s">
        <v>14693</v>
      </c>
      <c r="W329" s="82"/>
      <c r="X329" s="83" t="s">
        <v>4245</v>
      </c>
      <c r="Y329" s="86">
        <v>3416052658</v>
      </c>
      <c r="Z329" s="83" t="s">
        <v>14694</v>
      </c>
      <c r="AA329" s="39"/>
      <c r="AB329" s="114" t="s">
        <v>14695</v>
      </c>
      <c r="AC329" s="39"/>
      <c r="AD329" s="111"/>
      <c r="AE329" s="82"/>
      <c r="AF329" s="80">
        <v>827</v>
      </c>
      <c r="AG329" s="80">
        <v>171</v>
      </c>
      <c r="AH329" s="80">
        <v>153</v>
      </c>
      <c r="AI329" s="80">
        <v>2110</v>
      </c>
      <c r="AJ329" s="85"/>
      <c r="AK329" s="85"/>
      <c r="AL329" s="85"/>
      <c r="AM329" s="85"/>
      <c r="AN329" s="85"/>
    </row>
    <row x14ac:dyDescent="0.25" r="330" customHeight="1" ht="18">
      <c r="A330" s="2" t="s">
        <v>9919</v>
      </c>
      <c r="B330" s="79" t="s">
        <v>14696</v>
      </c>
      <c r="C330" s="34" t="s">
        <v>44</v>
      </c>
      <c r="D330" s="44"/>
      <c r="E330" s="34" t="s">
        <v>44</v>
      </c>
      <c r="F330" s="44"/>
      <c r="G330" s="34" t="s">
        <v>44</v>
      </c>
      <c r="H330" s="14"/>
      <c r="I330" s="35"/>
      <c r="J330" s="36"/>
      <c r="K330" s="80">
        <v>1367577346270707700</v>
      </c>
      <c r="L330" s="90" t="s">
        <v>14697</v>
      </c>
      <c r="M330" s="80">
        <v>0</v>
      </c>
      <c r="N330" s="80">
        <v>0</v>
      </c>
      <c r="O330" s="80">
        <v>0</v>
      </c>
      <c r="P330" s="80">
        <v>0</v>
      </c>
      <c r="Q330" s="80">
        <v>0</v>
      </c>
      <c r="R330" s="82"/>
      <c r="S330" s="82"/>
      <c r="T330" s="83"/>
      <c r="U330" s="39"/>
      <c r="V330" s="39" t="s">
        <v>14698</v>
      </c>
      <c r="W330" s="82"/>
      <c r="X330" s="82" t="s">
        <v>14699</v>
      </c>
      <c r="Y330" s="86">
        <v>1032774509638635500</v>
      </c>
      <c r="Z330" s="39"/>
      <c r="AA330" s="39"/>
      <c r="AB330" s="114" t="s">
        <v>14700</v>
      </c>
      <c r="AC330" s="39"/>
      <c r="AD330" s="111" t="s">
        <v>14701</v>
      </c>
      <c r="AE330" s="82"/>
      <c r="AF330" s="80">
        <v>137</v>
      </c>
      <c r="AG330" s="80">
        <v>79</v>
      </c>
      <c r="AH330" s="80">
        <v>74</v>
      </c>
      <c r="AI330" s="80">
        <v>1381</v>
      </c>
      <c r="AJ330" s="85"/>
      <c r="AK330" s="85"/>
      <c r="AL330" s="85"/>
      <c r="AM330" s="85"/>
      <c r="AN330" s="85"/>
    </row>
    <row x14ac:dyDescent="0.25" r="331" customHeight="1" ht="18">
      <c r="A331" s="2" t="s">
        <v>14702</v>
      </c>
      <c r="B331" s="79" t="s">
        <v>14703</v>
      </c>
      <c r="C331" s="34" t="s">
        <v>44</v>
      </c>
      <c r="D331" s="44"/>
      <c r="E331" s="34" t="s">
        <v>44</v>
      </c>
      <c r="F331" s="44"/>
      <c r="G331" s="34" t="s">
        <v>44</v>
      </c>
      <c r="H331" s="14"/>
      <c r="I331" s="35"/>
      <c r="J331" s="36"/>
      <c r="K331" s="80">
        <v>1367558557109993500</v>
      </c>
      <c r="L331" s="90" t="s">
        <v>14704</v>
      </c>
      <c r="M331" s="80">
        <v>150</v>
      </c>
      <c r="N331" s="80">
        <v>0</v>
      </c>
      <c r="O331" s="80">
        <v>0</v>
      </c>
      <c r="P331" s="80">
        <v>0</v>
      </c>
      <c r="Q331" s="80">
        <v>0</v>
      </c>
      <c r="R331" s="82"/>
      <c r="S331" s="82"/>
      <c r="T331" s="82"/>
      <c r="U331" s="83"/>
      <c r="V331" s="39" t="s">
        <v>14705</v>
      </c>
      <c r="W331" s="82"/>
      <c r="X331" s="83" t="s">
        <v>14706</v>
      </c>
      <c r="Y331" s="86">
        <v>1156883769594396700</v>
      </c>
      <c r="Z331" s="83" t="s">
        <v>14707</v>
      </c>
      <c r="AA331" s="39"/>
      <c r="AB331" s="114" t="s">
        <v>14708</v>
      </c>
      <c r="AC331" s="39"/>
      <c r="AD331" s="116" t="s">
        <v>2023</v>
      </c>
      <c r="AE331" s="82"/>
      <c r="AF331" s="80">
        <v>723</v>
      </c>
      <c r="AG331" s="80">
        <v>1145</v>
      </c>
      <c r="AH331" s="80">
        <v>1081</v>
      </c>
      <c r="AI331" s="80">
        <v>5957</v>
      </c>
      <c r="AJ331" s="85"/>
      <c r="AK331" s="85"/>
      <c r="AL331" s="85"/>
      <c r="AM331" s="85"/>
      <c r="AN331" s="85"/>
    </row>
    <row x14ac:dyDescent="0.25" r="332" customHeight="1" ht="18">
      <c r="A332" s="2" t="s">
        <v>14709</v>
      </c>
      <c r="B332" s="79" t="s">
        <v>14710</v>
      </c>
      <c r="C332" s="34" t="s">
        <v>366</v>
      </c>
      <c r="D332" s="44"/>
      <c r="E332" s="34" t="s">
        <v>366</v>
      </c>
      <c r="F332" s="44"/>
      <c r="G332" s="34" t="s">
        <v>366</v>
      </c>
      <c r="H332" s="14"/>
      <c r="I332" s="35"/>
      <c r="J332" s="36"/>
      <c r="K332" s="80">
        <v>1367556011544969200</v>
      </c>
      <c r="L332" s="90" t="s">
        <v>14711</v>
      </c>
      <c r="M332" s="80">
        <v>2</v>
      </c>
      <c r="N332" s="80">
        <v>0</v>
      </c>
      <c r="O332" s="80">
        <v>0</v>
      </c>
      <c r="P332" s="80">
        <v>0</v>
      </c>
      <c r="Q332" s="80">
        <v>0</v>
      </c>
      <c r="R332" s="82"/>
      <c r="S332" s="82"/>
      <c r="T332" s="83"/>
      <c r="U332" s="39"/>
      <c r="V332" s="39" t="s">
        <v>14712</v>
      </c>
      <c r="W332" s="82"/>
      <c r="X332" s="83" t="s">
        <v>14713</v>
      </c>
      <c r="Y332" s="86">
        <v>1224343238175285200</v>
      </c>
      <c r="Z332" s="83" t="s">
        <v>14714</v>
      </c>
      <c r="AA332" s="39"/>
      <c r="AB332" s="114" t="s">
        <v>14715</v>
      </c>
      <c r="AC332" s="39"/>
      <c r="AD332" s="111" t="s">
        <v>14716</v>
      </c>
      <c r="AE332" s="82"/>
      <c r="AF332" s="80">
        <v>3455</v>
      </c>
      <c r="AG332" s="80">
        <v>739</v>
      </c>
      <c r="AH332" s="80">
        <v>714</v>
      </c>
      <c r="AI332" s="80">
        <v>3514</v>
      </c>
      <c r="AJ332" s="85"/>
      <c r="AK332" s="85"/>
      <c r="AL332" s="85"/>
      <c r="AM332" s="85"/>
      <c r="AN332" s="85"/>
    </row>
    <row x14ac:dyDescent="0.25" r="333" customHeight="1" ht="18">
      <c r="A333" s="2" t="s">
        <v>14717</v>
      </c>
      <c r="B333" s="79" t="s">
        <v>14718</v>
      </c>
      <c r="C333" s="34" t="s">
        <v>44</v>
      </c>
      <c r="D333" s="44"/>
      <c r="E333" s="34" t="s">
        <v>44</v>
      </c>
      <c r="F333" s="44"/>
      <c r="G333" s="34" t="s">
        <v>44</v>
      </c>
      <c r="H333" s="14"/>
      <c r="I333" s="35"/>
      <c r="J333" s="36"/>
      <c r="K333" s="80">
        <v>1367553677322551300</v>
      </c>
      <c r="L333" s="90" t="s">
        <v>14719</v>
      </c>
      <c r="M333" s="80">
        <v>41</v>
      </c>
      <c r="N333" s="80">
        <v>0</v>
      </c>
      <c r="O333" s="80">
        <v>0</v>
      </c>
      <c r="P333" s="80">
        <v>0</v>
      </c>
      <c r="Q333" s="80">
        <v>0</v>
      </c>
      <c r="R333" s="82"/>
      <c r="S333" s="82"/>
      <c r="T333" s="83"/>
      <c r="U333" s="39"/>
      <c r="V333" s="39" t="s">
        <v>14720</v>
      </c>
      <c r="W333" s="82"/>
      <c r="X333" s="82" t="s">
        <v>14720</v>
      </c>
      <c r="Y333" s="86">
        <v>1142159046633558000</v>
      </c>
      <c r="Z333" s="39" t="s">
        <v>14721</v>
      </c>
      <c r="AA333" s="39" t="s">
        <v>14722</v>
      </c>
      <c r="AB333" s="114" t="s">
        <v>14723</v>
      </c>
      <c r="AC333" s="39"/>
      <c r="AD333" s="111" t="s">
        <v>8444</v>
      </c>
      <c r="AE333" s="82"/>
      <c r="AF333" s="80">
        <v>5006</v>
      </c>
      <c r="AG333" s="80">
        <v>2847</v>
      </c>
      <c r="AH333" s="80">
        <v>2842</v>
      </c>
      <c r="AI333" s="80">
        <v>50898</v>
      </c>
      <c r="AJ333" s="85"/>
      <c r="AK333" s="85"/>
      <c r="AL333" s="85"/>
      <c r="AM333" s="85"/>
      <c r="AN333" s="85"/>
    </row>
    <row x14ac:dyDescent="0.25" r="334" customHeight="1" ht="18">
      <c r="A334" s="2" t="s">
        <v>14724</v>
      </c>
      <c r="B334" s="79" t="s">
        <v>14725</v>
      </c>
      <c r="C334" s="34" t="s">
        <v>44</v>
      </c>
      <c r="D334" s="44"/>
      <c r="E334" s="34" t="s">
        <v>44</v>
      </c>
      <c r="F334" s="44"/>
      <c r="G334" s="34" t="s">
        <v>44</v>
      </c>
      <c r="H334" s="14"/>
      <c r="I334" s="35"/>
      <c r="J334" s="36"/>
      <c r="K334" s="80">
        <v>1367534752887165000</v>
      </c>
      <c r="L334" s="90" t="s">
        <v>14726</v>
      </c>
      <c r="M334" s="80">
        <v>1</v>
      </c>
      <c r="N334" s="80">
        <v>0</v>
      </c>
      <c r="O334" s="80">
        <v>0</v>
      </c>
      <c r="P334" s="80">
        <v>0</v>
      </c>
      <c r="Q334" s="80">
        <v>0</v>
      </c>
      <c r="R334" s="82"/>
      <c r="S334" s="82"/>
      <c r="T334" s="83"/>
      <c r="U334" s="39"/>
      <c r="V334" s="39" t="s">
        <v>14727</v>
      </c>
      <c r="W334" s="82"/>
      <c r="X334" s="83" t="s">
        <v>14728</v>
      </c>
      <c r="Y334" s="86">
        <v>1254021648887566300</v>
      </c>
      <c r="Z334" s="83" t="s">
        <v>14729</v>
      </c>
      <c r="AA334" s="39"/>
      <c r="AB334" s="114" t="s">
        <v>14730</v>
      </c>
      <c r="AC334" s="83"/>
      <c r="AD334" s="111" t="s">
        <v>14731</v>
      </c>
      <c r="AE334" s="82"/>
      <c r="AF334" s="80">
        <v>617</v>
      </c>
      <c r="AG334" s="80">
        <v>16</v>
      </c>
      <c r="AH334" s="80">
        <v>155</v>
      </c>
      <c r="AI334" s="80">
        <v>1797</v>
      </c>
      <c r="AJ334" s="85"/>
      <c r="AK334" s="85"/>
      <c r="AL334" s="85"/>
      <c r="AM334" s="85"/>
      <c r="AN334" s="85"/>
    </row>
    <row x14ac:dyDescent="0.25" r="335" customHeight="1" ht="18">
      <c r="A335" s="2" t="s">
        <v>14732</v>
      </c>
      <c r="B335" s="79" t="s">
        <v>14733</v>
      </c>
      <c r="C335" s="34" t="s">
        <v>35</v>
      </c>
      <c r="D335" s="44" t="s">
        <v>36</v>
      </c>
      <c r="E335" s="34" t="s">
        <v>35</v>
      </c>
      <c r="F335" s="44" t="s">
        <v>36</v>
      </c>
      <c r="G335" s="34" t="s">
        <v>44</v>
      </c>
      <c r="H335" s="14"/>
      <c r="I335" s="34" t="s">
        <v>35</v>
      </c>
      <c r="J335" s="44" t="s">
        <v>36</v>
      </c>
      <c r="K335" s="80">
        <v>1367532075683901400</v>
      </c>
      <c r="L335" s="90" t="s">
        <v>14734</v>
      </c>
      <c r="M335" s="80">
        <v>0</v>
      </c>
      <c r="N335" s="80">
        <v>0</v>
      </c>
      <c r="O335" s="80">
        <v>0</v>
      </c>
      <c r="P335" s="80">
        <v>0</v>
      </c>
      <c r="Q335" s="80">
        <v>0</v>
      </c>
      <c r="R335" s="82"/>
      <c r="S335" s="82"/>
      <c r="T335" s="82"/>
      <c r="U335" s="83"/>
      <c r="V335" s="39" t="s">
        <v>14735</v>
      </c>
      <c r="W335" s="82"/>
      <c r="X335" s="82" t="s">
        <v>14736</v>
      </c>
      <c r="Y335" s="86">
        <v>2781060038</v>
      </c>
      <c r="Z335" s="39"/>
      <c r="AA335" s="39"/>
      <c r="AB335" s="114" t="s">
        <v>14737</v>
      </c>
      <c r="AC335" s="39"/>
      <c r="AD335" s="111" t="s">
        <v>72</v>
      </c>
      <c r="AE335" s="82"/>
      <c r="AF335" s="80">
        <v>5991</v>
      </c>
      <c r="AG335" s="80">
        <v>1183</v>
      </c>
      <c r="AH335" s="80">
        <v>247</v>
      </c>
      <c r="AI335" s="80">
        <v>1405</v>
      </c>
      <c r="AJ335" s="85"/>
      <c r="AK335" s="85"/>
      <c r="AL335" s="85"/>
      <c r="AM335" s="85"/>
      <c r="AN335" s="85"/>
    </row>
    <row x14ac:dyDescent="0.25" r="336" customHeight="1" ht="18">
      <c r="A336" s="2" t="s">
        <v>14738</v>
      </c>
      <c r="B336" s="79" t="s">
        <v>14739</v>
      </c>
      <c r="C336" s="34" t="s">
        <v>44</v>
      </c>
      <c r="D336" s="44"/>
      <c r="E336" s="34" t="s">
        <v>44</v>
      </c>
      <c r="F336" s="44"/>
      <c r="G336" s="34" t="s">
        <v>44</v>
      </c>
      <c r="H336" s="14"/>
      <c r="I336" s="35"/>
      <c r="J336" s="36"/>
      <c r="K336" s="80">
        <v>1367529584716087300</v>
      </c>
      <c r="L336" s="90" t="s">
        <v>14740</v>
      </c>
      <c r="M336" s="80">
        <v>19</v>
      </c>
      <c r="N336" s="80">
        <v>7</v>
      </c>
      <c r="O336" s="80">
        <v>0</v>
      </c>
      <c r="P336" s="80">
        <v>0</v>
      </c>
      <c r="Q336" s="80">
        <v>0</v>
      </c>
      <c r="R336" s="82"/>
      <c r="S336" s="82"/>
      <c r="T336" s="83"/>
      <c r="U336" s="39"/>
      <c r="V336" s="39" t="s">
        <v>14741</v>
      </c>
      <c r="W336" s="82"/>
      <c r="X336" s="83" t="s">
        <v>7559</v>
      </c>
      <c r="Y336" s="86">
        <v>2219021460</v>
      </c>
      <c r="Z336" s="83" t="s">
        <v>14742</v>
      </c>
      <c r="AA336" s="39"/>
      <c r="AB336" s="114" t="s">
        <v>14743</v>
      </c>
      <c r="AC336" s="39"/>
      <c r="AD336" s="115" t="s">
        <v>8140</v>
      </c>
      <c r="AE336" s="82"/>
      <c r="AF336" s="80">
        <v>9202</v>
      </c>
      <c r="AG336" s="80">
        <v>14517</v>
      </c>
      <c r="AH336" s="80">
        <v>531</v>
      </c>
      <c r="AI336" s="80">
        <v>633</v>
      </c>
      <c r="AJ336" s="85"/>
      <c r="AK336" s="85"/>
      <c r="AL336" s="85"/>
      <c r="AM336" s="85"/>
      <c r="AN336" s="85"/>
    </row>
    <row x14ac:dyDescent="0.25" r="337" customHeight="1" ht="18">
      <c r="A337" s="2" t="s">
        <v>14744</v>
      </c>
      <c r="B337" s="79" t="s">
        <v>14745</v>
      </c>
      <c r="C337" s="34" t="s">
        <v>44</v>
      </c>
      <c r="D337" s="44"/>
      <c r="E337" s="34" t="s">
        <v>44</v>
      </c>
      <c r="F337" s="44"/>
      <c r="G337" s="34" t="s">
        <v>44</v>
      </c>
      <c r="H337" s="14"/>
      <c r="I337" s="35"/>
      <c r="J337" s="36"/>
      <c r="K337" s="80">
        <v>1367529086504087600</v>
      </c>
      <c r="L337" s="90" t="s">
        <v>14746</v>
      </c>
      <c r="M337" s="80">
        <v>5</v>
      </c>
      <c r="N337" s="80">
        <v>3</v>
      </c>
      <c r="O337" s="80">
        <v>0</v>
      </c>
      <c r="P337" s="80">
        <v>0</v>
      </c>
      <c r="Q337" s="80">
        <v>0</v>
      </c>
      <c r="R337" s="82"/>
      <c r="S337" s="82"/>
      <c r="T337" s="82"/>
      <c r="U337" s="82"/>
      <c r="V337" s="83" t="s">
        <v>13892</v>
      </c>
      <c r="W337" s="82"/>
      <c r="X337" s="82" t="s">
        <v>13893</v>
      </c>
      <c r="Y337" s="86">
        <v>1054526611092095000</v>
      </c>
      <c r="Z337" s="39"/>
      <c r="AA337" s="39"/>
      <c r="AB337" s="114" t="s">
        <v>13894</v>
      </c>
      <c r="AC337" s="39"/>
      <c r="AD337" s="115"/>
      <c r="AE337" s="82"/>
      <c r="AF337" s="80">
        <v>37683</v>
      </c>
      <c r="AG337" s="80">
        <v>3620</v>
      </c>
      <c r="AH337" s="80">
        <v>2908</v>
      </c>
      <c r="AI337" s="80">
        <v>25865</v>
      </c>
      <c r="AJ337" s="85"/>
      <c r="AK337" s="85"/>
      <c r="AL337" s="85"/>
      <c r="AM337" s="85"/>
      <c r="AN337" s="85"/>
    </row>
    <row x14ac:dyDescent="0.25" r="338" customHeight="1" ht="18">
      <c r="A338" s="2" t="s">
        <v>13347</v>
      </c>
      <c r="B338" s="79" t="s">
        <v>14747</v>
      </c>
      <c r="C338" s="34" t="s">
        <v>44</v>
      </c>
      <c r="D338" s="44"/>
      <c r="E338" s="34" t="s">
        <v>44</v>
      </c>
      <c r="F338" s="44"/>
      <c r="G338" s="34" t="s">
        <v>44</v>
      </c>
      <c r="H338" s="14"/>
      <c r="I338" s="35"/>
      <c r="J338" s="36"/>
      <c r="K338" s="80">
        <v>1367507319697899500</v>
      </c>
      <c r="L338" s="90" t="s">
        <v>14748</v>
      </c>
      <c r="M338" s="80">
        <v>23</v>
      </c>
      <c r="N338" s="80">
        <v>8</v>
      </c>
      <c r="O338" s="80">
        <v>0</v>
      </c>
      <c r="P338" s="80">
        <v>0</v>
      </c>
      <c r="Q338" s="80">
        <v>0</v>
      </c>
      <c r="R338" s="82"/>
      <c r="S338" s="82"/>
      <c r="T338" s="82"/>
      <c r="U338" s="83"/>
      <c r="V338" s="39" t="s">
        <v>14749</v>
      </c>
      <c r="W338" s="82"/>
      <c r="X338" s="83" t="s">
        <v>14750</v>
      </c>
      <c r="Y338" s="86">
        <v>3291984851</v>
      </c>
      <c r="Z338" s="83" t="s">
        <v>14751</v>
      </c>
      <c r="AA338" s="39"/>
      <c r="AB338" s="114" t="s">
        <v>14752</v>
      </c>
      <c r="AC338" s="39"/>
      <c r="AD338" s="115"/>
      <c r="AE338" s="82"/>
      <c r="AF338" s="80">
        <v>15986</v>
      </c>
      <c r="AG338" s="80">
        <v>10891</v>
      </c>
      <c r="AH338" s="80">
        <v>9744</v>
      </c>
      <c r="AI338" s="80">
        <v>49129</v>
      </c>
      <c r="AJ338" s="85"/>
      <c r="AK338" s="85"/>
      <c r="AL338" s="85"/>
      <c r="AM338" s="85"/>
      <c r="AN338" s="85"/>
    </row>
    <row x14ac:dyDescent="0.25" r="339" customHeight="1" ht="18">
      <c r="A339" s="2" t="s">
        <v>14753</v>
      </c>
      <c r="B339" s="79" t="s">
        <v>14754</v>
      </c>
      <c r="C339" s="34" t="s">
        <v>35</v>
      </c>
      <c r="D339" s="44" t="s">
        <v>36</v>
      </c>
      <c r="E339" s="34" t="s">
        <v>35</v>
      </c>
      <c r="F339" s="44" t="s">
        <v>36</v>
      </c>
      <c r="G339" s="34" t="s">
        <v>35</v>
      </c>
      <c r="H339" s="44" t="s">
        <v>36</v>
      </c>
      <c r="I339" s="35"/>
      <c r="J339" s="36"/>
      <c r="K339" s="80">
        <v>1367501718628532200</v>
      </c>
      <c r="L339" s="90" t="s">
        <v>14755</v>
      </c>
      <c r="M339" s="80">
        <v>1</v>
      </c>
      <c r="N339" s="80">
        <v>1</v>
      </c>
      <c r="O339" s="80">
        <v>0</v>
      </c>
      <c r="P339" s="80">
        <v>0</v>
      </c>
      <c r="Q339" s="80">
        <v>0</v>
      </c>
      <c r="R339" s="82"/>
      <c r="S339" s="82"/>
      <c r="T339" s="83"/>
      <c r="U339" s="39"/>
      <c r="V339" s="39" t="s">
        <v>14756</v>
      </c>
      <c r="W339" s="82"/>
      <c r="X339" s="82" t="s">
        <v>14757</v>
      </c>
      <c r="Y339" s="80">
        <v>1129483880778612700</v>
      </c>
      <c r="Z339" s="83"/>
      <c r="AA339" s="39"/>
      <c r="AB339" s="114" t="s">
        <v>14758</v>
      </c>
      <c r="AC339" s="39"/>
      <c r="AD339" s="115"/>
      <c r="AE339" s="82"/>
      <c r="AF339" s="80">
        <v>488</v>
      </c>
      <c r="AG339" s="80">
        <v>635</v>
      </c>
      <c r="AH339" s="80">
        <v>1364</v>
      </c>
      <c r="AI339" s="80">
        <v>2797</v>
      </c>
      <c r="AJ339" s="85"/>
      <c r="AK339" s="85"/>
      <c r="AL339" s="85"/>
      <c r="AM339" s="85"/>
      <c r="AN339" s="85"/>
    </row>
    <row x14ac:dyDescent="0.25" r="340" customHeight="1" ht="18">
      <c r="A340" s="2" t="s">
        <v>14759</v>
      </c>
      <c r="B340" s="79" t="s">
        <v>14760</v>
      </c>
      <c r="C340" s="34" t="s">
        <v>44</v>
      </c>
      <c r="D340" s="44"/>
      <c r="E340" s="34" t="s">
        <v>44</v>
      </c>
      <c r="F340" s="44"/>
      <c r="G340" s="34" t="s">
        <v>44</v>
      </c>
      <c r="H340" s="14"/>
      <c r="I340" s="35"/>
      <c r="J340" s="36"/>
      <c r="K340" s="80">
        <v>1367492274167365600</v>
      </c>
      <c r="L340" s="90" t="s">
        <v>14761</v>
      </c>
      <c r="M340" s="80">
        <v>7</v>
      </c>
      <c r="N340" s="80">
        <v>0</v>
      </c>
      <c r="O340" s="80">
        <v>0</v>
      </c>
      <c r="P340" s="80">
        <v>0</v>
      </c>
      <c r="Q340" s="80">
        <v>0</v>
      </c>
      <c r="R340" s="82"/>
      <c r="S340" s="82"/>
      <c r="T340" s="83"/>
      <c r="U340" s="39"/>
      <c r="V340" s="39" t="s">
        <v>14762</v>
      </c>
      <c r="W340" s="82"/>
      <c r="X340" s="82" t="s">
        <v>14763</v>
      </c>
      <c r="Y340" s="80">
        <v>4592613737</v>
      </c>
      <c r="Z340" s="83" t="s">
        <v>14764</v>
      </c>
      <c r="AA340" s="39" t="s">
        <v>14765</v>
      </c>
      <c r="AB340" s="114" t="s">
        <v>14766</v>
      </c>
      <c r="AC340" s="39"/>
      <c r="AD340" s="116" t="s">
        <v>78</v>
      </c>
      <c r="AE340" s="82"/>
      <c r="AF340" s="80">
        <v>19047</v>
      </c>
      <c r="AG340" s="80">
        <v>6127</v>
      </c>
      <c r="AH340" s="80">
        <v>5879</v>
      </c>
      <c r="AI340" s="80">
        <v>2220</v>
      </c>
      <c r="AJ340" s="85"/>
      <c r="AK340" s="85"/>
      <c r="AL340" s="85"/>
      <c r="AM340" s="85"/>
      <c r="AN340" s="85"/>
    </row>
    <row x14ac:dyDescent="0.25" r="341" customHeight="1" ht="18">
      <c r="A341" s="2" t="s">
        <v>14767</v>
      </c>
      <c r="B341" s="79" t="s">
        <v>14768</v>
      </c>
      <c r="C341" s="34" t="s">
        <v>35</v>
      </c>
      <c r="D341" s="44" t="s">
        <v>36</v>
      </c>
      <c r="E341" s="34" t="s">
        <v>35</v>
      </c>
      <c r="F341" s="44" t="s">
        <v>36</v>
      </c>
      <c r="G341" s="34" t="s">
        <v>35</v>
      </c>
      <c r="H341" s="44" t="s">
        <v>36</v>
      </c>
      <c r="I341" s="35"/>
      <c r="J341" s="36"/>
      <c r="K341" s="80">
        <v>1367484590139592700</v>
      </c>
      <c r="L341" s="90" t="s">
        <v>14769</v>
      </c>
      <c r="M341" s="80">
        <v>1</v>
      </c>
      <c r="N341" s="80">
        <v>0</v>
      </c>
      <c r="O341" s="80">
        <v>0</v>
      </c>
      <c r="P341" s="80">
        <v>0</v>
      </c>
      <c r="Q341" s="80">
        <v>0</v>
      </c>
      <c r="R341" s="82"/>
      <c r="S341" s="82"/>
      <c r="T341" s="83"/>
      <c r="U341" s="39"/>
      <c r="V341" s="39" t="s">
        <v>14770</v>
      </c>
      <c r="W341" s="82"/>
      <c r="X341" s="82" t="s">
        <v>14771</v>
      </c>
      <c r="Y341" s="80">
        <v>1364900729639612400</v>
      </c>
      <c r="Z341" s="83"/>
      <c r="AA341" s="39"/>
      <c r="AB341" s="114" t="s">
        <v>14772</v>
      </c>
      <c r="AC341" s="39"/>
      <c r="AD341" s="111"/>
      <c r="AE341" s="82"/>
      <c r="AF341" s="80">
        <v>244</v>
      </c>
      <c r="AG341" s="80">
        <v>296</v>
      </c>
      <c r="AH341" s="80">
        <v>277</v>
      </c>
      <c r="AI341" s="80">
        <v>0</v>
      </c>
      <c r="AJ341" s="85"/>
      <c r="AK341" s="85"/>
      <c r="AL341" s="85"/>
      <c r="AM341" s="85"/>
      <c r="AN341" s="85"/>
    </row>
    <row x14ac:dyDescent="0.25" r="342" customHeight="1" ht="18">
      <c r="A342" s="2" t="s">
        <v>14773</v>
      </c>
      <c r="B342" s="79" t="s">
        <v>14774</v>
      </c>
      <c r="C342" s="34" t="s">
        <v>35</v>
      </c>
      <c r="D342" s="44" t="s">
        <v>36</v>
      </c>
      <c r="E342" s="34" t="s">
        <v>35</v>
      </c>
      <c r="F342" s="44" t="s">
        <v>36</v>
      </c>
      <c r="G342" s="34" t="s">
        <v>35</v>
      </c>
      <c r="H342" s="14" t="s">
        <v>36</v>
      </c>
      <c r="I342" s="35"/>
      <c r="J342" s="36"/>
      <c r="K342" s="80">
        <v>1367475697514602500</v>
      </c>
      <c r="L342" s="90" t="s">
        <v>14775</v>
      </c>
      <c r="M342" s="80">
        <v>3</v>
      </c>
      <c r="N342" s="80">
        <v>0</v>
      </c>
      <c r="O342" s="80">
        <v>0</v>
      </c>
      <c r="P342" s="80">
        <v>0</v>
      </c>
      <c r="Q342" s="80">
        <v>0</v>
      </c>
      <c r="R342" s="82"/>
      <c r="S342" s="82"/>
      <c r="T342" s="83"/>
      <c r="U342" s="39"/>
      <c r="V342" s="39" t="s">
        <v>14776</v>
      </c>
      <c r="W342" s="82"/>
      <c r="X342" s="82" t="s">
        <v>14777</v>
      </c>
      <c r="Y342" s="86">
        <v>1331525240069959700</v>
      </c>
      <c r="Z342" s="39" t="s">
        <v>14778</v>
      </c>
      <c r="AA342" s="39" t="s">
        <v>14779</v>
      </c>
      <c r="AB342" s="114" t="s">
        <v>14780</v>
      </c>
      <c r="AC342" s="39"/>
      <c r="AD342" s="116" t="s">
        <v>14781</v>
      </c>
      <c r="AE342" s="82"/>
      <c r="AF342" s="80">
        <v>5260</v>
      </c>
      <c r="AG342" s="80">
        <v>234</v>
      </c>
      <c r="AH342" s="80">
        <v>209</v>
      </c>
      <c r="AI342" s="80">
        <v>15732</v>
      </c>
      <c r="AJ342" s="85"/>
      <c r="AK342" s="85"/>
      <c r="AL342" s="85"/>
      <c r="AM342" s="85"/>
      <c r="AN342" s="85"/>
    </row>
    <row x14ac:dyDescent="0.25" r="343" customHeight="1" ht="18">
      <c r="A343" s="2" t="s">
        <v>9962</v>
      </c>
      <c r="B343" s="79" t="s">
        <v>14782</v>
      </c>
      <c r="C343" s="34" t="s">
        <v>35</v>
      </c>
      <c r="D343" s="44" t="s">
        <v>36</v>
      </c>
      <c r="E343" s="34" t="s">
        <v>35</v>
      </c>
      <c r="F343" s="44" t="s">
        <v>36</v>
      </c>
      <c r="G343" s="34" t="s">
        <v>366</v>
      </c>
      <c r="H343" s="14"/>
      <c r="I343" s="34" t="s">
        <v>35</v>
      </c>
      <c r="J343" s="44" t="s">
        <v>36</v>
      </c>
      <c r="K343" s="80">
        <v>1367465101763219500</v>
      </c>
      <c r="L343" s="90" t="s">
        <v>14783</v>
      </c>
      <c r="M343" s="80">
        <v>49</v>
      </c>
      <c r="N343" s="80">
        <v>9</v>
      </c>
      <c r="O343" s="80">
        <v>0</v>
      </c>
      <c r="P343" s="80">
        <v>0</v>
      </c>
      <c r="Q343" s="80">
        <v>0</v>
      </c>
      <c r="R343" s="82"/>
      <c r="S343" s="82"/>
      <c r="T343" s="83"/>
      <c r="U343" s="39"/>
      <c r="V343" s="39" t="s">
        <v>14784</v>
      </c>
      <c r="W343" s="82"/>
      <c r="X343" s="83" t="s">
        <v>14785</v>
      </c>
      <c r="Y343" s="86">
        <v>1186389951065276400</v>
      </c>
      <c r="Z343" s="83" t="s">
        <v>14786</v>
      </c>
      <c r="AA343" s="39"/>
      <c r="AB343" s="114" t="s">
        <v>14787</v>
      </c>
      <c r="AC343" s="39"/>
      <c r="AD343" s="116" t="s">
        <v>14788</v>
      </c>
      <c r="AE343" s="82"/>
      <c r="AF343" s="80">
        <v>1003</v>
      </c>
      <c r="AG343" s="80">
        <v>552</v>
      </c>
      <c r="AH343" s="80">
        <v>445</v>
      </c>
      <c r="AI343" s="80">
        <v>40829</v>
      </c>
      <c r="AJ343" s="85"/>
      <c r="AK343" s="85"/>
      <c r="AL343" s="85"/>
      <c r="AM343" s="85"/>
      <c r="AN343" s="85"/>
    </row>
    <row x14ac:dyDescent="0.25" r="344" customHeight="1" ht="18">
      <c r="A344" s="2" t="s">
        <v>14789</v>
      </c>
      <c r="B344" s="79" t="s">
        <v>14790</v>
      </c>
      <c r="C344" s="34" t="s">
        <v>44</v>
      </c>
      <c r="D344" s="44"/>
      <c r="E344" s="34" t="s">
        <v>44</v>
      </c>
      <c r="F344" s="44"/>
      <c r="G344" s="34" t="s">
        <v>44</v>
      </c>
      <c r="H344" s="44"/>
      <c r="I344" s="35"/>
      <c r="J344" s="36"/>
      <c r="K344" s="80">
        <v>1367462578675400700</v>
      </c>
      <c r="L344" s="90" t="s">
        <v>14791</v>
      </c>
      <c r="M344" s="80">
        <v>1</v>
      </c>
      <c r="N344" s="80">
        <v>0</v>
      </c>
      <c r="O344" s="80">
        <v>0</v>
      </c>
      <c r="P344" s="80">
        <v>0</v>
      </c>
      <c r="Q344" s="80">
        <v>0</v>
      </c>
      <c r="R344" s="82"/>
      <c r="S344" s="82"/>
      <c r="T344" s="83"/>
      <c r="U344" s="39"/>
      <c r="V344" s="39" t="s">
        <v>14792</v>
      </c>
      <c r="W344" s="82"/>
      <c r="X344" s="83" t="s">
        <v>14793</v>
      </c>
      <c r="Y344" s="86">
        <v>950094119128502300</v>
      </c>
      <c r="Z344" s="83" t="s">
        <v>14794</v>
      </c>
      <c r="AA344" s="39"/>
      <c r="AB344" s="114" t="s">
        <v>14795</v>
      </c>
      <c r="AC344" s="83"/>
      <c r="AD344" s="111" t="s">
        <v>49</v>
      </c>
      <c r="AE344" s="82"/>
      <c r="AF344" s="80">
        <v>8646</v>
      </c>
      <c r="AG344" s="80">
        <v>619</v>
      </c>
      <c r="AH344" s="80">
        <v>898</v>
      </c>
      <c r="AI344" s="80">
        <v>22909</v>
      </c>
      <c r="AJ344" s="85"/>
      <c r="AK344" s="85"/>
      <c r="AL344" s="85"/>
      <c r="AM344" s="85"/>
      <c r="AN344" s="85"/>
    </row>
    <row x14ac:dyDescent="0.25" r="345" customHeight="1" ht="18">
      <c r="A345" s="2" t="s">
        <v>5955</v>
      </c>
      <c r="B345" s="79" t="s">
        <v>14796</v>
      </c>
      <c r="C345" s="34" t="s">
        <v>44</v>
      </c>
      <c r="D345" s="44"/>
      <c r="E345" s="34" t="s">
        <v>44</v>
      </c>
      <c r="F345" s="44"/>
      <c r="G345" s="34" t="s">
        <v>44</v>
      </c>
      <c r="H345" s="14"/>
      <c r="I345" s="35"/>
      <c r="J345" s="36"/>
      <c r="K345" s="80">
        <v>1367460075162505200</v>
      </c>
      <c r="L345" s="90" t="s">
        <v>14797</v>
      </c>
      <c r="M345" s="80">
        <v>5</v>
      </c>
      <c r="N345" s="80">
        <v>0</v>
      </c>
      <c r="O345" s="80">
        <v>0</v>
      </c>
      <c r="P345" s="80">
        <v>0</v>
      </c>
      <c r="Q345" s="80">
        <v>0</v>
      </c>
      <c r="R345" s="82"/>
      <c r="S345" s="82"/>
      <c r="T345" s="83"/>
      <c r="U345" s="39" t="s">
        <v>103</v>
      </c>
      <c r="V345" s="39" t="s">
        <v>14798</v>
      </c>
      <c r="W345" s="82"/>
      <c r="X345" s="83" t="s">
        <v>14799</v>
      </c>
      <c r="Y345" s="86">
        <v>899934643587354600</v>
      </c>
      <c r="Z345" s="83" t="s">
        <v>14800</v>
      </c>
      <c r="AA345" s="39"/>
      <c r="AB345" s="114" t="s">
        <v>14801</v>
      </c>
      <c r="AC345" s="39"/>
      <c r="AD345" s="111" t="s">
        <v>9226</v>
      </c>
      <c r="AE345" s="82"/>
      <c r="AF345" s="80">
        <v>3604</v>
      </c>
      <c r="AG345" s="80">
        <v>157</v>
      </c>
      <c r="AH345" s="80">
        <v>108</v>
      </c>
      <c r="AI345" s="80">
        <v>5239</v>
      </c>
      <c r="AJ345" s="85"/>
      <c r="AK345" s="85"/>
      <c r="AL345" s="85"/>
      <c r="AM345" s="85"/>
      <c r="AN345" s="85"/>
    </row>
    <row x14ac:dyDescent="0.25" r="346" customHeight="1" ht="18">
      <c r="A346" s="2" t="s">
        <v>14802</v>
      </c>
      <c r="B346" s="79" t="s">
        <v>14803</v>
      </c>
      <c r="C346" s="34" t="s">
        <v>35</v>
      </c>
      <c r="D346" s="44" t="s">
        <v>36</v>
      </c>
      <c r="E346" s="34" t="s">
        <v>35</v>
      </c>
      <c r="F346" s="44" t="s">
        <v>36</v>
      </c>
      <c r="G346" s="34" t="s">
        <v>35</v>
      </c>
      <c r="H346" s="44" t="s">
        <v>36</v>
      </c>
      <c r="I346" s="35"/>
      <c r="J346" s="36"/>
      <c r="K346" s="80">
        <v>1367456361605456000</v>
      </c>
      <c r="L346" s="90" t="s">
        <v>14804</v>
      </c>
      <c r="M346" s="80">
        <v>21</v>
      </c>
      <c r="N346" s="80">
        <v>0</v>
      </c>
      <c r="O346" s="80">
        <v>0</v>
      </c>
      <c r="P346" s="80">
        <v>0</v>
      </c>
      <c r="Q346" s="80">
        <v>0</v>
      </c>
      <c r="R346" s="82"/>
      <c r="S346" s="82"/>
      <c r="T346" s="83"/>
      <c r="U346" s="39"/>
      <c r="V346" s="39" t="s">
        <v>13579</v>
      </c>
      <c r="W346" s="82"/>
      <c r="X346" s="82" t="s">
        <v>13580</v>
      </c>
      <c r="Y346" s="80">
        <v>1206183971324907500</v>
      </c>
      <c r="Z346" s="83" t="s">
        <v>13581</v>
      </c>
      <c r="AA346" s="39" t="s">
        <v>13582</v>
      </c>
      <c r="AB346" s="114" t="s">
        <v>13583</v>
      </c>
      <c r="AC346" s="39"/>
      <c r="AD346" s="116" t="s">
        <v>13584</v>
      </c>
      <c r="AE346" s="82"/>
      <c r="AF346" s="80">
        <v>8502</v>
      </c>
      <c r="AG346" s="80">
        <v>986</v>
      </c>
      <c r="AH346" s="80">
        <v>484</v>
      </c>
      <c r="AI346" s="80">
        <v>14163</v>
      </c>
      <c r="AJ346" s="85"/>
      <c r="AK346" s="85"/>
      <c r="AL346" s="85"/>
      <c r="AM346" s="85"/>
      <c r="AN346" s="85"/>
    </row>
    <row x14ac:dyDescent="0.25" r="347" customHeight="1" ht="18">
      <c r="A347" s="2" t="s">
        <v>9974</v>
      </c>
      <c r="B347" s="79" t="s">
        <v>14805</v>
      </c>
      <c r="C347" s="34" t="s">
        <v>35</v>
      </c>
      <c r="D347" s="44" t="s">
        <v>36</v>
      </c>
      <c r="E347" s="34" t="s">
        <v>35</v>
      </c>
      <c r="F347" s="44" t="s">
        <v>36</v>
      </c>
      <c r="G347" s="34" t="s">
        <v>35</v>
      </c>
      <c r="H347" s="44" t="s">
        <v>36</v>
      </c>
      <c r="I347" s="35"/>
      <c r="J347" s="36"/>
      <c r="K347" s="80">
        <v>1367447361451155500</v>
      </c>
      <c r="L347" s="90" t="s">
        <v>14806</v>
      </c>
      <c r="M347" s="80">
        <v>0</v>
      </c>
      <c r="N347" s="80">
        <v>0</v>
      </c>
      <c r="O347" s="80">
        <v>0</v>
      </c>
      <c r="P347" s="80">
        <v>0</v>
      </c>
      <c r="Q347" s="80">
        <v>0</v>
      </c>
      <c r="R347" s="82"/>
      <c r="S347" s="82"/>
      <c r="T347" s="83"/>
      <c r="U347" s="39"/>
      <c r="V347" s="39" t="s">
        <v>14807</v>
      </c>
      <c r="W347" s="82"/>
      <c r="X347" s="82" t="s">
        <v>14808</v>
      </c>
      <c r="Y347" s="86">
        <v>1594375680</v>
      </c>
      <c r="Z347" s="39"/>
      <c r="AA347" s="39"/>
      <c r="AB347" s="114" t="s">
        <v>14809</v>
      </c>
      <c r="AC347" s="39"/>
      <c r="AD347" s="115"/>
      <c r="AE347" s="82"/>
      <c r="AF347" s="80">
        <v>11981</v>
      </c>
      <c r="AG347" s="80">
        <v>150</v>
      </c>
      <c r="AH347" s="80">
        <v>819</v>
      </c>
      <c r="AI347" s="80">
        <v>1594</v>
      </c>
      <c r="AJ347" s="85"/>
      <c r="AK347" s="85"/>
      <c r="AL347" s="85"/>
      <c r="AM347" s="85"/>
      <c r="AN347" s="85"/>
    </row>
    <row x14ac:dyDescent="0.25" r="348" customHeight="1" ht="18">
      <c r="A348" s="2" t="s">
        <v>14810</v>
      </c>
      <c r="B348" s="79" t="s">
        <v>14811</v>
      </c>
      <c r="C348" s="34" t="s">
        <v>366</v>
      </c>
      <c r="D348" s="44"/>
      <c r="E348" s="34" t="s">
        <v>366</v>
      </c>
      <c r="F348" s="44"/>
      <c r="G348" s="34" t="s">
        <v>366</v>
      </c>
      <c r="H348" s="14"/>
      <c r="I348" s="35"/>
      <c r="J348" s="36"/>
      <c r="K348" s="80">
        <v>1367420195850117000</v>
      </c>
      <c r="L348" s="90" t="s">
        <v>14812</v>
      </c>
      <c r="M348" s="80">
        <v>6</v>
      </c>
      <c r="N348" s="80">
        <v>0</v>
      </c>
      <c r="O348" s="80">
        <v>0</v>
      </c>
      <c r="P348" s="80">
        <v>0</v>
      </c>
      <c r="Q348" s="80">
        <v>0</v>
      </c>
      <c r="R348" s="82"/>
      <c r="S348" s="82"/>
      <c r="T348" s="82"/>
      <c r="U348" s="83"/>
      <c r="V348" s="39" t="s">
        <v>14813</v>
      </c>
      <c r="W348" s="82"/>
      <c r="X348" s="83" t="s">
        <v>14814</v>
      </c>
      <c r="Y348" s="86">
        <v>1333034095824212000</v>
      </c>
      <c r="Z348" s="39" t="s">
        <v>14815</v>
      </c>
      <c r="AA348" s="39"/>
      <c r="AB348" s="114" t="s">
        <v>14816</v>
      </c>
      <c r="AC348" s="39"/>
      <c r="AD348" s="115"/>
      <c r="AE348" s="82"/>
      <c r="AF348" s="80">
        <v>73</v>
      </c>
      <c r="AG348" s="80">
        <v>316</v>
      </c>
      <c r="AH348" s="80">
        <v>294</v>
      </c>
      <c r="AI348" s="80">
        <v>242</v>
      </c>
      <c r="AJ348" s="85"/>
      <c r="AK348" s="85"/>
      <c r="AL348" s="85"/>
      <c r="AM348" s="85"/>
      <c r="AN348" s="85"/>
    </row>
    <row x14ac:dyDescent="0.25" r="349" customHeight="1" ht="18">
      <c r="A349" s="2" t="s">
        <v>14817</v>
      </c>
      <c r="B349" s="79" t="s">
        <v>14818</v>
      </c>
      <c r="C349" s="34" t="s">
        <v>44</v>
      </c>
      <c r="D349" s="44"/>
      <c r="E349" s="34" t="s">
        <v>44</v>
      </c>
      <c r="F349" s="44"/>
      <c r="G349" s="34" t="s">
        <v>44</v>
      </c>
      <c r="H349" s="14"/>
      <c r="I349" s="35"/>
      <c r="J349" s="36"/>
      <c r="K349" s="80">
        <v>1367419811320524800</v>
      </c>
      <c r="L349" s="90" t="s">
        <v>14819</v>
      </c>
      <c r="M349" s="80">
        <v>0</v>
      </c>
      <c r="N349" s="80">
        <v>0</v>
      </c>
      <c r="O349" s="80">
        <v>0</v>
      </c>
      <c r="P349" s="80">
        <v>0</v>
      </c>
      <c r="Q349" s="80">
        <v>0</v>
      </c>
      <c r="R349" s="82"/>
      <c r="S349" s="82"/>
      <c r="T349" s="83"/>
      <c r="U349" s="39"/>
      <c r="V349" s="39" t="s">
        <v>14820</v>
      </c>
      <c r="W349" s="82"/>
      <c r="X349" s="82" t="s">
        <v>14821</v>
      </c>
      <c r="Y349" s="86">
        <v>1260225222168531000</v>
      </c>
      <c r="Z349" s="39"/>
      <c r="AA349" s="39"/>
      <c r="AB349" s="114" t="s">
        <v>14822</v>
      </c>
      <c r="AC349" s="39"/>
      <c r="AD349" s="116"/>
      <c r="AE349" s="82"/>
      <c r="AF349" s="80">
        <v>35</v>
      </c>
      <c r="AG349" s="80">
        <v>1</v>
      </c>
      <c r="AH349" s="80">
        <v>1</v>
      </c>
      <c r="AI349" s="80">
        <v>20</v>
      </c>
      <c r="AJ349" s="85"/>
      <c r="AK349" s="85"/>
      <c r="AL349" s="85"/>
      <c r="AM349" s="85"/>
      <c r="AN349" s="85"/>
    </row>
    <row x14ac:dyDescent="0.25" r="350" customHeight="1" ht="18">
      <c r="A350" s="2" t="s">
        <v>14823</v>
      </c>
      <c r="B350" s="79" t="s">
        <v>14824</v>
      </c>
      <c r="C350" s="34" t="s">
        <v>35</v>
      </c>
      <c r="D350" s="44" t="s">
        <v>1295</v>
      </c>
      <c r="E350" s="34" t="s">
        <v>35</v>
      </c>
      <c r="F350" s="44" t="s">
        <v>1295</v>
      </c>
      <c r="G350" s="34" t="s">
        <v>35</v>
      </c>
      <c r="H350" s="44" t="s">
        <v>1295</v>
      </c>
      <c r="I350" s="35"/>
      <c r="J350" s="36"/>
      <c r="K350" s="80">
        <v>1367401443439894500</v>
      </c>
      <c r="L350" s="90" t="s">
        <v>14825</v>
      </c>
      <c r="M350" s="80">
        <v>0</v>
      </c>
      <c r="N350" s="80">
        <v>0</v>
      </c>
      <c r="O350" s="80">
        <v>0</v>
      </c>
      <c r="P350" s="80">
        <v>0</v>
      </c>
      <c r="Q350" s="80">
        <v>0</v>
      </c>
      <c r="R350" s="82"/>
      <c r="S350" s="82"/>
      <c r="T350" s="82"/>
      <c r="U350" s="83"/>
      <c r="V350" s="39" t="s">
        <v>14826</v>
      </c>
      <c r="W350" s="82"/>
      <c r="X350" s="83" t="s">
        <v>14827</v>
      </c>
      <c r="Y350" s="86">
        <v>413022073</v>
      </c>
      <c r="Z350" s="83" t="s">
        <v>14828</v>
      </c>
      <c r="AA350" s="39"/>
      <c r="AB350" s="114" t="s">
        <v>14829</v>
      </c>
      <c r="AC350" s="83"/>
      <c r="AD350" s="111" t="s">
        <v>49</v>
      </c>
      <c r="AE350" s="82"/>
      <c r="AF350" s="80">
        <v>12121</v>
      </c>
      <c r="AG350" s="80">
        <v>334</v>
      </c>
      <c r="AH350" s="80">
        <v>462</v>
      </c>
      <c r="AI350" s="80">
        <v>16747</v>
      </c>
      <c r="AJ350" s="85"/>
      <c r="AK350" s="85"/>
      <c r="AL350" s="85"/>
      <c r="AM350" s="85"/>
      <c r="AN350" s="85"/>
    </row>
    <row x14ac:dyDescent="0.25" r="351" customHeight="1" ht="18">
      <c r="A351" s="2" t="s">
        <v>14830</v>
      </c>
      <c r="B351" s="79" t="s">
        <v>14831</v>
      </c>
      <c r="C351" s="34" t="s">
        <v>44</v>
      </c>
      <c r="D351" s="44"/>
      <c r="E351" s="34" t="s">
        <v>44</v>
      </c>
      <c r="F351" s="44"/>
      <c r="G351" s="34" t="s">
        <v>44</v>
      </c>
      <c r="H351" s="14"/>
      <c r="I351" s="35"/>
      <c r="J351" s="36"/>
      <c r="K351" s="80">
        <v>1367389992146919400</v>
      </c>
      <c r="L351" s="90" t="s">
        <v>14832</v>
      </c>
      <c r="M351" s="80">
        <v>0</v>
      </c>
      <c r="N351" s="80">
        <v>0</v>
      </c>
      <c r="O351" s="80">
        <v>0</v>
      </c>
      <c r="P351" s="80">
        <v>0</v>
      </c>
      <c r="Q351" s="80">
        <v>0</v>
      </c>
      <c r="R351" s="82"/>
      <c r="S351" s="82"/>
      <c r="T351" s="83"/>
      <c r="U351" s="39"/>
      <c r="V351" s="39" t="s">
        <v>14833</v>
      </c>
      <c r="W351" s="82"/>
      <c r="X351" s="83" t="s">
        <v>14834</v>
      </c>
      <c r="Y351" s="86">
        <v>237046207</v>
      </c>
      <c r="Z351" s="83" t="s">
        <v>14835</v>
      </c>
      <c r="AA351" s="39"/>
      <c r="AB351" s="114" t="s">
        <v>14836</v>
      </c>
      <c r="AC351" s="39"/>
      <c r="AD351" s="111" t="s">
        <v>100</v>
      </c>
      <c r="AE351" s="82"/>
      <c r="AF351" s="80">
        <v>48613</v>
      </c>
      <c r="AG351" s="80">
        <v>628</v>
      </c>
      <c r="AH351" s="80">
        <v>685</v>
      </c>
      <c r="AI351" s="80">
        <v>20121</v>
      </c>
      <c r="AJ351" s="85"/>
      <c r="AK351" s="85"/>
      <c r="AL351" s="85"/>
      <c r="AM351" s="85"/>
      <c r="AN351" s="85"/>
    </row>
    <row x14ac:dyDescent="0.25" r="352" customHeight="1" ht="18">
      <c r="A352" s="2" t="s">
        <v>14837</v>
      </c>
      <c r="B352" s="79" t="s">
        <v>14838</v>
      </c>
      <c r="C352" s="34" t="s">
        <v>35</v>
      </c>
      <c r="D352" s="44" t="s">
        <v>36</v>
      </c>
      <c r="E352" s="34" t="s">
        <v>35</v>
      </c>
      <c r="F352" s="44" t="s">
        <v>36</v>
      </c>
      <c r="G352" s="34" t="s">
        <v>35</v>
      </c>
      <c r="H352" s="44" t="s">
        <v>36</v>
      </c>
      <c r="I352" s="35"/>
      <c r="J352" s="36"/>
      <c r="K352" s="80">
        <v>1367385726665564200</v>
      </c>
      <c r="L352" s="90" t="s">
        <v>14839</v>
      </c>
      <c r="M352" s="80">
        <v>2</v>
      </c>
      <c r="N352" s="80">
        <v>0</v>
      </c>
      <c r="O352" s="80">
        <v>0</v>
      </c>
      <c r="P352" s="80">
        <v>0</v>
      </c>
      <c r="Q352" s="80">
        <v>0</v>
      </c>
      <c r="R352" s="82"/>
      <c r="S352" s="82"/>
      <c r="T352" s="83"/>
      <c r="U352" s="39"/>
      <c r="V352" s="39" t="s">
        <v>14840</v>
      </c>
      <c r="W352" s="82"/>
      <c r="X352" s="82" t="s">
        <v>14841</v>
      </c>
      <c r="Y352" s="80">
        <v>1156591890181087200</v>
      </c>
      <c r="Z352" s="83" t="s">
        <v>14842</v>
      </c>
      <c r="AA352" s="39" t="s">
        <v>14843</v>
      </c>
      <c r="AB352" s="114" t="s">
        <v>14844</v>
      </c>
      <c r="AC352" s="83"/>
      <c r="AD352" s="111" t="s">
        <v>103</v>
      </c>
      <c r="AE352" s="82"/>
      <c r="AF352" s="80">
        <v>12138</v>
      </c>
      <c r="AG352" s="80">
        <v>100</v>
      </c>
      <c r="AH352" s="80">
        <v>19</v>
      </c>
      <c r="AI352" s="80">
        <v>2</v>
      </c>
      <c r="AJ352" s="85"/>
      <c r="AK352" s="85"/>
      <c r="AL352" s="85"/>
      <c r="AM352" s="85"/>
      <c r="AN352" s="85"/>
    </row>
    <row x14ac:dyDescent="0.25" r="353" customHeight="1" ht="18">
      <c r="A353" s="2" t="s">
        <v>14845</v>
      </c>
      <c r="B353" s="79" t="s">
        <v>14846</v>
      </c>
      <c r="C353" s="34" t="s">
        <v>35</v>
      </c>
      <c r="D353" s="44" t="s">
        <v>36</v>
      </c>
      <c r="E353" s="34" t="s">
        <v>35</v>
      </c>
      <c r="F353" s="44" t="s">
        <v>36</v>
      </c>
      <c r="G353" s="34" t="s">
        <v>35</v>
      </c>
      <c r="H353" s="44" t="s">
        <v>36</v>
      </c>
      <c r="I353" s="35"/>
      <c r="J353" s="36"/>
      <c r="K353" s="80">
        <v>1367372405254086700</v>
      </c>
      <c r="L353" s="90" t="s">
        <v>14847</v>
      </c>
      <c r="M353" s="80">
        <v>11</v>
      </c>
      <c r="N353" s="80">
        <v>1</v>
      </c>
      <c r="O353" s="80">
        <v>0</v>
      </c>
      <c r="P353" s="80">
        <v>0</v>
      </c>
      <c r="Q353" s="80">
        <v>0</v>
      </c>
      <c r="R353" s="82"/>
      <c r="S353" s="82"/>
      <c r="T353" s="83"/>
      <c r="U353" s="39"/>
      <c r="V353" s="39" t="s">
        <v>14848</v>
      </c>
      <c r="W353" s="82"/>
      <c r="X353" s="82" t="s">
        <v>14849</v>
      </c>
      <c r="Y353" s="86">
        <v>992721152</v>
      </c>
      <c r="Z353" s="39" t="s">
        <v>14850</v>
      </c>
      <c r="AA353" s="39" t="s">
        <v>14851</v>
      </c>
      <c r="AB353" s="114" t="s">
        <v>14852</v>
      </c>
      <c r="AC353" s="39"/>
      <c r="AD353" s="116" t="s">
        <v>14853</v>
      </c>
      <c r="AE353" s="82"/>
      <c r="AF353" s="80">
        <v>7267</v>
      </c>
      <c r="AG353" s="80">
        <v>2718</v>
      </c>
      <c r="AH353" s="80">
        <v>779</v>
      </c>
      <c r="AI353" s="80">
        <v>2660</v>
      </c>
      <c r="AJ353" s="85"/>
      <c r="AK353" s="85"/>
      <c r="AL353" s="85"/>
      <c r="AM353" s="85"/>
      <c r="AN353" s="85"/>
    </row>
    <row x14ac:dyDescent="0.25" r="354" customHeight="1" ht="18">
      <c r="A354" s="2" t="s">
        <v>6367</v>
      </c>
      <c r="B354" s="79" t="s">
        <v>14854</v>
      </c>
      <c r="C354" s="34" t="s">
        <v>35</v>
      </c>
      <c r="D354" s="44" t="s">
        <v>36</v>
      </c>
      <c r="E354" s="34" t="s">
        <v>35</v>
      </c>
      <c r="F354" s="44" t="s">
        <v>36</v>
      </c>
      <c r="G354" s="34" t="s">
        <v>35</v>
      </c>
      <c r="H354" s="44" t="s">
        <v>36</v>
      </c>
      <c r="I354" s="35"/>
      <c r="J354" s="36"/>
      <c r="K354" s="80">
        <v>1367348812684083200</v>
      </c>
      <c r="L354" s="90" t="s">
        <v>14855</v>
      </c>
      <c r="M354" s="80">
        <v>1</v>
      </c>
      <c r="N354" s="80">
        <v>0</v>
      </c>
      <c r="O354" s="80">
        <v>0</v>
      </c>
      <c r="P354" s="80">
        <v>0</v>
      </c>
      <c r="Q354" s="80">
        <v>0</v>
      </c>
      <c r="R354" s="82"/>
      <c r="S354" s="82"/>
      <c r="T354" s="83"/>
      <c r="U354" s="39"/>
      <c r="V354" s="83" t="s">
        <v>14856</v>
      </c>
      <c r="W354" s="82"/>
      <c r="X354" s="83" t="s">
        <v>14857</v>
      </c>
      <c r="Y354" s="86">
        <v>289321907</v>
      </c>
      <c r="Z354" s="83" t="s">
        <v>14858</v>
      </c>
      <c r="AA354" s="39"/>
      <c r="AB354" s="114" t="s">
        <v>14859</v>
      </c>
      <c r="AC354" s="39"/>
      <c r="AD354" s="116" t="s">
        <v>14860</v>
      </c>
      <c r="AE354" s="82"/>
      <c r="AF354" s="80">
        <v>6085</v>
      </c>
      <c r="AG354" s="80">
        <v>207</v>
      </c>
      <c r="AH354" s="80">
        <v>943</v>
      </c>
      <c r="AI354" s="80">
        <v>1732</v>
      </c>
      <c r="AJ354" s="85"/>
      <c r="AK354" s="85"/>
      <c r="AL354" s="85"/>
      <c r="AM354" s="85"/>
      <c r="AN354" s="85"/>
    </row>
    <row x14ac:dyDescent="0.25" r="355" customHeight="1" ht="18">
      <c r="A355" s="2" t="s">
        <v>14861</v>
      </c>
      <c r="B355" s="79" t="s">
        <v>14862</v>
      </c>
      <c r="C355" s="34" t="s">
        <v>35</v>
      </c>
      <c r="D355" s="44" t="s">
        <v>14863</v>
      </c>
      <c r="E355" s="34" t="s">
        <v>35</v>
      </c>
      <c r="F355" s="44" t="s">
        <v>14863</v>
      </c>
      <c r="G355" s="34" t="s">
        <v>35</v>
      </c>
      <c r="H355" s="44" t="s">
        <v>14863</v>
      </c>
      <c r="I355" s="35"/>
      <c r="J355" s="36"/>
      <c r="K355" s="80">
        <v>1367347742238982100</v>
      </c>
      <c r="L355" s="90" t="s">
        <v>14864</v>
      </c>
      <c r="M355" s="80">
        <v>0</v>
      </c>
      <c r="N355" s="80">
        <v>0</v>
      </c>
      <c r="O355" s="80">
        <v>0</v>
      </c>
      <c r="P355" s="80">
        <v>0</v>
      </c>
      <c r="Q355" s="80">
        <v>0</v>
      </c>
      <c r="R355" s="82"/>
      <c r="S355" s="82"/>
      <c r="T355" s="83"/>
      <c r="U355" s="39"/>
      <c r="V355" s="39" t="s">
        <v>7415</v>
      </c>
      <c r="W355" s="82"/>
      <c r="X355" s="83" t="s">
        <v>7416</v>
      </c>
      <c r="Y355" s="86">
        <v>196053384</v>
      </c>
      <c r="Z355" s="83" t="s">
        <v>7417</v>
      </c>
      <c r="AA355" s="39"/>
      <c r="AB355" s="114" t="s">
        <v>14865</v>
      </c>
      <c r="AC355" s="39"/>
      <c r="AD355" s="111" t="s">
        <v>7418</v>
      </c>
      <c r="AE355" s="82"/>
      <c r="AF355" s="80">
        <v>19376</v>
      </c>
      <c r="AG355" s="80">
        <v>972</v>
      </c>
      <c r="AH355" s="80">
        <v>1126</v>
      </c>
      <c r="AI355" s="80">
        <v>50173</v>
      </c>
      <c r="AJ355" s="85"/>
      <c r="AK355" s="85"/>
      <c r="AL355" s="85"/>
      <c r="AM355" s="85"/>
      <c r="AN355" s="85"/>
    </row>
    <row x14ac:dyDescent="0.25" r="356" customHeight="1" ht="18">
      <c r="A356" s="2" t="s">
        <v>14866</v>
      </c>
      <c r="B356" s="79" t="s">
        <v>14867</v>
      </c>
      <c r="C356" s="34" t="s">
        <v>44</v>
      </c>
      <c r="D356" s="44"/>
      <c r="E356" s="34" t="s">
        <v>44</v>
      </c>
      <c r="F356" s="44"/>
      <c r="G356" s="34" t="s">
        <v>44</v>
      </c>
      <c r="H356" s="14"/>
      <c r="I356" s="35"/>
      <c r="J356" s="36"/>
      <c r="K356" s="80">
        <v>1367342056906100700</v>
      </c>
      <c r="L356" s="90" t="s">
        <v>14868</v>
      </c>
      <c r="M356" s="80">
        <v>8</v>
      </c>
      <c r="N356" s="80">
        <v>0</v>
      </c>
      <c r="O356" s="80">
        <v>0</v>
      </c>
      <c r="P356" s="80">
        <v>0</v>
      </c>
      <c r="Q356" s="80">
        <v>0</v>
      </c>
      <c r="R356" s="82"/>
      <c r="S356" s="82"/>
      <c r="T356" s="83"/>
      <c r="U356" s="39" t="s">
        <v>8140</v>
      </c>
      <c r="V356" s="39" t="s">
        <v>14869</v>
      </c>
      <c r="W356" s="82"/>
      <c r="X356" s="83" t="s">
        <v>14870</v>
      </c>
      <c r="Y356" s="86">
        <v>1345800300993671200</v>
      </c>
      <c r="Z356" s="83" t="s">
        <v>14871</v>
      </c>
      <c r="AA356" s="39"/>
      <c r="AB356" s="114" t="s">
        <v>14872</v>
      </c>
      <c r="AC356" s="39"/>
      <c r="AD356" s="111" t="s">
        <v>14873</v>
      </c>
      <c r="AE356" s="82"/>
      <c r="AF356" s="80">
        <v>5162</v>
      </c>
      <c r="AG356" s="80">
        <v>1953</v>
      </c>
      <c r="AH356" s="80">
        <v>1958</v>
      </c>
      <c r="AI356" s="80">
        <v>25299</v>
      </c>
      <c r="AJ356" s="85"/>
      <c r="AK356" s="85"/>
      <c r="AL356" s="85"/>
      <c r="AM356" s="85"/>
      <c r="AN356" s="85"/>
    </row>
    <row x14ac:dyDescent="0.25" r="357" customHeight="1" ht="18">
      <c r="A357" s="2" t="s">
        <v>14874</v>
      </c>
      <c r="B357" s="79" t="s">
        <v>14875</v>
      </c>
      <c r="C357" s="34" t="s">
        <v>35</v>
      </c>
      <c r="D357" s="44" t="s">
        <v>36</v>
      </c>
      <c r="E357" s="34" t="s">
        <v>35</v>
      </c>
      <c r="F357" s="44" t="s">
        <v>36</v>
      </c>
      <c r="G357" s="34" t="s">
        <v>35</v>
      </c>
      <c r="H357" s="44" t="s">
        <v>36</v>
      </c>
      <c r="I357" s="35"/>
      <c r="J357" s="36"/>
      <c r="K357" s="80">
        <v>1367335250045644800</v>
      </c>
      <c r="L357" s="90" t="s">
        <v>14876</v>
      </c>
      <c r="M357" s="80">
        <v>0</v>
      </c>
      <c r="N357" s="80">
        <v>0</v>
      </c>
      <c r="O357" s="80">
        <v>0</v>
      </c>
      <c r="P357" s="80">
        <v>0</v>
      </c>
      <c r="Q357" s="80">
        <v>0</v>
      </c>
      <c r="R357" s="82"/>
      <c r="S357" s="82"/>
      <c r="T357" s="82"/>
      <c r="U357" s="83"/>
      <c r="V357" s="39" t="s">
        <v>14877</v>
      </c>
      <c r="W357" s="82"/>
      <c r="X357" s="82" t="s">
        <v>14878</v>
      </c>
      <c r="Y357" s="80">
        <v>910431596762804200</v>
      </c>
      <c r="Z357" s="83"/>
      <c r="AA357" s="39"/>
      <c r="AB357" s="114" t="s">
        <v>14879</v>
      </c>
      <c r="AC357" s="39"/>
      <c r="AD357" s="116"/>
      <c r="AE357" s="82"/>
      <c r="AF357" s="80">
        <v>1077</v>
      </c>
      <c r="AG357" s="80">
        <v>12</v>
      </c>
      <c r="AH357" s="80">
        <v>182</v>
      </c>
      <c r="AI357" s="80">
        <v>1654</v>
      </c>
      <c r="AJ357" s="85"/>
      <c r="AK357" s="85"/>
      <c r="AL357" s="85"/>
      <c r="AM357" s="85"/>
      <c r="AN357" s="85"/>
    </row>
    <row x14ac:dyDescent="0.25" r="358" customHeight="1" ht="18">
      <c r="A358" s="2" t="s">
        <v>14880</v>
      </c>
      <c r="B358" s="79" t="s">
        <v>14881</v>
      </c>
      <c r="C358" s="34" t="s">
        <v>35</v>
      </c>
      <c r="D358" s="44" t="s">
        <v>36</v>
      </c>
      <c r="E358" s="34" t="s">
        <v>35</v>
      </c>
      <c r="F358" s="44" t="s">
        <v>36</v>
      </c>
      <c r="G358" s="34" t="s">
        <v>35</v>
      </c>
      <c r="H358" s="44" t="s">
        <v>36</v>
      </c>
      <c r="I358" s="35"/>
      <c r="J358" s="36"/>
      <c r="K358" s="80">
        <v>1367332609622241300</v>
      </c>
      <c r="L358" s="90" t="s">
        <v>14882</v>
      </c>
      <c r="M358" s="80">
        <v>0</v>
      </c>
      <c r="N358" s="80">
        <v>0</v>
      </c>
      <c r="O358" s="80">
        <v>0</v>
      </c>
      <c r="P358" s="80">
        <v>0</v>
      </c>
      <c r="Q358" s="80">
        <v>0</v>
      </c>
      <c r="R358" s="82"/>
      <c r="S358" s="82"/>
      <c r="T358" s="83"/>
      <c r="U358" s="39"/>
      <c r="V358" s="39" t="s">
        <v>14883</v>
      </c>
      <c r="W358" s="82"/>
      <c r="X358" s="82" t="s">
        <v>14884</v>
      </c>
      <c r="Y358" s="86">
        <v>106338440</v>
      </c>
      <c r="Z358" s="39" t="s">
        <v>14885</v>
      </c>
      <c r="AA358" s="39" t="s">
        <v>14886</v>
      </c>
      <c r="AB358" s="114" t="s">
        <v>14887</v>
      </c>
      <c r="AC358" s="83"/>
      <c r="AD358" s="111" t="s">
        <v>865</v>
      </c>
      <c r="AE358" s="82"/>
      <c r="AF358" s="80">
        <v>136488</v>
      </c>
      <c r="AG358" s="80">
        <v>1221</v>
      </c>
      <c r="AH358" s="80">
        <v>999</v>
      </c>
      <c r="AI358" s="80">
        <v>199701</v>
      </c>
      <c r="AJ358" s="85"/>
      <c r="AK358" s="85"/>
      <c r="AL358" s="85"/>
      <c r="AM358" s="85"/>
      <c r="AN358" s="85"/>
    </row>
    <row x14ac:dyDescent="0.25" r="359" customHeight="1" ht="18">
      <c r="A359" s="2" t="s">
        <v>14888</v>
      </c>
      <c r="B359" s="79" t="s">
        <v>14889</v>
      </c>
      <c r="C359" s="34" t="s">
        <v>44</v>
      </c>
      <c r="D359" s="44"/>
      <c r="E359" s="34" t="s">
        <v>44</v>
      </c>
      <c r="F359" s="44"/>
      <c r="G359" s="34" t="s">
        <v>44</v>
      </c>
      <c r="H359" s="14"/>
      <c r="I359" s="35"/>
      <c r="J359" s="36"/>
      <c r="K359" s="80">
        <v>1367322280892760000</v>
      </c>
      <c r="L359" s="90" t="s">
        <v>14890</v>
      </c>
      <c r="M359" s="80">
        <v>2</v>
      </c>
      <c r="N359" s="80">
        <v>0</v>
      </c>
      <c r="O359" s="80">
        <v>0</v>
      </c>
      <c r="P359" s="80">
        <v>0</v>
      </c>
      <c r="Q359" s="80">
        <v>0</v>
      </c>
      <c r="R359" s="82"/>
      <c r="S359" s="82"/>
      <c r="T359" s="82"/>
      <c r="U359" s="83"/>
      <c r="V359" s="39" t="s">
        <v>9603</v>
      </c>
      <c r="W359" s="82"/>
      <c r="X359" s="83" t="s">
        <v>9604</v>
      </c>
      <c r="Y359" s="86">
        <v>299880081</v>
      </c>
      <c r="Z359" s="83" t="s">
        <v>9605</v>
      </c>
      <c r="AA359" s="39"/>
      <c r="AB359" s="114" t="s">
        <v>12067</v>
      </c>
      <c r="AC359" s="39"/>
      <c r="AD359" s="111" t="s">
        <v>1003</v>
      </c>
      <c r="AE359" s="82"/>
      <c r="AF359" s="80">
        <v>117797</v>
      </c>
      <c r="AG359" s="80">
        <v>7459</v>
      </c>
      <c r="AH359" s="80">
        <v>7767</v>
      </c>
      <c r="AI359" s="80">
        <v>96795</v>
      </c>
      <c r="AJ359" s="85"/>
      <c r="AK359" s="85"/>
      <c r="AL359" s="85"/>
      <c r="AM359" s="85"/>
      <c r="AN359" s="85"/>
    </row>
    <row x14ac:dyDescent="0.25" r="360" customHeight="1" ht="18">
      <c r="A360" s="2" t="s">
        <v>14891</v>
      </c>
      <c r="B360" s="79" t="s">
        <v>14892</v>
      </c>
      <c r="C360" s="34" t="s">
        <v>44</v>
      </c>
      <c r="D360" s="44"/>
      <c r="E360" s="34" t="s">
        <v>44</v>
      </c>
      <c r="F360" s="44"/>
      <c r="G360" s="34" t="s">
        <v>44</v>
      </c>
      <c r="H360" s="14"/>
      <c r="I360" s="35"/>
      <c r="J360" s="36"/>
      <c r="K360" s="80">
        <v>1367318126925340700</v>
      </c>
      <c r="L360" s="90" t="s">
        <v>14893</v>
      </c>
      <c r="M360" s="80">
        <v>4</v>
      </c>
      <c r="N360" s="80">
        <v>0</v>
      </c>
      <c r="O360" s="80">
        <v>0</v>
      </c>
      <c r="P360" s="80">
        <v>0</v>
      </c>
      <c r="Q360" s="80">
        <v>0</v>
      </c>
      <c r="R360" s="82"/>
      <c r="S360" s="82"/>
      <c r="T360" s="83"/>
      <c r="U360" s="39"/>
      <c r="V360" s="39" t="s">
        <v>14894</v>
      </c>
      <c r="W360" s="82"/>
      <c r="X360" s="82" t="s">
        <v>14895</v>
      </c>
      <c r="Y360" s="86">
        <v>867672385188712400</v>
      </c>
      <c r="Z360" s="39" t="s">
        <v>14896</v>
      </c>
      <c r="AA360" s="39" t="s">
        <v>14897</v>
      </c>
      <c r="AB360" s="114" t="s">
        <v>14898</v>
      </c>
      <c r="AC360" s="39"/>
      <c r="AD360" s="111" t="s">
        <v>7813</v>
      </c>
      <c r="AE360" s="82"/>
      <c r="AF360" s="80">
        <v>711</v>
      </c>
      <c r="AG360" s="80">
        <v>312</v>
      </c>
      <c r="AH360" s="80">
        <v>97</v>
      </c>
      <c r="AI360" s="80">
        <v>1218</v>
      </c>
      <c r="AJ360" s="85"/>
      <c r="AK360" s="85"/>
      <c r="AL360" s="85"/>
      <c r="AM360" s="85"/>
      <c r="AN360" s="85"/>
    </row>
    <row x14ac:dyDescent="0.25" r="361" customHeight="1" ht="18">
      <c r="A361" s="2" t="s">
        <v>14899</v>
      </c>
      <c r="B361" s="79" t="s">
        <v>14900</v>
      </c>
      <c r="C361" s="34" t="s">
        <v>35</v>
      </c>
      <c r="D361" s="44" t="s">
        <v>36</v>
      </c>
      <c r="E361" s="34" t="s">
        <v>35</v>
      </c>
      <c r="F361" s="44" t="s">
        <v>36</v>
      </c>
      <c r="G361" s="34" t="s">
        <v>35</v>
      </c>
      <c r="H361" s="44" t="s">
        <v>36</v>
      </c>
      <c r="I361" s="35"/>
      <c r="J361" s="36"/>
      <c r="K361" s="80">
        <v>1367288631837212700</v>
      </c>
      <c r="L361" s="90" t="s">
        <v>14901</v>
      </c>
      <c r="M361" s="80">
        <v>9</v>
      </c>
      <c r="N361" s="80">
        <v>0</v>
      </c>
      <c r="O361" s="80">
        <v>0</v>
      </c>
      <c r="P361" s="80">
        <v>0</v>
      </c>
      <c r="Q361" s="80">
        <v>0</v>
      </c>
      <c r="R361" s="82"/>
      <c r="S361" s="82"/>
      <c r="T361" s="83"/>
      <c r="U361" s="39"/>
      <c r="V361" s="39" t="s">
        <v>14902</v>
      </c>
      <c r="W361" s="82"/>
      <c r="X361" s="83" t="s">
        <v>14903</v>
      </c>
      <c r="Y361" s="86">
        <v>1366468010588913700</v>
      </c>
      <c r="Z361" s="39" t="s">
        <v>14904</v>
      </c>
      <c r="AA361" s="39"/>
      <c r="AB361" s="114" t="s">
        <v>14905</v>
      </c>
      <c r="AC361" s="39"/>
      <c r="AD361" s="116"/>
      <c r="AE361" s="82"/>
      <c r="AF361" s="80">
        <v>1196</v>
      </c>
      <c r="AG361" s="80">
        <v>901</v>
      </c>
      <c r="AH361" s="80">
        <v>527</v>
      </c>
      <c r="AI361" s="80">
        <v>5153</v>
      </c>
      <c r="AJ361" s="85"/>
      <c r="AK361" s="85"/>
      <c r="AL361" s="85"/>
      <c r="AM361" s="85"/>
      <c r="AN361" s="85"/>
    </row>
    <row x14ac:dyDescent="0.25" r="362" customHeight="1" ht="18">
      <c r="A362" s="2" t="s">
        <v>14906</v>
      </c>
      <c r="B362" s="79" t="s">
        <v>14907</v>
      </c>
      <c r="C362" s="34" t="s">
        <v>35</v>
      </c>
      <c r="D362" s="44" t="s">
        <v>36</v>
      </c>
      <c r="E362" s="34" t="s">
        <v>35</v>
      </c>
      <c r="F362" s="44" t="s">
        <v>36</v>
      </c>
      <c r="G362" s="34" t="s">
        <v>35</v>
      </c>
      <c r="H362" s="44" t="s">
        <v>36</v>
      </c>
      <c r="I362" s="35"/>
      <c r="J362" s="36"/>
      <c r="K362" s="80">
        <v>1367241650787864600</v>
      </c>
      <c r="L362" s="90" t="s">
        <v>14908</v>
      </c>
      <c r="M362" s="80">
        <v>0</v>
      </c>
      <c r="N362" s="80">
        <v>0</v>
      </c>
      <c r="O362" s="80">
        <v>0</v>
      </c>
      <c r="P362" s="80">
        <v>0</v>
      </c>
      <c r="Q362" s="80">
        <v>0</v>
      </c>
      <c r="R362" s="82"/>
      <c r="S362" s="82"/>
      <c r="T362" s="83"/>
      <c r="U362" s="39"/>
      <c r="V362" s="39" t="s">
        <v>14909</v>
      </c>
      <c r="W362" s="82"/>
      <c r="X362" s="82" t="s">
        <v>5249</v>
      </c>
      <c r="Y362" s="80">
        <v>1325859113750978600</v>
      </c>
      <c r="Z362" s="83"/>
      <c r="AA362" s="39"/>
      <c r="AB362" s="114" t="s">
        <v>14910</v>
      </c>
      <c r="AC362" s="39"/>
      <c r="AD362" s="111"/>
      <c r="AE362" s="82"/>
      <c r="AF362" s="80">
        <v>1177</v>
      </c>
      <c r="AG362" s="80">
        <v>22</v>
      </c>
      <c r="AH362" s="80">
        <v>41</v>
      </c>
      <c r="AI362" s="80">
        <v>1528</v>
      </c>
      <c r="AJ362" s="85"/>
      <c r="AK362" s="85"/>
      <c r="AL362" s="85"/>
      <c r="AM362" s="85"/>
      <c r="AN362" s="85"/>
    </row>
    <row x14ac:dyDescent="0.25" r="363" customHeight="1" ht="18">
      <c r="A363" s="2" t="s">
        <v>14911</v>
      </c>
      <c r="B363" s="79" t="s">
        <v>14912</v>
      </c>
      <c r="C363" s="34" t="s">
        <v>44</v>
      </c>
      <c r="D363" s="44"/>
      <c r="E363" s="34" t="s">
        <v>44</v>
      </c>
      <c r="F363" s="44"/>
      <c r="G363" s="34" t="s">
        <v>44</v>
      </c>
      <c r="H363" s="14"/>
      <c r="I363" s="35"/>
      <c r="J363" s="36"/>
      <c r="K363" s="80">
        <v>1367240138984677400</v>
      </c>
      <c r="L363" s="90" t="s">
        <v>14913</v>
      </c>
      <c r="M363" s="80">
        <v>3</v>
      </c>
      <c r="N363" s="80">
        <v>0</v>
      </c>
      <c r="O363" s="80">
        <v>0</v>
      </c>
      <c r="P363" s="80">
        <v>0</v>
      </c>
      <c r="Q363" s="80">
        <v>0</v>
      </c>
      <c r="R363" s="82"/>
      <c r="S363" s="82"/>
      <c r="T363" s="83"/>
      <c r="U363" s="39"/>
      <c r="V363" s="39" t="s">
        <v>14914</v>
      </c>
      <c r="W363" s="82"/>
      <c r="X363" s="82" t="s">
        <v>14915</v>
      </c>
      <c r="Y363" s="86">
        <v>880104656780787700</v>
      </c>
      <c r="Z363" s="39" t="s">
        <v>14916</v>
      </c>
      <c r="AA363" s="39" t="s">
        <v>14917</v>
      </c>
      <c r="AB363" s="114" t="s">
        <v>14918</v>
      </c>
      <c r="AC363" s="39"/>
      <c r="AD363" s="111" t="s">
        <v>72</v>
      </c>
      <c r="AE363" s="82"/>
      <c r="AF363" s="80">
        <v>2804</v>
      </c>
      <c r="AG363" s="80">
        <v>157</v>
      </c>
      <c r="AH363" s="80">
        <v>169</v>
      </c>
      <c r="AI363" s="80">
        <v>10471</v>
      </c>
      <c r="AJ363" s="85"/>
      <c r="AK363" s="85"/>
      <c r="AL363" s="85"/>
      <c r="AM363" s="85"/>
      <c r="AN363" s="85"/>
    </row>
    <row x14ac:dyDescent="0.25" r="364" customHeight="1" ht="18">
      <c r="A364" s="2" t="s">
        <v>14919</v>
      </c>
      <c r="B364" s="79" t="s">
        <v>14920</v>
      </c>
      <c r="C364" s="34" t="s">
        <v>35</v>
      </c>
      <c r="D364" s="44" t="s">
        <v>36</v>
      </c>
      <c r="E364" s="34" t="s">
        <v>35</v>
      </c>
      <c r="F364" s="44" t="s">
        <v>36</v>
      </c>
      <c r="G364" s="34" t="s">
        <v>35</v>
      </c>
      <c r="H364" s="14" t="s">
        <v>36</v>
      </c>
      <c r="I364" s="35"/>
      <c r="J364" s="36"/>
      <c r="K364" s="80">
        <v>1367217665710899200</v>
      </c>
      <c r="L364" s="90" t="s">
        <v>14921</v>
      </c>
      <c r="M364" s="80">
        <v>1</v>
      </c>
      <c r="N364" s="80">
        <v>0</v>
      </c>
      <c r="O364" s="80">
        <v>0</v>
      </c>
      <c r="P364" s="80">
        <v>0</v>
      </c>
      <c r="Q364" s="80">
        <v>0</v>
      </c>
      <c r="R364" s="82"/>
      <c r="S364" s="82"/>
      <c r="T364" s="83"/>
      <c r="U364" s="39"/>
      <c r="V364" s="39" t="s">
        <v>14922</v>
      </c>
      <c r="W364" s="83"/>
      <c r="X364" s="83" t="s">
        <v>14923</v>
      </c>
      <c r="Y364" s="86">
        <v>3371408085</v>
      </c>
      <c r="Z364" s="83" t="s">
        <v>14924</v>
      </c>
      <c r="AA364" s="39"/>
      <c r="AB364" s="114" t="s">
        <v>14925</v>
      </c>
      <c r="AC364" s="39"/>
      <c r="AD364" s="111" t="s">
        <v>3516</v>
      </c>
      <c r="AE364" s="82"/>
      <c r="AF364" s="80">
        <v>39379</v>
      </c>
      <c r="AG364" s="80">
        <v>5526</v>
      </c>
      <c r="AH364" s="80">
        <v>5507</v>
      </c>
      <c r="AI364" s="80">
        <v>25226</v>
      </c>
      <c r="AJ364" s="85"/>
      <c r="AK364" s="85"/>
      <c r="AL364" s="85"/>
      <c r="AM364" s="85"/>
      <c r="AN364" s="85"/>
    </row>
    <row x14ac:dyDescent="0.25" r="365" customHeight="1" ht="18">
      <c r="A365" s="2" t="s">
        <v>14926</v>
      </c>
      <c r="B365" s="79" t="s">
        <v>14927</v>
      </c>
      <c r="C365" s="34" t="s">
        <v>44</v>
      </c>
      <c r="D365" s="44"/>
      <c r="E365" s="34" t="s">
        <v>44</v>
      </c>
      <c r="F365" s="44"/>
      <c r="G365" s="34" t="s">
        <v>44</v>
      </c>
      <c r="H365" s="14"/>
      <c r="I365" s="35"/>
      <c r="J365" s="36"/>
      <c r="K365" s="80">
        <v>1367212647846969300</v>
      </c>
      <c r="L365" s="90" t="s">
        <v>14928</v>
      </c>
      <c r="M365" s="80">
        <v>1</v>
      </c>
      <c r="N365" s="80">
        <v>0</v>
      </c>
      <c r="O365" s="80">
        <v>0</v>
      </c>
      <c r="P365" s="80">
        <v>0</v>
      </c>
      <c r="Q365" s="80">
        <v>0</v>
      </c>
      <c r="R365" s="82"/>
      <c r="S365" s="82"/>
      <c r="T365" s="83"/>
      <c r="U365" s="39"/>
      <c r="V365" s="39" t="s">
        <v>14929</v>
      </c>
      <c r="W365" s="39"/>
      <c r="X365" s="83" t="s">
        <v>14930</v>
      </c>
      <c r="Y365" s="86">
        <v>1350586837618860000</v>
      </c>
      <c r="Z365" s="83" t="s">
        <v>14931</v>
      </c>
      <c r="AA365" s="39"/>
      <c r="AB365" s="114" t="s">
        <v>14932</v>
      </c>
      <c r="AC365" s="39"/>
      <c r="AD365" s="116" t="s">
        <v>14933</v>
      </c>
      <c r="AE365" s="82"/>
      <c r="AF365" s="80">
        <v>2801</v>
      </c>
      <c r="AG365" s="80">
        <v>14</v>
      </c>
      <c r="AH365" s="80">
        <v>57</v>
      </c>
      <c r="AI365" s="80">
        <v>1626</v>
      </c>
      <c r="AJ365" s="85"/>
      <c r="AK365" s="85"/>
      <c r="AL365" s="85"/>
      <c r="AM365" s="85"/>
      <c r="AN365" s="85"/>
    </row>
    <row x14ac:dyDescent="0.25" r="366" customHeight="1" ht="18">
      <c r="A366" s="2" t="s">
        <v>14934</v>
      </c>
      <c r="B366" s="79" t="s">
        <v>14935</v>
      </c>
      <c r="C366" s="34" t="s">
        <v>35</v>
      </c>
      <c r="D366" s="44" t="s">
        <v>36</v>
      </c>
      <c r="E366" s="34" t="s">
        <v>35</v>
      </c>
      <c r="F366" s="44" t="s">
        <v>36</v>
      </c>
      <c r="G366" s="34" t="s">
        <v>35</v>
      </c>
      <c r="H366" s="44" t="s">
        <v>36</v>
      </c>
      <c r="I366" s="35"/>
      <c r="J366" s="36"/>
      <c r="K366" s="80">
        <v>1367207392577024000</v>
      </c>
      <c r="L366" s="90" t="s">
        <v>14936</v>
      </c>
      <c r="M366" s="80">
        <v>5</v>
      </c>
      <c r="N366" s="80">
        <v>0</v>
      </c>
      <c r="O366" s="80">
        <v>0</v>
      </c>
      <c r="P366" s="80">
        <v>0</v>
      </c>
      <c r="Q366" s="80">
        <v>0</v>
      </c>
      <c r="R366" s="82"/>
      <c r="S366" s="82"/>
      <c r="T366" s="82"/>
      <c r="U366" s="83"/>
      <c r="V366" s="39" t="s">
        <v>14937</v>
      </c>
      <c r="W366" s="39"/>
      <c r="X366" s="82" t="s">
        <v>14938</v>
      </c>
      <c r="Y366" s="86">
        <v>1051553387513335800</v>
      </c>
      <c r="Z366" s="39" t="s">
        <v>14939</v>
      </c>
      <c r="AA366" s="39" t="s">
        <v>14940</v>
      </c>
      <c r="AB366" s="114" t="s">
        <v>14941</v>
      </c>
      <c r="AC366" s="39"/>
      <c r="AD366" s="111" t="s">
        <v>14942</v>
      </c>
      <c r="AE366" s="82"/>
      <c r="AF366" s="80">
        <v>2769</v>
      </c>
      <c r="AG366" s="80">
        <v>703</v>
      </c>
      <c r="AH366" s="80">
        <v>662</v>
      </c>
      <c r="AI366" s="80">
        <v>11084</v>
      </c>
      <c r="AJ366" s="85"/>
      <c r="AK366" s="85"/>
      <c r="AL366" s="85"/>
      <c r="AM366" s="85"/>
      <c r="AN366" s="85"/>
    </row>
    <row x14ac:dyDescent="0.25" r="367" customHeight="1" ht="18">
      <c r="A367" s="2" t="s">
        <v>10025</v>
      </c>
      <c r="B367" s="79" t="s">
        <v>14943</v>
      </c>
      <c r="C367" s="34" t="s">
        <v>44</v>
      </c>
      <c r="D367" s="44"/>
      <c r="E367" s="34" t="s">
        <v>44</v>
      </c>
      <c r="F367" s="44"/>
      <c r="G367" s="34" t="s">
        <v>44</v>
      </c>
      <c r="H367" s="14"/>
      <c r="I367" s="35"/>
      <c r="J367" s="36"/>
      <c r="K367" s="80">
        <v>1367201666303418400</v>
      </c>
      <c r="L367" s="90" t="s">
        <v>14944</v>
      </c>
      <c r="M367" s="80">
        <v>9</v>
      </c>
      <c r="N367" s="80">
        <v>0</v>
      </c>
      <c r="O367" s="80">
        <v>0</v>
      </c>
      <c r="P367" s="80">
        <v>0</v>
      </c>
      <c r="Q367" s="80">
        <v>0</v>
      </c>
      <c r="R367" s="82"/>
      <c r="S367" s="82"/>
      <c r="T367" s="82"/>
      <c r="U367" s="83"/>
      <c r="V367" s="39" t="s">
        <v>14945</v>
      </c>
      <c r="W367" s="82"/>
      <c r="X367" s="83" t="s">
        <v>14946</v>
      </c>
      <c r="Y367" s="86">
        <v>1337714104660865000</v>
      </c>
      <c r="Z367" s="83" t="s">
        <v>14947</v>
      </c>
      <c r="AA367" s="39"/>
      <c r="AB367" s="114" t="s">
        <v>14948</v>
      </c>
      <c r="AC367" s="39"/>
      <c r="AD367" s="111" t="s">
        <v>14949</v>
      </c>
      <c r="AE367" s="82"/>
      <c r="AF367" s="80">
        <v>4714</v>
      </c>
      <c r="AG367" s="80">
        <v>299</v>
      </c>
      <c r="AH367" s="80">
        <v>267</v>
      </c>
      <c r="AI367" s="80">
        <v>17917</v>
      </c>
      <c r="AJ367" s="85"/>
      <c r="AK367" s="85"/>
      <c r="AL367" s="85"/>
      <c r="AM367" s="85"/>
      <c r="AN367" s="85"/>
    </row>
    <row x14ac:dyDescent="0.25" r="368" customHeight="1" ht="18">
      <c r="A368" s="2" t="s">
        <v>14950</v>
      </c>
      <c r="B368" s="79" t="s">
        <v>14951</v>
      </c>
      <c r="C368" s="34" t="s">
        <v>44</v>
      </c>
      <c r="D368" s="44"/>
      <c r="E368" s="34" t="s">
        <v>44</v>
      </c>
      <c r="F368" s="44"/>
      <c r="G368" s="34" t="s">
        <v>44</v>
      </c>
      <c r="H368" s="14"/>
      <c r="I368" s="35"/>
      <c r="J368" s="36"/>
      <c r="K368" s="80">
        <v>1367190376793129000</v>
      </c>
      <c r="L368" s="90" t="s">
        <v>14952</v>
      </c>
      <c r="M368" s="80">
        <v>13</v>
      </c>
      <c r="N368" s="80">
        <v>3</v>
      </c>
      <c r="O368" s="80">
        <v>0</v>
      </c>
      <c r="P368" s="80">
        <v>0</v>
      </c>
      <c r="Q368" s="80">
        <v>0</v>
      </c>
      <c r="R368" s="82"/>
      <c r="S368" s="82"/>
      <c r="T368" s="83"/>
      <c r="U368" s="39"/>
      <c r="V368" s="39" t="s">
        <v>14953</v>
      </c>
      <c r="W368" s="82"/>
      <c r="X368" s="83" t="s">
        <v>14954</v>
      </c>
      <c r="Y368" s="86">
        <v>1155532460744220700</v>
      </c>
      <c r="Z368" s="83" t="s">
        <v>14955</v>
      </c>
      <c r="AA368" s="39"/>
      <c r="AB368" s="114" t="s">
        <v>14956</v>
      </c>
      <c r="AC368" s="39"/>
      <c r="AD368" s="111" t="s">
        <v>2995</v>
      </c>
      <c r="AE368" s="82"/>
      <c r="AF368" s="80">
        <v>55275</v>
      </c>
      <c r="AG368" s="80">
        <v>8387</v>
      </c>
      <c r="AH368" s="80">
        <v>8959</v>
      </c>
      <c r="AI368" s="80">
        <v>49951</v>
      </c>
      <c r="AJ368" s="85"/>
      <c r="AK368" s="85"/>
      <c r="AL368" s="85"/>
      <c r="AM368" s="85"/>
      <c r="AN368" s="85"/>
    </row>
    <row x14ac:dyDescent="0.25" r="369" customHeight="1" ht="18">
      <c r="A369" s="2" t="s">
        <v>14957</v>
      </c>
      <c r="B369" s="79" t="s">
        <v>14958</v>
      </c>
      <c r="C369" s="34" t="s">
        <v>35</v>
      </c>
      <c r="D369" s="44" t="s">
        <v>36</v>
      </c>
      <c r="E369" s="34" t="s">
        <v>35</v>
      </c>
      <c r="F369" s="44" t="s">
        <v>36</v>
      </c>
      <c r="G369" s="34" t="s">
        <v>35</v>
      </c>
      <c r="H369" s="44" t="s">
        <v>36</v>
      </c>
      <c r="I369" s="35"/>
      <c r="J369" s="36"/>
      <c r="K369" s="80">
        <v>1367179166915977200</v>
      </c>
      <c r="L369" s="90" t="s">
        <v>14959</v>
      </c>
      <c r="M369" s="80">
        <v>0</v>
      </c>
      <c r="N369" s="80">
        <v>0</v>
      </c>
      <c r="O369" s="80">
        <v>0</v>
      </c>
      <c r="P369" s="80">
        <v>0</v>
      </c>
      <c r="Q369" s="80">
        <v>0</v>
      </c>
      <c r="R369" s="82"/>
      <c r="S369" s="82"/>
      <c r="T369" s="83"/>
      <c r="U369" s="39"/>
      <c r="V369" s="39" t="s">
        <v>14960</v>
      </c>
      <c r="W369" s="82"/>
      <c r="X369" s="83" t="s">
        <v>14961</v>
      </c>
      <c r="Y369" s="86">
        <v>1231868099877625900</v>
      </c>
      <c r="Z369" s="39" t="s">
        <v>14962</v>
      </c>
      <c r="AA369" s="39"/>
      <c r="AB369" s="114" t="s">
        <v>14963</v>
      </c>
      <c r="AC369" s="39"/>
      <c r="AD369" s="115"/>
      <c r="AE369" s="82"/>
      <c r="AF369" s="80">
        <v>172</v>
      </c>
      <c r="AG369" s="80">
        <v>46</v>
      </c>
      <c r="AH369" s="80">
        <v>97</v>
      </c>
      <c r="AI369" s="80">
        <v>264</v>
      </c>
      <c r="AJ369" s="85"/>
      <c r="AK369" s="85"/>
      <c r="AL369" s="85"/>
      <c r="AM369" s="85"/>
      <c r="AN369" s="85"/>
    </row>
    <row x14ac:dyDescent="0.25" r="370" customHeight="1" ht="18">
      <c r="A370" s="2" t="s">
        <v>14964</v>
      </c>
      <c r="B370" s="79" t="s">
        <v>14965</v>
      </c>
      <c r="C370" s="34" t="s">
        <v>44</v>
      </c>
      <c r="D370" s="44"/>
      <c r="E370" s="34" t="s">
        <v>44</v>
      </c>
      <c r="F370" s="44"/>
      <c r="G370" s="34" t="s">
        <v>44</v>
      </c>
      <c r="H370" s="14"/>
      <c r="I370" s="35"/>
      <c r="J370" s="36"/>
      <c r="K370" s="80">
        <v>1367178641084457000</v>
      </c>
      <c r="L370" s="90" t="s">
        <v>14966</v>
      </c>
      <c r="M370" s="80">
        <v>29</v>
      </c>
      <c r="N370" s="80">
        <v>6</v>
      </c>
      <c r="O370" s="80">
        <v>0</v>
      </c>
      <c r="P370" s="80">
        <v>0</v>
      </c>
      <c r="Q370" s="80">
        <v>0</v>
      </c>
      <c r="R370" s="82"/>
      <c r="S370" s="82"/>
      <c r="T370" s="82"/>
      <c r="U370" s="82"/>
      <c r="V370" s="82" t="s">
        <v>13892</v>
      </c>
      <c r="W370" s="82"/>
      <c r="X370" s="82" t="s">
        <v>13893</v>
      </c>
      <c r="Y370" s="86">
        <v>1054526611092095000</v>
      </c>
      <c r="Z370" s="39"/>
      <c r="AA370" s="39"/>
      <c r="AB370" s="114" t="s">
        <v>13894</v>
      </c>
      <c r="AC370" s="39"/>
      <c r="AD370" s="115"/>
      <c r="AE370" s="82"/>
      <c r="AF370" s="80">
        <v>37683</v>
      </c>
      <c r="AG370" s="80">
        <v>3620</v>
      </c>
      <c r="AH370" s="80">
        <v>2908</v>
      </c>
      <c r="AI370" s="80">
        <v>25865</v>
      </c>
      <c r="AJ370" s="85"/>
      <c r="AK370" s="85"/>
      <c r="AL370" s="85"/>
      <c r="AM370" s="85"/>
      <c r="AN370" s="85"/>
    </row>
    <row x14ac:dyDescent="0.25" r="371" customHeight="1" ht="18">
      <c r="A371" s="2" t="s">
        <v>14967</v>
      </c>
      <c r="B371" s="79" t="s">
        <v>14968</v>
      </c>
      <c r="C371" s="34" t="s">
        <v>35</v>
      </c>
      <c r="D371" s="44" t="s">
        <v>1295</v>
      </c>
      <c r="E371" s="34" t="s">
        <v>35</v>
      </c>
      <c r="F371" s="44" t="s">
        <v>1295</v>
      </c>
      <c r="G371" s="34" t="s">
        <v>35</v>
      </c>
      <c r="H371" s="44" t="s">
        <v>1295</v>
      </c>
      <c r="I371" s="35"/>
      <c r="J371" s="36"/>
      <c r="K371" s="80">
        <v>1367159773230170000</v>
      </c>
      <c r="L371" s="90" t="s">
        <v>14969</v>
      </c>
      <c r="M371" s="80">
        <v>4</v>
      </c>
      <c r="N371" s="80">
        <v>0</v>
      </c>
      <c r="O371" s="80">
        <v>0</v>
      </c>
      <c r="P371" s="80">
        <v>0</v>
      </c>
      <c r="Q371" s="80">
        <v>0</v>
      </c>
      <c r="R371" s="82"/>
      <c r="S371" s="82"/>
      <c r="T371" s="82"/>
      <c r="U371" s="82"/>
      <c r="V371" s="83" t="s">
        <v>14970</v>
      </c>
      <c r="W371" s="82"/>
      <c r="X371" s="83" t="s">
        <v>14971</v>
      </c>
      <c r="Y371" s="86">
        <v>1201206991</v>
      </c>
      <c r="Z371" s="83" t="s">
        <v>14972</v>
      </c>
      <c r="AA371" s="39"/>
      <c r="AB371" s="114" t="s">
        <v>14973</v>
      </c>
      <c r="AC371" s="39"/>
      <c r="AD371" s="116"/>
      <c r="AE371" s="82"/>
      <c r="AF371" s="80">
        <v>4076</v>
      </c>
      <c r="AG371" s="80">
        <v>780</v>
      </c>
      <c r="AH371" s="80">
        <v>1644</v>
      </c>
      <c r="AI371" s="80">
        <v>2983</v>
      </c>
      <c r="AJ371" s="85"/>
      <c r="AK371" s="85"/>
      <c r="AL371" s="85"/>
      <c r="AM371" s="85"/>
      <c r="AN371" s="85"/>
    </row>
    <row x14ac:dyDescent="0.25" r="372" customHeight="1" ht="18">
      <c r="A372" s="2" t="s">
        <v>14974</v>
      </c>
      <c r="B372" s="79" t="s">
        <v>14975</v>
      </c>
      <c r="C372" s="34" t="s">
        <v>366</v>
      </c>
      <c r="D372" s="44"/>
      <c r="E372" s="34" t="s">
        <v>366</v>
      </c>
      <c r="F372" s="44"/>
      <c r="G372" s="34" t="s">
        <v>366</v>
      </c>
      <c r="H372" s="14"/>
      <c r="I372" s="35"/>
      <c r="J372" s="36"/>
      <c r="K372" s="80">
        <v>1367157770118692900</v>
      </c>
      <c r="L372" s="90" t="s">
        <v>14976</v>
      </c>
      <c r="M372" s="80">
        <v>150</v>
      </c>
      <c r="N372" s="80">
        <v>0</v>
      </c>
      <c r="O372" s="80">
        <v>0</v>
      </c>
      <c r="P372" s="80">
        <v>0</v>
      </c>
      <c r="Q372" s="80">
        <v>0</v>
      </c>
      <c r="R372" s="82"/>
      <c r="S372" s="82"/>
      <c r="T372" s="82"/>
      <c r="U372" s="83"/>
      <c r="V372" s="39" t="s">
        <v>14977</v>
      </c>
      <c r="W372" s="82"/>
      <c r="X372" s="82" t="s">
        <v>14978</v>
      </c>
      <c r="Y372" s="80">
        <v>2672842470</v>
      </c>
      <c r="Z372" s="83" t="s">
        <v>14979</v>
      </c>
      <c r="AA372" s="39" t="s">
        <v>14980</v>
      </c>
      <c r="AB372" s="114" t="s">
        <v>14981</v>
      </c>
      <c r="AC372" s="83"/>
      <c r="AD372" s="111" t="s">
        <v>14982</v>
      </c>
      <c r="AE372" s="82"/>
      <c r="AF372" s="80">
        <v>2545</v>
      </c>
      <c r="AG372" s="80">
        <v>1436</v>
      </c>
      <c r="AH372" s="80">
        <v>296</v>
      </c>
      <c r="AI372" s="80">
        <v>86885</v>
      </c>
      <c r="AJ372" s="85"/>
      <c r="AK372" s="85"/>
      <c r="AL372" s="85"/>
      <c r="AM372" s="85"/>
      <c r="AN372" s="85"/>
    </row>
    <row x14ac:dyDescent="0.25" r="373" customHeight="1" ht="18">
      <c r="A373" s="2" t="s">
        <v>14983</v>
      </c>
      <c r="B373" s="79" t="s">
        <v>14984</v>
      </c>
      <c r="C373" s="34" t="s">
        <v>44</v>
      </c>
      <c r="D373" s="44"/>
      <c r="E373" s="34" t="s">
        <v>44</v>
      </c>
      <c r="F373" s="44"/>
      <c r="G373" s="34" t="s">
        <v>44</v>
      </c>
      <c r="H373" s="14"/>
      <c r="I373" s="35"/>
      <c r="J373" s="36"/>
      <c r="K373" s="80">
        <v>1367149675552374800</v>
      </c>
      <c r="L373" s="90" t="s">
        <v>14985</v>
      </c>
      <c r="M373" s="80">
        <v>46</v>
      </c>
      <c r="N373" s="80">
        <v>1</v>
      </c>
      <c r="O373" s="80">
        <v>0</v>
      </c>
      <c r="P373" s="80">
        <v>0</v>
      </c>
      <c r="Q373" s="80">
        <v>0</v>
      </c>
      <c r="R373" s="82"/>
      <c r="S373" s="82"/>
      <c r="T373" s="83"/>
      <c r="U373" s="39"/>
      <c r="V373" s="39" t="s">
        <v>14986</v>
      </c>
      <c r="W373" s="82"/>
      <c r="X373" s="82" t="s">
        <v>14987</v>
      </c>
      <c r="Y373" s="86">
        <v>1249434602520711200</v>
      </c>
      <c r="Z373" s="39" t="s">
        <v>14988</v>
      </c>
      <c r="AA373" s="39" t="s">
        <v>14989</v>
      </c>
      <c r="AB373" s="114" t="s">
        <v>14990</v>
      </c>
      <c r="AC373" s="39"/>
      <c r="AD373" s="111" t="s">
        <v>1011</v>
      </c>
      <c r="AE373" s="82"/>
      <c r="AF373" s="80">
        <v>2381</v>
      </c>
      <c r="AG373" s="80">
        <v>4712</v>
      </c>
      <c r="AH373" s="80">
        <v>5146</v>
      </c>
      <c r="AI373" s="80">
        <v>69198</v>
      </c>
      <c r="AJ373" s="85"/>
      <c r="AK373" s="85"/>
      <c r="AL373" s="85"/>
      <c r="AM373" s="85"/>
      <c r="AN373" s="85"/>
    </row>
    <row x14ac:dyDescent="0.25" r="374" customHeight="1" ht="18">
      <c r="A374" s="2" t="s">
        <v>14991</v>
      </c>
      <c r="B374" s="79" t="s">
        <v>14992</v>
      </c>
      <c r="C374" s="34" t="s">
        <v>35</v>
      </c>
      <c r="D374" s="44" t="s">
        <v>36</v>
      </c>
      <c r="E374" s="34" t="s">
        <v>35</v>
      </c>
      <c r="F374" s="44" t="s">
        <v>36</v>
      </c>
      <c r="G374" s="34" t="s">
        <v>35</v>
      </c>
      <c r="H374" s="44" t="s">
        <v>36</v>
      </c>
      <c r="I374" s="35"/>
      <c r="J374" s="36"/>
      <c r="K374" s="80">
        <v>1367122584349913000</v>
      </c>
      <c r="L374" s="90" t="s">
        <v>14993</v>
      </c>
      <c r="M374" s="80">
        <v>32</v>
      </c>
      <c r="N374" s="80">
        <v>7</v>
      </c>
      <c r="O374" s="80">
        <v>0</v>
      </c>
      <c r="P374" s="80">
        <v>0</v>
      </c>
      <c r="Q374" s="80">
        <v>0</v>
      </c>
      <c r="R374" s="82"/>
      <c r="S374" s="82"/>
      <c r="T374" s="83"/>
      <c r="U374" s="39"/>
      <c r="V374" s="39" t="s">
        <v>14994</v>
      </c>
      <c r="W374" s="82"/>
      <c r="X374" s="83" t="s">
        <v>14995</v>
      </c>
      <c r="Y374" s="86">
        <v>1202216281145008000</v>
      </c>
      <c r="Z374" s="83" t="s">
        <v>14996</v>
      </c>
      <c r="AA374" s="39"/>
      <c r="AB374" s="114" t="s">
        <v>14997</v>
      </c>
      <c r="AC374" s="39"/>
      <c r="AD374" s="116" t="s">
        <v>14998</v>
      </c>
      <c r="AE374" s="82"/>
      <c r="AF374" s="80">
        <v>14082</v>
      </c>
      <c r="AG374" s="80">
        <v>5047</v>
      </c>
      <c r="AH374" s="80">
        <v>2881</v>
      </c>
      <c r="AI374" s="80">
        <v>77561</v>
      </c>
      <c r="AJ374" s="85"/>
      <c r="AK374" s="85"/>
      <c r="AL374" s="85"/>
      <c r="AM374" s="85"/>
      <c r="AN374" s="85"/>
    </row>
    <row x14ac:dyDescent="0.25" r="375" customHeight="1" ht="18">
      <c r="A375" s="2" t="s">
        <v>14999</v>
      </c>
      <c r="B375" s="79" t="s">
        <v>15000</v>
      </c>
      <c r="C375" s="34" t="s">
        <v>44</v>
      </c>
      <c r="D375" s="44"/>
      <c r="E375" s="34" t="s">
        <v>44</v>
      </c>
      <c r="F375" s="44"/>
      <c r="G375" s="34" t="s">
        <v>44</v>
      </c>
      <c r="H375" s="14"/>
      <c r="I375" s="35"/>
      <c r="J375" s="36"/>
      <c r="K375" s="80">
        <v>1367111445549359000</v>
      </c>
      <c r="L375" s="90" t="s">
        <v>15001</v>
      </c>
      <c r="M375" s="80">
        <v>10</v>
      </c>
      <c r="N375" s="80">
        <v>0</v>
      </c>
      <c r="O375" s="80">
        <v>0</v>
      </c>
      <c r="P375" s="80">
        <v>0</v>
      </c>
      <c r="Q375" s="80">
        <v>0</v>
      </c>
      <c r="R375" s="82"/>
      <c r="S375" s="82"/>
      <c r="T375" s="83"/>
      <c r="U375" s="39"/>
      <c r="V375" s="39" t="s">
        <v>15002</v>
      </c>
      <c r="W375" s="82"/>
      <c r="X375" s="82" t="s">
        <v>3551</v>
      </c>
      <c r="Y375" s="80">
        <v>1246548806033866800</v>
      </c>
      <c r="Z375" s="83"/>
      <c r="AA375" s="39"/>
      <c r="AB375" s="114" t="s">
        <v>15003</v>
      </c>
      <c r="AC375" s="39"/>
      <c r="AD375" s="115"/>
      <c r="AE375" s="82"/>
      <c r="AF375" s="80">
        <v>618</v>
      </c>
      <c r="AG375" s="80">
        <v>339</v>
      </c>
      <c r="AH375" s="80">
        <v>212</v>
      </c>
      <c r="AI375" s="80">
        <v>5116</v>
      </c>
      <c r="AJ375" s="85"/>
      <c r="AK375" s="85"/>
      <c r="AL375" s="85"/>
      <c r="AM375" s="85"/>
      <c r="AN375" s="85"/>
    </row>
    <row x14ac:dyDescent="0.25" r="376" customHeight="1" ht="18">
      <c r="A376" s="2" t="s">
        <v>15004</v>
      </c>
      <c r="B376" s="79" t="s">
        <v>15005</v>
      </c>
      <c r="C376" s="34" t="s">
        <v>35</v>
      </c>
      <c r="D376" s="44" t="s">
        <v>36</v>
      </c>
      <c r="E376" s="34" t="s">
        <v>35</v>
      </c>
      <c r="F376" s="44" t="s">
        <v>36</v>
      </c>
      <c r="G376" s="34" t="s">
        <v>35</v>
      </c>
      <c r="H376" s="44" t="s">
        <v>36</v>
      </c>
      <c r="I376" s="35"/>
      <c r="J376" s="36"/>
      <c r="K376" s="80">
        <v>1367088865798946800</v>
      </c>
      <c r="L376" s="90" t="s">
        <v>15006</v>
      </c>
      <c r="M376" s="80">
        <v>0</v>
      </c>
      <c r="N376" s="80">
        <v>0</v>
      </c>
      <c r="O376" s="80">
        <v>0</v>
      </c>
      <c r="P376" s="80">
        <v>0</v>
      </c>
      <c r="Q376" s="80">
        <v>0</v>
      </c>
      <c r="R376" s="82"/>
      <c r="S376" s="82"/>
      <c r="T376" s="83"/>
      <c r="U376" s="39"/>
      <c r="V376" s="39" t="s">
        <v>15007</v>
      </c>
      <c r="W376" s="82"/>
      <c r="X376" s="82" t="s">
        <v>15008</v>
      </c>
      <c r="Y376" s="80">
        <v>1357808229628207000</v>
      </c>
      <c r="Z376" s="83"/>
      <c r="AA376" s="39"/>
      <c r="AB376" s="114" t="s">
        <v>15009</v>
      </c>
      <c r="AC376" s="39"/>
      <c r="AD376" s="116"/>
      <c r="AE376" s="82"/>
      <c r="AF376" s="80">
        <v>243</v>
      </c>
      <c r="AG376" s="80">
        <v>11</v>
      </c>
      <c r="AH376" s="80">
        <v>29</v>
      </c>
      <c r="AI376" s="80">
        <v>1239</v>
      </c>
      <c r="AJ376" s="85"/>
      <c r="AK376" s="85"/>
      <c r="AL376" s="85"/>
      <c r="AM376" s="85"/>
      <c r="AN376" s="85"/>
    </row>
    <row x14ac:dyDescent="0.25" r="377" customHeight="1" ht="18">
      <c r="A377" s="2" t="s">
        <v>15010</v>
      </c>
      <c r="B377" s="79" t="s">
        <v>15011</v>
      </c>
      <c r="C377" s="34" t="s">
        <v>44</v>
      </c>
      <c r="D377" s="44"/>
      <c r="E377" s="34" t="s">
        <v>44</v>
      </c>
      <c r="F377" s="44"/>
      <c r="G377" s="34" t="s">
        <v>44</v>
      </c>
      <c r="H377" s="14"/>
      <c r="I377" s="35"/>
      <c r="J377" s="36"/>
      <c r="K377" s="80">
        <v>1367087064144044000</v>
      </c>
      <c r="L377" s="90" t="s">
        <v>15012</v>
      </c>
      <c r="M377" s="80">
        <v>2</v>
      </c>
      <c r="N377" s="80">
        <v>0</v>
      </c>
      <c r="O377" s="80">
        <v>0</v>
      </c>
      <c r="P377" s="80">
        <v>0</v>
      </c>
      <c r="Q377" s="80">
        <v>0</v>
      </c>
      <c r="R377" s="82"/>
      <c r="S377" s="82"/>
      <c r="T377" s="82"/>
      <c r="U377" s="82"/>
      <c r="V377" s="83" t="s">
        <v>15013</v>
      </c>
      <c r="W377" s="82"/>
      <c r="X377" s="82" t="s">
        <v>15014</v>
      </c>
      <c r="Y377" s="86">
        <v>885648686709174300</v>
      </c>
      <c r="Z377" s="39"/>
      <c r="AA377" s="39"/>
      <c r="AB377" s="114" t="s">
        <v>15015</v>
      </c>
      <c r="AC377" s="83"/>
      <c r="AD377" s="111" t="s">
        <v>15016</v>
      </c>
      <c r="AE377" s="82"/>
      <c r="AF377" s="80">
        <v>128</v>
      </c>
      <c r="AG377" s="80">
        <v>122</v>
      </c>
      <c r="AH377" s="80">
        <v>105</v>
      </c>
      <c r="AI377" s="80">
        <v>1713</v>
      </c>
      <c r="AJ377" s="85"/>
      <c r="AK377" s="85"/>
      <c r="AL377" s="85"/>
      <c r="AM377" s="85"/>
      <c r="AN377" s="85"/>
    </row>
    <row x14ac:dyDescent="0.25" r="378" customHeight="1" ht="18">
      <c r="A378" s="2" t="s">
        <v>15017</v>
      </c>
      <c r="B378" s="53" t="s">
        <v>15018</v>
      </c>
      <c r="C378" s="34" t="s">
        <v>35</v>
      </c>
      <c r="D378" s="44" t="s">
        <v>36</v>
      </c>
      <c r="E378" s="34" t="s">
        <v>35</v>
      </c>
      <c r="F378" s="44" t="s">
        <v>36</v>
      </c>
      <c r="G378" s="34" t="s">
        <v>35</v>
      </c>
      <c r="H378" s="14" t="s">
        <v>36</v>
      </c>
      <c r="I378" s="35"/>
      <c r="J378" s="36"/>
      <c r="K378" s="80">
        <v>1367076249848406000</v>
      </c>
      <c r="L378" s="90" t="s">
        <v>15019</v>
      </c>
      <c r="M378" s="80">
        <v>0</v>
      </c>
      <c r="N378" s="80">
        <v>0</v>
      </c>
      <c r="O378" s="80">
        <v>0</v>
      </c>
      <c r="P378" s="80">
        <v>0</v>
      </c>
      <c r="Q378" s="80">
        <v>0</v>
      </c>
      <c r="R378" s="82"/>
      <c r="S378" s="82"/>
      <c r="T378" s="82"/>
      <c r="U378" s="83"/>
      <c r="V378" s="39" t="s">
        <v>9603</v>
      </c>
      <c r="W378" s="82"/>
      <c r="X378" s="83" t="s">
        <v>9604</v>
      </c>
      <c r="Y378" s="86">
        <v>299880081</v>
      </c>
      <c r="Z378" s="83" t="s">
        <v>9605</v>
      </c>
      <c r="AA378" s="39"/>
      <c r="AB378" s="114" t="s">
        <v>12067</v>
      </c>
      <c r="AC378" s="39"/>
      <c r="AD378" s="111" t="s">
        <v>1003</v>
      </c>
      <c r="AE378" s="82"/>
      <c r="AF378" s="80">
        <v>117797</v>
      </c>
      <c r="AG378" s="80">
        <v>7459</v>
      </c>
      <c r="AH378" s="80">
        <v>7767</v>
      </c>
      <c r="AI378" s="80">
        <v>96795</v>
      </c>
      <c r="AJ378" s="85"/>
      <c r="AK378" s="85"/>
      <c r="AL378" s="85"/>
      <c r="AM378" s="85"/>
      <c r="AN378" s="85"/>
    </row>
    <row x14ac:dyDescent="0.25" r="379" customHeight="1" ht="18">
      <c r="A379" s="2" t="s">
        <v>10098</v>
      </c>
      <c r="B379" s="79" t="s">
        <v>15020</v>
      </c>
      <c r="C379" s="34" t="s">
        <v>366</v>
      </c>
      <c r="D379" s="44"/>
      <c r="E379" s="34" t="s">
        <v>366</v>
      </c>
      <c r="F379" s="44"/>
      <c r="G379" s="34" t="s">
        <v>366</v>
      </c>
      <c r="H379" s="14"/>
      <c r="I379" s="35"/>
      <c r="J379" s="36"/>
      <c r="K379" s="80">
        <v>1367064414931865600</v>
      </c>
      <c r="L379" s="90" t="s">
        <v>15021</v>
      </c>
      <c r="M379" s="80">
        <v>0</v>
      </c>
      <c r="N379" s="80">
        <v>0</v>
      </c>
      <c r="O379" s="80">
        <v>0</v>
      </c>
      <c r="P379" s="80">
        <v>0</v>
      </c>
      <c r="Q379" s="80">
        <v>0</v>
      </c>
      <c r="R379" s="82"/>
      <c r="S379" s="82"/>
      <c r="T379" s="83"/>
      <c r="U379" s="39"/>
      <c r="V379" s="39" t="s">
        <v>15022</v>
      </c>
      <c r="W379" s="82"/>
      <c r="X379" s="83" t="s">
        <v>15023</v>
      </c>
      <c r="Y379" s="86">
        <v>1007270884535603200</v>
      </c>
      <c r="Z379" s="83" t="s">
        <v>15024</v>
      </c>
      <c r="AA379" s="39"/>
      <c r="AB379" s="114" t="s">
        <v>15025</v>
      </c>
      <c r="AC379" s="39"/>
      <c r="AD379" s="116" t="s">
        <v>15026</v>
      </c>
      <c r="AE379" s="82"/>
      <c r="AF379" s="80">
        <v>13907</v>
      </c>
      <c r="AG379" s="80">
        <v>129</v>
      </c>
      <c r="AH379" s="80">
        <v>90</v>
      </c>
      <c r="AI379" s="80">
        <v>4680</v>
      </c>
      <c r="AJ379" s="85"/>
      <c r="AK379" s="85"/>
      <c r="AL379" s="85"/>
      <c r="AM379" s="85"/>
      <c r="AN379" s="85"/>
    </row>
    <row x14ac:dyDescent="0.25" r="380" customHeight="1" ht="18">
      <c r="A380" s="2" t="s">
        <v>15027</v>
      </c>
      <c r="B380" s="79" t="s">
        <v>15028</v>
      </c>
      <c r="C380" s="34" t="s">
        <v>35</v>
      </c>
      <c r="D380" s="44" t="s">
        <v>36</v>
      </c>
      <c r="E380" s="34" t="s">
        <v>35</v>
      </c>
      <c r="F380" s="44" t="s">
        <v>36</v>
      </c>
      <c r="G380" s="34" t="s">
        <v>35</v>
      </c>
      <c r="H380" s="44" t="s">
        <v>36</v>
      </c>
      <c r="I380" s="35"/>
      <c r="J380" s="36"/>
      <c r="K380" s="80">
        <v>1367055313837375500</v>
      </c>
      <c r="L380" s="90" t="s">
        <v>15029</v>
      </c>
      <c r="M380" s="80">
        <v>0</v>
      </c>
      <c r="N380" s="80">
        <v>0</v>
      </c>
      <c r="O380" s="80">
        <v>0</v>
      </c>
      <c r="P380" s="80">
        <v>0</v>
      </c>
      <c r="Q380" s="80">
        <v>0</v>
      </c>
      <c r="R380" s="82"/>
      <c r="S380" s="82"/>
      <c r="T380" s="83"/>
      <c r="U380" s="39"/>
      <c r="V380" s="39" t="s">
        <v>15030</v>
      </c>
      <c r="W380" s="82"/>
      <c r="X380" s="82" t="s">
        <v>15031</v>
      </c>
      <c r="Y380" s="80">
        <v>2776981170</v>
      </c>
      <c r="Z380" s="83"/>
      <c r="AA380" s="39"/>
      <c r="AB380" s="114" t="s">
        <v>15032</v>
      </c>
      <c r="AC380" s="39"/>
      <c r="AD380" s="115" t="s">
        <v>14474</v>
      </c>
      <c r="AE380" s="82"/>
      <c r="AF380" s="80">
        <v>1810</v>
      </c>
      <c r="AG380" s="80">
        <v>451</v>
      </c>
      <c r="AH380" s="80">
        <v>564</v>
      </c>
      <c r="AI380" s="80">
        <v>303</v>
      </c>
      <c r="AJ380" s="85"/>
      <c r="AK380" s="85"/>
      <c r="AL380" s="85"/>
      <c r="AM380" s="85"/>
      <c r="AN380" s="85"/>
    </row>
    <row x14ac:dyDescent="0.25" r="381" customHeight="1" ht="18">
      <c r="A381" s="2" t="s">
        <v>15033</v>
      </c>
      <c r="B381" s="79" t="s">
        <v>15034</v>
      </c>
      <c r="C381" s="34" t="s">
        <v>35</v>
      </c>
      <c r="D381" s="44" t="s">
        <v>36</v>
      </c>
      <c r="E381" s="34" t="s">
        <v>35</v>
      </c>
      <c r="F381" s="44" t="s">
        <v>36</v>
      </c>
      <c r="G381" s="34" t="s">
        <v>35</v>
      </c>
      <c r="H381" s="14" t="s">
        <v>36</v>
      </c>
      <c r="I381" s="35"/>
      <c r="J381" s="36"/>
      <c r="K381" s="80">
        <v>1367052298753630200</v>
      </c>
      <c r="L381" s="90" t="s">
        <v>15035</v>
      </c>
      <c r="M381" s="80">
        <v>3</v>
      </c>
      <c r="N381" s="80">
        <v>0</v>
      </c>
      <c r="O381" s="80">
        <v>0</v>
      </c>
      <c r="P381" s="80">
        <v>0</v>
      </c>
      <c r="Q381" s="80">
        <v>0</v>
      </c>
      <c r="R381" s="82"/>
      <c r="S381" s="82"/>
      <c r="T381" s="83"/>
      <c r="U381" s="39"/>
      <c r="V381" s="83" t="s">
        <v>15036</v>
      </c>
      <c r="W381" s="82"/>
      <c r="X381" s="82" t="s">
        <v>15037</v>
      </c>
      <c r="Y381" s="80">
        <v>954047317</v>
      </c>
      <c r="Z381" s="83"/>
      <c r="AA381" s="39"/>
      <c r="AB381" s="114" t="s">
        <v>15038</v>
      </c>
      <c r="AC381" s="39"/>
      <c r="AD381" s="115"/>
      <c r="AE381" s="82"/>
      <c r="AF381" s="80">
        <v>41255</v>
      </c>
      <c r="AG381" s="80">
        <v>919</v>
      </c>
      <c r="AH381" s="80">
        <v>894</v>
      </c>
      <c r="AI381" s="80">
        <v>42915</v>
      </c>
      <c r="AJ381" s="85"/>
      <c r="AK381" s="85"/>
      <c r="AL381" s="85"/>
      <c r="AM381" s="85"/>
      <c r="AN381" s="85"/>
    </row>
    <row x14ac:dyDescent="0.25" r="382" customHeight="1" ht="18">
      <c r="A382" s="2" t="s">
        <v>15039</v>
      </c>
      <c r="B382" s="79" t="s">
        <v>15040</v>
      </c>
      <c r="C382" s="34" t="s">
        <v>35</v>
      </c>
      <c r="D382" s="44" t="s">
        <v>36</v>
      </c>
      <c r="E382" s="34" t="s">
        <v>35</v>
      </c>
      <c r="F382" s="44" t="s">
        <v>36</v>
      </c>
      <c r="G382" s="34" t="s">
        <v>35</v>
      </c>
      <c r="H382" s="44" t="s">
        <v>36</v>
      </c>
      <c r="I382" s="35"/>
      <c r="J382" s="36"/>
      <c r="K382" s="80">
        <v>1367046701090013200</v>
      </c>
      <c r="L382" s="90" t="s">
        <v>15041</v>
      </c>
      <c r="M382" s="80">
        <v>2</v>
      </c>
      <c r="N382" s="80">
        <v>0</v>
      </c>
      <c r="O382" s="80">
        <v>0</v>
      </c>
      <c r="P382" s="80">
        <v>0</v>
      </c>
      <c r="Q382" s="80">
        <v>0</v>
      </c>
      <c r="R382" s="82"/>
      <c r="S382" s="82"/>
      <c r="T382" s="83"/>
      <c r="U382" s="39"/>
      <c r="V382" s="39" t="s">
        <v>15042</v>
      </c>
      <c r="W382" s="82"/>
      <c r="X382" s="82" t="s">
        <v>15043</v>
      </c>
      <c r="Y382" s="80">
        <v>3092462685</v>
      </c>
      <c r="Z382" s="83"/>
      <c r="AA382" s="39" t="s">
        <v>15044</v>
      </c>
      <c r="AB382" s="114" t="s">
        <v>15045</v>
      </c>
      <c r="AC382" s="39"/>
      <c r="AD382" s="116"/>
      <c r="AE382" s="82"/>
      <c r="AF382" s="80">
        <v>1898</v>
      </c>
      <c r="AG382" s="80">
        <v>124</v>
      </c>
      <c r="AH382" s="80">
        <v>309</v>
      </c>
      <c r="AI382" s="80">
        <v>1114</v>
      </c>
      <c r="AJ382" s="85"/>
      <c r="AK382" s="85"/>
      <c r="AL382" s="85"/>
      <c r="AM382" s="85"/>
      <c r="AN382" s="85"/>
    </row>
    <row x14ac:dyDescent="0.25" r="383" customHeight="1" ht="18">
      <c r="A383" s="2" t="s">
        <v>15046</v>
      </c>
      <c r="B383" s="79" t="s">
        <v>15047</v>
      </c>
      <c r="C383" s="34" t="s">
        <v>35</v>
      </c>
      <c r="D383" s="44" t="s">
        <v>36</v>
      </c>
      <c r="E383" s="34" t="s">
        <v>35</v>
      </c>
      <c r="F383" s="44" t="s">
        <v>36</v>
      </c>
      <c r="G383" s="34" t="s">
        <v>35</v>
      </c>
      <c r="H383" s="44" t="s">
        <v>36</v>
      </c>
      <c r="I383" s="35"/>
      <c r="J383" s="36"/>
      <c r="K383" s="80">
        <v>1367043967221661700</v>
      </c>
      <c r="L383" s="90" t="s">
        <v>15048</v>
      </c>
      <c r="M383" s="80">
        <v>4</v>
      </c>
      <c r="N383" s="80">
        <v>0</v>
      </c>
      <c r="O383" s="80">
        <v>0</v>
      </c>
      <c r="P383" s="80">
        <v>0</v>
      </c>
      <c r="Q383" s="80">
        <v>0</v>
      </c>
      <c r="R383" s="82"/>
      <c r="S383" s="82"/>
      <c r="T383" s="83"/>
      <c r="U383" s="39"/>
      <c r="V383" s="39" t="s">
        <v>15049</v>
      </c>
      <c r="W383" s="82"/>
      <c r="X383" s="82" t="s">
        <v>15050</v>
      </c>
      <c r="Y383" s="86">
        <v>1355147695585898500</v>
      </c>
      <c r="Z383" s="39"/>
      <c r="AA383" s="39"/>
      <c r="AB383" s="114" t="s">
        <v>15051</v>
      </c>
      <c r="AC383" s="39"/>
      <c r="AD383" s="111"/>
      <c r="AE383" s="82"/>
      <c r="AF383" s="80">
        <v>296</v>
      </c>
      <c r="AG383" s="80">
        <v>23</v>
      </c>
      <c r="AH383" s="80">
        <v>55</v>
      </c>
      <c r="AI383" s="80">
        <v>951</v>
      </c>
      <c r="AJ383" s="85"/>
      <c r="AK383" s="85"/>
      <c r="AL383" s="85"/>
      <c r="AM383" s="85"/>
      <c r="AN383" s="85"/>
    </row>
    <row x14ac:dyDescent="0.25" r="384" customHeight="1" ht="18">
      <c r="A384" s="2" t="s">
        <v>15052</v>
      </c>
      <c r="B384" s="79" t="s">
        <v>15053</v>
      </c>
      <c r="C384" s="34" t="s">
        <v>35</v>
      </c>
      <c r="D384" s="44" t="s">
        <v>36</v>
      </c>
      <c r="E384" s="34" t="s">
        <v>35</v>
      </c>
      <c r="F384" s="44" t="s">
        <v>36</v>
      </c>
      <c r="G384" s="34" t="s">
        <v>35</v>
      </c>
      <c r="H384" s="44" t="s">
        <v>36</v>
      </c>
      <c r="I384" s="35"/>
      <c r="J384" s="36"/>
      <c r="K384" s="80">
        <v>1367043272758198300</v>
      </c>
      <c r="L384" s="90" t="s">
        <v>15054</v>
      </c>
      <c r="M384" s="80">
        <v>2</v>
      </c>
      <c r="N384" s="80">
        <v>0</v>
      </c>
      <c r="O384" s="80">
        <v>0</v>
      </c>
      <c r="P384" s="80">
        <v>0</v>
      </c>
      <c r="Q384" s="80">
        <v>0</v>
      </c>
      <c r="R384" s="82"/>
      <c r="S384" s="82"/>
      <c r="T384" s="83"/>
      <c r="U384" s="39"/>
      <c r="V384" s="83" t="s">
        <v>15055</v>
      </c>
      <c r="W384" s="82"/>
      <c r="X384" s="83" t="s">
        <v>15056</v>
      </c>
      <c r="Y384" s="86">
        <v>1320655086276792300</v>
      </c>
      <c r="Z384" s="83" t="s">
        <v>15057</v>
      </c>
      <c r="AA384" s="39"/>
      <c r="AB384" s="114" t="s">
        <v>15058</v>
      </c>
      <c r="AC384" s="39"/>
      <c r="AD384" s="116" t="s">
        <v>720</v>
      </c>
      <c r="AE384" s="82"/>
      <c r="AF384" s="80">
        <v>19593</v>
      </c>
      <c r="AG384" s="80">
        <v>384</v>
      </c>
      <c r="AH384" s="80">
        <v>403</v>
      </c>
      <c r="AI384" s="80">
        <v>9324</v>
      </c>
      <c r="AJ384" s="85"/>
      <c r="AK384" s="85"/>
      <c r="AL384" s="85"/>
      <c r="AM384" s="85"/>
      <c r="AN384" s="85"/>
    </row>
    <row x14ac:dyDescent="0.25" r="385" customHeight="1" ht="18">
      <c r="A385" s="2" t="s">
        <v>15059</v>
      </c>
      <c r="B385" s="53" t="s">
        <v>15060</v>
      </c>
      <c r="C385" s="34" t="s">
        <v>35</v>
      </c>
      <c r="D385" s="44" t="s">
        <v>36</v>
      </c>
      <c r="E385" s="34" t="s">
        <v>35</v>
      </c>
      <c r="F385" s="44" t="s">
        <v>36</v>
      </c>
      <c r="G385" s="34" t="s">
        <v>35</v>
      </c>
      <c r="H385" s="44" t="s">
        <v>36</v>
      </c>
      <c r="I385" s="35"/>
      <c r="J385" s="36"/>
      <c r="K385" s="80">
        <v>1366981516958572500</v>
      </c>
      <c r="L385" s="90" t="s">
        <v>15061</v>
      </c>
      <c r="M385" s="80">
        <v>0</v>
      </c>
      <c r="N385" s="80">
        <v>0</v>
      </c>
      <c r="O385" s="80">
        <v>0</v>
      </c>
      <c r="P385" s="80">
        <v>0</v>
      </c>
      <c r="Q385" s="80">
        <v>0</v>
      </c>
      <c r="R385" s="82"/>
      <c r="S385" s="82"/>
      <c r="T385" s="83"/>
      <c r="U385" s="39"/>
      <c r="V385" s="39" t="s">
        <v>15062</v>
      </c>
      <c r="W385" s="82"/>
      <c r="X385" s="83" t="s">
        <v>15063</v>
      </c>
      <c r="Y385" s="86">
        <v>1354097547124600800</v>
      </c>
      <c r="Z385" s="83" t="s">
        <v>15064</v>
      </c>
      <c r="AA385" s="39"/>
      <c r="AB385" s="114" t="s">
        <v>15065</v>
      </c>
      <c r="AC385" s="39"/>
      <c r="AD385" s="111" t="s">
        <v>6467</v>
      </c>
      <c r="AE385" s="82"/>
      <c r="AF385" s="80">
        <v>812</v>
      </c>
      <c r="AG385" s="80">
        <v>285</v>
      </c>
      <c r="AH385" s="80">
        <v>866</v>
      </c>
      <c r="AI385" s="80">
        <v>6926</v>
      </c>
      <c r="AJ385" s="85"/>
      <c r="AK385" s="85"/>
      <c r="AL385" s="85"/>
      <c r="AM385" s="85"/>
      <c r="AN385" s="85"/>
    </row>
    <row x14ac:dyDescent="0.25" r="386" customHeight="1" ht="18">
      <c r="A386" s="2" t="s">
        <v>15066</v>
      </c>
      <c r="B386" s="79" t="s">
        <v>15067</v>
      </c>
      <c r="C386" s="34" t="s">
        <v>44</v>
      </c>
      <c r="D386" s="44"/>
      <c r="E386" s="34" t="s">
        <v>44</v>
      </c>
      <c r="F386" s="44"/>
      <c r="G386" s="34" t="s">
        <v>44</v>
      </c>
      <c r="H386" s="14"/>
      <c r="I386" s="35"/>
      <c r="J386" s="36"/>
      <c r="K386" s="80">
        <v>1366962676484702200</v>
      </c>
      <c r="L386" s="90" t="s">
        <v>15068</v>
      </c>
      <c r="M386" s="80">
        <v>0</v>
      </c>
      <c r="N386" s="80">
        <v>0</v>
      </c>
      <c r="O386" s="80">
        <v>0</v>
      </c>
      <c r="P386" s="80">
        <v>0</v>
      </c>
      <c r="Q386" s="80">
        <v>0</v>
      </c>
      <c r="R386" s="82"/>
      <c r="S386" s="82"/>
      <c r="T386" s="83"/>
      <c r="U386" s="39"/>
      <c r="V386" s="39" t="s">
        <v>15069</v>
      </c>
      <c r="W386" s="82"/>
      <c r="X386" s="83" t="s">
        <v>15070</v>
      </c>
      <c r="Y386" s="86">
        <v>97054651</v>
      </c>
      <c r="Z386" s="83" t="s">
        <v>15071</v>
      </c>
      <c r="AA386" s="39"/>
      <c r="AB386" s="114" t="s">
        <v>15072</v>
      </c>
      <c r="AC386" s="39"/>
      <c r="AD386" s="116" t="s">
        <v>15073</v>
      </c>
      <c r="AE386" s="82"/>
      <c r="AF386" s="80">
        <v>29595</v>
      </c>
      <c r="AG386" s="80">
        <v>800</v>
      </c>
      <c r="AH386" s="80">
        <v>945</v>
      </c>
      <c r="AI386" s="80">
        <v>1325</v>
      </c>
      <c r="AJ386" s="85"/>
      <c r="AK386" s="85"/>
      <c r="AL386" s="85"/>
      <c r="AM386" s="85"/>
      <c r="AN386" s="85"/>
    </row>
    <row x14ac:dyDescent="0.25" r="387" customHeight="1" ht="18">
      <c r="A387" s="2" t="s">
        <v>15074</v>
      </c>
      <c r="B387" s="79" t="s">
        <v>15075</v>
      </c>
      <c r="C387" s="34" t="s">
        <v>44</v>
      </c>
      <c r="D387" s="44"/>
      <c r="E387" s="34" t="s">
        <v>44</v>
      </c>
      <c r="F387" s="44"/>
      <c r="G387" s="34" t="s">
        <v>44</v>
      </c>
      <c r="H387" s="14"/>
      <c r="I387" s="35"/>
      <c r="J387" s="36"/>
      <c r="K387" s="80">
        <v>1366903958325854200</v>
      </c>
      <c r="L387" s="90" t="s">
        <v>15076</v>
      </c>
      <c r="M387" s="80">
        <v>2</v>
      </c>
      <c r="N387" s="80">
        <v>0</v>
      </c>
      <c r="O387" s="80">
        <v>0</v>
      </c>
      <c r="P387" s="80">
        <v>0</v>
      </c>
      <c r="Q387" s="80">
        <v>0</v>
      </c>
      <c r="R387" s="82"/>
      <c r="S387" s="82"/>
      <c r="T387" s="83"/>
      <c r="U387" s="39"/>
      <c r="V387" s="39" t="s">
        <v>15077</v>
      </c>
      <c r="W387" s="82"/>
      <c r="X387" s="82" t="s">
        <v>15078</v>
      </c>
      <c r="Y387" s="80">
        <v>1243601688193372200</v>
      </c>
      <c r="Z387" s="83" t="s">
        <v>15079</v>
      </c>
      <c r="AA387" s="39" t="s">
        <v>15080</v>
      </c>
      <c r="AB387" s="114" t="s">
        <v>15081</v>
      </c>
      <c r="AC387" s="39"/>
      <c r="AD387" s="116" t="s">
        <v>495</v>
      </c>
      <c r="AE387" s="82"/>
      <c r="AF387" s="80">
        <v>2234</v>
      </c>
      <c r="AG387" s="80">
        <v>650</v>
      </c>
      <c r="AH387" s="80">
        <v>38</v>
      </c>
      <c r="AI387" s="80">
        <v>962</v>
      </c>
      <c r="AJ387" s="85"/>
      <c r="AK387" s="85"/>
      <c r="AL387" s="85"/>
      <c r="AM387" s="85"/>
      <c r="AN387" s="85"/>
    </row>
    <row x14ac:dyDescent="0.25" r="388" customHeight="1" ht="18">
      <c r="A388" s="2" t="s">
        <v>15082</v>
      </c>
      <c r="B388" s="79" t="s">
        <v>15083</v>
      </c>
      <c r="C388" s="34" t="s">
        <v>44</v>
      </c>
      <c r="D388" s="44"/>
      <c r="E388" s="34" t="s">
        <v>44</v>
      </c>
      <c r="F388" s="44"/>
      <c r="G388" s="34" t="s">
        <v>44</v>
      </c>
      <c r="H388" s="14"/>
      <c r="I388" s="35"/>
      <c r="J388" s="36"/>
      <c r="K388" s="80">
        <v>1366903553042841600</v>
      </c>
      <c r="L388" s="90" t="s">
        <v>15084</v>
      </c>
      <c r="M388" s="80">
        <v>11</v>
      </c>
      <c r="N388" s="80">
        <v>0</v>
      </c>
      <c r="O388" s="80">
        <v>0</v>
      </c>
      <c r="P388" s="80">
        <v>0</v>
      </c>
      <c r="Q388" s="80">
        <v>0</v>
      </c>
      <c r="R388" s="82"/>
      <c r="S388" s="82"/>
      <c r="T388" s="83"/>
      <c r="U388" s="39"/>
      <c r="V388" s="39" t="s">
        <v>15085</v>
      </c>
      <c r="W388" s="82"/>
      <c r="X388" s="82" t="s">
        <v>15086</v>
      </c>
      <c r="Y388" s="80">
        <v>1357075285464801300</v>
      </c>
      <c r="Z388" s="83" t="s">
        <v>15087</v>
      </c>
      <c r="AA388" s="39"/>
      <c r="AB388" s="114" t="s">
        <v>15088</v>
      </c>
      <c r="AC388" s="39"/>
      <c r="AD388" s="115"/>
      <c r="AE388" s="82"/>
      <c r="AF388" s="80">
        <v>205</v>
      </c>
      <c r="AG388" s="80">
        <v>819</v>
      </c>
      <c r="AH388" s="80">
        <v>3042</v>
      </c>
      <c r="AI388" s="80">
        <v>438</v>
      </c>
      <c r="AJ388" s="85"/>
      <c r="AK388" s="85"/>
      <c r="AL388" s="85"/>
      <c r="AM388" s="85"/>
      <c r="AN388" s="85"/>
    </row>
    <row x14ac:dyDescent="0.25" r="389" customHeight="1" ht="18">
      <c r="A389" s="2" t="s">
        <v>15089</v>
      </c>
      <c r="B389" s="79" t="s">
        <v>15090</v>
      </c>
      <c r="C389" s="34" t="s">
        <v>44</v>
      </c>
      <c r="D389" s="44"/>
      <c r="E389" s="34" t="s">
        <v>44</v>
      </c>
      <c r="F389" s="44"/>
      <c r="G389" s="34" t="s">
        <v>44</v>
      </c>
      <c r="H389" s="14"/>
      <c r="I389" s="35"/>
      <c r="J389" s="36"/>
      <c r="K389" s="80">
        <v>1366900376331559000</v>
      </c>
      <c r="L389" s="90" t="s">
        <v>15091</v>
      </c>
      <c r="M389" s="80">
        <v>2</v>
      </c>
      <c r="N389" s="80">
        <v>0</v>
      </c>
      <c r="O389" s="80">
        <v>0</v>
      </c>
      <c r="P389" s="80">
        <v>0</v>
      </c>
      <c r="Q389" s="80">
        <v>0</v>
      </c>
      <c r="R389" s="82"/>
      <c r="S389" s="82"/>
      <c r="T389" s="83"/>
      <c r="U389" s="39"/>
      <c r="V389" s="39" t="s">
        <v>15092</v>
      </c>
      <c r="W389" s="82"/>
      <c r="X389" s="82" t="s">
        <v>3593</v>
      </c>
      <c r="Y389" s="86">
        <v>244550415</v>
      </c>
      <c r="Z389" s="39" t="s">
        <v>15093</v>
      </c>
      <c r="AA389" s="39" t="s">
        <v>15094</v>
      </c>
      <c r="AB389" s="114" t="s">
        <v>15095</v>
      </c>
      <c r="AC389" s="39"/>
      <c r="AD389" s="115" t="s">
        <v>49</v>
      </c>
      <c r="AE389" s="82"/>
      <c r="AF389" s="80">
        <v>7203</v>
      </c>
      <c r="AG389" s="80">
        <v>314</v>
      </c>
      <c r="AH389" s="80">
        <v>356</v>
      </c>
      <c r="AI389" s="80">
        <v>40868</v>
      </c>
      <c r="AJ389" s="85"/>
      <c r="AK389" s="85"/>
      <c r="AL389" s="85"/>
      <c r="AM389" s="85"/>
      <c r="AN389" s="85"/>
    </row>
    <row x14ac:dyDescent="0.25" r="390" customHeight="1" ht="18">
      <c r="A390" s="2" t="s">
        <v>15096</v>
      </c>
      <c r="B390" s="79" t="s">
        <v>15097</v>
      </c>
      <c r="C390" s="34" t="s">
        <v>366</v>
      </c>
      <c r="D390" s="44"/>
      <c r="E390" s="34" t="s">
        <v>366</v>
      </c>
      <c r="F390" s="44"/>
      <c r="G390" s="34" t="s">
        <v>366</v>
      </c>
      <c r="H390" s="14"/>
      <c r="I390" s="35"/>
      <c r="J390" s="36"/>
      <c r="K390" s="80">
        <v>1366885504474611700</v>
      </c>
      <c r="L390" s="90" t="s">
        <v>15098</v>
      </c>
      <c r="M390" s="80">
        <v>1</v>
      </c>
      <c r="N390" s="80">
        <v>0</v>
      </c>
      <c r="O390" s="80">
        <v>0</v>
      </c>
      <c r="P390" s="80">
        <v>0</v>
      </c>
      <c r="Q390" s="80">
        <v>0</v>
      </c>
      <c r="R390" s="82"/>
      <c r="S390" s="82"/>
      <c r="T390" s="83"/>
      <c r="U390" s="39"/>
      <c r="V390" s="83" t="s">
        <v>15099</v>
      </c>
      <c r="W390" s="85"/>
      <c r="X390" s="87" t="s">
        <v>15100</v>
      </c>
      <c r="Y390" s="86">
        <v>1358780087823462400</v>
      </c>
      <c r="Z390" s="83" t="s">
        <v>15101</v>
      </c>
      <c r="AA390" s="39"/>
      <c r="AB390" s="114" t="s">
        <v>15102</v>
      </c>
      <c r="AC390" s="39"/>
      <c r="AD390" s="115"/>
      <c r="AE390" s="82"/>
      <c r="AF390" s="80">
        <v>7928</v>
      </c>
      <c r="AG390" s="80">
        <v>107</v>
      </c>
      <c r="AH390" s="80">
        <v>80</v>
      </c>
      <c r="AI390" s="80">
        <v>4754</v>
      </c>
      <c r="AJ390" s="85"/>
      <c r="AK390" s="85"/>
      <c r="AL390" s="85"/>
      <c r="AM390" s="85"/>
      <c r="AN390" s="85"/>
    </row>
    <row x14ac:dyDescent="0.25" r="391" customHeight="1" ht="18">
      <c r="A391" s="2" t="s">
        <v>15103</v>
      </c>
      <c r="B391" s="79" t="s">
        <v>15104</v>
      </c>
      <c r="C391" s="34" t="s">
        <v>44</v>
      </c>
      <c r="D391" s="44"/>
      <c r="E391" s="34" t="s">
        <v>44</v>
      </c>
      <c r="F391" s="44"/>
      <c r="G391" s="34" t="s">
        <v>44</v>
      </c>
      <c r="H391" s="14"/>
      <c r="I391" s="35"/>
      <c r="J391" s="36"/>
      <c r="K391" s="80">
        <v>1366846271311536000</v>
      </c>
      <c r="L391" s="90" t="s">
        <v>15105</v>
      </c>
      <c r="M391" s="80">
        <v>12</v>
      </c>
      <c r="N391" s="80">
        <v>0</v>
      </c>
      <c r="O391" s="80">
        <v>0</v>
      </c>
      <c r="P391" s="80">
        <v>0</v>
      </c>
      <c r="Q391" s="80">
        <v>0</v>
      </c>
      <c r="R391" s="82"/>
      <c r="S391" s="82"/>
      <c r="T391" s="83"/>
      <c r="U391" s="39"/>
      <c r="V391" s="39" t="s">
        <v>14762</v>
      </c>
      <c r="W391" s="82"/>
      <c r="X391" s="82" t="s">
        <v>14763</v>
      </c>
      <c r="Y391" s="86">
        <v>4592613737</v>
      </c>
      <c r="Z391" s="39" t="s">
        <v>14764</v>
      </c>
      <c r="AA391" s="39" t="s">
        <v>14765</v>
      </c>
      <c r="AB391" s="114" t="s">
        <v>14766</v>
      </c>
      <c r="AC391" s="39"/>
      <c r="AD391" s="115" t="s">
        <v>78</v>
      </c>
      <c r="AE391" s="82"/>
      <c r="AF391" s="80">
        <v>19047</v>
      </c>
      <c r="AG391" s="80">
        <v>6127</v>
      </c>
      <c r="AH391" s="80">
        <v>5879</v>
      </c>
      <c r="AI391" s="80">
        <v>2220</v>
      </c>
      <c r="AJ391" s="85"/>
      <c r="AK391" s="85"/>
      <c r="AL391" s="85"/>
      <c r="AM391" s="85"/>
      <c r="AN391" s="85"/>
    </row>
    <row x14ac:dyDescent="0.25" r="392" customHeight="1" ht="18">
      <c r="A392" s="2" t="s">
        <v>7712</v>
      </c>
      <c r="B392" s="79" t="s">
        <v>15106</v>
      </c>
      <c r="C392" s="34" t="s">
        <v>44</v>
      </c>
      <c r="D392" s="44"/>
      <c r="E392" s="34" t="s">
        <v>44</v>
      </c>
      <c r="F392" s="44"/>
      <c r="G392" s="34" t="s">
        <v>44</v>
      </c>
      <c r="H392" s="14"/>
      <c r="I392" s="35"/>
      <c r="J392" s="36"/>
      <c r="K392" s="80">
        <v>1366844994292711400</v>
      </c>
      <c r="L392" s="90" t="s">
        <v>15107</v>
      </c>
      <c r="M392" s="80">
        <v>1</v>
      </c>
      <c r="N392" s="80">
        <v>0</v>
      </c>
      <c r="O392" s="80">
        <v>0</v>
      </c>
      <c r="P392" s="80">
        <v>0</v>
      </c>
      <c r="Q392" s="80">
        <v>0</v>
      </c>
      <c r="R392" s="82"/>
      <c r="S392" s="82"/>
      <c r="T392" s="83"/>
      <c r="U392" s="39"/>
      <c r="V392" s="39" t="s">
        <v>15108</v>
      </c>
      <c r="W392" s="82"/>
      <c r="X392" s="83" t="s">
        <v>15109</v>
      </c>
      <c r="Y392" s="86">
        <v>1242079329632374800</v>
      </c>
      <c r="Z392" s="83" t="s">
        <v>15110</v>
      </c>
      <c r="AA392" s="39"/>
      <c r="AB392" s="114" t="s">
        <v>15111</v>
      </c>
      <c r="AC392" s="39"/>
      <c r="AD392" s="115"/>
      <c r="AE392" s="82"/>
      <c r="AF392" s="80">
        <v>1218</v>
      </c>
      <c r="AG392" s="80">
        <v>272</v>
      </c>
      <c r="AH392" s="80">
        <v>299</v>
      </c>
      <c r="AI392" s="80">
        <v>11515</v>
      </c>
      <c r="AJ392" s="85"/>
      <c r="AK392" s="85"/>
      <c r="AL392" s="85"/>
      <c r="AM392" s="85"/>
      <c r="AN392" s="85"/>
    </row>
    <row x14ac:dyDescent="0.25" r="393" customHeight="1" ht="18">
      <c r="A393" s="2" t="s">
        <v>15112</v>
      </c>
      <c r="B393" s="79" t="s">
        <v>15113</v>
      </c>
      <c r="C393" s="34" t="s">
        <v>35</v>
      </c>
      <c r="D393" s="44" t="s">
        <v>36</v>
      </c>
      <c r="E393" s="34" t="s">
        <v>35</v>
      </c>
      <c r="F393" s="44" t="s">
        <v>36</v>
      </c>
      <c r="G393" s="34" t="s">
        <v>35</v>
      </c>
      <c r="H393" s="44" t="s">
        <v>36</v>
      </c>
      <c r="I393" s="35"/>
      <c r="J393" s="36"/>
      <c r="K393" s="80">
        <v>1366843008319164400</v>
      </c>
      <c r="L393" s="90" t="s">
        <v>15114</v>
      </c>
      <c r="M393" s="80">
        <v>0</v>
      </c>
      <c r="N393" s="80">
        <v>0</v>
      </c>
      <c r="O393" s="80">
        <v>0</v>
      </c>
      <c r="P393" s="80">
        <v>0</v>
      </c>
      <c r="Q393" s="80">
        <v>0</v>
      </c>
      <c r="R393" s="82"/>
      <c r="S393" s="82"/>
      <c r="T393" s="83"/>
      <c r="U393" s="39"/>
      <c r="V393" s="39" t="s">
        <v>15030</v>
      </c>
      <c r="W393" s="82"/>
      <c r="X393" s="82" t="s">
        <v>15031</v>
      </c>
      <c r="Y393" s="80">
        <v>2776981170</v>
      </c>
      <c r="Z393" s="83"/>
      <c r="AA393" s="39"/>
      <c r="AB393" s="114" t="s">
        <v>15032</v>
      </c>
      <c r="AC393" s="83"/>
      <c r="AD393" s="115" t="s">
        <v>14474</v>
      </c>
      <c r="AE393" s="82"/>
      <c r="AF393" s="80">
        <v>1810</v>
      </c>
      <c r="AG393" s="80">
        <v>451</v>
      </c>
      <c r="AH393" s="80">
        <v>564</v>
      </c>
      <c r="AI393" s="80">
        <v>303</v>
      </c>
      <c r="AJ393" s="85"/>
      <c r="AK393" s="85"/>
      <c r="AL393" s="85"/>
      <c r="AM393" s="85"/>
      <c r="AN393" s="85"/>
    </row>
    <row x14ac:dyDescent="0.25" r="394" customHeight="1" ht="18">
      <c r="A394" s="2" t="s">
        <v>10160</v>
      </c>
      <c r="B394" s="79" t="s">
        <v>15115</v>
      </c>
      <c r="C394" s="34" t="s">
        <v>44</v>
      </c>
      <c r="D394" s="44"/>
      <c r="E394" s="34" t="s">
        <v>44</v>
      </c>
      <c r="F394" s="44"/>
      <c r="G394" s="34" t="s">
        <v>44</v>
      </c>
      <c r="H394" s="14"/>
      <c r="I394" s="35"/>
      <c r="J394" s="36"/>
      <c r="K394" s="80">
        <v>1366840249628901400</v>
      </c>
      <c r="L394" s="90" t="s">
        <v>15116</v>
      </c>
      <c r="M394" s="80">
        <v>0</v>
      </c>
      <c r="N394" s="80">
        <v>0</v>
      </c>
      <c r="O394" s="80">
        <v>0</v>
      </c>
      <c r="P394" s="80">
        <v>0</v>
      </c>
      <c r="Q394" s="80">
        <v>0</v>
      </c>
      <c r="R394" s="82"/>
      <c r="S394" s="82"/>
      <c r="T394" s="82"/>
      <c r="U394" s="83"/>
      <c r="V394" s="39" t="s">
        <v>15117</v>
      </c>
      <c r="W394" s="82"/>
      <c r="X394" s="82" t="s">
        <v>15118</v>
      </c>
      <c r="Y394" s="86">
        <v>289253248</v>
      </c>
      <c r="Z394" s="39"/>
      <c r="AA394" s="39"/>
      <c r="AB394" s="114" t="s">
        <v>15119</v>
      </c>
      <c r="AC394" s="39"/>
      <c r="AD394" s="115" t="s">
        <v>2241</v>
      </c>
      <c r="AE394" s="82"/>
      <c r="AF394" s="80">
        <v>1550</v>
      </c>
      <c r="AG394" s="80">
        <v>44</v>
      </c>
      <c r="AH394" s="80">
        <v>464</v>
      </c>
      <c r="AI394" s="80">
        <v>3767</v>
      </c>
      <c r="AJ394" s="85"/>
      <c r="AK394" s="85"/>
      <c r="AL394" s="85"/>
      <c r="AM394" s="85"/>
      <c r="AN394" s="85"/>
    </row>
    <row x14ac:dyDescent="0.25" r="395" customHeight="1" ht="18">
      <c r="A395" s="2" t="s">
        <v>15120</v>
      </c>
      <c r="B395" s="79" t="s">
        <v>15121</v>
      </c>
      <c r="C395" s="34" t="s">
        <v>44</v>
      </c>
      <c r="D395" s="44"/>
      <c r="E395" s="34" t="s">
        <v>44</v>
      </c>
      <c r="F395" s="44"/>
      <c r="G395" s="34" t="s">
        <v>44</v>
      </c>
      <c r="H395" s="14"/>
      <c r="I395" s="35"/>
      <c r="J395" s="36"/>
      <c r="K395" s="80">
        <v>1366836443927220200</v>
      </c>
      <c r="L395" s="90" t="s">
        <v>15122</v>
      </c>
      <c r="M395" s="80">
        <v>1</v>
      </c>
      <c r="N395" s="80">
        <v>0</v>
      </c>
      <c r="O395" s="80">
        <v>0</v>
      </c>
      <c r="P395" s="80">
        <v>0</v>
      </c>
      <c r="Q395" s="80">
        <v>0</v>
      </c>
      <c r="R395" s="82"/>
      <c r="S395" s="82"/>
      <c r="T395" s="83"/>
      <c r="U395" s="39"/>
      <c r="V395" s="39" t="s">
        <v>15123</v>
      </c>
      <c r="W395" s="82"/>
      <c r="X395" s="83" t="s">
        <v>15124</v>
      </c>
      <c r="Y395" s="86">
        <v>79713186</v>
      </c>
      <c r="Z395" s="83" t="s">
        <v>15125</v>
      </c>
      <c r="AA395" s="39"/>
      <c r="AB395" s="114" t="s">
        <v>15126</v>
      </c>
      <c r="AC395" s="39"/>
      <c r="AD395" s="116"/>
      <c r="AE395" s="82"/>
      <c r="AF395" s="80">
        <v>1350</v>
      </c>
      <c r="AG395" s="80">
        <v>393</v>
      </c>
      <c r="AH395" s="80">
        <v>300</v>
      </c>
      <c r="AI395" s="80">
        <v>1674</v>
      </c>
      <c r="AJ395" s="85"/>
      <c r="AK395" s="85"/>
      <c r="AL395" s="85"/>
      <c r="AM395" s="85"/>
      <c r="AN395" s="85"/>
    </row>
    <row x14ac:dyDescent="0.25" r="396" customHeight="1" ht="18">
      <c r="A396" s="2" t="s">
        <v>15127</v>
      </c>
      <c r="B396" s="79" t="s">
        <v>15128</v>
      </c>
      <c r="C396" s="34" t="s">
        <v>44</v>
      </c>
      <c r="D396" s="44"/>
      <c r="E396" s="34" t="s">
        <v>44</v>
      </c>
      <c r="F396" s="44"/>
      <c r="G396" s="34" t="s">
        <v>44</v>
      </c>
      <c r="H396" s="14"/>
      <c r="I396" s="35"/>
      <c r="J396" s="36"/>
      <c r="K396" s="80">
        <v>1366831289999982600</v>
      </c>
      <c r="L396" s="90" t="s">
        <v>15129</v>
      </c>
      <c r="M396" s="80">
        <v>0</v>
      </c>
      <c r="N396" s="80">
        <v>0</v>
      </c>
      <c r="O396" s="80">
        <v>0</v>
      </c>
      <c r="P396" s="80">
        <v>0</v>
      </c>
      <c r="Q396" s="80">
        <v>0</v>
      </c>
      <c r="R396" s="82"/>
      <c r="S396" s="82"/>
      <c r="T396" s="83"/>
      <c r="U396" s="39"/>
      <c r="V396" s="83" t="s">
        <v>15130</v>
      </c>
      <c r="W396" s="82"/>
      <c r="X396" s="83" t="s">
        <v>15131</v>
      </c>
      <c r="Y396" s="86">
        <v>1261855915252297700</v>
      </c>
      <c r="Z396" s="83" t="s">
        <v>15132</v>
      </c>
      <c r="AA396" s="39"/>
      <c r="AB396" s="114" t="s">
        <v>15133</v>
      </c>
      <c r="AC396" s="39"/>
      <c r="AD396" s="111"/>
      <c r="AE396" s="82"/>
      <c r="AF396" s="80">
        <v>517</v>
      </c>
      <c r="AG396" s="80">
        <v>36</v>
      </c>
      <c r="AH396" s="80">
        <v>270</v>
      </c>
      <c r="AI396" s="80">
        <v>4357</v>
      </c>
      <c r="AJ396" s="85"/>
      <c r="AK396" s="85"/>
      <c r="AL396" s="85"/>
      <c r="AM396" s="85"/>
      <c r="AN396" s="85"/>
    </row>
    <row x14ac:dyDescent="0.25" r="397" customHeight="1" ht="18">
      <c r="A397" s="2" t="s">
        <v>15134</v>
      </c>
      <c r="B397" s="79" t="s">
        <v>15135</v>
      </c>
      <c r="C397" s="34" t="s">
        <v>44</v>
      </c>
      <c r="D397" s="44"/>
      <c r="E397" s="34" t="s">
        <v>44</v>
      </c>
      <c r="F397" s="44"/>
      <c r="G397" s="34" t="s">
        <v>44</v>
      </c>
      <c r="H397" s="14"/>
      <c r="I397" s="35"/>
      <c r="J397" s="36"/>
      <c r="K397" s="80">
        <v>1366828984479215600</v>
      </c>
      <c r="L397" s="90" t="s">
        <v>15136</v>
      </c>
      <c r="M397" s="80">
        <v>1</v>
      </c>
      <c r="N397" s="80">
        <v>0</v>
      </c>
      <c r="O397" s="80">
        <v>0</v>
      </c>
      <c r="P397" s="80">
        <v>0</v>
      </c>
      <c r="Q397" s="80">
        <v>0</v>
      </c>
      <c r="R397" s="82"/>
      <c r="S397" s="82"/>
      <c r="T397" s="82"/>
      <c r="U397" s="83"/>
      <c r="V397" s="39" t="s">
        <v>15137</v>
      </c>
      <c r="W397" s="82"/>
      <c r="X397" s="82" t="s">
        <v>15138</v>
      </c>
      <c r="Y397" s="86">
        <v>1249129794</v>
      </c>
      <c r="Z397" s="39"/>
      <c r="AA397" s="39"/>
      <c r="AB397" s="114" t="s">
        <v>15139</v>
      </c>
      <c r="AC397" s="39"/>
      <c r="AD397" s="116" t="s">
        <v>15140</v>
      </c>
      <c r="AE397" s="82"/>
      <c r="AF397" s="80">
        <v>18339</v>
      </c>
      <c r="AG397" s="80">
        <v>44</v>
      </c>
      <c r="AH397" s="80">
        <v>57</v>
      </c>
      <c r="AI397" s="80">
        <v>14823</v>
      </c>
      <c r="AJ397" s="85"/>
      <c r="AK397" s="85"/>
      <c r="AL397" s="85"/>
      <c r="AM397" s="85"/>
      <c r="AN397" s="85"/>
    </row>
    <row x14ac:dyDescent="0.25" r="398" customHeight="1" ht="18">
      <c r="A398" s="2" t="s">
        <v>15141</v>
      </c>
      <c r="B398" s="79" t="s">
        <v>15142</v>
      </c>
      <c r="C398" s="34" t="s">
        <v>44</v>
      </c>
      <c r="D398" s="44"/>
      <c r="E398" s="34" t="s">
        <v>44</v>
      </c>
      <c r="F398" s="44"/>
      <c r="G398" s="34" t="s">
        <v>44</v>
      </c>
      <c r="H398" s="14"/>
      <c r="I398" s="35"/>
      <c r="J398" s="36"/>
      <c r="K398" s="80">
        <v>1366825635163832300</v>
      </c>
      <c r="L398" s="90" t="s">
        <v>15143</v>
      </c>
      <c r="M398" s="80">
        <v>0</v>
      </c>
      <c r="N398" s="80">
        <v>0</v>
      </c>
      <c r="O398" s="80">
        <v>0</v>
      </c>
      <c r="P398" s="80">
        <v>0</v>
      </c>
      <c r="Q398" s="80">
        <v>0</v>
      </c>
      <c r="R398" s="82"/>
      <c r="S398" s="82"/>
      <c r="T398" s="83"/>
      <c r="U398" s="39"/>
      <c r="V398" s="39" t="s">
        <v>15144</v>
      </c>
      <c r="W398" s="82"/>
      <c r="X398" s="83" t="s">
        <v>15145</v>
      </c>
      <c r="Y398" s="86">
        <v>1322677337922613200</v>
      </c>
      <c r="Z398" s="83" t="s">
        <v>15146</v>
      </c>
      <c r="AA398" s="39"/>
      <c r="AB398" s="114" t="s">
        <v>15147</v>
      </c>
      <c r="AC398" s="39"/>
      <c r="AD398" s="111"/>
      <c r="AE398" s="82"/>
      <c r="AF398" s="80">
        <v>73</v>
      </c>
      <c r="AG398" s="80">
        <v>5</v>
      </c>
      <c r="AH398" s="80">
        <v>126</v>
      </c>
      <c r="AI398" s="80">
        <v>85</v>
      </c>
      <c r="AJ398" s="85"/>
      <c r="AK398" s="85"/>
      <c r="AL398" s="85"/>
      <c r="AM398" s="85"/>
      <c r="AN398" s="85"/>
    </row>
    <row x14ac:dyDescent="0.25" r="399" customHeight="1" ht="18">
      <c r="A399" s="2" t="s">
        <v>15148</v>
      </c>
      <c r="B399" s="79" t="s">
        <v>15149</v>
      </c>
      <c r="C399" s="34" t="s">
        <v>35</v>
      </c>
      <c r="D399" s="44" t="s">
        <v>36</v>
      </c>
      <c r="E399" s="34" t="s">
        <v>35</v>
      </c>
      <c r="F399" s="44" t="s">
        <v>36</v>
      </c>
      <c r="G399" s="34" t="s">
        <v>35</v>
      </c>
      <c r="H399" s="44" t="s">
        <v>36</v>
      </c>
      <c r="I399" s="35"/>
      <c r="J399" s="36"/>
      <c r="K399" s="80">
        <v>1366814128216629200</v>
      </c>
      <c r="L399" s="90" t="s">
        <v>15150</v>
      </c>
      <c r="M399" s="80">
        <v>0</v>
      </c>
      <c r="N399" s="80">
        <v>0</v>
      </c>
      <c r="O399" s="80">
        <v>0</v>
      </c>
      <c r="P399" s="80">
        <v>0</v>
      </c>
      <c r="Q399" s="80">
        <v>0</v>
      </c>
      <c r="R399" s="82"/>
      <c r="S399" s="82"/>
      <c r="T399" s="83"/>
      <c r="U399" s="39"/>
      <c r="V399" s="39" t="s">
        <v>15151</v>
      </c>
      <c r="W399" s="82"/>
      <c r="X399" s="82" t="s">
        <v>15152</v>
      </c>
      <c r="Y399" s="80">
        <v>350971243</v>
      </c>
      <c r="Z399" s="83"/>
      <c r="AA399" s="39"/>
      <c r="AB399" s="114" t="s">
        <v>15153</v>
      </c>
      <c r="AC399" s="39"/>
      <c r="AD399" s="111" t="s">
        <v>100</v>
      </c>
      <c r="AE399" s="82"/>
      <c r="AF399" s="80">
        <v>489</v>
      </c>
      <c r="AG399" s="80">
        <v>168</v>
      </c>
      <c r="AH399" s="80">
        <v>229</v>
      </c>
      <c r="AI399" s="80">
        <v>59</v>
      </c>
      <c r="AJ399" s="85"/>
      <c r="AK399" s="85"/>
      <c r="AL399" s="85"/>
      <c r="AM399" s="85"/>
      <c r="AN399" s="85"/>
    </row>
    <row x14ac:dyDescent="0.25" r="400" customHeight="1" ht="18">
      <c r="A400" s="2" t="s">
        <v>15154</v>
      </c>
      <c r="B400" s="79" t="s">
        <v>15155</v>
      </c>
      <c r="C400" s="34" t="s">
        <v>44</v>
      </c>
      <c r="D400" s="44"/>
      <c r="E400" s="34" t="s">
        <v>44</v>
      </c>
      <c r="F400" s="44"/>
      <c r="G400" s="34" t="s">
        <v>44</v>
      </c>
      <c r="H400" s="14"/>
      <c r="I400" s="35"/>
      <c r="J400" s="36"/>
      <c r="K400" s="80">
        <v>1366801955314675700</v>
      </c>
      <c r="L400" s="90" t="s">
        <v>15156</v>
      </c>
      <c r="M400" s="80">
        <v>38</v>
      </c>
      <c r="N400" s="80">
        <v>0</v>
      </c>
      <c r="O400" s="80">
        <v>0</v>
      </c>
      <c r="P400" s="80">
        <v>0</v>
      </c>
      <c r="Q400" s="80">
        <v>0</v>
      </c>
      <c r="R400" s="82"/>
      <c r="S400" s="82"/>
      <c r="T400" s="82"/>
      <c r="U400" s="83"/>
      <c r="V400" s="39" t="s">
        <v>15157</v>
      </c>
      <c r="W400" s="82"/>
      <c r="X400" s="82" t="s">
        <v>15158</v>
      </c>
      <c r="Y400" s="80">
        <v>1352969010476937200</v>
      </c>
      <c r="Z400" s="83" t="s">
        <v>15159</v>
      </c>
      <c r="AA400" s="39" t="s">
        <v>15160</v>
      </c>
      <c r="AB400" s="114" t="s">
        <v>15161</v>
      </c>
      <c r="AC400" s="39"/>
      <c r="AD400" s="115" t="s">
        <v>15162</v>
      </c>
      <c r="AE400" s="82"/>
      <c r="AF400" s="80">
        <v>561</v>
      </c>
      <c r="AG400" s="80">
        <v>900</v>
      </c>
      <c r="AH400" s="80">
        <v>879</v>
      </c>
      <c r="AI400" s="80">
        <v>21144</v>
      </c>
      <c r="AJ400" s="85"/>
      <c r="AK400" s="85"/>
      <c r="AL400" s="85"/>
      <c r="AM400" s="85"/>
      <c r="AN400" s="85"/>
    </row>
    <row x14ac:dyDescent="0.25" r="401" customHeight="1" ht="18">
      <c r="A401" s="2" t="s">
        <v>15163</v>
      </c>
      <c r="B401" s="79" t="s">
        <v>15164</v>
      </c>
      <c r="C401" s="34" t="s">
        <v>35</v>
      </c>
      <c r="D401" s="44" t="s">
        <v>36</v>
      </c>
      <c r="E401" s="34" t="s">
        <v>35</v>
      </c>
      <c r="F401" s="44" t="s">
        <v>36</v>
      </c>
      <c r="G401" s="34" t="s">
        <v>35</v>
      </c>
      <c r="H401" s="44" t="s">
        <v>36</v>
      </c>
      <c r="I401" s="35"/>
      <c r="J401" s="36"/>
      <c r="K401" s="80">
        <v>1366759191168372700</v>
      </c>
      <c r="L401" s="90" t="s">
        <v>15165</v>
      </c>
      <c r="M401" s="80">
        <v>1</v>
      </c>
      <c r="N401" s="80">
        <v>0</v>
      </c>
      <c r="O401" s="80">
        <v>0</v>
      </c>
      <c r="P401" s="80">
        <v>0</v>
      </c>
      <c r="Q401" s="80">
        <v>0</v>
      </c>
      <c r="R401" s="82"/>
      <c r="S401" s="82"/>
      <c r="T401" s="83"/>
      <c r="U401" s="39" t="s">
        <v>103</v>
      </c>
      <c r="V401" s="39" t="s">
        <v>15166</v>
      </c>
      <c r="W401" s="82"/>
      <c r="X401" s="82" t="s">
        <v>15167</v>
      </c>
      <c r="Y401" s="80">
        <v>347268439</v>
      </c>
      <c r="Z401" s="83" t="s">
        <v>11903</v>
      </c>
      <c r="AA401" s="39"/>
      <c r="AB401" s="114" t="s">
        <v>15168</v>
      </c>
      <c r="AC401" s="39"/>
      <c r="AD401" s="115"/>
      <c r="AE401" s="82"/>
      <c r="AF401" s="80">
        <v>14672</v>
      </c>
      <c r="AG401" s="80">
        <v>151</v>
      </c>
      <c r="AH401" s="80">
        <v>356</v>
      </c>
      <c r="AI401" s="80">
        <v>10310</v>
      </c>
      <c r="AJ401" s="85"/>
      <c r="AK401" s="85"/>
      <c r="AL401" s="85"/>
      <c r="AM401" s="85"/>
      <c r="AN401" s="85"/>
    </row>
    <row x14ac:dyDescent="0.25" r="402" customHeight="1" ht="18">
      <c r="A402" s="2" t="s">
        <v>15169</v>
      </c>
      <c r="B402" s="79" t="s">
        <v>15170</v>
      </c>
      <c r="C402" s="34" t="s">
        <v>35</v>
      </c>
      <c r="D402" s="44" t="s">
        <v>36</v>
      </c>
      <c r="E402" s="34" t="s">
        <v>35</v>
      </c>
      <c r="F402" s="44" t="s">
        <v>36</v>
      </c>
      <c r="G402" s="34" t="s">
        <v>35</v>
      </c>
      <c r="H402" s="14" t="s">
        <v>36</v>
      </c>
      <c r="I402" s="35"/>
      <c r="J402" s="36"/>
      <c r="K402" s="80">
        <v>1366752509264552000</v>
      </c>
      <c r="L402" s="90" t="s">
        <v>15171</v>
      </c>
      <c r="M402" s="80">
        <v>0</v>
      </c>
      <c r="N402" s="80">
        <v>0</v>
      </c>
      <c r="O402" s="80">
        <v>0</v>
      </c>
      <c r="P402" s="80">
        <v>0</v>
      </c>
      <c r="Q402" s="80">
        <v>0</v>
      </c>
      <c r="R402" s="82"/>
      <c r="S402" s="82"/>
      <c r="T402" s="83"/>
      <c r="U402" s="39"/>
      <c r="V402" s="39" t="s">
        <v>15172</v>
      </c>
      <c r="W402" s="82"/>
      <c r="X402" s="82" t="s">
        <v>15173</v>
      </c>
      <c r="Y402" s="86">
        <v>1304710871319556000</v>
      </c>
      <c r="Z402" s="39" t="s">
        <v>15174</v>
      </c>
      <c r="AA402" s="39" t="s">
        <v>15175</v>
      </c>
      <c r="AB402" s="114" t="s">
        <v>15176</v>
      </c>
      <c r="AC402" s="39"/>
      <c r="AD402" s="115"/>
      <c r="AE402" s="82"/>
      <c r="AF402" s="80">
        <v>1083</v>
      </c>
      <c r="AG402" s="80">
        <v>92</v>
      </c>
      <c r="AH402" s="80">
        <v>112</v>
      </c>
      <c r="AI402" s="80">
        <v>1845</v>
      </c>
      <c r="AJ402" s="85"/>
      <c r="AK402" s="85"/>
      <c r="AL402" s="85"/>
      <c r="AM402" s="85"/>
      <c r="AN402" s="85"/>
    </row>
    <row x14ac:dyDescent="0.25" r="403" customHeight="1" ht="18">
      <c r="A403" s="2" t="s">
        <v>15177</v>
      </c>
      <c r="B403" s="79" t="s">
        <v>15178</v>
      </c>
      <c r="C403" s="34" t="s">
        <v>35</v>
      </c>
      <c r="D403" s="44" t="s">
        <v>36</v>
      </c>
      <c r="E403" s="34" t="s">
        <v>35</v>
      </c>
      <c r="F403" s="44" t="s">
        <v>36</v>
      </c>
      <c r="G403" s="34" t="s">
        <v>35</v>
      </c>
      <c r="H403" s="14" t="s">
        <v>36</v>
      </c>
      <c r="I403" s="35"/>
      <c r="J403" s="36"/>
      <c r="K403" s="80">
        <v>1366745076504944600</v>
      </c>
      <c r="L403" s="90" t="s">
        <v>15179</v>
      </c>
      <c r="M403" s="80">
        <v>1</v>
      </c>
      <c r="N403" s="80">
        <v>0</v>
      </c>
      <c r="O403" s="80">
        <v>0</v>
      </c>
      <c r="P403" s="80">
        <v>0</v>
      </c>
      <c r="Q403" s="80">
        <v>0</v>
      </c>
      <c r="R403" s="82"/>
      <c r="S403" s="82"/>
      <c r="T403" s="83"/>
      <c r="U403" s="39"/>
      <c r="V403" s="83" t="s">
        <v>13733</v>
      </c>
      <c r="W403" s="82"/>
      <c r="X403" s="83" t="s">
        <v>13734</v>
      </c>
      <c r="Y403" s="86">
        <v>1261411927919599600</v>
      </c>
      <c r="Z403" s="83" t="s">
        <v>13735</v>
      </c>
      <c r="AA403" s="39"/>
      <c r="AB403" s="114" t="s">
        <v>13736</v>
      </c>
      <c r="AC403" s="39"/>
      <c r="AD403" s="115"/>
      <c r="AE403" s="82"/>
      <c r="AF403" s="80">
        <v>26441</v>
      </c>
      <c r="AG403" s="80">
        <v>349</v>
      </c>
      <c r="AH403" s="80">
        <v>561</v>
      </c>
      <c r="AI403" s="80">
        <v>27832</v>
      </c>
      <c r="AJ403" s="85"/>
      <c r="AK403" s="85"/>
      <c r="AL403" s="85"/>
      <c r="AM403" s="85"/>
      <c r="AN403" s="85"/>
    </row>
    <row x14ac:dyDescent="0.25" r="404" customHeight="1" ht="18">
      <c r="A404" s="2" t="s">
        <v>15180</v>
      </c>
      <c r="B404" s="79" t="s">
        <v>15181</v>
      </c>
      <c r="C404" s="34" t="s">
        <v>44</v>
      </c>
      <c r="D404" s="44"/>
      <c r="E404" s="34" t="s">
        <v>44</v>
      </c>
      <c r="F404" s="44"/>
      <c r="G404" s="34" t="s">
        <v>44</v>
      </c>
      <c r="H404" s="14"/>
      <c r="I404" s="35"/>
      <c r="J404" s="36"/>
      <c r="K404" s="80">
        <v>1366734487636365300</v>
      </c>
      <c r="L404" s="90" t="s">
        <v>15182</v>
      </c>
      <c r="M404" s="80">
        <v>3</v>
      </c>
      <c r="N404" s="80">
        <v>0</v>
      </c>
      <c r="O404" s="80">
        <v>0</v>
      </c>
      <c r="P404" s="80">
        <v>0</v>
      </c>
      <c r="Q404" s="80">
        <v>0</v>
      </c>
      <c r="R404" s="82"/>
      <c r="S404" s="82"/>
      <c r="T404" s="83"/>
      <c r="U404" s="39"/>
      <c r="V404" s="83" t="s">
        <v>15183</v>
      </c>
      <c r="W404" s="82"/>
      <c r="X404" s="83" t="s">
        <v>15184</v>
      </c>
      <c r="Y404" s="86">
        <v>1143911075664076800</v>
      </c>
      <c r="Z404" s="83" t="s">
        <v>15185</v>
      </c>
      <c r="AA404" s="39"/>
      <c r="AB404" s="114" t="s">
        <v>15186</v>
      </c>
      <c r="AC404" s="39"/>
      <c r="AD404" s="115"/>
      <c r="AE404" s="82"/>
      <c r="AF404" s="80">
        <v>5268</v>
      </c>
      <c r="AG404" s="80">
        <v>4497</v>
      </c>
      <c r="AH404" s="80">
        <v>4678</v>
      </c>
      <c r="AI404" s="80">
        <v>11796</v>
      </c>
      <c r="AJ404" s="85"/>
      <c r="AK404" s="85"/>
      <c r="AL404" s="85"/>
      <c r="AM404" s="85"/>
      <c r="AN404" s="85"/>
    </row>
    <row x14ac:dyDescent="0.25" r="405" customHeight="1" ht="18">
      <c r="A405" s="2" t="s">
        <v>15187</v>
      </c>
      <c r="B405" s="79" t="s">
        <v>15188</v>
      </c>
      <c r="C405" s="34" t="s">
        <v>44</v>
      </c>
      <c r="D405" s="44"/>
      <c r="E405" s="34" t="s">
        <v>44</v>
      </c>
      <c r="F405" s="44"/>
      <c r="G405" s="34" t="s">
        <v>44</v>
      </c>
      <c r="H405" s="14"/>
      <c r="I405" s="35"/>
      <c r="J405" s="36"/>
      <c r="K405" s="80">
        <v>1366728988958355500</v>
      </c>
      <c r="L405" s="90" t="s">
        <v>15189</v>
      </c>
      <c r="M405" s="80">
        <v>167</v>
      </c>
      <c r="N405" s="80">
        <v>102</v>
      </c>
      <c r="O405" s="80">
        <v>0</v>
      </c>
      <c r="P405" s="80">
        <v>0</v>
      </c>
      <c r="Q405" s="80">
        <v>0</v>
      </c>
      <c r="R405" s="82"/>
      <c r="S405" s="82"/>
      <c r="T405" s="82"/>
      <c r="U405" s="83"/>
      <c r="V405" s="39" t="s">
        <v>15190</v>
      </c>
      <c r="W405" s="82"/>
      <c r="X405" s="83" t="s">
        <v>15191</v>
      </c>
      <c r="Y405" s="86">
        <v>3039369988</v>
      </c>
      <c r="Z405" s="83" t="s">
        <v>15192</v>
      </c>
      <c r="AA405" s="39"/>
      <c r="AB405" s="114" t="s">
        <v>15193</v>
      </c>
      <c r="AC405" s="39"/>
      <c r="AD405" s="116"/>
      <c r="AE405" s="82"/>
      <c r="AF405" s="80">
        <v>9901</v>
      </c>
      <c r="AG405" s="80">
        <v>4967</v>
      </c>
      <c r="AH405" s="80">
        <v>4031</v>
      </c>
      <c r="AI405" s="80">
        <v>55811</v>
      </c>
      <c r="AJ405" s="85"/>
      <c r="AK405" s="85"/>
      <c r="AL405" s="85"/>
      <c r="AM405" s="85"/>
      <c r="AN405" s="85"/>
    </row>
    <row x14ac:dyDescent="0.25" r="406" customHeight="1" ht="18">
      <c r="A406" s="2" t="s">
        <v>15194</v>
      </c>
      <c r="B406" s="79" t="s">
        <v>15195</v>
      </c>
      <c r="C406" s="34" t="s">
        <v>44</v>
      </c>
      <c r="D406" s="44"/>
      <c r="E406" s="34" t="s">
        <v>44</v>
      </c>
      <c r="F406" s="44"/>
      <c r="G406" s="34" t="s">
        <v>44</v>
      </c>
      <c r="H406" s="14"/>
      <c r="I406" s="35"/>
      <c r="J406" s="36"/>
      <c r="K406" s="80">
        <v>1366723725631107000</v>
      </c>
      <c r="L406" s="90" t="s">
        <v>15196</v>
      </c>
      <c r="M406" s="80">
        <v>2</v>
      </c>
      <c r="N406" s="80">
        <v>0</v>
      </c>
      <c r="O406" s="80">
        <v>0</v>
      </c>
      <c r="P406" s="80">
        <v>0</v>
      </c>
      <c r="Q406" s="80">
        <v>0</v>
      </c>
      <c r="R406" s="82"/>
      <c r="S406" s="82"/>
      <c r="T406" s="83"/>
      <c r="U406" s="39"/>
      <c r="V406" s="39" t="s">
        <v>15197</v>
      </c>
      <c r="W406" s="82"/>
      <c r="X406" s="83" t="s">
        <v>15198</v>
      </c>
      <c r="Y406" s="86">
        <v>4850158948</v>
      </c>
      <c r="Z406" s="83" t="s">
        <v>15199</v>
      </c>
      <c r="AA406" s="39"/>
      <c r="AB406" s="114" t="s">
        <v>15200</v>
      </c>
      <c r="AC406" s="39"/>
      <c r="AD406" s="111"/>
      <c r="AE406" s="82"/>
      <c r="AF406" s="80">
        <v>258</v>
      </c>
      <c r="AG406" s="80">
        <v>52</v>
      </c>
      <c r="AH406" s="80">
        <v>268</v>
      </c>
      <c r="AI406" s="80">
        <v>5999</v>
      </c>
      <c r="AJ406" s="85"/>
      <c r="AK406" s="85"/>
      <c r="AL406" s="85"/>
      <c r="AM406" s="85"/>
      <c r="AN406" s="85"/>
    </row>
    <row x14ac:dyDescent="0.25" r="407" customHeight="1" ht="18">
      <c r="A407" s="2" t="s">
        <v>7739</v>
      </c>
      <c r="B407" s="79" t="s">
        <v>15201</v>
      </c>
      <c r="C407" s="34" t="s">
        <v>44</v>
      </c>
      <c r="D407" s="44"/>
      <c r="E407" s="34" t="s">
        <v>44</v>
      </c>
      <c r="F407" s="44"/>
      <c r="G407" s="34" t="s">
        <v>44</v>
      </c>
      <c r="H407" s="14"/>
      <c r="I407" s="35"/>
      <c r="J407" s="36"/>
      <c r="K407" s="80">
        <v>1366718577252982800</v>
      </c>
      <c r="L407" s="90" t="s">
        <v>15202</v>
      </c>
      <c r="M407" s="80">
        <v>20</v>
      </c>
      <c r="N407" s="80">
        <v>0</v>
      </c>
      <c r="O407" s="80">
        <v>0</v>
      </c>
      <c r="P407" s="80">
        <v>0</v>
      </c>
      <c r="Q407" s="80">
        <v>0</v>
      </c>
      <c r="R407" s="82"/>
      <c r="S407" s="82"/>
      <c r="T407" s="82"/>
      <c r="U407" s="83"/>
      <c r="V407" s="39" t="s">
        <v>15203</v>
      </c>
      <c r="W407" s="82"/>
      <c r="X407" s="82" t="s">
        <v>15204</v>
      </c>
      <c r="Y407" s="80">
        <v>967775884366229500</v>
      </c>
      <c r="Z407" s="83" t="s">
        <v>15205</v>
      </c>
      <c r="AA407" s="39" t="s">
        <v>15206</v>
      </c>
      <c r="AB407" s="114" t="s">
        <v>15207</v>
      </c>
      <c r="AC407" s="39"/>
      <c r="AD407" s="111" t="s">
        <v>15208</v>
      </c>
      <c r="AE407" s="82"/>
      <c r="AF407" s="80">
        <v>121</v>
      </c>
      <c r="AG407" s="80">
        <v>2521</v>
      </c>
      <c r="AH407" s="80">
        <v>1850</v>
      </c>
      <c r="AI407" s="80">
        <v>62195</v>
      </c>
      <c r="AJ407" s="85"/>
      <c r="AK407" s="85"/>
      <c r="AL407" s="85"/>
      <c r="AM407" s="85"/>
      <c r="AN407" s="85"/>
    </row>
    <row x14ac:dyDescent="0.25" r="408" customHeight="1" ht="18">
      <c r="A408" s="2" t="s">
        <v>15209</v>
      </c>
      <c r="B408" s="79" t="s">
        <v>15210</v>
      </c>
      <c r="C408" s="34" t="s">
        <v>44</v>
      </c>
      <c r="D408" s="44"/>
      <c r="E408" s="34" t="s">
        <v>44</v>
      </c>
      <c r="F408" s="44"/>
      <c r="G408" s="34" t="s">
        <v>44</v>
      </c>
      <c r="H408" s="14"/>
      <c r="I408" s="35"/>
      <c r="J408" s="36"/>
      <c r="K408" s="80">
        <v>1366713708190302200</v>
      </c>
      <c r="L408" s="90" t="s">
        <v>15211</v>
      </c>
      <c r="M408" s="80">
        <v>0</v>
      </c>
      <c r="N408" s="80">
        <v>0</v>
      </c>
      <c r="O408" s="80">
        <v>0</v>
      </c>
      <c r="P408" s="80">
        <v>0</v>
      </c>
      <c r="Q408" s="80">
        <v>0</v>
      </c>
      <c r="R408" s="82"/>
      <c r="S408" s="82"/>
      <c r="T408" s="83"/>
      <c r="U408" s="39"/>
      <c r="V408" s="39" t="s">
        <v>15212</v>
      </c>
      <c r="W408" s="82"/>
      <c r="X408" s="82" t="s">
        <v>687</v>
      </c>
      <c r="Y408" s="80">
        <v>1629862136</v>
      </c>
      <c r="Z408" s="83" t="s">
        <v>15213</v>
      </c>
      <c r="AA408" s="39" t="s">
        <v>15214</v>
      </c>
      <c r="AB408" s="114" t="s">
        <v>15215</v>
      </c>
      <c r="AC408" s="39"/>
      <c r="AD408" s="111" t="s">
        <v>15216</v>
      </c>
      <c r="AE408" s="82"/>
      <c r="AF408" s="80">
        <v>3209</v>
      </c>
      <c r="AG408" s="80">
        <v>834</v>
      </c>
      <c r="AH408" s="80">
        <v>31</v>
      </c>
      <c r="AI408" s="80">
        <v>884</v>
      </c>
      <c r="AJ408" s="85"/>
      <c r="AK408" s="85"/>
      <c r="AL408" s="85"/>
      <c r="AM408" s="85"/>
      <c r="AN408" s="85"/>
    </row>
    <row x14ac:dyDescent="0.25" r="409" customHeight="1" ht="18">
      <c r="A409" s="2" t="s">
        <v>15217</v>
      </c>
      <c r="B409" s="79" t="s">
        <v>15218</v>
      </c>
      <c r="C409" s="34" t="s">
        <v>35</v>
      </c>
      <c r="D409" s="44" t="s">
        <v>36</v>
      </c>
      <c r="E409" s="34" t="s">
        <v>35</v>
      </c>
      <c r="F409" s="44" t="s">
        <v>36</v>
      </c>
      <c r="G409" s="34" t="s">
        <v>35</v>
      </c>
      <c r="H409" s="44" t="s">
        <v>36</v>
      </c>
      <c r="I409" s="35"/>
      <c r="J409" s="36"/>
      <c r="K409" s="80">
        <v>1366707971204534300</v>
      </c>
      <c r="L409" s="90" t="s">
        <v>15219</v>
      </c>
      <c r="M409" s="80">
        <v>1</v>
      </c>
      <c r="N409" s="80">
        <v>0</v>
      </c>
      <c r="O409" s="80">
        <v>0</v>
      </c>
      <c r="P409" s="80">
        <v>0</v>
      </c>
      <c r="Q409" s="80">
        <v>0</v>
      </c>
      <c r="R409" s="82"/>
      <c r="S409" s="82"/>
      <c r="T409" s="82"/>
      <c r="U409" s="83"/>
      <c r="V409" s="39" t="s">
        <v>1273</v>
      </c>
      <c r="W409" s="82"/>
      <c r="X409" s="82" t="s">
        <v>15220</v>
      </c>
      <c r="Y409" s="80">
        <v>4075126894</v>
      </c>
      <c r="Z409" s="83"/>
      <c r="AA409" s="39"/>
      <c r="AB409" s="114" t="s">
        <v>15221</v>
      </c>
      <c r="AC409" s="39"/>
      <c r="AD409" s="111"/>
      <c r="AE409" s="82"/>
      <c r="AF409" s="80">
        <v>23263</v>
      </c>
      <c r="AG409" s="80">
        <v>5743</v>
      </c>
      <c r="AH409" s="80">
        <v>5629</v>
      </c>
      <c r="AI409" s="80">
        <v>6922</v>
      </c>
      <c r="AJ409" s="85"/>
      <c r="AK409" s="85"/>
      <c r="AL409" s="85"/>
      <c r="AM409" s="85"/>
      <c r="AN409" s="85"/>
    </row>
    <row x14ac:dyDescent="0.25" r="410" customHeight="1" ht="18">
      <c r="A410" s="2" t="s">
        <v>15222</v>
      </c>
      <c r="B410" s="79" t="s">
        <v>15223</v>
      </c>
      <c r="C410" s="34" t="s">
        <v>44</v>
      </c>
      <c r="D410" s="44"/>
      <c r="E410" s="34" t="s">
        <v>44</v>
      </c>
      <c r="F410" s="44"/>
      <c r="G410" s="34" t="s">
        <v>44</v>
      </c>
      <c r="H410" s="14"/>
      <c r="I410" s="35"/>
      <c r="J410" s="36"/>
      <c r="K410" s="80">
        <v>1366704491379187700</v>
      </c>
      <c r="L410" s="90" t="s">
        <v>15224</v>
      </c>
      <c r="M410" s="80">
        <v>0</v>
      </c>
      <c r="N410" s="80">
        <v>0</v>
      </c>
      <c r="O410" s="80">
        <v>0</v>
      </c>
      <c r="P410" s="80">
        <v>0</v>
      </c>
      <c r="Q410" s="80">
        <v>0</v>
      </c>
      <c r="R410" s="82"/>
      <c r="S410" s="82"/>
      <c r="T410" s="83"/>
      <c r="U410" s="39"/>
      <c r="V410" s="83" t="s">
        <v>15225</v>
      </c>
      <c r="W410" s="82"/>
      <c r="X410" s="82" t="s">
        <v>15226</v>
      </c>
      <c r="Y410" s="80">
        <v>1267265147506249700</v>
      </c>
      <c r="Z410" s="83"/>
      <c r="AA410" s="39"/>
      <c r="AB410" s="114" t="s">
        <v>15227</v>
      </c>
      <c r="AC410" s="39"/>
      <c r="AD410" s="111" t="s">
        <v>100</v>
      </c>
      <c r="AE410" s="82"/>
      <c r="AF410" s="80">
        <v>31902</v>
      </c>
      <c r="AG410" s="80">
        <v>4797</v>
      </c>
      <c r="AH410" s="80">
        <v>4693</v>
      </c>
      <c r="AI410" s="80">
        <v>45705</v>
      </c>
      <c r="AJ410" s="85"/>
      <c r="AK410" s="85"/>
      <c r="AL410" s="85"/>
      <c r="AM410" s="85"/>
      <c r="AN410" s="85"/>
    </row>
    <row x14ac:dyDescent="0.25" r="411" customHeight="1" ht="18">
      <c r="A411" s="2" t="s">
        <v>7029</v>
      </c>
      <c r="B411" s="79" t="s">
        <v>15228</v>
      </c>
      <c r="C411" s="34" t="s">
        <v>44</v>
      </c>
      <c r="D411" s="44"/>
      <c r="E411" s="34" t="s">
        <v>44</v>
      </c>
      <c r="F411" s="44"/>
      <c r="G411" s="34" t="s">
        <v>44</v>
      </c>
      <c r="H411" s="14"/>
      <c r="I411" s="35"/>
      <c r="J411" s="36"/>
      <c r="K411" s="80">
        <v>1366680518994108400</v>
      </c>
      <c r="L411" s="90" t="s">
        <v>15229</v>
      </c>
      <c r="M411" s="80">
        <v>11</v>
      </c>
      <c r="N411" s="80">
        <v>0</v>
      </c>
      <c r="O411" s="80">
        <v>0</v>
      </c>
      <c r="P411" s="80">
        <v>0</v>
      </c>
      <c r="Q411" s="80">
        <v>0</v>
      </c>
      <c r="R411" s="82"/>
      <c r="S411" s="82"/>
      <c r="T411" s="82"/>
      <c r="U411" s="83"/>
      <c r="V411" s="39" t="s">
        <v>15230</v>
      </c>
      <c r="W411" s="82"/>
      <c r="X411" s="82" t="s">
        <v>15231</v>
      </c>
      <c r="Y411" s="86">
        <v>1282600998293430300</v>
      </c>
      <c r="Z411" s="39" t="s">
        <v>15232</v>
      </c>
      <c r="AA411" s="39"/>
      <c r="AB411" s="114" t="s">
        <v>15233</v>
      </c>
      <c r="AC411" s="39"/>
      <c r="AD411" s="115"/>
      <c r="AE411" s="82"/>
      <c r="AF411" s="80">
        <v>227</v>
      </c>
      <c r="AG411" s="80">
        <v>162</v>
      </c>
      <c r="AH411" s="80">
        <v>158</v>
      </c>
      <c r="AI411" s="80">
        <v>2115</v>
      </c>
      <c r="AJ411" s="85"/>
      <c r="AK411" s="85"/>
      <c r="AL411" s="85"/>
      <c r="AM411" s="85"/>
      <c r="AN411" s="85"/>
    </row>
    <row x14ac:dyDescent="0.25" r="412" customHeight="1" ht="18">
      <c r="A412" s="2" t="s">
        <v>15234</v>
      </c>
      <c r="B412" s="79" t="s">
        <v>15235</v>
      </c>
      <c r="C412" s="34" t="s">
        <v>35</v>
      </c>
      <c r="D412" s="44" t="s">
        <v>36</v>
      </c>
      <c r="E412" s="34" t="s">
        <v>35</v>
      </c>
      <c r="F412" s="44" t="s">
        <v>36</v>
      </c>
      <c r="G412" s="34" t="s">
        <v>35</v>
      </c>
      <c r="H412" s="44" t="s">
        <v>36</v>
      </c>
      <c r="I412" s="35"/>
      <c r="J412" s="36"/>
      <c r="K412" s="80">
        <v>1366677931393749000</v>
      </c>
      <c r="L412" s="90" t="s">
        <v>15236</v>
      </c>
      <c r="M412" s="80">
        <v>0</v>
      </c>
      <c r="N412" s="80">
        <v>0</v>
      </c>
      <c r="O412" s="80">
        <v>0</v>
      </c>
      <c r="P412" s="80">
        <v>0</v>
      </c>
      <c r="Q412" s="80">
        <v>0</v>
      </c>
      <c r="R412" s="82"/>
      <c r="S412" s="82"/>
      <c r="T412" s="83"/>
      <c r="U412" s="39"/>
      <c r="V412" s="39" t="s">
        <v>15237</v>
      </c>
      <c r="W412" s="82"/>
      <c r="X412" s="83" t="s">
        <v>15238</v>
      </c>
      <c r="Y412" s="86">
        <v>465509550</v>
      </c>
      <c r="Z412" s="83" t="s">
        <v>15239</v>
      </c>
      <c r="AA412" s="39"/>
      <c r="AB412" s="114" t="s">
        <v>15240</v>
      </c>
      <c r="AC412" s="39"/>
      <c r="AD412" s="116" t="s">
        <v>1220</v>
      </c>
      <c r="AE412" s="82"/>
      <c r="AF412" s="80">
        <v>10797</v>
      </c>
      <c r="AG412" s="80">
        <v>949</v>
      </c>
      <c r="AH412" s="80">
        <v>5003</v>
      </c>
      <c r="AI412" s="80">
        <v>9252</v>
      </c>
      <c r="AJ412" s="85"/>
      <c r="AK412" s="85"/>
      <c r="AL412" s="85"/>
      <c r="AM412" s="85"/>
      <c r="AN412" s="85"/>
    </row>
    <row x14ac:dyDescent="0.25" r="413" customHeight="1" ht="18">
      <c r="A413" s="2" t="s">
        <v>15241</v>
      </c>
      <c r="B413" s="79" t="s">
        <v>15242</v>
      </c>
      <c r="C413" s="34" t="s">
        <v>44</v>
      </c>
      <c r="D413" s="44"/>
      <c r="E413" s="34" t="s">
        <v>44</v>
      </c>
      <c r="F413" s="44"/>
      <c r="G413" s="34" t="s">
        <v>44</v>
      </c>
      <c r="H413" s="14"/>
      <c r="I413" s="35"/>
      <c r="J413" s="36"/>
      <c r="K413" s="80">
        <v>1366677157762764800</v>
      </c>
      <c r="L413" s="90" t="s">
        <v>15243</v>
      </c>
      <c r="M413" s="80">
        <v>5</v>
      </c>
      <c r="N413" s="80">
        <v>1</v>
      </c>
      <c r="O413" s="80">
        <v>0</v>
      </c>
      <c r="P413" s="80">
        <v>0</v>
      </c>
      <c r="Q413" s="80">
        <v>0</v>
      </c>
      <c r="R413" s="82"/>
      <c r="S413" s="82"/>
      <c r="T413" s="82"/>
      <c r="U413" s="83"/>
      <c r="V413" s="39" t="s">
        <v>13892</v>
      </c>
      <c r="W413" s="82"/>
      <c r="X413" s="82" t="s">
        <v>13893</v>
      </c>
      <c r="Y413" s="86">
        <v>1054526611092095000</v>
      </c>
      <c r="Z413" s="39"/>
      <c r="AA413" s="39"/>
      <c r="AB413" s="114" t="s">
        <v>13894</v>
      </c>
      <c r="AC413" s="39"/>
      <c r="AD413" s="111"/>
      <c r="AE413" s="82"/>
      <c r="AF413" s="80">
        <v>37683</v>
      </c>
      <c r="AG413" s="80">
        <v>3620</v>
      </c>
      <c r="AH413" s="80">
        <v>2908</v>
      </c>
      <c r="AI413" s="80">
        <v>25865</v>
      </c>
      <c r="AJ413" s="85"/>
      <c r="AK413" s="85"/>
      <c r="AL413" s="85"/>
      <c r="AM413" s="85"/>
      <c r="AN413" s="85"/>
    </row>
    <row x14ac:dyDescent="0.25" r="414" customHeight="1" ht="18">
      <c r="A414" s="2" t="s">
        <v>15244</v>
      </c>
      <c r="B414" s="79" t="s">
        <v>15245</v>
      </c>
      <c r="C414" s="34" t="s">
        <v>44</v>
      </c>
      <c r="D414" s="44"/>
      <c r="E414" s="34" t="s">
        <v>44</v>
      </c>
      <c r="F414" s="44"/>
      <c r="G414" s="34" t="s">
        <v>44</v>
      </c>
      <c r="H414" s="14"/>
      <c r="I414" s="35"/>
      <c r="J414" s="36"/>
      <c r="K414" s="80">
        <v>1366672853295394800</v>
      </c>
      <c r="L414" s="90" t="s">
        <v>15246</v>
      </c>
      <c r="M414" s="80">
        <v>1</v>
      </c>
      <c r="N414" s="80">
        <v>0</v>
      </c>
      <c r="O414" s="80">
        <v>0</v>
      </c>
      <c r="P414" s="80">
        <v>0</v>
      </c>
      <c r="Q414" s="80">
        <v>0</v>
      </c>
      <c r="R414" s="82"/>
      <c r="S414" s="82"/>
      <c r="T414" s="83"/>
      <c r="U414" s="39"/>
      <c r="V414" s="39" t="s">
        <v>15247</v>
      </c>
      <c r="W414" s="82"/>
      <c r="X414" s="83" t="s">
        <v>15248</v>
      </c>
      <c r="Y414" s="86">
        <v>1171563010147672000</v>
      </c>
      <c r="Z414" s="83" t="s">
        <v>15249</v>
      </c>
      <c r="AA414" s="39"/>
      <c r="AB414" s="114" t="s">
        <v>15250</v>
      </c>
      <c r="AC414" s="39"/>
      <c r="AD414" s="116" t="s">
        <v>3474</v>
      </c>
      <c r="AE414" s="82"/>
      <c r="AF414" s="80">
        <v>266</v>
      </c>
      <c r="AG414" s="80">
        <v>6</v>
      </c>
      <c r="AH414" s="80">
        <v>101</v>
      </c>
      <c r="AI414" s="80">
        <v>1</v>
      </c>
      <c r="AJ414" s="85"/>
      <c r="AK414" s="85"/>
      <c r="AL414" s="85"/>
      <c r="AM414" s="85"/>
      <c r="AN414" s="85"/>
    </row>
    <row x14ac:dyDescent="0.25" r="415" customHeight="1" ht="18">
      <c r="A415" s="2" t="s">
        <v>15251</v>
      </c>
      <c r="B415" s="79" t="s">
        <v>15252</v>
      </c>
      <c r="C415" s="34" t="s">
        <v>35</v>
      </c>
      <c r="D415" s="44" t="s">
        <v>36</v>
      </c>
      <c r="E415" s="34" t="s">
        <v>35</v>
      </c>
      <c r="F415" s="44" t="s">
        <v>36</v>
      </c>
      <c r="G415" s="34" t="s">
        <v>35</v>
      </c>
      <c r="H415" s="14" t="s">
        <v>36</v>
      </c>
      <c r="I415" s="35"/>
      <c r="J415" s="36"/>
      <c r="K415" s="80">
        <v>1366670626585514000</v>
      </c>
      <c r="L415" s="90" t="s">
        <v>15253</v>
      </c>
      <c r="M415" s="80">
        <v>0</v>
      </c>
      <c r="N415" s="80">
        <v>0</v>
      </c>
      <c r="O415" s="80">
        <v>0</v>
      </c>
      <c r="P415" s="80">
        <v>0</v>
      </c>
      <c r="Q415" s="80">
        <v>0</v>
      </c>
      <c r="R415" s="82"/>
      <c r="S415" s="82"/>
      <c r="T415" s="83"/>
      <c r="U415" s="39"/>
      <c r="V415" s="39" t="s">
        <v>15254</v>
      </c>
      <c r="W415" s="82"/>
      <c r="X415" s="82" t="s">
        <v>15255</v>
      </c>
      <c r="Y415" s="86">
        <v>1241638034</v>
      </c>
      <c r="Z415" s="39" t="s">
        <v>7662</v>
      </c>
      <c r="AA415" s="39"/>
      <c r="AB415" s="114" t="s">
        <v>15256</v>
      </c>
      <c r="AC415" s="39"/>
      <c r="AD415" s="111" t="s">
        <v>15257</v>
      </c>
      <c r="AE415" s="82"/>
      <c r="AF415" s="80">
        <v>3253</v>
      </c>
      <c r="AG415" s="80">
        <v>81</v>
      </c>
      <c r="AH415" s="80">
        <v>260</v>
      </c>
      <c r="AI415" s="80">
        <v>2646</v>
      </c>
      <c r="AJ415" s="85"/>
      <c r="AK415" s="85"/>
      <c r="AL415" s="85"/>
      <c r="AM415" s="85"/>
      <c r="AN415" s="85"/>
    </row>
    <row x14ac:dyDescent="0.25" r="416" customHeight="1" ht="18">
      <c r="A416" s="2" t="s">
        <v>15258</v>
      </c>
      <c r="B416" s="79" t="s">
        <v>15259</v>
      </c>
      <c r="C416" s="34" t="s">
        <v>35</v>
      </c>
      <c r="D416" s="44" t="s">
        <v>36</v>
      </c>
      <c r="E416" s="34" t="s">
        <v>35</v>
      </c>
      <c r="F416" s="44" t="s">
        <v>36</v>
      </c>
      <c r="G416" s="34" t="s">
        <v>35</v>
      </c>
      <c r="H416" s="44" t="s">
        <v>36</v>
      </c>
      <c r="I416" s="35"/>
      <c r="J416" s="36"/>
      <c r="K416" s="80">
        <v>1366667291962859500</v>
      </c>
      <c r="L416" s="90" t="s">
        <v>15260</v>
      </c>
      <c r="M416" s="80">
        <v>0</v>
      </c>
      <c r="N416" s="80">
        <v>0</v>
      </c>
      <c r="O416" s="80">
        <v>0</v>
      </c>
      <c r="P416" s="80">
        <v>0</v>
      </c>
      <c r="Q416" s="80">
        <v>0</v>
      </c>
      <c r="R416" s="82"/>
      <c r="S416" s="82"/>
      <c r="T416" s="83"/>
      <c r="U416" s="39"/>
      <c r="V416" s="39" t="s">
        <v>15261</v>
      </c>
      <c r="W416" s="82"/>
      <c r="X416" s="83" t="s">
        <v>15262</v>
      </c>
      <c r="Y416" s="86">
        <v>1339878292191588400</v>
      </c>
      <c r="Z416" s="83" t="s">
        <v>15263</v>
      </c>
      <c r="AA416" s="39"/>
      <c r="AB416" s="114" t="s">
        <v>15264</v>
      </c>
      <c r="AC416" s="39"/>
      <c r="AD416" s="115"/>
      <c r="AE416" s="82"/>
      <c r="AF416" s="80">
        <v>365</v>
      </c>
      <c r="AG416" s="80">
        <v>83</v>
      </c>
      <c r="AH416" s="80">
        <v>215</v>
      </c>
      <c r="AI416" s="80">
        <v>312</v>
      </c>
      <c r="AJ416" s="85"/>
      <c r="AK416" s="85"/>
      <c r="AL416" s="85"/>
      <c r="AM416" s="85"/>
      <c r="AN416" s="85"/>
    </row>
    <row x14ac:dyDescent="0.25" r="417" customHeight="1" ht="18">
      <c r="A417" s="2" t="s">
        <v>15265</v>
      </c>
      <c r="B417" s="79" t="s">
        <v>15266</v>
      </c>
      <c r="C417" s="34" t="s">
        <v>44</v>
      </c>
      <c r="D417" s="44"/>
      <c r="E417" s="34" t="s">
        <v>44</v>
      </c>
      <c r="F417" s="44"/>
      <c r="G417" s="34" t="s">
        <v>44</v>
      </c>
      <c r="H417" s="14"/>
      <c r="I417" s="35"/>
      <c r="J417" s="36"/>
      <c r="K417" s="80">
        <v>1366664647491915800</v>
      </c>
      <c r="L417" s="90" t="s">
        <v>15267</v>
      </c>
      <c r="M417" s="80">
        <v>218</v>
      </c>
      <c r="N417" s="80">
        <v>8</v>
      </c>
      <c r="O417" s="80">
        <v>0</v>
      </c>
      <c r="P417" s="80">
        <v>0</v>
      </c>
      <c r="Q417" s="80">
        <v>0</v>
      </c>
      <c r="R417" s="82"/>
      <c r="S417" s="82"/>
      <c r="T417" s="82"/>
      <c r="U417" s="82"/>
      <c r="V417" s="82" t="s">
        <v>15268</v>
      </c>
      <c r="W417" s="82"/>
      <c r="X417" s="83" t="s">
        <v>15269</v>
      </c>
      <c r="Y417" s="86">
        <v>1002312789107626000</v>
      </c>
      <c r="Z417" s="39" t="s">
        <v>15270</v>
      </c>
      <c r="AA417" s="39"/>
      <c r="AB417" s="114" t="s">
        <v>15271</v>
      </c>
      <c r="AC417" s="39"/>
      <c r="AD417" s="116"/>
      <c r="AE417" s="82"/>
      <c r="AF417" s="80">
        <v>13545</v>
      </c>
      <c r="AG417" s="80">
        <v>11488</v>
      </c>
      <c r="AH417" s="80">
        <v>727</v>
      </c>
      <c r="AI417" s="80">
        <v>70702</v>
      </c>
      <c r="AJ417" s="85"/>
      <c r="AK417" s="85"/>
      <c r="AL417" s="85"/>
      <c r="AM417" s="85"/>
      <c r="AN417" s="85"/>
    </row>
    <row x14ac:dyDescent="0.25" r="418" customHeight="1" ht="18">
      <c r="A418" s="2" t="s">
        <v>15272</v>
      </c>
      <c r="B418" s="79" t="s">
        <v>15273</v>
      </c>
      <c r="C418" s="34" t="s">
        <v>44</v>
      </c>
      <c r="D418" s="44"/>
      <c r="E418" s="34" t="s">
        <v>44</v>
      </c>
      <c r="F418" s="44"/>
      <c r="G418" s="34" t="s">
        <v>44</v>
      </c>
      <c r="H418" s="14"/>
      <c r="I418" s="35"/>
      <c r="J418" s="36"/>
      <c r="K418" s="80">
        <v>1366662132906004500</v>
      </c>
      <c r="L418" s="90" t="s">
        <v>15274</v>
      </c>
      <c r="M418" s="80">
        <v>4</v>
      </c>
      <c r="N418" s="80">
        <v>0</v>
      </c>
      <c r="O418" s="80">
        <v>0</v>
      </c>
      <c r="P418" s="80">
        <v>0</v>
      </c>
      <c r="Q418" s="80">
        <v>0</v>
      </c>
      <c r="R418" s="82"/>
      <c r="S418" s="82"/>
      <c r="T418" s="82"/>
      <c r="U418" s="82"/>
      <c r="V418" s="82" t="s">
        <v>13892</v>
      </c>
      <c r="W418" s="82"/>
      <c r="X418" s="82" t="s">
        <v>13893</v>
      </c>
      <c r="Y418" s="86">
        <v>1054526611092095000</v>
      </c>
      <c r="Z418" s="39"/>
      <c r="AA418" s="39"/>
      <c r="AB418" s="114" t="s">
        <v>13894</v>
      </c>
      <c r="AC418" s="39"/>
      <c r="AD418" s="111"/>
      <c r="AE418" s="82"/>
      <c r="AF418" s="80">
        <v>37683</v>
      </c>
      <c r="AG418" s="80">
        <v>3620</v>
      </c>
      <c r="AH418" s="80">
        <v>2908</v>
      </c>
      <c r="AI418" s="80">
        <v>25865</v>
      </c>
      <c r="AJ418" s="85"/>
      <c r="AK418" s="85"/>
      <c r="AL418" s="85"/>
      <c r="AM418" s="85"/>
      <c r="AN418" s="85"/>
    </row>
    <row x14ac:dyDescent="0.25" r="419" customHeight="1" ht="18">
      <c r="A419" s="2" t="s">
        <v>15275</v>
      </c>
      <c r="B419" s="79" t="s">
        <v>15276</v>
      </c>
      <c r="C419" s="34" t="s">
        <v>44</v>
      </c>
      <c r="D419" s="44"/>
      <c r="E419" s="34" t="s">
        <v>44</v>
      </c>
      <c r="F419" s="44"/>
      <c r="G419" s="34" t="s">
        <v>44</v>
      </c>
      <c r="H419" s="14"/>
      <c r="I419" s="35"/>
      <c r="J419" s="36"/>
      <c r="K419" s="80">
        <v>1366651491306594300</v>
      </c>
      <c r="L419" s="90" t="s">
        <v>15277</v>
      </c>
      <c r="M419" s="80">
        <v>44</v>
      </c>
      <c r="N419" s="80">
        <v>24</v>
      </c>
      <c r="O419" s="80">
        <v>0</v>
      </c>
      <c r="P419" s="80">
        <v>0</v>
      </c>
      <c r="Q419" s="80">
        <v>0</v>
      </c>
      <c r="R419" s="82"/>
      <c r="S419" s="82"/>
      <c r="T419" s="82"/>
      <c r="U419" s="82"/>
      <c r="V419" s="83" t="s">
        <v>15278</v>
      </c>
      <c r="W419" s="82"/>
      <c r="X419" s="83" t="s">
        <v>10255</v>
      </c>
      <c r="Y419" s="86">
        <v>488480247</v>
      </c>
      <c r="Z419" s="39" t="s">
        <v>15279</v>
      </c>
      <c r="AA419" s="39"/>
      <c r="AB419" s="114" t="s">
        <v>15280</v>
      </c>
      <c r="AC419" s="39"/>
      <c r="AD419" s="111" t="s">
        <v>15281</v>
      </c>
      <c r="AE419" s="82"/>
      <c r="AF419" s="80">
        <v>2082</v>
      </c>
      <c r="AG419" s="80">
        <v>40964</v>
      </c>
      <c r="AH419" s="80">
        <v>3466</v>
      </c>
      <c r="AI419" s="80">
        <v>222</v>
      </c>
      <c r="AJ419" s="85"/>
      <c r="AK419" s="85"/>
      <c r="AL419" s="85"/>
      <c r="AM419" s="85"/>
      <c r="AN419" s="85"/>
    </row>
    <row x14ac:dyDescent="0.25" r="420" customHeight="1" ht="18">
      <c r="A420" s="2" t="s">
        <v>15282</v>
      </c>
      <c r="B420" s="79" t="s">
        <v>15283</v>
      </c>
      <c r="C420" s="34" t="s">
        <v>44</v>
      </c>
      <c r="D420" s="44"/>
      <c r="E420" s="34" t="s">
        <v>44</v>
      </c>
      <c r="F420" s="44"/>
      <c r="G420" s="34" t="s">
        <v>44</v>
      </c>
      <c r="H420" s="14"/>
      <c r="I420" s="35"/>
      <c r="J420" s="36"/>
      <c r="K420" s="80">
        <v>1366646454870245400</v>
      </c>
      <c r="L420" s="90" t="s">
        <v>15284</v>
      </c>
      <c r="M420" s="80">
        <v>0</v>
      </c>
      <c r="N420" s="80">
        <v>0</v>
      </c>
      <c r="O420" s="80">
        <v>0</v>
      </c>
      <c r="P420" s="80">
        <v>0</v>
      </c>
      <c r="Q420" s="80">
        <v>0</v>
      </c>
      <c r="R420" s="82"/>
      <c r="S420" s="82"/>
      <c r="T420" s="82"/>
      <c r="U420" s="83"/>
      <c r="V420" s="39" t="s">
        <v>15285</v>
      </c>
      <c r="W420" s="82"/>
      <c r="X420" s="83" t="s">
        <v>15286</v>
      </c>
      <c r="Y420" s="86">
        <v>93587679</v>
      </c>
      <c r="Z420" s="83" t="s">
        <v>15287</v>
      </c>
      <c r="AA420" s="39"/>
      <c r="AB420" s="114" t="s">
        <v>15288</v>
      </c>
      <c r="AC420" s="39"/>
      <c r="AD420" s="116" t="s">
        <v>15289</v>
      </c>
      <c r="AE420" s="82"/>
      <c r="AF420" s="80">
        <v>5284</v>
      </c>
      <c r="AG420" s="80">
        <v>514</v>
      </c>
      <c r="AH420" s="80">
        <v>543</v>
      </c>
      <c r="AI420" s="80">
        <v>16159</v>
      </c>
      <c r="AJ420" s="85"/>
      <c r="AK420" s="85"/>
      <c r="AL420" s="85"/>
      <c r="AM420" s="85"/>
      <c r="AN420" s="85"/>
    </row>
    <row x14ac:dyDescent="0.25" r="421" customHeight="1" ht="18">
      <c r="A421" s="2" t="s">
        <v>15290</v>
      </c>
      <c r="B421" s="79" t="s">
        <v>15291</v>
      </c>
      <c r="C421" s="34" t="s">
        <v>44</v>
      </c>
      <c r="D421" s="44"/>
      <c r="E421" s="34" t="s">
        <v>44</v>
      </c>
      <c r="F421" s="44"/>
      <c r="G421" s="34" t="s">
        <v>44</v>
      </c>
      <c r="H421" s="14"/>
      <c r="I421" s="35"/>
      <c r="J421" s="36"/>
      <c r="K421" s="80">
        <v>1366643314708070400</v>
      </c>
      <c r="L421" s="90" t="s">
        <v>15292</v>
      </c>
      <c r="M421" s="80">
        <v>5</v>
      </c>
      <c r="N421" s="80">
        <v>0</v>
      </c>
      <c r="O421" s="80">
        <v>0</v>
      </c>
      <c r="P421" s="80">
        <v>0</v>
      </c>
      <c r="Q421" s="80">
        <v>0</v>
      </c>
      <c r="R421" s="82"/>
      <c r="S421" s="82"/>
      <c r="T421" s="83"/>
      <c r="U421" s="39"/>
      <c r="V421" s="39" t="s">
        <v>15293</v>
      </c>
      <c r="W421" s="82"/>
      <c r="X421" s="83" t="s">
        <v>15294</v>
      </c>
      <c r="Y421" s="86">
        <v>1043210996427436000</v>
      </c>
      <c r="Z421" s="83" t="s">
        <v>15295</v>
      </c>
      <c r="AA421" s="39"/>
      <c r="AB421" s="114" t="s">
        <v>15296</v>
      </c>
      <c r="AC421" s="39"/>
      <c r="AD421" s="111" t="s">
        <v>100</v>
      </c>
      <c r="AE421" s="82"/>
      <c r="AF421" s="80">
        <v>2378</v>
      </c>
      <c r="AG421" s="80">
        <v>627</v>
      </c>
      <c r="AH421" s="80">
        <v>636</v>
      </c>
      <c r="AI421" s="80">
        <v>3633</v>
      </c>
      <c r="AJ421" s="85"/>
      <c r="AK421" s="85"/>
      <c r="AL421" s="85"/>
      <c r="AM421" s="85"/>
      <c r="AN421" s="85"/>
    </row>
    <row x14ac:dyDescent="0.25" r="422" customHeight="1" ht="18">
      <c r="A422" s="2" t="s">
        <v>15297</v>
      </c>
      <c r="B422" s="79" t="s">
        <v>15298</v>
      </c>
      <c r="C422" s="34" t="s">
        <v>35</v>
      </c>
      <c r="D422" s="44" t="s">
        <v>36</v>
      </c>
      <c r="E422" s="34" t="s">
        <v>35</v>
      </c>
      <c r="F422" s="44" t="s">
        <v>36</v>
      </c>
      <c r="G422" s="34" t="s">
        <v>35</v>
      </c>
      <c r="H422" s="44" t="s">
        <v>36</v>
      </c>
      <c r="I422" s="35"/>
      <c r="J422" s="36"/>
      <c r="K422" s="80">
        <v>1366639574869491700</v>
      </c>
      <c r="L422" s="90" t="s">
        <v>15299</v>
      </c>
      <c r="M422" s="80">
        <v>0</v>
      </c>
      <c r="N422" s="80">
        <v>0</v>
      </c>
      <c r="O422" s="80">
        <v>0</v>
      </c>
      <c r="P422" s="80">
        <v>0</v>
      </c>
      <c r="Q422" s="80">
        <v>0</v>
      </c>
      <c r="R422" s="82"/>
      <c r="S422" s="82"/>
      <c r="T422" s="82"/>
      <c r="U422" s="83"/>
      <c r="V422" s="39" t="s">
        <v>15300</v>
      </c>
      <c r="W422" s="82"/>
      <c r="X422" s="82" t="s">
        <v>15300</v>
      </c>
      <c r="Y422" s="80">
        <v>363371897</v>
      </c>
      <c r="Z422" s="83"/>
      <c r="AA422" s="39"/>
      <c r="AB422" s="114" t="s">
        <v>15301</v>
      </c>
      <c r="AC422" s="39"/>
      <c r="AD422" s="111"/>
      <c r="AE422" s="82"/>
      <c r="AF422" s="80">
        <v>666</v>
      </c>
      <c r="AG422" s="80">
        <v>16</v>
      </c>
      <c r="AH422" s="80">
        <v>60</v>
      </c>
      <c r="AI422" s="80">
        <v>1068</v>
      </c>
      <c r="AJ422" s="85"/>
      <c r="AK422" s="85"/>
      <c r="AL422" s="85"/>
      <c r="AM422" s="85"/>
      <c r="AN422" s="85"/>
    </row>
    <row x14ac:dyDescent="0.25" r="423" customHeight="1" ht="18">
      <c r="A423" s="2" t="s">
        <v>15302</v>
      </c>
      <c r="B423" s="79" t="s">
        <v>15303</v>
      </c>
      <c r="C423" s="34" t="s">
        <v>44</v>
      </c>
      <c r="D423" s="44"/>
      <c r="E423" s="34" t="s">
        <v>44</v>
      </c>
      <c r="F423" s="44"/>
      <c r="G423" s="34" t="s">
        <v>44</v>
      </c>
      <c r="H423" s="14"/>
      <c r="I423" s="35"/>
      <c r="J423" s="36"/>
      <c r="K423" s="80">
        <v>1366634104045924400</v>
      </c>
      <c r="L423" s="90" t="s">
        <v>15304</v>
      </c>
      <c r="M423" s="80">
        <v>1</v>
      </c>
      <c r="N423" s="80">
        <v>0</v>
      </c>
      <c r="O423" s="80">
        <v>0</v>
      </c>
      <c r="P423" s="80">
        <v>0</v>
      </c>
      <c r="Q423" s="80">
        <v>0</v>
      </c>
      <c r="R423" s="82"/>
      <c r="S423" s="82"/>
      <c r="T423" s="83"/>
      <c r="U423" s="39" t="s">
        <v>103</v>
      </c>
      <c r="V423" s="39" t="s">
        <v>15305</v>
      </c>
      <c r="W423" s="82"/>
      <c r="X423" s="82" t="s">
        <v>15306</v>
      </c>
      <c r="Y423" s="80">
        <v>1346466657439387600</v>
      </c>
      <c r="Z423" s="83" t="s">
        <v>15307</v>
      </c>
      <c r="AA423" s="39" t="s">
        <v>15308</v>
      </c>
      <c r="AB423" s="114" t="s">
        <v>15309</v>
      </c>
      <c r="AC423" s="39"/>
      <c r="AD423" s="116" t="s">
        <v>4955</v>
      </c>
      <c r="AE423" s="82"/>
      <c r="AF423" s="80">
        <v>33</v>
      </c>
      <c r="AG423" s="80">
        <v>1</v>
      </c>
      <c r="AH423" s="80">
        <v>2</v>
      </c>
      <c r="AI423" s="80">
        <v>0</v>
      </c>
      <c r="AJ423" s="85"/>
      <c r="AK423" s="85"/>
      <c r="AL423" s="85"/>
      <c r="AM423" s="85"/>
      <c r="AN423" s="85"/>
    </row>
    <row x14ac:dyDescent="0.25" r="424" customHeight="1" ht="18">
      <c r="A424" s="2" t="s">
        <v>5347</v>
      </c>
      <c r="B424" s="79" t="s">
        <v>15310</v>
      </c>
      <c r="C424" s="34" t="s">
        <v>35</v>
      </c>
      <c r="D424" s="44" t="s">
        <v>36</v>
      </c>
      <c r="E424" s="34" t="s">
        <v>35</v>
      </c>
      <c r="F424" s="44" t="s">
        <v>36</v>
      </c>
      <c r="G424" s="34" t="s">
        <v>35</v>
      </c>
      <c r="H424" s="44" t="s">
        <v>36</v>
      </c>
      <c r="I424" s="35"/>
      <c r="J424" s="36"/>
      <c r="K424" s="80">
        <v>1366626004521877500</v>
      </c>
      <c r="L424" s="90" t="s">
        <v>15311</v>
      </c>
      <c r="M424" s="80">
        <v>2</v>
      </c>
      <c r="N424" s="80">
        <v>0</v>
      </c>
      <c r="O424" s="80">
        <v>0</v>
      </c>
      <c r="P424" s="80">
        <v>0</v>
      </c>
      <c r="Q424" s="80">
        <v>0</v>
      </c>
      <c r="R424" s="82"/>
      <c r="S424" s="82"/>
      <c r="T424" s="83"/>
      <c r="U424" s="39"/>
      <c r="V424" s="39" t="s">
        <v>15312</v>
      </c>
      <c r="W424" s="82"/>
      <c r="X424" s="82" t="s">
        <v>15313</v>
      </c>
      <c r="Y424" s="86">
        <v>597402989</v>
      </c>
      <c r="Z424" s="39"/>
      <c r="AA424" s="39"/>
      <c r="AB424" s="114" t="s">
        <v>15314</v>
      </c>
      <c r="AC424" s="39"/>
      <c r="AD424" s="115"/>
      <c r="AE424" s="82"/>
      <c r="AF424" s="80">
        <v>13188</v>
      </c>
      <c r="AG424" s="80">
        <v>137</v>
      </c>
      <c r="AH424" s="80">
        <v>159</v>
      </c>
      <c r="AI424" s="80">
        <v>7500</v>
      </c>
      <c r="AJ424" s="85"/>
      <c r="AK424" s="85"/>
      <c r="AL424" s="85"/>
      <c r="AM424" s="85"/>
      <c r="AN424" s="85"/>
    </row>
    <row x14ac:dyDescent="0.25" r="425" customHeight="1" ht="18">
      <c r="A425" s="2" t="s">
        <v>15315</v>
      </c>
      <c r="B425" s="79" t="s">
        <v>15316</v>
      </c>
      <c r="C425" s="34" t="s">
        <v>35</v>
      </c>
      <c r="D425" s="44" t="s">
        <v>36</v>
      </c>
      <c r="E425" s="34" t="s">
        <v>35</v>
      </c>
      <c r="F425" s="44" t="s">
        <v>36</v>
      </c>
      <c r="G425" s="34" t="s">
        <v>35</v>
      </c>
      <c r="H425" s="44" t="s">
        <v>36</v>
      </c>
      <c r="I425" s="35"/>
      <c r="J425" s="36"/>
      <c r="K425" s="80">
        <v>1366613869544812500</v>
      </c>
      <c r="L425" s="90" t="s">
        <v>15317</v>
      </c>
      <c r="M425" s="80">
        <v>11</v>
      </c>
      <c r="N425" s="80">
        <v>1</v>
      </c>
      <c r="O425" s="80">
        <v>0</v>
      </c>
      <c r="P425" s="80">
        <v>0</v>
      </c>
      <c r="Q425" s="80">
        <v>0</v>
      </c>
      <c r="R425" s="82"/>
      <c r="S425" s="82"/>
      <c r="T425" s="83"/>
      <c r="U425" s="39"/>
      <c r="V425" s="39" t="s">
        <v>15318</v>
      </c>
      <c r="W425" s="82"/>
      <c r="X425" s="83" t="s">
        <v>15319</v>
      </c>
      <c r="Y425" s="86">
        <v>562393508</v>
      </c>
      <c r="Z425" s="83" t="s">
        <v>15320</v>
      </c>
      <c r="AA425" s="39"/>
      <c r="AB425" s="114" t="s">
        <v>15321</v>
      </c>
      <c r="AC425" s="39"/>
      <c r="AD425" s="116"/>
      <c r="AE425" s="82"/>
      <c r="AF425" s="80">
        <v>22266</v>
      </c>
      <c r="AG425" s="80">
        <v>7563</v>
      </c>
      <c r="AH425" s="80">
        <v>7025</v>
      </c>
      <c r="AI425" s="80">
        <v>58809</v>
      </c>
      <c r="AJ425" s="85"/>
      <c r="AK425" s="85"/>
      <c r="AL425" s="85"/>
      <c r="AM425" s="85"/>
      <c r="AN425" s="85"/>
    </row>
    <row x14ac:dyDescent="0.25" r="426" customHeight="1" ht="18">
      <c r="A426" s="2" t="s">
        <v>15322</v>
      </c>
      <c r="B426" s="79" t="s">
        <v>15323</v>
      </c>
      <c r="C426" s="34" t="s">
        <v>35</v>
      </c>
      <c r="D426" s="44" t="s">
        <v>36</v>
      </c>
      <c r="E426" s="34" t="s">
        <v>35</v>
      </c>
      <c r="F426" s="44" t="s">
        <v>36</v>
      </c>
      <c r="G426" s="34" t="s">
        <v>35</v>
      </c>
      <c r="H426" s="44" t="s">
        <v>36</v>
      </c>
      <c r="I426" s="35"/>
      <c r="J426" s="36"/>
      <c r="K426" s="80">
        <v>1366500794959356000</v>
      </c>
      <c r="L426" s="90" t="s">
        <v>15324</v>
      </c>
      <c r="M426" s="80">
        <v>0</v>
      </c>
      <c r="N426" s="80">
        <v>0</v>
      </c>
      <c r="O426" s="80">
        <v>0</v>
      </c>
      <c r="P426" s="80">
        <v>0</v>
      </c>
      <c r="Q426" s="80">
        <v>0</v>
      </c>
      <c r="R426" s="82"/>
      <c r="S426" s="82"/>
      <c r="T426" s="83"/>
      <c r="U426" s="39"/>
      <c r="V426" s="39" t="s">
        <v>15325</v>
      </c>
      <c r="W426" s="82"/>
      <c r="X426" s="83" t="s">
        <v>15326</v>
      </c>
      <c r="Y426" s="86">
        <v>450721809</v>
      </c>
      <c r="Z426" s="83" t="s">
        <v>15327</v>
      </c>
      <c r="AA426" s="39"/>
      <c r="AB426" s="114" t="s">
        <v>15328</v>
      </c>
      <c r="AC426" s="39"/>
      <c r="AD426" s="111"/>
      <c r="AE426" s="82"/>
      <c r="AF426" s="80">
        <v>14655</v>
      </c>
      <c r="AG426" s="80">
        <v>339</v>
      </c>
      <c r="AH426" s="80">
        <v>610</v>
      </c>
      <c r="AI426" s="80">
        <v>17287</v>
      </c>
      <c r="AJ426" s="85"/>
      <c r="AK426" s="85"/>
      <c r="AL426" s="85"/>
      <c r="AM426" s="85"/>
      <c r="AN426" s="85"/>
    </row>
    <row x14ac:dyDescent="0.25" r="427" customHeight="1" ht="18">
      <c r="A427" s="2" t="s">
        <v>12581</v>
      </c>
      <c r="B427" s="79" t="s">
        <v>15329</v>
      </c>
      <c r="C427" s="34" t="s">
        <v>44</v>
      </c>
      <c r="D427" s="44"/>
      <c r="E427" s="34" t="s">
        <v>44</v>
      </c>
      <c r="F427" s="44"/>
      <c r="G427" s="34" t="s">
        <v>44</v>
      </c>
      <c r="H427" s="14"/>
      <c r="I427" s="35"/>
      <c r="J427" s="36"/>
      <c r="K427" s="80">
        <v>1366500492633907200</v>
      </c>
      <c r="L427" s="90" t="s">
        <v>15330</v>
      </c>
      <c r="M427" s="80">
        <v>0</v>
      </c>
      <c r="N427" s="80">
        <v>0</v>
      </c>
      <c r="O427" s="80">
        <v>0</v>
      </c>
      <c r="P427" s="80">
        <v>0</v>
      </c>
      <c r="Q427" s="80">
        <v>0</v>
      </c>
      <c r="R427" s="82"/>
      <c r="S427" s="82"/>
      <c r="T427" s="82"/>
      <c r="U427" s="83"/>
      <c r="V427" s="39" t="s">
        <v>15331</v>
      </c>
      <c r="W427" s="82"/>
      <c r="X427" s="82" t="s">
        <v>15332</v>
      </c>
      <c r="Y427" s="80">
        <v>185717785</v>
      </c>
      <c r="Z427" s="83"/>
      <c r="AA427" s="39"/>
      <c r="AB427" s="114" t="s">
        <v>15333</v>
      </c>
      <c r="AC427" s="39"/>
      <c r="AD427" s="111" t="s">
        <v>15334</v>
      </c>
      <c r="AE427" s="82"/>
      <c r="AF427" s="80">
        <v>27017</v>
      </c>
      <c r="AG427" s="80">
        <v>330</v>
      </c>
      <c r="AH427" s="80">
        <v>879</v>
      </c>
      <c r="AI427" s="80">
        <v>7021</v>
      </c>
      <c r="AJ427" s="85"/>
      <c r="AK427" s="85"/>
      <c r="AL427" s="85"/>
      <c r="AM427" s="85"/>
      <c r="AN427" s="85"/>
    </row>
    <row x14ac:dyDescent="0.25" r="428" customHeight="1" ht="18">
      <c r="A428" s="2" t="s">
        <v>15335</v>
      </c>
      <c r="B428" s="79" t="s">
        <v>15336</v>
      </c>
      <c r="C428" s="34" t="s">
        <v>35</v>
      </c>
      <c r="D428" s="44" t="s">
        <v>36</v>
      </c>
      <c r="E428" s="34" t="s">
        <v>35</v>
      </c>
      <c r="F428" s="44" t="s">
        <v>36</v>
      </c>
      <c r="G428" s="34" t="s">
        <v>35</v>
      </c>
      <c r="H428" s="44" t="s">
        <v>36</v>
      </c>
      <c r="I428" s="35"/>
      <c r="J428" s="36"/>
      <c r="K428" s="80">
        <v>1366494171306066000</v>
      </c>
      <c r="L428" s="90" t="s">
        <v>15337</v>
      </c>
      <c r="M428" s="80">
        <v>11</v>
      </c>
      <c r="N428" s="80">
        <v>2</v>
      </c>
      <c r="O428" s="80">
        <v>0</v>
      </c>
      <c r="P428" s="80">
        <v>0</v>
      </c>
      <c r="Q428" s="80">
        <v>0</v>
      </c>
      <c r="R428" s="82"/>
      <c r="S428" s="82"/>
      <c r="T428" s="83"/>
      <c r="U428" s="39"/>
      <c r="V428" s="39" t="s">
        <v>15338</v>
      </c>
      <c r="W428" s="82"/>
      <c r="X428" s="82" t="s">
        <v>15339</v>
      </c>
      <c r="Y428" s="86">
        <v>952119999975522300</v>
      </c>
      <c r="Z428" s="39" t="s">
        <v>15340</v>
      </c>
      <c r="AA428" s="39" t="s">
        <v>15341</v>
      </c>
      <c r="AB428" s="114" t="s">
        <v>15342</v>
      </c>
      <c r="AC428" s="39"/>
      <c r="AD428" s="116" t="s">
        <v>15343</v>
      </c>
      <c r="AE428" s="82"/>
      <c r="AF428" s="80">
        <v>4459</v>
      </c>
      <c r="AG428" s="80">
        <v>2322</v>
      </c>
      <c r="AH428" s="80">
        <v>2336</v>
      </c>
      <c r="AI428" s="80">
        <v>38024</v>
      </c>
      <c r="AJ428" s="85"/>
      <c r="AK428" s="85"/>
      <c r="AL428" s="85"/>
      <c r="AM428" s="85"/>
      <c r="AN428" s="85"/>
    </row>
    <row x14ac:dyDescent="0.25" r="429" customHeight="1" ht="18">
      <c r="A429" s="2" t="s">
        <v>7774</v>
      </c>
      <c r="B429" s="79" t="s">
        <v>15344</v>
      </c>
      <c r="C429" s="34" t="s">
        <v>35</v>
      </c>
      <c r="D429" s="44" t="s">
        <v>36</v>
      </c>
      <c r="E429" s="34" t="s">
        <v>35</v>
      </c>
      <c r="F429" s="44" t="s">
        <v>36</v>
      </c>
      <c r="G429" s="34" t="s">
        <v>35</v>
      </c>
      <c r="H429" s="44" t="s">
        <v>36</v>
      </c>
      <c r="I429" s="35"/>
      <c r="J429" s="36"/>
      <c r="K429" s="80">
        <v>1366491850069188600</v>
      </c>
      <c r="L429" s="90" t="s">
        <v>15345</v>
      </c>
      <c r="M429" s="80">
        <v>0</v>
      </c>
      <c r="N429" s="80">
        <v>0</v>
      </c>
      <c r="O429" s="80">
        <v>0</v>
      </c>
      <c r="P429" s="80">
        <v>0</v>
      </c>
      <c r="Q429" s="80">
        <v>0</v>
      </c>
      <c r="R429" s="82"/>
      <c r="S429" s="82"/>
      <c r="T429" s="83"/>
      <c r="U429" s="39"/>
      <c r="V429" s="39" t="s">
        <v>15346</v>
      </c>
      <c r="W429" s="82"/>
      <c r="X429" s="83" t="s">
        <v>15347</v>
      </c>
      <c r="Y429" s="86">
        <v>1256962060883316700</v>
      </c>
      <c r="Z429" s="83" t="s">
        <v>15348</v>
      </c>
      <c r="AA429" s="39"/>
      <c r="AB429" s="114" t="s">
        <v>15349</v>
      </c>
      <c r="AC429" s="39"/>
      <c r="AD429" s="116"/>
      <c r="AE429" s="82"/>
      <c r="AF429" s="80">
        <v>726</v>
      </c>
      <c r="AG429" s="80">
        <v>71</v>
      </c>
      <c r="AH429" s="80">
        <v>779</v>
      </c>
      <c r="AI429" s="80">
        <v>1395</v>
      </c>
      <c r="AJ429" s="85"/>
      <c r="AK429" s="85"/>
      <c r="AL429" s="85"/>
      <c r="AM429" s="85"/>
      <c r="AN429" s="85"/>
    </row>
    <row x14ac:dyDescent="0.25" r="430" customHeight="1" ht="18">
      <c r="A430" s="2" t="s">
        <v>15350</v>
      </c>
      <c r="B430" s="79" t="s">
        <v>15351</v>
      </c>
      <c r="C430" s="34" t="s">
        <v>44</v>
      </c>
      <c r="D430" s="44"/>
      <c r="E430" s="34" t="s">
        <v>44</v>
      </c>
      <c r="F430" s="44"/>
      <c r="G430" s="34" t="s">
        <v>44</v>
      </c>
      <c r="H430" s="14"/>
      <c r="I430" s="35"/>
      <c r="J430" s="36"/>
      <c r="K430" s="80">
        <v>1366489204000227300</v>
      </c>
      <c r="L430" s="90" t="s">
        <v>15352</v>
      </c>
      <c r="M430" s="80">
        <v>5</v>
      </c>
      <c r="N430" s="80">
        <v>1</v>
      </c>
      <c r="O430" s="80">
        <v>0</v>
      </c>
      <c r="P430" s="80">
        <v>0</v>
      </c>
      <c r="Q430" s="80">
        <v>0</v>
      </c>
      <c r="R430" s="82"/>
      <c r="S430" s="82"/>
      <c r="T430" s="83"/>
      <c r="U430" s="39"/>
      <c r="V430" s="83" t="s">
        <v>15353</v>
      </c>
      <c r="W430" s="82"/>
      <c r="X430" s="83" t="s">
        <v>15354</v>
      </c>
      <c r="Y430" s="86">
        <v>1148270373986811900</v>
      </c>
      <c r="Z430" s="83" t="s">
        <v>15355</v>
      </c>
      <c r="AA430" s="39"/>
      <c r="AB430" s="114" t="s">
        <v>15356</v>
      </c>
      <c r="AC430" s="39"/>
      <c r="AD430" s="111"/>
      <c r="AE430" s="82"/>
      <c r="AF430" s="80">
        <v>749</v>
      </c>
      <c r="AG430" s="80">
        <v>267</v>
      </c>
      <c r="AH430" s="80">
        <v>228</v>
      </c>
      <c r="AI430" s="80">
        <v>1426</v>
      </c>
      <c r="AJ430" s="85"/>
      <c r="AK430" s="85"/>
      <c r="AL430" s="85"/>
      <c r="AM430" s="85"/>
      <c r="AN430" s="85"/>
    </row>
    <row x14ac:dyDescent="0.25" r="431" customHeight="1" ht="18">
      <c r="A431" s="2" t="s">
        <v>15357</v>
      </c>
      <c r="B431" s="79" t="s">
        <v>15358</v>
      </c>
      <c r="C431" s="34" t="s">
        <v>366</v>
      </c>
      <c r="D431" s="44"/>
      <c r="E431" s="34" t="s">
        <v>366</v>
      </c>
      <c r="F431" s="44"/>
      <c r="G431" s="34" t="s">
        <v>366</v>
      </c>
      <c r="H431" s="14"/>
      <c r="I431" s="35"/>
      <c r="J431" s="36"/>
      <c r="K431" s="80">
        <v>1366487299308019700</v>
      </c>
      <c r="L431" s="90" t="s">
        <v>15359</v>
      </c>
      <c r="M431" s="80">
        <v>5</v>
      </c>
      <c r="N431" s="80">
        <v>0</v>
      </c>
      <c r="O431" s="80">
        <v>0</v>
      </c>
      <c r="P431" s="80">
        <v>0</v>
      </c>
      <c r="Q431" s="80">
        <v>0</v>
      </c>
      <c r="R431" s="82"/>
      <c r="S431" s="82"/>
      <c r="T431" s="83"/>
      <c r="U431" s="39"/>
      <c r="V431" s="39" t="s">
        <v>15360</v>
      </c>
      <c r="W431" s="82"/>
      <c r="X431" s="83" t="s">
        <v>15361</v>
      </c>
      <c r="Y431" s="86">
        <v>744820665484611600</v>
      </c>
      <c r="Z431" s="39" t="s">
        <v>15362</v>
      </c>
      <c r="AA431" s="39"/>
      <c r="AB431" s="114" t="s">
        <v>15363</v>
      </c>
      <c r="AC431" s="39"/>
      <c r="AD431" s="116" t="s">
        <v>15364</v>
      </c>
      <c r="AE431" s="82"/>
      <c r="AF431" s="80">
        <v>1304</v>
      </c>
      <c r="AG431" s="80">
        <v>431</v>
      </c>
      <c r="AH431" s="80">
        <v>91</v>
      </c>
      <c r="AI431" s="80">
        <v>1808</v>
      </c>
      <c r="AJ431" s="85"/>
      <c r="AK431" s="85"/>
      <c r="AL431" s="85"/>
      <c r="AM431" s="85"/>
      <c r="AN431" s="85"/>
    </row>
    <row x14ac:dyDescent="0.25" r="432" customHeight="1" ht="18">
      <c r="A432" s="2" t="s">
        <v>15365</v>
      </c>
      <c r="B432" s="79" t="s">
        <v>15366</v>
      </c>
      <c r="C432" s="34" t="s">
        <v>44</v>
      </c>
      <c r="D432" s="44"/>
      <c r="E432" s="34" t="s">
        <v>35</v>
      </c>
      <c r="F432" s="44" t="s">
        <v>36</v>
      </c>
      <c r="G432" s="34" t="s">
        <v>44</v>
      </c>
      <c r="H432" s="14"/>
      <c r="I432" s="34" t="s">
        <v>44</v>
      </c>
      <c r="J432" s="36"/>
      <c r="K432" s="80">
        <v>1366464388350283800</v>
      </c>
      <c r="L432" s="90" t="s">
        <v>15367</v>
      </c>
      <c r="M432" s="80">
        <v>14</v>
      </c>
      <c r="N432" s="80">
        <v>1</v>
      </c>
      <c r="O432" s="80">
        <v>0</v>
      </c>
      <c r="P432" s="80">
        <v>0</v>
      </c>
      <c r="Q432" s="80">
        <v>0</v>
      </c>
      <c r="R432" s="82"/>
      <c r="S432" s="82"/>
      <c r="T432" s="83"/>
      <c r="U432" s="39"/>
      <c r="V432" s="39" t="s">
        <v>15368</v>
      </c>
      <c r="W432" s="82"/>
      <c r="X432" s="83" t="s">
        <v>15369</v>
      </c>
      <c r="Y432" s="86">
        <v>1277326785512984600</v>
      </c>
      <c r="Z432" s="83" t="s">
        <v>15370</v>
      </c>
      <c r="AA432" s="39"/>
      <c r="AB432" s="114" t="s">
        <v>15371</v>
      </c>
      <c r="AC432" s="83"/>
      <c r="AD432" s="111" t="s">
        <v>15372</v>
      </c>
      <c r="AE432" s="82"/>
      <c r="AF432" s="80">
        <v>2583</v>
      </c>
      <c r="AG432" s="80">
        <v>1118</v>
      </c>
      <c r="AH432" s="80">
        <v>589</v>
      </c>
      <c r="AI432" s="80">
        <v>2968</v>
      </c>
      <c r="AJ432" s="85"/>
      <c r="AK432" s="85"/>
      <c r="AL432" s="85"/>
      <c r="AM432" s="85"/>
      <c r="AN432" s="85"/>
    </row>
    <row x14ac:dyDescent="0.25" r="433" customHeight="1" ht="18">
      <c r="A433" s="2" t="s">
        <v>7782</v>
      </c>
      <c r="B433" s="79" t="s">
        <v>15373</v>
      </c>
      <c r="C433" s="34" t="s">
        <v>44</v>
      </c>
      <c r="D433" s="44"/>
      <c r="E433" s="34" t="s">
        <v>44</v>
      </c>
      <c r="F433" s="44"/>
      <c r="G433" s="34" t="s">
        <v>44</v>
      </c>
      <c r="H433" s="14"/>
      <c r="I433" s="35"/>
      <c r="J433" s="36"/>
      <c r="K433" s="80">
        <v>1366462100319707100</v>
      </c>
      <c r="L433" s="90" t="s">
        <v>15374</v>
      </c>
      <c r="M433" s="80">
        <v>5</v>
      </c>
      <c r="N433" s="80">
        <v>0</v>
      </c>
      <c r="O433" s="80">
        <v>0</v>
      </c>
      <c r="P433" s="80">
        <v>0</v>
      </c>
      <c r="Q433" s="80">
        <v>0</v>
      </c>
      <c r="R433" s="82"/>
      <c r="S433" s="82"/>
      <c r="T433" s="82"/>
      <c r="U433" s="83"/>
      <c r="V433" s="39" t="s">
        <v>15375</v>
      </c>
      <c r="W433" s="82"/>
      <c r="X433" s="82" t="s">
        <v>15376</v>
      </c>
      <c r="Y433" s="80">
        <v>1059811002030661600</v>
      </c>
      <c r="Z433" s="83" t="s">
        <v>15377</v>
      </c>
      <c r="AA433" s="39"/>
      <c r="AB433" s="114" t="s">
        <v>15378</v>
      </c>
      <c r="AC433" s="39"/>
      <c r="AD433" s="111" t="s">
        <v>5552</v>
      </c>
      <c r="AE433" s="82"/>
      <c r="AF433" s="80">
        <v>300</v>
      </c>
      <c r="AG433" s="80">
        <v>134</v>
      </c>
      <c r="AH433" s="80">
        <v>157</v>
      </c>
      <c r="AI433" s="80">
        <v>1145</v>
      </c>
      <c r="AJ433" s="85"/>
      <c r="AK433" s="85"/>
      <c r="AL433" s="85"/>
      <c r="AM433" s="85"/>
      <c r="AN433" s="85"/>
    </row>
    <row x14ac:dyDescent="0.25" r="434" customHeight="1" ht="18">
      <c r="A434" s="2" t="s">
        <v>15379</v>
      </c>
      <c r="B434" s="79" t="s">
        <v>15380</v>
      </c>
      <c r="C434" s="34" t="s">
        <v>35</v>
      </c>
      <c r="D434" s="44" t="s">
        <v>36</v>
      </c>
      <c r="E434" s="34" t="s">
        <v>35</v>
      </c>
      <c r="F434" s="44" t="s">
        <v>36</v>
      </c>
      <c r="G434" s="34" t="s">
        <v>35</v>
      </c>
      <c r="H434" s="14" t="s">
        <v>36</v>
      </c>
      <c r="I434" s="35"/>
      <c r="J434" s="36"/>
      <c r="K434" s="80">
        <v>1366455743017341000</v>
      </c>
      <c r="L434" s="90" t="s">
        <v>15381</v>
      </c>
      <c r="M434" s="80">
        <v>12</v>
      </c>
      <c r="N434" s="80">
        <v>0</v>
      </c>
      <c r="O434" s="80">
        <v>0</v>
      </c>
      <c r="P434" s="80">
        <v>0</v>
      </c>
      <c r="Q434" s="80">
        <v>0</v>
      </c>
      <c r="R434" s="82"/>
      <c r="S434" s="82"/>
      <c r="T434" s="83"/>
      <c r="U434" s="39"/>
      <c r="V434" s="39" t="s">
        <v>15382</v>
      </c>
      <c r="W434" s="82"/>
      <c r="X434" s="82" t="s">
        <v>15383</v>
      </c>
      <c r="Y434" s="86">
        <v>1104923700</v>
      </c>
      <c r="Z434" s="39" t="s">
        <v>15384</v>
      </c>
      <c r="AA434" s="39" t="s">
        <v>15385</v>
      </c>
      <c r="AB434" s="114" t="s">
        <v>15386</v>
      </c>
      <c r="AC434" s="39"/>
      <c r="AD434" s="111" t="s">
        <v>15387</v>
      </c>
      <c r="AE434" s="82"/>
      <c r="AF434" s="80">
        <v>79203</v>
      </c>
      <c r="AG434" s="80">
        <v>2747</v>
      </c>
      <c r="AH434" s="80">
        <v>890</v>
      </c>
      <c r="AI434" s="80">
        <v>77068</v>
      </c>
      <c r="AJ434" s="85"/>
      <c r="AK434" s="85"/>
      <c r="AL434" s="85"/>
      <c r="AM434" s="85"/>
      <c r="AN434" s="85"/>
    </row>
    <row x14ac:dyDescent="0.25" r="435" customHeight="1" ht="18">
      <c r="A435" s="2" t="s">
        <v>6453</v>
      </c>
      <c r="B435" s="79" t="s">
        <v>15388</v>
      </c>
      <c r="C435" s="34" t="s">
        <v>44</v>
      </c>
      <c r="D435" s="44"/>
      <c r="E435" s="34" t="s">
        <v>44</v>
      </c>
      <c r="F435" s="44"/>
      <c r="G435" s="34" t="s">
        <v>44</v>
      </c>
      <c r="H435" s="14"/>
      <c r="I435" s="35"/>
      <c r="J435" s="36"/>
      <c r="K435" s="80">
        <v>1366455228569108500</v>
      </c>
      <c r="L435" s="90" t="s">
        <v>15389</v>
      </c>
      <c r="M435" s="80">
        <v>9</v>
      </c>
      <c r="N435" s="80">
        <v>0</v>
      </c>
      <c r="O435" s="80">
        <v>0</v>
      </c>
      <c r="P435" s="80">
        <v>0</v>
      </c>
      <c r="Q435" s="80">
        <v>0</v>
      </c>
      <c r="R435" s="82"/>
      <c r="S435" s="82"/>
      <c r="T435" s="83"/>
      <c r="U435" s="39"/>
      <c r="V435" s="83" t="s">
        <v>15390</v>
      </c>
      <c r="W435" s="82"/>
      <c r="X435" s="83" t="s">
        <v>15391</v>
      </c>
      <c r="Y435" s="86">
        <v>3123443634</v>
      </c>
      <c r="Z435" s="83" t="s">
        <v>15392</v>
      </c>
      <c r="AA435" s="39"/>
      <c r="AB435" s="114" t="s">
        <v>15393</v>
      </c>
      <c r="AC435" s="39"/>
      <c r="AD435" s="115"/>
      <c r="AE435" s="82"/>
      <c r="AF435" s="80">
        <v>10287</v>
      </c>
      <c r="AG435" s="80">
        <v>719</v>
      </c>
      <c r="AH435" s="80">
        <v>364</v>
      </c>
      <c r="AI435" s="80">
        <v>37975</v>
      </c>
      <c r="AJ435" s="85"/>
      <c r="AK435" s="85"/>
      <c r="AL435" s="85"/>
      <c r="AM435" s="85"/>
      <c r="AN435" s="85"/>
    </row>
    <row x14ac:dyDescent="0.25" r="436" customHeight="1" ht="18">
      <c r="A436" s="2" t="s">
        <v>15394</v>
      </c>
      <c r="B436" s="79" t="s">
        <v>15395</v>
      </c>
      <c r="C436" s="34" t="s">
        <v>35</v>
      </c>
      <c r="D436" s="44" t="s">
        <v>36</v>
      </c>
      <c r="E436" s="34" t="s">
        <v>35</v>
      </c>
      <c r="F436" s="44" t="s">
        <v>36</v>
      </c>
      <c r="G436" s="34" t="s">
        <v>35</v>
      </c>
      <c r="H436" s="44" t="s">
        <v>36</v>
      </c>
      <c r="I436" s="35"/>
      <c r="J436" s="36"/>
      <c r="K436" s="80">
        <v>1366453733530497000</v>
      </c>
      <c r="L436" s="90" t="s">
        <v>15396</v>
      </c>
      <c r="M436" s="80">
        <v>9</v>
      </c>
      <c r="N436" s="80">
        <v>1</v>
      </c>
      <c r="O436" s="80">
        <v>0</v>
      </c>
      <c r="P436" s="80">
        <v>0</v>
      </c>
      <c r="Q436" s="80">
        <v>0</v>
      </c>
      <c r="R436" s="82"/>
      <c r="S436" s="82"/>
      <c r="T436" s="83"/>
      <c r="U436" s="39"/>
      <c r="V436" s="39" t="s">
        <v>15397</v>
      </c>
      <c r="W436" s="82"/>
      <c r="X436" s="83" t="s">
        <v>15398</v>
      </c>
      <c r="Y436" s="86">
        <v>1362811216641601500</v>
      </c>
      <c r="Z436" s="39" t="s">
        <v>15399</v>
      </c>
      <c r="AA436" s="39"/>
      <c r="AB436" s="114" t="s">
        <v>15400</v>
      </c>
      <c r="AC436" s="39"/>
      <c r="AD436" s="115"/>
      <c r="AE436" s="82"/>
      <c r="AF436" s="80">
        <v>3795</v>
      </c>
      <c r="AG436" s="80">
        <v>192</v>
      </c>
      <c r="AH436" s="80">
        <v>193</v>
      </c>
      <c r="AI436" s="80">
        <v>3239</v>
      </c>
      <c r="AJ436" s="85"/>
      <c r="AK436" s="85"/>
      <c r="AL436" s="85"/>
      <c r="AM436" s="85"/>
      <c r="AN436" s="85"/>
    </row>
    <row x14ac:dyDescent="0.25" r="437" customHeight="1" ht="18">
      <c r="A437" s="2" t="s">
        <v>15401</v>
      </c>
      <c r="B437" s="79" t="s">
        <v>15402</v>
      </c>
      <c r="C437" s="34" t="s">
        <v>44</v>
      </c>
      <c r="D437" s="44"/>
      <c r="E437" s="34" t="s">
        <v>44</v>
      </c>
      <c r="F437" s="44"/>
      <c r="G437" s="34" t="s">
        <v>44</v>
      </c>
      <c r="H437" s="14"/>
      <c r="I437" s="35"/>
      <c r="J437" s="36"/>
      <c r="K437" s="80">
        <v>1366450778861424600</v>
      </c>
      <c r="L437" s="90" t="s">
        <v>15403</v>
      </c>
      <c r="M437" s="80">
        <v>7</v>
      </c>
      <c r="N437" s="80">
        <v>0</v>
      </c>
      <c r="O437" s="80">
        <v>0</v>
      </c>
      <c r="P437" s="80">
        <v>0</v>
      </c>
      <c r="Q437" s="80">
        <v>0</v>
      </c>
      <c r="R437" s="82"/>
      <c r="S437" s="82"/>
      <c r="T437" s="83"/>
      <c r="U437" s="39"/>
      <c r="V437" s="39" t="s">
        <v>15404</v>
      </c>
      <c r="W437" s="82"/>
      <c r="X437" s="82" t="s">
        <v>15405</v>
      </c>
      <c r="Y437" s="80">
        <v>1284565416489230300</v>
      </c>
      <c r="Z437" s="83" t="s">
        <v>15406</v>
      </c>
      <c r="AA437" s="39" t="s">
        <v>15407</v>
      </c>
      <c r="AB437" s="114" t="s">
        <v>15408</v>
      </c>
      <c r="AC437" s="39"/>
      <c r="AD437" s="115"/>
      <c r="AE437" s="82"/>
      <c r="AF437" s="80">
        <v>1035</v>
      </c>
      <c r="AG437" s="80">
        <v>565</v>
      </c>
      <c r="AH437" s="80">
        <v>538</v>
      </c>
      <c r="AI437" s="80">
        <v>5809</v>
      </c>
      <c r="AJ437" s="85"/>
      <c r="AK437" s="85"/>
      <c r="AL437" s="85"/>
      <c r="AM437" s="85"/>
      <c r="AN437" s="85"/>
    </row>
    <row x14ac:dyDescent="0.25" r="438" customHeight="1" ht="18">
      <c r="A438" s="2" t="s">
        <v>15409</v>
      </c>
      <c r="B438" s="79" t="s">
        <v>15410</v>
      </c>
      <c r="C438" s="34" t="s">
        <v>44</v>
      </c>
      <c r="D438" s="44"/>
      <c r="E438" s="34" t="s">
        <v>44</v>
      </c>
      <c r="F438" s="44"/>
      <c r="G438" s="34" t="s">
        <v>44</v>
      </c>
      <c r="H438" s="14"/>
      <c r="I438" s="35"/>
      <c r="J438" s="36"/>
      <c r="K438" s="80">
        <v>1366442955175825400</v>
      </c>
      <c r="L438" s="90" t="s">
        <v>15411</v>
      </c>
      <c r="M438" s="80">
        <v>0</v>
      </c>
      <c r="N438" s="80">
        <v>0</v>
      </c>
      <c r="O438" s="80">
        <v>0</v>
      </c>
      <c r="P438" s="80">
        <v>0</v>
      </c>
      <c r="Q438" s="80">
        <v>0</v>
      </c>
      <c r="R438" s="82"/>
      <c r="S438" s="82"/>
      <c r="T438" s="82"/>
      <c r="U438" s="83"/>
      <c r="V438" s="39" t="s">
        <v>15412</v>
      </c>
      <c r="W438" s="82"/>
      <c r="X438" s="82" t="s">
        <v>15413</v>
      </c>
      <c r="Y438" s="86">
        <v>395918298</v>
      </c>
      <c r="Z438" s="39" t="s">
        <v>15414</v>
      </c>
      <c r="AA438" s="39" t="s">
        <v>15415</v>
      </c>
      <c r="AB438" s="114" t="s">
        <v>15416</v>
      </c>
      <c r="AC438" s="39"/>
      <c r="AD438" s="115"/>
      <c r="AE438" s="82"/>
      <c r="AF438" s="80">
        <v>38566</v>
      </c>
      <c r="AG438" s="80">
        <v>189</v>
      </c>
      <c r="AH438" s="80">
        <v>691</v>
      </c>
      <c r="AI438" s="80">
        <v>60276</v>
      </c>
      <c r="AJ438" s="85"/>
      <c r="AK438" s="85"/>
      <c r="AL438" s="85"/>
      <c r="AM438" s="85"/>
      <c r="AN438" s="85"/>
    </row>
    <row x14ac:dyDescent="0.25" r="439" customHeight="1" ht="18">
      <c r="A439" s="2" t="s">
        <v>15417</v>
      </c>
      <c r="B439" s="79" t="s">
        <v>15418</v>
      </c>
      <c r="C439" s="34" t="s">
        <v>44</v>
      </c>
      <c r="D439" s="44"/>
      <c r="E439" s="34" t="s">
        <v>44</v>
      </c>
      <c r="F439" s="44"/>
      <c r="G439" s="34" t="s">
        <v>44</v>
      </c>
      <c r="H439" s="14"/>
      <c r="I439" s="35"/>
      <c r="J439" s="36"/>
      <c r="K439" s="80">
        <v>1366437428756635600</v>
      </c>
      <c r="L439" s="90" t="s">
        <v>15419</v>
      </c>
      <c r="M439" s="80">
        <v>2</v>
      </c>
      <c r="N439" s="80">
        <v>0</v>
      </c>
      <c r="O439" s="80">
        <v>0</v>
      </c>
      <c r="P439" s="80">
        <v>0</v>
      </c>
      <c r="Q439" s="80">
        <v>0</v>
      </c>
      <c r="R439" s="82"/>
      <c r="S439" s="82"/>
      <c r="T439" s="83"/>
      <c r="U439" s="39"/>
      <c r="V439" s="39" t="s">
        <v>15420</v>
      </c>
      <c r="W439" s="82"/>
      <c r="X439" s="83" t="s">
        <v>9931</v>
      </c>
      <c r="Y439" s="86">
        <v>536645940</v>
      </c>
      <c r="Z439" s="83" t="s">
        <v>15421</v>
      </c>
      <c r="AA439" s="39"/>
      <c r="AB439" s="114" t="s">
        <v>15422</v>
      </c>
      <c r="AC439" s="39"/>
      <c r="AD439" s="115" t="s">
        <v>15423</v>
      </c>
      <c r="AE439" s="82"/>
      <c r="AF439" s="80">
        <v>2207</v>
      </c>
      <c r="AG439" s="80">
        <v>87</v>
      </c>
      <c r="AH439" s="80">
        <v>95</v>
      </c>
      <c r="AI439" s="80">
        <v>3913</v>
      </c>
      <c r="AJ439" s="85"/>
      <c r="AK439" s="85"/>
      <c r="AL439" s="85"/>
      <c r="AM439" s="85"/>
      <c r="AN439" s="85"/>
    </row>
    <row x14ac:dyDescent="0.25" r="440" customHeight="1" ht="18">
      <c r="A440" s="2" t="s">
        <v>15424</v>
      </c>
      <c r="B440" s="79" t="s">
        <v>15425</v>
      </c>
      <c r="C440" s="34" t="s">
        <v>44</v>
      </c>
      <c r="D440" s="44"/>
      <c r="E440" s="34" t="s">
        <v>44</v>
      </c>
      <c r="F440" s="44"/>
      <c r="G440" s="34" t="s">
        <v>44</v>
      </c>
      <c r="H440" s="14"/>
      <c r="I440" s="35"/>
      <c r="J440" s="36"/>
      <c r="K440" s="80">
        <v>1366437303804125200</v>
      </c>
      <c r="L440" s="90" t="s">
        <v>15426</v>
      </c>
      <c r="M440" s="80">
        <v>2</v>
      </c>
      <c r="N440" s="80">
        <v>0</v>
      </c>
      <c r="O440" s="80">
        <v>0</v>
      </c>
      <c r="P440" s="80">
        <v>0</v>
      </c>
      <c r="Q440" s="80">
        <v>0</v>
      </c>
      <c r="R440" s="82"/>
      <c r="S440" s="82"/>
      <c r="T440" s="83"/>
      <c r="U440" s="39"/>
      <c r="V440" s="39" t="s">
        <v>15427</v>
      </c>
      <c r="W440" s="82"/>
      <c r="X440" s="82" t="s">
        <v>15428</v>
      </c>
      <c r="Y440" s="80">
        <v>1359616585250582500</v>
      </c>
      <c r="Z440" s="83" t="s">
        <v>15429</v>
      </c>
      <c r="AA440" s="39"/>
      <c r="AB440" s="114" t="s">
        <v>15430</v>
      </c>
      <c r="AC440" s="39"/>
      <c r="AD440" s="115"/>
      <c r="AE440" s="82"/>
      <c r="AF440" s="80">
        <v>239</v>
      </c>
      <c r="AG440" s="80">
        <v>25</v>
      </c>
      <c r="AH440" s="80">
        <v>45</v>
      </c>
      <c r="AI440" s="80">
        <v>560</v>
      </c>
      <c r="AJ440" s="85"/>
      <c r="AK440" s="85"/>
      <c r="AL440" s="85"/>
      <c r="AM440" s="85"/>
      <c r="AN440" s="85"/>
    </row>
    <row x14ac:dyDescent="0.25" r="441" customHeight="1" ht="18">
      <c r="A441" s="2" t="s">
        <v>15431</v>
      </c>
      <c r="B441" s="79" t="s">
        <v>15432</v>
      </c>
      <c r="C441" s="34" t="s">
        <v>44</v>
      </c>
      <c r="D441" s="44"/>
      <c r="E441" s="34" t="s">
        <v>44</v>
      </c>
      <c r="F441" s="44"/>
      <c r="G441" s="34" t="s">
        <v>44</v>
      </c>
      <c r="H441" s="14"/>
      <c r="I441" s="35"/>
      <c r="J441" s="36"/>
      <c r="K441" s="80">
        <v>1366418887915503600</v>
      </c>
      <c r="L441" s="90" t="s">
        <v>15433</v>
      </c>
      <c r="M441" s="80">
        <v>0</v>
      </c>
      <c r="N441" s="80">
        <v>0</v>
      </c>
      <c r="O441" s="80">
        <v>0</v>
      </c>
      <c r="P441" s="80">
        <v>0</v>
      </c>
      <c r="Q441" s="80">
        <v>0</v>
      </c>
      <c r="R441" s="82"/>
      <c r="S441" s="82"/>
      <c r="T441" s="83"/>
      <c r="U441" s="39"/>
      <c r="V441" s="39" t="s">
        <v>15434</v>
      </c>
      <c r="W441" s="82"/>
      <c r="X441" s="82" t="s">
        <v>15435</v>
      </c>
      <c r="Y441" s="86">
        <v>1222627845610070000</v>
      </c>
      <c r="Z441" s="39" t="s">
        <v>15436</v>
      </c>
      <c r="AA441" s="39"/>
      <c r="AB441" s="114" t="s">
        <v>15437</v>
      </c>
      <c r="AC441" s="39"/>
      <c r="AD441" s="116"/>
      <c r="AE441" s="82"/>
      <c r="AF441" s="80">
        <v>12</v>
      </c>
      <c r="AG441" s="80">
        <v>0</v>
      </c>
      <c r="AH441" s="80">
        <v>16</v>
      </c>
      <c r="AI441" s="80">
        <v>1</v>
      </c>
      <c r="AJ441" s="85"/>
      <c r="AK441" s="85"/>
      <c r="AL441" s="85"/>
      <c r="AM441" s="85"/>
      <c r="AN441" s="85"/>
    </row>
    <row x14ac:dyDescent="0.25" r="442" customHeight="1" ht="18">
      <c r="A442" s="2" t="s">
        <v>15438</v>
      </c>
      <c r="B442" s="79" t="s">
        <v>15439</v>
      </c>
      <c r="C442" s="34" t="s">
        <v>44</v>
      </c>
      <c r="D442" s="44"/>
      <c r="E442" s="34" t="s">
        <v>44</v>
      </c>
      <c r="F442" s="44"/>
      <c r="G442" s="34" t="s">
        <v>44</v>
      </c>
      <c r="H442" s="14"/>
      <c r="I442" s="35"/>
      <c r="J442" s="36"/>
      <c r="K442" s="80">
        <v>1366399729664483300</v>
      </c>
      <c r="L442" s="90" t="s">
        <v>15440</v>
      </c>
      <c r="M442" s="80">
        <v>6</v>
      </c>
      <c r="N442" s="80">
        <v>0</v>
      </c>
      <c r="O442" s="80">
        <v>0</v>
      </c>
      <c r="P442" s="80">
        <v>0</v>
      </c>
      <c r="Q442" s="80">
        <v>0</v>
      </c>
      <c r="R442" s="82"/>
      <c r="S442" s="82"/>
      <c r="T442" s="83"/>
      <c r="U442" s="39"/>
      <c r="V442" s="39" t="s">
        <v>15441</v>
      </c>
      <c r="W442" s="82"/>
      <c r="X442" s="83" t="s">
        <v>15442</v>
      </c>
      <c r="Y442" s="86">
        <v>1245078389096165400</v>
      </c>
      <c r="Z442" s="39" t="s">
        <v>15443</v>
      </c>
      <c r="AA442" s="39"/>
      <c r="AB442" s="114" t="s">
        <v>15444</v>
      </c>
      <c r="AC442" s="39"/>
      <c r="AD442" s="111"/>
      <c r="AE442" s="82"/>
      <c r="AF442" s="80">
        <v>1254</v>
      </c>
      <c r="AG442" s="80">
        <v>1059</v>
      </c>
      <c r="AH442" s="80">
        <v>938</v>
      </c>
      <c r="AI442" s="80">
        <v>1356</v>
      </c>
      <c r="AJ442" s="85"/>
      <c r="AK442" s="85"/>
      <c r="AL442" s="85"/>
      <c r="AM442" s="85"/>
      <c r="AN442" s="85"/>
    </row>
    <row x14ac:dyDescent="0.25" r="443" customHeight="1" ht="18">
      <c r="A443" s="2" t="s">
        <v>15445</v>
      </c>
      <c r="B443" s="79" t="s">
        <v>15446</v>
      </c>
      <c r="C443" s="34" t="s">
        <v>44</v>
      </c>
      <c r="D443" s="44"/>
      <c r="E443" s="34" t="s">
        <v>44</v>
      </c>
      <c r="F443" s="44"/>
      <c r="G443" s="34" t="s">
        <v>44</v>
      </c>
      <c r="H443" s="14"/>
      <c r="I443" s="35"/>
      <c r="J443" s="36"/>
      <c r="K443" s="80">
        <v>1366397366258040800</v>
      </c>
      <c r="L443" s="90" t="s">
        <v>15447</v>
      </c>
      <c r="M443" s="80">
        <v>3</v>
      </c>
      <c r="N443" s="80">
        <v>0</v>
      </c>
      <c r="O443" s="80">
        <v>0</v>
      </c>
      <c r="P443" s="80">
        <v>0</v>
      </c>
      <c r="Q443" s="80">
        <v>0</v>
      </c>
      <c r="R443" s="82"/>
      <c r="S443" s="82"/>
      <c r="T443" s="83"/>
      <c r="U443" s="39"/>
      <c r="V443" s="39" t="s">
        <v>15448</v>
      </c>
      <c r="W443" s="82"/>
      <c r="X443" s="83" t="s">
        <v>15449</v>
      </c>
      <c r="Y443" s="86">
        <v>1149796144496726000</v>
      </c>
      <c r="Z443" s="83" t="s">
        <v>15450</v>
      </c>
      <c r="AA443" s="39"/>
      <c r="AB443" s="114" t="s">
        <v>15451</v>
      </c>
      <c r="AC443" s="39"/>
      <c r="AD443" s="111" t="s">
        <v>15452</v>
      </c>
      <c r="AE443" s="82"/>
      <c r="AF443" s="80">
        <v>10423</v>
      </c>
      <c r="AG443" s="80">
        <v>1671</v>
      </c>
      <c r="AH443" s="80">
        <v>419</v>
      </c>
      <c r="AI443" s="80">
        <v>20333</v>
      </c>
      <c r="AJ443" s="85"/>
      <c r="AK443" s="85"/>
      <c r="AL443" s="85"/>
      <c r="AM443" s="85"/>
      <c r="AN443" s="85"/>
    </row>
    <row x14ac:dyDescent="0.25" r="444" customHeight="1" ht="18">
      <c r="A444" s="2" t="s">
        <v>15453</v>
      </c>
      <c r="B444" s="79" t="s">
        <v>15454</v>
      </c>
      <c r="C444" s="34" t="s">
        <v>35</v>
      </c>
      <c r="D444" s="44" t="s">
        <v>36</v>
      </c>
      <c r="E444" s="34" t="s">
        <v>35</v>
      </c>
      <c r="F444" s="44" t="s">
        <v>36</v>
      </c>
      <c r="G444" s="34" t="s">
        <v>35</v>
      </c>
      <c r="H444" s="44" t="s">
        <v>36</v>
      </c>
      <c r="I444" s="35"/>
      <c r="J444" s="36"/>
      <c r="K444" s="80">
        <v>1366394712513540000</v>
      </c>
      <c r="L444" s="90" t="s">
        <v>15455</v>
      </c>
      <c r="M444" s="80">
        <v>192</v>
      </c>
      <c r="N444" s="80">
        <v>6</v>
      </c>
      <c r="O444" s="80">
        <v>0</v>
      </c>
      <c r="P444" s="80">
        <v>0</v>
      </c>
      <c r="Q444" s="80">
        <v>0</v>
      </c>
      <c r="R444" s="82"/>
      <c r="S444" s="82"/>
      <c r="T444" s="82"/>
      <c r="U444" s="83"/>
      <c r="V444" s="39" t="s">
        <v>15456</v>
      </c>
      <c r="W444" s="82"/>
      <c r="X444" s="82" t="s">
        <v>15457</v>
      </c>
      <c r="Y444" s="86">
        <v>2398459994</v>
      </c>
      <c r="Z444" s="39" t="s">
        <v>15458</v>
      </c>
      <c r="AA444" s="39" t="s">
        <v>15459</v>
      </c>
      <c r="AB444" s="114" t="s">
        <v>15460</v>
      </c>
      <c r="AC444" s="39"/>
      <c r="AD444" s="111" t="s">
        <v>15461</v>
      </c>
      <c r="AE444" s="82"/>
      <c r="AF444" s="80">
        <v>1315</v>
      </c>
      <c r="AG444" s="80">
        <v>70122</v>
      </c>
      <c r="AH444" s="80">
        <v>907</v>
      </c>
      <c r="AI444" s="80">
        <v>47169</v>
      </c>
      <c r="AJ444" s="85"/>
      <c r="AK444" s="85"/>
      <c r="AL444" s="85"/>
      <c r="AM444" s="85"/>
      <c r="AN444" s="85"/>
    </row>
    <row x14ac:dyDescent="0.25" r="445" customHeight="1" ht="18">
      <c r="A445" s="2" t="s">
        <v>15462</v>
      </c>
      <c r="B445" s="79" t="s">
        <v>15463</v>
      </c>
      <c r="C445" s="34" t="s">
        <v>35</v>
      </c>
      <c r="D445" s="44" t="s">
        <v>36</v>
      </c>
      <c r="E445" s="34" t="s">
        <v>35</v>
      </c>
      <c r="F445" s="44" t="s">
        <v>36</v>
      </c>
      <c r="G445" s="34" t="s">
        <v>35</v>
      </c>
      <c r="H445" s="44" t="s">
        <v>36</v>
      </c>
      <c r="I445" s="35"/>
      <c r="J445" s="36"/>
      <c r="K445" s="80">
        <v>1366389702820057000</v>
      </c>
      <c r="L445" s="90" t="s">
        <v>15464</v>
      </c>
      <c r="M445" s="80">
        <v>82</v>
      </c>
      <c r="N445" s="80">
        <v>101</v>
      </c>
      <c r="O445" s="80">
        <v>0</v>
      </c>
      <c r="P445" s="80">
        <v>0</v>
      </c>
      <c r="Q445" s="80">
        <v>0</v>
      </c>
      <c r="R445" s="82"/>
      <c r="S445" s="82"/>
      <c r="T445" s="83"/>
      <c r="U445" s="39"/>
      <c r="V445" s="39" t="s">
        <v>15465</v>
      </c>
      <c r="W445" s="82"/>
      <c r="X445" s="83" t="s">
        <v>15466</v>
      </c>
      <c r="Y445" s="86">
        <v>1320693086532632600</v>
      </c>
      <c r="Z445" s="83" t="s">
        <v>15467</v>
      </c>
      <c r="AA445" s="39"/>
      <c r="AB445" s="114" t="s">
        <v>15468</v>
      </c>
      <c r="AC445" s="39"/>
      <c r="AD445" s="111" t="s">
        <v>72</v>
      </c>
      <c r="AE445" s="82"/>
      <c r="AF445" s="80">
        <v>17041</v>
      </c>
      <c r="AG445" s="80">
        <v>4641</v>
      </c>
      <c r="AH445" s="80">
        <v>4450</v>
      </c>
      <c r="AI445" s="80">
        <v>19464</v>
      </c>
      <c r="AJ445" s="85"/>
      <c r="AK445" s="85"/>
      <c r="AL445" s="85"/>
      <c r="AM445" s="85"/>
      <c r="AN445" s="85"/>
    </row>
    <row x14ac:dyDescent="0.25" r="446" customHeight="1" ht="18">
      <c r="A446" s="2" t="s">
        <v>15469</v>
      </c>
      <c r="B446" s="79" t="s">
        <v>15470</v>
      </c>
      <c r="C446" s="34" t="s">
        <v>44</v>
      </c>
      <c r="D446" s="44"/>
      <c r="E446" s="34" t="s">
        <v>44</v>
      </c>
      <c r="F446" s="44"/>
      <c r="G446" s="34" t="s">
        <v>44</v>
      </c>
      <c r="H446" s="14"/>
      <c r="I446" s="35"/>
      <c r="J446" s="36"/>
      <c r="K446" s="80">
        <v>1366385582021214200</v>
      </c>
      <c r="L446" s="90" t="s">
        <v>15471</v>
      </c>
      <c r="M446" s="80">
        <v>0</v>
      </c>
      <c r="N446" s="80">
        <v>0</v>
      </c>
      <c r="O446" s="80">
        <v>0</v>
      </c>
      <c r="P446" s="80">
        <v>0</v>
      </c>
      <c r="Q446" s="80">
        <v>0</v>
      </c>
      <c r="R446" s="82"/>
      <c r="S446" s="82"/>
      <c r="T446" s="83"/>
      <c r="U446" s="39"/>
      <c r="V446" s="39" t="s">
        <v>15472</v>
      </c>
      <c r="W446" s="82"/>
      <c r="X446" s="83" t="s">
        <v>15473</v>
      </c>
      <c r="Y446" s="86">
        <v>1152642437472542700</v>
      </c>
      <c r="Z446" s="83" t="s">
        <v>15474</v>
      </c>
      <c r="AA446" s="39"/>
      <c r="AB446" s="114" t="s">
        <v>15475</v>
      </c>
      <c r="AC446" s="39"/>
      <c r="AD446" s="116" t="s">
        <v>49</v>
      </c>
      <c r="AE446" s="82"/>
      <c r="AF446" s="80">
        <v>3526</v>
      </c>
      <c r="AG446" s="80">
        <v>1040</v>
      </c>
      <c r="AH446" s="80">
        <v>426</v>
      </c>
      <c r="AI446" s="80">
        <v>3084</v>
      </c>
      <c r="AJ446" s="85"/>
      <c r="AK446" s="85"/>
      <c r="AL446" s="85"/>
      <c r="AM446" s="85"/>
      <c r="AN446" s="85"/>
    </row>
    <row x14ac:dyDescent="0.25" r="447" customHeight="1" ht="18">
      <c r="A447" s="2" t="s">
        <v>15476</v>
      </c>
      <c r="B447" s="79" t="s">
        <v>15477</v>
      </c>
      <c r="C447" s="34" t="s">
        <v>35</v>
      </c>
      <c r="D447" s="44" t="s">
        <v>36</v>
      </c>
      <c r="E447" s="34" t="s">
        <v>35</v>
      </c>
      <c r="F447" s="44" t="s">
        <v>36</v>
      </c>
      <c r="G447" s="34" t="s">
        <v>35</v>
      </c>
      <c r="H447" s="44" t="s">
        <v>36</v>
      </c>
      <c r="I447" s="35"/>
      <c r="J447" s="36"/>
      <c r="K447" s="80">
        <v>1366373678397743000</v>
      </c>
      <c r="L447" s="90" t="s">
        <v>15478</v>
      </c>
      <c r="M447" s="80">
        <v>20</v>
      </c>
      <c r="N447" s="80">
        <v>0</v>
      </c>
      <c r="O447" s="80">
        <v>0</v>
      </c>
      <c r="P447" s="80">
        <v>0</v>
      </c>
      <c r="Q447" s="80">
        <v>0</v>
      </c>
      <c r="R447" s="82"/>
      <c r="S447" s="82"/>
      <c r="T447" s="83"/>
      <c r="U447" s="39"/>
      <c r="V447" s="39" t="s">
        <v>15479</v>
      </c>
      <c r="W447" s="82"/>
      <c r="X447" s="83" t="s">
        <v>15480</v>
      </c>
      <c r="Y447" s="86">
        <v>1335598634667298800</v>
      </c>
      <c r="Z447" s="39" t="s">
        <v>15481</v>
      </c>
      <c r="AA447" s="39"/>
      <c r="AB447" s="114" t="s">
        <v>15482</v>
      </c>
      <c r="AC447" s="39"/>
      <c r="AD447" s="111"/>
      <c r="AE447" s="82"/>
      <c r="AF447" s="80">
        <v>8775</v>
      </c>
      <c r="AG447" s="80">
        <v>3007</v>
      </c>
      <c r="AH447" s="80">
        <v>2670</v>
      </c>
      <c r="AI447" s="80">
        <v>11221</v>
      </c>
      <c r="AJ447" s="85"/>
      <c r="AK447" s="85"/>
      <c r="AL447" s="85"/>
      <c r="AM447" s="85"/>
      <c r="AN447" s="85"/>
    </row>
    <row x14ac:dyDescent="0.25" r="448" customHeight="1" ht="18">
      <c r="A448" s="2" t="s">
        <v>15483</v>
      </c>
      <c r="B448" s="79" t="s">
        <v>15484</v>
      </c>
      <c r="C448" s="34" t="s">
        <v>44</v>
      </c>
      <c r="D448" s="44"/>
      <c r="E448" s="34" t="s">
        <v>44</v>
      </c>
      <c r="F448" s="44"/>
      <c r="G448" s="34" t="s">
        <v>44</v>
      </c>
      <c r="H448" s="14"/>
      <c r="I448" s="35"/>
      <c r="J448" s="36"/>
      <c r="K448" s="80">
        <v>1366371263741051000</v>
      </c>
      <c r="L448" s="90" t="s">
        <v>15485</v>
      </c>
      <c r="M448" s="80">
        <v>45</v>
      </c>
      <c r="N448" s="80">
        <v>7</v>
      </c>
      <c r="O448" s="80">
        <v>0</v>
      </c>
      <c r="P448" s="80">
        <v>0</v>
      </c>
      <c r="Q448" s="80">
        <v>0</v>
      </c>
      <c r="R448" s="82"/>
      <c r="S448" s="82"/>
      <c r="T448" s="83"/>
      <c r="U448" s="39"/>
      <c r="V448" s="39" t="s">
        <v>15486</v>
      </c>
      <c r="W448" s="82"/>
      <c r="X448" s="82" t="s">
        <v>15487</v>
      </c>
      <c r="Y448" s="80">
        <v>119397280</v>
      </c>
      <c r="Z448" s="83" t="s">
        <v>15488</v>
      </c>
      <c r="AA448" s="39" t="s">
        <v>15489</v>
      </c>
      <c r="AB448" s="114" t="s">
        <v>15490</v>
      </c>
      <c r="AC448" s="39"/>
      <c r="AD448" s="111" t="s">
        <v>15491</v>
      </c>
      <c r="AE448" s="82"/>
      <c r="AF448" s="80">
        <v>3697</v>
      </c>
      <c r="AG448" s="80">
        <v>3683</v>
      </c>
      <c r="AH448" s="80">
        <v>1945</v>
      </c>
      <c r="AI448" s="80">
        <v>12224</v>
      </c>
      <c r="AJ448" s="85"/>
      <c r="AK448" s="85"/>
      <c r="AL448" s="85"/>
      <c r="AM448" s="85"/>
      <c r="AN448" s="85"/>
    </row>
    <row x14ac:dyDescent="0.25" r="449" customHeight="1" ht="18">
      <c r="A449" s="2" t="s">
        <v>312</v>
      </c>
      <c r="B449" s="79" t="s">
        <v>15492</v>
      </c>
      <c r="C449" s="34" t="s">
        <v>44</v>
      </c>
      <c r="D449" s="44"/>
      <c r="E449" s="34" t="s">
        <v>44</v>
      </c>
      <c r="F449" s="44"/>
      <c r="G449" s="13" t="s">
        <v>44</v>
      </c>
      <c r="H449" s="14"/>
      <c r="I449" s="35"/>
      <c r="J449" s="36"/>
      <c r="K449" s="80">
        <v>1371365204819337200</v>
      </c>
      <c r="L449" s="90" t="s">
        <v>15493</v>
      </c>
      <c r="M449" s="80">
        <v>6</v>
      </c>
      <c r="N449" s="80">
        <v>1</v>
      </c>
      <c r="O449" s="80">
        <v>0</v>
      </c>
      <c r="P449" s="80">
        <v>0</v>
      </c>
      <c r="Q449" s="80">
        <v>0</v>
      </c>
      <c r="R449" s="82"/>
      <c r="S449" s="82"/>
      <c r="T449" s="83"/>
      <c r="U449" s="39"/>
      <c r="V449" s="39" t="s">
        <v>15494</v>
      </c>
      <c r="W449" s="82"/>
      <c r="X449" s="82" t="s">
        <v>15495</v>
      </c>
      <c r="Y449" s="86">
        <v>1277266519664271400</v>
      </c>
      <c r="Z449" s="39" t="s">
        <v>15496</v>
      </c>
      <c r="AA449" s="39" t="s">
        <v>15497</v>
      </c>
      <c r="AB449" s="114" t="s">
        <v>15498</v>
      </c>
      <c r="AC449" s="39"/>
      <c r="AD449" s="116" t="s">
        <v>15499</v>
      </c>
      <c r="AE449" s="82"/>
      <c r="AF449" s="80">
        <v>9322</v>
      </c>
      <c r="AG449" s="80">
        <v>1645</v>
      </c>
      <c r="AH449" s="80">
        <v>1051</v>
      </c>
      <c r="AI449" s="80">
        <v>13675</v>
      </c>
      <c r="AJ449" s="63"/>
      <c r="AK449" s="63"/>
      <c r="AL449" s="63"/>
      <c r="AM449" s="63"/>
      <c r="AN449" s="63"/>
    </row>
    <row x14ac:dyDescent="0.25" r="450" customHeight="1" ht="18">
      <c r="A450" s="1" t="s">
        <v>50</v>
      </c>
      <c r="B450" s="79" t="s">
        <v>15500</v>
      </c>
      <c r="C450" s="34" t="s">
        <v>44</v>
      </c>
      <c r="D450" s="14"/>
      <c r="E450" s="34" t="s">
        <v>44</v>
      </c>
      <c r="F450" s="14"/>
      <c r="G450" s="13" t="s">
        <v>44</v>
      </c>
      <c r="H450" s="14"/>
      <c r="I450" s="35"/>
      <c r="J450" s="36"/>
      <c r="K450" s="80">
        <v>1371363478171172900</v>
      </c>
      <c r="L450" s="65" t="s">
        <v>15501</v>
      </c>
      <c r="M450" s="80">
        <v>13</v>
      </c>
      <c r="N450" s="80">
        <v>0</v>
      </c>
      <c r="O450" s="80">
        <v>0</v>
      </c>
      <c r="P450" s="80">
        <v>0</v>
      </c>
      <c r="Q450" s="80">
        <v>0</v>
      </c>
      <c r="R450" s="63"/>
      <c r="S450" s="63"/>
      <c r="T450" s="39"/>
      <c r="U450" s="39"/>
      <c r="V450" s="39" t="s">
        <v>15502</v>
      </c>
      <c r="W450" s="63"/>
      <c r="X450" s="39" t="s">
        <v>15503</v>
      </c>
      <c r="Y450" s="86">
        <v>1193451376413696000</v>
      </c>
      <c r="Z450" s="83" t="s">
        <v>15504</v>
      </c>
      <c r="AA450" s="39"/>
      <c r="AB450" s="114" t="s">
        <v>15505</v>
      </c>
      <c r="AC450" s="39"/>
      <c r="AD450" s="111" t="s">
        <v>1641</v>
      </c>
      <c r="AE450" s="63"/>
      <c r="AF450" s="80">
        <v>7138</v>
      </c>
      <c r="AG450" s="80">
        <v>7139</v>
      </c>
      <c r="AH450" s="80">
        <v>250</v>
      </c>
      <c r="AI450" s="80">
        <v>1509</v>
      </c>
      <c r="AJ450" s="63"/>
      <c r="AK450" s="63"/>
      <c r="AL450" s="63"/>
      <c r="AM450" s="63"/>
      <c r="AN450" s="63"/>
    </row>
    <row x14ac:dyDescent="0.25" r="451" customHeight="1" ht="18">
      <c r="A451" s="1" t="s">
        <v>55</v>
      </c>
      <c r="B451" s="79" t="s">
        <v>15506</v>
      </c>
      <c r="C451" s="34" t="s">
        <v>35</v>
      </c>
      <c r="D451" s="14" t="s">
        <v>36</v>
      </c>
      <c r="E451" s="34" t="s">
        <v>35</v>
      </c>
      <c r="F451" s="14" t="s">
        <v>36</v>
      </c>
      <c r="G451" s="13" t="s">
        <v>35</v>
      </c>
      <c r="H451" s="44" t="s">
        <v>36</v>
      </c>
      <c r="I451" s="35"/>
      <c r="J451" s="36"/>
      <c r="K451" s="80">
        <v>1371356236399186000</v>
      </c>
      <c r="L451" s="65" t="s">
        <v>15507</v>
      </c>
      <c r="M451" s="80">
        <v>2</v>
      </c>
      <c r="N451" s="80">
        <v>0</v>
      </c>
      <c r="O451" s="80">
        <v>0</v>
      </c>
      <c r="P451" s="80">
        <v>0</v>
      </c>
      <c r="Q451" s="80">
        <v>0</v>
      </c>
      <c r="R451" s="63"/>
      <c r="S451" s="63"/>
      <c r="T451" s="39"/>
      <c r="U451" s="39"/>
      <c r="V451" s="39" t="s">
        <v>15508</v>
      </c>
      <c r="W451" s="63"/>
      <c r="X451" s="63" t="s">
        <v>15509</v>
      </c>
      <c r="Y451" s="86">
        <v>339997632</v>
      </c>
      <c r="Z451" s="39" t="s">
        <v>15510</v>
      </c>
      <c r="AA451" s="39" t="s">
        <v>15511</v>
      </c>
      <c r="AB451" s="114" t="s">
        <v>15512</v>
      </c>
      <c r="AC451" s="39"/>
      <c r="AD451" s="111" t="s">
        <v>2205</v>
      </c>
      <c r="AE451" s="63"/>
      <c r="AF451" s="80">
        <v>150501</v>
      </c>
      <c r="AG451" s="80">
        <v>1552</v>
      </c>
      <c r="AH451" s="80">
        <v>493</v>
      </c>
      <c r="AI451" s="80">
        <v>85543</v>
      </c>
      <c r="AJ451" s="63"/>
      <c r="AK451" s="63"/>
      <c r="AL451" s="63"/>
      <c r="AM451" s="63"/>
      <c r="AN451" s="63"/>
    </row>
    <row x14ac:dyDescent="0.25" r="452" customHeight="1" ht="18">
      <c r="A452" s="1" t="s">
        <v>15513</v>
      </c>
      <c r="B452" s="79" t="s">
        <v>15514</v>
      </c>
      <c r="C452" s="34" t="s">
        <v>44</v>
      </c>
      <c r="D452" s="14"/>
      <c r="E452" s="34" t="s">
        <v>44</v>
      </c>
      <c r="F452" s="14"/>
      <c r="G452" s="13" t="s">
        <v>44</v>
      </c>
      <c r="H452" s="14"/>
      <c r="I452" s="35"/>
      <c r="J452" s="36"/>
      <c r="K452" s="80">
        <v>1371345287000813600</v>
      </c>
      <c r="L452" s="65" t="s">
        <v>15515</v>
      </c>
      <c r="M452" s="80">
        <v>1</v>
      </c>
      <c r="N452" s="80">
        <v>0</v>
      </c>
      <c r="O452" s="80">
        <v>0</v>
      </c>
      <c r="P452" s="80">
        <v>0</v>
      </c>
      <c r="Q452" s="80">
        <v>0</v>
      </c>
      <c r="R452" s="63"/>
      <c r="S452" s="63"/>
      <c r="T452" s="63"/>
      <c r="U452" s="63"/>
      <c r="V452" s="63" t="s">
        <v>15516</v>
      </c>
      <c r="W452" s="63"/>
      <c r="X452" s="39" t="s">
        <v>15517</v>
      </c>
      <c r="Y452" s="86">
        <v>1205484940491657200</v>
      </c>
      <c r="Z452" s="39" t="s">
        <v>15518</v>
      </c>
      <c r="AA452" s="39"/>
      <c r="AB452" s="114" t="s">
        <v>15519</v>
      </c>
      <c r="AC452" s="39"/>
      <c r="AD452" s="116" t="s">
        <v>15520</v>
      </c>
      <c r="AE452" s="63"/>
      <c r="AF452" s="80">
        <v>541</v>
      </c>
      <c r="AG452" s="80">
        <v>1153</v>
      </c>
      <c r="AH452" s="80">
        <v>1213</v>
      </c>
      <c r="AI452" s="80">
        <v>950</v>
      </c>
      <c r="AJ452" s="63"/>
      <c r="AK452" s="63"/>
      <c r="AL452" s="63"/>
      <c r="AM452" s="63"/>
      <c r="AN452" s="63"/>
    </row>
    <row x14ac:dyDescent="0.25" r="453" customHeight="1" ht="18">
      <c r="A453" s="1" t="s">
        <v>13413</v>
      </c>
      <c r="B453" s="79" t="s">
        <v>15521</v>
      </c>
      <c r="C453" s="34" t="s">
        <v>44</v>
      </c>
      <c r="D453" s="14"/>
      <c r="E453" s="34" t="s">
        <v>44</v>
      </c>
      <c r="F453" s="14"/>
      <c r="G453" s="13" t="s">
        <v>44</v>
      </c>
      <c r="H453" s="14"/>
      <c r="I453" s="35"/>
      <c r="J453" s="36"/>
      <c r="K453" s="80">
        <v>1371266685429280800</v>
      </c>
      <c r="L453" s="65" t="s">
        <v>15522</v>
      </c>
      <c r="M453" s="80">
        <v>10</v>
      </c>
      <c r="N453" s="80">
        <v>0</v>
      </c>
      <c r="O453" s="80">
        <v>0</v>
      </c>
      <c r="P453" s="80">
        <v>0</v>
      </c>
      <c r="Q453" s="80">
        <v>0</v>
      </c>
      <c r="R453" s="63"/>
      <c r="S453" s="63"/>
      <c r="T453" s="63"/>
      <c r="U453" s="63"/>
      <c r="V453" s="39" t="s">
        <v>15523</v>
      </c>
      <c r="W453" s="63"/>
      <c r="X453" s="39" t="s">
        <v>15524</v>
      </c>
      <c r="Y453" s="86">
        <v>892168426873118700</v>
      </c>
      <c r="Z453" s="83" t="s">
        <v>15525</v>
      </c>
      <c r="AA453" s="39"/>
      <c r="AB453" s="114" t="s">
        <v>15526</v>
      </c>
      <c r="AC453" s="39"/>
      <c r="AD453" s="111" t="s">
        <v>15527</v>
      </c>
      <c r="AE453" s="63"/>
      <c r="AF453" s="80">
        <v>13278</v>
      </c>
      <c r="AG453" s="80">
        <v>1333</v>
      </c>
      <c r="AH453" s="80">
        <v>720</v>
      </c>
      <c r="AI453" s="80">
        <v>46461</v>
      </c>
      <c r="AJ453" s="63"/>
      <c r="AK453" s="63"/>
      <c r="AL453" s="63"/>
      <c r="AM453" s="63"/>
      <c r="AN453" s="63"/>
    </row>
    <row x14ac:dyDescent="0.25" r="454" customHeight="1" ht="18">
      <c r="A454" s="1" t="s">
        <v>4809</v>
      </c>
      <c r="B454" s="79" t="s">
        <v>15528</v>
      </c>
      <c r="C454" s="34" t="s">
        <v>44</v>
      </c>
      <c r="D454" s="14"/>
      <c r="E454" s="34" t="s">
        <v>44</v>
      </c>
      <c r="F454" s="14"/>
      <c r="G454" s="13" t="s">
        <v>44</v>
      </c>
      <c r="H454" s="14"/>
      <c r="I454" s="35"/>
      <c r="J454" s="36"/>
      <c r="K454" s="80">
        <v>1371220623528190000</v>
      </c>
      <c r="L454" s="65" t="s">
        <v>15529</v>
      </c>
      <c r="M454" s="80">
        <v>12</v>
      </c>
      <c r="N454" s="80">
        <v>0</v>
      </c>
      <c r="O454" s="80">
        <v>0</v>
      </c>
      <c r="P454" s="80">
        <v>0</v>
      </c>
      <c r="Q454" s="80">
        <v>0</v>
      </c>
      <c r="R454" s="63"/>
      <c r="S454" s="63"/>
      <c r="T454" s="63"/>
      <c r="U454" s="39"/>
      <c r="V454" s="39" t="s">
        <v>15530</v>
      </c>
      <c r="W454" s="63"/>
      <c r="X454" s="39" t="s">
        <v>15531</v>
      </c>
      <c r="Y454" s="86">
        <v>1248301946051661800</v>
      </c>
      <c r="Z454" s="83" t="s">
        <v>15532</v>
      </c>
      <c r="AA454" s="39"/>
      <c r="AB454" s="114" t="s">
        <v>15533</v>
      </c>
      <c r="AC454" s="39"/>
      <c r="AD454" s="111"/>
      <c r="AE454" s="63"/>
      <c r="AF454" s="80">
        <v>66095</v>
      </c>
      <c r="AG454" s="80">
        <v>4072</v>
      </c>
      <c r="AH454" s="80">
        <v>3757</v>
      </c>
      <c r="AI454" s="80">
        <v>141186</v>
      </c>
      <c r="AJ454" s="63"/>
      <c r="AK454" s="63"/>
      <c r="AL454" s="63"/>
      <c r="AM454" s="63"/>
      <c r="AN454" s="63"/>
    </row>
    <row x14ac:dyDescent="0.25" r="455" customHeight="1" ht="18">
      <c r="A455" s="1" t="s">
        <v>15534</v>
      </c>
      <c r="B455" s="79" t="s">
        <v>15535</v>
      </c>
      <c r="C455" s="34" t="s">
        <v>44</v>
      </c>
      <c r="D455" s="14"/>
      <c r="E455" s="34" t="s">
        <v>44</v>
      </c>
      <c r="F455" s="14"/>
      <c r="G455" s="13" t="s">
        <v>44</v>
      </c>
      <c r="H455" s="14"/>
      <c r="I455" s="35"/>
      <c r="J455" s="36"/>
      <c r="K455" s="80">
        <v>1371220140499595300</v>
      </c>
      <c r="L455" s="65" t="s">
        <v>15536</v>
      </c>
      <c r="M455" s="80">
        <v>6</v>
      </c>
      <c r="N455" s="80">
        <v>0</v>
      </c>
      <c r="O455" s="80">
        <v>0</v>
      </c>
      <c r="P455" s="80">
        <v>0</v>
      </c>
      <c r="Q455" s="80">
        <v>0</v>
      </c>
      <c r="R455" s="63"/>
      <c r="S455" s="63"/>
      <c r="T455" s="39"/>
      <c r="U455" s="39"/>
      <c r="V455" s="39" t="s">
        <v>14894</v>
      </c>
      <c r="W455" s="63"/>
      <c r="X455" s="63" t="s">
        <v>14895</v>
      </c>
      <c r="Y455" s="86">
        <v>867672385188712400</v>
      </c>
      <c r="Z455" s="39" t="s">
        <v>14896</v>
      </c>
      <c r="AA455" s="39" t="s">
        <v>14897</v>
      </c>
      <c r="AB455" s="114" t="s">
        <v>14898</v>
      </c>
      <c r="AC455" s="39"/>
      <c r="AD455" s="111" t="s">
        <v>7813</v>
      </c>
      <c r="AE455" s="63"/>
      <c r="AF455" s="80">
        <v>725</v>
      </c>
      <c r="AG455" s="80">
        <v>316</v>
      </c>
      <c r="AH455" s="80">
        <v>98</v>
      </c>
      <c r="AI455" s="80">
        <v>1303</v>
      </c>
      <c r="AJ455" s="63"/>
      <c r="AK455" s="63"/>
      <c r="AL455" s="63"/>
      <c r="AM455" s="63"/>
      <c r="AN455" s="63"/>
    </row>
    <row x14ac:dyDescent="0.25" r="456" customHeight="1" ht="18">
      <c r="A456" s="1" t="s">
        <v>15537</v>
      </c>
      <c r="B456" s="79" t="s">
        <v>15538</v>
      </c>
      <c r="C456" s="34" t="s">
        <v>35</v>
      </c>
      <c r="D456" s="14" t="s">
        <v>36</v>
      </c>
      <c r="E456" s="34" t="s">
        <v>35</v>
      </c>
      <c r="F456" s="14" t="s">
        <v>36</v>
      </c>
      <c r="G456" s="13" t="s">
        <v>35</v>
      </c>
      <c r="H456" s="44" t="s">
        <v>36</v>
      </c>
      <c r="I456" s="35"/>
      <c r="J456" s="36"/>
      <c r="K456" s="80">
        <v>1371210263140184000</v>
      </c>
      <c r="L456" s="65" t="s">
        <v>15539</v>
      </c>
      <c r="M456" s="80">
        <v>12</v>
      </c>
      <c r="N456" s="80">
        <v>5</v>
      </c>
      <c r="O456" s="80">
        <v>0</v>
      </c>
      <c r="P456" s="80">
        <v>0</v>
      </c>
      <c r="Q456" s="80">
        <v>0</v>
      </c>
      <c r="R456" s="63"/>
      <c r="S456" s="63"/>
      <c r="T456" s="39"/>
      <c r="U456" s="39"/>
      <c r="V456" s="39" t="s">
        <v>15540</v>
      </c>
      <c r="W456" s="63"/>
      <c r="X456" s="39" t="s">
        <v>15541</v>
      </c>
      <c r="Y456" s="86">
        <v>1315295232007823400</v>
      </c>
      <c r="Z456" s="83" t="s">
        <v>15542</v>
      </c>
      <c r="AA456" s="39"/>
      <c r="AB456" s="114" t="s">
        <v>15543</v>
      </c>
      <c r="AC456" s="39"/>
      <c r="AD456" s="111"/>
      <c r="AE456" s="63"/>
      <c r="AF456" s="80">
        <v>2030</v>
      </c>
      <c r="AG456" s="80">
        <v>1782</v>
      </c>
      <c r="AH456" s="80">
        <v>1756</v>
      </c>
      <c r="AI456" s="80">
        <v>14208</v>
      </c>
      <c r="AJ456" s="63"/>
      <c r="AK456" s="63"/>
      <c r="AL456" s="63"/>
      <c r="AM456" s="63"/>
      <c r="AN456" s="63"/>
    </row>
    <row x14ac:dyDescent="0.25" r="457" customHeight="1" ht="18">
      <c r="A457" s="1" t="s">
        <v>13467</v>
      </c>
      <c r="B457" s="79" t="s">
        <v>15544</v>
      </c>
      <c r="C457" s="34" t="s">
        <v>44</v>
      </c>
      <c r="D457" s="14"/>
      <c r="E457" s="34" t="s">
        <v>44</v>
      </c>
      <c r="F457" s="14"/>
      <c r="G457" s="13" t="s">
        <v>44</v>
      </c>
      <c r="H457" s="14"/>
      <c r="I457" s="35"/>
      <c r="J457" s="36"/>
      <c r="K457" s="80">
        <v>1371205039621046300</v>
      </c>
      <c r="L457" s="65" t="s">
        <v>15545</v>
      </c>
      <c r="M457" s="80">
        <v>4</v>
      </c>
      <c r="N457" s="80">
        <v>0</v>
      </c>
      <c r="O457" s="80">
        <v>0</v>
      </c>
      <c r="P457" s="80">
        <v>0</v>
      </c>
      <c r="Q457" s="80">
        <v>0</v>
      </c>
      <c r="R457" s="63"/>
      <c r="S457" s="63"/>
      <c r="T457" s="39"/>
      <c r="U457" s="39"/>
      <c r="V457" s="39" t="s">
        <v>15546</v>
      </c>
      <c r="W457" s="63"/>
      <c r="X457" s="39" t="s">
        <v>15547</v>
      </c>
      <c r="Y457" s="86">
        <v>4846764675</v>
      </c>
      <c r="Z457" s="83" t="s">
        <v>15548</v>
      </c>
      <c r="AA457" s="39"/>
      <c r="AB457" s="114" t="s">
        <v>15549</v>
      </c>
      <c r="AC457" s="39"/>
      <c r="AD457" s="111" t="s">
        <v>15550</v>
      </c>
      <c r="AE457" s="63"/>
      <c r="AF457" s="80">
        <v>31769</v>
      </c>
      <c r="AG457" s="80">
        <v>1637</v>
      </c>
      <c r="AH457" s="80">
        <v>372</v>
      </c>
      <c r="AI457" s="80">
        <v>110222</v>
      </c>
      <c r="AJ457" s="63"/>
      <c r="AK457" s="63"/>
      <c r="AL457" s="63"/>
      <c r="AM457" s="63"/>
      <c r="AN457" s="63"/>
    </row>
    <row x14ac:dyDescent="0.25" r="458" customHeight="1" ht="18">
      <c r="A458" s="1" t="s">
        <v>15551</v>
      </c>
      <c r="B458" s="79" t="s">
        <v>15552</v>
      </c>
      <c r="C458" s="34" t="s">
        <v>35</v>
      </c>
      <c r="D458" s="14" t="s">
        <v>36</v>
      </c>
      <c r="E458" s="34" t="s">
        <v>35</v>
      </c>
      <c r="F458" s="14" t="s">
        <v>36</v>
      </c>
      <c r="G458" s="13" t="s">
        <v>35</v>
      </c>
      <c r="H458" s="44" t="s">
        <v>36</v>
      </c>
      <c r="I458" s="35"/>
      <c r="J458" s="36"/>
      <c r="K458" s="80">
        <v>1371204978950439000</v>
      </c>
      <c r="L458" s="65" t="s">
        <v>15553</v>
      </c>
      <c r="M458" s="80">
        <v>0</v>
      </c>
      <c r="N458" s="80">
        <v>0</v>
      </c>
      <c r="O458" s="80">
        <v>0</v>
      </c>
      <c r="P458" s="80">
        <v>0</v>
      </c>
      <c r="Q458" s="80">
        <v>0</v>
      </c>
      <c r="R458" s="63"/>
      <c r="S458" s="63"/>
      <c r="T458" s="39"/>
      <c r="U458" s="39"/>
      <c r="V458" s="83" t="s">
        <v>15554</v>
      </c>
      <c r="W458" s="63"/>
      <c r="X458" s="39" t="s">
        <v>15555</v>
      </c>
      <c r="Y458" s="86">
        <v>1238948395278110700</v>
      </c>
      <c r="Z458" s="83" t="s">
        <v>15556</v>
      </c>
      <c r="AA458" s="39"/>
      <c r="AB458" s="114" t="s">
        <v>15557</v>
      </c>
      <c r="AC458" s="39"/>
      <c r="AD458" s="110"/>
      <c r="AE458" s="63"/>
      <c r="AF458" s="80">
        <v>2492</v>
      </c>
      <c r="AG458" s="80">
        <v>15</v>
      </c>
      <c r="AH458" s="80">
        <v>279</v>
      </c>
      <c r="AI458" s="80">
        <v>268</v>
      </c>
      <c r="AJ458" s="63"/>
      <c r="AK458" s="63"/>
      <c r="AL458" s="63"/>
      <c r="AM458" s="63"/>
      <c r="AN458" s="63"/>
    </row>
    <row x14ac:dyDescent="0.25" r="459" customHeight="1" ht="18">
      <c r="A459" s="1" t="s">
        <v>11209</v>
      </c>
      <c r="B459" s="79" t="s">
        <v>15558</v>
      </c>
      <c r="C459" s="34" t="s">
        <v>35</v>
      </c>
      <c r="D459" s="14" t="s">
        <v>1295</v>
      </c>
      <c r="E459" s="34" t="s">
        <v>35</v>
      </c>
      <c r="F459" s="14" t="s">
        <v>1295</v>
      </c>
      <c r="G459" s="13" t="s">
        <v>35</v>
      </c>
      <c r="H459" s="44" t="s">
        <v>1295</v>
      </c>
      <c r="I459" s="35"/>
      <c r="J459" s="36"/>
      <c r="K459" s="80">
        <v>1371204207303405600</v>
      </c>
      <c r="L459" s="65" t="s">
        <v>15559</v>
      </c>
      <c r="M459" s="80">
        <v>0</v>
      </c>
      <c r="N459" s="80">
        <v>0</v>
      </c>
      <c r="O459" s="80">
        <v>0</v>
      </c>
      <c r="P459" s="80">
        <v>0</v>
      </c>
      <c r="Q459" s="80">
        <v>0</v>
      </c>
      <c r="R459" s="63"/>
      <c r="S459" s="63"/>
      <c r="T459" s="39"/>
      <c r="U459" s="39"/>
      <c r="V459" s="39" t="s">
        <v>15560</v>
      </c>
      <c r="W459" s="63"/>
      <c r="X459" s="39" t="s">
        <v>15561</v>
      </c>
      <c r="Y459" s="86">
        <v>477578082</v>
      </c>
      <c r="Z459" s="83" t="s">
        <v>15562</v>
      </c>
      <c r="AA459" s="39"/>
      <c r="AB459" s="114" t="s">
        <v>15563</v>
      </c>
      <c r="AC459" s="39"/>
      <c r="AD459" s="110" t="s">
        <v>15564</v>
      </c>
      <c r="AE459" s="63"/>
      <c r="AF459" s="80">
        <v>9518</v>
      </c>
      <c r="AG459" s="80">
        <v>116</v>
      </c>
      <c r="AH459" s="80">
        <v>57</v>
      </c>
      <c r="AI459" s="80">
        <v>5054</v>
      </c>
      <c r="AJ459" s="63"/>
      <c r="AK459" s="63"/>
      <c r="AL459" s="63"/>
      <c r="AM459" s="63"/>
      <c r="AN459" s="63"/>
    </row>
    <row x14ac:dyDescent="0.25" r="460" customHeight="1" ht="18">
      <c r="A460" s="1" t="s">
        <v>11216</v>
      </c>
      <c r="B460" s="79" t="s">
        <v>15565</v>
      </c>
      <c r="C460" s="34" t="s">
        <v>35</v>
      </c>
      <c r="D460" s="14" t="s">
        <v>36</v>
      </c>
      <c r="E460" s="34" t="s">
        <v>35</v>
      </c>
      <c r="F460" s="14" t="s">
        <v>36</v>
      </c>
      <c r="G460" s="13" t="s">
        <v>35</v>
      </c>
      <c r="H460" s="44" t="s">
        <v>36</v>
      </c>
      <c r="I460" s="35"/>
      <c r="J460" s="36"/>
      <c r="K460" s="80">
        <v>1371203861160067000</v>
      </c>
      <c r="L460" s="65" t="s">
        <v>15566</v>
      </c>
      <c r="M460" s="80">
        <v>8</v>
      </c>
      <c r="N460" s="80">
        <v>0</v>
      </c>
      <c r="O460" s="80">
        <v>0</v>
      </c>
      <c r="P460" s="80">
        <v>0</v>
      </c>
      <c r="Q460" s="80">
        <v>0</v>
      </c>
      <c r="R460" s="63"/>
      <c r="S460" s="63"/>
      <c r="T460" s="39"/>
      <c r="U460" s="39"/>
      <c r="V460" s="39" t="s">
        <v>15567</v>
      </c>
      <c r="W460" s="63"/>
      <c r="X460" s="63" t="s">
        <v>15568</v>
      </c>
      <c r="Y460" s="80">
        <v>1241324840868548600</v>
      </c>
      <c r="Z460" s="39" t="s">
        <v>15569</v>
      </c>
      <c r="AA460" s="39" t="s">
        <v>15570</v>
      </c>
      <c r="AB460" s="114" t="s">
        <v>15571</v>
      </c>
      <c r="AC460" s="39"/>
      <c r="AD460" s="110" t="s">
        <v>15572</v>
      </c>
      <c r="AE460" s="63"/>
      <c r="AF460" s="80">
        <v>39934</v>
      </c>
      <c r="AG460" s="80">
        <v>1325</v>
      </c>
      <c r="AH460" s="80">
        <v>816</v>
      </c>
      <c r="AI460" s="80">
        <v>54387</v>
      </c>
      <c r="AJ460" s="63"/>
      <c r="AK460" s="63"/>
      <c r="AL460" s="63"/>
      <c r="AM460" s="63"/>
      <c r="AN460" s="63"/>
    </row>
    <row x14ac:dyDescent="0.25" r="461" customHeight="1" ht="18">
      <c r="A461" s="1" t="s">
        <v>1619</v>
      </c>
      <c r="B461" s="79" t="s">
        <v>15573</v>
      </c>
      <c r="C461" s="34" t="s">
        <v>35</v>
      </c>
      <c r="D461" s="14" t="s">
        <v>36</v>
      </c>
      <c r="E461" s="34" t="s">
        <v>35</v>
      </c>
      <c r="F461" s="14" t="s">
        <v>36</v>
      </c>
      <c r="G461" s="13" t="s">
        <v>35</v>
      </c>
      <c r="H461" s="44" t="s">
        <v>36</v>
      </c>
      <c r="I461" s="35"/>
      <c r="J461" s="36"/>
      <c r="K461" s="80">
        <v>1371196821704478700</v>
      </c>
      <c r="L461" s="65" t="s">
        <v>15574</v>
      </c>
      <c r="M461" s="80">
        <v>8</v>
      </c>
      <c r="N461" s="80">
        <v>0</v>
      </c>
      <c r="O461" s="80">
        <v>0</v>
      </c>
      <c r="P461" s="80">
        <v>0</v>
      </c>
      <c r="Q461" s="80">
        <v>0</v>
      </c>
      <c r="R461" s="63"/>
      <c r="S461" s="63"/>
      <c r="T461" s="63"/>
      <c r="U461" s="39"/>
      <c r="V461" s="39" t="s">
        <v>15575</v>
      </c>
      <c r="W461" s="63"/>
      <c r="X461" s="63" t="s">
        <v>15576</v>
      </c>
      <c r="Y461" s="86">
        <v>1346382764002709500</v>
      </c>
      <c r="Z461" s="39" t="s">
        <v>15577</v>
      </c>
      <c r="AA461" s="39"/>
      <c r="AB461" s="114" t="s">
        <v>15578</v>
      </c>
      <c r="AC461" s="39"/>
      <c r="AD461" s="111"/>
      <c r="AE461" s="63"/>
      <c r="AF461" s="80">
        <v>5734</v>
      </c>
      <c r="AG461" s="80">
        <v>2691</v>
      </c>
      <c r="AH461" s="80">
        <v>2428</v>
      </c>
      <c r="AI461" s="80">
        <v>12610</v>
      </c>
      <c r="AJ461" s="63"/>
      <c r="AK461" s="63"/>
      <c r="AL461" s="63"/>
      <c r="AM461" s="63"/>
      <c r="AN461" s="63"/>
    </row>
    <row x14ac:dyDescent="0.25" r="462" customHeight="1" ht="18">
      <c r="A462" s="1" t="s">
        <v>499</v>
      </c>
      <c r="B462" s="79" t="s">
        <v>15579</v>
      </c>
      <c r="C462" s="34" t="s">
        <v>35</v>
      </c>
      <c r="D462" s="14" t="s">
        <v>36</v>
      </c>
      <c r="E462" s="34" t="s">
        <v>35</v>
      </c>
      <c r="F462" s="14" t="s">
        <v>36</v>
      </c>
      <c r="G462" s="13" t="s">
        <v>35</v>
      </c>
      <c r="H462" s="44" t="s">
        <v>36</v>
      </c>
      <c r="I462" s="35"/>
      <c r="J462" s="36"/>
      <c r="K462" s="80">
        <v>1371190479493210000</v>
      </c>
      <c r="L462" s="65" t="s">
        <v>15580</v>
      </c>
      <c r="M462" s="80">
        <v>0</v>
      </c>
      <c r="N462" s="80">
        <v>0</v>
      </c>
      <c r="O462" s="80">
        <v>0</v>
      </c>
      <c r="P462" s="80">
        <v>0</v>
      </c>
      <c r="Q462" s="80">
        <v>0</v>
      </c>
      <c r="R462" s="63"/>
      <c r="S462" s="63"/>
      <c r="T462" s="39"/>
      <c r="U462" s="39"/>
      <c r="V462" s="39" t="s">
        <v>15581</v>
      </c>
      <c r="W462" s="63"/>
      <c r="X462" s="39" t="s">
        <v>15582</v>
      </c>
      <c r="Y462" s="86">
        <v>591994970</v>
      </c>
      <c r="Z462" s="83" t="s">
        <v>15583</v>
      </c>
      <c r="AA462" s="39"/>
      <c r="AB462" s="114" t="s">
        <v>15584</v>
      </c>
      <c r="AC462" s="39"/>
      <c r="AD462" s="111"/>
      <c r="AE462" s="63"/>
      <c r="AF462" s="80">
        <v>4351</v>
      </c>
      <c r="AG462" s="80">
        <v>220</v>
      </c>
      <c r="AH462" s="80">
        <v>410</v>
      </c>
      <c r="AI462" s="80">
        <v>3360</v>
      </c>
      <c r="AJ462" s="63"/>
      <c r="AK462" s="63"/>
      <c r="AL462" s="63"/>
      <c r="AM462" s="63"/>
      <c r="AN462" s="63"/>
    </row>
    <row x14ac:dyDescent="0.25" r="463" customHeight="1" ht="18">
      <c r="A463" s="1" t="s">
        <v>532</v>
      </c>
      <c r="B463" s="79" t="s">
        <v>15585</v>
      </c>
      <c r="C463" s="34" t="s">
        <v>44</v>
      </c>
      <c r="D463" s="14"/>
      <c r="E463" s="34" t="s">
        <v>44</v>
      </c>
      <c r="F463" s="14"/>
      <c r="G463" s="13" t="s">
        <v>44</v>
      </c>
      <c r="H463" s="14"/>
      <c r="I463" s="35"/>
      <c r="J463" s="36"/>
      <c r="K463" s="80">
        <v>1371180004768419800</v>
      </c>
      <c r="L463" s="65" t="s">
        <v>15586</v>
      </c>
      <c r="M463" s="80">
        <v>23</v>
      </c>
      <c r="N463" s="80">
        <v>0</v>
      </c>
      <c r="O463" s="80">
        <v>0</v>
      </c>
      <c r="P463" s="80">
        <v>0</v>
      </c>
      <c r="Q463" s="80">
        <v>0</v>
      </c>
      <c r="R463" s="63"/>
      <c r="S463" s="63"/>
      <c r="T463" s="39"/>
      <c r="U463" s="39"/>
      <c r="V463" s="39" t="s">
        <v>15587</v>
      </c>
      <c r="W463" s="63"/>
      <c r="X463" s="39" t="s">
        <v>15588</v>
      </c>
      <c r="Y463" s="86">
        <v>1338926365807169500</v>
      </c>
      <c r="Z463" s="83" t="s">
        <v>15589</v>
      </c>
      <c r="AA463" s="39"/>
      <c r="AB463" s="114" t="s">
        <v>15590</v>
      </c>
      <c r="AC463" s="39"/>
      <c r="AD463" s="116" t="s">
        <v>15591</v>
      </c>
      <c r="AE463" s="63"/>
      <c r="AF463" s="80">
        <v>1990</v>
      </c>
      <c r="AG463" s="80">
        <v>1363</v>
      </c>
      <c r="AH463" s="80">
        <v>255</v>
      </c>
      <c r="AI463" s="80">
        <v>20320</v>
      </c>
      <c r="AJ463" s="63"/>
      <c r="AK463" s="63"/>
      <c r="AL463" s="63"/>
      <c r="AM463" s="63"/>
      <c r="AN463" s="63"/>
    </row>
    <row x14ac:dyDescent="0.25" r="464" customHeight="1" ht="18">
      <c r="A464" s="1" t="s">
        <v>10371</v>
      </c>
      <c r="B464" s="79" t="s">
        <v>15592</v>
      </c>
      <c r="C464" s="34" t="s">
        <v>44</v>
      </c>
      <c r="D464" s="14"/>
      <c r="E464" s="34" t="s">
        <v>44</v>
      </c>
      <c r="F464" s="14"/>
      <c r="G464" s="13" t="s">
        <v>44</v>
      </c>
      <c r="H464" s="14"/>
      <c r="I464" s="35"/>
      <c r="J464" s="36"/>
      <c r="K464" s="80">
        <v>1371178274009845800</v>
      </c>
      <c r="L464" s="65" t="s">
        <v>15593</v>
      </c>
      <c r="M464" s="80">
        <v>23</v>
      </c>
      <c r="N464" s="80">
        <v>0</v>
      </c>
      <c r="O464" s="80">
        <v>0</v>
      </c>
      <c r="P464" s="80">
        <v>0</v>
      </c>
      <c r="Q464" s="80">
        <v>0</v>
      </c>
      <c r="R464" s="63"/>
      <c r="S464" s="63"/>
      <c r="T464" s="39"/>
      <c r="U464" s="39"/>
      <c r="V464" s="39" t="s">
        <v>15594</v>
      </c>
      <c r="W464" s="63"/>
      <c r="X464" s="63" t="s">
        <v>15595</v>
      </c>
      <c r="Y464" s="86">
        <v>1332686238751527000</v>
      </c>
      <c r="Z464" s="87" t="s">
        <v>15596</v>
      </c>
      <c r="AA464" s="39"/>
      <c r="AB464" s="114" t="s">
        <v>15597</v>
      </c>
      <c r="AC464" s="39"/>
      <c r="AD464" s="116" t="s">
        <v>15598</v>
      </c>
      <c r="AE464" s="63"/>
      <c r="AF464" s="80">
        <v>1735</v>
      </c>
      <c r="AG464" s="80">
        <v>640</v>
      </c>
      <c r="AH464" s="80">
        <v>630</v>
      </c>
      <c r="AI464" s="80">
        <v>10548</v>
      </c>
      <c r="AJ464" s="63"/>
      <c r="AK464" s="63"/>
      <c r="AL464" s="63"/>
      <c r="AM464" s="63"/>
      <c r="AN464" s="63"/>
    </row>
    <row x14ac:dyDescent="0.25" r="465" customHeight="1" ht="18">
      <c r="A465" s="1" t="s">
        <v>10377</v>
      </c>
      <c r="B465" s="79" t="s">
        <v>15599</v>
      </c>
      <c r="C465" s="34" t="s">
        <v>44</v>
      </c>
      <c r="D465" s="14"/>
      <c r="E465" s="34" t="s">
        <v>44</v>
      </c>
      <c r="F465" s="14"/>
      <c r="G465" s="13" t="s">
        <v>44</v>
      </c>
      <c r="H465" s="14"/>
      <c r="I465" s="35"/>
      <c r="J465" s="36"/>
      <c r="K465" s="80">
        <v>1371176889465892900</v>
      </c>
      <c r="L465" s="65" t="s">
        <v>15600</v>
      </c>
      <c r="M465" s="80">
        <v>5</v>
      </c>
      <c r="N465" s="80">
        <v>0</v>
      </c>
      <c r="O465" s="80">
        <v>0</v>
      </c>
      <c r="P465" s="80">
        <v>0</v>
      </c>
      <c r="Q465" s="80">
        <v>0</v>
      </c>
      <c r="R465" s="63"/>
      <c r="S465" s="63"/>
      <c r="T465" s="63"/>
      <c r="U465" s="39"/>
      <c r="V465" s="39" t="s">
        <v>15601</v>
      </c>
      <c r="W465" s="63"/>
      <c r="X465" s="39" t="s">
        <v>15602</v>
      </c>
      <c r="Y465" s="86">
        <v>1345125572599545900</v>
      </c>
      <c r="Z465" s="83" t="s">
        <v>15603</v>
      </c>
      <c r="AA465" s="39"/>
      <c r="AB465" s="114" t="s">
        <v>15604</v>
      </c>
      <c r="AC465" s="39"/>
      <c r="AD465" s="111" t="s">
        <v>15605</v>
      </c>
      <c r="AE465" s="63"/>
      <c r="AF465" s="80">
        <v>100</v>
      </c>
      <c r="AG465" s="80">
        <v>385</v>
      </c>
      <c r="AH465" s="80">
        <v>331</v>
      </c>
      <c r="AI465" s="80">
        <v>1242</v>
      </c>
      <c r="AJ465" s="63"/>
      <c r="AK465" s="63"/>
      <c r="AL465" s="63"/>
      <c r="AM465" s="63"/>
      <c r="AN465" s="63"/>
    </row>
    <row x14ac:dyDescent="0.25" r="466" customHeight="1" ht="18">
      <c r="A466" s="1" t="s">
        <v>1738</v>
      </c>
      <c r="B466" s="79" t="s">
        <v>15606</v>
      </c>
      <c r="C466" s="34" t="s">
        <v>35</v>
      </c>
      <c r="D466" s="14" t="s">
        <v>3187</v>
      </c>
      <c r="E466" s="34" t="s">
        <v>35</v>
      </c>
      <c r="F466" s="14" t="s">
        <v>3187</v>
      </c>
      <c r="G466" s="13" t="s">
        <v>35</v>
      </c>
      <c r="H466" s="44" t="s">
        <v>3187</v>
      </c>
      <c r="I466" s="35"/>
      <c r="J466" s="36"/>
      <c r="K466" s="80">
        <v>1371167774559592400</v>
      </c>
      <c r="L466" s="65" t="s">
        <v>15607</v>
      </c>
      <c r="M466" s="80">
        <v>1</v>
      </c>
      <c r="N466" s="80">
        <v>0</v>
      </c>
      <c r="O466" s="80">
        <v>0</v>
      </c>
      <c r="P466" s="80">
        <v>0</v>
      </c>
      <c r="Q466" s="80">
        <v>0</v>
      </c>
      <c r="R466" s="63"/>
      <c r="S466" s="63"/>
      <c r="T466" s="39"/>
      <c r="U466" s="39"/>
      <c r="V466" s="39" t="s">
        <v>15608</v>
      </c>
      <c r="W466" s="63"/>
      <c r="X466" s="63" t="s">
        <v>15609</v>
      </c>
      <c r="Y466" s="80">
        <v>1311069408341700600</v>
      </c>
      <c r="Z466" s="39" t="s">
        <v>15610</v>
      </c>
      <c r="AA466" s="39"/>
      <c r="AB466" s="114" t="s">
        <v>15611</v>
      </c>
      <c r="AC466" s="39"/>
      <c r="AD466" s="111" t="s">
        <v>2995</v>
      </c>
      <c r="AE466" s="63"/>
      <c r="AF466" s="80">
        <v>182</v>
      </c>
      <c r="AG466" s="80">
        <v>37</v>
      </c>
      <c r="AH466" s="80">
        <v>72</v>
      </c>
      <c r="AI466" s="80">
        <v>1462</v>
      </c>
      <c r="AJ466" s="63"/>
      <c r="AK466" s="63"/>
      <c r="AL466" s="63"/>
      <c r="AM466" s="63"/>
      <c r="AN466" s="63"/>
    </row>
    <row x14ac:dyDescent="0.25" r="467" customHeight="1" ht="18">
      <c r="A467" s="1" t="s">
        <v>1211</v>
      </c>
      <c r="B467" s="79" t="s">
        <v>15612</v>
      </c>
      <c r="C467" s="34" t="s">
        <v>44</v>
      </c>
      <c r="D467" s="14"/>
      <c r="E467" s="34" t="s">
        <v>44</v>
      </c>
      <c r="F467" s="14"/>
      <c r="G467" s="13" t="s">
        <v>44</v>
      </c>
      <c r="H467" s="14"/>
      <c r="I467" s="35"/>
      <c r="J467" s="36"/>
      <c r="K467" s="80">
        <v>1371151651336257500</v>
      </c>
      <c r="L467" s="65" t="s">
        <v>15613</v>
      </c>
      <c r="M467" s="80">
        <v>0</v>
      </c>
      <c r="N467" s="80">
        <v>0</v>
      </c>
      <c r="O467" s="80">
        <v>0</v>
      </c>
      <c r="P467" s="80">
        <v>0</v>
      </c>
      <c r="Q467" s="80">
        <v>0</v>
      </c>
      <c r="R467" s="63"/>
      <c r="S467" s="63"/>
      <c r="T467" s="39"/>
      <c r="U467" s="39"/>
      <c r="V467" s="39" t="s">
        <v>15614</v>
      </c>
      <c r="W467" s="63"/>
      <c r="X467" s="63" t="s">
        <v>15615</v>
      </c>
      <c r="Y467" s="86">
        <v>1171165849295736800</v>
      </c>
      <c r="Z467" s="39"/>
      <c r="AA467" s="39" t="s">
        <v>15616</v>
      </c>
      <c r="AB467" s="114" t="s">
        <v>15617</v>
      </c>
      <c r="AC467" s="39"/>
      <c r="AD467" s="111" t="s">
        <v>15618</v>
      </c>
      <c r="AE467" s="63"/>
      <c r="AF467" s="80">
        <v>4772</v>
      </c>
      <c r="AG467" s="80">
        <v>290</v>
      </c>
      <c r="AH467" s="80">
        <v>241</v>
      </c>
      <c r="AI467" s="80">
        <v>10929</v>
      </c>
      <c r="AJ467" s="63"/>
      <c r="AK467" s="63"/>
      <c r="AL467" s="63"/>
      <c r="AM467" s="63"/>
      <c r="AN467" s="63"/>
    </row>
    <row x14ac:dyDescent="0.25" r="468" customHeight="1" ht="18">
      <c r="A468" s="1" t="s">
        <v>15619</v>
      </c>
      <c r="B468" s="79" t="s">
        <v>15620</v>
      </c>
      <c r="C468" s="34" t="s">
        <v>44</v>
      </c>
      <c r="D468" s="14"/>
      <c r="E468" s="34" t="s">
        <v>44</v>
      </c>
      <c r="F468" s="14"/>
      <c r="G468" s="13" t="s">
        <v>44</v>
      </c>
      <c r="H468" s="14"/>
      <c r="I468" s="35"/>
      <c r="J468" s="36"/>
      <c r="K468" s="80">
        <v>1371130759394828300</v>
      </c>
      <c r="L468" s="65" t="s">
        <v>15621</v>
      </c>
      <c r="M468" s="80">
        <v>0</v>
      </c>
      <c r="N468" s="80">
        <v>0</v>
      </c>
      <c r="O468" s="80">
        <v>0</v>
      </c>
      <c r="P468" s="80">
        <v>0</v>
      </c>
      <c r="Q468" s="80">
        <v>0</v>
      </c>
      <c r="R468" s="63"/>
      <c r="S468" s="63"/>
      <c r="T468" s="63"/>
      <c r="U468" s="39"/>
      <c r="V468" s="39" t="s">
        <v>15622</v>
      </c>
      <c r="W468" s="63"/>
      <c r="X468" s="39" t="s">
        <v>15623</v>
      </c>
      <c r="Y468" s="86">
        <v>1117719491725623300</v>
      </c>
      <c r="Z468" s="83" t="s">
        <v>15624</v>
      </c>
      <c r="AA468" s="39"/>
      <c r="AB468" s="114" t="s">
        <v>15625</v>
      </c>
      <c r="AC468" s="39"/>
      <c r="AD468" s="111" t="s">
        <v>100</v>
      </c>
      <c r="AE468" s="63"/>
      <c r="AF468" s="80">
        <v>5830</v>
      </c>
      <c r="AG468" s="80">
        <v>659</v>
      </c>
      <c r="AH468" s="80">
        <v>492</v>
      </c>
      <c r="AI468" s="80">
        <v>11620</v>
      </c>
      <c r="AJ468" s="63"/>
      <c r="AK468" s="63"/>
      <c r="AL468" s="63"/>
      <c r="AM468" s="63"/>
      <c r="AN468" s="63"/>
    </row>
    <row x14ac:dyDescent="0.25" r="469" customHeight="1" ht="18">
      <c r="A469" s="1" t="s">
        <v>15626</v>
      </c>
      <c r="B469" s="79" t="s">
        <v>15627</v>
      </c>
      <c r="C469" s="34" t="s">
        <v>44</v>
      </c>
      <c r="D469" s="14"/>
      <c r="E469" s="34" t="s">
        <v>44</v>
      </c>
      <c r="F469" s="14"/>
      <c r="G469" s="13" t="s">
        <v>44</v>
      </c>
      <c r="H469" s="14"/>
      <c r="I469" s="35"/>
      <c r="J469" s="36"/>
      <c r="K469" s="80">
        <v>1371119698650226700</v>
      </c>
      <c r="L469" s="65" t="s">
        <v>15628</v>
      </c>
      <c r="M469" s="80">
        <v>8</v>
      </c>
      <c r="N469" s="80">
        <v>0</v>
      </c>
      <c r="O469" s="80">
        <v>0</v>
      </c>
      <c r="P469" s="80">
        <v>0</v>
      </c>
      <c r="Q469" s="80">
        <v>0</v>
      </c>
      <c r="R469" s="63"/>
      <c r="S469" s="63"/>
      <c r="T469" s="39"/>
      <c r="U469" s="39"/>
      <c r="V469" s="39" t="s">
        <v>15629</v>
      </c>
      <c r="W469" s="63"/>
      <c r="X469" s="39" t="s">
        <v>15630</v>
      </c>
      <c r="Y469" s="86">
        <v>846363693331951600</v>
      </c>
      <c r="Z469" s="83" t="s">
        <v>15631</v>
      </c>
      <c r="AA469" s="39"/>
      <c r="AB469" s="114" t="s">
        <v>15632</v>
      </c>
      <c r="AC469" s="39"/>
      <c r="AD469" s="110" t="s">
        <v>49</v>
      </c>
      <c r="AE469" s="63"/>
      <c r="AF469" s="80">
        <v>62061</v>
      </c>
      <c r="AG469" s="80">
        <v>1640</v>
      </c>
      <c r="AH469" s="80">
        <v>447</v>
      </c>
      <c r="AI469" s="80">
        <v>57628</v>
      </c>
      <c r="AJ469" s="63"/>
      <c r="AK469" s="63"/>
      <c r="AL469" s="63"/>
      <c r="AM469" s="63"/>
      <c r="AN469" s="63"/>
    </row>
    <row x14ac:dyDescent="0.25" r="470" customHeight="1" ht="18">
      <c r="A470" s="1" t="s">
        <v>11365</v>
      </c>
      <c r="B470" s="79" t="s">
        <v>15633</v>
      </c>
      <c r="C470" s="34" t="s">
        <v>44</v>
      </c>
      <c r="D470" s="14"/>
      <c r="E470" s="34" t="s">
        <v>44</v>
      </c>
      <c r="F470" s="14"/>
      <c r="G470" s="13" t="s">
        <v>44</v>
      </c>
      <c r="H470" s="14"/>
      <c r="I470" s="35"/>
      <c r="J470" s="36"/>
      <c r="K470" s="80">
        <v>1371116160519921700</v>
      </c>
      <c r="L470" s="65" t="s">
        <v>15634</v>
      </c>
      <c r="M470" s="80">
        <v>2</v>
      </c>
      <c r="N470" s="80">
        <v>0</v>
      </c>
      <c r="O470" s="80">
        <v>0</v>
      </c>
      <c r="P470" s="80">
        <v>0</v>
      </c>
      <c r="Q470" s="80">
        <v>0</v>
      </c>
      <c r="R470" s="63"/>
      <c r="S470" s="63"/>
      <c r="T470" s="39"/>
      <c r="U470" s="39"/>
      <c r="V470" s="39" t="s">
        <v>15635</v>
      </c>
      <c r="W470" s="63"/>
      <c r="X470" s="39" t="s">
        <v>15636</v>
      </c>
      <c r="Y470" s="86">
        <v>2716802045</v>
      </c>
      <c r="Z470" s="83" t="s">
        <v>15637</v>
      </c>
      <c r="AA470" s="39"/>
      <c r="AB470" s="114" t="s">
        <v>15638</v>
      </c>
      <c r="AC470" s="39"/>
      <c r="AD470" s="111"/>
      <c r="AE470" s="63"/>
      <c r="AF470" s="80">
        <v>1974</v>
      </c>
      <c r="AG470" s="80">
        <v>75</v>
      </c>
      <c r="AH470" s="80">
        <v>121</v>
      </c>
      <c r="AI470" s="80">
        <v>5163</v>
      </c>
      <c r="AJ470" s="63"/>
      <c r="AK470" s="63"/>
      <c r="AL470" s="63"/>
      <c r="AM470" s="63"/>
      <c r="AN470" s="63"/>
    </row>
    <row x14ac:dyDescent="0.25" r="471" customHeight="1" ht="18">
      <c r="A471" s="1" t="s">
        <v>15639</v>
      </c>
      <c r="B471" s="79" t="s">
        <v>15640</v>
      </c>
      <c r="C471" s="34" t="s">
        <v>44</v>
      </c>
      <c r="D471" s="14"/>
      <c r="E471" s="34" t="s">
        <v>44</v>
      </c>
      <c r="F471" s="14"/>
      <c r="G471" s="13" t="s">
        <v>44</v>
      </c>
      <c r="H471" s="14"/>
      <c r="I471" s="35"/>
      <c r="J471" s="36"/>
      <c r="K471" s="80">
        <v>1371109694102732800</v>
      </c>
      <c r="L471" s="65" t="s">
        <v>15641</v>
      </c>
      <c r="M471" s="80">
        <v>1</v>
      </c>
      <c r="N471" s="80">
        <v>0</v>
      </c>
      <c r="O471" s="80">
        <v>0</v>
      </c>
      <c r="P471" s="80">
        <v>0</v>
      </c>
      <c r="Q471" s="80">
        <v>0</v>
      </c>
      <c r="R471" s="63"/>
      <c r="S471" s="63"/>
      <c r="T471" s="39"/>
      <c r="U471" s="39"/>
      <c r="V471" s="39" t="s">
        <v>15642</v>
      </c>
      <c r="W471" s="63"/>
      <c r="X471" s="39" t="s">
        <v>15643</v>
      </c>
      <c r="Y471" s="86">
        <v>163643705</v>
      </c>
      <c r="Z471" s="83" t="s">
        <v>15644</v>
      </c>
      <c r="AA471" s="39"/>
      <c r="AB471" s="114" t="s">
        <v>15645</v>
      </c>
      <c r="AC471" s="39"/>
      <c r="AD471" s="111"/>
      <c r="AE471" s="63"/>
      <c r="AF471" s="80">
        <v>48845</v>
      </c>
      <c r="AG471" s="80">
        <v>270</v>
      </c>
      <c r="AH471" s="80">
        <v>178</v>
      </c>
      <c r="AI471" s="80">
        <v>29284</v>
      </c>
      <c r="AJ471" s="63"/>
      <c r="AK471" s="63"/>
      <c r="AL471" s="63"/>
      <c r="AM471" s="63"/>
      <c r="AN471" s="63"/>
    </row>
    <row x14ac:dyDescent="0.25" r="472" customHeight="1" ht="18">
      <c r="A472" s="1" t="s">
        <v>1980</v>
      </c>
      <c r="B472" s="79" t="s">
        <v>15646</v>
      </c>
      <c r="C472" s="34" t="s">
        <v>35</v>
      </c>
      <c r="D472" s="14" t="s">
        <v>36</v>
      </c>
      <c r="E472" s="34" t="s">
        <v>35</v>
      </c>
      <c r="F472" s="14" t="s">
        <v>36</v>
      </c>
      <c r="G472" s="13" t="s">
        <v>35</v>
      </c>
      <c r="H472" s="44" t="s">
        <v>36</v>
      </c>
      <c r="I472" s="35"/>
      <c r="J472" s="36"/>
      <c r="K472" s="80">
        <v>1371107901016830000</v>
      </c>
      <c r="L472" s="65" t="s">
        <v>15647</v>
      </c>
      <c r="M472" s="80">
        <v>6</v>
      </c>
      <c r="N472" s="80">
        <v>0</v>
      </c>
      <c r="O472" s="80">
        <v>0</v>
      </c>
      <c r="P472" s="80">
        <v>0</v>
      </c>
      <c r="Q472" s="80">
        <v>0</v>
      </c>
      <c r="R472" s="63"/>
      <c r="S472" s="63"/>
      <c r="T472" s="39"/>
      <c r="U472" s="39"/>
      <c r="V472" s="39" t="s">
        <v>15648</v>
      </c>
      <c r="W472" s="63"/>
      <c r="X472" s="63" t="s">
        <v>15649</v>
      </c>
      <c r="Y472" s="86">
        <v>1129838517679546400</v>
      </c>
      <c r="Z472" s="39" t="s">
        <v>15650</v>
      </c>
      <c r="AA472" s="39"/>
      <c r="AB472" s="114" t="s">
        <v>15651</v>
      </c>
      <c r="AC472" s="39"/>
      <c r="AD472" s="111" t="s">
        <v>6467</v>
      </c>
      <c r="AE472" s="63"/>
      <c r="AF472" s="80">
        <v>230</v>
      </c>
      <c r="AG472" s="80">
        <v>45</v>
      </c>
      <c r="AH472" s="80">
        <v>47</v>
      </c>
      <c r="AI472" s="80">
        <v>988</v>
      </c>
      <c r="AJ472" s="63"/>
      <c r="AK472" s="63"/>
      <c r="AL472" s="63"/>
      <c r="AM472" s="63"/>
      <c r="AN472" s="63"/>
    </row>
    <row x14ac:dyDescent="0.25" r="473" customHeight="1" ht="18">
      <c r="A473" s="1" t="s">
        <v>712</v>
      </c>
      <c r="B473" s="79" t="s">
        <v>15652</v>
      </c>
      <c r="C473" s="34" t="s">
        <v>44</v>
      </c>
      <c r="D473" s="14"/>
      <c r="E473" s="34" t="s">
        <v>44</v>
      </c>
      <c r="F473" s="14"/>
      <c r="G473" s="13" t="s">
        <v>44</v>
      </c>
      <c r="H473" s="14"/>
      <c r="I473" s="35"/>
      <c r="J473" s="36"/>
      <c r="K473" s="80">
        <v>1371080767548297200</v>
      </c>
      <c r="L473" s="65" t="s">
        <v>15653</v>
      </c>
      <c r="M473" s="80">
        <v>1</v>
      </c>
      <c r="N473" s="80">
        <v>0</v>
      </c>
      <c r="O473" s="80">
        <v>0</v>
      </c>
      <c r="P473" s="80">
        <v>0</v>
      </c>
      <c r="Q473" s="80">
        <v>0</v>
      </c>
      <c r="R473" s="63"/>
      <c r="S473" s="63"/>
      <c r="T473" s="39"/>
      <c r="U473" s="39"/>
      <c r="V473" s="39" t="s">
        <v>15654</v>
      </c>
      <c r="W473" s="63"/>
      <c r="X473" s="39" t="s">
        <v>15655</v>
      </c>
      <c r="Y473" s="86">
        <v>1367163127754817500</v>
      </c>
      <c r="Z473" s="39" t="s">
        <v>15656</v>
      </c>
      <c r="AA473" s="39"/>
      <c r="AB473" s="114" t="s">
        <v>15657</v>
      </c>
      <c r="AC473" s="39"/>
      <c r="AD473" s="111"/>
      <c r="AE473" s="63"/>
      <c r="AF473" s="80">
        <v>276</v>
      </c>
      <c r="AG473" s="80">
        <v>24</v>
      </c>
      <c r="AH473" s="80">
        <v>47</v>
      </c>
      <c r="AI473" s="80">
        <v>309</v>
      </c>
      <c r="AJ473" s="63"/>
      <c r="AK473" s="63"/>
      <c r="AL473" s="63"/>
      <c r="AM473" s="63"/>
      <c r="AN473" s="63"/>
    </row>
    <row x14ac:dyDescent="0.25" r="474" customHeight="1" ht="18">
      <c r="A474" s="1" t="s">
        <v>3020</v>
      </c>
      <c r="B474" s="79" t="s">
        <v>15658</v>
      </c>
      <c r="C474" s="34" t="s">
        <v>44</v>
      </c>
      <c r="D474" s="14"/>
      <c r="E474" s="34" t="s">
        <v>44</v>
      </c>
      <c r="F474" s="14"/>
      <c r="G474" s="13" t="s">
        <v>44</v>
      </c>
      <c r="H474" s="14"/>
      <c r="I474" s="35"/>
      <c r="J474" s="36"/>
      <c r="K474" s="80">
        <v>1371078345824276500</v>
      </c>
      <c r="L474" s="65" t="s">
        <v>15659</v>
      </c>
      <c r="M474" s="80">
        <v>4</v>
      </c>
      <c r="N474" s="80">
        <v>0</v>
      </c>
      <c r="O474" s="80">
        <v>0</v>
      </c>
      <c r="P474" s="80">
        <v>0</v>
      </c>
      <c r="Q474" s="80">
        <v>0</v>
      </c>
      <c r="R474" s="63"/>
      <c r="S474" s="63"/>
      <c r="T474" s="39"/>
      <c r="U474" s="39"/>
      <c r="V474" s="39" t="s">
        <v>15660</v>
      </c>
      <c r="W474" s="63"/>
      <c r="X474" s="39" t="s">
        <v>15661</v>
      </c>
      <c r="Y474" s="86">
        <v>1295784756291002400</v>
      </c>
      <c r="Z474" s="83" t="s">
        <v>15662</v>
      </c>
      <c r="AA474" s="39"/>
      <c r="AB474" s="114" t="s">
        <v>15663</v>
      </c>
      <c r="AC474" s="39"/>
      <c r="AD474" s="116" t="s">
        <v>15664</v>
      </c>
      <c r="AE474" s="63"/>
      <c r="AF474" s="80">
        <v>10347</v>
      </c>
      <c r="AG474" s="80">
        <v>790</v>
      </c>
      <c r="AH474" s="80">
        <v>858</v>
      </c>
      <c r="AI474" s="80">
        <v>35952</v>
      </c>
      <c r="AJ474" s="63"/>
      <c r="AK474" s="63"/>
      <c r="AL474" s="63"/>
      <c r="AM474" s="63"/>
      <c r="AN474" s="63"/>
    </row>
    <row x14ac:dyDescent="0.25" r="475" customHeight="1" ht="18">
      <c r="A475" s="1" t="s">
        <v>7134</v>
      </c>
      <c r="B475" s="79" t="s">
        <v>15665</v>
      </c>
      <c r="C475" s="34" t="s">
        <v>35</v>
      </c>
      <c r="D475" s="14" t="s">
        <v>36</v>
      </c>
      <c r="E475" s="34" t="s">
        <v>35</v>
      </c>
      <c r="F475" s="14" t="s">
        <v>36</v>
      </c>
      <c r="G475" s="13" t="s">
        <v>35</v>
      </c>
      <c r="H475" s="44" t="s">
        <v>36</v>
      </c>
      <c r="I475" s="35"/>
      <c r="J475" s="36"/>
      <c r="K475" s="80">
        <v>1371062128623358000</v>
      </c>
      <c r="L475" s="65" t="s">
        <v>15666</v>
      </c>
      <c r="M475" s="80">
        <v>7</v>
      </c>
      <c r="N475" s="80">
        <v>0</v>
      </c>
      <c r="O475" s="80">
        <v>0</v>
      </c>
      <c r="P475" s="80">
        <v>0</v>
      </c>
      <c r="Q475" s="80">
        <v>0</v>
      </c>
      <c r="R475" s="63"/>
      <c r="S475" s="63"/>
      <c r="T475" s="39"/>
      <c r="U475" s="39"/>
      <c r="V475" s="39" t="s">
        <v>15667</v>
      </c>
      <c r="W475" s="63"/>
      <c r="X475" s="39" t="s">
        <v>15668</v>
      </c>
      <c r="Y475" s="86">
        <v>1296088956312916000</v>
      </c>
      <c r="Z475" s="83" t="s">
        <v>15669</v>
      </c>
      <c r="AA475" s="39"/>
      <c r="AB475" s="114" t="s">
        <v>15670</v>
      </c>
      <c r="AC475" s="39"/>
      <c r="AD475" s="111"/>
      <c r="AE475" s="63"/>
      <c r="AF475" s="80">
        <v>7258</v>
      </c>
      <c r="AG475" s="80">
        <v>401</v>
      </c>
      <c r="AH475" s="80">
        <v>282</v>
      </c>
      <c r="AI475" s="80">
        <v>31570</v>
      </c>
      <c r="AJ475" s="63"/>
      <c r="AK475" s="63"/>
      <c r="AL475" s="63"/>
      <c r="AM475" s="63"/>
      <c r="AN475" s="63"/>
    </row>
    <row x14ac:dyDescent="0.25" r="476" customHeight="1" ht="18">
      <c r="A476" s="1" t="s">
        <v>11599</v>
      </c>
      <c r="B476" s="79" t="s">
        <v>15671</v>
      </c>
      <c r="C476" s="34" t="s">
        <v>44</v>
      </c>
      <c r="D476" s="14"/>
      <c r="E476" s="34" t="s">
        <v>44</v>
      </c>
      <c r="F476" s="14"/>
      <c r="G476" s="13" t="s">
        <v>44</v>
      </c>
      <c r="H476" s="14"/>
      <c r="I476" s="35"/>
      <c r="J476" s="36"/>
      <c r="K476" s="80">
        <v>1371048662722297900</v>
      </c>
      <c r="L476" s="65" t="s">
        <v>15672</v>
      </c>
      <c r="M476" s="80">
        <v>1</v>
      </c>
      <c r="N476" s="80">
        <v>0</v>
      </c>
      <c r="O476" s="80">
        <v>0</v>
      </c>
      <c r="P476" s="80">
        <v>0</v>
      </c>
      <c r="Q476" s="80">
        <v>0</v>
      </c>
      <c r="R476" s="63"/>
      <c r="S476" s="63"/>
      <c r="T476" s="39"/>
      <c r="U476" s="39"/>
      <c r="V476" s="83" t="s">
        <v>15673</v>
      </c>
      <c r="W476" s="63"/>
      <c r="X476" s="39" t="s">
        <v>15674</v>
      </c>
      <c r="Y476" s="86">
        <v>2714539126</v>
      </c>
      <c r="Z476" s="83" t="s">
        <v>15675</v>
      </c>
      <c r="AA476" s="39"/>
      <c r="AB476" s="114" t="s">
        <v>15676</v>
      </c>
      <c r="AC476" s="39"/>
      <c r="AD476" s="111" t="s">
        <v>6474</v>
      </c>
      <c r="AE476" s="63"/>
      <c r="AF476" s="80">
        <v>664</v>
      </c>
      <c r="AG476" s="80">
        <v>237</v>
      </c>
      <c r="AH476" s="80">
        <v>277</v>
      </c>
      <c r="AI476" s="80">
        <v>735</v>
      </c>
      <c r="AJ476" s="63"/>
      <c r="AK476" s="63"/>
      <c r="AL476" s="63"/>
      <c r="AM476" s="63"/>
      <c r="AN476" s="63"/>
    </row>
    <row x14ac:dyDescent="0.25" r="477" customHeight="1" ht="18">
      <c r="A477" s="1" t="s">
        <v>4162</v>
      </c>
      <c r="B477" s="79" t="s">
        <v>15677</v>
      </c>
      <c r="C477" s="34" t="s">
        <v>35</v>
      </c>
      <c r="D477" s="14" t="s">
        <v>36</v>
      </c>
      <c r="E477" s="34" t="s">
        <v>35</v>
      </c>
      <c r="F477" s="14" t="s">
        <v>36</v>
      </c>
      <c r="G477" s="13" t="s">
        <v>35</v>
      </c>
      <c r="H477" s="14" t="s">
        <v>36</v>
      </c>
      <c r="I477" s="35"/>
      <c r="J477" s="36"/>
      <c r="K477" s="80">
        <v>1371048487681396700</v>
      </c>
      <c r="L477" s="65" t="s">
        <v>15678</v>
      </c>
      <c r="M477" s="80">
        <v>54</v>
      </c>
      <c r="N477" s="80">
        <v>2</v>
      </c>
      <c r="O477" s="80">
        <v>0</v>
      </c>
      <c r="P477" s="80">
        <v>0</v>
      </c>
      <c r="Q477" s="80">
        <v>0</v>
      </c>
      <c r="R477" s="63"/>
      <c r="S477" s="63"/>
      <c r="T477" s="63"/>
      <c r="U477" s="63"/>
      <c r="V477" s="39" t="s">
        <v>15679</v>
      </c>
      <c r="W477" s="63"/>
      <c r="X477" s="39" t="s">
        <v>15680</v>
      </c>
      <c r="Y477" s="86">
        <v>784789495447257100</v>
      </c>
      <c r="Z477" s="83" t="s">
        <v>15681</v>
      </c>
      <c r="AA477" s="39"/>
      <c r="AB477" s="114" t="s">
        <v>15682</v>
      </c>
      <c r="AC477" s="39"/>
      <c r="AD477" s="111" t="s">
        <v>72</v>
      </c>
      <c r="AE477" s="63"/>
      <c r="AF477" s="80">
        <v>7310</v>
      </c>
      <c r="AG477" s="80">
        <v>6986</v>
      </c>
      <c r="AH477" s="80">
        <v>62</v>
      </c>
      <c r="AI477" s="80">
        <v>8659</v>
      </c>
      <c r="AJ477" s="63"/>
      <c r="AK477" s="63"/>
      <c r="AL477" s="63"/>
      <c r="AM477" s="63"/>
      <c r="AN477" s="63"/>
    </row>
    <row x14ac:dyDescent="0.25" r="478" customHeight="1" ht="18">
      <c r="A478" s="1" t="s">
        <v>815</v>
      </c>
      <c r="B478" s="79" t="s">
        <v>15683</v>
      </c>
      <c r="C478" s="34" t="s">
        <v>44</v>
      </c>
      <c r="D478" s="14"/>
      <c r="E478" s="34" t="s">
        <v>44</v>
      </c>
      <c r="F478" s="14"/>
      <c r="G478" s="13" t="s">
        <v>44</v>
      </c>
      <c r="H478" s="14"/>
      <c r="I478" s="35"/>
      <c r="J478" s="36"/>
      <c r="K478" s="80">
        <v>1371029349927948300</v>
      </c>
      <c r="L478" s="65" t="s">
        <v>15684</v>
      </c>
      <c r="M478" s="80">
        <v>13</v>
      </c>
      <c r="N478" s="80">
        <v>0</v>
      </c>
      <c r="O478" s="80">
        <v>0</v>
      </c>
      <c r="P478" s="80">
        <v>0</v>
      </c>
      <c r="Q478" s="80">
        <v>0</v>
      </c>
      <c r="R478" s="63"/>
      <c r="S478" s="63"/>
      <c r="T478" s="63"/>
      <c r="U478" s="39"/>
      <c r="V478" s="39" t="s">
        <v>15685</v>
      </c>
      <c r="W478" s="63"/>
      <c r="X478" s="39" t="s">
        <v>15686</v>
      </c>
      <c r="Y478" s="86">
        <v>331812113</v>
      </c>
      <c r="Z478" s="39" t="s">
        <v>15687</v>
      </c>
      <c r="AA478" s="39"/>
      <c r="AB478" s="114" t="s">
        <v>15688</v>
      </c>
      <c r="AC478" s="39"/>
      <c r="AD478" s="111" t="s">
        <v>72</v>
      </c>
      <c r="AE478" s="63"/>
      <c r="AF478" s="80">
        <v>19508</v>
      </c>
      <c r="AG478" s="80">
        <v>932</v>
      </c>
      <c r="AH478" s="80">
        <v>970</v>
      </c>
      <c r="AI478" s="80">
        <v>3991</v>
      </c>
      <c r="AJ478" s="63"/>
      <c r="AK478" s="63"/>
      <c r="AL478" s="63"/>
      <c r="AM478" s="63"/>
      <c r="AN478" s="63"/>
    </row>
    <row x14ac:dyDescent="0.25" r="479" customHeight="1" ht="18">
      <c r="A479" s="1" t="s">
        <v>8348</v>
      </c>
      <c r="B479" s="79" t="s">
        <v>15689</v>
      </c>
      <c r="C479" s="34" t="s">
        <v>44</v>
      </c>
      <c r="D479" s="14"/>
      <c r="E479" s="34" t="s">
        <v>44</v>
      </c>
      <c r="F479" s="14"/>
      <c r="G479" s="13" t="s">
        <v>44</v>
      </c>
      <c r="H479" s="14"/>
      <c r="I479" s="35"/>
      <c r="J479" s="36"/>
      <c r="K479" s="80">
        <v>1371026178748911600</v>
      </c>
      <c r="L479" s="65" t="s">
        <v>15690</v>
      </c>
      <c r="M479" s="80">
        <v>0</v>
      </c>
      <c r="N479" s="80">
        <v>0</v>
      </c>
      <c r="O479" s="80">
        <v>0</v>
      </c>
      <c r="P479" s="80">
        <v>0</v>
      </c>
      <c r="Q479" s="80">
        <v>0</v>
      </c>
      <c r="R479" s="63"/>
      <c r="S479" s="63"/>
      <c r="T479" s="39"/>
      <c r="U479" s="39"/>
      <c r="V479" s="83" t="s">
        <v>15691</v>
      </c>
      <c r="W479" s="63"/>
      <c r="X479" s="39" t="s">
        <v>15692</v>
      </c>
      <c r="Y479" s="86">
        <v>1148481050206756900</v>
      </c>
      <c r="Z479" s="83" t="s">
        <v>15693</v>
      </c>
      <c r="AA479" s="39"/>
      <c r="AB479" s="114" t="s">
        <v>15694</v>
      </c>
      <c r="AC479" s="39"/>
      <c r="AD479" s="111"/>
      <c r="AE479" s="63"/>
      <c r="AF479" s="80">
        <v>1476</v>
      </c>
      <c r="AG479" s="80">
        <v>3</v>
      </c>
      <c r="AH479" s="80">
        <v>113</v>
      </c>
      <c r="AI479" s="80">
        <v>593</v>
      </c>
      <c r="AJ479" s="63"/>
      <c r="AK479" s="63"/>
      <c r="AL479" s="63"/>
      <c r="AM479" s="63"/>
      <c r="AN479" s="63"/>
    </row>
    <row x14ac:dyDescent="0.25" r="480" customHeight="1" ht="18">
      <c r="A480" s="1" t="s">
        <v>15695</v>
      </c>
      <c r="B480" s="79" t="s">
        <v>15696</v>
      </c>
      <c r="C480" s="34" t="s">
        <v>44</v>
      </c>
      <c r="D480" s="14"/>
      <c r="E480" s="34" t="s">
        <v>44</v>
      </c>
      <c r="F480" s="14"/>
      <c r="G480" s="13" t="s">
        <v>44</v>
      </c>
      <c r="H480" s="14"/>
      <c r="I480" s="35"/>
      <c r="J480" s="36"/>
      <c r="K480" s="80">
        <v>1371007600913956900</v>
      </c>
      <c r="L480" s="65" t="s">
        <v>15697</v>
      </c>
      <c r="M480" s="80">
        <v>0</v>
      </c>
      <c r="N480" s="80">
        <v>0</v>
      </c>
      <c r="O480" s="80">
        <v>0</v>
      </c>
      <c r="P480" s="80">
        <v>0</v>
      </c>
      <c r="Q480" s="80">
        <v>0</v>
      </c>
      <c r="R480" s="63"/>
      <c r="S480" s="63"/>
      <c r="T480" s="39"/>
      <c r="U480" s="39"/>
      <c r="V480" s="39" t="s">
        <v>15698</v>
      </c>
      <c r="W480" s="63"/>
      <c r="X480" s="63" t="s">
        <v>15699</v>
      </c>
      <c r="Y480" s="86">
        <v>117356792</v>
      </c>
      <c r="Z480" s="39" t="s">
        <v>15700</v>
      </c>
      <c r="AA480" s="39" t="s">
        <v>15701</v>
      </c>
      <c r="AB480" s="114" t="s">
        <v>15702</v>
      </c>
      <c r="AC480" s="39"/>
      <c r="AD480" s="111" t="s">
        <v>15703</v>
      </c>
      <c r="AE480" s="63"/>
      <c r="AF480" s="80">
        <v>158285</v>
      </c>
      <c r="AG480" s="80">
        <v>2265</v>
      </c>
      <c r="AH480" s="80">
        <v>1929</v>
      </c>
      <c r="AI480" s="80">
        <v>9787</v>
      </c>
      <c r="AJ480" s="63"/>
      <c r="AK480" s="63"/>
      <c r="AL480" s="63"/>
      <c r="AM480" s="63"/>
      <c r="AN480" s="63"/>
    </row>
    <row x14ac:dyDescent="0.25" r="481" customHeight="1" ht="18">
      <c r="A481" s="1" t="s">
        <v>2420</v>
      </c>
      <c r="B481" s="79" t="s">
        <v>15704</v>
      </c>
      <c r="C481" s="34" t="s">
        <v>35</v>
      </c>
      <c r="D481" s="14" t="s">
        <v>36</v>
      </c>
      <c r="E481" s="34" t="s">
        <v>35</v>
      </c>
      <c r="F481" s="14" t="s">
        <v>36</v>
      </c>
      <c r="G481" s="13" t="s">
        <v>35</v>
      </c>
      <c r="H481" s="44" t="s">
        <v>36</v>
      </c>
      <c r="I481" s="35"/>
      <c r="J481" s="36"/>
      <c r="K481" s="80">
        <v>1370996888321859600</v>
      </c>
      <c r="L481" s="65" t="s">
        <v>15705</v>
      </c>
      <c r="M481" s="80">
        <v>1</v>
      </c>
      <c r="N481" s="80">
        <v>0</v>
      </c>
      <c r="O481" s="80">
        <v>0</v>
      </c>
      <c r="P481" s="80">
        <v>0</v>
      </c>
      <c r="Q481" s="80">
        <v>0</v>
      </c>
      <c r="R481" s="63"/>
      <c r="S481" s="63"/>
      <c r="T481" s="39"/>
      <c r="U481" s="39"/>
      <c r="V481" s="39" t="s">
        <v>15706</v>
      </c>
      <c r="W481" s="63"/>
      <c r="X481" s="39" t="s">
        <v>15707</v>
      </c>
      <c r="Y481" s="86">
        <v>1338568076254728200</v>
      </c>
      <c r="Z481" s="39" t="s">
        <v>15708</v>
      </c>
      <c r="AA481" s="39"/>
      <c r="AB481" s="114" t="s">
        <v>15709</v>
      </c>
      <c r="AC481" s="39"/>
      <c r="AD481" s="111"/>
      <c r="AE481" s="63"/>
      <c r="AF481" s="80">
        <v>423</v>
      </c>
      <c r="AG481" s="80">
        <v>166</v>
      </c>
      <c r="AH481" s="80">
        <v>213</v>
      </c>
      <c r="AI481" s="80">
        <v>1190</v>
      </c>
      <c r="AJ481" s="63"/>
      <c r="AK481" s="63"/>
      <c r="AL481" s="63"/>
      <c r="AM481" s="63"/>
      <c r="AN481" s="63"/>
    </row>
    <row x14ac:dyDescent="0.25" r="482" customHeight="1" ht="18">
      <c r="A482" s="1" t="s">
        <v>15710</v>
      </c>
      <c r="B482" s="79" t="s">
        <v>15711</v>
      </c>
      <c r="C482" s="34" t="s">
        <v>44</v>
      </c>
      <c r="D482" s="14"/>
      <c r="E482" s="34" t="s">
        <v>44</v>
      </c>
      <c r="F482" s="14"/>
      <c r="G482" s="13" t="s">
        <v>44</v>
      </c>
      <c r="H482" s="14"/>
      <c r="I482" s="35"/>
      <c r="J482" s="36"/>
      <c r="K482" s="80">
        <v>1370989193481097200</v>
      </c>
      <c r="L482" s="65" t="s">
        <v>15712</v>
      </c>
      <c r="M482" s="80">
        <v>121</v>
      </c>
      <c r="N482" s="80">
        <v>7</v>
      </c>
      <c r="O482" s="80">
        <v>0</v>
      </c>
      <c r="P482" s="80">
        <v>0</v>
      </c>
      <c r="Q482" s="80">
        <v>0</v>
      </c>
      <c r="R482" s="63"/>
      <c r="S482" s="63"/>
      <c r="T482" s="39"/>
      <c r="U482" s="39"/>
      <c r="V482" s="39" t="s">
        <v>15713</v>
      </c>
      <c r="W482" s="63"/>
      <c r="X482" s="63" t="s">
        <v>15714</v>
      </c>
      <c r="Y482" s="80">
        <v>3294865011</v>
      </c>
      <c r="Z482" s="39" t="s">
        <v>15715</v>
      </c>
      <c r="AA482" s="39" t="s">
        <v>15716</v>
      </c>
      <c r="AB482" s="114" t="s">
        <v>15717</v>
      </c>
      <c r="AC482" s="39"/>
      <c r="AD482" s="111" t="s">
        <v>15718</v>
      </c>
      <c r="AE482" s="63"/>
      <c r="AF482" s="80">
        <v>7455</v>
      </c>
      <c r="AG482" s="80">
        <v>53087</v>
      </c>
      <c r="AH482" s="80">
        <v>380</v>
      </c>
      <c r="AI482" s="80">
        <v>14714</v>
      </c>
      <c r="AJ482" s="63"/>
      <c r="AK482" s="63"/>
      <c r="AL482" s="63"/>
      <c r="AM482" s="63"/>
      <c r="AN482" s="63"/>
    </row>
    <row x14ac:dyDescent="0.25" r="483" customHeight="1" ht="18">
      <c r="A483" s="1" t="s">
        <v>7242</v>
      </c>
      <c r="B483" s="79" t="s">
        <v>15719</v>
      </c>
      <c r="C483" s="34" t="s">
        <v>44</v>
      </c>
      <c r="D483" s="14"/>
      <c r="E483" s="34" t="s">
        <v>44</v>
      </c>
      <c r="F483" s="14"/>
      <c r="G483" s="13" t="s">
        <v>44</v>
      </c>
      <c r="H483" s="14"/>
      <c r="I483" s="35"/>
      <c r="J483" s="36"/>
      <c r="K483" s="80">
        <v>1370858174748721200</v>
      </c>
      <c r="L483" s="65" t="s">
        <v>15720</v>
      </c>
      <c r="M483" s="80">
        <v>0</v>
      </c>
      <c r="N483" s="80">
        <v>0</v>
      </c>
      <c r="O483" s="80">
        <v>0</v>
      </c>
      <c r="P483" s="80">
        <v>0</v>
      </c>
      <c r="Q483" s="80">
        <v>0</v>
      </c>
      <c r="R483" s="63"/>
      <c r="S483" s="63"/>
      <c r="T483" s="39"/>
      <c r="U483" s="39"/>
      <c r="V483" s="39" t="s">
        <v>15721</v>
      </c>
      <c r="W483" s="63"/>
      <c r="X483" s="63" t="s">
        <v>15722</v>
      </c>
      <c r="Y483" s="80">
        <v>1267529801528750000</v>
      </c>
      <c r="Z483" s="39" t="s">
        <v>15723</v>
      </c>
      <c r="AA483" s="39"/>
      <c r="AB483" s="114" t="s">
        <v>15724</v>
      </c>
      <c r="AC483" s="39"/>
      <c r="AD483" s="111" t="s">
        <v>2995</v>
      </c>
      <c r="AE483" s="63"/>
      <c r="AF483" s="80">
        <v>87</v>
      </c>
      <c r="AG483" s="80">
        <v>4</v>
      </c>
      <c r="AH483" s="80">
        <v>12</v>
      </c>
      <c r="AI483" s="80">
        <v>40</v>
      </c>
      <c r="AJ483" s="63"/>
      <c r="AK483" s="63"/>
      <c r="AL483" s="63"/>
      <c r="AM483" s="63"/>
      <c r="AN483" s="63"/>
    </row>
    <row x14ac:dyDescent="0.25" r="484" customHeight="1" ht="18">
      <c r="A484" s="1" t="s">
        <v>9495</v>
      </c>
      <c r="B484" s="79" t="s">
        <v>15725</v>
      </c>
      <c r="C484" s="34" t="s">
        <v>35</v>
      </c>
      <c r="D484" s="14" t="s">
        <v>36</v>
      </c>
      <c r="E484" s="34" t="s">
        <v>35</v>
      </c>
      <c r="F484" s="14" t="s">
        <v>36</v>
      </c>
      <c r="G484" s="13" t="s">
        <v>35</v>
      </c>
      <c r="H484" s="44" t="s">
        <v>36</v>
      </c>
      <c r="I484" s="35"/>
      <c r="J484" s="36"/>
      <c r="K484" s="80">
        <v>1370851515380945000</v>
      </c>
      <c r="L484" s="65" t="s">
        <v>15726</v>
      </c>
      <c r="M484" s="80">
        <v>15</v>
      </c>
      <c r="N484" s="80">
        <v>0</v>
      </c>
      <c r="O484" s="80">
        <v>0</v>
      </c>
      <c r="P484" s="80">
        <v>0</v>
      </c>
      <c r="Q484" s="80">
        <v>0</v>
      </c>
      <c r="R484" s="63"/>
      <c r="S484" s="63"/>
      <c r="T484" s="39"/>
      <c r="U484" s="39"/>
      <c r="V484" s="83" t="s">
        <v>15727</v>
      </c>
      <c r="W484" s="63"/>
      <c r="X484" s="63" t="s">
        <v>15728</v>
      </c>
      <c r="Y484" s="80">
        <v>495738691</v>
      </c>
      <c r="Z484" s="39"/>
      <c r="AA484" s="39" t="s">
        <v>15729</v>
      </c>
      <c r="AB484" s="114" t="s">
        <v>15730</v>
      </c>
      <c r="AC484" s="39"/>
      <c r="AD484" s="111" t="s">
        <v>100</v>
      </c>
      <c r="AE484" s="63"/>
      <c r="AF484" s="80">
        <v>3066</v>
      </c>
      <c r="AG484" s="80">
        <v>400</v>
      </c>
      <c r="AH484" s="80">
        <v>252</v>
      </c>
      <c r="AI484" s="80">
        <v>3994</v>
      </c>
      <c r="AJ484" s="63"/>
      <c r="AK484" s="63"/>
      <c r="AL484" s="63"/>
      <c r="AM484" s="63"/>
      <c r="AN484" s="63"/>
    </row>
    <row x14ac:dyDescent="0.25" r="485" customHeight="1" ht="18">
      <c r="A485" s="1" t="s">
        <v>15731</v>
      </c>
      <c r="B485" s="79" t="s">
        <v>15732</v>
      </c>
      <c r="C485" s="34" t="s">
        <v>44</v>
      </c>
      <c r="D485" s="14"/>
      <c r="E485" s="34" t="s">
        <v>44</v>
      </c>
      <c r="F485" s="14"/>
      <c r="G485" s="13" t="s">
        <v>44</v>
      </c>
      <c r="H485" s="14"/>
      <c r="I485" s="35"/>
      <c r="J485" s="36"/>
      <c r="K485" s="80">
        <v>1370845041158193200</v>
      </c>
      <c r="L485" s="65" t="s">
        <v>15733</v>
      </c>
      <c r="M485" s="80">
        <v>24</v>
      </c>
      <c r="N485" s="80">
        <v>0</v>
      </c>
      <c r="O485" s="80">
        <v>0</v>
      </c>
      <c r="P485" s="80">
        <v>0</v>
      </c>
      <c r="Q485" s="80">
        <v>0</v>
      </c>
      <c r="R485" s="63"/>
      <c r="S485" s="63"/>
      <c r="T485" s="39"/>
      <c r="U485" s="39"/>
      <c r="V485" s="39" t="s">
        <v>14762</v>
      </c>
      <c r="W485" s="63"/>
      <c r="X485" s="63" t="s">
        <v>15734</v>
      </c>
      <c r="Y485" s="86">
        <v>4592613737</v>
      </c>
      <c r="Z485" s="39" t="s">
        <v>15735</v>
      </c>
      <c r="AA485" s="39" t="s">
        <v>14765</v>
      </c>
      <c r="AB485" s="114" t="s">
        <v>14766</v>
      </c>
      <c r="AC485" s="39"/>
      <c r="AD485" s="111" t="s">
        <v>78</v>
      </c>
      <c r="AE485" s="63"/>
      <c r="AF485" s="80">
        <v>19760</v>
      </c>
      <c r="AG485" s="80">
        <v>6187</v>
      </c>
      <c r="AH485" s="80">
        <v>6133</v>
      </c>
      <c r="AI485" s="80">
        <v>2330</v>
      </c>
      <c r="AJ485" s="63"/>
      <c r="AK485" s="63"/>
      <c r="AL485" s="63"/>
      <c r="AM485" s="63"/>
      <c r="AN485" s="63"/>
    </row>
    <row x14ac:dyDescent="0.25" r="486" customHeight="1" ht="18">
      <c r="A486" s="1" t="s">
        <v>15736</v>
      </c>
      <c r="B486" s="79" t="s">
        <v>15737</v>
      </c>
      <c r="C486" s="34" t="s">
        <v>44</v>
      </c>
      <c r="D486" s="14"/>
      <c r="E486" s="34" t="s">
        <v>44</v>
      </c>
      <c r="F486" s="14"/>
      <c r="G486" s="13" t="s">
        <v>44</v>
      </c>
      <c r="H486" s="14"/>
      <c r="I486" s="35"/>
      <c r="J486" s="36"/>
      <c r="K486" s="80">
        <v>1370844130667028500</v>
      </c>
      <c r="L486" s="65" t="s">
        <v>15738</v>
      </c>
      <c r="M486" s="80">
        <v>5</v>
      </c>
      <c r="N486" s="80">
        <v>0</v>
      </c>
      <c r="O486" s="80">
        <v>0</v>
      </c>
      <c r="P486" s="80">
        <v>0</v>
      </c>
      <c r="Q486" s="80">
        <v>0</v>
      </c>
      <c r="R486" s="63"/>
      <c r="S486" s="63"/>
      <c r="T486" s="63"/>
      <c r="U486" s="39"/>
      <c r="V486" s="39" t="s">
        <v>15739</v>
      </c>
      <c r="W486" s="63"/>
      <c r="X486" s="39" t="s">
        <v>15740</v>
      </c>
      <c r="Y486" s="86">
        <v>1147490649891119100</v>
      </c>
      <c r="Z486" s="83" t="s">
        <v>15741</v>
      </c>
      <c r="AA486" s="39"/>
      <c r="AB486" s="114" t="s">
        <v>15742</v>
      </c>
      <c r="AC486" s="39"/>
      <c r="AD486" s="111" t="s">
        <v>2155</v>
      </c>
      <c r="AE486" s="63"/>
      <c r="AF486" s="80">
        <v>1155</v>
      </c>
      <c r="AG486" s="80">
        <v>159</v>
      </c>
      <c r="AH486" s="80">
        <v>152</v>
      </c>
      <c r="AI486" s="80">
        <v>8538</v>
      </c>
      <c r="AJ486" s="63"/>
      <c r="AK486" s="63"/>
      <c r="AL486" s="63"/>
      <c r="AM486" s="63"/>
      <c r="AN486" s="63"/>
    </row>
    <row x14ac:dyDescent="0.25" r="487" customHeight="1" ht="18">
      <c r="A487" s="1" t="s">
        <v>15743</v>
      </c>
      <c r="B487" s="79" t="s">
        <v>15744</v>
      </c>
      <c r="C487" s="34" t="s">
        <v>44</v>
      </c>
      <c r="D487" s="14"/>
      <c r="E487" s="34" t="s">
        <v>44</v>
      </c>
      <c r="F487" s="14"/>
      <c r="G487" s="13" t="s">
        <v>44</v>
      </c>
      <c r="H487" s="14"/>
      <c r="I487" s="35"/>
      <c r="J487" s="36"/>
      <c r="K487" s="80">
        <v>1370839802472435700</v>
      </c>
      <c r="L487" s="65" t="s">
        <v>15745</v>
      </c>
      <c r="M487" s="80">
        <v>2</v>
      </c>
      <c r="N487" s="80">
        <v>0</v>
      </c>
      <c r="O487" s="80">
        <v>0</v>
      </c>
      <c r="P487" s="80">
        <v>0</v>
      </c>
      <c r="Q487" s="80">
        <v>0</v>
      </c>
      <c r="R487" s="63"/>
      <c r="S487" s="63"/>
      <c r="T487" s="39"/>
      <c r="U487" s="39"/>
      <c r="V487" s="39" t="s">
        <v>15746</v>
      </c>
      <c r="W487" s="63"/>
      <c r="X487" s="39" t="s">
        <v>15747</v>
      </c>
      <c r="Y487" s="86">
        <v>3646462513</v>
      </c>
      <c r="Z487" s="83" t="s">
        <v>15748</v>
      </c>
      <c r="AA487" s="39"/>
      <c r="AB487" s="114" t="s">
        <v>15749</v>
      </c>
      <c r="AC487" s="39"/>
      <c r="AD487" s="111" t="s">
        <v>15750</v>
      </c>
      <c r="AE487" s="63"/>
      <c r="AF487" s="80">
        <v>2872</v>
      </c>
      <c r="AG487" s="80">
        <v>391</v>
      </c>
      <c r="AH487" s="80">
        <v>308</v>
      </c>
      <c r="AI487" s="80">
        <v>9061</v>
      </c>
      <c r="AJ487" s="63"/>
      <c r="AK487" s="63"/>
      <c r="AL487" s="63"/>
      <c r="AM487" s="63"/>
      <c r="AN487" s="63"/>
    </row>
    <row x14ac:dyDescent="0.25" r="488" customHeight="1" ht="18">
      <c r="A488" s="1" t="s">
        <v>8466</v>
      </c>
      <c r="B488" s="79" t="s">
        <v>15751</v>
      </c>
      <c r="C488" s="34" t="s">
        <v>44</v>
      </c>
      <c r="D488" s="14"/>
      <c r="E488" s="34" t="s">
        <v>44</v>
      </c>
      <c r="F488" s="14"/>
      <c r="G488" s="13" t="s">
        <v>44</v>
      </c>
      <c r="H488" s="14"/>
      <c r="I488" s="35"/>
      <c r="J488" s="36"/>
      <c r="K488" s="80">
        <v>1370837017186156500</v>
      </c>
      <c r="L488" s="65" t="s">
        <v>15752</v>
      </c>
      <c r="M488" s="80">
        <v>6</v>
      </c>
      <c r="N488" s="80">
        <v>0</v>
      </c>
      <c r="O488" s="80">
        <v>0</v>
      </c>
      <c r="P488" s="80">
        <v>0</v>
      </c>
      <c r="Q488" s="80">
        <v>0</v>
      </c>
      <c r="R488" s="63"/>
      <c r="S488" s="63"/>
      <c r="T488" s="39"/>
      <c r="U488" s="39"/>
      <c r="V488" s="83" t="s">
        <v>15753</v>
      </c>
      <c r="W488" s="63"/>
      <c r="X488" s="39" t="s">
        <v>15754</v>
      </c>
      <c r="Y488" s="86">
        <v>1230219059767259100</v>
      </c>
      <c r="Z488" s="83" t="s">
        <v>15755</v>
      </c>
      <c r="AA488" s="39"/>
      <c r="AB488" s="114" t="s">
        <v>15756</v>
      </c>
      <c r="AC488" s="39"/>
      <c r="AD488" s="111"/>
      <c r="AE488" s="63"/>
      <c r="AF488" s="80">
        <v>395</v>
      </c>
      <c r="AG488" s="80">
        <v>60</v>
      </c>
      <c r="AH488" s="80">
        <v>65</v>
      </c>
      <c r="AI488" s="80">
        <v>1925</v>
      </c>
      <c r="AJ488" s="63"/>
      <c r="AK488" s="63"/>
      <c r="AL488" s="63"/>
      <c r="AM488" s="63"/>
      <c r="AN488" s="63"/>
    </row>
    <row x14ac:dyDescent="0.25" r="489" customHeight="1" ht="18">
      <c r="A489" s="1" t="s">
        <v>980</v>
      </c>
      <c r="B489" s="79" t="s">
        <v>15757</v>
      </c>
      <c r="C489" s="34" t="s">
        <v>35</v>
      </c>
      <c r="D489" s="14" t="s">
        <v>36</v>
      </c>
      <c r="E489" s="34" t="s">
        <v>35</v>
      </c>
      <c r="F489" s="14" t="s">
        <v>36</v>
      </c>
      <c r="G489" s="13" t="s">
        <v>35</v>
      </c>
      <c r="H489" s="44" t="s">
        <v>36</v>
      </c>
      <c r="I489" s="35"/>
      <c r="J489" s="36"/>
      <c r="K489" s="80">
        <v>1370832717361909800</v>
      </c>
      <c r="L489" s="65" t="s">
        <v>15758</v>
      </c>
      <c r="M489" s="80">
        <v>10</v>
      </c>
      <c r="N489" s="80">
        <v>1</v>
      </c>
      <c r="O489" s="80">
        <v>0</v>
      </c>
      <c r="P489" s="80">
        <v>0</v>
      </c>
      <c r="Q489" s="80">
        <v>0</v>
      </c>
      <c r="R489" s="63"/>
      <c r="S489" s="63"/>
      <c r="T489" s="39"/>
      <c r="U489" s="39"/>
      <c r="V489" s="39" t="s">
        <v>15759</v>
      </c>
      <c r="W489" s="63"/>
      <c r="X489" s="63" t="s">
        <v>15760</v>
      </c>
      <c r="Y489" s="86">
        <v>1207378361934323700</v>
      </c>
      <c r="Z489" s="39"/>
      <c r="AA489" s="39" t="s">
        <v>15761</v>
      </c>
      <c r="AB489" s="114" t="s">
        <v>15762</v>
      </c>
      <c r="AC489" s="39"/>
      <c r="AD489" s="116" t="s">
        <v>15763</v>
      </c>
      <c r="AE489" s="63"/>
      <c r="AF489" s="80">
        <v>1610</v>
      </c>
      <c r="AG489" s="80">
        <v>366</v>
      </c>
      <c r="AH489" s="80">
        <v>630</v>
      </c>
      <c r="AI489" s="80">
        <v>11679</v>
      </c>
      <c r="AJ489" s="63"/>
      <c r="AK489" s="63"/>
      <c r="AL489" s="63"/>
      <c r="AM489" s="63"/>
      <c r="AN489" s="63"/>
    </row>
    <row x14ac:dyDescent="0.25" r="490" customHeight="1" ht="18">
      <c r="A490" s="1" t="s">
        <v>15764</v>
      </c>
      <c r="B490" s="79" t="s">
        <v>15765</v>
      </c>
      <c r="C490" s="34" t="s">
        <v>44</v>
      </c>
      <c r="D490" s="14"/>
      <c r="E490" s="34" t="s">
        <v>44</v>
      </c>
      <c r="F490" s="14"/>
      <c r="G490" s="13" t="s">
        <v>44</v>
      </c>
      <c r="H490" s="14"/>
      <c r="I490" s="35"/>
      <c r="J490" s="36"/>
      <c r="K490" s="80">
        <v>1370825112870609000</v>
      </c>
      <c r="L490" s="65" t="s">
        <v>15766</v>
      </c>
      <c r="M490" s="80">
        <v>6</v>
      </c>
      <c r="N490" s="80">
        <v>0</v>
      </c>
      <c r="O490" s="80">
        <v>0</v>
      </c>
      <c r="P490" s="80">
        <v>0</v>
      </c>
      <c r="Q490" s="80">
        <v>0</v>
      </c>
      <c r="R490" s="63"/>
      <c r="S490" s="63"/>
      <c r="T490" s="63"/>
      <c r="U490" s="63"/>
      <c r="V490" s="63" t="s">
        <v>15767</v>
      </c>
      <c r="W490" s="63"/>
      <c r="X490" s="39" t="s">
        <v>15768</v>
      </c>
      <c r="Y490" s="86">
        <v>1313521428776579000</v>
      </c>
      <c r="Z490" s="39" t="s">
        <v>15769</v>
      </c>
      <c r="AA490" s="39"/>
      <c r="AB490" s="114" t="s">
        <v>15770</v>
      </c>
      <c r="AC490" s="39"/>
      <c r="AD490" s="110"/>
      <c r="AE490" s="63"/>
      <c r="AF490" s="80">
        <v>1140</v>
      </c>
      <c r="AG490" s="80">
        <v>182</v>
      </c>
      <c r="AH490" s="80">
        <v>96</v>
      </c>
      <c r="AI490" s="80">
        <v>4021</v>
      </c>
      <c r="AJ490" s="63"/>
      <c r="AK490" s="63"/>
      <c r="AL490" s="63"/>
      <c r="AM490" s="63"/>
      <c r="AN490" s="63"/>
    </row>
    <row x14ac:dyDescent="0.25" r="491" customHeight="1" ht="18">
      <c r="A491" s="1" t="s">
        <v>1038</v>
      </c>
      <c r="B491" s="79" t="s">
        <v>15771</v>
      </c>
      <c r="C491" s="34" t="s">
        <v>44</v>
      </c>
      <c r="D491" s="14"/>
      <c r="E491" s="34" t="s">
        <v>44</v>
      </c>
      <c r="F491" s="14"/>
      <c r="G491" s="13" t="s">
        <v>44</v>
      </c>
      <c r="H491" s="14"/>
      <c r="I491" s="35"/>
      <c r="J491" s="36"/>
      <c r="K491" s="80">
        <v>1370821453906579500</v>
      </c>
      <c r="L491" s="65" t="s">
        <v>15772</v>
      </c>
      <c r="M491" s="80">
        <v>0</v>
      </c>
      <c r="N491" s="80">
        <v>0</v>
      </c>
      <c r="O491" s="80">
        <v>0</v>
      </c>
      <c r="P491" s="80">
        <v>0</v>
      </c>
      <c r="Q491" s="80">
        <v>0</v>
      </c>
      <c r="R491" s="63"/>
      <c r="S491" s="63"/>
      <c r="T491" s="63"/>
      <c r="U491" s="63"/>
      <c r="V491" s="39" t="s">
        <v>15773</v>
      </c>
      <c r="W491" s="63"/>
      <c r="X491" s="63" t="s">
        <v>15774</v>
      </c>
      <c r="Y491" s="80">
        <v>1640121889</v>
      </c>
      <c r="Z491" s="39" t="s">
        <v>15775</v>
      </c>
      <c r="AA491" s="39"/>
      <c r="AB491" s="114" t="s">
        <v>15776</v>
      </c>
      <c r="AC491" s="39"/>
      <c r="AD491" s="110" t="s">
        <v>14474</v>
      </c>
      <c r="AE491" s="63"/>
      <c r="AF491" s="80">
        <v>4840</v>
      </c>
      <c r="AG491" s="80">
        <v>5461</v>
      </c>
      <c r="AH491" s="80">
        <v>1661</v>
      </c>
      <c r="AI491" s="80">
        <v>1755</v>
      </c>
      <c r="AJ491" s="63"/>
      <c r="AK491" s="63"/>
      <c r="AL491" s="63"/>
      <c r="AM491" s="63"/>
      <c r="AN491" s="63"/>
    </row>
    <row x14ac:dyDescent="0.25" r="492" customHeight="1" ht="18">
      <c r="A492" s="1" t="s">
        <v>8484</v>
      </c>
      <c r="B492" s="79" t="s">
        <v>15777</v>
      </c>
      <c r="C492" s="34" t="s">
        <v>35</v>
      </c>
      <c r="D492" s="14" t="s">
        <v>36</v>
      </c>
      <c r="E492" s="34" t="s">
        <v>35</v>
      </c>
      <c r="F492" s="14" t="s">
        <v>36</v>
      </c>
      <c r="G492" s="13" t="s">
        <v>35</v>
      </c>
      <c r="H492" s="44" t="s">
        <v>36</v>
      </c>
      <c r="I492" s="35"/>
      <c r="J492" s="36"/>
      <c r="K492" s="80">
        <v>1370820371901997000</v>
      </c>
      <c r="L492" s="65" t="s">
        <v>15778</v>
      </c>
      <c r="M492" s="80">
        <v>4</v>
      </c>
      <c r="N492" s="80">
        <v>1</v>
      </c>
      <c r="O492" s="80">
        <v>0</v>
      </c>
      <c r="P492" s="80">
        <v>0</v>
      </c>
      <c r="Q492" s="80">
        <v>0</v>
      </c>
      <c r="R492" s="63"/>
      <c r="S492" s="63"/>
      <c r="T492" s="63"/>
      <c r="U492" s="39"/>
      <c r="V492" s="39" t="s">
        <v>15779</v>
      </c>
      <c r="W492" s="63"/>
      <c r="X492" s="63" t="s">
        <v>15780</v>
      </c>
      <c r="Y492" s="86">
        <v>1362490105701752800</v>
      </c>
      <c r="Z492" s="39"/>
      <c r="AA492" s="39"/>
      <c r="AB492" s="114" t="s">
        <v>15781</v>
      </c>
      <c r="AC492" s="39"/>
      <c r="AD492" s="110"/>
      <c r="AE492" s="63"/>
      <c r="AF492" s="80">
        <v>1897</v>
      </c>
      <c r="AG492" s="80">
        <v>145</v>
      </c>
      <c r="AH492" s="80">
        <v>114</v>
      </c>
      <c r="AI492" s="80">
        <v>2758</v>
      </c>
      <c r="AJ492" s="63"/>
      <c r="AK492" s="63"/>
      <c r="AL492" s="63"/>
      <c r="AM492" s="63"/>
      <c r="AN492" s="63"/>
    </row>
    <row x14ac:dyDescent="0.25" r="493" customHeight="1" ht="18">
      <c r="A493" s="1" t="s">
        <v>15782</v>
      </c>
      <c r="B493" s="53" t="s">
        <v>15783</v>
      </c>
      <c r="C493" s="34" t="s">
        <v>35</v>
      </c>
      <c r="D493" s="14" t="s">
        <v>36</v>
      </c>
      <c r="E493" s="34" t="s">
        <v>35</v>
      </c>
      <c r="F493" s="14" t="s">
        <v>36</v>
      </c>
      <c r="G493" s="13" t="s">
        <v>35</v>
      </c>
      <c r="H493" s="14" t="s">
        <v>36</v>
      </c>
      <c r="I493" s="35"/>
      <c r="J493" s="36"/>
      <c r="K493" s="80">
        <v>1370819236893970400</v>
      </c>
      <c r="L493" s="65" t="s">
        <v>15784</v>
      </c>
      <c r="M493" s="80">
        <v>1</v>
      </c>
      <c r="N493" s="80">
        <v>0</v>
      </c>
      <c r="O493" s="80">
        <v>0</v>
      </c>
      <c r="P493" s="80">
        <v>0</v>
      </c>
      <c r="Q493" s="80">
        <v>0</v>
      </c>
      <c r="R493" s="63"/>
      <c r="S493" s="63"/>
      <c r="T493" s="39"/>
      <c r="U493" s="39"/>
      <c r="V493" s="39" t="s">
        <v>15785</v>
      </c>
      <c r="W493" s="63"/>
      <c r="X493" s="39" t="s">
        <v>15786</v>
      </c>
      <c r="Y493" s="86">
        <v>923196213985456100</v>
      </c>
      <c r="Z493" s="83" t="s">
        <v>15787</v>
      </c>
      <c r="AA493" s="39"/>
      <c r="AB493" s="114" t="s">
        <v>15788</v>
      </c>
      <c r="AC493" s="39"/>
      <c r="AD493" s="111"/>
      <c r="AE493" s="63"/>
      <c r="AF493" s="80">
        <v>591</v>
      </c>
      <c r="AG493" s="80">
        <v>40</v>
      </c>
      <c r="AH493" s="80">
        <v>326</v>
      </c>
      <c r="AI493" s="80">
        <v>3632</v>
      </c>
      <c r="AJ493" s="63"/>
      <c r="AK493" s="63"/>
      <c r="AL493" s="63"/>
      <c r="AM493" s="63"/>
      <c r="AN493" s="63"/>
    </row>
    <row x14ac:dyDescent="0.25" r="494" customHeight="1" ht="18">
      <c r="A494" s="1" t="s">
        <v>15789</v>
      </c>
      <c r="B494" s="79" t="s">
        <v>15790</v>
      </c>
      <c r="C494" s="34" t="s">
        <v>35</v>
      </c>
      <c r="D494" s="14" t="s">
        <v>36</v>
      </c>
      <c r="E494" s="34" t="s">
        <v>35</v>
      </c>
      <c r="F494" s="14" t="s">
        <v>36</v>
      </c>
      <c r="G494" s="13" t="s">
        <v>35</v>
      </c>
      <c r="H494" s="44" t="s">
        <v>36</v>
      </c>
      <c r="I494" s="35"/>
      <c r="J494" s="36"/>
      <c r="K494" s="80">
        <v>1370816406296612900</v>
      </c>
      <c r="L494" s="65" t="s">
        <v>15791</v>
      </c>
      <c r="M494" s="80">
        <v>5</v>
      </c>
      <c r="N494" s="80">
        <v>0</v>
      </c>
      <c r="O494" s="80">
        <v>0</v>
      </c>
      <c r="P494" s="80">
        <v>0</v>
      </c>
      <c r="Q494" s="80">
        <v>0</v>
      </c>
      <c r="R494" s="63"/>
      <c r="S494" s="63"/>
      <c r="T494" s="63"/>
      <c r="U494" s="39"/>
      <c r="V494" s="39" t="s">
        <v>15792</v>
      </c>
      <c r="W494" s="63"/>
      <c r="X494" s="39" t="s">
        <v>15793</v>
      </c>
      <c r="Y494" s="86">
        <v>1344049027621515300</v>
      </c>
      <c r="Z494" s="83" t="s">
        <v>15794</v>
      </c>
      <c r="AA494" s="39"/>
      <c r="AB494" s="114" t="s">
        <v>15795</v>
      </c>
      <c r="AC494" s="39"/>
      <c r="AD494" s="111"/>
      <c r="AE494" s="63"/>
      <c r="AF494" s="80">
        <v>2447</v>
      </c>
      <c r="AG494" s="80">
        <v>132</v>
      </c>
      <c r="AH494" s="80">
        <v>116</v>
      </c>
      <c r="AI494" s="80">
        <v>2829</v>
      </c>
      <c r="AJ494" s="63"/>
      <c r="AK494" s="63"/>
      <c r="AL494" s="63"/>
      <c r="AM494" s="63"/>
      <c r="AN494" s="63"/>
    </row>
    <row x14ac:dyDescent="0.25" r="495" customHeight="1" ht="18">
      <c r="A495" s="1" t="s">
        <v>15796</v>
      </c>
      <c r="B495" s="79" t="s">
        <v>15797</v>
      </c>
      <c r="C495" s="34" t="s">
        <v>44</v>
      </c>
      <c r="D495" s="14"/>
      <c r="E495" s="34" t="s">
        <v>44</v>
      </c>
      <c r="F495" s="14"/>
      <c r="G495" s="13" t="s">
        <v>44</v>
      </c>
      <c r="H495" s="14"/>
      <c r="I495" s="35"/>
      <c r="J495" s="36"/>
      <c r="K495" s="80">
        <v>1370809410394722300</v>
      </c>
      <c r="L495" s="65" t="s">
        <v>15798</v>
      </c>
      <c r="M495" s="80">
        <v>5</v>
      </c>
      <c r="N495" s="80">
        <v>0</v>
      </c>
      <c r="O495" s="80">
        <v>0</v>
      </c>
      <c r="P495" s="80">
        <v>0</v>
      </c>
      <c r="Q495" s="80">
        <v>0</v>
      </c>
      <c r="R495" s="63"/>
      <c r="S495" s="63"/>
      <c r="T495" s="39"/>
      <c r="U495" s="39"/>
      <c r="V495" s="39" t="s">
        <v>15799</v>
      </c>
      <c r="W495" s="63"/>
      <c r="X495" s="39" t="s">
        <v>15800</v>
      </c>
      <c r="Y495" s="86">
        <v>1343599358202273800</v>
      </c>
      <c r="Z495" s="83" t="s">
        <v>15801</v>
      </c>
      <c r="AA495" s="39"/>
      <c r="AB495" s="114" t="s">
        <v>15802</v>
      </c>
      <c r="AC495" s="39"/>
      <c r="AD495" s="111" t="s">
        <v>100</v>
      </c>
      <c r="AE495" s="63"/>
      <c r="AF495" s="80">
        <v>163</v>
      </c>
      <c r="AG495" s="80">
        <v>33</v>
      </c>
      <c r="AH495" s="80">
        <v>36</v>
      </c>
      <c r="AI495" s="80">
        <v>564</v>
      </c>
      <c r="AJ495" s="63"/>
      <c r="AK495" s="63"/>
      <c r="AL495" s="63"/>
      <c r="AM495" s="63"/>
      <c r="AN495" s="63"/>
    </row>
    <row x14ac:dyDescent="0.25" r="496" customHeight="1" ht="18">
      <c r="A496" s="1" t="s">
        <v>15803</v>
      </c>
      <c r="B496" s="79" t="s">
        <v>15804</v>
      </c>
      <c r="C496" s="34" t="s">
        <v>35</v>
      </c>
      <c r="D496" s="14" t="s">
        <v>1295</v>
      </c>
      <c r="E496" s="34" t="s">
        <v>35</v>
      </c>
      <c r="F496" s="14" t="s">
        <v>1295</v>
      </c>
      <c r="G496" s="13" t="s">
        <v>35</v>
      </c>
      <c r="H496" s="44" t="s">
        <v>1295</v>
      </c>
      <c r="I496" s="35"/>
      <c r="J496" s="36"/>
      <c r="K496" s="80">
        <v>1370806910002339800</v>
      </c>
      <c r="L496" s="65" t="s">
        <v>15805</v>
      </c>
      <c r="M496" s="80">
        <v>1</v>
      </c>
      <c r="N496" s="80">
        <v>1</v>
      </c>
      <c r="O496" s="80">
        <v>0</v>
      </c>
      <c r="P496" s="80">
        <v>0</v>
      </c>
      <c r="Q496" s="80">
        <v>0</v>
      </c>
      <c r="R496" s="63"/>
      <c r="S496" s="63"/>
      <c r="T496" s="39"/>
      <c r="U496" s="39"/>
      <c r="V496" s="39" t="s">
        <v>15806</v>
      </c>
      <c r="W496" s="63"/>
      <c r="X496" s="39" t="s">
        <v>15807</v>
      </c>
      <c r="Y496" s="86">
        <v>2265745967</v>
      </c>
      <c r="Z496" s="83" t="s">
        <v>15808</v>
      </c>
      <c r="AA496" s="39"/>
      <c r="AB496" s="114" t="s">
        <v>15809</v>
      </c>
      <c r="AC496" s="39"/>
      <c r="AD496" s="110"/>
      <c r="AE496" s="63"/>
      <c r="AF496" s="80">
        <v>26310</v>
      </c>
      <c r="AG496" s="80">
        <v>617</v>
      </c>
      <c r="AH496" s="80">
        <v>1153</v>
      </c>
      <c r="AI496" s="80">
        <v>3945</v>
      </c>
      <c r="AJ496" s="63"/>
      <c r="AK496" s="63"/>
      <c r="AL496" s="63"/>
      <c r="AM496" s="63"/>
      <c r="AN496" s="63"/>
    </row>
    <row x14ac:dyDescent="0.25" r="497" customHeight="1" ht="18">
      <c r="A497" s="1" t="s">
        <v>15810</v>
      </c>
      <c r="B497" s="79" t="s">
        <v>15811</v>
      </c>
      <c r="C497" s="34" t="s">
        <v>44</v>
      </c>
      <c r="D497" s="14"/>
      <c r="E497" s="34" t="s">
        <v>44</v>
      </c>
      <c r="F497" s="14"/>
      <c r="G497" s="13" t="s">
        <v>44</v>
      </c>
      <c r="H497" s="14"/>
      <c r="I497" s="35"/>
      <c r="J497" s="36"/>
      <c r="K497" s="80">
        <v>1370804853782483000</v>
      </c>
      <c r="L497" s="65" t="s">
        <v>15812</v>
      </c>
      <c r="M497" s="80">
        <v>0</v>
      </c>
      <c r="N497" s="80">
        <v>0</v>
      </c>
      <c r="O497" s="80">
        <v>0</v>
      </c>
      <c r="P497" s="80">
        <v>0</v>
      </c>
      <c r="Q497" s="80">
        <v>0</v>
      </c>
      <c r="R497" s="63"/>
      <c r="S497" s="63"/>
      <c r="T497" s="39"/>
      <c r="U497" s="39"/>
      <c r="V497" s="39" t="s">
        <v>15813</v>
      </c>
      <c r="W497" s="63"/>
      <c r="X497" s="63" t="s">
        <v>15814</v>
      </c>
      <c r="Y497" s="86">
        <v>993871369778683900</v>
      </c>
      <c r="Z497" s="39"/>
      <c r="AA497" s="39"/>
      <c r="AB497" s="114" t="s">
        <v>15815</v>
      </c>
      <c r="AC497" s="39"/>
      <c r="AD497" s="110"/>
      <c r="AE497" s="63"/>
      <c r="AF497" s="80">
        <v>5662</v>
      </c>
      <c r="AG497" s="80">
        <v>436</v>
      </c>
      <c r="AH497" s="80">
        <v>644</v>
      </c>
      <c r="AI497" s="80">
        <v>19858</v>
      </c>
      <c r="AJ497" s="63"/>
      <c r="AK497" s="63"/>
      <c r="AL497" s="63"/>
      <c r="AM497" s="63"/>
      <c r="AN497" s="63"/>
    </row>
    <row x14ac:dyDescent="0.25" r="498" customHeight="1" ht="18">
      <c r="A498" s="1" t="s">
        <v>15816</v>
      </c>
      <c r="B498" s="79" t="s">
        <v>15817</v>
      </c>
      <c r="C498" s="34" t="s">
        <v>35</v>
      </c>
      <c r="D498" s="14" t="s">
        <v>36</v>
      </c>
      <c r="E498" s="34" t="s">
        <v>35</v>
      </c>
      <c r="F498" s="14" t="s">
        <v>36</v>
      </c>
      <c r="G498" s="13" t="s">
        <v>35</v>
      </c>
      <c r="H498" s="44" t="s">
        <v>36</v>
      </c>
      <c r="I498" s="35"/>
      <c r="J498" s="36"/>
      <c r="K498" s="80">
        <v>1370804508314439700</v>
      </c>
      <c r="L498" s="65" t="s">
        <v>15818</v>
      </c>
      <c r="M498" s="80">
        <v>9</v>
      </c>
      <c r="N498" s="80">
        <v>0</v>
      </c>
      <c r="O498" s="80">
        <v>0</v>
      </c>
      <c r="P498" s="80">
        <v>0</v>
      </c>
      <c r="Q498" s="80">
        <v>0</v>
      </c>
      <c r="R498" s="63"/>
      <c r="S498" s="63"/>
      <c r="T498" s="63"/>
      <c r="U498" s="39"/>
      <c r="V498" s="39" t="s">
        <v>15819</v>
      </c>
      <c r="W498" s="63"/>
      <c r="X498" s="39" t="s">
        <v>15820</v>
      </c>
      <c r="Y498" s="86">
        <v>1360134348150816800</v>
      </c>
      <c r="Z498" s="83" t="s">
        <v>15821</v>
      </c>
      <c r="AA498" s="39"/>
      <c r="AB498" s="114" t="s">
        <v>15822</v>
      </c>
      <c r="AC498" s="39"/>
      <c r="AD498" s="110"/>
      <c r="AE498" s="63"/>
      <c r="AF498" s="80">
        <v>165</v>
      </c>
      <c r="AG498" s="80">
        <v>67</v>
      </c>
      <c r="AH498" s="80">
        <v>347</v>
      </c>
      <c r="AI498" s="80">
        <v>88</v>
      </c>
      <c r="AJ498" s="63"/>
      <c r="AK498" s="63"/>
      <c r="AL498" s="63"/>
      <c r="AM498" s="63"/>
      <c r="AN498" s="63"/>
    </row>
    <row x14ac:dyDescent="0.25" r="499" customHeight="1" ht="18">
      <c r="A499" s="1" t="s">
        <v>15823</v>
      </c>
      <c r="B499" s="79" t="s">
        <v>15824</v>
      </c>
      <c r="C499" s="34" t="s">
        <v>44</v>
      </c>
      <c r="D499" s="14"/>
      <c r="E499" s="34" t="s">
        <v>44</v>
      </c>
      <c r="F499" s="14"/>
      <c r="G499" s="13" t="s">
        <v>44</v>
      </c>
      <c r="H499" s="14"/>
      <c r="I499" s="35"/>
      <c r="J499" s="36"/>
      <c r="K499" s="80">
        <v>1370796893824028700</v>
      </c>
      <c r="L499" s="65" t="s">
        <v>15825</v>
      </c>
      <c r="M499" s="80">
        <v>1</v>
      </c>
      <c r="N499" s="80">
        <v>0</v>
      </c>
      <c r="O499" s="80">
        <v>0</v>
      </c>
      <c r="P499" s="80">
        <v>0</v>
      </c>
      <c r="Q499" s="80">
        <v>0</v>
      </c>
      <c r="R499" s="63"/>
      <c r="S499" s="63"/>
      <c r="T499" s="39"/>
      <c r="U499" s="39"/>
      <c r="V499" s="39" t="s">
        <v>15826</v>
      </c>
      <c r="W499" s="63"/>
      <c r="X499" s="63" t="s">
        <v>15827</v>
      </c>
      <c r="Y499" s="86">
        <v>1180186596383101000</v>
      </c>
      <c r="Z499" s="39" t="s">
        <v>15828</v>
      </c>
      <c r="AA499" s="39" t="s">
        <v>15829</v>
      </c>
      <c r="AB499" s="114" t="s">
        <v>15830</v>
      </c>
      <c r="AC499" s="39"/>
      <c r="AD499" s="110" t="s">
        <v>10040</v>
      </c>
      <c r="AE499" s="63"/>
      <c r="AF499" s="80">
        <v>3115</v>
      </c>
      <c r="AG499" s="80">
        <v>183</v>
      </c>
      <c r="AH499" s="80">
        <v>22</v>
      </c>
      <c r="AI499" s="80">
        <v>1065</v>
      </c>
      <c r="AJ499" s="63"/>
      <c r="AK499" s="63"/>
      <c r="AL499" s="63"/>
      <c r="AM499" s="63"/>
      <c r="AN499" s="63"/>
    </row>
    <row x14ac:dyDescent="0.25" r="500" customHeight="1" ht="18">
      <c r="A500" s="1" t="s">
        <v>15831</v>
      </c>
      <c r="B500" s="79" t="s">
        <v>15832</v>
      </c>
      <c r="C500" s="34" t="s">
        <v>35</v>
      </c>
      <c r="D500" s="14" t="s">
        <v>36</v>
      </c>
      <c r="E500" s="34" t="s">
        <v>35</v>
      </c>
      <c r="F500" s="14" t="s">
        <v>36</v>
      </c>
      <c r="G500" s="13" t="s">
        <v>35</v>
      </c>
      <c r="H500" s="14" t="s">
        <v>36</v>
      </c>
      <c r="I500" s="35"/>
      <c r="J500" s="36"/>
      <c r="K500" s="80">
        <v>1370784527585534000</v>
      </c>
      <c r="L500" s="65" t="s">
        <v>15833</v>
      </c>
      <c r="M500" s="80">
        <v>21</v>
      </c>
      <c r="N500" s="80">
        <v>5</v>
      </c>
      <c r="O500" s="80">
        <v>0</v>
      </c>
      <c r="P500" s="80">
        <v>0</v>
      </c>
      <c r="Q500" s="80">
        <v>0</v>
      </c>
      <c r="R500" s="63"/>
      <c r="S500" s="63"/>
      <c r="T500" s="39"/>
      <c r="U500" s="39"/>
      <c r="V500" s="39" t="s">
        <v>15834</v>
      </c>
      <c r="W500" s="63"/>
      <c r="X500" s="39" t="s">
        <v>15835</v>
      </c>
      <c r="Y500" s="86">
        <v>734367494664802300</v>
      </c>
      <c r="Z500" s="83" t="s">
        <v>15836</v>
      </c>
      <c r="AA500" s="39"/>
      <c r="AB500" s="114" t="s">
        <v>15837</v>
      </c>
      <c r="AC500" s="39"/>
      <c r="AD500" s="111"/>
      <c r="AE500" s="63"/>
      <c r="AF500" s="80">
        <v>15878</v>
      </c>
      <c r="AG500" s="80">
        <v>729</v>
      </c>
      <c r="AH500" s="80">
        <v>306</v>
      </c>
      <c r="AI500" s="80">
        <v>25669</v>
      </c>
      <c r="AJ500" s="63"/>
      <c r="AK500" s="63"/>
      <c r="AL500" s="63"/>
      <c r="AM500" s="63"/>
      <c r="AN500" s="63"/>
    </row>
    <row x14ac:dyDescent="0.25" r="501" customHeight="1" ht="18">
      <c r="A501" s="1" t="s">
        <v>15838</v>
      </c>
      <c r="B501" s="79" t="s">
        <v>15839</v>
      </c>
      <c r="C501" s="34" t="s">
        <v>35</v>
      </c>
      <c r="D501" s="14" t="s">
        <v>36</v>
      </c>
      <c r="E501" s="34" t="s">
        <v>35</v>
      </c>
      <c r="F501" s="14" t="s">
        <v>36</v>
      </c>
      <c r="G501" s="13" t="s">
        <v>35</v>
      </c>
      <c r="H501" s="44" t="s">
        <v>36</v>
      </c>
      <c r="I501" s="35"/>
      <c r="J501" s="36"/>
      <c r="K501" s="80">
        <v>1370779643008127000</v>
      </c>
      <c r="L501" s="65" t="s">
        <v>15840</v>
      </c>
      <c r="M501" s="80">
        <v>1</v>
      </c>
      <c r="N501" s="80">
        <v>0</v>
      </c>
      <c r="O501" s="80">
        <v>0</v>
      </c>
      <c r="P501" s="80">
        <v>0</v>
      </c>
      <c r="Q501" s="80">
        <v>0</v>
      </c>
      <c r="R501" s="63"/>
      <c r="S501" s="63"/>
      <c r="T501" s="63"/>
      <c r="U501" s="39"/>
      <c r="V501" s="39" t="s">
        <v>15841</v>
      </c>
      <c r="W501" s="63"/>
      <c r="X501" s="63" t="s">
        <v>15842</v>
      </c>
      <c r="Y501" s="86">
        <v>195237120</v>
      </c>
      <c r="Z501" s="39"/>
      <c r="AA501" s="39"/>
      <c r="AB501" s="114" t="s">
        <v>15843</v>
      </c>
      <c r="AC501" s="39"/>
      <c r="AD501" s="111" t="s">
        <v>15844</v>
      </c>
      <c r="AE501" s="63"/>
      <c r="AF501" s="80">
        <v>4868</v>
      </c>
      <c r="AG501" s="80">
        <v>144</v>
      </c>
      <c r="AH501" s="80">
        <v>140</v>
      </c>
      <c r="AI501" s="80">
        <v>772</v>
      </c>
      <c r="AJ501" s="63"/>
      <c r="AK501" s="63"/>
      <c r="AL501" s="63"/>
      <c r="AM501" s="63"/>
      <c r="AN501" s="63"/>
    </row>
    <row x14ac:dyDescent="0.25" r="502" customHeight="1" ht="18">
      <c r="A502" s="1" t="s">
        <v>15845</v>
      </c>
      <c r="B502" s="79" t="s">
        <v>15846</v>
      </c>
      <c r="C502" s="34" t="s">
        <v>44</v>
      </c>
      <c r="D502" s="14"/>
      <c r="E502" s="34" t="s">
        <v>44</v>
      </c>
      <c r="F502" s="14"/>
      <c r="G502" s="13" t="s">
        <v>44</v>
      </c>
      <c r="H502" s="14"/>
      <c r="I502" s="35"/>
      <c r="J502" s="36"/>
      <c r="K502" s="80">
        <v>1370777964401602600</v>
      </c>
      <c r="L502" s="65" t="s">
        <v>15847</v>
      </c>
      <c r="M502" s="80">
        <v>314</v>
      </c>
      <c r="N502" s="80">
        <v>9</v>
      </c>
      <c r="O502" s="80">
        <v>0</v>
      </c>
      <c r="P502" s="80">
        <v>0</v>
      </c>
      <c r="Q502" s="80">
        <v>0</v>
      </c>
      <c r="R502" s="63"/>
      <c r="S502" s="63"/>
      <c r="T502" s="39"/>
      <c r="U502" s="39"/>
      <c r="V502" s="39" t="s">
        <v>15848</v>
      </c>
      <c r="W502" s="63"/>
      <c r="X502" s="39" t="s">
        <v>15849</v>
      </c>
      <c r="Y502" s="86">
        <v>1126645155430305800</v>
      </c>
      <c r="Z502" s="83" t="s">
        <v>15850</v>
      </c>
      <c r="AA502" s="39"/>
      <c r="AB502" s="114" t="s">
        <v>15851</v>
      </c>
      <c r="AC502" s="39"/>
      <c r="AD502" s="116" t="s">
        <v>15852</v>
      </c>
      <c r="AE502" s="63"/>
      <c r="AF502" s="80">
        <v>33487</v>
      </c>
      <c r="AG502" s="80">
        <v>11012</v>
      </c>
      <c r="AH502" s="80">
        <v>10141</v>
      </c>
      <c r="AI502" s="80">
        <v>121851</v>
      </c>
      <c r="AJ502" s="63"/>
      <c r="AK502" s="63"/>
      <c r="AL502" s="63"/>
      <c r="AM502" s="63"/>
      <c r="AN502" s="63"/>
    </row>
    <row x14ac:dyDescent="0.25" r="503" customHeight="1" ht="18">
      <c r="A503" s="1" t="s">
        <v>3670</v>
      </c>
      <c r="B503" s="79" t="s">
        <v>15853</v>
      </c>
      <c r="C503" s="34" t="s">
        <v>44</v>
      </c>
      <c r="D503" s="14"/>
      <c r="E503" s="34" t="s">
        <v>44</v>
      </c>
      <c r="F503" s="14"/>
      <c r="G503" s="13" t="s">
        <v>44</v>
      </c>
      <c r="H503" s="14"/>
      <c r="I503" s="35"/>
      <c r="J503" s="36"/>
      <c r="K503" s="80">
        <v>1370772180603183000</v>
      </c>
      <c r="L503" s="65" t="s">
        <v>15854</v>
      </c>
      <c r="M503" s="80">
        <v>0</v>
      </c>
      <c r="N503" s="80">
        <v>0</v>
      </c>
      <c r="O503" s="80">
        <v>0</v>
      </c>
      <c r="P503" s="80">
        <v>0</v>
      </c>
      <c r="Q503" s="80">
        <v>0</v>
      </c>
      <c r="R503" s="63"/>
      <c r="S503" s="63"/>
      <c r="T503" s="39"/>
      <c r="U503" s="39"/>
      <c r="V503" s="39" t="s">
        <v>15855</v>
      </c>
      <c r="W503" s="63"/>
      <c r="X503" s="63" t="s">
        <v>15856</v>
      </c>
      <c r="Y503" s="80">
        <v>1370328191156547600</v>
      </c>
      <c r="Z503" s="39"/>
      <c r="AA503" s="39"/>
      <c r="AB503" s="114" t="s">
        <v>15857</v>
      </c>
      <c r="AC503" s="39"/>
      <c r="AD503" s="110" t="s">
        <v>2205</v>
      </c>
      <c r="AE503" s="63"/>
      <c r="AF503" s="80">
        <v>44</v>
      </c>
      <c r="AG503" s="80">
        <v>6</v>
      </c>
      <c r="AH503" s="80">
        <v>136</v>
      </c>
      <c r="AI503" s="80">
        <v>41</v>
      </c>
      <c r="AJ503" s="63"/>
      <c r="AK503" s="63"/>
      <c r="AL503" s="63"/>
      <c r="AM503" s="63"/>
      <c r="AN503" s="63"/>
    </row>
    <row x14ac:dyDescent="0.25" r="504" customHeight="1" ht="18">
      <c r="A504" s="1" t="s">
        <v>15858</v>
      </c>
      <c r="B504" s="79" t="s">
        <v>15859</v>
      </c>
      <c r="C504" s="34" t="s">
        <v>44</v>
      </c>
      <c r="D504" s="14"/>
      <c r="E504" s="34" t="s">
        <v>44</v>
      </c>
      <c r="F504" s="14"/>
      <c r="G504" s="13" t="s">
        <v>44</v>
      </c>
      <c r="H504" s="14"/>
      <c r="I504" s="35"/>
      <c r="J504" s="36"/>
      <c r="K504" s="80">
        <v>1370758448690892800</v>
      </c>
      <c r="L504" s="65" t="s">
        <v>15860</v>
      </c>
      <c r="M504" s="80">
        <v>0</v>
      </c>
      <c r="N504" s="80">
        <v>0</v>
      </c>
      <c r="O504" s="80">
        <v>0</v>
      </c>
      <c r="P504" s="80">
        <v>0</v>
      </c>
      <c r="Q504" s="80">
        <v>0</v>
      </c>
      <c r="R504" s="63"/>
      <c r="S504" s="63"/>
      <c r="T504" s="39"/>
      <c r="U504" s="39"/>
      <c r="V504" s="39" t="s">
        <v>15861</v>
      </c>
      <c r="W504" s="63"/>
      <c r="X504" s="63" t="s">
        <v>15862</v>
      </c>
      <c r="Y504" s="86">
        <v>1307243281198256000</v>
      </c>
      <c r="Z504" s="39"/>
      <c r="AA504" s="39"/>
      <c r="AB504" s="114" t="s">
        <v>15863</v>
      </c>
      <c r="AC504" s="39"/>
      <c r="AD504" s="110"/>
      <c r="AE504" s="63"/>
      <c r="AF504" s="80">
        <v>566</v>
      </c>
      <c r="AG504" s="80">
        <v>13</v>
      </c>
      <c r="AH504" s="80">
        <v>67</v>
      </c>
      <c r="AI504" s="80">
        <v>8</v>
      </c>
      <c r="AJ504" s="63"/>
      <c r="AK504" s="63"/>
      <c r="AL504" s="63"/>
      <c r="AM504" s="63"/>
      <c r="AN504" s="63"/>
    </row>
    <row x14ac:dyDescent="0.25" r="505" customHeight="1" ht="18">
      <c r="A505" s="1" t="s">
        <v>15864</v>
      </c>
      <c r="B505" s="79" t="s">
        <v>15865</v>
      </c>
      <c r="C505" s="34" t="s">
        <v>44</v>
      </c>
      <c r="D505" s="14"/>
      <c r="E505" s="34" t="s">
        <v>44</v>
      </c>
      <c r="F505" s="14"/>
      <c r="G505" s="13" t="s">
        <v>44</v>
      </c>
      <c r="H505" s="14"/>
      <c r="I505" s="35"/>
      <c r="J505" s="36"/>
      <c r="K505" s="80">
        <v>1370749202205118500</v>
      </c>
      <c r="L505" s="65" t="s">
        <v>15866</v>
      </c>
      <c r="M505" s="80">
        <v>9</v>
      </c>
      <c r="N505" s="80">
        <v>2</v>
      </c>
      <c r="O505" s="80">
        <v>0</v>
      </c>
      <c r="P505" s="80">
        <v>0</v>
      </c>
      <c r="Q505" s="80">
        <v>0</v>
      </c>
      <c r="R505" s="63"/>
      <c r="S505" s="63"/>
      <c r="T505" s="39"/>
      <c r="U505" s="39"/>
      <c r="V505" s="39" t="s">
        <v>15867</v>
      </c>
      <c r="W505" s="63"/>
      <c r="X505" s="39" t="s">
        <v>15868</v>
      </c>
      <c r="Y505" s="86">
        <v>1608954330</v>
      </c>
      <c r="Z505" s="83" t="s">
        <v>15869</v>
      </c>
      <c r="AA505" s="39"/>
      <c r="AB505" s="114" t="s">
        <v>15870</v>
      </c>
      <c r="AC505" s="39"/>
      <c r="AD505" s="110"/>
      <c r="AE505" s="63"/>
      <c r="AF505" s="80">
        <v>35716</v>
      </c>
      <c r="AG505" s="80">
        <v>50327</v>
      </c>
      <c r="AH505" s="80">
        <v>23501</v>
      </c>
      <c r="AI505" s="80">
        <v>122607</v>
      </c>
      <c r="AJ505" s="63"/>
      <c r="AK505" s="63"/>
      <c r="AL505" s="63"/>
      <c r="AM505" s="63"/>
      <c r="AN505" s="63"/>
    </row>
    <row x14ac:dyDescent="0.25" r="506" customHeight="1" ht="18">
      <c r="A506" s="1" t="s">
        <v>9632</v>
      </c>
      <c r="B506" s="79" t="s">
        <v>15871</v>
      </c>
      <c r="C506" s="34" t="s">
        <v>44</v>
      </c>
      <c r="D506" s="14"/>
      <c r="E506" s="34" t="s">
        <v>44</v>
      </c>
      <c r="F506" s="14"/>
      <c r="G506" s="13" t="s">
        <v>44</v>
      </c>
      <c r="H506" s="14"/>
      <c r="I506" s="35"/>
      <c r="J506" s="36"/>
      <c r="K506" s="80">
        <v>1370739551120019500</v>
      </c>
      <c r="L506" s="65" t="s">
        <v>15872</v>
      </c>
      <c r="M506" s="80">
        <v>0</v>
      </c>
      <c r="N506" s="80">
        <v>0</v>
      </c>
      <c r="O506" s="80">
        <v>0</v>
      </c>
      <c r="P506" s="80">
        <v>0</v>
      </c>
      <c r="Q506" s="80">
        <v>0</v>
      </c>
      <c r="R506" s="63"/>
      <c r="S506" s="63"/>
      <c r="T506" s="39"/>
      <c r="U506" s="39"/>
      <c r="V506" s="39" t="s">
        <v>15873</v>
      </c>
      <c r="W506" s="63"/>
      <c r="X506" s="63" t="s">
        <v>15874</v>
      </c>
      <c r="Y506" s="86">
        <v>1296818301256048600</v>
      </c>
      <c r="Z506" s="39"/>
      <c r="AA506" s="39"/>
      <c r="AB506" s="114" t="s">
        <v>15875</v>
      </c>
      <c r="AC506" s="39"/>
      <c r="AD506" s="110"/>
      <c r="AE506" s="63"/>
      <c r="AF506" s="80">
        <v>2752</v>
      </c>
      <c r="AG506" s="80">
        <v>255</v>
      </c>
      <c r="AH506" s="80">
        <v>307</v>
      </c>
      <c r="AI506" s="80">
        <v>1201</v>
      </c>
      <c r="AJ506" s="63"/>
      <c r="AK506" s="63"/>
      <c r="AL506" s="63"/>
      <c r="AM506" s="63"/>
      <c r="AN506" s="63"/>
    </row>
    <row x14ac:dyDescent="0.25" r="507" customHeight="1" ht="18">
      <c r="A507" s="1" t="s">
        <v>15876</v>
      </c>
      <c r="B507" s="79" t="s">
        <v>15877</v>
      </c>
      <c r="C507" s="34" t="s">
        <v>44</v>
      </c>
      <c r="D507" s="14"/>
      <c r="E507" s="34" t="s">
        <v>44</v>
      </c>
      <c r="F507" s="14"/>
      <c r="G507" s="13" t="s">
        <v>44</v>
      </c>
      <c r="H507" s="14"/>
      <c r="I507" s="35"/>
      <c r="J507" s="36"/>
      <c r="K507" s="80">
        <v>1370739089448841200</v>
      </c>
      <c r="L507" s="65" t="s">
        <v>15878</v>
      </c>
      <c r="M507" s="80">
        <v>2</v>
      </c>
      <c r="N507" s="80">
        <v>1</v>
      </c>
      <c r="O507" s="80">
        <v>0</v>
      </c>
      <c r="P507" s="80">
        <v>0</v>
      </c>
      <c r="Q507" s="80">
        <v>0</v>
      </c>
      <c r="R507" s="63"/>
      <c r="S507" s="63"/>
      <c r="T507" s="39"/>
      <c r="U507" s="39"/>
      <c r="V507" s="83" t="s">
        <v>15879</v>
      </c>
      <c r="W507" s="63"/>
      <c r="X507" s="39" t="s">
        <v>15880</v>
      </c>
      <c r="Y507" s="86">
        <v>818162737348014100</v>
      </c>
      <c r="Z507" s="39" t="s">
        <v>15881</v>
      </c>
      <c r="AA507" s="39"/>
      <c r="AB507" s="114" t="s">
        <v>15882</v>
      </c>
      <c r="AC507" s="39"/>
      <c r="AD507" s="110" t="s">
        <v>15883</v>
      </c>
      <c r="AE507" s="63"/>
      <c r="AF507" s="80">
        <v>36425</v>
      </c>
      <c r="AG507" s="80">
        <v>579</v>
      </c>
      <c r="AH507" s="80">
        <v>591</v>
      </c>
      <c r="AI507" s="80">
        <v>4624</v>
      </c>
      <c r="AJ507" s="63"/>
      <c r="AK507" s="63"/>
      <c r="AL507" s="63"/>
      <c r="AM507" s="63"/>
      <c r="AN507" s="63"/>
    </row>
    <row x14ac:dyDescent="0.25" r="508" customHeight="1" ht="18">
      <c r="A508" s="1" t="s">
        <v>13949</v>
      </c>
      <c r="B508" s="79" t="s">
        <v>15884</v>
      </c>
      <c r="C508" s="34" t="s">
        <v>35</v>
      </c>
      <c r="D508" s="14" t="s">
        <v>36</v>
      </c>
      <c r="E508" s="34" t="s">
        <v>35</v>
      </c>
      <c r="F508" s="14" t="s">
        <v>36</v>
      </c>
      <c r="G508" s="13" t="s">
        <v>35</v>
      </c>
      <c r="H508" s="44" t="s">
        <v>36</v>
      </c>
      <c r="I508" s="35"/>
      <c r="J508" s="36"/>
      <c r="K508" s="80">
        <v>1370733551856062500</v>
      </c>
      <c r="L508" s="65" t="s">
        <v>15885</v>
      </c>
      <c r="M508" s="80">
        <v>1</v>
      </c>
      <c r="N508" s="80">
        <v>0</v>
      </c>
      <c r="O508" s="80">
        <v>0</v>
      </c>
      <c r="P508" s="80">
        <v>0</v>
      </c>
      <c r="Q508" s="80">
        <v>0</v>
      </c>
      <c r="R508" s="63"/>
      <c r="S508" s="63"/>
      <c r="T508" s="39"/>
      <c r="U508" s="39"/>
      <c r="V508" s="39" t="s">
        <v>15886</v>
      </c>
      <c r="W508" s="63"/>
      <c r="X508" s="39" t="s">
        <v>15887</v>
      </c>
      <c r="Y508" s="86">
        <v>1151484307325800400</v>
      </c>
      <c r="Z508" s="83" t="s">
        <v>15888</v>
      </c>
      <c r="AA508" s="39"/>
      <c r="AB508" s="114" t="s">
        <v>15889</v>
      </c>
      <c r="AC508" s="39"/>
      <c r="AD508" s="111"/>
      <c r="AE508" s="63"/>
      <c r="AF508" s="80">
        <v>265</v>
      </c>
      <c r="AG508" s="80">
        <v>12</v>
      </c>
      <c r="AH508" s="80">
        <v>67</v>
      </c>
      <c r="AI508" s="80">
        <v>486</v>
      </c>
      <c r="AJ508" s="63"/>
      <c r="AK508" s="63"/>
      <c r="AL508" s="63"/>
      <c r="AM508" s="63"/>
      <c r="AN508" s="63"/>
    </row>
    <row x14ac:dyDescent="0.25" r="509" customHeight="1" ht="18">
      <c r="A509" s="1" t="s">
        <v>12934</v>
      </c>
      <c r="B509" s="79" t="s">
        <v>15890</v>
      </c>
      <c r="C509" s="34" t="s">
        <v>44</v>
      </c>
      <c r="D509" s="14"/>
      <c r="E509" s="34" t="s">
        <v>44</v>
      </c>
      <c r="F509" s="14"/>
      <c r="G509" s="13" t="s">
        <v>44</v>
      </c>
      <c r="H509" s="14"/>
      <c r="I509" s="35"/>
      <c r="J509" s="36"/>
      <c r="K509" s="80">
        <v>1370722138030768000</v>
      </c>
      <c r="L509" s="65" t="s">
        <v>15891</v>
      </c>
      <c r="M509" s="80">
        <v>5</v>
      </c>
      <c r="N509" s="80">
        <v>0</v>
      </c>
      <c r="O509" s="80">
        <v>0</v>
      </c>
      <c r="P509" s="80">
        <v>0</v>
      </c>
      <c r="Q509" s="80">
        <v>0</v>
      </c>
      <c r="R509" s="63"/>
      <c r="S509" s="63"/>
      <c r="T509" s="39"/>
      <c r="U509" s="39"/>
      <c r="V509" s="39" t="s">
        <v>15892</v>
      </c>
      <c r="W509" s="63"/>
      <c r="X509" s="39" t="s">
        <v>15893</v>
      </c>
      <c r="Y509" s="86">
        <v>1245709638986797000</v>
      </c>
      <c r="Z509" s="83" t="s">
        <v>15894</v>
      </c>
      <c r="AA509" s="39"/>
      <c r="AB509" s="114" t="s">
        <v>15895</v>
      </c>
      <c r="AC509" s="39"/>
      <c r="AD509" s="111"/>
      <c r="AE509" s="63"/>
      <c r="AF509" s="80">
        <v>1847</v>
      </c>
      <c r="AG509" s="80">
        <v>4057</v>
      </c>
      <c r="AH509" s="80">
        <v>982</v>
      </c>
      <c r="AI509" s="80">
        <v>10012</v>
      </c>
      <c r="AJ509" s="63"/>
      <c r="AK509" s="63"/>
      <c r="AL509" s="63"/>
      <c r="AM509" s="63"/>
      <c r="AN509" s="63"/>
    </row>
    <row x14ac:dyDescent="0.25" r="510" customHeight="1" ht="18">
      <c r="A510" s="1" t="s">
        <v>7367</v>
      </c>
      <c r="B510" s="79" t="s">
        <v>15896</v>
      </c>
      <c r="C510" s="34" t="s">
        <v>44</v>
      </c>
      <c r="D510" s="14"/>
      <c r="E510" s="34" t="s">
        <v>44</v>
      </c>
      <c r="F510" s="14"/>
      <c r="G510" s="13" t="s">
        <v>44</v>
      </c>
      <c r="H510" s="44"/>
      <c r="I510" s="35"/>
      <c r="J510" s="36"/>
      <c r="K510" s="80">
        <v>1370715325512228900</v>
      </c>
      <c r="L510" s="65" t="s">
        <v>15897</v>
      </c>
      <c r="M510" s="80">
        <v>16</v>
      </c>
      <c r="N510" s="80">
        <v>2</v>
      </c>
      <c r="O510" s="80">
        <v>0</v>
      </c>
      <c r="P510" s="80">
        <v>0</v>
      </c>
      <c r="Q510" s="80">
        <v>0</v>
      </c>
      <c r="R510" s="63"/>
      <c r="S510" s="63"/>
      <c r="T510" s="39"/>
      <c r="U510" s="39"/>
      <c r="V510" s="39" t="s">
        <v>15898</v>
      </c>
      <c r="W510" s="63"/>
      <c r="X510" s="63" t="s">
        <v>15899</v>
      </c>
      <c r="Y510" s="86">
        <v>131470866</v>
      </c>
      <c r="Z510" s="39" t="s">
        <v>15900</v>
      </c>
      <c r="AA510" s="39" t="s">
        <v>15901</v>
      </c>
      <c r="AB510" s="114" t="s">
        <v>15902</v>
      </c>
      <c r="AC510" s="39"/>
      <c r="AD510" s="116" t="s">
        <v>15903</v>
      </c>
      <c r="AE510" s="63"/>
      <c r="AF510" s="80">
        <v>32846</v>
      </c>
      <c r="AG510" s="80">
        <v>10227</v>
      </c>
      <c r="AH510" s="80">
        <v>4577</v>
      </c>
      <c r="AI510" s="80">
        <v>9731</v>
      </c>
      <c r="AJ510" s="63"/>
      <c r="AK510" s="63"/>
      <c r="AL510" s="63"/>
      <c r="AM510" s="63"/>
      <c r="AN510" s="63"/>
    </row>
    <row x14ac:dyDescent="0.25" r="511" customHeight="1" ht="18">
      <c r="A511" s="1" t="s">
        <v>15904</v>
      </c>
      <c r="B511" s="79" t="s">
        <v>15905</v>
      </c>
      <c r="C511" s="34" t="s">
        <v>44</v>
      </c>
      <c r="D511" s="14"/>
      <c r="E511" s="34" t="s">
        <v>44</v>
      </c>
      <c r="F511" s="14"/>
      <c r="G511" s="13" t="s">
        <v>44</v>
      </c>
      <c r="H511" s="14"/>
      <c r="I511" s="35"/>
      <c r="J511" s="36"/>
      <c r="K511" s="80">
        <v>1370703079360897000</v>
      </c>
      <c r="L511" s="65" t="s">
        <v>15906</v>
      </c>
      <c r="M511" s="80">
        <v>0</v>
      </c>
      <c r="N511" s="80">
        <v>0</v>
      </c>
      <c r="O511" s="80">
        <v>0</v>
      </c>
      <c r="P511" s="80">
        <v>0</v>
      </c>
      <c r="Q511" s="80">
        <v>0</v>
      </c>
      <c r="R511" s="63"/>
      <c r="S511" s="63"/>
      <c r="T511" s="63"/>
      <c r="U511" s="39"/>
      <c r="V511" s="39" t="s">
        <v>15907</v>
      </c>
      <c r="W511" s="63"/>
      <c r="X511" s="39" t="s">
        <v>15908</v>
      </c>
      <c r="Y511" s="86">
        <v>1021734948657655800</v>
      </c>
      <c r="Z511" s="83" t="s">
        <v>15909</v>
      </c>
      <c r="AA511" s="39"/>
      <c r="AB511" s="114" t="s">
        <v>15910</v>
      </c>
      <c r="AC511" s="39"/>
      <c r="AD511" s="111" t="s">
        <v>100</v>
      </c>
      <c r="AE511" s="63"/>
      <c r="AF511" s="80">
        <v>7575</v>
      </c>
      <c r="AG511" s="80">
        <v>201</v>
      </c>
      <c r="AH511" s="80">
        <v>172</v>
      </c>
      <c r="AI511" s="80">
        <v>4543</v>
      </c>
      <c r="AJ511" s="63"/>
      <c r="AK511" s="63"/>
      <c r="AL511" s="63"/>
      <c r="AM511" s="63"/>
      <c r="AN511" s="63"/>
    </row>
    <row x14ac:dyDescent="0.25" r="512" customHeight="1" ht="18">
      <c r="A512" s="1" t="s">
        <v>8635</v>
      </c>
      <c r="B512" s="79" t="s">
        <v>15911</v>
      </c>
      <c r="C512" s="34" t="s">
        <v>35</v>
      </c>
      <c r="D512" s="14" t="s">
        <v>36</v>
      </c>
      <c r="E512" s="34" t="s">
        <v>35</v>
      </c>
      <c r="F512" s="14" t="s">
        <v>36</v>
      </c>
      <c r="G512" s="98" t="s">
        <v>35</v>
      </c>
      <c r="H512" s="8" t="s">
        <v>36</v>
      </c>
      <c r="I512" s="35"/>
      <c r="J512" s="36"/>
      <c r="K512" s="80">
        <v>1370688192341508000</v>
      </c>
      <c r="L512" s="65" t="s">
        <v>15912</v>
      </c>
      <c r="M512" s="80">
        <v>0</v>
      </c>
      <c r="N512" s="80">
        <v>1</v>
      </c>
      <c r="O512" s="80">
        <v>0</v>
      </c>
      <c r="P512" s="80">
        <v>0</v>
      </c>
      <c r="Q512" s="80">
        <v>0</v>
      </c>
      <c r="R512" s="63"/>
      <c r="S512" s="63"/>
      <c r="T512" s="39"/>
      <c r="U512" s="39"/>
      <c r="V512" s="39" t="s">
        <v>15913</v>
      </c>
      <c r="W512" s="63"/>
      <c r="X512" s="63" t="s">
        <v>15914</v>
      </c>
      <c r="Y512" s="86">
        <v>2843451898</v>
      </c>
      <c r="Z512" s="87" t="s">
        <v>15915</v>
      </c>
      <c r="AA512" s="39"/>
      <c r="AB512" s="114" t="s">
        <v>15916</v>
      </c>
      <c r="AC512" s="39"/>
      <c r="AD512" s="116" t="s">
        <v>15917</v>
      </c>
      <c r="AE512" s="63"/>
      <c r="AF512" s="80">
        <v>22131</v>
      </c>
      <c r="AG512" s="80">
        <v>82</v>
      </c>
      <c r="AH512" s="80">
        <v>90</v>
      </c>
      <c r="AI512" s="80">
        <v>8545</v>
      </c>
      <c r="AJ512" s="63"/>
      <c r="AK512" s="63"/>
      <c r="AL512" s="63"/>
      <c r="AM512" s="63"/>
      <c r="AN512" s="63"/>
    </row>
    <row x14ac:dyDescent="0.25" r="513" customHeight="1" ht="18">
      <c r="A513" s="1" t="s">
        <v>15918</v>
      </c>
      <c r="B513" s="79" t="s">
        <v>15919</v>
      </c>
      <c r="C513" s="7" t="s">
        <v>44</v>
      </c>
      <c r="D513" s="14"/>
      <c r="E513" s="7" t="s">
        <v>44</v>
      </c>
      <c r="F513" s="14"/>
      <c r="G513" s="98" t="s">
        <v>44</v>
      </c>
      <c r="H513" s="14"/>
      <c r="I513" s="35"/>
      <c r="J513" s="36"/>
      <c r="K513" s="80">
        <v>1370682347134197800</v>
      </c>
      <c r="L513" s="65" t="s">
        <v>15920</v>
      </c>
      <c r="M513" s="80">
        <v>2</v>
      </c>
      <c r="N513" s="80">
        <v>0</v>
      </c>
      <c r="O513" s="80">
        <v>0</v>
      </c>
      <c r="P513" s="80">
        <v>0</v>
      </c>
      <c r="Q513" s="80">
        <v>0</v>
      </c>
      <c r="R513" s="63"/>
      <c r="S513" s="63"/>
      <c r="T513" s="39"/>
      <c r="U513" s="39"/>
      <c r="V513" s="83" t="s">
        <v>15921</v>
      </c>
      <c r="W513" s="63"/>
      <c r="X513" s="39" t="s">
        <v>15922</v>
      </c>
      <c r="Y513" s="86">
        <v>1339657652977234000</v>
      </c>
      <c r="Z513" s="83" t="s">
        <v>15923</v>
      </c>
      <c r="AA513" s="39"/>
      <c r="AB513" s="114" t="s">
        <v>15924</v>
      </c>
      <c r="AC513" s="39"/>
      <c r="AD513" s="110"/>
      <c r="AE513" s="63"/>
      <c r="AF513" s="80">
        <v>8994</v>
      </c>
      <c r="AG513" s="80">
        <v>273</v>
      </c>
      <c r="AH513" s="80">
        <v>655</v>
      </c>
      <c r="AI513" s="80">
        <v>24041</v>
      </c>
      <c r="AJ513" s="63"/>
      <c r="AK513" s="63"/>
      <c r="AL513" s="63"/>
      <c r="AM513" s="63"/>
      <c r="AN513" s="63"/>
    </row>
    <row x14ac:dyDescent="0.25" r="514" customHeight="1" ht="18">
      <c r="A514" s="1" t="s">
        <v>15925</v>
      </c>
      <c r="B514" s="79" t="s">
        <v>15926</v>
      </c>
      <c r="C514" s="7" t="s">
        <v>44</v>
      </c>
      <c r="D514" s="14"/>
      <c r="E514" s="7" t="s">
        <v>44</v>
      </c>
      <c r="F514" s="14"/>
      <c r="G514" s="98" t="s">
        <v>44</v>
      </c>
      <c r="H514" s="14"/>
      <c r="I514" s="35"/>
      <c r="J514" s="36"/>
      <c r="K514" s="80">
        <v>1370672055595774000</v>
      </c>
      <c r="L514" s="65" t="s">
        <v>15927</v>
      </c>
      <c r="M514" s="80">
        <v>0</v>
      </c>
      <c r="N514" s="80">
        <v>0</v>
      </c>
      <c r="O514" s="80">
        <v>0</v>
      </c>
      <c r="P514" s="80">
        <v>0</v>
      </c>
      <c r="Q514" s="80">
        <v>0</v>
      </c>
      <c r="R514" s="63"/>
      <c r="S514" s="63"/>
      <c r="T514" s="39"/>
      <c r="U514" s="39"/>
      <c r="V514" s="39" t="s">
        <v>15928</v>
      </c>
      <c r="W514" s="63"/>
      <c r="X514" s="63" t="s">
        <v>15929</v>
      </c>
      <c r="Y514" s="86">
        <v>1267370532305014800</v>
      </c>
      <c r="Z514" s="39"/>
      <c r="AA514" s="39"/>
      <c r="AB514" s="114" t="s">
        <v>15930</v>
      </c>
      <c r="AC514" s="39"/>
      <c r="AD514" s="110"/>
      <c r="AE514" s="63"/>
      <c r="AF514" s="80">
        <v>73324</v>
      </c>
      <c r="AG514" s="80">
        <v>3085</v>
      </c>
      <c r="AH514" s="80">
        <v>3015</v>
      </c>
      <c r="AI514" s="80">
        <v>86067</v>
      </c>
      <c r="AJ514" s="63"/>
      <c r="AK514" s="63"/>
      <c r="AL514" s="63"/>
      <c r="AM514" s="63"/>
      <c r="AN514" s="63"/>
    </row>
    <row x14ac:dyDescent="0.25" r="515" customHeight="1" ht="18">
      <c r="A515" s="1" t="s">
        <v>15931</v>
      </c>
      <c r="B515" s="79" t="s">
        <v>15932</v>
      </c>
      <c r="C515" s="7" t="s">
        <v>44</v>
      </c>
      <c r="D515" s="14"/>
      <c r="E515" s="7" t="s">
        <v>44</v>
      </c>
      <c r="F515" s="14"/>
      <c r="G515" s="98" t="s">
        <v>44</v>
      </c>
      <c r="H515" s="14"/>
      <c r="I515" s="35"/>
      <c r="J515" s="36"/>
      <c r="K515" s="80">
        <v>1370671215623475200</v>
      </c>
      <c r="L515" s="65" t="s">
        <v>15933</v>
      </c>
      <c r="M515" s="80">
        <v>18</v>
      </c>
      <c r="N515" s="80">
        <v>1</v>
      </c>
      <c r="O515" s="80">
        <v>0</v>
      </c>
      <c r="P515" s="80">
        <v>0</v>
      </c>
      <c r="Q515" s="80">
        <v>0</v>
      </c>
      <c r="R515" s="63"/>
      <c r="S515" s="63"/>
      <c r="T515" s="63"/>
      <c r="U515" s="63"/>
      <c r="V515" s="39" t="s">
        <v>15934</v>
      </c>
      <c r="W515" s="63"/>
      <c r="X515" s="39" t="s">
        <v>15935</v>
      </c>
      <c r="Y515" s="86">
        <v>4820737859</v>
      </c>
      <c r="Z515" s="83" t="s">
        <v>15936</v>
      </c>
      <c r="AA515" s="39"/>
      <c r="AB515" s="114" t="s">
        <v>15937</v>
      </c>
      <c r="AC515" s="39"/>
      <c r="AD515" s="110"/>
      <c r="AE515" s="63"/>
      <c r="AF515" s="80">
        <v>494</v>
      </c>
      <c r="AG515" s="80">
        <v>875</v>
      </c>
      <c r="AH515" s="80">
        <v>82</v>
      </c>
      <c r="AI515" s="80">
        <v>78</v>
      </c>
      <c r="AJ515" s="63"/>
      <c r="AK515" s="63"/>
      <c r="AL515" s="63"/>
      <c r="AM515" s="63"/>
      <c r="AN515" s="63"/>
    </row>
    <row x14ac:dyDescent="0.25" r="516" customHeight="1" ht="18">
      <c r="A516" s="1" t="s">
        <v>8643</v>
      </c>
      <c r="B516" s="79" t="s">
        <v>15938</v>
      </c>
      <c r="C516" s="7" t="s">
        <v>35</v>
      </c>
      <c r="D516" s="8" t="s">
        <v>36</v>
      </c>
      <c r="E516" s="7" t="s">
        <v>35</v>
      </c>
      <c r="F516" s="8" t="s">
        <v>36</v>
      </c>
      <c r="G516" s="98" t="s">
        <v>35</v>
      </c>
      <c r="H516" s="8" t="s">
        <v>36</v>
      </c>
      <c r="I516" s="35"/>
      <c r="J516" s="36"/>
      <c r="K516" s="80">
        <v>1370654381046108200</v>
      </c>
      <c r="L516" s="65" t="s">
        <v>15939</v>
      </c>
      <c r="M516" s="80">
        <v>0</v>
      </c>
      <c r="N516" s="80">
        <v>0</v>
      </c>
      <c r="O516" s="80">
        <v>0</v>
      </c>
      <c r="P516" s="80">
        <v>0</v>
      </c>
      <c r="Q516" s="80">
        <v>0</v>
      </c>
      <c r="R516" s="63"/>
      <c r="S516" s="63"/>
      <c r="T516" s="63"/>
      <c r="U516" s="39"/>
      <c r="V516" s="39" t="s">
        <v>15940</v>
      </c>
      <c r="W516" s="63"/>
      <c r="X516" s="39" t="s">
        <v>15941</v>
      </c>
      <c r="Y516" s="86">
        <v>796850437</v>
      </c>
      <c r="Z516" s="83" t="s">
        <v>15942</v>
      </c>
      <c r="AA516" s="39"/>
      <c r="AB516" s="114" t="s">
        <v>15943</v>
      </c>
      <c r="AC516" s="39"/>
      <c r="AD516" s="110"/>
      <c r="AE516" s="63"/>
      <c r="AF516" s="80">
        <v>58451</v>
      </c>
      <c r="AG516" s="80">
        <v>652</v>
      </c>
      <c r="AH516" s="80">
        <v>1860</v>
      </c>
      <c r="AI516" s="80">
        <v>62678</v>
      </c>
      <c r="AJ516" s="63"/>
      <c r="AK516" s="63"/>
      <c r="AL516" s="63"/>
      <c r="AM516" s="63"/>
      <c r="AN516" s="63"/>
    </row>
    <row x14ac:dyDescent="0.25" r="517" customHeight="1" ht="18">
      <c r="A517" s="1" t="s">
        <v>15944</v>
      </c>
      <c r="B517" s="79" t="s">
        <v>15945</v>
      </c>
      <c r="C517" s="7" t="s">
        <v>44</v>
      </c>
      <c r="D517" s="14"/>
      <c r="E517" s="7" t="s">
        <v>44</v>
      </c>
      <c r="F517" s="14"/>
      <c r="G517" s="98" t="s">
        <v>44</v>
      </c>
      <c r="H517" s="8"/>
      <c r="I517" s="35"/>
      <c r="J517" s="36"/>
      <c r="K517" s="80">
        <v>1370634962089750500</v>
      </c>
      <c r="L517" s="65" t="s">
        <v>15946</v>
      </c>
      <c r="M517" s="80">
        <v>5</v>
      </c>
      <c r="N517" s="80">
        <v>1</v>
      </c>
      <c r="O517" s="80">
        <v>0</v>
      </c>
      <c r="P517" s="80">
        <v>0</v>
      </c>
      <c r="Q517" s="80">
        <v>0</v>
      </c>
      <c r="R517" s="63"/>
      <c r="S517" s="63"/>
      <c r="T517" s="39"/>
      <c r="U517" s="39"/>
      <c r="V517" s="39" t="s">
        <v>15947</v>
      </c>
      <c r="W517" s="63"/>
      <c r="X517" s="63" t="s">
        <v>15948</v>
      </c>
      <c r="Y517" s="86">
        <v>756582723372904400</v>
      </c>
      <c r="Z517" s="39"/>
      <c r="AA517" s="39"/>
      <c r="AB517" s="114" t="s">
        <v>15949</v>
      </c>
      <c r="AC517" s="39"/>
      <c r="AD517" s="111"/>
      <c r="AE517" s="63"/>
      <c r="AF517" s="80">
        <v>4705</v>
      </c>
      <c r="AG517" s="80">
        <v>214</v>
      </c>
      <c r="AH517" s="80">
        <v>703</v>
      </c>
      <c r="AI517" s="80">
        <v>3571</v>
      </c>
      <c r="AJ517" s="63"/>
      <c r="AK517" s="63"/>
      <c r="AL517" s="63"/>
      <c r="AM517" s="63"/>
      <c r="AN517" s="63"/>
    </row>
    <row x14ac:dyDescent="0.25" r="518" customHeight="1" ht="18">
      <c r="A518" s="1" t="s">
        <v>15950</v>
      </c>
      <c r="B518" s="79" t="s">
        <v>15951</v>
      </c>
      <c r="C518" s="7" t="s">
        <v>35</v>
      </c>
      <c r="D518" s="8" t="s">
        <v>36</v>
      </c>
      <c r="E518" s="7" t="s">
        <v>35</v>
      </c>
      <c r="F518" s="8" t="s">
        <v>36</v>
      </c>
      <c r="G518" s="98" t="s">
        <v>35</v>
      </c>
      <c r="H518" s="8" t="s">
        <v>36</v>
      </c>
      <c r="I518" s="35"/>
      <c r="J518" s="36"/>
      <c r="K518" s="80">
        <v>1370632873238216700</v>
      </c>
      <c r="L518" s="65" t="s">
        <v>15952</v>
      </c>
      <c r="M518" s="80">
        <v>1</v>
      </c>
      <c r="N518" s="80">
        <v>0</v>
      </c>
      <c r="O518" s="80">
        <v>0</v>
      </c>
      <c r="P518" s="80">
        <v>0</v>
      </c>
      <c r="Q518" s="80">
        <v>0</v>
      </c>
      <c r="R518" s="63"/>
      <c r="S518" s="63"/>
      <c r="T518" s="39"/>
      <c r="U518" s="39"/>
      <c r="V518" s="39" t="s">
        <v>15953</v>
      </c>
      <c r="W518" s="63"/>
      <c r="X518" s="39" t="s">
        <v>15954</v>
      </c>
      <c r="Y518" s="86">
        <v>1013091259681001500</v>
      </c>
      <c r="Z518" s="83" t="s">
        <v>15955</v>
      </c>
      <c r="AA518" s="39"/>
      <c r="AB518" s="114" t="s">
        <v>15956</v>
      </c>
      <c r="AC518" s="39"/>
      <c r="AD518" s="111"/>
      <c r="AE518" s="63"/>
      <c r="AF518" s="80">
        <v>3715</v>
      </c>
      <c r="AG518" s="80">
        <v>361</v>
      </c>
      <c r="AH518" s="80">
        <v>336</v>
      </c>
      <c r="AI518" s="80">
        <v>61883</v>
      </c>
      <c r="AJ518" s="63"/>
      <c r="AK518" s="63"/>
      <c r="AL518" s="63"/>
      <c r="AM518" s="63"/>
      <c r="AN518" s="63"/>
    </row>
    <row x14ac:dyDescent="0.25" r="519" customHeight="1" ht="18">
      <c r="A519" s="1" t="s">
        <v>3790</v>
      </c>
      <c r="B519" s="79" t="s">
        <v>15957</v>
      </c>
      <c r="C519" s="7" t="s">
        <v>44</v>
      </c>
      <c r="D519" s="14"/>
      <c r="E519" s="7" t="s">
        <v>44</v>
      </c>
      <c r="F519" s="14"/>
      <c r="G519" s="98" t="s">
        <v>44</v>
      </c>
      <c r="H519" s="14"/>
      <c r="I519" s="35"/>
      <c r="J519" s="36"/>
      <c r="K519" s="80">
        <v>1370627498468315100</v>
      </c>
      <c r="L519" s="65" t="s">
        <v>15958</v>
      </c>
      <c r="M519" s="80">
        <v>0</v>
      </c>
      <c r="N519" s="80">
        <v>0</v>
      </c>
      <c r="O519" s="80">
        <v>0</v>
      </c>
      <c r="P519" s="80">
        <v>0</v>
      </c>
      <c r="Q519" s="80">
        <v>0</v>
      </c>
      <c r="R519" s="63"/>
      <c r="S519" s="63"/>
      <c r="T519" s="39"/>
      <c r="U519" s="39"/>
      <c r="V519" s="83" t="s">
        <v>15959</v>
      </c>
      <c r="W519" s="63"/>
      <c r="X519" s="63" t="s">
        <v>15960</v>
      </c>
      <c r="Y519" s="86">
        <v>476266772</v>
      </c>
      <c r="Z519" s="39" t="s">
        <v>15961</v>
      </c>
      <c r="AA519" s="39" t="s">
        <v>15962</v>
      </c>
      <c r="AB519" s="114" t="s">
        <v>15963</v>
      </c>
      <c r="AC519" s="39"/>
      <c r="AD519" s="111" t="s">
        <v>1655</v>
      </c>
      <c r="AE519" s="63"/>
      <c r="AF519" s="80">
        <v>18814</v>
      </c>
      <c r="AG519" s="80">
        <v>1187</v>
      </c>
      <c r="AH519" s="80">
        <v>1143</v>
      </c>
      <c r="AI519" s="80">
        <v>8617</v>
      </c>
      <c r="AJ519" s="63"/>
      <c r="AK519" s="63"/>
      <c r="AL519" s="63"/>
      <c r="AM519" s="63"/>
      <c r="AN519" s="63"/>
    </row>
    <row x14ac:dyDescent="0.25" r="520" customHeight="1" ht="18">
      <c r="A520" s="1" t="s">
        <v>8653</v>
      </c>
      <c r="B520" s="79" t="s">
        <v>15964</v>
      </c>
      <c r="C520" s="7" t="s">
        <v>35</v>
      </c>
      <c r="D520" s="8" t="s">
        <v>36</v>
      </c>
      <c r="E520" s="7" t="s">
        <v>35</v>
      </c>
      <c r="F520" s="8" t="s">
        <v>36</v>
      </c>
      <c r="G520" s="98" t="s">
        <v>35</v>
      </c>
      <c r="H520" s="8" t="s">
        <v>36</v>
      </c>
      <c r="I520" s="35"/>
      <c r="J520" s="36"/>
      <c r="K520" s="80">
        <v>1370607560340934700</v>
      </c>
      <c r="L520" s="65" t="s">
        <v>15965</v>
      </c>
      <c r="M520" s="80">
        <v>0</v>
      </c>
      <c r="N520" s="80">
        <v>0</v>
      </c>
      <c r="O520" s="80">
        <v>0</v>
      </c>
      <c r="P520" s="80">
        <v>0</v>
      </c>
      <c r="Q520" s="80">
        <v>0</v>
      </c>
      <c r="R520" s="63"/>
      <c r="S520" s="63"/>
      <c r="T520" s="39"/>
      <c r="U520" s="39"/>
      <c r="V520" s="39" t="s">
        <v>15966</v>
      </c>
      <c r="W520" s="63"/>
      <c r="X520" s="39" t="s">
        <v>15967</v>
      </c>
      <c r="Y520" s="86">
        <v>1043443012800585700</v>
      </c>
      <c r="Z520" s="83" t="s">
        <v>15968</v>
      </c>
      <c r="AA520" s="39"/>
      <c r="AB520" s="114" t="s">
        <v>15969</v>
      </c>
      <c r="AC520" s="39"/>
      <c r="AD520" s="111"/>
      <c r="AE520" s="63"/>
      <c r="AF520" s="80">
        <v>417</v>
      </c>
      <c r="AG520" s="80">
        <v>646</v>
      </c>
      <c r="AH520" s="80">
        <v>1254</v>
      </c>
      <c r="AI520" s="80">
        <v>2751</v>
      </c>
      <c r="AJ520" s="63"/>
      <c r="AK520" s="63"/>
      <c r="AL520" s="63"/>
      <c r="AM520" s="63"/>
      <c r="AN520" s="63"/>
    </row>
    <row x14ac:dyDescent="0.25" r="521" customHeight="1" ht="18">
      <c r="A521" s="1" t="s">
        <v>15970</v>
      </c>
      <c r="B521" s="79" t="s">
        <v>15971</v>
      </c>
      <c r="C521" s="7" t="s">
        <v>44</v>
      </c>
      <c r="D521" s="14"/>
      <c r="E521" s="7" t="s">
        <v>44</v>
      </c>
      <c r="F521" s="14"/>
      <c r="G521" s="98" t="s">
        <v>44</v>
      </c>
      <c r="H521" s="14"/>
      <c r="I521" s="35"/>
      <c r="J521" s="36"/>
      <c r="K521" s="80">
        <v>1370571374453010400</v>
      </c>
      <c r="L521" s="65" t="s">
        <v>15972</v>
      </c>
      <c r="M521" s="80">
        <v>5</v>
      </c>
      <c r="N521" s="80">
        <v>0</v>
      </c>
      <c r="O521" s="80">
        <v>0</v>
      </c>
      <c r="P521" s="80">
        <v>0</v>
      </c>
      <c r="Q521" s="80">
        <v>0</v>
      </c>
      <c r="R521" s="63"/>
      <c r="S521" s="63"/>
      <c r="T521" s="39"/>
      <c r="U521" s="39"/>
      <c r="V521" s="39" t="s">
        <v>15973</v>
      </c>
      <c r="W521" s="63"/>
      <c r="X521" s="63" t="s">
        <v>15974</v>
      </c>
      <c r="Y521" s="80">
        <v>908639792484712400</v>
      </c>
      <c r="Z521" s="39" t="s">
        <v>15975</v>
      </c>
      <c r="AA521" s="39"/>
      <c r="AB521" s="114" t="s">
        <v>15976</v>
      </c>
      <c r="AC521" s="39"/>
      <c r="AD521" s="111"/>
      <c r="AE521" s="63"/>
      <c r="AF521" s="80">
        <v>659</v>
      </c>
      <c r="AG521" s="80">
        <v>124</v>
      </c>
      <c r="AH521" s="80">
        <v>108</v>
      </c>
      <c r="AI521" s="80">
        <v>5303</v>
      </c>
      <c r="AJ521" s="63"/>
      <c r="AK521" s="63"/>
      <c r="AL521" s="63"/>
      <c r="AM521" s="63"/>
      <c r="AN521" s="63"/>
    </row>
    <row x14ac:dyDescent="0.25" r="522" customHeight="1" ht="18">
      <c r="A522" s="1" t="s">
        <v>15977</v>
      </c>
      <c r="B522" s="79" t="s">
        <v>15978</v>
      </c>
      <c r="C522" s="7" t="s">
        <v>44</v>
      </c>
      <c r="D522" s="14"/>
      <c r="E522" s="7" t="s">
        <v>44</v>
      </c>
      <c r="F522" s="14"/>
      <c r="G522" s="98" t="s">
        <v>44</v>
      </c>
      <c r="H522" s="14"/>
      <c r="I522" s="35"/>
      <c r="J522" s="36"/>
      <c r="K522" s="80">
        <v>1370523324653174800</v>
      </c>
      <c r="L522" s="65" t="s">
        <v>15979</v>
      </c>
      <c r="M522" s="80">
        <v>0</v>
      </c>
      <c r="N522" s="80">
        <v>0</v>
      </c>
      <c r="O522" s="80">
        <v>0</v>
      </c>
      <c r="P522" s="80">
        <v>0</v>
      </c>
      <c r="Q522" s="80">
        <v>0</v>
      </c>
      <c r="R522" s="63"/>
      <c r="S522" s="63"/>
      <c r="T522" s="39"/>
      <c r="U522" s="39"/>
      <c r="V522" s="39" t="s">
        <v>15980</v>
      </c>
      <c r="W522" s="63"/>
      <c r="X522" s="63" t="s">
        <v>3251</v>
      </c>
      <c r="Y522" s="86">
        <v>23123216</v>
      </c>
      <c r="Z522" s="39" t="s">
        <v>15981</v>
      </c>
      <c r="AA522" s="39" t="s">
        <v>15982</v>
      </c>
      <c r="AB522" s="114" t="s">
        <v>15983</v>
      </c>
      <c r="AC522" s="39"/>
      <c r="AD522" s="111" t="s">
        <v>100</v>
      </c>
      <c r="AE522" s="63"/>
      <c r="AF522" s="80">
        <v>20554</v>
      </c>
      <c r="AG522" s="80">
        <v>455</v>
      </c>
      <c r="AH522" s="80">
        <v>296</v>
      </c>
      <c r="AI522" s="80">
        <v>13227</v>
      </c>
      <c r="AJ522" s="63"/>
      <c r="AK522" s="63"/>
      <c r="AL522" s="63"/>
      <c r="AM522" s="63"/>
      <c r="AN522" s="63"/>
    </row>
    <row x14ac:dyDescent="0.25" r="523" customHeight="1" ht="18">
      <c r="A523" s="1" t="s">
        <v>6579</v>
      </c>
      <c r="B523" s="79" t="s">
        <v>15984</v>
      </c>
      <c r="C523" s="7" t="s">
        <v>44</v>
      </c>
      <c r="D523" s="14"/>
      <c r="E523" s="7" t="s">
        <v>44</v>
      </c>
      <c r="F523" s="14"/>
      <c r="G523" s="98" t="s">
        <v>44</v>
      </c>
      <c r="H523" s="14"/>
      <c r="I523" s="35"/>
      <c r="J523" s="36"/>
      <c r="K523" s="80">
        <v>1370517907881525200</v>
      </c>
      <c r="L523" s="65" t="s">
        <v>15985</v>
      </c>
      <c r="M523" s="80">
        <v>1</v>
      </c>
      <c r="N523" s="80">
        <v>0</v>
      </c>
      <c r="O523" s="80">
        <v>0</v>
      </c>
      <c r="P523" s="80">
        <v>0</v>
      </c>
      <c r="Q523" s="80">
        <v>0</v>
      </c>
      <c r="R523" s="63"/>
      <c r="S523" s="63"/>
      <c r="T523" s="39"/>
      <c r="U523" s="39"/>
      <c r="V523" s="39" t="s">
        <v>15986</v>
      </c>
      <c r="W523" s="63"/>
      <c r="X523" s="39" t="s">
        <v>15987</v>
      </c>
      <c r="Y523" s="86">
        <v>1133486157881327600</v>
      </c>
      <c r="Z523" s="83" t="s">
        <v>15988</v>
      </c>
      <c r="AA523" s="39"/>
      <c r="AB523" s="114" t="s">
        <v>15989</v>
      </c>
      <c r="AC523" s="39"/>
      <c r="AD523" s="111"/>
      <c r="AE523" s="63"/>
      <c r="AF523" s="80">
        <v>224</v>
      </c>
      <c r="AG523" s="80">
        <v>0</v>
      </c>
      <c r="AH523" s="80">
        <v>62</v>
      </c>
      <c r="AI523" s="80">
        <v>250</v>
      </c>
      <c r="AJ523" s="63"/>
      <c r="AK523" s="63"/>
      <c r="AL523" s="63"/>
      <c r="AM523" s="63"/>
      <c r="AN523" s="63"/>
    </row>
    <row x14ac:dyDescent="0.25" r="524" customHeight="1" ht="18">
      <c r="A524" s="1" t="s">
        <v>5496</v>
      </c>
      <c r="B524" s="79" t="s">
        <v>15990</v>
      </c>
      <c r="C524" s="7" t="s">
        <v>44</v>
      </c>
      <c r="D524" s="14"/>
      <c r="E524" s="7" t="s">
        <v>44</v>
      </c>
      <c r="F524" s="14"/>
      <c r="G524" s="98" t="s">
        <v>44</v>
      </c>
      <c r="H524" s="14"/>
      <c r="I524" s="35"/>
      <c r="J524" s="36"/>
      <c r="K524" s="80">
        <v>1370507420913561600</v>
      </c>
      <c r="L524" s="65" t="s">
        <v>15991</v>
      </c>
      <c r="M524" s="80">
        <v>4</v>
      </c>
      <c r="N524" s="80">
        <v>0</v>
      </c>
      <c r="O524" s="80">
        <v>0</v>
      </c>
      <c r="P524" s="80">
        <v>0</v>
      </c>
      <c r="Q524" s="80">
        <v>0</v>
      </c>
      <c r="R524" s="63"/>
      <c r="S524" s="63"/>
      <c r="T524" s="39"/>
      <c r="U524" s="39"/>
      <c r="V524" s="39" t="s">
        <v>15992</v>
      </c>
      <c r="W524" s="63"/>
      <c r="X524" s="63" t="s">
        <v>15993</v>
      </c>
      <c r="Y524" s="86">
        <v>1311253354136379400</v>
      </c>
      <c r="Z524" s="39"/>
      <c r="AA524" s="39"/>
      <c r="AB524" s="114" t="s">
        <v>15994</v>
      </c>
      <c r="AC524" s="39"/>
      <c r="AD524" s="111" t="s">
        <v>49</v>
      </c>
      <c r="AE524" s="63"/>
      <c r="AF524" s="80">
        <v>5349</v>
      </c>
      <c r="AG524" s="80">
        <v>711</v>
      </c>
      <c r="AH524" s="80">
        <v>1122</v>
      </c>
      <c r="AI524" s="80">
        <v>18252</v>
      </c>
      <c r="AJ524" s="63"/>
      <c r="AK524" s="63"/>
      <c r="AL524" s="63"/>
      <c r="AM524" s="63"/>
      <c r="AN524" s="63"/>
    </row>
    <row x14ac:dyDescent="0.25" r="525" customHeight="1" ht="18">
      <c r="A525" s="1" t="s">
        <v>15995</v>
      </c>
      <c r="B525" s="79" t="s">
        <v>15996</v>
      </c>
      <c r="C525" s="7" t="s">
        <v>35</v>
      </c>
      <c r="D525" s="8" t="s">
        <v>36</v>
      </c>
      <c r="E525" s="7" t="s">
        <v>35</v>
      </c>
      <c r="F525" s="8" t="s">
        <v>36</v>
      </c>
      <c r="G525" s="98" t="s">
        <v>35</v>
      </c>
      <c r="H525" s="8" t="s">
        <v>36</v>
      </c>
      <c r="I525" s="35"/>
      <c r="J525" s="36"/>
      <c r="K525" s="80">
        <v>1370505459770228700</v>
      </c>
      <c r="L525" s="65" t="s">
        <v>15997</v>
      </c>
      <c r="M525" s="80">
        <v>1</v>
      </c>
      <c r="N525" s="80">
        <v>0</v>
      </c>
      <c r="O525" s="80">
        <v>0</v>
      </c>
      <c r="P525" s="80">
        <v>0</v>
      </c>
      <c r="Q525" s="80">
        <v>0</v>
      </c>
      <c r="R525" s="63"/>
      <c r="S525" s="63"/>
      <c r="T525" s="39"/>
      <c r="U525" s="39"/>
      <c r="V525" s="39" t="s">
        <v>15998</v>
      </c>
      <c r="W525" s="63"/>
      <c r="X525" s="39" t="s">
        <v>15999</v>
      </c>
      <c r="Y525" s="86">
        <v>465059896</v>
      </c>
      <c r="Z525" s="83" t="s">
        <v>16000</v>
      </c>
      <c r="AA525" s="39"/>
      <c r="AB525" s="114" t="s">
        <v>16001</v>
      </c>
      <c r="AC525" s="39"/>
      <c r="AD525" s="111" t="s">
        <v>16002</v>
      </c>
      <c r="AE525" s="63"/>
      <c r="AF525" s="80">
        <v>53800</v>
      </c>
      <c r="AG525" s="80">
        <v>13930</v>
      </c>
      <c r="AH525" s="80">
        <v>14123</v>
      </c>
      <c r="AI525" s="80">
        <v>30147</v>
      </c>
      <c r="AJ525" s="63"/>
      <c r="AK525" s="63"/>
      <c r="AL525" s="63"/>
      <c r="AM525" s="63"/>
      <c r="AN525" s="63"/>
    </row>
    <row x14ac:dyDescent="0.25" r="526" customHeight="1" ht="18">
      <c r="A526" s="1" t="s">
        <v>16003</v>
      </c>
      <c r="B526" s="79" t="s">
        <v>16004</v>
      </c>
      <c r="C526" s="7" t="s">
        <v>44</v>
      </c>
      <c r="D526" s="14"/>
      <c r="E526" s="7" t="s">
        <v>44</v>
      </c>
      <c r="F526" s="14"/>
      <c r="G526" s="98" t="s">
        <v>44</v>
      </c>
      <c r="H526" s="14"/>
      <c r="I526" s="35"/>
      <c r="J526" s="36"/>
      <c r="K526" s="80">
        <v>1370503174457544700</v>
      </c>
      <c r="L526" s="65" t="s">
        <v>16005</v>
      </c>
      <c r="M526" s="80">
        <v>15</v>
      </c>
      <c r="N526" s="80">
        <v>1</v>
      </c>
      <c r="O526" s="80">
        <v>0</v>
      </c>
      <c r="P526" s="80">
        <v>0</v>
      </c>
      <c r="Q526" s="80">
        <v>0</v>
      </c>
      <c r="R526" s="63"/>
      <c r="S526" s="63"/>
      <c r="T526" s="39"/>
      <c r="U526" s="39"/>
      <c r="V526" s="39" t="s">
        <v>16006</v>
      </c>
      <c r="W526" s="63"/>
      <c r="X526" s="63" t="s">
        <v>16007</v>
      </c>
      <c r="Y526" s="80">
        <v>813506400</v>
      </c>
      <c r="Z526" s="39"/>
      <c r="AA526" s="39"/>
      <c r="AB526" s="114" t="s">
        <v>16008</v>
      </c>
      <c r="AC526" s="39"/>
      <c r="AD526" s="110"/>
      <c r="AE526" s="63"/>
      <c r="AF526" s="80">
        <v>45803</v>
      </c>
      <c r="AG526" s="80">
        <v>3633</v>
      </c>
      <c r="AH526" s="80">
        <v>2698</v>
      </c>
      <c r="AI526" s="80">
        <v>18530</v>
      </c>
      <c r="AJ526" s="63"/>
      <c r="AK526" s="63"/>
      <c r="AL526" s="63"/>
      <c r="AM526" s="63"/>
      <c r="AN526" s="63"/>
    </row>
    <row x14ac:dyDescent="0.25" r="527" customHeight="1" ht="18">
      <c r="A527" s="1" t="s">
        <v>12005</v>
      </c>
      <c r="B527" s="79" t="s">
        <v>16009</v>
      </c>
      <c r="C527" s="7" t="s">
        <v>44</v>
      </c>
      <c r="D527" s="14"/>
      <c r="E527" s="7" t="s">
        <v>44</v>
      </c>
      <c r="F527" s="14"/>
      <c r="G527" s="98" t="s">
        <v>44</v>
      </c>
      <c r="H527" s="14"/>
      <c r="I527" s="35"/>
      <c r="J527" s="36"/>
      <c r="K527" s="80">
        <v>1370502012610211800</v>
      </c>
      <c r="L527" s="65" t="s">
        <v>16010</v>
      </c>
      <c r="M527" s="80">
        <v>1</v>
      </c>
      <c r="N527" s="80">
        <v>0</v>
      </c>
      <c r="O527" s="80">
        <v>0</v>
      </c>
      <c r="P527" s="80">
        <v>0</v>
      </c>
      <c r="Q527" s="80">
        <v>0</v>
      </c>
      <c r="R527" s="63"/>
      <c r="S527" s="63"/>
      <c r="T527" s="39"/>
      <c r="U527" s="39"/>
      <c r="V527" s="39" t="s">
        <v>16011</v>
      </c>
      <c r="W527" s="63"/>
      <c r="X527" s="63" t="s">
        <v>16012</v>
      </c>
      <c r="Y527" s="80">
        <v>1094854560072548400</v>
      </c>
      <c r="Z527" s="39"/>
      <c r="AA527" s="39"/>
      <c r="AB527" s="114" t="s">
        <v>16013</v>
      </c>
      <c r="AC527" s="39"/>
      <c r="AD527" s="111"/>
      <c r="AE527" s="63"/>
      <c r="AF527" s="80">
        <v>331</v>
      </c>
      <c r="AG527" s="80">
        <v>77</v>
      </c>
      <c r="AH527" s="80">
        <v>232</v>
      </c>
      <c r="AI527" s="80">
        <v>15266</v>
      </c>
      <c r="AJ527" s="63"/>
      <c r="AK527" s="63"/>
      <c r="AL527" s="63"/>
      <c r="AM527" s="63"/>
      <c r="AN527" s="63"/>
    </row>
    <row x14ac:dyDescent="0.25" r="528" customHeight="1" ht="18">
      <c r="A528" s="1" t="s">
        <v>16014</v>
      </c>
      <c r="B528" s="79" t="s">
        <v>16015</v>
      </c>
      <c r="C528" s="7" t="s">
        <v>35</v>
      </c>
      <c r="D528" s="8" t="s">
        <v>36</v>
      </c>
      <c r="E528" s="7" t="s">
        <v>35</v>
      </c>
      <c r="F528" s="8" t="s">
        <v>36</v>
      </c>
      <c r="G528" s="98" t="s">
        <v>35</v>
      </c>
      <c r="H528" s="8" t="s">
        <v>36</v>
      </c>
      <c r="I528" s="35"/>
      <c r="J528" s="36"/>
      <c r="K528" s="80">
        <v>1370501438619672600</v>
      </c>
      <c r="L528" s="65" t="s">
        <v>16016</v>
      </c>
      <c r="M528" s="80">
        <v>1</v>
      </c>
      <c r="N528" s="80">
        <v>0</v>
      </c>
      <c r="O528" s="80">
        <v>0</v>
      </c>
      <c r="P528" s="80">
        <v>0</v>
      </c>
      <c r="Q528" s="80">
        <v>0</v>
      </c>
      <c r="R528" s="63"/>
      <c r="S528" s="63"/>
      <c r="T528" s="39"/>
      <c r="U528" s="39"/>
      <c r="V528" s="39" t="s">
        <v>16017</v>
      </c>
      <c r="W528" s="63"/>
      <c r="X528" s="63" t="s">
        <v>16018</v>
      </c>
      <c r="Y528" s="86">
        <v>405483880</v>
      </c>
      <c r="Z528" s="39"/>
      <c r="AA528" s="39"/>
      <c r="AB528" s="114" t="s">
        <v>16019</v>
      </c>
      <c r="AC528" s="39"/>
      <c r="AD528" s="111"/>
      <c r="AE528" s="63"/>
      <c r="AF528" s="80">
        <v>252</v>
      </c>
      <c r="AG528" s="80">
        <v>10</v>
      </c>
      <c r="AH528" s="80">
        <v>66</v>
      </c>
      <c r="AI528" s="80">
        <v>286</v>
      </c>
      <c r="AJ528" s="63"/>
      <c r="AK528" s="63"/>
      <c r="AL528" s="63"/>
      <c r="AM528" s="63"/>
      <c r="AN528" s="63"/>
    </row>
    <row x14ac:dyDescent="0.25" r="529" customHeight="1" ht="18">
      <c r="A529" s="1" t="s">
        <v>3839</v>
      </c>
      <c r="B529" s="79" t="s">
        <v>16020</v>
      </c>
      <c r="C529" s="7" t="s">
        <v>44</v>
      </c>
      <c r="D529" s="14"/>
      <c r="E529" s="7" t="s">
        <v>44</v>
      </c>
      <c r="F529" s="14"/>
      <c r="G529" s="98" t="s">
        <v>44</v>
      </c>
      <c r="H529" s="14"/>
      <c r="I529" s="35"/>
      <c r="J529" s="36"/>
      <c r="K529" s="80">
        <v>1370497196710359000</v>
      </c>
      <c r="L529" s="65" t="s">
        <v>16021</v>
      </c>
      <c r="M529" s="80">
        <v>5</v>
      </c>
      <c r="N529" s="80">
        <v>0</v>
      </c>
      <c r="O529" s="80">
        <v>0</v>
      </c>
      <c r="P529" s="80">
        <v>0</v>
      </c>
      <c r="Q529" s="80">
        <v>0</v>
      </c>
      <c r="R529" s="63"/>
      <c r="S529" s="63"/>
      <c r="T529" s="39"/>
      <c r="U529" s="39"/>
      <c r="V529" s="39" t="s">
        <v>16022</v>
      </c>
      <c r="W529" s="63"/>
      <c r="X529" s="39" t="s">
        <v>16023</v>
      </c>
      <c r="Y529" s="86">
        <v>150285798</v>
      </c>
      <c r="Z529" s="83" t="s">
        <v>16024</v>
      </c>
      <c r="AA529" s="39"/>
      <c r="AB529" s="114" t="s">
        <v>16025</v>
      </c>
      <c r="AC529" s="39"/>
      <c r="AD529" s="111" t="s">
        <v>1003</v>
      </c>
      <c r="AE529" s="63"/>
      <c r="AF529" s="80">
        <v>2732</v>
      </c>
      <c r="AG529" s="80">
        <v>2672</v>
      </c>
      <c r="AH529" s="80">
        <v>2360</v>
      </c>
      <c r="AI529" s="80">
        <v>4348</v>
      </c>
      <c r="AJ529" s="63"/>
      <c r="AK529" s="63"/>
      <c r="AL529" s="63"/>
      <c r="AM529" s="63"/>
      <c r="AN529" s="63"/>
    </row>
    <row x14ac:dyDescent="0.25" r="530" customHeight="1" ht="18">
      <c r="A530" s="1" t="s">
        <v>8681</v>
      </c>
      <c r="B530" s="79" t="s">
        <v>16026</v>
      </c>
      <c r="C530" s="7" t="s">
        <v>35</v>
      </c>
      <c r="D530" s="8" t="s">
        <v>36</v>
      </c>
      <c r="E530" s="7" t="s">
        <v>35</v>
      </c>
      <c r="F530" s="8" t="s">
        <v>36</v>
      </c>
      <c r="G530" s="98" t="s">
        <v>35</v>
      </c>
      <c r="H530" s="8" t="s">
        <v>36</v>
      </c>
      <c r="I530" s="35"/>
      <c r="J530" s="36"/>
      <c r="K530" s="80">
        <v>1370495509362839600</v>
      </c>
      <c r="L530" s="65" t="s">
        <v>16027</v>
      </c>
      <c r="M530" s="80">
        <v>3</v>
      </c>
      <c r="N530" s="80">
        <v>2</v>
      </c>
      <c r="O530" s="80">
        <v>0</v>
      </c>
      <c r="P530" s="80">
        <v>0</v>
      </c>
      <c r="Q530" s="80">
        <v>0</v>
      </c>
      <c r="R530" s="63"/>
      <c r="S530" s="63"/>
      <c r="T530" s="39"/>
      <c r="U530" s="39"/>
      <c r="V530" s="39" t="s">
        <v>16028</v>
      </c>
      <c r="W530" s="63"/>
      <c r="X530" s="39" t="s">
        <v>16029</v>
      </c>
      <c r="Y530" s="86">
        <v>1359178208940327000</v>
      </c>
      <c r="Z530" s="83" t="s">
        <v>16030</v>
      </c>
      <c r="AA530" s="39"/>
      <c r="AB530" s="114" t="s">
        <v>16031</v>
      </c>
      <c r="AC530" s="39"/>
      <c r="AD530" s="110"/>
      <c r="AE530" s="63"/>
      <c r="AF530" s="80">
        <v>1578</v>
      </c>
      <c r="AG530" s="80">
        <v>484</v>
      </c>
      <c r="AH530" s="80">
        <v>694</v>
      </c>
      <c r="AI530" s="80">
        <v>3679</v>
      </c>
      <c r="AJ530" s="63"/>
      <c r="AK530" s="63"/>
      <c r="AL530" s="63"/>
      <c r="AM530" s="63"/>
      <c r="AN530" s="63"/>
    </row>
    <row x14ac:dyDescent="0.25" r="531" customHeight="1" ht="18">
      <c r="A531" s="1" t="s">
        <v>16032</v>
      </c>
      <c r="B531" s="79" t="s">
        <v>16033</v>
      </c>
      <c r="C531" s="98" t="s">
        <v>44</v>
      </c>
      <c r="D531" s="8"/>
      <c r="E531" s="7" t="s">
        <v>35</v>
      </c>
      <c r="F531" s="8" t="s">
        <v>36</v>
      </c>
      <c r="G531" s="98" t="s">
        <v>44</v>
      </c>
      <c r="H531" s="14"/>
      <c r="I531" s="98" t="s">
        <v>44</v>
      </c>
      <c r="J531" s="36"/>
      <c r="K531" s="80">
        <v>1370490787188859000</v>
      </c>
      <c r="L531" s="65" t="s">
        <v>16034</v>
      </c>
      <c r="M531" s="80">
        <v>0</v>
      </c>
      <c r="N531" s="80">
        <v>0</v>
      </c>
      <c r="O531" s="80">
        <v>0</v>
      </c>
      <c r="P531" s="80">
        <v>0</v>
      </c>
      <c r="Q531" s="80">
        <v>0</v>
      </c>
      <c r="R531" s="63"/>
      <c r="S531" s="63"/>
      <c r="T531" s="39"/>
      <c r="U531" s="39"/>
      <c r="V531" s="39" t="s">
        <v>16035</v>
      </c>
      <c r="W531" s="63"/>
      <c r="X531" s="39" t="s">
        <v>16036</v>
      </c>
      <c r="Y531" s="86">
        <v>1217844613698007000</v>
      </c>
      <c r="Z531" s="83" t="s">
        <v>16037</v>
      </c>
      <c r="AA531" s="39"/>
      <c r="AB531" s="114" t="s">
        <v>16038</v>
      </c>
      <c r="AC531" s="39"/>
      <c r="AD531" s="111" t="s">
        <v>16039</v>
      </c>
      <c r="AE531" s="63"/>
      <c r="AF531" s="80">
        <v>11690</v>
      </c>
      <c r="AG531" s="80">
        <v>0</v>
      </c>
      <c r="AH531" s="80">
        <v>11</v>
      </c>
      <c r="AI531" s="80">
        <v>1450</v>
      </c>
      <c r="AJ531" s="63"/>
      <c r="AK531" s="63"/>
      <c r="AL531" s="63"/>
      <c r="AM531" s="63"/>
      <c r="AN531" s="63"/>
    </row>
    <row x14ac:dyDescent="0.25" r="532" customHeight="1" ht="18">
      <c r="A532" s="1" t="s">
        <v>16040</v>
      </c>
      <c r="B532" s="79" t="s">
        <v>16041</v>
      </c>
      <c r="C532" s="7" t="s">
        <v>35</v>
      </c>
      <c r="D532" s="8" t="s">
        <v>1295</v>
      </c>
      <c r="E532" s="7" t="s">
        <v>35</v>
      </c>
      <c r="F532" s="8" t="s">
        <v>1295</v>
      </c>
      <c r="G532" s="98" t="s">
        <v>35</v>
      </c>
      <c r="H532" s="8" t="s">
        <v>1295</v>
      </c>
      <c r="I532" s="35"/>
      <c r="J532" s="36"/>
      <c r="K532" s="80">
        <v>1370486931671412700</v>
      </c>
      <c r="L532" s="65" t="s">
        <v>16042</v>
      </c>
      <c r="M532" s="80">
        <v>0</v>
      </c>
      <c r="N532" s="80">
        <v>0</v>
      </c>
      <c r="O532" s="80">
        <v>0</v>
      </c>
      <c r="P532" s="80">
        <v>0</v>
      </c>
      <c r="Q532" s="80">
        <v>0</v>
      </c>
      <c r="R532" s="63"/>
      <c r="S532" s="63"/>
      <c r="T532" s="39"/>
      <c r="U532" s="39"/>
      <c r="V532" s="39" t="s">
        <v>15325</v>
      </c>
      <c r="W532" s="63"/>
      <c r="X532" s="39" t="s">
        <v>15326</v>
      </c>
      <c r="Y532" s="86">
        <v>450721809</v>
      </c>
      <c r="Z532" s="83" t="s">
        <v>15327</v>
      </c>
      <c r="AA532" s="39"/>
      <c r="AB532" s="114" t="s">
        <v>15328</v>
      </c>
      <c r="AC532" s="39"/>
      <c r="AD532" s="111"/>
      <c r="AE532" s="63"/>
      <c r="AF532" s="80">
        <v>14806</v>
      </c>
      <c r="AG532" s="80">
        <v>347</v>
      </c>
      <c r="AH532" s="80">
        <v>613</v>
      </c>
      <c r="AI532" s="80">
        <v>17737</v>
      </c>
      <c r="AJ532" s="63"/>
      <c r="AK532" s="63"/>
      <c r="AL532" s="63"/>
      <c r="AM532" s="63"/>
      <c r="AN532" s="63"/>
    </row>
    <row x14ac:dyDescent="0.25" r="533" customHeight="1" ht="18">
      <c r="A533" s="1" t="s">
        <v>16043</v>
      </c>
      <c r="B533" s="79" t="s">
        <v>16044</v>
      </c>
      <c r="C533" s="7" t="s">
        <v>44</v>
      </c>
      <c r="D533" s="14"/>
      <c r="E533" s="7" t="s">
        <v>44</v>
      </c>
      <c r="F533" s="14"/>
      <c r="G533" s="98" t="s">
        <v>44</v>
      </c>
      <c r="H533" s="14"/>
      <c r="I533" s="35"/>
      <c r="J533" s="36"/>
      <c r="K533" s="80">
        <v>1370484875296444400</v>
      </c>
      <c r="L533" s="65" t="s">
        <v>16045</v>
      </c>
      <c r="M533" s="80">
        <v>6</v>
      </c>
      <c r="N533" s="80">
        <v>0</v>
      </c>
      <c r="O533" s="80">
        <v>0</v>
      </c>
      <c r="P533" s="80">
        <v>0</v>
      </c>
      <c r="Q533" s="80">
        <v>0</v>
      </c>
      <c r="R533" s="63"/>
      <c r="S533" s="63"/>
      <c r="T533" s="39"/>
      <c r="U533" s="39"/>
      <c r="V533" s="39" t="s">
        <v>16046</v>
      </c>
      <c r="W533" s="63"/>
      <c r="X533" s="39" t="s">
        <v>16047</v>
      </c>
      <c r="Y533" s="86">
        <v>1134411041444700200</v>
      </c>
      <c r="Z533" s="83" t="s">
        <v>16048</v>
      </c>
      <c r="AA533" s="39"/>
      <c r="AB533" s="114" t="s">
        <v>16049</v>
      </c>
      <c r="AC533" s="39"/>
      <c r="AD533" s="116" t="s">
        <v>16050</v>
      </c>
      <c r="AE533" s="63"/>
      <c r="AF533" s="80">
        <v>17793</v>
      </c>
      <c r="AG533" s="80">
        <v>619</v>
      </c>
      <c r="AH533" s="80">
        <v>253</v>
      </c>
      <c r="AI533" s="80">
        <v>63540</v>
      </c>
      <c r="AJ533" s="63"/>
      <c r="AK533" s="63"/>
      <c r="AL533" s="63"/>
      <c r="AM533" s="63"/>
      <c r="AN533" s="63"/>
    </row>
    <row x14ac:dyDescent="0.25" r="534" customHeight="1" ht="18">
      <c r="A534" s="1" t="s">
        <v>6586</v>
      </c>
      <c r="B534" s="79" t="s">
        <v>16051</v>
      </c>
      <c r="C534" s="98" t="s">
        <v>44</v>
      </c>
      <c r="D534" s="102"/>
      <c r="E534" s="98" t="s">
        <v>44</v>
      </c>
      <c r="F534" s="102"/>
      <c r="G534" s="98" t="s">
        <v>44</v>
      </c>
      <c r="H534" s="14"/>
      <c r="I534" s="35"/>
      <c r="J534" s="36"/>
      <c r="K534" s="80">
        <v>1370484389671534600</v>
      </c>
      <c r="L534" s="65" t="s">
        <v>16052</v>
      </c>
      <c r="M534" s="80">
        <v>8</v>
      </c>
      <c r="N534" s="80">
        <v>1</v>
      </c>
      <c r="O534" s="80">
        <v>0</v>
      </c>
      <c r="P534" s="80">
        <v>0</v>
      </c>
      <c r="Q534" s="80">
        <v>0</v>
      </c>
      <c r="R534" s="63"/>
      <c r="S534" s="63"/>
      <c r="T534" s="39"/>
      <c r="U534" s="39"/>
      <c r="V534" s="39" t="s">
        <v>16053</v>
      </c>
      <c r="W534" s="63"/>
      <c r="X534" s="39" t="s">
        <v>16054</v>
      </c>
      <c r="Y534" s="86">
        <v>1355287402336710700</v>
      </c>
      <c r="Z534" s="83" t="s">
        <v>16055</v>
      </c>
      <c r="AA534" s="39"/>
      <c r="AB534" s="114" t="s">
        <v>16056</v>
      </c>
      <c r="AC534" s="39"/>
      <c r="AD534" s="110"/>
      <c r="AE534" s="63"/>
      <c r="AF534" s="80">
        <v>120</v>
      </c>
      <c r="AG534" s="80">
        <v>198</v>
      </c>
      <c r="AH534" s="80">
        <v>14</v>
      </c>
      <c r="AI534" s="80">
        <v>75</v>
      </c>
      <c r="AJ534" s="63"/>
      <c r="AK534" s="63"/>
      <c r="AL534" s="63"/>
      <c r="AM534" s="63"/>
      <c r="AN534" s="63"/>
    </row>
    <row x14ac:dyDescent="0.25" r="535" customHeight="1" ht="18">
      <c r="A535" s="1" t="s">
        <v>16057</v>
      </c>
      <c r="B535" s="79" t="s">
        <v>16058</v>
      </c>
      <c r="C535" s="7" t="s">
        <v>44</v>
      </c>
      <c r="D535" s="14"/>
      <c r="E535" s="7" t="s">
        <v>44</v>
      </c>
      <c r="F535" s="14"/>
      <c r="G535" s="98" t="s">
        <v>44</v>
      </c>
      <c r="H535" s="14"/>
      <c r="I535" s="35"/>
      <c r="J535" s="36"/>
      <c r="K535" s="80">
        <v>1370476294073376800</v>
      </c>
      <c r="L535" s="65" t="s">
        <v>16059</v>
      </c>
      <c r="M535" s="80">
        <v>31</v>
      </c>
      <c r="N535" s="80">
        <v>0</v>
      </c>
      <c r="O535" s="80">
        <v>0</v>
      </c>
      <c r="P535" s="80">
        <v>0</v>
      </c>
      <c r="Q535" s="80">
        <v>0</v>
      </c>
      <c r="R535" s="63"/>
      <c r="S535" s="63"/>
      <c r="T535" s="63"/>
      <c r="U535" s="39"/>
      <c r="V535" s="39" t="s">
        <v>16060</v>
      </c>
      <c r="W535" s="63"/>
      <c r="X535" s="39" t="s">
        <v>16061</v>
      </c>
      <c r="Y535" s="86">
        <v>1331140812734935000</v>
      </c>
      <c r="Z535" s="39" t="s">
        <v>16062</v>
      </c>
      <c r="AA535" s="39"/>
      <c r="AB535" s="114" t="s">
        <v>16063</v>
      </c>
      <c r="AC535" s="39"/>
      <c r="AD535" s="111" t="s">
        <v>8122</v>
      </c>
      <c r="AE535" s="63"/>
      <c r="AF535" s="80">
        <v>6682</v>
      </c>
      <c r="AG535" s="80">
        <v>602</v>
      </c>
      <c r="AH535" s="80">
        <v>502</v>
      </c>
      <c r="AI535" s="80">
        <v>19345</v>
      </c>
      <c r="AJ535" s="63"/>
      <c r="AK535" s="63"/>
      <c r="AL535" s="63"/>
      <c r="AM535" s="63"/>
      <c r="AN535" s="63"/>
    </row>
    <row x14ac:dyDescent="0.25" r="536" customHeight="1" ht="18">
      <c r="A536" s="1" t="s">
        <v>8704</v>
      </c>
      <c r="B536" s="79" t="s">
        <v>16064</v>
      </c>
      <c r="C536" s="7" t="s">
        <v>35</v>
      </c>
      <c r="D536" s="8" t="s">
        <v>36</v>
      </c>
      <c r="E536" s="7" t="s">
        <v>35</v>
      </c>
      <c r="F536" s="8" t="s">
        <v>36</v>
      </c>
      <c r="G536" s="98" t="s">
        <v>35</v>
      </c>
      <c r="H536" s="8" t="s">
        <v>36</v>
      </c>
      <c r="I536" s="35"/>
      <c r="J536" s="36"/>
      <c r="K536" s="80">
        <v>1370470839494250500</v>
      </c>
      <c r="L536" s="65" t="s">
        <v>16065</v>
      </c>
      <c r="M536" s="80">
        <v>0</v>
      </c>
      <c r="N536" s="80">
        <v>0</v>
      </c>
      <c r="O536" s="80">
        <v>0</v>
      </c>
      <c r="P536" s="80">
        <v>0</v>
      </c>
      <c r="Q536" s="80">
        <v>0</v>
      </c>
      <c r="R536" s="63"/>
      <c r="S536" s="63"/>
      <c r="T536" s="39"/>
      <c r="U536" s="39"/>
      <c r="V536" s="39" t="s">
        <v>15325</v>
      </c>
      <c r="W536" s="63"/>
      <c r="X536" s="39" t="s">
        <v>15326</v>
      </c>
      <c r="Y536" s="86">
        <v>450721809</v>
      </c>
      <c r="Z536" s="83" t="s">
        <v>15327</v>
      </c>
      <c r="AA536" s="39"/>
      <c r="AB536" s="114" t="s">
        <v>15328</v>
      </c>
      <c r="AC536" s="39"/>
      <c r="AD536" s="111"/>
      <c r="AE536" s="63"/>
      <c r="AF536" s="80">
        <v>14806</v>
      </c>
      <c r="AG536" s="80">
        <v>347</v>
      </c>
      <c r="AH536" s="80">
        <v>613</v>
      </c>
      <c r="AI536" s="80">
        <v>17737</v>
      </c>
      <c r="AJ536" s="63"/>
      <c r="AK536" s="63"/>
      <c r="AL536" s="63"/>
      <c r="AM536" s="63"/>
      <c r="AN536" s="63"/>
    </row>
    <row x14ac:dyDescent="0.25" r="537" customHeight="1" ht="18">
      <c r="A537" s="1" t="s">
        <v>8711</v>
      </c>
      <c r="B537" s="79" t="s">
        <v>16066</v>
      </c>
      <c r="C537" s="7" t="s">
        <v>44</v>
      </c>
      <c r="D537" s="14"/>
      <c r="E537" s="7" t="s">
        <v>44</v>
      </c>
      <c r="F537" s="14"/>
      <c r="G537" s="98" t="s">
        <v>44</v>
      </c>
      <c r="H537" s="14"/>
      <c r="I537" s="35"/>
      <c r="J537" s="36"/>
      <c r="K537" s="80">
        <v>1370463703406108700</v>
      </c>
      <c r="L537" s="65" t="s">
        <v>16067</v>
      </c>
      <c r="M537" s="80">
        <v>9</v>
      </c>
      <c r="N537" s="80">
        <v>0</v>
      </c>
      <c r="O537" s="80">
        <v>0</v>
      </c>
      <c r="P537" s="80">
        <v>0</v>
      </c>
      <c r="Q537" s="80">
        <v>0</v>
      </c>
      <c r="R537" s="63"/>
      <c r="S537" s="63"/>
      <c r="T537" s="63"/>
      <c r="U537" s="39"/>
      <c r="V537" s="39" t="s">
        <v>16068</v>
      </c>
      <c r="W537" s="63"/>
      <c r="X537" s="63" t="s">
        <v>16069</v>
      </c>
      <c r="Y537" s="86">
        <v>1088141944180654100</v>
      </c>
      <c r="Z537" s="39" t="s">
        <v>16070</v>
      </c>
      <c r="AA537" s="39" t="s">
        <v>16071</v>
      </c>
      <c r="AB537" s="114" t="s">
        <v>16072</v>
      </c>
      <c r="AC537" s="39"/>
      <c r="AD537" s="116" t="s">
        <v>16073</v>
      </c>
      <c r="AE537" s="63"/>
      <c r="AF537" s="80">
        <v>1619</v>
      </c>
      <c r="AG537" s="80">
        <v>2410</v>
      </c>
      <c r="AH537" s="80">
        <v>2247</v>
      </c>
      <c r="AI537" s="80">
        <v>16922</v>
      </c>
      <c r="AJ537" s="63"/>
      <c r="AK537" s="63"/>
      <c r="AL537" s="63"/>
      <c r="AM537" s="63"/>
      <c r="AN537" s="63"/>
    </row>
    <row x14ac:dyDescent="0.25" r="538" customHeight="1" ht="18">
      <c r="A538" s="1" t="s">
        <v>16074</v>
      </c>
      <c r="B538" s="79" t="s">
        <v>16075</v>
      </c>
      <c r="C538" s="7" t="s">
        <v>44</v>
      </c>
      <c r="D538" s="14"/>
      <c r="E538" s="7" t="s">
        <v>44</v>
      </c>
      <c r="F538" s="14"/>
      <c r="G538" s="98" t="s">
        <v>44</v>
      </c>
      <c r="H538" s="14"/>
      <c r="I538" s="35"/>
      <c r="J538" s="36"/>
      <c r="K538" s="80">
        <v>1370461855198670800</v>
      </c>
      <c r="L538" s="65" t="s">
        <v>16076</v>
      </c>
      <c r="M538" s="80">
        <v>2</v>
      </c>
      <c r="N538" s="80">
        <v>0</v>
      </c>
      <c r="O538" s="80">
        <v>0</v>
      </c>
      <c r="P538" s="80">
        <v>0</v>
      </c>
      <c r="Q538" s="80">
        <v>0</v>
      </c>
      <c r="R538" s="63"/>
      <c r="S538" s="63"/>
      <c r="T538" s="39"/>
      <c r="U538" s="39"/>
      <c r="V538" s="39" t="s">
        <v>16077</v>
      </c>
      <c r="W538" s="39"/>
      <c r="X538" s="39" t="s">
        <v>16078</v>
      </c>
      <c r="Y538" s="86">
        <v>1247682140285829000</v>
      </c>
      <c r="Z538" s="83" t="s">
        <v>16079</v>
      </c>
      <c r="AA538" s="39"/>
      <c r="AB538" s="114" t="s">
        <v>16080</v>
      </c>
      <c r="AC538" s="39"/>
      <c r="AD538" s="111" t="s">
        <v>100</v>
      </c>
      <c r="AE538" s="63"/>
      <c r="AF538" s="80">
        <v>1315</v>
      </c>
      <c r="AG538" s="80">
        <v>142</v>
      </c>
      <c r="AH538" s="80">
        <v>327</v>
      </c>
      <c r="AI538" s="80">
        <v>4179</v>
      </c>
      <c r="AJ538" s="63"/>
      <c r="AK538" s="63"/>
      <c r="AL538" s="63"/>
      <c r="AM538" s="63"/>
      <c r="AN538" s="63"/>
    </row>
    <row x14ac:dyDescent="0.25" r="539" customHeight="1" ht="18">
      <c r="A539" s="1" t="s">
        <v>13055</v>
      </c>
      <c r="B539" s="79" t="s">
        <v>16081</v>
      </c>
      <c r="C539" s="7" t="s">
        <v>35</v>
      </c>
      <c r="D539" s="8" t="s">
        <v>36</v>
      </c>
      <c r="E539" s="7" t="s">
        <v>35</v>
      </c>
      <c r="F539" s="8" t="s">
        <v>36</v>
      </c>
      <c r="G539" s="98" t="s">
        <v>35</v>
      </c>
      <c r="H539" s="8" t="s">
        <v>36</v>
      </c>
      <c r="I539" s="35"/>
      <c r="J539" s="36"/>
      <c r="K539" s="80">
        <v>1370460266966753300</v>
      </c>
      <c r="L539" s="65" t="s">
        <v>16082</v>
      </c>
      <c r="M539" s="80">
        <v>1</v>
      </c>
      <c r="N539" s="80">
        <v>0</v>
      </c>
      <c r="O539" s="80">
        <v>0</v>
      </c>
      <c r="P539" s="80">
        <v>0</v>
      </c>
      <c r="Q539" s="80">
        <v>0</v>
      </c>
      <c r="R539" s="63"/>
      <c r="S539" s="63"/>
      <c r="T539" s="39"/>
      <c r="U539" s="39"/>
      <c r="V539" s="39" t="s">
        <v>16083</v>
      </c>
      <c r="W539" s="39"/>
      <c r="X539" s="39" t="s">
        <v>16084</v>
      </c>
      <c r="Y539" s="86">
        <v>1539568734</v>
      </c>
      <c r="Z539" s="83" t="s">
        <v>16085</v>
      </c>
      <c r="AA539" s="39"/>
      <c r="AB539" s="114" t="s">
        <v>16086</v>
      </c>
      <c r="AC539" s="39"/>
      <c r="AD539" s="110" t="s">
        <v>16087</v>
      </c>
      <c r="AE539" s="63"/>
      <c r="AF539" s="80">
        <v>9580</v>
      </c>
      <c r="AG539" s="80">
        <v>514</v>
      </c>
      <c r="AH539" s="80">
        <v>478</v>
      </c>
      <c r="AI539" s="80">
        <v>2103</v>
      </c>
      <c r="AJ539" s="63"/>
      <c r="AK539" s="63"/>
      <c r="AL539" s="63"/>
      <c r="AM539" s="63"/>
      <c r="AN539" s="63"/>
    </row>
    <row x14ac:dyDescent="0.25" r="540" customHeight="1" ht="18">
      <c r="A540" s="1" t="s">
        <v>12044</v>
      </c>
      <c r="B540" s="79" t="s">
        <v>16088</v>
      </c>
      <c r="C540" s="7" t="s">
        <v>44</v>
      </c>
      <c r="D540" s="14"/>
      <c r="E540" s="7" t="s">
        <v>44</v>
      </c>
      <c r="F540" s="14"/>
      <c r="G540" s="98" t="s">
        <v>44</v>
      </c>
      <c r="H540" s="14"/>
      <c r="I540" s="35"/>
      <c r="J540" s="36"/>
      <c r="K540" s="80">
        <v>1370459042854867000</v>
      </c>
      <c r="L540" s="65" t="s">
        <v>16089</v>
      </c>
      <c r="M540" s="80">
        <v>4</v>
      </c>
      <c r="N540" s="80">
        <v>0</v>
      </c>
      <c r="O540" s="80">
        <v>0</v>
      </c>
      <c r="P540" s="80">
        <v>0</v>
      </c>
      <c r="Q540" s="80">
        <v>0</v>
      </c>
      <c r="R540" s="63"/>
      <c r="S540" s="63"/>
      <c r="T540" s="39"/>
      <c r="U540" s="39"/>
      <c r="V540" s="39" t="s">
        <v>16090</v>
      </c>
      <c r="W540" s="39"/>
      <c r="X540" s="85" t="s">
        <v>16091</v>
      </c>
      <c r="Y540" s="80">
        <v>209982457</v>
      </c>
      <c r="Z540" s="39"/>
      <c r="AA540" s="39"/>
      <c r="AB540" s="114" t="s">
        <v>16092</v>
      </c>
      <c r="AC540" s="39"/>
      <c r="AD540" s="110" t="s">
        <v>223</v>
      </c>
      <c r="AE540" s="63"/>
      <c r="AF540" s="80">
        <v>6368</v>
      </c>
      <c r="AG540" s="80">
        <v>383</v>
      </c>
      <c r="AH540" s="80">
        <v>84</v>
      </c>
      <c r="AI540" s="80">
        <v>158</v>
      </c>
      <c r="AJ540" s="63"/>
      <c r="AK540" s="63"/>
      <c r="AL540" s="63"/>
      <c r="AM540" s="63"/>
      <c r="AN540" s="63"/>
    </row>
    <row x14ac:dyDescent="0.25" r="541" customHeight="1" ht="18">
      <c r="A541" s="1" t="s">
        <v>8732</v>
      </c>
      <c r="B541" s="79" t="s">
        <v>16093</v>
      </c>
      <c r="C541" s="7" t="s">
        <v>35</v>
      </c>
      <c r="D541" s="8" t="s">
        <v>36</v>
      </c>
      <c r="E541" s="7" t="s">
        <v>35</v>
      </c>
      <c r="F541" s="8" t="s">
        <v>36</v>
      </c>
      <c r="G541" s="98" t="s">
        <v>35</v>
      </c>
      <c r="H541" s="8" t="s">
        <v>36</v>
      </c>
      <c r="I541" s="35"/>
      <c r="J541" s="36"/>
      <c r="K541" s="80">
        <v>1370448986092535800</v>
      </c>
      <c r="L541" s="65" t="s">
        <v>16094</v>
      </c>
      <c r="M541" s="80">
        <v>2</v>
      </c>
      <c r="N541" s="80">
        <v>0</v>
      </c>
      <c r="O541" s="80">
        <v>0</v>
      </c>
      <c r="P541" s="80">
        <v>0</v>
      </c>
      <c r="Q541" s="80">
        <v>0</v>
      </c>
      <c r="R541" s="63"/>
      <c r="S541" s="63"/>
      <c r="T541" s="39"/>
      <c r="U541" s="39"/>
      <c r="V541" s="39" t="s">
        <v>16095</v>
      </c>
      <c r="W541" s="63"/>
      <c r="X541" s="63" t="s">
        <v>16096</v>
      </c>
      <c r="Y541" s="86">
        <v>1353378104757149700</v>
      </c>
      <c r="Z541" s="39"/>
      <c r="AA541" s="39"/>
      <c r="AB541" s="114" t="s">
        <v>16097</v>
      </c>
      <c r="AC541" s="39"/>
      <c r="AD541" s="111"/>
      <c r="AE541" s="63"/>
      <c r="AF541" s="80">
        <v>2170</v>
      </c>
      <c r="AG541" s="80">
        <v>45</v>
      </c>
      <c r="AH541" s="80">
        <v>50</v>
      </c>
      <c r="AI541" s="80">
        <v>1860</v>
      </c>
      <c r="AJ541" s="63"/>
      <c r="AK541" s="63"/>
      <c r="AL541" s="63"/>
      <c r="AM541" s="63"/>
      <c r="AN541" s="63"/>
    </row>
    <row x14ac:dyDescent="0.25" r="542" customHeight="1" ht="18">
      <c r="A542" s="1" t="s">
        <v>16098</v>
      </c>
      <c r="B542" s="79" t="s">
        <v>16099</v>
      </c>
      <c r="C542" s="7" t="s">
        <v>44</v>
      </c>
      <c r="D542" s="14"/>
      <c r="E542" s="7" t="s">
        <v>44</v>
      </c>
      <c r="F542" s="14"/>
      <c r="G542" s="98" t="s">
        <v>44</v>
      </c>
      <c r="H542" s="14"/>
      <c r="I542" s="35"/>
      <c r="J542" s="36"/>
      <c r="K542" s="80">
        <v>1370448063467303000</v>
      </c>
      <c r="L542" s="65" t="s">
        <v>16100</v>
      </c>
      <c r="M542" s="80">
        <v>1</v>
      </c>
      <c r="N542" s="80">
        <v>0</v>
      </c>
      <c r="O542" s="80">
        <v>0</v>
      </c>
      <c r="P542" s="80">
        <v>0</v>
      </c>
      <c r="Q542" s="80">
        <v>0</v>
      </c>
      <c r="R542" s="63"/>
      <c r="S542" s="63"/>
      <c r="T542" s="39"/>
      <c r="U542" s="39"/>
      <c r="V542" s="39" t="s">
        <v>16101</v>
      </c>
      <c r="W542" s="63"/>
      <c r="X542" s="39" t="s">
        <v>16102</v>
      </c>
      <c r="Y542" s="86">
        <v>1289990635320160300</v>
      </c>
      <c r="Z542" s="83" t="s">
        <v>16103</v>
      </c>
      <c r="AA542" s="39"/>
      <c r="AB542" s="114" t="s">
        <v>16104</v>
      </c>
      <c r="AC542" s="39"/>
      <c r="AD542" s="111"/>
      <c r="AE542" s="63"/>
      <c r="AF542" s="80">
        <v>430</v>
      </c>
      <c r="AG542" s="80">
        <v>139</v>
      </c>
      <c r="AH542" s="80">
        <v>209</v>
      </c>
      <c r="AI542" s="80">
        <v>1227</v>
      </c>
      <c r="AJ542" s="63"/>
      <c r="AK542" s="63"/>
      <c r="AL542" s="63"/>
      <c r="AM542" s="63"/>
      <c r="AN542" s="63"/>
    </row>
    <row x14ac:dyDescent="0.25" r="543" customHeight="1" ht="18">
      <c r="A543" s="1" t="s">
        <v>9761</v>
      </c>
      <c r="B543" s="79" t="s">
        <v>16105</v>
      </c>
      <c r="C543" s="7" t="s">
        <v>44</v>
      </c>
      <c r="D543" s="14"/>
      <c r="E543" s="7" t="s">
        <v>44</v>
      </c>
      <c r="F543" s="14"/>
      <c r="G543" s="98" t="s">
        <v>44</v>
      </c>
      <c r="H543" s="14"/>
      <c r="I543" s="35"/>
      <c r="J543" s="36"/>
      <c r="K543" s="80">
        <v>1370440842083758000</v>
      </c>
      <c r="L543" s="65" t="s">
        <v>16106</v>
      </c>
      <c r="M543" s="80">
        <v>2</v>
      </c>
      <c r="N543" s="80">
        <v>0</v>
      </c>
      <c r="O543" s="80">
        <v>0</v>
      </c>
      <c r="P543" s="80">
        <v>0</v>
      </c>
      <c r="Q543" s="80">
        <v>0</v>
      </c>
      <c r="R543" s="63"/>
      <c r="S543" s="63"/>
      <c r="T543" s="39"/>
      <c r="U543" s="39"/>
      <c r="V543" s="39" t="s">
        <v>16107</v>
      </c>
      <c r="W543" s="63"/>
      <c r="X543" s="39" t="s">
        <v>16108</v>
      </c>
      <c r="Y543" s="86">
        <v>555307178</v>
      </c>
      <c r="Z543" s="83" t="s">
        <v>16109</v>
      </c>
      <c r="AA543" s="39"/>
      <c r="AB543" s="114" t="s">
        <v>16110</v>
      </c>
      <c r="AC543" s="39"/>
      <c r="AD543" s="111" t="s">
        <v>16111</v>
      </c>
      <c r="AE543" s="63"/>
      <c r="AF543" s="80">
        <v>933</v>
      </c>
      <c r="AG543" s="80">
        <v>304</v>
      </c>
      <c r="AH543" s="80">
        <v>496</v>
      </c>
      <c r="AI543" s="80">
        <v>969</v>
      </c>
      <c r="AJ543" s="63"/>
      <c r="AK543" s="63"/>
      <c r="AL543" s="63"/>
      <c r="AM543" s="63"/>
      <c r="AN543" s="63"/>
    </row>
    <row x14ac:dyDescent="0.25" r="544" customHeight="1" ht="18">
      <c r="A544" s="1" t="s">
        <v>16112</v>
      </c>
      <c r="B544" s="79" t="s">
        <v>16113</v>
      </c>
      <c r="C544" s="7" t="s">
        <v>35</v>
      </c>
      <c r="D544" s="8" t="s">
        <v>36</v>
      </c>
      <c r="E544" s="7" t="s">
        <v>35</v>
      </c>
      <c r="F544" s="8" t="s">
        <v>36</v>
      </c>
      <c r="G544" s="98" t="s">
        <v>35</v>
      </c>
      <c r="H544" s="8" t="s">
        <v>36</v>
      </c>
      <c r="I544" s="35"/>
      <c r="J544" s="36"/>
      <c r="K544" s="80">
        <v>1370437538914128000</v>
      </c>
      <c r="L544" s="65" t="s">
        <v>16114</v>
      </c>
      <c r="M544" s="80">
        <v>0</v>
      </c>
      <c r="N544" s="80">
        <v>0</v>
      </c>
      <c r="O544" s="80">
        <v>0</v>
      </c>
      <c r="P544" s="80">
        <v>0</v>
      </c>
      <c r="Q544" s="80">
        <v>0</v>
      </c>
      <c r="R544" s="63"/>
      <c r="S544" s="63"/>
      <c r="T544" s="39"/>
      <c r="U544" s="39"/>
      <c r="V544" s="39" t="s">
        <v>16115</v>
      </c>
      <c r="W544" s="63"/>
      <c r="X544" s="39" t="s">
        <v>16116</v>
      </c>
      <c r="Y544" s="86">
        <v>1337897152023044000</v>
      </c>
      <c r="Z544" s="83" t="s">
        <v>16117</v>
      </c>
      <c r="AA544" s="39"/>
      <c r="AB544" s="114" t="s">
        <v>16118</v>
      </c>
      <c r="AC544" s="39"/>
      <c r="AD544" s="111"/>
      <c r="AE544" s="63"/>
      <c r="AF544" s="80">
        <v>9626</v>
      </c>
      <c r="AG544" s="80">
        <v>369</v>
      </c>
      <c r="AH544" s="80">
        <v>1310</v>
      </c>
      <c r="AI544" s="80">
        <v>78</v>
      </c>
      <c r="AJ544" s="63"/>
      <c r="AK544" s="63"/>
      <c r="AL544" s="63"/>
      <c r="AM544" s="63"/>
      <c r="AN544" s="63"/>
    </row>
    <row x14ac:dyDescent="0.25" r="545" customHeight="1" ht="18">
      <c r="A545" s="1" t="s">
        <v>13077</v>
      </c>
      <c r="B545" s="79" t="s">
        <v>16119</v>
      </c>
      <c r="C545" s="7" t="s">
        <v>35</v>
      </c>
      <c r="D545" s="8" t="s">
        <v>36</v>
      </c>
      <c r="E545" s="7" t="s">
        <v>35</v>
      </c>
      <c r="F545" s="8" t="s">
        <v>36</v>
      </c>
      <c r="G545" s="98" t="s">
        <v>35</v>
      </c>
      <c r="H545" s="8" t="s">
        <v>36</v>
      </c>
      <c r="I545" s="35"/>
      <c r="J545" s="36"/>
      <c r="K545" s="80">
        <v>1370436879515054000</v>
      </c>
      <c r="L545" s="65" t="s">
        <v>16120</v>
      </c>
      <c r="M545" s="80">
        <v>2</v>
      </c>
      <c r="N545" s="80">
        <v>0</v>
      </c>
      <c r="O545" s="80">
        <v>0</v>
      </c>
      <c r="P545" s="80">
        <v>0</v>
      </c>
      <c r="Q545" s="80">
        <v>0</v>
      </c>
      <c r="R545" s="63"/>
      <c r="S545" s="63"/>
      <c r="T545" s="39"/>
      <c r="U545" s="39"/>
      <c r="V545" s="39" t="s">
        <v>16121</v>
      </c>
      <c r="W545" s="63"/>
      <c r="X545" s="39" t="s">
        <v>16122</v>
      </c>
      <c r="Y545" s="86">
        <v>1267140824900477000</v>
      </c>
      <c r="Z545" s="83" t="s">
        <v>16123</v>
      </c>
      <c r="AA545" s="39"/>
      <c r="AB545" s="114" t="s">
        <v>16124</v>
      </c>
      <c r="AC545" s="39"/>
      <c r="AD545" s="111" t="s">
        <v>2995</v>
      </c>
      <c r="AE545" s="63"/>
      <c r="AF545" s="80">
        <v>3909</v>
      </c>
      <c r="AG545" s="80">
        <v>5113</v>
      </c>
      <c r="AH545" s="80">
        <v>5053</v>
      </c>
      <c r="AI545" s="80">
        <v>4707</v>
      </c>
      <c r="AJ545" s="63"/>
      <c r="AK545" s="63"/>
      <c r="AL545" s="63"/>
      <c r="AM545" s="63"/>
      <c r="AN545" s="63"/>
    </row>
    <row x14ac:dyDescent="0.25" r="546" customHeight="1" ht="18">
      <c r="A546" s="1" t="s">
        <v>16125</v>
      </c>
      <c r="B546" s="79" t="s">
        <v>16126</v>
      </c>
      <c r="C546" s="7" t="s">
        <v>44</v>
      </c>
      <c r="D546" s="14"/>
      <c r="E546" s="7" t="s">
        <v>44</v>
      </c>
      <c r="F546" s="14"/>
      <c r="G546" s="98" t="s">
        <v>44</v>
      </c>
      <c r="H546" s="14"/>
      <c r="I546" s="35"/>
      <c r="J546" s="36"/>
      <c r="K546" s="80">
        <v>1370434604591673300</v>
      </c>
      <c r="L546" s="65" t="s">
        <v>16127</v>
      </c>
      <c r="M546" s="80">
        <v>2</v>
      </c>
      <c r="N546" s="80">
        <v>0</v>
      </c>
      <c r="O546" s="80">
        <v>0</v>
      </c>
      <c r="P546" s="80">
        <v>0</v>
      </c>
      <c r="Q546" s="80">
        <v>0</v>
      </c>
      <c r="R546" s="63"/>
      <c r="S546" s="63"/>
      <c r="T546" s="63"/>
      <c r="U546" s="39"/>
      <c r="V546" s="39" t="s">
        <v>16128</v>
      </c>
      <c r="W546" s="63"/>
      <c r="X546" s="39" t="s">
        <v>16129</v>
      </c>
      <c r="Y546" s="86">
        <v>1252325935199801300</v>
      </c>
      <c r="Z546" s="83" t="s">
        <v>16130</v>
      </c>
      <c r="AA546" s="39"/>
      <c r="AB546" s="114" t="s">
        <v>16131</v>
      </c>
      <c r="AC546" s="39"/>
      <c r="AD546" s="110" t="s">
        <v>16132</v>
      </c>
      <c r="AE546" s="63"/>
      <c r="AF546" s="80">
        <v>775</v>
      </c>
      <c r="AG546" s="80">
        <v>954</v>
      </c>
      <c r="AH546" s="80">
        <v>646</v>
      </c>
      <c r="AI546" s="80">
        <v>170</v>
      </c>
      <c r="AJ546" s="63"/>
      <c r="AK546" s="63"/>
      <c r="AL546" s="63"/>
      <c r="AM546" s="63"/>
      <c r="AN546" s="63"/>
    </row>
    <row x14ac:dyDescent="0.25" r="547" customHeight="1" ht="18">
      <c r="A547" s="1" t="s">
        <v>13082</v>
      </c>
      <c r="B547" s="79" t="s">
        <v>16133</v>
      </c>
      <c r="C547" s="7" t="s">
        <v>35</v>
      </c>
      <c r="D547" s="8" t="s">
        <v>36</v>
      </c>
      <c r="E547" s="7" t="s">
        <v>35</v>
      </c>
      <c r="F547" s="8" t="s">
        <v>36</v>
      </c>
      <c r="G547" s="98" t="s">
        <v>35</v>
      </c>
      <c r="H547" s="8" t="s">
        <v>36</v>
      </c>
      <c r="I547" s="35"/>
      <c r="J547" s="36"/>
      <c r="K547" s="80">
        <v>1370434023537926100</v>
      </c>
      <c r="L547" s="65" t="s">
        <v>16134</v>
      </c>
      <c r="M547" s="80">
        <v>5</v>
      </c>
      <c r="N547" s="80">
        <v>1</v>
      </c>
      <c r="O547" s="80">
        <v>0</v>
      </c>
      <c r="P547" s="80">
        <v>0</v>
      </c>
      <c r="Q547" s="80">
        <v>0</v>
      </c>
      <c r="R547" s="63"/>
      <c r="S547" s="63"/>
      <c r="T547" s="39"/>
      <c r="U547" s="39"/>
      <c r="V547" s="39" t="s">
        <v>16095</v>
      </c>
      <c r="W547" s="63"/>
      <c r="X547" s="63" t="s">
        <v>16096</v>
      </c>
      <c r="Y547" s="80">
        <v>1353378104757149700</v>
      </c>
      <c r="Z547" s="39"/>
      <c r="AA547" s="39"/>
      <c r="AB547" s="114" t="s">
        <v>16097</v>
      </c>
      <c r="AC547" s="39"/>
      <c r="AD547" s="110"/>
      <c r="AE547" s="63"/>
      <c r="AF547" s="80">
        <v>2170</v>
      </c>
      <c r="AG547" s="80">
        <v>45</v>
      </c>
      <c r="AH547" s="80">
        <v>50</v>
      </c>
      <c r="AI547" s="80">
        <v>1860</v>
      </c>
      <c r="AJ547" s="63"/>
      <c r="AK547" s="63"/>
      <c r="AL547" s="63"/>
      <c r="AM547" s="63"/>
      <c r="AN547" s="63"/>
    </row>
    <row x14ac:dyDescent="0.25" r="548" customHeight="1" ht="18">
      <c r="A548" s="1" t="s">
        <v>16135</v>
      </c>
      <c r="B548" s="79" t="s">
        <v>16136</v>
      </c>
      <c r="C548" s="34" t="s">
        <v>44</v>
      </c>
      <c r="D548" s="14"/>
      <c r="E548" s="34" t="s">
        <v>44</v>
      </c>
      <c r="F548" s="14"/>
      <c r="G548" s="13" t="s">
        <v>44</v>
      </c>
      <c r="H548" s="14"/>
      <c r="I548" s="35"/>
      <c r="J548" s="36"/>
      <c r="K548" s="80">
        <v>1370431780365475800</v>
      </c>
      <c r="L548" s="65" t="s">
        <v>16137</v>
      </c>
      <c r="M548" s="80">
        <v>0</v>
      </c>
      <c r="N548" s="80">
        <v>0</v>
      </c>
      <c r="O548" s="80">
        <v>0</v>
      </c>
      <c r="P548" s="80">
        <v>0</v>
      </c>
      <c r="Q548" s="80">
        <v>0</v>
      </c>
      <c r="R548" s="63"/>
      <c r="S548" s="63"/>
      <c r="T548" s="39"/>
      <c r="U548" s="39"/>
      <c r="V548" s="39" t="s">
        <v>16138</v>
      </c>
      <c r="W548" s="63"/>
      <c r="X548" s="63" t="s">
        <v>16139</v>
      </c>
      <c r="Y548" s="80">
        <v>1319280966842511400</v>
      </c>
      <c r="Z548" s="39"/>
      <c r="AA548" s="39"/>
      <c r="AB548" s="114" t="s">
        <v>16140</v>
      </c>
      <c r="AC548" s="39"/>
      <c r="AD548" s="111" t="s">
        <v>2205</v>
      </c>
      <c r="AE548" s="63"/>
      <c r="AF548" s="80">
        <v>328</v>
      </c>
      <c r="AG548" s="80">
        <v>66</v>
      </c>
      <c r="AH548" s="80">
        <v>168</v>
      </c>
      <c r="AI548" s="80">
        <v>335</v>
      </c>
      <c r="AJ548" s="63"/>
      <c r="AK548" s="63"/>
      <c r="AL548" s="63"/>
      <c r="AM548" s="63"/>
      <c r="AN548" s="63"/>
    </row>
    <row x14ac:dyDescent="0.25" r="549" customHeight="1" ht="18">
      <c r="A549" s="1" t="s">
        <v>16141</v>
      </c>
      <c r="B549" s="79" t="s">
        <v>16142</v>
      </c>
      <c r="C549" s="34" t="s">
        <v>44</v>
      </c>
      <c r="D549" s="14"/>
      <c r="E549" s="34" t="s">
        <v>44</v>
      </c>
      <c r="F549" s="14"/>
      <c r="G549" s="13" t="s">
        <v>44</v>
      </c>
      <c r="H549" s="14"/>
      <c r="I549" s="35"/>
      <c r="J549" s="36"/>
      <c r="K549" s="80">
        <v>1370423550960660500</v>
      </c>
      <c r="L549" s="65" t="s">
        <v>16143</v>
      </c>
      <c r="M549" s="80">
        <v>5</v>
      </c>
      <c r="N549" s="80">
        <v>0</v>
      </c>
      <c r="O549" s="80">
        <v>0</v>
      </c>
      <c r="P549" s="80">
        <v>0</v>
      </c>
      <c r="Q549" s="80">
        <v>0</v>
      </c>
      <c r="R549" s="63"/>
      <c r="S549" s="63"/>
      <c r="T549" s="39"/>
      <c r="U549" s="39"/>
      <c r="V549" s="39" t="s">
        <v>16144</v>
      </c>
      <c r="W549" s="63"/>
      <c r="X549" s="63" t="s">
        <v>16145</v>
      </c>
      <c r="Y549" s="80">
        <v>1301878996045623300</v>
      </c>
      <c r="Z549" s="39" t="s">
        <v>16146</v>
      </c>
      <c r="AA549" s="39"/>
      <c r="AB549" s="114" t="s">
        <v>16147</v>
      </c>
      <c r="AC549" s="39"/>
      <c r="AD549" s="111"/>
      <c r="AE549" s="63"/>
      <c r="AF549" s="80">
        <v>379</v>
      </c>
      <c r="AG549" s="80">
        <v>104</v>
      </c>
      <c r="AH549" s="80">
        <v>103</v>
      </c>
      <c r="AI549" s="80">
        <v>1685</v>
      </c>
      <c r="AJ549" s="63"/>
      <c r="AK549" s="63"/>
      <c r="AL549" s="63"/>
      <c r="AM549" s="63"/>
      <c r="AN549" s="63"/>
    </row>
    <row x14ac:dyDescent="0.25" r="550" customHeight="1" ht="18">
      <c r="A550" s="1" t="s">
        <v>9788</v>
      </c>
      <c r="B550" s="79" t="s">
        <v>16148</v>
      </c>
      <c r="C550" s="34" t="s">
        <v>44</v>
      </c>
      <c r="D550" s="14"/>
      <c r="E550" s="34" t="s">
        <v>44</v>
      </c>
      <c r="F550" s="14"/>
      <c r="G550" s="13" t="s">
        <v>44</v>
      </c>
      <c r="H550" s="14"/>
      <c r="I550" s="35"/>
      <c r="J550" s="36"/>
      <c r="K550" s="80">
        <v>1370422202429010000</v>
      </c>
      <c r="L550" s="65" t="s">
        <v>16149</v>
      </c>
      <c r="M550" s="80">
        <v>3</v>
      </c>
      <c r="N550" s="80">
        <v>0</v>
      </c>
      <c r="O550" s="80">
        <v>0</v>
      </c>
      <c r="P550" s="80">
        <v>0</v>
      </c>
      <c r="Q550" s="80">
        <v>0</v>
      </c>
      <c r="R550" s="63"/>
      <c r="S550" s="63"/>
      <c r="T550" s="39"/>
      <c r="U550" s="39"/>
      <c r="V550" s="39" t="s">
        <v>16150</v>
      </c>
      <c r="W550" s="63"/>
      <c r="X550" s="63" t="s">
        <v>16151</v>
      </c>
      <c r="Y550" s="80">
        <v>1002031788636753900</v>
      </c>
      <c r="Z550" s="39" t="s">
        <v>16152</v>
      </c>
      <c r="AA550" s="39" t="s">
        <v>16153</v>
      </c>
      <c r="AB550" s="114" t="s">
        <v>16154</v>
      </c>
      <c r="AC550" s="39"/>
      <c r="AD550" s="116" t="s">
        <v>16155</v>
      </c>
      <c r="AE550" s="63"/>
      <c r="AF550" s="80">
        <v>4460</v>
      </c>
      <c r="AG550" s="80">
        <v>90</v>
      </c>
      <c r="AH550" s="80">
        <v>60</v>
      </c>
      <c r="AI550" s="80">
        <v>6094</v>
      </c>
      <c r="AJ550" s="63"/>
      <c r="AK550" s="63"/>
      <c r="AL550" s="63"/>
      <c r="AM550" s="63"/>
      <c r="AN550" s="63"/>
    </row>
    <row x14ac:dyDescent="0.25" r="551" customHeight="1" ht="18">
      <c r="A551" s="1" t="s">
        <v>16156</v>
      </c>
      <c r="B551" s="79" t="s">
        <v>16157</v>
      </c>
      <c r="C551" s="7" t="s">
        <v>35</v>
      </c>
      <c r="D551" s="8" t="s">
        <v>36</v>
      </c>
      <c r="E551" s="7" t="s">
        <v>35</v>
      </c>
      <c r="F551" s="8" t="s">
        <v>36</v>
      </c>
      <c r="G551" s="98" t="s">
        <v>35</v>
      </c>
      <c r="H551" s="8" t="s">
        <v>36</v>
      </c>
      <c r="I551" s="35"/>
      <c r="J551" s="36"/>
      <c r="K551" s="80">
        <v>1370421891123572700</v>
      </c>
      <c r="L551" s="65" t="s">
        <v>4745</v>
      </c>
      <c r="M551" s="80">
        <v>3</v>
      </c>
      <c r="N551" s="80">
        <v>2</v>
      </c>
      <c r="O551" s="80">
        <v>0</v>
      </c>
      <c r="P551" s="80">
        <v>0</v>
      </c>
      <c r="Q551" s="80">
        <v>0</v>
      </c>
      <c r="R551" s="63"/>
      <c r="S551" s="63"/>
      <c r="T551" s="39"/>
      <c r="U551" s="39"/>
      <c r="V551" s="39" t="s">
        <v>16095</v>
      </c>
      <c r="W551" s="63"/>
      <c r="X551" s="63" t="s">
        <v>16096</v>
      </c>
      <c r="Y551" s="86">
        <v>1353378104757149700</v>
      </c>
      <c r="Z551" s="39"/>
      <c r="AA551" s="39"/>
      <c r="AB551" s="114" t="s">
        <v>16097</v>
      </c>
      <c r="AC551" s="39"/>
      <c r="AD551" s="110"/>
      <c r="AE551" s="63"/>
      <c r="AF551" s="80">
        <v>2170</v>
      </c>
      <c r="AG551" s="80">
        <v>45</v>
      </c>
      <c r="AH551" s="80">
        <v>50</v>
      </c>
      <c r="AI551" s="80">
        <v>1860</v>
      </c>
      <c r="AJ551" s="63"/>
      <c r="AK551" s="63"/>
      <c r="AL551" s="63"/>
      <c r="AM551" s="63"/>
      <c r="AN551" s="63"/>
    </row>
    <row x14ac:dyDescent="0.25" r="552" customHeight="1" ht="18">
      <c r="A552" s="1" t="s">
        <v>6901</v>
      </c>
      <c r="B552" s="79" t="s">
        <v>16158</v>
      </c>
      <c r="C552" s="7" t="s">
        <v>35</v>
      </c>
      <c r="D552" s="8" t="s">
        <v>36</v>
      </c>
      <c r="E552" s="7" t="s">
        <v>35</v>
      </c>
      <c r="F552" s="8" t="s">
        <v>36</v>
      </c>
      <c r="G552" s="98" t="s">
        <v>35</v>
      </c>
      <c r="H552" s="8" t="s">
        <v>36</v>
      </c>
      <c r="I552" s="35"/>
      <c r="J552" s="36"/>
      <c r="K552" s="80">
        <v>1370420415277961200</v>
      </c>
      <c r="L552" s="65" t="s">
        <v>16159</v>
      </c>
      <c r="M552" s="80">
        <v>7</v>
      </c>
      <c r="N552" s="80">
        <v>3</v>
      </c>
      <c r="O552" s="80">
        <v>0</v>
      </c>
      <c r="P552" s="80">
        <v>0</v>
      </c>
      <c r="Q552" s="80">
        <v>0</v>
      </c>
      <c r="R552" s="63"/>
      <c r="S552" s="63"/>
      <c r="T552" s="39"/>
      <c r="U552" s="39"/>
      <c r="V552" s="39" t="s">
        <v>13739</v>
      </c>
      <c r="W552" s="63"/>
      <c r="X552" s="39" t="s">
        <v>13740</v>
      </c>
      <c r="Y552" s="86">
        <v>4707923075</v>
      </c>
      <c r="Z552" s="39" t="s">
        <v>13741</v>
      </c>
      <c r="AA552" s="39"/>
      <c r="AB552" s="114" t="s">
        <v>13742</v>
      </c>
      <c r="AC552" s="39"/>
      <c r="AD552" s="110"/>
      <c r="AE552" s="63"/>
      <c r="AF552" s="80">
        <v>11407</v>
      </c>
      <c r="AG552" s="80">
        <v>1042</v>
      </c>
      <c r="AH552" s="80">
        <v>2079</v>
      </c>
      <c r="AI552" s="80">
        <v>18921</v>
      </c>
      <c r="AJ552" s="63"/>
      <c r="AK552" s="63"/>
      <c r="AL552" s="63"/>
      <c r="AM552" s="63"/>
      <c r="AN552" s="63"/>
    </row>
    <row x14ac:dyDescent="0.25" r="553" customHeight="1" ht="18">
      <c r="A553" s="1" t="s">
        <v>16160</v>
      </c>
      <c r="B553" s="79" t="s">
        <v>16161</v>
      </c>
      <c r="C553" s="34" t="s">
        <v>44</v>
      </c>
      <c r="D553" s="14"/>
      <c r="E553" s="34" t="s">
        <v>44</v>
      </c>
      <c r="F553" s="14"/>
      <c r="G553" s="13" t="s">
        <v>44</v>
      </c>
      <c r="H553" s="14"/>
      <c r="I553" s="35"/>
      <c r="J553" s="36"/>
      <c r="K553" s="80">
        <v>1370419298133553200</v>
      </c>
      <c r="L553" s="65" t="s">
        <v>16162</v>
      </c>
      <c r="M553" s="80">
        <v>1</v>
      </c>
      <c r="N553" s="80">
        <v>0</v>
      </c>
      <c r="O553" s="80">
        <v>0</v>
      </c>
      <c r="P553" s="80">
        <v>0</v>
      </c>
      <c r="Q553" s="80">
        <v>0</v>
      </c>
      <c r="R553" s="63"/>
      <c r="S553" s="63"/>
      <c r="T553" s="63"/>
      <c r="U553" s="39"/>
      <c r="V553" s="39" t="s">
        <v>16163</v>
      </c>
      <c r="W553" s="63"/>
      <c r="X553" s="39" t="s">
        <v>16164</v>
      </c>
      <c r="Y553" s="86">
        <v>1215389532507594800</v>
      </c>
      <c r="Z553" s="39" t="s">
        <v>16165</v>
      </c>
      <c r="AA553" s="39"/>
      <c r="AB553" s="114" t="s">
        <v>16166</v>
      </c>
      <c r="AC553" s="39"/>
      <c r="AD553" s="110" t="s">
        <v>10108</v>
      </c>
      <c r="AE553" s="63"/>
      <c r="AF553" s="80">
        <v>44</v>
      </c>
      <c r="AG553" s="80">
        <v>26</v>
      </c>
      <c r="AH553" s="80">
        <v>41</v>
      </c>
      <c r="AI553" s="80">
        <v>189</v>
      </c>
      <c r="AJ553" s="63"/>
      <c r="AK553" s="63"/>
      <c r="AL553" s="63"/>
      <c r="AM553" s="63"/>
      <c r="AN553" s="63"/>
    </row>
    <row x14ac:dyDescent="0.25" r="554" customHeight="1" ht="18">
      <c r="A554" s="1" t="s">
        <v>16167</v>
      </c>
      <c r="B554" s="79" t="s">
        <v>16168</v>
      </c>
      <c r="C554" s="34" t="s">
        <v>44</v>
      </c>
      <c r="D554" s="14"/>
      <c r="E554" s="34" t="s">
        <v>44</v>
      </c>
      <c r="F554" s="14"/>
      <c r="G554" s="13" t="s">
        <v>44</v>
      </c>
      <c r="H554" s="14"/>
      <c r="I554" s="35"/>
      <c r="J554" s="36"/>
      <c r="K554" s="80">
        <v>1370415923794997200</v>
      </c>
      <c r="L554" s="65" t="s">
        <v>16169</v>
      </c>
      <c r="M554" s="80">
        <v>10</v>
      </c>
      <c r="N554" s="80">
        <v>0</v>
      </c>
      <c r="O554" s="80">
        <v>0</v>
      </c>
      <c r="P554" s="80">
        <v>0</v>
      </c>
      <c r="Q554" s="80">
        <v>0</v>
      </c>
      <c r="R554" s="63"/>
      <c r="S554" s="63"/>
      <c r="T554" s="39"/>
      <c r="U554" s="39"/>
      <c r="V554" s="39" t="s">
        <v>16170</v>
      </c>
      <c r="W554" s="63"/>
      <c r="X554" s="63" t="s">
        <v>16171</v>
      </c>
      <c r="Y554" s="86">
        <v>1477324974</v>
      </c>
      <c r="Z554" s="39" t="s">
        <v>16172</v>
      </c>
      <c r="AA554" s="39" t="s">
        <v>16173</v>
      </c>
      <c r="AB554" s="114" t="s">
        <v>16174</v>
      </c>
      <c r="AC554" s="39"/>
      <c r="AD554" s="111"/>
      <c r="AE554" s="63"/>
      <c r="AF554" s="80">
        <v>6477</v>
      </c>
      <c r="AG554" s="80">
        <v>1039</v>
      </c>
      <c r="AH554" s="80">
        <v>823</v>
      </c>
      <c r="AI554" s="80">
        <v>12603</v>
      </c>
      <c r="AJ554" s="63"/>
      <c r="AK554" s="63"/>
      <c r="AL554" s="63"/>
      <c r="AM554" s="63"/>
      <c r="AN554" s="63"/>
    </row>
    <row x14ac:dyDescent="0.25" r="555" customHeight="1" ht="18">
      <c r="A555" s="1" t="s">
        <v>16175</v>
      </c>
      <c r="B555" s="79" t="s">
        <v>16176</v>
      </c>
      <c r="C555" s="34" t="s">
        <v>44</v>
      </c>
      <c r="D555" s="14"/>
      <c r="E555" s="34" t="s">
        <v>44</v>
      </c>
      <c r="F555" s="14"/>
      <c r="G555" s="13" t="s">
        <v>44</v>
      </c>
      <c r="H555" s="14"/>
      <c r="I555" s="35"/>
      <c r="J555" s="36"/>
      <c r="K555" s="80">
        <v>1370415024557150200</v>
      </c>
      <c r="L555" s="65" t="s">
        <v>16177</v>
      </c>
      <c r="M555" s="80">
        <v>1</v>
      </c>
      <c r="N555" s="80">
        <v>1</v>
      </c>
      <c r="O555" s="80">
        <v>0</v>
      </c>
      <c r="P555" s="80">
        <v>0</v>
      </c>
      <c r="Q555" s="80">
        <v>0</v>
      </c>
      <c r="R555" s="63"/>
      <c r="S555" s="63"/>
      <c r="T555" s="39"/>
      <c r="U555" s="39"/>
      <c r="V555" s="39" t="s">
        <v>16178</v>
      </c>
      <c r="W555" s="63"/>
      <c r="X555" s="39" t="s">
        <v>16179</v>
      </c>
      <c r="Y555" s="86">
        <v>1215319951847936000</v>
      </c>
      <c r="Z555" s="83" t="s">
        <v>16180</v>
      </c>
      <c r="AA555" s="39"/>
      <c r="AB555" s="114" t="s">
        <v>16181</v>
      </c>
      <c r="AC555" s="39"/>
      <c r="AD555" s="111"/>
      <c r="AE555" s="63"/>
      <c r="AF555" s="80">
        <v>23283</v>
      </c>
      <c r="AG555" s="80">
        <v>2367</v>
      </c>
      <c r="AH555" s="80">
        <v>3553</v>
      </c>
      <c r="AI555" s="80">
        <v>22817</v>
      </c>
      <c r="AJ555" s="63"/>
      <c r="AK555" s="63"/>
      <c r="AL555" s="63"/>
      <c r="AM555" s="63"/>
      <c r="AN555" s="63"/>
    </row>
    <row x14ac:dyDescent="0.25" r="556" customHeight="1" ht="18">
      <c r="A556" s="1" t="s">
        <v>16182</v>
      </c>
      <c r="B556" s="79" t="s">
        <v>16183</v>
      </c>
      <c r="C556" s="34" t="s">
        <v>366</v>
      </c>
      <c r="D556" s="14"/>
      <c r="E556" s="34" t="s">
        <v>366</v>
      </c>
      <c r="F556" s="14"/>
      <c r="G556" s="13" t="s">
        <v>366</v>
      </c>
      <c r="H556" s="14"/>
      <c r="I556" s="35"/>
      <c r="J556" s="36"/>
      <c r="K556" s="80">
        <v>1370398844576526300</v>
      </c>
      <c r="L556" s="65" t="s">
        <v>16184</v>
      </c>
      <c r="M556" s="80">
        <v>13</v>
      </c>
      <c r="N556" s="80">
        <v>0</v>
      </c>
      <c r="O556" s="80">
        <v>0</v>
      </c>
      <c r="P556" s="80">
        <v>0</v>
      </c>
      <c r="Q556" s="80">
        <v>0</v>
      </c>
      <c r="R556" s="63"/>
      <c r="S556" s="63"/>
      <c r="T556" s="63"/>
      <c r="U556" s="39"/>
      <c r="V556" s="39" t="s">
        <v>16185</v>
      </c>
      <c r="W556" s="63"/>
      <c r="X556" s="39" t="s">
        <v>16186</v>
      </c>
      <c r="Y556" s="86">
        <v>256999941</v>
      </c>
      <c r="Z556" s="83" t="s">
        <v>16187</v>
      </c>
      <c r="AA556" s="39"/>
      <c r="AB556" s="114" t="s">
        <v>16188</v>
      </c>
      <c r="AC556" s="39"/>
      <c r="AD556" s="116" t="s">
        <v>16189</v>
      </c>
      <c r="AE556" s="63"/>
      <c r="AF556" s="80">
        <v>10875</v>
      </c>
      <c r="AG556" s="80">
        <v>1154</v>
      </c>
      <c r="AH556" s="80">
        <v>695</v>
      </c>
      <c r="AI556" s="80">
        <v>13469</v>
      </c>
      <c r="AJ556" s="63"/>
      <c r="AK556" s="63"/>
      <c r="AL556" s="63"/>
      <c r="AM556" s="63"/>
      <c r="AN556" s="63"/>
    </row>
    <row x14ac:dyDescent="0.25" r="557" customHeight="1" ht="18">
      <c r="A557" s="1" t="s">
        <v>8788</v>
      </c>
      <c r="B557" s="79" t="s">
        <v>16190</v>
      </c>
      <c r="C557" s="34" t="s">
        <v>44</v>
      </c>
      <c r="D557" s="14"/>
      <c r="E557" s="34" t="s">
        <v>44</v>
      </c>
      <c r="F557" s="14"/>
      <c r="G557" s="13" t="s">
        <v>44</v>
      </c>
      <c r="H557" s="14"/>
      <c r="I557" s="35"/>
      <c r="J557" s="36"/>
      <c r="K557" s="80">
        <v>1370395119631925200</v>
      </c>
      <c r="L557" s="65" t="s">
        <v>16191</v>
      </c>
      <c r="M557" s="80">
        <v>0</v>
      </c>
      <c r="N557" s="80">
        <v>0</v>
      </c>
      <c r="O557" s="80">
        <v>0</v>
      </c>
      <c r="P557" s="80">
        <v>0</v>
      </c>
      <c r="Q557" s="80">
        <v>0</v>
      </c>
      <c r="R557" s="63"/>
      <c r="S557" s="63"/>
      <c r="T557" s="39"/>
      <c r="U557" s="39"/>
      <c r="V557" s="39" t="s">
        <v>16192</v>
      </c>
      <c r="W557" s="63"/>
      <c r="X557" s="39" t="s">
        <v>16193</v>
      </c>
      <c r="Y557" s="86">
        <v>334236391</v>
      </c>
      <c r="Z557" s="83" t="s">
        <v>16194</v>
      </c>
      <c r="AA557" s="39"/>
      <c r="AB557" s="114" t="s">
        <v>16195</v>
      </c>
      <c r="AC557" s="39"/>
      <c r="AD557" s="111" t="s">
        <v>2995</v>
      </c>
      <c r="AE557" s="63"/>
      <c r="AF557" s="80">
        <v>18825</v>
      </c>
      <c r="AG557" s="80">
        <v>126</v>
      </c>
      <c r="AH557" s="80">
        <v>523</v>
      </c>
      <c r="AI557" s="80">
        <v>45653</v>
      </c>
      <c r="AJ557" s="63"/>
      <c r="AK557" s="63"/>
      <c r="AL557" s="63"/>
      <c r="AM557" s="63"/>
      <c r="AN557" s="63"/>
    </row>
    <row x14ac:dyDescent="0.25" r="558" customHeight="1" ht="18">
      <c r="A558" s="1" t="s">
        <v>16196</v>
      </c>
      <c r="B558" s="79" t="s">
        <v>16197</v>
      </c>
      <c r="C558" s="7" t="s">
        <v>35</v>
      </c>
      <c r="D558" s="8" t="s">
        <v>36</v>
      </c>
      <c r="E558" s="7" t="s">
        <v>35</v>
      </c>
      <c r="F558" s="8" t="s">
        <v>36</v>
      </c>
      <c r="G558" s="98" t="s">
        <v>35</v>
      </c>
      <c r="H558" s="8" t="s">
        <v>36</v>
      </c>
      <c r="I558" s="35"/>
      <c r="J558" s="36"/>
      <c r="K558" s="80">
        <v>1370384478766530600</v>
      </c>
      <c r="L558" s="65" t="s">
        <v>16198</v>
      </c>
      <c r="M558" s="80">
        <v>1</v>
      </c>
      <c r="N558" s="80">
        <v>0</v>
      </c>
      <c r="O558" s="80">
        <v>0</v>
      </c>
      <c r="P558" s="80">
        <v>0</v>
      </c>
      <c r="Q558" s="80">
        <v>0</v>
      </c>
      <c r="R558" s="63"/>
      <c r="S558" s="63"/>
      <c r="T558" s="39"/>
      <c r="U558" s="39"/>
      <c r="V558" s="39" t="s">
        <v>16199</v>
      </c>
      <c r="W558" s="63"/>
      <c r="X558" s="63" t="s">
        <v>16200</v>
      </c>
      <c r="Y558" s="86">
        <v>229236627</v>
      </c>
      <c r="Z558" s="39" t="s">
        <v>16201</v>
      </c>
      <c r="AA558" s="39" t="s">
        <v>16202</v>
      </c>
      <c r="AB558" s="114" t="s">
        <v>16203</v>
      </c>
      <c r="AC558" s="39"/>
      <c r="AD558" s="111" t="s">
        <v>100</v>
      </c>
      <c r="AE558" s="63"/>
      <c r="AF558" s="80">
        <v>14960</v>
      </c>
      <c r="AG558" s="80">
        <v>3423</v>
      </c>
      <c r="AH558" s="80">
        <v>317</v>
      </c>
      <c r="AI558" s="80">
        <v>810</v>
      </c>
      <c r="AJ558" s="63"/>
      <c r="AK558" s="63"/>
      <c r="AL558" s="63"/>
      <c r="AM558" s="63"/>
      <c r="AN558" s="63"/>
    </row>
    <row x14ac:dyDescent="0.25" r="559" customHeight="1" ht="18">
      <c r="A559" s="1" t="s">
        <v>14221</v>
      </c>
      <c r="B559" s="79" t="s">
        <v>16204</v>
      </c>
      <c r="C559" s="34" t="s">
        <v>44</v>
      </c>
      <c r="D559" s="14"/>
      <c r="E559" s="34" t="s">
        <v>44</v>
      </c>
      <c r="F559" s="14"/>
      <c r="G559" s="13" t="s">
        <v>44</v>
      </c>
      <c r="H559" s="14"/>
      <c r="I559" s="35"/>
      <c r="J559" s="36"/>
      <c r="K559" s="80">
        <v>1370383258857390000</v>
      </c>
      <c r="L559" s="65" t="s">
        <v>16205</v>
      </c>
      <c r="M559" s="80">
        <v>702</v>
      </c>
      <c r="N559" s="80">
        <v>45</v>
      </c>
      <c r="O559" s="80">
        <v>0</v>
      </c>
      <c r="P559" s="80">
        <v>0</v>
      </c>
      <c r="Q559" s="80">
        <v>0</v>
      </c>
      <c r="R559" s="63"/>
      <c r="S559" s="63"/>
      <c r="T559" s="39"/>
      <c r="U559" s="39"/>
      <c r="V559" s="39" t="s">
        <v>16206</v>
      </c>
      <c r="W559" s="63"/>
      <c r="X559" s="39" t="s">
        <v>16207</v>
      </c>
      <c r="Y559" s="86">
        <v>1003024047280664600</v>
      </c>
      <c r="Z559" s="83" t="s">
        <v>16208</v>
      </c>
      <c r="AA559" s="39"/>
      <c r="AB559" s="114" t="s">
        <v>16209</v>
      </c>
      <c r="AC559" s="39"/>
      <c r="AD559" s="110"/>
      <c r="AE559" s="63"/>
      <c r="AF559" s="80">
        <v>2929</v>
      </c>
      <c r="AG559" s="80">
        <v>4379</v>
      </c>
      <c r="AH559" s="80">
        <v>3049</v>
      </c>
      <c r="AI559" s="80">
        <v>28327</v>
      </c>
      <c r="AJ559" s="63"/>
      <c r="AK559" s="63"/>
      <c r="AL559" s="63"/>
      <c r="AM559" s="63"/>
      <c r="AN559" s="63"/>
    </row>
    <row x14ac:dyDescent="0.25" r="560" customHeight="1" ht="18">
      <c r="A560" s="1" t="s">
        <v>16210</v>
      </c>
      <c r="B560" s="79" t="s">
        <v>16211</v>
      </c>
      <c r="C560" s="7" t="s">
        <v>35</v>
      </c>
      <c r="D560" s="8" t="s">
        <v>36</v>
      </c>
      <c r="E560" s="7" t="s">
        <v>35</v>
      </c>
      <c r="F560" s="8" t="s">
        <v>36</v>
      </c>
      <c r="G560" s="98" t="s">
        <v>35</v>
      </c>
      <c r="H560" s="8" t="s">
        <v>36</v>
      </c>
      <c r="I560" s="35"/>
      <c r="J560" s="36"/>
      <c r="K560" s="80">
        <v>1370381793204048000</v>
      </c>
      <c r="L560" s="65" t="s">
        <v>16212</v>
      </c>
      <c r="M560" s="80">
        <v>20</v>
      </c>
      <c r="N560" s="80">
        <v>0</v>
      </c>
      <c r="O560" s="80">
        <v>0</v>
      </c>
      <c r="P560" s="80">
        <v>0</v>
      </c>
      <c r="Q560" s="80">
        <v>0</v>
      </c>
      <c r="R560" s="63"/>
      <c r="S560" s="63"/>
      <c r="T560" s="63"/>
      <c r="U560" s="63"/>
      <c r="V560" s="39" t="s">
        <v>16213</v>
      </c>
      <c r="W560" s="63"/>
      <c r="X560" s="63" t="s">
        <v>16214</v>
      </c>
      <c r="Y560" s="80">
        <v>1246057693804142600</v>
      </c>
      <c r="Z560" s="39" t="s">
        <v>16215</v>
      </c>
      <c r="AA560" s="39" t="s">
        <v>16216</v>
      </c>
      <c r="AB560" s="114" t="s">
        <v>16217</v>
      </c>
      <c r="AC560" s="39"/>
      <c r="AD560" s="111"/>
      <c r="AE560" s="63"/>
      <c r="AF560" s="80">
        <v>3112</v>
      </c>
      <c r="AG560" s="80">
        <v>2737</v>
      </c>
      <c r="AH560" s="80">
        <v>2683</v>
      </c>
      <c r="AI560" s="80">
        <v>13588</v>
      </c>
      <c r="AJ560" s="63"/>
      <c r="AK560" s="63"/>
      <c r="AL560" s="63"/>
      <c r="AM560" s="63"/>
      <c r="AN560" s="63"/>
    </row>
    <row x14ac:dyDescent="0.25" r="561" customHeight="1" ht="18">
      <c r="A561" s="1" t="s">
        <v>16218</v>
      </c>
      <c r="B561" s="79" t="s">
        <v>16219</v>
      </c>
      <c r="C561" s="34" t="s">
        <v>44</v>
      </c>
      <c r="D561" s="14"/>
      <c r="E561" s="34" t="s">
        <v>44</v>
      </c>
      <c r="F561" s="14"/>
      <c r="G561" s="13" t="s">
        <v>44</v>
      </c>
      <c r="H561" s="14"/>
      <c r="I561" s="35"/>
      <c r="J561" s="36"/>
      <c r="K561" s="80">
        <v>1370373221736980500</v>
      </c>
      <c r="L561" s="65" t="s">
        <v>16220</v>
      </c>
      <c r="M561" s="80">
        <v>5</v>
      </c>
      <c r="N561" s="80">
        <v>0</v>
      </c>
      <c r="O561" s="80">
        <v>0</v>
      </c>
      <c r="P561" s="80">
        <v>0</v>
      </c>
      <c r="Q561" s="80">
        <v>0</v>
      </c>
      <c r="R561" s="63"/>
      <c r="S561" s="63"/>
      <c r="T561" s="63"/>
      <c r="U561" s="39"/>
      <c r="V561" s="39" t="s">
        <v>13892</v>
      </c>
      <c r="W561" s="63"/>
      <c r="X561" s="63" t="s">
        <v>13893</v>
      </c>
      <c r="Y561" s="86">
        <v>1054526611092095000</v>
      </c>
      <c r="Z561" s="39"/>
      <c r="AA561" s="39"/>
      <c r="AB561" s="114" t="s">
        <v>13894</v>
      </c>
      <c r="AC561" s="39"/>
      <c r="AD561" s="111"/>
      <c r="AE561" s="63"/>
      <c r="AF561" s="80">
        <v>38517</v>
      </c>
      <c r="AG561" s="80">
        <v>3643</v>
      </c>
      <c r="AH561" s="80">
        <v>2912</v>
      </c>
      <c r="AI561" s="80">
        <v>26364</v>
      </c>
      <c r="AJ561" s="63"/>
      <c r="AK561" s="63"/>
      <c r="AL561" s="63"/>
      <c r="AM561" s="63"/>
      <c r="AN561" s="63"/>
    </row>
    <row x14ac:dyDescent="0.25" r="562" customHeight="1" ht="18">
      <c r="A562" s="1" t="s">
        <v>14229</v>
      </c>
      <c r="B562" s="79" t="s">
        <v>16221</v>
      </c>
      <c r="C562" s="34" t="s">
        <v>35</v>
      </c>
      <c r="D562" s="14" t="s">
        <v>1576</v>
      </c>
      <c r="E562" s="34" t="s">
        <v>35</v>
      </c>
      <c r="F562" s="14" t="s">
        <v>1576</v>
      </c>
      <c r="G562" s="13" t="s">
        <v>35</v>
      </c>
      <c r="H562" s="44" t="s">
        <v>1576</v>
      </c>
      <c r="I562" s="35"/>
      <c r="J562" s="36"/>
      <c r="K562" s="80">
        <v>1370372937925193700</v>
      </c>
      <c r="L562" s="65" t="s">
        <v>16222</v>
      </c>
      <c r="M562" s="80">
        <v>0</v>
      </c>
      <c r="N562" s="80">
        <v>0</v>
      </c>
      <c r="O562" s="80">
        <v>0</v>
      </c>
      <c r="P562" s="80">
        <v>0</v>
      </c>
      <c r="Q562" s="80">
        <v>0</v>
      </c>
      <c r="R562" s="63"/>
      <c r="S562" s="63"/>
      <c r="T562" s="39"/>
      <c r="U562" s="39"/>
      <c r="V562" s="83" t="s">
        <v>16223</v>
      </c>
      <c r="W562" s="63"/>
      <c r="X562" s="39" t="s">
        <v>16224</v>
      </c>
      <c r="Y562" s="86">
        <v>1387829647</v>
      </c>
      <c r="Z562" s="83" t="s">
        <v>16225</v>
      </c>
      <c r="AA562" s="39"/>
      <c r="AB562" s="114" t="s">
        <v>16226</v>
      </c>
      <c r="AC562" s="39"/>
      <c r="AD562" s="111" t="s">
        <v>100</v>
      </c>
      <c r="AE562" s="63"/>
      <c r="AF562" s="80">
        <v>100</v>
      </c>
      <c r="AG562" s="80">
        <v>17</v>
      </c>
      <c r="AH562" s="80">
        <v>99</v>
      </c>
      <c r="AI562" s="80">
        <v>662</v>
      </c>
      <c r="AJ562" s="63"/>
      <c r="AK562" s="63"/>
      <c r="AL562" s="63"/>
      <c r="AM562" s="63"/>
      <c r="AN562" s="63"/>
    </row>
    <row x14ac:dyDescent="0.25" r="563" customHeight="1" ht="18">
      <c r="A563" s="1" t="s">
        <v>16227</v>
      </c>
      <c r="B563" s="79" t="s">
        <v>16228</v>
      </c>
      <c r="C563" s="34" t="s">
        <v>44</v>
      </c>
      <c r="D563" s="14"/>
      <c r="E563" s="34" t="s">
        <v>44</v>
      </c>
      <c r="F563" s="14"/>
      <c r="G563" s="13" t="s">
        <v>44</v>
      </c>
      <c r="H563" s="14"/>
      <c r="I563" s="35"/>
      <c r="J563" s="36"/>
      <c r="K563" s="80">
        <v>1370360220338229200</v>
      </c>
      <c r="L563" s="65" t="s">
        <v>16229</v>
      </c>
      <c r="M563" s="80">
        <v>2</v>
      </c>
      <c r="N563" s="80">
        <v>1</v>
      </c>
      <c r="O563" s="80">
        <v>0</v>
      </c>
      <c r="P563" s="80">
        <v>0</v>
      </c>
      <c r="Q563" s="80">
        <v>0</v>
      </c>
      <c r="R563" s="63"/>
      <c r="S563" s="63"/>
      <c r="T563" s="39"/>
      <c r="U563" s="39"/>
      <c r="V563" s="39" t="s">
        <v>16230</v>
      </c>
      <c r="W563" s="63"/>
      <c r="X563" s="63" t="s">
        <v>16231</v>
      </c>
      <c r="Y563" s="86">
        <v>1026199352757366800</v>
      </c>
      <c r="Z563" s="39" t="s">
        <v>16232</v>
      </c>
      <c r="AA563" s="39" t="s">
        <v>16233</v>
      </c>
      <c r="AB563" s="114" t="s">
        <v>16234</v>
      </c>
      <c r="AC563" s="39"/>
      <c r="AD563" s="111" t="s">
        <v>16235</v>
      </c>
      <c r="AE563" s="63"/>
      <c r="AF563" s="80">
        <v>962</v>
      </c>
      <c r="AG563" s="80">
        <v>95</v>
      </c>
      <c r="AH563" s="80">
        <v>92</v>
      </c>
      <c r="AI563" s="80">
        <v>32256</v>
      </c>
      <c r="AJ563" s="63"/>
      <c r="AK563" s="63"/>
      <c r="AL563" s="63"/>
      <c r="AM563" s="63"/>
      <c r="AN563" s="63"/>
    </row>
    <row x14ac:dyDescent="0.25" r="564" customHeight="1" ht="18">
      <c r="A564" s="1" t="s">
        <v>13127</v>
      </c>
      <c r="B564" s="79" t="s">
        <v>16236</v>
      </c>
      <c r="C564" s="34" t="s">
        <v>44</v>
      </c>
      <c r="D564" s="14"/>
      <c r="E564" s="34" t="s">
        <v>44</v>
      </c>
      <c r="F564" s="14"/>
      <c r="G564" s="13" t="s">
        <v>44</v>
      </c>
      <c r="H564" s="14"/>
      <c r="I564" s="35"/>
      <c r="J564" s="36"/>
      <c r="K564" s="80">
        <v>1370359040929333200</v>
      </c>
      <c r="L564" s="65" t="s">
        <v>16237</v>
      </c>
      <c r="M564" s="80">
        <v>5</v>
      </c>
      <c r="N564" s="80">
        <v>0</v>
      </c>
      <c r="O564" s="80">
        <v>0</v>
      </c>
      <c r="P564" s="80">
        <v>0</v>
      </c>
      <c r="Q564" s="80">
        <v>0</v>
      </c>
      <c r="R564" s="63"/>
      <c r="S564" s="63"/>
      <c r="T564" s="39"/>
      <c r="U564" s="39"/>
      <c r="V564" s="39" t="s">
        <v>16238</v>
      </c>
      <c r="W564" s="63"/>
      <c r="X564" s="39" t="s">
        <v>16239</v>
      </c>
      <c r="Y564" s="86">
        <v>803989263968833500</v>
      </c>
      <c r="Z564" s="83" t="s">
        <v>16240</v>
      </c>
      <c r="AA564" s="39"/>
      <c r="AB564" s="114" t="s">
        <v>16241</v>
      </c>
      <c r="AC564" s="39"/>
      <c r="AD564" s="111" t="s">
        <v>49</v>
      </c>
      <c r="AE564" s="63"/>
      <c r="AF564" s="80">
        <v>14476</v>
      </c>
      <c r="AG564" s="80">
        <v>5053</v>
      </c>
      <c r="AH564" s="80">
        <v>259</v>
      </c>
      <c r="AI564" s="80">
        <v>6521</v>
      </c>
      <c r="AJ564" s="63"/>
      <c r="AK564" s="63"/>
      <c r="AL564" s="63"/>
      <c r="AM564" s="63"/>
      <c r="AN564" s="63"/>
    </row>
    <row x14ac:dyDescent="0.25" r="565" customHeight="1" ht="18">
      <c r="A565" s="1" t="s">
        <v>16242</v>
      </c>
      <c r="B565" s="79" t="s">
        <v>16243</v>
      </c>
      <c r="C565" s="34" t="s">
        <v>44</v>
      </c>
      <c r="D565" s="14"/>
      <c r="E565" s="34" t="s">
        <v>44</v>
      </c>
      <c r="F565" s="14"/>
      <c r="G565" s="13" t="s">
        <v>44</v>
      </c>
      <c r="H565" s="14"/>
      <c r="I565" s="35"/>
      <c r="J565" s="36"/>
      <c r="K565" s="80">
        <v>1370348029010718700</v>
      </c>
      <c r="L565" s="65" t="s">
        <v>16244</v>
      </c>
      <c r="M565" s="80">
        <v>0</v>
      </c>
      <c r="N565" s="80">
        <v>0</v>
      </c>
      <c r="O565" s="80">
        <v>0</v>
      </c>
      <c r="P565" s="80">
        <v>0</v>
      </c>
      <c r="Q565" s="80">
        <v>0</v>
      </c>
      <c r="R565" s="63"/>
      <c r="S565" s="63"/>
      <c r="T565" s="39"/>
      <c r="U565" s="39"/>
      <c r="V565" s="39" t="s">
        <v>16245</v>
      </c>
      <c r="W565" s="63"/>
      <c r="X565" s="39" t="s">
        <v>16246</v>
      </c>
      <c r="Y565" s="86">
        <v>1354746505144512500</v>
      </c>
      <c r="Z565" s="83" t="s">
        <v>16247</v>
      </c>
      <c r="AA565" s="39"/>
      <c r="AB565" s="114" t="s">
        <v>16248</v>
      </c>
      <c r="AC565" s="39"/>
      <c r="AD565" s="116" t="s">
        <v>16249</v>
      </c>
      <c r="AE565" s="63"/>
      <c r="AF565" s="80">
        <v>2458</v>
      </c>
      <c r="AG565" s="80">
        <v>65</v>
      </c>
      <c r="AH565" s="80">
        <v>427</v>
      </c>
      <c r="AI565" s="80">
        <v>2283</v>
      </c>
      <c r="AJ565" s="63"/>
      <c r="AK565" s="63"/>
      <c r="AL565" s="63"/>
      <c r="AM565" s="63"/>
      <c r="AN565" s="63"/>
    </row>
    <row x14ac:dyDescent="0.25" r="566" customHeight="1" ht="18">
      <c r="A566" s="1" t="s">
        <v>13137</v>
      </c>
      <c r="B566" s="79" t="s">
        <v>16250</v>
      </c>
      <c r="C566" s="34" t="s">
        <v>44</v>
      </c>
      <c r="D566" s="14"/>
      <c r="E566" s="34" t="s">
        <v>44</v>
      </c>
      <c r="F566" s="14"/>
      <c r="G566" s="13" t="s">
        <v>44</v>
      </c>
      <c r="H566" s="14"/>
      <c r="I566" s="35"/>
      <c r="J566" s="36"/>
      <c r="K566" s="80">
        <v>1370342806586327000</v>
      </c>
      <c r="L566" s="65" t="s">
        <v>16251</v>
      </c>
      <c r="M566" s="80">
        <v>2</v>
      </c>
      <c r="N566" s="80">
        <v>0</v>
      </c>
      <c r="O566" s="80">
        <v>0</v>
      </c>
      <c r="P566" s="80">
        <v>0</v>
      </c>
      <c r="Q566" s="80">
        <v>0</v>
      </c>
      <c r="R566" s="63"/>
      <c r="S566" s="63"/>
      <c r="T566" s="39"/>
      <c r="U566" s="39"/>
      <c r="V566" s="83" t="s">
        <v>16252</v>
      </c>
      <c r="W566" s="63"/>
      <c r="X566" s="63" t="s">
        <v>16253</v>
      </c>
      <c r="Y566" s="86">
        <v>1362503077501292500</v>
      </c>
      <c r="Z566" s="39"/>
      <c r="AA566" s="39"/>
      <c r="AB566" s="114" t="s">
        <v>16254</v>
      </c>
      <c r="AC566" s="39"/>
      <c r="AD566" s="110"/>
      <c r="AE566" s="63"/>
      <c r="AF566" s="80">
        <v>5034</v>
      </c>
      <c r="AG566" s="80">
        <v>302</v>
      </c>
      <c r="AH566" s="80">
        <v>331</v>
      </c>
      <c r="AI566" s="80">
        <v>9502</v>
      </c>
      <c r="AJ566" s="63"/>
      <c r="AK566" s="63"/>
      <c r="AL566" s="63"/>
      <c r="AM566" s="63"/>
      <c r="AN566" s="63"/>
    </row>
    <row x14ac:dyDescent="0.25" r="567" customHeight="1" ht="18">
      <c r="A567" s="1" t="s">
        <v>16255</v>
      </c>
      <c r="B567" s="79" t="s">
        <v>16256</v>
      </c>
      <c r="C567" s="7" t="s">
        <v>35</v>
      </c>
      <c r="D567" s="8" t="s">
        <v>36</v>
      </c>
      <c r="E567" s="7" t="s">
        <v>35</v>
      </c>
      <c r="F567" s="8" t="s">
        <v>36</v>
      </c>
      <c r="G567" s="98" t="s">
        <v>35</v>
      </c>
      <c r="H567" s="8" t="s">
        <v>36</v>
      </c>
      <c r="I567" s="35"/>
      <c r="J567" s="36"/>
      <c r="K567" s="80">
        <v>1370342653594849300</v>
      </c>
      <c r="L567" s="65" t="s">
        <v>16257</v>
      </c>
      <c r="M567" s="80">
        <v>0</v>
      </c>
      <c r="N567" s="80">
        <v>0</v>
      </c>
      <c r="O567" s="80">
        <v>0</v>
      </c>
      <c r="P567" s="80">
        <v>0</v>
      </c>
      <c r="Q567" s="80">
        <v>0</v>
      </c>
      <c r="R567" s="63"/>
      <c r="S567" s="63"/>
      <c r="T567" s="39"/>
      <c r="U567" s="39"/>
      <c r="V567" s="39" t="s">
        <v>16258</v>
      </c>
      <c r="W567" s="63"/>
      <c r="X567" s="39" t="s">
        <v>16258</v>
      </c>
      <c r="Y567" s="86">
        <v>1303853168359506000</v>
      </c>
      <c r="Z567" s="83" t="s">
        <v>16259</v>
      </c>
      <c r="AA567" s="39"/>
      <c r="AB567" s="114" t="s">
        <v>16260</v>
      </c>
      <c r="AC567" s="39"/>
      <c r="AD567" s="111"/>
      <c r="AE567" s="63"/>
      <c r="AF567" s="80">
        <v>21348</v>
      </c>
      <c r="AG567" s="80">
        <v>216</v>
      </c>
      <c r="AH567" s="80">
        <v>322</v>
      </c>
      <c r="AI567" s="80">
        <v>25223</v>
      </c>
      <c r="AJ567" s="63"/>
      <c r="AK567" s="63"/>
      <c r="AL567" s="63"/>
      <c r="AM567" s="63"/>
      <c r="AN567" s="63"/>
    </row>
    <row x14ac:dyDescent="0.25" r="568" customHeight="1" ht="18">
      <c r="A568" s="1" t="s">
        <v>16261</v>
      </c>
      <c r="B568" s="79" t="s">
        <v>16262</v>
      </c>
      <c r="C568" s="7" t="s">
        <v>35</v>
      </c>
      <c r="D568" s="8" t="s">
        <v>36</v>
      </c>
      <c r="E568" s="7" t="s">
        <v>35</v>
      </c>
      <c r="F568" s="8" t="s">
        <v>36</v>
      </c>
      <c r="G568" s="98" t="s">
        <v>35</v>
      </c>
      <c r="H568" s="8" t="s">
        <v>36</v>
      </c>
      <c r="I568" s="35"/>
      <c r="J568" s="36"/>
      <c r="K568" s="80">
        <v>1370341914780831700</v>
      </c>
      <c r="L568" s="65" t="s">
        <v>16263</v>
      </c>
      <c r="M568" s="80">
        <v>5</v>
      </c>
      <c r="N568" s="80">
        <v>2</v>
      </c>
      <c r="O568" s="80">
        <v>0</v>
      </c>
      <c r="P568" s="80">
        <v>0</v>
      </c>
      <c r="Q568" s="80">
        <v>0</v>
      </c>
      <c r="R568" s="63"/>
      <c r="S568" s="63"/>
      <c r="T568" s="39"/>
      <c r="U568" s="39"/>
      <c r="V568" s="39" t="s">
        <v>16264</v>
      </c>
      <c r="W568" s="63"/>
      <c r="X568" s="39" t="s">
        <v>16265</v>
      </c>
      <c r="Y568" s="86">
        <v>1026235290900463600</v>
      </c>
      <c r="Z568" s="83" t="s">
        <v>16266</v>
      </c>
      <c r="AA568" s="39"/>
      <c r="AB568" s="114" t="s">
        <v>16267</v>
      </c>
      <c r="AC568" s="39"/>
      <c r="AD568" s="111" t="s">
        <v>16268</v>
      </c>
      <c r="AE568" s="63"/>
      <c r="AF568" s="80">
        <v>11035</v>
      </c>
      <c r="AG568" s="80">
        <v>476</v>
      </c>
      <c r="AH568" s="80">
        <v>410</v>
      </c>
      <c r="AI568" s="80">
        <v>10037</v>
      </c>
      <c r="AJ568" s="63"/>
      <c r="AK568" s="63"/>
      <c r="AL568" s="63"/>
      <c r="AM568" s="63"/>
      <c r="AN568" s="63"/>
    </row>
    <row x14ac:dyDescent="0.25" r="569" customHeight="1" ht="18">
      <c r="A569" s="1" t="s">
        <v>16269</v>
      </c>
      <c r="B569" s="79" t="s">
        <v>16270</v>
      </c>
      <c r="C569" s="7" t="s">
        <v>35</v>
      </c>
      <c r="D569" s="8" t="s">
        <v>36</v>
      </c>
      <c r="E569" s="7" t="s">
        <v>35</v>
      </c>
      <c r="F569" s="8" t="s">
        <v>36</v>
      </c>
      <c r="G569" s="98" t="s">
        <v>35</v>
      </c>
      <c r="H569" s="8" t="s">
        <v>36</v>
      </c>
      <c r="I569" s="35"/>
      <c r="J569" s="36"/>
      <c r="K569" s="80">
        <v>1370332793360818200</v>
      </c>
      <c r="L569" s="65" t="s">
        <v>16271</v>
      </c>
      <c r="M569" s="80">
        <v>0</v>
      </c>
      <c r="N569" s="80">
        <v>0</v>
      </c>
      <c r="O569" s="80">
        <v>0</v>
      </c>
      <c r="P569" s="80">
        <v>0</v>
      </c>
      <c r="Q569" s="80">
        <v>0</v>
      </c>
      <c r="R569" s="63"/>
      <c r="S569" s="63"/>
      <c r="T569" s="39"/>
      <c r="U569" s="39"/>
      <c r="V569" s="83" t="s">
        <v>16272</v>
      </c>
      <c r="W569" s="63"/>
      <c r="X569" s="63" t="s">
        <v>16273</v>
      </c>
      <c r="Y569" s="80">
        <v>818359221339226100</v>
      </c>
      <c r="Z569" s="39"/>
      <c r="AA569" s="39"/>
      <c r="AB569" s="114" t="s">
        <v>16274</v>
      </c>
      <c r="AC569" s="39"/>
      <c r="AD569" s="111" t="s">
        <v>16235</v>
      </c>
      <c r="AE569" s="63"/>
      <c r="AF569" s="80">
        <v>2031</v>
      </c>
      <c r="AG569" s="80">
        <v>450</v>
      </c>
      <c r="AH569" s="80">
        <v>706</v>
      </c>
      <c r="AI569" s="80">
        <v>2083</v>
      </c>
      <c r="AJ569" s="63"/>
      <c r="AK569" s="63"/>
      <c r="AL569" s="63"/>
      <c r="AM569" s="63"/>
      <c r="AN569" s="63"/>
    </row>
    <row x14ac:dyDescent="0.25" r="570" customHeight="1" ht="18">
      <c r="A570" s="1" t="s">
        <v>16275</v>
      </c>
      <c r="B570" s="79" t="s">
        <v>16276</v>
      </c>
      <c r="C570" s="34" t="s">
        <v>44</v>
      </c>
      <c r="D570" s="14"/>
      <c r="E570" s="34" t="s">
        <v>44</v>
      </c>
      <c r="F570" s="14"/>
      <c r="G570" s="13" t="s">
        <v>44</v>
      </c>
      <c r="H570" s="14"/>
      <c r="I570" s="35"/>
      <c r="J570" s="36"/>
      <c r="K570" s="80">
        <v>1370332593711947800</v>
      </c>
      <c r="L570" s="65" t="s">
        <v>16277</v>
      </c>
      <c r="M570" s="80">
        <v>0</v>
      </c>
      <c r="N570" s="80">
        <v>0</v>
      </c>
      <c r="O570" s="80">
        <v>0</v>
      </c>
      <c r="P570" s="80">
        <v>0</v>
      </c>
      <c r="Q570" s="80">
        <v>0</v>
      </c>
      <c r="R570" s="63"/>
      <c r="S570" s="63"/>
      <c r="T570" s="39"/>
      <c r="U570" s="39"/>
      <c r="V570" s="39" t="s">
        <v>16278</v>
      </c>
      <c r="W570" s="63"/>
      <c r="X570" s="63" t="s">
        <v>16279</v>
      </c>
      <c r="Y570" s="80">
        <v>1369187245043945500</v>
      </c>
      <c r="Z570" s="39" t="s">
        <v>16280</v>
      </c>
      <c r="AA570" s="39"/>
      <c r="AB570" s="114" t="s">
        <v>16281</v>
      </c>
      <c r="AC570" s="39"/>
      <c r="AD570" s="110"/>
      <c r="AE570" s="63"/>
      <c r="AF570" s="80">
        <v>76</v>
      </c>
      <c r="AG570" s="80">
        <v>4</v>
      </c>
      <c r="AH570" s="80">
        <v>78</v>
      </c>
      <c r="AI570" s="80">
        <v>29</v>
      </c>
      <c r="AJ570" s="63"/>
      <c r="AK570" s="63"/>
      <c r="AL570" s="63"/>
      <c r="AM570" s="63"/>
      <c r="AN570" s="63"/>
    </row>
    <row x14ac:dyDescent="0.25" r="571" customHeight="1" ht="18">
      <c r="A571" s="1" t="s">
        <v>16282</v>
      </c>
      <c r="B571" s="79" t="s">
        <v>16283</v>
      </c>
      <c r="C571" s="7" t="s">
        <v>35</v>
      </c>
      <c r="D571" s="8" t="s">
        <v>1295</v>
      </c>
      <c r="E571" s="7" t="s">
        <v>35</v>
      </c>
      <c r="F571" s="8" t="s">
        <v>1295</v>
      </c>
      <c r="G571" s="98" t="s">
        <v>35</v>
      </c>
      <c r="H571" s="8" t="s">
        <v>1295</v>
      </c>
      <c r="I571" s="35"/>
      <c r="J571" s="36"/>
      <c r="K571" s="80">
        <v>1370329243209633800</v>
      </c>
      <c r="L571" s="65" t="s">
        <v>16284</v>
      </c>
      <c r="M571" s="80">
        <v>1</v>
      </c>
      <c r="N571" s="80">
        <v>0</v>
      </c>
      <c r="O571" s="80">
        <v>0</v>
      </c>
      <c r="P571" s="80">
        <v>0</v>
      </c>
      <c r="Q571" s="80">
        <v>0</v>
      </c>
      <c r="R571" s="63"/>
      <c r="S571" s="63"/>
      <c r="T571" s="39"/>
      <c r="U571" s="39"/>
      <c r="V571" s="39" t="s">
        <v>16285</v>
      </c>
      <c r="W571" s="63"/>
      <c r="X571" s="63" t="s">
        <v>16286</v>
      </c>
      <c r="Y571" s="86">
        <v>1242600792487575600</v>
      </c>
      <c r="Z571" s="39" t="s">
        <v>16287</v>
      </c>
      <c r="AA571" s="39" t="s">
        <v>16288</v>
      </c>
      <c r="AB571" s="114" t="s">
        <v>16289</v>
      </c>
      <c r="AC571" s="39"/>
      <c r="AD571" s="110"/>
      <c r="AE571" s="63"/>
      <c r="AF571" s="80">
        <v>328</v>
      </c>
      <c r="AG571" s="80">
        <v>70</v>
      </c>
      <c r="AH571" s="80">
        <v>191</v>
      </c>
      <c r="AI571" s="80">
        <v>6153</v>
      </c>
      <c r="AJ571" s="63"/>
      <c r="AK571" s="63"/>
      <c r="AL571" s="63"/>
      <c r="AM571" s="63"/>
      <c r="AN571" s="63"/>
    </row>
    <row x14ac:dyDescent="0.25" r="572" customHeight="1" ht="18">
      <c r="A572" s="1" t="s">
        <v>16290</v>
      </c>
      <c r="B572" s="79" t="s">
        <v>16291</v>
      </c>
      <c r="C572" s="34" t="s">
        <v>44</v>
      </c>
      <c r="D572" s="14"/>
      <c r="E572" s="34" t="s">
        <v>44</v>
      </c>
      <c r="F572" s="14"/>
      <c r="G572" s="13" t="s">
        <v>44</v>
      </c>
      <c r="H572" s="14"/>
      <c r="I572" s="35"/>
      <c r="J572" s="36"/>
      <c r="K572" s="80">
        <v>1370325726193451000</v>
      </c>
      <c r="L572" s="65" t="s">
        <v>16292</v>
      </c>
      <c r="M572" s="80">
        <v>19</v>
      </c>
      <c r="N572" s="80">
        <v>0</v>
      </c>
      <c r="O572" s="80">
        <v>0</v>
      </c>
      <c r="P572" s="80">
        <v>0</v>
      </c>
      <c r="Q572" s="80">
        <v>0</v>
      </c>
      <c r="R572" s="63"/>
      <c r="S572" s="63"/>
      <c r="T572" s="39"/>
      <c r="U572" s="39"/>
      <c r="V572" s="39" t="s">
        <v>16293</v>
      </c>
      <c r="W572" s="63"/>
      <c r="X572" s="39" t="s">
        <v>16294</v>
      </c>
      <c r="Y572" s="86">
        <v>72056697</v>
      </c>
      <c r="Z572" s="83" t="s">
        <v>16295</v>
      </c>
      <c r="AA572" s="39"/>
      <c r="AB572" s="114" t="s">
        <v>16296</v>
      </c>
      <c r="AC572" s="39"/>
      <c r="AD572" s="110"/>
      <c r="AE572" s="63"/>
      <c r="AF572" s="80">
        <v>9024</v>
      </c>
      <c r="AG572" s="80">
        <v>540</v>
      </c>
      <c r="AH572" s="80">
        <v>349</v>
      </c>
      <c r="AI572" s="80">
        <v>9597</v>
      </c>
      <c r="AJ572" s="63"/>
      <c r="AK572" s="63"/>
      <c r="AL572" s="63"/>
      <c r="AM572" s="63"/>
      <c r="AN572" s="63"/>
    </row>
    <row x14ac:dyDescent="0.25" r="573" customHeight="1" ht="18">
      <c r="A573" s="1" t="s">
        <v>16297</v>
      </c>
      <c r="B573" s="79" t="s">
        <v>16298</v>
      </c>
      <c r="C573" s="7" t="s">
        <v>35</v>
      </c>
      <c r="D573" s="8" t="s">
        <v>36</v>
      </c>
      <c r="E573" s="7" t="s">
        <v>35</v>
      </c>
      <c r="F573" s="8" t="s">
        <v>36</v>
      </c>
      <c r="G573" s="98" t="s">
        <v>35</v>
      </c>
      <c r="H573" s="8" t="s">
        <v>36</v>
      </c>
      <c r="I573" s="35"/>
      <c r="J573" s="36"/>
      <c r="K573" s="80">
        <v>1370310013697286100</v>
      </c>
      <c r="L573" s="65" t="s">
        <v>16299</v>
      </c>
      <c r="M573" s="80">
        <v>8</v>
      </c>
      <c r="N573" s="80">
        <v>2</v>
      </c>
      <c r="O573" s="80">
        <v>0</v>
      </c>
      <c r="P573" s="80">
        <v>0</v>
      </c>
      <c r="Q573" s="80">
        <v>0</v>
      </c>
      <c r="R573" s="63"/>
      <c r="S573" s="63"/>
      <c r="T573" s="63"/>
      <c r="U573" s="39"/>
      <c r="V573" s="39" t="s">
        <v>16300</v>
      </c>
      <c r="W573" s="39"/>
      <c r="X573" s="63" t="s">
        <v>16301</v>
      </c>
      <c r="Y573" s="80">
        <v>1110167335</v>
      </c>
      <c r="Z573" s="39" t="s">
        <v>16302</v>
      </c>
      <c r="AA573" s="39" t="s">
        <v>16303</v>
      </c>
      <c r="AB573" s="114" t="s">
        <v>16304</v>
      </c>
      <c r="AC573" s="39"/>
      <c r="AD573" s="110" t="s">
        <v>66</v>
      </c>
      <c r="AE573" s="63"/>
      <c r="AF573" s="80">
        <v>5535</v>
      </c>
      <c r="AG573" s="80">
        <v>648</v>
      </c>
      <c r="AH573" s="80">
        <v>696</v>
      </c>
      <c r="AI573" s="80">
        <v>13020</v>
      </c>
      <c r="AJ573" s="63"/>
      <c r="AK573" s="63"/>
      <c r="AL573" s="63"/>
      <c r="AM573" s="63"/>
      <c r="AN573" s="63"/>
    </row>
    <row x14ac:dyDescent="0.25" r="574" customHeight="1" ht="18">
      <c r="A574" s="1" t="s">
        <v>16305</v>
      </c>
      <c r="B574" s="79" t="s">
        <v>16306</v>
      </c>
      <c r="C574" s="34" t="s">
        <v>35</v>
      </c>
      <c r="D574" s="14" t="s">
        <v>1295</v>
      </c>
      <c r="E574" s="34" t="s">
        <v>35</v>
      </c>
      <c r="F574" s="14" t="s">
        <v>1295</v>
      </c>
      <c r="G574" s="13" t="s">
        <v>35</v>
      </c>
      <c r="H574" s="44" t="s">
        <v>1295</v>
      </c>
      <c r="I574" s="35"/>
      <c r="J574" s="36"/>
      <c r="K574" s="80">
        <v>1370309529796231200</v>
      </c>
      <c r="L574" s="65" t="s">
        <v>16307</v>
      </c>
      <c r="M574" s="80">
        <v>0</v>
      </c>
      <c r="N574" s="80">
        <v>0</v>
      </c>
      <c r="O574" s="80">
        <v>0</v>
      </c>
      <c r="P574" s="80">
        <v>0</v>
      </c>
      <c r="Q574" s="80">
        <v>0</v>
      </c>
      <c r="R574" s="63"/>
      <c r="S574" s="63"/>
      <c r="T574" s="39"/>
      <c r="U574" s="39"/>
      <c r="V574" s="39" t="s">
        <v>16308</v>
      </c>
      <c r="W574" s="39"/>
      <c r="X574" s="63" t="s">
        <v>16309</v>
      </c>
      <c r="Y574" s="86">
        <v>1475452627</v>
      </c>
      <c r="Z574" s="39"/>
      <c r="AA574" s="39"/>
      <c r="AB574" s="114" t="s">
        <v>16310</v>
      </c>
      <c r="AC574" s="39"/>
      <c r="AD574" s="110"/>
      <c r="AE574" s="63"/>
      <c r="AF574" s="80">
        <v>23191</v>
      </c>
      <c r="AG574" s="80">
        <v>241</v>
      </c>
      <c r="AH574" s="80">
        <v>370</v>
      </c>
      <c r="AI574" s="80">
        <v>10896</v>
      </c>
      <c r="AJ574" s="63"/>
      <c r="AK574" s="63"/>
      <c r="AL574" s="63"/>
      <c r="AM574" s="63"/>
      <c r="AN574" s="63"/>
    </row>
    <row x14ac:dyDescent="0.25" r="575" customHeight="1" ht="18">
      <c r="A575" s="1" t="s">
        <v>16311</v>
      </c>
      <c r="B575" s="79" t="s">
        <v>16312</v>
      </c>
      <c r="C575" s="34" t="s">
        <v>35</v>
      </c>
      <c r="D575" s="14" t="s">
        <v>36</v>
      </c>
      <c r="E575" s="34" t="s">
        <v>35</v>
      </c>
      <c r="F575" s="14" t="s">
        <v>36</v>
      </c>
      <c r="G575" s="13" t="s">
        <v>35</v>
      </c>
      <c r="H575" s="44" t="s">
        <v>36</v>
      </c>
      <c r="I575" s="35"/>
      <c r="J575" s="36"/>
      <c r="K575" s="80">
        <v>1370303779107709000</v>
      </c>
      <c r="L575" s="65" t="s">
        <v>16313</v>
      </c>
      <c r="M575" s="80">
        <v>0</v>
      </c>
      <c r="N575" s="80">
        <v>0</v>
      </c>
      <c r="O575" s="80">
        <v>0</v>
      </c>
      <c r="P575" s="80">
        <v>0</v>
      </c>
      <c r="Q575" s="80">
        <v>0</v>
      </c>
      <c r="R575" s="63"/>
      <c r="S575" s="63"/>
      <c r="T575" s="39"/>
      <c r="U575" s="39"/>
      <c r="V575" s="39" t="s">
        <v>16314</v>
      </c>
      <c r="W575" s="39"/>
      <c r="X575" s="83" t="s">
        <v>16315</v>
      </c>
      <c r="Y575" s="86">
        <v>1238168161285005300</v>
      </c>
      <c r="Z575" s="39" t="s">
        <v>16316</v>
      </c>
      <c r="AA575" s="39"/>
      <c r="AB575" s="114" t="s">
        <v>16317</v>
      </c>
      <c r="AC575" s="39"/>
      <c r="AD575" s="110"/>
      <c r="AE575" s="63"/>
      <c r="AF575" s="80">
        <v>194</v>
      </c>
      <c r="AG575" s="80">
        <v>14</v>
      </c>
      <c r="AH575" s="80">
        <v>60</v>
      </c>
      <c r="AI575" s="80">
        <v>1447</v>
      </c>
      <c r="AJ575" s="63"/>
      <c r="AK575" s="63"/>
      <c r="AL575" s="63"/>
      <c r="AM575" s="63"/>
      <c r="AN575" s="63"/>
    </row>
    <row x14ac:dyDescent="0.25" r="576" customHeight="1" ht="18">
      <c r="A576" s="1" t="s">
        <v>16318</v>
      </c>
      <c r="B576" s="79" t="s">
        <v>16319</v>
      </c>
      <c r="C576" s="34" t="s">
        <v>44</v>
      </c>
      <c r="D576" s="14"/>
      <c r="E576" s="34" t="s">
        <v>44</v>
      </c>
      <c r="F576" s="14"/>
      <c r="G576" s="13" t="s">
        <v>44</v>
      </c>
      <c r="H576" s="14"/>
      <c r="I576" s="35"/>
      <c r="J576" s="36"/>
      <c r="K576" s="80">
        <v>1370291045280399400</v>
      </c>
      <c r="L576" s="65" t="s">
        <v>16320</v>
      </c>
      <c r="M576" s="80">
        <v>0</v>
      </c>
      <c r="N576" s="80">
        <v>0</v>
      </c>
      <c r="O576" s="80">
        <v>0</v>
      </c>
      <c r="P576" s="80">
        <v>0</v>
      </c>
      <c r="Q576" s="80">
        <v>0</v>
      </c>
      <c r="R576" s="63"/>
      <c r="S576" s="63"/>
      <c r="T576" s="39"/>
      <c r="U576" s="39"/>
      <c r="V576" s="83" t="s">
        <v>7000</v>
      </c>
      <c r="W576" s="63"/>
      <c r="X576" s="63" t="s">
        <v>7001</v>
      </c>
      <c r="Y576" s="80">
        <v>1365340198251475000</v>
      </c>
      <c r="Z576" s="39"/>
      <c r="AA576" s="39"/>
      <c r="AB576" s="114" t="s">
        <v>7002</v>
      </c>
      <c r="AC576" s="39"/>
      <c r="AD576" s="111"/>
      <c r="AE576" s="63"/>
      <c r="AF576" s="80">
        <v>1265</v>
      </c>
      <c r="AG576" s="80">
        <v>218</v>
      </c>
      <c r="AH576" s="80">
        <v>2147</v>
      </c>
      <c r="AI576" s="80">
        <v>0</v>
      </c>
      <c r="AJ576" s="63"/>
      <c r="AK576" s="63"/>
      <c r="AL576" s="63"/>
      <c r="AM576" s="63"/>
      <c r="AN576" s="63"/>
    </row>
    <row x14ac:dyDescent="0.25" r="577" customHeight="1" ht="18">
      <c r="A577" s="1" t="s">
        <v>16321</v>
      </c>
      <c r="B577" s="79" t="s">
        <v>16322</v>
      </c>
      <c r="C577" s="34" t="s">
        <v>35</v>
      </c>
      <c r="D577" s="14" t="s">
        <v>36</v>
      </c>
      <c r="E577" s="34" t="s">
        <v>35</v>
      </c>
      <c r="F577" s="14" t="s">
        <v>36</v>
      </c>
      <c r="G577" s="13" t="s">
        <v>35</v>
      </c>
      <c r="H577" s="44" t="s">
        <v>36</v>
      </c>
      <c r="I577" s="35"/>
      <c r="J577" s="36"/>
      <c r="K577" s="80">
        <v>1370280739497992200</v>
      </c>
      <c r="L577" s="65" t="s">
        <v>16323</v>
      </c>
      <c r="M577" s="80">
        <v>1</v>
      </c>
      <c r="N577" s="80">
        <v>0</v>
      </c>
      <c r="O577" s="80">
        <v>0</v>
      </c>
      <c r="P577" s="80">
        <v>0</v>
      </c>
      <c r="Q577" s="80">
        <v>0</v>
      </c>
      <c r="R577" s="63"/>
      <c r="S577" s="63"/>
      <c r="T577" s="63"/>
      <c r="U577" s="39"/>
      <c r="V577" s="39" t="s">
        <v>13898</v>
      </c>
      <c r="W577" s="63"/>
      <c r="X577" s="63" t="s">
        <v>13899</v>
      </c>
      <c r="Y577" s="80">
        <v>1671816780</v>
      </c>
      <c r="Z577" s="39"/>
      <c r="AA577" s="39"/>
      <c r="AB577" s="114" t="s">
        <v>13900</v>
      </c>
      <c r="AC577" s="39"/>
      <c r="AD577" s="111"/>
      <c r="AE577" s="63"/>
      <c r="AF577" s="80">
        <v>2148</v>
      </c>
      <c r="AG577" s="80">
        <v>1484</v>
      </c>
      <c r="AH577" s="80">
        <v>1722</v>
      </c>
      <c r="AI577" s="80">
        <v>7800</v>
      </c>
      <c r="AJ577" s="63"/>
      <c r="AK577" s="63"/>
      <c r="AL577" s="63"/>
      <c r="AM577" s="63"/>
      <c r="AN577" s="63"/>
    </row>
    <row x14ac:dyDescent="0.25" r="578" customHeight="1" ht="18">
      <c r="A578" s="1" t="s">
        <v>16324</v>
      </c>
      <c r="B578" s="79" t="s">
        <v>16325</v>
      </c>
      <c r="C578" s="34" t="s">
        <v>44</v>
      </c>
      <c r="D578" s="14"/>
      <c r="E578" s="34" t="s">
        <v>44</v>
      </c>
      <c r="F578" s="14"/>
      <c r="G578" s="13" t="s">
        <v>44</v>
      </c>
      <c r="H578" s="14"/>
      <c r="I578" s="35"/>
      <c r="J578" s="36"/>
      <c r="K578" s="80">
        <v>1370274573393010700</v>
      </c>
      <c r="L578" s="65" t="s">
        <v>16326</v>
      </c>
      <c r="M578" s="80">
        <v>1</v>
      </c>
      <c r="N578" s="80">
        <v>0</v>
      </c>
      <c r="O578" s="80">
        <v>0</v>
      </c>
      <c r="P578" s="80">
        <v>0</v>
      </c>
      <c r="Q578" s="80">
        <v>0</v>
      </c>
      <c r="R578" s="63"/>
      <c r="S578" s="63"/>
      <c r="T578" s="39"/>
      <c r="U578" s="39"/>
      <c r="V578" s="39" t="s">
        <v>16327</v>
      </c>
      <c r="W578" s="63"/>
      <c r="X578" s="63" t="s">
        <v>4266</v>
      </c>
      <c r="Y578" s="80">
        <v>1233825641369391000</v>
      </c>
      <c r="Z578" s="39" t="s">
        <v>16328</v>
      </c>
      <c r="AA578" s="39" t="s">
        <v>16329</v>
      </c>
      <c r="AB578" s="114" t="s">
        <v>16330</v>
      </c>
      <c r="AC578" s="39"/>
      <c r="AD578" s="111" t="s">
        <v>100</v>
      </c>
      <c r="AE578" s="63"/>
      <c r="AF578" s="80">
        <v>858</v>
      </c>
      <c r="AG578" s="80">
        <v>136</v>
      </c>
      <c r="AH578" s="80">
        <v>197</v>
      </c>
      <c r="AI578" s="80">
        <v>2144</v>
      </c>
      <c r="AJ578" s="63"/>
      <c r="AK578" s="63"/>
      <c r="AL578" s="63"/>
      <c r="AM578" s="63"/>
      <c r="AN578" s="63"/>
    </row>
    <row x14ac:dyDescent="0.25" r="579" customHeight="1" ht="18">
      <c r="A579" s="1" t="s">
        <v>16331</v>
      </c>
      <c r="B579" s="79" t="s">
        <v>16332</v>
      </c>
      <c r="C579" s="34" t="s">
        <v>44</v>
      </c>
      <c r="D579" s="14"/>
      <c r="E579" s="34" t="s">
        <v>44</v>
      </c>
      <c r="F579" s="14"/>
      <c r="G579" s="13" t="s">
        <v>44</v>
      </c>
      <c r="H579" s="14"/>
      <c r="I579" s="35"/>
      <c r="J579" s="36"/>
      <c r="K579" s="80">
        <v>1370263718848761900</v>
      </c>
      <c r="L579" s="65" t="s">
        <v>16333</v>
      </c>
      <c r="M579" s="80">
        <v>2</v>
      </c>
      <c r="N579" s="80">
        <v>0</v>
      </c>
      <c r="O579" s="80">
        <v>0</v>
      </c>
      <c r="P579" s="80">
        <v>0</v>
      </c>
      <c r="Q579" s="80">
        <v>0</v>
      </c>
      <c r="R579" s="63"/>
      <c r="S579" s="63"/>
      <c r="T579" s="39"/>
      <c r="U579" s="39"/>
      <c r="V579" s="39" t="s">
        <v>16334</v>
      </c>
      <c r="W579" s="63"/>
      <c r="X579" s="63" t="s">
        <v>16335</v>
      </c>
      <c r="Y579" s="86">
        <v>777435613012295700</v>
      </c>
      <c r="Z579" s="39" t="s">
        <v>16336</v>
      </c>
      <c r="AA579" s="39" t="s">
        <v>16337</v>
      </c>
      <c r="AB579" s="114" t="s">
        <v>16338</v>
      </c>
      <c r="AC579" s="39"/>
      <c r="AD579" s="111" t="s">
        <v>16339</v>
      </c>
      <c r="AE579" s="63"/>
      <c r="AF579" s="80">
        <v>561</v>
      </c>
      <c r="AG579" s="80">
        <v>140</v>
      </c>
      <c r="AH579" s="80">
        <v>185</v>
      </c>
      <c r="AI579" s="80">
        <v>1832</v>
      </c>
      <c r="AJ579" s="63"/>
      <c r="AK579" s="63"/>
      <c r="AL579" s="63"/>
      <c r="AM579" s="63"/>
      <c r="AN579" s="63"/>
    </row>
    <row x14ac:dyDescent="0.25" r="580" customHeight="1" ht="18">
      <c r="A580" s="1" t="s">
        <v>16340</v>
      </c>
      <c r="B580" s="79" t="s">
        <v>16341</v>
      </c>
      <c r="C580" s="34" t="s">
        <v>35</v>
      </c>
      <c r="D580" s="14" t="s">
        <v>36</v>
      </c>
      <c r="E580" s="34" t="s">
        <v>35</v>
      </c>
      <c r="F580" s="14" t="s">
        <v>36</v>
      </c>
      <c r="G580" s="13" t="s">
        <v>35</v>
      </c>
      <c r="H580" s="44" t="s">
        <v>36</v>
      </c>
      <c r="I580" s="35"/>
      <c r="J580" s="36"/>
      <c r="K580" s="80">
        <v>1370255076862857200</v>
      </c>
      <c r="L580" s="65" t="s">
        <v>16342</v>
      </c>
      <c r="M580" s="80">
        <v>8</v>
      </c>
      <c r="N580" s="80">
        <v>2</v>
      </c>
      <c r="O580" s="80">
        <v>0</v>
      </c>
      <c r="P580" s="80">
        <v>0</v>
      </c>
      <c r="Q580" s="80">
        <v>0</v>
      </c>
      <c r="R580" s="63"/>
      <c r="S580" s="63"/>
      <c r="T580" s="39"/>
      <c r="U580" s="39"/>
      <c r="V580" s="39" t="s">
        <v>16343</v>
      </c>
      <c r="W580" s="63"/>
      <c r="X580" s="39" t="s">
        <v>16344</v>
      </c>
      <c r="Y580" s="86">
        <v>1317486556463190000</v>
      </c>
      <c r="Z580" s="83" t="s">
        <v>16345</v>
      </c>
      <c r="AA580" s="39"/>
      <c r="AB580" s="114" t="s">
        <v>16346</v>
      </c>
      <c r="AC580" s="39"/>
      <c r="AD580" s="116" t="s">
        <v>16347</v>
      </c>
      <c r="AE580" s="63"/>
      <c r="AF580" s="80">
        <v>19974</v>
      </c>
      <c r="AG580" s="80">
        <v>5921</v>
      </c>
      <c r="AH580" s="80">
        <v>6125</v>
      </c>
      <c r="AI580" s="80">
        <v>16519</v>
      </c>
      <c r="AJ580" s="63"/>
      <c r="AK580" s="63"/>
      <c r="AL580" s="63"/>
      <c r="AM580" s="63"/>
      <c r="AN580" s="63"/>
    </row>
    <row x14ac:dyDescent="0.25" r="581" customHeight="1" ht="18">
      <c r="A581" s="1" t="s">
        <v>16348</v>
      </c>
      <c r="B581" s="79" t="s">
        <v>16349</v>
      </c>
      <c r="C581" s="34" t="s">
        <v>44</v>
      </c>
      <c r="D581" s="14"/>
      <c r="E581" s="34" t="s">
        <v>44</v>
      </c>
      <c r="F581" s="14"/>
      <c r="G581" s="13" t="s">
        <v>44</v>
      </c>
      <c r="H581" s="14"/>
      <c r="I581" s="35"/>
      <c r="J581" s="36"/>
      <c r="K581" s="80">
        <v>1370245346060869600</v>
      </c>
      <c r="L581" s="65" t="s">
        <v>16350</v>
      </c>
      <c r="M581" s="80">
        <v>3</v>
      </c>
      <c r="N581" s="80">
        <v>0</v>
      </c>
      <c r="O581" s="80">
        <v>0</v>
      </c>
      <c r="P581" s="80">
        <v>0</v>
      </c>
      <c r="Q581" s="80">
        <v>0</v>
      </c>
      <c r="R581" s="63"/>
      <c r="S581" s="63"/>
      <c r="T581" s="63"/>
      <c r="U581" s="39"/>
      <c r="V581" s="39" t="s">
        <v>4951</v>
      </c>
      <c r="W581" s="63"/>
      <c r="X581" s="39" t="s">
        <v>4952</v>
      </c>
      <c r="Y581" s="86">
        <v>1060871274099032000</v>
      </c>
      <c r="Z581" s="83" t="s">
        <v>4953</v>
      </c>
      <c r="AA581" s="39"/>
      <c r="AB581" s="114" t="s">
        <v>4954</v>
      </c>
      <c r="AC581" s="39"/>
      <c r="AD581" s="116" t="s">
        <v>4955</v>
      </c>
      <c r="AE581" s="63"/>
      <c r="AF581" s="80">
        <v>9794</v>
      </c>
      <c r="AG581" s="80">
        <v>115</v>
      </c>
      <c r="AH581" s="80">
        <v>701</v>
      </c>
      <c r="AI581" s="80">
        <v>9217</v>
      </c>
      <c r="AJ581" s="63"/>
      <c r="AK581" s="63"/>
      <c r="AL581" s="63"/>
      <c r="AM581" s="63"/>
      <c r="AN581" s="63"/>
    </row>
    <row x14ac:dyDescent="0.25" r="582" customHeight="1" ht="18">
      <c r="A582" s="1" t="s">
        <v>14338</v>
      </c>
      <c r="B582" s="79" t="s">
        <v>16351</v>
      </c>
      <c r="C582" s="34" t="s">
        <v>35</v>
      </c>
      <c r="D582" s="14" t="s">
        <v>36</v>
      </c>
      <c r="E582" s="34" t="s">
        <v>35</v>
      </c>
      <c r="F582" s="14" t="s">
        <v>36</v>
      </c>
      <c r="G582" s="13" t="s">
        <v>35</v>
      </c>
      <c r="H582" s="44" t="s">
        <v>36</v>
      </c>
      <c r="I582" s="35"/>
      <c r="J582" s="36"/>
      <c r="K582" s="80">
        <v>1370242618798510000</v>
      </c>
      <c r="L582" s="65" t="s">
        <v>16352</v>
      </c>
      <c r="M582" s="80">
        <v>1</v>
      </c>
      <c r="N582" s="80">
        <v>1</v>
      </c>
      <c r="O582" s="80">
        <v>0</v>
      </c>
      <c r="P582" s="80">
        <v>0</v>
      </c>
      <c r="Q582" s="80">
        <v>0</v>
      </c>
      <c r="R582" s="63"/>
      <c r="S582" s="63"/>
      <c r="T582" s="39"/>
      <c r="U582" s="39"/>
      <c r="V582" s="39" t="s">
        <v>16353</v>
      </c>
      <c r="W582" s="63"/>
      <c r="X582" s="39" t="s">
        <v>16354</v>
      </c>
      <c r="Y582" s="86">
        <v>955941283515764700</v>
      </c>
      <c r="Z582" s="39" t="s">
        <v>16355</v>
      </c>
      <c r="AA582" s="39"/>
      <c r="AB582" s="114" t="s">
        <v>16356</v>
      </c>
      <c r="AC582" s="39"/>
      <c r="AD582" s="111" t="s">
        <v>2619</v>
      </c>
      <c r="AE582" s="63"/>
      <c r="AF582" s="80">
        <v>1688</v>
      </c>
      <c r="AG582" s="80">
        <v>253</v>
      </c>
      <c r="AH582" s="80">
        <v>438</v>
      </c>
      <c r="AI582" s="80">
        <v>42612</v>
      </c>
      <c r="AJ582" s="63"/>
      <c r="AK582" s="63"/>
      <c r="AL582" s="63"/>
      <c r="AM582" s="63"/>
      <c r="AN582" s="63"/>
    </row>
    <row x14ac:dyDescent="0.25" r="583" customHeight="1" ht="18">
      <c r="A583" s="1" t="s">
        <v>16357</v>
      </c>
      <c r="B583" s="79" t="s">
        <v>16358</v>
      </c>
      <c r="C583" s="34" t="s">
        <v>35</v>
      </c>
      <c r="D583" s="14" t="s">
        <v>36</v>
      </c>
      <c r="E583" s="34" t="s">
        <v>35</v>
      </c>
      <c r="F583" s="14" t="s">
        <v>36</v>
      </c>
      <c r="G583" s="13" t="s">
        <v>35</v>
      </c>
      <c r="H583" s="44" t="s">
        <v>36</v>
      </c>
      <c r="I583" s="35"/>
      <c r="J583" s="36"/>
      <c r="K583" s="80">
        <v>1370162097439522800</v>
      </c>
      <c r="L583" s="65" t="s">
        <v>16359</v>
      </c>
      <c r="M583" s="80">
        <v>10</v>
      </c>
      <c r="N583" s="80">
        <v>0</v>
      </c>
      <c r="O583" s="80">
        <v>0</v>
      </c>
      <c r="P583" s="80">
        <v>0</v>
      </c>
      <c r="Q583" s="80">
        <v>0</v>
      </c>
      <c r="R583" s="63"/>
      <c r="S583" s="63"/>
      <c r="T583" s="39"/>
      <c r="U583" s="39"/>
      <c r="V583" s="83" t="s">
        <v>16360</v>
      </c>
      <c r="W583" s="63"/>
      <c r="X583" s="39" t="s">
        <v>16361</v>
      </c>
      <c r="Y583" s="86">
        <v>415829461</v>
      </c>
      <c r="Z583" s="83" t="s">
        <v>16362</v>
      </c>
      <c r="AA583" s="39"/>
      <c r="AB583" s="114" t="s">
        <v>16363</v>
      </c>
      <c r="AC583" s="39"/>
      <c r="AD583" s="111"/>
      <c r="AE583" s="63"/>
      <c r="AF583" s="80">
        <v>25477</v>
      </c>
      <c r="AG583" s="80">
        <v>4097</v>
      </c>
      <c r="AH583" s="80">
        <v>4273</v>
      </c>
      <c r="AI583" s="80">
        <v>107435</v>
      </c>
      <c r="AJ583" s="63"/>
      <c r="AK583" s="63"/>
      <c r="AL583" s="63"/>
      <c r="AM583" s="63"/>
      <c r="AN583" s="63"/>
    </row>
    <row x14ac:dyDescent="0.25" r="584" customHeight="1" ht="18">
      <c r="A584" s="1" t="s">
        <v>9853</v>
      </c>
      <c r="B584" s="79" t="s">
        <v>16364</v>
      </c>
      <c r="C584" s="34" t="s">
        <v>44</v>
      </c>
      <c r="D584" s="14"/>
      <c r="E584" s="34" t="s">
        <v>44</v>
      </c>
      <c r="F584" s="14"/>
      <c r="G584" s="13" t="s">
        <v>44</v>
      </c>
      <c r="H584" s="44"/>
      <c r="I584" s="35"/>
      <c r="J584" s="36"/>
      <c r="K584" s="80">
        <v>1370160816490754000</v>
      </c>
      <c r="L584" s="65" t="s">
        <v>16365</v>
      </c>
      <c r="M584" s="80">
        <v>2</v>
      </c>
      <c r="N584" s="80">
        <v>0</v>
      </c>
      <c r="O584" s="80">
        <v>0</v>
      </c>
      <c r="P584" s="80">
        <v>0</v>
      </c>
      <c r="Q584" s="80">
        <v>0</v>
      </c>
      <c r="R584" s="63"/>
      <c r="S584" s="63"/>
      <c r="T584" s="39"/>
      <c r="U584" s="39"/>
      <c r="V584" s="39" t="s">
        <v>15992</v>
      </c>
      <c r="W584" s="63"/>
      <c r="X584" s="63" t="s">
        <v>15993</v>
      </c>
      <c r="Y584" s="80">
        <v>1311253354136379400</v>
      </c>
      <c r="Z584" s="39"/>
      <c r="AA584" s="39"/>
      <c r="AB584" s="114" t="s">
        <v>15994</v>
      </c>
      <c r="AC584" s="39"/>
      <c r="AD584" s="111" t="s">
        <v>49</v>
      </c>
      <c r="AE584" s="63"/>
      <c r="AF584" s="80">
        <v>5349</v>
      </c>
      <c r="AG584" s="80">
        <v>711</v>
      </c>
      <c r="AH584" s="80">
        <v>1122</v>
      </c>
      <c r="AI584" s="80">
        <v>18252</v>
      </c>
      <c r="AJ584" s="63"/>
      <c r="AK584" s="63"/>
      <c r="AL584" s="63"/>
      <c r="AM584" s="63"/>
      <c r="AN584" s="63"/>
    </row>
    <row x14ac:dyDescent="0.25" r="585" customHeight="1" ht="18">
      <c r="A585" s="1" t="s">
        <v>16366</v>
      </c>
      <c r="B585" s="79" t="s">
        <v>16367</v>
      </c>
      <c r="C585" s="34" t="s">
        <v>44</v>
      </c>
      <c r="D585" s="14"/>
      <c r="E585" s="34" t="s">
        <v>44</v>
      </c>
      <c r="F585" s="14"/>
      <c r="G585" s="13" t="s">
        <v>44</v>
      </c>
      <c r="H585" s="14"/>
      <c r="I585" s="35"/>
      <c r="J585" s="36"/>
      <c r="K585" s="80">
        <v>1370135587878019000</v>
      </c>
      <c r="L585" s="65" t="s">
        <v>16368</v>
      </c>
      <c r="M585" s="80">
        <v>10</v>
      </c>
      <c r="N585" s="80">
        <v>0</v>
      </c>
      <c r="O585" s="80">
        <v>0</v>
      </c>
      <c r="P585" s="80">
        <v>0</v>
      </c>
      <c r="Q585" s="80">
        <v>0</v>
      </c>
      <c r="R585" s="63"/>
      <c r="S585" s="63"/>
      <c r="T585" s="39"/>
      <c r="U585" s="39"/>
      <c r="V585" s="39" t="s">
        <v>16369</v>
      </c>
      <c r="W585" s="63"/>
      <c r="X585" s="63" t="s">
        <v>2999</v>
      </c>
      <c r="Y585" s="86">
        <v>1295002730801619000</v>
      </c>
      <c r="Z585" s="39" t="s">
        <v>11903</v>
      </c>
      <c r="AA585" s="39"/>
      <c r="AB585" s="114" t="s">
        <v>16370</v>
      </c>
      <c r="AC585" s="39"/>
      <c r="AD585" s="111" t="s">
        <v>1011</v>
      </c>
      <c r="AE585" s="63"/>
      <c r="AF585" s="80">
        <v>2430</v>
      </c>
      <c r="AG585" s="80">
        <v>1401</v>
      </c>
      <c r="AH585" s="80">
        <v>1023</v>
      </c>
      <c r="AI585" s="80">
        <v>42695</v>
      </c>
      <c r="AJ585" s="63"/>
      <c r="AK585" s="63"/>
      <c r="AL585" s="63"/>
      <c r="AM585" s="63"/>
      <c r="AN585" s="63"/>
    </row>
    <row x14ac:dyDescent="0.25" r="586" customHeight="1" ht="18">
      <c r="A586" s="1" t="s">
        <v>16371</v>
      </c>
      <c r="B586" s="79" t="s">
        <v>16372</v>
      </c>
      <c r="C586" s="34" t="s">
        <v>44</v>
      </c>
      <c r="D586" s="14"/>
      <c r="E586" s="34" t="s">
        <v>44</v>
      </c>
      <c r="F586" s="14"/>
      <c r="G586" s="13" t="s">
        <v>44</v>
      </c>
      <c r="H586" s="14"/>
      <c r="I586" s="35"/>
      <c r="J586" s="36"/>
      <c r="K586" s="80">
        <v>1370123222486818800</v>
      </c>
      <c r="L586" s="65" t="s">
        <v>16373</v>
      </c>
      <c r="M586" s="80">
        <v>3</v>
      </c>
      <c r="N586" s="80">
        <v>0</v>
      </c>
      <c r="O586" s="80">
        <v>0</v>
      </c>
      <c r="P586" s="80">
        <v>0</v>
      </c>
      <c r="Q586" s="80">
        <v>0</v>
      </c>
      <c r="R586" s="63"/>
      <c r="S586" s="63"/>
      <c r="T586" s="39"/>
      <c r="U586" s="39"/>
      <c r="V586" s="39" t="s">
        <v>16374</v>
      </c>
      <c r="W586" s="63"/>
      <c r="X586" s="39" t="s">
        <v>16375</v>
      </c>
      <c r="Y586" s="86">
        <v>4130018789</v>
      </c>
      <c r="Z586" s="83" t="s">
        <v>16376</v>
      </c>
      <c r="AA586" s="39"/>
      <c r="AB586" s="114" t="s">
        <v>16377</v>
      </c>
      <c r="AC586" s="39"/>
      <c r="AD586" s="111"/>
      <c r="AE586" s="63"/>
      <c r="AF586" s="80">
        <v>13090</v>
      </c>
      <c r="AG586" s="80">
        <v>491</v>
      </c>
      <c r="AH586" s="80">
        <v>498</v>
      </c>
      <c r="AI586" s="80">
        <v>43351</v>
      </c>
      <c r="AJ586" s="63"/>
      <c r="AK586" s="63"/>
      <c r="AL586" s="63"/>
      <c r="AM586" s="63"/>
      <c r="AN586" s="63"/>
    </row>
    <row x14ac:dyDescent="0.25" r="587" customHeight="1" ht="18">
      <c r="A587" s="1" t="s">
        <v>16378</v>
      </c>
      <c r="B587" s="79" t="s">
        <v>16379</v>
      </c>
      <c r="C587" s="34" t="s">
        <v>44</v>
      </c>
      <c r="D587" s="14"/>
      <c r="E587" s="34" t="s">
        <v>44</v>
      </c>
      <c r="F587" s="14"/>
      <c r="G587" s="13" t="s">
        <v>44</v>
      </c>
      <c r="H587" s="14"/>
      <c r="I587" s="35"/>
      <c r="J587" s="36"/>
      <c r="K587" s="80">
        <v>1370120496159862800</v>
      </c>
      <c r="L587" s="65" t="s">
        <v>16380</v>
      </c>
      <c r="M587" s="80">
        <v>2</v>
      </c>
      <c r="N587" s="80">
        <v>0</v>
      </c>
      <c r="O587" s="80">
        <v>0</v>
      </c>
      <c r="P587" s="80">
        <v>0</v>
      </c>
      <c r="Q587" s="80">
        <v>0</v>
      </c>
      <c r="R587" s="63"/>
      <c r="S587" s="63"/>
      <c r="T587" s="39"/>
      <c r="U587" s="39"/>
      <c r="V587" s="39" t="s">
        <v>16381</v>
      </c>
      <c r="W587" s="63"/>
      <c r="X587" s="39" t="s">
        <v>16382</v>
      </c>
      <c r="Y587" s="86">
        <v>1330903188371812400</v>
      </c>
      <c r="Z587" s="83" t="s">
        <v>16383</v>
      </c>
      <c r="AA587" s="39"/>
      <c r="AB587" s="114" t="s">
        <v>16384</v>
      </c>
      <c r="AC587" s="39"/>
      <c r="AD587" s="111"/>
      <c r="AE587" s="63"/>
      <c r="AF587" s="80">
        <v>3528</v>
      </c>
      <c r="AG587" s="80">
        <v>271</v>
      </c>
      <c r="AH587" s="80">
        <v>278</v>
      </c>
      <c r="AI587" s="80">
        <v>10251</v>
      </c>
      <c r="AJ587" s="63"/>
      <c r="AK587" s="63"/>
      <c r="AL587" s="63"/>
      <c r="AM587" s="63"/>
      <c r="AN587" s="63"/>
    </row>
    <row x14ac:dyDescent="0.25" r="588" customHeight="1" ht="18">
      <c r="A588" s="1" t="s">
        <v>12219</v>
      </c>
      <c r="B588" s="79" t="s">
        <v>16385</v>
      </c>
      <c r="C588" s="34" t="s">
        <v>44</v>
      </c>
      <c r="D588" s="14"/>
      <c r="E588" s="34" t="s">
        <v>44</v>
      </c>
      <c r="F588" s="14"/>
      <c r="G588" s="13" t="s">
        <v>44</v>
      </c>
      <c r="H588" s="14"/>
      <c r="I588" s="35"/>
      <c r="J588" s="36"/>
      <c r="K588" s="80">
        <v>1370118785924001800</v>
      </c>
      <c r="L588" s="65" t="s">
        <v>16386</v>
      </c>
      <c r="M588" s="80">
        <v>0</v>
      </c>
      <c r="N588" s="80">
        <v>0</v>
      </c>
      <c r="O588" s="80">
        <v>0</v>
      </c>
      <c r="P588" s="80">
        <v>0</v>
      </c>
      <c r="Q588" s="80">
        <v>0</v>
      </c>
      <c r="R588" s="63"/>
      <c r="S588" s="63"/>
      <c r="T588" s="63"/>
      <c r="U588" s="39"/>
      <c r="V588" s="39" t="s">
        <v>16387</v>
      </c>
      <c r="W588" s="63"/>
      <c r="X588" s="63" t="s">
        <v>16388</v>
      </c>
      <c r="Y588" s="86">
        <v>108137903</v>
      </c>
      <c r="Z588" s="39"/>
      <c r="AA588" s="39"/>
      <c r="AB588" s="114" t="s">
        <v>16389</v>
      </c>
      <c r="AC588" s="39"/>
      <c r="AD588" s="116" t="s">
        <v>16390</v>
      </c>
      <c r="AE588" s="63"/>
      <c r="AF588" s="80">
        <v>6518</v>
      </c>
      <c r="AG588" s="80">
        <v>1618</v>
      </c>
      <c r="AH588" s="80">
        <v>1664</v>
      </c>
      <c r="AI588" s="80">
        <v>104</v>
      </c>
      <c r="AJ588" s="63"/>
      <c r="AK588" s="63"/>
      <c r="AL588" s="63"/>
      <c r="AM588" s="63"/>
      <c r="AN588" s="63"/>
    </row>
    <row x14ac:dyDescent="0.25" r="589" customHeight="1" ht="18">
      <c r="A589" s="1" t="s">
        <v>9865</v>
      </c>
      <c r="B589" s="79" t="s">
        <v>16391</v>
      </c>
      <c r="C589" s="34" t="s">
        <v>366</v>
      </c>
      <c r="D589" s="14"/>
      <c r="E589" s="34" t="s">
        <v>366</v>
      </c>
      <c r="F589" s="14"/>
      <c r="G589" s="13" t="s">
        <v>366</v>
      </c>
      <c r="H589" s="14"/>
      <c r="I589" s="35"/>
      <c r="J589" s="36"/>
      <c r="K589" s="80">
        <v>1370118047281905700</v>
      </c>
      <c r="L589" s="65" t="s">
        <v>16392</v>
      </c>
      <c r="M589" s="80">
        <v>9</v>
      </c>
      <c r="N589" s="80">
        <v>2</v>
      </c>
      <c r="O589" s="80">
        <v>0</v>
      </c>
      <c r="P589" s="80">
        <v>0</v>
      </c>
      <c r="Q589" s="80">
        <v>0</v>
      </c>
      <c r="R589" s="63"/>
      <c r="S589" s="63"/>
      <c r="T589" s="39"/>
      <c r="U589" s="39"/>
      <c r="V589" s="39" t="s">
        <v>16393</v>
      </c>
      <c r="W589" s="63"/>
      <c r="X589" s="39" t="s">
        <v>16394</v>
      </c>
      <c r="Y589" s="86">
        <v>1362567908145188900</v>
      </c>
      <c r="Z589" s="83" t="s">
        <v>16395</v>
      </c>
      <c r="AA589" s="39"/>
      <c r="AB589" s="114" t="s">
        <v>16396</v>
      </c>
      <c r="AC589" s="39"/>
      <c r="AD589" s="111" t="s">
        <v>100</v>
      </c>
      <c r="AE589" s="63"/>
      <c r="AF589" s="80">
        <v>2444</v>
      </c>
      <c r="AG589" s="80">
        <v>183</v>
      </c>
      <c r="AH589" s="80">
        <v>187</v>
      </c>
      <c r="AI589" s="80">
        <v>2649</v>
      </c>
      <c r="AJ589" s="63"/>
      <c r="AK589" s="63"/>
      <c r="AL589" s="63"/>
      <c r="AM589" s="63"/>
      <c r="AN589" s="63"/>
    </row>
    <row x14ac:dyDescent="0.25" r="590" customHeight="1" ht="18">
      <c r="A590" s="1" t="s">
        <v>16397</v>
      </c>
      <c r="B590" s="79" t="s">
        <v>16398</v>
      </c>
      <c r="C590" s="34" t="s">
        <v>35</v>
      </c>
      <c r="D590" s="14" t="s">
        <v>36</v>
      </c>
      <c r="E590" s="34" t="s">
        <v>35</v>
      </c>
      <c r="F590" s="14" t="s">
        <v>36</v>
      </c>
      <c r="G590" s="13" t="s">
        <v>35</v>
      </c>
      <c r="H590" s="44" t="s">
        <v>36</v>
      </c>
      <c r="I590" s="35"/>
      <c r="J590" s="36"/>
      <c r="K590" s="80">
        <v>1370117617344729000</v>
      </c>
      <c r="L590" s="65" t="s">
        <v>16399</v>
      </c>
      <c r="M590" s="80">
        <v>0</v>
      </c>
      <c r="N590" s="80">
        <v>0</v>
      </c>
      <c r="O590" s="80">
        <v>0</v>
      </c>
      <c r="P590" s="80">
        <v>0</v>
      </c>
      <c r="Q590" s="80">
        <v>0</v>
      </c>
      <c r="R590" s="63"/>
      <c r="S590" s="63"/>
      <c r="T590" s="63"/>
      <c r="U590" s="39"/>
      <c r="V590" s="39" t="s">
        <v>16400</v>
      </c>
      <c r="W590" s="63"/>
      <c r="X590" s="63" t="s">
        <v>16401</v>
      </c>
      <c r="Y590" s="80">
        <v>128308599</v>
      </c>
      <c r="Z590" s="39"/>
      <c r="AA590" s="39"/>
      <c r="AB590" s="114" t="s">
        <v>16402</v>
      </c>
      <c r="AC590" s="39"/>
      <c r="AD590" s="110"/>
      <c r="AE590" s="63"/>
      <c r="AF590" s="80">
        <v>300</v>
      </c>
      <c r="AG590" s="80">
        <v>20</v>
      </c>
      <c r="AH590" s="80">
        <v>224</v>
      </c>
      <c r="AI590" s="80">
        <v>830</v>
      </c>
      <c r="AJ590" s="63"/>
      <c r="AK590" s="63"/>
      <c r="AL590" s="63"/>
      <c r="AM590" s="63"/>
      <c r="AN590" s="63"/>
    </row>
    <row x14ac:dyDescent="0.25" r="591" customHeight="1" ht="18">
      <c r="A591" s="1" t="s">
        <v>8997</v>
      </c>
      <c r="B591" s="79" t="s">
        <v>16403</v>
      </c>
      <c r="C591" s="34" t="s">
        <v>44</v>
      </c>
      <c r="D591" s="14"/>
      <c r="E591" s="34" t="s">
        <v>44</v>
      </c>
      <c r="F591" s="14"/>
      <c r="G591" s="13" t="s">
        <v>44</v>
      </c>
      <c r="H591" s="14"/>
      <c r="I591" s="35"/>
      <c r="J591" s="36"/>
      <c r="K591" s="80">
        <v>1370113299199754200</v>
      </c>
      <c r="L591" s="65" t="s">
        <v>16404</v>
      </c>
      <c r="M591" s="80">
        <v>36</v>
      </c>
      <c r="N591" s="80">
        <v>0</v>
      </c>
      <c r="O591" s="80">
        <v>0</v>
      </c>
      <c r="P591" s="80">
        <v>0</v>
      </c>
      <c r="Q591" s="80">
        <v>0</v>
      </c>
      <c r="R591" s="63"/>
      <c r="S591" s="63"/>
      <c r="T591" s="39"/>
      <c r="U591" s="39"/>
      <c r="V591" s="39" t="s">
        <v>16405</v>
      </c>
      <c r="W591" s="63"/>
      <c r="X591" s="63" t="s">
        <v>16406</v>
      </c>
      <c r="Y591" s="86">
        <v>1191018038264508400</v>
      </c>
      <c r="Z591" s="39"/>
      <c r="AA591" s="39"/>
      <c r="AB591" s="114" t="s">
        <v>16407</v>
      </c>
      <c r="AC591" s="39"/>
      <c r="AD591" s="111"/>
      <c r="AE591" s="63"/>
      <c r="AF591" s="80">
        <v>179</v>
      </c>
      <c r="AG591" s="80">
        <v>159</v>
      </c>
      <c r="AH591" s="80">
        <v>124</v>
      </c>
      <c r="AI591" s="80">
        <v>3220</v>
      </c>
      <c r="AJ591" s="63"/>
      <c r="AK591" s="63"/>
      <c r="AL591" s="63"/>
      <c r="AM591" s="63"/>
      <c r="AN591" s="63"/>
    </row>
    <row x14ac:dyDescent="0.25" r="592" customHeight="1" ht="18">
      <c r="A592" s="1" t="s">
        <v>16408</v>
      </c>
      <c r="B592" s="79" t="s">
        <v>16409</v>
      </c>
      <c r="C592" s="34" t="s">
        <v>44</v>
      </c>
      <c r="D592" s="14"/>
      <c r="E592" s="34" t="s">
        <v>44</v>
      </c>
      <c r="F592" s="14"/>
      <c r="G592" s="13" t="s">
        <v>44</v>
      </c>
      <c r="H592" s="14"/>
      <c r="I592" s="35"/>
      <c r="J592" s="36"/>
      <c r="K592" s="80">
        <v>1370109519938920400</v>
      </c>
      <c r="L592" s="65" t="s">
        <v>16410</v>
      </c>
      <c r="M592" s="80">
        <v>4</v>
      </c>
      <c r="N592" s="80">
        <v>0</v>
      </c>
      <c r="O592" s="80">
        <v>0</v>
      </c>
      <c r="P592" s="80">
        <v>0</v>
      </c>
      <c r="Q592" s="80">
        <v>0</v>
      </c>
      <c r="R592" s="63"/>
      <c r="S592" s="63"/>
      <c r="T592" s="63"/>
      <c r="U592" s="63"/>
      <c r="V592" s="39" t="s">
        <v>16411</v>
      </c>
      <c r="W592" s="63"/>
      <c r="X592" s="39" t="s">
        <v>16412</v>
      </c>
      <c r="Y592" s="86">
        <v>1332015599095083000</v>
      </c>
      <c r="Z592" s="83" t="s">
        <v>16413</v>
      </c>
      <c r="AA592" s="39"/>
      <c r="AB592" s="114" t="s">
        <v>16414</v>
      </c>
      <c r="AC592" s="39"/>
      <c r="AD592" s="111" t="s">
        <v>78</v>
      </c>
      <c r="AE592" s="63"/>
      <c r="AF592" s="80">
        <v>3435</v>
      </c>
      <c r="AG592" s="80">
        <v>963</v>
      </c>
      <c r="AH592" s="80">
        <v>1047</v>
      </c>
      <c r="AI592" s="80">
        <v>13180</v>
      </c>
      <c r="AJ592" s="63"/>
      <c r="AK592" s="63"/>
      <c r="AL592" s="63"/>
      <c r="AM592" s="63"/>
      <c r="AN592" s="63"/>
    </row>
    <row x14ac:dyDescent="0.25" r="593" customHeight="1" ht="18">
      <c r="A593" s="1" t="s">
        <v>5567</v>
      </c>
      <c r="B593" s="79" t="s">
        <v>16415</v>
      </c>
      <c r="C593" s="34" t="s">
        <v>44</v>
      </c>
      <c r="D593" s="14"/>
      <c r="E593" s="34" t="s">
        <v>44</v>
      </c>
      <c r="F593" s="14"/>
      <c r="G593" s="13" t="s">
        <v>44</v>
      </c>
      <c r="H593" s="14"/>
      <c r="I593" s="35"/>
      <c r="J593" s="36"/>
      <c r="K593" s="80">
        <v>1370102534438842400</v>
      </c>
      <c r="L593" s="65" t="s">
        <v>16416</v>
      </c>
      <c r="M593" s="80">
        <v>1</v>
      </c>
      <c r="N593" s="80">
        <v>0</v>
      </c>
      <c r="O593" s="80">
        <v>0</v>
      </c>
      <c r="P593" s="80">
        <v>0</v>
      </c>
      <c r="Q593" s="80">
        <v>0</v>
      </c>
      <c r="R593" s="63"/>
      <c r="S593" s="63"/>
      <c r="T593" s="63"/>
      <c r="U593" s="39"/>
      <c r="V593" s="39" t="s">
        <v>16417</v>
      </c>
      <c r="W593" s="63"/>
      <c r="X593" s="63" t="s">
        <v>16418</v>
      </c>
      <c r="Y593" s="80">
        <v>866702091754057700</v>
      </c>
      <c r="Z593" s="39" t="s">
        <v>16419</v>
      </c>
      <c r="AA593" s="39"/>
      <c r="AB593" s="114" t="s">
        <v>16420</v>
      </c>
      <c r="AC593" s="39"/>
      <c r="AD593" s="111" t="s">
        <v>16421</v>
      </c>
      <c r="AE593" s="63"/>
      <c r="AF593" s="80">
        <v>2105</v>
      </c>
      <c r="AG593" s="80">
        <v>80</v>
      </c>
      <c r="AH593" s="80">
        <v>112</v>
      </c>
      <c r="AI593" s="80">
        <v>12617</v>
      </c>
      <c r="AJ593" s="63"/>
      <c r="AK593" s="63"/>
      <c r="AL593" s="63"/>
      <c r="AM593" s="63"/>
      <c r="AN593" s="63"/>
    </row>
    <row x14ac:dyDescent="0.25" r="594" customHeight="1" ht="18">
      <c r="A594" s="1" t="s">
        <v>16422</v>
      </c>
      <c r="B594" s="79" t="s">
        <v>16423</v>
      </c>
      <c r="C594" s="34" t="s">
        <v>44</v>
      </c>
      <c r="D594" s="14"/>
      <c r="E594" s="34" t="s">
        <v>44</v>
      </c>
      <c r="F594" s="14"/>
      <c r="G594" s="13" t="s">
        <v>44</v>
      </c>
      <c r="H594" s="14"/>
      <c r="I594" s="35"/>
      <c r="J594" s="36"/>
      <c r="K594" s="80">
        <v>1370102215101329400</v>
      </c>
      <c r="L594" s="65" t="s">
        <v>16424</v>
      </c>
      <c r="M594" s="80">
        <v>0</v>
      </c>
      <c r="N594" s="80">
        <v>0</v>
      </c>
      <c r="O594" s="80">
        <v>0</v>
      </c>
      <c r="P594" s="80">
        <v>0</v>
      </c>
      <c r="Q594" s="80">
        <v>0</v>
      </c>
      <c r="R594" s="63"/>
      <c r="S594" s="63"/>
      <c r="T594" s="39"/>
      <c r="U594" s="39"/>
      <c r="V594" s="39" t="s">
        <v>16425</v>
      </c>
      <c r="W594" s="63"/>
      <c r="X594" s="63" t="s">
        <v>6082</v>
      </c>
      <c r="Y594" s="80">
        <v>897529760787595300</v>
      </c>
      <c r="Z594" s="39"/>
      <c r="AA594" s="39"/>
      <c r="AB594" s="114" t="s">
        <v>16426</v>
      </c>
      <c r="AC594" s="39"/>
      <c r="AD594" s="111"/>
      <c r="AE594" s="63"/>
      <c r="AF594" s="80">
        <v>3154</v>
      </c>
      <c r="AG594" s="80">
        <v>325</v>
      </c>
      <c r="AH594" s="80">
        <v>226</v>
      </c>
      <c r="AI594" s="80">
        <v>20002</v>
      </c>
      <c r="AJ594" s="63"/>
      <c r="AK594" s="63"/>
      <c r="AL594" s="63"/>
      <c r="AM594" s="63"/>
      <c r="AN594" s="63"/>
    </row>
    <row x14ac:dyDescent="0.25" r="595" customHeight="1" ht="18">
      <c r="A595" s="1" t="s">
        <v>14571</v>
      </c>
      <c r="B595" s="79" t="s">
        <v>16427</v>
      </c>
      <c r="C595" s="34" t="s">
        <v>44</v>
      </c>
      <c r="D595" s="14"/>
      <c r="E595" s="34" t="s">
        <v>44</v>
      </c>
      <c r="F595" s="14"/>
      <c r="G595" s="13" t="s">
        <v>44</v>
      </c>
      <c r="H595" s="14"/>
      <c r="I595" s="35"/>
      <c r="J595" s="36"/>
      <c r="K595" s="80">
        <v>1370101446356693000</v>
      </c>
      <c r="L595" s="65" t="s">
        <v>16428</v>
      </c>
      <c r="M595" s="80">
        <v>1</v>
      </c>
      <c r="N595" s="80">
        <v>0</v>
      </c>
      <c r="O595" s="80">
        <v>0</v>
      </c>
      <c r="P595" s="80">
        <v>0</v>
      </c>
      <c r="Q595" s="80">
        <v>0</v>
      </c>
      <c r="R595" s="63"/>
      <c r="S595" s="63"/>
      <c r="T595" s="63"/>
      <c r="U595" s="39"/>
      <c r="V595" s="39" t="s">
        <v>16429</v>
      </c>
      <c r="W595" s="63"/>
      <c r="X595" s="63" t="s">
        <v>16430</v>
      </c>
      <c r="Y595" s="86">
        <v>3020336307</v>
      </c>
      <c r="Z595" s="39"/>
      <c r="AA595" s="39"/>
      <c r="AB595" s="114" t="s">
        <v>16431</v>
      </c>
      <c r="AC595" s="39"/>
      <c r="AD595" s="111"/>
      <c r="AE595" s="63"/>
      <c r="AF595" s="80">
        <v>61505</v>
      </c>
      <c r="AG595" s="80">
        <v>1462</v>
      </c>
      <c r="AH595" s="80">
        <v>1759</v>
      </c>
      <c r="AI595" s="80">
        <v>14296</v>
      </c>
      <c r="AJ595" s="63"/>
      <c r="AK595" s="63"/>
      <c r="AL595" s="63"/>
      <c r="AM595" s="63"/>
      <c r="AN595" s="63"/>
    </row>
    <row x14ac:dyDescent="0.25" r="596" customHeight="1" ht="18">
      <c r="A596" s="1" t="s">
        <v>13240</v>
      </c>
      <c r="B596" s="79" t="s">
        <v>16432</v>
      </c>
      <c r="C596" s="34" t="s">
        <v>44</v>
      </c>
      <c r="D596" s="14"/>
      <c r="E596" s="34" t="s">
        <v>44</v>
      </c>
      <c r="F596" s="14"/>
      <c r="G596" s="13" t="s">
        <v>44</v>
      </c>
      <c r="H596" s="14"/>
      <c r="I596" s="35"/>
      <c r="J596" s="36"/>
      <c r="K596" s="80">
        <v>1370101063878070300</v>
      </c>
      <c r="L596" s="65" t="s">
        <v>16433</v>
      </c>
      <c r="M596" s="80">
        <v>2</v>
      </c>
      <c r="N596" s="80">
        <v>1</v>
      </c>
      <c r="O596" s="80">
        <v>0</v>
      </c>
      <c r="P596" s="80">
        <v>0</v>
      </c>
      <c r="Q596" s="80">
        <v>0</v>
      </c>
      <c r="R596" s="63"/>
      <c r="S596" s="63"/>
      <c r="T596" s="39"/>
      <c r="U596" s="39"/>
      <c r="V596" s="39" t="s">
        <v>16434</v>
      </c>
      <c r="W596" s="63"/>
      <c r="X596" s="39" t="s">
        <v>16435</v>
      </c>
      <c r="Y596" s="86">
        <v>767839188007972900</v>
      </c>
      <c r="Z596" s="39" t="s">
        <v>16436</v>
      </c>
      <c r="AA596" s="39"/>
      <c r="AB596" s="114" t="s">
        <v>16437</v>
      </c>
      <c r="AC596" s="39"/>
      <c r="AD596" s="111" t="s">
        <v>100</v>
      </c>
      <c r="AE596" s="63"/>
      <c r="AF596" s="80">
        <v>748</v>
      </c>
      <c r="AG596" s="80">
        <v>20</v>
      </c>
      <c r="AH596" s="80">
        <v>78</v>
      </c>
      <c r="AI596" s="80">
        <v>1029</v>
      </c>
      <c r="AJ596" s="63"/>
      <c r="AK596" s="63"/>
      <c r="AL596" s="63"/>
      <c r="AM596" s="63"/>
      <c r="AN596" s="63"/>
    </row>
    <row x14ac:dyDescent="0.25" r="597" customHeight="1" ht="18">
      <c r="A597" s="1" t="s">
        <v>16438</v>
      </c>
      <c r="B597" s="79" t="s">
        <v>16439</v>
      </c>
      <c r="C597" s="34" t="s">
        <v>35</v>
      </c>
      <c r="D597" s="14" t="s">
        <v>36</v>
      </c>
      <c r="E597" s="34" t="s">
        <v>35</v>
      </c>
      <c r="F597" s="14" t="s">
        <v>36</v>
      </c>
      <c r="G597" s="13" t="s">
        <v>35</v>
      </c>
      <c r="H597" s="14" t="s">
        <v>36</v>
      </c>
      <c r="I597" s="35"/>
      <c r="J597" s="36"/>
      <c r="K597" s="80">
        <v>1370100005839761400</v>
      </c>
      <c r="L597" s="65" t="s">
        <v>16440</v>
      </c>
      <c r="M597" s="80">
        <v>0</v>
      </c>
      <c r="N597" s="80">
        <v>0</v>
      </c>
      <c r="O597" s="80">
        <v>0</v>
      </c>
      <c r="P597" s="80">
        <v>0</v>
      </c>
      <c r="Q597" s="80">
        <v>0</v>
      </c>
      <c r="R597" s="63"/>
      <c r="S597" s="63"/>
      <c r="T597" s="63"/>
      <c r="U597" s="39"/>
      <c r="V597" s="39" t="s">
        <v>16441</v>
      </c>
      <c r="W597" s="63"/>
      <c r="X597" s="63" t="s">
        <v>16442</v>
      </c>
      <c r="Y597" s="80">
        <v>361931841</v>
      </c>
      <c r="Z597" s="39" t="s">
        <v>16443</v>
      </c>
      <c r="AA597" s="39" t="s">
        <v>16444</v>
      </c>
      <c r="AB597" s="114" t="s">
        <v>16445</v>
      </c>
      <c r="AC597" s="39"/>
      <c r="AD597" s="110" t="s">
        <v>49</v>
      </c>
      <c r="AE597" s="63"/>
      <c r="AF597" s="80">
        <v>5183</v>
      </c>
      <c r="AG597" s="80">
        <v>819</v>
      </c>
      <c r="AH597" s="80">
        <v>540</v>
      </c>
      <c r="AI597" s="80">
        <v>2529</v>
      </c>
      <c r="AJ597" s="63"/>
      <c r="AK597" s="63"/>
      <c r="AL597" s="63"/>
      <c r="AM597" s="63"/>
      <c r="AN597" s="63"/>
    </row>
    <row x14ac:dyDescent="0.25" r="598" customHeight="1" ht="18">
      <c r="A598" s="1" t="s">
        <v>7548</v>
      </c>
      <c r="B598" s="79" t="s">
        <v>16446</v>
      </c>
      <c r="C598" s="34" t="s">
        <v>44</v>
      </c>
      <c r="D598" s="14"/>
      <c r="E598" s="34" t="s">
        <v>44</v>
      </c>
      <c r="F598" s="14"/>
      <c r="G598" s="13" t="s">
        <v>44</v>
      </c>
      <c r="H598" s="14"/>
      <c r="I598" s="35"/>
      <c r="J598" s="36"/>
      <c r="K598" s="80">
        <v>1370097196083859500</v>
      </c>
      <c r="L598" s="65" t="s">
        <v>16447</v>
      </c>
      <c r="M598" s="80">
        <v>2</v>
      </c>
      <c r="N598" s="80">
        <v>0</v>
      </c>
      <c r="O598" s="80">
        <v>0</v>
      </c>
      <c r="P598" s="80">
        <v>0</v>
      </c>
      <c r="Q598" s="80">
        <v>0</v>
      </c>
      <c r="R598" s="63"/>
      <c r="S598" s="63"/>
      <c r="T598" s="39"/>
      <c r="U598" s="39"/>
      <c r="V598" s="39" t="s">
        <v>16448</v>
      </c>
      <c r="W598" s="63"/>
      <c r="X598" s="63" t="s">
        <v>16449</v>
      </c>
      <c r="Y598" s="86">
        <v>1105139750</v>
      </c>
      <c r="Z598" s="39"/>
      <c r="AA598" s="39"/>
      <c r="AB598" s="114" t="s">
        <v>16450</v>
      </c>
      <c r="AC598" s="39"/>
      <c r="AD598" s="111"/>
      <c r="AE598" s="63"/>
      <c r="AF598" s="80">
        <v>275</v>
      </c>
      <c r="AG598" s="80">
        <v>25</v>
      </c>
      <c r="AH598" s="80">
        <v>346</v>
      </c>
      <c r="AI598" s="80">
        <v>435</v>
      </c>
      <c r="AJ598" s="63"/>
      <c r="AK598" s="63"/>
      <c r="AL598" s="63"/>
      <c r="AM598" s="63"/>
      <c r="AN598" s="63"/>
    </row>
    <row x14ac:dyDescent="0.25" r="599" customHeight="1" ht="18">
      <c r="A599" s="1" t="s">
        <v>16451</v>
      </c>
      <c r="B599" s="79" t="s">
        <v>16452</v>
      </c>
      <c r="C599" s="34" t="s">
        <v>35</v>
      </c>
      <c r="D599" s="14" t="s">
        <v>36</v>
      </c>
      <c r="E599" s="34" t="s">
        <v>35</v>
      </c>
      <c r="F599" s="14" t="s">
        <v>36</v>
      </c>
      <c r="G599" s="13" t="s">
        <v>35</v>
      </c>
      <c r="H599" s="44" t="s">
        <v>36</v>
      </c>
      <c r="I599" s="35"/>
      <c r="J599" s="36"/>
      <c r="K599" s="80">
        <v>1370095982201991200</v>
      </c>
      <c r="L599" s="65" t="s">
        <v>16453</v>
      </c>
      <c r="M599" s="80">
        <v>2</v>
      </c>
      <c r="N599" s="80">
        <v>0</v>
      </c>
      <c r="O599" s="80">
        <v>0</v>
      </c>
      <c r="P599" s="80">
        <v>0</v>
      </c>
      <c r="Q599" s="80">
        <v>0</v>
      </c>
      <c r="R599" s="63"/>
      <c r="S599" s="63"/>
      <c r="T599" s="39"/>
      <c r="U599" s="39"/>
      <c r="V599" s="39" t="s">
        <v>16454</v>
      </c>
      <c r="W599" s="63"/>
      <c r="X599" s="39" t="s">
        <v>16455</v>
      </c>
      <c r="Y599" s="86">
        <v>1249369075781943300</v>
      </c>
      <c r="Z599" s="83" t="s">
        <v>16456</v>
      </c>
      <c r="AA599" s="39"/>
      <c r="AB599" s="114" t="s">
        <v>16457</v>
      </c>
      <c r="AC599" s="39"/>
      <c r="AD599" s="111"/>
      <c r="AE599" s="63"/>
      <c r="AF599" s="80">
        <v>2029</v>
      </c>
      <c r="AG599" s="80">
        <v>1770</v>
      </c>
      <c r="AH599" s="80">
        <v>1845</v>
      </c>
      <c r="AI599" s="80">
        <v>7753</v>
      </c>
      <c r="AJ599" s="63"/>
      <c r="AK599" s="63"/>
      <c r="AL599" s="63"/>
      <c r="AM599" s="63"/>
      <c r="AN599" s="63"/>
    </row>
    <row x14ac:dyDescent="0.25" r="600" customHeight="1" ht="18">
      <c r="A600" s="1" t="s">
        <v>5259</v>
      </c>
      <c r="B600" s="79" t="s">
        <v>16458</v>
      </c>
      <c r="C600" s="34" t="s">
        <v>44</v>
      </c>
      <c r="D600" s="14"/>
      <c r="E600" s="34" t="s">
        <v>44</v>
      </c>
      <c r="F600" s="14"/>
      <c r="G600" s="13" t="s">
        <v>44</v>
      </c>
      <c r="H600" s="14"/>
      <c r="I600" s="35"/>
      <c r="J600" s="36"/>
      <c r="K600" s="80">
        <v>1370094454820982800</v>
      </c>
      <c r="L600" s="65" t="s">
        <v>16459</v>
      </c>
      <c r="M600" s="80">
        <v>0</v>
      </c>
      <c r="N600" s="80">
        <v>0</v>
      </c>
      <c r="O600" s="80">
        <v>0</v>
      </c>
      <c r="P600" s="80">
        <v>0</v>
      </c>
      <c r="Q600" s="80">
        <v>0</v>
      </c>
      <c r="R600" s="63"/>
      <c r="S600" s="63"/>
      <c r="T600" s="39"/>
      <c r="U600" s="39"/>
      <c r="V600" s="39" t="s">
        <v>16460</v>
      </c>
      <c r="W600" s="63"/>
      <c r="X600" s="39" t="s">
        <v>16461</v>
      </c>
      <c r="Y600" s="86">
        <v>3020594979</v>
      </c>
      <c r="Z600" s="83" t="s">
        <v>16462</v>
      </c>
      <c r="AA600" s="39"/>
      <c r="AB600" s="114" t="s">
        <v>16463</v>
      </c>
      <c r="AC600" s="39"/>
      <c r="AD600" s="111" t="s">
        <v>1205</v>
      </c>
      <c r="AE600" s="63"/>
      <c r="AF600" s="80">
        <v>74562</v>
      </c>
      <c r="AG600" s="80">
        <v>8469</v>
      </c>
      <c r="AH600" s="80">
        <v>2027</v>
      </c>
      <c r="AI600" s="80">
        <v>88939</v>
      </c>
      <c r="AJ600" s="63"/>
      <c r="AK600" s="63"/>
      <c r="AL600" s="63"/>
      <c r="AM600" s="63"/>
      <c r="AN600" s="63"/>
    </row>
    <row x14ac:dyDescent="0.25" r="601" customHeight="1" ht="18">
      <c r="A601" s="1" t="s">
        <v>16464</v>
      </c>
      <c r="B601" s="79" t="s">
        <v>16465</v>
      </c>
      <c r="C601" s="34" t="s">
        <v>44</v>
      </c>
      <c r="D601" s="14"/>
      <c r="E601" s="34" t="s">
        <v>44</v>
      </c>
      <c r="F601" s="14"/>
      <c r="G601" s="13" t="s">
        <v>44</v>
      </c>
      <c r="H601" s="14"/>
      <c r="I601" s="35"/>
      <c r="J601" s="36"/>
      <c r="K601" s="80">
        <v>1370093383717380000</v>
      </c>
      <c r="L601" s="65" t="s">
        <v>16466</v>
      </c>
      <c r="M601" s="80">
        <v>9</v>
      </c>
      <c r="N601" s="80">
        <v>0</v>
      </c>
      <c r="O601" s="80">
        <v>0</v>
      </c>
      <c r="P601" s="80">
        <v>0</v>
      </c>
      <c r="Q601" s="80">
        <v>0</v>
      </c>
      <c r="R601" s="63"/>
      <c r="S601" s="63"/>
      <c r="T601" s="39"/>
      <c r="U601" s="39"/>
      <c r="V601" s="39" t="s">
        <v>16467</v>
      </c>
      <c r="W601" s="63"/>
      <c r="X601" s="39" t="s">
        <v>16468</v>
      </c>
      <c r="Y601" s="86">
        <v>1001930118367973400</v>
      </c>
      <c r="Z601" s="83" t="s">
        <v>16469</v>
      </c>
      <c r="AA601" s="39"/>
      <c r="AB601" s="114" t="s">
        <v>16470</v>
      </c>
      <c r="AC601" s="39"/>
      <c r="AD601" s="111" t="s">
        <v>16471</v>
      </c>
      <c r="AE601" s="63"/>
      <c r="AF601" s="80">
        <v>952</v>
      </c>
      <c r="AG601" s="80">
        <v>3127</v>
      </c>
      <c r="AH601" s="80">
        <v>75</v>
      </c>
      <c r="AI601" s="80">
        <v>689</v>
      </c>
      <c r="AJ601" s="63"/>
      <c r="AK601" s="63"/>
      <c r="AL601" s="63"/>
      <c r="AM601" s="63"/>
      <c r="AN601" s="63"/>
    </row>
    <row x14ac:dyDescent="0.25" r="602" customHeight="1" ht="18">
      <c r="A602" s="1" t="s">
        <v>16472</v>
      </c>
      <c r="B602" s="79" t="s">
        <v>16473</v>
      </c>
      <c r="C602" s="34" t="s">
        <v>44</v>
      </c>
      <c r="D602" s="14"/>
      <c r="E602" s="34" t="s">
        <v>44</v>
      </c>
      <c r="F602" s="14"/>
      <c r="G602" s="13" t="s">
        <v>44</v>
      </c>
      <c r="H602" s="14"/>
      <c r="I602" s="35"/>
      <c r="J602" s="36"/>
      <c r="K602" s="80">
        <v>1370092569837908000</v>
      </c>
      <c r="L602" s="65" t="s">
        <v>16474</v>
      </c>
      <c r="M602" s="80">
        <v>6</v>
      </c>
      <c r="N602" s="80">
        <v>0</v>
      </c>
      <c r="O602" s="80">
        <v>0</v>
      </c>
      <c r="P602" s="80">
        <v>0</v>
      </c>
      <c r="Q602" s="80">
        <v>0</v>
      </c>
      <c r="R602" s="63"/>
      <c r="S602" s="63"/>
      <c r="T602" s="39"/>
      <c r="U602" s="39"/>
      <c r="V602" s="39" t="s">
        <v>16475</v>
      </c>
      <c r="W602" s="63"/>
      <c r="X602" s="39" t="s">
        <v>16476</v>
      </c>
      <c r="Y602" s="86">
        <v>227969873</v>
      </c>
      <c r="Z602" s="83" t="s">
        <v>16477</v>
      </c>
      <c r="AA602" s="39"/>
      <c r="AB602" s="114" t="s">
        <v>16478</v>
      </c>
      <c r="AC602" s="39"/>
      <c r="AD602" s="111"/>
      <c r="AE602" s="63"/>
      <c r="AF602" s="80">
        <v>6539</v>
      </c>
      <c r="AG602" s="80">
        <v>2247</v>
      </c>
      <c r="AH602" s="80">
        <v>2169</v>
      </c>
      <c r="AI602" s="80">
        <v>34386</v>
      </c>
      <c r="AJ602" s="63"/>
      <c r="AK602" s="63"/>
      <c r="AL602" s="63"/>
      <c r="AM602" s="63"/>
      <c r="AN602" s="63"/>
    </row>
    <row x14ac:dyDescent="0.25" r="603" customHeight="1" ht="18">
      <c r="A603" s="1" t="s">
        <v>16479</v>
      </c>
      <c r="B603" s="79" t="s">
        <v>16480</v>
      </c>
      <c r="C603" s="34" t="s">
        <v>44</v>
      </c>
      <c r="D603" s="14"/>
      <c r="E603" s="34" t="s">
        <v>44</v>
      </c>
      <c r="F603" s="14"/>
      <c r="G603" s="13" t="s">
        <v>44</v>
      </c>
      <c r="H603" s="14"/>
      <c r="I603" s="35"/>
      <c r="J603" s="36"/>
      <c r="K603" s="80">
        <v>1370091126015811600</v>
      </c>
      <c r="L603" s="65" t="s">
        <v>16481</v>
      </c>
      <c r="M603" s="80">
        <v>5</v>
      </c>
      <c r="N603" s="80">
        <v>0</v>
      </c>
      <c r="O603" s="80">
        <v>0</v>
      </c>
      <c r="P603" s="80">
        <v>0</v>
      </c>
      <c r="Q603" s="80">
        <v>0</v>
      </c>
      <c r="R603" s="63"/>
      <c r="S603" s="63"/>
      <c r="T603" s="39"/>
      <c r="U603" s="39"/>
      <c r="V603" s="39" t="s">
        <v>16482</v>
      </c>
      <c r="W603" s="63"/>
      <c r="X603" s="63" t="s">
        <v>7497</v>
      </c>
      <c r="Y603" s="86">
        <v>1155606221614997500</v>
      </c>
      <c r="Z603" s="39" t="s">
        <v>16483</v>
      </c>
      <c r="AA603" s="39"/>
      <c r="AB603" s="114" t="s">
        <v>16484</v>
      </c>
      <c r="AC603" s="39"/>
      <c r="AD603" s="111" t="s">
        <v>16485</v>
      </c>
      <c r="AE603" s="63"/>
      <c r="AF603" s="80">
        <v>2864</v>
      </c>
      <c r="AG603" s="80">
        <v>464</v>
      </c>
      <c r="AH603" s="80">
        <v>378</v>
      </c>
      <c r="AI603" s="80">
        <v>6344</v>
      </c>
      <c r="AJ603" s="63"/>
      <c r="AK603" s="63"/>
      <c r="AL603" s="63"/>
      <c r="AM603" s="63"/>
      <c r="AN603" s="63"/>
    </row>
    <row x14ac:dyDescent="0.25" r="604" customHeight="1" ht="18">
      <c r="A604" s="1" t="s">
        <v>7561</v>
      </c>
      <c r="B604" s="79" t="s">
        <v>16486</v>
      </c>
      <c r="C604" s="34" t="s">
        <v>44</v>
      </c>
      <c r="D604" s="14"/>
      <c r="E604" s="34" t="s">
        <v>44</v>
      </c>
      <c r="F604" s="14"/>
      <c r="G604" s="13" t="s">
        <v>44</v>
      </c>
      <c r="H604" s="14"/>
      <c r="I604" s="35"/>
      <c r="J604" s="36"/>
      <c r="K604" s="80">
        <v>1370085594144063500</v>
      </c>
      <c r="L604" s="65" t="s">
        <v>16487</v>
      </c>
      <c r="M604" s="80">
        <v>0</v>
      </c>
      <c r="N604" s="80">
        <v>0</v>
      </c>
      <c r="O604" s="80">
        <v>0</v>
      </c>
      <c r="P604" s="80">
        <v>0</v>
      </c>
      <c r="Q604" s="80">
        <v>0</v>
      </c>
      <c r="R604" s="63"/>
      <c r="S604" s="63"/>
      <c r="T604" s="39"/>
      <c r="U604" s="39"/>
      <c r="V604" s="39" t="s">
        <v>16488</v>
      </c>
      <c r="W604" s="63"/>
      <c r="X604" s="39" t="s">
        <v>16489</v>
      </c>
      <c r="Y604" s="86">
        <v>903666933165416400</v>
      </c>
      <c r="Z604" s="83" t="s">
        <v>16490</v>
      </c>
      <c r="AA604" s="39"/>
      <c r="AB604" s="114" t="s">
        <v>16491</v>
      </c>
      <c r="AC604" s="39"/>
      <c r="AD604" s="111" t="s">
        <v>2995</v>
      </c>
      <c r="AE604" s="63"/>
      <c r="AF604" s="80">
        <v>3538</v>
      </c>
      <c r="AG604" s="80">
        <v>81</v>
      </c>
      <c r="AH604" s="80">
        <v>125</v>
      </c>
      <c r="AI604" s="80">
        <v>4044</v>
      </c>
      <c r="AJ604" s="63"/>
      <c r="AK604" s="63"/>
      <c r="AL604" s="63"/>
      <c r="AM604" s="63"/>
      <c r="AN604" s="63"/>
    </row>
    <row x14ac:dyDescent="0.25" r="605" customHeight="1" ht="18">
      <c r="A605" s="1" t="s">
        <v>9115</v>
      </c>
      <c r="B605" s="79" t="s">
        <v>16492</v>
      </c>
      <c r="C605" s="34" t="s">
        <v>44</v>
      </c>
      <c r="D605" s="14"/>
      <c r="E605" s="34" t="s">
        <v>44</v>
      </c>
      <c r="F605" s="14"/>
      <c r="G605" s="13" t="s">
        <v>44</v>
      </c>
      <c r="H605" s="14"/>
      <c r="I605" s="35"/>
      <c r="J605" s="36"/>
      <c r="K605" s="80">
        <v>1370076913214062600</v>
      </c>
      <c r="L605" s="65" t="s">
        <v>16493</v>
      </c>
      <c r="M605" s="80">
        <v>0</v>
      </c>
      <c r="N605" s="80">
        <v>0</v>
      </c>
      <c r="O605" s="80">
        <v>0</v>
      </c>
      <c r="P605" s="80">
        <v>0</v>
      </c>
      <c r="Q605" s="80">
        <v>0</v>
      </c>
      <c r="R605" s="63"/>
      <c r="S605" s="63"/>
      <c r="T605" s="63"/>
      <c r="U605" s="63"/>
      <c r="V605" s="39" t="s">
        <v>16494</v>
      </c>
      <c r="W605" s="63"/>
      <c r="X605" s="63" t="s">
        <v>16495</v>
      </c>
      <c r="Y605" s="86">
        <v>1017536592</v>
      </c>
      <c r="Z605" s="39"/>
      <c r="AA605" s="39"/>
      <c r="AB605" s="114" t="s">
        <v>16496</v>
      </c>
      <c r="AC605" s="39"/>
      <c r="AD605" s="111"/>
      <c r="AE605" s="63"/>
      <c r="AF605" s="80">
        <v>1086</v>
      </c>
      <c r="AG605" s="80">
        <v>257</v>
      </c>
      <c r="AH605" s="80">
        <v>526</v>
      </c>
      <c r="AI605" s="80">
        <v>1417</v>
      </c>
      <c r="AJ605" s="63"/>
      <c r="AK605" s="63"/>
      <c r="AL605" s="63"/>
      <c r="AM605" s="63"/>
      <c r="AN605" s="63"/>
    </row>
    <row x14ac:dyDescent="0.25" r="606" customHeight="1" ht="18">
      <c r="A606" s="1" t="s">
        <v>9905</v>
      </c>
      <c r="B606" s="79" t="s">
        <v>16497</v>
      </c>
      <c r="C606" s="34" t="s">
        <v>44</v>
      </c>
      <c r="D606" s="14"/>
      <c r="E606" s="34" t="s">
        <v>44</v>
      </c>
      <c r="F606" s="14"/>
      <c r="G606" s="13" t="s">
        <v>44</v>
      </c>
      <c r="H606" s="14"/>
      <c r="I606" s="35"/>
      <c r="J606" s="36"/>
      <c r="K606" s="80">
        <v>1370076592249180200</v>
      </c>
      <c r="L606" s="65" t="s">
        <v>16498</v>
      </c>
      <c r="M606" s="80">
        <v>29</v>
      </c>
      <c r="N606" s="80">
        <v>2</v>
      </c>
      <c r="O606" s="80">
        <v>0</v>
      </c>
      <c r="P606" s="80">
        <v>0</v>
      </c>
      <c r="Q606" s="80">
        <v>0</v>
      </c>
      <c r="R606" s="63"/>
      <c r="S606" s="63"/>
      <c r="T606" s="63"/>
      <c r="U606" s="39"/>
      <c r="V606" s="39" t="s">
        <v>15679</v>
      </c>
      <c r="W606" s="63"/>
      <c r="X606" s="39" t="s">
        <v>15680</v>
      </c>
      <c r="Y606" s="86">
        <v>784789495447257100</v>
      </c>
      <c r="Z606" s="83" t="s">
        <v>15681</v>
      </c>
      <c r="AA606" s="39"/>
      <c r="AB606" s="114" t="s">
        <v>15682</v>
      </c>
      <c r="AC606" s="39"/>
      <c r="AD606" s="111" t="s">
        <v>72</v>
      </c>
      <c r="AE606" s="63"/>
      <c r="AF606" s="80">
        <v>7310</v>
      </c>
      <c r="AG606" s="80">
        <v>6986</v>
      </c>
      <c r="AH606" s="80">
        <v>62</v>
      </c>
      <c r="AI606" s="80">
        <v>8659</v>
      </c>
      <c r="AJ606" s="63"/>
      <c r="AK606" s="63"/>
      <c r="AL606" s="63"/>
      <c r="AM606" s="63"/>
      <c r="AN606" s="63"/>
    </row>
    <row x14ac:dyDescent="0.25" r="607" customHeight="1" ht="18">
      <c r="A607" s="1" t="s">
        <v>16499</v>
      </c>
      <c r="B607" s="79" t="s">
        <v>16500</v>
      </c>
      <c r="C607" s="34" t="s">
        <v>35</v>
      </c>
      <c r="D607" s="14" t="s">
        <v>36</v>
      </c>
      <c r="E607" s="34" t="s">
        <v>35</v>
      </c>
      <c r="F607" s="14" t="s">
        <v>36</v>
      </c>
      <c r="G607" s="13" t="s">
        <v>35</v>
      </c>
      <c r="H607" s="44" t="s">
        <v>36</v>
      </c>
      <c r="I607" s="35"/>
      <c r="J607" s="36"/>
      <c r="K607" s="80">
        <v>1370072422880272400</v>
      </c>
      <c r="L607" s="65" t="s">
        <v>16501</v>
      </c>
      <c r="M607" s="80">
        <v>36</v>
      </c>
      <c r="N607" s="80">
        <v>0</v>
      </c>
      <c r="O607" s="80">
        <v>0</v>
      </c>
      <c r="P607" s="80">
        <v>0</v>
      </c>
      <c r="Q607" s="80">
        <v>0</v>
      </c>
      <c r="R607" s="63"/>
      <c r="S607" s="63"/>
      <c r="T607" s="39"/>
      <c r="U607" s="39"/>
      <c r="V607" s="39" t="s">
        <v>16502</v>
      </c>
      <c r="W607" s="63"/>
      <c r="X607" s="63" t="s">
        <v>16503</v>
      </c>
      <c r="Y607" s="86">
        <v>1405569282</v>
      </c>
      <c r="Z607" s="39" t="s">
        <v>16504</v>
      </c>
      <c r="AA607" s="39" t="s">
        <v>16505</v>
      </c>
      <c r="AB607" s="114" t="s">
        <v>16506</v>
      </c>
      <c r="AC607" s="39"/>
      <c r="AD607" s="110"/>
      <c r="AE607" s="63"/>
      <c r="AF607" s="80">
        <v>2740</v>
      </c>
      <c r="AG607" s="80">
        <v>62874</v>
      </c>
      <c r="AH607" s="80">
        <v>11</v>
      </c>
      <c r="AI607" s="80">
        <v>1094</v>
      </c>
      <c r="AJ607" s="63"/>
      <c r="AK607" s="63"/>
      <c r="AL607" s="63"/>
      <c r="AM607" s="63"/>
      <c r="AN607" s="63"/>
    </row>
    <row x14ac:dyDescent="0.25" r="608" customHeight="1" ht="18">
      <c r="A608" s="1" t="s">
        <v>13332</v>
      </c>
      <c r="B608" s="79" t="s">
        <v>16507</v>
      </c>
      <c r="C608" s="7" t="s">
        <v>44</v>
      </c>
      <c r="D608" s="14"/>
      <c r="E608" s="7" t="s">
        <v>44</v>
      </c>
      <c r="F608" s="14"/>
      <c r="G608" s="13" t="s">
        <v>44</v>
      </c>
      <c r="H608" s="14"/>
      <c r="I608" s="35"/>
      <c r="J608" s="36"/>
      <c r="K608" s="80">
        <v>1370057362657149000</v>
      </c>
      <c r="L608" s="65" t="s">
        <v>16508</v>
      </c>
      <c r="M608" s="80">
        <v>0</v>
      </c>
      <c r="N608" s="80">
        <v>0</v>
      </c>
      <c r="O608" s="80">
        <v>0</v>
      </c>
      <c r="P608" s="80">
        <v>0</v>
      </c>
      <c r="Q608" s="80">
        <v>0</v>
      </c>
      <c r="R608" s="63"/>
      <c r="S608" s="63"/>
      <c r="T608" s="63"/>
      <c r="U608" s="39"/>
      <c r="V608" s="39" t="s">
        <v>16509</v>
      </c>
      <c r="W608" s="63"/>
      <c r="X608" s="39" t="s">
        <v>16510</v>
      </c>
      <c r="Y608" s="86">
        <v>1257482063692927000</v>
      </c>
      <c r="Z608" s="83" t="s">
        <v>16511</v>
      </c>
      <c r="AA608" s="39"/>
      <c r="AB608" s="114" t="s">
        <v>16512</v>
      </c>
      <c r="AC608" s="39"/>
      <c r="AD608" s="111" t="s">
        <v>865</v>
      </c>
      <c r="AE608" s="63"/>
      <c r="AF608" s="80">
        <v>15581</v>
      </c>
      <c r="AG608" s="80">
        <v>726</v>
      </c>
      <c r="AH608" s="80">
        <v>720</v>
      </c>
      <c r="AI608" s="80">
        <v>33609</v>
      </c>
      <c r="AJ608" s="63"/>
      <c r="AK608" s="63"/>
      <c r="AL608" s="63"/>
      <c r="AM608" s="63"/>
      <c r="AN608" s="63"/>
    </row>
    <row x14ac:dyDescent="0.25" r="609" customHeight="1" ht="18">
      <c r="A609" s="1" t="s">
        <v>16513</v>
      </c>
      <c r="B609" s="79" t="s">
        <v>16514</v>
      </c>
      <c r="C609" s="7" t="s">
        <v>44</v>
      </c>
      <c r="D609" s="14"/>
      <c r="E609" s="7" t="s">
        <v>44</v>
      </c>
      <c r="F609" s="14"/>
      <c r="G609" s="13" t="s">
        <v>44</v>
      </c>
      <c r="H609" s="14"/>
      <c r="I609" s="35"/>
      <c r="J609" s="36"/>
      <c r="K609" s="80">
        <v>1370043942461440000</v>
      </c>
      <c r="L609" s="65" t="s">
        <v>16515</v>
      </c>
      <c r="M609" s="80">
        <v>9</v>
      </c>
      <c r="N609" s="80">
        <v>0</v>
      </c>
      <c r="O609" s="80">
        <v>0</v>
      </c>
      <c r="P609" s="80">
        <v>0</v>
      </c>
      <c r="Q609" s="80">
        <v>0</v>
      </c>
      <c r="R609" s="63"/>
      <c r="S609" s="63"/>
      <c r="T609" s="39"/>
      <c r="U609" s="39"/>
      <c r="V609" s="39" t="s">
        <v>16516</v>
      </c>
      <c r="W609" s="63"/>
      <c r="X609" s="39" t="s">
        <v>16517</v>
      </c>
      <c r="Y609" s="86">
        <v>1003357400735322100</v>
      </c>
      <c r="Z609" s="83" t="s">
        <v>16518</v>
      </c>
      <c r="AA609" s="39"/>
      <c r="AB609" s="114" t="s">
        <v>16519</v>
      </c>
      <c r="AC609" s="39"/>
      <c r="AD609" s="111"/>
      <c r="AE609" s="63"/>
      <c r="AF609" s="80">
        <v>11172</v>
      </c>
      <c r="AG609" s="80">
        <v>509</v>
      </c>
      <c r="AH609" s="80">
        <v>331</v>
      </c>
      <c r="AI609" s="80">
        <v>52298</v>
      </c>
      <c r="AJ609" s="63"/>
      <c r="AK609" s="63"/>
      <c r="AL609" s="63"/>
      <c r="AM609" s="63"/>
      <c r="AN609" s="63"/>
    </row>
    <row x14ac:dyDescent="0.25" r="610" customHeight="1" ht="18">
      <c r="A610" s="1" t="s">
        <v>5955</v>
      </c>
      <c r="B610" s="79" t="s">
        <v>16520</v>
      </c>
      <c r="C610" s="7" t="s">
        <v>44</v>
      </c>
      <c r="D610" s="14"/>
      <c r="E610" s="7" t="s">
        <v>44</v>
      </c>
      <c r="F610" s="14"/>
      <c r="G610" s="13" t="s">
        <v>44</v>
      </c>
      <c r="H610" s="14"/>
      <c r="I610" s="35"/>
      <c r="J610" s="36"/>
      <c r="K610" s="80">
        <v>1370031225189060600</v>
      </c>
      <c r="L610" s="65" t="s">
        <v>16521</v>
      </c>
      <c r="M610" s="80">
        <v>5</v>
      </c>
      <c r="N610" s="80">
        <v>2</v>
      </c>
      <c r="O610" s="80">
        <v>0</v>
      </c>
      <c r="P610" s="80">
        <v>0</v>
      </c>
      <c r="Q610" s="80">
        <v>0</v>
      </c>
      <c r="R610" s="63"/>
      <c r="S610" s="63"/>
      <c r="T610" s="63"/>
      <c r="U610" s="39"/>
      <c r="V610" s="39" t="s">
        <v>5262</v>
      </c>
      <c r="W610" s="63"/>
      <c r="X610" s="39" t="s">
        <v>5263</v>
      </c>
      <c r="Y610" s="86">
        <v>1304371993505149000</v>
      </c>
      <c r="Z610" s="83" t="s">
        <v>5264</v>
      </c>
      <c r="AA610" s="39"/>
      <c r="AB610" s="114" t="s">
        <v>5265</v>
      </c>
      <c r="AC610" s="39"/>
      <c r="AD610" s="111" t="s">
        <v>2155</v>
      </c>
      <c r="AE610" s="63"/>
      <c r="AF610" s="80">
        <v>8529</v>
      </c>
      <c r="AG610" s="80">
        <v>263</v>
      </c>
      <c r="AH610" s="80">
        <v>70</v>
      </c>
      <c r="AI610" s="80">
        <v>8390</v>
      </c>
      <c r="AJ610" s="63"/>
      <c r="AK610" s="63"/>
      <c r="AL610" s="63"/>
      <c r="AM610" s="63"/>
      <c r="AN610" s="63"/>
    </row>
    <row x14ac:dyDescent="0.25" r="611" customHeight="1" ht="18">
      <c r="A611" s="1" t="s">
        <v>7603</v>
      </c>
      <c r="B611" s="79" t="s">
        <v>16522</v>
      </c>
      <c r="C611" s="7" t="s">
        <v>366</v>
      </c>
      <c r="D611" s="14"/>
      <c r="E611" s="7" t="s">
        <v>366</v>
      </c>
      <c r="F611" s="14"/>
      <c r="G611" s="13" t="s">
        <v>366</v>
      </c>
      <c r="H611" s="14"/>
      <c r="I611" s="35"/>
      <c r="J611" s="36"/>
      <c r="K611" s="80">
        <v>1370011733948039200</v>
      </c>
      <c r="L611" s="65" t="s">
        <v>16523</v>
      </c>
      <c r="M611" s="80">
        <v>19</v>
      </c>
      <c r="N611" s="80">
        <v>0</v>
      </c>
      <c r="O611" s="80">
        <v>0</v>
      </c>
      <c r="P611" s="80">
        <v>0</v>
      </c>
      <c r="Q611" s="80">
        <v>0</v>
      </c>
      <c r="R611" s="63"/>
      <c r="S611" s="63"/>
      <c r="T611" s="39"/>
      <c r="U611" s="39"/>
      <c r="V611" s="39" t="s">
        <v>16524</v>
      </c>
      <c r="W611" s="63"/>
      <c r="X611" s="63" t="s">
        <v>16525</v>
      </c>
      <c r="Y611" s="80">
        <v>1284609500188737500</v>
      </c>
      <c r="Z611" s="39" t="s">
        <v>16526</v>
      </c>
      <c r="AA611" s="39" t="s">
        <v>16527</v>
      </c>
      <c r="AB611" s="114" t="s">
        <v>16528</v>
      </c>
      <c r="AC611" s="39"/>
      <c r="AD611" s="111"/>
      <c r="AE611" s="63"/>
      <c r="AF611" s="80">
        <v>9488</v>
      </c>
      <c r="AG611" s="80">
        <v>6414</v>
      </c>
      <c r="AH611" s="80">
        <v>5577</v>
      </c>
      <c r="AI611" s="80">
        <v>28242</v>
      </c>
      <c r="AJ611" s="63"/>
      <c r="AK611" s="63"/>
      <c r="AL611" s="63"/>
      <c r="AM611" s="63"/>
      <c r="AN611" s="63"/>
    </row>
    <row x14ac:dyDescent="0.25" r="612" customHeight="1" ht="18">
      <c r="A612" s="1" t="s">
        <v>16529</v>
      </c>
      <c r="B612" s="79" t="s">
        <v>16530</v>
      </c>
      <c r="C612" s="7" t="s">
        <v>44</v>
      </c>
      <c r="D612" s="14"/>
      <c r="E612" s="7" t="s">
        <v>44</v>
      </c>
      <c r="F612" s="14"/>
      <c r="G612" s="13" t="s">
        <v>44</v>
      </c>
      <c r="H612" s="14"/>
      <c r="I612" s="35"/>
      <c r="J612" s="36"/>
      <c r="K612" s="80">
        <v>1370008825852477400</v>
      </c>
      <c r="L612" s="65" t="s">
        <v>16531</v>
      </c>
      <c r="M612" s="80">
        <v>7</v>
      </c>
      <c r="N612" s="80">
        <v>0</v>
      </c>
      <c r="O612" s="80">
        <v>0</v>
      </c>
      <c r="P612" s="80">
        <v>0</v>
      </c>
      <c r="Q612" s="80">
        <v>0</v>
      </c>
      <c r="R612" s="63"/>
      <c r="S612" s="63"/>
      <c r="T612" s="39"/>
      <c r="U612" s="39"/>
      <c r="V612" s="39" t="s">
        <v>16532</v>
      </c>
      <c r="W612" s="63"/>
      <c r="X612" s="63" t="s">
        <v>16533</v>
      </c>
      <c r="Y612" s="80">
        <v>439500396</v>
      </c>
      <c r="Z612" s="39" t="s">
        <v>16534</v>
      </c>
      <c r="AA612" s="39" t="s">
        <v>16535</v>
      </c>
      <c r="AB612" s="114" t="s">
        <v>16536</v>
      </c>
      <c r="AC612" s="39"/>
      <c r="AD612" s="111" t="s">
        <v>16235</v>
      </c>
      <c r="AE612" s="63"/>
      <c r="AF612" s="80">
        <v>57019</v>
      </c>
      <c r="AG612" s="80">
        <v>959</v>
      </c>
      <c r="AH612" s="80">
        <v>742</v>
      </c>
      <c r="AI612" s="80">
        <v>13632</v>
      </c>
      <c r="AJ612" s="63"/>
      <c r="AK612" s="63"/>
      <c r="AL612" s="63"/>
      <c r="AM612" s="63"/>
      <c r="AN612" s="63"/>
    </row>
    <row x14ac:dyDescent="0.25" r="613" customHeight="1" ht="18">
      <c r="A613" s="1" t="s">
        <v>16537</v>
      </c>
      <c r="B613" s="79" t="s">
        <v>16538</v>
      </c>
      <c r="C613" s="7" t="s">
        <v>44</v>
      </c>
      <c r="D613" s="14"/>
      <c r="E613" s="7" t="s">
        <v>44</v>
      </c>
      <c r="F613" s="14"/>
      <c r="G613" s="13" t="s">
        <v>44</v>
      </c>
      <c r="H613" s="14"/>
      <c r="I613" s="35"/>
      <c r="J613" s="36"/>
      <c r="K613" s="80">
        <v>1370008463015870500</v>
      </c>
      <c r="L613" s="65" t="s">
        <v>16539</v>
      </c>
      <c r="M613" s="80">
        <v>2</v>
      </c>
      <c r="N613" s="80">
        <v>0</v>
      </c>
      <c r="O613" s="80">
        <v>0</v>
      </c>
      <c r="P613" s="80">
        <v>0</v>
      </c>
      <c r="Q613" s="80">
        <v>0</v>
      </c>
      <c r="R613" s="63"/>
      <c r="S613" s="63"/>
      <c r="T613" s="39"/>
      <c r="U613" s="39"/>
      <c r="V613" s="39" t="s">
        <v>16540</v>
      </c>
      <c r="W613" s="63"/>
      <c r="X613" s="63" t="s">
        <v>16541</v>
      </c>
      <c r="Y613" s="86">
        <v>440092573</v>
      </c>
      <c r="Z613" s="39" t="s">
        <v>16542</v>
      </c>
      <c r="AA613" s="39" t="s">
        <v>16543</v>
      </c>
      <c r="AB613" s="114" t="s">
        <v>16544</v>
      </c>
      <c r="AC613" s="39"/>
      <c r="AD613" s="111" t="s">
        <v>16545</v>
      </c>
      <c r="AE613" s="63"/>
      <c r="AF613" s="80">
        <v>25336</v>
      </c>
      <c r="AG613" s="80">
        <v>11680</v>
      </c>
      <c r="AH613" s="80">
        <v>8975</v>
      </c>
      <c r="AI613" s="80">
        <v>133903</v>
      </c>
      <c r="AJ613" s="63"/>
      <c r="AK613" s="63"/>
      <c r="AL613" s="63"/>
      <c r="AM613" s="63"/>
      <c r="AN613" s="63"/>
    </row>
    <row x14ac:dyDescent="0.25" r="614" customHeight="1" ht="18">
      <c r="A614" s="1" t="s">
        <v>16546</v>
      </c>
      <c r="B614" s="79" t="s">
        <v>16547</v>
      </c>
      <c r="C614" s="7" t="s">
        <v>44</v>
      </c>
      <c r="D614" s="14"/>
      <c r="E614" s="7" t="s">
        <v>44</v>
      </c>
      <c r="F614" s="14"/>
      <c r="G614" s="13" t="s">
        <v>44</v>
      </c>
      <c r="H614" s="14"/>
      <c r="I614" s="35"/>
      <c r="J614" s="36"/>
      <c r="K614" s="80">
        <v>1370005791814615000</v>
      </c>
      <c r="L614" s="65" t="s">
        <v>16548</v>
      </c>
      <c r="M614" s="80">
        <v>1</v>
      </c>
      <c r="N614" s="80">
        <v>0</v>
      </c>
      <c r="O614" s="80">
        <v>0</v>
      </c>
      <c r="P614" s="80">
        <v>0</v>
      </c>
      <c r="Q614" s="80">
        <v>0</v>
      </c>
      <c r="R614" s="63"/>
      <c r="S614" s="63"/>
      <c r="T614" s="63"/>
      <c r="U614" s="39"/>
      <c r="V614" s="39" t="s">
        <v>16549</v>
      </c>
      <c r="W614" s="63"/>
      <c r="X614" s="39" t="s">
        <v>16550</v>
      </c>
      <c r="Y614" s="86">
        <v>112721768</v>
      </c>
      <c r="Z614" s="83" t="s">
        <v>16551</v>
      </c>
      <c r="AA614" s="39"/>
      <c r="AB614" s="114" t="s">
        <v>16552</v>
      </c>
      <c r="AC614" s="39"/>
      <c r="AD614" s="111"/>
      <c r="AE614" s="63"/>
      <c r="AF614" s="80">
        <v>14752</v>
      </c>
      <c r="AG614" s="80">
        <v>454</v>
      </c>
      <c r="AH614" s="80">
        <v>259</v>
      </c>
      <c r="AI614" s="80">
        <v>13954</v>
      </c>
      <c r="AJ614" s="63"/>
      <c r="AK614" s="63"/>
      <c r="AL614" s="63"/>
      <c r="AM614" s="63"/>
      <c r="AN614" s="63"/>
    </row>
    <row x14ac:dyDescent="0.25" r="615" customHeight="1" ht="18">
      <c r="A615" s="1" t="s">
        <v>16553</v>
      </c>
      <c r="B615" s="79" t="s">
        <v>16554</v>
      </c>
      <c r="C615" s="7" t="s">
        <v>35</v>
      </c>
      <c r="D615" s="8" t="s">
        <v>36</v>
      </c>
      <c r="E615" s="7" t="s">
        <v>35</v>
      </c>
      <c r="F615" s="8" t="s">
        <v>36</v>
      </c>
      <c r="G615" s="13" t="s">
        <v>35</v>
      </c>
      <c r="H615" s="8" t="s">
        <v>36</v>
      </c>
      <c r="I615" s="35"/>
      <c r="J615" s="36"/>
      <c r="K615" s="80">
        <v>1370001045846392800</v>
      </c>
      <c r="L615" s="65" t="s">
        <v>16555</v>
      </c>
      <c r="M615" s="80">
        <v>1</v>
      </c>
      <c r="N615" s="80">
        <v>1</v>
      </c>
      <c r="O615" s="80">
        <v>0</v>
      </c>
      <c r="P615" s="80">
        <v>0</v>
      </c>
      <c r="Q615" s="80">
        <v>0</v>
      </c>
      <c r="R615" s="63"/>
      <c r="S615" s="63"/>
      <c r="T615" s="39"/>
      <c r="U615" s="39"/>
      <c r="V615" s="83" t="s">
        <v>16556</v>
      </c>
      <c r="W615" s="63"/>
      <c r="X615" s="39" t="s">
        <v>16557</v>
      </c>
      <c r="Y615" s="86">
        <v>1057964817510731800</v>
      </c>
      <c r="Z615" s="83" t="s">
        <v>16558</v>
      </c>
      <c r="AA615" s="39"/>
      <c r="AB615" s="114" t="s">
        <v>16559</v>
      </c>
      <c r="AC615" s="39"/>
      <c r="AD615" s="111" t="s">
        <v>16560</v>
      </c>
      <c r="AE615" s="63"/>
      <c r="AF615" s="80">
        <v>37548</v>
      </c>
      <c r="AG615" s="80">
        <v>1092</v>
      </c>
      <c r="AH615" s="80">
        <v>4195</v>
      </c>
      <c r="AI615" s="80">
        <v>107496</v>
      </c>
      <c r="AJ615" s="63"/>
      <c r="AK615" s="63"/>
      <c r="AL615" s="63"/>
      <c r="AM615" s="63"/>
      <c r="AN615" s="63"/>
    </row>
    <row x14ac:dyDescent="0.25" r="616" customHeight="1" ht="18">
      <c r="A616" s="1" t="s">
        <v>6953</v>
      </c>
      <c r="B616" s="79" t="s">
        <v>16561</v>
      </c>
      <c r="C616" s="7" t="s">
        <v>35</v>
      </c>
      <c r="D616" s="8" t="s">
        <v>36</v>
      </c>
      <c r="E616" s="7" t="s">
        <v>35</v>
      </c>
      <c r="F616" s="8" t="s">
        <v>36</v>
      </c>
      <c r="G616" s="13" t="s">
        <v>35</v>
      </c>
      <c r="H616" s="8" t="s">
        <v>36</v>
      </c>
      <c r="I616" s="35"/>
      <c r="J616" s="36"/>
      <c r="K616" s="80">
        <v>1369987377175871500</v>
      </c>
      <c r="L616" s="65" t="s">
        <v>16562</v>
      </c>
      <c r="M616" s="80">
        <v>0</v>
      </c>
      <c r="N616" s="80">
        <v>0</v>
      </c>
      <c r="O616" s="80">
        <v>0</v>
      </c>
      <c r="P616" s="80">
        <v>0</v>
      </c>
      <c r="Q616" s="80">
        <v>0</v>
      </c>
      <c r="R616" s="63"/>
      <c r="S616" s="63"/>
      <c r="T616" s="63"/>
      <c r="U616" s="39"/>
      <c r="V616" s="39" t="s">
        <v>16563</v>
      </c>
      <c r="W616" s="39"/>
      <c r="X616" s="39" t="s">
        <v>16564</v>
      </c>
      <c r="Y616" s="86">
        <v>1240304949931708400</v>
      </c>
      <c r="Z616" s="83" t="s">
        <v>16565</v>
      </c>
      <c r="AA616" s="39"/>
      <c r="AB616" s="114" t="s">
        <v>16566</v>
      </c>
      <c r="AC616" s="39"/>
      <c r="AD616" s="111"/>
      <c r="AE616" s="63"/>
      <c r="AF616" s="80">
        <v>282</v>
      </c>
      <c r="AG616" s="80">
        <v>22</v>
      </c>
      <c r="AH616" s="80">
        <v>45</v>
      </c>
      <c r="AI616" s="80">
        <v>269</v>
      </c>
      <c r="AJ616" s="63"/>
      <c r="AK616" s="63"/>
      <c r="AL616" s="63"/>
      <c r="AM616" s="63"/>
      <c r="AN616" s="63"/>
    </row>
    <row x14ac:dyDescent="0.25" r="617" customHeight="1" ht="18">
      <c r="A617" s="1" t="s">
        <v>16567</v>
      </c>
      <c r="B617" s="79" t="s">
        <v>16568</v>
      </c>
      <c r="C617" s="7" t="s">
        <v>44</v>
      </c>
      <c r="D617" s="14"/>
      <c r="E617" s="7" t="s">
        <v>44</v>
      </c>
      <c r="F617" s="14"/>
      <c r="G617" s="13" t="s">
        <v>44</v>
      </c>
      <c r="H617" s="14"/>
      <c r="I617" s="35"/>
      <c r="J617" s="36"/>
      <c r="K617" s="80">
        <v>1369977867195519000</v>
      </c>
      <c r="L617" s="65" t="s">
        <v>16569</v>
      </c>
      <c r="M617" s="80">
        <v>8</v>
      </c>
      <c r="N617" s="80">
        <v>5</v>
      </c>
      <c r="O617" s="80">
        <v>0</v>
      </c>
      <c r="P617" s="80">
        <v>0</v>
      </c>
      <c r="Q617" s="80">
        <v>0</v>
      </c>
      <c r="R617" s="63"/>
      <c r="S617" s="63"/>
      <c r="T617" s="39"/>
      <c r="U617" s="39"/>
      <c r="V617" s="39" t="s">
        <v>16570</v>
      </c>
      <c r="W617" s="39"/>
      <c r="X617" s="39" t="s">
        <v>16571</v>
      </c>
      <c r="Y617" s="86">
        <v>283186147</v>
      </c>
      <c r="Z617" s="83" t="s">
        <v>16572</v>
      </c>
      <c r="AA617" s="39"/>
      <c r="AB617" s="114" t="s">
        <v>16573</v>
      </c>
      <c r="AC617" s="39"/>
      <c r="AD617" s="111" t="s">
        <v>16574</v>
      </c>
      <c r="AE617" s="63"/>
      <c r="AF617" s="80">
        <v>78685</v>
      </c>
      <c r="AG617" s="80">
        <v>1346</v>
      </c>
      <c r="AH617" s="80">
        <v>704</v>
      </c>
      <c r="AI617" s="80">
        <v>66247</v>
      </c>
      <c r="AJ617" s="63"/>
      <c r="AK617" s="63"/>
      <c r="AL617" s="63"/>
      <c r="AM617" s="63"/>
      <c r="AN617" s="63"/>
    </row>
    <row x14ac:dyDescent="0.25" r="618" customHeight="1" ht="18">
      <c r="A618" s="1" t="s">
        <v>16575</v>
      </c>
      <c r="B618" s="79" t="s">
        <v>16576</v>
      </c>
      <c r="C618" s="7" t="s">
        <v>35</v>
      </c>
      <c r="D618" s="8" t="s">
        <v>36</v>
      </c>
      <c r="E618" s="7" t="s">
        <v>35</v>
      </c>
      <c r="F618" s="8" t="s">
        <v>36</v>
      </c>
      <c r="G618" s="13" t="s">
        <v>35</v>
      </c>
      <c r="H618" s="8" t="s">
        <v>36</v>
      </c>
      <c r="I618" s="35"/>
      <c r="J618" s="36"/>
      <c r="K618" s="80">
        <v>1369971437243617300</v>
      </c>
      <c r="L618" s="65" t="s">
        <v>16577</v>
      </c>
      <c r="M618" s="80">
        <v>1</v>
      </c>
      <c r="N618" s="80">
        <v>0</v>
      </c>
      <c r="O618" s="80">
        <v>0</v>
      </c>
      <c r="P618" s="80">
        <v>0</v>
      </c>
      <c r="Q618" s="80">
        <v>0</v>
      </c>
      <c r="R618" s="63"/>
      <c r="S618" s="63"/>
      <c r="T618" s="39"/>
      <c r="U618" s="39"/>
      <c r="V618" s="39" t="s">
        <v>16578</v>
      </c>
      <c r="W618" s="39"/>
      <c r="X618" s="82" t="s">
        <v>16579</v>
      </c>
      <c r="Y618" s="80">
        <v>764107214986612700</v>
      </c>
      <c r="Z618" s="39" t="s">
        <v>16580</v>
      </c>
      <c r="AA618" s="39" t="s">
        <v>16581</v>
      </c>
      <c r="AB618" s="114" t="s">
        <v>16582</v>
      </c>
      <c r="AC618" s="39"/>
      <c r="AD618" s="111" t="s">
        <v>16583</v>
      </c>
      <c r="AE618" s="63"/>
      <c r="AF618" s="80">
        <v>32695</v>
      </c>
      <c r="AG618" s="80">
        <v>999</v>
      </c>
      <c r="AH618" s="80">
        <v>1545</v>
      </c>
      <c r="AI618" s="80">
        <v>64812</v>
      </c>
      <c r="AJ618" s="63"/>
      <c r="AK618" s="63"/>
      <c r="AL618" s="63"/>
      <c r="AM618" s="63"/>
      <c r="AN618" s="63"/>
    </row>
    <row x14ac:dyDescent="0.25" r="619" customHeight="1" ht="18">
      <c r="A619" s="1" t="s">
        <v>16584</v>
      </c>
      <c r="B619" s="79" t="s">
        <v>16585</v>
      </c>
      <c r="C619" s="7" t="s">
        <v>35</v>
      </c>
      <c r="D619" s="8" t="s">
        <v>36</v>
      </c>
      <c r="E619" s="7" t="s">
        <v>35</v>
      </c>
      <c r="F619" s="8" t="s">
        <v>36</v>
      </c>
      <c r="G619" s="13" t="s">
        <v>35</v>
      </c>
      <c r="H619" s="8" t="s">
        <v>36</v>
      </c>
      <c r="I619" s="35"/>
      <c r="J619" s="36"/>
      <c r="K619" s="80">
        <v>1369966322415718400</v>
      </c>
      <c r="L619" s="65" t="s">
        <v>16586</v>
      </c>
      <c r="M619" s="80">
        <v>0</v>
      </c>
      <c r="N619" s="80">
        <v>0</v>
      </c>
      <c r="O619" s="80">
        <v>0</v>
      </c>
      <c r="P619" s="80">
        <v>0</v>
      </c>
      <c r="Q619" s="80">
        <v>0</v>
      </c>
      <c r="R619" s="63"/>
      <c r="S619" s="63"/>
      <c r="T619" s="39"/>
      <c r="U619" s="39"/>
      <c r="V619" s="39" t="s">
        <v>16587</v>
      </c>
      <c r="W619" s="63"/>
      <c r="X619" s="63" t="s">
        <v>16588</v>
      </c>
      <c r="Y619" s="80">
        <v>1368937556868489200</v>
      </c>
      <c r="Z619" s="39" t="s">
        <v>16589</v>
      </c>
      <c r="AA619" s="39" t="s">
        <v>16590</v>
      </c>
      <c r="AB619" s="114" t="s">
        <v>16591</v>
      </c>
      <c r="AC619" s="39"/>
      <c r="AD619" s="110"/>
      <c r="AE619" s="63"/>
      <c r="AF619" s="80">
        <v>44</v>
      </c>
      <c r="AG619" s="80">
        <v>3</v>
      </c>
      <c r="AH619" s="80">
        <v>26</v>
      </c>
      <c r="AI619" s="80">
        <v>51</v>
      </c>
      <c r="AJ619" s="63"/>
      <c r="AK619" s="63"/>
      <c r="AL619" s="63"/>
      <c r="AM619" s="63"/>
      <c r="AN619" s="63"/>
    </row>
    <row x14ac:dyDescent="0.25" r="620" customHeight="1" ht="18">
      <c r="A620" s="1" t="s">
        <v>12426</v>
      </c>
      <c r="B620" s="79" t="s">
        <v>16592</v>
      </c>
      <c r="C620" s="7" t="s">
        <v>44</v>
      </c>
      <c r="D620" s="14"/>
      <c r="E620" s="7" t="s">
        <v>44</v>
      </c>
      <c r="F620" s="14"/>
      <c r="G620" s="13" t="s">
        <v>44</v>
      </c>
      <c r="H620" s="14"/>
      <c r="I620" s="35"/>
      <c r="J620" s="36"/>
      <c r="K620" s="80">
        <v>1369966046103343000</v>
      </c>
      <c r="L620" s="65" t="s">
        <v>16593</v>
      </c>
      <c r="M620" s="80">
        <v>1</v>
      </c>
      <c r="N620" s="80">
        <v>0</v>
      </c>
      <c r="O620" s="80">
        <v>0</v>
      </c>
      <c r="P620" s="80">
        <v>0</v>
      </c>
      <c r="Q620" s="80">
        <v>0</v>
      </c>
      <c r="R620" s="63"/>
      <c r="S620" s="63"/>
      <c r="T620" s="63"/>
      <c r="U620" s="39"/>
      <c r="V620" s="39" t="s">
        <v>16594</v>
      </c>
      <c r="W620" s="63"/>
      <c r="X620" s="63" t="s">
        <v>249</v>
      </c>
      <c r="Y620" s="86">
        <v>1634079482</v>
      </c>
      <c r="Z620" s="39"/>
      <c r="AA620" s="39"/>
      <c r="AB620" s="114" t="s">
        <v>16595</v>
      </c>
      <c r="AC620" s="39"/>
      <c r="AD620" s="111" t="s">
        <v>2241</v>
      </c>
      <c r="AE620" s="63"/>
      <c r="AF620" s="80">
        <v>157424</v>
      </c>
      <c r="AG620" s="80">
        <v>3125</v>
      </c>
      <c r="AH620" s="80">
        <v>2884</v>
      </c>
      <c r="AI620" s="80">
        <v>60</v>
      </c>
      <c r="AJ620" s="63"/>
      <c r="AK620" s="63"/>
      <c r="AL620" s="63"/>
      <c r="AM620" s="63"/>
      <c r="AN620" s="63"/>
    </row>
    <row x14ac:dyDescent="0.25" r="621" customHeight="1" ht="18">
      <c r="A621" s="1" t="s">
        <v>16596</v>
      </c>
      <c r="B621" s="79" t="s">
        <v>16597</v>
      </c>
      <c r="C621" s="7" t="s">
        <v>35</v>
      </c>
      <c r="D621" s="8" t="s">
        <v>36</v>
      </c>
      <c r="E621" s="7" t="s">
        <v>35</v>
      </c>
      <c r="F621" s="8" t="s">
        <v>36</v>
      </c>
      <c r="G621" s="13" t="s">
        <v>35</v>
      </c>
      <c r="H621" s="14" t="s">
        <v>36</v>
      </c>
      <c r="I621" s="35"/>
      <c r="J621" s="36"/>
      <c r="K621" s="80">
        <v>1369954154895003600</v>
      </c>
      <c r="L621" s="65" t="s">
        <v>16598</v>
      </c>
      <c r="M621" s="80">
        <v>0</v>
      </c>
      <c r="N621" s="80">
        <v>0</v>
      </c>
      <c r="O621" s="80">
        <v>0</v>
      </c>
      <c r="P621" s="80">
        <v>0</v>
      </c>
      <c r="Q621" s="80">
        <v>0</v>
      </c>
      <c r="R621" s="63"/>
      <c r="S621" s="63"/>
      <c r="T621" s="39"/>
      <c r="U621" s="39"/>
      <c r="V621" s="83" t="s">
        <v>16599</v>
      </c>
      <c r="W621" s="63"/>
      <c r="X621" s="39" t="s">
        <v>16600</v>
      </c>
      <c r="Y621" s="86">
        <v>1284079808440422400</v>
      </c>
      <c r="Z621" s="83" t="s">
        <v>16601</v>
      </c>
      <c r="AA621" s="39"/>
      <c r="AB621" s="114" t="s">
        <v>16602</v>
      </c>
      <c r="AC621" s="39"/>
      <c r="AD621" s="111"/>
      <c r="AE621" s="63"/>
      <c r="AF621" s="80">
        <v>7248</v>
      </c>
      <c r="AG621" s="80">
        <v>1412</v>
      </c>
      <c r="AH621" s="80">
        <v>1721</v>
      </c>
      <c r="AI621" s="80">
        <v>3424</v>
      </c>
      <c r="AJ621" s="63"/>
      <c r="AK621" s="63"/>
      <c r="AL621" s="63"/>
      <c r="AM621" s="63"/>
      <c r="AN621" s="63"/>
    </row>
    <row x14ac:dyDescent="0.25" r="622" customHeight="1" ht="18">
      <c r="A622" s="1" t="s">
        <v>16603</v>
      </c>
      <c r="B622" s="79" t="s">
        <v>16604</v>
      </c>
      <c r="C622" s="7" t="s">
        <v>44</v>
      </c>
      <c r="D622" s="14"/>
      <c r="E622" s="7" t="s">
        <v>44</v>
      </c>
      <c r="F622" s="14"/>
      <c r="G622" s="13" t="s">
        <v>44</v>
      </c>
      <c r="H622" s="14"/>
      <c r="I622" s="35"/>
      <c r="J622" s="36"/>
      <c r="K622" s="80">
        <v>1369949793406095400</v>
      </c>
      <c r="L622" s="65" t="s">
        <v>16605</v>
      </c>
      <c r="M622" s="80">
        <v>0</v>
      </c>
      <c r="N622" s="80">
        <v>0</v>
      </c>
      <c r="O622" s="80">
        <v>0</v>
      </c>
      <c r="P622" s="80">
        <v>0</v>
      </c>
      <c r="Q622" s="80">
        <v>0</v>
      </c>
      <c r="R622" s="63"/>
      <c r="S622" s="63"/>
      <c r="T622" s="39"/>
      <c r="U622" s="39"/>
      <c r="V622" s="83" t="s">
        <v>16606</v>
      </c>
      <c r="W622" s="63"/>
      <c r="X622" s="63" t="s">
        <v>16607</v>
      </c>
      <c r="Y622" s="86">
        <v>952417459</v>
      </c>
      <c r="Z622" s="39" t="s">
        <v>16608</v>
      </c>
      <c r="AA622" s="39" t="s">
        <v>16609</v>
      </c>
      <c r="AB622" s="114" t="s">
        <v>16610</v>
      </c>
      <c r="AC622" s="39"/>
      <c r="AD622" s="116" t="s">
        <v>16611</v>
      </c>
      <c r="AE622" s="63"/>
      <c r="AF622" s="80">
        <v>159326</v>
      </c>
      <c r="AG622" s="80">
        <v>2401</v>
      </c>
      <c r="AH622" s="80">
        <v>552</v>
      </c>
      <c r="AI622" s="80">
        <v>224774</v>
      </c>
      <c r="AJ622" s="63"/>
      <c r="AK622" s="63"/>
      <c r="AL622" s="63"/>
      <c r="AM622" s="63"/>
      <c r="AN622" s="63"/>
    </row>
    <row x14ac:dyDescent="0.25" r="623" customHeight="1" ht="18">
      <c r="A623" s="1" t="s">
        <v>16612</v>
      </c>
      <c r="B623" s="79" t="s">
        <v>16613</v>
      </c>
      <c r="C623" s="7" t="s">
        <v>44</v>
      </c>
      <c r="D623" s="14"/>
      <c r="E623" s="7" t="s">
        <v>44</v>
      </c>
      <c r="F623" s="14"/>
      <c r="G623" s="13" t="s">
        <v>44</v>
      </c>
      <c r="H623" s="14"/>
      <c r="I623" s="35"/>
      <c r="J623" s="36"/>
      <c r="K623" s="80">
        <v>1369947840299073500</v>
      </c>
      <c r="L623" s="65" t="s">
        <v>16614</v>
      </c>
      <c r="M623" s="80">
        <v>0</v>
      </c>
      <c r="N623" s="80">
        <v>0</v>
      </c>
      <c r="O623" s="80">
        <v>0</v>
      </c>
      <c r="P623" s="80">
        <v>0</v>
      </c>
      <c r="Q623" s="80">
        <v>0</v>
      </c>
      <c r="R623" s="63"/>
      <c r="S623" s="63"/>
      <c r="T623" s="39"/>
      <c r="U623" s="39"/>
      <c r="V623" s="39" t="s">
        <v>16615</v>
      </c>
      <c r="W623" s="63"/>
      <c r="X623" s="39" t="s">
        <v>16616</v>
      </c>
      <c r="Y623" s="86">
        <v>275302999</v>
      </c>
      <c r="Z623" s="83" t="s">
        <v>16617</v>
      </c>
      <c r="AA623" s="39"/>
      <c r="AB623" s="114" t="s">
        <v>16618</v>
      </c>
      <c r="AC623" s="39"/>
      <c r="AD623" s="110" t="s">
        <v>12106</v>
      </c>
      <c r="AE623" s="63"/>
      <c r="AF623" s="80">
        <v>3781</v>
      </c>
      <c r="AG623" s="80">
        <v>335</v>
      </c>
      <c r="AH623" s="80">
        <v>407</v>
      </c>
      <c r="AI623" s="80">
        <v>4513</v>
      </c>
      <c r="AJ623" s="63"/>
      <c r="AK623" s="63"/>
      <c r="AL623" s="63"/>
      <c r="AM623" s="63"/>
      <c r="AN623" s="63"/>
    </row>
    <row x14ac:dyDescent="0.25" r="624" customHeight="1" ht="18">
      <c r="A624" s="1" t="s">
        <v>16619</v>
      </c>
      <c r="B624" s="79" t="s">
        <v>16620</v>
      </c>
      <c r="C624" s="7" t="s">
        <v>366</v>
      </c>
      <c r="D624" s="14"/>
      <c r="E624" s="7" t="s">
        <v>366</v>
      </c>
      <c r="F624" s="14"/>
      <c r="G624" s="13" t="s">
        <v>366</v>
      </c>
      <c r="H624" s="14"/>
      <c r="I624" s="35"/>
      <c r="J624" s="36"/>
      <c r="K624" s="80">
        <v>1369940721982181400</v>
      </c>
      <c r="L624" s="65" t="s">
        <v>16621</v>
      </c>
      <c r="M624" s="80">
        <v>12</v>
      </c>
      <c r="N624" s="80">
        <v>0</v>
      </c>
      <c r="O624" s="80">
        <v>0</v>
      </c>
      <c r="P624" s="80">
        <v>0</v>
      </c>
      <c r="Q624" s="80">
        <v>0</v>
      </c>
      <c r="R624" s="63"/>
      <c r="S624" s="63"/>
      <c r="T624" s="39"/>
      <c r="U624" s="39"/>
      <c r="V624" s="39" t="s">
        <v>16622</v>
      </c>
      <c r="W624" s="63"/>
      <c r="X624" s="39" t="s">
        <v>687</v>
      </c>
      <c r="Y624" s="86">
        <v>1339831435264442400</v>
      </c>
      <c r="Z624" s="83" t="s">
        <v>16623</v>
      </c>
      <c r="AA624" s="39"/>
      <c r="AB624" s="114" t="s">
        <v>16624</v>
      </c>
      <c r="AC624" s="39"/>
      <c r="AD624" s="110"/>
      <c r="AE624" s="63"/>
      <c r="AF624" s="80">
        <v>1242</v>
      </c>
      <c r="AG624" s="80">
        <v>989</v>
      </c>
      <c r="AH624" s="80">
        <v>989</v>
      </c>
      <c r="AI624" s="80">
        <v>5385</v>
      </c>
      <c r="AJ624" s="63"/>
      <c r="AK624" s="63"/>
      <c r="AL624" s="63"/>
      <c r="AM624" s="63"/>
      <c r="AN624" s="63"/>
    </row>
    <row x14ac:dyDescent="0.25" r="625" customHeight="1" ht="18">
      <c r="A625" s="1" t="s">
        <v>7633</v>
      </c>
      <c r="B625" s="79" t="s">
        <v>16625</v>
      </c>
      <c r="C625" s="7" t="s">
        <v>44</v>
      </c>
      <c r="D625" s="14"/>
      <c r="E625" s="7" t="s">
        <v>44</v>
      </c>
      <c r="F625" s="14"/>
      <c r="G625" s="13" t="s">
        <v>44</v>
      </c>
      <c r="H625" s="14"/>
      <c r="I625" s="35"/>
      <c r="J625" s="36"/>
      <c r="K625" s="80">
        <v>1369939014007029800</v>
      </c>
      <c r="L625" s="65" t="s">
        <v>16626</v>
      </c>
      <c r="M625" s="80">
        <v>1</v>
      </c>
      <c r="N625" s="80">
        <v>0</v>
      </c>
      <c r="O625" s="80">
        <v>0</v>
      </c>
      <c r="P625" s="80">
        <v>0</v>
      </c>
      <c r="Q625" s="80">
        <v>0</v>
      </c>
      <c r="R625" s="63"/>
      <c r="S625" s="63"/>
      <c r="T625" s="39"/>
      <c r="U625" s="39"/>
      <c r="V625" s="39" t="s">
        <v>16627</v>
      </c>
      <c r="W625" s="63"/>
      <c r="X625" s="39" t="s">
        <v>16628</v>
      </c>
      <c r="Y625" s="86">
        <v>159347253</v>
      </c>
      <c r="Z625" s="83" t="s">
        <v>16629</v>
      </c>
      <c r="AA625" s="39"/>
      <c r="AB625" s="114" t="s">
        <v>16630</v>
      </c>
      <c r="AC625" s="39"/>
      <c r="AD625" s="111" t="s">
        <v>9787</v>
      </c>
      <c r="AE625" s="63"/>
      <c r="AF625" s="80">
        <v>7148</v>
      </c>
      <c r="AG625" s="80">
        <v>137</v>
      </c>
      <c r="AH625" s="80">
        <v>112</v>
      </c>
      <c r="AI625" s="80">
        <v>14683</v>
      </c>
      <c r="AJ625" s="63"/>
      <c r="AK625" s="63"/>
      <c r="AL625" s="63"/>
      <c r="AM625" s="63"/>
      <c r="AN625" s="63"/>
    </row>
    <row x14ac:dyDescent="0.25" r="626" customHeight="1" ht="18">
      <c r="A626" s="1" t="s">
        <v>16631</v>
      </c>
      <c r="B626" s="79" t="s">
        <v>16632</v>
      </c>
      <c r="C626" s="7" t="s">
        <v>35</v>
      </c>
      <c r="D626" s="8" t="s">
        <v>36</v>
      </c>
      <c r="E626" s="7" t="s">
        <v>35</v>
      </c>
      <c r="F626" s="8" t="s">
        <v>36</v>
      </c>
      <c r="G626" s="13" t="s">
        <v>35</v>
      </c>
      <c r="H626" s="8" t="s">
        <v>36</v>
      </c>
      <c r="I626" s="35"/>
      <c r="J626" s="36"/>
      <c r="K626" s="80">
        <v>1369936815822626800</v>
      </c>
      <c r="L626" s="65" t="s">
        <v>16633</v>
      </c>
      <c r="M626" s="80">
        <v>2</v>
      </c>
      <c r="N626" s="80">
        <v>0</v>
      </c>
      <c r="O626" s="80">
        <v>0</v>
      </c>
      <c r="P626" s="80">
        <v>0</v>
      </c>
      <c r="Q626" s="80">
        <v>0</v>
      </c>
      <c r="R626" s="63"/>
      <c r="S626" s="63"/>
      <c r="T626" s="63"/>
      <c r="U626" s="39"/>
      <c r="V626" s="39" t="s">
        <v>16634</v>
      </c>
      <c r="W626" s="63"/>
      <c r="X626" s="39" t="s">
        <v>16635</v>
      </c>
      <c r="Y626" s="86">
        <v>905532130226294800</v>
      </c>
      <c r="Z626" s="83" t="s">
        <v>16636</v>
      </c>
      <c r="AA626" s="39"/>
      <c r="AB626" s="114" t="s">
        <v>16637</v>
      </c>
      <c r="AC626" s="39"/>
      <c r="AD626" s="111"/>
      <c r="AE626" s="63"/>
      <c r="AF626" s="80">
        <v>93152</v>
      </c>
      <c r="AG626" s="80">
        <v>2237</v>
      </c>
      <c r="AH626" s="80">
        <v>1898</v>
      </c>
      <c r="AI626" s="80">
        <v>157737</v>
      </c>
      <c r="AJ626" s="63"/>
      <c r="AK626" s="63"/>
      <c r="AL626" s="63"/>
      <c r="AM626" s="63"/>
      <c r="AN626" s="63"/>
    </row>
    <row x14ac:dyDescent="0.25" r="627" customHeight="1" ht="18">
      <c r="A627" s="1" t="s">
        <v>16638</v>
      </c>
      <c r="B627" s="53" t="s">
        <v>16639</v>
      </c>
      <c r="C627" s="7" t="s">
        <v>35</v>
      </c>
      <c r="D627" s="8" t="s">
        <v>36</v>
      </c>
      <c r="E627" s="7" t="s">
        <v>35</v>
      </c>
      <c r="F627" s="8" t="s">
        <v>36</v>
      </c>
      <c r="G627" s="13" t="s">
        <v>35</v>
      </c>
      <c r="H627" s="8" t="s">
        <v>36</v>
      </c>
      <c r="I627" s="35"/>
      <c r="J627" s="36"/>
      <c r="K627" s="80">
        <v>1369931429145100300</v>
      </c>
      <c r="L627" s="65" t="s">
        <v>16640</v>
      </c>
      <c r="M627" s="80">
        <v>5</v>
      </c>
      <c r="N627" s="80">
        <v>1</v>
      </c>
      <c r="O627" s="80">
        <v>0</v>
      </c>
      <c r="P627" s="80">
        <v>0</v>
      </c>
      <c r="Q627" s="80">
        <v>0</v>
      </c>
      <c r="R627" s="63"/>
      <c r="S627" s="63"/>
      <c r="T627" s="39"/>
      <c r="U627" s="39"/>
      <c r="V627" s="39" t="s">
        <v>16641</v>
      </c>
      <c r="W627" s="63"/>
      <c r="X627" s="63" t="s">
        <v>16642</v>
      </c>
      <c r="Y627" s="80">
        <v>3306157582</v>
      </c>
      <c r="Z627" s="39" t="s">
        <v>16643</v>
      </c>
      <c r="AA627" s="39" t="s">
        <v>16644</v>
      </c>
      <c r="AB627" s="114" t="s">
        <v>16645</v>
      </c>
      <c r="AC627" s="39"/>
      <c r="AD627" s="116" t="s">
        <v>3209</v>
      </c>
      <c r="AE627" s="63"/>
      <c r="AF627" s="80">
        <v>12795</v>
      </c>
      <c r="AG627" s="80">
        <v>2510</v>
      </c>
      <c r="AH627" s="80">
        <v>1423</v>
      </c>
      <c r="AI627" s="80">
        <v>9207</v>
      </c>
      <c r="AJ627" s="63"/>
      <c r="AK627" s="63"/>
      <c r="AL627" s="63"/>
      <c r="AM627" s="63"/>
      <c r="AN627" s="63"/>
    </row>
    <row x14ac:dyDescent="0.25" r="628" customHeight="1" ht="18">
      <c r="A628" s="1" t="s">
        <v>16646</v>
      </c>
      <c r="B628" s="79" t="s">
        <v>16647</v>
      </c>
      <c r="C628" s="7" t="s">
        <v>44</v>
      </c>
      <c r="D628" s="14"/>
      <c r="E628" s="7" t="s">
        <v>44</v>
      </c>
      <c r="F628" s="14"/>
      <c r="G628" s="13" t="s">
        <v>44</v>
      </c>
      <c r="H628" s="14"/>
      <c r="I628" s="35"/>
      <c r="J628" s="36"/>
      <c r="K628" s="80">
        <v>1369927384644911000</v>
      </c>
      <c r="L628" s="65" t="s">
        <v>16648</v>
      </c>
      <c r="M628" s="80">
        <v>1</v>
      </c>
      <c r="N628" s="80">
        <v>0</v>
      </c>
      <c r="O628" s="80">
        <v>0</v>
      </c>
      <c r="P628" s="80">
        <v>0</v>
      </c>
      <c r="Q628" s="80">
        <v>0</v>
      </c>
      <c r="R628" s="63"/>
      <c r="S628" s="63"/>
      <c r="T628" s="63"/>
      <c r="U628" s="39"/>
      <c r="V628" s="39" t="s">
        <v>16649</v>
      </c>
      <c r="W628" s="63"/>
      <c r="X628" s="63" t="s">
        <v>16650</v>
      </c>
      <c r="Y628" s="80">
        <v>1266826544477069300</v>
      </c>
      <c r="Z628" s="87" t="s">
        <v>16651</v>
      </c>
      <c r="AA628" s="39" t="s">
        <v>16652</v>
      </c>
      <c r="AB628" s="114" t="s">
        <v>16653</v>
      </c>
      <c r="AC628" s="39"/>
      <c r="AD628" s="111" t="s">
        <v>16654</v>
      </c>
      <c r="AE628" s="63"/>
      <c r="AF628" s="80">
        <v>12475</v>
      </c>
      <c r="AG628" s="80">
        <v>185</v>
      </c>
      <c r="AH628" s="80">
        <v>143</v>
      </c>
      <c r="AI628" s="80">
        <v>18776</v>
      </c>
      <c r="AJ628" s="63"/>
      <c r="AK628" s="63"/>
      <c r="AL628" s="63"/>
      <c r="AM628" s="63"/>
      <c r="AN628" s="63"/>
    </row>
    <row x14ac:dyDescent="0.25" r="629" customHeight="1" ht="18">
      <c r="A629" s="1" t="s">
        <v>16655</v>
      </c>
      <c r="B629" s="79" t="s">
        <v>16656</v>
      </c>
      <c r="C629" s="7" t="s">
        <v>35</v>
      </c>
      <c r="D629" s="8" t="s">
        <v>36</v>
      </c>
      <c r="E629" s="7" t="s">
        <v>35</v>
      </c>
      <c r="F629" s="8" t="s">
        <v>36</v>
      </c>
      <c r="G629" s="13" t="s">
        <v>35</v>
      </c>
      <c r="H629" s="14" t="s">
        <v>36</v>
      </c>
      <c r="I629" s="35"/>
      <c r="J629" s="36"/>
      <c r="K629" s="80">
        <v>1369921722833633300</v>
      </c>
      <c r="L629" s="65" t="s">
        <v>16657</v>
      </c>
      <c r="M629" s="80">
        <v>1</v>
      </c>
      <c r="N629" s="80">
        <v>0</v>
      </c>
      <c r="O629" s="80">
        <v>0</v>
      </c>
      <c r="P629" s="80">
        <v>0</v>
      </c>
      <c r="Q629" s="80">
        <v>0</v>
      </c>
      <c r="R629" s="63"/>
      <c r="S629" s="63"/>
      <c r="T629" s="39"/>
      <c r="U629" s="39"/>
      <c r="V629" s="39" t="s">
        <v>16658</v>
      </c>
      <c r="W629" s="63"/>
      <c r="X629" s="63" t="s">
        <v>16659</v>
      </c>
      <c r="Y629" s="80">
        <v>1308793114077925400</v>
      </c>
      <c r="Z629" s="39"/>
      <c r="AA629" s="39"/>
      <c r="AB629" s="114" t="s">
        <v>16660</v>
      </c>
      <c r="AC629" s="39"/>
      <c r="AD629" s="116" t="s">
        <v>3275</v>
      </c>
      <c r="AE629" s="63"/>
      <c r="AF629" s="80">
        <v>1030</v>
      </c>
      <c r="AG629" s="80">
        <v>175</v>
      </c>
      <c r="AH629" s="80">
        <v>535</v>
      </c>
      <c r="AI629" s="80">
        <v>3601</v>
      </c>
      <c r="AJ629" s="63"/>
      <c r="AK629" s="63"/>
      <c r="AL629" s="63"/>
      <c r="AM629" s="63"/>
      <c r="AN629" s="63"/>
    </row>
    <row x14ac:dyDescent="0.25" r="630" customHeight="1" ht="18">
      <c r="A630" s="1" t="s">
        <v>16661</v>
      </c>
      <c r="B630" s="79" t="s">
        <v>16662</v>
      </c>
      <c r="C630" s="7" t="s">
        <v>44</v>
      </c>
      <c r="D630" s="14"/>
      <c r="E630" s="7" t="s">
        <v>44</v>
      </c>
      <c r="F630" s="14"/>
      <c r="G630" s="13" t="s">
        <v>44</v>
      </c>
      <c r="H630" s="14"/>
      <c r="I630" s="35"/>
      <c r="J630" s="36"/>
      <c r="K630" s="80">
        <v>1369921447188172800</v>
      </c>
      <c r="L630" s="65" t="s">
        <v>16663</v>
      </c>
      <c r="M630" s="80">
        <v>1</v>
      </c>
      <c r="N630" s="80">
        <v>0</v>
      </c>
      <c r="O630" s="80">
        <v>0</v>
      </c>
      <c r="P630" s="80">
        <v>0</v>
      </c>
      <c r="Q630" s="80">
        <v>0</v>
      </c>
      <c r="R630" s="63"/>
      <c r="S630" s="63"/>
      <c r="T630" s="63"/>
      <c r="U630" s="63"/>
      <c r="V630" s="39" t="s">
        <v>16664</v>
      </c>
      <c r="W630" s="63"/>
      <c r="X630" s="63" t="s">
        <v>16665</v>
      </c>
      <c r="Y630" s="86">
        <v>1342762366358970400</v>
      </c>
      <c r="Z630" s="39" t="s">
        <v>16666</v>
      </c>
      <c r="AA630" s="39" t="s">
        <v>16667</v>
      </c>
      <c r="AB630" s="114" t="s">
        <v>16668</v>
      </c>
      <c r="AC630" s="39"/>
      <c r="AD630" s="111"/>
      <c r="AE630" s="63"/>
      <c r="AF630" s="80">
        <v>776</v>
      </c>
      <c r="AG630" s="80">
        <v>30</v>
      </c>
      <c r="AH630" s="80">
        <v>90</v>
      </c>
      <c r="AI630" s="80">
        <v>1136</v>
      </c>
      <c r="AJ630" s="63"/>
      <c r="AK630" s="63"/>
      <c r="AL630" s="63"/>
      <c r="AM630" s="63"/>
      <c r="AN630" s="63"/>
    </row>
    <row x14ac:dyDescent="0.25" r="631" customHeight="1" ht="18">
      <c r="A631" s="1" t="s">
        <v>16669</v>
      </c>
      <c r="B631" s="79" t="s">
        <v>16670</v>
      </c>
      <c r="C631" s="7" t="s">
        <v>35</v>
      </c>
      <c r="D631" s="8" t="s">
        <v>36</v>
      </c>
      <c r="E631" s="7" t="s">
        <v>35</v>
      </c>
      <c r="F631" s="8" t="s">
        <v>36</v>
      </c>
      <c r="G631" s="13" t="s">
        <v>35</v>
      </c>
      <c r="H631" s="8" t="s">
        <v>36</v>
      </c>
      <c r="I631" s="35"/>
      <c r="J631" s="36"/>
      <c r="K631" s="80">
        <v>1369908472859463700</v>
      </c>
      <c r="L631" s="65" t="s">
        <v>16671</v>
      </c>
      <c r="M631" s="80">
        <v>0</v>
      </c>
      <c r="N631" s="80">
        <v>0</v>
      </c>
      <c r="O631" s="80">
        <v>0</v>
      </c>
      <c r="P631" s="80">
        <v>0</v>
      </c>
      <c r="Q631" s="80">
        <v>0</v>
      </c>
      <c r="R631" s="63"/>
      <c r="S631" s="63"/>
      <c r="T631" s="63"/>
      <c r="U631" s="39"/>
      <c r="V631" s="39" t="s">
        <v>16672</v>
      </c>
      <c r="W631" s="63"/>
      <c r="X631" s="39" t="s">
        <v>16673</v>
      </c>
      <c r="Y631" s="86">
        <v>227803227</v>
      </c>
      <c r="Z631" s="39" t="s">
        <v>16674</v>
      </c>
      <c r="AA631" s="39"/>
      <c r="AB631" s="114" t="s">
        <v>16675</v>
      </c>
      <c r="AC631" s="39"/>
      <c r="AD631" s="111"/>
      <c r="AE631" s="63"/>
      <c r="AF631" s="80">
        <v>1160</v>
      </c>
      <c r="AG631" s="80">
        <v>24</v>
      </c>
      <c r="AH631" s="80">
        <v>46</v>
      </c>
      <c r="AI631" s="80">
        <v>575</v>
      </c>
      <c r="AJ631" s="63"/>
      <c r="AK631" s="63"/>
      <c r="AL631" s="63"/>
      <c r="AM631" s="63"/>
      <c r="AN631" s="63"/>
    </row>
    <row x14ac:dyDescent="0.25" r="632" customHeight="1" ht="18">
      <c r="A632" s="1" t="s">
        <v>16676</v>
      </c>
      <c r="B632" s="79" t="s">
        <v>16677</v>
      </c>
      <c r="C632" s="7" t="s">
        <v>44</v>
      </c>
      <c r="D632" s="14"/>
      <c r="E632" s="7" t="s">
        <v>44</v>
      </c>
      <c r="F632" s="14"/>
      <c r="G632" s="13" t="s">
        <v>44</v>
      </c>
      <c r="H632" s="14"/>
      <c r="I632" s="35"/>
      <c r="J632" s="36"/>
      <c r="K632" s="80">
        <v>1369825751810343000</v>
      </c>
      <c r="L632" s="65" t="s">
        <v>16678</v>
      </c>
      <c r="M632" s="80">
        <v>0</v>
      </c>
      <c r="N632" s="80">
        <v>0</v>
      </c>
      <c r="O632" s="80">
        <v>0</v>
      </c>
      <c r="P632" s="80">
        <v>0</v>
      </c>
      <c r="Q632" s="80">
        <v>0</v>
      </c>
      <c r="R632" s="63"/>
      <c r="S632" s="63"/>
      <c r="T632" s="39"/>
      <c r="U632" s="39"/>
      <c r="V632" s="39" t="s">
        <v>16679</v>
      </c>
      <c r="W632" s="63"/>
      <c r="X632" s="39" t="s">
        <v>16680</v>
      </c>
      <c r="Y632" s="86">
        <v>1082403371087261700</v>
      </c>
      <c r="Z632" s="83" t="s">
        <v>16681</v>
      </c>
      <c r="AA632" s="39"/>
      <c r="AB632" s="114" t="s">
        <v>16682</v>
      </c>
      <c r="AC632" s="39"/>
      <c r="AD632" s="111" t="s">
        <v>6467</v>
      </c>
      <c r="AE632" s="63"/>
      <c r="AF632" s="80">
        <v>1231</v>
      </c>
      <c r="AG632" s="80">
        <v>64</v>
      </c>
      <c r="AH632" s="80">
        <v>232</v>
      </c>
      <c r="AI632" s="80">
        <v>866</v>
      </c>
      <c r="AJ632" s="63"/>
      <c r="AK632" s="63"/>
      <c r="AL632" s="63"/>
      <c r="AM632" s="63"/>
      <c r="AN632" s="63"/>
    </row>
    <row x14ac:dyDescent="0.25" r="633" customHeight="1" ht="18">
      <c r="A633" s="1" t="s">
        <v>16683</v>
      </c>
      <c r="B633" s="79" t="s">
        <v>16684</v>
      </c>
      <c r="C633" s="7" t="s">
        <v>44</v>
      </c>
      <c r="D633" s="14"/>
      <c r="E633" s="7" t="s">
        <v>44</v>
      </c>
      <c r="F633" s="14"/>
      <c r="G633" s="13" t="s">
        <v>44</v>
      </c>
      <c r="H633" s="14"/>
      <c r="I633" s="35"/>
      <c r="J633" s="36"/>
      <c r="K633" s="80">
        <v>1369804578129084400</v>
      </c>
      <c r="L633" s="65" t="s">
        <v>16685</v>
      </c>
      <c r="M633" s="80">
        <v>59</v>
      </c>
      <c r="N633" s="80">
        <v>0</v>
      </c>
      <c r="O633" s="80">
        <v>0</v>
      </c>
      <c r="P633" s="80">
        <v>0</v>
      </c>
      <c r="Q633" s="80">
        <v>0</v>
      </c>
      <c r="R633" s="63"/>
      <c r="S633" s="63"/>
      <c r="T633" s="63"/>
      <c r="U633" s="63"/>
      <c r="V633" s="39" t="s">
        <v>16686</v>
      </c>
      <c r="W633" s="63"/>
      <c r="X633" s="63" t="s">
        <v>227</v>
      </c>
      <c r="Y633" s="86">
        <v>33516156</v>
      </c>
      <c r="Z633" s="39" t="s">
        <v>16687</v>
      </c>
      <c r="AA633" s="39" t="s">
        <v>16688</v>
      </c>
      <c r="AB633" s="114" t="s">
        <v>16689</v>
      </c>
      <c r="AC633" s="39"/>
      <c r="AD633" s="111" t="s">
        <v>100</v>
      </c>
      <c r="AE633" s="63"/>
      <c r="AF633" s="80">
        <v>36693</v>
      </c>
      <c r="AG633" s="80">
        <v>32589</v>
      </c>
      <c r="AH633" s="80">
        <v>608</v>
      </c>
      <c r="AI633" s="80">
        <v>75581</v>
      </c>
      <c r="AJ633" s="63"/>
      <c r="AK633" s="63"/>
      <c r="AL633" s="63"/>
      <c r="AM633" s="63"/>
      <c r="AN633" s="63"/>
    </row>
    <row x14ac:dyDescent="0.25" r="634" customHeight="1" ht="18">
      <c r="A634" s="1" t="s">
        <v>16690</v>
      </c>
      <c r="B634" s="79" t="s">
        <v>16691</v>
      </c>
      <c r="C634" s="7" t="s">
        <v>44</v>
      </c>
      <c r="D634" s="14"/>
      <c r="E634" s="7" t="s">
        <v>44</v>
      </c>
      <c r="F634" s="14"/>
      <c r="G634" s="13" t="s">
        <v>44</v>
      </c>
      <c r="H634" s="14"/>
      <c r="I634" s="35"/>
      <c r="J634" s="36"/>
      <c r="K634" s="80">
        <v>1369769114105954300</v>
      </c>
      <c r="L634" s="65" t="s">
        <v>16692</v>
      </c>
      <c r="M634" s="80">
        <v>204</v>
      </c>
      <c r="N634" s="80">
        <v>9</v>
      </c>
      <c r="O634" s="80">
        <v>0</v>
      </c>
      <c r="P634" s="80">
        <v>0</v>
      </c>
      <c r="Q634" s="80">
        <v>0</v>
      </c>
      <c r="R634" s="63"/>
      <c r="S634" s="63"/>
      <c r="T634" s="63"/>
      <c r="U634" s="39"/>
      <c r="V634" s="39" t="s">
        <v>16693</v>
      </c>
      <c r="W634" s="63"/>
      <c r="X634" s="39" t="s">
        <v>16694</v>
      </c>
      <c r="Y634" s="86">
        <v>183247121</v>
      </c>
      <c r="Z634" s="83" t="s">
        <v>16695</v>
      </c>
      <c r="AA634" s="39"/>
      <c r="AB634" s="114" t="s">
        <v>16696</v>
      </c>
      <c r="AC634" s="39"/>
      <c r="AD634" s="111" t="s">
        <v>100</v>
      </c>
      <c r="AE634" s="63"/>
      <c r="AF634" s="80">
        <v>63370</v>
      </c>
      <c r="AG634" s="80">
        <v>23445</v>
      </c>
      <c r="AH634" s="80">
        <v>6331</v>
      </c>
      <c r="AI634" s="80">
        <v>182452</v>
      </c>
      <c r="AJ634" s="63"/>
      <c r="AK634" s="63"/>
      <c r="AL634" s="63"/>
      <c r="AM634" s="63"/>
      <c r="AN634" s="63"/>
    </row>
    <row x14ac:dyDescent="0.25" r="635" customHeight="1" ht="18">
      <c r="A635" s="1" t="s">
        <v>14991</v>
      </c>
      <c r="B635" s="79" t="s">
        <v>16697</v>
      </c>
      <c r="C635" s="7" t="s">
        <v>44</v>
      </c>
      <c r="D635" s="14"/>
      <c r="E635" s="7" t="s">
        <v>44</v>
      </c>
      <c r="F635" s="14"/>
      <c r="G635" s="13" t="s">
        <v>44</v>
      </c>
      <c r="H635" s="14"/>
      <c r="I635" s="35"/>
      <c r="J635" s="36"/>
      <c r="K635" s="80">
        <v>1369763757149331500</v>
      </c>
      <c r="L635" s="65" t="s">
        <v>16698</v>
      </c>
      <c r="M635" s="80">
        <v>18</v>
      </c>
      <c r="N635" s="80">
        <v>0</v>
      </c>
      <c r="O635" s="80">
        <v>0</v>
      </c>
      <c r="P635" s="80">
        <v>0</v>
      </c>
      <c r="Q635" s="80">
        <v>0</v>
      </c>
      <c r="R635" s="63"/>
      <c r="S635" s="63"/>
      <c r="T635" s="39"/>
      <c r="U635" s="39"/>
      <c r="V635" s="39" t="s">
        <v>16699</v>
      </c>
      <c r="W635" s="63"/>
      <c r="X635" s="63" t="s">
        <v>16700</v>
      </c>
      <c r="Y635" s="80">
        <v>811611942762713100</v>
      </c>
      <c r="Z635" s="39"/>
      <c r="AA635" s="39" t="s">
        <v>16701</v>
      </c>
      <c r="AB635" s="114" t="s">
        <v>16702</v>
      </c>
      <c r="AC635" s="39"/>
      <c r="AD635" s="110" t="s">
        <v>16703</v>
      </c>
      <c r="AE635" s="63"/>
      <c r="AF635" s="80">
        <v>5394</v>
      </c>
      <c r="AG635" s="80">
        <v>480</v>
      </c>
      <c r="AH635" s="80">
        <v>481</v>
      </c>
      <c r="AI635" s="80">
        <v>15934</v>
      </c>
      <c r="AJ635" s="63"/>
      <c r="AK635" s="63"/>
      <c r="AL635" s="63"/>
      <c r="AM635" s="63"/>
      <c r="AN635" s="63"/>
    </row>
    <row x14ac:dyDescent="0.25" r="636" customHeight="1" ht="18">
      <c r="A636" s="1" t="s">
        <v>16704</v>
      </c>
      <c r="B636" s="79" t="s">
        <v>16705</v>
      </c>
      <c r="C636" s="7" t="s">
        <v>35</v>
      </c>
      <c r="D636" s="8" t="s">
        <v>36</v>
      </c>
      <c r="E636" s="7" t="s">
        <v>35</v>
      </c>
      <c r="F636" s="8" t="s">
        <v>36</v>
      </c>
      <c r="G636" s="13" t="s">
        <v>35</v>
      </c>
      <c r="H636" s="8" t="s">
        <v>36</v>
      </c>
      <c r="I636" s="35"/>
      <c r="J636" s="36"/>
      <c r="K636" s="80">
        <v>1369763550906945500</v>
      </c>
      <c r="L636" s="65" t="s">
        <v>16706</v>
      </c>
      <c r="M636" s="80">
        <v>0</v>
      </c>
      <c r="N636" s="80">
        <v>0</v>
      </c>
      <c r="O636" s="80">
        <v>0</v>
      </c>
      <c r="P636" s="80">
        <v>0</v>
      </c>
      <c r="Q636" s="80">
        <v>0</v>
      </c>
      <c r="R636" s="63"/>
      <c r="S636" s="63"/>
      <c r="T636" s="39"/>
      <c r="U636" s="39"/>
      <c r="V636" s="39" t="s">
        <v>16707</v>
      </c>
      <c r="W636" s="63"/>
      <c r="X636" s="63" t="s">
        <v>16708</v>
      </c>
      <c r="Y636" s="80">
        <v>165007442</v>
      </c>
      <c r="Z636" s="39"/>
      <c r="AA636" s="39"/>
      <c r="AB636" s="114" t="s">
        <v>16709</v>
      </c>
      <c r="AC636" s="39"/>
      <c r="AD636" s="110"/>
      <c r="AE636" s="63"/>
      <c r="AF636" s="80">
        <v>9559</v>
      </c>
      <c r="AG636" s="80">
        <v>1010</v>
      </c>
      <c r="AH636" s="80">
        <v>1243</v>
      </c>
      <c r="AI636" s="80">
        <v>3092</v>
      </c>
      <c r="AJ636" s="63"/>
      <c r="AK636" s="63"/>
      <c r="AL636" s="63"/>
      <c r="AM636" s="63"/>
      <c r="AN636" s="63"/>
    </row>
    <row x14ac:dyDescent="0.25" r="637" customHeight="1" ht="18">
      <c r="A637" s="1" t="s">
        <v>16710</v>
      </c>
      <c r="B637" s="79" t="s">
        <v>16711</v>
      </c>
      <c r="C637" s="7" t="s">
        <v>35</v>
      </c>
      <c r="D637" s="8" t="s">
        <v>36</v>
      </c>
      <c r="E637" s="7" t="s">
        <v>35</v>
      </c>
      <c r="F637" s="8" t="s">
        <v>36</v>
      </c>
      <c r="G637" s="13" t="s">
        <v>35</v>
      </c>
      <c r="H637" s="8" t="s">
        <v>36</v>
      </c>
      <c r="I637" s="35"/>
      <c r="J637" s="36"/>
      <c r="K637" s="80">
        <v>1369763024886698000</v>
      </c>
      <c r="L637" s="65" t="s">
        <v>16712</v>
      </c>
      <c r="M637" s="80">
        <v>0</v>
      </c>
      <c r="N637" s="80">
        <v>0</v>
      </c>
      <c r="O637" s="80">
        <v>0</v>
      </c>
      <c r="P637" s="80">
        <v>0</v>
      </c>
      <c r="Q637" s="80">
        <v>0</v>
      </c>
      <c r="R637" s="63"/>
      <c r="S637" s="63"/>
      <c r="T637" s="39"/>
      <c r="U637" s="39" t="s">
        <v>103</v>
      </c>
      <c r="V637" s="39" t="s">
        <v>16713</v>
      </c>
      <c r="W637" s="63"/>
      <c r="X637" s="63" t="s">
        <v>16714</v>
      </c>
      <c r="Y637" s="80">
        <v>1330555793930915800</v>
      </c>
      <c r="Z637" s="87" t="s">
        <v>16715</v>
      </c>
      <c r="AA637" s="39"/>
      <c r="AB637" s="114" t="s">
        <v>16716</v>
      </c>
      <c r="AC637" s="39"/>
      <c r="AD637" s="110"/>
      <c r="AE637" s="63"/>
      <c r="AF637" s="80">
        <v>2973</v>
      </c>
      <c r="AG637" s="80">
        <v>434</v>
      </c>
      <c r="AH637" s="80">
        <v>1053</v>
      </c>
      <c r="AI637" s="80">
        <v>13611</v>
      </c>
      <c r="AJ637" s="63"/>
      <c r="AK637" s="63"/>
      <c r="AL637" s="63"/>
      <c r="AM637" s="63"/>
      <c r="AN637" s="63"/>
    </row>
    <row x14ac:dyDescent="0.25" r="638" customHeight="1" ht="18">
      <c r="A638" s="1" t="s">
        <v>16717</v>
      </c>
      <c r="B638" s="79" t="s">
        <v>16718</v>
      </c>
      <c r="C638" s="7" t="s">
        <v>44</v>
      </c>
      <c r="D638" s="14"/>
      <c r="E638" s="7" t="s">
        <v>44</v>
      </c>
      <c r="F638" s="14"/>
      <c r="G638" s="13" t="s">
        <v>44</v>
      </c>
      <c r="H638" s="14"/>
      <c r="I638" s="35"/>
      <c r="J638" s="36"/>
      <c r="K638" s="80">
        <v>1369762861900329000</v>
      </c>
      <c r="L638" s="65" t="s">
        <v>5464</v>
      </c>
      <c r="M638" s="80">
        <v>5</v>
      </c>
      <c r="N638" s="80">
        <v>0</v>
      </c>
      <c r="O638" s="80">
        <v>0</v>
      </c>
      <c r="P638" s="80">
        <v>0</v>
      </c>
      <c r="Q638" s="80">
        <v>0</v>
      </c>
      <c r="R638" s="63"/>
      <c r="S638" s="63"/>
      <c r="T638" s="39"/>
      <c r="U638" s="39"/>
      <c r="V638" s="39" t="s">
        <v>16719</v>
      </c>
      <c r="W638" s="63"/>
      <c r="X638" s="63" t="s">
        <v>16720</v>
      </c>
      <c r="Y638" s="86">
        <v>1098680086289629200</v>
      </c>
      <c r="Z638" s="39"/>
      <c r="AA638" s="39"/>
      <c r="AB638" s="114" t="s">
        <v>16721</v>
      </c>
      <c r="AC638" s="39"/>
      <c r="AD638" s="110"/>
      <c r="AE638" s="63"/>
      <c r="AF638" s="80">
        <v>4352</v>
      </c>
      <c r="AG638" s="80">
        <v>307</v>
      </c>
      <c r="AH638" s="80">
        <v>186</v>
      </c>
      <c r="AI638" s="80">
        <v>15658</v>
      </c>
      <c r="AJ638" s="63"/>
      <c r="AK638" s="63"/>
      <c r="AL638" s="63"/>
      <c r="AM638" s="63"/>
      <c r="AN638" s="63"/>
    </row>
    <row x14ac:dyDescent="0.25" r="639" customHeight="1" ht="18">
      <c r="A639" s="1" t="s">
        <v>16722</v>
      </c>
      <c r="B639" s="53" t="s">
        <v>16723</v>
      </c>
      <c r="C639" s="7" t="s">
        <v>44</v>
      </c>
      <c r="D639" s="14"/>
      <c r="E639" s="7" t="s">
        <v>44</v>
      </c>
      <c r="F639" s="14"/>
      <c r="G639" s="13" t="s">
        <v>44</v>
      </c>
      <c r="H639" s="14"/>
      <c r="I639" s="35"/>
      <c r="J639" s="36"/>
      <c r="K639" s="80">
        <v>1369758842540658700</v>
      </c>
      <c r="L639" s="65" t="s">
        <v>16724</v>
      </c>
      <c r="M639" s="80">
        <v>8</v>
      </c>
      <c r="N639" s="80">
        <v>0</v>
      </c>
      <c r="O639" s="80">
        <v>0</v>
      </c>
      <c r="P639" s="80">
        <v>0</v>
      </c>
      <c r="Q639" s="80">
        <v>0</v>
      </c>
      <c r="R639" s="63"/>
      <c r="S639" s="63"/>
      <c r="T639" s="63"/>
      <c r="U639" s="39"/>
      <c r="V639" s="39" t="s">
        <v>16725</v>
      </c>
      <c r="W639" s="63"/>
      <c r="X639" s="39" t="s">
        <v>16726</v>
      </c>
      <c r="Y639" s="86">
        <v>1265070756</v>
      </c>
      <c r="Z639" s="83" t="s">
        <v>16727</v>
      </c>
      <c r="AA639" s="39"/>
      <c r="AB639" s="114" t="s">
        <v>16728</v>
      </c>
      <c r="AC639" s="39"/>
      <c r="AD639" s="110">
        <v>2119</v>
      </c>
      <c r="AE639" s="63"/>
      <c r="AF639" s="80">
        <v>85350</v>
      </c>
      <c r="AG639" s="80">
        <v>196</v>
      </c>
      <c r="AH639" s="80">
        <v>191</v>
      </c>
      <c r="AI639" s="80">
        <v>57378</v>
      </c>
      <c r="AJ639" s="63"/>
      <c r="AK639" s="63"/>
      <c r="AL639" s="63"/>
      <c r="AM639" s="63"/>
      <c r="AN639" s="63"/>
    </row>
    <row x14ac:dyDescent="0.25" r="640" customHeight="1" ht="18">
      <c r="A640" s="1" t="s">
        <v>16729</v>
      </c>
      <c r="B640" s="79" t="s">
        <v>16730</v>
      </c>
      <c r="C640" s="7" t="s">
        <v>366</v>
      </c>
      <c r="D640" s="14"/>
      <c r="E640" s="7" t="s">
        <v>366</v>
      </c>
      <c r="F640" s="14"/>
      <c r="G640" s="13" t="s">
        <v>366</v>
      </c>
      <c r="H640" s="14"/>
      <c r="I640" s="35"/>
      <c r="J640" s="36"/>
      <c r="K640" s="80">
        <v>1369745825996357600</v>
      </c>
      <c r="L640" s="65" t="s">
        <v>16731</v>
      </c>
      <c r="M640" s="80">
        <v>25</v>
      </c>
      <c r="N640" s="80">
        <v>0</v>
      </c>
      <c r="O640" s="80">
        <v>0</v>
      </c>
      <c r="P640" s="80">
        <v>0</v>
      </c>
      <c r="Q640" s="80">
        <v>0</v>
      </c>
      <c r="R640" s="63"/>
      <c r="S640" s="63"/>
      <c r="T640" s="39"/>
      <c r="U640" s="39"/>
      <c r="V640" s="39" t="s">
        <v>16732</v>
      </c>
      <c r="W640" s="63"/>
      <c r="X640" s="63" t="s">
        <v>16733</v>
      </c>
      <c r="Y640" s="86">
        <v>1358761688221245400</v>
      </c>
      <c r="Z640" s="39"/>
      <c r="AA640" s="39"/>
      <c r="AB640" s="114" t="s">
        <v>16734</v>
      </c>
      <c r="AC640" s="39"/>
      <c r="AD640" s="111"/>
      <c r="AE640" s="63"/>
      <c r="AF640" s="80">
        <v>5614</v>
      </c>
      <c r="AG640" s="80">
        <v>2972</v>
      </c>
      <c r="AH640" s="80">
        <v>380</v>
      </c>
      <c r="AI640" s="80">
        <v>22941</v>
      </c>
      <c r="AJ640" s="63"/>
      <c r="AK640" s="63"/>
      <c r="AL640" s="63"/>
      <c r="AM640" s="63"/>
      <c r="AN640" s="63"/>
    </row>
    <row x14ac:dyDescent="0.25" r="641" customHeight="1" ht="18">
      <c r="A641" s="1" t="s">
        <v>16735</v>
      </c>
      <c r="B641" s="79" t="s">
        <v>16736</v>
      </c>
      <c r="C641" s="7" t="s">
        <v>44</v>
      </c>
      <c r="D641" s="14"/>
      <c r="E641" s="7" t="s">
        <v>44</v>
      </c>
      <c r="F641" s="14"/>
      <c r="G641" s="13" t="s">
        <v>44</v>
      </c>
      <c r="H641" s="14"/>
      <c r="I641" s="35"/>
      <c r="J641" s="36"/>
      <c r="K641" s="80">
        <v>1369745325955707000</v>
      </c>
      <c r="L641" s="65" t="s">
        <v>16737</v>
      </c>
      <c r="M641" s="80">
        <v>5</v>
      </c>
      <c r="N641" s="80">
        <v>0</v>
      </c>
      <c r="O641" s="80">
        <v>0</v>
      </c>
      <c r="P641" s="80">
        <v>0</v>
      </c>
      <c r="Q641" s="80">
        <v>0</v>
      </c>
      <c r="R641" s="63"/>
      <c r="S641" s="63"/>
      <c r="T641" s="63"/>
      <c r="U641" s="63"/>
      <c r="V641" s="39" t="s">
        <v>16738</v>
      </c>
      <c r="W641" s="63"/>
      <c r="X641" s="39" t="s">
        <v>16739</v>
      </c>
      <c r="Y641" s="86">
        <v>2999900329</v>
      </c>
      <c r="Z641" s="83" t="s">
        <v>16740</v>
      </c>
      <c r="AA641" s="39"/>
      <c r="AB641" s="114" t="s">
        <v>16741</v>
      </c>
      <c r="AC641" s="39"/>
      <c r="AD641" s="111"/>
      <c r="AE641" s="63"/>
      <c r="AF641" s="80">
        <v>2015</v>
      </c>
      <c r="AG641" s="80">
        <v>355</v>
      </c>
      <c r="AH641" s="80">
        <v>231</v>
      </c>
      <c r="AI641" s="80">
        <v>7192</v>
      </c>
      <c r="AJ641" s="63"/>
      <c r="AK641" s="63"/>
      <c r="AL641" s="63"/>
      <c r="AM641" s="63"/>
      <c r="AN641" s="63"/>
    </row>
    <row x14ac:dyDescent="0.25" r="642" customHeight="1" ht="18">
      <c r="A642" s="1" t="s">
        <v>7675</v>
      </c>
      <c r="B642" s="79" t="s">
        <v>16742</v>
      </c>
      <c r="C642" s="7" t="s">
        <v>44</v>
      </c>
      <c r="D642" s="14"/>
      <c r="E642" s="7" t="s">
        <v>44</v>
      </c>
      <c r="F642" s="14"/>
      <c r="G642" s="13" t="s">
        <v>44</v>
      </c>
      <c r="H642" s="8"/>
      <c r="I642" s="35"/>
      <c r="J642" s="36"/>
      <c r="K642" s="80">
        <v>1369737724283019300</v>
      </c>
      <c r="L642" s="65" t="s">
        <v>16743</v>
      </c>
      <c r="M642" s="80">
        <v>37</v>
      </c>
      <c r="N642" s="80">
        <v>0</v>
      </c>
      <c r="O642" s="80">
        <v>0</v>
      </c>
      <c r="P642" s="80">
        <v>0</v>
      </c>
      <c r="Q642" s="80">
        <v>0</v>
      </c>
      <c r="R642" s="63"/>
      <c r="S642" s="63"/>
      <c r="T642" s="63"/>
      <c r="U642" s="39"/>
      <c r="V642" s="39" t="s">
        <v>16744</v>
      </c>
      <c r="W642" s="63"/>
      <c r="X642" s="63" t="s">
        <v>16745</v>
      </c>
      <c r="Y642" s="80">
        <v>82089691</v>
      </c>
      <c r="Z642" s="39" t="s">
        <v>16746</v>
      </c>
      <c r="AA642" s="39" t="s">
        <v>16747</v>
      </c>
      <c r="AB642" s="114" t="s">
        <v>16748</v>
      </c>
      <c r="AC642" s="39"/>
      <c r="AD642" s="111" t="s">
        <v>100</v>
      </c>
      <c r="AE642" s="63"/>
      <c r="AF642" s="80">
        <v>141584</v>
      </c>
      <c r="AG642" s="80">
        <v>31345</v>
      </c>
      <c r="AH642" s="80">
        <v>1198</v>
      </c>
      <c r="AI642" s="80">
        <v>108179</v>
      </c>
      <c r="AJ642" s="63"/>
      <c r="AK642" s="63"/>
      <c r="AL642" s="63"/>
      <c r="AM642" s="63"/>
      <c r="AN642" s="63"/>
    </row>
    <row x14ac:dyDescent="0.25" r="643" customHeight="1" ht="18">
      <c r="A643" s="1" t="s">
        <v>16749</v>
      </c>
      <c r="B643" s="79" t="s">
        <v>16750</v>
      </c>
      <c r="C643" s="7" t="s">
        <v>44</v>
      </c>
      <c r="D643" s="14"/>
      <c r="E643" s="7" t="s">
        <v>44</v>
      </c>
      <c r="F643" s="14"/>
      <c r="G643" s="13" t="s">
        <v>44</v>
      </c>
      <c r="H643" s="8"/>
      <c r="I643" s="35"/>
      <c r="J643" s="36"/>
      <c r="K643" s="80">
        <v>1369735827895554000</v>
      </c>
      <c r="L643" s="65" t="s">
        <v>16751</v>
      </c>
      <c r="M643" s="80">
        <v>7</v>
      </c>
      <c r="N643" s="80">
        <v>1</v>
      </c>
      <c r="O643" s="80">
        <v>0</v>
      </c>
      <c r="P643" s="80">
        <v>0</v>
      </c>
      <c r="Q643" s="80">
        <v>0</v>
      </c>
      <c r="R643" s="63"/>
      <c r="S643" s="63"/>
      <c r="T643" s="39"/>
      <c r="U643" s="39"/>
      <c r="V643" s="39" t="s">
        <v>16752</v>
      </c>
      <c r="W643" s="63"/>
      <c r="X643" s="63" t="s">
        <v>16753</v>
      </c>
      <c r="Y643" s="86">
        <v>1342072510666465300</v>
      </c>
      <c r="Z643" s="39" t="s">
        <v>16754</v>
      </c>
      <c r="AA643" s="39"/>
      <c r="AB643" s="114" t="s">
        <v>16755</v>
      </c>
      <c r="AC643" s="39"/>
      <c r="AD643" s="111"/>
      <c r="AE643" s="63"/>
      <c r="AF643" s="80">
        <v>3290</v>
      </c>
      <c r="AG643" s="80">
        <v>518</v>
      </c>
      <c r="AH643" s="80">
        <v>534</v>
      </c>
      <c r="AI643" s="80">
        <v>3471</v>
      </c>
      <c r="AJ643" s="63"/>
      <c r="AK643" s="63"/>
      <c r="AL643" s="63"/>
      <c r="AM643" s="63"/>
      <c r="AN643" s="63"/>
    </row>
    <row x14ac:dyDescent="0.25" r="644" customHeight="1" ht="18">
      <c r="A644" s="1" t="s">
        <v>16756</v>
      </c>
      <c r="B644" s="79" t="s">
        <v>16757</v>
      </c>
      <c r="C644" s="7" t="s">
        <v>35</v>
      </c>
      <c r="D644" s="8" t="s">
        <v>36</v>
      </c>
      <c r="E644" s="7" t="s">
        <v>35</v>
      </c>
      <c r="F644" s="8" t="s">
        <v>36</v>
      </c>
      <c r="G644" s="13" t="s">
        <v>35</v>
      </c>
      <c r="H644" s="8" t="s">
        <v>36</v>
      </c>
      <c r="I644" s="35"/>
      <c r="J644" s="36"/>
      <c r="K644" s="80">
        <v>1369735188461334500</v>
      </c>
      <c r="L644" s="65" t="s">
        <v>16758</v>
      </c>
      <c r="M644" s="80">
        <v>6</v>
      </c>
      <c r="N644" s="80">
        <v>1</v>
      </c>
      <c r="O644" s="80">
        <v>0</v>
      </c>
      <c r="P644" s="80">
        <v>0</v>
      </c>
      <c r="Q644" s="80">
        <v>0</v>
      </c>
      <c r="R644" s="63"/>
      <c r="S644" s="63"/>
      <c r="T644" s="39"/>
      <c r="U644" s="39"/>
      <c r="V644" s="39" t="s">
        <v>16759</v>
      </c>
      <c r="W644" s="63"/>
      <c r="X644" s="39" t="s">
        <v>16760</v>
      </c>
      <c r="Y644" s="86">
        <v>1418214690</v>
      </c>
      <c r="Z644" s="83" t="s">
        <v>16761</v>
      </c>
      <c r="AA644" s="39"/>
      <c r="AB644" s="114" t="s">
        <v>16762</v>
      </c>
      <c r="AC644" s="39"/>
      <c r="AD644" s="116" t="s">
        <v>16763</v>
      </c>
      <c r="AE644" s="63"/>
      <c r="AF644" s="80">
        <v>1165</v>
      </c>
      <c r="AG644" s="80">
        <v>622</v>
      </c>
      <c r="AH644" s="80">
        <v>683</v>
      </c>
      <c r="AI644" s="80">
        <v>4258</v>
      </c>
      <c r="AJ644" s="63"/>
      <c r="AK644" s="63"/>
      <c r="AL644" s="63"/>
      <c r="AM644" s="63"/>
      <c r="AN644" s="63"/>
    </row>
    <row x14ac:dyDescent="0.25" r="645" customHeight="1" ht="18">
      <c r="A645" s="1" t="s">
        <v>16764</v>
      </c>
      <c r="B645" s="79" t="s">
        <v>16765</v>
      </c>
      <c r="C645" s="7" t="s">
        <v>44</v>
      </c>
      <c r="D645" s="14"/>
      <c r="E645" s="7" t="s">
        <v>44</v>
      </c>
      <c r="F645" s="14"/>
      <c r="G645" s="13" t="s">
        <v>44</v>
      </c>
      <c r="H645" s="14"/>
      <c r="I645" s="35"/>
      <c r="J645" s="36"/>
      <c r="K645" s="80">
        <v>1369733199119724500</v>
      </c>
      <c r="L645" s="65" t="s">
        <v>16766</v>
      </c>
      <c r="M645" s="80">
        <v>2</v>
      </c>
      <c r="N645" s="80">
        <v>0</v>
      </c>
      <c r="O645" s="80">
        <v>0</v>
      </c>
      <c r="P645" s="80">
        <v>0</v>
      </c>
      <c r="Q645" s="80">
        <v>0</v>
      </c>
      <c r="R645" s="63"/>
      <c r="S645" s="63"/>
      <c r="T645" s="39"/>
      <c r="U645" s="39"/>
      <c r="V645" s="39" t="s">
        <v>16767</v>
      </c>
      <c r="W645" s="63"/>
      <c r="X645" s="63" t="s">
        <v>16768</v>
      </c>
      <c r="Y645" s="86">
        <v>947822844293021700</v>
      </c>
      <c r="Z645" s="39"/>
      <c r="AA645" s="39"/>
      <c r="AB645" s="114" t="s">
        <v>16769</v>
      </c>
      <c r="AC645" s="39"/>
      <c r="AD645" s="111"/>
      <c r="AE645" s="63"/>
      <c r="AF645" s="80">
        <v>53392</v>
      </c>
      <c r="AG645" s="80">
        <v>1427</v>
      </c>
      <c r="AH645" s="80">
        <v>148</v>
      </c>
      <c r="AI645" s="80">
        <v>51599</v>
      </c>
      <c r="AJ645" s="63"/>
      <c r="AK645" s="63"/>
      <c r="AL645" s="63"/>
      <c r="AM645" s="63"/>
      <c r="AN645" s="63"/>
    </row>
    <row x14ac:dyDescent="0.25" r="646" customHeight="1" ht="18">
      <c r="A646" s="1" t="s">
        <v>16770</v>
      </c>
      <c r="B646" s="79" t="s">
        <v>16771</v>
      </c>
      <c r="C646" s="7" t="s">
        <v>35</v>
      </c>
      <c r="D646" s="8" t="s">
        <v>36</v>
      </c>
      <c r="E646" s="7" t="s">
        <v>35</v>
      </c>
      <c r="F646" s="8" t="s">
        <v>36</v>
      </c>
      <c r="G646" s="13" t="s">
        <v>35</v>
      </c>
      <c r="H646" s="8" t="s">
        <v>36</v>
      </c>
      <c r="I646" s="35"/>
      <c r="J646" s="36"/>
      <c r="K646" s="80">
        <v>1369732603281084400</v>
      </c>
      <c r="L646" s="65" t="s">
        <v>16772</v>
      </c>
      <c r="M646" s="80">
        <v>11</v>
      </c>
      <c r="N646" s="80">
        <v>0</v>
      </c>
      <c r="O646" s="80">
        <v>0</v>
      </c>
      <c r="P646" s="80">
        <v>0</v>
      </c>
      <c r="Q646" s="80">
        <v>0</v>
      </c>
      <c r="R646" s="63"/>
      <c r="S646" s="63"/>
      <c r="T646" s="39"/>
      <c r="U646" s="39"/>
      <c r="V646" s="39" t="s">
        <v>16773</v>
      </c>
      <c r="W646" s="63"/>
      <c r="X646" s="39" t="s">
        <v>16774</v>
      </c>
      <c r="Y646" s="86">
        <v>1203278165344497700</v>
      </c>
      <c r="Z646" s="83" t="s">
        <v>16775</v>
      </c>
      <c r="AA646" s="39"/>
      <c r="AB646" s="114" t="s">
        <v>16776</v>
      </c>
      <c r="AC646" s="39"/>
      <c r="AD646" s="111"/>
      <c r="AE646" s="63"/>
      <c r="AF646" s="80">
        <v>1093</v>
      </c>
      <c r="AG646" s="80">
        <v>344</v>
      </c>
      <c r="AH646" s="80">
        <v>78</v>
      </c>
      <c r="AI646" s="80">
        <v>7554</v>
      </c>
      <c r="AJ646" s="63"/>
      <c r="AK646" s="63"/>
      <c r="AL646" s="63"/>
      <c r="AM646" s="63"/>
      <c r="AN646" s="63"/>
    </row>
    <row x14ac:dyDescent="0.25" r="647" customHeight="1" ht="18">
      <c r="A647" s="1" t="s">
        <v>16777</v>
      </c>
      <c r="B647" s="53" t="s">
        <v>16778</v>
      </c>
      <c r="C647" s="7" t="s">
        <v>35</v>
      </c>
      <c r="D647" s="8" t="s">
        <v>36</v>
      </c>
      <c r="E647" s="7" t="s">
        <v>35</v>
      </c>
      <c r="F647" s="8" t="s">
        <v>36</v>
      </c>
      <c r="G647" s="13" t="s">
        <v>35</v>
      </c>
      <c r="H647" s="8" t="s">
        <v>36</v>
      </c>
      <c r="I647" s="35"/>
      <c r="J647" s="36"/>
      <c r="K647" s="80">
        <v>1369732014211993600</v>
      </c>
      <c r="L647" s="65" t="s">
        <v>16779</v>
      </c>
      <c r="M647" s="80">
        <v>30</v>
      </c>
      <c r="N647" s="80">
        <v>0</v>
      </c>
      <c r="O647" s="80">
        <v>0</v>
      </c>
      <c r="P647" s="80">
        <v>0</v>
      </c>
      <c r="Q647" s="80">
        <v>0</v>
      </c>
      <c r="R647" s="63"/>
      <c r="S647" s="63"/>
      <c r="T647" s="39"/>
      <c r="U647" s="39"/>
      <c r="V647" s="39" t="s">
        <v>16780</v>
      </c>
      <c r="W647" s="63"/>
      <c r="X647" s="39" t="s">
        <v>16781</v>
      </c>
      <c r="Y647" s="86">
        <v>710356166694588400</v>
      </c>
      <c r="Z647" s="83" t="s">
        <v>16782</v>
      </c>
      <c r="AA647" s="39"/>
      <c r="AB647" s="114" t="s">
        <v>16783</v>
      </c>
      <c r="AC647" s="39"/>
      <c r="AD647" s="116" t="s">
        <v>16784</v>
      </c>
      <c r="AE647" s="63"/>
      <c r="AF647" s="80">
        <v>1201</v>
      </c>
      <c r="AG647" s="80">
        <v>1252</v>
      </c>
      <c r="AH647" s="80">
        <v>1092</v>
      </c>
      <c r="AI647" s="80">
        <v>39641</v>
      </c>
      <c r="AJ647" s="63"/>
      <c r="AK647" s="63"/>
      <c r="AL647" s="63"/>
      <c r="AM647" s="63"/>
      <c r="AN647" s="63"/>
    </row>
    <row x14ac:dyDescent="0.25" r="648" customHeight="1" ht="18">
      <c r="A648" s="1" t="s">
        <v>16785</v>
      </c>
      <c r="B648" s="79" t="s">
        <v>16786</v>
      </c>
      <c r="C648" s="7" t="s">
        <v>44</v>
      </c>
      <c r="D648" s="14"/>
      <c r="E648" s="7" t="s">
        <v>44</v>
      </c>
      <c r="F648" s="14"/>
      <c r="G648" s="13" t="s">
        <v>44</v>
      </c>
      <c r="H648" s="14"/>
      <c r="I648" s="35"/>
      <c r="J648" s="36"/>
      <c r="K648" s="80">
        <v>1369718792570495000</v>
      </c>
      <c r="L648" s="65" t="s">
        <v>16787</v>
      </c>
      <c r="M648" s="80">
        <v>1</v>
      </c>
      <c r="N648" s="80">
        <v>0</v>
      </c>
      <c r="O648" s="80">
        <v>0</v>
      </c>
      <c r="P648" s="80">
        <v>0</v>
      </c>
      <c r="Q648" s="80">
        <v>0</v>
      </c>
      <c r="R648" s="63"/>
      <c r="S648" s="63"/>
      <c r="T648" s="39"/>
      <c r="U648" s="39"/>
      <c r="V648" s="39" t="s">
        <v>16788</v>
      </c>
      <c r="W648" s="63"/>
      <c r="X648" s="63" t="s">
        <v>16789</v>
      </c>
      <c r="Y648" s="86">
        <v>1227825592420249600</v>
      </c>
      <c r="Z648" s="39" t="s">
        <v>16790</v>
      </c>
      <c r="AA648" s="39"/>
      <c r="AB648" s="114" t="s">
        <v>16791</v>
      </c>
      <c r="AC648" s="39"/>
      <c r="AD648" s="110" t="s">
        <v>865</v>
      </c>
      <c r="AE648" s="63"/>
      <c r="AF648" s="80">
        <v>25822</v>
      </c>
      <c r="AG648" s="80">
        <v>326</v>
      </c>
      <c r="AH648" s="80">
        <v>283</v>
      </c>
      <c r="AI648" s="80">
        <v>37422</v>
      </c>
      <c r="AJ648" s="63"/>
      <c r="AK648" s="63"/>
      <c r="AL648" s="63"/>
      <c r="AM648" s="63"/>
      <c r="AN648" s="63"/>
    </row>
    <row x14ac:dyDescent="0.25" r="649" customHeight="1" ht="18">
      <c r="A649" s="1" t="s">
        <v>16792</v>
      </c>
      <c r="B649" s="79" t="s">
        <v>16793</v>
      </c>
      <c r="C649" s="7" t="s">
        <v>35</v>
      </c>
      <c r="D649" s="8" t="s">
        <v>36</v>
      </c>
      <c r="E649" s="7" t="s">
        <v>35</v>
      </c>
      <c r="F649" s="8" t="s">
        <v>36</v>
      </c>
      <c r="G649" s="13" t="s">
        <v>35</v>
      </c>
      <c r="H649" s="8" t="s">
        <v>36</v>
      </c>
      <c r="I649" s="35"/>
      <c r="J649" s="36"/>
      <c r="K649" s="80">
        <v>1369718165190701000</v>
      </c>
      <c r="L649" s="65" t="s">
        <v>16794</v>
      </c>
      <c r="M649" s="80">
        <v>2</v>
      </c>
      <c r="N649" s="80">
        <v>0</v>
      </c>
      <c r="O649" s="80">
        <v>0</v>
      </c>
      <c r="P649" s="80">
        <v>0</v>
      </c>
      <c r="Q649" s="80">
        <v>0</v>
      </c>
      <c r="R649" s="63"/>
      <c r="S649" s="63"/>
      <c r="T649" s="39"/>
      <c r="U649" s="39"/>
      <c r="V649" s="39" t="s">
        <v>16795</v>
      </c>
      <c r="W649" s="63"/>
      <c r="X649" s="39" t="s">
        <v>16796</v>
      </c>
      <c r="Y649" s="86">
        <v>1313576778871517200</v>
      </c>
      <c r="Z649" s="83" t="s">
        <v>16797</v>
      </c>
      <c r="AA649" s="39"/>
      <c r="AB649" s="114" t="s">
        <v>16798</v>
      </c>
      <c r="AC649" s="39"/>
      <c r="AD649" s="110"/>
      <c r="AE649" s="63"/>
      <c r="AF649" s="80">
        <v>258</v>
      </c>
      <c r="AG649" s="80">
        <v>67</v>
      </c>
      <c r="AH649" s="80">
        <v>57</v>
      </c>
      <c r="AI649" s="80">
        <v>397</v>
      </c>
      <c r="AJ649" s="63"/>
      <c r="AK649" s="63"/>
      <c r="AL649" s="63"/>
      <c r="AM649" s="63"/>
      <c r="AN649" s="63"/>
    </row>
    <row x14ac:dyDescent="0.25" r="650" customHeight="1" ht="18">
      <c r="A650" s="1" t="s">
        <v>6399</v>
      </c>
      <c r="B650" s="79" t="s">
        <v>16799</v>
      </c>
      <c r="C650" s="7" t="s">
        <v>44</v>
      </c>
      <c r="D650" s="14"/>
      <c r="E650" s="7" t="s">
        <v>44</v>
      </c>
      <c r="F650" s="14"/>
      <c r="G650" s="13" t="s">
        <v>44</v>
      </c>
      <c r="H650" s="14"/>
      <c r="I650" s="35"/>
      <c r="J650" s="36"/>
      <c r="K650" s="80">
        <v>1369714195135148000</v>
      </c>
      <c r="L650" s="65" t="s">
        <v>16800</v>
      </c>
      <c r="M650" s="80">
        <v>78</v>
      </c>
      <c r="N650" s="80">
        <v>1</v>
      </c>
      <c r="O650" s="80">
        <v>0</v>
      </c>
      <c r="P650" s="80">
        <v>0</v>
      </c>
      <c r="Q650" s="80">
        <v>0</v>
      </c>
      <c r="R650" s="63"/>
      <c r="S650" s="63"/>
      <c r="T650" s="39"/>
      <c r="U650" s="39"/>
      <c r="V650" s="39" t="s">
        <v>16801</v>
      </c>
      <c r="W650" s="63"/>
      <c r="X650" s="63" t="s">
        <v>16802</v>
      </c>
      <c r="Y650" s="80">
        <v>1125511411201867800</v>
      </c>
      <c r="Z650" s="39"/>
      <c r="AA650" s="39"/>
      <c r="AB650" s="114" t="s">
        <v>16803</v>
      </c>
      <c r="AC650" s="39"/>
      <c r="AD650" s="110">
        <v>34</v>
      </c>
      <c r="AE650" s="63"/>
      <c r="AF650" s="80">
        <v>13672</v>
      </c>
      <c r="AG650" s="80">
        <v>3763</v>
      </c>
      <c r="AH650" s="80">
        <v>3263</v>
      </c>
      <c r="AI650" s="80">
        <v>12276</v>
      </c>
      <c r="AJ650" s="63"/>
      <c r="AK650" s="63"/>
      <c r="AL650" s="63"/>
      <c r="AM650" s="63"/>
      <c r="AN650" s="63"/>
    </row>
    <row x14ac:dyDescent="0.25" r="651" customHeight="1" ht="18">
      <c r="A651" s="1" t="s">
        <v>16804</v>
      </c>
      <c r="B651" s="79" t="s">
        <v>16805</v>
      </c>
      <c r="C651" s="7" t="s">
        <v>35</v>
      </c>
      <c r="D651" s="8" t="s">
        <v>1295</v>
      </c>
      <c r="E651" s="7" t="s">
        <v>35</v>
      </c>
      <c r="F651" s="8" t="s">
        <v>1295</v>
      </c>
      <c r="G651" s="13" t="s">
        <v>35</v>
      </c>
      <c r="H651" s="8" t="s">
        <v>1295</v>
      </c>
      <c r="I651" s="35"/>
      <c r="J651" s="36"/>
      <c r="K651" s="80">
        <v>1369714183470735400</v>
      </c>
      <c r="L651" s="65" t="s">
        <v>16806</v>
      </c>
      <c r="M651" s="80">
        <v>0</v>
      </c>
      <c r="N651" s="80">
        <v>0</v>
      </c>
      <c r="O651" s="80">
        <v>0</v>
      </c>
      <c r="P651" s="80">
        <v>0</v>
      </c>
      <c r="Q651" s="80">
        <v>0</v>
      </c>
      <c r="R651" s="63"/>
      <c r="S651" s="63"/>
      <c r="T651" s="39"/>
      <c r="U651" s="39"/>
      <c r="V651" s="39" t="s">
        <v>16807</v>
      </c>
      <c r="W651" s="63"/>
      <c r="X651" s="63" t="s">
        <v>16808</v>
      </c>
      <c r="Y651" s="86">
        <v>1240569540469235700</v>
      </c>
      <c r="Z651" s="39" t="s">
        <v>16809</v>
      </c>
      <c r="AA651" s="39"/>
      <c r="AB651" s="114" t="s">
        <v>16810</v>
      </c>
      <c r="AC651" s="39"/>
      <c r="AD651" s="110"/>
      <c r="AE651" s="63"/>
      <c r="AF651" s="80">
        <v>99</v>
      </c>
      <c r="AG651" s="80">
        <v>0</v>
      </c>
      <c r="AH651" s="80">
        <v>114</v>
      </c>
      <c r="AI651" s="80">
        <v>16</v>
      </c>
      <c r="AJ651" s="63"/>
      <c r="AK651" s="63"/>
      <c r="AL651" s="63"/>
      <c r="AM651" s="63"/>
      <c r="AN651" s="63"/>
    </row>
    <row x14ac:dyDescent="0.25" r="652" customHeight="1" ht="18">
      <c r="A652" s="1" t="s">
        <v>16811</v>
      </c>
      <c r="B652" s="79" t="s">
        <v>16812</v>
      </c>
      <c r="C652" s="7" t="s">
        <v>44</v>
      </c>
      <c r="D652" s="14"/>
      <c r="E652" s="7" t="s">
        <v>44</v>
      </c>
      <c r="F652" s="14"/>
      <c r="G652" s="13" t="s">
        <v>44</v>
      </c>
      <c r="H652" s="14"/>
      <c r="I652" s="35"/>
      <c r="J652" s="36"/>
      <c r="K652" s="80">
        <v>1369711602598097000</v>
      </c>
      <c r="L652" s="65" t="s">
        <v>16813</v>
      </c>
      <c r="M652" s="80">
        <v>0</v>
      </c>
      <c r="N652" s="80">
        <v>0</v>
      </c>
      <c r="O652" s="80">
        <v>0</v>
      </c>
      <c r="P652" s="80">
        <v>0</v>
      </c>
      <c r="Q652" s="80">
        <v>0</v>
      </c>
      <c r="R652" s="63"/>
      <c r="S652" s="63"/>
      <c r="T652" s="39"/>
      <c r="U652" s="39"/>
      <c r="V652" s="39" t="s">
        <v>16814</v>
      </c>
      <c r="W652" s="63"/>
      <c r="X652" s="39" t="s">
        <v>16815</v>
      </c>
      <c r="Y652" s="86">
        <v>1358774597190103000</v>
      </c>
      <c r="Z652" s="39" t="s">
        <v>16816</v>
      </c>
      <c r="AA652" s="39"/>
      <c r="AB652" s="114" t="s">
        <v>16817</v>
      </c>
      <c r="AC652" s="39"/>
      <c r="AD652" s="111"/>
      <c r="AE652" s="63"/>
      <c r="AF652" s="80">
        <v>352</v>
      </c>
      <c r="AG652" s="80">
        <v>5</v>
      </c>
      <c r="AH652" s="80">
        <v>23</v>
      </c>
      <c r="AI652" s="80">
        <v>56</v>
      </c>
      <c r="AJ652" s="63"/>
      <c r="AK652" s="63"/>
      <c r="AL652" s="63"/>
      <c r="AM652" s="63"/>
      <c r="AN652" s="63"/>
    </row>
    <row x14ac:dyDescent="0.25" r="653" customHeight="1" ht="18">
      <c r="A653" s="1" t="s">
        <v>16818</v>
      </c>
      <c r="B653" s="79" t="s">
        <v>16819</v>
      </c>
      <c r="C653" s="7" t="s">
        <v>44</v>
      </c>
      <c r="D653" s="14"/>
      <c r="E653" s="7" t="s">
        <v>44</v>
      </c>
      <c r="F653" s="14"/>
      <c r="G653" s="13" t="s">
        <v>44</v>
      </c>
      <c r="H653" s="14"/>
      <c r="I653" s="35"/>
      <c r="J653" s="36"/>
      <c r="K653" s="80">
        <v>1369709823722459100</v>
      </c>
      <c r="L653" s="65" t="s">
        <v>16820</v>
      </c>
      <c r="M653" s="80">
        <v>0</v>
      </c>
      <c r="N653" s="80">
        <v>0</v>
      </c>
      <c r="O653" s="80">
        <v>0</v>
      </c>
      <c r="P653" s="80">
        <v>0</v>
      </c>
      <c r="Q653" s="80">
        <v>0</v>
      </c>
      <c r="R653" s="63"/>
      <c r="S653" s="63"/>
      <c r="T653" s="63"/>
      <c r="U653" s="39"/>
      <c r="V653" s="39" t="s">
        <v>16821</v>
      </c>
      <c r="W653" s="63"/>
      <c r="X653" s="63" t="s">
        <v>16822</v>
      </c>
      <c r="Y653" s="86">
        <v>117701784</v>
      </c>
      <c r="Z653" s="39"/>
      <c r="AA653" s="39"/>
      <c r="AB653" s="114" t="s">
        <v>16823</v>
      </c>
      <c r="AC653" s="39"/>
      <c r="AD653" s="111"/>
      <c r="AE653" s="63"/>
      <c r="AF653" s="80">
        <v>10020</v>
      </c>
      <c r="AG653" s="80">
        <v>67</v>
      </c>
      <c r="AH653" s="80">
        <v>445</v>
      </c>
      <c r="AI653" s="80">
        <v>27821</v>
      </c>
      <c r="AJ653" s="63"/>
      <c r="AK653" s="63"/>
      <c r="AL653" s="63"/>
      <c r="AM653" s="63"/>
      <c r="AN653" s="63"/>
    </row>
    <row x14ac:dyDescent="0.25" r="654" customHeight="1" ht="18">
      <c r="A654" s="1" t="s">
        <v>16824</v>
      </c>
      <c r="B654" s="79" t="s">
        <v>16825</v>
      </c>
      <c r="C654" s="7" t="s">
        <v>44</v>
      </c>
      <c r="D654" s="14"/>
      <c r="E654" s="7" t="s">
        <v>44</v>
      </c>
      <c r="F654" s="14"/>
      <c r="G654" s="13" t="s">
        <v>44</v>
      </c>
      <c r="H654" s="14"/>
      <c r="I654" s="35"/>
      <c r="J654" s="36"/>
      <c r="K654" s="80">
        <v>1369709456750153700</v>
      </c>
      <c r="L654" s="65" t="s">
        <v>16826</v>
      </c>
      <c r="M654" s="80">
        <v>2</v>
      </c>
      <c r="N654" s="80">
        <v>0</v>
      </c>
      <c r="O654" s="80">
        <v>0</v>
      </c>
      <c r="P654" s="80">
        <v>0</v>
      </c>
      <c r="Q654" s="80">
        <v>0</v>
      </c>
      <c r="R654" s="63"/>
      <c r="S654" s="63"/>
      <c r="T654" s="39"/>
      <c r="U654" s="39"/>
      <c r="V654" s="83" t="s">
        <v>16827</v>
      </c>
      <c r="W654" s="63"/>
      <c r="X654" s="39" t="s">
        <v>16828</v>
      </c>
      <c r="Y654" s="86">
        <v>1042749173517430800</v>
      </c>
      <c r="Z654" s="83" t="s">
        <v>16829</v>
      </c>
      <c r="AA654" s="39"/>
      <c r="AB654" s="114" t="s">
        <v>16830</v>
      </c>
      <c r="AC654" s="39"/>
      <c r="AD654" s="111" t="s">
        <v>1003</v>
      </c>
      <c r="AE654" s="63"/>
      <c r="AF654" s="80">
        <v>2052</v>
      </c>
      <c r="AG654" s="80">
        <v>311</v>
      </c>
      <c r="AH654" s="80">
        <v>121</v>
      </c>
      <c r="AI654" s="80">
        <v>1307</v>
      </c>
      <c r="AJ654" s="63"/>
      <c r="AK654" s="63"/>
      <c r="AL654" s="63"/>
      <c r="AM654" s="63"/>
      <c r="AN654" s="63"/>
    </row>
    <row x14ac:dyDescent="0.25" r="655" customHeight="1" ht="18">
      <c r="A655" s="1" t="s">
        <v>6997</v>
      </c>
      <c r="B655" s="79" t="s">
        <v>16831</v>
      </c>
      <c r="C655" s="7" t="s">
        <v>44</v>
      </c>
      <c r="D655" s="14"/>
      <c r="E655" s="7" t="s">
        <v>44</v>
      </c>
      <c r="F655" s="14"/>
      <c r="G655" s="13" t="s">
        <v>44</v>
      </c>
      <c r="H655" s="14"/>
      <c r="I655" s="35"/>
      <c r="J655" s="36"/>
      <c r="K655" s="80">
        <v>1369707855134261200</v>
      </c>
      <c r="L655" s="65" t="s">
        <v>16832</v>
      </c>
      <c r="M655" s="80">
        <v>0</v>
      </c>
      <c r="N655" s="80">
        <v>0</v>
      </c>
      <c r="O655" s="80">
        <v>0</v>
      </c>
      <c r="P655" s="80">
        <v>0</v>
      </c>
      <c r="Q655" s="80">
        <v>0</v>
      </c>
      <c r="R655" s="63"/>
      <c r="S655" s="63"/>
      <c r="T655" s="63"/>
      <c r="U655" s="39"/>
      <c r="V655" s="39" t="s">
        <v>16833</v>
      </c>
      <c r="W655" s="63"/>
      <c r="X655" s="39" t="s">
        <v>16833</v>
      </c>
      <c r="Y655" s="86">
        <v>715996380276371500</v>
      </c>
      <c r="Z655" s="83" t="s">
        <v>16834</v>
      </c>
      <c r="AA655" s="39"/>
      <c r="AB655" s="114" t="s">
        <v>16835</v>
      </c>
      <c r="AC655" s="39"/>
      <c r="AD655" s="116" t="s">
        <v>16836</v>
      </c>
      <c r="AE655" s="63"/>
      <c r="AF655" s="80">
        <v>46702</v>
      </c>
      <c r="AG655" s="80">
        <v>1549</v>
      </c>
      <c r="AH655" s="80">
        <v>469</v>
      </c>
      <c r="AI655" s="80">
        <v>8981</v>
      </c>
      <c r="AJ655" s="63"/>
      <c r="AK655" s="63"/>
      <c r="AL655" s="63"/>
      <c r="AM655" s="63"/>
      <c r="AN655" s="63"/>
    </row>
    <row x14ac:dyDescent="0.25" r="656" customHeight="1" ht="18">
      <c r="A656" s="1" t="s">
        <v>16837</v>
      </c>
      <c r="B656" s="79" t="s">
        <v>16838</v>
      </c>
      <c r="C656" s="7" t="s">
        <v>44</v>
      </c>
      <c r="D656" s="14"/>
      <c r="E656" s="7" t="s">
        <v>44</v>
      </c>
      <c r="F656" s="14"/>
      <c r="G656" s="13" t="s">
        <v>44</v>
      </c>
      <c r="H656" s="14"/>
      <c r="I656" s="35"/>
      <c r="J656" s="36"/>
      <c r="K656" s="80">
        <v>1369704652367872000</v>
      </c>
      <c r="L656" s="65" t="s">
        <v>16839</v>
      </c>
      <c r="M656" s="80">
        <v>0</v>
      </c>
      <c r="N656" s="80">
        <v>0</v>
      </c>
      <c r="O656" s="80">
        <v>0</v>
      </c>
      <c r="P656" s="80">
        <v>0</v>
      </c>
      <c r="Q656" s="80">
        <v>0</v>
      </c>
      <c r="R656" s="63"/>
      <c r="S656" s="63"/>
      <c r="T656" s="39"/>
      <c r="U656" s="39"/>
      <c r="V656" s="39" t="s">
        <v>16840</v>
      </c>
      <c r="W656" s="63"/>
      <c r="X656" s="39" t="s">
        <v>16841</v>
      </c>
      <c r="Y656" s="86">
        <v>1335129128627019800</v>
      </c>
      <c r="Z656" s="83" t="s">
        <v>16842</v>
      </c>
      <c r="AA656" s="39"/>
      <c r="AB656" s="114" t="s">
        <v>16843</v>
      </c>
      <c r="AC656" s="39"/>
      <c r="AD656" s="111"/>
      <c r="AE656" s="63"/>
      <c r="AF656" s="80">
        <v>293</v>
      </c>
      <c r="AG656" s="80">
        <v>69</v>
      </c>
      <c r="AH656" s="80">
        <v>45</v>
      </c>
      <c r="AI656" s="80">
        <v>993</v>
      </c>
      <c r="AJ656" s="63"/>
      <c r="AK656" s="63"/>
      <c r="AL656" s="63"/>
      <c r="AM656" s="63"/>
      <c r="AN656" s="63"/>
    </row>
    <row x14ac:dyDescent="0.25" r="657" customHeight="1" ht="18">
      <c r="A657" s="1" t="s">
        <v>16844</v>
      </c>
      <c r="B657" s="79" t="s">
        <v>16845</v>
      </c>
      <c r="C657" s="7" t="s">
        <v>44</v>
      </c>
      <c r="D657" s="14"/>
      <c r="E657" s="7" t="s">
        <v>44</v>
      </c>
      <c r="F657" s="14"/>
      <c r="G657" s="13" t="s">
        <v>44</v>
      </c>
      <c r="H657" s="14"/>
      <c r="I657" s="35"/>
      <c r="J657" s="36"/>
      <c r="K657" s="80">
        <v>1369689164833243100</v>
      </c>
      <c r="L657" s="65" t="s">
        <v>16846</v>
      </c>
      <c r="M657" s="80">
        <v>0</v>
      </c>
      <c r="N657" s="80">
        <v>0</v>
      </c>
      <c r="O657" s="80">
        <v>0</v>
      </c>
      <c r="P657" s="80">
        <v>0</v>
      </c>
      <c r="Q657" s="80">
        <v>0</v>
      </c>
      <c r="R657" s="63"/>
      <c r="S657" s="63"/>
      <c r="T657" s="39"/>
      <c r="U657" s="39"/>
      <c r="V657" s="39" t="s">
        <v>16847</v>
      </c>
      <c r="W657" s="63"/>
      <c r="X657" s="39" t="s">
        <v>16848</v>
      </c>
      <c r="Y657" s="86">
        <v>2447859104</v>
      </c>
      <c r="Z657" s="83" t="s">
        <v>16849</v>
      </c>
      <c r="AA657" s="39"/>
      <c r="AB657" s="114" t="s">
        <v>16850</v>
      </c>
      <c r="AC657" s="39"/>
      <c r="AD657" s="111" t="s">
        <v>16851</v>
      </c>
      <c r="AE657" s="63"/>
      <c r="AF657" s="80">
        <v>8829</v>
      </c>
      <c r="AG657" s="80">
        <v>416</v>
      </c>
      <c r="AH657" s="80">
        <v>337</v>
      </c>
      <c r="AI657" s="80">
        <v>16057</v>
      </c>
      <c r="AJ657" s="63"/>
      <c r="AK657" s="63"/>
      <c r="AL657" s="63"/>
      <c r="AM657" s="63"/>
      <c r="AN657" s="63"/>
    </row>
    <row x14ac:dyDescent="0.25" r="658" customHeight="1" ht="18">
      <c r="A658" s="1" t="s">
        <v>16852</v>
      </c>
      <c r="B658" s="79" t="s">
        <v>16853</v>
      </c>
      <c r="C658" s="7" t="s">
        <v>44</v>
      </c>
      <c r="D658" s="14"/>
      <c r="E658" s="7" t="s">
        <v>44</v>
      </c>
      <c r="F658" s="14"/>
      <c r="G658" s="13" t="s">
        <v>44</v>
      </c>
      <c r="H658" s="14"/>
      <c r="I658" s="35"/>
      <c r="J658" s="36"/>
      <c r="K658" s="80">
        <v>1369667174474875000</v>
      </c>
      <c r="L658" s="65" t="s">
        <v>16854</v>
      </c>
      <c r="M658" s="80">
        <v>3</v>
      </c>
      <c r="N658" s="80">
        <v>0</v>
      </c>
      <c r="O658" s="80">
        <v>0</v>
      </c>
      <c r="P658" s="80">
        <v>0</v>
      </c>
      <c r="Q658" s="80">
        <v>0</v>
      </c>
      <c r="R658" s="63"/>
      <c r="S658" s="63"/>
      <c r="T658" s="39"/>
      <c r="U658" s="39"/>
      <c r="V658" s="39" t="s">
        <v>16855</v>
      </c>
      <c r="W658" s="63"/>
      <c r="X658" s="63" t="s">
        <v>16856</v>
      </c>
      <c r="Y658" s="86">
        <v>2666222372</v>
      </c>
      <c r="Z658" s="39" t="s">
        <v>16857</v>
      </c>
      <c r="AA658" s="39"/>
      <c r="AB658" s="114" t="s">
        <v>16858</v>
      </c>
      <c r="AC658" s="39"/>
      <c r="AD658" s="110"/>
      <c r="AE658" s="63"/>
      <c r="AF658" s="80">
        <v>3719</v>
      </c>
      <c r="AG658" s="80">
        <v>234</v>
      </c>
      <c r="AH658" s="80">
        <v>190</v>
      </c>
      <c r="AI658" s="80">
        <v>16605</v>
      </c>
      <c r="AJ658" s="63"/>
      <c r="AK658" s="63"/>
      <c r="AL658" s="63"/>
      <c r="AM658" s="63"/>
      <c r="AN658" s="63"/>
    </row>
    <row x14ac:dyDescent="0.25" r="659" customHeight="1" ht="18">
      <c r="A659" s="1" t="s">
        <v>16859</v>
      </c>
      <c r="B659" s="79" t="s">
        <v>16860</v>
      </c>
      <c r="C659" s="7" t="s">
        <v>44</v>
      </c>
      <c r="D659" s="14"/>
      <c r="E659" s="7" t="s">
        <v>44</v>
      </c>
      <c r="F659" s="14"/>
      <c r="G659" s="13" t="s">
        <v>44</v>
      </c>
      <c r="H659" s="14"/>
      <c r="I659" s="35"/>
      <c r="J659" s="36"/>
      <c r="K659" s="80">
        <v>1369649137705246700</v>
      </c>
      <c r="L659" s="65" t="s">
        <v>16861</v>
      </c>
      <c r="M659" s="80">
        <v>0</v>
      </c>
      <c r="N659" s="80">
        <v>0</v>
      </c>
      <c r="O659" s="80">
        <v>0</v>
      </c>
      <c r="P659" s="80">
        <v>0</v>
      </c>
      <c r="Q659" s="80">
        <v>0</v>
      </c>
      <c r="R659" s="63"/>
      <c r="S659" s="63"/>
      <c r="T659" s="39"/>
      <c r="U659" s="39"/>
      <c r="V659" s="39" t="s">
        <v>16862</v>
      </c>
      <c r="W659" s="63"/>
      <c r="X659" s="39" t="s">
        <v>16863</v>
      </c>
      <c r="Y659" s="86">
        <v>1355596677336461300</v>
      </c>
      <c r="Z659" s="83" t="s">
        <v>16864</v>
      </c>
      <c r="AA659" s="39"/>
      <c r="AB659" s="114" t="s">
        <v>16865</v>
      </c>
      <c r="AC659" s="39"/>
      <c r="AD659" s="110"/>
      <c r="AE659" s="63"/>
      <c r="AF659" s="80">
        <v>796</v>
      </c>
      <c r="AG659" s="80">
        <v>48</v>
      </c>
      <c r="AH659" s="80">
        <v>168</v>
      </c>
      <c r="AI659" s="80">
        <v>703</v>
      </c>
      <c r="AJ659" s="63"/>
      <c r="AK659" s="63"/>
      <c r="AL659" s="63"/>
      <c r="AM659" s="63"/>
      <c r="AN659" s="63"/>
    </row>
    <row x14ac:dyDescent="0.25" r="660" customHeight="1" ht="18">
      <c r="A660" s="1" t="s">
        <v>16866</v>
      </c>
      <c r="B660" s="79" t="s">
        <v>16867</v>
      </c>
      <c r="C660" s="7" t="s">
        <v>44</v>
      </c>
      <c r="D660" s="14"/>
      <c r="E660" s="7" t="s">
        <v>44</v>
      </c>
      <c r="F660" s="14"/>
      <c r="G660" s="13" t="s">
        <v>44</v>
      </c>
      <c r="H660" s="14"/>
      <c r="I660" s="35"/>
      <c r="J660" s="36"/>
      <c r="K660" s="80">
        <v>1369645628620501000</v>
      </c>
      <c r="L660" s="65" t="s">
        <v>16868</v>
      </c>
      <c r="M660" s="80">
        <v>1</v>
      </c>
      <c r="N660" s="80">
        <v>0</v>
      </c>
      <c r="O660" s="80">
        <v>0</v>
      </c>
      <c r="P660" s="80">
        <v>0</v>
      </c>
      <c r="Q660" s="80">
        <v>0</v>
      </c>
      <c r="R660" s="63"/>
      <c r="S660" s="63"/>
      <c r="T660" s="39"/>
      <c r="U660" s="39"/>
      <c r="V660" s="39" t="s">
        <v>16869</v>
      </c>
      <c r="W660" s="63"/>
      <c r="X660" s="63" t="s">
        <v>16870</v>
      </c>
      <c r="Y660" s="86">
        <v>1068250328</v>
      </c>
      <c r="Z660" s="39" t="s">
        <v>16871</v>
      </c>
      <c r="AA660" s="39" t="s">
        <v>16872</v>
      </c>
      <c r="AB660" s="114" t="s">
        <v>16873</v>
      </c>
      <c r="AC660" s="39"/>
      <c r="AD660" s="111"/>
      <c r="AE660" s="63"/>
      <c r="AF660" s="80">
        <v>6871</v>
      </c>
      <c r="AG660" s="80">
        <v>317</v>
      </c>
      <c r="AH660" s="80">
        <v>244</v>
      </c>
      <c r="AI660" s="80">
        <v>12702</v>
      </c>
      <c r="AJ660" s="63"/>
      <c r="AK660" s="63"/>
      <c r="AL660" s="63"/>
      <c r="AM660" s="63"/>
      <c r="AN660" s="63"/>
    </row>
    <row x14ac:dyDescent="0.25" r="661" customHeight="1" ht="18">
      <c r="A661" s="1" t="s">
        <v>16874</v>
      </c>
      <c r="B661" s="79" t="s">
        <v>16875</v>
      </c>
      <c r="C661" s="7" t="s">
        <v>44</v>
      </c>
      <c r="D661" s="14"/>
      <c r="E661" s="7" t="s">
        <v>44</v>
      </c>
      <c r="F661" s="14"/>
      <c r="G661" s="13" t="s">
        <v>44</v>
      </c>
      <c r="H661" s="14"/>
      <c r="I661" s="35"/>
      <c r="J661" s="36"/>
      <c r="K661" s="80">
        <v>1369642695904424000</v>
      </c>
      <c r="L661" s="65" t="s">
        <v>16876</v>
      </c>
      <c r="M661" s="80">
        <v>1</v>
      </c>
      <c r="N661" s="80">
        <v>0</v>
      </c>
      <c r="O661" s="80">
        <v>0</v>
      </c>
      <c r="P661" s="80">
        <v>0</v>
      </c>
      <c r="Q661" s="80">
        <v>0</v>
      </c>
      <c r="R661" s="63"/>
      <c r="S661" s="63"/>
      <c r="T661" s="39"/>
      <c r="U661" s="39"/>
      <c r="V661" s="39" t="s">
        <v>16877</v>
      </c>
      <c r="W661" s="63"/>
      <c r="X661" s="39" t="s">
        <v>16878</v>
      </c>
      <c r="Y661" s="86">
        <v>263145252</v>
      </c>
      <c r="Z661" s="83" t="s">
        <v>16879</v>
      </c>
      <c r="AA661" s="39"/>
      <c r="AB661" s="114" t="s">
        <v>16880</v>
      </c>
      <c r="AC661" s="39"/>
      <c r="AD661" s="111"/>
      <c r="AE661" s="63"/>
      <c r="AF661" s="80">
        <v>4779</v>
      </c>
      <c r="AG661" s="80">
        <v>2469</v>
      </c>
      <c r="AH661" s="80">
        <v>292</v>
      </c>
      <c r="AI661" s="80">
        <v>6014</v>
      </c>
      <c r="AJ661" s="63"/>
      <c r="AK661" s="63"/>
      <c r="AL661" s="63"/>
      <c r="AM661" s="63"/>
      <c r="AN661" s="63"/>
    </row>
    <row x14ac:dyDescent="0.25" r="662" customHeight="1" ht="18">
      <c r="A662" s="1" t="s">
        <v>10160</v>
      </c>
      <c r="B662" s="79" t="s">
        <v>16881</v>
      </c>
      <c r="C662" s="7" t="s">
        <v>44</v>
      </c>
      <c r="D662" s="14"/>
      <c r="E662" s="7" t="s">
        <v>44</v>
      </c>
      <c r="F662" s="14"/>
      <c r="G662" s="13" t="s">
        <v>44</v>
      </c>
      <c r="H662" s="14"/>
      <c r="I662" s="35"/>
      <c r="J662" s="36"/>
      <c r="K662" s="80">
        <v>1369639440201752600</v>
      </c>
      <c r="L662" s="65" t="s">
        <v>16882</v>
      </c>
      <c r="M662" s="80">
        <v>1</v>
      </c>
      <c r="N662" s="80">
        <v>0</v>
      </c>
      <c r="O662" s="80">
        <v>0</v>
      </c>
      <c r="P662" s="80">
        <v>0</v>
      </c>
      <c r="Q662" s="80">
        <v>0</v>
      </c>
      <c r="R662" s="63"/>
      <c r="S662" s="63"/>
      <c r="T662" s="39"/>
      <c r="U662" s="39"/>
      <c r="V662" s="39" t="s">
        <v>16883</v>
      </c>
      <c r="W662" s="63"/>
      <c r="X662" s="39" t="s">
        <v>16884</v>
      </c>
      <c r="Y662" s="86">
        <v>3177870729</v>
      </c>
      <c r="Z662" s="83" t="s">
        <v>16885</v>
      </c>
      <c r="AA662" s="39"/>
      <c r="AB662" s="114" t="s">
        <v>16886</v>
      </c>
      <c r="AC662" s="39"/>
      <c r="AD662" s="116" t="s">
        <v>16887</v>
      </c>
      <c r="AE662" s="63"/>
      <c r="AF662" s="80">
        <v>2654</v>
      </c>
      <c r="AG662" s="80">
        <v>98</v>
      </c>
      <c r="AH662" s="80">
        <v>145</v>
      </c>
      <c r="AI662" s="80">
        <v>2256</v>
      </c>
      <c r="AJ662" s="63"/>
      <c r="AK662" s="63"/>
      <c r="AL662" s="63"/>
      <c r="AM662" s="63"/>
      <c r="AN662" s="63"/>
    </row>
    <row x14ac:dyDescent="0.25" r="663" customHeight="1" ht="18">
      <c r="A663" s="1" t="s">
        <v>16888</v>
      </c>
      <c r="B663" s="79" t="s">
        <v>16889</v>
      </c>
      <c r="C663" s="7" t="s">
        <v>44</v>
      </c>
      <c r="D663" s="14"/>
      <c r="E663" s="7" t="s">
        <v>44</v>
      </c>
      <c r="F663" s="14"/>
      <c r="G663" s="13" t="s">
        <v>44</v>
      </c>
      <c r="H663" s="14"/>
      <c r="I663" s="35"/>
      <c r="J663" s="36"/>
      <c r="K663" s="80">
        <v>1369608096373411800</v>
      </c>
      <c r="L663" s="65" t="s">
        <v>16890</v>
      </c>
      <c r="M663" s="80">
        <v>5</v>
      </c>
      <c r="N663" s="80">
        <v>4</v>
      </c>
      <c r="O663" s="80">
        <v>0</v>
      </c>
      <c r="P663" s="80">
        <v>0</v>
      </c>
      <c r="Q663" s="80">
        <v>0</v>
      </c>
      <c r="R663" s="63"/>
      <c r="S663" s="63"/>
      <c r="T663" s="63"/>
      <c r="U663" s="39"/>
      <c r="V663" s="39" t="s">
        <v>16891</v>
      </c>
      <c r="W663" s="63"/>
      <c r="X663" s="39" t="s">
        <v>16892</v>
      </c>
      <c r="Y663" s="86">
        <v>992434835326160900</v>
      </c>
      <c r="Z663" s="83" t="s">
        <v>16893</v>
      </c>
      <c r="AA663" s="39"/>
      <c r="AB663" s="114" t="s">
        <v>16894</v>
      </c>
      <c r="AC663" s="39"/>
      <c r="AD663" s="110" t="s">
        <v>865</v>
      </c>
      <c r="AE663" s="63"/>
      <c r="AF663" s="80">
        <v>93483</v>
      </c>
      <c r="AG663" s="80">
        <v>8528</v>
      </c>
      <c r="AH663" s="80">
        <v>5610</v>
      </c>
      <c r="AI663" s="80">
        <v>71612</v>
      </c>
      <c r="AJ663" s="63"/>
      <c r="AK663" s="63"/>
      <c r="AL663" s="63"/>
      <c r="AM663" s="63"/>
      <c r="AN663" s="63"/>
    </row>
    <row x14ac:dyDescent="0.25" r="664" customHeight="1" ht="18">
      <c r="A664" s="1" t="s">
        <v>7722</v>
      </c>
      <c r="B664" s="79" t="s">
        <v>16895</v>
      </c>
      <c r="C664" s="7" t="s">
        <v>44</v>
      </c>
      <c r="D664" s="14"/>
      <c r="E664" s="7" t="s">
        <v>44</v>
      </c>
      <c r="F664" s="14"/>
      <c r="G664" s="13" t="s">
        <v>44</v>
      </c>
      <c r="H664" s="14"/>
      <c r="I664" s="35"/>
      <c r="J664" s="36"/>
      <c r="K664" s="80">
        <v>1369598526531985400</v>
      </c>
      <c r="L664" s="65" t="s">
        <v>16896</v>
      </c>
      <c r="M664" s="80">
        <v>2</v>
      </c>
      <c r="N664" s="80">
        <v>2</v>
      </c>
      <c r="O664" s="80">
        <v>0</v>
      </c>
      <c r="P664" s="80">
        <v>0</v>
      </c>
      <c r="Q664" s="80">
        <v>0</v>
      </c>
      <c r="R664" s="63"/>
      <c r="S664" s="63"/>
      <c r="T664" s="39"/>
      <c r="U664" s="39"/>
      <c r="V664" s="39" t="s">
        <v>16258</v>
      </c>
      <c r="W664" s="63"/>
      <c r="X664" s="39" t="s">
        <v>16258</v>
      </c>
      <c r="Y664" s="86">
        <v>1303853168359506000</v>
      </c>
      <c r="Z664" s="83" t="s">
        <v>16259</v>
      </c>
      <c r="AA664" s="39"/>
      <c r="AB664" s="114" t="s">
        <v>16260</v>
      </c>
      <c r="AC664" s="39"/>
      <c r="AD664" s="110"/>
      <c r="AE664" s="63"/>
      <c r="AF664" s="80">
        <v>21348</v>
      </c>
      <c r="AG664" s="80">
        <v>216</v>
      </c>
      <c r="AH664" s="80">
        <v>322</v>
      </c>
      <c r="AI664" s="80">
        <v>25223</v>
      </c>
      <c r="AJ664" s="63"/>
      <c r="AK664" s="63"/>
      <c r="AL664" s="63"/>
      <c r="AM664" s="63"/>
      <c r="AN664" s="63"/>
    </row>
    <row x14ac:dyDescent="0.25" r="665" customHeight="1" ht="18">
      <c r="A665" s="1" t="s">
        <v>16897</v>
      </c>
      <c r="B665" s="79" t="s">
        <v>16898</v>
      </c>
      <c r="C665" s="7" t="s">
        <v>44</v>
      </c>
      <c r="D665" s="14"/>
      <c r="E665" s="7" t="s">
        <v>44</v>
      </c>
      <c r="F665" s="14"/>
      <c r="G665" s="13" t="s">
        <v>44</v>
      </c>
      <c r="H665" s="14"/>
      <c r="I665" s="35"/>
      <c r="J665" s="36"/>
      <c r="K665" s="80">
        <v>1369593629719867400</v>
      </c>
      <c r="L665" s="65" t="s">
        <v>16899</v>
      </c>
      <c r="M665" s="80">
        <v>3</v>
      </c>
      <c r="N665" s="80">
        <v>0</v>
      </c>
      <c r="O665" s="80">
        <v>0</v>
      </c>
      <c r="P665" s="80">
        <v>0</v>
      </c>
      <c r="Q665" s="80">
        <v>0</v>
      </c>
      <c r="R665" s="63"/>
      <c r="S665" s="63"/>
      <c r="T665" s="39"/>
      <c r="U665" s="39"/>
      <c r="V665" s="39" t="s">
        <v>16900</v>
      </c>
      <c r="W665" s="63"/>
      <c r="X665" s="39" t="s">
        <v>16901</v>
      </c>
      <c r="Y665" s="86">
        <v>1292580718065987600</v>
      </c>
      <c r="Z665" s="83" t="s">
        <v>16902</v>
      </c>
      <c r="AA665" s="39"/>
      <c r="AB665" s="114" t="s">
        <v>16903</v>
      </c>
      <c r="AC665" s="39"/>
      <c r="AD665" s="110"/>
      <c r="AE665" s="63"/>
      <c r="AF665" s="80">
        <v>2018</v>
      </c>
      <c r="AG665" s="80">
        <v>381</v>
      </c>
      <c r="AH665" s="80">
        <v>411</v>
      </c>
      <c r="AI665" s="80">
        <v>5533</v>
      </c>
      <c r="AJ665" s="63"/>
      <c r="AK665" s="63"/>
      <c r="AL665" s="63"/>
      <c r="AM665" s="63"/>
      <c r="AN665" s="63"/>
    </row>
    <row x14ac:dyDescent="0.25" r="666" customHeight="1" ht="18">
      <c r="A666" s="1" t="s">
        <v>16904</v>
      </c>
      <c r="B666" s="79" t="s">
        <v>16905</v>
      </c>
      <c r="C666" s="7" t="s">
        <v>44</v>
      </c>
      <c r="D666" s="14"/>
      <c r="E666" s="7" t="s">
        <v>44</v>
      </c>
      <c r="F666" s="14"/>
      <c r="G666" s="13" t="s">
        <v>44</v>
      </c>
      <c r="H666" s="14"/>
      <c r="I666" s="35"/>
      <c r="J666" s="36"/>
      <c r="K666" s="80">
        <v>1369592330844598300</v>
      </c>
      <c r="L666" s="65" t="s">
        <v>16906</v>
      </c>
      <c r="M666" s="80">
        <v>14</v>
      </c>
      <c r="N666" s="80">
        <v>0</v>
      </c>
      <c r="O666" s="80">
        <v>0</v>
      </c>
      <c r="P666" s="80">
        <v>0</v>
      </c>
      <c r="Q666" s="80">
        <v>0</v>
      </c>
      <c r="R666" s="63"/>
      <c r="S666" s="63"/>
      <c r="T666" s="39"/>
      <c r="U666" s="39"/>
      <c r="V666" s="39" t="s">
        <v>16907</v>
      </c>
      <c r="W666" s="63"/>
      <c r="X666" s="39" t="s">
        <v>16908</v>
      </c>
      <c r="Y666" s="86">
        <v>1180775081536098300</v>
      </c>
      <c r="Z666" s="83" t="s">
        <v>16909</v>
      </c>
      <c r="AA666" s="39"/>
      <c r="AB666" s="114" t="s">
        <v>16910</v>
      </c>
      <c r="AC666" s="63"/>
      <c r="AD666" s="111" t="s">
        <v>66</v>
      </c>
      <c r="AE666" s="63"/>
      <c r="AF666" s="80">
        <v>20173</v>
      </c>
      <c r="AG666" s="80">
        <v>1743</v>
      </c>
      <c r="AH666" s="80">
        <v>1133</v>
      </c>
      <c r="AI666" s="80">
        <v>70800</v>
      </c>
      <c r="AJ666" s="63"/>
      <c r="AK666" s="63"/>
      <c r="AL666" s="63"/>
      <c r="AM666" s="63"/>
      <c r="AN666" s="63"/>
    </row>
    <row x14ac:dyDescent="0.25" r="667" customHeight="1" ht="18">
      <c r="A667" s="1" t="s">
        <v>15154</v>
      </c>
      <c r="B667" s="79" t="s">
        <v>16911</v>
      </c>
      <c r="C667" s="7" t="s">
        <v>44</v>
      </c>
      <c r="D667" s="14"/>
      <c r="E667" s="7" t="s">
        <v>44</v>
      </c>
      <c r="F667" s="14"/>
      <c r="G667" s="13" t="s">
        <v>44</v>
      </c>
      <c r="H667" s="14"/>
      <c r="I667" s="35"/>
      <c r="J667" s="36"/>
      <c r="K667" s="80">
        <v>1369582145749016600</v>
      </c>
      <c r="L667" s="65" t="s">
        <v>16912</v>
      </c>
      <c r="M667" s="80">
        <v>2</v>
      </c>
      <c r="N667" s="80">
        <v>0</v>
      </c>
      <c r="O667" s="80">
        <v>0</v>
      </c>
      <c r="P667" s="80">
        <v>0</v>
      </c>
      <c r="Q667" s="80">
        <v>0</v>
      </c>
      <c r="R667" s="63"/>
      <c r="S667" s="63"/>
      <c r="T667" s="39"/>
      <c r="U667" s="39"/>
      <c r="V667" s="39" t="s">
        <v>16913</v>
      </c>
      <c r="W667" s="63"/>
      <c r="X667" s="39" t="s">
        <v>16914</v>
      </c>
      <c r="Y667" s="86">
        <v>34264615</v>
      </c>
      <c r="Z667" s="83" t="s">
        <v>16915</v>
      </c>
      <c r="AA667" s="39"/>
      <c r="AB667" s="114" t="s">
        <v>16916</v>
      </c>
      <c r="AC667" s="39"/>
      <c r="AD667" s="111" t="s">
        <v>16917</v>
      </c>
      <c r="AE667" s="63"/>
      <c r="AF667" s="80">
        <v>39138</v>
      </c>
      <c r="AG667" s="80">
        <v>628</v>
      </c>
      <c r="AH667" s="80">
        <v>337</v>
      </c>
      <c r="AI667" s="80">
        <v>4178</v>
      </c>
      <c r="AJ667" s="63"/>
      <c r="AK667" s="63"/>
      <c r="AL667" s="63"/>
      <c r="AM667" s="63"/>
      <c r="AN667" s="63"/>
    </row>
    <row x14ac:dyDescent="0.25" r="668" customHeight="1" ht="18">
      <c r="A668" s="1" t="s">
        <v>16918</v>
      </c>
      <c r="B668" s="79" t="s">
        <v>16919</v>
      </c>
      <c r="C668" s="7" t="s">
        <v>44</v>
      </c>
      <c r="D668" s="14"/>
      <c r="E668" s="7" t="s">
        <v>44</v>
      </c>
      <c r="F668" s="14"/>
      <c r="G668" s="13" t="s">
        <v>44</v>
      </c>
      <c r="H668" s="14"/>
      <c r="I668" s="35"/>
      <c r="J668" s="36"/>
      <c r="K668" s="80">
        <v>1369581290601779200</v>
      </c>
      <c r="L668" s="65" t="s">
        <v>16920</v>
      </c>
      <c r="M668" s="80">
        <v>2</v>
      </c>
      <c r="N668" s="80">
        <v>0</v>
      </c>
      <c r="O668" s="80">
        <v>0</v>
      </c>
      <c r="P668" s="80">
        <v>0</v>
      </c>
      <c r="Q668" s="80">
        <v>0</v>
      </c>
      <c r="R668" s="63"/>
      <c r="S668" s="63"/>
      <c r="T668" s="39"/>
      <c r="U668" s="39"/>
      <c r="V668" s="39" t="s">
        <v>16921</v>
      </c>
      <c r="W668" s="63"/>
      <c r="X668" s="39" t="s">
        <v>16922</v>
      </c>
      <c r="Y668" s="86">
        <v>808644288</v>
      </c>
      <c r="Z668" s="83" t="s">
        <v>16923</v>
      </c>
      <c r="AA668" s="39"/>
      <c r="AB668" s="114" t="s">
        <v>16924</v>
      </c>
      <c r="AC668" s="39"/>
      <c r="AD668" s="111" t="s">
        <v>6467</v>
      </c>
      <c r="AE668" s="63"/>
      <c r="AF668" s="80">
        <v>18698</v>
      </c>
      <c r="AG668" s="80">
        <v>4883</v>
      </c>
      <c r="AH668" s="80">
        <v>5031</v>
      </c>
      <c r="AI668" s="80">
        <v>29689</v>
      </c>
      <c r="AJ668" s="63"/>
      <c r="AK668" s="63"/>
      <c r="AL668" s="63"/>
      <c r="AM668" s="63"/>
      <c r="AN668" s="63"/>
    </row>
    <row x14ac:dyDescent="0.25" r="669" customHeight="1" ht="18">
      <c r="A669" s="1" t="s">
        <v>16925</v>
      </c>
      <c r="B669" s="33" t="s">
        <v>16926</v>
      </c>
      <c r="C669" s="7" t="s">
        <v>35</v>
      </c>
      <c r="D669" s="8" t="s">
        <v>36</v>
      </c>
      <c r="E669" s="7" t="s">
        <v>35</v>
      </c>
      <c r="F669" s="8" t="s">
        <v>36</v>
      </c>
      <c r="G669" s="13" t="s">
        <v>35</v>
      </c>
      <c r="H669" s="14" t="s">
        <v>36</v>
      </c>
      <c r="I669" s="35"/>
      <c r="J669" s="36"/>
      <c r="K669" s="80">
        <v>1369574287569531000</v>
      </c>
      <c r="L669" s="65" t="s">
        <v>16927</v>
      </c>
      <c r="M669" s="80">
        <v>8</v>
      </c>
      <c r="N669" s="80">
        <v>0</v>
      </c>
      <c r="O669" s="80">
        <v>0</v>
      </c>
      <c r="P669" s="80">
        <v>0</v>
      </c>
      <c r="Q669" s="80">
        <v>0</v>
      </c>
      <c r="R669" s="63"/>
      <c r="S669" s="63"/>
      <c r="T669" s="63"/>
      <c r="U669" s="63"/>
      <c r="V669" s="63" t="s">
        <v>16928</v>
      </c>
      <c r="W669" s="63"/>
      <c r="X669" s="63" t="s">
        <v>16929</v>
      </c>
      <c r="Y669" s="80">
        <v>1305110311884804000</v>
      </c>
      <c r="Z669" s="39"/>
      <c r="AA669" s="39"/>
      <c r="AB669" s="114" t="s">
        <v>16930</v>
      </c>
      <c r="AC669" s="39"/>
      <c r="AD669" s="110"/>
      <c r="AE669" s="63"/>
      <c r="AF669" s="80">
        <v>714</v>
      </c>
      <c r="AG669" s="80">
        <v>178</v>
      </c>
      <c r="AH669" s="80">
        <v>167</v>
      </c>
      <c r="AI669" s="80">
        <v>2430</v>
      </c>
      <c r="AJ669" s="63"/>
      <c r="AK669" s="63"/>
      <c r="AL669" s="63"/>
      <c r="AM669" s="63"/>
      <c r="AN669" s="63"/>
    </row>
    <row x14ac:dyDescent="0.25" r="670" customHeight="1" ht="18">
      <c r="A670" s="1" t="s">
        <v>16931</v>
      </c>
      <c r="B670" s="79" t="s">
        <v>16932</v>
      </c>
      <c r="C670" s="7" t="s">
        <v>44</v>
      </c>
      <c r="D670" s="14"/>
      <c r="E670" s="7" t="s">
        <v>44</v>
      </c>
      <c r="F670" s="14"/>
      <c r="G670" s="13" t="s">
        <v>44</v>
      </c>
      <c r="H670" s="14"/>
      <c r="I670" s="35"/>
      <c r="J670" s="36"/>
      <c r="K670" s="80">
        <v>1369532604148560000</v>
      </c>
      <c r="L670" s="65" t="s">
        <v>16933</v>
      </c>
      <c r="M670" s="80">
        <v>6</v>
      </c>
      <c r="N670" s="80">
        <v>2</v>
      </c>
      <c r="O670" s="80">
        <v>0</v>
      </c>
      <c r="P670" s="80">
        <v>0</v>
      </c>
      <c r="Q670" s="80">
        <v>0</v>
      </c>
      <c r="R670" s="63"/>
      <c r="S670" s="63"/>
      <c r="T670" s="63"/>
      <c r="U670" s="63"/>
      <c r="V670" s="63" t="s">
        <v>13892</v>
      </c>
      <c r="W670" s="63"/>
      <c r="X670" s="63" t="s">
        <v>13893</v>
      </c>
      <c r="Y670" s="80">
        <v>1054526611092095000</v>
      </c>
      <c r="Z670" s="39"/>
      <c r="AA670" s="39"/>
      <c r="AB670" s="114" t="s">
        <v>13894</v>
      </c>
      <c r="AC670" s="39"/>
      <c r="AD670" s="110"/>
      <c r="AE670" s="63"/>
      <c r="AF670" s="80">
        <v>38517</v>
      </c>
      <c r="AG670" s="80">
        <v>3643</v>
      </c>
      <c r="AH670" s="80">
        <v>2912</v>
      </c>
      <c r="AI670" s="80">
        <v>26364</v>
      </c>
      <c r="AJ670" s="63"/>
      <c r="AK670" s="63"/>
      <c r="AL670" s="63"/>
      <c r="AM670" s="63"/>
      <c r="AN670" s="63"/>
    </row>
    <row x14ac:dyDescent="0.25" r="671" customHeight="1" ht="18">
      <c r="A671" s="1" t="s">
        <v>15177</v>
      </c>
      <c r="B671" s="79" t="s">
        <v>16934</v>
      </c>
      <c r="C671" s="7" t="s">
        <v>44</v>
      </c>
      <c r="D671" s="14"/>
      <c r="E671" s="7" t="s">
        <v>44</v>
      </c>
      <c r="F671" s="14"/>
      <c r="G671" s="13" t="s">
        <v>44</v>
      </c>
      <c r="H671" s="14"/>
      <c r="I671" s="35"/>
      <c r="J671" s="36"/>
      <c r="K671" s="80">
        <v>1369521342232621000</v>
      </c>
      <c r="L671" s="65" t="s">
        <v>16935</v>
      </c>
      <c r="M671" s="80">
        <v>50</v>
      </c>
      <c r="N671" s="80">
        <v>11</v>
      </c>
      <c r="O671" s="80">
        <v>0</v>
      </c>
      <c r="P671" s="80">
        <v>0</v>
      </c>
      <c r="Q671" s="80">
        <v>0</v>
      </c>
      <c r="R671" s="63"/>
      <c r="S671" s="63"/>
      <c r="T671" s="63"/>
      <c r="U671" s="63"/>
      <c r="V671" s="63" t="s">
        <v>13892</v>
      </c>
      <c r="W671" s="63"/>
      <c r="X671" s="63" t="s">
        <v>13893</v>
      </c>
      <c r="Y671" s="80">
        <v>1054526611092095000</v>
      </c>
      <c r="Z671" s="39"/>
      <c r="AA671" s="39"/>
      <c r="AB671" s="114" t="s">
        <v>13894</v>
      </c>
      <c r="AC671" s="39"/>
      <c r="AD671" s="110"/>
      <c r="AE671" s="63"/>
      <c r="AF671" s="80">
        <v>38517</v>
      </c>
      <c r="AG671" s="80">
        <v>3643</v>
      </c>
      <c r="AH671" s="80">
        <v>2912</v>
      </c>
      <c r="AI671" s="80">
        <v>26364</v>
      </c>
      <c r="AJ671" s="63"/>
      <c r="AK671" s="63"/>
      <c r="AL671" s="63"/>
      <c r="AM671" s="63"/>
      <c r="AN671" s="63"/>
    </row>
    <row x14ac:dyDescent="0.25" r="672" customHeight="1" ht="18">
      <c r="A672" s="1" t="s">
        <v>16936</v>
      </c>
      <c r="B672" s="79" t="s">
        <v>16937</v>
      </c>
      <c r="C672" s="7" t="s">
        <v>44</v>
      </c>
      <c r="D672" s="14"/>
      <c r="E672" s="7" t="s">
        <v>44</v>
      </c>
      <c r="F672" s="14"/>
      <c r="G672" s="13" t="s">
        <v>44</v>
      </c>
      <c r="H672" s="14"/>
      <c r="I672" s="35"/>
      <c r="J672" s="36"/>
      <c r="K672" s="80">
        <v>1369519946917634000</v>
      </c>
      <c r="L672" s="65" t="s">
        <v>16938</v>
      </c>
      <c r="M672" s="80">
        <v>9</v>
      </c>
      <c r="N672" s="80">
        <v>0</v>
      </c>
      <c r="O672" s="80">
        <v>0</v>
      </c>
      <c r="P672" s="80">
        <v>0</v>
      </c>
      <c r="Q672" s="80">
        <v>0</v>
      </c>
      <c r="R672" s="63"/>
      <c r="S672" s="63"/>
      <c r="T672" s="63"/>
      <c r="U672" s="63"/>
      <c r="V672" s="39" t="s">
        <v>16939</v>
      </c>
      <c r="W672" s="63"/>
      <c r="X672" s="63" t="s">
        <v>16940</v>
      </c>
      <c r="Y672" s="80">
        <v>1242019252007243800</v>
      </c>
      <c r="Z672" s="39" t="s">
        <v>16941</v>
      </c>
      <c r="AA672" s="39" t="s">
        <v>16942</v>
      </c>
      <c r="AB672" s="114" t="s">
        <v>16943</v>
      </c>
      <c r="AC672" s="39"/>
      <c r="AD672" s="111" t="s">
        <v>16944</v>
      </c>
      <c r="AE672" s="63"/>
      <c r="AF672" s="80">
        <v>766</v>
      </c>
      <c r="AG672" s="80">
        <v>2499</v>
      </c>
      <c r="AH672" s="80">
        <v>2500</v>
      </c>
      <c r="AI672" s="80">
        <v>10804</v>
      </c>
      <c r="AJ672" s="63"/>
      <c r="AK672" s="63"/>
      <c r="AL672" s="63"/>
      <c r="AM672" s="63"/>
      <c r="AN672" s="63"/>
    </row>
    <row x14ac:dyDescent="0.25" r="673" customHeight="1" ht="18">
      <c r="A673" s="1" t="s">
        <v>16945</v>
      </c>
      <c r="B673" s="79" t="s">
        <v>16946</v>
      </c>
      <c r="C673" s="7" t="s">
        <v>35</v>
      </c>
      <c r="D673" s="8" t="s">
        <v>36</v>
      </c>
      <c r="E673" s="7" t="s">
        <v>35</v>
      </c>
      <c r="F673" s="8" t="s">
        <v>36</v>
      </c>
      <c r="G673" s="13" t="s">
        <v>35</v>
      </c>
      <c r="H673" s="8" t="s">
        <v>36</v>
      </c>
      <c r="I673" s="35"/>
      <c r="J673" s="36"/>
      <c r="K673" s="80">
        <v>1369495955582640000</v>
      </c>
      <c r="L673" s="65" t="s">
        <v>16947</v>
      </c>
      <c r="M673" s="80">
        <v>0</v>
      </c>
      <c r="N673" s="80">
        <v>0</v>
      </c>
      <c r="O673" s="80">
        <v>0</v>
      </c>
      <c r="P673" s="80">
        <v>0</v>
      </c>
      <c r="Q673" s="80">
        <v>0</v>
      </c>
      <c r="R673" s="63"/>
      <c r="S673" s="63"/>
      <c r="T673" s="63"/>
      <c r="U673" s="39"/>
      <c r="V673" s="39" t="s">
        <v>13640</v>
      </c>
      <c r="W673" s="63"/>
      <c r="X673" s="63" t="s">
        <v>687</v>
      </c>
      <c r="Y673" s="80">
        <v>423762735</v>
      </c>
      <c r="Z673" s="39"/>
      <c r="AA673" s="39"/>
      <c r="AB673" s="114" t="s">
        <v>13641</v>
      </c>
      <c r="AC673" s="39"/>
      <c r="AD673" s="111"/>
      <c r="AE673" s="63"/>
      <c r="AF673" s="80">
        <v>31099</v>
      </c>
      <c r="AG673" s="80">
        <v>270</v>
      </c>
      <c r="AH673" s="80">
        <v>600</v>
      </c>
      <c r="AI673" s="80">
        <v>39644</v>
      </c>
      <c r="AJ673" s="63"/>
      <c r="AK673" s="63"/>
      <c r="AL673" s="63"/>
      <c r="AM673" s="63"/>
      <c r="AN673" s="63"/>
    </row>
    <row x14ac:dyDescent="0.25" r="674" customHeight="1" ht="18">
      <c r="A674" s="1" t="s">
        <v>5339</v>
      </c>
      <c r="B674" s="79" t="s">
        <v>16948</v>
      </c>
      <c r="C674" s="7" t="s">
        <v>44</v>
      </c>
      <c r="D674" s="14"/>
      <c r="E674" s="7" t="s">
        <v>44</v>
      </c>
      <c r="F674" s="14"/>
      <c r="G674" s="13" t="s">
        <v>44</v>
      </c>
      <c r="H674" s="14"/>
      <c r="I674" s="35"/>
      <c r="J674" s="36"/>
      <c r="K674" s="80">
        <v>1369453835199086600</v>
      </c>
      <c r="L674" s="65" t="s">
        <v>16949</v>
      </c>
      <c r="M674" s="80">
        <v>60</v>
      </c>
      <c r="N674" s="80">
        <v>0</v>
      </c>
      <c r="O674" s="80">
        <v>0</v>
      </c>
      <c r="P674" s="80">
        <v>0</v>
      </c>
      <c r="Q674" s="80">
        <v>0</v>
      </c>
      <c r="R674" s="63"/>
      <c r="S674" s="63"/>
      <c r="T674" s="39"/>
      <c r="U674" s="39"/>
      <c r="V674" s="39" t="s">
        <v>16950</v>
      </c>
      <c r="W674" s="63"/>
      <c r="X674" s="63" t="s">
        <v>16951</v>
      </c>
      <c r="Y674" s="86">
        <v>105783005</v>
      </c>
      <c r="Z674" s="39" t="s">
        <v>16952</v>
      </c>
      <c r="AA674" s="39" t="s">
        <v>16953</v>
      </c>
      <c r="AB674" s="114" t="s">
        <v>16954</v>
      </c>
      <c r="AC674" s="39"/>
      <c r="AD674" s="116" t="s">
        <v>16955</v>
      </c>
      <c r="AE674" s="63"/>
      <c r="AF674" s="80">
        <v>67808</v>
      </c>
      <c r="AG674" s="80">
        <v>30791</v>
      </c>
      <c r="AH674" s="80">
        <v>1667</v>
      </c>
      <c r="AI674" s="80">
        <v>174442</v>
      </c>
      <c r="AJ674" s="63"/>
      <c r="AK674" s="63"/>
      <c r="AL674" s="63"/>
      <c r="AM674" s="63"/>
      <c r="AN674" s="63"/>
    </row>
    <row x14ac:dyDescent="0.25" r="675" customHeight="1" ht="18">
      <c r="A675" s="1" t="s">
        <v>16956</v>
      </c>
      <c r="B675" s="79" t="s">
        <v>16957</v>
      </c>
      <c r="C675" s="7" t="s">
        <v>44</v>
      </c>
      <c r="D675" s="14"/>
      <c r="E675" s="7" t="s">
        <v>44</v>
      </c>
      <c r="F675" s="14"/>
      <c r="G675" s="13" t="s">
        <v>44</v>
      </c>
      <c r="H675" s="14"/>
      <c r="I675" s="35"/>
      <c r="J675" s="36"/>
      <c r="K675" s="80">
        <v>1369438022119415800</v>
      </c>
      <c r="L675" s="65" t="s">
        <v>16958</v>
      </c>
      <c r="M675" s="80">
        <v>30</v>
      </c>
      <c r="N675" s="80">
        <v>0</v>
      </c>
      <c r="O675" s="80">
        <v>0</v>
      </c>
      <c r="P675" s="80">
        <v>0</v>
      </c>
      <c r="Q675" s="80">
        <v>0</v>
      </c>
      <c r="R675" s="63"/>
      <c r="S675" s="63"/>
      <c r="T675" s="39"/>
      <c r="U675" s="39"/>
      <c r="V675" s="39" t="s">
        <v>16959</v>
      </c>
      <c r="W675" s="63"/>
      <c r="X675" s="39" t="s">
        <v>16960</v>
      </c>
      <c r="Y675" s="86">
        <v>1357440665425215500</v>
      </c>
      <c r="Z675" s="83" t="s">
        <v>16961</v>
      </c>
      <c r="AA675" s="39"/>
      <c r="AB675" s="114" t="s">
        <v>16962</v>
      </c>
      <c r="AC675" s="39"/>
      <c r="AD675" s="111" t="s">
        <v>100</v>
      </c>
      <c r="AE675" s="63"/>
      <c r="AF675" s="80">
        <v>1995</v>
      </c>
      <c r="AG675" s="80">
        <v>1556</v>
      </c>
      <c r="AH675" s="80">
        <v>1400</v>
      </c>
      <c r="AI675" s="80">
        <v>3483</v>
      </c>
      <c r="AJ675" s="63"/>
      <c r="AK675" s="63"/>
      <c r="AL675" s="63"/>
      <c r="AM675" s="63"/>
      <c r="AN675" s="63"/>
    </row>
    <row x14ac:dyDescent="0.25" r="676" customHeight="1" ht="18">
      <c r="A676" s="1" t="s">
        <v>16963</v>
      </c>
      <c r="B676" s="79" t="s">
        <v>16964</v>
      </c>
      <c r="C676" s="7" t="s">
        <v>44</v>
      </c>
      <c r="D676" s="14"/>
      <c r="E676" s="7" t="s">
        <v>44</v>
      </c>
      <c r="F676" s="14"/>
      <c r="G676" s="13" t="s">
        <v>44</v>
      </c>
      <c r="H676" s="14"/>
      <c r="I676" s="35"/>
      <c r="J676" s="36"/>
      <c r="K676" s="80">
        <v>1369406546887778300</v>
      </c>
      <c r="L676" s="65" t="s">
        <v>16965</v>
      </c>
      <c r="M676" s="80">
        <v>2</v>
      </c>
      <c r="N676" s="80">
        <v>0</v>
      </c>
      <c r="O676" s="80">
        <v>0</v>
      </c>
      <c r="P676" s="80">
        <v>0</v>
      </c>
      <c r="Q676" s="80">
        <v>0</v>
      </c>
      <c r="R676" s="63"/>
      <c r="S676" s="63"/>
      <c r="T676" s="39"/>
      <c r="U676" s="39"/>
      <c r="V676" s="39" t="s">
        <v>16966</v>
      </c>
      <c r="W676" s="63"/>
      <c r="X676" s="39" t="s">
        <v>16967</v>
      </c>
      <c r="Y676" s="86">
        <v>1001523544696807400</v>
      </c>
      <c r="Z676" s="83" t="s">
        <v>16968</v>
      </c>
      <c r="AA676" s="39"/>
      <c r="AB676" s="114" t="s">
        <v>16969</v>
      </c>
      <c r="AC676" s="39"/>
      <c r="AD676" s="111" t="s">
        <v>16970</v>
      </c>
      <c r="AE676" s="63"/>
      <c r="AF676" s="80">
        <v>2277</v>
      </c>
      <c r="AG676" s="80">
        <v>103</v>
      </c>
      <c r="AH676" s="80">
        <v>105</v>
      </c>
      <c r="AI676" s="80">
        <v>13390</v>
      </c>
      <c r="AJ676" s="63"/>
      <c r="AK676" s="63"/>
      <c r="AL676" s="63"/>
      <c r="AM676" s="63"/>
      <c r="AN676" s="63"/>
    </row>
    <row x14ac:dyDescent="0.25" r="677" customHeight="1" ht="18">
      <c r="A677" s="1" t="s">
        <v>7743</v>
      </c>
      <c r="B677" s="79" t="s">
        <v>16971</v>
      </c>
      <c r="C677" s="7" t="s">
        <v>44</v>
      </c>
      <c r="D677" s="14"/>
      <c r="E677" s="7" t="s">
        <v>44</v>
      </c>
      <c r="F677" s="14"/>
      <c r="G677" s="13" t="s">
        <v>44</v>
      </c>
      <c r="H677" s="14"/>
      <c r="I677" s="35"/>
      <c r="J677" s="36"/>
      <c r="K677" s="80">
        <v>1369399727582818300</v>
      </c>
      <c r="L677" s="65" t="s">
        <v>16972</v>
      </c>
      <c r="M677" s="80">
        <v>1</v>
      </c>
      <c r="N677" s="80">
        <v>0</v>
      </c>
      <c r="O677" s="80">
        <v>0</v>
      </c>
      <c r="P677" s="80">
        <v>0</v>
      </c>
      <c r="Q677" s="80">
        <v>0</v>
      </c>
      <c r="R677" s="63"/>
      <c r="S677" s="63"/>
      <c r="T677" s="39"/>
      <c r="U677" s="39"/>
      <c r="V677" s="39" t="s">
        <v>16973</v>
      </c>
      <c r="W677" s="63"/>
      <c r="X677" s="39" t="s">
        <v>13786</v>
      </c>
      <c r="Y677" s="86">
        <v>154499567</v>
      </c>
      <c r="Z677" s="83" t="s">
        <v>16974</v>
      </c>
      <c r="AA677" s="39"/>
      <c r="AB677" s="114" t="s">
        <v>16975</v>
      </c>
      <c r="AC677" s="39"/>
      <c r="AD677" s="111" t="s">
        <v>100</v>
      </c>
      <c r="AE677" s="63"/>
      <c r="AF677" s="80">
        <v>23598</v>
      </c>
      <c r="AG677" s="80">
        <v>231</v>
      </c>
      <c r="AH677" s="80">
        <v>54</v>
      </c>
      <c r="AI677" s="80">
        <v>12183</v>
      </c>
      <c r="AJ677" s="63"/>
      <c r="AK677" s="63"/>
      <c r="AL677" s="63"/>
      <c r="AM677" s="63"/>
      <c r="AN677" s="63"/>
    </row>
    <row x14ac:dyDescent="0.25" r="678" customHeight="1" ht="18">
      <c r="A678" s="1" t="s">
        <v>16976</v>
      </c>
      <c r="B678" s="79" t="s">
        <v>16977</v>
      </c>
      <c r="C678" s="7" t="s">
        <v>44</v>
      </c>
      <c r="D678" s="14"/>
      <c r="E678" s="7" t="s">
        <v>44</v>
      </c>
      <c r="F678" s="14"/>
      <c r="G678" s="13" t="s">
        <v>44</v>
      </c>
      <c r="H678" s="14"/>
      <c r="I678" s="35"/>
      <c r="J678" s="36"/>
      <c r="K678" s="80">
        <v>1369394390465212400</v>
      </c>
      <c r="L678" s="65" t="s">
        <v>16978</v>
      </c>
      <c r="M678" s="80">
        <v>1</v>
      </c>
      <c r="N678" s="80">
        <v>0</v>
      </c>
      <c r="O678" s="80">
        <v>0</v>
      </c>
      <c r="P678" s="80">
        <v>0</v>
      </c>
      <c r="Q678" s="80">
        <v>0</v>
      </c>
      <c r="R678" s="63"/>
      <c r="S678" s="63"/>
      <c r="T678" s="63"/>
      <c r="U678" s="39"/>
      <c r="V678" s="39" t="s">
        <v>16979</v>
      </c>
      <c r="W678" s="63"/>
      <c r="X678" s="63" t="s">
        <v>16980</v>
      </c>
      <c r="Y678" s="80">
        <v>1335719609132003300</v>
      </c>
      <c r="Z678" s="39" t="s">
        <v>16981</v>
      </c>
      <c r="AA678" s="39" t="s">
        <v>16982</v>
      </c>
      <c r="AB678" s="114" t="s">
        <v>16983</v>
      </c>
      <c r="AC678" s="39"/>
      <c r="AD678" s="111" t="s">
        <v>6474</v>
      </c>
      <c r="AE678" s="63"/>
      <c r="AF678" s="80">
        <v>77</v>
      </c>
      <c r="AG678" s="80">
        <v>5</v>
      </c>
      <c r="AH678" s="80">
        <v>11</v>
      </c>
      <c r="AI678" s="80">
        <v>27</v>
      </c>
      <c r="AJ678" s="63"/>
      <c r="AK678" s="63"/>
      <c r="AL678" s="63"/>
      <c r="AM678" s="63"/>
      <c r="AN678" s="63"/>
    </row>
    <row x14ac:dyDescent="0.25" r="679" customHeight="1" ht="18">
      <c r="A679" s="1" t="s">
        <v>16984</v>
      </c>
      <c r="B679" s="79" t="s">
        <v>16985</v>
      </c>
      <c r="C679" s="7" t="s">
        <v>44</v>
      </c>
      <c r="D679" s="14"/>
      <c r="E679" s="7" t="s">
        <v>44</v>
      </c>
      <c r="F679" s="14"/>
      <c r="G679" s="13" t="s">
        <v>44</v>
      </c>
      <c r="H679" s="14"/>
      <c r="I679" s="35"/>
      <c r="J679" s="36"/>
      <c r="K679" s="80">
        <v>1369391715703001000</v>
      </c>
      <c r="L679" s="65" t="s">
        <v>16986</v>
      </c>
      <c r="M679" s="80">
        <v>0</v>
      </c>
      <c r="N679" s="80">
        <v>0</v>
      </c>
      <c r="O679" s="80">
        <v>0</v>
      </c>
      <c r="P679" s="80">
        <v>0</v>
      </c>
      <c r="Q679" s="80">
        <v>0</v>
      </c>
      <c r="R679" s="63"/>
      <c r="S679" s="63"/>
      <c r="T679" s="39"/>
      <c r="U679" s="39"/>
      <c r="V679" s="39" t="s">
        <v>16987</v>
      </c>
      <c r="W679" s="63"/>
      <c r="X679" s="63" t="s">
        <v>16988</v>
      </c>
      <c r="Y679" s="80">
        <v>1331683558843424800</v>
      </c>
      <c r="Z679" s="39" t="s">
        <v>16989</v>
      </c>
      <c r="AA679" s="39" t="s">
        <v>16990</v>
      </c>
      <c r="AB679" s="114" t="s">
        <v>16991</v>
      </c>
      <c r="AC679" s="39"/>
      <c r="AD679" s="110"/>
      <c r="AE679" s="63"/>
      <c r="AF679" s="80">
        <v>6852</v>
      </c>
      <c r="AG679" s="80">
        <v>0</v>
      </c>
      <c r="AH679" s="80">
        <v>0</v>
      </c>
      <c r="AI679" s="80">
        <v>0</v>
      </c>
      <c r="AJ679" s="63"/>
      <c r="AK679" s="63"/>
      <c r="AL679" s="63"/>
      <c r="AM679" s="63"/>
      <c r="AN679" s="63"/>
    </row>
    <row x14ac:dyDescent="0.25" r="680" customHeight="1" ht="18">
      <c r="A680" s="1" t="s">
        <v>7747</v>
      </c>
      <c r="B680" s="79" t="s">
        <v>16992</v>
      </c>
      <c r="C680" s="7" t="s">
        <v>35</v>
      </c>
      <c r="D680" s="8" t="s">
        <v>36</v>
      </c>
      <c r="E680" s="7" t="s">
        <v>35</v>
      </c>
      <c r="F680" s="8" t="s">
        <v>36</v>
      </c>
      <c r="G680" s="13" t="s">
        <v>35</v>
      </c>
      <c r="H680" s="8" t="s">
        <v>36</v>
      </c>
      <c r="I680" s="35"/>
      <c r="J680" s="36"/>
      <c r="K680" s="80">
        <v>1369383608876679200</v>
      </c>
      <c r="L680" s="65" t="s">
        <v>16993</v>
      </c>
      <c r="M680" s="80">
        <v>93</v>
      </c>
      <c r="N680" s="80">
        <v>12</v>
      </c>
      <c r="O680" s="80">
        <v>0</v>
      </c>
      <c r="P680" s="80">
        <v>0</v>
      </c>
      <c r="Q680" s="80">
        <v>0</v>
      </c>
      <c r="R680" s="63"/>
      <c r="S680" s="63"/>
      <c r="T680" s="39"/>
      <c r="U680" s="39"/>
      <c r="V680" s="39" t="s">
        <v>16994</v>
      </c>
      <c r="W680" s="63"/>
      <c r="X680" s="63" t="s">
        <v>16995</v>
      </c>
      <c r="Y680" s="86">
        <v>1361360282954723300</v>
      </c>
      <c r="Z680" s="39"/>
      <c r="AA680" s="39"/>
      <c r="AB680" s="114" t="s">
        <v>16996</v>
      </c>
      <c r="AC680" s="39"/>
      <c r="AD680" s="110"/>
      <c r="AE680" s="63"/>
      <c r="AF680" s="80">
        <v>258</v>
      </c>
      <c r="AG680" s="80">
        <v>2233</v>
      </c>
      <c r="AH680" s="80">
        <v>427</v>
      </c>
      <c r="AI680" s="80">
        <v>616</v>
      </c>
      <c r="AJ680" s="63"/>
      <c r="AK680" s="63"/>
      <c r="AL680" s="63"/>
      <c r="AM680" s="63"/>
      <c r="AN680" s="63"/>
    </row>
    <row x14ac:dyDescent="0.25" r="681" customHeight="1" ht="18">
      <c r="A681" s="1" t="s">
        <v>16997</v>
      </c>
      <c r="B681" s="79" t="s">
        <v>16998</v>
      </c>
      <c r="C681" s="7" t="s">
        <v>44</v>
      </c>
      <c r="D681" s="14"/>
      <c r="E681" s="7" t="s">
        <v>44</v>
      </c>
      <c r="F681" s="14"/>
      <c r="G681" s="13" t="s">
        <v>44</v>
      </c>
      <c r="H681" s="14"/>
      <c r="I681" s="35"/>
      <c r="J681" s="36"/>
      <c r="K681" s="80">
        <v>1369379688993407000</v>
      </c>
      <c r="L681" s="65" t="s">
        <v>16999</v>
      </c>
      <c r="M681" s="80">
        <v>2</v>
      </c>
      <c r="N681" s="80">
        <v>0</v>
      </c>
      <c r="O681" s="80">
        <v>0</v>
      </c>
      <c r="P681" s="80">
        <v>0</v>
      </c>
      <c r="Q681" s="80">
        <v>0</v>
      </c>
      <c r="R681" s="63"/>
      <c r="S681" s="63"/>
      <c r="T681" s="39"/>
      <c r="U681" s="39"/>
      <c r="V681" s="39" t="s">
        <v>17000</v>
      </c>
      <c r="W681" s="63"/>
      <c r="X681" s="39" t="s">
        <v>17001</v>
      </c>
      <c r="Y681" s="86">
        <v>1306726617381830700</v>
      </c>
      <c r="Z681" s="83" t="s">
        <v>17002</v>
      </c>
      <c r="AA681" s="39"/>
      <c r="AB681" s="114" t="s">
        <v>17003</v>
      </c>
      <c r="AC681" s="39"/>
      <c r="AD681" s="110"/>
      <c r="AE681" s="63"/>
      <c r="AF681" s="80">
        <v>13780</v>
      </c>
      <c r="AG681" s="80">
        <v>831</v>
      </c>
      <c r="AH681" s="80">
        <v>754</v>
      </c>
      <c r="AI681" s="80">
        <v>28863</v>
      </c>
      <c r="AJ681" s="63"/>
      <c r="AK681" s="63"/>
      <c r="AL681" s="63"/>
      <c r="AM681" s="63"/>
      <c r="AN681" s="63"/>
    </row>
    <row x14ac:dyDescent="0.25" r="682" customHeight="1" ht="18">
      <c r="A682" s="1" t="s">
        <v>17004</v>
      </c>
      <c r="B682" s="79" t="s">
        <v>17005</v>
      </c>
      <c r="C682" s="7" t="s">
        <v>35</v>
      </c>
      <c r="D682" s="8" t="s">
        <v>36</v>
      </c>
      <c r="E682" s="7" t="s">
        <v>35</v>
      </c>
      <c r="F682" s="8" t="s">
        <v>36</v>
      </c>
      <c r="G682" s="13" t="s">
        <v>35</v>
      </c>
      <c r="H682" s="8" t="s">
        <v>36</v>
      </c>
      <c r="I682" s="35"/>
      <c r="J682" s="36"/>
      <c r="K682" s="80">
        <v>1369379685872906200</v>
      </c>
      <c r="L682" s="65" t="s">
        <v>17006</v>
      </c>
      <c r="M682" s="80">
        <v>3</v>
      </c>
      <c r="N682" s="80">
        <v>0</v>
      </c>
      <c r="O682" s="80">
        <v>0</v>
      </c>
      <c r="P682" s="80">
        <v>0</v>
      </c>
      <c r="Q682" s="80">
        <v>0</v>
      </c>
      <c r="R682" s="63"/>
      <c r="S682" s="63"/>
      <c r="T682" s="39"/>
      <c r="U682" s="39"/>
      <c r="V682" s="39" t="s">
        <v>17007</v>
      </c>
      <c r="W682" s="63"/>
      <c r="X682" s="63" t="s">
        <v>17008</v>
      </c>
      <c r="Y682" s="80">
        <v>1345788432157696000</v>
      </c>
      <c r="Z682" s="39"/>
      <c r="AA682" s="39" t="s">
        <v>17009</v>
      </c>
      <c r="AB682" s="114" t="s">
        <v>17010</v>
      </c>
      <c r="AC682" s="39"/>
      <c r="AD682" s="111"/>
      <c r="AE682" s="63"/>
      <c r="AF682" s="80">
        <v>45</v>
      </c>
      <c r="AG682" s="80">
        <v>308</v>
      </c>
      <c r="AH682" s="80">
        <v>538</v>
      </c>
      <c r="AI682" s="80">
        <v>124</v>
      </c>
      <c r="AJ682" s="63"/>
      <c r="AK682" s="63"/>
      <c r="AL682" s="63"/>
      <c r="AM682" s="63"/>
      <c r="AN682" s="63"/>
    </row>
    <row x14ac:dyDescent="0.25" r="683" customHeight="1" ht="18">
      <c r="A683" s="1" t="s">
        <v>17011</v>
      </c>
      <c r="B683" s="79" t="s">
        <v>17012</v>
      </c>
      <c r="C683" s="34" t="s">
        <v>44</v>
      </c>
      <c r="D683" s="14"/>
      <c r="E683" s="34" t="s">
        <v>44</v>
      </c>
      <c r="F683" s="14"/>
      <c r="G683" s="13" t="s">
        <v>44</v>
      </c>
      <c r="H683" s="14"/>
      <c r="I683" s="35"/>
      <c r="J683" s="36"/>
      <c r="K683" s="80">
        <v>1369376706558099500</v>
      </c>
      <c r="L683" s="65" t="s">
        <v>17013</v>
      </c>
      <c r="M683" s="80">
        <v>0</v>
      </c>
      <c r="N683" s="80">
        <v>0</v>
      </c>
      <c r="O683" s="80">
        <v>0</v>
      </c>
      <c r="P683" s="80">
        <v>0</v>
      </c>
      <c r="Q683" s="80">
        <v>0</v>
      </c>
      <c r="R683" s="63"/>
      <c r="S683" s="63"/>
      <c r="T683" s="63"/>
      <c r="U683" s="39"/>
      <c r="V683" s="39" t="s">
        <v>17014</v>
      </c>
      <c r="W683" s="63"/>
      <c r="X683" s="63" t="s">
        <v>17015</v>
      </c>
      <c r="Y683" s="86">
        <v>1910220866</v>
      </c>
      <c r="Z683" s="39"/>
      <c r="AA683" s="39"/>
      <c r="AB683" s="114" t="s">
        <v>17016</v>
      </c>
      <c r="AC683" s="39"/>
      <c r="AD683" s="111"/>
      <c r="AE683" s="63"/>
      <c r="AF683" s="80">
        <v>10828</v>
      </c>
      <c r="AG683" s="80">
        <v>155</v>
      </c>
      <c r="AH683" s="80">
        <v>39</v>
      </c>
      <c r="AI683" s="80">
        <v>9144</v>
      </c>
      <c r="AJ683" s="63"/>
      <c r="AK683" s="63"/>
      <c r="AL683" s="63"/>
      <c r="AM683" s="63"/>
      <c r="AN683" s="63"/>
    </row>
    <row x14ac:dyDescent="0.25" r="684" customHeight="1" ht="18">
      <c r="A684" s="1" t="s">
        <v>17017</v>
      </c>
      <c r="B684" s="79" t="s">
        <v>17018</v>
      </c>
      <c r="C684" s="34" t="s">
        <v>44</v>
      </c>
      <c r="D684" s="14"/>
      <c r="E684" s="34" t="s">
        <v>44</v>
      </c>
      <c r="F684" s="14"/>
      <c r="G684" s="13" t="s">
        <v>44</v>
      </c>
      <c r="H684" s="14"/>
      <c r="I684" s="35"/>
      <c r="J684" s="36"/>
      <c r="K684" s="80">
        <v>1369345833934684200</v>
      </c>
      <c r="L684" s="65" t="s">
        <v>17019</v>
      </c>
      <c r="M684" s="80">
        <v>6</v>
      </c>
      <c r="N684" s="80">
        <v>0</v>
      </c>
      <c r="O684" s="80">
        <v>0</v>
      </c>
      <c r="P684" s="80">
        <v>0</v>
      </c>
      <c r="Q684" s="80">
        <v>0</v>
      </c>
      <c r="R684" s="63"/>
      <c r="S684" s="63"/>
      <c r="T684" s="39"/>
      <c r="U684" s="39"/>
      <c r="V684" s="39" t="s">
        <v>17020</v>
      </c>
      <c r="W684" s="63"/>
      <c r="X684" s="39" t="s">
        <v>17021</v>
      </c>
      <c r="Y684" s="86">
        <v>537960586</v>
      </c>
      <c r="Z684" s="83" t="s">
        <v>17022</v>
      </c>
      <c r="AA684" s="39"/>
      <c r="AB684" s="114" t="s">
        <v>17023</v>
      </c>
      <c r="AC684" s="39"/>
      <c r="AD684" s="111" t="s">
        <v>72</v>
      </c>
      <c r="AE684" s="63"/>
      <c r="AF684" s="80">
        <v>9030</v>
      </c>
      <c r="AG684" s="80">
        <v>891</v>
      </c>
      <c r="AH684" s="80">
        <v>1119</v>
      </c>
      <c r="AI684" s="80">
        <v>17560</v>
      </c>
      <c r="AJ684" s="63"/>
      <c r="AK684" s="63"/>
      <c r="AL684" s="63"/>
      <c r="AM684" s="63"/>
      <c r="AN684" s="63"/>
    </row>
    <row x14ac:dyDescent="0.25" r="685" customHeight="1" ht="18">
      <c r="A685" s="1" t="s">
        <v>17024</v>
      </c>
      <c r="B685" s="79" t="s">
        <v>17025</v>
      </c>
      <c r="C685" s="34" t="s">
        <v>44</v>
      </c>
      <c r="D685" s="14"/>
      <c r="E685" s="34" t="s">
        <v>44</v>
      </c>
      <c r="F685" s="14"/>
      <c r="G685" s="13" t="s">
        <v>44</v>
      </c>
      <c r="H685" s="14"/>
      <c r="I685" s="35"/>
      <c r="J685" s="36"/>
      <c r="K685" s="80">
        <v>1369341313452290000</v>
      </c>
      <c r="L685" s="65" t="s">
        <v>17026</v>
      </c>
      <c r="M685" s="80">
        <v>16</v>
      </c>
      <c r="N685" s="80">
        <v>0</v>
      </c>
      <c r="O685" s="80">
        <v>0</v>
      </c>
      <c r="P685" s="80">
        <v>0</v>
      </c>
      <c r="Q685" s="80">
        <v>0</v>
      </c>
      <c r="R685" s="63"/>
      <c r="S685" s="63"/>
      <c r="T685" s="63"/>
      <c r="U685" s="39"/>
      <c r="V685" s="39" t="s">
        <v>17027</v>
      </c>
      <c r="W685" s="63"/>
      <c r="X685" s="63" t="s">
        <v>17028</v>
      </c>
      <c r="Y685" s="80">
        <v>1273913910861709300</v>
      </c>
      <c r="Z685" s="39" t="s">
        <v>17029</v>
      </c>
      <c r="AA685" s="39" t="s">
        <v>17030</v>
      </c>
      <c r="AB685" s="114" t="s">
        <v>17031</v>
      </c>
      <c r="AC685" s="39"/>
      <c r="AD685" s="116" t="s">
        <v>17032</v>
      </c>
      <c r="AE685" s="63"/>
      <c r="AF685" s="80">
        <v>4239</v>
      </c>
      <c r="AG685" s="80">
        <v>12517</v>
      </c>
      <c r="AH685" s="80">
        <v>7130</v>
      </c>
      <c r="AI685" s="80">
        <v>44955</v>
      </c>
      <c r="AJ685" s="63"/>
      <c r="AK685" s="63"/>
      <c r="AL685" s="63"/>
      <c r="AM685" s="63"/>
      <c r="AN685" s="63"/>
    </row>
    <row x14ac:dyDescent="0.25" r="686" customHeight="1" ht="18">
      <c r="A686" s="1" t="s">
        <v>17033</v>
      </c>
      <c r="B686" s="79" t="s">
        <v>17034</v>
      </c>
      <c r="C686" s="34" t="s">
        <v>44</v>
      </c>
      <c r="D686" s="14"/>
      <c r="E686" s="34" t="s">
        <v>44</v>
      </c>
      <c r="F686" s="14"/>
      <c r="G686" s="13" t="s">
        <v>44</v>
      </c>
      <c r="H686" s="14"/>
      <c r="I686" s="35"/>
      <c r="J686" s="36"/>
      <c r="K686" s="80">
        <v>1369333872454942700</v>
      </c>
      <c r="L686" s="65" t="s">
        <v>17035</v>
      </c>
      <c r="M686" s="80">
        <v>12</v>
      </c>
      <c r="N686" s="80">
        <v>0</v>
      </c>
      <c r="O686" s="80">
        <v>0</v>
      </c>
      <c r="P686" s="80">
        <v>0</v>
      </c>
      <c r="Q686" s="80">
        <v>0</v>
      </c>
      <c r="R686" s="63"/>
      <c r="S686" s="63"/>
      <c r="T686" s="39"/>
      <c r="U686" s="39"/>
      <c r="V686" s="39" t="s">
        <v>17036</v>
      </c>
      <c r="W686" s="63"/>
      <c r="X686" s="63" t="s">
        <v>17037</v>
      </c>
      <c r="Y686" s="86">
        <v>1257977002423996400</v>
      </c>
      <c r="Z686" s="39" t="s">
        <v>17038</v>
      </c>
      <c r="AA686" s="39" t="s">
        <v>17039</v>
      </c>
      <c r="AB686" s="114" t="s">
        <v>17040</v>
      </c>
      <c r="AC686" s="39"/>
      <c r="AD686" s="111" t="s">
        <v>17041</v>
      </c>
      <c r="AE686" s="63"/>
      <c r="AF686" s="80">
        <v>5225</v>
      </c>
      <c r="AG686" s="80">
        <v>794</v>
      </c>
      <c r="AH686" s="80">
        <v>1084</v>
      </c>
      <c r="AI686" s="80">
        <v>7228</v>
      </c>
      <c r="AJ686" s="63"/>
      <c r="AK686" s="63"/>
      <c r="AL686" s="63"/>
      <c r="AM686" s="63"/>
      <c r="AN686" s="63"/>
    </row>
    <row x14ac:dyDescent="0.25" r="687" customHeight="1" ht="18">
      <c r="A687" s="1" t="s">
        <v>17042</v>
      </c>
      <c r="B687" s="79" t="s">
        <v>17043</v>
      </c>
      <c r="C687" s="34" t="s">
        <v>44</v>
      </c>
      <c r="D687" s="14"/>
      <c r="E687" s="34" t="s">
        <v>44</v>
      </c>
      <c r="F687" s="14"/>
      <c r="G687" s="13" t="s">
        <v>44</v>
      </c>
      <c r="H687" s="14"/>
      <c r="I687" s="35"/>
      <c r="J687" s="36"/>
      <c r="K687" s="80">
        <v>1369326344115548200</v>
      </c>
      <c r="L687" s="65" t="s">
        <v>17044</v>
      </c>
      <c r="M687" s="80">
        <v>13</v>
      </c>
      <c r="N687" s="80">
        <v>3</v>
      </c>
      <c r="O687" s="80">
        <v>0</v>
      </c>
      <c r="P687" s="80">
        <v>0</v>
      </c>
      <c r="Q687" s="80">
        <v>0</v>
      </c>
      <c r="R687" s="63"/>
      <c r="S687" s="63"/>
      <c r="T687" s="39"/>
      <c r="U687" s="39"/>
      <c r="V687" s="39" t="s">
        <v>17045</v>
      </c>
      <c r="W687" s="63"/>
      <c r="X687" s="39" t="s">
        <v>17046</v>
      </c>
      <c r="Y687" s="86">
        <v>1300053976185032700</v>
      </c>
      <c r="Z687" s="83" t="s">
        <v>17047</v>
      </c>
      <c r="AA687" s="39"/>
      <c r="AB687" s="114" t="s">
        <v>17048</v>
      </c>
      <c r="AC687" s="39"/>
      <c r="AD687" s="110"/>
      <c r="AE687" s="63"/>
      <c r="AF687" s="80">
        <v>1750</v>
      </c>
      <c r="AG687" s="80">
        <v>192</v>
      </c>
      <c r="AH687" s="80">
        <v>161</v>
      </c>
      <c r="AI687" s="80">
        <v>1495</v>
      </c>
      <c r="AJ687" s="63"/>
      <c r="AK687" s="63"/>
      <c r="AL687" s="63"/>
      <c r="AM687" s="63"/>
      <c r="AN687" s="63"/>
    </row>
    <row x14ac:dyDescent="0.25" r="688" customHeight="1" ht="18">
      <c r="A688" s="1" t="s">
        <v>17049</v>
      </c>
      <c r="B688" s="79" t="s">
        <v>17050</v>
      </c>
      <c r="C688" s="34" t="s">
        <v>44</v>
      </c>
      <c r="D688" s="14"/>
      <c r="E688" s="34" t="s">
        <v>44</v>
      </c>
      <c r="F688" s="14"/>
      <c r="G688" s="13" t="s">
        <v>44</v>
      </c>
      <c r="H688" s="14"/>
      <c r="I688" s="35"/>
      <c r="J688" s="36"/>
      <c r="K688" s="80">
        <v>1369325088483520500</v>
      </c>
      <c r="L688" s="65" t="s">
        <v>17051</v>
      </c>
      <c r="M688" s="80">
        <v>5</v>
      </c>
      <c r="N688" s="80">
        <v>0</v>
      </c>
      <c r="O688" s="80">
        <v>0</v>
      </c>
      <c r="P688" s="80">
        <v>0</v>
      </c>
      <c r="Q688" s="80">
        <v>0</v>
      </c>
      <c r="R688" s="63"/>
      <c r="S688" s="63"/>
      <c r="T688" s="39"/>
      <c r="U688" s="39"/>
      <c r="V688" s="39" t="s">
        <v>17052</v>
      </c>
      <c r="W688" s="63"/>
      <c r="X688" s="39" t="s">
        <v>17053</v>
      </c>
      <c r="Y688" s="86">
        <v>1063015700959318000</v>
      </c>
      <c r="Z688" s="83" t="s">
        <v>17054</v>
      </c>
      <c r="AA688" s="39"/>
      <c r="AB688" s="114" t="s">
        <v>17055</v>
      </c>
      <c r="AC688" s="39"/>
      <c r="AD688" s="111"/>
      <c r="AE688" s="63"/>
      <c r="AF688" s="80">
        <v>20826</v>
      </c>
      <c r="AG688" s="80">
        <v>398</v>
      </c>
      <c r="AH688" s="80">
        <v>298</v>
      </c>
      <c r="AI688" s="80">
        <v>61498</v>
      </c>
      <c r="AJ688" s="63"/>
      <c r="AK688" s="63"/>
      <c r="AL688" s="63"/>
      <c r="AM688" s="63"/>
      <c r="AN688" s="63"/>
    </row>
    <row x14ac:dyDescent="0.25" r="689" customHeight="1" ht="18">
      <c r="A689" s="1" t="s">
        <v>17056</v>
      </c>
      <c r="B689" s="79" t="s">
        <v>17057</v>
      </c>
      <c r="C689" s="34" t="s">
        <v>44</v>
      </c>
      <c r="D689" s="14"/>
      <c r="E689" s="34" t="s">
        <v>44</v>
      </c>
      <c r="F689" s="14"/>
      <c r="G689" s="13" t="s">
        <v>44</v>
      </c>
      <c r="H689" s="14"/>
      <c r="I689" s="35"/>
      <c r="J689" s="36"/>
      <c r="K689" s="80">
        <v>1369323030841852000</v>
      </c>
      <c r="L689" s="65" t="s">
        <v>17058</v>
      </c>
      <c r="M689" s="80">
        <v>25</v>
      </c>
      <c r="N689" s="80">
        <v>0</v>
      </c>
      <c r="O689" s="80">
        <v>0</v>
      </c>
      <c r="P689" s="80">
        <v>0</v>
      </c>
      <c r="Q689" s="80">
        <v>0</v>
      </c>
      <c r="R689" s="63"/>
      <c r="S689" s="63"/>
      <c r="T689" s="39"/>
      <c r="U689" s="39"/>
      <c r="V689" s="39" t="s">
        <v>17059</v>
      </c>
      <c r="W689" s="63"/>
      <c r="X689" s="63" t="s">
        <v>17060</v>
      </c>
      <c r="Y689" s="80">
        <v>1158328694957588500</v>
      </c>
      <c r="Z689" s="39" t="s">
        <v>17061</v>
      </c>
      <c r="AA689" s="39" t="s">
        <v>17062</v>
      </c>
      <c r="AB689" s="114" t="s">
        <v>17063</v>
      </c>
      <c r="AC689" s="39"/>
      <c r="AD689" s="111" t="s">
        <v>8207</v>
      </c>
      <c r="AE689" s="63"/>
      <c r="AF689" s="80">
        <v>6812</v>
      </c>
      <c r="AG689" s="80">
        <v>1393</v>
      </c>
      <c r="AH689" s="80">
        <v>849</v>
      </c>
      <c r="AI689" s="80">
        <v>29580</v>
      </c>
      <c r="AJ689" s="63"/>
      <c r="AK689" s="63"/>
      <c r="AL689" s="63"/>
      <c r="AM689" s="63"/>
      <c r="AN689" s="63"/>
    </row>
    <row x14ac:dyDescent="0.25" r="690" customHeight="1" ht="18">
      <c r="A690" s="1" t="s">
        <v>17064</v>
      </c>
      <c r="B690" s="79" t="s">
        <v>17065</v>
      </c>
      <c r="C690" s="34" t="s">
        <v>44</v>
      </c>
      <c r="D690" s="14"/>
      <c r="E690" s="34" t="s">
        <v>44</v>
      </c>
      <c r="F690" s="14"/>
      <c r="G690" s="13" t="s">
        <v>44</v>
      </c>
      <c r="H690" s="14"/>
      <c r="I690" s="35"/>
      <c r="J690" s="36"/>
      <c r="K690" s="80">
        <v>1369306795752251400</v>
      </c>
      <c r="L690" s="65" t="s">
        <v>17066</v>
      </c>
      <c r="M690" s="80">
        <v>4</v>
      </c>
      <c r="N690" s="80">
        <v>0</v>
      </c>
      <c r="O690" s="80">
        <v>0</v>
      </c>
      <c r="P690" s="80">
        <v>0</v>
      </c>
      <c r="Q690" s="80">
        <v>0</v>
      </c>
      <c r="R690" s="63"/>
      <c r="S690" s="63"/>
      <c r="T690" s="63"/>
      <c r="U690" s="39"/>
      <c r="V690" s="39" t="s">
        <v>17067</v>
      </c>
      <c r="W690" s="63"/>
      <c r="X690" s="63" t="s">
        <v>17068</v>
      </c>
      <c r="Y690" s="86">
        <v>60282294</v>
      </c>
      <c r="Z690" s="39" t="s">
        <v>17069</v>
      </c>
      <c r="AA690" s="39" t="s">
        <v>17070</v>
      </c>
      <c r="AB690" s="114" t="s">
        <v>17071</v>
      </c>
      <c r="AC690" s="39"/>
      <c r="AD690" s="116" t="s">
        <v>17072</v>
      </c>
      <c r="AE690" s="63"/>
      <c r="AF690" s="80">
        <v>30275</v>
      </c>
      <c r="AG690" s="80">
        <v>424</v>
      </c>
      <c r="AH690" s="80">
        <v>527</v>
      </c>
      <c r="AI690" s="80">
        <v>34238</v>
      </c>
      <c r="AJ690" s="63"/>
      <c r="AK690" s="63"/>
      <c r="AL690" s="63"/>
      <c r="AM690" s="63"/>
      <c r="AN690" s="63"/>
    </row>
    <row x14ac:dyDescent="0.25" r="691" customHeight="1" ht="18">
      <c r="A691" s="1" t="s">
        <v>17073</v>
      </c>
      <c r="B691" s="79" t="s">
        <v>17074</v>
      </c>
      <c r="C691" s="34" t="s">
        <v>44</v>
      </c>
      <c r="D691" s="14"/>
      <c r="E691" s="34" t="s">
        <v>44</v>
      </c>
      <c r="F691" s="14"/>
      <c r="G691" s="13" t="s">
        <v>44</v>
      </c>
      <c r="H691" s="14"/>
      <c r="I691" s="35"/>
      <c r="J691" s="36"/>
      <c r="K691" s="80">
        <v>1369296644244660200</v>
      </c>
      <c r="L691" s="65" t="s">
        <v>17075</v>
      </c>
      <c r="M691" s="80">
        <v>7</v>
      </c>
      <c r="N691" s="80">
        <v>0</v>
      </c>
      <c r="O691" s="80">
        <v>0</v>
      </c>
      <c r="P691" s="80">
        <v>0</v>
      </c>
      <c r="Q691" s="80">
        <v>0</v>
      </c>
      <c r="R691" s="63"/>
      <c r="S691" s="63"/>
      <c r="T691" s="39"/>
      <c r="U691" s="39"/>
      <c r="V691" s="39" t="s">
        <v>17076</v>
      </c>
      <c r="W691" s="63"/>
      <c r="X691" s="39" t="s">
        <v>17077</v>
      </c>
      <c r="Y691" s="86">
        <v>326639193</v>
      </c>
      <c r="Z691" s="83" t="s">
        <v>17078</v>
      </c>
      <c r="AA691" s="39"/>
      <c r="AB691" s="114" t="s">
        <v>17079</v>
      </c>
      <c r="AC691" s="39"/>
      <c r="AD691" s="116" t="s">
        <v>17080</v>
      </c>
      <c r="AE691" s="63"/>
      <c r="AF691" s="80">
        <v>4278</v>
      </c>
      <c r="AG691" s="80">
        <v>506</v>
      </c>
      <c r="AH691" s="80">
        <v>531</v>
      </c>
      <c r="AI691" s="80">
        <v>62476</v>
      </c>
      <c r="AJ691" s="63"/>
      <c r="AK691" s="63"/>
      <c r="AL691" s="63"/>
      <c r="AM691" s="63"/>
      <c r="AN691" s="63"/>
    </row>
    <row x14ac:dyDescent="0.25" r="692" customHeight="1" ht="18">
      <c r="A692" s="1" t="s">
        <v>17081</v>
      </c>
      <c r="B692" s="79" t="s">
        <v>17082</v>
      </c>
      <c r="C692" s="34" t="s">
        <v>44</v>
      </c>
      <c r="D692" s="14"/>
      <c r="E692" s="34" t="s">
        <v>44</v>
      </c>
      <c r="F692" s="14"/>
      <c r="G692" s="13" t="s">
        <v>44</v>
      </c>
      <c r="H692" s="14"/>
      <c r="I692" s="35"/>
      <c r="J692" s="36"/>
      <c r="K692" s="80">
        <v>1369265978077483000</v>
      </c>
      <c r="L692" s="65" t="s">
        <v>17083</v>
      </c>
      <c r="M692" s="80">
        <v>16</v>
      </c>
      <c r="N692" s="80">
        <v>5</v>
      </c>
      <c r="O692" s="80">
        <v>0</v>
      </c>
      <c r="P692" s="80">
        <v>0</v>
      </c>
      <c r="Q692" s="80">
        <v>0</v>
      </c>
      <c r="R692" s="63"/>
      <c r="S692" s="63"/>
      <c r="T692" s="63"/>
      <c r="U692" s="39"/>
      <c r="V692" s="39" t="s">
        <v>13892</v>
      </c>
      <c r="W692" s="63"/>
      <c r="X692" s="63" t="s">
        <v>13893</v>
      </c>
      <c r="Y692" s="80">
        <v>1054526611092095000</v>
      </c>
      <c r="Z692" s="39"/>
      <c r="AA692" s="39"/>
      <c r="AB692" s="114" t="s">
        <v>13894</v>
      </c>
      <c r="AC692" s="39"/>
      <c r="AD692" s="110"/>
      <c r="AE692" s="63"/>
      <c r="AF692" s="80">
        <v>38517</v>
      </c>
      <c r="AG692" s="80">
        <v>3643</v>
      </c>
      <c r="AH692" s="80">
        <v>2912</v>
      </c>
      <c r="AI692" s="80">
        <v>26364</v>
      </c>
      <c r="AJ692" s="63"/>
      <c r="AK692" s="63"/>
      <c r="AL692" s="63"/>
      <c r="AM692" s="63"/>
      <c r="AN692" s="63"/>
    </row>
    <row x14ac:dyDescent="0.25" r="693" customHeight="1" ht="18">
      <c r="A693" s="1" t="s">
        <v>15417</v>
      </c>
      <c r="B693" s="79" t="s">
        <v>17084</v>
      </c>
      <c r="C693" s="7" t="s">
        <v>35</v>
      </c>
      <c r="D693" s="8" t="s">
        <v>36</v>
      </c>
      <c r="E693" s="7" t="s">
        <v>35</v>
      </c>
      <c r="F693" s="8" t="s">
        <v>36</v>
      </c>
      <c r="G693" s="13" t="s">
        <v>35</v>
      </c>
      <c r="H693" s="8" t="s">
        <v>36</v>
      </c>
      <c r="I693" s="35"/>
      <c r="J693" s="36"/>
      <c r="K693" s="80">
        <v>1369265590888788000</v>
      </c>
      <c r="L693" s="65" t="s">
        <v>17085</v>
      </c>
      <c r="M693" s="80">
        <v>0</v>
      </c>
      <c r="N693" s="80">
        <v>0</v>
      </c>
      <c r="O693" s="80">
        <v>0</v>
      </c>
      <c r="P693" s="80">
        <v>0</v>
      </c>
      <c r="Q693" s="80">
        <v>0</v>
      </c>
      <c r="R693" s="63"/>
      <c r="S693" s="63"/>
      <c r="T693" s="39"/>
      <c r="U693" s="39"/>
      <c r="V693" s="39" t="s">
        <v>17086</v>
      </c>
      <c r="W693" s="63"/>
      <c r="X693" s="63" t="s">
        <v>17087</v>
      </c>
      <c r="Y693" s="80">
        <v>371958287</v>
      </c>
      <c r="Z693" s="39"/>
      <c r="AA693" s="39"/>
      <c r="AB693" s="114" t="s">
        <v>17088</v>
      </c>
      <c r="AC693" s="39"/>
      <c r="AD693" s="111"/>
      <c r="AE693" s="63"/>
      <c r="AF693" s="80">
        <v>8683</v>
      </c>
      <c r="AG693" s="80">
        <v>88</v>
      </c>
      <c r="AH693" s="80">
        <v>268</v>
      </c>
      <c r="AI693" s="80">
        <v>8176</v>
      </c>
      <c r="AJ693" s="63"/>
      <c r="AK693" s="63"/>
      <c r="AL693" s="63"/>
      <c r="AM693" s="63"/>
      <c r="AN693" s="63"/>
    </row>
    <row x14ac:dyDescent="0.25" r="694" customHeight="1" ht="18">
      <c r="A694" s="1" t="s">
        <v>17089</v>
      </c>
      <c r="B694" s="79" t="s">
        <v>17090</v>
      </c>
      <c r="C694" s="34" t="s">
        <v>366</v>
      </c>
      <c r="D694" s="14"/>
      <c r="E694" s="34" t="s">
        <v>366</v>
      </c>
      <c r="F694" s="14"/>
      <c r="G694" s="13" t="s">
        <v>44</v>
      </c>
      <c r="H694" s="14"/>
      <c r="I694" s="34" t="s">
        <v>366</v>
      </c>
      <c r="J694" s="36"/>
      <c r="K694" s="80">
        <v>1369252826166272000</v>
      </c>
      <c r="L694" s="65" t="s">
        <v>17091</v>
      </c>
      <c r="M694" s="80">
        <v>6</v>
      </c>
      <c r="N694" s="80">
        <v>0</v>
      </c>
      <c r="O694" s="80">
        <v>0</v>
      </c>
      <c r="P694" s="80">
        <v>0</v>
      </c>
      <c r="Q694" s="80">
        <v>0</v>
      </c>
      <c r="R694" s="63"/>
      <c r="S694" s="63"/>
      <c r="T694" s="63"/>
      <c r="U694" s="39"/>
      <c r="V694" s="39" t="s">
        <v>17092</v>
      </c>
      <c r="W694" s="63"/>
      <c r="X694" s="63" t="s">
        <v>17093</v>
      </c>
      <c r="Y694" s="86">
        <v>1070779265547976700</v>
      </c>
      <c r="Z694" s="39"/>
      <c r="AA694" s="39"/>
      <c r="AB694" s="114" t="s">
        <v>17094</v>
      </c>
      <c r="AC694" s="39"/>
      <c r="AD694" s="111"/>
      <c r="AE694" s="63"/>
      <c r="AF694" s="80">
        <v>4285</v>
      </c>
      <c r="AG694" s="80">
        <v>11639</v>
      </c>
      <c r="AH694" s="80">
        <v>11760</v>
      </c>
      <c r="AI694" s="80">
        <v>11064</v>
      </c>
      <c r="AJ694" s="63"/>
      <c r="AK694" s="63"/>
      <c r="AL694" s="63"/>
      <c r="AM694" s="63"/>
      <c r="AN694" s="63"/>
    </row>
    <row x14ac:dyDescent="0.25" r="695" customHeight="1" ht="18">
      <c r="A695" s="1" t="s">
        <v>17095</v>
      </c>
      <c r="B695" s="79" t="s">
        <v>17096</v>
      </c>
      <c r="C695" s="7" t="s">
        <v>35</v>
      </c>
      <c r="D695" s="8" t="s">
        <v>36</v>
      </c>
      <c r="E695" s="7" t="s">
        <v>35</v>
      </c>
      <c r="F695" s="8" t="s">
        <v>36</v>
      </c>
      <c r="G695" s="13" t="s">
        <v>35</v>
      </c>
      <c r="H695" s="8" t="s">
        <v>36</v>
      </c>
      <c r="I695" s="35"/>
      <c r="J695" s="36"/>
      <c r="K695" s="80">
        <v>1369247846327849000</v>
      </c>
      <c r="L695" s="65" t="s">
        <v>17097</v>
      </c>
      <c r="M695" s="80">
        <v>1</v>
      </c>
      <c r="N695" s="80">
        <v>0</v>
      </c>
      <c r="O695" s="80">
        <v>0</v>
      </c>
      <c r="P695" s="80">
        <v>0</v>
      </c>
      <c r="Q695" s="80">
        <v>0</v>
      </c>
      <c r="R695" s="63"/>
      <c r="S695" s="63"/>
      <c r="T695" s="39"/>
      <c r="U695" s="39"/>
      <c r="V695" s="39" t="s">
        <v>17098</v>
      </c>
      <c r="W695" s="63"/>
      <c r="X695" s="39" t="s">
        <v>17099</v>
      </c>
      <c r="Y695" s="86">
        <v>1351498455240343600</v>
      </c>
      <c r="Z695" s="83" t="s">
        <v>17100</v>
      </c>
      <c r="AA695" s="39"/>
      <c r="AB695" s="114" t="s">
        <v>17101</v>
      </c>
      <c r="AC695" s="39"/>
      <c r="AD695" s="116" t="s">
        <v>17102</v>
      </c>
      <c r="AE695" s="63"/>
      <c r="AF695" s="80">
        <v>4169</v>
      </c>
      <c r="AG695" s="80">
        <v>531</v>
      </c>
      <c r="AH695" s="80">
        <v>650</v>
      </c>
      <c r="AI695" s="80">
        <v>7987</v>
      </c>
      <c r="AJ695" s="63"/>
      <c r="AK695" s="63"/>
      <c r="AL695" s="63"/>
      <c r="AM695" s="63"/>
      <c r="AN695" s="63"/>
    </row>
    <row x14ac:dyDescent="0.25" r="696" customHeight="1" ht="18">
      <c r="A696" s="1" t="s">
        <v>17103</v>
      </c>
      <c r="B696" s="79" t="s">
        <v>17104</v>
      </c>
      <c r="C696" s="7" t="s">
        <v>35</v>
      </c>
      <c r="D696" s="8" t="s">
        <v>36</v>
      </c>
      <c r="E696" s="7" t="s">
        <v>35</v>
      </c>
      <c r="F696" s="8" t="s">
        <v>36</v>
      </c>
      <c r="G696" s="13" t="s">
        <v>35</v>
      </c>
      <c r="H696" s="8" t="s">
        <v>36</v>
      </c>
      <c r="I696" s="35"/>
      <c r="J696" s="36"/>
      <c r="K696" s="80">
        <v>1369225014441050000</v>
      </c>
      <c r="L696" s="65" t="s">
        <v>17105</v>
      </c>
      <c r="M696" s="80">
        <v>1</v>
      </c>
      <c r="N696" s="80">
        <v>1</v>
      </c>
      <c r="O696" s="80">
        <v>0</v>
      </c>
      <c r="P696" s="80">
        <v>0</v>
      </c>
      <c r="Q696" s="80">
        <v>0</v>
      </c>
      <c r="R696" s="63"/>
      <c r="S696" s="63"/>
      <c r="T696" s="39"/>
      <c r="U696" s="39"/>
      <c r="V696" s="39" t="s">
        <v>17106</v>
      </c>
      <c r="W696" s="63"/>
      <c r="X696" s="63" t="s">
        <v>17107</v>
      </c>
      <c r="Y696" s="80">
        <v>2316649425</v>
      </c>
      <c r="Z696" s="39" t="s">
        <v>17108</v>
      </c>
      <c r="AA696" s="39" t="s">
        <v>17109</v>
      </c>
      <c r="AB696" s="114" t="s">
        <v>17110</v>
      </c>
      <c r="AC696" s="39"/>
      <c r="AD696" s="117" t="s">
        <v>17111</v>
      </c>
      <c r="AE696" s="63"/>
      <c r="AF696" s="80">
        <v>264064</v>
      </c>
      <c r="AG696" s="80">
        <v>8221</v>
      </c>
      <c r="AH696" s="80">
        <v>7636</v>
      </c>
      <c r="AI696" s="80">
        <v>299681</v>
      </c>
      <c r="AJ696" s="63"/>
      <c r="AK696" s="63"/>
      <c r="AL696" s="63"/>
      <c r="AM696" s="63"/>
      <c r="AN696" s="63"/>
    </row>
    <row x14ac:dyDescent="0.25" r="697" customHeight="1" ht="18">
      <c r="A697" s="1" t="s">
        <v>6475</v>
      </c>
      <c r="B697" s="79" t="s">
        <v>17112</v>
      </c>
      <c r="C697" s="34" t="s">
        <v>44</v>
      </c>
      <c r="D697" s="14"/>
      <c r="E697" s="34" t="s">
        <v>44</v>
      </c>
      <c r="F697" s="14"/>
      <c r="G697" s="13" t="s">
        <v>44</v>
      </c>
      <c r="H697" s="14"/>
      <c r="I697" s="35"/>
      <c r="J697" s="36"/>
      <c r="K697" s="80">
        <v>1369220059126771700</v>
      </c>
      <c r="L697" s="65" t="s">
        <v>17113</v>
      </c>
      <c r="M697" s="80">
        <v>6</v>
      </c>
      <c r="N697" s="80">
        <v>1</v>
      </c>
      <c r="O697" s="80">
        <v>0</v>
      </c>
      <c r="P697" s="80">
        <v>0</v>
      </c>
      <c r="Q697" s="80">
        <v>0</v>
      </c>
      <c r="R697" s="63"/>
      <c r="S697" s="63"/>
      <c r="T697" s="63"/>
      <c r="U697" s="63"/>
      <c r="V697" s="63" t="s">
        <v>13892</v>
      </c>
      <c r="W697" s="63"/>
      <c r="X697" s="63" t="s">
        <v>13893</v>
      </c>
      <c r="Y697" s="86">
        <v>1054526611092095000</v>
      </c>
      <c r="Z697" s="39"/>
      <c r="AA697" s="39"/>
      <c r="AB697" s="114" t="s">
        <v>13894</v>
      </c>
      <c r="AC697" s="39"/>
      <c r="AD697" s="110"/>
      <c r="AE697" s="63"/>
      <c r="AF697" s="80">
        <v>38517</v>
      </c>
      <c r="AG697" s="80">
        <v>3643</v>
      </c>
      <c r="AH697" s="80">
        <v>2912</v>
      </c>
      <c r="AI697" s="80">
        <v>26364</v>
      </c>
      <c r="AJ697" s="63"/>
      <c r="AK697" s="63"/>
      <c r="AL697" s="63"/>
      <c r="AM697" s="63"/>
      <c r="AN697" s="63"/>
    </row>
    <row x14ac:dyDescent="0.25" r="698" customHeight="1" ht="18">
      <c r="A698" s="1" t="s">
        <v>17114</v>
      </c>
      <c r="B698" s="79" t="s">
        <v>17115</v>
      </c>
      <c r="C698" s="34" t="s">
        <v>44</v>
      </c>
      <c r="D698" s="14"/>
      <c r="E698" s="34" t="s">
        <v>44</v>
      </c>
      <c r="F698" s="14"/>
      <c r="G698" s="13" t="s">
        <v>44</v>
      </c>
      <c r="H698" s="14"/>
      <c r="I698" s="35"/>
      <c r="J698" s="36"/>
      <c r="K698" s="80">
        <v>1369199919500832800</v>
      </c>
      <c r="L698" s="65" t="s">
        <v>17116</v>
      </c>
      <c r="M698" s="80">
        <v>0</v>
      </c>
      <c r="N698" s="80">
        <v>0</v>
      </c>
      <c r="O698" s="80">
        <v>0</v>
      </c>
      <c r="P698" s="80">
        <v>0</v>
      </c>
      <c r="Q698" s="80">
        <v>0</v>
      </c>
      <c r="R698" s="63"/>
      <c r="S698" s="63"/>
      <c r="T698" s="63"/>
      <c r="U698" s="63"/>
      <c r="V698" s="63" t="s">
        <v>17117</v>
      </c>
      <c r="W698" s="63"/>
      <c r="X698" s="39" t="s">
        <v>17118</v>
      </c>
      <c r="Y698" s="86">
        <v>99893044</v>
      </c>
      <c r="Z698" s="83" t="s">
        <v>17119</v>
      </c>
      <c r="AA698" s="39"/>
      <c r="AB698" s="114" t="s">
        <v>17120</v>
      </c>
      <c r="AC698" s="39"/>
      <c r="AD698" s="110" t="s">
        <v>7306</v>
      </c>
      <c r="AE698" s="63"/>
      <c r="AF698" s="80">
        <v>45178</v>
      </c>
      <c r="AG698" s="80">
        <v>795</v>
      </c>
      <c r="AH698" s="80">
        <v>3113</v>
      </c>
      <c r="AI698" s="80">
        <v>5603</v>
      </c>
      <c r="AJ698" s="63"/>
      <c r="AK698" s="63"/>
      <c r="AL698" s="63"/>
      <c r="AM698" s="63"/>
      <c r="AN698" s="63"/>
    </row>
    <row x14ac:dyDescent="0.25" r="699" customHeight="1" ht="18">
      <c r="A699" s="2" t="s">
        <v>320</v>
      </c>
      <c r="B699" s="79" t="s">
        <v>17121</v>
      </c>
      <c r="C699" s="34" t="s">
        <v>44</v>
      </c>
      <c r="D699" s="14"/>
      <c r="E699" s="34" t="s">
        <v>44</v>
      </c>
      <c r="F699" s="14"/>
      <c r="G699" s="13" t="s">
        <v>44</v>
      </c>
      <c r="H699" s="14"/>
      <c r="I699" s="35"/>
      <c r="J699" s="36"/>
      <c r="K699" s="80">
        <v>1373993228463145000</v>
      </c>
      <c r="L699" s="65" t="s">
        <v>17122</v>
      </c>
      <c r="M699" s="80">
        <v>1</v>
      </c>
      <c r="N699" s="80">
        <v>0</v>
      </c>
      <c r="O699" s="80">
        <v>0</v>
      </c>
      <c r="P699" s="80">
        <v>0</v>
      </c>
      <c r="Q699" s="80">
        <v>0</v>
      </c>
      <c r="R699" s="63"/>
      <c r="S699" s="63"/>
      <c r="T699" s="63"/>
      <c r="U699" s="39"/>
      <c r="V699" s="39" t="s">
        <v>17123</v>
      </c>
      <c r="W699" s="63"/>
      <c r="X699" s="63" t="s">
        <v>17124</v>
      </c>
      <c r="Y699" s="86">
        <v>1306257962466447400</v>
      </c>
      <c r="Z699" s="39" t="s">
        <v>17125</v>
      </c>
      <c r="AA699" s="39"/>
      <c r="AB699" s="114" t="s">
        <v>17126</v>
      </c>
      <c r="AC699" s="39"/>
      <c r="AD699" s="110"/>
      <c r="AE699" s="63"/>
      <c r="AF699" s="80">
        <v>741</v>
      </c>
      <c r="AG699" s="80">
        <v>96</v>
      </c>
      <c r="AH699" s="80">
        <v>48</v>
      </c>
      <c r="AI699" s="80">
        <v>2342</v>
      </c>
      <c r="AJ699" s="63"/>
      <c r="AK699" s="63"/>
      <c r="AL699" s="63"/>
      <c r="AM699" s="63"/>
      <c r="AN699" s="63"/>
    </row>
    <row x14ac:dyDescent="0.25" r="700" customHeight="1" ht="18">
      <c r="A700" s="2" t="s">
        <v>17127</v>
      </c>
      <c r="B700" s="79" t="s">
        <v>17128</v>
      </c>
      <c r="C700" s="13" t="s">
        <v>366</v>
      </c>
      <c r="D700" s="14"/>
      <c r="E700" s="13" t="s">
        <v>366</v>
      </c>
      <c r="F700" s="14"/>
      <c r="G700" s="13" t="s">
        <v>366</v>
      </c>
      <c r="H700" s="14"/>
      <c r="I700" s="35"/>
      <c r="J700" s="36"/>
      <c r="K700" s="80">
        <v>1373992027784945700</v>
      </c>
      <c r="L700" s="65" t="s">
        <v>17129</v>
      </c>
      <c r="M700" s="80">
        <v>0</v>
      </c>
      <c r="N700" s="80">
        <v>0</v>
      </c>
      <c r="O700" s="80">
        <v>0</v>
      </c>
      <c r="P700" s="80">
        <v>0</v>
      </c>
      <c r="Q700" s="80">
        <v>0</v>
      </c>
      <c r="R700" s="63"/>
      <c r="S700" s="63"/>
      <c r="T700" s="39"/>
      <c r="U700" s="39"/>
      <c r="V700" s="83" t="s">
        <v>17130</v>
      </c>
      <c r="W700" s="63"/>
      <c r="X700" s="39" t="s">
        <v>17131</v>
      </c>
      <c r="Y700" s="86">
        <v>1196674818915127300</v>
      </c>
      <c r="Z700" s="83" t="s">
        <v>17132</v>
      </c>
      <c r="AA700" s="39"/>
      <c r="AB700" s="114" t="s">
        <v>17133</v>
      </c>
      <c r="AC700" s="39"/>
      <c r="AD700" s="110"/>
      <c r="AE700" s="63"/>
      <c r="AF700" s="80">
        <v>5540</v>
      </c>
      <c r="AG700" s="80">
        <v>1184</v>
      </c>
      <c r="AH700" s="80">
        <v>1516</v>
      </c>
      <c r="AI700" s="80">
        <v>3492</v>
      </c>
      <c r="AJ700" s="63"/>
      <c r="AK700" s="63"/>
      <c r="AL700" s="63"/>
      <c r="AM700" s="63"/>
      <c r="AN700" s="63"/>
    </row>
    <row x14ac:dyDescent="0.25" r="701" customHeight="1" ht="18">
      <c r="A701" s="2" t="s">
        <v>350</v>
      </c>
      <c r="B701" s="79" t="s">
        <v>17134</v>
      </c>
      <c r="C701" s="7" t="s">
        <v>35</v>
      </c>
      <c r="D701" s="8" t="s">
        <v>36</v>
      </c>
      <c r="E701" s="7" t="s">
        <v>35</v>
      </c>
      <c r="F701" s="8" t="s">
        <v>36</v>
      </c>
      <c r="G701" s="13" t="s">
        <v>35</v>
      </c>
      <c r="H701" s="8" t="s">
        <v>36</v>
      </c>
      <c r="I701" s="35"/>
      <c r="J701" s="36"/>
      <c r="K701" s="80">
        <v>1373990124636229600</v>
      </c>
      <c r="L701" s="65" t="s">
        <v>17135</v>
      </c>
      <c r="M701" s="80">
        <v>0</v>
      </c>
      <c r="N701" s="80">
        <v>0</v>
      </c>
      <c r="O701" s="80">
        <v>0</v>
      </c>
      <c r="P701" s="80">
        <v>0</v>
      </c>
      <c r="Q701" s="80">
        <v>0</v>
      </c>
      <c r="R701" s="63"/>
      <c r="S701" s="63"/>
      <c r="T701" s="39"/>
      <c r="U701" s="39"/>
      <c r="V701" s="39" t="s">
        <v>17136</v>
      </c>
      <c r="W701" s="63"/>
      <c r="X701" s="63" t="s">
        <v>17137</v>
      </c>
      <c r="Y701" s="80">
        <v>3790996876</v>
      </c>
      <c r="Z701" s="39"/>
      <c r="AA701" s="39"/>
      <c r="AB701" s="114" t="s">
        <v>17138</v>
      </c>
      <c r="AC701" s="39"/>
      <c r="AD701" s="111"/>
      <c r="AE701" s="63"/>
      <c r="AF701" s="80">
        <v>153</v>
      </c>
      <c r="AG701" s="80">
        <v>9</v>
      </c>
      <c r="AH701" s="80">
        <v>30</v>
      </c>
      <c r="AI701" s="80">
        <v>25</v>
      </c>
      <c r="AJ701" s="63"/>
      <c r="AK701" s="63"/>
      <c r="AL701" s="63"/>
      <c r="AM701" s="63"/>
      <c r="AN701" s="63"/>
    </row>
    <row x14ac:dyDescent="0.25" r="702" customHeight="1" ht="18">
      <c r="A702" s="2" t="s">
        <v>17139</v>
      </c>
      <c r="B702" s="79" t="s">
        <v>17140</v>
      </c>
      <c r="C702" s="13" t="s">
        <v>44</v>
      </c>
      <c r="D702" s="14"/>
      <c r="E702" s="13" t="s">
        <v>44</v>
      </c>
      <c r="F702" s="14"/>
      <c r="G702" s="13" t="s">
        <v>44</v>
      </c>
      <c r="H702" s="14"/>
      <c r="I702" s="35"/>
      <c r="J702" s="36"/>
      <c r="K702" s="80">
        <v>1373982707328372700</v>
      </c>
      <c r="L702" s="65" t="s">
        <v>17141</v>
      </c>
      <c r="M702" s="80">
        <v>1</v>
      </c>
      <c r="N702" s="80">
        <v>0</v>
      </c>
      <c r="O702" s="80">
        <v>0</v>
      </c>
      <c r="P702" s="80">
        <v>0</v>
      </c>
      <c r="Q702" s="80">
        <v>0</v>
      </c>
      <c r="R702" s="63"/>
      <c r="S702" s="63"/>
      <c r="T702" s="63"/>
      <c r="U702" s="39"/>
      <c r="V702" s="39" t="s">
        <v>17142</v>
      </c>
      <c r="W702" s="63"/>
      <c r="X702" s="63" t="s">
        <v>17143</v>
      </c>
      <c r="Y702" s="86">
        <v>760681898314170400</v>
      </c>
      <c r="Z702" s="39" t="s">
        <v>17144</v>
      </c>
      <c r="AA702" s="39" t="s">
        <v>17145</v>
      </c>
      <c r="AB702" s="114" t="s">
        <v>17146</v>
      </c>
      <c r="AC702" s="39"/>
      <c r="AD702" s="111"/>
      <c r="AE702" s="63"/>
      <c r="AF702" s="80">
        <v>1755</v>
      </c>
      <c r="AG702" s="80">
        <v>651</v>
      </c>
      <c r="AH702" s="80">
        <v>518</v>
      </c>
      <c r="AI702" s="80">
        <v>3097</v>
      </c>
      <c r="AJ702" s="63"/>
      <c r="AK702" s="63"/>
      <c r="AL702" s="63"/>
      <c r="AM702" s="63"/>
      <c r="AN702" s="63"/>
    </row>
    <row x14ac:dyDescent="0.25" r="703" customHeight="1" ht="18">
      <c r="A703" s="2" t="s">
        <v>1567</v>
      </c>
      <c r="B703" s="79" t="s">
        <v>17147</v>
      </c>
      <c r="C703" s="7" t="s">
        <v>35</v>
      </c>
      <c r="D703" s="8" t="s">
        <v>36</v>
      </c>
      <c r="E703" s="7" t="s">
        <v>35</v>
      </c>
      <c r="F703" s="8" t="s">
        <v>36</v>
      </c>
      <c r="G703" s="13" t="s">
        <v>35</v>
      </c>
      <c r="H703" s="8" t="s">
        <v>36</v>
      </c>
      <c r="I703" s="35"/>
      <c r="J703" s="36"/>
      <c r="K703" s="80">
        <v>1373979599978258400</v>
      </c>
      <c r="L703" s="65" t="s">
        <v>17148</v>
      </c>
      <c r="M703" s="80">
        <v>0</v>
      </c>
      <c r="N703" s="80">
        <v>0</v>
      </c>
      <c r="O703" s="80">
        <v>0</v>
      </c>
      <c r="P703" s="80">
        <v>0</v>
      </c>
      <c r="Q703" s="80">
        <v>0</v>
      </c>
      <c r="R703" s="63"/>
      <c r="S703" s="63"/>
      <c r="T703" s="39"/>
      <c r="U703" s="39"/>
      <c r="V703" s="39" t="s">
        <v>17149</v>
      </c>
      <c r="W703" s="63"/>
      <c r="X703" s="39" t="s">
        <v>17150</v>
      </c>
      <c r="Y703" s="86">
        <v>379275066</v>
      </c>
      <c r="Z703" s="83" t="s">
        <v>17151</v>
      </c>
      <c r="AA703" s="39"/>
      <c r="AB703" s="114" t="s">
        <v>17152</v>
      </c>
      <c r="AC703" s="39"/>
      <c r="AD703" s="111" t="s">
        <v>17153</v>
      </c>
      <c r="AE703" s="63"/>
      <c r="AF703" s="80">
        <v>24524</v>
      </c>
      <c r="AG703" s="80">
        <v>108</v>
      </c>
      <c r="AH703" s="80">
        <v>44</v>
      </c>
      <c r="AI703" s="80">
        <v>132</v>
      </c>
      <c r="AJ703" s="63"/>
      <c r="AK703" s="63"/>
      <c r="AL703" s="63"/>
      <c r="AM703" s="63"/>
      <c r="AN703" s="63"/>
    </row>
    <row x14ac:dyDescent="0.25" r="704" customHeight="1" ht="18">
      <c r="A704" s="2" t="s">
        <v>1589</v>
      </c>
      <c r="B704" s="79" t="s">
        <v>17154</v>
      </c>
      <c r="C704" s="13" t="s">
        <v>44</v>
      </c>
      <c r="D704" s="14"/>
      <c r="E704" s="13" t="s">
        <v>44</v>
      </c>
      <c r="F704" s="14"/>
      <c r="G704" s="13" t="s">
        <v>44</v>
      </c>
      <c r="H704" s="14"/>
      <c r="I704" s="35"/>
      <c r="J704" s="36"/>
      <c r="K704" s="80">
        <v>1373973868566708200</v>
      </c>
      <c r="L704" s="65" t="s">
        <v>17155</v>
      </c>
      <c r="M704" s="80">
        <v>342</v>
      </c>
      <c r="N704" s="80">
        <v>53</v>
      </c>
      <c r="O704" s="80">
        <v>0</v>
      </c>
      <c r="P704" s="80">
        <v>0</v>
      </c>
      <c r="Q704" s="80">
        <v>0</v>
      </c>
      <c r="R704" s="63"/>
      <c r="S704" s="63"/>
      <c r="T704" s="39"/>
      <c r="U704" s="39"/>
      <c r="V704" s="39" t="s">
        <v>17156</v>
      </c>
      <c r="W704" s="63"/>
      <c r="X704" s="39" t="s">
        <v>17157</v>
      </c>
      <c r="Y704" s="86">
        <v>1354451489704603600</v>
      </c>
      <c r="Z704" s="83" t="s">
        <v>17158</v>
      </c>
      <c r="AA704" s="39"/>
      <c r="AB704" s="114" t="s">
        <v>17159</v>
      </c>
      <c r="AC704" s="39"/>
      <c r="AD704" s="111" t="s">
        <v>1003</v>
      </c>
      <c r="AE704" s="63"/>
      <c r="AF704" s="80">
        <v>2813</v>
      </c>
      <c r="AG704" s="80">
        <v>3541</v>
      </c>
      <c r="AH704" s="80">
        <v>1919</v>
      </c>
      <c r="AI704" s="80">
        <v>3949</v>
      </c>
      <c r="AJ704" s="63"/>
      <c r="AK704" s="63"/>
      <c r="AL704" s="63"/>
      <c r="AM704" s="63"/>
      <c r="AN704" s="63"/>
    </row>
    <row x14ac:dyDescent="0.25" r="705" customHeight="1" ht="18">
      <c r="A705" s="2" t="s">
        <v>4873</v>
      </c>
      <c r="B705" s="79" t="s">
        <v>17160</v>
      </c>
      <c r="C705" s="13" t="s">
        <v>44</v>
      </c>
      <c r="D705" s="14"/>
      <c r="E705" s="13" t="s">
        <v>44</v>
      </c>
      <c r="F705" s="14"/>
      <c r="G705" s="13" t="s">
        <v>44</v>
      </c>
      <c r="H705" s="14"/>
      <c r="I705" s="35"/>
      <c r="J705" s="36"/>
      <c r="K705" s="80">
        <v>1373970257606549500</v>
      </c>
      <c r="L705" s="65" t="s">
        <v>17161</v>
      </c>
      <c r="M705" s="80">
        <v>3</v>
      </c>
      <c r="N705" s="80">
        <v>0</v>
      </c>
      <c r="O705" s="80">
        <v>0</v>
      </c>
      <c r="P705" s="80">
        <v>0</v>
      </c>
      <c r="Q705" s="80">
        <v>0</v>
      </c>
      <c r="R705" s="63"/>
      <c r="S705" s="63"/>
      <c r="T705" s="39"/>
      <c r="U705" s="39"/>
      <c r="V705" s="39" t="s">
        <v>17162</v>
      </c>
      <c r="W705" s="63"/>
      <c r="X705" s="39" t="s">
        <v>17163</v>
      </c>
      <c r="Y705" s="86">
        <v>1135268217990107100</v>
      </c>
      <c r="Z705" s="83" t="s">
        <v>17164</v>
      </c>
      <c r="AA705" s="39"/>
      <c r="AB705" s="114" t="s">
        <v>17165</v>
      </c>
      <c r="AC705" s="39"/>
      <c r="AD705" s="116" t="s">
        <v>17166</v>
      </c>
      <c r="AE705" s="63"/>
      <c r="AF705" s="80">
        <v>36292</v>
      </c>
      <c r="AG705" s="80">
        <v>1995</v>
      </c>
      <c r="AH705" s="80">
        <v>1625</v>
      </c>
      <c r="AI705" s="80">
        <v>89904</v>
      </c>
      <c r="AJ705" s="63"/>
      <c r="AK705" s="63"/>
      <c r="AL705" s="63"/>
      <c r="AM705" s="63"/>
      <c r="AN705" s="63"/>
    </row>
    <row x14ac:dyDescent="0.25" r="706" customHeight="1" ht="18">
      <c r="A706" s="2" t="s">
        <v>17167</v>
      </c>
      <c r="B706" s="79" t="s">
        <v>17168</v>
      </c>
      <c r="C706" s="13" t="s">
        <v>44</v>
      </c>
      <c r="D706" s="14"/>
      <c r="E706" s="13" t="s">
        <v>44</v>
      </c>
      <c r="F706" s="14"/>
      <c r="G706" s="13" t="s">
        <v>44</v>
      </c>
      <c r="H706" s="14"/>
      <c r="I706" s="35"/>
      <c r="J706" s="36"/>
      <c r="K706" s="80">
        <v>1373968628652081200</v>
      </c>
      <c r="L706" s="65" t="s">
        <v>17169</v>
      </c>
      <c r="M706" s="80">
        <v>31</v>
      </c>
      <c r="N706" s="80">
        <v>6</v>
      </c>
      <c r="O706" s="80">
        <v>0</v>
      </c>
      <c r="P706" s="80">
        <v>0</v>
      </c>
      <c r="Q706" s="80">
        <v>0</v>
      </c>
      <c r="R706" s="63"/>
      <c r="S706" s="63"/>
      <c r="T706" s="39"/>
      <c r="U706" s="39"/>
      <c r="V706" s="39" t="s">
        <v>17170</v>
      </c>
      <c r="W706" s="63"/>
      <c r="X706" s="39" t="s">
        <v>17171</v>
      </c>
      <c r="Y706" s="86">
        <v>1203666154797043700</v>
      </c>
      <c r="Z706" s="83" t="s">
        <v>17172</v>
      </c>
      <c r="AA706" s="39"/>
      <c r="AB706" s="114" t="s">
        <v>17173</v>
      </c>
      <c r="AC706" s="39"/>
      <c r="AD706" s="111" t="s">
        <v>17174</v>
      </c>
      <c r="AE706" s="63"/>
      <c r="AF706" s="80">
        <v>24511</v>
      </c>
      <c r="AG706" s="80">
        <v>15471</v>
      </c>
      <c r="AH706" s="80">
        <v>10119</v>
      </c>
      <c r="AI706" s="80">
        <v>52126</v>
      </c>
      <c r="AJ706" s="63"/>
      <c r="AK706" s="63"/>
      <c r="AL706" s="63"/>
      <c r="AM706" s="63"/>
      <c r="AN706" s="63"/>
    </row>
    <row x14ac:dyDescent="0.25" r="707" customHeight="1" ht="18">
      <c r="A707" s="2" t="s">
        <v>4880</v>
      </c>
      <c r="B707" s="79" t="s">
        <v>17175</v>
      </c>
      <c r="C707" s="7" t="s">
        <v>35</v>
      </c>
      <c r="D707" s="8" t="s">
        <v>36</v>
      </c>
      <c r="E707" s="7" t="s">
        <v>35</v>
      </c>
      <c r="F707" s="8" t="s">
        <v>36</v>
      </c>
      <c r="G707" s="13" t="s">
        <v>35</v>
      </c>
      <c r="H707" s="8" t="s">
        <v>36</v>
      </c>
      <c r="I707" s="35"/>
      <c r="J707" s="36"/>
      <c r="K707" s="80">
        <v>1373967554729943000</v>
      </c>
      <c r="L707" s="65" t="s">
        <v>17176</v>
      </c>
      <c r="M707" s="80">
        <v>2</v>
      </c>
      <c r="N707" s="80">
        <v>0</v>
      </c>
      <c r="O707" s="80">
        <v>0</v>
      </c>
      <c r="P707" s="80">
        <v>0</v>
      </c>
      <c r="Q707" s="80">
        <v>0</v>
      </c>
      <c r="R707" s="63"/>
      <c r="S707" s="63"/>
      <c r="T707" s="39"/>
      <c r="U707" s="39"/>
      <c r="V707" s="83" t="s">
        <v>17177</v>
      </c>
      <c r="W707" s="63"/>
      <c r="X707" s="39" t="s">
        <v>17178</v>
      </c>
      <c r="Y707" s="86">
        <v>1310220048347402200</v>
      </c>
      <c r="Z707" s="83" t="s">
        <v>17179</v>
      </c>
      <c r="AA707" s="39"/>
      <c r="AB707" s="114" t="s">
        <v>17180</v>
      </c>
      <c r="AC707" s="39"/>
      <c r="AD707" s="111" t="s">
        <v>17181</v>
      </c>
      <c r="AE707" s="63"/>
      <c r="AF707" s="80">
        <v>1732</v>
      </c>
      <c r="AG707" s="80">
        <v>554</v>
      </c>
      <c r="AH707" s="80">
        <v>655</v>
      </c>
      <c r="AI707" s="80">
        <v>3424</v>
      </c>
      <c r="AJ707" s="63"/>
      <c r="AK707" s="63"/>
      <c r="AL707" s="63"/>
      <c r="AM707" s="63"/>
      <c r="AN707" s="63"/>
    </row>
    <row x14ac:dyDescent="0.25" r="708" customHeight="1" ht="18">
      <c r="A708" s="2" t="s">
        <v>17182</v>
      </c>
      <c r="B708" s="79" t="s">
        <v>17183</v>
      </c>
      <c r="C708" s="7" t="s">
        <v>35</v>
      </c>
      <c r="D708" s="8" t="s">
        <v>36</v>
      </c>
      <c r="E708" s="7" t="s">
        <v>35</v>
      </c>
      <c r="F708" s="8" t="s">
        <v>36</v>
      </c>
      <c r="G708" s="13" t="s">
        <v>35</v>
      </c>
      <c r="H708" s="8" t="s">
        <v>36</v>
      </c>
      <c r="I708" s="35"/>
      <c r="J708" s="36"/>
      <c r="K708" s="80">
        <v>1373967077212573700</v>
      </c>
      <c r="L708" s="65" t="s">
        <v>17184</v>
      </c>
      <c r="M708" s="80">
        <v>5</v>
      </c>
      <c r="N708" s="80">
        <v>1</v>
      </c>
      <c r="O708" s="80">
        <v>0</v>
      </c>
      <c r="P708" s="80">
        <v>0</v>
      </c>
      <c r="Q708" s="80">
        <v>0</v>
      </c>
      <c r="R708" s="63"/>
      <c r="S708" s="63"/>
      <c r="T708" s="39"/>
      <c r="U708" s="39"/>
      <c r="V708" s="39" t="s">
        <v>17185</v>
      </c>
      <c r="W708" s="63"/>
      <c r="X708" s="63" t="s">
        <v>17186</v>
      </c>
      <c r="Y708" s="86">
        <v>745307260067389400</v>
      </c>
      <c r="Z708" s="39" t="s">
        <v>17187</v>
      </c>
      <c r="AA708" s="39" t="s">
        <v>17188</v>
      </c>
      <c r="AB708" s="114" t="s">
        <v>17189</v>
      </c>
      <c r="AC708" s="39"/>
      <c r="AD708" s="111"/>
      <c r="AE708" s="63"/>
      <c r="AF708" s="80">
        <v>219</v>
      </c>
      <c r="AG708" s="80">
        <v>245</v>
      </c>
      <c r="AH708" s="80">
        <v>226</v>
      </c>
      <c r="AI708" s="80">
        <v>533</v>
      </c>
      <c r="AJ708" s="63"/>
      <c r="AK708" s="63"/>
      <c r="AL708" s="63"/>
      <c r="AM708" s="63"/>
      <c r="AN708" s="63"/>
    </row>
    <row x14ac:dyDescent="0.25" r="709" customHeight="1" ht="18">
      <c r="A709" s="2" t="s">
        <v>11252</v>
      </c>
      <c r="B709" s="79" t="s">
        <v>17190</v>
      </c>
      <c r="C709" s="7" t="s">
        <v>35</v>
      </c>
      <c r="D709" s="8" t="s">
        <v>36</v>
      </c>
      <c r="E709" s="7" t="s">
        <v>35</v>
      </c>
      <c r="F709" s="8" t="s">
        <v>36</v>
      </c>
      <c r="G709" s="13" t="s">
        <v>35</v>
      </c>
      <c r="H709" s="8" t="s">
        <v>36</v>
      </c>
      <c r="I709" s="35"/>
      <c r="J709" s="36"/>
      <c r="K709" s="80">
        <v>1373966453821563000</v>
      </c>
      <c r="L709" s="65" t="s">
        <v>17191</v>
      </c>
      <c r="M709" s="80">
        <v>17</v>
      </c>
      <c r="N709" s="80">
        <v>4</v>
      </c>
      <c r="O709" s="80">
        <v>0</v>
      </c>
      <c r="P709" s="80">
        <v>0</v>
      </c>
      <c r="Q709" s="80">
        <v>0</v>
      </c>
      <c r="R709" s="63"/>
      <c r="S709" s="63"/>
      <c r="T709" s="63"/>
      <c r="U709" s="39"/>
      <c r="V709" s="39" t="s">
        <v>17192</v>
      </c>
      <c r="W709" s="63"/>
      <c r="X709" s="39" t="s">
        <v>17193</v>
      </c>
      <c r="Y709" s="86">
        <v>2878016547</v>
      </c>
      <c r="Z709" s="83" t="s">
        <v>17194</v>
      </c>
      <c r="AA709" s="39"/>
      <c r="AB709" s="114" t="s">
        <v>17195</v>
      </c>
      <c r="AC709" s="39"/>
      <c r="AD709" s="111"/>
      <c r="AE709" s="63"/>
      <c r="AF709" s="80">
        <v>32853</v>
      </c>
      <c r="AG709" s="80">
        <v>5748</v>
      </c>
      <c r="AH709" s="80">
        <v>458</v>
      </c>
      <c r="AI709" s="80">
        <v>278</v>
      </c>
      <c r="AJ709" s="63"/>
      <c r="AK709" s="63"/>
      <c r="AL709" s="63"/>
      <c r="AM709" s="63"/>
      <c r="AN709" s="63"/>
    </row>
    <row x14ac:dyDescent="0.25" r="710" customHeight="1" ht="18">
      <c r="A710" s="2" t="s">
        <v>543</v>
      </c>
      <c r="B710" s="79" t="s">
        <v>17196</v>
      </c>
      <c r="C710" s="7" t="s">
        <v>35</v>
      </c>
      <c r="D710" s="8" t="s">
        <v>3187</v>
      </c>
      <c r="E710" s="7" t="s">
        <v>35</v>
      </c>
      <c r="F710" s="8" t="s">
        <v>3187</v>
      </c>
      <c r="G710" s="13" t="s">
        <v>35</v>
      </c>
      <c r="H710" s="8" t="s">
        <v>3187</v>
      </c>
      <c r="I710" s="35"/>
      <c r="J710" s="36"/>
      <c r="K710" s="80">
        <v>1373963916859048000</v>
      </c>
      <c r="L710" s="65" t="s">
        <v>17197</v>
      </c>
      <c r="M710" s="80">
        <v>0</v>
      </c>
      <c r="N710" s="80">
        <v>0</v>
      </c>
      <c r="O710" s="80">
        <v>0</v>
      </c>
      <c r="P710" s="80">
        <v>0</v>
      </c>
      <c r="Q710" s="80">
        <v>0</v>
      </c>
      <c r="R710" s="63"/>
      <c r="S710" s="63"/>
      <c r="T710" s="39"/>
      <c r="U710" s="39"/>
      <c r="V710" s="83" t="s">
        <v>17198</v>
      </c>
      <c r="W710" s="63"/>
      <c r="X710" s="39" t="s">
        <v>17199</v>
      </c>
      <c r="Y710" s="86">
        <v>1218253199813095400</v>
      </c>
      <c r="Z710" s="83" t="s">
        <v>17200</v>
      </c>
      <c r="AA710" s="39"/>
      <c r="AB710" s="114" t="s">
        <v>17201</v>
      </c>
      <c r="AC710" s="39"/>
      <c r="AD710" s="116" t="s">
        <v>17202</v>
      </c>
      <c r="AE710" s="63"/>
      <c r="AF710" s="80">
        <v>624</v>
      </c>
      <c r="AG710" s="80">
        <v>103</v>
      </c>
      <c r="AH710" s="80">
        <v>166</v>
      </c>
      <c r="AI710" s="80">
        <v>2635</v>
      </c>
      <c r="AJ710" s="63"/>
      <c r="AK710" s="63"/>
      <c r="AL710" s="63"/>
      <c r="AM710" s="63"/>
      <c r="AN710" s="63"/>
    </row>
    <row x14ac:dyDescent="0.25" r="711" customHeight="1" ht="18">
      <c r="A711" s="2" t="s">
        <v>1727</v>
      </c>
      <c r="B711" s="79" t="s">
        <v>17203</v>
      </c>
      <c r="C711" s="7" t="s">
        <v>35</v>
      </c>
      <c r="D711" s="8" t="s">
        <v>36</v>
      </c>
      <c r="E711" s="7" t="s">
        <v>35</v>
      </c>
      <c r="F711" s="8" t="s">
        <v>36</v>
      </c>
      <c r="G711" s="13" t="s">
        <v>35</v>
      </c>
      <c r="H711" s="8" t="s">
        <v>36</v>
      </c>
      <c r="I711" s="35"/>
      <c r="J711" s="36"/>
      <c r="K711" s="80">
        <v>1373959545022783500</v>
      </c>
      <c r="L711" s="65" t="s">
        <v>17204</v>
      </c>
      <c r="M711" s="80">
        <v>1</v>
      </c>
      <c r="N711" s="80">
        <v>0</v>
      </c>
      <c r="O711" s="80">
        <v>0</v>
      </c>
      <c r="P711" s="80">
        <v>0</v>
      </c>
      <c r="Q711" s="80">
        <v>0</v>
      </c>
      <c r="R711" s="63"/>
      <c r="S711" s="63"/>
      <c r="T711" s="39"/>
      <c r="U711" s="39"/>
      <c r="V711" s="39" t="s">
        <v>17205</v>
      </c>
      <c r="W711" s="63"/>
      <c r="X711" s="63" t="s">
        <v>17206</v>
      </c>
      <c r="Y711" s="80">
        <v>1156339633556525000</v>
      </c>
      <c r="Z711" s="39" t="s">
        <v>17207</v>
      </c>
      <c r="AA711" s="39"/>
      <c r="AB711" s="114" t="s">
        <v>17208</v>
      </c>
      <c r="AC711" s="39"/>
      <c r="AD711" s="116" t="s">
        <v>17209</v>
      </c>
      <c r="AE711" s="63"/>
      <c r="AF711" s="80">
        <v>412</v>
      </c>
      <c r="AG711" s="80">
        <v>138</v>
      </c>
      <c r="AH711" s="80">
        <v>234</v>
      </c>
      <c r="AI711" s="80">
        <v>20052</v>
      </c>
      <c r="AJ711" s="63"/>
      <c r="AK711" s="63"/>
      <c r="AL711" s="63"/>
      <c r="AM711" s="63"/>
      <c r="AN711" s="63"/>
    </row>
    <row x14ac:dyDescent="0.25" r="712" customHeight="1" ht="18">
      <c r="A712" s="2" t="s">
        <v>1777</v>
      </c>
      <c r="B712" s="79" t="s">
        <v>17210</v>
      </c>
      <c r="C712" s="7" t="s">
        <v>35</v>
      </c>
      <c r="D712" s="8" t="s">
        <v>36</v>
      </c>
      <c r="E712" s="7" t="s">
        <v>35</v>
      </c>
      <c r="F712" s="8" t="s">
        <v>36</v>
      </c>
      <c r="G712" s="13" t="s">
        <v>35</v>
      </c>
      <c r="H712" s="8" t="s">
        <v>36</v>
      </c>
      <c r="I712" s="35"/>
      <c r="J712" s="36"/>
      <c r="K712" s="80">
        <v>1373952779643932700</v>
      </c>
      <c r="L712" s="65" t="s">
        <v>17211</v>
      </c>
      <c r="M712" s="80">
        <v>3</v>
      </c>
      <c r="N712" s="80">
        <v>0</v>
      </c>
      <c r="O712" s="80">
        <v>0</v>
      </c>
      <c r="P712" s="80">
        <v>0</v>
      </c>
      <c r="Q712" s="80">
        <v>0</v>
      </c>
      <c r="R712" s="63"/>
      <c r="S712" s="63"/>
      <c r="T712" s="39"/>
      <c r="U712" s="39"/>
      <c r="V712" s="83" t="s">
        <v>17212</v>
      </c>
      <c r="W712" s="63"/>
      <c r="X712" s="63" t="s">
        <v>17213</v>
      </c>
      <c r="Y712" s="86">
        <v>1217437113211334700</v>
      </c>
      <c r="Z712" s="39" t="s">
        <v>17214</v>
      </c>
      <c r="AA712" s="39"/>
      <c r="AB712" s="114" t="s">
        <v>17215</v>
      </c>
      <c r="AC712" s="39"/>
      <c r="AD712" s="111"/>
      <c r="AE712" s="63"/>
      <c r="AF712" s="80">
        <v>3197</v>
      </c>
      <c r="AG712" s="80">
        <v>244</v>
      </c>
      <c r="AH712" s="80">
        <v>1246</v>
      </c>
      <c r="AI712" s="80">
        <v>15650</v>
      </c>
      <c r="AJ712" s="63"/>
      <c r="AK712" s="63"/>
      <c r="AL712" s="63"/>
      <c r="AM712" s="63"/>
      <c r="AN712" s="63"/>
    </row>
    <row x14ac:dyDescent="0.25" r="713" customHeight="1" ht="18">
      <c r="A713" s="2" t="s">
        <v>6269</v>
      </c>
      <c r="B713" s="79" t="s">
        <v>17216</v>
      </c>
      <c r="C713" s="13" t="s">
        <v>44</v>
      </c>
      <c r="D713" s="14"/>
      <c r="E713" s="13" t="s">
        <v>44</v>
      </c>
      <c r="F713" s="14"/>
      <c r="G713" s="13" t="s">
        <v>44</v>
      </c>
      <c r="H713" s="14"/>
      <c r="I713" s="35"/>
      <c r="J713" s="36"/>
      <c r="K713" s="80">
        <v>1373952740825526300</v>
      </c>
      <c r="L713" s="65" t="s">
        <v>17217</v>
      </c>
      <c r="M713" s="80">
        <v>3</v>
      </c>
      <c r="N713" s="80">
        <v>0</v>
      </c>
      <c r="O713" s="80">
        <v>0</v>
      </c>
      <c r="P713" s="80">
        <v>0</v>
      </c>
      <c r="Q713" s="80">
        <v>0</v>
      </c>
      <c r="R713" s="63"/>
      <c r="S713" s="63"/>
      <c r="T713" s="63"/>
      <c r="U713" s="39" t="s">
        <v>17218</v>
      </c>
      <c r="V713" s="39" t="s">
        <v>17219</v>
      </c>
      <c r="W713" s="63"/>
      <c r="X713" s="39" t="s">
        <v>17220</v>
      </c>
      <c r="Y713" s="86">
        <v>595802365</v>
      </c>
      <c r="Z713" s="83" t="s">
        <v>17221</v>
      </c>
      <c r="AA713" s="39"/>
      <c r="AB713" s="114" t="s">
        <v>17222</v>
      </c>
      <c r="AC713" s="39"/>
      <c r="AD713" s="116" t="s">
        <v>17223</v>
      </c>
      <c r="AE713" s="63"/>
      <c r="AF713" s="80">
        <v>4183</v>
      </c>
      <c r="AG713" s="80">
        <v>155</v>
      </c>
      <c r="AH713" s="80">
        <v>491</v>
      </c>
      <c r="AI713" s="80">
        <v>33560</v>
      </c>
      <c r="AJ713" s="63"/>
      <c r="AK713" s="63"/>
      <c r="AL713" s="63"/>
      <c r="AM713" s="63"/>
      <c r="AN713" s="63"/>
    </row>
    <row x14ac:dyDescent="0.25" r="714" customHeight="1" ht="18">
      <c r="A714" s="2" t="s">
        <v>157</v>
      </c>
      <c r="B714" s="79" t="s">
        <v>17224</v>
      </c>
      <c r="C714" s="13" t="s">
        <v>44</v>
      </c>
      <c r="D714" s="14"/>
      <c r="E714" s="13" t="s">
        <v>44</v>
      </c>
      <c r="F714" s="14"/>
      <c r="G714" s="13" t="s">
        <v>44</v>
      </c>
      <c r="H714" s="14"/>
      <c r="I714" s="35"/>
      <c r="J714" s="36"/>
      <c r="K714" s="80">
        <v>1373951935150239700</v>
      </c>
      <c r="L714" s="65" t="s">
        <v>17225</v>
      </c>
      <c r="M714" s="80">
        <v>16</v>
      </c>
      <c r="N714" s="80">
        <v>0</v>
      </c>
      <c r="O714" s="80">
        <v>0</v>
      </c>
      <c r="P714" s="80">
        <v>0</v>
      </c>
      <c r="Q714" s="80">
        <v>0</v>
      </c>
      <c r="R714" s="63"/>
      <c r="S714" s="63"/>
      <c r="T714" s="39"/>
      <c r="U714" s="39" t="s">
        <v>103</v>
      </c>
      <c r="V714" s="39" t="s">
        <v>17226</v>
      </c>
      <c r="W714" s="63"/>
      <c r="X714" s="39" t="s">
        <v>17227</v>
      </c>
      <c r="Y714" s="86">
        <v>1199326848448172000</v>
      </c>
      <c r="Z714" s="83" t="s">
        <v>17228</v>
      </c>
      <c r="AA714" s="39"/>
      <c r="AB714" s="114" t="s">
        <v>17229</v>
      </c>
      <c r="AC714" s="39"/>
      <c r="AD714" s="111" t="s">
        <v>17230</v>
      </c>
      <c r="AE714" s="63"/>
      <c r="AF714" s="80">
        <v>1759</v>
      </c>
      <c r="AG714" s="80">
        <v>1417</v>
      </c>
      <c r="AH714" s="80">
        <v>1347</v>
      </c>
      <c r="AI714" s="80">
        <v>37852</v>
      </c>
      <c r="AJ714" s="63"/>
      <c r="AK714" s="63"/>
      <c r="AL714" s="63"/>
      <c r="AM714" s="63"/>
      <c r="AN714" s="63"/>
    </row>
    <row x14ac:dyDescent="0.25" r="715" customHeight="1" ht="18">
      <c r="A715" s="2" t="s">
        <v>8151</v>
      </c>
      <c r="B715" s="79" t="s">
        <v>17231</v>
      </c>
      <c r="C715" s="7" t="s">
        <v>35</v>
      </c>
      <c r="D715" s="8" t="s">
        <v>36</v>
      </c>
      <c r="E715" s="7" t="s">
        <v>35</v>
      </c>
      <c r="F715" s="8" t="s">
        <v>36</v>
      </c>
      <c r="G715" s="13" t="s">
        <v>35</v>
      </c>
      <c r="H715" s="8" t="s">
        <v>36</v>
      </c>
      <c r="I715" s="35"/>
      <c r="J715" s="36"/>
      <c r="K715" s="80">
        <v>1373951561106399200</v>
      </c>
      <c r="L715" s="65" t="s">
        <v>17232</v>
      </c>
      <c r="M715" s="80">
        <v>5</v>
      </c>
      <c r="N715" s="80">
        <v>2</v>
      </c>
      <c r="O715" s="80">
        <v>0</v>
      </c>
      <c r="P715" s="80">
        <v>0</v>
      </c>
      <c r="Q715" s="80">
        <v>0</v>
      </c>
      <c r="R715" s="63"/>
      <c r="S715" s="63"/>
      <c r="T715" s="39"/>
      <c r="U715" s="39"/>
      <c r="V715" s="39" t="s">
        <v>17233</v>
      </c>
      <c r="W715" s="63"/>
      <c r="X715" s="39" t="s">
        <v>17234</v>
      </c>
      <c r="Y715" s="86">
        <v>1256679975685697500</v>
      </c>
      <c r="Z715" s="39" t="s">
        <v>17235</v>
      </c>
      <c r="AA715" s="39"/>
      <c r="AB715" s="114" t="s">
        <v>17236</v>
      </c>
      <c r="AC715" s="39"/>
      <c r="AD715" s="116" t="s">
        <v>17237</v>
      </c>
      <c r="AE715" s="63"/>
      <c r="AF715" s="80">
        <v>10161</v>
      </c>
      <c r="AG715" s="80">
        <v>2899</v>
      </c>
      <c r="AH715" s="80">
        <v>3223</v>
      </c>
      <c r="AI715" s="80">
        <v>9839</v>
      </c>
      <c r="AJ715" s="63"/>
      <c r="AK715" s="63"/>
      <c r="AL715" s="63"/>
      <c r="AM715" s="63"/>
      <c r="AN715" s="63"/>
    </row>
    <row x14ac:dyDescent="0.25" r="716" customHeight="1" ht="18">
      <c r="A716" s="2" t="s">
        <v>11298</v>
      </c>
      <c r="B716" s="79" t="s">
        <v>17238</v>
      </c>
      <c r="C716" s="13" t="s">
        <v>366</v>
      </c>
      <c r="D716" s="14"/>
      <c r="E716" s="13" t="s">
        <v>366</v>
      </c>
      <c r="F716" s="14"/>
      <c r="G716" s="13" t="s">
        <v>366</v>
      </c>
      <c r="H716" s="14"/>
      <c r="I716" s="35"/>
      <c r="J716" s="36"/>
      <c r="K716" s="80">
        <v>1373951523168866300</v>
      </c>
      <c r="L716" s="65" t="s">
        <v>17239</v>
      </c>
      <c r="M716" s="80">
        <v>2</v>
      </c>
      <c r="N716" s="80">
        <v>0</v>
      </c>
      <c r="O716" s="80">
        <v>0</v>
      </c>
      <c r="P716" s="80">
        <v>0</v>
      </c>
      <c r="Q716" s="80">
        <v>0</v>
      </c>
      <c r="R716" s="63"/>
      <c r="S716" s="63"/>
      <c r="T716" s="63"/>
      <c r="U716" s="39"/>
      <c r="V716" s="39" t="s">
        <v>17240</v>
      </c>
      <c r="W716" s="63"/>
      <c r="X716" s="39" t="s">
        <v>17241</v>
      </c>
      <c r="Y716" s="86">
        <v>1263737565523345400</v>
      </c>
      <c r="Z716" s="83" t="s">
        <v>17242</v>
      </c>
      <c r="AA716" s="39"/>
      <c r="AB716" s="114" t="s">
        <v>17243</v>
      </c>
      <c r="AC716" s="39"/>
      <c r="AD716" s="116" t="s">
        <v>17244</v>
      </c>
      <c r="AE716" s="63"/>
      <c r="AF716" s="80">
        <v>19718</v>
      </c>
      <c r="AG716" s="80">
        <v>840</v>
      </c>
      <c r="AH716" s="80">
        <v>861</v>
      </c>
      <c r="AI716" s="80">
        <v>16834</v>
      </c>
      <c r="AJ716" s="63"/>
      <c r="AK716" s="63"/>
      <c r="AL716" s="63"/>
      <c r="AM716" s="63"/>
      <c r="AN716" s="63"/>
    </row>
    <row x14ac:dyDescent="0.25" r="717" customHeight="1" ht="18">
      <c r="A717" s="2" t="s">
        <v>17245</v>
      </c>
      <c r="B717" s="79" t="s">
        <v>17246</v>
      </c>
      <c r="C717" s="13" t="s">
        <v>44</v>
      </c>
      <c r="D717" s="14"/>
      <c r="E717" s="13" t="s">
        <v>44</v>
      </c>
      <c r="F717" s="14"/>
      <c r="G717" s="13" t="s">
        <v>44</v>
      </c>
      <c r="H717" s="14"/>
      <c r="I717" s="35"/>
      <c r="J717" s="36"/>
      <c r="K717" s="80">
        <v>1373936424983085000</v>
      </c>
      <c r="L717" s="65" t="s">
        <v>17247</v>
      </c>
      <c r="M717" s="80">
        <v>9</v>
      </c>
      <c r="N717" s="80">
        <v>0</v>
      </c>
      <c r="O717" s="80">
        <v>0</v>
      </c>
      <c r="P717" s="80">
        <v>0</v>
      </c>
      <c r="Q717" s="80">
        <v>0</v>
      </c>
      <c r="R717" s="63"/>
      <c r="S717" s="63"/>
      <c r="T717" s="39"/>
      <c r="U717" s="39"/>
      <c r="V717" s="39" t="s">
        <v>17248</v>
      </c>
      <c r="W717" s="63"/>
      <c r="X717" s="39" t="s">
        <v>17249</v>
      </c>
      <c r="Y717" s="86">
        <v>1289529863238557700</v>
      </c>
      <c r="Z717" s="83" t="s">
        <v>17250</v>
      </c>
      <c r="AA717" s="39"/>
      <c r="AB717" s="114" t="s">
        <v>17251</v>
      </c>
      <c r="AC717" s="39"/>
      <c r="AD717" s="116" t="s">
        <v>17252</v>
      </c>
      <c r="AE717" s="63"/>
      <c r="AF717" s="80">
        <v>112</v>
      </c>
      <c r="AG717" s="80">
        <v>356</v>
      </c>
      <c r="AH717" s="80">
        <v>305</v>
      </c>
      <c r="AI717" s="80">
        <v>270</v>
      </c>
      <c r="AJ717" s="63"/>
      <c r="AK717" s="63"/>
      <c r="AL717" s="63"/>
      <c r="AM717" s="63"/>
      <c r="AN717" s="63"/>
    </row>
    <row x14ac:dyDescent="0.25" r="718" customHeight="1" ht="18">
      <c r="A718" s="2" t="s">
        <v>11358</v>
      </c>
      <c r="B718" s="79" t="s">
        <v>17253</v>
      </c>
      <c r="C718" s="7" t="s">
        <v>35</v>
      </c>
      <c r="D718" s="8" t="s">
        <v>36</v>
      </c>
      <c r="E718" s="7" t="s">
        <v>35</v>
      </c>
      <c r="F718" s="8" t="s">
        <v>36</v>
      </c>
      <c r="G718" s="13" t="s">
        <v>35</v>
      </c>
      <c r="H718" s="8" t="s">
        <v>36</v>
      </c>
      <c r="I718" s="35"/>
      <c r="J718" s="36"/>
      <c r="K718" s="80">
        <v>1373927818137067500</v>
      </c>
      <c r="L718" s="65" t="s">
        <v>17254</v>
      </c>
      <c r="M718" s="80">
        <v>31</v>
      </c>
      <c r="N718" s="80">
        <v>3</v>
      </c>
      <c r="O718" s="80">
        <v>0</v>
      </c>
      <c r="P718" s="80">
        <v>0</v>
      </c>
      <c r="Q718" s="80">
        <v>0</v>
      </c>
      <c r="R718" s="63"/>
      <c r="S718" s="63"/>
      <c r="T718" s="39"/>
      <c r="U718" s="39"/>
      <c r="V718" s="39" t="s">
        <v>17255</v>
      </c>
      <c r="W718" s="63"/>
      <c r="X718" s="39" t="s">
        <v>17256</v>
      </c>
      <c r="Y718" s="86">
        <v>2973051676</v>
      </c>
      <c r="Z718" s="83" t="s">
        <v>17257</v>
      </c>
      <c r="AA718" s="39"/>
      <c r="AB718" s="114" t="s">
        <v>17258</v>
      </c>
      <c r="AC718" s="39"/>
      <c r="AD718" s="110" t="s">
        <v>49</v>
      </c>
      <c r="AE718" s="63"/>
      <c r="AF718" s="80">
        <v>21398</v>
      </c>
      <c r="AG718" s="80">
        <v>15185</v>
      </c>
      <c r="AH718" s="80">
        <v>10228</v>
      </c>
      <c r="AI718" s="80">
        <v>117875</v>
      </c>
      <c r="AJ718" s="63"/>
      <c r="AK718" s="63"/>
      <c r="AL718" s="63"/>
      <c r="AM718" s="63"/>
      <c r="AN718" s="63"/>
    </row>
    <row x14ac:dyDescent="0.25" r="719" customHeight="1" ht="18">
      <c r="A719" s="2" t="s">
        <v>17259</v>
      </c>
      <c r="B719" s="79" t="s">
        <v>17260</v>
      </c>
      <c r="C719" s="13" t="s">
        <v>44</v>
      </c>
      <c r="D719" s="14"/>
      <c r="E719" s="13" t="s">
        <v>44</v>
      </c>
      <c r="F719" s="14"/>
      <c r="G719" s="13" t="s">
        <v>44</v>
      </c>
      <c r="H719" s="14"/>
      <c r="I719" s="35"/>
      <c r="J719" s="36"/>
      <c r="K719" s="80">
        <v>1373923977203159000</v>
      </c>
      <c r="L719" s="65" t="s">
        <v>17261</v>
      </c>
      <c r="M719" s="80">
        <v>0</v>
      </c>
      <c r="N719" s="80">
        <v>0</v>
      </c>
      <c r="O719" s="80">
        <v>0</v>
      </c>
      <c r="P719" s="80">
        <v>0</v>
      </c>
      <c r="Q719" s="80">
        <v>0</v>
      </c>
      <c r="R719" s="63"/>
      <c r="S719" s="63"/>
      <c r="T719" s="39"/>
      <c r="U719" s="39"/>
      <c r="V719" s="39" t="s">
        <v>17262</v>
      </c>
      <c r="W719" s="63"/>
      <c r="X719" s="39" t="s">
        <v>17263</v>
      </c>
      <c r="Y719" s="86">
        <v>1263581708135182300</v>
      </c>
      <c r="Z719" s="83" t="s">
        <v>17264</v>
      </c>
      <c r="AA719" s="39"/>
      <c r="AB719" s="114" t="s">
        <v>17265</v>
      </c>
      <c r="AC719" s="39"/>
      <c r="AD719" s="110"/>
      <c r="AE719" s="63"/>
      <c r="AF719" s="80">
        <v>4671</v>
      </c>
      <c r="AG719" s="80">
        <v>1874</v>
      </c>
      <c r="AH719" s="80">
        <v>898</v>
      </c>
      <c r="AI719" s="80">
        <v>10446</v>
      </c>
      <c r="AJ719" s="63"/>
      <c r="AK719" s="63"/>
      <c r="AL719" s="63"/>
      <c r="AM719" s="63"/>
      <c r="AN719" s="63"/>
    </row>
    <row x14ac:dyDescent="0.25" r="720" customHeight="1" ht="18">
      <c r="A720" s="2" t="s">
        <v>1932</v>
      </c>
      <c r="B720" s="79" t="s">
        <v>17266</v>
      </c>
      <c r="C720" s="13" t="s">
        <v>44</v>
      </c>
      <c r="D720" s="14"/>
      <c r="E720" s="13" t="s">
        <v>44</v>
      </c>
      <c r="F720" s="14"/>
      <c r="G720" s="13" t="s">
        <v>44</v>
      </c>
      <c r="H720" s="14"/>
      <c r="I720" s="35"/>
      <c r="J720" s="36"/>
      <c r="K720" s="80">
        <v>1373922348437549000</v>
      </c>
      <c r="L720" s="65" t="s">
        <v>17267</v>
      </c>
      <c r="M720" s="80">
        <v>10</v>
      </c>
      <c r="N720" s="80">
        <v>0</v>
      </c>
      <c r="O720" s="80">
        <v>0</v>
      </c>
      <c r="P720" s="80">
        <v>0</v>
      </c>
      <c r="Q720" s="80">
        <v>0</v>
      </c>
      <c r="R720" s="63"/>
      <c r="S720" s="63"/>
      <c r="T720" s="39"/>
      <c r="U720" s="39"/>
      <c r="V720" s="39" t="s">
        <v>17268</v>
      </c>
      <c r="W720" s="63"/>
      <c r="X720" s="39" t="s">
        <v>17269</v>
      </c>
      <c r="Y720" s="86">
        <v>1214056946908557300</v>
      </c>
      <c r="Z720" s="83" t="s">
        <v>17270</v>
      </c>
      <c r="AA720" s="39"/>
      <c r="AB720" s="114" t="s">
        <v>17271</v>
      </c>
      <c r="AC720" s="63"/>
      <c r="AD720" s="111" t="s">
        <v>17272</v>
      </c>
      <c r="AE720" s="63"/>
      <c r="AF720" s="80">
        <v>1387</v>
      </c>
      <c r="AG720" s="80">
        <v>371</v>
      </c>
      <c r="AH720" s="80">
        <v>355</v>
      </c>
      <c r="AI720" s="80">
        <v>8950</v>
      </c>
      <c r="AJ720" s="63"/>
      <c r="AK720" s="63"/>
      <c r="AL720" s="63"/>
      <c r="AM720" s="63"/>
      <c r="AN720" s="63"/>
    </row>
    <row x14ac:dyDescent="0.25" r="721" customHeight="1" ht="18">
      <c r="A721" s="2" t="s">
        <v>1265</v>
      </c>
      <c r="B721" s="79" t="s">
        <v>17273</v>
      </c>
      <c r="C721" s="13" t="s">
        <v>44</v>
      </c>
      <c r="D721" s="14"/>
      <c r="E721" s="13" t="s">
        <v>44</v>
      </c>
      <c r="F721" s="14"/>
      <c r="G721" s="13" t="s">
        <v>44</v>
      </c>
      <c r="H721" s="14"/>
      <c r="I721" s="35"/>
      <c r="J721" s="36"/>
      <c r="K721" s="80">
        <v>1373920933145088000</v>
      </c>
      <c r="L721" s="65" t="s">
        <v>17274</v>
      </c>
      <c r="M721" s="80">
        <v>2</v>
      </c>
      <c r="N721" s="80">
        <v>0</v>
      </c>
      <c r="O721" s="80">
        <v>0</v>
      </c>
      <c r="P721" s="80">
        <v>0</v>
      </c>
      <c r="Q721" s="80">
        <v>0</v>
      </c>
      <c r="R721" s="63"/>
      <c r="S721" s="63"/>
      <c r="T721" s="39"/>
      <c r="U721" s="39"/>
      <c r="V721" s="39" t="s">
        <v>17275</v>
      </c>
      <c r="W721" s="63"/>
      <c r="X721" s="39" t="s">
        <v>17276</v>
      </c>
      <c r="Y721" s="86">
        <v>730171467804119000</v>
      </c>
      <c r="Z721" s="83" t="s">
        <v>17277</v>
      </c>
      <c r="AA721" s="39"/>
      <c r="AB721" s="114" t="s">
        <v>17278</v>
      </c>
      <c r="AC721" s="39"/>
      <c r="AD721" s="111" t="s">
        <v>78</v>
      </c>
      <c r="AE721" s="63"/>
      <c r="AF721" s="80">
        <v>7038</v>
      </c>
      <c r="AG721" s="80">
        <v>5270</v>
      </c>
      <c r="AH721" s="80">
        <v>135</v>
      </c>
      <c r="AI721" s="80">
        <v>7272</v>
      </c>
      <c r="AJ721" s="63"/>
      <c r="AK721" s="63"/>
      <c r="AL721" s="63"/>
      <c r="AM721" s="63"/>
      <c r="AN721" s="63"/>
    </row>
    <row x14ac:dyDescent="0.25" r="722" customHeight="1" ht="18">
      <c r="A722" s="2" t="s">
        <v>17279</v>
      </c>
      <c r="B722" s="79" t="s">
        <v>17280</v>
      </c>
      <c r="C722" s="7" t="s">
        <v>35</v>
      </c>
      <c r="D722" s="8" t="s">
        <v>36</v>
      </c>
      <c r="E722" s="7" t="s">
        <v>35</v>
      </c>
      <c r="F722" s="8" t="s">
        <v>36</v>
      </c>
      <c r="G722" s="13" t="s">
        <v>35</v>
      </c>
      <c r="H722" s="8" t="s">
        <v>36</v>
      </c>
      <c r="I722" s="35"/>
      <c r="J722" s="36"/>
      <c r="K722" s="80">
        <v>1373920463114616800</v>
      </c>
      <c r="L722" s="65" t="s">
        <v>17281</v>
      </c>
      <c r="M722" s="80">
        <v>12</v>
      </c>
      <c r="N722" s="80">
        <v>0</v>
      </c>
      <c r="O722" s="80">
        <v>0</v>
      </c>
      <c r="P722" s="80">
        <v>0</v>
      </c>
      <c r="Q722" s="80">
        <v>0</v>
      </c>
      <c r="R722" s="63"/>
      <c r="S722" s="63"/>
      <c r="T722" s="39"/>
      <c r="U722" s="39"/>
      <c r="V722" s="39" t="s">
        <v>17282</v>
      </c>
      <c r="W722" s="63"/>
      <c r="X722" s="39" t="s">
        <v>687</v>
      </c>
      <c r="Y722" s="86">
        <v>1282811897016975400</v>
      </c>
      <c r="Z722" s="39" t="s">
        <v>17283</v>
      </c>
      <c r="AA722" s="39"/>
      <c r="AB722" s="114" t="s">
        <v>17284</v>
      </c>
      <c r="AC722" s="39"/>
      <c r="AD722" s="111" t="s">
        <v>17285</v>
      </c>
      <c r="AE722" s="63"/>
      <c r="AF722" s="80">
        <v>8258</v>
      </c>
      <c r="AG722" s="80">
        <v>763</v>
      </c>
      <c r="AH722" s="80">
        <v>673</v>
      </c>
      <c r="AI722" s="80">
        <v>14667</v>
      </c>
      <c r="AJ722" s="63"/>
      <c r="AK722" s="63"/>
      <c r="AL722" s="63"/>
      <c r="AM722" s="63"/>
      <c r="AN722" s="63"/>
    </row>
    <row x14ac:dyDescent="0.25" r="723" customHeight="1" ht="18">
      <c r="A723" s="2" t="s">
        <v>17286</v>
      </c>
      <c r="B723" s="79" t="s">
        <v>17287</v>
      </c>
      <c r="C723" s="13" t="s">
        <v>44</v>
      </c>
      <c r="D723" s="14"/>
      <c r="E723" s="13" t="s">
        <v>44</v>
      </c>
      <c r="F723" s="14"/>
      <c r="G723" s="13" t="s">
        <v>44</v>
      </c>
      <c r="H723" s="14"/>
      <c r="I723" s="35"/>
      <c r="J723" s="36"/>
      <c r="K723" s="80">
        <v>1373919985236643800</v>
      </c>
      <c r="L723" s="65" t="s">
        <v>17288</v>
      </c>
      <c r="M723" s="80">
        <v>6</v>
      </c>
      <c r="N723" s="80">
        <v>0</v>
      </c>
      <c r="O723" s="80">
        <v>0</v>
      </c>
      <c r="P723" s="80">
        <v>0</v>
      </c>
      <c r="Q723" s="80">
        <v>0</v>
      </c>
      <c r="R723" s="63"/>
      <c r="S723" s="63"/>
      <c r="T723" s="39"/>
      <c r="U723" s="39"/>
      <c r="V723" s="39" t="s">
        <v>17289</v>
      </c>
      <c r="W723" s="63"/>
      <c r="X723" s="63" t="s">
        <v>17289</v>
      </c>
      <c r="Y723" s="86">
        <v>1344565048300216300</v>
      </c>
      <c r="Z723" s="39" t="s">
        <v>17290</v>
      </c>
      <c r="AA723" s="39"/>
      <c r="AB723" s="114" t="s">
        <v>17291</v>
      </c>
      <c r="AC723" s="39"/>
      <c r="AD723" s="111"/>
      <c r="AE723" s="63"/>
      <c r="AF723" s="80">
        <v>131</v>
      </c>
      <c r="AG723" s="80">
        <v>97</v>
      </c>
      <c r="AH723" s="80">
        <v>115</v>
      </c>
      <c r="AI723" s="80">
        <v>295</v>
      </c>
      <c r="AJ723" s="63"/>
      <c r="AK723" s="63"/>
      <c r="AL723" s="63"/>
      <c r="AM723" s="63"/>
      <c r="AN723" s="63"/>
    </row>
    <row x14ac:dyDescent="0.25" r="724" customHeight="1" ht="18">
      <c r="A724" s="2" t="s">
        <v>11374</v>
      </c>
      <c r="B724" s="79" t="s">
        <v>17292</v>
      </c>
      <c r="C724" s="13" t="s">
        <v>44</v>
      </c>
      <c r="D724" s="14"/>
      <c r="E724" s="13" t="s">
        <v>44</v>
      </c>
      <c r="F724" s="14"/>
      <c r="G724" s="13" t="s">
        <v>44</v>
      </c>
      <c r="H724" s="14"/>
      <c r="I724" s="35"/>
      <c r="J724" s="36"/>
      <c r="K724" s="80">
        <v>1373919317759254500</v>
      </c>
      <c r="L724" s="65" t="s">
        <v>17293</v>
      </c>
      <c r="M724" s="80">
        <v>4</v>
      </c>
      <c r="N724" s="80">
        <v>0</v>
      </c>
      <c r="O724" s="80">
        <v>0</v>
      </c>
      <c r="P724" s="80">
        <v>0</v>
      </c>
      <c r="Q724" s="80">
        <v>0</v>
      </c>
      <c r="R724" s="63"/>
      <c r="S724" s="63"/>
      <c r="T724" s="39"/>
      <c r="U724" s="39"/>
      <c r="V724" s="39" t="s">
        <v>16264</v>
      </c>
      <c r="W724" s="63"/>
      <c r="X724" s="39" t="s">
        <v>16265</v>
      </c>
      <c r="Y724" s="86">
        <v>1026235290900463600</v>
      </c>
      <c r="Z724" s="83" t="s">
        <v>16266</v>
      </c>
      <c r="AA724" s="39"/>
      <c r="AB724" s="114" t="s">
        <v>16267</v>
      </c>
      <c r="AC724" s="39"/>
      <c r="AD724" s="111" t="s">
        <v>16268</v>
      </c>
      <c r="AE724" s="63"/>
      <c r="AF724" s="80">
        <v>11130</v>
      </c>
      <c r="AG724" s="80">
        <v>482</v>
      </c>
      <c r="AH724" s="80">
        <v>414</v>
      </c>
      <c r="AI724" s="80">
        <v>10177</v>
      </c>
      <c r="AJ724" s="63"/>
      <c r="AK724" s="63"/>
      <c r="AL724" s="63"/>
      <c r="AM724" s="63"/>
      <c r="AN724" s="63"/>
    </row>
    <row x14ac:dyDescent="0.25" r="725" customHeight="1" ht="18">
      <c r="A725" s="2" t="s">
        <v>17294</v>
      </c>
      <c r="B725" s="79" t="s">
        <v>17295</v>
      </c>
      <c r="C725" s="13" t="s">
        <v>44</v>
      </c>
      <c r="D725" s="14"/>
      <c r="E725" s="13" t="s">
        <v>44</v>
      </c>
      <c r="F725" s="14"/>
      <c r="G725" s="13" t="s">
        <v>44</v>
      </c>
      <c r="H725" s="14"/>
      <c r="I725" s="35"/>
      <c r="J725" s="36"/>
      <c r="K725" s="80">
        <v>1373916920374771700</v>
      </c>
      <c r="L725" s="65" t="s">
        <v>17296</v>
      </c>
      <c r="M725" s="80">
        <v>0</v>
      </c>
      <c r="N725" s="80">
        <v>0</v>
      </c>
      <c r="O725" s="80">
        <v>0</v>
      </c>
      <c r="P725" s="80">
        <v>0</v>
      </c>
      <c r="Q725" s="80">
        <v>0</v>
      </c>
      <c r="R725" s="63"/>
      <c r="S725" s="63"/>
      <c r="T725" s="63"/>
      <c r="U725" s="39"/>
      <c r="V725" s="39" t="s">
        <v>17297</v>
      </c>
      <c r="W725" s="63"/>
      <c r="X725" s="39" t="s">
        <v>17298</v>
      </c>
      <c r="Y725" s="86">
        <v>229018671</v>
      </c>
      <c r="Z725" s="83" t="s">
        <v>17299</v>
      </c>
      <c r="AA725" s="39"/>
      <c r="AB725" s="114" t="s">
        <v>17300</v>
      </c>
      <c r="AC725" s="39"/>
      <c r="AD725" s="111" t="s">
        <v>100</v>
      </c>
      <c r="AE725" s="63"/>
      <c r="AF725" s="80">
        <v>48938</v>
      </c>
      <c r="AG725" s="80">
        <v>598</v>
      </c>
      <c r="AH725" s="80">
        <v>136</v>
      </c>
      <c r="AI725" s="80">
        <v>3279</v>
      </c>
      <c r="AJ725" s="63"/>
      <c r="AK725" s="63"/>
      <c r="AL725" s="63"/>
      <c r="AM725" s="63"/>
      <c r="AN725" s="63"/>
    </row>
    <row x14ac:dyDescent="0.25" r="726" customHeight="1" ht="18">
      <c r="A726" s="2" t="s">
        <v>1947</v>
      </c>
      <c r="B726" s="79" t="s">
        <v>17301</v>
      </c>
      <c r="C726" s="7" t="s">
        <v>35</v>
      </c>
      <c r="D726" s="8" t="s">
        <v>36</v>
      </c>
      <c r="E726" s="7" t="s">
        <v>35</v>
      </c>
      <c r="F726" s="8" t="s">
        <v>36</v>
      </c>
      <c r="G726" s="13" t="s">
        <v>35</v>
      </c>
      <c r="H726" s="8" t="s">
        <v>36</v>
      </c>
      <c r="I726" s="35"/>
      <c r="J726" s="36"/>
      <c r="K726" s="80">
        <v>1373916439313322000</v>
      </c>
      <c r="L726" s="65" t="s">
        <v>17302</v>
      </c>
      <c r="M726" s="80">
        <v>0</v>
      </c>
      <c r="N726" s="80">
        <v>0</v>
      </c>
      <c r="O726" s="80">
        <v>0</v>
      </c>
      <c r="P726" s="80">
        <v>0</v>
      </c>
      <c r="Q726" s="80">
        <v>0</v>
      </c>
      <c r="R726" s="63"/>
      <c r="S726" s="63"/>
      <c r="T726" s="39"/>
      <c r="U726" s="39"/>
      <c r="V726" s="83" t="s">
        <v>17303</v>
      </c>
      <c r="W726" s="63"/>
      <c r="X726" s="39" t="s">
        <v>17304</v>
      </c>
      <c r="Y726" s="86">
        <v>1358087147174125600</v>
      </c>
      <c r="Z726" s="83" t="s">
        <v>17305</v>
      </c>
      <c r="AA726" s="39"/>
      <c r="AB726" s="114" t="s">
        <v>17306</v>
      </c>
      <c r="AC726" s="39"/>
      <c r="AD726" s="111" t="s">
        <v>17307</v>
      </c>
      <c r="AE726" s="63"/>
      <c r="AF726" s="80">
        <v>7840</v>
      </c>
      <c r="AG726" s="80">
        <v>1012</v>
      </c>
      <c r="AH726" s="80">
        <v>1063</v>
      </c>
      <c r="AI726" s="80">
        <v>10309</v>
      </c>
      <c r="AJ726" s="63"/>
      <c r="AK726" s="63"/>
      <c r="AL726" s="63"/>
      <c r="AM726" s="63"/>
      <c r="AN726" s="63"/>
    </row>
    <row x14ac:dyDescent="0.25" r="727" customHeight="1" ht="18">
      <c r="A727" s="2" t="s">
        <v>11381</v>
      </c>
      <c r="B727" s="79" t="s">
        <v>17308</v>
      </c>
      <c r="C727" s="13" t="s">
        <v>44</v>
      </c>
      <c r="D727" s="14"/>
      <c r="E727" s="13" t="s">
        <v>44</v>
      </c>
      <c r="F727" s="14"/>
      <c r="G727" s="13" t="s">
        <v>44</v>
      </c>
      <c r="H727" s="14"/>
      <c r="I727" s="35"/>
      <c r="J727" s="36"/>
      <c r="K727" s="80">
        <v>1373915986248732700</v>
      </c>
      <c r="L727" s="65" t="s">
        <v>17309</v>
      </c>
      <c r="M727" s="80">
        <v>3</v>
      </c>
      <c r="N727" s="80">
        <v>0</v>
      </c>
      <c r="O727" s="80">
        <v>0</v>
      </c>
      <c r="P727" s="80">
        <v>0</v>
      </c>
      <c r="Q727" s="80">
        <v>0</v>
      </c>
      <c r="R727" s="63"/>
      <c r="S727" s="63"/>
      <c r="T727" s="39"/>
      <c r="U727" s="39"/>
      <c r="V727" s="39" t="s">
        <v>17310</v>
      </c>
      <c r="W727" s="63"/>
      <c r="X727" s="63" t="s">
        <v>17311</v>
      </c>
      <c r="Y727" s="86">
        <v>1146193733077131300</v>
      </c>
      <c r="Z727" s="39" t="s">
        <v>17312</v>
      </c>
      <c r="AA727" s="39" t="s">
        <v>17313</v>
      </c>
      <c r="AB727" s="114" t="s">
        <v>17314</v>
      </c>
      <c r="AC727" s="39"/>
      <c r="AD727" s="110"/>
      <c r="AE727" s="63"/>
      <c r="AF727" s="80">
        <v>378</v>
      </c>
      <c r="AG727" s="80">
        <v>891</v>
      </c>
      <c r="AH727" s="80">
        <v>0</v>
      </c>
      <c r="AI727" s="80">
        <v>479</v>
      </c>
      <c r="AJ727" s="63"/>
      <c r="AK727" s="63"/>
      <c r="AL727" s="63"/>
      <c r="AM727" s="63"/>
      <c r="AN727" s="63"/>
    </row>
    <row x14ac:dyDescent="0.25" r="728" customHeight="1" ht="18">
      <c r="A728" s="2" t="s">
        <v>1963</v>
      </c>
      <c r="B728" s="79" t="s">
        <v>17315</v>
      </c>
      <c r="C728" s="13" t="s">
        <v>44</v>
      </c>
      <c r="D728" s="14"/>
      <c r="E728" s="13" t="s">
        <v>44</v>
      </c>
      <c r="F728" s="14"/>
      <c r="G728" s="13" t="s">
        <v>44</v>
      </c>
      <c r="H728" s="14"/>
      <c r="I728" s="35"/>
      <c r="J728" s="36"/>
      <c r="K728" s="80">
        <v>1373913764337188900</v>
      </c>
      <c r="L728" s="65" t="s">
        <v>17316</v>
      </c>
      <c r="M728" s="80">
        <v>0</v>
      </c>
      <c r="N728" s="80">
        <v>0</v>
      </c>
      <c r="O728" s="80">
        <v>0</v>
      </c>
      <c r="P728" s="80">
        <v>0</v>
      </c>
      <c r="Q728" s="80">
        <v>0</v>
      </c>
      <c r="R728" s="63"/>
      <c r="S728" s="63"/>
      <c r="T728" s="39"/>
      <c r="U728" s="39"/>
      <c r="V728" s="39" t="s">
        <v>17317</v>
      </c>
      <c r="W728" s="63"/>
      <c r="X728" s="39" t="s">
        <v>17318</v>
      </c>
      <c r="Y728" s="86">
        <v>1132448081008648200</v>
      </c>
      <c r="Z728" s="83" t="s">
        <v>17319</v>
      </c>
      <c r="AA728" s="39"/>
      <c r="AB728" s="114" t="s">
        <v>17320</v>
      </c>
      <c r="AC728" s="39"/>
      <c r="AD728" s="110"/>
      <c r="AE728" s="63"/>
      <c r="AF728" s="80">
        <v>321</v>
      </c>
      <c r="AG728" s="80">
        <v>294</v>
      </c>
      <c r="AH728" s="80">
        <v>1475</v>
      </c>
      <c r="AI728" s="80">
        <v>2203</v>
      </c>
      <c r="AJ728" s="63"/>
      <c r="AK728" s="63"/>
      <c r="AL728" s="63"/>
      <c r="AM728" s="63"/>
      <c r="AN728" s="63"/>
    </row>
    <row x14ac:dyDescent="0.25" r="729" customHeight="1" ht="18">
      <c r="A729" s="2" t="s">
        <v>17321</v>
      </c>
      <c r="B729" s="79" t="s">
        <v>17322</v>
      </c>
      <c r="C729" s="13" t="s">
        <v>44</v>
      </c>
      <c r="D729" s="14"/>
      <c r="E729" s="13" t="s">
        <v>44</v>
      </c>
      <c r="F729" s="14"/>
      <c r="G729" s="13" t="s">
        <v>44</v>
      </c>
      <c r="H729" s="14"/>
      <c r="I729" s="35"/>
      <c r="J729" s="36"/>
      <c r="K729" s="80">
        <v>1373913754082156500</v>
      </c>
      <c r="L729" s="65" t="s">
        <v>17323</v>
      </c>
      <c r="M729" s="80">
        <v>0</v>
      </c>
      <c r="N729" s="80">
        <v>0</v>
      </c>
      <c r="O729" s="80">
        <v>0</v>
      </c>
      <c r="P729" s="80">
        <v>0</v>
      </c>
      <c r="Q729" s="80">
        <v>0</v>
      </c>
      <c r="R729" s="63"/>
      <c r="S729" s="63"/>
      <c r="T729" s="63"/>
      <c r="U729" s="39"/>
      <c r="V729" s="39" t="s">
        <v>17324</v>
      </c>
      <c r="W729" s="63"/>
      <c r="X729" s="39" t="s">
        <v>17325</v>
      </c>
      <c r="Y729" s="86">
        <v>2569776455</v>
      </c>
      <c r="Z729" s="83" t="s">
        <v>17326</v>
      </c>
      <c r="AA729" s="39"/>
      <c r="AB729" s="114" t="s">
        <v>17327</v>
      </c>
      <c r="AC729" s="39"/>
      <c r="AD729" s="111"/>
      <c r="AE729" s="63"/>
      <c r="AF729" s="80">
        <v>17622</v>
      </c>
      <c r="AG729" s="80">
        <v>1054</v>
      </c>
      <c r="AH729" s="80">
        <v>941</v>
      </c>
      <c r="AI729" s="80">
        <v>15719</v>
      </c>
      <c r="AJ729" s="63"/>
      <c r="AK729" s="63"/>
      <c r="AL729" s="63"/>
      <c r="AM729" s="63"/>
      <c r="AN729" s="63"/>
    </row>
    <row x14ac:dyDescent="0.25" r="730" customHeight="1" ht="18">
      <c r="A730" s="2" t="s">
        <v>9268</v>
      </c>
      <c r="B730" s="79" t="s">
        <v>17328</v>
      </c>
      <c r="C730" s="13" t="s">
        <v>44</v>
      </c>
      <c r="D730" s="14"/>
      <c r="E730" s="13" t="s">
        <v>44</v>
      </c>
      <c r="F730" s="14"/>
      <c r="G730" s="13" t="s">
        <v>44</v>
      </c>
      <c r="H730" s="14"/>
      <c r="I730" s="35"/>
      <c r="J730" s="36"/>
      <c r="K730" s="80">
        <v>1373911099163152400</v>
      </c>
      <c r="L730" s="65" t="s">
        <v>17329</v>
      </c>
      <c r="M730" s="80">
        <v>3</v>
      </c>
      <c r="N730" s="80">
        <v>0</v>
      </c>
      <c r="O730" s="80">
        <v>0</v>
      </c>
      <c r="P730" s="80">
        <v>0</v>
      </c>
      <c r="Q730" s="80">
        <v>0</v>
      </c>
      <c r="R730" s="63"/>
      <c r="S730" s="63"/>
      <c r="T730" s="39"/>
      <c r="U730" s="39"/>
      <c r="V730" s="39" t="s">
        <v>17330</v>
      </c>
      <c r="W730" s="63"/>
      <c r="X730" s="63" t="s">
        <v>17331</v>
      </c>
      <c r="Y730" s="86">
        <v>261922163</v>
      </c>
      <c r="Z730" s="39" t="s">
        <v>11903</v>
      </c>
      <c r="AA730" s="39"/>
      <c r="AB730" s="114" t="s">
        <v>17332</v>
      </c>
      <c r="AC730" s="39"/>
      <c r="AD730" s="111"/>
      <c r="AE730" s="63"/>
      <c r="AF730" s="80">
        <v>11113</v>
      </c>
      <c r="AG730" s="80">
        <v>2928</v>
      </c>
      <c r="AH730" s="80">
        <v>1936</v>
      </c>
      <c r="AI730" s="80">
        <v>36788</v>
      </c>
      <c r="AJ730" s="63"/>
      <c r="AK730" s="63"/>
      <c r="AL730" s="63"/>
      <c r="AM730" s="63"/>
      <c r="AN730" s="63"/>
    </row>
    <row x14ac:dyDescent="0.25" r="731" customHeight="1" ht="18">
      <c r="A731" s="2" t="s">
        <v>202</v>
      </c>
      <c r="B731" s="79" t="s">
        <v>17333</v>
      </c>
      <c r="C731" s="13" t="s">
        <v>44</v>
      </c>
      <c r="D731" s="14"/>
      <c r="E731" s="13" t="s">
        <v>44</v>
      </c>
      <c r="F731" s="14"/>
      <c r="G731" s="13" t="s">
        <v>44</v>
      </c>
      <c r="H731" s="14"/>
      <c r="I731" s="35"/>
      <c r="J731" s="36"/>
      <c r="K731" s="80">
        <v>1373905449456652300</v>
      </c>
      <c r="L731" s="65" t="s">
        <v>17334</v>
      </c>
      <c r="M731" s="80">
        <v>7</v>
      </c>
      <c r="N731" s="80">
        <v>0</v>
      </c>
      <c r="O731" s="80">
        <v>0</v>
      </c>
      <c r="P731" s="80">
        <v>0</v>
      </c>
      <c r="Q731" s="80">
        <v>0</v>
      </c>
      <c r="R731" s="63"/>
      <c r="S731" s="63"/>
      <c r="T731" s="39"/>
      <c r="U731" s="39"/>
      <c r="V731" s="39" t="s">
        <v>17335</v>
      </c>
      <c r="W731" s="63"/>
      <c r="X731" s="39" t="s">
        <v>17336</v>
      </c>
      <c r="Y731" s="86">
        <v>2958003688</v>
      </c>
      <c r="Z731" s="83" t="s">
        <v>17337</v>
      </c>
      <c r="AA731" s="39"/>
      <c r="AB731" s="114" t="s">
        <v>17338</v>
      </c>
      <c r="AC731" s="39"/>
      <c r="AD731" s="116" t="s">
        <v>17339</v>
      </c>
      <c r="AE731" s="63"/>
      <c r="AF731" s="80">
        <v>915</v>
      </c>
      <c r="AG731" s="80">
        <v>537</v>
      </c>
      <c r="AH731" s="80">
        <v>9</v>
      </c>
      <c r="AI731" s="80">
        <v>1254</v>
      </c>
      <c r="AJ731" s="63"/>
      <c r="AK731" s="63"/>
      <c r="AL731" s="63"/>
      <c r="AM731" s="63"/>
      <c r="AN731" s="63"/>
    </row>
    <row x14ac:dyDescent="0.25" r="732" customHeight="1" ht="18">
      <c r="A732" s="2" t="s">
        <v>4622</v>
      </c>
      <c r="B732" s="79" t="s">
        <v>17340</v>
      </c>
      <c r="C732" s="13" t="s">
        <v>44</v>
      </c>
      <c r="D732" s="14"/>
      <c r="E732" s="13" t="s">
        <v>44</v>
      </c>
      <c r="F732" s="14"/>
      <c r="G732" s="13" t="s">
        <v>44</v>
      </c>
      <c r="H732" s="14"/>
      <c r="I732" s="35"/>
      <c r="J732" s="36"/>
      <c r="K732" s="80">
        <v>1373899302112788500</v>
      </c>
      <c r="L732" s="65" t="s">
        <v>17341</v>
      </c>
      <c r="M732" s="80">
        <v>2</v>
      </c>
      <c r="N732" s="80">
        <v>0</v>
      </c>
      <c r="O732" s="80">
        <v>0</v>
      </c>
      <c r="P732" s="80">
        <v>0</v>
      </c>
      <c r="Q732" s="80">
        <v>0</v>
      </c>
      <c r="R732" s="63"/>
      <c r="S732" s="63"/>
      <c r="T732" s="63"/>
      <c r="U732" s="63"/>
      <c r="V732" s="39" t="s">
        <v>17342</v>
      </c>
      <c r="W732" s="63"/>
      <c r="X732" s="39" t="s">
        <v>17343</v>
      </c>
      <c r="Y732" s="86">
        <v>1175693967826010000</v>
      </c>
      <c r="Z732" s="83" t="s">
        <v>17344</v>
      </c>
      <c r="AA732" s="39"/>
      <c r="AB732" s="114" t="s">
        <v>17345</v>
      </c>
      <c r="AC732" s="39"/>
      <c r="AD732" s="116" t="s">
        <v>17346</v>
      </c>
      <c r="AE732" s="63"/>
      <c r="AF732" s="80">
        <v>4075</v>
      </c>
      <c r="AG732" s="80">
        <v>1311</v>
      </c>
      <c r="AH732" s="80">
        <v>2981</v>
      </c>
      <c r="AI732" s="80">
        <v>5424</v>
      </c>
      <c r="AJ732" s="63"/>
      <c r="AK732" s="63"/>
      <c r="AL732" s="63"/>
      <c r="AM732" s="63"/>
      <c r="AN732" s="63"/>
    </row>
    <row x14ac:dyDescent="0.25" r="733" customHeight="1" ht="18">
      <c r="A733" s="2" t="s">
        <v>17347</v>
      </c>
      <c r="B733" s="79" t="s">
        <v>17348</v>
      </c>
      <c r="C733" s="7" t="s">
        <v>35</v>
      </c>
      <c r="D733" s="8" t="s">
        <v>36</v>
      </c>
      <c r="E733" s="7" t="s">
        <v>35</v>
      </c>
      <c r="F733" s="8" t="s">
        <v>36</v>
      </c>
      <c r="G733" s="13" t="s">
        <v>35</v>
      </c>
      <c r="H733" s="8" t="s">
        <v>36</v>
      </c>
      <c r="I733" s="35"/>
      <c r="J733" s="36"/>
      <c r="K733" s="80">
        <v>1373895408800370700</v>
      </c>
      <c r="L733" s="65" t="s">
        <v>17349</v>
      </c>
      <c r="M733" s="80">
        <v>1</v>
      </c>
      <c r="N733" s="80">
        <v>0</v>
      </c>
      <c r="O733" s="80">
        <v>0</v>
      </c>
      <c r="P733" s="80">
        <v>0</v>
      </c>
      <c r="Q733" s="80">
        <v>0</v>
      </c>
      <c r="R733" s="63"/>
      <c r="S733" s="63"/>
      <c r="T733" s="63"/>
      <c r="U733" s="39"/>
      <c r="V733" s="39" t="s">
        <v>17350</v>
      </c>
      <c r="W733" s="63"/>
      <c r="X733" s="39" t="s">
        <v>17351</v>
      </c>
      <c r="Y733" s="86">
        <v>2735876062</v>
      </c>
      <c r="Z733" s="83" t="s">
        <v>17352</v>
      </c>
      <c r="AA733" s="39"/>
      <c r="AB733" s="114" t="s">
        <v>17353</v>
      </c>
      <c r="AC733" s="39"/>
      <c r="AD733" s="110"/>
      <c r="AE733" s="63"/>
      <c r="AF733" s="80">
        <v>1929</v>
      </c>
      <c r="AG733" s="80">
        <v>101</v>
      </c>
      <c r="AH733" s="80">
        <v>64</v>
      </c>
      <c r="AI733" s="80">
        <v>2175</v>
      </c>
      <c r="AJ733" s="63"/>
      <c r="AK733" s="63"/>
      <c r="AL733" s="63"/>
      <c r="AM733" s="63"/>
      <c r="AN733" s="63"/>
    </row>
    <row x14ac:dyDescent="0.25" r="734" customHeight="1" ht="18">
      <c r="A734" s="2" t="s">
        <v>2024</v>
      </c>
      <c r="B734" s="79" t="s">
        <v>17354</v>
      </c>
      <c r="C734" s="13" t="s">
        <v>44</v>
      </c>
      <c r="D734" s="14"/>
      <c r="E734" s="13" t="s">
        <v>44</v>
      </c>
      <c r="F734" s="14"/>
      <c r="G734" s="13" t="s">
        <v>44</v>
      </c>
      <c r="H734" s="14"/>
      <c r="I734" s="35"/>
      <c r="J734" s="36"/>
      <c r="K734" s="80">
        <v>1373892033048350700</v>
      </c>
      <c r="L734" s="65" t="s">
        <v>17355</v>
      </c>
      <c r="M734" s="80">
        <v>8</v>
      </c>
      <c r="N734" s="80">
        <v>7</v>
      </c>
      <c r="O734" s="80">
        <v>0</v>
      </c>
      <c r="P734" s="80">
        <v>0</v>
      </c>
      <c r="Q734" s="80">
        <v>0</v>
      </c>
      <c r="R734" s="63"/>
      <c r="S734" s="63"/>
      <c r="T734" s="39"/>
      <c r="U734" s="39"/>
      <c r="V734" s="39" t="s">
        <v>17356</v>
      </c>
      <c r="W734" s="63"/>
      <c r="X734" s="63" t="s">
        <v>17357</v>
      </c>
      <c r="Y734" s="80">
        <v>1484773363</v>
      </c>
      <c r="Z734" s="39"/>
      <c r="AA734" s="39"/>
      <c r="AB734" s="114" t="s">
        <v>17358</v>
      </c>
      <c r="AC734" s="39"/>
      <c r="AD734" s="110"/>
      <c r="AE734" s="63"/>
      <c r="AF734" s="80">
        <v>11096</v>
      </c>
      <c r="AG734" s="80">
        <v>2103</v>
      </c>
      <c r="AH734" s="80">
        <v>1978</v>
      </c>
      <c r="AI734" s="80">
        <v>11153</v>
      </c>
      <c r="AJ734" s="63"/>
      <c r="AK734" s="63"/>
      <c r="AL734" s="63"/>
      <c r="AM734" s="63"/>
      <c r="AN734" s="63"/>
    </row>
    <row x14ac:dyDescent="0.25" r="735" customHeight="1" ht="18">
      <c r="A735" s="2" t="s">
        <v>17359</v>
      </c>
      <c r="B735" s="79" t="s">
        <v>17360</v>
      </c>
      <c r="C735" s="7" t="s">
        <v>35</v>
      </c>
      <c r="D735" s="8" t="s">
        <v>36</v>
      </c>
      <c r="E735" s="7" t="s">
        <v>35</v>
      </c>
      <c r="F735" s="8" t="s">
        <v>36</v>
      </c>
      <c r="G735" s="13" t="s">
        <v>35</v>
      </c>
      <c r="H735" s="8" t="s">
        <v>36</v>
      </c>
      <c r="I735" s="35"/>
      <c r="J735" s="36"/>
      <c r="K735" s="80">
        <v>1373890885251915800</v>
      </c>
      <c r="L735" s="65" t="s">
        <v>17361</v>
      </c>
      <c r="M735" s="80">
        <v>0</v>
      </c>
      <c r="N735" s="80">
        <v>0</v>
      </c>
      <c r="O735" s="80">
        <v>0</v>
      </c>
      <c r="P735" s="80">
        <v>0</v>
      </c>
      <c r="Q735" s="80">
        <v>0</v>
      </c>
      <c r="R735" s="63"/>
      <c r="S735" s="63"/>
      <c r="T735" s="39"/>
      <c r="U735" s="39"/>
      <c r="V735" s="39" t="s">
        <v>17356</v>
      </c>
      <c r="W735" s="63"/>
      <c r="X735" s="63" t="s">
        <v>17357</v>
      </c>
      <c r="Y735" s="86">
        <v>1484773363</v>
      </c>
      <c r="Z735" s="39"/>
      <c r="AA735" s="39"/>
      <c r="AB735" s="114" t="s">
        <v>17358</v>
      </c>
      <c r="AC735" s="39"/>
      <c r="AD735" s="110"/>
      <c r="AE735" s="63"/>
      <c r="AF735" s="80">
        <v>11096</v>
      </c>
      <c r="AG735" s="80">
        <v>2103</v>
      </c>
      <c r="AH735" s="80">
        <v>1978</v>
      </c>
      <c r="AI735" s="80">
        <v>11153</v>
      </c>
      <c r="AJ735" s="63"/>
      <c r="AK735" s="63"/>
      <c r="AL735" s="63"/>
      <c r="AM735" s="63"/>
      <c r="AN735" s="63"/>
    </row>
    <row x14ac:dyDescent="0.25" r="736" customHeight="1" ht="18">
      <c r="A736" s="2" t="s">
        <v>13657</v>
      </c>
      <c r="B736" s="79" t="s">
        <v>17362</v>
      </c>
      <c r="C736" s="13" t="s">
        <v>44</v>
      </c>
      <c r="D736" s="14"/>
      <c r="E736" s="13" t="s">
        <v>44</v>
      </c>
      <c r="F736" s="14"/>
      <c r="G736" s="13" t="s">
        <v>44</v>
      </c>
      <c r="H736" s="14"/>
      <c r="I736" s="35"/>
      <c r="J736" s="36"/>
      <c r="K736" s="80">
        <v>1373889631545069600</v>
      </c>
      <c r="L736" s="65" t="s">
        <v>17363</v>
      </c>
      <c r="M736" s="80">
        <v>0</v>
      </c>
      <c r="N736" s="80">
        <v>0</v>
      </c>
      <c r="O736" s="80">
        <v>0</v>
      </c>
      <c r="P736" s="80">
        <v>0</v>
      </c>
      <c r="Q736" s="80">
        <v>0</v>
      </c>
      <c r="R736" s="63"/>
      <c r="S736" s="63"/>
      <c r="T736" s="63"/>
      <c r="U736" s="39"/>
      <c r="V736" s="39" t="s">
        <v>17364</v>
      </c>
      <c r="W736" s="63"/>
      <c r="X736" s="39" t="s">
        <v>17365</v>
      </c>
      <c r="Y736" s="86">
        <v>1270868891565260800</v>
      </c>
      <c r="Z736" s="83" t="s">
        <v>17366</v>
      </c>
      <c r="AA736" s="39"/>
      <c r="AB736" s="114" t="s">
        <v>17367</v>
      </c>
      <c r="AC736" s="39"/>
      <c r="AD736" s="110"/>
      <c r="AE736" s="63"/>
      <c r="AF736" s="80">
        <v>1500</v>
      </c>
      <c r="AG736" s="80">
        <v>207</v>
      </c>
      <c r="AH736" s="80">
        <v>2086</v>
      </c>
      <c r="AI736" s="80">
        <v>10199</v>
      </c>
      <c r="AJ736" s="63"/>
      <c r="AK736" s="63"/>
      <c r="AL736" s="63"/>
      <c r="AM736" s="63"/>
      <c r="AN736" s="63"/>
    </row>
    <row x14ac:dyDescent="0.25" r="737" customHeight="1" ht="18">
      <c r="A737" s="2" t="s">
        <v>1329</v>
      </c>
      <c r="B737" s="79" t="s">
        <v>17368</v>
      </c>
      <c r="C737" s="13" t="s">
        <v>44</v>
      </c>
      <c r="D737" s="14"/>
      <c r="E737" s="13" t="s">
        <v>44</v>
      </c>
      <c r="F737" s="14"/>
      <c r="G737" s="13" t="s">
        <v>44</v>
      </c>
      <c r="H737" s="14"/>
      <c r="I737" s="35"/>
      <c r="J737" s="36"/>
      <c r="K737" s="80">
        <v>1373884236671955000</v>
      </c>
      <c r="L737" s="65" t="s">
        <v>17369</v>
      </c>
      <c r="M737" s="80">
        <v>5</v>
      </c>
      <c r="N737" s="80">
        <v>1</v>
      </c>
      <c r="O737" s="80">
        <v>0</v>
      </c>
      <c r="P737" s="80">
        <v>0</v>
      </c>
      <c r="Q737" s="80">
        <v>0</v>
      </c>
      <c r="R737" s="63"/>
      <c r="S737" s="63"/>
      <c r="T737" s="39"/>
      <c r="U737" s="39"/>
      <c r="V737" s="39" t="s">
        <v>17370</v>
      </c>
      <c r="W737" s="63"/>
      <c r="X737" s="63" t="s">
        <v>17371</v>
      </c>
      <c r="Y737" s="86">
        <v>1145364635782123500</v>
      </c>
      <c r="Z737" s="39"/>
      <c r="AA737" s="39"/>
      <c r="AB737" s="114" t="s">
        <v>17372</v>
      </c>
      <c r="AC737" s="39"/>
      <c r="AD737" s="110"/>
      <c r="AE737" s="63"/>
      <c r="AF737" s="80">
        <v>21276</v>
      </c>
      <c r="AG737" s="80">
        <v>6851</v>
      </c>
      <c r="AH737" s="80">
        <v>7100</v>
      </c>
      <c r="AI737" s="80">
        <v>85279</v>
      </c>
      <c r="AJ737" s="63"/>
      <c r="AK737" s="63"/>
      <c r="AL737" s="63"/>
      <c r="AM737" s="63"/>
      <c r="AN737" s="63"/>
    </row>
    <row x14ac:dyDescent="0.25" r="738" customHeight="1" ht="18">
      <c r="A738" s="2" t="s">
        <v>2089</v>
      </c>
      <c r="B738" s="79" t="s">
        <v>17373</v>
      </c>
      <c r="C738" s="13" t="s">
        <v>44</v>
      </c>
      <c r="D738" s="14"/>
      <c r="E738" s="13" t="s">
        <v>44</v>
      </c>
      <c r="F738" s="14"/>
      <c r="G738" s="13" t="s">
        <v>44</v>
      </c>
      <c r="H738" s="14"/>
      <c r="I738" s="35"/>
      <c r="J738" s="36"/>
      <c r="K738" s="80">
        <v>1373877825829212200</v>
      </c>
      <c r="L738" s="65" t="s">
        <v>17374</v>
      </c>
      <c r="M738" s="80">
        <v>19</v>
      </c>
      <c r="N738" s="80">
        <v>2</v>
      </c>
      <c r="O738" s="80">
        <v>0</v>
      </c>
      <c r="P738" s="80">
        <v>0</v>
      </c>
      <c r="Q738" s="80">
        <v>0</v>
      </c>
      <c r="R738" s="63"/>
      <c r="S738" s="63"/>
      <c r="T738" s="39"/>
      <c r="U738" s="39"/>
      <c r="V738" s="39" t="s">
        <v>17375</v>
      </c>
      <c r="W738" s="63"/>
      <c r="X738" s="39" t="s">
        <v>17376</v>
      </c>
      <c r="Y738" s="86">
        <v>539225287</v>
      </c>
      <c r="Z738" s="83" t="s">
        <v>17377</v>
      </c>
      <c r="AA738" s="39"/>
      <c r="AB738" s="114" t="s">
        <v>17378</v>
      </c>
      <c r="AC738" s="39"/>
      <c r="AD738" s="110"/>
      <c r="AE738" s="63"/>
      <c r="AF738" s="80">
        <v>37723</v>
      </c>
      <c r="AG738" s="80">
        <v>6218</v>
      </c>
      <c r="AH738" s="80">
        <v>293</v>
      </c>
      <c r="AI738" s="80">
        <v>3148</v>
      </c>
      <c r="AJ738" s="63"/>
      <c r="AK738" s="63"/>
      <c r="AL738" s="63"/>
      <c r="AM738" s="63"/>
      <c r="AN738" s="63"/>
    </row>
    <row x14ac:dyDescent="0.25" r="739" customHeight="1" ht="18">
      <c r="A739" s="2" t="s">
        <v>9311</v>
      </c>
      <c r="B739" s="79" t="s">
        <v>17379</v>
      </c>
      <c r="C739" s="7" t="s">
        <v>35</v>
      </c>
      <c r="D739" s="8" t="s">
        <v>36</v>
      </c>
      <c r="E739" s="7" t="s">
        <v>35</v>
      </c>
      <c r="F739" s="8" t="s">
        <v>36</v>
      </c>
      <c r="G739" s="13" t="s">
        <v>35</v>
      </c>
      <c r="H739" s="8" t="s">
        <v>36</v>
      </c>
      <c r="I739" s="35"/>
      <c r="J739" s="36"/>
      <c r="K739" s="80">
        <v>1373873772483215400</v>
      </c>
      <c r="L739" s="65" t="s">
        <v>17380</v>
      </c>
      <c r="M739" s="80">
        <v>2</v>
      </c>
      <c r="N739" s="80">
        <v>0</v>
      </c>
      <c r="O739" s="80">
        <v>0</v>
      </c>
      <c r="P739" s="80">
        <v>0</v>
      </c>
      <c r="Q739" s="80">
        <v>0</v>
      </c>
      <c r="R739" s="63"/>
      <c r="S739" s="63"/>
      <c r="T739" s="39"/>
      <c r="U739" s="39"/>
      <c r="V739" s="39" t="s">
        <v>17381</v>
      </c>
      <c r="W739" s="63"/>
      <c r="X739" s="39" t="s">
        <v>17382</v>
      </c>
      <c r="Y739" s="86">
        <v>1251514016670892000</v>
      </c>
      <c r="Z739" s="83" t="s">
        <v>17383</v>
      </c>
      <c r="AA739" s="39"/>
      <c r="AB739" s="114" t="s">
        <v>17384</v>
      </c>
      <c r="AC739" s="39"/>
      <c r="AD739" s="110"/>
      <c r="AE739" s="63"/>
      <c r="AF739" s="80">
        <v>347</v>
      </c>
      <c r="AG739" s="80">
        <v>277</v>
      </c>
      <c r="AH739" s="80">
        <v>604</v>
      </c>
      <c r="AI739" s="80">
        <v>8353</v>
      </c>
      <c r="AJ739" s="63"/>
      <c r="AK739" s="63"/>
      <c r="AL739" s="63"/>
      <c r="AM739" s="63"/>
      <c r="AN739" s="63"/>
    </row>
    <row x14ac:dyDescent="0.25" r="740" customHeight="1" ht="18">
      <c r="A740" s="2" t="s">
        <v>705</v>
      </c>
      <c r="B740" s="79" t="s">
        <v>17385</v>
      </c>
      <c r="C740" s="13" t="s">
        <v>44</v>
      </c>
      <c r="D740" s="14"/>
      <c r="E740" s="13" t="s">
        <v>44</v>
      </c>
      <c r="F740" s="14"/>
      <c r="G740" s="13" t="s">
        <v>44</v>
      </c>
      <c r="H740" s="14"/>
      <c r="I740" s="35"/>
      <c r="J740" s="36"/>
      <c r="K740" s="80">
        <v>1373865643632701400</v>
      </c>
      <c r="L740" s="65" t="s">
        <v>17386</v>
      </c>
      <c r="M740" s="80">
        <v>0</v>
      </c>
      <c r="N740" s="80">
        <v>0</v>
      </c>
      <c r="O740" s="80">
        <v>0</v>
      </c>
      <c r="P740" s="80">
        <v>0</v>
      </c>
      <c r="Q740" s="80">
        <v>0</v>
      </c>
      <c r="R740" s="63"/>
      <c r="S740" s="63"/>
      <c r="T740" s="39"/>
      <c r="U740" s="39"/>
      <c r="V740" s="39" t="s">
        <v>17387</v>
      </c>
      <c r="W740" s="63"/>
      <c r="X740" s="39" t="s">
        <v>17388</v>
      </c>
      <c r="Y740" s="86">
        <v>1179165133517545500</v>
      </c>
      <c r="Z740" s="83" t="s">
        <v>17389</v>
      </c>
      <c r="AA740" s="39"/>
      <c r="AB740" s="114" t="s">
        <v>17390</v>
      </c>
      <c r="AC740" s="39"/>
      <c r="AD740" s="110"/>
      <c r="AE740" s="63"/>
      <c r="AF740" s="80">
        <v>584</v>
      </c>
      <c r="AG740" s="80">
        <v>262</v>
      </c>
      <c r="AH740" s="80">
        <v>377</v>
      </c>
      <c r="AI740" s="80">
        <v>675</v>
      </c>
      <c r="AJ740" s="63"/>
      <c r="AK740" s="63"/>
      <c r="AL740" s="63"/>
      <c r="AM740" s="63"/>
      <c r="AN740" s="63"/>
    </row>
    <row x14ac:dyDescent="0.25" r="741" customHeight="1" ht="18">
      <c r="A741" s="2" t="s">
        <v>2134</v>
      </c>
      <c r="B741" s="79" t="s">
        <v>17391</v>
      </c>
      <c r="C741" s="13" t="s">
        <v>44</v>
      </c>
      <c r="D741" s="14"/>
      <c r="E741" s="13" t="s">
        <v>44</v>
      </c>
      <c r="F741" s="14"/>
      <c r="G741" s="13" t="s">
        <v>44</v>
      </c>
      <c r="H741" s="14"/>
      <c r="I741" s="35"/>
      <c r="J741" s="36"/>
      <c r="K741" s="80">
        <v>1373864326453416000</v>
      </c>
      <c r="L741" s="65" t="s">
        <v>17392</v>
      </c>
      <c r="M741" s="80">
        <v>0</v>
      </c>
      <c r="N741" s="80">
        <v>0</v>
      </c>
      <c r="O741" s="80">
        <v>0</v>
      </c>
      <c r="P741" s="80">
        <v>0</v>
      </c>
      <c r="Q741" s="80">
        <v>0</v>
      </c>
      <c r="R741" s="63"/>
      <c r="S741" s="63"/>
      <c r="T741" s="63"/>
      <c r="U741" s="39"/>
      <c r="V741" s="39" t="s">
        <v>17393</v>
      </c>
      <c r="W741" s="63"/>
      <c r="X741" s="63" t="s">
        <v>17394</v>
      </c>
      <c r="Y741" s="86">
        <v>1345278608286376000</v>
      </c>
      <c r="Z741" s="39"/>
      <c r="AA741" s="39"/>
      <c r="AB741" s="114" t="s">
        <v>17395</v>
      </c>
      <c r="AC741" s="39"/>
      <c r="AD741" s="110"/>
      <c r="AE741" s="63"/>
      <c r="AF741" s="80">
        <v>937</v>
      </c>
      <c r="AG741" s="80">
        <v>60</v>
      </c>
      <c r="AH741" s="80">
        <v>712</v>
      </c>
      <c r="AI741" s="80">
        <v>2890</v>
      </c>
      <c r="AJ741" s="63"/>
      <c r="AK741" s="63"/>
      <c r="AL741" s="63"/>
      <c r="AM741" s="63"/>
      <c r="AN741" s="63"/>
    </row>
    <row x14ac:dyDescent="0.25" r="742" customHeight="1" ht="18">
      <c r="A742" s="2" t="s">
        <v>17396</v>
      </c>
      <c r="B742" s="79" t="s">
        <v>17397</v>
      </c>
      <c r="C742" s="7" t="s">
        <v>35</v>
      </c>
      <c r="D742" s="8" t="s">
        <v>36</v>
      </c>
      <c r="E742" s="7" t="s">
        <v>35</v>
      </c>
      <c r="F742" s="8" t="s">
        <v>36</v>
      </c>
      <c r="G742" s="13" t="s">
        <v>35</v>
      </c>
      <c r="H742" s="8" t="s">
        <v>36</v>
      </c>
      <c r="I742" s="35"/>
      <c r="J742" s="36"/>
      <c r="K742" s="80">
        <v>1373859756461396000</v>
      </c>
      <c r="L742" s="65" t="s">
        <v>17398</v>
      </c>
      <c r="M742" s="80">
        <v>0</v>
      </c>
      <c r="N742" s="80">
        <v>0</v>
      </c>
      <c r="O742" s="80">
        <v>0</v>
      </c>
      <c r="P742" s="80">
        <v>0</v>
      </c>
      <c r="Q742" s="80">
        <v>0</v>
      </c>
      <c r="R742" s="63"/>
      <c r="S742" s="63"/>
      <c r="T742" s="39"/>
      <c r="U742" s="39"/>
      <c r="V742" s="39" t="s">
        <v>17399</v>
      </c>
      <c r="W742" s="63"/>
      <c r="X742" s="39" t="s">
        <v>17400</v>
      </c>
      <c r="Y742" s="86">
        <v>1371905330695790600</v>
      </c>
      <c r="Z742" s="83" t="s">
        <v>17401</v>
      </c>
      <c r="AA742" s="39"/>
      <c r="AB742" s="114" t="s">
        <v>17402</v>
      </c>
      <c r="AC742" s="39"/>
      <c r="AD742" s="110"/>
      <c r="AE742" s="63"/>
      <c r="AF742" s="80">
        <v>50</v>
      </c>
      <c r="AG742" s="80">
        <v>10</v>
      </c>
      <c r="AH742" s="80">
        <v>135</v>
      </c>
      <c r="AI742" s="80">
        <v>97</v>
      </c>
      <c r="AJ742" s="63"/>
      <c r="AK742" s="63"/>
      <c r="AL742" s="63"/>
      <c r="AM742" s="63"/>
      <c r="AN742" s="63"/>
    </row>
    <row x14ac:dyDescent="0.25" r="743" customHeight="1" ht="18">
      <c r="A743" s="2" t="s">
        <v>1351</v>
      </c>
      <c r="B743" s="79" t="s">
        <v>17403</v>
      </c>
      <c r="C743" s="7" t="s">
        <v>35</v>
      </c>
      <c r="D743" s="8" t="s">
        <v>36</v>
      </c>
      <c r="E743" s="7" t="s">
        <v>35</v>
      </c>
      <c r="F743" s="8" t="s">
        <v>36</v>
      </c>
      <c r="G743" s="13" t="s">
        <v>35</v>
      </c>
      <c r="H743" s="8" t="s">
        <v>36</v>
      </c>
      <c r="I743" s="35"/>
      <c r="J743" s="36"/>
      <c r="K743" s="80">
        <v>1373853788801527800</v>
      </c>
      <c r="L743" s="65" t="s">
        <v>17404</v>
      </c>
      <c r="M743" s="80">
        <v>0</v>
      </c>
      <c r="N743" s="80">
        <v>0</v>
      </c>
      <c r="O743" s="80">
        <v>0</v>
      </c>
      <c r="P743" s="80">
        <v>0</v>
      </c>
      <c r="Q743" s="80">
        <v>0</v>
      </c>
      <c r="R743" s="63"/>
      <c r="S743" s="63"/>
      <c r="T743" s="39"/>
      <c r="U743" s="39"/>
      <c r="V743" s="39" t="s">
        <v>17405</v>
      </c>
      <c r="W743" s="63"/>
      <c r="X743" s="39" t="s">
        <v>17406</v>
      </c>
      <c r="Y743" s="86">
        <v>1167098220</v>
      </c>
      <c r="Z743" s="83" t="s">
        <v>17407</v>
      </c>
      <c r="AA743" s="39"/>
      <c r="AB743" s="114" t="s">
        <v>17408</v>
      </c>
      <c r="AC743" s="39"/>
      <c r="AD743" s="110"/>
      <c r="AE743" s="63"/>
      <c r="AF743" s="80">
        <v>529</v>
      </c>
      <c r="AG743" s="80">
        <v>729</v>
      </c>
      <c r="AH743" s="80">
        <v>1024</v>
      </c>
      <c r="AI743" s="80">
        <v>593</v>
      </c>
      <c r="AJ743" s="63"/>
      <c r="AK743" s="63"/>
      <c r="AL743" s="63"/>
      <c r="AM743" s="63"/>
      <c r="AN743" s="63"/>
    </row>
    <row x14ac:dyDescent="0.25" r="744" customHeight="1" ht="18">
      <c r="A744" s="2" t="s">
        <v>7126</v>
      </c>
      <c r="B744" s="79" t="s">
        <v>17409</v>
      </c>
      <c r="C744" s="7" t="s">
        <v>35</v>
      </c>
      <c r="D744" s="8" t="s">
        <v>36</v>
      </c>
      <c r="E744" s="7" t="s">
        <v>35</v>
      </c>
      <c r="F744" s="8" t="s">
        <v>36</v>
      </c>
      <c r="G744" s="13" t="s">
        <v>35</v>
      </c>
      <c r="H744" s="14" t="s">
        <v>36</v>
      </c>
      <c r="I744" s="35"/>
      <c r="J744" s="36"/>
      <c r="K744" s="80">
        <v>1373848576237912000</v>
      </c>
      <c r="L744" s="65" t="s">
        <v>17410</v>
      </c>
      <c r="M744" s="80">
        <v>0</v>
      </c>
      <c r="N744" s="80">
        <v>0</v>
      </c>
      <c r="O744" s="80">
        <v>0</v>
      </c>
      <c r="P744" s="80">
        <v>0</v>
      </c>
      <c r="Q744" s="80">
        <v>0</v>
      </c>
      <c r="R744" s="63"/>
      <c r="S744" s="63"/>
      <c r="T744" s="63"/>
      <c r="U744" s="39"/>
      <c r="V744" s="39" t="s">
        <v>17411</v>
      </c>
      <c r="W744" s="63"/>
      <c r="X744" s="39" t="s">
        <v>17412</v>
      </c>
      <c r="Y744" s="86">
        <v>1315252743754350600</v>
      </c>
      <c r="Z744" s="83" t="s">
        <v>17413</v>
      </c>
      <c r="AA744" s="39"/>
      <c r="AB744" s="114" t="s">
        <v>17414</v>
      </c>
      <c r="AC744" s="39"/>
      <c r="AD744" s="111"/>
      <c r="AE744" s="63"/>
      <c r="AF744" s="80">
        <v>2052</v>
      </c>
      <c r="AG744" s="80">
        <v>245</v>
      </c>
      <c r="AH744" s="80">
        <v>445</v>
      </c>
      <c r="AI744" s="80">
        <v>5465</v>
      </c>
      <c r="AJ744" s="63"/>
      <c r="AK744" s="63"/>
      <c r="AL744" s="63"/>
      <c r="AM744" s="63"/>
      <c r="AN744" s="63"/>
    </row>
    <row x14ac:dyDescent="0.25" r="745" customHeight="1" ht="18">
      <c r="A745" s="2" t="s">
        <v>735</v>
      </c>
      <c r="B745" s="79" t="s">
        <v>17415</v>
      </c>
      <c r="C745" s="13" t="s">
        <v>44</v>
      </c>
      <c r="D745" s="14"/>
      <c r="E745" s="13" t="s">
        <v>44</v>
      </c>
      <c r="F745" s="14"/>
      <c r="G745" s="13" t="s">
        <v>44</v>
      </c>
      <c r="H745" s="14"/>
      <c r="I745" s="35"/>
      <c r="J745" s="36"/>
      <c r="K745" s="80">
        <v>1373844052865585200</v>
      </c>
      <c r="L745" s="65" t="s">
        <v>17416</v>
      </c>
      <c r="M745" s="80">
        <v>1</v>
      </c>
      <c r="N745" s="80">
        <v>1</v>
      </c>
      <c r="O745" s="80">
        <v>0</v>
      </c>
      <c r="P745" s="80">
        <v>0</v>
      </c>
      <c r="Q745" s="80">
        <v>0</v>
      </c>
      <c r="R745" s="63"/>
      <c r="S745" s="63"/>
      <c r="T745" s="39"/>
      <c r="U745" s="39"/>
      <c r="V745" s="39" t="s">
        <v>17417</v>
      </c>
      <c r="W745" s="63"/>
      <c r="X745" s="39" t="s">
        <v>17418</v>
      </c>
      <c r="Y745" s="86">
        <v>2847240765</v>
      </c>
      <c r="Z745" s="83" t="s">
        <v>17419</v>
      </c>
      <c r="AA745" s="39"/>
      <c r="AB745" s="114" t="s">
        <v>17420</v>
      </c>
      <c r="AC745" s="39"/>
      <c r="AD745" s="111"/>
      <c r="AE745" s="63"/>
      <c r="AF745" s="80">
        <v>22319</v>
      </c>
      <c r="AG745" s="80">
        <v>1880</v>
      </c>
      <c r="AH745" s="80">
        <v>2039</v>
      </c>
      <c r="AI745" s="80">
        <v>38137</v>
      </c>
      <c r="AJ745" s="63"/>
      <c r="AK745" s="63"/>
      <c r="AL745" s="63"/>
      <c r="AM745" s="63"/>
      <c r="AN745" s="63"/>
    </row>
    <row x14ac:dyDescent="0.25" r="746" customHeight="1" ht="18">
      <c r="A746" s="2" t="s">
        <v>743</v>
      </c>
      <c r="B746" s="79" t="s">
        <v>17421</v>
      </c>
      <c r="C746" s="7" t="s">
        <v>35</v>
      </c>
      <c r="D746" s="8" t="s">
        <v>36</v>
      </c>
      <c r="E746" s="7" t="s">
        <v>35</v>
      </c>
      <c r="F746" s="8" t="s">
        <v>36</v>
      </c>
      <c r="G746" s="13" t="s">
        <v>35</v>
      </c>
      <c r="H746" s="8" t="s">
        <v>36</v>
      </c>
      <c r="I746" s="35"/>
      <c r="J746" s="36"/>
      <c r="K746" s="80">
        <v>1373843188251771000</v>
      </c>
      <c r="L746" s="65" t="s">
        <v>17422</v>
      </c>
      <c r="M746" s="80">
        <v>5</v>
      </c>
      <c r="N746" s="80">
        <v>0</v>
      </c>
      <c r="O746" s="80">
        <v>0</v>
      </c>
      <c r="P746" s="80">
        <v>0</v>
      </c>
      <c r="Q746" s="80">
        <v>0</v>
      </c>
      <c r="R746" s="63"/>
      <c r="S746" s="63"/>
      <c r="T746" s="39"/>
      <c r="U746" s="39"/>
      <c r="V746" s="39" t="s">
        <v>17423</v>
      </c>
      <c r="W746" s="63"/>
      <c r="X746" s="39" t="s">
        <v>17424</v>
      </c>
      <c r="Y746" s="86">
        <v>1004429662301380600</v>
      </c>
      <c r="Z746" s="83" t="s">
        <v>17425</v>
      </c>
      <c r="AA746" s="39"/>
      <c r="AB746" s="114" t="s">
        <v>17426</v>
      </c>
      <c r="AC746" s="39"/>
      <c r="AD746" s="111" t="s">
        <v>7121</v>
      </c>
      <c r="AE746" s="63"/>
      <c r="AF746" s="80">
        <v>800</v>
      </c>
      <c r="AG746" s="80">
        <v>587</v>
      </c>
      <c r="AH746" s="80">
        <v>550</v>
      </c>
      <c r="AI746" s="80">
        <v>5257</v>
      </c>
      <c r="AJ746" s="63"/>
      <c r="AK746" s="63"/>
      <c r="AL746" s="63"/>
      <c r="AM746" s="63"/>
      <c r="AN746" s="63"/>
    </row>
    <row x14ac:dyDescent="0.25" r="747" customHeight="1" ht="18">
      <c r="A747" s="2" t="s">
        <v>2182</v>
      </c>
      <c r="B747" s="79" t="s">
        <v>17427</v>
      </c>
      <c r="C747" s="7" t="s">
        <v>35</v>
      </c>
      <c r="D747" s="8" t="s">
        <v>36</v>
      </c>
      <c r="E747" s="7" t="s">
        <v>35</v>
      </c>
      <c r="F747" s="8" t="s">
        <v>36</v>
      </c>
      <c r="G747" s="13" t="s">
        <v>35</v>
      </c>
      <c r="H747" s="8" t="s">
        <v>36</v>
      </c>
      <c r="I747" s="35"/>
      <c r="J747" s="36"/>
      <c r="K747" s="80">
        <v>1373841199979753500</v>
      </c>
      <c r="L747" s="65" t="s">
        <v>17428</v>
      </c>
      <c r="M747" s="80">
        <v>4</v>
      </c>
      <c r="N747" s="80">
        <v>0</v>
      </c>
      <c r="O747" s="80">
        <v>0</v>
      </c>
      <c r="P747" s="80">
        <v>0</v>
      </c>
      <c r="Q747" s="80">
        <v>0</v>
      </c>
      <c r="R747" s="63"/>
      <c r="S747" s="63"/>
      <c r="T747" s="39"/>
      <c r="U747" s="39"/>
      <c r="V747" s="83" t="s">
        <v>17429</v>
      </c>
      <c r="W747" s="63"/>
      <c r="X747" s="39" t="s">
        <v>17430</v>
      </c>
      <c r="Y747" s="86">
        <v>1199218040690401300</v>
      </c>
      <c r="Z747" s="83" t="s">
        <v>17431</v>
      </c>
      <c r="AA747" s="39"/>
      <c r="AB747" s="114" t="s">
        <v>17432</v>
      </c>
      <c r="AC747" s="39"/>
      <c r="AD747" s="116" t="s">
        <v>14853</v>
      </c>
      <c r="AE747" s="63"/>
      <c r="AF747" s="80">
        <v>8995</v>
      </c>
      <c r="AG747" s="80">
        <v>2367</v>
      </c>
      <c r="AH747" s="80">
        <v>2410</v>
      </c>
      <c r="AI747" s="80">
        <v>59116</v>
      </c>
      <c r="AJ747" s="63"/>
      <c r="AK747" s="63"/>
      <c r="AL747" s="63"/>
      <c r="AM747" s="63"/>
      <c r="AN747" s="63"/>
    </row>
    <row x14ac:dyDescent="0.25" r="748" customHeight="1" ht="18">
      <c r="A748" s="2" t="s">
        <v>17433</v>
      </c>
      <c r="B748" s="79" t="s">
        <v>17434</v>
      </c>
      <c r="C748" s="7" t="s">
        <v>35</v>
      </c>
      <c r="D748" s="8" t="s">
        <v>36</v>
      </c>
      <c r="E748" s="7" t="s">
        <v>35</v>
      </c>
      <c r="F748" s="8" t="s">
        <v>36</v>
      </c>
      <c r="G748" s="13" t="s">
        <v>35</v>
      </c>
      <c r="H748" s="8" t="s">
        <v>36</v>
      </c>
      <c r="I748" s="35"/>
      <c r="J748" s="36"/>
      <c r="K748" s="80">
        <v>1373841182531350500</v>
      </c>
      <c r="L748" s="65" t="s">
        <v>17435</v>
      </c>
      <c r="M748" s="80">
        <v>1</v>
      </c>
      <c r="N748" s="80">
        <v>1</v>
      </c>
      <c r="O748" s="80">
        <v>0</v>
      </c>
      <c r="P748" s="80">
        <v>0</v>
      </c>
      <c r="Q748" s="80">
        <v>0</v>
      </c>
      <c r="R748" s="63"/>
      <c r="S748" s="63"/>
      <c r="T748" s="39"/>
      <c r="U748" s="39"/>
      <c r="V748" s="83" t="s">
        <v>17436</v>
      </c>
      <c r="W748" s="63"/>
      <c r="X748" s="39" t="s">
        <v>17437</v>
      </c>
      <c r="Y748" s="86">
        <v>1201133669987029000</v>
      </c>
      <c r="Z748" s="83" t="s">
        <v>17438</v>
      </c>
      <c r="AA748" s="39"/>
      <c r="AB748" s="114" t="s">
        <v>17439</v>
      </c>
      <c r="AC748" s="39"/>
      <c r="AD748" s="110"/>
      <c r="AE748" s="63"/>
      <c r="AF748" s="80">
        <v>4888</v>
      </c>
      <c r="AG748" s="80">
        <v>250</v>
      </c>
      <c r="AH748" s="80">
        <v>322</v>
      </c>
      <c r="AI748" s="80">
        <v>6606</v>
      </c>
      <c r="AJ748" s="63"/>
      <c r="AK748" s="63"/>
      <c r="AL748" s="63"/>
      <c r="AM748" s="63"/>
      <c r="AN748" s="63"/>
    </row>
    <row x14ac:dyDescent="0.25" r="749" customHeight="1" ht="18">
      <c r="A749" s="2" t="s">
        <v>3220</v>
      </c>
      <c r="B749" s="79" t="s">
        <v>17440</v>
      </c>
      <c r="C749" s="7" t="s">
        <v>35</v>
      </c>
      <c r="D749" s="8" t="s">
        <v>36</v>
      </c>
      <c r="E749" s="7" t="s">
        <v>35</v>
      </c>
      <c r="F749" s="8" t="s">
        <v>36</v>
      </c>
      <c r="G749" s="13" t="s">
        <v>35</v>
      </c>
      <c r="H749" s="8" t="s">
        <v>36</v>
      </c>
      <c r="I749" s="35"/>
      <c r="J749" s="36"/>
      <c r="K749" s="80">
        <v>1373826590065447000</v>
      </c>
      <c r="L749" s="65" t="s">
        <v>17441</v>
      </c>
      <c r="M749" s="80">
        <v>1</v>
      </c>
      <c r="N749" s="80">
        <v>0</v>
      </c>
      <c r="O749" s="80">
        <v>0</v>
      </c>
      <c r="P749" s="80">
        <v>0</v>
      </c>
      <c r="Q749" s="80">
        <v>0</v>
      </c>
      <c r="R749" s="63"/>
      <c r="S749" s="63"/>
      <c r="T749" s="63"/>
      <c r="U749" s="39"/>
      <c r="V749" s="39" t="s">
        <v>17442</v>
      </c>
      <c r="W749" s="63"/>
      <c r="X749" s="39" t="s">
        <v>17443</v>
      </c>
      <c r="Y749" s="86">
        <v>1325790425051959300</v>
      </c>
      <c r="Z749" s="83" t="s">
        <v>17444</v>
      </c>
      <c r="AA749" s="39"/>
      <c r="AB749" s="114" t="s">
        <v>17445</v>
      </c>
      <c r="AC749" s="39"/>
      <c r="AD749" s="110"/>
      <c r="AE749" s="63"/>
      <c r="AF749" s="80">
        <v>2265</v>
      </c>
      <c r="AG749" s="80">
        <v>629</v>
      </c>
      <c r="AH749" s="80">
        <v>1025</v>
      </c>
      <c r="AI749" s="80">
        <v>21246</v>
      </c>
      <c r="AJ749" s="63"/>
      <c r="AK749" s="63"/>
      <c r="AL749" s="63"/>
      <c r="AM749" s="63"/>
      <c r="AN749" s="63"/>
    </row>
    <row x14ac:dyDescent="0.25" r="750" customHeight="1" ht="18">
      <c r="A750" s="2" t="s">
        <v>3231</v>
      </c>
      <c r="B750" s="79" t="s">
        <v>17446</v>
      </c>
      <c r="C750" s="13" t="s">
        <v>44</v>
      </c>
      <c r="D750" s="14"/>
      <c r="E750" s="13" t="s">
        <v>44</v>
      </c>
      <c r="F750" s="14"/>
      <c r="G750" s="13" t="s">
        <v>44</v>
      </c>
      <c r="H750" s="14"/>
      <c r="I750" s="35"/>
      <c r="J750" s="36"/>
      <c r="K750" s="80">
        <v>1373823284568072200</v>
      </c>
      <c r="L750" s="65" t="s">
        <v>17447</v>
      </c>
      <c r="M750" s="80">
        <v>6</v>
      </c>
      <c r="N750" s="80">
        <v>0</v>
      </c>
      <c r="O750" s="80">
        <v>0</v>
      </c>
      <c r="P750" s="80">
        <v>0</v>
      </c>
      <c r="Q750" s="80">
        <v>0</v>
      </c>
      <c r="R750" s="63"/>
      <c r="S750" s="63"/>
      <c r="T750" s="39"/>
      <c r="U750" s="39"/>
      <c r="V750" s="39" t="s">
        <v>17448</v>
      </c>
      <c r="W750" s="63"/>
      <c r="X750" s="39" t="s">
        <v>17449</v>
      </c>
      <c r="Y750" s="86">
        <v>1195351356753809400</v>
      </c>
      <c r="Z750" s="39" t="s">
        <v>17450</v>
      </c>
      <c r="AA750" s="39"/>
      <c r="AB750" s="114" t="s">
        <v>17451</v>
      </c>
      <c r="AC750" s="39"/>
      <c r="AD750" s="110"/>
      <c r="AE750" s="63"/>
      <c r="AF750" s="80">
        <v>616</v>
      </c>
      <c r="AG750" s="80">
        <v>48</v>
      </c>
      <c r="AH750" s="80">
        <v>70</v>
      </c>
      <c r="AI750" s="80">
        <v>1971</v>
      </c>
      <c r="AJ750" s="63"/>
      <c r="AK750" s="63"/>
      <c r="AL750" s="63"/>
      <c r="AM750" s="63"/>
      <c r="AN750" s="63"/>
    </row>
    <row x14ac:dyDescent="0.25" r="751" customHeight="1" ht="18">
      <c r="A751" s="2" t="s">
        <v>3236</v>
      </c>
      <c r="B751" s="79" t="s">
        <v>17452</v>
      </c>
      <c r="C751" s="13" t="s">
        <v>44</v>
      </c>
      <c r="D751" s="14"/>
      <c r="E751" s="13" t="s">
        <v>44</v>
      </c>
      <c r="F751" s="14"/>
      <c r="G751" s="13" t="s">
        <v>44</v>
      </c>
      <c r="H751" s="14"/>
      <c r="I751" s="35"/>
      <c r="J751" s="36"/>
      <c r="K751" s="80">
        <v>1373809617382281200</v>
      </c>
      <c r="L751" s="65" t="s">
        <v>17453</v>
      </c>
      <c r="M751" s="80">
        <v>0</v>
      </c>
      <c r="N751" s="80">
        <v>0</v>
      </c>
      <c r="O751" s="80">
        <v>0</v>
      </c>
      <c r="P751" s="80">
        <v>0</v>
      </c>
      <c r="Q751" s="80">
        <v>0</v>
      </c>
      <c r="R751" s="63"/>
      <c r="S751" s="63"/>
      <c r="T751" s="39"/>
      <c r="U751" s="39" t="s">
        <v>103</v>
      </c>
      <c r="V751" s="39" t="s">
        <v>17454</v>
      </c>
      <c r="W751" s="63"/>
      <c r="X751" s="63" t="s">
        <v>17455</v>
      </c>
      <c r="Y751" s="80">
        <v>1029256352852529200</v>
      </c>
      <c r="Z751" s="39"/>
      <c r="AA751" s="39"/>
      <c r="AB751" s="114" t="s">
        <v>17456</v>
      </c>
      <c r="AC751" s="39"/>
      <c r="AD751" s="111"/>
      <c r="AE751" s="63"/>
      <c r="AF751" s="80">
        <v>466</v>
      </c>
      <c r="AG751" s="80">
        <v>132</v>
      </c>
      <c r="AH751" s="80">
        <v>4983</v>
      </c>
      <c r="AI751" s="80">
        <v>2922</v>
      </c>
      <c r="AJ751" s="63"/>
      <c r="AK751" s="63"/>
      <c r="AL751" s="63"/>
      <c r="AM751" s="63"/>
      <c r="AN751" s="63"/>
    </row>
    <row x14ac:dyDescent="0.25" r="752" customHeight="1" ht="18">
      <c r="A752" s="2" t="s">
        <v>4156</v>
      </c>
      <c r="B752" s="79" t="s">
        <v>17457</v>
      </c>
      <c r="C752" s="7" t="s">
        <v>35</v>
      </c>
      <c r="D752" s="8" t="s">
        <v>36</v>
      </c>
      <c r="E752" s="7" t="s">
        <v>35</v>
      </c>
      <c r="F752" s="8" t="s">
        <v>36</v>
      </c>
      <c r="G752" s="13" t="s">
        <v>35</v>
      </c>
      <c r="H752" s="8" t="s">
        <v>36</v>
      </c>
      <c r="I752" s="35"/>
      <c r="J752" s="36"/>
      <c r="K752" s="80">
        <v>1373781670873206800</v>
      </c>
      <c r="L752" s="65" t="s">
        <v>17458</v>
      </c>
      <c r="M752" s="80">
        <v>3</v>
      </c>
      <c r="N752" s="80">
        <v>0</v>
      </c>
      <c r="O752" s="80">
        <v>0</v>
      </c>
      <c r="P752" s="80">
        <v>0</v>
      </c>
      <c r="Q752" s="80">
        <v>0</v>
      </c>
      <c r="R752" s="63"/>
      <c r="S752" s="63"/>
      <c r="T752" s="39"/>
      <c r="U752" s="39"/>
      <c r="V752" s="39" t="s">
        <v>17459</v>
      </c>
      <c r="W752" s="63"/>
      <c r="X752" s="63" t="s">
        <v>17460</v>
      </c>
      <c r="Y752" s="80">
        <v>1271396699370651600</v>
      </c>
      <c r="Z752" s="39" t="s">
        <v>17461</v>
      </c>
      <c r="AA752" s="39"/>
      <c r="AB752" s="114" t="s">
        <v>17462</v>
      </c>
      <c r="AC752" s="39"/>
      <c r="AD752" s="111"/>
      <c r="AE752" s="63"/>
      <c r="AF752" s="80">
        <v>239</v>
      </c>
      <c r="AG752" s="80">
        <v>19</v>
      </c>
      <c r="AH752" s="80">
        <v>32</v>
      </c>
      <c r="AI752" s="80">
        <v>822</v>
      </c>
      <c r="AJ752" s="63"/>
      <c r="AK752" s="63"/>
      <c r="AL752" s="63"/>
      <c r="AM752" s="63"/>
      <c r="AN752" s="63"/>
    </row>
    <row x14ac:dyDescent="0.25" r="753" customHeight="1" ht="18">
      <c r="A753" s="2" t="s">
        <v>17463</v>
      </c>
      <c r="B753" s="79" t="s">
        <v>17464</v>
      </c>
      <c r="C753" s="13" t="s">
        <v>44</v>
      </c>
      <c r="D753" s="14"/>
      <c r="E753" s="13" t="s">
        <v>44</v>
      </c>
      <c r="F753" s="14"/>
      <c r="G753" s="13" t="s">
        <v>44</v>
      </c>
      <c r="H753" s="14"/>
      <c r="I753" s="35"/>
      <c r="J753" s="36"/>
      <c r="K753" s="80">
        <v>1373777069067358200</v>
      </c>
      <c r="L753" s="65" t="s">
        <v>17465</v>
      </c>
      <c r="M753" s="80">
        <v>1</v>
      </c>
      <c r="N753" s="80">
        <v>0</v>
      </c>
      <c r="O753" s="80">
        <v>0</v>
      </c>
      <c r="P753" s="80">
        <v>0</v>
      </c>
      <c r="Q753" s="80">
        <v>0</v>
      </c>
      <c r="R753" s="63"/>
      <c r="S753" s="63"/>
      <c r="T753" s="63"/>
      <c r="U753" s="39"/>
      <c r="V753" s="39" t="s">
        <v>17466</v>
      </c>
      <c r="W753" s="63"/>
      <c r="X753" s="63" t="s">
        <v>17467</v>
      </c>
      <c r="Y753" s="86">
        <v>113665231</v>
      </c>
      <c r="Z753" s="39" t="s">
        <v>17468</v>
      </c>
      <c r="AA753" s="39" t="s">
        <v>17469</v>
      </c>
      <c r="AB753" s="114" t="s">
        <v>17470</v>
      </c>
      <c r="AC753" s="39"/>
      <c r="AD753" s="111" t="s">
        <v>17471</v>
      </c>
      <c r="AE753" s="63"/>
      <c r="AF753" s="80">
        <v>5260</v>
      </c>
      <c r="AG753" s="80">
        <v>83</v>
      </c>
      <c r="AH753" s="80">
        <v>201</v>
      </c>
      <c r="AI753" s="80">
        <v>2383</v>
      </c>
      <c r="AJ753" s="63"/>
      <c r="AK753" s="63"/>
      <c r="AL753" s="63"/>
      <c r="AM753" s="63"/>
      <c r="AN753" s="63"/>
    </row>
    <row x14ac:dyDescent="0.25" r="754" customHeight="1" ht="18">
      <c r="A754" s="2" t="s">
        <v>17472</v>
      </c>
      <c r="B754" s="79" t="s">
        <v>17473</v>
      </c>
      <c r="C754" s="7" t="s">
        <v>35</v>
      </c>
      <c r="D754" s="8" t="s">
        <v>1295</v>
      </c>
      <c r="E754" s="7" t="s">
        <v>35</v>
      </c>
      <c r="F754" s="8" t="s">
        <v>1295</v>
      </c>
      <c r="G754" s="13" t="s">
        <v>35</v>
      </c>
      <c r="H754" s="8" t="s">
        <v>1295</v>
      </c>
      <c r="I754" s="35"/>
      <c r="J754" s="36"/>
      <c r="K754" s="80">
        <v>1373775397884678100</v>
      </c>
      <c r="L754" s="65" t="s">
        <v>17474</v>
      </c>
      <c r="M754" s="80">
        <v>0</v>
      </c>
      <c r="N754" s="80">
        <v>0</v>
      </c>
      <c r="O754" s="80">
        <v>0</v>
      </c>
      <c r="P754" s="80">
        <v>0</v>
      </c>
      <c r="Q754" s="80">
        <v>0</v>
      </c>
      <c r="R754" s="63"/>
      <c r="S754" s="63"/>
      <c r="T754" s="39"/>
      <c r="U754" s="39"/>
      <c r="V754" s="83" t="s">
        <v>17475</v>
      </c>
      <c r="W754" s="63"/>
      <c r="X754" s="39" t="s">
        <v>17476</v>
      </c>
      <c r="Y754" s="86">
        <v>1362165408556609500</v>
      </c>
      <c r="Z754" s="83" t="s">
        <v>17477</v>
      </c>
      <c r="AA754" s="39"/>
      <c r="AB754" s="114" t="s">
        <v>17478</v>
      </c>
      <c r="AC754" s="39"/>
      <c r="AD754" s="110"/>
      <c r="AE754" s="63"/>
      <c r="AF754" s="80">
        <v>94</v>
      </c>
      <c r="AG754" s="80">
        <v>7</v>
      </c>
      <c r="AH754" s="80">
        <v>41</v>
      </c>
      <c r="AI754" s="80">
        <v>11</v>
      </c>
      <c r="AJ754" s="63"/>
      <c r="AK754" s="63"/>
      <c r="AL754" s="63"/>
      <c r="AM754" s="63"/>
      <c r="AN754" s="63"/>
    </row>
    <row x14ac:dyDescent="0.25" r="755" customHeight="1" ht="18">
      <c r="A755" s="2" t="s">
        <v>6289</v>
      </c>
      <c r="B755" s="79" t="s">
        <v>17479</v>
      </c>
      <c r="C755" s="7" t="s">
        <v>35</v>
      </c>
      <c r="D755" s="8" t="s">
        <v>36</v>
      </c>
      <c r="E755" s="7" t="s">
        <v>35</v>
      </c>
      <c r="F755" s="8" t="s">
        <v>36</v>
      </c>
      <c r="G755" s="13" t="s">
        <v>35</v>
      </c>
      <c r="H755" s="8" t="s">
        <v>36</v>
      </c>
      <c r="I755" s="35"/>
      <c r="J755" s="36"/>
      <c r="K755" s="80">
        <v>1373771910186688500</v>
      </c>
      <c r="L755" s="65" t="s">
        <v>17480</v>
      </c>
      <c r="M755" s="80">
        <v>25</v>
      </c>
      <c r="N755" s="80">
        <v>12</v>
      </c>
      <c r="O755" s="80">
        <v>0</v>
      </c>
      <c r="P755" s="80">
        <v>0</v>
      </c>
      <c r="Q755" s="80">
        <v>0</v>
      </c>
      <c r="R755" s="63"/>
      <c r="S755" s="63"/>
      <c r="T755" s="39"/>
      <c r="U755" s="39"/>
      <c r="V755" s="39" t="s">
        <v>17481</v>
      </c>
      <c r="W755" s="63"/>
      <c r="X755" s="39" t="s">
        <v>17482</v>
      </c>
      <c r="Y755" s="86">
        <v>1192072426135474200</v>
      </c>
      <c r="Z755" s="83" t="s">
        <v>17483</v>
      </c>
      <c r="AA755" s="39"/>
      <c r="AB755" s="114" t="s">
        <v>17484</v>
      </c>
      <c r="AC755" s="39"/>
      <c r="AD755" s="110"/>
      <c r="AE755" s="63"/>
      <c r="AF755" s="80">
        <v>31796</v>
      </c>
      <c r="AG755" s="80">
        <v>14939</v>
      </c>
      <c r="AH755" s="80">
        <v>11029</v>
      </c>
      <c r="AI755" s="80">
        <v>83394</v>
      </c>
      <c r="AJ755" s="63"/>
      <c r="AK755" s="63"/>
      <c r="AL755" s="63"/>
      <c r="AM755" s="63"/>
      <c r="AN755" s="63"/>
    </row>
    <row x14ac:dyDescent="0.25" r="756" customHeight="1" ht="18">
      <c r="A756" s="2" t="s">
        <v>17485</v>
      </c>
      <c r="B756" s="79" t="s">
        <v>17486</v>
      </c>
      <c r="C756" s="13" t="s">
        <v>44</v>
      </c>
      <c r="D756" s="14"/>
      <c r="E756" s="13" t="s">
        <v>44</v>
      </c>
      <c r="F756" s="14"/>
      <c r="G756" s="13" t="s">
        <v>44</v>
      </c>
      <c r="H756" s="14"/>
      <c r="I756" s="35"/>
      <c r="J756" s="36"/>
      <c r="K756" s="80">
        <v>1373771891278807000</v>
      </c>
      <c r="L756" s="65" t="s">
        <v>17487</v>
      </c>
      <c r="M756" s="80">
        <v>0</v>
      </c>
      <c r="N756" s="80">
        <v>0</v>
      </c>
      <c r="O756" s="80">
        <v>0</v>
      </c>
      <c r="P756" s="80">
        <v>0</v>
      </c>
      <c r="Q756" s="80">
        <v>0</v>
      </c>
      <c r="R756" s="63"/>
      <c r="S756" s="63"/>
      <c r="T756" s="39"/>
      <c r="U756" s="39"/>
      <c r="V756" s="39" t="s">
        <v>17488</v>
      </c>
      <c r="W756" s="63"/>
      <c r="X756" s="63" t="s">
        <v>17489</v>
      </c>
      <c r="Y756" s="86">
        <v>595678360</v>
      </c>
      <c r="Z756" s="39"/>
      <c r="AA756" s="39"/>
      <c r="AB756" s="114" t="s">
        <v>17490</v>
      </c>
      <c r="AC756" s="39"/>
      <c r="AD756" s="110" t="s">
        <v>11465</v>
      </c>
      <c r="AE756" s="63"/>
      <c r="AF756" s="80">
        <v>1608</v>
      </c>
      <c r="AG756" s="80">
        <v>134</v>
      </c>
      <c r="AH756" s="80">
        <v>158</v>
      </c>
      <c r="AI756" s="80">
        <v>1772</v>
      </c>
      <c r="AJ756" s="63"/>
      <c r="AK756" s="63"/>
      <c r="AL756" s="63"/>
      <c r="AM756" s="63"/>
      <c r="AN756" s="63"/>
    </row>
    <row x14ac:dyDescent="0.25" r="757" customHeight="1" ht="18">
      <c r="A757" s="2" t="s">
        <v>7166</v>
      </c>
      <c r="B757" s="79" t="s">
        <v>17491</v>
      </c>
      <c r="C757" s="7" t="s">
        <v>35</v>
      </c>
      <c r="D757" s="8" t="s">
        <v>36</v>
      </c>
      <c r="E757" s="7" t="s">
        <v>35</v>
      </c>
      <c r="F757" s="8" t="s">
        <v>36</v>
      </c>
      <c r="G757" s="13" t="s">
        <v>35</v>
      </c>
      <c r="H757" s="8" t="s">
        <v>36</v>
      </c>
      <c r="I757" s="35"/>
      <c r="J757" s="36"/>
      <c r="K757" s="80">
        <v>1373770755608080400</v>
      </c>
      <c r="L757" s="65" t="s">
        <v>17492</v>
      </c>
      <c r="M757" s="80">
        <v>0</v>
      </c>
      <c r="N757" s="80">
        <v>0</v>
      </c>
      <c r="O757" s="80">
        <v>0</v>
      </c>
      <c r="P757" s="80">
        <v>0</v>
      </c>
      <c r="Q757" s="80">
        <v>0</v>
      </c>
      <c r="R757" s="63"/>
      <c r="S757" s="63"/>
      <c r="T757" s="63"/>
      <c r="U757" s="39"/>
      <c r="V757" s="39" t="s">
        <v>17493</v>
      </c>
      <c r="W757" s="63"/>
      <c r="X757" s="39" t="s">
        <v>17494</v>
      </c>
      <c r="Y757" s="86">
        <v>1366140878545428500</v>
      </c>
      <c r="Z757" s="83" t="s">
        <v>17495</v>
      </c>
      <c r="AA757" s="39"/>
      <c r="AB757" s="114" t="s">
        <v>17496</v>
      </c>
      <c r="AC757" s="39"/>
      <c r="AD757" s="110"/>
      <c r="AE757" s="63"/>
      <c r="AF757" s="80">
        <v>18</v>
      </c>
      <c r="AG757" s="80">
        <v>4</v>
      </c>
      <c r="AH757" s="80">
        <v>26</v>
      </c>
      <c r="AI757" s="80">
        <v>16</v>
      </c>
      <c r="AJ757" s="63"/>
      <c r="AK757" s="63"/>
      <c r="AL757" s="63"/>
      <c r="AM757" s="63"/>
      <c r="AN757" s="63"/>
    </row>
    <row x14ac:dyDescent="0.25" r="758" customHeight="1" ht="18">
      <c r="A758" s="2" t="s">
        <v>267</v>
      </c>
      <c r="B758" s="79" t="s">
        <v>17497</v>
      </c>
      <c r="C758" s="13" t="s">
        <v>44</v>
      </c>
      <c r="D758" s="14"/>
      <c r="E758" s="13" t="s">
        <v>44</v>
      </c>
      <c r="F758" s="14"/>
      <c r="G758" s="13" t="s">
        <v>44</v>
      </c>
      <c r="H758" s="14"/>
      <c r="I758" s="35"/>
      <c r="J758" s="36"/>
      <c r="K758" s="80">
        <v>1373766899599822800</v>
      </c>
      <c r="L758" s="65" t="s">
        <v>17498</v>
      </c>
      <c r="M758" s="80">
        <v>0</v>
      </c>
      <c r="N758" s="80">
        <v>1</v>
      </c>
      <c r="O758" s="80">
        <v>0</v>
      </c>
      <c r="P758" s="80">
        <v>0</v>
      </c>
      <c r="Q758" s="80">
        <v>0</v>
      </c>
      <c r="R758" s="63"/>
      <c r="S758" s="63"/>
      <c r="T758" s="39"/>
      <c r="U758" s="39"/>
      <c r="V758" s="39" t="s">
        <v>17499</v>
      </c>
      <c r="W758" s="63"/>
      <c r="X758" s="39" t="s">
        <v>9110</v>
      </c>
      <c r="Y758" s="86">
        <v>1148313919754256400</v>
      </c>
      <c r="Z758" s="83" t="s">
        <v>17500</v>
      </c>
      <c r="AA758" s="39"/>
      <c r="AB758" s="114" t="s">
        <v>17501</v>
      </c>
      <c r="AC758" s="39"/>
      <c r="AD758" s="110"/>
      <c r="AE758" s="63"/>
      <c r="AF758" s="80">
        <v>462</v>
      </c>
      <c r="AG758" s="80">
        <v>29</v>
      </c>
      <c r="AH758" s="80">
        <v>88</v>
      </c>
      <c r="AI758" s="80">
        <v>7460</v>
      </c>
      <c r="AJ758" s="63"/>
      <c r="AK758" s="63"/>
      <c r="AL758" s="63"/>
      <c r="AM758" s="63"/>
      <c r="AN758" s="63"/>
    </row>
    <row x14ac:dyDescent="0.25" r="759" customHeight="1" ht="18">
      <c r="A759" s="2" t="s">
        <v>11629</v>
      </c>
      <c r="B759" s="79" t="s">
        <v>17502</v>
      </c>
      <c r="C759" s="7" t="s">
        <v>35</v>
      </c>
      <c r="D759" s="8" t="s">
        <v>36</v>
      </c>
      <c r="E759" s="7" t="s">
        <v>35</v>
      </c>
      <c r="F759" s="8" t="s">
        <v>36</v>
      </c>
      <c r="G759" s="13" t="s">
        <v>35</v>
      </c>
      <c r="H759" s="8" t="s">
        <v>36</v>
      </c>
      <c r="I759" s="35"/>
      <c r="J759" s="36"/>
      <c r="K759" s="80">
        <v>1373765857759875000</v>
      </c>
      <c r="L759" s="65" t="s">
        <v>17503</v>
      </c>
      <c r="M759" s="80">
        <v>1</v>
      </c>
      <c r="N759" s="80">
        <v>0</v>
      </c>
      <c r="O759" s="80">
        <v>0</v>
      </c>
      <c r="P759" s="80">
        <v>0</v>
      </c>
      <c r="Q759" s="80">
        <v>0</v>
      </c>
      <c r="R759" s="63"/>
      <c r="S759" s="63"/>
      <c r="T759" s="39"/>
      <c r="U759" s="39"/>
      <c r="V759" s="39" t="s">
        <v>14232</v>
      </c>
      <c r="W759" s="63"/>
      <c r="X759" s="39" t="s">
        <v>14233</v>
      </c>
      <c r="Y759" s="86">
        <v>760102685727158300</v>
      </c>
      <c r="Z759" s="39" t="s">
        <v>14234</v>
      </c>
      <c r="AA759" s="39"/>
      <c r="AB759" s="114" t="s">
        <v>14235</v>
      </c>
      <c r="AC759" s="39"/>
      <c r="AD759" s="110"/>
      <c r="AE759" s="63"/>
      <c r="AF759" s="80">
        <v>49712</v>
      </c>
      <c r="AG759" s="80">
        <v>4875</v>
      </c>
      <c r="AH759" s="80">
        <v>4869</v>
      </c>
      <c r="AI759" s="80">
        <v>68337</v>
      </c>
      <c r="AJ759" s="63"/>
      <c r="AK759" s="63"/>
      <c r="AL759" s="63"/>
      <c r="AM759" s="63"/>
      <c r="AN759" s="63"/>
    </row>
    <row x14ac:dyDescent="0.25" r="760" customHeight="1" ht="18">
      <c r="A760" s="2" t="s">
        <v>17504</v>
      </c>
      <c r="B760" s="79" t="s">
        <v>17505</v>
      </c>
      <c r="C760" s="13" t="s">
        <v>44</v>
      </c>
      <c r="D760" s="14"/>
      <c r="E760" s="13" t="s">
        <v>44</v>
      </c>
      <c r="F760" s="14"/>
      <c r="G760" s="13" t="s">
        <v>44</v>
      </c>
      <c r="H760" s="14"/>
      <c r="I760" s="35"/>
      <c r="J760" s="36"/>
      <c r="K760" s="80">
        <v>1373765776252018700</v>
      </c>
      <c r="L760" s="65" t="s">
        <v>17506</v>
      </c>
      <c r="M760" s="80">
        <v>1</v>
      </c>
      <c r="N760" s="80">
        <v>0</v>
      </c>
      <c r="O760" s="80">
        <v>0</v>
      </c>
      <c r="P760" s="80">
        <v>0</v>
      </c>
      <c r="Q760" s="80">
        <v>0</v>
      </c>
      <c r="R760" s="63"/>
      <c r="S760" s="63"/>
      <c r="T760" s="39"/>
      <c r="U760" s="39"/>
      <c r="V760" s="39" t="s">
        <v>17507</v>
      </c>
      <c r="W760" s="63"/>
      <c r="X760" s="63" t="s">
        <v>17508</v>
      </c>
      <c r="Y760" s="86">
        <v>1243664103023018000</v>
      </c>
      <c r="Z760" s="39"/>
      <c r="AA760" s="39" t="s">
        <v>17509</v>
      </c>
      <c r="AB760" s="114" t="s">
        <v>17510</v>
      </c>
      <c r="AC760" s="39"/>
      <c r="AD760" s="110"/>
      <c r="AE760" s="63"/>
      <c r="AF760" s="80">
        <v>4706</v>
      </c>
      <c r="AG760" s="80">
        <v>200</v>
      </c>
      <c r="AH760" s="80">
        <v>518</v>
      </c>
      <c r="AI760" s="80">
        <v>15969</v>
      </c>
      <c r="AJ760" s="63"/>
      <c r="AK760" s="63"/>
      <c r="AL760" s="63"/>
      <c r="AM760" s="63"/>
      <c r="AN760" s="63"/>
    </row>
    <row x14ac:dyDescent="0.25" r="761" customHeight="1" ht="18">
      <c r="A761" s="2" t="s">
        <v>823</v>
      </c>
      <c r="B761" s="79" t="s">
        <v>17511</v>
      </c>
      <c r="C761" s="7" t="s">
        <v>35</v>
      </c>
      <c r="D761" s="8" t="s">
        <v>36</v>
      </c>
      <c r="E761" s="7" t="s">
        <v>35</v>
      </c>
      <c r="F761" s="8" t="s">
        <v>36</v>
      </c>
      <c r="G761" s="13" t="s">
        <v>35</v>
      </c>
      <c r="H761" s="8" t="s">
        <v>36</v>
      </c>
      <c r="I761" s="35"/>
      <c r="J761" s="36"/>
      <c r="K761" s="80">
        <v>1373762875643297800</v>
      </c>
      <c r="L761" s="65" t="s">
        <v>17512</v>
      </c>
      <c r="M761" s="80">
        <v>4</v>
      </c>
      <c r="N761" s="80">
        <v>0</v>
      </c>
      <c r="O761" s="80">
        <v>0</v>
      </c>
      <c r="P761" s="80">
        <v>0</v>
      </c>
      <c r="Q761" s="80">
        <v>0</v>
      </c>
      <c r="R761" s="63"/>
      <c r="S761" s="63"/>
      <c r="T761" s="39"/>
      <c r="U761" s="39"/>
      <c r="V761" s="39" t="s">
        <v>17513</v>
      </c>
      <c r="W761" s="63"/>
      <c r="X761" s="39" t="s">
        <v>17514</v>
      </c>
      <c r="Y761" s="86">
        <v>873163945661669400</v>
      </c>
      <c r="Z761" s="83" t="s">
        <v>17515</v>
      </c>
      <c r="AA761" s="39"/>
      <c r="AB761" s="114" t="s">
        <v>17516</v>
      </c>
      <c r="AC761" s="39"/>
      <c r="AD761" s="111"/>
      <c r="AE761" s="63"/>
      <c r="AF761" s="80">
        <v>1608</v>
      </c>
      <c r="AG761" s="80">
        <v>239</v>
      </c>
      <c r="AH761" s="80">
        <v>401</v>
      </c>
      <c r="AI761" s="80">
        <v>3427</v>
      </c>
      <c r="AJ761" s="63"/>
      <c r="AK761" s="63"/>
      <c r="AL761" s="63"/>
      <c r="AM761" s="63"/>
      <c r="AN761" s="63"/>
    </row>
    <row x14ac:dyDescent="0.25" r="762" customHeight="1" ht="18">
      <c r="A762" s="2" t="s">
        <v>17517</v>
      </c>
      <c r="B762" s="79" t="s">
        <v>17518</v>
      </c>
      <c r="C762" s="13" t="s">
        <v>44</v>
      </c>
      <c r="D762" s="14"/>
      <c r="E762" s="13" t="s">
        <v>44</v>
      </c>
      <c r="F762" s="14"/>
      <c r="G762" s="13" t="s">
        <v>44</v>
      </c>
      <c r="H762" s="14"/>
      <c r="I762" s="35"/>
      <c r="J762" s="36"/>
      <c r="K762" s="80">
        <v>1373762521815994400</v>
      </c>
      <c r="L762" s="65" t="s">
        <v>17519</v>
      </c>
      <c r="M762" s="80">
        <v>1</v>
      </c>
      <c r="N762" s="80">
        <v>0</v>
      </c>
      <c r="O762" s="80">
        <v>0</v>
      </c>
      <c r="P762" s="80">
        <v>0</v>
      </c>
      <c r="Q762" s="80">
        <v>0</v>
      </c>
      <c r="R762" s="63"/>
      <c r="S762" s="63"/>
      <c r="T762" s="39"/>
      <c r="U762" s="39"/>
      <c r="V762" s="39" t="s">
        <v>17520</v>
      </c>
      <c r="W762" s="63"/>
      <c r="X762" s="63" t="s">
        <v>17521</v>
      </c>
      <c r="Y762" s="86">
        <v>830470569292341200</v>
      </c>
      <c r="Z762" s="39" t="s">
        <v>17522</v>
      </c>
      <c r="AA762" s="39" t="s">
        <v>17523</v>
      </c>
      <c r="AB762" s="114" t="s">
        <v>17524</v>
      </c>
      <c r="AC762" s="39"/>
      <c r="AD762" s="111"/>
      <c r="AE762" s="63"/>
      <c r="AF762" s="80">
        <v>36176</v>
      </c>
      <c r="AG762" s="80">
        <v>644</v>
      </c>
      <c r="AH762" s="80">
        <v>631</v>
      </c>
      <c r="AI762" s="80">
        <v>20623</v>
      </c>
      <c r="AJ762" s="63"/>
      <c r="AK762" s="63"/>
      <c r="AL762" s="63"/>
      <c r="AM762" s="63"/>
      <c r="AN762" s="63"/>
    </row>
    <row x14ac:dyDescent="0.25" r="763" customHeight="1" ht="18">
      <c r="A763" s="2" t="s">
        <v>7182</v>
      </c>
      <c r="B763" s="79" t="s">
        <v>17525</v>
      </c>
      <c r="C763" s="13" t="s">
        <v>44</v>
      </c>
      <c r="D763" s="14"/>
      <c r="E763" s="13" t="s">
        <v>44</v>
      </c>
      <c r="F763" s="14"/>
      <c r="G763" s="13" t="s">
        <v>44</v>
      </c>
      <c r="H763" s="14"/>
      <c r="I763" s="35"/>
      <c r="J763" s="36"/>
      <c r="K763" s="80">
        <v>1373761284571807700</v>
      </c>
      <c r="L763" s="65" t="s">
        <v>17526</v>
      </c>
      <c r="M763" s="80">
        <v>11</v>
      </c>
      <c r="N763" s="80">
        <v>1</v>
      </c>
      <c r="O763" s="80">
        <v>0</v>
      </c>
      <c r="P763" s="80">
        <v>0</v>
      </c>
      <c r="Q763" s="80">
        <v>0</v>
      </c>
      <c r="R763" s="63"/>
      <c r="S763" s="63"/>
      <c r="T763" s="39"/>
      <c r="U763" s="39"/>
      <c r="V763" s="39" t="s">
        <v>17527</v>
      </c>
      <c r="W763" s="63"/>
      <c r="X763" s="39" t="s">
        <v>17528</v>
      </c>
      <c r="Y763" s="86">
        <v>705151543809601500</v>
      </c>
      <c r="Z763" s="83" t="s">
        <v>17529</v>
      </c>
      <c r="AA763" s="39"/>
      <c r="AB763" s="114" t="s">
        <v>17530</v>
      </c>
      <c r="AC763" s="39"/>
      <c r="AD763" s="111" t="s">
        <v>17531</v>
      </c>
      <c r="AE763" s="63"/>
      <c r="AF763" s="80">
        <v>10241</v>
      </c>
      <c r="AG763" s="80">
        <v>4083</v>
      </c>
      <c r="AH763" s="80">
        <v>603</v>
      </c>
      <c r="AI763" s="80">
        <v>107</v>
      </c>
      <c r="AJ763" s="63"/>
      <c r="AK763" s="63"/>
      <c r="AL763" s="63"/>
      <c r="AM763" s="63"/>
      <c r="AN763" s="63"/>
    </row>
    <row x14ac:dyDescent="0.25" r="764" customHeight="1" ht="18">
      <c r="A764" s="2" t="s">
        <v>13794</v>
      </c>
      <c r="B764" s="79" t="s">
        <v>17532</v>
      </c>
      <c r="C764" s="7" t="s">
        <v>35</v>
      </c>
      <c r="D764" s="8" t="s">
        <v>36</v>
      </c>
      <c r="E764" s="7" t="s">
        <v>35</v>
      </c>
      <c r="F764" s="8" t="s">
        <v>36</v>
      </c>
      <c r="G764" s="13" t="s">
        <v>35</v>
      </c>
      <c r="H764" s="8" t="s">
        <v>36</v>
      </c>
      <c r="I764" s="35"/>
      <c r="J764" s="36"/>
      <c r="K764" s="80">
        <v>1373759228477907000</v>
      </c>
      <c r="L764" s="65" t="s">
        <v>17533</v>
      </c>
      <c r="M764" s="80">
        <v>55</v>
      </c>
      <c r="N764" s="80">
        <v>2</v>
      </c>
      <c r="O764" s="80">
        <v>0</v>
      </c>
      <c r="P764" s="80">
        <v>0</v>
      </c>
      <c r="Q764" s="80">
        <v>0</v>
      </c>
      <c r="R764" s="63"/>
      <c r="S764" s="63"/>
      <c r="T764" s="63"/>
      <c r="U764" s="39"/>
      <c r="V764" s="39" t="s">
        <v>17534</v>
      </c>
      <c r="W764" s="63"/>
      <c r="X764" s="39" t="s">
        <v>17535</v>
      </c>
      <c r="Y764" s="86">
        <v>3042589859</v>
      </c>
      <c r="Z764" s="83" t="s">
        <v>17536</v>
      </c>
      <c r="AA764" s="39"/>
      <c r="AB764" s="114" t="s">
        <v>17537</v>
      </c>
      <c r="AC764" s="39"/>
      <c r="AD764" s="110"/>
      <c r="AE764" s="63"/>
      <c r="AF764" s="80">
        <v>6823</v>
      </c>
      <c r="AG764" s="80">
        <v>1726</v>
      </c>
      <c r="AH764" s="80">
        <v>549</v>
      </c>
      <c r="AI764" s="80">
        <v>5133</v>
      </c>
      <c r="AJ764" s="63"/>
      <c r="AK764" s="63"/>
      <c r="AL764" s="63"/>
      <c r="AM764" s="63"/>
      <c r="AN764" s="63"/>
    </row>
    <row x14ac:dyDescent="0.25" r="765" customHeight="1" ht="18">
      <c r="A765" s="2" t="s">
        <v>839</v>
      </c>
      <c r="B765" s="79" t="s">
        <v>17538</v>
      </c>
      <c r="C765" s="7" t="s">
        <v>35</v>
      </c>
      <c r="D765" s="8" t="s">
        <v>36</v>
      </c>
      <c r="E765" s="7" t="s">
        <v>35</v>
      </c>
      <c r="F765" s="8" t="s">
        <v>36</v>
      </c>
      <c r="G765" s="13" t="s">
        <v>35</v>
      </c>
      <c r="H765" s="14" t="s">
        <v>36</v>
      </c>
      <c r="I765" s="35"/>
      <c r="J765" s="36"/>
      <c r="K765" s="80">
        <v>1373758504289370000</v>
      </c>
      <c r="L765" s="65" t="s">
        <v>17539</v>
      </c>
      <c r="M765" s="80">
        <v>0</v>
      </c>
      <c r="N765" s="80">
        <v>0</v>
      </c>
      <c r="O765" s="80">
        <v>0</v>
      </c>
      <c r="P765" s="80">
        <v>0</v>
      </c>
      <c r="Q765" s="80">
        <v>0</v>
      </c>
      <c r="R765" s="63"/>
      <c r="S765" s="63"/>
      <c r="T765" s="39"/>
      <c r="U765" s="39"/>
      <c r="V765" s="39" t="s">
        <v>2180</v>
      </c>
      <c r="W765" s="63"/>
      <c r="X765" s="63" t="s">
        <v>2180</v>
      </c>
      <c r="Y765" s="80">
        <v>1076152760666599400</v>
      </c>
      <c r="Z765" s="39"/>
      <c r="AA765" s="39"/>
      <c r="AB765" s="114" t="s">
        <v>2181</v>
      </c>
      <c r="AC765" s="39"/>
      <c r="AD765" s="110"/>
      <c r="AE765" s="63"/>
      <c r="AF765" s="80">
        <v>29030</v>
      </c>
      <c r="AG765" s="80">
        <v>1217</v>
      </c>
      <c r="AH765" s="80">
        <v>1269</v>
      </c>
      <c r="AI765" s="80">
        <v>11371</v>
      </c>
      <c r="AJ765" s="63"/>
      <c r="AK765" s="63"/>
      <c r="AL765" s="63"/>
      <c r="AM765" s="63"/>
      <c r="AN765" s="63"/>
    </row>
    <row x14ac:dyDescent="0.25" r="766" customHeight="1" ht="18">
      <c r="A766" s="2" t="s">
        <v>17540</v>
      </c>
      <c r="B766" s="79" t="s">
        <v>17541</v>
      </c>
      <c r="C766" s="7" t="s">
        <v>35</v>
      </c>
      <c r="D766" s="8" t="s">
        <v>36</v>
      </c>
      <c r="E766" s="7" t="s">
        <v>35</v>
      </c>
      <c r="F766" s="8" t="s">
        <v>36</v>
      </c>
      <c r="G766" s="13" t="s">
        <v>35</v>
      </c>
      <c r="H766" s="8" t="s">
        <v>36</v>
      </c>
      <c r="I766" s="35"/>
      <c r="J766" s="36"/>
      <c r="K766" s="80">
        <v>1373757213169348600</v>
      </c>
      <c r="L766" s="65" t="s">
        <v>17542</v>
      </c>
      <c r="M766" s="80">
        <v>0</v>
      </c>
      <c r="N766" s="80">
        <v>0</v>
      </c>
      <c r="O766" s="80">
        <v>0</v>
      </c>
      <c r="P766" s="80">
        <v>0</v>
      </c>
      <c r="Q766" s="80">
        <v>0</v>
      </c>
      <c r="R766" s="63"/>
      <c r="S766" s="63"/>
      <c r="T766" s="39"/>
      <c r="U766" s="39"/>
      <c r="V766" s="39" t="s">
        <v>17543</v>
      </c>
      <c r="W766" s="63"/>
      <c r="X766" s="63" t="s">
        <v>17544</v>
      </c>
      <c r="Y766" s="86">
        <v>480282953</v>
      </c>
      <c r="Z766" s="39" t="s">
        <v>6421</v>
      </c>
      <c r="AA766" s="39"/>
      <c r="AB766" s="114" t="s">
        <v>17545</v>
      </c>
      <c r="AC766" s="39"/>
      <c r="AD766" s="110" t="s">
        <v>49</v>
      </c>
      <c r="AE766" s="63"/>
      <c r="AF766" s="80">
        <v>5918</v>
      </c>
      <c r="AG766" s="80">
        <v>204</v>
      </c>
      <c r="AH766" s="80">
        <v>292</v>
      </c>
      <c r="AI766" s="80">
        <v>16055</v>
      </c>
      <c r="AJ766" s="63"/>
      <c r="AK766" s="63"/>
      <c r="AL766" s="63"/>
      <c r="AM766" s="63"/>
      <c r="AN766" s="63"/>
    </row>
    <row x14ac:dyDescent="0.25" r="767" customHeight="1" ht="18">
      <c r="A767" s="2" t="s">
        <v>17546</v>
      </c>
      <c r="B767" s="79" t="s">
        <v>17547</v>
      </c>
      <c r="C767" s="7" t="s">
        <v>35</v>
      </c>
      <c r="D767" s="8" t="s">
        <v>36</v>
      </c>
      <c r="E767" s="7" t="s">
        <v>35</v>
      </c>
      <c r="F767" s="8" t="s">
        <v>36</v>
      </c>
      <c r="G767" s="13" t="s">
        <v>35</v>
      </c>
      <c r="H767" s="8" t="s">
        <v>36</v>
      </c>
      <c r="I767" s="35"/>
      <c r="J767" s="36"/>
      <c r="K767" s="80">
        <v>1373756361671114800</v>
      </c>
      <c r="L767" s="65" t="s">
        <v>17548</v>
      </c>
      <c r="M767" s="80">
        <v>15</v>
      </c>
      <c r="N767" s="80">
        <v>0</v>
      </c>
      <c r="O767" s="80">
        <v>0</v>
      </c>
      <c r="P767" s="80">
        <v>0</v>
      </c>
      <c r="Q767" s="80">
        <v>0</v>
      </c>
      <c r="R767" s="63"/>
      <c r="S767" s="63"/>
      <c r="T767" s="39"/>
      <c r="U767" s="39"/>
      <c r="V767" s="39" t="s">
        <v>17549</v>
      </c>
      <c r="W767" s="63"/>
      <c r="X767" s="39" t="s">
        <v>17550</v>
      </c>
      <c r="Y767" s="86">
        <v>1363751449528787000</v>
      </c>
      <c r="Z767" s="39" t="s">
        <v>17551</v>
      </c>
      <c r="AA767" s="39"/>
      <c r="AB767" s="114" t="s">
        <v>17552</v>
      </c>
      <c r="AC767" s="39"/>
      <c r="AD767" s="110"/>
      <c r="AE767" s="63"/>
      <c r="AF767" s="80">
        <v>975</v>
      </c>
      <c r="AG767" s="80">
        <v>127</v>
      </c>
      <c r="AH767" s="80">
        <v>129</v>
      </c>
      <c r="AI767" s="80">
        <v>2316</v>
      </c>
      <c r="AJ767" s="63"/>
      <c r="AK767" s="63"/>
      <c r="AL767" s="63"/>
      <c r="AM767" s="63"/>
      <c r="AN767" s="63"/>
    </row>
    <row x14ac:dyDescent="0.25" r="768" customHeight="1" ht="18">
      <c r="A768" s="2" t="s">
        <v>10673</v>
      </c>
      <c r="B768" s="79" t="s">
        <v>17553</v>
      </c>
      <c r="C768" s="13" t="s">
        <v>44</v>
      </c>
      <c r="D768" s="14"/>
      <c r="E768" s="13" t="s">
        <v>44</v>
      </c>
      <c r="F768" s="14"/>
      <c r="G768" s="13" t="s">
        <v>44</v>
      </c>
      <c r="H768" s="44"/>
      <c r="I768" s="35"/>
      <c r="J768" s="36"/>
      <c r="K768" s="80">
        <v>1373755140319088600</v>
      </c>
      <c r="L768" s="65" t="s">
        <v>17554</v>
      </c>
      <c r="M768" s="80">
        <v>5</v>
      </c>
      <c r="N768" s="80">
        <v>0</v>
      </c>
      <c r="O768" s="80">
        <v>0</v>
      </c>
      <c r="P768" s="80">
        <v>0</v>
      </c>
      <c r="Q768" s="80">
        <v>0</v>
      </c>
      <c r="R768" s="63"/>
      <c r="S768" s="63"/>
      <c r="T768" s="39"/>
      <c r="U768" s="39"/>
      <c r="V768" s="39" t="s">
        <v>17555</v>
      </c>
      <c r="W768" s="63"/>
      <c r="X768" s="39" t="s">
        <v>17556</v>
      </c>
      <c r="Y768" s="86">
        <v>236975654</v>
      </c>
      <c r="Z768" s="83" t="s">
        <v>17557</v>
      </c>
      <c r="AA768" s="39"/>
      <c r="AB768" s="114" t="s">
        <v>17558</v>
      </c>
      <c r="AC768" s="39"/>
      <c r="AD768" s="111"/>
      <c r="AE768" s="63"/>
      <c r="AF768" s="80">
        <v>6528</v>
      </c>
      <c r="AG768" s="80">
        <v>527</v>
      </c>
      <c r="AH768" s="80">
        <v>1540</v>
      </c>
      <c r="AI768" s="80">
        <v>18085</v>
      </c>
      <c r="AJ768" s="63"/>
      <c r="AK768" s="63"/>
      <c r="AL768" s="63"/>
      <c r="AM768" s="63"/>
      <c r="AN768" s="63"/>
    </row>
    <row x14ac:dyDescent="0.25" r="769" customHeight="1" ht="18">
      <c r="A769" s="2" t="s">
        <v>4729</v>
      </c>
      <c r="B769" s="79" t="s">
        <v>17559</v>
      </c>
      <c r="C769" s="13" t="s">
        <v>44</v>
      </c>
      <c r="D769" s="14"/>
      <c r="E769" s="13" t="s">
        <v>44</v>
      </c>
      <c r="F769" s="14"/>
      <c r="G769" s="13" t="s">
        <v>44</v>
      </c>
      <c r="H769" s="14"/>
      <c r="I769" s="35"/>
      <c r="J769" s="36"/>
      <c r="K769" s="80">
        <v>1373754808809746400</v>
      </c>
      <c r="L769" s="65" t="s">
        <v>17560</v>
      </c>
      <c r="M769" s="80">
        <v>0</v>
      </c>
      <c r="N769" s="80">
        <v>0</v>
      </c>
      <c r="O769" s="80">
        <v>0</v>
      </c>
      <c r="P769" s="80">
        <v>0</v>
      </c>
      <c r="Q769" s="80">
        <v>0</v>
      </c>
      <c r="R769" s="63"/>
      <c r="S769" s="63"/>
      <c r="T769" s="39"/>
      <c r="U769" s="39"/>
      <c r="V769" s="83" t="s">
        <v>17561</v>
      </c>
      <c r="W769" s="63"/>
      <c r="X769" s="63" t="s">
        <v>17562</v>
      </c>
      <c r="Y769" s="80">
        <v>813710979469025300</v>
      </c>
      <c r="Z769" s="39"/>
      <c r="AA769" s="39"/>
      <c r="AB769" s="114" t="s">
        <v>17563</v>
      </c>
      <c r="AC769" s="39"/>
      <c r="AD769" s="111"/>
      <c r="AE769" s="63"/>
      <c r="AF769" s="80">
        <v>26776</v>
      </c>
      <c r="AG769" s="80">
        <v>581</v>
      </c>
      <c r="AH769" s="80">
        <v>1178</v>
      </c>
      <c r="AI769" s="80">
        <v>59185</v>
      </c>
      <c r="AJ769" s="63"/>
      <c r="AK769" s="63"/>
      <c r="AL769" s="63"/>
      <c r="AM769" s="63"/>
      <c r="AN769" s="63"/>
    </row>
    <row x14ac:dyDescent="0.25" r="770" customHeight="1" ht="18">
      <c r="A770" s="2" t="s">
        <v>5476</v>
      </c>
      <c r="B770" s="79" t="s">
        <v>17564</v>
      </c>
      <c r="C770" s="7" t="s">
        <v>35</v>
      </c>
      <c r="D770" s="8" t="s">
        <v>36</v>
      </c>
      <c r="E770" s="7" t="s">
        <v>35</v>
      </c>
      <c r="F770" s="8" t="s">
        <v>36</v>
      </c>
      <c r="G770" s="13" t="s">
        <v>35</v>
      </c>
      <c r="H770" s="8" t="s">
        <v>36</v>
      </c>
      <c r="I770" s="35"/>
      <c r="J770" s="36"/>
      <c r="K770" s="80">
        <v>1373754031852650500</v>
      </c>
      <c r="L770" s="65" t="s">
        <v>17565</v>
      </c>
      <c r="M770" s="80">
        <v>2</v>
      </c>
      <c r="N770" s="80">
        <v>0</v>
      </c>
      <c r="O770" s="80">
        <v>0</v>
      </c>
      <c r="P770" s="80">
        <v>0</v>
      </c>
      <c r="Q770" s="80">
        <v>0</v>
      </c>
      <c r="R770" s="63"/>
      <c r="S770" s="63"/>
      <c r="T770" s="39"/>
      <c r="U770" s="39" t="s">
        <v>103</v>
      </c>
      <c r="V770" s="39" t="s">
        <v>17566</v>
      </c>
      <c r="W770" s="63"/>
      <c r="X770" s="63" t="s">
        <v>17567</v>
      </c>
      <c r="Y770" s="80">
        <v>4579841596</v>
      </c>
      <c r="Z770" s="39"/>
      <c r="AA770" s="39"/>
      <c r="AB770" s="114" t="s">
        <v>17568</v>
      </c>
      <c r="AC770" s="39"/>
      <c r="AD770" s="116" t="s">
        <v>17569</v>
      </c>
      <c r="AE770" s="63"/>
      <c r="AF770" s="80">
        <v>2807</v>
      </c>
      <c r="AG770" s="80">
        <v>886</v>
      </c>
      <c r="AH770" s="80">
        <v>1273</v>
      </c>
      <c r="AI770" s="80">
        <v>11568</v>
      </c>
      <c r="AJ770" s="63"/>
      <c r="AK770" s="63"/>
      <c r="AL770" s="63"/>
      <c r="AM770" s="63"/>
      <c r="AN770" s="63"/>
    </row>
    <row x14ac:dyDescent="0.25" r="771" customHeight="1" ht="18">
      <c r="A771" s="2" t="s">
        <v>3390</v>
      </c>
      <c r="B771" s="79" t="s">
        <v>17570</v>
      </c>
      <c r="C771" s="13" t="s">
        <v>44</v>
      </c>
      <c r="D771" s="14"/>
      <c r="E771" s="13" t="s">
        <v>44</v>
      </c>
      <c r="F771" s="14"/>
      <c r="G771" s="13" t="s">
        <v>44</v>
      </c>
      <c r="H771" s="14"/>
      <c r="I771" s="35"/>
      <c r="J771" s="36"/>
      <c r="K771" s="80">
        <v>1373751832909078500</v>
      </c>
      <c r="L771" s="65" t="s">
        <v>17571</v>
      </c>
      <c r="M771" s="80">
        <v>5</v>
      </c>
      <c r="N771" s="80">
        <v>0</v>
      </c>
      <c r="O771" s="80">
        <v>0</v>
      </c>
      <c r="P771" s="80">
        <v>0</v>
      </c>
      <c r="Q771" s="80">
        <v>0</v>
      </c>
      <c r="R771" s="63"/>
      <c r="S771" s="63"/>
      <c r="T771" s="39"/>
      <c r="U771" s="39"/>
      <c r="V771" s="39" t="s">
        <v>17572</v>
      </c>
      <c r="W771" s="63"/>
      <c r="X771" s="63" t="s">
        <v>17573</v>
      </c>
      <c r="Y771" s="86">
        <v>1185964978018410500</v>
      </c>
      <c r="Z771" s="39" t="s">
        <v>17574</v>
      </c>
      <c r="AA771" s="39" t="s">
        <v>17575</v>
      </c>
      <c r="AB771" s="114" t="s">
        <v>17576</v>
      </c>
      <c r="AC771" s="39"/>
      <c r="AD771" s="111"/>
      <c r="AE771" s="63"/>
      <c r="AF771" s="80">
        <v>270</v>
      </c>
      <c r="AG771" s="80">
        <v>228</v>
      </c>
      <c r="AH771" s="80">
        <v>246</v>
      </c>
      <c r="AI771" s="80">
        <v>580</v>
      </c>
      <c r="AJ771" s="63"/>
      <c r="AK771" s="63"/>
      <c r="AL771" s="63"/>
      <c r="AM771" s="63"/>
      <c r="AN771" s="63"/>
    </row>
    <row x14ac:dyDescent="0.25" r="772" customHeight="1" ht="18">
      <c r="A772" s="2" t="s">
        <v>2402</v>
      </c>
      <c r="B772" s="79" t="s">
        <v>17577</v>
      </c>
      <c r="C772" s="13" t="s">
        <v>44</v>
      </c>
      <c r="D772" s="14"/>
      <c r="E772" s="13" t="s">
        <v>44</v>
      </c>
      <c r="F772" s="14"/>
      <c r="G772" s="13" t="s">
        <v>44</v>
      </c>
      <c r="H772" s="14"/>
      <c r="I772" s="35"/>
      <c r="J772" s="36"/>
      <c r="K772" s="80">
        <v>1373751141234835500</v>
      </c>
      <c r="L772" s="65" t="s">
        <v>17578</v>
      </c>
      <c r="M772" s="80">
        <v>4</v>
      </c>
      <c r="N772" s="80">
        <v>0</v>
      </c>
      <c r="O772" s="80">
        <v>0</v>
      </c>
      <c r="P772" s="80">
        <v>0</v>
      </c>
      <c r="Q772" s="80">
        <v>0</v>
      </c>
      <c r="R772" s="63"/>
      <c r="S772" s="63"/>
      <c r="T772" s="39"/>
      <c r="U772" s="39"/>
      <c r="V772" s="39" t="s">
        <v>17579</v>
      </c>
      <c r="W772" s="63"/>
      <c r="X772" s="39" t="s">
        <v>13922</v>
      </c>
      <c r="Y772" s="86">
        <v>2252462290</v>
      </c>
      <c r="Z772" s="83" t="s">
        <v>17580</v>
      </c>
      <c r="AA772" s="39"/>
      <c r="AB772" s="114" t="s">
        <v>13924</v>
      </c>
      <c r="AC772" s="39"/>
      <c r="AD772" s="111" t="s">
        <v>13925</v>
      </c>
      <c r="AE772" s="63"/>
      <c r="AF772" s="80">
        <v>160444</v>
      </c>
      <c r="AG772" s="80">
        <v>34731</v>
      </c>
      <c r="AH772" s="80">
        <v>11831</v>
      </c>
      <c r="AI772" s="80">
        <v>206617</v>
      </c>
      <c r="AJ772" s="63"/>
      <c r="AK772" s="63"/>
      <c r="AL772" s="63"/>
      <c r="AM772" s="63"/>
      <c r="AN772" s="63"/>
    </row>
    <row x14ac:dyDescent="0.25" r="773" customHeight="1" ht="18">
      <c r="A773" s="2" t="s">
        <v>857</v>
      </c>
      <c r="B773" s="79" t="s">
        <v>17581</v>
      </c>
      <c r="C773" s="7" t="s">
        <v>35</v>
      </c>
      <c r="D773" s="8" t="s">
        <v>36</v>
      </c>
      <c r="E773" s="7" t="s">
        <v>35</v>
      </c>
      <c r="F773" s="8" t="s">
        <v>36</v>
      </c>
      <c r="G773" s="13" t="s">
        <v>35</v>
      </c>
      <c r="H773" s="14" t="s">
        <v>36</v>
      </c>
      <c r="I773" s="35"/>
      <c r="J773" s="36"/>
      <c r="K773" s="80">
        <v>1373751074381783000</v>
      </c>
      <c r="L773" s="65" t="s">
        <v>17582</v>
      </c>
      <c r="M773" s="80">
        <v>0</v>
      </c>
      <c r="N773" s="80">
        <v>0</v>
      </c>
      <c r="O773" s="80">
        <v>0</v>
      </c>
      <c r="P773" s="80">
        <v>0</v>
      </c>
      <c r="Q773" s="80">
        <v>0</v>
      </c>
      <c r="R773" s="63"/>
      <c r="S773" s="63"/>
      <c r="T773" s="63"/>
      <c r="U773" s="39"/>
      <c r="V773" s="39" t="s">
        <v>17583</v>
      </c>
      <c r="W773" s="63"/>
      <c r="X773" s="63" t="s">
        <v>17584</v>
      </c>
      <c r="Y773" s="86">
        <v>594048588</v>
      </c>
      <c r="Z773" s="39"/>
      <c r="AA773" s="39"/>
      <c r="AB773" s="114" t="s">
        <v>17585</v>
      </c>
      <c r="AC773" s="39"/>
      <c r="AD773" s="111" t="s">
        <v>2995</v>
      </c>
      <c r="AE773" s="63"/>
      <c r="AF773" s="80">
        <v>3521</v>
      </c>
      <c r="AG773" s="80">
        <v>1018</v>
      </c>
      <c r="AH773" s="80">
        <v>1268</v>
      </c>
      <c r="AI773" s="80">
        <v>57541</v>
      </c>
      <c r="AJ773" s="63"/>
      <c r="AK773" s="63"/>
      <c r="AL773" s="63"/>
      <c r="AM773" s="63"/>
      <c r="AN773" s="63"/>
    </row>
    <row x14ac:dyDescent="0.25" r="774" customHeight="1" ht="18">
      <c r="A774" s="2" t="s">
        <v>2423</v>
      </c>
      <c r="B774" s="79" t="s">
        <v>17586</v>
      </c>
      <c r="C774" s="13" t="s">
        <v>44</v>
      </c>
      <c r="D774" s="14"/>
      <c r="E774" s="13" t="s">
        <v>44</v>
      </c>
      <c r="F774" s="14"/>
      <c r="G774" s="13" t="s">
        <v>44</v>
      </c>
      <c r="H774" s="14"/>
      <c r="I774" s="35"/>
      <c r="J774" s="36"/>
      <c r="K774" s="80">
        <v>1373749194310172700</v>
      </c>
      <c r="L774" s="65" t="s">
        <v>17587</v>
      </c>
      <c r="M774" s="80">
        <v>4</v>
      </c>
      <c r="N774" s="80">
        <v>0</v>
      </c>
      <c r="O774" s="80">
        <v>0</v>
      </c>
      <c r="P774" s="80">
        <v>0</v>
      </c>
      <c r="Q774" s="80">
        <v>0</v>
      </c>
      <c r="R774" s="63"/>
      <c r="S774" s="63"/>
      <c r="T774" s="39"/>
      <c r="U774" s="39"/>
      <c r="V774" s="39" t="s">
        <v>17588</v>
      </c>
      <c r="W774" s="63"/>
      <c r="X774" s="39" t="s">
        <v>17589</v>
      </c>
      <c r="Y774" s="86">
        <v>1357465220982136800</v>
      </c>
      <c r="Z774" s="83" t="s">
        <v>17590</v>
      </c>
      <c r="AA774" s="39"/>
      <c r="AB774" s="114" t="s">
        <v>17591</v>
      </c>
      <c r="AC774" s="39"/>
      <c r="AD774" s="111" t="s">
        <v>72</v>
      </c>
      <c r="AE774" s="63"/>
      <c r="AF774" s="80">
        <v>1328</v>
      </c>
      <c r="AG774" s="80">
        <v>1288</v>
      </c>
      <c r="AH774" s="80">
        <v>16</v>
      </c>
      <c r="AI774" s="80">
        <v>224</v>
      </c>
      <c r="AJ774" s="63"/>
      <c r="AK774" s="63"/>
      <c r="AL774" s="63"/>
      <c r="AM774" s="63"/>
      <c r="AN774" s="63"/>
    </row>
    <row x14ac:dyDescent="0.25" r="775" customHeight="1" ht="18">
      <c r="A775" s="2" t="s">
        <v>11671</v>
      </c>
      <c r="B775" s="79" t="s">
        <v>17592</v>
      </c>
      <c r="C775" s="13" t="s">
        <v>44</v>
      </c>
      <c r="D775" s="14"/>
      <c r="E775" s="13" t="s">
        <v>44</v>
      </c>
      <c r="F775" s="14"/>
      <c r="G775" s="13" t="s">
        <v>44</v>
      </c>
      <c r="H775" s="14"/>
      <c r="I775" s="35"/>
      <c r="J775" s="36"/>
      <c r="K775" s="80">
        <v>1373747615263830000</v>
      </c>
      <c r="L775" s="65" t="s">
        <v>17593</v>
      </c>
      <c r="M775" s="80">
        <v>0</v>
      </c>
      <c r="N775" s="80">
        <v>0</v>
      </c>
      <c r="O775" s="80">
        <v>0</v>
      </c>
      <c r="P775" s="80">
        <v>0</v>
      </c>
      <c r="Q775" s="80">
        <v>0</v>
      </c>
      <c r="R775" s="63"/>
      <c r="S775" s="63"/>
      <c r="T775" s="39"/>
      <c r="U775" s="39"/>
      <c r="V775" s="39" t="s">
        <v>17594</v>
      </c>
      <c r="W775" s="63"/>
      <c r="X775" s="39" t="s">
        <v>17595</v>
      </c>
      <c r="Y775" s="86">
        <v>427520570</v>
      </c>
      <c r="Z775" s="39" t="s">
        <v>17596</v>
      </c>
      <c r="AA775" s="39"/>
      <c r="AB775" s="114" t="s">
        <v>17597</v>
      </c>
      <c r="AC775" s="39"/>
      <c r="AD775" s="111" t="s">
        <v>100</v>
      </c>
      <c r="AE775" s="63"/>
      <c r="AF775" s="80">
        <v>4123</v>
      </c>
      <c r="AG775" s="80">
        <v>10</v>
      </c>
      <c r="AH775" s="80">
        <v>50</v>
      </c>
      <c r="AI775" s="80">
        <v>750</v>
      </c>
      <c r="AJ775" s="63"/>
      <c r="AK775" s="63"/>
      <c r="AL775" s="63"/>
      <c r="AM775" s="63"/>
      <c r="AN775" s="63"/>
    </row>
    <row x14ac:dyDescent="0.25" r="776" customHeight="1" ht="18">
      <c r="A776" s="2" t="s">
        <v>284</v>
      </c>
      <c r="B776" s="79" t="s">
        <v>17598</v>
      </c>
      <c r="C776" s="7" t="s">
        <v>35</v>
      </c>
      <c r="D776" s="8" t="s">
        <v>36</v>
      </c>
      <c r="E776" s="7" t="s">
        <v>35</v>
      </c>
      <c r="F776" s="8" t="s">
        <v>36</v>
      </c>
      <c r="G776" s="13" t="s">
        <v>35</v>
      </c>
      <c r="H776" s="8" t="s">
        <v>36</v>
      </c>
      <c r="I776" s="35"/>
      <c r="J776" s="36"/>
      <c r="K776" s="80">
        <v>1373747078946504700</v>
      </c>
      <c r="L776" s="65" t="s">
        <v>17599</v>
      </c>
      <c r="M776" s="80">
        <v>2</v>
      </c>
      <c r="N776" s="80">
        <v>1</v>
      </c>
      <c r="O776" s="80">
        <v>0</v>
      </c>
      <c r="P776" s="80">
        <v>0</v>
      </c>
      <c r="Q776" s="80">
        <v>0</v>
      </c>
      <c r="R776" s="63"/>
      <c r="S776" s="63"/>
      <c r="T776" s="39"/>
      <c r="U776" s="39"/>
      <c r="V776" s="83" t="s">
        <v>17303</v>
      </c>
      <c r="W776" s="63"/>
      <c r="X776" s="39" t="s">
        <v>17304</v>
      </c>
      <c r="Y776" s="86">
        <v>1358087147174125600</v>
      </c>
      <c r="Z776" s="83" t="s">
        <v>17305</v>
      </c>
      <c r="AA776" s="39"/>
      <c r="AB776" s="114" t="s">
        <v>17306</v>
      </c>
      <c r="AC776" s="39"/>
      <c r="AD776" s="111" t="s">
        <v>17307</v>
      </c>
      <c r="AE776" s="63"/>
      <c r="AF776" s="80">
        <v>7840</v>
      </c>
      <c r="AG776" s="80">
        <v>1012</v>
      </c>
      <c r="AH776" s="80">
        <v>1063</v>
      </c>
      <c r="AI776" s="80">
        <v>10310</v>
      </c>
      <c r="AJ776" s="63"/>
      <c r="AK776" s="63"/>
      <c r="AL776" s="63"/>
      <c r="AM776" s="63"/>
      <c r="AN776" s="63"/>
    </row>
    <row x14ac:dyDescent="0.25" r="777" customHeight="1" ht="18">
      <c r="A777" s="2" t="s">
        <v>3415</v>
      </c>
      <c r="B777" s="79" t="s">
        <v>17600</v>
      </c>
      <c r="C777" s="13" t="s">
        <v>44</v>
      </c>
      <c r="D777" s="14"/>
      <c r="E777" s="13" t="s">
        <v>44</v>
      </c>
      <c r="F777" s="14"/>
      <c r="G777" s="13" t="s">
        <v>44</v>
      </c>
      <c r="H777" s="14"/>
      <c r="I777" s="35"/>
      <c r="J777" s="36"/>
      <c r="K777" s="80">
        <v>1373746659809706000</v>
      </c>
      <c r="L777" s="65" t="s">
        <v>17601</v>
      </c>
      <c r="M777" s="80">
        <v>1</v>
      </c>
      <c r="N777" s="80">
        <v>0</v>
      </c>
      <c r="O777" s="80">
        <v>0</v>
      </c>
      <c r="P777" s="80">
        <v>0</v>
      </c>
      <c r="Q777" s="80">
        <v>0</v>
      </c>
      <c r="R777" s="63"/>
      <c r="S777" s="63"/>
      <c r="T777" s="39"/>
      <c r="U777" s="39"/>
      <c r="V777" s="39" t="s">
        <v>1564</v>
      </c>
      <c r="W777" s="63"/>
      <c r="X777" s="63" t="s">
        <v>1565</v>
      </c>
      <c r="Y777" s="86">
        <v>3111610095</v>
      </c>
      <c r="Z777" s="39"/>
      <c r="AA777" s="39"/>
      <c r="AB777" s="114" t="s">
        <v>1566</v>
      </c>
      <c r="AC777" s="39"/>
      <c r="AD777" s="111"/>
      <c r="AE777" s="63"/>
      <c r="AF777" s="80">
        <v>36404</v>
      </c>
      <c r="AG777" s="80">
        <v>2508</v>
      </c>
      <c r="AH777" s="80">
        <v>2626</v>
      </c>
      <c r="AI777" s="80">
        <v>88696</v>
      </c>
      <c r="AJ777" s="63"/>
      <c r="AK777" s="63"/>
      <c r="AL777" s="63"/>
      <c r="AM777" s="63"/>
      <c r="AN777" s="63"/>
    </row>
    <row x14ac:dyDescent="0.25" r="778" customHeight="1" ht="18">
      <c r="A778" s="2" t="s">
        <v>6210</v>
      </c>
      <c r="B778" s="79" t="s">
        <v>17602</v>
      </c>
      <c r="C778" s="7" t="s">
        <v>35</v>
      </c>
      <c r="D778" s="8" t="s">
        <v>36</v>
      </c>
      <c r="E778" s="7" t="s">
        <v>35</v>
      </c>
      <c r="F778" s="8" t="s">
        <v>36</v>
      </c>
      <c r="G778" s="13" t="s">
        <v>35</v>
      </c>
      <c r="H778" s="8" t="s">
        <v>36</v>
      </c>
      <c r="I778" s="35"/>
      <c r="J778" s="36"/>
      <c r="K778" s="80">
        <v>1373744496169599000</v>
      </c>
      <c r="L778" s="65" t="s">
        <v>17603</v>
      </c>
      <c r="M778" s="80">
        <v>0</v>
      </c>
      <c r="N778" s="80">
        <v>0</v>
      </c>
      <c r="O778" s="80">
        <v>0</v>
      </c>
      <c r="P778" s="80">
        <v>0</v>
      </c>
      <c r="Q778" s="80">
        <v>0</v>
      </c>
      <c r="R778" s="63"/>
      <c r="S778" s="63"/>
      <c r="T778" s="39"/>
      <c r="U778" s="39"/>
      <c r="V778" s="83" t="s">
        <v>17303</v>
      </c>
      <c r="W778" s="63"/>
      <c r="X778" s="39" t="s">
        <v>17304</v>
      </c>
      <c r="Y778" s="86">
        <v>1358087147174125600</v>
      </c>
      <c r="Z778" s="83" t="s">
        <v>17305</v>
      </c>
      <c r="AA778" s="39"/>
      <c r="AB778" s="114" t="s">
        <v>17306</v>
      </c>
      <c r="AC778" s="39"/>
      <c r="AD778" s="111" t="s">
        <v>17307</v>
      </c>
      <c r="AE778" s="63"/>
      <c r="AF778" s="80">
        <v>7840</v>
      </c>
      <c r="AG778" s="80">
        <v>1012</v>
      </c>
      <c r="AH778" s="80">
        <v>1063</v>
      </c>
      <c r="AI778" s="80">
        <v>10310</v>
      </c>
      <c r="AJ778" s="63"/>
      <c r="AK778" s="63"/>
      <c r="AL778" s="63"/>
      <c r="AM778" s="63"/>
      <c r="AN778" s="63"/>
    </row>
    <row x14ac:dyDescent="0.25" r="779" customHeight="1" ht="18">
      <c r="A779" s="2" t="s">
        <v>2475</v>
      </c>
      <c r="B779" s="79" t="s">
        <v>17604</v>
      </c>
      <c r="C779" s="13" t="s">
        <v>44</v>
      </c>
      <c r="D779" s="14"/>
      <c r="E779" s="13" t="s">
        <v>44</v>
      </c>
      <c r="F779" s="14"/>
      <c r="G779" s="13" t="s">
        <v>44</v>
      </c>
      <c r="H779" s="14"/>
      <c r="I779" s="35"/>
      <c r="J779" s="36"/>
      <c r="K779" s="80">
        <v>1373744426749689900</v>
      </c>
      <c r="L779" s="65" t="s">
        <v>17605</v>
      </c>
      <c r="M779" s="80">
        <v>10</v>
      </c>
      <c r="N779" s="80">
        <v>3</v>
      </c>
      <c r="O779" s="80">
        <v>0</v>
      </c>
      <c r="P779" s="80">
        <v>0</v>
      </c>
      <c r="Q779" s="80">
        <v>0</v>
      </c>
      <c r="R779" s="63"/>
      <c r="S779" s="63"/>
      <c r="T779" s="39"/>
      <c r="U779" s="39"/>
      <c r="V779" s="39" t="s">
        <v>17606</v>
      </c>
      <c r="W779" s="63"/>
      <c r="X779" s="39" t="s">
        <v>17607</v>
      </c>
      <c r="Y779" s="86">
        <v>1055540319591252000</v>
      </c>
      <c r="Z779" s="83" t="s">
        <v>17608</v>
      </c>
      <c r="AA779" s="39"/>
      <c r="AB779" s="114" t="s">
        <v>17609</v>
      </c>
      <c r="AC779" s="39"/>
      <c r="AD779" s="111" t="s">
        <v>17610</v>
      </c>
      <c r="AE779" s="63"/>
      <c r="AF779" s="80">
        <v>45953</v>
      </c>
      <c r="AG779" s="80">
        <v>1107</v>
      </c>
      <c r="AH779" s="80">
        <v>971</v>
      </c>
      <c r="AI779" s="80">
        <v>65711</v>
      </c>
      <c r="AJ779" s="63"/>
      <c r="AK779" s="63"/>
      <c r="AL779" s="63"/>
      <c r="AM779" s="63"/>
      <c r="AN779" s="63"/>
    </row>
    <row x14ac:dyDescent="0.25" r="780" customHeight="1" ht="18">
      <c r="A780" s="2" t="s">
        <v>17611</v>
      </c>
      <c r="B780" s="79" t="s">
        <v>17612</v>
      </c>
      <c r="C780" s="13" t="s">
        <v>44</v>
      </c>
      <c r="D780" s="14"/>
      <c r="E780" s="13" t="s">
        <v>44</v>
      </c>
      <c r="F780" s="14"/>
      <c r="G780" s="13" t="s">
        <v>44</v>
      </c>
      <c r="H780" s="14"/>
      <c r="I780" s="35"/>
      <c r="J780" s="36"/>
      <c r="K780" s="80">
        <v>1373744357052911600</v>
      </c>
      <c r="L780" s="65" t="s">
        <v>17613</v>
      </c>
      <c r="M780" s="80">
        <v>2</v>
      </c>
      <c r="N780" s="80">
        <v>0</v>
      </c>
      <c r="O780" s="80">
        <v>0</v>
      </c>
      <c r="P780" s="80">
        <v>0</v>
      </c>
      <c r="Q780" s="80">
        <v>0</v>
      </c>
      <c r="R780" s="63"/>
      <c r="S780" s="63"/>
      <c r="T780" s="39"/>
      <c r="U780" s="39"/>
      <c r="V780" s="39" t="s">
        <v>17614</v>
      </c>
      <c r="W780" s="63"/>
      <c r="X780" s="39" t="s">
        <v>17614</v>
      </c>
      <c r="Y780" s="86">
        <v>1019685420530094100</v>
      </c>
      <c r="Z780" s="83" t="s">
        <v>17615</v>
      </c>
      <c r="AA780" s="39"/>
      <c r="AB780" s="114" t="s">
        <v>17616</v>
      </c>
      <c r="AC780" s="39"/>
      <c r="AD780" s="111" t="s">
        <v>17617</v>
      </c>
      <c r="AE780" s="63"/>
      <c r="AF780" s="80">
        <v>223</v>
      </c>
      <c r="AG780" s="80">
        <v>60</v>
      </c>
      <c r="AH780" s="80">
        <v>223</v>
      </c>
      <c r="AI780" s="80">
        <v>17598</v>
      </c>
      <c r="AJ780" s="63"/>
      <c r="AK780" s="63"/>
      <c r="AL780" s="63"/>
      <c r="AM780" s="63"/>
      <c r="AN780" s="63"/>
    </row>
    <row x14ac:dyDescent="0.25" r="781" customHeight="1" ht="18">
      <c r="A781" s="2" t="s">
        <v>2554</v>
      </c>
      <c r="B781" s="79" t="s">
        <v>17618</v>
      </c>
      <c r="C781" s="7" t="s">
        <v>35</v>
      </c>
      <c r="D781" s="8" t="s">
        <v>36</v>
      </c>
      <c r="E781" s="7" t="s">
        <v>35</v>
      </c>
      <c r="F781" s="8" t="s">
        <v>36</v>
      </c>
      <c r="G781" s="13" t="s">
        <v>35</v>
      </c>
      <c r="H781" s="8" t="s">
        <v>36</v>
      </c>
      <c r="I781" s="35"/>
      <c r="J781" s="36"/>
      <c r="K781" s="80">
        <v>1373739928333529000</v>
      </c>
      <c r="L781" s="65" t="s">
        <v>17619</v>
      </c>
      <c r="M781" s="80">
        <v>0</v>
      </c>
      <c r="N781" s="80">
        <v>0</v>
      </c>
      <c r="O781" s="80">
        <v>0</v>
      </c>
      <c r="P781" s="80">
        <v>0</v>
      </c>
      <c r="Q781" s="80">
        <v>0</v>
      </c>
      <c r="R781" s="63"/>
      <c r="S781" s="63"/>
      <c r="T781" s="39"/>
      <c r="U781" s="39"/>
      <c r="V781" s="39" t="s">
        <v>17620</v>
      </c>
      <c r="W781" s="63"/>
      <c r="X781" s="63" t="s">
        <v>17621</v>
      </c>
      <c r="Y781" s="86">
        <v>823188565794418700</v>
      </c>
      <c r="Z781" s="39"/>
      <c r="AA781" s="39"/>
      <c r="AB781" s="114" t="s">
        <v>17622</v>
      </c>
      <c r="AC781" s="39"/>
      <c r="AD781" s="111" t="s">
        <v>100</v>
      </c>
      <c r="AE781" s="63"/>
      <c r="AF781" s="80">
        <v>103</v>
      </c>
      <c r="AG781" s="80">
        <v>52</v>
      </c>
      <c r="AH781" s="80">
        <v>96</v>
      </c>
      <c r="AI781" s="80">
        <v>10</v>
      </c>
      <c r="AJ781" s="63"/>
      <c r="AK781" s="63"/>
      <c r="AL781" s="63"/>
      <c r="AM781" s="63"/>
      <c r="AN781" s="63"/>
    </row>
    <row x14ac:dyDescent="0.25" r="782" customHeight="1" ht="18">
      <c r="A782" s="2" t="s">
        <v>2562</v>
      </c>
      <c r="B782" s="79" t="s">
        <v>17623</v>
      </c>
      <c r="C782" s="13" t="s">
        <v>44</v>
      </c>
      <c r="D782" s="14"/>
      <c r="E782" s="13" t="s">
        <v>44</v>
      </c>
      <c r="F782" s="14"/>
      <c r="G782" s="13" t="s">
        <v>44</v>
      </c>
      <c r="H782" s="14"/>
      <c r="I782" s="35"/>
      <c r="J782" s="36"/>
      <c r="K782" s="80">
        <v>1373739241109393400</v>
      </c>
      <c r="L782" s="65" t="s">
        <v>17624</v>
      </c>
      <c r="M782" s="80">
        <v>0</v>
      </c>
      <c r="N782" s="80">
        <v>0</v>
      </c>
      <c r="O782" s="80">
        <v>0</v>
      </c>
      <c r="P782" s="80">
        <v>0</v>
      </c>
      <c r="Q782" s="80">
        <v>0</v>
      </c>
      <c r="R782" s="63"/>
      <c r="S782" s="63"/>
      <c r="T782" s="39"/>
      <c r="U782" s="39"/>
      <c r="V782" s="39" t="s">
        <v>17625</v>
      </c>
      <c r="W782" s="63"/>
      <c r="X782" s="39" t="s">
        <v>17626</v>
      </c>
      <c r="Y782" s="86">
        <v>1346190728020553700</v>
      </c>
      <c r="Z782" s="83" t="s">
        <v>17627</v>
      </c>
      <c r="AA782" s="39"/>
      <c r="AB782" s="114" t="s">
        <v>17628</v>
      </c>
      <c r="AC782" s="39"/>
      <c r="AD782" s="111"/>
      <c r="AE782" s="63"/>
      <c r="AF782" s="80">
        <v>71</v>
      </c>
      <c r="AG782" s="80">
        <v>6</v>
      </c>
      <c r="AH782" s="80">
        <v>97</v>
      </c>
      <c r="AI782" s="80">
        <v>1343</v>
      </c>
      <c r="AJ782" s="63"/>
      <c r="AK782" s="63"/>
      <c r="AL782" s="63"/>
      <c r="AM782" s="63"/>
      <c r="AN782" s="63"/>
    </row>
    <row x14ac:dyDescent="0.25" r="783" customHeight="1" ht="18">
      <c r="A783" s="2" t="s">
        <v>2575</v>
      </c>
      <c r="B783" s="79" t="s">
        <v>17629</v>
      </c>
      <c r="C783" s="13" t="s">
        <v>44</v>
      </c>
      <c r="D783" s="14"/>
      <c r="E783" s="13" t="s">
        <v>44</v>
      </c>
      <c r="F783" s="14"/>
      <c r="G783" s="13" t="s">
        <v>44</v>
      </c>
      <c r="H783" s="14"/>
      <c r="I783" s="35"/>
      <c r="J783" s="36"/>
      <c r="K783" s="80">
        <v>1373738717110808600</v>
      </c>
      <c r="L783" s="65" t="s">
        <v>17630</v>
      </c>
      <c r="M783" s="80">
        <v>202</v>
      </c>
      <c r="N783" s="80">
        <v>23</v>
      </c>
      <c r="O783" s="80">
        <v>0</v>
      </c>
      <c r="P783" s="80">
        <v>0</v>
      </c>
      <c r="Q783" s="80">
        <v>0</v>
      </c>
      <c r="R783" s="63"/>
      <c r="S783" s="63"/>
      <c r="T783" s="39"/>
      <c r="U783" s="39"/>
      <c r="V783" s="39" t="s">
        <v>17631</v>
      </c>
      <c r="W783" s="63"/>
      <c r="X783" s="63" t="s">
        <v>17632</v>
      </c>
      <c r="Y783" s="80">
        <v>1002647052638138400</v>
      </c>
      <c r="Z783" s="39"/>
      <c r="AA783" s="39"/>
      <c r="AB783" s="114" t="s">
        <v>17633</v>
      </c>
      <c r="AC783" s="39"/>
      <c r="AD783" s="111"/>
      <c r="AE783" s="63"/>
      <c r="AF783" s="80">
        <v>66495</v>
      </c>
      <c r="AG783" s="80">
        <v>16476</v>
      </c>
      <c r="AH783" s="80">
        <v>16329</v>
      </c>
      <c r="AI783" s="80">
        <v>106347</v>
      </c>
      <c r="AJ783" s="63"/>
      <c r="AK783" s="63"/>
      <c r="AL783" s="63"/>
      <c r="AM783" s="63"/>
      <c r="AN783" s="63"/>
    </row>
    <row x14ac:dyDescent="0.25" r="784" customHeight="1" ht="18">
      <c r="A784" s="2" t="s">
        <v>2597</v>
      </c>
      <c r="B784" s="79" t="s">
        <v>17634</v>
      </c>
      <c r="C784" s="13" t="s">
        <v>44</v>
      </c>
      <c r="D784" s="14"/>
      <c r="E784" s="13" t="s">
        <v>44</v>
      </c>
      <c r="F784" s="14"/>
      <c r="G784" s="13" t="s">
        <v>44</v>
      </c>
      <c r="H784" s="14"/>
      <c r="I784" s="35"/>
      <c r="J784" s="36"/>
      <c r="K784" s="80">
        <v>1373736825030840300</v>
      </c>
      <c r="L784" s="65" t="s">
        <v>17635</v>
      </c>
      <c r="M784" s="80">
        <v>0</v>
      </c>
      <c r="N784" s="80">
        <v>0</v>
      </c>
      <c r="O784" s="80">
        <v>0</v>
      </c>
      <c r="P784" s="80">
        <v>0</v>
      </c>
      <c r="Q784" s="80">
        <v>0</v>
      </c>
      <c r="R784" s="63"/>
      <c r="S784" s="63"/>
      <c r="T784" s="39"/>
      <c r="U784" s="39" t="s">
        <v>17636</v>
      </c>
      <c r="V784" s="39" t="s">
        <v>17637</v>
      </c>
      <c r="W784" s="63"/>
      <c r="X784" s="63" t="s">
        <v>17638</v>
      </c>
      <c r="Y784" s="86">
        <v>116180484</v>
      </c>
      <c r="Z784" s="39" t="s">
        <v>17639</v>
      </c>
      <c r="AA784" s="39" t="s">
        <v>17640</v>
      </c>
      <c r="AB784" s="114" t="s">
        <v>17641</v>
      </c>
      <c r="AC784" s="39"/>
      <c r="AD784" s="116" t="s">
        <v>3269</v>
      </c>
      <c r="AE784" s="63"/>
      <c r="AF784" s="80">
        <v>17957</v>
      </c>
      <c r="AG784" s="80">
        <v>155</v>
      </c>
      <c r="AH784" s="80">
        <v>311</v>
      </c>
      <c r="AI784" s="80">
        <v>35244</v>
      </c>
      <c r="AJ784" s="63"/>
      <c r="AK784" s="63"/>
      <c r="AL784" s="63"/>
      <c r="AM784" s="63"/>
      <c r="AN784" s="63"/>
    </row>
    <row x14ac:dyDescent="0.25" r="785" customHeight="1" ht="18">
      <c r="A785" s="2" t="s">
        <v>17642</v>
      </c>
      <c r="B785" s="79" t="s">
        <v>17643</v>
      </c>
      <c r="C785" s="7" t="s">
        <v>35</v>
      </c>
      <c r="D785" s="8" t="s">
        <v>36</v>
      </c>
      <c r="E785" s="7" t="s">
        <v>35</v>
      </c>
      <c r="F785" s="8" t="s">
        <v>36</v>
      </c>
      <c r="G785" s="13" t="s">
        <v>35</v>
      </c>
      <c r="H785" s="8" t="s">
        <v>36</v>
      </c>
      <c r="I785" s="35"/>
      <c r="J785" s="36"/>
      <c r="K785" s="80">
        <v>1373735239177109500</v>
      </c>
      <c r="L785" s="65" t="s">
        <v>17644</v>
      </c>
      <c r="M785" s="80">
        <v>1</v>
      </c>
      <c r="N785" s="80">
        <v>0</v>
      </c>
      <c r="O785" s="80">
        <v>0</v>
      </c>
      <c r="P785" s="80">
        <v>0</v>
      </c>
      <c r="Q785" s="80">
        <v>0</v>
      </c>
      <c r="R785" s="63"/>
      <c r="S785" s="63"/>
      <c r="T785" s="63"/>
      <c r="U785" s="39"/>
      <c r="V785" s="39" t="s">
        <v>17645</v>
      </c>
      <c r="W785" s="63"/>
      <c r="X785" s="39" t="s">
        <v>17646</v>
      </c>
      <c r="Y785" s="86">
        <v>1249414827434336300</v>
      </c>
      <c r="Z785" s="83" t="s">
        <v>17647</v>
      </c>
      <c r="AA785" s="39"/>
      <c r="AB785" s="114" t="s">
        <v>17648</v>
      </c>
      <c r="AC785" s="39"/>
      <c r="AD785" s="110"/>
      <c r="AE785" s="63"/>
      <c r="AF785" s="80">
        <v>3629</v>
      </c>
      <c r="AG785" s="80">
        <v>141</v>
      </c>
      <c r="AH785" s="80">
        <v>251</v>
      </c>
      <c r="AI785" s="80">
        <v>7247</v>
      </c>
      <c r="AJ785" s="63"/>
      <c r="AK785" s="63"/>
      <c r="AL785" s="63"/>
      <c r="AM785" s="63"/>
      <c r="AN785" s="63"/>
    </row>
    <row x14ac:dyDescent="0.25" r="786" customHeight="1" ht="18">
      <c r="A786" s="2" t="s">
        <v>17649</v>
      </c>
      <c r="B786" s="79" t="s">
        <v>17650</v>
      </c>
      <c r="C786" s="13" t="s">
        <v>44</v>
      </c>
      <c r="D786" s="14"/>
      <c r="E786" s="13" t="s">
        <v>44</v>
      </c>
      <c r="F786" s="14"/>
      <c r="G786" s="13" t="s">
        <v>44</v>
      </c>
      <c r="H786" s="14"/>
      <c r="I786" s="35"/>
      <c r="J786" s="36"/>
      <c r="K786" s="80">
        <v>1373731820827725800</v>
      </c>
      <c r="L786" s="65" t="s">
        <v>17651</v>
      </c>
      <c r="M786" s="80">
        <v>0</v>
      </c>
      <c r="N786" s="80">
        <v>0</v>
      </c>
      <c r="O786" s="80">
        <v>0</v>
      </c>
      <c r="P786" s="80">
        <v>0</v>
      </c>
      <c r="Q786" s="80">
        <v>0</v>
      </c>
      <c r="R786" s="63"/>
      <c r="S786" s="63"/>
      <c r="T786" s="39"/>
      <c r="U786" s="39"/>
      <c r="V786" s="39" t="s">
        <v>17652</v>
      </c>
      <c r="W786" s="63"/>
      <c r="X786" s="39" t="s">
        <v>17653</v>
      </c>
      <c r="Y786" s="86">
        <v>1230480771028263000</v>
      </c>
      <c r="Z786" s="83" t="s">
        <v>17654</v>
      </c>
      <c r="AA786" s="39"/>
      <c r="AB786" s="114" t="s">
        <v>17655</v>
      </c>
      <c r="AC786" s="39"/>
      <c r="AD786" s="110"/>
      <c r="AE786" s="63"/>
      <c r="AF786" s="80">
        <v>237</v>
      </c>
      <c r="AG786" s="80">
        <v>278</v>
      </c>
      <c r="AH786" s="80">
        <v>230</v>
      </c>
      <c r="AI786" s="80">
        <v>58</v>
      </c>
      <c r="AJ786" s="63"/>
      <c r="AK786" s="63"/>
      <c r="AL786" s="63"/>
      <c r="AM786" s="63"/>
      <c r="AN786" s="63"/>
    </row>
    <row x14ac:dyDescent="0.25" r="787" customHeight="1" ht="18">
      <c r="A787" s="2" t="s">
        <v>17656</v>
      </c>
      <c r="B787" s="79" t="s">
        <v>17657</v>
      </c>
      <c r="C787" s="13" t="s">
        <v>366</v>
      </c>
      <c r="D787" s="14"/>
      <c r="E787" s="13" t="s">
        <v>366</v>
      </c>
      <c r="F787" s="14"/>
      <c r="G787" s="13" t="s">
        <v>366</v>
      </c>
      <c r="H787" s="14"/>
      <c r="I787" s="35"/>
      <c r="J787" s="36"/>
      <c r="K787" s="80">
        <v>1373731589675442200</v>
      </c>
      <c r="L787" s="65" t="s">
        <v>17658</v>
      </c>
      <c r="M787" s="80">
        <v>0</v>
      </c>
      <c r="N787" s="80">
        <v>0</v>
      </c>
      <c r="O787" s="80">
        <v>0</v>
      </c>
      <c r="P787" s="80">
        <v>0</v>
      </c>
      <c r="Q787" s="80">
        <v>0</v>
      </c>
      <c r="R787" s="63"/>
      <c r="S787" s="63"/>
      <c r="T787" s="39"/>
      <c r="U787" s="39"/>
      <c r="V787" s="39" t="s">
        <v>17652</v>
      </c>
      <c r="W787" s="63"/>
      <c r="X787" s="39" t="s">
        <v>17653</v>
      </c>
      <c r="Y787" s="86">
        <v>1230480771028263000</v>
      </c>
      <c r="Z787" s="83" t="s">
        <v>17654</v>
      </c>
      <c r="AA787" s="39"/>
      <c r="AB787" s="114" t="s">
        <v>17655</v>
      </c>
      <c r="AC787" s="39"/>
      <c r="AD787" s="110"/>
      <c r="AE787" s="63"/>
      <c r="AF787" s="80">
        <v>237</v>
      </c>
      <c r="AG787" s="80">
        <v>278</v>
      </c>
      <c r="AH787" s="80">
        <v>230</v>
      </c>
      <c r="AI787" s="80">
        <v>58</v>
      </c>
      <c r="AJ787" s="63"/>
      <c r="AK787" s="63"/>
      <c r="AL787" s="63"/>
      <c r="AM787" s="63"/>
      <c r="AN787" s="63"/>
    </row>
    <row x14ac:dyDescent="0.25" r="788" customHeight="1" ht="18">
      <c r="A788" s="2" t="s">
        <v>7259</v>
      </c>
      <c r="B788" s="79" t="s">
        <v>17659</v>
      </c>
      <c r="C788" s="7" t="s">
        <v>35</v>
      </c>
      <c r="D788" s="8" t="s">
        <v>36</v>
      </c>
      <c r="E788" s="7" t="s">
        <v>35</v>
      </c>
      <c r="F788" s="8" t="s">
        <v>36</v>
      </c>
      <c r="G788" s="13" t="s">
        <v>35</v>
      </c>
      <c r="H788" s="8" t="s">
        <v>36</v>
      </c>
      <c r="I788" s="35"/>
      <c r="J788" s="36"/>
      <c r="K788" s="80">
        <v>1373731081900417000</v>
      </c>
      <c r="L788" s="65" t="s">
        <v>17660</v>
      </c>
      <c r="M788" s="80">
        <v>1</v>
      </c>
      <c r="N788" s="80">
        <v>0</v>
      </c>
      <c r="O788" s="80">
        <v>0</v>
      </c>
      <c r="P788" s="80">
        <v>0</v>
      </c>
      <c r="Q788" s="80">
        <v>0</v>
      </c>
      <c r="R788" s="63"/>
      <c r="S788" s="63"/>
      <c r="T788" s="39"/>
      <c r="U788" s="39"/>
      <c r="V788" s="39" t="s">
        <v>17661</v>
      </c>
      <c r="W788" s="63"/>
      <c r="X788" s="63" t="s">
        <v>17662</v>
      </c>
      <c r="Y788" s="86">
        <v>1309116769450307600</v>
      </c>
      <c r="Z788" s="39" t="s">
        <v>17663</v>
      </c>
      <c r="AA788" s="39"/>
      <c r="AB788" s="114" t="s">
        <v>17664</v>
      </c>
      <c r="AC788" s="39"/>
      <c r="AD788" s="111"/>
      <c r="AE788" s="63"/>
      <c r="AF788" s="80">
        <v>5045</v>
      </c>
      <c r="AG788" s="80">
        <v>377</v>
      </c>
      <c r="AH788" s="80">
        <v>229</v>
      </c>
      <c r="AI788" s="80">
        <v>6163</v>
      </c>
      <c r="AJ788" s="63"/>
      <c r="AK788" s="63"/>
      <c r="AL788" s="63"/>
      <c r="AM788" s="63"/>
      <c r="AN788" s="63"/>
    </row>
    <row x14ac:dyDescent="0.25" r="789" customHeight="1" ht="18">
      <c r="A789" s="2" t="s">
        <v>17665</v>
      </c>
      <c r="B789" s="79" t="s">
        <v>17666</v>
      </c>
      <c r="C789" s="13" t="s">
        <v>44</v>
      </c>
      <c r="D789" s="14"/>
      <c r="E789" s="13" t="s">
        <v>44</v>
      </c>
      <c r="F789" s="14"/>
      <c r="G789" s="13" t="s">
        <v>44</v>
      </c>
      <c r="H789" s="14"/>
      <c r="I789" s="35"/>
      <c r="J789" s="36"/>
      <c r="K789" s="80">
        <v>1373727115313610800</v>
      </c>
      <c r="L789" s="65" t="s">
        <v>17667</v>
      </c>
      <c r="M789" s="80">
        <v>1</v>
      </c>
      <c r="N789" s="80">
        <v>0</v>
      </c>
      <c r="O789" s="80">
        <v>0</v>
      </c>
      <c r="P789" s="80">
        <v>0</v>
      </c>
      <c r="Q789" s="80">
        <v>0</v>
      </c>
      <c r="R789" s="63"/>
      <c r="S789" s="63"/>
      <c r="T789" s="39"/>
      <c r="U789" s="39"/>
      <c r="V789" s="39" t="s">
        <v>17668</v>
      </c>
      <c r="W789" s="63"/>
      <c r="X789" s="39" t="s">
        <v>17669</v>
      </c>
      <c r="Y789" s="86">
        <v>1143579162709504000</v>
      </c>
      <c r="Z789" s="83" t="s">
        <v>17670</v>
      </c>
      <c r="AA789" s="39"/>
      <c r="AB789" s="114" t="s">
        <v>17671</v>
      </c>
      <c r="AC789" s="39"/>
      <c r="AD789" s="111" t="s">
        <v>865</v>
      </c>
      <c r="AE789" s="63"/>
      <c r="AF789" s="80">
        <v>30989</v>
      </c>
      <c r="AG789" s="80">
        <v>124</v>
      </c>
      <c r="AH789" s="80">
        <v>877</v>
      </c>
      <c r="AI789" s="80">
        <v>23506</v>
      </c>
      <c r="AJ789" s="63"/>
      <c r="AK789" s="63"/>
      <c r="AL789" s="63"/>
      <c r="AM789" s="63"/>
      <c r="AN789" s="63"/>
    </row>
    <row x14ac:dyDescent="0.25" r="790" customHeight="1" ht="18">
      <c r="A790" s="2" t="s">
        <v>17672</v>
      </c>
      <c r="B790" s="79" t="s">
        <v>17673</v>
      </c>
      <c r="C790" s="13" t="s">
        <v>44</v>
      </c>
      <c r="D790" s="14"/>
      <c r="E790" s="13" t="s">
        <v>44</v>
      </c>
      <c r="F790" s="14"/>
      <c r="G790" s="13" t="s">
        <v>44</v>
      </c>
      <c r="H790" s="14"/>
      <c r="I790" s="35"/>
      <c r="J790" s="36"/>
      <c r="K790" s="80">
        <v>1373726850334269400</v>
      </c>
      <c r="L790" s="65" t="s">
        <v>17674</v>
      </c>
      <c r="M790" s="80">
        <v>12</v>
      </c>
      <c r="N790" s="80">
        <v>1</v>
      </c>
      <c r="O790" s="80">
        <v>0</v>
      </c>
      <c r="P790" s="80">
        <v>0</v>
      </c>
      <c r="Q790" s="80">
        <v>0</v>
      </c>
      <c r="R790" s="63"/>
      <c r="S790" s="63"/>
      <c r="T790" s="63"/>
      <c r="U790" s="39"/>
      <c r="V790" s="39" t="s">
        <v>17675</v>
      </c>
      <c r="W790" s="63"/>
      <c r="X790" s="63" t="s">
        <v>17676</v>
      </c>
      <c r="Y790" s="80">
        <v>1252579985900089300</v>
      </c>
      <c r="Z790" s="39"/>
      <c r="AA790" s="39"/>
      <c r="AB790" s="114" t="s">
        <v>17677</v>
      </c>
      <c r="AC790" s="39"/>
      <c r="AD790" s="111" t="s">
        <v>8444</v>
      </c>
      <c r="AE790" s="63"/>
      <c r="AF790" s="80">
        <v>237</v>
      </c>
      <c r="AG790" s="80">
        <v>90</v>
      </c>
      <c r="AH790" s="80">
        <v>123</v>
      </c>
      <c r="AI790" s="80">
        <v>5198</v>
      </c>
      <c r="AJ790" s="63"/>
      <c r="AK790" s="63"/>
      <c r="AL790" s="63"/>
      <c r="AM790" s="63"/>
      <c r="AN790" s="63"/>
    </row>
    <row x14ac:dyDescent="0.25" r="791" customHeight="1" ht="18">
      <c r="A791" s="2" t="s">
        <v>17678</v>
      </c>
      <c r="B791" s="79" t="s">
        <v>17679</v>
      </c>
      <c r="C791" s="7" t="s">
        <v>35</v>
      </c>
      <c r="D791" s="8" t="s">
        <v>36</v>
      </c>
      <c r="E791" s="7" t="s">
        <v>35</v>
      </c>
      <c r="F791" s="8" t="s">
        <v>36</v>
      </c>
      <c r="G791" s="13" t="s">
        <v>35</v>
      </c>
      <c r="H791" s="8" t="s">
        <v>36</v>
      </c>
      <c r="I791" s="35"/>
      <c r="J791" s="36"/>
      <c r="K791" s="80">
        <v>1373726164385206300</v>
      </c>
      <c r="L791" s="65" t="s">
        <v>17680</v>
      </c>
      <c r="M791" s="80">
        <v>23</v>
      </c>
      <c r="N791" s="80">
        <v>7</v>
      </c>
      <c r="O791" s="80">
        <v>0</v>
      </c>
      <c r="P791" s="80">
        <v>0</v>
      </c>
      <c r="Q791" s="80">
        <v>0</v>
      </c>
      <c r="R791" s="63"/>
      <c r="S791" s="63"/>
      <c r="T791" s="39"/>
      <c r="U791" s="39"/>
      <c r="V791" s="39" t="s">
        <v>9704</v>
      </c>
      <c r="W791" s="63"/>
      <c r="X791" s="63" t="s">
        <v>9705</v>
      </c>
      <c r="Y791" s="80">
        <v>115623043</v>
      </c>
      <c r="Z791" s="39" t="s">
        <v>17681</v>
      </c>
      <c r="AA791" s="39" t="s">
        <v>17682</v>
      </c>
      <c r="AB791" s="114" t="s">
        <v>17683</v>
      </c>
      <c r="AC791" s="39"/>
      <c r="AD791" s="110" t="s">
        <v>49</v>
      </c>
      <c r="AE791" s="63"/>
      <c r="AF791" s="80">
        <v>147862</v>
      </c>
      <c r="AG791" s="80">
        <v>24295</v>
      </c>
      <c r="AH791" s="80">
        <v>12555</v>
      </c>
      <c r="AI791" s="80">
        <v>62022</v>
      </c>
      <c r="AJ791" s="63"/>
      <c r="AK791" s="63"/>
      <c r="AL791" s="63"/>
      <c r="AM791" s="63"/>
      <c r="AN791" s="63"/>
    </row>
    <row x14ac:dyDescent="0.25" r="792" customHeight="1" ht="18">
      <c r="A792" s="2" t="s">
        <v>3517</v>
      </c>
      <c r="B792" s="79" t="s">
        <v>17684</v>
      </c>
      <c r="C792" s="13" t="s">
        <v>44</v>
      </c>
      <c r="D792" s="14"/>
      <c r="E792" s="13" t="s">
        <v>44</v>
      </c>
      <c r="F792" s="14"/>
      <c r="G792" s="13" t="s">
        <v>44</v>
      </c>
      <c r="H792" s="14"/>
      <c r="I792" s="35"/>
      <c r="J792" s="36"/>
      <c r="K792" s="80">
        <v>1373722860880081000</v>
      </c>
      <c r="L792" s="65" t="s">
        <v>17685</v>
      </c>
      <c r="M792" s="80">
        <v>8</v>
      </c>
      <c r="N792" s="80">
        <v>0</v>
      </c>
      <c r="O792" s="80">
        <v>0</v>
      </c>
      <c r="P792" s="80">
        <v>0</v>
      </c>
      <c r="Q792" s="80">
        <v>0</v>
      </c>
      <c r="R792" s="63"/>
      <c r="S792" s="63"/>
      <c r="T792" s="39"/>
      <c r="U792" s="39"/>
      <c r="V792" s="39" t="s">
        <v>17686</v>
      </c>
      <c r="W792" s="63"/>
      <c r="X792" s="63" t="s">
        <v>17687</v>
      </c>
      <c r="Y792" s="86">
        <v>2997917279</v>
      </c>
      <c r="Z792" s="39"/>
      <c r="AA792" s="39"/>
      <c r="AB792" s="114" t="s">
        <v>17688</v>
      </c>
      <c r="AC792" s="39"/>
      <c r="AD792" s="110"/>
      <c r="AE792" s="63"/>
      <c r="AF792" s="80">
        <v>6371</v>
      </c>
      <c r="AG792" s="80">
        <v>639</v>
      </c>
      <c r="AH792" s="80">
        <v>218</v>
      </c>
      <c r="AI792" s="80">
        <v>44064</v>
      </c>
      <c r="AJ792" s="63"/>
      <c r="AK792" s="63"/>
      <c r="AL792" s="63"/>
      <c r="AM792" s="63"/>
      <c r="AN792" s="63"/>
    </row>
    <row x14ac:dyDescent="0.25" r="793" customHeight="1" ht="18">
      <c r="A793" s="2" t="s">
        <v>11752</v>
      </c>
      <c r="B793" s="79" t="s">
        <v>17689</v>
      </c>
      <c r="C793" s="13" t="s">
        <v>44</v>
      </c>
      <c r="D793" s="14"/>
      <c r="E793" s="13" t="s">
        <v>44</v>
      </c>
      <c r="F793" s="14"/>
      <c r="G793" s="13" t="s">
        <v>44</v>
      </c>
      <c r="H793" s="14"/>
      <c r="I793" s="35"/>
      <c r="J793" s="36"/>
      <c r="K793" s="80">
        <v>1373720424421408800</v>
      </c>
      <c r="L793" s="65" t="s">
        <v>17690</v>
      </c>
      <c r="M793" s="80">
        <v>0</v>
      </c>
      <c r="N793" s="80">
        <v>0</v>
      </c>
      <c r="O793" s="80">
        <v>0</v>
      </c>
      <c r="P793" s="80">
        <v>0</v>
      </c>
      <c r="Q793" s="80">
        <v>0</v>
      </c>
      <c r="R793" s="63"/>
      <c r="S793" s="63"/>
      <c r="T793" s="39"/>
      <c r="U793" s="39"/>
      <c r="V793" s="83" t="s">
        <v>17691</v>
      </c>
      <c r="W793" s="63"/>
      <c r="X793" s="39" t="s">
        <v>17692</v>
      </c>
      <c r="Y793" s="86">
        <v>1010796499083636700</v>
      </c>
      <c r="Z793" s="83" t="s">
        <v>17693</v>
      </c>
      <c r="AA793" s="39"/>
      <c r="AB793" s="114" t="s">
        <v>17694</v>
      </c>
      <c r="AC793" s="39"/>
      <c r="AD793" s="110"/>
      <c r="AE793" s="63"/>
      <c r="AF793" s="80">
        <v>23565</v>
      </c>
      <c r="AG793" s="80">
        <v>608</v>
      </c>
      <c r="AH793" s="80">
        <v>671</v>
      </c>
      <c r="AI793" s="80">
        <v>38043</v>
      </c>
      <c r="AJ793" s="63"/>
      <c r="AK793" s="63"/>
      <c r="AL793" s="63"/>
      <c r="AM793" s="63"/>
      <c r="AN793" s="63"/>
    </row>
    <row x14ac:dyDescent="0.25" r="794" customHeight="1" ht="18">
      <c r="A794" s="2" t="s">
        <v>13860</v>
      </c>
      <c r="B794" s="79" t="s">
        <v>17695</v>
      </c>
      <c r="C794" s="13" t="s">
        <v>44</v>
      </c>
      <c r="D794" s="14"/>
      <c r="E794" s="13" t="s">
        <v>44</v>
      </c>
      <c r="F794" s="14"/>
      <c r="G794" s="13" t="s">
        <v>44</v>
      </c>
      <c r="H794" s="14"/>
      <c r="I794" s="35"/>
      <c r="J794" s="36"/>
      <c r="K794" s="80">
        <v>1373714501900583000</v>
      </c>
      <c r="L794" s="65" t="s">
        <v>17696</v>
      </c>
      <c r="M794" s="80">
        <v>4</v>
      </c>
      <c r="N794" s="80">
        <v>0</v>
      </c>
      <c r="O794" s="80">
        <v>0</v>
      </c>
      <c r="P794" s="80">
        <v>0</v>
      </c>
      <c r="Q794" s="80">
        <v>0</v>
      </c>
      <c r="R794" s="63"/>
      <c r="S794" s="63"/>
      <c r="T794" s="39"/>
      <c r="U794" s="39"/>
      <c r="V794" s="39" t="s">
        <v>17697</v>
      </c>
      <c r="W794" s="63"/>
      <c r="X794" s="39" t="s">
        <v>17698</v>
      </c>
      <c r="Y794" s="86">
        <v>1109948207616983000</v>
      </c>
      <c r="Z794" s="83" t="s">
        <v>17699</v>
      </c>
      <c r="AA794" s="39"/>
      <c r="AB794" s="114" t="s">
        <v>17700</v>
      </c>
      <c r="AC794" s="39"/>
      <c r="AD794" s="110"/>
      <c r="AE794" s="63"/>
      <c r="AF794" s="80">
        <v>14284</v>
      </c>
      <c r="AG794" s="80">
        <v>3321</v>
      </c>
      <c r="AH794" s="80">
        <v>2978</v>
      </c>
      <c r="AI794" s="80">
        <v>12869</v>
      </c>
      <c r="AJ794" s="63"/>
      <c r="AK794" s="63"/>
      <c r="AL794" s="63"/>
      <c r="AM794" s="63"/>
      <c r="AN794" s="63"/>
    </row>
    <row x14ac:dyDescent="0.25" r="795" customHeight="1" ht="18">
      <c r="A795" s="2" t="s">
        <v>1012</v>
      </c>
      <c r="B795" s="79" t="s">
        <v>17701</v>
      </c>
      <c r="C795" s="13" t="s">
        <v>44</v>
      </c>
      <c r="D795" s="14"/>
      <c r="E795" s="13" t="s">
        <v>44</v>
      </c>
      <c r="F795" s="14"/>
      <c r="G795" s="13" t="s">
        <v>44</v>
      </c>
      <c r="H795" s="14"/>
      <c r="I795" s="35"/>
      <c r="J795" s="36"/>
      <c r="K795" s="80">
        <v>1373713917466263600</v>
      </c>
      <c r="L795" s="65" t="s">
        <v>17702</v>
      </c>
      <c r="M795" s="80">
        <v>5</v>
      </c>
      <c r="N795" s="80">
        <v>0</v>
      </c>
      <c r="O795" s="80">
        <v>0</v>
      </c>
      <c r="P795" s="80">
        <v>0</v>
      </c>
      <c r="Q795" s="80">
        <v>0</v>
      </c>
      <c r="R795" s="63"/>
      <c r="S795" s="63"/>
      <c r="T795" s="39"/>
      <c r="U795" s="39"/>
      <c r="V795" s="39" t="s">
        <v>17703</v>
      </c>
      <c r="W795" s="63"/>
      <c r="X795" s="39" t="s">
        <v>17704</v>
      </c>
      <c r="Y795" s="86">
        <v>1256684843703963600</v>
      </c>
      <c r="Z795" s="83" t="s">
        <v>17705</v>
      </c>
      <c r="AA795" s="39"/>
      <c r="AB795" s="114" t="s">
        <v>17706</v>
      </c>
      <c r="AC795" s="39"/>
      <c r="AD795" s="111"/>
      <c r="AE795" s="63"/>
      <c r="AF795" s="80">
        <v>119</v>
      </c>
      <c r="AG795" s="80">
        <v>84</v>
      </c>
      <c r="AH795" s="80">
        <v>48</v>
      </c>
      <c r="AI795" s="80">
        <v>1167</v>
      </c>
      <c r="AJ795" s="63"/>
      <c r="AK795" s="63"/>
      <c r="AL795" s="63"/>
      <c r="AM795" s="63"/>
      <c r="AN795" s="63"/>
    </row>
    <row x14ac:dyDescent="0.25" r="796" customHeight="1" ht="18">
      <c r="A796" s="2" t="s">
        <v>17707</v>
      </c>
      <c r="B796" s="79" t="s">
        <v>17708</v>
      </c>
      <c r="C796" s="7" t="s">
        <v>35</v>
      </c>
      <c r="D796" s="8" t="s">
        <v>36</v>
      </c>
      <c r="E796" s="7" t="s">
        <v>35</v>
      </c>
      <c r="F796" s="8" t="s">
        <v>36</v>
      </c>
      <c r="G796" s="13" t="s">
        <v>35</v>
      </c>
      <c r="H796" s="8" t="s">
        <v>36</v>
      </c>
      <c r="I796" s="35"/>
      <c r="J796" s="36"/>
      <c r="K796" s="80">
        <v>1373703899237003300</v>
      </c>
      <c r="L796" s="65" t="s">
        <v>17709</v>
      </c>
      <c r="M796" s="80">
        <v>2</v>
      </c>
      <c r="N796" s="80">
        <v>0</v>
      </c>
      <c r="O796" s="80">
        <v>0</v>
      </c>
      <c r="P796" s="80">
        <v>0</v>
      </c>
      <c r="Q796" s="80">
        <v>0</v>
      </c>
      <c r="R796" s="63"/>
      <c r="S796" s="63"/>
      <c r="T796" s="39"/>
      <c r="U796" s="39"/>
      <c r="V796" s="39" t="s">
        <v>17710</v>
      </c>
      <c r="W796" s="85"/>
      <c r="X796" s="85" t="s">
        <v>17711</v>
      </c>
      <c r="Y796" s="80">
        <v>1348439543792492500</v>
      </c>
      <c r="Z796" s="39"/>
      <c r="AA796" s="39"/>
      <c r="AB796" s="114" t="s">
        <v>17712</v>
      </c>
      <c r="AC796" s="39"/>
      <c r="AD796" s="111"/>
      <c r="AE796" s="63"/>
      <c r="AF796" s="80">
        <v>1134</v>
      </c>
      <c r="AG796" s="80">
        <v>907</v>
      </c>
      <c r="AH796" s="80">
        <v>1786</v>
      </c>
      <c r="AI796" s="80">
        <v>6577</v>
      </c>
      <c r="AJ796" s="63"/>
      <c r="AK796" s="63"/>
      <c r="AL796" s="63"/>
      <c r="AM796" s="63"/>
      <c r="AN796" s="63"/>
    </row>
    <row x14ac:dyDescent="0.25" r="797" customHeight="1" ht="18">
      <c r="A797" s="2" t="s">
        <v>17713</v>
      </c>
      <c r="B797" s="79" t="s">
        <v>17714</v>
      </c>
      <c r="C797" s="7" t="s">
        <v>35</v>
      </c>
      <c r="D797" s="8" t="s">
        <v>36</v>
      </c>
      <c r="E797" s="7" t="s">
        <v>35</v>
      </c>
      <c r="F797" s="8" t="s">
        <v>36</v>
      </c>
      <c r="G797" s="13" t="s">
        <v>35</v>
      </c>
      <c r="H797" s="8" t="s">
        <v>36</v>
      </c>
      <c r="I797" s="35"/>
      <c r="J797" s="36"/>
      <c r="K797" s="80">
        <v>1373700267531718700</v>
      </c>
      <c r="L797" s="65" t="s">
        <v>17715</v>
      </c>
      <c r="M797" s="80">
        <v>3</v>
      </c>
      <c r="N797" s="80">
        <v>0</v>
      </c>
      <c r="O797" s="80">
        <v>0</v>
      </c>
      <c r="P797" s="80">
        <v>0</v>
      </c>
      <c r="Q797" s="80">
        <v>0</v>
      </c>
      <c r="R797" s="63"/>
      <c r="S797" s="63"/>
      <c r="T797" s="39"/>
      <c r="U797" s="39"/>
      <c r="V797" s="39" t="s">
        <v>17716</v>
      </c>
      <c r="W797" s="63"/>
      <c r="X797" s="63" t="s">
        <v>17717</v>
      </c>
      <c r="Y797" s="86">
        <v>192180093</v>
      </c>
      <c r="Z797" s="39" t="s">
        <v>17718</v>
      </c>
      <c r="AA797" s="39" t="s">
        <v>17719</v>
      </c>
      <c r="AB797" s="114" t="s">
        <v>17720</v>
      </c>
      <c r="AC797" s="39"/>
      <c r="AD797" s="116" t="s">
        <v>8763</v>
      </c>
      <c r="AE797" s="63"/>
      <c r="AF797" s="80">
        <v>14090</v>
      </c>
      <c r="AG797" s="80">
        <v>1131</v>
      </c>
      <c r="AH797" s="80">
        <v>753</v>
      </c>
      <c r="AI797" s="80">
        <v>14219</v>
      </c>
      <c r="AJ797" s="63"/>
      <c r="AK797" s="63"/>
      <c r="AL797" s="63"/>
      <c r="AM797" s="63"/>
      <c r="AN797" s="63"/>
    </row>
    <row x14ac:dyDescent="0.25" r="798" customHeight="1" ht="18">
      <c r="A798" s="2" t="s">
        <v>17721</v>
      </c>
      <c r="B798" s="79" t="s">
        <v>17722</v>
      </c>
      <c r="C798" s="7" t="s">
        <v>35</v>
      </c>
      <c r="D798" s="8" t="s">
        <v>36</v>
      </c>
      <c r="E798" s="7" t="s">
        <v>35</v>
      </c>
      <c r="F798" s="8" t="s">
        <v>36</v>
      </c>
      <c r="G798" s="13" t="s">
        <v>35</v>
      </c>
      <c r="H798" s="8" t="s">
        <v>36</v>
      </c>
      <c r="I798" s="35"/>
      <c r="J798" s="36"/>
      <c r="K798" s="80">
        <v>1373699646745350100</v>
      </c>
      <c r="L798" s="65" t="s">
        <v>17723</v>
      </c>
      <c r="M798" s="80">
        <v>0</v>
      </c>
      <c r="N798" s="80">
        <v>0</v>
      </c>
      <c r="O798" s="80">
        <v>0</v>
      </c>
      <c r="P798" s="80">
        <v>0</v>
      </c>
      <c r="Q798" s="80">
        <v>0</v>
      </c>
      <c r="R798" s="63"/>
      <c r="S798" s="63"/>
      <c r="T798" s="39"/>
      <c r="U798" s="39"/>
      <c r="V798" s="39" t="s">
        <v>17724</v>
      </c>
      <c r="W798" s="63"/>
      <c r="X798" s="39" t="s">
        <v>17725</v>
      </c>
      <c r="Y798" s="86">
        <v>1233305538219389000</v>
      </c>
      <c r="Z798" s="83" t="s">
        <v>17726</v>
      </c>
      <c r="AA798" s="39"/>
      <c r="AB798" s="114" t="s">
        <v>17727</v>
      </c>
      <c r="AC798" s="39"/>
      <c r="AD798" s="111" t="s">
        <v>17728</v>
      </c>
      <c r="AE798" s="63"/>
      <c r="AF798" s="80">
        <v>2151</v>
      </c>
      <c r="AG798" s="80">
        <v>111</v>
      </c>
      <c r="AH798" s="80">
        <v>227</v>
      </c>
      <c r="AI798" s="80">
        <v>1849</v>
      </c>
      <c r="AJ798" s="63"/>
      <c r="AK798" s="63"/>
      <c r="AL798" s="63"/>
      <c r="AM798" s="63"/>
      <c r="AN798" s="63"/>
    </row>
    <row x14ac:dyDescent="0.25" r="799" customHeight="1" ht="18">
      <c r="A799" s="2" t="s">
        <v>17729</v>
      </c>
      <c r="B799" s="79" t="s">
        <v>17730</v>
      </c>
      <c r="C799" s="13" t="s">
        <v>44</v>
      </c>
      <c r="D799" s="14"/>
      <c r="E799" s="13" t="s">
        <v>44</v>
      </c>
      <c r="F799" s="14"/>
      <c r="G799" s="13" t="s">
        <v>44</v>
      </c>
      <c r="H799" s="14"/>
      <c r="I799" s="35"/>
      <c r="J799" s="36"/>
      <c r="K799" s="80">
        <v>1373696465818812400</v>
      </c>
      <c r="L799" s="65" t="s">
        <v>17731</v>
      </c>
      <c r="M799" s="80">
        <v>3</v>
      </c>
      <c r="N799" s="80">
        <v>0</v>
      </c>
      <c r="O799" s="80">
        <v>0</v>
      </c>
      <c r="P799" s="80">
        <v>0</v>
      </c>
      <c r="Q799" s="80">
        <v>0</v>
      </c>
      <c r="R799" s="63"/>
      <c r="S799" s="63"/>
      <c r="T799" s="39"/>
      <c r="U799" s="39" t="s">
        <v>8140</v>
      </c>
      <c r="V799" s="39" t="s">
        <v>17732</v>
      </c>
      <c r="W799" s="63"/>
      <c r="X799" s="63" t="s">
        <v>17733</v>
      </c>
      <c r="Y799" s="86">
        <v>707559005774807000</v>
      </c>
      <c r="Z799" s="39" t="s">
        <v>17734</v>
      </c>
      <c r="AA799" s="39" t="s">
        <v>17735</v>
      </c>
      <c r="AB799" s="114" t="s">
        <v>17736</v>
      </c>
      <c r="AC799" s="39"/>
      <c r="AD799" s="116" t="s">
        <v>2049</v>
      </c>
      <c r="AE799" s="63"/>
      <c r="AF799" s="80">
        <v>1779</v>
      </c>
      <c r="AG799" s="80">
        <v>1617</v>
      </c>
      <c r="AH799" s="80">
        <v>585</v>
      </c>
      <c r="AI799" s="80">
        <v>794</v>
      </c>
      <c r="AJ799" s="63"/>
      <c r="AK799" s="63"/>
      <c r="AL799" s="63"/>
      <c r="AM799" s="63"/>
      <c r="AN799" s="63"/>
    </row>
    <row x14ac:dyDescent="0.25" r="800" customHeight="1" ht="18">
      <c r="A800" s="2" t="s">
        <v>9546</v>
      </c>
      <c r="B800" s="79" t="s">
        <v>17737</v>
      </c>
      <c r="C800" s="13" t="s">
        <v>44</v>
      </c>
      <c r="D800" s="14"/>
      <c r="E800" s="13" t="s">
        <v>44</v>
      </c>
      <c r="F800" s="14"/>
      <c r="G800" s="13" t="s">
        <v>44</v>
      </c>
      <c r="H800" s="14"/>
      <c r="I800" s="35"/>
      <c r="J800" s="36"/>
      <c r="K800" s="80">
        <v>1373685763058045000</v>
      </c>
      <c r="L800" s="65" t="s">
        <v>17738</v>
      </c>
      <c r="M800" s="80">
        <v>7</v>
      </c>
      <c r="N800" s="80">
        <v>0</v>
      </c>
      <c r="O800" s="80">
        <v>0</v>
      </c>
      <c r="P800" s="80">
        <v>0</v>
      </c>
      <c r="Q800" s="80">
        <v>0</v>
      </c>
      <c r="R800" s="63"/>
      <c r="S800" s="63"/>
      <c r="T800" s="63"/>
      <c r="U800" s="39"/>
      <c r="V800" s="39" t="s">
        <v>17739</v>
      </c>
      <c r="W800" s="63"/>
      <c r="X800" s="39" t="s">
        <v>17740</v>
      </c>
      <c r="Y800" s="86">
        <v>1356597009701027800</v>
      </c>
      <c r="Z800" s="83" t="s">
        <v>17741</v>
      </c>
      <c r="AA800" s="39"/>
      <c r="AB800" s="114" t="s">
        <v>17742</v>
      </c>
      <c r="AC800" s="39"/>
      <c r="AD800" s="111"/>
      <c r="AE800" s="63"/>
      <c r="AF800" s="80">
        <v>1763</v>
      </c>
      <c r="AG800" s="80">
        <v>128</v>
      </c>
      <c r="AH800" s="80">
        <v>123</v>
      </c>
      <c r="AI800" s="80">
        <v>6837</v>
      </c>
      <c r="AJ800" s="63"/>
      <c r="AK800" s="63"/>
      <c r="AL800" s="63"/>
      <c r="AM800" s="63"/>
      <c r="AN800" s="63"/>
    </row>
    <row x14ac:dyDescent="0.25" r="801" customHeight="1" ht="18">
      <c r="A801" s="2" t="s">
        <v>17743</v>
      </c>
      <c r="B801" s="79" t="s">
        <v>17744</v>
      </c>
      <c r="C801" s="13" t="s">
        <v>44</v>
      </c>
      <c r="D801" s="14"/>
      <c r="E801" s="13" t="s">
        <v>44</v>
      </c>
      <c r="F801" s="14"/>
      <c r="G801" s="13" t="s">
        <v>44</v>
      </c>
      <c r="H801" s="14"/>
      <c r="I801" s="35"/>
      <c r="J801" s="36"/>
      <c r="K801" s="80">
        <v>1373679019753943000</v>
      </c>
      <c r="L801" s="65" t="s">
        <v>17745</v>
      </c>
      <c r="M801" s="80">
        <v>0</v>
      </c>
      <c r="N801" s="80">
        <v>0</v>
      </c>
      <c r="O801" s="80">
        <v>0</v>
      </c>
      <c r="P801" s="80">
        <v>0</v>
      </c>
      <c r="Q801" s="80">
        <v>0</v>
      </c>
      <c r="R801" s="63"/>
      <c r="S801" s="63"/>
      <c r="T801" s="39"/>
      <c r="U801" s="39"/>
      <c r="V801" s="39" t="s">
        <v>17746</v>
      </c>
      <c r="W801" s="63"/>
      <c r="X801" s="39" t="s">
        <v>17747</v>
      </c>
      <c r="Y801" s="86">
        <v>1358369161198592000</v>
      </c>
      <c r="Z801" s="83" t="s">
        <v>17748</v>
      </c>
      <c r="AA801" s="39"/>
      <c r="AB801" s="114" t="s">
        <v>17749</v>
      </c>
      <c r="AC801" s="39"/>
      <c r="AD801" s="111"/>
      <c r="AE801" s="63"/>
      <c r="AF801" s="80">
        <v>112</v>
      </c>
      <c r="AG801" s="80">
        <v>5</v>
      </c>
      <c r="AH801" s="80">
        <v>28</v>
      </c>
      <c r="AI801" s="80">
        <v>1036</v>
      </c>
      <c r="AJ801" s="63"/>
      <c r="AK801" s="63"/>
      <c r="AL801" s="63"/>
      <c r="AM801" s="63"/>
      <c r="AN801" s="63"/>
    </row>
    <row x14ac:dyDescent="0.25" r="802" customHeight="1" ht="18">
      <c r="A802" s="2" t="s">
        <v>11787</v>
      </c>
      <c r="B802" s="79" t="s">
        <v>17750</v>
      </c>
      <c r="C802" s="7" t="s">
        <v>35</v>
      </c>
      <c r="D802" s="8" t="s">
        <v>36</v>
      </c>
      <c r="E802" s="7" t="s">
        <v>35</v>
      </c>
      <c r="F802" s="8" t="s">
        <v>36</v>
      </c>
      <c r="G802" s="13" t="s">
        <v>35</v>
      </c>
      <c r="H802" s="8" t="s">
        <v>36</v>
      </c>
      <c r="I802" s="35"/>
      <c r="J802" s="36"/>
      <c r="K802" s="80">
        <v>1373676326503252000</v>
      </c>
      <c r="L802" s="65" t="s">
        <v>17751</v>
      </c>
      <c r="M802" s="80">
        <v>2</v>
      </c>
      <c r="N802" s="80">
        <v>1</v>
      </c>
      <c r="O802" s="80">
        <v>0</v>
      </c>
      <c r="P802" s="80">
        <v>0</v>
      </c>
      <c r="Q802" s="80">
        <v>0</v>
      </c>
      <c r="R802" s="63"/>
      <c r="S802" s="63"/>
      <c r="T802" s="39"/>
      <c r="U802" s="39"/>
      <c r="V802" s="83" t="s">
        <v>17303</v>
      </c>
      <c r="W802" s="63"/>
      <c r="X802" s="39" t="s">
        <v>17304</v>
      </c>
      <c r="Y802" s="86">
        <v>1358087147174125600</v>
      </c>
      <c r="Z802" s="83" t="s">
        <v>17305</v>
      </c>
      <c r="AA802" s="39"/>
      <c r="AB802" s="114" t="s">
        <v>17306</v>
      </c>
      <c r="AC802" s="39"/>
      <c r="AD802" s="111" t="s">
        <v>17307</v>
      </c>
      <c r="AE802" s="63"/>
      <c r="AF802" s="80">
        <v>7840</v>
      </c>
      <c r="AG802" s="80">
        <v>1012</v>
      </c>
      <c r="AH802" s="80">
        <v>1063</v>
      </c>
      <c r="AI802" s="80">
        <v>10310</v>
      </c>
      <c r="AJ802" s="63"/>
      <c r="AK802" s="63"/>
      <c r="AL802" s="63"/>
      <c r="AM802" s="63"/>
      <c r="AN802" s="63"/>
    </row>
    <row x14ac:dyDescent="0.25" r="803" customHeight="1" ht="18">
      <c r="A803" s="2" t="s">
        <v>3548</v>
      </c>
      <c r="B803" s="79" t="s">
        <v>17752</v>
      </c>
      <c r="C803" s="7" t="s">
        <v>44</v>
      </c>
      <c r="D803" s="8"/>
      <c r="E803" s="7" t="s">
        <v>44</v>
      </c>
      <c r="F803" s="8"/>
      <c r="G803" s="13" t="s">
        <v>44</v>
      </c>
      <c r="H803" s="14"/>
      <c r="I803" s="35"/>
      <c r="J803" s="36"/>
      <c r="K803" s="80">
        <v>1373674054654292000</v>
      </c>
      <c r="L803" s="65" t="s">
        <v>17753</v>
      </c>
      <c r="M803" s="80">
        <v>5</v>
      </c>
      <c r="N803" s="80">
        <v>2</v>
      </c>
      <c r="O803" s="80">
        <v>0</v>
      </c>
      <c r="P803" s="80">
        <v>0</v>
      </c>
      <c r="Q803" s="80">
        <v>0</v>
      </c>
      <c r="R803" s="63"/>
      <c r="S803" s="63"/>
      <c r="T803" s="63"/>
      <c r="U803" s="39"/>
      <c r="V803" s="39" t="s">
        <v>17754</v>
      </c>
      <c r="W803" s="63"/>
      <c r="X803" s="39" t="s">
        <v>17755</v>
      </c>
      <c r="Y803" s="86">
        <v>1330427641472675800</v>
      </c>
      <c r="Z803" s="83" t="s">
        <v>17756</v>
      </c>
      <c r="AA803" s="39"/>
      <c r="AB803" s="114" t="s">
        <v>17757</v>
      </c>
      <c r="AC803" s="39"/>
      <c r="AD803" s="111" t="s">
        <v>2995</v>
      </c>
      <c r="AE803" s="63"/>
      <c r="AF803" s="80">
        <v>2225</v>
      </c>
      <c r="AG803" s="80">
        <v>835</v>
      </c>
      <c r="AH803" s="80">
        <v>837</v>
      </c>
      <c r="AI803" s="80">
        <v>4527</v>
      </c>
      <c r="AJ803" s="63"/>
      <c r="AK803" s="63"/>
      <c r="AL803" s="63"/>
      <c r="AM803" s="63"/>
      <c r="AN803" s="63"/>
    </row>
    <row x14ac:dyDescent="0.25" r="804" customHeight="1" ht="18">
      <c r="A804" s="2" t="s">
        <v>9568</v>
      </c>
      <c r="B804" s="79" t="s">
        <v>17758</v>
      </c>
      <c r="C804" s="13" t="s">
        <v>366</v>
      </c>
      <c r="D804" s="14"/>
      <c r="E804" s="13" t="s">
        <v>366</v>
      </c>
      <c r="F804" s="14"/>
      <c r="G804" s="13" t="s">
        <v>366</v>
      </c>
      <c r="H804" s="14"/>
      <c r="I804" s="35"/>
      <c r="J804" s="36"/>
      <c r="K804" s="80">
        <v>1373664055047696400</v>
      </c>
      <c r="L804" s="65" t="s">
        <v>17759</v>
      </c>
      <c r="M804" s="80">
        <v>1</v>
      </c>
      <c r="N804" s="80">
        <v>0</v>
      </c>
      <c r="O804" s="80">
        <v>0</v>
      </c>
      <c r="P804" s="80">
        <v>0</v>
      </c>
      <c r="Q804" s="80">
        <v>0</v>
      </c>
      <c r="R804" s="63"/>
      <c r="S804" s="63"/>
      <c r="T804" s="39"/>
      <c r="U804" s="39"/>
      <c r="V804" s="39" t="s">
        <v>17760</v>
      </c>
      <c r="W804" s="63"/>
      <c r="X804" s="63" t="s">
        <v>17761</v>
      </c>
      <c r="Y804" s="80">
        <v>1353024023282770000</v>
      </c>
      <c r="Z804" s="39"/>
      <c r="AA804" s="39"/>
      <c r="AB804" s="114" t="s">
        <v>17762</v>
      </c>
      <c r="AC804" s="39"/>
      <c r="AD804" s="110"/>
      <c r="AE804" s="63"/>
      <c r="AF804" s="80">
        <v>114</v>
      </c>
      <c r="AG804" s="80">
        <v>0</v>
      </c>
      <c r="AH804" s="80">
        <v>14</v>
      </c>
      <c r="AI804" s="80">
        <v>6</v>
      </c>
      <c r="AJ804" s="63"/>
      <c r="AK804" s="63"/>
      <c r="AL804" s="63"/>
      <c r="AM804" s="63"/>
      <c r="AN804" s="63"/>
    </row>
    <row x14ac:dyDescent="0.25" r="805" customHeight="1" ht="18">
      <c r="A805" s="2" t="s">
        <v>15810</v>
      </c>
      <c r="B805" s="79" t="s">
        <v>17763</v>
      </c>
      <c r="C805" s="13" t="s">
        <v>44</v>
      </c>
      <c r="D805" s="14"/>
      <c r="E805" s="13" t="s">
        <v>44</v>
      </c>
      <c r="F805" s="14"/>
      <c r="G805" s="13" t="s">
        <v>44</v>
      </c>
      <c r="H805" s="14"/>
      <c r="I805" s="35"/>
      <c r="J805" s="36"/>
      <c r="K805" s="80">
        <v>1373662000417489000</v>
      </c>
      <c r="L805" s="65" t="s">
        <v>17764</v>
      </c>
      <c r="M805" s="80">
        <v>2</v>
      </c>
      <c r="N805" s="80">
        <v>0</v>
      </c>
      <c r="O805" s="80">
        <v>0</v>
      </c>
      <c r="P805" s="80">
        <v>0</v>
      </c>
      <c r="Q805" s="80">
        <v>0</v>
      </c>
      <c r="R805" s="63"/>
      <c r="S805" s="63"/>
      <c r="T805" s="39"/>
      <c r="U805" s="39"/>
      <c r="V805" s="39" t="s">
        <v>17765</v>
      </c>
      <c r="W805" s="63"/>
      <c r="X805" s="63" t="s">
        <v>13463</v>
      </c>
      <c r="Y805" s="86">
        <v>263536557</v>
      </c>
      <c r="Z805" s="39" t="s">
        <v>17766</v>
      </c>
      <c r="AA805" s="39"/>
      <c r="AB805" s="114" t="s">
        <v>17767</v>
      </c>
      <c r="AC805" s="39"/>
      <c r="AD805" s="111"/>
      <c r="AE805" s="63"/>
      <c r="AF805" s="80">
        <v>8264</v>
      </c>
      <c r="AG805" s="80">
        <v>259</v>
      </c>
      <c r="AH805" s="80">
        <v>862</v>
      </c>
      <c r="AI805" s="80">
        <v>12907</v>
      </c>
      <c r="AJ805" s="63"/>
      <c r="AK805" s="63"/>
      <c r="AL805" s="63"/>
      <c r="AM805" s="63"/>
      <c r="AN805" s="63"/>
    </row>
    <row x14ac:dyDescent="0.25" r="806" customHeight="1" ht="18">
      <c r="A806" s="2" t="s">
        <v>9573</v>
      </c>
      <c r="B806" s="79" t="s">
        <v>17768</v>
      </c>
      <c r="C806" s="13" t="s">
        <v>44</v>
      </c>
      <c r="D806" s="14"/>
      <c r="E806" s="13" t="s">
        <v>44</v>
      </c>
      <c r="F806" s="14"/>
      <c r="G806" s="13" t="s">
        <v>44</v>
      </c>
      <c r="H806" s="14"/>
      <c r="I806" s="35"/>
      <c r="J806" s="36"/>
      <c r="K806" s="80">
        <v>1373657995700285400</v>
      </c>
      <c r="L806" s="65" t="s">
        <v>17769</v>
      </c>
      <c r="M806" s="80">
        <v>3</v>
      </c>
      <c r="N806" s="80">
        <v>0</v>
      </c>
      <c r="O806" s="80">
        <v>0</v>
      </c>
      <c r="P806" s="80">
        <v>0</v>
      </c>
      <c r="Q806" s="80">
        <v>0</v>
      </c>
      <c r="R806" s="63"/>
      <c r="S806" s="63"/>
      <c r="T806" s="39"/>
      <c r="U806" s="39"/>
      <c r="V806" s="39" t="s">
        <v>17770</v>
      </c>
      <c r="W806" s="63"/>
      <c r="X806" s="39" t="s">
        <v>17771</v>
      </c>
      <c r="Y806" s="86">
        <v>4873735456</v>
      </c>
      <c r="Z806" s="83" t="s">
        <v>17772</v>
      </c>
      <c r="AA806" s="39"/>
      <c r="AB806" s="114" t="s">
        <v>17773</v>
      </c>
      <c r="AC806" s="39"/>
      <c r="AD806" s="111" t="s">
        <v>8140</v>
      </c>
      <c r="AE806" s="63"/>
      <c r="AF806" s="80">
        <v>842</v>
      </c>
      <c r="AG806" s="80">
        <v>342</v>
      </c>
      <c r="AH806" s="80">
        <v>732</v>
      </c>
      <c r="AI806" s="80">
        <v>6813</v>
      </c>
      <c r="AJ806" s="63"/>
      <c r="AK806" s="63"/>
      <c r="AL806" s="63"/>
      <c r="AM806" s="63"/>
      <c r="AN806" s="63"/>
    </row>
    <row x14ac:dyDescent="0.25" r="807" customHeight="1" ht="18">
      <c r="A807" s="2" t="s">
        <v>3590</v>
      </c>
      <c r="B807" s="79" t="s">
        <v>17774</v>
      </c>
      <c r="C807" s="7" t="s">
        <v>35</v>
      </c>
      <c r="D807" s="8" t="s">
        <v>36</v>
      </c>
      <c r="E807" s="7" t="s">
        <v>35</v>
      </c>
      <c r="F807" s="8" t="s">
        <v>36</v>
      </c>
      <c r="G807" s="13" t="s">
        <v>35</v>
      </c>
      <c r="H807" s="8" t="s">
        <v>36</v>
      </c>
      <c r="I807" s="35"/>
      <c r="J807" s="36"/>
      <c r="K807" s="80">
        <v>1373639269470769200</v>
      </c>
      <c r="L807" s="65" t="s">
        <v>17775</v>
      </c>
      <c r="M807" s="80">
        <v>19</v>
      </c>
      <c r="N807" s="80">
        <v>3</v>
      </c>
      <c r="O807" s="80">
        <v>0</v>
      </c>
      <c r="P807" s="80">
        <v>0</v>
      </c>
      <c r="Q807" s="80">
        <v>0</v>
      </c>
      <c r="R807" s="63"/>
      <c r="S807" s="63"/>
      <c r="T807" s="39"/>
      <c r="U807" s="39"/>
      <c r="V807" s="83" t="s">
        <v>17776</v>
      </c>
      <c r="W807" s="63"/>
      <c r="X807" s="39" t="s">
        <v>17777</v>
      </c>
      <c r="Y807" s="86">
        <v>1349424785248444400</v>
      </c>
      <c r="Z807" s="83" t="s">
        <v>17778</v>
      </c>
      <c r="AA807" s="39"/>
      <c r="AB807" s="114" t="s">
        <v>17779</v>
      </c>
      <c r="AC807" s="39"/>
      <c r="AD807" s="116" t="s">
        <v>17780</v>
      </c>
      <c r="AE807" s="63"/>
      <c r="AF807" s="80">
        <v>410</v>
      </c>
      <c r="AG807" s="80">
        <v>382</v>
      </c>
      <c r="AH807" s="80">
        <v>359</v>
      </c>
      <c r="AI807" s="80">
        <v>27863</v>
      </c>
      <c r="AJ807" s="63"/>
      <c r="AK807" s="63"/>
      <c r="AL807" s="63"/>
      <c r="AM807" s="63"/>
      <c r="AN807" s="63"/>
    </row>
    <row x14ac:dyDescent="0.25" r="808" customHeight="1" ht="18">
      <c r="A808" s="2" t="s">
        <v>9590</v>
      </c>
      <c r="B808" s="79" t="s">
        <v>17781</v>
      </c>
      <c r="C808" s="13" t="s">
        <v>44</v>
      </c>
      <c r="D808" s="14"/>
      <c r="E808" s="13" t="s">
        <v>44</v>
      </c>
      <c r="F808" s="14"/>
      <c r="G808" s="13" t="s">
        <v>44</v>
      </c>
      <c r="H808" s="14"/>
      <c r="I808" s="35"/>
      <c r="J808" s="36"/>
      <c r="K808" s="80">
        <v>1373635409855582200</v>
      </c>
      <c r="L808" s="65" t="s">
        <v>17782</v>
      </c>
      <c r="M808" s="80">
        <v>5</v>
      </c>
      <c r="N808" s="80">
        <v>0</v>
      </c>
      <c r="O808" s="80">
        <v>0</v>
      </c>
      <c r="P808" s="80">
        <v>0</v>
      </c>
      <c r="Q808" s="80">
        <v>0</v>
      </c>
      <c r="R808" s="63"/>
      <c r="S808" s="63"/>
      <c r="T808" s="39"/>
      <c r="U808" s="39"/>
      <c r="V808" s="39" t="s">
        <v>17783</v>
      </c>
      <c r="W808" s="63"/>
      <c r="X808" s="39" t="s">
        <v>17784</v>
      </c>
      <c r="Y808" s="86">
        <v>893606954756689900</v>
      </c>
      <c r="Z808" s="83" t="s">
        <v>17785</v>
      </c>
      <c r="AA808" s="39"/>
      <c r="AB808" s="114" t="s">
        <v>17786</v>
      </c>
      <c r="AC808" s="39"/>
      <c r="AD808" s="111" t="s">
        <v>72</v>
      </c>
      <c r="AE808" s="63"/>
      <c r="AF808" s="80">
        <v>1021</v>
      </c>
      <c r="AG808" s="80">
        <v>566</v>
      </c>
      <c r="AH808" s="80">
        <v>196</v>
      </c>
      <c r="AI808" s="80">
        <v>1109</v>
      </c>
      <c r="AJ808" s="63"/>
      <c r="AK808" s="63"/>
      <c r="AL808" s="63"/>
      <c r="AM808" s="63"/>
      <c r="AN808" s="63"/>
    </row>
    <row x14ac:dyDescent="0.25" r="809" customHeight="1" ht="18">
      <c r="A809" s="2" t="s">
        <v>17787</v>
      </c>
      <c r="B809" s="79" t="s">
        <v>17788</v>
      </c>
      <c r="C809" s="13" t="s">
        <v>44</v>
      </c>
      <c r="D809" s="14"/>
      <c r="E809" s="13" t="s">
        <v>44</v>
      </c>
      <c r="F809" s="14"/>
      <c r="G809" s="13" t="s">
        <v>44</v>
      </c>
      <c r="H809" s="14"/>
      <c r="I809" s="35"/>
      <c r="J809" s="36"/>
      <c r="K809" s="80">
        <v>1373634020836319200</v>
      </c>
      <c r="L809" s="65" t="s">
        <v>17789</v>
      </c>
      <c r="M809" s="80">
        <v>35</v>
      </c>
      <c r="N809" s="80">
        <v>0</v>
      </c>
      <c r="O809" s="80">
        <v>0</v>
      </c>
      <c r="P809" s="80">
        <v>0</v>
      </c>
      <c r="Q809" s="80">
        <v>0</v>
      </c>
      <c r="R809" s="63"/>
      <c r="S809" s="63"/>
      <c r="T809" s="39"/>
      <c r="U809" s="39"/>
      <c r="V809" s="39" t="s">
        <v>17790</v>
      </c>
      <c r="W809" s="63"/>
      <c r="X809" s="39" t="s">
        <v>17791</v>
      </c>
      <c r="Y809" s="86">
        <v>1370355170849259500</v>
      </c>
      <c r="Z809" s="39" t="s">
        <v>17792</v>
      </c>
      <c r="AA809" s="39"/>
      <c r="AB809" s="114" t="s">
        <v>17793</v>
      </c>
      <c r="AC809" s="39"/>
      <c r="AD809" s="111"/>
      <c r="AE809" s="63"/>
      <c r="AF809" s="80">
        <v>575</v>
      </c>
      <c r="AG809" s="80">
        <v>243</v>
      </c>
      <c r="AH809" s="80">
        <v>144</v>
      </c>
      <c r="AI809" s="80">
        <v>1741</v>
      </c>
      <c r="AJ809" s="63"/>
      <c r="AK809" s="63"/>
      <c r="AL809" s="63"/>
      <c r="AM809" s="63"/>
      <c r="AN809" s="63"/>
    </row>
    <row x14ac:dyDescent="0.25" r="810" customHeight="1" ht="18">
      <c r="A810" s="2" t="s">
        <v>3638</v>
      </c>
      <c r="B810" s="79" t="s">
        <v>17794</v>
      </c>
      <c r="C810" s="13" t="s">
        <v>44</v>
      </c>
      <c r="D810" s="14"/>
      <c r="E810" s="13" t="s">
        <v>44</v>
      </c>
      <c r="F810" s="14"/>
      <c r="G810" s="13" t="s">
        <v>44</v>
      </c>
      <c r="H810" s="14"/>
      <c r="I810" s="35"/>
      <c r="J810" s="36"/>
      <c r="K810" s="80">
        <v>1373616927889821700</v>
      </c>
      <c r="L810" s="65" t="s">
        <v>17795</v>
      </c>
      <c r="M810" s="80">
        <v>0</v>
      </c>
      <c r="N810" s="80">
        <v>0</v>
      </c>
      <c r="O810" s="80">
        <v>0</v>
      </c>
      <c r="P810" s="80">
        <v>0</v>
      </c>
      <c r="Q810" s="80">
        <v>0</v>
      </c>
      <c r="R810" s="63"/>
      <c r="S810" s="63"/>
      <c r="T810" s="39"/>
      <c r="U810" s="39"/>
      <c r="V810" s="83" t="s">
        <v>17796</v>
      </c>
      <c r="W810" s="63"/>
      <c r="X810" s="63" t="s">
        <v>17797</v>
      </c>
      <c r="Y810" s="86">
        <v>1325844677413761000</v>
      </c>
      <c r="Z810" s="39"/>
      <c r="AA810" s="39"/>
      <c r="AB810" s="114" t="s">
        <v>17798</v>
      </c>
      <c r="AC810" s="39"/>
      <c r="AD810" s="111" t="s">
        <v>72</v>
      </c>
      <c r="AE810" s="63"/>
      <c r="AF810" s="80">
        <v>54</v>
      </c>
      <c r="AG810" s="80">
        <v>73</v>
      </c>
      <c r="AH810" s="80">
        <v>115</v>
      </c>
      <c r="AI810" s="80">
        <v>701</v>
      </c>
      <c r="AJ810" s="63"/>
      <c r="AK810" s="63"/>
      <c r="AL810" s="63"/>
      <c r="AM810" s="63"/>
      <c r="AN810" s="63"/>
    </row>
    <row x14ac:dyDescent="0.25" r="811" customHeight="1" ht="18">
      <c r="A811" s="2" t="s">
        <v>17799</v>
      </c>
      <c r="B811" s="79" t="s">
        <v>17800</v>
      </c>
      <c r="C811" s="7" t="s">
        <v>35</v>
      </c>
      <c r="D811" s="8" t="s">
        <v>36</v>
      </c>
      <c r="E811" s="7" t="s">
        <v>35</v>
      </c>
      <c r="F811" s="8" t="s">
        <v>36</v>
      </c>
      <c r="G811" s="13" t="s">
        <v>35</v>
      </c>
      <c r="H811" s="8" t="s">
        <v>36</v>
      </c>
      <c r="I811" s="35"/>
      <c r="J811" s="36"/>
      <c r="K811" s="80">
        <v>1373614506442698800</v>
      </c>
      <c r="L811" s="65" t="s">
        <v>17801</v>
      </c>
      <c r="M811" s="80">
        <v>0</v>
      </c>
      <c r="N811" s="80">
        <v>0</v>
      </c>
      <c r="O811" s="80">
        <v>0</v>
      </c>
      <c r="P811" s="80">
        <v>0</v>
      </c>
      <c r="Q811" s="80">
        <v>0</v>
      </c>
      <c r="R811" s="63"/>
      <c r="S811" s="63"/>
      <c r="T811" s="39"/>
      <c r="U811" s="39"/>
      <c r="V811" s="39" t="s">
        <v>17802</v>
      </c>
      <c r="W811" s="63"/>
      <c r="X811" s="39" t="s">
        <v>17803</v>
      </c>
      <c r="Y811" s="86">
        <v>1488786997</v>
      </c>
      <c r="Z811" s="83" t="s">
        <v>17804</v>
      </c>
      <c r="AA811" s="39"/>
      <c r="AB811" s="114" t="s">
        <v>17805</v>
      </c>
      <c r="AC811" s="39"/>
      <c r="AD811" s="111"/>
      <c r="AE811" s="63"/>
      <c r="AF811" s="80">
        <v>8451</v>
      </c>
      <c r="AG811" s="80">
        <v>265</v>
      </c>
      <c r="AH811" s="80">
        <v>181</v>
      </c>
      <c r="AI811" s="80">
        <v>5285</v>
      </c>
      <c r="AJ811" s="63"/>
      <c r="AK811" s="63"/>
      <c r="AL811" s="63"/>
      <c r="AM811" s="63"/>
      <c r="AN811" s="63"/>
    </row>
    <row x14ac:dyDescent="0.25" r="812" customHeight="1" ht="18">
      <c r="A812" s="2" t="s">
        <v>15838</v>
      </c>
      <c r="B812" s="79" t="s">
        <v>17806</v>
      </c>
      <c r="C812" s="13" t="s">
        <v>44</v>
      </c>
      <c r="D812" s="14"/>
      <c r="E812" s="13" t="s">
        <v>44</v>
      </c>
      <c r="F812" s="14"/>
      <c r="G812" s="13" t="s">
        <v>44</v>
      </c>
      <c r="H812" s="14"/>
      <c r="I812" s="35"/>
      <c r="J812" s="36"/>
      <c r="K812" s="80">
        <v>1373613403097473000</v>
      </c>
      <c r="L812" s="65" t="s">
        <v>17807</v>
      </c>
      <c r="M812" s="80">
        <v>17</v>
      </c>
      <c r="N812" s="80">
        <v>0</v>
      </c>
      <c r="O812" s="80">
        <v>0</v>
      </c>
      <c r="P812" s="80">
        <v>0</v>
      </c>
      <c r="Q812" s="80">
        <v>0</v>
      </c>
      <c r="R812" s="63"/>
      <c r="S812" s="63"/>
      <c r="T812" s="63"/>
      <c r="U812" s="39"/>
      <c r="V812" s="39" t="s">
        <v>17808</v>
      </c>
      <c r="W812" s="63"/>
      <c r="X812" s="39" t="s">
        <v>17809</v>
      </c>
      <c r="Y812" s="86">
        <v>1357720079547392000</v>
      </c>
      <c r="Z812" s="83" t="s">
        <v>17810</v>
      </c>
      <c r="AA812" s="39"/>
      <c r="AB812" s="114" t="s">
        <v>17811</v>
      </c>
      <c r="AC812" s="39"/>
      <c r="AD812" s="111" t="s">
        <v>8217</v>
      </c>
      <c r="AE812" s="63"/>
      <c r="AF812" s="80">
        <v>5835</v>
      </c>
      <c r="AG812" s="80">
        <v>733</v>
      </c>
      <c r="AH812" s="80">
        <v>580</v>
      </c>
      <c r="AI812" s="80">
        <v>19276</v>
      </c>
      <c r="AJ812" s="63"/>
      <c r="AK812" s="63"/>
      <c r="AL812" s="63"/>
      <c r="AM812" s="63"/>
      <c r="AN812" s="63"/>
    </row>
    <row x14ac:dyDescent="0.25" r="813" customHeight="1" ht="18">
      <c r="A813" s="2" t="s">
        <v>17812</v>
      </c>
      <c r="B813" s="79" t="s">
        <v>17813</v>
      </c>
      <c r="C813" s="13" t="s">
        <v>44</v>
      </c>
      <c r="D813" s="14"/>
      <c r="E813" s="13" t="s">
        <v>44</v>
      </c>
      <c r="F813" s="14"/>
      <c r="G813" s="13" t="s">
        <v>44</v>
      </c>
      <c r="H813" s="14"/>
      <c r="I813" s="35"/>
      <c r="J813" s="36"/>
      <c r="K813" s="80">
        <v>1373612170156638200</v>
      </c>
      <c r="L813" s="65" t="s">
        <v>17814</v>
      </c>
      <c r="M813" s="80">
        <v>3</v>
      </c>
      <c r="N813" s="80">
        <v>1</v>
      </c>
      <c r="O813" s="80">
        <v>0</v>
      </c>
      <c r="P813" s="80">
        <v>0</v>
      </c>
      <c r="Q813" s="80">
        <v>0</v>
      </c>
      <c r="R813" s="63"/>
      <c r="S813" s="63"/>
      <c r="T813" s="39"/>
      <c r="U813" s="39" t="s">
        <v>103</v>
      </c>
      <c r="V813" s="39" t="s">
        <v>2237</v>
      </c>
      <c r="W813" s="63"/>
      <c r="X813" s="39" t="s">
        <v>2238</v>
      </c>
      <c r="Y813" s="86">
        <v>391687075</v>
      </c>
      <c r="Z813" s="83" t="s">
        <v>2239</v>
      </c>
      <c r="AA813" s="39"/>
      <c r="AB813" s="114" t="s">
        <v>2240</v>
      </c>
      <c r="AC813" s="39"/>
      <c r="AD813" s="110" t="s">
        <v>2241</v>
      </c>
      <c r="AE813" s="63"/>
      <c r="AF813" s="80">
        <v>80741</v>
      </c>
      <c r="AG813" s="80">
        <v>5238</v>
      </c>
      <c r="AH813" s="80">
        <v>4965</v>
      </c>
      <c r="AI813" s="80">
        <v>101695</v>
      </c>
      <c r="AJ813" s="63"/>
      <c r="AK813" s="63"/>
      <c r="AL813" s="63"/>
      <c r="AM813" s="63"/>
      <c r="AN813" s="63"/>
    </row>
    <row x14ac:dyDescent="0.25" r="814" customHeight="1" ht="18">
      <c r="A814" s="2" t="s">
        <v>17815</v>
      </c>
      <c r="B814" s="79" t="s">
        <v>17816</v>
      </c>
      <c r="C814" s="7" t="s">
        <v>35</v>
      </c>
      <c r="D814" s="8" t="s">
        <v>36</v>
      </c>
      <c r="E814" s="7" t="s">
        <v>35</v>
      </c>
      <c r="F814" s="8" t="s">
        <v>36</v>
      </c>
      <c r="G814" s="13" t="s">
        <v>35</v>
      </c>
      <c r="H814" s="8" t="s">
        <v>36</v>
      </c>
      <c r="I814" s="35"/>
      <c r="J814" s="36"/>
      <c r="K814" s="80">
        <v>1373602393326297000</v>
      </c>
      <c r="L814" s="65" t="s">
        <v>17817</v>
      </c>
      <c r="M814" s="80">
        <v>4</v>
      </c>
      <c r="N814" s="80">
        <v>0</v>
      </c>
      <c r="O814" s="80">
        <v>0</v>
      </c>
      <c r="P814" s="80">
        <v>0</v>
      </c>
      <c r="Q814" s="80">
        <v>0</v>
      </c>
      <c r="R814" s="63"/>
      <c r="S814" s="63"/>
      <c r="T814" s="39"/>
      <c r="U814" s="39"/>
      <c r="V814" s="39" t="s">
        <v>17818</v>
      </c>
      <c r="W814" s="63"/>
      <c r="X814" s="39" t="s">
        <v>17819</v>
      </c>
      <c r="Y814" s="86">
        <v>1259219913580953600</v>
      </c>
      <c r="Z814" s="83" t="s">
        <v>17820</v>
      </c>
      <c r="AA814" s="39"/>
      <c r="AB814" s="114" t="s">
        <v>17821</v>
      </c>
      <c r="AC814" s="39"/>
      <c r="AD814" s="111"/>
      <c r="AE814" s="63"/>
      <c r="AF814" s="80">
        <v>10827</v>
      </c>
      <c r="AG814" s="80">
        <v>5005</v>
      </c>
      <c r="AH814" s="80">
        <v>4944</v>
      </c>
      <c r="AI814" s="80">
        <v>18396</v>
      </c>
      <c r="AJ814" s="63"/>
      <c r="AK814" s="63"/>
      <c r="AL814" s="63"/>
      <c r="AM814" s="63"/>
      <c r="AN814" s="63"/>
    </row>
    <row x14ac:dyDescent="0.25" r="815" customHeight="1" ht="18">
      <c r="A815" s="2" t="s">
        <v>8598</v>
      </c>
      <c r="B815" s="79" t="s">
        <v>17822</v>
      </c>
      <c r="C815" s="7" t="s">
        <v>35</v>
      </c>
      <c r="D815" s="8" t="s">
        <v>36</v>
      </c>
      <c r="E815" s="7" t="s">
        <v>35</v>
      </c>
      <c r="F815" s="8" t="s">
        <v>36</v>
      </c>
      <c r="G815" s="13" t="s">
        <v>35</v>
      </c>
      <c r="H815" s="8" t="s">
        <v>36</v>
      </c>
      <c r="I815" s="35"/>
      <c r="J815" s="36"/>
      <c r="K815" s="80">
        <v>1373592885057228800</v>
      </c>
      <c r="L815" s="65" t="s">
        <v>17823</v>
      </c>
      <c r="M815" s="80">
        <v>1</v>
      </c>
      <c r="N815" s="80">
        <v>0</v>
      </c>
      <c r="O815" s="80">
        <v>0</v>
      </c>
      <c r="P815" s="80">
        <v>0</v>
      </c>
      <c r="Q815" s="80">
        <v>0</v>
      </c>
      <c r="R815" s="63"/>
      <c r="S815" s="63"/>
      <c r="T815" s="39"/>
      <c r="U815" s="39"/>
      <c r="V815" s="39" t="s">
        <v>17824</v>
      </c>
      <c r="W815" s="63"/>
      <c r="X815" s="39" t="s">
        <v>7720</v>
      </c>
      <c r="Y815" s="86">
        <v>1302314986665111600</v>
      </c>
      <c r="Z815" s="39" t="s">
        <v>17825</v>
      </c>
      <c r="AA815" s="39"/>
      <c r="AB815" s="114" t="s">
        <v>17826</v>
      </c>
      <c r="AC815" s="39"/>
      <c r="AD815" s="111"/>
      <c r="AE815" s="63"/>
      <c r="AF815" s="80">
        <v>297</v>
      </c>
      <c r="AG815" s="80">
        <v>33</v>
      </c>
      <c r="AH815" s="80">
        <v>95</v>
      </c>
      <c r="AI815" s="80">
        <v>3666</v>
      </c>
      <c r="AJ815" s="63"/>
      <c r="AK815" s="63"/>
      <c r="AL815" s="63"/>
      <c r="AM815" s="63"/>
      <c r="AN815" s="63"/>
    </row>
    <row x14ac:dyDescent="0.25" r="816" customHeight="1" ht="18">
      <c r="A816" s="2" t="s">
        <v>17827</v>
      </c>
      <c r="B816" s="79" t="s">
        <v>17828</v>
      </c>
      <c r="C816" s="13" t="s">
        <v>44</v>
      </c>
      <c r="D816" s="14"/>
      <c r="E816" s="13" t="s">
        <v>44</v>
      </c>
      <c r="F816" s="14"/>
      <c r="G816" s="13" t="s">
        <v>44</v>
      </c>
      <c r="H816" s="14"/>
      <c r="I816" s="35"/>
      <c r="J816" s="36"/>
      <c r="K816" s="80">
        <v>1373571247624323000</v>
      </c>
      <c r="L816" s="65" t="s">
        <v>17829</v>
      </c>
      <c r="M816" s="80">
        <v>1</v>
      </c>
      <c r="N816" s="80">
        <v>1</v>
      </c>
      <c r="O816" s="80">
        <v>0</v>
      </c>
      <c r="P816" s="80">
        <v>0</v>
      </c>
      <c r="Q816" s="80">
        <v>0</v>
      </c>
      <c r="R816" s="63"/>
      <c r="S816" s="63"/>
      <c r="T816" s="39"/>
      <c r="U816" s="39" t="s">
        <v>103</v>
      </c>
      <c r="V816" s="39" t="s">
        <v>17830</v>
      </c>
      <c r="W816" s="63"/>
      <c r="X816" s="63" t="s">
        <v>17831</v>
      </c>
      <c r="Y816" s="80">
        <v>1243501294557499400</v>
      </c>
      <c r="Z816" s="39"/>
      <c r="AA816" s="39"/>
      <c r="AB816" s="114" t="s">
        <v>17832</v>
      </c>
      <c r="AC816" s="39"/>
      <c r="AD816" s="111" t="s">
        <v>72</v>
      </c>
      <c r="AE816" s="63"/>
      <c r="AF816" s="80">
        <v>186</v>
      </c>
      <c r="AG816" s="80">
        <v>16</v>
      </c>
      <c r="AH816" s="80">
        <v>56</v>
      </c>
      <c r="AI816" s="80">
        <v>331</v>
      </c>
      <c r="AJ816" s="63"/>
      <c r="AK816" s="63"/>
      <c r="AL816" s="63"/>
      <c r="AM816" s="63"/>
      <c r="AN816" s="63"/>
    </row>
    <row x14ac:dyDescent="0.25" r="817" customHeight="1" ht="18">
      <c r="A817" s="2" t="s">
        <v>17833</v>
      </c>
      <c r="B817" s="79" t="s">
        <v>17834</v>
      </c>
      <c r="C817" s="13" t="s">
        <v>44</v>
      </c>
      <c r="D817" s="14"/>
      <c r="E817" s="13" t="s">
        <v>44</v>
      </c>
      <c r="F817" s="14"/>
      <c r="G817" s="13" t="s">
        <v>44</v>
      </c>
      <c r="H817" s="14"/>
      <c r="I817" s="35"/>
      <c r="J817" s="36"/>
      <c r="K817" s="80">
        <v>1373565737038704600</v>
      </c>
      <c r="L817" s="65" t="s">
        <v>17835</v>
      </c>
      <c r="M817" s="80">
        <v>3</v>
      </c>
      <c r="N817" s="80">
        <v>0</v>
      </c>
      <c r="O817" s="80">
        <v>0</v>
      </c>
      <c r="P817" s="80">
        <v>0</v>
      </c>
      <c r="Q817" s="80">
        <v>0</v>
      </c>
      <c r="R817" s="63"/>
      <c r="S817" s="63"/>
      <c r="T817" s="63"/>
      <c r="U817" s="63"/>
      <c r="V817" s="39" t="s">
        <v>17836</v>
      </c>
      <c r="W817" s="63"/>
      <c r="X817" s="63" t="s">
        <v>17837</v>
      </c>
      <c r="Y817" s="80">
        <v>1052151114362024000</v>
      </c>
      <c r="Z817" s="39" t="s">
        <v>17838</v>
      </c>
      <c r="AA817" s="39" t="s">
        <v>17839</v>
      </c>
      <c r="AB817" s="114" t="s">
        <v>17840</v>
      </c>
      <c r="AC817" s="39"/>
      <c r="AD817" s="111" t="s">
        <v>17841</v>
      </c>
      <c r="AE817" s="63"/>
      <c r="AF817" s="80">
        <v>43505</v>
      </c>
      <c r="AG817" s="80">
        <v>2447</v>
      </c>
      <c r="AH817" s="80">
        <v>141</v>
      </c>
      <c r="AI817" s="80">
        <v>60939</v>
      </c>
      <c r="AJ817" s="63"/>
      <c r="AK817" s="63"/>
      <c r="AL817" s="63"/>
      <c r="AM817" s="63"/>
      <c r="AN817" s="63"/>
    </row>
    <row x14ac:dyDescent="0.25" r="818" customHeight="1" ht="18">
      <c r="A818" s="2" t="s">
        <v>11899</v>
      </c>
      <c r="B818" s="79" t="s">
        <v>17842</v>
      </c>
      <c r="C818" s="13" t="s">
        <v>44</v>
      </c>
      <c r="D818" s="14"/>
      <c r="E818" s="13" t="s">
        <v>44</v>
      </c>
      <c r="F818" s="14"/>
      <c r="G818" s="13" t="s">
        <v>44</v>
      </c>
      <c r="H818" s="14"/>
      <c r="I818" s="35"/>
      <c r="J818" s="36"/>
      <c r="K818" s="80">
        <v>1373560927115739100</v>
      </c>
      <c r="L818" s="65" t="s">
        <v>17843</v>
      </c>
      <c r="M818" s="80">
        <v>0</v>
      </c>
      <c r="N818" s="80">
        <v>1</v>
      </c>
      <c r="O818" s="80">
        <v>0</v>
      </c>
      <c r="P818" s="80">
        <v>0</v>
      </c>
      <c r="Q818" s="80">
        <v>0</v>
      </c>
      <c r="R818" s="63"/>
      <c r="S818" s="63"/>
      <c r="T818" s="63"/>
      <c r="U818" s="39"/>
      <c r="V818" s="39" t="s">
        <v>17844</v>
      </c>
      <c r="W818" s="63"/>
      <c r="X818" s="63" t="s">
        <v>17845</v>
      </c>
      <c r="Y818" s="86">
        <v>1208383633721049000</v>
      </c>
      <c r="Z818" s="39"/>
      <c r="AA818" s="39"/>
      <c r="AB818" s="114" t="s">
        <v>17846</v>
      </c>
      <c r="AC818" s="39"/>
      <c r="AD818" s="110"/>
      <c r="AE818" s="63"/>
      <c r="AF818" s="80">
        <v>2171</v>
      </c>
      <c r="AG818" s="80">
        <v>117</v>
      </c>
      <c r="AH818" s="80">
        <v>294</v>
      </c>
      <c r="AI818" s="80">
        <v>1194</v>
      </c>
      <c r="AJ818" s="63"/>
      <c r="AK818" s="63"/>
      <c r="AL818" s="63"/>
      <c r="AM818" s="63"/>
      <c r="AN818" s="63"/>
    </row>
    <row x14ac:dyDescent="0.25" r="819" customHeight="1" ht="18">
      <c r="A819" s="2" t="s">
        <v>17847</v>
      </c>
      <c r="B819" s="79" t="s">
        <v>17848</v>
      </c>
      <c r="C819" s="13" t="s">
        <v>35</v>
      </c>
      <c r="D819" s="14" t="s">
        <v>1295</v>
      </c>
      <c r="E819" s="13" t="s">
        <v>35</v>
      </c>
      <c r="F819" s="14" t="s">
        <v>1295</v>
      </c>
      <c r="G819" s="13" t="s">
        <v>35</v>
      </c>
      <c r="H819" s="44" t="s">
        <v>1295</v>
      </c>
      <c r="I819" s="35"/>
      <c r="J819" s="36"/>
      <c r="K819" s="80">
        <v>1373552008297332700</v>
      </c>
      <c r="L819" s="65" t="s">
        <v>17849</v>
      </c>
      <c r="M819" s="80">
        <v>1</v>
      </c>
      <c r="N819" s="80">
        <v>1</v>
      </c>
      <c r="O819" s="80">
        <v>0</v>
      </c>
      <c r="P819" s="80">
        <v>0</v>
      </c>
      <c r="Q819" s="80">
        <v>0</v>
      </c>
      <c r="R819" s="63"/>
      <c r="S819" s="63"/>
      <c r="T819" s="39"/>
      <c r="U819" s="39"/>
      <c r="V819" s="39" t="s">
        <v>17850</v>
      </c>
      <c r="W819" s="63"/>
      <c r="X819" s="39" t="s">
        <v>17851</v>
      </c>
      <c r="Y819" s="86">
        <v>41692740</v>
      </c>
      <c r="Z819" s="83" t="s">
        <v>17852</v>
      </c>
      <c r="AA819" s="39"/>
      <c r="AB819" s="114" t="s">
        <v>17853</v>
      </c>
      <c r="AC819" s="39"/>
      <c r="AD819" s="111"/>
      <c r="AE819" s="63"/>
      <c r="AF819" s="80">
        <v>62351</v>
      </c>
      <c r="AG819" s="80">
        <v>3092</v>
      </c>
      <c r="AH819" s="80">
        <v>2111</v>
      </c>
      <c r="AI819" s="80">
        <v>8807</v>
      </c>
      <c r="AJ819" s="63"/>
      <c r="AK819" s="63"/>
      <c r="AL819" s="63"/>
      <c r="AM819" s="63"/>
      <c r="AN819" s="63"/>
    </row>
    <row x14ac:dyDescent="0.25" r="820" customHeight="1" ht="18">
      <c r="A820" s="2" t="s">
        <v>9686</v>
      </c>
      <c r="B820" s="79" t="s">
        <v>17854</v>
      </c>
      <c r="C820" s="13" t="s">
        <v>44</v>
      </c>
      <c r="D820" s="14"/>
      <c r="E820" s="13" t="s">
        <v>44</v>
      </c>
      <c r="F820" s="14"/>
      <c r="G820" s="13" t="s">
        <v>44</v>
      </c>
      <c r="H820" s="14"/>
      <c r="I820" s="35"/>
      <c r="J820" s="36"/>
      <c r="K820" s="80">
        <v>1373541915841466400</v>
      </c>
      <c r="L820" s="65" t="s">
        <v>17855</v>
      </c>
      <c r="M820" s="80">
        <v>0</v>
      </c>
      <c r="N820" s="80">
        <v>0</v>
      </c>
      <c r="O820" s="80">
        <v>0</v>
      </c>
      <c r="P820" s="80">
        <v>0</v>
      </c>
      <c r="Q820" s="80">
        <v>0</v>
      </c>
      <c r="R820" s="63"/>
      <c r="S820" s="63"/>
      <c r="T820" s="63"/>
      <c r="U820" s="39"/>
      <c r="V820" s="39" t="s">
        <v>17856</v>
      </c>
      <c r="W820" s="63"/>
      <c r="X820" s="39" t="s">
        <v>17857</v>
      </c>
      <c r="Y820" s="86">
        <v>1089442862</v>
      </c>
      <c r="Z820" s="83" t="s">
        <v>17858</v>
      </c>
      <c r="AA820" s="39"/>
      <c r="AB820" s="114" t="s">
        <v>17859</v>
      </c>
      <c r="AC820" s="39"/>
      <c r="AD820" s="111"/>
      <c r="AE820" s="63"/>
      <c r="AF820" s="80">
        <v>1390</v>
      </c>
      <c r="AG820" s="80">
        <v>90</v>
      </c>
      <c r="AH820" s="80">
        <v>715</v>
      </c>
      <c r="AI820" s="80">
        <v>22131</v>
      </c>
      <c r="AJ820" s="63"/>
      <c r="AK820" s="63"/>
      <c r="AL820" s="63"/>
      <c r="AM820" s="63"/>
      <c r="AN820" s="63"/>
    </row>
    <row x14ac:dyDescent="0.25" r="821" customHeight="1" ht="18">
      <c r="A821" s="2" t="s">
        <v>15925</v>
      </c>
      <c r="B821" s="79" t="s">
        <v>17860</v>
      </c>
      <c r="C821" s="13" t="s">
        <v>44</v>
      </c>
      <c r="D821" s="14"/>
      <c r="E821" s="13" t="s">
        <v>44</v>
      </c>
      <c r="F821" s="14"/>
      <c r="G821" s="13" t="s">
        <v>44</v>
      </c>
      <c r="H821" s="14"/>
      <c r="I821" s="35"/>
      <c r="J821" s="36"/>
      <c r="K821" s="80">
        <v>1373540975587561500</v>
      </c>
      <c r="L821" s="65" t="s">
        <v>17861</v>
      </c>
      <c r="M821" s="80">
        <v>4</v>
      </c>
      <c r="N821" s="80">
        <v>2</v>
      </c>
      <c r="O821" s="80">
        <v>0</v>
      </c>
      <c r="P821" s="80">
        <v>0</v>
      </c>
      <c r="Q821" s="80">
        <v>0</v>
      </c>
      <c r="R821" s="63"/>
      <c r="S821" s="63"/>
      <c r="T821" s="39"/>
      <c r="U821" s="39"/>
      <c r="V821" s="39" t="s">
        <v>17862</v>
      </c>
      <c r="W821" s="63"/>
      <c r="X821" s="39" t="s">
        <v>17863</v>
      </c>
      <c r="Y821" s="86">
        <v>1101609750494625800</v>
      </c>
      <c r="Z821" s="83" t="s">
        <v>17864</v>
      </c>
      <c r="AA821" s="39"/>
      <c r="AB821" s="114" t="s">
        <v>17865</v>
      </c>
      <c r="AC821" s="39"/>
      <c r="AD821" s="116" t="s">
        <v>17866</v>
      </c>
      <c r="AE821" s="63"/>
      <c r="AF821" s="80">
        <v>44248</v>
      </c>
      <c r="AG821" s="80">
        <v>2047</v>
      </c>
      <c r="AH821" s="80">
        <v>2173</v>
      </c>
      <c r="AI821" s="80">
        <v>50642</v>
      </c>
      <c r="AJ821" s="63"/>
      <c r="AK821" s="63"/>
      <c r="AL821" s="63"/>
      <c r="AM821" s="63"/>
      <c r="AN821" s="63"/>
    </row>
    <row x14ac:dyDescent="0.25" r="822" customHeight="1" ht="18">
      <c r="A822" s="2" t="s">
        <v>11957</v>
      </c>
      <c r="B822" s="79" t="s">
        <v>17867</v>
      </c>
      <c r="C822" s="70" t="s">
        <v>35</v>
      </c>
      <c r="D822" s="46" t="s">
        <v>36</v>
      </c>
      <c r="E822" s="70" t="s">
        <v>35</v>
      </c>
      <c r="F822" s="46" t="s">
        <v>36</v>
      </c>
      <c r="G822" s="70" t="s">
        <v>35</v>
      </c>
      <c r="H822" s="105" t="s">
        <v>36</v>
      </c>
      <c r="I822" s="47"/>
      <c r="J822" s="48"/>
      <c r="K822" s="80">
        <v>1373536628329840600</v>
      </c>
      <c r="L822" s="65" t="s">
        <v>17868</v>
      </c>
      <c r="M822" s="80">
        <v>1</v>
      </c>
      <c r="N822" s="80">
        <v>1</v>
      </c>
      <c r="O822" s="80">
        <v>0</v>
      </c>
      <c r="P822" s="80">
        <v>0</v>
      </c>
      <c r="Q822" s="80">
        <v>0</v>
      </c>
      <c r="R822" s="63"/>
      <c r="S822" s="63"/>
      <c r="T822" s="39"/>
      <c r="U822" s="39"/>
      <c r="V822" s="39" t="s">
        <v>14614</v>
      </c>
      <c r="W822" s="63"/>
      <c r="X822" s="39" t="s">
        <v>13182</v>
      </c>
      <c r="Y822" s="86">
        <v>315796573</v>
      </c>
      <c r="Z822" s="83" t="s">
        <v>14615</v>
      </c>
      <c r="AA822" s="39"/>
      <c r="AB822" s="114" t="s">
        <v>14616</v>
      </c>
      <c r="AC822" s="39"/>
      <c r="AD822" s="110"/>
      <c r="AE822" s="63"/>
      <c r="AF822" s="80">
        <v>158827</v>
      </c>
      <c r="AG822" s="80">
        <v>9081</v>
      </c>
      <c r="AH822" s="80">
        <v>4668</v>
      </c>
      <c r="AI822" s="80">
        <v>9415</v>
      </c>
      <c r="AJ822" s="63"/>
      <c r="AK822" s="63"/>
      <c r="AL822" s="63"/>
      <c r="AM822" s="63"/>
      <c r="AN822" s="63"/>
    </row>
    <row x14ac:dyDescent="0.25" r="823" customHeight="1" ht="18">
      <c r="A823" s="1"/>
      <c r="B823" s="63"/>
      <c r="C823" s="63"/>
      <c r="D823" s="63"/>
      <c r="E823" s="63"/>
      <c r="F823" s="63"/>
      <c r="G823" s="63"/>
      <c r="H823" s="63"/>
      <c r="I823" s="63"/>
      <c r="J823" s="63"/>
      <c r="K823" s="66"/>
      <c r="L823" s="65"/>
      <c r="M823" s="66"/>
      <c r="N823" s="66"/>
      <c r="O823" s="66"/>
      <c r="P823" s="66"/>
      <c r="Q823" s="66"/>
      <c r="R823" s="63"/>
      <c r="S823" s="63"/>
      <c r="T823" s="63"/>
      <c r="U823" s="63"/>
      <c r="V823" s="63"/>
      <c r="W823" s="63"/>
      <c r="X823" s="63"/>
      <c r="Y823" s="66"/>
      <c r="Z823" s="63"/>
      <c r="AA823" s="63"/>
      <c r="AB823" s="65"/>
      <c r="AC823" s="63"/>
      <c r="AD823" s="110"/>
      <c r="AE823" s="63"/>
      <c r="AF823" s="66"/>
      <c r="AG823" s="66"/>
      <c r="AH823" s="66"/>
      <c r="AI823" s="66"/>
      <c r="AJ823" s="63"/>
      <c r="AK823" s="63"/>
      <c r="AL823" s="63"/>
      <c r="AM823" s="63"/>
      <c r="AN823" s="63"/>
    </row>
    <row x14ac:dyDescent="0.25" r="824" customHeight="1" ht="18">
      <c r="A824" s="1"/>
      <c r="B824" s="63"/>
      <c r="C824" s="63"/>
      <c r="D824" s="63"/>
      <c r="E824" s="63"/>
      <c r="F824" s="63"/>
      <c r="G824" s="63"/>
      <c r="H824" s="63"/>
      <c r="I824" s="63"/>
      <c r="J824" s="63"/>
      <c r="K824" s="66"/>
      <c r="L824" s="65"/>
      <c r="M824" s="66"/>
      <c r="N824" s="66"/>
      <c r="O824" s="66"/>
      <c r="P824" s="66"/>
      <c r="Q824" s="66"/>
      <c r="R824" s="63"/>
      <c r="S824" s="63"/>
      <c r="T824" s="63"/>
      <c r="U824" s="63"/>
      <c r="V824" s="63"/>
      <c r="W824" s="63"/>
      <c r="X824" s="63"/>
      <c r="Y824" s="66"/>
      <c r="Z824" s="63"/>
      <c r="AA824" s="63"/>
      <c r="AB824" s="65"/>
      <c r="AC824" s="63"/>
      <c r="AD824" s="110"/>
      <c r="AE824" s="63"/>
      <c r="AF824" s="66"/>
      <c r="AG824" s="66"/>
      <c r="AH824" s="66"/>
      <c r="AI824" s="66"/>
      <c r="AJ824" s="63"/>
      <c r="AK824" s="63"/>
      <c r="AL824" s="63"/>
      <c r="AM824" s="63"/>
      <c r="AN824" s="63"/>
    </row>
    <row x14ac:dyDescent="0.25" r="825" customHeight="1" ht="18">
      <c r="A825" s="1"/>
      <c r="B825" s="63"/>
      <c r="C825" s="63"/>
      <c r="D825" s="63"/>
      <c r="E825" s="63"/>
      <c r="F825" s="63"/>
      <c r="G825" s="63"/>
      <c r="H825" s="63"/>
      <c r="I825" s="63"/>
      <c r="J825" s="63"/>
      <c r="K825" s="66"/>
      <c r="L825" s="65"/>
      <c r="M825" s="66"/>
      <c r="N825" s="66"/>
      <c r="O825" s="66"/>
      <c r="P825" s="66"/>
      <c r="Q825" s="66"/>
      <c r="R825" s="63"/>
      <c r="S825" s="63"/>
      <c r="T825" s="63"/>
      <c r="U825" s="63"/>
      <c r="V825" s="63"/>
      <c r="W825" s="63"/>
      <c r="X825" s="63"/>
      <c r="Y825" s="66"/>
      <c r="Z825" s="63"/>
      <c r="AA825" s="63"/>
      <c r="AB825" s="65"/>
      <c r="AC825" s="63"/>
      <c r="AD825" s="110"/>
      <c r="AE825" s="63"/>
      <c r="AF825" s="66"/>
      <c r="AG825" s="66"/>
      <c r="AH825" s="66"/>
      <c r="AI825" s="66"/>
      <c r="AJ825" s="63"/>
      <c r="AK825" s="63"/>
      <c r="AL825" s="63"/>
      <c r="AM825" s="63"/>
      <c r="AN825" s="63"/>
    </row>
    <row x14ac:dyDescent="0.25" r="826" customHeight="1" ht="18">
      <c r="A826" s="1"/>
      <c r="B826" s="63"/>
      <c r="C826" s="63"/>
      <c r="D826" s="63"/>
      <c r="E826" s="63"/>
      <c r="F826" s="63"/>
      <c r="G826" s="63"/>
      <c r="H826" s="63"/>
      <c r="I826" s="63"/>
      <c r="J826" s="63"/>
      <c r="K826" s="66"/>
      <c r="L826" s="65"/>
      <c r="M826" s="66"/>
      <c r="N826" s="66"/>
      <c r="O826" s="66"/>
      <c r="P826" s="66"/>
      <c r="Q826" s="66"/>
      <c r="R826" s="63"/>
      <c r="S826" s="63"/>
      <c r="T826" s="63"/>
      <c r="U826" s="63"/>
      <c r="V826" s="63"/>
      <c r="W826" s="63"/>
      <c r="X826" s="63"/>
      <c r="Y826" s="66"/>
      <c r="Z826" s="63"/>
      <c r="AA826" s="63"/>
      <c r="AB826" s="65"/>
      <c r="AC826" s="63"/>
      <c r="AD826" s="110"/>
      <c r="AE826" s="63"/>
      <c r="AF826" s="66"/>
      <c r="AG826" s="66"/>
      <c r="AH826" s="66"/>
      <c r="AI826" s="66"/>
      <c r="AJ826" s="63"/>
      <c r="AK826" s="63"/>
      <c r="AL826" s="63"/>
      <c r="AM826" s="63"/>
      <c r="AN826" s="63"/>
    </row>
  </sheetData>
  <mergeCells count="4">
    <mergeCell ref="C1:D1"/>
    <mergeCell ref="E1:F1"/>
    <mergeCell ref="G1:H1"/>
    <mergeCell ref="I1:J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I219"/>
  <sheetViews>
    <sheetView workbookViewId="0"/>
  </sheetViews>
  <sheetFormatPr defaultRowHeight="15" x14ac:dyDescent="0.25"/>
  <cols>
    <col min="1" max="1" style="49" width="13.005" customWidth="1" bestFit="1"/>
    <col min="2" max="2" style="49" width="57.71928571428572" customWidth="1" bestFit="1"/>
    <col min="3" max="3" style="49" width="10.290714285714287" customWidth="1" bestFit="1"/>
    <col min="4" max="4" style="49" width="10.290714285714287" customWidth="1" bestFit="1"/>
    <col min="5" max="5" style="49" width="10.290714285714287" customWidth="1" bestFit="1"/>
    <col min="6" max="6" style="49" width="10.290714285714287" customWidth="1" bestFit="1"/>
    <col min="7" max="7" style="49" width="10.290714285714287" customWidth="1" bestFit="1"/>
    <col min="8" max="8" style="49" width="10.290714285714287" customWidth="1" bestFit="1"/>
    <col min="9" max="9" style="49" width="9.43357142857143" customWidth="1" bestFit="1"/>
    <col min="10" max="10" style="49" width="9.43357142857143" customWidth="1" bestFit="1"/>
    <col min="11" max="11" style="50" width="13.005" customWidth="1" bestFit="1"/>
    <col min="12" max="12" style="49" width="13.005" customWidth="1" bestFit="1"/>
    <col min="13" max="13" style="50" width="13.005" customWidth="1" bestFit="1"/>
    <col min="14" max="14" style="50" width="13.005" customWidth="1" bestFit="1"/>
    <col min="15" max="15" style="50" width="13.005" customWidth="1" bestFit="1"/>
    <col min="16" max="16" style="50" width="13.005" customWidth="1" bestFit="1"/>
    <col min="17" max="17" style="50" width="13.005" customWidth="1" bestFit="1"/>
    <col min="18" max="18" style="49" width="13.005" customWidth="1" bestFit="1"/>
    <col min="19" max="19" style="49" width="13.005" customWidth="1" bestFit="1"/>
    <col min="20" max="20" style="49" width="13.005" customWidth="1" bestFit="1"/>
    <col min="21" max="21" style="49" width="13.005" customWidth="1" bestFit="1"/>
    <col min="22" max="22" style="49" width="13.005" customWidth="1" bestFit="1"/>
    <col min="23" max="23" style="49" width="13.005" customWidth="1" bestFit="1"/>
    <col min="24" max="24" style="49" width="13.005" customWidth="1" bestFit="1"/>
    <col min="25" max="25" style="50" width="13.005" customWidth="1" bestFit="1"/>
    <col min="26" max="26" style="49" width="13.005" customWidth="1" bestFit="1"/>
    <col min="27" max="27" style="49" width="13.005" customWidth="1" bestFit="1"/>
    <col min="28" max="28" style="49" width="13.005" customWidth="1" bestFit="1"/>
    <col min="29" max="29" style="49" width="13.005" customWidth="1" bestFit="1"/>
    <col min="30" max="30" style="49" width="13.005" customWidth="1" bestFit="1"/>
    <col min="31" max="31" style="49" width="13.005" customWidth="1" bestFit="1"/>
    <col min="32" max="32" style="50" width="13.005" customWidth="1" bestFit="1"/>
    <col min="33" max="33" style="50" width="13.005" customWidth="1" bestFit="1"/>
    <col min="34" max="34" style="50" width="13.005" customWidth="1" bestFit="1"/>
    <col min="35" max="35" style="50" width="13.005" customWidth="1" bestFit="1"/>
  </cols>
  <sheetData>
    <row x14ac:dyDescent="0.25" r="1" customHeight="1" ht="18">
      <c r="A1" s="2"/>
      <c r="B1" s="2"/>
      <c r="C1" s="3" t="s">
        <v>0</v>
      </c>
      <c r="D1" s="4"/>
      <c r="E1" s="3" t="s">
        <v>1</v>
      </c>
      <c r="F1" s="4"/>
      <c r="G1" s="3" t="s">
        <v>2</v>
      </c>
      <c r="H1" s="4"/>
      <c r="I1" s="3" t="s">
        <v>3</v>
      </c>
      <c r="J1" s="4"/>
      <c r="K1" s="5"/>
      <c r="L1" s="2"/>
      <c r="M1" s="5"/>
      <c r="N1" s="5"/>
      <c r="O1" s="5"/>
      <c r="P1" s="5"/>
      <c r="Q1" s="5"/>
      <c r="R1" s="2"/>
      <c r="S1" s="2"/>
      <c r="T1" s="2"/>
      <c r="U1" s="2"/>
      <c r="V1" s="2"/>
      <c r="W1" s="2"/>
      <c r="X1" s="2"/>
      <c r="Y1" s="5"/>
      <c r="Z1" s="2"/>
      <c r="AA1" s="2"/>
      <c r="AB1" s="11"/>
      <c r="AC1" s="2"/>
      <c r="AD1" s="2"/>
      <c r="AE1" s="2"/>
      <c r="AF1" s="5"/>
      <c r="AG1" s="5"/>
      <c r="AH1" s="5"/>
      <c r="AI1" s="5"/>
    </row>
    <row x14ac:dyDescent="0.25" r="2" customHeight="1" ht="18">
      <c r="A2" s="1" t="s">
        <v>11414</v>
      </c>
      <c r="B2" s="1" t="s">
        <v>5</v>
      </c>
      <c r="C2" s="7" t="s">
        <v>6</v>
      </c>
      <c r="D2" s="8" t="s">
        <v>7</v>
      </c>
      <c r="E2" s="9" t="s">
        <v>6</v>
      </c>
      <c r="F2" s="10" t="s">
        <v>7</v>
      </c>
      <c r="G2" s="9" t="s">
        <v>6</v>
      </c>
      <c r="H2" s="10" t="s">
        <v>7</v>
      </c>
      <c r="I2" s="7" t="s">
        <v>6</v>
      </c>
      <c r="J2" s="8" t="s">
        <v>7</v>
      </c>
      <c r="K2" s="107" t="s">
        <v>8</v>
      </c>
      <c r="L2" s="1" t="s">
        <v>9</v>
      </c>
      <c r="M2" s="107" t="s">
        <v>10</v>
      </c>
      <c r="N2" s="107" t="s">
        <v>11</v>
      </c>
      <c r="O2" s="107" t="s">
        <v>12</v>
      </c>
      <c r="P2" s="107" t="s">
        <v>13</v>
      </c>
      <c r="Q2" s="107" t="s">
        <v>14</v>
      </c>
      <c r="R2" s="1" t="s">
        <v>15</v>
      </c>
      <c r="S2" s="1" t="s">
        <v>16</v>
      </c>
      <c r="T2" s="1" t="s">
        <v>17</v>
      </c>
      <c r="U2" s="1" t="s">
        <v>18</v>
      </c>
      <c r="V2" s="1" t="s">
        <v>19</v>
      </c>
      <c r="W2" s="1"/>
      <c r="X2" s="1" t="s">
        <v>21</v>
      </c>
      <c r="Y2" s="107" t="s">
        <v>22</v>
      </c>
      <c r="Z2" s="1" t="s">
        <v>23</v>
      </c>
      <c r="AA2" s="108" t="s">
        <v>24</v>
      </c>
      <c r="AB2" s="108" t="s">
        <v>25</v>
      </c>
      <c r="AC2" s="108" t="s">
        <v>26</v>
      </c>
      <c r="AD2" s="1" t="s">
        <v>27</v>
      </c>
      <c r="AE2" s="1" t="s">
        <v>28</v>
      </c>
      <c r="AF2" s="107" t="s">
        <v>29</v>
      </c>
      <c r="AG2" s="107" t="s">
        <v>30</v>
      </c>
      <c r="AH2" s="107" t="s">
        <v>31</v>
      </c>
      <c r="AI2" s="107" t="s">
        <v>32</v>
      </c>
    </row>
    <row x14ac:dyDescent="0.25" r="3" customHeight="1" ht="18">
      <c r="A3" s="63" t="s">
        <v>42</v>
      </c>
      <c r="B3" s="33" t="s">
        <v>11415</v>
      </c>
      <c r="C3" s="13" t="s">
        <v>44</v>
      </c>
      <c r="D3" s="14"/>
      <c r="E3" s="13" t="s">
        <v>44</v>
      </c>
      <c r="F3" s="14"/>
      <c r="G3" s="13" t="s">
        <v>44</v>
      </c>
      <c r="H3" s="14"/>
      <c r="I3" s="35"/>
      <c r="J3" s="36"/>
      <c r="K3" s="37">
        <v>1372566911230304300</v>
      </c>
      <c r="L3" s="2" t="s">
        <v>11416</v>
      </c>
      <c r="M3" s="37">
        <v>344</v>
      </c>
      <c r="N3" s="37">
        <v>56</v>
      </c>
      <c r="O3" s="109">
        <v>0</v>
      </c>
      <c r="P3" s="109">
        <v>0</v>
      </c>
      <c r="Q3" s="109">
        <v>0</v>
      </c>
      <c r="R3" s="2"/>
      <c r="S3" s="2"/>
      <c r="T3" s="2"/>
      <c r="U3" s="2"/>
      <c r="V3" s="2" t="s">
        <v>1754</v>
      </c>
      <c r="W3" s="2"/>
      <c r="X3" s="2" t="s">
        <v>1755</v>
      </c>
      <c r="Y3" s="37">
        <v>424893128</v>
      </c>
      <c r="Z3" s="11" t="s">
        <v>1756</v>
      </c>
      <c r="AA3" s="11" t="s">
        <v>1757</v>
      </c>
      <c r="AB3" s="39" t="s">
        <v>1758</v>
      </c>
      <c r="AC3" s="11"/>
      <c r="AD3" s="11" t="s">
        <v>1759</v>
      </c>
      <c r="AE3" s="2"/>
      <c r="AF3" s="37">
        <v>371019</v>
      </c>
      <c r="AG3" s="37">
        <v>1026645</v>
      </c>
      <c r="AH3" s="37">
        <v>17</v>
      </c>
      <c r="AI3" s="37">
        <v>4</v>
      </c>
    </row>
    <row x14ac:dyDescent="0.25" r="4" customHeight="1" ht="18">
      <c r="A4" s="63" t="s">
        <v>364</v>
      </c>
      <c r="B4" s="33" t="s">
        <v>11417</v>
      </c>
      <c r="C4" s="13" t="s">
        <v>44</v>
      </c>
      <c r="D4" s="14"/>
      <c r="E4" s="13" t="s">
        <v>44</v>
      </c>
      <c r="F4" s="14"/>
      <c r="G4" s="13" t="s">
        <v>44</v>
      </c>
      <c r="H4" s="14"/>
      <c r="I4" s="35"/>
      <c r="J4" s="36"/>
      <c r="K4" s="37">
        <v>1372846895689826300</v>
      </c>
      <c r="L4" s="2" t="s">
        <v>11418</v>
      </c>
      <c r="M4" s="37">
        <v>2</v>
      </c>
      <c r="N4" s="37">
        <v>0</v>
      </c>
      <c r="O4" s="109">
        <v>0</v>
      </c>
      <c r="P4" s="109">
        <v>0</v>
      </c>
      <c r="Q4" s="109">
        <v>0</v>
      </c>
      <c r="R4" s="2"/>
      <c r="S4" s="2"/>
      <c r="T4" s="2"/>
      <c r="U4" s="2"/>
      <c r="V4" s="2" t="s">
        <v>11419</v>
      </c>
      <c r="W4" s="2"/>
      <c r="X4" s="2" t="s">
        <v>11420</v>
      </c>
      <c r="Y4" s="37">
        <v>1240935821152268300</v>
      </c>
      <c r="Z4" s="11" t="s">
        <v>11421</v>
      </c>
      <c r="AA4" s="11"/>
      <c r="AB4" s="39" t="s">
        <v>11422</v>
      </c>
      <c r="AC4" s="11"/>
      <c r="AD4" s="11"/>
      <c r="AE4" s="2"/>
      <c r="AF4" s="37">
        <v>1702</v>
      </c>
      <c r="AG4" s="37">
        <v>152</v>
      </c>
      <c r="AH4" s="37">
        <v>145</v>
      </c>
      <c r="AI4" s="37">
        <v>11783</v>
      </c>
    </row>
    <row x14ac:dyDescent="0.25" r="5" customHeight="1" ht="18">
      <c r="A5" s="63" t="s">
        <v>4472</v>
      </c>
      <c r="B5" s="33" t="s">
        <v>11423</v>
      </c>
      <c r="C5" s="13" t="s">
        <v>44</v>
      </c>
      <c r="D5" s="14"/>
      <c r="E5" s="13" t="s">
        <v>44</v>
      </c>
      <c r="F5" s="14"/>
      <c r="G5" s="13" t="s">
        <v>44</v>
      </c>
      <c r="H5" s="14"/>
      <c r="I5" s="35"/>
      <c r="J5" s="36"/>
      <c r="K5" s="37">
        <v>1372846557876355000</v>
      </c>
      <c r="L5" s="2" t="s">
        <v>11424</v>
      </c>
      <c r="M5" s="37">
        <v>1</v>
      </c>
      <c r="N5" s="37">
        <v>0</v>
      </c>
      <c r="O5" s="109">
        <v>0</v>
      </c>
      <c r="P5" s="109">
        <v>0</v>
      </c>
      <c r="Q5" s="109">
        <v>0</v>
      </c>
      <c r="R5" s="2"/>
      <c r="S5" s="2"/>
      <c r="T5" s="2"/>
      <c r="U5" s="2"/>
      <c r="V5" s="2" t="s">
        <v>11425</v>
      </c>
      <c r="W5" s="2"/>
      <c r="X5" s="2" t="s">
        <v>11426</v>
      </c>
      <c r="Y5" s="41">
        <v>491341389</v>
      </c>
      <c r="Z5" s="11" t="s">
        <v>11427</v>
      </c>
      <c r="AA5" s="11" t="s">
        <v>11428</v>
      </c>
      <c r="AB5" s="39" t="s">
        <v>11429</v>
      </c>
      <c r="AC5" s="11"/>
      <c r="AD5" s="39" t="s">
        <v>100</v>
      </c>
      <c r="AE5" s="2"/>
      <c r="AF5" s="37">
        <v>59548</v>
      </c>
      <c r="AG5" s="37">
        <v>83599</v>
      </c>
      <c r="AH5" s="37">
        <v>20</v>
      </c>
      <c r="AI5" s="37">
        <v>5</v>
      </c>
    </row>
    <row x14ac:dyDescent="0.25" r="6" customHeight="1" ht="18">
      <c r="A6" s="63" t="s">
        <v>11430</v>
      </c>
      <c r="B6" s="33" t="s">
        <v>11431</v>
      </c>
      <c r="C6" s="13" t="s">
        <v>44</v>
      </c>
      <c r="D6" s="14"/>
      <c r="E6" s="13" t="s">
        <v>44</v>
      </c>
      <c r="F6" s="14"/>
      <c r="G6" s="13" t="s">
        <v>44</v>
      </c>
      <c r="H6" s="14"/>
      <c r="I6" s="35"/>
      <c r="J6" s="36"/>
      <c r="K6" s="37">
        <v>1372846308919246800</v>
      </c>
      <c r="L6" s="2" t="s">
        <v>11432</v>
      </c>
      <c r="M6" s="37">
        <v>5</v>
      </c>
      <c r="N6" s="37">
        <v>0</v>
      </c>
      <c r="O6" s="109">
        <v>0</v>
      </c>
      <c r="P6" s="109">
        <v>0</v>
      </c>
      <c r="Q6" s="109">
        <v>0</v>
      </c>
      <c r="R6" s="2"/>
      <c r="S6" s="2"/>
      <c r="T6" s="2"/>
      <c r="U6" s="2"/>
      <c r="V6" s="2" t="s">
        <v>11433</v>
      </c>
      <c r="W6" s="2"/>
      <c r="X6" s="11" t="s">
        <v>11434</v>
      </c>
      <c r="Y6" s="41">
        <v>1350877140946972700</v>
      </c>
      <c r="Z6" s="39" t="s">
        <v>11435</v>
      </c>
      <c r="AA6" s="11"/>
      <c r="AB6" s="39" t="s">
        <v>11436</v>
      </c>
      <c r="AC6" s="11"/>
      <c r="AD6" s="39" t="s">
        <v>11437</v>
      </c>
      <c r="AE6" s="2"/>
      <c r="AF6" s="37">
        <v>766</v>
      </c>
      <c r="AG6" s="37">
        <v>204</v>
      </c>
      <c r="AH6" s="37">
        <v>153</v>
      </c>
      <c r="AI6" s="37">
        <v>3740</v>
      </c>
    </row>
    <row x14ac:dyDescent="0.25" r="7" customHeight="1" ht="18">
      <c r="A7" s="63" t="s">
        <v>4910</v>
      </c>
      <c r="B7" s="33" t="s">
        <v>11438</v>
      </c>
      <c r="C7" s="13" t="s">
        <v>44</v>
      </c>
      <c r="D7" s="14"/>
      <c r="E7" s="13" t="s">
        <v>44</v>
      </c>
      <c r="F7" s="14"/>
      <c r="G7" s="13" t="s">
        <v>44</v>
      </c>
      <c r="H7" s="14"/>
      <c r="I7" s="35"/>
      <c r="J7" s="36"/>
      <c r="K7" s="37">
        <v>1372846297233956900</v>
      </c>
      <c r="L7" s="2" t="s">
        <v>11439</v>
      </c>
      <c r="M7" s="37">
        <v>0</v>
      </c>
      <c r="N7" s="37">
        <v>0</v>
      </c>
      <c r="O7" s="109">
        <v>0</v>
      </c>
      <c r="P7" s="109">
        <v>0</v>
      </c>
      <c r="Q7" s="109">
        <v>0</v>
      </c>
      <c r="R7" s="2"/>
      <c r="S7" s="2"/>
      <c r="T7" s="2"/>
      <c r="U7" s="2"/>
      <c r="V7" s="2" t="s">
        <v>11440</v>
      </c>
      <c r="W7" s="2"/>
      <c r="X7" s="11" t="s">
        <v>11441</v>
      </c>
      <c r="Y7" s="41">
        <v>1332304178903982000</v>
      </c>
      <c r="Z7" s="39" t="s">
        <v>11442</v>
      </c>
      <c r="AA7" s="11"/>
      <c r="AB7" s="39" t="s">
        <v>11443</v>
      </c>
      <c r="AC7" s="11"/>
      <c r="AD7" s="11"/>
      <c r="AE7" s="2"/>
      <c r="AF7" s="37">
        <v>1147</v>
      </c>
      <c r="AG7" s="37">
        <v>118</v>
      </c>
      <c r="AH7" s="37">
        <v>74</v>
      </c>
      <c r="AI7" s="37">
        <v>161</v>
      </c>
    </row>
    <row x14ac:dyDescent="0.25" r="8" customHeight="1" ht="18">
      <c r="A8" s="63" t="s">
        <v>403</v>
      </c>
      <c r="B8" s="33" t="s">
        <v>11444</v>
      </c>
      <c r="C8" s="13" t="s">
        <v>44</v>
      </c>
      <c r="D8" s="14"/>
      <c r="E8" s="13" t="s">
        <v>44</v>
      </c>
      <c r="F8" s="14"/>
      <c r="G8" s="13" t="s">
        <v>44</v>
      </c>
      <c r="H8" s="14"/>
      <c r="I8" s="35"/>
      <c r="J8" s="36"/>
      <c r="K8" s="37">
        <v>1372846263025209300</v>
      </c>
      <c r="L8" s="2" t="s">
        <v>11445</v>
      </c>
      <c r="M8" s="37">
        <v>1</v>
      </c>
      <c r="N8" s="37">
        <v>0</v>
      </c>
      <c r="O8" s="109">
        <v>0</v>
      </c>
      <c r="P8" s="109">
        <v>0</v>
      </c>
      <c r="Q8" s="109">
        <v>0</v>
      </c>
      <c r="R8" s="2"/>
      <c r="S8" s="2"/>
      <c r="T8" s="2"/>
      <c r="U8" s="2"/>
      <c r="V8" s="2" t="s">
        <v>11446</v>
      </c>
      <c r="W8" s="2"/>
      <c r="X8" s="11" t="s">
        <v>11447</v>
      </c>
      <c r="Y8" s="41">
        <v>1922171647</v>
      </c>
      <c r="Z8" s="39" t="s">
        <v>11448</v>
      </c>
      <c r="AA8" s="11"/>
      <c r="AB8" s="39" t="s">
        <v>11449</v>
      </c>
      <c r="AC8" s="11"/>
      <c r="AD8" s="39" t="s">
        <v>11450</v>
      </c>
      <c r="AE8" s="2"/>
      <c r="AF8" s="37">
        <v>11824</v>
      </c>
      <c r="AG8" s="37">
        <v>5343</v>
      </c>
      <c r="AH8" s="37">
        <v>5806</v>
      </c>
      <c r="AI8" s="37">
        <v>7026</v>
      </c>
    </row>
    <row x14ac:dyDescent="0.25" r="9" customHeight="1" ht="18">
      <c r="A9" s="63" t="s">
        <v>2729</v>
      </c>
      <c r="B9" s="33" t="s">
        <v>11451</v>
      </c>
      <c r="C9" s="13" t="s">
        <v>44</v>
      </c>
      <c r="D9" s="14"/>
      <c r="E9" s="13" t="s">
        <v>44</v>
      </c>
      <c r="F9" s="14"/>
      <c r="G9" s="13" t="s">
        <v>44</v>
      </c>
      <c r="H9" s="14"/>
      <c r="I9" s="35"/>
      <c r="J9" s="36"/>
      <c r="K9" s="37">
        <v>1372209842660774000</v>
      </c>
      <c r="L9" s="2" t="s">
        <v>11452</v>
      </c>
      <c r="M9" s="37">
        <v>8</v>
      </c>
      <c r="N9" s="37">
        <v>1</v>
      </c>
      <c r="O9" s="109">
        <v>0</v>
      </c>
      <c r="P9" s="109">
        <v>0</v>
      </c>
      <c r="Q9" s="109">
        <v>0</v>
      </c>
      <c r="R9" s="2"/>
      <c r="S9" s="2"/>
      <c r="T9" s="2"/>
      <c r="U9" s="2"/>
      <c r="V9" s="2" t="s">
        <v>11453</v>
      </c>
      <c r="W9" s="2"/>
      <c r="X9" s="2" t="s">
        <v>11454</v>
      </c>
      <c r="Y9" s="37">
        <v>227633607</v>
      </c>
      <c r="Z9" s="11" t="s">
        <v>11455</v>
      </c>
      <c r="AA9" s="11" t="s">
        <v>11456</v>
      </c>
      <c r="AB9" s="39" t="s">
        <v>11457</v>
      </c>
      <c r="AC9" s="11"/>
      <c r="AD9" s="2" t="s">
        <v>49</v>
      </c>
      <c r="AE9" s="2"/>
      <c r="AF9" s="37">
        <v>49611</v>
      </c>
      <c r="AG9" s="37">
        <v>127231</v>
      </c>
      <c r="AH9" s="37">
        <v>61</v>
      </c>
      <c r="AI9" s="37">
        <v>0</v>
      </c>
    </row>
    <row x14ac:dyDescent="0.25" r="10" customHeight="1" ht="18">
      <c r="A10" s="63" t="s">
        <v>11193</v>
      </c>
      <c r="B10" s="33" t="s">
        <v>11458</v>
      </c>
      <c r="C10" s="13" t="s">
        <v>44</v>
      </c>
      <c r="D10" s="14"/>
      <c r="E10" s="13" t="s">
        <v>44</v>
      </c>
      <c r="F10" s="14"/>
      <c r="G10" s="13" t="s">
        <v>44</v>
      </c>
      <c r="H10" s="14"/>
      <c r="I10" s="35"/>
      <c r="J10" s="36"/>
      <c r="K10" s="37">
        <v>1372209192673681400</v>
      </c>
      <c r="L10" s="2" t="s">
        <v>11459</v>
      </c>
      <c r="M10" s="37">
        <v>2</v>
      </c>
      <c r="N10" s="37">
        <v>0</v>
      </c>
      <c r="O10" s="109">
        <v>0</v>
      </c>
      <c r="P10" s="109">
        <v>0</v>
      </c>
      <c r="Q10" s="109">
        <v>0</v>
      </c>
      <c r="R10" s="2"/>
      <c r="S10" s="2"/>
      <c r="T10" s="2"/>
      <c r="U10" s="2"/>
      <c r="V10" s="11" t="s">
        <v>11460</v>
      </c>
      <c r="W10" s="2"/>
      <c r="X10" s="2" t="s">
        <v>11461</v>
      </c>
      <c r="Y10" s="41">
        <v>220398752</v>
      </c>
      <c r="Z10" s="11" t="s">
        <v>11462</v>
      </c>
      <c r="AA10" s="11" t="s">
        <v>11463</v>
      </c>
      <c r="AB10" s="39" t="s">
        <v>11464</v>
      </c>
      <c r="AC10" s="11"/>
      <c r="AD10" s="2" t="s">
        <v>11465</v>
      </c>
      <c r="AE10" s="2"/>
      <c r="AF10" s="37">
        <v>41187</v>
      </c>
      <c r="AG10" s="37">
        <v>439</v>
      </c>
      <c r="AH10" s="37">
        <v>282</v>
      </c>
      <c r="AI10" s="37">
        <v>41702</v>
      </c>
    </row>
    <row x14ac:dyDescent="0.25" r="11" customHeight="1" ht="18">
      <c r="A11" s="63" t="s">
        <v>2751</v>
      </c>
      <c r="B11" s="33" t="s">
        <v>11466</v>
      </c>
      <c r="C11" s="13" t="s">
        <v>35</v>
      </c>
      <c r="D11" s="14" t="s">
        <v>235</v>
      </c>
      <c r="E11" s="13" t="s">
        <v>35</v>
      </c>
      <c r="F11" s="14" t="s">
        <v>235</v>
      </c>
      <c r="G11" s="13" t="s">
        <v>35</v>
      </c>
      <c r="H11" s="14" t="s">
        <v>235</v>
      </c>
      <c r="I11" s="35"/>
      <c r="J11" s="36"/>
      <c r="K11" s="37">
        <v>1372208664862408700</v>
      </c>
      <c r="L11" s="2" t="s">
        <v>11467</v>
      </c>
      <c r="M11" s="37">
        <v>0</v>
      </c>
      <c r="N11" s="37">
        <v>0</v>
      </c>
      <c r="O11" s="109">
        <v>0</v>
      </c>
      <c r="P11" s="109">
        <v>0</v>
      </c>
      <c r="Q11" s="109">
        <v>0</v>
      </c>
      <c r="R11" s="2"/>
      <c r="S11" s="2"/>
      <c r="T11" s="2"/>
      <c r="U11" s="11"/>
      <c r="V11" s="11" t="s">
        <v>11468</v>
      </c>
      <c r="W11" s="2"/>
      <c r="X11" s="11" t="s">
        <v>11469</v>
      </c>
      <c r="Y11" s="41">
        <v>1066802239472324600</v>
      </c>
      <c r="Z11" s="39" t="s">
        <v>11470</v>
      </c>
      <c r="AA11" s="11"/>
      <c r="AB11" s="39" t="s">
        <v>11471</v>
      </c>
      <c r="AC11" s="11"/>
      <c r="AD11" s="2"/>
      <c r="AE11" s="2"/>
      <c r="AF11" s="37">
        <v>6903</v>
      </c>
      <c r="AG11" s="37">
        <v>86</v>
      </c>
      <c r="AH11" s="37">
        <v>347</v>
      </c>
      <c r="AI11" s="37">
        <v>30266</v>
      </c>
    </row>
    <row x14ac:dyDescent="0.25" r="12" customHeight="1" ht="18">
      <c r="A12" s="63" t="s">
        <v>10327</v>
      </c>
      <c r="B12" s="33" t="s">
        <v>11472</v>
      </c>
      <c r="C12" s="13" t="s">
        <v>35</v>
      </c>
      <c r="D12" s="14" t="s">
        <v>235</v>
      </c>
      <c r="E12" s="13" t="s">
        <v>35</v>
      </c>
      <c r="F12" s="14" t="s">
        <v>235</v>
      </c>
      <c r="G12" s="13" t="s">
        <v>35</v>
      </c>
      <c r="H12" s="14" t="s">
        <v>235</v>
      </c>
      <c r="I12" s="35"/>
      <c r="J12" s="36"/>
      <c r="K12" s="37">
        <v>1372208663096623000</v>
      </c>
      <c r="L12" s="2" t="s">
        <v>11467</v>
      </c>
      <c r="M12" s="37">
        <v>0</v>
      </c>
      <c r="N12" s="37">
        <v>0</v>
      </c>
      <c r="O12" s="109">
        <v>0</v>
      </c>
      <c r="P12" s="109">
        <v>0</v>
      </c>
      <c r="Q12" s="109">
        <v>0</v>
      </c>
      <c r="R12" s="2"/>
      <c r="S12" s="2"/>
      <c r="T12" s="2"/>
      <c r="U12" s="11"/>
      <c r="V12" s="11" t="s">
        <v>11468</v>
      </c>
      <c r="W12" s="2"/>
      <c r="X12" s="11" t="s">
        <v>11469</v>
      </c>
      <c r="Y12" s="41">
        <v>1066802239472324600</v>
      </c>
      <c r="Z12" s="39" t="s">
        <v>11470</v>
      </c>
      <c r="AA12" s="11"/>
      <c r="AB12" s="39" t="s">
        <v>11471</v>
      </c>
      <c r="AC12" s="11"/>
      <c r="AD12" s="2"/>
      <c r="AE12" s="2"/>
      <c r="AF12" s="37">
        <v>6903</v>
      </c>
      <c r="AG12" s="37">
        <v>86</v>
      </c>
      <c r="AH12" s="37">
        <v>347</v>
      </c>
      <c r="AI12" s="37">
        <v>30266</v>
      </c>
    </row>
    <row x14ac:dyDescent="0.25" r="13" customHeight="1" ht="18">
      <c r="A13" s="63" t="s">
        <v>3942</v>
      </c>
      <c r="B13" s="33" t="s">
        <v>11473</v>
      </c>
      <c r="C13" s="13" t="s">
        <v>44</v>
      </c>
      <c r="D13" s="14"/>
      <c r="E13" s="13" t="s">
        <v>44</v>
      </c>
      <c r="F13" s="14"/>
      <c r="G13" s="13" t="s">
        <v>44</v>
      </c>
      <c r="H13" s="14"/>
      <c r="I13" s="35"/>
      <c r="J13" s="36"/>
      <c r="K13" s="37">
        <v>1372208609661218800</v>
      </c>
      <c r="L13" s="2" t="s">
        <v>11474</v>
      </c>
      <c r="M13" s="37">
        <v>2</v>
      </c>
      <c r="N13" s="37">
        <v>0</v>
      </c>
      <c r="O13" s="109">
        <v>0</v>
      </c>
      <c r="P13" s="109">
        <v>0</v>
      </c>
      <c r="Q13" s="109">
        <v>0</v>
      </c>
      <c r="R13" s="2"/>
      <c r="S13" s="2"/>
      <c r="T13" s="2"/>
      <c r="U13" s="2"/>
      <c r="V13" s="2" t="s">
        <v>11475</v>
      </c>
      <c r="W13" s="2"/>
      <c r="X13" s="2" t="s">
        <v>11476</v>
      </c>
      <c r="Y13" s="37">
        <v>113622515</v>
      </c>
      <c r="Z13" s="11" t="s">
        <v>11477</v>
      </c>
      <c r="AA13" s="11" t="s">
        <v>11478</v>
      </c>
      <c r="AB13" s="39" t="s">
        <v>11479</v>
      </c>
      <c r="AC13" s="2"/>
      <c r="AD13" s="11" t="s">
        <v>2212</v>
      </c>
      <c r="AE13" s="2"/>
      <c r="AF13" s="37">
        <v>22057</v>
      </c>
      <c r="AG13" s="37">
        <v>18666</v>
      </c>
      <c r="AH13" s="37">
        <v>59</v>
      </c>
      <c r="AI13" s="37">
        <v>0</v>
      </c>
    </row>
    <row x14ac:dyDescent="0.25" r="14" customHeight="1" ht="18">
      <c r="A14" s="63" t="s">
        <v>448</v>
      </c>
      <c r="B14" s="33" t="s">
        <v>11480</v>
      </c>
      <c r="C14" s="13" t="s">
        <v>44</v>
      </c>
      <c r="D14" s="14"/>
      <c r="E14" s="13" t="s">
        <v>44</v>
      </c>
      <c r="F14" s="14"/>
      <c r="G14" s="13" t="s">
        <v>44</v>
      </c>
      <c r="H14" s="14"/>
      <c r="I14" s="35"/>
      <c r="J14" s="36"/>
      <c r="K14" s="37">
        <v>1372207900416958500</v>
      </c>
      <c r="L14" s="2" t="s">
        <v>11481</v>
      </c>
      <c r="M14" s="37">
        <v>0</v>
      </c>
      <c r="N14" s="37">
        <v>0</v>
      </c>
      <c r="O14" s="109">
        <v>0</v>
      </c>
      <c r="P14" s="109">
        <v>0</v>
      </c>
      <c r="Q14" s="109">
        <v>0</v>
      </c>
      <c r="R14" s="2"/>
      <c r="S14" s="2"/>
      <c r="T14" s="2"/>
      <c r="U14" s="2"/>
      <c r="V14" s="2" t="s">
        <v>11482</v>
      </c>
      <c r="W14" s="2"/>
      <c r="X14" s="2" t="s">
        <v>11483</v>
      </c>
      <c r="Y14" s="41">
        <v>130150020</v>
      </c>
      <c r="Z14" s="11" t="s">
        <v>11484</v>
      </c>
      <c r="AA14" s="11" t="s">
        <v>11485</v>
      </c>
      <c r="AB14" s="39" t="s">
        <v>11486</v>
      </c>
      <c r="AC14" s="11"/>
      <c r="AD14" s="11" t="s">
        <v>223</v>
      </c>
      <c r="AE14" s="2"/>
      <c r="AF14" s="37">
        <v>7032</v>
      </c>
      <c r="AG14" s="37">
        <v>409</v>
      </c>
      <c r="AH14" s="37">
        <v>867</v>
      </c>
      <c r="AI14" s="37">
        <v>8811</v>
      </c>
    </row>
    <row x14ac:dyDescent="0.25" r="15" customHeight="1" ht="18">
      <c r="A15" s="63" t="s">
        <v>1611</v>
      </c>
      <c r="B15" s="33" t="s">
        <v>11487</v>
      </c>
      <c r="C15" s="13" t="s">
        <v>44</v>
      </c>
      <c r="D15" s="14"/>
      <c r="E15" s="13" t="s">
        <v>44</v>
      </c>
      <c r="F15" s="14"/>
      <c r="G15" s="13" t="s">
        <v>44</v>
      </c>
      <c r="H15" s="14"/>
      <c r="I15" s="35"/>
      <c r="J15" s="36"/>
      <c r="K15" s="37">
        <v>1372207132351824000</v>
      </c>
      <c r="L15" s="2" t="s">
        <v>11488</v>
      </c>
      <c r="M15" s="37">
        <v>1</v>
      </c>
      <c r="N15" s="37">
        <v>0</v>
      </c>
      <c r="O15" s="109">
        <v>0</v>
      </c>
      <c r="P15" s="109">
        <v>0</v>
      </c>
      <c r="Q15" s="109">
        <v>0</v>
      </c>
      <c r="R15" s="2"/>
      <c r="S15" s="2"/>
      <c r="T15" s="2"/>
      <c r="U15" s="2" t="s">
        <v>103</v>
      </c>
      <c r="V15" s="2" t="s">
        <v>11489</v>
      </c>
      <c r="W15" s="2"/>
      <c r="X15" s="11" t="s">
        <v>11490</v>
      </c>
      <c r="Y15" s="41">
        <v>1358344372111216600</v>
      </c>
      <c r="Z15" s="39" t="s">
        <v>11491</v>
      </c>
      <c r="AA15" s="11"/>
      <c r="AB15" s="39" t="s">
        <v>11492</v>
      </c>
      <c r="AC15" s="11"/>
      <c r="AD15" s="39" t="s">
        <v>5070</v>
      </c>
      <c r="AE15" s="2"/>
      <c r="AF15" s="37">
        <v>60</v>
      </c>
      <c r="AG15" s="37">
        <v>9</v>
      </c>
      <c r="AH15" s="37">
        <v>99</v>
      </c>
      <c r="AI15" s="37">
        <v>125</v>
      </c>
    </row>
    <row x14ac:dyDescent="0.25" r="16" customHeight="1" ht="18">
      <c r="A16" s="63" t="s">
        <v>502</v>
      </c>
      <c r="B16" s="33" t="s">
        <v>11493</v>
      </c>
      <c r="C16" s="13" t="s">
        <v>44</v>
      </c>
      <c r="D16" s="14"/>
      <c r="E16" s="13" t="s">
        <v>44</v>
      </c>
      <c r="F16" s="14"/>
      <c r="G16" s="13" t="s">
        <v>44</v>
      </c>
      <c r="H16" s="14"/>
      <c r="I16" s="35"/>
      <c r="J16" s="36"/>
      <c r="K16" s="37">
        <v>1372206686367314000</v>
      </c>
      <c r="L16" s="2" t="s">
        <v>11494</v>
      </c>
      <c r="M16" s="37">
        <v>1</v>
      </c>
      <c r="N16" s="37">
        <v>0</v>
      </c>
      <c r="O16" s="109">
        <v>0</v>
      </c>
      <c r="P16" s="109">
        <v>0</v>
      </c>
      <c r="Q16" s="109">
        <v>0</v>
      </c>
      <c r="R16" s="2"/>
      <c r="S16" s="2"/>
      <c r="T16" s="2"/>
      <c r="U16" s="2"/>
      <c r="V16" s="2" t="s">
        <v>11495</v>
      </c>
      <c r="W16" s="2"/>
      <c r="X16" s="11" t="s">
        <v>11496</v>
      </c>
      <c r="Y16" s="41">
        <v>1371142639194669000</v>
      </c>
      <c r="Z16" s="39" t="s">
        <v>11497</v>
      </c>
      <c r="AA16" s="11"/>
      <c r="AB16" s="39" t="s">
        <v>11498</v>
      </c>
      <c r="AC16" s="11"/>
      <c r="AD16" s="2"/>
      <c r="AE16" s="2"/>
      <c r="AF16" s="37">
        <v>30</v>
      </c>
      <c r="AG16" s="37">
        <v>3</v>
      </c>
      <c r="AH16" s="37">
        <v>16</v>
      </c>
      <c r="AI16" s="37">
        <v>31</v>
      </c>
    </row>
    <row x14ac:dyDescent="0.25" r="17" customHeight="1" ht="18">
      <c r="A17" s="63" t="s">
        <v>1735</v>
      </c>
      <c r="B17" s="33" t="s">
        <v>11499</v>
      </c>
      <c r="C17" s="13" t="s">
        <v>35</v>
      </c>
      <c r="D17" s="14" t="s">
        <v>235</v>
      </c>
      <c r="E17" s="13" t="s">
        <v>35</v>
      </c>
      <c r="F17" s="14" t="s">
        <v>235</v>
      </c>
      <c r="G17" s="13" t="s">
        <v>35</v>
      </c>
      <c r="H17" s="14" t="s">
        <v>235</v>
      </c>
      <c r="I17" s="35"/>
      <c r="J17" s="36"/>
      <c r="K17" s="37">
        <v>1372204993814614000</v>
      </c>
      <c r="L17" s="2" t="s">
        <v>11500</v>
      </c>
      <c r="M17" s="37">
        <v>0</v>
      </c>
      <c r="N17" s="37">
        <v>0</v>
      </c>
      <c r="O17" s="109">
        <v>0</v>
      </c>
      <c r="P17" s="109">
        <v>0</v>
      </c>
      <c r="Q17" s="109">
        <v>0</v>
      </c>
      <c r="R17" s="2"/>
      <c r="S17" s="2"/>
      <c r="T17" s="2"/>
      <c r="U17" s="2"/>
      <c r="V17" s="2" t="s">
        <v>11501</v>
      </c>
      <c r="W17" s="2"/>
      <c r="X17" s="11" t="s">
        <v>11502</v>
      </c>
      <c r="Y17" s="41">
        <v>1341881611869167600</v>
      </c>
      <c r="Z17" s="39" t="s">
        <v>11503</v>
      </c>
      <c r="AA17" s="11"/>
      <c r="AB17" s="39" t="s">
        <v>11504</v>
      </c>
      <c r="AC17" s="11"/>
      <c r="AD17" s="2"/>
      <c r="AE17" s="2"/>
      <c r="AF17" s="37">
        <v>260</v>
      </c>
      <c r="AG17" s="37">
        <v>244</v>
      </c>
      <c r="AH17" s="37">
        <v>234</v>
      </c>
      <c r="AI17" s="37">
        <v>41</v>
      </c>
    </row>
    <row x14ac:dyDescent="0.25" r="18" customHeight="1" ht="18">
      <c r="A18" s="63" t="s">
        <v>4971</v>
      </c>
      <c r="B18" s="33" t="s">
        <v>11505</v>
      </c>
      <c r="C18" s="13" t="s">
        <v>44</v>
      </c>
      <c r="D18" s="14"/>
      <c r="E18" s="13" t="s">
        <v>44</v>
      </c>
      <c r="F18" s="14"/>
      <c r="G18" s="13" t="s">
        <v>44</v>
      </c>
      <c r="H18" s="14"/>
      <c r="I18" s="35"/>
      <c r="J18" s="36"/>
      <c r="K18" s="37">
        <v>1372204461461016600</v>
      </c>
      <c r="L18" s="2" t="s">
        <v>11506</v>
      </c>
      <c r="M18" s="37">
        <v>0</v>
      </c>
      <c r="N18" s="37">
        <v>0</v>
      </c>
      <c r="O18" s="109">
        <v>0</v>
      </c>
      <c r="P18" s="109">
        <v>0</v>
      </c>
      <c r="Q18" s="109">
        <v>0</v>
      </c>
      <c r="R18" s="2"/>
      <c r="S18" s="2"/>
      <c r="T18" s="2"/>
      <c r="U18" s="2"/>
      <c r="V18" s="2" t="s">
        <v>11507</v>
      </c>
      <c r="W18" s="2"/>
      <c r="X18" s="2" t="s">
        <v>11508</v>
      </c>
      <c r="Y18" s="37">
        <v>1264207277353025500</v>
      </c>
      <c r="Z18" s="11" t="s">
        <v>11509</v>
      </c>
      <c r="AA18" s="11" t="s">
        <v>11510</v>
      </c>
      <c r="AB18" s="39" t="s">
        <v>11511</v>
      </c>
      <c r="AC18" s="11"/>
      <c r="AD18" s="2" t="s">
        <v>11512</v>
      </c>
      <c r="AE18" s="2"/>
      <c r="AF18" s="37">
        <v>679</v>
      </c>
      <c r="AG18" s="37">
        <v>148</v>
      </c>
      <c r="AH18" s="37">
        <v>221</v>
      </c>
      <c r="AI18" s="37">
        <v>28</v>
      </c>
    </row>
    <row x14ac:dyDescent="0.25" r="19" customHeight="1" ht="18">
      <c r="A19" s="63" t="s">
        <v>11513</v>
      </c>
      <c r="B19" s="33" t="s">
        <v>11514</v>
      </c>
      <c r="C19" s="13" t="s">
        <v>44</v>
      </c>
      <c r="D19" s="14"/>
      <c r="E19" s="13" t="s">
        <v>44</v>
      </c>
      <c r="F19" s="14"/>
      <c r="G19" s="13" t="s">
        <v>44</v>
      </c>
      <c r="H19" s="14"/>
      <c r="I19" s="35"/>
      <c r="J19" s="36"/>
      <c r="K19" s="37">
        <v>1372203461392089000</v>
      </c>
      <c r="L19" s="2" t="s">
        <v>11515</v>
      </c>
      <c r="M19" s="37">
        <v>0</v>
      </c>
      <c r="N19" s="37">
        <v>0</v>
      </c>
      <c r="O19" s="109">
        <v>0</v>
      </c>
      <c r="P19" s="109">
        <v>0</v>
      </c>
      <c r="Q19" s="109">
        <v>0</v>
      </c>
      <c r="R19" s="2"/>
      <c r="S19" s="2"/>
      <c r="T19" s="2"/>
      <c r="U19" s="2"/>
      <c r="V19" s="2" t="s">
        <v>11516</v>
      </c>
      <c r="W19" s="2"/>
      <c r="X19" s="2" t="s">
        <v>11517</v>
      </c>
      <c r="Y19" s="41">
        <v>242500808</v>
      </c>
      <c r="Z19" s="11" t="s">
        <v>11518</v>
      </c>
      <c r="AA19" s="11" t="s">
        <v>11519</v>
      </c>
      <c r="AB19" s="39" t="s">
        <v>11520</v>
      </c>
      <c r="AC19" s="11"/>
      <c r="AD19" s="2" t="s">
        <v>11521</v>
      </c>
      <c r="AE19" s="2"/>
      <c r="AF19" s="37">
        <v>17432</v>
      </c>
      <c r="AG19" s="37">
        <v>539</v>
      </c>
      <c r="AH19" s="37">
        <v>914</v>
      </c>
      <c r="AI19" s="37">
        <v>1029</v>
      </c>
    </row>
    <row x14ac:dyDescent="0.25" r="20" customHeight="1" ht="18">
      <c r="A20" s="63" t="s">
        <v>11522</v>
      </c>
      <c r="B20" s="33" t="s">
        <v>11523</v>
      </c>
      <c r="C20" s="13" t="s">
        <v>44</v>
      </c>
      <c r="D20" s="14"/>
      <c r="E20" s="13" t="s">
        <v>44</v>
      </c>
      <c r="F20" s="14"/>
      <c r="G20" s="13" t="s">
        <v>44</v>
      </c>
      <c r="H20" s="14"/>
      <c r="I20" s="35"/>
      <c r="J20" s="36"/>
      <c r="K20" s="37">
        <v>1372202863594705000</v>
      </c>
      <c r="L20" s="2" t="s">
        <v>11524</v>
      </c>
      <c r="M20" s="37">
        <v>0</v>
      </c>
      <c r="N20" s="37">
        <v>0</v>
      </c>
      <c r="O20" s="109">
        <v>0</v>
      </c>
      <c r="P20" s="109">
        <v>0</v>
      </c>
      <c r="Q20" s="109">
        <v>0</v>
      </c>
      <c r="R20" s="2"/>
      <c r="S20" s="2"/>
      <c r="T20" s="2"/>
      <c r="U20" s="2"/>
      <c r="V20" s="2" t="s">
        <v>11525</v>
      </c>
      <c r="W20" s="2"/>
      <c r="X20" s="11" t="s">
        <v>11526</v>
      </c>
      <c r="Y20" s="41">
        <v>1332019585646801000</v>
      </c>
      <c r="Z20" s="39" t="s">
        <v>11527</v>
      </c>
      <c r="AA20" s="11"/>
      <c r="AB20" s="39" t="s">
        <v>11528</v>
      </c>
      <c r="AC20" s="11"/>
      <c r="AD20" s="11"/>
      <c r="AE20" s="2"/>
      <c r="AF20" s="37">
        <v>3383</v>
      </c>
      <c r="AG20" s="37">
        <v>162</v>
      </c>
      <c r="AH20" s="37">
        <v>231</v>
      </c>
      <c r="AI20" s="37">
        <v>20661</v>
      </c>
    </row>
    <row x14ac:dyDescent="0.25" r="21" customHeight="1" ht="18">
      <c r="A21" s="63" t="s">
        <v>11529</v>
      </c>
      <c r="B21" s="33" t="s">
        <v>11530</v>
      </c>
      <c r="C21" s="13" t="s">
        <v>44</v>
      </c>
      <c r="D21" s="14"/>
      <c r="E21" s="13" t="s">
        <v>44</v>
      </c>
      <c r="F21" s="14"/>
      <c r="G21" s="13" t="s">
        <v>44</v>
      </c>
      <c r="H21" s="14"/>
      <c r="I21" s="35"/>
      <c r="J21" s="36"/>
      <c r="K21" s="37">
        <v>1372202031822348300</v>
      </c>
      <c r="L21" s="2" t="s">
        <v>11531</v>
      </c>
      <c r="M21" s="37">
        <v>3</v>
      </c>
      <c r="N21" s="37">
        <v>0</v>
      </c>
      <c r="O21" s="109">
        <v>0</v>
      </c>
      <c r="P21" s="109">
        <v>0</v>
      </c>
      <c r="Q21" s="109">
        <v>0</v>
      </c>
      <c r="R21" s="2"/>
      <c r="S21" s="2"/>
      <c r="T21" s="2"/>
      <c r="U21" s="2"/>
      <c r="V21" s="2" t="s">
        <v>11532</v>
      </c>
      <c r="W21" s="2"/>
      <c r="X21" s="2" t="s">
        <v>11533</v>
      </c>
      <c r="Y21" s="37">
        <v>476067821</v>
      </c>
      <c r="Z21" s="11" t="s">
        <v>11534</v>
      </c>
      <c r="AA21" s="11" t="s">
        <v>11535</v>
      </c>
      <c r="AB21" s="39" t="s">
        <v>11536</v>
      </c>
      <c r="AC21" s="11"/>
      <c r="AD21" s="11" t="s">
        <v>49</v>
      </c>
      <c r="AE21" s="2"/>
      <c r="AF21" s="37">
        <v>28776</v>
      </c>
      <c r="AG21" s="37">
        <v>1389</v>
      </c>
      <c r="AH21" s="37">
        <v>53</v>
      </c>
      <c r="AI21" s="37">
        <v>40234</v>
      </c>
    </row>
    <row x14ac:dyDescent="0.25" r="22" customHeight="1" ht="18">
      <c r="A22" s="63" t="s">
        <v>11537</v>
      </c>
      <c r="B22" s="33" t="s">
        <v>11538</v>
      </c>
      <c r="C22" s="13" t="s">
        <v>44</v>
      </c>
      <c r="D22" s="14"/>
      <c r="E22" s="13" t="s">
        <v>44</v>
      </c>
      <c r="F22" s="14"/>
      <c r="G22" s="13" t="s">
        <v>44</v>
      </c>
      <c r="H22" s="14"/>
      <c r="I22" s="35"/>
      <c r="J22" s="36"/>
      <c r="K22" s="37">
        <v>1372201284384723000</v>
      </c>
      <c r="L22" s="2" t="s">
        <v>11539</v>
      </c>
      <c r="M22" s="37">
        <v>0</v>
      </c>
      <c r="N22" s="37">
        <v>0</v>
      </c>
      <c r="O22" s="109">
        <v>0</v>
      </c>
      <c r="P22" s="109">
        <v>0</v>
      </c>
      <c r="Q22" s="109">
        <v>0</v>
      </c>
      <c r="R22" s="2"/>
      <c r="S22" s="2"/>
      <c r="T22" s="2"/>
      <c r="U22" s="2"/>
      <c r="V22" s="2" t="s">
        <v>11540</v>
      </c>
      <c r="W22" s="2"/>
      <c r="X22" s="2" t="s">
        <v>11541</v>
      </c>
      <c r="Y22" s="41">
        <v>1132618175303082000</v>
      </c>
      <c r="Z22" s="11" t="s">
        <v>11542</v>
      </c>
      <c r="AA22" s="11" t="s">
        <v>11543</v>
      </c>
      <c r="AB22" s="39" t="s">
        <v>11544</v>
      </c>
      <c r="AC22" s="11"/>
      <c r="AD22" s="39" t="s">
        <v>11545</v>
      </c>
      <c r="AE22" s="2"/>
      <c r="AF22" s="37">
        <v>1970</v>
      </c>
      <c r="AG22" s="37">
        <v>407</v>
      </c>
      <c r="AH22" s="37">
        <v>996</v>
      </c>
      <c r="AI22" s="37">
        <v>23753</v>
      </c>
    </row>
    <row x14ac:dyDescent="0.25" r="23" customHeight="1" ht="18">
      <c r="A23" s="63" t="s">
        <v>11546</v>
      </c>
      <c r="B23" s="33" t="s">
        <v>11547</v>
      </c>
      <c r="C23" s="13" t="s">
        <v>44</v>
      </c>
      <c r="D23" s="14"/>
      <c r="E23" s="13" t="s">
        <v>44</v>
      </c>
      <c r="F23" s="14"/>
      <c r="G23" s="13" t="s">
        <v>44</v>
      </c>
      <c r="H23" s="14"/>
      <c r="I23" s="35"/>
      <c r="J23" s="36"/>
      <c r="K23" s="37">
        <v>1372200186471153700</v>
      </c>
      <c r="L23" s="2" t="s">
        <v>11548</v>
      </c>
      <c r="M23" s="37">
        <v>0</v>
      </c>
      <c r="N23" s="37">
        <v>0</v>
      </c>
      <c r="O23" s="109">
        <v>0</v>
      </c>
      <c r="P23" s="109">
        <v>0</v>
      </c>
      <c r="Q23" s="109">
        <v>0</v>
      </c>
      <c r="R23" s="2"/>
      <c r="S23" s="2"/>
      <c r="T23" s="2"/>
      <c r="U23" s="2"/>
      <c r="V23" s="2" t="s">
        <v>11549</v>
      </c>
      <c r="W23" s="2"/>
      <c r="X23" s="11" t="s">
        <v>11550</v>
      </c>
      <c r="Y23" s="41">
        <v>357582335</v>
      </c>
      <c r="Z23" s="39" t="s">
        <v>11551</v>
      </c>
      <c r="AA23" s="11"/>
      <c r="AB23" s="39" t="s">
        <v>11552</v>
      </c>
      <c r="AC23" s="11"/>
      <c r="AD23" s="11"/>
      <c r="AE23" s="2"/>
      <c r="AF23" s="37">
        <v>618</v>
      </c>
      <c r="AG23" s="37">
        <v>47</v>
      </c>
      <c r="AH23" s="37">
        <v>60</v>
      </c>
      <c r="AI23" s="37">
        <v>5225</v>
      </c>
    </row>
    <row x14ac:dyDescent="0.25" r="24" customHeight="1" ht="18">
      <c r="A24" s="63" t="s">
        <v>202</v>
      </c>
      <c r="B24" s="33" t="s">
        <v>11553</v>
      </c>
      <c r="C24" s="13" t="s">
        <v>44</v>
      </c>
      <c r="D24" s="14"/>
      <c r="E24" s="13" t="s">
        <v>44</v>
      </c>
      <c r="F24" s="14"/>
      <c r="G24" s="13" t="s">
        <v>44</v>
      </c>
      <c r="H24" s="14"/>
      <c r="I24" s="35"/>
      <c r="J24" s="36"/>
      <c r="K24" s="37">
        <v>1372199944346554400</v>
      </c>
      <c r="L24" s="2" t="s">
        <v>11554</v>
      </c>
      <c r="M24" s="37">
        <v>5</v>
      </c>
      <c r="N24" s="37">
        <v>0</v>
      </c>
      <c r="O24" s="109">
        <v>0</v>
      </c>
      <c r="P24" s="109">
        <v>0</v>
      </c>
      <c r="Q24" s="109">
        <v>0</v>
      </c>
      <c r="R24" s="2"/>
      <c r="S24" s="2"/>
      <c r="T24" s="2"/>
      <c r="U24" s="2"/>
      <c r="V24" s="2" t="s">
        <v>11555</v>
      </c>
      <c r="W24" s="2"/>
      <c r="X24" s="11" t="s">
        <v>2993</v>
      </c>
      <c r="Y24" s="41">
        <v>1292913791227908000</v>
      </c>
      <c r="Z24" s="39" t="s">
        <v>11556</v>
      </c>
      <c r="AA24" s="11"/>
      <c r="AB24" s="39" t="s">
        <v>11557</v>
      </c>
      <c r="AC24" s="11"/>
      <c r="AD24" s="11"/>
      <c r="AE24" s="2"/>
      <c r="AF24" s="37">
        <v>198</v>
      </c>
      <c r="AG24" s="37">
        <v>1249</v>
      </c>
      <c r="AH24" s="37">
        <v>1181</v>
      </c>
      <c r="AI24" s="37">
        <v>269</v>
      </c>
    </row>
    <row x14ac:dyDescent="0.25" r="25" customHeight="1" ht="18">
      <c r="A25" s="63" t="s">
        <v>2110</v>
      </c>
      <c r="B25" s="33" t="s">
        <v>11558</v>
      </c>
      <c r="C25" s="13" t="s">
        <v>44</v>
      </c>
      <c r="D25" s="14"/>
      <c r="E25" s="13" t="s">
        <v>44</v>
      </c>
      <c r="F25" s="14"/>
      <c r="G25" s="13" t="s">
        <v>44</v>
      </c>
      <c r="H25" s="14"/>
      <c r="I25" s="35"/>
      <c r="J25" s="36"/>
      <c r="K25" s="37">
        <v>1372197511478321200</v>
      </c>
      <c r="L25" s="2" t="s">
        <v>11559</v>
      </c>
      <c r="M25" s="37">
        <v>0</v>
      </c>
      <c r="N25" s="37">
        <v>0</v>
      </c>
      <c r="O25" s="109">
        <v>0</v>
      </c>
      <c r="P25" s="109">
        <v>0</v>
      </c>
      <c r="Q25" s="109">
        <v>0</v>
      </c>
      <c r="R25" s="2"/>
      <c r="S25" s="2"/>
      <c r="T25" s="2"/>
      <c r="U25" s="2"/>
      <c r="V25" s="2" t="s">
        <v>11560</v>
      </c>
      <c r="W25" s="2"/>
      <c r="X25" s="11" t="s">
        <v>11561</v>
      </c>
      <c r="Y25" s="41">
        <v>1625017196</v>
      </c>
      <c r="Z25" s="39" t="s">
        <v>11562</v>
      </c>
      <c r="AA25" s="11"/>
      <c r="AB25" s="39" t="s">
        <v>11563</v>
      </c>
      <c r="AC25" s="11"/>
      <c r="AD25" s="39" t="s">
        <v>11564</v>
      </c>
      <c r="AE25" s="2"/>
      <c r="AF25" s="37">
        <v>77085</v>
      </c>
      <c r="AG25" s="37">
        <v>29466</v>
      </c>
      <c r="AH25" s="37">
        <v>8632</v>
      </c>
      <c r="AI25" s="37">
        <v>14893</v>
      </c>
    </row>
    <row x14ac:dyDescent="0.25" r="26" customHeight="1" ht="18">
      <c r="A26" s="63" t="s">
        <v>2134</v>
      </c>
      <c r="B26" s="33" t="s">
        <v>11565</v>
      </c>
      <c r="C26" s="13" t="s">
        <v>35</v>
      </c>
      <c r="D26" s="14" t="s">
        <v>3108</v>
      </c>
      <c r="E26" s="13" t="s">
        <v>35</v>
      </c>
      <c r="F26" s="14" t="s">
        <v>3108</v>
      </c>
      <c r="G26" s="13" t="s">
        <v>35</v>
      </c>
      <c r="H26" s="14" t="s">
        <v>3108</v>
      </c>
      <c r="I26" s="35"/>
      <c r="J26" s="36"/>
      <c r="K26" s="37">
        <v>1372197203951947800</v>
      </c>
      <c r="L26" s="2" t="s">
        <v>11566</v>
      </c>
      <c r="M26" s="37">
        <v>0</v>
      </c>
      <c r="N26" s="37">
        <v>0</v>
      </c>
      <c r="O26" s="109">
        <v>0</v>
      </c>
      <c r="P26" s="109">
        <v>0</v>
      </c>
      <c r="Q26" s="109">
        <v>0</v>
      </c>
      <c r="R26" s="2"/>
      <c r="S26" s="2"/>
      <c r="T26" s="2"/>
      <c r="U26" s="2"/>
      <c r="V26" s="2" t="s">
        <v>11567</v>
      </c>
      <c r="W26" s="2"/>
      <c r="X26" s="11" t="s">
        <v>11568</v>
      </c>
      <c r="Y26" s="41">
        <v>4867696276</v>
      </c>
      <c r="Z26" s="39" t="s">
        <v>11569</v>
      </c>
      <c r="AA26" s="11"/>
      <c r="AB26" s="39" t="s">
        <v>11570</v>
      </c>
      <c r="AC26" s="11"/>
      <c r="AD26" s="59" t="s">
        <v>11571</v>
      </c>
      <c r="AE26" s="2"/>
      <c r="AF26" s="37">
        <v>25625</v>
      </c>
      <c r="AG26" s="37">
        <v>248</v>
      </c>
      <c r="AH26" s="37">
        <v>1721</v>
      </c>
      <c r="AI26" s="37">
        <v>21703</v>
      </c>
    </row>
    <row x14ac:dyDescent="0.25" r="27" customHeight="1" ht="18">
      <c r="A27" s="63" t="s">
        <v>10576</v>
      </c>
      <c r="B27" s="33" t="s">
        <v>11572</v>
      </c>
      <c r="C27" s="13" t="s">
        <v>44</v>
      </c>
      <c r="D27" s="14"/>
      <c r="E27" s="13" t="s">
        <v>44</v>
      </c>
      <c r="F27" s="14"/>
      <c r="G27" s="13" t="s">
        <v>44</v>
      </c>
      <c r="H27" s="14"/>
      <c r="I27" s="35"/>
      <c r="J27" s="36"/>
      <c r="K27" s="37">
        <v>1372196128402374700</v>
      </c>
      <c r="L27" s="2" t="s">
        <v>11573</v>
      </c>
      <c r="M27" s="37">
        <v>5</v>
      </c>
      <c r="N27" s="37">
        <v>1</v>
      </c>
      <c r="O27" s="109">
        <v>0</v>
      </c>
      <c r="P27" s="109">
        <v>0</v>
      </c>
      <c r="Q27" s="109">
        <v>0</v>
      </c>
      <c r="R27" s="2"/>
      <c r="S27" s="2"/>
      <c r="T27" s="2"/>
      <c r="U27" s="2"/>
      <c r="V27" s="11" t="s">
        <v>11574</v>
      </c>
      <c r="W27" s="2"/>
      <c r="X27" s="11" t="s">
        <v>11575</v>
      </c>
      <c r="Y27" s="41">
        <v>3400071945</v>
      </c>
      <c r="Z27" s="39" t="s">
        <v>11576</v>
      </c>
      <c r="AA27" s="11"/>
      <c r="AB27" s="39" t="s">
        <v>11577</v>
      </c>
      <c r="AC27" s="11"/>
      <c r="AD27" s="39" t="s">
        <v>11578</v>
      </c>
      <c r="AE27" s="2"/>
      <c r="AF27" s="37">
        <v>6845</v>
      </c>
      <c r="AG27" s="37">
        <v>2443</v>
      </c>
      <c r="AH27" s="37">
        <v>2470</v>
      </c>
      <c r="AI27" s="37">
        <v>12999</v>
      </c>
    </row>
    <row x14ac:dyDescent="0.25" r="28" customHeight="1" ht="18">
      <c r="A28" s="63" t="s">
        <v>2185</v>
      </c>
      <c r="B28" s="33" t="s">
        <v>11579</v>
      </c>
      <c r="C28" s="13" t="s">
        <v>44</v>
      </c>
      <c r="D28" s="14"/>
      <c r="E28" s="13" t="s">
        <v>44</v>
      </c>
      <c r="F28" s="14"/>
      <c r="G28" s="13" t="s">
        <v>44</v>
      </c>
      <c r="H28" s="14"/>
      <c r="I28" s="35"/>
      <c r="J28" s="36"/>
      <c r="K28" s="37">
        <v>1372196115571998700</v>
      </c>
      <c r="L28" s="2" t="s">
        <v>11580</v>
      </c>
      <c r="M28" s="37">
        <v>18</v>
      </c>
      <c r="N28" s="37">
        <v>6</v>
      </c>
      <c r="O28" s="109">
        <v>0</v>
      </c>
      <c r="P28" s="109">
        <v>0</v>
      </c>
      <c r="Q28" s="109">
        <v>0</v>
      </c>
      <c r="R28" s="2"/>
      <c r="S28" s="2"/>
      <c r="T28" s="2"/>
      <c r="U28" s="2"/>
      <c r="V28" s="2" t="s">
        <v>11581</v>
      </c>
      <c r="W28" s="2"/>
      <c r="X28" s="11" t="s">
        <v>11582</v>
      </c>
      <c r="Y28" s="41">
        <v>1249691032893227000</v>
      </c>
      <c r="Z28" s="39" t="s">
        <v>11583</v>
      </c>
      <c r="AA28" s="11"/>
      <c r="AB28" s="39" t="s">
        <v>11584</v>
      </c>
      <c r="AC28" s="11"/>
      <c r="AD28" s="2" t="s">
        <v>66</v>
      </c>
      <c r="AE28" s="2"/>
      <c r="AF28" s="37">
        <v>4764</v>
      </c>
      <c r="AG28" s="37">
        <v>7933</v>
      </c>
      <c r="AH28" s="37">
        <v>6095</v>
      </c>
      <c r="AI28" s="37">
        <v>6462</v>
      </c>
    </row>
    <row x14ac:dyDescent="0.25" r="29" customHeight="1" ht="18">
      <c r="A29" s="63" t="s">
        <v>4129</v>
      </c>
      <c r="B29" s="33" t="s">
        <v>11585</v>
      </c>
      <c r="C29" s="13" t="s">
        <v>44</v>
      </c>
      <c r="D29" s="14"/>
      <c r="E29" s="13" t="s">
        <v>44</v>
      </c>
      <c r="F29" s="14"/>
      <c r="G29" s="13" t="s">
        <v>44</v>
      </c>
      <c r="H29" s="14"/>
      <c r="I29" s="35"/>
      <c r="J29" s="36"/>
      <c r="K29" s="37">
        <v>1372195845664292900</v>
      </c>
      <c r="L29" s="2" t="s">
        <v>11586</v>
      </c>
      <c r="M29" s="37">
        <v>0</v>
      </c>
      <c r="N29" s="37">
        <v>0</v>
      </c>
      <c r="O29" s="109">
        <v>0</v>
      </c>
      <c r="P29" s="109">
        <v>0</v>
      </c>
      <c r="Q29" s="109">
        <v>0</v>
      </c>
      <c r="R29" s="2"/>
      <c r="S29" s="2"/>
      <c r="T29" s="2"/>
      <c r="U29" s="2"/>
      <c r="V29" s="11" t="s">
        <v>11587</v>
      </c>
      <c r="W29" s="2"/>
      <c r="X29" s="11" t="s">
        <v>11588</v>
      </c>
      <c r="Y29" s="41">
        <v>1307387476789661700</v>
      </c>
      <c r="Z29" s="39" t="s">
        <v>11589</v>
      </c>
      <c r="AA29" s="11"/>
      <c r="AB29" s="39" t="s">
        <v>11590</v>
      </c>
      <c r="AC29" s="11"/>
      <c r="AD29" s="11"/>
      <c r="AE29" s="2"/>
      <c r="AF29" s="37">
        <v>350</v>
      </c>
      <c r="AG29" s="37">
        <v>33</v>
      </c>
      <c r="AH29" s="37">
        <v>9</v>
      </c>
      <c r="AI29" s="37">
        <v>102</v>
      </c>
    </row>
    <row x14ac:dyDescent="0.25" r="30" customHeight="1" ht="18">
      <c r="A30" s="63" t="s">
        <v>11591</v>
      </c>
      <c r="B30" s="33" t="s">
        <v>11592</v>
      </c>
      <c r="C30" s="13" t="s">
        <v>44</v>
      </c>
      <c r="D30" s="14"/>
      <c r="E30" s="13" t="s">
        <v>44</v>
      </c>
      <c r="F30" s="14"/>
      <c r="G30" s="13" t="s">
        <v>44</v>
      </c>
      <c r="H30" s="14"/>
      <c r="I30" s="35"/>
      <c r="J30" s="36"/>
      <c r="K30" s="37">
        <v>1372195782632280000</v>
      </c>
      <c r="L30" s="2" t="s">
        <v>11593</v>
      </c>
      <c r="M30" s="37">
        <v>0</v>
      </c>
      <c r="N30" s="37">
        <v>0</v>
      </c>
      <c r="O30" s="109">
        <v>0</v>
      </c>
      <c r="P30" s="109">
        <v>0</v>
      </c>
      <c r="Q30" s="109">
        <v>0</v>
      </c>
      <c r="R30" s="2"/>
      <c r="S30" s="2"/>
      <c r="T30" s="2"/>
      <c r="U30" s="11"/>
      <c r="V30" s="11" t="s">
        <v>11594</v>
      </c>
      <c r="W30" s="2"/>
      <c r="X30" s="2" t="s">
        <v>11595</v>
      </c>
      <c r="Y30" s="41">
        <v>290505448</v>
      </c>
      <c r="Z30" s="11" t="s">
        <v>11596</v>
      </c>
      <c r="AA30" s="11" t="s">
        <v>11597</v>
      </c>
      <c r="AB30" s="39" t="s">
        <v>11598</v>
      </c>
      <c r="AC30" s="11"/>
      <c r="AD30" s="11" t="s">
        <v>49</v>
      </c>
      <c r="AE30" s="2"/>
      <c r="AF30" s="37">
        <v>11996</v>
      </c>
      <c r="AG30" s="37">
        <v>1408</v>
      </c>
      <c r="AH30" s="37">
        <v>927</v>
      </c>
      <c r="AI30" s="37">
        <v>5</v>
      </c>
    </row>
    <row x14ac:dyDescent="0.25" r="31" customHeight="1" ht="18">
      <c r="A31" s="63" t="s">
        <v>11599</v>
      </c>
      <c r="B31" s="33" t="s">
        <v>11600</v>
      </c>
      <c r="C31" s="13" t="s">
        <v>44</v>
      </c>
      <c r="D31" s="14"/>
      <c r="E31" s="13" t="s">
        <v>44</v>
      </c>
      <c r="F31" s="14"/>
      <c r="G31" s="13" t="s">
        <v>44</v>
      </c>
      <c r="H31" s="14"/>
      <c r="I31" s="35"/>
      <c r="J31" s="36"/>
      <c r="K31" s="37">
        <v>1372194293708947500</v>
      </c>
      <c r="L31" s="2" t="s">
        <v>11601</v>
      </c>
      <c r="M31" s="37">
        <v>1</v>
      </c>
      <c r="N31" s="37">
        <v>0</v>
      </c>
      <c r="O31" s="109">
        <v>0</v>
      </c>
      <c r="P31" s="109">
        <v>0</v>
      </c>
      <c r="Q31" s="109">
        <v>0</v>
      </c>
      <c r="R31" s="2"/>
      <c r="S31" s="2"/>
      <c r="T31" s="2"/>
      <c r="U31" s="2"/>
      <c r="V31" s="2" t="s">
        <v>11602</v>
      </c>
      <c r="W31" s="2"/>
      <c r="X31" s="11" t="s">
        <v>11603</v>
      </c>
      <c r="Y31" s="41">
        <v>1277727233860341800</v>
      </c>
      <c r="Z31" s="39" t="s">
        <v>11604</v>
      </c>
      <c r="AA31" s="11"/>
      <c r="AB31" s="39" t="s">
        <v>11605</v>
      </c>
      <c r="AC31" s="11"/>
      <c r="AD31" s="39" t="s">
        <v>7813</v>
      </c>
      <c r="AE31" s="2"/>
      <c r="AF31" s="37">
        <v>251</v>
      </c>
      <c r="AG31" s="37">
        <v>49</v>
      </c>
      <c r="AH31" s="37">
        <v>114</v>
      </c>
      <c r="AI31" s="37">
        <v>620</v>
      </c>
    </row>
    <row x14ac:dyDescent="0.25" r="32" customHeight="1" ht="18">
      <c r="A32" s="63" t="s">
        <v>789</v>
      </c>
      <c r="B32" s="33" t="s">
        <v>11606</v>
      </c>
      <c r="C32" s="13" t="s">
        <v>44</v>
      </c>
      <c r="D32" s="14"/>
      <c r="E32" s="13" t="s">
        <v>44</v>
      </c>
      <c r="F32" s="14"/>
      <c r="G32" s="13" t="s">
        <v>44</v>
      </c>
      <c r="H32" s="14"/>
      <c r="I32" s="35"/>
      <c r="J32" s="36"/>
      <c r="K32" s="37">
        <v>1372193805059887000</v>
      </c>
      <c r="L32" s="2" t="s">
        <v>11607</v>
      </c>
      <c r="M32" s="37">
        <v>0</v>
      </c>
      <c r="N32" s="37">
        <v>0</v>
      </c>
      <c r="O32" s="109">
        <v>0</v>
      </c>
      <c r="P32" s="109">
        <v>0</v>
      </c>
      <c r="Q32" s="109">
        <v>0</v>
      </c>
      <c r="R32" s="2"/>
      <c r="S32" s="2"/>
      <c r="T32" s="2"/>
      <c r="U32" s="2"/>
      <c r="V32" s="2" t="s">
        <v>5700</v>
      </c>
      <c r="W32" s="2"/>
      <c r="X32" s="2" t="s">
        <v>5701</v>
      </c>
      <c r="Y32" s="37">
        <v>1729172906</v>
      </c>
      <c r="Z32" s="11" t="s">
        <v>5702</v>
      </c>
      <c r="AA32" s="11" t="s">
        <v>5703</v>
      </c>
      <c r="AB32" s="39" t="s">
        <v>5704</v>
      </c>
      <c r="AC32" s="11"/>
      <c r="AD32" s="39" t="s">
        <v>5705</v>
      </c>
      <c r="AE32" s="2"/>
      <c r="AF32" s="37">
        <v>32222</v>
      </c>
      <c r="AG32" s="37">
        <v>10290</v>
      </c>
      <c r="AH32" s="37">
        <v>31</v>
      </c>
      <c r="AI32" s="37">
        <v>1</v>
      </c>
    </row>
    <row x14ac:dyDescent="0.25" r="33" customHeight="1" ht="18">
      <c r="A33" s="63" t="s">
        <v>4668</v>
      </c>
      <c r="B33" s="33" t="s">
        <v>11608</v>
      </c>
      <c r="C33" s="13" t="s">
        <v>44</v>
      </c>
      <c r="D33" s="14"/>
      <c r="E33" s="13" t="s">
        <v>44</v>
      </c>
      <c r="F33" s="14"/>
      <c r="G33" s="13" t="s">
        <v>44</v>
      </c>
      <c r="H33" s="14"/>
      <c r="I33" s="35"/>
      <c r="J33" s="36"/>
      <c r="K33" s="37">
        <v>1372193802623025200</v>
      </c>
      <c r="L33" s="2" t="s">
        <v>11607</v>
      </c>
      <c r="M33" s="37">
        <v>1</v>
      </c>
      <c r="N33" s="37">
        <v>1</v>
      </c>
      <c r="O33" s="109">
        <v>0</v>
      </c>
      <c r="P33" s="109">
        <v>0</v>
      </c>
      <c r="Q33" s="109">
        <v>0</v>
      </c>
      <c r="R33" s="2"/>
      <c r="S33" s="2"/>
      <c r="T33" s="2"/>
      <c r="U33" s="2"/>
      <c r="V33" s="2" t="s">
        <v>5700</v>
      </c>
      <c r="W33" s="2"/>
      <c r="X33" s="2" t="s">
        <v>5701</v>
      </c>
      <c r="Y33" s="41">
        <v>1729172906</v>
      </c>
      <c r="Z33" s="11" t="s">
        <v>5702</v>
      </c>
      <c r="AA33" s="11" t="s">
        <v>5703</v>
      </c>
      <c r="AB33" s="39" t="s">
        <v>5704</v>
      </c>
      <c r="AC33" s="11"/>
      <c r="AD33" s="39" t="s">
        <v>5705</v>
      </c>
      <c r="AE33" s="2"/>
      <c r="AF33" s="37">
        <v>32222</v>
      </c>
      <c r="AG33" s="37">
        <v>10290</v>
      </c>
      <c r="AH33" s="37">
        <v>31</v>
      </c>
      <c r="AI33" s="37">
        <v>1</v>
      </c>
    </row>
    <row x14ac:dyDescent="0.25" r="34" customHeight="1" ht="18">
      <c r="A34" s="63" t="s">
        <v>7161</v>
      </c>
      <c r="B34" s="33" t="s">
        <v>11609</v>
      </c>
      <c r="C34" s="13" t="s">
        <v>44</v>
      </c>
      <c r="D34" s="14"/>
      <c r="E34" s="13" t="s">
        <v>44</v>
      </c>
      <c r="F34" s="14"/>
      <c r="G34" s="13" t="s">
        <v>44</v>
      </c>
      <c r="H34" s="14"/>
      <c r="I34" s="35"/>
      <c r="J34" s="36"/>
      <c r="K34" s="37">
        <v>1372193146776469500</v>
      </c>
      <c r="L34" s="2" t="s">
        <v>11610</v>
      </c>
      <c r="M34" s="37">
        <v>5</v>
      </c>
      <c r="N34" s="37">
        <v>2</v>
      </c>
      <c r="O34" s="109">
        <v>0</v>
      </c>
      <c r="P34" s="109">
        <v>0</v>
      </c>
      <c r="Q34" s="109">
        <v>0</v>
      </c>
      <c r="R34" s="2"/>
      <c r="S34" s="2"/>
      <c r="T34" s="2"/>
      <c r="U34" s="2"/>
      <c r="V34" s="2" t="s">
        <v>11611</v>
      </c>
      <c r="W34" s="2"/>
      <c r="X34" s="11" t="s">
        <v>11612</v>
      </c>
      <c r="Y34" s="41">
        <v>292573135</v>
      </c>
      <c r="Z34" s="39" t="s">
        <v>11613</v>
      </c>
      <c r="AA34" s="11"/>
      <c r="AB34" s="39" t="s">
        <v>11614</v>
      </c>
      <c r="AC34" s="11"/>
      <c r="AD34" s="11" t="s">
        <v>2205</v>
      </c>
      <c r="AE34" s="2"/>
      <c r="AF34" s="37">
        <v>57341</v>
      </c>
      <c r="AG34" s="37">
        <v>7172</v>
      </c>
      <c r="AH34" s="37">
        <v>7048</v>
      </c>
      <c r="AI34" s="37">
        <v>44822</v>
      </c>
    </row>
    <row x14ac:dyDescent="0.25" r="35" customHeight="1" ht="18">
      <c r="A35" s="63" t="s">
        <v>11615</v>
      </c>
      <c r="B35" s="33" t="s">
        <v>11616</v>
      </c>
      <c r="C35" s="13" t="s">
        <v>44</v>
      </c>
      <c r="D35" s="14"/>
      <c r="E35" s="13" t="s">
        <v>44</v>
      </c>
      <c r="F35" s="14"/>
      <c r="G35" s="13" t="s">
        <v>44</v>
      </c>
      <c r="H35" s="14"/>
      <c r="I35" s="35"/>
      <c r="J35" s="36"/>
      <c r="K35" s="37">
        <v>1372192665522086000</v>
      </c>
      <c r="L35" s="2" t="s">
        <v>11617</v>
      </c>
      <c r="M35" s="37">
        <v>20</v>
      </c>
      <c r="N35" s="37">
        <v>0</v>
      </c>
      <c r="O35" s="109">
        <v>0</v>
      </c>
      <c r="P35" s="109">
        <v>0</v>
      </c>
      <c r="Q35" s="109">
        <v>0</v>
      </c>
      <c r="R35" s="2"/>
      <c r="S35" s="2"/>
      <c r="T35" s="2"/>
      <c r="U35" s="2"/>
      <c r="V35" s="2" t="s">
        <v>11618</v>
      </c>
      <c r="W35" s="2"/>
      <c r="X35" s="2" t="s">
        <v>11619</v>
      </c>
      <c r="Y35" s="37">
        <v>1007895518436057100</v>
      </c>
      <c r="Z35" s="11"/>
      <c r="AA35" s="11"/>
      <c r="AB35" s="39" t="s">
        <v>11620</v>
      </c>
      <c r="AC35" s="11"/>
      <c r="AD35" s="11"/>
      <c r="AE35" s="2"/>
      <c r="AF35" s="37">
        <v>25063</v>
      </c>
      <c r="AG35" s="37">
        <v>1144</v>
      </c>
      <c r="AH35" s="37">
        <v>321</v>
      </c>
      <c r="AI35" s="37">
        <v>72621</v>
      </c>
    </row>
    <row x14ac:dyDescent="0.25" r="36" customHeight="1" ht="18">
      <c r="A36" s="63" t="s">
        <v>11621</v>
      </c>
      <c r="B36" s="33" t="s">
        <v>11622</v>
      </c>
      <c r="C36" s="13" t="s">
        <v>44</v>
      </c>
      <c r="D36" s="14"/>
      <c r="E36" s="13" t="s">
        <v>44</v>
      </c>
      <c r="F36" s="14"/>
      <c r="G36" s="13" t="s">
        <v>44</v>
      </c>
      <c r="H36" s="14"/>
      <c r="I36" s="35"/>
      <c r="J36" s="36"/>
      <c r="K36" s="37">
        <v>1372192246339047400</v>
      </c>
      <c r="L36" s="2" t="s">
        <v>11623</v>
      </c>
      <c r="M36" s="37">
        <v>0</v>
      </c>
      <c r="N36" s="37">
        <v>0</v>
      </c>
      <c r="O36" s="109">
        <v>0</v>
      </c>
      <c r="P36" s="109">
        <v>0</v>
      </c>
      <c r="Q36" s="109">
        <v>0</v>
      </c>
      <c r="R36" s="2"/>
      <c r="S36" s="2"/>
      <c r="T36" s="2"/>
      <c r="U36" s="2"/>
      <c r="V36" s="2" t="s">
        <v>11624</v>
      </c>
      <c r="W36" s="2"/>
      <c r="X36" s="2" t="s">
        <v>11625</v>
      </c>
      <c r="Y36" s="41">
        <v>1401522823</v>
      </c>
      <c r="Z36" s="11" t="s">
        <v>11626</v>
      </c>
      <c r="AA36" s="11" t="s">
        <v>11627</v>
      </c>
      <c r="AB36" s="39" t="s">
        <v>11628</v>
      </c>
      <c r="AC36" s="11"/>
      <c r="AD36" s="39" t="s">
        <v>100</v>
      </c>
      <c r="AE36" s="2"/>
      <c r="AF36" s="37">
        <v>24846</v>
      </c>
      <c r="AG36" s="37">
        <v>19868</v>
      </c>
      <c r="AH36" s="37">
        <v>1</v>
      </c>
      <c r="AI36" s="37">
        <v>80</v>
      </c>
    </row>
    <row x14ac:dyDescent="0.25" r="37" customHeight="1" ht="18">
      <c r="A37" s="63" t="s">
        <v>11629</v>
      </c>
      <c r="B37" s="33" t="s">
        <v>11630</v>
      </c>
      <c r="C37" s="13" t="s">
        <v>44</v>
      </c>
      <c r="D37" s="14"/>
      <c r="E37" s="13" t="s">
        <v>44</v>
      </c>
      <c r="F37" s="14"/>
      <c r="G37" s="13" t="s">
        <v>44</v>
      </c>
      <c r="H37" s="14"/>
      <c r="I37" s="35"/>
      <c r="J37" s="36"/>
      <c r="K37" s="37">
        <v>1372192056114884600</v>
      </c>
      <c r="L37" s="2" t="s">
        <v>11631</v>
      </c>
      <c r="M37" s="37">
        <v>0</v>
      </c>
      <c r="N37" s="37">
        <v>0</v>
      </c>
      <c r="O37" s="109">
        <v>0</v>
      </c>
      <c r="P37" s="109">
        <v>0</v>
      </c>
      <c r="Q37" s="109">
        <v>0</v>
      </c>
      <c r="R37" s="2"/>
      <c r="S37" s="2"/>
      <c r="T37" s="2"/>
      <c r="U37" s="2"/>
      <c r="V37" s="2" t="s">
        <v>11632</v>
      </c>
      <c r="W37" s="2"/>
      <c r="X37" s="11" t="s">
        <v>11633</v>
      </c>
      <c r="Y37" s="41">
        <v>293998581</v>
      </c>
      <c r="Z37" s="39" t="s">
        <v>11634</v>
      </c>
      <c r="AA37" s="11"/>
      <c r="AB37" s="39" t="s">
        <v>11635</v>
      </c>
      <c r="AC37" s="11"/>
      <c r="AD37" s="11"/>
      <c r="AE37" s="2"/>
      <c r="AF37" s="37">
        <v>118045</v>
      </c>
      <c r="AG37" s="37">
        <v>1128</v>
      </c>
      <c r="AH37" s="37">
        <v>794</v>
      </c>
      <c r="AI37" s="37">
        <v>31506</v>
      </c>
    </row>
    <row x14ac:dyDescent="0.25" r="38" customHeight="1" ht="18">
      <c r="A38" s="63" t="s">
        <v>4697</v>
      </c>
      <c r="B38" s="33" t="s">
        <v>11636</v>
      </c>
      <c r="C38" s="13" t="s">
        <v>44</v>
      </c>
      <c r="D38" s="14"/>
      <c r="E38" s="13" t="s">
        <v>44</v>
      </c>
      <c r="F38" s="14"/>
      <c r="G38" s="13" t="s">
        <v>44</v>
      </c>
      <c r="H38" s="14"/>
      <c r="I38" s="35"/>
      <c r="J38" s="36"/>
      <c r="K38" s="37">
        <v>1372191301320511500</v>
      </c>
      <c r="L38" s="2" t="s">
        <v>11637</v>
      </c>
      <c r="M38" s="37">
        <v>4</v>
      </c>
      <c r="N38" s="37">
        <v>0</v>
      </c>
      <c r="O38" s="109">
        <v>0</v>
      </c>
      <c r="P38" s="109">
        <v>0</v>
      </c>
      <c r="Q38" s="109">
        <v>0</v>
      </c>
      <c r="R38" s="2"/>
      <c r="S38" s="2"/>
      <c r="T38" s="2"/>
      <c r="U38" s="2" t="s">
        <v>103</v>
      </c>
      <c r="V38" s="2" t="s">
        <v>11638</v>
      </c>
      <c r="W38" s="2"/>
      <c r="X38" s="11" t="s">
        <v>11639</v>
      </c>
      <c r="Y38" s="41">
        <v>162645239</v>
      </c>
      <c r="Z38" s="39" t="s">
        <v>11640</v>
      </c>
      <c r="AA38" s="11"/>
      <c r="AB38" s="39" t="s">
        <v>11641</v>
      </c>
      <c r="AC38" s="11"/>
      <c r="AD38" s="11"/>
      <c r="AE38" s="2"/>
      <c r="AF38" s="37">
        <v>1577</v>
      </c>
      <c r="AG38" s="37">
        <v>2887</v>
      </c>
      <c r="AH38" s="37">
        <v>1376</v>
      </c>
      <c r="AI38" s="37">
        <v>204</v>
      </c>
    </row>
    <row x14ac:dyDescent="0.25" r="39" customHeight="1" ht="18">
      <c r="A39" s="63" t="s">
        <v>8361</v>
      </c>
      <c r="B39" s="33" t="s">
        <v>11642</v>
      </c>
      <c r="C39" s="13" t="s">
        <v>44</v>
      </c>
      <c r="D39" s="14"/>
      <c r="E39" s="13" t="s">
        <v>44</v>
      </c>
      <c r="F39" s="14"/>
      <c r="G39" s="13" t="s">
        <v>44</v>
      </c>
      <c r="H39" s="14"/>
      <c r="I39" s="35"/>
      <c r="J39" s="36"/>
      <c r="K39" s="37">
        <v>1372190300823814100</v>
      </c>
      <c r="L39" s="2" t="s">
        <v>11643</v>
      </c>
      <c r="M39" s="37">
        <v>2</v>
      </c>
      <c r="N39" s="37">
        <v>0</v>
      </c>
      <c r="O39" s="109">
        <v>0</v>
      </c>
      <c r="P39" s="109">
        <v>0</v>
      </c>
      <c r="Q39" s="109">
        <v>0</v>
      </c>
      <c r="R39" s="2"/>
      <c r="S39" s="2"/>
      <c r="T39" s="2"/>
      <c r="U39" s="2"/>
      <c r="V39" s="2" t="s">
        <v>5085</v>
      </c>
      <c r="W39" s="2"/>
      <c r="X39" s="2" t="s">
        <v>5086</v>
      </c>
      <c r="Y39" s="41">
        <v>76322572</v>
      </c>
      <c r="Z39" s="11" t="s">
        <v>5087</v>
      </c>
      <c r="AA39" s="11" t="s">
        <v>5088</v>
      </c>
      <c r="AB39" s="39" t="s">
        <v>11644</v>
      </c>
      <c r="AC39" s="11"/>
      <c r="AD39" s="39" t="s">
        <v>5089</v>
      </c>
      <c r="AE39" s="2"/>
      <c r="AF39" s="37">
        <v>71620</v>
      </c>
      <c r="AG39" s="37">
        <v>12451</v>
      </c>
      <c r="AH39" s="37">
        <v>2</v>
      </c>
      <c r="AI39" s="37">
        <v>47</v>
      </c>
    </row>
    <row x14ac:dyDescent="0.25" r="40" customHeight="1" ht="18">
      <c r="A40" s="63" t="s">
        <v>2386</v>
      </c>
      <c r="B40" s="33" t="s">
        <v>11645</v>
      </c>
      <c r="C40" s="13" t="s">
        <v>44</v>
      </c>
      <c r="D40" s="14"/>
      <c r="E40" s="13" t="s">
        <v>44</v>
      </c>
      <c r="F40" s="14"/>
      <c r="G40" s="13" t="s">
        <v>44</v>
      </c>
      <c r="H40" s="14"/>
      <c r="I40" s="35"/>
      <c r="J40" s="36"/>
      <c r="K40" s="37">
        <v>1372190170057949200</v>
      </c>
      <c r="L40" s="2" t="s">
        <v>11646</v>
      </c>
      <c r="M40" s="37">
        <v>83</v>
      </c>
      <c r="N40" s="37">
        <v>15</v>
      </c>
      <c r="O40" s="109">
        <v>0</v>
      </c>
      <c r="P40" s="109">
        <v>0</v>
      </c>
      <c r="Q40" s="109">
        <v>0</v>
      </c>
      <c r="R40" s="2"/>
      <c r="S40" s="2"/>
      <c r="T40" s="2"/>
      <c r="U40" s="2"/>
      <c r="V40" s="2" t="s">
        <v>11647</v>
      </c>
      <c r="W40" s="2"/>
      <c r="X40" s="11" t="s">
        <v>11648</v>
      </c>
      <c r="Y40" s="41">
        <v>132237174</v>
      </c>
      <c r="Z40" s="39" t="s">
        <v>11649</v>
      </c>
      <c r="AA40" s="11"/>
      <c r="AB40" s="39" t="s">
        <v>11650</v>
      </c>
      <c r="AC40" s="11"/>
      <c r="AD40" s="39" t="s">
        <v>11651</v>
      </c>
      <c r="AE40" s="2"/>
      <c r="AF40" s="37">
        <v>9604</v>
      </c>
      <c r="AG40" s="37">
        <v>24191</v>
      </c>
      <c r="AH40" s="37">
        <v>1031</v>
      </c>
      <c r="AI40" s="37">
        <v>14880</v>
      </c>
    </row>
    <row x14ac:dyDescent="0.25" r="41" customHeight="1" ht="18">
      <c r="A41" s="63" t="s">
        <v>3377</v>
      </c>
      <c r="B41" s="33" t="s">
        <v>11652</v>
      </c>
      <c r="C41" s="13" t="s">
        <v>44</v>
      </c>
      <c r="D41" s="14"/>
      <c r="E41" s="13" t="s">
        <v>44</v>
      </c>
      <c r="F41" s="14"/>
      <c r="G41" s="13" t="s">
        <v>44</v>
      </c>
      <c r="H41" s="14"/>
      <c r="I41" s="35"/>
      <c r="J41" s="36"/>
      <c r="K41" s="37">
        <v>1372190004286529500</v>
      </c>
      <c r="L41" s="2" t="s">
        <v>11653</v>
      </c>
      <c r="M41" s="37">
        <v>0</v>
      </c>
      <c r="N41" s="37">
        <v>0</v>
      </c>
      <c r="O41" s="109">
        <v>0</v>
      </c>
      <c r="P41" s="109">
        <v>0</v>
      </c>
      <c r="Q41" s="109">
        <v>0</v>
      </c>
      <c r="R41" s="2"/>
      <c r="S41" s="2"/>
      <c r="T41" s="2"/>
      <c r="U41" s="2"/>
      <c r="V41" s="2" t="s">
        <v>11654</v>
      </c>
      <c r="W41" s="2"/>
      <c r="X41" s="2" t="s">
        <v>11655</v>
      </c>
      <c r="Y41" s="37">
        <v>1146759592111693800</v>
      </c>
      <c r="Z41" s="11" t="s">
        <v>11656</v>
      </c>
      <c r="AA41" s="11" t="s">
        <v>11657</v>
      </c>
      <c r="AB41" s="39" t="s">
        <v>11658</v>
      </c>
      <c r="AC41" s="11"/>
      <c r="AD41" s="11" t="s">
        <v>49</v>
      </c>
      <c r="AE41" s="2"/>
      <c r="AF41" s="37">
        <v>132599</v>
      </c>
      <c r="AG41" s="37">
        <v>423</v>
      </c>
      <c r="AH41" s="37">
        <v>63</v>
      </c>
      <c r="AI41" s="37">
        <v>177</v>
      </c>
    </row>
    <row x14ac:dyDescent="0.25" r="42" customHeight="1" ht="18">
      <c r="A42" s="63" t="s">
        <v>11659</v>
      </c>
      <c r="B42" s="33" t="s">
        <v>11660</v>
      </c>
      <c r="C42" s="13" t="s">
        <v>44</v>
      </c>
      <c r="D42" s="14"/>
      <c r="E42" s="13" t="s">
        <v>44</v>
      </c>
      <c r="F42" s="14"/>
      <c r="G42" s="13" t="s">
        <v>44</v>
      </c>
      <c r="H42" s="14"/>
      <c r="I42" s="35"/>
      <c r="J42" s="36"/>
      <c r="K42" s="37">
        <v>1372188715884421000</v>
      </c>
      <c r="L42" s="2" t="s">
        <v>11661</v>
      </c>
      <c r="M42" s="37">
        <v>0</v>
      </c>
      <c r="N42" s="37">
        <v>0</v>
      </c>
      <c r="O42" s="109">
        <v>0</v>
      </c>
      <c r="P42" s="109">
        <v>0</v>
      </c>
      <c r="Q42" s="109">
        <v>0</v>
      </c>
      <c r="R42" s="2"/>
      <c r="S42" s="2"/>
      <c r="T42" s="2"/>
      <c r="U42" s="2"/>
      <c r="V42" s="2" t="s">
        <v>11662</v>
      </c>
      <c r="W42" s="2"/>
      <c r="X42" s="2" t="s">
        <v>11663</v>
      </c>
      <c r="Y42" s="41">
        <v>1331917651115991000</v>
      </c>
      <c r="Z42" s="11"/>
      <c r="AA42" s="11"/>
      <c r="AB42" s="39" t="s">
        <v>11664</v>
      </c>
      <c r="AC42" s="11"/>
      <c r="AD42" s="11"/>
      <c r="AE42" s="2"/>
      <c r="AF42" s="37">
        <v>447</v>
      </c>
      <c r="AG42" s="37">
        <v>592</v>
      </c>
      <c r="AH42" s="37">
        <v>315</v>
      </c>
      <c r="AI42" s="37">
        <v>17</v>
      </c>
    </row>
    <row x14ac:dyDescent="0.25" r="43" customHeight="1" ht="18">
      <c r="A43" s="63" t="s">
        <v>2426</v>
      </c>
      <c r="B43" s="33" t="s">
        <v>11665</v>
      </c>
      <c r="C43" s="13" t="s">
        <v>44</v>
      </c>
      <c r="D43" s="14"/>
      <c r="E43" s="13" t="s">
        <v>44</v>
      </c>
      <c r="F43" s="14"/>
      <c r="G43" s="13" t="s">
        <v>44</v>
      </c>
      <c r="H43" s="14"/>
      <c r="I43" s="35"/>
      <c r="J43" s="36"/>
      <c r="K43" s="37">
        <v>1372188482467033000</v>
      </c>
      <c r="L43" s="2" t="s">
        <v>11666</v>
      </c>
      <c r="M43" s="37">
        <v>0</v>
      </c>
      <c r="N43" s="37">
        <v>0</v>
      </c>
      <c r="O43" s="109">
        <v>0</v>
      </c>
      <c r="P43" s="109">
        <v>0</v>
      </c>
      <c r="Q43" s="109">
        <v>0</v>
      </c>
      <c r="R43" s="2"/>
      <c r="S43" s="2"/>
      <c r="T43" s="2"/>
      <c r="U43" s="2"/>
      <c r="V43" s="2" t="s">
        <v>11667</v>
      </c>
      <c r="W43" s="2"/>
      <c r="X43" s="11" t="s">
        <v>11668</v>
      </c>
      <c r="Y43" s="41">
        <v>1060760239</v>
      </c>
      <c r="Z43" s="39" t="s">
        <v>11669</v>
      </c>
      <c r="AA43" s="11"/>
      <c r="AB43" s="39" t="s">
        <v>11670</v>
      </c>
      <c r="AC43" s="11"/>
      <c r="AD43" s="39" t="s">
        <v>72</v>
      </c>
      <c r="AE43" s="2"/>
      <c r="AF43" s="37">
        <v>71327</v>
      </c>
      <c r="AG43" s="37">
        <v>3477</v>
      </c>
      <c r="AH43" s="37">
        <v>89</v>
      </c>
      <c r="AI43" s="37">
        <v>292</v>
      </c>
    </row>
    <row x14ac:dyDescent="0.25" r="44" customHeight="1" ht="18">
      <c r="A44" s="63" t="s">
        <v>11671</v>
      </c>
      <c r="B44" s="33" t="s">
        <v>11672</v>
      </c>
      <c r="C44" s="13" t="s">
        <v>44</v>
      </c>
      <c r="D44" s="14"/>
      <c r="E44" s="13" t="s">
        <v>44</v>
      </c>
      <c r="F44" s="14"/>
      <c r="G44" s="13" t="s">
        <v>44</v>
      </c>
      <c r="H44" s="14"/>
      <c r="I44" s="35"/>
      <c r="J44" s="36"/>
      <c r="K44" s="37">
        <v>1372188423570735000</v>
      </c>
      <c r="L44" s="2" t="s">
        <v>11673</v>
      </c>
      <c r="M44" s="37">
        <v>1</v>
      </c>
      <c r="N44" s="37">
        <v>0</v>
      </c>
      <c r="O44" s="109">
        <v>0</v>
      </c>
      <c r="P44" s="109">
        <v>0</v>
      </c>
      <c r="Q44" s="109">
        <v>0</v>
      </c>
      <c r="R44" s="2"/>
      <c r="S44" s="2"/>
      <c r="T44" s="2"/>
      <c r="U44" s="2"/>
      <c r="V44" s="2" t="s">
        <v>11674</v>
      </c>
      <c r="W44" s="2"/>
      <c r="X44" s="2" t="s">
        <v>11675</v>
      </c>
      <c r="Y44" s="41">
        <v>223455117</v>
      </c>
      <c r="Z44" s="11"/>
      <c r="AA44" s="11"/>
      <c r="AB44" s="39" t="s">
        <v>11676</v>
      </c>
      <c r="AC44" s="11"/>
      <c r="AD44" s="39" t="s">
        <v>100</v>
      </c>
      <c r="AE44" s="2"/>
      <c r="AF44" s="37">
        <v>2833</v>
      </c>
      <c r="AG44" s="37">
        <v>36</v>
      </c>
      <c r="AH44" s="37">
        <v>162</v>
      </c>
      <c r="AI44" s="37">
        <v>634</v>
      </c>
    </row>
    <row x14ac:dyDescent="0.25" r="45" customHeight="1" ht="18">
      <c r="A45" s="63" t="s">
        <v>3405</v>
      </c>
      <c r="B45" s="33" t="s">
        <v>11677</v>
      </c>
      <c r="C45" s="13" t="s">
        <v>44</v>
      </c>
      <c r="D45" s="14"/>
      <c r="E45" s="13" t="s">
        <v>44</v>
      </c>
      <c r="F45" s="14"/>
      <c r="G45" s="13" t="s">
        <v>44</v>
      </c>
      <c r="H45" s="14"/>
      <c r="I45" s="35"/>
      <c r="J45" s="36"/>
      <c r="K45" s="37">
        <v>1372188366108778500</v>
      </c>
      <c r="L45" s="2" t="s">
        <v>11678</v>
      </c>
      <c r="M45" s="37">
        <v>0</v>
      </c>
      <c r="N45" s="37">
        <v>0</v>
      </c>
      <c r="O45" s="109">
        <v>0</v>
      </c>
      <c r="P45" s="109">
        <v>0</v>
      </c>
      <c r="Q45" s="109">
        <v>0</v>
      </c>
      <c r="R45" s="2"/>
      <c r="S45" s="2"/>
      <c r="T45" s="2"/>
      <c r="U45" s="2"/>
      <c r="V45" s="2" t="s">
        <v>11679</v>
      </c>
      <c r="W45" s="2"/>
      <c r="X45" s="11" t="s">
        <v>11680</v>
      </c>
      <c r="Y45" s="41">
        <v>979462168642052100</v>
      </c>
      <c r="Z45" s="39" t="s">
        <v>11681</v>
      </c>
      <c r="AA45" s="11"/>
      <c r="AB45" s="39" t="s">
        <v>11682</v>
      </c>
      <c r="AC45" s="11"/>
      <c r="AD45" s="2" t="s">
        <v>49</v>
      </c>
      <c r="AE45" s="2"/>
      <c r="AF45" s="37">
        <v>6119</v>
      </c>
      <c r="AG45" s="37">
        <v>5721</v>
      </c>
      <c r="AH45" s="37">
        <v>6206</v>
      </c>
      <c r="AI45" s="37">
        <v>19347</v>
      </c>
    </row>
    <row x14ac:dyDescent="0.25" r="46" customHeight="1" ht="18">
      <c r="A46" s="63" t="s">
        <v>11683</v>
      </c>
      <c r="B46" s="33" t="s">
        <v>11684</v>
      </c>
      <c r="C46" s="13" t="s">
        <v>44</v>
      </c>
      <c r="D46" s="14"/>
      <c r="E46" s="13" t="s">
        <v>44</v>
      </c>
      <c r="F46" s="14"/>
      <c r="G46" s="13" t="s">
        <v>44</v>
      </c>
      <c r="H46" s="14"/>
      <c r="I46" s="35"/>
      <c r="J46" s="36"/>
      <c r="K46" s="37">
        <v>1372187870589509600</v>
      </c>
      <c r="L46" s="2" t="s">
        <v>11685</v>
      </c>
      <c r="M46" s="37">
        <v>17</v>
      </c>
      <c r="N46" s="37">
        <v>6</v>
      </c>
      <c r="O46" s="109">
        <v>0</v>
      </c>
      <c r="P46" s="109">
        <v>0</v>
      </c>
      <c r="Q46" s="109">
        <v>0</v>
      </c>
      <c r="R46" s="2"/>
      <c r="S46" s="2"/>
      <c r="T46" s="2"/>
      <c r="U46" s="2"/>
      <c r="V46" s="2" t="s">
        <v>11686</v>
      </c>
      <c r="W46" s="2"/>
      <c r="X46" s="11" t="s">
        <v>11687</v>
      </c>
      <c r="Y46" s="41">
        <v>1172892122</v>
      </c>
      <c r="Z46" s="39" t="s">
        <v>11688</v>
      </c>
      <c r="AA46" s="11"/>
      <c r="AB46" s="39" t="s">
        <v>11689</v>
      </c>
      <c r="AC46" s="11"/>
      <c r="AD46" s="11"/>
      <c r="AE46" s="2"/>
      <c r="AF46" s="37">
        <v>18170</v>
      </c>
      <c r="AG46" s="37">
        <v>2231</v>
      </c>
      <c r="AH46" s="37">
        <v>774</v>
      </c>
      <c r="AI46" s="37">
        <v>18432</v>
      </c>
    </row>
    <row x14ac:dyDescent="0.25" r="47" customHeight="1" ht="18">
      <c r="A47" s="63" t="s">
        <v>11690</v>
      </c>
      <c r="B47" s="33" t="s">
        <v>11691</v>
      </c>
      <c r="C47" s="13" t="s">
        <v>44</v>
      </c>
      <c r="D47" s="14"/>
      <c r="E47" s="13" t="s">
        <v>44</v>
      </c>
      <c r="F47" s="14"/>
      <c r="G47" s="13" t="s">
        <v>44</v>
      </c>
      <c r="H47" s="14"/>
      <c r="I47" s="35"/>
      <c r="J47" s="36"/>
      <c r="K47" s="37">
        <v>1372187322851201000</v>
      </c>
      <c r="L47" s="2" t="s">
        <v>11692</v>
      </c>
      <c r="M47" s="37">
        <v>2</v>
      </c>
      <c r="N47" s="37">
        <v>0</v>
      </c>
      <c r="O47" s="109">
        <v>0</v>
      </c>
      <c r="P47" s="109">
        <v>0</v>
      </c>
      <c r="Q47" s="109">
        <v>0</v>
      </c>
      <c r="R47" s="2"/>
      <c r="S47" s="2"/>
      <c r="T47" s="2"/>
      <c r="U47" s="2"/>
      <c r="V47" s="11" t="s">
        <v>11693</v>
      </c>
      <c r="W47" s="2"/>
      <c r="X47" s="11" t="s">
        <v>11694</v>
      </c>
      <c r="Y47" s="41">
        <v>1344997826338697200</v>
      </c>
      <c r="Z47" s="39" t="s">
        <v>11695</v>
      </c>
      <c r="AA47" s="11"/>
      <c r="AB47" s="39" t="s">
        <v>11696</v>
      </c>
      <c r="AC47" s="11"/>
      <c r="AD47" s="11" t="s">
        <v>11697</v>
      </c>
      <c r="AE47" s="2"/>
      <c r="AF47" s="37">
        <v>10646</v>
      </c>
      <c r="AG47" s="37">
        <v>344</v>
      </c>
      <c r="AH47" s="37">
        <v>312</v>
      </c>
      <c r="AI47" s="37">
        <v>13331</v>
      </c>
    </row>
    <row x14ac:dyDescent="0.25" r="48" customHeight="1" ht="18">
      <c r="A48" s="63" t="s">
        <v>3453</v>
      </c>
      <c r="B48" s="33" t="s">
        <v>11698</v>
      </c>
      <c r="C48" s="13" t="s">
        <v>44</v>
      </c>
      <c r="D48" s="14"/>
      <c r="E48" s="13" t="s">
        <v>44</v>
      </c>
      <c r="F48" s="14"/>
      <c r="G48" s="13" t="s">
        <v>44</v>
      </c>
      <c r="H48" s="14"/>
      <c r="I48" s="35"/>
      <c r="J48" s="36"/>
      <c r="K48" s="37">
        <v>1372186721996177400</v>
      </c>
      <c r="L48" s="2" t="s">
        <v>11699</v>
      </c>
      <c r="M48" s="37">
        <v>0</v>
      </c>
      <c r="N48" s="37">
        <v>0</v>
      </c>
      <c r="O48" s="109">
        <v>0</v>
      </c>
      <c r="P48" s="109">
        <v>0</v>
      </c>
      <c r="Q48" s="109">
        <v>0</v>
      </c>
      <c r="R48" s="2"/>
      <c r="S48" s="2"/>
      <c r="T48" s="2"/>
      <c r="U48" s="11"/>
      <c r="V48" s="11" t="s">
        <v>11700</v>
      </c>
      <c r="W48" s="2"/>
      <c r="X48" s="2" t="s">
        <v>11701</v>
      </c>
      <c r="Y48" s="37">
        <v>113591486</v>
      </c>
      <c r="Z48" s="11"/>
      <c r="AA48" s="11" t="s">
        <v>11702</v>
      </c>
      <c r="AB48" s="39" t="s">
        <v>11703</v>
      </c>
      <c r="AC48" s="11"/>
      <c r="AD48" s="39" t="s">
        <v>11704</v>
      </c>
      <c r="AE48" s="2"/>
      <c r="AF48" s="37">
        <v>13785</v>
      </c>
      <c r="AG48" s="37">
        <v>9304</v>
      </c>
      <c r="AH48" s="37">
        <v>26</v>
      </c>
      <c r="AI48" s="37">
        <v>1972</v>
      </c>
    </row>
    <row x14ac:dyDescent="0.25" r="49" customHeight="1" ht="18">
      <c r="A49" s="63" t="s">
        <v>3459</v>
      </c>
      <c r="B49" s="33" t="s">
        <v>11705</v>
      </c>
      <c r="C49" s="13" t="s">
        <v>44</v>
      </c>
      <c r="D49" s="14"/>
      <c r="E49" s="13" t="s">
        <v>44</v>
      </c>
      <c r="F49" s="14"/>
      <c r="G49" s="13" t="s">
        <v>44</v>
      </c>
      <c r="H49" s="14"/>
      <c r="I49" s="35"/>
      <c r="J49" s="36"/>
      <c r="K49" s="37">
        <v>1372186720276512800</v>
      </c>
      <c r="L49" s="2" t="s">
        <v>11706</v>
      </c>
      <c r="M49" s="37">
        <v>0</v>
      </c>
      <c r="N49" s="37">
        <v>0</v>
      </c>
      <c r="O49" s="109">
        <v>0</v>
      </c>
      <c r="P49" s="109">
        <v>0</v>
      </c>
      <c r="Q49" s="109">
        <v>0</v>
      </c>
      <c r="R49" s="2"/>
      <c r="S49" s="2"/>
      <c r="T49" s="2"/>
      <c r="U49" s="11"/>
      <c r="V49" s="11" t="s">
        <v>11700</v>
      </c>
      <c r="W49" s="2"/>
      <c r="X49" s="2" t="s">
        <v>11701</v>
      </c>
      <c r="Y49" s="37">
        <v>113591486</v>
      </c>
      <c r="Z49" s="11"/>
      <c r="AA49" s="11" t="s">
        <v>11702</v>
      </c>
      <c r="AB49" s="39" t="s">
        <v>11703</v>
      </c>
      <c r="AC49" s="11"/>
      <c r="AD49" s="39" t="s">
        <v>11704</v>
      </c>
      <c r="AE49" s="2"/>
      <c r="AF49" s="37">
        <v>13785</v>
      </c>
      <c r="AG49" s="37">
        <v>9304</v>
      </c>
      <c r="AH49" s="37">
        <v>26</v>
      </c>
      <c r="AI49" s="37">
        <v>1972</v>
      </c>
    </row>
    <row x14ac:dyDescent="0.25" r="50" customHeight="1" ht="18">
      <c r="A50" s="63" t="s">
        <v>11707</v>
      </c>
      <c r="B50" s="33" t="s">
        <v>11708</v>
      </c>
      <c r="C50" s="13" t="s">
        <v>44</v>
      </c>
      <c r="D50" s="14"/>
      <c r="E50" s="13" t="s">
        <v>44</v>
      </c>
      <c r="F50" s="14"/>
      <c r="G50" s="13" t="s">
        <v>44</v>
      </c>
      <c r="H50" s="14"/>
      <c r="I50" s="35"/>
      <c r="J50" s="36"/>
      <c r="K50" s="37">
        <v>1372186701565722600</v>
      </c>
      <c r="L50" s="2" t="s">
        <v>11709</v>
      </c>
      <c r="M50" s="37">
        <v>0</v>
      </c>
      <c r="N50" s="37">
        <v>0</v>
      </c>
      <c r="O50" s="109">
        <v>0</v>
      </c>
      <c r="P50" s="109">
        <v>0</v>
      </c>
      <c r="Q50" s="109">
        <v>0</v>
      </c>
      <c r="R50" s="2"/>
      <c r="S50" s="2"/>
      <c r="T50" s="2"/>
      <c r="U50" s="11"/>
      <c r="V50" s="11" t="s">
        <v>11700</v>
      </c>
      <c r="W50" s="2"/>
      <c r="X50" s="2" t="s">
        <v>11701</v>
      </c>
      <c r="Y50" s="37">
        <v>113591486</v>
      </c>
      <c r="Z50" s="11"/>
      <c r="AA50" s="11" t="s">
        <v>11702</v>
      </c>
      <c r="AB50" s="39" t="s">
        <v>11703</v>
      </c>
      <c r="AC50" s="11"/>
      <c r="AD50" s="39" t="s">
        <v>11704</v>
      </c>
      <c r="AE50" s="2"/>
      <c r="AF50" s="37">
        <v>13785</v>
      </c>
      <c r="AG50" s="37">
        <v>9304</v>
      </c>
      <c r="AH50" s="37">
        <v>26</v>
      </c>
      <c r="AI50" s="37">
        <v>1972</v>
      </c>
    </row>
    <row x14ac:dyDescent="0.25" r="51" customHeight="1" ht="18">
      <c r="A51" s="63" t="s">
        <v>2562</v>
      </c>
      <c r="B51" s="33" t="s">
        <v>11710</v>
      </c>
      <c r="C51" s="13" t="s">
        <v>44</v>
      </c>
      <c r="D51" s="14"/>
      <c r="E51" s="13" t="s">
        <v>44</v>
      </c>
      <c r="F51" s="14"/>
      <c r="G51" s="13" t="s">
        <v>44</v>
      </c>
      <c r="H51" s="14"/>
      <c r="I51" s="35"/>
      <c r="J51" s="36"/>
      <c r="K51" s="37">
        <v>1372186669768704000</v>
      </c>
      <c r="L51" s="2" t="s">
        <v>11711</v>
      </c>
      <c r="M51" s="37">
        <v>0</v>
      </c>
      <c r="N51" s="37">
        <v>0</v>
      </c>
      <c r="O51" s="109">
        <v>0</v>
      </c>
      <c r="P51" s="109">
        <v>0</v>
      </c>
      <c r="Q51" s="109">
        <v>0</v>
      </c>
      <c r="R51" s="2"/>
      <c r="S51" s="2"/>
      <c r="T51" s="2"/>
      <c r="U51" s="11"/>
      <c r="V51" s="11" t="s">
        <v>11700</v>
      </c>
      <c r="W51" s="2"/>
      <c r="X51" s="2" t="s">
        <v>11701</v>
      </c>
      <c r="Y51" s="37">
        <v>113591486</v>
      </c>
      <c r="Z51" s="11"/>
      <c r="AA51" s="11" t="s">
        <v>11702</v>
      </c>
      <c r="AB51" s="39" t="s">
        <v>11703</v>
      </c>
      <c r="AC51" s="11"/>
      <c r="AD51" s="39" t="s">
        <v>11704</v>
      </c>
      <c r="AE51" s="2"/>
      <c r="AF51" s="37">
        <v>13785</v>
      </c>
      <c r="AG51" s="37">
        <v>9304</v>
      </c>
      <c r="AH51" s="37">
        <v>26</v>
      </c>
      <c r="AI51" s="37">
        <v>1972</v>
      </c>
    </row>
    <row x14ac:dyDescent="0.25" r="52" customHeight="1" ht="18">
      <c r="A52" s="63" t="s">
        <v>11712</v>
      </c>
      <c r="B52" s="33" t="s">
        <v>11713</v>
      </c>
      <c r="C52" s="13" t="s">
        <v>44</v>
      </c>
      <c r="D52" s="14"/>
      <c r="E52" s="13" t="s">
        <v>44</v>
      </c>
      <c r="F52" s="14"/>
      <c r="G52" s="13" t="s">
        <v>44</v>
      </c>
      <c r="H52" s="14"/>
      <c r="I52" s="35"/>
      <c r="J52" s="36"/>
      <c r="K52" s="37">
        <v>1372186636163936300</v>
      </c>
      <c r="L52" s="2" t="s">
        <v>11714</v>
      </c>
      <c r="M52" s="37">
        <v>0</v>
      </c>
      <c r="N52" s="37">
        <v>0</v>
      </c>
      <c r="O52" s="109">
        <v>0</v>
      </c>
      <c r="P52" s="109">
        <v>0</v>
      </c>
      <c r="Q52" s="109">
        <v>0</v>
      </c>
      <c r="R52" s="2"/>
      <c r="S52" s="2"/>
      <c r="T52" s="2"/>
      <c r="U52" s="11"/>
      <c r="V52" s="11" t="s">
        <v>11700</v>
      </c>
      <c r="W52" s="2"/>
      <c r="X52" s="2" t="s">
        <v>11701</v>
      </c>
      <c r="Y52" s="41">
        <v>113591486</v>
      </c>
      <c r="Z52" s="11"/>
      <c r="AA52" s="11" t="s">
        <v>11702</v>
      </c>
      <c r="AB52" s="39" t="s">
        <v>11703</v>
      </c>
      <c r="AC52" s="11"/>
      <c r="AD52" s="39" t="s">
        <v>11704</v>
      </c>
      <c r="AE52" s="2"/>
      <c r="AF52" s="37">
        <v>13785</v>
      </c>
      <c r="AG52" s="37">
        <v>9304</v>
      </c>
      <c r="AH52" s="37">
        <v>26</v>
      </c>
      <c r="AI52" s="37">
        <v>1972</v>
      </c>
    </row>
    <row x14ac:dyDescent="0.25" r="53" customHeight="1" ht="18">
      <c r="A53" s="63" t="s">
        <v>916</v>
      </c>
      <c r="B53" s="33" t="s">
        <v>11715</v>
      </c>
      <c r="C53" s="13" t="s">
        <v>44</v>
      </c>
      <c r="D53" s="14"/>
      <c r="E53" s="13" t="s">
        <v>44</v>
      </c>
      <c r="F53" s="14"/>
      <c r="G53" s="13" t="s">
        <v>44</v>
      </c>
      <c r="H53" s="14"/>
      <c r="I53" s="35"/>
      <c r="J53" s="36"/>
      <c r="K53" s="37">
        <v>1372186417070215200</v>
      </c>
      <c r="L53" s="2" t="s">
        <v>11716</v>
      </c>
      <c r="M53" s="37">
        <v>10</v>
      </c>
      <c r="N53" s="37">
        <v>2</v>
      </c>
      <c r="O53" s="109">
        <v>0</v>
      </c>
      <c r="P53" s="109">
        <v>0</v>
      </c>
      <c r="Q53" s="109">
        <v>0</v>
      </c>
      <c r="R53" s="2"/>
      <c r="S53" s="2"/>
      <c r="T53" s="2"/>
      <c r="U53" s="2"/>
      <c r="V53" s="2" t="s">
        <v>5872</v>
      </c>
      <c r="W53" s="2"/>
      <c r="X53" s="11" t="s">
        <v>5873</v>
      </c>
      <c r="Y53" s="41">
        <v>380582447</v>
      </c>
      <c r="Z53" s="39" t="s">
        <v>5874</v>
      </c>
      <c r="AA53" s="11"/>
      <c r="AB53" s="39" t="s">
        <v>5875</v>
      </c>
      <c r="AC53" s="11"/>
      <c r="AD53" s="11" t="s">
        <v>5876</v>
      </c>
      <c r="AE53" s="2"/>
      <c r="AF53" s="37">
        <v>23411</v>
      </c>
      <c r="AG53" s="37">
        <v>3802</v>
      </c>
      <c r="AH53" s="37">
        <v>687</v>
      </c>
      <c r="AI53" s="37">
        <v>24050</v>
      </c>
    </row>
    <row x14ac:dyDescent="0.25" r="54" customHeight="1" ht="18">
      <c r="A54" s="63" t="s">
        <v>11717</v>
      </c>
      <c r="B54" s="33" t="s">
        <v>11718</v>
      </c>
      <c r="C54" s="13" t="s">
        <v>44</v>
      </c>
      <c r="D54" s="14"/>
      <c r="E54" s="13" t="s">
        <v>44</v>
      </c>
      <c r="F54" s="14"/>
      <c r="G54" s="13" t="s">
        <v>44</v>
      </c>
      <c r="H54" s="14"/>
      <c r="I54" s="35"/>
      <c r="J54" s="36"/>
      <c r="K54" s="37">
        <v>1372184316558590000</v>
      </c>
      <c r="L54" s="2" t="s">
        <v>11719</v>
      </c>
      <c r="M54" s="37">
        <v>0</v>
      </c>
      <c r="N54" s="37">
        <v>0</v>
      </c>
      <c r="O54" s="109">
        <v>0</v>
      </c>
      <c r="P54" s="109">
        <v>0</v>
      </c>
      <c r="Q54" s="109">
        <v>0</v>
      </c>
      <c r="R54" s="2"/>
      <c r="S54" s="2"/>
      <c r="T54" s="2"/>
      <c r="U54" s="2"/>
      <c r="V54" s="2" t="s">
        <v>11720</v>
      </c>
      <c r="W54" s="2"/>
      <c r="X54" s="11" t="s">
        <v>11721</v>
      </c>
      <c r="Y54" s="41">
        <v>1302941305866252300</v>
      </c>
      <c r="Z54" s="39" t="s">
        <v>11722</v>
      </c>
      <c r="AA54" s="11"/>
      <c r="AB54" s="39" t="s">
        <v>11723</v>
      </c>
      <c r="AC54" s="11"/>
      <c r="AD54" s="11"/>
      <c r="AE54" s="2"/>
      <c r="AF54" s="37">
        <v>88</v>
      </c>
      <c r="AG54" s="37">
        <v>11</v>
      </c>
      <c r="AH54" s="37">
        <v>186</v>
      </c>
      <c r="AI54" s="37">
        <v>338</v>
      </c>
    </row>
    <row x14ac:dyDescent="0.25" r="55" customHeight="1" ht="18">
      <c r="A55" s="63" t="s">
        <v>11724</v>
      </c>
      <c r="B55" s="33" t="s">
        <v>11725</v>
      </c>
      <c r="C55" s="13" t="s">
        <v>44</v>
      </c>
      <c r="D55" s="14"/>
      <c r="E55" s="13" t="s">
        <v>44</v>
      </c>
      <c r="F55" s="14"/>
      <c r="G55" s="13" t="s">
        <v>44</v>
      </c>
      <c r="H55" s="14"/>
      <c r="I55" s="35"/>
      <c r="J55" s="36"/>
      <c r="K55" s="37">
        <v>1372184132684554200</v>
      </c>
      <c r="L55" s="2" t="s">
        <v>11726</v>
      </c>
      <c r="M55" s="37">
        <v>2</v>
      </c>
      <c r="N55" s="37">
        <v>1</v>
      </c>
      <c r="O55" s="109">
        <v>0</v>
      </c>
      <c r="P55" s="109">
        <v>0</v>
      </c>
      <c r="Q55" s="109">
        <v>0</v>
      </c>
      <c r="R55" s="2"/>
      <c r="S55" s="2"/>
      <c r="T55" s="2"/>
      <c r="U55" s="2"/>
      <c r="V55" s="2" t="s">
        <v>11727</v>
      </c>
      <c r="W55" s="2"/>
      <c r="X55" s="11" t="s">
        <v>11728</v>
      </c>
      <c r="Y55" s="41">
        <v>1342169776647524400</v>
      </c>
      <c r="Z55" s="39" t="s">
        <v>11729</v>
      </c>
      <c r="AA55" s="11"/>
      <c r="AB55" s="39" t="s">
        <v>11730</v>
      </c>
      <c r="AC55" s="11"/>
      <c r="AD55" s="39" t="s">
        <v>11731</v>
      </c>
      <c r="AE55" s="2"/>
      <c r="AF55" s="37">
        <v>600</v>
      </c>
      <c r="AG55" s="37">
        <v>526</v>
      </c>
      <c r="AH55" s="37">
        <v>0</v>
      </c>
      <c r="AI55" s="37">
        <v>28</v>
      </c>
    </row>
    <row x14ac:dyDescent="0.25" r="56" customHeight="1" ht="18">
      <c r="A56" s="63" t="s">
        <v>3487</v>
      </c>
      <c r="B56" s="33" t="s">
        <v>11732</v>
      </c>
      <c r="C56" s="13" t="s">
        <v>44</v>
      </c>
      <c r="D56" s="14"/>
      <c r="E56" s="13" t="s">
        <v>44</v>
      </c>
      <c r="F56" s="14"/>
      <c r="G56" s="13" t="s">
        <v>44</v>
      </c>
      <c r="H56" s="14"/>
      <c r="I56" s="35"/>
      <c r="J56" s="36"/>
      <c r="K56" s="37">
        <v>1372183861321461800</v>
      </c>
      <c r="L56" s="2" t="s">
        <v>11733</v>
      </c>
      <c r="M56" s="37">
        <v>2</v>
      </c>
      <c r="N56" s="37">
        <v>0</v>
      </c>
      <c r="O56" s="109">
        <v>0</v>
      </c>
      <c r="P56" s="109">
        <v>0</v>
      </c>
      <c r="Q56" s="109">
        <v>0</v>
      </c>
      <c r="R56" s="2"/>
      <c r="S56" s="2"/>
      <c r="T56" s="2"/>
      <c r="U56" s="2"/>
      <c r="V56" s="2" t="s">
        <v>11734</v>
      </c>
      <c r="W56" s="2"/>
      <c r="X56" s="11" t="s">
        <v>11735</v>
      </c>
      <c r="Y56" s="41">
        <v>257663434</v>
      </c>
      <c r="Z56" s="39" t="s">
        <v>11736</v>
      </c>
      <c r="AA56" s="11"/>
      <c r="AB56" s="39" t="s">
        <v>11737</v>
      </c>
      <c r="AC56" s="11"/>
      <c r="AD56" s="39" t="s">
        <v>11738</v>
      </c>
      <c r="AE56" s="2"/>
      <c r="AF56" s="37">
        <v>2276</v>
      </c>
      <c r="AG56" s="37">
        <v>99</v>
      </c>
      <c r="AH56" s="37">
        <v>104</v>
      </c>
      <c r="AI56" s="37">
        <v>2699</v>
      </c>
    </row>
    <row x14ac:dyDescent="0.25" r="57" customHeight="1" ht="18">
      <c r="A57" s="63" t="s">
        <v>980</v>
      </c>
      <c r="B57" s="33" t="s">
        <v>11739</v>
      </c>
      <c r="C57" s="13" t="s">
        <v>44</v>
      </c>
      <c r="D57" s="14"/>
      <c r="E57" s="13" t="s">
        <v>44</v>
      </c>
      <c r="F57" s="14"/>
      <c r="G57" s="13" t="s">
        <v>44</v>
      </c>
      <c r="H57" s="14"/>
      <c r="I57" s="35"/>
      <c r="J57" s="36"/>
      <c r="K57" s="37">
        <v>1372183118493450200</v>
      </c>
      <c r="L57" s="2" t="s">
        <v>11740</v>
      </c>
      <c r="M57" s="37">
        <v>42</v>
      </c>
      <c r="N57" s="37">
        <v>4</v>
      </c>
      <c r="O57" s="109">
        <v>0</v>
      </c>
      <c r="P57" s="109">
        <v>0</v>
      </c>
      <c r="Q57" s="109">
        <v>0</v>
      </c>
      <c r="R57" s="2"/>
      <c r="S57" s="2"/>
      <c r="T57" s="2"/>
      <c r="U57" s="2"/>
      <c r="V57" s="11" t="s">
        <v>11741</v>
      </c>
      <c r="W57" s="2"/>
      <c r="X57" s="11" t="s">
        <v>11742</v>
      </c>
      <c r="Y57" s="41">
        <v>1605811994</v>
      </c>
      <c r="Z57" s="39" t="s">
        <v>11743</v>
      </c>
      <c r="AA57" s="11"/>
      <c r="AB57" s="39" t="s">
        <v>11744</v>
      </c>
      <c r="AC57" s="11"/>
      <c r="AD57" s="11"/>
      <c r="AE57" s="2"/>
      <c r="AF57" s="37">
        <v>26894</v>
      </c>
      <c r="AG57" s="37">
        <v>18578</v>
      </c>
      <c r="AH57" s="37">
        <v>306</v>
      </c>
      <c r="AI57" s="37">
        <v>8442</v>
      </c>
    </row>
    <row x14ac:dyDescent="0.25" r="58" customHeight="1" ht="18">
      <c r="A58" s="63" t="s">
        <v>9520</v>
      </c>
      <c r="B58" s="33" t="s">
        <v>11745</v>
      </c>
      <c r="C58" s="13" t="s">
        <v>44</v>
      </c>
      <c r="D58" s="14"/>
      <c r="E58" s="13" t="s">
        <v>44</v>
      </c>
      <c r="F58" s="14"/>
      <c r="G58" s="13" t="s">
        <v>44</v>
      </c>
      <c r="H58" s="14"/>
      <c r="I58" s="35"/>
      <c r="J58" s="36"/>
      <c r="K58" s="37">
        <v>1372182928168525800</v>
      </c>
      <c r="L58" s="2" t="s">
        <v>11746</v>
      </c>
      <c r="M58" s="37">
        <v>69</v>
      </c>
      <c r="N58" s="37">
        <v>10</v>
      </c>
      <c r="O58" s="109">
        <v>0</v>
      </c>
      <c r="P58" s="109">
        <v>0</v>
      </c>
      <c r="Q58" s="109">
        <v>0</v>
      </c>
      <c r="R58" s="2"/>
      <c r="S58" s="2"/>
      <c r="T58" s="2"/>
      <c r="U58" s="11"/>
      <c r="V58" s="11" t="s">
        <v>11747</v>
      </c>
      <c r="W58" s="2"/>
      <c r="X58" s="11" t="s">
        <v>11748</v>
      </c>
      <c r="Y58" s="41">
        <v>1480673840</v>
      </c>
      <c r="Z58" s="39" t="s">
        <v>11749</v>
      </c>
      <c r="AA58" s="11"/>
      <c r="AB58" s="39" t="s">
        <v>11750</v>
      </c>
      <c r="AC58" s="11"/>
      <c r="AD58" s="39" t="s">
        <v>11751</v>
      </c>
      <c r="AE58" s="2"/>
      <c r="AF58" s="37">
        <v>10994</v>
      </c>
      <c r="AG58" s="37">
        <v>4102</v>
      </c>
      <c r="AH58" s="37">
        <v>1218</v>
      </c>
      <c r="AI58" s="37">
        <v>15463</v>
      </c>
    </row>
    <row x14ac:dyDescent="0.25" r="59" customHeight="1" ht="18">
      <c r="A59" s="63" t="s">
        <v>11752</v>
      </c>
      <c r="B59" s="33" t="s">
        <v>11753</v>
      </c>
      <c r="C59" s="13" t="s">
        <v>366</v>
      </c>
      <c r="D59" s="14"/>
      <c r="E59" s="13" t="s">
        <v>366</v>
      </c>
      <c r="F59" s="14"/>
      <c r="G59" s="13" t="s">
        <v>366</v>
      </c>
      <c r="H59" s="14"/>
      <c r="I59" s="35"/>
      <c r="J59" s="36"/>
      <c r="K59" s="37">
        <v>1372182689114128400</v>
      </c>
      <c r="L59" s="2" t="s">
        <v>11754</v>
      </c>
      <c r="M59" s="37">
        <v>4</v>
      </c>
      <c r="N59" s="37">
        <v>0</v>
      </c>
      <c r="O59" s="109">
        <v>0</v>
      </c>
      <c r="P59" s="109">
        <v>0</v>
      </c>
      <c r="Q59" s="109">
        <v>0</v>
      </c>
      <c r="R59" s="2"/>
      <c r="S59" s="2"/>
      <c r="T59" s="2"/>
      <c r="U59" s="11"/>
      <c r="V59" s="11" t="s">
        <v>11755</v>
      </c>
      <c r="W59" s="2"/>
      <c r="X59" s="11" t="s">
        <v>11756</v>
      </c>
      <c r="Y59" s="41">
        <v>1366719191575900200</v>
      </c>
      <c r="Z59" s="39" t="s">
        <v>11757</v>
      </c>
      <c r="AA59" s="11"/>
      <c r="AB59" s="39" t="s">
        <v>11758</v>
      </c>
      <c r="AC59" s="11"/>
      <c r="AD59" s="39" t="s">
        <v>11759</v>
      </c>
      <c r="AE59" s="2"/>
      <c r="AF59" s="37">
        <v>137</v>
      </c>
      <c r="AG59" s="37">
        <v>211</v>
      </c>
      <c r="AH59" s="37">
        <v>254</v>
      </c>
      <c r="AI59" s="37">
        <v>558</v>
      </c>
    </row>
    <row x14ac:dyDescent="0.25" r="60" customHeight="1" ht="18">
      <c r="A60" s="63" t="s">
        <v>995</v>
      </c>
      <c r="B60" s="33" t="s">
        <v>11760</v>
      </c>
      <c r="C60" s="13" t="s">
        <v>44</v>
      </c>
      <c r="D60" s="14"/>
      <c r="E60" s="13" t="s">
        <v>44</v>
      </c>
      <c r="F60" s="14"/>
      <c r="G60" s="13" t="s">
        <v>44</v>
      </c>
      <c r="H60" s="14"/>
      <c r="I60" s="35"/>
      <c r="J60" s="36"/>
      <c r="K60" s="37">
        <v>1372182644008583200</v>
      </c>
      <c r="L60" s="2" t="s">
        <v>11761</v>
      </c>
      <c r="M60" s="37">
        <v>0</v>
      </c>
      <c r="N60" s="37">
        <v>0</v>
      </c>
      <c r="O60" s="109">
        <v>0</v>
      </c>
      <c r="P60" s="109">
        <v>0</v>
      </c>
      <c r="Q60" s="109">
        <v>0</v>
      </c>
      <c r="R60" s="2"/>
      <c r="S60" s="2"/>
      <c r="T60" s="2"/>
      <c r="U60" s="2"/>
      <c r="V60" s="2" t="s">
        <v>11762</v>
      </c>
      <c r="W60" s="2"/>
      <c r="X60" s="11" t="s">
        <v>11763</v>
      </c>
      <c r="Y60" s="41">
        <v>737253627610300400</v>
      </c>
      <c r="Z60" s="39" t="s">
        <v>11764</v>
      </c>
      <c r="AA60" s="11"/>
      <c r="AB60" s="39" t="s">
        <v>11765</v>
      </c>
      <c r="AC60" s="11"/>
      <c r="AD60" s="39" t="s">
        <v>72</v>
      </c>
      <c r="AE60" s="2"/>
      <c r="AF60" s="37">
        <v>59375</v>
      </c>
      <c r="AG60" s="37">
        <v>671</v>
      </c>
      <c r="AH60" s="37">
        <v>2121</v>
      </c>
      <c r="AI60" s="37">
        <v>954</v>
      </c>
    </row>
    <row x14ac:dyDescent="0.25" r="61" customHeight="1" ht="18">
      <c r="A61" s="63" t="s">
        <v>11766</v>
      </c>
      <c r="B61" s="33" t="s">
        <v>11767</v>
      </c>
      <c r="C61" s="13" t="s">
        <v>44</v>
      </c>
      <c r="D61" s="14"/>
      <c r="E61" s="13" t="s">
        <v>44</v>
      </c>
      <c r="F61" s="14"/>
      <c r="G61" s="13" t="s">
        <v>44</v>
      </c>
      <c r="H61" s="14"/>
      <c r="I61" s="35"/>
      <c r="J61" s="36"/>
      <c r="K61" s="37">
        <v>1372182234787152000</v>
      </c>
      <c r="L61" s="2" t="s">
        <v>11768</v>
      </c>
      <c r="M61" s="37">
        <v>6</v>
      </c>
      <c r="N61" s="37">
        <v>1</v>
      </c>
      <c r="O61" s="109">
        <v>0</v>
      </c>
      <c r="P61" s="109">
        <v>0</v>
      </c>
      <c r="Q61" s="109">
        <v>0</v>
      </c>
      <c r="R61" s="2"/>
      <c r="S61" s="2"/>
      <c r="T61" s="2"/>
      <c r="U61" s="2"/>
      <c r="V61" s="2" t="s">
        <v>11769</v>
      </c>
      <c r="W61" s="2"/>
      <c r="X61" s="2" t="s">
        <v>11770</v>
      </c>
      <c r="Y61" s="37">
        <v>481383666</v>
      </c>
      <c r="Z61" s="11" t="s">
        <v>11771</v>
      </c>
      <c r="AA61" s="11" t="s">
        <v>11772</v>
      </c>
      <c r="AB61" s="39" t="s">
        <v>11773</v>
      </c>
      <c r="AC61" s="11"/>
      <c r="AD61" s="39" t="s">
        <v>100</v>
      </c>
      <c r="AE61" s="2"/>
      <c r="AF61" s="37">
        <v>112469</v>
      </c>
      <c r="AG61" s="37">
        <v>245982</v>
      </c>
      <c r="AH61" s="37">
        <v>21</v>
      </c>
      <c r="AI61" s="37">
        <v>14560</v>
      </c>
    </row>
    <row x14ac:dyDescent="0.25" r="62" customHeight="1" ht="18">
      <c r="A62" s="63" t="s">
        <v>1012</v>
      </c>
      <c r="B62" s="33" t="s">
        <v>11774</v>
      </c>
      <c r="C62" s="13" t="s">
        <v>44</v>
      </c>
      <c r="D62" s="14"/>
      <c r="E62" s="13" t="s">
        <v>44</v>
      </c>
      <c r="F62" s="14"/>
      <c r="G62" s="13" t="s">
        <v>44</v>
      </c>
      <c r="H62" s="14"/>
      <c r="I62" s="35"/>
      <c r="J62" s="36"/>
      <c r="K62" s="37">
        <v>1372182162330501000</v>
      </c>
      <c r="L62" s="2" t="s">
        <v>11775</v>
      </c>
      <c r="M62" s="37">
        <v>1</v>
      </c>
      <c r="N62" s="37">
        <v>0</v>
      </c>
      <c r="O62" s="109">
        <v>0</v>
      </c>
      <c r="P62" s="109">
        <v>0</v>
      </c>
      <c r="Q62" s="109">
        <v>0</v>
      </c>
      <c r="R62" s="2"/>
      <c r="S62" s="2"/>
      <c r="T62" s="2"/>
      <c r="U62" s="2"/>
      <c r="V62" s="2" t="s">
        <v>11776</v>
      </c>
      <c r="W62" s="2"/>
      <c r="X62" s="2" t="s">
        <v>11777</v>
      </c>
      <c r="Y62" s="37">
        <v>823231291571208200</v>
      </c>
      <c r="Z62" s="11"/>
      <c r="AA62" s="11"/>
      <c r="AB62" s="39" t="s">
        <v>11778</v>
      </c>
      <c r="AC62" s="11"/>
      <c r="AD62" s="2"/>
      <c r="AE62" s="2"/>
      <c r="AF62" s="37">
        <v>34289</v>
      </c>
      <c r="AG62" s="37">
        <v>1755</v>
      </c>
      <c r="AH62" s="37">
        <v>1737</v>
      </c>
      <c r="AI62" s="37">
        <v>27427</v>
      </c>
    </row>
    <row x14ac:dyDescent="0.25" r="63" customHeight="1" ht="18">
      <c r="A63" s="63" t="s">
        <v>11779</v>
      </c>
      <c r="B63" s="33" t="s">
        <v>11780</v>
      </c>
      <c r="C63" s="13" t="s">
        <v>44</v>
      </c>
      <c r="D63" s="14"/>
      <c r="E63" s="13" t="s">
        <v>44</v>
      </c>
      <c r="F63" s="14"/>
      <c r="G63" s="13" t="s">
        <v>44</v>
      </c>
      <c r="H63" s="14"/>
      <c r="I63" s="35"/>
      <c r="J63" s="36"/>
      <c r="K63" s="37">
        <v>1372181520216129500</v>
      </c>
      <c r="L63" s="2" t="s">
        <v>11781</v>
      </c>
      <c r="M63" s="37">
        <v>0</v>
      </c>
      <c r="N63" s="37">
        <v>0</v>
      </c>
      <c r="O63" s="109">
        <v>0</v>
      </c>
      <c r="P63" s="109">
        <v>0</v>
      </c>
      <c r="Q63" s="109">
        <v>0</v>
      </c>
      <c r="R63" s="2"/>
      <c r="S63" s="2"/>
      <c r="T63" s="2"/>
      <c r="U63" s="2"/>
      <c r="V63" s="2" t="s">
        <v>11782</v>
      </c>
      <c r="W63" s="2"/>
      <c r="X63" s="2" t="s">
        <v>11783</v>
      </c>
      <c r="Y63" s="41">
        <v>953875550</v>
      </c>
      <c r="Z63" s="11" t="s">
        <v>11784</v>
      </c>
      <c r="AA63" s="11" t="s">
        <v>11785</v>
      </c>
      <c r="AB63" s="39" t="s">
        <v>11786</v>
      </c>
      <c r="AC63" s="11"/>
      <c r="AD63" s="2" t="s">
        <v>49</v>
      </c>
      <c r="AE63" s="2"/>
      <c r="AF63" s="37">
        <v>13097</v>
      </c>
      <c r="AG63" s="37">
        <v>393</v>
      </c>
      <c r="AH63" s="37">
        <v>586</v>
      </c>
      <c r="AI63" s="37">
        <v>14620</v>
      </c>
    </row>
    <row x14ac:dyDescent="0.25" r="64" customHeight="1" ht="18">
      <c r="A64" s="63" t="s">
        <v>11787</v>
      </c>
      <c r="B64" s="33" t="s">
        <v>11788</v>
      </c>
      <c r="C64" s="13" t="s">
        <v>44</v>
      </c>
      <c r="D64" s="14"/>
      <c r="E64" s="13" t="s">
        <v>44</v>
      </c>
      <c r="F64" s="14"/>
      <c r="G64" s="13" t="s">
        <v>44</v>
      </c>
      <c r="H64" s="14"/>
      <c r="I64" s="35"/>
      <c r="J64" s="36"/>
      <c r="K64" s="37">
        <v>1372179721560150000</v>
      </c>
      <c r="L64" s="2" t="s">
        <v>11789</v>
      </c>
      <c r="M64" s="37">
        <v>0</v>
      </c>
      <c r="N64" s="37">
        <v>0</v>
      </c>
      <c r="O64" s="109">
        <v>0</v>
      </c>
      <c r="P64" s="109">
        <v>0</v>
      </c>
      <c r="Q64" s="109">
        <v>0</v>
      </c>
      <c r="R64" s="2"/>
      <c r="S64" s="2"/>
      <c r="T64" s="2"/>
      <c r="U64" s="2"/>
      <c r="V64" s="2" t="s">
        <v>11790</v>
      </c>
      <c r="W64" s="2"/>
      <c r="X64" s="11" t="s">
        <v>11791</v>
      </c>
      <c r="Y64" s="41">
        <v>318367533</v>
      </c>
      <c r="Z64" s="39" t="s">
        <v>11792</v>
      </c>
      <c r="AA64" s="11"/>
      <c r="AB64" s="39" t="s">
        <v>11793</v>
      </c>
      <c r="AC64" s="11"/>
      <c r="AD64" s="2"/>
      <c r="AE64" s="2"/>
      <c r="AF64" s="37">
        <v>1532</v>
      </c>
      <c r="AG64" s="37">
        <v>133</v>
      </c>
      <c r="AH64" s="37">
        <v>71</v>
      </c>
      <c r="AI64" s="37">
        <v>710</v>
      </c>
    </row>
    <row x14ac:dyDescent="0.25" r="65" customHeight="1" ht="18">
      <c r="A65" s="63" t="s">
        <v>11794</v>
      </c>
      <c r="B65" s="33" t="s">
        <v>11795</v>
      </c>
      <c r="C65" s="13" t="s">
        <v>44</v>
      </c>
      <c r="D65" s="14"/>
      <c r="E65" s="13" t="s">
        <v>44</v>
      </c>
      <c r="F65" s="14"/>
      <c r="G65" s="13" t="s">
        <v>44</v>
      </c>
      <c r="H65" s="14"/>
      <c r="I65" s="35"/>
      <c r="J65" s="36"/>
      <c r="K65" s="37">
        <v>1372179417636741000</v>
      </c>
      <c r="L65" s="2" t="s">
        <v>11796</v>
      </c>
      <c r="M65" s="37">
        <v>19</v>
      </c>
      <c r="N65" s="37">
        <v>0</v>
      </c>
      <c r="O65" s="109">
        <v>0</v>
      </c>
      <c r="P65" s="109">
        <v>0</v>
      </c>
      <c r="Q65" s="109">
        <v>0</v>
      </c>
      <c r="R65" s="2"/>
      <c r="S65" s="2"/>
      <c r="T65" s="2"/>
      <c r="U65" s="2"/>
      <c r="V65" s="11" t="s">
        <v>11797</v>
      </c>
      <c r="W65" s="2"/>
      <c r="X65" s="2" t="s">
        <v>11798</v>
      </c>
      <c r="Y65" s="37">
        <v>911591139253325800</v>
      </c>
      <c r="Z65" s="11"/>
      <c r="AA65" s="11" t="s">
        <v>11799</v>
      </c>
      <c r="AB65" s="39" t="s">
        <v>11800</v>
      </c>
      <c r="AC65" s="11"/>
      <c r="AD65" s="11" t="s">
        <v>11801</v>
      </c>
      <c r="AE65" s="2"/>
      <c r="AF65" s="37">
        <v>362</v>
      </c>
      <c r="AG65" s="37">
        <v>756</v>
      </c>
      <c r="AH65" s="37">
        <v>500</v>
      </c>
      <c r="AI65" s="37">
        <v>11980</v>
      </c>
    </row>
    <row x14ac:dyDescent="0.25" r="66" customHeight="1" ht="18">
      <c r="A66" s="63" t="s">
        <v>11802</v>
      </c>
      <c r="B66" s="33" t="s">
        <v>11803</v>
      </c>
      <c r="C66" s="13" t="s">
        <v>44</v>
      </c>
      <c r="D66" s="14"/>
      <c r="E66" s="13" t="s">
        <v>44</v>
      </c>
      <c r="F66" s="14"/>
      <c r="G66" s="13" t="s">
        <v>44</v>
      </c>
      <c r="H66" s="14"/>
      <c r="I66" s="35"/>
      <c r="J66" s="36"/>
      <c r="K66" s="37">
        <v>1372179305996894200</v>
      </c>
      <c r="L66" s="2" t="s">
        <v>11804</v>
      </c>
      <c r="M66" s="37">
        <v>1</v>
      </c>
      <c r="N66" s="37">
        <v>0</v>
      </c>
      <c r="O66" s="109">
        <v>0</v>
      </c>
      <c r="P66" s="109">
        <v>0</v>
      </c>
      <c r="Q66" s="109">
        <v>0</v>
      </c>
      <c r="R66" s="2"/>
      <c r="S66" s="2"/>
      <c r="T66" s="2"/>
      <c r="U66" s="11"/>
      <c r="V66" s="11" t="s">
        <v>7168</v>
      </c>
      <c r="W66" s="2"/>
      <c r="X66" s="2" t="s">
        <v>7169</v>
      </c>
      <c r="Y66" s="41">
        <v>1148211824019611600</v>
      </c>
      <c r="Z66" s="11"/>
      <c r="AA66" s="11"/>
      <c r="AB66" s="39" t="s">
        <v>11805</v>
      </c>
      <c r="AC66" s="11"/>
      <c r="AD66" s="11"/>
      <c r="AE66" s="2"/>
      <c r="AF66" s="37">
        <v>13832</v>
      </c>
      <c r="AG66" s="37">
        <v>532</v>
      </c>
      <c r="AH66" s="37">
        <v>2380</v>
      </c>
      <c r="AI66" s="37">
        <v>75305</v>
      </c>
    </row>
    <row x14ac:dyDescent="0.25" r="67" customHeight="1" ht="18">
      <c r="A67" s="63" t="s">
        <v>10855</v>
      </c>
      <c r="B67" s="33" t="s">
        <v>11806</v>
      </c>
      <c r="C67" s="13" t="s">
        <v>44</v>
      </c>
      <c r="D67" s="14"/>
      <c r="E67" s="13" t="s">
        <v>44</v>
      </c>
      <c r="F67" s="14"/>
      <c r="G67" s="13" t="s">
        <v>44</v>
      </c>
      <c r="H67" s="14"/>
      <c r="I67" s="35"/>
      <c r="J67" s="36"/>
      <c r="K67" s="37">
        <v>1372179016476680200</v>
      </c>
      <c r="L67" s="2" t="s">
        <v>11807</v>
      </c>
      <c r="M67" s="37">
        <v>0</v>
      </c>
      <c r="N67" s="37">
        <v>0</v>
      </c>
      <c r="O67" s="109">
        <v>0</v>
      </c>
      <c r="P67" s="109">
        <v>0</v>
      </c>
      <c r="Q67" s="109">
        <v>0</v>
      </c>
      <c r="R67" s="2"/>
      <c r="S67" s="2"/>
      <c r="T67" s="2"/>
      <c r="U67" s="2"/>
      <c r="V67" s="2" t="s">
        <v>11808</v>
      </c>
      <c r="W67" s="2"/>
      <c r="X67" s="11" t="s">
        <v>11809</v>
      </c>
      <c r="Y67" s="41">
        <v>134102490</v>
      </c>
      <c r="Z67" s="39" t="s">
        <v>11810</v>
      </c>
      <c r="AA67" s="11"/>
      <c r="AB67" s="39" t="s">
        <v>11811</v>
      </c>
      <c r="AC67" s="11"/>
      <c r="AD67" s="39" t="s">
        <v>11812</v>
      </c>
      <c r="AE67" s="2"/>
      <c r="AF67" s="37">
        <v>35494</v>
      </c>
      <c r="AG67" s="37">
        <v>698</v>
      </c>
      <c r="AH67" s="37">
        <v>783</v>
      </c>
      <c r="AI67" s="37">
        <v>7789</v>
      </c>
    </row>
    <row x14ac:dyDescent="0.25" r="68" customHeight="1" ht="18">
      <c r="A68" s="63" t="s">
        <v>9590</v>
      </c>
      <c r="B68" s="33" t="s">
        <v>11813</v>
      </c>
      <c r="C68" s="13" t="s">
        <v>44</v>
      </c>
      <c r="D68" s="14"/>
      <c r="E68" s="13" t="s">
        <v>44</v>
      </c>
      <c r="F68" s="14"/>
      <c r="G68" s="13" t="s">
        <v>44</v>
      </c>
      <c r="H68" s="14"/>
      <c r="I68" s="35"/>
      <c r="J68" s="36"/>
      <c r="K68" s="37">
        <v>1372177456921198600</v>
      </c>
      <c r="L68" s="2" t="s">
        <v>11814</v>
      </c>
      <c r="M68" s="37">
        <v>5</v>
      </c>
      <c r="N68" s="37">
        <v>0</v>
      </c>
      <c r="O68" s="109">
        <v>0</v>
      </c>
      <c r="P68" s="109">
        <v>0</v>
      </c>
      <c r="Q68" s="109">
        <v>0</v>
      </c>
      <c r="R68" s="2"/>
      <c r="S68" s="2"/>
      <c r="T68" s="2"/>
      <c r="U68" s="2"/>
      <c r="V68" s="2" t="s">
        <v>11815</v>
      </c>
      <c r="W68" s="2"/>
      <c r="X68" s="11" t="s">
        <v>11816</v>
      </c>
      <c r="Y68" s="41">
        <v>1264328924961611800</v>
      </c>
      <c r="Z68" s="39" t="s">
        <v>11817</v>
      </c>
      <c r="AA68" s="11"/>
      <c r="AB68" s="39" t="s">
        <v>11818</v>
      </c>
      <c r="AC68" s="11"/>
      <c r="AD68" s="11"/>
      <c r="AE68" s="2"/>
      <c r="AF68" s="37">
        <v>1850</v>
      </c>
      <c r="AG68" s="37">
        <v>177</v>
      </c>
      <c r="AH68" s="37">
        <v>188</v>
      </c>
      <c r="AI68" s="37">
        <v>2549</v>
      </c>
    </row>
    <row x14ac:dyDescent="0.25" r="69" customHeight="1" ht="18">
      <c r="A69" s="63" t="s">
        <v>11819</v>
      </c>
      <c r="B69" s="33" t="s">
        <v>11820</v>
      </c>
      <c r="C69" s="13" t="s">
        <v>44</v>
      </c>
      <c r="D69" s="14"/>
      <c r="E69" s="13" t="s">
        <v>44</v>
      </c>
      <c r="F69" s="14"/>
      <c r="G69" s="13" t="s">
        <v>44</v>
      </c>
      <c r="H69" s="14"/>
      <c r="I69" s="35"/>
      <c r="J69" s="36"/>
      <c r="K69" s="37">
        <v>1372177268840235000</v>
      </c>
      <c r="L69" s="2" t="s">
        <v>11821</v>
      </c>
      <c r="M69" s="37">
        <v>0</v>
      </c>
      <c r="N69" s="37">
        <v>0</v>
      </c>
      <c r="O69" s="109">
        <v>0</v>
      </c>
      <c r="P69" s="109">
        <v>0</v>
      </c>
      <c r="Q69" s="109">
        <v>0</v>
      </c>
      <c r="R69" s="2"/>
      <c r="S69" s="2"/>
      <c r="T69" s="2"/>
      <c r="U69" s="2"/>
      <c r="V69" s="2" t="s">
        <v>11822</v>
      </c>
      <c r="W69" s="2"/>
      <c r="X69" s="11" t="s">
        <v>11823</v>
      </c>
      <c r="Y69" s="41">
        <v>802374000324345900</v>
      </c>
      <c r="Z69" s="39" t="s">
        <v>11824</v>
      </c>
      <c r="AA69" s="11"/>
      <c r="AB69" s="39" t="s">
        <v>11825</v>
      </c>
      <c r="AC69" s="11"/>
      <c r="AD69" s="11" t="s">
        <v>11826</v>
      </c>
      <c r="AE69" s="2"/>
      <c r="AF69" s="37">
        <v>5751</v>
      </c>
      <c r="AG69" s="37">
        <v>479</v>
      </c>
      <c r="AH69" s="37">
        <v>3298</v>
      </c>
      <c r="AI69" s="37">
        <v>4363</v>
      </c>
    </row>
    <row x14ac:dyDescent="0.25" r="70" customHeight="1" ht="18">
      <c r="A70" s="63" t="s">
        <v>9601</v>
      </c>
      <c r="B70" s="33" t="s">
        <v>11827</v>
      </c>
      <c r="C70" s="13" t="s">
        <v>44</v>
      </c>
      <c r="D70" s="14"/>
      <c r="E70" s="13" t="s">
        <v>44</v>
      </c>
      <c r="F70" s="14"/>
      <c r="G70" s="13" t="s">
        <v>44</v>
      </c>
      <c r="H70" s="14"/>
      <c r="I70" s="35"/>
      <c r="J70" s="36"/>
      <c r="K70" s="37">
        <v>1372177227178258400</v>
      </c>
      <c r="L70" s="2" t="s">
        <v>11828</v>
      </c>
      <c r="M70" s="37">
        <v>5</v>
      </c>
      <c r="N70" s="37">
        <v>0</v>
      </c>
      <c r="O70" s="109">
        <v>0</v>
      </c>
      <c r="P70" s="109">
        <v>0</v>
      </c>
      <c r="Q70" s="109">
        <v>0</v>
      </c>
      <c r="R70" s="2"/>
      <c r="S70" s="2"/>
      <c r="T70" s="2"/>
      <c r="U70" s="2"/>
      <c r="V70" s="2" t="s">
        <v>11829</v>
      </c>
      <c r="W70" s="2"/>
      <c r="X70" s="2" t="s">
        <v>11830</v>
      </c>
      <c r="Y70" s="37">
        <v>2151908479</v>
      </c>
      <c r="Z70" s="11" t="s">
        <v>11831</v>
      </c>
      <c r="AA70" s="11" t="s">
        <v>11832</v>
      </c>
      <c r="AB70" s="39" t="s">
        <v>11833</v>
      </c>
      <c r="AC70" s="11"/>
      <c r="AD70" s="39" t="s">
        <v>100</v>
      </c>
      <c r="AE70" s="2"/>
      <c r="AF70" s="37">
        <v>1247</v>
      </c>
      <c r="AG70" s="37">
        <v>6845</v>
      </c>
      <c r="AH70" s="37">
        <v>1734</v>
      </c>
      <c r="AI70" s="37">
        <v>726</v>
      </c>
    </row>
    <row x14ac:dyDescent="0.25" r="71" customHeight="1" ht="18">
      <c r="A71" s="63" t="s">
        <v>11834</v>
      </c>
      <c r="B71" s="33" t="s">
        <v>11835</v>
      </c>
      <c r="C71" s="13" t="s">
        <v>44</v>
      </c>
      <c r="D71" s="14"/>
      <c r="E71" s="13" t="s">
        <v>44</v>
      </c>
      <c r="F71" s="14"/>
      <c r="G71" s="13" t="s">
        <v>44</v>
      </c>
      <c r="H71" s="14"/>
      <c r="I71" s="35"/>
      <c r="J71" s="36"/>
      <c r="K71" s="37">
        <v>1372177224976240600</v>
      </c>
      <c r="L71" s="2" t="s">
        <v>11836</v>
      </c>
      <c r="M71" s="37">
        <v>4</v>
      </c>
      <c r="N71" s="37">
        <v>0</v>
      </c>
      <c r="O71" s="109">
        <v>0</v>
      </c>
      <c r="P71" s="109">
        <v>0</v>
      </c>
      <c r="Q71" s="109">
        <v>0</v>
      </c>
      <c r="R71" s="2"/>
      <c r="S71" s="2"/>
      <c r="T71" s="2"/>
      <c r="U71" s="2"/>
      <c r="V71" s="2" t="s">
        <v>11829</v>
      </c>
      <c r="W71" s="2"/>
      <c r="X71" s="2" t="s">
        <v>11830</v>
      </c>
      <c r="Y71" s="37">
        <v>2151908479</v>
      </c>
      <c r="Z71" s="11" t="s">
        <v>11831</v>
      </c>
      <c r="AA71" s="11" t="s">
        <v>11832</v>
      </c>
      <c r="AB71" s="39" t="s">
        <v>11833</v>
      </c>
      <c r="AC71" s="11"/>
      <c r="AD71" s="39" t="s">
        <v>100</v>
      </c>
      <c r="AE71" s="2"/>
      <c r="AF71" s="37">
        <v>1247</v>
      </c>
      <c r="AG71" s="37">
        <v>6845</v>
      </c>
      <c r="AH71" s="37">
        <v>1734</v>
      </c>
      <c r="AI71" s="37">
        <v>726</v>
      </c>
    </row>
    <row x14ac:dyDescent="0.25" r="72" customHeight="1" ht="18">
      <c r="A72" s="63" t="s">
        <v>11837</v>
      </c>
      <c r="B72" s="33" t="s">
        <v>11838</v>
      </c>
      <c r="C72" s="13" t="s">
        <v>44</v>
      </c>
      <c r="D72" s="14"/>
      <c r="E72" s="13" t="s">
        <v>44</v>
      </c>
      <c r="F72" s="14"/>
      <c r="G72" s="13" t="s">
        <v>44</v>
      </c>
      <c r="H72" s="14"/>
      <c r="I72" s="35"/>
      <c r="J72" s="36"/>
      <c r="K72" s="37">
        <v>1372177219829821400</v>
      </c>
      <c r="L72" s="2" t="s">
        <v>11839</v>
      </c>
      <c r="M72" s="37">
        <v>4</v>
      </c>
      <c r="N72" s="37">
        <v>0</v>
      </c>
      <c r="O72" s="109">
        <v>0</v>
      </c>
      <c r="P72" s="109">
        <v>0</v>
      </c>
      <c r="Q72" s="109">
        <v>0</v>
      </c>
      <c r="R72" s="2"/>
      <c r="S72" s="2"/>
      <c r="T72" s="2"/>
      <c r="U72" s="2"/>
      <c r="V72" s="2" t="s">
        <v>11829</v>
      </c>
      <c r="W72" s="2"/>
      <c r="X72" s="2" t="s">
        <v>11830</v>
      </c>
      <c r="Y72" s="37">
        <v>2151908479</v>
      </c>
      <c r="Z72" s="11" t="s">
        <v>11831</v>
      </c>
      <c r="AA72" s="11" t="s">
        <v>11832</v>
      </c>
      <c r="AB72" s="39" t="s">
        <v>11833</v>
      </c>
      <c r="AC72" s="11"/>
      <c r="AD72" s="39" t="s">
        <v>100</v>
      </c>
      <c r="AE72" s="2"/>
      <c r="AF72" s="37">
        <v>1247</v>
      </c>
      <c r="AG72" s="37">
        <v>6845</v>
      </c>
      <c r="AH72" s="37">
        <v>1734</v>
      </c>
      <c r="AI72" s="37">
        <v>726</v>
      </c>
    </row>
    <row x14ac:dyDescent="0.25" r="73" customHeight="1" ht="18">
      <c r="A73" s="63" t="s">
        <v>8567</v>
      </c>
      <c r="B73" s="33" t="s">
        <v>11840</v>
      </c>
      <c r="C73" s="13" t="s">
        <v>44</v>
      </c>
      <c r="D73" s="14"/>
      <c r="E73" s="13" t="s">
        <v>44</v>
      </c>
      <c r="F73" s="14"/>
      <c r="G73" s="13" t="s">
        <v>44</v>
      </c>
      <c r="H73" s="14"/>
      <c r="I73" s="35"/>
      <c r="J73" s="36"/>
      <c r="K73" s="37">
        <v>1372177207506972700</v>
      </c>
      <c r="L73" s="2" t="s">
        <v>11841</v>
      </c>
      <c r="M73" s="37">
        <v>11</v>
      </c>
      <c r="N73" s="37">
        <v>1</v>
      </c>
      <c r="O73" s="109">
        <v>0</v>
      </c>
      <c r="P73" s="109">
        <v>0</v>
      </c>
      <c r="Q73" s="109">
        <v>0</v>
      </c>
      <c r="R73" s="2"/>
      <c r="S73" s="2"/>
      <c r="T73" s="2"/>
      <c r="U73" s="2"/>
      <c r="V73" s="2" t="s">
        <v>11829</v>
      </c>
      <c r="W73" s="2"/>
      <c r="X73" s="2" t="s">
        <v>11830</v>
      </c>
      <c r="Y73" s="37">
        <v>2151908479</v>
      </c>
      <c r="Z73" s="11" t="s">
        <v>11831</v>
      </c>
      <c r="AA73" s="11" t="s">
        <v>11832</v>
      </c>
      <c r="AB73" s="39" t="s">
        <v>11833</v>
      </c>
      <c r="AC73" s="11"/>
      <c r="AD73" s="39" t="s">
        <v>100</v>
      </c>
      <c r="AE73" s="2"/>
      <c r="AF73" s="37">
        <v>1247</v>
      </c>
      <c r="AG73" s="37">
        <v>6845</v>
      </c>
      <c r="AH73" s="37">
        <v>1734</v>
      </c>
      <c r="AI73" s="37">
        <v>726</v>
      </c>
    </row>
    <row x14ac:dyDescent="0.25" r="74" customHeight="1" ht="18">
      <c r="A74" s="63" t="s">
        <v>11842</v>
      </c>
      <c r="B74" s="33" t="s">
        <v>11843</v>
      </c>
      <c r="C74" s="13" t="s">
        <v>44</v>
      </c>
      <c r="D74" s="14"/>
      <c r="E74" s="13" t="s">
        <v>44</v>
      </c>
      <c r="F74" s="14"/>
      <c r="G74" s="13" t="s">
        <v>44</v>
      </c>
      <c r="H74" s="14"/>
      <c r="I74" s="35"/>
      <c r="J74" s="36"/>
      <c r="K74" s="37">
        <v>1372176895199096800</v>
      </c>
      <c r="L74" s="2" t="s">
        <v>11844</v>
      </c>
      <c r="M74" s="37">
        <v>0</v>
      </c>
      <c r="N74" s="37">
        <v>0</v>
      </c>
      <c r="O74" s="109">
        <v>0</v>
      </c>
      <c r="P74" s="109">
        <v>0</v>
      </c>
      <c r="Q74" s="109">
        <v>0</v>
      </c>
      <c r="R74" s="2"/>
      <c r="S74" s="2"/>
      <c r="T74" s="2"/>
      <c r="U74" s="2"/>
      <c r="V74" s="2" t="s">
        <v>11845</v>
      </c>
      <c r="W74" s="2"/>
      <c r="X74" s="2" t="s">
        <v>11846</v>
      </c>
      <c r="Y74" s="41">
        <v>997987568011661300</v>
      </c>
      <c r="Z74" s="11" t="s">
        <v>11847</v>
      </c>
      <c r="AA74" s="11" t="s">
        <v>11848</v>
      </c>
      <c r="AB74" s="39" t="s">
        <v>11849</v>
      </c>
      <c r="AC74" s="11"/>
      <c r="AD74" s="2"/>
      <c r="AE74" s="2"/>
      <c r="AF74" s="37">
        <v>898</v>
      </c>
      <c r="AG74" s="37">
        <v>56</v>
      </c>
      <c r="AH74" s="37">
        <v>341</v>
      </c>
      <c r="AI74" s="37">
        <v>668</v>
      </c>
    </row>
    <row x14ac:dyDescent="0.25" r="75" customHeight="1" ht="18">
      <c r="A75" s="63" t="s">
        <v>11850</v>
      </c>
      <c r="B75" s="33" t="s">
        <v>11851</v>
      </c>
      <c r="C75" s="13" t="s">
        <v>44</v>
      </c>
      <c r="D75" s="14"/>
      <c r="E75" s="13" t="s">
        <v>44</v>
      </c>
      <c r="F75" s="14"/>
      <c r="G75" s="13" t="s">
        <v>44</v>
      </c>
      <c r="H75" s="14"/>
      <c r="I75" s="35"/>
      <c r="J75" s="36"/>
      <c r="K75" s="37">
        <v>1372175665164861400</v>
      </c>
      <c r="L75" s="2" t="s">
        <v>11852</v>
      </c>
      <c r="M75" s="37">
        <v>0</v>
      </c>
      <c r="N75" s="37">
        <v>0</v>
      </c>
      <c r="O75" s="109">
        <v>0</v>
      </c>
      <c r="P75" s="109">
        <v>0</v>
      </c>
      <c r="Q75" s="109">
        <v>0</v>
      </c>
      <c r="R75" s="2"/>
      <c r="S75" s="2"/>
      <c r="T75" s="2"/>
      <c r="U75" s="2"/>
      <c r="V75" s="2" t="s">
        <v>11853</v>
      </c>
      <c r="W75" s="2"/>
      <c r="X75" s="11" t="s">
        <v>11854</v>
      </c>
      <c r="Y75" s="41">
        <v>353195170</v>
      </c>
      <c r="Z75" s="39" t="s">
        <v>11855</v>
      </c>
      <c r="AA75" s="11"/>
      <c r="AB75" s="39" t="s">
        <v>11856</v>
      </c>
      <c r="AC75" s="2"/>
      <c r="AD75" s="11" t="s">
        <v>78</v>
      </c>
      <c r="AE75" s="2"/>
      <c r="AF75" s="37">
        <v>8470</v>
      </c>
      <c r="AG75" s="37">
        <v>1676</v>
      </c>
      <c r="AH75" s="37">
        <v>2702</v>
      </c>
      <c r="AI75" s="37">
        <v>24426</v>
      </c>
    </row>
    <row x14ac:dyDescent="0.25" r="76" customHeight="1" ht="18">
      <c r="A76" s="63" t="s">
        <v>11857</v>
      </c>
      <c r="B76" s="33" t="s">
        <v>11858</v>
      </c>
      <c r="C76" s="13" t="s">
        <v>44</v>
      </c>
      <c r="D76" s="14"/>
      <c r="E76" s="13" t="s">
        <v>44</v>
      </c>
      <c r="F76" s="14"/>
      <c r="G76" s="13" t="s">
        <v>44</v>
      </c>
      <c r="H76" s="14"/>
      <c r="I76" s="35"/>
      <c r="J76" s="36"/>
      <c r="K76" s="37">
        <v>1372175650187051000</v>
      </c>
      <c r="L76" s="2" t="s">
        <v>11859</v>
      </c>
      <c r="M76" s="37">
        <v>24</v>
      </c>
      <c r="N76" s="37">
        <v>10</v>
      </c>
      <c r="O76" s="109">
        <v>0</v>
      </c>
      <c r="P76" s="109">
        <v>0</v>
      </c>
      <c r="Q76" s="109">
        <v>0</v>
      </c>
      <c r="R76" s="2"/>
      <c r="S76" s="2"/>
      <c r="T76" s="2"/>
      <c r="U76" s="2"/>
      <c r="V76" s="2" t="s">
        <v>6264</v>
      </c>
      <c r="W76" s="2"/>
      <c r="X76" s="2" t="s">
        <v>6265</v>
      </c>
      <c r="Y76" s="37">
        <v>210436360</v>
      </c>
      <c r="Z76" s="11" t="s">
        <v>6266</v>
      </c>
      <c r="AA76" s="11" t="s">
        <v>6267</v>
      </c>
      <c r="AB76" s="39" t="s">
        <v>6268</v>
      </c>
      <c r="AC76" s="11"/>
      <c r="AD76" s="11" t="s">
        <v>2205</v>
      </c>
      <c r="AE76" s="2"/>
      <c r="AF76" s="37">
        <v>455503</v>
      </c>
      <c r="AG76" s="37">
        <v>922907</v>
      </c>
      <c r="AH76" s="37">
        <v>26</v>
      </c>
      <c r="AI76" s="37">
        <v>6381</v>
      </c>
    </row>
    <row x14ac:dyDescent="0.25" r="77" customHeight="1" ht="18">
      <c r="A77" s="63" t="s">
        <v>10910</v>
      </c>
      <c r="B77" s="33" t="s">
        <v>11860</v>
      </c>
      <c r="C77" s="13" t="s">
        <v>44</v>
      </c>
      <c r="D77" s="14"/>
      <c r="E77" s="13" t="s">
        <v>44</v>
      </c>
      <c r="F77" s="14"/>
      <c r="G77" s="13" t="s">
        <v>44</v>
      </c>
      <c r="H77" s="14"/>
      <c r="I77" s="35"/>
      <c r="J77" s="36"/>
      <c r="K77" s="37">
        <v>1372175427389767700</v>
      </c>
      <c r="L77" s="2" t="s">
        <v>11861</v>
      </c>
      <c r="M77" s="37">
        <v>0</v>
      </c>
      <c r="N77" s="37">
        <v>0</v>
      </c>
      <c r="O77" s="109">
        <v>0</v>
      </c>
      <c r="P77" s="109">
        <v>0</v>
      </c>
      <c r="Q77" s="109">
        <v>0</v>
      </c>
      <c r="R77" s="2"/>
      <c r="S77" s="2"/>
      <c r="T77" s="2"/>
      <c r="U77" s="2"/>
      <c r="V77" s="2" t="s">
        <v>11862</v>
      </c>
      <c r="W77" s="2"/>
      <c r="X77" s="2" t="s">
        <v>11863</v>
      </c>
      <c r="Y77" s="41">
        <v>1301179157267861500</v>
      </c>
      <c r="Z77" s="11" t="s">
        <v>11864</v>
      </c>
      <c r="AA77" s="11" t="s">
        <v>11865</v>
      </c>
      <c r="AB77" s="39" t="s">
        <v>11866</v>
      </c>
      <c r="AC77" s="11"/>
      <c r="AD77" s="39" t="s">
        <v>118</v>
      </c>
      <c r="AE77" s="2"/>
      <c r="AF77" s="37">
        <v>62335</v>
      </c>
      <c r="AG77" s="37">
        <v>36</v>
      </c>
      <c r="AH77" s="37">
        <v>137</v>
      </c>
      <c r="AI77" s="37">
        <v>6</v>
      </c>
    </row>
    <row x14ac:dyDescent="0.25" r="78" customHeight="1" ht="18">
      <c r="A78" s="63" t="s">
        <v>11867</v>
      </c>
      <c r="B78" s="33" t="s">
        <v>11868</v>
      </c>
      <c r="C78" s="13" t="s">
        <v>44</v>
      </c>
      <c r="D78" s="14"/>
      <c r="E78" s="13" t="s">
        <v>44</v>
      </c>
      <c r="F78" s="14"/>
      <c r="G78" s="13" t="s">
        <v>44</v>
      </c>
      <c r="H78" s="14"/>
      <c r="I78" s="35"/>
      <c r="J78" s="36"/>
      <c r="K78" s="37">
        <v>1372175406372163600</v>
      </c>
      <c r="L78" s="2" t="s">
        <v>11869</v>
      </c>
      <c r="M78" s="37">
        <v>0</v>
      </c>
      <c r="N78" s="37">
        <v>0</v>
      </c>
      <c r="O78" s="109">
        <v>0</v>
      </c>
      <c r="P78" s="109">
        <v>0</v>
      </c>
      <c r="Q78" s="109">
        <v>0</v>
      </c>
      <c r="R78" s="2"/>
      <c r="S78" s="2"/>
      <c r="T78" s="2"/>
      <c r="U78" s="2"/>
      <c r="V78" s="2" t="s">
        <v>11870</v>
      </c>
      <c r="W78" s="2"/>
      <c r="X78" s="11" t="s">
        <v>11871</v>
      </c>
      <c r="Y78" s="41">
        <v>957933035776770000</v>
      </c>
      <c r="Z78" s="39" t="s">
        <v>11872</v>
      </c>
      <c r="AA78" s="11"/>
      <c r="AB78" s="39" t="s">
        <v>11873</v>
      </c>
      <c r="AC78" s="2"/>
      <c r="AD78" s="2" t="s">
        <v>49</v>
      </c>
      <c r="AE78" s="2"/>
      <c r="AF78" s="37">
        <v>18792</v>
      </c>
      <c r="AG78" s="37">
        <v>57</v>
      </c>
      <c r="AH78" s="37">
        <v>234</v>
      </c>
      <c r="AI78" s="37">
        <v>50904</v>
      </c>
    </row>
    <row x14ac:dyDescent="0.25" r="79" customHeight="1" ht="18">
      <c r="A79" s="63" t="s">
        <v>11874</v>
      </c>
      <c r="B79" s="33" t="s">
        <v>11875</v>
      </c>
      <c r="C79" s="13" t="s">
        <v>44</v>
      </c>
      <c r="D79" s="14"/>
      <c r="E79" s="13" t="s">
        <v>44</v>
      </c>
      <c r="F79" s="14"/>
      <c r="G79" s="13" t="s">
        <v>44</v>
      </c>
      <c r="H79" s="14"/>
      <c r="I79" s="35"/>
      <c r="J79" s="36"/>
      <c r="K79" s="37">
        <v>1372174177424306200</v>
      </c>
      <c r="L79" s="2" t="s">
        <v>11876</v>
      </c>
      <c r="M79" s="37">
        <v>2</v>
      </c>
      <c r="N79" s="37">
        <v>0</v>
      </c>
      <c r="O79" s="109">
        <v>0</v>
      </c>
      <c r="P79" s="109">
        <v>0</v>
      </c>
      <c r="Q79" s="109">
        <v>0</v>
      </c>
      <c r="R79" s="2"/>
      <c r="S79" s="2"/>
      <c r="T79" s="2"/>
      <c r="U79" s="2"/>
      <c r="V79" s="2" t="s">
        <v>11877</v>
      </c>
      <c r="W79" s="2"/>
      <c r="X79" s="2" t="s">
        <v>11878</v>
      </c>
      <c r="Y79" s="37">
        <v>755514787568685000</v>
      </c>
      <c r="Z79" s="11" t="s">
        <v>11879</v>
      </c>
      <c r="AA79" s="11" t="s">
        <v>11880</v>
      </c>
      <c r="AB79" s="39" t="s">
        <v>11881</v>
      </c>
      <c r="AC79" s="11"/>
      <c r="AD79" s="2" t="s">
        <v>11882</v>
      </c>
      <c r="AE79" s="2"/>
      <c r="AF79" s="37">
        <v>13329</v>
      </c>
      <c r="AG79" s="37">
        <v>167</v>
      </c>
      <c r="AH79" s="37">
        <v>210</v>
      </c>
      <c r="AI79" s="37">
        <v>33639</v>
      </c>
    </row>
    <row x14ac:dyDescent="0.25" r="80" customHeight="1" ht="18">
      <c r="A80" s="63" t="s">
        <v>11883</v>
      </c>
      <c r="B80" s="33" t="s">
        <v>11884</v>
      </c>
      <c r="C80" s="13" t="s">
        <v>44</v>
      </c>
      <c r="D80" s="14"/>
      <c r="E80" s="13" t="s">
        <v>44</v>
      </c>
      <c r="F80" s="14"/>
      <c r="G80" s="13" t="s">
        <v>44</v>
      </c>
      <c r="H80" s="14"/>
      <c r="I80" s="35"/>
      <c r="J80" s="36"/>
      <c r="K80" s="37">
        <v>1372173761361875000</v>
      </c>
      <c r="L80" s="2" t="s">
        <v>11885</v>
      </c>
      <c r="M80" s="37">
        <v>9</v>
      </c>
      <c r="N80" s="37">
        <v>2</v>
      </c>
      <c r="O80" s="109">
        <v>0</v>
      </c>
      <c r="P80" s="109">
        <v>0</v>
      </c>
      <c r="Q80" s="109">
        <v>0</v>
      </c>
      <c r="R80" s="2"/>
      <c r="S80" s="2"/>
      <c r="T80" s="2"/>
      <c r="U80" s="2"/>
      <c r="V80" s="11" t="s">
        <v>6264</v>
      </c>
      <c r="W80" s="2"/>
      <c r="X80" s="2" t="s">
        <v>6265</v>
      </c>
      <c r="Y80" s="41">
        <v>210436360</v>
      </c>
      <c r="Z80" s="11" t="s">
        <v>6266</v>
      </c>
      <c r="AA80" s="11" t="s">
        <v>6267</v>
      </c>
      <c r="AB80" s="39" t="s">
        <v>6268</v>
      </c>
      <c r="AC80" s="11"/>
      <c r="AD80" s="2" t="s">
        <v>2205</v>
      </c>
      <c r="AE80" s="2"/>
      <c r="AF80" s="37">
        <v>455503</v>
      </c>
      <c r="AG80" s="37">
        <v>922907</v>
      </c>
      <c r="AH80" s="37">
        <v>26</v>
      </c>
      <c r="AI80" s="37">
        <v>6381</v>
      </c>
    </row>
    <row x14ac:dyDescent="0.25" r="81" customHeight="1" ht="18">
      <c r="A81" s="63" t="s">
        <v>11022</v>
      </c>
      <c r="B81" s="33" t="s">
        <v>11886</v>
      </c>
      <c r="C81" s="13" t="s">
        <v>44</v>
      </c>
      <c r="D81" s="14"/>
      <c r="E81" s="13" t="s">
        <v>44</v>
      </c>
      <c r="F81" s="14"/>
      <c r="G81" s="13" t="s">
        <v>44</v>
      </c>
      <c r="H81" s="14"/>
      <c r="I81" s="35"/>
      <c r="J81" s="36"/>
      <c r="K81" s="37">
        <v>1372173556696674300</v>
      </c>
      <c r="L81" s="2" t="s">
        <v>11887</v>
      </c>
      <c r="M81" s="37">
        <v>2</v>
      </c>
      <c r="N81" s="37">
        <v>2</v>
      </c>
      <c r="O81" s="109">
        <v>0</v>
      </c>
      <c r="P81" s="109">
        <v>0</v>
      </c>
      <c r="Q81" s="109">
        <v>0</v>
      </c>
      <c r="R81" s="2"/>
      <c r="S81" s="2"/>
      <c r="T81" s="2"/>
      <c r="U81" s="11"/>
      <c r="V81" s="11" t="s">
        <v>11888</v>
      </c>
      <c r="W81" s="2"/>
      <c r="X81" s="11" t="s">
        <v>11889</v>
      </c>
      <c r="Y81" s="41">
        <v>1245404916958539800</v>
      </c>
      <c r="Z81" s="39" t="s">
        <v>11890</v>
      </c>
      <c r="AA81" s="11"/>
      <c r="AB81" s="39" t="s">
        <v>11891</v>
      </c>
      <c r="AC81" s="11"/>
      <c r="AD81" s="2"/>
      <c r="AE81" s="2"/>
      <c r="AF81" s="37">
        <v>25375</v>
      </c>
      <c r="AG81" s="37">
        <v>1495</v>
      </c>
      <c r="AH81" s="37">
        <v>1566</v>
      </c>
      <c r="AI81" s="37">
        <v>15298</v>
      </c>
    </row>
    <row x14ac:dyDescent="0.25" r="82" customHeight="1" ht="18">
      <c r="A82" s="63" t="s">
        <v>11892</v>
      </c>
      <c r="B82" s="33" t="s">
        <v>11893</v>
      </c>
      <c r="C82" s="13" t="s">
        <v>44</v>
      </c>
      <c r="D82" s="14"/>
      <c r="E82" s="13" t="s">
        <v>44</v>
      </c>
      <c r="F82" s="14"/>
      <c r="G82" s="13" t="s">
        <v>44</v>
      </c>
      <c r="H82" s="14"/>
      <c r="I82" s="35"/>
      <c r="J82" s="36"/>
      <c r="K82" s="37">
        <v>1372173247526150100</v>
      </c>
      <c r="L82" s="2" t="s">
        <v>11894</v>
      </c>
      <c r="M82" s="37">
        <v>1</v>
      </c>
      <c r="N82" s="37">
        <v>0</v>
      </c>
      <c r="O82" s="109">
        <v>0</v>
      </c>
      <c r="P82" s="109">
        <v>0</v>
      </c>
      <c r="Q82" s="109">
        <v>0</v>
      </c>
      <c r="R82" s="2"/>
      <c r="S82" s="2"/>
      <c r="T82" s="2"/>
      <c r="U82" s="2"/>
      <c r="V82" s="2" t="s">
        <v>11895</v>
      </c>
      <c r="W82" s="2"/>
      <c r="X82" s="11" t="s">
        <v>11896</v>
      </c>
      <c r="Y82" s="41">
        <v>1371402793261674500</v>
      </c>
      <c r="Z82" s="39" t="s">
        <v>11897</v>
      </c>
      <c r="AA82" s="11"/>
      <c r="AB82" s="39" t="s">
        <v>11898</v>
      </c>
      <c r="AC82" s="2"/>
      <c r="AD82" s="11" t="s">
        <v>7011</v>
      </c>
      <c r="AE82" s="2"/>
      <c r="AF82" s="37">
        <v>99</v>
      </c>
      <c r="AG82" s="37">
        <v>12</v>
      </c>
      <c r="AH82" s="37">
        <v>62</v>
      </c>
      <c r="AI82" s="37">
        <v>269</v>
      </c>
    </row>
    <row x14ac:dyDescent="0.25" r="83" customHeight="1" ht="18">
      <c r="A83" s="63" t="s">
        <v>11899</v>
      </c>
      <c r="B83" s="33" t="s">
        <v>11900</v>
      </c>
      <c r="C83" s="13" t="s">
        <v>366</v>
      </c>
      <c r="D83" s="14"/>
      <c r="E83" s="13" t="s">
        <v>366</v>
      </c>
      <c r="F83" s="14"/>
      <c r="G83" s="13" t="s">
        <v>366</v>
      </c>
      <c r="H83" s="14"/>
      <c r="I83" s="35"/>
      <c r="J83" s="36"/>
      <c r="K83" s="37">
        <v>1372173221781442600</v>
      </c>
      <c r="L83" s="2" t="s">
        <v>11901</v>
      </c>
      <c r="M83" s="37">
        <v>6</v>
      </c>
      <c r="N83" s="37">
        <v>0</v>
      </c>
      <c r="O83" s="109">
        <v>0</v>
      </c>
      <c r="P83" s="109">
        <v>0</v>
      </c>
      <c r="Q83" s="109">
        <v>0</v>
      </c>
      <c r="R83" s="2"/>
      <c r="S83" s="2"/>
      <c r="T83" s="2"/>
      <c r="U83" s="2"/>
      <c r="V83" s="11" t="s">
        <v>11902</v>
      </c>
      <c r="W83" s="2"/>
      <c r="X83" s="11" t="s">
        <v>11903</v>
      </c>
      <c r="Y83" s="41">
        <v>1262549629448659000</v>
      </c>
      <c r="Z83" s="39" t="s">
        <v>11904</v>
      </c>
      <c r="AA83" s="11"/>
      <c r="AB83" s="39" t="s">
        <v>11905</v>
      </c>
      <c r="AC83" s="11"/>
      <c r="AD83" s="11" t="s">
        <v>11906</v>
      </c>
      <c r="AE83" s="2"/>
      <c r="AF83" s="37">
        <v>800</v>
      </c>
      <c r="AG83" s="37">
        <v>51</v>
      </c>
      <c r="AH83" s="37">
        <v>81</v>
      </c>
      <c r="AI83" s="37">
        <v>991</v>
      </c>
    </row>
    <row x14ac:dyDescent="0.25" r="84" customHeight="1" ht="18">
      <c r="A84" s="63" t="s">
        <v>11907</v>
      </c>
      <c r="B84" s="33" t="s">
        <v>11908</v>
      </c>
      <c r="C84" s="13" t="s">
        <v>44</v>
      </c>
      <c r="D84" s="14"/>
      <c r="E84" s="13" t="s">
        <v>44</v>
      </c>
      <c r="F84" s="14"/>
      <c r="G84" s="13" t="s">
        <v>44</v>
      </c>
      <c r="H84" s="14"/>
      <c r="I84" s="35"/>
      <c r="J84" s="36"/>
      <c r="K84" s="37">
        <v>1372173112184336400</v>
      </c>
      <c r="L84" s="2" t="s">
        <v>11909</v>
      </c>
      <c r="M84" s="37">
        <v>2</v>
      </c>
      <c r="N84" s="37">
        <v>1</v>
      </c>
      <c r="O84" s="109">
        <v>0</v>
      </c>
      <c r="P84" s="109">
        <v>0</v>
      </c>
      <c r="Q84" s="109">
        <v>0</v>
      </c>
      <c r="R84" s="2"/>
      <c r="S84" s="2"/>
      <c r="T84" s="2"/>
      <c r="U84" s="11"/>
      <c r="V84" s="11" t="s">
        <v>11910</v>
      </c>
      <c r="W84" s="2"/>
      <c r="X84" s="2" t="s">
        <v>11911</v>
      </c>
      <c r="Y84" s="41">
        <v>732001319913840600</v>
      </c>
      <c r="Z84" s="11" t="s">
        <v>11912</v>
      </c>
      <c r="AA84" s="11" t="s">
        <v>11913</v>
      </c>
      <c r="AB84" s="39" t="s">
        <v>11914</v>
      </c>
      <c r="AC84" s="11"/>
      <c r="AD84" s="39" t="s">
        <v>5371</v>
      </c>
      <c r="AE84" s="2"/>
      <c r="AF84" s="37">
        <v>29668</v>
      </c>
      <c r="AG84" s="37">
        <v>5122</v>
      </c>
      <c r="AH84" s="37">
        <v>185</v>
      </c>
      <c r="AI84" s="37">
        <v>1318</v>
      </c>
    </row>
    <row x14ac:dyDescent="0.25" r="85" customHeight="1" ht="18">
      <c r="A85" s="63" t="s">
        <v>11915</v>
      </c>
      <c r="B85" s="33" t="s">
        <v>11916</v>
      </c>
      <c r="C85" s="13" t="s">
        <v>44</v>
      </c>
      <c r="D85" s="14"/>
      <c r="E85" s="13" t="s">
        <v>44</v>
      </c>
      <c r="F85" s="14"/>
      <c r="G85" s="13" t="s">
        <v>44</v>
      </c>
      <c r="H85" s="14"/>
      <c r="I85" s="35"/>
      <c r="J85" s="36"/>
      <c r="K85" s="37">
        <v>1372172971306066000</v>
      </c>
      <c r="L85" s="2" t="s">
        <v>11917</v>
      </c>
      <c r="M85" s="37">
        <v>2</v>
      </c>
      <c r="N85" s="37">
        <v>0</v>
      </c>
      <c r="O85" s="109">
        <v>0</v>
      </c>
      <c r="P85" s="109">
        <v>0</v>
      </c>
      <c r="Q85" s="109">
        <v>0</v>
      </c>
      <c r="R85" s="2"/>
      <c r="S85" s="2"/>
      <c r="T85" s="2"/>
      <c r="U85" s="2"/>
      <c r="V85" s="2" t="s">
        <v>11918</v>
      </c>
      <c r="W85" s="2"/>
      <c r="X85" s="11" t="s">
        <v>11919</v>
      </c>
      <c r="Y85" s="41">
        <v>1163221256818372600</v>
      </c>
      <c r="Z85" s="39" t="s">
        <v>11920</v>
      </c>
      <c r="AA85" s="11"/>
      <c r="AB85" s="39" t="s">
        <v>11921</v>
      </c>
      <c r="AC85" s="11"/>
      <c r="AD85" s="39" t="s">
        <v>156</v>
      </c>
      <c r="AE85" s="2"/>
      <c r="AF85" s="37">
        <v>707</v>
      </c>
      <c r="AG85" s="37">
        <v>884</v>
      </c>
      <c r="AH85" s="37">
        <v>752</v>
      </c>
      <c r="AI85" s="37">
        <v>42</v>
      </c>
    </row>
    <row x14ac:dyDescent="0.25" r="86" customHeight="1" ht="18">
      <c r="A86" s="63" t="s">
        <v>11922</v>
      </c>
      <c r="B86" s="33" t="s">
        <v>11923</v>
      </c>
      <c r="C86" s="13" t="s">
        <v>44</v>
      </c>
      <c r="D86" s="14"/>
      <c r="E86" s="13" t="s">
        <v>44</v>
      </c>
      <c r="F86" s="14"/>
      <c r="G86" s="13" t="s">
        <v>44</v>
      </c>
      <c r="H86" s="14"/>
      <c r="I86" s="35"/>
      <c r="J86" s="36"/>
      <c r="K86" s="37">
        <v>1372172632951419000</v>
      </c>
      <c r="L86" s="2" t="s">
        <v>11924</v>
      </c>
      <c r="M86" s="37">
        <v>0</v>
      </c>
      <c r="N86" s="37">
        <v>0</v>
      </c>
      <c r="O86" s="109">
        <v>0</v>
      </c>
      <c r="P86" s="109">
        <v>0</v>
      </c>
      <c r="Q86" s="109">
        <v>0</v>
      </c>
      <c r="R86" s="2"/>
      <c r="S86" s="2"/>
      <c r="T86" s="2"/>
      <c r="U86" s="2"/>
      <c r="V86" s="2" t="s">
        <v>11925</v>
      </c>
      <c r="W86" s="2"/>
      <c r="X86" s="2" t="s">
        <v>11926</v>
      </c>
      <c r="Y86" s="41">
        <v>2841215243</v>
      </c>
      <c r="Z86" s="11" t="s">
        <v>11927</v>
      </c>
      <c r="AA86" s="11" t="s">
        <v>11928</v>
      </c>
      <c r="AB86" s="39" t="s">
        <v>11929</v>
      </c>
      <c r="AC86" s="11"/>
      <c r="AD86" s="11" t="s">
        <v>11930</v>
      </c>
      <c r="AE86" s="2"/>
      <c r="AF86" s="37">
        <v>8757</v>
      </c>
      <c r="AG86" s="37">
        <v>625</v>
      </c>
      <c r="AH86" s="37">
        <v>1949</v>
      </c>
      <c r="AI86" s="37">
        <v>173</v>
      </c>
    </row>
    <row x14ac:dyDescent="0.25" r="87" customHeight="1" ht="18">
      <c r="A87" s="63" t="s">
        <v>11063</v>
      </c>
      <c r="B87" s="33" t="s">
        <v>11931</v>
      </c>
      <c r="C87" s="13" t="s">
        <v>44</v>
      </c>
      <c r="D87" s="14"/>
      <c r="E87" s="13" t="s">
        <v>44</v>
      </c>
      <c r="F87" s="14"/>
      <c r="G87" s="13" t="s">
        <v>44</v>
      </c>
      <c r="H87" s="14"/>
      <c r="I87" s="35"/>
      <c r="J87" s="36"/>
      <c r="K87" s="37">
        <v>1372172526101598200</v>
      </c>
      <c r="L87" s="2" t="s">
        <v>11932</v>
      </c>
      <c r="M87" s="37">
        <v>2</v>
      </c>
      <c r="N87" s="37">
        <v>0</v>
      </c>
      <c r="O87" s="109">
        <v>0</v>
      </c>
      <c r="P87" s="109">
        <v>0</v>
      </c>
      <c r="Q87" s="109">
        <v>0</v>
      </c>
      <c r="R87" s="2"/>
      <c r="S87" s="2"/>
      <c r="T87" s="2"/>
      <c r="U87" s="2"/>
      <c r="V87" s="2" t="s">
        <v>11933</v>
      </c>
      <c r="W87" s="2"/>
      <c r="X87" s="11" t="s">
        <v>11934</v>
      </c>
      <c r="Y87" s="41">
        <v>3022739631</v>
      </c>
      <c r="Z87" s="39" t="s">
        <v>11935</v>
      </c>
      <c r="AA87" s="11"/>
      <c r="AB87" s="39" t="s">
        <v>11936</v>
      </c>
      <c r="AC87" s="11"/>
      <c r="AD87" s="39" t="s">
        <v>11937</v>
      </c>
      <c r="AE87" s="2"/>
      <c r="AF87" s="37">
        <v>4064</v>
      </c>
      <c r="AG87" s="37">
        <v>174</v>
      </c>
      <c r="AH87" s="37">
        <v>162</v>
      </c>
      <c r="AI87" s="37">
        <v>21533</v>
      </c>
    </row>
    <row x14ac:dyDescent="0.25" r="88" customHeight="1" ht="18">
      <c r="A88" s="63" t="s">
        <v>3758</v>
      </c>
      <c r="B88" s="33" t="s">
        <v>11938</v>
      </c>
      <c r="C88" s="13" t="s">
        <v>44</v>
      </c>
      <c r="D88" s="14"/>
      <c r="E88" s="13" t="s">
        <v>44</v>
      </c>
      <c r="F88" s="14"/>
      <c r="G88" s="13" t="s">
        <v>44</v>
      </c>
      <c r="H88" s="14"/>
      <c r="I88" s="35"/>
      <c r="J88" s="36"/>
      <c r="K88" s="37">
        <v>1372171770120257500</v>
      </c>
      <c r="L88" s="2" t="s">
        <v>11939</v>
      </c>
      <c r="M88" s="37">
        <v>1</v>
      </c>
      <c r="N88" s="37">
        <v>0</v>
      </c>
      <c r="O88" s="109">
        <v>0</v>
      </c>
      <c r="P88" s="109">
        <v>0</v>
      </c>
      <c r="Q88" s="109">
        <v>0</v>
      </c>
      <c r="R88" s="2"/>
      <c r="S88" s="2"/>
      <c r="T88" s="2"/>
      <c r="U88" s="2"/>
      <c r="V88" s="2" t="s">
        <v>11940</v>
      </c>
      <c r="W88" s="2"/>
      <c r="X88" s="11" t="s">
        <v>11941</v>
      </c>
      <c r="Y88" s="41">
        <v>1285866574059102200</v>
      </c>
      <c r="Z88" s="39" t="s">
        <v>11942</v>
      </c>
      <c r="AA88" s="11"/>
      <c r="AB88" s="39" t="s">
        <v>11943</v>
      </c>
      <c r="AC88" s="11"/>
      <c r="AD88" s="2"/>
      <c r="AE88" s="2"/>
      <c r="AF88" s="37">
        <v>860</v>
      </c>
      <c r="AG88" s="37">
        <v>246</v>
      </c>
      <c r="AH88" s="37">
        <v>235</v>
      </c>
      <c r="AI88" s="37">
        <v>53</v>
      </c>
    </row>
    <row x14ac:dyDescent="0.25" r="89" customHeight="1" ht="18">
      <c r="A89" s="63" t="s">
        <v>11944</v>
      </c>
      <c r="B89" s="33" t="s">
        <v>11945</v>
      </c>
      <c r="C89" s="13" t="s">
        <v>44</v>
      </c>
      <c r="D89" s="14"/>
      <c r="E89" s="13" t="s">
        <v>44</v>
      </c>
      <c r="F89" s="14"/>
      <c r="G89" s="13" t="s">
        <v>44</v>
      </c>
      <c r="H89" s="14"/>
      <c r="I89" s="35"/>
      <c r="J89" s="36"/>
      <c r="K89" s="37">
        <v>1372171661299101700</v>
      </c>
      <c r="L89" s="2" t="s">
        <v>11946</v>
      </c>
      <c r="M89" s="37">
        <v>8</v>
      </c>
      <c r="N89" s="37">
        <v>0</v>
      </c>
      <c r="O89" s="109">
        <v>0</v>
      </c>
      <c r="P89" s="109">
        <v>0</v>
      </c>
      <c r="Q89" s="109">
        <v>0</v>
      </c>
      <c r="R89" s="2"/>
      <c r="S89" s="2"/>
      <c r="T89" s="2"/>
      <c r="U89" s="2"/>
      <c r="V89" s="2" t="s">
        <v>11947</v>
      </c>
      <c r="W89" s="2"/>
      <c r="X89" s="11" t="s">
        <v>11948</v>
      </c>
      <c r="Y89" s="41">
        <v>1364353361219305500</v>
      </c>
      <c r="Z89" s="39" t="s">
        <v>11949</v>
      </c>
      <c r="AA89" s="11"/>
      <c r="AB89" s="39" t="s">
        <v>11950</v>
      </c>
      <c r="AC89" s="11"/>
      <c r="AD89" s="2"/>
      <c r="AE89" s="2"/>
      <c r="AF89" s="37">
        <v>142</v>
      </c>
      <c r="AG89" s="37">
        <v>311</v>
      </c>
      <c r="AH89" s="37">
        <v>480</v>
      </c>
      <c r="AI89" s="37">
        <v>107</v>
      </c>
    </row>
    <row x14ac:dyDescent="0.25" r="90" customHeight="1" ht="18">
      <c r="A90" s="63" t="s">
        <v>11951</v>
      </c>
      <c r="B90" s="33" t="s">
        <v>11952</v>
      </c>
      <c r="C90" s="13" t="s">
        <v>44</v>
      </c>
      <c r="D90" s="14"/>
      <c r="E90" s="13" t="s">
        <v>44</v>
      </c>
      <c r="F90" s="14"/>
      <c r="G90" s="13" t="s">
        <v>44</v>
      </c>
      <c r="H90" s="14"/>
      <c r="I90" s="35"/>
      <c r="J90" s="36"/>
      <c r="K90" s="37">
        <v>1372171617997090800</v>
      </c>
      <c r="L90" s="2" t="s">
        <v>11953</v>
      </c>
      <c r="M90" s="37">
        <v>1</v>
      </c>
      <c r="N90" s="37">
        <v>0</v>
      </c>
      <c r="O90" s="109">
        <v>0</v>
      </c>
      <c r="P90" s="109">
        <v>0</v>
      </c>
      <c r="Q90" s="109">
        <v>0</v>
      </c>
      <c r="R90" s="2"/>
      <c r="S90" s="2"/>
      <c r="T90" s="2"/>
      <c r="U90" s="2"/>
      <c r="V90" s="11" t="s">
        <v>11954</v>
      </c>
      <c r="W90" s="2"/>
      <c r="X90" s="2" t="s">
        <v>11955</v>
      </c>
      <c r="Y90" s="41">
        <v>1663577328</v>
      </c>
      <c r="Z90" s="11"/>
      <c r="AA90" s="11"/>
      <c r="AB90" s="39" t="s">
        <v>11956</v>
      </c>
      <c r="AC90" s="11"/>
      <c r="AD90" s="2"/>
      <c r="AE90" s="2"/>
      <c r="AF90" s="37">
        <v>3959</v>
      </c>
      <c r="AG90" s="37">
        <v>613</v>
      </c>
      <c r="AH90" s="37">
        <v>366</v>
      </c>
      <c r="AI90" s="37">
        <v>7998</v>
      </c>
    </row>
    <row x14ac:dyDescent="0.25" r="91" customHeight="1" ht="18">
      <c r="A91" s="63" t="s">
        <v>11957</v>
      </c>
      <c r="B91" s="33" t="s">
        <v>11958</v>
      </c>
      <c r="C91" s="13" t="s">
        <v>44</v>
      </c>
      <c r="D91" s="14"/>
      <c r="E91" s="13" t="s">
        <v>44</v>
      </c>
      <c r="F91" s="14"/>
      <c r="G91" s="13" t="s">
        <v>44</v>
      </c>
      <c r="H91" s="14"/>
      <c r="I91" s="35"/>
      <c r="J91" s="36"/>
      <c r="K91" s="37">
        <v>1372171412782383000</v>
      </c>
      <c r="L91" s="2" t="s">
        <v>11959</v>
      </c>
      <c r="M91" s="37">
        <v>467</v>
      </c>
      <c r="N91" s="37">
        <v>143</v>
      </c>
      <c r="O91" s="109">
        <v>0</v>
      </c>
      <c r="P91" s="109">
        <v>0</v>
      </c>
      <c r="Q91" s="109">
        <v>0</v>
      </c>
      <c r="R91" s="2"/>
      <c r="S91" s="2"/>
      <c r="T91" s="2"/>
      <c r="U91" s="11"/>
      <c r="V91" s="11" t="s">
        <v>11960</v>
      </c>
      <c r="W91" s="2"/>
      <c r="X91" s="11" t="s">
        <v>11961</v>
      </c>
      <c r="Y91" s="41">
        <v>1341337856535650300</v>
      </c>
      <c r="Z91" s="39" t="s">
        <v>11962</v>
      </c>
      <c r="AA91" s="11"/>
      <c r="AB91" s="39" t="s">
        <v>11963</v>
      </c>
      <c r="AC91" s="2"/>
      <c r="AD91" s="11" t="s">
        <v>11964</v>
      </c>
      <c r="AE91" s="2"/>
      <c r="AF91" s="37">
        <v>101</v>
      </c>
      <c r="AG91" s="37">
        <v>29010</v>
      </c>
      <c r="AH91" s="37">
        <v>103</v>
      </c>
      <c r="AI91" s="37">
        <v>264</v>
      </c>
    </row>
    <row x14ac:dyDescent="0.25" r="92" customHeight="1" ht="18">
      <c r="A92" s="63" t="s">
        <v>11965</v>
      </c>
      <c r="B92" s="33" t="s">
        <v>11966</v>
      </c>
      <c r="C92" s="13" t="s">
        <v>44</v>
      </c>
      <c r="D92" s="14"/>
      <c r="E92" s="13" t="s">
        <v>44</v>
      </c>
      <c r="F92" s="14"/>
      <c r="G92" s="13" t="s">
        <v>44</v>
      </c>
      <c r="H92" s="14"/>
      <c r="I92" s="35"/>
      <c r="J92" s="36"/>
      <c r="K92" s="37">
        <v>1372170902226473000</v>
      </c>
      <c r="L92" s="2" t="s">
        <v>11967</v>
      </c>
      <c r="M92" s="37">
        <v>1</v>
      </c>
      <c r="N92" s="37">
        <v>0</v>
      </c>
      <c r="O92" s="109">
        <v>0</v>
      </c>
      <c r="P92" s="109">
        <v>0</v>
      </c>
      <c r="Q92" s="109">
        <v>0</v>
      </c>
      <c r="R92" s="2"/>
      <c r="S92" s="2"/>
      <c r="T92" s="2"/>
      <c r="U92" s="2"/>
      <c r="V92" s="2" t="s">
        <v>11968</v>
      </c>
      <c r="W92" s="2"/>
      <c r="X92" s="11" t="s">
        <v>11969</v>
      </c>
      <c r="Y92" s="41">
        <v>1324686140</v>
      </c>
      <c r="Z92" s="39" t="s">
        <v>11970</v>
      </c>
      <c r="AA92" s="11"/>
      <c r="AB92" s="39" t="s">
        <v>11971</v>
      </c>
      <c r="AC92" s="11"/>
      <c r="AD92" s="11" t="s">
        <v>11972</v>
      </c>
      <c r="AE92" s="2"/>
      <c r="AF92" s="37">
        <v>11175</v>
      </c>
      <c r="AG92" s="37">
        <v>1775</v>
      </c>
      <c r="AH92" s="37">
        <v>696</v>
      </c>
      <c r="AI92" s="37">
        <v>16505</v>
      </c>
    </row>
    <row x14ac:dyDescent="0.25" r="93" customHeight="1" ht="18">
      <c r="A93" s="63" t="s">
        <v>11973</v>
      </c>
      <c r="B93" s="33" t="s">
        <v>11974</v>
      </c>
      <c r="C93" s="13" t="s">
        <v>44</v>
      </c>
      <c r="D93" s="14"/>
      <c r="E93" s="13" t="s">
        <v>44</v>
      </c>
      <c r="F93" s="14"/>
      <c r="G93" s="13" t="s">
        <v>44</v>
      </c>
      <c r="H93" s="14"/>
      <c r="I93" s="35"/>
      <c r="J93" s="36"/>
      <c r="K93" s="37">
        <v>1372170858299494400</v>
      </c>
      <c r="L93" s="2" t="s">
        <v>11975</v>
      </c>
      <c r="M93" s="37">
        <v>15</v>
      </c>
      <c r="N93" s="37">
        <v>2</v>
      </c>
      <c r="O93" s="109">
        <v>0</v>
      </c>
      <c r="P93" s="109">
        <v>0</v>
      </c>
      <c r="Q93" s="109">
        <v>0</v>
      </c>
      <c r="R93" s="2"/>
      <c r="S93" s="2"/>
      <c r="T93" s="2"/>
      <c r="U93" s="2"/>
      <c r="V93" s="2" t="s">
        <v>11976</v>
      </c>
      <c r="W93" s="2"/>
      <c r="X93" s="2" t="s">
        <v>11977</v>
      </c>
      <c r="Y93" s="37">
        <v>1104312224154374100</v>
      </c>
      <c r="Z93" s="11" t="s">
        <v>11978</v>
      </c>
      <c r="AA93" s="11" t="s">
        <v>11979</v>
      </c>
      <c r="AB93" s="39" t="s">
        <v>11980</v>
      </c>
      <c r="AC93" s="11"/>
      <c r="AD93" s="39" t="s">
        <v>100</v>
      </c>
      <c r="AE93" s="2"/>
      <c r="AF93" s="37">
        <v>5460</v>
      </c>
      <c r="AG93" s="37">
        <v>7515</v>
      </c>
      <c r="AH93" s="37">
        <v>83</v>
      </c>
      <c r="AI93" s="37">
        <v>702</v>
      </c>
    </row>
    <row x14ac:dyDescent="0.25" r="94" customHeight="1" ht="18">
      <c r="A94" s="63" t="s">
        <v>11981</v>
      </c>
      <c r="B94" s="33" t="s">
        <v>11982</v>
      </c>
      <c r="C94" s="13" t="s">
        <v>44</v>
      </c>
      <c r="D94" s="14"/>
      <c r="E94" s="13" t="s">
        <v>44</v>
      </c>
      <c r="F94" s="14"/>
      <c r="G94" s="13" t="s">
        <v>44</v>
      </c>
      <c r="H94" s="14"/>
      <c r="I94" s="35"/>
      <c r="J94" s="36"/>
      <c r="K94" s="37">
        <v>1372170639033962500</v>
      </c>
      <c r="L94" s="2" t="s">
        <v>11983</v>
      </c>
      <c r="M94" s="37">
        <v>2</v>
      </c>
      <c r="N94" s="37">
        <v>0</v>
      </c>
      <c r="O94" s="109">
        <v>0</v>
      </c>
      <c r="P94" s="109">
        <v>0</v>
      </c>
      <c r="Q94" s="109">
        <v>0</v>
      </c>
      <c r="R94" s="2"/>
      <c r="S94" s="2"/>
      <c r="T94" s="2"/>
      <c r="U94" s="2"/>
      <c r="V94" s="11" t="s">
        <v>11984</v>
      </c>
      <c r="W94" s="2"/>
      <c r="X94" s="2" t="s">
        <v>11985</v>
      </c>
      <c r="Y94" s="37">
        <v>261331746</v>
      </c>
      <c r="Z94" s="11" t="s">
        <v>11986</v>
      </c>
      <c r="AA94" s="11" t="s">
        <v>11987</v>
      </c>
      <c r="AB94" s="39" t="s">
        <v>11988</v>
      </c>
      <c r="AC94" s="11"/>
      <c r="AD94" s="39" t="s">
        <v>3073</v>
      </c>
      <c r="AE94" s="2"/>
      <c r="AF94" s="37">
        <v>4054</v>
      </c>
      <c r="AG94" s="37">
        <v>372</v>
      </c>
      <c r="AH94" s="37">
        <v>245</v>
      </c>
      <c r="AI94" s="37">
        <v>2687</v>
      </c>
    </row>
    <row x14ac:dyDescent="0.25" r="95" customHeight="1" ht="18">
      <c r="A95" s="63" t="s">
        <v>11989</v>
      </c>
      <c r="B95" s="33" t="s">
        <v>11990</v>
      </c>
      <c r="C95" s="13" t="s">
        <v>44</v>
      </c>
      <c r="D95" s="14"/>
      <c r="E95" s="13" t="s">
        <v>44</v>
      </c>
      <c r="F95" s="14"/>
      <c r="G95" s="13" t="s">
        <v>44</v>
      </c>
      <c r="H95" s="14"/>
      <c r="I95" s="35"/>
      <c r="J95" s="36"/>
      <c r="K95" s="37">
        <v>1372169093000925200</v>
      </c>
      <c r="L95" s="2" t="s">
        <v>11991</v>
      </c>
      <c r="M95" s="37">
        <v>0</v>
      </c>
      <c r="N95" s="37">
        <v>0</v>
      </c>
      <c r="O95" s="109">
        <v>0</v>
      </c>
      <c r="P95" s="109">
        <v>0</v>
      </c>
      <c r="Q95" s="109">
        <v>0</v>
      </c>
      <c r="R95" s="2"/>
      <c r="S95" s="2"/>
      <c r="T95" s="2"/>
      <c r="U95" s="11"/>
      <c r="V95" s="11" t="s">
        <v>11992</v>
      </c>
      <c r="W95" s="2"/>
      <c r="X95" s="2" t="s">
        <v>11993</v>
      </c>
      <c r="Y95" s="41">
        <v>956903063901691900</v>
      </c>
      <c r="Z95" s="11" t="s">
        <v>11994</v>
      </c>
      <c r="AA95" s="11"/>
      <c r="AB95" s="39" t="s">
        <v>11995</v>
      </c>
      <c r="AC95" s="11"/>
      <c r="AD95" s="39" t="s">
        <v>11996</v>
      </c>
      <c r="AE95" s="2"/>
      <c r="AF95" s="37">
        <v>645</v>
      </c>
      <c r="AG95" s="37">
        <v>45</v>
      </c>
      <c r="AH95" s="37">
        <v>145</v>
      </c>
      <c r="AI95" s="37">
        <v>790</v>
      </c>
    </row>
    <row x14ac:dyDescent="0.25" r="96" customHeight="1" ht="18">
      <c r="A96" s="63" t="s">
        <v>11997</v>
      </c>
      <c r="B96" s="33" t="s">
        <v>11998</v>
      </c>
      <c r="C96" s="13" t="s">
        <v>44</v>
      </c>
      <c r="D96" s="14"/>
      <c r="E96" s="13" t="s">
        <v>44</v>
      </c>
      <c r="F96" s="14"/>
      <c r="G96" s="13" t="s">
        <v>44</v>
      </c>
      <c r="H96" s="14"/>
      <c r="I96" s="35"/>
      <c r="J96" s="36"/>
      <c r="K96" s="37">
        <v>1372168645825167400</v>
      </c>
      <c r="L96" s="2" t="s">
        <v>11999</v>
      </c>
      <c r="M96" s="37">
        <v>19</v>
      </c>
      <c r="N96" s="37">
        <v>0</v>
      </c>
      <c r="O96" s="109">
        <v>0</v>
      </c>
      <c r="P96" s="109">
        <v>0</v>
      </c>
      <c r="Q96" s="109">
        <v>0</v>
      </c>
      <c r="R96" s="2"/>
      <c r="S96" s="2"/>
      <c r="T96" s="2"/>
      <c r="U96" s="2"/>
      <c r="V96" s="2" t="s">
        <v>12000</v>
      </c>
      <c r="W96" s="2"/>
      <c r="X96" s="11" t="s">
        <v>12001</v>
      </c>
      <c r="Y96" s="41">
        <v>1890682981</v>
      </c>
      <c r="Z96" s="39" t="s">
        <v>12002</v>
      </c>
      <c r="AA96" s="11"/>
      <c r="AB96" s="39" t="s">
        <v>12003</v>
      </c>
      <c r="AC96" s="11"/>
      <c r="AD96" s="39" t="s">
        <v>12004</v>
      </c>
      <c r="AE96" s="2"/>
      <c r="AF96" s="37">
        <v>29308</v>
      </c>
      <c r="AG96" s="37">
        <v>348</v>
      </c>
      <c r="AH96" s="37">
        <v>684</v>
      </c>
      <c r="AI96" s="37">
        <v>89237</v>
      </c>
    </row>
    <row x14ac:dyDescent="0.25" r="97" customHeight="1" ht="18">
      <c r="A97" s="63" t="s">
        <v>12005</v>
      </c>
      <c r="B97" s="33" t="s">
        <v>12006</v>
      </c>
      <c r="C97" s="13" t="s">
        <v>44</v>
      </c>
      <c r="D97" s="14"/>
      <c r="E97" s="13" t="s">
        <v>44</v>
      </c>
      <c r="F97" s="14"/>
      <c r="G97" s="13" t="s">
        <v>44</v>
      </c>
      <c r="H97" s="14"/>
      <c r="I97" s="35"/>
      <c r="J97" s="36"/>
      <c r="K97" s="37">
        <v>1372168021435945000</v>
      </c>
      <c r="L97" s="2" t="s">
        <v>12007</v>
      </c>
      <c r="M97" s="37">
        <v>0</v>
      </c>
      <c r="N97" s="37">
        <v>0</v>
      </c>
      <c r="O97" s="109">
        <v>0</v>
      </c>
      <c r="P97" s="109">
        <v>0</v>
      </c>
      <c r="Q97" s="109">
        <v>0</v>
      </c>
      <c r="R97" s="2"/>
      <c r="S97" s="2"/>
      <c r="T97" s="2"/>
      <c r="U97" s="2"/>
      <c r="V97" s="2" t="s">
        <v>12008</v>
      </c>
      <c r="W97" s="2"/>
      <c r="X97" s="2" t="s">
        <v>12009</v>
      </c>
      <c r="Y97" s="37">
        <v>387726973</v>
      </c>
      <c r="Z97" s="11" t="s">
        <v>12010</v>
      </c>
      <c r="AA97" s="11" t="s">
        <v>12011</v>
      </c>
      <c r="AB97" s="39" t="s">
        <v>12012</v>
      </c>
      <c r="AC97" s="11"/>
      <c r="AD97" s="39" t="s">
        <v>3334</v>
      </c>
      <c r="AE97" s="2"/>
      <c r="AF97" s="37">
        <v>51729</v>
      </c>
      <c r="AG97" s="37">
        <v>2005</v>
      </c>
      <c r="AH97" s="37">
        <v>471</v>
      </c>
      <c r="AI97" s="37">
        <v>56</v>
      </c>
    </row>
    <row x14ac:dyDescent="0.25" r="98" customHeight="1" ht="18">
      <c r="A98" s="63" t="s">
        <v>8670</v>
      </c>
      <c r="B98" s="33" t="s">
        <v>12013</v>
      </c>
      <c r="C98" s="13" t="s">
        <v>44</v>
      </c>
      <c r="D98" s="14"/>
      <c r="E98" s="13" t="s">
        <v>44</v>
      </c>
      <c r="F98" s="14"/>
      <c r="G98" s="13" t="s">
        <v>44</v>
      </c>
      <c r="H98" s="14"/>
      <c r="I98" s="35"/>
      <c r="J98" s="36"/>
      <c r="K98" s="37">
        <v>1372167883065790500</v>
      </c>
      <c r="L98" s="2" t="s">
        <v>12014</v>
      </c>
      <c r="M98" s="37">
        <v>0</v>
      </c>
      <c r="N98" s="37">
        <v>0</v>
      </c>
      <c r="O98" s="109">
        <v>0</v>
      </c>
      <c r="P98" s="109">
        <v>0</v>
      </c>
      <c r="Q98" s="109">
        <v>0</v>
      </c>
      <c r="R98" s="2"/>
      <c r="S98" s="2"/>
      <c r="T98" s="2"/>
      <c r="U98" s="2"/>
      <c r="V98" s="2" t="s">
        <v>12015</v>
      </c>
      <c r="W98" s="2"/>
      <c r="X98" s="2" t="s">
        <v>12016</v>
      </c>
      <c r="Y98" s="41">
        <v>256096519</v>
      </c>
      <c r="Z98" s="11" t="s">
        <v>12017</v>
      </c>
      <c r="AA98" s="11" t="s">
        <v>12018</v>
      </c>
      <c r="AB98" s="39" t="s">
        <v>12019</v>
      </c>
      <c r="AC98" s="11"/>
      <c r="AD98" s="39" t="s">
        <v>72</v>
      </c>
      <c r="AE98" s="2"/>
      <c r="AF98" s="37">
        <v>13237</v>
      </c>
      <c r="AG98" s="37">
        <v>192</v>
      </c>
      <c r="AH98" s="37">
        <v>591</v>
      </c>
      <c r="AI98" s="37">
        <v>14248</v>
      </c>
    </row>
    <row x14ac:dyDescent="0.25" r="99" customHeight="1" ht="18">
      <c r="A99" s="63" t="s">
        <v>3829</v>
      </c>
      <c r="B99" s="33" t="s">
        <v>12020</v>
      </c>
      <c r="C99" s="13" t="s">
        <v>44</v>
      </c>
      <c r="D99" s="14"/>
      <c r="E99" s="13" t="s">
        <v>44</v>
      </c>
      <c r="F99" s="14"/>
      <c r="G99" s="13" t="s">
        <v>44</v>
      </c>
      <c r="H99" s="14"/>
      <c r="I99" s="35"/>
      <c r="J99" s="36"/>
      <c r="K99" s="37">
        <v>1372167711908827100</v>
      </c>
      <c r="L99" s="2" t="s">
        <v>12021</v>
      </c>
      <c r="M99" s="37">
        <v>0</v>
      </c>
      <c r="N99" s="37">
        <v>0</v>
      </c>
      <c r="O99" s="109">
        <v>0</v>
      </c>
      <c r="P99" s="109">
        <v>0</v>
      </c>
      <c r="Q99" s="109">
        <v>0</v>
      </c>
      <c r="R99" s="2"/>
      <c r="S99" s="2"/>
      <c r="T99" s="2"/>
      <c r="U99" s="2"/>
      <c r="V99" s="2" t="s">
        <v>12022</v>
      </c>
      <c r="W99" s="2"/>
      <c r="X99" s="11" t="s">
        <v>12023</v>
      </c>
      <c r="Y99" s="41">
        <v>1347088468434944000</v>
      </c>
      <c r="Z99" s="39" t="s">
        <v>12024</v>
      </c>
      <c r="AA99" s="11"/>
      <c r="AB99" s="39" t="s">
        <v>12025</v>
      </c>
      <c r="AC99" s="11"/>
      <c r="AD99" s="11"/>
      <c r="AE99" s="2"/>
      <c r="AF99" s="37">
        <v>717</v>
      </c>
      <c r="AG99" s="37">
        <v>30</v>
      </c>
      <c r="AH99" s="37">
        <v>31</v>
      </c>
      <c r="AI99" s="37">
        <v>1120</v>
      </c>
    </row>
    <row x14ac:dyDescent="0.25" r="100" customHeight="1" ht="18">
      <c r="A100" s="63" t="s">
        <v>12026</v>
      </c>
      <c r="B100" s="33" t="s">
        <v>12027</v>
      </c>
      <c r="C100" s="13" t="s">
        <v>44</v>
      </c>
      <c r="D100" s="14"/>
      <c r="E100" s="13" t="s">
        <v>44</v>
      </c>
      <c r="F100" s="14"/>
      <c r="G100" s="13" t="s">
        <v>44</v>
      </c>
      <c r="H100" s="14"/>
      <c r="I100" s="35"/>
      <c r="J100" s="36"/>
      <c r="K100" s="37">
        <v>1372167252548681700</v>
      </c>
      <c r="L100" s="2" t="s">
        <v>12028</v>
      </c>
      <c r="M100" s="37">
        <v>0</v>
      </c>
      <c r="N100" s="37">
        <v>0</v>
      </c>
      <c r="O100" s="109">
        <v>0</v>
      </c>
      <c r="P100" s="109">
        <v>0</v>
      </c>
      <c r="Q100" s="109">
        <v>0</v>
      </c>
      <c r="R100" s="2"/>
      <c r="S100" s="2"/>
      <c r="T100" s="2"/>
      <c r="U100" s="2"/>
      <c r="V100" s="2" t="s">
        <v>434</v>
      </c>
      <c r="W100" s="2"/>
      <c r="X100" s="11" t="s">
        <v>435</v>
      </c>
      <c r="Y100" s="41">
        <v>95228757</v>
      </c>
      <c r="Z100" s="39" t="s">
        <v>436</v>
      </c>
      <c r="AA100" s="11"/>
      <c r="AB100" s="39" t="s">
        <v>437</v>
      </c>
      <c r="AC100" s="11"/>
      <c r="AD100" s="39" t="s">
        <v>438</v>
      </c>
      <c r="AE100" s="2"/>
      <c r="AF100" s="37">
        <v>48245</v>
      </c>
      <c r="AG100" s="37">
        <v>783</v>
      </c>
      <c r="AH100" s="37">
        <v>1768</v>
      </c>
      <c r="AI100" s="37">
        <v>4930</v>
      </c>
    </row>
    <row x14ac:dyDescent="0.25" r="101" customHeight="1" ht="18">
      <c r="A101" s="63" t="s">
        <v>12029</v>
      </c>
      <c r="B101" s="33" t="s">
        <v>12030</v>
      </c>
      <c r="C101" s="13" t="s">
        <v>44</v>
      </c>
      <c r="D101" s="14"/>
      <c r="E101" s="13" t="s">
        <v>44</v>
      </c>
      <c r="F101" s="14"/>
      <c r="G101" s="13" t="s">
        <v>44</v>
      </c>
      <c r="H101" s="14"/>
      <c r="I101" s="35"/>
      <c r="J101" s="36"/>
      <c r="K101" s="37">
        <v>1372166481526583300</v>
      </c>
      <c r="L101" s="2" t="s">
        <v>12031</v>
      </c>
      <c r="M101" s="37">
        <v>6</v>
      </c>
      <c r="N101" s="37">
        <v>2</v>
      </c>
      <c r="O101" s="109">
        <v>0</v>
      </c>
      <c r="P101" s="109">
        <v>0</v>
      </c>
      <c r="Q101" s="109">
        <v>0</v>
      </c>
      <c r="R101" s="2"/>
      <c r="S101" s="2"/>
      <c r="T101" s="2"/>
      <c r="U101" s="2"/>
      <c r="V101" s="2" t="s">
        <v>12032</v>
      </c>
      <c r="W101" s="2"/>
      <c r="X101" s="2" t="s">
        <v>12033</v>
      </c>
      <c r="Y101" s="37">
        <v>2274597470</v>
      </c>
      <c r="Z101" s="11" t="s">
        <v>12034</v>
      </c>
      <c r="AA101" s="11" t="s">
        <v>12035</v>
      </c>
      <c r="AB101" s="39" t="s">
        <v>12036</v>
      </c>
      <c r="AC101" s="11"/>
      <c r="AD101" s="2"/>
      <c r="AE101" s="2"/>
      <c r="AF101" s="37">
        <v>60805</v>
      </c>
      <c r="AG101" s="37">
        <v>10890</v>
      </c>
      <c r="AH101" s="37">
        <v>5381</v>
      </c>
      <c r="AI101" s="37">
        <v>89924</v>
      </c>
    </row>
    <row x14ac:dyDescent="0.25" r="102" customHeight="1" ht="18">
      <c r="A102" s="63" t="s">
        <v>8704</v>
      </c>
      <c r="B102" s="33" t="s">
        <v>12037</v>
      </c>
      <c r="C102" s="13" t="s">
        <v>44</v>
      </c>
      <c r="D102" s="14"/>
      <c r="E102" s="13" t="s">
        <v>44</v>
      </c>
      <c r="F102" s="14"/>
      <c r="G102" s="13" t="s">
        <v>44</v>
      </c>
      <c r="H102" s="14"/>
      <c r="I102" s="35"/>
      <c r="J102" s="36"/>
      <c r="K102" s="37">
        <v>1372165902867763200</v>
      </c>
      <c r="L102" s="2" t="s">
        <v>12038</v>
      </c>
      <c r="M102" s="37">
        <v>6</v>
      </c>
      <c r="N102" s="37">
        <v>1</v>
      </c>
      <c r="O102" s="109">
        <v>0</v>
      </c>
      <c r="P102" s="109">
        <v>0</v>
      </c>
      <c r="Q102" s="109">
        <v>0</v>
      </c>
      <c r="R102" s="2"/>
      <c r="S102" s="2"/>
      <c r="T102" s="2"/>
      <c r="U102" s="2"/>
      <c r="V102" s="2" t="s">
        <v>6264</v>
      </c>
      <c r="W102" s="2"/>
      <c r="X102" s="2" t="s">
        <v>6265</v>
      </c>
      <c r="Y102" s="37">
        <v>210436360</v>
      </c>
      <c r="Z102" s="11" t="s">
        <v>6266</v>
      </c>
      <c r="AA102" s="11" t="s">
        <v>6267</v>
      </c>
      <c r="AB102" s="39" t="s">
        <v>6268</v>
      </c>
      <c r="AC102" s="11"/>
      <c r="AD102" s="11" t="s">
        <v>2205</v>
      </c>
      <c r="AE102" s="2"/>
      <c r="AF102" s="37">
        <v>455503</v>
      </c>
      <c r="AG102" s="37">
        <v>922907</v>
      </c>
      <c r="AH102" s="37">
        <v>26</v>
      </c>
      <c r="AI102" s="37">
        <v>6381</v>
      </c>
    </row>
    <row x14ac:dyDescent="0.25" r="103" customHeight="1" ht="18">
      <c r="A103" s="63" t="s">
        <v>7472</v>
      </c>
      <c r="B103" s="33" t="s">
        <v>12039</v>
      </c>
      <c r="C103" s="13" t="s">
        <v>44</v>
      </c>
      <c r="D103" s="14"/>
      <c r="E103" s="13" t="s">
        <v>44</v>
      </c>
      <c r="F103" s="14"/>
      <c r="G103" s="13" t="s">
        <v>44</v>
      </c>
      <c r="H103" s="14"/>
      <c r="I103" s="35"/>
      <c r="J103" s="36"/>
      <c r="K103" s="37">
        <v>1372165383780774000</v>
      </c>
      <c r="L103" s="2" t="s">
        <v>12040</v>
      </c>
      <c r="M103" s="37">
        <v>0</v>
      </c>
      <c r="N103" s="37">
        <v>0</v>
      </c>
      <c r="O103" s="109">
        <v>0</v>
      </c>
      <c r="P103" s="109">
        <v>0</v>
      </c>
      <c r="Q103" s="109">
        <v>0</v>
      </c>
      <c r="R103" s="2"/>
      <c r="S103" s="2"/>
      <c r="T103" s="2"/>
      <c r="U103" s="2"/>
      <c r="V103" s="2" t="s">
        <v>12041</v>
      </c>
      <c r="W103" s="2"/>
      <c r="X103" s="2" t="s">
        <v>12042</v>
      </c>
      <c r="Y103" s="37">
        <v>931473805993762800</v>
      </c>
      <c r="Z103" s="11"/>
      <c r="AA103" s="11"/>
      <c r="AB103" s="39" t="s">
        <v>12043</v>
      </c>
      <c r="AC103" s="11"/>
      <c r="AD103" s="11"/>
      <c r="AE103" s="2"/>
      <c r="AF103" s="37">
        <v>46188</v>
      </c>
      <c r="AG103" s="37">
        <v>5379</v>
      </c>
      <c r="AH103" s="37">
        <v>16</v>
      </c>
      <c r="AI103" s="37">
        <v>26444</v>
      </c>
    </row>
    <row x14ac:dyDescent="0.25" r="104" customHeight="1" ht="18">
      <c r="A104" s="63" t="s">
        <v>12044</v>
      </c>
      <c r="B104" s="33" t="s">
        <v>12045</v>
      </c>
      <c r="C104" s="13" t="s">
        <v>44</v>
      </c>
      <c r="D104" s="14"/>
      <c r="E104" s="13" t="s">
        <v>44</v>
      </c>
      <c r="F104" s="14"/>
      <c r="G104" s="13" t="s">
        <v>44</v>
      </c>
      <c r="H104" s="14"/>
      <c r="I104" s="35"/>
      <c r="J104" s="36"/>
      <c r="K104" s="37">
        <v>1372165157632278500</v>
      </c>
      <c r="L104" s="2" t="s">
        <v>12046</v>
      </c>
      <c r="M104" s="37">
        <v>4</v>
      </c>
      <c r="N104" s="37">
        <v>1</v>
      </c>
      <c r="O104" s="109">
        <v>0</v>
      </c>
      <c r="P104" s="109">
        <v>0</v>
      </c>
      <c r="Q104" s="109">
        <v>0</v>
      </c>
      <c r="R104" s="2"/>
      <c r="S104" s="2"/>
      <c r="T104" s="2"/>
      <c r="U104" s="2"/>
      <c r="V104" s="2" t="s">
        <v>12047</v>
      </c>
      <c r="W104" s="2"/>
      <c r="X104" s="2" t="s">
        <v>12048</v>
      </c>
      <c r="Y104" s="37">
        <v>111895958</v>
      </c>
      <c r="Z104" s="11"/>
      <c r="AA104" s="11" t="s">
        <v>12049</v>
      </c>
      <c r="AB104" s="39" t="s">
        <v>12050</v>
      </c>
      <c r="AC104" s="11"/>
      <c r="AD104" s="39" t="s">
        <v>100</v>
      </c>
      <c r="AE104" s="2"/>
      <c r="AF104" s="37">
        <v>949</v>
      </c>
      <c r="AG104" s="37">
        <v>910</v>
      </c>
      <c r="AH104" s="37">
        <v>540</v>
      </c>
      <c r="AI104" s="37">
        <v>19650</v>
      </c>
    </row>
    <row x14ac:dyDescent="0.25" r="105" customHeight="1" ht="18">
      <c r="A105" s="63" t="s">
        <v>12051</v>
      </c>
      <c r="B105" s="33" t="s">
        <v>12052</v>
      </c>
      <c r="C105" s="13" t="s">
        <v>44</v>
      </c>
      <c r="D105" s="14"/>
      <c r="E105" s="13" t="s">
        <v>44</v>
      </c>
      <c r="F105" s="14"/>
      <c r="G105" s="13" t="s">
        <v>44</v>
      </c>
      <c r="H105" s="14"/>
      <c r="I105" s="35"/>
      <c r="J105" s="36"/>
      <c r="K105" s="37">
        <v>1372164853784273000</v>
      </c>
      <c r="L105" s="2" t="s">
        <v>12053</v>
      </c>
      <c r="M105" s="37">
        <v>100</v>
      </c>
      <c r="N105" s="37">
        <v>31</v>
      </c>
      <c r="O105" s="109">
        <v>0</v>
      </c>
      <c r="P105" s="109">
        <v>0</v>
      </c>
      <c r="Q105" s="109">
        <v>0</v>
      </c>
      <c r="R105" s="2"/>
      <c r="S105" s="2"/>
      <c r="T105" s="2"/>
      <c r="U105" s="2"/>
      <c r="V105" s="2" t="s">
        <v>12054</v>
      </c>
      <c r="W105" s="2"/>
      <c r="X105" s="2" t="s">
        <v>12055</v>
      </c>
      <c r="Y105" s="41">
        <v>4670839589</v>
      </c>
      <c r="Z105" s="11"/>
      <c r="AA105" s="11"/>
      <c r="AB105" s="39" t="s">
        <v>12056</v>
      </c>
      <c r="AC105" s="11"/>
      <c r="AD105" s="11"/>
      <c r="AE105" s="2"/>
      <c r="AF105" s="37">
        <v>13314</v>
      </c>
      <c r="AG105" s="37">
        <v>55408</v>
      </c>
      <c r="AH105" s="37">
        <v>5441</v>
      </c>
      <c r="AI105" s="37">
        <v>10708</v>
      </c>
    </row>
    <row x14ac:dyDescent="0.25" r="106" customHeight="1" ht="18">
      <c r="A106" s="63" t="s">
        <v>12057</v>
      </c>
      <c r="B106" s="33" t="s">
        <v>12058</v>
      </c>
      <c r="C106" s="13" t="s">
        <v>366</v>
      </c>
      <c r="D106" s="14"/>
      <c r="E106" s="13" t="s">
        <v>366</v>
      </c>
      <c r="F106" s="14"/>
      <c r="G106" s="13" t="s">
        <v>366</v>
      </c>
      <c r="H106" s="14"/>
      <c r="I106" s="35"/>
      <c r="J106" s="36"/>
      <c r="K106" s="37">
        <v>1372164109819654100</v>
      </c>
      <c r="L106" s="2" t="s">
        <v>12059</v>
      </c>
      <c r="M106" s="37">
        <v>26</v>
      </c>
      <c r="N106" s="37">
        <v>0</v>
      </c>
      <c r="O106" s="109">
        <v>0</v>
      </c>
      <c r="P106" s="109">
        <v>0</v>
      </c>
      <c r="Q106" s="109">
        <v>0</v>
      </c>
      <c r="R106" s="2"/>
      <c r="S106" s="2"/>
      <c r="T106" s="2"/>
      <c r="U106" s="2"/>
      <c r="V106" s="2" t="s">
        <v>12060</v>
      </c>
      <c r="W106" s="2"/>
      <c r="X106" s="11" t="s">
        <v>12061</v>
      </c>
      <c r="Y106" s="41">
        <v>1022567009048035300</v>
      </c>
      <c r="Z106" s="39" t="s">
        <v>12062</v>
      </c>
      <c r="AA106" s="11"/>
      <c r="AB106" s="39" t="s">
        <v>12063</v>
      </c>
      <c r="AC106" s="11"/>
      <c r="AD106" s="39" t="s">
        <v>2016</v>
      </c>
      <c r="AE106" s="2"/>
      <c r="AF106" s="37">
        <v>20930</v>
      </c>
      <c r="AG106" s="37">
        <v>1251</v>
      </c>
      <c r="AH106" s="37">
        <v>397</v>
      </c>
      <c r="AI106" s="37">
        <v>34530</v>
      </c>
    </row>
    <row x14ac:dyDescent="0.25" r="107" customHeight="1" ht="18">
      <c r="A107" s="63" t="s">
        <v>12064</v>
      </c>
      <c r="B107" s="33" t="s">
        <v>12065</v>
      </c>
      <c r="C107" s="13" t="s">
        <v>44</v>
      </c>
      <c r="D107" s="14"/>
      <c r="E107" s="13" t="s">
        <v>44</v>
      </c>
      <c r="F107" s="14"/>
      <c r="G107" s="13" t="s">
        <v>44</v>
      </c>
      <c r="H107" s="14"/>
      <c r="I107" s="35"/>
      <c r="J107" s="36"/>
      <c r="K107" s="37">
        <v>1372163381130580000</v>
      </c>
      <c r="L107" s="2" t="s">
        <v>12066</v>
      </c>
      <c r="M107" s="37">
        <v>1</v>
      </c>
      <c r="N107" s="37">
        <v>0</v>
      </c>
      <c r="O107" s="109">
        <v>0</v>
      </c>
      <c r="P107" s="109">
        <v>0</v>
      </c>
      <c r="Q107" s="109">
        <v>0</v>
      </c>
      <c r="R107" s="2"/>
      <c r="S107" s="2"/>
      <c r="T107" s="2"/>
      <c r="U107" s="2"/>
      <c r="V107" s="2" t="s">
        <v>9603</v>
      </c>
      <c r="W107" s="2"/>
      <c r="X107" s="11" t="s">
        <v>9604</v>
      </c>
      <c r="Y107" s="41">
        <v>299880081</v>
      </c>
      <c r="Z107" s="39" t="s">
        <v>9605</v>
      </c>
      <c r="AA107" s="11"/>
      <c r="AB107" s="39" t="s">
        <v>12067</v>
      </c>
      <c r="AC107" s="11"/>
      <c r="AD107" s="39" t="s">
        <v>1003</v>
      </c>
      <c r="AE107" s="2"/>
      <c r="AF107" s="37">
        <v>118900</v>
      </c>
      <c r="AG107" s="37">
        <v>7475</v>
      </c>
      <c r="AH107" s="37">
        <v>7853</v>
      </c>
      <c r="AI107" s="37">
        <v>97076</v>
      </c>
    </row>
    <row x14ac:dyDescent="0.25" r="108" customHeight="1" ht="18">
      <c r="A108" s="63" t="s">
        <v>12068</v>
      </c>
      <c r="B108" s="33" t="s">
        <v>12069</v>
      </c>
      <c r="C108" s="13" t="s">
        <v>44</v>
      </c>
      <c r="D108" s="14"/>
      <c r="E108" s="13" t="s">
        <v>44</v>
      </c>
      <c r="F108" s="14"/>
      <c r="G108" s="13" t="s">
        <v>44</v>
      </c>
      <c r="H108" s="14"/>
      <c r="I108" s="35"/>
      <c r="J108" s="36"/>
      <c r="K108" s="37">
        <v>1372162567926210600</v>
      </c>
      <c r="L108" s="2" t="s">
        <v>12070</v>
      </c>
      <c r="M108" s="37">
        <v>0</v>
      </c>
      <c r="N108" s="37">
        <v>0</v>
      </c>
      <c r="O108" s="109">
        <v>0</v>
      </c>
      <c r="P108" s="109">
        <v>0</v>
      </c>
      <c r="Q108" s="109">
        <v>0</v>
      </c>
      <c r="R108" s="2"/>
      <c r="S108" s="2"/>
      <c r="T108" s="2"/>
      <c r="U108" s="2"/>
      <c r="V108" s="2" t="s">
        <v>12071</v>
      </c>
      <c r="W108" s="2"/>
      <c r="X108" s="2" t="s">
        <v>12072</v>
      </c>
      <c r="Y108" s="41">
        <v>961575040251842600</v>
      </c>
      <c r="Z108" s="11" t="s">
        <v>12073</v>
      </c>
      <c r="AA108" s="11" t="s">
        <v>12074</v>
      </c>
      <c r="AB108" s="39" t="s">
        <v>12075</v>
      </c>
      <c r="AC108" s="11"/>
      <c r="AD108" s="11"/>
      <c r="AE108" s="2"/>
      <c r="AF108" s="37">
        <v>30513</v>
      </c>
      <c r="AG108" s="37">
        <v>2611</v>
      </c>
      <c r="AH108" s="37">
        <v>186</v>
      </c>
      <c r="AI108" s="37">
        <v>3</v>
      </c>
    </row>
    <row x14ac:dyDescent="0.25" r="109" customHeight="1" ht="18">
      <c r="A109" s="63" t="s">
        <v>12076</v>
      </c>
      <c r="B109" s="33" t="s">
        <v>12077</v>
      </c>
      <c r="C109" s="13" t="s">
        <v>44</v>
      </c>
      <c r="D109" s="14"/>
      <c r="E109" s="13" t="s">
        <v>44</v>
      </c>
      <c r="F109" s="14"/>
      <c r="G109" s="13" t="s">
        <v>44</v>
      </c>
      <c r="H109" s="14"/>
      <c r="I109" s="35"/>
      <c r="J109" s="36"/>
      <c r="K109" s="37">
        <v>1372161512782041000</v>
      </c>
      <c r="L109" s="2" t="s">
        <v>12078</v>
      </c>
      <c r="M109" s="37">
        <v>1</v>
      </c>
      <c r="N109" s="37">
        <v>0</v>
      </c>
      <c r="O109" s="109">
        <v>0</v>
      </c>
      <c r="P109" s="109">
        <v>0</v>
      </c>
      <c r="Q109" s="109">
        <v>0</v>
      </c>
      <c r="R109" s="2"/>
      <c r="S109" s="2"/>
      <c r="T109" s="2"/>
      <c r="U109" s="2"/>
      <c r="V109" s="2" t="s">
        <v>12079</v>
      </c>
      <c r="W109" s="2"/>
      <c r="X109" s="11" t="s">
        <v>12080</v>
      </c>
      <c r="Y109" s="41">
        <v>1233772393442816000</v>
      </c>
      <c r="Z109" s="39" t="s">
        <v>12081</v>
      </c>
      <c r="AA109" s="11"/>
      <c r="AB109" s="39" t="s">
        <v>12082</v>
      </c>
      <c r="AC109" s="11"/>
      <c r="AD109" s="39" t="s">
        <v>12083</v>
      </c>
      <c r="AE109" s="2"/>
      <c r="AF109" s="37">
        <v>4178</v>
      </c>
      <c r="AG109" s="37">
        <v>8251</v>
      </c>
      <c r="AH109" s="37">
        <v>8130</v>
      </c>
      <c r="AI109" s="37">
        <v>44356</v>
      </c>
    </row>
    <row x14ac:dyDescent="0.25" r="110" customHeight="1" ht="18">
      <c r="A110" s="63" t="s">
        <v>12084</v>
      </c>
      <c r="B110" s="33" t="s">
        <v>12085</v>
      </c>
      <c r="C110" s="13" t="s">
        <v>44</v>
      </c>
      <c r="D110" s="14"/>
      <c r="E110" s="13" t="s">
        <v>44</v>
      </c>
      <c r="F110" s="14"/>
      <c r="G110" s="13" t="s">
        <v>44</v>
      </c>
      <c r="H110" s="14"/>
      <c r="I110" s="35"/>
      <c r="J110" s="36"/>
      <c r="K110" s="37">
        <v>1372160466626154500</v>
      </c>
      <c r="L110" s="2" t="s">
        <v>12086</v>
      </c>
      <c r="M110" s="37">
        <v>12</v>
      </c>
      <c r="N110" s="37">
        <v>0</v>
      </c>
      <c r="O110" s="109">
        <v>0</v>
      </c>
      <c r="P110" s="109">
        <v>0</v>
      </c>
      <c r="Q110" s="109">
        <v>0</v>
      </c>
      <c r="R110" s="2"/>
      <c r="S110" s="2"/>
      <c r="T110" s="2"/>
      <c r="U110" s="2"/>
      <c r="V110" s="2" t="s">
        <v>12087</v>
      </c>
      <c r="W110" s="2"/>
      <c r="X110" s="2" t="s">
        <v>12088</v>
      </c>
      <c r="Y110" s="41">
        <v>3695037503</v>
      </c>
      <c r="Z110" s="11" t="s">
        <v>12089</v>
      </c>
      <c r="AA110" s="11" t="s">
        <v>12090</v>
      </c>
      <c r="AB110" s="39" t="s">
        <v>12091</v>
      </c>
      <c r="AC110" s="11"/>
      <c r="AD110" s="39" t="s">
        <v>1011</v>
      </c>
      <c r="AE110" s="2"/>
      <c r="AF110" s="37">
        <v>56788</v>
      </c>
      <c r="AG110" s="37">
        <v>3859</v>
      </c>
      <c r="AH110" s="37">
        <v>1033</v>
      </c>
      <c r="AI110" s="37">
        <v>342975</v>
      </c>
    </row>
    <row x14ac:dyDescent="0.25" r="111" customHeight="1" ht="18">
      <c r="A111" s="63" t="s">
        <v>12092</v>
      </c>
      <c r="B111" s="33" t="s">
        <v>12093</v>
      </c>
      <c r="C111" s="13" t="s">
        <v>44</v>
      </c>
      <c r="D111" s="14"/>
      <c r="E111" s="13" t="s">
        <v>44</v>
      </c>
      <c r="F111" s="14"/>
      <c r="G111" s="13" t="s">
        <v>44</v>
      </c>
      <c r="H111" s="14"/>
      <c r="I111" s="35"/>
      <c r="J111" s="36"/>
      <c r="K111" s="37">
        <v>1372160163369586700</v>
      </c>
      <c r="L111" s="2" t="s">
        <v>12094</v>
      </c>
      <c r="M111" s="37">
        <v>16</v>
      </c>
      <c r="N111" s="37">
        <v>3</v>
      </c>
      <c r="O111" s="109">
        <v>0</v>
      </c>
      <c r="P111" s="109">
        <v>0</v>
      </c>
      <c r="Q111" s="109">
        <v>0</v>
      </c>
      <c r="R111" s="2"/>
      <c r="S111" s="2"/>
      <c r="T111" s="2"/>
      <c r="U111" s="2"/>
      <c r="V111" s="2" t="s">
        <v>12095</v>
      </c>
      <c r="W111" s="2"/>
      <c r="X111" s="11" t="s">
        <v>12096</v>
      </c>
      <c r="Y111" s="41">
        <v>609063409</v>
      </c>
      <c r="Z111" s="39" t="s">
        <v>12097</v>
      </c>
      <c r="AA111" s="11"/>
      <c r="AB111" s="39" t="s">
        <v>12098</v>
      </c>
      <c r="AC111" s="11"/>
      <c r="AD111" s="39" t="s">
        <v>8583</v>
      </c>
      <c r="AE111" s="2"/>
      <c r="AF111" s="37">
        <v>104956</v>
      </c>
      <c r="AG111" s="37">
        <v>46056</v>
      </c>
      <c r="AH111" s="37">
        <v>412</v>
      </c>
      <c r="AI111" s="37">
        <v>36712</v>
      </c>
    </row>
    <row x14ac:dyDescent="0.25" r="112" customHeight="1" ht="18">
      <c r="A112" s="63" t="s">
        <v>12099</v>
      </c>
      <c r="B112" s="33" t="s">
        <v>12100</v>
      </c>
      <c r="C112" s="13" t="s">
        <v>44</v>
      </c>
      <c r="D112" s="14"/>
      <c r="E112" s="13" t="s">
        <v>44</v>
      </c>
      <c r="F112" s="14"/>
      <c r="G112" s="13" t="s">
        <v>44</v>
      </c>
      <c r="H112" s="14"/>
      <c r="I112" s="35"/>
      <c r="J112" s="36"/>
      <c r="K112" s="37">
        <v>1372160017617592300</v>
      </c>
      <c r="L112" s="2" t="s">
        <v>12101</v>
      </c>
      <c r="M112" s="37">
        <v>2</v>
      </c>
      <c r="N112" s="37">
        <v>0</v>
      </c>
      <c r="O112" s="109">
        <v>0</v>
      </c>
      <c r="P112" s="109">
        <v>0</v>
      </c>
      <c r="Q112" s="109">
        <v>0</v>
      </c>
      <c r="R112" s="2"/>
      <c r="S112" s="2"/>
      <c r="T112" s="2"/>
      <c r="U112" s="2"/>
      <c r="V112" s="2" t="s">
        <v>12102</v>
      </c>
      <c r="W112" s="2"/>
      <c r="X112" s="2" t="s">
        <v>12103</v>
      </c>
      <c r="Y112" s="41">
        <v>246746923</v>
      </c>
      <c r="Z112" s="11" t="s">
        <v>12104</v>
      </c>
      <c r="AA112" s="11"/>
      <c r="AB112" s="39" t="s">
        <v>12105</v>
      </c>
      <c r="AC112" s="11"/>
      <c r="AD112" s="39" t="s">
        <v>12106</v>
      </c>
      <c r="AE112" s="2"/>
      <c r="AF112" s="37">
        <v>14759</v>
      </c>
      <c r="AG112" s="37">
        <v>9210</v>
      </c>
      <c r="AH112" s="37">
        <v>9014</v>
      </c>
      <c r="AI112" s="37">
        <v>28148</v>
      </c>
    </row>
    <row x14ac:dyDescent="0.25" r="113" customHeight="1" ht="18">
      <c r="A113" s="63" t="s">
        <v>12107</v>
      </c>
      <c r="B113" s="33" t="s">
        <v>12108</v>
      </c>
      <c r="C113" s="13" t="s">
        <v>44</v>
      </c>
      <c r="D113" s="14"/>
      <c r="E113" s="13" t="s">
        <v>44</v>
      </c>
      <c r="F113" s="14"/>
      <c r="G113" s="13" t="s">
        <v>44</v>
      </c>
      <c r="H113" s="14"/>
      <c r="I113" s="35"/>
      <c r="J113" s="36"/>
      <c r="K113" s="37">
        <v>1372159013673111600</v>
      </c>
      <c r="L113" s="2" t="s">
        <v>12109</v>
      </c>
      <c r="M113" s="37">
        <v>14</v>
      </c>
      <c r="N113" s="37">
        <v>3</v>
      </c>
      <c r="O113" s="109">
        <v>0</v>
      </c>
      <c r="P113" s="109">
        <v>0</v>
      </c>
      <c r="Q113" s="109">
        <v>0</v>
      </c>
      <c r="R113" s="2"/>
      <c r="S113" s="2"/>
      <c r="T113" s="2"/>
      <c r="U113" s="2"/>
      <c r="V113" s="11" t="s">
        <v>11315</v>
      </c>
      <c r="W113" s="2"/>
      <c r="X113" s="11" t="s">
        <v>11316</v>
      </c>
      <c r="Y113" s="41">
        <v>2375848129</v>
      </c>
      <c r="Z113" s="39" t="s">
        <v>11317</v>
      </c>
      <c r="AA113" s="11"/>
      <c r="AB113" s="39" t="s">
        <v>11318</v>
      </c>
      <c r="AC113" s="11"/>
      <c r="AD113" s="11"/>
      <c r="AE113" s="2"/>
      <c r="AF113" s="37">
        <v>10203</v>
      </c>
      <c r="AG113" s="37">
        <v>9369</v>
      </c>
      <c r="AH113" s="37">
        <v>9238</v>
      </c>
      <c r="AI113" s="37">
        <v>18634</v>
      </c>
    </row>
    <row x14ac:dyDescent="0.25" r="114" customHeight="1" ht="18">
      <c r="A114" s="63" t="s">
        <v>12110</v>
      </c>
      <c r="B114" s="33" t="s">
        <v>12111</v>
      </c>
      <c r="C114" s="13" t="s">
        <v>44</v>
      </c>
      <c r="D114" s="14"/>
      <c r="E114" s="13" t="s">
        <v>44</v>
      </c>
      <c r="F114" s="14"/>
      <c r="G114" s="13" t="s">
        <v>44</v>
      </c>
      <c r="H114" s="14"/>
      <c r="I114" s="35"/>
      <c r="J114" s="36"/>
      <c r="K114" s="37">
        <v>1372157247124553700</v>
      </c>
      <c r="L114" s="2" t="s">
        <v>12112</v>
      </c>
      <c r="M114" s="37">
        <v>4</v>
      </c>
      <c r="N114" s="37">
        <v>0</v>
      </c>
      <c r="O114" s="109">
        <v>0</v>
      </c>
      <c r="P114" s="109">
        <v>0</v>
      </c>
      <c r="Q114" s="109">
        <v>0</v>
      </c>
      <c r="R114" s="2"/>
      <c r="S114" s="2"/>
      <c r="T114" s="2"/>
      <c r="U114" s="11"/>
      <c r="V114" s="11" t="s">
        <v>12113</v>
      </c>
      <c r="W114" s="2"/>
      <c r="X114" s="2" t="s">
        <v>12114</v>
      </c>
      <c r="Y114" s="37">
        <v>2832085043</v>
      </c>
      <c r="Z114" s="11" t="s">
        <v>12115</v>
      </c>
      <c r="AA114" s="11" t="s">
        <v>12116</v>
      </c>
      <c r="AB114" s="39" t="s">
        <v>12117</v>
      </c>
      <c r="AC114" s="11"/>
      <c r="AD114" s="39" t="s">
        <v>100</v>
      </c>
      <c r="AE114" s="2"/>
      <c r="AF114" s="37">
        <v>108433</v>
      </c>
      <c r="AG114" s="37">
        <v>185202</v>
      </c>
      <c r="AH114" s="37">
        <v>773</v>
      </c>
      <c r="AI114" s="37">
        <v>35937</v>
      </c>
    </row>
    <row x14ac:dyDescent="0.25" r="115" customHeight="1" ht="18">
      <c r="A115" s="63" t="s">
        <v>12118</v>
      </c>
      <c r="B115" s="33" t="s">
        <v>12119</v>
      </c>
      <c r="C115" s="13" t="s">
        <v>44</v>
      </c>
      <c r="D115" s="14"/>
      <c r="E115" s="13" t="s">
        <v>44</v>
      </c>
      <c r="F115" s="14"/>
      <c r="G115" s="13" t="s">
        <v>44</v>
      </c>
      <c r="H115" s="14"/>
      <c r="I115" s="35"/>
      <c r="J115" s="36"/>
      <c r="K115" s="37">
        <v>1372156933659107300</v>
      </c>
      <c r="L115" s="2" t="s">
        <v>12120</v>
      </c>
      <c r="M115" s="37">
        <v>0</v>
      </c>
      <c r="N115" s="37">
        <v>0</v>
      </c>
      <c r="O115" s="109">
        <v>0</v>
      </c>
      <c r="P115" s="109">
        <v>0</v>
      </c>
      <c r="Q115" s="109">
        <v>0</v>
      </c>
      <c r="R115" s="2"/>
      <c r="S115" s="2"/>
      <c r="T115" s="2"/>
      <c r="U115" s="2"/>
      <c r="V115" s="2" t="s">
        <v>12121</v>
      </c>
      <c r="W115" s="2"/>
      <c r="X115" s="2" t="s">
        <v>12122</v>
      </c>
      <c r="Y115" s="37">
        <v>1341360724472426500</v>
      </c>
      <c r="Z115" s="11"/>
      <c r="AA115" s="11"/>
      <c r="AB115" s="39" t="s">
        <v>12123</v>
      </c>
      <c r="AC115" s="11"/>
      <c r="AD115" s="2"/>
      <c r="AE115" s="2"/>
      <c r="AF115" s="37">
        <v>734</v>
      </c>
      <c r="AG115" s="37">
        <v>119</v>
      </c>
      <c r="AH115" s="37">
        <v>169</v>
      </c>
      <c r="AI115" s="37">
        <v>3052</v>
      </c>
    </row>
    <row x14ac:dyDescent="0.25" r="116" customHeight="1" ht="18">
      <c r="A116" s="63" t="s">
        <v>12124</v>
      </c>
      <c r="B116" s="33" t="s">
        <v>12125</v>
      </c>
      <c r="C116" s="13" t="s">
        <v>44</v>
      </c>
      <c r="D116" s="14"/>
      <c r="E116" s="13" t="s">
        <v>44</v>
      </c>
      <c r="F116" s="14"/>
      <c r="G116" s="13" t="s">
        <v>44</v>
      </c>
      <c r="H116" s="14"/>
      <c r="I116" s="35"/>
      <c r="J116" s="36"/>
      <c r="K116" s="37">
        <v>1372156419730980900</v>
      </c>
      <c r="L116" s="2" t="s">
        <v>12126</v>
      </c>
      <c r="M116" s="37">
        <v>2</v>
      </c>
      <c r="N116" s="37">
        <v>2</v>
      </c>
      <c r="O116" s="109">
        <v>0</v>
      </c>
      <c r="P116" s="109">
        <v>0</v>
      </c>
      <c r="Q116" s="109">
        <v>0</v>
      </c>
      <c r="R116" s="2"/>
      <c r="S116" s="2"/>
      <c r="T116" s="2"/>
      <c r="U116" s="2"/>
      <c r="V116" s="2" t="s">
        <v>12127</v>
      </c>
      <c r="W116" s="2"/>
      <c r="X116" s="2" t="s">
        <v>12128</v>
      </c>
      <c r="Y116" s="37">
        <v>2829651330</v>
      </c>
      <c r="Z116" s="11"/>
      <c r="AA116" s="11"/>
      <c r="AB116" s="39" t="s">
        <v>12129</v>
      </c>
      <c r="AC116" s="11"/>
      <c r="AD116" s="2"/>
      <c r="AE116" s="2"/>
      <c r="AF116" s="37">
        <v>18985</v>
      </c>
      <c r="AG116" s="37">
        <v>21088</v>
      </c>
      <c r="AH116" s="37">
        <v>11</v>
      </c>
      <c r="AI116" s="37">
        <v>0</v>
      </c>
    </row>
    <row x14ac:dyDescent="0.25" r="117" customHeight="1" ht="18">
      <c r="A117" s="63" t="s">
        <v>12130</v>
      </c>
      <c r="B117" s="33" t="s">
        <v>12131</v>
      </c>
      <c r="C117" s="13" t="s">
        <v>44</v>
      </c>
      <c r="D117" s="14"/>
      <c r="E117" s="13" t="s">
        <v>44</v>
      </c>
      <c r="F117" s="14"/>
      <c r="G117" s="13" t="s">
        <v>44</v>
      </c>
      <c r="H117" s="14"/>
      <c r="I117" s="35"/>
      <c r="J117" s="36"/>
      <c r="K117" s="37">
        <v>1372156223756329000</v>
      </c>
      <c r="L117" s="2" t="s">
        <v>12132</v>
      </c>
      <c r="M117" s="37">
        <v>0</v>
      </c>
      <c r="N117" s="37">
        <v>0</v>
      </c>
      <c r="O117" s="109">
        <v>0</v>
      </c>
      <c r="P117" s="109">
        <v>0</v>
      </c>
      <c r="Q117" s="109">
        <v>0</v>
      </c>
      <c r="R117" s="2"/>
      <c r="S117" s="2"/>
      <c r="T117" s="2"/>
      <c r="U117" s="2"/>
      <c r="V117" s="2" t="s">
        <v>12133</v>
      </c>
      <c r="W117" s="2"/>
      <c r="X117" s="2" t="s">
        <v>12134</v>
      </c>
      <c r="Y117" s="37">
        <v>1018190060439720000</v>
      </c>
      <c r="Z117" s="11" t="s">
        <v>12135</v>
      </c>
      <c r="AA117" s="11"/>
      <c r="AB117" s="39" t="s">
        <v>12136</v>
      </c>
      <c r="AC117" s="11"/>
      <c r="AD117" s="2" t="s">
        <v>12137</v>
      </c>
      <c r="AE117" s="2"/>
      <c r="AF117" s="37">
        <v>2878</v>
      </c>
      <c r="AG117" s="37">
        <v>882</v>
      </c>
      <c r="AH117" s="37">
        <v>470</v>
      </c>
      <c r="AI117" s="37">
        <v>2134</v>
      </c>
    </row>
    <row x14ac:dyDescent="0.25" r="118" customHeight="1" ht="18">
      <c r="A118" s="63" t="s">
        <v>12138</v>
      </c>
      <c r="B118" s="33" t="s">
        <v>12139</v>
      </c>
      <c r="C118" s="13" t="s">
        <v>44</v>
      </c>
      <c r="D118" s="14"/>
      <c r="E118" s="13" t="s">
        <v>44</v>
      </c>
      <c r="F118" s="14"/>
      <c r="G118" s="13" t="s">
        <v>44</v>
      </c>
      <c r="H118" s="14"/>
      <c r="I118" s="35"/>
      <c r="J118" s="36"/>
      <c r="K118" s="37">
        <v>1372155762949161000</v>
      </c>
      <c r="L118" s="2" t="s">
        <v>12140</v>
      </c>
      <c r="M118" s="37">
        <v>0</v>
      </c>
      <c r="N118" s="37">
        <v>0</v>
      </c>
      <c r="O118" s="109">
        <v>0</v>
      </c>
      <c r="P118" s="109">
        <v>0</v>
      </c>
      <c r="Q118" s="109">
        <v>0</v>
      </c>
      <c r="R118" s="2"/>
      <c r="S118" s="2"/>
      <c r="T118" s="2"/>
      <c r="U118" s="2"/>
      <c r="V118" s="2" t="s">
        <v>12141</v>
      </c>
      <c r="W118" s="2"/>
      <c r="X118" s="2" t="s">
        <v>12142</v>
      </c>
      <c r="Y118" s="41">
        <v>1281300428077097000</v>
      </c>
      <c r="Z118" s="11" t="s">
        <v>12142</v>
      </c>
      <c r="AA118" s="11"/>
      <c r="AB118" s="39" t="s">
        <v>12143</v>
      </c>
      <c r="AC118" s="11"/>
      <c r="AD118" s="11"/>
      <c r="AE118" s="2"/>
      <c r="AF118" s="37">
        <v>1756</v>
      </c>
      <c r="AG118" s="37">
        <v>6</v>
      </c>
      <c r="AH118" s="37">
        <v>21</v>
      </c>
      <c r="AI118" s="37">
        <v>0</v>
      </c>
    </row>
    <row x14ac:dyDescent="0.25" r="119" customHeight="1" ht="18">
      <c r="A119" s="63" t="s">
        <v>12144</v>
      </c>
      <c r="B119" s="33" t="s">
        <v>12145</v>
      </c>
      <c r="C119" s="13" t="s">
        <v>44</v>
      </c>
      <c r="D119" s="14"/>
      <c r="E119" s="13" t="s">
        <v>44</v>
      </c>
      <c r="F119" s="14"/>
      <c r="G119" s="13" t="s">
        <v>44</v>
      </c>
      <c r="H119" s="14"/>
      <c r="I119" s="35"/>
      <c r="J119" s="36"/>
      <c r="K119" s="37">
        <v>1372155708989390800</v>
      </c>
      <c r="L119" s="2" t="s">
        <v>12146</v>
      </c>
      <c r="M119" s="37">
        <v>0</v>
      </c>
      <c r="N119" s="37">
        <v>0</v>
      </c>
      <c r="O119" s="109">
        <v>0</v>
      </c>
      <c r="P119" s="109">
        <v>0</v>
      </c>
      <c r="Q119" s="109">
        <v>0</v>
      </c>
      <c r="R119" s="2"/>
      <c r="S119" s="2"/>
      <c r="T119" s="2"/>
      <c r="U119" s="2"/>
      <c r="V119" s="2" t="s">
        <v>12147</v>
      </c>
      <c r="W119" s="2"/>
      <c r="X119" s="11" t="s">
        <v>12148</v>
      </c>
      <c r="Y119" s="41">
        <v>1343690489162305500</v>
      </c>
      <c r="Z119" s="39" t="s">
        <v>12149</v>
      </c>
      <c r="AA119" s="11"/>
      <c r="AB119" s="39" t="s">
        <v>12150</v>
      </c>
      <c r="AC119" s="11"/>
      <c r="AD119" s="11" t="s">
        <v>260</v>
      </c>
      <c r="AE119" s="2"/>
      <c r="AF119" s="37">
        <v>490</v>
      </c>
      <c r="AG119" s="37">
        <v>9</v>
      </c>
      <c r="AH119" s="37">
        <v>82</v>
      </c>
      <c r="AI119" s="37">
        <v>418</v>
      </c>
    </row>
    <row x14ac:dyDescent="0.25" r="120" customHeight="1" ht="18">
      <c r="A120" s="63" t="s">
        <v>6318</v>
      </c>
      <c r="B120" s="33" t="s">
        <v>12151</v>
      </c>
      <c r="C120" s="13" t="s">
        <v>44</v>
      </c>
      <c r="D120" s="14"/>
      <c r="E120" s="13" t="s">
        <v>44</v>
      </c>
      <c r="F120" s="14"/>
      <c r="G120" s="13" t="s">
        <v>44</v>
      </c>
      <c r="H120" s="14"/>
      <c r="I120" s="35"/>
      <c r="J120" s="36"/>
      <c r="K120" s="37">
        <v>1372155701854933000</v>
      </c>
      <c r="L120" s="2" t="s">
        <v>12152</v>
      </c>
      <c r="M120" s="37">
        <v>14</v>
      </c>
      <c r="N120" s="37">
        <v>0</v>
      </c>
      <c r="O120" s="109">
        <v>0</v>
      </c>
      <c r="P120" s="109">
        <v>0</v>
      </c>
      <c r="Q120" s="109">
        <v>0</v>
      </c>
      <c r="R120" s="2"/>
      <c r="S120" s="2"/>
      <c r="T120" s="2"/>
      <c r="U120" s="2"/>
      <c r="V120" s="2" t="s">
        <v>12153</v>
      </c>
      <c r="W120" s="2"/>
      <c r="X120" s="11" t="s">
        <v>12154</v>
      </c>
      <c r="Y120" s="41">
        <v>257916124</v>
      </c>
      <c r="Z120" s="39" t="s">
        <v>12155</v>
      </c>
      <c r="AA120" s="11"/>
      <c r="AB120" s="39" t="s">
        <v>12156</v>
      </c>
      <c r="AC120" s="11"/>
      <c r="AD120" s="39" t="s">
        <v>100</v>
      </c>
      <c r="AE120" s="2"/>
      <c r="AF120" s="37">
        <v>20627</v>
      </c>
      <c r="AG120" s="37">
        <v>2539</v>
      </c>
      <c r="AH120" s="37">
        <v>150</v>
      </c>
      <c r="AI120" s="37">
        <v>9601</v>
      </c>
    </row>
    <row x14ac:dyDescent="0.25" r="121" customHeight="1" ht="18">
      <c r="A121" s="63" t="s">
        <v>12157</v>
      </c>
      <c r="B121" s="33" t="s">
        <v>12158</v>
      </c>
      <c r="C121" s="13" t="s">
        <v>44</v>
      </c>
      <c r="D121" s="14"/>
      <c r="E121" s="13" t="s">
        <v>44</v>
      </c>
      <c r="F121" s="14"/>
      <c r="G121" s="13" t="s">
        <v>44</v>
      </c>
      <c r="H121" s="14"/>
      <c r="I121" s="35"/>
      <c r="J121" s="36"/>
      <c r="K121" s="37">
        <v>1372155508321362000</v>
      </c>
      <c r="L121" s="2" t="s">
        <v>12159</v>
      </c>
      <c r="M121" s="37">
        <v>5</v>
      </c>
      <c r="N121" s="37">
        <v>0</v>
      </c>
      <c r="O121" s="109">
        <v>0</v>
      </c>
      <c r="P121" s="109">
        <v>0</v>
      </c>
      <c r="Q121" s="109">
        <v>0</v>
      </c>
      <c r="R121" s="2"/>
      <c r="S121" s="2"/>
      <c r="T121" s="2"/>
      <c r="U121" s="2"/>
      <c r="V121" s="2" t="s">
        <v>12160</v>
      </c>
      <c r="W121" s="2"/>
      <c r="X121" s="2" t="s">
        <v>12161</v>
      </c>
      <c r="Y121" s="41">
        <v>3524929157</v>
      </c>
      <c r="Z121" s="11" t="s">
        <v>12162</v>
      </c>
      <c r="AA121" s="11" t="s">
        <v>12163</v>
      </c>
      <c r="AB121" s="39" t="s">
        <v>12164</v>
      </c>
      <c r="AC121" s="11"/>
      <c r="AD121" s="2"/>
      <c r="AE121" s="2"/>
      <c r="AF121" s="37">
        <v>28760</v>
      </c>
      <c r="AG121" s="37">
        <v>1021</v>
      </c>
      <c r="AH121" s="37">
        <v>698</v>
      </c>
      <c r="AI121" s="37">
        <v>173505</v>
      </c>
    </row>
    <row x14ac:dyDescent="0.25" r="122" customHeight="1" ht="18">
      <c r="A122" s="63" t="s">
        <v>12165</v>
      </c>
      <c r="B122" s="33" t="s">
        <v>12166</v>
      </c>
      <c r="C122" s="13" t="s">
        <v>44</v>
      </c>
      <c r="D122" s="14"/>
      <c r="E122" s="13" t="s">
        <v>44</v>
      </c>
      <c r="F122" s="14"/>
      <c r="G122" s="13" t="s">
        <v>44</v>
      </c>
      <c r="H122" s="14"/>
      <c r="I122" s="35"/>
      <c r="J122" s="36"/>
      <c r="K122" s="37">
        <v>1372155471059116000</v>
      </c>
      <c r="L122" s="2" t="s">
        <v>12167</v>
      </c>
      <c r="M122" s="37">
        <v>2</v>
      </c>
      <c r="N122" s="37">
        <v>0</v>
      </c>
      <c r="O122" s="109">
        <v>0</v>
      </c>
      <c r="P122" s="109">
        <v>0</v>
      </c>
      <c r="Q122" s="109">
        <v>0</v>
      </c>
      <c r="R122" s="2"/>
      <c r="S122" s="2"/>
      <c r="T122" s="2"/>
      <c r="U122" s="2"/>
      <c r="V122" s="2" t="s">
        <v>12168</v>
      </c>
      <c r="W122" s="2"/>
      <c r="X122" s="11" t="s">
        <v>12169</v>
      </c>
      <c r="Y122" s="41">
        <v>1355528156397129700</v>
      </c>
      <c r="Z122" s="39" t="s">
        <v>12170</v>
      </c>
      <c r="AA122" s="11"/>
      <c r="AB122" s="39" t="s">
        <v>12171</v>
      </c>
      <c r="AC122" s="11"/>
      <c r="AD122" s="11" t="s">
        <v>49</v>
      </c>
      <c r="AE122" s="2"/>
      <c r="AF122" s="37">
        <v>2540</v>
      </c>
      <c r="AG122" s="37">
        <v>2775</v>
      </c>
      <c r="AH122" s="37">
        <v>61</v>
      </c>
      <c r="AI122" s="37">
        <v>1676</v>
      </c>
    </row>
    <row x14ac:dyDescent="0.25" r="123" customHeight="1" ht="18">
      <c r="A123" s="63" t="s">
        <v>7517</v>
      </c>
      <c r="B123" s="33" t="s">
        <v>12172</v>
      </c>
      <c r="C123" s="13" t="s">
        <v>44</v>
      </c>
      <c r="D123" s="14"/>
      <c r="E123" s="13" t="s">
        <v>44</v>
      </c>
      <c r="F123" s="14"/>
      <c r="G123" s="13" t="s">
        <v>44</v>
      </c>
      <c r="H123" s="14"/>
      <c r="I123" s="35"/>
      <c r="J123" s="36"/>
      <c r="K123" s="37">
        <v>1372155396438294500</v>
      </c>
      <c r="L123" s="2" t="s">
        <v>12173</v>
      </c>
      <c r="M123" s="37">
        <v>5</v>
      </c>
      <c r="N123" s="37">
        <v>0</v>
      </c>
      <c r="O123" s="109">
        <v>0</v>
      </c>
      <c r="P123" s="109">
        <v>0</v>
      </c>
      <c r="Q123" s="109">
        <v>0</v>
      </c>
      <c r="R123" s="2"/>
      <c r="S123" s="2"/>
      <c r="T123" s="2"/>
      <c r="U123" s="2"/>
      <c r="V123" s="2" t="s">
        <v>12174</v>
      </c>
      <c r="W123" s="2"/>
      <c r="X123" s="11" t="s">
        <v>12175</v>
      </c>
      <c r="Y123" s="41">
        <v>1364094318466789400</v>
      </c>
      <c r="Z123" s="39" t="s">
        <v>12176</v>
      </c>
      <c r="AA123" s="11"/>
      <c r="AB123" s="39" t="s">
        <v>12177</v>
      </c>
      <c r="AC123" s="11"/>
      <c r="AD123" s="11"/>
      <c r="AE123" s="2"/>
      <c r="AF123" s="37">
        <v>320</v>
      </c>
      <c r="AG123" s="37">
        <v>241</v>
      </c>
      <c r="AH123" s="37">
        <v>332</v>
      </c>
      <c r="AI123" s="37">
        <v>1295</v>
      </c>
    </row>
    <row x14ac:dyDescent="0.25" r="124" customHeight="1" ht="18">
      <c r="A124" s="63" t="s">
        <v>12178</v>
      </c>
      <c r="B124" s="33" t="s">
        <v>12179</v>
      </c>
      <c r="C124" s="13" t="s">
        <v>44</v>
      </c>
      <c r="D124" s="14"/>
      <c r="E124" s="13" t="s">
        <v>44</v>
      </c>
      <c r="F124" s="14"/>
      <c r="G124" s="13" t="s">
        <v>44</v>
      </c>
      <c r="H124" s="14"/>
      <c r="I124" s="35"/>
      <c r="J124" s="36"/>
      <c r="K124" s="37">
        <v>1372155215806402600</v>
      </c>
      <c r="L124" s="2" t="s">
        <v>12180</v>
      </c>
      <c r="M124" s="37">
        <v>0</v>
      </c>
      <c r="N124" s="37">
        <v>0</v>
      </c>
      <c r="O124" s="109">
        <v>0</v>
      </c>
      <c r="P124" s="109">
        <v>0</v>
      </c>
      <c r="Q124" s="109">
        <v>0</v>
      </c>
      <c r="R124" s="2"/>
      <c r="S124" s="2"/>
      <c r="T124" s="2"/>
      <c r="U124" s="2"/>
      <c r="V124" s="11" t="s">
        <v>12181</v>
      </c>
      <c r="W124" s="2"/>
      <c r="X124" s="11" t="s">
        <v>12182</v>
      </c>
      <c r="Y124" s="41">
        <v>1137639901179068400</v>
      </c>
      <c r="Z124" s="39" t="s">
        <v>12183</v>
      </c>
      <c r="AA124" s="11"/>
      <c r="AB124" s="39" t="s">
        <v>12184</v>
      </c>
      <c r="AC124" s="11"/>
      <c r="AD124" s="39" t="s">
        <v>100</v>
      </c>
      <c r="AE124" s="2"/>
      <c r="AF124" s="37">
        <v>873</v>
      </c>
      <c r="AG124" s="37">
        <v>58</v>
      </c>
      <c r="AH124" s="37">
        <v>117</v>
      </c>
      <c r="AI124" s="37">
        <v>6007</v>
      </c>
    </row>
    <row x14ac:dyDescent="0.25" r="125" customHeight="1" ht="18">
      <c r="A125" s="63" t="s">
        <v>12185</v>
      </c>
      <c r="B125" s="33" t="s">
        <v>12186</v>
      </c>
      <c r="C125" s="13" t="s">
        <v>44</v>
      </c>
      <c r="D125" s="14"/>
      <c r="E125" s="13" t="s">
        <v>44</v>
      </c>
      <c r="F125" s="14"/>
      <c r="G125" s="13" t="s">
        <v>44</v>
      </c>
      <c r="H125" s="14"/>
      <c r="I125" s="35"/>
      <c r="J125" s="36"/>
      <c r="K125" s="37">
        <v>1372154967121916000</v>
      </c>
      <c r="L125" s="2" t="s">
        <v>12187</v>
      </c>
      <c r="M125" s="37">
        <v>21</v>
      </c>
      <c r="N125" s="37">
        <v>3</v>
      </c>
      <c r="O125" s="109">
        <v>0</v>
      </c>
      <c r="P125" s="109">
        <v>0</v>
      </c>
      <c r="Q125" s="109">
        <v>0</v>
      </c>
      <c r="R125" s="2"/>
      <c r="S125" s="2"/>
      <c r="T125" s="2"/>
      <c r="U125" s="11"/>
      <c r="V125" s="11" t="s">
        <v>12188</v>
      </c>
      <c r="W125" s="2"/>
      <c r="X125" s="11" t="s">
        <v>12189</v>
      </c>
      <c r="Y125" s="41">
        <v>467480507</v>
      </c>
      <c r="Z125" s="39" t="s">
        <v>12190</v>
      </c>
      <c r="AA125" s="11"/>
      <c r="AB125" s="39" t="s">
        <v>12191</v>
      </c>
      <c r="AC125" s="11"/>
      <c r="AD125" s="11"/>
      <c r="AE125" s="2"/>
      <c r="AF125" s="37">
        <v>2725</v>
      </c>
      <c r="AG125" s="37">
        <v>3271</v>
      </c>
      <c r="AH125" s="37">
        <v>976</v>
      </c>
      <c r="AI125" s="37">
        <v>5580</v>
      </c>
    </row>
    <row x14ac:dyDescent="0.25" r="126" customHeight="1" ht="18">
      <c r="A126" s="63" t="s">
        <v>12192</v>
      </c>
      <c r="B126" s="33" t="s">
        <v>12193</v>
      </c>
      <c r="C126" s="13" t="s">
        <v>44</v>
      </c>
      <c r="D126" s="14"/>
      <c r="E126" s="13" t="s">
        <v>44</v>
      </c>
      <c r="F126" s="14"/>
      <c r="G126" s="13" t="s">
        <v>44</v>
      </c>
      <c r="H126" s="14"/>
      <c r="I126" s="35"/>
      <c r="J126" s="36"/>
      <c r="K126" s="37">
        <v>1372154476468056000</v>
      </c>
      <c r="L126" s="2" t="s">
        <v>12194</v>
      </c>
      <c r="M126" s="37">
        <v>1</v>
      </c>
      <c r="N126" s="37">
        <v>0</v>
      </c>
      <c r="O126" s="109">
        <v>0</v>
      </c>
      <c r="P126" s="109">
        <v>0</v>
      </c>
      <c r="Q126" s="109">
        <v>0</v>
      </c>
      <c r="R126" s="2"/>
      <c r="S126" s="2"/>
      <c r="T126" s="2"/>
      <c r="U126" s="2"/>
      <c r="V126" s="2" t="s">
        <v>12168</v>
      </c>
      <c r="W126" s="2"/>
      <c r="X126" s="11" t="s">
        <v>12169</v>
      </c>
      <c r="Y126" s="41">
        <v>1355528156397129700</v>
      </c>
      <c r="Z126" s="39" t="s">
        <v>12170</v>
      </c>
      <c r="AA126" s="11"/>
      <c r="AB126" s="39" t="s">
        <v>12171</v>
      </c>
      <c r="AC126" s="11"/>
      <c r="AD126" s="11" t="s">
        <v>49</v>
      </c>
      <c r="AE126" s="2"/>
      <c r="AF126" s="37">
        <v>2540</v>
      </c>
      <c r="AG126" s="37">
        <v>2775</v>
      </c>
      <c r="AH126" s="37">
        <v>61</v>
      </c>
      <c r="AI126" s="37">
        <v>1676</v>
      </c>
    </row>
    <row x14ac:dyDescent="0.25" r="127" customHeight="1" ht="18">
      <c r="A127" s="63" t="s">
        <v>12195</v>
      </c>
      <c r="B127" s="33" t="s">
        <v>12196</v>
      </c>
      <c r="C127" s="13" t="s">
        <v>44</v>
      </c>
      <c r="D127" s="14"/>
      <c r="E127" s="13" t="s">
        <v>44</v>
      </c>
      <c r="F127" s="14"/>
      <c r="G127" s="13" t="s">
        <v>44</v>
      </c>
      <c r="H127" s="14"/>
      <c r="I127" s="35"/>
      <c r="J127" s="36"/>
      <c r="K127" s="37">
        <v>1372153806998356000</v>
      </c>
      <c r="L127" s="2" t="s">
        <v>12197</v>
      </c>
      <c r="M127" s="37">
        <v>0</v>
      </c>
      <c r="N127" s="37">
        <v>0</v>
      </c>
      <c r="O127" s="109">
        <v>0</v>
      </c>
      <c r="P127" s="109">
        <v>0</v>
      </c>
      <c r="Q127" s="109">
        <v>0</v>
      </c>
      <c r="R127" s="2"/>
      <c r="S127" s="2"/>
      <c r="T127" s="2"/>
      <c r="U127" s="2"/>
      <c r="V127" s="11" t="s">
        <v>12198</v>
      </c>
      <c r="W127" s="2"/>
      <c r="X127" s="2" t="s">
        <v>12199</v>
      </c>
      <c r="Y127" s="37">
        <v>877932542241984500</v>
      </c>
      <c r="Z127" s="11"/>
      <c r="AA127" s="11"/>
      <c r="AB127" s="39" t="s">
        <v>12200</v>
      </c>
      <c r="AC127" s="11"/>
      <c r="AD127" s="39" t="s">
        <v>3396</v>
      </c>
      <c r="AE127" s="2"/>
      <c r="AF127" s="37">
        <v>1607</v>
      </c>
      <c r="AG127" s="37">
        <v>48</v>
      </c>
      <c r="AH127" s="37">
        <v>121</v>
      </c>
      <c r="AI127" s="37">
        <v>2115</v>
      </c>
    </row>
    <row x14ac:dyDescent="0.25" r="128" customHeight="1" ht="18">
      <c r="A128" s="63" t="s">
        <v>12201</v>
      </c>
      <c r="B128" s="33" t="s">
        <v>12202</v>
      </c>
      <c r="C128" s="13" t="s">
        <v>44</v>
      </c>
      <c r="D128" s="14"/>
      <c r="E128" s="13" t="s">
        <v>44</v>
      </c>
      <c r="F128" s="14"/>
      <c r="G128" s="13" t="s">
        <v>44</v>
      </c>
      <c r="H128" s="14"/>
      <c r="I128" s="35"/>
      <c r="J128" s="36"/>
      <c r="K128" s="37">
        <v>1372153536251887600</v>
      </c>
      <c r="L128" s="2" t="s">
        <v>12203</v>
      </c>
      <c r="M128" s="37">
        <v>21</v>
      </c>
      <c r="N128" s="37">
        <v>6</v>
      </c>
      <c r="O128" s="109">
        <v>0</v>
      </c>
      <c r="P128" s="109">
        <v>0</v>
      </c>
      <c r="Q128" s="109">
        <v>0</v>
      </c>
      <c r="R128" s="2"/>
      <c r="S128" s="2"/>
      <c r="T128" s="2"/>
      <c r="U128" s="11"/>
      <c r="V128" s="11" t="s">
        <v>12204</v>
      </c>
      <c r="W128" s="2"/>
      <c r="X128" s="2" t="s">
        <v>12205</v>
      </c>
      <c r="Y128" s="37">
        <v>614251928</v>
      </c>
      <c r="Z128" s="11" t="s">
        <v>12206</v>
      </c>
      <c r="AA128" s="11" t="s">
        <v>12207</v>
      </c>
      <c r="AB128" s="39" t="s">
        <v>12208</v>
      </c>
      <c r="AC128" s="11"/>
      <c r="AD128" s="39" t="s">
        <v>12209</v>
      </c>
      <c r="AE128" s="2"/>
      <c r="AF128" s="37">
        <v>1842</v>
      </c>
      <c r="AG128" s="37">
        <v>2544</v>
      </c>
      <c r="AH128" s="37">
        <v>899</v>
      </c>
      <c r="AI128" s="37">
        <v>121</v>
      </c>
    </row>
    <row x14ac:dyDescent="0.25" r="129" customHeight="1" ht="18">
      <c r="A129" s="63" t="s">
        <v>12210</v>
      </c>
      <c r="B129" s="33" t="s">
        <v>12211</v>
      </c>
      <c r="C129" s="13" t="s">
        <v>44</v>
      </c>
      <c r="D129" s="14"/>
      <c r="E129" s="13" t="s">
        <v>44</v>
      </c>
      <c r="F129" s="14"/>
      <c r="G129" s="13" t="s">
        <v>44</v>
      </c>
      <c r="H129" s="14"/>
      <c r="I129" s="35"/>
      <c r="J129" s="36"/>
      <c r="K129" s="37">
        <v>1372153532070125600</v>
      </c>
      <c r="L129" s="2" t="s">
        <v>12212</v>
      </c>
      <c r="M129" s="37">
        <v>1</v>
      </c>
      <c r="N129" s="37">
        <v>0</v>
      </c>
      <c r="O129" s="109">
        <v>0</v>
      </c>
      <c r="P129" s="109">
        <v>0</v>
      </c>
      <c r="Q129" s="109">
        <v>0</v>
      </c>
      <c r="R129" s="2"/>
      <c r="S129" s="2"/>
      <c r="T129" s="2"/>
      <c r="U129" s="2"/>
      <c r="V129" s="2" t="s">
        <v>12213</v>
      </c>
      <c r="W129" s="2"/>
      <c r="X129" s="2" t="s">
        <v>12214</v>
      </c>
      <c r="Y129" s="41">
        <v>1420427400</v>
      </c>
      <c r="Z129" s="11" t="s">
        <v>12215</v>
      </c>
      <c r="AA129" s="11" t="s">
        <v>12216</v>
      </c>
      <c r="AB129" s="39" t="s">
        <v>12217</v>
      </c>
      <c r="AC129" s="11"/>
      <c r="AD129" s="39" t="s">
        <v>12218</v>
      </c>
      <c r="AE129" s="2"/>
      <c r="AF129" s="37">
        <v>28632</v>
      </c>
      <c r="AG129" s="37">
        <v>12988</v>
      </c>
      <c r="AH129" s="37">
        <v>211</v>
      </c>
      <c r="AI129" s="37">
        <v>637</v>
      </c>
    </row>
    <row x14ac:dyDescent="0.25" r="130" customHeight="1" ht="18">
      <c r="A130" s="63" t="s">
        <v>12219</v>
      </c>
      <c r="B130" s="33" t="s">
        <v>12220</v>
      </c>
      <c r="C130" s="13" t="s">
        <v>44</v>
      </c>
      <c r="D130" s="14"/>
      <c r="E130" s="13" t="s">
        <v>44</v>
      </c>
      <c r="F130" s="14"/>
      <c r="G130" s="13" t="s">
        <v>44</v>
      </c>
      <c r="H130" s="14"/>
      <c r="I130" s="35"/>
      <c r="J130" s="36"/>
      <c r="K130" s="37">
        <v>1372152400149164000</v>
      </c>
      <c r="L130" s="2" t="s">
        <v>12221</v>
      </c>
      <c r="M130" s="37">
        <v>1</v>
      </c>
      <c r="N130" s="37">
        <v>0</v>
      </c>
      <c r="O130" s="109">
        <v>0</v>
      </c>
      <c r="P130" s="109">
        <v>0</v>
      </c>
      <c r="Q130" s="109">
        <v>0</v>
      </c>
      <c r="R130" s="2"/>
      <c r="S130" s="2"/>
      <c r="T130" s="2"/>
      <c r="U130" s="2"/>
      <c r="V130" s="2" t="s">
        <v>12222</v>
      </c>
      <c r="W130" s="2"/>
      <c r="X130" s="11" t="s">
        <v>12223</v>
      </c>
      <c r="Y130" s="41">
        <v>1266448272421539800</v>
      </c>
      <c r="Z130" s="39" t="s">
        <v>12224</v>
      </c>
      <c r="AA130" s="11"/>
      <c r="AB130" s="39" t="s">
        <v>12225</v>
      </c>
      <c r="AC130" s="11"/>
      <c r="AD130" s="2"/>
      <c r="AE130" s="2"/>
      <c r="AF130" s="37">
        <v>8296</v>
      </c>
      <c r="AG130" s="37">
        <v>271</v>
      </c>
      <c r="AH130" s="37">
        <v>222</v>
      </c>
      <c r="AI130" s="37">
        <v>6409</v>
      </c>
    </row>
    <row x14ac:dyDescent="0.25" r="131" customHeight="1" ht="18">
      <c r="A131" s="63" t="s">
        <v>9865</v>
      </c>
      <c r="B131" s="33" t="s">
        <v>12226</v>
      </c>
      <c r="C131" s="13" t="s">
        <v>44</v>
      </c>
      <c r="D131" s="14"/>
      <c r="E131" s="13" t="s">
        <v>44</v>
      </c>
      <c r="F131" s="14"/>
      <c r="G131" s="13" t="s">
        <v>44</v>
      </c>
      <c r="H131" s="14"/>
      <c r="I131" s="35"/>
      <c r="J131" s="36"/>
      <c r="K131" s="37">
        <v>1372152340359307300</v>
      </c>
      <c r="L131" s="2" t="s">
        <v>12227</v>
      </c>
      <c r="M131" s="37">
        <v>12</v>
      </c>
      <c r="N131" s="37">
        <v>1</v>
      </c>
      <c r="O131" s="109">
        <v>0</v>
      </c>
      <c r="P131" s="109">
        <v>0</v>
      </c>
      <c r="Q131" s="109">
        <v>0</v>
      </c>
      <c r="R131" s="2"/>
      <c r="S131" s="2"/>
      <c r="T131" s="2"/>
      <c r="U131" s="2"/>
      <c r="V131" s="2" t="s">
        <v>12228</v>
      </c>
      <c r="W131" s="2"/>
      <c r="X131" s="11" t="s">
        <v>12229</v>
      </c>
      <c r="Y131" s="41">
        <v>545341539</v>
      </c>
      <c r="Z131" s="39" t="s">
        <v>12230</v>
      </c>
      <c r="AA131" s="11"/>
      <c r="AB131" s="39" t="s">
        <v>12231</v>
      </c>
      <c r="AC131" s="11"/>
      <c r="AD131" s="11"/>
      <c r="AE131" s="2"/>
      <c r="AF131" s="37">
        <v>48107</v>
      </c>
      <c r="AG131" s="37">
        <v>2801</v>
      </c>
      <c r="AH131" s="37">
        <v>1327</v>
      </c>
      <c r="AI131" s="37">
        <v>18248</v>
      </c>
    </row>
    <row x14ac:dyDescent="0.25" r="132" customHeight="1" ht="18">
      <c r="A132" s="63" t="s">
        <v>12232</v>
      </c>
      <c r="B132" s="33" t="s">
        <v>12233</v>
      </c>
      <c r="C132" s="13" t="s">
        <v>44</v>
      </c>
      <c r="D132" s="14"/>
      <c r="E132" s="13" t="s">
        <v>44</v>
      </c>
      <c r="F132" s="14"/>
      <c r="G132" s="13" t="s">
        <v>44</v>
      </c>
      <c r="H132" s="14"/>
      <c r="I132" s="35"/>
      <c r="J132" s="36"/>
      <c r="K132" s="37">
        <v>1372151906672517000</v>
      </c>
      <c r="L132" s="2" t="s">
        <v>12234</v>
      </c>
      <c r="M132" s="37">
        <v>118</v>
      </c>
      <c r="N132" s="37">
        <v>16</v>
      </c>
      <c r="O132" s="109">
        <v>0</v>
      </c>
      <c r="P132" s="109">
        <v>0</v>
      </c>
      <c r="Q132" s="109">
        <v>0</v>
      </c>
      <c r="R132" s="2"/>
      <c r="S132" s="2"/>
      <c r="T132" s="2"/>
      <c r="U132" s="2"/>
      <c r="V132" s="2" t="s">
        <v>11581</v>
      </c>
      <c r="W132" s="2"/>
      <c r="X132" s="11" t="s">
        <v>11582</v>
      </c>
      <c r="Y132" s="41">
        <v>1249691032893227000</v>
      </c>
      <c r="Z132" s="39" t="s">
        <v>11583</v>
      </c>
      <c r="AA132" s="11"/>
      <c r="AB132" s="39" t="s">
        <v>11584</v>
      </c>
      <c r="AC132" s="11"/>
      <c r="AD132" s="11" t="s">
        <v>66</v>
      </c>
      <c r="AE132" s="2"/>
      <c r="AF132" s="37">
        <v>4764</v>
      </c>
      <c r="AG132" s="37">
        <v>7933</v>
      </c>
      <c r="AH132" s="37">
        <v>6095</v>
      </c>
      <c r="AI132" s="37">
        <v>6462</v>
      </c>
    </row>
    <row x14ac:dyDescent="0.25" r="133" customHeight="1" ht="18">
      <c r="A133" s="63" t="s">
        <v>12235</v>
      </c>
      <c r="B133" s="33" t="s">
        <v>12236</v>
      </c>
      <c r="C133" s="13" t="s">
        <v>44</v>
      </c>
      <c r="D133" s="14"/>
      <c r="E133" s="13" t="s">
        <v>44</v>
      </c>
      <c r="F133" s="14"/>
      <c r="G133" s="13" t="s">
        <v>44</v>
      </c>
      <c r="H133" s="14"/>
      <c r="I133" s="35"/>
      <c r="J133" s="36"/>
      <c r="K133" s="37">
        <v>1372151691353657300</v>
      </c>
      <c r="L133" s="2" t="s">
        <v>12237</v>
      </c>
      <c r="M133" s="37">
        <v>3</v>
      </c>
      <c r="N133" s="37">
        <v>0</v>
      </c>
      <c r="O133" s="109">
        <v>0</v>
      </c>
      <c r="P133" s="109">
        <v>0</v>
      </c>
      <c r="Q133" s="109">
        <v>0</v>
      </c>
      <c r="R133" s="2"/>
      <c r="S133" s="2"/>
      <c r="T133" s="2"/>
      <c r="U133" s="2"/>
      <c r="V133" s="2" t="s">
        <v>12238</v>
      </c>
      <c r="W133" s="2"/>
      <c r="X133" s="2" t="s">
        <v>12239</v>
      </c>
      <c r="Y133" s="37">
        <v>791998375512211500</v>
      </c>
      <c r="Z133" s="11" t="s">
        <v>12240</v>
      </c>
      <c r="AA133" s="11" t="s">
        <v>12241</v>
      </c>
      <c r="AB133" s="39" t="s">
        <v>12242</v>
      </c>
      <c r="AC133" s="11"/>
      <c r="AD133" s="39" t="s">
        <v>12243</v>
      </c>
      <c r="AE133" s="2"/>
      <c r="AF133" s="37">
        <v>455</v>
      </c>
      <c r="AG133" s="37">
        <v>4239</v>
      </c>
      <c r="AH133" s="37">
        <v>67</v>
      </c>
      <c r="AI133" s="37">
        <v>1711</v>
      </c>
    </row>
    <row x14ac:dyDescent="0.25" r="134" customHeight="1" ht="18">
      <c r="A134" s="63" t="s">
        <v>12244</v>
      </c>
      <c r="B134" s="33" t="s">
        <v>12245</v>
      </c>
      <c r="C134" s="13" t="s">
        <v>44</v>
      </c>
      <c r="D134" s="14"/>
      <c r="E134" s="13" t="s">
        <v>44</v>
      </c>
      <c r="F134" s="14"/>
      <c r="G134" s="13" t="s">
        <v>44</v>
      </c>
      <c r="H134" s="14"/>
      <c r="I134" s="35"/>
      <c r="J134" s="36"/>
      <c r="K134" s="37">
        <v>1372151301769994200</v>
      </c>
      <c r="L134" s="2" t="s">
        <v>12246</v>
      </c>
      <c r="M134" s="37">
        <v>0</v>
      </c>
      <c r="N134" s="37">
        <v>0</v>
      </c>
      <c r="O134" s="109">
        <v>0</v>
      </c>
      <c r="P134" s="109">
        <v>0</v>
      </c>
      <c r="Q134" s="109">
        <v>0</v>
      </c>
      <c r="R134" s="2"/>
      <c r="S134" s="2"/>
      <c r="T134" s="2"/>
      <c r="U134" s="2"/>
      <c r="V134" s="2" t="s">
        <v>12247</v>
      </c>
      <c r="W134" s="2"/>
      <c r="X134" s="2" t="s">
        <v>12248</v>
      </c>
      <c r="Y134" s="41">
        <v>849896896470683600</v>
      </c>
      <c r="Z134" s="11" t="s">
        <v>12249</v>
      </c>
      <c r="AA134" s="11" t="s">
        <v>12250</v>
      </c>
      <c r="AB134" s="39" t="s">
        <v>12251</v>
      </c>
      <c r="AC134" s="11"/>
      <c r="AD134" s="39" t="s">
        <v>12252</v>
      </c>
      <c r="AE134" s="2"/>
      <c r="AF134" s="37">
        <v>54487</v>
      </c>
      <c r="AG134" s="37">
        <v>168</v>
      </c>
      <c r="AH134" s="37">
        <v>1</v>
      </c>
      <c r="AI134" s="37">
        <v>0</v>
      </c>
    </row>
    <row x14ac:dyDescent="0.25" r="135" customHeight="1" ht="18">
      <c r="A135" s="63" t="s">
        <v>12253</v>
      </c>
      <c r="B135" s="33" t="s">
        <v>12254</v>
      </c>
      <c r="C135" s="13" t="s">
        <v>44</v>
      </c>
      <c r="D135" s="14"/>
      <c r="E135" s="13" t="s">
        <v>44</v>
      </c>
      <c r="F135" s="14"/>
      <c r="G135" s="13" t="s">
        <v>44</v>
      </c>
      <c r="H135" s="14"/>
      <c r="I135" s="35"/>
      <c r="J135" s="36"/>
      <c r="K135" s="37">
        <v>1372151018272788500</v>
      </c>
      <c r="L135" s="2" t="s">
        <v>12255</v>
      </c>
      <c r="M135" s="37">
        <v>6</v>
      </c>
      <c r="N135" s="37">
        <v>2</v>
      </c>
      <c r="O135" s="109">
        <v>0</v>
      </c>
      <c r="P135" s="109">
        <v>0</v>
      </c>
      <c r="Q135" s="109">
        <v>0</v>
      </c>
      <c r="R135" s="2"/>
      <c r="S135" s="2"/>
      <c r="T135" s="2"/>
      <c r="U135" s="2"/>
      <c r="V135" s="2" t="s">
        <v>1809</v>
      </c>
      <c r="W135" s="2"/>
      <c r="X135" s="11" t="s">
        <v>1810</v>
      </c>
      <c r="Y135" s="41">
        <v>2919704488</v>
      </c>
      <c r="Z135" s="39" t="s">
        <v>1811</v>
      </c>
      <c r="AA135" s="11"/>
      <c r="AB135" s="39" t="s">
        <v>1812</v>
      </c>
      <c r="AC135" s="11"/>
      <c r="AD135" s="2"/>
      <c r="AE135" s="2"/>
      <c r="AF135" s="37">
        <v>155042</v>
      </c>
      <c r="AG135" s="37">
        <v>6827</v>
      </c>
      <c r="AH135" s="37">
        <v>6723</v>
      </c>
      <c r="AI135" s="37">
        <v>125960</v>
      </c>
    </row>
    <row x14ac:dyDescent="0.25" r="136" customHeight="1" ht="18">
      <c r="A136" s="63" t="s">
        <v>12256</v>
      </c>
      <c r="B136" s="33" t="s">
        <v>12257</v>
      </c>
      <c r="C136" s="13" t="s">
        <v>44</v>
      </c>
      <c r="D136" s="14"/>
      <c r="E136" s="13" t="s">
        <v>44</v>
      </c>
      <c r="F136" s="14"/>
      <c r="G136" s="13" t="s">
        <v>44</v>
      </c>
      <c r="H136" s="14"/>
      <c r="I136" s="35"/>
      <c r="J136" s="36"/>
      <c r="K136" s="37">
        <v>1372150940934013000</v>
      </c>
      <c r="L136" s="2" t="s">
        <v>12258</v>
      </c>
      <c r="M136" s="37">
        <v>4</v>
      </c>
      <c r="N136" s="37">
        <v>1</v>
      </c>
      <c r="O136" s="109">
        <v>0</v>
      </c>
      <c r="P136" s="109">
        <v>0</v>
      </c>
      <c r="Q136" s="109">
        <v>0</v>
      </c>
      <c r="R136" s="2"/>
      <c r="S136" s="2"/>
      <c r="T136" s="2"/>
      <c r="U136" s="2"/>
      <c r="V136" s="2" t="s">
        <v>12259</v>
      </c>
      <c r="W136" s="2"/>
      <c r="X136" s="11" t="s">
        <v>12260</v>
      </c>
      <c r="Y136" s="41">
        <v>1320661867249967000</v>
      </c>
      <c r="Z136" s="39" t="s">
        <v>12261</v>
      </c>
      <c r="AA136" s="11"/>
      <c r="AB136" s="39" t="s">
        <v>12262</v>
      </c>
      <c r="AC136" s="11"/>
      <c r="AD136" s="2"/>
      <c r="AE136" s="2"/>
      <c r="AF136" s="37">
        <v>1120</v>
      </c>
      <c r="AG136" s="37">
        <v>183</v>
      </c>
      <c r="AH136" s="37">
        <v>217</v>
      </c>
      <c r="AI136" s="37">
        <v>1543</v>
      </c>
    </row>
    <row x14ac:dyDescent="0.25" r="137" customHeight="1" ht="18">
      <c r="A137" s="63" t="s">
        <v>12263</v>
      </c>
      <c r="B137" s="33" t="s">
        <v>12264</v>
      </c>
      <c r="C137" s="13" t="s">
        <v>366</v>
      </c>
      <c r="D137" s="14"/>
      <c r="E137" s="13" t="s">
        <v>366</v>
      </c>
      <c r="F137" s="14"/>
      <c r="G137" s="13" t="s">
        <v>366</v>
      </c>
      <c r="H137" s="14"/>
      <c r="I137" s="35"/>
      <c r="J137" s="36"/>
      <c r="K137" s="37">
        <v>1372150930276241400</v>
      </c>
      <c r="L137" s="2" t="s">
        <v>12265</v>
      </c>
      <c r="M137" s="37">
        <v>0</v>
      </c>
      <c r="N137" s="37">
        <v>0</v>
      </c>
      <c r="O137" s="109">
        <v>0</v>
      </c>
      <c r="P137" s="109">
        <v>0</v>
      </c>
      <c r="Q137" s="109">
        <v>0</v>
      </c>
      <c r="R137" s="2"/>
      <c r="S137" s="2"/>
      <c r="T137" s="2"/>
      <c r="U137" s="2"/>
      <c r="V137" s="2" t="s">
        <v>12266</v>
      </c>
      <c r="W137" s="2"/>
      <c r="X137" s="2" t="s">
        <v>12267</v>
      </c>
      <c r="Y137" s="37">
        <v>1361747170014228500</v>
      </c>
      <c r="Z137" s="11" t="s">
        <v>12268</v>
      </c>
      <c r="AA137" s="11"/>
      <c r="AB137" s="39" t="s">
        <v>12269</v>
      </c>
      <c r="AC137" s="11"/>
      <c r="AD137" s="2"/>
      <c r="AE137" s="2"/>
      <c r="AF137" s="37">
        <v>99</v>
      </c>
      <c r="AG137" s="37">
        <v>1</v>
      </c>
      <c r="AH137" s="37">
        <v>53</v>
      </c>
      <c r="AI137" s="37">
        <v>2</v>
      </c>
    </row>
    <row x14ac:dyDescent="0.25" r="138" customHeight="1" ht="18">
      <c r="A138" s="63" t="s">
        <v>12270</v>
      </c>
      <c r="B138" s="33" t="s">
        <v>12271</v>
      </c>
      <c r="C138" s="13" t="s">
        <v>44</v>
      </c>
      <c r="D138" s="14"/>
      <c r="E138" s="13" t="s">
        <v>44</v>
      </c>
      <c r="F138" s="14"/>
      <c r="G138" s="13" t="s">
        <v>44</v>
      </c>
      <c r="H138" s="14"/>
      <c r="I138" s="35"/>
      <c r="J138" s="36"/>
      <c r="K138" s="37">
        <v>1372150669487054800</v>
      </c>
      <c r="L138" s="2" t="s">
        <v>12272</v>
      </c>
      <c r="M138" s="37">
        <v>44</v>
      </c>
      <c r="N138" s="37">
        <v>1</v>
      </c>
      <c r="O138" s="109">
        <v>0</v>
      </c>
      <c r="P138" s="109">
        <v>0</v>
      </c>
      <c r="Q138" s="109">
        <v>0</v>
      </c>
      <c r="R138" s="2"/>
      <c r="S138" s="2"/>
      <c r="T138" s="2"/>
      <c r="U138" s="2"/>
      <c r="V138" s="2" t="s">
        <v>12273</v>
      </c>
      <c r="W138" s="2"/>
      <c r="X138" s="2" t="s">
        <v>12274</v>
      </c>
      <c r="Y138" s="37">
        <v>821803994</v>
      </c>
      <c r="Z138" s="11" t="s">
        <v>12275</v>
      </c>
      <c r="AA138" s="11" t="s">
        <v>12276</v>
      </c>
      <c r="AB138" s="39" t="s">
        <v>12277</v>
      </c>
      <c r="AC138" s="11"/>
      <c r="AD138" s="2" t="s">
        <v>103</v>
      </c>
      <c r="AE138" s="2"/>
      <c r="AF138" s="37">
        <v>145</v>
      </c>
      <c r="AG138" s="37">
        <v>6835</v>
      </c>
      <c r="AH138" s="37">
        <v>103</v>
      </c>
      <c r="AI138" s="37">
        <v>32808</v>
      </c>
    </row>
    <row x14ac:dyDescent="0.25" r="139" customHeight="1" ht="18">
      <c r="A139" s="63" t="s">
        <v>12278</v>
      </c>
      <c r="B139" s="33" t="s">
        <v>12279</v>
      </c>
      <c r="C139" s="13" t="s">
        <v>44</v>
      </c>
      <c r="D139" s="14"/>
      <c r="E139" s="13" t="s">
        <v>44</v>
      </c>
      <c r="F139" s="14"/>
      <c r="G139" s="13" t="s">
        <v>44</v>
      </c>
      <c r="H139" s="14"/>
      <c r="I139" s="35"/>
      <c r="J139" s="36"/>
      <c r="K139" s="37">
        <v>1372150183610486800</v>
      </c>
      <c r="L139" s="2" t="s">
        <v>12280</v>
      </c>
      <c r="M139" s="37">
        <v>0</v>
      </c>
      <c r="N139" s="37">
        <v>0</v>
      </c>
      <c r="O139" s="109">
        <v>0</v>
      </c>
      <c r="P139" s="109">
        <v>0</v>
      </c>
      <c r="Q139" s="109">
        <v>0</v>
      </c>
      <c r="R139" s="2"/>
      <c r="S139" s="2"/>
      <c r="T139" s="2"/>
      <c r="U139" s="2"/>
      <c r="V139" s="2" t="s">
        <v>12281</v>
      </c>
      <c r="W139" s="2"/>
      <c r="X139" s="2" t="s">
        <v>12282</v>
      </c>
      <c r="Y139" s="37">
        <v>1060454372</v>
      </c>
      <c r="Z139" s="11" t="s">
        <v>12283</v>
      </c>
      <c r="AA139" s="11" t="s">
        <v>12284</v>
      </c>
      <c r="AB139" s="39" t="s">
        <v>12285</v>
      </c>
      <c r="AC139" s="11"/>
      <c r="AD139" s="2" t="s">
        <v>2205</v>
      </c>
      <c r="AE139" s="2"/>
      <c r="AF139" s="37">
        <v>24873</v>
      </c>
      <c r="AG139" s="37">
        <v>11539</v>
      </c>
      <c r="AH139" s="37">
        <v>4850</v>
      </c>
      <c r="AI139" s="37">
        <v>120</v>
      </c>
    </row>
    <row x14ac:dyDescent="0.25" r="140" customHeight="1" ht="18">
      <c r="A140" s="63" t="s">
        <v>12286</v>
      </c>
      <c r="B140" s="33" t="s">
        <v>12287</v>
      </c>
      <c r="C140" s="13" t="s">
        <v>44</v>
      </c>
      <c r="D140" s="14"/>
      <c r="E140" s="13" t="s">
        <v>44</v>
      </c>
      <c r="F140" s="14"/>
      <c r="G140" s="13" t="s">
        <v>44</v>
      </c>
      <c r="H140" s="14"/>
      <c r="I140" s="35"/>
      <c r="J140" s="36"/>
      <c r="K140" s="37">
        <v>1372149257940181000</v>
      </c>
      <c r="L140" s="2" t="s">
        <v>12288</v>
      </c>
      <c r="M140" s="37">
        <v>12</v>
      </c>
      <c r="N140" s="37">
        <v>0</v>
      </c>
      <c r="O140" s="109">
        <v>0</v>
      </c>
      <c r="P140" s="109">
        <v>0</v>
      </c>
      <c r="Q140" s="109">
        <v>0</v>
      </c>
      <c r="R140" s="2"/>
      <c r="S140" s="2"/>
      <c r="T140" s="2"/>
      <c r="U140" s="2" t="s">
        <v>103</v>
      </c>
      <c r="V140" s="2" t="s">
        <v>12289</v>
      </c>
      <c r="W140" s="2"/>
      <c r="X140" s="2" t="s">
        <v>12290</v>
      </c>
      <c r="Y140" s="37">
        <v>498194149</v>
      </c>
      <c r="Z140" s="11" t="s">
        <v>12291</v>
      </c>
      <c r="AA140" s="11"/>
      <c r="AB140" s="39" t="s">
        <v>12292</v>
      </c>
      <c r="AC140" s="11"/>
      <c r="AD140" s="2"/>
      <c r="AE140" s="2"/>
      <c r="AF140" s="37">
        <v>35988</v>
      </c>
      <c r="AG140" s="37">
        <v>5904</v>
      </c>
      <c r="AH140" s="37">
        <v>2860</v>
      </c>
      <c r="AI140" s="37">
        <v>68300</v>
      </c>
    </row>
    <row x14ac:dyDescent="0.25" r="141" customHeight="1" ht="18">
      <c r="A141" s="63" t="s">
        <v>9107</v>
      </c>
      <c r="B141" s="33" t="s">
        <v>12293</v>
      </c>
      <c r="C141" s="13" t="s">
        <v>44</v>
      </c>
      <c r="D141" s="14"/>
      <c r="E141" s="13" t="s">
        <v>44</v>
      </c>
      <c r="F141" s="14"/>
      <c r="G141" s="13" t="s">
        <v>44</v>
      </c>
      <c r="H141" s="14"/>
      <c r="I141" s="35"/>
      <c r="J141" s="36"/>
      <c r="K141" s="37">
        <v>1372149072845533200</v>
      </c>
      <c r="L141" s="2" t="s">
        <v>12294</v>
      </c>
      <c r="M141" s="37">
        <v>8</v>
      </c>
      <c r="N141" s="37">
        <v>0</v>
      </c>
      <c r="O141" s="109">
        <v>0</v>
      </c>
      <c r="P141" s="109">
        <v>0</v>
      </c>
      <c r="Q141" s="109">
        <v>0</v>
      </c>
      <c r="R141" s="2"/>
      <c r="S141" s="2"/>
      <c r="T141" s="2"/>
      <c r="U141" s="2"/>
      <c r="V141" s="2" t="s">
        <v>12295</v>
      </c>
      <c r="W141" s="2"/>
      <c r="X141" s="2" t="s">
        <v>12296</v>
      </c>
      <c r="Y141" s="37">
        <v>940862549112885200</v>
      </c>
      <c r="Z141" s="11" t="s">
        <v>12297</v>
      </c>
      <c r="AA141" s="11" t="s">
        <v>12298</v>
      </c>
      <c r="AB141" s="39" t="s">
        <v>12299</v>
      </c>
      <c r="AC141" s="11"/>
      <c r="AD141" s="2" t="s">
        <v>49</v>
      </c>
      <c r="AE141" s="2"/>
      <c r="AF141" s="37">
        <v>5002</v>
      </c>
      <c r="AG141" s="37">
        <v>5647</v>
      </c>
      <c r="AH141" s="37">
        <v>108</v>
      </c>
      <c r="AI141" s="37">
        <v>3218</v>
      </c>
    </row>
    <row x14ac:dyDescent="0.25" r="142" customHeight="1" ht="18">
      <c r="A142" s="63" t="s">
        <v>12300</v>
      </c>
      <c r="B142" s="33" t="s">
        <v>12301</v>
      </c>
      <c r="C142" s="13" t="s">
        <v>44</v>
      </c>
      <c r="D142" s="14"/>
      <c r="E142" s="13" t="s">
        <v>44</v>
      </c>
      <c r="F142" s="14"/>
      <c r="G142" s="13" t="s">
        <v>44</v>
      </c>
      <c r="H142" s="14"/>
      <c r="I142" s="35"/>
      <c r="J142" s="36"/>
      <c r="K142" s="37">
        <v>1372149066679918600</v>
      </c>
      <c r="L142" s="2" t="s">
        <v>12302</v>
      </c>
      <c r="M142" s="37">
        <v>0</v>
      </c>
      <c r="N142" s="37">
        <v>0</v>
      </c>
      <c r="O142" s="109">
        <v>0</v>
      </c>
      <c r="P142" s="109">
        <v>0</v>
      </c>
      <c r="Q142" s="109">
        <v>0</v>
      </c>
      <c r="R142" s="2"/>
      <c r="S142" s="2"/>
      <c r="T142" s="2"/>
      <c r="U142" s="2"/>
      <c r="V142" s="2" t="s">
        <v>12303</v>
      </c>
      <c r="W142" s="2"/>
      <c r="X142" s="2" t="s">
        <v>12304</v>
      </c>
      <c r="Y142" s="37">
        <v>1694766060</v>
      </c>
      <c r="Z142" s="11"/>
      <c r="AA142" s="11"/>
      <c r="AB142" s="39" t="s">
        <v>12305</v>
      </c>
      <c r="AC142" s="11"/>
      <c r="AD142" s="2"/>
      <c r="AE142" s="2"/>
      <c r="AF142" s="37">
        <v>77273</v>
      </c>
      <c r="AG142" s="37">
        <v>377</v>
      </c>
      <c r="AH142" s="37">
        <v>31</v>
      </c>
      <c r="AI142" s="37">
        <v>73212</v>
      </c>
    </row>
    <row x14ac:dyDescent="0.25" r="143" customHeight="1" ht="18">
      <c r="A143" s="63" t="s">
        <v>12306</v>
      </c>
      <c r="B143" s="33" t="s">
        <v>12307</v>
      </c>
      <c r="C143" s="13" t="s">
        <v>44</v>
      </c>
      <c r="D143" s="14"/>
      <c r="E143" s="13" t="s">
        <v>44</v>
      </c>
      <c r="F143" s="14"/>
      <c r="G143" s="13" t="s">
        <v>44</v>
      </c>
      <c r="H143" s="14"/>
      <c r="I143" s="35"/>
      <c r="J143" s="36"/>
      <c r="K143" s="37">
        <v>1372148939026223000</v>
      </c>
      <c r="L143" s="2" t="s">
        <v>12308</v>
      </c>
      <c r="M143" s="37">
        <v>8</v>
      </c>
      <c r="N143" s="37">
        <v>0</v>
      </c>
      <c r="O143" s="109">
        <v>0</v>
      </c>
      <c r="P143" s="109">
        <v>0</v>
      </c>
      <c r="Q143" s="109">
        <v>0</v>
      </c>
      <c r="R143" s="2"/>
      <c r="S143" s="2"/>
      <c r="T143" s="2"/>
      <c r="U143" s="2"/>
      <c r="V143" s="2" t="s">
        <v>12309</v>
      </c>
      <c r="W143" s="2"/>
      <c r="X143" s="2" t="s">
        <v>12310</v>
      </c>
      <c r="Y143" s="37">
        <v>185225115</v>
      </c>
      <c r="Z143" s="11" t="s">
        <v>12311</v>
      </c>
      <c r="AA143" s="11" t="s">
        <v>12312</v>
      </c>
      <c r="AB143" s="39" t="s">
        <v>12313</v>
      </c>
      <c r="AC143" s="11"/>
      <c r="AD143" s="2"/>
      <c r="AE143" s="2"/>
      <c r="AF143" s="37">
        <v>7229</v>
      </c>
      <c r="AG143" s="37">
        <v>3773</v>
      </c>
      <c r="AH143" s="37">
        <v>148</v>
      </c>
      <c r="AI143" s="37">
        <v>17109</v>
      </c>
    </row>
    <row x14ac:dyDescent="0.25" r="144" customHeight="1" ht="18">
      <c r="A144" s="63" t="s">
        <v>12314</v>
      </c>
      <c r="B144" s="33" t="s">
        <v>12315</v>
      </c>
      <c r="C144" s="13" t="s">
        <v>44</v>
      </c>
      <c r="D144" s="14"/>
      <c r="E144" s="13" t="s">
        <v>44</v>
      </c>
      <c r="F144" s="14"/>
      <c r="G144" s="13" t="s">
        <v>44</v>
      </c>
      <c r="H144" s="14"/>
      <c r="I144" s="35"/>
      <c r="J144" s="36"/>
      <c r="K144" s="37">
        <v>1372148250023751700</v>
      </c>
      <c r="L144" s="2" t="s">
        <v>12316</v>
      </c>
      <c r="M144" s="37">
        <v>0</v>
      </c>
      <c r="N144" s="37">
        <v>0</v>
      </c>
      <c r="O144" s="109">
        <v>0</v>
      </c>
      <c r="P144" s="109">
        <v>0</v>
      </c>
      <c r="Q144" s="109">
        <v>0</v>
      </c>
      <c r="R144" s="2"/>
      <c r="S144" s="2"/>
      <c r="T144" s="2"/>
      <c r="U144" s="2"/>
      <c r="V144" s="2" t="s">
        <v>12317</v>
      </c>
      <c r="W144" s="2"/>
      <c r="X144" s="2" t="s">
        <v>12318</v>
      </c>
      <c r="Y144" s="37">
        <v>131038015</v>
      </c>
      <c r="Z144" s="11"/>
      <c r="AA144" s="11"/>
      <c r="AB144" s="39" t="s">
        <v>12319</v>
      </c>
      <c r="AC144" s="11"/>
      <c r="AD144" s="2"/>
      <c r="AE144" s="2"/>
      <c r="AF144" s="37">
        <v>125</v>
      </c>
      <c r="AG144" s="37">
        <v>27</v>
      </c>
      <c r="AH144" s="37">
        <v>71</v>
      </c>
      <c r="AI144" s="37">
        <v>203</v>
      </c>
    </row>
    <row x14ac:dyDescent="0.25" r="145" customHeight="1" ht="18">
      <c r="A145" s="63" t="s">
        <v>12320</v>
      </c>
      <c r="B145" s="33" t="s">
        <v>12321</v>
      </c>
      <c r="C145" s="13" t="s">
        <v>44</v>
      </c>
      <c r="D145" s="14"/>
      <c r="E145" s="13" t="s">
        <v>44</v>
      </c>
      <c r="F145" s="14"/>
      <c r="G145" s="13" t="s">
        <v>44</v>
      </c>
      <c r="H145" s="14"/>
      <c r="I145" s="35"/>
      <c r="J145" s="36"/>
      <c r="K145" s="37">
        <v>1372148130712543200</v>
      </c>
      <c r="L145" s="2" t="s">
        <v>12322</v>
      </c>
      <c r="M145" s="37">
        <v>12</v>
      </c>
      <c r="N145" s="37">
        <v>1</v>
      </c>
      <c r="O145" s="109">
        <v>0</v>
      </c>
      <c r="P145" s="109">
        <v>0</v>
      </c>
      <c r="Q145" s="109">
        <v>0</v>
      </c>
      <c r="R145" s="2"/>
      <c r="S145" s="2"/>
      <c r="T145" s="2"/>
      <c r="U145" s="2"/>
      <c r="V145" s="2" t="s">
        <v>1754</v>
      </c>
      <c r="W145" s="2"/>
      <c r="X145" s="2" t="s">
        <v>1755</v>
      </c>
      <c r="Y145" s="37">
        <v>424893128</v>
      </c>
      <c r="Z145" s="11" t="s">
        <v>1756</v>
      </c>
      <c r="AA145" s="11" t="s">
        <v>1757</v>
      </c>
      <c r="AB145" s="39" t="s">
        <v>1758</v>
      </c>
      <c r="AC145" s="11"/>
      <c r="AD145" s="2" t="s">
        <v>1759</v>
      </c>
      <c r="AE145" s="2"/>
      <c r="AF145" s="37">
        <v>371019</v>
      </c>
      <c r="AG145" s="37">
        <v>1026645</v>
      </c>
      <c r="AH145" s="37">
        <v>17</v>
      </c>
      <c r="AI145" s="37">
        <v>4</v>
      </c>
    </row>
    <row x14ac:dyDescent="0.25" r="146" customHeight="1" ht="18">
      <c r="A146" s="63" t="s">
        <v>12323</v>
      </c>
      <c r="B146" s="33" t="s">
        <v>12324</v>
      </c>
      <c r="C146" s="13" t="s">
        <v>44</v>
      </c>
      <c r="D146" s="14"/>
      <c r="E146" s="13" t="s">
        <v>44</v>
      </c>
      <c r="F146" s="14"/>
      <c r="G146" s="13" t="s">
        <v>44</v>
      </c>
      <c r="H146" s="14"/>
      <c r="I146" s="35"/>
      <c r="J146" s="36"/>
      <c r="K146" s="37">
        <v>1372147969705832400</v>
      </c>
      <c r="L146" s="2" t="s">
        <v>12325</v>
      </c>
      <c r="M146" s="37">
        <v>0</v>
      </c>
      <c r="N146" s="37">
        <v>0</v>
      </c>
      <c r="O146" s="109">
        <v>0</v>
      </c>
      <c r="P146" s="109">
        <v>0</v>
      </c>
      <c r="Q146" s="109">
        <v>0</v>
      </c>
      <c r="R146" s="2"/>
      <c r="S146" s="2"/>
      <c r="T146" s="2"/>
      <c r="U146" s="2"/>
      <c r="V146" s="2" t="s">
        <v>12326</v>
      </c>
      <c r="W146" s="2"/>
      <c r="X146" s="2" t="s">
        <v>12327</v>
      </c>
      <c r="Y146" s="41">
        <v>1338823596559491000</v>
      </c>
      <c r="Z146" s="11" t="s">
        <v>12328</v>
      </c>
      <c r="AA146" s="11" t="s">
        <v>12329</v>
      </c>
      <c r="AB146" s="39" t="s">
        <v>12330</v>
      </c>
      <c r="AC146" s="11"/>
      <c r="AD146" s="2"/>
      <c r="AE146" s="2"/>
      <c r="AF146" s="37">
        <v>3787</v>
      </c>
      <c r="AG146" s="37">
        <v>502</v>
      </c>
      <c r="AH146" s="37">
        <v>70</v>
      </c>
      <c r="AI146" s="37">
        <v>13</v>
      </c>
    </row>
    <row x14ac:dyDescent="0.25" r="147" customHeight="1" ht="18">
      <c r="A147" s="63" t="s">
        <v>12331</v>
      </c>
      <c r="B147" s="33" t="s">
        <v>12332</v>
      </c>
      <c r="C147" s="13" t="s">
        <v>44</v>
      </c>
      <c r="D147" s="14"/>
      <c r="E147" s="13" t="s">
        <v>44</v>
      </c>
      <c r="F147" s="14"/>
      <c r="G147" s="13" t="s">
        <v>44</v>
      </c>
      <c r="H147" s="14"/>
      <c r="I147" s="35"/>
      <c r="J147" s="36"/>
      <c r="K147" s="37">
        <v>1372147889712066600</v>
      </c>
      <c r="L147" s="2" t="s">
        <v>12333</v>
      </c>
      <c r="M147" s="37">
        <v>87</v>
      </c>
      <c r="N147" s="37">
        <v>16</v>
      </c>
      <c r="O147" s="109">
        <v>0</v>
      </c>
      <c r="P147" s="109">
        <v>0</v>
      </c>
      <c r="Q147" s="109">
        <v>0</v>
      </c>
      <c r="R147" s="2"/>
      <c r="S147" s="2"/>
      <c r="T147" s="2"/>
      <c r="U147" s="2"/>
      <c r="V147" s="2" t="s">
        <v>12334</v>
      </c>
      <c r="W147" s="2"/>
      <c r="X147" s="11" t="s">
        <v>9931</v>
      </c>
      <c r="Y147" s="41">
        <v>408195930</v>
      </c>
      <c r="Z147" s="39" t="s">
        <v>12335</v>
      </c>
      <c r="AA147" s="11"/>
      <c r="AB147" s="39" t="s">
        <v>12336</v>
      </c>
      <c r="AC147" s="11"/>
      <c r="AD147" s="2" t="s">
        <v>2205</v>
      </c>
      <c r="AE147" s="2"/>
      <c r="AF147" s="37">
        <v>1158</v>
      </c>
      <c r="AG147" s="37">
        <v>10462</v>
      </c>
      <c r="AH147" s="37">
        <v>2906</v>
      </c>
      <c r="AI147" s="37">
        <v>1388</v>
      </c>
    </row>
    <row x14ac:dyDescent="0.25" r="148" customHeight="1" ht="18">
      <c r="A148" s="63" t="s">
        <v>12337</v>
      </c>
      <c r="B148" s="33" t="s">
        <v>12338</v>
      </c>
      <c r="C148" s="13" t="s">
        <v>44</v>
      </c>
      <c r="D148" s="14"/>
      <c r="E148" s="13" t="s">
        <v>44</v>
      </c>
      <c r="F148" s="14"/>
      <c r="G148" s="13" t="s">
        <v>44</v>
      </c>
      <c r="H148" s="14"/>
      <c r="I148" s="35"/>
      <c r="J148" s="36"/>
      <c r="K148" s="37">
        <v>1372147730311749600</v>
      </c>
      <c r="L148" s="2" t="s">
        <v>12339</v>
      </c>
      <c r="M148" s="37">
        <v>0</v>
      </c>
      <c r="N148" s="37">
        <v>0</v>
      </c>
      <c r="O148" s="109">
        <v>0</v>
      </c>
      <c r="P148" s="109">
        <v>0</v>
      </c>
      <c r="Q148" s="109">
        <v>0</v>
      </c>
      <c r="R148" s="2"/>
      <c r="S148" s="2"/>
      <c r="T148" s="2"/>
      <c r="U148" s="2"/>
      <c r="V148" s="2" t="s">
        <v>12340</v>
      </c>
      <c r="W148" s="2"/>
      <c r="X148" s="11" t="s">
        <v>12341</v>
      </c>
      <c r="Y148" s="41">
        <v>1342899836270612500</v>
      </c>
      <c r="Z148" s="39" t="s">
        <v>12342</v>
      </c>
      <c r="AA148" s="11"/>
      <c r="AB148" s="39" t="s">
        <v>12343</v>
      </c>
      <c r="AC148" s="11"/>
      <c r="AD148" s="2"/>
      <c r="AE148" s="2"/>
      <c r="AF148" s="37">
        <v>400</v>
      </c>
      <c r="AG148" s="37">
        <v>128</v>
      </c>
      <c r="AH148" s="37">
        <v>345</v>
      </c>
      <c r="AI148" s="37">
        <v>1202</v>
      </c>
    </row>
    <row x14ac:dyDescent="0.25" r="149" customHeight="1" ht="18">
      <c r="A149" s="63" t="s">
        <v>5284</v>
      </c>
      <c r="B149" s="33" t="s">
        <v>12344</v>
      </c>
      <c r="C149" s="13" t="s">
        <v>44</v>
      </c>
      <c r="D149" s="14"/>
      <c r="E149" s="13" t="s">
        <v>44</v>
      </c>
      <c r="F149" s="14"/>
      <c r="G149" s="13" t="s">
        <v>44</v>
      </c>
      <c r="H149" s="14"/>
      <c r="I149" s="35"/>
      <c r="J149" s="36"/>
      <c r="K149" s="37">
        <v>1372147656739455000</v>
      </c>
      <c r="L149" s="2" t="s">
        <v>12345</v>
      </c>
      <c r="M149" s="37">
        <v>5</v>
      </c>
      <c r="N149" s="37">
        <v>1</v>
      </c>
      <c r="O149" s="109">
        <v>0</v>
      </c>
      <c r="P149" s="109">
        <v>0</v>
      </c>
      <c r="Q149" s="109">
        <v>0</v>
      </c>
      <c r="R149" s="2"/>
      <c r="S149" s="2"/>
      <c r="T149" s="2"/>
      <c r="U149" s="2"/>
      <c r="V149" s="2" t="s">
        <v>12346</v>
      </c>
      <c r="W149" s="2"/>
      <c r="X149" s="11" t="s">
        <v>12347</v>
      </c>
      <c r="Y149" s="41">
        <v>1189032139</v>
      </c>
      <c r="Z149" s="39" t="s">
        <v>12348</v>
      </c>
      <c r="AA149" s="11"/>
      <c r="AB149" s="39" t="s">
        <v>12349</v>
      </c>
      <c r="AC149" s="11"/>
      <c r="AD149" s="11" t="s">
        <v>2205</v>
      </c>
      <c r="AE149" s="2"/>
      <c r="AF149" s="37">
        <v>110</v>
      </c>
      <c r="AG149" s="37">
        <v>55</v>
      </c>
      <c r="AH149" s="37">
        <v>52</v>
      </c>
      <c r="AI149" s="37">
        <v>140</v>
      </c>
    </row>
    <row x14ac:dyDescent="0.25" r="150" customHeight="1" ht="18">
      <c r="A150" s="63" t="s">
        <v>12350</v>
      </c>
      <c r="B150" s="33" t="s">
        <v>12351</v>
      </c>
      <c r="C150" s="13" t="s">
        <v>44</v>
      </c>
      <c r="D150" s="14"/>
      <c r="E150" s="13" t="s">
        <v>44</v>
      </c>
      <c r="F150" s="14"/>
      <c r="G150" s="13" t="s">
        <v>44</v>
      </c>
      <c r="H150" s="14"/>
      <c r="I150" s="35"/>
      <c r="J150" s="36"/>
      <c r="K150" s="37">
        <v>1372147331550838800</v>
      </c>
      <c r="L150" s="2" t="s">
        <v>12352</v>
      </c>
      <c r="M150" s="37">
        <v>13</v>
      </c>
      <c r="N150" s="37">
        <v>0</v>
      </c>
      <c r="O150" s="109">
        <v>0</v>
      </c>
      <c r="P150" s="109">
        <v>0</v>
      </c>
      <c r="Q150" s="109">
        <v>0</v>
      </c>
      <c r="R150" s="2"/>
      <c r="S150" s="2"/>
      <c r="T150" s="2"/>
      <c r="U150" s="2"/>
      <c r="V150" s="2" t="s">
        <v>12353</v>
      </c>
      <c r="W150" s="2"/>
      <c r="X150" s="2" t="s">
        <v>12354</v>
      </c>
      <c r="Y150" s="41">
        <v>1353442052789436400</v>
      </c>
      <c r="Z150" s="11" t="s">
        <v>12355</v>
      </c>
      <c r="AA150" s="11" t="s">
        <v>12356</v>
      </c>
      <c r="AB150" s="39" t="s">
        <v>12357</v>
      </c>
      <c r="AC150" s="11"/>
      <c r="AD150" s="11"/>
      <c r="AE150" s="2"/>
      <c r="AF150" s="37">
        <v>1314</v>
      </c>
      <c r="AG150" s="37">
        <v>2124</v>
      </c>
      <c r="AH150" s="37">
        <v>31</v>
      </c>
      <c r="AI150" s="37">
        <v>910</v>
      </c>
    </row>
    <row x14ac:dyDescent="0.25" r="151" customHeight="1" ht="18">
      <c r="A151" s="63" t="s">
        <v>12358</v>
      </c>
      <c r="B151" s="33" t="s">
        <v>12359</v>
      </c>
      <c r="C151" s="13" t="s">
        <v>366</v>
      </c>
      <c r="D151" s="14"/>
      <c r="E151" s="13" t="s">
        <v>366</v>
      </c>
      <c r="F151" s="14"/>
      <c r="G151" s="13" t="s">
        <v>366</v>
      </c>
      <c r="H151" s="14"/>
      <c r="I151" s="35"/>
      <c r="J151" s="36"/>
      <c r="K151" s="37">
        <v>1372147239158747100</v>
      </c>
      <c r="L151" s="2" t="s">
        <v>12360</v>
      </c>
      <c r="M151" s="37">
        <v>6</v>
      </c>
      <c r="N151" s="37">
        <v>0</v>
      </c>
      <c r="O151" s="109">
        <v>0</v>
      </c>
      <c r="P151" s="109">
        <v>0</v>
      </c>
      <c r="Q151" s="109">
        <v>0</v>
      </c>
      <c r="R151" s="2"/>
      <c r="S151" s="2"/>
      <c r="T151" s="2"/>
      <c r="U151" s="2"/>
      <c r="V151" s="2" t="s">
        <v>12361</v>
      </c>
      <c r="W151" s="2"/>
      <c r="X151" s="11" t="s">
        <v>12362</v>
      </c>
      <c r="Y151" s="41">
        <v>1344373233106231300</v>
      </c>
      <c r="Z151" s="39" t="s">
        <v>12363</v>
      </c>
      <c r="AA151" s="11"/>
      <c r="AB151" s="39" t="s">
        <v>12364</v>
      </c>
      <c r="AC151" s="11"/>
      <c r="AD151" s="39" t="s">
        <v>12365</v>
      </c>
      <c r="AE151" s="2"/>
      <c r="AF151" s="37">
        <v>877</v>
      </c>
      <c r="AG151" s="37">
        <v>75</v>
      </c>
      <c r="AH151" s="37">
        <v>112</v>
      </c>
      <c r="AI151" s="37">
        <v>2893</v>
      </c>
    </row>
    <row x14ac:dyDescent="0.25" r="152" customHeight="1" ht="18">
      <c r="A152" s="63" t="s">
        <v>12366</v>
      </c>
      <c r="B152" s="33" t="s">
        <v>12367</v>
      </c>
      <c r="C152" s="13" t="s">
        <v>44</v>
      </c>
      <c r="D152" s="14"/>
      <c r="E152" s="13" t="s">
        <v>44</v>
      </c>
      <c r="F152" s="14"/>
      <c r="G152" s="13" t="s">
        <v>44</v>
      </c>
      <c r="H152" s="14"/>
      <c r="I152" s="35"/>
      <c r="J152" s="36"/>
      <c r="K152" s="37">
        <v>1372146870676557800</v>
      </c>
      <c r="L152" s="2" t="s">
        <v>12368</v>
      </c>
      <c r="M152" s="37">
        <v>0</v>
      </c>
      <c r="N152" s="37">
        <v>0</v>
      </c>
      <c r="O152" s="109">
        <v>0</v>
      </c>
      <c r="P152" s="109">
        <v>0</v>
      </c>
      <c r="Q152" s="109">
        <v>0</v>
      </c>
      <c r="R152" s="2"/>
      <c r="S152" s="2"/>
      <c r="T152" s="2"/>
      <c r="U152" s="2"/>
      <c r="V152" s="2" t="s">
        <v>12369</v>
      </c>
      <c r="W152" s="2"/>
      <c r="X152" s="2" t="s">
        <v>12370</v>
      </c>
      <c r="Y152" s="41">
        <v>1159785847669043200</v>
      </c>
      <c r="Z152" s="11"/>
      <c r="AA152" s="11"/>
      <c r="AB152" s="39" t="s">
        <v>12371</v>
      </c>
      <c r="AC152" s="11"/>
      <c r="AD152" s="2"/>
      <c r="AE152" s="2"/>
      <c r="AF152" s="37">
        <v>32723</v>
      </c>
      <c r="AG152" s="37">
        <v>3041</v>
      </c>
      <c r="AH152" s="37">
        <v>4999</v>
      </c>
      <c r="AI152" s="37">
        <v>18621</v>
      </c>
    </row>
    <row x14ac:dyDescent="0.25" r="153" customHeight="1" ht="18">
      <c r="A153" s="63" t="s">
        <v>12372</v>
      </c>
      <c r="B153" s="33" t="s">
        <v>12373</v>
      </c>
      <c r="C153" s="13" t="s">
        <v>44</v>
      </c>
      <c r="D153" s="14"/>
      <c r="E153" s="13" t="s">
        <v>44</v>
      </c>
      <c r="F153" s="14"/>
      <c r="G153" s="13" t="s">
        <v>44</v>
      </c>
      <c r="H153" s="14"/>
      <c r="I153" s="35"/>
      <c r="J153" s="36"/>
      <c r="K153" s="37">
        <v>1372145950131622000</v>
      </c>
      <c r="L153" s="2" t="s">
        <v>12374</v>
      </c>
      <c r="M153" s="37">
        <v>1</v>
      </c>
      <c r="N153" s="37">
        <v>0</v>
      </c>
      <c r="O153" s="109">
        <v>0</v>
      </c>
      <c r="P153" s="109">
        <v>0</v>
      </c>
      <c r="Q153" s="109">
        <v>0</v>
      </c>
      <c r="R153" s="2"/>
      <c r="S153" s="2"/>
      <c r="T153" s="2"/>
      <c r="U153" s="2"/>
      <c r="V153" s="2" t="s">
        <v>12375</v>
      </c>
      <c r="W153" s="2"/>
      <c r="X153" s="11" t="s">
        <v>12376</v>
      </c>
      <c r="Y153" s="41">
        <v>248593875</v>
      </c>
      <c r="Z153" s="39" t="s">
        <v>12377</v>
      </c>
      <c r="AA153" s="11"/>
      <c r="AB153" s="39" t="s">
        <v>12378</v>
      </c>
      <c r="AC153" s="11"/>
      <c r="AD153" s="11"/>
      <c r="AE153" s="2"/>
      <c r="AF153" s="37">
        <v>42388</v>
      </c>
      <c r="AG153" s="37">
        <v>5185</v>
      </c>
      <c r="AH153" s="37">
        <v>2575</v>
      </c>
      <c r="AI153" s="37">
        <v>1223</v>
      </c>
    </row>
    <row x14ac:dyDescent="0.25" r="154" customHeight="1" ht="18">
      <c r="A154" s="63" t="s">
        <v>5302</v>
      </c>
      <c r="B154" s="33" t="s">
        <v>12379</v>
      </c>
      <c r="C154" s="13" t="s">
        <v>44</v>
      </c>
      <c r="D154" s="14"/>
      <c r="E154" s="13" t="s">
        <v>44</v>
      </c>
      <c r="F154" s="14"/>
      <c r="G154" s="13" t="s">
        <v>44</v>
      </c>
      <c r="H154" s="14"/>
      <c r="I154" s="35"/>
      <c r="J154" s="36"/>
      <c r="K154" s="37">
        <v>1372142802130366500</v>
      </c>
      <c r="L154" s="2" t="s">
        <v>12380</v>
      </c>
      <c r="M154" s="37">
        <v>5</v>
      </c>
      <c r="N154" s="37">
        <v>1</v>
      </c>
      <c r="O154" s="109">
        <v>0</v>
      </c>
      <c r="P154" s="109">
        <v>0</v>
      </c>
      <c r="Q154" s="109">
        <v>0</v>
      </c>
      <c r="R154" s="2"/>
      <c r="S154" s="2"/>
      <c r="T154" s="2"/>
      <c r="U154" s="2"/>
      <c r="V154" s="2" t="s">
        <v>12381</v>
      </c>
      <c r="W154" s="2"/>
      <c r="X154" s="2" t="s">
        <v>12382</v>
      </c>
      <c r="Y154" s="41">
        <v>144313594</v>
      </c>
      <c r="Z154" s="11" t="s">
        <v>12383</v>
      </c>
      <c r="AA154" s="11" t="s">
        <v>12384</v>
      </c>
      <c r="AB154" s="39" t="s">
        <v>12385</v>
      </c>
      <c r="AC154" s="11"/>
      <c r="AD154" s="11" t="s">
        <v>49</v>
      </c>
      <c r="AE154" s="2"/>
      <c r="AF154" s="37">
        <v>35153</v>
      </c>
      <c r="AG154" s="37">
        <v>7748</v>
      </c>
      <c r="AH154" s="37">
        <v>413</v>
      </c>
      <c r="AI154" s="37">
        <v>2536</v>
      </c>
    </row>
    <row x14ac:dyDescent="0.25" r="155" customHeight="1" ht="18">
      <c r="A155" s="63" t="s">
        <v>12386</v>
      </c>
      <c r="B155" s="33" t="s">
        <v>12387</v>
      </c>
      <c r="C155" s="13" t="s">
        <v>44</v>
      </c>
      <c r="D155" s="14"/>
      <c r="E155" s="13" t="s">
        <v>44</v>
      </c>
      <c r="F155" s="14"/>
      <c r="G155" s="13" t="s">
        <v>44</v>
      </c>
      <c r="H155" s="14"/>
      <c r="I155" s="35"/>
      <c r="J155" s="36"/>
      <c r="K155" s="37">
        <v>1372142311287750700</v>
      </c>
      <c r="L155" s="2" t="s">
        <v>12388</v>
      </c>
      <c r="M155" s="37">
        <v>1</v>
      </c>
      <c r="N155" s="37">
        <v>1</v>
      </c>
      <c r="O155" s="109">
        <v>0</v>
      </c>
      <c r="P155" s="109">
        <v>0</v>
      </c>
      <c r="Q155" s="109">
        <v>0</v>
      </c>
      <c r="R155" s="2"/>
      <c r="S155" s="2"/>
      <c r="T155" s="2"/>
      <c r="U155" s="2"/>
      <c r="V155" s="2" t="s">
        <v>12389</v>
      </c>
      <c r="W155" s="2"/>
      <c r="X155" s="11" t="s">
        <v>12390</v>
      </c>
      <c r="Y155" s="41">
        <v>1351138706158190600</v>
      </c>
      <c r="Z155" s="39" t="s">
        <v>12391</v>
      </c>
      <c r="AA155" s="11"/>
      <c r="AB155" s="39" t="s">
        <v>12392</v>
      </c>
      <c r="AC155" s="11"/>
      <c r="AD155" s="39" t="s">
        <v>12393</v>
      </c>
      <c r="AE155" s="2"/>
      <c r="AF155" s="37">
        <v>958</v>
      </c>
      <c r="AG155" s="37">
        <v>56</v>
      </c>
      <c r="AH155" s="37">
        <v>150</v>
      </c>
      <c r="AI155" s="37">
        <v>1410</v>
      </c>
    </row>
    <row x14ac:dyDescent="0.25" r="156" customHeight="1" ht="18">
      <c r="A156" s="63" t="s">
        <v>12394</v>
      </c>
      <c r="B156" s="33" t="s">
        <v>12395</v>
      </c>
      <c r="C156" s="13" t="s">
        <v>44</v>
      </c>
      <c r="D156" s="14"/>
      <c r="E156" s="13" t="s">
        <v>44</v>
      </c>
      <c r="F156" s="14"/>
      <c r="G156" s="13" t="s">
        <v>44</v>
      </c>
      <c r="H156" s="14"/>
      <c r="I156" s="35"/>
      <c r="J156" s="36"/>
      <c r="K156" s="37">
        <v>1372141491670421500</v>
      </c>
      <c r="L156" s="2" t="s">
        <v>12396</v>
      </c>
      <c r="M156" s="37">
        <v>21</v>
      </c>
      <c r="N156" s="37">
        <v>0</v>
      </c>
      <c r="O156" s="109">
        <v>0</v>
      </c>
      <c r="P156" s="109">
        <v>0</v>
      </c>
      <c r="Q156" s="109">
        <v>0</v>
      </c>
      <c r="R156" s="2"/>
      <c r="S156" s="2"/>
      <c r="T156" s="2"/>
      <c r="U156" s="2"/>
      <c r="V156" s="2" t="s">
        <v>12397</v>
      </c>
      <c r="W156" s="2"/>
      <c r="X156" s="11" t="s">
        <v>7497</v>
      </c>
      <c r="Y156" s="41">
        <v>1316456791438495700</v>
      </c>
      <c r="Z156" s="39" t="s">
        <v>12398</v>
      </c>
      <c r="AA156" s="11"/>
      <c r="AB156" s="39" t="s">
        <v>12399</v>
      </c>
      <c r="AC156" s="11"/>
      <c r="AD156" s="11"/>
      <c r="AE156" s="2"/>
      <c r="AF156" s="37">
        <v>251</v>
      </c>
      <c r="AG156" s="37">
        <v>1394</v>
      </c>
      <c r="AH156" s="37">
        <v>78</v>
      </c>
      <c r="AI156" s="37">
        <v>515</v>
      </c>
    </row>
    <row x14ac:dyDescent="0.25" r="157" customHeight="1" ht="18">
      <c r="A157" s="63" t="s">
        <v>12400</v>
      </c>
      <c r="B157" s="33" t="s">
        <v>12401</v>
      </c>
      <c r="C157" s="13" t="s">
        <v>44</v>
      </c>
      <c r="D157" s="14"/>
      <c r="E157" s="13" t="s">
        <v>44</v>
      </c>
      <c r="F157" s="14"/>
      <c r="G157" s="13" t="s">
        <v>44</v>
      </c>
      <c r="H157" s="14"/>
      <c r="I157" s="35"/>
      <c r="J157" s="36"/>
      <c r="K157" s="37">
        <v>1372141090615214000</v>
      </c>
      <c r="L157" s="2" t="s">
        <v>12402</v>
      </c>
      <c r="M157" s="37">
        <v>1</v>
      </c>
      <c r="N157" s="37">
        <v>0</v>
      </c>
      <c r="O157" s="109">
        <v>0</v>
      </c>
      <c r="P157" s="109">
        <v>0</v>
      </c>
      <c r="Q157" s="109">
        <v>0</v>
      </c>
      <c r="R157" s="2"/>
      <c r="S157" s="2"/>
      <c r="T157" s="2"/>
      <c r="U157" s="2"/>
      <c r="V157" s="2" t="s">
        <v>12403</v>
      </c>
      <c r="W157" s="2"/>
      <c r="X157" s="2" t="s">
        <v>12404</v>
      </c>
      <c r="Y157" s="37">
        <v>768410009340407800</v>
      </c>
      <c r="Z157" s="11" t="s">
        <v>12405</v>
      </c>
      <c r="AA157" s="11" t="s">
        <v>12406</v>
      </c>
      <c r="AB157" s="39" t="s">
        <v>12407</v>
      </c>
      <c r="AC157" s="11"/>
      <c r="AD157" s="39" t="s">
        <v>100</v>
      </c>
      <c r="AE157" s="2"/>
      <c r="AF157" s="37">
        <v>1070</v>
      </c>
      <c r="AG157" s="37">
        <v>2337</v>
      </c>
      <c r="AH157" s="37">
        <v>365</v>
      </c>
      <c r="AI157" s="37">
        <v>721</v>
      </c>
    </row>
    <row x14ac:dyDescent="0.25" r="158" customHeight="1" ht="18">
      <c r="A158" s="63" t="s">
        <v>6946</v>
      </c>
      <c r="B158" s="33" t="s">
        <v>12408</v>
      </c>
      <c r="C158" s="13" t="s">
        <v>44</v>
      </c>
      <c r="D158" s="14"/>
      <c r="E158" s="13" t="s">
        <v>44</v>
      </c>
      <c r="F158" s="14"/>
      <c r="G158" s="13" t="s">
        <v>44</v>
      </c>
      <c r="H158" s="14"/>
      <c r="I158" s="35"/>
      <c r="J158" s="36"/>
      <c r="K158" s="37">
        <v>1372141049255243800</v>
      </c>
      <c r="L158" s="2" t="s">
        <v>12409</v>
      </c>
      <c r="M158" s="37">
        <v>20</v>
      </c>
      <c r="N158" s="37">
        <v>0</v>
      </c>
      <c r="O158" s="109">
        <v>0</v>
      </c>
      <c r="P158" s="109">
        <v>0</v>
      </c>
      <c r="Q158" s="109">
        <v>0</v>
      </c>
      <c r="R158" s="2"/>
      <c r="S158" s="2"/>
      <c r="T158" s="2"/>
      <c r="U158" s="2"/>
      <c r="V158" s="2" t="s">
        <v>12410</v>
      </c>
      <c r="W158" s="2"/>
      <c r="X158" s="2" t="s">
        <v>12411</v>
      </c>
      <c r="Y158" s="37">
        <v>913442317973049300</v>
      </c>
      <c r="Z158" s="11" t="s">
        <v>12412</v>
      </c>
      <c r="AA158" s="11" t="s">
        <v>12413</v>
      </c>
      <c r="AB158" s="39" t="s">
        <v>12414</v>
      </c>
      <c r="AC158" s="11"/>
      <c r="AD158" s="2" t="s">
        <v>49</v>
      </c>
      <c r="AE158" s="2"/>
      <c r="AF158" s="37">
        <v>15430</v>
      </c>
      <c r="AG158" s="37">
        <v>11366</v>
      </c>
      <c r="AH158" s="37">
        <v>407</v>
      </c>
      <c r="AI158" s="37">
        <v>52390</v>
      </c>
    </row>
    <row x14ac:dyDescent="0.25" r="159" customHeight="1" ht="18">
      <c r="A159" s="63" t="s">
        <v>12415</v>
      </c>
      <c r="B159" s="33" t="s">
        <v>12416</v>
      </c>
      <c r="C159" s="13" t="s">
        <v>44</v>
      </c>
      <c r="D159" s="14"/>
      <c r="E159" s="13" t="s">
        <v>44</v>
      </c>
      <c r="F159" s="14"/>
      <c r="G159" s="13" t="s">
        <v>44</v>
      </c>
      <c r="H159" s="14"/>
      <c r="I159" s="35"/>
      <c r="J159" s="36"/>
      <c r="K159" s="37">
        <v>1372140227054162000</v>
      </c>
      <c r="L159" s="2" t="s">
        <v>12417</v>
      </c>
      <c r="M159" s="37">
        <v>0</v>
      </c>
      <c r="N159" s="37">
        <v>0</v>
      </c>
      <c r="O159" s="109">
        <v>0</v>
      </c>
      <c r="P159" s="109">
        <v>0</v>
      </c>
      <c r="Q159" s="109">
        <v>0</v>
      </c>
      <c r="R159" s="2"/>
      <c r="S159" s="2"/>
      <c r="T159" s="2"/>
      <c r="U159" s="2"/>
      <c r="V159" s="2" t="s">
        <v>12303</v>
      </c>
      <c r="W159" s="2"/>
      <c r="X159" s="2" t="s">
        <v>12304</v>
      </c>
      <c r="Y159" s="37">
        <v>1694766060</v>
      </c>
      <c r="Z159" s="11"/>
      <c r="AA159" s="11"/>
      <c r="AB159" s="39" t="s">
        <v>12305</v>
      </c>
      <c r="AC159" s="11"/>
      <c r="AD159" s="2"/>
      <c r="AE159" s="2"/>
      <c r="AF159" s="37">
        <v>77273</v>
      </c>
      <c r="AG159" s="37">
        <v>377</v>
      </c>
      <c r="AH159" s="37">
        <v>31</v>
      </c>
      <c r="AI159" s="37">
        <v>73212</v>
      </c>
    </row>
    <row x14ac:dyDescent="0.25" r="160" customHeight="1" ht="18">
      <c r="A160" s="63" t="s">
        <v>12418</v>
      </c>
      <c r="B160" s="33" t="s">
        <v>12419</v>
      </c>
      <c r="C160" s="13" t="s">
        <v>44</v>
      </c>
      <c r="D160" s="14"/>
      <c r="E160" s="13" t="s">
        <v>44</v>
      </c>
      <c r="F160" s="14"/>
      <c r="G160" s="13" t="s">
        <v>44</v>
      </c>
      <c r="H160" s="14"/>
      <c r="I160" s="35"/>
      <c r="J160" s="36"/>
      <c r="K160" s="37">
        <v>1372139578736410600</v>
      </c>
      <c r="L160" s="2" t="s">
        <v>12420</v>
      </c>
      <c r="M160" s="37">
        <v>2</v>
      </c>
      <c r="N160" s="37">
        <v>0</v>
      </c>
      <c r="O160" s="109">
        <v>0</v>
      </c>
      <c r="P160" s="109">
        <v>0</v>
      </c>
      <c r="Q160" s="109">
        <v>0</v>
      </c>
      <c r="R160" s="2"/>
      <c r="S160" s="2"/>
      <c r="T160" s="2"/>
      <c r="U160" s="2"/>
      <c r="V160" s="2" t="s">
        <v>12421</v>
      </c>
      <c r="W160" s="2"/>
      <c r="X160" s="2" t="s">
        <v>12422</v>
      </c>
      <c r="Y160" s="37">
        <v>1126147855473893400</v>
      </c>
      <c r="Z160" s="11" t="s">
        <v>12423</v>
      </c>
      <c r="AA160" s="11" t="s">
        <v>12424</v>
      </c>
      <c r="AB160" s="39" t="s">
        <v>12425</v>
      </c>
      <c r="AC160" s="11"/>
      <c r="AD160" s="2"/>
      <c r="AE160" s="2"/>
      <c r="AF160" s="37">
        <v>13971</v>
      </c>
      <c r="AG160" s="37">
        <v>8740</v>
      </c>
      <c r="AH160" s="37">
        <v>0</v>
      </c>
      <c r="AI160" s="37">
        <v>0</v>
      </c>
    </row>
    <row x14ac:dyDescent="0.25" r="161" customHeight="1" ht="18">
      <c r="A161" s="63" t="s">
        <v>12426</v>
      </c>
      <c r="B161" s="33" t="s">
        <v>12427</v>
      </c>
      <c r="C161" s="13" t="s">
        <v>44</v>
      </c>
      <c r="D161" s="14"/>
      <c r="E161" s="13" t="s">
        <v>44</v>
      </c>
      <c r="F161" s="14"/>
      <c r="G161" s="13" t="s">
        <v>44</v>
      </c>
      <c r="H161" s="14"/>
      <c r="I161" s="35"/>
      <c r="J161" s="36"/>
      <c r="K161" s="37">
        <v>1372138893433274400</v>
      </c>
      <c r="L161" s="2" t="s">
        <v>6042</v>
      </c>
      <c r="M161" s="37">
        <v>17</v>
      </c>
      <c r="N161" s="37">
        <v>0</v>
      </c>
      <c r="O161" s="109">
        <v>0</v>
      </c>
      <c r="P161" s="109">
        <v>0</v>
      </c>
      <c r="Q161" s="109">
        <v>0</v>
      </c>
      <c r="R161" s="2"/>
      <c r="S161" s="2"/>
      <c r="T161" s="2"/>
      <c r="U161" s="2"/>
      <c r="V161" s="2" t="s">
        <v>10848</v>
      </c>
      <c r="W161" s="2"/>
      <c r="X161" s="2" t="s">
        <v>10848</v>
      </c>
      <c r="Y161" s="37">
        <v>809561623</v>
      </c>
      <c r="Z161" s="11" t="s">
        <v>10849</v>
      </c>
      <c r="AA161" s="11" t="s">
        <v>10850</v>
      </c>
      <c r="AB161" s="39" t="s">
        <v>10851</v>
      </c>
      <c r="AC161" s="11"/>
      <c r="AD161" s="2" t="s">
        <v>49</v>
      </c>
      <c r="AE161" s="2"/>
      <c r="AF161" s="37">
        <v>89073</v>
      </c>
      <c r="AG161" s="37">
        <v>111309</v>
      </c>
      <c r="AH161" s="37">
        <v>119</v>
      </c>
      <c r="AI161" s="37">
        <v>184</v>
      </c>
    </row>
    <row x14ac:dyDescent="0.25" r="162" customHeight="1" ht="18">
      <c r="A162" s="63" t="s">
        <v>12428</v>
      </c>
      <c r="B162" s="33" t="s">
        <v>12429</v>
      </c>
      <c r="C162" s="13" t="s">
        <v>44</v>
      </c>
      <c r="D162" s="14"/>
      <c r="E162" s="13" t="s">
        <v>44</v>
      </c>
      <c r="F162" s="14"/>
      <c r="G162" s="13" t="s">
        <v>44</v>
      </c>
      <c r="H162" s="14"/>
      <c r="I162" s="35"/>
      <c r="J162" s="36"/>
      <c r="K162" s="37">
        <v>1372138881135558700</v>
      </c>
      <c r="L162" s="2" t="s">
        <v>12430</v>
      </c>
      <c r="M162" s="37">
        <v>0</v>
      </c>
      <c r="N162" s="37">
        <v>0</v>
      </c>
      <c r="O162" s="109">
        <v>0</v>
      </c>
      <c r="P162" s="109">
        <v>0</v>
      </c>
      <c r="Q162" s="109">
        <v>0</v>
      </c>
      <c r="R162" s="2"/>
      <c r="S162" s="2"/>
      <c r="T162" s="2"/>
      <c r="U162" s="2"/>
      <c r="V162" s="2" t="s">
        <v>12303</v>
      </c>
      <c r="W162" s="2"/>
      <c r="X162" s="2" t="s">
        <v>12304</v>
      </c>
      <c r="Y162" s="37">
        <v>1694766060</v>
      </c>
      <c r="Z162" s="11"/>
      <c r="AA162" s="11"/>
      <c r="AB162" s="39" t="s">
        <v>12305</v>
      </c>
      <c r="AC162" s="11"/>
      <c r="AD162" s="11"/>
      <c r="AE162" s="2"/>
      <c r="AF162" s="37">
        <v>77273</v>
      </c>
      <c r="AG162" s="37">
        <v>377</v>
      </c>
      <c r="AH162" s="37">
        <v>31</v>
      </c>
      <c r="AI162" s="37">
        <v>73212</v>
      </c>
    </row>
    <row x14ac:dyDescent="0.25" r="163" customHeight="1" ht="18">
      <c r="A163" s="63" t="s">
        <v>12431</v>
      </c>
      <c r="B163" s="33" t="s">
        <v>12432</v>
      </c>
      <c r="C163" s="13" t="s">
        <v>44</v>
      </c>
      <c r="D163" s="14"/>
      <c r="E163" s="13" t="s">
        <v>44</v>
      </c>
      <c r="F163" s="14"/>
      <c r="G163" s="13" t="s">
        <v>44</v>
      </c>
      <c r="H163" s="14"/>
      <c r="I163" s="35"/>
      <c r="J163" s="36"/>
      <c r="K163" s="37">
        <v>1372138542890160000</v>
      </c>
      <c r="L163" s="2" t="s">
        <v>12433</v>
      </c>
      <c r="M163" s="37">
        <v>62</v>
      </c>
      <c r="N163" s="37">
        <v>4</v>
      </c>
      <c r="O163" s="109">
        <v>0</v>
      </c>
      <c r="P163" s="109">
        <v>0</v>
      </c>
      <c r="Q163" s="109">
        <v>0</v>
      </c>
      <c r="R163" s="2"/>
      <c r="S163" s="2"/>
      <c r="T163" s="2"/>
      <c r="U163" s="2"/>
      <c r="V163" s="2" t="s">
        <v>12410</v>
      </c>
      <c r="W163" s="2"/>
      <c r="X163" s="2" t="s">
        <v>12411</v>
      </c>
      <c r="Y163" s="37">
        <v>913442317973049300</v>
      </c>
      <c r="Z163" s="11" t="s">
        <v>12412</v>
      </c>
      <c r="AA163" s="11" t="s">
        <v>12413</v>
      </c>
      <c r="AB163" s="39" t="s">
        <v>12414</v>
      </c>
      <c r="AC163" s="11"/>
      <c r="AD163" s="11" t="s">
        <v>49</v>
      </c>
      <c r="AE163" s="2"/>
      <c r="AF163" s="37">
        <v>15430</v>
      </c>
      <c r="AG163" s="37">
        <v>11366</v>
      </c>
      <c r="AH163" s="37">
        <v>407</v>
      </c>
      <c r="AI163" s="37">
        <v>52390</v>
      </c>
    </row>
    <row x14ac:dyDescent="0.25" r="164" customHeight="1" ht="18">
      <c r="A164" s="63" t="s">
        <v>12434</v>
      </c>
      <c r="B164" s="33" t="s">
        <v>12435</v>
      </c>
      <c r="C164" s="13" t="s">
        <v>44</v>
      </c>
      <c r="D164" s="14"/>
      <c r="E164" s="13" t="s">
        <v>44</v>
      </c>
      <c r="F164" s="14"/>
      <c r="G164" s="13" t="s">
        <v>44</v>
      </c>
      <c r="H164" s="14"/>
      <c r="I164" s="35"/>
      <c r="J164" s="36"/>
      <c r="K164" s="37">
        <v>1372136904431394800</v>
      </c>
      <c r="L164" s="2" t="s">
        <v>12436</v>
      </c>
      <c r="M164" s="37">
        <v>103</v>
      </c>
      <c r="N164" s="37">
        <v>0</v>
      </c>
      <c r="O164" s="109">
        <v>0</v>
      </c>
      <c r="P164" s="109">
        <v>0</v>
      </c>
      <c r="Q164" s="109">
        <v>0</v>
      </c>
      <c r="R164" s="2"/>
      <c r="S164" s="2"/>
      <c r="T164" s="2"/>
      <c r="U164" s="2"/>
      <c r="V164" s="2" t="s">
        <v>12437</v>
      </c>
      <c r="W164" s="2"/>
      <c r="X164" s="2" t="s">
        <v>12438</v>
      </c>
      <c r="Y164" s="37">
        <v>1201964259955093500</v>
      </c>
      <c r="Z164" s="11" t="s">
        <v>12439</v>
      </c>
      <c r="AA164" s="11" t="s">
        <v>12440</v>
      </c>
      <c r="AB164" s="39" t="s">
        <v>12441</v>
      </c>
      <c r="AC164" s="11"/>
      <c r="AD164" s="39" t="s">
        <v>100</v>
      </c>
      <c r="AE164" s="2"/>
      <c r="AF164" s="37">
        <v>1869</v>
      </c>
      <c r="AG164" s="37">
        <v>9405</v>
      </c>
      <c r="AH164" s="37">
        <v>193</v>
      </c>
      <c r="AI164" s="37">
        <v>1189</v>
      </c>
    </row>
    <row x14ac:dyDescent="0.25" r="165" customHeight="1" ht="18">
      <c r="A165" s="63" t="s">
        <v>12442</v>
      </c>
      <c r="B165" s="33" t="s">
        <v>12443</v>
      </c>
      <c r="C165" s="13" t="s">
        <v>44</v>
      </c>
      <c r="D165" s="14"/>
      <c r="E165" s="13" t="s">
        <v>44</v>
      </c>
      <c r="F165" s="14"/>
      <c r="G165" s="13" t="s">
        <v>44</v>
      </c>
      <c r="H165" s="14"/>
      <c r="I165" s="35"/>
      <c r="J165" s="36"/>
      <c r="K165" s="37">
        <v>1372135048653197300</v>
      </c>
      <c r="L165" s="2" t="s">
        <v>12444</v>
      </c>
      <c r="M165" s="37">
        <v>16</v>
      </c>
      <c r="N165" s="37">
        <v>1</v>
      </c>
      <c r="O165" s="109">
        <v>0</v>
      </c>
      <c r="P165" s="109">
        <v>0</v>
      </c>
      <c r="Q165" s="109">
        <v>0</v>
      </c>
      <c r="R165" s="2"/>
      <c r="S165" s="2"/>
      <c r="T165" s="2"/>
      <c r="U165" s="2"/>
      <c r="V165" s="11" t="s">
        <v>1754</v>
      </c>
      <c r="W165" s="2"/>
      <c r="X165" s="2" t="s">
        <v>1755</v>
      </c>
      <c r="Y165" s="37">
        <v>424893128</v>
      </c>
      <c r="Z165" s="11" t="s">
        <v>1756</v>
      </c>
      <c r="AA165" s="11" t="s">
        <v>1757</v>
      </c>
      <c r="AB165" s="39" t="s">
        <v>1758</v>
      </c>
      <c r="AC165" s="11"/>
      <c r="AD165" s="11" t="s">
        <v>1759</v>
      </c>
      <c r="AE165" s="2"/>
      <c r="AF165" s="37">
        <v>371019</v>
      </c>
      <c r="AG165" s="37">
        <v>1026645</v>
      </c>
      <c r="AH165" s="37">
        <v>17</v>
      </c>
      <c r="AI165" s="37">
        <v>4</v>
      </c>
    </row>
    <row x14ac:dyDescent="0.25" r="166" customHeight="1" ht="18">
      <c r="A166" s="63" t="s">
        <v>12445</v>
      </c>
      <c r="B166" s="33" t="s">
        <v>12446</v>
      </c>
      <c r="C166" s="13" t="s">
        <v>44</v>
      </c>
      <c r="D166" s="14"/>
      <c r="E166" s="13" t="s">
        <v>44</v>
      </c>
      <c r="F166" s="14"/>
      <c r="G166" s="13" t="s">
        <v>44</v>
      </c>
      <c r="H166" s="14"/>
      <c r="I166" s="35"/>
      <c r="J166" s="36"/>
      <c r="K166" s="37">
        <v>1372134979946287000</v>
      </c>
      <c r="L166" s="2" t="s">
        <v>12447</v>
      </c>
      <c r="M166" s="37">
        <v>0</v>
      </c>
      <c r="N166" s="37">
        <v>0</v>
      </c>
      <c r="O166" s="109">
        <v>0</v>
      </c>
      <c r="P166" s="109">
        <v>0</v>
      </c>
      <c r="Q166" s="109">
        <v>0</v>
      </c>
      <c r="R166" s="2"/>
      <c r="S166" s="2"/>
      <c r="T166" s="2"/>
      <c r="U166" s="11"/>
      <c r="V166" s="11" t="s">
        <v>12448</v>
      </c>
      <c r="W166" s="2"/>
      <c r="X166" s="2" t="s">
        <v>12449</v>
      </c>
      <c r="Y166" s="37">
        <v>1366453156150976500</v>
      </c>
      <c r="Z166" s="11"/>
      <c r="AA166" s="11"/>
      <c r="AB166" s="39" t="s">
        <v>12450</v>
      </c>
      <c r="AC166" s="11"/>
      <c r="AD166" s="11"/>
      <c r="AE166" s="2"/>
      <c r="AF166" s="37">
        <v>46</v>
      </c>
      <c r="AG166" s="37">
        <v>4</v>
      </c>
      <c r="AH166" s="37">
        <v>15</v>
      </c>
      <c r="AI166" s="37">
        <v>0</v>
      </c>
    </row>
    <row x14ac:dyDescent="0.25" r="167" customHeight="1" ht="18">
      <c r="A167" s="63" t="s">
        <v>12451</v>
      </c>
      <c r="B167" s="33" t="s">
        <v>12452</v>
      </c>
      <c r="C167" s="13" t="s">
        <v>44</v>
      </c>
      <c r="D167" s="14"/>
      <c r="E167" s="13" t="s">
        <v>44</v>
      </c>
      <c r="F167" s="14"/>
      <c r="G167" s="13" t="s">
        <v>44</v>
      </c>
      <c r="H167" s="14"/>
      <c r="I167" s="35"/>
      <c r="J167" s="36"/>
      <c r="K167" s="37">
        <v>1372133106480640000</v>
      </c>
      <c r="L167" s="2" t="s">
        <v>12453</v>
      </c>
      <c r="M167" s="37">
        <v>0</v>
      </c>
      <c r="N167" s="37">
        <v>0</v>
      </c>
      <c r="O167" s="109">
        <v>0</v>
      </c>
      <c r="P167" s="109">
        <v>0</v>
      </c>
      <c r="Q167" s="109">
        <v>0</v>
      </c>
      <c r="R167" s="2"/>
      <c r="S167" s="2"/>
      <c r="T167" s="2"/>
      <c r="U167" s="2"/>
      <c r="V167" s="2" t="s">
        <v>11425</v>
      </c>
      <c r="W167" s="2"/>
      <c r="X167" s="2" t="s">
        <v>11426</v>
      </c>
      <c r="Y167" s="41">
        <v>491341389</v>
      </c>
      <c r="Z167" s="11" t="s">
        <v>11427</v>
      </c>
      <c r="AA167" s="11" t="s">
        <v>11428</v>
      </c>
      <c r="AB167" s="39" t="s">
        <v>11429</v>
      </c>
      <c r="AC167" s="11"/>
      <c r="AD167" s="39" t="s">
        <v>100</v>
      </c>
      <c r="AE167" s="2"/>
      <c r="AF167" s="37">
        <v>59548</v>
      </c>
      <c r="AG167" s="37">
        <v>83599</v>
      </c>
      <c r="AH167" s="37">
        <v>20</v>
      </c>
      <c r="AI167" s="37">
        <v>5</v>
      </c>
    </row>
    <row x14ac:dyDescent="0.25" r="168" customHeight="1" ht="18">
      <c r="A168" s="63" t="s">
        <v>12454</v>
      </c>
      <c r="B168" s="33" t="s">
        <v>12455</v>
      </c>
      <c r="C168" s="13" t="s">
        <v>44</v>
      </c>
      <c r="D168" s="14"/>
      <c r="E168" s="13" t="s">
        <v>44</v>
      </c>
      <c r="F168" s="14"/>
      <c r="G168" s="13" t="s">
        <v>44</v>
      </c>
      <c r="H168" s="14"/>
      <c r="I168" s="35"/>
      <c r="J168" s="36"/>
      <c r="K168" s="37">
        <v>1372131450368188400</v>
      </c>
      <c r="L168" s="2" t="s">
        <v>12456</v>
      </c>
      <c r="M168" s="37">
        <v>1</v>
      </c>
      <c r="N168" s="37">
        <v>0</v>
      </c>
      <c r="O168" s="109">
        <v>0</v>
      </c>
      <c r="P168" s="109">
        <v>0</v>
      </c>
      <c r="Q168" s="109">
        <v>0</v>
      </c>
      <c r="R168" s="2"/>
      <c r="S168" s="2"/>
      <c r="T168" s="2"/>
      <c r="U168" s="2"/>
      <c r="V168" s="2" t="s">
        <v>12457</v>
      </c>
      <c r="W168" s="2"/>
      <c r="X168" s="11" t="s">
        <v>12458</v>
      </c>
      <c r="Y168" s="41">
        <v>396667753</v>
      </c>
      <c r="Z168" s="39" t="s">
        <v>12459</v>
      </c>
      <c r="AA168" s="11"/>
      <c r="AB168" s="39" t="s">
        <v>12460</v>
      </c>
      <c r="AC168" s="11"/>
      <c r="AD168" s="11" t="s">
        <v>223</v>
      </c>
      <c r="AE168" s="2"/>
      <c r="AF168" s="37">
        <v>10053</v>
      </c>
      <c r="AG168" s="37">
        <v>190</v>
      </c>
      <c r="AH168" s="37">
        <v>181</v>
      </c>
      <c r="AI168" s="37">
        <v>139</v>
      </c>
    </row>
    <row x14ac:dyDescent="0.25" r="169" customHeight="1" ht="18">
      <c r="A169" s="63" t="s">
        <v>12461</v>
      </c>
      <c r="B169" s="33" t="s">
        <v>12462</v>
      </c>
      <c r="C169" s="13" t="s">
        <v>44</v>
      </c>
      <c r="D169" s="14"/>
      <c r="E169" s="13" t="s">
        <v>44</v>
      </c>
      <c r="F169" s="14"/>
      <c r="G169" s="13" t="s">
        <v>44</v>
      </c>
      <c r="H169" s="14"/>
      <c r="I169" s="35"/>
      <c r="J169" s="36"/>
      <c r="K169" s="37">
        <v>1372131080011186200</v>
      </c>
      <c r="L169" s="2" t="s">
        <v>12463</v>
      </c>
      <c r="M169" s="37">
        <v>12</v>
      </c>
      <c r="N169" s="37">
        <v>2</v>
      </c>
      <c r="O169" s="109">
        <v>0</v>
      </c>
      <c r="P169" s="109">
        <v>0</v>
      </c>
      <c r="Q169" s="109">
        <v>0</v>
      </c>
      <c r="R169" s="2"/>
      <c r="S169" s="2"/>
      <c r="T169" s="2"/>
      <c r="U169" s="2"/>
      <c r="V169" s="2" t="s">
        <v>1022</v>
      </c>
      <c r="W169" s="2"/>
      <c r="X169" s="2" t="s">
        <v>1023</v>
      </c>
      <c r="Y169" s="41">
        <v>61020403</v>
      </c>
      <c r="Z169" s="11" t="s">
        <v>1024</v>
      </c>
      <c r="AA169" s="11" t="s">
        <v>1025</v>
      </c>
      <c r="AB169" s="39" t="s">
        <v>1026</v>
      </c>
      <c r="AC169" s="11"/>
      <c r="AD169" s="39" t="s">
        <v>1027</v>
      </c>
      <c r="AE169" s="2"/>
      <c r="AF169" s="37">
        <v>115903</v>
      </c>
      <c r="AG169" s="37">
        <v>736133</v>
      </c>
      <c r="AH169" s="37">
        <v>126</v>
      </c>
      <c r="AI169" s="37">
        <v>95</v>
      </c>
    </row>
    <row x14ac:dyDescent="0.25" r="170" customHeight="1" ht="18">
      <c r="A170" s="63" t="s">
        <v>12464</v>
      </c>
      <c r="B170" s="33" t="s">
        <v>12465</v>
      </c>
      <c r="C170" s="13" t="s">
        <v>44</v>
      </c>
      <c r="D170" s="14"/>
      <c r="E170" s="13" t="s">
        <v>44</v>
      </c>
      <c r="F170" s="14"/>
      <c r="G170" s="13" t="s">
        <v>44</v>
      </c>
      <c r="H170" s="14"/>
      <c r="I170" s="35"/>
      <c r="J170" s="36"/>
      <c r="K170" s="37">
        <v>1372131007059615700</v>
      </c>
      <c r="L170" s="2" t="s">
        <v>12466</v>
      </c>
      <c r="M170" s="37">
        <v>3</v>
      </c>
      <c r="N170" s="37">
        <v>1</v>
      </c>
      <c r="O170" s="109">
        <v>0</v>
      </c>
      <c r="P170" s="109">
        <v>0</v>
      </c>
      <c r="Q170" s="109">
        <v>0</v>
      </c>
      <c r="R170" s="2"/>
      <c r="S170" s="2"/>
      <c r="T170" s="2"/>
      <c r="U170" s="2"/>
      <c r="V170" s="2" t="s">
        <v>12467</v>
      </c>
      <c r="W170" s="2"/>
      <c r="X170" s="11" t="s">
        <v>12468</v>
      </c>
      <c r="Y170" s="41">
        <v>1666021746</v>
      </c>
      <c r="Z170" s="39" t="s">
        <v>12469</v>
      </c>
      <c r="AA170" s="11"/>
      <c r="AB170" s="39" t="s">
        <v>12470</v>
      </c>
      <c r="AC170" s="11"/>
      <c r="AD170" s="11" t="s">
        <v>12471</v>
      </c>
      <c r="AE170" s="2"/>
      <c r="AF170" s="37">
        <v>134167</v>
      </c>
      <c r="AG170" s="37">
        <v>4306</v>
      </c>
      <c r="AH170" s="37">
        <v>4219</v>
      </c>
      <c r="AI170" s="37">
        <v>37968</v>
      </c>
    </row>
    <row x14ac:dyDescent="0.25" r="171" customHeight="1" ht="18">
      <c r="A171" s="63" t="s">
        <v>12472</v>
      </c>
      <c r="B171" s="33" t="s">
        <v>12473</v>
      </c>
      <c r="C171" s="13" t="s">
        <v>44</v>
      </c>
      <c r="D171" s="14"/>
      <c r="E171" s="13" t="s">
        <v>44</v>
      </c>
      <c r="F171" s="14"/>
      <c r="G171" s="13" t="s">
        <v>44</v>
      </c>
      <c r="H171" s="14"/>
      <c r="I171" s="35"/>
      <c r="J171" s="36"/>
      <c r="K171" s="37">
        <v>1372130334423322600</v>
      </c>
      <c r="L171" s="2" t="s">
        <v>12474</v>
      </c>
      <c r="M171" s="37">
        <v>0</v>
      </c>
      <c r="N171" s="37">
        <v>0</v>
      </c>
      <c r="O171" s="109">
        <v>0</v>
      </c>
      <c r="P171" s="109">
        <v>0</v>
      </c>
      <c r="Q171" s="109">
        <v>0</v>
      </c>
      <c r="R171" s="2"/>
      <c r="S171" s="2"/>
      <c r="T171" s="2"/>
      <c r="U171" s="2"/>
      <c r="V171" s="2" t="s">
        <v>12475</v>
      </c>
      <c r="W171" s="2"/>
      <c r="X171" s="11" t="s">
        <v>3262</v>
      </c>
      <c r="Y171" s="41">
        <v>1243976231789437000</v>
      </c>
      <c r="Z171" s="39" t="s">
        <v>12476</v>
      </c>
      <c r="AA171" s="11"/>
      <c r="AB171" s="39" t="s">
        <v>12477</v>
      </c>
      <c r="AC171" s="11"/>
      <c r="AD171" s="39" t="s">
        <v>72</v>
      </c>
      <c r="AE171" s="2"/>
      <c r="AF171" s="37">
        <v>730</v>
      </c>
      <c r="AG171" s="37">
        <v>81</v>
      </c>
      <c r="AH171" s="37">
        <v>152</v>
      </c>
      <c r="AI171" s="37">
        <v>2404</v>
      </c>
    </row>
    <row x14ac:dyDescent="0.25" r="172" customHeight="1" ht="18">
      <c r="A172" s="63" t="s">
        <v>12478</v>
      </c>
      <c r="B172" s="33" t="s">
        <v>12479</v>
      </c>
      <c r="C172" s="13" t="s">
        <v>35</v>
      </c>
      <c r="D172" s="14" t="s">
        <v>235</v>
      </c>
      <c r="E172" s="13" t="s">
        <v>35</v>
      </c>
      <c r="F172" s="14" t="s">
        <v>235</v>
      </c>
      <c r="G172" s="13" t="s">
        <v>35</v>
      </c>
      <c r="H172" s="14" t="s">
        <v>235</v>
      </c>
      <c r="I172" s="35"/>
      <c r="J172" s="36"/>
      <c r="K172" s="37">
        <v>1372129657542283300</v>
      </c>
      <c r="L172" s="2" t="s">
        <v>12480</v>
      </c>
      <c r="M172" s="37">
        <v>38</v>
      </c>
      <c r="N172" s="37">
        <v>16</v>
      </c>
      <c r="O172" s="109">
        <v>0</v>
      </c>
      <c r="P172" s="109">
        <v>0</v>
      </c>
      <c r="Q172" s="109">
        <v>0</v>
      </c>
      <c r="R172" s="2"/>
      <c r="S172" s="2"/>
      <c r="T172" s="2"/>
      <c r="U172" s="2"/>
      <c r="V172" s="2" t="s">
        <v>12481</v>
      </c>
      <c r="W172" s="2"/>
      <c r="X172" s="11" t="s">
        <v>12482</v>
      </c>
      <c r="Y172" s="41">
        <v>621180522</v>
      </c>
      <c r="Z172" s="39" t="s">
        <v>12483</v>
      </c>
      <c r="AA172" s="11"/>
      <c r="AB172" s="39" t="s">
        <v>12484</v>
      </c>
      <c r="AC172" s="11"/>
      <c r="AD172" s="39" t="s">
        <v>72</v>
      </c>
      <c r="AE172" s="2"/>
      <c r="AF172" s="37">
        <v>3465</v>
      </c>
      <c r="AG172" s="37">
        <v>6403</v>
      </c>
      <c r="AH172" s="37">
        <v>350</v>
      </c>
      <c r="AI172" s="37">
        <v>8122</v>
      </c>
    </row>
    <row x14ac:dyDescent="0.25" r="173" customHeight="1" ht="18">
      <c r="A173" s="63" t="s">
        <v>12485</v>
      </c>
      <c r="B173" s="33" t="s">
        <v>12486</v>
      </c>
      <c r="C173" s="13" t="s">
        <v>44</v>
      </c>
      <c r="D173" s="14"/>
      <c r="E173" s="13" t="s">
        <v>44</v>
      </c>
      <c r="F173" s="14"/>
      <c r="G173" s="13" t="s">
        <v>44</v>
      </c>
      <c r="H173" s="14"/>
      <c r="I173" s="35"/>
      <c r="J173" s="36"/>
      <c r="K173" s="37">
        <v>1372128772519030800</v>
      </c>
      <c r="L173" s="2" t="s">
        <v>12487</v>
      </c>
      <c r="M173" s="37">
        <v>4</v>
      </c>
      <c r="N173" s="37">
        <v>1</v>
      </c>
      <c r="O173" s="109">
        <v>0</v>
      </c>
      <c r="P173" s="109">
        <v>0</v>
      </c>
      <c r="Q173" s="109">
        <v>0</v>
      </c>
      <c r="R173" s="2"/>
      <c r="S173" s="2"/>
      <c r="T173" s="2"/>
      <c r="U173" s="2"/>
      <c r="V173" s="2" t="s">
        <v>12467</v>
      </c>
      <c r="W173" s="2"/>
      <c r="X173" s="11" t="s">
        <v>12468</v>
      </c>
      <c r="Y173" s="41">
        <v>1666021746</v>
      </c>
      <c r="Z173" s="39" t="s">
        <v>12469</v>
      </c>
      <c r="AA173" s="11"/>
      <c r="AB173" s="39" t="s">
        <v>12470</v>
      </c>
      <c r="AC173" s="2"/>
      <c r="AD173" s="11" t="s">
        <v>12471</v>
      </c>
      <c r="AE173" s="2"/>
      <c r="AF173" s="37">
        <v>134167</v>
      </c>
      <c r="AG173" s="37">
        <v>4306</v>
      </c>
      <c r="AH173" s="37">
        <v>4219</v>
      </c>
      <c r="AI173" s="37">
        <v>37968</v>
      </c>
    </row>
    <row x14ac:dyDescent="0.25" r="174" customHeight="1" ht="18">
      <c r="A174" s="63" t="s">
        <v>12488</v>
      </c>
      <c r="B174" s="33" t="s">
        <v>12489</v>
      </c>
      <c r="C174" s="13" t="s">
        <v>44</v>
      </c>
      <c r="D174" s="14"/>
      <c r="E174" s="13" t="s">
        <v>44</v>
      </c>
      <c r="F174" s="14"/>
      <c r="G174" s="13" t="s">
        <v>44</v>
      </c>
      <c r="H174" s="14"/>
      <c r="I174" s="35"/>
      <c r="J174" s="36"/>
      <c r="K174" s="37">
        <v>1372127966826786800</v>
      </c>
      <c r="L174" s="2" t="s">
        <v>12490</v>
      </c>
      <c r="M174" s="37">
        <v>1</v>
      </c>
      <c r="N174" s="37">
        <v>0</v>
      </c>
      <c r="O174" s="109">
        <v>0</v>
      </c>
      <c r="P174" s="109">
        <v>0</v>
      </c>
      <c r="Q174" s="109">
        <v>0</v>
      </c>
      <c r="R174" s="2"/>
      <c r="S174" s="2"/>
      <c r="T174" s="2"/>
      <c r="U174" s="2"/>
      <c r="V174" s="2" t="s">
        <v>12491</v>
      </c>
      <c r="W174" s="2"/>
      <c r="X174" s="2" t="s">
        <v>12492</v>
      </c>
      <c r="Y174" s="37">
        <v>358100992</v>
      </c>
      <c r="Z174" s="11"/>
      <c r="AA174" s="11"/>
      <c r="AB174" s="39" t="s">
        <v>12493</v>
      </c>
      <c r="AC174" s="11"/>
      <c r="AD174" s="11" t="s">
        <v>8886</v>
      </c>
      <c r="AE174" s="2"/>
      <c r="AF174" s="37">
        <v>74358</v>
      </c>
      <c r="AG174" s="37">
        <v>1870</v>
      </c>
      <c r="AH174" s="37">
        <v>1784</v>
      </c>
      <c r="AI174" s="37">
        <v>5494</v>
      </c>
    </row>
    <row x14ac:dyDescent="0.25" r="175" customHeight="1" ht="18">
      <c r="A175" s="63" t="s">
        <v>12494</v>
      </c>
      <c r="B175" s="33" t="s">
        <v>12495</v>
      </c>
      <c r="C175" s="13" t="s">
        <v>44</v>
      </c>
      <c r="D175" s="14"/>
      <c r="E175" s="13" t="s">
        <v>44</v>
      </c>
      <c r="F175" s="14"/>
      <c r="G175" s="13" t="s">
        <v>44</v>
      </c>
      <c r="H175" s="14"/>
      <c r="I175" s="35"/>
      <c r="J175" s="36"/>
      <c r="K175" s="37">
        <v>1372126338446921700</v>
      </c>
      <c r="L175" s="2" t="s">
        <v>12496</v>
      </c>
      <c r="M175" s="37">
        <v>2</v>
      </c>
      <c r="N175" s="37">
        <v>0</v>
      </c>
      <c r="O175" s="109">
        <v>0</v>
      </c>
      <c r="P175" s="109">
        <v>0</v>
      </c>
      <c r="Q175" s="109">
        <v>0</v>
      </c>
      <c r="R175" s="2"/>
      <c r="S175" s="2"/>
      <c r="T175" s="2"/>
      <c r="U175" s="2"/>
      <c r="V175" s="2" t="s">
        <v>12497</v>
      </c>
      <c r="W175" s="2"/>
      <c r="X175" s="2" t="s">
        <v>12498</v>
      </c>
      <c r="Y175" s="37">
        <v>61328338</v>
      </c>
      <c r="Z175" s="11" t="s">
        <v>12499</v>
      </c>
      <c r="AA175" s="11" t="s">
        <v>12500</v>
      </c>
      <c r="AB175" s="39" t="s">
        <v>12501</v>
      </c>
      <c r="AC175" s="11"/>
      <c r="AD175" s="39" t="s">
        <v>2016</v>
      </c>
      <c r="AE175" s="2"/>
      <c r="AF175" s="37">
        <v>5091</v>
      </c>
      <c r="AG175" s="37">
        <v>1255</v>
      </c>
      <c r="AH175" s="37">
        <v>1159</v>
      </c>
      <c r="AI175" s="37">
        <v>4337</v>
      </c>
    </row>
    <row x14ac:dyDescent="0.25" r="176" customHeight="1" ht="18">
      <c r="A176" s="63" t="s">
        <v>12502</v>
      </c>
      <c r="B176" s="33" t="s">
        <v>12503</v>
      </c>
      <c r="C176" s="13" t="s">
        <v>44</v>
      </c>
      <c r="D176" s="14"/>
      <c r="E176" s="13" t="s">
        <v>44</v>
      </c>
      <c r="F176" s="14"/>
      <c r="G176" s="13" t="s">
        <v>44</v>
      </c>
      <c r="H176" s="14"/>
      <c r="I176" s="35"/>
      <c r="J176" s="36"/>
      <c r="K176" s="37">
        <v>1372125125265526800</v>
      </c>
      <c r="L176" s="2" t="s">
        <v>12504</v>
      </c>
      <c r="M176" s="37">
        <v>1</v>
      </c>
      <c r="N176" s="37">
        <v>0</v>
      </c>
      <c r="O176" s="109">
        <v>0</v>
      </c>
      <c r="P176" s="109">
        <v>0</v>
      </c>
      <c r="Q176" s="109">
        <v>0</v>
      </c>
      <c r="R176" s="2"/>
      <c r="S176" s="2"/>
      <c r="T176" s="2"/>
      <c r="U176" s="2"/>
      <c r="V176" s="2" t="s">
        <v>12505</v>
      </c>
      <c r="W176" s="2"/>
      <c r="X176" s="2" t="s">
        <v>12506</v>
      </c>
      <c r="Y176" s="41">
        <v>2593744658</v>
      </c>
      <c r="Z176" s="11" t="s">
        <v>12507</v>
      </c>
      <c r="AA176" s="11"/>
      <c r="AB176" s="39" t="s">
        <v>12508</v>
      </c>
      <c r="AC176" s="11"/>
      <c r="AD176" s="39" t="s">
        <v>12509</v>
      </c>
      <c r="AE176" s="2"/>
      <c r="AF176" s="37">
        <v>4810</v>
      </c>
      <c r="AG176" s="37">
        <v>558</v>
      </c>
      <c r="AH176" s="37">
        <v>881</v>
      </c>
      <c r="AI176" s="37">
        <v>4590</v>
      </c>
    </row>
    <row x14ac:dyDescent="0.25" r="177" customHeight="1" ht="18">
      <c r="A177" s="63" t="s">
        <v>12510</v>
      </c>
      <c r="B177" s="33" t="s">
        <v>12511</v>
      </c>
      <c r="C177" s="13" t="s">
        <v>44</v>
      </c>
      <c r="D177" s="14"/>
      <c r="E177" s="13" t="s">
        <v>44</v>
      </c>
      <c r="F177" s="14"/>
      <c r="G177" s="13" t="s">
        <v>44</v>
      </c>
      <c r="H177" s="14"/>
      <c r="I177" s="35"/>
      <c r="J177" s="36"/>
      <c r="K177" s="37">
        <v>1372124910064140300</v>
      </c>
      <c r="L177" s="2" t="s">
        <v>12512</v>
      </c>
      <c r="M177" s="37">
        <v>0</v>
      </c>
      <c r="N177" s="37">
        <v>0</v>
      </c>
      <c r="O177" s="109">
        <v>0</v>
      </c>
      <c r="P177" s="109">
        <v>0</v>
      </c>
      <c r="Q177" s="109">
        <v>0</v>
      </c>
      <c r="R177" s="2"/>
      <c r="S177" s="2"/>
      <c r="T177" s="2"/>
      <c r="U177" s="2"/>
      <c r="V177" s="11" t="s">
        <v>12513</v>
      </c>
      <c r="W177" s="2"/>
      <c r="X177" s="11" t="s">
        <v>12514</v>
      </c>
      <c r="Y177" s="41">
        <v>1304103477296144400</v>
      </c>
      <c r="Z177" s="39" t="s">
        <v>12515</v>
      </c>
      <c r="AA177" s="11"/>
      <c r="AB177" s="39" t="s">
        <v>12516</v>
      </c>
      <c r="AC177" s="11"/>
      <c r="AD177" s="2"/>
      <c r="AE177" s="2"/>
      <c r="AF177" s="37">
        <v>2246</v>
      </c>
      <c r="AG177" s="37">
        <v>387</v>
      </c>
      <c r="AH177" s="37">
        <v>511</v>
      </c>
      <c r="AI177" s="37">
        <v>413</v>
      </c>
    </row>
    <row x14ac:dyDescent="0.25" r="178" customHeight="1" ht="18">
      <c r="A178" s="63" t="s">
        <v>12517</v>
      </c>
      <c r="B178" s="33" t="s">
        <v>12518</v>
      </c>
      <c r="C178" s="13" t="s">
        <v>44</v>
      </c>
      <c r="D178" s="14"/>
      <c r="E178" s="13" t="s">
        <v>44</v>
      </c>
      <c r="F178" s="14"/>
      <c r="G178" s="13" t="s">
        <v>44</v>
      </c>
      <c r="H178" s="14"/>
      <c r="I178" s="35"/>
      <c r="J178" s="36"/>
      <c r="K178" s="37">
        <v>1372124298626891800</v>
      </c>
      <c r="L178" s="2" t="s">
        <v>12519</v>
      </c>
      <c r="M178" s="37">
        <v>83</v>
      </c>
      <c r="N178" s="37">
        <v>8</v>
      </c>
      <c r="O178" s="109">
        <v>0</v>
      </c>
      <c r="P178" s="109">
        <v>0</v>
      </c>
      <c r="Q178" s="109">
        <v>0</v>
      </c>
      <c r="R178" s="2"/>
      <c r="S178" s="2"/>
      <c r="T178" s="2"/>
      <c r="U178" s="11"/>
      <c r="V178" s="11" t="s">
        <v>12520</v>
      </c>
      <c r="W178" s="2"/>
      <c r="X178" s="2" t="s">
        <v>12521</v>
      </c>
      <c r="Y178" s="41">
        <v>818117261055631400</v>
      </c>
      <c r="Z178" s="11" t="s">
        <v>12522</v>
      </c>
      <c r="AA178" s="11" t="s">
        <v>12523</v>
      </c>
      <c r="AB178" s="39" t="s">
        <v>12524</v>
      </c>
      <c r="AC178" s="11"/>
      <c r="AD178" s="11" t="s">
        <v>49</v>
      </c>
      <c r="AE178" s="2"/>
      <c r="AF178" s="37">
        <v>11819</v>
      </c>
      <c r="AG178" s="37">
        <v>141033</v>
      </c>
      <c r="AH178" s="37">
        <v>100</v>
      </c>
      <c r="AI178" s="37">
        <v>2297</v>
      </c>
    </row>
    <row x14ac:dyDescent="0.25" r="179" customHeight="1" ht="18">
      <c r="A179" s="63" t="s">
        <v>12525</v>
      </c>
      <c r="B179" s="33" t="s">
        <v>12526</v>
      </c>
      <c r="C179" s="13" t="s">
        <v>44</v>
      </c>
      <c r="D179" s="14"/>
      <c r="E179" s="13" t="s">
        <v>44</v>
      </c>
      <c r="F179" s="14"/>
      <c r="G179" s="13" t="s">
        <v>44</v>
      </c>
      <c r="H179" s="14"/>
      <c r="I179" s="35"/>
      <c r="J179" s="36"/>
      <c r="K179" s="37">
        <v>1372123648602030000</v>
      </c>
      <c r="L179" s="2" t="s">
        <v>12527</v>
      </c>
      <c r="M179" s="37">
        <v>0</v>
      </c>
      <c r="N179" s="37">
        <v>0</v>
      </c>
      <c r="O179" s="109">
        <v>0</v>
      </c>
      <c r="P179" s="109">
        <v>0</v>
      </c>
      <c r="Q179" s="109">
        <v>0</v>
      </c>
      <c r="R179" s="2"/>
      <c r="S179" s="2"/>
      <c r="T179" s="2"/>
      <c r="U179" s="2"/>
      <c r="V179" s="2" t="s">
        <v>12513</v>
      </c>
      <c r="W179" s="2"/>
      <c r="X179" s="11" t="s">
        <v>12514</v>
      </c>
      <c r="Y179" s="41">
        <v>1304103477296144400</v>
      </c>
      <c r="Z179" s="39" t="s">
        <v>12515</v>
      </c>
      <c r="AA179" s="11"/>
      <c r="AB179" s="39" t="s">
        <v>12516</v>
      </c>
      <c r="AC179" s="11"/>
      <c r="AD179" s="11"/>
      <c r="AE179" s="2"/>
      <c r="AF179" s="37">
        <v>2246</v>
      </c>
      <c r="AG179" s="37">
        <v>387</v>
      </c>
      <c r="AH179" s="37">
        <v>511</v>
      </c>
      <c r="AI179" s="37">
        <v>413</v>
      </c>
    </row>
    <row x14ac:dyDescent="0.25" r="180" customHeight="1" ht="18">
      <c r="A180" s="63" t="s">
        <v>7012</v>
      </c>
      <c r="B180" s="33" t="s">
        <v>12528</v>
      </c>
      <c r="C180" s="13" t="s">
        <v>44</v>
      </c>
      <c r="D180" s="14"/>
      <c r="E180" s="13" t="s">
        <v>44</v>
      </c>
      <c r="F180" s="14"/>
      <c r="G180" s="13" t="s">
        <v>44</v>
      </c>
      <c r="H180" s="14"/>
      <c r="I180" s="35"/>
      <c r="J180" s="36"/>
      <c r="K180" s="37">
        <v>1372123049475117000</v>
      </c>
      <c r="L180" s="2" t="s">
        <v>12529</v>
      </c>
      <c r="M180" s="37">
        <v>0</v>
      </c>
      <c r="N180" s="37">
        <v>0</v>
      </c>
      <c r="O180" s="109">
        <v>0</v>
      </c>
      <c r="P180" s="109">
        <v>0</v>
      </c>
      <c r="Q180" s="109">
        <v>0</v>
      </c>
      <c r="R180" s="2"/>
      <c r="S180" s="2"/>
      <c r="T180" s="2"/>
      <c r="U180" s="2"/>
      <c r="V180" s="2" t="s">
        <v>12530</v>
      </c>
      <c r="W180" s="2"/>
      <c r="X180" s="2" t="s">
        <v>12531</v>
      </c>
      <c r="Y180" s="37">
        <v>1253035120019333000</v>
      </c>
      <c r="Z180" s="11" t="s">
        <v>12532</v>
      </c>
      <c r="AA180" s="11" t="s">
        <v>12533</v>
      </c>
      <c r="AB180" s="39" t="s">
        <v>12534</v>
      </c>
      <c r="AC180" s="11"/>
      <c r="AD180" s="39" t="s">
        <v>12106</v>
      </c>
      <c r="AE180" s="2"/>
      <c r="AF180" s="37">
        <v>27409</v>
      </c>
      <c r="AG180" s="37">
        <v>838</v>
      </c>
      <c r="AH180" s="37">
        <v>97</v>
      </c>
      <c r="AI180" s="37">
        <v>64</v>
      </c>
    </row>
    <row x14ac:dyDescent="0.25" r="181" customHeight="1" ht="18">
      <c r="A181" s="63" t="s">
        <v>12535</v>
      </c>
      <c r="B181" s="33" t="s">
        <v>12536</v>
      </c>
      <c r="C181" s="13" t="s">
        <v>44</v>
      </c>
      <c r="D181" s="14"/>
      <c r="E181" s="13" t="s">
        <v>44</v>
      </c>
      <c r="F181" s="14"/>
      <c r="G181" s="13" t="s">
        <v>44</v>
      </c>
      <c r="H181" s="14"/>
      <c r="I181" s="35"/>
      <c r="J181" s="36"/>
      <c r="K181" s="37">
        <v>1372122191022657500</v>
      </c>
      <c r="L181" s="2" t="s">
        <v>12537</v>
      </c>
      <c r="M181" s="37">
        <v>10</v>
      </c>
      <c r="N181" s="37">
        <v>0</v>
      </c>
      <c r="O181" s="109">
        <v>0</v>
      </c>
      <c r="P181" s="109">
        <v>0</v>
      </c>
      <c r="Q181" s="109">
        <v>0</v>
      </c>
      <c r="R181" s="2"/>
      <c r="S181" s="2"/>
      <c r="T181" s="2"/>
      <c r="U181" s="2"/>
      <c r="V181" s="2" t="s">
        <v>12538</v>
      </c>
      <c r="W181" s="2"/>
      <c r="X181" s="2" t="s">
        <v>12539</v>
      </c>
      <c r="Y181" s="37">
        <v>482448271</v>
      </c>
      <c r="Z181" s="11" t="s">
        <v>12540</v>
      </c>
      <c r="AA181" s="11" t="s">
        <v>12541</v>
      </c>
      <c r="AB181" s="39" t="s">
        <v>12542</v>
      </c>
      <c r="AC181" s="11"/>
      <c r="AD181" s="11" t="s">
        <v>12543</v>
      </c>
      <c r="AE181" s="2"/>
      <c r="AF181" s="37">
        <v>16283</v>
      </c>
      <c r="AG181" s="37">
        <v>16455</v>
      </c>
      <c r="AH181" s="37">
        <v>173</v>
      </c>
      <c r="AI181" s="37">
        <v>6762</v>
      </c>
    </row>
    <row x14ac:dyDescent="0.25" r="182" customHeight="1" ht="18">
      <c r="A182" s="63" t="s">
        <v>12544</v>
      </c>
      <c r="B182" s="33" t="s">
        <v>12545</v>
      </c>
      <c r="C182" s="13" t="s">
        <v>44</v>
      </c>
      <c r="D182" s="14"/>
      <c r="E182" s="13" t="s">
        <v>44</v>
      </c>
      <c r="F182" s="14"/>
      <c r="G182" s="13" t="s">
        <v>44</v>
      </c>
      <c r="H182" s="14"/>
      <c r="I182" s="35"/>
      <c r="J182" s="36"/>
      <c r="K182" s="37">
        <v>1372122005437345800</v>
      </c>
      <c r="L182" s="2" t="s">
        <v>12546</v>
      </c>
      <c r="M182" s="37">
        <v>14</v>
      </c>
      <c r="N182" s="37">
        <v>4</v>
      </c>
      <c r="O182" s="109">
        <v>0</v>
      </c>
      <c r="P182" s="109">
        <v>0</v>
      </c>
      <c r="Q182" s="109">
        <v>0</v>
      </c>
      <c r="R182" s="2"/>
      <c r="S182" s="2"/>
      <c r="T182" s="2"/>
      <c r="U182" s="2"/>
      <c r="V182" s="2" t="s">
        <v>12547</v>
      </c>
      <c r="W182" s="2"/>
      <c r="X182" s="2" t="s">
        <v>12548</v>
      </c>
      <c r="Y182" s="37">
        <v>722917464</v>
      </c>
      <c r="Z182" s="11" t="s">
        <v>12549</v>
      </c>
      <c r="AA182" s="11" t="s">
        <v>12550</v>
      </c>
      <c r="AB182" s="39" t="s">
        <v>12551</v>
      </c>
      <c r="AC182" s="11"/>
      <c r="AD182" s="39" t="s">
        <v>100</v>
      </c>
      <c r="AE182" s="2"/>
      <c r="AF182" s="37">
        <v>6211</v>
      </c>
      <c r="AG182" s="37">
        <v>5995</v>
      </c>
      <c r="AH182" s="37">
        <v>3032</v>
      </c>
      <c r="AI182" s="37">
        <v>1915</v>
      </c>
    </row>
    <row x14ac:dyDescent="0.25" r="183" customHeight="1" ht="18">
      <c r="A183" s="63" t="s">
        <v>12552</v>
      </c>
      <c r="B183" s="33" t="s">
        <v>12553</v>
      </c>
      <c r="C183" s="13" t="s">
        <v>44</v>
      </c>
      <c r="D183" s="14"/>
      <c r="E183" s="13" t="s">
        <v>44</v>
      </c>
      <c r="F183" s="14"/>
      <c r="G183" s="13" t="s">
        <v>44</v>
      </c>
      <c r="H183" s="14"/>
      <c r="I183" s="35"/>
      <c r="J183" s="36"/>
      <c r="K183" s="37">
        <v>1372121765091147800</v>
      </c>
      <c r="L183" s="2" t="s">
        <v>12554</v>
      </c>
      <c r="M183" s="37">
        <v>2</v>
      </c>
      <c r="N183" s="37">
        <v>0</v>
      </c>
      <c r="O183" s="109">
        <v>0</v>
      </c>
      <c r="P183" s="109">
        <v>0</v>
      </c>
      <c r="Q183" s="109">
        <v>0</v>
      </c>
      <c r="R183" s="2"/>
      <c r="S183" s="2"/>
      <c r="T183" s="2"/>
      <c r="U183" s="2"/>
      <c r="V183" s="2" t="s">
        <v>10629</v>
      </c>
      <c r="W183" s="2"/>
      <c r="X183" s="2" t="s">
        <v>10630</v>
      </c>
      <c r="Y183" s="41">
        <v>2852041669</v>
      </c>
      <c r="Z183" s="11" t="s">
        <v>10631</v>
      </c>
      <c r="AA183" s="11" t="s">
        <v>10632</v>
      </c>
      <c r="AB183" s="39" t="s">
        <v>10633</v>
      </c>
      <c r="AC183" s="11"/>
      <c r="AD183" s="2" t="s">
        <v>49</v>
      </c>
      <c r="AE183" s="2"/>
      <c r="AF183" s="37">
        <v>63201</v>
      </c>
      <c r="AG183" s="37">
        <v>12926</v>
      </c>
      <c r="AH183" s="37">
        <v>276</v>
      </c>
      <c r="AI183" s="37">
        <v>4</v>
      </c>
    </row>
    <row x14ac:dyDescent="0.25" r="184" customHeight="1" ht="18">
      <c r="A184" s="63" t="s">
        <v>12555</v>
      </c>
      <c r="B184" s="33" t="s">
        <v>12556</v>
      </c>
      <c r="C184" s="13" t="s">
        <v>44</v>
      </c>
      <c r="D184" s="14"/>
      <c r="E184" s="13" t="s">
        <v>44</v>
      </c>
      <c r="F184" s="14"/>
      <c r="G184" s="13" t="s">
        <v>44</v>
      </c>
      <c r="H184" s="14"/>
      <c r="I184" s="35"/>
      <c r="J184" s="36"/>
      <c r="K184" s="37">
        <v>1372121059634389000</v>
      </c>
      <c r="L184" s="2" t="s">
        <v>12557</v>
      </c>
      <c r="M184" s="37">
        <v>360</v>
      </c>
      <c r="N184" s="37">
        <v>19</v>
      </c>
      <c r="O184" s="109">
        <v>0</v>
      </c>
      <c r="P184" s="109">
        <v>0</v>
      </c>
      <c r="Q184" s="109">
        <v>0</v>
      </c>
      <c r="R184" s="2"/>
      <c r="S184" s="2"/>
      <c r="T184" s="2"/>
      <c r="U184" s="2"/>
      <c r="V184" s="2" t="s">
        <v>12558</v>
      </c>
      <c r="W184" s="2"/>
      <c r="X184" s="11" t="s">
        <v>12559</v>
      </c>
      <c r="Y184" s="41">
        <v>4212564370</v>
      </c>
      <c r="Z184" s="39" t="s">
        <v>12560</v>
      </c>
      <c r="AA184" s="11"/>
      <c r="AB184" s="39" t="s">
        <v>12561</v>
      </c>
      <c r="AC184" s="11"/>
      <c r="AD184" s="11"/>
      <c r="AE184" s="2"/>
      <c r="AF184" s="37">
        <v>18773</v>
      </c>
      <c r="AG184" s="37">
        <v>21438</v>
      </c>
      <c r="AH184" s="37">
        <v>205</v>
      </c>
      <c r="AI184" s="37">
        <v>40374</v>
      </c>
    </row>
    <row x14ac:dyDescent="0.25" r="185" customHeight="1" ht="18">
      <c r="A185" s="63" t="s">
        <v>12562</v>
      </c>
      <c r="B185" s="33" t="s">
        <v>12563</v>
      </c>
      <c r="C185" s="13" t="s">
        <v>44</v>
      </c>
      <c r="D185" s="14"/>
      <c r="E185" s="13" t="s">
        <v>44</v>
      </c>
      <c r="F185" s="14"/>
      <c r="G185" s="13" t="s">
        <v>44</v>
      </c>
      <c r="H185" s="14"/>
      <c r="I185" s="35"/>
      <c r="J185" s="36"/>
      <c r="K185" s="37">
        <v>1372119364959400000</v>
      </c>
      <c r="L185" s="2" t="s">
        <v>12564</v>
      </c>
      <c r="M185" s="37">
        <v>1</v>
      </c>
      <c r="N185" s="37">
        <v>0</v>
      </c>
      <c r="O185" s="109">
        <v>0</v>
      </c>
      <c r="P185" s="109">
        <v>0</v>
      </c>
      <c r="Q185" s="109">
        <v>0</v>
      </c>
      <c r="R185" s="2"/>
      <c r="S185" s="2"/>
      <c r="T185" s="2"/>
      <c r="U185" s="2"/>
      <c r="V185" s="2" t="s">
        <v>1440</v>
      </c>
      <c r="W185" s="2"/>
      <c r="X185" s="2" t="s">
        <v>1441</v>
      </c>
      <c r="Y185" s="37">
        <v>2228400720</v>
      </c>
      <c r="Z185" s="11" t="s">
        <v>1442</v>
      </c>
      <c r="AA185" s="11" t="s">
        <v>1443</v>
      </c>
      <c r="AB185" s="39" t="s">
        <v>1444</v>
      </c>
      <c r="AC185" s="11"/>
      <c r="AD185" s="11" t="s">
        <v>49</v>
      </c>
      <c r="AE185" s="2"/>
      <c r="AF185" s="37">
        <v>119350</v>
      </c>
      <c r="AG185" s="37">
        <v>38871</v>
      </c>
      <c r="AH185" s="37">
        <v>213</v>
      </c>
      <c r="AI185" s="37">
        <v>1282</v>
      </c>
    </row>
    <row x14ac:dyDescent="0.25" r="186" customHeight="1" ht="18">
      <c r="A186" s="63" t="s">
        <v>5347</v>
      </c>
      <c r="B186" s="33" t="s">
        <v>12565</v>
      </c>
      <c r="C186" s="13" t="s">
        <v>44</v>
      </c>
      <c r="D186" s="14"/>
      <c r="E186" s="13" t="s">
        <v>44</v>
      </c>
      <c r="F186" s="14"/>
      <c r="G186" s="13" t="s">
        <v>44</v>
      </c>
      <c r="H186" s="14"/>
      <c r="I186" s="35"/>
      <c r="J186" s="36"/>
      <c r="K186" s="37">
        <v>1372117198718832600</v>
      </c>
      <c r="L186" s="2" t="s">
        <v>12566</v>
      </c>
      <c r="M186" s="37">
        <v>0</v>
      </c>
      <c r="N186" s="37">
        <v>1</v>
      </c>
      <c r="O186" s="109">
        <v>0</v>
      </c>
      <c r="P186" s="109">
        <v>0</v>
      </c>
      <c r="Q186" s="109">
        <v>0</v>
      </c>
      <c r="R186" s="2"/>
      <c r="S186" s="2"/>
      <c r="T186" s="2"/>
      <c r="U186" s="2"/>
      <c r="V186" s="2" t="s">
        <v>12567</v>
      </c>
      <c r="W186" s="2"/>
      <c r="X186" s="2" t="s">
        <v>12568</v>
      </c>
      <c r="Y186" s="41">
        <v>1700309552</v>
      </c>
      <c r="Z186" s="11" t="s">
        <v>12569</v>
      </c>
      <c r="AA186" s="11" t="s">
        <v>12570</v>
      </c>
      <c r="AB186" s="39" t="s">
        <v>12571</v>
      </c>
      <c r="AC186" s="11"/>
      <c r="AD186" s="39" t="s">
        <v>12572</v>
      </c>
      <c r="AE186" s="2"/>
      <c r="AF186" s="37">
        <v>151799</v>
      </c>
      <c r="AG186" s="37">
        <v>15643</v>
      </c>
      <c r="AH186" s="37">
        <v>2061</v>
      </c>
      <c r="AI186" s="37">
        <v>35</v>
      </c>
    </row>
    <row x14ac:dyDescent="0.25" r="187" customHeight="1" ht="18">
      <c r="A187" s="63" t="s">
        <v>12573</v>
      </c>
      <c r="B187" s="33" t="s">
        <v>12574</v>
      </c>
      <c r="C187" s="13" t="s">
        <v>44</v>
      </c>
      <c r="D187" s="14"/>
      <c r="E187" s="13" t="s">
        <v>44</v>
      </c>
      <c r="F187" s="14"/>
      <c r="G187" s="13" t="s">
        <v>44</v>
      </c>
      <c r="H187" s="14"/>
      <c r="I187" s="35"/>
      <c r="J187" s="36"/>
      <c r="K187" s="37">
        <v>1372116708505362400</v>
      </c>
      <c r="L187" s="2" t="s">
        <v>12575</v>
      </c>
      <c r="M187" s="37">
        <v>0</v>
      </c>
      <c r="N187" s="37">
        <v>1</v>
      </c>
      <c r="O187" s="109">
        <v>0</v>
      </c>
      <c r="P187" s="109">
        <v>0</v>
      </c>
      <c r="Q187" s="109">
        <v>0</v>
      </c>
      <c r="R187" s="2"/>
      <c r="S187" s="2"/>
      <c r="T187" s="2"/>
      <c r="U187" s="2"/>
      <c r="V187" s="2" t="s">
        <v>12576</v>
      </c>
      <c r="W187" s="2"/>
      <c r="X187" s="11" t="s">
        <v>12577</v>
      </c>
      <c r="Y187" s="41">
        <v>190965025</v>
      </c>
      <c r="Z187" s="39" t="s">
        <v>12578</v>
      </c>
      <c r="AA187" s="11"/>
      <c r="AB187" s="39" t="s">
        <v>12579</v>
      </c>
      <c r="AC187" s="11"/>
      <c r="AD187" s="39" t="s">
        <v>12580</v>
      </c>
      <c r="AE187" s="2"/>
      <c r="AF187" s="37">
        <v>83087</v>
      </c>
      <c r="AG187" s="37">
        <v>3464</v>
      </c>
      <c r="AH187" s="37">
        <v>3762</v>
      </c>
      <c r="AI187" s="37">
        <v>22225</v>
      </c>
    </row>
    <row x14ac:dyDescent="0.25" r="188" customHeight="1" ht="18">
      <c r="A188" s="63" t="s">
        <v>12581</v>
      </c>
      <c r="B188" s="33" t="s">
        <v>12582</v>
      </c>
      <c r="C188" s="13" t="s">
        <v>44</v>
      </c>
      <c r="D188" s="14"/>
      <c r="E188" s="13" t="s">
        <v>44</v>
      </c>
      <c r="F188" s="14"/>
      <c r="G188" s="13" t="s">
        <v>44</v>
      </c>
      <c r="H188" s="14"/>
      <c r="I188" s="35"/>
      <c r="J188" s="36"/>
      <c r="K188" s="37">
        <v>1372115953882783700</v>
      </c>
      <c r="L188" s="2" t="s">
        <v>12583</v>
      </c>
      <c r="M188" s="37">
        <v>1</v>
      </c>
      <c r="N188" s="37">
        <v>0</v>
      </c>
      <c r="O188" s="109">
        <v>0</v>
      </c>
      <c r="P188" s="109">
        <v>0</v>
      </c>
      <c r="Q188" s="109">
        <v>0</v>
      </c>
      <c r="R188" s="2"/>
      <c r="S188" s="2"/>
      <c r="T188" s="2"/>
      <c r="U188" s="2"/>
      <c r="V188" s="2" t="s">
        <v>12584</v>
      </c>
      <c r="W188" s="2"/>
      <c r="X188" s="11" t="s">
        <v>12585</v>
      </c>
      <c r="Y188" s="41">
        <v>369510997</v>
      </c>
      <c r="Z188" s="39" t="s">
        <v>12586</v>
      </c>
      <c r="AA188" s="11"/>
      <c r="AB188" s="39" t="s">
        <v>12587</v>
      </c>
      <c r="AC188" s="11"/>
      <c r="AD188" s="11"/>
      <c r="AE188" s="2"/>
      <c r="AF188" s="37">
        <v>3497</v>
      </c>
      <c r="AG188" s="37">
        <v>1491</v>
      </c>
      <c r="AH188" s="37">
        <v>1126</v>
      </c>
      <c r="AI188" s="37">
        <v>1089</v>
      </c>
    </row>
    <row x14ac:dyDescent="0.25" r="189" customHeight="1" ht="18">
      <c r="A189" s="63" t="s">
        <v>12588</v>
      </c>
      <c r="B189" s="33" t="s">
        <v>12589</v>
      </c>
      <c r="C189" s="13" t="s">
        <v>44</v>
      </c>
      <c r="D189" s="14"/>
      <c r="E189" s="13" t="s">
        <v>44</v>
      </c>
      <c r="F189" s="14"/>
      <c r="G189" s="13" t="s">
        <v>44</v>
      </c>
      <c r="H189" s="14"/>
      <c r="I189" s="35"/>
      <c r="J189" s="36"/>
      <c r="K189" s="37">
        <v>1372112563245310000</v>
      </c>
      <c r="L189" s="2" t="s">
        <v>12590</v>
      </c>
      <c r="M189" s="37">
        <v>26</v>
      </c>
      <c r="N189" s="37">
        <v>1</v>
      </c>
      <c r="O189" s="109">
        <v>0</v>
      </c>
      <c r="P189" s="109">
        <v>0</v>
      </c>
      <c r="Q189" s="109">
        <v>0</v>
      </c>
      <c r="R189" s="2"/>
      <c r="S189" s="2"/>
      <c r="T189" s="2"/>
      <c r="U189" s="2"/>
      <c r="V189" s="2" t="s">
        <v>12591</v>
      </c>
      <c r="W189" s="2"/>
      <c r="X189" s="11" t="s">
        <v>12592</v>
      </c>
      <c r="Y189" s="41">
        <v>95694176</v>
      </c>
      <c r="Z189" s="39" t="s">
        <v>12593</v>
      </c>
      <c r="AA189" s="11"/>
      <c r="AB189" s="39" t="s">
        <v>12594</v>
      </c>
      <c r="AC189" s="11"/>
      <c r="AD189" s="39" t="s">
        <v>12595</v>
      </c>
      <c r="AE189" s="2"/>
      <c r="AF189" s="37">
        <v>166202</v>
      </c>
      <c r="AG189" s="37">
        <v>8767</v>
      </c>
      <c r="AH189" s="37">
        <v>1602</v>
      </c>
      <c r="AI189" s="37">
        <v>218974</v>
      </c>
    </row>
    <row x14ac:dyDescent="0.25" r="190" customHeight="1" ht="18">
      <c r="A190" s="63" t="s">
        <v>12596</v>
      </c>
      <c r="B190" s="33" t="s">
        <v>12597</v>
      </c>
      <c r="C190" s="13" t="s">
        <v>44</v>
      </c>
      <c r="D190" s="14"/>
      <c r="E190" s="13" t="s">
        <v>44</v>
      </c>
      <c r="F190" s="14"/>
      <c r="G190" s="13" t="s">
        <v>44</v>
      </c>
      <c r="H190" s="14"/>
      <c r="I190" s="35"/>
      <c r="J190" s="36"/>
      <c r="K190" s="37">
        <v>1372111855272001500</v>
      </c>
      <c r="L190" s="2" t="s">
        <v>12598</v>
      </c>
      <c r="M190" s="37">
        <v>1</v>
      </c>
      <c r="N190" s="37">
        <v>0</v>
      </c>
      <c r="O190" s="109">
        <v>0</v>
      </c>
      <c r="P190" s="109">
        <v>0</v>
      </c>
      <c r="Q190" s="109">
        <v>0</v>
      </c>
      <c r="R190" s="2"/>
      <c r="S190" s="2"/>
      <c r="T190" s="2"/>
      <c r="U190" s="2"/>
      <c r="V190" s="2" t="s">
        <v>12599</v>
      </c>
      <c r="W190" s="2"/>
      <c r="X190" s="11" t="s">
        <v>12600</v>
      </c>
      <c r="Y190" s="41">
        <v>1206576774</v>
      </c>
      <c r="Z190" s="39" t="s">
        <v>12601</v>
      </c>
      <c r="AA190" s="11"/>
      <c r="AB190" s="39" t="s">
        <v>12602</v>
      </c>
      <c r="AC190" s="11"/>
      <c r="AD190" s="11"/>
      <c r="AE190" s="2"/>
      <c r="AF190" s="37">
        <v>422</v>
      </c>
      <c r="AG190" s="37">
        <v>239</v>
      </c>
      <c r="AH190" s="37">
        <v>724</v>
      </c>
      <c r="AI190" s="37">
        <v>890</v>
      </c>
    </row>
    <row x14ac:dyDescent="0.25" r="191" customHeight="1" ht="18">
      <c r="A191" s="63" t="s">
        <v>12603</v>
      </c>
      <c r="B191" s="33" t="s">
        <v>12604</v>
      </c>
      <c r="C191" s="13" t="s">
        <v>44</v>
      </c>
      <c r="D191" s="14"/>
      <c r="E191" s="13" t="s">
        <v>44</v>
      </c>
      <c r="F191" s="14"/>
      <c r="G191" s="13" t="s">
        <v>44</v>
      </c>
      <c r="H191" s="14"/>
      <c r="I191" s="35"/>
      <c r="J191" s="36"/>
      <c r="K191" s="37">
        <v>1372110510951428000</v>
      </c>
      <c r="L191" s="2" t="s">
        <v>12605</v>
      </c>
      <c r="M191" s="37">
        <v>1</v>
      </c>
      <c r="N191" s="37">
        <v>0</v>
      </c>
      <c r="O191" s="109">
        <v>0</v>
      </c>
      <c r="P191" s="109">
        <v>0</v>
      </c>
      <c r="Q191" s="109">
        <v>0</v>
      </c>
      <c r="R191" s="2"/>
      <c r="S191" s="2"/>
      <c r="T191" s="2"/>
      <c r="U191" s="2"/>
      <c r="V191" s="11" t="s">
        <v>12606</v>
      </c>
      <c r="W191" s="2"/>
      <c r="X191" s="2" t="s">
        <v>12607</v>
      </c>
      <c r="Y191" s="41">
        <v>135076919</v>
      </c>
      <c r="Z191" s="11" t="s">
        <v>12608</v>
      </c>
      <c r="AA191" s="11" t="s">
        <v>12609</v>
      </c>
      <c r="AB191" s="39" t="s">
        <v>12610</v>
      </c>
      <c r="AC191" s="11"/>
      <c r="AD191" s="39" t="s">
        <v>12611</v>
      </c>
      <c r="AE191" s="2"/>
      <c r="AF191" s="37">
        <v>13691</v>
      </c>
      <c r="AG191" s="37">
        <v>34535</v>
      </c>
      <c r="AH191" s="37">
        <v>9352</v>
      </c>
      <c r="AI191" s="37">
        <v>5649</v>
      </c>
    </row>
    <row x14ac:dyDescent="0.25" r="192" customHeight="1" ht="18">
      <c r="A192" s="63" t="s">
        <v>12612</v>
      </c>
      <c r="B192" s="33" t="s">
        <v>12613</v>
      </c>
      <c r="C192" s="13" t="s">
        <v>44</v>
      </c>
      <c r="D192" s="14"/>
      <c r="E192" s="13" t="s">
        <v>44</v>
      </c>
      <c r="F192" s="14"/>
      <c r="G192" s="13" t="s">
        <v>44</v>
      </c>
      <c r="H192" s="14"/>
      <c r="I192" s="35"/>
      <c r="J192" s="36"/>
      <c r="K192" s="37">
        <v>1372110114073809000</v>
      </c>
      <c r="L192" s="2" t="s">
        <v>12614</v>
      </c>
      <c r="M192" s="37">
        <v>2</v>
      </c>
      <c r="N192" s="37">
        <v>0</v>
      </c>
      <c r="O192" s="109">
        <v>0</v>
      </c>
      <c r="P192" s="109">
        <v>0</v>
      </c>
      <c r="Q192" s="109">
        <v>0</v>
      </c>
      <c r="R192" s="2"/>
      <c r="S192" s="2"/>
      <c r="T192" s="2"/>
      <c r="U192" s="11"/>
      <c r="V192" s="11" t="s">
        <v>12615</v>
      </c>
      <c r="W192" s="2"/>
      <c r="X192" s="11" t="s">
        <v>12616</v>
      </c>
      <c r="Y192" s="41">
        <v>1288545747563090000</v>
      </c>
      <c r="Z192" s="39" t="s">
        <v>12617</v>
      </c>
      <c r="AA192" s="11"/>
      <c r="AB192" s="39" t="s">
        <v>12618</v>
      </c>
      <c r="AC192" s="11"/>
      <c r="AD192" s="39" t="s">
        <v>12619</v>
      </c>
      <c r="AE192" s="2"/>
      <c r="AF192" s="37">
        <v>7137</v>
      </c>
      <c r="AG192" s="37">
        <v>388</v>
      </c>
      <c r="AH192" s="37">
        <v>336</v>
      </c>
      <c r="AI192" s="37">
        <v>27282</v>
      </c>
    </row>
    <row x14ac:dyDescent="0.25" r="193" customHeight="1" ht="18">
      <c r="A193" s="63" t="s">
        <v>12620</v>
      </c>
      <c r="B193" s="33" t="s">
        <v>12621</v>
      </c>
      <c r="C193" s="13" t="s">
        <v>44</v>
      </c>
      <c r="D193" s="14"/>
      <c r="E193" s="13" t="s">
        <v>44</v>
      </c>
      <c r="F193" s="14"/>
      <c r="G193" s="13" t="s">
        <v>44</v>
      </c>
      <c r="H193" s="14"/>
      <c r="I193" s="35"/>
      <c r="J193" s="36"/>
      <c r="K193" s="37">
        <v>1372110084399059000</v>
      </c>
      <c r="L193" s="2" t="s">
        <v>12622</v>
      </c>
      <c r="M193" s="37">
        <v>0</v>
      </c>
      <c r="N193" s="37">
        <v>0</v>
      </c>
      <c r="O193" s="109">
        <v>0</v>
      </c>
      <c r="P193" s="109">
        <v>0</v>
      </c>
      <c r="Q193" s="109">
        <v>0</v>
      </c>
      <c r="R193" s="2"/>
      <c r="S193" s="2"/>
      <c r="T193" s="2"/>
      <c r="U193" s="2"/>
      <c r="V193" s="2" t="s">
        <v>12623</v>
      </c>
      <c r="W193" s="2"/>
      <c r="X193" s="11" t="s">
        <v>12624</v>
      </c>
      <c r="Y193" s="41">
        <v>1262350153308143600</v>
      </c>
      <c r="Z193" s="39" t="s">
        <v>12625</v>
      </c>
      <c r="AA193" s="11"/>
      <c r="AB193" s="39" t="s">
        <v>12626</v>
      </c>
      <c r="AC193" s="11"/>
      <c r="AD193" s="11" t="s">
        <v>12627</v>
      </c>
      <c r="AE193" s="2"/>
      <c r="AF193" s="37">
        <v>2155</v>
      </c>
      <c r="AG193" s="37">
        <v>70</v>
      </c>
      <c r="AH193" s="37">
        <v>794</v>
      </c>
      <c r="AI193" s="37">
        <v>4919</v>
      </c>
    </row>
    <row x14ac:dyDescent="0.25" r="194" customHeight="1" ht="18">
      <c r="A194" s="63" t="s">
        <v>12628</v>
      </c>
      <c r="B194" s="33" t="s">
        <v>12629</v>
      </c>
      <c r="C194" s="13" t="s">
        <v>44</v>
      </c>
      <c r="D194" s="14"/>
      <c r="E194" s="13" t="s">
        <v>44</v>
      </c>
      <c r="F194" s="14"/>
      <c r="G194" s="13" t="s">
        <v>44</v>
      </c>
      <c r="H194" s="14"/>
      <c r="I194" s="35"/>
      <c r="J194" s="36"/>
      <c r="K194" s="37">
        <v>1372109712125202400</v>
      </c>
      <c r="L194" s="2" t="s">
        <v>12630</v>
      </c>
      <c r="M194" s="37">
        <v>39</v>
      </c>
      <c r="N194" s="37">
        <v>8</v>
      </c>
      <c r="O194" s="109">
        <v>0</v>
      </c>
      <c r="P194" s="109">
        <v>0</v>
      </c>
      <c r="Q194" s="109">
        <v>0</v>
      </c>
      <c r="R194" s="2"/>
      <c r="S194" s="2"/>
      <c r="T194" s="2"/>
      <c r="U194" s="2"/>
      <c r="V194" s="2" t="s">
        <v>12631</v>
      </c>
      <c r="W194" s="2"/>
      <c r="X194" s="2" t="s">
        <v>12632</v>
      </c>
      <c r="Y194" s="41">
        <v>108699479</v>
      </c>
      <c r="Z194" s="11" t="s">
        <v>12633</v>
      </c>
      <c r="AA194" s="11" t="s">
        <v>12634</v>
      </c>
      <c r="AB194" s="39" t="s">
        <v>12635</v>
      </c>
      <c r="AC194" s="11"/>
      <c r="AD194" s="39" t="s">
        <v>12636</v>
      </c>
      <c r="AE194" s="2"/>
      <c r="AF194" s="37">
        <v>36953</v>
      </c>
      <c r="AG194" s="37">
        <v>7035</v>
      </c>
      <c r="AH194" s="37">
        <v>945</v>
      </c>
      <c r="AI194" s="37">
        <v>50477</v>
      </c>
    </row>
    <row x14ac:dyDescent="0.25" r="195" customHeight="1" ht="18">
      <c r="A195" s="63" t="s">
        <v>7799</v>
      </c>
      <c r="B195" s="33" t="s">
        <v>12637</v>
      </c>
      <c r="C195" s="13" t="s">
        <v>44</v>
      </c>
      <c r="D195" s="14"/>
      <c r="E195" s="13" t="s">
        <v>44</v>
      </c>
      <c r="F195" s="14"/>
      <c r="G195" s="13" t="s">
        <v>44</v>
      </c>
      <c r="H195" s="14"/>
      <c r="I195" s="35"/>
      <c r="J195" s="36"/>
      <c r="K195" s="37">
        <v>1372109664020746200</v>
      </c>
      <c r="L195" s="2" t="s">
        <v>12638</v>
      </c>
      <c r="M195" s="37">
        <v>0</v>
      </c>
      <c r="N195" s="37">
        <v>1</v>
      </c>
      <c r="O195" s="109">
        <v>0</v>
      </c>
      <c r="P195" s="109">
        <v>0</v>
      </c>
      <c r="Q195" s="109">
        <v>0</v>
      </c>
      <c r="R195" s="2"/>
      <c r="S195" s="2"/>
      <c r="T195" s="2"/>
      <c r="U195" s="2"/>
      <c r="V195" s="2" t="s">
        <v>12639</v>
      </c>
      <c r="W195" s="2"/>
      <c r="X195" s="11" t="s">
        <v>12640</v>
      </c>
      <c r="Y195" s="41">
        <v>1374566942</v>
      </c>
      <c r="Z195" s="39" t="s">
        <v>12641</v>
      </c>
      <c r="AA195" s="11"/>
      <c r="AB195" s="39" t="s">
        <v>12642</v>
      </c>
      <c r="AC195" s="11"/>
      <c r="AD195" s="39" t="s">
        <v>12643</v>
      </c>
      <c r="AE195" s="2"/>
      <c r="AF195" s="37">
        <v>12454</v>
      </c>
      <c r="AG195" s="37">
        <v>595</v>
      </c>
      <c r="AH195" s="37">
        <v>340</v>
      </c>
      <c r="AI195" s="37">
        <v>25728</v>
      </c>
    </row>
    <row x14ac:dyDescent="0.25" r="196" customHeight="1" ht="18">
      <c r="A196" s="63" t="s">
        <v>12644</v>
      </c>
      <c r="B196" s="33" t="s">
        <v>12645</v>
      </c>
      <c r="C196" s="13" t="s">
        <v>44</v>
      </c>
      <c r="D196" s="14"/>
      <c r="E196" s="13" t="s">
        <v>44</v>
      </c>
      <c r="F196" s="14"/>
      <c r="G196" s="13" t="s">
        <v>44</v>
      </c>
      <c r="H196" s="14"/>
      <c r="I196" s="35"/>
      <c r="J196" s="36"/>
      <c r="K196" s="37">
        <v>1372109519917047800</v>
      </c>
      <c r="L196" s="2" t="s">
        <v>12646</v>
      </c>
      <c r="M196" s="37">
        <v>0</v>
      </c>
      <c r="N196" s="37">
        <v>0</v>
      </c>
      <c r="O196" s="109">
        <v>0</v>
      </c>
      <c r="P196" s="109">
        <v>0</v>
      </c>
      <c r="Q196" s="109">
        <v>0</v>
      </c>
      <c r="R196" s="2"/>
      <c r="S196" s="2"/>
      <c r="T196" s="2"/>
      <c r="U196" s="2"/>
      <c r="V196" s="2" t="s">
        <v>12647</v>
      </c>
      <c r="W196" s="2"/>
      <c r="X196" s="2" t="s">
        <v>12648</v>
      </c>
      <c r="Y196" s="37">
        <v>1352048378763485200</v>
      </c>
      <c r="Z196" s="11"/>
      <c r="AA196" s="11"/>
      <c r="AB196" s="39" t="s">
        <v>12649</v>
      </c>
      <c r="AC196" s="11"/>
      <c r="AD196" s="11"/>
      <c r="AE196" s="2"/>
      <c r="AF196" s="37">
        <v>198</v>
      </c>
      <c r="AG196" s="37">
        <v>1</v>
      </c>
      <c r="AH196" s="37">
        <v>6</v>
      </c>
      <c r="AI196" s="37">
        <v>16</v>
      </c>
    </row>
    <row x14ac:dyDescent="0.25" r="197" customHeight="1" ht="18">
      <c r="A197" s="63" t="s">
        <v>12650</v>
      </c>
      <c r="B197" s="33" t="s">
        <v>12651</v>
      </c>
      <c r="C197" s="13" t="s">
        <v>44</v>
      </c>
      <c r="D197" s="14"/>
      <c r="E197" s="13" t="s">
        <v>44</v>
      </c>
      <c r="F197" s="14"/>
      <c r="G197" s="13" t="s">
        <v>44</v>
      </c>
      <c r="H197" s="14"/>
      <c r="I197" s="35"/>
      <c r="J197" s="36"/>
      <c r="K197" s="37">
        <v>1372109011840028700</v>
      </c>
      <c r="L197" s="2" t="s">
        <v>12652</v>
      </c>
      <c r="M197" s="37">
        <v>4</v>
      </c>
      <c r="N197" s="37">
        <v>0</v>
      </c>
      <c r="O197" s="109">
        <v>0</v>
      </c>
      <c r="P197" s="109">
        <v>0</v>
      </c>
      <c r="Q197" s="109">
        <v>0</v>
      </c>
      <c r="R197" s="2"/>
      <c r="S197" s="2"/>
      <c r="T197" s="2"/>
      <c r="U197" s="2"/>
      <c r="V197" s="11" t="s">
        <v>12653</v>
      </c>
      <c r="W197" s="2"/>
      <c r="X197" s="2" t="s">
        <v>12654</v>
      </c>
      <c r="Y197" s="41">
        <v>1073215285572849700</v>
      </c>
      <c r="Z197" s="11" t="s">
        <v>12655</v>
      </c>
      <c r="AA197" s="11" t="s">
        <v>12656</v>
      </c>
      <c r="AB197" s="39" t="s">
        <v>12657</v>
      </c>
      <c r="AC197" s="11"/>
      <c r="AD197" s="39" t="s">
        <v>8073</v>
      </c>
      <c r="AE197" s="2"/>
      <c r="AF197" s="37">
        <v>3854</v>
      </c>
      <c r="AG197" s="37">
        <v>289</v>
      </c>
      <c r="AH197" s="37">
        <v>302</v>
      </c>
      <c r="AI197" s="37">
        <v>3095</v>
      </c>
    </row>
    <row x14ac:dyDescent="0.25" r="198" customHeight="1" ht="18">
      <c r="A198" s="63" t="s">
        <v>12658</v>
      </c>
      <c r="B198" s="33" t="s">
        <v>12659</v>
      </c>
      <c r="C198" s="13" t="s">
        <v>44</v>
      </c>
      <c r="D198" s="14"/>
      <c r="E198" s="13" t="s">
        <v>44</v>
      </c>
      <c r="F198" s="14"/>
      <c r="G198" s="13" t="s">
        <v>44</v>
      </c>
      <c r="H198" s="14"/>
      <c r="I198" s="35"/>
      <c r="J198" s="36"/>
      <c r="K198" s="37">
        <v>1372108702816333800</v>
      </c>
      <c r="L198" s="2" t="s">
        <v>12660</v>
      </c>
      <c r="M198" s="37">
        <v>31</v>
      </c>
      <c r="N198" s="37">
        <v>18</v>
      </c>
      <c r="O198" s="109">
        <v>0</v>
      </c>
      <c r="P198" s="109">
        <v>0</v>
      </c>
      <c r="Q198" s="109">
        <v>0</v>
      </c>
      <c r="R198" s="2"/>
      <c r="S198" s="2"/>
      <c r="T198" s="2"/>
      <c r="U198" s="11"/>
      <c r="V198" s="11" t="s">
        <v>12661</v>
      </c>
      <c r="W198" s="2"/>
      <c r="X198" s="11" t="s">
        <v>12662</v>
      </c>
      <c r="Y198" s="41">
        <v>1236721997167702000</v>
      </c>
      <c r="Z198" s="39" t="s">
        <v>12663</v>
      </c>
      <c r="AA198" s="11"/>
      <c r="AB198" s="39" t="s">
        <v>12664</v>
      </c>
      <c r="AC198" s="11"/>
      <c r="AD198" s="11"/>
      <c r="AE198" s="2"/>
      <c r="AF198" s="37">
        <v>46349</v>
      </c>
      <c r="AG198" s="37">
        <v>7936</v>
      </c>
      <c r="AH198" s="37">
        <v>4712</v>
      </c>
      <c r="AI198" s="37">
        <v>77932</v>
      </c>
    </row>
    <row x14ac:dyDescent="0.25" r="199" customHeight="1" ht="18">
      <c r="A199" s="63" t="s">
        <v>12665</v>
      </c>
      <c r="B199" s="33" t="s">
        <v>12666</v>
      </c>
      <c r="C199" s="13" t="s">
        <v>44</v>
      </c>
      <c r="D199" s="14"/>
      <c r="E199" s="13" t="s">
        <v>44</v>
      </c>
      <c r="F199" s="14"/>
      <c r="G199" s="13" t="s">
        <v>44</v>
      </c>
      <c r="H199" s="14"/>
      <c r="I199" s="35"/>
      <c r="J199" s="36"/>
      <c r="K199" s="37">
        <v>1372108272224895000</v>
      </c>
      <c r="L199" s="2" t="s">
        <v>12667</v>
      </c>
      <c r="M199" s="37">
        <v>15</v>
      </c>
      <c r="N199" s="37">
        <v>3</v>
      </c>
      <c r="O199" s="109">
        <v>0</v>
      </c>
      <c r="P199" s="109">
        <v>0</v>
      </c>
      <c r="Q199" s="109">
        <v>0</v>
      </c>
      <c r="R199" s="2"/>
      <c r="S199" s="2"/>
      <c r="T199" s="2"/>
      <c r="U199" s="2"/>
      <c r="V199" s="2" t="s">
        <v>12668</v>
      </c>
      <c r="W199" s="2"/>
      <c r="X199" s="2" t="s">
        <v>12669</v>
      </c>
      <c r="Y199" s="37">
        <v>907173314833117200</v>
      </c>
      <c r="Z199" s="11" t="s">
        <v>12670</v>
      </c>
      <c r="AA199" s="11" t="s">
        <v>12671</v>
      </c>
      <c r="AB199" s="39" t="s">
        <v>12672</v>
      </c>
      <c r="AC199" s="11"/>
      <c r="AD199" s="39" t="s">
        <v>72</v>
      </c>
      <c r="AE199" s="2"/>
      <c r="AF199" s="37">
        <v>4382</v>
      </c>
      <c r="AG199" s="37">
        <v>23700</v>
      </c>
      <c r="AH199" s="37">
        <v>14</v>
      </c>
      <c r="AI199" s="37">
        <v>0</v>
      </c>
    </row>
    <row x14ac:dyDescent="0.25" r="200" customHeight="1" ht="18">
      <c r="A200" s="63" t="s">
        <v>12673</v>
      </c>
      <c r="B200" s="33" t="s">
        <v>12674</v>
      </c>
      <c r="C200" s="13" t="s">
        <v>44</v>
      </c>
      <c r="D200" s="14"/>
      <c r="E200" s="13" t="s">
        <v>44</v>
      </c>
      <c r="F200" s="14"/>
      <c r="G200" s="13" t="s">
        <v>44</v>
      </c>
      <c r="H200" s="14"/>
      <c r="I200" s="35"/>
      <c r="J200" s="36"/>
      <c r="K200" s="37">
        <v>1372108085179920400</v>
      </c>
      <c r="L200" s="2" t="s">
        <v>12675</v>
      </c>
      <c r="M200" s="37">
        <v>0</v>
      </c>
      <c r="N200" s="37">
        <v>0</v>
      </c>
      <c r="O200" s="109">
        <v>0</v>
      </c>
      <c r="P200" s="109">
        <v>0</v>
      </c>
      <c r="Q200" s="109">
        <v>0</v>
      </c>
      <c r="R200" s="2"/>
      <c r="S200" s="2"/>
      <c r="T200" s="2"/>
      <c r="U200" s="2"/>
      <c r="V200" s="2" t="s">
        <v>12676</v>
      </c>
      <c r="W200" s="2"/>
      <c r="X200" s="2" t="s">
        <v>12677</v>
      </c>
      <c r="Y200" s="37">
        <v>211229807</v>
      </c>
      <c r="Z200" s="11" t="s">
        <v>12677</v>
      </c>
      <c r="AA200" s="11" t="s">
        <v>12678</v>
      </c>
      <c r="AB200" s="39" t="s">
        <v>12679</v>
      </c>
      <c r="AC200" s="11"/>
      <c r="AD200" s="39" t="s">
        <v>3334</v>
      </c>
      <c r="AE200" s="2"/>
      <c r="AF200" s="37">
        <v>33179</v>
      </c>
      <c r="AG200" s="37">
        <v>7576</v>
      </c>
      <c r="AH200" s="37">
        <v>128</v>
      </c>
      <c r="AI200" s="37">
        <v>21</v>
      </c>
    </row>
    <row x14ac:dyDescent="0.25" r="201" customHeight="1" ht="18">
      <c r="A201" s="63" t="s">
        <v>12680</v>
      </c>
      <c r="B201" s="33" t="s">
        <v>12681</v>
      </c>
      <c r="C201" s="13" t="s">
        <v>44</v>
      </c>
      <c r="D201" s="14"/>
      <c r="E201" s="13" t="s">
        <v>44</v>
      </c>
      <c r="F201" s="14"/>
      <c r="G201" s="13" t="s">
        <v>44</v>
      </c>
      <c r="H201" s="14"/>
      <c r="I201" s="35"/>
      <c r="J201" s="36"/>
      <c r="K201" s="37">
        <v>1372107741993570300</v>
      </c>
      <c r="L201" s="2" t="s">
        <v>12682</v>
      </c>
      <c r="M201" s="37">
        <v>0</v>
      </c>
      <c r="N201" s="37">
        <v>0</v>
      </c>
      <c r="O201" s="109">
        <v>0</v>
      </c>
      <c r="P201" s="109">
        <v>0</v>
      </c>
      <c r="Q201" s="109">
        <v>0</v>
      </c>
      <c r="R201" s="2"/>
      <c r="S201" s="2"/>
      <c r="T201" s="2"/>
      <c r="U201" s="2"/>
      <c r="V201" s="2" t="s">
        <v>12683</v>
      </c>
      <c r="W201" s="2"/>
      <c r="X201" s="2" t="s">
        <v>12684</v>
      </c>
      <c r="Y201" s="37">
        <v>3034967510</v>
      </c>
      <c r="Z201" s="11" t="s">
        <v>12685</v>
      </c>
      <c r="AA201" s="11" t="s">
        <v>12686</v>
      </c>
      <c r="AB201" s="39" t="s">
        <v>12687</v>
      </c>
      <c r="AC201" s="11"/>
      <c r="AD201" s="39" t="s">
        <v>1866</v>
      </c>
      <c r="AE201" s="2"/>
      <c r="AF201" s="37">
        <v>24547</v>
      </c>
      <c r="AG201" s="37">
        <v>1617</v>
      </c>
      <c r="AH201" s="37">
        <v>1531</v>
      </c>
      <c r="AI201" s="37">
        <v>93</v>
      </c>
    </row>
    <row x14ac:dyDescent="0.25" r="202" customHeight="1" ht="18">
      <c r="A202" s="63" t="s">
        <v>7819</v>
      </c>
      <c r="B202" s="33" t="s">
        <v>12688</v>
      </c>
      <c r="C202" s="13" t="s">
        <v>44</v>
      </c>
      <c r="D202" s="14"/>
      <c r="E202" s="13" t="s">
        <v>44</v>
      </c>
      <c r="F202" s="14"/>
      <c r="G202" s="13" t="s">
        <v>44</v>
      </c>
      <c r="H202" s="14"/>
      <c r="I202" s="35"/>
      <c r="J202" s="36"/>
      <c r="K202" s="37">
        <v>1372107689459875800</v>
      </c>
      <c r="L202" s="2" t="s">
        <v>12689</v>
      </c>
      <c r="M202" s="37">
        <v>28</v>
      </c>
      <c r="N202" s="37">
        <v>3</v>
      </c>
      <c r="O202" s="109">
        <v>0</v>
      </c>
      <c r="P202" s="109">
        <v>0</v>
      </c>
      <c r="Q202" s="109">
        <v>0</v>
      </c>
      <c r="R202" s="2"/>
      <c r="S202" s="2"/>
      <c r="T202" s="2"/>
      <c r="U202" s="2"/>
      <c r="V202" s="2" t="s">
        <v>12690</v>
      </c>
      <c r="W202" s="2"/>
      <c r="X202" s="2" t="s">
        <v>12691</v>
      </c>
      <c r="Y202" s="37">
        <v>1483087380</v>
      </c>
      <c r="Z202" s="11" t="s">
        <v>12692</v>
      </c>
      <c r="AA202" s="11" t="s">
        <v>12693</v>
      </c>
      <c r="AB202" s="39" t="s">
        <v>12694</v>
      </c>
      <c r="AC202" s="11"/>
      <c r="AD202" s="11"/>
      <c r="AE202" s="2"/>
      <c r="AF202" s="37">
        <v>23674</v>
      </c>
      <c r="AG202" s="37">
        <v>19853</v>
      </c>
      <c r="AH202" s="37">
        <v>900</v>
      </c>
      <c r="AI202" s="37">
        <v>30565</v>
      </c>
    </row>
    <row x14ac:dyDescent="0.25" r="203" customHeight="1" ht="18">
      <c r="A203" s="63" t="s">
        <v>12695</v>
      </c>
      <c r="B203" s="33" t="s">
        <v>12696</v>
      </c>
      <c r="C203" s="13" t="s">
        <v>44</v>
      </c>
      <c r="D203" s="14"/>
      <c r="E203" s="13" t="s">
        <v>44</v>
      </c>
      <c r="F203" s="14"/>
      <c r="G203" s="13" t="s">
        <v>44</v>
      </c>
      <c r="H203" s="14"/>
      <c r="I203" s="35"/>
      <c r="J203" s="36"/>
      <c r="K203" s="37">
        <v>1372107531577913300</v>
      </c>
      <c r="L203" s="2" t="s">
        <v>12697</v>
      </c>
      <c r="M203" s="37">
        <v>0</v>
      </c>
      <c r="N203" s="37">
        <v>0</v>
      </c>
      <c r="O203" s="109">
        <v>0</v>
      </c>
      <c r="P203" s="109">
        <v>0</v>
      </c>
      <c r="Q203" s="109">
        <v>0</v>
      </c>
      <c r="R203" s="2"/>
      <c r="S203" s="2"/>
      <c r="T203" s="2"/>
      <c r="U203" s="2"/>
      <c r="V203" s="2" t="s">
        <v>12698</v>
      </c>
      <c r="W203" s="2"/>
      <c r="X203" s="2" t="s">
        <v>12699</v>
      </c>
      <c r="Y203" s="37">
        <v>1240238120504877000</v>
      </c>
      <c r="Z203" s="11" t="s">
        <v>12700</v>
      </c>
      <c r="AA203" s="11" t="s">
        <v>12701</v>
      </c>
      <c r="AB203" s="39" t="s">
        <v>12702</v>
      </c>
      <c r="AC203" s="11"/>
      <c r="AD203" s="11" t="s">
        <v>1390</v>
      </c>
      <c r="AE203" s="2"/>
      <c r="AF203" s="37">
        <v>906</v>
      </c>
      <c r="AG203" s="37">
        <v>1518</v>
      </c>
      <c r="AH203" s="37">
        <v>158</v>
      </c>
      <c r="AI203" s="37">
        <v>186</v>
      </c>
    </row>
    <row x14ac:dyDescent="0.25" r="204" customHeight="1" ht="18">
      <c r="A204" s="63" t="s">
        <v>12703</v>
      </c>
      <c r="B204" s="33" t="s">
        <v>12704</v>
      </c>
      <c r="C204" s="13" t="s">
        <v>44</v>
      </c>
      <c r="D204" s="14"/>
      <c r="E204" s="13" t="s">
        <v>44</v>
      </c>
      <c r="F204" s="14"/>
      <c r="G204" s="13" t="s">
        <v>44</v>
      </c>
      <c r="H204" s="14"/>
      <c r="I204" s="35"/>
      <c r="J204" s="36"/>
      <c r="K204" s="37">
        <v>1372105364255211500</v>
      </c>
      <c r="L204" s="2" t="s">
        <v>12705</v>
      </c>
      <c r="M204" s="37">
        <v>1</v>
      </c>
      <c r="N204" s="37">
        <v>0</v>
      </c>
      <c r="O204" s="109">
        <v>0</v>
      </c>
      <c r="P204" s="109">
        <v>0</v>
      </c>
      <c r="Q204" s="109">
        <v>0</v>
      </c>
      <c r="R204" s="2"/>
      <c r="S204" s="2"/>
      <c r="T204" s="2"/>
      <c r="U204" s="2"/>
      <c r="V204" s="11" t="s">
        <v>12706</v>
      </c>
      <c r="W204" s="2"/>
      <c r="X204" s="2" t="s">
        <v>12707</v>
      </c>
      <c r="Y204" s="37">
        <v>1246022336903602200</v>
      </c>
      <c r="Z204" s="11" t="s">
        <v>12708</v>
      </c>
      <c r="AA204" s="11"/>
      <c r="AB204" s="39" t="s">
        <v>12709</v>
      </c>
      <c r="AC204" s="11"/>
      <c r="AD204" s="39" t="s">
        <v>1003</v>
      </c>
      <c r="AE204" s="2"/>
      <c r="AF204" s="37">
        <v>2067</v>
      </c>
      <c r="AG204" s="37">
        <v>312</v>
      </c>
      <c r="AH204" s="37">
        <v>109</v>
      </c>
      <c r="AI204" s="37">
        <v>11079</v>
      </c>
    </row>
    <row x14ac:dyDescent="0.25" r="205" customHeight="1" ht="18">
      <c r="A205" s="63" t="s">
        <v>12710</v>
      </c>
      <c r="B205" s="33" t="s">
        <v>12711</v>
      </c>
      <c r="C205" s="13" t="s">
        <v>44</v>
      </c>
      <c r="D205" s="14"/>
      <c r="E205" s="13" t="s">
        <v>44</v>
      </c>
      <c r="F205" s="14"/>
      <c r="G205" s="13" t="s">
        <v>44</v>
      </c>
      <c r="H205" s="14"/>
      <c r="I205" s="35"/>
      <c r="J205" s="36"/>
      <c r="K205" s="37">
        <v>1372105286626971600</v>
      </c>
      <c r="L205" s="2" t="s">
        <v>12712</v>
      </c>
      <c r="M205" s="37">
        <v>17</v>
      </c>
      <c r="N205" s="37">
        <v>0</v>
      </c>
      <c r="O205" s="109">
        <v>0</v>
      </c>
      <c r="P205" s="109">
        <v>0</v>
      </c>
      <c r="Q205" s="109">
        <v>0</v>
      </c>
      <c r="R205" s="2"/>
      <c r="S205" s="2"/>
      <c r="T205" s="2"/>
      <c r="U205" s="11"/>
      <c r="V205" s="11" t="s">
        <v>12713</v>
      </c>
      <c r="W205" s="2"/>
      <c r="X205" s="2" t="s">
        <v>12714</v>
      </c>
      <c r="Y205" s="37">
        <v>387657812</v>
      </c>
      <c r="Z205" s="11"/>
      <c r="AA205" s="11"/>
      <c r="AB205" s="39" t="s">
        <v>12715</v>
      </c>
      <c r="AC205" s="11"/>
      <c r="AD205" s="11" t="s">
        <v>3542</v>
      </c>
      <c r="AE205" s="2"/>
      <c r="AF205" s="37">
        <v>9183</v>
      </c>
      <c r="AG205" s="37">
        <v>668</v>
      </c>
      <c r="AH205" s="37">
        <v>409</v>
      </c>
      <c r="AI205" s="37">
        <v>17639</v>
      </c>
    </row>
    <row x14ac:dyDescent="0.25" r="206" customHeight="1" ht="18">
      <c r="A206" s="63" t="s">
        <v>12716</v>
      </c>
      <c r="B206" s="33" t="s">
        <v>12717</v>
      </c>
      <c r="C206" s="13" t="s">
        <v>44</v>
      </c>
      <c r="D206" s="14"/>
      <c r="E206" s="13" t="s">
        <v>44</v>
      </c>
      <c r="F206" s="14"/>
      <c r="G206" s="13" t="s">
        <v>44</v>
      </c>
      <c r="H206" s="14"/>
      <c r="I206" s="35"/>
      <c r="J206" s="36"/>
      <c r="K206" s="37">
        <v>1372103096613081000</v>
      </c>
      <c r="L206" s="2" t="s">
        <v>12718</v>
      </c>
      <c r="M206" s="37">
        <v>7</v>
      </c>
      <c r="N206" s="37">
        <v>0</v>
      </c>
      <c r="O206" s="109">
        <v>0</v>
      </c>
      <c r="P206" s="109">
        <v>0</v>
      </c>
      <c r="Q206" s="109">
        <v>0</v>
      </c>
      <c r="R206" s="2"/>
      <c r="S206" s="2"/>
      <c r="T206" s="2"/>
      <c r="U206" s="2"/>
      <c r="V206" s="2" t="s">
        <v>12719</v>
      </c>
      <c r="W206" s="2"/>
      <c r="X206" s="2" t="s">
        <v>12720</v>
      </c>
      <c r="Y206" s="41">
        <v>3134008883</v>
      </c>
      <c r="Z206" s="11" t="s">
        <v>12721</v>
      </c>
      <c r="AA206" s="11" t="s">
        <v>12722</v>
      </c>
      <c r="AB206" s="39" t="s">
        <v>12723</v>
      </c>
      <c r="AC206" s="11"/>
      <c r="AD206" s="39" t="s">
        <v>12724</v>
      </c>
      <c r="AE206" s="2"/>
      <c r="AF206" s="37">
        <v>49998</v>
      </c>
      <c r="AG206" s="37">
        <v>7617</v>
      </c>
      <c r="AH206" s="37">
        <v>235</v>
      </c>
      <c r="AI206" s="37">
        <v>29814</v>
      </c>
    </row>
    <row x14ac:dyDescent="0.25" r="207" customHeight="1" ht="18">
      <c r="A207" s="63" t="s">
        <v>12725</v>
      </c>
      <c r="B207" s="33" t="s">
        <v>12726</v>
      </c>
      <c r="C207" s="13" t="s">
        <v>44</v>
      </c>
      <c r="D207" s="14"/>
      <c r="E207" s="13" t="s">
        <v>44</v>
      </c>
      <c r="F207" s="14"/>
      <c r="G207" s="13" t="s">
        <v>44</v>
      </c>
      <c r="H207" s="14"/>
      <c r="I207" s="35"/>
      <c r="J207" s="36"/>
      <c r="K207" s="37">
        <v>1372101656918298600</v>
      </c>
      <c r="L207" s="2" t="s">
        <v>12727</v>
      </c>
      <c r="M207" s="37">
        <v>2</v>
      </c>
      <c r="N207" s="37">
        <v>0</v>
      </c>
      <c r="O207" s="109">
        <v>0</v>
      </c>
      <c r="P207" s="109">
        <v>0</v>
      </c>
      <c r="Q207" s="109">
        <v>0</v>
      </c>
      <c r="R207" s="2"/>
      <c r="S207" s="2"/>
      <c r="T207" s="2"/>
      <c r="U207" s="2"/>
      <c r="V207" s="2" t="s">
        <v>12728</v>
      </c>
      <c r="W207" s="2"/>
      <c r="X207" s="11" t="s">
        <v>12729</v>
      </c>
      <c r="Y207" s="41">
        <v>755842244112945200</v>
      </c>
      <c r="Z207" s="39" t="s">
        <v>12730</v>
      </c>
      <c r="AA207" s="11"/>
      <c r="AB207" s="39" t="s">
        <v>12731</v>
      </c>
      <c r="AC207" s="11"/>
      <c r="AD207" s="11" t="s">
        <v>49</v>
      </c>
      <c r="AE207" s="2"/>
      <c r="AF207" s="37">
        <v>432</v>
      </c>
      <c r="AG207" s="37">
        <v>14</v>
      </c>
      <c r="AH207" s="37">
        <v>122</v>
      </c>
      <c r="AI207" s="37">
        <v>1368</v>
      </c>
    </row>
    <row x14ac:dyDescent="0.25" r="208" customHeight="1" ht="18">
      <c r="A208" s="63" t="s">
        <v>12732</v>
      </c>
      <c r="B208" s="33" t="s">
        <v>12733</v>
      </c>
      <c r="C208" s="13" t="s">
        <v>44</v>
      </c>
      <c r="D208" s="14"/>
      <c r="E208" s="13" t="s">
        <v>44</v>
      </c>
      <c r="F208" s="14"/>
      <c r="G208" s="13" t="s">
        <v>44</v>
      </c>
      <c r="H208" s="14"/>
      <c r="I208" s="35"/>
      <c r="J208" s="36"/>
      <c r="K208" s="37">
        <v>1372100948999438300</v>
      </c>
      <c r="L208" s="2" t="s">
        <v>12734</v>
      </c>
      <c r="M208" s="37">
        <v>0</v>
      </c>
      <c r="N208" s="37">
        <v>0</v>
      </c>
      <c r="O208" s="109">
        <v>0</v>
      </c>
      <c r="P208" s="109">
        <v>0</v>
      </c>
      <c r="Q208" s="109">
        <v>0</v>
      </c>
      <c r="R208" s="2"/>
      <c r="S208" s="2"/>
      <c r="T208" s="2"/>
      <c r="U208" s="2"/>
      <c r="V208" s="2" t="s">
        <v>12735</v>
      </c>
      <c r="W208" s="2"/>
      <c r="X208" s="2" t="s">
        <v>12736</v>
      </c>
      <c r="Y208" s="37">
        <v>1221513960899465200</v>
      </c>
      <c r="Z208" s="11"/>
      <c r="AA208" s="11" t="s">
        <v>12737</v>
      </c>
      <c r="AB208" s="39" t="s">
        <v>12738</v>
      </c>
      <c r="AC208" s="11"/>
      <c r="AD208" s="39" t="s">
        <v>12739</v>
      </c>
      <c r="AE208" s="2"/>
      <c r="AF208" s="37">
        <v>2684</v>
      </c>
      <c r="AG208" s="37">
        <v>195</v>
      </c>
      <c r="AH208" s="37">
        <v>564</v>
      </c>
      <c r="AI208" s="37">
        <v>8973</v>
      </c>
    </row>
    <row x14ac:dyDescent="0.25" r="209" customHeight="1" ht="18">
      <c r="A209" s="63" t="s">
        <v>12740</v>
      </c>
      <c r="B209" s="33" t="s">
        <v>12741</v>
      </c>
      <c r="C209" s="13" t="s">
        <v>44</v>
      </c>
      <c r="D209" s="14"/>
      <c r="E209" s="13" t="s">
        <v>44</v>
      </c>
      <c r="F209" s="14"/>
      <c r="G209" s="13" t="s">
        <v>44</v>
      </c>
      <c r="H209" s="14"/>
      <c r="I209" s="35"/>
      <c r="J209" s="36"/>
      <c r="K209" s="37">
        <v>1372100508530397200</v>
      </c>
      <c r="L209" s="2" t="s">
        <v>12742</v>
      </c>
      <c r="M209" s="37">
        <v>44</v>
      </c>
      <c r="N209" s="37">
        <v>11</v>
      </c>
      <c r="O209" s="109">
        <v>0</v>
      </c>
      <c r="P209" s="109">
        <v>0</v>
      </c>
      <c r="Q209" s="109">
        <v>0</v>
      </c>
      <c r="R209" s="2"/>
      <c r="S209" s="2"/>
      <c r="T209" s="2"/>
      <c r="U209" s="2"/>
      <c r="V209" s="2" t="s">
        <v>12743</v>
      </c>
      <c r="W209" s="2"/>
      <c r="X209" s="2" t="s">
        <v>12744</v>
      </c>
      <c r="Y209" s="37">
        <v>1635757166</v>
      </c>
      <c r="Z209" s="11" t="s">
        <v>12745</v>
      </c>
      <c r="AA209" s="11" t="s">
        <v>12746</v>
      </c>
      <c r="AB209" s="39" t="s">
        <v>12747</v>
      </c>
      <c r="AC209" s="11"/>
      <c r="AD209" s="39" t="s">
        <v>12748</v>
      </c>
      <c r="AE209" s="2"/>
      <c r="AF209" s="37">
        <v>20984</v>
      </c>
      <c r="AG209" s="37">
        <v>54653</v>
      </c>
      <c r="AH209" s="37">
        <v>739</v>
      </c>
      <c r="AI209" s="37">
        <v>4949</v>
      </c>
    </row>
    <row x14ac:dyDescent="0.25" r="210" customHeight="1" ht="18">
      <c r="A210" s="63" t="s">
        <v>12749</v>
      </c>
      <c r="B210" s="33" t="s">
        <v>12750</v>
      </c>
      <c r="C210" s="13" t="s">
        <v>44</v>
      </c>
      <c r="D210" s="14"/>
      <c r="E210" s="13" t="s">
        <v>44</v>
      </c>
      <c r="F210" s="14"/>
      <c r="G210" s="13" t="s">
        <v>44</v>
      </c>
      <c r="H210" s="14"/>
      <c r="I210" s="35"/>
      <c r="J210" s="36"/>
      <c r="K210" s="37">
        <v>1372099336247578600</v>
      </c>
      <c r="L210" s="2" t="s">
        <v>12751</v>
      </c>
      <c r="M210" s="37">
        <v>0</v>
      </c>
      <c r="N210" s="37">
        <v>0</v>
      </c>
      <c r="O210" s="109">
        <v>0</v>
      </c>
      <c r="P210" s="109">
        <v>0</v>
      </c>
      <c r="Q210" s="109">
        <v>0</v>
      </c>
      <c r="R210" s="2"/>
      <c r="S210" s="2"/>
      <c r="T210" s="2"/>
      <c r="U210" s="2"/>
      <c r="V210" s="2" t="s">
        <v>12491</v>
      </c>
      <c r="W210" s="2"/>
      <c r="X210" s="2" t="s">
        <v>12492</v>
      </c>
      <c r="Y210" s="41">
        <v>358100992</v>
      </c>
      <c r="Z210" s="11"/>
      <c r="AA210" s="11"/>
      <c r="AB210" s="39" t="s">
        <v>12493</v>
      </c>
      <c r="AC210" s="11"/>
      <c r="AD210" s="2" t="s">
        <v>8886</v>
      </c>
      <c r="AE210" s="2"/>
      <c r="AF210" s="37">
        <v>74358</v>
      </c>
      <c r="AG210" s="37">
        <v>1870</v>
      </c>
      <c r="AH210" s="37">
        <v>1784</v>
      </c>
      <c r="AI210" s="37">
        <v>5494</v>
      </c>
    </row>
    <row x14ac:dyDescent="0.25" r="211" customHeight="1" ht="18">
      <c r="A211" s="63" t="s">
        <v>12752</v>
      </c>
      <c r="B211" s="33" t="s">
        <v>12753</v>
      </c>
      <c r="C211" s="13" t="s">
        <v>44</v>
      </c>
      <c r="D211" s="14"/>
      <c r="E211" s="13" t="s">
        <v>44</v>
      </c>
      <c r="F211" s="14"/>
      <c r="G211" s="13" t="s">
        <v>44</v>
      </c>
      <c r="H211" s="14"/>
      <c r="I211" s="35"/>
      <c r="J211" s="36"/>
      <c r="K211" s="37">
        <v>1372098300543971300</v>
      </c>
      <c r="L211" s="2" t="s">
        <v>12754</v>
      </c>
      <c r="M211" s="37">
        <v>0</v>
      </c>
      <c r="N211" s="37">
        <v>0</v>
      </c>
      <c r="O211" s="109">
        <v>0</v>
      </c>
      <c r="P211" s="109">
        <v>0</v>
      </c>
      <c r="Q211" s="109">
        <v>0</v>
      </c>
      <c r="R211" s="2"/>
      <c r="S211" s="2"/>
      <c r="T211" s="2"/>
      <c r="U211" s="2"/>
      <c r="V211" s="2" t="s">
        <v>12755</v>
      </c>
      <c r="W211" s="2"/>
      <c r="X211" s="11" t="s">
        <v>12756</v>
      </c>
      <c r="Y211" s="41">
        <v>1080406115219845100</v>
      </c>
      <c r="Z211" s="39" t="s">
        <v>12757</v>
      </c>
      <c r="AA211" s="11"/>
      <c r="AB211" s="39" t="s">
        <v>12758</v>
      </c>
      <c r="AC211" s="11"/>
      <c r="AD211" s="2"/>
      <c r="AE211" s="2"/>
      <c r="AF211" s="37">
        <v>14362</v>
      </c>
      <c r="AG211" s="37">
        <v>266</v>
      </c>
      <c r="AH211" s="37">
        <v>266</v>
      </c>
      <c r="AI211" s="37">
        <v>3</v>
      </c>
    </row>
    <row x14ac:dyDescent="0.25" r="212" customHeight="1" ht="18">
      <c r="A212" s="63" t="s">
        <v>12759</v>
      </c>
      <c r="B212" s="33" t="s">
        <v>12760</v>
      </c>
      <c r="C212" s="70" t="s">
        <v>366</v>
      </c>
      <c r="D212" s="46"/>
      <c r="E212" s="70" t="s">
        <v>366</v>
      </c>
      <c r="F212" s="46"/>
      <c r="G212" s="70" t="s">
        <v>366</v>
      </c>
      <c r="H212" s="46"/>
      <c r="I212" s="47"/>
      <c r="J212" s="48"/>
      <c r="K212" s="37">
        <v>1372097417546453000</v>
      </c>
      <c r="L212" s="2" t="s">
        <v>12761</v>
      </c>
      <c r="M212" s="37">
        <v>0</v>
      </c>
      <c r="N212" s="37">
        <v>0</v>
      </c>
      <c r="O212" s="109">
        <v>0</v>
      </c>
      <c r="P212" s="109">
        <v>0</v>
      </c>
      <c r="Q212" s="109">
        <v>0</v>
      </c>
      <c r="R212" s="2"/>
      <c r="S212" s="2"/>
      <c r="T212" s="2"/>
      <c r="U212" s="2"/>
      <c r="V212" s="2" t="s">
        <v>12762</v>
      </c>
      <c r="W212" s="2"/>
      <c r="X212" s="11" t="s">
        <v>12763</v>
      </c>
      <c r="Y212" s="41">
        <v>1357008967222898700</v>
      </c>
      <c r="Z212" s="39" t="s">
        <v>12764</v>
      </c>
      <c r="AA212" s="11"/>
      <c r="AB212" s="39" t="s">
        <v>12765</v>
      </c>
      <c r="AC212" s="11"/>
      <c r="AD212" s="2"/>
      <c r="AE212" s="2"/>
      <c r="AF212" s="37">
        <v>503</v>
      </c>
      <c r="AG212" s="37">
        <v>45</v>
      </c>
      <c r="AH212" s="37">
        <v>198</v>
      </c>
      <c r="AI212" s="37">
        <v>1488</v>
      </c>
    </row>
    <row x14ac:dyDescent="0.25" r="213" customHeight="1" ht="18">
      <c r="A213" s="2"/>
      <c r="B213" s="2"/>
      <c r="C213" s="2"/>
      <c r="D213" s="2"/>
      <c r="E213" s="2"/>
      <c r="F213" s="2"/>
      <c r="G213" s="2"/>
      <c r="H213" s="2"/>
      <c r="I213" s="2"/>
      <c r="J213" s="2"/>
      <c r="K213" s="5"/>
      <c r="L213" s="2"/>
      <c r="M213" s="5"/>
      <c r="N213" s="5"/>
      <c r="O213" s="5"/>
      <c r="P213" s="5"/>
      <c r="Q213" s="5"/>
      <c r="R213" s="2"/>
      <c r="S213" s="2"/>
      <c r="T213" s="2"/>
      <c r="U213" s="2"/>
      <c r="V213" s="2"/>
      <c r="W213" s="2"/>
      <c r="X213" s="2"/>
      <c r="Y213" s="5"/>
      <c r="Z213" s="2"/>
      <c r="AA213" s="2"/>
      <c r="AB213" s="2"/>
      <c r="AC213" s="2"/>
      <c r="AD213" s="2"/>
      <c r="AE213" s="2"/>
      <c r="AF213" s="5"/>
      <c r="AG213" s="5"/>
      <c r="AH213" s="5"/>
      <c r="AI213" s="5"/>
    </row>
    <row x14ac:dyDescent="0.25" r="214" customHeight="1" ht="18">
      <c r="A214" s="2"/>
      <c r="B214" s="2"/>
      <c r="C214" s="2"/>
      <c r="D214" s="2"/>
      <c r="E214" s="2"/>
      <c r="F214" s="2"/>
      <c r="G214" s="2"/>
      <c r="H214" s="2"/>
      <c r="I214" s="2"/>
      <c r="J214" s="2"/>
      <c r="K214" s="5"/>
      <c r="L214" s="2"/>
      <c r="M214" s="5"/>
      <c r="N214" s="5"/>
      <c r="O214" s="5"/>
      <c r="P214" s="5"/>
      <c r="Q214" s="5"/>
      <c r="R214" s="2"/>
      <c r="S214" s="2"/>
      <c r="T214" s="2"/>
      <c r="U214" s="2"/>
      <c r="V214" s="2"/>
      <c r="W214" s="2"/>
      <c r="X214" s="2"/>
      <c r="Y214" s="5"/>
      <c r="Z214" s="2"/>
      <c r="AA214" s="2"/>
      <c r="AB214" s="2"/>
      <c r="AC214" s="2"/>
      <c r="AD214" s="2"/>
      <c r="AE214" s="2"/>
      <c r="AF214" s="5"/>
      <c r="AG214" s="5"/>
      <c r="AH214" s="5"/>
      <c r="AI214" s="5"/>
    </row>
    <row x14ac:dyDescent="0.25" r="215" customHeight="1" ht="18">
      <c r="A215" s="2"/>
      <c r="B215" s="2"/>
      <c r="C215" s="2"/>
      <c r="D215" s="2"/>
      <c r="E215" s="2"/>
      <c r="F215" s="2"/>
      <c r="G215" s="2"/>
      <c r="H215" s="2"/>
      <c r="I215" s="2"/>
      <c r="J215" s="2"/>
      <c r="K215" s="5"/>
      <c r="L215" s="2"/>
      <c r="M215" s="5"/>
      <c r="N215" s="5"/>
      <c r="O215" s="5"/>
      <c r="P215" s="5"/>
      <c r="Q215" s="5"/>
      <c r="R215" s="2"/>
      <c r="S215" s="2"/>
      <c r="T215" s="2"/>
      <c r="U215" s="2"/>
      <c r="V215" s="2"/>
      <c r="W215" s="2"/>
      <c r="X215" s="2"/>
      <c r="Y215" s="5"/>
      <c r="Z215" s="2"/>
      <c r="AA215" s="2"/>
      <c r="AB215" s="2"/>
      <c r="AC215" s="2"/>
      <c r="AD215" s="2"/>
      <c r="AE215" s="2"/>
      <c r="AF215" s="5"/>
      <c r="AG215" s="5"/>
      <c r="AH215" s="5"/>
      <c r="AI215" s="5"/>
    </row>
    <row x14ac:dyDescent="0.25" r="216" customHeight="1" ht="18">
      <c r="A216" s="2"/>
      <c r="B216" s="2"/>
      <c r="C216" s="2"/>
      <c r="D216" s="2"/>
      <c r="E216" s="2"/>
      <c r="F216" s="2"/>
      <c r="G216" s="2"/>
      <c r="H216" s="2"/>
      <c r="I216" s="2"/>
      <c r="J216" s="2"/>
      <c r="K216" s="5"/>
      <c r="L216" s="2"/>
      <c r="M216" s="5"/>
      <c r="N216" s="5"/>
      <c r="O216" s="5"/>
      <c r="P216" s="5"/>
      <c r="Q216" s="5"/>
      <c r="R216" s="2"/>
      <c r="S216" s="2"/>
      <c r="T216" s="2"/>
      <c r="U216" s="2"/>
      <c r="V216" s="2"/>
      <c r="W216" s="2"/>
      <c r="X216" s="2"/>
      <c r="Y216" s="5"/>
      <c r="Z216" s="2"/>
      <c r="AA216" s="2"/>
      <c r="AB216" s="2"/>
      <c r="AC216" s="2"/>
      <c r="AD216" s="2"/>
      <c r="AE216" s="2"/>
      <c r="AF216" s="5"/>
      <c r="AG216" s="5"/>
      <c r="AH216" s="5"/>
      <c r="AI216" s="5"/>
    </row>
    <row x14ac:dyDescent="0.25" r="217" customHeight="1" ht="18">
      <c r="A217" s="2"/>
      <c r="B217" s="2"/>
      <c r="C217" s="2"/>
      <c r="D217" s="2"/>
      <c r="E217" s="2"/>
      <c r="F217" s="2"/>
      <c r="G217" s="2"/>
      <c r="H217" s="2"/>
      <c r="I217" s="2"/>
      <c r="J217" s="2"/>
      <c r="K217" s="5"/>
      <c r="L217" s="2"/>
      <c r="M217" s="5"/>
      <c r="N217" s="5"/>
      <c r="O217" s="5"/>
      <c r="P217" s="5"/>
      <c r="Q217" s="5"/>
      <c r="R217" s="2"/>
      <c r="S217" s="2"/>
      <c r="T217" s="2"/>
      <c r="U217" s="2"/>
      <c r="V217" s="2"/>
      <c r="W217" s="2"/>
      <c r="X217" s="2"/>
      <c r="Y217" s="5"/>
      <c r="Z217" s="2"/>
      <c r="AA217" s="2"/>
      <c r="AB217" s="2"/>
      <c r="AC217" s="2"/>
      <c r="AD217" s="2"/>
      <c r="AE217" s="2"/>
      <c r="AF217" s="5"/>
      <c r="AG217" s="5"/>
      <c r="AH217" s="5"/>
      <c r="AI217" s="5"/>
    </row>
    <row x14ac:dyDescent="0.25" r="218" customHeight="1" ht="18">
      <c r="A218" s="2"/>
      <c r="B218" s="2"/>
      <c r="C218" s="2"/>
      <c r="D218" s="2"/>
      <c r="E218" s="2"/>
      <c r="F218" s="2"/>
      <c r="G218" s="2"/>
      <c r="H218" s="2"/>
      <c r="I218" s="2"/>
      <c r="J218" s="2"/>
      <c r="K218" s="5"/>
      <c r="L218" s="2"/>
      <c r="M218" s="5"/>
      <c r="N218" s="5"/>
      <c r="O218" s="5"/>
      <c r="P218" s="5"/>
      <c r="Q218" s="5"/>
      <c r="R218" s="2"/>
      <c r="S218" s="2"/>
      <c r="T218" s="2"/>
      <c r="U218" s="2"/>
      <c r="V218" s="2"/>
      <c r="W218" s="2"/>
      <c r="X218" s="2"/>
      <c r="Y218" s="5"/>
      <c r="Z218" s="2"/>
      <c r="AA218" s="2"/>
      <c r="AB218" s="2"/>
      <c r="AC218" s="2"/>
      <c r="AD218" s="2"/>
      <c r="AE218" s="2"/>
      <c r="AF218" s="5"/>
      <c r="AG218" s="5"/>
      <c r="AH218" s="5"/>
      <c r="AI218" s="5"/>
    </row>
    <row x14ac:dyDescent="0.25" r="219" customHeight="1" ht="18">
      <c r="A219" s="2"/>
      <c r="B219" s="2"/>
      <c r="C219" s="2"/>
      <c r="D219" s="2"/>
      <c r="E219" s="2"/>
      <c r="F219" s="2"/>
      <c r="G219" s="2"/>
      <c r="H219" s="2"/>
      <c r="I219" s="2"/>
      <c r="J219" s="2"/>
      <c r="K219" s="5"/>
      <c r="L219" s="2"/>
      <c r="M219" s="5"/>
      <c r="N219" s="5"/>
      <c r="O219" s="5"/>
      <c r="P219" s="5"/>
      <c r="Q219" s="5"/>
      <c r="R219" s="2"/>
      <c r="S219" s="2"/>
      <c r="T219" s="2"/>
      <c r="U219" s="2"/>
      <c r="V219" s="2"/>
      <c r="W219" s="2"/>
      <c r="X219" s="2"/>
      <c r="Y219" s="5"/>
      <c r="Z219" s="2"/>
      <c r="AA219" s="2"/>
      <c r="AB219" s="2"/>
      <c r="AC219" s="2"/>
      <c r="AD219" s="2"/>
      <c r="AE219" s="2"/>
      <c r="AF219" s="5"/>
      <c r="AG219" s="5"/>
      <c r="AH219" s="5"/>
      <c r="AI219" s="5"/>
    </row>
  </sheetData>
  <mergeCells count="4">
    <mergeCell ref="C1:D1"/>
    <mergeCell ref="E1:F1"/>
    <mergeCell ref="G1:H1"/>
    <mergeCell ref="I1:J1"/>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I215"/>
  <sheetViews>
    <sheetView workbookViewId="0"/>
  </sheetViews>
  <sheetFormatPr defaultRowHeight="15" x14ac:dyDescent="0.25"/>
  <cols>
    <col min="1" max="1" style="49" width="13.005" customWidth="1" bestFit="1"/>
    <col min="2" max="2" style="49" width="43.71928571428572" customWidth="1" bestFit="1"/>
    <col min="3" max="3" style="49" width="9.719285714285713" customWidth="1" bestFit="1"/>
    <col min="4" max="4" style="49" width="9.719285714285713" customWidth="1" bestFit="1"/>
    <col min="5" max="5" style="49" width="9.719285714285713" customWidth="1" bestFit="1"/>
    <col min="6" max="6" style="49" width="9.719285714285713" customWidth="1" bestFit="1"/>
    <col min="7" max="7" style="49" width="9.719285714285713" customWidth="1" bestFit="1"/>
    <col min="8" max="8" style="49" width="9.719285714285713" customWidth="1" bestFit="1"/>
    <col min="9" max="9" style="49" width="8.147857142857141" customWidth="1" bestFit="1"/>
    <col min="10" max="10" style="49" width="10.005" customWidth="1" bestFit="1"/>
    <col min="11" max="11" style="50" width="13.005" customWidth="1" bestFit="1"/>
    <col min="12" max="12" style="49" width="13.005" customWidth="1" bestFit="1"/>
    <col min="13" max="13" style="50" width="13.005" customWidth="1" bestFit="1"/>
    <col min="14" max="14" style="50" width="13.005" customWidth="1" bestFit="1"/>
    <col min="15" max="15" style="50" width="13.005" customWidth="1" bestFit="1"/>
    <col min="16" max="16" style="50" width="13.005" customWidth="1" bestFit="1"/>
    <col min="17" max="17" style="50" width="13.005" customWidth="1" bestFit="1"/>
    <col min="18" max="18" style="49" width="13.005" customWidth="1" bestFit="1"/>
    <col min="19" max="19" style="49" width="13.005" customWidth="1" bestFit="1"/>
    <col min="20" max="20" style="49" width="13.005" customWidth="1" bestFit="1"/>
    <col min="21" max="21" style="49" width="13.005" customWidth="1" bestFit="1"/>
    <col min="22" max="22" style="49" width="13.005" customWidth="1" bestFit="1"/>
    <col min="23" max="23" style="49" width="13.005" customWidth="1" bestFit="1"/>
    <col min="24" max="24" style="49" width="13.005" customWidth="1" bestFit="1"/>
    <col min="25" max="25" style="50" width="13.005" customWidth="1" bestFit="1"/>
    <col min="26" max="26" style="49" width="13.005" customWidth="1" bestFit="1"/>
    <col min="27" max="27" style="49" width="13.005" customWidth="1" bestFit="1"/>
    <col min="28" max="28" style="49" width="13.005" customWidth="1" bestFit="1"/>
    <col min="29" max="29" style="49" width="13.005" customWidth="1" bestFit="1"/>
    <col min="30" max="30" style="49" width="13.005" customWidth="1" bestFit="1"/>
    <col min="31" max="31" style="49" width="13.005" customWidth="1" bestFit="1"/>
    <col min="32" max="32" style="50" width="13.005" customWidth="1" bestFit="1"/>
    <col min="33" max="33" style="50" width="13.005" customWidth="1" bestFit="1"/>
    <col min="34" max="34" style="50" width="13.005" customWidth="1" bestFit="1"/>
    <col min="35" max="35" style="50" width="13.005" customWidth="1" bestFit="1"/>
  </cols>
  <sheetData>
    <row x14ac:dyDescent="0.25" r="1" customHeight="1" ht="18">
      <c r="A1" s="1"/>
      <c r="B1" s="2"/>
      <c r="C1" s="3" t="s">
        <v>0</v>
      </c>
      <c r="D1" s="4"/>
      <c r="E1" s="3" t="s">
        <v>1</v>
      </c>
      <c r="F1" s="4"/>
      <c r="G1" s="3" t="s">
        <v>2</v>
      </c>
      <c r="H1" s="4"/>
      <c r="I1" s="3" t="s">
        <v>3</v>
      </c>
      <c r="J1" s="4"/>
      <c r="K1" s="5"/>
      <c r="L1" s="2"/>
      <c r="M1" s="5"/>
      <c r="N1" s="5"/>
      <c r="O1" s="5"/>
      <c r="P1" s="5"/>
      <c r="Q1" s="5"/>
      <c r="R1" s="2"/>
      <c r="S1" s="2"/>
      <c r="T1" s="2"/>
      <c r="U1" s="2"/>
      <c r="V1" s="11"/>
      <c r="W1" s="2"/>
      <c r="X1" s="2"/>
      <c r="Y1" s="5"/>
      <c r="Z1" s="2"/>
      <c r="AA1" s="2"/>
      <c r="AB1" s="11"/>
      <c r="AC1" s="2"/>
      <c r="AD1" s="11"/>
      <c r="AE1" s="2"/>
      <c r="AF1" s="5"/>
      <c r="AG1" s="5"/>
      <c r="AH1" s="5"/>
      <c r="AI1" s="5"/>
    </row>
    <row x14ac:dyDescent="0.25" r="2" customHeight="1" ht="18">
      <c r="A2" s="1" t="s">
        <v>4</v>
      </c>
      <c r="B2" s="1" t="s">
        <v>5</v>
      </c>
      <c r="C2" s="7" t="s">
        <v>6</v>
      </c>
      <c r="D2" s="8" t="s">
        <v>7</v>
      </c>
      <c r="E2" s="9" t="s">
        <v>6</v>
      </c>
      <c r="F2" s="104" t="s">
        <v>7</v>
      </c>
      <c r="G2" s="9" t="s">
        <v>6</v>
      </c>
      <c r="H2" s="10" t="s">
        <v>7</v>
      </c>
      <c r="I2" s="7" t="s">
        <v>6</v>
      </c>
      <c r="J2" s="8" t="s">
        <v>7</v>
      </c>
      <c r="K2" s="5" t="s">
        <v>8</v>
      </c>
      <c r="L2" s="2" t="s">
        <v>9</v>
      </c>
      <c r="M2" s="5" t="s">
        <v>10</v>
      </c>
      <c r="N2" s="5" t="s">
        <v>11</v>
      </c>
      <c r="O2" s="5" t="s">
        <v>12</v>
      </c>
      <c r="P2" s="5" t="s">
        <v>13</v>
      </c>
      <c r="Q2" s="5" t="s">
        <v>14</v>
      </c>
      <c r="R2" s="2" t="s">
        <v>15</v>
      </c>
      <c r="S2" s="2" t="s">
        <v>16</v>
      </c>
      <c r="T2" s="2" t="s">
        <v>17</v>
      </c>
      <c r="U2" s="11" t="s">
        <v>18</v>
      </c>
      <c r="V2" s="39" t="s">
        <v>19</v>
      </c>
      <c r="W2" s="2" t="s">
        <v>20</v>
      </c>
      <c r="X2" s="2" t="s">
        <v>21</v>
      </c>
      <c r="Y2" s="5" t="s">
        <v>22</v>
      </c>
      <c r="Z2" s="2" t="s">
        <v>23</v>
      </c>
      <c r="AA2" s="11" t="s">
        <v>24</v>
      </c>
      <c r="AB2" s="39" t="s">
        <v>25</v>
      </c>
      <c r="AC2" s="11" t="s">
        <v>26</v>
      </c>
      <c r="AD2" s="39" t="s">
        <v>27</v>
      </c>
      <c r="AE2" s="2" t="s">
        <v>28</v>
      </c>
      <c r="AF2" s="5" t="s">
        <v>29</v>
      </c>
      <c r="AG2" s="5" t="s">
        <v>30</v>
      </c>
      <c r="AH2" s="5" t="s">
        <v>31</v>
      </c>
      <c r="AI2" s="5" t="s">
        <v>32</v>
      </c>
    </row>
    <row x14ac:dyDescent="0.25" r="3" customHeight="1" ht="18">
      <c r="A3" s="1" t="s">
        <v>3968</v>
      </c>
      <c r="B3" s="53" t="s">
        <v>10205</v>
      </c>
      <c r="C3" s="34" t="s">
        <v>44</v>
      </c>
      <c r="D3" s="14"/>
      <c r="E3" s="34" t="s">
        <v>44</v>
      </c>
      <c r="F3" s="63"/>
      <c r="G3" s="34" t="s">
        <v>44</v>
      </c>
      <c r="H3" s="14"/>
      <c r="I3" s="35"/>
      <c r="J3" s="36"/>
      <c r="K3" s="37">
        <v>1357957622838739000</v>
      </c>
      <c r="L3" s="63" t="s">
        <v>10206</v>
      </c>
      <c r="M3" s="37">
        <v>3</v>
      </c>
      <c r="N3" s="37">
        <v>1</v>
      </c>
      <c r="O3" s="37">
        <v>0</v>
      </c>
      <c r="P3" s="37">
        <v>0</v>
      </c>
      <c r="Q3" s="37">
        <v>0</v>
      </c>
      <c r="R3" s="63"/>
      <c r="S3" s="63"/>
      <c r="T3" s="39"/>
      <c r="U3" s="11"/>
      <c r="V3" s="11" t="s">
        <v>10207</v>
      </c>
      <c r="W3" s="63"/>
      <c r="X3" s="63" t="s">
        <v>10208</v>
      </c>
      <c r="Y3" s="37">
        <v>1209886892797419500</v>
      </c>
      <c r="Z3" s="39" t="s">
        <v>10209</v>
      </c>
      <c r="AA3" s="11" t="s">
        <v>10210</v>
      </c>
      <c r="AB3" s="39" t="s">
        <v>10211</v>
      </c>
      <c r="AC3" s="11"/>
      <c r="AD3" s="11" t="s">
        <v>10212</v>
      </c>
      <c r="AE3" s="63"/>
      <c r="AF3" s="37">
        <v>1313</v>
      </c>
      <c r="AG3" s="37">
        <v>2006</v>
      </c>
      <c r="AH3" s="37">
        <v>1149</v>
      </c>
      <c r="AI3" s="37">
        <v>843</v>
      </c>
    </row>
    <row x14ac:dyDescent="0.25" r="4" customHeight="1" ht="18">
      <c r="A4" s="1" t="s">
        <v>4401</v>
      </c>
      <c r="B4" s="53" t="s">
        <v>10213</v>
      </c>
      <c r="C4" s="34" t="s">
        <v>44</v>
      </c>
      <c r="D4" s="14"/>
      <c r="E4" s="34" t="s">
        <v>44</v>
      </c>
      <c r="F4" s="63"/>
      <c r="G4" s="34" t="s">
        <v>44</v>
      </c>
      <c r="H4" s="14"/>
      <c r="I4" s="35"/>
      <c r="J4" s="36"/>
      <c r="K4" s="37">
        <v>1357923256666357800</v>
      </c>
      <c r="L4" s="63" t="s">
        <v>10214</v>
      </c>
      <c r="M4" s="37">
        <v>1</v>
      </c>
      <c r="N4" s="37">
        <v>1</v>
      </c>
      <c r="O4" s="37">
        <v>0</v>
      </c>
      <c r="P4" s="37">
        <v>0</v>
      </c>
      <c r="Q4" s="37">
        <v>0</v>
      </c>
      <c r="R4" s="63"/>
      <c r="S4" s="63"/>
      <c r="T4" s="39"/>
      <c r="U4" s="11"/>
      <c r="V4" s="11" t="s">
        <v>10215</v>
      </c>
      <c r="W4" s="63"/>
      <c r="X4" s="63" t="s">
        <v>10216</v>
      </c>
      <c r="Y4" s="37">
        <v>930545526797426700</v>
      </c>
      <c r="Z4" s="39" t="s">
        <v>10217</v>
      </c>
      <c r="AA4" s="11" t="s">
        <v>10218</v>
      </c>
      <c r="AB4" s="39" t="s">
        <v>10219</v>
      </c>
      <c r="AC4" s="11"/>
      <c r="AD4" s="63"/>
      <c r="AE4" s="63"/>
      <c r="AF4" s="37">
        <v>83532</v>
      </c>
      <c r="AG4" s="37">
        <v>7220</v>
      </c>
      <c r="AH4" s="37">
        <v>14</v>
      </c>
      <c r="AI4" s="37">
        <v>34760</v>
      </c>
    </row>
    <row x14ac:dyDescent="0.25" r="5" customHeight="1" ht="18">
      <c r="A5" s="1" t="s">
        <v>10220</v>
      </c>
      <c r="B5" s="53" t="s">
        <v>10221</v>
      </c>
      <c r="C5" s="34" t="s">
        <v>44</v>
      </c>
      <c r="D5" s="14"/>
      <c r="E5" s="34" t="s">
        <v>44</v>
      </c>
      <c r="F5" s="63"/>
      <c r="G5" s="34" t="s">
        <v>44</v>
      </c>
      <c r="H5" s="14"/>
      <c r="I5" s="35"/>
      <c r="J5" s="36"/>
      <c r="K5" s="37">
        <v>1357910641118302200</v>
      </c>
      <c r="L5" s="63" t="s">
        <v>10222</v>
      </c>
      <c r="M5" s="37">
        <v>4</v>
      </c>
      <c r="N5" s="37">
        <v>2</v>
      </c>
      <c r="O5" s="37">
        <v>0</v>
      </c>
      <c r="P5" s="37">
        <v>0</v>
      </c>
      <c r="Q5" s="37">
        <v>0</v>
      </c>
      <c r="R5" s="63"/>
      <c r="S5" s="63"/>
      <c r="T5" s="39"/>
      <c r="U5" s="11"/>
      <c r="V5" s="11" t="s">
        <v>890</v>
      </c>
      <c r="W5" s="63"/>
      <c r="X5" s="63" t="s">
        <v>891</v>
      </c>
      <c r="Y5" s="41">
        <v>2978223147</v>
      </c>
      <c r="Z5" s="11" t="s">
        <v>10223</v>
      </c>
      <c r="AA5" s="11" t="s">
        <v>893</v>
      </c>
      <c r="AB5" s="39" t="s">
        <v>10224</v>
      </c>
      <c r="AC5" s="39"/>
      <c r="AD5" s="63" t="s">
        <v>49</v>
      </c>
      <c r="AE5" s="63"/>
      <c r="AF5" s="37">
        <v>160485</v>
      </c>
      <c r="AG5" s="37">
        <v>176729</v>
      </c>
      <c r="AH5" s="37">
        <v>37</v>
      </c>
      <c r="AI5" s="37">
        <v>34</v>
      </c>
    </row>
    <row x14ac:dyDescent="0.25" r="6" customHeight="1" ht="18">
      <c r="A6" s="1" t="s">
        <v>50</v>
      </c>
      <c r="B6" s="53" t="s">
        <v>10225</v>
      </c>
      <c r="C6" s="34" t="s">
        <v>44</v>
      </c>
      <c r="D6" s="14"/>
      <c r="E6" s="34" t="s">
        <v>44</v>
      </c>
      <c r="F6" s="63"/>
      <c r="G6" s="34" t="s">
        <v>44</v>
      </c>
      <c r="H6" s="14"/>
      <c r="I6" s="35"/>
      <c r="J6" s="36"/>
      <c r="K6" s="37">
        <v>1357868931562807300</v>
      </c>
      <c r="L6" s="63" t="s">
        <v>10226</v>
      </c>
      <c r="M6" s="37">
        <v>0</v>
      </c>
      <c r="N6" s="37">
        <v>0</v>
      </c>
      <c r="O6" s="37">
        <v>0</v>
      </c>
      <c r="P6" s="37">
        <v>0</v>
      </c>
      <c r="Q6" s="37">
        <v>0</v>
      </c>
      <c r="R6" s="63"/>
      <c r="S6" s="63"/>
      <c r="T6" s="39"/>
      <c r="U6" s="11"/>
      <c r="V6" s="11" t="s">
        <v>10227</v>
      </c>
      <c r="W6" s="63"/>
      <c r="X6" s="39" t="s">
        <v>10228</v>
      </c>
      <c r="Y6" s="41">
        <v>1243561727075254300</v>
      </c>
      <c r="Z6" s="39" t="s">
        <v>10229</v>
      </c>
      <c r="AA6" s="11"/>
      <c r="AB6" s="39" t="s">
        <v>10230</v>
      </c>
      <c r="AC6" s="11"/>
      <c r="AD6" s="39" t="s">
        <v>10231</v>
      </c>
      <c r="AE6" s="63"/>
      <c r="AF6" s="37">
        <v>8614</v>
      </c>
      <c r="AG6" s="37">
        <v>728</v>
      </c>
      <c r="AH6" s="37">
        <v>970</v>
      </c>
      <c r="AI6" s="37">
        <v>16663</v>
      </c>
    </row>
    <row x14ac:dyDescent="0.25" r="7" customHeight="1" ht="18">
      <c r="A7" s="1" t="s">
        <v>4290</v>
      </c>
      <c r="B7" s="53" t="s">
        <v>10232</v>
      </c>
      <c r="C7" s="34" t="s">
        <v>44</v>
      </c>
      <c r="D7" s="14"/>
      <c r="E7" s="34" t="s">
        <v>44</v>
      </c>
      <c r="F7" s="63"/>
      <c r="G7" s="34" t="s">
        <v>44</v>
      </c>
      <c r="H7" s="14"/>
      <c r="I7" s="35"/>
      <c r="J7" s="36"/>
      <c r="K7" s="37">
        <v>1357790255806570500</v>
      </c>
      <c r="L7" s="63" t="s">
        <v>10233</v>
      </c>
      <c r="M7" s="37">
        <v>1</v>
      </c>
      <c r="N7" s="37">
        <v>0</v>
      </c>
      <c r="O7" s="37">
        <v>0</v>
      </c>
      <c r="P7" s="37">
        <v>0</v>
      </c>
      <c r="Q7" s="37">
        <v>0</v>
      </c>
      <c r="R7" s="63"/>
      <c r="S7" s="63"/>
      <c r="T7" s="39"/>
      <c r="U7" s="11"/>
      <c r="V7" s="11" t="s">
        <v>10234</v>
      </c>
      <c r="W7" s="63"/>
      <c r="X7" s="39" t="s">
        <v>10235</v>
      </c>
      <c r="Y7" s="41">
        <v>203994851</v>
      </c>
      <c r="Z7" s="39" t="s">
        <v>10236</v>
      </c>
      <c r="AA7" s="11"/>
      <c r="AB7" s="39" t="s">
        <v>10237</v>
      </c>
      <c r="AC7" s="11"/>
      <c r="AD7" s="11"/>
      <c r="AE7" s="63"/>
      <c r="AF7" s="37">
        <v>3503</v>
      </c>
      <c r="AG7" s="37">
        <v>86</v>
      </c>
      <c r="AH7" s="37">
        <v>732</v>
      </c>
      <c r="AI7" s="37">
        <v>2675</v>
      </c>
    </row>
    <row x14ac:dyDescent="0.25" r="8" customHeight="1" ht="18">
      <c r="A8" s="1" t="s">
        <v>10238</v>
      </c>
      <c r="B8" s="53" t="s">
        <v>10239</v>
      </c>
      <c r="C8" s="34" t="s">
        <v>44</v>
      </c>
      <c r="D8" s="14"/>
      <c r="E8" s="34" t="s">
        <v>44</v>
      </c>
      <c r="F8" s="63"/>
      <c r="G8" s="34" t="s">
        <v>44</v>
      </c>
      <c r="H8" s="14"/>
      <c r="I8" s="35"/>
      <c r="J8" s="36"/>
      <c r="K8" s="37">
        <v>1357779945536319500</v>
      </c>
      <c r="L8" s="63" t="s">
        <v>10240</v>
      </c>
      <c r="M8" s="37">
        <v>10</v>
      </c>
      <c r="N8" s="37">
        <v>0</v>
      </c>
      <c r="O8" s="37">
        <v>0</v>
      </c>
      <c r="P8" s="37">
        <v>0</v>
      </c>
      <c r="Q8" s="37">
        <v>0</v>
      </c>
      <c r="R8" s="63"/>
      <c r="S8" s="63"/>
      <c r="T8" s="39"/>
      <c r="U8" s="11"/>
      <c r="V8" s="11" t="s">
        <v>10241</v>
      </c>
      <c r="W8" s="63"/>
      <c r="X8" s="39" t="s">
        <v>10242</v>
      </c>
      <c r="Y8" s="41">
        <v>277146183</v>
      </c>
      <c r="Z8" s="39" t="s">
        <v>10243</v>
      </c>
      <c r="AA8" s="11"/>
      <c r="AB8" s="39" t="s">
        <v>10244</v>
      </c>
      <c r="AC8" s="11"/>
      <c r="AD8" s="11" t="s">
        <v>100</v>
      </c>
      <c r="AE8" s="63"/>
      <c r="AF8" s="37">
        <v>1086</v>
      </c>
      <c r="AG8" s="37">
        <v>967</v>
      </c>
      <c r="AH8" s="37">
        <v>502</v>
      </c>
      <c r="AI8" s="37">
        <v>325</v>
      </c>
    </row>
    <row x14ac:dyDescent="0.25" r="9" customHeight="1" ht="18">
      <c r="A9" s="1" t="s">
        <v>1481</v>
      </c>
      <c r="B9" s="53" t="s">
        <v>10245</v>
      </c>
      <c r="C9" s="34" t="s">
        <v>44</v>
      </c>
      <c r="D9" s="14"/>
      <c r="E9" s="34" t="s">
        <v>44</v>
      </c>
      <c r="F9" s="63"/>
      <c r="G9" s="34" t="s">
        <v>44</v>
      </c>
      <c r="H9" s="14"/>
      <c r="I9" s="35"/>
      <c r="J9" s="36"/>
      <c r="K9" s="37">
        <v>1357778220406485000</v>
      </c>
      <c r="L9" s="63" t="s">
        <v>10246</v>
      </c>
      <c r="M9" s="37">
        <v>59</v>
      </c>
      <c r="N9" s="37">
        <v>3</v>
      </c>
      <c r="O9" s="37">
        <v>0</v>
      </c>
      <c r="P9" s="37">
        <v>0</v>
      </c>
      <c r="Q9" s="37">
        <v>0</v>
      </c>
      <c r="R9" s="63"/>
      <c r="S9" s="63"/>
      <c r="T9" s="39"/>
      <c r="U9" s="11"/>
      <c r="V9" s="11" t="s">
        <v>10247</v>
      </c>
      <c r="W9" s="63"/>
      <c r="X9" s="63" t="s">
        <v>10248</v>
      </c>
      <c r="Y9" s="41">
        <v>2845541223</v>
      </c>
      <c r="Z9" s="11" t="s">
        <v>10249</v>
      </c>
      <c r="AA9" s="11" t="s">
        <v>10250</v>
      </c>
      <c r="AB9" s="39" t="s">
        <v>10251</v>
      </c>
      <c r="AC9" s="11"/>
      <c r="AD9" s="11"/>
      <c r="AE9" s="63"/>
      <c r="AF9" s="37">
        <v>99925</v>
      </c>
      <c r="AG9" s="37">
        <v>36151</v>
      </c>
      <c r="AH9" s="37">
        <v>325</v>
      </c>
      <c r="AI9" s="37">
        <v>24</v>
      </c>
    </row>
    <row x14ac:dyDescent="0.25" r="10" customHeight="1" ht="18">
      <c r="A10" s="1" t="s">
        <v>382</v>
      </c>
      <c r="B10" s="53" t="s">
        <v>10252</v>
      </c>
      <c r="C10" s="34" t="s">
        <v>44</v>
      </c>
      <c r="D10" s="14"/>
      <c r="E10" s="34" t="s">
        <v>44</v>
      </c>
      <c r="F10" s="63"/>
      <c r="G10" s="34" t="s">
        <v>44</v>
      </c>
      <c r="H10" s="14"/>
      <c r="I10" s="35"/>
      <c r="J10" s="36"/>
      <c r="K10" s="37">
        <v>1357776876081713200</v>
      </c>
      <c r="L10" s="63" t="s">
        <v>10253</v>
      </c>
      <c r="M10" s="37">
        <v>11</v>
      </c>
      <c r="N10" s="37">
        <v>0</v>
      </c>
      <c r="O10" s="37">
        <v>0</v>
      </c>
      <c r="P10" s="37">
        <v>0</v>
      </c>
      <c r="Q10" s="37">
        <v>0</v>
      </c>
      <c r="R10" s="63"/>
      <c r="S10" s="63"/>
      <c r="T10" s="39"/>
      <c r="U10" s="11"/>
      <c r="V10" s="11" t="s">
        <v>10254</v>
      </c>
      <c r="W10" s="63"/>
      <c r="X10" s="39" t="s">
        <v>10255</v>
      </c>
      <c r="Y10" s="41">
        <v>328022210</v>
      </c>
      <c r="Z10" s="39" t="s">
        <v>10256</v>
      </c>
      <c r="AA10" s="11"/>
      <c r="AB10" s="39" t="s">
        <v>10257</v>
      </c>
      <c r="AC10" s="11"/>
      <c r="AD10" s="11" t="s">
        <v>10258</v>
      </c>
      <c r="AE10" s="63"/>
      <c r="AF10" s="37">
        <v>7956</v>
      </c>
      <c r="AG10" s="37">
        <v>1052</v>
      </c>
      <c r="AH10" s="37">
        <v>928</v>
      </c>
      <c r="AI10" s="37">
        <v>176738</v>
      </c>
    </row>
    <row x14ac:dyDescent="0.25" r="11" customHeight="1" ht="18">
      <c r="A11" s="1" t="s">
        <v>389</v>
      </c>
      <c r="B11" s="53" t="s">
        <v>10259</v>
      </c>
      <c r="C11" s="34" t="s">
        <v>44</v>
      </c>
      <c r="D11" s="14"/>
      <c r="E11" s="34" t="s">
        <v>44</v>
      </c>
      <c r="F11" s="63"/>
      <c r="G11" s="34" t="s">
        <v>44</v>
      </c>
      <c r="H11" s="14"/>
      <c r="I11" s="35"/>
      <c r="J11" s="36"/>
      <c r="K11" s="37">
        <v>1357771285963636700</v>
      </c>
      <c r="L11" s="63" t="s">
        <v>10260</v>
      </c>
      <c r="M11" s="37">
        <v>1</v>
      </c>
      <c r="N11" s="37">
        <v>0</v>
      </c>
      <c r="O11" s="37">
        <v>0</v>
      </c>
      <c r="P11" s="37">
        <v>0</v>
      </c>
      <c r="Q11" s="37">
        <v>0</v>
      </c>
      <c r="R11" s="63"/>
      <c r="S11" s="63"/>
      <c r="T11" s="39"/>
      <c r="U11" s="11"/>
      <c r="V11" s="11" t="s">
        <v>10261</v>
      </c>
      <c r="W11" s="63"/>
      <c r="X11" s="63" t="s">
        <v>10262</v>
      </c>
      <c r="Y11" s="37">
        <v>808932047117025300</v>
      </c>
      <c r="Z11" s="39" t="s">
        <v>10263</v>
      </c>
      <c r="AA11" s="11" t="s">
        <v>10264</v>
      </c>
      <c r="AB11" s="39" t="s">
        <v>10265</v>
      </c>
      <c r="AC11" s="11"/>
      <c r="AD11" s="11" t="s">
        <v>10266</v>
      </c>
      <c r="AE11" s="63"/>
      <c r="AF11" s="37">
        <v>8584</v>
      </c>
      <c r="AG11" s="37">
        <v>4475</v>
      </c>
      <c r="AH11" s="37">
        <v>1323</v>
      </c>
      <c r="AI11" s="37">
        <v>192374</v>
      </c>
    </row>
    <row x14ac:dyDescent="0.25" r="12" customHeight="1" ht="18">
      <c r="A12" s="1" t="s">
        <v>1489</v>
      </c>
      <c r="B12" s="53" t="s">
        <v>10267</v>
      </c>
      <c r="C12" s="34" t="s">
        <v>44</v>
      </c>
      <c r="D12" s="14"/>
      <c r="E12" s="34" t="s">
        <v>44</v>
      </c>
      <c r="F12" s="63"/>
      <c r="G12" s="34" t="s">
        <v>44</v>
      </c>
      <c r="H12" s="14"/>
      <c r="I12" s="35"/>
      <c r="J12" s="36"/>
      <c r="K12" s="37">
        <v>1357770596659118000</v>
      </c>
      <c r="L12" s="63" t="s">
        <v>10268</v>
      </c>
      <c r="M12" s="37">
        <v>0</v>
      </c>
      <c r="N12" s="37">
        <v>0</v>
      </c>
      <c r="O12" s="37">
        <v>0</v>
      </c>
      <c r="P12" s="37">
        <v>0</v>
      </c>
      <c r="Q12" s="37">
        <v>0</v>
      </c>
      <c r="R12" s="63"/>
      <c r="S12" s="63"/>
      <c r="T12" s="39"/>
      <c r="U12" s="11"/>
      <c r="V12" s="11" t="s">
        <v>10269</v>
      </c>
      <c r="W12" s="63"/>
      <c r="X12" s="63" t="s">
        <v>10270</v>
      </c>
      <c r="Y12" s="41">
        <v>1342783384800653300</v>
      </c>
      <c r="Z12" s="11"/>
      <c r="AA12" s="11"/>
      <c r="AB12" s="39" t="s">
        <v>10271</v>
      </c>
      <c r="AC12" s="11"/>
      <c r="AD12" s="39"/>
      <c r="AE12" s="63"/>
      <c r="AF12" s="37">
        <v>383</v>
      </c>
      <c r="AG12" s="37">
        <v>28</v>
      </c>
      <c r="AH12" s="37">
        <v>140</v>
      </c>
      <c r="AI12" s="37">
        <v>579</v>
      </c>
    </row>
    <row x14ac:dyDescent="0.25" r="13" customHeight="1" ht="18">
      <c r="A13" s="1" t="s">
        <v>113</v>
      </c>
      <c r="B13" s="53" t="s">
        <v>10272</v>
      </c>
      <c r="C13" s="34" t="s">
        <v>44</v>
      </c>
      <c r="D13" s="14"/>
      <c r="E13" s="34" t="s">
        <v>44</v>
      </c>
      <c r="F13" s="63"/>
      <c r="G13" s="34" t="s">
        <v>44</v>
      </c>
      <c r="H13" s="14"/>
      <c r="I13" s="35"/>
      <c r="J13" s="36"/>
      <c r="K13" s="37">
        <v>1357761167532445700</v>
      </c>
      <c r="L13" s="63" t="s">
        <v>10273</v>
      </c>
      <c r="M13" s="37">
        <v>0</v>
      </c>
      <c r="N13" s="37">
        <v>0</v>
      </c>
      <c r="O13" s="37">
        <v>0</v>
      </c>
      <c r="P13" s="37">
        <v>0</v>
      </c>
      <c r="Q13" s="37">
        <v>0</v>
      </c>
      <c r="R13" s="63"/>
      <c r="S13" s="63"/>
      <c r="T13" s="39"/>
      <c r="U13" s="11"/>
      <c r="V13" s="39" t="s">
        <v>10274</v>
      </c>
      <c r="W13" s="63"/>
      <c r="X13" s="39" t="s">
        <v>10275</v>
      </c>
      <c r="Y13" s="41">
        <v>1353438552948940800</v>
      </c>
      <c r="Z13" s="39" t="s">
        <v>10276</v>
      </c>
      <c r="AA13" s="11"/>
      <c r="AB13" s="39" t="s">
        <v>10277</v>
      </c>
      <c r="AC13" s="11"/>
      <c r="AD13" s="11"/>
      <c r="AE13" s="63"/>
      <c r="AF13" s="37">
        <v>124</v>
      </c>
      <c r="AG13" s="37">
        <v>56</v>
      </c>
      <c r="AH13" s="37">
        <v>5</v>
      </c>
      <c r="AI13" s="37">
        <v>1928</v>
      </c>
    </row>
    <row x14ac:dyDescent="0.25" r="14" customHeight="1" ht="18">
      <c r="A14" s="1" t="s">
        <v>3905</v>
      </c>
      <c r="B14" s="53" t="s">
        <v>10278</v>
      </c>
      <c r="C14" s="34" t="s">
        <v>44</v>
      </c>
      <c r="D14" s="14"/>
      <c r="E14" s="34" t="s">
        <v>44</v>
      </c>
      <c r="F14" s="63"/>
      <c r="G14" s="34" t="s">
        <v>44</v>
      </c>
      <c r="H14" s="14"/>
      <c r="I14" s="35"/>
      <c r="J14" s="36"/>
      <c r="K14" s="37">
        <v>1357760654933917700</v>
      </c>
      <c r="L14" s="63" t="s">
        <v>10279</v>
      </c>
      <c r="M14" s="37">
        <v>0</v>
      </c>
      <c r="N14" s="37">
        <v>0</v>
      </c>
      <c r="O14" s="37">
        <v>0</v>
      </c>
      <c r="P14" s="37">
        <v>0</v>
      </c>
      <c r="Q14" s="37">
        <v>0</v>
      </c>
      <c r="R14" s="63"/>
      <c r="S14" s="63"/>
      <c r="T14" s="39"/>
      <c r="U14" s="11"/>
      <c r="V14" s="11" t="s">
        <v>10280</v>
      </c>
      <c r="W14" s="63"/>
      <c r="X14" s="39" t="s">
        <v>10281</v>
      </c>
      <c r="Y14" s="41">
        <v>3973020261</v>
      </c>
      <c r="Z14" s="39" t="s">
        <v>10282</v>
      </c>
      <c r="AA14" s="11"/>
      <c r="AB14" s="39" t="s">
        <v>10283</v>
      </c>
      <c r="AC14" s="11"/>
      <c r="AD14" s="39" t="s">
        <v>2023</v>
      </c>
      <c r="AE14" s="63"/>
      <c r="AF14" s="37">
        <v>3156</v>
      </c>
      <c r="AG14" s="37">
        <v>311</v>
      </c>
      <c r="AH14" s="37">
        <v>230</v>
      </c>
      <c r="AI14" s="37">
        <v>333</v>
      </c>
    </row>
    <row x14ac:dyDescent="0.25" r="15" customHeight="1" ht="18">
      <c r="A15" s="1" t="s">
        <v>1518</v>
      </c>
      <c r="B15" s="53" t="s">
        <v>10284</v>
      </c>
      <c r="C15" s="34" t="s">
        <v>44</v>
      </c>
      <c r="D15" s="14"/>
      <c r="E15" s="34" t="s">
        <v>44</v>
      </c>
      <c r="F15" s="63"/>
      <c r="G15" s="34" t="s">
        <v>44</v>
      </c>
      <c r="H15" s="14"/>
      <c r="I15" s="35"/>
      <c r="J15" s="36"/>
      <c r="K15" s="37">
        <v>1357750459394633700</v>
      </c>
      <c r="L15" s="63" t="s">
        <v>10285</v>
      </c>
      <c r="M15" s="37">
        <v>18</v>
      </c>
      <c r="N15" s="37">
        <v>0</v>
      </c>
      <c r="O15" s="37">
        <v>0</v>
      </c>
      <c r="P15" s="37">
        <v>0</v>
      </c>
      <c r="Q15" s="37">
        <v>0</v>
      </c>
      <c r="R15" s="63"/>
      <c r="S15" s="63"/>
      <c r="T15" s="63"/>
      <c r="U15" s="39"/>
      <c r="V15" s="11" t="s">
        <v>10286</v>
      </c>
      <c r="W15" s="63"/>
      <c r="X15" s="63" t="s">
        <v>10287</v>
      </c>
      <c r="Y15" s="41">
        <v>2561834429</v>
      </c>
      <c r="Z15" s="11"/>
      <c r="AA15" s="11"/>
      <c r="AB15" s="39" t="s">
        <v>10288</v>
      </c>
      <c r="AC15" s="11"/>
      <c r="AD15" s="63"/>
      <c r="AE15" s="63"/>
      <c r="AF15" s="37">
        <v>7214</v>
      </c>
      <c r="AG15" s="37">
        <v>3025</v>
      </c>
      <c r="AH15" s="37">
        <v>42</v>
      </c>
      <c r="AI15" s="37">
        <v>12036</v>
      </c>
    </row>
    <row x14ac:dyDescent="0.25" r="16" customHeight="1" ht="18">
      <c r="A16" s="1" t="s">
        <v>10289</v>
      </c>
      <c r="B16" s="53" t="s">
        <v>10290</v>
      </c>
      <c r="C16" s="34" t="s">
        <v>44</v>
      </c>
      <c r="D16" s="14"/>
      <c r="E16" s="34" t="s">
        <v>44</v>
      </c>
      <c r="F16" s="63"/>
      <c r="G16" s="34" t="s">
        <v>44</v>
      </c>
      <c r="H16" s="14"/>
      <c r="I16" s="35"/>
      <c r="J16" s="36"/>
      <c r="K16" s="37">
        <v>1357742648862400500</v>
      </c>
      <c r="L16" s="63" t="s">
        <v>10291</v>
      </c>
      <c r="M16" s="37">
        <v>1</v>
      </c>
      <c r="N16" s="37">
        <v>0</v>
      </c>
      <c r="O16" s="37">
        <v>0</v>
      </c>
      <c r="P16" s="37">
        <v>0</v>
      </c>
      <c r="Q16" s="37">
        <v>0</v>
      </c>
      <c r="R16" s="63"/>
      <c r="S16" s="63"/>
      <c r="T16" s="39"/>
      <c r="U16" s="11"/>
      <c r="V16" s="11" t="s">
        <v>10292</v>
      </c>
      <c r="W16" s="63"/>
      <c r="X16" s="39" t="s">
        <v>10293</v>
      </c>
      <c r="Y16" s="41">
        <v>1332249075824078800</v>
      </c>
      <c r="Z16" s="39" t="s">
        <v>10294</v>
      </c>
      <c r="AA16" s="11"/>
      <c r="AB16" s="39" t="s">
        <v>10295</v>
      </c>
      <c r="AC16" s="11"/>
      <c r="AD16" s="39"/>
      <c r="AE16" s="63"/>
      <c r="AF16" s="37">
        <v>1659</v>
      </c>
      <c r="AG16" s="37">
        <v>110</v>
      </c>
      <c r="AH16" s="37">
        <v>585</v>
      </c>
      <c r="AI16" s="37">
        <v>4923</v>
      </c>
    </row>
    <row x14ac:dyDescent="0.25" r="17" customHeight="1" ht="18">
      <c r="A17" s="1" t="s">
        <v>418</v>
      </c>
      <c r="B17" s="53" t="s">
        <v>10296</v>
      </c>
      <c r="C17" s="34" t="s">
        <v>35</v>
      </c>
      <c r="D17" s="44" t="s">
        <v>235</v>
      </c>
      <c r="E17" s="34" t="s">
        <v>35</v>
      </c>
      <c r="F17" s="82" t="s">
        <v>235</v>
      </c>
      <c r="G17" s="34" t="s">
        <v>35</v>
      </c>
      <c r="H17" s="44" t="s">
        <v>10297</v>
      </c>
      <c r="I17" s="35"/>
      <c r="J17" s="36"/>
      <c r="K17" s="37">
        <v>1357741253484552200</v>
      </c>
      <c r="L17" s="63" t="s">
        <v>10298</v>
      </c>
      <c r="M17" s="37">
        <v>3</v>
      </c>
      <c r="N17" s="37">
        <v>0</v>
      </c>
      <c r="O17" s="37">
        <v>0</v>
      </c>
      <c r="P17" s="37">
        <v>0</v>
      </c>
      <c r="Q17" s="37">
        <v>0</v>
      </c>
      <c r="R17" s="63"/>
      <c r="S17" s="63"/>
      <c r="T17" s="39"/>
      <c r="U17" s="11"/>
      <c r="V17" s="11" t="s">
        <v>10299</v>
      </c>
      <c r="W17" s="63"/>
      <c r="X17" s="39" t="s">
        <v>10300</v>
      </c>
      <c r="Y17" s="41">
        <v>2897649623</v>
      </c>
      <c r="Z17" s="39" t="s">
        <v>10301</v>
      </c>
      <c r="AA17" s="11"/>
      <c r="AB17" s="39" t="s">
        <v>10302</v>
      </c>
      <c r="AC17" s="11"/>
      <c r="AD17" s="11"/>
      <c r="AE17" s="63"/>
      <c r="AF17" s="37">
        <v>6829</v>
      </c>
      <c r="AG17" s="37">
        <v>213</v>
      </c>
      <c r="AH17" s="37">
        <v>283</v>
      </c>
      <c r="AI17" s="37">
        <v>20326</v>
      </c>
    </row>
    <row x14ac:dyDescent="0.25" r="18" customHeight="1" ht="18">
      <c r="A18" s="1" t="s">
        <v>4809</v>
      </c>
      <c r="B18" s="53" t="s">
        <v>10303</v>
      </c>
      <c r="C18" s="34" t="s">
        <v>44</v>
      </c>
      <c r="D18" s="14"/>
      <c r="E18" s="34" t="s">
        <v>44</v>
      </c>
      <c r="F18" s="63"/>
      <c r="G18" s="34" t="s">
        <v>44</v>
      </c>
      <c r="H18" s="14"/>
      <c r="I18" s="35"/>
      <c r="J18" s="36"/>
      <c r="K18" s="37">
        <v>1357724986077810700</v>
      </c>
      <c r="L18" s="63" t="s">
        <v>10304</v>
      </c>
      <c r="M18" s="37">
        <v>0</v>
      </c>
      <c r="N18" s="37">
        <v>1</v>
      </c>
      <c r="O18" s="37">
        <v>0</v>
      </c>
      <c r="P18" s="37">
        <v>0</v>
      </c>
      <c r="Q18" s="37">
        <v>0</v>
      </c>
      <c r="R18" s="63"/>
      <c r="S18" s="63"/>
      <c r="T18" s="39"/>
      <c r="U18" s="11"/>
      <c r="V18" s="11" t="s">
        <v>10305</v>
      </c>
      <c r="W18" s="63"/>
      <c r="X18" s="63" t="s">
        <v>10306</v>
      </c>
      <c r="Y18" s="37">
        <v>1142499232093487100</v>
      </c>
      <c r="Z18" s="39" t="s">
        <v>10307</v>
      </c>
      <c r="AA18" s="11" t="s">
        <v>10308</v>
      </c>
      <c r="AB18" s="39" t="s">
        <v>10309</v>
      </c>
      <c r="AC18" s="11"/>
      <c r="AD18" s="39" t="s">
        <v>10310</v>
      </c>
      <c r="AE18" s="63"/>
      <c r="AF18" s="37">
        <v>9716</v>
      </c>
      <c r="AG18" s="37">
        <v>2907</v>
      </c>
      <c r="AH18" s="37">
        <v>116</v>
      </c>
      <c r="AI18" s="37">
        <v>156</v>
      </c>
    </row>
    <row x14ac:dyDescent="0.25" r="19" customHeight="1" ht="18">
      <c r="A19" s="1" t="s">
        <v>10311</v>
      </c>
      <c r="B19" s="53" t="s">
        <v>10312</v>
      </c>
      <c r="C19" s="34" t="s">
        <v>44</v>
      </c>
      <c r="D19" s="14"/>
      <c r="E19" s="34" t="s">
        <v>44</v>
      </c>
      <c r="F19" s="63"/>
      <c r="G19" s="34" t="s">
        <v>44</v>
      </c>
      <c r="H19" s="14"/>
      <c r="I19" s="35"/>
      <c r="J19" s="36"/>
      <c r="K19" s="37">
        <v>1357717018678612000</v>
      </c>
      <c r="L19" s="63" t="s">
        <v>10313</v>
      </c>
      <c r="M19" s="37">
        <v>0</v>
      </c>
      <c r="N19" s="37">
        <v>0</v>
      </c>
      <c r="O19" s="37">
        <v>0</v>
      </c>
      <c r="P19" s="37">
        <v>0</v>
      </c>
      <c r="Q19" s="37">
        <v>0</v>
      </c>
      <c r="R19" s="63"/>
      <c r="S19" s="63"/>
      <c r="T19" s="39"/>
      <c r="U19" s="11"/>
      <c r="V19" s="11" t="s">
        <v>10314</v>
      </c>
      <c r="W19" s="63"/>
      <c r="X19" s="63" t="s">
        <v>10315</v>
      </c>
      <c r="Y19" s="41">
        <v>551304118</v>
      </c>
      <c r="Z19" s="11" t="s">
        <v>10316</v>
      </c>
      <c r="AA19" s="11" t="s">
        <v>10317</v>
      </c>
      <c r="AB19" s="39" t="s">
        <v>10318</v>
      </c>
      <c r="AC19" s="39"/>
      <c r="AD19" s="11" t="s">
        <v>10319</v>
      </c>
      <c r="AE19" s="63"/>
      <c r="AF19" s="37">
        <v>10165</v>
      </c>
      <c r="AG19" s="37">
        <v>1592</v>
      </c>
      <c r="AH19" s="37">
        <v>1256</v>
      </c>
      <c r="AI19" s="37">
        <v>845</v>
      </c>
    </row>
    <row x14ac:dyDescent="0.25" r="20" customHeight="1" ht="18">
      <c r="A20" s="1" t="s">
        <v>3928</v>
      </c>
      <c r="B20" s="53" t="s">
        <v>10320</v>
      </c>
      <c r="C20" s="34" t="s">
        <v>44</v>
      </c>
      <c r="D20" s="14"/>
      <c r="E20" s="34" t="s">
        <v>44</v>
      </c>
      <c r="F20" s="63"/>
      <c r="G20" s="34" t="s">
        <v>44</v>
      </c>
      <c r="H20" s="14"/>
      <c r="I20" s="35"/>
      <c r="J20" s="36"/>
      <c r="K20" s="37">
        <v>1357716113878995000</v>
      </c>
      <c r="L20" s="63" t="s">
        <v>10321</v>
      </c>
      <c r="M20" s="37">
        <v>7</v>
      </c>
      <c r="N20" s="37">
        <v>0</v>
      </c>
      <c r="O20" s="37">
        <v>0</v>
      </c>
      <c r="P20" s="37">
        <v>0</v>
      </c>
      <c r="Q20" s="37">
        <v>0</v>
      </c>
      <c r="R20" s="63"/>
      <c r="S20" s="63"/>
      <c r="T20" s="39"/>
      <c r="U20" s="11"/>
      <c r="V20" s="11" t="s">
        <v>10322</v>
      </c>
      <c r="W20" s="63"/>
      <c r="X20" s="39" t="s">
        <v>10323</v>
      </c>
      <c r="Y20" s="41">
        <v>3148306894</v>
      </c>
      <c r="Z20" s="39" t="s">
        <v>10324</v>
      </c>
      <c r="AA20" s="11"/>
      <c r="AB20" s="39" t="s">
        <v>10325</v>
      </c>
      <c r="AC20" s="11"/>
      <c r="AD20" s="39" t="s">
        <v>10326</v>
      </c>
      <c r="AE20" s="63"/>
      <c r="AF20" s="37">
        <v>461</v>
      </c>
      <c r="AG20" s="37">
        <v>319</v>
      </c>
      <c r="AH20" s="37">
        <v>822</v>
      </c>
      <c r="AI20" s="37">
        <v>1424</v>
      </c>
    </row>
    <row x14ac:dyDescent="0.25" r="21" customHeight="1" ht="18">
      <c r="A21" s="1" t="s">
        <v>10327</v>
      </c>
      <c r="B21" s="53" t="s">
        <v>10328</v>
      </c>
      <c r="C21" s="34" t="s">
        <v>44</v>
      </c>
      <c r="D21" s="14"/>
      <c r="E21" s="34" t="s">
        <v>44</v>
      </c>
      <c r="F21" s="63"/>
      <c r="G21" s="34" t="s">
        <v>44</v>
      </c>
      <c r="H21" s="14"/>
      <c r="I21" s="35"/>
      <c r="J21" s="36"/>
      <c r="K21" s="37">
        <v>1357706318375772200</v>
      </c>
      <c r="L21" s="63" t="s">
        <v>10329</v>
      </c>
      <c r="M21" s="37">
        <v>5</v>
      </c>
      <c r="N21" s="37">
        <v>1</v>
      </c>
      <c r="O21" s="37">
        <v>0</v>
      </c>
      <c r="P21" s="37">
        <v>0</v>
      </c>
      <c r="Q21" s="37">
        <v>0</v>
      </c>
      <c r="R21" s="63"/>
      <c r="S21" s="63"/>
      <c r="T21" s="39"/>
      <c r="U21" s="11"/>
      <c r="V21" s="11" t="s">
        <v>10330</v>
      </c>
      <c r="W21" s="63"/>
      <c r="X21" s="39" t="s">
        <v>10331</v>
      </c>
      <c r="Y21" s="41">
        <v>350333908</v>
      </c>
      <c r="Z21" s="11" t="s">
        <v>10332</v>
      </c>
      <c r="AA21" s="11"/>
      <c r="AB21" s="39" t="s">
        <v>10333</v>
      </c>
      <c r="AC21" s="11"/>
      <c r="AD21" s="39" t="s">
        <v>10334</v>
      </c>
      <c r="AE21" s="63"/>
      <c r="AF21" s="37">
        <v>2192</v>
      </c>
      <c r="AG21" s="37">
        <v>1010</v>
      </c>
      <c r="AH21" s="37">
        <v>1224</v>
      </c>
      <c r="AI21" s="37">
        <v>2225</v>
      </c>
    </row>
    <row x14ac:dyDescent="0.25" r="22" customHeight="1" ht="18">
      <c r="A22" s="1" t="s">
        <v>4928</v>
      </c>
      <c r="B22" s="53" t="s">
        <v>10335</v>
      </c>
      <c r="C22" s="34" t="s">
        <v>44</v>
      </c>
      <c r="D22" s="14"/>
      <c r="E22" s="34" t="s">
        <v>44</v>
      </c>
      <c r="F22" s="63"/>
      <c r="G22" s="34" t="s">
        <v>44</v>
      </c>
      <c r="H22" s="14"/>
      <c r="I22" s="35"/>
      <c r="J22" s="36"/>
      <c r="K22" s="37">
        <v>1357702878316679200</v>
      </c>
      <c r="L22" s="63" t="s">
        <v>10336</v>
      </c>
      <c r="M22" s="37">
        <v>4</v>
      </c>
      <c r="N22" s="37">
        <v>0</v>
      </c>
      <c r="O22" s="37">
        <v>0</v>
      </c>
      <c r="P22" s="37">
        <v>0</v>
      </c>
      <c r="Q22" s="37">
        <v>0</v>
      </c>
      <c r="R22" s="63"/>
      <c r="S22" s="63"/>
      <c r="T22" s="39"/>
      <c r="U22" s="11"/>
      <c r="V22" s="11" t="s">
        <v>10337</v>
      </c>
      <c r="W22" s="63"/>
      <c r="X22" s="39" t="s">
        <v>10338</v>
      </c>
      <c r="Y22" s="41">
        <v>1154050823254495200</v>
      </c>
      <c r="Z22" s="11" t="s">
        <v>10339</v>
      </c>
      <c r="AA22" s="11"/>
      <c r="AB22" s="39" t="s">
        <v>10340</v>
      </c>
      <c r="AC22" s="11"/>
      <c r="AD22" s="63"/>
      <c r="AE22" s="63"/>
      <c r="AF22" s="37">
        <v>3071</v>
      </c>
      <c r="AG22" s="37">
        <v>259</v>
      </c>
      <c r="AH22" s="37">
        <v>78</v>
      </c>
      <c r="AI22" s="37">
        <v>42013</v>
      </c>
    </row>
    <row x14ac:dyDescent="0.25" r="23" customHeight="1" ht="18">
      <c r="A23" s="1" t="s">
        <v>10341</v>
      </c>
      <c r="B23" s="53" t="s">
        <v>10342</v>
      </c>
      <c r="C23" s="34" t="s">
        <v>44</v>
      </c>
      <c r="D23" s="14"/>
      <c r="E23" s="34" t="s">
        <v>44</v>
      </c>
      <c r="F23" s="63"/>
      <c r="G23" s="34" t="s">
        <v>44</v>
      </c>
      <c r="H23" s="14"/>
      <c r="I23" s="35"/>
      <c r="J23" s="36"/>
      <c r="K23" s="37">
        <v>1357666532558520300</v>
      </c>
      <c r="L23" s="63" t="s">
        <v>10343</v>
      </c>
      <c r="M23" s="37">
        <v>5</v>
      </c>
      <c r="N23" s="37">
        <v>2</v>
      </c>
      <c r="O23" s="37">
        <v>0</v>
      </c>
      <c r="P23" s="37">
        <v>0</v>
      </c>
      <c r="Q23" s="37">
        <v>0</v>
      </c>
      <c r="R23" s="63"/>
      <c r="S23" s="63"/>
      <c r="T23" s="39"/>
      <c r="U23" s="11"/>
      <c r="V23" s="11" t="s">
        <v>4396</v>
      </c>
      <c r="W23" s="63"/>
      <c r="X23" s="63" t="s">
        <v>4397</v>
      </c>
      <c r="Y23" s="41">
        <v>2994273172</v>
      </c>
      <c r="Z23" s="11" t="s">
        <v>4398</v>
      </c>
      <c r="AA23" s="11" t="s">
        <v>4399</v>
      </c>
      <c r="AB23" s="39" t="s">
        <v>10344</v>
      </c>
      <c r="AC23" s="11"/>
      <c r="AD23" s="39" t="s">
        <v>66</v>
      </c>
      <c r="AE23" s="63"/>
      <c r="AF23" s="37">
        <v>36681</v>
      </c>
      <c r="AG23" s="37">
        <v>15988</v>
      </c>
      <c r="AH23" s="37">
        <v>99</v>
      </c>
      <c r="AI23" s="37">
        <v>621</v>
      </c>
    </row>
    <row x14ac:dyDescent="0.25" r="24" customHeight="1" ht="18">
      <c r="A24" s="1" t="s">
        <v>473</v>
      </c>
      <c r="B24" s="53" t="s">
        <v>10345</v>
      </c>
      <c r="C24" s="34" t="s">
        <v>35</v>
      </c>
      <c r="D24" s="44" t="s">
        <v>235</v>
      </c>
      <c r="E24" s="34" t="s">
        <v>35</v>
      </c>
      <c r="F24" s="82" t="s">
        <v>235</v>
      </c>
      <c r="G24" s="34" t="s">
        <v>35</v>
      </c>
      <c r="H24" s="44" t="s">
        <v>10297</v>
      </c>
      <c r="I24" s="35"/>
      <c r="J24" s="36"/>
      <c r="K24" s="37">
        <v>1357662766773993500</v>
      </c>
      <c r="L24" s="63" t="s">
        <v>10346</v>
      </c>
      <c r="M24" s="37">
        <v>0</v>
      </c>
      <c r="N24" s="37">
        <v>0</v>
      </c>
      <c r="O24" s="37">
        <v>0</v>
      </c>
      <c r="P24" s="37">
        <v>0</v>
      </c>
      <c r="Q24" s="37">
        <v>0</v>
      </c>
      <c r="R24" s="63"/>
      <c r="S24" s="63"/>
      <c r="T24" s="39"/>
      <c r="U24" s="11"/>
      <c r="V24" s="11" t="s">
        <v>10347</v>
      </c>
      <c r="W24" s="63"/>
      <c r="X24" s="39" t="s">
        <v>10348</v>
      </c>
      <c r="Y24" s="41">
        <v>1356534010546163700</v>
      </c>
      <c r="Z24" s="11" t="s">
        <v>10349</v>
      </c>
      <c r="AA24" s="11"/>
      <c r="AB24" s="39" t="s">
        <v>10350</v>
      </c>
      <c r="AC24" s="11"/>
      <c r="AD24" s="11"/>
      <c r="AE24" s="63"/>
      <c r="AF24" s="37">
        <v>25</v>
      </c>
      <c r="AG24" s="37">
        <v>3</v>
      </c>
      <c r="AH24" s="37">
        <v>29</v>
      </c>
      <c r="AI24" s="37">
        <v>290</v>
      </c>
    </row>
    <row x14ac:dyDescent="0.25" r="25" customHeight="1" ht="18">
      <c r="A25" s="1" t="s">
        <v>1619</v>
      </c>
      <c r="B25" s="53" t="s">
        <v>10351</v>
      </c>
      <c r="C25" s="34" t="s">
        <v>44</v>
      </c>
      <c r="D25" s="14"/>
      <c r="E25" s="34" t="s">
        <v>44</v>
      </c>
      <c r="F25" s="63"/>
      <c r="G25" s="34" t="s">
        <v>44</v>
      </c>
      <c r="H25" s="14"/>
      <c r="I25" s="35"/>
      <c r="J25" s="36"/>
      <c r="K25" s="37">
        <v>1357655840749150200</v>
      </c>
      <c r="L25" s="63" t="s">
        <v>10352</v>
      </c>
      <c r="M25" s="37">
        <v>12</v>
      </c>
      <c r="N25" s="37">
        <v>0</v>
      </c>
      <c r="O25" s="37">
        <v>0</v>
      </c>
      <c r="P25" s="37">
        <v>0</v>
      </c>
      <c r="Q25" s="37">
        <v>0</v>
      </c>
      <c r="R25" s="63"/>
      <c r="S25" s="63"/>
      <c r="T25" s="39"/>
      <c r="U25" s="11" t="s">
        <v>10353</v>
      </c>
      <c r="V25" s="11" t="s">
        <v>10354</v>
      </c>
      <c r="W25" s="63"/>
      <c r="X25" s="39" t="s">
        <v>10355</v>
      </c>
      <c r="Y25" s="41">
        <v>725827452061229000</v>
      </c>
      <c r="Z25" s="39" t="s">
        <v>10356</v>
      </c>
      <c r="AA25" s="11"/>
      <c r="AB25" s="39" t="s">
        <v>10357</v>
      </c>
      <c r="AC25" s="11"/>
      <c r="AD25" s="39" t="s">
        <v>10358</v>
      </c>
      <c r="AE25" s="63"/>
      <c r="AF25" s="37">
        <v>2116</v>
      </c>
      <c r="AG25" s="37">
        <v>2129</v>
      </c>
      <c r="AH25" s="37">
        <v>392</v>
      </c>
      <c r="AI25" s="37">
        <v>2734</v>
      </c>
    </row>
    <row x14ac:dyDescent="0.25" r="26" customHeight="1" ht="18">
      <c r="A26" s="1" t="s">
        <v>4873</v>
      </c>
      <c r="B26" s="53" t="s">
        <v>10359</v>
      </c>
      <c r="C26" s="34" t="s">
        <v>35</v>
      </c>
      <c r="D26" s="44" t="s">
        <v>235</v>
      </c>
      <c r="E26" s="34" t="s">
        <v>35</v>
      </c>
      <c r="F26" s="82" t="s">
        <v>235</v>
      </c>
      <c r="G26" s="34" t="s">
        <v>35</v>
      </c>
      <c r="H26" s="44" t="s">
        <v>10297</v>
      </c>
      <c r="I26" s="35"/>
      <c r="J26" s="36"/>
      <c r="K26" s="37">
        <v>1357652722800070700</v>
      </c>
      <c r="L26" s="63" t="s">
        <v>10360</v>
      </c>
      <c r="M26" s="37">
        <v>0</v>
      </c>
      <c r="N26" s="37">
        <v>0</v>
      </c>
      <c r="O26" s="37">
        <v>0</v>
      </c>
      <c r="P26" s="37">
        <v>0</v>
      </c>
      <c r="Q26" s="37">
        <v>0</v>
      </c>
      <c r="R26" s="63"/>
      <c r="S26" s="63"/>
      <c r="T26" s="63"/>
      <c r="U26" s="39"/>
      <c r="V26" s="11" t="s">
        <v>10361</v>
      </c>
      <c r="W26" s="63"/>
      <c r="X26" s="63" t="s">
        <v>10362</v>
      </c>
      <c r="Y26" s="41">
        <v>1124215498072297500</v>
      </c>
      <c r="Z26" s="11"/>
      <c r="AA26" s="11"/>
      <c r="AB26" s="39" t="s">
        <v>10363</v>
      </c>
      <c r="AC26" s="11"/>
      <c r="AD26" s="11"/>
      <c r="AE26" s="63"/>
      <c r="AF26" s="37">
        <v>14365</v>
      </c>
      <c r="AG26" s="37">
        <v>5098</v>
      </c>
      <c r="AH26" s="37">
        <v>826</v>
      </c>
      <c r="AI26" s="37">
        <v>1581</v>
      </c>
    </row>
    <row x14ac:dyDescent="0.25" r="27" customHeight="1" ht="18">
      <c r="A27" s="1" t="s">
        <v>1679</v>
      </c>
      <c r="B27" s="53" t="s">
        <v>10364</v>
      </c>
      <c r="C27" s="34" t="s">
        <v>44</v>
      </c>
      <c r="D27" s="14"/>
      <c r="E27" s="34" t="s">
        <v>44</v>
      </c>
      <c r="F27" s="63"/>
      <c r="G27" s="34" t="s">
        <v>44</v>
      </c>
      <c r="H27" s="14"/>
      <c r="I27" s="35"/>
      <c r="J27" s="36"/>
      <c r="K27" s="37">
        <v>1357635909919867000</v>
      </c>
      <c r="L27" s="63" t="s">
        <v>10365</v>
      </c>
      <c r="M27" s="37">
        <v>36</v>
      </c>
      <c r="N27" s="37">
        <v>7</v>
      </c>
      <c r="O27" s="37">
        <v>0</v>
      </c>
      <c r="P27" s="37">
        <v>0</v>
      </c>
      <c r="Q27" s="37">
        <v>0</v>
      </c>
      <c r="R27" s="63"/>
      <c r="S27" s="63"/>
      <c r="T27" s="39"/>
      <c r="U27" s="11"/>
      <c r="V27" s="11" t="s">
        <v>10366</v>
      </c>
      <c r="W27" s="63"/>
      <c r="X27" s="39" t="s">
        <v>10367</v>
      </c>
      <c r="Y27" s="41">
        <v>1207051287742877700</v>
      </c>
      <c r="Z27" s="39" t="s">
        <v>10368</v>
      </c>
      <c r="AA27" s="11"/>
      <c r="AB27" s="39" t="s">
        <v>10369</v>
      </c>
      <c r="AC27" s="11"/>
      <c r="AD27" s="39" t="s">
        <v>10370</v>
      </c>
      <c r="AE27" s="63"/>
      <c r="AF27" s="37">
        <v>7085</v>
      </c>
      <c r="AG27" s="37">
        <v>3658</v>
      </c>
      <c r="AH27" s="37">
        <v>901</v>
      </c>
      <c r="AI27" s="37">
        <v>29788</v>
      </c>
    </row>
    <row x14ac:dyDescent="0.25" r="28" customHeight="1" ht="18">
      <c r="A28" s="1" t="s">
        <v>10371</v>
      </c>
      <c r="B28" s="53" t="s">
        <v>10372</v>
      </c>
      <c r="C28" s="34" t="s">
        <v>35</v>
      </c>
      <c r="D28" s="44" t="s">
        <v>235</v>
      </c>
      <c r="E28" s="34" t="s">
        <v>35</v>
      </c>
      <c r="F28" s="82" t="s">
        <v>235</v>
      </c>
      <c r="G28" s="34" t="s">
        <v>35</v>
      </c>
      <c r="H28" s="14" t="s">
        <v>235</v>
      </c>
      <c r="I28" s="35"/>
      <c r="J28" s="36"/>
      <c r="K28" s="37">
        <v>1357621852139577300</v>
      </c>
      <c r="L28" s="63" t="s">
        <v>10373</v>
      </c>
      <c r="M28" s="37">
        <v>0</v>
      </c>
      <c r="N28" s="37">
        <v>0</v>
      </c>
      <c r="O28" s="37">
        <v>0</v>
      </c>
      <c r="P28" s="37">
        <v>0</v>
      </c>
      <c r="Q28" s="37">
        <v>0</v>
      </c>
      <c r="R28" s="63"/>
      <c r="S28" s="63"/>
      <c r="T28" s="39"/>
      <c r="U28" s="11"/>
      <c r="V28" s="11" t="s">
        <v>10374</v>
      </c>
      <c r="W28" s="63"/>
      <c r="X28" s="39" t="s">
        <v>10374</v>
      </c>
      <c r="Y28" s="41">
        <v>1087847270685556700</v>
      </c>
      <c r="Z28" s="39" t="s">
        <v>10375</v>
      </c>
      <c r="AA28" s="11"/>
      <c r="AB28" s="39" t="s">
        <v>10376</v>
      </c>
      <c r="AC28" s="11"/>
      <c r="AD28" s="11" t="s">
        <v>100</v>
      </c>
      <c r="AE28" s="63"/>
      <c r="AF28" s="37">
        <v>2762</v>
      </c>
      <c r="AG28" s="37">
        <v>222</v>
      </c>
      <c r="AH28" s="37">
        <v>407</v>
      </c>
      <c r="AI28" s="37">
        <v>2613</v>
      </c>
    </row>
    <row x14ac:dyDescent="0.25" r="29" customHeight="1" ht="18">
      <c r="A29" s="1" t="s">
        <v>10377</v>
      </c>
      <c r="B29" s="53" t="s">
        <v>10378</v>
      </c>
      <c r="C29" s="34" t="s">
        <v>44</v>
      </c>
      <c r="D29" s="14"/>
      <c r="E29" s="34" t="s">
        <v>44</v>
      </c>
      <c r="F29" s="63"/>
      <c r="G29" s="34" t="s">
        <v>44</v>
      </c>
      <c r="H29" s="14"/>
      <c r="I29" s="35"/>
      <c r="J29" s="36"/>
      <c r="K29" s="37">
        <v>1357617492030611500</v>
      </c>
      <c r="L29" s="63" t="s">
        <v>10379</v>
      </c>
      <c r="M29" s="37">
        <v>6</v>
      </c>
      <c r="N29" s="37">
        <v>0</v>
      </c>
      <c r="O29" s="37">
        <v>0</v>
      </c>
      <c r="P29" s="37">
        <v>0</v>
      </c>
      <c r="Q29" s="37">
        <v>0</v>
      </c>
      <c r="R29" s="63"/>
      <c r="S29" s="63"/>
      <c r="T29" s="63"/>
      <c r="U29" s="39"/>
      <c r="V29" s="11" t="s">
        <v>10380</v>
      </c>
      <c r="W29" s="63"/>
      <c r="X29" s="39" t="s">
        <v>10381</v>
      </c>
      <c r="Y29" s="41">
        <v>765554151359144000</v>
      </c>
      <c r="Z29" s="39" t="s">
        <v>10382</v>
      </c>
      <c r="AA29" s="11"/>
      <c r="AB29" s="39" t="s">
        <v>10383</v>
      </c>
      <c r="AC29" s="11"/>
      <c r="AD29" s="11" t="s">
        <v>2995</v>
      </c>
      <c r="AE29" s="63"/>
      <c r="AF29" s="37">
        <v>623</v>
      </c>
      <c r="AG29" s="37">
        <v>1016</v>
      </c>
      <c r="AH29" s="37">
        <v>726</v>
      </c>
      <c r="AI29" s="37">
        <v>29473</v>
      </c>
    </row>
    <row x14ac:dyDescent="0.25" r="30" customHeight="1" ht="18">
      <c r="A30" s="1" t="s">
        <v>2800</v>
      </c>
      <c r="B30" s="53" t="s">
        <v>10384</v>
      </c>
      <c r="C30" s="34" t="s">
        <v>44</v>
      </c>
      <c r="D30" s="14"/>
      <c r="E30" s="34" t="s">
        <v>44</v>
      </c>
      <c r="F30" s="63"/>
      <c r="G30" s="34" t="s">
        <v>44</v>
      </c>
      <c r="H30" s="14"/>
      <c r="I30" s="35"/>
      <c r="J30" s="36"/>
      <c r="K30" s="37">
        <v>1357614952027050000</v>
      </c>
      <c r="L30" s="63" t="s">
        <v>10385</v>
      </c>
      <c r="M30" s="37">
        <v>33</v>
      </c>
      <c r="N30" s="37">
        <v>1</v>
      </c>
      <c r="O30" s="37">
        <v>0</v>
      </c>
      <c r="P30" s="37">
        <v>0</v>
      </c>
      <c r="Q30" s="37">
        <v>0</v>
      </c>
      <c r="R30" s="63"/>
      <c r="S30" s="63"/>
      <c r="T30" s="39"/>
      <c r="U30" s="11"/>
      <c r="V30" s="11" t="s">
        <v>10247</v>
      </c>
      <c r="W30" s="63"/>
      <c r="X30" s="63" t="s">
        <v>10248</v>
      </c>
      <c r="Y30" s="37">
        <v>2845541223</v>
      </c>
      <c r="Z30" s="39" t="s">
        <v>10249</v>
      </c>
      <c r="AA30" s="11" t="s">
        <v>10250</v>
      </c>
      <c r="AB30" s="39" t="s">
        <v>10251</v>
      </c>
      <c r="AC30" s="11"/>
      <c r="AD30" s="11"/>
      <c r="AE30" s="63"/>
      <c r="AF30" s="37">
        <v>99926</v>
      </c>
      <c r="AG30" s="37">
        <v>36151</v>
      </c>
      <c r="AH30" s="37">
        <v>325</v>
      </c>
      <c r="AI30" s="37">
        <v>24</v>
      </c>
    </row>
    <row x14ac:dyDescent="0.25" r="31" customHeight="1" ht="18">
      <c r="A31" s="1" t="s">
        <v>1170</v>
      </c>
      <c r="B31" s="53" t="s">
        <v>10386</v>
      </c>
      <c r="C31" s="34" t="s">
        <v>44</v>
      </c>
      <c r="D31" s="14"/>
      <c r="E31" s="34" t="s">
        <v>44</v>
      </c>
      <c r="F31" s="63"/>
      <c r="G31" s="34" t="s">
        <v>44</v>
      </c>
      <c r="H31" s="14"/>
      <c r="I31" s="35"/>
      <c r="J31" s="36"/>
      <c r="K31" s="37">
        <v>1357578461854990300</v>
      </c>
      <c r="L31" s="63" t="s">
        <v>10387</v>
      </c>
      <c r="M31" s="37">
        <v>4</v>
      </c>
      <c r="N31" s="37">
        <v>1</v>
      </c>
      <c r="O31" s="37">
        <v>0</v>
      </c>
      <c r="P31" s="37">
        <v>0</v>
      </c>
      <c r="Q31" s="37">
        <v>0</v>
      </c>
      <c r="R31" s="63"/>
      <c r="S31" s="63"/>
      <c r="T31" s="39"/>
      <c r="U31" s="11"/>
      <c r="V31" s="11" t="s">
        <v>10388</v>
      </c>
      <c r="W31" s="63"/>
      <c r="X31" s="63" t="s">
        <v>10389</v>
      </c>
      <c r="Y31" s="37">
        <v>974492167862448100</v>
      </c>
      <c r="Z31" s="39" t="s">
        <v>10390</v>
      </c>
      <c r="AA31" s="11" t="s">
        <v>10391</v>
      </c>
      <c r="AB31" s="39" t="s">
        <v>10392</v>
      </c>
      <c r="AC31" s="11"/>
      <c r="AD31" s="39" t="s">
        <v>10393</v>
      </c>
      <c r="AE31" s="63"/>
      <c r="AF31" s="37">
        <v>750</v>
      </c>
      <c r="AG31" s="37">
        <v>463</v>
      </c>
      <c r="AH31" s="37">
        <v>129</v>
      </c>
      <c r="AI31" s="37">
        <v>591</v>
      </c>
    </row>
    <row x14ac:dyDescent="0.25" r="32" customHeight="1" ht="18">
      <c r="A32" s="1" t="s">
        <v>1175</v>
      </c>
      <c r="B32" s="53" t="s">
        <v>10394</v>
      </c>
      <c r="C32" s="34" t="s">
        <v>44</v>
      </c>
      <c r="D32" s="14"/>
      <c r="E32" s="34" t="s">
        <v>44</v>
      </c>
      <c r="F32" s="63"/>
      <c r="G32" s="34" t="s">
        <v>44</v>
      </c>
      <c r="H32" s="14"/>
      <c r="I32" s="35"/>
      <c r="J32" s="36"/>
      <c r="K32" s="37">
        <v>1357550385221804000</v>
      </c>
      <c r="L32" s="63" t="s">
        <v>10395</v>
      </c>
      <c r="M32" s="37">
        <v>0</v>
      </c>
      <c r="N32" s="37">
        <v>0</v>
      </c>
      <c r="O32" s="37">
        <v>0</v>
      </c>
      <c r="P32" s="37">
        <v>0</v>
      </c>
      <c r="Q32" s="37">
        <v>0</v>
      </c>
      <c r="R32" s="63"/>
      <c r="S32" s="63"/>
      <c r="T32" s="39"/>
      <c r="U32" s="11"/>
      <c r="V32" s="11" t="s">
        <v>10396</v>
      </c>
      <c r="W32" s="63"/>
      <c r="X32" s="63" t="s">
        <v>10397</v>
      </c>
      <c r="Y32" s="41">
        <v>1315025481381613600</v>
      </c>
      <c r="Z32" s="11"/>
      <c r="AA32" s="11"/>
      <c r="AB32" s="39" t="s">
        <v>10398</v>
      </c>
      <c r="AC32" s="11"/>
      <c r="AD32" s="63"/>
      <c r="AE32" s="63"/>
      <c r="AF32" s="37">
        <v>4879</v>
      </c>
      <c r="AG32" s="37">
        <v>48</v>
      </c>
      <c r="AH32" s="37">
        <v>49</v>
      </c>
      <c r="AI32" s="37">
        <v>5043</v>
      </c>
    </row>
    <row x14ac:dyDescent="0.25" r="33" customHeight="1" ht="18">
      <c r="A33" s="1" t="s">
        <v>10399</v>
      </c>
      <c r="B33" s="53" t="s">
        <v>10400</v>
      </c>
      <c r="C33" s="34" t="s">
        <v>44</v>
      </c>
      <c r="D33" s="14"/>
      <c r="E33" s="34" t="s">
        <v>44</v>
      </c>
      <c r="F33" s="63"/>
      <c r="G33" s="34" t="s">
        <v>44</v>
      </c>
      <c r="H33" s="14"/>
      <c r="I33" s="35"/>
      <c r="J33" s="36"/>
      <c r="K33" s="37">
        <v>1357451072110030800</v>
      </c>
      <c r="L33" s="63" t="s">
        <v>10401</v>
      </c>
      <c r="M33" s="37">
        <v>60</v>
      </c>
      <c r="N33" s="37">
        <v>1</v>
      </c>
      <c r="O33" s="37">
        <v>0</v>
      </c>
      <c r="P33" s="37">
        <v>0</v>
      </c>
      <c r="Q33" s="37">
        <v>0</v>
      </c>
      <c r="R33" s="63"/>
      <c r="S33" s="63"/>
      <c r="T33" s="63"/>
      <c r="U33" s="39"/>
      <c r="V33" s="11" t="s">
        <v>10402</v>
      </c>
      <c r="W33" s="63"/>
      <c r="X33" s="39" t="s">
        <v>10403</v>
      </c>
      <c r="Y33" s="41">
        <v>210940589</v>
      </c>
      <c r="Z33" s="39" t="s">
        <v>10404</v>
      </c>
      <c r="AA33" s="11"/>
      <c r="AB33" s="39" t="s">
        <v>10405</v>
      </c>
      <c r="AC33" s="11"/>
      <c r="AD33" s="39" t="s">
        <v>10406</v>
      </c>
      <c r="AE33" s="63"/>
      <c r="AF33" s="37">
        <v>44608</v>
      </c>
      <c r="AG33" s="37">
        <v>38929</v>
      </c>
      <c r="AH33" s="37">
        <v>579</v>
      </c>
      <c r="AI33" s="37">
        <v>63475</v>
      </c>
    </row>
    <row x14ac:dyDescent="0.25" r="34" customHeight="1" ht="18">
      <c r="A34" s="1" t="s">
        <v>558</v>
      </c>
      <c r="B34" s="53" t="s">
        <v>10407</v>
      </c>
      <c r="C34" s="34" t="s">
        <v>44</v>
      </c>
      <c r="D34" s="14"/>
      <c r="E34" s="34" t="s">
        <v>44</v>
      </c>
      <c r="F34" s="63"/>
      <c r="G34" s="34" t="s">
        <v>44</v>
      </c>
      <c r="H34" s="14"/>
      <c r="I34" s="35"/>
      <c r="J34" s="36"/>
      <c r="K34" s="37">
        <v>1357450307299643400</v>
      </c>
      <c r="L34" s="63" t="s">
        <v>10408</v>
      </c>
      <c r="M34" s="37">
        <v>0</v>
      </c>
      <c r="N34" s="37">
        <v>0</v>
      </c>
      <c r="O34" s="37">
        <v>0</v>
      </c>
      <c r="P34" s="37">
        <v>0</v>
      </c>
      <c r="Q34" s="37">
        <v>0</v>
      </c>
      <c r="R34" s="63"/>
      <c r="S34" s="63"/>
      <c r="T34" s="39"/>
      <c r="U34" s="11"/>
      <c r="V34" s="39" t="s">
        <v>10274</v>
      </c>
      <c r="W34" s="63"/>
      <c r="X34" s="39" t="s">
        <v>10275</v>
      </c>
      <c r="Y34" s="41">
        <v>1353438552948940800</v>
      </c>
      <c r="Z34" s="39" t="s">
        <v>10276</v>
      </c>
      <c r="AA34" s="11"/>
      <c r="AB34" s="39" t="s">
        <v>10277</v>
      </c>
      <c r="AC34" s="11"/>
      <c r="AD34" s="11"/>
      <c r="AE34" s="63"/>
      <c r="AF34" s="37">
        <v>124</v>
      </c>
      <c r="AG34" s="37">
        <v>56</v>
      </c>
      <c r="AH34" s="37">
        <v>5</v>
      </c>
      <c r="AI34" s="37">
        <v>1928</v>
      </c>
    </row>
    <row x14ac:dyDescent="0.25" r="35" customHeight="1" ht="18">
      <c r="A35" s="1" t="s">
        <v>10409</v>
      </c>
      <c r="B35" s="53" t="s">
        <v>10410</v>
      </c>
      <c r="C35" s="34" t="s">
        <v>44</v>
      </c>
      <c r="D35" s="14"/>
      <c r="E35" s="34" t="s">
        <v>44</v>
      </c>
      <c r="F35" s="63"/>
      <c r="G35" s="34" t="s">
        <v>44</v>
      </c>
      <c r="H35" s="14"/>
      <c r="I35" s="35"/>
      <c r="J35" s="36"/>
      <c r="K35" s="37">
        <v>1357449623179255800</v>
      </c>
      <c r="L35" s="63" t="s">
        <v>10411</v>
      </c>
      <c r="M35" s="37">
        <v>16</v>
      </c>
      <c r="N35" s="37">
        <v>0</v>
      </c>
      <c r="O35" s="37">
        <v>0</v>
      </c>
      <c r="P35" s="37">
        <v>0</v>
      </c>
      <c r="Q35" s="37">
        <v>0</v>
      </c>
      <c r="R35" s="63"/>
      <c r="S35" s="63"/>
      <c r="T35" s="63"/>
      <c r="U35" s="39"/>
      <c r="V35" s="11" t="s">
        <v>10412</v>
      </c>
      <c r="W35" s="63"/>
      <c r="X35" s="39" t="s">
        <v>10413</v>
      </c>
      <c r="Y35" s="41">
        <v>1097973509710667800</v>
      </c>
      <c r="Z35" s="39" t="s">
        <v>10414</v>
      </c>
      <c r="AA35" s="11"/>
      <c r="AB35" s="39" t="s">
        <v>10415</v>
      </c>
      <c r="AC35" s="11"/>
      <c r="AD35" s="11" t="s">
        <v>10416</v>
      </c>
      <c r="AE35" s="63"/>
      <c r="AF35" s="37">
        <v>12681</v>
      </c>
      <c r="AG35" s="37">
        <v>650</v>
      </c>
      <c r="AH35" s="37">
        <v>339</v>
      </c>
      <c r="AI35" s="37">
        <v>57124</v>
      </c>
    </row>
    <row x14ac:dyDescent="0.25" r="36" customHeight="1" ht="18">
      <c r="A36" s="1" t="s">
        <v>1211</v>
      </c>
      <c r="B36" s="53" t="s">
        <v>10417</v>
      </c>
      <c r="C36" s="34" t="s">
        <v>44</v>
      </c>
      <c r="D36" s="14"/>
      <c r="E36" s="34" t="s">
        <v>44</v>
      </c>
      <c r="F36" s="63"/>
      <c r="G36" s="34" t="s">
        <v>44</v>
      </c>
      <c r="H36" s="14"/>
      <c r="I36" s="35"/>
      <c r="J36" s="36"/>
      <c r="K36" s="37">
        <v>1357426057314513000</v>
      </c>
      <c r="L36" s="63" t="s">
        <v>10418</v>
      </c>
      <c r="M36" s="37">
        <v>0</v>
      </c>
      <c r="N36" s="37">
        <v>0</v>
      </c>
      <c r="O36" s="37">
        <v>0</v>
      </c>
      <c r="P36" s="37">
        <v>0</v>
      </c>
      <c r="Q36" s="37">
        <v>0</v>
      </c>
      <c r="R36" s="63"/>
      <c r="S36" s="63"/>
      <c r="T36" s="39"/>
      <c r="U36" s="11"/>
      <c r="V36" s="11" t="s">
        <v>10419</v>
      </c>
      <c r="W36" s="63"/>
      <c r="X36" s="39" t="s">
        <v>10420</v>
      </c>
      <c r="Y36" s="41">
        <v>1338907037787369500</v>
      </c>
      <c r="Z36" s="39" t="s">
        <v>10421</v>
      </c>
      <c r="AA36" s="11"/>
      <c r="AB36" s="39" t="s">
        <v>10422</v>
      </c>
      <c r="AC36" s="11"/>
      <c r="AD36" s="39" t="s">
        <v>10423</v>
      </c>
      <c r="AE36" s="63"/>
      <c r="AF36" s="37">
        <v>1104</v>
      </c>
      <c r="AG36" s="37">
        <v>48</v>
      </c>
      <c r="AH36" s="37">
        <v>132</v>
      </c>
      <c r="AI36" s="37">
        <v>3159</v>
      </c>
    </row>
    <row x14ac:dyDescent="0.25" r="37" customHeight="1" ht="18">
      <c r="A37" s="1" t="s">
        <v>10424</v>
      </c>
      <c r="B37" s="53" t="s">
        <v>10425</v>
      </c>
      <c r="C37" s="34" t="s">
        <v>44</v>
      </c>
      <c r="D37" s="14"/>
      <c r="E37" s="34" t="s">
        <v>44</v>
      </c>
      <c r="F37" s="63"/>
      <c r="G37" s="34" t="s">
        <v>44</v>
      </c>
      <c r="H37" s="14"/>
      <c r="I37" s="35"/>
      <c r="J37" s="36"/>
      <c r="K37" s="37">
        <v>1357417517673832400</v>
      </c>
      <c r="L37" s="63" t="s">
        <v>10426</v>
      </c>
      <c r="M37" s="37">
        <v>1</v>
      </c>
      <c r="N37" s="37">
        <v>0</v>
      </c>
      <c r="O37" s="37">
        <v>0</v>
      </c>
      <c r="P37" s="37">
        <v>0</v>
      </c>
      <c r="Q37" s="37">
        <v>0</v>
      </c>
      <c r="R37" s="63"/>
      <c r="S37" s="63"/>
      <c r="T37" s="39"/>
      <c r="U37" s="11"/>
      <c r="V37" s="11" t="s">
        <v>10427</v>
      </c>
      <c r="W37" s="63"/>
      <c r="X37" s="39" t="s">
        <v>10428</v>
      </c>
      <c r="Y37" s="41">
        <v>1342869251342954500</v>
      </c>
      <c r="Z37" s="39" t="s">
        <v>10429</v>
      </c>
      <c r="AA37" s="11"/>
      <c r="AB37" s="39" t="s">
        <v>10430</v>
      </c>
      <c r="AC37" s="11"/>
      <c r="AD37" s="63"/>
      <c r="AE37" s="63"/>
      <c r="AF37" s="37">
        <v>150</v>
      </c>
      <c r="AG37" s="37">
        <v>836</v>
      </c>
      <c r="AH37" s="37">
        <v>127</v>
      </c>
      <c r="AI37" s="37">
        <v>968</v>
      </c>
    </row>
    <row x14ac:dyDescent="0.25" r="38" customHeight="1" ht="18">
      <c r="A38" s="1" t="s">
        <v>1813</v>
      </c>
      <c r="B38" s="53" t="s">
        <v>10431</v>
      </c>
      <c r="C38" s="34" t="s">
        <v>44</v>
      </c>
      <c r="D38" s="14"/>
      <c r="E38" s="34" t="s">
        <v>44</v>
      </c>
      <c r="F38" s="63"/>
      <c r="G38" s="34" t="s">
        <v>44</v>
      </c>
      <c r="H38" s="14"/>
      <c r="I38" s="35"/>
      <c r="J38" s="36"/>
      <c r="K38" s="37">
        <v>1357416708621951000</v>
      </c>
      <c r="L38" s="63" t="s">
        <v>10432</v>
      </c>
      <c r="M38" s="37">
        <v>2</v>
      </c>
      <c r="N38" s="37">
        <v>0</v>
      </c>
      <c r="O38" s="37">
        <v>0</v>
      </c>
      <c r="P38" s="37">
        <v>0</v>
      </c>
      <c r="Q38" s="37">
        <v>0</v>
      </c>
      <c r="R38" s="63"/>
      <c r="S38" s="63"/>
      <c r="T38" s="39"/>
      <c r="U38" s="11"/>
      <c r="V38" s="11" t="s">
        <v>10427</v>
      </c>
      <c r="W38" s="39"/>
      <c r="X38" s="39" t="s">
        <v>10428</v>
      </c>
      <c r="Y38" s="41">
        <v>1342869251342954500</v>
      </c>
      <c r="Z38" s="39" t="s">
        <v>10429</v>
      </c>
      <c r="AA38" s="11"/>
      <c r="AB38" s="39" t="s">
        <v>10430</v>
      </c>
      <c r="AC38" s="11"/>
      <c r="AD38" s="63"/>
      <c r="AE38" s="63"/>
      <c r="AF38" s="37">
        <v>150</v>
      </c>
      <c r="AG38" s="37">
        <v>836</v>
      </c>
      <c r="AH38" s="37">
        <v>127</v>
      </c>
      <c r="AI38" s="37">
        <v>968</v>
      </c>
    </row>
    <row x14ac:dyDescent="0.25" r="39" customHeight="1" ht="18">
      <c r="A39" s="1" t="s">
        <v>10433</v>
      </c>
      <c r="B39" s="53" t="s">
        <v>10434</v>
      </c>
      <c r="C39" s="34" t="s">
        <v>44</v>
      </c>
      <c r="D39" s="14"/>
      <c r="E39" s="34" t="s">
        <v>44</v>
      </c>
      <c r="F39" s="63"/>
      <c r="G39" s="34" t="s">
        <v>44</v>
      </c>
      <c r="H39" s="14"/>
      <c r="I39" s="35"/>
      <c r="J39" s="36"/>
      <c r="K39" s="37">
        <v>1357409597389176800</v>
      </c>
      <c r="L39" s="63" t="s">
        <v>10435</v>
      </c>
      <c r="M39" s="37">
        <v>1</v>
      </c>
      <c r="N39" s="37">
        <v>0</v>
      </c>
      <c r="O39" s="37">
        <v>0</v>
      </c>
      <c r="P39" s="37">
        <v>0</v>
      </c>
      <c r="Q39" s="37">
        <v>0</v>
      </c>
      <c r="R39" s="63"/>
      <c r="S39" s="63"/>
      <c r="T39" s="39"/>
      <c r="U39" s="11"/>
      <c r="V39" s="11" t="s">
        <v>10427</v>
      </c>
      <c r="W39" s="11"/>
      <c r="X39" s="39" t="s">
        <v>10428</v>
      </c>
      <c r="Y39" s="41">
        <v>1342869251342954500</v>
      </c>
      <c r="Z39" s="39" t="s">
        <v>10429</v>
      </c>
      <c r="AA39" s="11"/>
      <c r="AB39" s="39" t="s">
        <v>10430</v>
      </c>
      <c r="AC39" s="11"/>
      <c r="AD39" s="63"/>
      <c r="AE39" s="63"/>
      <c r="AF39" s="37">
        <v>150</v>
      </c>
      <c r="AG39" s="37">
        <v>836</v>
      </c>
      <c r="AH39" s="37">
        <v>127</v>
      </c>
      <c r="AI39" s="37">
        <v>968</v>
      </c>
    </row>
    <row x14ac:dyDescent="0.25" r="40" customHeight="1" ht="18">
      <c r="A40" s="1" t="s">
        <v>161</v>
      </c>
      <c r="B40" s="53" t="s">
        <v>10436</v>
      </c>
      <c r="C40" s="34" t="s">
        <v>44</v>
      </c>
      <c r="D40" s="14"/>
      <c r="E40" s="34" t="s">
        <v>44</v>
      </c>
      <c r="F40" s="63"/>
      <c r="G40" s="34" t="s">
        <v>44</v>
      </c>
      <c r="H40" s="14"/>
      <c r="I40" s="35"/>
      <c r="J40" s="36"/>
      <c r="K40" s="37">
        <v>1357405706618605600</v>
      </c>
      <c r="L40" s="63" t="s">
        <v>10437</v>
      </c>
      <c r="M40" s="37">
        <v>120</v>
      </c>
      <c r="N40" s="37">
        <v>0</v>
      </c>
      <c r="O40" s="37">
        <v>0</v>
      </c>
      <c r="P40" s="37">
        <v>0</v>
      </c>
      <c r="Q40" s="37">
        <v>0</v>
      </c>
      <c r="R40" s="63"/>
      <c r="S40" s="63"/>
      <c r="T40" s="39"/>
      <c r="U40" s="11"/>
      <c r="V40" s="11" t="s">
        <v>10438</v>
      </c>
      <c r="W40" s="11"/>
      <c r="X40" s="39" t="s">
        <v>10439</v>
      </c>
      <c r="Y40" s="41">
        <v>2431473708</v>
      </c>
      <c r="Z40" s="39" t="s">
        <v>10440</v>
      </c>
      <c r="AA40" s="11"/>
      <c r="AB40" s="39" t="s">
        <v>10441</v>
      </c>
      <c r="AC40" s="11"/>
      <c r="AD40" s="63"/>
      <c r="AE40" s="63"/>
      <c r="AF40" s="37">
        <v>22099</v>
      </c>
      <c r="AG40" s="37">
        <v>27634</v>
      </c>
      <c r="AH40" s="37">
        <v>6865</v>
      </c>
      <c r="AI40" s="37">
        <v>8652</v>
      </c>
    </row>
    <row x14ac:dyDescent="0.25" r="41" customHeight="1" ht="18">
      <c r="A41" s="1" t="s">
        <v>10442</v>
      </c>
      <c r="B41" s="53" t="s">
        <v>10443</v>
      </c>
      <c r="C41" s="34" t="s">
        <v>44</v>
      </c>
      <c r="D41" s="14"/>
      <c r="E41" s="34" t="s">
        <v>44</v>
      </c>
      <c r="F41" s="63"/>
      <c r="G41" s="34" t="s">
        <v>44</v>
      </c>
      <c r="H41" s="14"/>
      <c r="I41" s="35"/>
      <c r="J41" s="36"/>
      <c r="K41" s="37">
        <v>1357405204937867300</v>
      </c>
      <c r="L41" s="63" t="s">
        <v>10444</v>
      </c>
      <c r="M41" s="37">
        <v>8</v>
      </c>
      <c r="N41" s="37">
        <v>0</v>
      </c>
      <c r="O41" s="37">
        <v>0</v>
      </c>
      <c r="P41" s="37">
        <v>0</v>
      </c>
      <c r="Q41" s="37">
        <v>0</v>
      </c>
      <c r="R41" s="63"/>
      <c r="S41" s="63"/>
      <c r="T41" s="39"/>
      <c r="U41" s="11"/>
      <c r="V41" s="11" t="s">
        <v>10427</v>
      </c>
      <c r="W41" s="63"/>
      <c r="X41" s="39" t="s">
        <v>10428</v>
      </c>
      <c r="Y41" s="41">
        <v>1342869251342954500</v>
      </c>
      <c r="Z41" s="39" t="s">
        <v>10429</v>
      </c>
      <c r="AA41" s="11"/>
      <c r="AB41" s="39" t="s">
        <v>10430</v>
      </c>
      <c r="AC41" s="11"/>
      <c r="AD41" s="63"/>
      <c r="AE41" s="63"/>
      <c r="AF41" s="37">
        <v>150</v>
      </c>
      <c r="AG41" s="37">
        <v>836</v>
      </c>
      <c r="AH41" s="37">
        <v>127</v>
      </c>
      <c r="AI41" s="37">
        <v>968</v>
      </c>
    </row>
    <row x14ac:dyDescent="0.25" r="42" customHeight="1" ht="18">
      <c r="A42" s="1" t="s">
        <v>9220</v>
      </c>
      <c r="B42" s="53" t="s">
        <v>10445</v>
      </c>
      <c r="C42" s="34" t="s">
        <v>44</v>
      </c>
      <c r="D42" s="14"/>
      <c r="E42" s="34" t="s">
        <v>44</v>
      </c>
      <c r="F42" s="63"/>
      <c r="G42" s="34" t="s">
        <v>44</v>
      </c>
      <c r="H42" s="14"/>
      <c r="I42" s="35"/>
      <c r="J42" s="36"/>
      <c r="K42" s="37">
        <v>1357401309847167000</v>
      </c>
      <c r="L42" s="63" t="s">
        <v>10446</v>
      </c>
      <c r="M42" s="37">
        <v>10</v>
      </c>
      <c r="N42" s="37">
        <v>1</v>
      </c>
      <c r="O42" s="37">
        <v>0</v>
      </c>
      <c r="P42" s="37">
        <v>0</v>
      </c>
      <c r="Q42" s="37">
        <v>0</v>
      </c>
      <c r="R42" s="63"/>
      <c r="S42" s="63"/>
      <c r="T42" s="39"/>
      <c r="U42" s="11"/>
      <c r="V42" s="11" t="s">
        <v>10427</v>
      </c>
      <c r="W42" s="63"/>
      <c r="X42" s="39" t="s">
        <v>10428</v>
      </c>
      <c r="Y42" s="41">
        <v>1342869251342954500</v>
      </c>
      <c r="Z42" s="39" t="s">
        <v>10429</v>
      </c>
      <c r="AA42" s="11"/>
      <c r="AB42" s="39" t="s">
        <v>10430</v>
      </c>
      <c r="AC42" s="11"/>
      <c r="AD42" s="63"/>
      <c r="AE42" s="63"/>
      <c r="AF42" s="37">
        <v>150</v>
      </c>
      <c r="AG42" s="37">
        <v>836</v>
      </c>
      <c r="AH42" s="37">
        <v>127</v>
      </c>
      <c r="AI42" s="37">
        <v>968</v>
      </c>
    </row>
    <row x14ac:dyDescent="0.25" r="43" customHeight="1" ht="18">
      <c r="A43" s="1" t="s">
        <v>1225</v>
      </c>
      <c r="B43" s="53" t="s">
        <v>10447</v>
      </c>
      <c r="C43" s="34" t="s">
        <v>44</v>
      </c>
      <c r="D43" s="14"/>
      <c r="E43" s="34" t="s">
        <v>44</v>
      </c>
      <c r="F43" s="63"/>
      <c r="G43" s="34" t="s">
        <v>44</v>
      </c>
      <c r="H43" s="14"/>
      <c r="I43" s="35"/>
      <c r="J43" s="36"/>
      <c r="K43" s="37">
        <v>1357398452309815300</v>
      </c>
      <c r="L43" s="63" t="s">
        <v>10448</v>
      </c>
      <c r="M43" s="37">
        <v>1</v>
      </c>
      <c r="N43" s="37">
        <v>1</v>
      </c>
      <c r="O43" s="37">
        <v>0</v>
      </c>
      <c r="P43" s="37">
        <v>0</v>
      </c>
      <c r="Q43" s="37">
        <v>0</v>
      </c>
      <c r="R43" s="63"/>
      <c r="S43" s="63"/>
      <c r="T43" s="39"/>
      <c r="U43" s="11"/>
      <c r="V43" s="39" t="s">
        <v>10449</v>
      </c>
      <c r="W43" s="63"/>
      <c r="X43" s="63" t="s">
        <v>10450</v>
      </c>
      <c r="Y43" s="37">
        <v>1344924408482308000</v>
      </c>
      <c r="Z43" s="39"/>
      <c r="AA43" s="11"/>
      <c r="AB43" s="39" t="s">
        <v>10451</v>
      </c>
      <c r="AC43" s="11"/>
      <c r="AD43" s="63"/>
      <c r="AE43" s="63"/>
      <c r="AF43" s="37">
        <v>6195</v>
      </c>
      <c r="AG43" s="37">
        <v>2192</v>
      </c>
      <c r="AH43" s="37">
        <v>2838</v>
      </c>
      <c r="AI43" s="37">
        <v>2488</v>
      </c>
    </row>
    <row x14ac:dyDescent="0.25" r="44" customHeight="1" ht="18">
      <c r="A44" s="1" t="s">
        <v>1850</v>
      </c>
      <c r="B44" s="53" t="s">
        <v>10452</v>
      </c>
      <c r="C44" s="34" t="s">
        <v>44</v>
      </c>
      <c r="D44" s="14"/>
      <c r="E44" s="34" t="s">
        <v>44</v>
      </c>
      <c r="F44" s="63"/>
      <c r="G44" s="34" t="s">
        <v>44</v>
      </c>
      <c r="H44" s="14"/>
      <c r="I44" s="35"/>
      <c r="J44" s="36"/>
      <c r="K44" s="37">
        <v>1357350868790763500</v>
      </c>
      <c r="L44" s="63" t="s">
        <v>10453</v>
      </c>
      <c r="M44" s="37">
        <v>0</v>
      </c>
      <c r="N44" s="37">
        <v>0</v>
      </c>
      <c r="O44" s="37">
        <v>0</v>
      </c>
      <c r="P44" s="37">
        <v>0</v>
      </c>
      <c r="Q44" s="37">
        <v>0</v>
      </c>
      <c r="R44" s="63"/>
      <c r="S44" s="63"/>
      <c r="T44" s="39"/>
      <c r="U44" s="11"/>
      <c r="V44" s="11" t="s">
        <v>10314</v>
      </c>
      <c r="W44" s="63"/>
      <c r="X44" s="63" t="s">
        <v>10315</v>
      </c>
      <c r="Y44" s="41">
        <v>551304118</v>
      </c>
      <c r="Z44" s="11" t="s">
        <v>10316</v>
      </c>
      <c r="AA44" s="11" t="s">
        <v>10317</v>
      </c>
      <c r="AB44" s="39" t="s">
        <v>10318</v>
      </c>
      <c r="AC44" s="11"/>
      <c r="AD44" s="63" t="s">
        <v>10319</v>
      </c>
      <c r="AE44" s="63"/>
      <c r="AF44" s="37">
        <v>10165</v>
      </c>
      <c r="AG44" s="37">
        <v>1592</v>
      </c>
      <c r="AH44" s="37">
        <v>1256</v>
      </c>
      <c r="AI44" s="37">
        <v>845</v>
      </c>
    </row>
    <row x14ac:dyDescent="0.25" r="45" customHeight="1" ht="18">
      <c r="A45" s="1" t="s">
        <v>185</v>
      </c>
      <c r="B45" s="53" t="s">
        <v>10454</v>
      </c>
      <c r="C45" s="34" t="s">
        <v>44</v>
      </c>
      <c r="D45" s="14"/>
      <c r="E45" s="34" t="s">
        <v>44</v>
      </c>
      <c r="F45" s="63"/>
      <c r="G45" s="34" t="s">
        <v>44</v>
      </c>
      <c r="H45" s="14"/>
      <c r="I45" s="35"/>
      <c r="J45" s="36"/>
      <c r="K45" s="37">
        <v>1357301376402026500</v>
      </c>
      <c r="L45" s="63" t="s">
        <v>10455</v>
      </c>
      <c r="M45" s="37">
        <v>1</v>
      </c>
      <c r="N45" s="37">
        <v>0</v>
      </c>
      <c r="O45" s="37">
        <v>0</v>
      </c>
      <c r="P45" s="37">
        <v>0</v>
      </c>
      <c r="Q45" s="37">
        <v>0</v>
      </c>
      <c r="R45" s="63"/>
      <c r="S45" s="63"/>
      <c r="T45" s="39"/>
      <c r="U45" s="11"/>
      <c r="V45" s="11" t="s">
        <v>10456</v>
      </c>
      <c r="W45" s="63"/>
      <c r="X45" s="39" t="s">
        <v>10457</v>
      </c>
      <c r="Y45" s="41">
        <v>1344028419865129000</v>
      </c>
      <c r="Z45" s="39" t="s">
        <v>10458</v>
      </c>
      <c r="AA45" s="11"/>
      <c r="AB45" s="39" t="s">
        <v>10459</v>
      </c>
      <c r="AC45" s="11"/>
      <c r="AD45" s="63"/>
      <c r="AE45" s="63"/>
      <c r="AF45" s="37">
        <v>178</v>
      </c>
      <c r="AG45" s="37">
        <v>955</v>
      </c>
      <c r="AH45" s="37">
        <v>1286</v>
      </c>
      <c r="AI45" s="37">
        <v>2794</v>
      </c>
    </row>
    <row x14ac:dyDescent="0.25" r="46" customHeight="1" ht="18">
      <c r="A46" s="1" t="s">
        <v>10460</v>
      </c>
      <c r="B46" s="53" t="s">
        <v>10461</v>
      </c>
      <c r="C46" s="34" t="s">
        <v>44</v>
      </c>
      <c r="D46" s="14"/>
      <c r="E46" s="34" t="s">
        <v>44</v>
      </c>
      <c r="F46" s="63"/>
      <c r="G46" s="34" t="s">
        <v>44</v>
      </c>
      <c r="H46" s="14"/>
      <c r="I46" s="35"/>
      <c r="J46" s="36"/>
      <c r="K46" s="37">
        <v>1357298664339873800</v>
      </c>
      <c r="L46" s="63" t="s">
        <v>10462</v>
      </c>
      <c r="M46" s="37">
        <v>1</v>
      </c>
      <c r="N46" s="37">
        <v>0</v>
      </c>
      <c r="O46" s="37">
        <v>0</v>
      </c>
      <c r="P46" s="37">
        <v>0</v>
      </c>
      <c r="Q46" s="37">
        <v>0</v>
      </c>
      <c r="R46" s="63"/>
      <c r="S46" s="63"/>
      <c r="T46" s="63"/>
      <c r="U46" s="39"/>
      <c r="V46" s="11" t="s">
        <v>10463</v>
      </c>
      <c r="W46" s="63"/>
      <c r="X46" s="63" t="s">
        <v>10464</v>
      </c>
      <c r="Y46" s="37">
        <v>577951789</v>
      </c>
      <c r="Z46" s="39"/>
      <c r="AA46" s="11"/>
      <c r="AB46" s="39" t="s">
        <v>10465</v>
      </c>
      <c r="AC46" s="11"/>
      <c r="AD46" s="39"/>
      <c r="AE46" s="63"/>
      <c r="AF46" s="37">
        <v>2974</v>
      </c>
      <c r="AG46" s="37">
        <v>117</v>
      </c>
      <c r="AH46" s="37">
        <v>29</v>
      </c>
      <c r="AI46" s="37">
        <v>19</v>
      </c>
    </row>
    <row x14ac:dyDescent="0.25" r="47" customHeight="1" ht="18">
      <c r="A47" s="1" t="s">
        <v>10466</v>
      </c>
      <c r="B47" s="53" t="s">
        <v>10467</v>
      </c>
      <c r="C47" s="34" t="s">
        <v>44</v>
      </c>
      <c r="D47" s="14"/>
      <c r="E47" s="34" t="s">
        <v>44</v>
      </c>
      <c r="F47" s="63"/>
      <c r="G47" s="34" t="s">
        <v>44</v>
      </c>
      <c r="H47" s="14"/>
      <c r="I47" s="35"/>
      <c r="J47" s="36"/>
      <c r="K47" s="37">
        <v>1357296238740336600</v>
      </c>
      <c r="L47" s="63" t="s">
        <v>10468</v>
      </c>
      <c r="M47" s="37">
        <v>43</v>
      </c>
      <c r="N47" s="37">
        <v>0</v>
      </c>
      <c r="O47" s="37">
        <v>0</v>
      </c>
      <c r="P47" s="37">
        <v>0</v>
      </c>
      <c r="Q47" s="37">
        <v>0</v>
      </c>
      <c r="R47" s="63"/>
      <c r="S47" s="63"/>
      <c r="T47" s="39"/>
      <c r="U47" s="11"/>
      <c r="V47" s="11" t="s">
        <v>10469</v>
      </c>
      <c r="W47" s="63"/>
      <c r="X47" s="63" t="s">
        <v>10470</v>
      </c>
      <c r="Y47" s="37">
        <v>125698088</v>
      </c>
      <c r="Z47" s="39" t="s">
        <v>10471</v>
      </c>
      <c r="AA47" s="11" t="s">
        <v>10472</v>
      </c>
      <c r="AB47" s="39" t="s">
        <v>10473</v>
      </c>
      <c r="AC47" s="39"/>
      <c r="AD47" s="11" t="s">
        <v>10474</v>
      </c>
      <c r="AE47" s="63"/>
      <c r="AF47" s="37">
        <v>20014</v>
      </c>
      <c r="AG47" s="37">
        <v>2220</v>
      </c>
      <c r="AH47" s="37">
        <v>528</v>
      </c>
      <c r="AI47" s="37">
        <v>26367</v>
      </c>
    </row>
    <row x14ac:dyDescent="0.25" r="48" customHeight="1" ht="18">
      <c r="A48" s="1" t="s">
        <v>4578</v>
      </c>
      <c r="B48" s="53" t="s">
        <v>10475</v>
      </c>
      <c r="C48" s="34" t="s">
        <v>44</v>
      </c>
      <c r="D48" s="14"/>
      <c r="E48" s="34" t="s">
        <v>44</v>
      </c>
      <c r="F48" s="63"/>
      <c r="G48" s="34" t="s">
        <v>44</v>
      </c>
      <c r="H48" s="14"/>
      <c r="I48" s="35"/>
      <c r="J48" s="36"/>
      <c r="K48" s="37">
        <v>1357296211154395100</v>
      </c>
      <c r="L48" s="63" t="s">
        <v>10476</v>
      </c>
      <c r="M48" s="37">
        <v>4</v>
      </c>
      <c r="N48" s="37">
        <v>0</v>
      </c>
      <c r="O48" s="37">
        <v>0</v>
      </c>
      <c r="P48" s="37">
        <v>0</v>
      </c>
      <c r="Q48" s="37">
        <v>0</v>
      </c>
      <c r="R48" s="63"/>
      <c r="S48" s="63"/>
      <c r="T48" s="39"/>
      <c r="U48" s="11" t="s">
        <v>10477</v>
      </c>
      <c r="V48" s="11" t="s">
        <v>10478</v>
      </c>
      <c r="W48" s="63"/>
      <c r="X48" s="63" t="s">
        <v>10479</v>
      </c>
      <c r="Y48" s="41">
        <v>1156922334239871000</v>
      </c>
      <c r="Z48" s="11" t="s">
        <v>10480</v>
      </c>
      <c r="AA48" s="11" t="s">
        <v>10481</v>
      </c>
      <c r="AB48" s="39" t="s">
        <v>10482</v>
      </c>
      <c r="AC48" s="11"/>
      <c r="AD48" s="39" t="s">
        <v>10483</v>
      </c>
      <c r="AE48" s="63"/>
      <c r="AF48" s="37">
        <v>518</v>
      </c>
      <c r="AG48" s="37">
        <v>212</v>
      </c>
      <c r="AH48" s="37">
        <v>231</v>
      </c>
      <c r="AI48" s="37">
        <v>1545</v>
      </c>
    </row>
    <row x14ac:dyDescent="0.25" r="49" customHeight="1" ht="18">
      <c r="A49" s="1" t="s">
        <v>10484</v>
      </c>
      <c r="B49" s="53" t="s">
        <v>10485</v>
      </c>
      <c r="C49" s="34" t="s">
        <v>44</v>
      </c>
      <c r="D49" s="14"/>
      <c r="E49" s="34" t="s">
        <v>44</v>
      </c>
      <c r="F49" s="63"/>
      <c r="G49" s="34" t="s">
        <v>44</v>
      </c>
      <c r="H49" s="14"/>
      <c r="I49" s="35"/>
      <c r="J49" s="36"/>
      <c r="K49" s="37">
        <v>1357275794515583000</v>
      </c>
      <c r="L49" s="63" t="s">
        <v>10486</v>
      </c>
      <c r="M49" s="37">
        <v>23</v>
      </c>
      <c r="N49" s="37">
        <v>0</v>
      </c>
      <c r="O49" s="37">
        <v>0</v>
      </c>
      <c r="P49" s="37">
        <v>0</v>
      </c>
      <c r="Q49" s="37">
        <v>0</v>
      </c>
      <c r="R49" s="63"/>
      <c r="S49" s="63"/>
      <c r="T49" s="39"/>
      <c r="U49" s="11"/>
      <c r="V49" s="11" t="s">
        <v>10487</v>
      </c>
      <c r="W49" s="63"/>
      <c r="X49" s="39" t="s">
        <v>10488</v>
      </c>
      <c r="Y49" s="41">
        <v>618471452</v>
      </c>
      <c r="Z49" s="39" t="s">
        <v>10489</v>
      </c>
      <c r="AA49" s="11"/>
      <c r="AB49" s="39" t="s">
        <v>10490</v>
      </c>
      <c r="AC49" s="11"/>
      <c r="AD49" s="39"/>
      <c r="AE49" s="63"/>
      <c r="AF49" s="37">
        <v>2148</v>
      </c>
      <c r="AG49" s="37">
        <v>598</v>
      </c>
      <c r="AH49" s="37">
        <v>504</v>
      </c>
      <c r="AI49" s="37">
        <v>13075</v>
      </c>
    </row>
    <row x14ac:dyDescent="0.25" r="50" customHeight="1" ht="18">
      <c r="A50" s="1" t="s">
        <v>8212</v>
      </c>
      <c r="B50" s="53" t="s">
        <v>10491</v>
      </c>
      <c r="C50" s="34" t="s">
        <v>44</v>
      </c>
      <c r="D50" s="14"/>
      <c r="E50" s="34" t="s">
        <v>44</v>
      </c>
      <c r="F50" s="63"/>
      <c r="G50" s="34" t="s">
        <v>44</v>
      </c>
      <c r="H50" s="14"/>
      <c r="I50" s="35"/>
      <c r="J50" s="36"/>
      <c r="K50" s="37">
        <v>1357253196075454500</v>
      </c>
      <c r="L50" s="63" t="s">
        <v>10492</v>
      </c>
      <c r="M50" s="37">
        <v>8</v>
      </c>
      <c r="N50" s="37">
        <v>0</v>
      </c>
      <c r="O50" s="37">
        <v>0</v>
      </c>
      <c r="P50" s="37">
        <v>0</v>
      </c>
      <c r="Q50" s="37">
        <v>0</v>
      </c>
      <c r="R50" s="63"/>
      <c r="S50" s="63"/>
      <c r="T50" s="39"/>
      <c r="U50" s="11"/>
      <c r="V50" s="11" t="s">
        <v>10493</v>
      </c>
      <c r="W50" s="63"/>
      <c r="X50" s="63" t="s">
        <v>10494</v>
      </c>
      <c r="Y50" s="37">
        <v>1256191807794397200</v>
      </c>
      <c r="Z50" s="39" t="s">
        <v>10495</v>
      </c>
      <c r="AA50" s="11" t="s">
        <v>10496</v>
      </c>
      <c r="AB50" s="39" t="s">
        <v>10497</v>
      </c>
      <c r="AC50" s="11"/>
      <c r="AD50" s="11"/>
      <c r="AE50" s="63"/>
      <c r="AF50" s="37">
        <v>317</v>
      </c>
      <c r="AG50" s="37">
        <v>284</v>
      </c>
      <c r="AH50" s="37">
        <v>17</v>
      </c>
      <c r="AI50" s="37">
        <v>290</v>
      </c>
    </row>
    <row x14ac:dyDescent="0.25" r="51" customHeight="1" ht="18">
      <c r="A51" s="1" t="s">
        <v>4614</v>
      </c>
      <c r="B51" s="53" t="s">
        <v>10498</v>
      </c>
      <c r="C51" s="34" t="s">
        <v>44</v>
      </c>
      <c r="D51" s="14"/>
      <c r="E51" s="34" t="s">
        <v>44</v>
      </c>
      <c r="F51" s="63"/>
      <c r="G51" s="34" t="s">
        <v>44</v>
      </c>
      <c r="H51" s="14"/>
      <c r="I51" s="35"/>
      <c r="J51" s="36"/>
      <c r="K51" s="37">
        <v>1357076098069254100</v>
      </c>
      <c r="L51" s="63" t="s">
        <v>10499</v>
      </c>
      <c r="M51" s="37">
        <v>2</v>
      </c>
      <c r="N51" s="37">
        <v>1</v>
      </c>
      <c r="O51" s="37">
        <v>0</v>
      </c>
      <c r="P51" s="37">
        <v>0</v>
      </c>
      <c r="Q51" s="37">
        <v>0</v>
      </c>
      <c r="R51" s="63"/>
      <c r="S51" s="63"/>
      <c r="T51" s="39"/>
      <c r="U51" s="11"/>
      <c r="V51" s="11" t="s">
        <v>10500</v>
      </c>
      <c r="W51" s="63"/>
      <c r="X51" s="63" t="s">
        <v>10501</v>
      </c>
      <c r="Y51" s="37">
        <v>169625793</v>
      </c>
      <c r="Z51" s="39"/>
      <c r="AA51" s="11"/>
      <c r="AB51" s="39" t="s">
        <v>10502</v>
      </c>
      <c r="AC51" s="11"/>
      <c r="AD51" s="39" t="s">
        <v>10503</v>
      </c>
      <c r="AE51" s="63"/>
      <c r="AF51" s="37">
        <v>6612</v>
      </c>
      <c r="AG51" s="37">
        <v>444</v>
      </c>
      <c r="AH51" s="37">
        <v>160</v>
      </c>
      <c r="AI51" s="37">
        <v>2003</v>
      </c>
    </row>
    <row x14ac:dyDescent="0.25" r="52" customHeight="1" ht="18">
      <c r="A52" s="1" t="s">
        <v>202</v>
      </c>
      <c r="B52" s="53" t="s">
        <v>10504</v>
      </c>
      <c r="C52" s="34" t="s">
        <v>44</v>
      </c>
      <c r="D52" s="14"/>
      <c r="E52" s="34" t="s">
        <v>44</v>
      </c>
      <c r="F52" s="63"/>
      <c r="G52" s="34" t="s">
        <v>44</v>
      </c>
      <c r="H52" s="14"/>
      <c r="I52" s="35"/>
      <c r="J52" s="36"/>
      <c r="K52" s="37">
        <v>1357063984235630600</v>
      </c>
      <c r="L52" s="63" t="s">
        <v>10505</v>
      </c>
      <c r="M52" s="37">
        <v>32</v>
      </c>
      <c r="N52" s="37">
        <v>0</v>
      </c>
      <c r="O52" s="37">
        <v>0</v>
      </c>
      <c r="P52" s="37">
        <v>0</v>
      </c>
      <c r="Q52" s="37">
        <v>0</v>
      </c>
      <c r="R52" s="63"/>
      <c r="S52" s="63"/>
      <c r="T52" s="63"/>
      <c r="U52" s="39"/>
      <c r="V52" s="11" t="s">
        <v>10506</v>
      </c>
      <c r="W52" s="63"/>
      <c r="X52" s="63" t="s">
        <v>10506</v>
      </c>
      <c r="Y52" s="41">
        <v>356801877</v>
      </c>
      <c r="Z52" s="11" t="s">
        <v>10507</v>
      </c>
      <c r="AA52" s="11" t="s">
        <v>10508</v>
      </c>
      <c r="AB52" s="39" t="s">
        <v>10509</v>
      </c>
      <c r="AC52" s="11"/>
      <c r="AD52" s="63"/>
      <c r="AE52" s="63"/>
      <c r="AF52" s="37">
        <v>41340</v>
      </c>
      <c r="AG52" s="37">
        <v>16679</v>
      </c>
      <c r="AH52" s="37">
        <v>1379</v>
      </c>
      <c r="AI52" s="37">
        <v>0</v>
      </c>
    </row>
    <row x14ac:dyDescent="0.25" r="53" customHeight="1" ht="18">
      <c r="A53" s="1" t="s">
        <v>218</v>
      </c>
      <c r="B53" s="53" t="s">
        <v>10510</v>
      </c>
      <c r="C53" s="34" t="s">
        <v>44</v>
      </c>
      <c r="D53" s="14"/>
      <c r="E53" s="34" t="s">
        <v>44</v>
      </c>
      <c r="F53" s="63"/>
      <c r="G53" s="34" t="s">
        <v>44</v>
      </c>
      <c r="H53" s="14"/>
      <c r="I53" s="35"/>
      <c r="J53" s="36"/>
      <c r="K53" s="37">
        <v>1357048036086739000</v>
      </c>
      <c r="L53" s="63" t="s">
        <v>10511</v>
      </c>
      <c r="M53" s="37">
        <v>0</v>
      </c>
      <c r="N53" s="37">
        <v>0</v>
      </c>
      <c r="O53" s="37">
        <v>0</v>
      </c>
      <c r="P53" s="37">
        <v>0</v>
      </c>
      <c r="Q53" s="37">
        <v>0</v>
      </c>
      <c r="R53" s="63"/>
      <c r="S53" s="63"/>
      <c r="T53" s="39"/>
      <c r="U53" s="11"/>
      <c r="V53" s="11" t="s">
        <v>10512</v>
      </c>
      <c r="W53" s="63"/>
      <c r="X53" s="39" t="s">
        <v>10513</v>
      </c>
      <c r="Y53" s="41">
        <v>1118939322261168100</v>
      </c>
      <c r="Z53" s="39" t="s">
        <v>10514</v>
      </c>
      <c r="AA53" s="11"/>
      <c r="AB53" s="39" t="s">
        <v>10515</v>
      </c>
      <c r="AC53" s="11"/>
      <c r="AD53" s="39"/>
      <c r="AE53" s="63"/>
      <c r="AF53" s="37">
        <v>669</v>
      </c>
      <c r="AG53" s="37">
        <v>121</v>
      </c>
      <c r="AH53" s="37">
        <v>166</v>
      </c>
      <c r="AI53" s="37">
        <v>1861</v>
      </c>
    </row>
    <row x14ac:dyDescent="0.25" r="54" customHeight="1" ht="18">
      <c r="A54" s="1" t="s">
        <v>9285</v>
      </c>
      <c r="B54" s="53" t="s">
        <v>10516</v>
      </c>
      <c r="C54" s="34" t="s">
        <v>44</v>
      </c>
      <c r="D54" s="14"/>
      <c r="E54" s="34" t="s">
        <v>44</v>
      </c>
      <c r="F54" s="63"/>
      <c r="G54" s="34" t="s">
        <v>44</v>
      </c>
      <c r="H54" s="14"/>
      <c r="I54" s="35"/>
      <c r="J54" s="36"/>
      <c r="K54" s="37">
        <v>1357033383558316000</v>
      </c>
      <c r="L54" s="63" t="s">
        <v>10517</v>
      </c>
      <c r="M54" s="37">
        <v>11</v>
      </c>
      <c r="N54" s="37">
        <v>1</v>
      </c>
      <c r="O54" s="37">
        <v>0</v>
      </c>
      <c r="P54" s="37">
        <v>0</v>
      </c>
      <c r="Q54" s="37">
        <v>0</v>
      </c>
      <c r="R54" s="63"/>
      <c r="S54" s="63"/>
      <c r="T54" s="39"/>
      <c r="U54" s="11"/>
      <c r="V54" s="11" t="s">
        <v>10518</v>
      </c>
      <c r="W54" s="63"/>
      <c r="X54" s="39" t="s">
        <v>10519</v>
      </c>
      <c r="Y54" s="41">
        <v>1272551280037290000</v>
      </c>
      <c r="Z54" s="39" t="s">
        <v>10520</v>
      </c>
      <c r="AA54" s="11"/>
      <c r="AB54" s="39" t="s">
        <v>10521</v>
      </c>
      <c r="AC54" s="11"/>
      <c r="AD54" s="11"/>
      <c r="AE54" s="63"/>
      <c r="AF54" s="37">
        <v>774</v>
      </c>
      <c r="AG54" s="37">
        <v>2607</v>
      </c>
      <c r="AH54" s="37">
        <v>54</v>
      </c>
      <c r="AI54" s="37">
        <v>899</v>
      </c>
    </row>
    <row x14ac:dyDescent="0.25" r="55" customHeight="1" ht="18">
      <c r="A55" s="1" t="s">
        <v>4649</v>
      </c>
      <c r="B55" s="53" t="s">
        <v>10522</v>
      </c>
      <c r="C55" s="34" t="s">
        <v>44</v>
      </c>
      <c r="D55" s="14"/>
      <c r="E55" s="34" t="s">
        <v>44</v>
      </c>
      <c r="F55" s="63"/>
      <c r="G55" s="34" t="s">
        <v>44</v>
      </c>
      <c r="H55" s="14"/>
      <c r="I55" s="35"/>
      <c r="J55" s="36"/>
      <c r="K55" s="37">
        <v>1357009590131564500</v>
      </c>
      <c r="L55" s="63" t="s">
        <v>10523</v>
      </c>
      <c r="M55" s="37">
        <v>14</v>
      </c>
      <c r="N55" s="37">
        <v>1</v>
      </c>
      <c r="O55" s="37">
        <v>0</v>
      </c>
      <c r="P55" s="37">
        <v>0</v>
      </c>
      <c r="Q55" s="37">
        <v>0</v>
      </c>
      <c r="R55" s="63"/>
      <c r="S55" s="63"/>
      <c r="T55" s="63"/>
      <c r="U55" s="63"/>
      <c r="V55" s="39" t="s">
        <v>10524</v>
      </c>
      <c r="W55" s="63"/>
      <c r="X55" s="63" t="s">
        <v>10525</v>
      </c>
      <c r="Y55" s="37">
        <v>1156279076258275300</v>
      </c>
      <c r="Z55" s="39" t="s">
        <v>10526</v>
      </c>
      <c r="AA55" s="11" t="s">
        <v>10527</v>
      </c>
      <c r="AB55" s="39" t="s">
        <v>10528</v>
      </c>
      <c r="AC55" s="11"/>
      <c r="AD55" s="11" t="s">
        <v>8217</v>
      </c>
      <c r="AE55" s="63"/>
      <c r="AF55" s="37">
        <v>4965</v>
      </c>
      <c r="AG55" s="37">
        <v>12533</v>
      </c>
      <c r="AH55" s="37">
        <v>225</v>
      </c>
      <c r="AI55" s="37">
        <v>1732</v>
      </c>
    </row>
    <row x14ac:dyDescent="0.25" r="56" customHeight="1" ht="18">
      <c r="A56" s="1" t="s">
        <v>10529</v>
      </c>
      <c r="B56" s="53" t="s">
        <v>10530</v>
      </c>
      <c r="C56" s="34" t="s">
        <v>44</v>
      </c>
      <c r="D56" s="14"/>
      <c r="E56" s="34" t="s">
        <v>44</v>
      </c>
      <c r="F56" s="63"/>
      <c r="G56" s="34" t="s">
        <v>44</v>
      </c>
      <c r="H56" s="14"/>
      <c r="I56" s="35"/>
      <c r="J56" s="36"/>
      <c r="K56" s="37">
        <v>1356998321500541000</v>
      </c>
      <c r="L56" s="63" t="s">
        <v>10531</v>
      </c>
      <c r="M56" s="37">
        <v>20</v>
      </c>
      <c r="N56" s="37">
        <v>0</v>
      </c>
      <c r="O56" s="37">
        <v>0</v>
      </c>
      <c r="P56" s="37">
        <v>0</v>
      </c>
      <c r="Q56" s="37">
        <v>0</v>
      </c>
      <c r="R56" s="63"/>
      <c r="S56" s="63"/>
      <c r="T56" s="63"/>
      <c r="U56" s="39"/>
      <c r="V56" s="11" t="s">
        <v>10532</v>
      </c>
      <c r="W56" s="63"/>
      <c r="X56" s="63" t="s">
        <v>10533</v>
      </c>
      <c r="Y56" s="41">
        <v>113297515</v>
      </c>
      <c r="Z56" s="11" t="s">
        <v>10534</v>
      </c>
      <c r="AA56" s="11" t="s">
        <v>10535</v>
      </c>
      <c r="AB56" s="39" t="s">
        <v>10536</v>
      </c>
      <c r="AC56" s="11"/>
      <c r="AD56" s="63" t="s">
        <v>2205</v>
      </c>
      <c r="AE56" s="63"/>
      <c r="AF56" s="37">
        <v>291558</v>
      </c>
      <c r="AG56" s="37">
        <v>554353</v>
      </c>
      <c r="AH56" s="37">
        <v>16</v>
      </c>
      <c r="AI56" s="37">
        <v>0</v>
      </c>
    </row>
    <row x14ac:dyDescent="0.25" r="57" customHeight="1" ht="18">
      <c r="A57" s="1" t="s">
        <v>721</v>
      </c>
      <c r="B57" s="53" t="s">
        <v>10537</v>
      </c>
      <c r="C57" s="34" t="s">
        <v>44</v>
      </c>
      <c r="D57" s="14"/>
      <c r="E57" s="34" t="s">
        <v>44</v>
      </c>
      <c r="F57" s="63"/>
      <c r="G57" s="34" t="s">
        <v>44</v>
      </c>
      <c r="H57" s="14"/>
      <c r="I57" s="35"/>
      <c r="J57" s="36"/>
      <c r="K57" s="37">
        <v>1356990321889050600</v>
      </c>
      <c r="L57" s="63" t="s">
        <v>10538</v>
      </c>
      <c r="M57" s="37">
        <v>9</v>
      </c>
      <c r="N57" s="37">
        <v>0</v>
      </c>
      <c r="O57" s="37">
        <v>0</v>
      </c>
      <c r="P57" s="37">
        <v>0</v>
      </c>
      <c r="Q57" s="37">
        <v>0</v>
      </c>
      <c r="R57" s="63"/>
      <c r="S57" s="63"/>
      <c r="T57" s="39"/>
      <c r="U57" s="11"/>
      <c r="V57" s="11" t="s">
        <v>10539</v>
      </c>
      <c r="W57" s="63"/>
      <c r="X57" s="39" t="s">
        <v>10540</v>
      </c>
      <c r="Y57" s="41">
        <v>2382462006</v>
      </c>
      <c r="Z57" s="39" t="s">
        <v>10541</v>
      </c>
      <c r="AA57" s="11"/>
      <c r="AB57" s="39" t="s">
        <v>10542</v>
      </c>
      <c r="AC57" s="11"/>
      <c r="AD57" s="39"/>
      <c r="AE57" s="63"/>
      <c r="AF57" s="37">
        <v>10412</v>
      </c>
      <c r="AG57" s="37">
        <v>438</v>
      </c>
      <c r="AH57" s="37">
        <v>103</v>
      </c>
      <c r="AI57" s="37">
        <v>102523</v>
      </c>
    </row>
    <row x14ac:dyDescent="0.25" r="58" customHeight="1" ht="18">
      <c r="A58" s="1" t="s">
        <v>9342</v>
      </c>
      <c r="B58" s="53" t="s">
        <v>10543</v>
      </c>
      <c r="C58" s="34" t="s">
        <v>44</v>
      </c>
      <c r="D58" s="14"/>
      <c r="E58" s="34" t="s">
        <v>44</v>
      </c>
      <c r="F58" s="63"/>
      <c r="G58" s="34" t="s">
        <v>44</v>
      </c>
      <c r="H58" s="14"/>
      <c r="I58" s="35"/>
      <c r="J58" s="36"/>
      <c r="K58" s="37">
        <v>1356982606051635200</v>
      </c>
      <c r="L58" s="63" t="s">
        <v>10544</v>
      </c>
      <c r="M58" s="37">
        <v>2</v>
      </c>
      <c r="N58" s="37">
        <v>0</v>
      </c>
      <c r="O58" s="37">
        <v>0</v>
      </c>
      <c r="P58" s="37">
        <v>0</v>
      </c>
      <c r="Q58" s="37">
        <v>0</v>
      </c>
      <c r="R58" s="63"/>
      <c r="S58" s="63"/>
      <c r="T58" s="39"/>
      <c r="U58" s="11"/>
      <c r="V58" s="11" t="s">
        <v>10545</v>
      </c>
      <c r="W58" s="63"/>
      <c r="X58" s="63" t="s">
        <v>10545</v>
      </c>
      <c r="Y58" s="41">
        <v>209272611</v>
      </c>
      <c r="Z58" s="11" t="s">
        <v>10546</v>
      </c>
      <c r="AA58" s="11" t="s">
        <v>10547</v>
      </c>
      <c r="AB58" s="39" t="s">
        <v>10548</v>
      </c>
      <c r="AC58" s="11"/>
      <c r="AD58" s="11"/>
      <c r="AE58" s="63"/>
      <c r="AF58" s="37">
        <v>84321</v>
      </c>
      <c r="AG58" s="37">
        <v>35560</v>
      </c>
      <c r="AH58" s="37">
        <v>181</v>
      </c>
      <c r="AI58" s="37">
        <v>3</v>
      </c>
    </row>
    <row x14ac:dyDescent="0.25" r="59" customHeight="1" ht="18">
      <c r="A59" s="1" t="s">
        <v>3036</v>
      </c>
      <c r="B59" s="53" t="s">
        <v>10549</v>
      </c>
      <c r="C59" s="34" t="s">
        <v>44</v>
      </c>
      <c r="D59" s="14"/>
      <c r="E59" s="34" t="s">
        <v>44</v>
      </c>
      <c r="F59" s="63"/>
      <c r="G59" s="34" t="s">
        <v>44</v>
      </c>
      <c r="H59" s="14"/>
      <c r="I59" s="35"/>
      <c r="J59" s="36"/>
      <c r="K59" s="37">
        <v>1356981480237457400</v>
      </c>
      <c r="L59" s="63" t="s">
        <v>10550</v>
      </c>
      <c r="M59" s="37">
        <v>0</v>
      </c>
      <c r="N59" s="37">
        <v>0</v>
      </c>
      <c r="O59" s="37">
        <v>0</v>
      </c>
      <c r="P59" s="37">
        <v>0</v>
      </c>
      <c r="Q59" s="37">
        <v>0</v>
      </c>
      <c r="R59" s="63"/>
      <c r="S59" s="63"/>
      <c r="T59" s="39"/>
      <c r="U59" s="11"/>
      <c r="V59" s="11" t="s">
        <v>10551</v>
      </c>
      <c r="W59" s="63"/>
      <c r="X59" s="39" t="s">
        <v>10552</v>
      </c>
      <c r="Y59" s="41">
        <v>3044639913</v>
      </c>
      <c r="Z59" s="39" t="s">
        <v>10553</v>
      </c>
      <c r="AA59" s="11"/>
      <c r="AB59" s="39" t="s">
        <v>10554</v>
      </c>
      <c r="AC59" s="11"/>
      <c r="AD59" s="11" t="s">
        <v>327</v>
      </c>
      <c r="AE59" s="63"/>
      <c r="AF59" s="37">
        <v>3343</v>
      </c>
      <c r="AG59" s="37">
        <v>35</v>
      </c>
      <c r="AH59" s="37">
        <v>244</v>
      </c>
      <c r="AI59" s="37">
        <v>13045</v>
      </c>
    </row>
    <row x14ac:dyDescent="0.25" r="60" customHeight="1" ht="18">
      <c r="A60" s="1" t="s">
        <v>3204</v>
      </c>
      <c r="B60" s="53" t="s">
        <v>10555</v>
      </c>
      <c r="C60" s="34" t="s">
        <v>44</v>
      </c>
      <c r="D60" s="14"/>
      <c r="E60" s="34" t="s">
        <v>44</v>
      </c>
      <c r="F60" s="63"/>
      <c r="G60" s="34" t="s">
        <v>44</v>
      </c>
      <c r="H60" s="14"/>
      <c r="I60" s="35"/>
      <c r="J60" s="36"/>
      <c r="K60" s="37">
        <v>1356980572313297000</v>
      </c>
      <c r="L60" s="63" t="s">
        <v>10556</v>
      </c>
      <c r="M60" s="37">
        <v>2</v>
      </c>
      <c r="N60" s="37">
        <v>0</v>
      </c>
      <c r="O60" s="37">
        <v>0</v>
      </c>
      <c r="P60" s="37">
        <v>0</v>
      </c>
      <c r="Q60" s="37">
        <v>0</v>
      </c>
      <c r="R60" s="63"/>
      <c r="S60" s="63"/>
      <c r="T60" s="39"/>
      <c r="U60" s="11"/>
      <c r="V60" s="11" t="s">
        <v>10557</v>
      </c>
      <c r="W60" s="63"/>
      <c r="X60" s="39" t="s">
        <v>10558</v>
      </c>
      <c r="Y60" s="41">
        <v>954392241757474800</v>
      </c>
      <c r="Z60" s="39" t="s">
        <v>10559</v>
      </c>
      <c r="AA60" s="11"/>
      <c r="AB60" s="39" t="s">
        <v>10560</v>
      </c>
      <c r="AC60" s="11"/>
      <c r="AD60" s="39"/>
      <c r="AE60" s="63"/>
      <c r="AF60" s="37">
        <v>3660</v>
      </c>
      <c r="AG60" s="37">
        <v>1388</v>
      </c>
      <c r="AH60" s="37">
        <v>3236</v>
      </c>
      <c r="AI60" s="37">
        <v>54</v>
      </c>
    </row>
    <row x14ac:dyDescent="0.25" r="61" customHeight="1" ht="18">
      <c r="A61" s="1" t="s">
        <v>4116</v>
      </c>
      <c r="B61" s="53" t="s">
        <v>10561</v>
      </c>
      <c r="C61" s="34" t="s">
        <v>44</v>
      </c>
      <c r="D61" s="14"/>
      <c r="E61" s="34" t="s">
        <v>44</v>
      </c>
      <c r="F61" s="63"/>
      <c r="G61" s="34" t="s">
        <v>44</v>
      </c>
      <c r="H61" s="14"/>
      <c r="I61" s="35"/>
      <c r="J61" s="36"/>
      <c r="K61" s="37">
        <v>1356973497902395400</v>
      </c>
      <c r="L61" s="63" t="s">
        <v>10562</v>
      </c>
      <c r="M61" s="37">
        <v>19</v>
      </c>
      <c r="N61" s="37">
        <v>0</v>
      </c>
      <c r="O61" s="37">
        <v>0</v>
      </c>
      <c r="P61" s="37">
        <v>0</v>
      </c>
      <c r="Q61" s="37">
        <v>0</v>
      </c>
      <c r="R61" s="63"/>
      <c r="S61" s="63"/>
      <c r="T61" s="39"/>
      <c r="U61" s="11"/>
      <c r="V61" s="11" t="s">
        <v>10563</v>
      </c>
      <c r="W61" s="63"/>
      <c r="X61" s="63" t="s">
        <v>10564</v>
      </c>
      <c r="Y61" s="37">
        <v>1274453762199953400</v>
      </c>
      <c r="Z61" s="39" t="s">
        <v>10565</v>
      </c>
      <c r="AA61" s="11" t="s">
        <v>10566</v>
      </c>
      <c r="AB61" s="39" t="s">
        <v>10567</v>
      </c>
      <c r="AC61" s="11"/>
      <c r="AD61" s="11"/>
      <c r="AE61" s="63"/>
      <c r="AF61" s="37">
        <v>3357</v>
      </c>
      <c r="AG61" s="37">
        <v>3160</v>
      </c>
      <c r="AH61" s="37">
        <v>226</v>
      </c>
      <c r="AI61" s="37">
        <v>4769</v>
      </c>
    </row>
    <row x14ac:dyDescent="0.25" r="62" customHeight="1" ht="18">
      <c r="A62" s="1" t="s">
        <v>8277</v>
      </c>
      <c r="B62" s="53" t="s">
        <v>10568</v>
      </c>
      <c r="C62" s="34" t="s">
        <v>44</v>
      </c>
      <c r="D62" s="14"/>
      <c r="E62" s="34" t="s">
        <v>44</v>
      </c>
      <c r="F62" s="63"/>
      <c r="G62" s="34" t="s">
        <v>44</v>
      </c>
      <c r="H62" s="14"/>
      <c r="I62" s="35"/>
      <c r="J62" s="36"/>
      <c r="K62" s="37">
        <v>1356971817160818700</v>
      </c>
      <c r="L62" s="63" t="s">
        <v>10569</v>
      </c>
      <c r="M62" s="37">
        <v>35</v>
      </c>
      <c r="N62" s="37">
        <v>1</v>
      </c>
      <c r="O62" s="37">
        <v>0</v>
      </c>
      <c r="P62" s="37">
        <v>0</v>
      </c>
      <c r="Q62" s="37">
        <v>0</v>
      </c>
      <c r="R62" s="63"/>
      <c r="S62" s="63"/>
      <c r="T62" s="39"/>
      <c r="U62" s="11"/>
      <c r="V62" s="11" t="s">
        <v>10570</v>
      </c>
      <c r="W62" s="63"/>
      <c r="X62" s="63" t="s">
        <v>10571</v>
      </c>
      <c r="Y62" s="37">
        <v>1301149206154031000</v>
      </c>
      <c r="Z62" s="39" t="s">
        <v>10572</v>
      </c>
      <c r="AA62" s="11" t="s">
        <v>10573</v>
      </c>
      <c r="AB62" s="39" t="s">
        <v>10574</v>
      </c>
      <c r="AC62" s="11"/>
      <c r="AD62" s="39" t="s">
        <v>10575</v>
      </c>
      <c r="AE62" s="63"/>
      <c r="AF62" s="37">
        <v>4273</v>
      </c>
      <c r="AG62" s="37">
        <v>12848</v>
      </c>
      <c r="AH62" s="37">
        <v>52</v>
      </c>
      <c r="AI62" s="37">
        <v>2848</v>
      </c>
    </row>
    <row x14ac:dyDescent="0.25" r="63" customHeight="1" ht="18">
      <c r="A63" s="1" t="s">
        <v>10576</v>
      </c>
      <c r="B63" s="53" t="s">
        <v>10577</v>
      </c>
      <c r="C63" s="34" t="s">
        <v>44</v>
      </c>
      <c r="D63" s="14"/>
      <c r="E63" s="34" t="s">
        <v>44</v>
      </c>
      <c r="F63" s="63"/>
      <c r="G63" s="34" t="s">
        <v>44</v>
      </c>
      <c r="H63" s="14"/>
      <c r="I63" s="35"/>
      <c r="J63" s="36"/>
      <c r="K63" s="37">
        <v>1356953661176508400</v>
      </c>
      <c r="L63" s="63" t="s">
        <v>10578</v>
      </c>
      <c r="M63" s="37">
        <v>2</v>
      </c>
      <c r="N63" s="37">
        <v>0</v>
      </c>
      <c r="O63" s="37">
        <v>0</v>
      </c>
      <c r="P63" s="37">
        <v>0</v>
      </c>
      <c r="Q63" s="37">
        <v>0</v>
      </c>
      <c r="R63" s="63"/>
      <c r="S63" s="63"/>
      <c r="T63" s="39"/>
      <c r="U63" s="11"/>
      <c r="V63" s="11" t="s">
        <v>10579</v>
      </c>
      <c r="W63" s="63"/>
      <c r="X63" s="63" t="s">
        <v>10580</v>
      </c>
      <c r="Y63" s="37">
        <v>1333138739581902800</v>
      </c>
      <c r="Z63" s="39"/>
      <c r="AA63" s="11"/>
      <c r="AB63" s="39" t="s">
        <v>10581</v>
      </c>
      <c r="AC63" s="11"/>
      <c r="AD63" s="63"/>
      <c r="AE63" s="63"/>
      <c r="AF63" s="37">
        <v>347</v>
      </c>
      <c r="AG63" s="37">
        <v>5</v>
      </c>
      <c r="AH63" s="37">
        <v>0</v>
      </c>
      <c r="AI63" s="37">
        <v>2</v>
      </c>
    </row>
    <row x14ac:dyDescent="0.25" r="64" customHeight="1" ht="18">
      <c r="A64" s="1" t="s">
        <v>2198</v>
      </c>
      <c r="B64" s="53" t="s">
        <v>10582</v>
      </c>
      <c r="C64" s="34" t="s">
        <v>44</v>
      </c>
      <c r="D64" s="14"/>
      <c r="E64" s="34" t="s">
        <v>44</v>
      </c>
      <c r="F64" s="63"/>
      <c r="G64" s="34" t="s">
        <v>44</v>
      </c>
      <c r="H64" s="14"/>
      <c r="I64" s="35"/>
      <c r="J64" s="36"/>
      <c r="K64" s="37">
        <v>1356946200428241000</v>
      </c>
      <c r="L64" s="63" t="s">
        <v>10583</v>
      </c>
      <c r="M64" s="37">
        <v>0</v>
      </c>
      <c r="N64" s="37">
        <v>0</v>
      </c>
      <c r="O64" s="37">
        <v>0</v>
      </c>
      <c r="P64" s="37">
        <v>0</v>
      </c>
      <c r="Q64" s="37">
        <v>0</v>
      </c>
      <c r="R64" s="63"/>
      <c r="S64" s="63"/>
      <c r="T64" s="39"/>
      <c r="U64" s="11"/>
      <c r="V64" s="11" t="s">
        <v>10314</v>
      </c>
      <c r="W64" s="63"/>
      <c r="X64" s="63" t="s">
        <v>10315</v>
      </c>
      <c r="Y64" s="41">
        <v>551304118</v>
      </c>
      <c r="Z64" s="11" t="s">
        <v>10316</v>
      </c>
      <c r="AA64" s="11" t="s">
        <v>10317</v>
      </c>
      <c r="AB64" s="39" t="s">
        <v>10318</v>
      </c>
      <c r="AC64" s="63"/>
      <c r="AD64" s="39" t="s">
        <v>10319</v>
      </c>
      <c r="AE64" s="63"/>
      <c r="AF64" s="37">
        <v>10165</v>
      </c>
      <c r="AG64" s="37">
        <v>1592</v>
      </c>
      <c r="AH64" s="37">
        <v>1256</v>
      </c>
      <c r="AI64" s="37">
        <v>845</v>
      </c>
    </row>
    <row x14ac:dyDescent="0.25" r="65" customHeight="1" ht="18">
      <c r="A65" s="1" t="s">
        <v>8292</v>
      </c>
      <c r="B65" s="53" t="s">
        <v>10584</v>
      </c>
      <c r="C65" s="34" t="s">
        <v>44</v>
      </c>
      <c r="D65" s="14"/>
      <c r="E65" s="34" t="s">
        <v>44</v>
      </c>
      <c r="F65" s="63"/>
      <c r="G65" s="34" t="s">
        <v>44</v>
      </c>
      <c r="H65" s="14"/>
      <c r="I65" s="35"/>
      <c r="J65" s="36"/>
      <c r="K65" s="37">
        <v>1356944643427094500</v>
      </c>
      <c r="L65" s="63" t="s">
        <v>10585</v>
      </c>
      <c r="M65" s="37">
        <v>34</v>
      </c>
      <c r="N65" s="37">
        <v>0</v>
      </c>
      <c r="O65" s="37">
        <v>0</v>
      </c>
      <c r="P65" s="37">
        <v>0</v>
      </c>
      <c r="Q65" s="37">
        <v>0</v>
      </c>
      <c r="R65" s="63"/>
      <c r="S65" s="63"/>
      <c r="T65" s="39"/>
      <c r="U65" s="11"/>
      <c r="V65" s="11" t="s">
        <v>10586</v>
      </c>
      <c r="W65" s="63"/>
      <c r="X65" s="39" t="s">
        <v>10587</v>
      </c>
      <c r="Y65" s="41">
        <v>754943666607779800</v>
      </c>
      <c r="Z65" s="39" t="s">
        <v>10588</v>
      </c>
      <c r="AA65" s="11"/>
      <c r="AB65" s="39" t="s">
        <v>10589</v>
      </c>
      <c r="AC65" s="39"/>
      <c r="AD65" s="11" t="s">
        <v>10590</v>
      </c>
      <c r="AE65" s="63"/>
      <c r="AF65" s="37">
        <v>47218</v>
      </c>
      <c r="AG65" s="37">
        <v>3487</v>
      </c>
      <c r="AH65" s="37">
        <v>3980</v>
      </c>
      <c r="AI65" s="37">
        <v>27163</v>
      </c>
    </row>
    <row x14ac:dyDescent="0.25" r="66" customHeight="1" ht="18">
      <c r="A66" s="1" t="s">
        <v>10591</v>
      </c>
      <c r="B66" s="53" t="s">
        <v>10592</v>
      </c>
      <c r="C66" s="34" t="s">
        <v>44</v>
      </c>
      <c r="D66" s="14"/>
      <c r="E66" s="34" t="s">
        <v>44</v>
      </c>
      <c r="F66" s="63"/>
      <c r="G66" s="34" t="s">
        <v>44</v>
      </c>
      <c r="H66" s="14"/>
      <c r="I66" s="35"/>
      <c r="J66" s="36"/>
      <c r="K66" s="37">
        <v>1356924625045848000</v>
      </c>
      <c r="L66" s="63" t="s">
        <v>10593</v>
      </c>
      <c r="M66" s="37">
        <v>13</v>
      </c>
      <c r="N66" s="37">
        <v>4</v>
      </c>
      <c r="O66" s="37">
        <v>0</v>
      </c>
      <c r="P66" s="37">
        <v>0</v>
      </c>
      <c r="Q66" s="37">
        <v>0</v>
      </c>
      <c r="R66" s="63"/>
      <c r="S66" s="63"/>
      <c r="T66" s="39"/>
      <c r="U66" s="11"/>
      <c r="V66" s="11" t="s">
        <v>10594</v>
      </c>
      <c r="W66" s="63"/>
      <c r="X66" s="39" t="s">
        <v>10595</v>
      </c>
      <c r="Y66" s="41">
        <v>1335903317722075100</v>
      </c>
      <c r="Z66" s="39" t="s">
        <v>10596</v>
      </c>
      <c r="AA66" s="11"/>
      <c r="AB66" s="39" t="s">
        <v>10597</v>
      </c>
      <c r="AC66" s="11"/>
      <c r="AD66" s="11" t="s">
        <v>1011</v>
      </c>
      <c r="AE66" s="63"/>
      <c r="AF66" s="37">
        <v>25</v>
      </c>
      <c r="AG66" s="37">
        <v>188</v>
      </c>
      <c r="AH66" s="37">
        <v>2</v>
      </c>
      <c r="AI66" s="37">
        <v>24</v>
      </c>
    </row>
    <row x14ac:dyDescent="0.25" r="67" customHeight="1" ht="18">
      <c r="A67" s="1" t="s">
        <v>7144</v>
      </c>
      <c r="B67" s="53" t="s">
        <v>10598</v>
      </c>
      <c r="C67" s="34" t="s">
        <v>44</v>
      </c>
      <c r="D67" s="14"/>
      <c r="E67" s="34" t="s">
        <v>44</v>
      </c>
      <c r="F67" s="63"/>
      <c r="G67" s="34" t="s">
        <v>44</v>
      </c>
      <c r="H67" s="14"/>
      <c r="I67" s="35"/>
      <c r="J67" s="36"/>
      <c r="K67" s="37">
        <v>1356890238367522800</v>
      </c>
      <c r="L67" s="63" t="s">
        <v>10599</v>
      </c>
      <c r="M67" s="37">
        <v>5</v>
      </c>
      <c r="N67" s="37">
        <v>0</v>
      </c>
      <c r="O67" s="37">
        <v>0</v>
      </c>
      <c r="P67" s="37">
        <v>0</v>
      </c>
      <c r="Q67" s="37">
        <v>0</v>
      </c>
      <c r="R67" s="63"/>
      <c r="S67" s="63"/>
      <c r="T67" s="39"/>
      <c r="U67" s="11"/>
      <c r="V67" s="11" t="s">
        <v>10518</v>
      </c>
      <c r="W67" s="63"/>
      <c r="X67" s="39" t="s">
        <v>10519</v>
      </c>
      <c r="Y67" s="41">
        <v>1272551280037290000</v>
      </c>
      <c r="Z67" s="39" t="s">
        <v>10520</v>
      </c>
      <c r="AA67" s="11"/>
      <c r="AB67" s="39" t="s">
        <v>10521</v>
      </c>
      <c r="AC67" s="11"/>
      <c r="AD67" s="11"/>
      <c r="AE67" s="63"/>
      <c r="AF67" s="37">
        <v>774</v>
      </c>
      <c r="AG67" s="37">
        <v>2607</v>
      </c>
      <c r="AH67" s="37">
        <v>54</v>
      </c>
      <c r="AI67" s="37">
        <v>899</v>
      </c>
    </row>
    <row x14ac:dyDescent="0.25" r="68" customHeight="1" ht="18">
      <c r="A68" s="1" t="s">
        <v>2255</v>
      </c>
      <c r="B68" s="53" t="s">
        <v>10600</v>
      </c>
      <c r="C68" s="34" t="s">
        <v>44</v>
      </c>
      <c r="D68" s="14"/>
      <c r="E68" s="34" t="s">
        <v>44</v>
      </c>
      <c r="F68" s="63"/>
      <c r="G68" s="34" t="s">
        <v>44</v>
      </c>
      <c r="H68" s="14"/>
      <c r="I68" s="35"/>
      <c r="J68" s="36"/>
      <c r="K68" s="37">
        <v>1356871866825244700</v>
      </c>
      <c r="L68" s="63" t="s">
        <v>10601</v>
      </c>
      <c r="M68" s="37">
        <v>0</v>
      </c>
      <c r="N68" s="37">
        <v>0</v>
      </c>
      <c r="O68" s="37">
        <v>0</v>
      </c>
      <c r="P68" s="37">
        <v>0</v>
      </c>
      <c r="Q68" s="37">
        <v>0</v>
      </c>
      <c r="R68" s="63"/>
      <c r="S68" s="63"/>
      <c r="T68" s="39"/>
      <c r="U68" s="11"/>
      <c r="V68" s="11" t="s">
        <v>10602</v>
      </c>
      <c r="W68" s="63"/>
      <c r="X68" s="39" t="s">
        <v>10603</v>
      </c>
      <c r="Y68" s="41">
        <v>2830138708</v>
      </c>
      <c r="Z68" s="39" t="s">
        <v>10604</v>
      </c>
      <c r="AA68" s="11"/>
      <c r="AB68" s="39" t="s">
        <v>10605</v>
      </c>
      <c r="AC68" s="11"/>
      <c r="AD68" s="39" t="s">
        <v>10606</v>
      </c>
      <c r="AE68" s="63"/>
      <c r="AF68" s="37">
        <v>24564</v>
      </c>
      <c r="AG68" s="37">
        <v>6548</v>
      </c>
      <c r="AH68" s="37">
        <v>897</v>
      </c>
      <c r="AI68" s="37">
        <v>22253</v>
      </c>
    </row>
    <row x14ac:dyDescent="0.25" r="69" customHeight="1" ht="18">
      <c r="A69" s="1" t="s">
        <v>10607</v>
      </c>
      <c r="B69" s="53" t="s">
        <v>10608</v>
      </c>
      <c r="C69" s="34" t="s">
        <v>44</v>
      </c>
      <c r="D69" s="14"/>
      <c r="E69" s="34" t="s">
        <v>44</v>
      </c>
      <c r="F69" s="63"/>
      <c r="G69" s="34" t="s">
        <v>44</v>
      </c>
      <c r="H69" s="14"/>
      <c r="I69" s="35"/>
      <c r="J69" s="36"/>
      <c r="K69" s="37">
        <v>1356860696332501000</v>
      </c>
      <c r="L69" s="63" t="s">
        <v>10609</v>
      </c>
      <c r="M69" s="37">
        <v>1</v>
      </c>
      <c r="N69" s="37">
        <v>0</v>
      </c>
      <c r="O69" s="37">
        <v>0</v>
      </c>
      <c r="P69" s="37">
        <v>0</v>
      </c>
      <c r="Q69" s="37">
        <v>0</v>
      </c>
      <c r="R69" s="63"/>
      <c r="S69" s="63"/>
      <c r="T69" s="39"/>
      <c r="U69" s="11"/>
      <c r="V69" s="39" t="s">
        <v>10610</v>
      </c>
      <c r="W69" s="63"/>
      <c r="X69" s="39" t="s">
        <v>10611</v>
      </c>
      <c r="Y69" s="41">
        <v>734067078643220500</v>
      </c>
      <c r="Z69" s="39" t="s">
        <v>10612</v>
      </c>
      <c r="AA69" s="11"/>
      <c r="AB69" s="39" t="s">
        <v>10613</v>
      </c>
      <c r="AC69" s="11"/>
      <c r="AD69" s="63"/>
      <c r="AE69" s="63"/>
      <c r="AF69" s="37">
        <v>6303</v>
      </c>
      <c r="AG69" s="37">
        <v>41</v>
      </c>
      <c r="AH69" s="37">
        <v>94</v>
      </c>
      <c r="AI69" s="37">
        <v>10503</v>
      </c>
    </row>
    <row x14ac:dyDescent="0.25" r="70" customHeight="1" ht="18">
      <c r="A70" s="1" t="s">
        <v>4668</v>
      </c>
      <c r="B70" s="53" t="s">
        <v>10614</v>
      </c>
      <c r="C70" s="34" t="s">
        <v>44</v>
      </c>
      <c r="D70" s="14"/>
      <c r="E70" s="34" t="s">
        <v>44</v>
      </c>
      <c r="F70" s="63"/>
      <c r="G70" s="34" t="s">
        <v>44</v>
      </c>
      <c r="H70" s="14"/>
      <c r="I70" s="35"/>
      <c r="J70" s="36"/>
      <c r="K70" s="37">
        <v>1356776694393241600</v>
      </c>
      <c r="L70" s="63" t="s">
        <v>10615</v>
      </c>
      <c r="M70" s="37">
        <v>0</v>
      </c>
      <c r="N70" s="37">
        <v>0</v>
      </c>
      <c r="O70" s="37">
        <v>0</v>
      </c>
      <c r="P70" s="37">
        <v>0</v>
      </c>
      <c r="Q70" s="37">
        <v>0</v>
      </c>
      <c r="R70" s="63"/>
      <c r="S70" s="63"/>
      <c r="T70" s="39"/>
      <c r="U70" s="11"/>
      <c r="V70" s="11" t="s">
        <v>10616</v>
      </c>
      <c r="W70" s="63"/>
      <c r="X70" s="39" t="s">
        <v>10617</v>
      </c>
      <c r="Y70" s="41">
        <v>1117053822822752300</v>
      </c>
      <c r="Z70" s="11" t="s">
        <v>10618</v>
      </c>
      <c r="AA70" s="11"/>
      <c r="AB70" s="39" t="s">
        <v>10619</v>
      </c>
      <c r="AC70" s="11"/>
      <c r="AD70" s="63" t="s">
        <v>10620</v>
      </c>
      <c r="AE70" s="63"/>
      <c r="AF70" s="37">
        <v>4672</v>
      </c>
      <c r="AG70" s="37">
        <v>151</v>
      </c>
      <c r="AH70" s="37">
        <v>462</v>
      </c>
      <c r="AI70" s="37">
        <v>14523</v>
      </c>
    </row>
    <row x14ac:dyDescent="0.25" r="71" customHeight="1" ht="18">
      <c r="A71" s="1" t="s">
        <v>792</v>
      </c>
      <c r="B71" s="53" t="s">
        <v>10621</v>
      </c>
      <c r="C71" s="34" t="s">
        <v>366</v>
      </c>
      <c r="D71" s="14"/>
      <c r="E71" s="34" t="s">
        <v>366</v>
      </c>
      <c r="F71" s="63"/>
      <c r="G71" s="34" t="s">
        <v>366</v>
      </c>
      <c r="H71" s="14"/>
      <c r="I71" s="35"/>
      <c r="J71" s="36"/>
      <c r="K71" s="37">
        <v>1356761437801238500</v>
      </c>
      <c r="L71" s="63" t="s">
        <v>10622</v>
      </c>
      <c r="M71" s="37">
        <v>0</v>
      </c>
      <c r="N71" s="37">
        <v>0</v>
      </c>
      <c r="O71" s="37">
        <v>0</v>
      </c>
      <c r="P71" s="37">
        <v>0</v>
      </c>
      <c r="Q71" s="37">
        <v>0</v>
      </c>
      <c r="R71" s="63"/>
      <c r="S71" s="63"/>
      <c r="T71" s="39"/>
      <c r="U71" s="11"/>
      <c r="V71" s="11" t="s">
        <v>10623</v>
      </c>
      <c r="W71" s="63"/>
      <c r="X71" s="39" t="s">
        <v>10624</v>
      </c>
      <c r="Y71" s="41">
        <v>1313871004742094800</v>
      </c>
      <c r="Z71" s="39" t="s">
        <v>10625</v>
      </c>
      <c r="AA71" s="11"/>
      <c r="AB71" s="39" t="s">
        <v>10626</v>
      </c>
      <c r="AC71" s="11"/>
      <c r="AD71" s="63"/>
      <c r="AE71" s="63"/>
      <c r="AF71" s="37">
        <v>196</v>
      </c>
      <c r="AG71" s="37">
        <v>24</v>
      </c>
      <c r="AH71" s="37">
        <v>148</v>
      </c>
      <c r="AI71" s="37">
        <v>3818</v>
      </c>
    </row>
    <row x14ac:dyDescent="0.25" r="72" customHeight="1" ht="18">
      <c r="A72" s="1" t="s">
        <v>3291</v>
      </c>
      <c r="B72" s="53" t="s">
        <v>10627</v>
      </c>
      <c r="C72" s="34" t="s">
        <v>44</v>
      </c>
      <c r="D72" s="14"/>
      <c r="E72" s="34" t="s">
        <v>44</v>
      </c>
      <c r="F72" s="63"/>
      <c r="G72" s="34" t="s">
        <v>44</v>
      </c>
      <c r="H72" s="14"/>
      <c r="I72" s="35"/>
      <c r="J72" s="36"/>
      <c r="K72" s="37">
        <v>1356734385345736700</v>
      </c>
      <c r="L72" s="63" t="s">
        <v>10628</v>
      </c>
      <c r="M72" s="37">
        <v>3</v>
      </c>
      <c r="N72" s="37">
        <v>2</v>
      </c>
      <c r="O72" s="37">
        <v>0</v>
      </c>
      <c r="P72" s="37">
        <v>0</v>
      </c>
      <c r="Q72" s="37">
        <v>0</v>
      </c>
      <c r="R72" s="63"/>
      <c r="S72" s="63"/>
      <c r="T72" s="39"/>
      <c r="U72" s="11"/>
      <c r="V72" s="11" t="s">
        <v>10629</v>
      </c>
      <c r="W72" s="63"/>
      <c r="X72" s="63" t="s">
        <v>10630</v>
      </c>
      <c r="Y72" s="41">
        <v>2852041669</v>
      </c>
      <c r="Z72" s="11" t="s">
        <v>10631</v>
      </c>
      <c r="AA72" s="11" t="s">
        <v>10632</v>
      </c>
      <c r="AB72" s="39" t="s">
        <v>10633</v>
      </c>
      <c r="AC72" s="11"/>
      <c r="AD72" s="63" t="s">
        <v>49</v>
      </c>
      <c r="AE72" s="63"/>
      <c r="AF72" s="37">
        <v>62730</v>
      </c>
      <c r="AG72" s="37">
        <v>12976</v>
      </c>
      <c r="AH72" s="37">
        <v>276</v>
      </c>
      <c r="AI72" s="37">
        <v>3</v>
      </c>
    </row>
    <row x14ac:dyDescent="0.25" r="73" customHeight="1" ht="18">
      <c r="A73" s="1" t="s">
        <v>3309</v>
      </c>
      <c r="B73" s="53" t="s">
        <v>10634</v>
      </c>
      <c r="C73" s="34" t="s">
        <v>44</v>
      </c>
      <c r="D73" s="14"/>
      <c r="E73" s="34" t="s">
        <v>44</v>
      </c>
      <c r="F73" s="63"/>
      <c r="G73" s="34" t="s">
        <v>44</v>
      </c>
      <c r="H73" s="14"/>
      <c r="I73" s="35"/>
      <c r="J73" s="36"/>
      <c r="K73" s="37">
        <v>1356708549511041000</v>
      </c>
      <c r="L73" s="63" t="s">
        <v>10635</v>
      </c>
      <c r="M73" s="37">
        <v>0</v>
      </c>
      <c r="N73" s="37">
        <v>0</v>
      </c>
      <c r="O73" s="37">
        <v>0</v>
      </c>
      <c r="P73" s="37">
        <v>0</v>
      </c>
      <c r="Q73" s="37">
        <v>0</v>
      </c>
      <c r="R73" s="63"/>
      <c r="S73" s="63"/>
      <c r="T73" s="39"/>
      <c r="U73" s="11"/>
      <c r="V73" s="39" t="s">
        <v>10274</v>
      </c>
      <c r="W73" s="63"/>
      <c r="X73" s="39" t="s">
        <v>10275</v>
      </c>
      <c r="Y73" s="41">
        <v>1353438552948940800</v>
      </c>
      <c r="Z73" s="39" t="s">
        <v>10276</v>
      </c>
      <c r="AA73" s="11"/>
      <c r="AB73" s="39" t="s">
        <v>10277</v>
      </c>
      <c r="AC73" s="11"/>
      <c r="AD73" s="63"/>
      <c r="AE73" s="63"/>
      <c r="AF73" s="37">
        <v>124</v>
      </c>
      <c r="AG73" s="37">
        <v>56</v>
      </c>
      <c r="AH73" s="37">
        <v>5</v>
      </c>
      <c r="AI73" s="37">
        <v>1928</v>
      </c>
    </row>
    <row x14ac:dyDescent="0.25" r="74" customHeight="1" ht="18">
      <c r="A74" s="1" t="s">
        <v>9389</v>
      </c>
      <c r="B74" s="53" t="s">
        <v>10636</v>
      </c>
      <c r="C74" s="34" t="s">
        <v>44</v>
      </c>
      <c r="D74" s="14"/>
      <c r="E74" s="34" t="s">
        <v>44</v>
      </c>
      <c r="F74" s="63"/>
      <c r="G74" s="34" t="s">
        <v>44</v>
      </c>
      <c r="H74" s="14"/>
      <c r="I74" s="35"/>
      <c r="J74" s="36"/>
      <c r="K74" s="37">
        <v>1356708547644563500</v>
      </c>
      <c r="L74" s="63" t="s">
        <v>10637</v>
      </c>
      <c r="M74" s="37">
        <v>0</v>
      </c>
      <c r="N74" s="37">
        <v>0</v>
      </c>
      <c r="O74" s="37">
        <v>0</v>
      </c>
      <c r="P74" s="37">
        <v>0</v>
      </c>
      <c r="Q74" s="37">
        <v>0</v>
      </c>
      <c r="R74" s="63"/>
      <c r="S74" s="63"/>
      <c r="T74" s="39"/>
      <c r="U74" s="11"/>
      <c r="V74" s="39" t="s">
        <v>10274</v>
      </c>
      <c r="W74" s="63"/>
      <c r="X74" s="39" t="s">
        <v>10275</v>
      </c>
      <c r="Y74" s="41">
        <v>1353438552948940800</v>
      </c>
      <c r="Z74" s="39" t="s">
        <v>10276</v>
      </c>
      <c r="AA74" s="11"/>
      <c r="AB74" s="39" t="s">
        <v>10277</v>
      </c>
      <c r="AC74" s="11"/>
      <c r="AD74" s="39"/>
      <c r="AE74" s="63"/>
      <c r="AF74" s="37">
        <v>124</v>
      </c>
      <c r="AG74" s="37">
        <v>56</v>
      </c>
      <c r="AH74" s="37">
        <v>5</v>
      </c>
      <c r="AI74" s="37">
        <v>1928</v>
      </c>
    </row>
    <row x14ac:dyDescent="0.25" r="75" customHeight="1" ht="18">
      <c r="A75" s="1" t="s">
        <v>10638</v>
      </c>
      <c r="B75" s="53" t="s">
        <v>10639</v>
      </c>
      <c r="C75" s="34" t="s">
        <v>44</v>
      </c>
      <c r="D75" s="14"/>
      <c r="E75" s="34" t="s">
        <v>44</v>
      </c>
      <c r="F75" s="63"/>
      <c r="G75" s="34" t="s">
        <v>44</v>
      </c>
      <c r="H75" s="14"/>
      <c r="I75" s="35"/>
      <c r="J75" s="36"/>
      <c r="K75" s="37">
        <v>1356676257589694500</v>
      </c>
      <c r="L75" s="63" t="s">
        <v>10640</v>
      </c>
      <c r="M75" s="37">
        <v>715</v>
      </c>
      <c r="N75" s="37">
        <v>19</v>
      </c>
      <c r="O75" s="37">
        <v>0</v>
      </c>
      <c r="P75" s="37">
        <v>0</v>
      </c>
      <c r="Q75" s="37">
        <v>0</v>
      </c>
      <c r="R75" s="63"/>
      <c r="S75" s="63"/>
      <c r="T75" s="39"/>
      <c r="U75" s="11"/>
      <c r="V75" s="11" t="s">
        <v>10641</v>
      </c>
      <c r="W75" s="63"/>
      <c r="X75" s="63" t="s">
        <v>10642</v>
      </c>
      <c r="Y75" s="41">
        <v>981982271409451000</v>
      </c>
      <c r="Z75" s="11" t="s">
        <v>10643</v>
      </c>
      <c r="AA75" s="11" t="s">
        <v>10644</v>
      </c>
      <c r="AB75" s="39" t="s">
        <v>10645</v>
      </c>
      <c r="AC75" s="11"/>
      <c r="AD75" s="11"/>
      <c r="AE75" s="63"/>
      <c r="AF75" s="37">
        <v>742</v>
      </c>
      <c r="AG75" s="37">
        <v>76487</v>
      </c>
      <c r="AH75" s="37">
        <v>0</v>
      </c>
      <c r="AI75" s="37">
        <v>26374</v>
      </c>
    </row>
    <row x14ac:dyDescent="0.25" r="76" customHeight="1" ht="18">
      <c r="A76" s="1" t="s">
        <v>10646</v>
      </c>
      <c r="B76" s="53" t="s">
        <v>10647</v>
      </c>
      <c r="C76" s="34" t="s">
        <v>44</v>
      </c>
      <c r="D76" s="14"/>
      <c r="E76" s="34" t="s">
        <v>44</v>
      </c>
      <c r="F76" s="63"/>
      <c r="G76" s="34" t="s">
        <v>44</v>
      </c>
      <c r="H76" s="14"/>
      <c r="I76" s="35"/>
      <c r="J76" s="36"/>
      <c r="K76" s="37">
        <v>1356668953666457600</v>
      </c>
      <c r="L76" s="63" t="s">
        <v>10648</v>
      </c>
      <c r="M76" s="37">
        <v>29</v>
      </c>
      <c r="N76" s="37">
        <v>5</v>
      </c>
      <c r="O76" s="37">
        <v>0</v>
      </c>
      <c r="P76" s="37">
        <v>0</v>
      </c>
      <c r="Q76" s="37">
        <v>0</v>
      </c>
      <c r="R76" s="63"/>
      <c r="S76" s="63"/>
      <c r="T76" s="39"/>
      <c r="U76" s="11"/>
      <c r="V76" s="11" t="s">
        <v>10649</v>
      </c>
      <c r="W76" s="63"/>
      <c r="X76" s="39" t="s">
        <v>10650</v>
      </c>
      <c r="Y76" s="41">
        <v>1325465370749268000</v>
      </c>
      <c r="Z76" s="39" t="s">
        <v>10651</v>
      </c>
      <c r="AA76" s="11"/>
      <c r="AB76" s="39" t="s">
        <v>10652</v>
      </c>
      <c r="AC76" s="11"/>
      <c r="AD76" s="11" t="s">
        <v>10653</v>
      </c>
      <c r="AE76" s="63"/>
      <c r="AF76" s="37">
        <v>565</v>
      </c>
      <c r="AG76" s="37">
        <v>405</v>
      </c>
      <c r="AH76" s="37">
        <v>386</v>
      </c>
      <c r="AI76" s="37">
        <v>700</v>
      </c>
    </row>
    <row x14ac:dyDescent="0.25" r="77" customHeight="1" ht="18">
      <c r="A77" s="1" t="s">
        <v>4247</v>
      </c>
      <c r="B77" s="53" t="s">
        <v>10654</v>
      </c>
      <c r="C77" s="34" t="s">
        <v>44</v>
      </c>
      <c r="D77" s="14"/>
      <c r="E77" s="34" t="s">
        <v>44</v>
      </c>
      <c r="F77" s="63"/>
      <c r="G77" s="34" t="s">
        <v>44</v>
      </c>
      <c r="H77" s="14"/>
      <c r="I77" s="35"/>
      <c r="J77" s="36"/>
      <c r="K77" s="37">
        <v>1356659201972519000</v>
      </c>
      <c r="L77" s="63" t="s">
        <v>10655</v>
      </c>
      <c r="M77" s="37">
        <v>5</v>
      </c>
      <c r="N77" s="37">
        <v>0</v>
      </c>
      <c r="O77" s="37">
        <v>0</v>
      </c>
      <c r="P77" s="37">
        <v>0</v>
      </c>
      <c r="Q77" s="37">
        <v>0</v>
      </c>
      <c r="R77" s="63"/>
      <c r="S77" s="63"/>
      <c r="T77" s="63"/>
      <c r="U77" s="39"/>
      <c r="V77" s="11" t="s">
        <v>10656</v>
      </c>
      <c r="W77" s="63"/>
      <c r="X77" s="63" t="s">
        <v>10657</v>
      </c>
      <c r="Y77" s="37">
        <v>2601723858</v>
      </c>
      <c r="Z77" s="39" t="s">
        <v>10658</v>
      </c>
      <c r="AA77" s="11" t="s">
        <v>10659</v>
      </c>
      <c r="AB77" s="39" t="s">
        <v>10660</v>
      </c>
      <c r="AC77" s="11"/>
      <c r="AD77" s="39"/>
      <c r="AE77" s="63"/>
      <c r="AF77" s="37">
        <v>24526</v>
      </c>
      <c r="AG77" s="37">
        <v>6231</v>
      </c>
      <c r="AH77" s="37">
        <v>379</v>
      </c>
      <c r="AI77" s="37">
        <v>1822</v>
      </c>
    </row>
    <row x14ac:dyDescent="0.25" r="78" customHeight="1" ht="18">
      <c r="A78" s="1" t="s">
        <v>4260</v>
      </c>
      <c r="B78" s="53" t="s">
        <v>10661</v>
      </c>
      <c r="C78" s="34" t="s">
        <v>44</v>
      </c>
      <c r="D78" s="14"/>
      <c r="E78" s="34" t="s">
        <v>44</v>
      </c>
      <c r="F78" s="63"/>
      <c r="G78" s="34" t="s">
        <v>44</v>
      </c>
      <c r="H78" s="14"/>
      <c r="I78" s="35"/>
      <c r="J78" s="36"/>
      <c r="K78" s="37">
        <v>1356634861516300300</v>
      </c>
      <c r="L78" s="63" t="s">
        <v>10662</v>
      </c>
      <c r="M78" s="37">
        <v>13</v>
      </c>
      <c r="N78" s="37">
        <v>0</v>
      </c>
      <c r="O78" s="37">
        <v>0</v>
      </c>
      <c r="P78" s="37">
        <v>0</v>
      </c>
      <c r="Q78" s="37">
        <v>0</v>
      </c>
      <c r="R78" s="63"/>
      <c r="S78" s="63"/>
      <c r="T78" s="39"/>
      <c r="U78" s="11"/>
      <c r="V78" s="11" t="s">
        <v>10247</v>
      </c>
      <c r="W78" s="63"/>
      <c r="X78" s="63" t="s">
        <v>10248</v>
      </c>
      <c r="Y78" s="37">
        <v>2845541223</v>
      </c>
      <c r="Z78" s="39" t="s">
        <v>10249</v>
      </c>
      <c r="AA78" s="11" t="s">
        <v>10250</v>
      </c>
      <c r="AB78" s="39" t="s">
        <v>10251</v>
      </c>
      <c r="AC78" s="11"/>
      <c r="AD78" s="11"/>
      <c r="AE78" s="63"/>
      <c r="AF78" s="37">
        <v>99926</v>
      </c>
      <c r="AG78" s="37">
        <v>36151</v>
      </c>
      <c r="AH78" s="37">
        <v>325</v>
      </c>
      <c r="AI78" s="37">
        <v>24</v>
      </c>
    </row>
    <row x14ac:dyDescent="0.25" r="79" customHeight="1" ht="18">
      <c r="A79" s="1" t="s">
        <v>281</v>
      </c>
      <c r="B79" s="53" t="s">
        <v>10663</v>
      </c>
      <c r="C79" s="34" t="s">
        <v>44</v>
      </c>
      <c r="D79" s="14"/>
      <c r="E79" s="34" t="s">
        <v>44</v>
      </c>
      <c r="F79" s="63"/>
      <c r="G79" s="34" t="s">
        <v>44</v>
      </c>
      <c r="H79" s="14"/>
      <c r="I79" s="35"/>
      <c r="J79" s="36"/>
      <c r="K79" s="37">
        <v>1356621462162014200</v>
      </c>
      <c r="L79" s="63" t="s">
        <v>10664</v>
      </c>
      <c r="M79" s="37">
        <v>6</v>
      </c>
      <c r="N79" s="37">
        <v>1</v>
      </c>
      <c r="O79" s="37">
        <v>0</v>
      </c>
      <c r="P79" s="37">
        <v>0</v>
      </c>
      <c r="Q79" s="37">
        <v>0</v>
      </c>
      <c r="R79" s="63"/>
      <c r="S79" s="63"/>
      <c r="T79" s="39"/>
      <c r="U79" s="11"/>
      <c r="V79" s="11" t="s">
        <v>10665</v>
      </c>
      <c r="W79" s="63"/>
      <c r="X79" s="63" t="s">
        <v>10666</v>
      </c>
      <c r="Y79" s="37">
        <v>191155362</v>
      </c>
      <c r="Z79" s="39" t="s">
        <v>10667</v>
      </c>
      <c r="AA79" s="11" t="s">
        <v>10668</v>
      </c>
      <c r="AB79" s="39" t="s">
        <v>10669</v>
      </c>
      <c r="AC79" s="11"/>
      <c r="AD79" s="11" t="s">
        <v>72</v>
      </c>
      <c r="AE79" s="63"/>
      <c r="AF79" s="37">
        <v>106987</v>
      </c>
      <c r="AG79" s="37">
        <v>4935</v>
      </c>
      <c r="AH79" s="37">
        <v>618</v>
      </c>
      <c r="AI79" s="37">
        <v>6737</v>
      </c>
    </row>
    <row x14ac:dyDescent="0.25" r="80" customHeight="1" ht="18">
      <c r="A80" s="1" t="s">
        <v>10670</v>
      </c>
      <c r="B80" s="53" t="s">
        <v>10671</v>
      </c>
      <c r="C80" s="34" t="s">
        <v>44</v>
      </c>
      <c r="D80" s="14"/>
      <c r="E80" s="34" t="s">
        <v>44</v>
      </c>
      <c r="F80" s="63"/>
      <c r="G80" s="34" t="s">
        <v>44</v>
      </c>
      <c r="H80" s="14"/>
      <c r="I80" s="35"/>
      <c r="J80" s="36"/>
      <c r="K80" s="37">
        <v>1356620986569916400</v>
      </c>
      <c r="L80" s="63" t="s">
        <v>10672</v>
      </c>
      <c r="M80" s="37">
        <v>7</v>
      </c>
      <c r="N80" s="37">
        <v>0</v>
      </c>
      <c r="O80" s="37">
        <v>0</v>
      </c>
      <c r="P80" s="37">
        <v>0</v>
      </c>
      <c r="Q80" s="37">
        <v>0</v>
      </c>
      <c r="R80" s="63"/>
      <c r="S80" s="63"/>
      <c r="T80" s="63"/>
      <c r="U80" s="39"/>
      <c r="V80" s="11" t="s">
        <v>10656</v>
      </c>
      <c r="W80" s="63"/>
      <c r="X80" s="63" t="s">
        <v>10657</v>
      </c>
      <c r="Y80" s="37">
        <v>2601723858</v>
      </c>
      <c r="Z80" s="39" t="s">
        <v>10658</v>
      </c>
      <c r="AA80" s="11" t="s">
        <v>10659</v>
      </c>
      <c r="AB80" s="39" t="s">
        <v>10660</v>
      </c>
      <c r="AC80" s="11"/>
      <c r="AD80" s="63"/>
      <c r="AE80" s="63"/>
      <c r="AF80" s="37">
        <v>24526</v>
      </c>
      <c r="AG80" s="37">
        <v>6231</v>
      </c>
      <c r="AH80" s="37">
        <v>379</v>
      </c>
      <c r="AI80" s="37">
        <v>1822</v>
      </c>
    </row>
    <row x14ac:dyDescent="0.25" r="81" customHeight="1" ht="18">
      <c r="A81" s="1" t="s">
        <v>10673</v>
      </c>
      <c r="B81" s="53" t="s">
        <v>10674</v>
      </c>
      <c r="C81" s="34" t="s">
        <v>44</v>
      </c>
      <c r="D81" s="14"/>
      <c r="E81" s="34" t="s">
        <v>44</v>
      </c>
      <c r="F81" s="63"/>
      <c r="G81" s="34" t="s">
        <v>44</v>
      </c>
      <c r="H81" s="14"/>
      <c r="I81" s="35"/>
      <c r="J81" s="36"/>
      <c r="K81" s="37">
        <v>1356620790343598000</v>
      </c>
      <c r="L81" s="63" t="s">
        <v>10675</v>
      </c>
      <c r="M81" s="37">
        <v>4</v>
      </c>
      <c r="N81" s="37">
        <v>0</v>
      </c>
      <c r="O81" s="37">
        <v>0</v>
      </c>
      <c r="P81" s="37">
        <v>0</v>
      </c>
      <c r="Q81" s="37">
        <v>0</v>
      </c>
      <c r="R81" s="63"/>
      <c r="S81" s="63"/>
      <c r="T81" s="39"/>
      <c r="U81" s="11"/>
      <c r="V81" s="11" t="s">
        <v>10629</v>
      </c>
      <c r="W81" s="63"/>
      <c r="X81" s="63" t="s">
        <v>10630</v>
      </c>
      <c r="Y81" s="41">
        <v>2852041669</v>
      </c>
      <c r="Z81" s="11" t="s">
        <v>10631</v>
      </c>
      <c r="AA81" s="11" t="s">
        <v>10632</v>
      </c>
      <c r="AB81" s="39" t="s">
        <v>10633</v>
      </c>
      <c r="AC81" s="11"/>
      <c r="AD81" s="63" t="s">
        <v>49</v>
      </c>
      <c r="AE81" s="63"/>
      <c r="AF81" s="37">
        <v>62730</v>
      </c>
      <c r="AG81" s="37">
        <v>12976</v>
      </c>
      <c r="AH81" s="37">
        <v>276</v>
      </c>
      <c r="AI81" s="37">
        <v>3</v>
      </c>
    </row>
    <row x14ac:dyDescent="0.25" r="82" customHeight="1" ht="18">
      <c r="A82" s="1" t="s">
        <v>4736</v>
      </c>
      <c r="B82" s="53" t="s">
        <v>10676</v>
      </c>
      <c r="C82" s="34" t="s">
        <v>44</v>
      </c>
      <c r="D82" s="14"/>
      <c r="E82" s="34" t="s">
        <v>44</v>
      </c>
      <c r="F82" s="63"/>
      <c r="G82" s="34" t="s">
        <v>44</v>
      </c>
      <c r="H82" s="14"/>
      <c r="I82" s="35"/>
      <c r="J82" s="36"/>
      <c r="K82" s="37">
        <v>1356609942879355000</v>
      </c>
      <c r="L82" s="63" t="s">
        <v>10677</v>
      </c>
      <c r="M82" s="37">
        <v>5</v>
      </c>
      <c r="N82" s="37">
        <v>1</v>
      </c>
      <c r="O82" s="37">
        <v>0</v>
      </c>
      <c r="P82" s="37">
        <v>0</v>
      </c>
      <c r="Q82" s="37">
        <v>0</v>
      </c>
      <c r="R82" s="63"/>
      <c r="S82" s="63"/>
      <c r="T82" s="39"/>
      <c r="U82" s="11"/>
      <c r="V82" s="11" t="s">
        <v>10678</v>
      </c>
      <c r="W82" s="63"/>
      <c r="X82" s="39" t="s">
        <v>10679</v>
      </c>
      <c r="Y82" s="41">
        <v>1310240674441298000</v>
      </c>
      <c r="Z82" s="39" t="s">
        <v>10680</v>
      </c>
      <c r="AA82" s="11"/>
      <c r="AB82" s="39" t="s">
        <v>10681</v>
      </c>
      <c r="AC82" s="11"/>
      <c r="AD82" s="39"/>
      <c r="AE82" s="63"/>
      <c r="AF82" s="37">
        <v>107</v>
      </c>
      <c r="AG82" s="37">
        <v>100</v>
      </c>
      <c r="AH82" s="37">
        <v>23</v>
      </c>
      <c r="AI82" s="37">
        <v>136</v>
      </c>
    </row>
    <row x14ac:dyDescent="0.25" r="83" customHeight="1" ht="18">
      <c r="A83" s="1" t="s">
        <v>9414</v>
      </c>
      <c r="B83" s="53" t="s">
        <v>10682</v>
      </c>
      <c r="C83" s="34" t="s">
        <v>44</v>
      </c>
      <c r="D83" s="14"/>
      <c r="E83" s="34" t="s">
        <v>44</v>
      </c>
      <c r="F83" s="63"/>
      <c r="G83" s="34" t="s">
        <v>44</v>
      </c>
      <c r="H83" s="14"/>
      <c r="I83" s="35"/>
      <c r="J83" s="36"/>
      <c r="K83" s="37">
        <v>1356595380826292200</v>
      </c>
      <c r="L83" s="63" t="s">
        <v>10683</v>
      </c>
      <c r="M83" s="37">
        <v>3</v>
      </c>
      <c r="N83" s="37">
        <v>0</v>
      </c>
      <c r="O83" s="37">
        <v>0</v>
      </c>
      <c r="P83" s="37">
        <v>0</v>
      </c>
      <c r="Q83" s="37">
        <v>0</v>
      </c>
      <c r="R83" s="63"/>
      <c r="S83" s="63"/>
      <c r="T83" s="39"/>
      <c r="U83" s="11"/>
      <c r="V83" s="11" t="s">
        <v>10684</v>
      </c>
      <c r="W83" s="63"/>
      <c r="X83" s="39" t="s">
        <v>10685</v>
      </c>
      <c r="Y83" s="41">
        <v>1262355585045016600</v>
      </c>
      <c r="Z83" s="39" t="s">
        <v>10686</v>
      </c>
      <c r="AA83" s="11"/>
      <c r="AB83" s="39" t="s">
        <v>10687</v>
      </c>
      <c r="AC83" s="11"/>
      <c r="AD83" s="11"/>
      <c r="AE83" s="63"/>
      <c r="AF83" s="37">
        <v>235</v>
      </c>
      <c r="AG83" s="37">
        <v>38</v>
      </c>
      <c r="AH83" s="37">
        <v>97</v>
      </c>
      <c r="AI83" s="37">
        <v>20</v>
      </c>
    </row>
    <row x14ac:dyDescent="0.25" r="84" customHeight="1" ht="18">
      <c r="A84" s="1" t="s">
        <v>7213</v>
      </c>
      <c r="B84" s="53" t="s">
        <v>10688</v>
      </c>
      <c r="C84" s="34" t="s">
        <v>44</v>
      </c>
      <c r="D84" s="14"/>
      <c r="E84" s="34" t="s">
        <v>44</v>
      </c>
      <c r="F84" s="63"/>
      <c r="G84" s="34" t="s">
        <v>44</v>
      </c>
      <c r="H84" s="14"/>
      <c r="I84" s="35"/>
      <c r="J84" s="36"/>
      <c r="K84" s="37">
        <v>1356592964093563000</v>
      </c>
      <c r="L84" s="63" t="s">
        <v>10689</v>
      </c>
      <c r="M84" s="37">
        <v>43</v>
      </c>
      <c r="N84" s="37">
        <v>1</v>
      </c>
      <c r="O84" s="37">
        <v>0</v>
      </c>
      <c r="P84" s="37">
        <v>0</v>
      </c>
      <c r="Q84" s="37">
        <v>0</v>
      </c>
      <c r="R84" s="63"/>
      <c r="S84" s="63"/>
      <c r="T84" s="63"/>
      <c r="U84" s="39"/>
      <c r="V84" s="11" t="s">
        <v>10690</v>
      </c>
      <c r="W84" s="63"/>
      <c r="X84" s="63" t="s">
        <v>10691</v>
      </c>
      <c r="Y84" s="37">
        <v>84736368</v>
      </c>
      <c r="Z84" s="39" t="s">
        <v>10692</v>
      </c>
      <c r="AA84" s="11" t="s">
        <v>10693</v>
      </c>
      <c r="AB84" s="39" t="s">
        <v>10694</v>
      </c>
      <c r="AC84" s="11"/>
      <c r="AD84" s="39" t="s">
        <v>10695</v>
      </c>
      <c r="AE84" s="63"/>
      <c r="AF84" s="37">
        <v>33929</v>
      </c>
      <c r="AG84" s="37">
        <v>47612</v>
      </c>
      <c r="AH84" s="37">
        <v>1176</v>
      </c>
      <c r="AI84" s="37">
        <v>14263</v>
      </c>
    </row>
    <row x14ac:dyDescent="0.25" r="85" customHeight="1" ht="18">
      <c r="A85" s="1" t="s">
        <v>9424</v>
      </c>
      <c r="B85" s="53" t="s">
        <v>10696</v>
      </c>
      <c r="C85" s="34" t="s">
        <v>44</v>
      </c>
      <c r="D85" s="14"/>
      <c r="E85" s="34" t="s">
        <v>44</v>
      </c>
      <c r="F85" s="63"/>
      <c r="G85" s="34" t="s">
        <v>44</v>
      </c>
      <c r="H85" s="14"/>
      <c r="I85" s="35"/>
      <c r="J85" s="36"/>
      <c r="K85" s="37">
        <v>1356586254129918000</v>
      </c>
      <c r="L85" s="63" t="s">
        <v>10697</v>
      </c>
      <c r="M85" s="37">
        <v>2</v>
      </c>
      <c r="N85" s="37">
        <v>0</v>
      </c>
      <c r="O85" s="37">
        <v>0</v>
      </c>
      <c r="P85" s="37">
        <v>0</v>
      </c>
      <c r="Q85" s="37">
        <v>0</v>
      </c>
      <c r="R85" s="63"/>
      <c r="S85" s="63"/>
      <c r="T85" s="39"/>
      <c r="U85" s="11"/>
      <c r="V85" s="11" t="s">
        <v>10629</v>
      </c>
      <c r="W85" s="63"/>
      <c r="X85" s="63" t="s">
        <v>10630</v>
      </c>
      <c r="Y85" s="41">
        <v>2852041669</v>
      </c>
      <c r="Z85" s="11" t="s">
        <v>10631</v>
      </c>
      <c r="AA85" s="11" t="s">
        <v>10632</v>
      </c>
      <c r="AB85" s="39" t="s">
        <v>10633</v>
      </c>
      <c r="AC85" s="39"/>
      <c r="AD85" s="11" t="s">
        <v>49</v>
      </c>
      <c r="AE85" s="63"/>
      <c r="AF85" s="37">
        <v>62730</v>
      </c>
      <c r="AG85" s="37">
        <v>12976</v>
      </c>
      <c r="AH85" s="37">
        <v>276</v>
      </c>
      <c r="AI85" s="37">
        <v>3</v>
      </c>
    </row>
    <row x14ac:dyDescent="0.25" r="86" customHeight="1" ht="18">
      <c r="A86" s="1" t="s">
        <v>10698</v>
      </c>
      <c r="B86" s="53" t="s">
        <v>10699</v>
      </c>
      <c r="C86" s="34" t="s">
        <v>44</v>
      </c>
      <c r="D86" s="14"/>
      <c r="E86" s="34" t="s">
        <v>44</v>
      </c>
      <c r="F86" s="63"/>
      <c r="G86" s="34" t="s">
        <v>44</v>
      </c>
      <c r="H86" s="14"/>
      <c r="I86" s="35"/>
      <c r="J86" s="36"/>
      <c r="K86" s="37">
        <v>1356575132660211700</v>
      </c>
      <c r="L86" s="63" t="s">
        <v>10700</v>
      </c>
      <c r="M86" s="37">
        <v>11</v>
      </c>
      <c r="N86" s="37">
        <v>0</v>
      </c>
      <c r="O86" s="37">
        <v>0</v>
      </c>
      <c r="P86" s="37">
        <v>0</v>
      </c>
      <c r="Q86" s="37">
        <v>0</v>
      </c>
      <c r="R86" s="63"/>
      <c r="S86" s="63"/>
      <c r="T86" s="63"/>
      <c r="U86" s="39"/>
      <c r="V86" s="11" t="s">
        <v>10701</v>
      </c>
      <c r="W86" s="63"/>
      <c r="X86" s="39" t="s">
        <v>10702</v>
      </c>
      <c r="Y86" s="41">
        <v>1155123728415699000</v>
      </c>
      <c r="Z86" s="39" t="s">
        <v>10703</v>
      </c>
      <c r="AA86" s="11"/>
      <c r="AB86" s="39" t="s">
        <v>10704</v>
      </c>
      <c r="AC86" s="11"/>
      <c r="AD86" s="39" t="s">
        <v>10705</v>
      </c>
      <c r="AE86" s="63"/>
      <c r="AF86" s="37">
        <v>1216</v>
      </c>
      <c r="AG86" s="37">
        <v>87</v>
      </c>
      <c r="AH86" s="37">
        <v>70</v>
      </c>
      <c r="AI86" s="37">
        <v>1003</v>
      </c>
    </row>
    <row x14ac:dyDescent="0.25" r="87" customHeight="1" ht="18">
      <c r="A87" s="1" t="s">
        <v>2456</v>
      </c>
      <c r="B87" s="53" t="s">
        <v>10706</v>
      </c>
      <c r="C87" s="34" t="s">
        <v>44</v>
      </c>
      <c r="D87" s="14"/>
      <c r="E87" s="34" t="s">
        <v>44</v>
      </c>
      <c r="F87" s="63"/>
      <c r="G87" s="34" t="s">
        <v>44</v>
      </c>
      <c r="H87" s="14"/>
      <c r="I87" s="35"/>
      <c r="J87" s="36"/>
      <c r="K87" s="37">
        <v>1356537098833133600</v>
      </c>
      <c r="L87" s="63" t="s">
        <v>10707</v>
      </c>
      <c r="M87" s="37">
        <v>9</v>
      </c>
      <c r="N87" s="37">
        <v>1</v>
      </c>
      <c r="O87" s="37">
        <v>0</v>
      </c>
      <c r="P87" s="37">
        <v>0</v>
      </c>
      <c r="Q87" s="37">
        <v>0</v>
      </c>
      <c r="R87" s="63"/>
      <c r="S87" s="63"/>
      <c r="T87" s="39"/>
      <c r="U87" s="11"/>
      <c r="V87" s="11" t="s">
        <v>10708</v>
      </c>
      <c r="W87" s="63"/>
      <c r="X87" s="63" t="s">
        <v>10709</v>
      </c>
      <c r="Y87" s="41">
        <v>944264204135039000</v>
      </c>
      <c r="Z87" s="11" t="s">
        <v>6045</v>
      </c>
      <c r="AA87" s="11"/>
      <c r="AB87" s="39" t="s">
        <v>10710</v>
      </c>
      <c r="AC87" s="11"/>
      <c r="AD87" s="39"/>
      <c r="AE87" s="63"/>
      <c r="AF87" s="37">
        <v>745</v>
      </c>
      <c r="AG87" s="37">
        <v>235</v>
      </c>
      <c r="AH87" s="37">
        <v>265</v>
      </c>
      <c r="AI87" s="37">
        <v>797</v>
      </c>
    </row>
    <row x14ac:dyDescent="0.25" r="88" customHeight="1" ht="18">
      <c r="A88" s="1" t="s">
        <v>10711</v>
      </c>
      <c r="B88" s="53" t="s">
        <v>10712</v>
      </c>
      <c r="C88" s="34" t="s">
        <v>35</v>
      </c>
      <c r="D88" s="44" t="s">
        <v>1295</v>
      </c>
      <c r="E88" s="34" t="s">
        <v>35</v>
      </c>
      <c r="F88" s="82" t="s">
        <v>1295</v>
      </c>
      <c r="G88" s="34" t="s">
        <v>35</v>
      </c>
      <c r="H88" s="44" t="s">
        <v>1295</v>
      </c>
      <c r="I88" s="35"/>
      <c r="J88" s="36"/>
      <c r="K88" s="37">
        <v>1356535848603418600</v>
      </c>
      <c r="L88" s="63" t="s">
        <v>10713</v>
      </c>
      <c r="M88" s="37">
        <v>1</v>
      </c>
      <c r="N88" s="37">
        <v>0</v>
      </c>
      <c r="O88" s="37">
        <v>0</v>
      </c>
      <c r="P88" s="37">
        <v>0</v>
      </c>
      <c r="Q88" s="37">
        <v>0</v>
      </c>
      <c r="R88" s="63"/>
      <c r="S88" s="63"/>
      <c r="T88" s="63"/>
      <c r="U88" s="39"/>
      <c r="V88" s="11" t="s">
        <v>10714</v>
      </c>
      <c r="W88" s="63"/>
      <c r="X88" s="39" t="s">
        <v>10715</v>
      </c>
      <c r="Y88" s="41">
        <v>1339205263203635200</v>
      </c>
      <c r="Z88" s="11" t="s">
        <v>10716</v>
      </c>
      <c r="AA88" s="11"/>
      <c r="AB88" s="39" t="s">
        <v>10717</v>
      </c>
      <c r="AC88" s="39"/>
      <c r="AD88" s="11" t="s">
        <v>10718</v>
      </c>
      <c r="AE88" s="63"/>
      <c r="AF88" s="37">
        <v>539</v>
      </c>
      <c r="AG88" s="37">
        <v>41</v>
      </c>
      <c r="AH88" s="37">
        <v>340</v>
      </c>
      <c r="AI88" s="37">
        <v>4865</v>
      </c>
    </row>
    <row x14ac:dyDescent="0.25" r="89" customHeight="1" ht="18">
      <c r="A89" s="1" t="s">
        <v>2463</v>
      </c>
      <c r="B89" s="53" t="s">
        <v>10719</v>
      </c>
      <c r="C89" s="34" t="s">
        <v>35</v>
      </c>
      <c r="D89" s="44" t="s">
        <v>1295</v>
      </c>
      <c r="E89" s="34" t="s">
        <v>35</v>
      </c>
      <c r="F89" s="82" t="s">
        <v>1295</v>
      </c>
      <c r="G89" s="34" t="s">
        <v>35</v>
      </c>
      <c r="H89" s="44" t="s">
        <v>1295</v>
      </c>
      <c r="I89" s="35"/>
      <c r="J89" s="36"/>
      <c r="K89" s="37">
        <v>1356527097905315800</v>
      </c>
      <c r="L89" s="63" t="s">
        <v>10720</v>
      </c>
      <c r="M89" s="37">
        <v>0</v>
      </c>
      <c r="N89" s="37">
        <v>0</v>
      </c>
      <c r="O89" s="37">
        <v>0</v>
      </c>
      <c r="P89" s="37">
        <v>0</v>
      </c>
      <c r="Q89" s="37">
        <v>0</v>
      </c>
      <c r="R89" s="63"/>
      <c r="S89" s="63"/>
      <c r="T89" s="39"/>
      <c r="U89" s="11"/>
      <c r="V89" s="11" t="s">
        <v>10721</v>
      </c>
      <c r="W89" s="63"/>
      <c r="X89" s="39" t="s">
        <v>10722</v>
      </c>
      <c r="Y89" s="41">
        <v>943379137</v>
      </c>
      <c r="Z89" s="39" t="s">
        <v>10723</v>
      </c>
      <c r="AA89" s="11"/>
      <c r="AB89" s="39" t="s">
        <v>10724</v>
      </c>
      <c r="AC89" s="11"/>
      <c r="AD89" s="39" t="s">
        <v>10725</v>
      </c>
      <c r="AE89" s="63"/>
      <c r="AF89" s="37">
        <v>243219</v>
      </c>
      <c r="AG89" s="37">
        <v>14140</v>
      </c>
      <c r="AH89" s="37">
        <v>6553</v>
      </c>
      <c r="AI89" s="37">
        <v>258183</v>
      </c>
    </row>
    <row x14ac:dyDescent="0.25" r="90" customHeight="1" ht="18">
      <c r="A90" s="1" t="s">
        <v>2472</v>
      </c>
      <c r="B90" s="53" t="s">
        <v>10726</v>
      </c>
      <c r="C90" s="34" t="s">
        <v>44</v>
      </c>
      <c r="D90" s="14"/>
      <c r="E90" s="34" t="s">
        <v>44</v>
      </c>
      <c r="F90" s="63"/>
      <c r="G90" s="34" t="s">
        <v>44</v>
      </c>
      <c r="H90" s="14"/>
      <c r="I90" s="35"/>
      <c r="J90" s="36"/>
      <c r="K90" s="37">
        <v>1356507541317046300</v>
      </c>
      <c r="L90" s="63" t="s">
        <v>10727</v>
      </c>
      <c r="M90" s="37">
        <v>0</v>
      </c>
      <c r="N90" s="37">
        <v>0</v>
      </c>
      <c r="O90" s="37">
        <v>0</v>
      </c>
      <c r="P90" s="37">
        <v>0</v>
      </c>
      <c r="Q90" s="37">
        <v>0</v>
      </c>
      <c r="R90" s="63"/>
      <c r="S90" s="63"/>
      <c r="T90" s="39"/>
      <c r="U90" s="11"/>
      <c r="V90" s="11" t="s">
        <v>10728</v>
      </c>
      <c r="W90" s="63"/>
      <c r="X90" s="39" t="s">
        <v>10729</v>
      </c>
      <c r="Y90" s="41">
        <v>1204171692706320400</v>
      </c>
      <c r="Z90" s="39" t="s">
        <v>10730</v>
      </c>
      <c r="AA90" s="11"/>
      <c r="AB90" s="39" t="s">
        <v>10731</v>
      </c>
      <c r="AC90" s="39"/>
      <c r="AD90" s="11" t="s">
        <v>1718</v>
      </c>
      <c r="AE90" s="63"/>
      <c r="AF90" s="37">
        <v>3769</v>
      </c>
      <c r="AG90" s="37">
        <v>207</v>
      </c>
      <c r="AH90" s="37">
        <v>170</v>
      </c>
      <c r="AI90" s="37">
        <v>16820</v>
      </c>
    </row>
    <row x14ac:dyDescent="0.25" r="91" customHeight="1" ht="18">
      <c r="A91" s="1" t="s">
        <v>3432</v>
      </c>
      <c r="B91" s="53" t="s">
        <v>10732</v>
      </c>
      <c r="C91" s="34" t="s">
        <v>44</v>
      </c>
      <c r="D91" s="14"/>
      <c r="E91" s="34" t="s">
        <v>44</v>
      </c>
      <c r="F91" s="63"/>
      <c r="G91" s="34" t="s">
        <v>44</v>
      </c>
      <c r="H91" s="14"/>
      <c r="I91" s="35"/>
      <c r="J91" s="36"/>
      <c r="K91" s="37">
        <v>1356381214618382300</v>
      </c>
      <c r="L91" s="63" t="s">
        <v>10733</v>
      </c>
      <c r="M91" s="37">
        <v>31</v>
      </c>
      <c r="N91" s="37">
        <v>6</v>
      </c>
      <c r="O91" s="37">
        <v>0</v>
      </c>
      <c r="P91" s="37">
        <v>0</v>
      </c>
      <c r="Q91" s="37">
        <v>0</v>
      </c>
      <c r="R91" s="63"/>
      <c r="S91" s="63"/>
      <c r="T91" s="63"/>
      <c r="U91" s="63"/>
      <c r="V91" s="39" t="s">
        <v>4137</v>
      </c>
      <c r="W91" s="63"/>
      <c r="X91" s="63" t="s">
        <v>4138</v>
      </c>
      <c r="Y91" s="37">
        <v>943206306755829800</v>
      </c>
      <c r="Z91" s="39" t="s">
        <v>4139</v>
      </c>
      <c r="AA91" s="11" t="s">
        <v>4140</v>
      </c>
      <c r="AB91" s="39" t="s">
        <v>4141</v>
      </c>
      <c r="AC91" s="11"/>
      <c r="AD91" s="39" t="s">
        <v>1341</v>
      </c>
      <c r="AE91" s="63"/>
      <c r="AF91" s="37">
        <v>89214</v>
      </c>
      <c r="AG91" s="37">
        <v>119387</v>
      </c>
      <c r="AH91" s="37">
        <v>22516</v>
      </c>
      <c r="AI91" s="37">
        <v>236489</v>
      </c>
    </row>
    <row x14ac:dyDescent="0.25" r="92" customHeight="1" ht="18">
      <c r="A92" s="1" t="s">
        <v>10734</v>
      </c>
      <c r="B92" s="53" t="s">
        <v>10735</v>
      </c>
      <c r="C92" s="34" t="s">
        <v>44</v>
      </c>
      <c r="D92" s="14"/>
      <c r="E92" s="34" t="s">
        <v>44</v>
      </c>
      <c r="F92" s="63"/>
      <c r="G92" s="34" t="s">
        <v>44</v>
      </c>
      <c r="H92" s="14"/>
      <c r="I92" s="35"/>
      <c r="J92" s="36"/>
      <c r="K92" s="37">
        <v>1356374399969095700</v>
      </c>
      <c r="L92" s="63" t="s">
        <v>10736</v>
      </c>
      <c r="M92" s="37">
        <v>30</v>
      </c>
      <c r="N92" s="37">
        <v>8</v>
      </c>
      <c r="O92" s="37">
        <v>0</v>
      </c>
      <c r="P92" s="37">
        <v>0</v>
      </c>
      <c r="Q92" s="37">
        <v>0</v>
      </c>
      <c r="R92" s="63"/>
      <c r="S92" s="63"/>
      <c r="T92" s="63"/>
      <c r="U92" s="39"/>
      <c r="V92" s="11" t="s">
        <v>4137</v>
      </c>
      <c r="W92" s="63"/>
      <c r="X92" s="63" t="s">
        <v>4138</v>
      </c>
      <c r="Y92" s="41">
        <v>943206306755829800</v>
      </c>
      <c r="Z92" s="11" t="s">
        <v>4139</v>
      </c>
      <c r="AA92" s="11" t="s">
        <v>4140</v>
      </c>
      <c r="AB92" s="39" t="s">
        <v>4141</v>
      </c>
      <c r="AC92" s="11"/>
      <c r="AD92" s="39" t="s">
        <v>1341</v>
      </c>
      <c r="AE92" s="63"/>
      <c r="AF92" s="37">
        <v>89214</v>
      </c>
      <c r="AG92" s="37">
        <v>119387</v>
      </c>
      <c r="AH92" s="37">
        <v>22516</v>
      </c>
      <c r="AI92" s="37">
        <v>236489</v>
      </c>
    </row>
    <row x14ac:dyDescent="0.25" r="93" customHeight="1" ht="18">
      <c r="A93" s="1" t="s">
        <v>9444</v>
      </c>
      <c r="B93" s="53" t="s">
        <v>10737</v>
      </c>
      <c r="C93" s="34" t="s">
        <v>35</v>
      </c>
      <c r="D93" s="44" t="s">
        <v>235</v>
      </c>
      <c r="E93" s="34" t="s">
        <v>35</v>
      </c>
      <c r="F93" s="82" t="s">
        <v>235</v>
      </c>
      <c r="G93" s="34" t="s">
        <v>35</v>
      </c>
      <c r="H93" s="44" t="s">
        <v>235</v>
      </c>
      <c r="I93" s="35"/>
      <c r="J93" s="36"/>
      <c r="K93" s="37">
        <v>1356369977587200000</v>
      </c>
      <c r="L93" s="63" t="s">
        <v>10738</v>
      </c>
      <c r="M93" s="37">
        <v>8</v>
      </c>
      <c r="N93" s="37">
        <v>1</v>
      </c>
      <c r="O93" s="37">
        <v>0</v>
      </c>
      <c r="P93" s="37">
        <v>0</v>
      </c>
      <c r="Q93" s="37">
        <v>0</v>
      </c>
      <c r="R93" s="63"/>
      <c r="S93" s="63"/>
      <c r="T93" s="39"/>
      <c r="U93" s="11"/>
      <c r="V93" s="11" t="s">
        <v>10739</v>
      </c>
      <c r="W93" s="63"/>
      <c r="X93" s="39" t="s">
        <v>10740</v>
      </c>
      <c r="Y93" s="41">
        <v>1245811408337600500</v>
      </c>
      <c r="Z93" s="39" t="s">
        <v>10741</v>
      </c>
      <c r="AA93" s="11"/>
      <c r="AB93" s="39" t="s">
        <v>10742</v>
      </c>
      <c r="AC93" s="11"/>
      <c r="AD93" s="63"/>
      <c r="AE93" s="63"/>
      <c r="AF93" s="37">
        <v>1140</v>
      </c>
      <c r="AG93" s="37">
        <v>1179</v>
      </c>
      <c r="AH93" s="37">
        <v>93</v>
      </c>
      <c r="AI93" s="37">
        <v>401</v>
      </c>
    </row>
    <row x14ac:dyDescent="0.25" r="94" customHeight="1" ht="18">
      <c r="A94" s="1" t="s">
        <v>2532</v>
      </c>
      <c r="B94" s="53" t="s">
        <v>10743</v>
      </c>
      <c r="C94" s="34" t="s">
        <v>44</v>
      </c>
      <c r="D94" s="14"/>
      <c r="E94" s="34" t="s">
        <v>44</v>
      </c>
      <c r="F94" s="63"/>
      <c r="G94" s="34" t="s">
        <v>44</v>
      </c>
      <c r="H94" s="14"/>
      <c r="I94" s="35"/>
      <c r="J94" s="36"/>
      <c r="K94" s="37">
        <v>1356361469588369400</v>
      </c>
      <c r="L94" s="63" t="s">
        <v>10744</v>
      </c>
      <c r="M94" s="37">
        <v>4</v>
      </c>
      <c r="N94" s="37">
        <v>0</v>
      </c>
      <c r="O94" s="37">
        <v>0</v>
      </c>
      <c r="P94" s="37">
        <v>0</v>
      </c>
      <c r="Q94" s="37">
        <v>0</v>
      </c>
      <c r="R94" s="63"/>
      <c r="S94" s="63"/>
      <c r="T94" s="39"/>
      <c r="U94" s="11"/>
      <c r="V94" s="11" t="s">
        <v>10745</v>
      </c>
      <c r="W94" s="63"/>
      <c r="X94" s="39" t="s">
        <v>10746</v>
      </c>
      <c r="Y94" s="41">
        <v>3007183773</v>
      </c>
      <c r="Z94" s="39" t="s">
        <v>10747</v>
      </c>
      <c r="AA94" s="11"/>
      <c r="AB94" s="39" t="s">
        <v>10748</v>
      </c>
      <c r="AC94" s="11"/>
      <c r="AD94" s="63"/>
      <c r="AE94" s="63"/>
      <c r="AF94" s="37">
        <v>6690</v>
      </c>
      <c r="AG94" s="37">
        <v>452</v>
      </c>
      <c r="AH94" s="37">
        <v>559</v>
      </c>
      <c r="AI94" s="37">
        <v>21358</v>
      </c>
    </row>
    <row x14ac:dyDescent="0.25" r="95" customHeight="1" ht="18">
      <c r="A95" s="1" t="s">
        <v>10749</v>
      </c>
      <c r="B95" s="53" t="s">
        <v>10750</v>
      </c>
      <c r="C95" s="34" t="s">
        <v>44</v>
      </c>
      <c r="D95" s="14"/>
      <c r="E95" s="34" t="s">
        <v>44</v>
      </c>
      <c r="F95" s="63"/>
      <c r="G95" s="34" t="s">
        <v>44</v>
      </c>
      <c r="H95" s="14"/>
      <c r="I95" s="35"/>
      <c r="J95" s="36"/>
      <c r="K95" s="37">
        <v>1356343604483141600</v>
      </c>
      <c r="L95" s="63" t="s">
        <v>10751</v>
      </c>
      <c r="M95" s="37">
        <v>24</v>
      </c>
      <c r="N95" s="37">
        <v>0</v>
      </c>
      <c r="O95" s="37">
        <v>0</v>
      </c>
      <c r="P95" s="37">
        <v>0</v>
      </c>
      <c r="Q95" s="37">
        <v>0</v>
      </c>
      <c r="R95" s="63"/>
      <c r="S95" s="63"/>
      <c r="T95" s="39"/>
      <c r="U95" s="11"/>
      <c r="V95" s="11" t="s">
        <v>10752</v>
      </c>
      <c r="W95" s="63"/>
      <c r="X95" s="39" t="s">
        <v>10753</v>
      </c>
      <c r="Y95" s="41">
        <v>1221909103297073200</v>
      </c>
      <c r="Z95" s="39" t="s">
        <v>10754</v>
      </c>
      <c r="AA95" s="11"/>
      <c r="AB95" s="39" t="s">
        <v>10755</v>
      </c>
      <c r="AC95" s="11"/>
      <c r="AD95" s="39"/>
      <c r="AE95" s="63"/>
      <c r="AF95" s="37">
        <v>2849</v>
      </c>
      <c r="AG95" s="37">
        <v>761</v>
      </c>
      <c r="AH95" s="37">
        <v>686</v>
      </c>
      <c r="AI95" s="37">
        <v>66347</v>
      </c>
    </row>
    <row x14ac:dyDescent="0.25" r="96" customHeight="1" ht="18">
      <c r="A96" s="1" t="s">
        <v>10756</v>
      </c>
      <c r="B96" s="53" t="s">
        <v>10757</v>
      </c>
      <c r="C96" s="34" t="s">
        <v>44</v>
      </c>
      <c r="D96" s="14"/>
      <c r="E96" s="34" t="s">
        <v>44</v>
      </c>
      <c r="F96" s="63"/>
      <c r="G96" s="34" t="s">
        <v>44</v>
      </c>
      <c r="H96" s="14"/>
      <c r="I96" s="35"/>
      <c r="J96" s="36"/>
      <c r="K96" s="37">
        <v>1356305677166260200</v>
      </c>
      <c r="L96" s="63" t="s">
        <v>10758</v>
      </c>
      <c r="M96" s="37">
        <v>8</v>
      </c>
      <c r="N96" s="37">
        <v>0</v>
      </c>
      <c r="O96" s="37">
        <v>0</v>
      </c>
      <c r="P96" s="37">
        <v>0</v>
      </c>
      <c r="Q96" s="37">
        <v>0</v>
      </c>
      <c r="R96" s="63"/>
      <c r="S96" s="63"/>
      <c r="T96" s="39"/>
      <c r="U96" s="11"/>
      <c r="V96" s="11" t="s">
        <v>10629</v>
      </c>
      <c r="W96" s="63"/>
      <c r="X96" s="63" t="s">
        <v>10630</v>
      </c>
      <c r="Y96" s="41">
        <v>2852041669</v>
      </c>
      <c r="Z96" s="11" t="s">
        <v>10631</v>
      </c>
      <c r="AA96" s="11" t="s">
        <v>10632</v>
      </c>
      <c r="AB96" s="39" t="s">
        <v>10633</v>
      </c>
      <c r="AC96" s="39"/>
      <c r="AD96" s="11" t="s">
        <v>49</v>
      </c>
      <c r="AE96" s="63"/>
      <c r="AF96" s="37">
        <v>62730</v>
      </c>
      <c r="AG96" s="37">
        <v>12976</v>
      </c>
      <c r="AH96" s="37">
        <v>276</v>
      </c>
      <c r="AI96" s="37">
        <v>3</v>
      </c>
    </row>
    <row x14ac:dyDescent="0.25" r="97" customHeight="1" ht="18">
      <c r="A97" s="1" t="s">
        <v>2590</v>
      </c>
      <c r="B97" s="53" t="s">
        <v>10759</v>
      </c>
      <c r="C97" s="34" t="s">
        <v>44</v>
      </c>
      <c r="D97" s="14"/>
      <c r="E97" s="34" t="s">
        <v>44</v>
      </c>
      <c r="F97" s="63"/>
      <c r="G97" s="34" t="s">
        <v>44</v>
      </c>
      <c r="H97" s="14"/>
      <c r="I97" s="35"/>
      <c r="J97" s="36"/>
      <c r="K97" s="37">
        <v>1356292949592727600</v>
      </c>
      <c r="L97" s="63" t="s">
        <v>10760</v>
      </c>
      <c r="M97" s="37">
        <v>2</v>
      </c>
      <c r="N97" s="37">
        <v>0</v>
      </c>
      <c r="O97" s="37">
        <v>0</v>
      </c>
      <c r="P97" s="37">
        <v>0</v>
      </c>
      <c r="Q97" s="37">
        <v>0</v>
      </c>
      <c r="R97" s="63"/>
      <c r="S97" s="63"/>
      <c r="T97" s="39"/>
      <c r="U97" s="11"/>
      <c r="V97" s="11" t="s">
        <v>10761</v>
      </c>
      <c r="W97" s="63"/>
      <c r="X97" s="39" t="s">
        <v>10762</v>
      </c>
      <c r="Y97" s="41">
        <v>809834702848880600</v>
      </c>
      <c r="Z97" s="39" t="s">
        <v>10763</v>
      </c>
      <c r="AA97" s="11"/>
      <c r="AB97" s="39" t="s">
        <v>10764</v>
      </c>
      <c r="AC97" s="11"/>
      <c r="AD97" s="11" t="s">
        <v>2698</v>
      </c>
      <c r="AE97" s="63"/>
      <c r="AF97" s="37">
        <v>9873</v>
      </c>
      <c r="AG97" s="37">
        <v>2652</v>
      </c>
      <c r="AH97" s="37">
        <v>270</v>
      </c>
      <c r="AI97" s="37">
        <v>4112</v>
      </c>
    </row>
    <row x14ac:dyDescent="0.25" r="98" customHeight="1" ht="18">
      <c r="A98" s="1" t="s">
        <v>6224</v>
      </c>
      <c r="B98" s="53" t="s">
        <v>10765</v>
      </c>
      <c r="C98" s="34" t="s">
        <v>44</v>
      </c>
      <c r="D98" s="14"/>
      <c r="E98" s="34" t="s">
        <v>44</v>
      </c>
      <c r="F98" s="63"/>
      <c r="G98" s="34" t="s">
        <v>44</v>
      </c>
      <c r="H98" s="14"/>
      <c r="I98" s="35"/>
      <c r="J98" s="36"/>
      <c r="K98" s="37">
        <v>1356292048710738000</v>
      </c>
      <c r="L98" s="63" t="s">
        <v>10766</v>
      </c>
      <c r="M98" s="37">
        <v>2</v>
      </c>
      <c r="N98" s="37">
        <v>0</v>
      </c>
      <c r="O98" s="37">
        <v>0</v>
      </c>
      <c r="P98" s="37">
        <v>0</v>
      </c>
      <c r="Q98" s="37">
        <v>0</v>
      </c>
      <c r="R98" s="63"/>
      <c r="S98" s="63"/>
      <c r="T98" s="63"/>
      <c r="U98" s="39"/>
      <c r="V98" s="11" t="s">
        <v>10767</v>
      </c>
      <c r="W98" s="63"/>
      <c r="X98" s="39" t="s">
        <v>10768</v>
      </c>
      <c r="Y98" s="41">
        <v>722069496626856000</v>
      </c>
      <c r="Z98" s="39" t="s">
        <v>10769</v>
      </c>
      <c r="AA98" s="11"/>
      <c r="AB98" s="39" t="s">
        <v>10770</v>
      </c>
      <c r="AC98" s="11"/>
      <c r="AD98" s="63"/>
      <c r="AE98" s="63"/>
      <c r="AF98" s="37">
        <v>6537</v>
      </c>
      <c r="AG98" s="37">
        <v>1262</v>
      </c>
      <c r="AH98" s="37">
        <v>550</v>
      </c>
      <c r="AI98" s="37">
        <v>9966</v>
      </c>
    </row>
    <row x14ac:dyDescent="0.25" r="99" customHeight="1" ht="18">
      <c r="A99" s="1" t="s">
        <v>10771</v>
      </c>
      <c r="B99" s="53" t="s">
        <v>10772</v>
      </c>
      <c r="C99" s="34" t="s">
        <v>44</v>
      </c>
      <c r="D99" s="14"/>
      <c r="E99" s="34" t="s">
        <v>44</v>
      </c>
      <c r="F99" s="63"/>
      <c r="G99" s="34" t="s">
        <v>44</v>
      </c>
      <c r="H99" s="14"/>
      <c r="I99" s="35"/>
      <c r="J99" s="36"/>
      <c r="K99" s="37">
        <v>1356285642871861200</v>
      </c>
      <c r="L99" s="63" t="s">
        <v>10773</v>
      </c>
      <c r="M99" s="37">
        <v>6</v>
      </c>
      <c r="N99" s="37">
        <v>0</v>
      </c>
      <c r="O99" s="37">
        <v>0</v>
      </c>
      <c r="P99" s="37">
        <v>0</v>
      </c>
      <c r="Q99" s="37">
        <v>0</v>
      </c>
      <c r="R99" s="63"/>
      <c r="S99" s="63"/>
      <c r="T99" s="39"/>
      <c r="U99" s="11"/>
      <c r="V99" s="11" t="s">
        <v>10518</v>
      </c>
      <c r="W99" s="63"/>
      <c r="X99" s="39" t="s">
        <v>10519</v>
      </c>
      <c r="Y99" s="41">
        <v>1272551280037290000</v>
      </c>
      <c r="Z99" s="39" t="s">
        <v>10520</v>
      </c>
      <c r="AA99" s="11"/>
      <c r="AB99" s="39" t="s">
        <v>10521</v>
      </c>
      <c r="AC99" s="11"/>
      <c r="AD99" s="39"/>
      <c r="AE99" s="63"/>
      <c r="AF99" s="37">
        <v>774</v>
      </c>
      <c r="AG99" s="37">
        <v>2608</v>
      </c>
      <c r="AH99" s="37">
        <v>54</v>
      </c>
      <c r="AI99" s="37">
        <v>899</v>
      </c>
    </row>
    <row x14ac:dyDescent="0.25" r="100" customHeight="1" ht="18">
      <c r="A100" s="1" t="s">
        <v>2597</v>
      </c>
      <c r="B100" s="53" t="s">
        <v>10774</v>
      </c>
      <c r="C100" s="34" t="s">
        <v>44</v>
      </c>
      <c r="D100" s="14"/>
      <c r="E100" s="34" t="s">
        <v>44</v>
      </c>
      <c r="F100" s="63"/>
      <c r="G100" s="34" t="s">
        <v>44</v>
      </c>
      <c r="H100" s="14"/>
      <c r="I100" s="35"/>
      <c r="J100" s="36"/>
      <c r="K100" s="37">
        <v>1356284689225576400</v>
      </c>
      <c r="L100" s="63" t="s">
        <v>10775</v>
      </c>
      <c r="M100" s="37">
        <v>2</v>
      </c>
      <c r="N100" s="37">
        <v>0</v>
      </c>
      <c r="O100" s="37">
        <v>0</v>
      </c>
      <c r="P100" s="37">
        <v>0</v>
      </c>
      <c r="Q100" s="37">
        <v>0</v>
      </c>
      <c r="R100" s="63"/>
      <c r="S100" s="63"/>
      <c r="T100" s="63"/>
      <c r="U100" s="39"/>
      <c r="V100" s="11" t="s">
        <v>10767</v>
      </c>
      <c r="W100" s="63"/>
      <c r="X100" s="39" t="s">
        <v>10768</v>
      </c>
      <c r="Y100" s="41">
        <v>722069496626856000</v>
      </c>
      <c r="Z100" s="39" t="s">
        <v>10769</v>
      </c>
      <c r="AA100" s="11"/>
      <c r="AB100" s="39" t="s">
        <v>10770</v>
      </c>
      <c r="AC100" s="11"/>
      <c r="AD100" s="11"/>
      <c r="AE100" s="63"/>
      <c r="AF100" s="37">
        <v>6537</v>
      </c>
      <c r="AG100" s="37">
        <v>1262</v>
      </c>
      <c r="AH100" s="37">
        <v>550</v>
      </c>
      <c r="AI100" s="37">
        <v>9966</v>
      </c>
    </row>
    <row x14ac:dyDescent="0.25" r="101" customHeight="1" ht="18">
      <c r="A101" s="1" t="s">
        <v>10776</v>
      </c>
      <c r="B101" s="53" t="s">
        <v>10777</v>
      </c>
      <c r="C101" s="34" t="s">
        <v>44</v>
      </c>
      <c r="D101" s="14"/>
      <c r="E101" s="34" t="s">
        <v>44</v>
      </c>
      <c r="F101" s="63"/>
      <c r="G101" s="34" t="s">
        <v>44</v>
      </c>
      <c r="H101" s="14"/>
      <c r="I101" s="35"/>
      <c r="J101" s="36"/>
      <c r="K101" s="37">
        <v>1356271138406592500</v>
      </c>
      <c r="L101" s="63" t="s">
        <v>10778</v>
      </c>
      <c r="M101" s="37">
        <v>1</v>
      </c>
      <c r="N101" s="37">
        <v>0</v>
      </c>
      <c r="O101" s="37">
        <v>0</v>
      </c>
      <c r="P101" s="37">
        <v>0</v>
      </c>
      <c r="Q101" s="37">
        <v>0</v>
      </c>
      <c r="R101" s="63"/>
      <c r="S101" s="63"/>
      <c r="T101" s="39"/>
      <c r="U101" s="11"/>
      <c r="V101" s="11" t="s">
        <v>10779</v>
      </c>
      <c r="W101" s="63"/>
      <c r="X101" s="63" t="s">
        <v>10780</v>
      </c>
      <c r="Y101" s="41">
        <v>1711994432</v>
      </c>
      <c r="Z101" s="11" t="s">
        <v>10781</v>
      </c>
      <c r="AA101" s="11" t="s">
        <v>10782</v>
      </c>
      <c r="AB101" s="39" t="s">
        <v>10783</v>
      </c>
      <c r="AC101" s="11"/>
      <c r="AD101" s="39" t="s">
        <v>10784</v>
      </c>
      <c r="AE101" s="63"/>
      <c r="AF101" s="37">
        <v>28156</v>
      </c>
      <c r="AG101" s="37">
        <v>518</v>
      </c>
      <c r="AH101" s="37">
        <v>914</v>
      </c>
      <c r="AI101" s="37">
        <v>17456</v>
      </c>
    </row>
    <row x14ac:dyDescent="0.25" r="102" customHeight="1" ht="18">
      <c r="A102" s="1" t="s">
        <v>943</v>
      </c>
      <c r="B102" s="53" t="s">
        <v>10785</v>
      </c>
      <c r="C102" s="34" t="s">
        <v>44</v>
      </c>
      <c r="D102" s="14"/>
      <c r="E102" s="34" t="s">
        <v>44</v>
      </c>
      <c r="F102" s="63"/>
      <c r="G102" s="34" t="s">
        <v>44</v>
      </c>
      <c r="H102" s="14"/>
      <c r="I102" s="35"/>
      <c r="J102" s="36"/>
      <c r="K102" s="37">
        <v>1356246879810424800</v>
      </c>
      <c r="L102" s="63" t="s">
        <v>10786</v>
      </c>
      <c r="M102" s="37">
        <v>1</v>
      </c>
      <c r="N102" s="37">
        <v>0</v>
      </c>
      <c r="O102" s="37">
        <v>0</v>
      </c>
      <c r="P102" s="37">
        <v>0</v>
      </c>
      <c r="Q102" s="37">
        <v>0</v>
      </c>
      <c r="R102" s="63"/>
      <c r="S102" s="63"/>
      <c r="T102" s="39"/>
      <c r="U102" s="11"/>
      <c r="V102" s="11" t="s">
        <v>10787</v>
      </c>
      <c r="W102" s="63"/>
      <c r="X102" s="39" t="s">
        <v>10788</v>
      </c>
      <c r="Y102" s="41">
        <v>741749135129350100</v>
      </c>
      <c r="Z102" s="39" t="s">
        <v>10789</v>
      </c>
      <c r="AA102" s="11"/>
      <c r="AB102" s="39" t="s">
        <v>10790</v>
      </c>
      <c r="AC102" s="63"/>
      <c r="AD102" s="63" t="s">
        <v>10791</v>
      </c>
      <c r="AE102" s="63"/>
      <c r="AF102" s="37">
        <v>8675</v>
      </c>
      <c r="AG102" s="37">
        <v>782</v>
      </c>
      <c r="AH102" s="37">
        <v>521</v>
      </c>
      <c r="AI102" s="37">
        <v>19963</v>
      </c>
    </row>
    <row x14ac:dyDescent="0.25" r="103" customHeight="1" ht="18">
      <c r="A103" s="1" t="s">
        <v>10792</v>
      </c>
      <c r="B103" s="53" t="s">
        <v>10793</v>
      </c>
      <c r="C103" s="34" t="s">
        <v>44</v>
      </c>
      <c r="D103" s="14"/>
      <c r="E103" s="34" t="s">
        <v>44</v>
      </c>
      <c r="F103" s="63"/>
      <c r="G103" s="34" t="s">
        <v>44</v>
      </c>
      <c r="H103" s="14"/>
      <c r="I103" s="35"/>
      <c r="J103" s="36"/>
      <c r="K103" s="37">
        <v>1356246282399080400</v>
      </c>
      <c r="L103" s="63" t="s">
        <v>10794</v>
      </c>
      <c r="M103" s="37">
        <v>151</v>
      </c>
      <c r="N103" s="37">
        <v>6</v>
      </c>
      <c r="O103" s="37">
        <v>0</v>
      </c>
      <c r="P103" s="37">
        <v>0</v>
      </c>
      <c r="Q103" s="37">
        <v>0</v>
      </c>
      <c r="R103" s="63"/>
      <c r="S103" s="63"/>
      <c r="T103" s="39"/>
      <c r="U103" s="11"/>
      <c r="V103" s="11" t="s">
        <v>10795</v>
      </c>
      <c r="W103" s="63"/>
      <c r="X103" s="39" t="s">
        <v>10796</v>
      </c>
      <c r="Y103" s="41">
        <v>945734443939127300</v>
      </c>
      <c r="Z103" s="39" t="s">
        <v>10797</v>
      </c>
      <c r="AA103" s="11"/>
      <c r="AB103" s="39" t="s">
        <v>10798</v>
      </c>
      <c r="AC103" s="63"/>
      <c r="AD103" s="63" t="s">
        <v>49</v>
      </c>
      <c r="AE103" s="63"/>
      <c r="AF103" s="37">
        <v>7884</v>
      </c>
      <c r="AG103" s="37">
        <v>6502</v>
      </c>
      <c r="AH103" s="37">
        <v>102</v>
      </c>
      <c r="AI103" s="37">
        <v>10768</v>
      </c>
    </row>
    <row x14ac:dyDescent="0.25" r="104" customHeight="1" ht="18">
      <c r="A104" s="1" t="s">
        <v>10799</v>
      </c>
      <c r="B104" s="53" t="s">
        <v>10800</v>
      </c>
      <c r="C104" s="34" t="s">
        <v>44</v>
      </c>
      <c r="D104" s="14"/>
      <c r="E104" s="34" t="s">
        <v>44</v>
      </c>
      <c r="F104" s="63"/>
      <c r="G104" s="34" t="s">
        <v>44</v>
      </c>
      <c r="H104" s="14"/>
      <c r="I104" s="35"/>
      <c r="J104" s="36"/>
      <c r="K104" s="37">
        <v>1356174859265577000</v>
      </c>
      <c r="L104" s="63" t="s">
        <v>10801</v>
      </c>
      <c r="M104" s="37">
        <v>0</v>
      </c>
      <c r="N104" s="37">
        <v>0</v>
      </c>
      <c r="O104" s="37">
        <v>0</v>
      </c>
      <c r="P104" s="37">
        <v>0</v>
      </c>
      <c r="Q104" s="37">
        <v>0</v>
      </c>
      <c r="R104" s="63"/>
      <c r="S104" s="63"/>
      <c r="T104" s="63"/>
      <c r="U104" s="39"/>
      <c r="V104" s="11" t="s">
        <v>10802</v>
      </c>
      <c r="W104" s="63"/>
      <c r="X104" s="63" t="s">
        <v>10803</v>
      </c>
      <c r="Y104" s="37">
        <v>149067731</v>
      </c>
      <c r="Z104" s="39"/>
      <c r="AA104" s="11"/>
      <c r="AB104" s="39" t="s">
        <v>10804</v>
      </c>
      <c r="AC104" s="63"/>
      <c r="AD104" s="39" t="s">
        <v>10805</v>
      </c>
      <c r="AE104" s="63"/>
      <c r="AF104" s="37">
        <v>19356</v>
      </c>
      <c r="AG104" s="37">
        <v>567</v>
      </c>
      <c r="AH104" s="37">
        <v>2155</v>
      </c>
      <c r="AI104" s="37">
        <v>10172</v>
      </c>
    </row>
    <row x14ac:dyDescent="0.25" r="105" customHeight="1" ht="18">
      <c r="A105" s="1" t="s">
        <v>10806</v>
      </c>
      <c r="B105" s="53" t="s">
        <v>10807</v>
      </c>
      <c r="C105" s="34" t="s">
        <v>44</v>
      </c>
      <c r="D105" s="14"/>
      <c r="E105" s="34" t="s">
        <v>44</v>
      </c>
      <c r="F105" s="63"/>
      <c r="G105" s="34" t="s">
        <v>44</v>
      </c>
      <c r="H105" s="14"/>
      <c r="I105" s="35"/>
      <c r="J105" s="36"/>
      <c r="K105" s="37">
        <v>1356172079171838000</v>
      </c>
      <c r="L105" s="63" t="s">
        <v>10808</v>
      </c>
      <c r="M105" s="37">
        <v>1</v>
      </c>
      <c r="N105" s="37">
        <v>0</v>
      </c>
      <c r="O105" s="37">
        <v>0</v>
      </c>
      <c r="P105" s="37">
        <v>0</v>
      </c>
      <c r="Q105" s="37">
        <v>0</v>
      </c>
      <c r="R105" s="63"/>
      <c r="S105" s="63"/>
      <c r="T105" s="39"/>
      <c r="U105" s="11"/>
      <c r="V105" s="11" t="s">
        <v>10314</v>
      </c>
      <c r="W105" s="63"/>
      <c r="X105" s="63" t="s">
        <v>10315</v>
      </c>
      <c r="Y105" s="37">
        <v>551304118</v>
      </c>
      <c r="Z105" s="39" t="s">
        <v>10316</v>
      </c>
      <c r="AA105" s="11" t="s">
        <v>10317</v>
      </c>
      <c r="AB105" s="39" t="s">
        <v>10318</v>
      </c>
      <c r="AC105" s="39"/>
      <c r="AD105" s="11" t="s">
        <v>10319</v>
      </c>
      <c r="AE105" s="63"/>
      <c r="AF105" s="37">
        <v>10165</v>
      </c>
      <c r="AG105" s="37">
        <v>1592</v>
      </c>
      <c r="AH105" s="37">
        <v>1256</v>
      </c>
      <c r="AI105" s="37">
        <v>845</v>
      </c>
    </row>
    <row x14ac:dyDescent="0.25" r="106" customHeight="1" ht="18">
      <c r="A106" s="1" t="s">
        <v>3487</v>
      </c>
      <c r="B106" s="53" t="s">
        <v>10809</v>
      </c>
      <c r="C106" s="34" t="s">
        <v>44</v>
      </c>
      <c r="D106" s="14"/>
      <c r="E106" s="34" t="s">
        <v>44</v>
      </c>
      <c r="F106" s="63"/>
      <c r="G106" s="34" t="s">
        <v>44</v>
      </c>
      <c r="H106" s="14"/>
      <c r="I106" s="35"/>
      <c r="J106" s="36"/>
      <c r="K106" s="37">
        <v>1356108745537974300</v>
      </c>
      <c r="L106" s="63" t="s">
        <v>10810</v>
      </c>
      <c r="M106" s="37">
        <v>3</v>
      </c>
      <c r="N106" s="37">
        <v>0</v>
      </c>
      <c r="O106" s="37">
        <v>0</v>
      </c>
      <c r="P106" s="37">
        <v>0</v>
      </c>
      <c r="Q106" s="37">
        <v>0</v>
      </c>
      <c r="R106" s="63"/>
      <c r="S106" s="63"/>
      <c r="T106" s="39"/>
      <c r="U106" s="11"/>
      <c r="V106" s="11" t="s">
        <v>10811</v>
      </c>
      <c r="W106" s="63"/>
      <c r="X106" s="63" t="s">
        <v>10812</v>
      </c>
      <c r="Y106" s="41">
        <v>103535375</v>
      </c>
      <c r="Z106" s="11" t="s">
        <v>10813</v>
      </c>
      <c r="AA106" s="11" t="s">
        <v>10814</v>
      </c>
      <c r="AB106" s="39" t="s">
        <v>10815</v>
      </c>
      <c r="AC106" s="11"/>
      <c r="AD106" s="11" t="s">
        <v>100</v>
      </c>
      <c r="AE106" s="63"/>
      <c r="AF106" s="37">
        <v>132627</v>
      </c>
      <c r="AG106" s="37">
        <v>918</v>
      </c>
      <c r="AH106" s="37">
        <v>256</v>
      </c>
      <c r="AI106" s="37">
        <v>79470</v>
      </c>
    </row>
    <row x14ac:dyDescent="0.25" r="107" customHeight="1" ht="18">
      <c r="A107" s="1" t="s">
        <v>8460</v>
      </c>
      <c r="B107" s="53" t="s">
        <v>10816</v>
      </c>
      <c r="C107" s="34" t="s">
        <v>44</v>
      </c>
      <c r="D107" s="14"/>
      <c r="E107" s="34" t="s">
        <v>44</v>
      </c>
      <c r="F107" s="63"/>
      <c r="G107" s="34" t="s">
        <v>44</v>
      </c>
      <c r="H107" s="14"/>
      <c r="I107" s="35"/>
      <c r="J107" s="36"/>
      <c r="K107" s="37">
        <v>1356098635126222800</v>
      </c>
      <c r="L107" s="63" t="s">
        <v>10817</v>
      </c>
      <c r="M107" s="37">
        <v>4</v>
      </c>
      <c r="N107" s="37">
        <v>1</v>
      </c>
      <c r="O107" s="37">
        <v>0</v>
      </c>
      <c r="P107" s="37">
        <v>0</v>
      </c>
      <c r="Q107" s="37">
        <v>0</v>
      </c>
      <c r="R107" s="63"/>
      <c r="S107" s="63"/>
      <c r="T107" s="39"/>
      <c r="U107" s="11"/>
      <c r="V107" s="11" t="s">
        <v>10818</v>
      </c>
      <c r="W107" s="63"/>
      <c r="X107" s="39" t="s">
        <v>10819</v>
      </c>
      <c r="Y107" s="41">
        <v>2665260894</v>
      </c>
      <c r="Z107" s="11" t="s">
        <v>10820</v>
      </c>
      <c r="AA107" s="11"/>
      <c r="AB107" s="39" t="s">
        <v>10821</v>
      </c>
      <c r="AC107" s="11"/>
      <c r="AD107" s="63"/>
      <c r="AE107" s="63"/>
      <c r="AF107" s="37">
        <v>8476</v>
      </c>
      <c r="AG107" s="37">
        <v>334</v>
      </c>
      <c r="AH107" s="37">
        <v>601</v>
      </c>
      <c r="AI107" s="37">
        <v>37415</v>
      </c>
    </row>
    <row x14ac:dyDescent="0.25" r="108" customHeight="1" ht="18">
      <c r="A108" s="1" t="s">
        <v>3517</v>
      </c>
      <c r="B108" s="53" t="s">
        <v>10822</v>
      </c>
      <c r="C108" s="34" t="s">
        <v>44</v>
      </c>
      <c r="D108" s="14"/>
      <c r="E108" s="34" t="s">
        <v>44</v>
      </c>
      <c r="F108" s="63"/>
      <c r="G108" s="34" t="s">
        <v>44</v>
      </c>
      <c r="H108" s="14"/>
      <c r="I108" s="35"/>
      <c r="J108" s="36"/>
      <c r="K108" s="37">
        <v>1356009034336379000</v>
      </c>
      <c r="L108" s="63" t="s">
        <v>10823</v>
      </c>
      <c r="M108" s="37">
        <v>0</v>
      </c>
      <c r="N108" s="37">
        <v>0</v>
      </c>
      <c r="O108" s="37">
        <v>0</v>
      </c>
      <c r="P108" s="37">
        <v>0</v>
      </c>
      <c r="Q108" s="37">
        <v>0</v>
      </c>
      <c r="R108" s="63"/>
      <c r="S108" s="63"/>
      <c r="T108" s="39"/>
      <c r="U108" s="11"/>
      <c r="V108" s="39" t="s">
        <v>10274</v>
      </c>
      <c r="W108" s="63"/>
      <c r="X108" s="39" t="s">
        <v>10275</v>
      </c>
      <c r="Y108" s="41">
        <v>1353438552948940800</v>
      </c>
      <c r="Z108" s="39" t="s">
        <v>10276</v>
      </c>
      <c r="AA108" s="11"/>
      <c r="AB108" s="39" t="s">
        <v>10277</v>
      </c>
      <c r="AC108" s="11"/>
      <c r="AD108" s="63"/>
      <c r="AE108" s="63"/>
      <c r="AF108" s="37">
        <v>124</v>
      </c>
      <c r="AG108" s="37">
        <v>56</v>
      </c>
      <c r="AH108" s="37">
        <v>5</v>
      </c>
      <c r="AI108" s="37">
        <v>1928</v>
      </c>
    </row>
    <row x14ac:dyDescent="0.25" r="109" customHeight="1" ht="18">
      <c r="A109" s="1" t="s">
        <v>7295</v>
      </c>
      <c r="B109" s="53" t="s">
        <v>10824</v>
      </c>
      <c r="C109" s="34" t="s">
        <v>44</v>
      </c>
      <c r="D109" s="14"/>
      <c r="E109" s="34" t="s">
        <v>44</v>
      </c>
      <c r="F109" s="63"/>
      <c r="G109" s="34" t="s">
        <v>44</v>
      </c>
      <c r="H109" s="14"/>
      <c r="I109" s="35"/>
      <c r="J109" s="36"/>
      <c r="K109" s="37">
        <v>1355951691007488000</v>
      </c>
      <c r="L109" s="63" t="s">
        <v>10825</v>
      </c>
      <c r="M109" s="37">
        <v>10</v>
      </c>
      <c r="N109" s="37">
        <v>0</v>
      </c>
      <c r="O109" s="37">
        <v>0</v>
      </c>
      <c r="P109" s="37">
        <v>0</v>
      </c>
      <c r="Q109" s="37">
        <v>0</v>
      </c>
      <c r="R109" s="63"/>
      <c r="S109" s="63"/>
      <c r="T109" s="39"/>
      <c r="U109" s="11"/>
      <c r="V109" s="11" t="s">
        <v>10487</v>
      </c>
      <c r="W109" s="63"/>
      <c r="X109" s="39" t="s">
        <v>10488</v>
      </c>
      <c r="Y109" s="41">
        <v>618471452</v>
      </c>
      <c r="Z109" s="39" t="s">
        <v>10489</v>
      </c>
      <c r="AA109" s="11"/>
      <c r="AB109" s="39" t="s">
        <v>10490</v>
      </c>
      <c r="AC109" s="11"/>
      <c r="AD109" s="63"/>
      <c r="AE109" s="63"/>
      <c r="AF109" s="37">
        <v>2148</v>
      </c>
      <c r="AG109" s="37">
        <v>598</v>
      </c>
      <c r="AH109" s="37">
        <v>504</v>
      </c>
      <c r="AI109" s="37">
        <v>13075</v>
      </c>
    </row>
    <row x14ac:dyDescent="0.25" r="110" customHeight="1" ht="18">
      <c r="A110" s="1" t="s">
        <v>1044</v>
      </c>
      <c r="B110" s="53" t="s">
        <v>10826</v>
      </c>
      <c r="C110" s="34" t="s">
        <v>44</v>
      </c>
      <c r="D110" s="14"/>
      <c r="E110" s="34" t="s">
        <v>44</v>
      </c>
      <c r="F110" s="63"/>
      <c r="G110" s="34" t="s">
        <v>44</v>
      </c>
      <c r="H110" s="14"/>
      <c r="I110" s="35"/>
      <c r="J110" s="36"/>
      <c r="K110" s="37">
        <v>1355951599173197800</v>
      </c>
      <c r="L110" s="63" t="s">
        <v>10827</v>
      </c>
      <c r="M110" s="37">
        <v>0</v>
      </c>
      <c r="N110" s="37">
        <v>0</v>
      </c>
      <c r="O110" s="37">
        <v>0</v>
      </c>
      <c r="P110" s="37">
        <v>0</v>
      </c>
      <c r="Q110" s="37">
        <v>0</v>
      </c>
      <c r="R110" s="63"/>
      <c r="S110" s="63"/>
      <c r="T110" s="63"/>
      <c r="U110" s="39"/>
      <c r="V110" s="11" t="s">
        <v>10828</v>
      </c>
      <c r="W110" s="63"/>
      <c r="X110" s="39" t="s">
        <v>10829</v>
      </c>
      <c r="Y110" s="41">
        <v>1255157563060113400</v>
      </c>
      <c r="Z110" s="11" t="s">
        <v>10830</v>
      </c>
      <c r="AA110" s="11"/>
      <c r="AB110" s="39" t="s">
        <v>10831</v>
      </c>
      <c r="AC110" s="11"/>
      <c r="AD110" s="39"/>
      <c r="AE110" s="63"/>
      <c r="AF110" s="37">
        <v>190</v>
      </c>
      <c r="AG110" s="37">
        <v>22</v>
      </c>
      <c r="AH110" s="37">
        <v>9</v>
      </c>
      <c r="AI110" s="37">
        <v>155</v>
      </c>
    </row>
    <row x14ac:dyDescent="0.25" r="111" customHeight="1" ht="18">
      <c r="A111" s="1" t="s">
        <v>10832</v>
      </c>
      <c r="B111" s="53" t="s">
        <v>10833</v>
      </c>
      <c r="C111" s="34" t="s">
        <v>44</v>
      </c>
      <c r="D111" s="14"/>
      <c r="E111" s="34" t="s">
        <v>44</v>
      </c>
      <c r="F111" s="63"/>
      <c r="G111" s="34" t="s">
        <v>44</v>
      </c>
      <c r="H111" s="14"/>
      <c r="I111" s="35"/>
      <c r="J111" s="36"/>
      <c r="K111" s="37">
        <v>1355951024230563800</v>
      </c>
      <c r="L111" s="63" t="s">
        <v>10834</v>
      </c>
      <c r="M111" s="37">
        <v>27</v>
      </c>
      <c r="N111" s="37">
        <v>25</v>
      </c>
      <c r="O111" s="37">
        <v>0</v>
      </c>
      <c r="P111" s="37">
        <v>0</v>
      </c>
      <c r="Q111" s="37">
        <v>0</v>
      </c>
      <c r="R111" s="63"/>
      <c r="S111" s="63"/>
      <c r="T111" s="39"/>
      <c r="U111" s="11"/>
      <c r="V111" s="11" t="s">
        <v>10835</v>
      </c>
      <c r="W111" s="63"/>
      <c r="X111" s="39" t="s">
        <v>10836</v>
      </c>
      <c r="Y111" s="41">
        <v>1084391797382627300</v>
      </c>
      <c r="Z111" s="39" t="s">
        <v>10837</v>
      </c>
      <c r="AA111" s="11"/>
      <c r="AB111" s="39" t="s">
        <v>10838</v>
      </c>
      <c r="AC111" s="11"/>
      <c r="AD111" s="11"/>
      <c r="AE111" s="63"/>
      <c r="AF111" s="37">
        <v>258153</v>
      </c>
      <c r="AG111" s="37">
        <v>11201</v>
      </c>
      <c r="AH111" s="37">
        <v>10578</v>
      </c>
      <c r="AI111" s="37">
        <v>246556</v>
      </c>
    </row>
    <row x14ac:dyDescent="0.25" r="112" customHeight="1" ht="18">
      <c r="A112" s="1" t="s">
        <v>10839</v>
      </c>
      <c r="B112" s="53" t="s">
        <v>10840</v>
      </c>
      <c r="C112" s="34" t="s">
        <v>44</v>
      </c>
      <c r="D112" s="14"/>
      <c r="E112" s="34" t="s">
        <v>44</v>
      </c>
      <c r="F112" s="63"/>
      <c r="G112" s="34" t="s">
        <v>44</v>
      </c>
      <c r="H112" s="14"/>
      <c r="I112" s="35"/>
      <c r="J112" s="36"/>
      <c r="K112" s="37">
        <v>1355942477874790400</v>
      </c>
      <c r="L112" s="63" t="s">
        <v>10841</v>
      </c>
      <c r="M112" s="37">
        <v>20</v>
      </c>
      <c r="N112" s="37">
        <v>1</v>
      </c>
      <c r="O112" s="37">
        <v>0</v>
      </c>
      <c r="P112" s="37">
        <v>0</v>
      </c>
      <c r="Q112" s="37">
        <v>0</v>
      </c>
      <c r="R112" s="63"/>
      <c r="S112" s="63"/>
      <c r="T112" s="39"/>
      <c r="U112" s="11"/>
      <c r="V112" s="11" t="s">
        <v>10366</v>
      </c>
      <c r="W112" s="63"/>
      <c r="X112" s="39" t="s">
        <v>10367</v>
      </c>
      <c r="Y112" s="41">
        <v>1207051287742877700</v>
      </c>
      <c r="Z112" s="39" t="s">
        <v>10368</v>
      </c>
      <c r="AA112" s="11"/>
      <c r="AB112" s="39" t="s">
        <v>10369</v>
      </c>
      <c r="AC112" s="11"/>
      <c r="AD112" s="39" t="s">
        <v>10370</v>
      </c>
      <c r="AE112" s="63"/>
      <c r="AF112" s="37">
        <v>7085</v>
      </c>
      <c r="AG112" s="37">
        <v>3658</v>
      </c>
      <c r="AH112" s="37">
        <v>901</v>
      </c>
      <c r="AI112" s="37">
        <v>29788</v>
      </c>
    </row>
    <row x14ac:dyDescent="0.25" r="113" customHeight="1" ht="18">
      <c r="A113" s="1" t="s">
        <v>10842</v>
      </c>
      <c r="B113" s="53" t="s">
        <v>10843</v>
      </c>
      <c r="C113" s="34" t="s">
        <v>44</v>
      </c>
      <c r="D113" s="14"/>
      <c r="E113" s="34" t="s">
        <v>44</v>
      </c>
      <c r="F113" s="63"/>
      <c r="G113" s="34" t="s">
        <v>44</v>
      </c>
      <c r="H113" s="14"/>
      <c r="I113" s="35"/>
      <c r="J113" s="36"/>
      <c r="K113" s="37">
        <v>1355938528933400600</v>
      </c>
      <c r="L113" s="63" t="s">
        <v>10844</v>
      </c>
      <c r="M113" s="37">
        <v>20</v>
      </c>
      <c r="N113" s="37">
        <v>0</v>
      </c>
      <c r="O113" s="37">
        <v>0</v>
      </c>
      <c r="P113" s="37">
        <v>0</v>
      </c>
      <c r="Q113" s="37">
        <v>0</v>
      </c>
      <c r="R113" s="63"/>
      <c r="S113" s="63"/>
      <c r="T113" s="39"/>
      <c r="U113" s="11"/>
      <c r="V113" s="11" t="s">
        <v>10487</v>
      </c>
      <c r="W113" s="63"/>
      <c r="X113" s="39" t="s">
        <v>10488</v>
      </c>
      <c r="Y113" s="41">
        <v>618471452</v>
      </c>
      <c r="Z113" s="39" t="s">
        <v>10489</v>
      </c>
      <c r="AA113" s="11"/>
      <c r="AB113" s="39" t="s">
        <v>10490</v>
      </c>
      <c r="AC113" s="11"/>
      <c r="AD113" s="63"/>
      <c r="AE113" s="63"/>
      <c r="AF113" s="37">
        <v>2148</v>
      </c>
      <c r="AG113" s="37">
        <v>598</v>
      </c>
      <c r="AH113" s="37">
        <v>504</v>
      </c>
      <c r="AI113" s="37">
        <v>13075</v>
      </c>
    </row>
    <row x14ac:dyDescent="0.25" r="114" customHeight="1" ht="18">
      <c r="A114" s="1" t="s">
        <v>10845</v>
      </c>
      <c r="B114" s="53" t="s">
        <v>10846</v>
      </c>
      <c r="C114" s="34" t="s">
        <v>44</v>
      </c>
      <c r="D114" s="14"/>
      <c r="E114" s="34" t="s">
        <v>44</v>
      </c>
      <c r="F114" s="63"/>
      <c r="G114" s="34" t="s">
        <v>44</v>
      </c>
      <c r="H114" s="14"/>
      <c r="I114" s="35"/>
      <c r="J114" s="36"/>
      <c r="K114" s="37">
        <v>1355911120305987600</v>
      </c>
      <c r="L114" s="63" t="s">
        <v>10847</v>
      </c>
      <c r="M114" s="37">
        <v>46</v>
      </c>
      <c r="N114" s="37">
        <v>4</v>
      </c>
      <c r="O114" s="37">
        <v>0</v>
      </c>
      <c r="P114" s="37">
        <v>0</v>
      </c>
      <c r="Q114" s="37">
        <v>0</v>
      </c>
      <c r="R114" s="63"/>
      <c r="S114" s="63"/>
      <c r="T114" s="39"/>
      <c r="U114" s="11"/>
      <c r="V114" s="11" t="s">
        <v>10848</v>
      </c>
      <c r="W114" s="63"/>
      <c r="X114" s="63" t="s">
        <v>10848</v>
      </c>
      <c r="Y114" s="41">
        <v>809561623</v>
      </c>
      <c r="Z114" s="11" t="s">
        <v>10849</v>
      </c>
      <c r="AA114" s="11" t="s">
        <v>10850</v>
      </c>
      <c r="AB114" s="39" t="s">
        <v>10851</v>
      </c>
      <c r="AC114" s="11"/>
      <c r="AD114" s="63" t="s">
        <v>49</v>
      </c>
      <c r="AE114" s="63"/>
      <c r="AF114" s="37">
        <v>88518</v>
      </c>
      <c r="AG114" s="37">
        <v>108756</v>
      </c>
      <c r="AH114" s="37">
        <v>117</v>
      </c>
      <c r="AI114" s="37">
        <v>178</v>
      </c>
    </row>
    <row x14ac:dyDescent="0.25" r="115" customHeight="1" ht="18">
      <c r="A115" s="1" t="s">
        <v>10852</v>
      </c>
      <c r="B115" s="53" t="s">
        <v>10853</v>
      </c>
      <c r="C115" s="34" t="s">
        <v>44</v>
      </c>
      <c r="D115" s="14"/>
      <c r="E115" s="34" t="s">
        <v>44</v>
      </c>
      <c r="F115" s="63"/>
      <c r="G115" s="34" t="s">
        <v>44</v>
      </c>
      <c r="H115" s="14"/>
      <c r="I115" s="35"/>
      <c r="J115" s="36"/>
      <c r="K115" s="37">
        <v>1355910009650086000</v>
      </c>
      <c r="L115" s="63" t="s">
        <v>10854</v>
      </c>
      <c r="M115" s="37">
        <v>4</v>
      </c>
      <c r="N115" s="37">
        <v>1</v>
      </c>
      <c r="O115" s="37">
        <v>0</v>
      </c>
      <c r="P115" s="37">
        <v>0</v>
      </c>
      <c r="Q115" s="37">
        <v>0</v>
      </c>
      <c r="R115" s="63"/>
      <c r="S115" s="63"/>
      <c r="T115" s="39"/>
      <c r="U115" s="11"/>
      <c r="V115" s="11" t="s">
        <v>10739</v>
      </c>
      <c r="W115" s="63"/>
      <c r="X115" s="39" t="s">
        <v>10740</v>
      </c>
      <c r="Y115" s="41">
        <v>1245811408337600500</v>
      </c>
      <c r="Z115" s="39" t="s">
        <v>10741</v>
      </c>
      <c r="AA115" s="11"/>
      <c r="AB115" s="39" t="s">
        <v>10742</v>
      </c>
      <c r="AC115" s="11"/>
      <c r="AD115" s="63"/>
      <c r="AE115" s="63"/>
      <c r="AF115" s="37">
        <v>1140</v>
      </c>
      <c r="AG115" s="37">
        <v>1179</v>
      </c>
      <c r="AH115" s="37">
        <v>93</v>
      </c>
      <c r="AI115" s="37">
        <v>401</v>
      </c>
    </row>
    <row x14ac:dyDescent="0.25" r="116" customHeight="1" ht="18">
      <c r="A116" s="1" t="s">
        <v>10855</v>
      </c>
      <c r="B116" s="53" t="s">
        <v>10856</v>
      </c>
      <c r="C116" s="34" t="s">
        <v>44</v>
      </c>
      <c r="D116" s="14"/>
      <c r="E116" s="34" t="s">
        <v>44</v>
      </c>
      <c r="F116" s="63"/>
      <c r="G116" s="34" t="s">
        <v>44</v>
      </c>
      <c r="H116" s="14"/>
      <c r="I116" s="35"/>
      <c r="J116" s="36"/>
      <c r="K116" s="37">
        <v>1355882362886881300</v>
      </c>
      <c r="L116" s="63" t="s">
        <v>10857</v>
      </c>
      <c r="M116" s="37">
        <v>33</v>
      </c>
      <c r="N116" s="37">
        <v>8</v>
      </c>
      <c r="O116" s="37">
        <v>0</v>
      </c>
      <c r="P116" s="37">
        <v>0</v>
      </c>
      <c r="Q116" s="37">
        <v>0</v>
      </c>
      <c r="R116" s="63"/>
      <c r="S116" s="63"/>
      <c r="T116" s="63"/>
      <c r="U116" s="63"/>
      <c r="V116" s="39" t="s">
        <v>10858</v>
      </c>
      <c r="W116" s="63"/>
      <c r="X116" s="63" t="s">
        <v>10859</v>
      </c>
      <c r="Y116" s="41">
        <v>953773918069968900</v>
      </c>
      <c r="Z116" s="11"/>
      <c r="AA116" s="11"/>
      <c r="AB116" s="39" t="s">
        <v>10860</v>
      </c>
      <c r="AC116" s="11"/>
      <c r="AD116" s="39"/>
      <c r="AE116" s="63"/>
      <c r="AF116" s="37">
        <v>27481</v>
      </c>
      <c r="AG116" s="37">
        <v>1422</v>
      </c>
      <c r="AH116" s="37">
        <v>864</v>
      </c>
      <c r="AI116" s="37">
        <v>28269</v>
      </c>
    </row>
    <row x14ac:dyDescent="0.25" r="117" customHeight="1" ht="18">
      <c r="A117" s="1" t="s">
        <v>10861</v>
      </c>
      <c r="B117" s="53" t="s">
        <v>10862</v>
      </c>
      <c r="C117" s="34" t="s">
        <v>44</v>
      </c>
      <c r="D117" s="14"/>
      <c r="E117" s="34" t="s">
        <v>44</v>
      </c>
      <c r="F117" s="63"/>
      <c r="G117" s="34" t="s">
        <v>44</v>
      </c>
      <c r="H117" s="14"/>
      <c r="I117" s="35"/>
      <c r="J117" s="36"/>
      <c r="K117" s="37">
        <v>1355874394447491000</v>
      </c>
      <c r="L117" s="63" t="s">
        <v>10863</v>
      </c>
      <c r="M117" s="37">
        <v>8</v>
      </c>
      <c r="N117" s="37">
        <v>1</v>
      </c>
      <c r="O117" s="37">
        <v>0</v>
      </c>
      <c r="P117" s="37">
        <v>0</v>
      </c>
      <c r="Q117" s="37">
        <v>0</v>
      </c>
      <c r="R117" s="63"/>
      <c r="S117" s="63"/>
      <c r="T117" s="63"/>
      <c r="U117" s="39"/>
      <c r="V117" s="11" t="s">
        <v>10864</v>
      </c>
      <c r="W117" s="63"/>
      <c r="X117" s="39" t="s">
        <v>10865</v>
      </c>
      <c r="Y117" s="41">
        <v>840739943345459200</v>
      </c>
      <c r="Z117" s="39" t="s">
        <v>10866</v>
      </c>
      <c r="AA117" s="11"/>
      <c r="AB117" s="39" t="s">
        <v>10867</v>
      </c>
      <c r="AC117" s="39"/>
      <c r="AD117" s="11" t="s">
        <v>10868</v>
      </c>
      <c r="AE117" s="63"/>
      <c r="AF117" s="37">
        <v>38762</v>
      </c>
      <c r="AG117" s="37">
        <v>963</v>
      </c>
      <c r="AH117" s="37">
        <v>853</v>
      </c>
      <c r="AI117" s="37">
        <v>155701</v>
      </c>
    </row>
    <row x14ac:dyDescent="0.25" r="118" customHeight="1" ht="18">
      <c r="A118" s="1" t="s">
        <v>10869</v>
      </c>
      <c r="B118" s="53" t="s">
        <v>10870</v>
      </c>
      <c r="C118" s="34" t="s">
        <v>35</v>
      </c>
      <c r="D118" s="44" t="s">
        <v>235</v>
      </c>
      <c r="E118" s="34" t="s">
        <v>35</v>
      </c>
      <c r="F118" s="82" t="s">
        <v>235</v>
      </c>
      <c r="G118" s="34" t="s">
        <v>35</v>
      </c>
      <c r="H118" s="44" t="s">
        <v>235</v>
      </c>
      <c r="I118" s="35"/>
      <c r="J118" s="36"/>
      <c r="K118" s="37">
        <v>1355838951051964400</v>
      </c>
      <c r="L118" s="63" t="s">
        <v>10871</v>
      </c>
      <c r="M118" s="37">
        <v>16</v>
      </c>
      <c r="N118" s="37">
        <v>1</v>
      </c>
      <c r="O118" s="37">
        <v>0</v>
      </c>
      <c r="P118" s="37">
        <v>0</v>
      </c>
      <c r="Q118" s="37">
        <v>0</v>
      </c>
      <c r="R118" s="63"/>
      <c r="S118" s="63"/>
      <c r="T118" s="39"/>
      <c r="U118" s="11"/>
      <c r="V118" s="11" t="s">
        <v>10872</v>
      </c>
      <c r="W118" s="63"/>
      <c r="X118" s="39" t="s">
        <v>10873</v>
      </c>
      <c r="Y118" s="41">
        <v>1002231808417783800</v>
      </c>
      <c r="Z118" s="39" t="s">
        <v>10874</v>
      </c>
      <c r="AA118" s="11"/>
      <c r="AB118" s="39" t="s">
        <v>10875</v>
      </c>
      <c r="AC118" s="11"/>
      <c r="AD118" s="11" t="s">
        <v>100</v>
      </c>
      <c r="AE118" s="63"/>
      <c r="AF118" s="37">
        <v>4254</v>
      </c>
      <c r="AG118" s="37">
        <v>620</v>
      </c>
      <c r="AH118" s="37">
        <v>899</v>
      </c>
      <c r="AI118" s="37">
        <v>9063</v>
      </c>
    </row>
    <row x14ac:dyDescent="0.25" r="119" customHeight="1" ht="18">
      <c r="A119" s="1" t="s">
        <v>10876</v>
      </c>
      <c r="B119" s="53" t="s">
        <v>10877</v>
      </c>
      <c r="C119" s="34" t="s">
        <v>35</v>
      </c>
      <c r="D119" s="44" t="s">
        <v>235</v>
      </c>
      <c r="E119" s="34" t="s">
        <v>35</v>
      </c>
      <c r="F119" s="82" t="s">
        <v>235</v>
      </c>
      <c r="G119" s="34" t="s">
        <v>35</v>
      </c>
      <c r="H119" s="44" t="s">
        <v>235</v>
      </c>
      <c r="I119" s="35"/>
      <c r="J119" s="36"/>
      <c r="K119" s="37">
        <v>1355834433941758000</v>
      </c>
      <c r="L119" s="63" t="s">
        <v>10878</v>
      </c>
      <c r="M119" s="37">
        <v>16</v>
      </c>
      <c r="N119" s="37">
        <v>2</v>
      </c>
      <c r="O119" s="37">
        <v>0</v>
      </c>
      <c r="P119" s="37">
        <v>0</v>
      </c>
      <c r="Q119" s="37">
        <v>0</v>
      </c>
      <c r="R119" s="63"/>
      <c r="S119" s="63"/>
      <c r="T119" s="39"/>
      <c r="U119" s="11"/>
      <c r="V119" s="11" t="s">
        <v>10872</v>
      </c>
      <c r="W119" s="63"/>
      <c r="X119" s="39" t="s">
        <v>10873</v>
      </c>
      <c r="Y119" s="41">
        <v>1002231808417783800</v>
      </c>
      <c r="Z119" s="39" t="s">
        <v>10874</v>
      </c>
      <c r="AA119" s="11"/>
      <c r="AB119" s="39" t="s">
        <v>10875</v>
      </c>
      <c r="AC119" s="11"/>
      <c r="AD119" s="11" t="s">
        <v>100</v>
      </c>
      <c r="AE119" s="63"/>
      <c r="AF119" s="37">
        <v>4254</v>
      </c>
      <c r="AG119" s="37">
        <v>620</v>
      </c>
      <c r="AH119" s="37">
        <v>899</v>
      </c>
      <c r="AI119" s="37">
        <v>9063</v>
      </c>
    </row>
    <row x14ac:dyDescent="0.25" r="120" customHeight="1" ht="18">
      <c r="A120" s="1" t="s">
        <v>9601</v>
      </c>
      <c r="B120" s="53" t="s">
        <v>10879</v>
      </c>
      <c r="C120" s="34" t="s">
        <v>44</v>
      </c>
      <c r="D120" s="14"/>
      <c r="E120" s="34" t="s">
        <v>44</v>
      </c>
      <c r="F120" s="63"/>
      <c r="G120" s="34" t="s">
        <v>44</v>
      </c>
      <c r="H120" s="14"/>
      <c r="I120" s="35"/>
      <c r="J120" s="36"/>
      <c r="K120" s="37">
        <v>1355830931215573000</v>
      </c>
      <c r="L120" s="63" t="s">
        <v>10880</v>
      </c>
      <c r="M120" s="37">
        <v>443</v>
      </c>
      <c r="N120" s="37">
        <v>96</v>
      </c>
      <c r="O120" s="37">
        <v>0</v>
      </c>
      <c r="P120" s="37">
        <v>0</v>
      </c>
      <c r="Q120" s="37">
        <v>0</v>
      </c>
      <c r="R120" s="63"/>
      <c r="S120" s="63"/>
      <c r="T120" s="63"/>
      <c r="U120" s="39"/>
      <c r="V120" s="11" t="s">
        <v>10402</v>
      </c>
      <c r="W120" s="63"/>
      <c r="X120" s="39" t="s">
        <v>10403</v>
      </c>
      <c r="Y120" s="41">
        <v>210940589</v>
      </c>
      <c r="Z120" s="39" t="s">
        <v>10404</v>
      </c>
      <c r="AA120" s="11"/>
      <c r="AB120" s="39" t="s">
        <v>10405</v>
      </c>
      <c r="AC120" s="11"/>
      <c r="AD120" s="39" t="s">
        <v>10406</v>
      </c>
      <c r="AE120" s="63"/>
      <c r="AF120" s="37">
        <v>44608</v>
      </c>
      <c r="AG120" s="37">
        <v>38929</v>
      </c>
      <c r="AH120" s="37">
        <v>579</v>
      </c>
      <c r="AI120" s="37">
        <v>63475</v>
      </c>
    </row>
    <row x14ac:dyDescent="0.25" r="121" customHeight="1" ht="18">
      <c r="A121" s="1" t="s">
        <v>3595</v>
      </c>
      <c r="B121" s="53" t="s">
        <v>10881</v>
      </c>
      <c r="C121" s="34" t="s">
        <v>44</v>
      </c>
      <c r="D121" s="14"/>
      <c r="E121" s="34" t="s">
        <v>44</v>
      </c>
      <c r="F121" s="63"/>
      <c r="G121" s="34" t="s">
        <v>44</v>
      </c>
      <c r="H121" s="14"/>
      <c r="I121" s="35"/>
      <c r="J121" s="36"/>
      <c r="K121" s="37">
        <v>1355814826354815000</v>
      </c>
      <c r="L121" s="63" t="s">
        <v>10882</v>
      </c>
      <c r="M121" s="37">
        <v>1</v>
      </c>
      <c r="N121" s="37">
        <v>0</v>
      </c>
      <c r="O121" s="37">
        <v>0</v>
      </c>
      <c r="P121" s="37">
        <v>0</v>
      </c>
      <c r="Q121" s="37">
        <v>0</v>
      </c>
      <c r="R121" s="63"/>
      <c r="S121" s="63"/>
      <c r="T121" s="39"/>
      <c r="U121" s="11"/>
      <c r="V121" s="11" t="s">
        <v>10883</v>
      </c>
      <c r="W121" s="63"/>
      <c r="X121" s="39" t="s">
        <v>10884</v>
      </c>
      <c r="Y121" s="41">
        <v>1199567591448219600</v>
      </c>
      <c r="Z121" s="39" t="s">
        <v>10885</v>
      </c>
      <c r="AA121" s="11"/>
      <c r="AB121" s="39" t="s">
        <v>10886</v>
      </c>
      <c r="AC121" s="11"/>
      <c r="AD121" s="11"/>
      <c r="AE121" s="63"/>
      <c r="AF121" s="37">
        <v>2776</v>
      </c>
      <c r="AG121" s="37">
        <v>1357</v>
      </c>
      <c r="AH121" s="37">
        <v>1329</v>
      </c>
      <c r="AI121" s="37">
        <v>29306</v>
      </c>
    </row>
    <row x14ac:dyDescent="0.25" r="122" customHeight="1" ht="18">
      <c r="A122" s="1" t="s">
        <v>10887</v>
      </c>
      <c r="B122" s="53" t="s">
        <v>10888</v>
      </c>
      <c r="C122" s="34" t="s">
        <v>44</v>
      </c>
      <c r="D122" s="14"/>
      <c r="E122" s="34" t="s">
        <v>44</v>
      </c>
      <c r="F122" s="63"/>
      <c r="G122" s="34" t="s">
        <v>44</v>
      </c>
      <c r="H122" s="14"/>
      <c r="I122" s="35"/>
      <c r="J122" s="36"/>
      <c r="K122" s="37">
        <v>1355809679276978200</v>
      </c>
      <c r="L122" s="63" t="s">
        <v>10889</v>
      </c>
      <c r="M122" s="37">
        <v>52</v>
      </c>
      <c r="N122" s="37">
        <v>8</v>
      </c>
      <c r="O122" s="37">
        <v>0</v>
      </c>
      <c r="P122" s="37">
        <v>0</v>
      </c>
      <c r="Q122" s="37">
        <v>0</v>
      </c>
      <c r="R122" s="63"/>
      <c r="S122" s="63"/>
      <c r="T122" s="39"/>
      <c r="U122" s="11"/>
      <c r="V122" s="11" t="s">
        <v>6402</v>
      </c>
      <c r="W122" s="63"/>
      <c r="X122" s="63" t="s">
        <v>6403</v>
      </c>
      <c r="Y122" s="41">
        <v>362173041</v>
      </c>
      <c r="Z122" s="11" t="s">
        <v>6404</v>
      </c>
      <c r="AA122" s="11" t="s">
        <v>6405</v>
      </c>
      <c r="AB122" s="39" t="s">
        <v>6406</v>
      </c>
      <c r="AC122" s="11"/>
      <c r="AD122" s="11" t="s">
        <v>100</v>
      </c>
      <c r="AE122" s="63"/>
      <c r="AF122" s="37">
        <v>16532</v>
      </c>
      <c r="AG122" s="37">
        <v>8921</v>
      </c>
      <c r="AH122" s="37">
        <v>212</v>
      </c>
      <c r="AI122" s="37">
        <v>20964</v>
      </c>
    </row>
    <row x14ac:dyDescent="0.25" r="123" customHeight="1" ht="18">
      <c r="A123" s="1" t="s">
        <v>10890</v>
      </c>
      <c r="B123" s="53" t="s">
        <v>10891</v>
      </c>
      <c r="C123" s="34" t="s">
        <v>44</v>
      </c>
      <c r="D123" s="14"/>
      <c r="E123" s="34" t="s">
        <v>44</v>
      </c>
      <c r="F123" s="63"/>
      <c r="G123" s="34" t="s">
        <v>44</v>
      </c>
      <c r="H123" s="14"/>
      <c r="I123" s="35"/>
      <c r="J123" s="36"/>
      <c r="K123" s="37">
        <v>1355809395586846700</v>
      </c>
      <c r="L123" s="63" t="s">
        <v>10892</v>
      </c>
      <c r="M123" s="37">
        <v>4</v>
      </c>
      <c r="N123" s="37">
        <v>1</v>
      </c>
      <c r="O123" s="37">
        <v>0</v>
      </c>
      <c r="P123" s="37">
        <v>0</v>
      </c>
      <c r="Q123" s="37">
        <v>0</v>
      </c>
      <c r="R123" s="63"/>
      <c r="S123" s="63"/>
      <c r="T123" s="39"/>
      <c r="U123" s="11"/>
      <c r="V123" s="11" t="s">
        <v>10893</v>
      </c>
      <c r="W123" s="63"/>
      <c r="X123" s="39" t="s">
        <v>10894</v>
      </c>
      <c r="Y123" s="41">
        <v>916609384985301000</v>
      </c>
      <c r="Z123" s="39" t="s">
        <v>10895</v>
      </c>
      <c r="AA123" s="11"/>
      <c r="AB123" s="39" t="s">
        <v>10896</v>
      </c>
      <c r="AC123" s="11"/>
      <c r="AD123" s="63" t="s">
        <v>10897</v>
      </c>
      <c r="AE123" s="63"/>
      <c r="AF123" s="37">
        <v>5783</v>
      </c>
      <c r="AG123" s="37">
        <v>6124</v>
      </c>
      <c r="AH123" s="37">
        <v>42</v>
      </c>
      <c r="AI123" s="37">
        <v>402</v>
      </c>
    </row>
    <row x14ac:dyDescent="0.25" r="124" customHeight="1" ht="18">
      <c r="A124" s="1" t="s">
        <v>8569</v>
      </c>
      <c r="B124" s="53" t="s">
        <v>10898</v>
      </c>
      <c r="C124" s="34" t="s">
        <v>44</v>
      </c>
      <c r="D124" s="14"/>
      <c r="E124" s="34" t="s">
        <v>44</v>
      </c>
      <c r="F124" s="63"/>
      <c r="G124" s="34" t="s">
        <v>44</v>
      </c>
      <c r="H124" s="14"/>
      <c r="I124" s="35"/>
      <c r="J124" s="36"/>
      <c r="K124" s="37">
        <v>1355792936991154200</v>
      </c>
      <c r="L124" s="63" t="s">
        <v>10899</v>
      </c>
      <c r="M124" s="37">
        <v>0</v>
      </c>
      <c r="N124" s="37">
        <v>0</v>
      </c>
      <c r="O124" s="37">
        <v>0</v>
      </c>
      <c r="P124" s="37">
        <v>0</v>
      </c>
      <c r="Q124" s="37">
        <v>0</v>
      </c>
      <c r="R124" s="63"/>
      <c r="S124" s="63"/>
      <c r="T124" s="39"/>
      <c r="U124" s="11"/>
      <c r="V124" s="39" t="s">
        <v>10900</v>
      </c>
      <c r="W124" s="63"/>
      <c r="X124" s="63" t="s">
        <v>10901</v>
      </c>
      <c r="Y124" s="41">
        <v>1026690468</v>
      </c>
      <c r="Z124" s="11"/>
      <c r="AA124" s="11" t="s">
        <v>10902</v>
      </c>
      <c r="AB124" s="39" t="s">
        <v>10903</v>
      </c>
      <c r="AC124" s="11"/>
      <c r="AD124" s="63"/>
      <c r="AE124" s="63"/>
      <c r="AF124" s="37">
        <v>1809</v>
      </c>
      <c r="AG124" s="37">
        <v>448</v>
      </c>
      <c r="AH124" s="37">
        <v>224</v>
      </c>
      <c r="AI124" s="37">
        <v>68</v>
      </c>
    </row>
    <row x14ac:dyDescent="0.25" r="125" customHeight="1" ht="18">
      <c r="A125" s="1" t="s">
        <v>10904</v>
      </c>
      <c r="B125" s="53" t="s">
        <v>10905</v>
      </c>
      <c r="C125" s="34" t="s">
        <v>44</v>
      </c>
      <c r="D125" s="14"/>
      <c r="E125" s="34" t="s">
        <v>44</v>
      </c>
      <c r="F125" s="63"/>
      <c r="G125" s="34" t="s">
        <v>44</v>
      </c>
      <c r="H125" s="14"/>
      <c r="I125" s="35"/>
      <c r="J125" s="36"/>
      <c r="K125" s="37">
        <v>1355662524629332000</v>
      </c>
      <c r="L125" s="63" t="s">
        <v>10906</v>
      </c>
      <c r="M125" s="37">
        <v>1</v>
      </c>
      <c r="N125" s="37">
        <v>0</v>
      </c>
      <c r="O125" s="37">
        <v>0</v>
      </c>
      <c r="P125" s="37">
        <v>0</v>
      </c>
      <c r="Q125" s="37">
        <v>0</v>
      </c>
      <c r="R125" s="63"/>
      <c r="S125" s="63"/>
      <c r="T125" s="39"/>
      <c r="U125" s="11"/>
      <c r="V125" s="39" t="s">
        <v>10907</v>
      </c>
      <c r="W125" s="63"/>
      <c r="X125" s="39" t="s">
        <v>1683</v>
      </c>
      <c r="Y125" s="41">
        <v>486834064</v>
      </c>
      <c r="Z125" s="39" t="s">
        <v>10908</v>
      </c>
      <c r="AA125" s="11"/>
      <c r="AB125" s="39" t="s">
        <v>10909</v>
      </c>
      <c r="AC125" s="11"/>
      <c r="AD125" s="63"/>
      <c r="AE125" s="63"/>
      <c r="AF125" s="37">
        <v>1749</v>
      </c>
      <c r="AG125" s="37">
        <v>113</v>
      </c>
      <c r="AH125" s="37">
        <v>95</v>
      </c>
      <c r="AI125" s="37">
        <v>2135</v>
      </c>
    </row>
    <row x14ac:dyDescent="0.25" r="126" customHeight="1" ht="18">
      <c r="A126" s="1" t="s">
        <v>10910</v>
      </c>
      <c r="B126" s="53" t="s">
        <v>10911</v>
      </c>
      <c r="C126" s="34" t="s">
        <v>44</v>
      </c>
      <c r="D126" s="14"/>
      <c r="E126" s="34" t="s">
        <v>44</v>
      </c>
      <c r="F126" s="63"/>
      <c r="G126" s="34" t="s">
        <v>44</v>
      </c>
      <c r="H126" s="14"/>
      <c r="I126" s="35"/>
      <c r="J126" s="36"/>
      <c r="K126" s="37">
        <v>1355620935819264000</v>
      </c>
      <c r="L126" s="63" t="s">
        <v>10912</v>
      </c>
      <c r="M126" s="37">
        <v>296</v>
      </c>
      <c r="N126" s="37">
        <v>36</v>
      </c>
      <c r="O126" s="37">
        <v>0</v>
      </c>
      <c r="P126" s="37">
        <v>0</v>
      </c>
      <c r="Q126" s="37">
        <v>0</v>
      </c>
      <c r="R126" s="63"/>
      <c r="S126" s="63"/>
      <c r="T126" s="63"/>
      <c r="U126" s="39"/>
      <c r="V126" s="11" t="s">
        <v>10402</v>
      </c>
      <c r="W126" s="63"/>
      <c r="X126" s="39" t="s">
        <v>10403</v>
      </c>
      <c r="Y126" s="41">
        <v>210940589</v>
      </c>
      <c r="Z126" s="39" t="s">
        <v>10404</v>
      </c>
      <c r="AA126" s="11"/>
      <c r="AB126" s="39" t="s">
        <v>10405</v>
      </c>
      <c r="AC126" s="11"/>
      <c r="AD126" s="63" t="s">
        <v>10406</v>
      </c>
      <c r="AE126" s="63"/>
      <c r="AF126" s="37">
        <v>44608</v>
      </c>
      <c r="AG126" s="37">
        <v>38929</v>
      </c>
      <c r="AH126" s="37">
        <v>579</v>
      </c>
      <c r="AI126" s="37">
        <v>63475</v>
      </c>
    </row>
    <row x14ac:dyDescent="0.25" r="127" customHeight="1" ht="18">
      <c r="A127" s="1" t="s">
        <v>10913</v>
      </c>
      <c r="B127" s="53" t="s">
        <v>10914</v>
      </c>
      <c r="C127" s="34" t="s">
        <v>44</v>
      </c>
      <c r="D127" s="14"/>
      <c r="E127" s="34" t="s">
        <v>44</v>
      </c>
      <c r="F127" s="63"/>
      <c r="G127" s="34" t="s">
        <v>44</v>
      </c>
      <c r="H127" s="14"/>
      <c r="I127" s="35"/>
      <c r="J127" s="36"/>
      <c r="K127" s="37">
        <v>1355599487666946000</v>
      </c>
      <c r="L127" s="63" t="s">
        <v>10915</v>
      </c>
      <c r="M127" s="37">
        <v>5</v>
      </c>
      <c r="N127" s="37">
        <v>0</v>
      </c>
      <c r="O127" s="37">
        <v>0</v>
      </c>
      <c r="P127" s="37">
        <v>0</v>
      </c>
      <c r="Q127" s="37">
        <v>0</v>
      </c>
      <c r="R127" s="63"/>
      <c r="S127" s="63"/>
      <c r="T127" s="39"/>
      <c r="U127" s="11"/>
      <c r="V127" s="11" t="s">
        <v>10916</v>
      </c>
      <c r="W127" s="63"/>
      <c r="X127" s="63" t="s">
        <v>10917</v>
      </c>
      <c r="Y127" s="37">
        <v>1134747713009004500</v>
      </c>
      <c r="Z127" s="39"/>
      <c r="AA127" s="11"/>
      <c r="AB127" s="39" t="s">
        <v>10918</v>
      </c>
      <c r="AC127" s="11"/>
      <c r="AD127" s="63"/>
      <c r="AE127" s="63"/>
      <c r="AF127" s="37">
        <v>255</v>
      </c>
      <c r="AG127" s="37">
        <v>449</v>
      </c>
      <c r="AH127" s="37">
        <v>594</v>
      </c>
      <c r="AI127" s="37">
        <v>5114</v>
      </c>
    </row>
    <row x14ac:dyDescent="0.25" r="128" customHeight="1" ht="18">
      <c r="A128" s="1" t="s">
        <v>10919</v>
      </c>
      <c r="B128" s="53" t="s">
        <v>10920</v>
      </c>
      <c r="C128" s="34" t="s">
        <v>44</v>
      </c>
      <c r="D128" s="14"/>
      <c r="E128" s="34" t="s">
        <v>44</v>
      </c>
      <c r="F128" s="63"/>
      <c r="G128" s="34" t="s">
        <v>44</v>
      </c>
      <c r="H128" s="14"/>
      <c r="I128" s="35"/>
      <c r="J128" s="36"/>
      <c r="K128" s="37">
        <v>1355593059887673300</v>
      </c>
      <c r="L128" s="63" t="s">
        <v>10921</v>
      </c>
      <c r="M128" s="37">
        <v>1</v>
      </c>
      <c r="N128" s="37">
        <v>0</v>
      </c>
      <c r="O128" s="37">
        <v>0</v>
      </c>
      <c r="P128" s="37">
        <v>0</v>
      </c>
      <c r="Q128" s="37">
        <v>0</v>
      </c>
      <c r="R128" s="63"/>
      <c r="S128" s="63"/>
      <c r="T128" s="63"/>
      <c r="U128" s="63"/>
      <c r="V128" s="39" t="s">
        <v>10922</v>
      </c>
      <c r="W128" s="63"/>
      <c r="X128" s="63" t="s">
        <v>10923</v>
      </c>
      <c r="Y128" s="37">
        <v>192541147</v>
      </c>
      <c r="Z128" s="39" t="s">
        <v>10924</v>
      </c>
      <c r="AA128" s="11" t="s">
        <v>10925</v>
      </c>
      <c r="AB128" s="39" t="s">
        <v>10926</v>
      </c>
      <c r="AC128" s="63"/>
      <c r="AD128" s="63" t="s">
        <v>103</v>
      </c>
      <c r="AE128" s="63"/>
      <c r="AF128" s="37">
        <v>6577</v>
      </c>
      <c r="AG128" s="37">
        <v>1096</v>
      </c>
      <c r="AH128" s="37">
        <v>870</v>
      </c>
      <c r="AI128" s="37">
        <v>6020</v>
      </c>
    </row>
    <row x14ac:dyDescent="0.25" r="129" customHeight="1" ht="18">
      <c r="A129" s="1" t="s">
        <v>7346</v>
      </c>
      <c r="B129" s="53" t="s">
        <v>10927</v>
      </c>
      <c r="C129" s="34" t="s">
        <v>44</v>
      </c>
      <c r="D129" s="14"/>
      <c r="E129" s="34" t="s">
        <v>44</v>
      </c>
      <c r="F129" s="63"/>
      <c r="G129" s="34" t="s">
        <v>44</v>
      </c>
      <c r="H129" s="14"/>
      <c r="I129" s="35"/>
      <c r="J129" s="36"/>
      <c r="K129" s="37">
        <v>1355593057387864000</v>
      </c>
      <c r="L129" s="63" t="s">
        <v>10921</v>
      </c>
      <c r="M129" s="37">
        <v>1</v>
      </c>
      <c r="N129" s="37">
        <v>0</v>
      </c>
      <c r="O129" s="37">
        <v>0</v>
      </c>
      <c r="P129" s="37">
        <v>0</v>
      </c>
      <c r="Q129" s="37">
        <v>0</v>
      </c>
      <c r="R129" s="63"/>
      <c r="S129" s="63"/>
      <c r="T129" s="63"/>
      <c r="U129" s="39"/>
      <c r="V129" s="11" t="s">
        <v>10922</v>
      </c>
      <c r="W129" s="63"/>
      <c r="X129" s="63" t="s">
        <v>10923</v>
      </c>
      <c r="Y129" s="37">
        <v>192541147</v>
      </c>
      <c r="Z129" s="39" t="s">
        <v>10924</v>
      </c>
      <c r="AA129" s="11" t="s">
        <v>10925</v>
      </c>
      <c r="AB129" s="39" t="s">
        <v>10926</v>
      </c>
      <c r="AC129" s="63"/>
      <c r="AD129" s="63" t="s">
        <v>103</v>
      </c>
      <c r="AE129" s="63"/>
      <c r="AF129" s="37">
        <v>6577</v>
      </c>
      <c r="AG129" s="37">
        <v>1096</v>
      </c>
      <c r="AH129" s="37">
        <v>870</v>
      </c>
      <c r="AI129" s="37">
        <v>6020</v>
      </c>
    </row>
    <row x14ac:dyDescent="0.25" r="130" customHeight="1" ht="18">
      <c r="A130" s="1" t="s">
        <v>7351</v>
      </c>
      <c r="B130" s="53" t="s">
        <v>10928</v>
      </c>
      <c r="C130" s="34" t="s">
        <v>44</v>
      </c>
      <c r="D130" s="14"/>
      <c r="E130" s="34" t="s">
        <v>44</v>
      </c>
      <c r="F130" s="63"/>
      <c r="G130" s="34" t="s">
        <v>44</v>
      </c>
      <c r="H130" s="14"/>
      <c r="I130" s="35"/>
      <c r="J130" s="36"/>
      <c r="K130" s="37">
        <v>1355592608060502000</v>
      </c>
      <c r="L130" s="63" t="s">
        <v>10929</v>
      </c>
      <c r="M130" s="37">
        <v>4</v>
      </c>
      <c r="N130" s="37">
        <v>0</v>
      </c>
      <c r="O130" s="37">
        <v>0</v>
      </c>
      <c r="P130" s="37">
        <v>0</v>
      </c>
      <c r="Q130" s="37">
        <v>0</v>
      </c>
      <c r="R130" s="63"/>
      <c r="S130" s="63"/>
      <c r="T130" s="39"/>
      <c r="U130" s="11"/>
      <c r="V130" s="11" t="s">
        <v>10629</v>
      </c>
      <c r="W130" s="63"/>
      <c r="X130" s="63" t="s">
        <v>10630</v>
      </c>
      <c r="Y130" s="41">
        <v>2852041669</v>
      </c>
      <c r="Z130" s="11" t="s">
        <v>10631</v>
      </c>
      <c r="AA130" s="11" t="s">
        <v>10632</v>
      </c>
      <c r="AB130" s="39" t="s">
        <v>10633</v>
      </c>
      <c r="AC130" s="39"/>
      <c r="AD130" s="63" t="s">
        <v>49</v>
      </c>
      <c r="AE130" s="63"/>
      <c r="AF130" s="37">
        <v>62730</v>
      </c>
      <c r="AG130" s="37">
        <v>12976</v>
      </c>
      <c r="AH130" s="37">
        <v>276</v>
      </c>
      <c r="AI130" s="37">
        <v>3</v>
      </c>
    </row>
    <row x14ac:dyDescent="0.25" r="131" customHeight="1" ht="18">
      <c r="A131" s="1" t="s">
        <v>3686</v>
      </c>
      <c r="B131" s="53" t="s">
        <v>10930</v>
      </c>
      <c r="C131" s="34" t="s">
        <v>44</v>
      </c>
      <c r="D131" s="14"/>
      <c r="E131" s="34" t="s">
        <v>44</v>
      </c>
      <c r="F131" s="63"/>
      <c r="G131" s="34" t="s">
        <v>44</v>
      </c>
      <c r="H131" s="14"/>
      <c r="I131" s="35"/>
      <c r="J131" s="36"/>
      <c r="K131" s="37">
        <v>1355591793719595000</v>
      </c>
      <c r="L131" s="63" t="s">
        <v>10931</v>
      </c>
      <c r="M131" s="37">
        <v>2</v>
      </c>
      <c r="N131" s="37">
        <v>0</v>
      </c>
      <c r="O131" s="37">
        <v>0</v>
      </c>
      <c r="P131" s="37">
        <v>0</v>
      </c>
      <c r="Q131" s="37">
        <v>0</v>
      </c>
      <c r="R131" s="63"/>
      <c r="S131" s="63"/>
      <c r="T131" s="39"/>
      <c r="U131" s="11"/>
      <c r="V131" s="11" t="s">
        <v>10932</v>
      </c>
      <c r="W131" s="63"/>
      <c r="X131" s="39" t="s">
        <v>10933</v>
      </c>
      <c r="Y131" s="41">
        <v>943896988856344600</v>
      </c>
      <c r="Z131" s="39" t="s">
        <v>10934</v>
      </c>
      <c r="AA131" s="11"/>
      <c r="AB131" s="39" t="s">
        <v>10935</v>
      </c>
      <c r="AC131" s="11"/>
      <c r="AD131" s="63" t="s">
        <v>10936</v>
      </c>
      <c r="AE131" s="63"/>
      <c r="AF131" s="37">
        <v>2482</v>
      </c>
      <c r="AG131" s="37">
        <v>81</v>
      </c>
      <c r="AH131" s="37">
        <v>112</v>
      </c>
      <c r="AI131" s="37">
        <v>8868</v>
      </c>
    </row>
    <row x14ac:dyDescent="0.25" r="132" customHeight="1" ht="18">
      <c r="A132" s="1" t="s">
        <v>10937</v>
      </c>
      <c r="B132" s="53" t="s">
        <v>10938</v>
      </c>
      <c r="C132" s="34" t="s">
        <v>44</v>
      </c>
      <c r="D132" s="14"/>
      <c r="E132" s="34" t="s">
        <v>44</v>
      </c>
      <c r="F132" s="63"/>
      <c r="G132" s="34" t="s">
        <v>44</v>
      </c>
      <c r="H132" s="14"/>
      <c r="I132" s="35"/>
      <c r="J132" s="36"/>
      <c r="K132" s="37">
        <v>1355588882616692700</v>
      </c>
      <c r="L132" s="63" t="s">
        <v>10939</v>
      </c>
      <c r="M132" s="37">
        <v>6</v>
      </c>
      <c r="N132" s="37">
        <v>0</v>
      </c>
      <c r="O132" s="37">
        <v>0</v>
      </c>
      <c r="P132" s="37">
        <v>0</v>
      </c>
      <c r="Q132" s="37">
        <v>0</v>
      </c>
      <c r="R132" s="63"/>
      <c r="S132" s="63"/>
      <c r="T132" s="63"/>
      <c r="U132" s="39"/>
      <c r="V132" s="11" t="s">
        <v>10940</v>
      </c>
      <c r="W132" s="63"/>
      <c r="X132" s="63" t="s">
        <v>10941</v>
      </c>
      <c r="Y132" s="41">
        <v>1266119847991218200</v>
      </c>
      <c r="Z132" s="11" t="s">
        <v>10942</v>
      </c>
      <c r="AA132" s="11" t="s">
        <v>10943</v>
      </c>
      <c r="AB132" s="39" t="s">
        <v>10944</v>
      </c>
      <c r="AC132" s="11"/>
      <c r="AD132" s="63"/>
      <c r="AE132" s="63"/>
      <c r="AF132" s="37">
        <v>7868</v>
      </c>
      <c r="AG132" s="37">
        <v>5452</v>
      </c>
      <c r="AH132" s="37">
        <v>202</v>
      </c>
      <c r="AI132" s="37">
        <v>112</v>
      </c>
    </row>
    <row x14ac:dyDescent="0.25" r="133" customHeight="1" ht="18">
      <c r="A133" s="1" t="s">
        <v>10945</v>
      </c>
      <c r="B133" s="53" t="s">
        <v>10946</v>
      </c>
      <c r="C133" s="34" t="s">
        <v>44</v>
      </c>
      <c r="D133" s="14"/>
      <c r="E133" s="34" t="s">
        <v>44</v>
      </c>
      <c r="F133" s="63"/>
      <c r="G133" s="34" t="s">
        <v>44</v>
      </c>
      <c r="H133" s="14"/>
      <c r="I133" s="35"/>
      <c r="J133" s="36"/>
      <c r="K133" s="37">
        <v>1355541094394691600</v>
      </c>
      <c r="L133" s="63" t="s">
        <v>10947</v>
      </c>
      <c r="M133" s="37">
        <v>82</v>
      </c>
      <c r="N133" s="37">
        <v>0</v>
      </c>
      <c r="O133" s="37">
        <v>0</v>
      </c>
      <c r="P133" s="37">
        <v>0</v>
      </c>
      <c r="Q133" s="37">
        <v>0</v>
      </c>
      <c r="R133" s="63"/>
      <c r="S133" s="63"/>
      <c r="T133" s="39"/>
      <c r="U133" s="11"/>
      <c r="V133" s="11" t="s">
        <v>10948</v>
      </c>
      <c r="W133" s="63"/>
      <c r="X133" s="39" t="s">
        <v>10949</v>
      </c>
      <c r="Y133" s="41">
        <v>945983767910461400</v>
      </c>
      <c r="Z133" s="11" t="s">
        <v>10950</v>
      </c>
      <c r="AA133" s="11"/>
      <c r="AB133" s="39" t="s">
        <v>10951</v>
      </c>
      <c r="AC133" s="11"/>
      <c r="AD133" s="63"/>
      <c r="AE133" s="63"/>
      <c r="AF133" s="37">
        <v>1968</v>
      </c>
      <c r="AG133" s="37">
        <v>807</v>
      </c>
      <c r="AH133" s="37">
        <v>486</v>
      </c>
      <c r="AI133" s="37">
        <v>18245</v>
      </c>
    </row>
    <row x14ac:dyDescent="0.25" r="134" customHeight="1" ht="18">
      <c r="A134" s="1" t="s">
        <v>7356</v>
      </c>
      <c r="B134" s="53" t="s">
        <v>10952</v>
      </c>
      <c r="C134" s="34" t="s">
        <v>44</v>
      </c>
      <c r="D134" s="14"/>
      <c r="E134" s="34" t="s">
        <v>44</v>
      </c>
      <c r="F134" s="63"/>
      <c r="G134" s="34" t="s">
        <v>44</v>
      </c>
      <c r="H134" s="14"/>
      <c r="I134" s="35"/>
      <c r="J134" s="36"/>
      <c r="K134" s="37">
        <v>1355535975921889300</v>
      </c>
      <c r="L134" s="63" t="s">
        <v>10953</v>
      </c>
      <c r="M134" s="37">
        <v>0</v>
      </c>
      <c r="N134" s="37">
        <v>0</v>
      </c>
      <c r="O134" s="37">
        <v>0</v>
      </c>
      <c r="P134" s="37">
        <v>0</v>
      </c>
      <c r="Q134" s="37">
        <v>0</v>
      </c>
      <c r="R134" s="63"/>
      <c r="S134" s="63"/>
      <c r="T134" s="39"/>
      <c r="U134" s="11"/>
      <c r="V134" s="11" t="s">
        <v>10954</v>
      </c>
      <c r="W134" s="63"/>
      <c r="X134" s="63" t="s">
        <v>10955</v>
      </c>
      <c r="Y134" s="37">
        <v>1180095555193774000</v>
      </c>
      <c r="Z134" s="39" t="s">
        <v>10956</v>
      </c>
      <c r="AA134" s="11" t="s">
        <v>10957</v>
      </c>
      <c r="AB134" s="39" t="s">
        <v>10958</v>
      </c>
      <c r="AC134" s="11"/>
      <c r="AD134" s="63"/>
      <c r="AE134" s="63"/>
      <c r="AF134" s="37">
        <v>3216</v>
      </c>
      <c r="AG134" s="37">
        <v>91</v>
      </c>
      <c r="AH134" s="37">
        <v>116</v>
      </c>
      <c r="AI134" s="37">
        <v>942</v>
      </c>
    </row>
    <row x14ac:dyDescent="0.25" r="135" customHeight="1" ht="18">
      <c r="A135" s="1" t="s">
        <v>3697</v>
      </c>
      <c r="B135" s="53" t="s">
        <v>10959</v>
      </c>
      <c r="C135" s="34" t="s">
        <v>44</v>
      </c>
      <c r="D135" s="14"/>
      <c r="E135" s="34" t="s">
        <v>44</v>
      </c>
      <c r="F135" s="63"/>
      <c r="G135" s="34" t="s">
        <v>44</v>
      </c>
      <c r="H135" s="14"/>
      <c r="I135" s="35"/>
      <c r="J135" s="36"/>
      <c r="K135" s="37">
        <v>1355520044780949500</v>
      </c>
      <c r="L135" s="63" t="s">
        <v>10960</v>
      </c>
      <c r="M135" s="37">
        <v>1</v>
      </c>
      <c r="N135" s="37">
        <v>0</v>
      </c>
      <c r="O135" s="37">
        <v>0</v>
      </c>
      <c r="P135" s="37">
        <v>0</v>
      </c>
      <c r="Q135" s="37">
        <v>0</v>
      </c>
      <c r="R135" s="63"/>
      <c r="S135" s="63"/>
      <c r="T135" s="39"/>
      <c r="U135" s="11"/>
      <c r="V135" s="11" t="s">
        <v>10961</v>
      </c>
      <c r="W135" s="63"/>
      <c r="X135" s="63" t="s">
        <v>10962</v>
      </c>
      <c r="Y135" s="37">
        <v>393468997</v>
      </c>
      <c r="Z135" s="39" t="s">
        <v>10963</v>
      </c>
      <c r="AA135" s="11" t="s">
        <v>10964</v>
      </c>
      <c r="AB135" s="39" t="s">
        <v>10965</v>
      </c>
      <c r="AC135" s="63"/>
      <c r="AD135" s="63" t="s">
        <v>10897</v>
      </c>
      <c r="AE135" s="63"/>
      <c r="AF135" s="37">
        <v>3966</v>
      </c>
      <c r="AG135" s="37">
        <v>2025</v>
      </c>
      <c r="AH135" s="37">
        <v>849</v>
      </c>
      <c r="AI135" s="37">
        <v>3823</v>
      </c>
    </row>
    <row x14ac:dyDescent="0.25" r="136" customHeight="1" ht="18">
      <c r="A136" s="1" t="s">
        <v>9632</v>
      </c>
      <c r="B136" s="53" t="s">
        <v>10966</v>
      </c>
      <c r="C136" s="34" t="s">
        <v>44</v>
      </c>
      <c r="D136" s="14"/>
      <c r="E136" s="34" t="s">
        <v>44</v>
      </c>
      <c r="F136" s="63"/>
      <c r="G136" s="34" t="s">
        <v>44</v>
      </c>
      <c r="H136" s="14"/>
      <c r="I136" s="35"/>
      <c r="J136" s="36"/>
      <c r="K136" s="37">
        <v>1355520042805440500</v>
      </c>
      <c r="L136" s="63" t="s">
        <v>10960</v>
      </c>
      <c r="M136" s="37">
        <v>1</v>
      </c>
      <c r="N136" s="37">
        <v>0</v>
      </c>
      <c r="O136" s="37">
        <v>0</v>
      </c>
      <c r="P136" s="37">
        <v>0</v>
      </c>
      <c r="Q136" s="37">
        <v>0</v>
      </c>
      <c r="R136" s="63"/>
      <c r="S136" s="63"/>
      <c r="T136" s="39"/>
      <c r="U136" s="11"/>
      <c r="V136" s="11" t="s">
        <v>10961</v>
      </c>
      <c r="W136" s="63"/>
      <c r="X136" s="63" t="s">
        <v>10962</v>
      </c>
      <c r="Y136" s="41">
        <v>393468997</v>
      </c>
      <c r="Z136" s="11" t="s">
        <v>10963</v>
      </c>
      <c r="AA136" s="11" t="s">
        <v>10964</v>
      </c>
      <c r="AB136" s="39" t="s">
        <v>10965</v>
      </c>
      <c r="AC136" s="39"/>
      <c r="AD136" s="63" t="s">
        <v>10897</v>
      </c>
      <c r="AE136" s="63"/>
      <c r="AF136" s="37">
        <v>3966</v>
      </c>
      <c r="AG136" s="37">
        <v>2025</v>
      </c>
      <c r="AH136" s="37">
        <v>849</v>
      </c>
      <c r="AI136" s="37">
        <v>3823</v>
      </c>
    </row>
    <row x14ac:dyDescent="0.25" r="137" customHeight="1" ht="18">
      <c r="A137" s="1" t="s">
        <v>10967</v>
      </c>
      <c r="B137" s="53" t="s">
        <v>10968</v>
      </c>
      <c r="C137" s="34" t="s">
        <v>44</v>
      </c>
      <c r="D137" s="14"/>
      <c r="E137" s="34" t="s">
        <v>44</v>
      </c>
      <c r="F137" s="63"/>
      <c r="G137" s="34" t="s">
        <v>44</v>
      </c>
      <c r="H137" s="14"/>
      <c r="I137" s="35"/>
      <c r="J137" s="36"/>
      <c r="K137" s="37">
        <v>1355486376909746200</v>
      </c>
      <c r="L137" s="63" t="s">
        <v>10969</v>
      </c>
      <c r="M137" s="37">
        <v>33</v>
      </c>
      <c r="N137" s="37">
        <v>8</v>
      </c>
      <c r="O137" s="37">
        <v>0</v>
      </c>
      <c r="P137" s="37">
        <v>0</v>
      </c>
      <c r="Q137" s="37">
        <v>0</v>
      </c>
      <c r="R137" s="63"/>
      <c r="S137" s="63"/>
      <c r="T137" s="63"/>
      <c r="U137" s="39"/>
      <c r="V137" s="11" t="s">
        <v>10970</v>
      </c>
      <c r="W137" s="63"/>
      <c r="X137" s="39" t="s">
        <v>10971</v>
      </c>
      <c r="Y137" s="41">
        <v>423805915</v>
      </c>
      <c r="Z137" s="39" t="s">
        <v>10972</v>
      </c>
      <c r="AA137" s="11"/>
      <c r="AB137" s="39" t="s">
        <v>10973</v>
      </c>
      <c r="AC137" s="11"/>
      <c r="AD137" s="63" t="s">
        <v>66</v>
      </c>
      <c r="AE137" s="63"/>
      <c r="AF137" s="37">
        <v>48277</v>
      </c>
      <c r="AG137" s="37">
        <v>95582</v>
      </c>
      <c r="AH137" s="37">
        <v>977</v>
      </c>
      <c r="AI137" s="37">
        <v>54353</v>
      </c>
    </row>
    <row x14ac:dyDescent="0.25" r="138" customHeight="1" ht="18">
      <c r="A138" s="1" t="s">
        <v>10974</v>
      </c>
      <c r="B138" s="53" t="s">
        <v>10975</v>
      </c>
      <c r="C138" s="34" t="s">
        <v>44</v>
      </c>
      <c r="D138" s="14"/>
      <c r="E138" s="34" t="s">
        <v>44</v>
      </c>
      <c r="F138" s="63"/>
      <c r="G138" s="34" t="s">
        <v>44</v>
      </c>
      <c r="H138" s="14"/>
      <c r="I138" s="35"/>
      <c r="J138" s="36"/>
      <c r="K138" s="37">
        <v>1355485948864299000</v>
      </c>
      <c r="L138" s="63" t="s">
        <v>10976</v>
      </c>
      <c r="M138" s="37">
        <v>1</v>
      </c>
      <c r="N138" s="37">
        <v>0</v>
      </c>
      <c r="O138" s="37">
        <v>0</v>
      </c>
      <c r="P138" s="37">
        <v>0</v>
      </c>
      <c r="Q138" s="37">
        <v>0</v>
      </c>
      <c r="R138" s="63"/>
      <c r="S138" s="63"/>
      <c r="T138" s="39"/>
      <c r="U138" s="11"/>
      <c r="V138" s="11" t="s">
        <v>10977</v>
      </c>
      <c r="W138" s="63"/>
      <c r="X138" s="63" t="s">
        <v>10978</v>
      </c>
      <c r="Y138" s="37">
        <v>1265609110856360000</v>
      </c>
      <c r="Z138" s="39" t="s">
        <v>10979</v>
      </c>
      <c r="AA138" s="11" t="s">
        <v>10980</v>
      </c>
      <c r="AB138" s="39" t="s">
        <v>10981</v>
      </c>
      <c r="AC138" s="11"/>
      <c r="AD138" s="63"/>
      <c r="AE138" s="63"/>
      <c r="AF138" s="37">
        <v>396</v>
      </c>
      <c r="AG138" s="37">
        <v>332</v>
      </c>
      <c r="AH138" s="37">
        <v>27</v>
      </c>
      <c r="AI138" s="37">
        <v>49</v>
      </c>
    </row>
    <row x14ac:dyDescent="0.25" r="139" customHeight="1" ht="18">
      <c r="A139" s="1" t="s">
        <v>10982</v>
      </c>
      <c r="B139" s="53" t="s">
        <v>10983</v>
      </c>
      <c r="C139" s="34" t="s">
        <v>44</v>
      </c>
      <c r="D139" s="14"/>
      <c r="E139" s="34" t="s">
        <v>44</v>
      </c>
      <c r="F139" s="63"/>
      <c r="G139" s="34" t="s">
        <v>44</v>
      </c>
      <c r="H139" s="14"/>
      <c r="I139" s="35"/>
      <c r="J139" s="36"/>
      <c r="K139" s="37">
        <v>1355484079119020000</v>
      </c>
      <c r="L139" s="63" t="s">
        <v>10984</v>
      </c>
      <c r="M139" s="37">
        <v>3</v>
      </c>
      <c r="N139" s="37">
        <v>0</v>
      </c>
      <c r="O139" s="37">
        <v>0</v>
      </c>
      <c r="P139" s="37">
        <v>0</v>
      </c>
      <c r="Q139" s="37">
        <v>0</v>
      </c>
      <c r="R139" s="63"/>
      <c r="S139" s="63"/>
      <c r="T139" s="39"/>
      <c r="U139" s="11"/>
      <c r="V139" s="11" t="s">
        <v>10985</v>
      </c>
      <c r="W139" s="63"/>
      <c r="X139" s="63" t="s">
        <v>10986</v>
      </c>
      <c r="Y139" s="37">
        <v>1132732833141862400</v>
      </c>
      <c r="Z139" s="39"/>
      <c r="AA139" s="11"/>
      <c r="AB139" s="39" t="s">
        <v>10987</v>
      </c>
      <c r="AC139" s="11"/>
      <c r="AD139" s="39"/>
      <c r="AE139" s="63"/>
      <c r="AF139" s="37">
        <v>663</v>
      </c>
      <c r="AG139" s="37">
        <v>99</v>
      </c>
      <c r="AH139" s="37">
        <v>153</v>
      </c>
      <c r="AI139" s="37">
        <v>7615</v>
      </c>
    </row>
    <row x14ac:dyDescent="0.25" r="140" customHeight="1" ht="18">
      <c r="A140" s="1" t="s">
        <v>10988</v>
      </c>
      <c r="B140" s="53" t="s">
        <v>10989</v>
      </c>
      <c r="C140" s="34" t="s">
        <v>44</v>
      </c>
      <c r="D140" s="14"/>
      <c r="E140" s="34" t="s">
        <v>44</v>
      </c>
      <c r="F140" s="63"/>
      <c r="G140" s="34" t="s">
        <v>44</v>
      </c>
      <c r="H140" s="14"/>
      <c r="I140" s="35"/>
      <c r="J140" s="36"/>
      <c r="K140" s="37">
        <v>1355471489177415700</v>
      </c>
      <c r="L140" s="63" t="s">
        <v>10990</v>
      </c>
      <c r="M140" s="37">
        <v>0</v>
      </c>
      <c r="N140" s="37">
        <v>0</v>
      </c>
      <c r="O140" s="37">
        <v>0</v>
      </c>
      <c r="P140" s="37">
        <v>0</v>
      </c>
      <c r="Q140" s="37">
        <v>0</v>
      </c>
      <c r="R140" s="63"/>
      <c r="S140" s="63"/>
      <c r="T140" s="39"/>
      <c r="U140" s="11"/>
      <c r="V140" s="11" t="s">
        <v>10991</v>
      </c>
      <c r="W140" s="63"/>
      <c r="X140" s="63" t="s">
        <v>10992</v>
      </c>
      <c r="Y140" s="41">
        <v>713825564822528000</v>
      </c>
      <c r="Z140" s="11"/>
      <c r="AA140" s="11" t="s">
        <v>10993</v>
      </c>
      <c r="AB140" s="39" t="s">
        <v>10994</v>
      </c>
      <c r="AC140" s="39"/>
      <c r="AD140" s="11" t="s">
        <v>10791</v>
      </c>
      <c r="AE140" s="63"/>
      <c r="AF140" s="37">
        <v>487</v>
      </c>
      <c r="AG140" s="37">
        <v>53</v>
      </c>
      <c r="AH140" s="37">
        <v>155</v>
      </c>
      <c r="AI140" s="37">
        <v>2</v>
      </c>
    </row>
    <row x14ac:dyDescent="0.25" r="141" customHeight="1" ht="18">
      <c r="A141" s="1" t="s">
        <v>8604</v>
      </c>
      <c r="B141" s="53" t="s">
        <v>10995</v>
      </c>
      <c r="C141" s="34" t="s">
        <v>44</v>
      </c>
      <c r="D141" s="14"/>
      <c r="E141" s="34" t="s">
        <v>44</v>
      </c>
      <c r="F141" s="63"/>
      <c r="G141" s="34" t="s">
        <v>44</v>
      </c>
      <c r="H141" s="14"/>
      <c r="I141" s="35"/>
      <c r="J141" s="36"/>
      <c r="K141" s="37">
        <v>1355465901110403000</v>
      </c>
      <c r="L141" s="63" t="s">
        <v>10996</v>
      </c>
      <c r="M141" s="37">
        <v>134</v>
      </c>
      <c r="N141" s="37">
        <v>17</v>
      </c>
      <c r="O141" s="37">
        <v>0</v>
      </c>
      <c r="P141" s="37">
        <v>0</v>
      </c>
      <c r="Q141" s="37">
        <v>0</v>
      </c>
      <c r="R141" s="63"/>
      <c r="S141" s="63"/>
      <c r="T141" s="39"/>
      <c r="U141" s="11"/>
      <c r="V141" s="11" t="s">
        <v>10366</v>
      </c>
      <c r="W141" s="63"/>
      <c r="X141" s="39" t="s">
        <v>10367</v>
      </c>
      <c r="Y141" s="41">
        <v>1207051287742877700</v>
      </c>
      <c r="Z141" s="39" t="s">
        <v>10368</v>
      </c>
      <c r="AA141" s="11"/>
      <c r="AB141" s="39" t="s">
        <v>10369</v>
      </c>
      <c r="AC141" s="11"/>
      <c r="AD141" s="39" t="s">
        <v>10370</v>
      </c>
      <c r="AE141" s="63"/>
      <c r="AF141" s="37">
        <v>7085</v>
      </c>
      <c r="AG141" s="37">
        <v>3658</v>
      </c>
      <c r="AH141" s="37">
        <v>901</v>
      </c>
      <c r="AI141" s="37">
        <v>29788</v>
      </c>
    </row>
    <row x14ac:dyDescent="0.25" r="142" customHeight="1" ht="18">
      <c r="A142" s="1" t="s">
        <v>10997</v>
      </c>
      <c r="B142" s="53" t="s">
        <v>10998</v>
      </c>
      <c r="C142" s="34" t="s">
        <v>44</v>
      </c>
      <c r="D142" s="14"/>
      <c r="E142" s="34" t="s">
        <v>44</v>
      </c>
      <c r="F142" s="63"/>
      <c r="G142" s="34" t="s">
        <v>44</v>
      </c>
      <c r="H142" s="14"/>
      <c r="I142" s="35"/>
      <c r="J142" s="36"/>
      <c r="K142" s="37">
        <v>1355463731782807600</v>
      </c>
      <c r="L142" s="63" t="s">
        <v>10999</v>
      </c>
      <c r="M142" s="37">
        <v>0</v>
      </c>
      <c r="N142" s="37">
        <v>0</v>
      </c>
      <c r="O142" s="37">
        <v>0</v>
      </c>
      <c r="P142" s="37">
        <v>0</v>
      </c>
      <c r="Q142" s="37">
        <v>0</v>
      </c>
      <c r="R142" s="63"/>
      <c r="S142" s="63"/>
      <c r="T142" s="39"/>
      <c r="U142" s="11"/>
      <c r="V142" s="11" t="s">
        <v>11000</v>
      </c>
      <c r="W142" s="63"/>
      <c r="X142" s="39" t="s">
        <v>11001</v>
      </c>
      <c r="Y142" s="41">
        <v>1203980917435457500</v>
      </c>
      <c r="Z142" s="39" t="s">
        <v>11002</v>
      </c>
      <c r="AA142" s="11"/>
      <c r="AB142" s="39" t="s">
        <v>11003</v>
      </c>
      <c r="AC142" s="11"/>
      <c r="AD142" s="11"/>
      <c r="AE142" s="63"/>
      <c r="AF142" s="37">
        <v>3666</v>
      </c>
      <c r="AG142" s="37">
        <v>50</v>
      </c>
      <c r="AH142" s="37">
        <v>254</v>
      </c>
      <c r="AI142" s="37">
        <v>4812</v>
      </c>
    </row>
    <row x14ac:dyDescent="0.25" r="143" customHeight="1" ht="18">
      <c r="A143" s="1" t="s">
        <v>11004</v>
      </c>
      <c r="B143" s="53" t="s">
        <v>11005</v>
      </c>
      <c r="C143" s="34" t="s">
        <v>44</v>
      </c>
      <c r="D143" s="14"/>
      <c r="E143" s="34" t="s">
        <v>44</v>
      </c>
      <c r="F143" s="63"/>
      <c r="G143" s="34" t="s">
        <v>44</v>
      </c>
      <c r="H143" s="14"/>
      <c r="I143" s="35"/>
      <c r="J143" s="36"/>
      <c r="K143" s="37">
        <v>1355405193240862700</v>
      </c>
      <c r="L143" s="63" t="s">
        <v>11006</v>
      </c>
      <c r="M143" s="37">
        <v>2</v>
      </c>
      <c r="N143" s="37">
        <v>1</v>
      </c>
      <c r="O143" s="37">
        <v>0</v>
      </c>
      <c r="P143" s="37">
        <v>0</v>
      </c>
      <c r="Q143" s="37">
        <v>0</v>
      </c>
      <c r="R143" s="63"/>
      <c r="S143" s="63"/>
      <c r="T143" s="63"/>
      <c r="U143" s="63"/>
      <c r="V143" s="63" t="s">
        <v>11007</v>
      </c>
      <c r="W143" s="63"/>
      <c r="X143" s="39" t="s">
        <v>11008</v>
      </c>
      <c r="Y143" s="41">
        <v>304035449</v>
      </c>
      <c r="Z143" s="39" t="s">
        <v>11009</v>
      </c>
      <c r="AA143" s="11"/>
      <c r="AB143" s="39" t="s">
        <v>11010</v>
      </c>
      <c r="AC143" s="11"/>
      <c r="AD143" s="11" t="s">
        <v>11011</v>
      </c>
      <c r="AE143" s="63"/>
      <c r="AF143" s="37">
        <v>515</v>
      </c>
      <c r="AG143" s="37">
        <v>1424</v>
      </c>
      <c r="AH143" s="37">
        <v>1599</v>
      </c>
      <c r="AI143" s="37">
        <v>906</v>
      </c>
    </row>
    <row x14ac:dyDescent="0.25" r="144" customHeight="1" ht="18">
      <c r="A144" s="1" t="s">
        <v>11012</v>
      </c>
      <c r="B144" s="53" t="s">
        <v>11013</v>
      </c>
      <c r="C144" s="34" t="s">
        <v>44</v>
      </c>
      <c r="D144" s="14"/>
      <c r="E144" s="34" t="s">
        <v>44</v>
      </c>
      <c r="F144" s="63"/>
      <c r="G144" s="34" t="s">
        <v>44</v>
      </c>
      <c r="H144" s="14"/>
      <c r="I144" s="35"/>
      <c r="J144" s="36"/>
      <c r="K144" s="37">
        <v>1355291062240211000</v>
      </c>
      <c r="L144" s="63" t="s">
        <v>11014</v>
      </c>
      <c r="M144" s="37">
        <v>16</v>
      </c>
      <c r="N144" s="37">
        <v>0</v>
      </c>
      <c r="O144" s="37">
        <v>0</v>
      </c>
      <c r="P144" s="37">
        <v>0</v>
      </c>
      <c r="Q144" s="37">
        <v>0</v>
      </c>
      <c r="R144" s="63"/>
      <c r="S144" s="63"/>
      <c r="T144" s="63"/>
      <c r="U144" s="63"/>
      <c r="V144" s="39" t="s">
        <v>10286</v>
      </c>
      <c r="W144" s="63"/>
      <c r="X144" s="63" t="s">
        <v>10287</v>
      </c>
      <c r="Y144" s="41">
        <v>2561834429</v>
      </c>
      <c r="Z144" s="11"/>
      <c r="AA144" s="11"/>
      <c r="AB144" s="39" t="s">
        <v>10288</v>
      </c>
      <c r="AC144" s="11"/>
      <c r="AD144" s="63"/>
      <c r="AE144" s="63"/>
      <c r="AF144" s="37">
        <v>7214</v>
      </c>
      <c r="AG144" s="37">
        <v>3025</v>
      </c>
      <c r="AH144" s="37">
        <v>42</v>
      </c>
      <c r="AI144" s="37">
        <v>12036</v>
      </c>
    </row>
    <row x14ac:dyDescent="0.25" r="145" customHeight="1" ht="18">
      <c r="A145" s="1" t="s">
        <v>11015</v>
      </c>
      <c r="B145" s="53" t="s">
        <v>11016</v>
      </c>
      <c r="C145" s="34" t="s">
        <v>44</v>
      </c>
      <c r="D145" s="14"/>
      <c r="E145" s="34" t="s">
        <v>44</v>
      </c>
      <c r="F145" s="63"/>
      <c r="G145" s="34" t="s">
        <v>44</v>
      </c>
      <c r="H145" s="14"/>
      <c r="I145" s="35"/>
      <c r="J145" s="36"/>
      <c r="K145" s="37">
        <v>1355269027271233500</v>
      </c>
      <c r="L145" s="63" t="s">
        <v>11017</v>
      </c>
      <c r="M145" s="37">
        <v>0</v>
      </c>
      <c r="N145" s="37">
        <v>0</v>
      </c>
      <c r="O145" s="37">
        <v>0</v>
      </c>
      <c r="P145" s="37">
        <v>0</v>
      </c>
      <c r="Q145" s="37">
        <v>0</v>
      </c>
      <c r="R145" s="63"/>
      <c r="S145" s="63"/>
      <c r="T145" s="63"/>
      <c r="U145" s="39"/>
      <c r="V145" s="11" t="s">
        <v>11018</v>
      </c>
      <c r="W145" s="63"/>
      <c r="X145" s="39" t="s">
        <v>11019</v>
      </c>
      <c r="Y145" s="41">
        <v>281694541</v>
      </c>
      <c r="Z145" s="39" t="s">
        <v>11020</v>
      </c>
      <c r="AA145" s="11"/>
      <c r="AB145" s="39" t="s">
        <v>11021</v>
      </c>
      <c r="AC145" s="11"/>
      <c r="AD145" s="39" t="s">
        <v>49</v>
      </c>
      <c r="AE145" s="63"/>
      <c r="AF145" s="37">
        <v>4243</v>
      </c>
      <c r="AG145" s="37">
        <v>1185</v>
      </c>
      <c r="AH145" s="37">
        <v>948</v>
      </c>
      <c r="AI145" s="37">
        <v>1364</v>
      </c>
    </row>
    <row x14ac:dyDescent="0.25" r="146" customHeight="1" ht="18">
      <c r="A146" s="1" t="s">
        <v>11022</v>
      </c>
      <c r="B146" s="53" t="s">
        <v>11023</v>
      </c>
      <c r="C146" s="34" t="s">
        <v>44</v>
      </c>
      <c r="D146" s="14"/>
      <c r="E146" s="34" t="s">
        <v>44</v>
      </c>
      <c r="F146" s="63"/>
      <c r="G146" s="34" t="s">
        <v>44</v>
      </c>
      <c r="H146" s="14"/>
      <c r="I146" s="35"/>
      <c r="J146" s="36"/>
      <c r="K146" s="37">
        <v>1355266493261480000</v>
      </c>
      <c r="L146" s="63" t="s">
        <v>11024</v>
      </c>
      <c r="M146" s="37">
        <v>5</v>
      </c>
      <c r="N146" s="37">
        <v>0</v>
      </c>
      <c r="O146" s="37">
        <v>0</v>
      </c>
      <c r="P146" s="37">
        <v>0</v>
      </c>
      <c r="Q146" s="37">
        <v>0</v>
      </c>
      <c r="R146" s="63"/>
      <c r="S146" s="63"/>
      <c r="T146" s="39"/>
      <c r="U146" s="11"/>
      <c r="V146" s="11" t="s">
        <v>11025</v>
      </c>
      <c r="W146" s="63"/>
      <c r="X146" s="39" t="s">
        <v>11026</v>
      </c>
      <c r="Y146" s="41">
        <v>143404578</v>
      </c>
      <c r="Z146" s="39" t="s">
        <v>11027</v>
      </c>
      <c r="AA146" s="11"/>
      <c r="AB146" s="39" t="s">
        <v>11028</v>
      </c>
      <c r="AC146" s="11"/>
      <c r="AD146" s="11"/>
      <c r="AE146" s="63"/>
      <c r="AF146" s="37">
        <v>9831</v>
      </c>
      <c r="AG146" s="37">
        <v>789</v>
      </c>
      <c r="AH146" s="37">
        <v>781</v>
      </c>
      <c r="AI146" s="37">
        <v>19345</v>
      </c>
    </row>
    <row x14ac:dyDescent="0.25" r="147" customHeight="1" ht="18">
      <c r="A147" s="1" t="s">
        <v>11029</v>
      </c>
      <c r="B147" s="53" t="s">
        <v>11030</v>
      </c>
      <c r="C147" s="34" t="s">
        <v>44</v>
      </c>
      <c r="D147" s="14"/>
      <c r="E147" s="34" t="s">
        <v>44</v>
      </c>
      <c r="F147" s="63"/>
      <c r="G147" s="34" t="s">
        <v>44</v>
      </c>
      <c r="H147" s="14"/>
      <c r="I147" s="35"/>
      <c r="J147" s="36"/>
      <c r="K147" s="37">
        <v>1355235867934290000</v>
      </c>
      <c r="L147" s="63" t="s">
        <v>11031</v>
      </c>
      <c r="M147" s="37">
        <v>4</v>
      </c>
      <c r="N147" s="37">
        <v>1</v>
      </c>
      <c r="O147" s="37">
        <v>0</v>
      </c>
      <c r="P147" s="37">
        <v>0</v>
      </c>
      <c r="Q147" s="37">
        <v>0</v>
      </c>
      <c r="R147" s="63"/>
      <c r="S147" s="63"/>
      <c r="T147" s="39"/>
      <c r="U147" s="11"/>
      <c r="V147" s="11" t="s">
        <v>10207</v>
      </c>
      <c r="W147" s="63"/>
      <c r="X147" s="63" t="s">
        <v>10208</v>
      </c>
      <c r="Y147" s="41">
        <v>1209886892797419500</v>
      </c>
      <c r="Z147" s="11" t="s">
        <v>10209</v>
      </c>
      <c r="AA147" s="11" t="s">
        <v>10210</v>
      </c>
      <c r="AB147" s="39" t="s">
        <v>10211</v>
      </c>
      <c r="AC147" s="11"/>
      <c r="AD147" s="11" t="s">
        <v>10212</v>
      </c>
      <c r="AE147" s="63"/>
      <c r="AF147" s="37">
        <v>1313</v>
      </c>
      <c r="AG147" s="37">
        <v>2006</v>
      </c>
      <c r="AH147" s="37">
        <v>1149</v>
      </c>
      <c r="AI147" s="37">
        <v>843</v>
      </c>
    </row>
    <row x14ac:dyDescent="0.25" r="148" customHeight="1" ht="18">
      <c r="A148" s="1" t="s">
        <v>11032</v>
      </c>
      <c r="B148" s="53" t="s">
        <v>11033</v>
      </c>
      <c r="C148" s="34" t="s">
        <v>44</v>
      </c>
      <c r="D148" s="14"/>
      <c r="E148" s="34" t="s">
        <v>44</v>
      </c>
      <c r="F148" s="63"/>
      <c r="G148" s="34" t="s">
        <v>44</v>
      </c>
      <c r="H148" s="14"/>
      <c r="I148" s="35"/>
      <c r="J148" s="36"/>
      <c r="K148" s="37">
        <v>1355226810963923000</v>
      </c>
      <c r="L148" s="63" t="s">
        <v>11034</v>
      </c>
      <c r="M148" s="37">
        <v>0</v>
      </c>
      <c r="N148" s="37">
        <v>0</v>
      </c>
      <c r="O148" s="37">
        <v>0</v>
      </c>
      <c r="P148" s="37">
        <v>0</v>
      </c>
      <c r="Q148" s="37">
        <v>0</v>
      </c>
      <c r="R148" s="63"/>
      <c r="S148" s="63"/>
      <c r="T148" s="39"/>
      <c r="U148" s="11"/>
      <c r="V148" s="39" t="s">
        <v>10274</v>
      </c>
      <c r="W148" s="63"/>
      <c r="X148" s="39" t="s">
        <v>10275</v>
      </c>
      <c r="Y148" s="41">
        <v>1353438552948940800</v>
      </c>
      <c r="Z148" s="39" t="s">
        <v>10276</v>
      </c>
      <c r="AA148" s="11"/>
      <c r="AB148" s="39" t="s">
        <v>10277</v>
      </c>
      <c r="AC148" s="11"/>
      <c r="AD148" s="11"/>
      <c r="AE148" s="63"/>
      <c r="AF148" s="37">
        <v>124</v>
      </c>
      <c r="AG148" s="37">
        <v>56</v>
      </c>
      <c r="AH148" s="37">
        <v>5</v>
      </c>
      <c r="AI148" s="37">
        <v>1928</v>
      </c>
    </row>
    <row x14ac:dyDescent="0.25" r="149" customHeight="1" ht="18">
      <c r="A149" s="1" t="s">
        <v>11035</v>
      </c>
      <c r="B149" s="53" t="s">
        <v>11036</v>
      </c>
      <c r="C149" s="34" t="s">
        <v>44</v>
      </c>
      <c r="D149" s="14"/>
      <c r="E149" s="34" t="s">
        <v>44</v>
      </c>
      <c r="F149" s="63"/>
      <c r="G149" s="34" t="s">
        <v>44</v>
      </c>
      <c r="H149" s="14"/>
      <c r="I149" s="35"/>
      <c r="J149" s="36"/>
      <c r="K149" s="37">
        <v>1355216145415090200</v>
      </c>
      <c r="L149" s="63" t="s">
        <v>11037</v>
      </c>
      <c r="M149" s="37">
        <v>5</v>
      </c>
      <c r="N149" s="37">
        <v>4</v>
      </c>
      <c r="O149" s="37">
        <v>0</v>
      </c>
      <c r="P149" s="37">
        <v>0</v>
      </c>
      <c r="Q149" s="37">
        <v>0</v>
      </c>
      <c r="R149" s="63"/>
      <c r="S149" s="63"/>
      <c r="T149" s="63"/>
      <c r="U149" s="39" t="s">
        <v>103</v>
      </c>
      <c r="V149" s="11" t="s">
        <v>11038</v>
      </c>
      <c r="W149" s="63"/>
      <c r="X149" s="39" t="s">
        <v>11039</v>
      </c>
      <c r="Y149" s="41">
        <v>1069236356348559400</v>
      </c>
      <c r="Z149" s="39" t="s">
        <v>11040</v>
      </c>
      <c r="AA149" s="11"/>
      <c r="AB149" s="39" t="s">
        <v>11041</v>
      </c>
      <c r="AC149" s="11"/>
      <c r="AD149" s="39" t="s">
        <v>11042</v>
      </c>
      <c r="AE149" s="63"/>
      <c r="AF149" s="37">
        <v>13775</v>
      </c>
      <c r="AG149" s="37">
        <v>594</v>
      </c>
      <c r="AH149" s="37">
        <v>942</v>
      </c>
      <c r="AI149" s="37">
        <v>16857</v>
      </c>
    </row>
    <row x14ac:dyDescent="0.25" r="150" customHeight="1" ht="18">
      <c r="A150" s="1" t="s">
        <v>3712</v>
      </c>
      <c r="B150" s="53" t="s">
        <v>11043</v>
      </c>
      <c r="C150" s="34" t="s">
        <v>44</v>
      </c>
      <c r="D150" s="14"/>
      <c r="E150" s="34" t="s">
        <v>44</v>
      </c>
      <c r="F150" s="63"/>
      <c r="G150" s="34" t="s">
        <v>44</v>
      </c>
      <c r="H150" s="14"/>
      <c r="I150" s="35"/>
      <c r="J150" s="36"/>
      <c r="K150" s="37">
        <v>1355206321801289700</v>
      </c>
      <c r="L150" s="63" t="s">
        <v>11044</v>
      </c>
      <c r="M150" s="37">
        <v>0</v>
      </c>
      <c r="N150" s="37">
        <v>0</v>
      </c>
      <c r="O150" s="37">
        <v>0</v>
      </c>
      <c r="P150" s="37">
        <v>0</v>
      </c>
      <c r="Q150" s="37">
        <v>0</v>
      </c>
      <c r="R150" s="63"/>
      <c r="S150" s="63"/>
      <c r="T150" s="39"/>
      <c r="U150" s="11"/>
      <c r="V150" s="11" t="s">
        <v>11045</v>
      </c>
      <c r="W150" s="63"/>
      <c r="X150" s="39" t="s">
        <v>11046</v>
      </c>
      <c r="Y150" s="41">
        <v>1077709130360651800</v>
      </c>
      <c r="Z150" s="39" t="s">
        <v>11047</v>
      </c>
      <c r="AA150" s="11"/>
      <c r="AB150" s="39" t="s">
        <v>11048</v>
      </c>
      <c r="AC150" s="11"/>
      <c r="AD150" s="63"/>
      <c r="AE150" s="63"/>
      <c r="AF150" s="37">
        <v>292</v>
      </c>
      <c r="AG150" s="37">
        <v>1780</v>
      </c>
      <c r="AH150" s="37">
        <v>0</v>
      </c>
      <c r="AI150" s="37">
        <v>0</v>
      </c>
    </row>
    <row x14ac:dyDescent="0.25" r="151" customHeight="1" ht="18">
      <c r="A151" s="1" t="s">
        <v>11049</v>
      </c>
      <c r="B151" s="53" t="s">
        <v>11050</v>
      </c>
      <c r="C151" s="34" t="s">
        <v>44</v>
      </c>
      <c r="D151" s="14"/>
      <c r="E151" s="34" t="s">
        <v>44</v>
      </c>
      <c r="F151" s="63"/>
      <c r="G151" s="34" t="s">
        <v>44</v>
      </c>
      <c r="H151" s="14"/>
      <c r="I151" s="35"/>
      <c r="J151" s="36"/>
      <c r="K151" s="37">
        <v>1355182913332117500</v>
      </c>
      <c r="L151" s="63" t="s">
        <v>11051</v>
      </c>
      <c r="M151" s="37">
        <v>3</v>
      </c>
      <c r="N151" s="37">
        <v>0</v>
      </c>
      <c r="O151" s="37">
        <v>0</v>
      </c>
      <c r="P151" s="37">
        <v>0</v>
      </c>
      <c r="Q151" s="37">
        <v>0</v>
      </c>
      <c r="R151" s="63"/>
      <c r="S151" s="63"/>
      <c r="T151" s="39"/>
      <c r="U151" s="11"/>
      <c r="V151" s="11" t="s">
        <v>11052</v>
      </c>
      <c r="W151" s="63"/>
      <c r="X151" s="39" t="s">
        <v>11053</v>
      </c>
      <c r="Y151" s="41">
        <v>744232527481700400</v>
      </c>
      <c r="Z151" s="39" t="s">
        <v>11054</v>
      </c>
      <c r="AA151" s="11"/>
      <c r="AB151" s="39" t="s">
        <v>11055</v>
      </c>
      <c r="AC151" s="11"/>
      <c r="AD151" s="39"/>
      <c r="AE151" s="63"/>
      <c r="AF151" s="37">
        <v>19708</v>
      </c>
      <c r="AG151" s="37">
        <v>240</v>
      </c>
      <c r="AH151" s="37">
        <v>241</v>
      </c>
      <c r="AI151" s="37">
        <v>38746</v>
      </c>
    </row>
    <row x14ac:dyDescent="0.25" r="152" customHeight="1" ht="18">
      <c r="A152" s="1" t="s">
        <v>11056</v>
      </c>
      <c r="B152" s="53" t="s">
        <v>11057</v>
      </c>
      <c r="C152" s="34" t="s">
        <v>44</v>
      </c>
      <c r="D152" s="14"/>
      <c r="E152" s="34" t="s">
        <v>44</v>
      </c>
      <c r="F152" s="63"/>
      <c r="G152" s="34" t="s">
        <v>44</v>
      </c>
      <c r="H152" s="14"/>
      <c r="I152" s="35"/>
      <c r="J152" s="36"/>
      <c r="K152" s="37">
        <v>1355168827584241700</v>
      </c>
      <c r="L152" s="63" t="s">
        <v>11058</v>
      </c>
      <c r="M152" s="37">
        <v>0</v>
      </c>
      <c r="N152" s="37">
        <v>0</v>
      </c>
      <c r="O152" s="37">
        <v>0</v>
      </c>
      <c r="P152" s="37">
        <v>0</v>
      </c>
      <c r="Q152" s="37">
        <v>0</v>
      </c>
      <c r="R152" s="63"/>
      <c r="S152" s="63"/>
      <c r="T152" s="63"/>
      <c r="U152" s="39"/>
      <c r="V152" s="11" t="s">
        <v>11059</v>
      </c>
      <c r="W152" s="63"/>
      <c r="X152" s="39" t="s">
        <v>11060</v>
      </c>
      <c r="Y152" s="41">
        <v>939579586635030500</v>
      </c>
      <c r="Z152" s="39" t="s">
        <v>11061</v>
      </c>
      <c r="AA152" s="11"/>
      <c r="AB152" s="39" t="s">
        <v>11062</v>
      </c>
      <c r="AC152" s="11"/>
      <c r="AD152" s="11"/>
      <c r="AE152" s="63"/>
      <c r="AF152" s="37">
        <v>33</v>
      </c>
      <c r="AG152" s="37">
        <v>1</v>
      </c>
      <c r="AH152" s="37">
        <v>2</v>
      </c>
      <c r="AI152" s="37">
        <v>1</v>
      </c>
    </row>
    <row x14ac:dyDescent="0.25" r="153" customHeight="1" ht="18">
      <c r="A153" s="1" t="s">
        <v>11063</v>
      </c>
      <c r="B153" s="53" t="s">
        <v>11064</v>
      </c>
      <c r="C153" s="34" t="s">
        <v>44</v>
      </c>
      <c r="D153" s="14"/>
      <c r="E153" s="34" t="s">
        <v>44</v>
      </c>
      <c r="F153" s="63"/>
      <c r="G153" s="34" t="s">
        <v>44</v>
      </c>
      <c r="H153" s="14"/>
      <c r="I153" s="35"/>
      <c r="J153" s="36"/>
      <c r="K153" s="37">
        <v>1355157969151910000</v>
      </c>
      <c r="L153" s="63" t="s">
        <v>11065</v>
      </c>
      <c r="M153" s="37">
        <v>0</v>
      </c>
      <c r="N153" s="37">
        <v>0</v>
      </c>
      <c r="O153" s="37">
        <v>0</v>
      </c>
      <c r="P153" s="37">
        <v>0</v>
      </c>
      <c r="Q153" s="37">
        <v>0</v>
      </c>
      <c r="R153" s="63"/>
      <c r="S153" s="63"/>
      <c r="T153" s="39"/>
      <c r="U153" s="11"/>
      <c r="V153" s="11" t="s">
        <v>11066</v>
      </c>
      <c r="W153" s="63"/>
      <c r="X153" s="39" t="s">
        <v>11067</v>
      </c>
      <c r="Y153" s="41">
        <v>3081450771</v>
      </c>
      <c r="Z153" s="39" t="s">
        <v>11068</v>
      </c>
      <c r="AA153" s="11"/>
      <c r="AB153" s="39" t="s">
        <v>11069</v>
      </c>
      <c r="AC153" s="11"/>
      <c r="AD153" s="39" t="s">
        <v>11070</v>
      </c>
      <c r="AE153" s="63"/>
      <c r="AF153" s="37">
        <v>72256</v>
      </c>
      <c r="AG153" s="37">
        <v>5012</v>
      </c>
      <c r="AH153" s="37">
        <v>4518</v>
      </c>
      <c r="AI153" s="37">
        <v>85550</v>
      </c>
    </row>
    <row x14ac:dyDescent="0.25" r="154" customHeight="1" ht="18">
      <c r="A154" s="1" t="s">
        <v>11071</v>
      </c>
      <c r="B154" s="53" t="s">
        <v>11072</v>
      </c>
      <c r="C154" s="34" t="s">
        <v>44</v>
      </c>
      <c r="D154" s="14"/>
      <c r="E154" s="34" t="s">
        <v>44</v>
      </c>
      <c r="F154" s="63"/>
      <c r="G154" s="34" t="s">
        <v>44</v>
      </c>
      <c r="H154" s="14"/>
      <c r="I154" s="35"/>
      <c r="J154" s="36"/>
      <c r="K154" s="37">
        <v>1355144276292808700</v>
      </c>
      <c r="L154" s="63" t="s">
        <v>11073</v>
      </c>
      <c r="M154" s="37">
        <v>2</v>
      </c>
      <c r="N154" s="37">
        <v>0</v>
      </c>
      <c r="O154" s="37">
        <v>0</v>
      </c>
      <c r="P154" s="37">
        <v>0</v>
      </c>
      <c r="Q154" s="37">
        <v>0</v>
      </c>
      <c r="R154" s="63"/>
      <c r="S154" s="63"/>
      <c r="T154" s="63"/>
      <c r="U154" s="39"/>
      <c r="V154" s="11" t="s">
        <v>11074</v>
      </c>
      <c r="W154" s="63"/>
      <c r="X154" s="39" t="s">
        <v>11075</v>
      </c>
      <c r="Y154" s="41">
        <v>770220377083617300</v>
      </c>
      <c r="Z154" s="39" t="s">
        <v>11076</v>
      </c>
      <c r="AA154" s="11"/>
      <c r="AB154" s="39" t="s">
        <v>11077</v>
      </c>
      <c r="AC154" s="11"/>
      <c r="AD154" s="63"/>
      <c r="AE154" s="63"/>
      <c r="AF154" s="37">
        <v>12540</v>
      </c>
      <c r="AG154" s="37">
        <v>4253</v>
      </c>
      <c r="AH154" s="37">
        <v>107</v>
      </c>
      <c r="AI154" s="37">
        <v>254</v>
      </c>
    </row>
    <row x14ac:dyDescent="0.25" r="155" customHeight="1" ht="18">
      <c r="A155" s="1" t="s">
        <v>11078</v>
      </c>
      <c r="B155" s="53" t="s">
        <v>11079</v>
      </c>
      <c r="C155" s="34" t="s">
        <v>44</v>
      </c>
      <c r="D155" s="14"/>
      <c r="E155" s="34" t="s">
        <v>44</v>
      </c>
      <c r="F155" s="63"/>
      <c r="G155" s="34" t="s">
        <v>44</v>
      </c>
      <c r="H155" s="14"/>
      <c r="I155" s="35"/>
      <c r="J155" s="36"/>
      <c r="K155" s="37">
        <v>1355142400360943600</v>
      </c>
      <c r="L155" s="63" t="s">
        <v>11080</v>
      </c>
      <c r="M155" s="37">
        <v>11</v>
      </c>
      <c r="N155" s="37">
        <v>1</v>
      </c>
      <c r="O155" s="37">
        <v>0</v>
      </c>
      <c r="P155" s="37">
        <v>0</v>
      </c>
      <c r="Q155" s="37">
        <v>0</v>
      </c>
      <c r="R155" s="63"/>
      <c r="S155" s="63"/>
      <c r="T155" s="39"/>
      <c r="U155" s="11"/>
      <c r="V155" s="11" t="s">
        <v>1754</v>
      </c>
      <c r="W155" s="63"/>
      <c r="X155" s="63" t="s">
        <v>1755</v>
      </c>
      <c r="Y155" s="37">
        <v>424893128</v>
      </c>
      <c r="Z155" s="39" t="s">
        <v>11081</v>
      </c>
      <c r="AA155" s="11" t="s">
        <v>1757</v>
      </c>
      <c r="AB155" s="39" t="s">
        <v>11082</v>
      </c>
      <c r="AC155" s="39"/>
      <c r="AD155" s="63" t="s">
        <v>1759</v>
      </c>
      <c r="AE155" s="63"/>
      <c r="AF155" s="37">
        <v>362155</v>
      </c>
      <c r="AG155" s="37">
        <v>1025930</v>
      </c>
      <c r="AH155" s="37">
        <v>17</v>
      </c>
      <c r="AI155" s="37">
        <v>4</v>
      </c>
    </row>
    <row x14ac:dyDescent="0.25" r="156" customHeight="1" ht="18">
      <c r="A156" s="1" t="s">
        <v>11083</v>
      </c>
      <c r="B156" s="53" t="s">
        <v>11084</v>
      </c>
      <c r="C156" s="34" t="s">
        <v>44</v>
      </c>
      <c r="D156" s="14"/>
      <c r="E156" s="34" t="s">
        <v>44</v>
      </c>
      <c r="F156" s="63"/>
      <c r="G156" s="34" t="s">
        <v>44</v>
      </c>
      <c r="H156" s="14"/>
      <c r="I156" s="35"/>
      <c r="J156" s="36"/>
      <c r="K156" s="37">
        <v>1355128056088674300</v>
      </c>
      <c r="L156" s="63" t="s">
        <v>11085</v>
      </c>
      <c r="M156" s="37">
        <v>12</v>
      </c>
      <c r="N156" s="37">
        <v>1</v>
      </c>
      <c r="O156" s="37">
        <v>0</v>
      </c>
      <c r="P156" s="37">
        <v>0</v>
      </c>
      <c r="Q156" s="37">
        <v>0</v>
      </c>
      <c r="R156" s="63"/>
      <c r="S156" s="63"/>
      <c r="T156" s="39"/>
      <c r="U156" s="11"/>
      <c r="V156" s="11" t="s">
        <v>1754</v>
      </c>
      <c r="W156" s="63"/>
      <c r="X156" s="63" t="s">
        <v>1755</v>
      </c>
      <c r="Y156" s="37">
        <v>424893128</v>
      </c>
      <c r="Z156" s="39" t="s">
        <v>11081</v>
      </c>
      <c r="AA156" s="11" t="s">
        <v>1757</v>
      </c>
      <c r="AB156" s="39" t="s">
        <v>11082</v>
      </c>
      <c r="AC156" s="11"/>
      <c r="AD156" s="39" t="s">
        <v>1759</v>
      </c>
      <c r="AE156" s="63"/>
      <c r="AF156" s="37">
        <v>362155</v>
      </c>
      <c r="AG156" s="37">
        <v>1025930</v>
      </c>
      <c r="AH156" s="37">
        <v>17</v>
      </c>
      <c r="AI156" s="37">
        <v>4</v>
      </c>
    </row>
    <row x14ac:dyDescent="0.25" r="157" customHeight="1" ht="18">
      <c r="A157" s="1" t="s">
        <v>11086</v>
      </c>
      <c r="B157" s="53" t="s">
        <v>11087</v>
      </c>
      <c r="C157" s="34" t="s">
        <v>44</v>
      </c>
      <c r="D157" s="14"/>
      <c r="E157" s="34" t="s">
        <v>44</v>
      </c>
      <c r="F157" s="63"/>
      <c r="G157" s="34" t="s">
        <v>44</v>
      </c>
      <c r="H157" s="14"/>
      <c r="I157" s="35"/>
      <c r="J157" s="36"/>
      <c r="K157" s="37">
        <v>1355112679061545000</v>
      </c>
      <c r="L157" s="63" t="s">
        <v>11088</v>
      </c>
      <c r="M157" s="37">
        <v>25</v>
      </c>
      <c r="N157" s="37">
        <v>2</v>
      </c>
      <c r="O157" s="37">
        <v>0</v>
      </c>
      <c r="P157" s="37">
        <v>0</v>
      </c>
      <c r="Q157" s="37">
        <v>0</v>
      </c>
      <c r="R157" s="63"/>
      <c r="S157" s="63"/>
      <c r="T157" s="39"/>
      <c r="U157" s="11"/>
      <c r="V157" s="11" t="s">
        <v>11089</v>
      </c>
      <c r="W157" s="63"/>
      <c r="X157" s="63" t="s">
        <v>11090</v>
      </c>
      <c r="Y157" s="37">
        <v>3347392840</v>
      </c>
      <c r="Z157" s="39" t="s">
        <v>11091</v>
      </c>
      <c r="AA157" s="11" t="s">
        <v>11092</v>
      </c>
      <c r="AB157" s="39" t="s">
        <v>11093</v>
      </c>
      <c r="AC157" s="11"/>
      <c r="AD157" s="11"/>
      <c r="AE157" s="63"/>
      <c r="AF157" s="37">
        <v>39941</v>
      </c>
      <c r="AG157" s="37">
        <v>135175</v>
      </c>
      <c r="AH157" s="37">
        <v>5</v>
      </c>
      <c r="AI157" s="37">
        <v>522</v>
      </c>
    </row>
    <row x14ac:dyDescent="0.25" r="158" customHeight="1" ht="18">
      <c r="A158" s="1" t="s">
        <v>8643</v>
      </c>
      <c r="B158" s="53" t="s">
        <v>11094</v>
      </c>
      <c r="C158" s="34" t="s">
        <v>44</v>
      </c>
      <c r="D158" s="14"/>
      <c r="E158" s="34" t="s">
        <v>44</v>
      </c>
      <c r="F158" s="63"/>
      <c r="G158" s="34" t="s">
        <v>44</v>
      </c>
      <c r="H158" s="14"/>
      <c r="I158" s="35"/>
      <c r="J158" s="36"/>
      <c r="K158" s="37">
        <v>1355097341422932000</v>
      </c>
      <c r="L158" s="63" t="s">
        <v>11095</v>
      </c>
      <c r="M158" s="37">
        <v>1</v>
      </c>
      <c r="N158" s="37">
        <v>0</v>
      </c>
      <c r="O158" s="37">
        <v>0</v>
      </c>
      <c r="P158" s="37">
        <v>0</v>
      </c>
      <c r="Q158" s="37">
        <v>0</v>
      </c>
      <c r="R158" s="63"/>
      <c r="S158" s="63"/>
      <c r="T158" s="39"/>
      <c r="U158" s="11"/>
      <c r="V158" s="11" t="s">
        <v>11096</v>
      </c>
      <c r="W158" s="63"/>
      <c r="X158" s="63" t="s">
        <v>11096</v>
      </c>
      <c r="Y158" s="37">
        <v>1050748167246020600</v>
      </c>
      <c r="Z158" s="39" t="s">
        <v>11097</v>
      </c>
      <c r="AA158" s="11" t="s">
        <v>11098</v>
      </c>
      <c r="AB158" s="39" t="s">
        <v>11099</v>
      </c>
      <c r="AC158" s="11"/>
      <c r="AD158" s="39" t="s">
        <v>7987</v>
      </c>
      <c r="AE158" s="63"/>
      <c r="AF158" s="37">
        <v>22666</v>
      </c>
      <c r="AG158" s="37">
        <v>3926</v>
      </c>
      <c r="AH158" s="37">
        <v>2874</v>
      </c>
      <c r="AI158" s="37">
        <v>351</v>
      </c>
    </row>
    <row x14ac:dyDescent="0.25" r="159" customHeight="1" ht="18">
      <c r="A159" s="1" t="s">
        <v>11100</v>
      </c>
      <c r="B159" s="33" t="s">
        <v>11101</v>
      </c>
      <c r="C159" s="34" t="s">
        <v>44</v>
      </c>
      <c r="D159" s="44"/>
      <c r="E159" s="34" t="s">
        <v>44</v>
      </c>
      <c r="F159" s="82"/>
      <c r="G159" s="34" t="s">
        <v>44</v>
      </c>
      <c r="H159" s="14"/>
      <c r="I159" s="35"/>
      <c r="J159" s="36"/>
      <c r="K159" s="37">
        <v>1372681428379521000</v>
      </c>
      <c r="L159" s="63" t="s">
        <v>11102</v>
      </c>
      <c r="M159" s="37">
        <v>0</v>
      </c>
      <c r="N159" s="37">
        <v>0</v>
      </c>
      <c r="O159" s="37">
        <v>0</v>
      </c>
      <c r="P159" s="37">
        <v>0</v>
      </c>
      <c r="Q159" s="37">
        <v>0</v>
      </c>
      <c r="R159" s="63"/>
      <c r="S159" s="63"/>
      <c r="T159" s="39"/>
      <c r="U159" s="11"/>
      <c r="V159" s="11" t="s">
        <v>11103</v>
      </c>
      <c r="W159" s="63"/>
      <c r="X159" s="39" t="s">
        <v>11104</v>
      </c>
      <c r="Y159" s="41">
        <v>253574091</v>
      </c>
      <c r="Z159" s="11" t="s">
        <v>11105</v>
      </c>
      <c r="AA159" s="11"/>
      <c r="AB159" s="39" t="s">
        <v>11106</v>
      </c>
      <c r="AC159" s="11"/>
      <c r="AD159" s="11"/>
      <c r="AE159" s="63"/>
      <c r="AF159" s="37">
        <v>4030</v>
      </c>
      <c r="AG159" s="37">
        <v>342</v>
      </c>
      <c r="AH159" s="37">
        <v>99</v>
      </c>
      <c r="AI159" s="37">
        <v>456</v>
      </c>
    </row>
    <row x14ac:dyDescent="0.25" r="160" customHeight="1" ht="18">
      <c r="A160" s="1" t="s">
        <v>4419</v>
      </c>
      <c r="B160" s="33" t="s">
        <v>11107</v>
      </c>
      <c r="C160" s="34" t="s">
        <v>44</v>
      </c>
      <c r="D160" s="44"/>
      <c r="E160" s="34" t="s">
        <v>44</v>
      </c>
      <c r="F160" s="82"/>
      <c r="G160" s="34" t="s">
        <v>44</v>
      </c>
      <c r="H160" s="14"/>
      <c r="I160" s="35"/>
      <c r="J160" s="36"/>
      <c r="K160" s="37">
        <v>1372674391721525200</v>
      </c>
      <c r="L160" s="63" t="s">
        <v>11108</v>
      </c>
      <c r="M160" s="37">
        <v>0</v>
      </c>
      <c r="N160" s="37">
        <v>0</v>
      </c>
      <c r="O160" s="37">
        <v>0</v>
      </c>
      <c r="P160" s="37">
        <v>0</v>
      </c>
      <c r="Q160" s="37">
        <v>0</v>
      </c>
      <c r="R160" s="63"/>
      <c r="S160" s="63"/>
      <c r="T160" s="63"/>
      <c r="U160" s="39"/>
      <c r="V160" s="11" t="s">
        <v>11109</v>
      </c>
      <c r="W160" s="63"/>
      <c r="X160" s="39" t="s">
        <v>11110</v>
      </c>
      <c r="Y160" s="41">
        <v>305529961</v>
      </c>
      <c r="Z160" s="39" t="s">
        <v>11111</v>
      </c>
      <c r="AA160" s="11"/>
      <c r="AB160" s="39" t="s">
        <v>11112</v>
      </c>
      <c r="AC160" s="11"/>
      <c r="AD160" s="11" t="s">
        <v>11113</v>
      </c>
      <c r="AE160" s="63"/>
      <c r="AF160" s="37">
        <v>33804</v>
      </c>
      <c r="AG160" s="37">
        <v>720</v>
      </c>
      <c r="AH160" s="37">
        <v>266</v>
      </c>
      <c r="AI160" s="37">
        <v>16233</v>
      </c>
    </row>
    <row x14ac:dyDescent="0.25" r="161" customHeight="1" ht="18">
      <c r="A161" s="1" t="s">
        <v>343</v>
      </c>
      <c r="B161" s="33" t="s">
        <v>11114</v>
      </c>
      <c r="C161" s="34" t="s">
        <v>44</v>
      </c>
      <c r="D161" s="44"/>
      <c r="E161" s="34" t="s">
        <v>44</v>
      </c>
      <c r="F161" s="82"/>
      <c r="G161" s="34" t="s">
        <v>44</v>
      </c>
      <c r="H161" s="14"/>
      <c r="I161" s="35"/>
      <c r="J161" s="36"/>
      <c r="K161" s="37">
        <v>1372661993245704200</v>
      </c>
      <c r="L161" s="63" t="s">
        <v>11115</v>
      </c>
      <c r="M161" s="37">
        <v>4</v>
      </c>
      <c r="N161" s="37">
        <v>0</v>
      </c>
      <c r="O161" s="37">
        <v>0</v>
      </c>
      <c r="P161" s="37">
        <v>0</v>
      </c>
      <c r="Q161" s="37">
        <v>0</v>
      </c>
      <c r="R161" s="63"/>
      <c r="S161" s="63"/>
      <c r="T161" s="39"/>
      <c r="U161" s="11"/>
      <c r="V161" s="11" t="s">
        <v>11116</v>
      </c>
      <c r="W161" s="63"/>
      <c r="X161" s="63" t="s">
        <v>3218</v>
      </c>
      <c r="Y161" s="37">
        <v>4827416363</v>
      </c>
      <c r="Z161" s="39" t="s">
        <v>11117</v>
      </c>
      <c r="AA161" s="11" t="s">
        <v>11118</v>
      </c>
      <c r="AB161" s="39" t="s">
        <v>11119</v>
      </c>
      <c r="AC161" s="39"/>
      <c r="AD161" s="63" t="s">
        <v>11120</v>
      </c>
      <c r="AE161" s="63"/>
      <c r="AF161" s="37">
        <v>3214</v>
      </c>
      <c r="AG161" s="37">
        <v>317</v>
      </c>
      <c r="AH161" s="37">
        <v>191</v>
      </c>
      <c r="AI161" s="37">
        <v>10144</v>
      </c>
    </row>
    <row x14ac:dyDescent="0.25" r="162" customHeight="1" ht="18">
      <c r="A162" s="1" t="s">
        <v>11121</v>
      </c>
      <c r="B162" s="33" t="s">
        <v>11122</v>
      </c>
      <c r="C162" s="34" t="s">
        <v>44</v>
      </c>
      <c r="D162" s="44"/>
      <c r="E162" s="34" t="s">
        <v>44</v>
      </c>
      <c r="F162" s="82"/>
      <c r="G162" s="34" t="s">
        <v>44</v>
      </c>
      <c r="H162" s="14"/>
      <c r="I162" s="35"/>
      <c r="J162" s="36"/>
      <c r="K162" s="37">
        <v>1372656646900625400</v>
      </c>
      <c r="L162" s="63" t="s">
        <v>11123</v>
      </c>
      <c r="M162" s="37">
        <v>5</v>
      </c>
      <c r="N162" s="37">
        <v>0</v>
      </c>
      <c r="O162" s="37">
        <v>0</v>
      </c>
      <c r="P162" s="37">
        <v>0</v>
      </c>
      <c r="Q162" s="37">
        <v>0</v>
      </c>
      <c r="R162" s="63"/>
      <c r="S162" s="63"/>
      <c r="T162" s="39"/>
      <c r="U162" s="11"/>
      <c r="V162" s="11" t="s">
        <v>11124</v>
      </c>
      <c r="W162" s="63"/>
      <c r="X162" s="63" t="s">
        <v>11125</v>
      </c>
      <c r="Y162" s="41">
        <v>1175093840077832200</v>
      </c>
      <c r="Z162" s="11" t="s">
        <v>11126</v>
      </c>
      <c r="AA162" s="11" t="s">
        <v>11127</v>
      </c>
      <c r="AB162" s="39" t="s">
        <v>11128</v>
      </c>
      <c r="AC162" s="11"/>
      <c r="AD162" s="63" t="s">
        <v>66</v>
      </c>
      <c r="AE162" s="63"/>
      <c r="AF162" s="37">
        <v>6958</v>
      </c>
      <c r="AG162" s="37">
        <v>189</v>
      </c>
      <c r="AH162" s="37">
        <v>515</v>
      </c>
      <c r="AI162" s="37">
        <v>31620</v>
      </c>
    </row>
    <row x14ac:dyDescent="0.25" r="163" customHeight="1" ht="18">
      <c r="A163" s="1" t="s">
        <v>11129</v>
      </c>
      <c r="B163" s="33" t="s">
        <v>11130</v>
      </c>
      <c r="C163" s="34" t="s">
        <v>44</v>
      </c>
      <c r="D163" s="44"/>
      <c r="E163" s="34" t="s">
        <v>44</v>
      </c>
      <c r="F163" s="82"/>
      <c r="G163" s="34" t="s">
        <v>44</v>
      </c>
      <c r="H163" s="14"/>
      <c r="I163" s="35"/>
      <c r="J163" s="36"/>
      <c r="K163" s="37">
        <v>1372652969703919600</v>
      </c>
      <c r="L163" s="63" t="s">
        <v>11131</v>
      </c>
      <c r="M163" s="37">
        <v>0</v>
      </c>
      <c r="N163" s="37">
        <v>0</v>
      </c>
      <c r="O163" s="37">
        <v>0</v>
      </c>
      <c r="P163" s="37">
        <v>0</v>
      </c>
      <c r="Q163" s="37">
        <v>0</v>
      </c>
      <c r="R163" s="63"/>
      <c r="S163" s="63"/>
      <c r="T163" s="39"/>
      <c r="U163" s="11"/>
      <c r="V163" s="11" t="s">
        <v>11132</v>
      </c>
      <c r="W163" s="63"/>
      <c r="X163" s="39" t="s">
        <v>11133</v>
      </c>
      <c r="Y163" s="41">
        <v>1325383434034962400</v>
      </c>
      <c r="Z163" s="39" t="s">
        <v>11134</v>
      </c>
      <c r="AA163" s="11"/>
      <c r="AB163" s="39" t="s">
        <v>11135</v>
      </c>
      <c r="AC163" s="11"/>
      <c r="AD163" s="63"/>
      <c r="AE163" s="63"/>
      <c r="AF163" s="37">
        <v>2293</v>
      </c>
      <c r="AG163" s="37">
        <v>46</v>
      </c>
      <c r="AH163" s="37">
        <v>277</v>
      </c>
      <c r="AI163" s="37">
        <v>2559</v>
      </c>
    </row>
    <row x14ac:dyDescent="0.25" r="164" customHeight="1" ht="18">
      <c r="A164" s="1" t="s">
        <v>4456</v>
      </c>
      <c r="B164" s="33" t="s">
        <v>11136</v>
      </c>
      <c r="C164" s="34" t="s">
        <v>44</v>
      </c>
      <c r="D164" s="44"/>
      <c r="E164" s="34" t="s">
        <v>44</v>
      </c>
      <c r="F164" s="82"/>
      <c r="G164" s="34" t="s">
        <v>44</v>
      </c>
      <c r="H164" s="14"/>
      <c r="I164" s="35"/>
      <c r="J164" s="36"/>
      <c r="K164" s="37">
        <v>1372610060774477800</v>
      </c>
      <c r="L164" s="63" t="s">
        <v>11137</v>
      </c>
      <c r="M164" s="37">
        <v>30</v>
      </c>
      <c r="N164" s="37">
        <v>1</v>
      </c>
      <c r="O164" s="37">
        <v>0</v>
      </c>
      <c r="P164" s="37">
        <v>0</v>
      </c>
      <c r="Q164" s="37">
        <v>0</v>
      </c>
      <c r="R164" s="63"/>
      <c r="S164" s="63"/>
      <c r="T164" s="39"/>
      <c r="U164" s="11"/>
      <c r="V164" s="11" t="s">
        <v>11138</v>
      </c>
      <c r="W164" s="63"/>
      <c r="X164" s="39" t="s">
        <v>11139</v>
      </c>
      <c r="Y164" s="41">
        <v>937346538149425200</v>
      </c>
      <c r="Z164" s="39" t="s">
        <v>11140</v>
      </c>
      <c r="AA164" s="11"/>
      <c r="AB164" s="39" t="s">
        <v>11141</v>
      </c>
      <c r="AC164" s="11"/>
      <c r="AD164" s="63"/>
      <c r="AE164" s="63"/>
      <c r="AF164" s="37">
        <v>20656</v>
      </c>
      <c r="AG164" s="37">
        <v>943</v>
      </c>
      <c r="AH164" s="37">
        <v>523</v>
      </c>
      <c r="AI164" s="37">
        <v>115684</v>
      </c>
    </row>
    <row x14ac:dyDescent="0.25" r="165" customHeight="1" ht="18">
      <c r="A165" s="1" t="s">
        <v>1481</v>
      </c>
      <c r="B165" s="33" t="s">
        <v>11142</v>
      </c>
      <c r="C165" s="34" t="s">
        <v>44</v>
      </c>
      <c r="D165" s="44"/>
      <c r="E165" s="34" t="s">
        <v>44</v>
      </c>
      <c r="F165" s="82"/>
      <c r="G165" s="34" t="s">
        <v>44</v>
      </c>
      <c r="H165" s="14"/>
      <c r="I165" s="35"/>
      <c r="J165" s="36"/>
      <c r="K165" s="37">
        <v>1372602257280274400</v>
      </c>
      <c r="L165" s="63" t="s">
        <v>11143</v>
      </c>
      <c r="M165" s="37">
        <v>6</v>
      </c>
      <c r="N165" s="37">
        <v>0</v>
      </c>
      <c r="O165" s="37">
        <v>0</v>
      </c>
      <c r="P165" s="37">
        <v>0</v>
      </c>
      <c r="Q165" s="37">
        <v>0</v>
      </c>
      <c r="R165" s="63"/>
      <c r="S165" s="63"/>
      <c r="T165" s="63"/>
      <c r="U165" s="39"/>
      <c r="V165" s="11" t="s">
        <v>11144</v>
      </c>
      <c r="W165" s="63"/>
      <c r="X165" s="39" t="s">
        <v>11145</v>
      </c>
      <c r="Y165" s="41">
        <v>1333477802952298500</v>
      </c>
      <c r="Z165" s="39" t="s">
        <v>11146</v>
      </c>
      <c r="AA165" s="11"/>
      <c r="AB165" s="39" t="s">
        <v>11147</v>
      </c>
      <c r="AC165" s="11"/>
      <c r="AD165" s="39" t="s">
        <v>11148</v>
      </c>
      <c r="AE165" s="63"/>
      <c r="AF165" s="37">
        <v>3909</v>
      </c>
      <c r="AG165" s="37">
        <v>376</v>
      </c>
      <c r="AH165" s="37">
        <v>366</v>
      </c>
      <c r="AI165" s="37">
        <v>5755</v>
      </c>
    </row>
    <row x14ac:dyDescent="0.25" r="166" customHeight="1" ht="18">
      <c r="A166" s="1" t="s">
        <v>1489</v>
      </c>
      <c r="B166" s="33" t="s">
        <v>11149</v>
      </c>
      <c r="C166" s="34" t="s">
        <v>44</v>
      </c>
      <c r="D166" s="44"/>
      <c r="E166" s="34" t="s">
        <v>44</v>
      </c>
      <c r="F166" s="82"/>
      <c r="G166" s="34" t="s">
        <v>44</v>
      </c>
      <c r="H166" s="14"/>
      <c r="I166" s="35"/>
      <c r="J166" s="36"/>
      <c r="K166" s="37">
        <v>1372599177029562400</v>
      </c>
      <c r="L166" s="63" t="s">
        <v>11150</v>
      </c>
      <c r="M166" s="37">
        <v>5</v>
      </c>
      <c r="N166" s="37">
        <v>1</v>
      </c>
      <c r="O166" s="37">
        <v>0</v>
      </c>
      <c r="P166" s="37">
        <v>0</v>
      </c>
      <c r="Q166" s="37">
        <v>0</v>
      </c>
      <c r="R166" s="63"/>
      <c r="S166" s="63"/>
      <c r="T166" s="39"/>
      <c r="U166" s="11"/>
      <c r="V166" s="11" t="s">
        <v>11151</v>
      </c>
      <c r="W166" s="63"/>
      <c r="X166" s="39" t="s">
        <v>11152</v>
      </c>
      <c r="Y166" s="41">
        <v>709850561374523400</v>
      </c>
      <c r="Z166" s="39" t="s">
        <v>11153</v>
      </c>
      <c r="AA166" s="11"/>
      <c r="AB166" s="39" t="s">
        <v>11154</v>
      </c>
      <c r="AC166" s="11"/>
      <c r="AD166" s="11"/>
      <c r="AE166" s="63"/>
      <c r="AF166" s="37">
        <v>2631</v>
      </c>
      <c r="AG166" s="37">
        <v>427</v>
      </c>
      <c r="AH166" s="37">
        <v>494</v>
      </c>
      <c r="AI166" s="37">
        <v>1119</v>
      </c>
    </row>
    <row x14ac:dyDescent="0.25" r="167" customHeight="1" ht="18">
      <c r="A167" s="1" t="s">
        <v>4910</v>
      </c>
      <c r="B167" s="33" t="s">
        <v>11155</v>
      </c>
      <c r="C167" s="34" t="s">
        <v>44</v>
      </c>
      <c r="D167" s="44"/>
      <c r="E167" s="34" t="s">
        <v>44</v>
      </c>
      <c r="F167" s="82"/>
      <c r="G167" s="34" t="s">
        <v>44</v>
      </c>
      <c r="H167" s="14"/>
      <c r="I167" s="35"/>
      <c r="J167" s="36"/>
      <c r="K167" s="37">
        <v>1372565389880795100</v>
      </c>
      <c r="L167" s="63" t="s">
        <v>11156</v>
      </c>
      <c r="M167" s="37">
        <v>3</v>
      </c>
      <c r="N167" s="37">
        <v>1</v>
      </c>
      <c r="O167" s="37">
        <v>0</v>
      </c>
      <c r="P167" s="37">
        <v>0</v>
      </c>
      <c r="Q167" s="37">
        <v>0</v>
      </c>
      <c r="R167" s="63"/>
      <c r="S167" s="63"/>
      <c r="T167" s="63"/>
      <c r="U167" s="63"/>
      <c r="V167" s="39" t="s">
        <v>11157</v>
      </c>
      <c r="W167" s="63"/>
      <c r="X167" s="63" t="s">
        <v>11158</v>
      </c>
      <c r="Y167" s="41">
        <v>333350457</v>
      </c>
      <c r="Z167" s="11" t="s">
        <v>11159</v>
      </c>
      <c r="AA167" s="11" t="s">
        <v>11160</v>
      </c>
      <c r="AB167" s="39" t="s">
        <v>11161</v>
      </c>
      <c r="AC167" s="11"/>
      <c r="AD167" s="11" t="s">
        <v>100</v>
      </c>
      <c r="AE167" s="63"/>
      <c r="AF167" s="37">
        <v>12281</v>
      </c>
      <c r="AG167" s="37">
        <v>3556</v>
      </c>
      <c r="AH167" s="37">
        <v>579</v>
      </c>
      <c r="AI167" s="37">
        <v>3477</v>
      </c>
    </row>
    <row x14ac:dyDescent="0.25" r="168" customHeight="1" ht="18">
      <c r="A168" s="1" t="s">
        <v>11162</v>
      </c>
      <c r="B168" s="33" t="s">
        <v>11163</v>
      </c>
      <c r="C168" s="34" t="s">
        <v>44</v>
      </c>
      <c r="D168" s="44"/>
      <c r="E168" s="34" t="s">
        <v>44</v>
      </c>
      <c r="F168" s="82"/>
      <c r="G168" s="34" t="s">
        <v>44</v>
      </c>
      <c r="H168" s="14"/>
      <c r="I168" s="35"/>
      <c r="J168" s="36"/>
      <c r="K168" s="37">
        <v>1372550908857450500</v>
      </c>
      <c r="L168" s="63" t="s">
        <v>11164</v>
      </c>
      <c r="M168" s="37">
        <v>1</v>
      </c>
      <c r="N168" s="37">
        <v>0</v>
      </c>
      <c r="O168" s="37">
        <v>0</v>
      </c>
      <c r="P168" s="37">
        <v>0</v>
      </c>
      <c r="Q168" s="37">
        <v>0</v>
      </c>
      <c r="R168" s="63"/>
      <c r="S168" s="63"/>
      <c r="T168" s="63"/>
      <c r="U168" s="39"/>
      <c r="V168" s="11" t="s">
        <v>10701</v>
      </c>
      <c r="W168" s="63"/>
      <c r="X168" s="39" t="s">
        <v>10702</v>
      </c>
      <c r="Y168" s="41">
        <v>1155123728415699000</v>
      </c>
      <c r="Z168" s="39" t="s">
        <v>11165</v>
      </c>
      <c r="AA168" s="11"/>
      <c r="AB168" s="39" t="s">
        <v>10704</v>
      </c>
      <c r="AC168" s="11"/>
      <c r="AD168" s="39" t="s">
        <v>11166</v>
      </c>
      <c r="AE168" s="63"/>
      <c r="AF168" s="37">
        <v>1525</v>
      </c>
      <c r="AG168" s="37">
        <v>99</v>
      </c>
      <c r="AH168" s="37">
        <v>87</v>
      </c>
      <c r="AI168" s="37">
        <v>2139</v>
      </c>
    </row>
    <row x14ac:dyDescent="0.25" r="169" customHeight="1" ht="18">
      <c r="A169" s="1" t="s">
        <v>11167</v>
      </c>
      <c r="B169" s="33" t="s">
        <v>11168</v>
      </c>
      <c r="C169" s="34" t="s">
        <v>44</v>
      </c>
      <c r="D169" s="44"/>
      <c r="E169" s="34" t="s">
        <v>44</v>
      </c>
      <c r="F169" s="82"/>
      <c r="G169" s="34" t="s">
        <v>44</v>
      </c>
      <c r="H169" s="14"/>
      <c r="I169" s="35"/>
      <c r="J169" s="36"/>
      <c r="K169" s="37">
        <v>1372534813656293400</v>
      </c>
      <c r="L169" s="63" t="s">
        <v>11169</v>
      </c>
      <c r="M169" s="37">
        <v>1</v>
      </c>
      <c r="N169" s="37">
        <v>0</v>
      </c>
      <c r="O169" s="37">
        <v>0</v>
      </c>
      <c r="P169" s="37">
        <v>0</v>
      </c>
      <c r="Q169" s="37">
        <v>0</v>
      </c>
      <c r="R169" s="63"/>
      <c r="S169" s="63"/>
      <c r="T169" s="39"/>
      <c r="U169" s="11"/>
      <c r="V169" s="11" t="s">
        <v>11170</v>
      </c>
      <c r="W169" s="63"/>
      <c r="X169" s="39" t="s">
        <v>11171</v>
      </c>
      <c r="Y169" s="41">
        <v>169042476</v>
      </c>
      <c r="Z169" s="39" t="s">
        <v>11172</v>
      </c>
      <c r="AA169" s="11"/>
      <c r="AB169" s="39" t="s">
        <v>11173</v>
      </c>
      <c r="AC169" s="11"/>
      <c r="AD169" s="39" t="s">
        <v>4955</v>
      </c>
      <c r="AE169" s="63"/>
      <c r="AF169" s="37">
        <v>6635</v>
      </c>
      <c r="AG169" s="37">
        <v>255</v>
      </c>
      <c r="AH169" s="37">
        <v>209</v>
      </c>
      <c r="AI169" s="37">
        <v>5549</v>
      </c>
    </row>
    <row x14ac:dyDescent="0.25" r="170" customHeight="1" ht="18">
      <c r="A170" s="1" t="s">
        <v>1534</v>
      </c>
      <c r="B170" s="33" t="s">
        <v>11174</v>
      </c>
      <c r="C170" s="34" t="s">
        <v>35</v>
      </c>
      <c r="D170" s="44" t="s">
        <v>235</v>
      </c>
      <c r="E170" s="34" t="s">
        <v>35</v>
      </c>
      <c r="F170" s="82" t="s">
        <v>235</v>
      </c>
      <c r="G170" s="34" t="s">
        <v>35</v>
      </c>
      <c r="H170" s="44" t="s">
        <v>235</v>
      </c>
      <c r="I170" s="35"/>
      <c r="J170" s="36"/>
      <c r="K170" s="37">
        <v>1372503035755237400</v>
      </c>
      <c r="L170" s="63" t="s">
        <v>11175</v>
      </c>
      <c r="M170" s="37">
        <v>0</v>
      </c>
      <c r="N170" s="37">
        <v>0</v>
      </c>
      <c r="O170" s="37">
        <v>0</v>
      </c>
      <c r="P170" s="37">
        <v>0</v>
      </c>
      <c r="Q170" s="37">
        <v>0</v>
      </c>
      <c r="R170" s="63"/>
      <c r="S170" s="63"/>
      <c r="T170" s="39"/>
      <c r="U170" s="11"/>
      <c r="V170" s="11" t="s">
        <v>11176</v>
      </c>
      <c r="W170" s="63"/>
      <c r="X170" s="39" t="s">
        <v>11177</v>
      </c>
      <c r="Y170" s="41">
        <v>1369354677628895200</v>
      </c>
      <c r="Z170" s="11" t="s">
        <v>11178</v>
      </c>
      <c r="AA170" s="11"/>
      <c r="AB170" s="39" t="s">
        <v>11179</v>
      </c>
      <c r="AC170" s="11"/>
      <c r="AD170" s="11"/>
      <c r="AE170" s="63"/>
      <c r="AF170" s="37">
        <v>177</v>
      </c>
      <c r="AG170" s="37">
        <v>3</v>
      </c>
      <c r="AH170" s="37">
        <v>39</v>
      </c>
      <c r="AI170" s="37">
        <v>229</v>
      </c>
    </row>
    <row x14ac:dyDescent="0.25" r="171" customHeight="1" ht="18">
      <c r="A171" s="1" t="s">
        <v>6166</v>
      </c>
      <c r="B171" s="33" t="s">
        <v>11180</v>
      </c>
      <c r="C171" s="34" t="s">
        <v>44</v>
      </c>
      <c r="D171" s="44"/>
      <c r="E171" s="34" t="s">
        <v>44</v>
      </c>
      <c r="F171" s="82"/>
      <c r="G171" s="34" t="s">
        <v>44</v>
      </c>
      <c r="H171" s="14"/>
      <c r="I171" s="35"/>
      <c r="J171" s="36"/>
      <c r="K171" s="37">
        <v>1372453292161257500</v>
      </c>
      <c r="L171" s="63" t="s">
        <v>11181</v>
      </c>
      <c r="M171" s="37">
        <v>0</v>
      </c>
      <c r="N171" s="37">
        <v>0</v>
      </c>
      <c r="O171" s="37">
        <v>0</v>
      </c>
      <c r="P171" s="37">
        <v>0</v>
      </c>
      <c r="Q171" s="37">
        <v>0</v>
      </c>
      <c r="R171" s="63"/>
      <c r="S171" s="63"/>
      <c r="T171" s="39"/>
      <c r="U171" s="11"/>
      <c r="V171" s="11" t="s">
        <v>11182</v>
      </c>
      <c r="W171" s="63"/>
      <c r="X171" s="39" t="s">
        <v>11183</v>
      </c>
      <c r="Y171" s="41">
        <v>1313404909556043800</v>
      </c>
      <c r="Z171" s="39" t="s">
        <v>11184</v>
      </c>
      <c r="AA171" s="11"/>
      <c r="AB171" s="39" t="s">
        <v>11185</v>
      </c>
      <c r="AC171" s="11"/>
      <c r="AD171" s="11" t="s">
        <v>100</v>
      </c>
      <c r="AE171" s="63"/>
      <c r="AF171" s="37">
        <v>2104</v>
      </c>
      <c r="AG171" s="37">
        <v>329</v>
      </c>
      <c r="AH171" s="37">
        <v>498</v>
      </c>
      <c r="AI171" s="37">
        <v>2434</v>
      </c>
    </row>
    <row x14ac:dyDescent="0.25" r="172" customHeight="1" ht="18">
      <c r="A172" s="1" t="s">
        <v>125</v>
      </c>
      <c r="B172" s="33" t="s">
        <v>11186</v>
      </c>
      <c r="C172" s="34" t="s">
        <v>35</v>
      </c>
      <c r="D172" s="44" t="s">
        <v>235</v>
      </c>
      <c r="E172" s="34" t="s">
        <v>35</v>
      </c>
      <c r="F172" s="82" t="s">
        <v>235</v>
      </c>
      <c r="G172" s="34" t="s">
        <v>35</v>
      </c>
      <c r="H172" s="44" t="s">
        <v>235</v>
      </c>
      <c r="I172" s="35"/>
      <c r="J172" s="36"/>
      <c r="K172" s="37">
        <v>1372428769202483200</v>
      </c>
      <c r="L172" s="63" t="s">
        <v>11187</v>
      </c>
      <c r="M172" s="37">
        <v>3</v>
      </c>
      <c r="N172" s="37">
        <v>0</v>
      </c>
      <c r="O172" s="37">
        <v>0</v>
      </c>
      <c r="P172" s="37">
        <v>0</v>
      </c>
      <c r="Q172" s="37">
        <v>0</v>
      </c>
      <c r="R172" s="63"/>
      <c r="S172" s="63"/>
      <c r="T172" s="39"/>
      <c r="U172" s="11"/>
      <c r="V172" s="11" t="s">
        <v>11188</v>
      </c>
      <c r="W172" s="63"/>
      <c r="X172" s="63" t="s">
        <v>11189</v>
      </c>
      <c r="Y172" s="37">
        <v>2835162119</v>
      </c>
      <c r="Z172" s="39" t="s">
        <v>11190</v>
      </c>
      <c r="AA172" s="11" t="s">
        <v>11191</v>
      </c>
      <c r="AB172" s="39" t="s">
        <v>11192</v>
      </c>
      <c r="AC172" s="11"/>
      <c r="AD172" s="63"/>
      <c r="AE172" s="63"/>
      <c r="AF172" s="37">
        <v>18143</v>
      </c>
      <c r="AG172" s="37">
        <v>7890</v>
      </c>
      <c r="AH172" s="37">
        <v>888</v>
      </c>
      <c r="AI172" s="37">
        <v>25630</v>
      </c>
    </row>
    <row x14ac:dyDescent="0.25" r="173" customHeight="1" ht="18">
      <c r="A173" s="1" t="s">
        <v>11193</v>
      </c>
      <c r="B173" s="33" t="s">
        <v>11194</v>
      </c>
      <c r="C173" s="34" t="s">
        <v>44</v>
      </c>
      <c r="D173" s="44"/>
      <c r="E173" s="34" t="s">
        <v>44</v>
      </c>
      <c r="F173" s="82"/>
      <c r="G173" s="34" t="s">
        <v>44</v>
      </c>
      <c r="H173" s="14"/>
      <c r="I173" s="35"/>
      <c r="J173" s="36"/>
      <c r="K173" s="37">
        <v>1372415211223855000</v>
      </c>
      <c r="L173" s="63" t="s">
        <v>11195</v>
      </c>
      <c r="M173" s="37">
        <v>1</v>
      </c>
      <c r="N173" s="37">
        <v>0</v>
      </c>
      <c r="O173" s="37">
        <v>0</v>
      </c>
      <c r="P173" s="37">
        <v>0</v>
      </c>
      <c r="Q173" s="37">
        <v>0</v>
      </c>
      <c r="R173" s="63"/>
      <c r="S173" s="63"/>
      <c r="T173" s="39"/>
      <c r="U173" s="11"/>
      <c r="V173" s="11" t="s">
        <v>11196</v>
      </c>
      <c r="W173" s="63"/>
      <c r="X173" s="63" t="s">
        <v>11197</v>
      </c>
      <c r="Y173" s="41">
        <v>326779231</v>
      </c>
      <c r="Z173" s="11"/>
      <c r="AA173" s="11"/>
      <c r="AB173" s="39" t="s">
        <v>11198</v>
      </c>
      <c r="AC173" s="11"/>
      <c r="AD173" s="63"/>
      <c r="AE173" s="63"/>
      <c r="AF173" s="37">
        <v>3145</v>
      </c>
      <c r="AG173" s="37">
        <v>215</v>
      </c>
      <c r="AH173" s="37">
        <v>329</v>
      </c>
      <c r="AI173" s="37">
        <v>7745</v>
      </c>
    </row>
    <row x14ac:dyDescent="0.25" r="174" customHeight="1" ht="18">
      <c r="A174" s="1" t="s">
        <v>11199</v>
      </c>
      <c r="B174" s="33" t="s">
        <v>11200</v>
      </c>
      <c r="C174" s="34" t="s">
        <v>44</v>
      </c>
      <c r="D174" s="44"/>
      <c r="E174" s="34" t="s">
        <v>44</v>
      </c>
      <c r="F174" s="82"/>
      <c r="G174" s="34" t="s">
        <v>44</v>
      </c>
      <c r="H174" s="14"/>
      <c r="I174" s="35"/>
      <c r="J174" s="36"/>
      <c r="K174" s="37">
        <v>1372341192197824500</v>
      </c>
      <c r="L174" s="63" t="s">
        <v>11201</v>
      </c>
      <c r="M174" s="37">
        <v>159</v>
      </c>
      <c r="N174" s="37">
        <v>26</v>
      </c>
      <c r="O174" s="37">
        <v>0</v>
      </c>
      <c r="P174" s="37">
        <v>0</v>
      </c>
      <c r="Q174" s="37">
        <v>0</v>
      </c>
      <c r="R174" s="63"/>
      <c r="S174" s="63"/>
      <c r="T174" s="63"/>
      <c r="U174" s="39"/>
      <c r="V174" s="11" t="s">
        <v>10402</v>
      </c>
      <c r="W174" s="63"/>
      <c r="X174" s="39" t="s">
        <v>11202</v>
      </c>
      <c r="Y174" s="41">
        <v>210940589</v>
      </c>
      <c r="Z174" s="39" t="s">
        <v>10404</v>
      </c>
      <c r="AA174" s="11"/>
      <c r="AB174" s="39" t="s">
        <v>11203</v>
      </c>
      <c r="AC174" s="11"/>
      <c r="AD174" s="63" t="s">
        <v>10406</v>
      </c>
      <c r="AE174" s="63"/>
      <c r="AF174" s="37">
        <v>46197</v>
      </c>
      <c r="AG174" s="37">
        <v>42030</v>
      </c>
      <c r="AH174" s="37">
        <v>664</v>
      </c>
      <c r="AI174" s="37">
        <v>65955</v>
      </c>
    </row>
    <row x14ac:dyDescent="0.25" r="175" customHeight="1" ht="18">
      <c r="A175" s="1" t="s">
        <v>3962</v>
      </c>
      <c r="B175" s="33" t="s">
        <v>11204</v>
      </c>
      <c r="C175" s="34" t="s">
        <v>44</v>
      </c>
      <c r="D175" s="44"/>
      <c r="E175" s="34" t="s">
        <v>44</v>
      </c>
      <c r="F175" s="82"/>
      <c r="G175" s="34" t="s">
        <v>44</v>
      </c>
      <c r="H175" s="14"/>
      <c r="I175" s="35"/>
      <c r="J175" s="36"/>
      <c r="K175" s="37">
        <v>1372339451381305300</v>
      </c>
      <c r="L175" s="63" t="s">
        <v>11205</v>
      </c>
      <c r="M175" s="37">
        <v>2</v>
      </c>
      <c r="N175" s="37">
        <v>0</v>
      </c>
      <c r="O175" s="37">
        <v>0</v>
      </c>
      <c r="P175" s="37">
        <v>0</v>
      </c>
      <c r="Q175" s="37">
        <v>0</v>
      </c>
      <c r="R175" s="63"/>
      <c r="S175" s="63"/>
      <c r="T175" s="39"/>
      <c r="U175" s="11"/>
      <c r="V175" s="39" t="s">
        <v>10274</v>
      </c>
      <c r="W175" s="63"/>
      <c r="X175" s="39" t="s">
        <v>10275</v>
      </c>
      <c r="Y175" s="41">
        <v>1353438552948940800</v>
      </c>
      <c r="Z175" s="39" t="s">
        <v>10276</v>
      </c>
      <c r="AA175" s="11"/>
      <c r="AB175" s="39" t="s">
        <v>10277</v>
      </c>
      <c r="AC175" s="11"/>
      <c r="AD175" s="39"/>
      <c r="AE175" s="63"/>
      <c r="AF175" s="37">
        <v>393</v>
      </c>
      <c r="AG175" s="37">
        <v>135</v>
      </c>
      <c r="AH175" s="37">
        <v>4</v>
      </c>
      <c r="AI175" s="37">
        <v>3645</v>
      </c>
    </row>
    <row x14ac:dyDescent="0.25" r="176" customHeight="1" ht="18">
      <c r="A176" s="1" t="s">
        <v>11206</v>
      </c>
      <c r="B176" s="33" t="s">
        <v>11207</v>
      </c>
      <c r="C176" s="34" t="s">
        <v>44</v>
      </c>
      <c r="D176" s="44"/>
      <c r="E176" s="34" t="s">
        <v>44</v>
      </c>
      <c r="F176" s="82"/>
      <c r="G176" s="34" t="s">
        <v>44</v>
      </c>
      <c r="H176" s="14"/>
      <c r="I176" s="35"/>
      <c r="J176" s="36"/>
      <c r="K176" s="37">
        <v>1372337559615996000</v>
      </c>
      <c r="L176" s="63" t="s">
        <v>11208</v>
      </c>
      <c r="M176" s="37">
        <v>0</v>
      </c>
      <c r="N176" s="37">
        <v>0</v>
      </c>
      <c r="O176" s="37">
        <v>0</v>
      </c>
      <c r="P176" s="37">
        <v>0</v>
      </c>
      <c r="Q176" s="37">
        <v>0</v>
      </c>
      <c r="R176" s="63"/>
      <c r="S176" s="63"/>
      <c r="T176" s="39"/>
      <c r="U176" s="11"/>
      <c r="V176" s="39" t="s">
        <v>10274</v>
      </c>
      <c r="W176" s="63"/>
      <c r="X176" s="39" t="s">
        <v>10275</v>
      </c>
      <c r="Y176" s="41">
        <v>1353438552948940800</v>
      </c>
      <c r="Z176" s="39" t="s">
        <v>10276</v>
      </c>
      <c r="AA176" s="11"/>
      <c r="AB176" s="39" t="s">
        <v>10277</v>
      </c>
      <c r="AC176" s="11"/>
      <c r="AD176" s="11"/>
      <c r="AE176" s="63"/>
      <c r="AF176" s="37">
        <v>393</v>
      </c>
      <c r="AG176" s="37">
        <v>135</v>
      </c>
      <c r="AH176" s="37">
        <v>4</v>
      </c>
      <c r="AI176" s="37">
        <v>3645</v>
      </c>
    </row>
    <row x14ac:dyDescent="0.25" r="177" customHeight="1" ht="18">
      <c r="A177" s="1" t="s">
        <v>11209</v>
      </c>
      <c r="B177" s="33" t="s">
        <v>11210</v>
      </c>
      <c r="C177" s="34" t="s">
        <v>44</v>
      </c>
      <c r="D177" s="44"/>
      <c r="E177" s="34" t="s">
        <v>44</v>
      </c>
      <c r="F177" s="82"/>
      <c r="G177" s="34" t="s">
        <v>44</v>
      </c>
      <c r="H177" s="14"/>
      <c r="I177" s="35"/>
      <c r="J177" s="36"/>
      <c r="K177" s="37">
        <v>1372295951629574100</v>
      </c>
      <c r="L177" s="63" t="s">
        <v>11211</v>
      </c>
      <c r="M177" s="37">
        <v>0</v>
      </c>
      <c r="N177" s="37">
        <v>0</v>
      </c>
      <c r="O177" s="37">
        <v>0</v>
      </c>
      <c r="P177" s="37">
        <v>0</v>
      </c>
      <c r="Q177" s="37">
        <v>0</v>
      </c>
      <c r="R177" s="63"/>
      <c r="S177" s="63"/>
      <c r="T177" s="63"/>
      <c r="U177" s="39"/>
      <c r="V177" s="11" t="s">
        <v>11212</v>
      </c>
      <c r="W177" s="63"/>
      <c r="X177" s="39" t="s">
        <v>11213</v>
      </c>
      <c r="Y177" s="41">
        <v>798481533535486000</v>
      </c>
      <c r="Z177" s="39" t="s">
        <v>11214</v>
      </c>
      <c r="AA177" s="11"/>
      <c r="AB177" s="39" t="s">
        <v>11215</v>
      </c>
      <c r="AC177" s="11"/>
      <c r="AD177" s="11" t="s">
        <v>6467</v>
      </c>
      <c r="AE177" s="63"/>
      <c r="AF177" s="37">
        <v>3219</v>
      </c>
      <c r="AG177" s="37">
        <v>362</v>
      </c>
      <c r="AH177" s="37">
        <v>267</v>
      </c>
      <c r="AI177" s="37">
        <v>241</v>
      </c>
    </row>
    <row x14ac:dyDescent="0.25" r="178" customHeight="1" ht="18">
      <c r="A178" s="1" t="s">
        <v>11216</v>
      </c>
      <c r="B178" s="33" t="s">
        <v>11217</v>
      </c>
      <c r="C178" s="34" t="s">
        <v>44</v>
      </c>
      <c r="D178" s="44"/>
      <c r="E178" s="34" t="s">
        <v>44</v>
      </c>
      <c r="F178" s="82"/>
      <c r="G178" s="34" t="s">
        <v>44</v>
      </c>
      <c r="H178" s="14"/>
      <c r="I178" s="35"/>
      <c r="J178" s="36"/>
      <c r="K178" s="37">
        <v>1372293112371015700</v>
      </c>
      <c r="L178" s="63" t="s">
        <v>11218</v>
      </c>
      <c r="M178" s="37">
        <v>0</v>
      </c>
      <c r="N178" s="37">
        <v>0</v>
      </c>
      <c r="O178" s="37">
        <v>0</v>
      </c>
      <c r="P178" s="37">
        <v>0</v>
      </c>
      <c r="Q178" s="37">
        <v>0</v>
      </c>
      <c r="R178" s="63"/>
      <c r="S178" s="63"/>
      <c r="T178" s="39"/>
      <c r="U178" s="11"/>
      <c r="V178" s="11" t="s">
        <v>11219</v>
      </c>
      <c r="W178" s="63"/>
      <c r="X178" s="63" t="s">
        <v>11220</v>
      </c>
      <c r="Y178" s="37">
        <v>1135529618801344500</v>
      </c>
      <c r="Z178" s="39" t="s">
        <v>11221</v>
      </c>
      <c r="AA178" s="11" t="s">
        <v>11222</v>
      </c>
      <c r="AB178" s="39" t="s">
        <v>11223</v>
      </c>
      <c r="AC178" s="11"/>
      <c r="AD178" s="63"/>
      <c r="AE178" s="63"/>
      <c r="AF178" s="37">
        <v>3040</v>
      </c>
      <c r="AG178" s="37">
        <v>95</v>
      </c>
      <c r="AH178" s="37">
        <v>147</v>
      </c>
      <c r="AI178" s="37">
        <v>75</v>
      </c>
    </row>
    <row x14ac:dyDescent="0.25" r="179" customHeight="1" ht="18">
      <c r="A179" s="1" t="s">
        <v>2759</v>
      </c>
      <c r="B179" s="33" t="s">
        <v>11224</v>
      </c>
      <c r="C179" s="34" t="s">
        <v>44</v>
      </c>
      <c r="D179" s="44"/>
      <c r="E179" s="34" t="s">
        <v>44</v>
      </c>
      <c r="F179" s="82"/>
      <c r="G179" s="34" t="s">
        <v>44</v>
      </c>
      <c r="H179" s="14"/>
      <c r="I179" s="35"/>
      <c r="J179" s="36"/>
      <c r="K179" s="37">
        <v>1372287341038030800</v>
      </c>
      <c r="L179" s="63" t="s">
        <v>11225</v>
      </c>
      <c r="M179" s="37">
        <v>5</v>
      </c>
      <c r="N179" s="37">
        <v>1</v>
      </c>
      <c r="O179" s="37">
        <v>0</v>
      </c>
      <c r="P179" s="37">
        <v>0</v>
      </c>
      <c r="Q179" s="37">
        <v>0</v>
      </c>
      <c r="R179" s="63"/>
      <c r="S179" s="63"/>
      <c r="T179" s="39"/>
      <c r="U179" s="11"/>
      <c r="V179" s="11" t="s">
        <v>11226</v>
      </c>
      <c r="W179" s="63"/>
      <c r="X179" s="63" t="s">
        <v>11227</v>
      </c>
      <c r="Y179" s="37">
        <v>737090422766481400</v>
      </c>
      <c r="Z179" s="39" t="s">
        <v>11228</v>
      </c>
      <c r="AA179" s="11" t="s">
        <v>11229</v>
      </c>
      <c r="AB179" s="39" t="s">
        <v>11230</v>
      </c>
      <c r="AC179" s="11"/>
      <c r="AD179" s="63"/>
      <c r="AE179" s="63"/>
      <c r="AF179" s="37">
        <v>6669</v>
      </c>
      <c r="AG179" s="37">
        <v>425</v>
      </c>
      <c r="AH179" s="37">
        <v>958</v>
      </c>
      <c r="AI179" s="37">
        <v>15891</v>
      </c>
    </row>
    <row x14ac:dyDescent="0.25" r="180" customHeight="1" ht="18">
      <c r="A180" s="1" t="s">
        <v>10341</v>
      </c>
      <c r="B180" s="33" t="s">
        <v>11231</v>
      </c>
      <c r="C180" s="34" t="s">
        <v>44</v>
      </c>
      <c r="D180" s="44"/>
      <c r="E180" s="34" t="s">
        <v>44</v>
      </c>
      <c r="F180" s="82"/>
      <c r="G180" s="34" t="s">
        <v>44</v>
      </c>
      <c r="H180" s="14"/>
      <c r="I180" s="35"/>
      <c r="J180" s="36"/>
      <c r="K180" s="37">
        <v>1372275778898038800</v>
      </c>
      <c r="L180" s="63" t="s">
        <v>11232</v>
      </c>
      <c r="M180" s="37">
        <v>2</v>
      </c>
      <c r="N180" s="37">
        <v>0</v>
      </c>
      <c r="O180" s="37">
        <v>0</v>
      </c>
      <c r="P180" s="37">
        <v>0</v>
      </c>
      <c r="Q180" s="37">
        <v>0</v>
      </c>
      <c r="R180" s="63"/>
      <c r="S180" s="63"/>
      <c r="T180" s="39"/>
      <c r="U180" s="11"/>
      <c r="V180" s="11" t="s">
        <v>11233</v>
      </c>
      <c r="W180" s="63"/>
      <c r="X180" s="63" t="s">
        <v>11234</v>
      </c>
      <c r="Y180" s="37">
        <v>1975358456</v>
      </c>
      <c r="Z180" s="39"/>
      <c r="AA180" s="11"/>
      <c r="AB180" s="39" t="s">
        <v>11235</v>
      </c>
      <c r="AC180" s="11"/>
      <c r="AD180" s="63"/>
      <c r="AE180" s="63"/>
      <c r="AF180" s="37">
        <v>36219</v>
      </c>
      <c r="AG180" s="37">
        <v>517</v>
      </c>
      <c r="AH180" s="37">
        <v>290</v>
      </c>
      <c r="AI180" s="37">
        <v>149169</v>
      </c>
    </row>
    <row x14ac:dyDescent="0.25" r="181" customHeight="1" ht="18">
      <c r="A181" s="1" t="s">
        <v>2766</v>
      </c>
      <c r="B181" s="33" t="s">
        <v>11236</v>
      </c>
      <c r="C181" s="34" t="s">
        <v>44</v>
      </c>
      <c r="D181" s="44"/>
      <c r="E181" s="34" t="s">
        <v>44</v>
      </c>
      <c r="F181" s="82"/>
      <c r="G181" s="34" t="s">
        <v>44</v>
      </c>
      <c r="H181" s="14"/>
      <c r="I181" s="35"/>
      <c r="J181" s="36"/>
      <c r="K181" s="37">
        <v>1372262167068692500</v>
      </c>
      <c r="L181" s="63" t="s">
        <v>11237</v>
      </c>
      <c r="M181" s="37">
        <v>2</v>
      </c>
      <c r="N181" s="37">
        <v>0</v>
      </c>
      <c r="O181" s="37">
        <v>0</v>
      </c>
      <c r="P181" s="37">
        <v>0</v>
      </c>
      <c r="Q181" s="37">
        <v>0</v>
      </c>
      <c r="R181" s="63"/>
      <c r="S181" s="63"/>
      <c r="T181" s="39"/>
      <c r="U181" s="11" t="s">
        <v>8140</v>
      </c>
      <c r="V181" s="11" t="s">
        <v>11238</v>
      </c>
      <c r="W181" s="63"/>
      <c r="X181" s="63" t="s">
        <v>11239</v>
      </c>
      <c r="Y181" s="41">
        <v>1274390760658481200</v>
      </c>
      <c r="Z181" s="11"/>
      <c r="AA181" s="11"/>
      <c r="AB181" s="39" t="s">
        <v>11240</v>
      </c>
      <c r="AC181" s="11"/>
      <c r="AD181" s="63"/>
      <c r="AE181" s="63"/>
      <c r="AF181" s="37">
        <v>5709</v>
      </c>
      <c r="AG181" s="37">
        <v>146</v>
      </c>
      <c r="AH181" s="37">
        <v>230</v>
      </c>
      <c r="AI181" s="37">
        <v>4953</v>
      </c>
    </row>
    <row x14ac:dyDescent="0.25" r="182" customHeight="1" ht="18">
      <c r="A182" s="1" t="s">
        <v>4867</v>
      </c>
      <c r="B182" s="33" t="s">
        <v>11241</v>
      </c>
      <c r="C182" s="34" t="s">
        <v>44</v>
      </c>
      <c r="D182" s="44"/>
      <c r="E182" s="34" t="s">
        <v>44</v>
      </c>
      <c r="F182" s="82"/>
      <c r="G182" s="34" t="s">
        <v>44</v>
      </c>
      <c r="H182" s="14"/>
      <c r="I182" s="35"/>
      <c r="J182" s="36"/>
      <c r="K182" s="37">
        <v>1372250726299230200</v>
      </c>
      <c r="L182" s="63" t="s">
        <v>11242</v>
      </c>
      <c r="M182" s="37">
        <v>0</v>
      </c>
      <c r="N182" s="37">
        <v>0</v>
      </c>
      <c r="O182" s="37">
        <v>0</v>
      </c>
      <c r="P182" s="37">
        <v>0</v>
      </c>
      <c r="Q182" s="37">
        <v>0</v>
      </c>
      <c r="R182" s="63"/>
      <c r="S182" s="63"/>
      <c r="T182" s="39"/>
      <c r="U182" s="11"/>
      <c r="V182" s="11" t="s">
        <v>877</v>
      </c>
      <c r="W182" s="63"/>
      <c r="X182" s="39" t="s">
        <v>878</v>
      </c>
      <c r="Y182" s="41">
        <v>1273332203553017900</v>
      </c>
      <c r="Z182" s="39" t="s">
        <v>879</v>
      </c>
      <c r="AA182" s="11"/>
      <c r="AB182" s="39" t="s">
        <v>880</v>
      </c>
      <c r="AC182" s="11"/>
      <c r="AD182" s="63"/>
      <c r="AE182" s="63"/>
      <c r="AF182" s="37">
        <v>22248</v>
      </c>
      <c r="AG182" s="37">
        <v>2614</v>
      </c>
      <c r="AH182" s="37">
        <v>3545</v>
      </c>
      <c r="AI182" s="37">
        <v>12808</v>
      </c>
    </row>
    <row x14ac:dyDescent="0.25" r="183" customHeight="1" ht="18">
      <c r="A183" s="1" t="s">
        <v>1679</v>
      </c>
      <c r="B183" s="33" t="s">
        <v>11243</v>
      </c>
      <c r="C183" s="34" t="s">
        <v>366</v>
      </c>
      <c r="D183" s="44"/>
      <c r="E183" s="34" t="s">
        <v>366</v>
      </c>
      <c r="F183" s="82"/>
      <c r="G183" s="34" t="s">
        <v>366</v>
      </c>
      <c r="H183" s="14"/>
      <c r="I183" s="35"/>
      <c r="J183" s="36"/>
      <c r="K183" s="37">
        <v>1372218032815272000</v>
      </c>
      <c r="L183" s="63" t="s">
        <v>11244</v>
      </c>
      <c r="M183" s="37">
        <v>4</v>
      </c>
      <c r="N183" s="37">
        <v>0</v>
      </c>
      <c r="O183" s="37">
        <v>0</v>
      </c>
      <c r="P183" s="37">
        <v>0</v>
      </c>
      <c r="Q183" s="37">
        <v>0</v>
      </c>
      <c r="R183" s="63"/>
      <c r="S183" s="63"/>
      <c r="T183" s="39"/>
      <c r="U183" s="11"/>
      <c r="V183" s="11" t="s">
        <v>11245</v>
      </c>
      <c r="W183" s="63"/>
      <c r="X183" s="63" t="s">
        <v>11246</v>
      </c>
      <c r="Y183" s="37">
        <v>1168118953253777400</v>
      </c>
      <c r="Z183" s="39" t="s">
        <v>11247</v>
      </c>
      <c r="AA183" s="11" t="s">
        <v>11248</v>
      </c>
      <c r="AB183" s="39" t="s">
        <v>11249</v>
      </c>
      <c r="AC183" s="11"/>
      <c r="AD183" s="63"/>
      <c r="AE183" s="63"/>
      <c r="AF183" s="37">
        <v>1728</v>
      </c>
      <c r="AG183" s="37">
        <v>869</v>
      </c>
      <c r="AH183" s="37">
        <v>1035</v>
      </c>
      <c r="AI183" s="37">
        <v>10968</v>
      </c>
    </row>
    <row x14ac:dyDescent="0.25" r="184" customHeight="1" ht="18">
      <c r="A184" s="1" t="s">
        <v>1694</v>
      </c>
      <c r="B184" s="33" t="s">
        <v>11250</v>
      </c>
      <c r="C184" s="34" t="s">
        <v>44</v>
      </c>
      <c r="D184" s="44"/>
      <c r="E184" s="34" t="s">
        <v>44</v>
      </c>
      <c r="F184" s="82"/>
      <c r="G184" s="34" t="s">
        <v>44</v>
      </c>
      <c r="H184" s="14"/>
      <c r="I184" s="35"/>
      <c r="J184" s="36"/>
      <c r="K184" s="37">
        <v>1372217587157889000</v>
      </c>
      <c r="L184" s="63" t="s">
        <v>11251</v>
      </c>
      <c r="M184" s="37">
        <v>4</v>
      </c>
      <c r="N184" s="37">
        <v>0</v>
      </c>
      <c r="O184" s="37">
        <v>0</v>
      </c>
      <c r="P184" s="37">
        <v>0</v>
      </c>
      <c r="Q184" s="37">
        <v>0</v>
      </c>
      <c r="R184" s="63"/>
      <c r="S184" s="63"/>
      <c r="T184" s="39"/>
      <c r="U184" s="11"/>
      <c r="V184" s="11" t="s">
        <v>11245</v>
      </c>
      <c r="W184" s="63"/>
      <c r="X184" s="63" t="s">
        <v>11246</v>
      </c>
      <c r="Y184" s="41">
        <v>1168118953253777400</v>
      </c>
      <c r="Z184" s="11" t="s">
        <v>11247</v>
      </c>
      <c r="AA184" s="11" t="s">
        <v>11248</v>
      </c>
      <c r="AB184" s="39" t="s">
        <v>11249</v>
      </c>
      <c r="AC184" s="11"/>
      <c r="AD184" s="63"/>
      <c r="AE184" s="63"/>
      <c r="AF184" s="37">
        <v>1728</v>
      </c>
      <c r="AG184" s="37">
        <v>869</v>
      </c>
      <c r="AH184" s="37">
        <v>1035</v>
      </c>
      <c r="AI184" s="37">
        <v>10968</v>
      </c>
    </row>
    <row x14ac:dyDescent="0.25" r="185" customHeight="1" ht="18">
      <c r="A185" s="1" t="s">
        <v>11252</v>
      </c>
      <c r="B185" s="33" t="s">
        <v>11253</v>
      </c>
      <c r="C185" s="34" t="s">
        <v>44</v>
      </c>
      <c r="D185" s="44"/>
      <c r="E185" s="34" t="s">
        <v>44</v>
      </c>
      <c r="F185" s="82"/>
      <c r="G185" s="34" t="s">
        <v>44</v>
      </c>
      <c r="H185" s="14"/>
      <c r="I185" s="35"/>
      <c r="J185" s="36"/>
      <c r="K185" s="37">
        <v>1372216889330520000</v>
      </c>
      <c r="L185" s="63" t="s">
        <v>11254</v>
      </c>
      <c r="M185" s="37">
        <v>67</v>
      </c>
      <c r="N185" s="37">
        <v>0</v>
      </c>
      <c r="O185" s="37">
        <v>0</v>
      </c>
      <c r="P185" s="37">
        <v>0</v>
      </c>
      <c r="Q185" s="37">
        <v>0</v>
      </c>
      <c r="R185" s="63"/>
      <c r="S185" s="63"/>
      <c r="T185" s="39"/>
      <c r="U185" s="11"/>
      <c r="V185" s="11" t="s">
        <v>11255</v>
      </c>
      <c r="W185" s="63"/>
      <c r="X185" s="39" t="s">
        <v>11256</v>
      </c>
      <c r="Y185" s="41">
        <v>1368564429378490400</v>
      </c>
      <c r="Z185" s="11" t="s">
        <v>11257</v>
      </c>
      <c r="AA185" s="11"/>
      <c r="AB185" s="39" t="s">
        <v>11258</v>
      </c>
      <c r="AC185" s="11"/>
      <c r="AD185" s="39"/>
      <c r="AE185" s="63"/>
      <c r="AF185" s="37">
        <v>904</v>
      </c>
      <c r="AG185" s="37">
        <v>1214</v>
      </c>
      <c r="AH185" s="37">
        <v>1156</v>
      </c>
      <c r="AI185" s="37">
        <v>2323</v>
      </c>
    </row>
    <row x14ac:dyDescent="0.25" r="186" customHeight="1" ht="18">
      <c r="A186" s="1" t="s">
        <v>529</v>
      </c>
      <c r="B186" s="33" t="s">
        <v>11259</v>
      </c>
      <c r="C186" s="34" t="s">
        <v>44</v>
      </c>
      <c r="D186" s="44"/>
      <c r="E186" s="34" t="s">
        <v>44</v>
      </c>
      <c r="F186" s="82"/>
      <c r="G186" s="34" t="s">
        <v>44</v>
      </c>
      <c r="H186" s="14"/>
      <c r="I186" s="35"/>
      <c r="J186" s="36"/>
      <c r="K186" s="37">
        <v>1372196136891601000</v>
      </c>
      <c r="L186" s="63" t="s">
        <v>11260</v>
      </c>
      <c r="M186" s="37">
        <v>4</v>
      </c>
      <c r="N186" s="37">
        <v>0</v>
      </c>
      <c r="O186" s="37">
        <v>0</v>
      </c>
      <c r="P186" s="37">
        <v>0</v>
      </c>
      <c r="Q186" s="37">
        <v>0</v>
      </c>
      <c r="R186" s="63"/>
      <c r="S186" s="63"/>
      <c r="T186" s="63"/>
      <c r="U186" s="39"/>
      <c r="V186" s="11" t="s">
        <v>11261</v>
      </c>
      <c r="W186" s="63"/>
      <c r="X186" s="63" t="s">
        <v>11262</v>
      </c>
      <c r="Y186" s="37">
        <v>31094717</v>
      </c>
      <c r="Z186" s="39" t="s">
        <v>11263</v>
      </c>
      <c r="AA186" s="11" t="s">
        <v>11264</v>
      </c>
      <c r="AB186" s="39" t="s">
        <v>11265</v>
      </c>
      <c r="AC186" s="39"/>
      <c r="AD186" s="11" t="s">
        <v>49</v>
      </c>
      <c r="AE186" s="63"/>
      <c r="AF186" s="37">
        <v>285487</v>
      </c>
      <c r="AG186" s="37">
        <v>142882</v>
      </c>
      <c r="AH186" s="37">
        <v>18</v>
      </c>
      <c r="AI186" s="37">
        <v>3</v>
      </c>
    </row>
    <row x14ac:dyDescent="0.25" r="187" customHeight="1" ht="18">
      <c r="A187" s="1" t="s">
        <v>1165</v>
      </c>
      <c r="B187" s="33" t="s">
        <v>11266</v>
      </c>
      <c r="C187" s="34" t="s">
        <v>44</v>
      </c>
      <c r="D187" s="44"/>
      <c r="E187" s="34" t="s">
        <v>44</v>
      </c>
      <c r="F187" s="82"/>
      <c r="G187" s="34" t="s">
        <v>44</v>
      </c>
      <c r="H187" s="14"/>
      <c r="I187" s="35"/>
      <c r="J187" s="36"/>
      <c r="K187" s="37">
        <v>1372188319585595400</v>
      </c>
      <c r="L187" s="63" t="s">
        <v>11267</v>
      </c>
      <c r="M187" s="37">
        <v>2</v>
      </c>
      <c r="N187" s="37">
        <v>0</v>
      </c>
      <c r="O187" s="37">
        <v>0</v>
      </c>
      <c r="P187" s="37">
        <v>0</v>
      </c>
      <c r="Q187" s="37">
        <v>0</v>
      </c>
      <c r="R187" s="63"/>
      <c r="S187" s="63"/>
      <c r="T187" s="39"/>
      <c r="U187" s="11"/>
      <c r="V187" s="11" t="s">
        <v>11268</v>
      </c>
      <c r="W187" s="63"/>
      <c r="X187" s="63" t="s">
        <v>11269</v>
      </c>
      <c r="Y187" s="37">
        <v>1334568041129119700</v>
      </c>
      <c r="Z187" s="39" t="s">
        <v>11270</v>
      </c>
      <c r="AA187" s="11" t="s">
        <v>11271</v>
      </c>
      <c r="AB187" s="39" t="s">
        <v>11272</v>
      </c>
      <c r="AC187" s="11"/>
      <c r="AD187" s="11" t="s">
        <v>11273</v>
      </c>
      <c r="AE187" s="63"/>
      <c r="AF187" s="37">
        <v>1989</v>
      </c>
      <c r="AG187" s="37">
        <v>138</v>
      </c>
      <c r="AH187" s="37">
        <v>136</v>
      </c>
      <c r="AI187" s="37">
        <v>8782</v>
      </c>
    </row>
    <row x14ac:dyDescent="0.25" r="188" customHeight="1" ht="18">
      <c r="A188" s="1" t="s">
        <v>11274</v>
      </c>
      <c r="B188" s="33" t="s">
        <v>11275</v>
      </c>
      <c r="C188" s="34" t="s">
        <v>44</v>
      </c>
      <c r="D188" s="44"/>
      <c r="E188" s="34" t="s">
        <v>44</v>
      </c>
      <c r="F188" s="82"/>
      <c r="G188" s="34" t="s">
        <v>44</v>
      </c>
      <c r="H188" s="14"/>
      <c r="I188" s="35"/>
      <c r="J188" s="36"/>
      <c r="K188" s="37">
        <v>1372175808941396000</v>
      </c>
      <c r="L188" s="63" t="s">
        <v>11276</v>
      </c>
      <c r="M188" s="37">
        <v>5</v>
      </c>
      <c r="N188" s="37">
        <v>0</v>
      </c>
      <c r="O188" s="37">
        <v>0</v>
      </c>
      <c r="P188" s="37">
        <v>0</v>
      </c>
      <c r="Q188" s="37">
        <v>0</v>
      </c>
      <c r="R188" s="63"/>
      <c r="S188" s="63"/>
      <c r="T188" s="39"/>
      <c r="U188" s="11"/>
      <c r="V188" s="11" t="s">
        <v>11277</v>
      </c>
      <c r="W188" s="63"/>
      <c r="X188" s="63" t="s">
        <v>11278</v>
      </c>
      <c r="Y188" s="41">
        <v>412643941</v>
      </c>
      <c r="Z188" s="11" t="s">
        <v>11279</v>
      </c>
      <c r="AA188" s="11" t="s">
        <v>11280</v>
      </c>
      <c r="AB188" s="39" t="s">
        <v>11281</v>
      </c>
      <c r="AC188" s="11"/>
      <c r="AD188" s="11" t="s">
        <v>7121</v>
      </c>
      <c r="AE188" s="63"/>
      <c r="AF188" s="37">
        <v>19232</v>
      </c>
      <c r="AG188" s="37">
        <v>2261</v>
      </c>
      <c r="AH188" s="37">
        <v>2611</v>
      </c>
      <c r="AI188" s="37">
        <v>6153</v>
      </c>
    </row>
    <row x14ac:dyDescent="0.25" r="189" customHeight="1" ht="18">
      <c r="A189" s="1" t="s">
        <v>11282</v>
      </c>
      <c r="B189" s="33" t="s">
        <v>11283</v>
      </c>
      <c r="C189" s="34" t="s">
        <v>44</v>
      </c>
      <c r="D189" s="44"/>
      <c r="E189" s="34" t="s">
        <v>44</v>
      </c>
      <c r="F189" s="82"/>
      <c r="G189" s="34" t="s">
        <v>44</v>
      </c>
      <c r="H189" s="14"/>
      <c r="I189" s="35"/>
      <c r="J189" s="36"/>
      <c r="K189" s="37">
        <v>1372159041389101000</v>
      </c>
      <c r="L189" s="63" t="s">
        <v>11284</v>
      </c>
      <c r="M189" s="37">
        <v>0</v>
      </c>
      <c r="N189" s="37">
        <v>0</v>
      </c>
      <c r="O189" s="37">
        <v>0</v>
      </c>
      <c r="P189" s="37">
        <v>0</v>
      </c>
      <c r="Q189" s="37">
        <v>0</v>
      </c>
      <c r="R189" s="63"/>
      <c r="S189" s="63"/>
      <c r="T189" s="63"/>
      <c r="U189" s="63"/>
      <c r="V189" s="39" t="s">
        <v>11285</v>
      </c>
      <c r="W189" s="63"/>
      <c r="X189" s="39" t="s">
        <v>11286</v>
      </c>
      <c r="Y189" s="41">
        <v>1015688789480616000</v>
      </c>
      <c r="Z189" s="11" t="s">
        <v>11287</v>
      </c>
      <c r="AA189" s="11"/>
      <c r="AB189" s="39" t="s">
        <v>11288</v>
      </c>
      <c r="AC189" s="11"/>
      <c r="AD189" s="39" t="s">
        <v>11289</v>
      </c>
      <c r="AE189" s="63"/>
      <c r="AF189" s="37">
        <v>8165</v>
      </c>
      <c r="AG189" s="37">
        <v>190</v>
      </c>
      <c r="AH189" s="37">
        <v>638</v>
      </c>
      <c r="AI189" s="37">
        <v>10316</v>
      </c>
    </row>
    <row x14ac:dyDescent="0.25" r="190" customHeight="1" ht="18">
      <c r="A190" s="1" t="s">
        <v>1186</v>
      </c>
      <c r="B190" s="33" t="s">
        <v>11290</v>
      </c>
      <c r="C190" s="34" t="s">
        <v>44</v>
      </c>
      <c r="D190" s="44"/>
      <c r="E190" s="34" t="s">
        <v>44</v>
      </c>
      <c r="F190" s="82"/>
      <c r="G190" s="34" t="s">
        <v>44</v>
      </c>
      <c r="H190" s="14"/>
      <c r="I190" s="35"/>
      <c r="J190" s="36"/>
      <c r="K190" s="37">
        <v>1372149440660799500</v>
      </c>
      <c r="L190" s="63" t="s">
        <v>11291</v>
      </c>
      <c r="M190" s="37">
        <v>10</v>
      </c>
      <c r="N190" s="37">
        <v>0</v>
      </c>
      <c r="O190" s="37">
        <v>0</v>
      </c>
      <c r="P190" s="37">
        <v>0</v>
      </c>
      <c r="Q190" s="37">
        <v>0</v>
      </c>
      <c r="R190" s="63"/>
      <c r="S190" s="63"/>
      <c r="T190" s="63"/>
      <c r="U190" s="39"/>
      <c r="V190" s="11" t="s">
        <v>10656</v>
      </c>
      <c r="W190" s="63"/>
      <c r="X190" s="63" t="s">
        <v>10657</v>
      </c>
      <c r="Y190" s="41">
        <v>2601723858</v>
      </c>
      <c r="Z190" s="11" t="s">
        <v>10658</v>
      </c>
      <c r="AA190" s="11" t="s">
        <v>10659</v>
      </c>
      <c r="AB190" s="39" t="s">
        <v>10660</v>
      </c>
      <c r="AC190" s="11"/>
      <c r="AD190" s="63"/>
      <c r="AE190" s="63"/>
      <c r="AF190" s="37">
        <v>25181</v>
      </c>
      <c r="AG190" s="37">
        <v>6365</v>
      </c>
      <c r="AH190" s="37">
        <v>372</v>
      </c>
      <c r="AI190" s="37">
        <v>1837</v>
      </c>
    </row>
    <row x14ac:dyDescent="0.25" r="191" customHeight="1" ht="18">
      <c r="A191" s="1" t="s">
        <v>8151</v>
      </c>
      <c r="B191" s="33" t="s">
        <v>11292</v>
      </c>
      <c r="C191" s="34" t="s">
        <v>44</v>
      </c>
      <c r="D191" s="44"/>
      <c r="E191" s="34" t="s">
        <v>44</v>
      </c>
      <c r="F191" s="82"/>
      <c r="G191" s="34" t="s">
        <v>44</v>
      </c>
      <c r="H191" s="14"/>
      <c r="I191" s="35"/>
      <c r="J191" s="36"/>
      <c r="K191" s="37">
        <v>1372125702242320400</v>
      </c>
      <c r="L191" s="63" t="s">
        <v>11293</v>
      </c>
      <c r="M191" s="37">
        <v>7</v>
      </c>
      <c r="N191" s="37">
        <v>0</v>
      </c>
      <c r="O191" s="37">
        <v>0</v>
      </c>
      <c r="P191" s="37">
        <v>0</v>
      </c>
      <c r="Q191" s="37">
        <v>0</v>
      </c>
      <c r="R191" s="63"/>
      <c r="S191" s="63"/>
      <c r="T191" s="39"/>
      <c r="U191" s="11"/>
      <c r="V191" s="11" t="s">
        <v>11294</v>
      </c>
      <c r="W191" s="63"/>
      <c r="X191" s="39" t="s">
        <v>11295</v>
      </c>
      <c r="Y191" s="41">
        <v>1371420131298001000</v>
      </c>
      <c r="Z191" s="39" t="s">
        <v>11296</v>
      </c>
      <c r="AA191" s="11"/>
      <c r="AB191" s="39" t="s">
        <v>11297</v>
      </c>
      <c r="AC191" s="11"/>
      <c r="AD191" s="63" t="s">
        <v>2799</v>
      </c>
      <c r="AE191" s="63"/>
      <c r="AF191" s="37">
        <v>222</v>
      </c>
      <c r="AG191" s="37">
        <v>62</v>
      </c>
      <c r="AH191" s="37">
        <v>72</v>
      </c>
      <c r="AI191" s="37">
        <v>238</v>
      </c>
    </row>
    <row x14ac:dyDescent="0.25" r="192" customHeight="1" ht="18">
      <c r="A192" s="1" t="s">
        <v>11298</v>
      </c>
      <c r="B192" s="33" t="s">
        <v>11299</v>
      </c>
      <c r="C192" s="34" t="s">
        <v>44</v>
      </c>
      <c r="D192" s="44"/>
      <c r="E192" s="34" t="s">
        <v>44</v>
      </c>
      <c r="F192" s="82"/>
      <c r="G192" s="34" t="s">
        <v>44</v>
      </c>
      <c r="H192" s="14"/>
      <c r="I192" s="35"/>
      <c r="J192" s="36"/>
      <c r="K192" s="37">
        <v>1372125417151336400</v>
      </c>
      <c r="L192" s="63" t="s">
        <v>11300</v>
      </c>
      <c r="M192" s="37">
        <v>0</v>
      </c>
      <c r="N192" s="37">
        <v>0</v>
      </c>
      <c r="O192" s="37">
        <v>0</v>
      </c>
      <c r="P192" s="37">
        <v>0</v>
      </c>
      <c r="Q192" s="37">
        <v>0</v>
      </c>
      <c r="R192" s="63"/>
      <c r="S192" s="63"/>
      <c r="T192" s="39"/>
      <c r="U192" s="11"/>
      <c r="V192" s="11" t="s">
        <v>11301</v>
      </c>
      <c r="W192" s="63"/>
      <c r="X192" s="39" t="s">
        <v>11302</v>
      </c>
      <c r="Y192" s="41">
        <v>1310307536202010600</v>
      </c>
      <c r="Z192" s="11" t="s">
        <v>11303</v>
      </c>
      <c r="AA192" s="11"/>
      <c r="AB192" s="39" t="s">
        <v>11304</v>
      </c>
      <c r="AC192" s="11"/>
      <c r="AD192" s="63"/>
      <c r="AE192" s="63"/>
      <c r="AF192" s="37">
        <v>139</v>
      </c>
      <c r="AG192" s="37">
        <v>8</v>
      </c>
      <c r="AH192" s="37">
        <v>0</v>
      </c>
      <c r="AI192" s="37">
        <v>0</v>
      </c>
    </row>
    <row x14ac:dyDescent="0.25" r="193" customHeight="1" ht="18">
      <c r="A193" s="1" t="s">
        <v>167</v>
      </c>
      <c r="B193" s="33" t="s">
        <v>11305</v>
      </c>
      <c r="C193" s="34" t="s">
        <v>44</v>
      </c>
      <c r="D193" s="44"/>
      <c r="E193" s="34" t="s">
        <v>44</v>
      </c>
      <c r="F193" s="82"/>
      <c r="G193" s="34" t="s">
        <v>44</v>
      </c>
      <c r="H193" s="14"/>
      <c r="I193" s="35"/>
      <c r="J193" s="36"/>
      <c r="K193" s="37">
        <v>1372090935266402300</v>
      </c>
      <c r="L193" s="63" t="s">
        <v>11306</v>
      </c>
      <c r="M193" s="37">
        <v>4</v>
      </c>
      <c r="N193" s="37">
        <v>0</v>
      </c>
      <c r="O193" s="37">
        <v>0</v>
      </c>
      <c r="P193" s="37">
        <v>0</v>
      </c>
      <c r="Q193" s="37">
        <v>0</v>
      </c>
      <c r="R193" s="63"/>
      <c r="S193" s="63"/>
      <c r="T193" s="39"/>
      <c r="U193" s="11"/>
      <c r="V193" s="11" t="s">
        <v>11307</v>
      </c>
      <c r="W193" s="63"/>
      <c r="X193" s="63" t="s">
        <v>11308</v>
      </c>
      <c r="Y193" s="41">
        <v>3352058686</v>
      </c>
      <c r="Z193" s="11" t="s">
        <v>11309</v>
      </c>
      <c r="AA193" s="11" t="s">
        <v>11310</v>
      </c>
      <c r="AB193" s="39" t="s">
        <v>11311</v>
      </c>
      <c r="AC193" s="11"/>
      <c r="AD193" s="63"/>
      <c r="AE193" s="63"/>
      <c r="AF193" s="37">
        <v>8366</v>
      </c>
      <c r="AG193" s="37">
        <v>10292</v>
      </c>
      <c r="AH193" s="37">
        <v>0</v>
      </c>
      <c r="AI193" s="37">
        <v>4474</v>
      </c>
    </row>
    <row x14ac:dyDescent="0.25" r="194" customHeight="1" ht="18">
      <c r="A194" s="1" t="s">
        <v>11312</v>
      </c>
      <c r="B194" s="33" t="s">
        <v>11313</v>
      </c>
      <c r="C194" s="34" t="s">
        <v>44</v>
      </c>
      <c r="D194" s="44"/>
      <c r="E194" s="34" t="s">
        <v>44</v>
      </c>
      <c r="F194" s="82"/>
      <c r="G194" s="34" t="s">
        <v>44</v>
      </c>
      <c r="H194" s="14"/>
      <c r="I194" s="35"/>
      <c r="J194" s="36"/>
      <c r="K194" s="37">
        <v>1371981348869656600</v>
      </c>
      <c r="L194" s="63" t="s">
        <v>11314</v>
      </c>
      <c r="M194" s="37">
        <v>56</v>
      </c>
      <c r="N194" s="37">
        <v>14</v>
      </c>
      <c r="O194" s="37">
        <v>0</v>
      </c>
      <c r="P194" s="37">
        <v>0</v>
      </c>
      <c r="Q194" s="37">
        <v>0</v>
      </c>
      <c r="R194" s="63"/>
      <c r="S194" s="63"/>
      <c r="T194" s="39"/>
      <c r="U194" s="11"/>
      <c r="V194" s="11" t="s">
        <v>11315</v>
      </c>
      <c r="W194" s="63"/>
      <c r="X194" s="39" t="s">
        <v>11316</v>
      </c>
      <c r="Y194" s="41">
        <v>2375848129</v>
      </c>
      <c r="Z194" s="39" t="s">
        <v>11317</v>
      </c>
      <c r="AA194" s="11"/>
      <c r="AB194" s="39" t="s">
        <v>11318</v>
      </c>
      <c r="AC194" s="11"/>
      <c r="AD194" s="63"/>
      <c r="AE194" s="63"/>
      <c r="AF194" s="37">
        <v>10203</v>
      </c>
      <c r="AG194" s="37">
        <v>9363</v>
      </c>
      <c r="AH194" s="37">
        <v>9237</v>
      </c>
      <c r="AI194" s="37">
        <v>18635</v>
      </c>
    </row>
    <row x14ac:dyDescent="0.25" r="195" customHeight="1" ht="18">
      <c r="A195" s="1" t="s">
        <v>11319</v>
      </c>
      <c r="B195" s="33" t="s">
        <v>11320</v>
      </c>
      <c r="C195" s="34" t="s">
        <v>44</v>
      </c>
      <c r="D195" s="44"/>
      <c r="E195" s="34" t="s">
        <v>44</v>
      </c>
      <c r="F195" s="82"/>
      <c r="G195" s="34" t="s">
        <v>44</v>
      </c>
      <c r="H195" s="14"/>
      <c r="I195" s="35"/>
      <c r="J195" s="36"/>
      <c r="K195" s="37">
        <v>1371967915927437300</v>
      </c>
      <c r="L195" s="63" t="s">
        <v>11321</v>
      </c>
      <c r="M195" s="37">
        <v>0</v>
      </c>
      <c r="N195" s="37">
        <v>0</v>
      </c>
      <c r="O195" s="37">
        <v>0</v>
      </c>
      <c r="P195" s="37">
        <v>0</v>
      </c>
      <c r="Q195" s="37">
        <v>0</v>
      </c>
      <c r="R195" s="63"/>
      <c r="S195" s="63"/>
      <c r="T195" s="39"/>
      <c r="U195" s="11"/>
      <c r="V195" s="39" t="s">
        <v>10274</v>
      </c>
      <c r="W195" s="63"/>
      <c r="X195" s="39" t="s">
        <v>10275</v>
      </c>
      <c r="Y195" s="41">
        <v>1353438552948940800</v>
      </c>
      <c r="Z195" s="39" t="s">
        <v>10276</v>
      </c>
      <c r="AA195" s="11"/>
      <c r="AB195" s="39" t="s">
        <v>10277</v>
      </c>
      <c r="AC195" s="11"/>
      <c r="AD195" s="39"/>
      <c r="AE195" s="63"/>
      <c r="AF195" s="37">
        <v>393</v>
      </c>
      <c r="AG195" s="37">
        <v>135</v>
      </c>
      <c r="AH195" s="37">
        <v>4</v>
      </c>
      <c r="AI195" s="37">
        <v>3645</v>
      </c>
    </row>
    <row x14ac:dyDescent="0.25" r="196" customHeight="1" ht="18">
      <c r="A196" s="1" t="s">
        <v>11322</v>
      </c>
      <c r="B196" s="33" t="s">
        <v>11323</v>
      </c>
      <c r="C196" s="34" t="s">
        <v>44</v>
      </c>
      <c r="D196" s="44"/>
      <c r="E196" s="34" t="s">
        <v>44</v>
      </c>
      <c r="F196" s="82"/>
      <c r="G196" s="34" t="s">
        <v>44</v>
      </c>
      <c r="H196" s="14"/>
      <c r="I196" s="35"/>
      <c r="J196" s="36"/>
      <c r="K196" s="37">
        <v>1371957120162205700</v>
      </c>
      <c r="L196" s="63" t="s">
        <v>11324</v>
      </c>
      <c r="M196" s="37">
        <v>0</v>
      </c>
      <c r="N196" s="37">
        <v>0</v>
      </c>
      <c r="O196" s="37">
        <v>0</v>
      </c>
      <c r="P196" s="37">
        <v>0</v>
      </c>
      <c r="Q196" s="37">
        <v>0</v>
      </c>
      <c r="R196" s="63"/>
      <c r="S196" s="63"/>
      <c r="T196" s="39"/>
      <c r="U196" s="11"/>
      <c r="V196" s="11" t="s">
        <v>11325</v>
      </c>
      <c r="W196" s="63"/>
      <c r="X196" s="39" t="s">
        <v>11325</v>
      </c>
      <c r="Y196" s="41">
        <v>885800543897223200</v>
      </c>
      <c r="Z196" s="39" t="s">
        <v>11326</v>
      </c>
      <c r="AA196" s="11"/>
      <c r="AB196" s="39" t="s">
        <v>11327</v>
      </c>
      <c r="AC196" s="11"/>
      <c r="AD196" s="11"/>
      <c r="AE196" s="63"/>
      <c r="AF196" s="37">
        <v>86834</v>
      </c>
      <c r="AG196" s="37">
        <v>133</v>
      </c>
      <c r="AH196" s="37">
        <v>65</v>
      </c>
      <c r="AI196" s="37">
        <v>12</v>
      </c>
    </row>
    <row x14ac:dyDescent="0.25" r="197" customHeight="1" ht="18">
      <c r="A197" s="1" t="s">
        <v>11328</v>
      </c>
      <c r="B197" s="33" t="s">
        <v>11329</v>
      </c>
      <c r="C197" s="34" t="s">
        <v>44</v>
      </c>
      <c r="D197" s="44"/>
      <c r="E197" s="34" t="s">
        <v>44</v>
      </c>
      <c r="F197" s="82"/>
      <c r="G197" s="34" t="s">
        <v>44</v>
      </c>
      <c r="H197" s="14"/>
      <c r="I197" s="35"/>
      <c r="J197" s="36"/>
      <c r="K197" s="37">
        <v>1371946017214582800</v>
      </c>
      <c r="L197" s="63" t="s">
        <v>11330</v>
      </c>
      <c r="M197" s="37">
        <v>16</v>
      </c>
      <c r="N197" s="37">
        <v>0</v>
      </c>
      <c r="O197" s="37">
        <v>0</v>
      </c>
      <c r="P197" s="37">
        <v>0</v>
      </c>
      <c r="Q197" s="37">
        <v>0</v>
      </c>
      <c r="R197" s="63"/>
      <c r="S197" s="63"/>
      <c r="T197" s="39"/>
      <c r="U197" s="11"/>
      <c r="V197" s="11" t="s">
        <v>11331</v>
      </c>
      <c r="W197" s="63"/>
      <c r="X197" s="63" t="s">
        <v>11332</v>
      </c>
      <c r="Y197" s="37">
        <v>2975321502</v>
      </c>
      <c r="Z197" s="39" t="s">
        <v>11333</v>
      </c>
      <c r="AA197" s="11" t="s">
        <v>11334</v>
      </c>
      <c r="AB197" s="39" t="s">
        <v>11335</v>
      </c>
      <c r="AC197" s="11"/>
      <c r="AD197" s="39" t="s">
        <v>11336</v>
      </c>
      <c r="AE197" s="63"/>
      <c r="AF197" s="37">
        <v>6656</v>
      </c>
      <c r="AG197" s="37">
        <v>4993</v>
      </c>
      <c r="AH197" s="37">
        <v>1437</v>
      </c>
      <c r="AI197" s="37">
        <v>70680</v>
      </c>
    </row>
    <row x14ac:dyDescent="0.25" r="198" customHeight="1" ht="18">
      <c r="A198" s="1" t="s">
        <v>11337</v>
      </c>
      <c r="B198" s="33" t="s">
        <v>11338</v>
      </c>
      <c r="C198" s="34" t="s">
        <v>44</v>
      </c>
      <c r="D198" s="44"/>
      <c r="E198" s="34" t="s">
        <v>44</v>
      </c>
      <c r="F198" s="82"/>
      <c r="G198" s="34" t="s">
        <v>44</v>
      </c>
      <c r="H198" s="14"/>
      <c r="I198" s="35"/>
      <c r="J198" s="36"/>
      <c r="K198" s="37">
        <v>1371936771366387700</v>
      </c>
      <c r="L198" s="63" t="s">
        <v>11339</v>
      </c>
      <c r="M198" s="37">
        <v>2</v>
      </c>
      <c r="N198" s="37">
        <v>0</v>
      </c>
      <c r="O198" s="37">
        <v>0</v>
      </c>
      <c r="P198" s="37">
        <v>0</v>
      </c>
      <c r="Q198" s="37">
        <v>0</v>
      </c>
      <c r="R198" s="63"/>
      <c r="S198" s="63"/>
      <c r="T198" s="39"/>
      <c r="U198" s="11"/>
      <c r="V198" s="11" t="s">
        <v>11340</v>
      </c>
      <c r="W198" s="63"/>
      <c r="X198" s="63" t="s">
        <v>11341</v>
      </c>
      <c r="Y198" s="41">
        <v>4450118794</v>
      </c>
      <c r="Z198" s="11" t="s">
        <v>11342</v>
      </c>
      <c r="AA198" s="11" t="s">
        <v>11343</v>
      </c>
      <c r="AB198" s="39" t="s">
        <v>11344</v>
      </c>
      <c r="AC198" s="39"/>
      <c r="AD198" s="11" t="s">
        <v>11345</v>
      </c>
      <c r="AE198" s="63"/>
      <c r="AF198" s="37">
        <v>1282</v>
      </c>
      <c r="AG198" s="37">
        <v>363</v>
      </c>
      <c r="AH198" s="37">
        <v>467</v>
      </c>
      <c r="AI198" s="37">
        <v>5239</v>
      </c>
    </row>
    <row x14ac:dyDescent="0.25" r="199" customHeight="1" ht="18">
      <c r="A199" s="1" t="s">
        <v>2911</v>
      </c>
      <c r="B199" s="33" t="s">
        <v>11346</v>
      </c>
      <c r="C199" s="34" t="s">
        <v>44</v>
      </c>
      <c r="D199" s="44"/>
      <c r="E199" s="34" t="s">
        <v>44</v>
      </c>
      <c r="F199" s="82"/>
      <c r="G199" s="34" t="s">
        <v>44</v>
      </c>
      <c r="H199" s="14"/>
      <c r="I199" s="35"/>
      <c r="J199" s="36"/>
      <c r="K199" s="37">
        <v>1371930143711760400</v>
      </c>
      <c r="L199" s="63" t="s">
        <v>11347</v>
      </c>
      <c r="M199" s="37">
        <v>7</v>
      </c>
      <c r="N199" s="37">
        <v>0</v>
      </c>
      <c r="O199" s="37">
        <v>0</v>
      </c>
      <c r="P199" s="37">
        <v>0</v>
      </c>
      <c r="Q199" s="37">
        <v>0</v>
      </c>
      <c r="R199" s="63"/>
      <c r="S199" s="63"/>
      <c r="T199" s="39"/>
      <c r="U199" s="11"/>
      <c r="V199" s="11" t="s">
        <v>11348</v>
      </c>
      <c r="W199" s="63"/>
      <c r="X199" s="39" t="s">
        <v>11349</v>
      </c>
      <c r="Y199" s="41">
        <v>1318994607401799700</v>
      </c>
      <c r="Z199" s="39" t="s">
        <v>11350</v>
      </c>
      <c r="AA199" s="11"/>
      <c r="AB199" s="39" t="s">
        <v>11351</v>
      </c>
      <c r="AC199" s="11"/>
      <c r="AD199" s="11" t="s">
        <v>11352</v>
      </c>
      <c r="AE199" s="63"/>
      <c r="AF199" s="37">
        <v>1887</v>
      </c>
      <c r="AG199" s="37">
        <v>403</v>
      </c>
      <c r="AH199" s="37">
        <v>215</v>
      </c>
      <c r="AI199" s="37">
        <v>4365</v>
      </c>
    </row>
    <row x14ac:dyDescent="0.25" r="200" customHeight="1" ht="18">
      <c r="A200" s="1" t="s">
        <v>5204</v>
      </c>
      <c r="B200" s="33" t="s">
        <v>11353</v>
      </c>
      <c r="C200" s="34" t="s">
        <v>44</v>
      </c>
      <c r="D200" s="44"/>
      <c r="E200" s="34" t="s">
        <v>44</v>
      </c>
      <c r="F200" s="82"/>
      <c r="G200" s="34" t="s">
        <v>44</v>
      </c>
      <c r="H200" s="14"/>
      <c r="I200" s="35"/>
      <c r="J200" s="36"/>
      <c r="K200" s="37">
        <v>1371924746452009000</v>
      </c>
      <c r="L200" s="63" t="s">
        <v>11354</v>
      </c>
      <c r="M200" s="37">
        <v>5</v>
      </c>
      <c r="N200" s="37">
        <v>0</v>
      </c>
      <c r="O200" s="37">
        <v>0</v>
      </c>
      <c r="P200" s="37">
        <v>0</v>
      </c>
      <c r="Q200" s="37">
        <v>0</v>
      </c>
      <c r="R200" s="63"/>
      <c r="S200" s="63"/>
      <c r="T200" s="63"/>
      <c r="U200" s="63"/>
      <c r="V200" s="63" t="s">
        <v>11355</v>
      </c>
      <c r="W200" s="63"/>
      <c r="X200" s="63" t="s">
        <v>11356</v>
      </c>
      <c r="Y200" s="41">
        <v>192340144</v>
      </c>
      <c r="Z200" s="11"/>
      <c r="AA200" s="11"/>
      <c r="AB200" s="39" t="s">
        <v>11357</v>
      </c>
      <c r="AC200" s="11"/>
      <c r="AD200" s="63"/>
      <c r="AE200" s="63"/>
      <c r="AF200" s="37">
        <v>4806</v>
      </c>
      <c r="AG200" s="37">
        <v>322</v>
      </c>
      <c r="AH200" s="37">
        <v>540</v>
      </c>
      <c r="AI200" s="37">
        <v>11897</v>
      </c>
    </row>
    <row x14ac:dyDescent="0.25" r="201" customHeight="1" ht="18">
      <c r="A201" s="1" t="s">
        <v>11358</v>
      </c>
      <c r="B201" s="33" t="s">
        <v>11359</v>
      </c>
      <c r="C201" s="34" t="s">
        <v>44</v>
      </c>
      <c r="D201" s="44"/>
      <c r="E201" s="34" t="s">
        <v>44</v>
      </c>
      <c r="F201" s="82"/>
      <c r="G201" s="34" t="s">
        <v>44</v>
      </c>
      <c r="H201" s="14"/>
      <c r="I201" s="35"/>
      <c r="J201" s="36"/>
      <c r="K201" s="37">
        <v>1371924630068428800</v>
      </c>
      <c r="L201" s="63" t="s">
        <v>11360</v>
      </c>
      <c r="M201" s="37">
        <v>10</v>
      </c>
      <c r="N201" s="37">
        <v>0</v>
      </c>
      <c r="O201" s="37">
        <v>0</v>
      </c>
      <c r="P201" s="37">
        <v>0</v>
      </c>
      <c r="Q201" s="37">
        <v>0</v>
      </c>
      <c r="R201" s="63"/>
      <c r="S201" s="63"/>
      <c r="T201" s="63"/>
      <c r="U201" s="63"/>
      <c r="V201" s="39" t="s">
        <v>11361</v>
      </c>
      <c r="W201" s="63"/>
      <c r="X201" s="39" t="s">
        <v>11362</v>
      </c>
      <c r="Y201" s="41">
        <v>1352701177062948900</v>
      </c>
      <c r="Z201" s="11" t="s">
        <v>11363</v>
      </c>
      <c r="AA201" s="11"/>
      <c r="AB201" s="39" t="s">
        <v>11364</v>
      </c>
      <c r="AC201" s="11"/>
      <c r="AD201" s="63"/>
      <c r="AE201" s="63"/>
      <c r="AF201" s="37">
        <v>2166</v>
      </c>
      <c r="AG201" s="37">
        <v>188</v>
      </c>
      <c r="AH201" s="37">
        <v>118</v>
      </c>
      <c r="AI201" s="37">
        <v>3672</v>
      </c>
    </row>
    <row x14ac:dyDescent="0.25" r="202" customHeight="1" ht="18">
      <c r="A202" s="1" t="s">
        <v>11365</v>
      </c>
      <c r="B202" s="33" t="s">
        <v>11366</v>
      </c>
      <c r="C202" s="34" t="s">
        <v>44</v>
      </c>
      <c r="D202" s="44"/>
      <c r="E202" s="34" t="s">
        <v>44</v>
      </c>
      <c r="F202" s="82"/>
      <c r="G202" s="34" t="s">
        <v>44</v>
      </c>
      <c r="H202" s="14"/>
      <c r="I202" s="35"/>
      <c r="J202" s="36"/>
      <c r="K202" s="37">
        <v>1371923053966418000</v>
      </c>
      <c r="L202" s="63" t="s">
        <v>11367</v>
      </c>
      <c r="M202" s="37">
        <v>22</v>
      </c>
      <c r="N202" s="37">
        <v>1</v>
      </c>
      <c r="O202" s="37">
        <v>0</v>
      </c>
      <c r="P202" s="37">
        <v>0</v>
      </c>
      <c r="Q202" s="37">
        <v>0</v>
      </c>
      <c r="R202" s="63"/>
      <c r="S202" s="63"/>
      <c r="T202" s="63"/>
      <c r="U202" s="39"/>
      <c r="V202" s="11" t="s">
        <v>11361</v>
      </c>
      <c r="W202" s="63"/>
      <c r="X202" s="39" t="s">
        <v>11362</v>
      </c>
      <c r="Y202" s="41">
        <v>1352701177062948900</v>
      </c>
      <c r="Z202" s="11" t="s">
        <v>11363</v>
      </c>
      <c r="AA202" s="11"/>
      <c r="AB202" s="39" t="s">
        <v>11364</v>
      </c>
      <c r="AC202" s="11"/>
      <c r="AD202" s="39"/>
      <c r="AE202" s="63"/>
      <c r="AF202" s="37">
        <v>2166</v>
      </c>
      <c r="AG202" s="37">
        <v>188</v>
      </c>
      <c r="AH202" s="37">
        <v>118</v>
      </c>
      <c r="AI202" s="37">
        <v>3672</v>
      </c>
    </row>
    <row x14ac:dyDescent="0.25" r="203" customHeight="1" ht="18">
      <c r="A203" s="1" t="s">
        <v>197</v>
      </c>
      <c r="B203" s="33" t="s">
        <v>11368</v>
      </c>
      <c r="C203" s="34" t="s">
        <v>35</v>
      </c>
      <c r="D203" s="44" t="s">
        <v>235</v>
      </c>
      <c r="E203" s="34" t="s">
        <v>35</v>
      </c>
      <c r="F203" s="82" t="s">
        <v>235</v>
      </c>
      <c r="G203" s="34" t="s">
        <v>35</v>
      </c>
      <c r="H203" s="44" t="s">
        <v>235</v>
      </c>
      <c r="I203" s="35"/>
      <c r="J203" s="36"/>
      <c r="K203" s="37">
        <v>1371920657492156400</v>
      </c>
      <c r="L203" s="63" t="s">
        <v>11369</v>
      </c>
      <c r="M203" s="37">
        <v>0</v>
      </c>
      <c r="N203" s="37">
        <v>0</v>
      </c>
      <c r="O203" s="37">
        <v>0</v>
      </c>
      <c r="P203" s="37">
        <v>0</v>
      </c>
      <c r="Q203" s="37">
        <v>0</v>
      </c>
      <c r="R203" s="63"/>
      <c r="S203" s="63"/>
      <c r="T203" s="39"/>
      <c r="U203" s="11"/>
      <c r="V203" s="11" t="s">
        <v>11370</v>
      </c>
      <c r="W203" s="63"/>
      <c r="X203" s="39" t="s">
        <v>11371</v>
      </c>
      <c r="Y203" s="41">
        <v>3296337693</v>
      </c>
      <c r="Z203" s="39" t="s">
        <v>11372</v>
      </c>
      <c r="AA203" s="11"/>
      <c r="AB203" s="39" t="s">
        <v>11373</v>
      </c>
      <c r="AC203" s="11"/>
      <c r="AD203" s="11"/>
      <c r="AE203" s="63"/>
      <c r="AF203" s="37">
        <v>28764</v>
      </c>
      <c r="AG203" s="37">
        <v>661</v>
      </c>
      <c r="AH203" s="37">
        <v>462</v>
      </c>
      <c r="AI203" s="37">
        <v>17769</v>
      </c>
    </row>
    <row x14ac:dyDescent="0.25" r="204" customHeight="1" ht="18">
      <c r="A204" s="1" t="s">
        <v>11374</v>
      </c>
      <c r="B204" s="33" t="s">
        <v>11375</v>
      </c>
      <c r="C204" s="34" t="s">
        <v>35</v>
      </c>
      <c r="D204" s="44" t="s">
        <v>235</v>
      </c>
      <c r="E204" s="34" t="s">
        <v>35</v>
      </c>
      <c r="F204" s="82" t="s">
        <v>235</v>
      </c>
      <c r="G204" s="34" t="s">
        <v>35</v>
      </c>
      <c r="H204" s="44" t="s">
        <v>235</v>
      </c>
      <c r="I204" s="35"/>
      <c r="J204" s="36"/>
      <c r="K204" s="37">
        <v>1371914193260187600</v>
      </c>
      <c r="L204" s="63" t="s">
        <v>11376</v>
      </c>
      <c r="M204" s="37">
        <v>3</v>
      </c>
      <c r="N204" s="37">
        <v>0</v>
      </c>
      <c r="O204" s="37">
        <v>0</v>
      </c>
      <c r="P204" s="37">
        <v>0</v>
      </c>
      <c r="Q204" s="37">
        <v>0</v>
      </c>
      <c r="R204" s="63"/>
      <c r="S204" s="63"/>
      <c r="T204" s="39"/>
      <c r="U204" s="11"/>
      <c r="V204" s="11" t="s">
        <v>4826</v>
      </c>
      <c r="W204" s="63"/>
      <c r="X204" s="63" t="s">
        <v>11377</v>
      </c>
      <c r="Y204" s="37">
        <v>1325536264142135300</v>
      </c>
      <c r="Z204" s="39"/>
      <c r="AA204" s="11"/>
      <c r="AB204" s="39" t="s">
        <v>4829</v>
      </c>
      <c r="AC204" s="11"/>
      <c r="AD204" s="11" t="s">
        <v>100</v>
      </c>
      <c r="AE204" s="63"/>
      <c r="AF204" s="37">
        <v>4445</v>
      </c>
      <c r="AG204" s="37">
        <v>125</v>
      </c>
      <c r="AH204" s="37">
        <v>141</v>
      </c>
      <c r="AI204" s="37">
        <v>5862</v>
      </c>
    </row>
    <row x14ac:dyDescent="0.25" r="205" customHeight="1" ht="18">
      <c r="A205" s="1" t="s">
        <v>2949</v>
      </c>
      <c r="B205" s="33" t="s">
        <v>11378</v>
      </c>
      <c r="C205" s="34" t="s">
        <v>44</v>
      </c>
      <c r="D205" s="44"/>
      <c r="E205" s="34" t="s">
        <v>44</v>
      </c>
      <c r="F205" s="82"/>
      <c r="G205" s="34" t="s">
        <v>44</v>
      </c>
      <c r="H205" s="14"/>
      <c r="I205" s="35"/>
      <c r="J205" s="36"/>
      <c r="K205" s="37">
        <v>1371911087793315800</v>
      </c>
      <c r="L205" s="63" t="s">
        <v>11379</v>
      </c>
      <c r="M205" s="37">
        <v>8</v>
      </c>
      <c r="N205" s="37">
        <v>0</v>
      </c>
      <c r="O205" s="37">
        <v>0</v>
      </c>
      <c r="P205" s="37">
        <v>0</v>
      </c>
      <c r="Q205" s="37">
        <v>0</v>
      </c>
      <c r="R205" s="63"/>
      <c r="S205" s="63"/>
      <c r="T205" s="39"/>
      <c r="U205" s="11"/>
      <c r="V205" s="11" t="s">
        <v>10247</v>
      </c>
      <c r="W205" s="63"/>
      <c r="X205" s="63" t="s">
        <v>10248</v>
      </c>
      <c r="Y205" s="37">
        <v>2845541223</v>
      </c>
      <c r="Z205" s="39" t="s">
        <v>10249</v>
      </c>
      <c r="AA205" s="11" t="s">
        <v>10250</v>
      </c>
      <c r="AB205" s="39" t="s">
        <v>11380</v>
      </c>
      <c r="AC205" s="11"/>
      <c r="AD205" s="63"/>
      <c r="AE205" s="63"/>
      <c r="AF205" s="37">
        <v>101833</v>
      </c>
      <c r="AG205" s="37">
        <v>36348</v>
      </c>
      <c r="AH205" s="37">
        <v>325</v>
      </c>
      <c r="AI205" s="37">
        <v>25</v>
      </c>
    </row>
    <row x14ac:dyDescent="0.25" r="206" customHeight="1" ht="18">
      <c r="A206" s="1" t="s">
        <v>11381</v>
      </c>
      <c r="B206" s="33" t="s">
        <v>11382</v>
      </c>
      <c r="C206" s="34" t="s">
        <v>44</v>
      </c>
      <c r="D206" s="44"/>
      <c r="E206" s="34" t="s">
        <v>44</v>
      </c>
      <c r="F206" s="82"/>
      <c r="G206" s="34" t="s">
        <v>44</v>
      </c>
      <c r="H206" s="14"/>
      <c r="I206" s="35"/>
      <c r="J206" s="36"/>
      <c r="K206" s="37">
        <v>1371905837556449300</v>
      </c>
      <c r="L206" s="63" t="s">
        <v>11383</v>
      </c>
      <c r="M206" s="37">
        <v>40</v>
      </c>
      <c r="N206" s="37">
        <v>2</v>
      </c>
      <c r="O206" s="37">
        <v>0</v>
      </c>
      <c r="P206" s="37">
        <v>0</v>
      </c>
      <c r="Q206" s="37">
        <v>0</v>
      </c>
      <c r="R206" s="63"/>
      <c r="S206" s="63"/>
      <c r="T206" s="39"/>
      <c r="U206" s="11"/>
      <c r="V206" s="11" t="s">
        <v>10247</v>
      </c>
      <c r="W206" s="63"/>
      <c r="X206" s="63" t="s">
        <v>10248</v>
      </c>
      <c r="Y206" s="41">
        <v>2845541223</v>
      </c>
      <c r="Z206" s="11" t="s">
        <v>10249</v>
      </c>
      <c r="AA206" s="11" t="s">
        <v>10250</v>
      </c>
      <c r="AB206" s="39" t="s">
        <v>11380</v>
      </c>
      <c r="AC206" s="11"/>
      <c r="AD206" s="63"/>
      <c r="AE206" s="63"/>
      <c r="AF206" s="37">
        <v>101833</v>
      </c>
      <c r="AG206" s="37">
        <v>36348</v>
      </c>
      <c r="AH206" s="37">
        <v>325</v>
      </c>
      <c r="AI206" s="37">
        <v>25</v>
      </c>
    </row>
    <row x14ac:dyDescent="0.25" r="207" customHeight="1" ht="18">
      <c r="A207" s="1" t="s">
        <v>654</v>
      </c>
      <c r="B207" s="33" t="s">
        <v>11384</v>
      </c>
      <c r="C207" s="34" t="s">
        <v>44</v>
      </c>
      <c r="D207" s="44"/>
      <c r="E207" s="34" t="s">
        <v>44</v>
      </c>
      <c r="F207" s="82"/>
      <c r="G207" s="34" t="s">
        <v>44</v>
      </c>
      <c r="H207" s="14"/>
      <c r="I207" s="35"/>
      <c r="J207" s="36"/>
      <c r="K207" s="37">
        <v>1371899347546300400</v>
      </c>
      <c r="L207" s="63" t="s">
        <v>11385</v>
      </c>
      <c r="M207" s="37">
        <v>2</v>
      </c>
      <c r="N207" s="37">
        <v>0</v>
      </c>
      <c r="O207" s="37">
        <v>0</v>
      </c>
      <c r="P207" s="37">
        <v>0</v>
      </c>
      <c r="Q207" s="37">
        <v>0</v>
      </c>
      <c r="R207" s="63"/>
      <c r="S207" s="63"/>
      <c r="T207" s="39"/>
      <c r="U207" s="11"/>
      <c r="V207" s="39" t="s">
        <v>11386</v>
      </c>
      <c r="W207" s="63"/>
      <c r="X207" s="39" t="s">
        <v>11387</v>
      </c>
      <c r="Y207" s="41">
        <v>1327276455697522700</v>
      </c>
      <c r="Z207" s="39" t="s">
        <v>11388</v>
      </c>
      <c r="AA207" s="11"/>
      <c r="AB207" s="39" t="s">
        <v>11389</v>
      </c>
      <c r="AC207" s="11"/>
      <c r="AD207" s="63"/>
      <c r="AE207" s="63"/>
      <c r="AF207" s="37">
        <v>208</v>
      </c>
      <c r="AG207" s="37">
        <v>42</v>
      </c>
      <c r="AH207" s="37">
        <v>128</v>
      </c>
      <c r="AI207" s="37">
        <v>2152</v>
      </c>
    </row>
    <row x14ac:dyDescent="0.25" r="208" customHeight="1" ht="18">
      <c r="A208" s="1" t="s">
        <v>11390</v>
      </c>
      <c r="B208" s="33" t="s">
        <v>11391</v>
      </c>
      <c r="C208" s="34" t="s">
        <v>44</v>
      </c>
      <c r="D208" s="44"/>
      <c r="E208" s="34" t="s">
        <v>44</v>
      </c>
      <c r="F208" s="82"/>
      <c r="G208" s="34" t="s">
        <v>44</v>
      </c>
      <c r="H208" s="14"/>
      <c r="I208" s="35"/>
      <c r="J208" s="36"/>
      <c r="K208" s="37">
        <v>1371896979186458600</v>
      </c>
      <c r="L208" s="63" t="s">
        <v>11392</v>
      </c>
      <c r="M208" s="37">
        <v>32</v>
      </c>
      <c r="N208" s="37">
        <v>0</v>
      </c>
      <c r="O208" s="37">
        <v>0</v>
      </c>
      <c r="P208" s="37">
        <v>0</v>
      </c>
      <c r="Q208" s="37">
        <v>0</v>
      </c>
      <c r="R208" s="63"/>
      <c r="S208" s="63"/>
      <c r="T208" s="63"/>
      <c r="U208" s="39"/>
      <c r="V208" s="11" t="s">
        <v>11393</v>
      </c>
      <c r="W208" s="63"/>
      <c r="X208" s="39" t="s">
        <v>11394</v>
      </c>
      <c r="Y208" s="41">
        <v>3290830394</v>
      </c>
      <c r="Z208" s="39" t="s">
        <v>11395</v>
      </c>
      <c r="AA208" s="11"/>
      <c r="AB208" s="39" t="s">
        <v>11396</v>
      </c>
      <c r="AC208" s="11"/>
      <c r="AD208" s="63"/>
      <c r="AE208" s="63"/>
      <c r="AF208" s="37">
        <v>204493</v>
      </c>
      <c r="AG208" s="37">
        <v>13473</v>
      </c>
      <c r="AH208" s="37">
        <v>442</v>
      </c>
      <c r="AI208" s="37">
        <v>318519</v>
      </c>
    </row>
    <row x14ac:dyDescent="0.25" r="209" customHeight="1" ht="18">
      <c r="A209" s="1" t="s">
        <v>11397</v>
      </c>
      <c r="B209" s="33" t="s">
        <v>11398</v>
      </c>
      <c r="C209" s="34" t="s">
        <v>44</v>
      </c>
      <c r="D209" s="44"/>
      <c r="E209" s="34" t="s">
        <v>44</v>
      </c>
      <c r="F209" s="82"/>
      <c r="G209" s="34" t="s">
        <v>44</v>
      </c>
      <c r="H209" s="14"/>
      <c r="I209" s="35"/>
      <c r="J209" s="36"/>
      <c r="K209" s="37">
        <v>1371895919705260000</v>
      </c>
      <c r="L209" s="63" t="s">
        <v>11399</v>
      </c>
      <c r="M209" s="37">
        <v>2</v>
      </c>
      <c r="N209" s="37">
        <v>0</v>
      </c>
      <c r="O209" s="37">
        <v>0</v>
      </c>
      <c r="P209" s="37">
        <v>0</v>
      </c>
      <c r="Q209" s="37">
        <v>0</v>
      </c>
      <c r="R209" s="63"/>
      <c r="S209" s="63"/>
      <c r="T209" s="39"/>
      <c r="U209" s="11"/>
      <c r="V209" s="11" t="s">
        <v>11400</v>
      </c>
      <c r="W209" s="63"/>
      <c r="X209" s="39" t="s">
        <v>11400</v>
      </c>
      <c r="Y209" s="41">
        <v>1340703282512220200</v>
      </c>
      <c r="Z209" s="39" t="s">
        <v>11401</v>
      </c>
      <c r="AA209" s="11"/>
      <c r="AB209" s="39" t="s">
        <v>11402</v>
      </c>
      <c r="AC209" s="11"/>
      <c r="AD209" s="63"/>
      <c r="AE209" s="63"/>
      <c r="AF209" s="37">
        <v>2097</v>
      </c>
      <c r="AG209" s="37">
        <v>111</v>
      </c>
      <c r="AH209" s="37">
        <v>94</v>
      </c>
      <c r="AI209" s="37">
        <v>11603</v>
      </c>
    </row>
    <row x14ac:dyDescent="0.25" r="210" customHeight="1" ht="18">
      <c r="A210" s="1" t="s">
        <v>9272</v>
      </c>
      <c r="B210" s="33" t="s">
        <v>11403</v>
      </c>
      <c r="C210" s="34" t="s">
        <v>44</v>
      </c>
      <c r="D210" s="44"/>
      <c r="E210" s="34" t="s">
        <v>44</v>
      </c>
      <c r="F210" s="82"/>
      <c r="G210" s="34" t="s">
        <v>44</v>
      </c>
      <c r="H210" s="14"/>
      <c r="I210" s="35"/>
      <c r="J210" s="36"/>
      <c r="K210" s="37">
        <v>1371895650489618400</v>
      </c>
      <c r="L210" s="63" t="s">
        <v>11404</v>
      </c>
      <c r="M210" s="37">
        <v>13</v>
      </c>
      <c r="N210" s="37">
        <v>0</v>
      </c>
      <c r="O210" s="37">
        <v>0</v>
      </c>
      <c r="P210" s="37">
        <v>0</v>
      </c>
      <c r="Q210" s="37">
        <v>0</v>
      </c>
      <c r="R210" s="63"/>
      <c r="S210" s="63"/>
      <c r="T210" s="39"/>
      <c r="U210" s="11"/>
      <c r="V210" s="11" t="s">
        <v>11400</v>
      </c>
      <c r="W210" s="63"/>
      <c r="X210" s="39" t="s">
        <v>11400</v>
      </c>
      <c r="Y210" s="41">
        <v>1340703282512220200</v>
      </c>
      <c r="Z210" s="39" t="s">
        <v>11401</v>
      </c>
      <c r="AA210" s="11"/>
      <c r="AB210" s="39" t="s">
        <v>11402</v>
      </c>
      <c r="AC210" s="11"/>
      <c r="AD210" s="39"/>
      <c r="AE210" s="63"/>
      <c r="AF210" s="37">
        <v>2097</v>
      </c>
      <c r="AG210" s="37">
        <v>111</v>
      </c>
      <c r="AH210" s="37">
        <v>94</v>
      </c>
      <c r="AI210" s="37">
        <v>11603</v>
      </c>
    </row>
    <row x14ac:dyDescent="0.25" r="211" customHeight="1" ht="18">
      <c r="A211" s="1" t="s">
        <v>2980</v>
      </c>
      <c r="B211" s="33" t="s">
        <v>11405</v>
      </c>
      <c r="C211" s="34" t="s">
        <v>44</v>
      </c>
      <c r="D211" s="44"/>
      <c r="E211" s="34" t="s">
        <v>44</v>
      </c>
      <c r="F211" s="82"/>
      <c r="G211" s="34" t="s">
        <v>44</v>
      </c>
      <c r="H211" s="14"/>
      <c r="I211" s="35"/>
      <c r="J211" s="36"/>
      <c r="K211" s="37">
        <v>1371892617722658800</v>
      </c>
      <c r="L211" s="63" t="s">
        <v>11406</v>
      </c>
      <c r="M211" s="37">
        <v>385</v>
      </c>
      <c r="N211" s="37">
        <v>53</v>
      </c>
      <c r="O211" s="37">
        <v>0</v>
      </c>
      <c r="P211" s="37">
        <v>0</v>
      </c>
      <c r="Q211" s="37">
        <v>0</v>
      </c>
      <c r="R211" s="63"/>
      <c r="S211" s="63"/>
      <c r="T211" s="63"/>
      <c r="U211" s="39"/>
      <c r="V211" s="11" t="s">
        <v>11407</v>
      </c>
      <c r="W211" s="63"/>
      <c r="X211" s="39" t="s">
        <v>11408</v>
      </c>
      <c r="Y211" s="41">
        <v>258558093</v>
      </c>
      <c r="Z211" s="39" t="s">
        <v>11409</v>
      </c>
      <c r="AA211" s="11"/>
      <c r="AB211" s="39" t="s">
        <v>11410</v>
      </c>
      <c r="AC211" s="11"/>
      <c r="AD211" s="39" t="s">
        <v>11411</v>
      </c>
      <c r="AE211" s="63"/>
      <c r="AF211" s="37">
        <v>21091</v>
      </c>
      <c r="AG211" s="37">
        <v>11495</v>
      </c>
      <c r="AH211" s="37">
        <v>914</v>
      </c>
      <c r="AI211" s="37">
        <v>8309</v>
      </c>
    </row>
    <row x14ac:dyDescent="0.25" r="212" customHeight="1" ht="18">
      <c r="A212" s="1" t="s">
        <v>1299</v>
      </c>
      <c r="B212" s="33" t="s">
        <v>11412</v>
      </c>
      <c r="C212" s="45" t="s">
        <v>44</v>
      </c>
      <c r="D212" s="105"/>
      <c r="E212" s="45" t="s">
        <v>44</v>
      </c>
      <c r="F212" s="106"/>
      <c r="G212" s="45" t="s">
        <v>44</v>
      </c>
      <c r="H212" s="46"/>
      <c r="I212" s="47"/>
      <c r="J212" s="48"/>
      <c r="K212" s="37">
        <v>1371887943548305400</v>
      </c>
      <c r="L212" s="63" t="s">
        <v>11413</v>
      </c>
      <c r="M212" s="37">
        <v>2</v>
      </c>
      <c r="N212" s="37">
        <v>0</v>
      </c>
      <c r="O212" s="37">
        <v>0</v>
      </c>
      <c r="P212" s="37">
        <v>0</v>
      </c>
      <c r="Q212" s="37">
        <v>0</v>
      </c>
      <c r="R212" s="63"/>
      <c r="S212" s="63"/>
      <c r="T212" s="39"/>
      <c r="U212" s="11"/>
      <c r="V212" s="11" t="s">
        <v>877</v>
      </c>
      <c r="W212" s="63"/>
      <c r="X212" s="39" t="s">
        <v>878</v>
      </c>
      <c r="Y212" s="41">
        <v>1273332203553017900</v>
      </c>
      <c r="Z212" s="39" t="s">
        <v>879</v>
      </c>
      <c r="AA212" s="11"/>
      <c r="AB212" s="39" t="s">
        <v>880</v>
      </c>
      <c r="AC212" s="11"/>
      <c r="AD212" s="63"/>
      <c r="AE212" s="63"/>
      <c r="AF212" s="37">
        <v>22248</v>
      </c>
      <c r="AG212" s="37">
        <v>2622</v>
      </c>
      <c r="AH212" s="37">
        <v>3552</v>
      </c>
      <c r="AI212" s="37">
        <v>12808</v>
      </c>
    </row>
    <row x14ac:dyDescent="0.25" r="213" customHeight="1" ht="18">
      <c r="A213" s="1"/>
      <c r="B213" s="2"/>
      <c r="C213" s="2"/>
      <c r="D213" s="2"/>
      <c r="E213" s="2"/>
      <c r="F213" s="2"/>
      <c r="G213" s="2"/>
      <c r="H213" s="2"/>
      <c r="I213" s="2"/>
      <c r="J213" s="2"/>
      <c r="K213" s="5"/>
      <c r="L213" s="2"/>
      <c r="M213" s="5"/>
      <c r="N213" s="5"/>
      <c r="O213" s="5"/>
      <c r="P213" s="5"/>
      <c r="Q213" s="5"/>
      <c r="R213" s="2"/>
      <c r="S213" s="2"/>
      <c r="T213" s="2"/>
      <c r="U213" s="2"/>
      <c r="V213" s="2"/>
      <c r="W213" s="2"/>
      <c r="X213" s="2"/>
      <c r="Y213" s="5"/>
      <c r="Z213" s="2"/>
      <c r="AA213" s="2"/>
      <c r="AB213" s="2"/>
      <c r="AC213" s="2"/>
      <c r="AD213" s="2"/>
      <c r="AE213" s="2"/>
      <c r="AF213" s="5"/>
      <c r="AG213" s="5"/>
      <c r="AH213" s="5"/>
      <c r="AI213" s="5"/>
    </row>
    <row x14ac:dyDescent="0.25" r="214" customHeight="1" ht="18">
      <c r="A214" s="1"/>
      <c r="B214" s="2"/>
      <c r="C214" s="2"/>
      <c r="D214" s="2"/>
      <c r="E214" s="2"/>
      <c r="F214" s="2"/>
      <c r="G214" s="2"/>
      <c r="H214" s="2"/>
      <c r="I214" s="2"/>
      <c r="J214" s="2"/>
      <c r="K214" s="5"/>
      <c r="L214" s="2"/>
      <c r="M214" s="5"/>
      <c r="N214" s="5"/>
      <c r="O214" s="5"/>
      <c r="P214" s="5"/>
      <c r="Q214" s="5"/>
      <c r="R214" s="2"/>
      <c r="S214" s="2"/>
      <c r="T214" s="2"/>
      <c r="U214" s="2"/>
      <c r="V214" s="2"/>
      <c r="W214" s="2"/>
      <c r="X214" s="2"/>
      <c r="Y214" s="5"/>
      <c r="Z214" s="2"/>
      <c r="AA214" s="2"/>
      <c r="AB214" s="2"/>
      <c r="AC214" s="2"/>
      <c r="AD214" s="2"/>
      <c r="AE214" s="2"/>
      <c r="AF214" s="5"/>
      <c r="AG214" s="5"/>
      <c r="AH214" s="5"/>
      <c r="AI214" s="5"/>
    </row>
    <row x14ac:dyDescent="0.25" r="215" customHeight="1" ht="18">
      <c r="A215" s="1"/>
      <c r="B215" s="2"/>
      <c r="C215" s="2"/>
      <c r="D215" s="2"/>
      <c r="E215" s="2"/>
      <c r="F215" s="2"/>
      <c r="G215" s="2"/>
      <c r="H215" s="2"/>
      <c r="I215" s="2"/>
      <c r="J215" s="2"/>
      <c r="K215" s="5"/>
      <c r="L215" s="2"/>
      <c r="M215" s="5"/>
      <c r="N215" s="5"/>
      <c r="O215" s="5"/>
      <c r="P215" s="5"/>
      <c r="Q215" s="5"/>
      <c r="R215" s="2"/>
      <c r="S215" s="2"/>
      <c r="T215" s="2"/>
      <c r="U215" s="2"/>
      <c r="V215" s="2"/>
      <c r="W215" s="2"/>
      <c r="X215" s="2"/>
      <c r="Y215" s="5"/>
      <c r="Z215" s="2"/>
      <c r="AA215" s="2"/>
      <c r="AB215" s="2"/>
      <c r="AC215" s="2"/>
      <c r="AD215" s="2"/>
      <c r="AE215" s="2"/>
      <c r="AF215" s="5"/>
      <c r="AG215" s="5"/>
      <c r="AH215" s="5"/>
      <c r="AI215" s="5"/>
    </row>
  </sheetData>
  <mergeCells count="4">
    <mergeCell ref="C1:D1"/>
    <mergeCell ref="E1:F1"/>
    <mergeCell ref="G1:H1"/>
    <mergeCell ref="I1:J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I215"/>
  <sheetViews>
    <sheetView workbookViewId="0"/>
  </sheetViews>
  <sheetFormatPr defaultRowHeight="15" x14ac:dyDescent="0.25"/>
  <cols>
    <col min="1" max="1" style="49" width="13.005" customWidth="1" bestFit="1"/>
    <col min="2" max="2" style="49" width="43.43357142857143" customWidth="1" bestFit="1"/>
    <col min="3" max="3" style="49" width="10.147857142857141" customWidth="1" bestFit="1"/>
    <col min="4" max="4" style="49" width="10.147857142857141" customWidth="1" bestFit="1"/>
    <col min="5" max="5" style="49" width="10.147857142857141" customWidth="1" bestFit="1"/>
    <col min="6" max="6" style="49" width="10.147857142857141" customWidth="1" bestFit="1"/>
    <col min="7" max="7" style="49" width="10.147857142857141" customWidth="1" bestFit="1"/>
    <col min="8" max="8" style="49" width="10.147857142857141" customWidth="1" bestFit="1"/>
    <col min="9" max="9" style="49" width="8.576428571428572" customWidth="1" bestFit="1"/>
    <col min="10" max="10" style="49" width="10.576428571428572" customWidth="1" bestFit="1"/>
    <col min="11" max="11" style="73" width="13.005" customWidth="1" bestFit="1"/>
    <col min="12" max="12" style="51" width="13.005" customWidth="1" bestFit="1"/>
    <col min="13" max="13" style="50" width="13.005" customWidth="1" bestFit="1"/>
    <col min="14" max="14" style="50" width="13.005" customWidth="1" bestFit="1"/>
    <col min="15" max="15" style="50" width="13.005" customWidth="1" bestFit="1"/>
    <col min="16" max="16" style="50" width="13.005" customWidth="1" bestFit="1"/>
    <col min="17" max="17" style="50" width="13.005" customWidth="1" bestFit="1"/>
    <col min="18" max="18" style="49" width="13.005" customWidth="1" bestFit="1"/>
    <col min="19" max="19" style="49" width="13.005" customWidth="1" bestFit="1"/>
    <col min="20" max="20" style="49" width="13.005" customWidth="1" bestFit="1"/>
    <col min="21" max="21" style="49" width="13.005" customWidth="1" bestFit="1"/>
    <col min="22" max="22" style="49" width="13.005" customWidth="1" bestFit="1"/>
    <col min="23" max="23" style="49" width="13.005" customWidth="1" bestFit="1"/>
    <col min="24" max="24" style="49" width="13.005" customWidth="1" bestFit="1"/>
    <col min="25" max="25" style="73" width="13.005" customWidth="1" bestFit="1"/>
    <col min="26" max="26" style="50" width="13.005" customWidth="1" bestFit="1"/>
    <col min="27" max="27" style="49" width="13.005" customWidth="1" bestFit="1"/>
    <col min="28" max="28" style="51" width="13.005" customWidth="1" bestFit="1"/>
    <col min="29" max="29" style="49" width="13.005" customWidth="1" bestFit="1"/>
    <col min="30" max="30" style="50" width="13.005" customWidth="1" bestFit="1"/>
    <col min="31" max="31" style="49" width="13.005" customWidth="1" bestFit="1"/>
    <col min="32" max="32" style="50" width="13.005" customWidth="1" bestFit="1"/>
    <col min="33" max="33" style="50" width="13.005" customWidth="1" bestFit="1"/>
    <col min="34" max="34" style="50" width="13.005" customWidth="1" bestFit="1"/>
    <col min="35" max="35" style="50" width="13.005" customWidth="1" bestFit="1"/>
  </cols>
  <sheetData>
    <row x14ac:dyDescent="0.25" r="1" customHeight="1" ht="18">
      <c r="A1" s="1"/>
      <c r="B1" s="63"/>
      <c r="C1" s="3" t="s">
        <v>0</v>
      </c>
      <c r="D1" s="4"/>
      <c r="E1" s="3" t="s">
        <v>1</v>
      </c>
      <c r="F1" s="4"/>
      <c r="G1" s="3" t="s">
        <v>2</v>
      </c>
      <c r="H1" s="4"/>
      <c r="I1" s="3" t="s">
        <v>3</v>
      </c>
      <c r="J1" s="4"/>
      <c r="K1" s="64"/>
      <c r="L1" s="65"/>
      <c r="M1" s="66"/>
      <c r="N1" s="66"/>
      <c r="O1" s="66"/>
      <c r="P1" s="66"/>
      <c r="Q1" s="66"/>
      <c r="R1" s="63"/>
      <c r="S1" s="63"/>
      <c r="T1" s="63"/>
      <c r="U1" s="63"/>
      <c r="V1" s="63"/>
      <c r="W1" s="63"/>
      <c r="X1" s="63"/>
      <c r="Y1" s="64"/>
      <c r="Z1" s="66"/>
      <c r="AA1" s="63"/>
      <c r="AB1" s="65"/>
      <c r="AC1" s="63"/>
      <c r="AD1" s="66"/>
      <c r="AE1" s="63"/>
      <c r="AF1" s="66"/>
      <c r="AG1" s="66"/>
      <c r="AH1" s="66"/>
      <c r="AI1" s="66"/>
    </row>
    <row x14ac:dyDescent="0.25" r="2" customHeight="1" ht="18">
      <c r="A2" s="1" t="s">
        <v>4</v>
      </c>
      <c r="B2" s="1" t="s">
        <v>5</v>
      </c>
      <c r="C2" s="7" t="s">
        <v>6</v>
      </c>
      <c r="D2" s="8" t="s">
        <v>7</v>
      </c>
      <c r="E2" s="7" t="s">
        <v>6</v>
      </c>
      <c r="F2" s="8" t="s">
        <v>7</v>
      </c>
      <c r="G2" s="7" t="s">
        <v>6</v>
      </c>
      <c r="H2" s="8" t="s">
        <v>7</v>
      </c>
      <c r="I2" s="7" t="s">
        <v>6</v>
      </c>
      <c r="J2" s="8" t="s">
        <v>7</v>
      </c>
      <c r="K2" s="64" t="s">
        <v>8</v>
      </c>
      <c r="L2" s="65" t="s">
        <v>9</v>
      </c>
      <c r="M2" s="66" t="s">
        <v>10</v>
      </c>
      <c r="N2" s="66" t="s">
        <v>11</v>
      </c>
      <c r="O2" s="66" t="s">
        <v>12</v>
      </c>
      <c r="P2" s="66" t="s">
        <v>13</v>
      </c>
      <c r="Q2" s="66" t="s">
        <v>14</v>
      </c>
      <c r="R2" s="63" t="s">
        <v>15</v>
      </c>
      <c r="S2" s="63" t="s">
        <v>16</v>
      </c>
      <c r="T2" s="63" t="s">
        <v>17</v>
      </c>
      <c r="U2" s="63" t="s">
        <v>18</v>
      </c>
      <c r="V2" s="63" t="s">
        <v>19</v>
      </c>
      <c r="W2" s="63" t="s">
        <v>20</v>
      </c>
      <c r="X2" s="63" t="s">
        <v>21</v>
      </c>
      <c r="Y2" s="64" t="s">
        <v>22</v>
      </c>
      <c r="Z2" s="66" t="s">
        <v>23</v>
      </c>
      <c r="AA2" s="63" t="s">
        <v>24</v>
      </c>
      <c r="AB2" s="65" t="s">
        <v>25</v>
      </c>
      <c r="AC2" s="63" t="s">
        <v>26</v>
      </c>
      <c r="AD2" s="66" t="s">
        <v>27</v>
      </c>
      <c r="AE2" s="63" t="s">
        <v>28</v>
      </c>
      <c r="AF2" s="66" t="s">
        <v>29</v>
      </c>
      <c r="AG2" s="66" t="s">
        <v>30</v>
      </c>
      <c r="AH2" s="66" t="s">
        <v>31</v>
      </c>
      <c r="AI2" s="66" t="s">
        <v>32</v>
      </c>
    </row>
    <row x14ac:dyDescent="0.25" r="3" customHeight="1" ht="18">
      <c r="A3" s="1" t="s">
        <v>9172</v>
      </c>
      <c r="B3" s="33" t="s">
        <v>9173</v>
      </c>
      <c r="C3" s="13" t="s">
        <v>44</v>
      </c>
      <c r="D3" s="16"/>
      <c r="E3" s="13" t="s">
        <v>44</v>
      </c>
      <c r="F3" s="16"/>
      <c r="G3" s="97" t="s">
        <v>44</v>
      </c>
      <c r="H3" s="16"/>
      <c r="I3" s="15"/>
      <c r="J3" s="16"/>
      <c r="K3" s="67">
        <v>1174390000000000000</v>
      </c>
      <c r="L3" s="68">
        <v>43726.9018287037</v>
      </c>
      <c r="M3" s="37">
        <v>80</v>
      </c>
      <c r="N3" s="37">
        <v>9</v>
      </c>
      <c r="O3" s="37">
        <v>0</v>
      </c>
      <c r="P3" s="37">
        <v>0</v>
      </c>
      <c r="Q3" s="37">
        <v>0</v>
      </c>
      <c r="R3" s="63"/>
      <c r="S3" s="63"/>
      <c r="T3" s="63"/>
      <c r="U3" s="63"/>
      <c r="V3" s="63" t="s">
        <v>9174</v>
      </c>
      <c r="W3" s="63"/>
      <c r="X3" s="63" t="s">
        <v>9175</v>
      </c>
      <c r="Y3" s="67">
        <v>1100110000000000000</v>
      </c>
      <c r="Z3" s="66" t="s">
        <v>9176</v>
      </c>
      <c r="AA3" s="20" t="s">
        <v>9177</v>
      </c>
      <c r="AB3" s="68">
        <v>43521.92565972222</v>
      </c>
      <c r="AC3" s="63"/>
      <c r="AD3" s="66" t="s">
        <v>9178</v>
      </c>
      <c r="AE3" s="63"/>
      <c r="AF3" s="37">
        <v>1896</v>
      </c>
      <c r="AG3" s="37">
        <v>7021</v>
      </c>
      <c r="AH3" s="37">
        <v>1682</v>
      </c>
      <c r="AI3" s="37">
        <v>1001</v>
      </c>
    </row>
    <row x14ac:dyDescent="0.25" r="4" customHeight="1" ht="18">
      <c r="A4" s="1" t="s">
        <v>9179</v>
      </c>
      <c r="B4" s="33" t="s">
        <v>9180</v>
      </c>
      <c r="C4" s="13" t="s">
        <v>44</v>
      </c>
      <c r="D4" s="16"/>
      <c r="E4" s="13" t="s">
        <v>44</v>
      </c>
      <c r="F4" s="16"/>
      <c r="G4" s="97" t="s">
        <v>44</v>
      </c>
      <c r="H4" s="16"/>
      <c r="I4" s="15"/>
      <c r="J4" s="16"/>
      <c r="K4" s="67">
        <v>1174390000000000000</v>
      </c>
      <c r="L4" s="68">
        <v>43726.89226851852</v>
      </c>
      <c r="M4" s="37">
        <v>4</v>
      </c>
      <c r="N4" s="37">
        <v>0</v>
      </c>
      <c r="O4" s="37">
        <v>0</v>
      </c>
      <c r="P4" s="37">
        <v>0</v>
      </c>
      <c r="Q4" s="37">
        <v>0</v>
      </c>
      <c r="R4" s="63"/>
      <c r="S4" s="63"/>
      <c r="T4" s="63"/>
      <c r="U4" s="63"/>
      <c r="V4" s="63" t="s">
        <v>9181</v>
      </c>
      <c r="W4" s="63"/>
      <c r="X4" s="63" t="s">
        <v>9182</v>
      </c>
      <c r="Y4" s="67">
        <v>890877000000000000</v>
      </c>
      <c r="Z4" s="66" t="s">
        <v>9183</v>
      </c>
      <c r="AA4" s="63"/>
      <c r="AB4" s="68">
        <v>42944.549467592595</v>
      </c>
      <c r="AC4" s="63"/>
      <c r="AD4" s="66" t="s">
        <v>9184</v>
      </c>
      <c r="AE4" s="63"/>
      <c r="AF4" s="37">
        <v>14246</v>
      </c>
      <c r="AG4" s="37">
        <v>1844</v>
      </c>
      <c r="AH4" s="37">
        <v>694</v>
      </c>
      <c r="AI4" s="37">
        <v>78765</v>
      </c>
    </row>
    <row x14ac:dyDescent="0.25" r="5" customHeight="1" ht="18">
      <c r="A5" s="1" t="s">
        <v>8146</v>
      </c>
      <c r="B5" s="33" t="s">
        <v>9185</v>
      </c>
      <c r="C5" s="13" t="s">
        <v>366</v>
      </c>
      <c r="D5" s="16"/>
      <c r="E5" s="13" t="s">
        <v>366</v>
      </c>
      <c r="F5" s="16"/>
      <c r="G5" s="97" t="s">
        <v>366</v>
      </c>
      <c r="H5" s="16"/>
      <c r="I5" s="15"/>
      <c r="J5" s="16"/>
      <c r="K5" s="67">
        <v>1174390000000000000</v>
      </c>
      <c r="L5" s="68">
        <v>43726.88483796296</v>
      </c>
      <c r="M5" s="37">
        <v>0</v>
      </c>
      <c r="N5" s="37">
        <v>0</v>
      </c>
      <c r="O5" s="37">
        <v>0</v>
      </c>
      <c r="P5" s="37">
        <v>0</v>
      </c>
      <c r="Q5" s="37">
        <v>0</v>
      </c>
      <c r="R5" s="63"/>
      <c r="S5" s="63"/>
      <c r="T5" s="63"/>
      <c r="U5" s="63"/>
      <c r="V5" s="63" t="s">
        <v>9186</v>
      </c>
      <c r="W5" s="63"/>
      <c r="X5" s="63" t="s">
        <v>9187</v>
      </c>
      <c r="Y5" s="37">
        <v>381478285</v>
      </c>
      <c r="Z5" s="66" t="s">
        <v>9188</v>
      </c>
      <c r="AA5" s="63"/>
      <c r="AB5" s="68">
        <v>40814.671689814815</v>
      </c>
      <c r="AC5" s="63"/>
      <c r="AD5" s="66"/>
      <c r="AE5" s="63"/>
      <c r="AF5" s="37">
        <v>29380</v>
      </c>
      <c r="AG5" s="37">
        <v>690</v>
      </c>
      <c r="AH5" s="37">
        <v>56</v>
      </c>
      <c r="AI5" s="37">
        <v>11579</v>
      </c>
    </row>
    <row x14ac:dyDescent="0.25" r="6" customHeight="1" ht="18">
      <c r="A6" s="1" t="s">
        <v>4540</v>
      </c>
      <c r="B6" s="33" t="s">
        <v>9189</v>
      </c>
      <c r="C6" s="13" t="s">
        <v>44</v>
      </c>
      <c r="D6" s="16"/>
      <c r="E6" s="13" t="s">
        <v>44</v>
      </c>
      <c r="F6" s="16"/>
      <c r="G6" s="97" t="s">
        <v>44</v>
      </c>
      <c r="H6" s="16"/>
      <c r="I6" s="15"/>
      <c r="J6" s="16"/>
      <c r="K6" s="67">
        <v>1174380000000000000</v>
      </c>
      <c r="L6" s="68">
        <v>43726.88166666667</v>
      </c>
      <c r="M6" s="37">
        <v>1</v>
      </c>
      <c r="N6" s="37">
        <v>0</v>
      </c>
      <c r="O6" s="37">
        <v>0</v>
      </c>
      <c r="P6" s="37">
        <v>0</v>
      </c>
      <c r="Q6" s="37">
        <v>0</v>
      </c>
      <c r="R6" s="63"/>
      <c r="S6" s="63"/>
      <c r="T6" s="63"/>
      <c r="U6" s="63"/>
      <c r="V6" s="63" t="s">
        <v>9190</v>
      </c>
      <c r="W6" s="63"/>
      <c r="X6" s="63" t="s">
        <v>9190</v>
      </c>
      <c r="Y6" s="67">
        <v>1155910000000000000</v>
      </c>
      <c r="Z6" s="66" t="s">
        <v>9191</v>
      </c>
      <c r="AA6" s="63"/>
      <c r="AB6" s="68">
        <v>43675.90207175926</v>
      </c>
      <c r="AC6" s="63"/>
      <c r="AD6" s="66"/>
      <c r="AE6" s="63"/>
      <c r="AF6" s="37">
        <v>1586</v>
      </c>
      <c r="AG6" s="37">
        <v>765</v>
      </c>
      <c r="AH6" s="37">
        <v>1827</v>
      </c>
      <c r="AI6" s="37">
        <v>938</v>
      </c>
    </row>
    <row x14ac:dyDescent="0.25" r="7" customHeight="1" ht="18">
      <c r="A7" s="1" t="s">
        <v>1792</v>
      </c>
      <c r="B7" s="33" t="s">
        <v>9192</v>
      </c>
      <c r="C7" s="13" t="s">
        <v>44</v>
      </c>
      <c r="D7" s="16"/>
      <c r="E7" s="13" t="s">
        <v>44</v>
      </c>
      <c r="F7" s="16"/>
      <c r="G7" s="97" t="s">
        <v>44</v>
      </c>
      <c r="H7" s="16"/>
      <c r="I7" s="15"/>
      <c r="J7" s="16"/>
      <c r="K7" s="67">
        <v>1174380000000000000</v>
      </c>
      <c r="L7" s="68">
        <v>43726.87819444444</v>
      </c>
      <c r="M7" s="37">
        <v>1</v>
      </c>
      <c r="N7" s="37">
        <v>0</v>
      </c>
      <c r="O7" s="37">
        <v>0</v>
      </c>
      <c r="P7" s="37">
        <v>0</v>
      </c>
      <c r="Q7" s="37">
        <v>0</v>
      </c>
      <c r="R7" s="63"/>
      <c r="S7" s="63"/>
      <c r="T7" s="63"/>
      <c r="U7" s="63"/>
      <c r="V7" s="63" t="s">
        <v>9193</v>
      </c>
      <c r="W7" s="63"/>
      <c r="X7" s="63" t="s">
        <v>9194</v>
      </c>
      <c r="Y7" s="37">
        <v>3330087075</v>
      </c>
      <c r="Z7" s="66" t="s">
        <v>9195</v>
      </c>
      <c r="AA7" s="63"/>
      <c r="AB7" s="68">
        <v>42171.92768518518</v>
      </c>
      <c r="AC7" s="63"/>
      <c r="AD7" s="66" t="s">
        <v>9196</v>
      </c>
      <c r="AE7" s="63"/>
      <c r="AF7" s="37">
        <v>2121</v>
      </c>
      <c r="AG7" s="37">
        <v>633</v>
      </c>
      <c r="AH7" s="37">
        <v>254</v>
      </c>
      <c r="AI7" s="37">
        <v>6480</v>
      </c>
    </row>
    <row x14ac:dyDescent="0.25" r="8" customHeight="1" ht="18">
      <c r="A8" s="1" t="s">
        <v>8151</v>
      </c>
      <c r="B8" s="33" t="s">
        <v>9197</v>
      </c>
      <c r="C8" s="13" t="s">
        <v>44</v>
      </c>
      <c r="D8" s="16"/>
      <c r="E8" s="13" t="s">
        <v>44</v>
      </c>
      <c r="F8" s="16"/>
      <c r="G8" s="97" t="s">
        <v>44</v>
      </c>
      <c r="H8" s="16"/>
      <c r="I8" s="15"/>
      <c r="J8" s="16"/>
      <c r="K8" s="67">
        <v>1174380000000000000</v>
      </c>
      <c r="L8" s="68">
        <v>43726.877754629626</v>
      </c>
      <c r="M8" s="37">
        <v>0</v>
      </c>
      <c r="N8" s="37">
        <v>0</v>
      </c>
      <c r="O8" s="37">
        <v>0</v>
      </c>
      <c r="P8" s="37">
        <v>0</v>
      </c>
      <c r="Q8" s="37">
        <v>0</v>
      </c>
      <c r="R8" s="63"/>
      <c r="S8" s="63"/>
      <c r="T8" s="63"/>
      <c r="U8" s="63"/>
      <c r="V8" s="63" t="s">
        <v>9198</v>
      </c>
      <c r="W8" s="63"/>
      <c r="X8" s="63" t="s">
        <v>9199</v>
      </c>
      <c r="Y8" s="37">
        <v>831101348</v>
      </c>
      <c r="Z8" s="66" t="s">
        <v>9200</v>
      </c>
      <c r="AA8" s="63"/>
      <c r="AB8" s="68">
        <v>41170.74180555555</v>
      </c>
      <c r="AC8" s="63"/>
      <c r="AD8" s="66" t="s">
        <v>100</v>
      </c>
      <c r="AE8" s="63"/>
      <c r="AF8" s="37">
        <v>118672</v>
      </c>
      <c r="AG8" s="37">
        <v>4026</v>
      </c>
      <c r="AH8" s="37">
        <v>4924</v>
      </c>
      <c r="AI8" s="37">
        <v>23278</v>
      </c>
    </row>
    <row x14ac:dyDescent="0.25" r="9" customHeight="1" ht="18">
      <c r="A9" s="1" t="s">
        <v>9201</v>
      </c>
      <c r="B9" s="33" t="s">
        <v>9202</v>
      </c>
      <c r="C9" s="13" t="s">
        <v>44</v>
      </c>
      <c r="D9" s="16"/>
      <c r="E9" s="13" t="s">
        <v>44</v>
      </c>
      <c r="F9" s="16"/>
      <c r="G9" s="97" t="s">
        <v>44</v>
      </c>
      <c r="H9" s="16"/>
      <c r="I9" s="15"/>
      <c r="J9" s="16"/>
      <c r="K9" s="67">
        <v>1174380000000000000</v>
      </c>
      <c r="L9" s="68">
        <v>43726.87299768518</v>
      </c>
      <c r="M9" s="37">
        <v>4</v>
      </c>
      <c r="N9" s="37">
        <v>0</v>
      </c>
      <c r="O9" s="37">
        <v>0</v>
      </c>
      <c r="P9" s="37">
        <v>0</v>
      </c>
      <c r="Q9" s="37">
        <v>0</v>
      </c>
      <c r="R9" s="63"/>
      <c r="S9" s="63"/>
      <c r="T9" s="63"/>
      <c r="U9" s="63"/>
      <c r="V9" s="63" t="s">
        <v>9203</v>
      </c>
      <c r="W9" s="63"/>
      <c r="X9" s="63" t="s">
        <v>9204</v>
      </c>
      <c r="Y9" s="67">
        <v>1130510000000000000</v>
      </c>
      <c r="Z9" s="66" t="s">
        <v>9205</v>
      </c>
      <c r="AA9" s="63"/>
      <c r="AB9" s="68">
        <v>43605.81659722222</v>
      </c>
      <c r="AC9" s="63"/>
      <c r="AD9" s="66"/>
      <c r="AE9" s="63"/>
      <c r="AF9" s="37">
        <v>1048</v>
      </c>
      <c r="AG9" s="37">
        <v>341</v>
      </c>
      <c r="AH9" s="37">
        <v>274</v>
      </c>
      <c r="AI9" s="37">
        <v>546</v>
      </c>
    </row>
    <row x14ac:dyDescent="0.25" r="10" customHeight="1" ht="18">
      <c r="A10" s="1" t="s">
        <v>1215</v>
      </c>
      <c r="B10" s="33" t="s">
        <v>9206</v>
      </c>
      <c r="C10" s="13" t="s">
        <v>44</v>
      </c>
      <c r="D10" s="16"/>
      <c r="E10" s="13" t="s">
        <v>44</v>
      </c>
      <c r="F10" s="16"/>
      <c r="G10" s="97" t="s">
        <v>44</v>
      </c>
      <c r="H10" s="16"/>
      <c r="I10" s="15"/>
      <c r="J10" s="16"/>
      <c r="K10" s="67">
        <v>1174380000000000000</v>
      </c>
      <c r="L10" s="68">
        <v>43726.86288194444</v>
      </c>
      <c r="M10" s="37">
        <v>0</v>
      </c>
      <c r="N10" s="37">
        <v>0</v>
      </c>
      <c r="O10" s="37">
        <v>0</v>
      </c>
      <c r="P10" s="37">
        <v>0</v>
      </c>
      <c r="Q10" s="37">
        <v>0</v>
      </c>
      <c r="R10" s="63"/>
      <c r="S10" s="63"/>
      <c r="T10" s="63"/>
      <c r="U10" s="63"/>
      <c r="V10" s="63" t="s">
        <v>9207</v>
      </c>
      <c r="W10" s="63"/>
      <c r="X10" s="63" t="s">
        <v>9208</v>
      </c>
      <c r="Y10" s="37">
        <v>426988209</v>
      </c>
      <c r="Z10" s="66" t="s">
        <v>9209</v>
      </c>
      <c r="AA10" s="63"/>
      <c r="AB10" s="68">
        <v>40880.15096064815</v>
      </c>
      <c r="AC10" s="63"/>
      <c r="AD10" s="66" t="s">
        <v>1664</v>
      </c>
      <c r="AE10" s="63"/>
      <c r="AF10" s="37">
        <v>412</v>
      </c>
      <c r="AG10" s="37">
        <v>96</v>
      </c>
      <c r="AH10" s="37">
        <v>485</v>
      </c>
      <c r="AI10" s="37">
        <v>122</v>
      </c>
    </row>
    <row x14ac:dyDescent="0.25" r="11" customHeight="1" ht="18">
      <c r="A11" s="1" t="s">
        <v>8167</v>
      </c>
      <c r="B11" s="33" t="s">
        <v>9210</v>
      </c>
      <c r="C11" s="13" t="s">
        <v>44</v>
      </c>
      <c r="D11" s="16"/>
      <c r="E11" s="13" t="s">
        <v>44</v>
      </c>
      <c r="F11" s="16"/>
      <c r="G11" s="97" t="s">
        <v>44</v>
      </c>
      <c r="H11" s="16"/>
      <c r="I11" s="15"/>
      <c r="J11" s="16"/>
      <c r="K11" s="67">
        <v>1174380000000000000</v>
      </c>
      <c r="L11" s="68">
        <v>43726.859247685185</v>
      </c>
      <c r="M11" s="37">
        <v>10</v>
      </c>
      <c r="N11" s="37">
        <v>1</v>
      </c>
      <c r="O11" s="37">
        <v>0</v>
      </c>
      <c r="P11" s="37">
        <v>0</v>
      </c>
      <c r="Q11" s="37">
        <v>0</v>
      </c>
      <c r="R11" s="63"/>
      <c r="S11" s="63"/>
      <c r="T11" s="63"/>
      <c r="U11" s="63"/>
      <c r="V11" s="63" t="s">
        <v>9211</v>
      </c>
      <c r="W11" s="63"/>
      <c r="X11" s="63" t="s">
        <v>9212</v>
      </c>
      <c r="Y11" s="37">
        <v>87446008</v>
      </c>
      <c r="Z11" s="66" t="s">
        <v>9213</v>
      </c>
      <c r="AA11" s="20" t="s">
        <v>9214</v>
      </c>
      <c r="AB11" s="68">
        <v>40121.71299768519</v>
      </c>
      <c r="AC11" s="63"/>
      <c r="AD11" s="66" t="s">
        <v>9215</v>
      </c>
      <c r="AE11" s="63"/>
      <c r="AF11" s="37">
        <v>84085</v>
      </c>
      <c r="AG11" s="37">
        <v>8444</v>
      </c>
      <c r="AH11" s="37">
        <v>904</v>
      </c>
      <c r="AI11" s="37">
        <v>92</v>
      </c>
    </row>
    <row x14ac:dyDescent="0.25" r="12" customHeight="1" ht="18">
      <c r="A12" s="1" t="s">
        <v>4548</v>
      </c>
      <c r="B12" s="33" t="s">
        <v>9216</v>
      </c>
      <c r="C12" s="13" t="s">
        <v>44</v>
      </c>
      <c r="D12" s="16"/>
      <c r="E12" s="13" t="s">
        <v>44</v>
      </c>
      <c r="F12" s="16"/>
      <c r="G12" s="97" t="s">
        <v>44</v>
      </c>
      <c r="H12" s="92"/>
      <c r="I12" s="15"/>
      <c r="J12" s="16"/>
      <c r="K12" s="67">
        <v>1174370000000000000</v>
      </c>
      <c r="L12" s="68">
        <v>43726.85337962963</v>
      </c>
      <c r="M12" s="37">
        <v>28</v>
      </c>
      <c r="N12" s="37">
        <v>0</v>
      </c>
      <c r="O12" s="37">
        <v>0</v>
      </c>
      <c r="P12" s="37">
        <v>0</v>
      </c>
      <c r="Q12" s="37">
        <v>0</v>
      </c>
      <c r="R12" s="63"/>
      <c r="S12" s="63"/>
      <c r="T12" s="63"/>
      <c r="U12" s="63"/>
      <c r="V12" s="63" t="s">
        <v>9217</v>
      </c>
      <c r="W12" s="63"/>
      <c r="X12" s="63" t="s">
        <v>9218</v>
      </c>
      <c r="Y12" s="67">
        <v>1093960000000000000</v>
      </c>
      <c r="Z12" s="66" t="s">
        <v>9219</v>
      </c>
      <c r="AA12" s="63"/>
      <c r="AB12" s="68">
        <v>43504.94563657408</v>
      </c>
      <c r="AC12" s="63"/>
      <c r="AD12" s="66"/>
      <c r="AE12" s="63"/>
      <c r="AF12" s="37">
        <v>168</v>
      </c>
      <c r="AG12" s="37">
        <v>221</v>
      </c>
      <c r="AH12" s="37">
        <v>162</v>
      </c>
      <c r="AI12" s="37">
        <v>967</v>
      </c>
    </row>
    <row x14ac:dyDescent="0.25" r="13" customHeight="1" ht="18">
      <c r="A13" s="1" t="s">
        <v>9220</v>
      </c>
      <c r="B13" s="33" t="s">
        <v>9221</v>
      </c>
      <c r="C13" s="13" t="s">
        <v>44</v>
      </c>
      <c r="D13" s="16"/>
      <c r="E13" s="13" t="s">
        <v>44</v>
      </c>
      <c r="F13" s="16"/>
      <c r="G13" s="97" t="s">
        <v>44</v>
      </c>
      <c r="H13" s="16"/>
      <c r="I13" s="15"/>
      <c r="J13" s="16"/>
      <c r="K13" s="67">
        <v>1174370000000000000</v>
      </c>
      <c r="L13" s="68">
        <v>43726.85224537037</v>
      </c>
      <c r="M13" s="37">
        <v>2</v>
      </c>
      <c r="N13" s="37">
        <v>0</v>
      </c>
      <c r="O13" s="37">
        <v>0</v>
      </c>
      <c r="P13" s="37">
        <v>0</v>
      </c>
      <c r="Q13" s="37">
        <v>0</v>
      </c>
      <c r="R13" s="63"/>
      <c r="S13" s="63"/>
      <c r="T13" s="63"/>
      <c r="U13" s="63" t="s">
        <v>103</v>
      </c>
      <c r="V13" s="63" t="s">
        <v>9222</v>
      </c>
      <c r="W13" s="63"/>
      <c r="X13" s="63" t="s">
        <v>9223</v>
      </c>
      <c r="Y13" s="67">
        <v>911940000000000000</v>
      </c>
      <c r="Z13" s="66" t="s">
        <v>9224</v>
      </c>
      <c r="AA13" s="20" t="s">
        <v>9225</v>
      </c>
      <c r="AB13" s="68">
        <v>43002.67166666667</v>
      </c>
      <c r="AC13" s="63"/>
      <c r="AD13" s="66" t="s">
        <v>9226</v>
      </c>
      <c r="AE13" s="63"/>
      <c r="AF13" s="37">
        <v>1307</v>
      </c>
      <c r="AG13" s="37">
        <v>98</v>
      </c>
      <c r="AH13" s="37">
        <v>467</v>
      </c>
      <c r="AI13" s="37">
        <v>4005</v>
      </c>
    </row>
    <row x14ac:dyDescent="0.25" r="14" customHeight="1" ht="18">
      <c r="A14" s="1" t="s">
        <v>1829</v>
      </c>
      <c r="B14" s="33" t="s">
        <v>9227</v>
      </c>
      <c r="C14" s="13" t="s">
        <v>35</v>
      </c>
      <c r="D14" s="14" t="s">
        <v>36</v>
      </c>
      <c r="E14" s="13" t="s">
        <v>35</v>
      </c>
      <c r="F14" s="14" t="s">
        <v>36</v>
      </c>
      <c r="G14" s="97" t="s">
        <v>35</v>
      </c>
      <c r="H14" s="93" t="s">
        <v>36</v>
      </c>
      <c r="I14" s="15"/>
      <c r="J14" s="16"/>
      <c r="K14" s="67">
        <v>1174370000000000000</v>
      </c>
      <c r="L14" s="68">
        <v>43726.85121527778</v>
      </c>
      <c r="M14" s="37">
        <v>6</v>
      </c>
      <c r="N14" s="37">
        <v>4</v>
      </c>
      <c r="O14" s="37">
        <v>0</v>
      </c>
      <c r="P14" s="37">
        <v>0</v>
      </c>
      <c r="Q14" s="37">
        <v>0</v>
      </c>
      <c r="R14" s="63"/>
      <c r="S14" s="63"/>
      <c r="T14" s="63"/>
      <c r="U14" s="63"/>
      <c r="V14" s="63" t="s">
        <v>9228</v>
      </c>
      <c r="W14" s="63"/>
      <c r="X14" s="63" t="s">
        <v>9229</v>
      </c>
      <c r="Y14" s="37">
        <v>360912402</v>
      </c>
      <c r="Z14" s="66"/>
      <c r="AA14" s="20" t="s">
        <v>9230</v>
      </c>
      <c r="AB14" s="68">
        <v>40779.14675925926</v>
      </c>
      <c r="AC14" s="63"/>
      <c r="AD14" s="66" t="s">
        <v>9231</v>
      </c>
      <c r="AE14" s="63"/>
      <c r="AF14" s="37">
        <v>29544</v>
      </c>
      <c r="AG14" s="37">
        <v>1853</v>
      </c>
      <c r="AH14" s="37">
        <v>205</v>
      </c>
      <c r="AI14" s="37">
        <v>5512</v>
      </c>
    </row>
    <row x14ac:dyDescent="0.25" r="15" customHeight="1" ht="18">
      <c r="A15" s="1" t="s">
        <v>2855</v>
      </c>
      <c r="B15" s="33" t="s">
        <v>9232</v>
      </c>
      <c r="C15" s="13" t="s">
        <v>44</v>
      </c>
      <c r="D15" s="16"/>
      <c r="E15" s="13" t="s">
        <v>44</v>
      </c>
      <c r="F15" s="16"/>
      <c r="G15" s="97" t="s">
        <v>44</v>
      </c>
      <c r="H15" s="16"/>
      <c r="I15" s="15"/>
      <c r="J15" s="16"/>
      <c r="K15" s="67">
        <v>1174370000000000000</v>
      </c>
      <c r="L15" s="68">
        <v>43726.838229166664</v>
      </c>
      <c r="M15" s="37">
        <v>14</v>
      </c>
      <c r="N15" s="37">
        <v>0</v>
      </c>
      <c r="O15" s="37">
        <v>0</v>
      </c>
      <c r="P15" s="37">
        <v>0</v>
      </c>
      <c r="Q15" s="37">
        <v>0</v>
      </c>
      <c r="R15" s="63"/>
      <c r="S15" s="63"/>
      <c r="T15" s="63"/>
      <c r="U15" s="63"/>
      <c r="V15" s="63" t="s">
        <v>9233</v>
      </c>
      <c r="W15" s="63"/>
      <c r="X15" s="63" t="s">
        <v>9234</v>
      </c>
      <c r="Y15" s="67">
        <v>728590000000000000</v>
      </c>
      <c r="Z15" s="66" t="s">
        <v>9235</v>
      </c>
      <c r="AA15" s="20" t="s">
        <v>9236</v>
      </c>
      <c r="AB15" s="68">
        <v>42496.722337962965</v>
      </c>
      <c r="AC15" s="63"/>
      <c r="AD15" s="66" t="s">
        <v>100</v>
      </c>
      <c r="AE15" s="63"/>
      <c r="AF15" s="37">
        <v>3390</v>
      </c>
      <c r="AG15" s="37">
        <v>373</v>
      </c>
      <c r="AH15" s="37">
        <v>247</v>
      </c>
      <c r="AI15" s="37">
        <v>14757</v>
      </c>
    </row>
    <row x14ac:dyDescent="0.25" r="16" customHeight="1" ht="18">
      <c r="A16" s="1" t="s">
        <v>9237</v>
      </c>
      <c r="B16" s="33" t="s">
        <v>9238</v>
      </c>
      <c r="C16" s="13" t="s">
        <v>44</v>
      </c>
      <c r="D16" s="16"/>
      <c r="E16" s="13" t="s">
        <v>44</v>
      </c>
      <c r="F16" s="16"/>
      <c r="G16" s="97" t="s">
        <v>44</v>
      </c>
      <c r="H16" s="16"/>
      <c r="I16" s="15"/>
      <c r="J16" s="16"/>
      <c r="K16" s="67">
        <v>1174370000000000000</v>
      </c>
      <c r="L16" s="68">
        <v>43726.83152777778</v>
      </c>
      <c r="M16" s="37">
        <v>5</v>
      </c>
      <c r="N16" s="37">
        <v>0</v>
      </c>
      <c r="O16" s="37">
        <v>0</v>
      </c>
      <c r="P16" s="37">
        <v>0</v>
      </c>
      <c r="Q16" s="37">
        <v>0</v>
      </c>
      <c r="R16" s="63"/>
      <c r="S16" s="63"/>
      <c r="T16" s="63"/>
      <c r="U16" s="63"/>
      <c r="V16" s="63" t="s">
        <v>9239</v>
      </c>
      <c r="W16" s="63"/>
      <c r="X16" s="63" t="s">
        <v>9240</v>
      </c>
      <c r="Y16" s="67">
        <v>1155510000000000000</v>
      </c>
      <c r="Z16" s="66" t="s">
        <v>9241</v>
      </c>
      <c r="AA16" s="20" t="s">
        <v>9242</v>
      </c>
      <c r="AB16" s="68">
        <v>43674.80569444445</v>
      </c>
      <c r="AC16" s="63"/>
      <c r="AD16" s="66" t="s">
        <v>9243</v>
      </c>
      <c r="AE16" s="63"/>
      <c r="AF16" s="37">
        <v>1493</v>
      </c>
      <c r="AG16" s="37">
        <v>324</v>
      </c>
      <c r="AH16" s="37">
        <v>452</v>
      </c>
      <c r="AI16" s="37">
        <v>4569</v>
      </c>
    </row>
    <row x14ac:dyDescent="0.25" r="17" customHeight="1" ht="18">
      <c r="A17" s="1" t="s">
        <v>1859</v>
      </c>
      <c r="B17" s="33" t="s">
        <v>9244</v>
      </c>
      <c r="C17" s="13" t="s">
        <v>44</v>
      </c>
      <c r="D17" s="16"/>
      <c r="E17" s="13" t="s">
        <v>44</v>
      </c>
      <c r="F17" s="16"/>
      <c r="G17" s="97" t="s">
        <v>44</v>
      </c>
      <c r="H17" s="16"/>
      <c r="I17" s="15"/>
      <c r="J17" s="16"/>
      <c r="K17" s="67">
        <v>1174360000000000000</v>
      </c>
      <c r="L17" s="68">
        <v>43726.82618055555</v>
      </c>
      <c r="M17" s="37">
        <v>13</v>
      </c>
      <c r="N17" s="37">
        <v>0</v>
      </c>
      <c r="O17" s="37">
        <v>0</v>
      </c>
      <c r="P17" s="37">
        <v>0</v>
      </c>
      <c r="Q17" s="37">
        <v>0</v>
      </c>
      <c r="R17" s="63"/>
      <c r="S17" s="63"/>
      <c r="T17" s="63"/>
      <c r="U17" s="63"/>
      <c r="V17" s="63" t="s">
        <v>9245</v>
      </c>
      <c r="W17" s="63"/>
      <c r="X17" s="63" t="s">
        <v>9246</v>
      </c>
      <c r="Y17" s="67">
        <v>842150000000000000</v>
      </c>
      <c r="Z17" s="66"/>
      <c r="AA17" s="63"/>
      <c r="AB17" s="68">
        <v>42810.08886574074</v>
      </c>
      <c r="AC17" s="63"/>
      <c r="AD17" s="66" t="s">
        <v>9247</v>
      </c>
      <c r="AE17" s="63"/>
      <c r="AF17" s="37">
        <v>178</v>
      </c>
      <c r="AG17" s="37">
        <v>231</v>
      </c>
      <c r="AH17" s="37">
        <v>98</v>
      </c>
      <c r="AI17" s="37">
        <v>3008</v>
      </c>
    </row>
    <row x14ac:dyDescent="0.25" r="18" customHeight="1" ht="18">
      <c r="A18" s="1" t="s">
        <v>9248</v>
      </c>
      <c r="B18" s="33" t="s">
        <v>9249</v>
      </c>
      <c r="C18" s="13" t="s">
        <v>44</v>
      </c>
      <c r="D18" s="16"/>
      <c r="E18" s="13" t="s">
        <v>44</v>
      </c>
      <c r="F18" s="16"/>
      <c r="G18" s="97" t="s">
        <v>44</v>
      </c>
      <c r="H18" s="16"/>
      <c r="I18" s="15"/>
      <c r="J18" s="16"/>
      <c r="K18" s="67">
        <v>1174350000000000000</v>
      </c>
      <c r="L18" s="68">
        <v>43726.781481481485</v>
      </c>
      <c r="M18" s="37">
        <v>257</v>
      </c>
      <c r="N18" s="37">
        <v>38</v>
      </c>
      <c r="O18" s="37">
        <v>0</v>
      </c>
      <c r="P18" s="37">
        <v>0</v>
      </c>
      <c r="Q18" s="37">
        <v>0</v>
      </c>
      <c r="R18" s="63"/>
      <c r="S18" s="63"/>
      <c r="T18" s="63"/>
      <c r="U18" s="63"/>
      <c r="V18" s="63" t="s">
        <v>9250</v>
      </c>
      <c r="W18" s="63"/>
      <c r="X18" s="63" t="s">
        <v>9251</v>
      </c>
      <c r="Y18" s="37">
        <v>1485848365</v>
      </c>
      <c r="Z18" s="66" t="s">
        <v>9252</v>
      </c>
      <c r="AA18" s="20" t="s">
        <v>9253</v>
      </c>
      <c r="AB18" s="68">
        <v>41430.98112268518</v>
      </c>
      <c r="AC18" s="63"/>
      <c r="AD18" s="66" t="s">
        <v>7121</v>
      </c>
      <c r="AE18" s="63"/>
      <c r="AF18" s="37">
        <v>8970</v>
      </c>
      <c r="AG18" s="37">
        <v>287237</v>
      </c>
      <c r="AH18" s="37">
        <v>9</v>
      </c>
      <c r="AI18" s="37">
        <v>2618</v>
      </c>
    </row>
    <row x14ac:dyDescent="0.25" r="19" customHeight="1" ht="18">
      <c r="A19" s="1" t="s">
        <v>2934</v>
      </c>
      <c r="B19" s="33" t="s">
        <v>9254</v>
      </c>
      <c r="C19" s="13" t="s">
        <v>44</v>
      </c>
      <c r="D19" s="16"/>
      <c r="E19" s="13" t="s">
        <v>44</v>
      </c>
      <c r="F19" s="16"/>
      <c r="G19" s="97" t="s">
        <v>44</v>
      </c>
      <c r="H19" s="16"/>
      <c r="I19" s="15"/>
      <c r="J19" s="16"/>
      <c r="K19" s="67">
        <v>1174350000000000000</v>
      </c>
      <c r="L19" s="68">
        <v>43726.78010416667</v>
      </c>
      <c r="M19" s="37">
        <v>0</v>
      </c>
      <c r="N19" s="37">
        <v>0</v>
      </c>
      <c r="O19" s="37">
        <v>0</v>
      </c>
      <c r="P19" s="37">
        <v>0</v>
      </c>
      <c r="Q19" s="37">
        <v>0</v>
      </c>
      <c r="R19" s="63"/>
      <c r="S19" s="63"/>
      <c r="T19" s="63"/>
      <c r="U19" s="63"/>
      <c r="V19" s="63" t="s">
        <v>9255</v>
      </c>
      <c r="W19" s="63"/>
      <c r="X19" s="63" t="s">
        <v>9256</v>
      </c>
      <c r="Y19" s="37">
        <v>4766305229</v>
      </c>
      <c r="Z19" s="66"/>
      <c r="AA19" s="63"/>
      <c r="AB19" s="68">
        <v>42379.85895833333</v>
      </c>
      <c r="AC19" s="63"/>
      <c r="AD19" s="66" t="s">
        <v>9257</v>
      </c>
      <c r="AE19" s="63"/>
      <c r="AF19" s="37">
        <v>3109</v>
      </c>
      <c r="AG19" s="37">
        <v>268</v>
      </c>
      <c r="AH19" s="37">
        <v>410</v>
      </c>
      <c r="AI19" s="37">
        <v>2814</v>
      </c>
    </row>
    <row x14ac:dyDescent="0.25" r="20" customHeight="1" ht="18">
      <c r="A20" s="1" t="s">
        <v>1947</v>
      </c>
      <c r="B20" s="33" t="s">
        <v>9258</v>
      </c>
      <c r="C20" s="13" t="s">
        <v>44</v>
      </c>
      <c r="D20" s="16"/>
      <c r="E20" s="13" t="s">
        <v>44</v>
      </c>
      <c r="F20" s="16"/>
      <c r="G20" s="97" t="s">
        <v>44</v>
      </c>
      <c r="H20" s="16"/>
      <c r="I20" s="15"/>
      <c r="J20" s="16"/>
      <c r="K20" s="67">
        <v>1174340000000000000</v>
      </c>
      <c r="L20" s="68">
        <v>43726.75204861111</v>
      </c>
      <c r="M20" s="37">
        <v>1</v>
      </c>
      <c r="N20" s="37">
        <v>0</v>
      </c>
      <c r="O20" s="37">
        <v>0</v>
      </c>
      <c r="P20" s="37">
        <v>0</v>
      </c>
      <c r="Q20" s="37">
        <v>0</v>
      </c>
      <c r="R20" s="63"/>
      <c r="S20" s="63"/>
      <c r="T20" s="63"/>
      <c r="U20" s="63"/>
      <c r="V20" s="63" t="s">
        <v>9259</v>
      </c>
      <c r="W20" s="63"/>
      <c r="X20" s="63" t="s">
        <v>9260</v>
      </c>
      <c r="Y20" s="67">
        <v>865607000000000000</v>
      </c>
      <c r="Z20" s="66" t="s">
        <v>9261</v>
      </c>
      <c r="AA20" s="63"/>
      <c r="AB20" s="68">
        <v>42874.815729166665</v>
      </c>
      <c r="AC20" s="63"/>
      <c r="AD20" s="66" t="s">
        <v>9262</v>
      </c>
      <c r="AE20" s="63"/>
      <c r="AF20" s="37">
        <v>2290</v>
      </c>
      <c r="AG20" s="37">
        <v>677</v>
      </c>
      <c r="AH20" s="37">
        <v>388</v>
      </c>
      <c r="AI20" s="37">
        <v>3788</v>
      </c>
    </row>
    <row x14ac:dyDescent="0.25" r="21" customHeight="1" ht="18">
      <c r="A21" s="1" t="s">
        <v>9263</v>
      </c>
      <c r="B21" s="33" t="s">
        <v>9264</v>
      </c>
      <c r="C21" s="13" t="s">
        <v>44</v>
      </c>
      <c r="D21" s="16"/>
      <c r="E21" s="13" t="s">
        <v>44</v>
      </c>
      <c r="F21" s="16"/>
      <c r="G21" s="97" t="s">
        <v>44</v>
      </c>
      <c r="H21" s="16"/>
      <c r="I21" s="15"/>
      <c r="J21" s="16"/>
      <c r="K21" s="67">
        <v>1174330000000000000</v>
      </c>
      <c r="L21" s="68">
        <v>43726.74344907407</v>
      </c>
      <c r="M21" s="37">
        <v>18</v>
      </c>
      <c r="N21" s="37">
        <v>0</v>
      </c>
      <c r="O21" s="37">
        <v>0</v>
      </c>
      <c r="P21" s="37">
        <v>0</v>
      </c>
      <c r="Q21" s="37">
        <v>0</v>
      </c>
      <c r="R21" s="63"/>
      <c r="S21" s="63"/>
      <c r="T21" s="63"/>
      <c r="U21" s="63"/>
      <c r="V21" s="63" t="s">
        <v>9265</v>
      </c>
      <c r="W21" s="63"/>
      <c r="X21" s="63" t="s">
        <v>9266</v>
      </c>
      <c r="Y21" s="37">
        <v>4105266442</v>
      </c>
      <c r="Z21" s="66" t="s">
        <v>9267</v>
      </c>
      <c r="AA21" s="63"/>
      <c r="AB21" s="68">
        <v>42311.74101851852</v>
      </c>
      <c r="AC21" s="63"/>
      <c r="AD21" s="66"/>
      <c r="AE21" s="63"/>
      <c r="AF21" s="37">
        <v>473</v>
      </c>
      <c r="AG21" s="37">
        <v>294</v>
      </c>
      <c r="AH21" s="37">
        <v>261</v>
      </c>
      <c r="AI21" s="37">
        <v>1564</v>
      </c>
    </row>
    <row x14ac:dyDescent="0.25" r="22" customHeight="1" ht="18">
      <c r="A22" s="1" t="s">
        <v>9268</v>
      </c>
      <c r="B22" s="33" t="s">
        <v>9269</v>
      </c>
      <c r="C22" s="13" t="s">
        <v>44</v>
      </c>
      <c r="D22" s="16"/>
      <c r="E22" s="13" t="s">
        <v>44</v>
      </c>
      <c r="F22" s="16"/>
      <c r="G22" s="97" t="s">
        <v>44</v>
      </c>
      <c r="H22" s="16"/>
      <c r="I22" s="15"/>
      <c r="J22" s="16"/>
      <c r="K22" s="67">
        <v>1174330000000000000</v>
      </c>
      <c r="L22" s="68">
        <v>43726.73836805556</v>
      </c>
      <c r="M22" s="37">
        <v>36</v>
      </c>
      <c r="N22" s="37">
        <v>6</v>
      </c>
      <c r="O22" s="37">
        <v>0</v>
      </c>
      <c r="P22" s="37">
        <v>0</v>
      </c>
      <c r="Q22" s="37">
        <v>0</v>
      </c>
      <c r="R22" s="63"/>
      <c r="S22" s="63"/>
      <c r="T22" s="63"/>
      <c r="U22" s="63"/>
      <c r="V22" s="63" t="s">
        <v>9270</v>
      </c>
      <c r="W22" s="63"/>
      <c r="X22" s="63" t="s">
        <v>9271</v>
      </c>
      <c r="Y22" s="67">
        <v>714871000000000000</v>
      </c>
      <c r="Z22" s="66"/>
      <c r="AA22" s="63"/>
      <c r="AB22" s="68">
        <v>42458.86380787037</v>
      </c>
      <c r="AC22" s="63"/>
      <c r="AD22" s="66"/>
      <c r="AE22" s="63"/>
      <c r="AF22" s="37">
        <v>5006</v>
      </c>
      <c r="AG22" s="37">
        <v>19581</v>
      </c>
      <c r="AH22" s="37">
        <v>198</v>
      </c>
      <c r="AI22" s="37">
        <v>5953</v>
      </c>
    </row>
    <row x14ac:dyDescent="0.25" r="23" customHeight="1" ht="18">
      <c r="A23" s="1" t="s">
        <v>9272</v>
      </c>
      <c r="B23" s="33" t="s">
        <v>9273</v>
      </c>
      <c r="C23" s="13" t="s">
        <v>44</v>
      </c>
      <c r="D23" s="16"/>
      <c r="E23" s="13" t="s">
        <v>44</v>
      </c>
      <c r="F23" s="16"/>
      <c r="G23" s="97" t="s">
        <v>44</v>
      </c>
      <c r="H23" s="16"/>
      <c r="I23" s="15"/>
      <c r="J23" s="16"/>
      <c r="K23" s="67">
        <v>1174330000000000000</v>
      </c>
      <c r="L23" s="68">
        <v>43726.72164351852</v>
      </c>
      <c r="M23" s="37">
        <v>0</v>
      </c>
      <c r="N23" s="37">
        <v>0</v>
      </c>
      <c r="O23" s="37">
        <v>0</v>
      </c>
      <c r="P23" s="37">
        <v>0</v>
      </c>
      <c r="Q23" s="37">
        <v>0</v>
      </c>
      <c r="R23" s="63"/>
      <c r="S23" s="63"/>
      <c r="T23" s="63"/>
      <c r="U23" s="63"/>
      <c r="V23" s="63" t="s">
        <v>9274</v>
      </c>
      <c r="W23" s="63"/>
      <c r="X23" s="63" t="s">
        <v>9275</v>
      </c>
      <c r="Y23" s="37">
        <v>2380369639</v>
      </c>
      <c r="Z23" s="66"/>
      <c r="AA23" s="63"/>
      <c r="AB23" s="68">
        <v>41707.66459490741</v>
      </c>
      <c r="AC23" s="63"/>
      <c r="AD23" s="66" t="s">
        <v>100</v>
      </c>
      <c r="AE23" s="63"/>
      <c r="AF23" s="37">
        <v>15211</v>
      </c>
      <c r="AG23" s="37">
        <v>211</v>
      </c>
      <c r="AH23" s="37">
        <v>422</v>
      </c>
      <c r="AI23" s="37">
        <v>3100</v>
      </c>
    </row>
    <row x14ac:dyDescent="0.25" r="24" customHeight="1" ht="18">
      <c r="A24" s="1" t="s">
        <v>669</v>
      </c>
      <c r="B24" s="33" t="s">
        <v>9276</v>
      </c>
      <c r="C24" s="13" t="s">
        <v>44</v>
      </c>
      <c r="D24" s="16"/>
      <c r="E24" s="13" t="s">
        <v>44</v>
      </c>
      <c r="F24" s="16"/>
      <c r="G24" s="97" t="s">
        <v>44</v>
      </c>
      <c r="H24" s="16"/>
      <c r="I24" s="15"/>
      <c r="J24" s="16"/>
      <c r="K24" s="67">
        <v>1174320000000000000</v>
      </c>
      <c r="L24" s="68">
        <v>43726.70575231482</v>
      </c>
      <c r="M24" s="37">
        <v>12</v>
      </c>
      <c r="N24" s="37">
        <v>0</v>
      </c>
      <c r="O24" s="37">
        <v>0</v>
      </c>
      <c r="P24" s="37">
        <v>0</v>
      </c>
      <c r="Q24" s="37">
        <v>0</v>
      </c>
      <c r="R24" s="63"/>
      <c r="S24" s="63"/>
      <c r="T24" s="63"/>
      <c r="U24" s="63"/>
      <c r="V24" s="63" t="s">
        <v>9277</v>
      </c>
      <c r="W24" s="63"/>
      <c r="X24" s="63" t="s">
        <v>9278</v>
      </c>
      <c r="Y24" s="67">
        <v>1101590000000000000</v>
      </c>
      <c r="Z24" s="66" t="s">
        <v>9279</v>
      </c>
      <c r="AA24" s="63"/>
      <c r="AB24" s="68">
        <v>43526.00032407408</v>
      </c>
      <c r="AC24" s="63"/>
      <c r="AD24" s="66" t="s">
        <v>100</v>
      </c>
      <c r="AE24" s="63"/>
      <c r="AF24" s="37">
        <v>4635</v>
      </c>
      <c r="AG24" s="37">
        <v>855</v>
      </c>
      <c r="AH24" s="37">
        <v>665</v>
      </c>
      <c r="AI24" s="37">
        <v>10359</v>
      </c>
    </row>
    <row x14ac:dyDescent="0.25" r="25" customHeight="1" ht="18">
      <c r="A25" s="1" t="s">
        <v>1305</v>
      </c>
      <c r="B25" s="33" t="s">
        <v>9280</v>
      </c>
      <c r="C25" s="13" t="s">
        <v>35</v>
      </c>
      <c r="D25" s="14" t="s">
        <v>36</v>
      </c>
      <c r="E25" s="13" t="s">
        <v>35</v>
      </c>
      <c r="F25" s="14" t="s">
        <v>36</v>
      </c>
      <c r="G25" s="97" t="s">
        <v>35</v>
      </c>
      <c r="H25" s="93" t="s">
        <v>36</v>
      </c>
      <c r="I25" s="15"/>
      <c r="J25" s="16"/>
      <c r="K25" s="67">
        <v>1174320000000000000</v>
      </c>
      <c r="L25" s="68">
        <v>43726.69023148148</v>
      </c>
      <c r="M25" s="37">
        <v>5</v>
      </c>
      <c r="N25" s="37">
        <v>0</v>
      </c>
      <c r="O25" s="37">
        <v>0</v>
      </c>
      <c r="P25" s="37">
        <v>0</v>
      </c>
      <c r="Q25" s="37">
        <v>0</v>
      </c>
      <c r="R25" s="63"/>
      <c r="S25" s="63"/>
      <c r="T25" s="63"/>
      <c r="U25" s="63"/>
      <c r="V25" s="63" t="s">
        <v>9277</v>
      </c>
      <c r="W25" s="63"/>
      <c r="X25" s="63" t="s">
        <v>9278</v>
      </c>
      <c r="Y25" s="67">
        <v>1101590000000000000</v>
      </c>
      <c r="Z25" s="66" t="s">
        <v>9279</v>
      </c>
      <c r="AA25" s="63"/>
      <c r="AB25" s="68">
        <v>43526.00032407408</v>
      </c>
      <c r="AC25" s="63"/>
      <c r="AD25" s="66" t="s">
        <v>100</v>
      </c>
      <c r="AE25" s="63"/>
      <c r="AF25" s="37">
        <v>4635</v>
      </c>
      <c r="AG25" s="37">
        <v>855</v>
      </c>
      <c r="AH25" s="37">
        <v>665</v>
      </c>
      <c r="AI25" s="37">
        <v>10359</v>
      </c>
    </row>
    <row x14ac:dyDescent="0.25" r="26" customHeight="1" ht="18">
      <c r="A26" s="1" t="s">
        <v>3133</v>
      </c>
      <c r="B26" s="33" t="s">
        <v>9281</v>
      </c>
      <c r="C26" s="13" t="s">
        <v>44</v>
      </c>
      <c r="D26" s="16"/>
      <c r="E26" s="13" t="s">
        <v>44</v>
      </c>
      <c r="F26" s="16"/>
      <c r="G26" s="97" t="s">
        <v>44</v>
      </c>
      <c r="H26" s="16"/>
      <c r="I26" s="15"/>
      <c r="J26" s="16"/>
      <c r="K26" s="67">
        <v>1174310000000000000</v>
      </c>
      <c r="L26" s="68">
        <v>43726.67915509259</v>
      </c>
      <c r="M26" s="37">
        <v>2</v>
      </c>
      <c r="N26" s="37">
        <v>0</v>
      </c>
      <c r="O26" s="37">
        <v>0</v>
      </c>
      <c r="P26" s="37">
        <v>0</v>
      </c>
      <c r="Q26" s="37">
        <v>0</v>
      </c>
      <c r="R26" s="63"/>
      <c r="S26" s="63"/>
      <c r="T26" s="63"/>
      <c r="U26" s="63"/>
      <c r="V26" s="63" t="s">
        <v>9282</v>
      </c>
      <c r="W26" s="63"/>
      <c r="X26" s="63" t="s">
        <v>9283</v>
      </c>
      <c r="Y26" s="67">
        <v>989948000000000000</v>
      </c>
      <c r="Z26" s="66" t="s">
        <v>9284</v>
      </c>
      <c r="AA26" s="63"/>
      <c r="AB26" s="68">
        <v>43217.931539351855</v>
      </c>
      <c r="AC26" s="63"/>
      <c r="AD26" s="66"/>
      <c r="AE26" s="63"/>
      <c r="AF26" s="37">
        <v>5902</v>
      </c>
      <c r="AG26" s="37">
        <v>660</v>
      </c>
      <c r="AH26" s="37">
        <v>711</v>
      </c>
      <c r="AI26" s="37">
        <v>51286</v>
      </c>
    </row>
    <row x14ac:dyDescent="0.25" r="27" customHeight="1" ht="18">
      <c r="A27" s="1" t="s">
        <v>9285</v>
      </c>
      <c r="B27" s="33" t="s">
        <v>9286</v>
      </c>
      <c r="C27" s="13" t="s">
        <v>44</v>
      </c>
      <c r="D27" s="16"/>
      <c r="E27" s="13" t="s">
        <v>44</v>
      </c>
      <c r="F27" s="16"/>
      <c r="G27" s="97" t="s">
        <v>44</v>
      </c>
      <c r="H27" s="16"/>
      <c r="I27" s="15"/>
      <c r="J27" s="16"/>
      <c r="K27" s="67">
        <v>1174310000000000000</v>
      </c>
      <c r="L27" s="68">
        <v>43726.67868055555</v>
      </c>
      <c r="M27" s="37">
        <v>3</v>
      </c>
      <c r="N27" s="37">
        <v>0</v>
      </c>
      <c r="O27" s="37">
        <v>0</v>
      </c>
      <c r="P27" s="37">
        <v>0</v>
      </c>
      <c r="Q27" s="37">
        <v>0</v>
      </c>
      <c r="R27" s="63"/>
      <c r="S27" s="63"/>
      <c r="T27" s="63"/>
      <c r="U27" s="63"/>
      <c r="V27" s="63" t="s">
        <v>9287</v>
      </c>
      <c r="W27" s="63"/>
      <c r="X27" s="63" t="s">
        <v>9288</v>
      </c>
      <c r="Y27" s="37">
        <v>2315995224</v>
      </c>
      <c r="Z27" s="66" t="s">
        <v>9289</v>
      </c>
      <c r="AA27" s="63"/>
      <c r="AB27" s="68">
        <v>41667.99443287037</v>
      </c>
      <c r="AC27" s="63"/>
      <c r="AD27" s="66"/>
      <c r="AE27" s="63"/>
      <c r="AF27" s="37">
        <v>1252</v>
      </c>
      <c r="AG27" s="37">
        <v>1306</v>
      </c>
      <c r="AH27" s="37">
        <v>1250</v>
      </c>
      <c r="AI27" s="37">
        <v>6186</v>
      </c>
    </row>
    <row x14ac:dyDescent="0.25" r="28" customHeight="1" ht="18">
      <c r="A28" s="1" t="s">
        <v>9290</v>
      </c>
      <c r="B28" s="33" t="s">
        <v>9291</v>
      </c>
      <c r="C28" s="13" t="s">
        <v>44</v>
      </c>
      <c r="D28" s="16"/>
      <c r="E28" s="13" t="s">
        <v>44</v>
      </c>
      <c r="F28" s="16"/>
      <c r="G28" s="97" t="s">
        <v>44</v>
      </c>
      <c r="H28" s="16"/>
      <c r="I28" s="15"/>
      <c r="J28" s="16"/>
      <c r="K28" s="67">
        <v>1174310000000000000</v>
      </c>
      <c r="L28" s="68">
        <v>43726.67025462963</v>
      </c>
      <c r="M28" s="37">
        <v>2</v>
      </c>
      <c r="N28" s="37">
        <v>0</v>
      </c>
      <c r="O28" s="37">
        <v>0</v>
      </c>
      <c r="P28" s="37">
        <v>0</v>
      </c>
      <c r="Q28" s="37">
        <v>0</v>
      </c>
      <c r="R28" s="63"/>
      <c r="S28" s="63"/>
      <c r="T28" s="63"/>
      <c r="U28" s="63"/>
      <c r="V28" s="63" t="s">
        <v>9292</v>
      </c>
      <c r="W28" s="63"/>
      <c r="X28" s="63" t="s">
        <v>9293</v>
      </c>
      <c r="Y28" s="67">
        <v>1120350000000000000</v>
      </c>
      <c r="Z28" s="66" t="s">
        <v>9294</v>
      </c>
      <c r="AA28" s="63"/>
      <c r="AB28" s="68">
        <v>43577.76181712963</v>
      </c>
      <c r="AC28" s="63"/>
      <c r="AD28" s="66"/>
      <c r="AE28" s="63"/>
      <c r="AF28" s="37">
        <v>584</v>
      </c>
      <c r="AG28" s="37">
        <v>381</v>
      </c>
      <c r="AH28" s="37">
        <v>218</v>
      </c>
      <c r="AI28" s="37">
        <v>1546</v>
      </c>
    </row>
    <row x14ac:dyDescent="0.25" r="29" customHeight="1" ht="18">
      <c r="A29" s="1" t="s">
        <v>692</v>
      </c>
      <c r="B29" s="33" t="s">
        <v>9295</v>
      </c>
      <c r="C29" s="13" t="s">
        <v>44</v>
      </c>
      <c r="D29" s="16"/>
      <c r="E29" s="13" t="s">
        <v>44</v>
      </c>
      <c r="F29" s="16"/>
      <c r="G29" s="97" t="s">
        <v>44</v>
      </c>
      <c r="H29" s="16"/>
      <c r="I29" s="15"/>
      <c r="J29" s="16"/>
      <c r="K29" s="67">
        <v>1174310000000000000</v>
      </c>
      <c r="L29" s="68">
        <v>43726.669756944444</v>
      </c>
      <c r="M29" s="37">
        <v>17</v>
      </c>
      <c r="N29" s="37">
        <v>0</v>
      </c>
      <c r="O29" s="37">
        <v>0</v>
      </c>
      <c r="P29" s="37">
        <v>0</v>
      </c>
      <c r="Q29" s="37">
        <v>0</v>
      </c>
      <c r="R29" s="63"/>
      <c r="S29" s="63"/>
      <c r="T29" s="63"/>
      <c r="U29" s="63"/>
      <c r="V29" s="63" t="s">
        <v>9296</v>
      </c>
      <c r="W29" s="63"/>
      <c r="X29" s="63" t="s">
        <v>9297</v>
      </c>
      <c r="Y29" s="67">
        <v>1158900000000000000</v>
      </c>
      <c r="Z29" s="66" t="s">
        <v>9298</v>
      </c>
      <c r="AA29" s="63"/>
      <c r="AB29" s="68">
        <v>43684.14119212963</v>
      </c>
      <c r="AC29" s="63"/>
      <c r="AD29" s="66" t="s">
        <v>9299</v>
      </c>
      <c r="AE29" s="63"/>
      <c r="AF29" s="37">
        <v>486</v>
      </c>
      <c r="AG29" s="37">
        <v>798</v>
      </c>
      <c r="AH29" s="37">
        <v>434</v>
      </c>
      <c r="AI29" s="37">
        <v>4216</v>
      </c>
    </row>
    <row x14ac:dyDescent="0.25" r="30" customHeight="1" ht="18">
      <c r="A30" s="1" t="s">
        <v>228</v>
      </c>
      <c r="B30" s="33" t="s">
        <v>9300</v>
      </c>
      <c r="C30" s="13" t="s">
        <v>44</v>
      </c>
      <c r="D30" s="16"/>
      <c r="E30" s="13" t="s">
        <v>44</v>
      </c>
      <c r="F30" s="16"/>
      <c r="G30" s="97" t="s">
        <v>44</v>
      </c>
      <c r="H30" s="16"/>
      <c r="I30" s="15"/>
      <c r="J30" s="16"/>
      <c r="K30" s="67">
        <v>1174300000000000000</v>
      </c>
      <c r="L30" s="68">
        <v>43726.65866898148</v>
      </c>
      <c r="M30" s="37">
        <v>2</v>
      </c>
      <c r="N30" s="37">
        <v>0</v>
      </c>
      <c r="O30" s="37">
        <v>0</v>
      </c>
      <c r="P30" s="37">
        <v>0</v>
      </c>
      <c r="Q30" s="37">
        <v>0</v>
      </c>
      <c r="R30" s="63"/>
      <c r="S30" s="63"/>
      <c r="T30" s="63"/>
      <c r="U30" s="63"/>
      <c r="V30" s="63" t="s">
        <v>9301</v>
      </c>
      <c r="W30" s="63"/>
      <c r="X30" s="63" t="s">
        <v>9302</v>
      </c>
      <c r="Y30" s="67">
        <v>970050000000000000</v>
      </c>
      <c r="Z30" s="66" t="s">
        <v>9303</v>
      </c>
      <c r="AA30" s="20" t="s">
        <v>9304</v>
      </c>
      <c r="AB30" s="68">
        <v>43163.024201388886</v>
      </c>
      <c r="AC30" s="63"/>
      <c r="AD30" s="66" t="s">
        <v>9305</v>
      </c>
      <c r="AE30" s="63"/>
      <c r="AF30" s="37">
        <v>1751</v>
      </c>
      <c r="AG30" s="37">
        <v>1665</v>
      </c>
      <c r="AH30" s="37">
        <v>863</v>
      </c>
      <c r="AI30" s="37">
        <v>11834</v>
      </c>
    </row>
    <row x14ac:dyDescent="0.25" r="31" customHeight="1" ht="18">
      <c r="A31" s="1" t="s">
        <v>9306</v>
      </c>
      <c r="B31" s="33" t="s">
        <v>9307</v>
      </c>
      <c r="C31" s="13" t="s">
        <v>44</v>
      </c>
      <c r="D31" s="16"/>
      <c r="E31" s="13" t="s">
        <v>44</v>
      </c>
      <c r="F31" s="16"/>
      <c r="G31" s="97" t="s">
        <v>44</v>
      </c>
      <c r="H31" s="92"/>
      <c r="I31" s="15"/>
      <c r="J31" s="16"/>
      <c r="K31" s="67">
        <v>1174300000000000000</v>
      </c>
      <c r="L31" s="68">
        <v>43726.65626157408</v>
      </c>
      <c r="M31" s="37">
        <v>2</v>
      </c>
      <c r="N31" s="37">
        <v>0</v>
      </c>
      <c r="O31" s="37">
        <v>0</v>
      </c>
      <c r="P31" s="37">
        <v>0</v>
      </c>
      <c r="Q31" s="37">
        <v>0</v>
      </c>
      <c r="R31" s="63"/>
      <c r="S31" s="63"/>
      <c r="T31" s="63"/>
      <c r="U31" s="63"/>
      <c r="V31" s="63" t="s">
        <v>9308</v>
      </c>
      <c r="W31" s="63"/>
      <c r="X31" s="63" t="s">
        <v>9309</v>
      </c>
      <c r="Y31" s="67">
        <v>922868000000000000</v>
      </c>
      <c r="Z31" s="66" t="s">
        <v>9310</v>
      </c>
      <c r="AA31" s="63"/>
      <c r="AB31" s="68">
        <v>43032.82759259259</v>
      </c>
      <c r="AC31" s="63"/>
      <c r="AD31" s="66"/>
      <c r="AE31" s="63"/>
      <c r="AF31" s="37">
        <v>9995</v>
      </c>
      <c r="AG31" s="37">
        <v>3239</v>
      </c>
      <c r="AH31" s="37">
        <v>172</v>
      </c>
      <c r="AI31" s="37">
        <v>23161</v>
      </c>
    </row>
    <row x14ac:dyDescent="0.25" r="32" customHeight="1" ht="18">
      <c r="A32" s="1" t="s">
        <v>9311</v>
      </c>
      <c r="B32" s="33" t="s">
        <v>9312</v>
      </c>
      <c r="C32" s="13" t="s">
        <v>44</v>
      </c>
      <c r="D32" s="16"/>
      <c r="E32" s="13" t="s">
        <v>44</v>
      </c>
      <c r="F32" s="16"/>
      <c r="G32" s="97" t="s">
        <v>44</v>
      </c>
      <c r="H32" s="16"/>
      <c r="I32" s="15"/>
      <c r="J32" s="16"/>
      <c r="K32" s="67">
        <v>1174300000000000000</v>
      </c>
      <c r="L32" s="68">
        <v>43726.6487037037</v>
      </c>
      <c r="M32" s="37">
        <v>10</v>
      </c>
      <c r="N32" s="37">
        <v>0</v>
      </c>
      <c r="O32" s="37">
        <v>0</v>
      </c>
      <c r="P32" s="37">
        <v>0</v>
      </c>
      <c r="Q32" s="37">
        <v>0</v>
      </c>
      <c r="R32" s="63"/>
      <c r="S32" s="63"/>
      <c r="T32" s="63"/>
      <c r="U32" s="63"/>
      <c r="V32" s="63" t="s">
        <v>9301</v>
      </c>
      <c r="W32" s="63"/>
      <c r="X32" s="63" t="s">
        <v>9302</v>
      </c>
      <c r="Y32" s="67">
        <v>970050000000000000</v>
      </c>
      <c r="Z32" s="66" t="s">
        <v>9303</v>
      </c>
      <c r="AA32" s="20" t="s">
        <v>9304</v>
      </c>
      <c r="AB32" s="68">
        <v>43163.024201388886</v>
      </c>
      <c r="AC32" s="63"/>
      <c r="AD32" s="66" t="s">
        <v>9305</v>
      </c>
      <c r="AE32" s="63"/>
      <c r="AF32" s="37">
        <v>1751</v>
      </c>
      <c r="AG32" s="37">
        <v>1665</v>
      </c>
      <c r="AH32" s="37">
        <v>863</v>
      </c>
      <c r="AI32" s="37">
        <v>11834</v>
      </c>
    </row>
    <row x14ac:dyDescent="0.25" r="33" customHeight="1" ht="18">
      <c r="A33" s="1" t="s">
        <v>2103</v>
      </c>
      <c r="B33" s="33" t="s">
        <v>9313</v>
      </c>
      <c r="C33" s="13" t="s">
        <v>44</v>
      </c>
      <c r="D33" s="16"/>
      <c r="E33" s="13" t="s">
        <v>44</v>
      </c>
      <c r="F33" s="16"/>
      <c r="G33" s="97" t="s">
        <v>44</v>
      </c>
      <c r="H33" s="16"/>
      <c r="I33" s="15"/>
      <c r="J33" s="16"/>
      <c r="K33" s="67">
        <v>1174300000000000000</v>
      </c>
      <c r="L33" s="68">
        <v>43726.64601851852</v>
      </c>
      <c r="M33" s="37">
        <v>1</v>
      </c>
      <c r="N33" s="37">
        <v>0</v>
      </c>
      <c r="O33" s="37">
        <v>0</v>
      </c>
      <c r="P33" s="37">
        <v>0</v>
      </c>
      <c r="Q33" s="37">
        <v>0</v>
      </c>
      <c r="R33" s="63"/>
      <c r="S33" s="63"/>
      <c r="T33" s="63"/>
      <c r="U33" s="63"/>
      <c r="V33" s="63" t="s">
        <v>9314</v>
      </c>
      <c r="W33" s="63"/>
      <c r="X33" s="63" t="s">
        <v>9315</v>
      </c>
      <c r="Y33" s="37">
        <v>886887865</v>
      </c>
      <c r="Z33" s="66" t="s">
        <v>9316</v>
      </c>
      <c r="AA33" s="63"/>
      <c r="AB33" s="68">
        <v>41199.7505787037</v>
      </c>
      <c r="AC33" s="63"/>
      <c r="AD33" s="66" t="s">
        <v>9317</v>
      </c>
      <c r="AE33" s="63"/>
      <c r="AF33" s="37">
        <v>2838</v>
      </c>
      <c r="AG33" s="37">
        <v>413</v>
      </c>
      <c r="AH33" s="37">
        <v>144</v>
      </c>
      <c r="AI33" s="37">
        <v>5074</v>
      </c>
    </row>
    <row x14ac:dyDescent="0.25" r="34" customHeight="1" ht="18">
      <c r="A34" s="1" t="s">
        <v>3171</v>
      </c>
      <c r="B34" s="33" t="s">
        <v>9318</v>
      </c>
      <c r="C34" s="13" t="s">
        <v>44</v>
      </c>
      <c r="D34" s="16"/>
      <c r="E34" s="13" t="s">
        <v>44</v>
      </c>
      <c r="F34" s="16"/>
      <c r="G34" s="97" t="s">
        <v>44</v>
      </c>
      <c r="H34" s="16"/>
      <c r="I34" s="15"/>
      <c r="J34" s="16"/>
      <c r="K34" s="67">
        <v>1174300000000000000</v>
      </c>
      <c r="L34" s="68">
        <v>43726.64040509259</v>
      </c>
      <c r="M34" s="37">
        <v>5</v>
      </c>
      <c r="N34" s="37">
        <v>0</v>
      </c>
      <c r="O34" s="37">
        <v>0</v>
      </c>
      <c r="P34" s="37">
        <v>0</v>
      </c>
      <c r="Q34" s="37">
        <v>0</v>
      </c>
      <c r="R34" s="63"/>
      <c r="S34" s="63"/>
      <c r="T34" s="63"/>
      <c r="U34" s="63"/>
      <c r="V34" s="63" t="s">
        <v>9319</v>
      </c>
      <c r="W34" s="63"/>
      <c r="X34" s="63" t="s">
        <v>9320</v>
      </c>
      <c r="Y34" s="37">
        <v>94076538</v>
      </c>
      <c r="Z34" s="66" t="s">
        <v>9321</v>
      </c>
      <c r="AA34" s="63"/>
      <c r="AB34" s="68">
        <v>40149.63172453704</v>
      </c>
      <c r="AC34" s="63"/>
      <c r="AD34" s="66"/>
      <c r="AE34" s="63"/>
      <c r="AF34" s="37">
        <v>1514</v>
      </c>
      <c r="AG34" s="37">
        <v>555</v>
      </c>
      <c r="AH34" s="37">
        <v>312</v>
      </c>
      <c r="AI34" s="37">
        <v>1135</v>
      </c>
    </row>
    <row x14ac:dyDescent="0.25" r="35" customHeight="1" ht="18">
      <c r="A35" s="1" t="s">
        <v>3175</v>
      </c>
      <c r="B35" s="33" t="s">
        <v>9322</v>
      </c>
      <c r="C35" s="13" t="s">
        <v>44</v>
      </c>
      <c r="D35" s="16"/>
      <c r="E35" s="13" t="s">
        <v>44</v>
      </c>
      <c r="F35" s="16"/>
      <c r="G35" s="97" t="s">
        <v>44</v>
      </c>
      <c r="H35" s="16"/>
      <c r="I35" s="15"/>
      <c r="J35" s="16"/>
      <c r="K35" s="67">
        <v>1174300000000000000</v>
      </c>
      <c r="L35" s="68">
        <v>43726.63724537037</v>
      </c>
      <c r="M35" s="37">
        <v>0</v>
      </c>
      <c r="N35" s="37">
        <v>0</v>
      </c>
      <c r="O35" s="37">
        <v>0</v>
      </c>
      <c r="P35" s="37">
        <v>0</v>
      </c>
      <c r="Q35" s="37">
        <v>0</v>
      </c>
      <c r="R35" s="63"/>
      <c r="S35" s="63"/>
      <c r="T35" s="63"/>
      <c r="U35" s="63"/>
      <c r="V35" s="63" t="s">
        <v>9323</v>
      </c>
      <c r="W35" s="63"/>
      <c r="X35" s="63" t="s">
        <v>9324</v>
      </c>
      <c r="Y35" s="67">
        <v>1131490000000000000</v>
      </c>
      <c r="Z35" s="66" t="s">
        <v>9325</v>
      </c>
      <c r="AA35" s="63"/>
      <c r="AB35" s="68">
        <v>43608.51283564815</v>
      </c>
      <c r="AC35" s="63"/>
      <c r="AD35" s="66" t="s">
        <v>9326</v>
      </c>
      <c r="AE35" s="63"/>
      <c r="AF35" s="37">
        <v>2872</v>
      </c>
      <c r="AG35" s="37">
        <v>20</v>
      </c>
      <c r="AH35" s="37">
        <v>0</v>
      </c>
      <c r="AI35" s="37">
        <v>0</v>
      </c>
    </row>
    <row x14ac:dyDescent="0.25" r="36" customHeight="1" ht="18">
      <c r="A36" s="1" t="s">
        <v>2141</v>
      </c>
      <c r="B36" s="33" t="s">
        <v>9327</v>
      </c>
      <c r="C36" s="13" t="s">
        <v>44</v>
      </c>
      <c r="D36" s="16"/>
      <c r="E36" s="13" t="s">
        <v>44</v>
      </c>
      <c r="F36" s="16"/>
      <c r="G36" s="97" t="s">
        <v>44</v>
      </c>
      <c r="H36" s="16"/>
      <c r="I36" s="15"/>
      <c r="J36" s="16"/>
      <c r="K36" s="67">
        <v>1174290000000000000</v>
      </c>
      <c r="L36" s="68">
        <v>43726.621886574074</v>
      </c>
      <c r="M36" s="37">
        <v>1</v>
      </c>
      <c r="N36" s="37">
        <v>0</v>
      </c>
      <c r="O36" s="37">
        <v>0</v>
      </c>
      <c r="P36" s="37">
        <v>0</v>
      </c>
      <c r="Q36" s="37">
        <v>0</v>
      </c>
      <c r="R36" s="63"/>
      <c r="S36" s="63"/>
      <c r="T36" s="63"/>
      <c r="U36" s="63"/>
      <c r="V36" s="63" t="s">
        <v>9328</v>
      </c>
      <c r="W36" s="63"/>
      <c r="X36" s="63" t="s">
        <v>9329</v>
      </c>
      <c r="Y36" s="67">
        <v>1166240000000000000</v>
      </c>
      <c r="Z36" s="66" t="s">
        <v>9330</v>
      </c>
      <c r="AA36" s="63"/>
      <c r="AB36" s="68">
        <v>43704.41966435185</v>
      </c>
      <c r="AC36" s="63"/>
      <c r="AD36" s="66"/>
      <c r="AE36" s="63"/>
      <c r="AF36" s="37">
        <v>1206</v>
      </c>
      <c r="AG36" s="37">
        <v>219</v>
      </c>
      <c r="AH36" s="37">
        <v>357</v>
      </c>
      <c r="AI36" s="37">
        <v>1479</v>
      </c>
    </row>
    <row x14ac:dyDescent="0.25" r="37" customHeight="1" ht="18">
      <c r="A37" s="1" t="s">
        <v>3198</v>
      </c>
      <c r="B37" s="33" t="s">
        <v>9331</v>
      </c>
      <c r="C37" s="13" t="s">
        <v>44</v>
      </c>
      <c r="D37" s="16"/>
      <c r="E37" s="13" t="s">
        <v>44</v>
      </c>
      <c r="F37" s="16"/>
      <c r="G37" s="97" t="s">
        <v>44</v>
      </c>
      <c r="H37" s="16"/>
      <c r="I37" s="15"/>
      <c r="J37" s="16"/>
      <c r="K37" s="67">
        <v>1174290000000000000</v>
      </c>
      <c r="L37" s="68">
        <v>43726.61369212963</v>
      </c>
      <c r="M37" s="37">
        <v>7</v>
      </c>
      <c r="N37" s="37">
        <v>0</v>
      </c>
      <c r="O37" s="37">
        <v>0</v>
      </c>
      <c r="P37" s="37">
        <v>0</v>
      </c>
      <c r="Q37" s="37">
        <v>0</v>
      </c>
      <c r="R37" s="63"/>
      <c r="S37" s="63"/>
      <c r="T37" s="63"/>
      <c r="U37" s="63" t="s">
        <v>103</v>
      </c>
      <c r="V37" s="63" t="s">
        <v>9332</v>
      </c>
      <c r="W37" s="63"/>
      <c r="X37" s="63" t="s">
        <v>9333</v>
      </c>
      <c r="Y37" s="37">
        <v>372681050</v>
      </c>
      <c r="Z37" s="66" t="s">
        <v>9334</v>
      </c>
      <c r="AA37" s="63"/>
      <c r="AB37" s="68">
        <v>40799.44809027778</v>
      </c>
      <c r="AC37" s="63"/>
      <c r="AD37" s="37">
        <v>1</v>
      </c>
      <c r="AE37" s="63"/>
      <c r="AF37" s="37">
        <v>25370</v>
      </c>
      <c r="AG37" s="37">
        <v>2492</v>
      </c>
      <c r="AH37" s="37">
        <v>151</v>
      </c>
      <c r="AI37" s="37">
        <v>56349</v>
      </c>
    </row>
    <row x14ac:dyDescent="0.25" r="38" customHeight="1" ht="18">
      <c r="A38" s="1" t="s">
        <v>1351</v>
      </c>
      <c r="B38" s="33" t="s">
        <v>9335</v>
      </c>
      <c r="C38" s="13" t="s">
        <v>35</v>
      </c>
      <c r="D38" s="14" t="s">
        <v>36</v>
      </c>
      <c r="E38" s="13" t="s">
        <v>35</v>
      </c>
      <c r="F38" s="14" t="s">
        <v>36</v>
      </c>
      <c r="G38" s="97" t="s">
        <v>35</v>
      </c>
      <c r="H38" s="93" t="s">
        <v>36</v>
      </c>
      <c r="I38" s="15"/>
      <c r="J38" s="16"/>
      <c r="K38" s="67">
        <v>1174290000000000000</v>
      </c>
      <c r="L38" s="68">
        <v>43726.61100694445</v>
      </c>
      <c r="M38" s="37">
        <v>2</v>
      </c>
      <c r="N38" s="37">
        <v>0</v>
      </c>
      <c r="O38" s="37">
        <v>0</v>
      </c>
      <c r="P38" s="37">
        <v>0</v>
      </c>
      <c r="Q38" s="37">
        <v>0</v>
      </c>
      <c r="R38" s="63"/>
      <c r="S38" s="63"/>
      <c r="T38" s="63"/>
      <c r="U38" s="63"/>
      <c r="V38" s="63" t="s">
        <v>9336</v>
      </c>
      <c r="W38" s="63"/>
      <c r="X38" s="63" t="s">
        <v>9337</v>
      </c>
      <c r="Y38" s="67">
        <v>1089580000000000000</v>
      </c>
      <c r="Z38" s="66"/>
      <c r="AA38" s="63"/>
      <c r="AB38" s="68">
        <v>43492.87479166667</v>
      </c>
      <c r="AC38" s="63"/>
      <c r="AD38" s="66"/>
      <c r="AE38" s="63"/>
      <c r="AF38" s="37">
        <v>474</v>
      </c>
      <c r="AG38" s="37">
        <v>409</v>
      </c>
      <c r="AH38" s="37">
        <v>2471</v>
      </c>
      <c r="AI38" s="37">
        <v>809</v>
      </c>
    </row>
    <row x14ac:dyDescent="0.25" r="39" customHeight="1" ht="18">
      <c r="A39" s="1" t="s">
        <v>2156</v>
      </c>
      <c r="B39" s="33" t="s">
        <v>9338</v>
      </c>
      <c r="C39" s="13" t="s">
        <v>44</v>
      </c>
      <c r="D39" s="16"/>
      <c r="E39" s="13" t="s">
        <v>44</v>
      </c>
      <c r="F39" s="16"/>
      <c r="G39" s="97" t="s">
        <v>44</v>
      </c>
      <c r="H39" s="16"/>
      <c r="I39" s="15"/>
      <c r="J39" s="16"/>
      <c r="K39" s="67">
        <v>1174290000000000000</v>
      </c>
      <c r="L39" s="68">
        <v>43726.60717592593</v>
      </c>
      <c r="M39" s="37">
        <v>8</v>
      </c>
      <c r="N39" s="37">
        <v>5</v>
      </c>
      <c r="O39" s="37">
        <v>0</v>
      </c>
      <c r="P39" s="37">
        <v>0</v>
      </c>
      <c r="Q39" s="37">
        <v>0</v>
      </c>
      <c r="R39" s="63"/>
      <c r="S39" s="63"/>
      <c r="T39" s="63"/>
      <c r="U39" s="63"/>
      <c r="V39" s="63" t="s">
        <v>9339</v>
      </c>
      <c r="W39" s="63"/>
      <c r="X39" s="63" t="s">
        <v>9340</v>
      </c>
      <c r="Y39" s="37">
        <v>2258840382</v>
      </c>
      <c r="Z39" s="66" t="s">
        <v>9341</v>
      </c>
      <c r="AA39" s="63"/>
      <c r="AB39" s="68">
        <v>41631.667766203704</v>
      </c>
      <c r="AC39" s="63"/>
      <c r="AD39" s="66"/>
      <c r="AE39" s="63"/>
      <c r="AF39" s="37">
        <v>11383</v>
      </c>
      <c r="AG39" s="37">
        <v>660</v>
      </c>
      <c r="AH39" s="37">
        <v>566</v>
      </c>
      <c r="AI39" s="37">
        <v>6786</v>
      </c>
    </row>
    <row x14ac:dyDescent="0.25" r="40" customHeight="1" ht="18">
      <c r="A40" s="1" t="s">
        <v>9342</v>
      </c>
      <c r="B40" s="33" t="s">
        <v>9343</v>
      </c>
      <c r="C40" s="13" t="s">
        <v>44</v>
      </c>
      <c r="D40" s="16"/>
      <c r="E40" s="13" t="s">
        <v>44</v>
      </c>
      <c r="F40" s="16"/>
      <c r="G40" s="97" t="s">
        <v>44</v>
      </c>
      <c r="H40" s="16"/>
      <c r="I40" s="15"/>
      <c r="J40" s="16"/>
      <c r="K40" s="67">
        <v>1174290000000000000</v>
      </c>
      <c r="L40" s="68">
        <v>43726.60603009259</v>
      </c>
      <c r="M40" s="37">
        <v>17</v>
      </c>
      <c r="N40" s="37">
        <v>1</v>
      </c>
      <c r="O40" s="37">
        <v>0</v>
      </c>
      <c r="P40" s="37">
        <v>0</v>
      </c>
      <c r="Q40" s="37">
        <v>0</v>
      </c>
      <c r="R40" s="63"/>
      <c r="S40" s="63"/>
      <c r="T40" s="63"/>
      <c r="U40" s="63"/>
      <c r="V40" s="63" t="s">
        <v>9344</v>
      </c>
      <c r="W40" s="63"/>
      <c r="X40" s="63" t="s">
        <v>9345</v>
      </c>
      <c r="Y40" s="67">
        <v>1122860000000000000</v>
      </c>
      <c r="Z40" s="66" t="s">
        <v>9346</v>
      </c>
      <c r="AA40" s="63"/>
      <c r="AB40" s="68">
        <v>43584.702581018515</v>
      </c>
      <c r="AC40" s="63"/>
      <c r="AD40" s="66" t="s">
        <v>9347</v>
      </c>
      <c r="AE40" s="63"/>
      <c r="AF40" s="37">
        <v>369</v>
      </c>
      <c r="AG40" s="37">
        <v>575</v>
      </c>
      <c r="AH40" s="37">
        <v>565</v>
      </c>
      <c r="AI40" s="37">
        <v>3144</v>
      </c>
    </row>
    <row x14ac:dyDescent="0.25" r="41" customHeight="1" ht="18">
      <c r="A41" s="1" t="s">
        <v>3204</v>
      </c>
      <c r="B41" s="33" t="s">
        <v>9348</v>
      </c>
      <c r="C41" s="13" t="s">
        <v>366</v>
      </c>
      <c r="D41" s="16"/>
      <c r="E41" s="13" t="s">
        <v>366</v>
      </c>
      <c r="F41" s="16"/>
      <c r="G41" s="97" t="s">
        <v>366</v>
      </c>
      <c r="H41" s="92"/>
      <c r="I41" s="15"/>
      <c r="J41" s="16"/>
      <c r="K41" s="67">
        <v>1174280000000000000</v>
      </c>
      <c r="L41" s="68">
        <v>43726.59866898148</v>
      </c>
      <c r="M41" s="37">
        <v>2</v>
      </c>
      <c r="N41" s="37">
        <v>0</v>
      </c>
      <c r="O41" s="37">
        <v>0</v>
      </c>
      <c r="P41" s="37">
        <v>0</v>
      </c>
      <c r="Q41" s="37">
        <v>0</v>
      </c>
      <c r="R41" s="63"/>
      <c r="S41" s="63"/>
      <c r="T41" s="63"/>
      <c r="U41" s="63"/>
      <c r="V41" s="63" t="s">
        <v>9349</v>
      </c>
      <c r="W41" s="63"/>
      <c r="X41" s="63" t="s">
        <v>9350</v>
      </c>
      <c r="Y41" s="67">
        <v>849594000000000000</v>
      </c>
      <c r="Z41" s="66" t="s">
        <v>9351</v>
      </c>
      <c r="AA41" s="20" t="s">
        <v>9352</v>
      </c>
      <c r="AB41" s="68">
        <v>42830.62987268518</v>
      </c>
      <c r="AC41" s="63"/>
      <c r="AD41" s="66" t="s">
        <v>7121</v>
      </c>
      <c r="AE41" s="63"/>
      <c r="AF41" s="37">
        <v>2556</v>
      </c>
      <c r="AG41" s="37">
        <v>659</v>
      </c>
      <c r="AH41" s="37">
        <v>636</v>
      </c>
      <c r="AI41" s="37">
        <v>2396</v>
      </c>
    </row>
    <row x14ac:dyDescent="0.25" r="42" customHeight="1" ht="18">
      <c r="A42" s="1" t="s">
        <v>9353</v>
      </c>
      <c r="B42" s="33" t="s">
        <v>9354</v>
      </c>
      <c r="C42" s="13" t="s">
        <v>35</v>
      </c>
      <c r="D42" s="14" t="s">
        <v>36</v>
      </c>
      <c r="E42" s="13" t="s">
        <v>35</v>
      </c>
      <c r="F42" s="14" t="s">
        <v>36</v>
      </c>
      <c r="G42" s="97" t="s">
        <v>35</v>
      </c>
      <c r="H42" s="14" t="s">
        <v>36</v>
      </c>
      <c r="I42" s="15"/>
      <c r="J42" s="16"/>
      <c r="K42" s="67">
        <v>1174260000000000000</v>
      </c>
      <c r="L42" s="68">
        <v>43726.55050925926</v>
      </c>
      <c r="M42" s="37">
        <v>0</v>
      </c>
      <c r="N42" s="37">
        <v>0</v>
      </c>
      <c r="O42" s="37">
        <v>0</v>
      </c>
      <c r="P42" s="37">
        <v>0</v>
      </c>
      <c r="Q42" s="37">
        <v>0</v>
      </c>
      <c r="R42" s="63"/>
      <c r="S42" s="63"/>
      <c r="T42" s="63"/>
      <c r="U42" s="63"/>
      <c r="V42" s="63" t="s">
        <v>3561</v>
      </c>
      <c r="W42" s="63"/>
      <c r="X42" s="63" t="s">
        <v>3562</v>
      </c>
      <c r="Y42" s="37">
        <v>227367490</v>
      </c>
      <c r="Z42" s="66" t="s">
        <v>3563</v>
      </c>
      <c r="AA42" s="20" t="s">
        <v>3564</v>
      </c>
      <c r="AB42" s="68">
        <v>40528.84475694445</v>
      </c>
      <c r="AC42" s="63"/>
      <c r="AD42" s="66" t="s">
        <v>9355</v>
      </c>
      <c r="AE42" s="63"/>
      <c r="AF42" s="37">
        <v>1410</v>
      </c>
      <c r="AG42" s="37">
        <v>541</v>
      </c>
      <c r="AH42" s="37">
        <v>8</v>
      </c>
      <c r="AI42" s="37">
        <v>659</v>
      </c>
    </row>
    <row x14ac:dyDescent="0.25" r="43" customHeight="1" ht="18">
      <c r="A43" s="1" t="s">
        <v>9356</v>
      </c>
      <c r="B43" s="33" t="s">
        <v>9357</v>
      </c>
      <c r="C43" s="13" t="s">
        <v>44</v>
      </c>
      <c r="D43" s="16"/>
      <c r="E43" s="13" t="s">
        <v>44</v>
      </c>
      <c r="F43" s="16"/>
      <c r="G43" s="97" t="s">
        <v>44</v>
      </c>
      <c r="H43" s="16"/>
      <c r="I43" s="15"/>
      <c r="J43" s="16"/>
      <c r="K43" s="67">
        <v>1174250000000000000</v>
      </c>
      <c r="L43" s="68">
        <v>43726.52076388889</v>
      </c>
      <c r="M43" s="37">
        <v>14</v>
      </c>
      <c r="N43" s="37">
        <v>0</v>
      </c>
      <c r="O43" s="37">
        <v>0</v>
      </c>
      <c r="P43" s="37">
        <v>0</v>
      </c>
      <c r="Q43" s="37">
        <v>0</v>
      </c>
      <c r="R43" s="63"/>
      <c r="S43" s="63"/>
      <c r="T43" s="63"/>
      <c r="U43" s="63"/>
      <c r="V43" s="63" t="s">
        <v>9358</v>
      </c>
      <c r="W43" s="63"/>
      <c r="X43" s="63" t="s">
        <v>9359</v>
      </c>
      <c r="Y43" s="67">
        <v>1018250000000000000</v>
      </c>
      <c r="Z43" s="66"/>
      <c r="AA43" s="63"/>
      <c r="AB43" s="68">
        <v>43296.02460648148</v>
      </c>
      <c r="AC43" s="63"/>
      <c r="AD43" s="66" t="s">
        <v>9360</v>
      </c>
      <c r="AE43" s="63"/>
      <c r="AF43" s="37">
        <v>2760</v>
      </c>
      <c r="AG43" s="37">
        <v>8091</v>
      </c>
      <c r="AH43" s="37">
        <v>7374</v>
      </c>
      <c r="AI43" s="37">
        <v>59217</v>
      </c>
    </row>
    <row x14ac:dyDescent="0.25" r="44" customHeight="1" ht="18">
      <c r="A44" s="1" t="s">
        <v>2249</v>
      </c>
      <c r="B44" s="33" t="s">
        <v>9361</v>
      </c>
      <c r="C44" s="13" t="s">
        <v>44</v>
      </c>
      <c r="D44" s="16"/>
      <c r="E44" s="13" t="s">
        <v>44</v>
      </c>
      <c r="F44" s="16"/>
      <c r="G44" s="97" t="s">
        <v>44</v>
      </c>
      <c r="H44" s="92"/>
      <c r="I44" s="15"/>
      <c r="J44" s="16"/>
      <c r="K44" s="67">
        <v>1170000000000000000</v>
      </c>
      <c r="L44" s="68">
        <v>43726.511782407404</v>
      </c>
      <c r="M44" s="37">
        <v>0</v>
      </c>
      <c r="N44" s="37">
        <v>0</v>
      </c>
      <c r="O44" s="37">
        <v>0</v>
      </c>
      <c r="P44" s="37">
        <v>0</v>
      </c>
      <c r="Q44" s="37">
        <v>0</v>
      </c>
      <c r="R44" s="63"/>
      <c r="S44" s="63"/>
      <c r="T44" s="63"/>
      <c r="U44" s="63"/>
      <c r="V44" s="2" t="s">
        <v>9362</v>
      </c>
      <c r="W44" s="22"/>
      <c r="X44" s="63" t="s">
        <v>9363</v>
      </c>
      <c r="Y44" s="67">
        <v>1150000000000000000</v>
      </c>
      <c r="Z44" s="5" t="s">
        <v>9364</v>
      </c>
      <c r="AA44" s="22"/>
      <c r="AB44" s="68">
        <v>43669.28236111111</v>
      </c>
      <c r="AC44" s="63"/>
      <c r="AD44" s="5" t="s">
        <v>3120</v>
      </c>
      <c r="AE44" s="22"/>
      <c r="AF44" s="37">
        <v>980</v>
      </c>
      <c r="AG44" s="37">
        <v>4</v>
      </c>
      <c r="AH44" s="37">
        <v>0</v>
      </c>
      <c r="AI44" s="37">
        <v>0</v>
      </c>
    </row>
    <row x14ac:dyDescent="0.25" r="45" customHeight="1" ht="18">
      <c r="A45" s="1" t="s">
        <v>774</v>
      </c>
      <c r="B45" s="33" t="s">
        <v>9365</v>
      </c>
      <c r="C45" s="13" t="s">
        <v>35</v>
      </c>
      <c r="D45" s="14" t="s">
        <v>36</v>
      </c>
      <c r="E45" s="13" t="s">
        <v>35</v>
      </c>
      <c r="F45" s="14" t="s">
        <v>36</v>
      </c>
      <c r="G45" s="97" t="s">
        <v>35</v>
      </c>
      <c r="H45" s="93" t="s">
        <v>36</v>
      </c>
      <c r="I45" s="15"/>
      <c r="J45" s="16"/>
      <c r="K45" s="67">
        <v>1174250000000000000</v>
      </c>
      <c r="L45" s="68">
        <v>43726.49619212963</v>
      </c>
      <c r="M45" s="37">
        <v>0</v>
      </c>
      <c r="N45" s="37">
        <v>0</v>
      </c>
      <c r="O45" s="37">
        <v>0</v>
      </c>
      <c r="P45" s="37">
        <v>0</v>
      </c>
      <c r="Q45" s="37">
        <v>0</v>
      </c>
      <c r="R45" s="63"/>
      <c r="S45" s="63"/>
      <c r="T45" s="63"/>
      <c r="U45" s="63"/>
      <c r="V45" s="63" t="s">
        <v>9366</v>
      </c>
      <c r="W45" s="63"/>
      <c r="X45" s="63" t="s">
        <v>9367</v>
      </c>
      <c r="Y45" s="67">
        <v>995371000000000000</v>
      </c>
      <c r="Z45" s="66" t="s">
        <v>9368</v>
      </c>
      <c r="AA45" s="63"/>
      <c r="AB45" s="68">
        <v>43232.897141203706</v>
      </c>
      <c r="AC45" s="63"/>
      <c r="AD45" s="66" t="s">
        <v>9369</v>
      </c>
      <c r="AE45" s="63"/>
      <c r="AF45" s="37">
        <v>16350</v>
      </c>
      <c r="AG45" s="37">
        <v>163</v>
      </c>
      <c r="AH45" s="37">
        <v>85</v>
      </c>
      <c r="AI45" s="37">
        <v>30922</v>
      </c>
    </row>
    <row x14ac:dyDescent="0.25" r="46" customHeight="1" ht="18">
      <c r="A46" s="1" t="s">
        <v>3276</v>
      </c>
      <c r="B46" s="33" t="s">
        <v>9370</v>
      </c>
      <c r="C46" s="13" t="s">
        <v>44</v>
      </c>
      <c r="D46" s="16"/>
      <c r="E46" s="13" t="s">
        <v>44</v>
      </c>
      <c r="F46" s="16"/>
      <c r="G46" s="97" t="s">
        <v>44</v>
      </c>
      <c r="H46" s="16"/>
      <c r="I46" s="15"/>
      <c r="J46" s="16"/>
      <c r="K46" s="67">
        <v>1174230000000000000</v>
      </c>
      <c r="L46" s="68">
        <v>43726.45197916667</v>
      </c>
      <c r="M46" s="37">
        <v>0</v>
      </c>
      <c r="N46" s="37">
        <v>0</v>
      </c>
      <c r="O46" s="37">
        <v>0</v>
      </c>
      <c r="P46" s="37">
        <v>0</v>
      </c>
      <c r="Q46" s="37">
        <v>0</v>
      </c>
      <c r="R46" s="63"/>
      <c r="S46" s="63"/>
      <c r="T46" s="63"/>
      <c r="U46" s="63"/>
      <c r="V46" s="63" t="s">
        <v>9371</v>
      </c>
      <c r="W46" s="63"/>
      <c r="X46" s="63" t="s">
        <v>9372</v>
      </c>
      <c r="Y46" s="37">
        <v>887290602</v>
      </c>
      <c r="Z46" s="66" t="s">
        <v>9373</v>
      </c>
      <c r="AA46" s="63"/>
      <c r="AB46" s="68">
        <v>41199.921006944445</v>
      </c>
      <c r="AC46" s="63"/>
      <c r="AD46" s="66" t="s">
        <v>9374</v>
      </c>
      <c r="AE46" s="63"/>
      <c r="AF46" s="37">
        <v>3765</v>
      </c>
      <c r="AG46" s="37">
        <v>86</v>
      </c>
      <c r="AH46" s="37">
        <v>113</v>
      </c>
      <c r="AI46" s="37">
        <v>15</v>
      </c>
    </row>
    <row x14ac:dyDescent="0.25" r="47" customHeight="1" ht="18">
      <c r="A47" s="1" t="s">
        <v>2327</v>
      </c>
      <c r="B47" s="33" t="s">
        <v>9375</v>
      </c>
      <c r="C47" s="13" t="s">
        <v>35</v>
      </c>
      <c r="D47" s="14" t="s">
        <v>235</v>
      </c>
      <c r="E47" s="13" t="s">
        <v>35</v>
      </c>
      <c r="F47" s="14" t="s">
        <v>235</v>
      </c>
      <c r="G47" s="97" t="s">
        <v>35</v>
      </c>
      <c r="H47" s="14" t="s">
        <v>235</v>
      </c>
      <c r="I47" s="15"/>
      <c r="J47" s="16"/>
      <c r="K47" s="67">
        <v>1174230000000000000</v>
      </c>
      <c r="L47" s="68">
        <v>43726.45085648148</v>
      </c>
      <c r="M47" s="37">
        <v>1</v>
      </c>
      <c r="N47" s="37">
        <v>1</v>
      </c>
      <c r="O47" s="37">
        <v>0</v>
      </c>
      <c r="P47" s="37">
        <v>0</v>
      </c>
      <c r="Q47" s="37">
        <v>0</v>
      </c>
      <c r="R47" s="63"/>
      <c r="S47" s="63"/>
      <c r="T47" s="63"/>
      <c r="U47" s="63"/>
      <c r="V47" s="63" t="s">
        <v>9376</v>
      </c>
      <c r="W47" s="63"/>
      <c r="X47" s="63" t="s">
        <v>9377</v>
      </c>
      <c r="Y47" s="37">
        <v>174605179</v>
      </c>
      <c r="Z47" s="66" t="s">
        <v>9378</v>
      </c>
      <c r="AA47" s="63"/>
      <c r="AB47" s="68">
        <v>40394.59091435185</v>
      </c>
      <c r="AC47" s="63"/>
      <c r="AD47" s="66"/>
      <c r="AE47" s="63"/>
      <c r="AF47" s="37">
        <v>10560</v>
      </c>
      <c r="AG47" s="37">
        <v>439</v>
      </c>
      <c r="AH47" s="37">
        <v>93</v>
      </c>
      <c r="AI47" s="37">
        <v>4360</v>
      </c>
    </row>
    <row x14ac:dyDescent="0.25" r="48" customHeight="1" ht="18">
      <c r="A48" s="1" t="s">
        <v>4680</v>
      </c>
      <c r="B48" s="33" t="s">
        <v>9379</v>
      </c>
      <c r="C48" s="13" t="s">
        <v>44</v>
      </c>
      <c r="D48" s="16"/>
      <c r="E48" s="13" t="s">
        <v>44</v>
      </c>
      <c r="F48" s="16"/>
      <c r="G48" s="97" t="s">
        <v>44</v>
      </c>
      <c r="H48" s="16"/>
      <c r="I48" s="15"/>
      <c r="J48" s="16"/>
      <c r="K48" s="67">
        <v>1174230000000000000</v>
      </c>
      <c r="L48" s="68">
        <v>43726.44232638889</v>
      </c>
      <c r="M48" s="37">
        <v>0</v>
      </c>
      <c r="N48" s="37">
        <v>0</v>
      </c>
      <c r="O48" s="37">
        <v>0</v>
      </c>
      <c r="P48" s="37">
        <v>0</v>
      </c>
      <c r="Q48" s="37">
        <v>0</v>
      </c>
      <c r="R48" s="63"/>
      <c r="S48" s="63"/>
      <c r="T48" s="63"/>
      <c r="U48" s="63"/>
      <c r="V48" s="63" t="s">
        <v>9380</v>
      </c>
      <c r="W48" s="63"/>
      <c r="X48" s="63" t="s">
        <v>9381</v>
      </c>
      <c r="Y48" s="67">
        <v>1170000000000000000</v>
      </c>
      <c r="Z48" s="66"/>
      <c r="AA48" s="63"/>
      <c r="AB48" s="68">
        <v>43714.7722337963</v>
      </c>
      <c r="AC48" s="63"/>
      <c r="AD48" s="66"/>
      <c r="AE48" s="63"/>
      <c r="AF48" s="37">
        <v>613</v>
      </c>
      <c r="AG48" s="37">
        <v>36</v>
      </c>
      <c r="AH48" s="37">
        <v>41</v>
      </c>
      <c r="AI48" s="37">
        <v>66</v>
      </c>
    </row>
    <row x14ac:dyDescent="0.25" r="49" customHeight="1" ht="18">
      <c r="A49" s="1" t="s">
        <v>9382</v>
      </c>
      <c r="B49" s="33" t="s">
        <v>9383</v>
      </c>
      <c r="C49" s="13" t="s">
        <v>44</v>
      </c>
      <c r="D49" s="16"/>
      <c r="E49" s="13" t="s">
        <v>44</v>
      </c>
      <c r="F49" s="16"/>
      <c r="G49" s="97" t="s">
        <v>44</v>
      </c>
      <c r="H49" s="16"/>
      <c r="I49" s="15"/>
      <c r="J49" s="16"/>
      <c r="K49" s="67">
        <v>1174220000000000000</v>
      </c>
      <c r="L49" s="68">
        <v>43726.42755787037</v>
      </c>
      <c r="M49" s="37">
        <v>0</v>
      </c>
      <c r="N49" s="37">
        <v>0</v>
      </c>
      <c r="O49" s="37">
        <v>0</v>
      </c>
      <c r="P49" s="37">
        <v>0</v>
      </c>
      <c r="Q49" s="37">
        <v>0</v>
      </c>
      <c r="R49" s="63"/>
      <c r="S49" s="63"/>
      <c r="T49" s="63"/>
      <c r="U49" s="63"/>
      <c r="V49" s="63" t="s">
        <v>9384</v>
      </c>
      <c r="W49" s="63"/>
      <c r="X49" s="63" t="s">
        <v>9384</v>
      </c>
      <c r="Y49" s="67">
        <v>788028000000000000</v>
      </c>
      <c r="Z49" s="66"/>
      <c r="AA49" s="63"/>
      <c r="AB49" s="68">
        <v>42660.73981481481</v>
      </c>
      <c r="AC49" s="63"/>
      <c r="AD49" s="66"/>
      <c r="AE49" s="63"/>
      <c r="AF49" s="37">
        <v>1674</v>
      </c>
      <c r="AG49" s="37">
        <v>74</v>
      </c>
      <c r="AH49" s="37">
        <v>702</v>
      </c>
      <c r="AI49" s="37">
        <v>5530</v>
      </c>
    </row>
    <row x14ac:dyDescent="0.25" r="50" customHeight="1" ht="18">
      <c r="A50" s="1" t="s">
        <v>9385</v>
      </c>
      <c r="B50" s="33" t="s">
        <v>9386</v>
      </c>
      <c r="C50" s="13" t="s">
        <v>44</v>
      </c>
      <c r="D50" s="16"/>
      <c r="E50" s="13" t="s">
        <v>44</v>
      </c>
      <c r="F50" s="16"/>
      <c r="G50" s="97" t="s">
        <v>44</v>
      </c>
      <c r="H50" s="16"/>
      <c r="I50" s="15"/>
      <c r="J50" s="16"/>
      <c r="K50" s="67">
        <v>1174220000000000000</v>
      </c>
      <c r="L50" s="68">
        <v>43726.425787037035</v>
      </c>
      <c r="M50" s="37">
        <v>6</v>
      </c>
      <c r="N50" s="37">
        <v>0</v>
      </c>
      <c r="O50" s="37">
        <v>0</v>
      </c>
      <c r="P50" s="37">
        <v>0</v>
      </c>
      <c r="Q50" s="37">
        <v>0</v>
      </c>
      <c r="R50" s="63"/>
      <c r="S50" s="63"/>
      <c r="T50" s="63"/>
      <c r="U50" s="63"/>
      <c r="V50" s="63" t="s">
        <v>9387</v>
      </c>
      <c r="W50" s="63"/>
      <c r="X50" s="63" t="s">
        <v>9388</v>
      </c>
      <c r="Y50" s="67">
        <v>1069330000000000000</v>
      </c>
      <c r="Z50" s="37">
        <v>61</v>
      </c>
      <c r="AA50" s="63"/>
      <c r="AB50" s="68">
        <v>43436.973391203705</v>
      </c>
      <c r="AC50" s="63"/>
      <c r="AD50" s="66" t="s">
        <v>7121</v>
      </c>
      <c r="AE50" s="63"/>
      <c r="AF50" s="37">
        <v>504</v>
      </c>
      <c r="AG50" s="37">
        <v>180</v>
      </c>
      <c r="AH50" s="37">
        <v>176</v>
      </c>
      <c r="AI50" s="37">
        <v>2817</v>
      </c>
    </row>
    <row x14ac:dyDescent="0.25" r="51" customHeight="1" ht="18">
      <c r="A51" s="1" t="s">
        <v>9389</v>
      </c>
      <c r="B51" s="33" t="s">
        <v>9390</v>
      </c>
      <c r="C51" s="13" t="s">
        <v>44</v>
      </c>
      <c r="D51" s="16"/>
      <c r="E51" s="13" t="s">
        <v>44</v>
      </c>
      <c r="F51" s="16"/>
      <c r="G51" s="97" t="s">
        <v>44</v>
      </c>
      <c r="H51" s="16"/>
      <c r="I51" s="15"/>
      <c r="J51" s="16"/>
      <c r="K51" s="67">
        <v>1174220000000000000</v>
      </c>
      <c r="L51" s="68">
        <v>43726.42</v>
      </c>
      <c r="M51" s="37">
        <v>2</v>
      </c>
      <c r="N51" s="37">
        <v>0</v>
      </c>
      <c r="O51" s="37">
        <v>0</v>
      </c>
      <c r="P51" s="37">
        <v>0</v>
      </c>
      <c r="Q51" s="37">
        <v>0</v>
      </c>
      <c r="R51" s="63"/>
      <c r="S51" s="63"/>
      <c r="T51" s="63"/>
      <c r="U51" s="63"/>
      <c r="V51" s="63" t="s">
        <v>9391</v>
      </c>
      <c r="W51" s="63"/>
      <c r="X51" s="63" t="s">
        <v>9392</v>
      </c>
      <c r="Y51" s="67">
        <v>1111220000000000000</v>
      </c>
      <c r="Z51" s="66" t="s">
        <v>9393</v>
      </c>
      <c r="AA51" s="63"/>
      <c r="AB51" s="68">
        <v>43552.585486111115</v>
      </c>
      <c r="AC51" s="63"/>
      <c r="AD51" s="66" t="s">
        <v>100</v>
      </c>
      <c r="AE51" s="63"/>
      <c r="AF51" s="37">
        <v>11366</v>
      </c>
      <c r="AG51" s="37">
        <v>520</v>
      </c>
      <c r="AH51" s="37">
        <v>338</v>
      </c>
      <c r="AI51" s="37">
        <v>35313</v>
      </c>
    </row>
    <row x14ac:dyDescent="0.25" r="52" customHeight="1" ht="18">
      <c r="A52" s="1" t="s">
        <v>2349</v>
      </c>
      <c r="B52" s="33" t="s">
        <v>9394</v>
      </c>
      <c r="C52" s="13" t="s">
        <v>44</v>
      </c>
      <c r="D52" s="16"/>
      <c r="E52" s="13" t="s">
        <v>44</v>
      </c>
      <c r="F52" s="16"/>
      <c r="G52" s="97" t="s">
        <v>44</v>
      </c>
      <c r="H52" s="16"/>
      <c r="I52" s="15"/>
      <c r="J52" s="16"/>
      <c r="K52" s="67">
        <v>1174220000000000000</v>
      </c>
      <c r="L52" s="68">
        <v>43726.418587962966</v>
      </c>
      <c r="M52" s="37">
        <v>1</v>
      </c>
      <c r="N52" s="37">
        <v>0</v>
      </c>
      <c r="O52" s="37">
        <v>0</v>
      </c>
      <c r="P52" s="37">
        <v>0</v>
      </c>
      <c r="Q52" s="37">
        <v>0</v>
      </c>
      <c r="R52" s="63"/>
      <c r="S52" s="63"/>
      <c r="T52" s="63"/>
      <c r="U52" s="63"/>
      <c r="V52" s="63" t="s">
        <v>9395</v>
      </c>
      <c r="W52" s="63"/>
      <c r="X52" s="63" t="s">
        <v>9396</v>
      </c>
      <c r="Y52" s="67">
        <v>1127560000000000000</v>
      </c>
      <c r="Z52" s="66" t="s">
        <v>9397</v>
      </c>
      <c r="AA52" s="63"/>
      <c r="AB52" s="68">
        <v>43597.658680555556</v>
      </c>
      <c r="AC52" s="63"/>
      <c r="AD52" s="66"/>
      <c r="AE52" s="63"/>
      <c r="AF52" s="37">
        <v>10408</v>
      </c>
      <c r="AG52" s="37">
        <v>244</v>
      </c>
      <c r="AH52" s="37">
        <v>250</v>
      </c>
      <c r="AI52" s="37">
        <v>6584</v>
      </c>
    </row>
    <row x14ac:dyDescent="0.25" r="53" customHeight="1" ht="18">
      <c r="A53" s="1" t="s">
        <v>7182</v>
      </c>
      <c r="B53" s="33" t="s">
        <v>9398</v>
      </c>
      <c r="C53" s="98" t="s">
        <v>44</v>
      </c>
      <c r="D53" s="99"/>
      <c r="E53" s="98" t="s">
        <v>44</v>
      </c>
      <c r="F53" s="99"/>
      <c r="G53" s="13" t="s">
        <v>44</v>
      </c>
      <c r="H53" s="16"/>
      <c r="I53" s="15"/>
      <c r="J53" s="16"/>
      <c r="K53" s="67">
        <v>1174200000000000000</v>
      </c>
      <c r="L53" s="68">
        <v>43726.37305555555</v>
      </c>
      <c r="M53" s="37">
        <v>0</v>
      </c>
      <c r="N53" s="37">
        <v>0</v>
      </c>
      <c r="O53" s="37">
        <v>0</v>
      </c>
      <c r="P53" s="37">
        <v>0</v>
      </c>
      <c r="Q53" s="37">
        <v>0</v>
      </c>
      <c r="R53" s="63"/>
      <c r="S53" s="63"/>
      <c r="T53" s="63"/>
      <c r="U53" s="63"/>
      <c r="V53" s="63" t="s">
        <v>9399</v>
      </c>
      <c r="W53" s="63"/>
      <c r="X53" s="63" t="s">
        <v>9400</v>
      </c>
      <c r="Y53" s="37">
        <v>3290378547</v>
      </c>
      <c r="Z53" s="100" t="s">
        <v>9401</v>
      </c>
      <c r="AA53" s="63"/>
      <c r="AB53" s="68">
        <v>42143.92901620371</v>
      </c>
      <c r="AC53" s="63"/>
      <c r="AD53" s="66"/>
      <c r="AE53" s="63"/>
      <c r="AF53" s="37">
        <v>9013</v>
      </c>
      <c r="AG53" s="37">
        <v>938</v>
      </c>
      <c r="AH53" s="37">
        <v>925</v>
      </c>
      <c r="AI53" s="37">
        <v>7675</v>
      </c>
    </row>
    <row x14ac:dyDescent="0.25" r="54" customHeight="1" ht="18">
      <c r="A54" s="1" t="s">
        <v>3351</v>
      </c>
      <c r="B54" s="33" t="s">
        <v>9402</v>
      </c>
      <c r="C54" s="98" t="s">
        <v>366</v>
      </c>
      <c r="D54" s="99"/>
      <c r="E54" s="98" t="s">
        <v>366</v>
      </c>
      <c r="F54" s="99"/>
      <c r="G54" s="13" t="s">
        <v>366</v>
      </c>
      <c r="H54" s="16"/>
      <c r="I54" s="15"/>
      <c r="J54" s="16"/>
      <c r="K54" s="67">
        <v>1174200000000000000</v>
      </c>
      <c r="L54" s="68">
        <v>43726.36074074074</v>
      </c>
      <c r="M54" s="37">
        <v>0</v>
      </c>
      <c r="N54" s="37">
        <v>0</v>
      </c>
      <c r="O54" s="37">
        <v>0</v>
      </c>
      <c r="P54" s="37">
        <v>0</v>
      </c>
      <c r="Q54" s="37">
        <v>0</v>
      </c>
      <c r="R54" s="63"/>
      <c r="S54" s="63"/>
      <c r="T54" s="63"/>
      <c r="U54" s="63"/>
      <c r="V54" s="63" t="s">
        <v>9403</v>
      </c>
      <c r="W54" s="63"/>
      <c r="X54" s="63" t="s">
        <v>9404</v>
      </c>
      <c r="Y54" s="37">
        <v>2409210096</v>
      </c>
      <c r="Z54" s="66" t="s">
        <v>9405</v>
      </c>
      <c r="AA54" s="20" t="s">
        <v>9406</v>
      </c>
      <c r="AB54" s="68">
        <v>41722.83399305555</v>
      </c>
      <c r="AC54" s="63"/>
      <c r="AD54" s="66" t="s">
        <v>9407</v>
      </c>
      <c r="AE54" s="63"/>
      <c r="AF54" s="37">
        <v>95424</v>
      </c>
      <c r="AG54" s="37">
        <v>1517</v>
      </c>
      <c r="AH54" s="37">
        <v>1021</v>
      </c>
      <c r="AI54" s="37">
        <v>63500</v>
      </c>
    </row>
    <row x14ac:dyDescent="0.25" r="55" customHeight="1" ht="18">
      <c r="A55" s="1" t="s">
        <v>9408</v>
      </c>
      <c r="B55" s="33" t="s">
        <v>9409</v>
      </c>
      <c r="C55" s="98" t="s">
        <v>44</v>
      </c>
      <c r="D55" s="99"/>
      <c r="E55" s="98" t="s">
        <v>44</v>
      </c>
      <c r="F55" s="99"/>
      <c r="G55" s="13" t="s">
        <v>44</v>
      </c>
      <c r="H55" s="16"/>
      <c r="I55" s="15"/>
      <c r="J55" s="16"/>
      <c r="K55" s="67">
        <v>1174200000000000000</v>
      </c>
      <c r="L55" s="68">
        <v>43726.360451388886</v>
      </c>
      <c r="M55" s="37">
        <v>1</v>
      </c>
      <c r="N55" s="37">
        <v>0</v>
      </c>
      <c r="O55" s="37">
        <v>0</v>
      </c>
      <c r="P55" s="37">
        <v>0</v>
      </c>
      <c r="Q55" s="37">
        <v>0</v>
      </c>
      <c r="R55" s="63"/>
      <c r="S55" s="63"/>
      <c r="T55" s="63"/>
      <c r="U55" s="63"/>
      <c r="V55" s="63" t="s">
        <v>9410</v>
      </c>
      <c r="W55" s="63"/>
      <c r="X55" s="63" t="s">
        <v>9411</v>
      </c>
      <c r="Y55" s="67">
        <v>1107760000000000000</v>
      </c>
      <c r="Z55" s="66" t="s">
        <v>9412</v>
      </c>
      <c r="AA55" s="63"/>
      <c r="AB55" s="68">
        <v>43543.0278587963</v>
      </c>
      <c r="AC55" s="63"/>
      <c r="AD55" s="66" t="s">
        <v>9413</v>
      </c>
      <c r="AE55" s="63"/>
      <c r="AF55" s="37">
        <v>2728</v>
      </c>
      <c r="AG55" s="37">
        <v>177</v>
      </c>
      <c r="AH55" s="37">
        <v>819</v>
      </c>
      <c r="AI55" s="37">
        <v>3396</v>
      </c>
    </row>
    <row x14ac:dyDescent="0.25" r="56" customHeight="1" ht="18">
      <c r="A56" s="1" t="s">
        <v>9414</v>
      </c>
      <c r="B56" s="33" t="s">
        <v>9415</v>
      </c>
      <c r="C56" s="98" t="s">
        <v>44</v>
      </c>
      <c r="D56" s="99"/>
      <c r="E56" s="98" t="s">
        <v>44</v>
      </c>
      <c r="F56" s="99"/>
      <c r="G56" s="13" t="s">
        <v>44</v>
      </c>
      <c r="H56" s="16"/>
      <c r="I56" s="15"/>
      <c r="J56" s="16"/>
      <c r="K56" s="67">
        <v>1174150000000000000</v>
      </c>
      <c r="L56" s="68">
        <v>43726.221967592595</v>
      </c>
      <c r="M56" s="37">
        <v>1</v>
      </c>
      <c r="N56" s="37">
        <v>0</v>
      </c>
      <c r="O56" s="37">
        <v>0</v>
      </c>
      <c r="P56" s="37">
        <v>0</v>
      </c>
      <c r="Q56" s="37">
        <v>0</v>
      </c>
      <c r="R56" s="63"/>
      <c r="S56" s="63"/>
      <c r="T56" s="63"/>
      <c r="U56" s="63"/>
      <c r="V56" s="63" t="s">
        <v>9416</v>
      </c>
      <c r="W56" s="63"/>
      <c r="X56" s="63" t="s">
        <v>9417</v>
      </c>
      <c r="Y56" s="67">
        <v>802937000000000000</v>
      </c>
      <c r="Z56" s="66"/>
      <c r="AA56" s="20" t="s">
        <v>9418</v>
      </c>
      <c r="AB56" s="68">
        <v>42701.880833333336</v>
      </c>
      <c r="AC56" s="63"/>
      <c r="AD56" s="66"/>
      <c r="AE56" s="63"/>
      <c r="AF56" s="37">
        <v>2454</v>
      </c>
      <c r="AG56" s="37">
        <v>95</v>
      </c>
      <c r="AH56" s="37">
        <v>63</v>
      </c>
      <c r="AI56" s="37">
        <v>3274</v>
      </c>
    </row>
    <row x14ac:dyDescent="0.25" r="57" customHeight="1" ht="18">
      <c r="A57" s="1" t="s">
        <v>9419</v>
      </c>
      <c r="B57" s="33" t="s">
        <v>9420</v>
      </c>
      <c r="C57" s="98" t="s">
        <v>44</v>
      </c>
      <c r="D57" s="99"/>
      <c r="E57" s="98" t="s">
        <v>44</v>
      </c>
      <c r="F57" s="99"/>
      <c r="G57" s="13" t="s">
        <v>44</v>
      </c>
      <c r="H57" s="16"/>
      <c r="I57" s="15"/>
      <c r="J57" s="16"/>
      <c r="K57" s="67">
        <v>1174140000000000000</v>
      </c>
      <c r="L57" s="68">
        <v>43726.20528935185</v>
      </c>
      <c r="M57" s="37">
        <v>0</v>
      </c>
      <c r="N57" s="37">
        <v>0</v>
      </c>
      <c r="O57" s="37">
        <v>0</v>
      </c>
      <c r="P57" s="37">
        <v>0</v>
      </c>
      <c r="Q57" s="37">
        <v>0</v>
      </c>
      <c r="R57" s="63"/>
      <c r="S57" s="63"/>
      <c r="T57" s="63"/>
      <c r="U57" s="63"/>
      <c r="V57" s="63" t="s">
        <v>9421</v>
      </c>
      <c r="W57" s="63"/>
      <c r="X57" s="63" t="s">
        <v>9422</v>
      </c>
      <c r="Y57" s="37">
        <v>2760313950</v>
      </c>
      <c r="Z57" s="66" t="s">
        <v>9423</v>
      </c>
      <c r="AA57" s="63"/>
      <c r="AB57" s="68">
        <v>41875.054131944446</v>
      </c>
      <c r="AC57" s="63"/>
      <c r="AD57" s="66"/>
      <c r="AE57" s="63"/>
      <c r="AF57" s="37">
        <v>35748</v>
      </c>
      <c r="AG57" s="37">
        <v>275</v>
      </c>
      <c r="AH57" s="37">
        <v>362</v>
      </c>
      <c r="AI57" s="37">
        <v>7832</v>
      </c>
    </row>
    <row x14ac:dyDescent="0.25" r="58" customHeight="1" ht="18">
      <c r="A58" s="1" t="s">
        <v>9424</v>
      </c>
      <c r="B58" s="33" t="s">
        <v>9425</v>
      </c>
      <c r="C58" s="98" t="s">
        <v>44</v>
      </c>
      <c r="D58" s="99"/>
      <c r="E58" s="98" t="s">
        <v>44</v>
      </c>
      <c r="F58" s="99"/>
      <c r="G58" s="13" t="s">
        <v>44</v>
      </c>
      <c r="H58" s="16"/>
      <c r="I58" s="15"/>
      <c r="J58" s="16"/>
      <c r="K58" s="67">
        <v>1174120000000000000</v>
      </c>
      <c r="L58" s="68">
        <v>43726.15609953704</v>
      </c>
      <c r="M58" s="37">
        <v>0</v>
      </c>
      <c r="N58" s="37">
        <v>0</v>
      </c>
      <c r="O58" s="37">
        <v>0</v>
      </c>
      <c r="P58" s="37">
        <v>0</v>
      </c>
      <c r="Q58" s="37">
        <v>0</v>
      </c>
      <c r="R58" s="63"/>
      <c r="S58" s="63"/>
      <c r="T58" s="63"/>
      <c r="U58" s="63"/>
      <c r="V58" s="63" t="s">
        <v>9426</v>
      </c>
      <c r="W58" s="63"/>
      <c r="X58" s="63" t="s">
        <v>9427</v>
      </c>
      <c r="Y58" s="67">
        <v>1167840000000000000</v>
      </c>
      <c r="Z58" s="66" t="s">
        <v>9428</v>
      </c>
      <c r="AA58" s="63"/>
      <c r="AB58" s="68">
        <v>43708.821701388886</v>
      </c>
      <c r="AC58" s="63"/>
      <c r="AD58" s="66"/>
      <c r="AE58" s="63"/>
      <c r="AF58" s="37">
        <v>129</v>
      </c>
      <c r="AG58" s="37">
        <v>37</v>
      </c>
      <c r="AH58" s="37">
        <v>190</v>
      </c>
      <c r="AI58" s="37">
        <v>320</v>
      </c>
    </row>
    <row x14ac:dyDescent="0.25" r="59" customHeight="1" ht="18">
      <c r="A59" s="1" t="s">
        <v>9429</v>
      </c>
      <c r="B59" s="33" t="s">
        <v>9430</v>
      </c>
      <c r="C59" s="98" t="s">
        <v>44</v>
      </c>
      <c r="D59" s="99"/>
      <c r="E59" s="98" t="s">
        <v>44</v>
      </c>
      <c r="F59" s="99"/>
      <c r="G59" s="13" t="s">
        <v>44</v>
      </c>
      <c r="H59" s="16"/>
      <c r="I59" s="15"/>
      <c r="J59" s="16"/>
      <c r="K59" s="67">
        <v>1174120000000000000</v>
      </c>
      <c r="L59" s="68">
        <v>43726.14407407407</v>
      </c>
      <c r="M59" s="37">
        <v>0</v>
      </c>
      <c r="N59" s="37">
        <v>0</v>
      </c>
      <c r="O59" s="37">
        <v>0</v>
      </c>
      <c r="P59" s="37">
        <v>0</v>
      </c>
      <c r="Q59" s="37">
        <v>0</v>
      </c>
      <c r="R59" s="63"/>
      <c r="S59" s="63"/>
      <c r="T59" s="63"/>
      <c r="U59" s="63"/>
      <c r="V59" s="63" t="s">
        <v>9431</v>
      </c>
      <c r="W59" s="63"/>
      <c r="X59" s="63" t="s">
        <v>9432</v>
      </c>
      <c r="Y59" s="37">
        <v>1033505108</v>
      </c>
      <c r="Z59" s="66" t="s">
        <v>9433</v>
      </c>
      <c r="AA59" s="63"/>
      <c r="AB59" s="68">
        <v>41268.06806712963</v>
      </c>
      <c r="AC59" s="63"/>
      <c r="AD59" s="66"/>
      <c r="AE59" s="63"/>
      <c r="AF59" s="37">
        <v>7383</v>
      </c>
      <c r="AG59" s="37">
        <v>168</v>
      </c>
      <c r="AH59" s="37">
        <v>273</v>
      </c>
      <c r="AI59" s="37">
        <v>390</v>
      </c>
    </row>
    <row x14ac:dyDescent="0.25" r="60" customHeight="1" ht="18">
      <c r="A60" s="1" t="s">
        <v>9434</v>
      </c>
      <c r="B60" s="33" t="s">
        <v>9435</v>
      </c>
      <c r="C60" s="98" t="s">
        <v>44</v>
      </c>
      <c r="D60" s="99"/>
      <c r="E60" s="98" t="s">
        <v>44</v>
      </c>
      <c r="F60" s="99"/>
      <c r="G60" s="13" t="s">
        <v>44</v>
      </c>
      <c r="H60" s="16"/>
      <c r="I60" s="15"/>
      <c r="J60" s="16"/>
      <c r="K60" s="67">
        <v>1174120000000000000</v>
      </c>
      <c r="L60" s="68">
        <v>43726.13773148148</v>
      </c>
      <c r="M60" s="37">
        <v>0</v>
      </c>
      <c r="N60" s="37">
        <v>0</v>
      </c>
      <c r="O60" s="37">
        <v>0</v>
      </c>
      <c r="P60" s="37">
        <v>0</v>
      </c>
      <c r="Q60" s="37">
        <v>0</v>
      </c>
      <c r="R60" s="63"/>
      <c r="S60" s="63"/>
      <c r="T60" s="63"/>
      <c r="U60" s="63"/>
      <c r="V60" s="63" t="s">
        <v>9436</v>
      </c>
      <c r="W60" s="63"/>
      <c r="X60" s="63" t="s">
        <v>9437</v>
      </c>
      <c r="Y60" s="37">
        <v>227352512</v>
      </c>
      <c r="Z60" s="66" t="s">
        <v>9438</v>
      </c>
      <c r="AA60" s="63"/>
      <c r="AB60" s="68">
        <v>40528.809224537035</v>
      </c>
      <c r="AC60" s="63"/>
      <c r="AD60" s="66" t="s">
        <v>9439</v>
      </c>
      <c r="AE60" s="63"/>
      <c r="AF60" s="37">
        <v>51636</v>
      </c>
      <c r="AG60" s="37">
        <v>287</v>
      </c>
      <c r="AH60" s="37">
        <v>600</v>
      </c>
      <c r="AI60" s="37">
        <v>13244</v>
      </c>
    </row>
    <row x14ac:dyDescent="0.25" r="61" customHeight="1" ht="18">
      <c r="A61" s="1" t="s">
        <v>7230</v>
      </c>
      <c r="B61" s="33" t="s">
        <v>9440</v>
      </c>
      <c r="C61" s="98" t="s">
        <v>44</v>
      </c>
      <c r="D61" s="99"/>
      <c r="E61" s="98" t="s">
        <v>44</v>
      </c>
      <c r="F61" s="99"/>
      <c r="G61" s="13" t="s">
        <v>44</v>
      </c>
      <c r="H61" s="16"/>
      <c r="I61" s="15"/>
      <c r="J61" s="16"/>
      <c r="K61" s="67">
        <v>1174090000000000000</v>
      </c>
      <c r="L61" s="68">
        <v>43726.06346064815</v>
      </c>
      <c r="M61" s="37">
        <v>0</v>
      </c>
      <c r="N61" s="37">
        <v>0</v>
      </c>
      <c r="O61" s="37">
        <v>0</v>
      </c>
      <c r="P61" s="37">
        <v>0</v>
      </c>
      <c r="Q61" s="37">
        <v>0</v>
      </c>
      <c r="R61" s="63"/>
      <c r="S61" s="63"/>
      <c r="T61" s="63"/>
      <c r="U61" s="63"/>
      <c r="V61" s="63" t="s">
        <v>8321</v>
      </c>
      <c r="W61" s="63"/>
      <c r="X61" s="63" t="s">
        <v>8322</v>
      </c>
      <c r="Y61" s="67">
        <v>949600000000000000</v>
      </c>
      <c r="Z61" s="66" t="s">
        <v>8323</v>
      </c>
      <c r="AA61" s="63"/>
      <c r="AB61" s="68">
        <v>43106.59315972222</v>
      </c>
      <c r="AC61" s="63"/>
      <c r="AD61" s="66"/>
      <c r="AE61" s="63"/>
      <c r="AF61" s="37">
        <v>27696</v>
      </c>
      <c r="AG61" s="37">
        <v>1774</v>
      </c>
      <c r="AH61" s="37">
        <v>417</v>
      </c>
      <c r="AI61" s="37">
        <v>34030</v>
      </c>
    </row>
    <row x14ac:dyDescent="0.25" r="62" customHeight="1" ht="18">
      <c r="A62" s="1" t="s">
        <v>2497</v>
      </c>
      <c r="B62" s="33" t="s">
        <v>9441</v>
      </c>
      <c r="C62" s="98" t="s">
        <v>44</v>
      </c>
      <c r="D62" s="99"/>
      <c r="E62" s="98" t="s">
        <v>44</v>
      </c>
      <c r="F62" s="99"/>
      <c r="G62" s="13" t="s">
        <v>44</v>
      </c>
      <c r="H62" s="16"/>
      <c r="I62" s="15"/>
      <c r="J62" s="16"/>
      <c r="K62" s="67">
        <v>1174090000000000000</v>
      </c>
      <c r="L62" s="68">
        <v>43726.060949074075</v>
      </c>
      <c r="M62" s="37">
        <v>23</v>
      </c>
      <c r="N62" s="37">
        <v>0</v>
      </c>
      <c r="O62" s="37">
        <v>0</v>
      </c>
      <c r="P62" s="37">
        <v>0</v>
      </c>
      <c r="Q62" s="37">
        <v>0</v>
      </c>
      <c r="R62" s="63"/>
      <c r="S62" s="63"/>
      <c r="T62" s="63"/>
      <c r="U62" s="63"/>
      <c r="V62" s="63" t="s">
        <v>9442</v>
      </c>
      <c r="W62" s="63"/>
      <c r="X62" s="63" t="s">
        <v>3715</v>
      </c>
      <c r="Y62" s="67">
        <v>1132100000000000000</v>
      </c>
      <c r="Z62" s="66" t="s">
        <v>9443</v>
      </c>
      <c r="AA62" s="63"/>
      <c r="AB62" s="68">
        <v>43610.18466435185</v>
      </c>
      <c r="AC62" s="63"/>
      <c r="AD62" s="66"/>
      <c r="AE62" s="63"/>
      <c r="AF62" s="37">
        <v>367</v>
      </c>
      <c r="AG62" s="37">
        <v>237</v>
      </c>
      <c r="AH62" s="37">
        <v>204</v>
      </c>
      <c r="AI62" s="37">
        <v>4358</v>
      </c>
    </row>
    <row x14ac:dyDescent="0.25" r="63" customHeight="1" ht="18">
      <c r="A63" s="1" t="s">
        <v>9444</v>
      </c>
      <c r="B63" s="33" t="s">
        <v>9445</v>
      </c>
      <c r="C63" s="98" t="s">
        <v>44</v>
      </c>
      <c r="D63" s="99"/>
      <c r="E63" s="98" t="s">
        <v>44</v>
      </c>
      <c r="F63" s="99"/>
      <c r="G63" s="13" t="s">
        <v>44</v>
      </c>
      <c r="H63" s="16"/>
      <c r="I63" s="15"/>
      <c r="J63" s="16"/>
      <c r="K63" s="67">
        <v>1174080000000000000</v>
      </c>
      <c r="L63" s="68">
        <v>43726.04623842592</v>
      </c>
      <c r="M63" s="37">
        <v>0</v>
      </c>
      <c r="N63" s="37">
        <v>0</v>
      </c>
      <c r="O63" s="37">
        <v>0</v>
      </c>
      <c r="P63" s="37">
        <v>0</v>
      </c>
      <c r="Q63" s="37">
        <v>0</v>
      </c>
      <c r="R63" s="63"/>
      <c r="S63" s="63"/>
      <c r="T63" s="63"/>
      <c r="U63" s="63"/>
      <c r="V63" s="63" t="s">
        <v>9446</v>
      </c>
      <c r="W63" s="63"/>
      <c r="X63" s="63" t="s">
        <v>9447</v>
      </c>
      <c r="Y63" s="37">
        <v>1249454455</v>
      </c>
      <c r="Z63" s="66" t="s">
        <v>9448</v>
      </c>
      <c r="AA63" s="20" t="s">
        <v>9449</v>
      </c>
      <c r="AB63" s="68">
        <v>41340.84065972222</v>
      </c>
      <c r="AC63" s="63"/>
      <c r="AD63" s="66" t="s">
        <v>9450</v>
      </c>
      <c r="AE63" s="63"/>
      <c r="AF63" s="37">
        <v>4908</v>
      </c>
      <c r="AG63" s="37">
        <v>84</v>
      </c>
      <c r="AH63" s="37">
        <v>59</v>
      </c>
      <c r="AI63" s="37">
        <v>15004</v>
      </c>
    </row>
    <row x14ac:dyDescent="0.25" r="64" customHeight="1" ht="18">
      <c r="A64" s="1" t="s">
        <v>8383</v>
      </c>
      <c r="B64" s="33" t="s">
        <v>9451</v>
      </c>
      <c r="C64" s="98" t="s">
        <v>44</v>
      </c>
      <c r="D64" s="99"/>
      <c r="E64" s="98" t="s">
        <v>44</v>
      </c>
      <c r="F64" s="99"/>
      <c r="G64" s="13" t="s">
        <v>44</v>
      </c>
      <c r="H64" s="16"/>
      <c r="I64" s="15"/>
      <c r="J64" s="16"/>
      <c r="K64" s="67">
        <v>1174080000000000000</v>
      </c>
      <c r="L64" s="68">
        <v>43726.041909722226</v>
      </c>
      <c r="M64" s="37">
        <v>3</v>
      </c>
      <c r="N64" s="37">
        <v>1</v>
      </c>
      <c r="O64" s="37">
        <v>0</v>
      </c>
      <c r="P64" s="37">
        <v>0</v>
      </c>
      <c r="Q64" s="37">
        <v>0</v>
      </c>
      <c r="R64" s="63"/>
      <c r="S64" s="63"/>
      <c r="T64" s="63"/>
      <c r="U64" s="63"/>
      <c r="V64" s="63" t="s">
        <v>9452</v>
      </c>
      <c r="W64" s="63"/>
      <c r="X64" s="63" t="s">
        <v>9453</v>
      </c>
      <c r="Y64" s="67">
        <v>823988000000000000</v>
      </c>
      <c r="Z64" s="66" t="s">
        <v>9454</v>
      </c>
      <c r="AA64" s="63"/>
      <c r="AB64" s="68">
        <v>42759.97032407407</v>
      </c>
      <c r="AC64" s="63"/>
      <c r="AD64" s="66" t="s">
        <v>9455</v>
      </c>
      <c r="AE64" s="63"/>
      <c r="AF64" s="37">
        <v>61735</v>
      </c>
      <c r="AG64" s="37">
        <v>1479</v>
      </c>
      <c r="AH64" s="37">
        <v>701</v>
      </c>
      <c r="AI64" s="37">
        <v>93555</v>
      </c>
    </row>
    <row x14ac:dyDescent="0.25" r="65" customHeight="1" ht="18">
      <c r="A65" s="1" t="s">
        <v>9456</v>
      </c>
      <c r="B65" s="33" t="s">
        <v>9457</v>
      </c>
      <c r="C65" s="98" t="s">
        <v>44</v>
      </c>
      <c r="D65" s="99"/>
      <c r="E65" s="98" t="s">
        <v>44</v>
      </c>
      <c r="F65" s="99"/>
      <c r="G65" s="13" t="s">
        <v>44</v>
      </c>
      <c r="H65" s="16"/>
      <c r="I65" s="15"/>
      <c r="J65" s="16"/>
      <c r="K65" s="67">
        <v>1174080000000000000</v>
      </c>
      <c r="L65" s="68">
        <v>43726.03983796296</v>
      </c>
      <c r="M65" s="37">
        <v>2</v>
      </c>
      <c r="N65" s="37">
        <v>0</v>
      </c>
      <c r="O65" s="37">
        <v>0</v>
      </c>
      <c r="P65" s="37">
        <v>0</v>
      </c>
      <c r="Q65" s="37">
        <v>0</v>
      </c>
      <c r="R65" s="63"/>
      <c r="S65" s="63"/>
      <c r="T65" s="63"/>
      <c r="U65" s="63"/>
      <c r="V65" s="63" t="s">
        <v>9458</v>
      </c>
      <c r="W65" s="63"/>
      <c r="X65" s="63" t="s">
        <v>9459</v>
      </c>
      <c r="Y65" s="37">
        <v>2240559192</v>
      </c>
      <c r="Z65" s="66" t="s">
        <v>9460</v>
      </c>
      <c r="AA65" s="20" t="s">
        <v>1280</v>
      </c>
      <c r="AB65" s="68">
        <v>41619.60297453704</v>
      </c>
      <c r="AC65" s="63"/>
      <c r="AD65" s="66" t="s">
        <v>49</v>
      </c>
      <c r="AE65" s="63"/>
      <c r="AF65" s="37">
        <v>391</v>
      </c>
      <c r="AG65" s="37">
        <v>115</v>
      </c>
      <c r="AH65" s="37">
        <v>123</v>
      </c>
      <c r="AI65" s="37">
        <v>1203</v>
      </c>
    </row>
    <row x14ac:dyDescent="0.25" r="66" customHeight="1" ht="18">
      <c r="A66" s="1" t="s">
        <v>9461</v>
      </c>
      <c r="B66" s="33" t="s">
        <v>9462</v>
      </c>
      <c r="C66" s="98" t="s">
        <v>44</v>
      </c>
      <c r="D66" s="99"/>
      <c r="E66" s="98" t="s">
        <v>44</v>
      </c>
      <c r="F66" s="99"/>
      <c r="G66" s="13" t="s">
        <v>44</v>
      </c>
      <c r="H66" s="16"/>
      <c r="I66" s="15"/>
      <c r="J66" s="16"/>
      <c r="K66" s="67">
        <v>1174080000000000000</v>
      </c>
      <c r="L66" s="68">
        <v>43726.03915509259</v>
      </c>
      <c r="M66" s="37">
        <v>2</v>
      </c>
      <c r="N66" s="37">
        <v>0</v>
      </c>
      <c r="O66" s="37">
        <v>0</v>
      </c>
      <c r="P66" s="37">
        <v>0</v>
      </c>
      <c r="Q66" s="37">
        <v>0</v>
      </c>
      <c r="R66" s="63"/>
      <c r="S66" s="63"/>
      <c r="T66" s="63"/>
      <c r="U66" s="63"/>
      <c r="V66" s="63" t="s">
        <v>9463</v>
      </c>
      <c r="W66" s="63"/>
      <c r="X66" s="63" t="s">
        <v>9464</v>
      </c>
      <c r="Y66" s="67">
        <v>857655000000000000</v>
      </c>
      <c r="Z66" s="66" t="s">
        <v>9465</v>
      </c>
      <c r="AA66" s="63"/>
      <c r="AB66" s="68">
        <v>42852.87310185185</v>
      </c>
      <c r="AC66" s="63"/>
      <c r="AD66" s="66" t="s">
        <v>72</v>
      </c>
      <c r="AE66" s="63"/>
      <c r="AF66" s="37">
        <v>10825</v>
      </c>
      <c r="AG66" s="37">
        <v>762</v>
      </c>
      <c r="AH66" s="37">
        <v>869</v>
      </c>
      <c r="AI66" s="37">
        <v>27168</v>
      </c>
    </row>
    <row x14ac:dyDescent="0.25" r="67" customHeight="1" ht="18">
      <c r="A67" s="1" t="s">
        <v>9466</v>
      </c>
      <c r="B67" s="33" t="s">
        <v>9467</v>
      </c>
      <c r="C67" s="98" t="s">
        <v>44</v>
      </c>
      <c r="D67" s="99"/>
      <c r="E67" s="98" t="s">
        <v>44</v>
      </c>
      <c r="F67" s="99"/>
      <c r="G67" s="13" t="s">
        <v>44</v>
      </c>
      <c r="H67" s="16"/>
      <c r="I67" s="15"/>
      <c r="J67" s="16"/>
      <c r="K67" s="67">
        <v>1174080000000000000</v>
      </c>
      <c r="L67" s="68">
        <v>43726.03335648148</v>
      </c>
      <c r="M67" s="37">
        <v>41</v>
      </c>
      <c r="N67" s="37">
        <v>0</v>
      </c>
      <c r="O67" s="37">
        <v>0</v>
      </c>
      <c r="P67" s="37">
        <v>0</v>
      </c>
      <c r="Q67" s="37">
        <v>0</v>
      </c>
      <c r="R67" s="63"/>
      <c r="S67" s="63"/>
      <c r="T67" s="63"/>
      <c r="U67" s="63"/>
      <c r="V67" s="63" t="s">
        <v>9468</v>
      </c>
      <c r="W67" s="63"/>
      <c r="X67" s="63" t="s">
        <v>9469</v>
      </c>
      <c r="Y67" s="67">
        <v>1030180000000000000</v>
      </c>
      <c r="Z67" s="66" t="s">
        <v>9470</v>
      </c>
      <c r="AA67" s="20" t="s">
        <v>9471</v>
      </c>
      <c r="AB67" s="68">
        <v>43328.96350694444</v>
      </c>
      <c r="AC67" s="63"/>
      <c r="AD67" s="66" t="s">
        <v>3516</v>
      </c>
      <c r="AE67" s="63"/>
      <c r="AF67" s="37">
        <v>1103</v>
      </c>
      <c r="AG67" s="37">
        <v>5637</v>
      </c>
      <c r="AH67" s="37">
        <v>1630</v>
      </c>
      <c r="AI67" s="37">
        <v>117755</v>
      </c>
    </row>
    <row x14ac:dyDescent="0.25" r="68" customHeight="1" ht="18">
      <c r="A68" s="1" t="s">
        <v>2575</v>
      </c>
      <c r="B68" s="33" t="s">
        <v>9472</v>
      </c>
      <c r="C68" s="98" t="s">
        <v>44</v>
      </c>
      <c r="D68" s="99"/>
      <c r="E68" s="98" t="s">
        <v>44</v>
      </c>
      <c r="F68" s="99"/>
      <c r="G68" s="13" t="s">
        <v>44</v>
      </c>
      <c r="H68" s="16"/>
      <c r="I68" s="15"/>
      <c r="J68" s="16"/>
      <c r="K68" s="67">
        <v>1174070000000000000</v>
      </c>
      <c r="L68" s="68">
        <v>43726.016493055555</v>
      </c>
      <c r="M68" s="37">
        <v>2</v>
      </c>
      <c r="N68" s="37">
        <v>0</v>
      </c>
      <c r="O68" s="37">
        <v>0</v>
      </c>
      <c r="P68" s="37">
        <v>0</v>
      </c>
      <c r="Q68" s="37">
        <v>0</v>
      </c>
      <c r="R68" s="63"/>
      <c r="S68" s="63"/>
      <c r="T68" s="63"/>
      <c r="U68" s="63"/>
      <c r="V68" s="63" t="s">
        <v>9473</v>
      </c>
      <c r="W68" s="63"/>
      <c r="X68" s="63" t="s">
        <v>9474</v>
      </c>
      <c r="Y68" s="67">
        <v>954062000000000000</v>
      </c>
      <c r="Z68" s="66" t="s">
        <v>9475</v>
      </c>
      <c r="AA68" s="63"/>
      <c r="AB68" s="68">
        <v>43118.90628472222</v>
      </c>
      <c r="AC68" s="63"/>
      <c r="AD68" s="66"/>
      <c r="AE68" s="63"/>
      <c r="AF68" s="37">
        <v>988</v>
      </c>
      <c r="AG68" s="37">
        <v>948</v>
      </c>
      <c r="AH68" s="37">
        <v>103</v>
      </c>
      <c r="AI68" s="37">
        <v>884</v>
      </c>
    </row>
    <row x14ac:dyDescent="0.25" r="69" customHeight="1" ht="18">
      <c r="A69" s="1" t="s">
        <v>9476</v>
      </c>
      <c r="B69" s="33" t="s">
        <v>9477</v>
      </c>
      <c r="C69" s="98" t="s">
        <v>44</v>
      </c>
      <c r="D69" s="99"/>
      <c r="E69" s="98" t="s">
        <v>44</v>
      </c>
      <c r="F69" s="99"/>
      <c r="G69" s="13" t="s">
        <v>44</v>
      </c>
      <c r="H69" s="16"/>
      <c r="I69" s="15"/>
      <c r="J69" s="16"/>
      <c r="K69" s="67">
        <v>1174070000000000000</v>
      </c>
      <c r="L69" s="68">
        <v>43726.01008101852</v>
      </c>
      <c r="M69" s="37">
        <v>4</v>
      </c>
      <c r="N69" s="37">
        <v>0</v>
      </c>
      <c r="O69" s="37">
        <v>0</v>
      </c>
      <c r="P69" s="37">
        <v>0</v>
      </c>
      <c r="Q69" s="37">
        <v>0</v>
      </c>
      <c r="R69" s="63"/>
      <c r="S69" s="63"/>
      <c r="T69" s="63"/>
      <c r="U69" s="63"/>
      <c r="V69" s="63" t="s">
        <v>9478</v>
      </c>
      <c r="W69" s="63"/>
      <c r="X69" s="101">
        <f>+LEYLİ ‏🗡️⚔️🗡️</f>
      </c>
      <c r="Y69" s="67">
        <v>1114980000000000000</v>
      </c>
      <c r="Z69" s="66" t="s">
        <v>9479</v>
      </c>
      <c r="AA69" s="63"/>
      <c r="AB69" s="68">
        <v>43562.946284722224</v>
      </c>
      <c r="AC69" s="63"/>
      <c r="AD69" s="66" t="s">
        <v>9480</v>
      </c>
      <c r="AE69" s="63"/>
      <c r="AF69" s="37">
        <v>2235</v>
      </c>
      <c r="AG69" s="37">
        <v>813</v>
      </c>
      <c r="AH69" s="37">
        <v>1105</v>
      </c>
      <c r="AI69" s="37">
        <v>13598</v>
      </c>
    </row>
    <row x14ac:dyDescent="0.25" r="70" customHeight="1" ht="18">
      <c r="A70" s="1" t="s">
        <v>9481</v>
      </c>
      <c r="B70" s="33" t="s">
        <v>9482</v>
      </c>
      <c r="C70" s="98" t="s">
        <v>44</v>
      </c>
      <c r="D70" s="99"/>
      <c r="E70" s="98" t="s">
        <v>44</v>
      </c>
      <c r="F70" s="99"/>
      <c r="G70" s="13" t="s">
        <v>44</v>
      </c>
      <c r="H70" s="16"/>
      <c r="I70" s="15"/>
      <c r="J70" s="16"/>
      <c r="K70" s="67">
        <v>1174070000000000000</v>
      </c>
      <c r="L70" s="68">
        <v>43726.001608796294</v>
      </c>
      <c r="M70" s="37">
        <v>3</v>
      </c>
      <c r="N70" s="37">
        <v>1</v>
      </c>
      <c r="O70" s="37">
        <v>0</v>
      </c>
      <c r="P70" s="37">
        <v>0</v>
      </c>
      <c r="Q70" s="37">
        <v>0</v>
      </c>
      <c r="R70" s="63"/>
      <c r="S70" s="63"/>
      <c r="T70" s="63"/>
      <c r="U70" s="63"/>
      <c r="V70" s="63" t="s">
        <v>9483</v>
      </c>
      <c r="W70" s="63"/>
      <c r="X70" s="63" t="s">
        <v>9484</v>
      </c>
      <c r="Y70" s="37">
        <v>339793649</v>
      </c>
      <c r="Z70" s="66" t="s">
        <v>9485</v>
      </c>
      <c r="AA70" s="63"/>
      <c r="AB70" s="68">
        <v>40745.89476851852</v>
      </c>
      <c r="AC70" s="63"/>
      <c r="AD70" s="66" t="s">
        <v>9486</v>
      </c>
      <c r="AE70" s="63"/>
      <c r="AF70" s="37">
        <v>2259</v>
      </c>
      <c r="AG70" s="37">
        <v>7510</v>
      </c>
      <c r="AH70" s="37">
        <v>4533</v>
      </c>
      <c r="AI70" s="37">
        <v>83050</v>
      </c>
    </row>
    <row x14ac:dyDescent="0.25" r="71" customHeight="1" ht="18">
      <c r="A71" s="1" t="s">
        <v>9487</v>
      </c>
      <c r="B71" s="33" t="s">
        <v>9488</v>
      </c>
      <c r="C71" s="98" t="s">
        <v>44</v>
      </c>
      <c r="D71" s="99"/>
      <c r="E71" s="98" t="s">
        <v>44</v>
      </c>
      <c r="F71" s="99"/>
      <c r="G71" s="13" t="s">
        <v>44</v>
      </c>
      <c r="H71" s="16"/>
      <c r="I71" s="15"/>
      <c r="J71" s="16"/>
      <c r="K71" s="67">
        <v>1174060000000000000</v>
      </c>
      <c r="L71" s="68">
        <v>43725.98688657407</v>
      </c>
      <c r="M71" s="37">
        <v>1</v>
      </c>
      <c r="N71" s="37">
        <v>0</v>
      </c>
      <c r="O71" s="37">
        <v>0</v>
      </c>
      <c r="P71" s="37">
        <v>0</v>
      </c>
      <c r="Q71" s="37">
        <v>0</v>
      </c>
      <c r="R71" s="63"/>
      <c r="S71" s="63"/>
      <c r="T71" s="63"/>
      <c r="U71" s="63" t="s">
        <v>103</v>
      </c>
      <c r="V71" s="63" t="s">
        <v>7391</v>
      </c>
      <c r="W71" s="63"/>
      <c r="X71" s="63" t="s">
        <v>7392</v>
      </c>
      <c r="Y71" s="37">
        <v>633322490</v>
      </c>
      <c r="Z71" s="66" t="s">
        <v>7393</v>
      </c>
      <c r="AA71" s="63"/>
      <c r="AB71" s="68">
        <v>41102.17930555555</v>
      </c>
      <c r="AC71" s="63"/>
      <c r="AD71" s="66"/>
      <c r="AE71" s="63"/>
      <c r="AF71" s="37">
        <v>3541</v>
      </c>
      <c r="AG71" s="37">
        <v>312</v>
      </c>
      <c r="AH71" s="37">
        <v>608</v>
      </c>
      <c r="AI71" s="37">
        <v>6663</v>
      </c>
    </row>
    <row x14ac:dyDescent="0.25" r="72" customHeight="1" ht="18">
      <c r="A72" s="1" t="s">
        <v>9489</v>
      </c>
      <c r="B72" s="33" t="s">
        <v>9490</v>
      </c>
      <c r="C72" s="98" t="s">
        <v>44</v>
      </c>
      <c r="D72" s="99"/>
      <c r="E72" s="98" t="s">
        <v>44</v>
      </c>
      <c r="F72" s="99"/>
      <c r="G72" s="13" t="s">
        <v>44</v>
      </c>
      <c r="H72" s="16"/>
      <c r="I72" s="15"/>
      <c r="J72" s="16"/>
      <c r="K72" s="67">
        <v>1174060000000000000</v>
      </c>
      <c r="L72" s="68">
        <v>43725.985300925924</v>
      </c>
      <c r="M72" s="37">
        <v>1</v>
      </c>
      <c r="N72" s="37">
        <v>0</v>
      </c>
      <c r="O72" s="37">
        <v>0</v>
      </c>
      <c r="P72" s="37">
        <v>0</v>
      </c>
      <c r="Q72" s="37">
        <v>0</v>
      </c>
      <c r="R72" s="63"/>
      <c r="S72" s="63"/>
      <c r="T72" s="63"/>
      <c r="U72" s="63"/>
      <c r="V72" s="63" t="s">
        <v>9491</v>
      </c>
      <c r="W72" s="63"/>
      <c r="X72" s="63" t="s">
        <v>9492</v>
      </c>
      <c r="Y72" s="67">
        <v>846779000000000000</v>
      </c>
      <c r="Z72" s="66" t="s">
        <v>9493</v>
      </c>
      <c r="AA72" s="63"/>
      <c r="AB72" s="68">
        <v>42822.862337962964</v>
      </c>
      <c r="AC72" s="63"/>
      <c r="AD72" s="66" t="s">
        <v>9494</v>
      </c>
      <c r="AE72" s="63"/>
      <c r="AF72" s="37">
        <v>2426</v>
      </c>
      <c r="AG72" s="37">
        <v>523</v>
      </c>
      <c r="AH72" s="37">
        <v>2407</v>
      </c>
      <c r="AI72" s="37">
        <v>16811</v>
      </c>
    </row>
    <row x14ac:dyDescent="0.25" r="73" customHeight="1" ht="18">
      <c r="A73" s="1" t="s">
        <v>9495</v>
      </c>
      <c r="B73" s="33" t="s">
        <v>9496</v>
      </c>
      <c r="C73" s="98" t="s">
        <v>44</v>
      </c>
      <c r="D73" s="99"/>
      <c r="E73" s="98" t="s">
        <v>44</v>
      </c>
      <c r="F73" s="99"/>
      <c r="G73" s="13" t="s">
        <v>44</v>
      </c>
      <c r="H73" s="16"/>
      <c r="I73" s="15"/>
      <c r="J73" s="16"/>
      <c r="K73" s="67">
        <v>1174060000000000000</v>
      </c>
      <c r="L73" s="68">
        <v>43725.984375</v>
      </c>
      <c r="M73" s="37">
        <v>29</v>
      </c>
      <c r="N73" s="37">
        <v>1</v>
      </c>
      <c r="O73" s="37">
        <v>0</v>
      </c>
      <c r="P73" s="37">
        <v>0</v>
      </c>
      <c r="Q73" s="37">
        <v>0</v>
      </c>
      <c r="R73" s="63"/>
      <c r="S73" s="63"/>
      <c r="T73" s="63"/>
      <c r="U73" s="63"/>
      <c r="V73" s="63" t="s">
        <v>9497</v>
      </c>
      <c r="W73" s="63"/>
      <c r="X73" s="63" t="s">
        <v>9498</v>
      </c>
      <c r="Y73" s="67">
        <v>922750000000000000</v>
      </c>
      <c r="Z73" s="66" t="s">
        <v>9499</v>
      </c>
      <c r="AA73" s="63"/>
      <c r="AB73" s="68">
        <v>43032.50005787037</v>
      </c>
      <c r="AC73" s="63"/>
      <c r="AD73" s="66"/>
      <c r="AE73" s="63"/>
      <c r="AF73" s="37">
        <v>15268</v>
      </c>
      <c r="AG73" s="37">
        <v>2593</v>
      </c>
      <c r="AH73" s="37">
        <v>393</v>
      </c>
      <c r="AI73" s="37">
        <v>105789</v>
      </c>
    </row>
    <row x14ac:dyDescent="0.25" r="74" customHeight="1" ht="18">
      <c r="A74" s="1" t="s">
        <v>9500</v>
      </c>
      <c r="B74" s="33" t="s">
        <v>9501</v>
      </c>
      <c r="C74" s="98" t="s">
        <v>44</v>
      </c>
      <c r="D74" s="99"/>
      <c r="E74" s="98" t="s">
        <v>44</v>
      </c>
      <c r="F74" s="99"/>
      <c r="G74" s="13" t="s">
        <v>44</v>
      </c>
      <c r="H74" s="16"/>
      <c r="I74" s="15"/>
      <c r="J74" s="16"/>
      <c r="K74" s="67">
        <v>1174060000000000000</v>
      </c>
      <c r="L74" s="68">
        <v>43725.97659722222</v>
      </c>
      <c r="M74" s="37">
        <v>1</v>
      </c>
      <c r="N74" s="37">
        <v>0</v>
      </c>
      <c r="O74" s="37">
        <v>0</v>
      </c>
      <c r="P74" s="37">
        <v>0</v>
      </c>
      <c r="Q74" s="37">
        <v>0</v>
      </c>
      <c r="R74" s="63"/>
      <c r="S74" s="63"/>
      <c r="T74" s="63"/>
      <c r="U74" s="63"/>
      <c r="V74" s="63" t="s">
        <v>9502</v>
      </c>
      <c r="W74" s="63"/>
      <c r="X74" s="63" t="s">
        <v>9503</v>
      </c>
      <c r="Y74" s="67">
        <v>1146490000000000000</v>
      </c>
      <c r="Z74" s="66" t="s">
        <v>9504</v>
      </c>
      <c r="AA74" s="63"/>
      <c r="AB74" s="68">
        <v>43649.90755787037</v>
      </c>
      <c r="AC74" s="63"/>
      <c r="AD74" s="66"/>
      <c r="AE74" s="63"/>
      <c r="AF74" s="37">
        <v>836</v>
      </c>
      <c r="AG74" s="37">
        <v>93</v>
      </c>
      <c r="AH74" s="37">
        <v>121</v>
      </c>
      <c r="AI74" s="37">
        <v>10685</v>
      </c>
    </row>
    <row x14ac:dyDescent="0.25" r="75" customHeight="1" ht="18">
      <c r="A75" s="1" t="s">
        <v>9505</v>
      </c>
      <c r="B75" s="33" t="s">
        <v>9506</v>
      </c>
      <c r="C75" s="98" t="s">
        <v>44</v>
      </c>
      <c r="D75" s="99"/>
      <c r="E75" s="98" t="s">
        <v>44</v>
      </c>
      <c r="F75" s="99"/>
      <c r="G75" s="13" t="s">
        <v>44</v>
      </c>
      <c r="H75" s="16"/>
      <c r="I75" s="15"/>
      <c r="J75" s="16"/>
      <c r="K75" s="67">
        <v>1174060000000000000</v>
      </c>
      <c r="L75" s="68">
        <v>43725.9746875</v>
      </c>
      <c r="M75" s="37">
        <v>36</v>
      </c>
      <c r="N75" s="37">
        <v>1</v>
      </c>
      <c r="O75" s="37">
        <v>0</v>
      </c>
      <c r="P75" s="37">
        <v>0</v>
      </c>
      <c r="Q75" s="37">
        <v>0</v>
      </c>
      <c r="R75" s="63"/>
      <c r="S75" s="63"/>
      <c r="T75" s="63"/>
      <c r="U75" s="63"/>
      <c r="V75" s="63" t="s">
        <v>9507</v>
      </c>
      <c r="W75" s="63"/>
      <c r="X75" s="63" t="s">
        <v>9508</v>
      </c>
      <c r="Y75" s="67">
        <v>843581000000000000</v>
      </c>
      <c r="Z75" s="66" t="s">
        <v>9509</v>
      </c>
      <c r="AA75" s="63"/>
      <c r="AB75" s="68">
        <v>42814.03704861111</v>
      </c>
      <c r="AC75" s="63"/>
      <c r="AD75" s="66"/>
      <c r="AE75" s="63"/>
      <c r="AF75" s="37">
        <v>2590</v>
      </c>
      <c r="AG75" s="37">
        <v>8496</v>
      </c>
      <c r="AH75" s="37">
        <v>7901</v>
      </c>
      <c r="AI75" s="37">
        <v>9064</v>
      </c>
    </row>
    <row x14ac:dyDescent="0.25" r="76" customHeight="1" ht="18">
      <c r="A76" s="1" t="s">
        <v>3496</v>
      </c>
      <c r="B76" s="33" t="s">
        <v>9510</v>
      </c>
      <c r="C76" s="98" t="s">
        <v>44</v>
      </c>
      <c r="D76" s="99"/>
      <c r="E76" s="98" t="s">
        <v>44</v>
      </c>
      <c r="F76" s="99"/>
      <c r="G76" s="13" t="s">
        <v>44</v>
      </c>
      <c r="H76" s="16"/>
      <c r="I76" s="15"/>
      <c r="J76" s="16"/>
      <c r="K76" s="67">
        <v>1174050000000000000</v>
      </c>
      <c r="L76" s="68">
        <v>43725.96246527778</v>
      </c>
      <c r="M76" s="37">
        <v>0</v>
      </c>
      <c r="N76" s="37">
        <v>0</v>
      </c>
      <c r="O76" s="37">
        <v>0</v>
      </c>
      <c r="P76" s="37">
        <v>0</v>
      </c>
      <c r="Q76" s="37">
        <v>0</v>
      </c>
      <c r="R76" s="63"/>
      <c r="S76" s="63"/>
      <c r="T76" s="63"/>
      <c r="U76" s="63"/>
      <c r="V76" s="63" t="s">
        <v>9511</v>
      </c>
      <c r="W76" s="63"/>
      <c r="X76" s="63" t="s">
        <v>9512</v>
      </c>
      <c r="Y76" s="37">
        <v>3412345036</v>
      </c>
      <c r="Z76" s="66" t="s">
        <v>9513</v>
      </c>
      <c r="AA76" s="63"/>
      <c r="AB76" s="68">
        <v>42226.51675925926</v>
      </c>
      <c r="AC76" s="63"/>
      <c r="AD76" s="66"/>
      <c r="AE76" s="63"/>
      <c r="AF76" s="37">
        <v>476</v>
      </c>
      <c r="AG76" s="37">
        <v>55</v>
      </c>
      <c r="AH76" s="37">
        <v>268</v>
      </c>
      <c r="AI76" s="37">
        <v>1200</v>
      </c>
    </row>
    <row x14ac:dyDescent="0.25" r="77" customHeight="1" ht="18">
      <c r="A77" s="1" t="s">
        <v>9514</v>
      </c>
      <c r="B77" s="33" t="s">
        <v>9515</v>
      </c>
      <c r="C77" s="98" t="s">
        <v>44</v>
      </c>
      <c r="D77" s="99"/>
      <c r="E77" s="98" t="s">
        <v>44</v>
      </c>
      <c r="F77" s="99"/>
      <c r="G77" s="13" t="s">
        <v>44</v>
      </c>
      <c r="H77" s="16"/>
      <c r="I77" s="15"/>
      <c r="J77" s="16"/>
      <c r="K77" s="67">
        <v>1174040000000000000</v>
      </c>
      <c r="L77" s="68">
        <v>43725.94275462963</v>
      </c>
      <c r="M77" s="37">
        <v>17</v>
      </c>
      <c r="N77" s="37">
        <v>0</v>
      </c>
      <c r="O77" s="37">
        <v>0</v>
      </c>
      <c r="P77" s="37">
        <v>0</v>
      </c>
      <c r="Q77" s="37">
        <v>0</v>
      </c>
      <c r="R77" s="63"/>
      <c r="S77" s="63"/>
      <c r="T77" s="63"/>
      <c r="U77" s="63"/>
      <c r="V77" s="63" t="s">
        <v>9516</v>
      </c>
      <c r="W77" s="63"/>
      <c r="X77" s="63" t="s">
        <v>9517</v>
      </c>
      <c r="Y77" s="67">
        <v>896032000000000000</v>
      </c>
      <c r="Z77" s="66" t="s">
        <v>9518</v>
      </c>
      <c r="AA77" s="20" t="s">
        <v>9519</v>
      </c>
      <c r="AB77" s="68">
        <v>42958.7734837963</v>
      </c>
      <c r="AC77" s="63"/>
      <c r="AD77" s="66" t="s">
        <v>8122</v>
      </c>
      <c r="AE77" s="63"/>
      <c r="AF77" s="37">
        <v>9941</v>
      </c>
      <c r="AG77" s="37">
        <v>5442</v>
      </c>
      <c r="AH77" s="37">
        <v>621</v>
      </c>
      <c r="AI77" s="37">
        <v>25418</v>
      </c>
    </row>
    <row x14ac:dyDescent="0.25" r="78" customHeight="1" ht="18">
      <c r="A78" s="1" t="s">
        <v>9520</v>
      </c>
      <c r="B78" s="33" t="s">
        <v>9521</v>
      </c>
      <c r="C78" s="98" t="s">
        <v>44</v>
      </c>
      <c r="D78" s="99"/>
      <c r="E78" s="98" t="s">
        <v>44</v>
      </c>
      <c r="F78" s="99"/>
      <c r="G78" s="13" t="s">
        <v>44</v>
      </c>
      <c r="H78" s="16"/>
      <c r="I78" s="15"/>
      <c r="J78" s="16"/>
      <c r="K78" s="67">
        <v>1174040000000000000</v>
      </c>
      <c r="L78" s="68">
        <v>43725.94238425926</v>
      </c>
      <c r="M78" s="37">
        <v>32</v>
      </c>
      <c r="N78" s="37">
        <v>0</v>
      </c>
      <c r="O78" s="37">
        <v>0</v>
      </c>
      <c r="P78" s="37">
        <v>0</v>
      </c>
      <c r="Q78" s="37">
        <v>0</v>
      </c>
      <c r="R78" s="63"/>
      <c r="S78" s="63"/>
      <c r="T78" s="63"/>
      <c r="U78" s="63"/>
      <c r="V78" s="63" t="s">
        <v>9522</v>
      </c>
      <c r="W78" s="63"/>
      <c r="X78" s="63" t="s">
        <v>9523</v>
      </c>
      <c r="Y78" s="37">
        <v>3389798811</v>
      </c>
      <c r="Z78" s="66" t="s">
        <v>9524</v>
      </c>
      <c r="AA78" s="20" t="s">
        <v>9525</v>
      </c>
      <c r="AB78" s="68">
        <v>42209.004479166666</v>
      </c>
      <c r="AC78" s="63"/>
      <c r="AD78" s="66" t="s">
        <v>9526</v>
      </c>
      <c r="AE78" s="63"/>
      <c r="AF78" s="37">
        <v>3323</v>
      </c>
      <c r="AG78" s="37">
        <v>2010</v>
      </c>
      <c r="AH78" s="37">
        <v>746</v>
      </c>
      <c r="AI78" s="37">
        <v>65549</v>
      </c>
    </row>
    <row x14ac:dyDescent="0.25" r="79" customHeight="1" ht="18">
      <c r="A79" s="1" t="s">
        <v>1028</v>
      </c>
      <c r="B79" s="33" t="s">
        <v>9527</v>
      </c>
      <c r="C79" s="98" t="s">
        <v>44</v>
      </c>
      <c r="D79" s="99"/>
      <c r="E79" s="98" t="s">
        <v>44</v>
      </c>
      <c r="F79" s="99"/>
      <c r="G79" s="13" t="s">
        <v>44</v>
      </c>
      <c r="H79" s="16"/>
      <c r="I79" s="15"/>
      <c r="J79" s="16"/>
      <c r="K79" s="67">
        <v>1174040000000000000</v>
      </c>
      <c r="L79" s="68">
        <v>43725.92706018518</v>
      </c>
      <c r="M79" s="37">
        <v>0</v>
      </c>
      <c r="N79" s="37">
        <v>0</v>
      </c>
      <c r="O79" s="37">
        <v>0</v>
      </c>
      <c r="P79" s="37">
        <v>0</v>
      </c>
      <c r="Q79" s="37">
        <v>0</v>
      </c>
      <c r="R79" s="63"/>
      <c r="S79" s="63"/>
      <c r="T79" s="63"/>
      <c r="U79" s="63"/>
      <c r="V79" s="63" t="s">
        <v>9528</v>
      </c>
      <c r="W79" s="63"/>
      <c r="X79" s="63" t="s">
        <v>9529</v>
      </c>
      <c r="Y79" s="37">
        <v>526538558</v>
      </c>
      <c r="Z79" s="66" t="s">
        <v>9530</v>
      </c>
      <c r="AA79" s="63"/>
      <c r="AB79" s="68">
        <v>40984.837175925924</v>
      </c>
      <c r="AC79" s="63"/>
      <c r="AD79" s="66" t="s">
        <v>1205</v>
      </c>
      <c r="AE79" s="63"/>
      <c r="AF79" s="37">
        <v>4776</v>
      </c>
      <c r="AG79" s="37">
        <v>464</v>
      </c>
      <c r="AH79" s="37">
        <v>879</v>
      </c>
      <c r="AI79" s="37">
        <v>2205</v>
      </c>
    </row>
    <row x14ac:dyDescent="0.25" r="80" customHeight="1" ht="18">
      <c r="A80" s="1" t="s">
        <v>9531</v>
      </c>
      <c r="B80" s="33" t="s">
        <v>9532</v>
      </c>
      <c r="C80" s="98" t="s">
        <v>44</v>
      </c>
      <c r="D80" s="99"/>
      <c r="E80" s="98" t="s">
        <v>44</v>
      </c>
      <c r="F80" s="99"/>
      <c r="G80" s="13" t="s">
        <v>44</v>
      </c>
      <c r="H80" s="16"/>
      <c r="I80" s="15"/>
      <c r="J80" s="16"/>
      <c r="K80" s="67">
        <v>1174040000000000000</v>
      </c>
      <c r="L80" s="68">
        <v>43725.92181712963</v>
      </c>
      <c r="M80" s="37">
        <v>6</v>
      </c>
      <c r="N80" s="37">
        <v>0</v>
      </c>
      <c r="O80" s="37">
        <v>0</v>
      </c>
      <c r="P80" s="37">
        <v>0</v>
      </c>
      <c r="Q80" s="37">
        <v>0</v>
      </c>
      <c r="R80" s="63"/>
      <c r="S80" s="63"/>
      <c r="T80" s="63"/>
      <c r="U80" s="63"/>
      <c r="V80" s="63" t="s">
        <v>9277</v>
      </c>
      <c r="W80" s="63"/>
      <c r="X80" s="63" t="s">
        <v>9278</v>
      </c>
      <c r="Y80" s="67">
        <v>1101590000000000000</v>
      </c>
      <c r="Z80" s="66" t="s">
        <v>9279</v>
      </c>
      <c r="AA80" s="63"/>
      <c r="AB80" s="68">
        <v>43526.00032407408</v>
      </c>
      <c r="AC80" s="63"/>
      <c r="AD80" s="66" t="s">
        <v>100</v>
      </c>
      <c r="AE80" s="63"/>
      <c r="AF80" s="37">
        <v>4635</v>
      </c>
      <c r="AG80" s="37">
        <v>855</v>
      </c>
      <c r="AH80" s="37">
        <v>665</v>
      </c>
      <c r="AI80" s="37">
        <v>10360</v>
      </c>
    </row>
    <row x14ac:dyDescent="0.25" r="81" customHeight="1" ht="18">
      <c r="A81" s="1" t="s">
        <v>9533</v>
      </c>
      <c r="B81" s="33" t="s">
        <v>9534</v>
      </c>
      <c r="C81" s="98" t="s">
        <v>44</v>
      </c>
      <c r="D81" s="99"/>
      <c r="E81" s="98" t="s">
        <v>44</v>
      </c>
      <c r="F81" s="99"/>
      <c r="G81" s="13" t="s">
        <v>44</v>
      </c>
      <c r="H81" s="16"/>
      <c r="I81" s="15"/>
      <c r="J81" s="16"/>
      <c r="K81" s="67">
        <v>1174040000000000000</v>
      </c>
      <c r="L81" s="68">
        <v>43725.91923611111</v>
      </c>
      <c r="M81" s="37">
        <v>18</v>
      </c>
      <c r="N81" s="37">
        <v>1</v>
      </c>
      <c r="O81" s="37">
        <v>0</v>
      </c>
      <c r="P81" s="37">
        <v>0</v>
      </c>
      <c r="Q81" s="37">
        <v>0</v>
      </c>
      <c r="R81" s="63"/>
      <c r="S81" s="63"/>
      <c r="T81" s="63"/>
      <c r="U81" s="63"/>
      <c r="V81" s="63" t="s">
        <v>9535</v>
      </c>
      <c r="W81" s="63"/>
      <c r="X81" s="63" t="s">
        <v>9536</v>
      </c>
      <c r="Y81" s="67">
        <v>1014220000000000000</v>
      </c>
      <c r="Z81" s="66" t="s">
        <v>9537</v>
      </c>
      <c r="AA81" s="20" t="s">
        <v>9538</v>
      </c>
      <c r="AB81" s="68">
        <v>43284.92181712963</v>
      </c>
      <c r="AC81" s="63"/>
      <c r="AD81" s="66"/>
      <c r="AE81" s="63"/>
      <c r="AF81" s="37">
        <v>105592</v>
      </c>
      <c r="AG81" s="37">
        <v>86566</v>
      </c>
      <c r="AH81" s="37">
        <v>83350</v>
      </c>
      <c r="AI81" s="37">
        <v>186436</v>
      </c>
    </row>
    <row x14ac:dyDescent="0.25" r="82" customHeight="1" ht="18">
      <c r="A82" s="1" t="s">
        <v>8493</v>
      </c>
      <c r="B82" s="33" t="s">
        <v>9539</v>
      </c>
      <c r="C82" s="98" t="s">
        <v>44</v>
      </c>
      <c r="D82" s="99"/>
      <c r="E82" s="98" t="s">
        <v>44</v>
      </c>
      <c r="F82" s="99"/>
      <c r="G82" s="13" t="s">
        <v>44</v>
      </c>
      <c r="H82" s="16"/>
      <c r="I82" s="15"/>
      <c r="J82" s="16"/>
      <c r="K82" s="67">
        <v>1174040000000000000</v>
      </c>
      <c r="L82" s="68">
        <v>43725.91645833333</v>
      </c>
      <c r="M82" s="37">
        <v>1</v>
      </c>
      <c r="N82" s="37">
        <v>1</v>
      </c>
      <c r="O82" s="37">
        <v>0</v>
      </c>
      <c r="P82" s="37">
        <v>0</v>
      </c>
      <c r="Q82" s="37">
        <v>0</v>
      </c>
      <c r="R82" s="63"/>
      <c r="S82" s="63"/>
      <c r="T82" s="63"/>
      <c r="U82" s="63" t="s">
        <v>103</v>
      </c>
      <c r="V82" s="63" t="s">
        <v>9540</v>
      </c>
      <c r="W82" s="63"/>
      <c r="X82" s="63" t="s">
        <v>9541</v>
      </c>
      <c r="Y82" s="67">
        <v>969655000000000000</v>
      </c>
      <c r="Z82" s="66"/>
      <c r="AA82" s="63"/>
      <c r="AB82" s="68">
        <v>43161.93481481481</v>
      </c>
      <c r="AC82" s="63"/>
      <c r="AD82" s="66" t="s">
        <v>100</v>
      </c>
      <c r="AE82" s="63"/>
      <c r="AF82" s="37">
        <v>1317</v>
      </c>
      <c r="AG82" s="37">
        <v>104</v>
      </c>
      <c r="AH82" s="37">
        <v>118</v>
      </c>
      <c r="AI82" s="37">
        <v>10349</v>
      </c>
    </row>
    <row x14ac:dyDescent="0.25" r="83" customHeight="1" ht="18">
      <c r="A83" s="1" t="s">
        <v>3531</v>
      </c>
      <c r="B83" s="33" t="s">
        <v>9542</v>
      </c>
      <c r="C83" s="98" t="s">
        <v>44</v>
      </c>
      <c r="D83" s="99"/>
      <c r="E83" s="98" t="s">
        <v>44</v>
      </c>
      <c r="F83" s="99"/>
      <c r="G83" s="13" t="s">
        <v>44</v>
      </c>
      <c r="H83" s="16"/>
      <c r="I83" s="15"/>
      <c r="J83" s="16"/>
      <c r="K83" s="67">
        <v>1174030000000000000</v>
      </c>
      <c r="L83" s="68">
        <v>43725.90516203704</v>
      </c>
      <c r="M83" s="37">
        <v>2</v>
      </c>
      <c r="N83" s="37">
        <v>1</v>
      </c>
      <c r="O83" s="37">
        <v>0</v>
      </c>
      <c r="P83" s="37">
        <v>0</v>
      </c>
      <c r="Q83" s="37">
        <v>0</v>
      </c>
      <c r="R83" s="63"/>
      <c r="S83" s="63"/>
      <c r="T83" s="63"/>
      <c r="U83" s="63"/>
      <c r="V83" s="63" t="s">
        <v>9543</v>
      </c>
      <c r="W83" s="63"/>
      <c r="X83" s="63" t="s">
        <v>9543</v>
      </c>
      <c r="Y83" s="37">
        <v>3293166137</v>
      </c>
      <c r="Z83" s="66" t="s">
        <v>9544</v>
      </c>
      <c r="AA83" s="63"/>
      <c r="AB83" s="68">
        <v>42145.805497685185</v>
      </c>
      <c r="AC83" s="63"/>
      <c r="AD83" s="66" t="s">
        <v>9545</v>
      </c>
      <c r="AE83" s="63"/>
      <c r="AF83" s="37">
        <v>1981</v>
      </c>
      <c r="AG83" s="37">
        <v>117</v>
      </c>
      <c r="AH83" s="37">
        <v>316</v>
      </c>
      <c r="AI83" s="37">
        <v>1744</v>
      </c>
    </row>
    <row x14ac:dyDescent="0.25" r="84" customHeight="1" ht="18">
      <c r="A84" s="1" t="s">
        <v>9546</v>
      </c>
      <c r="B84" s="33" t="s">
        <v>9547</v>
      </c>
      <c r="C84" s="98" t="s">
        <v>44</v>
      </c>
      <c r="D84" s="99"/>
      <c r="E84" s="98" t="s">
        <v>44</v>
      </c>
      <c r="F84" s="99"/>
      <c r="G84" s="13" t="s">
        <v>44</v>
      </c>
      <c r="H84" s="16"/>
      <c r="I84" s="15"/>
      <c r="J84" s="16"/>
      <c r="K84" s="67">
        <v>1174030000000000000</v>
      </c>
      <c r="L84" s="68">
        <v>43725.90043981482</v>
      </c>
      <c r="M84" s="37">
        <v>8</v>
      </c>
      <c r="N84" s="37">
        <v>1</v>
      </c>
      <c r="O84" s="37">
        <v>0</v>
      </c>
      <c r="P84" s="37">
        <v>0</v>
      </c>
      <c r="Q84" s="37">
        <v>0</v>
      </c>
      <c r="R84" s="63"/>
      <c r="S84" s="63"/>
      <c r="T84" s="63"/>
      <c r="U84" s="63"/>
      <c r="V84" s="63" t="s">
        <v>9548</v>
      </c>
      <c r="W84" s="63"/>
      <c r="X84" s="63" t="s">
        <v>9549</v>
      </c>
      <c r="Y84" s="67">
        <v>1143970000000000000</v>
      </c>
      <c r="Z84" s="66" t="s">
        <v>9550</v>
      </c>
      <c r="AA84" s="63"/>
      <c r="AB84" s="68">
        <v>43642.942407407405</v>
      </c>
      <c r="AC84" s="63"/>
      <c r="AD84" s="66"/>
      <c r="AE84" s="63"/>
      <c r="AF84" s="37">
        <v>302</v>
      </c>
      <c r="AG84" s="37">
        <v>48</v>
      </c>
      <c r="AH84" s="37">
        <v>65</v>
      </c>
      <c r="AI84" s="37">
        <v>3821</v>
      </c>
    </row>
    <row x14ac:dyDescent="0.25" r="85" customHeight="1" ht="18">
      <c r="A85" s="1" t="s">
        <v>3548</v>
      </c>
      <c r="B85" s="33" t="s">
        <v>9551</v>
      </c>
      <c r="C85" s="98" t="s">
        <v>44</v>
      </c>
      <c r="D85" s="99"/>
      <c r="E85" s="98" t="s">
        <v>44</v>
      </c>
      <c r="F85" s="99"/>
      <c r="G85" s="13" t="s">
        <v>44</v>
      </c>
      <c r="H85" s="16"/>
      <c r="I85" s="15"/>
      <c r="J85" s="16"/>
      <c r="K85" s="67">
        <v>1174030000000000000</v>
      </c>
      <c r="L85" s="68">
        <v>43725.89065972222</v>
      </c>
      <c r="M85" s="37">
        <v>58</v>
      </c>
      <c r="N85" s="37">
        <v>24</v>
      </c>
      <c r="O85" s="37">
        <v>0</v>
      </c>
      <c r="P85" s="37">
        <v>0</v>
      </c>
      <c r="Q85" s="37">
        <v>0</v>
      </c>
      <c r="R85" s="63"/>
      <c r="S85" s="63"/>
      <c r="T85" s="63"/>
      <c r="U85" s="63"/>
      <c r="V85" s="63" t="s">
        <v>9552</v>
      </c>
      <c r="W85" s="63"/>
      <c r="X85" s="63" t="s">
        <v>9553</v>
      </c>
      <c r="Y85" s="67">
        <v>902799000000000000</v>
      </c>
      <c r="Z85" s="66" t="s">
        <v>9554</v>
      </c>
      <c r="AA85" s="63"/>
      <c r="AB85" s="68">
        <v>42977.44789351852</v>
      </c>
      <c r="AC85" s="63"/>
      <c r="AD85" s="66"/>
      <c r="AE85" s="63"/>
      <c r="AF85" s="37">
        <v>14325</v>
      </c>
      <c r="AG85" s="37">
        <v>5453</v>
      </c>
      <c r="AH85" s="37">
        <v>1569</v>
      </c>
      <c r="AI85" s="37">
        <v>17846</v>
      </c>
    </row>
    <row x14ac:dyDescent="0.25" r="86" customHeight="1" ht="18">
      <c r="A86" s="1" t="s">
        <v>1117</v>
      </c>
      <c r="B86" s="33" t="s">
        <v>9555</v>
      </c>
      <c r="C86" s="98" t="s">
        <v>35</v>
      </c>
      <c r="D86" s="102" t="s">
        <v>36</v>
      </c>
      <c r="E86" s="98" t="s">
        <v>35</v>
      </c>
      <c r="F86" s="102" t="s">
        <v>36</v>
      </c>
      <c r="G86" s="13" t="s">
        <v>35</v>
      </c>
      <c r="H86" s="14" t="s">
        <v>36</v>
      </c>
      <c r="I86" s="15"/>
      <c r="J86" s="16"/>
      <c r="K86" s="67">
        <v>1174030000000000000</v>
      </c>
      <c r="L86" s="68">
        <v>43725.89011574074</v>
      </c>
      <c r="M86" s="37">
        <v>187</v>
      </c>
      <c r="N86" s="37">
        <v>72</v>
      </c>
      <c r="O86" s="37">
        <v>0</v>
      </c>
      <c r="P86" s="37">
        <v>0</v>
      </c>
      <c r="Q86" s="37">
        <v>0</v>
      </c>
      <c r="R86" s="63"/>
      <c r="S86" s="63"/>
      <c r="T86" s="63"/>
      <c r="U86" s="63"/>
      <c r="V86" s="63" t="s">
        <v>9556</v>
      </c>
      <c r="W86" s="63"/>
      <c r="X86" s="63" t="s">
        <v>9557</v>
      </c>
      <c r="Y86" s="67">
        <v>994305000000000000</v>
      </c>
      <c r="Z86" s="66" t="s">
        <v>9558</v>
      </c>
      <c r="AA86" s="20" t="s">
        <v>9559</v>
      </c>
      <c r="AB86" s="68">
        <v>43229.95579861111</v>
      </c>
      <c r="AC86" s="63"/>
      <c r="AD86" s="66"/>
      <c r="AE86" s="63"/>
      <c r="AF86" s="37">
        <v>6618</v>
      </c>
      <c r="AG86" s="37">
        <v>5878</v>
      </c>
      <c r="AH86" s="37">
        <v>5493</v>
      </c>
      <c r="AI86" s="37">
        <v>26265</v>
      </c>
    </row>
    <row x14ac:dyDescent="0.25" r="87" customHeight="1" ht="18">
      <c r="A87" s="1" t="s">
        <v>9560</v>
      </c>
      <c r="B87" s="33" t="s">
        <v>9561</v>
      </c>
      <c r="C87" s="98" t="s">
        <v>44</v>
      </c>
      <c r="D87" s="99"/>
      <c r="E87" s="98" t="s">
        <v>44</v>
      </c>
      <c r="F87" s="99"/>
      <c r="G87" s="13" t="s">
        <v>44</v>
      </c>
      <c r="H87" s="16"/>
      <c r="I87" s="15"/>
      <c r="J87" s="16"/>
      <c r="K87" s="67">
        <v>1174030000000000000</v>
      </c>
      <c r="L87" s="68">
        <v>43725.889444444445</v>
      </c>
      <c r="M87" s="37">
        <v>0</v>
      </c>
      <c r="N87" s="37">
        <v>0</v>
      </c>
      <c r="O87" s="37">
        <v>0</v>
      </c>
      <c r="P87" s="37">
        <v>0</v>
      </c>
      <c r="Q87" s="37">
        <v>0</v>
      </c>
      <c r="R87" s="63"/>
      <c r="S87" s="63"/>
      <c r="T87" s="63"/>
      <c r="U87" s="63"/>
      <c r="V87" s="63" t="s">
        <v>9562</v>
      </c>
      <c r="W87" s="63"/>
      <c r="X87" s="63" t="s">
        <v>9563</v>
      </c>
      <c r="Y87" s="67">
        <v>1166180000000000000</v>
      </c>
      <c r="Z87" s="66" t="s">
        <v>9564</v>
      </c>
      <c r="AA87" s="63"/>
      <c r="AB87" s="68">
        <v>43704.23090277778</v>
      </c>
      <c r="AC87" s="63"/>
      <c r="AD87" s="66" t="s">
        <v>9565</v>
      </c>
      <c r="AE87" s="63"/>
      <c r="AF87" s="37">
        <v>262</v>
      </c>
      <c r="AG87" s="37">
        <v>1</v>
      </c>
      <c r="AH87" s="37">
        <v>0</v>
      </c>
      <c r="AI87" s="37">
        <v>0</v>
      </c>
    </row>
    <row x14ac:dyDescent="0.25" r="88" customHeight="1" ht="18">
      <c r="A88" s="1" t="s">
        <v>9566</v>
      </c>
      <c r="B88" s="33" t="s">
        <v>9567</v>
      </c>
      <c r="C88" s="98" t="s">
        <v>44</v>
      </c>
      <c r="D88" s="99"/>
      <c r="E88" s="98" t="s">
        <v>44</v>
      </c>
      <c r="F88" s="99"/>
      <c r="G88" s="13" t="s">
        <v>44</v>
      </c>
      <c r="H88" s="16"/>
      <c r="I88" s="15"/>
      <c r="J88" s="16"/>
      <c r="K88" s="67">
        <v>1174020000000000000</v>
      </c>
      <c r="L88" s="68">
        <v>43725.880011574074</v>
      </c>
      <c r="M88" s="37">
        <v>14</v>
      </c>
      <c r="N88" s="37">
        <v>5</v>
      </c>
      <c r="O88" s="37">
        <v>0</v>
      </c>
      <c r="P88" s="37">
        <v>0</v>
      </c>
      <c r="Q88" s="37">
        <v>0</v>
      </c>
      <c r="R88" s="63"/>
      <c r="S88" s="63"/>
      <c r="T88" s="63"/>
      <c r="U88" s="63"/>
      <c r="V88" s="63" t="s">
        <v>5043</v>
      </c>
      <c r="W88" s="63"/>
      <c r="X88" s="63" t="s">
        <v>5044</v>
      </c>
      <c r="Y88" s="37">
        <v>1699739144</v>
      </c>
      <c r="Z88" s="66" t="s">
        <v>5045</v>
      </c>
      <c r="AA88" s="63"/>
      <c r="AB88" s="68">
        <v>41511.89642361111</v>
      </c>
      <c r="AC88" s="63"/>
      <c r="AD88" s="66" t="s">
        <v>5046</v>
      </c>
      <c r="AE88" s="63"/>
      <c r="AF88" s="37">
        <v>2621</v>
      </c>
      <c r="AG88" s="37">
        <v>1413</v>
      </c>
      <c r="AH88" s="37">
        <v>147</v>
      </c>
      <c r="AI88" s="37">
        <v>1291</v>
      </c>
    </row>
    <row x14ac:dyDescent="0.25" r="89" customHeight="1" ht="18">
      <c r="A89" s="1" t="s">
        <v>9568</v>
      </c>
      <c r="B89" s="33" t="s">
        <v>9569</v>
      </c>
      <c r="C89" s="98" t="s">
        <v>44</v>
      </c>
      <c r="D89" s="99"/>
      <c r="E89" s="98" t="s">
        <v>44</v>
      </c>
      <c r="F89" s="99"/>
      <c r="G89" s="13" t="s">
        <v>44</v>
      </c>
      <c r="H89" s="16"/>
      <c r="I89" s="15"/>
      <c r="J89" s="16"/>
      <c r="K89" s="67">
        <v>1174020000000000000</v>
      </c>
      <c r="L89" s="68">
        <v>43725.878229166665</v>
      </c>
      <c r="M89" s="37">
        <v>8</v>
      </c>
      <c r="N89" s="37">
        <v>1</v>
      </c>
      <c r="O89" s="37">
        <v>0</v>
      </c>
      <c r="P89" s="37">
        <v>0</v>
      </c>
      <c r="Q89" s="37">
        <v>0</v>
      </c>
      <c r="R89" s="63"/>
      <c r="S89" s="63"/>
      <c r="T89" s="63"/>
      <c r="U89" s="63"/>
      <c r="V89" s="63" t="s">
        <v>9570</v>
      </c>
      <c r="W89" s="63"/>
      <c r="X89" s="63" t="s">
        <v>9571</v>
      </c>
      <c r="Y89" s="67">
        <v>1163920000000000000</v>
      </c>
      <c r="Z89" s="103" t="s">
        <v>9572</v>
      </c>
      <c r="AA89" s="63"/>
      <c r="AB89" s="68">
        <v>43698.01453703704</v>
      </c>
      <c r="AC89" s="63"/>
      <c r="AD89" s="66"/>
      <c r="AE89" s="63"/>
      <c r="AF89" s="37">
        <v>59</v>
      </c>
      <c r="AG89" s="37">
        <v>152</v>
      </c>
      <c r="AH89" s="37">
        <v>4</v>
      </c>
      <c r="AI89" s="37">
        <v>19</v>
      </c>
    </row>
    <row x14ac:dyDescent="0.25" r="90" customHeight="1" ht="18">
      <c r="A90" s="1" t="s">
        <v>9573</v>
      </c>
      <c r="B90" s="33" t="s">
        <v>9574</v>
      </c>
      <c r="C90" s="98" t="s">
        <v>35</v>
      </c>
      <c r="D90" s="102" t="s">
        <v>235</v>
      </c>
      <c r="E90" s="98" t="s">
        <v>35</v>
      </c>
      <c r="F90" s="102" t="s">
        <v>235</v>
      </c>
      <c r="G90" s="13" t="s">
        <v>35</v>
      </c>
      <c r="H90" s="14" t="s">
        <v>235</v>
      </c>
      <c r="I90" s="15"/>
      <c r="J90" s="16"/>
      <c r="K90" s="67">
        <v>1174020000000000000</v>
      </c>
      <c r="L90" s="68">
        <v>43725.87001157407</v>
      </c>
      <c r="M90" s="37">
        <v>31</v>
      </c>
      <c r="N90" s="37">
        <v>20</v>
      </c>
      <c r="O90" s="37">
        <v>0</v>
      </c>
      <c r="P90" s="37">
        <v>0</v>
      </c>
      <c r="Q90" s="37">
        <v>0</v>
      </c>
      <c r="R90" s="63"/>
      <c r="S90" s="63"/>
      <c r="T90" s="63"/>
      <c r="U90" s="63"/>
      <c r="V90" s="63" t="s">
        <v>9575</v>
      </c>
      <c r="W90" s="63"/>
      <c r="X90" s="63" t="s">
        <v>9576</v>
      </c>
      <c r="Y90" s="37">
        <v>2298258589</v>
      </c>
      <c r="Z90" s="66" t="s">
        <v>9577</v>
      </c>
      <c r="AA90" s="63"/>
      <c r="AB90" s="68">
        <v>41657.89577546297</v>
      </c>
      <c r="AC90" s="63"/>
      <c r="AD90" s="66" t="s">
        <v>9578</v>
      </c>
      <c r="AE90" s="63"/>
      <c r="AF90" s="37">
        <v>76141</v>
      </c>
      <c r="AG90" s="37">
        <v>27351</v>
      </c>
      <c r="AH90" s="37">
        <v>21427</v>
      </c>
      <c r="AI90" s="37">
        <v>106329</v>
      </c>
    </row>
    <row x14ac:dyDescent="0.25" r="91" customHeight="1" ht="18">
      <c r="A91" s="1" t="s">
        <v>9579</v>
      </c>
      <c r="B91" s="33" t="s">
        <v>9580</v>
      </c>
      <c r="C91" s="98" t="s">
        <v>44</v>
      </c>
      <c r="D91" s="99"/>
      <c r="E91" s="98" t="s">
        <v>44</v>
      </c>
      <c r="F91" s="99"/>
      <c r="G91" s="13" t="s">
        <v>44</v>
      </c>
      <c r="H91" s="16"/>
      <c r="I91" s="15"/>
      <c r="J91" s="16"/>
      <c r="K91" s="67">
        <v>1174020000000000000</v>
      </c>
      <c r="L91" s="68">
        <v>43725.86565972222</v>
      </c>
      <c r="M91" s="37">
        <v>1</v>
      </c>
      <c r="N91" s="37">
        <v>1</v>
      </c>
      <c r="O91" s="37">
        <v>0</v>
      </c>
      <c r="P91" s="37">
        <v>0</v>
      </c>
      <c r="Q91" s="37">
        <v>0</v>
      </c>
      <c r="R91" s="63"/>
      <c r="S91" s="63"/>
      <c r="T91" s="63"/>
      <c r="U91" s="63"/>
      <c r="V91" s="63" t="s">
        <v>9198</v>
      </c>
      <c r="W91" s="63"/>
      <c r="X91" s="63" t="s">
        <v>9199</v>
      </c>
      <c r="Y91" s="37">
        <v>831101348</v>
      </c>
      <c r="Z91" s="66" t="s">
        <v>9200</v>
      </c>
      <c r="AA91" s="63"/>
      <c r="AB91" s="68">
        <v>41170.74180555555</v>
      </c>
      <c r="AC91" s="63"/>
      <c r="AD91" s="66" t="s">
        <v>100</v>
      </c>
      <c r="AE91" s="63"/>
      <c r="AF91" s="37">
        <v>118672</v>
      </c>
      <c r="AG91" s="37">
        <v>4026</v>
      </c>
      <c r="AH91" s="37">
        <v>4924</v>
      </c>
      <c r="AI91" s="37">
        <v>23278</v>
      </c>
    </row>
    <row x14ac:dyDescent="0.25" r="92" customHeight="1" ht="18">
      <c r="A92" s="1" t="s">
        <v>9581</v>
      </c>
      <c r="B92" s="33" t="s">
        <v>9582</v>
      </c>
      <c r="C92" s="98" t="s">
        <v>44</v>
      </c>
      <c r="D92" s="99"/>
      <c r="E92" s="98" t="s">
        <v>44</v>
      </c>
      <c r="F92" s="99"/>
      <c r="G92" s="13" t="s">
        <v>44</v>
      </c>
      <c r="H92" s="16"/>
      <c r="I92" s="15"/>
      <c r="J92" s="16"/>
      <c r="K92" s="67">
        <v>1174010000000000000</v>
      </c>
      <c r="L92" s="68">
        <v>43725.85576388889</v>
      </c>
      <c r="M92" s="37">
        <v>1</v>
      </c>
      <c r="N92" s="37">
        <v>0</v>
      </c>
      <c r="O92" s="37">
        <v>0</v>
      </c>
      <c r="P92" s="37">
        <v>0</v>
      </c>
      <c r="Q92" s="37">
        <v>0</v>
      </c>
      <c r="R92" s="63"/>
      <c r="S92" s="63"/>
      <c r="T92" s="63"/>
      <c r="U92" s="63"/>
      <c r="V92" s="63" t="s">
        <v>9583</v>
      </c>
      <c r="W92" s="63"/>
      <c r="X92" s="63" t="s">
        <v>9584</v>
      </c>
      <c r="Y92" s="67">
        <v>966186000000000000</v>
      </c>
      <c r="Z92" s="66" t="s">
        <v>9585</v>
      </c>
      <c r="AA92" s="63"/>
      <c r="AB92" s="68">
        <v>43152.36277777778</v>
      </c>
      <c r="AC92" s="63"/>
      <c r="AD92" s="66" t="s">
        <v>100</v>
      </c>
      <c r="AE92" s="63"/>
      <c r="AF92" s="37">
        <v>64</v>
      </c>
      <c r="AG92" s="37">
        <v>30</v>
      </c>
      <c r="AH92" s="37">
        <v>66</v>
      </c>
      <c r="AI92" s="37">
        <v>26</v>
      </c>
    </row>
    <row x14ac:dyDescent="0.25" r="93" customHeight="1" ht="18">
      <c r="A93" s="1" t="s">
        <v>9586</v>
      </c>
      <c r="B93" s="33" t="s">
        <v>9587</v>
      </c>
      <c r="C93" s="98" t="s">
        <v>44</v>
      </c>
      <c r="D93" s="99"/>
      <c r="E93" s="98" t="s">
        <v>44</v>
      </c>
      <c r="F93" s="99"/>
      <c r="G93" s="13" t="s">
        <v>44</v>
      </c>
      <c r="H93" s="16"/>
      <c r="I93" s="15"/>
      <c r="J93" s="16"/>
      <c r="K93" s="67">
        <v>1174010000000000000</v>
      </c>
      <c r="L93" s="68">
        <v>43725.848715277774</v>
      </c>
      <c r="M93" s="37">
        <v>1</v>
      </c>
      <c r="N93" s="37">
        <v>0</v>
      </c>
      <c r="O93" s="37">
        <v>0</v>
      </c>
      <c r="P93" s="37">
        <v>0</v>
      </c>
      <c r="Q93" s="37">
        <v>0</v>
      </c>
      <c r="R93" s="63"/>
      <c r="S93" s="63"/>
      <c r="T93" s="63"/>
      <c r="U93" s="63"/>
      <c r="V93" s="63" t="s">
        <v>9588</v>
      </c>
      <c r="W93" s="63"/>
      <c r="X93" s="63" t="s">
        <v>9589</v>
      </c>
      <c r="Y93" s="67">
        <v>1061570000000000000</v>
      </c>
      <c r="Z93" s="66"/>
      <c r="AA93" s="63"/>
      <c r="AB93" s="68">
        <v>43415.57230324074</v>
      </c>
      <c r="AC93" s="63"/>
      <c r="AD93" s="66"/>
      <c r="AE93" s="63"/>
      <c r="AF93" s="37">
        <v>234</v>
      </c>
      <c r="AG93" s="37">
        <v>45</v>
      </c>
      <c r="AH93" s="37">
        <v>345</v>
      </c>
      <c r="AI93" s="37">
        <v>3</v>
      </c>
    </row>
    <row x14ac:dyDescent="0.25" r="94" customHeight="1" ht="18">
      <c r="A94" s="1" t="s">
        <v>9590</v>
      </c>
      <c r="B94" s="33" t="s">
        <v>9591</v>
      </c>
      <c r="C94" s="98" t="s">
        <v>44</v>
      </c>
      <c r="D94" s="99"/>
      <c r="E94" s="98" t="s">
        <v>44</v>
      </c>
      <c r="F94" s="99"/>
      <c r="G94" s="13" t="s">
        <v>44</v>
      </c>
      <c r="H94" s="16"/>
      <c r="I94" s="15"/>
      <c r="J94" s="16"/>
      <c r="K94" s="67">
        <v>1174010000000000000</v>
      </c>
      <c r="L94" s="68">
        <v>43725.84107638889</v>
      </c>
      <c r="M94" s="37">
        <v>0</v>
      </c>
      <c r="N94" s="37">
        <v>0</v>
      </c>
      <c r="O94" s="37">
        <v>0</v>
      </c>
      <c r="P94" s="37">
        <v>0</v>
      </c>
      <c r="Q94" s="37">
        <v>0</v>
      </c>
      <c r="R94" s="63"/>
      <c r="S94" s="63"/>
      <c r="T94" s="63"/>
      <c r="U94" s="63"/>
      <c r="V94" s="63" t="s">
        <v>9592</v>
      </c>
      <c r="W94" s="63"/>
      <c r="X94" s="63" t="s">
        <v>9593</v>
      </c>
      <c r="Y94" s="67">
        <v>1172950000000000000</v>
      </c>
      <c r="Z94" s="66" t="s">
        <v>9594</v>
      </c>
      <c r="AA94" s="63"/>
      <c r="AB94" s="68">
        <v>43722.921168981484</v>
      </c>
      <c r="AC94" s="63"/>
      <c r="AD94" s="66"/>
      <c r="AE94" s="63"/>
      <c r="AF94" s="37">
        <v>13</v>
      </c>
      <c r="AG94" s="37">
        <v>1</v>
      </c>
      <c r="AH94" s="37">
        <v>1</v>
      </c>
      <c r="AI94" s="37">
        <v>0</v>
      </c>
    </row>
    <row x14ac:dyDescent="0.25" r="95" customHeight="1" ht="18">
      <c r="A95" s="1" t="s">
        <v>9595</v>
      </c>
      <c r="B95" s="33" t="s">
        <v>9596</v>
      </c>
      <c r="C95" s="98" t="s">
        <v>44</v>
      </c>
      <c r="D95" s="99"/>
      <c r="E95" s="98" t="s">
        <v>44</v>
      </c>
      <c r="F95" s="99"/>
      <c r="G95" s="13" t="s">
        <v>44</v>
      </c>
      <c r="H95" s="16"/>
      <c r="I95" s="15"/>
      <c r="J95" s="16"/>
      <c r="K95" s="67">
        <v>1174010000000000000</v>
      </c>
      <c r="L95" s="68">
        <v>43725.835486111115</v>
      </c>
      <c r="M95" s="37">
        <v>8</v>
      </c>
      <c r="N95" s="37">
        <v>0</v>
      </c>
      <c r="O95" s="37">
        <v>0</v>
      </c>
      <c r="P95" s="37">
        <v>0</v>
      </c>
      <c r="Q95" s="37">
        <v>0</v>
      </c>
      <c r="R95" s="63"/>
      <c r="S95" s="63"/>
      <c r="T95" s="63"/>
      <c r="U95" s="63"/>
      <c r="V95" s="63" t="s">
        <v>9597</v>
      </c>
      <c r="W95" s="63"/>
      <c r="X95" s="63" t="s">
        <v>9598</v>
      </c>
      <c r="Y95" s="67">
        <v>964909000000000000</v>
      </c>
      <c r="Z95" s="66" t="s">
        <v>9599</v>
      </c>
      <c r="AA95" s="63"/>
      <c r="AB95" s="68">
        <v>43148.83923611111</v>
      </c>
      <c r="AC95" s="63"/>
      <c r="AD95" s="66" t="s">
        <v>9600</v>
      </c>
      <c r="AE95" s="63"/>
      <c r="AF95" s="37">
        <v>19746</v>
      </c>
      <c r="AG95" s="37">
        <v>320</v>
      </c>
      <c r="AH95" s="37">
        <v>320</v>
      </c>
      <c r="AI95" s="37">
        <v>43230</v>
      </c>
    </row>
    <row x14ac:dyDescent="0.25" r="96" customHeight="1" ht="18">
      <c r="A96" s="1" t="s">
        <v>9601</v>
      </c>
      <c r="B96" s="33" t="s">
        <v>9602</v>
      </c>
      <c r="C96" s="98" t="s">
        <v>44</v>
      </c>
      <c r="D96" s="99"/>
      <c r="E96" s="98" t="s">
        <v>44</v>
      </c>
      <c r="F96" s="99"/>
      <c r="G96" s="13" t="s">
        <v>44</v>
      </c>
      <c r="H96" s="16"/>
      <c r="I96" s="15"/>
      <c r="J96" s="16"/>
      <c r="K96" s="67">
        <v>1174010000000000000</v>
      </c>
      <c r="L96" s="68">
        <v>43725.833969907406</v>
      </c>
      <c r="M96" s="37">
        <v>6</v>
      </c>
      <c r="N96" s="37">
        <v>1</v>
      </c>
      <c r="O96" s="37">
        <v>0</v>
      </c>
      <c r="P96" s="37">
        <v>0</v>
      </c>
      <c r="Q96" s="37">
        <v>0</v>
      </c>
      <c r="R96" s="63"/>
      <c r="S96" s="63"/>
      <c r="T96" s="63"/>
      <c r="U96" s="63"/>
      <c r="V96" s="63" t="s">
        <v>9603</v>
      </c>
      <c r="W96" s="63"/>
      <c r="X96" s="63" t="s">
        <v>9604</v>
      </c>
      <c r="Y96" s="37">
        <v>299880081</v>
      </c>
      <c r="Z96" s="66" t="s">
        <v>9605</v>
      </c>
      <c r="AA96" s="63"/>
      <c r="AB96" s="68">
        <v>40680.031006944446</v>
      </c>
      <c r="AC96" s="63"/>
      <c r="AD96" s="66" t="s">
        <v>1003</v>
      </c>
      <c r="AE96" s="63"/>
      <c r="AF96" s="37">
        <v>73324</v>
      </c>
      <c r="AG96" s="37">
        <v>6826</v>
      </c>
      <c r="AH96" s="37">
        <v>7462</v>
      </c>
      <c r="AI96" s="37">
        <v>68612</v>
      </c>
    </row>
    <row x14ac:dyDescent="0.25" r="97" customHeight="1" ht="18">
      <c r="A97" s="1" t="s">
        <v>3623</v>
      </c>
      <c r="B97" s="33" t="s">
        <v>9606</v>
      </c>
      <c r="C97" s="98" t="s">
        <v>44</v>
      </c>
      <c r="D97" s="99"/>
      <c r="E97" s="98" t="s">
        <v>44</v>
      </c>
      <c r="F97" s="99"/>
      <c r="G97" s="13" t="s">
        <v>44</v>
      </c>
      <c r="H97" s="16"/>
      <c r="I97" s="15"/>
      <c r="J97" s="16"/>
      <c r="K97" s="67">
        <v>1174000000000000000</v>
      </c>
      <c r="L97" s="68">
        <v>43725.813252314816</v>
      </c>
      <c r="M97" s="37">
        <v>0</v>
      </c>
      <c r="N97" s="37">
        <v>0</v>
      </c>
      <c r="O97" s="37">
        <v>0</v>
      </c>
      <c r="P97" s="37">
        <v>0</v>
      </c>
      <c r="Q97" s="37">
        <v>0</v>
      </c>
      <c r="R97" s="63"/>
      <c r="S97" s="63"/>
      <c r="T97" s="63"/>
      <c r="U97" s="63"/>
      <c r="V97" s="63" t="s">
        <v>9607</v>
      </c>
      <c r="W97" s="63"/>
      <c r="X97" s="63" t="s">
        <v>9608</v>
      </c>
      <c r="Y97" s="67">
        <v>1173330000000000000</v>
      </c>
      <c r="Z97" s="66" t="s">
        <v>9609</v>
      </c>
      <c r="AA97" s="63"/>
      <c r="AB97" s="68">
        <v>43723.97484953704</v>
      </c>
      <c r="AC97" s="63"/>
      <c r="AD97" s="66" t="s">
        <v>9610</v>
      </c>
      <c r="AE97" s="63"/>
      <c r="AF97" s="37">
        <v>18</v>
      </c>
      <c r="AG97" s="37">
        <v>9</v>
      </c>
      <c r="AH97" s="37">
        <v>35</v>
      </c>
      <c r="AI97" s="37">
        <v>16</v>
      </c>
    </row>
    <row x14ac:dyDescent="0.25" r="98" customHeight="1" ht="18">
      <c r="A98" s="1" t="s">
        <v>9611</v>
      </c>
      <c r="B98" s="33" t="s">
        <v>9612</v>
      </c>
      <c r="C98" s="98" t="s">
        <v>44</v>
      </c>
      <c r="D98" s="99"/>
      <c r="E98" s="98" t="s">
        <v>44</v>
      </c>
      <c r="F98" s="99"/>
      <c r="G98" s="13" t="s">
        <v>44</v>
      </c>
      <c r="H98" s="16"/>
      <c r="I98" s="15"/>
      <c r="J98" s="16"/>
      <c r="K98" s="67">
        <v>1174000000000000000</v>
      </c>
      <c r="L98" s="68">
        <v>43725.80869212963</v>
      </c>
      <c r="M98" s="37">
        <v>3</v>
      </c>
      <c r="N98" s="37">
        <v>0</v>
      </c>
      <c r="O98" s="37">
        <v>0</v>
      </c>
      <c r="P98" s="37">
        <v>0</v>
      </c>
      <c r="Q98" s="37">
        <v>0</v>
      </c>
      <c r="R98" s="63"/>
      <c r="S98" s="63"/>
      <c r="T98" s="63"/>
      <c r="U98" s="63"/>
      <c r="V98" s="63" t="s">
        <v>9613</v>
      </c>
      <c r="W98" s="63"/>
      <c r="X98" s="63" t="s">
        <v>9614</v>
      </c>
      <c r="Y98" s="67">
        <v>828664000000000000</v>
      </c>
      <c r="Z98" s="66" t="s">
        <v>9615</v>
      </c>
      <c r="AA98" s="63"/>
      <c r="AB98" s="68">
        <v>42772.87262731481</v>
      </c>
      <c r="AC98" s="63"/>
      <c r="AD98" s="66"/>
      <c r="AE98" s="63"/>
      <c r="AF98" s="37">
        <v>7373</v>
      </c>
      <c r="AG98" s="37">
        <v>1119</v>
      </c>
      <c r="AH98" s="37">
        <v>842</v>
      </c>
      <c r="AI98" s="37">
        <v>61139</v>
      </c>
    </row>
    <row x14ac:dyDescent="0.25" r="99" customHeight="1" ht="18">
      <c r="A99" s="1" t="s">
        <v>5903</v>
      </c>
      <c r="B99" s="33" t="s">
        <v>9616</v>
      </c>
      <c r="C99" s="98" t="s">
        <v>44</v>
      </c>
      <c r="D99" s="99"/>
      <c r="E99" s="98" t="s">
        <v>44</v>
      </c>
      <c r="F99" s="99"/>
      <c r="G99" s="13" t="s">
        <v>44</v>
      </c>
      <c r="H99" s="16"/>
      <c r="I99" s="15"/>
      <c r="J99" s="16"/>
      <c r="K99" s="67">
        <v>1174000000000000000</v>
      </c>
      <c r="L99" s="68">
        <v>43725.80631944445</v>
      </c>
      <c r="M99" s="37">
        <v>37</v>
      </c>
      <c r="N99" s="37">
        <v>0</v>
      </c>
      <c r="O99" s="37">
        <v>0</v>
      </c>
      <c r="P99" s="37">
        <v>0</v>
      </c>
      <c r="Q99" s="37">
        <v>0</v>
      </c>
      <c r="R99" s="63"/>
      <c r="S99" s="63"/>
      <c r="T99" s="63"/>
      <c r="U99" s="63"/>
      <c r="V99" s="63" t="s">
        <v>9617</v>
      </c>
      <c r="W99" s="63"/>
      <c r="X99" s="63" t="s">
        <v>9618</v>
      </c>
      <c r="Y99" s="67">
        <v>1148180000000000000</v>
      </c>
      <c r="Z99" s="66" t="s">
        <v>9619</v>
      </c>
      <c r="AA99" s="20" t="s">
        <v>9620</v>
      </c>
      <c r="AB99" s="68">
        <v>43654.561956018515</v>
      </c>
      <c r="AC99" s="63"/>
      <c r="AD99" s="66" t="s">
        <v>9621</v>
      </c>
      <c r="AE99" s="63"/>
      <c r="AF99" s="37">
        <v>4383</v>
      </c>
      <c r="AG99" s="37">
        <v>1023</v>
      </c>
      <c r="AH99" s="37">
        <v>701</v>
      </c>
      <c r="AI99" s="37">
        <v>16531</v>
      </c>
    </row>
    <row x14ac:dyDescent="0.25" r="100" customHeight="1" ht="18">
      <c r="A100" s="1" t="s">
        <v>9622</v>
      </c>
      <c r="B100" s="33" t="s">
        <v>9623</v>
      </c>
      <c r="C100" s="98" t="s">
        <v>44</v>
      </c>
      <c r="D100" s="99"/>
      <c r="E100" s="98" t="s">
        <v>44</v>
      </c>
      <c r="F100" s="99"/>
      <c r="G100" s="13" t="s">
        <v>44</v>
      </c>
      <c r="H100" s="16"/>
      <c r="I100" s="15"/>
      <c r="J100" s="16"/>
      <c r="K100" s="67">
        <v>1173990000000000000</v>
      </c>
      <c r="L100" s="68">
        <v>43725.802465277775</v>
      </c>
      <c r="M100" s="37">
        <v>20</v>
      </c>
      <c r="N100" s="37">
        <v>0</v>
      </c>
      <c r="O100" s="37">
        <v>0</v>
      </c>
      <c r="P100" s="37">
        <v>0</v>
      </c>
      <c r="Q100" s="37">
        <v>0</v>
      </c>
      <c r="R100" s="63"/>
      <c r="S100" s="63"/>
      <c r="T100" s="63"/>
      <c r="U100" s="63"/>
      <c r="V100" s="63" t="s">
        <v>9624</v>
      </c>
      <c r="W100" s="63"/>
      <c r="X100" s="63" t="s">
        <v>9625</v>
      </c>
      <c r="Y100" s="67">
        <v>1082640000000000000</v>
      </c>
      <c r="Z100" s="66" t="s">
        <v>9626</v>
      </c>
      <c r="AA100" s="20" t="s">
        <v>9627</v>
      </c>
      <c r="AB100" s="68">
        <v>43473.71177083333</v>
      </c>
      <c r="AC100" s="63"/>
      <c r="AD100" s="66"/>
      <c r="AE100" s="63"/>
      <c r="AF100" s="37">
        <v>430</v>
      </c>
      <c r="AG100" s="37">
        <v>159</v>
      </c>
      <c r="AH100" s="37">
        <v>159</v>
      </c>
      <c r="AI100" s="37">
        <v>2357</v>
      </c>
    </row>
    <row x14ac:dyDescent="0.25" r="101" customHeight="1" ht="18">
      <c r="A101" s="1" t="s">
        <v>3648</v>
      </c>
      <c r="B101" s="33" t="s">
        <v>9628</v>
      </c>
      <c r="C101" s="98" t="s">
        <v>44</v>
      </c>
      <c r="D101" s="99"/>
      <c r="E101" s="98" t="s">
        <v>44</v>
      </c>
      <c r="F101" s="99"/>
      <c r="G101" s="13" t="s">
        <v>44</v>
      </c>
      <c r="H101" s="16"/>
      <c r="I101" s="15"/>
      <c r="J101" s="16"/>
      <c r="K101" s="67">
        <v>1173990000000000000</v>
      </c>
      <c r="L101" s="68">
        <v>43725.80099537037</v>
      </c>
      <c r="M101" s="37">
        <v>2</v>
      </c>
      <c r="N101" s="37">
        <v>0</v>
      </c>
      <c r="O101" s="37">
        <v>0</v>
      </c>
      <c r="P101" s="37">
        <v>0</v>
      </c>
      <c r="Q101" s="37">
        <v>0</v>
      </c>
      <c r="R101" s="63"/>
      <c r="S101" s="63"/>
      <c r="T101" s="63"/>
      <c r="U101" s="63"/>
      <c r="V101" s="63" t="s">
        <v>9629</v>
      </c>
      <c r="W101" s="63"/>
      <c r="X101" s="63" t="s">
        <v>9630</v>
      </c>
      <c r="Y101" s="67">
        <v>1169730000000000000</v>
      </c>
      <c r="Z101" s="66" t="s">
        <v>9631</v>
      </c>
      <c r="AA101" s="63"/>
      <c r="AB101" s="68">
        <v>43714.032847222225</v>
      </c>
      <c r="AC101" s="63"/>
      <c r="AD101" s="66"/>
      <c r="AE101" s="63"/>
      <c r="AF101" s="37">
        <v>171</v>
      </c>
      <c r="AG101" s="37">
        <v>95</v>
      </c>
      <c r="AH101" s="37">
        <v>120</v>
      </c>
      <c r="AI101" s="37">
        <v>306</v>
      </c>
    </row>
    <row x14ac:dyDescent="0.25" r="102" customHeight="1" ht="18">
      <c r="A102" s="1" t="s">
        <v>9632</v>
      </c>
      <c r="B102" s="33" t="s">
        <v>9633</v>
      </c>
      <c r="C102" s="98" t="s">
        <v>44</v>
      </c>
      <c r="D102" s="99"/>
      <c r="E102" s="98" t="s">
        <v>44</v>
      </c>
      <c r="F102" s="99"/>
      <c r="G102" s="13" t="s">
        <v>44</v>
      </c>
      <c r="H102" s="16"/>
      <c r="I102" s="15"/>
      <c r="J102" s="16"/>
      <c r="K102" s="67">
        <v>1173980000000000000</v>
      </c>
      <c r="L102" s="68">
        <v>43725.75443287037</v>
      </c>
      <c r="M102" s="37">
        <v>13</v>
      </c>
      <c r="N102" s="37">
        <v>0</v>
      </c>
      <c r="O102" s="37">
        <v>0</v>
      </c>
      <c r="P102" s="37">
        <v>0</v>
      </c>
      <c r="Q102" s="37">
        <v>0</v>
      </c>
      <c r="R102" s="63"/>
      <c r="S102" s="63"/>
      <c r="T102" s="63"/>
      <c r="U102" s="63"/>
      <c r="V102" s="63" t="s">
        <v>9634</v>
      </c>
      <c r="W102" s="63"/>
      <c r="X102" s="63" t="s">
        <v>9635</v>
      </c>
      <c r="Y102" s="67">
        <v>971059000000000000</v>
      </c>
      <c r="Z102" s="66" t="s">
        <v>9636</v>
      </c>
      <c r="AA102" s="20" t="s">
        <v>9637</v>
      </c>
      <c r="AB102" s="68">
        <v>43165.80913194444</v>
      </c>
      <c r="AC102" s="63"/>
      <c r="AD102" s="66" t="s">
        <v>9638</v>
      </c>
      <c r="AE102" s="63"/>
      <c r="AF102" s="37">
        <v>21478</v>
      </c>
      <c r="AG102" s="37">
        <v>1373</v>
      </c>
      <c r="AH102" s="37">
        <v>991</v>
      </c>
      <c r="AI102" s="37">
        <v>68439</v>
      </c>
    </row>
    <row x14ac:dyDescent="0.25" r="103" customHeight="1" ht="18">
      <c r="A103" s="1" t="s">
        <v>9639</v>
      </c>
      <c r="B103" s="33" t="s">
        <v>9640</v>
      </c>
      <c r="C103" s="98" t="s">
        <v>44</v>
      </c>
      <c r="D103" s="99"/>
      <c r="E103" s="98" t="s">
        <v>44</v>
      </c>
      <c r="F103" s="99"/>
      <c r="G103" s="13" t="s">
        <v>44</v>
      </c>
      <c r="H103" s="16"/>
      <c r="I103" s="15"/>
      <c r="J103" s="16"/>
      <c r="K103" s="67">
        <v>1173970000000000000</v>
      </c>
      <c r="L103" s="68">
        <v>43725.736597222225</v>
      </c>
      <c r="M103" s="37">
        <v>0</v>
      </c>
      <c r="N103" s="37">
        <v>0</v>
      </c>
      <c r="O103" s="37">
        <v>0</v>
      </c>
      <c r="P103" s="37">
        <v>0</v>
      </c>
      <c r="Q103" s="37">
        <v>0</v>
      </c>
      <c r="R103" s="63"/>
      <c r="S103" s="63"/>
      <c r="T103" s="63"/>
      <c r="U103" s="63"/>
      <c r="V103" s="63" t="s">
        <v>9641</v>
      </c>
      <c r="W103" s="63"/>
      <c r="X103" s="63" t="s">
        <v>9642</v>
      </c>
      <c r="Y103" s="37">
        <v>172287268</v>
      </c>
      <c r="Z103" s="66" t="s">
        <v>9643</v>
      </c>
      <c r="AA103" s="63"/>
      <c r="AB103" s="68">
        <v>40388.58547453704</v>
      </c>
      <c r="AC103" s="63"/>
      <c r="AD103" s="66" t="s">
        <v>9644</v>
      </c>
      <c r="AE103" s="63"/>
      <c r="AF103" s="37">
        <v>25773</v>
      </c>
      <c r="AG103" s="37">
        <v>190</v>
      </c>
      <c r="AH103" s="37">
        <v>1374</v>
      </c>
      <c r="AI103" s="37">
        <v>504</v>
      </c>
    </row>
    <row x14ac:dyDescent="0.25" r="104" customHeight="1" ht="18">
      <c r="A104" s="1" t="s">
        <v>9645</v>
      </c>
      <c r="B104" s="33" t="s">
        <v>9646</v>
      </c>
      <c r="C104" s="98" t="s">
        <v>44</v>
      </c>
      <c r="D104" s="99"/>
      <c r="E104" s="98" t="s">
        <v>44</v>
      </c>
      <c r="F104" s="99"/>
      <c r="G104" s="13" t="s">
        <v>44</v>
      </c>
      <c r="H104" s="16"/>
      <c r="I104" s="15"/>
      <c r="J104" s="16"/>
      <c r="K104" s="67">
        <v>1173960000000000000</v>
      </c>
      <c r="L104" s="68">
        <v>43725.710706018515</v>
      </c>
      <c r="M104" s="37">
        <v>0</v>
      </c>
      <c r="N104" s="37">
        <v>0</v>
      </c>
      <c r="O104" s="37">
        <v>0</v>
      </c>
      <c r="P104" s="37">
        <v>0</v>
      </c>
      <c r="Q104" s="37">
        <v>0</v>
      </c>
      <c r="R104" s="63"/>
      <c r="S104" s="63"/>
      <c r="T104" s="63"/>
      <c r="U104" s="63"/>
      <c r="V104" s="63" t="s">
        <v>9647</v>
      </c>
      <c r="W104" s="63"/>
      <c r="X104" s="63" t="s">
        <v>9648</v>
      </c>
      <c r="Y104" s="67">
        <v>1024210000000000000</v>
      </c>
      <c r="Z104" s="66"/>
      <c r="AA104" s="63"/>
      <c r="AB104" s="68">
        <v>43312.46443287037</v>
      </c>
      <c r="AC104" s="63"/>
      <c r="AD104" s="66" t="s">
        <v>2995</v>
      </c>
      <c r="AE104" s="63"/>
      <c r="AF104" s="37">
        <v>860</v>
      </c>
      <c r="AG104" s="37">
        <v>139</v>
      </c>
      <c r="AH104" s="37">
        <v>372</v>
      </c>
      <c r="AI104" s="37">
        <v>1338</v>
      </c>
    </row>
    <row x14ac:dyDescent="0.25" r="105" customHeight="1" ht="18">
      <c r="A105" s="1" t="s">
        <v>9649</v>
      </c>
      <c r="B105" s="33" t="s">
        <v>9650</v>
      </c>
      <c r="C105" s="13" t="s">
        <v>44</v>
      </c>
      <c r="D105" s="16"/>
      <c r="E105" s="13" t="s">
        <v>44</v>
      </c>
      <c r="F105" s="16"/>
      <c r="G105" s="13" t="s">
        <v>44</v>
      </c>
      <c r="H105" s="16"/>
      <c r="I105" s="15"/>
      <c r="J105" s="16"/>
      <c r="K105" s="67">
        <v>1173960000000000000</v>
      </c>
      <c r="L105" s="68">
        <v>43725.70961805555</v>
      </c>
      <c r="M105" s="37">
        <v>1</v>
      </c>
      <c r="N105" s="37">
        <v>0</v>
      </c>
      <c r="O105" s="37">
        <v>0</v>
      </c>
      <c r="P105" s="37">
        <v>0</v>
      </c>
      <c r="Q105" s="37">
        <v>0</v>
      </c>
      <c r="R105" s="63"/>
      <c r="S105" s="63"/>
      <c r="T105" s="63"/>
      <c r="U105" s="63"/>
      <c r="V105" s="63" t="s">
        <v>9651</v>
      </c>
      <c r="W105" s="63"/>
      <c r="X105" s="63" t="s">
        <v>9652</v>
      </c>
      <c r="Y105" s="67">
        <v>1018220000000000000</v>
      </c>
      <c r="Z105" s="66" t="s">
        <v>9653</v>
      </c>
      <c r="AA105" s="63"/>
      <c r="AB105" s="68">
        <v>43295.953194444446</v>
      </c>
      <c r="AC105" s="63"/>
      <c r="AD105" s="66" t="s">
        <v>5803</v>
      </c>
      <c r="AE105" s="63"/>
      <c r="AF105" s="37">
        <v>6993</v>
      </c>
      <c r="AG105" s="37">
        <v>54</v>
      </c>
      <c r="AH105" s="37">
        <v>134</v>
      </c>
      <c r="AI105" s="37">
        <v>12022</v>
      </c>
    </row>
    <row x14ac:dyDescent="0.25" r="106" customHeight="1" ht="18">
      <c r="A106" s="1" t="s">
        <v>7371</v>
      </c>
      <c r="B106" s="33" t="s">
        <v>9654</v>
      </c>
      <c r="C106" s="13" t="s">
        <v>44</v>
      </c>
      <c r="D106" s="16"/>
      <c r="E106" s="13" t="s">
        <v>44</v>
      </c>
      <c r="F106" s="16"/>
      <c r="G106" s="13" t="s">
        <v>44</v>
      </c>
      <c r="H106" s="16"/>
      <c r="I106" s="15"/>
      <c r="J106" s="16"/>
      <c r="K106" s="67">
        <v>1173950000000000000</v>
      </c>
      <c r="L106" s="68">
        <v>43725.69127314815</v>
      </c>
      <c r="M106" s="37">
        <v>2</v>
      </c>
      <c r="N106" s="37">
        <v>0</v>
      </c>
      <c r="O106" s="37">
        <v>0</v>
      </c>
      <c r="P106" s="37">
        <v>0</v>
      </c>
      <c r="Q106" s="37">
        <v>0</v>
      </c>
      <c r="R106" s="63"/>
      <c r="S106" s="63"/>
      <c r="T106" s="63"/>
      <c r="U106" s="63"/>
      <c r="V106" s="63" t="s">
        <v>9655</v>
      </c>
      <c r="W106" s="63"/>
      <c r="X106" s="63" t="s">
        <v>9656</v>
      </c>
      <c r="Y106" s="37">
        <v>153572210</v>
      </c>
      <c r="Z106" s="66" t="s">
        <v>9657</v>
      </c>
      <c r="AA106" s="20" t="s">
        <v>9658</v>
      </c>
      <c r="AB106" s="68">
        <v>40338.103784722225</v>
      </c>
      <c r="AC106" s="63"/>
      <c r="AD106" s="66" t="s">
        <v>4955</v>
      </c>
      <c r="AE106" s="63"/>
      <c r="AF106" s="37">
        <v>6337</v>
      </c>
      <c r="AG106" s="37">
        <v>738</v>
      </c>
      <c r="AH106" s="37">
        <v>132</v>
      </c>
      <c r="AI106" s="37">
        <v>5367</v>
      </c>
    </row>
    <row x14ac:dyDescent="0.25" r="107" customHeight="1" ht="18">
      <c r="A107" s="1" t="s">
        <v>9659</v>
      </c>
      <c r="B107" s="33" t="s">
        <v>9660</v>
      </c>
      <c r="C107" s="13" t="s">
        <v>366</v>
      </c>
      <c r="D107" s="16"/>
      <c r="E107" s="13" t="s">
        <v>366</v>
      </c>
      <c r="F107" s="16"/>
      <c r="G107" s="13" t="s">
        <v>366</v>
      </c>
      <c r="H107" s="16"/>
      <c r="I107" s="15"/>
      <c r="J107" s="16"/>
      <c r="K107" s="67">
        <v>1173950000000000000</v>
      </c>
      <c r="L107" s="68">
        <v>43725.69028935185</v>
      </c>
      <c r="M107" s="37">
        <v>1</v>
      </c>
      <c r="N107" s="37">
        <v>0</v>
      </c>
      <c r="O107" s="37">
        <v>0</v>
      </c>
      <c r="P107" s="37">
        <v>0</v>
      </c>
      <c r="Q107" s="37">
        <v>0</v>
      </c>
      <c r="R107" s="63"/>
      <c r="S107" s="63"/>
      <c r="T107" s="63"/>
      <c r="U107" s="63"/>
      <c r="V107" s="63" t="s">
        <v>9661</v>
      </c>
      <c r="W107" s="63"/>
      <c r="X107" s="63" t="s">
        <v>9662</v>
      </c>
      <c r="Y107" s="67">
        <v>1053400000000000000</v>
      </c>
      <c r="Z107" s="66" t="s">
        <v>9663</v>
      </c>
      <c r="AA107" s="20" t="s">
        <v>9664</v>
      </c>
      <c r="AB107" s="68">
        <v>43393.03025462963</v>
      </c>
      <c r="AC107" s="63"/>
      <c r="AD107" s="66"/>
      <c r="AE107" s="63"/>
      <c r="AF107" s="37">
        <v>9072</v>
      </c>
      <c r="AG107" s="37">
        <v>392</v>
      </c>
      <c r="AH107" s="37">
        <v>295</v>
      </c>
      <c r="AI107" s="37">
        <v>18785</v>
      </c>
    </row>
    <row x14ac:dyDescent="0.25" r="108" customHeight="1" ht="18">
      <c r="A108" s="1" t="s">
        <v>8625</v>
      </c>
      <c r="B108" s="33" t="s">
        <v>9665</v>
      </c>
      <c r="C108" s="13" t="s">
        <v>44</v>
      </c>
      <c r="D108" s="16"/>
      <c r="E108" s="13" t="s">
        <v>44</v>
      </c>
      <c r="F108" s="16"/>
      <c r="G108" s="13" t="s">
        <v>44</v>
      </c>
      <c r="H108" s="16"/>
      <c r="I108" s="15"/>
      <c r="J108" s="16"/>
      <c r="K108" s="67">
        <v>1173950000000000000</v>
      </c>
      <c r="L108" s="68">
        <v>43725.685590277775</v>
      </c>
      <c r="M108" s="37">
        <v>3</v>
      </c>
      <c r="N108" s="37">
        <v>1</v>
      </c>
      <c r="O108" s="37">
        <v>0</v>
      </c>
      <c r="P108" s="37">
        <v>0</v>
      </c>
      <c r="Q108" s="37">
        <v>0</v>
      </c>
      <c r="R108" s="63"/>
      <c r="S108" s="63"/>
      <c r="T108" s="63"/>
      <c r="U108" s="63"/>
      <c r="V108" s="63" t="s">
        <v>9666</v>
      </c>
      <c r="W108" s="63"/>
      <c r="X108" s="63" t="s">
        <v>9667</v>
      </c>
      <c r="Y108" s="67">
        <v>749613000000000000</v>
      </c>
      <c r="Z108" s="66" t="s">
        <v>9668</v>
      </c>
      <c r="AA108" s="63"/>
      <c r="AB108" s="68">
        <v>42554.735300925924</v>
      </c>
      <c r="AC108" s="63"/>
      <c r="AD108" s="66"/>
      <c r="AE108" s="63"/>
      <c r="AF108" s="37">
        <v>3545</v>
      </c>
      <c r="AG108" s="37">
        <v>37</v>
      </c>
      <c r="AH108" s="37">
        <v>270</v>
      </c>
      <c r="AI108" s="37">
        <v>13877</v>
      </c>
    </row>
    <row x14ac:dyDescent="0.25" r="109" customHeight="1" ht="18">
      <c r="A109" s="1" t="s">
        <v>3716</v>
      </c>
      <c r="B109" s="33" t="s">
        <v>9669</v>
      </c>
      <c r="C109" s="13" t="s">
        <v>35</v>
      </c>
      <c r="D109" s="14" t="s">
        <v>36</v>
      </c>
      <c r="E109" s="13" t="s">
        <v>35</v>
      </c>
      <c r="F109" s="14" t="s">
        <v>36</v>
      </c>
      <c r="G109" s="13" t="s">
        <v>35</v>
      </c>
      <c r="H109" s="14" t="s">
        <v>36</v>
      </c>
      <c r="I109" s="15"/>
      <c r="J109" s="16"/>
      <c r="K109" s="67">
        <v>1173950000000000000</v>
      </c>
      <c r="L109" s="68">
        <v>43725.68243055556</v>
      </c>
      <c r="M109" s="37">
        <v>0</v>
      </c>
      <c r="N109" s="37">
        <v>0</v>
      </c>
      <c r="O109" s="37">
        <v>0</v>
      </c>
      <c r="P109" s="37">
        <v>0</v>
      </c>
      <c r="Q109" s="37">
        <v>0</v>
      </c>
      <c r="R109" s="63"/>
      <c r="S109" s="63"/>
      <c r="T109" s="63"/>
      <c r="U109" s="63"/>
      <c r="V109" s="63" t="s">
        <v>9670</v>
      </c>
      <c r="W109" s="63"/>
      <c r="X109" s="63" t="s">
        <v>9671</v>
      </c>
      <c r="Y109" s="67">
        <v>1103610000000000000</v>
      </c>
      <c r="Z109" s="66" t="s">
        <v>9672</v>
      </c>
      <c r="AA109" s="63"/>
      <c r="AB109" s="68">
        <v>43531.57053240741</v>
      </c>
      <c r="AC109" s="63"/>
      <c r="AD109" s="66" t="s">
        <v>9673</v>
      </c>
      <c r="AE109" s="63"/>
      <c r="AF109" s="37">
        <v>5977</v>
      </c>
      <c r="AG109" s="37">
        <v>277</v>
      </c>
      <c r="AH109" s="37">
        <v>321</v>
      </c>
      <c r="AI109" s="37">
        <v>4364</v>
      </c>
    </row>
    <row x14ac:dyDescent="0.25" r="110" customHeight="1" ht="18">
      <c r="A110" s="1" t="s">
        <v>9674</v>
      </c>
      <c r="B110" s="33" t="s">
        <v>9675</v>
      </c>
      <c r="C110" s="13" t="s">
        <v>44</v>
      </c>
      <c r="D110" s="16"/>
      <c r="E110" s="13" t="s">
        <v>44</v>
      </c>
      <c r="F110" s="16"/>
      <c r="G110" s="13" t="s">
        <v>44</v>
      </c>
      <c r="H110" s="16"/>
      <c r="I110" s="15"/>
      <c r="J110" s="16"/>
      <c r="K110" s="67">
        <v>1173950000000000000</v>
      </c>
      <c r="L110" s="68">
        <v>43725.674259259256</v>
      </c>
      <c r="M110" s="37">
        <v>1</v>
      </c>
      <c r="N110" s="37">
        <v>0</v>
      </c>
      <c r="O110" s="37">
        <v>0</v>
      </c>
      <c r="P110" s="37">
        <v>0</v>
      </c>
      <c r="Q110" s="37">
        <v>0</v>
      </c>
      <c r="R110" s="63"/>
      <c r="S110" s="63"/>
      <c r="T110" s="63"/>
      <c r="U110" s="63"/>
      <c r="V110" s="63" t="s">
        <v>9676</v>
      </c>
      <c r="W110" s="63"/>
      <c r="X110" s="63" t="s">
        <v>9677</v>
      </c>
      <c r="Y110" s="67">
        <v>1030040000000000000</v>
      </c>
      <c r="Z110" s="66" t="s">
        <v>9678</v>
      </c>
      <c r="AA110" s="63"/>
      <c r="AB110" s="68">
        <v>43328.55488425926</v>
      </c>
      <c r="AC110" s="63"/>
      <c r="AD110" s="66" t="s">
        <v>9679</v>
      </c>
      <c r="AE110" s="63"/>
      <c r="AF110" s="37">
        <v>30762</v>
      </c>
      <c r="AG110" s="37">
        <v>1225</v>
      </c>
      <c r="AH110" s="37">
        <v>464</v>
      </c>
      <c r="AI110" s="37">
        <v>4740</v>
      </c>
    </row>
    <row x14ac:dyDescent="0.25" r="111" customHeight="1" ht="18">
      <c r="A111" s="1" t="s">
        <v>9680</v>
      </c>
      <c r="B111" s="33" t="s">
        <v>9681</v>
      </c>
      <c r="C111" s="13" t="s">
        <v>44</v>
      </c>
      <c r="D111" s="16"/>
      <c r="E111" s="13" t="s">
        <v>44</v>
      </c>
      <c r="F111" s="16"/>
      <c r="G111" s="13" t="s">
        <v>44</v>
      </c>
      <c r="H111" s="16"/>
      <c r="I111" s="15"/>
      <c r="J111" s="16"/>
      <c r="K111" s="67">
        <v>1173950000000000000</v>
      </c>
      <c r="L111" s="68">
        <v>43725.66987268518</v>
      </c>
      <c r="M111" s="37">
        <v>6</v>
      </c>
      <c r="N111" s="37">
        <v>1</v>
      </c>
      <c r="O111" s="37">
        <v>0</v>
      </c>
      <c r="P111" s="37">
        <v>0</v>
      </c>
      <c r="Q111" s="37">
        <v>0</v>
      </c>
      <c r="R111" s="63"/>
      <c r="S111" s="63"/>
      <c r="T111" s="63"/>
      <c r="U111" s="63"/>
      <c r="V111" s="63" t="s">
        <v>9682</v>
      </c>
      <c r="W111" s="63"/>
      <c r="X111" s="63" t="s">
        <v>9683</v>
      </c>
      <c r="Y111" s="37">
        <v>3833841232</v>
      </c>
      <c r="Z111" s="66" t="s">
        <v>9684</v>
      </c>
      <c r="AA111" s="20" t="s">
        <v>9685</v>
      </c>
      <c r="AB111" s="68">
        <v>42278.68221064815</v>
      </c>
      <c r="AC111" s="63"/>
      <c r="AD111" s="66" t="s">
        <v>7813</v>
      </c>
      <c r="AE111" s="63"/>
      <c r="AF111" s="37">
        <v>1060</v>
      </c>
      <c r="AG111" s="37">
        <v>2475</v>
      </c>
      <c r="AH111" s="37">
        <v>29</v>
      </c>
      <c r="AI111" s="37">
        <v>1436</v>
      </c>
    </row>
    <row x14ac:dyDescent="0.25" r="112" customHeight="1" ht="18">
      <c r="A112" s="1" t="s">
        <v>9686</v>
      </c>
      <c r="B112" s="33" t="s">
        <v>9687</v>
      </c>
      <c r="C112" s="13" t="s">
        <v>44</v>
      </c>
      <c r="D112" s="16"/>
      <c r="E112" s="13" t="s">
        <v>44</v>
      </c>
      <c r="F112" s="16"/>
      <c r="G112" s="13" t="s">
        <v>44</v>
      </c>
      <c r="H112" s="16"/>
      <c r="I112" s="15"/>
      <c r="J112" s="16"/>
      <c r="K112" s="67">
        <v>1173940000000000000</v>
      </c>
      <c r="L112" s="68">
        <v>43725.64803240741</v>
      </c>
      <c r="M112" s="37">
        <v>2</v>
      </c>
      <c r="N112" s="37">
        <v>0</v>
      </c>
      <c r="O112" s="37">
        <v>0</v>
      </c>
      <c r="P112" s="37">
        <v>0</v>
      </c>
      <c r="Q112" s="37">
        <v>0</v>
      </c>
      <c r="R112" s="63"/>
      <c r="S112" s="63"/>
      <c r="T112" s="63"/>
      <c r="U112" s="63"/>
      <c r="V112" s="63" t="s">
        <v>9688</v>
      </c>
      <c r="W112" s="63"/>
      <c r="X112" s="63" t="s">
        <v>9689</v>
      </c>
      <c r="Y112" s="67">
        <v>889388000000000000</v>
      </c>
      <c r="Z112" s="66" t="s">
        <v>9690</v>
      </c>
      <c r="AA112" s="63"/>
      <c r="AB112" s="68">
        <v>42940.441030092596</v>
      </c>
      <c r="AC112" s="63"/>
      <c r="AD112" s="66"/>
      <c r="AE112" s="63"/>
      <c r="AF112" s="37">
        <v>49117</v>
      </c>
      <c r="AG112" s="37">
        <v>2534</v>
      </c>
      <c r="AH112" s="37">
        <v>4901</v>
      </c>
      <c r="AI112" s="37">
        <v>41680</v>
      </c>
    </row>
    <row x14ac:dyDescent="0.25" r="113" customHeight="1" ht="18">
      <c r="A113" s="1" t="s">
        <v>9691</v>
      </c>
      <c r="B113" s="33" t="s">
        <v>9692</v>
      </c>
      <c r="C113" s="13" t="s">
        <v>44</v>
      </c>
      <c r="D113" s="16"/>
      <c r="E113" s="13" t="s">
        <v>44</v>
      </c>
      <c r="F113" s="16"/>
      <c r="G113" s="13" t="s">
        <v>44</v>
      </c>
      <c r="H113" s="16"/>
      <c r="I113" s="15"/>
      <c r="J113" s="16"/>
      <c r="K113" s="67">
        <v>1173930000000000000</v>
      </c>
      <c r="L113" s="68">
        <v>43725.63012731481</v>
      </c>
      <c r="M113" s="37">
        <v>2</v>
      </c>
      <c r="N113" s="37">
        <v>0</v>
      </c>
      <c r="O113" s="37">
        <v>0</v>
      </c>
      <c r="P113" s="37">
        <v>0</v>
      </c>
      <c r="Q113" s="37">
        <v>0</v>
      </c>
      <c r="R113" s="63"/>
      <c r="S113" s="63"/>
      <c r="T113" s="63"/>
      <c r="U113" s="63"/>
      <c r="V113" s="63" t="s">
        <v>9693</v>
      </c>
      <c r="W113" s="63"/>
      <c r="X113" s="63" t="s">
        <v>9694</v>
      </c>
      <c r="Y113" s="37">
        <v>1558710684</v>
      </c>
      <c r="Z113" s="66" t="s">
        <v>9695</v>
      </c>
      <c r="AA113" s="63"/>
      <c r="AB113" s="68">
        <v>41455.97032407407</v>
      </c>
      <c r="AC113" s="63"/>
      <c r="AD113" s="66"/>
      <c r="AE113" s="63"/>
      <c r="AF113" s="37">
        <v>5797</v>
      </c>
      <c r="AG113" s="37">
        <v>135</v>
      </c>
      <c r="AH113" s="37">
        <v>123</v>
      </c>
      <c r="AI113" s="37">
        <v>4547</v>
      </c>
    </row>
    <row x14ac:dyDescent="0.25" r="114" customHeight="1" ht="18">
      <c r="A114" s="1" t="s">
        <v>9696</v>
      </c>
      <c r="B114" s="33" t="s">
        <v>9697</v>
      </c>
      <c r="C114" s="13" t="s">
        <v>44</v>
      </c>
      <c r="D114" s="16"/>
      <c r="E114" s="13" t="s">
        <v>44</v>
      </c>
      <c r="F114" s="16"/>
      <c r="G114" s="13" t="s">
        <v>44</v>
      </c>
      <c r="H114" s="16"/>
      <c r="I114" s="15"/>
      <c r="J114" s="16"/>
      <c r="K114" s="67">
        <v>1173930000000000000</v>
      </c>
      <c r="L114" s="68">
        <v>43725.62719907407</v>
      </c>
      <c r="M114" s="37">
        <v>0</v>
      </c>
      <c r="N114" s="37">
        <v>0</v>
      </c>
      <c r="O114" s="37">
        <v>0</v>
      </c>
      <c r="P114" s="37">
        <v>0</v>
      </c>
      <c r="Q114" s="37">
        <v>0</v>
      </c>
      <c r="R114" s="63"/>
      <c r="S114" s="63"/>
      <c r="T114" s="63"/>
      <c r="U114" s="63"/>
      <c r="V114" s="63" t="s">
        <v>9698</v>
      </c>
      <c r="W114" s="63"/>
      <c r="X114" s="63" t="s">
        <v>9699</v>
      </c>
      <c r="Y114" s="67">
        <v>1153550000000000000</v>
      </c>
      <c r="Z114" s="66" t="s">
        <v>9700</v>
      </c>
      <c r="AA114" s="63"/>
      <c r="AB114" s="68">
        <v>43669.3790625</v>
      </c>
      <c r="AC114" s="63"/>
      <c r="AD114" s="66" t="s">
        <v>9701</v>
      </c>
      <c r="AE114" s="63"/>
      <c r="AF114" s="37">
        <v>1022</v>
      </c>
      <c r="AG114" s="37">
        <v>16</v>
      </c>
      <c r="AH114" s="37">
        <v>0</v>
      </c>
      <c r="AI114" s="37">
        <v>0</v>
      </c>
    </row>
    <row x14ac:dyDescent="0.25" r="115" customHeight="1" ht="18">
      <c r="A115" s="1" t="s">
        <v>9702</v>
      </c>
      <c r="B115" s="33" t="s">
        <v>9703</v>
      </c>
      <c r="C115" s="13" t="s">
        <v>44</v>
      </c>
      <c r="D115" s="16"/>
      <c r="E115" s="13" t="s">
        <v>44</v>
      </c>
      <c r="F115" s="16"/>
      <c r="G115" s="13" t="s">
        <v>44</v>
      </c>
      <c r="H115" s="16"/>
      <c r="I115" s="15"/>
      <c r="J115" s="16"/>
      <c r="K115" s="67">
        <v>1173930000000000000</v>
      </c>
      <c r="L115" s="68">
        <v>43725.623402777775</v>
      </c>
      <c r="M115" s="37">
        <v>3</v>
      </c>
      <c r="N115" s="37">
        <v>1</v>
      </c>
      <c r="O115" s="37">
        <v>0</v>
      </c>
      <c r="P115" s="37">
        <v>0</v>
      </c>
      <c r="Q115" s="37">
        <v>0</v>
      </c>
      <c r="R115" s="63"/>
      <c r="S115" s="63"/>
      <c r="T115" s="63"/>
      <c r="U115" s="63"/>
      <c r="V115" s="63" t="s">
        <v>9704</v>
      </c>
      <c r="W115" s="63"/>
      <c r="X115" s="63" t="s">
        <v>9705</v>
      </c>
      <c r="Y115" s="37">
        <v>115623043</v>
      </c>
      <c r="Z115" s="66" t="s">
        <v>9706</v>
      </c>
      <c r="AA115" s="20" t="s">
        <v>9707</v>
      </c>
      <c r="AB115" s="68">
        <v>40228.51868055556</v>
      </c>
      <c r="AC115" s="63"/>
      <c r="AD115" s="66" t="s">
        <v>49</v>
      </c>
      <c r="AE115" s="63"/>
      <c r="AF115" s="37">
        <v>110896</v>
      </c>
      <c r="AG115" s="37">
        <v>20155</v>
      </c>
      <c r="AH115" s="37">
        <v>9013</v>
      </c>
      <c r="AI115" s="37">
        <v>24041</v>
      </c>
    </row>
    <row x14ac:dyDescent="0.25" r="116" customHeight="1" ht="18">
      <c r="A116" s="1" t="s">
        <v>9708</v>
      </c>
      <c r="B116" s="33" t="s">
        <v>9709</v>
      </c>
      <c r="C116" s="13" t="s">
        <v>44</v>
      </c>
      <c r="D116" s="16"/>
      <c r="E116" s="13" t="s">
        <v>44</v>
      </c>
      <c r="F116" s="16"/>
      <c r="G116" s="13" t="s">
        <v>44</v>
      </c>
      <c r="H116" s="16"/>
      <c r="I116" s="15"/>
      <c r="J116" s="16"/>
      <c r="K116" s="67">
        <v>1173920000000000000</v>
      </c>
      <c r="L116" s="68">
        <v>43725.595289351855</v>
      </c>
      <c r="M116" s="37">
        <v>2</v>
      </c>
      <c r="N116" s="37">
        <v>0</v>
      </c>
      <c r="O116" s="37">
        <v>0</v>
      </c>
      <c r="P116" s="37">
        <v>0</v>
      </c>
      <c r="Q116" s="37">
        <v>0</v>
      </c>
      <c r="R116" s="63"/>
      <c r="S116" s="63"/>
      <c r="T116" s="63"/>
      <c r="U116" s="63"/>
      <c r="V116" s="63" t="s">
        <v>9710</v>
      </c>
      <c r="W116" s="63"/>
      <c r="X116" s="63" t="s">
        <v>9711</v>
      </c>
      <c r="Y116" s="67">
        <v>998652000000000000</v>
      </c>
      <c r="Z116" s="66" t="s">
        <v>9712</v>
      </c>
      <c r="AA116" s="63"/>
      <c r="AB116" s="68">
        <v>43241.94981481481</v>
      </c>
      <c r="AC116" s="63"/>
      <c r="AD116" s="66"/>
      <c r="AE116" s="63"/>
      <c r="AF116" s="37">
        <v>1023</v>
      </c>
      <c r="AG116" s="37">
        <v>132</v>
      </c>
      <c r="AH116" s="37">
        <v>142</v>
      </c>
      <c r="AI116" s="37">
        <v>1568</v>
      </c>
    </row>
    <row x14ac:dyDescent="0.25" r="117" customHeight="1" ht="18">
      <c r="A117" s="1" t="s">
        <v>9713</v>
      </c>
      <c r="B117" s="33" t="s">
        <v>9714</v>
      </c>
      <c r="C117" s="13" t="s">
        <v>366</v>
      </c>
      <c r="D117" s="16"/>
      <c r="E117" s="13" t="s">
        <v>366</v>
      </c>
      <c r="F117" s="16"/>
      <c r="G117" s="13" t="s">
        <v>366</v>
      </c>
      <c r="H117" s="16"/>
      <c r="I117" s="15"/>
      <c r="J117" s="16"/>
      <c r="K117" s="67">
        <v>1173920000000000000</v>
      </c>
      <c r="L117" s="68">
        <v>43725.591261574074</v>
      </c>
      <c r="M117" s="37">
        <v>0</v>
      </c>
      <c r="N117" s="37">
        <v>0</v>
      </c>
      <c r="O117" s="37">
        <v>0</v>
      </c>
      <c r="P117" s="37">
        <v>0</v>
      </c>
      <c r="Q117" s="37">
        <v>0</v>
      </c>
      <c r="R117" s="63"/>
      <c r="S117" s="63"/>
      <c r="T117" s="63"/>
      <c r="U117" s="63"/>
      <c r="V117" s="63" t="s">
        <v>9715</v>
      </c>
      <c r="W117" s="63"/>
      <c r="X117" s="63" t="s">
        <v>9716</v>
      </c>
      <c r="Y117" s="67">
        <v>1073190000000000000</v>
      </c>
      <c r="Z117" s="66" t="s">
        <v>9717</v>
      </c>
      <c r="AA117" s="63"/>
      <c r="AB117" s="68">
        <v>43447.632835648146</v>
      </c>
      <c r="AC117" s="63"/>
      <c r="AD117" s="66" t="s">
        <v>9718</v>
      </c>
      <c r="AE117" s="63"/>
      <c r="AF117" s="37">
        <v>27</v>
      </c>
      <c r="AG117" s="37">
        <v>6</v>
      </c>
      <c r="AH117" s="37">
        <v>9</v>
      </c>
      <c r="AI117" s="37">
        <v>10</v>
      </c>
    </row>
    <row x14ac:dyDescent="0.25" r="118" customHeight="1" ht="18">
      <c r="A118" s="1" t="s">
        <v>9719</v>
      </c>
      <c r="B118" s="33" t="s">
        <v>9720</v>
      </c>
      <c r="C118" s="13" t="s">
        <v>35</v>
      </c>
      <c r="D118" s="14" t="s">
        <v>36</v>
      </c>
      <c r="E118" s="13" t="s">
        <v>35</v>
      </c>
      <c r="F118" s="14" t="s">
        <v>36</v>
      </c>
      <c r="G118" s="13" t="s">
        <v>35</v>
      </c>
      <c r="H118" s="14" t="s">
        <v>36</v>
      </c>
      <c r="I118" s="15"/>
      <c r="J118" s="16"/>
      <c r="K118" s="67">
        <v>1173910000000000000</v>
      </c>
      <c r="L118" s="68">
        <v>43725.58255787037</v>
      </c>
      <c r="M118" s="37">
        <v>6</v>
      </c>
      <c r="N118" s="37">
        <v>0</v>
      </c>
      <c r="O118" s="37">
        <v>0</v>
      </c>
      <c r="P118" s="37">
        <v>0</v>
      </c>
      <c r="Q118" s="37">
        <v>0</v>
      </c>
      <c r="R118" s="63"/>
      <c r="S118" s="63"/>
      <c r="T118" s="63"/>
      <c r="U118" s="63"/>
      <c r="V118" s="63" t="s">
        <v>9721</v>
      </c>
      <c r="W118" s="63"/>
      <c r="X118" s="63" t="s">
        <v>9722</v>
      </c>
      <c r="Y118" s="67">
        <v>1024300000000000000</v>
      </c>
      <c r="Z118" s="66" t="s">
        <v>9723</v>
      </c>
      <c r="AA118" s="63"/>
      <c r="AB118" s="68">
        <v>43312.71482638889</v>
      </c>
      <c r="AC118" s="63"/>
      <c r="AD118" s="66"/>
      <c r="AE118" s="63"/>
      <c r="AF118" s="37">
        <v>2652</v>
      </c>
      <c r="AG118" s="37">
        <v>527</v>
      </c>
      <c r="AH118" s="37">
        <v>298</v>
      </c>
      <c r="AI118" s="37">
        <v>6496</v>
      </c>
    </row>
    <row x14ac:dyDescent="0.25" r="119" customHeight="1" ht="18">
      <c r="A119" s="1" t="s">
        <v>9724</v>
      </c>
      <c r="B119" s="33" t="s">
        <v>9725</v>
      </c>
      <c r="C119" s="13" t="s">
        <v>44</v>
      </c>
      <c r="D119" s="16"/>
      <c r="E119" s="13" t="s">
        <v>44</v>
      </c>
      <c r="F119" s="16"/>
      <c r="G119" s="13" t="s">
        <v>44</v>
      </c>
      <c r="H119" s="16"/>
      <c r="I119" s="15"/>
      <c r="J119" s="16"/>
      <c r="K119" s="67">
        <v>1173910000000000000</v>
      </c>
      <c r="L119" s="68">
        <v>43725.58224537037</v>
      </c>
      <c r="M119" s="37">
        <v>0</v>
      </c>
      <c r="N119" s="37">
        <v>0</v>
      </c>
      <c r="O119" s="37">
        <v>0</v>
      </c>
      <c r="P119" s="37">
        <v>0</v>
      </c>
      <c r="Q119" s="37">
        <v>0</v>
      </c>
      <c r="R119" s="63"/>
      <c r="S119" s="63"/>
      <c r="T119" s="63"/>
      <c r="U119" s="63"/>
      <c r="V119" s="63" t="s">
        <v>9726</v>
      </c>
      <c r="W119" s="63"/>
      <c r="X119" s="63" t="s">
        <v>9727</v>
      </c>
      <c r="Y119" s="67">
        <v>1039560000000000000</v>
      </c>
      <c r="Z119" s="66" t="s">
        <v>9728</v>
      </c>
      <c r="AA119" s="63"/>
      <c r="AB119" s="68">
        <v>43354.83613425926</v>
      </c>
      <c r="AC119" s="63"/>
      <c r="AD119" s="66" t="s">
        <v>2995</v>
      </c>
      <c r="AE119" s="63"/>
      <c r="AF119" s="37">
        <v>351</v>
      </c>
      <c r="AG119" s="37">
        <v>15</v>
      </c>
      <c r="AH119" s="37">
        <v>175</v>
      </c>
      <c r="AI119" s="37">
        <v>860</v>
      </c>
    </row>
    <row x14ac:dyDescent="0.25" r="120" customHeight="1" ht="18">
      <c r="A120" s="1" t="s">
        <v>9729</v>
      </c>
      <c r="B120" s="33" t="s">
        <v>9730</v>
      </c>
      <c r="C120" s="13" t="s">
        <v>44</v>
      </c>
      <c r="D120" s="16"/>
      <c r="E120" s="13" t="s">
        <v>44</v>
      </c>
      <c r="F120" s="16"/>
      <c r="G120" s="13" t="s">
        <v>44</v>
      </c>
      <c r="H120" s="16"/>
      <c r="I120" s="15"/>
      <c r="J120" s="16"/>
      <c r="K120" s="67">
        <v>1173910000000000000</v>
      </c>
      <c r="L120" s="68">
        <v>43725.56568287037</v>
      </c>
      <c r="M120" s="37">
        <v>0</v>
      </c>
      <c r="N120" s="37">
        <v>0</v>
      </c>
      <c r="O120" s="37">
        <v>0</v>
      </c>
      <c r="P120" s="37">
        <v>0</v>
      </c>
      <c r="Q120" s="37">
        <v>0</v>
      </c>
      <c r="R120" s="63"/>
      <c r="S120" s="63"/>
      <c r="T120" s="63"/>
      <c r="U120" s="63"/>
      <c r="V120" s="63" t="s">
        <v>9731</v>
      </c>
      <c r="W120" s="63"/>
      <c r="X120" s="63" t="s">
        <v>9732</v>
      </c>
      <c r="Y120" s="37">
        <v>46063620</v>
      </c>
      <c r="Z120" s="66" t="s">
        <v>9733</v>
      </c>
      <c r="AA120" s="63"/>
      <c r="AB120" s="68">
        <v>39974.49633101852</v>
      </c>
      <c r="AC120" s="63"/>
      <c r="AD120" s="66" t="s">
        <v>9734</v>
      </c>
      <c r="AE120" s="63"/>
      <c r="AF120" s="37">
        <v>37138</v>
      </c>
      <c r="AG120" s="37">
        <v>1444</v>
      </c>
      <c r="AH120" s="37">
        <v>1267</v>
      </c>
      <c r="AI120" s="37">
        <v>5288</v>
      </c>
    </row>
    <row x14ac:dyDescent="0.25" r="121" customHeight="1" ht="18">
      <c r="A121" s="1" t="s">
        <v>9735</v>
      </c>
      <c r="B121" s="33" t="s">
        <v>9736</v>
      </c>
      <c r="C121" s="13" t="s">
        <v>44</v>
      </c>
      <c r="D121" s="16"/>
      <c r="E121" s="13" t="s">
        <v>44</v>
      </c>
      <c r="F121" s="16"/>
      <c r="G121" s="13" t="s">
        <v>44</v>
      </c>
      <c r="H121" s="16"/>
      <c r="I121" s="15"/>
      <c r="J121" s="16"/>
      <c r="K121" s="67">
        <v>1173910000000000000</v>
      </c>
      <c r="L121" s="68">
        <v>43725.55869212963</v>
      </c>
      <c r="M121" s="37">
        <v>1</v>
      </c>
      <c r="N121" s="37">
        <v>0</v>
      </c>
      <c r="O121" s="37">
        <v>0</v>
      </c>
      <c r="P121" s="37">
        <v>0</v>
      </c>
      <c r="Q121" s="37">
        <v>0</v>
      </c>
      <c r="R121" s="63"/>
      <c r="S121" s="63"/>
      <c r="T121" s="63"/>
      <c r="U121" s="63"/>
      <c r="V121" s="63" t="s">
        <v>9737</v>
      </c>
      <c r="W121" s="63"/>
      <c r="X121" s="63" t="s">
        <v>9738</v>
      </c>
      <c r="Y121" s="67">
        <v>1149640000000000000</v>
      </c>
      <c r="Z121" s="66"/>
      <c r="AA121" s="63"/>
      <c r="AB121" s="68">
        <v>43658.60037037037</v>
      </c>
      <c r="AC121" s="63"/>
      <c r="AD121" s="66"/>
      <c r="AE121" s="63"/>
      <c r="AF121" s="37">
        <v>49</v>
      </c>
      <c r="AG121" s="37">
        <v>38</v>
      </c>
      <c r="AH121" s="37">
        <v>48</v>
      </c>
      <c r="AI121" s="37">
        <v>657</v>
      </c>
    </row>
    <row x14ac:dyDescent="0.25" r="122" customHeight="1" ht="18">
      <c r="A122" s="1" t="s">
        <v>9739</v>
      </c>
      <c r="B122" s="33" t="s">
        <v>9740</v>
      </c>
      <c r="C122" s="13" t="s">
        <v>44</v>
      </c>
      <c r="D122" s="16"/>
      <c r="E122" s="13" t="s">
        <v>44</v>
      </c>
      <c r="F122" s="16"/>
      <c r="G122" s="13" t="s">
        <v>44</v>
      </c>
      <c r="H122" s="16"/>
      <c r="I122" s="15"/>
      <c r="J122" s="16"/>
      <c r="K122" s="67">
        <v>1173890000000000000</v>
      </c>
      <c r="L122" s="68">
        <v>43725.52070601852</v>
      </c>
      <c r="M122" s="37">
        <v>0</v>
      </c>
      <c r="N122" s="37">
        <v>0</v>
      </c>
      <c r="O122" s="37">
        <v>0</v>
      </c>
      <c r="P122" s="37">
        <v>0</v>
      </c>
      <c r="Q122" s="37">
        <v>0</v>
      </c>
      <c r="R122" s="63"/>
      <c r="S122" s="63"/>
      <c r="T122" s="63"/>
      <c r="U122" s="63"/>
      <c r="V122" s="63" t="s">
        <v>9741</v>
      </c>
      <c r="W122" s="63"/>
      <c r="X122" s="63" t="s">
        <v>9742</v>
      </c>
      <c r="Y122" s="67">
        <v>1098360000000000000</v>
      </c>
      <c r="Z122" s="66" t="s">
        <v>9743</v>
      </c>
      <c r="AA122" s="63"/>
      <c r="AB122" s="68">
        <v>43517.08388888889</v>
      </c>
      <c r="AC122" s="63"/>
      <c r="AD122" s="66"/>
      <c r="AE122" s="63"/>
      <c r="AF122" s="37">
        <v>170</v>
      </c>
      <c r="AG122" s="37">
        <v>369</v>
      </c>
      <c r="AH122" s="37">
        <v>1224</v>
      </c>
      <c r="AI122" s="37">
        <v>393</v>
      </c>
    </row>
    <row x14ac:dyDescent="0.25" r="123" customHeight="1" ht="18">
      <c r="A123" s="1" t="s">
        <v>9744</v>
      </c>
      <c r="B123" s="33" t="s">
        <v>9745</v>
      </c>
      <c r="C123" s="13" t="s">
        <v>44</v>
      </c>
      <c r="D123" s="16"/>
      <c r="E123" s="13" t="s">
        <v>44</v>
      </c>
      <c r="F123" s="16"/>
      <c r="G123" s="13" t="s">
        <v>44</v>
      </c>
      <c r="H123" s="16"/>
      <c r="I123" s="15"/>
      <c r="J123" s="16"/>
      <c r="K123" s="67">
        <v>1173880000000000000</v>
      </c>
      <c r="L123" s="68">
        <v>43725.49023148148</v>
      </c>
      <c r="M123" s="37">
        <v>11</v>
      </c>
      <c r="N123" s="37">
        <v>0</v>
      </c>
      <c r="O123" s="37">
        <v>0</v>
      </c>
      <c r="P123" s="37">
        <v>0</v>
      </c>
      <c r="Q123" s="37">
        <v>0</v>
      </c>
      <c r="R123" s="63"/>
      <c r="S123" s="63"/>
      <c r="T123" s="63"/>
      <c r="U123" s="63"/>
      <c r="V123" s="63" t="s">
        <v>9746</v>
      </c>
      <c r="W123" s="63"/>
      <c r="X123" s="63" t="s">
        <v>9747</v>
      </c>
      <c r="Y123" s="37">
        <v>3630294620</v>
      </c>
      <c r="Z123" s="66" t="s">
        <v>9748</v>
      </c>
      <c r="AA123" s="20" t="s">
        <v>9749</v>
      </c>
      <c r="AB123" s="68">
        <v>42267.96649305556</v>
      </c>
      <c r="AC123" s="63"/>
      <c r="AD123" s="66" t="s">
        <v>100</v>
      </c>
      <c r="AE123" s="63"/>
      <c r="AF123" s="37">
        <v>3714</v>
      </c>
      <c r="AG123" s="37">
        <v>198</v>
      </c>
      <c r="AH123" s="37">
        <v>280</v>
      </c>
      <c r="AI123" s="37">
        <v>37417</v>
      </c>
    </row>
    <row x14ac:dyDescent="0.25" r="124" customHeight="1" ht="18">
      <c r="A124" s="1" t="s">
        <v>9750</v>
      </c>
      <c r="B124" s="33" t="s">
        <v>9751</v>
      </c>
      <c r="C124" s="13" t="s">
        <v>44</v>
      </c>
      <c r="D124" s="16"/>
      <c r="E124" s="13" t="s">
        <v>44</v>
      </c>
      <c r="F124" s="16"/>
      <c r="G124" s="13" t="s">
        <v>44</v>
      </c>
      <c r="H124" s="16"/>
      <c r="I124" s="15"/>
      <c r="J124" s="16"/>
      <c r="K124" s="67">
        <v>1173880000000000000</v>
      </c>
      <c r="L124" s="68">
        <v>43725.48886574074</v>
      </c>
      <c r="M124" s="37">
        <v>7</v>
      </c>
      <c r="N124" s="37">
        <v>0</v>
      </c>
      <c r="O124" s="37">
        <v>0</v>
      </c>
      <c r="P124" s="37">
        <v>0</v>
      </c>
      <c r="Q124" s="37">
        <v>0</v>
      </c>
      <c r="R124" s="63"/>
      <c r="S124" s="63"/>
      <c r="T124" s="63"/>
      <c r="U124" s="63"/>
      <c r="V124" s="63" t="s">
        <v>9752</v>
      </c>
      <c r="W124" s="63"/>
      <c r="X124" s="63" t="s">
        <v>9753</v>
      </c>
      <c r="Y124" s="37">
        <v>705336900</v>
      </c>
      <c r="Z124" s="66" t="s">
        <v>9754</v>
      </c>
      <c r="AA124" s="63"/>
      <c r="AB124" s="68">
        <v>41109.8409375</v>
      </c>
      <c r="AC124" s="63"/>
      <c r="AD124" s="66" t="s">
        <v>223</v>
      </c>
      <c r="AE124" s="63"/>
      <c r="AF124" s="37">
        <v>2139</v>
      </c>
      <c r="AG124" s="37">
        <v>317</v>
      </c>
      <c r="AH124" s="37">
        <v>113</v>
      </c>
      <c r="AI124" s="37">
        <v>7656</v>
      </c>
    </row>
    <row x14ac:dyDescent="0.25" r="125" customHeight="1" ht="18">
      <c r="A125" s="1" t="s">
        <v>8717</v>
      </c>
      <c r="B125" s="33" t="s">
        <v>9755</v>
      </c>
      <c r="C125" s="13" t="s">
        <v>44</v>
      </c>
      <c r="D125" s="16"/>
      <c r="E125" s="13" t="s">
        <v>44</v>
      </c>
      <c r="F125" s="16"/>
      <c r="G125" s="13" t="s">
        <v>44</v>
      </c>
      <c r="H125" s="16"/>
      <c r="I125" s="15"/>
      <c r="J125" s="16"/>
      <c r="K125" s="67">
        <v>1173880000000000000</v>
      </c>
      <c r="L125" s="68">
        <v>43725.48274305555</v>
      </c>
      <c r="M125" s="37">
        <v>6</v>
      </c>
      <c r="N125" s="37">
        <v>0</v>
      </c>
      <c r="O125" s="37">
        <v>0</v>
      </c>
      <c r="P125" s="37">
        <v>0</v>
      </c>
      <c r="Q125" s="37">
        <v>0</v>
      </c>
      <c r="R125" s="63"/>
      <c r="S125" s="63"/>
      <c r="T125" s="63"/>
      <c r="U125" s="63"/>
      <c r="V125" s="63" t="s">
        <v>9756</v>
      </c>
      <c r="W125" s="63"/>
      <c r="X125" s="63" t="s">
        <v>9757</v>
      </c>
      <c r="Y125" s="67">
        <v>1168540000000000000</v>
      </c>
      <c r="Z125" s="66" t="s">
        <v>9758</v>
      </c>
      <c r="AA125" s="63"/>
      <c r="AB125" s="68">
        <v>43710.75435185185</v>
      </c>
      <c r="AC125" s="63"/>
      <c r="AD125" s="66"/>
      <c r="AE125" s="63"/>
      <c r="AF125" s="37">
        <v>20</v>
      </c>
      <c r="AG125" s="37">
        <v>177</v>
      </c>
      <c r="AH125" s="37">
        <v>216</v>
      </c>
      <c r="AI125" s="37">
        <v>5</v>
      </c>
    </row>
    <row x14ac:dyDescent="0.25" r="126" customHeight="1" ht="18">
      <c r="A126" s="1" t="s">
        <v>9759</v>
      </c>
      <c r="B126" s="33" t="s">
        <v>9760</v>
      </c>
      <c r="C126" s="13" t="s">
        <v>44</v>
      </c>
      <c r="D126" s="16"/>
      <c r="E126" s="13" t="s">
        <v>44</v>
      </c>
      <c r="F126" s="16"/>
      <c r="G126" s="13" t="s">
        <v>44</v>
      </c>
      <c r="H126" s="16"/>
      <c r="I126" s="15"/>
      <c r="J126" s="16"/>
      <c r="K126" s="67">
        <v>1173880000000000000</v>
      </c>
      <c r="L126" s="68">
        <v>43725.482719907406</v>
      </c>
      <c r="M126" s="37">
        <v>11</v>
      </c>
      <c r="N126" s="37">
        <v>2</v>
      </c>
      <c r="O126" s="37">
        <v>0</v>
      </c>
      <c r="P126" s="37">
        <v>0</v>
      </c>
      <c r="Q126" s="37">
        <v>0</v>
      </c>
      <c r="R126" s="63"/>
      <c r="S126" s="63"/>
      <c r="T126" s="63"/>
      <c r="U126" s="63"/>
      <c r="V126" s="63" t="s">
        <v>9756</v>
      </c>
      <c r="W126" s="63"/>
      <c r="X126" s="63" t="s">
        <v>9757</v>
      </c>
      <c r="Y126" s="67">
        <v>1168540000000000000</v>
      </c>
      <c r="Z126" s="66" t="s">
        <v>9758</v>
      </c>
      <c r="AA126" s="63"/>
      <c r="AB126" s="68">
        <v>43710.75435185185</v>
      </c>
      <c r="AC126" s="63"/>
      <c r="AD126" s="66"/>
      <c r="AE126" s="63"/>
      <c r="AF126" s="37">
        <v>20</v>
      </c>
      <c r="AG126" s="37">
        <v>177</v>
      </c>
      <c r="AH126" s="37">
        <v>216</v>
      </c>
      <c r="AI126" s="37">
        <v>5</v>
      </c>
    </row>
    <row x14ac:dyDescent="0.25" r="127" customHeight="1" ht="18">
      <c r="A127" s="1" t="s">
        <v>9761</v>
      </c>
      <c r="B127" s="33" t="s">
        <v>9762</v>
      </c>
      <c r="C127" s="13" t="s">
        <v>44</v>
      </c>
      <c r="D127" s="16"/>
      <c r="E127" s="13" t="s">
        <v>44</v>
      </c>
      <c r="F127" s="16"/>
      <c r="G127" s="13" t="s">
        <v>44</v>
      </c>
      <c r="H127" s="16"/>
      <c r="I127" s="15"/>
      <c r="J127" s="16"/>
      <c r="K127" s="67">
        <v>1173870000000000000</v>
      </c>
      <c r="L127" s="68">
        <v>43725.45313657408</v>
      </c>
      <c r="M127" s="37">
        <v>7</v>
      </c>
      <c r="N127" s="37">
        <v>0</v>
      </c>
      <c r="O127" s="37">
        <v>0</v>
      </c>
      <c r="P127" s="37">
        <v>0</v>
      </c>
      <c r="Q127" s="37">
        <v>0</v>
      </c>
      <c r="R127" s="63"/>
      <c r="S127" s="63"/>
      <c r="T127" s="63"/>
      <c r="U127" s="63"/>
      <c r="V127" s="63" t="s">
        <v>3266</v>
      </c>
      <c r="W127" s="63"/>
      <c r="X127" s="63" t="s">
        <v>3267</v>
      </c>
      <c r="Y127" s="67">
        <v>975341000000000000</v>
      </c>
      <c r="Z127" s="66" t="s">
        <v>3268</v>
      </c>
      <c r="AA127" s="63"/>
      <c r="AB127" s="68">
        <v>43177.624456018515</v>
      </c>
      <c r="AC127" s="63"/>
      <c r="AD127" s="66" t="s">
        <v>3269</v>
      </c>
      <c r="AE127" s="63"/>
      <c r="AF127" s="37">
        <v>11539</v>
      </c>
      <c r="AG127" s="37">
        <v>3583</v>
      </c>
      <c r="AH127" s="37">
        <v>4999</v>
      </c>
      <c r="AI127" s="37">
        <v>12074</v>
      </c>
    </row>
    <row x14ac:dyDescent="0.25" r="128" customHeight="1" ht="18">
      <c r="A128" s="1" t="s">
        <v>9763</v>
      </c>
      <c r="B128" s="33" t="s">
        <v>9764</v>
      </c>
      <c r="C128" s="13" t="s">
        <v>35</v>
      </c>
      <c r="D128" s="14" t="s">
        <v>36</v>
      </c>
      <c r="E128" s="13" t="s">
        <v>35</v>
      </c>
      <c r="F128" s="14" t="s">
        <v>36</v>
      </c>
      <c r="G128" s="13" t="s">
        <v>35</v>
      </c>
      <c r="H128" s="14" t="s">
        <v>36</v>
      </c>
      <c r="I128" s="15"/>
      <c r="J128" s="16"/>
      <c r="K128" s="67">
        <v>1173870000000000000</v>
      </c>
      <c r="L128" s="68">
        <v>43725.45122685185</v>
      </c>
      <c r="M128" s="37">
        <v>7</v>
      </c>
      <c r="N128" s="37">
        <v>0</v>
      </c>
      <c r="O128" s="37">
        <v>0</v>
      </c>
      <c r="P128" s="37">
        <v>0</v>
      </c>
      <c r="Q128" s="37">
        <v>0</v>
      </c>
      <c r="R128" s="63"/>
      <c r="S128" s="63"/>
      <c r="T128" s="63"/>
      <c r="U128" s="63"/>
      <c r="V128" s="63" t="s">
        <v>9765</v>
      </c>
      <c r="W128" s="63"/>
      <c r="X128" s="63" t="s">
        <v>9766</v>
      </c>
      <c r="Y128" s="37">
        <v>222102467</v>
      </c>
      <c r="Z128" s="66" t="s">
        <v>9767</v>
      </c>
      <c r="AA128" s="63"/>
      <c r="AB128" s="68">
        <v>40514.68740740741</v>
      </c>
      <c r="AC128" s="63"/>
      <c r="AD128" s="66" t="s">
        <v>9768</v>
      </c>
      <c r="AE128" s="63"/>
      <c r="AF128" s="37">
        <v>9020</v>
      </c>
      <c r="AG128" s="37">
        <v>7285</v>
      </c>
      <c r="AH128" s="37">
        <v>6798</v>
      </c>
      <c r="AI128" s="37">
        <v>36334</v>
      </c>
    </row>
    <row x14ac:dyDescent="0.25" r="129" customHeight="1" ht="18">
      <c r="A129" s="1" t="s">
        <v>9769</v>
      </c>
      <c r="B129" s="33" t="s">
        <v>9770</v>
      </c>
      <c r="C129" s="13" t="s">
        <v>44</v>
      </c>
      <c r="D129" s="16"/>
      <c r="E129" s="13" t="s">
        <v>44</v>
      </c>
      <c r="F129" s="16"/>
      <c r="G129" s="13" t="s">
        <v>44</v>
      </c>
      <c r="H129" s="16"/>
      <c r="I129" s="15"/>
      <c r="J129" s="16"/>
      <c r="K129" s="67">
        <v>1173860000000000000</v>
      </c>
      <c r="L129" s="68">
        <v>43725.434907407405</v>
      </c>
      <c r="M129" s="37">
        <v>1</v>
      </c>
      <c r="N129" s="37">
        <v>0</v>
      </c>
      <c r="O129" s="37">
        <v>0</v>
      </c>
      <c r="P129" s="37">
        <v>0</v>
      </c>
      <c r="Q129" s="37">
        <v>0</v>
      </c>
      <c r="R129" s="63"/>
      <c r="S129" s="63"/>
      <c r="T129" s="63"/>
      <c r="U129" s="63"/>
      <c r="V129" s="63" t="s">
        <v>9771</v>
      </c>
      <c r="W129" s="63"/>
      <c r="X129" s="63" t="s">
        <v>9772</v>
      </c>
      <c r="Y129" s="37">
        <v>478557006</v>
      </c>
      <c r="Z129" s="66"/>
      <c r="AA129" s="63"/>
      <c r="AB129" s="68">
        <v>40938.67695601852</v>
      </c>
      <c r="AC129" s="63"/>
      <c r="AD129" s="66"/>
      <c r="AE129" s="63"/>
      <c r="AF129" s="37">
        <v>9286</v>
      </c>
      <c r="AG129" s="37">
        <v>101</v>
      </c>
      <c r="AH129" s="37">
        <v>293</v>
      </c>
      <c r="AI129" s="37">
        <v>2142</v>
      </c>
    </row>
    <row x14ac:dyDescent="0.25" r="130" customHeight="1" ht="18">
      <c r="A130" s="1" t="s">
        <v>9773</v>
      </c>
      <c r="B130" s="33" t="s">
        <v>9774</v>
      </c>
      <c r="C130" s="13" t="s">
        <v>44</v>
      </c>
      <c r="D130" s="16"/>
      <c r="E130" s="13" t="s">
        <v>44</v>
      </c>
      <c r="F130" s="16"/>
      <c r="G130" s="13" t="s">
        <v>44</v>
      </c>
      <c r="H130" s="16"/>
      <c r="I130" s="15"/>
      <c r="J130" s="16"/>
      <c r="K130" s="67">
        <v>1173860000000000000</v>
      </c>
      <c r="L130" s="68">
        <v>43725.42255787037</v>
      </c>
      <c r="M130" s="37">
        <v>18</v>
      </c>
      <c r="N130" s="37">
        <v>1</v>
      </c>
      <c r="O130" s="37">
        <v>0</v>
      </c>
      <c r="P130" s="37">
        <v>0</v>
      </c>
      <c r="Q130" s="37">
        <v>0</v>
      </c>
      <c r="R130" s="63"/>
      <c r="S130" s="63"/>
      <c r="T130" s="63"/>
      <c r="U130" s="63"/>
      <c r="V130" s="63" t="s">
        <v>9775</v>
      </c>
      <c r="W130" s="63"/>
      <c r="X130" s="63" t="s">
        <v>9776</v>
      </c>
      <c r="Y130" s="37">
        <v>3295030248</v>
      </c>
      <c r="Z130" s="66" t="s">
        <v>9777</v>
      </c>
      <c r="AA130" s="63"/>
      <c r="AB130" s="68">
        <v>42211.62924768519</v>
      </c>
      <c r="AC130" s="63"/>
      <c r="AD130" s="66"/>
      <c r="AE130" s="63"/>
      <c r="AF130" s="37">
        <v>2484</v>
      </c>
      <c r="AG130" s="37">
        <v>568</v>
      </c>
      <c r="AH130" s="37">
        <v>389</v>
      </c>
      <c r="AI130" s="37">
        <v>2536</v>
      </c>
    </row>
    <row x14ac:dyDescent="0.25" r="131" customHeight="1" ht="18">
      <c r="A131" s="1" t="s">
        <v>8764</v>
      </c>
      <c r="B131" s="33" t="s">
        <v>9778</v>
      </c>
      <c r="C131" s="13" t="s">
        <v>44</v>
      </c>
      <c r="D131" s="16"/>
      <c r="E131" s="13" t="s">
        <v>44</v>
      </c>
      <c r="F131" s="16"/>
      <c r="G131" s="13" t="s">
        <v>44</v>
      </c>
      <c r="H131" s="16"/>
      <c r="I131" s="15"/>
      <c r="J131" s="16"/>
      <c r="K131" s="67">
        <v>1173860000000000000</v>
      </c>
      <c r="L131" s="68">
        <v>43725.4221875</v>
      </c>
      <c r="M131" s="37">
        <v>162</v>
      </c>
      <c r="N131" s="37">
        <v>33</v>
      </c>
      <c r="O131" s="37">
        <v>0</v>
      </c>
      <c r="P131" s="37">
        <v>0</v>
      </c>
      <c r="Q131" s="37">
        <v>0</v>
      </c>
      <c r="R131" s="63"/>
      <c r="S131" s="63"/>
      <c r="T131" s="63"/>
      <c r="U131" s="63"/>
      <c r="V131" s="63" t="s">
        <v>9779</v>
      </c>
      <c r="W131" s="63"/>
      <c r="X131" s="63" t="s">
        <v>9780</v>
      </c>
      <c r="Y131" s="67">
        <v>1169180000000000000</v>
      </c>
      <c r="Z131" s="66" t="s">
        <v>9781</v>
      </c>
      <c r="AA131" s="63"/>
      <c r="AB131" s="68">
        <v>43712.511041666665</v>
      </c>
      <c r="AC131" s="63"/>
      <c r="AD131" s="66"/>
      <c r="AE131" s="63"/>
      <c r="AF131" s="37">
        <v>265</v>
      </c>
      <c r="AG131" s="37">
        <v>2259</v>
      </c>
      <c r="AH131" s="37">
        <v>3663</v>
      </c>
      <c r="AI131" s="37">
        <v>1430</v>
      </c>
    </row>
    <row x14ac:dyDescent="0.25" r="132" customHeight="1" ht="18">
      <c r="A132" s="1" t="s">
        <v>9782</v>
      </c>
      <c r="B132" s="33" t="s">
        <v>9783</v>
      </c>
      <c r="C132" s="13" t="s">
        <v>44</v>
      </c>
      <c r="D132" s="16"/>
      <c r="E132" s="13" t="s">
        <v>44</v>
      </c>
      <c r="F132" s="16"/>
      <c r="G132" s="13" t="s">
        <v>44</v>
      </c>
      <c r="H132" s="16"/>
      <c r="I132" s="15"/>
      <c r="J132" s="16"/>
      <c r="K132" s="67">
        <v>1173850000000000000</v>
      </c>
      <c r="L132" s="68">
        <v>43725.41704861111</v>
      </c>
      <c r="M132" s="37">
        <v>20</v>
      </c>
      <c r="N132" s="37">
        <v>0</v>
      </c>
      <c r="O132" s="37">
        <v>0</v>
      </c>
      <c r="P132" s="37">
        <v>0</v>
      </c>
      <c r="Q132" s="37">
        <v>0</v>
      </c>
      <c r="R132" s="63"/>
      <c r="S132" s="63"/>
      <c r="T132" s="63"/>
      <c r="U132" s="63"/>
      <c r="V132" s="63" t="s">
        <v>9784</v>
      </c>
      <c r="W132" s="63"/>
      <c r="X132" s="63" t="s">
        <v>9785</v>
      </c>
      <c r="Y132" s="67">
        <v>841354000000000000</v>
      </c>
      <c r="Z132" s="66" t="s">
        <v>9786</v>
      </c>
      <c r="AA132" s="63"/>
      <c r="AB132" s="68">
        <v>42807.89063657408</v>
      </c>
      <c r="AC132" s="63"/>
      <c r="AD132" s="66" t="s">
        <v>9787</v>
      </c>
      <c r="AE132" s="63"/>
      <c r="AF132" s="37">
        <v>1989</v>
      </c>
      <c r="AG132" s="37">
        <v>422</v>
      </c>
      <c r="AH132" s="37">
        <v>282</v>
      </c>
      <c r="AI132" s="37">
        <v>14225</v>
      </c>
    </row>
    <row x14ac:dyDescent="0.25" r="133" customHeight="1" ht="18">
      <c r="A133" s="1" t="s">
        <v>9788</v>
      </c>
      <c r="B133" s="33" t="s">
        <v>9789</v>
      </c>
      <c r="C133" s="13" t="s">
        <v>44</v>
      </c>
      <c r="D133" s="16"/>
      <c r="E133" s="13" t="s">
        <v>44</v>
      </c>
      <c r="F133" s="16"/>
      <c r="G133" s="13" t="s">
        <v>44</v>
      </c>
      <c r="H133" s="16"/>
      <c r="I133" s="15"/>
      <c r="J133" s="16"/>
      <c r="K133" s="67">
        <v>1173850000000000000</v>
      </c>
      <c r="L133" s="68">
        <v>43725.410775462966</v>
      </c>
      <c r="M133" s="37">
        <v>5</v>
      </c>
      <c r="N133" s="37">
        <v>1</v>
      </c>
      <c r="O133" s="37">
        <v>0</v>
      </c>
      <c r="P133" s="37">
        <v>0</v>
      </c>
      <c r="Q133" s="37">
        <v>0</v>
      </c>
      <c r="R133" s="63"/>
      <c r="S133" s="63"/>
      <c r="T133" s="63"/>
      <c r="U133" s="63"/>
      <c r="V133" s="63" t="s">
        <v>9790</v>
      </c>
      <c r="W133" s="63"/>
      <c r="X133" s="63" t="s">
        <v>9791</v>
      </c>
      <c r="Y133" s="67">
        <v>1120200000000000000</v>
      </c>
      <c r="Z133" s="66" t="s">
        <v>9792</v>
      </c>
      <c r="AA133" s="63"/>
      <c r="AB133" s="68">
        <v>43577.3690162037</v>
      </c>
      <c r="AC133" s="63"/>
      <c r="AD133" s="66"/>
      <c r="AE133" s="63"/>
      <c r="AF133" s="37">
        <v>8919</v>
      </c>
      <c r="AG133" s="37">
        <v>594</v>
      </c>
      <c r="AH133" s="37">
        <v>513</v>
      </c>
      <c r="AI133" s="37">
        <v>8476</v>
      </c>
    </row>
    <row x14ac:dyDescent="0.25" r="134" customHeight="1" ht="18">
      <c r="A134" s="1" t="s">
        <v>9793</v>
      </c>
      <c r="B134" s="33" t="s">
        <v>9794</v>
      </c>
      <c r="C134" s="13" t="s">
        <v>44</v>
      </c>
      <c r="D134" s="16"/>
      <c r="E134" s="13" t="s">
        <v>44</v>
      </c>
      <c r="F134" s="16"/>
      <c r="G134" s="13" t="s">
        <v>44</v>
      </c>
      <c r="H134" s="16"/>
      <c r="I134" s="15"/>
      <c r="J134" s="16"/>
      <c r="K134" s="67">
        <v>1173850000000000000</v>
      </c>
      <c r="L134" s="68">
        <v>43725.39246527778</v>
      </c>
      <c r="M134" s="37">
        <v>1</v>
      </c>
      <c r="N134" s="37">
        <v>0</v>
      </c>
      <c r="O134" s="37">
        <v>0</v>
      </c>
      <c r="P134" s="37">
        <v>0</v>
      </c>
      <c r="Q134" s="37">
        <v>0</v>
      </c>
      <c r="R134" s="63"/>
      <c r="S134" s="63"/>
      <c r="T134" s="63"/>
      <c r="U134" s="63"/>
      <c r="V134" s="63" t="s">
        <v>9795</v>
      </c>
      <c r="W134" s="63"/>
      <c r="X134" s="63" t="s">
        <v>9796</v>
      </c>
      <c r="Y134" s="37">
        <v>3211965965</v>
      </c>
      <c r="Z134" s="66"/>
      <c r="AA134" s="63"/>
      <c r="AB134" s="68">
        <v>42121.50298611111</v>
      </c>
      <c r="AC134" s="63"/>
      <c r="AD134" s="66"/>
      <c r="AE134" s="63"/>
      <c r="AF134" s="37">
        <v>3738</v>
      </c>
      <c r="AG134" s="37">
        <v>452</v>
      </c>
      <c r="AH134" s="37">
        <v>1083</v>
      </c>
      <c r="AI134" s="37">
        <v>3538</v>
      </c>
    </row>
    <row x14ac:dyDescent="0.25" r="135" customHeight="1" ht="18">
      <c r="A135" s="1" t="s">
        <v>9797</v>
      </c>
      <c r="B135" s="33" t="s">
        <v>9798</v>
      </c>
      <c r="C135" s="13" t="s">
        <v>35</v>
      </c>
      <c r="D135" s="14" t="s">
        <v>36</v>
      </c>
      <c r="E135" s="13" t="s">
        <v>35</v>
      </c>
      <c r="F135" s="14" t="s">
        <v>36</v>
      </c>
      <c r="G135" s="13" t="s">
        <v>35</v>
      </c>
      <c r="H135" s="14" t="s">
        <v>36</v>
      </c>
      <c r="I135" s="15"/>
      <c r="J135" s="16"/>
      <c r="K135" s="67">
        <v>1173840000000000000</v>
      </c>
      <c r="L135" s="68">
        <v>43725.376747685186</v>
      </c>
      <c r="M135" s="37">
        <v>146</v>
      </c>
      <c r="N135" s="37">
        <v>8</v>
      </c>
      <c r="O135" s="37">
        <v>0</v>
      </c>
      <c r="P135" s="37">
        <v>0</v>
      </c>
      <c r="Q135" s="37">
        <v>0</v>
      </c>
      <c r="R135" s="63"/>
      <c r="S135" s="63"/>
      <c r="T135" s="63"/>
      <c r="U135" s="63"/>
      <c r="V135" s="63" t="s">
        <v>9799</v>
      </c>
      <c r="W135" s="63"/>
      <c r="X135" s="63" t="s">
        <v>9800</v>
      </c>
      <c r="Y135" s="37">
        <v>187112050</v>
      </c>
      <c r="Z135" s="66" t="s">
        <v>9801</v>
      </c>
      <c r="AA135" s="63"/>
      <c r="AB135" s="68">
        <v>40426.52826388889</v>
      </c>
      <c r="AC135" s="63"/>
      <c r="AD135" s="66"/>
      <c r="AE135" s="63"/>
      <c r="AF135" s="37">
        <v>54277</v>
      </c>
      <c r="AG135" s="37">
        <v>40865</v>
      </c>
      <c r="AH135" s="37">
        <v>1671</v>
      </c>
      <c r="AI135" s="37">
        <v>53893</v>
      </c>
    </row>
    <row x14ac:dyDescent="0.25" r="136" customHeight="1" ht="18">
      <c r="A136" s="1" t="s">
        <v>9802</v>
      </c>
      <c r="B136" s="33" t="s">
        <v>9803</v>
      </c>
      <c r="C136" s="13" t="s">
        <v>44</v>
      </c>
      <c r="D136" s="16"/>
      <c r="E136" s="13" t="s">
        <v>44</v>
      </c>
      <c r="F136" s="16"/>
      <c r="G136" s="13" t="s">
        <v>44</v>
      </c>
      <c r="H136" s="16"/>
      <c r="I136" s="15"/>
      <c r="J136" s="16"/>
      <c r="K136" s="67">
        <v>1173810000000000000</v>
      </c>
      <c r="L136" s="68">
        <v>43725.30825231481</v>
      </c>
      <c r="M136" s="37">
        <v>20</v>
      </c>
      <c r="N136" s="37">
        <v>17</v>
      </c>
      <c r="O136" s="37">
        <v>0</v>
      </c>
      <c r="P136" s="37">
        <v>0</v>
      </c>
      <c r="Q136" s="37">
        <v>0</v>
      </c>
      <c r="R136" s="63"/>
      <c r="S136" s="63"/>
      <c r="T136" s="63"/>
      <c r="U136" s="63"/>
      <c r="V136" s="63" t="s">
        <v>9804</v>
      </c>
      <c r="W136" s="63"/>
      <c r="X136" s="63" t="s">
        <v>9805</v>
      </c>
      <c r="Y136" s="37">
        <v>2784577782</v>
      </c>
      <c r="Z136" s="66"/>
      <c r="AA136" s="63"/>
      <c r="AB136" s="68">
        <v>41883.9919212963</v>
      </c>
      <c r="AC136" s="63"/>
      <c r="AD136" s="66"/>
      <c r="AE136" s="63"/>
      <c r="AF136" s="37">
        <v>39812</v>
      </c>
      <c r="AG136" s="37">
        <v>6846</v>
      </c>
      <c r="AH136" s="37">
        <v>4526</v>
      </c>
      <c r="AI136" s="37">
        <v>38530</v>
      </c>
    </row>
    <row x14ac:dyDescent="0.25" r="137" customHeight="1" ht="18">
      <c r="A137" s="1" t="s">
        <v>9806</v>
      </c>
      <c r="B137" s="33" t="s">
        <v>9807</v>
      </c>
      <c r="C137" s="13" t="s">
        <v>44</v>
      </c>
      <c r="D137" s="16"/>
      <c r="E137" s="13" t="s">
        <v>44</v>
      </c>
      <c r="F137" s="16"/>
      <c r="G137" s="13" t="s">
        <v>44</v>
      </c>
      <c r="H137" s="16"/>
      <c r="I137" s="15"/>
      <c r="J137" s="16"/>
      <c r="K137" s="67">
        <v>1173810000000000000</v>
      </c>
      <c r="L137" s="68">
        <v>43725.2837037037</v>
      </c>
      <c r="M137" s="37">
        <v>4</v>
      </c>
      <c r="N137" s="37">
        <v>1</v>
      </c>
      <c r="O137" s="37">
        <v>0</v>
      </c>
      <c r="P137" s="37">
        <v>0</v>
      </c>
      <c r="Q137" s="37">
        <v>0</v>
      </c>
      <c r="R137" s="63"/>
      <c r="S137" s="63"/>
      <c r="T137" s="63"/>
      <c r="U137" s="63"/>
      <c r="V137" s="63" t="s">
        <v>9808</v>
      </c>
      <c r="W137" s="63"/>
      <c r="X137" s="63" t="s">
        <v>9809</v>
      </c>
      <c r="Y137" s="67">
        <v>1091100000000000000</v>
      </c>
      <c r="Z137" s="66" t="s">
        <v>9810</v>
      </c>
      <c r="AA137" s="63"/>
      <c r="AB137" s="68">
        <v>43497.04871527778</v>
      </c>
      <c r="AC137" s="63"/>
      <c r="AD137" s="66" t="s">
        <v>2995</v>
      </c>
      <c r="AE137" s="63"/>
      <c r="AF137" s="37">
        <v>347</v>
      </c>
      <c r="AG137" s="37">
        <v>54</v>
      </c>
      <c r="AH137" s="37">
        <v>96</v>
      </c>
      <c r="AI137" s="37">
        <v>514</v>
      </c>
    </row>
    <row x14ac:dyDescent="0.25" r="138" customHeight="1" ht="18">
      <c r="A138" s="1" t="s">
        <v>9811</v>
      </c>
      <c r="B138" s="33" t="s">
        <v>9812</v>
      </c>
      <c r="C138" s="13" t="s">
        <v>366</v>
      </c>
      <c r="D138" s="16"/>
      <c r="E138" s="13" t="s">
        <v>366</v>
      </c>
      <c r="F138" s="16"/>
      <c r="G138" s="13" t="s">
        <v>366</v>
      </c>
      <c r="H138" s="16"/>
      <c r="I138" s="15"/>
      <c r="J138" s="16"/>
      <c r="K138" s="67">
        <v>1173770000000000000</v>
      </c>
      <c r="L138" s="68">
        <v>43725.19693287037</v>
      </c>
      <c r="M138" s="37">
        <v>0</v>
      </c>
      <c r="N138" s="37">
        <v>0</v>
      </c>
      <c r="O138" s="37">
        <v>0</v>
      </c>
      <c r="P138" s="37">
        <v>0</v>
      </c>
      <c r="Q138" s="37">
        <v>0</v>
      </c>
      <c r="R138" s="63"/>
      <c r="S138" s="63"/>
      <c r="T138" s="63"/>
      <c r="U138" s="63"/>
      <c r="V138" s="63" t="s">
        <v>9813</v>
      </c>
      <c r="W138" s="63"/>
      <c r="X138" s="63" t="s">
        <v>9814</v>
      </c>
      <c r="Y138" s="37">
        <v>2790705896</v>
      </c>
      <c r="Z138" s="66" t="s">
        <v>9815</v>
      </c>
      <c r="AA138" s="63"/>
      <c r="AB138" s="68">
        <v>41887.09333333333</v>
      </c>
      <c r="AC138" s="63"/>
      <c r="AD138" s="66"/>
      <c r="AE138" s="63"/>
      <c r="AF138" s="37">
        <v>459</v>
      </c>
      <c r="AG138" s="37">
        <v>99</v>
      </c>
      <c r="AH138" s="37">
        <v>150</v>
      </c>
      <c r="AI138" s="37">
        <v>851</v>
      </c>
    </row>
    <row x14ac:dyDescent="0.25" r="139" customHeight="1" ht="18">
      <c r="A139" s="1" t="s">
        <v>9816</v>
      </c>
      <c r="B139" s="33" t="s">
        <v>9817</v>
      </c>
      <c r="C139" s="13" t="s">
        <v>44</v>
      </c>
      <c r="D139" s="16"/>
      <c r="E139" s="13" t="s">
        <v>44</v>
      </c>
      <c r="F139" s="16"/>
      <c r="G139" s="13" t="s">
        <v>44</v>
      </c>
      <c r="H139" s="16"/>
      <c r="I139" s="15"/>
      <c r="J139" s="16"/>
      <c r="K139" s="67">
        <v>1173770000000000000</v>
      </c>
      <c r="L139" s="68">
        <v>43725.18540509259</v>
      </c>
      <c r="M139" s="37">
        <v>0</v>
      </c>
      <c r="N139" s="37">
        <v>0</v>
      </c>
      <c r="O139" s="37">
        <v>0</v>
      </c>
      <c r="P139" s="37">
        <v>0</v>
      </c>
      <c r="Q139" s="37">
        <v>0</v>
      </c>
      <c r="R139" s="63"/>
      <c r="S139" s="63"/>
      <c r="T139" s="63"/>
      <c r="U139" s="63"/>
      <c r="V139" s="63" t="s">
        <v>9818</v>
      </c>
      <c r="W139" s="63"/>
      <c r="X139" s="63" t="s">
        <v>9819</v>
      </c>
      <c r="Y139" s="67">
        <v>910992000000000000</v>
      </c>
      <c r="Z139" s="66" t="s">
        <v>9820</v>
      </c>
      <c r="AA139" s="63"/>
      <c r="AB139" s="68">
        <v>43000.05465277778</v>
      </c>
      <c r="AC139" s="63"/>
      <c r="AD139" s="66"/>
      <c r="AE139" s="63"/>
      <c r="AF139" s="37">
        <v>80</v>
      </c>
      <c r="AG139" s="37">
        <v>3</v>
      </c>
      <c r="AH139" s="37">
        <v>49</v>
      </c>
      <c r="AI139" s="37">
        <v>100</v>
      </c>
    </row>
    <row x14ac:dyDescent="0.25" r="140" customHeight="1" ht="18">
      <c r="A140" s="1" t="s">
        <v>9821</v>
      </c>
      <c r="B140" s="33" t="s">
        <v>9822</v>
      </c>
      <c r="C140" s="13" t="s">
        <v>44</v>
      </c>
      <c r="D140" s="16"/>
      <c r="E140" s="13" t="s">
        <v>44</v>
      </c>
      <c r="F140" s="16"/>
      <c r="G140" s="13" t="s">
        <v>44</v>
      </c>
      <c r="H140" s="16"/>
      <c r="I140" s="15"/>
      <c r="J140" s="16"/>
      <c r="K140" s="67">
        <v>1173760000000000000</v>
      </c>
      <c r="L140" s="68">
        <v>43725.1684837963</v>
      </c>
      <c r="M140" s="37">
        <v>1</v>
      </c>
      <c r="N140" s="37">
        <v>1</v>
      </c>
      <c r="O140" s="37">
        <v>0</v>
      </c>
      <c r="P140" s="37">
        <v>0</v>
      </c>
      <c r="Q140" s="37">
        <v>0</v>
      </c>
      <c r="R140" s="63"/>
      <c r="S140" s="63"/>
      <c r="T140" s="63"/>
      <c r="U140" s="63" t="s">
        <v>103</v>
      </c>
      <c r="V140" s="63" t="s">
        <v>9823</v>
      </c>
      <c r="W140" s="63"/>
      <c r="X140" s="63" t="s">
        <v>9824</v>
      </c>
      <c r="Y140" s="37">
        <v>475352898</v>
      </c>
      <c r="Z140" s="66" t="s">
        <v>9825</v>
      </c>
      <c r="AA140" s="20" t="s">
        <v>9826</v>
      </c>
      <c r="AB140" s="68">
        <v>40935.154699074075</v>
      </c>
      <c r="AC140" s="63"/>
      <c r="AD140" s="66" t="s">
        <v>100</v>
      </c>
      <c r="AE140" s="63"/>
      <c r="AF140" s="37">
        <v>31043</v>
      </c>
      <c r="AG140" s="37">
        <v>1669</v>
      </c>
      <c r="AH140" s="37">
        <v>1712</v>
      </c>
      <c r="AI140" s="37">
        <v>72927</v>
      </c>
    </row>
    <row x14ac:dyDescent="0.25" r="141" customHeight="1" ht="18">
      <c r="A141" s="1" t="s">
        <v>9827</v>
      </c>
      <c r="B141" s="33" t="s">
        <v>9828</v>
      </c>
      <c r="C141" s="13" t="s">
        <v>44</v>
      </c>
      <c r="D141" s="16"/>
      <c r="E141" s="13" t="s">
        <v>44</v>
      </c>
      <c r="F141" s="16"/>
      <c r="G141" s="13" t="s">
        <v>44</v>
      </c>
      <c r="H141" s="16"/>
      <c r="I141" s="15"/>
      <c r="J141" s="16"/>
      <c r="K141" s="67">
        <v>1173750000000000000</v>
      </c>
      <c r="L141" s="68">
        <v>43725.12201388889</v>
      </c>
      <c r="M141" s="37">
        <v>7</v>
      </c>
      <c r="N141" s="37">
        <v>1</v>
      </c>
      <c r="O141" s="37">
        <v>0</v>
      </c>
      <c r="P141" s="37">
        <v>0</v>
      </c>
      <c r="Q141" s="37">
        <v>0</v>
      </c>
      <c r="R141" s="63"/>
      <c r="S141" s="63"/>
      <c r="T141" s="63"/>
      <c r="U141" s="63"/>
      <c r="V141" s="63" t="s">
        <v>9829</v>
      </c>
      <c r="W141" s="63"/>
      <c r="X141" s="63" t="s">
        <v>9830</v>
      </c>
      <c r="Y141" s="37">
        <v>3826500015</v>
      </c>
      <c r="Z141" s="66" t="s">
        <v>9831</v>
      </c>
      <c r="AA141" s="63"/>
      <c r="AB141" s="68">
        <v>42277.908217592594</v>
      </c>
      <c r="AC141" s="63"/>
      <c r="AD141" s="66" t="s">
        <v>6474</v>
      </c>
      <c r="AE141" s="63"/>
      <c r="AF141" s="37">
        <v>4172</v>
      </c>
      <c r="AG141" s="37">
        <v>431</v>
      </c>
      <c r="AH141" s="37">
        <v>469</v>
      </c>
      <c r="AI141" s="37">
        <v>12441</v>
      </c>
    </row>
    <row x14ac:dyDescent="0.25" r="142" customHeight="1" ht="18">
      <c r="A142" s="1" t="s">
        <v>9832</v>
      </c>
      <c r="B142" s="33" t="s">
        <v>9833</v>
      </c>
      <c r="C142" s="13" t="s">
        <v>44</v>
      </c>
      <c r="D142" s="16"/>
      <c r="E142" s="13" t="s">
        <v>44</v>
      </c>
      <c r="F142" s="16"/>
      <c r="G142" s="13" t="s">
        <v>44</v>
      </c>
      <c r="H142" s="16"/>
      <c r="I142" s="15"/>
      <c r="J142" s="16"/>
      <c r="K142" s="67">
        <v>1173750000000000000</v>
      </c>
      <c r="L142" s="68">
        <v>43725.121099537035</v>
      </c>
      <c r="M142" s="37">
        <v>11</v>
      </c>
      <c r="N142" s="37">
        <v>2</v>
      </c>
      <c r="O142" s="37">
        <v>0</v>
      </c>
      <c r="P142" s="37">
        <v>0</v>
      </c>
      <c r="Q142" s="37">
        <v>0</v>
      </c>
      <c r="R142" s="63"/>
      <c r="S142" s="63"/>
      <c r="T142" s="63"/>
      <c r="U142" s="63"/>
      <c r="V142" s="63" t="s">
        <v>9834</v>
      </c>
      <c r="W142" s="63"/>
      <c r="X142" s="63" t="s">
        <v>9835</v>
      </c>
      <c r="Y142" s="67">
        <v>1165650000000000000</v>
      </c>
      <c r="Z142" s="66" t="s">
        <v>9836</v>
      </c>
      <c r="AA142" s="20" t="s">
        <v>9837</v>
      </c>
      <c r="AB142" s="68">
        <v>43702.77017361111</v>
      </c>
      <c r="AC142" s="63"/>
      <c r="AD142" s="66" t="s">
        <v>66</v>
      </c>
      <c r="AE142" s="63"/>
      <c r="AF142" s="37">
        <v>3896</v>
      </c>
      <c r="AG142" s="37">
        <v>245</v>
      </c>
      <c r="AH142" s="37">
        <v>162</v>
      </c>
      <c r="AI142" s="37">
        <v>5255</v>
      </c>
    </row>
    <row x14ac:dyDescent="0.25" r="143" customHeight="1" ht="18">
      <c r="A143" s="1" t="s">
        <v>9838</v>
      </c>
      <c r="B143" s="33" t="s">
        <v>9839</v>
      </c>
      <c r="C143" s="13" t="s">
        <v>44</v>
      </c>
      <c r="D143" s="16"/>
      <c r="E143" s="13" t="s">
        <v>44</v>
      </c>
      <c r="F143" s="16"/>
      <c r="G143" s="13" t="s">
        <v>44</v>
      </c>
      <c r="H143" s="16"/>
      <c r="I143" s="15"/>
      <c r="J143" s="16"/>
      <c r="K143" s="67">
        <v>1173730000000000000</v>
      </c>
      <c r="L143" s="68">
        <v>43725.078148148146</v>
      </c>
      <c r="M143" s="37">
        <v>0</v>
      </c>
      <c r="N143" s="37">
        <v>0</v>
      </c>
      <c r="O143" s="37">
        <v>0</v>
      </c>
      <c r="P143" s="37">
        <v>0</v>
      </c>
      <c r="Q143" s="37">
        <v>0</v>
      </c>
      <c r="R143" s="63"/>
      <c r="S143" s="63"/>
      <c r="T143" s="63"/>
      <c r="U143" s="63"/>
      <c r="V143" s="63" t="s">
        <v>9840</v>
      </c>
      <c r="W143" s="63"/>
      <c r="X143" s="63" t="s">
        <v>9841</v>
      </c>
      <c r="Y143" s="67">
        <v>922570000000000000</v>
      </c>
      <c r="Z143" s="66" t="s">
        <v>9842</v>
      </c>
      <c r="AA143" s="63"/>
      <c r="AB143" s="68">
        <v>43032.00435185185</v>
      </c>
      <c r="AC143" s="63"/>
      <c r="AD143" s="66" t="s">
        <v>9843</v>
      </c>
      <c r="AE143" s="63"/>
      <c r="AF143" s="37">
        <v>1809</v>
      </c>
      <c r="AG143" s="37">
        <v>30</v>
      </c>
      <c r="AH143" s="37">
        <v>256</v>
      </c>
      <c r="AI143" s="37">
        <v>52</v>
      </c>
    </row>
    <row x14ac:dyDescent="0.25" r="144" customHeight="1" ht="18">
      <c r="A144" s="1" t="s">
        <v>8929</v>
      </c>
      <c r="B144" s="33" t="s">
        <v>9844</v>
      </c>
      <c r="C144" s="13" t="s">
        <v>44</v>
      </c>
      <c r="D144" s="16"/>
      <c r="E144" s="13" t="s">
        <v>44</v>
      </c>
      <c r="F144" s="16"/>
      <c r="G144" s="13" t="s">
        <v>44</v>
      </c>
      <c r="H144" s="16"/>
      <c r="I144" s="15"/>
      <c r="J144" s="16"/>
      <c r="K144" s="67">
        <v>1173720000000000000</v>
      </c>
      <c r="L144" s="68">
        <v>43725.055914351855</v>
      </c>
      <c r="M144" s="37">
        <v>11</v>
      </c>
      <c r="N144" s="37">
        <v>0</v>
      </c>
      <c r="O144" s="37">
        <v>0</v>
      </c>
      <c r="P144" s="37">
        <v>0</v>
      </c>
      <c r="Q144" s="37">
        <v>0</v>
      </c>
      <c r="R144" s="63"/>
      <c r="S144" s="63"/>
      <c r="T144" s="63"/>
      <c r="U144" s="63"/>
      <c r="V144" s="63" t="s">
        <v>9845</v>
      </c>
      <c r="W144" s="63"/>
      <c r="X144" s="63" t="s">
        <v>9846</v>
      </c>
      <c r="Y144" s="37">
        <v>4073492549</v>
      </c>
      <c r="Z144" s="66"/>
      <c r="AA144" s="63"/>
      <c r="AB144" s="68">
        <v>42307.423125</v>
      </c>
      <c r="AC144" s="63"/>
      <c r="AD144" s="66" t="s">
        <v>9847</v>
      </c>
      <c r="AE144" s="63"/>
      <c r="AF144" s="37">
        <v>7531</v>
      </c>
      <c r="AG144" s="37">
        <v>2958</v>
      </c>
      <c r="AH144" s="37">
        <v>3785</v>
      </c>
      <c r="AI144" s="37">
        <v>48128</v>
      </c>
    </row>
    <row x14ac:dyDescent="0.25" r="145" customHeight="1" ht="18">
      <c r="A145" s="1" t="s">
        <v>9848</v>
      </c>
      <c r="B145" s="33" t="s">
        <v>9849</v>
      </c>
      <c r="C145" s="13" t="s">
        <v>44</v>
      </c>
      <c r="D145" s="16"/>
      <c r="E145" s="13" t="s">
        <v>44</v>
      </c>
      <c r="F145" s="16"/>
      <c r="G145" s="13" t="s">
        <v>44</v>
      </c>
      <c r="H145" s="16"/>
      <c r="I145" s="15"/>
      <c r="J145" s="16"/>
      <c r="K145" s="67">
        <v>1173720000000000000</v>
      </c>
      <c r="L145" s="68">
        <v>43725.050520833334</v>
      </c>
      <c r="M145" s="37">
        <v>4</v>
      </c>
      <c r="N145" s="37">
        <v>0</v>
      </c>
      <c r="O145" s="37">
        <v>0</v>
      </c>
      <c r="P145" s="37">
        <v>0</v>
      </c>
      <c r="Q145" s="37">
        <v>0</v>
      </c>
      <c r="R145" s="63"/>
      <c r="S145" s="63"/>
      <c r="T145" s="63"/>
      <c r="U145" s="63"/>
      <c r="V145" s="63" t="s">
        <v>9850</v>
      </c>
      <c r="W145" s="63"/>
      <c r="X145" s="63" t="s">
        <v>9851</v>
      </c>
      <c r="Y145" s="67">
        <v>1070010000000000000</v>
      </c>
      <c r="Z145" s="66" t="s">
        <v>9852</v>
      </c>
      <c r="AA145" s="63"/>
      <c r="AB145" s="68">
        <v>43438.85554398148</v>
      </c>
      <c r="AC145" s="63"/>
      <c r="AD145" s="66"/>
      <c r="AE145" s="63"/>
      <c r="AF145" s="37">
        <v>17941</v>
      </c>
      <c r="AG145" s="37">
        <v>1650</v>
      </c>
      <c r="AH145" s="37">
        <v>318</v>
      </c>
      <c r="AI145" s="37">
        <v>20872</v>
      </c>
    </row>
    <row x14ac:dyDescent="0.25" r="146" customHeight="1" ht="18">
      <c r="A146" s="1" t="s">
        <v>9853</v>
      </c>
      <c r="B146" s="33" t="s">
        <v>9854</v>
      </c>
      <c r="C146" s="13" t="s">
        <v>44</v>
      </c>
      <c r="D146" s="16"/>
      <c r="E146" s="13" t="s">
        <v>44</v>
      </c>
      <c r="F146" s="16"/>
      <c r="G146" s="13" t="s">
        <v>44</v>
      </c>
      <c r="H146" s="16"/>
      <c r="I146" s="15"/>
      <c r="J146" s="16"/>
      <c r="K146" s="67">
        <v>1173720000000000000</v>
      </c>
      <c r="L146" s="68">
        <v>43725.03581018518</v>
      </c>
      <c r="M146" s="37">
        <v>0</v>
      </c>
      <c r="N146" s="37">
        <v>0</v>
      </c>
      <c r="O146" s="37">
        <v>0</v>
      </c>
      <c r="P146" s="37">
        <v>0</v>
      </c>
      <c r="Q146" s="37">
        <v>0</v>
      </c>
      <c r="R146" s="63"/>
      <c r="S146" s="63"/>
      <c r="T146" s="63"/>
      <c r="U146" s="63"/>
      <c r="V146" s="63" t="s">
        <v>9855</v>
      </c>
      <c r="W146" s="63"/>
      <c r="X146" s="63" t="s">
        <v>9856</v>
      </c>
      <c r="Y146" s="67">
        <v>1151610000000000000</v>
      </c>
      <c r="Z146" s="66" t="s">
        <v>9857</v>
      </c>
      <c r="AA146" s="63"/>
      <c r="AB146" s="68">
        <v>43664.02607638889</v>
      </c>
      <c r="AC146" s="63"/>
      <c r="AD146" s="66"/>
      <c r="AE146" s="63"/>
      <c r="AF146" s="37">
        <v>164</v>
      </c>
      <c r="AG146" s="37">
        <v>6</v>
      </c>
      <c r="AH146" s="37">
        <v>23</v>
      </c>
      <c r="AI146" s="37">
        <v>83</v>
      </c>
    </row>
    <row x14ac:dyDescent="0.25" r="147" customHeight="1" ht="18">
      <c r="A147" s="1" t="s">
        <v>9858</v>
      </c>
      <c r="B147" s="33" t="s">
        <v>9859</v>
      </c>
      <c r="C147" s="13" t="s">
        <v>44</v>
      </c>
      <c r="D147" s="16"/>
      <c r="E147" s="13" t="s">
        <v>44</v>
      </c>
      <c r="F147" s="16"/>
      <c r="G147" s="13" t="s">
        <v>44</v>
      </c>
      <c r="H147" s="16"/>
      <c r="I147" s="15"/>
      <c r="J147" s="16"/>
      <c r="K147" s="67">
        <v>1173720000000000000</v>
      </c>
      <c r="L147" s="68">
        <v>43725.03565972222</v>
      </c>
      <c r="M147" s="37">
        <v>4</v>
      </c>
      <c r="N147" s="37">
        <v>0</v>
      </c>
      <c r="O147" s="37">
        <v>0</v>
      </c>
      <c r="P147" s="37">
        <v>0</v>
      </c>
      <c r="Q147" s="37">
        <v>0</v>
      </c>
      <c r="R147" s="63"/>
      <c r="S147" s="63"/>
      <c r="T147" s="63"/>
      <c r="U147" s="63"/>
      <c r="V147" s="63" t="s">
        <v>9860</v>
      </c>
      <c r="W147" s="63"/>
      <c r="X147" s="63" t="s">
        <v>9861</v>
      </c>
      <c r="Y147" s="67">
        <v>865286000000000000</v>
      </c>
      <c r="Z147" s="66" t="s">
        <v>9862</v>
      </c>
      <c r="AA147" s="63"/>
      <c r="AB147" s="68">
        <v>42873.93047453704</v>
      </c>
      <c r="AC147" s="63"/>
      <c r="AD147" s="66" t="s">
        <v>8217</v>
      </c>
      <c r="AE147" s="63"/>
      <c r="AF147" s="37">
        <v>919</v>
      </c>
      <c r="AG147" s="37">
        <v>174</v>
      </c>
      <c r="AH147" s="37">
        <v>159</v>
      </c>
      <c r="AI147" s="37">
        <v>1023</v>
      </c>
    </row>
    <row x14ac:dyDescent="0.25" r="148" customHeight="1" ht="18">
      <c r="A148" s="1" t="s">
        <v>9863</v>
      </c>
      <c r="B148" s="33" t="s">
        <v>9864</v>
      </c>
      <c r="C148" s="13" t="s">
        <v>44</v>
      </c>
      <c r="D148" s="16"/>
      <c r="E148" s="13" t="s">
        <v>44</v>
      </c>
      <c r="F148" s="16"/>
      <c r="G148" s="13" t="s">
        <v>44</v>
      </c>
      <c r="H148" s="16"/>
      <c r="I148" s="15"/>
      <c r="J148" s="16"/>
      <c r="K148" s="67">
        <v>1173710000000000000</v>
      </c>
      <c r="L148" s="68">
        <v>43725.02024305556</v>
      </c>
      <c r="M148" s="37">
        <v>7</v>
      </c>
      <c r="N148" s="37">
        <v>0</v>
      </c>
      <c r="O148" s="37">
        <v>0</v>
      </c>
      <c r="P148" s="37">
        <v>0</v>
      </c>
      <c r="Q148" s="37">
        <v>0</v>
      </c>
      <c r="R148" s="63"/>
      <c r="S148" s="63"/>
      <c r="T148" s="63"/>
      <c r="U148" s="63"/>
      <c r="V148" s="63" t="s">
        <v>9463</v>
      </c>
      <c r="W148" s="63"/>
      <c r="X148" s="63" t="s">
        <v>9464</v>
      </c>
      <c r="Y148" s="67">
        <v>857655000000000000</v>
      </c>
      <c r="Z148" s="66" t="s">
        <v>9465</v>
      </c>
      <c r="AA148" s="63"/>
      <c r="AB148" s="68">
        <v>42852.87310185185</v>
      </c>
      <c r="AC148" s="63"/>
      <c r="AD148" s="66" t="s">
        <v>72</v>
      </c>
      <c r="AE148" s="63"/>
      <c r="AF148" s="37">
        <v>10825</v>
      </c>
      <c r="AG148" s="37">
        <v>762</v>
      </c>
      <c r="AH148" s="37">
        <v>869</v>
      </c>
      <c r="AI148" s="37">
        <v>27168</v>
      </c>
    </row>
    <row x14ac:dyDescent="0.25" r="149" customHeight="1" ht="18">
      <c r="A149" s="1" t="s">
        <v>9865</v>
      </c>
      <c r="B149" s="33" t="s">
        <v>9866</v>
      </c>
      <c r="C149" s="13" t="s">
        <v>44</v>
      </c>
      <c r="D149" s="16"/>
      <c r="E149" s="13" t="s">
        <v>44</v>
      </c>
      <c r="F149" s="16"/>
      <c r="G149" s="13" t="s">
        <v>44</v>
      </c>
      <c r="H149" s="16"/>
      <c r="I149" s="15"/>
      <c r="J149" s="16"/>
      <c r="K149" s="67">
        <v>1173700000000000000</v>
      </c>
      <c r="L149" s="68">
        <v>43725.00506944444</v>
      </c>
      <c r="M149" s="37">
        <v>0</v>
      </c>
      <c r="N149" s="37">
        <v>0</v>
      </c>
      <c r="O149" s="37">
        <v>0</v>
      </c>
      <c r="P149" s="37">
        <v>0</v>
      </c>
      <c r="Q149" s="37">
        <v>0</v>
      </c>
      <c r="R149" s="63"/>
      <c r="S149" s="63"/>
      <c r="T149" s="63"/>
      <c r="U149" s="63"/>
      <c r="V149" s="63" t="s">
        <v>9867</v>
      </c>
      <c r="W149" s="63"/>
      <c r="X149" s="63" t="s">
        <v>9868</v>
      </c>
      <c r="Y149" s="37">
        <v>89220689</v>
      </c>
      <c r="Z149" s="66" t="s">
        <v>9869</v>
      </c>
      <c r="AA149" s="63"/>
      <c r="AB149" s="68">
        <v>40128.807974537034</v>
      </c>
      <c r="AC149" s="63"/>
      <c r="AD149" s="66"/>
      <c r="AE149" s="63"/>
      <c r="AF149" s="37">
        <v>1710</v>
      </c>
      <c r="AG149" s="37">
        <v>152</v>
      </c>
      <c r="AH149" s="37">
        <v>746</v>
      </c>
      <c r="AI149" s="37">
        <v>10309</v>
      </c>
    </row>
    <row x14ac:dyDescent="0.25" r="150" customHeight="1" ht="18">
      <c r="A150" s="1" t="s">
        <v>9870</v>
      </c>
      <c r="B150" s="33" t="s">
        <v>9871</v>
      </c>
      <c r="C150" s="13" t="s">
        <v>44</v>
      </c>
      <c r="D150" s="16"/>
      <c r="E150" s="13" t="s">
        <v>44</v>
      </c>
      <c r="F150" s="16"/>
      <c r="G150" s="13" t="s">
        <v>44</v>
      </c>
      <c r="H150" s="16"/>
      <c r="I150" s="15"/>
      <c r="J150" s="16"/>
      <c r="K150" s="67">
        <v>1173700000000000000</v>
      </c>
      <c r="L150" s="68">
        <v>43725.00388888889</v>
      </c>
      <c r="M150" s="37">
        <v>13</v>
      </c>
      <c r="N150" s="37">
        <v>0</v>
      </c>
      <c r="O150" s="37">
        <v>0</v>
      </c>
      <c r="P150" s="37">
        <v>0</v>
      </c>
      <c r="Q150" s="37">
        <v>0</v>
      </c>
      <c r="R150" s="63"/>
      <c r="S150" s="63"/>
      <c r="T150" s="63"/>
      <c r="U150" s="63"/>
      <c r="V150" s="63" t="s">
        <v>9872</v>
      </c>
      <c r="W150" s="63"/>
      <c r="X150" s="63" t="s">
        <v>9873</v>
      </c>
      <c r="Y150" s="67">
        <v>946800000000000000</v>
      </c>
      <c r="Z150" s="66" t="s">
        <v>9874</v>
      </c>
      <c r="AA150" s="63"/>
      <c r="AB150" s="68">
        <v>43098.86717592592</v>
      </c>
      <c r="AC150" s="63"/>
      <c r="AD150" s="66" t="s">
        <v>156</v>
      </c>
      <c r="AE150" s="63"/>
      <c r="AF150" s="37">
        <v>625</v>
      </c>
      <c r="AG150" s="37">
        <v>240</v>
      </c>
      <c r="AH150" s="37">
        <v>95</v>
      </c>
      <c r="AI150" s="37">
        <v>29041</v>
      </c>
    </row>
    <row x14ac:dyDescent="0.25" r="151" customHeight="1" ht="18">
      <c r="A151" s="1" t="s">
        <v>9875</v>
      </c>
      <c r="B151" s="33" t="s">
        <v>9876</v>
      </c>
      <c r="C151" s="13" t="s">
        <v>44</v>
      </c>
      <c r="D151" s="16"/>
      <c r="E151" s="13" t="s">
        <v>44</v>
      </c>
      <c r="F151" s="16"/>
      <c r="G151" s="13" t="s">
        <v>44</v>
      </c>
      <c r="H151" s="16"/>
      <c r="I151" s="15"/>
      <c r="J151" s="16"/>
      <c r="K151" s="67">
        <v>1173700000000000000</v>
      </c>
      <c r="L151" s="68">
        <v>43725.00357638889</v>
      </c>
      <c r="M151" s="37">
        <v>12</v>
      </c>
      <c r="N151" s="37">
        <v>3</v>
      </c>
      <c r="O151" s="37">
        <v>0</v>
      </c>
      <c r="P151" s="37">
        <v>0</v>
      </c>
      <c r="Q151" s="37">
        <v>0</v>
      </c>
      <c r="R151" s="63"/>
      <c r="S151" s="63"/>
      <c r="T151" s="63"/>
      <c r="U151" s="63"/>
      <c r="V151" s="63" t="s">
        <v>9877</v>
      </c>
      <c r="W151" s="63"/>
      <c r="X151" s="63" t="s">
        <v>9878</v>
      </c>
      <c r="Y151" s="37">
        <v>570934887</v>
      </c>
      <c r="Z151" s="66" t="s">
        <v>9879</v>
      </c>
      <c r="AA151" s="63"/>
      <c r="AB151" s="68">
        <v>41033.749189814815</v>
      </c>
      <c r="AC151" s="63"/>
      <c r="AD151" s="66" t="s">
        <v>100</v>
      </c>
      <c r="AE151" s="63"/>
      <c r="AF151" s="37">
        <v>7936</v>
      </c>
      <c r="AG151" s="37">
        <v>5757</v>
      </c>
      <c r="AH151" s="37">
        <v>6063</v>
      </c>
      <c r="AI151" s="37">
        <v>31823</v>
      </c>
    </row>
    <row x14ac:dyDescent="0.25" r="152" customHeight="1" ht="18">
      <c r="A152" s="1" t="s">
        <v>9880</v>
      </c>
      <c r="B152" s="33" t="s">
        <v>9881</v>
      </c>
      <c r="C152" s="13" t="s">
        <v>44</v>
      </c>
      <c r="D152" s="16"/>
      <c r="E152" s="13" t="s">
        <v>44</v>
      </c>
      <c r="F152" s="16"/>
      <c r="G152" s="13" t="s">
        <v>44</v>
      </c>
      <c r="H152" s="16"/>
      <c r="I152" s="15"/>
      <c r="J152" s="16"/>
      <c r="K152" s="67">
        <v>1173700000000000000</v>
      </c>
      <c r="L152" s="68">
        <v>43724.99587962963</v>
      </c>
      <c r="M152" s="37">
        <v>7</v>
      </c>
      <c r="N152" s="37">
        <v>0</v>
      </c>
      <c r="O152" s="37">
        <v>0</v>
      </c>
      <c r="P152" s="37">
        <v>0</v>
      </c>
      <c r="Q152" s="37">
        <v>0</v>
      </c>
      <c r="R152" s="63"/>
      <c r="S152" s="63"/>
      <c r="T152" s="63"/>
      <c r="U152" s="63"/>
      <c r="V152" s="63" t="s">
        <v>9882</v>
      </c>
      <c r="W152" s="63"/>
      <c r="X152" s="63" t="s">
        <v>9883</v>
      </c>
      <c r="Y152" s="67">
        <v>974238000000000000</v>
      </c>
      <c r="Z152" s="66" t="s">
        <v>9884</v>
      </c>
      <c r="AA152" s="63"/>
      <c r="AB152" s="68">
        <v>43174.58148148148</v>
      </c>
      <c r="AC152" s="63"/>
      <c r="AD152" s="66" t="s">
        <v>9885</v>
      </c>
      <c r="AE152" s="63"/>
      <c r="AF152" s="37">
        <v>46429</v>
      </c>
      <c r="AG152" s="37">
        <v>3319</v>
      </c>
      <c r="AH152" s="37">
        <v>721</v>
      </c>
      <c r="AI152" s="37">
        <v>24637</v>
      </c>
    </row>
    <row x14ac:dyDescent="0.25" r="153" customHeight="1" ht="18">
      <c r="A153" s="1" t="s">
        <v>9886</v>
      </c>
      <c r="B153" s="33" t="s">
        <v>9887</v>
      </c>
      <c r="C153" s="13" t="s">
        <v>44</v>
      </c>
      <c r="D153" s="16"/>
      <c r="E153" s="13" t="s">
        <v>44</v>
      </c>
      <c r="F153" s="16"/>
      <c r="G153" s="13" t="s">
        <v>44</v>
      </c>
      <c r="H153" s="16"/>
      <c r="I153" s="15"/>
      <c r="J153" s="16"/>
      <c r="K153" s="67">
        <v>1173700000000000000</v>
      </c>
      <c r="L153" s="68">
        <v>43724.980532407404</v>
      </c>
      <c r="M153" s="37">
        <v>0</v>
      </c>
      <c r="N153" s="37">
        <v>0</v>
      </c>
      <c r="O153" s="37">
        <v>0</v>
      </c>
      <c r="P153" s="37">
        <v>0</v>
      </c>
      <c r="Q153" s="37">
        <v>0</v>
      </c>
      <c r="R153" s="63"/>
      <c r="S153" s="63"/>
      <c r="T153" s="63"/>
      <c r="U153" s="63"/>
      <c r="V153" s="63" t="s">
        <v>9888</v>
      </c>
      <c r="W153" s="63"/>
      <c r="X153" s="63" t="s">
        <v>9889</v>
      </c>
      <c r="Y153" s="67">
        <v>841039000000000000</v>
      </c>
      <c r="Z153" s="66" t="s">
        <v>9890</v>
      </c>
      <c r="AA153" s="63"/>
      <c r="AB153" s="68">
        <v>42807.02103009259</v>
      </c>
      <c r="AC153" s="63"/>
      <c r="AD153" s="66" t="s">
        <v>9891</v>
      </c>
      <c r="AE153" s="63"/>
      <c r="AF153" s="37">
        <v>431</v>
      </c>
      <c r="AG153" s="37">
        <v>37</v>
      </c>
      <c r="AH153" s="37">
        <v>92</v>
      </c>
      <c r="AI153" s="37">
        <v>2152</v>
      </c>
    </row>
    <row x14ac:dyDescent="0.25" r="154" customHeight="1" ht="18">
      <c r="A154" s="1" t="s">
        <v>9083</v>
      </c>
      <c r="B154" s="33" t="s">
        <v>9892</v>
      </c>
      <c r="C154" s="13" t="s">
        <v>44</v>
      </c>
      <c r="D154" s="16"/>
      <c r="E154" s="13" t="s">
        <v>44</v>
      </c>
      <c r="F154" s="16"/>
      <c r="G154" s="13" t="s">
        <v>44</v>
      </c>
      <c r="H154" s="16"/>
      <c r="I154" s="15"/>
      <c r="J154" s="16"/>
      <c r="K154" s="67">
        <v>1173690000000000000</v>
      </c>
      <c r="L154" s="68">
        <v>43724.962233796294</v>
      </c>
      <c r="M154" s="37">
        <v>1</v>
      </c>
      <c r="N154" s="37">
        <v>1</v>
      </c>
      <c r="O154" s="37">
        <v>0</v>
      </c>
      <c r="P154" s="37">
        <v>0</v>
      </c>
      <c r="Q154" s="37">
        <v>0</v>
      </c>
      <c r="R154" s="63"/>
      <c r="S154" s="63"/>
      <c r="T154" s="63"/>
      <c r="U154" s="63"/>
      <c r="V154" s="63" t="s">
        <v>9893</v>
      </c>
      <c r="W154" s="63"/>
      <c r="X154" s="63" t="s">
        <v>9894</v>
      </c>
      <c r="Y154" s="37">
        <v>2780320826</v>
      </c>
      <c r="Z154" s="66"/>
      <c r="AA154" s="63"/>
      <c r="AB154" s="68">
        <v>41881.581400462965</v>
      </c>
      <c r="AC154" s="63"/>
      <c r="AD154" s="66"/>
      <c r="AE154" s="63"/>
      <c r="AF154" s="37">
        <v>7244</v>
      </c>
      <c r="AG154" s="37">
        <v>177</v>
      </c>
      <c r="AH154" s="37">
        <v>410</v>
      </c>
      <c r="AI154" s="37">
        <v>2515</v>
      </c>
    </row>
    <row x14ac:dyDescent="0.25" r="155" customHeight="1" ht="18">
      <c r="A155" s="1" t="s">
        <v>5574</v>
      </c>
      <c r="B155" s="33" t="s">
        <v>9895</v>
      </c>
      <c r="C155" s="13" t="s">
        <v>44</v>
      </c>
      <c r="D155" s="16"/>
      <c r="E155" s="13" t="s">
        <v>44</v>
      </c>
      <c r="F155" s="16"/>
      <c r="G155" s="13" t="s">
        <v>44</v>
      </c>
      <c r="H155" s="16"/>
      <c r="I155" s="15"/>
      <c r="J155" s="16"/>
      <c r="K155" s="67">
        <v>1173690000000000000</v>
      </c>
      <c r="L155" s="68">
        <v>43724.95365740741</v>
      </c>
      <c r="M155" s="37">
        <v>1</v>
      </c>
      <c r="N155" s="37">
        <v>0</v>
      </c>
      <c r="O155" s="37">
        <v>0</v>
      </c>
      <c r="P155" s="37">
        <v>0</v>
      </c>
      <c r="Q155" s="37">
        <v>0</v>
      </c>
      <c r="R155" s="63"/>
      <c r="S155" s="63"/>
      <c r="T155" s="63"/>
      <c r="U155" s="63"/>
      <c r="V155" s="63" t="s">
        <v>9896</v>
      </c>
      <c r="W155" s="63"/>
      <c r="X155" s="63" t="s">
        <v>9897</v>
      </c>
      <c r="Y155" s="37">
        <v>71219593</v>
      </c>
      <c r="Z155" s="66" t="s">
        <v>9898</v>
      </c>
      <c r="AA155" s="63"/>
      <c r="AB155" s="68">
        <v>40059.59012731481</v>
      </c>
      <c r="AC155" s="63"/>
      <c r="AD155" s="66" t="s">
        <v>66</v>
      </c>
      <c r="AE155" s="63"/>
      <c r="AF155" s="37">
        <v>9586</v>
      </c>
      <c r="AG155" s="37">
        <v>563</v>
      </c>
      <c r="AH155" s="37">
        <v>363</v>
      </c>
      <c r="AI155" s="37">
        <v>4516</v>
      </c>
    </row>
    <row x14ac:dyDescent="0.25" r="156" customHeight="1" ht="18">
      <c r="A156" s="1" t="s">
        <v>9899</v>
      </c>
      <c r="B156" s="33" t="s">
        <v>9900</v>
      </c>
      <c r="C156" s="13" t="s">
        <v>44</v>
      </c>
      <c r="D156" s="16"/>
      <c r="E156" s="13" t="s">
        <v>44</v>
      </c>
      <c r="F156" s="16"/>
      <c r="G156" s="13" t="s">
        <v>44</v>
      </c>
      <c r="H156" s="16"/>
      <c r="I156" s="15"/>
      <c r="J156" s="16"/>
      <c r="K156" s="67">
        <v>1173680000000000000</v>
      </c>
      <c r="L156" s="68">
        <v>43724.94961805556</v>
      </c>
      <c r="M156" s="37">
        <v>7</v>
      </c>
      <c r="N156" s="37">
        <v>0</v>
      </c>
      <c r="O156" s="37">
        <v>0</v>
      </c>
      <c r="P156" s="37">
        <v>0</v>
      </c>
      <c r="Q156" s="37">
        <v>0</v>
      </c>
      <c r="R156" s="63"/>
      <c r="S156" s="63"/>
      <c r="T156" s="63"/>
      <c r="U156" s="63"/>
      <c r="V156" s="63" t="s">
        <v>9901</v>
      </c>
      <c r="W156" s="63"/>
      <c r="X156" s="63" t="s">
        <v>9902</v>
      </c>
      <c r="Y156" s="37">
        <v>184723616</v>
      </c>
      <c r="Z156" s="66" t="s">
        <v>9903</v>
      </c>
      <c r="AA156" s="20" t="s">
        <v>9904</v>
      </c>
      <c r="AB156" s="68">
        <v>40420.567465277774</v>
      </c>
      <c r="AC156" s="63"/>
      <c r="AD156" s="66" t="s">
        <v>2205</v>
      </c>
      <c r="AE156" s="63"/>
      <c r="AF156" s="37">
        <v>153707</v>
      </c>
      <c r="AG156" s="37">
        <v>3571</v>
      </c>
      <c r="AH156" s="37">
        <v>310</v>
      </c>
      <c r="AI156" s="37">
        <v>126190</v>
      </c>
    </row>
    <row x14ac:dyDescent="0.25" r="157" customHeight="1" ht="18">
      <c r="A157" s="1" t="s">
        <v>9905</v>
      </c>
      <c r="B157" s="33" t="s">
        <v>9906</v>
      </c>
      <c r="C157" s="13" t="s">
        <v>44</v>
      </c>
      <c r="D157" s="16"/>
      <c r="E157" s="13" t="s">
        <v>44</v>
      </c>
      <c r="F157" s="16"/>
      <c r="G157" s="13" t="s">
        <v>44</v>
      </c>
      <c r="H157" s="16"/>
      <c r="I157" s="15"/>
      <c r="J157" s="16"/>
      <c r="K157" s="67">
        <v>1173680000000000000</v>
      </c>
      <c r="L157" s="68">
        <v>43724.9477662037</v>
      </c>
      <c r="M157" s="37">
        <v>0</v>
      </c>
      <c r="N157" s="37">
        <v>0</v>
      </c>
      <c r="O157" s="37">
        <v>0</v>
      </c>
      <c r="P157" s="37">
        <v>0</v>
      </c>
      <c r="Q157" s="37">
        <v>0</v>
      </c>
      <c r="R157" s="63"/>
      <c r="S157" s="63"/>
      <c r="T157" s="63"/>
      <c r="U157" s="63"/>
      <c r="V157" s="63" t="s">
        <v>9907</v>
      </c>
      <c r="W157" s="63"/>
      <c r="X157" s="63" t="s">
        <v>9908</v>
      </c>
      <c r="Y157" s="67">
        <v>854045000000000000</v>
      </c>
      <c r="Z157" s="66" t="s">
        <v>9909</v>
      </c>
      <c r="AA157" s="63"/>
      <c r="AB157" s="68">
        <v>42842.911770833336</v>
      </c>
      <c r="AC157" s="63"/>
      <c r="AD157" s="66" t="s">
        <v>8868</v>
      </c>
      <c r="AE157" s="63"/>
      <c r="AF157" s="37">
        <v>52</v>
      </c>
      <c r="AG157" s="37">
        <v>170</v>
      </c>
      <c r="AH157" s="37">
        <v>407</v>
      </c>
      <c r="AI157" s="37">
        <v>1564</v>
      </c>
    </row>
    <row x14ac:dyDescent="0.25" r="158" customHeight="1" ht="18">
      <c r="A158" s="1" t="s">
        <v>9910</v>
      </c>
      <c r="B158" s="33" t="s">
        <v>9911</v>
      </c>
      <c r="C158" s="13" t="s">
        <v>44</v>
      </c>
      <c r="D158" s="16"/>
      <c r="E158" s="13" t="s">
        <v>44</v>
      </c>
      <c r="F158" s="16"/>
      <c r="G158" s="13" t="s">
        <v>44</v>
      </c>
      <c r="H158" s="16"/>
      <c r="I158" s="15"/>
      <c r="J158" s="16"/>
      <c r="K158" s="67">
        <v>1173680000000000000</v>
      </c>
      <c r="L158" s="68">
        <v>43724.941157407404</v>
      </c>
      <c r="M158" s="37">
        <v>18</v>
      </c>
      <c r="N158" s="37">
        <v>0</v>
      </c>
      <c r="O158" s="37">
        <v>0</v>
      </c>
      <c r="P158" s="37">
        <v>0</v>
      </c>
      <c r="Q158" s="37">
        <v>0</v>
      </c>
      <c r="R158" s="63"/>
      <c r="S158" s="63"/>
      <c r="T158" s="63"/>
      <c r="U158" s="63"/>
      <c r="V158" s="63" t="s">
        <v>9912</v>
      </c>
      <c r="W158" s="63"/>
      <c r="X158" s="63" t="s">
        <v>9913</v>
      </c>
      <c r="Y158" s="67">
        <v>1068450000000000000</v>
      </c>
      <c r="Z158" s="66" t="s">
        <v>9914</v>
      </c>
      <c r="AA158" s="20" t="s">
        <v>9915</v>
      </c>
      <c r="AB158" s="68">
        <v>43434.55284722222</v>
      </c>
      <c r="AC158" s="63"/>
      <c r="AD158" s="66" t="s">
        <v>9916</v>
      </c>
      <c r="AE158" s="63"/>
      <c r="AF158" s="37">
        <v>1940</v>
      </c>
      <c r="AG158" s="37">
        <v>408</v>
      </c>
      <c r="AH158" s="37">
        <v>405</v>
      </c>
      <c r="AI158" s="37">
        <v>9727</v>
      </c>
    </row>
    <row x14ac:dyDescent="0.25" r="159" customHeight="1" ht="18">
      <c r="A159" s="1" t="s">
        <v>9917</v>
      </c>
      <c r="B159" s="33" t="s">
        <v>9918</v>
      </c>
      <c r="C159" s="13" t="s">
        <v>35</v>
      </c>
      <c r="D159" s="14" t="s">
        <v>36</v>
      </c>
      <c r="E159" s="13" t="s">
        <v>35</v>
      </c>
      <c r="F159" s="14" t="s">
        <v>36</v>
      </c>
      <c r="G159" s="13" t="s">
        <v>35</v>
      </c>
      <c r="H159" s="14" t="s">
        <v>36</v>
      </c>
      <c r="I159" s="15"/>
      <c r="J159" s="16"/>
      <c r="K159" s="67">
        <v>1173680000000000000</v>
      </c>
      <c r="L159" s="68">
        <v>43724.94039351852</v>
      </c>
      <c r="M159" s="37">
        <v>0</v>
      </c>
      <c r="N159" s="37">
        <v>0</v>
      </c>
      <c r="O159" s="37">
        <v>0</v>
      </c>
      <c r="P159" s="37">
        <v>0</v>
      </c>
      <c r="Q159" s="37">
        <v>0</v>
      </c>
      <c r="R159" s="63"/>
      <c r="S159" s="63"/>
      <c r="T159" s="63"/>
      <c r="U159" s="63"/>
      <c r="V159" s="63" t="s">
        <v>3754</v>
      </c>
      <c r="W159" s="63"/>
      <c r="X159" s="63" t="s">
        <v>3755</v>
      </c>
      <c r="Y159" s="67">
        <v>1153510000000000000</v>
      </c>
      <c r="Z159" s="66" t="s">
        <v>3756</v>
      </c>
      <c r="AA159" s="63"/>
      <c r="AB159" s="68">
        <v>43669.28959490741</v>
      </c>
      <c r="AC159" s="63"/>
      <c r="AD159" s="66" t="s">
        <v>3757</v>
      </c>
      <c r="AE159" s="63"/>
      <c r="AF159" s="37">
        <v>1044</v>
      </c>
      <c r="AG159" s="37">
        <v>10</v>
      </c>
      <c r="AH159" s="37">
        <v>0</v>
      </c>
      <c r="AI159" s="37">
        <v>0</v>
      </c>
    </row>
    <row x14ac:dyDescent="0.25" r="160" customHeight="1" ht="18">
      <c r="A160" s="1" t="s">
        <v>9919</v>
      </c>
      <c r="B160" s="33" t="s">
        <v>9920</v>
      </c>
      <c r="C160" s="13" t="s">
        <v>44</v>
      </c>
      <c r="D160" s="16"/>
      <c r="E160" s="13" t="s">
        <v>44</v>
      </c>
      <c r="F160" s="16"/>
      <c r="G160" s="13" t="s">
        <v>44</v>
      </c>
      <c r="H160" s="16"/>
      <c r="I160" s="15"/>
      <c r="J160" s="16"/>
      <c r="K160" s="67">
        <v>1173680000000000000</v>
      </c>
      <c r="L160" s="68">
        <v>43724.93556712963</v>
      </c>
      <c r="M160" s="37">
        <v>3</v>
      </c>
      <c r="N160" s="37">
        <v>0</v>
      </c>
      <c r="O160" s="37">
        <v>0</v>
      </c>
      <c r="P160" s="37">
        <v>0</v>
      </c>
      <c r="Q160" s="37">
        <v>0</v>
      </c>
      <c r="R160" s="63"/>
      <c r="S160" s="63"/>
      <c r="T160" s="63"/>
      <c r="U160" s="63"/>
      <c r="V160" s="63" t="s">
        <v>9921</v>
      </c>
      <c r="W160" s="63"/>
      <c r="X160" s="63" t="s">
        <v>9922</v>
      </c>
      <c r="Y160" s="67">
        <v>1045260000000000000</v>
      </c>
      <c r="Z160" s="66"/>
      <c r="AA160" s="63"/>
      <c r="AB160" s="68">
        <v>43370.552777777775</v>
      </c>
      <c r="AC160" s="63"/>
      <c r="AD160" s="66"/>
      <c r="AE160" s="63"/>
      <c r="AF160" s="37">
        <v>25204</v>
      </c>
      <c r="AG160" s="37">
        <v>933</v>
      </c>
      <c r="AH160" s="37">
        <v>1141</v>
      </c>
      <c r="AI160" s="37">
        <v>5979</v>
      </c>
    </row>
    <row x14ac:dyDescent="0.25" r="161" customHeight="1" ht="18">
      <c r="A161" s="1" t="s">
        <v>9923</v>
      </c>
      <c r="B161" s="33" t="s">
        <v>9924</v>
      </c>
      <c r="C161" s="13" t="s">
        <v>35</v>
      </c>
      <c r="D161" s="14" t="s">
        <v>36</v>
      </c>
      <c r="E161" s="13" t="s">
        <v>35</v>
      </c>
      <c r="F161" s="14" t="s">
        <v>36</v>
      </c>
      <c r="G161" s="13" t="s">
        <v>35</v>
      </c>
      <c r="H161" s="14" t="s">
        <v>36</v>
      </c>
      <c r="I161" s="15"/>
      <c r="J161" s="16"/>
      <c r="K161" s="67">
        <v>1173680000000000000</v>
      </c>
      <c r="L161" s="68">
        <v>43724.9328125</v>
      </c>
      <c r="M161" s="37">
        <v>0</v>
      </c>
      <c r="N161" s="37">
        <v>0</v>
      </c>
      <c r="O161" s="37">
        <v>0</v>
      </c>
      <c r="P161" s="37">
        <v>0</v>
      </c>
      <c r="Q161" s="37">
        <v>0</v>
      </c>
      <c r="R161" s="63"/>
      <c r="S161" s="63"/>
      <c r="T161" s="63"/>
      <c r="U161" s="63"/>
      <c r="V161" s="63" t="s">
        <v>9925</v>
      </c>
      <c r="W161" s="63"/>
      <c r="X161" s="63" t="s">
        <v>9926</v>
      </c>
      <c r="Y161" s="37">
        <v>1169511378</v>
      </c>
      <c r="Z161" s="66" t="s">
        <v>9927</v>
      </c>
      <c r="AA161" s="63"/>
      <c r="AB161" s="68">
        <v>41316.89611111111</v>
      </c>
      <c r="AC161" s="63"/>
      <c r="AD161" s="66" t="s">
        <v>7235</v>
      </c>
      <c r="AE161" s="63"/>
      <c r="AF161" s="37">
        <v>1041</v>
      </c>
      <c r="AG161" s="37">
        <v>137</v>
      </c>
      <c r="AH161" s="37">
        <v>477</v>
      </c>
      <c r="AI161" s="37">
        <v>488</v>
      </c>
    </row>
    <row x14ac:dyDescent="0.25" r="162" customHeight="1" ht="18">
      <c r="A162" s="1" t="s">
        <v>9928</v>
      </c>
      <c r="B162" s="33" t="s">
        <v>9929</v>
      </c>
      <c r="C162" s="13" t="s">
        <v>44</v>
      </c>
      <c r="D162" s="16"/>
      <c r="E162" s="13" t="s">
        <v>44</v>
      </c>
      <c r="F162" s="16"/>
      <c r="G162" s="13" t="s">
        <v>44</v>
      </c>
      <c r="H162" s="16"/>
      <c r="I162" s="15"/>
      <c r="J162" s="16"/>
      <c r="K162" s="67">
        <v>1173680000000000000</v>
      </c>
      <c r="L162" s="68">
        <v>43724.93063657408</v>
      </c>
      <c r="M162" s="37">
        <v>1</v>
      </c>
      <c r="N162" s="37">
        <v>0</v>
      </c>
      <c r="O162" s="37">
        <v>0</v>
      </c>
      <c r="P162" s="37">
        <v>0</v>
      </c>
      <c r="Q162" s="37">
        <v>0</v>
      </c>
      <c r="R162" s="63"/>
      <c r="S162" s="63"/>
      <c r="T162" s="63"/>
      <c r="U162" s="63"/>
      <c r="V162" s="63" t="s">
        <v>9930</v>
      </c>
      <c r="W162" s="63"/>
      <c r="X162" s="63" t="s">
        <v>9931</v>
      </c>
      <c r="Y162" s="37">
        <v>202584626</v>
      </c>
      <c r="Z162" s="66" t="s">
        <v>9932</v>
      </c>
      <c r="AA162" s="20" t="s">
        <v>9933</v>
      </c>
      <c r="AB162" s="68">
        <v>40465.63791666667</v>
      </c>
      <c r="AC162" s="63"/>
      <c r="AD162" s="66" t="s">
        <v>4955</v>
      </c>
      <c r="AE162" s="63"/>
      <c r="AF162" s="37">
        <v>3672</v>
      </c>
      <c r="AG162" s="37">
        <v>538</v>
      </c>
      <c r="AH162" s="37">
        <v>237</v>
      </c>
      <c r="AI162" s="37">
        <v>4459</v>
      </c>
    </row>
    <row x14ac:dyDescent="0.25" r="163" customHeight="1" ht="18">
      <c r="A163" s="1" t="s">
        <v>9163</v>
      </c>
      <c r="B163" s="33" t="s">
        <v>9934</v>
      </c>
      <c r="C163" s="13" t="s">
        <v>44</v>
      </c>
      <c r="D163" s="16"/>
      <c r="E163" s="13" t="s">
        <v>44</v>
      </c>
      <c r="F163" s="16"/>
      <c r="G163" s="13" t="s">
        <v>44</v>
      </c>
      <c r="H163" s="16"/>
      <c r="I163" s="15"/>
      <c r="J163" s="16"/>
      <c r="K163" s="67">
        <v>1173680000000000000</v>
      </c>
      <c r="L163" s="68">
        <v>43724.92828703704</v>
      </c>
      <c r="M163" s="37">
        <v>10</v>
      </c>
      <c r="N163" s="37">
        <v>0</v>
      </c>
      <c r="O163" s="37">
        <v>0</v>
      </c>
      <c r="P163" s="37">
        <v>0</v>
      </c>
      <c r="Q163" s="37">
        <v>0</v>
      </c>
      <c r="R163" s="63"/>
      <c r="S163" s="63"/>
      <c r="T163" s="63"/>
      <c r="U163" s="63"/>
      <c r="V163" s="63" t="s">
        <v>9935</v>
      </c>
      <c r="W163" s="63"/>
      <c r="X163" s="63" t="s">
        <v>9936</v>
      </c>
      <c r="Y163" s="67">
        <v>1103370000000000000</v>
      </c>
      <c r="Z163" s="66"/>
      <c r="AA163" s="63"/>
      <c r="AB163" s="68">
        <v>43530.90725694445</v>
      </c>
      <c r="AC163" s="63"/>
      <c r="AD163" s="66"/>
      <c r="AE163" s="63"/>
      <c r="AF163" s="37">
        <v>2579</v>
      </c>
      <c r="AG163" s="37">
        <v>396</v>
      </c>
      <c r="AH163" s="37">
        <v>175</v>
      </c>
      <c r="AI163" s="37">
        <v>2645</v>
      </c>
    </row>
    <row x14ac:dyDescent="0.25" r="164" customHeight="1" ht="18">
      <c r="A164" s="1" t="s">
        <v>9937</v>
      </c>
      <c r="B164" s="33" t="s">
        <v>9938</v>
      </c>
      <c r="C164" s="13" t="s">
        <v>44</v>
      </c>
      <c r="D164" s="16"/>
      <c r="E164" s="13" t="s">
        <v>44</v>
      </c>
      <c r="F164" s="16"/>
      <c r="G164" s="13" t="s">
        <v>44</v>
      </c>
      <c r="H164" s="16"/>
      <c r="I164" s="15"/>
      <c r="J164" s="16"/>
      <c r="K164" s="67">
        <v>1173680000000000000</v>
      </c>
      <c r="L164" s="68">
        <v>43724.92755787037</v>
      </c>
      <c r="M164" s="37">
        <v>0</v>
      </c>
      <c r="N164" s="37">
        <v>0</v>
      </c>
      <c r="O164" s="37">
        <v>0</v>
      </c>
      <c r="P164" s="37">
        <v>0</v>
      </c>
      <c r="Q164" s="37">
        <v>0</v>
      </c>
      <c r="R164" s="63"/>
      <c r="S164" s="63"/>
      <c r="T164" s="63"/>
      <c r="U164" s="63" t="s">
        <v>8140</v>
      </c>
      <c r="V164" s="63" t="s">
        <v>9939</v>
      </c>
      <c r="W164" s="63"/>
      <c r="X164" s="63" t="s">
        <v>9940</v>
      </c>
      <c r="Y164" s="37">
        <v>222280927</v>
      </c>
      <c r="Z164" s="100" t="s">
        <v>9941</v>
      </c>
      <c r="AA164" s="20" t="s">
        <v>9942</v>
      </c>
      <c r="AB164" s="68">
        <v>40515.107777777775</v>
      </c>
      <c r="AC164" s="63"/>
      <c r="AD164" s="66" t="s">
        <v>720</v>
      </c>
      <c r="AE164" s="63"/>
      <c r="AF164" s="37">
        <v>12742</v>
      </c>
      <c r="AG164" s="37">
        <v>283</v>
      </c>
      <c r="AH164" s="37">
        <v>228</v>
      </c>
      <c r="AI164" s="37">
        <v>6219</v>
      </c>
    </row>
    <row x14ac:dyDescent="0.25" r="165" customHeight="1" ht="18">
      <c r="A165" s="1" t="s">
        <v>9943</v>
      </c>
      <c r="B165" s="33" t="s">
        <v>9944</v>
      </c>
      <c r="C165" s="13" t="s">
        <v>44</v>
      </c>
      <c r="D165" s="16"/>
      <c r="E165" s="13" t="s">
        <v>44</v>
      </c>
      <c r="F165" s="16"/>
      <c r="G165" s="13" t="s">
        <v>44</v>
      </c>
      <c r="H165" s="16"/>
      <c r="I165" s="15"/>
      <c r="J165" s="16"/>
      <c r="K165" s="67">
        <v>1173670000000000000</v>
      </c>
      <c r="L165" s="68">
        <v>43724.91234953704</v>
      </c>
      <c r="M165" s="37">
        <v>0</v>
      </c>
      <c r="N165" s="37">
        <v>0</v>
      </c>
      <c r="O165" s="37">
        <v>0</v>
      </c>
      <c r="P165" s="37">
        <v>0</v>
      </c>
      <c r="Q165" s="37">
        <v>0</v>
      </c>
      <c r="R165" s="63"/>
      <c r="S165" s="63"/>
      <c r="T165" s="63"/>
      <c r="U165" s="63"/>
      <c r="V165" s="63" t="s">
        <v>9945</v>
      </c>
      <c r="W165" s="63"/>
      <c r="X165" s="63" t="s">
        <v>9946</v>
      </c>
      <c r="Y165" s="37">
        <v>2372121189</v>
      </c>
      <c r="Z165" s="66" t="s">
        <v>9947</v>
      </c>
      <c r="AA165" s="63"/>
      <c r="AB165" s="68">
        <v>41699.17616898148</v>
      </c>
      <c r="AC165" s="63"/>
      <c r="AD165" s="66" t="s">
        <v>9948</v>
      </c>
      <c r="AE165" s="63"/>
      <c r="AF165" s="37">
        <v>13389</v>
      </c>
      <c r="AG165" s="37">
        <v>197</v>
      </c>
      <c r="AH165" s="37">
        <v>511</v>
      </c>
      <c r="AI165" s="37">
        <v>21707</v>
      </c>
    </row>
    <row x14ac:dyDescent="0.25" r="166" customHeight="1" ht="18">
      <c r="A166" s="1" t="s">
        <v>9949</v>
      </c>
      <c r="B166" s="33" t="s">
        <v>9950</v>
      </c>
      <c r="C166" s="13" t="s">
        <v>44</v>
      </c>
      <c r="D166" s="16"/>
      <c r="E166" s="13" t="s">
        <v>44</v>
      </c>
      <c r="F166" s="16"/>
      <c r="G166" s="13" t="s">
        <v>44</v>
      </c>
      <c r="H166" s="16"/>
      <c r="I166" s="15"/>
      <c r="J166" s="16"/>
      <c r="K166" s="67">
        <v>1173670000000000000</v>
      </c>
      <c r="L166" s="68">
        <v>43724.90850694444</v>
      </c>
      <c r="M166" s="37">
        <v>5</v>
      </c>
      <c r="N166" s="37">
        <v>0</v>
      </c>
      <c r="O166" s="37">
        <v>0</v>
      </c>
      <c r="P166" s="37">
        <v>0</v>
      </c>
      <c r="Q166" s="37">
        <v>0</v>
      </c>
      <c r="R166" s="63"/>
      <c r="S166" s="63"/>
      <c r="T166" s="63"/>
      <c r="U166" s="63"/>
      <c r="V166" s="63" t="s">
        <v>9951</v>
      </c>
      <c r="W166" s="63"/>
      <c r="X166" s="63" t="s">
        <v>9952</v>
      </c>
      <c r="Y166" s="67">
        <v>704685000000000000</v>
      </c>
      <c r="Z166" s="66" t="s">
        <v>9953</v>
      </c>
      <c r="AA166" s="20" t="s">
        <v>9954</v>
      </c>
      <c r="AB166" s="68">
        <v>42430.75644675926</v>
      </c>
      <c r="AC166" s="63"/>
      <c r="AD166" s="66" t="s">
        <v>100</v>
      </c>
      <c r="AE166" s="63"/>
      <c r="AF166" s="37">
        <v>476</v>
      </c>
      <c r="AG166" s="37">
        <v>202</v>
      </c>
      <c r="AH166" s="37">
        <v>102</v>
      </c>
      <c r="AI166" s="37">
        <v>20382</v>
      </c>
    </row>
    <row x14ac:dyDescent="0.25" r="167" customHeight="1" ht="18">
      <c r="A167" s="1" t="s">
        <v>9955</v>
      </c>
      <c r="B167" s="33" t="s">
        <v>9956</v>
      </c>
      <c r="C167" s="13" t="s">
        <v>44</v>
      </c>
      <c r="D167" s="16"/>
      <c r="E167" s="13" t="s">
        <v>44</v>
      </c>
      <c r="F167" s="16"/>
      <c r="G167" s="13" t="s">
        <v>44</v>
      </c>
      <c r="H167" s="16"/>
      <c r="I167" s="15"/>
      <c r="J167" s="16"/>
      <c r="K167" s="67">
        <v>1173670000000000000</v>
      </c>
      <c r="L167" s="68">
        <v>43724.908055555556</v>
      </c>
      <c r="M167" s="37">
        <v>7</v>
      </c>
      <c r="N167" s="37">
        <v>0</v>
      </c>
      <c r="O167" s="37">
        <v>0</v>
      </c>
      <c r="P167" s="37">
        <v>0</v>
      </c>
      <c r="Q167" s="37">
        <v>0</v>
      </c>
      <c r="R167" s="63"/>
      <c r="S167" s="63"/>
      <c r="T167" s="63"/>
      <c r="U167" s="63"/>
      <c r="V167" s="63" t="s">
        <v>9957</v>
      </c>
      <c r="W167" s="63"/>
      <c r="X167" s="63" t="s">
        <v>9958</v>
      </c>
      <c r="Y167" s="37">
        <v>92629166</v>
      </c>
      <c r="Z167" s="66" t="s">
        <v>9959</v>
      </c>
      <c r="AA167" s="20" t="s">
        <v>9960</v>
      </c>
      <c r="AB167" s="68">
        <v>40143.06835648148</v>
      </c>
      <c r="AC167" s="63"/>
      <c r="AD167" s="66" t="s">
        <v>9961</v>
      </c>
      <c r="AE167" s="63"/>
      <c r="AF167" s="37">
        <v>50903</v>
      </c>
      <c r="AG167" s="37">
        <v>11697</v>
      </c>
      <c r="AH167" s="37">
        <v>685</v>
      </c>
      <c r="AI167" s="37">
        <v>62999</v>
      </c>
    </row>
    <row x14ac:dyDescent="0.25" r="168" customHeight="1" ht="18">
      <c r="A168" s="1" t="s">
        <v>9962</v>
      </c>
      <c r="B168" s="33" t="s">
        <v>9963</v>
      </c>
      <c r="C168" s="13" t="s">
        <v>44</v>
      </c>
      <c r="D168" s="16"/>
      <c r="E168" s="13" t="s">
        <v>44</v>
      </c>
      <c r="F168" s="16"/>
      <c r="G168" s="13" t="s">
        <v>44</v>
      </c>
      <c r="H168" s="16"/>
      <c r="I168" s="15"/>
      <c r="J168" s="16"/>
      <c r="K168" s="67">
        <v>1173670000000000000</v>
      </c>
      <c r="L168" s="68">
        <v>43724.90628472222</v>
      </c>
      <c r="M168" s="37">
        <v>1</v>
      </c>
      <c r="N168" s="37">
        <v>0</v>
      </c>
      <c r="O168" s="37">
        <v>0</v>
      </c>
      <c r="P168" s="37">
        <v>0</v>
      </c>
      <c r="Q168" s="37">
        <v>0</v>
      </c>
      <c r="R168" s="63"/>
      <c r="S168" s="63"/>
      <c r="T168" s="63"/>
      <c r="U168" s="63"/>
      <c r="V168" s="63" t="s">
        <v>9964</v>
      </c>
      <c r="W168" s="63"/>
      <c r="X168" s="63" t="s">
        <v>9965</v>
      </c>
      <c r="Y168" s="37">
        <v>2909105325</v>
      </c>
      <c r="Z168" s="66" t="s">
        <v>9966</v>
      </c>
      <c r="AA168" s="63"/>
      <c r="AB168" s="68">
        <v>41980.61059027778</v>
      </c>
      <c r="AC168" s="63"/>
      <c r="AD168" s="66" t="s">
        <v>9967</v>
      </c>
      <c r="AE168" s="63"/>
      <c r="AF168" s="37">
        <v>1533</v>
      </c>
      <c r="AG168" s="37">
        <v>235</v>
      </c>
      <c r="AH168" s="37">
        <v>217</v>
      </c>
      <c r="AI168" s="37">
        <v>12051</v>
      </c>
    </row>
    <row x14ac:dyDescent="0.25" r="169" customHeight="1" ht="18">
      <c r="A169" s="1" t="s">
        <v>9968</v>
      </c>
      <c r="B169" s="33" t="s">
        <v>9969</v>
      </c>
      <c r="C169" s="13" t="s">
        <v>366</v>
      </c>
      <c r="D169" s="16"/>
      <c r="E169" s="13" t="s">
        <v>366</v>
      </c>
      <c r="F169" s="16"/>
      <c r="G169" s="13" t="s">
        <v>366</v>
      </c>
      <c r="H169" s="16"/>
      <c r="I169" s="15"/>
      <c r="J169" s="16"/>
      <c r="K169" s="67">
        <v>1173670000000000000</v>
      </c>
      <c r="L169" s="68">
        <v>43724.900196759256</v>
      </c>
      <c r="M169" s="37">
        <v>0</v>
      </c>
      <c r="N169" s="37">
        <v>0</v>
      </c>
      <c r="O169" s="37">
        <v>0</v>
      </c>
      <c r="P169" s="37">
        <v>0</v>
      </c>
      <c r="Q169" s="37">
        <v>0</v>
      </c>
      <c r="R169" s="63"/>
      <c r="S169" s="63"/>
      <c r="T169" s="63"/>
      <c r="U169" s="63"/>
      <c r="V169" s="63" t="s">
        <v>9970</v>
      </c>
      <c r="W169" s="63"/>
      <c r="X169" s="63" t="s">
        <v>9971</v>
      </c>
      <c r="Y169" s="37">
        <v>189197729</v>
      </c>
      <c r="Z169" s="66" t="s">
        <v>9972</v>
      </c>
      <c r="AA169" s="63"/>
      <c r="AB169" s="68">
        <v>40431.8659837963</v>
      </c>
      <c r="AC169" s="63"/>
      <c r="AD169" s="66" t="s">
        <v>9973</v>
      </c>
      <c r="AE169" s="63"/>
      <c r="AF169" s="37">
        <v>20520</v>
      </c>
      <c r="AG169" s="37">
        <v>232</v>
      </c>
      <c r="AH169" s="37">
        <v>493</v>
      </c>
      <c r="AI169" s="37">
        <v>15762</v>
      </c>
    </row>
    <row x14ac:dyDescent="0.25" r="170" customHeight="1" ht="18">
      <c r="A170" s="1" t="s">
        <v>9974</v>
      </c>
      <c r="B170" s="33" t="s">
        <v>9975</v>
      </c>
      <c r="C170" s="13" t="s">
        <v>366</v>
      </c>
      <c r="D170" s="16"/>
      <c r="E170" s="13" t="s">
        <v>366</v>
      </c>
      <c r="F170" s="16"/>
      <c r="G170" s="13" t="s">
        <v>366</v>
      </c>
      <c r="H170" s="16"/>
      <c r="I170" s="15"/>
      <c r="J170" s="16"/>
      <c r="K170" s="67">
        <v>1173670000000000000</v>
      </c>
      <c r="L170" s="68">
        <v>43724.899618055555</v>
      </c>
      <c r="M170" s="37">
        <v>6</v>
      </c>
      <c r="N170" s="37">
        <v>0</v>
      </c>
      <c r="O170" s="37">
        <v>0</v>
      </c>
      <c r="P170" s="37">
        <v>0</v>
      </c>
      <c r="Q170" s="37">
        <v>0</v>
      </c>
      <c r="R170" s="63"/>
      <c r="S170" s="63"/>
      <c r="T170" s="63"/>
      <c r="U170" s="63"/>
      <c r="V170" s="63" t="s">
        <v>9976</v>
      </c>
      <c r="W170" s="63"/>
      <c r="X170" s="63" t="s">
        <v>9977</v>
      </c>
      <c r="Y170" s="67">
        <v>1123250000000000000</v>
      </c>
      <c r="Z170" s="66" t="s">
        <v>9978</v>
      </c>
      <c r="AA170" s="20" t="s">
        <v>9979</v>
      </c>
      <c r="AB170" s="68">
        <v>43585.78417824074</v>
      </c>
      <c r="AC170" s="63"/>
      <c r="AD170" s="66"/>
      <c r="AE170" s="63"/>
      <c r="AF170" s="37">
        <v>1679</v>
      </c>
      <c r="AG170" s="37">
        <v>1032</v>
      </c>
      <c r="AH170" s="37">
        <v>803</v>
      </c>
      <c r="AI170" s="37">
        <v>9880</v>
      </c>
    </row>
    <row x14ac:dyDescent="0.25" r="171" customHeight="1" ht="18">
      <c r="A171" s="1" t="s">
        <v>9980</v>
      </c>
      <c r="B171" s="33" t="s">
        <v>9981</v>
      </c>
      <c r="C171" s="13" t="s">
        <v>44</v>
      </c>
      <c r="D171" s="16"/>
      <c r="E171" s="13" t="s">
        <v>44</v>
      </c>
      <c r="F171" s="16"/>
      <c r="G171" s="13" t="s">
        <v>44</v>
      </c>
      <c r="H171" s="16"/>
      <c r="I171" s="15"/>
      <c r="J171" s="16"/>
      <c r="K171" s="67">
        <v>1173670000000000000</v>
      </c>
      <c r="L171" s="68">
        <v>43724.897685185184</v>
      </c>
      <c r="M171" s="37">
        <v>2</v>
      </c>
      <c r="N171" s="37">
        <v>0</v>
      </c>
      <c r="O171" s="37">
        <v>0</v>
      </c>
      <c r="P171" s="37">
        <v>0</v>
      </c>
      <c r="Q171" s="37">
        <v>0</v>
      </c>
      <c r="R171" s="63"/>
      <c r="S171" s="63"/>
      <c r="T171" s="63"/>
      <c r="U171" s="63"/>
      <c r="V171" s="63" t="s">
        <v>9982</v>
      </c>
      <c r="W171" s="63"/>
      <c r="X171" s="63" t="s">
        <v>9983</v>
      </c>
      <c r="Y171" s="67">
        <v>1032840000000000000</v>
      </c>
      <c r="Z171" s="66" t="s">
        <v>9984</v>
      </c>
      <c r="AA171" s="20" t="s">
        <v>9985</v>
      </c>
      <c r="AB171" s="68">
        <v>43336.30259259259</v>
      </c>
      <c r="AC171" s="63"/>
      <c r="AD171" s="66" t="s">
        <v>100</v>
      </c>
      <c r="AE171" s="63"/>
      <c r="AF171" s="37">
        <v>3730</v>
      </c>
      <c r="AG171" s="37">
        <v>3581</v>
      </c>
      <c r="AH171" s="37">
        <v>3784</v>
      </c>
      <c r="AI171" s="37">
        <v>3179</v>
      </c>
    </row>
    <row x14ac:dyDescent="0.25" r="172" customHeight="1" ht="18">
      <c r="A172" s="1" t="s">
        <v>9986</v>
      </c>
      <c r="B172" s="33" t="s">
        <v>9987</v>
      </c>
      <c r="C172" s="13" t="s">
        <v>44</v>
      </c>
      <c r="D172" s="16"/>
      <c r="E172" s="13" t="s">
        <v>44</v>
      </c>
      <c r="F172" s="16"/>
      <c r="G172" s="13" t="s">
        <v>44</v>
      </c>
      <c r="H172" s="16"/>
      <c r="I172" s="15"/>
      <c r="J172" s="16"/>
      <c r="K172" s="67">
        <v>1173660000000000000</v>
      </c>
      <c r="L172" s="68">
        <v>43724.89480324074</v>
      </c>
      <c r="M172" s="37">
        <v>2</v>
      </c>
      <c r="N172" s="37">
        <v>0</v>
      </c>
      <c r="O172" s="37">
        <v>0</v>
      </c>
      <c r="P172" s="37">
        <v>0</v>
      </c>
      <c r="Q172" s="37">
        <v>0</v>
      </c>
      <c r="R172" s="63"/>
      <c r="S172" s="63"/>
      <c r="T172" s="63"/>
      <c r="U172" s="63"/>
      <c r="V172" s="63" t="s">
        <v>9988</v>
      </c>
      <c r="W172" s="63"/>
      <c r="X172" s="63" t="s">
        <v>9989</v>
      </c>
      <c r="Y172" s="67">
        <v>795648000000000000</v>
      </c>
      <c r="Z172" s="66" t="s">
        <v>9990</v>
      </c>
      <c r="AA172" s="63"/>
      <c r="AB172" s="68">
        <v>42681.76563657408</v>
      </c>
      <c r="AC172" s="63"/>
      <c r="AD172" s="66"/>
      <c r="AE172" s="63"/>
      <c r="AF172" s="37">
        <v>2555</v>
      </c>
      <c r="AG172" s="37">
        <v>90</v>
      </c>
      <c r="AH172" s="37">
        <v>108</v>
      </c>
      <c r="AI172" s="37">
        <v>2134</v>
      </c>
    </row>
    <row x14ac:dyDescent="0.25" r="173" customHeight="1" ht="18">
      <c r="A173" s="1" t="s">
        <v>9991</v>
      </c>
      <c r="B173" s="33" t="s">
        <v>9992</v>
      </c>
      <c r="C173" s="13" t="s">
        <v>44</v>
      </c>
      <c r="D173" s="16"/>
      <c r="E173" s="13" t="s">
        <v>44</v>
      </c>
      <c r="F173" s="16"/>
      <c r="G173" s="13" t="s">
        <v>44</v>
      </c>
      <c r="H173" s="16"/>
      <c r="I173" s="15"/>
      <c r="J173" s="16"/>
      <c r="K173" s="67">
        <v>1173660000000000000</v>
      </c>
      <c r="L173" s="68">
        <v>43724.89140046296</v>
      </c>
      <c r="M173" s="37">
        <v>0</v>
      </c>
      <c r="N173" s="37">
        <v>0</v>
      </c>
      <c r="O173" s="37">
        <v>0</v>
      </c>
      <c r="P173" s="37">
        <v>0</v>
      </c>
      <c r="Q173" s="37">
        <v>0</v>
      </c>
      <c r="R173" s="63"/>
      <c r="S173" s="63"/>
      <c r="T173" s="63"/>
      <c r="U173" s="63"/>
      <c r="V173" s="63" t="s">
        <v>9993</v>
      </c>
      <c r="W173" s="63"/>
      <c r="X173" s="63" t="s">
        <v>9994</v>
      </c>
      <c r="Y173" s="37">
        <v>1710000374</v>
      </c>
      <c r="Z173" s="66" t="s">
        <v>9995</v>
      </c>
      <c r="AA173" s="63"/>
      <c r="AB173" s="68">
        <v>41515.71618055556</v>
      </c>
      <c r="AC173" s="63"/>
      <c r="AD173" s="66" t="s">
        <v>9996</v>
      </c>
      <c r="AE173" s="63"/>
      <c r="AF173" s="37">
        <v>18468</v>
      </c>
      <c r="AG173" s="37">
        <v>1179</v>
      </c>
      <c r="AH173" s="37">
        <v>1288</v>
      </c>
      <c r="AI173" s="37">
        <v>3607</v>
      </c>
    </row>
    <row x14ac:dyDescent="0.25" r="174" customHeight="1" ht="18">
      <c r="A174" s="1" t="s">
        <v>9997</v>
      </c>
      <c r="B174" s="33" t="s">
        <v>9998</v>
      </c>
      <c r="C174" s="13" t="s">
        <v>44</v>
      </c>
      <c r="D174" s="16"/>
      <c r="E174" s="13" t="s">
        <v>44</v>
      </c>
      <c r="F174" s="16"/>
      <c r="G174" s="13" t="s">
        <v>44</v>
      </c>
      <c r="H174" s="16"/>
      <c r="I174" s="15"/>
      <c r="J174" s="16"/>
      <c r="K174" s="67">
        <v>1173660000000000000</v>
      </c>
      <c r="L174" s="68">
        <v>43724.87981481481</v>
      </c>
      <c r="M174" s="37">
        <v>95</v>
      </c>
      <c r="N174" s="37">
        <v>6</v>
      </c>
      <c r="O174" s="37">
        <v>0</v>
      </c>
      <c r="P174" s="37">
        <v>0</v>
      </c>
      <c r="Q174" s="37">
        <v>0</v>
      </c>
      <c r="R174" s="63"/>
      <c r="S174" s="63"/>
      <c r="T174" s="63"/>
      <c r="U174" s="63"/>
      <c r="V174" s="63" t="s">
        <v>9999</v>
      </c>
      <c r="W174" s="63"/>
      <c r="X174" s="63" t="s">
        <v>10000</v>
      </c>
      <c r="Y174" s="37">
        <v>96605595</v>
      </c>
      <c r="Z174" s="66" t="s">
        <v>10001</v>
      </c>
      <c r="AA174" s="20" t="s">
        <v>10002</v>
      </c>
      <c r="AB174" s="68">
        <v>40160.922418981485</v>
      </c>
      <c r="AC174" s="63"/>
      <c r="AD174" s="66" t="s">
        <v>2995</v>
      </c>
      <c r="AE174" s="63"/>
      <c r="AF174" s="37">
        <v>41608</v>
      </c>
      <c r="AG174" s="37">
        <v>14627</v>
      </c>
      <c r="AH174" s="37">
        <v>618</v>
      </c>
      <c r="AI174" s="37">
        <v>44196</v>
      </c>
    </row>
    <row x14ac:dyDescent="0.25" r="175" customHeight="1" ht="18">
      <c r="A175" s="1" t="s">
        <v>10003</v>
      </c>
      <c r="B175" s="33" t="s">
        <v>10004</v>
      </c>
      <c r="C175" s="13" t="s">
        <v>44</v>
      </c>
      <c r="D175" s="16"/>
      <c r="E175" s="13" t="s">
        <v>44</v>
      </c>
      <c r="F175" s="16"/>
      <c r="G175" s="13" t="s">
        <v>44</v>
      </c>
      <c r="H175" s="16"/>
      <c r="I175" s="15"/>
      <c r="J175" s="16"/>
      <c r="K175" s="67">
        <v>1173660000000000000</v>
      </c>
      <c r="L175" s="68">
        <v>43724.879641203705</v>
      </c>
      <c r="M175" s="37">
        <v>15</v>
      </c>
      <c r="N175" s="37">
        <v>0</v>
      </c>
      <c r="O175" s="37">
        <v>0</v>
      </c>
      <c r="P175" s="37">
        <v>0</v>
      </c>
      <c r="Q175" s="37">
        <v>0</v>
      </c>
      <c r="R175" s="63"/>
      <c r="S175" s="63"/>
      <c r="T175" s="63"/>
      <c r="U175" s="63"/>
      <c r="V175" s="63" t="s">
        <v>10005</v>
      </c>
      <c r="W175" s="63"/>
      <c r="X175" s="63" t="s">
        <v>10006</v>
      </c>
      <c r="Y175" s="67">
        <v>1016280000000000000</v>
      </c>
      <c r="Z175" s="66" t="s">
        <v>10007</v>
      </c>
      <c r="AA175" s="63"/>
      <c r="AB175" s="68">
        <v>43290.607511574075</v>
      </c>
      <c r="AC175" s="63"/>
      <c r="AD175" s="66" t="s">
        <v>9565</v>
      </c>
      <c r="AE175" s="63"/>
      <c r="AF175" s="37">
        <v>32</v>
      </c>
      <c r="AG175" s="37">
        <v>88</v>
      </c>
      <c r="AH175" s="37">
        <v>97</v>
      </c>
      <c r="AI175" s="37">
        <v>918</v>
      </c>
    </row>
    <row x14ac:dyDescent="0.25" r="176" customHeight="1" ht="18">
      <c r="A176" s="1" t="s">
        <v>10008</v>
      </c>
      <c r="B176" s="33" t="s">
        <v>10009</v>
      </c>
      <c r="C176" s="13" t="s">
        <v>44</v>
      </c>
      <c r="D176" s="16"/>
      <c r="E176" s="13" t="s">
        <v>44</v>
      </c>
      <c r="F176" s="16"/>
      <c r="G176" s="13" t="s">
        <v>44</v>
      </c>
      <c r="H176" s="16"/>
      <c r="I176" s="15"/>
      <c r="J176" s="16"/>
      <c r="K176" s="67">
        <v>1173660000000000000</v>
      </c>
      <c r="L176" s="68">
        <v>43724.869097222225</v>
      </c>
      <c r="M176" s="37">
        <v>161</v>
      </c>
      <c r="N176" s="37">
        <v>2</v>
      </c>
      <c r="O176" s="37">
        <v>0</v>
      </c>
      <c r="P176" s="37">
        <v>0</v>
      </c>
      <c r="Q176" s="37">
        <v>0</v>
      </c>
      <c r="R176" s="63"/>
      <c r="S176" s="63"/>
      <c r="T176" s="63"/>
      <c r="U176" s="63"/>
      <c r="V176" s="63" t="s">
        <v>10010</v>
      </c>
      <c r="W176" s="63"/>
      <c r="X176" s="63" t="s">
        <v>10011</v>
      </c>
      <c r="Y176" s="67">
        <v>1157760000000000000</v>
      </c>
      <c r="Z176" s="66" t="s">
        <v>10012</v>
      </c>
      <c r="AA176" s="63"/>
      <c r="AB176" s="68">
        <v>43680.999375</v>
      </c>
      <c r="AC176" s="63"/>
      <c r="AD176" s="66" t="s">
        <v>10013</v>
      </c>
      <c r="AE176" s="63"/>
      <c r="AF176" s="37">
        <v>297</v>
      </c>
      <c r="AG176" s="37">
        <v>1456</v>
      </c>
      <c r="AH176" s="37">
        <v>1237</v>
      </c>
      <c r="AI176" s="37">
        <v>8055</v>
      </c>
    </row>
    <row x14ac:dyDescent="0.25" r="177" customHeight="1" ht="18">
      <c r="A177" s="1" t="s">
        <v>10014</v>
      </c>
      <c r="B177" s="33" t="s">
        <v>10015</v>
      </c>
      <c r="C177" s="13" t="s">
        <v>44</v>
      </c>
      <c r="D177" s="16"/>
      <c r="E177" s="13" t="s">
        <v>44</v>
      </c>
      <c r="F177" s="16"/>
      <c r="G177" s="13" t="s">
        <v>44</v>
      </c>
      <c r="H177" s="16"/>
      <c r="I177" s="15"/>
      <c r="J177" s="16"/>
      <c r="K177" s="67">
        <v>1173650000000000000</v>
      </c>
      <c r="L177" s="68">
        <v>43724.861759259256</v>
      </c>
      <c r="M177" s="37">
        <v>0</v>
      </c>
      <c r="N177" s="37">
        <v>0</v>
      </c>
      <c r="O177" s="37">
        <v>0</v>
      </c>
      <c r="P177" s="37">
        <v>0</v>
      </c>
      <c r="Q177" s="37">
        <v>0</v>
      </c>
      <c r="R177" s="63"/>
      <c r="S177" s="63"/>
      <c r="T177" s="63"/>
      <c r="U177" s="63"/>
      <c r="V177" s="63" t="s">
        <v>10016</v>
      </c>
      <c r="W177" s="63"/>
      <c r="X177" s="63" t="s">
        <v>10017</v>
      </c>
      <c r="Y177" s="37">
        <v>84297644</v>
      </c>
      <c r="Z177" s="66" t="s">
        <v>10018</v>
      </c>
      <c r="AA177" s="63"/>
      <c r="AB177" s="68">
        <v>40108.622569444444</v>
      </c>
      <c r="AC177" s="63"/>
      <c r="AD177" s="66" t="s">
        <v>10019</v>
      </c>
      <c r="AE177" s="63"/>
      <c r="AF177" s="37">
        <v>73697</v>
      </c>
      <c r="AG177" s="37">
        <v>2347</v>
      </c>
      <c r="AH177" s="37">
        <v>1012</v>
      </c>
      <c r="AI177" s="37">
        <v>39426</v>
      </c>
    </row>
    <row x14ac:dyDescent="0.25" r="178" customHeight="1" ht="18">
      <c r="A178" s="1" t="s">
        <v>10020</v>
      </c>
      <c r="B178" s="33" t="s">
        <v>10021</v>
      </c>
      <c r="C178" s="13" t="s">
        <v>44</v>
      </c>
      <c r="D178" s="16"/>
      <c r="E178" s="13" t="s">
        <v>44</v>
      </c>
      <c r="F178" s="16"/>
      <c r="G178" s="13" t="s">
        <v>44</v>
      </c>
      <c r="H178" s="16"/>
      <c r="I178" s="15"/>
      <c r="J178" s="16"/>
      <c r="K178" s="67">
        <v>1173640000000000000</v>
      </c>
      <c r="L178" s="68">
        <v>43724.834131944444</v>
      </c>
      <c r="M178" s="37">
        <v>12</v>
      </c>
      <c r="N178" s="37">
        <v>0</v>
      </c>
      <c r="O178" s="37">
        <v>0</v>
      </c>
      <c r="P178" s="37">
        <v>0</v>
      </c>
      <c r="Q178" s="37">
        <v>0</v>
      </c>
      <c r="R178" s="63"/>
      <c r="S178" s="63"/>
      <c r="T178" s="63"/>
      <c r="U178" s="63"/>
      <c r="V178" s="63" t="s">
        <v>10022</v>
      </c>
      <c r="W178" s="63"/>
      <c r="X178" s="63" t="s">
        <v>10023</v>
      </c>
      <c r="Y178" s="67">
        <v>1014950000000000000</v>
      </c>
      <c r="Z178" s="66" t="s">
        <v>10024</v>
      </c>
      <c r="AA178" s="63"/>
      <c r="AB178" s="68">
        <v>43286.93299768519</v>
      </c>
      <c r="AC178" s="63"/>
      <c r="AD178" s="66"/>
      <c r="AE178" s="63"/>
      <c r="AF178" s="37">
        <v>6282</v>
      </c>
      <c r="AG178" s="37">
        <v>108</v>
      </c>
      <c r="AH178" s="37">
        <v>39</v>
      </c>
      <c r="AI178" s="37">
        <v>11787</v>
      </c>
    </row>
    <row x14ac:dyDescent="0.25" r="179" customHeight="1" ht="18">
      <c r="A179" s="1" t="s">
        <v>10025</v>
      </c>
      <c r="B179" s="33" t="s">
        <v>10026</v>
      </c>
      <c r="C179" s="13" t="s">
        <v>44</v>
      </c>
      <c r="D179" s="16"/>
      <c r="E179" s="13" t="s">
        <v>44</v>
      </c>
      <c r="F179" s="16"/>
      <c r="G179" s="13" t="s">
        <v>44</v>
      </c>
      <c r="H179" s="16"/>
      <c r="I179" s="15"/>
      <c r="J179" s="16"/>
      <c r="K179" s="67">
        <v>1173640000000000000</v>
      </c>
      <c r="L179" s="68">
        <v>43724.82777777778</v>
      </c>
      <c r="M179" s="37">
        <v>0</v>
      </c>
      <c r="N179" s="37">
        <v>0</v>
      </c>
      <c r="O179" s="37">
        <v>0</v>
      </c>
      <c r="P179" s="37">
        <v>0</v>
      </c>
      <c r="Q179" s="37">
        <v>0</v>
      </c>
      <c r="R179" s="63"/>
      <c r="S179" s="63"/>
      <c r="T179" s="63"/>
      <c r="U179" s="63"/>
      <c r="V179" s="63" t="s">
        <v>10027</v>
      </c>
      <c r="W179" s="63"/>
      <c r="X179" s="63" t="s">
        <v>10028</v>
      </c>
      <c r="Y179" s="67">
        <v>1169280000000000000</v>
      </c>
      <c r="Z179" s="66"/>
      <c r="AA179" s="63"/>
      <c r="AB179" s="68">
        <v>43712.80467592592</v>
      </c>
      <c r="AC179" s="63"/>
      <c r="AD179" s="66"/>
      <c r="AE179" s="63"/>
      <c r="AF179" s="37">
        <v>980</v>
      </c>
      <c r="AG179" s="37">
        <v>239</v>
      </c>
      <c r="AH179" s="37">
        <v>499</v>
      </c>
      <c r="AI179" s="37">
        <v>521</v>
      </c>
    </row>
    <row x14ac:dyDescent="0.25" r="180" customHeight="1" ht="18">
      <c r="A180" s="1" t="s">
        <v>10029</v>
      </c>
      <c r="B180" s="33" t="s">
        <v>10030</v>
      </c>
      <c r="C180" s="13" t="s">
        <v>44</v>
      </c>
      <c r="D180" s="16"/>
      <c r="E180" s="13" t="s">
        <v>44</v>
      </c>
      <c r="F180" s="16"/>
      <c r="G180" s="13" t="s">
        <v>44</v>
      </c>
      <c r="H180" s="16"/>
      <c r="I180" s="15"/>
      <c r="J180" s="16"/>
      <c r="K180" s="67">
        <v>1173640000000000000</v>
      </c>
      <c r="L180" s="68">
        <v>43724.82619212963</v>
      </c>
      <c r="M180" s="37">
        <v>0</v>
      </c>
      <c r="N180" s="37">
        <v>0</v>
      </c>
      <c r="O180" s="37">
        <v>0</v>
      </c>
      <c r="P180" s="37">
        <v>0</v>
      </c>
      <c r="Q180" s="37">
        <v>0</v>
      </c>
      <c r="R180" s="63"/>
      <c r="S180" s="63"/>
      <c r="T180" s="63"/>
      <c r="U180" s="63"/>
      <c r="V180" s="63" t="s">
        <v>10031</v>
      </c>
      <c r="W180" s="63"/>
      <c r="X180" s="63" t="s">
        <v>10032</v>
      </c>
      <c r="Y180" s="67">
        <v>1162810000000000000</v>
      </c>
      <c r="Z180" s="66" t="s">
        <v>10033</v>
      </c>
      <c r="AA180" s="63"/>
      <c r="AB180" s="68">
        <v>43694.929664351854</v>
      </c>
      <c r="AC180" s="63"/>
      <c r="AD180" s="66"/>
      <c r="AE180" s="63"/>
      <c r="AF180" s="37">
        <v>113</v>
      </c>
      <c r="AG180" s="37">
        <v>9</v>
      </c>
      <c r="AH180" s="37">
        <v>51</v>
      </c>
      <c r="AI180" s="37">
        <v>10</v>
      </c>
    </row>
    <row x14ac:dyDescent="0.25" r="181" customHeight="1" ht="18">
      <c r="A181" s="1" t="s">
        <v>10034</v>
      </c>
      <c r="B181" s="33" t="s">
        <v>10035</v>
      </c>
      <c r="C181" s="13" t="s">
        <v>44</v>
      </c>
      <c r="D181" s="16"/>
      <c r="E181" s="13" t="s">
        <v>44</v>
      </c>
      <c r="F181" s="16"/>
      <c r="G181" s="13" t="s">
        <v>44</v>
      </c>
      <c r="H181" s="16"/>
      <c r="I181" s="15"/>
      <c r="J181" s="16"/>
      <c r="K181" s="67">
        <v>1173630000000000000</v>
      </c>
      <c r="L181" s="68">
        <v>43724.81167824074</v>
      </c>
      <c r="M181" s="37">
        <v>3</v>
      </c>
      <c r="N181" s="37">
        <v>0</v>
      </c>
      <c r="O181" s="37">
        <v>0</v>
      </c>
      <c r="P181" s="37">
        <v>0</v>
      </c>
      <c r="Q181" s="37">
        <v>0</v>
      </c>
      <c r="R181" s="63"/>
      <c r="S181" s="63"/>
      <c r="T181" s="63"/>
      <c r="U181" s="63"/>
      <c r="V181" s="63" t="s">
        <v>10036</v>
      </c>
      <c r="W181" s="63"/>
      <c r="X181" s="63" t="s">
        <v>10037</v>
      </c>
      <c r="Y181" s="67">
        <v>792115000000000000</v>
      </c>
      <c r="Z181" s="66" t="s">
        <v>10038</v>
      </c>
      <c r="AA181" s="20" t="s">
        <v>10039</v>
      </c>
      <c r="AB181" s="68">
        <v>42672.0165625</v>
      </c>
      <c r="AC181" s="63"/>
      <c r="AD181" s="66" t="s">
        <v>10040</v>
      </c>
      <c r="AE181" s="63"/>
      <c r="AF181" s="37">
        <v>1494</v>
      </c>
      <c r="AG181" s="37">
        <v>2138</v>
      </c>
      <c r="AH181" s="37">
        <v>1928</v>
      </c>
      <c r="AI181" s="37">
        <v>33845</v>
      </c>
    </row>
    <row x14ac:dyDescent="0.25" r="182" customHeight="1" ht="18">
      <c r="A182" s="1" t="s">
        <v>10041</v>
      </c>
      <c r="B182" s="33" t="s">
        <v>10042</v>
      </c>
      <c r="C182" s="13" t="s">
        <v>35</v>
      </c>
      <c r="D182" s="14" t="s">
        <v>36</v>
      </c>
      <c r="E182" s="13" t="s">
        <v>35</v>
      </c>
      <c r="F182" s="14" t="s">
        <v>36</v>
      </c>
      <c r="G182" s="13" t="s">
        <v>35</v>
      </c>
      <c r="H182" s="14" t="s">
        <v>36</v>
      </c>
      <c r="I182" s="15"/>
      <c r="J182" s="16"/>
      <c r="K182" s="67">
        <v>1173630000000000000</v>
      </c>
      <c r="L182" s="68">
        <v>43724.80900462963</v>
      </c>
      <c r="M182" s="37">
        <v>7</v>
      </c>
      <c r="N182" s="37">
        <v>1</v>
      </c>
      <c r="O182" s="37">
        <v>0</v>
      </c>
      <c r="P182" s="37">
        <v>0</v>
      </c>
      <c r="Q182" s="37">
        <v>0</v>
      </c>
      <c r="R182" s="63"/>
      <c r="S182" s="63"/>
      <c r="T182" s="63"/>
      <c r="U182" s="63"/>
      <c r="V182" s="63" t="s">
        <v>10043</v>
      </c>
      <c r="W182" s="63"/>
      <c r="X182" s="63" t="s">
        <v>10044</v>
      </c>
      <c r="Y182" s="67">
        <v>1142830000000000000</v>
      </c>
      <c r="Z182" s="66" t="s">
        <v>10045</v>
      </c>
      <c r="AA182" s="63"/>
      <c r="AB182" s="68">
        <v>43639.81391203704</v>
      </c>
      <c r="AC182" s="63"/>
      <c r="AD182" s="66"/>
      <c r="AE182" s="63"/>
      <c r="AF182" s="37">
        <v>2023</v>
      </c>
      <c r="AG182" s="37">
        <v>1148</v>
      </c>
      <c r="AH182" s="37">
        <v>1807</v>
      </c>
      <c r="AI182" s="37">
        <v>2170</v>
      </c>
    </row>
    <row x14ac:dyDescent="0.25" r="183" customHeight="1" ht="18">
      <c r="A183" s="1" t="s">
        <v>10046</v>
      </c>
      <c r="B183" s="33" t="s">
        <v>10047</v>
      </c>
      <c r="C183" s="13" t="s">
        <v>44</v>
      </c>
      <c r="D183" s="16"/>
      <c r="E183" s="13" t="s">
        <v>44</v>
      </c>
      <c r="F183" s="16"/>
      <c r="G183" s="13" t="s">
        <v>44</v>
      </c>
      <c r="H183" s="16"/>
      <c r="I183" s="15"/>
      <c r="J183" s="16"/>
      <c r="K183" s="67">
        <v>1173630000000000000</v>
      </c>
      <c r="L183" s="68">
        <v>43724.7925</v>
      </c>
      <c r="M183" s="37">
        <v>1</v>
      </c>
      <c r="N183" s="37">
        <v>0</v>
      </c>
      <c r="O183" s="37">
        <v>0</v>
      </c>
      <c r="P183" s="37">
        <v>0</v>
      </c>
      <c r="Q183" s="37">
        <v>0</v>
      </c>
      <c r="R183" s="63"/>
      <c r="S183" s="63"/>
      <c r="T183" s="63"/>
      <c r="U183" s="63"/>
      <c r="V183" s="63" t="s">
        <v>10048</v>
      </c>
      <c r="W183" s="63"/>
      <c r="X183" s="63" t="s">
        <v>10049</v>
      </c>
      <c r="Y183" s="67">
        <v>1129090000000000000</v>
      </c>
      <c r="Z183" s="66" t="s">
        <v>10050</v>
      </c>
      <c r="AA183" s="63"/>
      <c r="AB183" s="68">
        <v>43601.88216435185</v>
      </c>
      <c r="AC183" s="63"/>
      <c r="AD183" s="66" t="s">
        <v>10051</v>
      </c>
      <c r="AE183" s="63"/>
      <c r="AF183" s="37">
        <v>2933</v>
      </c>
      <c r="AG183" s="37">
        <v>15</v>
      </c>
      <c r="AH183" s="37">
        <v>0</v>
      </c>
      <c r="AI183" s="37">
        <v>0</v>
      </c>
    </row>
    <row x14ac:dyDescent="0.25" r="184" customHeight="1" ht="18">
      <c r="A184" s="1" t="s">
        <v>10052</v>
      </c>
      <c r="B184" s="33" t="s">
        <v>10053</v>
      </c>
      <c r="C184" s="13" t="s">
        <v>44</v>
      </c>
      <c r="D184" s="16"/>
      <c r="E184" s="13" t="s">
        <v>44</v>
      </c>
      <c r="F184" s="16"/>
      <c r="G184" s="13" t="s">
        <v>44</v>
      </c>
      <c r="H184" s="16"/>
      <c r="I184" s="15"/>
      <c r="J184" s="16"/>
      <c r="K184" s="67">
        <v>1173630000000000000</v>
      </c>
      <c r="L184" s="68">
        <v>43724.790185185186</v>
      </c>
      <c r="M184" s="37">
        <v>6</v>
      </c>
      <c r="N184" s="37">
        <v>0</v>
      </c>
      <c r="O184" s="37">
        <v>0</v>
      </c>
      <c r="P184" s="37">
        <v>0</v>
      </c>
      <c r="Q184" s="37">
        <v>0</v>
      </c>
      <c r="R184" s="63"/>
      <c r="S184" s="63"/>
      <c r="T184" s="63"/>
      <c r="U184" s="63"/>
      <c r="V184" s="63" t="s">
        <v>10054</v>
      </c>
      <c r="W184" s="63"/>
      <c r="X184" s="63" t="s">
        <v>10055</v>
      </c>
      <c r="Y184" s="67">
        <v>1134230000000000000</v>
      </c>
      <c r="Z184" s="66" t="s">
        <v>10056</v>
      </c>
      <c r="AA184" s="63"/>
      <c r="AB184" s="68">
        <v>43616.06123842593</v>
      </c>
      <c r="AC184" s="63"/>
      <c r="AD184" s="66" t="s">
        <v>10057</v>
      </c>
      <c r="AE184" s="63"/>
      <c r="AF184" s="37">
        <v>560</v>
      </c>
      <c r="AG184" s="37">
        <v>190</v>
      </c>
      <c r="AH184" s="37">
        <v>237</v>
      </c>
      <c r="AI184" s="37">
        <v>1712</v>
      </c>
    </row>
    <row x14ac:dyDescent="0.25" r="185" customHeight="1" ht="18">
      <c r="A185" s="1" t="s">
        <v>10058</v>
      </c>
      <c r="B185" s="33" t="s">
        <v>10059</v>
      </c>
      <c r="C185" s="13" t="s">
        <v>44</v>
      </c>
      <c r="D185" s="16"/>
      <c r="E185" s="13" t="s">
        <v>44</v>
      </c>
      <c r="F185" s="16"/>
      <c r="G185" s="13" t="s">
        <v>44</v>
      </c>
      <c r="H185" s="16"/>
      <c r="I185" s="15"/>
      <c r="J185" s="16"/>
      <c r="K185" s="67">
        <v>1173620000000000000</v>
      </c>
      <c r="L185" s="68">
        <v>43724.76561342592</v>
      </c>
      <c r="M185" s="37">
        <v>37</v>
      </c>
      <c r="N185" s="37">
        <v>7</v>
      </c>
      <c r="O185" s="37">
        <v>0</v>
      </c>
      <c r="P185" s="37">
        <v>0</v>
      </c>
      <c r="Q185" s="37">
        <v>0</v>
      </c>
      <c r="R185" s="63"/>
      <c r="S185" s="63"/>
      <c r="T185" s="63"/>
      <c r="U185" s="63"/>
      <c r="V185" s="63" t="s">
        <v>10060</v>
      </c>
      <c r="W185" s="63"/>
      <c r="X185" s="63" t="s">
        <v>10061</v>
      </c>
      <c r="Y185" s="67">
        <v>1132610000000000000</v>
      </c>
      <c r="Z185" s="66" t="s">
        <v>10062</v>
      </c>
      <c r="AA185" s="20" t="s">
        <v>10063</v>
      </c>
      <c r="AB185" s="68">
        <v>43611.60056712963</v>
      </c>
      <c r="AC185" s="63"/>
      <c r="AD185" s="66"/>
      <c r="AE185" s="63"/>
      <c r="AF185" s="37">
        <v>288</v>
      </c>
      <c r="AG185" s="37">
        <v>480</v>
      </c>
      <c r="AH185" s="37">
        <v>291</v>
      </c>
      <c r="AI185" s="37">
        <v>702</v>
      </c>
    </row>
    <row x14ac:dyDescent="0.25" r="186" customHeight="1" ht="18">
      <c r="A186" s="1" t="s">
        <v>10064</v>
      </c>
      <c r="B186" s="33" t="s">
        <v>10065</v>
      </c>
      <c r="C186" s="13" t="s">
        <v>44</v>
      </c>
      <c r="D186" s="16"/>
      <c r="E186" s="13" t="s">
        <v>44</v>
      </c>
      <c r="F186" s="16"/>
      <c r="G186" s="13" t="s">
        <v>44</v>
      </c>
      <c r="H186" s="16"/>
      <c r="I186" s="15"/>
      <c r="J186" s="16"/>
      <c r="K186" s="67">
        <v>1173610000000000000</v>
      </c>
      <c r="L186" s="68">
        <v>43724.74261574074</v>
      </c>
      <c r="M186" s="37">
        <v>13</v>
      </c>
      <c r="N186" s="37">
        <v>2</v>
      </c>
      <c r="O186" s="37">
        <v>0</v>
      </c>
      <c r="P186" s="37">
        <v>0</v>
      </c>
      <c r="Q186" s="37">
        <v>0</v>
      </c>
      <c r="R186" s="63"/>
      <c r="S186" s="63"/>
      <c r="T186" s="63"/>
      <c r="U186" s="63"/>
      <c r="V186" s="63" t="s">
        <v>8462</v>
      </c>
      <c r="W186" s="63"/>
      <c r="X186" s="63" t="s">
        <v>8463</v>
      </c>
      <c r="Y186" s="37">
        <v>3399305165</v>
      </c>
      <c r="Z186" s="66" t="s">
        <v>8464</v>
      </c>
      <c r="AA186" s="20" t="s">
        <v>8465</v>
      </c>
      <c r="AB186" s="68">
        <v>42218.038819444446</v>
      </c>
      <c r="AC186" s="63"/>
      <c r="AD186" s="66" t="s">
        <v>49</v>
      </c>
      <c r="AE186" s="63"/>
      <c r="AF186" s="37">
        <v>3131</v>
      </c>
      <c r="AG186" s="37">
        <v>1637</v>
      </c>
      <c r="AH186" s="37">
        <v>1111</v>
      </c>
      <c r="AI186" s="37">
        <v>2213</v>
      </c>
    </row>
    <row x14ac:dyDescent="0.25" r="187" customHeight="1" ht="18">
      <c r="A187" s="1" t="s">
        <v>10066</v>
      </c>
      <c r="B187" s="33" t="s">
        <v>10067</v>
      </c>
      <c r="C187" s="13" t="s">
        <v>44</v>
      </c>
      <c r="D187" s="16"/>
      <c r="E187" s="13" t="s">
        <v>44</v>
      </c>
      <c r="F187" s="16"/>
      <c r="G187" s="13" t="s">
        <v>44</v>
      </c>
      <c r="H187" s="16"/>
      <c r="I187" s="15"/>
      <c r="J187" s="16"/>
      <c r="K187" s="67">
        <v>1173610000000000000</v>
      </c>
      <c r="L187" s="68">
        <v>43724.73399305555</v>
      </c>
      <c r="M187" s="37">
        <v>8</v>
      </c>
      <c r="N187" s="37">
        <v>0</v>
      </c>
      <c r="O187" s="37">
        <v>0</v>
      </c>
      <c r="P187" s="37">
        <v>0</v>
      </c>
      <c r="Q187" s="37">
        <v>0</v>
      </c>
      <c r="R187" s="63"/>
      <c r="S187" s="63"/>
      <c r="T187" s="63"/>
      <c r="U187" s="63"/>
      <c r="V187" s="63" t="s">
        <v>10068</v>
      </c>
      <c r="W187" s="63"/>
      <c r="X187" s="63" t="s">
        <v>10069</v>
      </c>
      <c r="Y187" s="37">
        <v>583692231</v>
      </c>
      <c r="Z187" s="66" t="s">
        <v>10070</v>
      </c>
      <c r="AA187" s="63"/>
      <c r="AB187" s="68">
        <v>41047.53229166667</v>
      </c>
      <c r="AC187" s="63"/>
      <c r="AD187" s="66"/>
      <c r="AE187" s="63"/>
      <c r="AF187" s="37">
        <v>4323</v>
      </c>
      <c r="AG187" s="37">
        <v>313</v>
      </c>
      <c r="AH187" s="37">
        <v>97</v>
      </c>
      <c r="AI187" s="37">
        <v>10248</v>
      </c>
    </row>
    <row x14ac:dyDescent="0.25" r="188" customHeight="1" ht="18">
      <c r="A188" s="1" t="s">
        <v>7664</v>
      </c>
      <c r="B188" s="33" t="s">
        <v>10071</v>
      </c>
      <c r="C188" s="13" t="s">
        <v>44</v>
      </c>
      <c r="D188" s="16"/>
      <c r="E188" s="13" t="s">
        <v>44</v>
      </c>
      <c r="F188" s="16"/>
      <c r="G188" s="13" t="s">
        <v>44</v>
      </c>
      <c r="H188" s="16"/>
      <c r="I188" s="15"/>
      <c r="J188" s="16"/>
      <c r="K188" s="67">
        <v>1173600000000000000</v>
      </c>
      <c r="L188" s="68">
        <v>43724.7271875</v>
      </c>
      <c r="M188" s="37">
        <v>14</v>
      </c>
      <c r="N188" s="37">
        <v>0</v>
      </c>
      <c r="O188" s="37">
        <v>0</v>
      </c>
      <c r="P188" s="37">
        <v>0</v>
      </c>
      <c r="Q188" s="37">
        <v>0</v>
      </c>
      <c r="R188" s="63"/>
      <c r="S188" s="63"/>
      <c r="T188" s="63"/>
      <c r="U188" s="63"/>
      <c r="V188" s="63" t="s">
        <v>10072</v>
      </c>
      <c r="W188" s="63"/>
      <c r="X188" s="63" t="s">
        <v>10073</v>
      </c>
      <c r="Y188" s="67">
        <v>818478000000000000</v>
      </c>
      <c r="Z188" s="66" t="s">
        <v>10074</v>
      </c>
      <c r="AA188" s="63"/>
      <c r="AB188" s="68">
        <v>42744.76460648148</v>
      </c>
      <c r="AC188" s="63"/>
      <c r="AD188" s="66"/>
      <c r="AE188" s="63"/>
      <c r="AF188" s="37">
        <v>4643</v>
      </c>
      <c r="AG188" s="37">
        <v>91</v>
      </c>
      <c r="AH188" s="37">
        <v>59</v>
      </c>
      <c r="AI188" s="37">
        <v>46980</v>
      </c>
    </row>
    <row x14ac:dyDescent="0.25" r="189" customHeight="1" ht="18">
      <c r="A189" s="1" t="s">
        <v>10075</v>
      </c>
      <c r="B189" s="33" t="s">
        <v>10076</v>
      </c>
      <c r="C189" s="13" t="s">
        <v>44</v>
      </c>
      <c r="D189" s="16"/>
      <c r="E189" s="13" t="s">
        <v>44</v>
      </c>
      <c r="F189" s="16"/>
      <c r="G189" s="13" t="s">
        <v>44</v>
      </c>
      <c r="H189" s="16"/>
      <c r="I189" s="15"/>
      <c r="J189" s="16"/>
      <c r="K189" s="67">
        <v>1173600000000000000</v>
      </c>
      <c r="L189" s="68">
        <v>43724.70961805555</v>
      </c>
      <c r="M189" s="37">
        <v>0</v>
      </c>
      <c r="N189" s="37">
        <v>0</v>
      </c>
      <c r="O189" s="37">
        <v>0</v>
      </c>
      <c r="P189" s="37">
        <v>0</v>
      </c>
      <c r="Q189" s="37">
        <v>0</v>
      </c>
      <c r="R189" s="63"/>
      <c r="S189" s="63"/>
      <c r="T189" s="63"/>
      <c r="U189" s="63"/>
      <c r="V189" s="63" t="s">
        <v>10077</v>
      </c>
      <c r="W189" s="63"/>
      <c r="X189" s="63" t="s">
        <v>10078</v>
      </c>
      <c r="Y189" s="67">
        <v>1154750000000000000</v>
      </c>
      <c r="Z189" s="66" t="s">
        <v>10079</v>
      </c>
      <c r="AA189" s="63"/>
      <c r="AB189" s="68">
        <v>43672.69196759259</v>
      </c>
      <c r="AC189" s="63"/>
      <c r="AD189" s="66"/>
      <c r="AE189" s="63"/>
      <c r="AF189" s="37">
        <v>92</v>
      </c>
      <c r="AG189" s="37">
        <v>262</v>
      </c>
      <c r="AH189" s="37">
        <v>317</v>
      </c>
      <c r="AI189" s="37">
        <v>86</v>
      </c>
    </row>
    <row x14ac:dyDescent="0.25" r="190" customHeight="1" ht="18">
      <c r="A190" s="1" t="s">
        <v>10080</v>
      </c>
      <c r="B190" s="33" t="s">
        <v>10081</v>
      </c>
      <c r="C190" s="13" t="s">
        <v>44</v>
      </c>
      <c r="D190" s="16"/>
      <c r="E190" s="13" t="s">
        <v>44</v>
      </c>
      <c r="F190" s="16"/>
      <c r="G190" s="13" t="s">
        <v>44</v>
      </c>
      <c r="H190" s="16"/>
      <c r="I190" s="15"/>
      <c r="J190" s="16"/>
      <c r="K190" s="67">
        <v>1173600000000000000</v>
      </c>
      <c r="L190" s="68">
        <v>43724.704363425924</v>
      </c>
      <c r="M190" s="37">
        <v>37</v>
      </c>
      <c r="N190" s="37">
        <v>0</v>
      </c>
      <c r="O190" s="37">
        <v>0</v>
      </c>
      <c r="P190" s="37">
        <v>0</v>
      </c>
      <c r="Q190" s="37">
        <v>0</v>
      </c>
      <c r="R190" s="63"/>
      <c r="S190" s="63"/>
      <c r="T190" s="63"/>
      <c r="U190" s="63"/>
      <c r="V190" s="63" t="s">
        <v>10082</v>
      </c>
      <c r="W190" s="63"/>
      <c r="X190" s="63" t="s">
        <v>10083</v>
      </c>
      <c r="Y190" s="67">
        <v>1053010000000000000</v>
      </c>
      <c r="Z190" s="66" t="s">
        <v>10084</v>
      </c>
      <c r="AA190" s="20" t="s">
        <v>10085</v>
      </c>
      <c r="AB190" s="68">
        <v>43391.94547453704</v>
      </c>
      <c r="AC190" s="63"/>
      <c r="AD190" s="66"/>
      <c r="AE190" s="63"/>
      <c r="AF190" s="37">
        <v>495</v>
      </c>
      <c r="AG190" s="37">
        <v>4419</v>
      </c>
      <c r="AH190" s="37">
        <v>4352</v>
      </c>
      <c r="AI190" s="37">
        <v>8568</v>
      </c>
    </row>
    <row x14ac:dyDescent="0.25" r="191" customHeight="1" ht="18">
      <c r="A191" s="1" t="s">
        <v>10086</v>
      </c>
      <c r="B191" s="33" t="s">
        <v>10087</v>
      </c>
      <c r="C191" s="13" t="s">
        <v>44</v>
      </c>
      <c r="D191" s="16"/>
      <c r="E191" s="13" t="s">
        <v>44</v>
      </c>
      <c r="F191" s="16"/>
      <c r="G191" s="13" t="s">
        <v>44</v>
      </c>
      <c r="H191" s="16"/>
      <c r="I191" s="15"/>
      <c r="J191" s="16"/>
      <c r="K191" s="67">
        <v>1173590000000000000</v>
      </c>
      <c r="L191" s="68">
        <v>43724.69788194444</v>
      </c>
      <c r="M191" s="37">
        <v>2</v>
      </c>
      <c r="N191" s="37">
        <v>0</v>
      </c>
      <c r="O191" s="37">
        <v>0</v>
      </c>
      <c r="P191" s="37">
        <v>0</v>
      </c>
      <c r="Q191" s="37">
        <v>0</v>
      </c>
      <c r="R191" s="63"/>
      <c r="S191" s="63"/>
      <c r="T191" s="63"/>
      <c r="U191" s="63"/>
      <c r="V191" s="63" t="s">
        <v>10088</v>
      </c>
      <c r="W191" s="63"/>
      <c r="X191" s="63" t="s">
        <v>10089</v>
      </c>
      <c r="Y191" s="67">
        <v>955431000000000000</v>
      </c>
      <c r="Z191" s="66" t="s">
        <v>10090</v>
      </c>
      <c r="AA191" s="63"/>
      <c r="AB191" s="68">
        <v>43122.68311342593</v>
      </c>
      <c r="AC191" s="63"/>
      <c r="AD191" s="66"/>
      <c r="AE191" s="63"/>
      <c r="AF191" s="37">
        <v>2311</v>
      </c>
      <c r="AG191" s="37">
        <v>120</v>
      </c>
      <c r="AH191" s="37">
        <v>227</v>
      </c>
      <c r="AI191" s="37">
        <v>4573</v>
      </c>
    </row>
    <row x14ac:dyDescent="0.25" r="192" customHeight="1" ht="18">
      <c r="A192" s="1" t="s">
        <v>10091</v>
      </c>
      <c r="B192" s="33" t="s">
        <v>10092</v>
      </c>
      <c r="C192" s="13" t="s">
        <v>44</v>
      </c>
      <c r="D192" s="16"/>
      <c r="E192" s="13" t="s">
        <v>44</v>
      </c>
      <c r="F192" s="16"/>
      <c r="G192" s="13" t="s">
        <v>44</v>
      </c>
      <c r="H192" s="16"/>
      <c r="I192" s="15"/>
      <c r="J192" s="16"/>
      <c r="K192" s="67">
        <v>1173580000000000000</v>
      </c>
      <c r="L192" s="68">
        <v>43724.673796296294</v>
      </c>
      <c r="M192" s="37">
        <v>1</v>
      </c>
      <c r="N192" s="37">
        <v>0</v>
      </c>
      <c r="O192" s="37">
        <v>0</v>
      </c>
      <c r="P192" s="37">
        <v>0</v>
      </c>
      <c r="Q192" s="37">
        <v>0</v>
      </c>
      <c r="R192" s="63"/>
      <c r="S192" s="63"/>
      <c r="T192" s="63"/>
      <c r="U192" s="63" t="s">
        <v>103</v>
      </c>
      <c r="V192" s="63" t="s">
        <v>10093</v>
      </c>
      <c r="W192" s="63"/>
      <c r="X192" s="63" t="s">
        <v>10094</v>
      </c>
      <c r="Y192" s="67">
        <v>1070320000000000000</v>
      </c>
      <c r="Z192" s="66" t="s">
        <v>10095</v>
      </c>
      <c r="AA192" s="20" t="s">
        <v>10096</v>
      </c>
      <c r="AB192" s="68">
        <v>43439.709756944445</v>
      </c>
      <c r="AC192" s="63"/>
      <c r="AD192" s="66" t="s">
        <v>10097</v>
      </c>
      <c r="AE192" s="63"/>
      <c r="AF192" s="37">
        <v>276</v>
      </c>
      <c r="AG192" s="37">
        <v>246</v>
      </c>
      <c r="AH192" s="37">
        <v>224</v>
      </c>
      <c r="AI192" s="37">
        <v>937</v>
      </c>
    </row>
    <row x14ac:dyDescent="0.25" r="193" customHeight="1" ht="18">
      <c r="A193" s="1" t="s">
        <v>10098</v>
      </c>
      <c r="B193" s="33" t="s">
        <v>10099</v>
      </c>
      <c r="C193" s="13" t="s">
        <v>44</v>
      </c>
      <c r="D193" s="16"/>
      <c r="E193" s="13" t="s">
        <v>44</v>
      </c>
      <c r="F193" s="16"/>
      <c r="G193" s="13" t="s">
        <v>44</v>
      </c>
      <c r="H193" s="16"/>
      <c r="I193" s="15"/>
      <c r="J193" s="16"/>
      <c r="K193" s="67">
        <v>1173580000000000000</v>
      </c>
      <c r="L193" s="68">
        <v>43724.669016203705</v>
      </c>
      <c r="M193" s="37">
        <v>4</v>
      </c>
      <c r="N193" s="37">
        <v>0</v>
      </c>
      <c r="O193" s="37">
        <v>0</v>
      </c>
      <c r="P193" s="37">
        <v>0</v>
      </c>
      <c r="Q193" s="37">
        <v>0</v>
      </c>
      <c r="R193" s="63"/>
      <c r="S193" s="63"/>
      <c r="T193" s="63"/>
      <c r="U193" s="63"/>
      <c r="V193" s="63" t="s">
        <v>10100</v>
      </c>
      <c r="W193" s="63"/>
      <c r="X193" s="63" t="s">
        <v>10101</v>
      </c>
      <c r="Y193" s="67">
        <v>765796000000000000</v>
      </c>
      <c r="Z193" s="66" t="s">
        <v>10102</v>
      </c>
      <c r="AA193" s="63"/>
      <c r="AB193" s="68">
        <v>42599.392164351855</v>
      </c>
      <c r="AC193" s="63"/>
      <c r="AD193" s="66" t="s">
        <v>9787</v>
      </c>
      <c r="AE193" s="63"/>
      <c r="AF193" s="37">
        <v>3451</v>
      </c>
      <c r="AG193" s="37">
        <v>781</v>
      </c>
      <c r="AH193" s="37">
        <v>297</v>
      </c>
      <c r="AI193" s="37">
        <v>530</v>
      </c>
    </row>
    <row x14ac:dyDescent="0.25" r="194" customHeight="1" ht="18">
      <c r="A194" s="1" t="s">
        <v>6390</v>
      </c>
      <c r="B194" s="33" t="s">
        <v>10103</v>
      </c>
      <c r="C194" s="13" t="s">
        <v>44</v>
      </c>
      <c r="D194" s="16"/>
      <c r="E194" s="13" t="s">
        <v>44</v>
      </c>
      <c r="F194" s="16"/>
      <c r="G194" s="13" t="s">
        <v>44</v>
      </c>
      <c r="H194" s="16"/>
      <c r="I194" s="15"/>
      <c r="J194" s="16"/>
      <c r="K194" s="67">
        <v>1173580000000000000</v>
      </c>
      <c r="L194" s="68">
        <v>43724.66532407407</v>
      </c>
      <c r="M194" s="37">
        <v>1</v>
      </c>
      <c r="N194" s="37">
        <v>0</v>
      </c>
      <c r="O194" s="37">
        <v>0</v>
      </c>
      <c r="P194" s="37">
        <v>0</v>
      </c>
      <c r="Q194" s="37">
        <v>0</v>
      </c>
      <c r="R194" s="63"/>
      <c r="S194" s="63"/>
      <c r="T194" s="63"/>
      <c r="U194" s="63"/>
      <c r="V194" s="63" t="s">
        <v>10104</v>
      </c>
      <c r="W194" s="63"/>
      <c r="X194" s="63" t="s">
        <v>10105</v>
      </c>
      <c r="Y194" s="37">
        <v>109837596</v>
      </c>
      <c r="Z194" s="66" t="s">
        <v>10106</v>
      </c>
      <c r="AA194" s="20" t="s">
        <v>10107</v>
      </c>
      <c r="AB194" s="68">
        <v>40208.665625</v>
      </c>
      <c r="AC194" s="63"/>
      <c r="AD194" s="66" t="s">
        <v>10108</v>
      </c>
      <c r="AE194" s="63"/>
      <c r="AF194" s="37">
        <v>4325</v>
      </c>
      <c r="AG194" s="37">
        <v>201</v>
      </c>
      <c r="AH194" s="37">
        <v>151</v>
      </c>
      <c r="AI194" s="37">
        <v>4995</v>
      </c>
    </row>
    <row x14ac:dyDescent="0.25" r="195" customHeight="1" ht="18">
      <c r="A195" s="1" t="s">
        <v>10109</v>
      </c>
      <c r="B195" s="33" t="s">
        <v>10110</v>
      </c>
      <c r="C195" s="13" t="s">
        <v>44</v>
      </c>
      <c r="D195" s="16"/>
      <c r="E195" s="13" t="s">
        <v>44</v>
      </c>
      <c r="F195" s="16"/>
      <c r="G195" s="13" t="s">
        <v>44</v>
      </c>
      <c r="H195" s="16"/>
      <c r="I195" s="15"/>
      <c r="J195" s="16"/>
      <c r="K195" s="67">
        <v>1173570000000000000</v>
      </c>
      <c r="L195" s="68">
        <v>43724.62451388889</v>
      </c>
      <c r="M195" s="37">
        <v>7</v>
      </c>
      <c r="N195" s="37">
        <v>0</v>
      </c>
      <c r="O195" s="37">
        <v>0</v>
      </c>
      <c r="P195" s="37">
        <v>0</v>
      </c>
      <c r="Q195" s="37">
        <v>0</v>
      </c>
      <c r="R195" s="63"/>
      <c r="S195" s="63"/>
      <c r="T195" s="63"/>
      <c r="U195" s="63"/>
      <c r="V195" s="63" t="s">
        <v>10111</v>
      </c>
      <c r="W195" s="63"/>
      <c r="X195" s="63" t="s">
        <v>10112</v>
      </c>
      <c r="Y195" s="67">
        <v>1156710000000000000</v>
      </c>
      <c r="Z195" s="66" t="s">
        <v>10113</v>
      </c>
      <c r="AA195" s="63"/>
      <c r="AB195" s="68">
        <v>43678.101122685184</v>
      </c>
      <c r="AC195" s="63"/>
      <c r="AD195" s="66" t="s">
        <v>10114</v>
      </c>
      <c r="AE195" s="63"/>
      <c r="AF195" s="37">
        <v>565</v>
      </c>
      <c r="AG195" s="37">
        <v>155</v>
      </c>
      <c r="AH195" s="37">
        <v>206</v>
      </c>
      <c r="AI195" s="37">
        <v>1010</v>
      </c>
    </row>
    <row x14ac:dyDescent="0.25" r="196" customHeight="1" ht="18">
      <c r="A196" s="1" t="s">
        <v>7685</v>
      </c>
      <c r="B196" s="33" t="s">
        <v>10115</v>
      </c>
      <c r="C196" s="13" t="s">
        <v>44</v>
      </c>
      <c r="D196" s="16"/>
      <c r="E196" s="13" t="s">
        <v>44</v>
      </c>
      <c r="F196" s="16"/>
      <c r="G196" s="13" t="s">
        <v>44</v>
      </c>
      <c r="H196" s="16"/>
      <c r="I196" s="15"/>
      <c r="J196" s="16"/>
      <c r="K196" s="67">
        <v>1173560000000000000</v>
      </c>
      <c r="L196" s="68">
        <v>43724.61733796296</v>
      </c>
      <c r="M196" s="37">
        <v>0</v>
      </c>
      <c r="N196" s="37">
        <v>0</v>
      </c>
      <c r="O196" s="37">
        <v>0</v>
      </c>
      <c r="P196" s="37">
        <v>0</v>
      </c>
      <c r="Q196" s="37">
        <v>0</v>
      </c>
      <c r="R196" s="63"/>
      <c r="S196" s="63"/>
      <c r="T196" s="63"/>
      <c r="U196" s="63"/>
      <c r="V196" s="63" t="s">
        <v>10116</v>
      </c>
      <c r="W196" s="63"/>
      <c r="X196" s="63" t="s">
        <v>10116</v>
      </c>
      <c r="Y196" s="37">
        <v>147218069</v>
      </c>
      <c r="Z196" s="66" t="s">
        <v>10117</v>
      </c>
      <c r="AA196" s="63"/>
      <c r="AB196" s="68">
        <v>40321.77475694445</v>
      </c>
      <c r="AC196" s="63"/>
      <c r="AD196" s="66" t="s">
        <v>78</v>
      </c>
      <c r="AE196" s="63"/>
      <c r="AF196" s="37">
        <v>4952</v>
      </c>
      <c r="AG196" s="37">
        <v>817</v>
      </c>
      <c r="AH196" s="37">
        <v>1823</v>
      </c>
      <c r="AI196" s="37">
        <v>20797</v>
      </c>
    </row>
    <row x14ac:dyDescent="0.25" r="197" customHeight="1" ht="18">
      <c r="A197" s="1" t="s">
        <v>10118</v>
      </c>
      <c r="B197" s="33" t="s">
        <v>10119</v>
      </c>
      <c r="C197" s="13" t="s">
        <v>44</v>
      </c>
      <c r="D197" s="16"/>
      <c r="E197" s="13" t="s">
        <v>44</v>
      </c>
      <c r="F197" s="16"/>
      <c r="G197" s="13" t="s">
        <v>44</v>
      </c>
      <c r="H197" s="16"/>
      <c r="I197" s="15"/>
      <c r="J197" s="16"/>
      <c r="K197" s="67">
        <v>1173560000000000000</v>
      </c>
      <c r="L197" s="68">
        <v>43724.60778935185</v>
      </c>
      <c r="M197" s="37">
        <v>1</v>
      </c>
      <c r="N197" s="37">
        <v>1</v>
      </c>
      <c r="O197" s="37">
        <v>0</v>
      </c>
      <c r="P197" s="37">
        <v>0</v>
      </c>
      <c r="Q197" s="37">
        <v>0</v>
      </c>
      <c r="R197" s="63"/>
      <c r="S197" s="63"/>
      <c r="T197" s="63"/>
      <c r="U197" s="63"/>
      <c r="V197" s="63" t="s">
        <v>10120</v>
      </c>
      <c r="W197" s="63"/>
      <c r="X197" s="63" t="s">
        <v>10121</v>
      </c>
      <c r="Y197" s="37">
        <v>191057749</v>
      </c>
      <c r="Z197" s="66"/>
      <c r="AA197" s="63"/>
      <c r="AB197" s="68">
        <v>40436.764756944445</v>
      </c>
      <c r="AC197" s="63"/>
      <c r="AD197" s="66"/>
      <c r="AE197" s="63"/>
      <c r="AF197" s="37">
        <v>64701</v>
      </c>
      <c r="AG197" s="37">
        <v>1040</v>
      </c>
      <c r="AH197" s="37">
        <v>97</v>
      </c>
      <c r="AI197" s="37">
        <v>9612</v>
      </c>
    </row>
    <row x14ac:dyDescent="0.25" r="198" customHeight="1" ht="18">
      <c r="A198" s="1" t="s">
        <v>10122</v>
      </c>
      <c r="B198" s="33" t="s">
        <v>10123</v>
      </c>
      <c r="C198" s="13" t="s">
        <v>44</v>
      </c>
      <c r="D198" s="16"/>
      <c r="E198" s="13" t="s">
        <v>44</v>
      </c>
      <c r="F198" s="16"/>
      <c r="G198" s="13" t="s">
        <v>44</v>
      </c>
      <c r="H198" s="16"/>
      <c r="I198" s="15"/>
      <c r="J198" s="16"/>
      <c r="K198" s="67">
        <v>1173550000000000000</v>
      </c>
      <c r="L198" s="68">
        <v>43724.56885416667</v>
      </c>
      <c r="M198" s="37">
        <v>4</v>
      </c>
      <c r="N198" s="37">
        <v>0</v>
      </c>
      <c r="O198" s="37">
        <v>0</v>
      </c>
      <c r="P198" s="37">
        <v>0</v>
      </c>
      <c r="Q198" s="37">
        <v>0</v>
      </c>
      <c r="R198" s="63"/>
      <c r="S198" s="63"/>
      <c r="T198" s="63"/>
      <c r="U198" s="63"/>
      <c r="V198" s="63" t="s">
        <v>10124</v>
      </c>
      <c r="W198" s="63"/>
      <c r="X198" s="63" t="s">
        <v>10125</v>
      </c>
      <c r="Y198" s="67">
        <v>743955000000000000</v>
      </c>
      <c r="Z198" s="66" t="s">
        <v>10126</v>
      </c>
      <c r="AA198" s="20" t="s">
        <v>10127</v>
      </c>
      <c r="AB198" s="68">
        <v>42539.121041666665</v>
      </c>
      <c r="AC198" s="63"/>
      <c r="AD198" s="66" t="s">
        <v>1101</v>
      </c>
      <c r="AE198" s="63"/>
      <c r="AF198" s="37">
        <v>24550</v>
      </c>
      <c r="AG198" s="37">
        <v>499</v>
      </c>
      <c r="AH198" s="37">
        <v>287</v>
      </c>
      <c r="AI198" s="37">
        <v>59643</v>
      </c>
    </row>
    <row x14ac:dyDescent="0.25" r="199" customHeight="1" ht="18">
      <c r="A199" s="1" t="s">
        <v>10128</v>
      </c>
      <c r="B199" s="33" t="s">
        <v>10129</v>
      </c>
      <c r="C199" s="13" t="s">
        <v>44</v>
      </c>
      <c r="D199" s="16"/>
      <c r="E199" s="13" t="s">
        <v>44</v>
      </c>
      <c r="F199" s="16"/>
      <c r="G199" s="13" t="s">
        <v>44</v>
      </c>
      <c r="H199" s="16"/>
      <c r="I199" s="15"/>
      <c r="J199" s="16"/>
      <c r="K199" s="67">
        <v>1173540000000000000</v>
      </c>
      <c r="L199" s="68">
        <v>43724.552083333336</v>
      </c>
      <c r="M199" s="37">
        <v>1</v>
      </c>
      <c r="N199" s="37">
        <v>0</v>
      </c>
      <c r="O199" s="37">
        <v>0</v>
      </c>
      <c r="P199" s="37">
        <v>0</v>
      </c>
      <c r="Q199" s="37">
        <v>0</v>
      </c>
      <c r="R199" s="63"/>
      <c r="S199" s="63"/>
      <c r="T199" s="63"/>
      <c r="U199" s="63"/>
      <c r="V199" s="63" t="s">
        <v>10130</v>
      </c>
      <c r="W199" s="63"/>
      <c r="X199" s="63" t="s">
        <v>10131</v>
      </c>
      <c r="Y199" s="67">
        <v>796579000000000000</v>
      </c>
      <c r="Z199" s="66" t="s">
        <v>10132</v>
      </c>
      <c r="AA199" s="63"/>
      <c r="AB199" s="68">
        <v>42684.335023148145</v>
      </c>
      <c r="AC199" s="63"/>
      <c r="AD199" s="66" t="s">
        <v>10133</v>
      </c>
      <c r="AE199" s="63"/>
      <c r="AF199" s="37">
        <v>11586</v>
      </c>
      <c r="AG199" s="37">
        <v>805</v>
      </c>
      <c r="AH199" s="37">
        <v>1061</v>
      </c>
      <c r="AI199" s="37">
        <v>16558</v>
      </c>
    </row>
    <row x14ac:dyDescent="0.25" r="200" customHeight="1" ht="18">
      <c r="A200" s="1" t="s">
        <v>10134</v>
      </c>
      <c r="B200" s="33" t="s">
        <v>10135</v>
      </c>
      <c r="C200" s="13" t="s">
        <v>44</v>
      </c>
      <c r="D200" s="16"/>
      <c r="E200" s="13" t="s">
        <v>44</v>
      </c>
      <c r="F200" s="16"/>
      <c r="G200" s="13" t="s">
        <v>44</v>
      </c>
      <c r="H200" s="16"/>
      <c r="I200" s="15"/>
      <c r="J200" s="16"/>
      <c r="K200" s="67">
        <v>1173540000000000000</v>
      </c>
      <c r="L200" s="68">
        <v>43724.545439814814</v>
      </c>
      <c r="M200" s="37">
        <v>5</v>
      </c>
      <c r="N200" s="37">
        <v>0</v>
      </c>
      <c r="O200" s="37">
        <v>0</v>
      </c>
      <c r="P200" s="37">
        <v>0</v>
      </c>
      <c r="Q200" s="37">
        <v>0</v>
      </c>
      <c r="R200" s="63"/>
      <c r="S200" s="63"/>
      <c r="T200" s="63"/>
      <c r="U200" s="63"/>
      <c r="V200" s="63" t="s">
        <v>10136</v>
      </c>
      <c r="W200" s="63"/>
      <c r="X200" s="63" t="s">
        <v>10137</v>
      </c>
      <c r="Y200" s="67">
        <v>800809000000000000</v>
      </c>
      <c r="Z200" s="66" t="s">
        <v>10138</v>
      </c>
      <c r="AA200" s="20" t="s">
        <v>10139</v>
      </c>
      <c r="AB200" s="68">
        <v>42696.00877314815</v>
      </c>
      <c r="AC200" s="63"/>
      <c r="AD200" s="66"/>
      <c r="AE200" s="63"/>
      <c r="AF200" s="37">
        <v>10299</v>
      </c>
      <c r="AG200" s="37">
        <v>329</v>
      </c>
      <c r="AH200" s="37">
        <v>760</v>
      </c>
      <c r="AI200" s="37">
        <v>26536</v>
      </c>
    </row>
    <row x14ac:dyDescent="0.25" r="201" customHeight="1" ht="18">
      <c r="A201" s="1" t="s">
        <v>10140</v>
      </c>
      <c r="B201" s="33" t="s">
        <v>10141</v>
      </c>
      <c r="C201" s="13" t="s">
        <v>44</v>
      </c>
      <c r="D201" s="16"/>
      <c r="E201" s="13" t="s">
        <v>44</v>
      </c>
      <c r="F201" s="16"/>
      <c r="G201" s="13" t="s">
        <v>44</v>
      </c>
      <c r="H201" s="16"/>
      <c r="I201" s="15"/>
      <c r="J201" s="16"/>
      <c r="K201" s="67">
        <v>1173540000000000000</v>
      </c>
      <c r="L201" s="68">
        <v>43724.53820601852</v>
      </c>
      <c r="M201" s="37">
        <v>18</v>
      </c>
      <c r="N201" s="37">
        <v>0</v>
      </c>
      <c r="O201" s="37">
        <v>0</v>
      </c>
      <c r="P201" s="37">
        <v>0</v>
      </c>
      <c r="Q201" s="37">
        <v>0</v>
      </c>
      <c r="R201" s="63"/>
      <c r="S201" s="63"/>
      <c r="T201" s="63"/>
      <c r="U201" s="63"/>
      <c r="V201" s="63" t="s">
        <v>10142</v>
      </c>
      <c r="W201" s="63"/>
      <c r="X201" s="63" t="s">
        <v>10143</v>
      </c>
      <c r="Y201" s="37">
        <v>403982394</v>
      </c>
      <c r="Z201" s="66" t="s">
        <v>10144</v>
      </c>
      <c r="AA201" s="63"/>
      <c r="AB201" s="68">
        <v>40850.5228125</v>
      </c>
      <c r="AC201" s="63"/>
      <c r="AD201" s="66" t="s">
        <v>100</v>
      </c>
      <c r="AE201" s="63"/>
      <c r="AF201" s="37">
        <v>5166</v>
      </c>
      <c r="AG201" s="37">
        <v>892</v>
      </c>
      <c r="AH201" s="37">
        <v>966</v>
      </c>
      <c r="AI201" s="37">
        <v>25519</v>
      </c>
    </row>
    <row x14ac:dyDescent="0.25" r="202" customHeight="1" ht="18">
      <c r="A202" s="1" t="s">
        <v>10145</v>
      </c>
      <c r="B202" s="33" t="s">
        <v>10146</v>
      </c>
      <c r="C202" s="13" t="s">
        <v>35</v>
      </c>
      <c r="D202" s="14" t="s">
        <v>36</v>
      </c>
      <c r="E202" s="13" t="s">
        <v>35</v>
      </c>
      <c r="F202" s="14" t="s">
        <v>36</v>
      </c>
      <c r="G202" s="13" t="s">
        <v>35</v>
      </c>
      <c r="H202" s="14" t="s">
        <v>36</v>
      </c>
      <c r="I202" s="15"/>
      <c r="J202" s="16"/>
      <c r="K202" s="67">
        <v>1173530000000000000</v>
      </c>
      <c r="L202" s="68">
        <v>43724.53364583333</v>
      </c>
      <c r="M202" s="37">
        <v>2</v>
      </c>
      <c r="N202" s="37">
        <v>1</v>
      </c>
      <c r="O202" s="37">
        <v>0</v>
      </c>
      <c r="P202" s="37">
        <v>0</v>
      </c>
      <c r="Q202" s="37">
        <v>0</v>
      </c>
      <c r="R202" s="63"/>
      <c r="S202" s="63"/>
      <c r="T202" s="63"/>
      <c r="U202" s="63"/>
      <c r="V202" s="63" t="s">
        <v>10147</v>
      </c>
      <c r="W202" s="63"/>
      <c r="X202" s="63" t="s">
        <v>10148</v>
      </c>
      <c r="Y202" s="67">
        <v>940873000000000000</v>
      </c>
      <c r="Z202" s="66" t="s">
        <v>10149</v>
      </c>
      <c r="AA202" s="63"/>
      <c r="AB202" s="68">
        <v>43082.511469907404</v>
      </c>
      <c r="AC202" s="63"/>
      <c r="AD202" s="66" t="s">
        <v>10150</v>
      </c>
      <c r="AE202" s="63"/>
      <c r="AF202" s="37">
        <v>588</v>
      </c>
      <c r="AG202" s="37">
        <v>100</v>
      </c>
      <c r="AH202" s="37">
        <v>88</v>
      </c>
      <c r="AI202" s="37">
        <v>382</v>
      </c>
    </row>
    <row x14ac:dyDescent="0.25" r="203" customHeight="1" ht="18">
      <c r="A203" s="1" t="s">
        <v>10151</v>
      </c>
      <c r="B203" s="33" t="s">
        <v>10152</v>
      </c>
      <c r="C203" s="13" t="s">
        <v>44</v>
      </c>
      <c r="D203" s="16"/>
      <c r="E203" s="13" t="s">
        <v>44</v>
      </c>
      <c r="F203" s="16"/>
      <c r="G203" s="13" t="s">
        <v>44</v>
      </c>
      <c r="H203" s="16"/>
      <c r="I203" s="15"/>
      <c r="J203" s="16"/>
      <c r="K203" s="67">
        <v>1173530000000000000</v>
      </c>
      <c r="L203" s="68">
        <v>43724.530590277776</v>
      </c>
      <c r="M203" s="37">
        <v>0</v>
      </c>
      <c r="N203" s="37">
        <v>0</v>
      </c>
      <c r="O203" s="37">
        <v>0</v>
      </c>
      <c r="P203" s="37">
        <v>0</v>
      </c>
      <c r="Q203" s="37">
        <v>0</v>
      </c>
      <c r="R203" s="63"/>
      <c r="S203" s="63"/>
      <c r="T203" s="63"/>
      <c r="U203" s="63"/>
      <c r="V203" s="63" t="s">
        <v>10153</v>
      </c>
      <c r="W203" s="63"/>
      <c r="X203" s="63" t="s">
        <v>10154</v>
      </c>
      <c r="Y203" s="67">
        <v>1152250000000000000</v>
      </c>
      <c r="Z203" s="66" t="s">
        <v>10155</v>
      </c>
      <c r="AA203" s="63"/>
      <c r="AB203" s="68">
        <v>43665.802708333336</v>
      </c>
      <c r="AC203" s="63"/>
      <c r="AD203" s="37">
        <v>7</v>
      </c>
      <c r="AE203" s="63"/>
      <c r="AF203" s="37">
        <v>475</v>
      </c>
      <c r="AG203" s="37">
        <v>5</v>
      </c>
      <c r="AH203" s="37">
        <v>5</v>
      </c>
      <c r="AI203" s="37">
        <v>293</v>
      </c>
    </row>
    <row x14ac:dyDescent="0.25" r="204" customHeight="1" ht="18">
      <c r="A204" s="1" t="s">
        <v>10156</v>
      </c>
      <c r="B204" s="33" t="s">
        <v>10157</v>
      </c>
      <c r="C204" s="13" t="s">
        <v>366</v>
      </c>
      <c r="D204" s="16"/>
      <c r="E204" s="13" t="s">
        <v>366</v>
      </c>
      <c r="F204" s="16"/>
      <c r="G204" s="13" t="s">
        <v>366</v>
      </c>
      <c r="H204" s="16"/>
      <c r="I204" s="15"/>
      <c r="J204" s="16"/>
      <c r="K204" s="67">
        <v>1173530000000000000</v>
      </c>
      <c r="L204" s="68">
        <v>43724.52663194444</v>
      </c>
      <c r="M204" s="37">
        <v>2</v>
      </c>
      <c r="N204" s="37">
        <v>0</v>
      </c>
      <c r="O204" s="37">
        <v>0</v>
      </c>
      <c r="P204" s="37">
        <v>0</v>
      </c>
      <c r="Q204" s="37">
        <v>0</v>
      </c>
      <c r="R204" s="63"/>
      <c r="S204" s="63"/>
      <c r="T204" s="63"/>
      <c r="U204" s="63"/>
      <c r="V204" s="63" t="s">
        <v>10158</v>
      </c>
      <c r="W204" s="63"/>
      <c r="X204" s="63" t="s">
        <v>10159</v>
      </c>
      <c r="Y204" s="67">
        <v>752540000000000000</v>
      </c>
      <c r="Z204" s="66"/>
      <c r="AA204" s="63"/>
      <c r="AB204" s="68">
        <v>42562.81239583333</v>
      </c>
      <c r="AC204" s="63"/>
      <c r="AD204" s="66"/>
      <c r="AE204" s="63"/>
      <c r="AF204" s="37">
        <v>18699</v>
      </c>
      <c r="AG204" s="37">
        <v>479</v>
      </c>
      <c r="AH204" s="37">
        <v>431</v>
      </c>
      <c r="AI204" s="37">
        <v>33774</v>
      </c>
    </row>
    <row x14ac:dyDescent="0.25" r="205" customHeight="1" ht="18">
      <c r="A205" s="1" t="s">
        <v>10160</v>
      </c>
      <c r="B205" s="33" t="s">
        <v>10161</v>
      </c>
      <c r="C205" s="13" t="s">
        <v>44</v>
      </c>
      <c r="D205" s="16"/>
      <c r="E205" s="13" t="s">
        <v>44</v>
      </c>
      <c r="F205" s="16"/>
      <c r="G205" s="13" t="s">
        <v>44</v>
      </c>
      <c r="H205" s="16"/>
      <c r="I205" s="15"/>
      <c r="J205" s="16"/>
      <c r="K205" s="67">
        <v>1173530000000000000</v>
      </c>
      <c r="L205" s="68">
        <v>43724.52462962963</v>
      </c>
      <c r="M205" s="37">
        <v>118</v>
      </c>
      <c r="N205" s="37">
        <v>36</v>
      </c>
      <c r="O205" s="37">
        <v>0</v>
      </c>
      <c r="P205" s="37">
        <v>0</v>
      </c>
      <c r="Q205" s="37">
        <v>0</v>
      </c>
      <c r="R205" s="63"/>
      <c r="S205" s="63"/>
      <c r="T205" s="63"/>
      <c r="U205" s="63"/>
      <c r="V205" s="63" t="s">
        <v>10162</v>
      </c>
      <c r="W205" s="63"/>
      <c r="X205" s="63" t="s">
        <v>10163</v>
      </c>
      <c r="Y205" s="37">
        <v>339953078</v>
      </c>
      <c r="Z205" s="66" t="s">
        <v>10164</v>
      </c>
      <c r="AA205" s="63"/>
      <c r="AB205" s="68">
        <v>40746.11380787037</v>
      </c>
      <c r="AC205" s="63"/>
      <c r="AD205" s="66" t="s">
        <v>10165</v>
      </c>
      <c r="AE205" s="63"/>
      <c r="AF205" s="37">
        <v>1078</v>
      </c>
      <c r="AG205" s="37">
        <v>190</v>
      </c>
      <c r="AH205" s="37">
        <v>771</v>
      </c>
      <c r="AI205" s="37">
        <v>6434</v>
      </c>
    </row>
    <row x14ac:dyDescent="0.25" r="206" customHeight="1" ht="18">
      <c r="A206" s="1" t="s">
        <v>10166</v>
      </c>
      <c r="B206" s="33" t="s">
        <v>10167</v>
      </c>
      <c r="C206" s="13" t="s">
        <v>44</v>
      </c>
      <c r="D206" s="16"/>
      <c r="E206" s="13" t="s">
        <v>44</v>
      </c>
      <c r="F206" s="16"/>
      <c r="G206" s="13" t="s">
        <v>44</v>
      </c>
      <c r="H206" s="16"/>
      <c r="I206" s="15"/>
      <c r="J206" s="16"/>
      <c r="K206" s="67">
        <v>1173530000000000000</v>
      </c>
      <c r="L206" s="68">
        <v>43724.51967592593</v>
      </c>
      <c r="M206" s="37">
        <v>1</v>
      </c>
      <c r="N206" s="37">
        <v>0</v>
      </c>
      <c r="O206" s="37">
        <v>0</v>
      </c>
      <c r="P206" s="37">
        <v>0</v>
      </c>
      <c r="Q206" s="37">
        <v>0</v>
      </c>
      <c r="R206" s="63"/>
      <c r="S206" s="63"/>
      <c r="T206" s="63"/>
      <c r="U206" s="63"/>
      <c r="V206" s="63" t="s">
        <v>10168</v>
      </c>
      <c r="W206" s="63"/>
      <c r="X206" s="63" t="s">
        <v>10169</v>
      </c>
      <c r="Y206" s="67">
        <v>1093270000000000000</v>
      </c>
      <c r="Z206" s="66" t="s">
        <v>10170</v>
      </c>
      <c r="AA206" s="63"/>
      <c r="AB206" s="68">
        <v>43503.055752314816</v>
      </c>
      <c r="AC206" s="63"/>
      <c r="AD206" s="66" t="s">
        <v>10171</v>
      </c>
      <c r="AE206" s="63"/>
      <c r="AF206" s="37">
        <v>6812</v>
      </c>
      <c r="AG206" s="37">
        <v>1364</v>
      </c>
      <c r="AH206" s="37">
        <v>413</v>
      </c>
      <c r="AI206" s="37">
        <v>54124</v>
      </c>
    </row>
    <row x14ac:dyDescent="0.25" r="207" customHeight="1" ht="18">
      <c r="A207" s="1" t="s">
        <v>10172</v>
      </c>
      <c r="B207" s="33" t="s">
        <v>10173</v>
      </c>
      <c r="C207" s="13" t="s">
        <v>44</v>
      </c>
      <c r="D207" s="16"/>
      <c r="E207" s="13" t="s">
        <v>44</v>
      </c>
      <c r="F207" s="16"/>
      <c r="G207" s="13" t="s">
        <v>44</v>
      </c>
      <c r="H207" s="16"/>
      <c r="I207" s="15"/>
      <c r="J207" s="16"/>
      <c r="K207" s="67">
        <v>1173520000000000000</v>
      </c>
      <c r="L207" s="68">
        <v>43724.499456018515</v>
      </c>
      <c r="M207" s="37">
        <v>9</v>
      </c>
      <c r="N207" s="37">
        <v>4</v>
      </c>
      <c r="O207" s="37">
        <v>0</v>
      </c>
      <c r="P207" s="37">
        <v>0</v>
      </c>
      <c r="Q207" s="37">
        <v>0</v>
      </c>
      <c r="R207" s="63"/>
      <c r="S207" s="63"/>
      <c r="T207" s="63"/>
      <c r="U207" s="63"/>
      <c r="V207" s="63" t="s">
        <v>10174</v>
      </c>
      <c r="W207" s="63"/>
      <c r="X207" s="63" t="s">
        <v>10175</v>
      </c>
      <c r="Y207" s="67">
        <v>1005110000000000000</v>
      </c>
      <c r="Z207" s="66" t="s">
        <v>10176</v>
      </c>
      <c r="AA207" s="63"/>
      <c r="AB207" s="68">
        <v>43259.772372685184</v>
      </c>
      <c r="AC207" s="63"/>
      <c r="AD207" s="66"/>
      <c r="AE207" s="63"/>
      <c r="AF207" s="37">
        <v>6020</v>
      </c>
      <c r="AG207" s="37">
        <v>458</v>
      </c>
      <c r="AH207" s="37">
        <v>279</v>
      </c>
      <c r="AI207" s="37">
        <v>8588</v>
      </c>
    </row>
    <row x14ac:dyDescent="0.25" r="208" customHeight="1" ht="18">
      <c r="A208" s="1" t="s">
        <v>10177</v>
      </c>
      <c r="B208" s="33" t="s">
        <v>10178</v>
      </c>
      <c r="C208" s="13" t="s">
        <v>44</v>
      </c>
      <c r="D208" s="16"/>
      <c r="E208" s="13" t="s">
        <v>44</v>
      </c>
      <c r="F208" s="16"/>
      <c r="G208" s="13" t="s">
        <v>44</v>
      </c>
      <c r="H208" s="16"/>
      <c r="I208" s="15"/>
      <c r="J208" s="16"/>
      <c r="K208" s="67">
        <v>1173520000000000000</v>
      </c>
      <c r="L208" s="68">
        <v>43724.49324074074</v>
      </c>
      <c r="M208" s="37">
        <v>24</v>
      </c>
      <c r="N208" s="37">
        <v>0</v>
      </c>
      <c r="O208" s="37">
        <v>0</v>
      </c>
      <c r="P208" s="37">
        <v>0</v>
      </c>
      <c r="Q208" s="37">
        <v>0</v>
      </c>
      <c r="R208" s="63"/>
      <c r="S208" s="63"/>
      <c r="T208" s="63"/>
      <c r="U208" s="63"/>
      <c r="V208" s="63" t="s">
        <v>10179</v>
      </c>
      <c r="W208" s="63"/>
      <c r="X208" s="63" t="s">
        <v>10180</v>
      </c>
      <c r="Y208" s="67">
        <v>924476000000000000</v>
      </c>
      <c r="Z208" s="66" t="s">
        <v>10181</v>
      </c>
      <c r="AA208" s="63"/>
      <c r="AB208" s="68">
        <v>43037.26331018518</v>
      </c>
      <c r="AC208" s="63"/>
      <c r="AD208" s="66" t="s">
        <v>10182</v>
      </c>
      <c r="AE208" s="63"/>
      <c r="AF208" s="37">
        <v>11806</v>
      </c>
      <c r="AG208" s="37">
        <v>1985</v>
      </c>
      <c r="AH208" s="37">
        <v>685</v>
      </c>
      <c r="AI208" s="37">
        <v>40414</v>
      </c>
    </row>
    <row x14ac:dyDescent="0.25" r="209" customHeight="1" ht="18">
      <c r="A209" s="1" t="s">
        <v>10183</v>
      </c>
      <c r="B209" s="33" t="s">
        <v>10184</v>
      </c>
      <c r="C209" s="13" t="s">
        <v>44</v>
      </c>
      <c r="D209" s="16"/>
      <c r="E209" s="13" t="s">
        <v>44</v>
      </c>
      <c r="F209" s="16"/>
      <c r="G209" s="13" t="s">
        <v>44</v>
      </c>
      <c r="H209" s="16"/>
      <c r="I209" s="15"/>
      <c r="J209" s="16"/>
      <c r="K209" s="67">
        <v>1173520000000000000</v>
      </c>
      <c r="L209" s="68">
        <v>43724.4912962963</v>
      </c>
      <c r="M209" s="37">
        <v>13</v>
      </c>
      <c r="N209" s="37">
        <v>0</v>
      </c>
      <c r="O209" s="37">
        <v>0</v>
      </c>
      <c r="P209" s="37">
        <v>0</v>
      </c>
      <c r="Q209" s="37">
        <v>0</v>
      </c>
      <c r="R209" s="63"/>
      <c r="S209" s="63"/>
      <c r="T209" s="63"/>
      <c r="U209" s="63"/>
      <c r="V209" s="63" t="s">
        <v>10185</v>
      </c>
      <c r="W209" s="63"/>
      <c r="X209" s="63" t="s">
        <v>10186</v>
      </c>
      <c r="Y209" s="67">
        <v>1108670000000000000</v>
      </c>
      <c r="Z209" s="66" t="s">
        <v>10187</v>
      </c>
      <c r="AA209" s="63"/>
      <c r="AB209" s="68">
        <v>43545.53503472222</v>
      </c>
      <c r="AC209" s="63"/>
      <c r="AD209" s="66" t="s">
        <v>10188</v>
      </c>
      <c r="AE209" s="63"/>
      <c r="AF209" s="37">
        <v>8690</v>
      </c>
      <c r="AG209" s="37">
        <v>344</v>
      </c>
      <c r="AH209" s="37">
        <v>184</v>
      </c>
      <c r="AI209" s="37">
        <v>25436</v>
      </c>
    </row>
    <row x14ac:dyDescent="0.25" r="210" customHeight="1" ht="18">
      <c r="A210" s="1" t="s">
        <v>10189</v>
      </c>
      <c r="B210" s="33" t="s">
        <v>10190</v>
      </c>
      <c r="C210" s="13" t="s">
        <v>44</v>
      </c>
      <c r="D210" s="16"/>
      <c r="E210" s="13" t="s">
        <v>44</v>
      </c>
      <c r="F210" s="16"/>
      <c r="G210" s="13" t="s">
        <v>44</v>
      </c>
      <c r="H210" s="16"/>
      <c r="I210" s="15"/>
      <c r="J210" s="16"/>
      <c r="K210" s="67">
        <v>1173500000000000000</v>
      </c>
      <c r="L210" s="68">
        <v>43724.44847222222</v>
      </c>
      <c r="M210" s="37">
        <v>5</v>
      </c>
      <c r="N210" s="37">
        <v>0</v>
      </c>
      <c r="O210" s="37">
        <v>0</v>
      </c>
      <c r="P210" s="37">
        <v>0</v>
      </c>
      <c r="Q210" s="37">
        <v>0</v>
      </c>
      <c r="R210" s="63"/>
      <c r="S210" s="63"/>
      <c r="T210" s="63"/>
      <c r="U210" s="63"/>
      <c r="V210" s="63" t="s">
        <v>10191</v>
      </c>
      <c r="W210" s="63"/>
      <c r="X210" s="63" t="s">
        <v>10192</v>
      </c>
      <c r="Y210" s="67">
        <v>1109450000000000000</v>
      </c>
      <c r="Z210" s="66" t="s">
        <v>10193</v>
      </c>
      <c r="AA210" s="63"/>
      <c r="AB210" s="68">
        <v>43547.68739583333</v>
      </c>
      <c r="AC210" s="63"/>
      <c r="AD210" s="66" t="s">
        <v>100</v>
      </c>
      <c r="AE210" s="63"/>
      <c r="AF210" s="37">
        <v>1838</v>
      </c>
      <c r="AG210" s="37">
        <v>243</v>
      </c>
      <c r="AH210" s="37">
        <v>409</v>
      </c>
      <c r="AI210" s="37">
        <v>4993</v>
      </c>
    </row>
    <row x14ac:dyDescent="0.25" r="211" customHeight="1" ht="18">
      <c r="A211" s="1" t="s">
        <v>10194</v>
      </c>
      <c r="B211" s="33" t="s">
        <v>10195</v>
      </c>
      <c r="C211" s="13" t="s">
        <v>44</v>
      </c>
      <c r="D211" s="16"/>
      <c r="E211" s="13" t="s">
        <v>44</v>
      </c>
      <c r="F211" s="16"/>
      <c r="G211" s="13" t="s">
        <v>44</v>
      </c>
      <c r="H211" s="16"/>
      <c r="I211" s="15"/>
      <c r="J211" s="16"/>
      <c r="K211" s="67">
        <v>1173490000000000000</v>
      </c>
      <c r="L211" s="68">
        <v>43724.42165509259</v>
      </c>
      <c r="M211" s="37">
        <v>2</v>
      </c>
      <c r="N211" s="37">
        <v>0</v>
      </c>
      <c r="O211" s="37">
        <v>0</v>
      </c>
      <c r="P211" s="37">
        <v>0</v>
      </c>
      <c r="Q211" s="37">
        <v>0</v>
      </c>
      <c r="R211" s="63"/>
      <c r="S211" s="63"/>
      <c r="T211" s="63"/>
      <c r="U211" s="63"/>
      <c r="V211" s="63" t="s">
        <v>10196</v>
      </c>
      <c r="W211" s="63"/>
      <c r="X211" s="63" t="s">
        <v>10197</v>
      </c>
      <c r="Y211" s="37">
        <v>373548036</v>
      </c>
      <c r="Z211" s="66" t="s">
        <v>10198</v>
      </c>
      <c r="AA211" s="63"/>
      <c r="AB211" s="68">
        <v>40800.98574074074</v>
      </c>
      <c r="AC211" s="63"/>
      <c r="AD211" s="66" t="s">
        <v>10199</v>
      </c>
      <c r="AE211" s="63"/>
      <c r="AF211" s="37">
        <v>4439</v>
      </c>
      <c r="AG211" s="37">
        <v>1543</v>
      </c>
      <c r="AH211" s="37">
        <v>845</v>
      </c>
      <c r="AI211" s="37">
        <v>278</v>
      </c>
    </row>
    <row x14ac:dyDescent="0.25" r="212" customHeight="1" ht="18">
      <c r="A212" s="1" t="s">
        <v>10200</v>
      </c>
      <c r="B212" s="33" t="s">
        <v>10201</v>
      </c>
      <c r="C212" s="70" t="s">
        <v>44</v>
      </c>
      <c r="D212" s="71"/>
      <c r="E212" s="70" t="s">
        <v>44</v>
      </c>
      <c r="F212" s="71"/>
      <c r="G212" s="70" t="s">
        <v>44</v>
      </c>
      <c r="H212" s="71"/>
      <c r="I212" s="72"/>
      <c r="J212" s="71"/>
      <c r="K212" s="67">
        <v>1173490000000000000</v>
      </c>
      <c r="L212" s="68">
        <v>43724.420023148145</v>
      </c>
      <c r="M212" s="37">
        <v>0</v>
      </c>
      <c r="N212" s="37">
        <v>0</v>
      </c>
      <c r="O212" s="37">
        <v>0</v>
      </c>
      <c r="P212" s="37">
        <v>0</v>
      </c>
      <c r="Q212" s="37">
        <v>0</v>
      </c>
      <c r="R212" s="63"/>
      <c r="S212" s="63"/>
      <c r="T212" s="63"/>
      <c r="U212" s="63"/>
      <c r="V212" s="63" t="s">
        <v>10202</v>
      </c>
      <c r="W212" s="63"/>
      <c r="X212" s="63" t="s">
        <v>10203</v>
      </c>
      <c r="Y212" s="67">
        <v>1148480000000000000</v>
      </c>
      <c r="Z212" s="66" t="s">
        <v>10204</v>
      </c>
      <c r="AA212" s="63"/>
      <c r="AB212" s="68">
        <v>43655.40039351852</v>
      </c>
      <c r="AC212" s="63"/>
      <c r="AD212" s="66"/>
      <c r="AE212" s="63"/>
      <c r="AF212" s="37">
        <v>175</v>
      </c>
      <c r="AG212" s="37">
        <v>5</v>
      </c>
      <c r="AH212" s="37">
        <v>56</v>
      </c>
      <c r="AI212" s="37">
        <v>108</v>
      </c>
    </row>
    <row x14ac:dyDescent="0.25" r="213" customHeight="1" ht="18">
      <c r="A213" s="1"/>
      <c r="B213" s="63"/>
      <c r="C213" s="63"/>
      <c r="D213" s="63"/>
      <c r="E213" s="63"/>
      <c r="F213" s="63"/>
      <c r="G213" s="63"/>
      <c r="H213" s="63"/>
      <c r="I213" s="63"/>
      <c r="J213" s="63"/>
      <c r="K213" s="64"/>
      <c r="L213" s="65"/>
      <c r="M213" s="66"/>
      <c r="N213" s="66"/>
      <c r="O213" s="66"/>
      <c r="P213" s="66"/>
      <c r="Q213" s="66"/>
      <c r="R213" s="63"/>
      <c r="S213" s="63"/>
      <c r="T213" s="63"/>
      <c r="U213" s="63"/>
      <c r="V213" s="63"/>
      <c r="W213" s="63"/>
      <c r="X213" s="63"/>
      <c r="Y213" s="64"/>
      <c r="Z213" s="66"/>
      <c r="AA213" s="63"/>
      <c r="AB213" s="65"/>
      <c r="AC213" s="63"/>
      <c r="AD213" s="66"/>
      <c r="AE213" s="63"/>
      <c r="AF213" s="66"/>
      <c r="AG213" s="66"/>
      <c r="AH213" s="66"/>
      <c r="AI213" s="66"/>
    </row>
    <row x14ac:dyDescent="0.25" r="214" customHeight="1" ht="18">
      <c r="A214" s="1"/>
      <c r="B214" s="63"/>
      <c r="C214" s="63"/>
      <c r="D214" s="63"/>
      <c r="E214" s="63"/>
      <c r="F214" s="63"/>
      <c r="G214" s="63"/>
      <c r="H214" s="63"/>
      <c r="I214" s="63"/>
      <c r="J214" s="63"/>
      <c r="K214" s="64"/>
      <c r="L214" s="65"/>
      <c r="M214" s="66"/>
      <c r="N214" s="66"/>
      <c r="O214" s="66"/>
      <c r="P214" s="66"/>
      <c r="Q214" s="66"/>
      <c r="R214" s="63"/>
      <c r="S214" s="63"/>
      <c r="T214" s="63"/>
      <c r="U214" s="63"/>
      <c r="V214" s="63"/>
      <c r="W214" s="63"/>
      <c r="X214" s="63"/>
      <c r="Y214" s="64"/>
      <c r="Z214" s="66"/>
      <c r="AA214" s="63"/>
      <c r="AB214" s="65"/>
      <c r="AC214" s="63"/>
      <c r="AD214" s="66"/>
      <c r="AE214" s="63"/>
      <c r="AF214" s="66"/>
      <c r="AG214" s="66"/>
      <c r="AH214" s="66"/>
      <c r="AI214" s="66"/>
    </row>
    <row x14ac:dyDescent="0.25" r="215" customHeight="1" ht="18">
      <c r="A215" s="1"/>
      <c r="B215" s="63"/>
      <c r="C215" s="63"/>
      <c r="D215" s="63"/>
      <c r="E215" s="63"/>
      <c r="F215" s="63"/>
      <c r="G215" s="63"/>
      <c r="H215" s="63"/>
      <c r="I215" s="63"/>
      <c r="J215" s="63"/>
      <c r="K215" s="64"/>
      <c r="L215" s="65"/>
      <c r="M215" s="66"/>
      <c r="N215" s="66"/>
      <c r="O215" s="66"/>
      <c r="P215" s="66"/>
      <c r="Q215" s="66"/>
      <c r="R215" s="63"/>
      <c r="S215" s="63"/>
      <c r="T215" s="63"/>
      <c r="U215" s="63"/>
      <c r="V215" s="63"/>
      <c r="W215" s="63"/>
      <c r="X215" s="63"/>
      <c r="Y215" s="64"/>
      <c r="Z215" s="66"/>
      <c r="AA215" s="63"/>
      <c r="AB215" s="65"/>
      <c r="AC215" s="63"/>
      <c r="AD215" s="66"/>
      <c r="AE215" s="63"/>
      <c r="AF215" s="66"/>
      <c r="AG215" s="66"/>
      <c r="AH215" s="66"/>
      <c r="AI215" s="66"/>
    </row>
  </sheetData>
  <mergeCells count="7">
    <mergeCell ref="C1:D1"/>
    <mergeCell ref="E1:F1"/>
    <mergeCell ref="G1:H1"/>
    <mergeCell ref="I1:J1"/>
    <mergeCell ref="V44:W44"/>
    <mergeCell ref="Z44:AA44"/>
    <mergeCell ref="AD44:AE44"/>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I215"/>
  <sheetViews>
    <sheetView workbookViewId="0"/>
  </sheetViews>
  <sheetFormatPr defaultRowHeight="15" x14ac:dyDescent="0.25"/>
  <cols>
    <col min="1" max="1" style="49" width="13.005" customWidth="1" bestFit="1"/>
    <col min="2" max="2" style="49" width="58.005" customWidth="1" bestFit="1"/>
    <col min="3" max="3" style="49" width="8.719285714285713" customWidth="1" bestFit="1"/>
    <col min="4" max="4" style="49" width="10.290714285714287" customWidth="1" bestFit="1"/>
    <col min="5" max="5" style="49" width="8.719285714285713" customWidth="1" bestFit="1"/>
    <col min="6" max="6" style="49" width="10.147857142857141" customWidth="1" bestFit="1"/>
    <col min="7" max="7" style="49" width="8.719285714285713" customWidth="1" bestFit="1"/>
    <col min="8" max="8" style="49" width="10.147857142857141" customWidth="1" bestFit="1"/>
    <col min="9" max="9" style="49" width="9.862142857142858" customWidth="1" bestFit="1"/>
    <col min="10" max="10" style="49" width="9.862142857142858" customWidth="1" bestFit="1"/>
    <col min="11" max="11" style="73" width="13.005" customWidth="1" bestFit="1"/>
    <col min="12" max="12" style="51" width="13.005" customWidth="1" bestFit="1"/>
    <col min="13" max="13" style="50" width="13.005" customWidth="1" bestFit="1"/>
    <col min="14" max="14" style="50" width="13.005" customWidth="1" bestFit="1"/>
    <col min="15" max="15" style="50" width="13.005" customWidth="1" bestFit="1"/>
    <col min="16" max="16" style="50" width="13.005" customWidth="1" bestFit="1"/>
    <col min="17" max="17" style="50" width="13.005" customWidth="1" bestFit="1"/>
    <col min="18" max="18" style="49" width="13.005" customWidth="1" bestFit="1"/>
    <col min="19" max="19" style="89" width="13.005" customWidth="1" bestFit="1"/>
    <col min="20" max="20" style="89" width="13.005" customWidth="1" bestFit="1"/>
    <col min="21" max="21" style="49" width="13.005" customWidth="1" bestFit="1"/>
    <col min="22" max="22" style="49" width="13.005" customWidth="1" bestFit="1"/>
    <col min="23" max="23" style="49" width="13.005" customWidth="1" bestFit="1"/>
    <col min="24" max="24" style="49" width="13.005" customWidth="1" bestFit="1"/>
    <col min="25" max="25" style="50" width="13.005" customWidth="1" bestFit="1"/>
    <col min="26" max="26" style="49" width="13.005" customWidth="1" bestFit="1"/>
    <col min="27" max="27" style="49" width="13.005" customWidth="1" bestFit="1"/>
    <col min="28" max="28" style="51" width="13.005" customWidth="1" bestFit="1"/>
    <col min="29" max="29" style="49" width="13.005" customWidth="1" bestFit="1"/>
    <col min="30" max="30" style="49" width="13.005" customWidth="1" bestFit="1"/>
    <col min="31" max="31" style="49" width="13.005" customWidth="1" bestFit="1"/>
    <col min="32" max="32" style="50" width="13.005" customWidth="1" bestFit="1"/>
    <col min="33" max="33" style="50" width="13.005" customWidth="1" bestFit="1"/>
    <col min="34" max="34" style="50" width="13.005" customWidth="1" bestFit="1"/>
    <col min="35" max="35" style="50" width="13.005" customWidth="1" bestFit="1"/>
  </cols>
  <sheetData>
    <row x14ac:dyDescent="0.25" r="1" customHeight="1" ht="18">
      <c r="A1" s="1"/>
      <c r="B1" s="63"/>
      <c r="C1" s="3" t="s">
        <v>0</v>
      </c>
      <c r="D1" s="4"/>
      <c r="E1" s="3" t="s">
        <v>1</v>
      </c>
      <c r="F1" s="4"/>
      <c r="G1" s="3" t="s">
        <v>2</v>
      </c>
      <c r="H1" s="4"/>
      <c r="I1" s="3" t="s">
        <v>3</v>
      </c>
      <c r="J1" s="4"/>
      <c r="K1" s="64"/>
      <c r="L1" s="65"/>
      <c r="M1" s="66"/>
      <c r="N1" s="66"/>
      <c r="O1" s="66"/>
      <c r="P1" s="66"/>
      <c r="Q1" s="66"/>
      <c r="R1" s="63"/>
      <c r="S1" s="74"/>
      <c r="T1" s="74"/>
      <c r="U1" s="63"/>
      <c r="V1" s="63"/>
      <c r="W1" s="63"/>
      <c r="X1" s="63"/>
      <c r="Y1" s="66"/>
      <c r="Z1" s="63"/>
      <c r="AA1" s="63"/>
      <c r="AB1" s="65"/>
      <c r="AC1" s="63"/>
      <c r="AD1" s="63"/>
      <c r="AE1" s="63"/>
      <c r="AF1" s="66"/>
      <c r="AG1" s="66"/>
      <c r="AH1" s="66"/>
      <c r="AI1" s="66"/>
    </row>
    <row x14ac:dyDescent="0.25" r="2" customHeight="1" ht="18">
      <c r="A2" s="1" t="s">
        <v>4</v>
      </c>
      <c r="B2" s="1" t="s">
        <v>5</v>
      </c>
      <c r="C2" s="7" t="s">
        <v>6</v>
      </c>
      <c r="D2" s="8" t="s">
        <v>7</v>
      </c>
      <c r="E2" s="7" t="s">
        <v>6</v>
      </c>
      <c r="F2" s="8" t="s">
        <v>7</v>
      </c>
      <c r="G2" s="7" t="s">
        <v>6</v>
      </c>
      <c r="H2" s="8" t="s">
        <v>7</v>
      </c>
      <c r="I2" s="7" t="s">
        <v>6</v>
      </c>
      <c r="J2" s="8" t="s">
        <v>7</v>
      </c>
      <c r="K2" s="64" t="s">
        <v>8</v>
      </c>
      <c r="L2" s="65" t="s">
        <v>9</v>
      </c>
      <c r="M2" s="66" t="s">
        <v>10</v>
      </c>
      <c r="N2" s="66" t="s">
        <v>11</v>
      </c>
      <c r="O2" s="66" t="s">
        <v>12</v>
      </c>
      <c r="P2" s="66" t="s">
        <v>13</v>
      </c>
      <c r="Q2" s="66" t="s">
        <v>14</v>
      </c>
      <c r="R2" s="63" t="s">
        <v>15</v>
      </c>
      <c r="S2" s="74" t="s">
        <v>16</v>
      </c>
      <c r="T2" s="74" t="s">
        <v>17</v>
      </c>
      <c r="U2" s="63" t="s">
        <v>18</v>
      </c>
      <c r="V2" s="63" t="s">
        <v>19</v>
      </c>
      <c r="W2" s="63" t="s">
        <v>20</v>
      </c>
      <c r="X2" s="63" t="s">
        <v>21</v>
      </c>
      <c r="Y2" s="66" t="s">
        <v>22</v>
      </c>
      <c r="Z2" s="63" t="s">
        <v>23</v>
      </c>
      <c r="AA2" s="63" t="s">
        <v>24</v>
      </c>
      <c r="AB2" s="65" t="s">
        <v>25</v>
      </c>
      <c r="AC2" s="63" t="s">
        <v>26</v>
      </c>
      <c r="AD2" s="39" t="s">
        <v>27</v>
      </c>
      <c r="AE2" s="63" t="s">
        <v>28</v>
      </c>
      <c r="AF2" s="66" t="s">
        <v>29</v>
      </c>
      <c r="AG2" s="66" t="s">
        <v>30</v>
      </c>
      <c r="AH2" s="66" t="s">
        <v>31</v>
      </c>
      <c r="AI2" s="66" t="s">
        <v>32</v>
      </c>
    </row>
    <row x14ac:dyDescent="0.25" r="3" customHeight="1" ht="18">
      <c r="A3" s="1" t="s">
        <v>8138</v>
      </c>
      <c r="B3" s="33" t="s">
        <v>8139</v>
      </c>
      <c r="C3" s="13" t="s">
        <v>44</v>
      </c>
      <c r="D3" s="16"/>
      <c r="E3" s="13" t="s">
        <v>44</v>
      </c>
      <c r="F3" s="16"/>
      <c r="G3" s="13" t="s">
        <v>44</v>
      </c>
      <c r="H3" s="16"/>
      <c r="I3" s="15"/>
      <c r="J3" s="16"/>
      <c r="K3" s="67">
        <v>1170660000000000000</v>
      </c>
      <c r="L3" s="68">
        <v>43716.6115625</v>
      </c>
      <c r="M3" s="37">
        <v>0</v>
      </c>
      <c r="N3" s="37">
        <v>0</v>
      </c>
      <c r="O3" s="37">
        <v>0</v>
      </c>
      <c r="P3" s="37">
        <v>0</v>
      </c>
      <c r="Q3" s="37">
        <v>0</v>
      </c>
      <c r="R3" s="63"/>
      <c r="S3" s="76">
        <v>51.46138</v>
      </c>
      <c r="T3" s="76">
        <v>6.9706302</v>
      </c>
      <c r="U3" s="63" t="s">
        <v>8140</v>
      </c>
      <c r="V3" s="63" t="s">
        <v>8141</v>
      </c>
      <c r="W3" s="63"/>
      <c r="X3" s="63" t="s">
        <v>8142</v>
      </c>
      <c r="Y3" s="37">
        <v>3306791853</v>
      </c>
      <c r="Z3" s="39" t="s">
        <v>8143</v>
      </c>
      <c r="AA3" s="20" t="s">
        <v>8144</v>
      </c>
      <c r="AB3" s="68">
        <v>42158.45064814815</v>
      </c>
      <c r="AC3" s="39"/>
      <c r="AD3" s="39" t="s">
        <v>8145</v>
      </c>
      <c r="AE3" s="63"/>
      <c r="AF3" s="37">
        <v>606</v>
      </c>
      <c r="AG3" s="37">
        <v>133</v>
      </c>
      <c r="AH3" s="37">
        <v>553</v>
      </c>
      <c r="AI3" s="37">
        <v>3</v>
      </c>
    </row>
    <row x14ac:dyDescent="0.25" r="4" customHeight="1" ht="18">
      <c r="A4" s="1" t="s">
        <v>8146</v>
      </c>
      <c r="B4" s="33" t="s">
        <v>8147</v>
      </c>
      <c r="C4" s="13" t="s">
        <v>44</v>
      </c>
      <c r="D4" s="16"/>
      <c r="E4" s="13" t="s">
        <v>44</v>
      </c>
      <c r="F4" s="16"/>
      <c r="G4" s="13" t="s">
        <v>44</v>
      </c>
      <c r="H4" s="16"/>
      <c r="I4" s="15"/>
      <c r="J4" s="16"/>
      <c r="K4" s="67">
        <v>1170660000000000000</v>
      </c>
      <c r="L4" s="68">
        <v>43716.601018518515</v>
      </c>
      <c r="M4" s="37">
        <v>19</v>
      </c>
      <c r="N4" s="37">
        <v>0</v>
      </c>
      <c r="O4" s="37">
        <v>0</v>
      </c>
      <c r="P4" s="37">
        <v>0</v>
      </c>
      <c r="Q4" s="37">
        <v>0</v>
      </c>
      <c r="R4" s="63"/>
      <c r="S4" s="74"/>
      <c r="T4" s="74"/>
      <c r="U4" s="63"/>
      <c r="V4" s="63" t="s">
        <v>8148</v>
      </c>
      <c r="W4" s="63"/>
      <c r="X4" s="63" t="s">
        <v>8149</v>
      </c>
      <c r="Y4" s="41">
        <v>2400543822</v>
      </c>
      <c r="Z4" s="32" t="s">
        <v>8150</v>
      </c>
      <c r="AA4" s="63"/>
      <c r="AB4" s="68">
        <v>41719.11471064815</v>
      </c>
      <c r="AC4" s="63"/>
      <c r="AD4" s="39"/>
      <c r="AE4" s="63"/>
      <c r="AF4" s="37">
        <v>3675</v>
      </c>
      <c r="AG4" s="37">
        <v>1013</v>
      </c>
      <c r="AH4" s="37">
        <v>256</v>
      </c>
      <c r="AI4" s="37">
        <v>14624</v>
      </c>
    </row>
    <row x14ac:dyDescent="0.25" r="5" customHeight="1" ht="18">
      <c r="A5" s="1" t="s">
        <v>8151</v>
      </c>
      <c r="B5" s="33" t="s">
        <v>8152</v>
      </c>
      <c r="C5" s="13" t="s">
        <v>44</v>
      </c>
      <c r="D5" s="16"/>
      <c r="E5" s="13" t="s">
        <v>44</v>
      </c>
      <c r="F5" s="16"/>
      <c r="G5" s="13" t="s">
        <v>44</v>
      </c>
      <c r="H5" s="16"/>
      <c r="I5" s="15"/>
      <c r="J5" s="16"/>
      <c r="K5" s="67">
        <v>1170660000000000000</v>
      </c>
      <c r="L5" s="68">
        <v>43716.59273148148</v>
      </c>
      <c r="M5" s="37">
        <v>24</v>
      </c>
      <c r="N5" s="37">
        <v>3</v>
      </c>
      <c r="O5" s="37">
        <v>0</v>
      </c>
      <c r="P5" s="37">
        <v>0</v>
      </c>
      <c r="Q5" s="37">
        <v>0</v>
      </c>
      <c r="R5" s="63"/>
      <c r="S5" s="74"/>
      <c r="T5" s="74"/>
      <c r="U5" s="63"/>
      <c r="V5" s="63" t="s">
        <v>8153</v>
      </c>
      <c r="W5" s="63"/>
      <c r="X5" s="63" t="s">
        <v>8154</v>
      </c>
      <c r="Y5" s="69">
        <v>981588000000000000</v>
      </c>
      <c r="Z5" s="39" t="s">
        <v>8155</v>
      </c>
      <c r="AA5" s="63"/>
      <c r="AB5" s="68">
        <v>43194.86274305556</v>
      </c>
      <c r="AC5" s="39"/>
      <c r="AD5" s="39" t="s">
        <v>8156</v>
      </c>
      <c r="AE5" s="63"/>
      <c r="AF5" s="37">
        <v>6299</v>
      </c>
      <c r="AG5" s="37">
        <v>1769</v>
      </c>
      <c r="AH5" s="37">
        <v>253</v>
      </c>
      <c r="AI5" s="37">
        <v>66518</v>
      </c>
    </row>
    <row x14ac:dyDescent="0.25" r="6" customHeight="1" ht="18">
      <c r="A6" s="1" t="s">
        <v>8157</v>
      </c>
      <c r="B6" s="33" t="s">
        <v>8158</v>
      </c>
      <c r="C6" s="13" t="s">
        <v>44</v>
      </c>
      <c r="D6" s="16"/>
      <c r="E6" s="13" t="s">
        <v>44</v>
      </c>
      <c r="F6" s="16"/>
      <c r="G6" s="13" t="s">
        <v>44</v>
      </c>
      <c r="H6" s="16"/>
      <c r="I6" s="15"/>
      <c r="J6" s="16"/>
      <c r="K6" s="67">
        <v>1170650000000000000</v>
      </c>
      <c r="L6" s="68">
        <v>43716.586851851855</v>
      </c>
      <c r="M6" s="37">
        <v>9</v>
      </c>
      <c r="N6" s="37">
        <v>0</v>
      </c>
      <c r="O6" s="37">
        <v>0</v>
      </c>
      <c r="P6" s="37">
        <v>0</v>
      </c>
      <c r="Q6" s="37">
        <v>0</v>
      </c>
      <c r="R6" s="63"/>
      <c r="S6" s="74"/>
      <c r="T6" s="74"/>
      <c r="U6" s="63"/>
      <c r="V6" s="63" t="s">
        <v>8159</v>
      </c>
      <c r="W6" s="63"/>
      <c r="X6" s="63" t="s">
        <v>8160</v>
      </c>
      <c r="Y6" s="69">
        <v>1016400000000000000</v>
      </c>
      <c r="Z6" s="39" t="s">
        <v>8161</v>
      </c>
      <c r="AA6" s="63"/>
      <c r="AB6" s="68">
        <v>43290.92327546296</v>
      </c>
      <c r="AC6" s="63"/>
      <c r="AD6" s="63" t="s">
        <v>100</v>
      </c>
      <c r="AE6" s="63"/>
      <c r="AF6" s="37">
        <v>2749</v>
      </c>
      <c r="AG6" s="37">
        <v>514</v>
      </c>
      <c r="AH6" s="37">
        <v>483</v>
      </c>
      <c r="AI6" s="37">
        <v>40058</v>
      </c>
    </row>
    <row x14ac:dyDescent="0.25" r="7" customHeight="1" ht="18">
      <c r="A7" s="1" t="s">
        <v>1215</v>
      </c>
      <c r="B7" s="33" t="s">
        <v>8162</v>
      </c>
      <c r="C7" s="13" t="s">
        <v>44</v>
      </c>
      <c r="D7" s="16"/>
      <c r="E7" s="13" t="s">
        <v>44</v>
      </c>
      <c r="F7" s="16"/>
      <c r="G7" s="13" t="s">
        <v>44</v>
      </c>
      <c r="H7" s="16"/>
      <c r="I7" s="15"/>
      <c r="J7" s="16"/>
      <c r="K7" s="67">
        <v>1170650000000000000</v>
      </c>
      <c r="L7" s="68">
        <v>43716.58263888889</v>
      </c>
      <c r="M7" s="37">
        <v>4</v>
      </c>
      <c r="N7" s="37">
        <v>1</v>
      </c>
      <c r="O7" s="37">
        <v>0</v>
      </c>
      <c r="P7" s="37">
        <v>0</v>
      </c>
      <c r="Q7" s="37">
        <v>0</v>
      </c>
      <c r="R7" s="63"/>
      <c r="S7" s="74"/>
      <c r="T7" s="74"/>
      <c r="U7" s="63"/>
      <c r="V7" s="63" t="s">
        <v>8163</v>
      </c>
      <c r="W7" s="63"/>
      <c r="X7" s="63" t="s">
        <v>8164</v>
      </c>
      <c r="Y7" s="37">
        <v>450087372</v>
      </c>
      <c r="Z7" s="63" t="s">
        <v>8165</v>
      </c>
      <c r="AA7" s="20" t="s">
        <v>8166</v>
      </c>
      <c r="AB7" s="68">
        <v>40907.056863425925</v>
      </c>
      <c r="AC7" s="63"/>
      <c r="AD7" s="63" t="s">
        <v>2205</v>
      </c>
      <c r="AE7" s="63"/>
      <c r="AF7" s="37">
        <v>46727</v>
      </c>
      <c r="AG7" s="37">
        <v>541</v>
      </c>
      <c r="AH7" s="37">
        <v>1357</v>
      </c>
      <c r="AI7" s="37">
        <v>4927</v>
      </c>
    </row>
    <row x14ac:dyDescent="0.25" r="8" customHeight="1" ht="18">
      <c r="A8" s="1" t="s">
        <v>8167</v>
      </c>
      <c r="B8" s="33" t="s">
        <v>8168</v>
      </c>
      <c r="C8" s="13" t="s">
        <v>44</v>
      </c>
      <c r="D8" s="16"/>
      <c r="E8" s="13" t="s">
        <v>44</v>
      </c>
      <c r="F8" s="16"/>
      <c r="G8" s="13" t="s">
        <v>44</v>
      </c>
      <c r="H8" s="16"/>
      <c r="I8" s="15"/>
      <c r="J8" s="16"/>
      <c r="K8" s="67">
        <v>1170650000000000000</v>
      </c>
      <c r="L8" s="68">
        <v>43716.58224537037</v>
      </c>
      <c r="M8" s="37">
        <v>41</v>
      </c>
      <c r="N8" s="37">
        <v>0</v>
      </c>
      <c r="O8" s="37">
        <v>0</v>
      </c>
      <c r="P8" s="37">
        <v>0</v>
      </c>
      <c r="Q8" s="37">
        <v>0</v>
      </c>
      <c r="R8" s="63"/>
      <c r="S8" s="74"/>
      <c r="T8" s="74"/>
      <c r="U8" s="63"/>
      <c r="V8" s="63" t="s">
        <v>8169</v>
      </c>
      <c r="W8" s="63"/>
      <c r="X8" s="63" t="s">
        <v>8170</v>
      </c>
      <c r="Y8" s="67">
        <v>959907000000000000</v>
      </c>
      <c r="Z8" s="39"/>
      <c r="AA8" s="20" t="s">
        <v>8171</v>
      </c>
      <c r="AB8" s="68">
        <v>43135.03627314815</v>
      </c>
      <c r="AC8" s="63"/>
      <c r="AD8" s="63" t="s">
        <v>4595</v>
      </c>
      <c r="AE8" s="63"/>
      <c r="AF8" s="37">
        <v>817</v>
      </c>
      <c r="AG8" s="37">
        <v>2939</v>
      </c>
      <c r="AH8" s="37">
        <v>3495</v>
      </c>
      <c r="AI8" s="37">
        <v>9781</v>
      </c>
    </row>
    <row x14ac:dyDescent="0.25" r="9" customHeight="1" ht="18">
      <c r="A9" s="1" t="s">
        <v>8172</v>
      </c>
      <c r="B9" s="33" t="s">
        <v>8173</v>
      </c>
      <c r="C9" s="13" t="s">
        <v>44</v>
      </c>
      <c r="D9" s="16"/>
      <c r="E9" s="13" t="s">
        <v>44</v>
      </c>
      <c r="F9" s="16"/>
      <c r="G9" s="13" t="s">
        <v>44</v>
      </c>
      <c r="H9" s="16"/>
      <c r="I9" s="15"/>
      <c r="J9" s="16"/>
      <c r="K9" s="67">
        <v>1170650000000000000</v>
      </c>
      <c r="L9" s="68">
        <v>43716.57954861111</v>
      </c>
      <c r="M9" s="37">
        <v>3</v>
      </c>
      <c r="N9" s="37">
        <v>0</v>
      </c>
      <c r="O9" s="37">
        <v>0</v>
      </c>
      <c r="P9" s="37">
        <v>0</v>
      </c>
      <c r="Q9" s="37">
        <v>0</v>
      </c>
      <c r="R9" s="63"/>
      <c r="S9" s="74"/>
      <c r="T9" s="74"/>
      <c r="U9" s="63"/>
      <c r="V9" s="63" t="s">
        <v>8174</v>
      </c>
      <c r="W9" s="63"/>
      <c r="X9" s="63" t="s">
        <v>8175</v>
      </c>
      <c r="Y9" s="69">
        <v>1107550000000000000</v>
      </c>
      <c r="Z9" s="39" t="s">
        <v>8176</v>
      </c>
      <c r="AA9" s="63"/>
      <c r="AB9" s="68">
        <v>43542.43997685185</v>
      </c>
      <c r="AC9" s="63"/>
      <c r="AD9" s="63" t="s">
        <v>49</v>
      </c>
      <c r="AE9" s="63"/>
      <c r="AF9" s="37">
        <v>14</v>
      </c>
      <c r="AG9" s="37">
        <v>27</v>
      </c>
      <c r="AH9" s="37">
        <v>33</v>
      </c>
      <c r="AI9" s="37">
        <v>4</v>
      </c>
    </row>
    <row x14ac:dyDescent="0.25" r="10" customHeight="1" ht="18">
      <c r="A10" s="1" t="s">
        <v>1840</v>
      </c>
      <c r="B10" s="33" t="s">
        <v>8177</v>
      </c>
      <c r="C10" s="13" t="s">
        <v>44</v>
      </c>
      <c r="D10" s="16"/>
      <c r="E10" s="13" t="s">
        <v>44</v>
      </c>
      <c r="F10" s="16"/>
      <c r="G10" s="13" t="s">
        <v>44</v>
      </c>
      <c r="H10" s="16"/>
      <c r="I10" s="15"/>
      <c r="J10" s="16"/>
      <c r="K10" s="67">
        <v>1170650000000000000</v>
      </c>
      <c r="L10" s="68">
        <v>43716.567824074074</v>
      </c>
      <c r="M10" s="37">
        <v>2</v>
      </c>
      <c r="N10" s="37">
        <v>0</v>
      </c>
      <c r="O10" s="37">
        <v>0</v>
      </c>
      <c r="P10" s="37">
        <v>0</v>
      </c>
      <c r="Q10" s="37">
        <v>0</v>
      </c>
      <c r="R10" s="63"/>
      <c r="S10" s="74"/>
      <c r="T10" s="74"/>
      <c r="U10" s="63"/>
      <c r="V10" s="63" t="s">
        <v>8178</v>
      </c>
      <c r="W10" s="63"/>
      <c r="X10" s="63" t="s">
        <v>8179</v>
      </c>
      <c r="Y10" s="67">
        <v>1101910000000000000</v>
      </c>
      <c r="Z10" s="63"/>
      <c r="AA10" s="63"/>
      <c r="AB10" s="68">
        <v>43526.898935185185</v>
      </c>
      <c r="AC10" s="63"/>
      <c r="AD10" s="63"/>
      <c r="AE10" s="63"/>
      <c r="AF10" s="37">
        <v>7970</v>
      </c>
      <c r="AG10" s="37">
        <v>214</v>
      </c>
      <c r="AH10" s="37">
        <v>191</v>
      </c>
      <c r="AI10" s="37">
        <v>11995</v>
      </c>
    </row>
    <row x14ac:dyDescent="0.25" r="11" customHeight="1" ht="18">
      <c r="A11" s="1" t="s">
        <v>584</v>
      </c>
      <c r="B11" s="33" t="s">
        <v>8180</v>
      </c>
      <c r="C11" s="13" t="s">
        <v>44</v>
      </c>
      <c r="D11" s="16"/>
      <c r="E11" s="13" t="s">
        <v>44</v>
      </c>
      <c r="F11" s="16"/>
      <c r="G11" s="13" t="s">
        <v>44</v>
      </c>
      <c r="H11" s="16"/>
      <c r="I11" s="15"/>
      <c r="J11" s="16"/>
      <c r="K11" s="67">
        <v>1170640000000000000</v>
      </c>
      <c r="L11" s="68">
        <v>43716.560219907406</v>
      </c>
      <c r="M11" s="37">
        <v>21</v>
      </c>
      <c r="N11" s="37">
        <v>0</v>
      </c>
      <c r="O11" s="37">
        <v>0</v>
      </c>
      <c r="P11" s="37">
        <v>0</v>
      </c>
      <c r="Q11" s="37">
        <v>0</v>
      </c>
      <c r="R11" s="63"/>
      <c r="S11" s="74"/>
      <c r="T11" s="74"/>
      <c r="U11" s="63"/>
      <c r="V11" s="63" t="s">
        <v>8181</v>
      </c>
      <c r="W11" s="63"/>
      <c r="X11" s="63" t="s">
        <v>8182</v>
      </c>
      <c r="Y11" s="67">
        <v>1133900000000000000</v>
      </c>
      <c r="Z11" s="63" t="s">
        <v>8183</v>
      </c>
      <c r="AA11" s="63"/>
      <c r="AB11" s="68">
        <v>43615.156018518515</v>
      </c>
      <c r="AC11" s="63"/>
      <c r="AD11" s="63"/>
      <c r="AE11" s="63"/>
      <c r="AF11" s="37">
        <v>2176</v>
      </c>
      <c r="AG11" s="37">
        <v>333</v>
      </c>
      <c r="AH11" s="37">
        <v>264</v>
      </c>
      <c r="AI11" s="37">
        <v>10462</v>
      </c>
    </row>
    <row x14ac:dyDescent="0.25" r="12" customHeight="1" ht="18">
      <c r="A12" s="1" t="s">
        <v>2870</v>
      </c>
      <c r="B12" s="33" t="s">
        <v>8184</v>
      </c>
      <c r="C12" s="13" t="s">
        <v>44</v>
      </c>
      <c r="D12" s="16"/>
      <c r="E12" s="13" t="s">
        <v>44</v>
      </c>
      <c r="F12" s="16"/>
      <c r="G12" s="13" t="s">
        <v>44</v>
      </c>
      <c r="H12" s="16"/>
      <c r="I12" s="15"/>
      <c r="J12" s="16"/>
      <c r="K12" s="67">
        <v>1170640000000000000</v>
      </c>
      <c r="L12" s="68">
        <v>43716.550405092596</v>
      </c>
      <c r="M12" s="37">
        <v>0</v>
      </c>
      <c r="N12" s="37">
        <v>0</v>
      </c>
      <c r="O12" s="37">
        <v>0</v>
      </c>
      <c r="P12" s="37">
        <v>0</v>
      </c>
      <c r="Q12" s="37">
        <v>0</v>
      </c>
      <c r="R12" s="63"/>
      <c r="S12" s="74"/>
      <c r="T12" s="74"/>
      <c r="U12" s="63"/>
      <c r="V12" s="63" t="s">
        <v>8185</v>
      </c>
      <c r="W12" s="63"/>
      <c r="X12" s="63" t="s">
        <v>8186</v>
      </c>
      <c r="Y12" s="37">
        <v>301977577</v>
      </c>
      <c r="Z12" s="63" t="s">
        <v>8187</v>
      </c>
      <c r="AA12" s="20" t="s">
        <v>8188</v>
      </c>
      <c r="AB12" s="68">
        <v>40683.65681712963</v>
      </c>
      <c r="AC12" s="63"/>
      <c r="AD12" s="63" t="s">
        <v>1281</v>
      </c>
      <c r="AE12" s="63"/>
      <c r="AF12" s="37">
        <v>7265</v>
      </c>
      <c r="AG12" s="37">
        <v>130</v>
      </c>
      <c r="AH12" s="37">
        <v>505</v>
      </c>
      <c r="AI12" s="37">
        <v>12</v>
      </c>
    </row>
    <row x14ac:dyDescent="0.25" r="13" customHeight="1" ht="18">
      <c r="A13" s="1" t="s">
        <v>8189</v>
      </c>
      <c r="B13" s="33" t="s">
        <v>8190</v>
      </c>
      <c r="C13" s="13" t="s">
        <v>44</v>
      </c>
      <c r="D13" s="16"/>
      <c r="E13" s="13" t="s">
        <v>44</v>
      </c>
      <c r="F13" s="16"/>
      <c r="G13" s="13" t="s">
        <v>44</v>
      </c>
      <c r="H13" s="16"/>
      <c r="I13" s="15"/>
      <c r="J13" s="16"/>
      <c r="K13" s="67">
        <v>1170630000000000000</v>
      </c>
      <c r="L13" s="68">
        <v>43716.52753472222</v>
      </c>
      <c r="M13" s="37">
        <v>1</v>
      </c>
      <c r="N13" s="37">
        <v>0</v>
      </c>
      <c r="O13" s="37">
        <v>0</v>
      </c>
      <c r="P13" s="37">
        <v>0</v>
      </c>
      <c r="Q13" s="37">
        <v>0</v>
      </c>
      <c r="R13" s="63"/>
      <c r="S13" s="74"/>
      <c r="T13" s="74"/>
      <c r="U13" s="63"/>
      <c r="V13" s="63" t="s">
        <v>8191</v>
      </c>
      <c r="W13" s="63"/>
      <c r="X13" s="63" t="s">
        <v>8192</v>
      </c>
      <c r="Y13" s="67">
        <v>901720000000000000</v>
      </c>
      <c r="Z13" s="63"/>
      <c r="AA13" s="63"/>
      <c r="AB13" s="68">
        <v>42974.46907407408</v>
      </c>
      <c r="AC13" s="63"/>
      <c r="AD13" s="63" t="s">
        <v>100</v>
      </c>
      <c r="AE13" s="63"/>
      <c r="AF13" s="37">
        <v>8337</v>
      </c>
      <c r="AG13" s="37">
        <v>373</v>
      </c>
      <c r="AH13" s="37">
        <v>769</v>
      </c>
      <c r="AI13" s="37">
        <v>17582</v>
      </c>
    </row>
    <row x14ac:dyDescent="0.25" r="14" customHeight="1" ht="18">
      <c r="A14" s="1" t="s">
        <v>8193</v>
      </c>
      <c r="B14" s="33" t="s">
        <v>8194</v>
      </c>
      <c r="C14" s="13" t="s">
        <v>44</v>
      </c>
      <c r="D14" s="16"/>
      <c r="E14" s="13" t="s">
        <v>44</v>
      </c>
      <c r="F14" s="16"/>
      <c r="G14" s="13" t="s">
        <v>44</v>
      </c>
      <c r="H14" s="16"/>
      <c r="I14" s="15"/>
      <c r="J14" s="16"/>
      <c r="K14" s="67">
        <v>1170630000000000000</v>
      </c>
      <c r="L14" s="68">
        <v>43716.52496527778</v>
      </c>
      <c r="M14" s="37">
        <v>0</v>
      </c>
      <c r="N14" s="37">
        <v>0</v>
      </c>
      <c r="O14" s="37">
        <v>0</v>
      </c>
      <c r="P14" s="37">
        <v>0</v>
      </c>
      <c r="Q14" s="37">
        <v>0</v>
      </c>
      <c r="R14" s="63"/>
      <c r="S14" s="74"/>
      <c r="T14" s="74"/>
      <c r="U14" s="63"/>
      <c r="V14" s="63" t="s">
        <v>8195</v>
      </c>
      <c r="W14" s="63"/>
      <c r="X14" s="63" t="s">
        <v>8196</v>
      </c>
      <c r="Y14" s="67">
        <v>1060680000000000000</v>
      </c>
      <c r="Z14" s="39" t="s">
        <v>8197</v>
      </c>
      <c r="AA14" s="63"/>
      <c r="AB14" s="68">
        <v>43413.10387731482</v>
      </c>
      <c r="AC14" s="63"/>
      <c r="AD14" s="63"/>
      <c r="AE14" s="63"/>
      <c r="AF14" s="37">
        <v>1329</v>
      </c>
      <c r="AG14" s="37">
        <v>32</v>
      </c>
      <c r="AH14" s="37">
        <v>274</v>
      </c>
      <c r="AI14" s="37">
        <v>5547</v>
      </c>
    </row>
    <row x14ac:dyDescent="0.25" r="15" customHeight="1" ht="18">
      <c r="A15" s="1" t="s">
        <v>2904</v>
      </c>
      <c r="B15" s="33" t="s">
        <v>8198</v>
      </c>
      <c r="C15" s="13" t="s">
        <v>44</v>
      </c>
      <c r="D15" s="16"/>
      <c r="E15" s="13" t="s">
        <v>44</v>
      </c>
      <c r="F15" s="16"/>
      <c r="G15" s="13" t="s">
        <v>44</v>
      </c>
      <c r="H15" s="16"/>
      <c r="I15" s="15"/>
      <c r="J15" s="16"/>
      <c r="K15" s="67">
        <v>1170630000000000000</v>
      </c>
      <c r="L15" s="68">
        <v>43716.50834490741</v>
      </c>
      <c r="M15" s="37">
        <v>15</v>
      </c>
      <c r="N15" s="37">
        <v>0</v>
      </c>
      <c r="O15" s="37">
        <v>0</v>
      </c>
      <c r="P15" s="37">
        <v>0</v>
      </c>
      <c r="Q15" s="37">
        <v>0</v>
      </c>
      <c r="R15" s="63"/>
      <c r="S15" s="74"/>
      <c r="T15" s="74"/>
      <c r="U15" s="63"/>
      <c r="V15" s="63" t="s">
        <v>8199</v>
      </c>
      <c r="W15" s="63"/>
      <c r="X15" s="63" t="s">
        <v>8200</v>
      </c>
      <c r="Y15" s="69">
        <v>1075730000000000000</v>
      </c>
      <c r="Z15" s="39" t="s">
        <v>8201</v>
      </c>
      <c r="AA15" s="63"/>
      <c r="AB15" s="68">
        <v>43454.65945601852</v>
      </c>
      <c r="AC15" s="63"/>
      <c r="AD15" s="63"/>
      <c r="AE15" s="63"/>
      <c r="AF15" s="37">
        <v>2078</v>
      </c>
      <c r="AG15" s="37">
        <v>1140</v>
      </c>
      <c r="AH15" s="37">
        <v>975</v>
      </c>
      <c r="AI15" s="37">
        <v>7659</v>
      </c>
    </row>
    <row x14ac:dyDescent="0.25" r="16" customHeight="1" ht="18">
      <c r="A16" s="1" t="s">
        <v>8202</v>
      </c>
      <c r="B16" s="33" t="s">
        <v>8203</v>
      </c>
      <c r="C16" s="13" t="s">
        <v>44</v>
      </c>
      <c r="D16" s="16"/>
      <c r="E16" s="13" t="s">
        <v>44</v>
      </c>
      <c r="F16" s="16"/>
      <c r="G16" s="13" t="s">
        <v>44</v>
      </c>
      <c r="H16" s="16"/>
      <c r="I16" s="15"/>
      <c r="J16" s="16"/>
      <c r="K16" s="67">
        <v>1170620000000000000</v>
      </c>
      <c r="L16" s="68">
        <v>43716.50293981482</v>
      </c>
      <c r="M16" s="37">
        <v>14</v>
      </c>
      <c r="N16" s="37">
        <v>0</v>
      </c>
      <c r="O16" s="37">
        <v>0</v>
      </c>
      <c r="P16" s="37">
        <v>0</v>
      </c>
      <c r="Q16" s="37">
        <v>0</v>
      </c>
      <c r="R16" s="63"/>
      <c r="S16" s="74"/>
      <c r="T16" s="74"/>
      <c r="U16" s="63"/>
      <c r="V16" s="63" t="s">
        <v>8204</v>
      </c>
      <c r="W16" s="63"/>
      <c r="X16" s="63" t="s">
        <v>8205</v>
      </c>
      <c r="Y16" s="69">
        <v>890167000000000000</v>
      </c>
      <c r="Z16" s="39" t="s">
        <v>8206</v>
      </c>
      <c r="AA16" s="63"/>
      <c r="AB16" s="68">
        <v>42942.590219907404</v>
      </c>
      <c r="AC16" s="63"/>
      <c r="AD16" s="63" t="s">
        <v>8207</v>
      </c>
      <c r="AE16" s="63"/>
      <c r="AF16" s="37">
        <v>2818</v>
      </c>
      <c r="AG16" s="37">
        <v>336</v>
      </c>
      <c r="AH16" s="37">
        <v>153</v>
      </c>
      <c r="AI16" s="37">
        <v>10394</v>
      </c>
    </row>
    <row x14ac:dyDescent="0.25" r="17" customHeight="1" ht="18">
      <c r="A17" s="1" t="s">
        <v>631</v>
      </c>
      <c r="B17" s="33" t="s">
        <v>8208</v>
      </c>
      <c r="C17" s="13" t="s">
        <v>35</v>
      </c>
      <c r="D17" s="14" t="s">
        <v>36</v>
      </c>
      <c r="E17" s="13" t="s">
        <v>35</v>
      </c>
      <c r="F17" s="14" t="s">
        <v>36</v>
      </c>
      <c r="G17" s="13" t="s">
        <v>35</v>
      </c>
      <c r="H17" s="14" t="s">
        <v>36</v>
      </c>
      <c r="I17" s="15"/>
      <c r="J17" s="16"/>
      <c r="K17" s="67">
        <v>1170620000000000000</v>
      </c>
      <c r="L17" s="68">
        <v>43716.4978125</v>
      </c>
      <c r="M17" s="37">
        <v>8</v>
      </c>
      <c r="N17" s="37">
        <v>1</v>
      </c>
      <c r="O17" s="37">
        <v>0</v>
      </c>
      <c r="P17" s="37">
        <v>0</v>
      </c>
      <c r="Q17" s="37">
        <v>0</v>
      </c>
      <c r="R17" s="63"/>
      <c r="S17" s="74"/>
      <c r="T17" s="74"/>
      <c r="U17" s="63"/>
      <c r="V17" s="63" t="s">
        <v>8209</v>
      </c>
      <c r="W17" s="63"/>
      <c r="X17" s="63" t="s">
        <v>8210</v>
      </c>
      <c r="Y17" s="69">
        <v>1165680000000000000</v>
      </c>
      <c r="Z17" s="39" t="s">
        <v>8211</v>
      </c>
      <c r="AA17" s="63"/>
      <c r="AB17" s="68">
        <v>43702.863958333335</v>
      </c>
      <c r="AC17" s="63"/>
      <c r="AD17" s="63"/>
      <c r="AE17" s="63"/>
      <c r="AF17" s="37">
        <v>145</v>
      </c>
      <c r="AG17" s="37">
        <v>114</v>
      </c>
      <c r="AH17" s="37">
        <v>109</v>
      </c>
      <c r="AI17" s="37">
        <v>1623</v>
      </c>
    </row>
    <row x14ac:dyDescent="0.25" r="18" customHeight="1" ht="18">
      <c r="A18" s="1" t="s">
        <v>8212</v>
      </c>
      <c r="B18" s="33" t="s">
        <v>8213</v>
      </c>
      <c r="C18" s="13" t="s">
        <v>44</v>
      </c>
      <c r="D18" s="16"/>
      <c r="E18" s="13" t="s">
        <v>44</v>
      </c>
      <c r="F18" s="16"/>
      <c r="G18" s="13" t="s">
        <v>44</v>
      </c>
      <c r="H18" s="16"/>
      <c r="I18" s="15"/>
      <c r="J18" s="16"/>
      <c r="K18" s="67">
        <v>1170620000000000000</v>
      </c>
      <c r="L18" s="68">
        <v>43716.49334490741</v>
      </c>
      <c r="M18" s="37">
        <v>30</v>
      </c>
      <c r="N18" s="37">
        <v>1</v>
      </c>
      <c r="O18" s="37">
        <v>0</v>
      </c>
      <c r="P18" s="37">
        <v>0</v>
      </c>
      <c r="Q18" s="37">
        <v>0</v>
      </c>
      <c r="R18" s="63"/>
      <c r="S18" s="74"/>
      <c r="T18" s="74"/>
      <c r="U18" s="63"/>
      <c r="V18" s="63" t="s">
        <v>8214</v>
      </c>
      <c r="W18" s="63"/>
      <c r="X18" s="63" t="s">
        <v>8215</v>
      </c>
      <c r="Y18" s="41">
        <v>630969239</v>
      </c>
      <c r="Z18" s="39" t="s">
        <v>8216</v>
      </c>
      <c r="AA18" s="63"/>
      <c r="AB18" s="68">
        <v>41099.59358796296</v>
      </c>
      <c r="AC18" s="63"/>
      <c r="AD18" s="63" t="s">
        <v>8217</v>
      </c>
      <c r="AE18" s="63"/>
      <c r="AF18" s="37">
        <v>12391</v>
      </c>
      <c r="AG18" s="37">
        <v>1196</v>
      </c>
      <c r="AH18" s="37">
        <v>505</v>
      </c>
      <c r="AI18" s="37">
        <v>38877</v>
      </c>
    </row>
    <row x14ac:dyDescent="0.25" r="19" customHeight="1" ht="18">
      <c r="A19" s="1" t="s">
        <v>5204</v>
      </c>
      <c r="B19" s="33" t="s">
        <v>8218</v>
      </c>
      <c r="C19" s="13" t="s">
        <v>44</v>
      </c>
      <c r="D19" s="16"/>
      <c r="E19" s="13" t="s">
        <v>44</v>
      </c>
      <c r="F19" s="16"/>
      <c r="G19" s="13" t="s">
        <v>44</v>
      </c>
      <c r="H19" s="16"/>
      <c r="I19" s="15"/>
      <c r="J19" s="16"/>
      <c r="K19" s="67">
        <v>1170620000000000000</v>
      </c>
      <c r="L19" s="68">
        <v>43716.49055555555</v>
      </c>
      <c r="M19" s="37">
        <v>13</v>
      </c>
      <c r="N19" s="37">
        <v>0</v>
      </c>
      <c r="O19" s="37">
        <v>0</v>
      </c>
      <c r="P19" s="37">
        <v>0</v>
      </c>
      <c r="Q19" s="37">
        <v>0</v>
      </c>
      <c r="R19" s="63"/>
      <c r="S19" s="74"/>
      <c r="T19" s="74"/>
      <c r="U19" s="63" t="s">
        <v>103</v>
      </c>
      <c r="V19" s="63" t="s">
        <v>8219</v>
      </c>
      <c r="W19" s="63"/>
      <c r="X19" s="63" t="s">
        <v>8220</v>
      </c>
      <c r="Y19" s="37">
        <v>915173798</v>
      </c>
      <c r="Z19" s="63" t="s">
        <v>8221</v>
      </c>
      <c r="AA19" s="20" t="s">
        <v>8222</v>
      </c>
      <c r="AB19" s="68">
        <v>41212.92105324074</v>
      </c>
      <c r="AC19" s="63"/>
      <c r="AD19" s="39" t="s">
        <v>8223</v>
      </c>
      <c r="AE19" s="63"/>
      <c r="AF19" s="37">
        <v>3359</v>
      </c>
      <c r="AG19" s="37">
        <v>760</v>
      </c>
      <c r="AH19" s="37">
        <v>394</v>
      </c>
      <c r="AI19" s="37">
        <v>33782</v>
      </c>
    </row>
    <row x14ac:dyDescent="0.25" r="20" customHeight="1" ht="18">
      <c r="A20" s="1" t="s">
        <v>8224</v>
      </c>
      <c r="B20" s="33" t="s">
        <v>8225</v>
      </c>
      <c r="C20" s="13" t="s">
        <v>44</v>
      </c>
      <c r="D20" s="16"/>
      <c r="E20" s="13" t="s">
        <v>44</v>
      </c>
      <c r="F20" s="16"/>
      <c r="G20" s="13" t="s">
        <v>44</v>
      </c>
      <c r="H20" s="16"/>
      <c r="I20" s="15"/>
      <c r="J20" s="16"/>
      <c r="K20" s="67">
        <v>1170620000000000000</v>
      </c>
      <c r="L20" s="68">
        <v>43716.488171296296</v>
      </c>
      <c r="M20" s="37">
        <v>1</v>
      </c>
      <c r="N20" s="37">
        <v>0</v>
      </c>
      <c r="O20" s="37">
        <v>0</v>
      </c>
      <c r="P20" s="37">
        <v>0</v>
      </c>
      <c r="Q20" s="37">
        <v>0</v>
      </c>
      <c r="R20" s="63"/>
      <c r="S20" s="74"/>
      <c r="T20" s="74"/>
      <c r="U20" s="63"/>
      <c r="V20" s="39" t="s">
        <v>8226</v>
      </c>
      <c r="W20" s="63"/>
      <c r="X20" s="63" t="s">
        <v>8227</v>
      </c>
      <c r="Y20" s="37">
        <v>170460568</v>
      </c>
      <c r="Z20" s="39" t="s">
        <v>8228</v>
      </c>
      <c r="AA20" s="20" t="s">
        <v>8229</v>
      </c>
      <c r="AB20" s="68">
        <v>40384.097962962966</v>
      </c>
      <c r="AC20" s="39"/>
      <c r="AD20" s="39" t="s">
        <v>8230</v>
      </c>
      <c r="AE20" s="63"/>
      <c r="AF20" s="37">
        <v>9249</v>
      </c>
      <c r="AG20" s="37">
        <v>392</v>
      </c>
      <c r="AH20" s="37">
        <v>373</v>
      </c>
      <c r="AI20" s="37">
        <v>2530</v>
      </c>
    </row>
    <row x14ac:dyDescent="0.25" r="21" customHeight="1" ht="18">
      <c r="A21" s="1" t="s">
        <v>8231</v>
      </c>
      <c r="B21" s="33" t="s">
        <v>8232</v>
      </c>
      <c r="C21" s="13" t="s">
        <v>44</v>
      </c>
      <c r="D21" s="16"/>
      <c r="E21" s="13" t="s">
        <v>44</v>
      </c>
      <c r="F21" s="16"/>
      <c r="G21" s="13" t="s">
        <v>44</v>
      </c>
      <c r="H21" s="16"/>
      <c r="I21" s="15"/>
      <c r="J21" s="16"/>
      <c r="K21" s="67">
        <v>1170610000000000000</v>
      </c>
      <c r="L21" s="68">
        <v>43716.472546296296</v>
      </c>
      <c r="M21" s="37">
        <v>4</v>
      </c>
      <c r="N21" s="37">
        <v>0</v>
      </c>
      <c r="O21" s="37">
        <v>0</v>
      </c>
      <c r="P21" s="37">
        <v>0</v>
      </c>
      <c r="Q21" s="37">
        <v>0</v>
      </c>
      <c r="R21" s="63"/>
      <c r="S21" s="74"/>
      <c r="T21" s="74"/>
      <c r="U21" s="39"/>
      <c r="V21" s="39" t="s">
        <v>8233</v>
      </c>
      <c r="W21" s="63"/>
      <c r="X21" s="63" t="s">
        <v>8234</v>
      </c>
      <c r="Y21" s="69">
        <v>1143790000000000000</v>
      </c>
      <c r="Z21" s="39" t="s">
        <v>8235</v>
      </c>
      <c r="AA21" s="63"/>
      <c r="AB21" s="68">
        <v>43642.45277777778</v>
      </c>
      <c r="AC21" s="63"/>
      <c r="AD21" s="63" t="s">
        <v>8236</v>
      </c>
      <c r="AE21" s="63"/>
      <c r="AF21" s="37">
        <v>1748</v>
      </c>
      <c r="AG21" s="37">
        <v>119</v>
      </c>
      <c r="AH21" s="37">
        <v>145</v>
      </c>
      <c r="AI21" s="37">
        <v>4085</v>
      </c>
    </row>
    <row x14ac:dyDescent="0.25" r="22" customHeight="1" ht="18">
      <c r="A22" s="1" t="s">
        <v>8237</v>
      </c>
      <c r="B22" s="33" t="s">
        <v>8238</v>
      </c>
      <c r="C22" s="13" t="s">
        <v>44</v>
      </c>
      <c r="D22" s="16"/>
      <c r="E22" s="13" t="s">
        <v>44</v>
      </c>
      <c r="F22" s="16"/>
      <c r="G22" s="13" t="s">
        <v>44</v>
      </c>
      <c r="H22" s="16"/>
      <c r="I22" s="15"/>
      <c r="J22" s="16"/>
      <c r="K22" s="67">
        <v>1170610000000000000</v>
      </c>
      <c r="L22" s="68">
        <v>43716.455555555556</v>
      </c>
      <c r="M22" s="37">
        <v>4</v>
      </c>
      <c r="N22" s="37">
        <v>1</v>
      </c>
      <c r="O22" s="37">
        <v>0</v>
      </c>
      <c r="P22" s="37">
        <v>0</v>
      </c>
      <c r="Q22" s="37">
        <v>0</v>
      </c>
      <c r="R22" s="63"/>
      <c r="S22" s="74"/>
      <c r="T22" s="74"/>
      <c r="U22" s="63" t="s">
        <v>103</v>
      </c>
      <c r="V22" s="63" t="s">
        <v>8239</v>
      </c>
      <c r="W22" s="63"/>
      <c r="X22" s="63" t="s">
        <v>8240</v>
      </c>
      <c r="Y22" s="37">
        <v>2937579815</v>
      </c>
      <c r="Z22" s="39" t="s">
        <v>8241</v>
      </c>
      <c r="AA22" s="20" t="s">
        <v>8242</v>
      </c>
      <c r="AB22" s="68">
        <v>41996.052141203705</v>
      </c>
      <c r="AC22" s="63"/>
      <c r="AD22" s="63"/>
      <c r="AE22" s="63"/>
      <c r="AF22" s="37">
        <v>284</v>
      </c>
      <c r="AG22" s="37">
        <v>698</v>
      </c>
      <c r="AH22" s="37">
        <v>774</v>
      </c>
      <c r="AI22" s="37">
        <v>782</v>
      </c>
    </row>
    <row x14ac:dyDescent="0.25" r="23" customHeight="1" ht="18">
      <c r="A23" s="1" t="s">
        <v>8243</v>
      </c>
      <c r="B23" s="33" t="s">
        <v>8244</v>
      </c>
      <c r="C23" s="13" t="s">
        <v>44</v>
      </c>
      <c r="D23" s="16"/>
      <c r="E23" s="13" t="s">
        <v>44</v>
      </c>
      <c r="F23" s="16"/>
      <c r="G23" s="13" t="s">
        <v>44</v>
      </c>
      <c r="H23" s="16"/>
      <c r="I23" s="15"/>
      <c r="J23" s="16"/>
      <c r="K23" s="67">
        <v>1170600000000000000</v>
      </c>
      <c r="L23" s="68">
        <v>43716.448125</v>
      </c>
      <c r="M23" s="37">
        <v>5</v>
      </c>
      <c r="N23" s="37">
        <v>0</v>
      </c>
      <c r="O23" s="37">
        <v>0</v>
      </c>
      <c r="P23" s="37">
        <v>0</v>
      </c>
      <c r="Q23" s="37">
        <v>0</v>
      </c>
      <c r="R23" s="63"/>
      <c r="S23" s="74"/>
      <c r="T23" s="74"/>
      <c r="U23" s="63"/>
      <c r="V23" s="63" t="s">
        <v>8245</v>
      </c>
      <c r="W23" s="63"/>
      <c r="X23" s="63" t="s">
        <v>8246</v>
      </c>
      <c r="Y23" s="69">
        <v>798642000000000000</v>
      </c>
      <c r="Z23" s="39" t="s">
        <v>8247</v>
      </c>
      <c r="AA23" s="63"/>
      <c r="AB23" s="68">
        <v>42690.0297337963</v>
      </c>
      <c r="AC23" s="63"/>
      <c r="AD23" s="63" t="s">
        <v>100</v>
      </c>
      <c r="AE23" s="63"/>
      <c r="AF23" s="37">
        <v>10804</v>
      </c>
      <c r="AG23" s="37">
        <v>2447</v>
      </c>
      <c r="AH23" s="37">
        <v>4994</v>
      </c>
      <c r="AI23" s="37">
        <v>20271</v>
      </c>
    </row>
    <row x14ac:dyDescent="0.25" r="24" customHeight="1" ht="18">
      <c r="A24" s="1" t="s">
        <v>202</v>
      </c>
      <c r="B24" s="33" t="s">
        <v>8248</v>
      </c>
      <c r="C24" s="13" t="s">
        <v>44</v>
      </c>
      <c r="D24" s="16"/>
      <c r="E24" s="13" t="s">
        <v>44</v>
      </c>
      <c r="F24" s="16"/>
      <c r="G24" s="13" t="s">
        <v>44</v>
      </c>
      <c r="H24" s="16"/>
      <c r="I24" s="15"/>
      <c r="J24" s="16"/>
      <c r="K24" s="67">
        <v>1170590000000000000</v>
      </c>
      <c r="L24" s="68">
        <v>43716.419699074075</v>
      </c>
      <c r="M24" s="37">
        <v>20</v>
      </c>
      <c r="N24" s="37">
        <v>14</v>
      </c>
      <c r="O24" s="37">
        <v>0</v>
      </c>
      <c r="P24" s="37">
        <v>0</v>
      </c>
      <c r="Q24" s="37">
        <v>0</v>
      </c>
      <c r="R24" s="63"/>
      <c r="S24" s="74"/>
      <c r="T24" s="74"/>
      <c r="U24" s="63"/>
      <c r="V24" s="63" t="s">
        <v>8249</v>
      </c>
      <c r="W24" s="63"/>
      <c r="X24" s="63" t="s">
        <v>8250</v>
      </c>
      <c r="Y24" s="37">
        <v>500146709</v>
      </c>
      <c r="Z24" s="39" t="s">
        <v>8251</v>
      </c>
      <c r="AA24" s="20" t="s">
        <v>8252</v>
      </c>
      <c r="AB24" s="68">
        <v>40962.04712962963</v>
      </c>
      <c r="AC24" s="63"/>
      <c r="AD24" s="63" t="s">
        <v>8253</v>
      </c>
      <c r="AE24" s="63"/>
      <c r="AF24" s="37">
        <v>27791</v>
      </c>
      <c r="AG24" s="37">
        <v>6036</v>
      </c>
      <c r="AH24" s="37">
        <v>4902</v>
      </c>
      <c r="AI24" s="37">
        <v>189097</v>
      </c>
    </row>
    <row x14ac:dyDescent="0.25" r="25" customHeight="1" ht="18">
      <c r="A25" s="1" t="s">
        <v>4628</v>
      </c>
      <c r="B25" s="33" t="s">
        <v>8254</v>
      </c>
      <c r="C25" s="13" t="s">
        <v>44</v>
      </c>
      <c r="D25" s="16"/>
      <c r="E25" s="13" t="s">
        <v>44</v>
      </c>
      <c r="F25" s="16"/>
      <c r="G25" s="13" t="s">
        <v>44</v>
      </c>
      <c r="H25" s="16"/>
      <c r="I25" s="15"/>
      <c r="J25" s="16"/>
      <c r="K25" s="67">
        <v>1170560000000000000</v>
      </c>
      <c r="L25" s="68">
        <v>43716.33412037037</v>
      </c>
      <c r="M25" s="37">
        <v>149</v>
      </c>
      <c r="N25" s="37">
        <v>18</v>
      </c>
      <c r="O25" s="37">
        <v>0</v>
      </c>
      <c r="P25" s="37">
        <v>0</v>
      </c>
      <c r="Q25" s="37">
        <v>0</v>
      </c>
      <c r="R25" s="63"/>
      <c r="S25" s="74"/>
      <c r="T25" s="74"/>
      <c r="U25" s="63"/>
      <c r="V25" s="39" t="s">
        <v>8255</v>
      </c>
      <c r="W25" s="63"/>
      <c r="X25" s="63" t="s">
        <v>8256</v>
      </c>
      <c r="Y25" s="69">
        <v>874317000000000000</v>
      </c>
      <c r="Z25" s="39" t="s">
        <v>8257</v>
      </c>
      <c r="AA25" s="63"/>
      <c r="AB25" s="68">
        <v>42898.8509375</v>
      </c>
      <c r="AC25" s="63"/>
      <c r="AD25" s="63"/>
      <c r="AE25" s="63"/>
      <c r="AF25" s="37">
        <v>2287</v>
      </c>
      <c r="AG25" s="37">
        <v>4493</v>
      </c>
      <c r="AH25" s="37">
        <v>99</v>
      </c>
      <c r="AI25" s="37">
        <v>6665</v>
      </c>
    </row>
    <row x14ac:dyDescent="0.25" r="26" customHeight="1" ht="18">
      <c r="A26" s="1" t="s">
        <v>3161</v>
      </c>
      <c r="B26" s="33" t="s">
        <v>8258</v>
      </c>
      <c r="C26" s="13" t="s">
        <v>44</v>
      </c>
      <c r="D26" s="16"/>
      <c r="E26" s="13" t="s">
        <v>44</v>
      </c>
      <c r="F26" s="16"/>
      <c r="G26" s="13" t="s">
        <v>44</v>
      </c>
      <c r="H26" s="16"/>
      <c r="I26" s="15"/>
      <c r="J26" s="16"/>
      <c r="K26" s="67">
        <v>1170500000000000000</v>
      </c>
      <c r="L26" s="68">
        <v>43716.15069444444</v>
      </c>
      <c r="M26" s="37">
        <v>0</v>
      </c>
      <c r="N26" s="37">
        <v>0</v>
      </c>
      <c r="O26" s="37">
        <v>0</v>
      </c>
      <c r="P26" s="37">
        <v>0</v>
      </c>
      <c r="Q26" s="37">
        <v>0</v>
      </c>
      <c r="R26" s="63"/>
      <c r="S26" s="74"/>
      <c r="T26" s="74"/>
      <c r="U26" s="39"/>
      <c r="V26" s="39" t="s">
        <v>8259</v>
      </c>
      <c r="W26" s="63"/>
      <c r="X26" s="63" t="s">
        <v>8260</v>
      </c>
      <c r="Y26" s="69">
        <v>1146360000000000000</v>
      </c>
      <c r="Z26" s="39" t="s">
        <v>8261</v>
      </c>
      <c r="AA26" s="63"/>
      <c r="AB26" s="68">
        <v>43649.547800925924</v>
      </c>
      <c r="AC26" s="63"/>
      <c r="AD26" s="63" t="s">
        <v>8262</v>
      </c>
      <c r="AE26" s="63"/>
      <c r="AF26" s="37">
        <v>717</v>
      </c>
      <c r="AG26" s="37">
        <v>0</v>
      </c>
      <c r="AH26" s="37">
        <v>0</v>
      </c>
      <c r="AI26" s="37">
        <v>0</v>
      </c>
    </row>
    <row x14ac:dyDescent="0.25" r="27" customHeight="1" ht="18">
      <c r="A27" s="1" t="s">
        <v>3013</v>
      </c>
      <c r="B27" s="33" t="s">
        <v>8263</v>
      </c>
      <c r="C27" s="13" t="s">
        <v>44</v>
      </c>
      <c r="D27" s="16"/>
      <c r="E27" s="13" t="s">
        <v>44</v>
      </c>
      <c r="F27" s="16"/>
      <c r="G27" s="13" t="s">
        <v>44</v>
      </c>
      <c r="H27" s="16"/>
      <c r="I27" s="15"/>
      <c r="J27" s="16"/>
      <c r="K27" s="67">
        <v>1170480000000000000</v>
      </c>
      <c r="L27" s="68">
        <v>43716.105150462965</v>
      </c>
      <c r="M27" s="37">
        <v>1</v>
      </c>
      <c r="N27" s="37">
        <v>1</v>
      </c>
      <c r="O27" s="37">
        <v>0</v>
      </c>
      <c r="P27" s="37">
        <v>0</v>
      </c>
      <c r="Q27" s="37">
        <v>0</v>
      </c>
      <c r="R27" s="63"/>
      <c r="S27" s="74"/>
      <c r="T27" s="74"/>
      <c r="U27" s="63"/>
      <c r="V27" s="63" t="s">
        <v>8264</v>
      </c>
      <c r="W27" s="63"/>
      <c r="X27" s="63" t="s">
        <v>8265</v>
      </c>
      <c r="Y27" s="69">
        <v>1127230000000000000</v>
      </c>
      <c r="Z27" s="39" t="s">
        <v>8266</v>
      </c>
      <c r="AA27" s="63"/>
      <c r="AB27" s="68">
        <v>43596.76001157407</v>
      </c>
      <c r="AC27" s="63"/>
      <c r="AD27" s="63" t="s">
        <v>49</v>
      </c>
      <c r="AE27" s="63"/>
      <c r="AF27" s="37">
        <v>4756</v>
      </c>
      <c r="AG27" s="37">
        <v>1730</v>
      </c>
      <c r="AH27" s="37">
        <v>4848</v>
      </c>
      <c r="AI27" s="37">
        <v>5009</v>
      </c>
    </row>
    <row x14ac:dyDescent="0.25" r="28" customHeight="1" ht="18">
      <c r="A28" s="1" t="s">
        <v>3020</v>
      </c>
      <c r="B28" s="33" t="s">
        <v>8267</v>
      </c>
      <c r="C28" s="13" t="s">
        <v>44</v>
      </c>
      <c r="D28" s="16"/>
      <c r="E28" s="13" t="s">
        <v>44</v>
      </c>
      <c r="F28" s="16"/>
      <c r="G28" s="13" t="s">
        <v>44</v>
      </c>
      <c r="H28" s="16"/>
      <c r="I28" s="15"/>
      <c r="J28" s="16"/>
      <c r="K28" s="67">
        <v>1170480000000000000</v>
      </c>
      <c r="L28" s="68">
        <v>43716.102627314816</v>
      </c>
      <c r="M28" s="37">
        <v>0</v>
      </c>
      <c r="N28" s="37">
        <v>0</v>
      </c>
      <c r="O28" s="37">
        <v>0</v>
      </c>
      <c r="P28" s="37">
        <v>0</v>
      </c>
      <c r="Q28" s="37">
        <v>0</v>
      </c>
      <c r="R28" s="63"/>
      <c r="S28" s="74"/>
      <c r="T28" s="74"/>
      <c r="U28" s="63"/>
      <c r="V28" s="63" t="s">
        <v>8268</v>
      </c>
      <c r="W28" s="63"/>
      <c r="X28" s="63" t="s">
        <v>8269</v>
      </c>
      <c r="Y28" s="37">
        <v>2469706478</v>
      </c>
      <c r="Z28" s="63"/>
      <c r="AA28" s="63"/>
      <c r="AB28" s="68">
        <v>41758.93550925926</v>
      </c>
      <c r="AC28" s="63"/>
      <c r="AD28" s="63" t="s">
        <v>8270</v>
      </c>
      <c r="AE28" s="63"/>
      <c r="AF28" s="37">
        <v>8880</v>
      </c>
      <c r="AG28" s="37">
        <v>1422</v>
      </c>
      <c r="AH28" s="37">
        <v>1274</v>
      </c>
      <c r="AI28" s="37">
        <v>10838</v>
      </c>
    </row>
    <row x14ac:dyDescent="0.25" r="29" customHeight="1" ht="18">
      <c r="A29" s="1" t="s">
        <v>8271</v>
      </c>
      <c r="B29" s="33" t="s">
        <v>8272</v>
      </c>
      <c r="C29" s="13" t="s">
        <v>44</v>
      </c>
      <c r="D29" s="16"/>
      <c r="E29" s="13" t="s">
        <v>44</v>
      </c>
      <c r="F29" s="16"/>
      <c r="G29" s="13" t="s">
        <v>44</v>
      </c>
      <c r="H29" s="16"/>
      <c r="I29" s="15"/>
      <c r="J29" s="16"/>
      <c r="K29" s="67">
        <v>1170470000000000000</v>
      </c>
      <c r="L29" s="68">
        <v>43716.08049768519</v>
      </c>
      <c r="M29" s="37">
        <v>19</v>
      </c>
      <c r="N29" s="37">
        <v>0</v>
      </c>
      <c r="O29" s="37">
        <v>0</v>
      </c>
      <c r="P29" s="37">
        <v>0</v>
      </c>
      <c r="Q29" s="37">
        <v>0</v>
      </c>
      <c r="R29" s="63"/>
      <c r="S29" s="74"/>
      <c r="T29" s="74"/>
      <c r="U29" s="63"/>
      <c r="V29" s="63" t="s">
        <v>8273</v>
      </c>
      <c r="W29" s="63"/>
      <c r="X29" s="63" t="s">
        <v>3284</v>
      </c>
      <c r="Y29" s="67">
        <v>1135640000000000000</v>
      </c>
      <c r="Z29" s="63"/>
      <c r="AA29" s="63"/>
      <c r="AB29" s="68">
        <v>43619.954421296294</v>
      </c>
      <c r="AC29" s="63"/>
      <c r="AD29" s="63"/>
      <c r="AE29" s="63"/>
      <c r="AF29" s="37">
        <v>241</v>
      </c>
      <c r="AG29" s="37">
        <v>441</v>
      </c>
      <c r="AH29" s="37">
        <v>561</v>
      </c>
      <c r="AI29" s="37">
        <v>2802</v>
      </c>
    </row>
    <row x14ac:dyDescent="0.25" r="30" customHeight="1" ht="18">
      <c r="A30" s="1" t="s">
        <v>1356</v>
      </c>
      <c r="B30" s="33" t="s">
        <v>8274</v>
      </c>
      <c r="C30" s="13" t="s">
        <v>44</v>
      </c>
      <c r="D30" s="16"/>
      <c r="E30" s="13" t="s">
        <v>44</v>
      </c>
      <c r="F30" s="16"/>
      <c r="G30" s="13" t="s">
        <v>44</v>
      </c>
      <c r="H30" s="16"/>
      <c r="I30" s="15"/>
      <c r="J30" s="16"/>
      <c r="K30" s="67">
        <v>1170470000000000000</v>
      </c>
      <c r="L30" s="68">
        <v>43716.07460648148</v>
      </c>
      <c r="M30" s="37">
        <v>9</v>
      </c>
      <c r="N30" s="37">
        <v>0</v>
      </c>
      <c r="O30" s="37">
        <v>0</v>
      </c>
      <c r="P30" s="37">
        <v>0</v>
      </c>
      <c r="Q30" s="37">
        <v>0</v>
      </c>
      <c r="R30" s="63"/>
      <c r="S30" s="74"/>
      <c r="T30" s="74"/>
      <c r="U30" s="63"/>
      <c r="V30" s="63" t="s">
        <v>8275</v>
      </c>
      <c r="W30" s="63"/>
      <c r="X30" s="63" t="s">
        <v>8276</v>
      </c>
      <c r="Y30" s="67">
        <v>1165270000000000000</v>
      </c>
      <c r="Z30" s="39"/>
      <c r="AA30" s="63"/>
      <c r="AB30" s="68">
        <v>43701.7178587963</v>
      </c>
      <c r="AC30" s="63"/>
      <c r="AD30" s="63"/>
      <c r="AE30" s="63"/>
      <c r="AF30" s="37">
        <v>21</v>
      </c>
      <c r="AG30" s="37">
        <v>138</v>
      </c>
      <c r="AH30" s="37">
        <v>78</v>
      </c>
      <c r="AI30" s="37">
        <v>2197</v>
      </c>
    </row>
    <row x14ac:dyDescent="0.25" r="31" customHeight="1" ht="18">
      <c r="A31" s="1" t="s">
        <v>8277</v>
      </c>
      <c r="B31" s="33" t="s">
        <v>8278</v>
      </c>
      <c r="C31" s="13" t="s">
        <v>44</v>
      </c>
      <c r="D31" s="16"/>
      <c r="E31" s="13" t="s">
        <v>44</v>
      </c>
      <c r="F31" s="16"/>
      <c r="G31" s="13" t="s">
        <v>44</v>
      </c>
      <c r="H31" s="16"/>
      <c r="I31" s="15"/>
      <c r="J31" s="16"/>
      <c r="K31" s="67">
        <v>1170470000000000000</v>
      </c>
      <c r="L31" s="68">
        <v>43716.06612268519</v>
      </c>
      <c r="M31" s="37">
        <v>2</v>
      </c>
      <c r="N31" s="37">
        <v>0</v>
      </c>
      <c r="O31" s="37">
        <v>0</v>
      </c>
      <c r="P31" s="37">
        <v>0</v>
      </c>
      <c r="Q31" s="37">
        <v>0</v>
      </c>
      <c r="R31" s="63"/>
      <c r="S31" s="74"/>
      <c r="T31" s="74"/>
      <c r="U31" s="63"/>
      <c r="V31" s="63" t="s">
        <v>8279</v>
      </c>
      <c r="W31" s="63"/>
      <c r="X31" s="63" t="s">
        <v>8280</v>
      </c>
      <c r="Y31" s="69">
        <v>760152000000000000</v>
      </c>
      <c r="Z31" s="39" t="s">
        <v>8281</v>
      </c>
      <c r="AA31" s="63"/>
      <c r="AB31" s="68">
        <v>42583.81725694444</v>
      </c>
      <c r="AC31" s="63"/>
      <c r="AD31" s="63" t="s">
        <v>100</v>
      </c>
      <c r="AE31" s="63"/>
      <c r="AF31" s="37">
        <v>71</v>
      </c>
      <c r="AG31" s="37">
        <v>49</v>
      </c>
      <c r="AH31" s="37">
        <v>48</v>
      </c>
      <c r="AI31" s="37">
        <v>162</v>
      </c>
    </row>
    <row x14ac:dyDescent="0.25" r="32" customHeight="1" ht="18">
      <c r="A32" s="1" t="s">
        <v>8282</v>
      </c>
      <c r="B32" s="33" t="s">
        <v>8283</v>
      </c>
      <c r="C32" s="13" t="s">
        <v>44</v>
      </c>
      <c r="D32" s="16"/>
      <c r="E32" s="13" t="s">
        <v>44</v>
      </c>
      <c r="F32" s="16"/>
      <c r="G32" s="13" t="s">
        <v>44</v>
      </c>
      <c r="H32" s="16"/>
      <c r="I32" s="15"/>
      <c r="J32" s="16"/>
      <c r="K32" s="67">
        <v>1170460000000000000</v>
      </c>
      <c r="L32" s="68">
        <v>43716.045625</v>
      </c>
      <c r="M32" s="37">
        <v>6</v>
      </c>
      <c r="N32" s="37">
        <v>0</v>
      </c>
      <c r="O32" s="37">
        <v>0</v>
      </c>
      <c r="P32" s="37">
        <v>0</v>
      </c>
      <c r="Q32" s="37">
        <v>0</v>
      </c>
      <c r="R32" s="63"/>
      <c r="S32" s="74"/>
      <c r="T32" s="74"/>
      <c r="U32" s="63"/>
      <c r="V32" s="63" t="s">
        <v>8284</v>
      </c>
      <c r="W32" s="63"/>
      <c r="X32" s="63" t="s">
        <v>8284</v>
      </c>
      <c r="Y32" s="41">
        <v>1288544456</v>
      </c>
      <c r="Z32" s="39" t="s">
        <v>8285</v>
      </c>
      <c r="AA32" s="63"/>
      <c r="AB32" s="68">
        <v>41355.67833333334</v>
      </c>
      <c r="AC32" s="63"/>
      <c r="AD32" s="63" t="s">
        <v>8286</v>
      </c>
      <c r="AE32" s="63"/>
      <c r="AF32" s="37">
        <v>39536</v>
      </c>
      <c r="AG32" s="37">
        <v>19363</v>
      </c>
      <c r="AH32" s="37">
        <v>12950</v>
      </c>
      <c r="AI32" s="37">
        <v>146107</v>
      </c>
    </row>
    <row x14ac:dyDescent="0.25" r="33" customHeight="1" ht="18">
      <c r="A33" s="1" t="s">
        <v>4129</v>
      </c>
      <c r="B33" s="33" t="s">
        <v>8287</v>
      </c>
      <c r="C33" s="13" t="s">
        <v>44</v>
      </c>
      <c r="D33" s="16"/>
      <c r="E33" s="13" t="s">
        <v>44</v>
      </c>
      <c r="F33" s="16"/>
      <c r="G33" s="13" t="s">
        <v>44</v>
      </c>
      <c r="H33" s="16"/>
      <c r="I33" s="15"/>
      <c r="J33" s="16"/>
      <c r="K33" s="67">
        <v>1170460000000000000</v>
      </c>
      <c r="L33" s="68">
        <v>43716.04476851852</v>
      </c>
      <c r="M33" s="37">
        <v>1</v>
      </c>
      <c r="N33" s="37">
        <v>0</v>
      </c>
      <c r="O33" s="37">
        <v>0</v>
      </c>
      <c r="P33" s="37">
        <v>0</v>
      </c>
      <c r="Q33" s="37">
        <v>0</v>
      </c>
      <c r="R33" s="63"/>
      <c r="S33" s="74"/>
      <c r="T33" s="74"/>
      <c r="U33" s="63"/>
      <c r="V33" s="63" t="s">
        <v>8288</v>
      </c>
      <c r="W33" s="63"/>
      <c r="X33" s="63" t="s">
        <v>8289</v>
      </c>
      <c r="Y33" s="41">
        <v>406167210</v>
      </c>
      <c r="Z33" s="39" t="s">
        <v>8290</v>
      </c>
      <c r="AA33" s="63"/>
      <c r="AB33" s="68">
        <v>40853.59810185185</v>
      </c>
      <c r="AC33" s="63"/>
      <c r="AD33" s="63" t="s">
        <v>8291</v>
      </c>
      <c r="AE33" s="63"/>
      <c r="AF33" s="37">
        <v>8015</v>
      </c>
      <c r="AG33" s="37">
        <v>180</v>
      </c>
      <c r="AH33" s="37">
        <v>74</v>
      </c>
      <c r="AI33" s="37">
        <v>1642</v>
      </c>
    </row>
    <row x14ac:dyDescent="0.25" r="34" customHeight="1" ht="18">
      <c r="A34" s="1" t="s">
        <v>8292</v>
      </c>
      <c r="B34" s="33" t="s">
        <v>8293</v>
      </c>
      <c r="C34" s="13" t="s">
        <v>44</v>
      </c>
      <c r="D34" s="16"/>
      <c r="E34" s="13" t="s">
        <v>44</v>
      </c>
      <c r="F34" s="16"/>
      <c r="G34" s="13" t="s">
        <v>44</v>
      </c>
      <c r="H34" s="16"/>
      <c r="I34" s="15"/>
      <c r="J34" s="16"/>
      <c r="K34" s="67">
        <v>1170460000000000000</v>
      </c>
      <c r="L34" s="68">
        <v>43716.04085648148</v>
      </c>
      <c r="M34" s="37">
        <v>0</v>
      </c>
      <c r="N34" s="37">
        <v>0</v>
      </c>
      <c r="O34" s="37">
        <v>0</v>
      </c>
      <c r="P34" s="37">
        <v>0</v>
      </c>
      <c r="Q34" s="37">
        <v>0</v>
      </c>
      <c r="R34" s="63"/>
      <c r="S34" s="74"/>
      <c r="T34" s="74"/>
      <c r="U34" s="63"/>
      <c r="V34" s="63" t="s">
        <v>8294</v>
      </c>
      <c r="W34" s="63"/>
      <c r="X34" s="63" t="s">
        <v>8295</v>
      </c>
      <c r="Y34" s="37">
        <v>2323739597</v>
      </c>
      <c r="Z34" s="39" t="s">
        <v>8296</v>
      </c>
      <c r="AA34" s="63"/>
      <c r="AB34" s="68">
        <v>41674.63537037037</v>
      </c>
      <c r="AC34" s="63"/>
      <c r="AD34" s="63"/>
      <c r="AE34" s="63"/>
      <c r="AF34" s="37">
        <v>2469</v>
      </c>
      <c r="AG34" s="37">
        <v>30</v>
      </c>
      <c r="AH34" s="37">
        <v>38</v>
      </c>
      <c r="AI34" s="37">
        <v>7304</v>
      </c>
    </row>
    <row x14ac:dyDescent="0.25" r="35" customHeight="1" ht="18">
      <c r="A35" s="1" t="s">
        <v>7134</v>
      </c>
      <c r="B35" s="33" t="s">
        <v>8297</v>
      </c>
      <c r="C35" s="13" t="s">
        <v>44</v>
      </c>
      <c r="D35" s="16"/>
      <c r="E35" s="13" t="s">
        <v>44</v>
      </c>
      <c r="F35" s="16"/>
      <c r="G35" s="13" t="s">
        <v>44</v>
      </c>
      <c r="H35" s="16"/>
      <c r="I35" s="15"/>
      <c r="J35" s="16"/>
      <c r="K35" s="67">
        <v>1170460000000000000</v>
      </c>
      <c r="L35" s="68">
        <v>43716.0378587963</v>
      </c>
      <c r="M35" s="37">
        <v>20</v>
      </c>
      <c r="N35" s="37">
        <v>0</v>
      </c>
      <c r="O35" s="37">
        <v>0</v>
      </c>
      <c r="P35" s="37">
        <v>0</v>
      </c>
      <c r="Q35" s="37">
        <v>0</v>
      </c>
      <c r="R35" s="63"/>
      <c r="S35" s="74"/>
      <c r="T35" s="74"/>
      <c r="U35" s="63"/>
      <c r="V35" s="39" t="s">
        <v>8298</v>
      </c>
      <c r="W35" s="63"/>
      <c r="X35" s="63" t="s">
        <v>8299</v>
      </c>
      <c r="Y35" s="41">
        <v>2771510924</v>
      </c>
      <c r="Z35" s="39" t="s">
        <v>8300</v>
      </c>
      <c r="AA35" s="63"/>
      <c r="AB35" s="68">
        <v>41878.11083333333</v>
      </c>
      <c r="AC35" s="63"/>
      <c r="AD35" s="63" t="s">
        <v>8301</v>
      </c>
      <c r="AE35" s="63"/>
      <c r="AF35" s="37">
        <v>1712</v>
      </c>
      <c r="AG35" s="37">
        <v>2558</v>
      </c>
      <c r="AH35" s="37">
        <v>77</v>
      </c>
      <c r="AI35" s="37">
        <v>41</v>
      </c>
    </row>
    <row x14ac:dyDescent="0.25" r="36" customHeight="1" ht="18">
      <c r="A36" s="1" t="s">
        <v>1380</v>
      </c>
      <c r="B36" s="33" t="s">
        <v>8302</v>
      </c>
      <c r="C36" s="13" t="s">
        <v>44</v>
      </c>
      <c r="D36" s="16"/>
      <c r="E36" s="13" t="s">
        <v>44</v>
      </c>
      <c r="F36" s="16"/>
      <c r="G36" s="13" t="s">
        <v>44</v>
      </c>
      <c r="H36" s="16"/>
      <c r="I36" s="15"/>
      <c r="J36" s="16"/>
      <c r="K36" s="67">
        <v>1170450000000000000</v>
      </c>
      <c r="L36" s="68">
        <v>43716.03472222222</v>
      </c>
      <c r="M36" s="37">
        <v>5</v>
      </c>
      <c r="N36" s="37">
        <v>0</v>
      </c>
      <c r="O36" s="37">
        <v>0</v>
      </c>
      <c r="P36" s="37">
        <v>0</v>
      </c>
      <c r="Q36" s="37">
        <v>0</v>
      </c>
      <c r="R36" s="63"/>
      <c r="S36" s="74"/>
      <c r="T36" s="74"/>
      <c r="U36" s="39"/>
      <c r="V36" s="39" t="s">
        <v>8303</v>
      </c>
      <c r="W36" s="63"/>
      <c r="X36" s="63" t="s">
        <v>8304</v>
      </c>
      <c r="Y36" s="69">
        <v>1166060000000000000</v>
      </c>
      <c r="Z36" s="39" t="s">
        <v>8305</v>
      </c>
      <c r="AA36" s="63"/>
      <c r="AB36" s="68">
        <v>43703.920578703706</v>
      </c>
      <c r="AC36" s="63"/>
      <c r="AD36" s="63"/>
      <c r="AE36" s="63"/>
      <c r="AF36" s="37">
        <v>217</v>
      </c>
      <c r="AG36" s="37">
        <v>53</v>
      </c>
      <c r="AH36" s="37">
        <v>302</v>
      </c>
      <c r="AI36" s="37">
        <v>730</v>
      </c>
    </row>
    <row x14ac:dyDescent="0.25" r="37" customHeight="1" ht="18">
      <c r="A37" s="1" t="s">
        <v>4159</v>
      </c>
      <c r="B37" s="33" t="s">
        <v>8306</v>
      </c>
      <c r="C37" s="13" t="s">
        <v>44</v>
      </c>
      <c r="D37" s="16"/>
      <c r="E37" s="13" t="s">
        <v>44</v>
      </c>
      <c r="F37" s="16"/>
      <c r="G37" s="13" t="s">
        <v>44</v>
      </c>
      <c r="H37" s="16"/>
      <c r="I37" s="15"/>
      <c r="J37" s="16"/>
      <c r="K37" s="67">
        <v>1170440000000000000</v>
      </c>
      <c r="L37" s="68">
        <v>43716.00430555556</v>
      </c>
      <c r="M37" s="37">
        <v>187</v>
      </c>
      <c r="N37" s="37">
        <v>27</v>
      </c>
      <c r="O37" s="37">
        <v>0</v>
      </c>
      <c r="P37" s="37">
        <v>0</v>
      </c>
      <c r="Q37" s="37">
        <v>0</v>
      </c>
      <c r="R37" s="63"/>
      <c r="S37" s="74"/>
      <c r="T37" s="74"/>
      <c r="U37" s="63"/>
      <c r="V37" s="63" t="s">
        <v>8307</v>
      </c>
      <c r="W37" s="63"/>
      <c r="X37" s="63" t="s">
        <v>8308</v>
      </c>
      <c r="Y37" s="37">
        <v>636291501</v>
      </c>
      <c r="Z37" s="39" t="s">
        <v>8309</v>
      </c>
      <c r="AA37" s="63"/>
      <c r="AB37" s="68">
        <v>41105.76296296297</v>
      </c>
      <c r="AC37" s="63"/>
      <c r="AD37" s="63"/>
      <c r="AE37" s="63"/>
      <c r="AF37" s="37">
        <v>11311</v>
      </c>
      <c r="AG37" s="37">
        <v>21511</v>
      </c>
      <c r="AH37" s="37">
        <v>1339</v>
      </c>
      <c r="AI37" s="37">
        <v>9291</v>
      </c>
    </row>
    <row x14ac:dyDescent="0.25" r="38" customHeight="1" ht="18">
      <c r="A38" s="1" t="s">
        <v>2290</v>
      </c>
      <c r="B38" s="33" t="s">
        <v>8310</v>
      </c>
      <c r="C38" s="13" t="s">
        <v>44</v>
      </c>
      <c r="D38" s="16"/>
      <c r="E38" s="13" t="s">
        <v>44</v>
      </c>
      <c r="F38" s="16"/>
      <c r="G38" s="13" t="s">
        <v>44</v>
      </c>
      <c r="H38" s="16"/>
      <c r="I38" s="15"/>
      <c r="J38" s="16"/>
      <c r="K38" s="67">
        <v>1170440000000000000</v>
      </c>
      <c r="L38" s="68">
        <v>43716.00378472222</v>
      </c>
      <c r="M38" s="37">
        <v>0</v>
      </c>
      <c r="N38" s="37">
        <v>0</v>
      </c>
      <c r="O38" s="37">
        <v>0</v>
      </c>
      <c r="P38" s="37">
        <v>0</v>
      </c>
      <c r="Q38" s="37">
        <v>0</v>
      </c>
      <c r="R38" s="63"/>
      <c r="S38" s="74"/>
      <c r="T38" s="74"/>
      <c r="U38" s="63"/>
      <c r="V38" s="63" t="s">
        <v>8311</v>
      </c>
      <c r="W38" s="63"/>
      <c r="X38" s="63" t="s">
        <v>8312</v>
      </c>
      <c r="Y38" s="41">
        <v>2656405747</v>
      </c>
      <c r="Z38" s="39" t="s">
        <v>8313</v>
      </c>
      <c r="AA38" s="63"/>
      <c r="AB38" s="68">
        <v>41838.58565972222</v>
      </c>
      <c r="AC38" s="63"/>
      <c r="AD38" s="63"/>
      <c r="AE38" s="63"/>
      <c r="AF38" s="37">
        <v>4086</v>
      </c>
      <c r="AG38" s="37">
        <v>473</v>
      </c>
      <c r="AH38" s="37">
        <v>1042</v>
      </c>
      <c r="AI38" s="37">
        <v>537</v>
      </c>
    </row>
    <row x14ac:dyDescent="0.25" r="39" customHeight="1" ht="18">
      <c r="A39" s="1" t="s">
        <v>8314</v>
      </c>
      <c r="B39" s="33" t="s">
        <v>8315</v>
      </c>
      <c r="C39" s="13" t="s">
        <v>44</v>
      </c>
      <c r="D39" s="16"/>
      <c r="E39" s="13" t="s">
        <v>44</v>
      </c>
      <c r="F39" s="16"/>
      <c r="G39" s="13" t="s">
        <v>44</v>
      </c>
      <c r="H39" s="16"/>
      <c r="I39" s="15"/>
      <c r="J39" s="16"/>
      <c r="K39" s="67">
        <v>1170440000000000000</v>
      </c>
      <c r="L39" s="68">
        <v>43715.99078703704</v>
      </c>
      <c r="M39" s="37">
        <v>20</v>
      </c>
      <c r="N39" s="37">
        <v>1</v>
      </c>
      <c r="O39" s="37">
        <v>0</v>
      </c>
      <c r="P39" s="37">
        <v>0</v>
      </c>
      <c r="Q39" s="37">
        <v>0</v>
      </c>
      <c r="R39" s="63"/>
      <c r="S39" s="74"/>
      <c r="T39" s="74"/>
      <c r="U39" s="63"/>
      <c r="V39" s="63" t="s">
        <v>8316</v>
      </c>
      <c r="W39" s="63"/>
      <c r="X39" s="63" t="s">
        <v>8317</v>
      </c>
      <c r="Y39" s="69">
        <v>832323000000000000</v>
      </c>
      <c r="Z39" s="39" t="s">
        <v>8318</v>
      </c>
      <c r="AA39" s="63"/>
      <c r="AB39" s="68">
        <v>42782.970925925925</v>
      </c>
      <c r="AC39" s="63"/>
      <c r="AD39" s="63"/>
      <c r="AE39" s="63"/>
      <c r="AF39" s="37">
        <v>150</v>
      </c>
      <c r="AG39" s="37">
        <v>114</v>
      </c>
      <c r="AH39" s="37">
        <v>70</v>
      </c>
      <c r="AI39" s="37">
        <v>1561</v>
      </c>
    </row>
    <row x14ac:dyDescent="0.25" r="40" customHeight="1" ht="18">
      <c r="A40" s="1" t="s">
        <v>8319</v>
      </c>
      <c r="B40" s="33" t="s">
        <v>8320</v>
      </c>
      <c r="C40" s="13" t="s">
        <v>44</v>
      </c>
      <c r="D40" s="16"/>
      <c r="E40" s="13" t="s">
        <v>44</v>
      </c>
      <c r="F40" s="16"/>
      <c r="G40" s="13" t="s">
        <v>44</v>
      </c>
      <c r="H40" s="16"/>
      <c r="I40" s="15"/>
      <c r="J40" s="16"/>
      <c r="K40" s="67">
        <v>1170440000000000000</v>
      </c>
      <c r="L40" s="68">
        <v>43715.98420138889</v>
      </c>
      <c r="M40" s="37">
        <v>8</v>
      </c>
      <c r="N40" s="37">
        <v>0</v>
      </c>
      <c r="O40" s="37">
        <v>0</v>
      </c>
      <c r="P40" s="37">
        <v>0</v>
      </c>
      <c r="Q40" s="37">
        <v>0</v>
      </c>
      <c r="R40" s="63"/>
      <c r="S40" s="74"/>
      <c r="T40" s="74"/>
      <c r="U40" s="63"/>
      <c r="V40" s="63" t="s">
        <v>8321</v>
      </c>
      <c r="W40" s="63"/>
      <c r="X40" s="63" t="s">
        <v>8322</v>
      </c>
      <c r="Y40" s="69">
        <v>949600000000000000</v>
      </c>
      <c r="Z40" s="39" t="s">
        <v>8323</v>
      </c>
      <c r="AA40" s="63"/>
      <c r="AB40" s="68">
        <v>43106.59315972222</v>
      </c>
      <c r="AC40" s="63"/>
      <c r="AD40" s="63"/>
      <c r="AE40" s="63"/>
      <c r="AF40" s="37">
        <v>26352</v>
      </c>
      <c r="AG40" s="37">
        <v>1778</v>
      </c>
      <c r="AH40" s="37">
        <v>416</v>
      </c>
      <c r="AI40" s="37">
        <v>32448</v>
      </c>
    </row>
    <row x14ac:dyDescent="0.25" r="41" customHeight="1" ht="18">
      <c r="A41" s="1" t="s">
        <v>2327</v>
      </c>
      <c r="B41" s="12" t="s">
        <v>8324</v>
      </c>
      <c r="C41" s="13" t="s">
        <v>44</v>
      </c>
      <c r="D41" s="16"/>
      <c r="E41" s="13" t="s">
        <v>44</v>
      </c>
      <c r="F41" s="16"/>
      <c r="G41" s="13" t="s">
        <v>44</v>
      </c>
      <c r="H41" s="16"/>
      <c r="I41" s="15"/>
      <c r="J41" s="16"/>
      <c r="K41" s="67">
        <v>1170430000000000000</v>
      </c>
      <c r="L41" s="68">
        <v>43715.98105324074</v>
      </c>
      <c r="M41" s="37">
        <v>31</v>
      </c>
      <c r="N41" s="37">
        <v>0</v>
      </c>
      <c r="O41" s="37">
        <v>0</v>
      </c>
      <c r="P41" s="37">
        <v>0</v>
      </c>
      <c r="Q41" s="37">
        <v>0</v>
      </c>
      <c r="R41" s="63"/>
      <c r="S41" s="74"/>
      <c r="T41" s="74"/>
      <c r="U41" s="63"/>
      <c r="V41" s="63" t="s">
        <v>8325</v>
      </c>
      <c r="W41" s="63"/>
      <c r="X41" s="63" t="s">
        <v>8326</v>
      </c>
      <c r="Y41" s="67">
        <v>700733000000000000</v>
      </c>
      <c r="Z41" s="63" t="s">
        <v>8327</v>
      </c>
      <c r="AA41" s="63"/>
      <c r="AB41" s="68">
        <v>42419.85040509259</v>
      </c>
      <c r="AC41" s="63"/>
      <c r="AD41" s="39"/>
      <c r="AE41" s="63"/>
      <c r="AF41" s="37">
        <v>13573</v>
      </c>
      <c r="AG41" s="37">
        <v>4279</v>
      </c>
      <c r="AH41" s="37">
        <v>353</v>
      </c>
      <c r="AI41" s="37">
        <v>46906</v>
      </c>
    </row>
    <row x14ac:dyDescent="0.25" r="42" customHeight="1" ht="18">
      <c r="A42" s="1" t="s">
        <v>2335</v>
      </c>
      <c r="B42" s="33" t="s">
        <v>8328</v>
      </c>
      <c r="C42" s="13" t="s">
        <v>44</v>
      </c>
      <c r="D42" s="16"/>
      <c r="E42" s="13" t="s">
        <v>44</v>
      </c>
      <c r="F42" s="16"/>
      <c r="G42" s="13" t="s">
        <v>44</v>
      </c>
      <c r="H42" s="16"/>
      <c r="I42" s="15"/>
      <c r="J42" s="16"/>
      <c r="K42" s="67">
        <v>1170430000000000000</v>
      </c>
      <c r="L42" s="68">
        <v>43715.97990740741</v>
      </c>
      <c r="M42" s="37">
        <v>5</v>
      </c>
      <c r="N42" s="37">
        <v>0</v>
      </c>
      <c r="O42" s="37">
        <v>0</v>
      </c>
      <c r="P42" s="37">
        <v>0</v>
      </c>
      <c r="Q42" s="37">
        <v>0</v>
      </c>
      <c r="R42" s="63"/>
      <c r="S42" s="74"/>
      <c r="T42" s="74"/>
      <c r="U42" s="63"/>
      <c r="V42" s="63" t="s">
        <v>8329</v>
      </c>
      <c r="W42" s="63"/>
      <c r="X42" s="63" t="s">
        <v>8330</v>
      </c>
      <c r="Y42" s="67">
        <v>733759000000000000</v>
      </c>
      <c r="Z42" s="39"/>
      <c r="AA42" s="63"/>
      <c r="AB42" s="68">
        <v>42510.98449074074</v>
      </c>
      <c r="AC42" s="39"/>
      <c r="AD42" s="39" t="s">
        <v>8331</v>
      </c>
      <c r="AE42" s="63"/>
      <c r="AF42" s="37">
        <v>369</v>
      </c>
      <c r="AG42" s="37">
        <v>163</v>
      </c>
      <c r="AH42" s="37">
        <v>155</v>
      </c>
      <c r="AI42" s="37">
        <v>1974</v>
      </c>
    </row>
    <row x14ac:dyDescent="0.25" r="43" customHeight="1" ht="18">
      <c r="A43" s="1" t="s">
        <v>4192</v>
      </c>
      <c r="B43" s="33" t="s">
        <v>8332</v>
      </c>
      <c r="C43" s="13" t="s">
        <v>44</v>
      </c>
      <c r="D43" s="16"/>
      <c r="E43" s="13" t="s">
        <v>44</v>
      </c>
      <c r="F43" s="16"/>
      <c r="G43" s="13" t="s">
        <v>44</v>
      </c>
      <c r="H43" s="16"/>
      <c r="I43" s="15"/>
      <c r="J43" s="16"/>
      <c r="K43" s="67">
        <v>1170430000000000000</v>
      </c>
      <c r="L43" s="68">
        <v>43715.97175925926</v>
      </c>
      <c r="M43" s="37">
        <v>1</v>
      </c>
      <c r="N43" s="37">
        <v>1</v>
      </c>
      <c r="O43" s="37">
        <v>0</v>
      </c>
      <c r="P43" s="37">
        <v>0</v>
      </c>
      <c r="Q43" s="37">
        <v>0</v>
      </c>
      <c r="R43" s="63"/>
      <c r="S43" s="74"/>
      <c r="T43" s="74"/>
      <c r="U43" s="63"/>
      <c r="V43" s="63" t="s">
        <v>8333</v>
      </c>
      <c r="W43" s="63"/>
      <c r="X43" s="63" t="s">
        <v>8334</v>
      </c>
      <c r="Y43" s="41">
        <v>204967362</v>
      </c>
      <c r="Z43" s="39" t="s">
        <v>8335</v>
      </c>
      <c r="AA43" s="63"/>
      <c r="AB43" s="68">
        <v>40471.067777777775</v>
      </c>
      <c r="AC43" s="63"/>
      <c r="AD43" s="63" t="s">
        <v>8336</v>
      </c>
      <c r="AE43" s="63"/>
      <c r="AF43" s="37">
        <v>930</v>
      </c>
      <c r="AG43" s="37">
        <v>338</v>
      </c>
      <c r="AH43" s="37">
        <v>77</v>
      </c>
      <c r="AI43" s="37">
        <v>34</v>
      </c>
    </row>
    <row x14ac:dyDescent="0.25" r="44" customHeight="1" ht="18">
      <c r="A44" s="1" t="s">
        <v>7161</v>
      </c>
      <c r="B44" s="33" t="s">
        <v>8337</v>
      </c>
      <c r="C44" s="13" t="s">
        <v>44</v>
      </c>
      <c r="D44" s="16"/>
      <c r="E44" s="13" t="s">
        <v>44</v>
      </c>
      <c r="F44" s="16"/>
      <c r="G44" s="13" t="s">
        <v>44</v>
      </c>
      <c r="H44" s="16"/>
      <c r="I44" s="15"/>
      <c r="J44" s="16"/>
      <c r="K44" s="67">
        <v>1170430000000000000</v>
      </c>
      <c r="L44" s="68">
        <v>43715.96734953704</v>
      </c>
      <c r="M44" s="37">
        <v>4</v>
      </c>
      <c r="N44" s="37">
        <v>0</v>
      </c>
      <c r="O44" s="37">
        <v>0</v>
      </c>
      <c r="P44" s="37">
        <v>0</v>
      </c>
      <c r="Q44" s="37">
        <v>0</v>
      </c>
      <c r="R44" s="63"/>
      <c r="S44" s="74"/>
      <c r="T44" s="74"/>
      <c r="U44" s="63"/>
      <c r="V44" s="63" t="s">
        <v>8338</v>
      </c>
      <c r="W44" s="63"/>
      <c r="X44" s="63" t="s">
        <v>8339</v>
      </c>
      <c r="Y44" s="37">
        <v>555464967</v>
      </c>
      <c r="Z44" s="63" t="s">
        <v>8340</v>
      </c>
      <c r="AA44" s="63"/>
      <c r="AB44" s="68">
        <v>41015.9997337963</v>
      </c>
      <c r="AC44" s="63"/>
      <c r="AD44" s="63" t="s">
        <v>8341</v>
      </c>
      <c r="AE44" s="63"/>
      <c r="AF44" s="37">
        <v>1593</v>
      </c>
      <c r="AG44" s="37">
        <v>1663</v>
      </c>
      <c r="AH44" s="37">
        <v>512</v>
      </c>
      <c r="AI44" s="37">
        <v>9893</v>
      </c>
    </row>
    <row x14ac:dyDescent="0.25" r="45" customHeight="1" ht="18">
      <c r="A45" s="1" t="s">
        <v>8342</v>
      </c>
      <c r="B45" s="33" t="s">
        <v>8343</v>
      </c>
      <c r="C45" s="13" t="s">
        <v>44</v>
      </c>
      <c r="D45" s="16"/>
      <c r="E45" s="13" t="s">
        <v>44</v>
      </c>
      <c r="F45" s="16"/>
      <c r="G45" s="13" t="s">
        <v>44</v>
      </c>
      <c r="H45" s="16"/>
      <c r="I45" s="15"/>
      <c r="J45" s="16"/>
      <c r="K45" s="67">
        <v>1170420000000000000</v>
      </c>
      <c r="L45" s="68">
        <v>43715.95395833333</v>
      </c>
      <c r="M45" s="37">
        <v>2</v>
      </c>
      <c r="N45" s="37">
        <v>0</v>
      </c>
      <c r="O45" s="37">
        <v>0</v>
      </c>
      <c r="P45" s="37">
        <v>0</v>
      </c>
      <c r="Q45" s="37">
        <v>0</v>
      </c>
      <c r="R45" s="63"/>
      <c r="S45" s="74"/>
      <c r="T45" s="74"/>
      <c r="U45" s="63"/>
      <c r="V45" s="63" t="s">
        <v>8344</v>
      </c>
      <c r="W45" s="63"/>
      <c r="X45" s="63" t="s">
        <v>8345</v>
      </c>
      <c r="Y45" s="67">
        <v>773488000000000000</v>
      </c>
      <c r="Z45" s="39" t="s">
        <v>8346</v>
      </c>
      <c r="AA45" s="20" t="s">
        <v>8347</v>
      </c>
      <c r="AB45" s="68">
        <v>42620.61585648148</v>
      </c>
      <c r="AC45" s="63"/>
      <c r="AD45" s="63"/>
      <c r="AE45" s="63"/>
      <c r="AF45" s="37">
        <v>361</v>
      </c>
      <c r="AG45" s="37">
        <v>85</v>
      </c>
      <c r="AH45" s="37">
        <v>84</v>
      </c>
      <c r="AI45" s="37">
        <v>1983</v>
      </c>
    </row>
    <row x14ac:dyDescent="0.25" r="46" customHeight="1" ht="18">
      <c r="A46" s="1" t="s">
        <v>8348</v>
      </c>
      <c r="B46" s="33" t="s">
        <v>8349</v>
      </c>
      <c r="C46" s="13" t="s">
        <v>35</v>
      </c>
      <c r="D46" s="14" t="s">
        <v>36</v>
      </c>
      <c r="E46" s="13" t="s">
        <v>35</v>
      </c>
      <c r="F46" s="14" t="s">
        <v>36</v>
      </c>
      <c r="G46" s="13" t="s">
        <v>35</v>
      </c>
      <c r="H46" s="14" t="s">
        <v>36</v>
      </c>
      <c r="I46" s="15"/>
      <c r="J46" s="16"/>
      <c r="K46" s="67">
        <v>1170410000000000000</v>
      </c>
      <c r="L46" s="68">
        <v>43715.91982638889</v>
      </c>
      <c r="M46" s="37">
        <v>3</v>
      </c>
      <c r="N46" s="37">
        <v>0</v>
      </c>
      <c r="O46" s="37">
        <v>0</v>
      </c>
      <c r="P46" s="37">
        <v>0</v>
      </c>
      <c r="Q46" s="37">
        <v>0</v>
      </c>
      <c r="R46" s="63"/>
      <c r="S46" s="74"/>
      <c r="T46" s="74"/>
      <c r="U46" s="63"/>
      <c r="V46" s="63" t="s">
        <v>8350</v>
      </c>
      <c r="W46" s="63"/>
      <c r="X46" s="63" t="s">
        <v>8351</v>
      </c>
      <c r="Y46" s="41">
        <v>396858847</v>
      </c>
      <c r="Z46" s="39" t="s">
        <v>8352</v>
      </c>
      <c r="AA46" s="63"/>
      <c r="AB46" s="68">
        <v>40840.06880787037</v>
      </c>
      <c r="AC46" s="63"/>
      <c r="AD46" s="63"/>
      <c r="AE46" s="63"/>
      <c r="AF46" s="37">
        <v>31322</v>
      </c>
      <c r="AG46" s="37">
        <v>734</v>
      </c>
      <c r="AH46" s="37">
        <v>206</v>
      </c>
      <c r="AI46" s="37">
        <v>6901</v>
      </c>
    </row>
    <row x14ac:dyDescent="0.25" r="47" customHeight="1" ht="18">
      <c r="A47" s="1" t="s">
        <v>4727</v>
      </c>
      <c r="B47" s="33" t="s">
        <v>8353</v>
      </c>
      <c r="C47" s="13" t="s">
        <v>44</v>
      </c>
      <c r="D47" s="16"/>
      <c r="E47" s="13" t="s">
        <v>44</v>
      </c>
      <c r="F47" s="16"/>
      <c r="G47" s="13" t="s">
        <v>44</v>
      </c>
      <c r="H47" s="16"/>
      <c r="I47" s="15"/>
      <c r="J47" s="16"/>
      <c r="K47" s="67">
        <v>1170410000000000000</v>
      </c>
      <c r="L47" s="68">
        <v>43715.904444444444</v>
      </c>
      <c r="M47" s="37">
        <v>28</v>
      </c>
      <c r="N47" s="37">
        <v>4</v>
      </c>
      <c r="O47" s="37">
        <v>0</v>
      </c>
      <c r="P47" s="37">
        <v>0</v>
      </c>
      <c r="Q47" s="37">
        <v>0</v>
      </c>
      <c r="R47" s="63"/>
      <c r="S47" s="74"/>
      <c r="T47" s="74"/>
      <c r="U47" s="63" t="s">
        <v>103</v>
      </c>
      <c r="V47" s="63" t="s">
        <v>8354</v>
      </c>
      <c r="W47" s="63"/>
      <c r="X47" s="63" t="s">
        <v>8355</v>
      </c>
      <c r="Y47" s="41">
        <v>2192192028</v>
      </c>
      <c r="Z47" s="39" t="s">
        <v>8356</v>
      </c>
      <c r="AA47" s="63"/>
      <c r="AB47" s="68">
        <v>41591.67313657407</v>
      </c>
      <c r="AC47" s="63"/>
      <c r="AD47" s="63"/>
      <c r="AE47" s="63"/>
      <c r="AF47" s="37">
        <v>637</v>
      </c>
      <c r="AG47" s="37">
        <v>1212</v>
      </c>
      <c r="AH47" s="37">
        <v>590</v>
      </c>
      <c r="AI47" s="37">
        <v>376</v>
      </c>
    </row>
    <row x14ac:dyDescent="0.25" r="48" customHeight="1" ht="18">
      <c r="A48" s="1" t="s">
        <v>4260</v>
      </c>
      <c r="B48" s="33" t="s">
        <v>8357</v>
      </c>
      <c r="C48" s="13" t="s">
        <v>44</v>
      </c>
      <c r="D48" s="16"/>
      <c r="E48" s="13" t="s">
        <v>44</v>
      </c>
      <c r="F48" s="16"/>
      <c r="G48" s="13" t="s">
        <v>44</v>
      </c>
      <c r="H48" s="16"/>
      <c r="I48" s="15"/>
      <c r="J48" s="16"/>
      <c r="K48" s="67">
        <v>1170410000000000000</v>
      </c>
      <c r="L48" s="68">
        <v>43715.902291666665</v>
      </c>
      <c r="M48" s="37">
        <v>2</v>
      </c>
      <c r="N48" s="37">
        <v>0</v>
      </c>
      <c r="O48" s="37">
        <v>0</v>
      </c>
      <c r="P48" s="37">
        <v>0</v>
      </c>
      <c r="Q48" s="37">
        <v>0</v>
      </c>
      <c r="R48" s="63"/>
      <c r="S48" s="74"/>
      <c r="T48" s="74"/>
      <c r="U48" s="63"/>
      <c r="V48" s="63" t="s">
        <v>8358</v>
      </c>
      <c r="W48" s="63"/>
      <c r="X48" s="63" t="s">
        <v>8359</v>
      </c>
      <c r="Y48" s="69">
        <v>1098610000000000000</v>
      </c>
      <c r="Z48" s="39" t="s">
        <v>8360</v>
      </c>
      <c r="AA48" s="63"/>
      <c r="AB48" s="68">
        <v>43517.79613425926</v>
      </c>
      <c r="AC48" s="63"/>
      <c r="AD48" s="63"/>
      <c r="AE48" s="63"/>
      <c r="AF48" s="37">
        <v>583</v>
      </c>
      <c r="AG48" s="37">
        <v>74</v>
      </c>
      <c r="AH48" s="37">
        <v>250</v>
      </c>
      <c r="AI48" s="37">
        <v>1024</v>
      </c>
    </row>
    <row x14ac:dyDescent="0.25" r="49" customHeight="1" ht="18">
      <c r="A49" s="1" t="s">
        <v>8361</v>
      </c>
      <c r="B49" s="33" t="s">
        <v>8362</v>
      </c>
      <c r="C49" s="13" t="s">
        <v>44</v>
      </c>
      <c r="D49" s="16"/>
      <c r="E49" s="13" t="s">
        <v>44</v>
      </c>
      <c r="F49" s="16"/>
      <c r="G49" s="13" t="s">
        <v>44</v>
      </c>
      <c r="H49" s="16"/>
      <c r="I49" s="15"/>
      <c r="J49" s="16"/>
      <c r="K49" s="67">
        <v>1170410000000000000</v>
      </c>
      <c r="L49" s="68">
        <v>43715.90090277778</v>
      </c>
      <c r="M49" s="37">
        <v>0</v>
      </c>
      <c r="N49" s="37">
        <v>0</v>
      </c>
      <c r="O49" s="37">
        <v>0</v>
      </c>
      <c r="P49" s="37">
        <v>0</v>
      </c>
      <c r="Q49" s="37">
        <v>0</v>
      </c>
      <c r="R49" s="63"/>
      <c r="S49" s="74"/>
      <c r="T49" s="74"/>
      <c r="U49" s="63"/>
      <c r="V49" s="63" t="s">
        <v>8363</v>
      </c>
      <c r="W49" s="63"/>
      <c r="X49" s="63" t="s">
        <v>8364</v>
      </c>
      <c r="Y49" s="37">
        <v>290727091</v>
      </c>
      <c r="Z49" s="63"/>
      <c r="AA49" s="63"/>
      <c r="AB49" s="68">
        <v>40664.00556712963</v>
      </c>
      <c r="AC49" s="63"/>
      <c r="AD49" s="63"/>
      <c r="AE49" s="63"/>
      <c r="AF49" s="37">
        <v>3076</v>
      </c>
      <c r="AG49" s="37">
        <v>268</v>
      </c>
      <c r="AH49" s="37">
        <v>483</v>
      </c>
      <c r="AI49" s="37">
        <v>6865</v>
      </c>
    </row>
    <row x14ac:dyDescent="0.25" r="50" customHeight="1" ht="18">
      <c r="A50" s="1" t="s">
        <v>8365</v>
      </c>
      <c r="B50" s="33" t="s">
        <v>8366</v>
      </c>
      <c r="C50" s="13" t="s">
        <v>44</v>
      </c>
      <c r="D50" s="16"/>
      <c r="E50" s="13" t="s">
        <v>44</v>
      </c>
      <c r="F50" s="16"/>
      <c r="G50" s="13" t="s">
        <v>44</v>
      </c>
      <c r="H50" s="16"/>
      <c r="I50" s="15"/>
      <c r="J50" s="16"/>
      <c r="K50" s="67">
        <v>1170400000000000000</v>
      </c>
      <c r="L50" s="68">
        <v>43715.871932870374</v>
      </c>
      <c r="M50" s="37">
        <v>23</v>
      </c>
      <c r="N50" s="37">
        <v>0</v>
      </c>
      <c r="O50" s="37">
        <v>0</v>
      </c>
      <c r="P50" s="37">
        <v>0</v>
      </c>
      <c r="Q50" s="37">
        <v>0</v>
      </c>
      <c r="R50" s="63"/>
      <c r="S50" s="74"/>
      <c r="T50" s="74"/>
      <c r="U50" s="63"/>
      <c r="V50" s="63" t="s">
        <v>8367</v>
      </c>
      <c r="W50" s="63"/>
      <c r="X50" s="63" t="s">
        <v>8368</v>
      </c>
      <c r="Y50" s="67">
        <v>1007180000000000000</v>
      </c>
      <c r="Z50" s="39" t="s">
        <v>8369</v>
      </c>
      <c r="AA50" s="63"/>
      <c r="AB50" s="68">
        <v>43265.495</v>
      </c>
      <c r="AC50" s="63"/>
      <c r="AD50" s="63"/>
      <c r="AE50" s="63"/>
      <c r="AF50" s="37">
        <v>5884</v>
      </c>
      <c r="AG50" s="37">
        <v>1386</v>
      </c>
      <c r="AH50" s="37">
        <v>317</v>
      </c>
      <c r="AI50" s="37">
        <v>59084</v>
      </c>
    </row>
    <row x14ac:dyDescent="0.25" r="51" customHeight="1" ht="18">
      <c r="A51" s="1" t="s">
        <v>3397</v>
      </c>
      <c r="B51" s="33" t="s">
        <v>8370</v>
      </c>
      <c r="C51" s="13" t="s">
        <v>44</v>
      </c>
      <c r="D51" s="16"/>
      <c r="E51" s="13" t="s">
        <v>44</v>
      </c>
      <c r="F51" s="16"/>
      <c r="G51" s="13" t="s">
        <v>44</v>
      </c>
      <c r="H51" s="16"/>
      <c r="I51" s="15"/>
      <c r="J51" s="16"/>
      <c r="K51" s="67">
        <v>1170390000000000000</v>
      </c>
      <c r="L51" s="68">
        <v>43715.86486111111</v>
      </c>
      <c r="M51" s="37">
        <v>11</v>
      </c>
      <c r="N51" s="37">
        <v>1</v>
      </c>
      <c r="O51" s="37">
        <v>0</v>
      </c>
      <c r="P51" s="37">
        <v>0</v>
      </c>
      <c r="Q51" s="37">
        <v>0</v>
      </c>
      <c r="R51" s="63"/>
      <c r="S51" s="74"/>
      <c r="T51" s="74"/>
      <c r="U51" s="63"/>
      <c r="V51" s="63" t="s">
        <v>8371</v>
      </c>
      <c r="W51" s="63"/>
      <c r="X51" s="63" t="s">
        <v>8372</v>
      </c>
      <c r="Y51" s="41">
        <v>771127225</v>
      </c>
      <c r="Z51" s="39" t="s">
        <v>8373</v>
      </c>
      <c r="AA51" s="63"/>
      <c r="AB51" s="68">
        <v>41142.533171296294</v>
      </c>
      <c r="AC51" s="63"/>
      <c r="AD51" s="63" t="s">
        <v>8374</v>
      </c>
      <c r="AE51" s="63"/>
      <c r="AF51" s="37">
        <v>12297</v>
      </c>
      <c r="AG51" s="37">
        <v>2892</v>
      </c>
      <c r="AH51" s="37">
        <v>2575</v>
      </c>
      <c r="AI51" s="37">
        <v>24109</v>
      </c>
    </row>
    <row x14ac:dyDescent="0.25" r="52" customHeight="1" ht="18">
      <c r="A52" s="1" t="s">
        <v>2445</v>
      </c>
      <c r="B52" s="33" t="s">
        <v>8375</v>
      </c>
      <c r="C52" s="13" t="s">
        <v>44</v>
      </c>
      <c r="D52" s="16"/>
      <c r="E52" s="13" t="s">
        <v>44</v>
      </c>
      <c r="F52" s="16"/>
      <c r="G52" s="13" t="s">
        <v>44</v>
      </c>
      <c r="H52" s="16"/>
      <c r="I52" s="15"/>
      <c r="J52" s="16"/>
      <c r="K52" s="67">
        <v>1170390000000000000</v>
      </c>
      <c r="L52" s="68">
        <v>43715.84480324074</v>
      </c>
      <c r="M52" s="37">
        <v>4</v>
      </c>
      <c r="N52" s="37">
        <v>0</v>
      </c>
      <c r="O52" s="37">
        <v>0</v>
      </c>
      <c r="P52" s="37">
        <v>0</v>
      </c>
      <c r="Q52" s="37">
        <v>0</v>
      </c>
      <c r="R52" s="63"/>
      <c r="S52" s="74"/>
      <c r="T52" s="74"/>
      <c r="U52" s="63"/>
      <c r="V52" s="39" t="s">
        <v>8376</v>
      </c>
      <c r="W52" s="63"/>
      <c r="X52" s="63" t="s">
        <v>8377</v>
      </c>
      <c r="Y52" s="67">
        <v>1114110000000000000</v>
      </c>
      <c r="Z52" s="63"/>
      <c r="AA52" s="63"/>
      <c r="AB52" s="68">
        <v>43560.54537037037</v>
      </c>
      <c r="AC52" s="63"/>
      <c r="AD52" s="63"/>
      <c r="AE52" s="63"/>
      <c r="AF52" s="37">
        <v>4292</v>
      </c>
      <c r="AG52" s="37">
        <v>1064</v>
      </c>
      <c r="AH52" s="37">
        <v>2343</v>
      </c>
      <c r="AI52" s="37">
        <v>12146</v>
      </c>
    </row>
    <row x14ac:dyDescent="0.25" r="53" customHeight="1" ht="18">
      <c r="A53" s="1" t="s">
        <v>8378</v>
      </c>
      <c r="B53" s="33" t="s">
        <v>8379</v>
      </c>
      <c r="C53" s="13" t="s">
        <v>44</v>
      </c>
      <c r="D53" s="16"/>
      <c r="E53" s="13" t="s">
        <v>44</v>
      </c>
      <c r="F53" s="16"/>
      <c r="G53" s="13" t="s">
        <v>44</v>
      </c>
      <c r="H53" s="16"/>
      <c r="I53" s="15"/>
      <c r="J53" s="16"/>
      <c r="K53" s="67">
        <v>1170380000000000000</v>
      </c>
      <c r="L53" s="68">
        <v>43715.82790509259</v>
      </c>
      <c r="M53" s="37">
        <v>5</v>
      </c>
      <c r="N53" s="37">
        <v>0</v>
      </c>
      <c r="O53" s="37">
        <v>0</v>
      </c>
      <c r="P53" s="37">
        <v>0</v>
      </c>
      <c r="Q53" s="37">
        <v>0</v>
      </c>
      <c r="R53" s="63"/>
      <c r="S53" s="74"/>
      <c r="T53" s="74"/>
      <c r="U53" s="39"/>
      <c r="V53" s="39" t="s">
        <v>8380</v>
      </c>
      <c r="W53" s="63"/>
      <c r="X53" s="63" t="s">
        <v>8381</v>
      </c>
      <c r="Y53" s="37">
        <v>1148872980</v>
      </c>
      <c r="Z53" s="39" t="s">
        <v>8382</v>
      </c>
      <c r="AA53" s="63"/>
      <c r="AB53" s="68">
        <v>41309.98166666667</v>
      </c>
      <c r="AC53" s="63"/>
      <c r="AD53" s="63" t="s">
        <v>100</v>
      </c>
      <c r="AE53" s="63"/>
      <c r="AF53" s="37">
        <v>8743</v>
      </c>
      <c r="AG53" s="37">
        <v>345</v>
      </c>
      <c r="AH53" s="37">
        <v>248</v>
      </c>
      <c r="AI53" s="37">
        <v>7943</v>
      </c>
    </row>
    <row x14ac:dyDescent="0.25" r="54" customHeight="1" ht="18">
      <c r="A54" s="1" t="s">
        <v>8383</v>
      </c>
      <c r="B54" s="33" t="s">
        <v>8384</v>
      </c>
      <c r="C54" s="13" t="s">
        <v>44</v>
      </c>
      <c r="D54" s="16"/>
      <c r="E54" s="13" t="s">
        <v>44</v>
      </c>
      <c r="F54" s="16"/>
      <c r="G54" s="13" t="s">
        <v>44</v>
      </c>
      <c r="H54" s="16"/>
      <c r="I54" s="15"/>
      <c r="J54" s="16"/>
      <c r="K54" s="67">
        <v>1170380000000000000</v>
      </c>
      <c r="L54" s="68">
        <v>43715.821597222224</v>
      </c>
      <c r="M54" s="37">
        <v>2</v>
      </c>
      <c r="N54" s="37">
        <v>0</v>
      </c>
      <c r="O54" s="37">
        <v>0</v>
      </c>
      <c r="P54" s="37">
        <v>0</v>
      </c>
      <c r="Q54" s="37">
        <v>0</v>
      </c>
      <c r="R54" s="63"/>
      <c r="S54" s="74"/>
      <c r="T54" s="74"/>
      <c r="U54" s="63"/>
      <c r="V54" s="63" t="s">
        <v>8385</v>
      </c>
      <c r="W54" s="63"/>
      <c r="X54" s="63" t="s">
        <v>8386</v>
      </c>
      <c r="Y54" s="41">
        <v>956138120</v>
      </c>
      <c r="Z54" s="39" t="s">
        <v>8387</v>
      </c>
      <c r="AA54" s="63"/>
      <c r="AB54" s="68">
        <v>41232.00195601852</v>
      </c>
      <c r="AC54" s="63"/>
      <c r="AD54" s="63" t="s">
        <v>66</v>
      </c>
      <c r="AE54" s="63"/>
      <c r="AF54" s="37">
        <v>24001</v>
      </c>
      <c r="AG54" s="37">
        <v>373</v>
      </c>
      <c r="AH54" s="37">
        <v>167</v>
      </c>
      <c r="AI54" s="37">
        <v>13452</v>
      </c>
    </row>
    <row x14ac:dyDescent="0.25" r="55" customHeight="1" ht="18">
      <c r="A55" s="1" t="s">
        <v>8388</v>
      </c>
      <c r="B55" s="33" t="s">
        <v>8389</v>
      </c>
      <c r="C55" s="13" t="s">
        <v>44</v>
      </c>
      <c r="D55" s="16"/>
      <c r="E55" s="13" t="s">
        <v>44</v>
      </c>
      <c r="F55" s="16"/>
      <c r="G55" s="13" t="s">
        <v>44</v>
      </c>
      <c r="H55" s="16"/>
      <c r="I55" s="15"/>
      <c r="J55" s="16"/>
      <c r="K55" s="67">
        <v>1170380000000000000</v>
      </c>
      <c r="L55" s="68">
        <v>43715.821018518516</v>
      </c>
      <c r="M55" s="37">
        <v>492</v>
      </c>
      <c r="N55" s="37">
        <v>10</v>
      </c>
      <c r="O55" s="37">
        <v>0</v>
      </c>
      <c r="P55" s="37">
        <v>0</v>
      </c>
      <c r="Q55" s="37">
        <v>0</v>
      </c>
      <c r="R55" s="63"/>
      <c r="S55" s="74"/>
      <c r="T55" s="74"/>
      <c r="U55" s="63"/>
      <c r="V55" s="63" t="s">
        <v>8390</v>
      </c>
      <c r="W55" s="63"/>
      <c r="X55" s="63" t="s">
        <v>8391</v>
      </c>
      <c r="Y55" s="67">
        <v>705684000000000000</v>
      </c>
      <c r="Z55" s="39"/>
      <c r="AA55" s="63"/>
      <c r="AB55" s="68">
        <v>42433.5122337963</v>
      </c>
      <c r="AC55" s="63"/>
      <c r="AD55" s="63" t="s">
        <v>100</v>
      </c>
      <c r="AE55" s="63"/>
      <c r="AF55" s="37">
        <v>57239</v>
      </c>
      <c r="AG55" s="37">
        <v>18620</v>
      </c>
      <c r="AH55" s="37">
        <v>446</v>
      </c>
      <c r="AI55" s="37">
        <v>44637</v>
      </c>
    </row>
    <row x14ac:dyDescent="0.25" r="56" customHeight="1" ht="18">
      <c r="A56" s="1" t="s">
        <v>8392</v>
      </c>
      <c r="B56" s="33" t="s">
        <v>8393</v>
      </c>
      <c r="C56" s="13" t="s">
        <v>44</v>
      </c>
      <c r="D56" s="16"/>
      <c r="E56" s="13" t="s">
        <v>44</v>
      </c>
      <c r="F56" s="16"/>
      <c r="G56" s="13" t="s">
        <v>44</v>
      </c>
      <c r="H56" s="16"/>
      <c r="I56" s="15"/>
      <c r="J56" s="16"/>
      <c r="K56" s="67">
        <v>1170370000000000000</v>
      </c>
      <c r="L56" s="68">
        <v>43715.81612268519</v>
      </c>
      <c r="M56" s="37">
        <v>15</v>
      </c>
      <c r="N56" s="37">
        <v>2</v>
      </c>
      <c r="O56" s="37">
        <v>0</v>
      </c>
      <c r="P56" s="37">
        <v>0</v>
      </c>
      <c r="Q56" s="37">
        <v>0</v>
      </c>
      <c r="R56" s="63"/>
      <c r="S56" s="74"/>
      <c r="T56" s="74"/>
      <c r="U56" s="63"/>
      <c r="V56" s="63" t="s">
        <v>8394</v>
      </c>
      <c r="W56" s="63"/>
      <c r="X56" s="63" t="s">
        <v>8395</v>
      </c>
      <c r="Y56" s="69">
        <v>998453000000000000</v>
      </c>
      <c r="Z56" s="39" t="s">
        <v>8396</v>
      </c>
      <c r="AA56" s="63"/>
      <c r="AB56" s="68">
        <v>43241.402083333334</v>
      </c>
      <c r="AC56" s="63"/>
      <c r="AD56" s="39" t="s">
        <v>8397</v>
      </c>
      <c r="AE56" s="63"/>
      <c r="AF56" s="37">
        <v>5278</v>
      </c>
      <c r="AG56" s="37">
        <v>630</v>
      </c>
      <c r="AH56" s="37">
        <v>670</v>
      </c>
      <c r="AI56" s="37">
        <v>25155</v>
      </c>
    </row>
    <row x14ac:dyDescent="0.25" r="57" customHeight="1" ht="18">
      <c r="A57" s="1" t="s">
        <v>3453</v>
      </c>
      <c r="B57" s="33" t="s">
        <v>8398</v>
      </c>
      <c r="C57" s="13" t="s">
        <v>44</v>
      </c>
      <c r="D57" s="16"/>
      <c r="E57" s="13" t="s">
        <v>44</v>
      </c>
      <c r="F57" s="16"/>
      <c r="G57" s="13" t="s">
        <v>44</v>
      </c>
      <c r="H57" s="16"/>
      <c r="I57" s="15"/>
      <c r="J57" s="16"/>
      <c r="K57" s="67">
        <v>1170370000000000000</v>
      </c>
      <c r="L57" s="68">
        <v>43715.80554398148</v>
      </c>
      <c r="M57" s="37">
        <v>0</v>
      </c>
      <c r="N57" s="37">
        <v>0</v>
      </c>
      <c r="O57" s="37">
        <v>0</v>
      </c>
      <c r="P57" s="37">
        <v>0</v>
      </c>
      <c r="Q57" s="37">
        <v>0</v>
      </c>
      <c r="R57" s="63"/>
      <c r="S57" s="74"/>
      <c r="T57" s="74"/>
      <c r="U57" s="63"/>
      <c r="V57" s="63" t="s">
        <v>8399</v>
      </c>
      <c r="W57" s="63"/>
      <c r="X57" s="63" t="s">
        <v>8400</v>
      </c>
      <c r="Y57" s="37">
        <v>6468102</v>
      </c>
      <c r="Z57" s="39" t="s">
        <v>8401</v>
      </c>
      <c r="AA57" s="20" t="s">
        <v>8402</v>
      </c>
      <c r="AB57" s="68">
        <v>39233.60864583333</v>
      </c>
      <c r="AC57" s="39"/>
      <c r="AD57" s="39" t="s">
        <v>8403</v>
      </c>
      <c r="AE57" s="63"/>
      <c r="AF57" s="37">
        <v>216957</v>
      </c>
      <c r="AG57" s="37">
        <v>1779</v>
      </c>
      <c r="AH57" s="37">
        <v>5001</v>
      </c>
      <c r="AI57" s="37">
        <v>75298</v>
      </c>
    </row>
    <row x14ac:dyDescent="0.25" r="58" customHeight="1" ht="18">
      <c r="A58" s="1" t="s">
        <v>8404</v>
      </c>
      <c r="B58" s="33" t="s">
        <v>8405</v>
      </c>
      <c r="C58" s="13" t="s">
        <v>44</v>
      </c>
      <c r="D58" s="16"/>
      <c r="E58" s="13" t="s">
        <v>44</v>
      </c>
      <c r="F58" s="16"/>
      <c r="G58" s="13" t="s">
        <v>44</v>
      </c>
      <c r="H58" s="16"/>
      <c r="I58" s="15"/>
      <c r="J58" s="16"/>
      <c r="K58" s="67">
        <v>1170370000000000000</v>
      </c>
      <c r="L58" s="68">
        <v>43715.80113425926</v>
      </c>
      <c r="M58" s="37">
        <v>7</v>
      </c>
      <c r="N58" s="37">
        <v>1</v>
      </c>
      <c r="O58" s="37">
        <v>0</v>
      </c>
      <c r="P58" s="37">
        <v>0</v>
      </c>
      <c r="Q58" s="37">
        <v>0</v>
      </c>
      <c r="R58" s="63"/>
      <c r="S58" s="74"/>
      <c r="T58" s="74"/>
      <c r="U58" s="63"/>
      <c r="V58" s="63" t="s">
        <v>8406</v>
      </c>
      <c r="W58" s="63"/>
      <c r="X58" s="63" t="s">
        <v>8407</v>
      </c>
      <c r="Y58" s="69">
        <v>1093320000000000000</v>
      </c>
      <c r="Z58" s="39" t="s">
        <v>8408</v>
      </c>
      <c r="AA58" s="63"/>
      <c r="AB58" s="68">
        <v>43503.18832175926</v>
      </c>
      <c r="AC58" s="63"/>
      <c r="AD58" s="63" t="s">
        <v>8409</v>
      </c>
      <c r="AE58" s="63"/>
      <c r="AF58" s="37">
        <v>292</v>
      </c>
      <c r="AG58" s="37">
        <v>240</v>
      </c>
      <c r="AH58" s="37">
        <v>244</v>
      </c>
      <c r="AI58" s="37">
        <v>2436</v>
      </c>
    </row>
    <row x14ac:dyDescent="0.25" r="59" customHeight="1" ht="18">
      <c r="A59" s="1" t="s">
        <v>8410</v>
      </c>
      <c r="B59" s="33" t="s">
        <v>8411</v>
      </c>
      <c r="C59" s="13" t="s">
        <v>44</v>
      </c>
      <c r="D59" s="16"/>
      <c r="E59" s="13" t="s">
        <v>44</v>
      </c>
      <c r="F59" s="16"/>
      <c r="G59" s="13" t="s">
        <v>44</v>
      </c>
      <c r="H59" s="16"/>
      <c r="I59" s="15"/>
      <c r="J59" s="16"/>
      <c r="K59" s="67">
        <v>1170370000000000000</v>
      </c>
      <c r="L59" s="68">
        <v>43715.79153935185</v>
      </c>
      <c r="M59" s="37">
        <v>0</v>
      </c>
      <c r="N59" s="37">
        <v>0</v>
      </c>
      <c r="O59" s="37">
        <v>0</v>
      </c>
      <c r="P59" s="37">
        <v>0</v>
      </c>
      <c r="Q59" s="37">
        <v>0</v>
      </c>
      <c r="R59" s="63"/>
      <c r="S59" s="74"/>
      <c r="T59" s="74"/>
      <c r="U59" s="63"/>
      <c r="V59" s="63" t="s">
        <v>8412</v>
      </c>
      <c r="W59" s="63"/>
      <c r="X59" s="63" t="s">
        <v>8413</v>
      </c>
      <c r="Y59" s="41">
        <v>3110582991</v>
      </c>
      <c r="Z59" s="39" t="s">
        <v>8414</v>
      </c>
      <c r="AA59" s="63"/>
      <c r="AB59" s="68">
        <v>42087.776921296296</v>
      </c>
      <c r="AC59" s="63"/>
      <c r="AD59" s="63"/>
      <c r="AE59" s="63"/>
      <c r="AF59" s="37">
        <v>2667</v>
      </c>
      <c r="AG59" s="37">
        <v>279</v>
      </c>
      <c r="AH59" s="37">
        <v>398</v>
      </c>
      <c r="AI59" s="37">
        <v>1436</v>
      </c>
    </row>
    <row x14ac:dyDescent="0.25" r="60" customHeight="1" ht="18">
      <c r="A60" s="1" t="s">
        <v>8415</v>
      </c>
      <c r="B60" s="33" t="s">
        <v>8416</v>
      </c>
      <c r="C60" s="13" t="s">
        <v>44</v>
      </c>
      <c r="D60" s="16"/>
      <c r="E60" s="13" t="s">
        <v>44</v>
      </c>
      <c r="F60" s="16"/>
      <c r="G60" s="13" t="s">
        <v>44</v>
      </c>
      <c r="H60" s="16"/>
      <c r="I60" s="15"/>
      <c r="J60" s="16"/>
      <c r="K60" s="67">
        <v>1170360000000000000</v>
      </c>
      <c r="L60" s="68">
        <v>43715.78212962963</v>
      </c>
      <c r="M60" s="37">
        <v>7</v>
      </c>
      <c r="N60" s="37">
        <v>1</v>
      </c>
      <c r="O60" s="37">
        <v>0</v>
      </c>
      <c r="P60" s="37">
        <v>0</v>
      </c>
      <c r="Q60" s="37">
        <v>0</v>
      </c>
      <c r="R60" s="63"/>
      <c r="S60" s="74"/>
      <c r="T60" s="74"/>
      <c r="U60" s="63"/>
      <c r="V60" s="39" t="s">
        <v>8417</v>
      </c>
      <c r="W60" s="63"/>
      <c r="X60" s="63" t="s">
        <v>8418</v>
      </c>
      <c r="Y60" s="37">
        <v>3418564341</v>
      </c>
      <c r="Z60" s="39" t="s">
        <v>1190</v>
      </c>
      <c r="AA60" s="63"/>
      <c r="AB60" s="68">
        <v>42228.93556712963</v>
      </c>
      <c r="AC60" s="63"/>
      <c r="AD60" s="63" t="s">
        <v>100</v>
      </c>
      <c r="AE60" s="63"/>
      <c r="AF60" s="37">
        <v>1508</v>
      </c>
      <c r="AG60" s="37">
        <v>3880</v>
      </c>
      <c r="AH60" s="37">
        <v>541</v>
      </c>
      <c r="AI60" s="37">
        <v>86</v>
      </c>
    </row>
    <row x14ac:dyDescent="0.25" r="61" customHeight="1" ht="18">
      <c r="A61" s="1" t="s">
        <v>2612</v>
      </c>
      <c r="B61" s="33" t="s">
        <v>8419</v>
      </c>
      <c r="C61" s="13" t="s">
        <v>44</v>
      </c>
      <c r="D61" s="16"/>
      <c r="E61" s="13" t="s">
        <v>44</v>
      </c>
      <c r="F61" s="16"/>
      <c r="G61" s="13" t="s">
        <v>44</v>
      </c>
      <c r="H61" s="16"/>
      <c r="I61" s="15"/>
      <c r="J61" s="16"/>
      <c r="K61" s="67">
        <v>1170360000000000000</v>
      </c>
      <c r="L61" s="68">
        <v>43715.776655092595</v>
      </c>
      <c r="M61" s="37">
        <v>93</v>
      </c>
      <c r="N61" s="37">
        <v>0</v>
      </c>
      <c r="O61" s="37">
        <v>0</v>
      </c>
      <c r="P61" s="37">
        <v>0</v>
      </c>
      <c r="Q61" s="37">
        <v>0</v>
      </c>
      <c r="R61" s="63"/>
      <c r="S61" s="74"/>
      <c r="T61" s="74"/>
      <c r="U61" s="39"/>
      <c r="V61" s="39" t="s">
        <v>8420</v>
      </c>
      <c r="W61" s="63"/>
      <c r="X61" s="63" t="s">
        <v>8421</v>
      </c>
      <c r="Y61" s="41">
        <v>92240084</v>
      </c>
      <c r="Z61" s="39" t="s">
        <v>8422</v>
      </c>
      <c r="AA61" s="63"/>
      <c r="AB61" s="68">
        <v>40141.54766203704</v>
      </c>
      <c r="AC61" s="63"/>
      <c r="AD61" s="63"/>
      <c r="AE61" s="63"/>
      <c r="AF61" s="37">
        <v>50049</v>
      </c>
      <c r="AG61" s="37">
        <v>30663</v>
      </c>
      <c r="AH61" s="37">
        <v>508</v>
      </c>
      <c r="AI61" s="37">
        <v>56040</v>
      </c>
    </row>
    <row x14ac:dyDescent="0.25" r="62" customHeight="1" ht="18">
      <c r="A62" s="1" t="s">
        <v>8423</v>
      </c>
      <c r="B62" s="33" t="s">
        <v>8424</v>
      </c>
      <c r="C62" s="13" t="s">
        <v>44</v>
      </c>
      <c r="D62" s="16"/>
      <c r="E62" s="13" t="s">
        <v>44</v>
      </c>
      <c r="F62" s="16"/>
      <c r="G62" s="13" t="s">
        <v>44</v>
      </c>
      <c r="H62" s="16"/>
      <c r="I62" s="15"/>
      <c r="J62" s="16"/>
      <c r="K62" s="67">
        <v>1170350000000000000</v>
      </c>
      <c r="L62" s="68">
        <v>43715.75840277778</v>
      </c>
      <c r="M62" s="37">
        <v>17</v>
      </c>
      <c r="N62" s="37">
        <v>8</v>
      </c>
      <c r="O62" s="37">
        <v>0</v>
      </c>
      <c r="P62" s="37">
        <v>0</v>
      </c>
      <c r="Q62" s="37">
        <v>0</v>
      </c>
      <c r="R62" s="63"/>
      <c r="S62" s="74"/>
      <c r="T62" s="74"/>
      <c r="U62" s="63"/>
      <c r="V62" s="63" t="s">
        <v>8425</v>
      </c>
      <c r="W62" s="63"/>
      <c r="X62" s="63" t="s">
        <v>8426</v>
      </c>
      <c r="Y62" s="41">
        <v>544635441</v>
      </c>
      <c r="Z62" s="39" t="s">
        <v>8427</v>
      </c>
      <c r="AA62" s="63"/>
      <c r="AB62" s="68">
        <v>41003.002222222225</v>
      </c>
      <c r="AC62" s="63"/>
      <c r="AD62" s="63" t="s">
        <v>100</v>
      </c>
      <c r="AE62" s="63"/>
      <c r="AF62" s="37">
        <v>6676</v>
      </c>
      <c r="AG62" s="37">
        <v>604</v>
      </c>
      <c r="AH62" s="37">
        <v>957</v>
      </c>
      <c r="AI62" s="37">
        <v>6999</v>
      </c>
    </row>
    <row x14ac:dyDescent="0.25" r="63" customHeight="1" ht="18">
      <c r="A63" s="1" t="s">
        <v>8428</v>
      </c>
      <c r="B63" s="33" t="s">
        <v>8429</v>
      </c>
      <c r="C63" s="13" t="s">
        <v>44</v>
      </c>
      <c r="D63" s="16"/>
      <c r="E63" s="13" t="s">
        <v>44</v>
      </c>
      <c r="F63" s="16"/>
      <c r="G63" s="13" t="s">
        <v>44</v>
      </c>
      <c r="H63" s="16"/>
      <c r="I63" s="15"/>
      <c r="J63" s="16"/>
      <c r="K63" s="67">
        <v>1170350000000000000</v>
      </c>
      <c r="L63" s="68">
        <v>43715.75682870371</v>
      </c>
      <c r="M63" s="37">
        <v>32</v>
      </c>
      <c r="N63" s="37">
        <v>1</v>
      </c>
      <c r="O63" s="37">
        <v>0</v>
      </c>
      <c r="P63" s="37">
        <v>0</v>
      </c>
      <c r="Q63" s="37">
        <v>0</v>
      </c>
      <c r="R63" s="63"/>
      <c r="S63" s="74"/>
      <c r="T63" s="74"/>
      <c r="U63" s="63"/>
      <c r="V63" s="63" t="s">
        <v>8430</v>
      </c>
      <c r="W63" s="63"/>
      <c r="X63" s="63" t="s">
        <v>8431</v>
      </c>
      <c r="Y63" s="69">
        <v>865917000000000000</v>
      </c>
      <c r="Z63" s="39" t="s">
        <v>8432</v>
      </c>
      <c r="AA63" s="63"/>
      <c r="AB63" s="68">
        <v>42875.671168981484</v>
      </c>
      <c r="AC63" s="63"/>
      <c r="AD63" s="63" t="s">
        <v>8433</v>
      </c>
      <c r="AE63" s="63"/>
      <c r="AF63" s="37">
        <v>20089</v>
      </c>
      <c r="AG63" s="37">
        <v>2262</v>
      </c>
      <c r="AH63" s="37">
        <v>801</v>
      </c>
      <c r="AI63" s="37">
        <v>128190</v>
      </c>
    </row>
    <row x14ac:dyDescent="0.25" r="64" customHeight="1" ht="18">
      <c r="A64" s="1" t="s">
        <v>7259</v>
      </c>
      <c r="B64" s="33" t="s">
        <v>8434</v>
      </c>
      <c r="C64" s="13" t="s">
        <v>44</v>
      </c>
      <c r="D64" s="16"/>
      <c r="E64" s="13" t="s">
        <v>44</v>
      </c>
      <c r="F64" s="16"/>
      <c r="G64" s="13" t="s">
        <v>44</v>
      </c>
      <c r="H64" s="16"/>
      <c r="I64" s="15"/>
      <c r="J64" s="16"/>
      <c r="K64" s="67">
        <v>1170340000000000000</v>
      </c>
      <c r="L64" s="68">
        <v>43715.718726851854</v>
      </c>
      <c r="M64" s="37">
        <v>2</v>
      </c>
      <c r="N64" s="37">
        <v>0</v>
      </c>
      <c r="O64" s="37">
        <v>0</v>
      </c>
      <c r="P64" s="37">
        <v>0</v>
      </c>
      <c r="Q64" s="37">
        <v>0</v>
      </c>
      <c r="R64" s="63"/>
      <c r="S64" s="74"/>
      <c r="T64" s="74"/>
      <c r="U64" s="63"/>
      <c r="V64" s="63" t="s">
        <v>8435</v>
      </c>
      <c r="W64" s="63"/>
      <c r="X64" s="63" t="s">
        <v>8436</v>
      </c>
      <c r="Y64" s="69">
        <v>1154390000000000000</v>
      </c>
      <c r="Z64" s="39" t="s">
        <v>8437</v>
      </c>
      <c r="AA64" s="63"/>
      <c r="AB64" s="68">
        <v>43671.69430555555</v>
      </c>
      <c r="AC64" s="63"/>
      <c r="AD64" s="63"/>
      <c r="AE64" s="63"/>
      <c r="AF64" s="37">
        <v>771</v>
      </c>
      <c r="AG64" s="37">
        <v>66</v>
      </c>
      <c r="AH64" s="37">
        <v>126</v>
      </c>
      <c r="AI64" s="37">
        <v>919</v>
      </c>
    </row>
    <row x14ac:dyDescent="0.25" r="65" customHeight="1" ht="18">
      <c r="A65" s="1" t="s">
        <v>8438</v>
      </c>
      <c r="B65" s="33" t="s">
        <v>8439</v>
      </c>
      <c r="C65" s="13" t="s">
        <v>44</v>
      </c>
      <c r="D65" s="16"/>
      <c r="E65" s="13" t="s">
        <v>44</v>
      </c>
      <c r="F65" s="16"/>
      <c r="G65" s="13" t="s">
        <v>44</v>
      </c>
      <c r="H65" s="16"/>
      <c r="I65" s="15"/>
      <c r="J65" s="16"/>
      <c r="K65" s="67">
        <v>1170330000000000000</v>
      </c>
      <c r="L65" s="68">
        <v>43715.70019675926</v>
      </c>
      <c r="M65" s="37">
        <v>4</v>
      </c>
      <c r="N65" s="37">
        <v>0</v>
      </c>
      <c r="O65" s="37">
        <v>0</v>
      </c>
      <c r="P65" s="37">
        <v>0</v>
      </c>
      <c r="Q65" s="37">
        <v>0</v>
      </c>
      <c r="R65" s="63"/>
      <c r="S65" s="74"/>
      <c r="T65" s="74"/>
      <c r="U65" s="63"/>
      <c r="V65" s="63" t="s">
        <v>8440</v>
      </c>
      <c r="W65" s="63"/>
      <c r="X65" s="63" t="s">
        <v>8441</v>
      </c>
      <c r="Y65" s="67">
        <v>1153280000000000000</v>
      </c>
      <c r="Z65" s="63" t="s">
        <v>8442</v>
      </c>
      <c r="AA65" s="20" t="s">
        <v>8443</v>
      </c>
      <c r="AB65" s="68">
        <v>43668.639398148145</v>
      </c>
      <c r="AC65" s="63"/>
      <c r="AD65" s="63" t="s">
        <v>8444</v>
      </c>
      <c r="AE65" s="63"/>
      <c r="AF65" s="37">
        <v>60</v>
      </c>
      <c r="AG65" s="37">
        <v>373</v>
      </c>
      <c r="AH65" s="37">
        <v>399</v>
      </c>
      <c r="AI65" s="37">
        <v>150</v>
      </c>
    </row>
    <row x14ac:dyDescent="0.25" r="66" customHeight="1" ht="18">
      <c r="A66" s="1" t="s">
        <v>8445</v>
      </c>
      <c r="B66" s="33" t="s">
        <v>8446</v>
      </c>
      <c r="C66" s="13" t="s">
        <v>44</v>
      </c>
      <c r="D66" s="16"/>
      <c r="E66" s="13" t="s">
        <v>44</v>
      </c>
      <c r="F66" s="16"/>
      <c r="G66" s="13" t="s">
        <v>44</v>
      </c>
      <c r="H66" s="16"/>
      <c r="I66" s="15"/>
      <c r="J66" s="16"/>
      <c r="K66" s="67">
        <v>1170330000000000000</v>
      </c>
      <c r="L66" s="68">
        <v>43715.69988425926</v>
      </c>
      <c r="M66" s="37">
        <v>5</v>
      </c>
      <c r="N66" s="37">
        <v>0</v>
      </c>
      <c r="O66" s="37">
        <v>0</v>
      </c>
      <c r="P66" s="37">
        <v>0</v>
      </c>
      <c r="Q66" s="37">
        <v>0</v>
      </c>
      <c r="R66" s="63"/>
      <c r="S66" s="74"/>
      <c r="T66" s="74"/>
      <c r="U66" s="63"/>
      <c r="V66" s="63" t="s">
        <v>8447</v>
      </c>
      <c r="W66" s="63"/>
      <c r="X66" s="63" t="s">
        <v>8448</v>
      </c>
      <c r="Y66" s="67">
        <v>849073000000000000</v>
      </c>
      <c r="Z66" s="63"/>
      <c r="AA66" s="63"/>
      <c r="AB66" s="68">
        <v>42829.1915625</v>
      </c>
      <c r="AC66" s="63"/>
      <c r="AD66" s="63" t="s">
        <v>3516</v>
      </c>
      <c r="AE66" s="63"/>
      <c r="AF66" s="37">
        <v>21</v>
      </c>
      <c r="AG66" s="37">
        <v>26</v>
      </c>
      <c r="AH66" s="37">
        <v>10</v>
      </c>
      <c r="AI66" s="37">
        <v>878</v>
      </c>
    </row>
    <row x14ac:dyDescent="0.25" r="67" customHeight="1" ht="18">
      <c r="A67" s="1" t="s">
        <v>8449</v>
      </c>
      <c r="B67" s="33" t="s">
        <v>8450</v>
      </c>
      <c r="C67" s="13" t="s">
        <v>44</v>
      </c>
      <c r="D67" s="16"/>
      <c r="E67" s="13" t="s">
        <v>44</v>
      </c>
      <c r="F67" s="16"/>
      <c r="G67" s="13" t="s">
        <v>44</v>
      </c>
      <c r="H67" s="16"/>
      <c r="I67" s="15"/>
      <c r="J67" s="16"/>
      <c r="K67" s="67">
        <v>1170330000000000000</v>
      </c>
      <c r="L67" s="68">
        <v>43715.68913194445</v>
      </c>
      <c r="M67" s="37">
        <v>4</v>
      </c>
      <c r="N67" s="37">
        <v>0</v>
      </c>
      <c r="O67" s="37">
        <v>0</v>
      </c>
      <c r="P67" s="37">
        <v>0</v>
      </c>
      <c r="Q67" s="37">
        <v>0</v>
      </c>
      <c r="R67" s="63"/>
      <c r="S67" s="74"/>
      <c r="T67" s="74"/>
      <c r="U67" s="63"/>
      <c r="V67" s="63" t="s">
        <v>8451</v>
      </c>
      <c r="W67" s="63"/>
      <c r="X67" s="63" t="s">
        <v>8452</v>
      </c>
      <c r="Y67" s="67">
        <v>1135250000000000000</v>
      </c>
      <c r="Z67" s="39" t="s">
        <v>8453</v>
      </c>
      <c r="AA67" s="20" t="s">
        <v>8454</v>
      </c>
      <c r="AB67" s="68">
        <v>43618.88494212963</v>
      </c>
      <c r="AC67" s="63"/>
      <c r="AD67" s="63" t="s">
        <v>1003</v>
      </c>
      <c r="AE67" s="63"/>
      <c r="AF67" s="37">
        <v>1771</v>
      </c>
      <c r="AG67" s="37">
        <v>51</v>
      </c>
      <c r="AH67" s="37">
        <v>84</v>
      </c>
      <c r="AI67" s="37">
        <v>2977</v>
      </c>
    </row>
    <row x14ac:dyDescent="0.25" r="68" customHeight="1" ht="18">
      <c r="A68" s="1" t="s">
        <v>8455</v>
      </c>
      <c r="B68" s="33" t="s">
        <v>8456</v>
      </c>
      <c r="C68" s="13" t="s">
        <v>44</v>
      </c>
      <c r="D68" s="16"/>
      <c r="E68" s="13" t="s">
        <v>44</v>
      </c>
      <c r="F68" s="16"/>
      <c r="G68" s="13" t="s">
        <v>44</v>
      </c>
      <c r="H68" s="16"/>
      <c r="I68" s="15"/>
      <c r="J68" s="16"/>
      <c r="K68" s="67">
        <v>1170330000000000000</v>
      </c>
      <c r="L68" s="68">
        <v>43715.68530092593</v>
      </c>
      <c r="M68" s="37">
        <v>2</v>
      </c>
      <c r="N68" s="37">
        <v>1</v>
      </c>
      <c r="O68" s="37">
        <v>0</v>
      </c>
      <c r="P68" s="37">
        <v>0</v>
      </c>
      <c r="Q68" s="37">
        <v>0</v>
      </c>
      <c r="R68" s="63"/>
      <c r="S68" s="74"/>
      <c r="T68" s="74"/>
      <c r="U68" s="63"/>
      <c r="V68" s="63" t="s">
        <v>8457</v>
      </c>
      <c r="W68" s="63"/>
      <c r="X68" s="63" t="s">
        <v>8458</v>
      </c>
      <c r="Y68" s="69">
        <v>1167660000000000000</v>
      </c>
      <c r="Z68" s="39" t="s">
        <v>8459</v>
      </c>
      <c r="AA68" s="63"/>
      <c r="AB68" s="68">
        <v>43708.329513888886</v>
      </c>
      <c r="AC68" s="63"/>
      <c r="AD68" s="63" t="s">
        <v>2334</v>
      </c>
      <c r="AE68" s="63"/>
      <c r="AF68" s="37">
        <v>332</v>
      </c>
      <c r="AG68" s="37">
        <v>347</v>
      </c>
      <c r="AH68" s="37">
        <v>247</v>
      </c>
      <c r="AI68" s="37">
        <v>182</v>
      </c>
    </row>
    <row x14ac:dyDescent="0.25" r="69" customHeight="1" ht="18">
      <c r="A69" s="1" t="s">
        <v>8460</v>
      </c>
      <c r="B69" s="33" t="s">
        <v>8461</v>
      </c>
      <c r="C69" s="13" t="s">
        <v>44</v>
      </c>
      <c r="D69" s="16"/>
      <c r="E69" s="13" t="s">
        <v>44</v>
      </c>
      <c r="F69" s="16"/>
      <c r="G69" s="13" t="s">
        <v>44</v>
      </c>
      <c r="H69" s="16"/>
      <c r="I69" s="15"/>
      <c r="J69" s="16"/>
      <c r="K69" s="67">
        <v>1170320000000000000</v>
      </c>
      <c r="L69" s="68">
        <v>43715.67778935185</v>
      </c>
      <c r="M69" s="37">
        <v>33</v>
      </c>
      <c r="N69" s="37">
        <v>5</v>
      </c>
      <c r="O69" s="37">
        <v>0</v>
      </c>
      <c r="P69" s="37">
        <v>0</v>
      </c>
      <c r="Q69" s="37">
        <v>0</v>
      </c>
      <c r="R69" s="63"/>
      <c r="S69" s="74"/>
      <c r="T69" s="74"/>
      <c r="U69" s="63"/>
      <c r="V69" s="63" t="s">
        <v>8462</v>
      </c>
      <c r="W69" s="63"/>
      <c r="X69" s="63" t="s">
        <v>8463</v>
      </c>
      <c r="Y69" s="37">
        <v>3399305165</v>
      </c>
      <c r="Z69" s="63" t="s">
        <v>8464</v>
      </c>
      <c r="AA69" s="20" t="s">
        <v>8465</v>
      </c>
      <c r="AB69" s="68">
        <v>42218.038819444446</v>
      </c>
      <c r="AC69" s="63"/>
      <c r="AD69" s="39" t="s">
        <v>49</v>
      </c>
      <c r="AE69" s="63"/>
      <c r="AF69" s="37">
        <v>3069</v>
      </c>
      <c r="AG69" s="37">
        <v>1612</v>
      </c>
      <c r="AH69" s="37">
        <v>1110</v>
      </c>
      <c r="AI69" s="37">
        <v>2210</v>
      </c>
    </row>
    <row x14ac:dyDescent="0.25" r="70" customHeight="1" ht="18">
      <c r="A70" s="1" t="s">
        <v>8466</v>
      </c>
      <c r="B70" s="33" t="s">
        <v>8467</v>
      </c>
      <c r="C70" s="13" t="s">
        <v>44</v>
      </c>
      <c r="D70" s="16"/>
      <c r="E70" s="13" t="s">
        <v>44</v>
      </c>
      <c r="F70" s="16"/>
      <c r="G70" s="13" t="s">
        <v>44</v>
      </c>
      <c r="H70" s="16"/>
      <c r="I70" s="15"/>
      <c r="J70" s="16"/>
      <c r="K70" s="67">
        <v>1170320000000000000</v>
      </c>
      <c r="L70" s="68">
        <v>43715.672326388885</v>
      </c>
      <c r="M70" s="37">
        <v>2</v>
      </c>
      <c r="N70" s="37">
        <v>0</v>
      </c>
      <c r="O70" s="37">
        <v>0</v>
      </c>
      <c r="P70" s="37">
        <v>0</v>
      </c>
      <c r="Q70" s="37">
        <v>0</v>
      </c>
      <c r="R70" s="63"/>
      <c r="S70" s="74"/>
      <c r="T70" s="74"/>
      <c r="U70" s="63"/>
      <c r="V70" s="39" t="s">
        <v>8468</v>
      </c>
      <c r="W70" s="63"/>
      <c r="X70" s="63" t="s">
        <v>8469</v>
      </c>
      <c r="Y70" s="37">
        <v>132171763</v>
      </c>
      <c r="Z70" s="63" t="s">
        <v>8470</v>
      </c>
      <c r="AA70" s="20" t="s">
        <v>8471</v>
      </c>
      <c r="AB70" s="68">
        <v>40280.73836805556</v>
      </c>
      <c r="AC70" s="39"/>
      <c r="AD70" s="39" t="s">
        <v>8472</v>
      </c>
      <c r="AE70" s="63"/>
      <c r="AF70" s="37">
        <v>30151</v>
      </c>
      <c r="AG70" s="37">
        <v>2734</v>
      </c>
      <c r="AH70" s="37">
        <v>614</v>
      </c>
      <c r="AI70" s="37">
        <v>1695</v>
      </c>
    </row>
    <row x14ac:dyDescent="0.25" r="71" customHeight="1" ht="18">
      <c r="A71" s="1" t="s">
        <v>8473</v>
      </c>
      <c r="B71" s="33" t="s">
        <v>8474</v>
      </c>
      <c r="C71" s="13" t="s">
        <v>44</v>
      </c>
      <c r="D71" s="16"/>
      <c r="E71" s="13" t="s">
        <v>44</v>
      </c>
      <c r="F71" s="16"/>
      <c r="G71" s="13" t="s">
        <v>44</v>
      </c>
      <c r="H71" s="16"/>
      <c r="I71" s="15"/>
      <c r="J71" s="16"/>
      <c r="K71" s="67">
        <v>1170320000000000000</v>
      </c>
      <c r="L71" s="68">
        <v>43715.66993055555</v>
      </c>
      <c r="M71" s="37">
        <v>0</v>
      </c>
      <c r="N71" s="37">
        <v>0</v>
      </c>
      <c r="O71" s="37">
        <v>0</v>
      </c>
      <c r="P71" s="37">
        <v>0</v>
      </c>
      <c r="Q71" s="37">
        <v>0</v>
      </c>
      <c r="R71" s="63"/>
      <c r="S71" s="74"/>
      <c r="T71" s="74"/>
      <c r="U71" s="39" t="s">
        <v>103</v>
      </c>
      <c r="V71" s="39" t="s">
        <v>8475</v>
      </c>
      <c r="W71" s="63"/>
      <c r="X71" s="63" t="s">
        <v>8476</v>
      </c>
      <c r="Y71" s="67">
        <v>1067910000000000000</v>
      </c>
      <c r="Z71" s="39" t="s">
        <v>8477</v>
      </c>
      <c r="AA71" s="20" t="s">
        <v>8478</v>
      </c>
      <c r="AB71" s="68">
        <v>43433.05930555556</v>
      </c>
      <c r="AC71" s="63"/>
      <c r="AD71" s="63" t="s">
        <v>8479</v>
      </c>
      <c r="AE71" s="63"/>
      <c r="AF71" s="37">
        <v>789</v>
      </c>
      <c r="AG71" s="37">
        <v>97</v>
      </c>
      <c r="AH71" s="37">
        <v>37</v>
      </c>
      <c r="AI71" s="37">
        <v>2067</v>
      </c>
    </row>
    <row x14ac:dyDescent="0.25" r="72" customHeight="1" ht="18">
      <c r="A72" s="1" t="s">
        <v>1028</v>
      </c>
      <c r="B72" s="33" t="s">
        <v>8480</v>
      </c>
      <c r="C72" s="13" t="s">
        <v>44</v>
      </c>
      <c r="D72" s="16"/>
      <c r="E72" s="13" t="s">
        <v>44</v>
      </c>
      <c r="F72" s="16"/>
      <c r="G72" s="13" t="s">
        <v>44</v>
      </c>
      <c r="H72" s="16"/>
      <c r="I72" s="15"/>
      <c r="J72" s="16"/>
      <c r="K72" s="67">
        <v>1170310000000000000</v>
      </c>
      <c r="L72" s="68">
        <v>43715.63006944444</v>
      </c>
      <c r="M72" s="37">
        <v>1</v>
      </c>
      <c r="N72" s="37">
        <v>0</v>
      </c>
      <c r="O72" s="37">
        <v>0</v>
      </c>
      <c r="P72" s="37">
        <v>0</v>
      </c>
      <c r="Q72" s="37">
        <v>0</v>
      </c>
      <c r="R72" s="63"/>
      <c r="S72" s="74"/>
      <c r="T72" s="74"/>
      <c r="U72" s="63"/>
      <c r="V72" s="39" t="s">
        <v>8481</v>
      </c>
      <c r="W72" s="63"/>
      <c r="X72" s="63" t="s">
        <v>8482</v>
      </c>
      <c r="Y72" s="41">
        <v>443793897</v>
      </c>
      <c r="Z72" s="39" t="s">
        <v>8483</v>
      </c>
      <c r="AA72" s="63"/>
      <c r="AB72" s="68">
        <v>40899.79541666667</v>
      </c>
      <c r="AC72" s="63"/>
      <c r="AD72" s="63"/>
      <c r="AE72" s="63"/>
      <c r="AF72" s="37">
        <v>1190</v>
      </c>
      <c r="AG72" s="37">
        <v>73</v>
      </c>
      <c r="AH72" s="37">
        <v>246</v>
      </c>
      <c r="AI72" s="37">
        <v>3199</v>
      </c>
    </row>
    <row x14ac:dyDescent="0.25" r="73" customHeight="1" ht="18">
      <c r="A73" s="1" t="s">
        <v>8484</v>
      </c>
      <c r="B73" s="33" t="s">
        <v>8485</v>
      </c>
      <c r="C73" s="13" t="s">
        <v>44</v>
      </c>
      <c r="D73" s="16"/>
      <c r="E73" s="13" t="s">
        <v>44</v>
      </c>
      <c r="F73" s="16"/>
      <c r="G73" s="13" t="s">
        <v>44</v>
      </c>
      <c r="H73" s="16"/>
      <c r="I73" s="15"/>
      <c r="J73" s="16"/>
      <c r="K73" s="67">
        <v>1170300000000000000</v>
      </c>
      <c r="L73" s="68">
        <v>43715.621099537035</v>
      </c>
      <c r="M73" s="37">
        <v>51</v>
      </c>
      <c r="N73" s="37">
        <v>16</v>
      </c>
      <c r="O73" s="37">
        <v>0</v>
      </c>
      <c r="P73" s="37">
        <v>0</v>
      </c>
      <c r="Q73" s="37">
        <v>0</v>
      </c>
      <c r="R73" s="63"/>
      <c r="S73" s="74"/>
      <c r="T73" s="74"/>
      <c r="U73" s="39"/>
      <c r="V73" s="39" t="s">
        <v>8486</v>
      </c>
      <c r="W73" s="63"/>
      <c r="X73" s="63" t="s">
        <v>8487</v>
      </c>
      <c r="Y73" s="41">
        <v>437427746</v>
      </c>
      <c r="Z73" s="39" t="s">
        <v>8488</v>
      </c>
      <c r="AA73" s="63"/>
      <c r="AB73" s="68">
        <v>40892.654270833336</v>
      </c>
      <c r="AC73" s="63"/>
      <c r="AD73" s="63"/>
      <c r="AE73" s="63"/>
      <c r="AF73" s="37">
        <v>303197</v>
      </c>
      <c r="AG73" s="37">
        <v>43546</v>
      </c>
      <c r="AH73" s="37">
        <v>8759</v>
      </c>
      <c r="AI73" s="37">
        <v>88999</v>
      </c>
    </row>
    <row x14ac:dyDescent="0.25" r="74" customHeight="1" ht="18">
      <c r="A74" s="1" t="s">
        <v>3526</v>
      </c>
      <c r="B74" s="33" t="s">
        <v>8489</v>
      </c>
      <c r="C74" s="13" t="s">
        <v>44</v>
      </c>
      <c r="D74" s="16"/>
      <c r="E74" s="13" t="s">
        <v>44</v>
      </c>
      <c r="F74" s="16"/>
      <c r="G74" s="13" t="s">
        <v>44</v>
      </c>
      <c r="H74" s="16"/>
      <c r="I74" s="15"/>
      <c r="J74" s="16"/>
      <c r="K74" s="67">
        <v>1170300000000000000</v>
      </c>
      <c r="L74" s="68">
        <v>43715.61638888889</v>
      </c>
      <c r="M74" s="37">
        <v>4</v>
      </c>
      <c r="N74" s="37">
        <v>1</v>
      </c>
      <c r="O74" s="37">
        <v>0</v>
      </c>
      <c r="P74" s="37">
        <v>0</v>
      </c>
      <c r="Q74" s="37">
        <v>0</v>
      </c>
      <c r="R74" s="63"/>
      <c r="S74" s="74"/>
      <c r="T74" s="74"/>
      <c r="U74" s="63"/>
      <c r="V74" s="63" t="s">
        <v>8490</v>
      </c>
      <c r="W74" s="63"/>
      <c r="X74" s="63" t="s">
        <v>8491</v>
      </c>
      <c r="Y74" s="69">
        <v>859095000000000000</v>
      </c>
      <c r="Z74" s="39" t="s">
        <v>8492</v>
      </c>
      <c r="AA74" s="63"/>
      <c r="AB74" s="68">
        <v>42856.84758101852</v>
      </c>
      <c r="AC74" s="63"/>
      <c r="AD74" s="63" t="s">
        <v>1205</v>
      </c>
      <c r="AE74" s="63"/>
      <c r="AF74" s="37">
        <v>23181</v>
      </c>
      <c r="AG74" s="37">
        <v>357</v>
      </c>
      <c r="AH74" s="37">
        <v>608</v>
      </c>
      <c r="AI74" s="37">
        <v>38</v>
      </c>
    </row>
    <row x14ac:dyDescent="0.25" r="75" customHeight="1" ht="18">
      <c r="A75" s="1" t="s">
        <v>8493</v>
      </c>
      <c r="B75" s="33" t="s">
        <v>8494</v>
      </c>
      <c r="C75" s="13" t="s">
        <v>44</v>
      </c>
      <c r="D75" s="16"/>
      <c r="E75" s="13" t="s">
        <v>44</v>
      </c>
      <c r="F75" s="16"/>
      <c r="G75" s="13" t="s">
        <v>44</v>
      </c>
      <c r="H75" s="16"/>
      <c r="I75" s="15"/>
      <c r="J75" s="16"/>
      <c r="K75" s="67">
        <v>1170300000000000000</v>
      </c>
      <c r="L75" s="68">
        <v>43715.607094907406</v>
      </c>
      <c r="M75" s="37">
        <v>21</v>
      </c>
      <c r="N75" s="37">
        <v>2</v>
      </c>
      <c r="O75" s="37">
        <v>0</v>
      </c>
      <c r="P75" s="37">
        <v>0</v>
      </c>
      <c r="Q75" s="37">
        <v>0</v>
      </c>
      <c r="R75" s="63"/>
      <c r="S75" s="74"/>
      <c r="T75" s="74"/>
      <c r="U75" s="63"/>
      <c r="V75" s="39" t="s">
        <v>3357</v>
      </c>
      <c r="W75" s="63"/>
      <c r="X75" s="63" t="s">
        <v>3358</v>
      </c>
      <c r="Y75" s="67">
        <v>1145660000000000000</v>
      </c>
      <c r="Z75" s="63" t="s">
        <v>3359</v>
      </c>
      <c r="AA75" s="20" t="s">
        <v>3360</v>
      </c>
      <c r="AB75" s="68">
        <v>43647.608564814815</v>
      </c>
      <c r="AC75" s="63"/>
      <c r="AD75" s="63" t="s">
        <v>3361</v>
      </c>
      <c r="AE75" s="63"/>
      <c r="AF75" s="37">
        <v>396</v>
      </c>
      <c r="AG75" s="37">
        <v>1467</v>
      </c>
      <c r="AH75" s="37">
        <v>5</v>
      </c>
      <c r="AI75" s="37">
        <v>2</v>
      </c>
    </row>
    <row x14ac:dyDescent="0.25" r="76" customHeight="1" ht="18">
      <c r="A76" s="1" t="s">
        <v>8495</v>
      </c>
      <c r="B76" s="33" t="s">
        <v>8496</v>
      </c>
      <c r="C76" s="13" t="s">
        <v>44</v>
      </c>
      <c r="D76" s="16"/>
      <c r="E76" s="13" t="s">
        <v>44</v>
      </c>
      <c r="F76" s="16"/>
      <c r="G76" s="13" t="s">
        <v>44</v>
      </c>
      <c r="H76" s="16"/>
      <c r="I76" s="15"/>
      <c r="J76" s="16"/>
      <c r="K76" s="67">
        <v>1170290000000000000</v>
      </c>
      <c r="L76" s="68">
        <v>43715.590949074074</v>
      </c>
      <c r="M76" s="37">
        <v>1</v>
      </c>
      <c r="N76" s="37">
        <v>0</v>
      </c>
      <c r="O76" s="37">
        <v>0</v>
      </c>
      <c r="P76" s="37">
        <v>0</v>
      </c>
      <c r="Q76" s="37">
        <v>0</v>
      </c>
      <c r="R76" s="63"/>
      <c r="S76" s="74"/>
      <c r="T76" s="74"/>
      <c r="U76" s="39"/>
      <c r="V76" s="39" t="s">
        <v>8497</v>
      </c>
      <c r="W76" s="63"/>
      <c r="X76" s="63" t="s">
        <v>8498</v>
      </c>
      <c r="Y76" s="67">
        <v>1110940000000000000</v>
      </c>
      <c r="Z76" s="39"/>
      <c r="AA76" s="20" t="s">
        <v>8499</v>
      </c>
      <c r="AB76" s="68">
        <v>43551.80321759259</v>
      </c>
      <c r="AC76" s="63"/>
      <c r="AD76" s="39" t="s">
        <v>7121</v>
      </c>
      <c r="AE76" s="63"/>
      <c r="AF76" s="37">
        <v>239</v>
      </c>
      <c r="AG76" s="37">
        <v>37</v>
      </c>
      <c r="AH76" s="37">
        <v>69</v>
      </c>
      <c r="AI76" s="37">
        <v>954</v>
      </c>
    </row>
    <row x14ac:dyDescent="0.25" r="77" customHeight="1" ht="18">
      <c r="A77" s="1" t="s">
        <v>8500</v>
      </c>
      <c r="B77" s="33" t="s">
        <v>8501</v>
      </c>
      <c r="C77" s="13" t="s">
        <v>44</v>
      </c>
      <c r="D77" s="16"/>
      <c r="E77" s="13" t="s">
        <v>44</v>
      </c>
      <c r="F77" s="16"/>
      <c r="G77" s="13" t="s">
        <v>44</v>
      </c>
      <c r="H77" s="16"/>
      <c r="I77" s="15"/>
      <c r="J77" s="16"/>
      <c r="K77" s="67">
        <v>1170290000000000000</v>
      </c>
      <c r="L77" s="68">
        <v>43715.585960648146</v>
      </c>
      <c r="M77" s="37">
        <v>0</v>
      </c>
      <c r="N77" s="37">
        <v>0</v>
      </c>
      <c r="O77" s="37">
        <v>0</v>
      </c>
      <c r="P77" s="37">
        <v>0</v>
      </c>
      <c r="Q77" s="37">
        <v>0</v>
      </c>
      <c r="R77" s="63"/>
      <c r="S77" s="74"/>
      <c r="T77" s="74"/>
      <c r="U77" s="63"/>
      <c r="V77" s="39" t="s">
        <v>8502</v>
      </c>
      <c r="W77" s="63"/>
      <c r="X77" s="63" t="s">
        <v>8503</v>
      </c>
      <c r="Y77" s="41">
        <v>926241024</v>
      </c>
      <c r="Z77" s="39" t="s">
        <v>8504</v>
      </c>
      <c r="AA77" s="63"/>
      <c r="AB77" s="68">
        <v>41218.07776620371</v>
      </c>
      <c r="AC77" s="39"/>
      <c r="AD77" s="39" t="s">
        <v>8505</v>
      </c>
      <c r="AE77" s="63"/>
      <c r="AF77" s="37">
        <v>81389</v>
      </c>
      <c r="AG77" s="37">
        <v>515</v>
      </c>
      <c r="AH77" s="37">
        <v>1138</v>
      </c>
      <c r="AI77" s="37">
        <v>37341</v>
      </c>
    </row>
    <row x14ac:dyDescent="0.25" r="78" customHeight="1" ht="18">
      <c r="A78" s="1" t="s">
        <v>8506</v>
      </c>
      <c r="B78" s="33" t="s">
        <v>8507</v>
      </c>
      <c r="C78" s="13" t="s">
        <v>44</v>
      </c>
      <c r="D78" s="16"/>
      <c r="E78" s="13" t="s">
        <v>44</v>
      </c>
      <c r="F78" s="16"/>
      <c r="G78" s="13" t="s">
        <v>44</v>
      </c>
      <c r="H78" s="16"/>
      <c r="I78" s="15"/>
      <c r="J78" s="16"/>
      <c r="K78" s="67">
        <v>1170290000000000000</v>
      </c>
      <c r="L78" s="68">
        <v>43715.58479166667</v>
      </c>
      <c r="M78" s="37">
        <v>10</v>
      </c>
      <c r="N78" s="37">
        <v>1</v>
      </c>
      <c r="O78" s="37">
        <v>0</v>
      </c>
      <c r="P78" s="37">
        <v>0</v>
      </c>
      <c r="Q78" s="37">
        <v>0</v>
      </c>
      <c r="R78" s="63"/>
      <c r="S78" s="74"/>
      <c r="T78" s="74"/>
      <c r="U78" s="39"/>
      <c r="V78" s="39" t="s">
        <v>8508</v>
      </c>
      <c r="W78" s="63"/>
      <c r="X78" s="63" t="s">
        <v>8509</v>
      </c>
      <c r="Y78" s="67">
        <v>924618000000000000</v>
      </c>
      <c r="Z78" s="63" t="s">
        <v>8510</v>
      </c>
      <c r="AA78" s="20" t="s">
        <v>8511</v>
      </c>
      <c r="AB78" s="68">
        <v>43037.65550925926</v>
      </c>
      <c r="AC78" s="63"/>
      <c r="AD78" s="63" t="s">
        <v>8512</v>
      </c>
      <c r="AE78" s="63"/>
      <c r="AF78" s="37">
        <v>3445</v>
      </c>
      <c r="AG78" s="37">
        <v>420</v>
      </c>
      <c r="AH78" s="37">
        <v>171</v>
      </c>
      <c r="AI78" s="37">
        <v>3275</v>
      </c>
    </row>
    <row x14ac:dyDescent="0.25" r="79" customHeight="1" ht="18">
      <c r="A79" s="1" t="s">
        <v>8513</v>
      </c>
      <c r="B79" s="33" t="s">
        <v>8514</v>
      </c>
      <c r="C79" s="13" t="s">
        <v>44</v>
      </c>
      <c r="D79" s="16"/>
      <c r="E79" s="13" t="s">
        <v>44</v>
      </c>
      <c r="F79" s="16"/>
      <c r="G79" s="13" t="s">
        <v>44</v>
      </c>
      <c r="H79" s="16"/>
      <c r="I79" s="15"/>
      <c r="J79" s="16"/>
      <c r="K79" s="67">
        <v>1170280000000000000</v>
      </c>
      <c r="L79" s="68">
        <v>43715.547430555554</v>
      </c>
      <c r="M79" s="37">
        <v>23</v>
      </c>
      <c r="N79" s="37">
        <v>9</v>
      </c>
      <c r="O79" s="37">
        <v>0</v>
      </c>
      <c r="P79" s="37">
        <v>0</v>
      </c>
      <c r="Q79" s="37">
        <v>0</v>
      </c>
      <c r="R79" s="63"/>
      <c r="S79" s="74"/>
      <c r="T79" s="74"/>
      <c r="U79" s="63"/>
      <c r="V79" s="63" t="s">
        <v>8515</v>
      </c>
      <c r="W79" s="63"/>
      <c r="X79" s="63" t="s">
        <v>8516</v>
      </c>
      <c r="Y79" s="67">
        <v>955024000000000000</v>
      </c>
      <c r="Z79" s="39" t="s">
        <v>8517</v>
      </c>
      <c r="AA79" s="20" t="s">
        <v>8518</v>
      </c>
      <c r="AB79" s="68">
        <v>43121.559594907405</v>
      </c>
      <c r="AC79" s="63"/>
      <c r="AD79" s="63"/>
      <c r="AE79" s="63"/>
      <c r="AF79" s="37">
        <v>477</v>
      </c>
      <c r="AG79" s="37">
        <v>143</v>
      </c>
      <c r="AH79" s="37">
        <v>37</v>
      </c>
      <c r="AI79" s="37">
        <v>43</v>
      </c>
    </row>
    <row x14ac:dyDescent="0.25" r="80" customHeight="1" ht="18">
      <c r="A80" s="1" t="s">
        <v>8519</v>
      </c>
      <c r="B80" s="33" t="s">
        <v>8520</v>
      </c>
      <c r="C80" s="13" t="s">
        <v>44</v>
      </c>
      <c r="D80" s="16"/>
      <c r="E80" s="13" t="s">
        <v>44</v>
      </c>
      <c r="F80" s="16"/>
      <c r="G80" s="13" t="s">
        <v>44</v>
      </c>
      <c r="H80" s="16"/>
      <c r="I80" s="15"/>
      <c r="J80" s="16"/>
      <c r="K80" s="67">
        <v>1170280000000000000</v>
      </c>
      <c r="L80" s="68">
        <v>43715.54474537037</v>
      </c>
      <c r="M80" s="37">
        <v>5</v>
      </c>
      <c r="N80" s="37">
        <v>0</v>
      </c>
      <c r="O80" s="37">
        <v>0</v>
      </c>
      <c r="P80" s="37">
        <v>0</v>
      </c>
      <c r="Q80" s="37">
        <v>0</v>
      </c>
      <c r="R80" s="63"/>
      <c r="S80" s="74"/>
      <c r="T80" s="74"/>
      <c r="U80" s="63"/>
      <c r="V80" s="63" t="s">
        <v>8521</v>
      </c>
      <c r="W80" s="63"/>
      <c r="X80" s="63" t="s">
        <v>8522</v>
      </c>
      <c r="Y80" s="41">
        <v>297458931</v>
      </c>
      <c r="Z80" s="39" t="s">
        <v>8523</v>
      </c>
      <c r="AA80" s="63"/>
      <c r="AB80" s="68">
        <v>40675.79638888889</v>
      </c>
      <c r="AC80" s="63"/>
      <c r="AD80" s="63" t="s">
        <v>49</v>
      </c>
      <c r="AE80" s="63"/>
      <c r="AF80" s="37">
        <v>58735</v>
      </c>
      <c r="AG80" s="37">
        <v>1213</v>
      </c>
      <c r="AH80" s="37">
        <v>664</v>
      </c>
      <c r="AI80" s="37">
        <v>17781</v>
      </c>
    </row>
    <row x14ac:dyDescent="0.25" r="81" customHeight="1" ht="18">
      <c r="A81" s="1" t="s">
        <v>8524</v>
      </c>
      <c r="B81" s="33" t="s">
        <v>8525</v>
      </c>
      <c r="C81" s="13" t="s">
        <v>44</v>
      </c>
      <c r="D81" s="16"/>
      <c r="E81" s="13" t="s">
        <v>44</v>
      </c>
      <c r="F81" s="16"/>
      <c r="G81" s="13" t="s">
        <v>44</v>
      </c>
      <c r="H81" s="16"/>
      <c r="I81" s="15"/>
      <c r="J81" s="16"/>
      <c r="K81" s="67">
        <v>1170270000000000000</v>
      </c>
      <c r="L81" s="68">
        <v>43715.53234953704</v>
      </c>
      <c r="M81" s="37">
        <v>1</v>
      </c>
      <c r="N81" s="37">
        <v>0</v>
      </c>
      <c r="O81" s="37">
        <v>0</v>
      </c>
      <c r="P81" s="37">
        <v>0</v>
      </c>
      <c r="Q81" s="37">
        <v>0</v>
      </c>
      <c r="R81" s="63"/>
      <c r="S81" s="74"/>
      <c r="T81" s="74"/>
      <c r="U81" s="63"/>
      <c r="V81" s="63" t="s">
        <v>8526</v>
      </c>
      <c r="W81" s="63"/>
      <c r="X81" s="63" t="s">
        <v>8527</v>
      </c>
      <c r="Y81" s="69">
        <v>1035220000000000000</v>
      </c>
      <c r="Z81" s="39" t="s">
        <v>8528</v>
      </c>
      <c r="AA81" s="63"/>
      <c r="AB81" s="68">
        <v>43342.84837962963</v>
      </c>
      <c r="AC81" s="63"/>
      <c r="AD81" s="63" t="s">
        <v>100</v>
      </c>
      <c r="AE81" s="63"/>
      <c r="AF81" s="37">
        <v>5123</v>
      </c>
      <c r="AG81" s="37">
        <v>120</v>
      </c>
      <c r="AH81" s="37">
        <v>553</v>
      </c>
      <c r="AI81" s="37">
        <v>4656</v>
      </c>
    </row>
    <row x14ac:dyDescent="0.25" r="82" customHeight="1" ht="18">
      <c r="A82" s="1" t="s">
        <v>8529</v>
      </c>
      <c r="B82" s="33" t="s">
        <v>8530</v>
      </c>
      <c r="C82" s="13" t="s">
        <v>44</v>
      </c>
      <c r="D82" s="16"/>
      <c r="E82" s="13" t="s">
        <v>44</v>
      </c>
      <c r="F82" s="16"/>
      <c r="G82" s="13" t="s">
        <v>44</v>
      </c>
      <c r="H82" s="16"/>
      <c r="I82" s="15"/>
      <c r="J82" s="16"/>
      <c r="K82" s="67">
        <v>1170270000000000000</v>
      </c>
      <c r="L82" s="68">
        <v>43715.53172453704</v>
      </c>
      <c r="M82" s="37">
        <v>1</v>
      </c>
      <c r="N82" s="37">
        <v>0</v>
      </c>
      <c r="O82" s="37">
        <v>0</v>
      </c>
      <c r="P82" s="37">
        <v>0</v>
      </c>
      <c r="Q82" s="37">
        <v>0</v>
      </c>
      <c r="R82" s="63"/>
      <c r="S82" s="74"/>
      <c r="T82" s="74"/>
      <c r="U82" s="63" t="s">
        <v>103</v>
      </c>
      <c r="V82" s="63" t="s">
        <v>8531</v>
      </c>
      <c r="W82" s="63"/>
      <c r="X82" s="63" t="s">
        <v>8532</v>
      </c>
      <c r="Y82" s="67">
        <v>1125140000000000000</v>
      </c>
      <c r="Z82" s="63" t="s">
        <v>8533</v>
      </c>
      <c r="AA82" s="20" t="s">
        <v>8534</v>
      </c>
      <c r="AB82" s="68">
        <v>43591.0003125</v>
      </c>
      <c r="AC82" s="63"/>
      <c r="AD82" s="63" t="s">
        <v>100</v>
      </c>
      <c r="AE82" s="63"/>
      <c r="AF82" s="37">
        <v>585</v>
      </c>
      <c r="AG82" s="37">
        <v>122</v>
      </c>
      <c r="AH82" s="37">
        <v>799</v>
      </c>
      <c r="AI82" s="37">
        <v>2675</v>
      </c>
    </row>
    <row x14ac:dyDescent="0.25" r="83" customHeight="1" ht="18">
      <c r="A83" s="1" t="s">
        <v>8535</v>
      </c>
      <c r="B83" s="33" t="s">
        <v>8536</v>
      </c>
      <c r="C83" s="13" t="s">
        <v>44</v>
      </c>
      <c r="D83" s="16"/>
      <c r="E83" s="13" t="s">
        <v>44</v>
      </c>
      <c r="F83" s="16"/>
      <c r="G83" s="13" t="s">
        <v>44</v>
      </c>
      <c r="H83" s="16"/>
      <c r="I83" s="15"/>
      <c r="J83" s="16"/>
      <c r="K83" s="67">
        <v>1170270000000000000</v>
      </c>
      <c r="L83" s="68">
        <v>43715.529340277775</v>
      </c>
      <c r="M83" s="37">
        <v>5</v>
      </c>
      <c r="N83" s="37">
        <v>1</v>
      </c>
      <c r="O83" s="37">
        <v>0</v>
      </c>
      <c r="P83" s="37">
        <v>0</v>
      </c>
      <c r="Q83" s="37">
        <v>0</v>
      </c>
      <c r="R83" s="63"/>
      <c r="S83" s="74"/>
      <c r="T83" s="74"/>
      <c r="U83" s="63"/>
      <c r="V83" s="63" t="s">
        <v>8537</v>
      </c>
      <c r="W83" s="63"/>
      <c r="X83" s="63" t="s">
        <v>8538</v>
      </c>
      <c r="Y83" s="37">
        <v>365666926</v>
      </c>
      <c r="Z83" s="63" t="s">
        <v>8539</v>
      </c>
      <c r="AA83" s="20" t="s">
        <v>8540</v>
      </c>
      <c r="AB83" s="68">
        <v>40787.02513888889</v>
      </c>
      <c r="AC83" s="63"/>
      <c r="AD83" s="63" t="s">
        <v>8541</v>
      </c>
      <c r="AE83" s="63"/>
      <c r="AF83" s="37">
        <v>3732</v>
      </c>
      <c r="AG83" s="37">
        <v>238</v>
      </c>
      <c r="AH83" s="37">
        <v>156</v>
      </c>
      <c r="AI83" s="37">
        <v>59</v>
      </c>
    </row>
    <row x14ac:dyDescent="0.25" r="84" customHeight="1" ht="18">
      <c r="A84" s="1" t="s">
        <v>8542</v>
      </c>
      <c r="B84" s="33" t="s">
        <v>8543</v>
      </c>
      <c r="C84" s="13" t="s">
        <v>44</v>
      </c>
      <c r="D84" s="16"/>
      <c r="E84" s="13" t="s">
        <v>44</v>
      </c>
      <c r="F84" s="16"/>
      <c r="G84" s="13" t="s">
        <v>44</v>
      </c>
      <c r="H84" s="16"/>
      <c r="I84" s="15"/>
      <c r="J84" s="16"/>
      <c r="K84" s="67">
        <v>1170270000000000000</v>
      </c>
      <c r="L84" s="68">
        <v>43715.5174537037</v>
      </c>
      <c r="M84" s="37">
        <v>19</v>
      </c>
      <c r="N84" s="37">
        <v>3</v>
      </c>
      <c r="O84" s="37">
        <v>0</v>
      </c>
      <c r="P84" s="37">
        <v>0</v>
      </c>
      <c r="Q84" s="37">
        <v>0</v>
      </c>
      <c r="R84" s="63"/>
      <c r="S84" s="74"/>
      <c r="T84" s="74"/>
      <c r="U84" s="63"/>
      <c r="V84" s="63" t="s">
        <v>8544</v>
      </c>
      <c r="W84" s="63"/>
      <c r="X84" s="63" t="s">
        <v>8545</v>
      </c>
      <c r="Y84" s="67">
        <v>1015320000000000000</v>
      </c>
      <c r="Z84" s="39" t="s">
        <v>8546</v>
      </c>
      <c r="AA84" s="63"/>
      <c r="AB84" s="68">
        <v>43287.93644675926</v>
      </c>
      <c r="AC84" s="63"/>
      <c r="AD84" s="39"/>
      <c r="AE84" s="63"/>
      <c r="AF84" s="37">
        <v>1253</v>
      </c>
      <c r="AG84" s="37">
        <v>7859</v>
      </c>
      <c r="AH84" s="37">
        <v>6352</v>
      </c>
      <c r="AI84" s="37">
        <v>2193</v>
      </c>
    </row>
    <row x14ac:dyDescent="0.25" r="85" customHeight="1" ht="18">
      <c r="A85" s="1" t="s">
        <v>8547</v>
      </c>
      <c r="B85" s="33" t="s">
        <v>8548</v>
      </c>
      <c r="C85" s="13" t="s">
        <v>44</v>
      </c>
      <c r="D85" s="16"/>
      <c r="E85" s="13" t="s">
        <v>44</v>
      </c>
      <c r="F85" s="16"/>
      <c r="G85" s="13" t="s">
        <v>44</v>
      </c>
      <c r="H85" s="16"/>
      <c r="I85" s="15"/>
      <c r="J85" s="16"/>
      <c r="K85" s="67">
        <v>1170270000000000000</v>
      </c>
      <c r="L85" s="68">
        <v>43715.51635416667</v>
      </c>
      <c r="M85" s="37">
        <v>0</v>
      </c>
      <c r="N85" s="37">
        <v>0</v>
      </c>
      <c r="O85" s="37">
        <v>0</v>
      </c>
      <c r="P85" s="37">
        <v>0</v>
      </c>
      <c r="Q85" s="37">
        <v>0</v>
      </c>
      <c r="R85" s="63"/>
      <c r="S85" s="74"/>
      <c r="T85" s="74"/>
      <c r="U85" s="63"/>
      <c r="V85" s="63" t="s">
        <v>8549</v>
      </c>
      <c r="W85" s="63"/>
      <c r="X85" s="63" t="s">
        <v>8550</v>
      </c>
      <c r="Y85" s="41">
        <v>1063467090</v>
      </c>
      <c r="Z85" s="39" t="s">
        <v>8551</v>
      </c>
      <c r="AA85" s="63"/>
      <c r="AB85" s="68">
        <v>41279.87813657407</v>
      </c>
      <c r="AC85" s="39"/>
      <c r="AD85" s="39" t="s">
        <v>8552</v>
      </c>
      <c r="AE85" s="63"/>
      <c r="AF85" s="37">
        <v>18417</v>
      </c>
      <c r="AG85" s="37">
        <v>537</v>
      </c>
      <c r="AH85" s="37">
        <v>1033</v>
      </c>
      <c r="AI85" s="37">
        <v>986</v>
      </c>
    </row>
    <row x14ac:dyDescent="0.25" r="86" customHeight="1" ht="18">
      <c r="A86" s="1" t="s">
        <v>8553</v>
      </c>
      <c r="B86" s="33" t="s">
        <v>8554</v>
      </c>
      <c r="C86" s="13" t="s">
        <v>44</v>
      </c>
      <c r="D86" s="16"/>
      <c r="E86" s="13" t="s">
        <v>44</v>
      </c>
      <c r="F86" s="16"/>
      <c r="G86" s="13" t="s">
        <v>44</v>
      </c>
      <c r="H86" s="16"/>
      <c r="I86" s="15"/>
      <c r="J86" s="16"/>
      <c r="K86" s="67">
        <v>1170270000000000000</v>
      </c>
      <c r="L86" s="68">
        <v>43715.51614583333</v>
      </c>
      <c r="M86" s="37">
        <v>22</v>
      </c>
      <c r="N86" s="37">
        <v>4</v>
      </c>
      <c r="O86" s="37">
        <v>0</v>
      </c>
      <c r="P86" s="37">
        <v>0</v>
      </c>
      <c r="Q86" s="37">
        <v>0</v>
      </c>
      <c r="R86" s="63"/>
      <c r="S86" s="74"/>
      <c r="T86" s="74"/>
      <c r="U86" s="63"/>
      <c r="V86" s="63" t="s">
        <v>8555</v>
      </c>
      <c r="W86" s="63"/>
      <c r="X86" s="63" t="s">
        <v>8556</v>
      </c>
      <c r="Y86" s="67">
        <v>1138070000000000000</v>
      </c>
      <c r="Z86" s="63"/>
      <c r="AA86" s="63"/>
      <c r="AB86" s="68">
        <v>43626.66502314815</v>
      </c>
      <c r="AC86" s="63"/>
      <c r="AD86" s="63"/>
      <c r="AE86" s="63"/>
      <c r="AF86" s="37">
        <v>39</v>
      </c>
      <c r="AG86" s="37">
        <v>49</v>
      </c>
      <c r="AH86" s="37">
        <v>57</v>
      </c>
      <c r="AI86" s="37">
        <v>32</v>
      </c>
    </row>
    <row x14ac:dyDescent="0.25" r="87" customHeight="1" ht="18">
      <c r="A87" s="1" t="s">
        <v>7325</v>
      </c>
      <c r="B87" s="33" t="s">
        <v>8557</v>
      </c>
      <c r="C87" s="13" t="s">
        <v>44</v>
      </c>
      <c r="D87" s="16"/>
      <c r="E87" s="13" t="s">
        <v>44</v>
      </c>
      <c r="F87" s="16"/>
      <c r="G87" s="13" t="s">
        <v>44</v>
      </c>
      <c r="H87" s="16"/>
      <c r="I87" s="15"/>
      <c r="J87" s="16"/>
      <c r="K87" s="67">
        <v>1170260000000000000</v>
      </c>
      <c r="L87" s="68">
        <v>43715.509201388886</v>
      </c>
      <c r="M87" s="37">
        <v>11</v>
      </c>
      <c r="N87" s="37">
        <v>0</v>
      </c>
      <c r="O87" s="37">
        <v>0</v>
      </c>
      <c r="P87" s="37">
        <v>0</v>
      </c>
      <c r="Q87" s="37">
        <v>0</v>
      </c>
      <c r="R87" s="63"/>
      <c r="S87" s="74"/>
      <c r="T87" s="74"/>
      <c r="U87" s="63"/>
      <c r="V87" s="63" t="s">
        <v>8558</v>
      </c>
      <c r="W87" s="63"/>
      <c r="X87" s="63" t="s">
        <v>8559</v>
      </c>
      <c r="Y87" s="67">
        <v>1090330000000000000</v>
      </c>
      <c r="Z87" s="39"/>
      <c r="AA87" s="63"/>
      <c r="AB87" s="68">
        <v>43494.92427083333</v>
      </c>
      <c r="AC87" s="63"/>
      <c r="AD87" s="63"/>
      <c r="AE87" s="63"/>
      <c r="AF87" s="37">
        <v>192</v>
      </c>
      <c r="AG87" s="37">
        <v>86</v>
      </c>
      <c r="AH87" s="37">
        <v>181</v>
      </c>
      <c r="AI87" s="37">
        <v>380</v>
      </c>
    </row>
    <row x14ac:dyDescent="0.25" r="88" customHeight="1" ht="18">
      <c r="A88" s="1" t="s">
        <v>8560</v>
      </c>
      <c r="B88" s="33" t="s">
        <v>8561</v>
      </c>
      <c r="C88" s="13" t="s">
        <v>44</v>
      </c>
      <c r="D88" s="16"/>
      <c r="E88" s="13" t="s">
        <v>44</v>
      </c>
      <c r="F88" s="16"/>
      <c r="G88" s="13" t="s">
        <v>44</v>
      </c>
      <c r="H88" s="16"/>
      <c r="I88" s="15"/>
      <c r="J88" s="16"/>
      <c r="K88" s="67">
        <v>1170260000000000000</v>
      </c>
      <c r="L88" s="68">
        <v>43715.50439814815</v>
      </c>
      <c r="M88" s="37">
        <v>7</v>
      </c>
      <c r="N88" s="37">
        <v>1</v>
      </c>
      <c r="O88" s="37">
        <v>0</v>
      </c>
      <c r="P88" s="37">
        <v>0</v>
      </c>
      <c r="Q88" s="37">
        <v>0</v>
      </c>
      <c r="R88" s="63"/>
      <c r="S88" s="74"/>
      <c r="T88" s="74"/>
      <c r="U88" s="63"/>
      <c r="V88" s="63" t="s">
        <v>8298</v>
      </c>
      <c r="W88" s="63"/>
      <c r="X88" s="63" t="s">
        <v>8299</v>
      </c>
      <c r="Y88" s="41">
        <v>2771510924</v>
      </c>
      <c r="Z88" s="39" t="s">
        <v>8300</v>
      </c>
      <c r="AA88" s="63"/>
      <c r="AB88" s="68">
        <v>41878.11083333333</v>
      </c>
      <c r="AC88" s="63"/>
      <c r="AD88" s="63" t="s">
        <v>8301</v>
      </c>
      <c r="AE88" s="63"/>
      <c r="AF88" s="37">
        <v>1712</v>
      </c>
      <c r="AG88" s="37">
        <v>2558</v>
      </c>
      <c r="AH88" s="37">
        <v>77</v>
      </c>
      <c r="AI88" s="37">
        <v>41</v>
      </c>
    </row>
    <row x14ac:dyDescent="0.25" r="89" customHeight="1" ht="18">
      <c r="A89" s="1" t="s">
        <v>8562</v>
      </c>
      <c r="B89" s="33" t="s">
        <v>8563</v>
      </c>
      <c r="C89" s="13" t="s">
        <v>44</v>
      </c>
      <c r="D89" s="16"/>
      <c r="E89" s="13" t="s">
        <v>44</v>
      </c>
      <c r="F89" s="16"/>
      <c r="G89" s="13" t="s">
        <v>44</v>
      </c>
      <c r="H89" s="16"/>
      <c r="I89" s="15"/>
      <c r="J89" s="16"/>
      <c r="K89" s="67">
        <v>1170260000000000000</v>
      </c>
      <c r="L89" s="68">
        <v>43715.50295138889</v>
      </c>
      <c r="M89" s="37">
        <v>0</v>
      </c>
      <c r="N89" s="37">
        <v>0</v>
      </c>
      <c r="O89" s="37">
        <v>0</v>
      </c>
      <c r="P89" s="37">
        <v>0</v>
      </c>
      <c r="Q89" s="37">
        <v>0</v>
      </c>
      <c r="R89" s="63"/>
      <c r="S89" s="74"/>
      <c r="T89" s="74"/>
      <c r="U89" s="63"/>
      <c r="V89" s="63" t="s">
        <v>8564</v>
      </c>
      <c r="W89" s="63"/>
      <c r="X89" s="63" t="s">
        <v>8565</v>
      </c>
      <c r="Y89" s="69">
        <v>1148400000000000000</v>
      </c>
      <c r="Z89" s="39" t="s">
        <v>8566</v>
      </c>
      <c r="AA89" s="63"/>
      <c r="AB89" s="68">
        <v>43655.18356481481</v>
      </c>
      <c r="AC89" s="63"/>
      <c r="AD89" s="63"/>
      <c r="AE89" s="63"/>
      <c r="AF89" s="37">
        <v>602</v>
      </c>
      <c r="AG89" s="37">
        <v>3</v>
      </c>
      <c r="AH89" s="37">
        <v>144</v>
      </c>
      <c r="AI89" s="37">
        <v>18</v>
      </c>
    </row>
    <row x14ac:dyDescent="0.25" r="90" customHeight="1" ht="18">
      <c r="A90" s="1" t="s">
        <v>8567</v>
      </c>
      <c r="B90" s="33" t="s">
        <v>8568</v>
      </c>
      <c r="C90" s="13" t="s">
        <v>44</v>
      </c>
      <c r="D90" s="16"/>
      <c r="E90" s="13" t="s">
        <v>44</v>
      </c>
      <c r="F90" s="16"/>
      <c r="G90" s="13" t="s">
        <v>44</v>
      </c>
      <c r="H90" s="16"/>
      <c r="I90" s="15"/>
      <c r="J90" s="16"/>
      <c r="K90" s="67">
        <v>1170260000000000000</v>
      </c>
      <c r="L90" s="68">
        <v>43715.50079861111</v>
      </c>
      <c r="M90" s="37">
        <v>0</v>
      </c>
      <c r="N90" s="37">
        <v>0</v>
      </c>
      <c r="O90" s="37">
        <v>0</v>
      </c>
      <c r="P90" s="37">
        <v>0</v>
      </c>
      <c r="Q90" s="37">
        <v>0</v>
      </c>
      <c r="R90" s="63"/>
      <c r="S90" s="74"/>
      <c r="T90" s="74"/>
      <c r="U90" s="63"/>
      <c r="V90" s="63" t="s">
        <v>8564</v>
      </c>
      <c r="W90" s="63"/>
      <c r="X90" s="63" t="s">
        <v>8565</v>
      </c>
      <c r="Y90" s="69">
        <v>1148400000000000000</v>
      </c>
      <c r="Z90" s="39" t="s">
        <v>8566</v>
      </c>
      <c r="AA90" s="63"/>
      <c r="AB90" s="68">
        <v>43655.18356481481</v>
      </c>
      <c r="AC90" s="63"/>
      <c r="AD90" s="63"/>
      <c r="AE90" s="63"/>
      <c r="AF90" s="37">
        <v>602</v>
      </c>
      <c r="AG90" s="37">
        <v>3</v>
      </c>
      <c r="AH90" s="37">
        <v>144</v>
      </c>
      <c r="AI90" s="37">
        <v>18</v>
      </c>
    </row>
    <row x14ac:dyDescent="0.25" r="91" customHeight="1" ht="18">
      <c r="A91" s="1" t="s">
        <v>8569</v>
      </c>
      <c r="B91" s="33" t="s">
        <v>8570</v>
      </c>
      <c r="C91" s="13" t="s">
        <v>44</v>
      </c>
      <c r="D91" s="16"/>
      <c r="E91" s="13" t="s">
        <v>44</v>
      </c>
      <c r="F91" s="16"/>
      <c r="G91" s="13" t="s">
        <v>44</v>
      </c>
      <c r="H91" s="16"/>
      <c r="I91" s="15"/>
      <c r="J91" s="16"/>
      <c r="K91" s="67">
        <v>1170260000000000000</v>
      </c>
      <c r="L91" s="68">
        <v>43715.495358796295</v>
      </c>
      <c r="M91" s="37">
        <v>3</v>
      </c>
      <c r="N91" s="37">
        <v>4</v>
      </c>
      <c r="O91" s="37">
        <v>0</v>
      </c>
      <c r="P91" s="37">
        <v>0</v>
      </c>
      <c r="Q91" s="37">
        <v>0</v>
      </c>
      <c r="R91" s="63"/>
      <c r="S91" s="74"/>
      <c r="T91" s="74"/>
      <c r="U91" s="63"/>
      <c r="V91" s="63" t="s">
        <v>8571</v>
      </c>
      <c r="W91" s="63"/>
      <c r="X91" s="63" t="s">
        <v>8572</v>
      </c>
      <c r="Y91" s="69">
        <v>1045210000000000000</v>
      </c>
      <c r="Z91" s="39" t="s">
        <v>8573</v>
      </c>
      <c r="AA91" s="63"/>
      <c r="AB91" s="68">
        <v>43370.43005787037</v>
      </c>
      <c r="AC91" s="63"/>
      <c r="AD91" s="63" t="s">
        <v>5590</v>
      </c>
      <c r="AE91" s="63"/>
      <c r="AF91" s="37">
        <v>2918</v>
      </c>
      <c r="AG91" s="37">
        <v>2430</v>
      </c>
      <c r="AH91" s="37">
        <v>2014</v>
      </c>
      <c r="AI91" s="37">
        <v>2816</v>
      </c>
    </row>
    <row x14ac:dyDescent="0.25" r="92" customHeight="1" ht="18">
      <c r="A92" s="1" t="s">
        <v>8574</v>
      </c>
      <c r="B92" s="33" t="s">
        <v>8575</v>
      </c>
      <c r="C92" s="13" t="s">
        <v>35</v>
      </c>
      <c r="D92" s="14" t="s">
        <v>36</v>
      </c>
      <c r="E92" s="13" t="s">
        <v>35</v>
      </c>
      <c r="F92" s="14" t="s">
        <v>36</v>
      </c>
      <c r="G92" s="13" t="s">
        <v>35</v>
      </c>
      <c r="H92" s="14" t="s">
        <v>36</v>
      </c>
      <c r="I92" s="15"/>
      <c r="J92" s="16"/>
      <c r="K92" s="67">
        <v>1170260000000000000</v>
      </c>
      <c r="L92" s="68">
        <v>43715.48684027778</v>
      </c>
      <c r="M92" s="37">
        <v>72</v>
      </c>
      <c r="N92" s="37">
        <v>2</v>
      </c>
      <c r="O92" s="37">
        <v>0</v>
      </c>
      <c r="P92" s="37">
        <v>0</v>
      </c>
      <c r="Q92" s="37">
        <v>0</v>
      </c>
      <c r="R92" s="63"/>
      <c r="S92" s="74"/>
      <c r="T92" s="74"/>
      <c r="U92" s="63"/>
      <c r="V92" s="63" t="s">
        <v>8576</v>
      </c>
      <c r="W92" s="63"/>
      <c r="X92" s="63" t="s">
        <v>8577</v>
      </c>
      <c r="Y92" s="37">
        <v>229036188</v>
      </c>
      <c r="Z92" s="63"/>
      <c r="AA92" s="63"/>
      <c r="AB92" s="68">
        <v>40533.557858796295</v>
      </c>
      <c r="AC92" s="63"/>
      <c r="AD92" s="63"/>
      <c r="AE92" s="63"/>
      <c r="AF92" s="37">
        <v>22584</v>
      </c>
      <c r="AG92" s="37">
        <v>11993</v>
      </c>
      <c r="AH92" s="37">
        <v>392</v>
      </c>
      <c r="AI92" s="37">
        <v>15459</v>
      </c>
    </row>
    <row x14ac:dyDescent="0.25" r="93" customHeight="1" ht="18">
      <c r="A93" s="1" t="s">
        <v>8578</v>
      </c>
      <c r="B93" s="33" t="s">
        <v>8579</v>
      </c>
      <c r="C93" s="13" t="s">
        <v>35</v>
      </c>
      <c r="D93" s="14" t="s">
        <v>36</v>
      </c>
      <c r="E93" s="13" t="s">
        <v>35</v>
      </c>
      <c r="F93" s="14" t="s">
        <v>36</v>
      </c>
      <c r="G93" s="13" t="s">
        <v>35</v>
      </c>
      <c r="H93" s="14" t="s">
        <v>36</v>
      </c>
      <c r="I93" s="15"/>
      <c r="J93" s="16"/>
      <c r="K93" s="67">
        <v>1170260000000000000</v>
      </c>
      <c r="L93" s="68">
        <v>43715.4859375</v>
      </c>
      <c r="M93" s="37">
        <v>0</v>
      </c>
      <c r="N93" s="37">
        <v>0</v>
      </c>
      <c r="O93" s="37">
        <v>0</v>
      </c>
      <c r="P93" s="37">
        <v>0</v>
      </c>
      <c r="Q93" s="37">
        <v>0</v>
      </c>
      <c r="R93" s="63"/>
      <c r="S93" s="74"/>
      <c r="T93" s="74"/>
      <c r="U93" s="63"/>
      <c r="V93" s="63" t="s">
        <v>8580</v>
      </c>
      <c r="W93" s="63"/>
      <c r="X93" s="63" t="s">
        <v>8580</v>
      </c>
      <c r="Y93" s="37">
        <v>96416771</v>
      </c>
      <c r="Z93" s="39" t="s">
        <v>8581</v>
      </c>
      <c r="AA93" s="20" t="s">
        <v>8582</v>
      </c>
      <c r="AB93" s="68">
        <v>40159.99836805555</v>
      </c>
      <c r="AC93" s="63"/>
      <c r="AD93" s="63" t="s">
        <v>8583</v>
      </c>
      <c r="AE93" s="63"/>
      <c r="AF93" s="37">
        <v>21908</v>
      </c>
      <c r="AG93" s="37">
        <v>47</v>
      </c>
      <c r="AH93" s="37">
        <v>70</v>
      </c>
      <c r="AI93" s="37">
        <v>3</v>
      </c>
    </row>
    <row x14ac:dyDescent="0.25" r="94" customHeight="1" ht="18">
      <c r="A94" s="1" t="s">
        <v>3634</v>
      </c>
      <c r="B94" s="33" t="s">
        <v>8584</v>
      </c>
      <c r="C94" s="13" t="s">
        <v>44</v>
      </c>
      <c r="D94" s="16"/>
      <c r="E94" s="13" t="s">
        <v>44</v>
      </c>
      <c r="F94" s="16"/>
      <c r="G94" s="13" t="s">
        <v>44</v>
      </c>
      <c r="H94" s="16"/>
      <c r="I94" s="15"/>
      <c r="J94" s="16"/>
      <c r="K94" s="67">
        <v>1170250000000000000</v>
      </c>
      <c r="L94" s="68">
        <v>43715.483935185184</v>
      </c>
      <c r="M94" s="37">
        <v>16</v>
      </c>
      <c r="N94" s="37">
        <v>0</v>
      </c>
      <c r="O94" s="37">
        <v>0</v>
      </c>
      <c r="P94" s="37">
        <v>0</v>
      </c>
      <c r="Q94" s="37">
        <v>0</v>
      </c>
      <c r="R94" s="63"/>
      <c r="S94" s="74"/>
      <c r="T94" s="74"/>
      <c r="U94" s="63"/>
      <c r="V94" s="63" t="s">
        <v>8585</v>
      </c>
      <c r="W94" s="63"/>
      <c r="X94" s="63" t="s">
        <v>8586</v>
      </c>
      <c r="Y94" s="69">
        <v>1133480000000000000</v>
      </c>
      <c r="Z94" s="32" t="s">
        <v>8587</v>
      </c>
      <c r="AA94" s="63"/>
      <c r="AB94" s="68">
        <v>43614.01666666667</v>
      </c>
      <c r="AC94" s="63"/>
      <c r="AD94" s="63" t="s">
        <v>8588</v>
      </c>
      <c r="AE94" s="63"/>
      <c r="AF94" s="37">
        <v>372</v>
      </c>
      <c r="AG94" s="37">
        <v>31</v>
      </c>
      <c r="AH94" s="37">
        <v>238</v>
      </c>
      <c r="AI94" s="37">
        <v>1877</v>
      </c>
    </row>
    <row x14ac:dyDescent="0.25" r="95" customHeight="1" ht="18">
      <c r="A95" s="1" t="s">
        <v>8589</v>
      </c>
      <c r="B95" s="33" t="s">
        <v>8590</v>
      </c>
      <c r="C95" s="13" t="s">
        <v>44</v>
      </c>
      <c r="D95" s="16"/>
      <c r="E95" s="13" t="s">
        <v>44</v>
      </c>
      <c r="F95" s="16"/>
      <c r="G95" s="13" t="s">
        <v>44</v>
      </c>
      <c r="H95" s="16"/>
      <c r="I95" s="15"/>
      <c r="J95" s="16"/>
      <c r="K95" s="67">
        <v>1170250000000000000</v>
      </c>
      <c r="L95" s="68">
        <v>43715.46060185185</v>
      </c>
      <c r="M95" s="37">
        <v>2</v>
      </c>
      <c r="N95" s="37">
        <v>1</v>
      </c>
      <c r="O95" s="37">
        <v>0</v>
      </c>
      <c r="P95" s="37">
        <v>0</v>
      </c>
      <c r="Q95" s="37">
        <v>0</v>
      </c>
      <c r="R95" s="63"/>
      <c r="S95" s="74"/>
      <c r="T95" s="74"/>
      <c r="U95" s="63"/>
      <c r="V95" s="63" t="s">
        <v>8591</v>
      </c>
      <c r="W95" s="63"/>
      <c r="X95" s="63" t="s">
        <v>8592</v>
      </c>
      <c r="Y95" s="69">
        <v>1115620000000000000</v>
      </c>
      <c r="Z95" s="39" t="s">
        <v>8593</v>
      </c>
      <c r="AA95" s="63"/>
      <c r="AB95" s="68">
        <v>43564.72981481482</v>
      </c>
      <c r="AC95" s="63"/>
      <c r="AD95" s="63"/>
      <c r="AE95" s="63"/>
      <c r="AF95" s="37">
        <v>15091</v>
      </c>
      <c r="AG95" s="37">
        <v>143</v>
      </c>
      <c r="AH95" s="37">
        <v>178</v>
      </c>
      <c r="AI95" s="37">
        <v>24446</v>
      </c>
    </row>
    <row x14ac:dyDescent="0.25" r="96" customHeight="1" ht="18">
      <c r="A96" s="1" t="s">
        <v>8594</v>
      </c>
      <c r="B96" s="33" t="s">
        <v>8595</v>
      </c>
      <c r="C96" s="13" t="s">
        <v>44</v>
      </c>
      <c r="D96" s="16"/>
      <c r="E96" s="13" t="s">
        <v>44</v>
      </c>
      <c r="F96" s="16"/>
      <c r="G96" s="13" t="s">
        <v>44</v>
      </c>
      <c r="H96" s="16"/>
      <c r="I96" s="15"/>
      <c r="J96" s="16"/>
      <c r="K96" s="67">
        <v>1170240000000000000</v>
      </c>
      <c r="L96" s="68">
        <v>43715.455243055556</v>
      </c>
      <c r="M96" s="37">
        <v>2</v>
      </c>
      <c r="N96" s="37">
        <v>0</v>
      </c>
      <c r="O96" s="37">
        <v>0</v>
      </c>
      <c r="P96" s="37">
        <v>0</v>
      </c>
      <c r="Q96" s="37">
        <v>0</v>
      </c>
      <c r="R96" s="63"/>
      <c r="S96" s="74"/>
      <c r="T96" s="74"/>
      <c r="U96" s="63"/>
      <c r="V96" s="63" t="s">
        <v>8596</v>
      </c>
      <c r="W96" s="63"/>
      <c r="X96" s="63" t="s">
        <v>8597</v>
      </c>
      <c r="Y96" s="67">
        <v>1091270000000000000</v>
      </c>
      <c r="Z96" s="39"/>
      <c r="AA96" s="63"/>
      <c r="AB96" s="68">
        <v>43497.53870370371</v>
      </c>
      <c r="AC96" s="63"/>
      <c r="AD96" s="63"/>
      <c r="AE96" s="63"/>
      <c r="AF96" s="37">
        <v>22793</v>
      </c>
      <c r="AG96" s="37">
        <v>304</v>
      </c>
      <c r="AH96" s="37">
        <v>335</v>
      </c>
      <c r="AI96" s="37">
        <v>35724</v>
      </c>
    </row>
    <row x14ac:dyDescent="0.25" r="97" customHeight="1" ht="18">
      <c r="A97" s="1" t="s">
        <v>8598</v>
      </c>
      <c r="B97" s="33" t="s">
        <v>8599</v>
      </c>
      <c r="C97" s="13" t="s">
        <v>44</v>
      </c>
      <c r="D97" s="16"/>
      <c r="E97" s="13" t="s">
        <v>44</v>
      </c>
      <c r="F97" s="16"/>
      <c r="G97" s="13" t="s">
        <v>44</v>
      </c>
      <c r="H97" s="16"/>
      <c r="I97" s="15"/>
      <c r="J97" s="16"/>
      <c r="K97" s="67">
        <v>1170240000000000000</v>
      </c>
      <c r="L97" s="68">
        <v>43715.444861111115</v>
      </c>
      <c r="M97" s="37">
        <v>1</v>
      </c>
      <c r="N97" s="37">
        <v>1</v>
      </c>
      <c r="O97" s="37">
        <v>0</v>
      </c>
      <c r="P97" s="37">
        <v>0</v>
      </c>
      <c r="Q97" s="37">
        <v>0</v>
      </c>
      <c r="R97" s="63"/>
      <c r="S97" s="74"/>
      <c r="T97" s="74"/>
      <c r="U97" s="63"/>
      <c r="V97" s="63" t="s">
        <v>8600</v>
      </c>
      <c r="W97" s="63"/>
      <c r="X97" s="63" t="s">
        <v>8601</v>
      </c>
      <c r="Y97" s="41">
        <v>83119250</v>
      </c>
      <c r="Z97" s="39" t="s">
        <v>8602</v>
      </c>
      <c r="AA97" s="63"/>
      <c r="AB97" s="68">
        <v>40103.67638888889</v>
      </c>
      <c r="AC97" s="63"/>
      <c r="AD97" s="63" t="s">
        <v>8603</v>
      </c>
      <c r="AE97" s="63"/>
      <c r="AF97" s="37">
        <v>1534</v>
      </c>
      <c r="AG97" s="37">
        <v>68</v>
      </c>
      <c r="AH97" s="37">
        <v>212</v>
      </c>
      <c r="AI97" s="37">
        <v>3337</v>
      </c>
    </row>
    <row x14ac:dyDescent="0.25" r="98" customHeight="1" ht="18">
      <c r="A98" s="1" t="s">
        <v>8604</v>
      </c>
      <c r="B98" s="33" t="s">
        <v>8605</v>
      </c>
      <c r="C98" s="13" t="s">
        <v>44</v>
      </c>
      <c r="D98" s="16"/>
      <c r="E98" s="13" t="s">
        <v>44</v>
      </c>
      <c r="F98" s="16"/>
      <c r="G98" s="13" t="s">
        <v>44</v>
      </c>
      <c r="H98" s="16"/>
      <c r="I98" s="15"/>
      <c r="J98" s="16"/>
      <c r="K98" s="67">
        <v>1170230000000000000</v>
      </c>
      <c r="L98" s="68">
        <v>43715.40892361111</v>
      </c>
      <c r="M98" s="37">
        <v>1</v>
      </c>
      <c r="N98" s="37">
        <v>0</v>
      </c>
      <c r="O98" s="37">
        <v>0</v>
      </c>
      <c r="P98" s="37">
        <v>0</v>
      </c>
      <c r="Q98" s="37">
        <v>0</v>
      </c>
      <c r="R98" s="63"/>
      <c r="S98" s="74"/>
      <c r="T98" s="74"/>
      <c r="U98" s="63"/>
      <c r="V98" s="63" t="s">
        <v>8606</v>
      </c>
      <c r="W98" s="63"/>
      <c r="X98" s="63" t="s">
        <v>8607</v>
      </c>
      <c r="Y98" s="69">
        <v>706339000000000000</v>
      </c>
      <c r="Z98" s="39" t="s">
        <v>8608</v>
      </c>
      <c r="AA98" s="63"/>
      <c r="AB98" s="68">
        <v>42435.32135416667</v>
      </c>
      <c r="AC98" s="63"/>
      <c r="AD98" s="63" t="s">
        <v>1003</v>
      </c>
      <c r="AE98" s="63"/>
      <c r="AF98" s="37">
        <v>4122</v>
      </c>
      <c r="AG98" s="37">
        <v>201</v>
      </c>
      <c r="AH98" s="37">
        <v>814</v>
      </c>
      <c r="AI98" s="37">
        <v>2419</v>
      </c>
    </row>
    <row x14ac:dyDescent="0.25" r="99" customHeight="1" ht="18">
      <c r="A99" s="1" t="s">
        <v>8609</v>
      </c>
      <c r="B99" s="33" t="s">
        <v>8610</v>
      </c>
      <c r="C99" s="13" t="s">
        <v>44</v>
      </c>
      <c r="D99" s="16"/>
      <c r="E99" s="13" t="s">
        <v>44</v>
      </c>
      <c r="F99" s="16"/>
      <c r="G99" s="13" t="s">
        <v>44</v>
      </c>
      <c r="H99" s="16"/>
      <c r="I99" s="15"/>
      <c r="J99" s="16"/>
      <c r="K99" s="67">
        <v>1170230000000000000</v>
      </c>
      <c r="L99" s="68">
        <v>43715.4053125</v>
      </c>
      <c r="M99" s="37">
        <v>0</v>
      </c>
      <c r="N99" s="37">
        <v>0</v>
      </c>
      <c r="O99" s="37">
        <v>0</v>
      </c>
      <c r="P99" s="37">
        <v>0</v>
      </c>
      <c r="Q99" s="37">
        <v>0</v>
      </c>
      <c r="R99" s="63"/>
      <c r="S99" s="74"/>
      <c r="T99" s="74"/>
      <c r="U99" s="63"/>
      <c r="V99" s="63" t="s">
        <v>8611</v>
      </c>
      <c r="W99" s="63"/>
      <c r="X99" s="63" t="s">
        <v>8612</v>
      </c>
      <c r="Y99" s="41">
        <v>2442671642</v>
      </c>
      <c r="Z99" s="39" t="s">
        <v>8613</v>
      </c>
      <c r="AA99" s="63"/>
      <c r="AB99" s="68">
        <v>41743.04424768518</v>
      </c>
      <c r="AC99" s="63"/>
      <c r="AD99" s="63" t="s">
        <v>8614</v>
      </c>
      <c r="AE99" s="63"/>
      <c r="AF99" s="37">
        <v>9292</v>
      </c>
      <c r="AG99" s="37">
        <v>163</v>
      </c>
      <c r="AH99" s="37">
        <v>77</v>
      </c>
      <c r="AI99" s="37">
        <v>85048</v>
      </c>
    </row>
    <row x14ac:dyDescent="0.25" r="100" customHeight="1" ht="18">
      <c r="A100" s="1" t="s">
        <v>8615</v>
      </c>
      <c r="B100" s="33" t="s">
        <v>8616</v>
      </c>
      <c r="C100" s="13" t="s">
        <v>44</v>
      </c>
      <c r="D100" s="16"/>
      <c r="E100" s="13" t="s">
        <v>44</v>
      </c>
      <c r="F100" s="16"/>
      <c r="G100" s="13" t="s">
        <v>44</v>
      </c>
      <c r="H100" s="16"/>
      <c r="I100" s="15"/>
      <c r="J100" s="16"/>
      <c r="K100" s="67">
        <v>1170220000000000000</v>
      </c>
      <c r="L100" s="68">
        <v>43715.40138888889</v>
      </c>
      <c r="M100" s="37">
        <v>108</v>
      </c>
      <c r="N100" s="37">
        <v>12</v>
      </c>
      <c r="O100" s="37">
        <v>0</v>
      </c>
      <c r="P100" s="37">
        <v>0</v>
      </c>
      <c r="Q100" s="37">
        <v>0</v>
      </c>
      <c r="R100" s="63"/>
      <c r="S100" s="74"/>
      <c r="T100" s="74"/>
      <c r="U100" s="63"/>
      <c r="V100" s="39" t="s">
        <v>8544</v>
      </c>
      <c r="W100" s="63"/>
      <c r="X100" s="63" t="s">
        <v>8545</v>
      </c>
      <c r="Y100" s="67">
        <v>1015320000000000000</v>
      </c>
      <c r="Z100" s="39" t="s">
        <v>8546</v>
      </c>
      <c r="AA100" s="63"/>
      <c r="AB100" s="68">
        <v>43287.93644675926</v>
      </c>
      <c r="AC100" s="63"/>
      <c r="AD100" s="63"/>
      <c r="AE100" s="63"/>
      <c r="AF100" s="37">
        <v>1253</v>
      </c>
      <c r="AG100" s="37">
        <v>7859</v>
      </c>
      <c r="AH100" s="37">
        <v>6352</v>
      </c>
      <c r="AI100" s="37">
        <v>2193</v>
      </c>
    </row>
    <row x14ac:dyDescent="0.25" r="101" customHeight="1" ht="18">
      <c r="A101" s="1" t="s">
        <v>8617</v>
      </c>
      <c r="B101" s="33" t="s">
        <v>8618</v>
      </c>
      <c r="C101" s="13" t="s">
        <v>35</v>
      </c>
      <c r="D101" s="14" t="s">
        <v>36</v>
      </c>
      <c r="E101" s="13" t="s">
        <v>35</v>
      </c>
      <c r="F101" s="14" t="s">
        <v>36</v>
      </c>
      <c r="G101" s="13" t="s">
        <v>35</v>
      </c>
      <c r="H101" s="14" t="s">
        <v>36</v>
      </c>
      <c r="I101" s="15"/>
      <c r="J101" s="16"/>
      <c r="K101" s="67">
        <v>1170220000000000000</v>
      </c>
      <c r="L101" s="68">
        <v>43715.38193287037</v>
      </c>
      <c r="M101" s="37">
        <v>1</v>
      </c>
      <c r="N101" s="37">
        <v>0</v>
      </c>
      <c r="O101" s="37">
        <v>0</v>
      </c>
      <c r="P101" s="37">
        <v>0</v>
      </c>
      <c r="Q101" s="37">
        <v>0</v>
      </c>
      <c r="R101" s="63"/>
      <c r="S101" s="74"/>
      <c r="T101" s="74"/>
      <c r="U101" s="39"/>
      <c r="V101" s="39" t="s">
        <v>8619</v>
      </c>
      <c r="W101" s="63"/>
      <c r="X101" s="63" t="s">
        <v>8620</v>
      </c>
      <c r="Y101" s="69">
        <v>1170120000000000000</v>
      </c>
      <c r="Z101" s="39" t="s">
        <v>8621</v>
      </c>
      <c r="AA101" s="63"/>
      <c r="AB101" s="68">
        <v>43715.113587962966</v>
      </c>
      <c r="AC101" s="63"/>
      <c r="AD101" s="63"/>
      <c r="AE101" s="63"/>
      <c r="AF101" s="37">
        <v>8</v>
      </c>
      <c r="AG101" s="37">
        <v>19</v>
      </c>
      <c r="AH101" s="37">
        <v>69</v>
      </c>
      <c r="AI101" s="37">
        <v>2</v>
      </c>
    </row>
    <row x14ac:dyDescent="0.25" r="102" customHeight="1" ht="18">
      <c r="A102" s="1" t="s">
        <v>7371</v>
      </c>
      <c r="B102" s="33" t="s">
        <v>8622</v>
      </c>
      <c r="C102" s="13" t="s">
        <v>44</v>
      </c>
      <c r="D102" s="16"/>
      <c r="E102" s="13" t="s">
        <v>44</v>
      </c>
      <c r="F102" s="16"/>
      <c r="G102" s="13" t="s">
        <v>44</v>
      </c>
      <c r="H102" s="16"/>
      <c r="I102" s="15"/>
      <c r="J102" s="16"/>
      <c r="K102" s="67">
        <v>1170220000000000000</v>
      </c>
      <c r="L102" s="68">
        <v>43715.37818287037</v>
      </c>
      <c r="M102" s="37">
        <v>1</v>
      </c>
      <c r="N102" s="37">
        <v>0</v>
      </c>
      <c r="O102" s="37">
        <v>0</v>
      </c>
      <c r="P102" s="37">
        <v>0</v>
      </c>
      <c r="Q102" s="37">
        <v>0</v>
      </c>
      <c r="R102" s="63"/>
      <c r="S102" s="74"/>
      <c r="T102" s="74"/>
      <c r="U102" s="63"/>
      <c r="V102" s="63" t="s">
        <v>8623</v>
      </c>
      <c r="W102" s="63"/>
      <c r="X102" s="63" t="s">
        <v>8624</v>
      </c>
      <c r="Y102" s="37">
        <v>3046876121</v>
      </c>
      <c r="Z102" s="39"/>
      <c r="AA102" s="63"/>
      <c r="AB102" s="68">
        <v>42055.71480324074</v>
      </c>
      <c r="AC102" s="63"/>
      <c r="AD102" s="63"/>
      <c r="AE102" s="63"/>
      <c r="AF102" s="37">
        <v>5299</v>
      </c>
      <c r="AG102" s="37">
        <v>186</v>
      </c>
      <c r="AH102" s="37">
        <v>557</v>
      </c>
      <c r="AI102" s="37">
        <v>15</v>
      </c>
    </row>
    <row x14ac:dyDescent="0.25" r="103" customHeight="1" ht="18">
      <c r="A103" s="1" t="s">
        <v>8625</v>
      </c>
      <c r="B103" s="33" t="s">
        <v>8626</v>
      </c>
      <c r="C103" s="13" t="s">
        <v>44</v>
      </c>
      <c r="D103" s="16"/>
      <c r="E103" s="13" t="s">
        <v>44</v>
      </c>
      <c r="F103" s="16"/>
      <c r="G103" s="13" t="s">
        <v>44</v>
      </c>
      <c r="H103" s="16"/>
      <c r="I103" s="15"/>
      <c r="J103" s="16"/>
      <c r="K103" s="67">
        <v>1170210000000000000</v>
      </c>
      <c r="L103" s="68">
        <v>43715.36853009259</v>
      </c>
      <c r="M103" s="37">
        <v>0</v>
      </c>
      <c r="N103" s="37">
        <v>0</v>
      </c>
      <c r="O103" s="37">
        <v>0</v>
      </c>
      <c r="P103" s="37">
        <v>0</v>
      </c>
      <c r="Q103" s="37">
        <v>0</v>
      </c>
      <c r="R103" s="63"/>
      <c r="S103" s="74"/>
      <c r="T103" s="74"/>
      <c r="U103" s="63"/>
      <c r="V103" s="63" t="s">
        <v>8627</v>
      </c>
      <c r="W103" s="63"/>
      <c r="X103" s="63" t="s">
        <v>8628</v>
      </c>
      <c r="Y103" s="41">
        <v>156409168</v>
      </c>
      <c r="Z103" s="39" t="s">
        <v>8629</v>
      </c>
      <c r="AA103" s="63"/>
      <c r="AB103" s="68">
        <v>40346.07417824074</v>
      </c>
      <c r="AC103" s="63"/>
      <c r="AD103" s="63" t="s">
        <v>8630</v>
      </c>
      <c r="AE103" s="63"/>
      <c r="AF103" s="37">
        <v>12383</v>
      </c>
      <c r="AG103" s="37">
        <v>92</v>
      </c>
      <c r="AH103" s="37">
        <v>237</v>
      </c>
      <c r="AI103" s="37">
        <v>2532</v>
      </c>
    </row>
    <row x14ac:dyDescent="0.25" r="104" customHeight="1" ht="18">
      <c r="A104" s="1" t="s">
        <v>3712</v>
      </c>
      <c r="B104" s="33" t="s">
        <v>8631</v>
      </c>
      <c r="C104" s="13" t="s">
        <v>44</v>
      </c>
      <c r="D104" s="16"/>
      <c r="E104" s="13" t="s">
        <v>44</v>
      </c>
      <c r="F104" s="16"/>
      <c r="G104" s="13" t="s">
        <v>44</v>
      </c>
      <c r="H104" s="16"/>
      <c r="I104" s="15"/>
      <c r="J104" s="16"/>
      <c r="K104" s="67">
        <v>1170210000000000000</v>
      </c>
      <c r="L104" s="68">
        <v>43715.36849537037</v>
      </c>
      <c r="M104" s="37">
        <v>1</v>
      </c>
      <c r="N104" s="37">
        <v>0</v>
      </c>
      <c r="O104" s="37">
        <v>0</v>
      </c>
      <c r="P104" s="37">
        <v>0</v>
      </c>
      <c r="Q104" s="37">
        <v>0</v>
      </c>
      <c r="R104" s="63"/>
      <c r="S104" s="74"/>
      <c r="T104" s="74"/>
      <c r="U104" s="63"/>
      <c r="V104" s="63" t="s">
        <v>8632</v>
      </c>
      <c r="W104" s="63"/>
      <c r="X104" s="63" t="s">
        <v>8633</v>
      </c>
      <c r="Y104" s="67">
        <v>788919000000000000</v>
      </c>
      <c r="Z104" s="63" t="s">
        <v>8634</v>
      </c>
      <c r="AA104" s="63"/>
      <c r="AB104" s="68">
        <v>42663.19934027778</v>
      </c>
      <c r="AC104" s="63"/>
      <c r="AD104" s="63"/>
      <c r="AE104" s="63"/>
      <c r="AF104" s="37">
        <v>1592</v>
      </c>
      <c r="AG104" s="37">
        <v>215</v>
      </c>
      <c r="AH104" s="37">
        <v>97</v>
      </c>
      <c r="AI104" s="37">
        <v>1225</v>
      </c>
    </row>
    <row x14ac:dyDescent="0.25" r="105" customHeight="1" ht="18">
      <c r="A105" s="1" t="s">
        <v>8635</v>
      </c>
      <c r="B105" s="33" t="s">
        <v>8636</v>
      </c>
      <c r="C105" s="13" t="s">
        <v>44</v>
      </c>
      <c r="D105" s="16"/>
      <c r="E105" s="13" t="s">
        <v>44</v>
      </c>
      <c r="F105" s="16"/>
      <c r="G105" s="13" t="s">
        <v>44</v>
      </c>
      <c r="H105" s="16"/>
      <c r="I105" s="15"/>
      <c r="J105" s="16"/>
      <c r="K105" s="67">
        <v>1170210000000000000</v>
      </c>
      <c r="L105" s="68">
        <v>43715.362337962964</v>
      </c>
      <c r="M105" s="37">
        <v>1</v>
      </c>
      <c r="N105" s="37">
        <v>0</v>
      </c>
      <c r="O105" s="37">
        <v>0</v>
      </c>
      <c r="P105" s="37">
        <v>0</v>
      </c>
      <c r="Q105" s="37">
        <v>0</v>
      </c>
      <c r="R105" s="63"/>
      <c r="S105" s="74"/>
      <c r="T105" s="74"/>
      <c r="U105" s="63"/>
      <c r="V105" s="63" t="s">
        <v>8637</v>
      </c>
      <c r="W105" s="63"/>
      <c r="X105" s="63" t="s">
        <v>8638</v>
      </c>
      <c r="Y105" s="67">
        <v>881893000000000000</v>
      </c>
      <c r="Z105" s="63"/>
      <c r="AA105" s="63"/>
      <c r="AB105" s="68">
        <v>42919.75848379629</v>
      </c>
      <c r="AC105" s="63"/>
      <c r="AD105" s="63"/>
      <c r="AE105" s="63"/>
      <c r="AF105" s="37">
        <v>1753</v>
      </c>
      <c r="AG105" s="37">
        <v>7</v>
      </c>
      <c r="AH105" s="37">
        <v>13</v>
      </c>
      <c r="AI105" s="37">
        <v>28</v>
      </c>
    </row>
    <row x14ac:dyDescent="0.25" r="106" customHeight="1" ht="18">
      <c r="A106" s="1" t="s">
        <v>8639</v>
      </c>
      <c r="B106" s="33" t="s">
        <v>8640</v>
      </c>
      <c r="C106" s="13" t="s">
        <v>44</v>
      </c>
      <c r="D106" s="16"/>
      <c r="E106" s="13" t="s">
        <v>44</v>
      </c>
      <c r="F106" s="16"/>
      <c r="G106" s="13" t="s">
        <v>44</v>
      </c>
      <c r="H106" s="16"/>
      <c r="I106" s="15"/>
      <c r="J106" s="16"/>
      <c r="K106" s="67">
        <v>1170180000000000000</v>
      </c>
      <c r="L106" s="68">
        <v>43715.271157407406</v>
      </c>
      <c r="M106" s="37">
        <v>0</v>
      </c>
      <c r="N106" s="37">
        <v>0</v>
      </c>
      <c r="O106" s="37">
        <v>0</v>
      </c>
      <c r="P106" s="37">
        <v>0</v>
      </c>
      <c r="Q106" s="37">
        <v>0</v>
      </c>
      <c r="R106" s="63"/>
      <c r="S106" s="74"/>
      <c r="T106" s="74"/>
      <c r="U106" s="63"/>
      <c r="V106" s="63" t="s">
        <v>8641</v>
      </c>
      <c r="W106" s="63"/>
      <c r="X106" s="63" t="s">
        <v>8642</v>
      </c>
      <c r="Y106" s="37">
        <v>1067371789</v>
      </c>
      <c r="Z106" s="39"/>
      <c r="AA106" s="63"/>
      <c r="AB106" s="68">
        <v>41281.32287037037</v>
      </c>
      <c r="AC106" s="63"/>
      <c r="AD106" s="63"/>
      <c r="AE106" s="63"/>
      <c r="AF106" s="37">
        <v>79445</v>
      </c>
      <c r="AG106" s="37">
        <v>248</v>
      </c>
      <c r="AH106" s="37">
        <v>527</v>
      </c>
      <c r="AI106" s="37">
        <v>18609</v>
      </c>
    </row>
    <row x14ac:dyDescent="0.25" r="107" customHeight="1" ht="18">
      <c r="A107" s="1" t="s">
        <v>8643</v>
      </c>
      <c r="B107" s="33" t="s">
        <v>8644</v>
      </c>
      <c r="C107" s="13" t="s">
        <v>35</v>
      </c>
      <c r="D107" s="14" t="s">
        <v>36</v>
      </c>
      <c r="E107" s="13" t="s">
        <v>35</v>
      </c>
      <c r="F107" s="14" t="s">
        <v>36</v>
      </c>
      <c r="G107" s="13" t="s">
        <v>35</v>
      </c>
      <c r="H107" s="14" t="s">
        <v>36</v>
      </c>
      <c r="I107" s="15"/>
      <c r="J107" s="16"/>
      <c r="K107" s="67">
        <v>1170130000000000000</v>
      </c>
      <c r="L107" s="68">
        <v>43715.14902777778</v>
      </c>
      <c r="M107" s="37">
        <v>4</v>
      </c>
      <c r="N107" s="37">
        <v>0</v>
      </c>
      <c r="O107" s="37">
        <v>0</v>
      </c>
      <c r="P107" s="37">
        <v>0</v>
      </c>
      <c r="Q107" s="37">
        <v>0</v>
      </c>
      <c r="R107" s="63"/>
      <c r="S107" s="74"/>
      <c r="T107" s="74"/>
      <c r="U107" s="63"/>
      <c r="V107" s="63" t="s">
        <v>8645</v>
      </c>
      <c r="W107" s="63"/>
      <c r="X107" s="63" t="s">
        <v>8646</v>
      </c>
      <c r="Y107" s="69">
        <v>1109750000000000000</v>
      </c>
      <c r="Z107" s="39" t="s">
        <v>8647</v>
      </c>
      <c r="AA107" s="63"/>
      <c r="AB107" s="68">
        <v>43548.532800925925</v>
      </c>
      <c r="AC107" s="63"/>
      <c r="AD107" s="63"/>
      <c r="AE107" s="63"/>
      <c r="AF107" s="37">
        <v>174</v>
      </c>
      <c r="AG107" s="37">
        <v>24</v>
      </c>
      <c r="AH107" s="37">
        <v>108</v>
      </c>
      <c r="AI107" s="37">
        <v>293</v>
      </c>
    </row>
    <row x14ac:dyDescent="0.25" r="108" customHeight="1" ht="18">
      <c r="A108" s="1" t="s">
        <v>8648</v>
      </c>
      <c r="B108" s="33" t="s">
        <v>8649</v>
      </c>
      <c r="C108" s="13" t="s">
        <v>44</v>
      </c>
      <c r="D108" s="16"/>
      <c r="E108" s="13" t="s">
        <v>44</v>
      </c>
      <c r="F108" s="16"/>
      <c r="G108" s="13" t="s">
        <v>44</v>
      </c>
      <c r="H108" s="16"/>
      <c r="I108" s="15"/>
      <c r="J108" s="16"/>
      <c r="K108" s="67">
        <v>1170120000000000000</v>
      </c>
      <c r="L108" s="68">
        <v>43715.10637731481</v>
      </c>
      <c r="M108" s="37">
        <v>0</v>
      </c>
      <c r="N108" s="37">
        <v>0</v>
      </c>
      <c r="O108" s="37">
        <v>0</v>
      </c>
      <c r="P108" s="37">
        <v>0</v>
      </c>
      <c r="Q108" s="37">
        <v>0</v>
      </c>
      <c r="R108" s="63"/>
      <c r="S108" s="74"/>
      <c r="T108" s="74"/>
      <c r="U108" s="63"/>
      <c r="V108" s="63" t="s">
        <v>8650</v>
      </c>
      <c r="W108" s="63"/>
      <c r="X108" s="63" t="s">
        <v>8651</v>
      </c>
      <c r="Y108" s="69">
        <v>1162740000000000000</v>
      </c>
      <c r="Z108" s="39" t="s">
        <v>8652</v>
      </c>
      <c r="AA108" s="63"/>
      <c r="AB108" s="68">
        <v>43694.743252314816</v>
      </c>
      <c r="AC108" s="63"/>
      <c r="AD108" s="39" t="s">
        <v>2698</v>
      </c>
      <c r="AE108" s="63"/>
      <c r="AF108" s="37">
        <v>184</v>
      </c>
      <c r="AG108" s="37">
        <v>0</v>
      </c>
      <c r="AH108" s="37">
        <v>5</v>
      </c>
      <c r="AI108" s="37">
        <v>11</v>
      </c>
    </row>
    <row x14ac:dyDescent="0.25" r="109" customHeight="1" ht="18">
      <c r="A109" s="1" t="s">
        <v>8653</v>
      </c>
      <c r="B109" s="33" t="s">
        <v>8654</v>
      </c>
      <c r="C109" s="13" t="s">
        <v>44</v>
      </c>
      <c r="D109" s="16"/>
      <c r="E109" s="13" t="s">
        <v>44</v>
      </c>
      <c r="F109" s="16"/>
      <c r="G109" s="13" t="s">
        <v>44</v>
      </c>
      <c r="H109" s="16"/>
      <c r="I109" s="15"/>
      <c r="J109" s="16"/>
      <c r="K109" s="67">
        <v>1170110000000000000</v>
      </c>
      <c r="L109" s="68">
        <v>43715.08347222222</v>
      </c>
      <c r="M109" s="37">
        <v>1</v>
      </c>
      <c r="N109" s="37">
        <v>0</v>
      </c>
      <c r="O109" s="37">
        <v>0</v>
      </c>
      <c r="P109" s="37">
        <v>0</v>
      </c>
      <c r="Q109" s="37">
        <v>0</v>
      </c>
      <c r="R109" s="63"/>
      <c r="S109" s="74"/>
      <c r="T109" s="74"/>
      <c r="U109" s="63"/>
      <c r="V109" s="63" t="s">
        <v>7776</v>
      </c>
      <c r="W109" s="63"/>
      <c r="X109" s="63" t="s">
        <v>7777</v>
      </c>
      <c r="Y109" s="37">
        <v>2497161637</v>
      </c>
      <c r="Z109" s="39" t="s">
        <v>7778</v>
      </c>
      <c r="AA109" s="20" t="s">
        <v>7779</v>
      </c>
      <c r="AB109" s="68">
        <v>41775.04267361111</v>
      </c>
      <c r="AC109" s="39"/>
      <c r="AD109" s="39" t="s">
        <v>4955</v>
      </c>
      <c r="AE109" s="63"/>
      <c r="AF109" s="37">
        <v>3993</v>
      </c>
      <c r="AG109" s="37">
        <v>233</v>
      </c>
      <c r="AH109" s="37">
        <v>226</v>
      </c>
      <c r="AI109" s="37">
        <v>18497</v>
      </c>
    </row>
    <row x14ac:dyDescent="0.25" r="110" customHeight="1" ht="18">
      <c r="A110" s="1" t="s">
        <v>8655</v>
      </c>
      <c r="B110" s="33" t="s">
        <v>8656</v>
      </c>
      <c r="C110" s="13" t="s">
        <v>44</v>
      </c>
      <c r="D110" s="16"/>
      <c r="E110" s="13" t="s">
        <v>44</v>
      </c>
      <c r="F110" s="16"/>
      <c r="G110" s="13" t="s">
        <v>44</v>
      </c>
      <c r="H110" s="16"/>
      <c r="I110" s="15"/>
      <c r="J110" s="16"/>
      <c r="K110" s="67">
        <v>1170110000000000000</v>
      </c>
      <c r="L110" s="68">
        <v>43715.08299768518</v>
      </c>
      <c r="M110" s="37">
        <v>3</v>
      </c>
      <c r="N110" s="37">
        <v>0</v>
      </c>
      <c r="O110" s="37">
        <v>0</v>
      </c>
      <c r="P110" s="37">
        <v>0</v>
      </c>
      <c r="Q110" s="37">
        <v>0</v>
      </c>
      <c r="R110" s="63"/>
      <c r="S110" s="74"/>
      <c r="T110" s="74"/>
      <c r="U110" s="63"/>
      <c r="V110" s="63" t="s">
        <v>8657</v>
      </c>
      <c r="W110" s="63"/>
      <c r="X110" s="63" t="s">
        <v>3218</v>
      </c>
      <c r="Y110" s="41">
        <v>138477554</v>
      </c>
      <c r="Z110" s="39" t="s">
        <v>8658</v>
      </c>
      <c r="AA110" s="63"/>
      <c r="AB110" s="68">
        <v>40297.88412037037</v>
      </c>
      <c r="AC110" s="63"/>
      <c r="AD110" s="63"/>
      <c r="AE110" s="63"/>
      <c r="AF110" s="37">
        <v>7554</v>
      </c>
      <c r="AG110" s="37">
        <v>358</v>
      </c>
      <c r="AH110" s="37">
        <v>310</v>
      </c>
      <c r="AI110" s="37">
        <v>12231</v>
      </c>
    </row>
    <row x14ac:dyDescent="0.25" r="111" customHeight="1" ht="18">
      <c r="A111" s="1" t="s">
        <v>8659</v>
      </c>
      <c r="B111" s="33" t="s">
        <v>8660</v>
      </c>
      <c r="C111" s="13" t="s">
        <v>44</v>
      </c>
      <c r="D111" s="16"/>
      <c r="E111" s="13" t="s">
        <v>44</v>
      </c>
      <c r="F111" s="16"/>
      <c r="G111" s="13" t="s">
        <v>44</v>
      </c>
      <c r="H111" s="16"/>
      <c r="I111" s="15"/>
      <c r="J111" s="16"/>
      <c r="K111" s="67">
        <v>1170100000000000000</v>
      </c>
      <c r="L111" s="68">
        <v>43715.06269675926</v>
      </c>
      <c r="M111" s="37">
        <v>2</v>
      </c>
      <c r="N111" s="37">
        <v>0</v>
      </c>
      <c r="O111" s="37">
        <v>0</v>
      </c>
      <c r="P111" s="37">
        <v>0</v>
      </c>
      <c r="Q111" s="37">
        <v>0</v>
      </c>
      <c r="R111" s="63"/>
      <c r="S111" s="74"/>
      <c r="T111" s="74"/>
      <c r="U111" s="63"/>
      <c r="V111" s="39" t="s">
        <v>8661</v>
      </c>
      <c r="W111" s="63"/>
      <c r="X111" s="63" t="s">
        <v>8662</v>
      </c>
      <c r="Y111" s="37">
        <v>895700875</v>
      </c>
      <c r="Z111" s="39" t="s">
        <v>8663</v>
      </c>
      <c r="AA111" s="63"/>
      <c r="AB111" s="68">
        <v>41203.85839120371</v>
      </c>
      <c r="AC111" s="63"/>
      <c r="AD111" s="63"/>
      <c r="AE111" s="63"/>
      <c r="AF111" s="37">
        <v>15162</v>
      </c>
      <c r="AG111" s="37">
        <v>601</v>
      </c>
      <c r="AH111" s="37">
        <v>813</v>
      </c>
      <c r="AI111" s="37">
        <v>40407</v>
      </c>
    </row>
    <row x14ac:dyDescent="0.25" r="112" customHeight="1" ht="18">
      <c r="A112" s="1" t="s">
        <v>8664</v>
      </c>
      <c r="B112" s="33" t="s">
        <v>8665</v>
      </c>
      <c r="C112" s="13" t="s">
        <v>44</v>
      </c>
      <c r="D112" s="16"/>
      <c r="E112" s="13" t="s">
        <v>44</v>
      </c>
      <c r="F112" s="16"/>
      <c r="G112" s="13" t="s">
        <v>44</v>
      </c>
      <c r="H112" s="16"/>
      <c r="I112" s="15"/>
      <c r="J112" s="16"/>
      <c r="K112" s="67">
        <v>1170100000000000000</v>
      </c>
      <c r="L112" s="68">
        <v>43715.049733796295</v>
      </c>
      <c r="M112" s="37">
        <v>3</v>
      </c>
      <c r="N112" s="37">
        <v>0</v>
      </c>
      <c r="O112" s="37">
        <v>0</v>
      </c>
      <c r="P112" s="37">
        <v>0</v>
      </c>
      <c r="Q112" s="37">
        <v>0</v>
      </c>
      <c r="R112" s="63"/>
      <c r="S112" s="74"/>
      <c r="T112" s="74"/>
      <c r="U112" s="39"/>
      <c r="V112" s="39" t="s">
        <v>8666</v>
      </c>
      <c r="W112" s="63"/>
      <c r="X112" s="63" t="s">
        <v>8667</v>
      </c>
      <c r="Y112" s="69">
        <v>877805000000000000</v>
      </c>
      <c r="Z112" s="39" t="s">
        <v>8668</v>
      </c>
      <c r="AA112" s="63"/>
      <c r="AB112" s="68">
        <v>42908.47738425926</v>
      </c>
      <c r="AC112" s="63"/>
      <c r="AD112" s="63" t="s">
        <v>8669</v>
      </c>
      <c r="AE112" s="63"/>
      <c r="AF112" s="37">
        <v>10153</v>
      </c>
      <c r="AG112" s="37">
        <v>1680</v>
      </c>
      <c r="AH112" s="37">
        <v>1129</v>
      </c>
      <c r="AI112" s="37">
        <v>17593</v>
      </c>
    </row>
    <row x14ac:dyDescent="0.25" r="113" customHeight="1" ht="18">
      <c r="A113" s="1" t="s">
        <v>8670</v>
      </c>
      <c r="B113" s="33" t="s">
        <v>8671</v>
      </c>
      <c r="C113" s="13" t="s">
        <v>44</v>
      </c>
      <c r="D113" s="16"/>
      <c r="E113" s="13" t="s">
        <v>44</v>
      </c>
      <c r="F113" s="16"/>
      <c r="G113" s="13" t="s">
        <v>44</v>
      </c>
      <c r="H113" s="16"/>
      <c r="I113" s="15"/>
      <c r="J113" s="16"/>
      <c r="K113" s="67">
        <v>1170090000000000000</v>
      </c>
      <c r="L113" s="68">
        <v>43715.03569444444</v>
      </c>
      <c r="M113" s="37">
        <v>9</v>
      </c>
      <c r="N113" s="37">
        <v>2</v>
      </c>
      <c r="O113" s="37">
        <v>0</v>
      </c>
      <c r="P113" s="37">
        <v>0</v>
      </c>
      <c r="Q113" s="37">
        <v>0</v>
      </c>
      <c r="R113" s="63"/>
      <c r="S113" s="74"/>
      <c r="T113" s="74"/>
      <c r="U113" s="63"/>
      <c r="V113" s="63" t="s">
        <v>8672</v>
      </c>
      <c r="W113" s="63"/>
      <c r="X113" s="63" t="s">
        <v>8673</v>
      </c>
      <c r="Y113" s="37">
        <v>826173266</v>
      </c>
      <c r="Z113" s="39" t="s">
        <v>8674</v>
      </c>
      <c r="AA113" s="20" t="s">
        <v>8675</v>
      </c>
      <c r="AB113" s="68">
        <v>41168.17236111111</v>
      </c>
      <c r="AC113" s="63"/>
      <c r="AD113" s="63" t="s">
        <v>8676</v>
      </c>
      <c r="AE113" s="63"/>
      <c r="AF113" s="37">
        <v>862</v>
      </c>
      <c r="AG113" s="37">
        <v>131</v>
      </c>
      <c r="AH113" s="37">
        <v>476</v>
      </c>
      <c r="AI113" s="37">
        <v>3931</v>
      </c>
    </row>
    <row x14ac:dyDescent="0.25" r="114" customHeight="1" ht="18">
      <c r="A114" s="1" t="s">
        <v>3829</v>
      </c>
      <c r="B114" s="33" t="s">
        <v>8677</v>
      </c>
      <c r="C114" s="13" t="s">
        <v>44</v>
      </c>
      <c r="D114" s="16"/>
      <c r="E114" s="13" t="s">
        <v>366</v>
      </c>
      <c r="F114" s="16"/>
      <c r="G114" s="13" t="s">
        <v>44</v>
      </c>
      <c r="H114" s="16"/>
      <c r="I114" s="13" t="s">
        <v>44</v>
      </c>
      <c r="J114" s="16"/>
      <c r="K114" s="67">
        <v>1170090000000000000</v>
      </c>
      <c r="L114" s="68">
        <v>43715.03554398148</v>
      </c>
      <c r="M114" s="37">
        <v>0</v>
      </c>
      <c r="N114" s="37">
        <v>0</v>
      </c>
      <c r="O114" s="37">
        <v>0</v>
      </c>
      <c r="P114" s="37">
        <v>0</v>
      </c>
      <c r="Q114" s="37">
        <v>0</v>
      </c>
      <c r="R114" s="63"/>
      <c r="S114" s="74"/>
      <c r="T114" s="74"/>
      <c r="U114" s="63"/>
      <c r="V114" s="63" t="s">
        <v>8678</v>
      </c>
      <c r="W114" s="63"/>
      <c r="X114" s="63" t="s">
        <v>8679</v>
      </c>
      <c r="Y114" s="41">
        <v>893210042</v>
      </c>
      <c r="Z114" s="39" t="s">
        <v>8680</v>
      </c>
      <c r="AA114" s="63"/>
      <c r="AB114" s="68">
        <v>41202.71208333333</v>
      </c>
      <c r="AC114" s="63"/>
      <c r="AD114" s="63"/>
      <c r="AE114" s="63"/>
      <c r="AF114" s="37">
        <v>46808</v>
      </c>
      <c r="AG114" s="37">
        <v>986</v>
      </c>
      <c r="AH114" s="37">
        <v>810</v>
      </c>
      <c r="AI114" s="37">
        <v>3445</v>
      </c>
    </row>
    <row x14ac:dyDescent="0.25" r="115" customHeight="1" ht="18">
      <c r="A115" s="1" t="s">
        <v>8681</v>
      </c>
      <c r="B115" s="33" t="s">
        <v>8682</v>
      </c>
      <c r="C115" s="13" t="s">
        <v>44</v>
      </c>
      <c r="D115" s="16"/>
      <c r="E115" s="13" t="s">
        <v>44</v>
      </c>
      <c r="F115" s="16"/>
      <c r="G115" s="13" t="s">
        <v>44</v>
      </c>
      <c r="H115" s="16"/>
      <c r="I115" s="15"/>
      <c r="J115" s="16"/>
      <c r="K115" s="67">
        <v>1170090000000000000</v>
      </c>
      <c r="L115" s="68">
        <v>43715.03466435185</v>
      </c>
      <c r="M115" s="37">
        <v>75</v>
      </c>
      <c r="N115" s="37">
        <v>2</v>
      </c>
      <c r="O115" s="37">
        <v>0</v>
      </c>
      <c r="P115" s="37">
        <v>0</v>
      </c>
      <c r="Q115" s="37">
        <v>0</v>
      </c>
      <c r="R115" s="63"/>
      <c r="S115" s="74"/>
      <c r="T115" s="74"/>
      <c r="U115" s="63"/>
      <c r="V115" s="63" t="s">
        <v>8683</v>
      </c>
      <c r="W115" s="63"/>
      <c r="X115" s="63" t="s">
        <v>8684</v>
      </c>
      <c r="Y115" s="41">
        <v>2231866969</v>
      </c>
      <c r="Z115" s="39" t="s">
        <v>8685</v>
      </c>
      <c r="AA115" s="63"/>
      <c r="AB115" s="68">
        <v>41613.935578703706</v>
      </c>
      <c r="AC115" s="63"/>
      <c r="AD115" s="63" t="s">
        <v>8686</v>
      </c>
      <c r="AE115" s="63"/>
      <c r="AF115" s="37">
        <v>18055</v>
      </c>
      <c r="AG115" s="37">
        <v>1962</v>
      </c>
      <c r="AH115" s="37">
        <v>864</v>
      </c>
      <c r="AI115" s="37">
        <v>18839</v>
      </c>
    </row>
    <row x14ac:dyDescent="0.25" r="116" customHeight="1" ht="18">
      <c r="A116" s="1" t="s">
        <v>8687</v>
      </c>
      <c r="B116" s="33" t="s">
        <v>8688</v>
      </c>
      <c r="C116" s="13" t="s">
        <v>44</v>
      </c>
      <c r="D116" s="16"/>
      <c r="E116" s="13" t="s">
        <v>44</v>
      </c>
      <c r="F116" s="16"/>
      <c r="G116" s="13" t="s">
        <v>44</v>
      </c>
      <c r="H116" s="16"/>
      <c r="I116" s="15"/>
      <c r="J116" s="16"/>
      <c r="K116" s="67">
        <v>1170090000000000000</v>
      </c>
      <c r="L116" s="68">
        <v>43715.02782407407</v>
      </c>
      <c r="M116" s="37">
        <v>14</v>
      </c>
      <c r="N116" s="37">
        <v>0</v>
      </c>
      <c r="O116" s="37">
        <v>0</v>
      </c>
      <c r="P116" s="37">
        <v>0</v>
      </c>
      <c r="Q116" s="37">
        <v>0</v>
      </c>
      <c r="R116" s="63"/>
      <c r="S116" s="74"/>
      <c r="T116" s="74"/>
      <c r="U116" s="63"/>
      <c r="V116" s="63" t="s">
        <v>8148</v>
      </c>
      <c r="W116" s="63"/>
      <c r="X116" s="63" t="s">
        <v>8149</v>
      </c>
      <c r="Y116" s="41">
        <v>2400543822</v>
      </c>
      <c r="Z116" s="32" t="s">
        <v>8150</v>
      </c>
      <c r="AA116" s="63"/>
      <c r="AB116" s="68">
        <v>41719.11471064815</v>
      </c>
      <c r="AC116" s="63"/>
      <c r="AD116" s="39"/>
      <c r="AE116" s="63"/>
      <c r="AF116" s="37">
        <v>3675</v>
      </c>
      <c r="AG116" s="37">
        <v>1013</v>
      </c>
      <c r="AH116" s="37">
        <v>256</v>
      </c>
      <c r="AI116" s="37">
        <v>14629</v>
      </c>
    </row>
    <row x14ac:dyDescent="0.25" r="117" customHeight="1" ht="18">
      <c r="A117" s="1" t="s">
        <v>8689</v>
      </c>
      <c r="B117" s="33" t="s">
        <v>7939</v>
      </c>
      <c r="C117" s="13" t="s">
        <v>44</v>
      </c>
      <c r="D117" s="16"/>
      <c r="E117" s="13" t="s">
        <v>44</v>
      </c>
      <c r="F117" s="16"/>
      <c r="G117" s="13" t="s">
        <v>44</v>
      </c>
      <c r="H117" s="16"/>
      <c r="I117" s="15"/>
      <c r="J117" s="16"/>
      <c r="K117" s="67">
        <v>1170090000000000000</v>
      </c>
      <c r="L117" s="68">
        <v>43715.02324074074</v>
      </c>
      <c r="M117" s="37">
        <v>31</v>
      </c>
      <c r="N117" s="37">
        <v>11</v>
      </c>
      <c r="O117" s="37">
        <v>0</v>
      </c>
      <c r="P117" s="37">
        <v>0</v>
      </c>
      <c r="Q117" s="37">
        <v>0</v>
      </c>
      <c r="R117" s="63"/>
      <c r="S117" s="74"/>
      <c r="T117" s="74"/>
      <c r="U117" s="63"/>
      <c r="V117" s="63" t="s">
        <v>7940</v>
      </c>
      <c r="W117" s="63"/>
      <c r="X117" s="63" t="s">
        <v>7941</v>
      </c>
      <c r="Y117" s="41">
        <v>293548534</v>
      </c>
      <c r="Z117" s="39" t="s">
        <v>7942</v>
      </c>
      <c r="AA117" s="63"/>
      <c r="AB117" s="68">
        <v>40668.78996527778</v>
      </c>
      <c r="AC117" s="39"/>
      <c r="AD117" s="39" t="s">
        <v>7943</v>
      </c>
      <c r="AE117" s="63"/>
      <c r="AF117" s="37">
        <v>24171</v>
      </c>
      <c r="AG117" s="37">
        <v>23022</v>
      </c>
      <c r="AH117" s="37">
        <v>1136</v>
      </c>
      <c r="AI117" s="37">
        <v>31745</v>
      </c>
    </row>
    <row x14ac:dyDescent="0.25" r="118" customHeight="1" ht="18">
      <c r="A118" s="1" t="s">
        <v>7452</v>
      </c>
      <c r="B118" s="33" t="s">
        <v>8690</v>
      </c>
      <c r="C118" s="13" t="s">
        <v>44</v>
      </c>
      <c r="D118" s="16"/>
      <c r="E118" s="13" t="s">
        <v>44</v>
      </c>
      <c r="F118" s="16"/>
      <c r="G118" s="13" t="s">
        <v>44</v>
      </c>
      <c r="H118" s="16"/>
      <c r="I118" s="15"/>
      <c r="J118" s="16"/>
      <c r="K118" s="67">
        <v>1170090000000000000</v>
      </c>
      <c r="L118" s="68">
        <v>43715.01920138889</v>
      </c>
      <c r="M118" s="37">
        <v>89</v>
      </c>
      <c r="N118" s="37">
        <v>4</v>
      </c>
      <c r="O118" s="37">
        <v>0</v>
      </c>
      <c r="P118" s="37">
        <v>0</v>
      </c>
      <c r="Q118" s="37">
        <v>0</v>
      </c>
      <c r="R118" s="63"/>
      <c r="S118" s="74"/>
      <c r="T118" s="74"/>
      <c r="U118" s="63"/>
      <c r="V118" s="63" t="s">
        <v>8691</v>
      </c>
      <c r="W118" s="63"/>
      <c r="X118" s="63" t="s">
        <v>8692</v>
      </c>
      <c r="Y118" s="37">
        <v>79309263</v>
      </c>
      <c r="Z118" s="39" t="s">
        <v>8693</v>
      </c>
      <c r="AA118" s="20" t="s">
        <v>8694</v>
      </c>
      <c r="AB118" s="68">
        <v>40089.12091435185</v>
      </c>
      <c r="AC118" s="63"/>
      <c r="AD118" s="63" t="s">
        <v>1905</v>
      </c>
      <c r="AE118" s="63"/>
      <c r="AF118" s="37">
        <v>974</v>
      </c>
      <c r="AG118" s="37">
        <v>3982</v>
      </c>
      <c r="AH118" s="37">
        <v>136</v>
      </c>
      <c r="AI118" s="37">
        <v>763</v>
      </c>
    </row>
    <row x14ac:dyDescent="0.25" r="119" customHeight="1" ht="18">
      <c r="A119" s="1" t="s">
        <v>8695</v>
      </c>
      <c r="B119" s="33" t="s">
        <v>8696</v>
      </c>
      <c r="C119" s="13" t="s">
        <v>44</v>
      </c>
      <c r="D119" s="16"/>
      <c r="E119" s="13" t="s">
        <v>44</v>
      </c>
      <c r="F119" s="16"/>
      <c r="G119" s="13" t="s">
        <v>44</v>
      </c>
      <c r="H119" s="16"/>
      <c r="I119" s="15"/>
      <c r="J119" s="16"/>
      <c r="K119" s="67">
        <v>1170090000000000000</v>
      </c>
      <c r="L119" s="68">
        <v>43715.01605324074</v>
      </c>
      <c r="M119" s="37">
        <v>2</v>
      </c>
      <c r="N119" s="37">
        <v>0</v>
      </c>
      <c r="O119" s="37">
        <v>0</v>
      </c>
      <c r="P119" s="37">
        <v>0</v>
      </c>
      <c r="Q119" s="37">
        <v>0</v>
      </c>
      <c r="R119" s="63"/>
      <c r="S119" s="74"/>
      <c r="T119" s="74"/>
      <c r="U119" s="63"/>
      <c r="V119" s="63" t="s">
        <v>8697</v>
      </c>
      <c r="W119" s="63"/>
      <c r="X119" s="63" t="s">
        <v>8698</v>
      </c>
      <c r="Y119" s="69">
        <v>1058460000000000000</v>
      </c>
      <c r="Z119" s="39" t="s">
        <v>8699</v>
      </c>
      <c r="AA119" s="63"/>
      <c r="AB119" s="68">
        <v>43406.987592592595</v>
      </c>
      <c r="AC119" s="63"/>
      <c r="AD119" s="63" t="s">
        <v>100</v>
      </c>
      <c r="AE119" s="63"/>
      <c r="AF119" s="37">
        <v>1267</v>
      </c>
      <c r="AG119" s="37">
        <v>423</v>
      </c>
      <c r="AH119" s="37">
        <v>463</v>
      </c>
      <c r="AI119" s="37">
        <v>1310</v>
      </c>
    </row>
    <row x14ac:dyDescent="0.25" r="120" customHeight="1" ht="18">
      <c r="A120" s="1" t="s">
        <v>3849</v>
      </c>
      <c r="B120" s="33" t="s">
        <v>8700</v>
      </c>
      <c r="C120" s="13" t="s">
        <v>44</v>
      </c>
      <c r="D120" s="16"/>
      <c r="E120" s="13" t="s">
        <v>44</v>
      </c>
      <c r="F120" s="16"/>
      <c r="G120" s="13" t="s">
        <v>44</v>
      </c>
      <c r="H120" s="16"/>
      <c r="I120" s="15"/>
      <c r="J120" s="16"/>
      <c r="K120" s="67">
        <v>1170080000000000000</v>
      </c>
      <c r="L120" s="68">
        <v>43715.01122685185</v>
      </c>
      <c r="M120" s="37">
        <v>6</v>
      </c>
      <c r="N120" s="37">
        <v>1</v>
      </c>
      <c r="O120" s="37">
        <v>0</v>
      </c>
      <c r="P120" s="37">
        <v>0</v>
      </c>
      <c r="Q120" s="37">
        <v>0</v>
      </c>
      <c r="R120" s="63"/>
      <c r="S120" s="74"/>
      <c r="T120" s="74"/>
      <c r="U120" s="63"/>
      <c r="V120" s="63" t="s">
        <v>8701</v>
      </c>
      <c r="W120" s="63"/>
      <c r="X120" s="63" t="s">
        <v>8702</v>
      </c>
      <c r="Y120" s="41">
        <v>246864066</v>
      </c>
      <c r="Z120" s="39" t="s">
        <v>8703</v>
      </c>
      <c r="AA120" s="63"/>
      <c r="AB120" s="68">
        <v>40577.81600694444</v>
      </c>
      <c r="AC120" s="63"/>
      <c r="AD120" s="63" t="s">
        <v>1979</v>
      </c>
      <c r="AE120" s="63"/>
      <c r="AF120" s="37">
        <v>52221</v>
      </c>
      <c r="AG120" s="37">
        <v>1166</v>
      </c>
      <c r="AH120" s="37">
        <v>306</v>
      </c>
      <c r="AI120" s="37">
        <v>32524</v>
      </c>
    </row>
    <row x14ac:dyDescent="0.25" r="121" customHeight="1" ht="18">
      <c r="A121" s="1" t="s">
        <v>8704</v>
      </c>
      <c r="B121" s="33" t="s">
        <v>8705</v>
      </c>
      <c r="C121" s="13" t="s">
        <v>44</v>
      </c>
      <c r="D121" s="16"/>
      <c r="E121" s="13" t="s">
        <v>44</v>
      </c>
      <c r="F121" s="16"/>
      <c r="G121" s="13" t="s">
        <v>44</v>
      </c>
      <c r="H121" s="16"/>
      <c r="I121" s="15"/>
      <c r="J121" s="16"/>
      <c r="K121" s="67">
        <v>1170080000000000000</v>
      </c>
      <c r="L121" s="68">
        <v>43715.00371527778</v>
      </c>
      <c r="M121" s="37">
        <v>49</v>
      </c>
      <c r="N121" s="37">
        <v>2</v>
      </c>
      <c r="O121" s="37">
        <v>0</v>
      </c>
      <c r="P121" s="37">
        <v>0</v>
      </c>
      <c r="Q121" s="37">
        <v>0</v>
      </c>
      <c r="R121" s="63"/>
      <c r="S121" s="74"/>
      <c r="T121" s="74"/>
      <c r="U121" s="63"/>
      <c r="V121" s="63" t="s">
        <v>8706</v>
      </c>
      <c r="W121" s="63"/>
      <c r="X121" s="63" t="s">
        <v>8707</v>
      </c>
      <c r="Y121" s="37">
        <v>1474707348</v>
      </c>
      <c r="Z121" s="20" t="s">
        <v>8708</v>
      </c>
      <c r="AA121" s="20" t="s">
        <v>8709</v>
      </c>
      <c r="AB121" s="68">
        <v>41426.731157407405</v>
      </c>
      <c r="AC121" s="63"/>
      <c r="AD121" s="63" t="s">
        <v>2205</v>
      </c>
      <c r="AE121" s="63"/>
      <c r="AF121" s="37">
        <v>9965</v>
      </c>
      <c r="AG121" s="37">
        <v>572</v>
      </c>
      <c r="AH121" s="37">
        <v>463</v>
      </c>
      <c r="AI121" s="37">
        <v>82901</v>
      </c>
    </row>
    <row x14ac:dyDescent="0.25" r="122" customHeight="1" ht="18">
      <c r="A122" s="1" t="s">
        <v>3860</v>
      </c>
      <c r="B122" s="33" t="s">
        <v>8710</v>
      </c>
      <c r="C122" s="13" t="s">
        <v>44</v>
      </c>
      <c r="D122" s="16"/>
      <c r="E122" s="13" t="s">
        <v>44</v>
      </c>
      <c r="F122" s="16"/>
      <c r="G122" s="13" t="s">
        <v>44</v>
      </c>
      <c r="H122" s="16"/>
      <c r="I122" s="15"/>
      <c r="J122" s="16"/>
      <c r="K122" s="67">
        <v>1170080000000000000</v>
      </c>
      <c r="L122" s="68">
        <v>43714.995520833334</v>
      </c>
      <c r="M122" s="37">
        <v>396</v>
      </c>
      <c r="N122" s="37">
        <v>62</v>
      </c>
      <c r="O122" s="37">
        <v>0</v>
      </c>
      <c r="P122" s="37">
        <v>0</v>
      </c>
      <c r="Q122" s="37">
        <v>0</v>
      </c>
      <c r="R122" s="63"/>
      <c r="S122" s="74"/>
      <c r="T122" s="74"/>
      <c r="U122" s="63"/>
      <c r="V122" s="63" t="s">
        <v>8307</v>
      </c>
      <c r="W122" s="63"/>
      <c r="X122" s="63" t="s">
        <v>8308</v>
      </c>
      <c r="Y122" s="37">
        <v>636291501</v>
      </c>
      <c r="Z122" s="63" t="s">
        <v>8309</v>
      </c>
      <c r="AA122" s="63"/>
      <c r="AB122" s="68">
        <v>41105.76296296297</v>
      </c>
      <c r="AC122" s="63"/>
      <c r="AD122" s="63"/>
      <c r="AE122" s="63"/>
      <c r="AF122" s="37">
        <v>11311</v>
      </c>
      <c r="AG122" s="37">
        <v>21510</v>
      </c>
      <c r="AH122" s="37">
        <v>1339</v>
      </c>
      <c r="AI122" s="37">
        <v>9291</v>
      </c>
    </row>
    <row x14ac:dyDescent="0.25" r="123" customHeight="1" ht="18">
      <c r="A123" s="1" t="s">
        <v>8711</v>
      </c>
      <c r="B123" s="33" t="s">
        <v>8712</v>
      </c>
      <c r="C123" s="13" t="s">
        <v>366</v>
      </c>
      <c r="D123" s="16"/>
      <c r="E123" s="13" t="s">
        <v>366</v>
      </c>
      <c r="F123" s="16"/>
      <c r="G123" s="13" t="s">
        <v>366</v>
      </c>
      <c r="H123" s="16"/>
      <c r="I123" s="15"/>
      <c r="J123" s="16"/>
      <c r="K123" s="67">
        <v>1170080000000000000</v>
      </c>
      <c r="L123" s="68">
        <v>43714.99508101852</v>
      </c>
      <c r="M123" s="37">
        <v>0</v>
      </c>
      <c r="N123" s="37">
        <v>0</v>
      </c>
      <c r="O123" s="37">
        <v>0</v>
      </c>
      <c r="P123" s="37">
        <v>0</v>
      </c>
      <c r="Q123" s="37">
        <v>0</v>
      </c>
      <c r="R123" s="63"/>
      <c r="S123" s="74"/>
      <c r="T123" s="74"/>
      <c r="U123" s="63"/>
      <c r="V123" s="63" t="s">
        <v>8713</v>
      </c>
      <c r="W123" s="63"/>
      <c r="X123" s="63" t="s">
        <v>8714</v>
      </c>
      <c r="Y123" s="37">
        <v>4196405896</v>
      </c>
      <c r="Z123" s="39" t="s">
        <v>8715</v>
      </c>
      <c r="AA123" s="20" t="s">
        <v>8716</v>
      </c>
      <c r="AB123" s="68">
        <v>42323.95018518518</v>
      </c>
      <c r="AC123" s="63"/>
      <c r="AD123" s="63" t="s">
        <v>2334</v>
      </c>
      <c r="AE123" s="63"/>
      <c r="AF123" s="37">
        <v>10622</v>
      </c>
      <c r="AG123" s="37">
        <v>600</v>
      </c>
      <c r="AH123" s="37">
        <v>380</v>
      </c>
      <c r="AI123" s="37">
        <v>15266</v>
      </c>
    </row>
    <row x14ac:dyDescent="0.25" r="124" customHeight="1" ht="18">
      <c r="A124" s="1" t="s">
        <v>8717</v>
      </c>
      <c r="B124" s="33" t="s">
        <v>8718</v>
      </c>
      <c r="C124" s="13" t="s">
        <v>44</v>
      </c>
      <c r="D124" s="16"/>
      <c r="E124" s="13" t="s">
        <v>44</v>
      </c>
      <c r="F124" s="16"/>
      <c r="G124" s="13" t="s">
        <v>44</v>
      </c>
      <c r="H124" s="16"/>
      <c r="I124" s="15"/>
      <c r="J124" s="16"/>
      <c r="K124" s="67">
        <v>1170080000000000000</v>
      </c>
      <c r="L124" s="68">
        <v>43714.99190972222</v>
      </c>
      <c r="M124" s="37">
        <v>4</v>
      </c>
      <c r="N124" s="37">
        <v>0</v>
      </c>
      <c r="O124" s="37">
        <v>0</v>
      </c>
      <c r="P124" s="37">
        <v>0</v>
      </c>
      <c r="Q124" s="37">
        <v>0</v>
      </c>
      <c r="R124" s="63"/>
      <c r="S124" s="74"/>
      <c r="T124" s="74"/>
      <c r="U124" s="63"/>
      <c r="V124" s="63" t="s">
        <v>8719</v>
      </c>
      <c r="W124" s="63"/>
      <c r="X124" s="63" t="s">
        <v>8720</v>
      </c>
      <c r="Y124" s="69">
        <v>814091000000000000</v>
      </c>
      <c r="Z124" s="39" t="s">
        <v>8721</v>
      </c>
      <c r="AA124" s="63"/>
      <c r="AB124" s="68">
        <v>42732.6593287037</v>
      </c>
      <c r="AC124" s="63"/>
      <c r="AD124" s="63" t="s">
        <v>6467</v>
      </c>
      <c r="AE124" s="63"/>
      <c r="AF124" s="37">
        <v>8814</v>
      </c>
      <c r="AG124" s="37">
        <v>2595</v>
      </c>
      <c r="AH124" s="37">
        <v>3267</v>
      </c>
      <c r="AI124" s="37">
        <v>55949</v>
      </c>
    </row>
    <row x14ac:dyDescent="0.25" r="125" customHeight="1" ht="18">
      <c r="A125" s="1" t="s">
        <v>7478</v>
      </c>
      <c r="B125" s="33" t="s">
        <v>8722</v>
      </c>
      <c r="C125" s="13" t="s">
        <v>44</v>
      </c>
      <c r="D125" s="16"/>
      <c r="E125" s="13" t="s">
        <v>44</v>
      </c>
      <c r="F125" s="16"/>
      <c r="G125" s="13" t="s">
        <v>44</v>
      </c>
      <c r="H125" s="16"/>
      <c r="I125" s="15"/>
      <c r="J125" s="16"/>
      <c r="K125" s="67">
        <v>1170070000000000000</v>
      </c>
      <c r="L125" s="68">
        <v>43714.98577546296</v>
      </c>
      <c r="M125" s="37">
        <v>385</v>
      </c>
      <c r="N125" s="37">
        <v>35</v>
      </c>
      <c r="O125" s="37">
        <v>0</v>
      </c>
      <c r="P125" s="37">
        <v>0</v>
      </c>
      <c r="Q125" s="37">
        <v>0</v>
      </c>
      <c r="R125" s="63"/>
      <c r="S125" s="74"/>
      <c r="T125" s="74"/>
      <c r="U125" s="63"/>
      <c r="V125" s="63" t="s">
        <v>8723</v>
      </c>
      <c r="W125" s="63"/>
      <c r="X125" s="63" t="s">
        <v>8724</v>
      </c>
      <c r="Y125" s="41">
        <v>2626338772</v>
      </c>
      <c r="Z125" s="39" t="s">
        <v>8725</v>
      </c>
      <c r="AA125" s="63"/>
      <c r="AB125" s="68">
        <v>41810.937048611115</v>
      </c>
      <c r="AC125" s="63"/>
      <c r="AD125" s="63" t="s">
        <v>49</v>
      </c>
      <c r="AE125" s="63"/>
      <c r="AF125" s="37">
        <v>3927</v>
      </c>
      <c r="AG125" s="37">
        <v>40840</v>
      </c>
      <c r="AH125" s="37">
        <v>29193</v>
      </c>
      <c r="AI125" s="37">
        <v>6629</v>
      </c>
    </row>
    <row x14ac:dyDescent="0.25" r="126" customHeight="1" ht="18">
      <c r="A126" s="1" t="s">
        <v>8726</v>
      </c>
      <c r="B126" s="33" t="s">
        <v>8727</v>
      </c>
      <c r="C126" s="13" t="s">
        <v>44</v>
      </c>
      <c r="D126" s="16"/>
      <c r="E126" s="13" t="s">
        <v>44</v>
      </c>
      <c r="F126" s="16"/>
      <c r="G126" s="13" t="s">
        <v>44</v>
      </c>
      <c r="H126" s="16"/>
      <c r="I126" s="15"/>
      <c r="J126" s="16"/>
      <c r="K126" s="67">
        <v>1170070000000000000</v>
      </c>
      <c r="L126" s="68">
        <v>43714.985034722224</v>
      </c>
      <c r="M126" s="37">
        <v>4</v>
      </c>
      <c r="N126" s="37">
        <v>0</v>
      </c>
      <c r="O126" s="37">
        <v>0</v>
      </c>
      <c r="P126" s="37">
        <v>0</v>
      </c>
      <c r="Q126" s="37">
        <v>0</v>
      </c>
      <c r="R126" s="63"/>
      <c r="S126" s="74"/>
      <c r="T126" s="74"/>
      <c r="U126" s="63"/>
      <c r="V126" s="39" t="s">
        <v>8728</v>
      </c>
      <c r="W126" s="63"/>
      <c r="X126" s="63" t="s">
        <v>8729</v>
      </c>
      <c r="Y126" s="37">
        <v>863658500</v>
      </c>
      <c r="Z126" s="39" t="s">
        <v>8730</v>
      </c>
      <c r="AA126" s="20" t="s">
        <v>8731</v>
      </c>
      <c r="AB126" s="68">
        <v>41188.036099537036</v>
      </c>
      <c r="AC126" s="63"/>
      <c r="AD126" s="63" t="s">
        <v>1205</v>
      </c>
      <c r="AE126" s="63"/>
      <c r="AF126" s="37">
        <v>9176</v>
      </c>
      <c r="AG126" s="37">
        <v>1050</v>
      </c>
      <c r="AH126" s="37">
        <v>316</v>
      </c>
      <c r="AI126" s="37">
        <v>27178</v>
      </c>
    </row>
    <row x14ac:dyDescent="0.25" r="127" customHeight="1" ht="18">
      <c r="A127" s="1" t="s">
        <v>8732</v>
      </c>
      <c r="B127" s="33" t="s">
        <v>8733</v>
      </c>
      <c r="C127" s="13" t="s">
        <v>44</v>
      </c>
      <c r="D127" s="16"/>
      <c r="E127" s="13" t="s">
        <v>44</v>
      </c>
      <c r="F127" s="16"/>
      <c r="G127" s="13" t="s">
        <v>44</v>
      </c>
      <c r="H127" s="16"/>
      <c r="I127" s="15"/>
      <c r="J127" s="16"/>
      <c r="K127" s="67">
        <v>1170070000000000000</v>
      </c>
      <c r="L127" s="68">
        <v>43714.973275462966</v>
      </c>
      <c r="M127" s="37">
        <v>0</v>
      </c>
      <c r="N127" s="37">
        <v>0</v>
      </c>
      <c r="O127" s="37">
        <v>0</v>
      </c>
      <c r="P127" s="37">
        <v>0</v>
      </c>
      <c r="Q127" s="37">
        <v>0</v>
      </c>
      <c r="R127" s="63"/>
      <c r="S127" s="74"/>
      <c r="T127" s="74"/>
      <c r="U127" s="39"/>
      <c r="V127" s="39" t="s">
        <v>8734</v>
      </c>
      <c r="W127" s="63"/>
      <c r="X127" s="63" t="s">
        <v>8735</v>
      </c>
      <c r="Y127" s="41">
        <v>535760655</v>
      </c>
      <c r="Z127" s="39" t="s">
        <v>8736</v>
      </c>
      <c r="AA127" s="63"/>
      <c r="AB127" s="68">
        <v>40993.01461805555</v>
      </c>
      <c r="AC127" s="63"/>
      <c r="AD127" s="63" t="s">
        <v>8737</v>
      </c>
      <c r="AE127" s="63"/>
      <c r="AF127" s="37">
        <v>351</v>
      </c>
      <c r="AG127" s="37">
        <v>3</v>
      </c>
      <c r="AH127" s="37">
        <v>137</v>
      </c>
      <c r="AI127" s="37">
        <v>325</v>
      </c>
    </row>
    <row x14ac:dyDescent="0.25" r="128" customHeight="1" ht="18">
      <c r="A128" s="1" t="s">
        <v>8738</v>
      </c>
      <c r="B128" s="33" t="s">
        <v>8739</v>
      </c>
      <c r="C128" s="13" t="s">
        <v>35</v>
      </c>
      <c r="D128" s="14" t="s">
        <v>36</v>
      </c>
      <c r="E128" s="13" t="s">
        <v>35</v>
      </c>
      <c r="F128" s="14" t="s">
        <v>36</v>
      </c>
      <c r="G128" s="13" t="s">
        <v>35</v>
      </c>
      <c r="H128" s="14" t="s">
        <v>36</v>
      </c>
      <c r="I128" s="15"/>
      <c r="J128" s="16"/>
      <c r="K128" s="67">
        <v>1170070000000000000</v>
      </c>
      <c r="L128" s="68">
        <v>43714.9715625</v>
      </c>
      <c r="M128" s="37">
        <v>34</v>
      </c>
      <c r="N128" s="37">
        <v>0</v>
      </c>
      <c r="O128" s="37">
        <v>0</v>
      </c>
      <c r="P128" s="37">
        <v>0</v>
      </c>
      <c r="Q128" s="37">
        <v>0</v>
      </c>
      <c r="R128" s="63"/>
      <c r="S128" s="74"/>
      <c r="T128" s="74"/>
      <c r="U128" s="63"/>
      <c r="V128" s="39" t="s">
        <v>8740</v>
      </c>
      <c r="W128" s="63"/>
      <c r="X128" s="63" t="s">
        <v>8741</v>
      </c>
      <c r="Y128" s="37">
        <v>1959330788</v>
      </c>
      <c r="Z128" s="63" t="s">
        <v>8742</v>
      </c>
      <c r="AA128" s="20" t="s">
        <v>8743</v>
      </c>
      <c r="AB128" s="68">
        <v>41560.99564814815</v>
      </c>
      <c r="AC128" s="63"/>
      <c r="AD128" s="63"/>
      <c r="AE128" s="63"/>
      <c r="AF128" s="37">
        <v>4030</v>
      </c>
      <c r="AG128" s="37">
        <v>2294</v>
      </c>
      <c r="AH128" s="37">
        <v>476</v>
      </c>
      <c r="AI128" s="37">
        <v>93658</v>
      </c>
    </row>
    <row x14ac:dyDescent="0.25" r="129" customHeight="1" ht="18">
      <c r="A129" s="1" t="s">
        <v>8744</v>
      </c>
      <c r="B129" s="33" t="s">
        <v>8745</v>
      </c>
      <c r="C129" s="13" t="s">
        <v>44</v>
      </c>
      <c r="D129" s="16"/>
      <c r="E129" s="13" t="s">
        <v>44</v>
      </c>
      <c r="F129" s="16"/>
      <c r="G129" s="13" t="s">
        <v>44</v>
      </c>
      <c r="H129" s="16"/>
      <c r="I129" s="15"/>
      <c r="J129" s="16"/>
      <c r="K129" s="67">
        <v>1170070000000000000</v>
      </c>
      <c r="L129" s="68">
        <v>43714.96976851852</v>
      </c>
      <c r="M129" s="37">
        <v>6</v>
      </c>
      <c r="N129" s="37">
        <v>2</v>
      </c>
      <c r="O129" s="37">
        <v>0</v>
      </c>
      <c r="P129" s="37">
        <v>0</v>
      </c>
      <c r="Q129" s="37">
        <v>0</v>
      </c>
      <c r="R129" s="63"/>
      <c r="S129" s="74"/>
      <c r="T129" s="74"/>
      <c r="U129" s="39"/>
      <c r="V129" s="39" t="s">
        <v>8746</v>
      </c>
      <c r="W129" s="63"/>
      <c r="X129" s="63" t="s">
        <v>4546</v>
      </c>
      <c r="Y129" s="67">
        <v>1145100000000000000</v>
      </c>
      <c r="Z129" s="39"/>
      <c r="AA129" s="63"/>
      <c r="AB129" s="68">
        <v>43646.05887731481</v>
      </c>
      <c r="AC129" s="63"/>
      <c r="AD129" s="63"/>
      <c r="AE129" s="63"/>
      <c r="AF129" s="37">
        <v>5413</v>
      </c>
      <c r="AG129" s="37">
        <v>354</v>
      </c>
      <c r="AH129" s="37">
        <v>625</v>
      </c>
      <c r="AI129" s="37">
        <v>2109</v>
      </c>
    </row>
    <row x14ac:dyDescent="0.25" r="130" customHeight="1" ht="18">
      <c r="A130" s="1" t="s">
        <v>8747</v>
      </c>
      <c r="B130" s="33" t="s">
        <v>8748</v>
      </c>
      <c r="C130" s="13" t="s">
        <v>44</v>
      </c>
      <c r="D130" s="16"/>
      <c r="E130" s="13" t="s">
        <v>44</v>
      </c>
      <c r="F130" s="16"/>
      <c r="G130" s="13" t="s">
        <v>44</v>
      </c>
      <c r="H130" s="16"/>
      <c r="I130" s="15"/>
      <c r="J130" s="16"/>
      <c r="K130" s="67">
        <v>1170070000000000000</v>
      </c>
      <c r="L130" s="68">
        <v>43714.96826388889</v>
      </c>
      <c r="M130" s="37">
        <v>0</v>
      </c>
      <c r="N130" s="37">
        <v>0</v>
      </c>
      <c r="O130" s="37">
        <v>0</v>
      </c>
      <c r="P130" s="37">
        <v>0</v>
      </c>
      <c r="Q130" s="37">
        <v>0</v>
      </c>
      <c r="R130" s="63"/>
      <c r="S130" s="74"/>
      <c r="T130" s="74"/>
      <c r="U130" s="63"/>
      <c r="V130" s="63" t="s">
        <v>8749</v>
      </c>
      <c r="W130" s="63"/>
      <c r="X130" s="63" t="s">
        <v>8750</v>
      </c>
      <c r="Y130" s="41">
        <v>353062650</v>
      </c>
      <c r="Z130" s="39" t="s">
        <v>8751</v>
      </c>
      <c r="AA130" s="63"/>
      <c r="AB130" s="68">
        <v>40766.75204861111</v>
      </c>
      <c r="AC130" s="63"/>
      <c r="AD130" s="63"/>
      <c r="AE130" s="63"/>
      <c r="AF130" s="37">
        <v>6759</v>
      </c>
      <c r="AG130" s="37">
        <v>475</v>
      </c>
      <c r="AH130" s="37">
        <v>698</v>
      </c>
      <c r="AI130" s="37">
        <v>5008</v>
      </c>
    </row>
    <row x14ac:dyDescent="0.25" r="131" customHeight="1" ht="18">
      <c r="A131" s="1" t="s">
        <v>8752</v>
      </c>
      <c r="B131" s="33" t="s">
        <v>8753</v>
      </c>
      <c r="C131" s="13" t="s">
        <v>44</v>
      </c>
      <c r="D131" s="16"/>
      <c r="E131" s="13" t="s">
        <v>44</v>
      </c>
      <c r="F131" s="16"/>
      <c r="G131" s="13" t="s">
        <v>44</v>
      </c>
      <c r="H131" s="16"/>
      <c r="I131" s="15"/>
      <c r="J131" s="16"/>
      <c r="K131" s="67">
        <v>1170070000000000000</v>
      </c>
      <c r="L131" s="68">
        <v>43714.96685185185</v>
      </c>
      <c r="M131" s="37">
        <v>11</v>
      </c>
      <c r="N131" s="37">
        <v>0</v>
      </c>
      <c r="O131" s="37">
        <v>0</v>
      </c>
      <c r="P131" s="37">
        <v>0</v>
      </c>
      <c r="Q131" s="37">
        <v>0</v>
      </c>
      <c r="R131" s="63"/>
      <c r="S131" s="74"/>
      <c r="T131" s="74"/>
      <c r="U131" s="63"/>
      <c r="V131" s="63" t="s">
        <v>8754</v>
      </c>
      <c r="W131" s="63"/>
      <c r="X131" s="63" t="s">
        <v>8755</v>
      </c>
      <c r="Y131" s="41">
        <v>1829625043</v>
      </c>
      <c r="Z131" s="39" t="s">
        <v>8756</v>
      </c>
      <c r="AA131" s="63"/>
      <c r="AB131" s="68">
        <v>41525.75225694444</v>
      </c>
      <c r="AC131" s="63"/>
      <c r="AD131" s="39"/>
      <c r="AE131" s="63"/>
      <c r="AF131" s="37">
        <v>4282</v>
      </c>
      <c r="AG131" s="37">
        <v>6233</v>
      </c>
      <c r="AH131" s="37">
        <v>5767</v>
      </c>
      <c r="AI131" s="37">
        <v>61930</v>
      </c>
    </row>
    <row x14ac:dyDescent="0.25" r="132" customHeight="1" ht="18">
      <c r="A132" s="1" t="s">
        <v>8757</v>
      </c>
      <c r="B132" s="33" t="s">
        <v>8758</v>
      </c>
      <c r="C132" s="13" t="s">
        <v>44</v>
      </c>
      <c r="D132" s="16"/>
      <c r="E132" s="13" t="s">
        <v>44</v>
      </c>
      <c r="F132" s="16"/>
      <c r="G132" s="13" t="s">
        <v>44</v>
      </c>
      <c r="H132" s="16"/>
      <c r="I132" s="15"/>
      <c r="J132" s="16"/>
      <c r="K132" s="67">
        <v>1170060000000000000</v>
      </c>
      <c r="L132" s="68">
        <v>43714.94712962963</v>
      </c>
      <c r="M132" s="37">
        <v>13</v>
      </c>
      <c r="N132" s="37">
        <v>0</v>
      </c>
      <c r="O132" s="37">
        <v>0</v>
      </c>
      <c r="P132" s="37">
        <v>0</v>
      </c>
      <c r="Q132" s="37">
        <v>0</v>
      </c>
      <c r="R132" s="63"/>
      <c r="S132" s="74"/>
      <c r="T132" s="74"/>
      <c r="U132" s="63"/>
      <c r="V132" s="63" t="s">
        <v>8759</v>
      </c>
      <c r="W132" s="63"/>
      <c r="X132" s="63" t="s">
        <v>8760</v>
      </c>
      <c r="Y132" s="37">
        <v>82910032</v>
      </c>
      <c r="Z132" s="39" t="s">
        <v>8761</v>
      </c>
      <c r="AA132" s="20" t="s">
        <v>8762</v>
      </c>
      <c r="AB132" s="68">
        <v>40102.83193287037</v>
      </c>
      <c r="AC132" s="39"/>
      <c r="AD132" s="39" t="s">
        <v>8763</v>
      </c>
      <c r="AE132" s="63"/>
      <c r="AF132" s="37">
        <v>62230</v>
      </c>
      <c r="AG132" s="37">
        <v>25860</v>
      </c>
      <c r="AH132" s="37">
        <v>6532</v>
      </c>
      <c r="AI132" s="37">
        <v>279287</v>
      </c>
    </row>
    <row x14ac:dyDescent="0.25" r="133" customHeight="1" ht="18">
      <c r="A133" s="1" t="s">
        <v>8764</v>
      </c>
      <c r="B133" s="33" t="s">
        <v>8765</v>
      </c>
      <c r="C133" s="13" t="s">
        <v>44</v>
      </c>
      <c r="D133" s="16"/>
      <c r="E133" s="13" t="s">
        <v>44</v>
      </c>
      <c r="F133" s="16"/>
      <c r="G133" s="13" t="s">
        <v>44</v>
      </c>
      <c r="H133" s="16"/>
      <c r="I133" s="15"/>
      <c r="J133" s="16"/>
      <c r="K133" s="67">
        <v>1170060000000000000</v>
      </c>
      <c r="L133" s="68">
        <v>43714.93635416667</v>
      </c>
      <c r="M133" s="37">
        <v>73</v>
      </c>
      <c r="N133" s="37">
        <v>4</v>
      </c>
      <c r="O133" s="37">
        <v>0</v>
      </c>
      <c r="P133" s="37">
        <v>0</v>
      </c>
      <c r="Q133" s="37">
        <v>0</v>
      </c>
      <c r="R133" s="63"/>
      <c r="S133" s="74"/>
      <c r="T133" s="74"/>
      <c r="U133" s="63"/>
      <c r="V133" s="63" t="s">
        <v>8766</v>
      </c>
      <c r="W133" s="63"/>
      <c r="X133" s="63" t="s">
        <v>8767</v>
      </c>
      <c r="Y133" s="69">
        <v>1116100000000000000</v>
      </c>
      <c r="Z133" s="39" t="s">
        <v>8768</v>
      </c>
      <c r="AA133" s="63"/>
      <c r="AB133" s="68">
        <v>43566.04006944445</v>
      </c>
      <c r="AC133" s="39"/>
      <c r="AD133" s="39" t="s">
        <v>8769</v>
      </c>
      <c r="AE133" s="63"/>
      <c r="AF133" s="37">
        <v>6020</v>
      </c>
      <c r="AG133" s="37">
        <v>741</v>
      </c>
      <c r="AH133" s="37">
        <v>84</v>
      </c>
      <c r="AI133" s="37">
        <v>16731</v>
      </c>
    </row>
    <row x14ac:dyDescent="0.25" r="134" customHeight="1" ht="18">
      <c r="A134" s="1" t="s">
        <v>8770</v>
      </c>
      <c r="B134" s="33" t="s">
        <v>8771</v>
      </c>
      <c r="C134" s="13" t="s">
        <v>44</v>
      </c>
      <c r="D134" s="16"/>
      <c r="E134" s="13" t="s">
        <v>44</v>
      </c>
      <c r="F134" s="16"/>
      <c r="G134" s="13" t="s">
        <v>44</v>
      </c>
      <c r="H134" s="16"/>
      <c r="I134" s="15"/>
      <c r="J134" s="16"/>
      <c r="K134" s="67">
        <v>1170050000000000000</v>
      </c>
      <c r="L134" s="68">
        <v>43714.9290625</v>
      </c>
      <c r="M134" s="37">
        <v>16</v>
      </c>
      <c r="N134" s="37">
        <v>0</v>
      </c>
      <c r="O134" s="37">
        <v>0</v>
      </c>
      <c r="P134" s="37">
        <v>0</v>
      </c>
      <c r="Q134" s="37">
        <v>0</v>
      </c>
      <c r="R134" s="63"/>
      <c r="S134" s="74"/>
      <c r="T134" s="74"/>
      <c r="U134" s="63"/>
      <c r="V134" s="63" t="s">
        <v>8298</v>
      </c>
      <c r="W134" s="63"/>
      <c r="X134" s="63" t="s">
        <v>8299</v>
      </c>
      <c r="Y134" s="41">
        <v>2771510924</v>
      </c>
      <c r="Z134" s="39" t="s">
        <v>8300</v>
      </c>
      <c r="AA134" s="63"/>
      <c r="AB134" s="68">
        <v>41878.11083333333</v>
      </c>
      <c r="AC134" s="63"/>
      <c r="AD134" s="63" t="s">
        <v>8301</v>
      </c>
      <c r="AE134" s="63"/>
      <c r="AF134" s="37">
        <v>1712</v>
      </c>
      <c r="AG134" s="37">
        <v>2558</v>
      </c>
      <c r="AH134" s="37">
        <v>77</v>
      </c>
      <c r="AI134" s="37">
        <v>41</v>
      </c>
    </row>
    <row x14ac:dyDescent="0.25" r="135" customHeight="1" ht="18">
      <c r="A135" s="1" t="s">
        <v>8772</v>
      </c>
      <c r="B135" s="33" t="s">
        <v>8773</v>
      </c>
      <c r="C135" s="13" t="s">
        <v>44</v>
      </c>
      <c r="D135" s="16"/>
      <c r="E135" s="13" t="s">
        <v>44</v>
      </c>
      <c r="F135" s="16"/>
      <c r="G135" s="13" t="s">
        <v>44</v>
      </c>
      <c r="H135" s="16"/>
      <c r="I135" s="15"/>
      <c r="J135" s="16"/>
      <c r="K135" s="67">
        <v>1170050000000000000</v>
      </c>
      <c r="L135" s="68">
        <v>43714.926354166666</v>
      </c>
      <c r="M135" s="37">
        <v>9</v>
      </c>
      <c r="N135" s="37">
        <v>0</v>
      </c>
      <c r="O135" s="37">
        <v>0</v>
      </c>
      <c r="P135" s="37">
        <v>0</v>
      </c>
      <c r="Q135" s="37">
        <v>0</v>
      </c>
      <c r="R135" s="63"/>
      <c r="S135" s="74"/>
      <c r="T135" s="74"/>
      <c r="U135" s="63"/>
      <c r="V135" s="63" t="s">
        <v>8774</v>
      </c>
      <c r="W135" s="63"/>
      <c r="X135" s="63" t="s">
        <v>8775</v>
      </c>
      <c r="Y135" s="67">
        <v>901902000000000000</v>
      </c>
      <c r="Z135" s="39" t="s">
        <v>8776</v>
      </c>
      <c r="AA135" s="20" t="s">
        <v>8777</v>
      </c>
      <c r="AB135" s="68">
        <v>42974.97222222222</v>
      </c>
      <c r="AC135" s="63"/>
      <c r="AD135" s="63" t="s">
        <v>3345</v>
      </c>
      <c r="AE135" s="63"/>
      <c r="AF135" s="37">
        <v>564</v>
      </c>
      <c r="AG135" s="37">
        <v>753</v>
      </c>
      <c r="AH135" s="37">
        <v>465</v>
      </c>
      <c r="AI135" s="37">
        <v>7791</v>
      </c>
    </row>
    <row x14ac:dyDescent="0.25" r="136" customHeight="1" ht="18">
      <c r="A136" s="1" t="s">
        <v>8778</v>
      </c>
      <c r="B136" s="33" t="s">
        <v>8779</v>
      </c>
      <c r="C136" s="13" t="s">
        <v>44</v>
      </c>
      <c r="D136" s="16"/>
      <c r="E136" s="13" t="s">
        <v>44</v>
      </c>
      <c r="F136" s="16"/>
      <c r="G136" s="13" t="s">
        <v>44</v>
      </c>
      <c r="H136" s="16"/>
      <c r="I136" s="15"/>
      <c r="J136" s="16"/>
      <c r="K136" s="67">
        <v>1170040000000000000</v>
      </c>
      <c r="L136" s="68">
        <v>43714.90509259259</v>
      </c>
      <c r="M136" s="37">
        <v>17</v>
      </c>
      <c r="N136" s="37">
        <v>3</v>
      </c>
      <c r="O136" s="37">
        <v>0</v>
      </c>
      <c r="P136" s="37">
        <v>0</v>
      </c>
      <c r="Q136" s="37">
        <v>0</v>
      </c>
      <c r="R136" s="63"/>
      <c r="S136" s="74"/>
      <c r="T136" s="74"/>
      <c r="U136" s="63"/>
      <c r="V136" s="63" t="s">
        <v>8780</v>
      </c>
      <c r="W136" s="63"/>
      <c r="X136" s="63" t="s">
        <v>8781</v>
      </c>
      <c r="Y136" s="41">
        <v>3028137706</v>
      </c>
      <c r="Z136" s="39" t="s">
        <v>8782</v>
      </c>
      <c r="AA136" s="63"/>
      <c r="AB136" s="68">
        <v>42045.661145833335</v>
      </c>
      <c r="AC136" s="63"/>
      <c r="AD136" s="63"/>
      <c r="AE136" s="63"/>
      <c r="AF136" s="37">
        <v>54191</v>
      </c>
      <c r="AG136" s="37">
        <v>65790</v>
      </c>
      <c r="AH136" s="37">
        <v>3560</v>
      </c>
      <c r="AI136" s="37">
        <v>31390</v>
      </c>
    </row>
    <row x14ac:dyDescent="0.25" r="137" customHeight="1" ht="18">
      <c r="A137" s="1" t="s">
        <v>8783</v>
      </c>
      <c r="B137" s="33" t="s">
        <v>8784</v>
      </c>
      <c r="C137" s="13" t="s">
        <v>44</v>
      </c>
      <c r="D137" s="16"/>
      <c r="E137" s="13" t="s">
        <v>44</v>
      </c>
      <c r="F137" s="16"/>
      <c r="G137" s="13" t="s">
        <v>44</v>
      </c>
      <c r="H137" s="16"/>
      <c r="I137" s="15"/>
      <c r="J137" s="16"/>
      <c r="K137" s="67">
        <v>1170040000000000000</v>
      </c>
      <c r="L137" s="68">
        <v>43714.90430555555</v>
      </c>
      <c r="M137" s="37">
        <v>11</v>
      </c>
      <c r="N137" s="37">
        <v>6</v>
      </c>
      <c r="O137" s="37">
        <v>0</v>
      </c>
      <c r="P137" s="37">
        <v>0</v>
      </c>
      <c r="Q137" s="37">
        <v>0</v>
      </c>
      <c r="R137" s="63"/>
      <c r="S137" s="74"/>
      <c r="T137" s="74"/>
      <c r="U137" s="63"/>
      <c r="V137" s="63" t="s">
        <v>8785</v>
      </c>
      <c r="W137" s="63"/>
      <c r="X137" s="63" t="s">
        <v>8786</v>
      </c>
      <c r="Y137" s="69">
        <v>1147390000000000000</v>
      </c>
      <c r="Z137" s="39" t="s">
        <v>8787</v>
      </c>
      <c r="AA137" s="63"/>
      <c r="AB137" s="68">
        <v>43652.39664351852</v>
      </c>
      <c r="AC137" s="63"/>
      <c r="AD137" s="63"/>
      <c r="AE137" s="63"/>
      <c r="AF137" s="37">
        <v>9070</v>
      </c>
      <c r="AG137" s="37">
        <v>928</v>
      </c>
      <c r="AH137" s="37">
        <v>1244</v>
      </c>
      <c r="AI137" s="37">
        <v>2162</v>
      </c>
    </row>
    <row x14ac:dyDescent="0.25" r="138" customHeight="1" ht="18">
      <c r="A138" s="1" t="s">
        <v>8788</v>
      </c>
      <c r="B138" s="33" t="s">
        <v>8789</v>
      </c>
      <c r="C138" s="13" t="s">
        <v>44</v>
      </c>
      <c r="D138" s="16"/>
      <c r="E138" s="13" t="s">
        <v>44</v>
      </c>
      <c r="F138" s="16"/>
      <c r="G138" s="13" t="s">
        <v>44</v>
      </c>
      <c r="H138" s="16"/>
      <c r="I138" s="15"/>
      <c r="J138" s="16"/>
      <c r="K138" s="67">
        <v>1170040000000000000</v>
      </c>
      <c r="L138" s="68">
        <v>43714.90331018518</v>
      </c>
      <c r="M138" s="37">
        <v>6</v>
      </c>
      <c r="N138" s="37">
        <v>0</v>
      </c>
      <c r="O138" s="37">
        <v>0</v>
      </c>
      <c r="P138" s="37">
        <v>0</v>
      </c>
      <c r="Q138" s="37">
        <v>0</v>
      </c>
      <c r="R138" s="63"/>
      <c r="S138" s="74"/>
      <c r="T138" s="74"/>
      <c r="U138" s="63"/>
      <c r="V138" s="63" t="s">
        <v>8790</v>
      </c>
      <c r="W138" s="63"/>
      <c r="X138" s="63" t="s">
        <v>8791</v>
      </c>
      <c r="Y138" s="37">
        <v>3420082799</v>
      </c>
      <c r="Z138" s="63" t="s">
        <v>8792</v>
      </c>
      <c r="AA138" s="20" t="s">
        <v>8793</v>
      </c>
      <c r="AB138" s="68">
        <v>42229.66538194445</v>
      </c>
      <c r="AC138" s="63"/>
      <c r="AD138" s="39" t="s">
        <v>8794</v>
      </c>
      <c r="AE138" s="63"/>
      <c r="AF138" s="37">
        <v>9741</v>
      </c>
      <c r="AG138" s="37">
        <v>2379</v>
      </c>
      <c r="AH138" s="37">
        <v>1061</v>
      </c>
      <c r="AI138" s="37">
        <v>52346</v>
      </c>
    </row>
    <row x14ac:dyDescent="0.25" r="139" customHeight="1" ht="18">
      <c r="A139" s="1" t="s">
        <v>8795</v>
      </c>
      <c r="B139" s="33" t="s">
        <v>8796</v>
      </c>
      <c r="C139" s="13" t="s">
        <v>44</v>
      </c>
      <c r="D139" s="16"/>
      <c r="E139" s="13" t="s">
        <v>44</v>
      </c>
      <c r="F139" s="16"/>
      <c r="G139" s="13" t="s">
        <v>44</v>
      </c>
      <c r="H139" s="16"/>
      <c r="I139" s="15"/>
      <c r="J139" s="16"/>
      <c r="K139" s="67">
        <v>1170040000000000000</v>
      </c>
      <c r="L139" s="68">
        <v>43714.90284722222</v>
      </c>
      <c r="M139" s="37">
        <v>9</v>
      </c>
      <c r="N139" s="37">
        <v>0</v>
      </c>
      <c r="O139" s="37">
        <v>0</v>
      </c>
      <c r="P139" s="37">
        <v>0</v>
      </c>
      <c r="Q139" s="37">
        <v>0</v>
      </c>
      <c r="R139" s="63"/>
      <c r="S139" s="74"/>
      <c r="T139" s="74"/>
      <c r="U139" s="63"/>
      <c r="V139" s="63" t="s">
        <v>8797</v>
      </c>
      <c r="W139" s="63"/>
      <c r="X139" s="63" t="s">
        <v>8798</v>
      </c>
      <c r="Y139" s="67">
        <v>1065810000000000000</v>
      </c>
      <c r="Z139" s="39" t="s">
        <v>8799</v>
      </c>
      <c r="AA139" s="63"/>
      <c r="AB139" s="68">
        <v>43427.27038194444</v>
      </c>
      <c r="AC139" s="39"/>
      <c r="AD139" s="39" t="s">
        <v>7987</v>
      </c>
      <c r="AE139" s="63"/>
      <c r="AF139" s="37">
        <v>3967</v>
      </c>
      <c r="AG139" s="37">
        <v>183</v>
      </c>
      <c r="AH139" s="37">
        <v>123</v>
      </c>
      <c r="AI139" s="37">
        <v>8929</v>
      </c>
    </row>
    <row x14ac:dyDescent="0.25" r="140" customHeight="1" ht="18">
      <c r="A140" s="1" t="s">
        <v>8800</v>
      </c>
      <c r="B140" s="33" t="s">
        <v>8801</v>
      </c>
      <c r="C140" s="13" t="s">
        <v>44</v>
      </c>
      <c r="D140" s="16"/>
      <c r="E140" s="13" t="s">
        <v>44</v>
      </c>
      <c r="F140" s="16"/>
      <c r="G140" s="13" t="s">
        <v>44</v>
      </c>
      <c r="H140" s="16"/>
      <c r="I140" s="15"/>
      <c r="J140" s="16"/>
      <c r="K140" s="67">
        <v>1170040000000000000</v>
      </c>
      <c r="L140" s="68">
        <v>43714.8897337963</v>
      </c>
      <c r="M140" s="37">
        <v>1</v>
      </c>
      <c r="N140" s="37">
        <v>1</v>
      </c>
      <c r="O140" s="37">
        <v>0</v>
      </c>
      <c r="P140" s="37">
        <v>0</v>
      </c>
      <c r="Q140" s="37">
        <v>0</v>
      </c>
      <c r="R140" s="63"/>
      <c r="S140" s="74"/>
      <c r="T140" s="74"/>
      <c r="U140" s="63"/>
      <c r="V140" s="63" t="s">
        <v>8802</v>
      </c>
      <c r="W140" s="63"/>
      <c r="X140" s="63" t="s">
        <v>8803</v>
      </c>
      <c r="Y140" s="41">
        <v>1475644501</v>
      </c>
      <c r="Z140" s="39" t="s">
        <v>8804</v>
      </c>
      <c r="AA140" s="63"/>
      <c r="AB140" s="68">
        <v>41427.02381944445</v>
      </c>
      <c r="AC140" s="63"/>
      <c r="AD140" s="63"/>
      <c r="AE140" s="63"/>
      <c r="AF140" s="37">
        <v>51081</v>
      </c>
      <c r="AG140" s="37">
        <v>2701</v>
      </c>
      <c r="AH140" s="37">
        <v>2769</v>
      </c>
      <c r="AI140" s="37">
        <v>36554</v>
      </c>
    </row>
    <row x14ac:dyDescent="0.25" r="141" customHeight="1" ht="18">
      <c r="A141" s="1" t="s">
        <v>8805</v>
      </c>
      <c r="B141" s="33" t="s">
        <v>8806</v>
      </c>
      <c r="C141" s="13" t="s">
        <v>366</v>
      </c>
      <c r="D141" s="16"/>
      <c r="E141" s="13" t="s">
        <v>366</v>
      </c>
      <c r="F141" s="16"/>
      <c r="G141" s="13" t="s">
        <v>44</v>
      </c>
      <c r="H141" s="16"/>
      <c r="I141" s="13" t="s">
        <v>366</v>
      </c>
      <c r="J141" s="16"/>
      <c r="K141" s="67">
        <v>1170040000000000000</v>
      </c>
      <c r="L141" s="68">
        <v>43714.88295138889</v>
      </c>
      <c r="M141" s="37">
        <v>1</v>
      </c>
      <c r="N141" s="37">
        <v>0</v>
      </c>
      <c r="O141" s="37">
        <v>0</v>
      </c>
      <c r="P141" s="37">
        <v>0</v>
      </c>
      <c r="Q141" s="37">
        <v>0</v>
      </c>
      <c r="R141" s="63"/>
      <c r="S141" s="74"/>
      <c r="T141" s="74"/>
      <c r="U141" s="63"/>
      <c r="V141" s="63" t="s">
        <v>8807</v>
      </c>
      <c r="W141" s="63"/>
      <c r="X141" s="63" t="s">
        <v>8808</v>
      </c>
      <c r="Y141" s="37">
        <v>1273523029</v>
      </c>
      <c r="Z141" s="63" t="s">
        <v>8809</v>
      </c>
      <c r="AA141" s="63"/>
      <c r="AB141" s="68">
        <v>41350.13009259259</v>
      </c>
      <c r="AC141" s="63"/>
      <c r="AD141" s="63"/>
      <c r="AE141" s="63"/>
      <c r="AF141" s="37">
        <v>1561</v>
      </c>
      <c r="AG141" s="37">
        <v>2346</v>
      </c>
      <c r="AH141" s="37">
        <v>847</v>
      </c>
      <c r="AI141" s="37">
        <v>4434</v>
      </c>
    </row>
    <row x14ac:dyDescent="0.25" r="142" customHeight="1" ht="18">
      <c r="A142" s="1" t="s">
        <v>8810</v>
      </c>
      <c r="B142" s="33" t="s">
        <v>8811</v>
      </c>
      <c r="C142" s="13" t="s">
        <v>44</v>
      </c>
      <c r="D142" s="16"/>
      <c r="E142" s="13" t="s">
        <v>44</v>
      </c>
      <c r="F142" s="16"/>
      <c r="G142" s="13" t="s">
        <v>44</v>
      </c>
      <c r="H142" s="16"/>
      <c r="I142" s="15"/>
      <c r="J142" s="16"/>
      <c r="K142" s="67">
        <v>1170030000000000000</v>
      </c>
      <c r="L142" s="68">
        <v>43714.8702662037</v>
      </c>
      <c r="M142" s="37">
        <v>0</v>
      </c>
      <c r="N142" s="37">
        <v>0</v>
      </c>
      <c r="O142" s="37">
        <v>0</v>
      </c>
      <c r="P142" s="37">
        <v>0</v>
      </c>
      <c r="Q142" s="37">
        <v>0</v>
      </c>
      <c r="R142" s="63"/>
      <c r="S142" s="74"/>
      <c r="T142" s="74"/>
      <c r="U142" s="63"/>
      <c r="V142" s="63" t="s">
        <v>8812</v>
      </c>
      <c r="W142" s="63"/>
      <c r="X142" s="63" t="s">
        <v>8813</v>
      </c>
      <c r="Y142" s="67">
        <v>998577000000000000</v>
      </c>
      <c r="Z142" s="39" t="s">
        <v>8814</v>
      </c>
      <c r="AA142" s="63"/>
      <c r="AB142" s="68">
        <v>43241.74450231482</v>
      </c>
      <c r="AC142" s="63"/>
      <c r="AD142" s="39" t="s">
        <v>8815</v>
      </c>
      <c r="AE142" s="63"/>
      <c r="AF142" s="37">
        <v>798</v>
      </c>
      <c r="AG142" s="37">
        <v>36</v>
      </c>
      <c r="AH142" s="37">
        <v>218</v>
      </c>
      <c r="AI142" s="37">
        <v>1225</v>
      </c>
    </row>
    <row x14ac:dyDescent="0.25" r="143" customHeight="1" ht="18">
      <c r="A143" s="1" t="s">
        <v>8816</v>
      </c>
      <c r="B143" s="33" t="s">
        <v>8817</v>
      </c>
      <c r="C143" s="13" t="s">
        <v>44</v>
      </c>
      <c r="D143" s="16"/>
      <c r="E143" s="13" t="s">
        <v>44</v>
      </c>
      <c r="F143" s="16"/>
      <c r="G143" s="13" t="s">
        <v>44</v>
      </c>
      <c r="H143" s="16"/>
      <c r="I143" s="15"/>
      <c r="J143" s="16"/>
      <c r="K143" s="67">
        <v>1170030000000000000</v>
      </c>
      <c r="L143" s="68">
        <v>43714.85972222222</v>
      </c>
      <c r="M143" s="37">
        <v>0</v>
      </c>
      <c r="N143" s="37">
        <v>0</v>
      </c>
      <c r="O143" s="37">
        <v>0</v>
      </c>
      <c r="P143" s="37">
        <v>0</v>
      </c>
      <c r="Q143" s="37">
        <v>0</v>
      </c>
      <c r="R143" s="63"/>
      <c r="S143" s="76">
        <v>51.46138</v>
      </c>
      <c r="T143" s="76">
        <v>6.9706302</v>
      </c>
      <c r="U143" s="63" t="s">
        <v>8140</v>
      </c>
      <c r="V143" s="39" t="s">
        <v>8818</v>
      </c>
      <c r="W143" s="63"/>
      <c r="X143" s="63" t="s">
        <v>8819</v>
      </c>
      <c r="Y143" s="41">
        <v>993092233</v>
      </c>
      <c r="Z143" s="39" t="s">
        <v>8820</v>
      </c>
      <c r="AA143" s="63"/>
      <c r="AB143" s="68">
        <v>41249.7319212963</v>
      </c>
      <c r="AC143" s="39"/>
      <c r="AD143" s="39" t="s">
        <v>8821</v>
      </c>
      <c r="AE143" s="63"/>
      <c r="AF143" s="37">
        <v>1776</v>
      </c>
      <c r="AG143" s="37">
        <v>258</v>
      </c>
      <c r="AH143" s="37">
        <v>636</v>
      </c>
      <c r="AI143" s="37">
        <v>424</v>
      </c>
    </row>
    <row x14ac:dyDescent="0.25" r="144" customHeight="1" ht="18">
      <c r="A144" s="1" t="s">
        <v>8822</v>
      </c>
      <c r="B144" s="33" t="s">
        <v>8823</v>
      </c>
      <c r="C144" s="13" t="s">
        <v>44</v>
      </c>
      <c r="D144" s="16"/>
      <c r="E144" s="13" t="s">
        <v>44</v>
      </c>
      <c r="F144" s="16"/>
      <c r="G144" s="13" t="s">
        <v>44</v>
      </c>
      <c r="H144" s="16"/>
      <c r="I144" s="15"/>
      <c r="J144" s="16"/>
      <c r="K144" s="67">
        <v>1170030000000000000</v>
      </c>
      <c r="L144" s="68">
        <v>43714.85292824074</v>
      </c>
      <c r="M144" s="37">
        <v>3</v>
      </c>
      <c r="N144" s="37">
        <v>0</v>
      </c>
      <c r="O144" s="37">
        <v>0</v>
      </c>
      <c r="P144" s="37">
        <v>0</v>
      </c>
      <c r="Q144" s="37">
        <v>0</v>
      </c>
      <c r="R144" s="63"/>
      <c r="S144" s="74"/>
      <c r="T144" s="74"/>
      <c r="U144" s="39"/>
      <c r="V144" s="39" t="s">
        <v>8824</v>
      </c>
      <c r="W144" s="63"/>
      <c r="X144" s="63" t="s">
        <v>8825</v>
      </c>
      <c r="Y144" s="69">
        <v>1166660000000000000</v>
      </c>
      <c r="Z144" s="39" t="s">
        <v>8826</v>
      </c>
      <c r="AA144" s="63"/>
      <c r="AB144" s="68">
        <v>43705.578622685185</v>
      </c>
      <c r="AC144" s="63"/>
      <c r="AD144" s="63" t="s">
        <v>100</v>
      </c>
      <c r="AE144" s="63"/>
      <c r="AF144" s="37">
        <v>32</v>
      </c>
      <c r="AG144" s="37">
        <v>14</v>
      </c>
      <c r="AH144" s="37">
        <v>58</v>
      </c>
      <c r="AI144" s="37">
        <v>990</v>
      </c>
    </row>
    <row x14ac:dyDescent="0.25" r="145" customHeight="1" ht="18">
      <c r="A145" s="1" t="s">
        <v>8827</v>
      </c>
      <c r="B145" s="33" t="s">
        <v>8828</v>
      </c>
      <c r="C145" s="13" t="s">
        <v>44</v>
      </c>
      <c r="D145" s="16"/>
      <c r="E145" s="13" t="s">
        <v>44</v>
      </c>
      <c r="F145" s="16"/>
      <c r="G145" s="13" t="s">
        <v>44</v>
      </c>
      <c r="H145" s="16"/>
      <c r="I145" s="15"/>
      <c r="J145" s="16"/>
      <c r="K145" s="67">
        <v>1170020000000000000</v>
      </c>
      <c r="L145" s="68">
        <v>43714.848495370374</v>
      </c>
      <c r="M145" s="37">
        <v>2</v>
      </c>
      <c r="N145" s="37">
        <v>0</v>
      </c>
      <c r="O145" s="37">
        <v>0</v>
      </c>
      <c r="P145" s="37">
        <v>0</v>
      </c>
      <c r="Q145" s="37">
        <v>0</v>
      </c>
      <c r="R145" s="63"/>
      <c r="S145" s="74"/>
      <c r="T145" s="74"/>
      <c r="U145" s="63"/>
      <c r="V145" s="63" t="s">
        <v>8829</v>
      </c>
      <c r="W145" s="63"/>
      <c r="X145" s="63" t="s">
        <v>8830</v>
      </c>
      <c r="Y145" s="41">
        <v>3013456485</v>
      </c>
      <c r="Z145" s="39" t="s">
        <v>8831</v>
      </c>
      <c r="AA145" s="63"/>
      <c r="AB145" s="68">
        <v>42038.1559375</v>
      </c>
      <c r="AC145" s="63"/>
      <c r="AD145" s="63"/>
      <c r="AE145" s="63"/>
      <c r="AF145" s="37">
        <v>14132</v>
      </c>
      <c r="AG145" s="37">
        <v>888</v>
      </c>
      <c r="AH145" s="37">
        <v>197</v>
      </c>
      <c r="AI145" s="37">
        <v>5707</v>
      </c>
    </row>
    <row x14ac:dyDescent="0.25" r="146" customHeight="1" ht="18">
      <c r="A146" s="1" t="s">
        <v>8832</v>
      </c>
      <c r="B146" s="33" t="s">
        <v>8833</v>
      </c>
      <c r="C146" s="13" t="s">
        <v>44</v>
      </c>
      <c r="D146" s="16"/>
      <c r="E146" s="13" t="s">
        <v>44</v>
      </c>
      <c r="F146" s="16"/>
      <c r="G146" s="13" t="s">
        <v>44</v>
      </c>
      <c r="H146" s="16"/>
      <c r="I146" s="15"/>
      <c r="J146" s="16"/>
      <c r="K146" s="67">
        <v>1170020000000000000</v>
      </c>
      <c r="L146" s="68">
        <v>43714.84712962963</v>
      </c>
      <c r="M146" s="37">
        <v>0</v>
      </c>
      <c r="N146" s="37">
        <v>0</v>
      </c>
      <c r="O146" s="37">
        <v>0</v>
      </c>
      <c r="P146" s="37">
        <v>0</v>
      </c>
      <c r="Q146" s="37">
        <v>0</v>
      </c>
      <c r="R146" s="63"/>
      <c r="S146" s="74"/>
      <c r="T146" s="74"/>
      <c r="U146" s="63" t="s">
        <v>103</v>
      </c>
      <c r="V146" s="63" t="s">
        <v>8834</v>
      </c>
      <c r="W146" s="63"/>
      <c r="X146" s="63" t="s">
        <v>8835</v>
      </c>
      <c r="Y146" s="41">
        <v>338462175</v>
      </c>
      <c r="Z146" s="39" t="s">
        <v>8836</v>
      </c>
      <c r="AA146" s="63"/>
      <c r="AB146" s="68">
        <v>40743.85429398148</v>
      </c>
      <c r="AC146" s="63"/>
      <c r="AD146" s="63" t="s">
        <v>8837</v>
      </c>
      <c r="AE146" s="63"/>
      <c r="AF146" s="37">
        <v>4254</v>
      </c>
      <c r="AG146" s="37">
        <v>361</v>
      </c>
      <c r="AH146" s="37">
        <v>332</v>
      </c>
      <c r="AI146" s="37">
        <v>1000</v>
      </c>
    </row>
    <row x14ac:dyDescent="0.25" r="147" customHeight="1" ht="18">
      <c r="A147" s="1" t="s">
        <v>8838</v>
      </c>
      <c r="B147" s="33" t="s">
        <v>8839</v>
      </c>
      <c r="C147" s="13" t="s">
        <v>44</v>
      </c>
      <c r="D147" s="16"/>
      <c r="E147" s="13" t="s">
        <v>44</v>
      </c>
      <c r="F147" s="16"/>
      <c r="G147" s="13" t="s">
        <v>44</v>
      </c>
      <c r="H147" s="16"/>
      <c r="I147" s="15"/>
      <c r="J147" s="16"/>
      <c r="K147" s="67">
        <v>1170020000000000000</v>
      </c>
      <c r="L147" s="68">
        <v>43714.84378472222</v>
      </c>
      <c r="M147" s="37">
        <v>8</v>
      </c>
      <c r="N147" s="37">
        <v>2</v>
      </c>
      <c r="O147" s="37">
        <v>0</v>
      </c>
      <c r="P147" s="37">
        <v>0</v>
      </c>
      <c r="Q147" s="37">
        <v>0</v>
      </c>
      <c r="R147" s="63"/>
      <c r="S147" s="74"/>
      <c r="T147" s="74"/>
      <c r="U147" s="63"/>
      <c r="V147" s="39" t="s">
        <v>8840</v>
      </c>
      <c r="W147" s="63"/>
      <c r="X147" s="63" t="s">
        <v>8841</v>
      </c>
      <c r="Y147" s="67">
        <v>1168830000000000000</v>
      </c>
      <c r="Z147" s="63" t="s">
        <v>8842</v>
      </c>
      <c r="AA147" s="20" t="s">
        <v>8843</v>
      </c>
      <c r="AB147" s="68">
        <v>43711.54273148148</v>
      </c>
      <c r="AC147" s="63"/>
      <c r="AD147" s="63"/>
      <c r="AE147" s="63"/>
      <c r="AF147" s="37">
        <v>18</v>
      </c>
      <c r="AG147" s="37">
        <v>47</v>
      </c>
      <c r="AH147" s="37">
        <v>82</v>
      </c>
      <c r="AI147" s="37">
        <v>9</v>
      </c>
    </row>
    <row x14ac:dyDescent="0.25" r="148" customHeight="1" ht="18">
      <c r="A148" s="1" t="s">
        <v>8844</v>
      </c>
      <c r="B148" s="33" t="s">
        <v>8845</v>
      </c>
      <c r="C148" s="13" t="s">
        <v>44</v>
      </c>
      <c r="D148" s="16"/>
      <c r="E148" s="13" t="s">
        <v>44</v>
      </c>
      <c r="F148" s="16"/>
      <c r="G148" s="13" t="s">
        <v>44</v>
      </c>
      <c r="H148" s="16"/>
      <c r="I148" s="15"/>
      <c r="J148" s="16"/>
      <c r="K148" s="67">
        <v>1170020000000000000</v>
      </c>
      <c r="L148" s="68">
        <v>43714.8419212963</v>
      </c>
      <c r="M148" s="37">
        <v>68</v>
      </c>
      <c r="N148" s="37">
        <v>18</v>
      </c>
      <c r="O148" s="37">
        <v>0</v>
      </c>
      <c r="P148" s="37">
        <v>0</v>
      </c>
      <c r="Q148" s="37">
        <v>0</v>
      </c>
      <c r="R148" s="63"/>
      <c r="S148" s="74"/>
      <c r="T148" s="74"/>
      <c r="U148" s="39"/>
      <c r="V148" s="39" t="s">
        <v>8846</v>
      </c>
      <c r="W148" s="63"/>
      <c r="X148" s="63" t="s">
        <v>8847</v>
      </c>
      <c r="Y148" s="67">
        <v>1109640000000000000</v>
      </c>
      <c r="Z148" s="39"/>
      <c r="AA148" s="63"/>
      <c r="AB148" s="68">
        <v>43548.21844907408</v>
      </c>
      <c r="AC148" s="63"/>
      <c r="AD148" s="39" t="s">
        <v>103</v>
      </c>
      <c r="AE148" s="63"/>
      <c r="AF148" s="37">
        <v>4446</v>
      </c>
      <c r="AG148" s="37">
        <v>7263</v>
      </c>
      <c r="AH148" s="37">
        <v>5866</v>
      </c>
      <c r="AI148" s="37">
        <v>25593</v>
      </c>
    </row>
    <row x14ac:dyDescent="0.25" r="149" customHeight="1" ht="18">
      <c r="A149" s="1" t="s">
        <v>8848</v>
      </c>
      <c r="B149" s="33" t="s">
        <v>8849</v>
      </c>
      <c r="C149" s="13" t="s">
        <v>44</v>
      </c>
      <c r="D149" s="16"/>
      <c r="E149" s="13" t="s">
        <v>44</v>
      </c>
      <c r="F149" s="16"/>
      <c r="G149" s="13" t="s">
        <v>44</v>
      </c>
      <c r="H149" s="16"/>
      <c r="I149" s="15"/>
      <c r="J149" s="16"/>
      <c r="K149" s="67">
        <v>1170020000000000000</v>
      </c>
      <c r="L149" s="68">
        <v>43714.839791666665</v>
      </c>
      <c r="M149" s="37">
        <v>4</v>
      </c>
      <c r="N149" s="37">
        <v>0</v>
      </c>
      <c r="O149" s="37">
        <v>0</v>
      </c>
      <c r="P149" s="37">
        <v>0</v>
      </c>
      <c r="Q149" s="37">
        <v>0</v>
      </c>
      <c r="R149" s="63"/>
      <c r="S149" s="74"/>
      <c r="T149" s="74"/>
      <c r="U149" s="63"/>
      <c r="V149" s="39" t="s">
        <v>8850</v>
      </c>
      <c r="W149" s="63"/>
      <c r="X149" s="63" t="s">
        <v>8851</v>
      </c>
      <c r="Y149" s="69">
        <v>1084470000000000000</v>
      </c>
      <c r="Z149" s="39" t="s">
        <v>8852</v>
      </c>
      <c r="AA149" s="63"/>
      <c r="AB149" s="68">
        <v>43478.75809027778</v>
      </c>
      <c r="AC149" s="39"/>
      <c r="AD149" s="39" t="s">
        <v>8763</v>
      </c>
      <c r="AE149" s="63"/>
      <c r="AF149" s="37">
        <v>3062</v>
      </c>
      <c r="AG149" s="37">
        <v>136</v>
      </c>
      <c r="AH149" s="37">
        <v>1381</v>
      </c>
      <c r="AI149" s="37">
        <v>4440</v>
      </c>
    </row>
    <row x14ac:dyDescent="0.25" r="150" customHeight="1" ht="18">
      <c r="A150" s="1" t="s">
        <v>8853</v>
      </c>
      <c r="B150" s="33" t="s">
        <v>8854</v>
      </c>
      <c r="C150" s="13" t="s">
        <v>44</v>
      </c>
      <c r="D150" s="16"/>
      <c r="E150" s="13" t="s">
        <v>44</v>
      </c>
      <c r="F150" s="16"/>
      <c r="G150" s="13" t="s">
        <v>44</v>
      </c>
      <c r="H150" s="16"/>
      <c r="I150" s="15"/>
      <c r="J150" s="16"/>
      <c r="K150" s="67">
        <v>1170020000000000000</v>
      </c>
      <c r="L150" s="68">
        <v>43714.826585648145</v>
      </c>
      <c r="M150" s="37">
        <v>5</v>
      </c>
      <c r="N150" s="37">
        <v>0</v>
      </c>
      <c r="O150" s="37">
        <v>0</v>
      </c>
      <c r="P150" s="37">
        <v>0</v>
      </c>
      <c r="Q150" s="37">
        <v>0</v>
      </c>
      <c r="R150" s="63"/>
      <c r="S150" s="74"/>
      <c r="T150" s="74"/>
      <c r="U150" s="39"/>
      <c r="V150" s="39" t="s">
        <v>8855</v>
      </c>
      <c r="W150" s="63"/>
      <c r="X150" s="63" t="s">
        <v>8856</v>
      </c>
      <c r="Y150" s="69">
        <v>1125810000000000000</v>
      </c>
      <c r="Z150" s="39" t="s">
        <v>8857</v>
      </c>
      <c r="AA150" s="63"/>
      <c r="AB150" s="68">
        <v>43592.83563657408</v>
      </c>
      <c r="AC150" s="63"/>
      <c r="AD150" s="63"/>
      <c r="AE150" s="63"/>
      <c r="AF150" s="37">
        <v>1044</v>
      </c>
      <c r="AG150" s="37">
        <v>146</v>
      </c>
      <c r="AH150" s="37">
        <v>191</v>
      </c>
      <c r="AI150" s="37">
        <v>3651</v>
      </c>
    </row>
    <row x14ac:dyDescent="0.25" r="151" customHeight="1" ht="18">
      <c r="A151" s="1" t="s">
        <v>8858</v>
      </c>
      <c r="B151" s="33" t="s">
        <v>8859</v>
      </c>
      <c r="C151" s="13" t="s">
        <v>44</v>
      </c>
      <c r="D151" s="16"/>
      <c r="E151" s="13" t="s">
        <v>44</v>
      </c>
      <c r="F151" s="16"/>
      <c r="G151" s="13" t="s">
        <v>44</v>
      </c>
      <c r="H151" s="16"/>
      <c r="I151" s="15"/>
      <c r="J151" s="16"/>
      <c r="K151" s="67">
        <v>1170010000000000000</v>
      </c>
      <c r="L151" s="68">
        <v>43714.81190972222</v>
      </c>
      <c r="M151" s="37">
        <v>8</v>
      </c>
      <c r="N151" s="37">
        <v>0</v>
      </c>
      <c r="O151" s="37">
        <v>0</v>
      </c>
      <c r="P151" s="37">
        <v>0</v>
      </c>
      <c r="Q151" s="37">
        <v>0</v>
      </c>
      <c r="R151" s="63"/>
      <c r="S151" s="74"/>
      <c r="T151" s="74"/>
      <c r="U151" s="63"/>
      <c r="V151" s="63" t="s">
        <v>8860</v>
      </c>
      <c r="W151" s="63"/>
      <c r="X151" s="63" t="s">
        <v>8861</v>
      </c>
      <c r="Y151" s="69">
        <v>1163940000000000000</v>
      </c>
      <c r="Z151" s="39" t="s">
        <v>8862</v>
      </c>
      <c r="AA151" s="63"/>
      <c r="AB151" s="68">
        <v>43698.05550925926</v>
      </c>
      <c r="AC151" s="63"/>
      <c r="AD151" s="39"/>
      <c r="AE151" s="63"/>
      <c r="AF151" s="37">
        <v>2114</v>
      </c>
      <c r="AG151" s="37">
        <v>85</v>
      </c>
      <c r="AH151" s="37">
        <v>89</v>
      </c>
      <c r="AI151" s="37">
        <v>2661</v>
      </c>
    </row>
    <row x14ac:dyDescent="0.25" r="152" customHeight="1" ht="18">
      <c r="A152" s="1" t="s">
        <v>8863</v>
      </c>
      <c r="B152" s="33" t="s">
        <v>8864</v>
      </c>
      <c r="C152" s="13" t="s">
        <v>44</v>
      </c>
      <c r="D152" s="16"/>
      <c r="E152" s="13" t="s">
        <v>44</v>
      </c>
      <c r="F152" s="16"/>
      <c r="G152" s="13" t="s">
        <v>44</v>
      </c>
      <c r="H152" s="16"/>
      <c r="I152" s="15"/>
      <c r="J152" s="16"/>
      <c r="K152" s="67">
        <v>1170010000000000000</v>
      </c>
      <c r="L152" s="68">
        <v>43714.80739583333</v>
      </c>
      <c r="M152" s="37">
        <v>6</v>
      </c>
      <c r="N152" s="37">
        <v>4</v>
      </c>
      <c r="O152" s="37">
        <v>0</v>
      </c>
      <c r="P152" s="37">
        <v>0</v>
      </c>
      <c r="Q152" s="37">
        <v>0</v>
      </c>
      <c r="R152" s="63"/>
      <c r="S152" s="74"/>
      <c r="T152" s="74"/>
      <c r="U152" s="63"/>
      <c r="V152" s="63" t="s">
        <v>8865</v>
      </c>
      <c r="W152" s="63"/>
      <c r="X152" s="63" t="s">
        <v>8866</v>
      </c>
      <c r="Y152" s="69">
        <v>1166730000000000000</v>
      </c>
      <c r="Z152" s="39" t="s">
        <v>8867</v>
      </c>
      <c r="AA152" s="63"/>
      <c r="AB152" s="68">
        <v>43705.76664351852</v>
      </c>
      <c r="AC152" s="39"/>
      <c r="AD152" s="39" t="s">
        <v>8868</v>
      </c>
      <c r="AE152" s="63"/>
      <c r="AF152" s="37">
        <v>147</v>
      </c>
      <c r="AG152" s="37">
        <v>520</v>
      </c>
      <c r="AH152" s="37">
        <v>1090</v>
      </c>
      <c r="AI152" s="37">
        <v>764</v>
      </c>
    </row>
    <row x14ac:dyDescent="0.25" r="153" customHeight="1" ht="18">
      <c r="A153" s="1" t="s">
        <v>8869</v>
      </c>
      <c r="B153" s="33" t="s">
        <v>8870</v>
      </c>
      <c r="C153" s="13" t="s">
        <v>44</v>
      </c>
      <c r="D153" s="16"/>
      <c r="E153" s="13" t="s">
        <v>44</v>
      </c>
      <c r="F153" s="16"/>
      <c r="G153" s="13" t="s">
        <v>44</v>
      </c>
      <c r="H153" s="16"/>
      <c r="I153" s="15"/>
      <c r="J153" s="16"/>
      <c r="K153" s="67">
        <v>1170000000000000000</v>
      </c>
      <c r="L153" s="68">
        <v>43714.79325231481</v>
      </c>
      <c r="M153" s="37">
        <v>2</v>
      </c>
      <c r="N153" s="37">
        <v>2</v>
      </c>
      <c r="O153" s="37">
        <v>0</v>
      </c>
      <c r="P153" s="37">
        <v>0</v>
      </c>
      <c r="Q153" s="37">
        <v>0</v>
      </c>
      <c r="R153" s="63"/>
      <c r="S153" s="74"/>
      <c r="T153" s="74"/>
      <c r="U153" s="63"/>
      <c r="V153" s="63" t="s">
        <v>8871</v>
      </c>
      <c r="W153" s="63"/>
      <c r="X153" s="63" t="s">
        <v>8872</v>
      </c>
      <c r="Y153" s="37">
        <v>422242100</v>
      </c>
      <c r="Z153" s="39" t="s">
        <v>8873</v>
      </c>
      <c r="AA153" s="63"/>
      <c r="AB153" s="68">
        <v>40874.20701388889</v>
      </c>
      <c r="AC153" s="63"/>
      <c r="AD153" s="39"/>
      <c r="AE153" s="63"/>
      <c r="AF153" s="37">
        <v>3860</v>
      </c>
      <c r="AG153" s="37">
        <v>91</v>
      </c>
      <c r="AH153" s="37">
        <v>164</v>
      </c>
      <c r="AI153" s="37">
        <v>3632</v>
      </c>
    </row>
    <row x14ac:dyDescent="0.25" r="154" customHeight="1" ht="18">
      <c r="A154" s="1" t="s">
        <v>8874</v>
      </c>
      <c r="B154" s="33" t="s">
        <v>8875</v>
      </c>
      <c r="C154" s="13" t="s">
        <v>44</v>
      </c>
      <c r="D154" s="16"/>
      <c r="E154" s="13" t="s">
        <v>44</v>
      </c>
      <c r="F154" s="16"/>
      <c r="G154" s="13" t="s">
        <v>44</v>
      </c>
      <c r="H154" s="16"/>
      <c r="I154" s="15"/>
      <c r="J154" s="16"/>
      <c r="K154" s="67">
        <v>1170000000000000000</v>
      </c>
      <c r="L154" s="68">
        <v>43714.789293981485</v>
      </c>
      <c r="M154" s="37">
        <v>20</v>
      </c>
      <c r="N154" s="37">
        <v>5</v>
      </c>
      <c r="O154" s="37">
        <v>0</v>
      </c>
      <c r="P154" s="37">
        <v>0</v>
      </c>
      <c r="Q154" s="37">
        <v>0</v>
      </c>
      <c r="R154" s="63"/>
      <c r="S154" s="74"/>
      <c r="T154" s="74"/>
      <c r="U154" s="63"/>
      <c r="V154" s="63" t="s">
        <v>8876</v>
      </c>
      <c r="W154" s="63"/>
      <c r="X154" s="63" t="s">
        <v>8877</v>
      </c>
      <c r="Y154" s="69">
        <v>873933000000000000</v>
      </c>
      <c r="Z154" s="39" t="s">
        <v>8878</v>
      </c>
      <c r="AA154" s="63"/>
      <c r="AB154" s="68">
        <v>42897.7908912037</v>
      </c>
      <c r="AC154" s="39"/>
      <c r="AD154" s="39" t="s">
        <v>8879</v>
      </c>
      <c r="AE154" s="63"/>
      <c r="AF154" s="37">
        <v>20580</v>
      </c>
      <c r="AG154" s="37">
        <v>4136</v>
      </c>
      <c r="AH154" s="37">
        <v>3492</v>
      </c>
      <c r="AI154" s="37">
        <v>45855</v>
      </c>
    </row>
    <row x14ac:dyDescent="0.25" r="155" customHeight="1" ht="18">
      <c r="A155" s="1" t="s">
        <v>8880</v>
      </c>
      <c r="B155" s="33" t="s">
        <v>8881</v>
      </c>
      <c r="C155" s="13" t="s">
        <v>44</v>
      </c>
      <c r="D155" s="16"/>
      <c r="E155" s="13" t="s">
        <v>44</v>
      </c>
      <c r="F155" s="16"/>
      <c r="G155" s="13" t="s">
        <v>44</v>
      </c>
      <c r="H155" s="16"/>
      <c r="I155" s="15"/>
      <c r="J155" s="16"/>
      <c r="K155" s="67">
        <v>1170000000000000000</v>
      </c>
      <c r="L155" s="68">
        <v>43714.78690972222</v>
      </c>
      <c r="M155" s="37">
        <v>2</v>
      </c>
      <c r="N155" s="37">
        <v>0</v>
      </c>
      <c r="O155" s="37">
        <v>0</v>
      </c>
      <c r="P155" s="37">
        <v>0</v>
      </c>
      <c r="Q155" s="37">
        <v>0</v>
      </c>
      <c r="R155" s="63"/>
      <c r="S155" s="74"/>
      <c r="T155" s="74"/>
      <c r="U155" s="63"/>
      <c r="V155" s="63" t="s">
        <v>8882</v>
      </c>
      <c r="W155" s="63"/>
      <c r="X155" s="63" t="s">
        <v>8883</v>
      </c>
      <c r="Y155" s="37">
        <v>385674146</v>
      </c>
      <c r="Z155" s="63" t="s">
        <v>8884</v>
      </c>
      <c r="AA155" s="20" t="s">
        <v>8885</v>
      </c>
      <c r="AB155" s="68">
        <v>40822.10909722222</v>
      </c>
      <c r="AC155" s="63"/>
      <c r="AD155" s="39" t="s">
        <v>8886</v>
      </c>
      <c r="AE155" s="63"/>
      <c r="AF155" s="37">
        <v>4620</v>
      </c>
      <c r="AG155" s="37">
        <v>202</v>
      </c>
      <c r="AH155" s="37">
        <v>138</v>
      </c>
      <c r="AI155" s="37">
        <v>9509</v>
      </c>
    </row>
    <row x14ac:dyDescent="0.25" r="156" customHeight="1" ht="18">
      <c r="A156" s="1" t="s">
        <v>8887</v>
      </c>
      <c r="B156" s="33" t="s">
        <v>8888</v>
      </c>
      <c r="C156" s="13" t="s">
        <v>44</v>
      </c>
      <c r="D156" s="16"/>
      <c r="E156" s="13" t="s">
        <v>44</v>
      </c>
      <c r="F156" s="16"/>
      <c r="G156" s="13" t="s">
        <v>44</v>
      </c>
      <c r="H156" s="16"/>
      <c r="I156" s="15"/>
      <c r="J156" s="16"/>
      <c r="K156" s="67">
        <v>1170000000000000000</v>
      </c>
      <c r="L156" s="68">
        <v>43714.77380787037</v>
      </c>
      <c r="M156" s="37">
        <v>17</v>
      </c>
      <c r="N156" s="37">
        <v>0</v>
      </c>
      <c r="O156" s="37">
        <v>0</v>
      </c>
      <c r="P156" s="37">
        <v>0</v>
      </c>
      <c r="Q156" s="37">
        <v>0</v>
      </c>
      <c r="R156" s="63"/>
      <c r="S156" s="74"/>
      <c r="T156" s="74"/>
      <c r="U156" s="63"/>
      <c r="V156" s="63" t="s">
        <v>8889</v>
      </c>
      <c r="W156" s="63"/>
      <c r="X156" s="63" t="s">
        <v>8890</v>
      </c>
      <c r="Y156" s="37">
        <v>594615674</v>
      </c>
      <c r="Z156" s="39"/>
      <c r="AA156" s="63"/>
      <c r="AB156" s="68">
        <v>41059.749398148146</v>
      </c>
      <c r="AC156" s="39"/>
      <c r="AD156" s="39" t="s">
        <v>1140</v>
      </c>
      <c r="AE156" s="63"/>
      <c r="AF156" s="37">
        <v>3416</v>
      </c>
      <c r="AG156" s="37">
        <v>303</v>
      </c>
      <c r="AH156" s="37">
        <v>400</v>
      </c>
      <c r="AI156" s="37">
        <v>12717</v>
      </c>
    </row>
    <row x14ac:dyDescent="0.25" r="157" customHeight="1" ht="18">
      <c r="A157" s="1" t="s">
        <v>5245</v>
      </c>
      <c r="B157" s="33" t="s">
        <v>8891</v>
      </c>
      <c r="C157" s="13" t="s">
        <v>366</v>
      </c>
      <c r="D157" s="16"/>
      <c r="E157" s="13" t="s">
        <v>366</v>
      </c>
      <c r="F157" s="16"/>
      <c r="G157" s="13" t="s">
        <v>366</v>
      </c>
      <c r="H157" s="16"/>
      <c r="I157" s="15"/>
      <c r="J157" s="16"/>
      <c r="K157" s="67">
        <v>1170000000000000000</v>
      </c>
      <c r="L157" s="68">
        <v>43714.770266203705</v>
      </c>
      <c r="M157" s="37">
        <v>12</v>
      </c>
      <c r="N157" s="37">
        <v>1</v>
      </c>
      <c r="O157" s="37">
        <v>0</v>
      </c>
      <c r="P157" s="37">
        <v>0</v>
      </c>
      <c r="Q157" s="37">
        <v>0</v>
      </c>
      <c r="R157" s="63"/>
      <c r="S157" s="74"/>
      <c r="T157" s="74"/>
      <c r="U157" s="63"/>
      <c r="V157" s="63" t="s">
        <v>8892</v>
      </c>
      <c r="W157" s="63"/>
      <c r="X157" s="63" t="s">
        <v>8893</v>
      </c>
      <c r="Y157" s="69">
        <v>1150830000000000000</v>
      </c>
      <c r="Z157" s="39" t="s">
        <v>8894</v>
      </c>
      <c r="AA157" s="63"/>
      <c r="AB157" s="68">
        <v>43661.87045138889</v>
      </c>
      <c r="AC157" s="63"/>
      <c r="AD157" s="63" t="s">
        <v>66</v>
      </c>
      <c r="AE157" s="63"/>
      <c r="AF157" s="37">
        <v>162</v>
      </c>
      <c r="AG157" s="37">
        <v>181</v>
      </c>
      <c r="AH157" s="37">
        <v>170</v>
      </c>
      <c r="AI157" s="37">
        <v>520</v>
      </c>
    </row>
    <row x14ac:dyDescent="0.25" r="158" customHeight="1" ht="18">
      <c r="A158" s="1" t="s">
        <v>8895</v>
      </c>
      <c r="B158" s="33" t="s">
        <v>8896</v>
      </c>
      <c r="C158" s="13" t="s">
        <v>44</v>
      </c>
      <c r="D158" s="16"/>
      <c r="E158" s="13" t="s">
        <v>44</v>
      </c>
      <c r="F158" s="16"/>
      <c r="G158" s="13" t="s">
        <v>44</v>
      </c>
      <c r="H158" s="16"/>
      <c r="I158" s="15"/>
      <c r="J158" s="16"/>
      <c r="K158" s="67">
        <v>1169990000000000000</v>
      </c>
      <c r="L158" s="68">
        <v>43714.758310185185</v>
      </c>
      <c r="M158" s="37">
        <v>4</v>
      </c>
      <c r="N158" s="37">
        <v>0</v>
      </c>
      <c r="O158" s="37">
        <v>0</v>
      </c>
      <c r="P158" s="37">
        <v>0</v>
      </c>
      <c r="Q158" s="37">
        <v>0</v>
      </c>
      <c r="R158" s="63"/>
      <c r="S158" s="74"/>
      <c r="T158" s="74"/>
      <c r="U158" s="63"/>
      <c r="V158" s="63" t="s">
        <v>8897</v>
      </c>
      <c r="W158" s="63"/>
      <c r="X158" s="63" t="s">
        <v>8898</v>
      </c>
      <c r="Y158" s="67">
        <v>1134540000000000000</v>
      </c>
      <c r="Z158" s="63" t="s">
        <v>8899</v>
      </c>
      <c r="AA158" s="20" t="s">
        <v>8900</v>
      </c>
      <c r="AB158" s="68">
        <v>43616.93212962963</v>
      </c>
      <c r="AC158" s="63"/>
      <c r="AD158" s="63" t="s">
        <v>8901</v>
      </c>
      <c r="AE158" s="63"/>
      <c r="AF158" s="37">
        <v>3466</v>
      </c>
      <c r="AG158" s="37">
        <v>187</v>
      </c>
      <c r="AH158" s="37">
        <v>341</v>
      </c>
      <c r="AI158" s="37">
        <v>14371</v>
      </c>
    </row>
    <row x14ac:dyDescent="0.25" r="159" customHeight="1" ht="18">
      <c r="A159" s="1" t="s">
        <v>8902</v>
      </c>
      <c r="B159" s="33" t="s">
        <v>8903</v>
      </c>
      <c r="C159" s="13" t="s">
        <v>44</v>
      </c>
      <c r="D159" s="16"/>
      <c r="E159" s="13" t="s">
        <v>44</v>
      </c>
      <c r="F159" s="16"/>
      <c r="G159" s="13" t="s">
        <v>44</v>
      </c>
      <c r="H159" s="16"/>
      <c r="I159" s="15"/>
      <c r="J159" s="16"/>
      <c r="K159" s="67">
        <v>1169990000000000000</v>
      </c>
      <c r="L159" s="68">
        <v>43714.746875</v>
      </c>
      <c r="M159" s="37">
        <v>2</v>
      </c>
      <c r="N159" s="37">
        <v>1</v>
      </c>
      <c r="O159" s="37">
        <v>0</v>
      </c>
      <c r="P159" s="37">
        <v>0</v>
      </c>
      <c r="Q159" s="37">
        <v>0</v>
      </c>
      <c r="R159" s="63"/>
      <c r="S159" s="74"/>
      <c r="T159" s="74"/>
      <c r="U159" s="63"/>
      <c r="V159" s="63" t="s">
        <v>8904</v>
      </c>
      <c r="W159" s="63"/>
      <c r="X159" s="63" t="s">
        <v>8905</v>
      </c>
      <c r="Y159" s="67">
        <v>1016420000000000000</v>
      </c>
      <c r="Z159" s="63" t="s">
        <v>8906</v>
      </c>
      <c r="AA159" s="63"/>
      <c r="AB159" s="68">
        <v>43290.97541666667</v>
      </c>
      <c r="AC159" s="63"/>
      <c r="AD159" s="63" t="s">
        <v>8907</v>
      </c>
      <c r="AE159" s="63"/>
      <c r="AF159" s="37">
        <v>4224</v>
      </c>
      <c r="AG159" s="37">
        <v>431</v>
      </c>
      <c r="AH159" s="37">
        <v>1913</v>
      </c>
      <c r="AI159" s="37">
        <v>4661</v>
      </c>
    </row>
    <row x14ac:dyDescent="0.25" r="160" customHeight="1" ht="18">
      <c r="A160" s="1" t="s">
        <v>8908</v>
      </c>
      <c r="B160" s="33" t="s">
        <v>8909</v>
      </c>
      <c r="C160" s="13" t="s">
        <v>44</v>
      </c>
      <c r="D160" s="16"/>
      <c r="E160" s="13" t="s">
        <v>44</v>
      </c>
      <c r="F160" s="16"/>
      <c r="G160" s="13" t="s">
        <v>44</v>
      </c>
      <c r="H160" s="16"/>
      <c r="I160" s="15"/>
      <c r="J160" s="16"/>
      <c r="K160" s="67">
        <v>1169980000000000000</v>
      </c>
      <c r="L160" s="68">
        <v>43714.73674768519</v>
      </c>
      <c r="M160" s="37">
        <v>0</v>
      </c>
      <c r="N160" s="37">
        <v>0</v>
      </c>
      <c r="O160" s="37">
        <v>0</v>
      </c>
      <c r="P160" s="37">
        <v>0</v>
      </c>
      <c r="Q160" s="37">
        <v>0</v>
      </c>
      <c r="R160" s="63"/>
      <c r="S160" s="74"/>
      <c r="T160" s="74"/>
      <c r="U160" s="63" t="s">
        <v>103</v>
      </c>
      <c r="V160" s="63" t="s">
        <v>8910</v>
      </c>
      <c r="W160" s="63"/>
      <c r="X160" s="63" t="s">
        <v>8911</v>
      </c>
      <c r="Y160" s="67">
        <v>1104330000000000000</v>
      </c>
      <c r="Z160" s="39" t="s">
        <v>8912</v>
      </c>
      <c r="AA160" s="63"/>
      <c r="AB160" s="68">
        <v>43533.55810185185</v>
      </c>
      <c r="AC160" s="63"/>
      <c r="AD160" s="39" t="s">
        <v>100</v>
      </c>
      <c r="AE160" s="63"/>
      <c r="AF160" s="37">
        <v>71</v>
      </c>
      <c r="AG160" s="37">
        <v>114</v>
      </c>
      <c r="AH160" s="37">
        <v>341</v>
      </c>
      <c r="AI160" s="37">
        <v>17</v>
      </c>
    </row>
    <row x14ac:dyDescent="0.25" r="161" customHeight="1" ht="18">
      <c r="A161" s="1" t="s">
        <v>8913</v>
      </c>
      <c r="B161" s="33" t="s">
        <v>8914</v>
      </c>
      <c r="C161" s="13" t="s">
        <v>44</v>
      </c>
      <c r="D161" s="16"/>
      <c r="E161" s="13" t="s">
        <v>44</v>
      </c>
      <c r="F161" s="16"/>
      <c r="G161" s="13" t="s">
        <v>44</v>
      </c>
      <c r="H161" s="16"/>
      <c r="I161" s="15"/>
      <c r="J161" s="16"/>
      <c r="K161" s="67">
        <v>1169980000000000000</v>
      </c>
      <c r="L161" s="68">
        <v>43714.732395833336</v>
      </c>
      <c r="M161" s="37">
        <v>6</v>
      </c>
      <c r="N161" s="37">
        <v>1</v>
      </c>
      <c r="O161" s="37">
        <v>0</v>
      </c>
      <c r="P161" s="37">
        <v>0</v>
      </c>
      <c r="Q161" s="37">
        <v>0</v>
      </c>
      <c r="R161" s="63"/>
      <c r="S161" s="74"/>
      <c r="T161" s="74"/>
      <c r="U161" s="63"/>
      <c r="V161" s="63" t="s">
        <v>8915</v>
      </c>
      <c r="W161" s="63"/>
      <c r="X161" s="63" t="s">
        <v>8916</v>
      </c>
      <c r="Y161" s="69">
        <v>1029370000000000000</v>
      </c>
      <c r="Z161" s="39" t="s">
        <v>8917</v>
      </c>
      <c r="AA161" s="63"/>
      <c r="AB161" s="68">
        <v>43326.711388888885</v>
      </c>
      <c r="AC161" s="39"/>
      <c r="AD161" s="39" t="s">
        <v>8918</v>
      </c>
      <c r="AE161" s="63"/>
      <c r="AF161" s="37">
        <v>827</v>
      </c>
      <c r="AG161" s="37">
        <v>1150</v>
      </c>
      <c r="AH161" s="37">
        <v>178</v>
      </c>
      <c r="AI161" s="37">
        <v>136</v>
      </c>
    </row>
    <row x14ac:dyDescent="0.25" r="162" customHeight="1" ht="18">
      <c r="A162" s="1" t="s">
        <v>8919</v>
      </c>
      <c r="B162" s="33" t="s">
        <v>8920</v>
      </c>
      <c r="C162" s="13" t="s">
        <v>44</v>
      </c>
      <c r="D162" s="16"/>
      <c r="E162" s="13" t="s">
        <v>44</v>
      </c>
      <c r="F162" s="16"/>
      <c r="G162" s="13" t="s">
        <v>44</v>
      </c>
      <c r="H162" s="16"/>
      <c r="I162" s="15"/>
      <c r="J162" s="16"/>
      <c r="K162" s="67">
        <v>1169970000000000000</v>
      </c>
      <c r="L162" s="68">
        <v>43714.70936342593</v>
      </c>
      <c r="M162" s="37">
        <v>24</v>
      </c>
      <c r="N162" s="37">
        <v>7</v>
      </c>
      <c r="O162" s="37">
        <v>0</v>
      </c>
      <c r="P162" s="37">
        <v>0</v>
      </c>
      <c r="Q162" s="37">
        <v>0</v>
      </c>
      <c r="R162" s="63"/>
      <c r="S162" s="74"/>
      <c r="T162" s="74"/>
      <c r="U162" s="63"/>
      <c r="V162" s="63" t="s">
        <v>8921</v>
      </c>
      <c r="W162" s="63"/>
      <c r="X162" s="63" t="s">
        <v>8922</v>
      </c>
      <c r="Y162" s="37">
        <v>546225262</v>
      </c>
      <c r="Z162" s="63" t="s">
        <v>8923</v>
      </c>
      <c r="AA162" s="20" t="s">
        <v>8924</v>
      </c>
      <c r="AB162" s="68">
        <v>41004.97797453704</v>
      </c>
      <c r="AC162" s="39"/>
      <c r="AD162" s="39" t="s">
        <v>8925</v>
      </c>
      <c r="AE162" s="63"/>
      <c r="AF162" s="37">
        <v>1227</v>
      </c>
      <c r="AG162" s="37">
        <v>16383</v>
      </c>
      <c r="AH162" s="37">
        <v>8760</v>
      </c>
      <c r="AI162" s="37">
        <v>30617</v>
      </c>
    </row>
    <row x14ac:dyDescent="0.25" r="163" customHeight="1" ht="18">
      <c r="A163" s="1" t="s">
        <v>7517</v>
      </c>
      <c r="B163" s="33" t="s">
        <v>8926</v>
      </c>
      <c r="C163" s="13" t="s">
        <v>44</v>
      </c>
      <c r="D163" s="16"/>
      <c r="E163" s="13" t="s">
        <v>44</v>
      </c>
      <c r="F163" s="16"/>
      <c r="G163" s="13" t="s">
        <v>44</v>
      </c>
      <c r="H163" s="16"/>
      <c r="I163" s="15"/>
      <c r="J163" s="16"/>
      <c r="K163" s="67">
        <v>1169970000000000000</v>
      </c>
      <c r="L163" s="68">
        <v>43714.70783564815</v>
      </c>
      <c r="M163" s="37">
        <v>0</v>
      </c>
      <c r="N163" s="37">
        <v>1</v>
      </c>
      <c r="O163" s="37">
        <v>0</v>
      </c>
      <c r="P163" s="37">
        <v>0</v>
      </c>
      <c r="Q163" s="37">
        <v>0</v>
      </c>
      <c r="R163" s="63"/>
      <c r="S163" s="74"/>
      <c r="T163" s="74"/>
      <c r="U163" s="63"/>
      <c r="V163" s="63" t="s">
        <v>8927</v>
      </c>
      <c r="W163" s="63"/>
      <c r="X163" s="63" t="s">
        <v>8928</v>
      </c>
      <c r="Y163" s="67">
        <v>948275000000000000</v>
      </c>
      <c r="Z163" s="63"/>
      <c r="AA163" s="63"/>
      <c r="AB163" s="68">
        <v>43102.937256944446</v>
      </c>
      <c r="AC163" s="63"/>
      <c r="AD163" s="63"/>
      <c r="AE163" s="63"/>
      <c r="AF163" s="37">
        <v>9461</v>
      </c>
      <c r="AG163" s="37">
        <v>91</v>
      </c>
      <c r="AH163" s="37">
        <v>147</v>
      </c>
      <c r="AI163" s="37">
        <v>83</v>
      </c>
    </row>
    <row x14ac:dyDescent="0.25" r="164" customHeight="1" ht="18">
      <c r="A164" s="1" t="s">
        <v>8929</v>
      </c>
      <c r="B164" s="33" t="s">
        <v>8930</v>
      </c>
      <c r="C164" s="13" t="s">
        <v>44</v>
      </c>
      <c r="D164" s="16"/>
      <c r="E164" s="13" t="s">
        <v>44</v>
      </c>
      <c r="F164" s="16"/>
      <c r="G164" s="13" t="s">
        <v>44</v>
      </c>
      <c r="H164" s="16"/>
      <c r="I164" s="15"/>
      <c r="J164" s="16"/>
      <c r="K164" s="67">
        <v>1169970000000000000</v>
      </c>
      <c r="L164" s="68">
        <v>43714.694027777776</v>
      </c>
      <c r="M164" s="37">
        <v>1</v>
      </c>
      <c r="N164" s="37">
        <v>0</v>
      </c>
      <c r="O164" s="37">
        <v>0</v>
      </c>
      <c r="P164" s="37">
        <v>0</v>
      </c>
      <c r="Q164" s="37">
        <v>0</v>
      </c>
      <c r="R164" s="63"/>
      <c r="S164" s="74"/>
      <c r="T164" s="74"/>
      <c r="U164" s="63"/>
      <c r="V164" s="63" t="s">
        <v>8931</v>
      </c>
      <c r="W164" s="63"/>
      <c r="X164" s="63" t="s">
        <v>8932</v>
      </c>
      <c r="Y164" s="37">
        <v>3107270548</v>
      </c>
      <c r="Z164" s="39" t="s">
        <v>8933</v>
      </c>
      <c r="AA164" s="63"/>
      <c r="AB164" s="68">
        <v>42086.50255787037</v>
      </c>
      <c r="AC164" s="63"/>
      <c r="AD164" s="63"/>
      <c r="AE164" s="63"/>
      <c r="AF164" s="37">
        <v>1733</v>
      </c>
      <c r="AG164" s="37">
        <v>636</v>
      </c>
      <c r="AH164" s="37">
        <v>933</v>
      </c>
      <c r="AI164" s="37">
        <v>2457</v>
      </c>
    </row>
    <row x14ac:dyDescent="0.25" r="165" customHeight="1" ht="18">
      <c r="A165" s="1" t="s">
        <v>8934</v>
      </c>
      <c r="B165" s="33" t="s">
        <v>8935</v>
      </c>
      <c r="C165" s="13" t="s">
        <v>44</v>
      </c>
      <c r="D165" s="16"/>
      <c r="E165" s="13" t="s">
        <v>44</v>
      </c>
      <c r="F165" s="16"/>
      <c r="G165" s="13" t="s">
        <v>44</v>
      </c>
      <c r="H165" s="16"/>
      <c r="I165" s="15"/>
      <c r="J165" s="16"/>
      <c r="K165" s="67">
        <v>1169960000000000000</v>
      </c>
      <c r="L165" s="68">
        <v>43714.68258101852</v>
      </c>
      <c r="M165" s="37">
        <v>1</v>
      </c>
      <c r="N165" s="37">
        <v>0</v>
      </c>
      <c r="O165" s="37">
        <v>0</v>
      </c>
      <c r="P165" s="37">
        <v>0</v>
      </c>
      <c r="Q165" s="37">
        <v>0</v>
      </c>
      <c r="R165" s="63"/>
      <c r="S165" s="74"/>
      <c r="T165" s="74"/>
      <c r="U165" s="63"/>
      <c r="V165" s="63" t="s">
        <v>8936</v>
      </c>
      <c r="W165" s="63"/>
      <c r="X165" s="63" t="s">
        <v>8937</v>
      </c>
      <c r="Y165" s="41">
        <v>544464225</v>
      </c>
      <c r="Z165" s="39" t="s">
        <v>8938</v>
      </c>
      <c r="AA165" s="63"/>
      <c r="AB165" s="68">
        <v>41002.82848379629</v>
      </c>
      <c r="AC165" s="63"/>
      <c r="AD165" s="63" t="s">
        <v>8939</v>
      </c>
      <c r="AE165" s="63"/>
      <c r="AF165" s="37">
        <v>9536</v>
      </c>
      <c r="AG165" s="37">
        <v>280</v>
      </c>
      <c r="AH165" s="37">
        <v>335</v>
      </c>
      <c r="AI165" s="37">
        <v>5724</v>
      </c>
    </row>
    <row x14ac:dyDescent="0.25" r="166" customHeight="1" ht="18">
      <c r="A166" s="1" t="s">
        <v>8940</v>
      </c>
      <c r="B166" s="33" t="s">
        <v>8941</v>
      </c>
      <c r="C166" s="13" t="s">
        <v>44</v>
      </c>
      <c r="D166" s="16"/>
      <c r="E166" s="13" t="s">
        <v>44</v>
      </c>
      <c r="F166" s="16"/>
      <c r="G166" s="13" t="s">
        <v>44</v>
      </c>
      <c r="H166" s="16"/>
      <c r="I166" s="15"/>
      <c r="J166" s="16"/>
      <c r="K166" s="67">
        <v>1169950000000000000</v>
      </c>
      <c r="L166" s="68">
        <v>43714.65692129629</v>
      </c>
      <c r="M166" s="37">
        <v>3</v>
      </c>
      <c r="N166" s="37">
        <v>2</v>
      </c>
      <c r="O166" s="37">
        <v>0</v>
      </c>
      <c r="P166" s="37">
        <v>0</v>
      </c>
      <c r="Q166" s="37">
        <v>0</v>
      </c>
      <c r="R166" s="63"/>
      <c r="S166" s="74"/>
      <c r="T166" s="74"/>
      <c r="U166" s="63"/>
      <c r="V166" s="63" t="s">
        <v>8942</v>
      </c>
      <c r="W166" s="63"/>
      <c r="X166" s="63" t="s">
        <v>8943</v>
      </c>
      <c r="Y166" s="41">
        <v>476609863</v>
      </c>
      <c r="Z166" s="32" t="s">
        <v>8944</v>
      </c>
      <c r="AA166" s="63"/>
      <c r="AB166" s="68">
        <v>40936.563564814816</v>
      </c>
      <c r="AC166" s="63"/>
      <c r="AD166" s="63"/>
      <c r="AE166" s="63"/>
      <c r="AF166" s="37">
        <v>4852</v>
      </c>
      <c r="AG166" s="37">
        <v>1095</v>
      </c>
      <c r="AH166" s="37">
        <v>883</v>
      </c>
      <c r="AI166" s="37">
        <v>1245</v>
      </c>
    </row>
    <row x14ac:dyDescent="0.25" r="167" customHeight="1" ht="18">
      <c r="A167" s="1" t="s">
        <v>8945</v>
      </c>
      <c r="B167" s="33" t="s">
        <v>8946</v>
      </c>
      <c r="C167" s="13" t="s">
        <v>44</v>
      </c>
      <c r="D167" s="16"/>
      <c r="E167" s="13" t="s">
        <v>44</v>
      </c>
      <c r="F167" s="16"/>
      <c r="G167" s="13" t="s">
        <v>44</v>
      </c>
      <c r="H167" s="16"/>
      <c r="I167" s="15"/>
      <c r="J167" s="16"/>
      <c r="K167" s="67">
        <v>1169950000000000000</v>
      </c>
      <c r="L167" s="68">
        <v>43714.65284722222</v>
      </c>
      <c r="M167" s="37">
        <v>1</v>
      </c>
      <c r="N167" s="37">
        <v>1</v>
      </c>
      <c r="O167" s="37">
        <v>0</v>
      </c>
      <c r="P167" s="37">
        <v>0</v>
      </c>
      <c r="Q167" s="37">
        <v>0</v>
      </c>
      <c r="R167" s="63"/>
      <c r="S167" s="74"/>
      <c r="T167" s="74"/>
      <c r="U167" s="63"/>
      <c r="V167" s="63" t="s">
        <v>8947</v>
      </c>
      <c r="W167" s="63"/>
      <c r="X167" s="63" t="s">
        <v>8948</v>
      </c>
      <c r="Y167" s="67">
        <v>1112520000000000000</v>
      </c>
      <c r="Z167" s="39" t="s">
        <v>8949</v>
      </c>
      <c r="AA167" s="63"/>
      <c r="AB167" s="68">
        <v>43556.16003472222</v>
      </c>
      <c r="AC167" s="63"/>
      <c r="AD167" s="63"/>
      <c r="AE167" s="63"/>
      <c r="AF167" s="37">
        <v>72</v>
      </c>
      <c r="AG167" s="37">
        <v>5</v>
      </c>
      <c r="AH167" s="37">
        <v>49</v>
      </c>
      <c r="AI167" s="37">
        <v>71</v>
      </c>
    </row>
    <row x14ac:dyDescent="0.25" r="168" customHeight="1" ht="18">
      <c r="A168" s="1" t="s">
        <v>8950</v>
      </c>
      <c r="B168" s="96" t="s">
        <v>8951</v>
      </c>
      <c r="C168" s="13" t="s">
        <v>44</v>
      </c>
      <c r="D168" s="16"/>
      <c r="E168" s="13" t="s">
        <v>44</v>
      </c>
      <c r="F168" s="16"/>
      <c r="G168" s="13" t="s">
        <v>44</v>
      </c>
      <c r="H168" s="16"/>
      <c r="I168" s="15"/>
      <c r="J168" s="16"/>
      <c r="K168" s="67">
        <v>1169950000000000000</v>
      </c>
      <c r="L168" s="68">
        <v>43714.64952546296</v>
      </c>
      <c r="M168" s="37">
        <v>1</v>
      </c>
      <c r="N168" s="37">
        <v>0</v>
      </c>
      <c r="O168" s="37">
        <v>0</v>
      </c>
      <c r="P168" s="37">
        <v>0</v>
      </c>
      <c r="Q168" s="37">
        <v>0</v>
      </c>
      <c r="R168" s="63"/>
      <c r="S168" s="74"/>
      <c r="T168" s="74"/>
      <c r="U168" s="63"/>
      <c r="V168" s="63" t="s">
        <v>8829</v>
      </c>
      <c r="W168" s="63"/>
      <c r="X168" s="63" t="s">
        <v>8830</v>
      </c>
      <c r="Y168" s="41">
        <v>3013456485</v>
      </c>
      <c r="Z168" s="39" t="s">
        <v>8831</v>
      </c>
      <c r="AA168" s="63"/>
      <c r="AB168" s="68">
        <v>42038.1559375</v>
      </c>
      <c r="AC168" s="63"/>
      <c r="AD168" s="63"/>
      <c r="AE168" s="63"/>
      <c r="AF168" s="37">
        <v>14132</v>
      </c>
      <c r="AG168" s="37">
        <v>888</v>
      </c>
      <c r="AH168" s="37">
        <v>197</v>
      </c>
      <c r="AI168" s="37">
        <v>5707</v>
      </c>
    </row>
    <row x14ac:dyDescent="0.25" r="169" customHeight="1" ht="18">
      <c r="A169" s="1" t="s">
        <v>8952</v>
      </c>
      <c r="B169" s="33" t="s">
        <v>8953</v>
      </c>
      <c r="C169" s="13" t="s">
        <v>44</v>
      </c>
      <c r="D169" s="16"/>
      <c r="E169" s="13" t="s">
        <v>44</v>
      </c>
      <c r="F169" s="16"/>
      <c r="G169" s="13" t="s">
        <v>44</v>
      </c>
      <c r="H169" s="16"/>
      <c r="I169" s="15"/>
      <c r="J169" s="16"/>
      <c r="K169" s="67">
        <v>1169950000000000000</v>
      </c>
      <c r="L169" s="68">
        <v>43714.64230324074</v>
      </c>
      <c r="M169" s="37">
        <v>0</v>
      </c>
      <c r="N169" s="37">
        <v>0</v>
      </c>
      <c r="O169" s="37">
        <v>0</v>
      </c>
      <c r="P169" s="37">
        <v>0</v>
      </c>
      <c r="Q169" s="37">
        <v>0</v>
      </c>
      <c r="R169" s="63"/>
      <c r="S169" s="74"/>
      <c r="T169" s="74"/>
      <c r="U169" s="63"/>
      <c r="V169" s="63" t="s">
        <v>8954</v>
      </c>
      <c r="W169" s="63"/>
      <c r="X169" s="63" t="s">
        <v>8955</v>
      </c>
      <c r="Y169" s="41">
        <v>45689028</v>
      </c>
      <c r="Z169" s="39" t="s">
        <v>8956</v>
      </c>
      <c r="AA169" s="63"/>
      <c r="AB169" s="68">
        <v>39973.10121527778</v>
      </c>
      <c r="AC169" s="63"/>
      <c r="AD169" s="63" t="s">
        <v>8957</v>
      </c>
      <c r="AE169" s="63"/>
      <c r="AF169" s="37">
        <v>2461</v>
      </c>
      <c r="AG169" s="37">
        <v>166</v>
      </c>
      <c r="AH169" s="37">
        <v>690</v>
      </c>
      <c r="AI169" s="37">
        <v>1649</v>
      </c>
    </row>
    <row x14ac:dyDescent="0.25" r="170" customHeight="1" ht="18">
      <c r="A170" s="1" t="s">
        <v>8958</v>
      </c>
      <c r="B170" s="33" t="s">
        <v>8959</v>
      </c>
      <c r="C170" s="13" t="s">
        <v>44</v>
      </c>
      <c r="D170" s="16"/>
      <c r="E170" s="13" t="s">
        <v>44</v>
      </c>
      <c r="F170" s="16"/>
      <c r="G170" s="13" t="s">
        <v>44</v>
      </c>
      <c r="H170" s="16"/>
      <c r="I170" s="15"/>
      <c r="J170" s="16"/>
      <c r="K170" s="67">
        <v>1169950000000000000</v>
      </c>
      <c r="L170" s="68">
        <v>43714.64098379629</v>
      </c>
      <c r="M170" s="37">
        <v>6</v>
      </c>
      <c r="N170" s="37">
        <v>0</v>
      </c>
      <c r="O170" s="37">
        <v>0</v>
      </c>
      <c r="P170" s="37">
        <v>0</v>
      </c>
      <c r="Q170" s="37">
        <v>0</v>
      </c>
      <c r="R170" s="63"/>
      <c r="S170" s="74"/>
      <c r="T170" s="74"/>
      <c r="U170" s="63"/>
      <c r="V170" s="63" t="s">
        <v>8960</v>
      </c>
      <c r="W170" s="63"/>
      <c r="X170" s="63" t="s">
        <v>8961</v>
      </c>
      <c r="Y170" s="37">
        <v>512385193</v>
      </c>
      <c r="Z170" s="63" t="s">
        <v>8962</v>
      </c>
      <c r="AA170" s="20" t="s">
        <v>8963</v>
      </c>
      <c r="AB170" s="68">
        <v>40970.992372685185</v>
      </c>
      <c r="AC170" s="63"/>
      <c r="AD170" s="63" t="s">
        <v>2471</v>
      </c>
      <c r="AE170" s="63"/>
      <c r="AF170" s="37">
        <v>1015</v>
      </c>
      <c r="AG170" s="37">
        <v>650</v>
      </c>
      <c r="AH170" s="37">
        <v>180</v>
      </c>
      <c r="AI170" s="37">
        <v>1400</v>
      </c>
    </row>
    <row x14ac:dyDescent="0.25" r="171" customHeight="1" ht="18">
      <c r="A171" s="1" t="s">
        <v>8964</v>
      </c>
      <c r="B171" s="33" t="s">
        <v>8965</v>
      </c>
      <c r="C171" s="13" t="s">
        <v>44</v>
      </c>
      <c r="D171" s="16"/>
      <c r="E171" s="13" t="s">
        <v>44</v>
      </c>
      <c r="F171" s="16"/>
      <c r="G171" s="13" t="s">
        <v>44</v>
      </c>
      <c r="H171" s="16"/>
      <c r="I171" s="15"/>
      <c r="J171" s="16"/>
      <c r="K171" s="67">
        <v>1169950000000000000</v>
      </c>
      <c r="L171" s="68">
        <v>43714.639444444445</v>
      </c>
      <c r="M171" s="37">
        <v>0</v>
      </c>
      <c r="N171" s="37">
        <v>0</v>
      </c>
      <c r="O171" s="37">
        <v>0</v>
      </c>
      <c r="P171" s="37">
        <v>0</v>
      </c>
      <c r="Q171" s="37">
        <v>0</v>
      </c>
      <c r="R171" s="63"/>
      <c r="S171" s="74"/>
      <c r="T171" s="74"/>
      <c r="U171" s="63"/>
      <c r="V171" s="63" t="s">
        <v>8966</v>
      </c>
      <c r="W171" s="63"/>
      <c r="X171" s="63" t="s">
        <v>8967</v>
      </c>
      <c r="Y171" s="37">
        <v>3313672804</v>
      </c>
      <c r="Z171" s="39"/>
      <c r="AA171" s="63"/>
      <c r="AB171" s="68">
        <v>42163.87416666667</v>
      </c>
      <c r="AC171" s="63"/>
      <c r="AD171" s="63"/>
      <c r="AE171" s="63"/>
      <c r="AF171" s="37">
        <v>78</v>
      </c>
      <c r="AG171" s="37">
        <v>51</v>
      </c>
      <c r="AH171" s="37">
        <v>184</v>
      </c>
      <c r="AI171" s="37">
        <v>19</v>
      </c>
    </row>
    <row x14ac:dyDescent="0.25" r="172" customHeight="1" ht="18">
      <c r="A172" s="1" t="s">
        <v>7538</v>
      </c>
      <c r="B172" s="33" t="s">
        <v>8968</v>
      </c>
      <c r="C172" s="13" t="s">
        <v>44</v>
      </c>
      <c r="D172" s="16"/>
      <c r="E172" s="13" t="s">
        <v>44</v>
      </c>
      <c r="F172" s="16"/>
      <c r="G172" s="13" t="s">
        <v>44</v>
      </c>
      <c r="H172" s="16"/>
      <c r="I172" s="15"/>
      <c r="J172" s="16"/>
      <c r="K172" s="67">
        <v>1169950000000000000</v>
      </c>
      <c r="L172" s="68">
        <v>43714.63612268519</v>
      </c>
      <c r="M172" s="37">
        <v>8</v>
      </c>
      <c r="N172" s="37">
        <v>0</v>
      </c>
      <c r="O172" s="37">
        <v>0</v>
      </c>
      <c r="P172" s="37">
        <v>0</v>
      </c>
      <c r="Q172" s="37">
        <v>0</v>
      </c>
      <c r="R172" s="63"/>
      <c r="S172" s="74"/>
      <c r="T172" s="74"/>
      <c r="U172" s="63"/>
      <c r="V172" s="63" t="s">
        <v>8969</v>
      </c>
      <c r="W172" s="63"/>
      <c r="X172" s="63" t="s">
        <v>8970</v>
      </c>
      <c r="Y172" s="69">
        <v>1082020000000000000</v>
      </c>
      <c r="Z172" s="39" t="s">
        <v>8971</v>
      </c>
      <c r="AA172" s="63"/>
      <c r="AB172" s="68">
        <v>43471.99054398148</v>
      </c>
      <c r="AC172" s="63"/>
      <c r="AD172" s="63"/>
      <c r="AE172" s="63"/>
      <c r="AF172" s="37">
        <v>229</v>
      </c>
      <c r="AG172" s="37">
        <v>422</v>
      </c>
      <c r="AH172" s="37">
        <v>262</v>
      </c>
      <c r="AI172" s="37">
        <v>584</v>
      </c>
    </row>
    <row x14ac:dyDescent="0.25" r="173" customHeight="1" ht="18">
      <c r="A173" s="1" t="s">
        <v>8972</v>
      </c>
      <c r="B173" s="33" t="s">
        <v>8973</v>
      </c>
      <c r="C173" s="13" t="s">
        <v>44</v>
      </c>
      <c r="D173" s="16"/>
      <c r="E173" s="13" t="s">
        <v>44</v>
      </c>
      <c r="F173" s="16"/>
      <c r="G173" s="13" t="s">
        <v>44</v>
      </c>
      <c r="H173" s="16"/>
      <c r="I173" s="15"/>
      <c r="J173" s="16"/>
      <c r="K173" s="67">
        <v>1169940000000000000</v>
      </c>
      <c r="L173" s="68">
        <v>43714.61832175926</v>
      </c>
      <c r="M173" s="37">
        <v>3</v>
      </c>
      <c r="N173" s="37">
        <v>0</v>
      </c>
      <c r="O173" s="37">
        <v>0</v>
      </c>
      <c r="P173" s="37">
        <v>0</v>
      </c>
      <c r="Q173" s="37">
        <v>0</v>
      </c>
      <c r="R173" s="63"/>
      <c r="S173" s="74"/>
      <c r="T173" s="74"/>
      <c r="U173" s="63"/>
      <c r="V173" s="63" t="s">
        <v>8558</v>
      </c>
      <c r="W173" s="63"/>
      <c r="X173" s="63" t="s">
        <v>8559</v>
      </c>
      <c r="Y173" s="67">
        <v>1090330000000000000</v>
      </c>
      <c r="Z173" s="63"/>
      <c r="AA173" s="63"/>
      <c r="AB173" s="68">
        <v>43494.92427083333</v>
      </c>
      <c r="AC173" s="63"/>
      <c r="AD173" s="63"/>
      <c r="AE173" s="63"/>
      <c r="AF173" s="37">
        <v>192</v>
      </c>
      <c r="AG173" s="37">
        <v>86</v>
      </c>
      <c r="AH173" s="37">
        <v>181</v>
      </c>
      <c r="AI173" s="37">
        <v>380</v>
      </c>
    </row>
    <row x14ac:dyDescent="0.25" r="174" customHeight="1" ht="18">
      <c r="A174" s="1" t="s">
        <v>8974</v>
      </c>
      <c r="B174" s="33" t="s">
        <v>8975</v>
      </c>
      <c r="C174" s="13" t="s">
        <v>44</v>
      </c>
      <c r="D174" s="16"/>
      <c r="E174" s="13" t="s">
        <v>44</v>
      </c>
      <c r="F174" s="16"/>
      <c r="G174" s="13" t="s">
        <v>44</v>
      </c>
      <c r="H174" s="16"/>
      <c r="I174" s="15"/>
      <c r="J174" s="16"/>
      <c r="K174" s="67">
        <v>1169930000000000000</v>
      </c>
      <c r="L174" s="68">
        <v>43714.59237268518</v>
      </c>
      <c r="M174" s="37">
        <v>6</v>
      </c>
      <c r="N174" s="37">
        <v>2</v>
      </c>
      <c r="O174" s="37">
        <v>0</v>
      </c>
      <c r="P174" s="37">
        <v>0</v>
      </c>
      <c r="Q174" s="37">
        <v>0</v>
      </c>
      <c r="R174" s="63"/>
      <c r="S174" s="74"/>
      <c r="T174" s="74"/>
      <c r="U174" s="63"/>
      <c r="V174" s="63" t="s">
        <v>8976</v>
      </c>
      <c r="W174" s="63"/>
      <c r="X174" s="63" t="s">
        <v>8977</v>
      </c>
      <c r="Y174" s="37">
        <v>68924634</v>
      </c>
      <c r="Z174" s="63" t="s">
        <v>8978</v>
      </c>
      <c r="AA174" s="20" t="s">
        <v>8979</v>
      </c>
      <c r="AB174" s="68">
        <v>40051.48201388889</v>
      </c>
      <c r="AC174" s="63"/>
      <c r="AD174" s="39" t="s">
        <v>223</v>
      </c>
      <c r="AE174" s="63"/>
      <c r="AF174" s="37">
        <v>124073</v>
      </c>
      <c r="AG174" s="37">
        <v>4000</v>
      </c>
      <c r="AH174" s="37">
        <v>1227</v>
      </c>
      <c r="AI174" s="37">
        <v>29619</v>
      </c>
    </row>
    <row x14ac:dyDescent="0.25" r="175" customHeight="1" ht="18">
      <c r="A175" s="1" t="s">
        <v>8980</v>
      </c>
      <c r="B175" s="33" t="s">
        <v>8981</v>
      </c>
      <c r="C175" s="13" t="s">
        <v>44</v>
      </c>
      <c r="D175" s="16"/>
      <c r="E175" s="13" t="s">
        <v>44</v>
      </c>
      <c r="F175" s="16"/>
      <c r="G175" s="13" t="s">
        <v>44</v>
      </c>
      <c r="H175" s="16"/>
      <c r="I175" s="15"/>
      <c r="J175" s="16"/>
      <c r="K175" s="67">
        <v>1169930000000000000</v>
      </c>
      <c r="L175" s="68">
        <v>43714.592199074075</v>
      </c>
      <c r="M175" s="37">
        <v>0</v>
      </c>
      <c r="N175" s="37">
        <v>0</v>
      </c>
      <c r="O175" s="37">
        <v>0</v>
      </c>
      <c r="P175" s="37">
        <v>0</v>
      </c>
      <c r="Q175" s="37">
        <v>0</v>
      </c>
      <c r="R175" s="63"/>
      <c r="S175" s="74"/>
      <c r="T175" s="74"/>
      <c r="U175" s="63"/>
      <c r="V175" s="63" t="s">
        <v>8982</v>
      </c>
      <c r="W175" s="63"/>
      <c r="X175" s="63" t="s">
        <v>8983</v>
      </c>
      <c r="Y175" s="37">
        <v>491124643</v>
      </c>
      <c r="Z175" s="39" t="s">
        <v>8984</v>
      </c>
      <c r="AA175" s="20" t="s">
        <v>8985</v>
      </c>
      <c r="AB175" s="68">
        <v>40952.5297337963</v>
      </c>
      <c r="AC175" s="39"/>
      <c r="AD175" s="39" t="s">
        <v>8986</v>
      </c>
      <c r="AE175" s="63"/>
      <c r="AF175" s="37">
        <v>12958</v>
      </c>
      <c r="AG175" s="37">
        <v>1351</v>
      </c>
      <c r="AH175" s="37">
        <v>171</v>
      </c>
      <c r="AI175" s="37">
        <v>23</v>
      </c>
    </row>
    <row x14ac:dyDescent="0.25" r="176" customHeight="1" ht="18">
      <c r="A176" s="1" t="s">
        <v>8987</v>
      </c>
      <c r="B176" s="33" t="s">
        <v>8988</v>
      </c>
      <c r="C176" s="13" t="s">
        <v>44</v>
      </c>
      <c r="D176" s="16"/>
      <c r="E176" s="13" t="s">
        <v>44</v>
      </c>
      <c r="F176" s="16"/>
      <c r="G176" s="13" t="s">
        <v>44</v>
      </c>
      <c r="H176" s="16"/>
      <c r="I176" s="15"/>
      <c r="J176" s="16"/>
      <c r="K176" s="67">
        <v>1169930000000000000</v>
      </c>
      <c r="L176" s="68">
        <v>43714.589050925926</v>
      </c>
      <c r="M176" s="37">
        <v>2</v>
      </c>
      <c r="N176" s="37">
        <v>0</v>
      </c>
      <c r="O176" s="37">
        <v>0</v>
      </c>
      <c r="P176" s="37">
        <v>0</v>
      </c>
      <c r="Q176" s="37">
        <v>0</v>
      </c>
      <c r="R176" s="63"/>
      <c r="S176" s="74"/>
      <c r="T176" s="74"/>
      <c r="U176" s="63"/>
      <c r="V176" s="63" t="s">
        <v>8989</v>
      </c>
      <c r="W176" s="63"/>
      <c r="X176" s="63" t="s">
        <v>8990</v>
      </c>
      <c r="Y176" s="69">
        <v>808995000000000000</v>
      </c>
      <c r="Z176" s="39" t="s">
        <v>8991</v>
      </c>
      <c r="AA176" s="63"/>
      <c r="AB176" s="68">
        <v>42718.59667824074</v>
      </c>
      <c r="AC176" s="63"/>
      <c r="AD176" s="63" t="s">
        <v>72</v>
      </c>
      <c r="AE176" s="63"/>
      <c r="AF176" s="37">
        <v>2792</v>
      </c>
      <c r="AG176" s="37">
        <v>88</v>
      </c>
      <c r="AH176" s="37">
        <v>806</v>
      </c>
      <c r="AI176" s="37">
        <v>4784</v>
      </c>
    </row>
    <row x14ac:dyDescent="0.25" r="177" customHeight="1" ht="18">
      <c r="A177" s="1" t="s">
        <v>8992</v>
      </c>
      <c r="B177" s="33" t="s">
        <v>8993</v>
      </c>
      <c r="C177" s="13" t="s">
        <v>44</v>
      </c>
      <c r="D177" s="16"/>
      <c r="E177" s="13" t="s">
        <v>44</v>
      </c>
      <c r="F177" s="16"/>
      <c r="G177" s="13" t="s">
        <v>44</v>
      </c>
      <c r="H177" s="16"/>
      <c r="I177" s="15"/>
      <c r="J177" s="16"/>
      <c r="K177" s="67">
        <v>1169920000000000000</v>
      </c>
      <c r="L177" s="68">
        <v>43714.57045138889</v>
      </c>
      <c r="M177" s="37">
        <v>1</v>
      </c>
      <c r="N177" s="37">
        <v>0</v>
      </c>
      <c r="O177" s="37">
        <v>0</v>
      </c>
      <c r="P177" s="37">
        <v>0</v>
      </c>
      <c r="Q177" s="37">
        <v>0</v>
      </c>
      <c r="R177" s="63"/>
      <c r="S177" s="74"/>
      <c r="T177" s="74"/>
      <c r="U177" s="63"/>
      <c r="V177" s="63" t="s">
        <v>8994</v>
      </c>
      <c r="W177" s="63"/>
      <c r="X177" s="63" t="s">
        <v>8995</v>
      </c>
      <c r="Y177" s="41">
        <v>97964327</v>
      </c>
      <c r="Z177" s="39" t="s">
        <v>8996</v>
      </c>
      <c r="AA177" s="63"/>
      <c r="AB177" s="68">
        <v>40166.93050925926</v>
      </c>
      <c r="AC177" s="63"/>
      <c r="AD177" s="63" t="s">
        <v>100</v>
      </c>
      <c r="AE177" s="63"/>
      <c r="AF177" s="37">
        <v>730</v>
      </c>
      <c r="AG177" s="37">
        <v>164</v>
      </c>
      <c r="AH177" s="37">
        <v>173</v>
      </c>
      <c r="AI177" s="37">
        <v>645</v>
      </c>
    </row>
    <row x14ac:dyDescent="0.25" r="178" customHeight="1" ht="18">
      <c r="A178" s="1" t="s">
        <v>8997</v>
      </c>
      <c r="B178" s="33" t="s">
        <v>8998</v>
      </c>
      <c r="C178" s="13" t="s">
        <v>44</v>
      </c>
      <c r="D178" s="16"/>
      <c r="E178" s="13" t="s">
        <v>44</v>
      </c>
      <c r="F178" s="16"/>
      <c r="G178" s="13" t="s">
        <v>44</v>
      </c>
      <c r="H178" s="16"/>
      <c r="I178" s="15"/>
      <c r="J178" s="16"/>
      <c r="K178" s="67">
        <v>1169920000000000000</v>
      </c>
      <c r="L178" s="68">
        <v>43714.552199074074</v>
      </c>
      <c r="M178" s="37">
        <v>7</v>
      </c>
      <c r="N178" s="37">
        <v>1</v>
      </c>
      <c r="O178" s="37">
        <v>0</v>
      </c>
      <c r="P178" s="37">
        <v>0</v>
      </c>
      <c r="Q178" s="37">
        <v>0</v>
      </c>
      <c r="R178" s="63"/>
      <c r="S178" s="74"/>
      <c r="T178" s="74"/>
      <c r="U178" s="63"/>
      <c r="V178" s="63" t="s">
        <v>8999</v>
      </c>
      <c r="W178" s="63"/>
      <c r="X178" s="63" t="s">
        <v>9000</v>
      </c>
      <c r="Y178" s="67">
        <v>944860000000000000</v>
      </c>
      <c r="Z178" s="39" t="s">
        <v>9001</v>
      </c>
      <c r="AA178" s="20" t="s">
        <v>9002</v>
      </c>
      <c r="AB178" s="68">
        <v>43093.51292824074</v>
      </c>
      <c r="AC178" s="63"/>
      <c r="AD178" s="63" t="s">
        <v>3225</v>
      </c>
      <c r="AE178" s="63"/>
      <c r="AF178" s="37">
        <v>111</v>
      </c>
      <c r="AG178" s="37">
        <v>111</v>
      </c>
      <c r="AH178" s="37">
        <v>97</v>
      </c>
      <c r="AI178" s="37">
        <v>297</v>
      </c>
    </row>
    <row x14ac:dyDescent="0.25" r="179" customHeight="1" ht="18">
      <c r="A179" s="1" t="s">
        <v>9003</v>
      </c>
      <c r="B179" s="33" t="s">
        <v>9004</v>
      </c>
      <c r="C179" s="13" t="s">
        <v>44</v>
      </c>
      <c r="D179" s="16"/>
      <c r="E179" s="13" t="s">
        <v>44</v>
      </c>
      <c r="F179" s="16"/>
      <c r="G179" s="13" t="s">
        <v>44</v>
      </c>
      <c r="H179" s="16"/>
      <c r="I179" s="15"/>
      <c r="J179" s="16"/>
      <c r="K179" s="67">
        <v>1169920000000000000</v>
      </c>
      <c r="L179" s="68">
        <v>43714.551516203705</v>
      </c>
      <c r="M179" s="37">
        <v>3</v>
      </c>
      <c r="N179" s="37">
        <v>2</v>
      </c>
      <c r="O179" s="37">
        <v>0</v>
      </c>
      <c r="P179" s="37">
        <v>0</v>
      </c>
      <c r="Q179" s="37">
        <v>0</v>
      </c>
      <c r="R179" s="63"/>
      <c r="S179" s="74"/>
      <c r="T179" s="74"/>
      <c r="U179" s="63"/>
      <c r="V179" s="63" t="s">
        <v>9005</v>
      </c>
      <c r="W179" s="63"/>
      <c r="X179" s="63" t="s">
        <v>9006</v>
      </c>
      <c r="Y179" s="69">
        <v>1095340000000000000</v>
      </c>
      <c r="Z179" s="39" t="s">
        <v>9007</v>
      </c>
      <c r="AA179" s="63"/>
      <c r="AB179" s="68">
        <v>43508.75555555556</v>
      </c>
      <c r="AC179" s="63"/>
      <c r="AD179" s="63"/>
      <c r="AE179" s="63"/>
      <c r="AF179" s="37">
        <v>328</v>
      </c>
      <c r="AG179" s="37">
        <v>286</v>
      </c>
      <c r="AH179" s="37">
        <v>492</v>
      </c>
      <c r="AI179" s="37">
        <v>411</v>
      </c>
    </row>
    <row x14ac:dyDescent="0.25" r="180" customHeight="1" ht="18">
      <c r="A180" s="1" t="s">
        <v>9008</v>
      </c>
      <c r="B180" s="33" t="s">
        <v>9009</v>
      </c>
      <c r="C180" s="13" t="s">
        <v>44</v>
      </c>
      <c r="D180" s="16"/>
      <c r="E180" s="13" t="s">
        <v>44</v>
      </c>
      <c r="F180" s="16"/>
      <c r="G180" s="13" t="s">
        <v>44</v>
      </c>
      <c r="H180" s="16"/>
      <c r="I180" s="15"/>
      <c r="J180" s="16"/>
      <c r="K180" s="67">
        <v>1169920000000000000</v>
      </c>
      <c r="L180" s="68">
        <v>43714.54850694445</v>
      </c>
      <c r="M180" s="37">
        <v>0</v>
      </c>
      <c r="N180" s="37">
        <v>0</v>
      </c>
      <c r="O180" s="37">
        <v>0</v>
      </c>
      <c r="P180" s="37">
        <v>0</v>
      </c>
      <c r="Q180" s="37">
        <v>0</v>
      </c>
      <c r="R180" s="63"/>
      <c r="S180" s="74"/>
      <c r="T180" s="74"/>
      <c r="U180" s="63"/>
      <c r="V180" s="63" t="s">
        <v>9010</v>
      </c>
      <c r="W180" s="63"/>
      <c r="X180" s="20" t="s">
        <v>9011</v>
      </c>
      <c r="Y180" s="37">
        <v>2881829205</v>
      </c>
      <c r="Z180" s="63" t="s">
        <v>9012</v>
      </c>
      <c r="AA180" s="20" t="s">
        <v>9013</v>
      </c>
      <c r="AB180" s="68">
        <v>41961.086064814815</v>
      </c>
      <c r="AC180" s="63"/>
      <c r="AD180" s="63" t="s">
        <v>8957</v>
      </c>
      <c r="AE180" s="63"/>
      <c r="AF180" s="37">
        <v>14716</v>
      </c>
      <c r="AG180" s="37">
        <v>1923</v>
      </c>
      <c r="AH180" s="37">
        <v>765</v>
      </c>
      <c r="AI180" s="37">
        <v>27</v>
      </c>
    </row>
    <row x14ac:dyDescent="0.25" r="181" customHeight="1" ht="18">
      <c r="A181" s="1" t="s">
        <v>9014</v>
      </c>
      <c r="B181" s="33" t="s">
        <v>9015</v>
      </c>
      <c r="C181" s="13" t="s">
        <v>44</v>
      </c>
      <c r="D181" s="16"/>
      <c r="E181" s="13" t="s">
        <v>44</v>
      </c>
      <c r="F181" s="16"/>
      <c r="G181" s="13" t="s">
        <v>44</v>
      </c>
      <c r="H181" s="16"/>
      <c r="I181" s="15"/>
      <c r="J181" s="16"/>
      <c r="K181" s="67">
        <v>1169910000000000000</v>
      </c>
      <c r="L181" s="68">
        <v>43714.543344907404</v>
      </c>
      <c r="M181" s="37">
        <v>2</v>
      </c>
      <c r="N181" s="37">
        <v>0</v>
      </c>
      <c r="O181" s="37">
        <v>0</v>
      </c>
      <c r="P181" s="37">
        <v>0</v>
      </c>
      <c r="Q181" s="37">
        <v>0</v>
      </c>
      <c r="R181" s="63"/>
      <c r="S181" s="74"/>
      <c r="T181" s="74"/>
      <c r="U181" s="63"/>
      <c r="V181" s="63" t="s">
        <v>9016</v>
      </c>
      <c r="W181" s="63"/>
      <c r="X181" s="63" t="s">
        <v>9017</v>
      </c>
      <c r="Y181" s="67">
        <v>895222000000000000</v>
      </c>
      <c r="Z181" s="39" t="s">
        <v>9018</v>
      </c>
      <c r="AA181" s="63"/>
      <c r="AB181" s="68">
        <v>42956.538819444446</v>
      </c>
      <c r="AC181" s="63"/>
      <c r="AD181" s="63"/>
      <c r="AE181" s="63"/>
      <c r="AF181" s="37">
        <v>2030</v>
      </c>
      <c r="AG181" s="37">
        <v>134</v>
      </c>
      <c r="AH181" s="37">
        <v>244</v>
      </c>
      <c r="AI181" s="37">
        <v>2552</v>
      </c>
    </row>
    <row x14ac:dyDescent="0.25" r="182" customHeight="1" ht="18">
      <c r="A182" s="1" t="s">
        <v>9019</v>
      </c>
      <c r="B182" s="33" t="s">
        <v>9020</v>
      </c>
      <c r="C182" s="13" t="s">
        <v>44</v>
      </c>
      <c r="D182" s="16"/>
      <c r="E182" s="13" t="s">
        <v>44</v>
      </c>
      <c r="F182" s="16"/>
      <c r="G182" s="13" t="s">
        <v>44</v>
      </c>
      <c r="H182" s="16"/>
      <c r="I182" s="15"/>
      <c r="J182" s="16"/>
      <c r="K182" s="67">
        <v>1169910000000000000</v>
      </c>
      <c r="L182" s="68">
        <v>43714.529270833336</v>
      </c>
      <c r="M182" s="37">
        <v>0</v>
      </c>
      <c r="N182" s="37">
        <v>0</v>
      </c>
      <c r="O182" s="37">
        <v>0</v>
      </c>
      <c r="P182" s="37">
        <v>0</v>
      </c>
      <c r="Q182" s="37">
        <v>0</v>
      </c>
      <c r="R182" s="63"/>
      <c r="S182" s="74"/>
      <c r="T182" s="74"/>
      <c r="U182" s="63"/>
      <c r="V182" s="63" t="s">
        <v>1217</v>
      </c>
      <c r="W182" s="63"/>
      <c r="X182" s="63" t="s">
        <v>1218</v>
      </c>
      <c r="Y182" s="41">
        <v>2353671338</v>
      </c>
      <c r="Z182" s="39" t="s">
        <v>1219</v>
      </c>
      <c r="AA182" s="63"/>
      <c r="AB182" s="68">
        <v>41690.96807870371</v>
      </c>
      <c r="AC182" s="63"/>
      <c r="AD182" s="63" t="s">
        <v>1220</v>
      </c>
      <c r="AE182" s="63"/>
      <c r="AF182" s="37">
        <v>201433</v>
      </c>
      <c r="AG182" s="37">
        <v>105</v>
      </c>
      <c r="AH182" s="37">
        <v>10</v>
      </c>
      <c r="AI182" s="37">
        <v>8</v>
      </c>
    </row>
    <row x14ac:dyDescent="0.25" r="183" customHeight="1" ht="18">
      <c r="A183" s="1" t="s">
        <v>9021</v>
      </c>
      <c r="B183" s="33" t="s">
        <v>9022</v>
      </c>
      <c r="C183" s="13" t="s">
        <v>44</v>
      </c>
      <c r="D183" s="16"/>
      <c r="E183" s="13" t="s">
        <v>44</v>
      </c>
      <c r="F183" s="16"/>
      <c r="G183" s="13" t="s">
        <v>44</v>
      </c>
      <c r="H183" s="16"/>
      <c r="I183" s="15"/>
      <c r="J183" s="16"/>
      <c r="K183" s="67">
        <v>1169910000000000000</v>
      </c>
      <c r="L183" s="68">
        <v>43714.52190972222</v>
      </c>
      <c r="M183" s="37">
        <v>0</v>
      </c>
      <c r="N183" s="37">
        <v>0</v>
      </c>
      <c r="O183" s="37">
        <v>0</v>
      </c>
      <c r="P183" s="37">
        <v>0</v>
      </c>
      <c r="Q183" s="37">
        <v>0</v>
      </c>
      <c r="R183" s="63"/>
      <c r="S183" s="74"/>
      <c r="T183" s="74"/>
      <c r="U183" s="63"/>
      <c r="V183" s="63" t="s">
        <v>9023</v>
      </c>
      <c r="W183" s="63"/>
      <c r="X183" s="63" t="s">
        <v>9024</v>
      </c>
      <c r="Y183" s="67">
        <v>1162030000000000000</v>
      </c>
      <c r="Z183" s="39" t="s">
        <v>9025</v>
      </c>
      <c r="AA183" s="63"/>
      <c r="AB183" s="68">
        <v>43692.78005787037</v>
      </c>
      <c r="AC183" s="63"/>
      <c r="AD183" s="39"/>
      <c r="AE183" s="63"/>
      <c r="AF183" s="37">
        <v>1498</v>
      </c>
      <c r="AG183" s="37">
        <v>389</v>
      </c>
      <c r="AH183" s="37">
        <v>735</v>
      </c>
      <c r="AI183" s="37">
        <v>3540</v>
      </c>
    </row>
    <row x14ac:dyDescent="0.25" r="184" customHeight="1" ht="18">
      <c r="A184" s="1" t="s">
        <v>9026</v>
      </c>
      <c r="B184" s="33" t="s">
        <v>9027</v>
      </c>
      <c r="C184" s="13" t="s">
        <v>44</v>
      </c>
      <c r="D184" s="16"/>
      <c r="E184" s="13" t="s">
        <v>44</v>
      </c>
      <c r="F184" s="16"/>
      <c r="G184" s="13" t="s">
        <v>44</v>
      </c>
      <c r="H184" s="16"/>
      <c r="I184" s="15"/>
      <c r="J184" s="16"/>
      <c r="K184" s="67">
        <v>1169900000000000000</v>
      </c>
      <c r="L184" s="68">
        <v>43714.51368055555</v>
      </c>
      <c r="M184" s="37">
        <v>0</v>
      </c>
      <c r="N184" s="37">
        <v>0</v>
      </c>
      <c r="O184" s="37">
        <v>0</v>
      </c>
      <c r="P184" s="37">
        <v>0</v>
      </c>
      <c r="Q184" s="37">
        <v>0</v>
      </c>
      <c r="R184" s="63"/>
      <c r="S184" s="74"/>
      <c r="T184" s="74"/>
      <c r="U184" s="63"/>
      <c r="V184" s="63" t="s">
        <v>9028</v>
      </c>
      <c r="W184" s="63"/>
      <c r="X184" s="63" t="s">
        <v>9029</v>
      </c>
      <c r="Y184" s="69">
        <v>1028120000000000000</v>
      </c>
      <c r="Z184" s="39" t="s">
        <v>9030</v>
      </c>
      <c r="AA184" s="63"/>
      <c r="AB184" s="68">
        <v>43323.27415509259</v>
      </c>
      <c r="AC184" s="39"/>
      <c r="AD184" s="39" t="s">
        <v>9031</v>
      </c>
      <c r="AE184" s="63"/>
      <c r="AF184" s="37">
        <v>8946</v>
      </c>
      <c r="AG184" s="37">
        <v>2579</v>
      </c>
      <c r="AH184" s="37">
        <v>2778</v>
      </c>
      <c r="AI184" s="37">
        <v>7259</v>
      </c>
    </row>
    <row x14ac:dyDescent="0.25" r="185" customHeight="1" ht="18">
      <c r="A185" s="1" t="s">
        <v>9032</v>
      </c>
      <c r="B185" s="33" t="s">
        <v>9033</v>
      </c>
      <c r="C185" s="13" t="s">
        <v>44</v>
      </c>
      <c r="D185" s="16"/>
      <c r="E185" s="13" t="s">
        <v>44</v>
      </c>
      <c r="F185" s="16"/>
      <c r="G185" s="13" t="s">
        <v>44</v>
      </c>
      <c r="H185" s="16"/>
      <c r="I185" s="15"/>
      <c r="J185" s="16"/>
      <c r="K185" s="67">
        <v>1169900000000000000</v>
      </c>
      <c r="L185" s="68">
        <v>43714.51173611111</v>
      </c>
      <c r="M185" s="37">
        <v>140</v>
      </c>
      <c r="N185" s="37">
        <v>3</v>
      </c>
      <c r="O185" s="37">
        <v>0</v>
      </c>
      <c r="P185" s="37">
        <v>0</v>
      </c>
      <c r="Q185" s="37">
        <v>0</v>
      </c>
      <c r="R185" s="63"/>
      <c r="S185" s="74"/>
      <c r="T185" s="74"/>
      <c r="U185" s="63"/>
      <c r="V185" s="63" t="s">
        <v>9034</v>
      </c>
      <c r="W185" s="63"/>
      <c r="X185" s="63" t="s">
        <v>9035</v>
      </c>
      <c r="Y185" s="69">
        <v>1143880000000000000</v>
      </c>
      <c r="Z185" s="39" t="s">
        <v>9036</v>
      </c>
      <c r="AA185" s="63"/>
      <c r="AB185" s="68">
        <v>43642.70744212963</v>
      </c>
      <c r="AC185" s="63"/>
      <c r="AD185" s="63"/>
      <c r="AE185" s="63"/>
      <c r="AF185" s="37">
        <v>8384</v>
      </c>
      <c r="AG185" s="37">
        <v>4647</v>
      </c>
      <c r="AH185" s="37">
        <v>3755</v>
      </c>
      <c r="AI185" s="37">
        <v>100081</v>
      </c>
    </row>
    <row x14ac:dyDescent="0.25" r="186" customHeight="1" ht="18">
      <c r="A186" s="1" t="s">
        <v>9037</v>
      </c>
      <c r="B186" s="33" t="s">
        <v>9038</v>
      </c>
      <c r="C186" s="13" t="s">
        <v>44</v>
      </c>
      <c r="D186" s="16"/>
      <c r="E186" s="13" t="s">
        <v>44</v>
      </c>
      <c r="F186" s="16"/>
      <c r="G186" s="13" t="s">
        <v>44</v>
      </c>
      <c r="H186" s="16"/>
      <c r="I186" s="15"/>
      <c r="J186" s="16"/>
      <c r="K186" s="67">
        <v>1169900000000000000</v>
      </c>
      <c r="L186" s="68">
        <v>43714.501608796294</v>
      </c>
      <c r="M186" s="37">
        <v>0</v>
      </c>
      <c r="N186" s="37">
        <v>0</v>
      </c>
      <c r="O186" s="37">
        <v>0</v>
      </c>
      <c r="P186" s="37">
        <v>0</v>
      </c>
      <c r="Q186" s="37">
        <v>0</v>
      </c>
      <c r="R186" s="63"/>
      <c r="S186" s="74"/>
      <c r="T186" s="74"/>
      <c r="U186" s="63"/>
      <c r="V186" s="63" t="s">
        <v>9039</v>
      </c>
      <c r="W186" s="63"/>
      <c r="X186" s="63" t="s">
        <v>9040</v>
      </c>
      <c r="Y186" s="69">
        <v>955027000000000000</v>
      </c>
      <c r="Z186" s="39" t="s">
        <v>9041</v>
      </c>
      <c r="AA186" s="63"/>
      <c r="AB186" s="68">
        <v>43121.56835648148</v>
      </c>
      <c r="AC186" s="63"/>
      <c r="AD186" s="39" t="s">
        <v>7121</v>
      </c>
      <c r="AE186" s="63"/>
      <c r="AF186" s="37">
        <v>1539</v>
      </c>
      <c r="AG186" s="37">
        <v>82</v>
      </c>
      <c r="AH186" s="37">
        <v>314</v>
      </c>
      <c r="AI186" s="37">
        <v>141</v>
      </c>
    </row>
    <row x14ac:dyDescent="0.25" r="187" customHeight="1" ht="18">
      <c r="A187" s="1" t="s">
        <v>5259</v>
      </c>
      <c r="B187" s="33" t="s">
        <v>9042</v>
      </c>
      <c r="C187" s="13" t="s">
        <v>44</v>
      </c>
      <c r="D187" s="16"/>
      <c r="E187" s="13" t="s">
        <v>44</v>
      </c>
      <c r="F187" s="16"/>
      <c r="G187" s="13" t="s">
        <v>44</v>
      </c>
      <c r="H187" s="16"/>
      <c r="I187" s="15"/>
      <c r="J187" s="16"/>
      <c r="K187" s="67">
        <v>1169900000000000000</v>
      </c>
      <c r="L187" s="68">
        <v>43714.50010416667</v>
      </c>
      <c r="M187" s="37">
        <v>1</v>
      </c>
      <c r="N187" s="37">
        <v>0</v>
      </c>
      <c r="O187" s="37">
        <v>0</v>
      </c>
      <c r="P187" s="37">
        <v>0</v>
      </c>
      <c r="Q187" s="37">
        <v>0</v>
      </c>
      <c r="R187" s="63"/>
      <c r="S187" s="74"/>
      <c r="T187" s="74"/>
      <c r="U187" s="63"/>
      <c r="V187" s="63" t="s">
        <v>9043</v>
      </c>
      <c r="W187" s="63"/>
      <c r="X187" s="63" t="s">
        <v>9044</v>
      </c>
      <c r="Y187" s="37">
        <v>293580185</v>
      </c>
      <c r="Z187" s="63" t="s">
        <v>9045</v>
      </c>
      <c r="AA187" s="20" t="s">
        <v>9046</v>
      </c>
      <c r="AB187" s="68">
        <v>40668.83615740741</v>
      </c>
      <c r="AC187" s="39"/>
      <c r="AD187" s="39" t="s">
        <v>9047</v>
      </c>
      <c r="AE187" s="63"/>
      <c r="AF187" s="37">
        <v>731144</v>
      </c>
      <c r="AG187" s="37">
        <v>2665</v>
      </c>
      <c r="AH187" s="37">
        <v>2598</v>
      </c>
      <c r="AI187" s="37">
        <v>0</v>
      </c>
    </row>
    <row x14ac:dyDescent="0.25" r="188" customHeight="1" ht="18">
      <c r="A188" s="1" t="s">
        <v>9048</v>
      </c>
      <c r="B188" s="33" t="s">
        <v>9049</v>
      </c>
      <c r="C188" s="13" t="s">
        <v>44</v>
      </c>
      <c r="D188" s="16"/>
      <c r="E188" s="13" t="s">
        <v>44</v>
      </c>
      <c r="F188" s="16"/>
      <c r="G188" s="13" t="s">
        <v>44</v>
      </c>
      <c r="H188" s="16"/>
      <c r="I188" s="15"/>
      <c r="J188" s="16"/>
      <c r="K188" s="67">
        <v>1169890000000000000</v>
      </c>
      <c r="L188" s="68">
        <v>43714.47733796296</v>
      </c>
      <c r="M188" s="37">
        <v>7</v>
      </c>
      <c r="N188" s="37">
        <v>0</v>
      </c>
      <c r="O188" s="37">
        <v>0</v>
      </c>
      <c r="P188" s="37">
        <v>0</v>
      </c>
      <c r="Q188" s="37">
        <v>0</v>
      </c>
      <c r="R188" s="63"/>
      <c r="S188" s="74"/>
      <c r="T188" s="74"/>
      <c r="U188" s="63"/>
      <c r="V188" s="63" t="s">
        <v>323</v>
      </c>
      <c r="W188" s="63"/>
      <c r="X188" s="63" t="s">
        <v>324</v>
      </c>
      <c r="Y188" s="67">
        <v>941759000000000000</v>
      </c>
      <c r="Z188" s="63" t="s">
        <v>9050</v>
      </c>
      <c r="AA188" s="20" t="s">
        <v>9051</v>
      </c>
      <c r="AB188" s="68">
        <v>43084.95568287037</v>
      </c>
      <c r="AC188" s="63"/>
      <c r="AD188" s="63" t="s">
        <v>327</v>
      </c>
      <c r="AE188" s="63"/>
      <c r="AF188" s="37">
        <v>9882</v>
      </c>
      <c r="AG188" s="37">
        <v>704</v>
      </c>
      <c r="AH188" s="37">
        <v>917</v>
      </c>
      <c r="AI188" s="37">
        <v>13249</v>
      </c>
    </row>
    <row x14ac:dyDescent="0.25" r="189" customHeight="1" ht="18">
      <c r="A189" s="1" t="s">
        <v>9052</v>
      </c>
      <c r="B189" s="33" t="s">
        <v>9053</v>
      </c>
      <c r="C189" s="13" t="s">
        <v>366</v>
      </c>
      <c r="D189" s="16"/>
      <c r="E189" s="13" t="s">
        <v>366</v>
      </c>
      <c r="F189" s="16"/>
      <c r="G189" s="13" t="s">
        <v>366</v>
      </c>
      <c r="H189" s="16"/>
      <c r="I189" s="15"/>
      <c r="J189" s="16"/>
      <c r="K189" s="67">
        <v>1169890000000000000</v>
      </c>
      <c r="L189" s="68">
        <v>43714.475266203706</v>
      </c>
      <c r="M189" s="37">
        <v>2</v>
      </c>
      <c r="N189" s="37">
        <v>0</v>
      </c>
      <c r="O189" s="37">
        <v>0</v>
      </c>
      <c r="P189" s="37">
        <v>0</v>
      </c>
      <c r="Q189" s="37">
        <v>0</v>
      </c>
      <c r="R189" s="63"/>
      <c r="S189" s="74"/>
      <c r="T189" s="74"/>
      <c r="U189" s="63"/>
      <c r="V189" s="39" t="s">
        <v>9054</v>
      </c>
      <c r="W189" s="63"/>
      <c r="X189" s="63" t="s">
        <v>9055</v>
      </c>
      <c r="Y189" s="67">
        <v>1026540000000000000</v>
      </c>
      <c r="Z189" s="63" t="s">
        <v>9056</v>
      </c>
      <c r="AA189" s="20" t="s">
        <v>9057</v>
      </c>
      <c r="AB189" s="68">
        <v>43318.90621527778</v>
      </c>
      <c r="AC189" s="63"/>
      <c r="AD189" s="63" t="s">
        <v>100</v>
      </c>
      <c r="AE189" s="63"/>
      <c r="AF189" s="37">
        <v>186</v>
      </c>
      <c r="AG189" s="37">
        <v>226</v>
      </c>
      <c r="AH189" s="37">
        <v>162</v>
      </c>
      <c r="AI189" s="37">
        <v>1198</v>
      </c>
    </row>
    <row x14ac:dyDescent="0.25" r="190" customHeight="1" ht="18">
      <c r="A190" s="1" t="s">
        <v>9058</v>
      </c>
      <c r="B190" s="33" t="s">
        <v>9059</v>
      </c>
      <c r="C190" s="13" t="s">
        <v>44</v>
      </c>
      <c r="D190" s="16"/>
      <c r="E190" s="13" t="s">
        <v>44</v>
      </c>
      <c r="F190" s="16"/>
      <c r="G190" s="13" t="s">
        <v>44</v>
      </c>
      <c r="H190" s="16"/>
      <c r="I190" s="15"/>
      <c r="J190" s="16"/>
      <c r="K190" s="67">
        <v>1169890000000000000</v>
      </c>
      <c r="L190" s="68">
        <v>43714.47451388889</v>
      </c>
      <c r="M190" s="37">
        <v>38</v>
      </c>
      <c r="N190" s="37">
        <v>6</v>
      </c>
      <c r="O190" s="37">
        <v>0</v>
      </c>
      <c r="P190" s="37">
        <v>0</v>
      </c>
      <c r="Q190" s="37">
        <v>0</v>
      </c>
      <c r="R190" s="63"/>
      <c r="S190" s="74"/>
      <c r="T190" s="74"/>
      <c r="U190" s="39"/>
      <c r="V190" s="39" t="s">
        <v>9060</v>
      </c>
      <c r="W190" s="63"/>
      <c r="X190" s="63" t="s">
        <v>9061</v>
      </c>
      <c r="Y190" s="67">
        <v>823610000000000000</v>
      </c>
      <c r="Z190" s="63" t="s">
        <v>9062</v>
      </c>
      <c r="AA190" s="20" t="s">
        <v>9063</v>
      </c>
      <c r="AB190" s="68">
        <v>42758.926030092596</v>
      </c>
      <c r="AC190" s="63"/>
      <c r="AD190" s="39" t="s">
        <v>72</v>
      </c>
      <c r="AE190" s="63"/>
      <c r="AF190" s="37">
        <v>2914</v>
      </c>
      <c r="AG190" s="37">
        <v>4893</v>
      </c>
      <c r="AH190" s="37">
        <v>315</v>
      </c>
      <c r="AI190" s="37">
        <v>5086</v>
      </c>
    </row>
    <row x14ac:dyDescent="0.25" r="191" customHeight="1" ht="18">
      <c r="A191" s="1" t="s">
        <v>9064</v>
      </c>
      <c r="B191" s="33" t="s">
        <v>9065</v>
      </c>
      <c r="C191" s="13" t="s">
        <v>44</v>
      </c>
      <c r="D191" s="16"/>
      <c r="E191" s="13" t="s">
        <v>44</v>
      </c>
      <c r="F191" s="16"/>
      <c r="G191" s="13" t="s">
        <v>44</v>
      </c>
      <c r="H191" s="16"/>
      <c r="I191" s="15"/>
      <c r="J191" s="16"/>
      <c r="K191" s="67">
        <v>1169890000000000000</v>
      </c>
      <c r="L191" s="68">
        <v>43714.46802083333</v>
      </c>
      <c r="M191" s="37">
        <v>394</v>
      </c>
      <c r="N191" s="37">
        <v>6</v>
      </c>
      <c r="O191" s="37">
        <v>0</v>
      </c>
      <c r="P191" s="37">
        <v>0</v>
      </c>
      <c r="Q191" s="37">
        <v>0</v>
      </c>
      <c r="R191" s="63"/>
      <c r="S191" s="74"/>
      <c r="T191" s="74"/>
      <c r="U191" s="63"/>
      <c r="V191" s="63" t="s">
        <v>9066</v>
      </c>
      <c r="W191" s="63"/>
      <c r="X191" s="63" t="s">
        <v>9067</v>
      </c>
      <c r="Y191" s="37">
        <v>79176661</v>
      </c>
      <c r="Z191" s="63" t="s">
        <v>9068</v>
      </c>
      <c r="AA191" s="20" t="s">
        <v>9069</v>
      </c>
      <c r="AB191" s="68">
        <v>40088.715833333335</v>
      </c>
      <c r="AC191" s="39"/>
      <c r="AD191" s="39" t="s">
        <v>4955</v>
      </c>
      <c r="AE191" s="63"/>
      <c r="AF191" s="37">
        <v>8245</v>
      </c>
      <c r="AG191" s="37">
        <v>40056</v>
      </c>
      <c r="AH191" s="37">
        <v>1055</v>
      </c>
      <c r="AI191" s="37">
        <v>743</v>
      </c>
    </row>
    <row x14ac:dyDescent="0.25" r="192" customHeight="1" ht="18">
      <c r="A192" s="1" t="s">
        <v>9070</v>
      </c>
      <c r="B192" s="33" t="s">
        <v>9071</v>
      </c>
      <c r="C192" s="13" t="s">
        <v>44</v>
      </c>
      <c r="D192" s="16"/>
      <c r="E192" s="13" t="s">
        <v>44</v>
      </c>
      <c r="F192" s="16"/>
      <c r="G192" s="13" t="s">
        <v>44</v>
      </c>
      <c r="H192" s="16"/>
      <c r="I192" s="15"/>
      <c r="J192" s="16"/>
      <c r="K192" s="67">
        <v>1169880000000000000</v>
      </c>
      <c r="L192" s="68">
        <v>43714.463229166664</v>
      </c>
      <c r="M192" s="37">
        <v>2</v>
      </c>
      <c r="N192" s="37">
        <v>0</v>
      </c>
      <c r="O192" s="37">
        <v>0</v>
      </c>
      <c r="P192" s="37">
        <v>0</v>
      </c>
      <c r="Q192" s="37">
        <v>0</v>
      </c>
      <c r="R192" s="63"/>
      <c r="S192" s="74"/>
      <c r="T192" s="74"/>
      <c r="U192" s="63"/>
      <c r="V192" s="63" t="s">
        <v>9072</v>
      </c>
      <c r="W192" s="63"/>
      <c r="X192" s="63" t="s">
        <v>9073</v>
      </c>
      <c r="Y192" s="37">
        <v>235917377</v>
      </c>
      <c r="Z192" s="39" t="s">
        <v>9074</v>
      </c>
      <c r="AA192" s="20" t="s">
        <v>9075</v>
      </c>
      <c r="AB192" s="68">
        <v>40552.59266203704</v>
      </c>
      <c r="AC192" s="63"/>
      <c r="AD192" s="39" t="s">
        <v>8140</v>
      </c>
      <c r="AE192" s="63"/>
      <c r="AF192" s="37">
        <v>25037</v>
      </c>
      <c r="AG192" s="37">
        <v>5018</v>
      </c>
      <c r="AH192" s="37">
        <v>822</v>
      </c>
      <c r="AI192" s="37">
        <v>18176</v>
      </c>
    </row>
    <row x14ac:dyDescent="0.25" r="193" customHeight="1" ht="18">
      <c r="A193" s="1" t="s">
        <v>9076</v>
      </c>
      <c r="B193" s="33" t="s">
        <v>9077</v>
      </c>
      <c r="C193" s="13" t="s">
        <v>44</v>
      </c>
      <c r="D193" s="16"/>
      <c r="E193" s="13" t="s">
        <v>44</v>
      </c>
      <c r="F193" s="16"/>
      <c r="G193" s="13" t="s">
        <v>44</v>
      </c>
      <c r="H193" s="16"/>
      <c r="I193" s="15"/>
      <c r="J193" s="16"/>
      <c r="K193" s="67">
        <v>1169880000000000000</v>
      </c>
      <c r="L193" s="68">
        <v>43714.46065972222</v>
      </c>
      <c r="M193" s="37">
        <v>1</v>
      </c>
      <c r="N193" s="37">
        <v>0</v>
      </c>
      <c r="O193" s="37">
        <v>0</v>
      </c>
      <c r="P193" s="37">
        <v>0</v>
      </c>
      <c r="Q193" s="37">
        <v>0</v>
      </c>
      <c r="R193" s="63"/>
      <c r="S193" s="74"/>
      <c r="T193" s="74"/>
      <c r="U193" s="63"/>
      <c r="V193" s="63" t="s">
        <v>9028</v>
      </c>
      <c r="W193" s="63"/>
      <c r="X193" s="63" t="s">
        <v>9029</v>
      </c>
      <c r="Y193" s="69">
        <v>1028120000000000000</v>
      </c>
      <c r="Z193" s="39" t="s">
        <v>9030</v>
      </c>
      <c r="AA193" s="63"/>
      <c r="AB193" s="68">
        <v>43323.27415509259</v>
      </c>
      <c r="AC193" s="39"/>
      <c r="AD193" s="39" t="s">
        <v>9031</v>
      </c>
      <c r="AE193" s="63"/>
      <c r="AF193" s="37">
        <v>8946</v>
      </c>
      <c r="AG193" s="37">
        <v>2579</v>
      </c>
      <c r="AH193" s="37">
        <v>2778</v>
      </c>
      <c r="AI193" s="37">
        <v>7259</v>
      </c>
    </row>
    <row x14ac:dyDescent="0.25" r="194" customHeight="1" ht="18">
      <c r="A194" s="1" t="s">
        <v>9078</v>
      </c>
      <c r="B194" s="33" t="s">
        <v>9079</v>
      </c>
      <c r="C194" s="13" t="s">
        <v>44</v>
      </c>
      <c r="D194" s="16"/>
      <c r="E194" s="13" t="s">
        <v>44</v>
      </c>
      <c r="F194" s="16"/>
      <c r="G194" s="13" t="s">
        <v>44</v>
      </c>
      <c r="H194" s="16"/>
      <c r="I194" s="15"/>
      <c r="J194" s="16"/>
      <c r="K194" s="67">
        <v>1169880000000000000</v>
      </c>
      <c r="L194" s="68">
        <v>43714.45921296296</v>
      </c>
      <c r="M194" s="37">
        <v>1</v>
      </c>
      <c r="N194" s="37">
        <v>0</v>
      </c>
      <c r="O194" s="37">
        <v>0</v>
      </c>
      <c r="P194" s="37">
        <v>0</v>
      </c>
      <c r="Q194" s="37">
        <v>0</v>
      </c>
      <c r="R194" s="63"/>
      <c r="S194" s="74"/>
      <c r="T194" s="74"/>
      <c r="U194" s="63" t="s">
        <v>103</v>
      </c>
      <c r="V194" s="39" t="s">
        <v>9080</v>
      </c>
      <c r="W194" s="63"/>
      <c r="X194" s="63" t="s">
        <v>9081</v>
      </c>
      <c r="Y194" s="37">
        <v>750757746</v>
      </c>
      <c r="Z194" s="63"/>
      <c r="AA194" s="63"/>
      <c r="AB194" s="68">
        <v>41132.4221412037</v>
      </c>
      <c r="AC194" s="63"/>
      <c r="AD194" s="63" t="s">
        <v>9082</v>
      </c>
      <c r="AE194" s="63"/>
      <c r="AF194" s="37">
        <v>10264</v>
      </c>
      <c r="AG194" s="37">
        <v>637</v>
      </c>
      <c r="AH194" s="37">
        <v>342</v>
      </c>
      <c r="AI194" s="37">
        <v>16224</v>
      </c>
    </row>
    <row x14ac:dyDescent="0.25" r="195" customHeight="1" ht="18">
      <c r="A195" s="1" t="s">
        <v>9083</v>
      </c>
      <c r="B195" s="33" t="s">
        <v>9084</v>
      </c>
      <c r="C195" s="13" t="s">
        <v>44</v>
      </c>
      <c r="D195" s="16"/>
      <c r="E195" s="13" t="s">
        <v>44</v>
      </c>
      <c r="F195" s="16"/>
      <c r="G195" s="13" t="s">
        <v>44</v>
      </c>
      <c r="H195" s="16"/>
      <c r="I195" s="15"/>
      <c r="J195" s="16"/>
      <c r="K195" s="67">
        <v>1169880000000000000</v>
      </c>
      <c r="L195" s="68">
        <v>43714.44962962963</v>
      </c>
      <c r="M195" s="37">
        <v>0</v>
      </c>
      <c r="N195" s="37">
        <v>0</v>
      </c>
      <c r="O195" s="37">
        <v>0</v>
      </c>
      <c r="P195" s="37">
        <v>0</v>
      </c>
      <c r="Q195" s="37">
        <v>0</v>
      </c>
      <c r="R195" s="63"/>
      <c r="S195" s="74"/>
      <c r="T195" s="74"/>
      <c r="U195" s="39"/>
      <c r="V195" s="39" t="s">
        <v>9085</v>
      </c>
      <c r="W195" s="63"/>
      <c r="X195" s="63" t="s">
        <v>9086</v>
      </c>
      <c r="Y195" s="67">
        <v>1038130000000000000</v>
      </c>
      <c r="Z195" s="39"/>
      <c r="AA195" s="63"/>
      <c r="AB195" s="68">
        <v>43350.89824074074</v>
      </c>
      <c r="AC195" s="63"/>
      <c r="AD195" s="63"/>
      <c r="AE195" s="63"/>
      <c r="AF195" s="37">
        <v>2130</v>
      </c>
      <c r="AG195" s="37">
        <v>102</v>
      </c>
      <c r="AH195" s="37">
        <v>365</v>
      </c>
      <c r="AI195" s="37">
        <v>3932</v>
      </c>
    </row>
    <row x14ac:dyDescent="0.25" r="196" customHeight="1" ht="18">
      <c r="A196" s="1" t="s">
        <v>7566</v>
      </c>
      <c r="B196" s="33" t="s">
        <v>9087</v>
      </c>
      <c r="C196" s="13" t="s">
        <v>44</v>
      </c>
      <c r="D196" s="16"/>
      <c r="E196" s="13" t="s">
        <v>44</v>
      </c>
      <c r="F196" s="16"/>
      <c r="G196" s="13" t="s">
        <v>44</v>
      </c>
      <c r="H196" s="16"/>
      <c r="I196" s="15"/>
      <c r="J196" s="16"/>
      <c r="K196" s="67">
        <v>1169880000000000000</v>
      </c>
      <c r="L196" s="68">
        <v>43714.44380787037</v>
      </c>
      <c r="M196" s="37">
        <v>0</v>
      </c>
      <c r="N196" s="37">
        <v>0</v>
      </c>
      <c r="O196" s="37">
        <v>0</v>
      </c>
      <c r="P196" s="37">
        <v>0</v>
      </c>
      <c r="Q196" s="37">
        <v>0</v>
      </c>
      <c r="R196" s="63"/>
      <c r="S196" s="74"/>
      <c r="T196" s="74"/>
      <c r="U196" s="63"/>
      <c r="V196" s="63" t="s">
        <v>9088</v>
      </c>
      <c r="W196" s="63"/>
      <c r="X196" s="63" t="s">
        <v>9089</v>
      </c>
      <c r="Y196" s="69">
        <v>898466000000000000</v>
      </c>
      <c r="Z196" s="39" t="s">
        <v>9090</v>
      </c>
      <c r="AA196" s="63"/>
      <c r="AB196" s="68">
        <v>42965.49034722222</v>
      </c>
      <c r="AC196" s="63"/>
      <c r="AD196" s="63"/>
      <c r="AE196" s="63"/>
      <c r="AF196" s="37">
        <v>1026</v>
      </c>
      <c r="AG196" s="37">
        <v>181</v>
      </c>
      <c r="AH196" s="37">
        <v>312</v>
      </c>
      <c r="AI196" s="37">
        <v>8873</v>
      </c>
    </row>
    <row x14ac:dyDescent="0.25" r="197" customHeight="1" ht="18">
      <c r="A197" s="1" t="s">
        <v>9091</v>
      </c>
      <c r="B197" s="33" t="s">
        <v>9092</v>
      </c>
      <c r="C197" s="13" t="s">
        <v>44</v>
      </c>
      <c r="D197" s="16"/>
      <c r="E197" s="13" t="s">
        <v>44</v>
      </c>
      <c r="F197" s="16"/>
      <c r="G197" s="13" t="s">
        <v>44</v>
      </c>
      <c r="H197" s="16"/>
      <c r="I197" s="15"/>
      <c r="J197" s="16"/>
      <c r="K197" s="67">
        <v>1169880000000000000</v>
      </c>
      <c r="L197" s="68">
        <v>43714.442777777775</v>
      </c>
      <c r="M197" s="37">
        <v>11</v>
      </c>
      <c r="N197" s="37">
        <v>0</v>
      </c>
      <c r="O197" s="37">
        <v>0</v>
      </c>
      <c r="P197" s="37">
        <v>0</v>
      </c>
      <c r="Q197" s="37">
        <v>0</v>
      </c>
      <c r="R197" s="63"/>
      <c r="S197" s="74"/>
      <c r="T197" s="74"/>
      <c r="U197" s="63"/>
      <c r="V197" s="63" t="s">
        <v>9093</v>
      </c>
      <c r="W197" s="63"/>
      <c r="X197" s="63" t="s">
        <v>9094</v>
      </c>
      <c r="Y197" s="37">
        <v>577524463</v>
      </c>
      <c r="Z197" s="39" t="s">
        <v>9095</v>
      </c>
      <c r="AA197" s="20" t="s">
        <v>9096</v>
      </c>
      <c r="AB197" s="68">
        <v>41041.11447916667</v>
      </c>
      <c r="AC197" s="63"/>
      <c r="AD197" s="63" t="s">
        <v>1655</v>
      </c>
      <c r="AE197" s="63"/>
      <c r="AF197" s="37">
        <v>14627</v>
      </c>
      <c r="AG197" s="37">
        <v>1206</v>
      </c>
      <c r="AH197" s="37">
        <v>353</v>
      </c>
      <c r="AI197" s="37">
        <v>15294</v>
      </c>
    </row>
    <row x14ac:dyDescent="0.25" r="198" customHeight="1" ht="18">
      <c r="A198" s="1" t="s">
        <v>9097</v>
      </c>
      <c r="B198" s="33" t="s">
        <v>9098</v>
      </c>
      <c r="C198" s="13" t="s">
        <v>44</v>
      </c>
      <c r="D198" s="16"/>
      <c r="E198" s="13" t="s">
        <v>44</v>
      </c>
      <c r="F198" s="16"/>
      <c r="G198" s="13" t="s">
        <v>44</v>
      </c>
      <c r="H198" s="16"/>
      <c r="I198" s="15"/>
      <c r="J198" s="16"/>
      <c r="K198" s="67">
        <v>1169880000000000000</v>
      </c>
      <c r="L198" s="68">
        <v>43714.43728009259</v>
      </c>
      <c r="M198" s="37">
        <v>4</v>
      </c>
      <c r="N198" s="37">
        <v>0</v>
      </c>
      <c r="O198" s="37">
        <v>0</v>
      </c>
      <c r="P198" s="37">
        <v>0</v>
      </c>
      <c r="Q198" s="37">
        <v>0</v>
      </c>
      <c r="R198" s="63"/>
      <c r="S198" s="74"/>
      <c r="T198" s="74"/>
      <c r="U198" s="63" t="s">
        <v>103</v>
      </c>
      <c r="V198" s="63" t="s">
        <v>9099</v>
      </c>
      <c r="W198" s="63"/>
      <c r="X198" s="63" t="s">
        <v>227</v>
      </c>
      <c r="Y198" s="41">
        <v>450466044</v>
      </c>
      <c r="Z198" s="39" t="s">
        <v>9100</v>
      </c>
      <c r="AA198" s="63"/>
      <c r="AB198" s="68">
        <v>40907.51420138889</v>
      </c>
      <c r="AC198" s="63"/>
      <c r="AD198" s="63" t="s">
        <v>9101</v>
      </c>
      <c r="AE198" s="63"/>
      <c r="AF198" s="37">
        <v>46390</v>
      </c>
      <c r="AG198" s="37">
        <v>4407</v>
      </c>
      <c r="AH198" s="37">
        <v>1420</v>
      </c>
      <c r="AI198" s="37">
        <v>30307</v>
      </c>
    </row>
    <row x14ac:dyDescent="0.25" r="199" customHeight="1" ht="18">
      <c r="A199" s="1" t="s">
        <v>9102</v>
      </c>
      <c r="B199" s="33" t="s">
        <v>9103</v>
      </c>
      <c r="C199" s="13" t="s">
        <v>44</v>
      </c>
      <c r="D199" s="16"/>
      <c r="E199" s="13" t="s">
        <v>44</v>
      </c>
      <c r="F199" s="16"/>
      <c r="G199" s="13" t="s">
        <v>44</v>
      </c>
      <c r="H199" s="16"/>
      <c r="I199" s="15"/>
      <c r="J199" s="16"/>
      <c r="K199" s="67">
        <v>1169870000000000000</v>
      </c>
      <c r="L199" s="68">
        <v>43714.430868055555</v>
      </c>
      <c r="M199" s="37">
        <v>0</v>
      </c>
      <c r="N199" s="37">
        <v>0</v>
      </c>
      <c r="O199" s="37">
        <v>0</v>
      </c>
      <c r="P199" s="37">
        <v>0</v>
      </c>
      <c r="Q199" s="37">
        <v>0</v>
      </c>
      <c r="R199" s="63"/>
      <c r="S199" s="74"/>
      <c r="T199" s="74"/>
      <c r="U199" s="63"/>
      <c r="V199" s="63" t="s">
        <v>9104</v>
      </c>
      <c r="W199" s="63"/>
      <c r="X199" s="63" t="s">
        <v>9105</v>
      </c>
      <c r="Y199" s="69">
        <v>1030490000000000000</v>
      </c>
      <c r="Z199" s="39" t="s">
        <v>9106</v>
      </c>
      <c r="AA199" s="63"/>
      <c r="AB199" s="68">
        <v>43329.7993287037</v>
      </c>
      <c r="AC199" s="63"/>
      <c r="AD199" s="63"/>
      <c r="AE199" s="63"/>
      <c r="AF199" s="37">
        <v>1955</v>
      </c>
      <c r="AG199" s="37">
        <v>244</v>
      </c>
      <c r="AH199" s="37">
        <v>326</v>
      </c>
      <c r="AI199" s="37">
        <v>2173</v>
      </c>
    </row>
    <row x14ac:dyDescent="0.25" r="200" customHeight="1" ht="18">
      <c r="A200" s="1" t="s">
        <v>9107</v>
      </c>
      <c r="B200" s="33" t="s">
        <v>9108</v>
      </c>
      <c r="C200" s="13" t="s">
        <v>44</v>
      </c>
      <c r="D200" s="16"/>
      <c r="E200" s="13" t="s">
        <v>44</v>
      </c>
      <c r="F200" s="16"/>
      <c r="G200" s="13" t="s">
        <v>44</v>
      </c>
      <c r="H200" s="16"/>
      <c r="I200" s="15"/>
      <c r="J200" s="16"/>
      <c r="K200" s="67">
        <v>1169870000000000000</v>
      </c>
      <c r="L200" s="68">
        <v>43714.423171296294</v>
      </c>
      <c r="M200" s="37">
        <v>0</v>
      </c>
      <c r="N200" s="37">
        <v>0</v>
      </c>
      <c r="O200" s="37">
        <v>0</v>
      </c>
      <c r="P200" s="37">
        <v>0</v>
      </c>
      <c r="Q200" s="37">
        <v>0</v>
      </c>
      <c r="R200" s="63"/>
      <c r="S200" s="74"/>
      <c r="T200" s="74"/>
      <c r="U200" s="63"/>
      <c r="V200" s="39" t="s">
        <v>9109</v>
      </c>
      <c r="W200" s="63"/>
      <c r="X200" s="63" t="s">
        <v>9110</v>
      </c>
      <c r="Y200" s="37">
        <v>720074792</v>
      </c>
      <c r="Z200" s="63"/>
      <c r="AA200" s="63"/>
      <c r="AB200" s="68">
        <v>41117.69002314815</v>
      </c>
      <c r="AC200" s="63"/>
      <c r="AD200" s="63"/>
      <c r="AE200" s="63"/>
      <c r="AF200" s="37">
        <v>413</v>
      </c>
      <c r="AG200" s="37">
        <v>328</v>
      </c>
      <c r="AH200" s="37">
        <v>194</v>
      </c>
      <c r="AI200" s="37">
        <v>2881</v>
      </c>
    </row>
    <row x14ac:dyDescent="0.25" r="201" customHeight="1" ht="18">
      <c r="A201" s="1" t="s">
        <v>9111</v>
      </c>
      <c r="B201" s="33" t="s">
        <v>9112</v>
      </c>
      <c r="C201" s="13" t="s">
        <v>44</v>
      </c>
      <c r="D201" s="16"/>
      <c r="E201" s="13" t="s">
        <v>44</v>
      </c>
      <c r="F201" s="16"/>
      <c r="G201" s="13" t="s">
        <v>44</v>
      </c>
      <c r="H201" s="16"/>
      <c r="I201" s="15"/>
      <c r="J201" s="16"/>
      <c r="K201" s="67">
        <v>1169870000000000000</v>
      </c>
      <c r="L201" s="68">
        <v>43714.41658564815</v>
      </c>
      <c r="M201" s="37">
        <v>2</v>
      </c>
      <c r="N201" s="37">
        <v>0</v>
      </c>
      <c r="O201" s="37">
        <v>0</v>
      </c>
      <c r="P201" s="37">
        <v>0</v>
      </c>
      <c r="Q201" s="37">
        <v>0</v>
      </c>
      <c r="R201" s="63"/>
      <c r="S201" s="74"/>
      <c r="T201" s="74"/>
      <c r="U201" s="39"/>
      <c r="V201" s="39" t="s">
        <v>9113</v>
      </c>
      <c r="W201" s="63"/>
      <c r="X201" s="63" t="s">
        <v>9114</v>
      </c>
      <c r="Y201" s="37">
        <v>3012871071</v>
      </c>
      <c r="Z201" s="63"/>
      <c r="AA201" s="63"/>
      <c r="AB201" s="68">
        <v>42037.95563657407</v>
      </c>
      <c r="AC201" s="63"/>
      <c r="AD201" s="39"/>
      <c r="AE201" s="63"/>
      <c r="AF201" s="37">
        <v>1913</v>
      </c>
      <c r="AG201" s="37">
        <v>150</v>
      </c>
      <c r="AH201" s="37">
        <v>264</v>
      </c>
      <c r="AI201" s="37">
        <v>7052</v>
      </c>
    </row>
    <row x14ac:dyDescent="0.25" r="202" customHeight="1" ht="18">
      <c r="A202" s="1" t="s">
        <v>9115</v>
      </c>
      <c r="B202" s="33" t="s">
        <v>9116</v>
      </c>
      <c r="C202" s="13" t="s">
        <v>44</v>
      </c>
      <c r="D202" s="16"/>
      <c r="E202" s="13" t="s">
        <v>44</v>
      </c>
      <c r="F202" s="16"/>
      <c r="G202" s="13" t="s">
        <v>44</v>
      </c>
      <c r="H202" s="16"/>
      <c r="I202" s="15"/>
      <c r="J202" s="16"/>
      <c r="K202" s="67">
        <v>1169860000000000000</v>
      </c>
      <c r="L202" s="68">
        <v>43714.40157407407</v>
      </c>
      <c r="M202" s="37">
        <v>0</v>
      </c>
      <c r="N202" s="37">
        <v>0</v>
      </c>
      <c r="O202" s="37">
        <v>0</v>
      </c>
      <c r="P202" s="37">
        <v>0</v>
      </c>
      <c r="Q202" s="37">
        <v>0</v>
      </c>
      <c r="R202" s="63"/>
      <c r="S202" s="74"/>
      <c r="T202" s="74"/>
      <c r="U202" s="63"/>
      <c r="V202" s="63" t="s">
        <v>9117</v>
      </c>
      <c r="W202" s="63"/>
      <c r="X202" s="63" t="s">
        <v>9118</v>
      </c>
      <c r="Y202" s="67">
        <v>923193000000000000</v>
      </c>
      <c r="Z202" s="39" t="s">
        <v>9119</v>
      </c>
      <c r="AA202" s="63"/>
      <c r="AB202" s="68">
        <v>43033.722858796296</v>
      </c>
      <c r="AC202" s="39"/>
      <c r="AD202" s="39" t="s">
        <v>573</v>
      </c>
      <c r="AE202" s="63"/>
      <c r="AF202" s="37">
        <v>119</v>
      </c>
      <c r="AG202" s="37">
        <v>53</v>
      </c>
      <c r="AH202" s="37">
        <v>260</v>
      </c>
      <c r="AI202" s="37">
        <v>577</v>
      </c>
    </row>
    <row x14ac:dyDescent="0.25" r="203" customHeight="1" ht="18">
      <c r="A203" s="1" t="s">
        <v>9120</v>
      </c>
      <c r="B203" s="12" t="s">
        <v>9121</v>
      </c>
      <c r="C203" s="13" t="s">
        <v>44</v>
      </c>
      <c r="D203" s="16"/>
      <c r="E203" s="13" t="s">
        <v>44</v>
      </c>
      <c r="F203" s="16"/>
      <c r="G203" s="13" t="s">
        <v>44</v>
      </c>
      <c r="H203" s="16"/>
      <c r="I203" s="15"/>
      <c r="J203" s="16"/>
      <c r="K203" s="67">
        <v>1169860000000000000</v>
      </c>
      <c r="L203" s="68">
        <v>43714.40079861111</v>
      </c>
      <c r="M203" s="37">
        <v>26</v>
      </c>
      <c r="N203" s="37">
        <v>3</v>
      </c>
      <c r="O203" s="37">
        <v>0</v>
      </c>
      <c r="P203" s="37">
        <v>0</v>
      </c>
      <c r="Q203" s="37">
        <v>0</v>
      </c>
      <c r="R203" s="63"/>
      <c r="S203" s="74"/>
      <c r="T203" s="74"/>
      <c r="U203" s="63"/>
      <c r="V203" s="63" t="s">
        <v>9122</v>
      </c>
      <c r="W203" s="63"/>
      <c r="X203" s="63" t="s">
        <v>9123</v>
      </c>
      <c r="Y203" s="69">
        <v>1128280000000000000</v>
      </c>
      <c r="Z203" s="39" t="s">
        <v>9124</v>
      </c>
      <c r="AA203" s="63"/>
      <c r="AB203" s="68">
        <v>43599.64417824074</v>
      </c>
      <c r="AC203" s="63"/>
      <c r="AD203" s="39" t="s">
        <v>9125</v>
      </c>
      <c r="AE203" s="63"/>
      <c r="AF203" s="37">
        <v>3584</v>
      </c>
      <c r="AG203" s="37">
        <v>1300</v>
      </c>
      <c r="AH203" s="37">
        <v>1317</v>
      </c>
      <c r="AI203" s="37">
        <v>4315</v>
      </c>
    </row>
    <row x14ac:dyDescent="0.25" r="204" customHeight="1" ht="18">
      <c r="A204" s="1" t="s">
        <v>9126</v>
      </c>
      <c r="B204" s="12" t="s">
        <v>9127</v>
      </c>
      <c r="C204" s="13" t="s">
        <v>44</v>
      </c>
      <c r="D204" s="16"/>
      <c r="E204" s="13" t="s">
        <v>44</v>
      </c>
      <c r="F204" s="16"/>
      <c r="G204" s="13" t="s">
        <v>44</v>
      </c>
      <c r="H204" s="16"/>
      <c r="I204" s="15"/>
      <c r="J204" s="16"/>
      <c r="K204" s="67">
        <v>1169860000000000000</v>
      </c>
      <c r="L204" s="68">
        <v>43714.384305555555</v>
      </c>
      <c r="M204" s="37">
        <v>90</v>
      </c>
      <c r="N204" s="37">
        <v>14</v>
      </c>
      <c r="O204" s="37">
        <v>0</v>
      </c>
      <c r="P204" s="37">
        <v>0</v>
      </c>
      <c r="Q204" s="37">
        <v>0</v>
      </c>
      <c r="R204" s="63"/>
      <c r="S204" s="74"/>
      <c r="T204" s="74"/>
      <c r="U204" s="63"/>
      <c r="V204" s="63" t="s">
        <v>9128</v>
      </c>
      <c r="W204" s="63"/>
      <c r="X204" s="63" t="s">
        <v>9129</v>
      </c>
      <c r="Y204" s="69">
        <v>1121910000000000000</v>
      </c>
      <c r="Z204" s="39" t="s">
        <v>9130</v>
      </c>
      <c r="AA204" s="63"/>
      <c r="AB204" s="68">
        <v>43582.08090277778</v>
      </c>
      <c r="AC204" s="39"/>
      <c r="AD204" s="39" t="s">
        <v>9131</v>
      </c>
      <c r="AE204" s="63"/>
      <c r="AF204" s="37">
        <v>2531</v>
      </c>
      <c r="AG204" s="37">
        <v>526</v>
      </c>
      <c r="AH204" s="37">
        <v>456</v>
      </c>
      <c r="AI204" s="37">
        <v>5816</v>
      </c>
    </row>
    <row x14ac:dyDescent="0.25" r="205" customHeight="1" ht="18">
      <c r="A205" s="1" t="s">
        <v>9132</v>
      </c>
      <c r="B205" s="33" t="s">
        <v>9133</v>
      </c>
      <c r="C205" s="13" t="s">
        <v>44</v>
      </c>
      <c r="D205" s="16"/>
      <c r="E205" s="13" t="s">
        <v>44</v>
      </c>
      <c r="F205" s="16"/>
      <c r="G205" s="13" t="s">
        <v>44</v>
      </c>
      <c r="H205" s="16"/>
      <c r="I205" s="15"/>
      <c r="J205" s="16"/>
      <c r="K205" s="67">
        <v>1169850000000000000</v>
      </c>
      <c r="L205" s="68">
        <v>43714.37734953704</v>
      </c>
      <c r="M205" s="37">
        <v>0</v>
      </c>
      <c r="N205" s="37">
        <v>0</v>
      </c>
      <c r="O205" s="37">
        <v>0</v>
      </c>
      <c r="P205" s="37">
        <v>0</v>
      </c>
      <c r="Q205" s="37">
        <v>0</v>
      </c>
      <c r="R205" s="63"/>
      <c r="S205" s="74"/>
      <c r="T205" s="74"/>
      <c r="U205" s="63"/>
      <c r="V205" s="63" t="s">
        <v>9134</v>
      </c>
      <c r="W205" s="63"/>
      <c r="X205" s="63" t="s">
        <v>9135</v>
      </c>
      <c r="Y205" s="69">
        <v>912237000000000000</v>
      </c>
      <c r="Z205" s="39" t="s">
        <v>9136</v>
      </c>
      <c r="AA205" s="63"/>
      <c r="AB205" s="68">
        <v>43003.49099537037</v>
      </c>
      <c r="AC205" s="63"/>
      <c r="AD205" s="63" t="s">
        <v>72</v>
      </c>
      <c r="AE205" s="63"/>
      <c r="AF205" s="37">
        <v>1107</v>
      </c>
      <c r="AG205" s="37">
        <v>675</v>
      </c>
      <c r="AH205" s="37">
        <v>663</v>
      </c>
      <c r="AI205" s="37">
        <v>9646</v>
      </c>
    </row>
    <row x14ac:dyDescent="0.25" r="206" customHeight="1" ht="18">
      <c r="A206" s="1" t="s">
        <v>9137</v>
      </c>
      <c r="B206" s="33" t="s">
        <v>9138</v>
      </c>
      <c r="C206" s="13" t="s">
        <v>44</v>
      </c>
      <c r="D206" s="16"/>
      <c r="E206" s="13" t="s">
        <v>44</v>
      </c>
      <c r="F206" s="16"/>
      <c r="G206" s="13" t="s">
        <v>44</v>
      </c>
      <c r="H206" s="16"/>
      <c r="I206" s="15"/>
      <c r="J206" s="16"/>
      <c r="K206" s="67">
        <v>1169850000000000000</v>
      </c>
      <c r="L206" s="68">
        <v>43714.37217592593</v>
      </c>
      <c r="M206" s="37">
        <v>4</v>
      </c>
      <c r="N206" s="37">
        <v>3</v>
      </c>
      <c r="O206" s="37">
        <v>0</v>
      </c>
      <c r="P206" s="37">
        <v>0</v>
      </c>
      <c r="Q206" s="37">
        <v>0</v>
      </c>
      <c r="R206" s="63"/>
      <c r="S206" s="74"/>
      <c r="T206" s="74"/>
      <c r="U206" s="63"/>
      <c r="V206" s="63" t="s">
        <v>9139</v>
      </c>
      <c r="W206" s="63"/>
      <c r="X206" s="63" t="s">
        <v>9140</v>
      </c>
      <c r="Y206" s="41">
        <v>2436186979</v>
      </c>
      <c r="Z206" s="39" t="s">
        <v>9141</v>
      </c>
      <c r="AA206" s="63"/>
      <c r="AB206" s="68">
        <v>41739.14637731481</v>
      </c>
      <c r="AC206" s="63"/>
      <c r="AD206" s="63"/>
      <c r="AE206" s="63"/>
      <c r="AF206" s="37">
        <v>56156</v>
      </c>
      <c r="AG206" s="37">
        <v>5708</v>
      </c>
      <c r="AH206" s="37">
        <v>4996</v>
      </c>
      <c r="AI206" s="37">
        <v>14230</v>
      </c>
    </row>
    <row x14ac:dyDescent="0.25" r="207" customHeight="1" ht="18">
      <c r="A207" s="1" t="s">
        <v>9142</v>
      </c>
      <c r="B207" s="33" t="s">
        <v>9143</v>
      </c>
      <c r="C207" s="13" t="s">
        <v>44</v>
      </c>
      <c r="D207" s="16"/>
      <c r="E207" s="13" t="s">
        <v>44</v>
      </c>
      <c r="F207" s="16"/>
      <c r="G207" s="13" t="s">
        <v>44</v>
      </c>
      <c r="H207" s="16"/>
      <c r="I207" s="15"/>
      <c r="J207" s="16"/>
      <c r="K207" s="67">
        <v>1169850000000000000</v>
      </c>
      <c r="L207" s="68">
        <v>43714.35655092593</v>
      </c>
      <c r="M207" s="37">
        <v>8</v>
      </c>
      <c r="N207" s="37">
        <v>1</v>
      </c>
      <c r="O207" s="37">
        <v>0</v>
      </c>
      <c r="P207" s="37">
        <v>0</v>
      </c>
      <c r="Q207" s="37">
        <v>0</v>
      </c>
      <c r="R207" s="63"/>
      <c r="S207" s="74"/>
      <c r="T207" s="74"/>
      <c r="U207" s="63"/>
      <c r="V207" s="63" t="s">
        <v>9144</v>
      </c>
      <c r="W207" s="63"/>
      <c r="X207" s="63" t="s">
        <v>9145</v>
      </c>
      <c r="Y207" s="69">
        <v>1067700000000000000</v>
      </c>
      <c r="Z207" s="39" t="s">
        <v>9146</v>
      </c>
      <c r="AA207" s="63"/>
      <c r="AB207" s="68">
        <v>43432.48574074074</v>
      </c>
      <c r="AC207" s="63"/>
      <c r="AD207" s="63"/>
      <c r="AE207" s="63"/>
      <c r="AF207" s="37">
        <v>4300</v>
      </c>
      <c r="AG207" s="37">
        <v>368</v>
      </c>
      <c r="AH207" s="37">
        <v>127</v>
      </c>
      <c r="AI207" s="37">
        <v>12495</v>
      </c>
    </row>
    <row x14ac:dyDescent="0.25" r="208" customHeight="1" ht="18">
      <c r="A208" s="1" t="s">
        <v>9147</v>
      </c>
      <c r="B208" s="33" t="s">
        <v>9148</v>
      </c>
      <c r="C208" s="13" t="s">
        <v>44</v>
      </c>
      <c r="D208" s="16"/>
      <c r="E208" s="13" t="s">
        <v>44</v>
      </c>
      <c r="F208" s="16"/>
      <c r="G208" s="13" t="s">
        <v>44</v>
      </c>
      <c r="H208" s="16"/>
      <c r="I208" s="15"/>
      <c r="J208" s="16"/>
      <c r="K208" s="67">
        <v>1169840000000000000</v>
      </c>
      <c r="L208" s="68">
        <v>43714.345</v>
      </c>
      <c r="M208" s="37">
        <v>2</v>
      </c>
      <c r="N208" s="37">
        <v>0</v>
      </c>
      <c r="O208" s="37">
        <v>0</v>
      </c>
      <c r="P208" s="37">
        <v>0</v>
      </c>
      <c r="Q208" s="37">
        <v>0</v>
      </c>
      <c r="R208" s="63"/>
      <c r="S208" s="74"/>
      <c r="T208" s="74"/>
      <c r="U208" s="63"/>
      <c r="V208" s="63" t="s">
        <v>9149</v>
      </c>
      <c r="W208" s="63"/>
      <c r="X208" s="63" t="s">
        <v>9150</v>
      </c>
      <c r="Y208" s="41">
        <v>1667992500</v>
      </c>
      <c r="Z208" s="39" t="s">
        <v>9151</v>
      </c>
      <c r="AA208" s="63"/>
      <c r="AB208" s="68">
        <v>41499.78973379629</v>
      </c>
      <c r="AC208" s="63"/>
      <c r="AD208" s="63" t="s">
        <v>100</v>
      </c>
      <c r="AE208" s="63"/>
      <c r="AF208" s="37">
        <v>351</v>
      </c>
      <c r="AG208" s="37">
        <v>82</v>
      </c>
      <c r="AH208" s="37">
        <v>103</v>
      </c>
      <c r="AI208" s="37">
        <v>2044</v>
      </c>
    </row>
    <row x14ac:dyDescent="0.25" r="209" customHeight="1" ht="18">
      <c r="A209" s="1" t="s">
        <v>9152</v>
      </c>
      <c r="B209" s="33" t="s">
        <v>9153</v>
      </c>
      <c r="C209" s="13" t="s">
        <v>44</v>
      </c>
      <c r="D209" s="16"/>
      <c r="E209" s="13" t="s">
        <v>44</v>
      </c>
      <c r="F209" s="16"/>
      <c r="G209" s="13" t="s">
        <v>44</v>
      </c>
      <c r="H209" s="16"/>
      <c r="I209" s="15"/>
      <c r="J209" s="16"/>
      <c r="K209" s="67">
        <v>1169840000000000000</v>
      </c>
      <c r="L209" s="68">
        <v>43714.33541666667</v>
      </c>
      <c r="M209" s="37">
        <v>4</v>
      </c>
      <c r="N209" s="37">
        <v>0</v>
      </c>
      <c r="O209" s="37">
        <v>0</v>
      </c>
      <c r="P209" s="37">
        <v>0</v>
      </c>
      <c r="Q209" s="37">
        <v>0</v>
      </c>
      <c r="R209" s="63"/>
      <c r="S209" s="74"/>
      <c r="T209" s="74"/>
      <c r="U209" s="63"/>
      <c r="V209" s="63" t="s">
        <v>9154</v>
      </c>
      <c r="W209" s="63"/>
      <c r="X209" s="63" t="s">
        <v>9155</v>
      </c>
      <c r="Y209" s="69">
        <v>1039870000000000000</v>
      </c>
      <c r="Z209" s="39" t="s">
        <v>9156</v>
      </c>
      <c r="AA209" s="63"/>
      <c r="AB209" s="68">
        <v>43355.69865740741</v>
      </c>
      <c r="AC209" s="63"/>
      <c r="AD209" s="63"/>
      <c r="AE209" s="63"/>
      <c r="AF209" s="37">
        <v>1745</v>
      </c>
      <c r="AG209" s="37">
        <v>68</v>
      </c>
      <c r="AH209" s="37">
        <v>251</v>
      </c>
      <c r="AI209" s="37">
        <v>3588</v>
      </c>
    </row>
    <row x14ac:dyDescent="0.25" r="210" customHeight="1" ht="18">
      <c r="A210" s="1" t="s">
        <v>9157</v>
      </c>
      <c r="B210" s="33" t="s">
        <v>9158</v>
      </c>
      <c r="C210" s="13" t="s">
        <v>44</v>
      </c>
      <c r="D210" s="16"/>
      <c r="E210" s="13" t="s">
        <v>44</v>
      </c>
      <c r="F210" s="16"/>
      <c r="G210" s="13" t="s">
        <v>44</v>
      </c>
      <c r="H210" s="16"/>
      <c r="I210" s="15"/>
      <c r="J210" s="16"/>
      <c r="K210" s="67">
        <v>1169840000000000000</v>
      </c>
      <c r="L210" s="68">
        <v>43714.331875</v>
      </c>
      <c r="M210" s="37">
        <v>0</v>
      </c>
      <c r="N210" s="37">
        <v>0</v>
      </c>
      <c r="O210" s="37">
        <v>0</v>
      </c>
      <c r="P210" s="37">
        <v>0</v>
      </c>
      <c r="Q210" s="37">
        <v>0</v>
      </c>
      <c r="R210" s="63"/>
      <c r="S210" s="74"/>
      <c r="T210" s="74"/>
      <c r="U210" s="63"/>
      <c r="V210" s="63" t="s">
        <v>9159</v>
      </c>
      <c r="W210" s="63"/>
      <c r="X210" s="63" t="s">
        <v>9160</v>
      </c>
      <c r="Y210" s="69">
        <v>1140900000000000000</v>
      </c>
      <c r="Z210" s="39" t="s">
        <v>9161</v>
      </c>
      <c r="AA210" s="63"/>
      <c r="AB210" s="68">
        <v>43634.484560185185</v>
      </c>
      <c r="AC210" s="63"/>
      <c r="AD210" s="63" t="s">
        <v>9162</v>
      </c>
      <c r="AE210" s="63"/>
      <c r="AF210" s="37">
        <v>1191</v>
      </c>
      <c r="AG210" s="37">
        <v>719</v>
      </c>
      <c r="AH210" s="37">
        <v>847</v>
      </c>
      <c r="AI210" s="37">
        <v>7613</v>
      </c>
    </row>
    <row x14ac:dyDescent="0.25" r="211" customHeight="1" ht="18">
      <c r="A211" s="1" t="s">
        <v>9163</v>
      </c>
      <c r="B211" s="33" t="s">
        <v>9164</v>
      </c>
      <c r="C211" s="13" t="s">
        <v>44</v>
      </c>
      <c r="D211" s="16"/>
      <c r="E211" s="13" t="s">
        <v>44</v>
      </c>
      <c r="F211" s="16"/>
      <c r="G211" s="13" t="s">
        <v>44</v>
      </c>
      <c r="H211" s="16"/>
      <c r="I211" s="15"/>
      <c r="J211" s="16"/>
      <c r="K211" s="67">
        <v>1169760000000000000</v>
      </c>
      <c r="L211" s="68">
        <v>43714.118125</v>
      </c>
      <c r="M211" s="37">
        <v>2</v>
      </c>
      <c r="N211" s="37">
        <v>0</v>
      </c>
      <c r="O211" s="37">
        <v>0</v>
      </c>
      <c r="P211" s="37">
        <v>0</v>
      </c>
      <c r="Q211" s="37">
        <v>0</v>
      </c>
      <c r="R211" s="63"/>
      <c r="S211" s="74"/>
      <c r="T211" s="74"/>
      <c r="U211" s="63"/>
      <c r="V211" s="63" t="s">
        <v>9165</v>
      </c>
      <c r="W211" s="63"/>
      <c r="X211" s="63" t="s">
        <v>9166</v>
      </c>
      <c r="Y211" s="41">
        <v>88995188</v>
      </c>
      <c r="Z211" s="39" t="s">
        <v>9167</v>
      </c>
      <c r="AA211" s="63"/>
      <c r="AB211" s="68">
        <v>40127.91572916666</v>
      </c>
      <c r="AC211" s="63"/>
      <c r="AD211" s="63" t="s">
        <v>7011</v>
      </c>
      <c r="AE211" s="63"/>
      <c r="AF211" s="37">
        <v>2659</v>
      </c>
      <c r="AG211" s="37">
        <v>418</v>
      </c>
      <c r="AH211" s="37">
        <v>1627</v>
      </c>
      <c r="AI211" s="37">
        <v>699</v>
      </c>
    </row>
    <row x14ac:dyDescent="0.25" r="212" customHeight="1" ht="18">
      <c r="A212" s="1" t="s">
        <v>9168</v>
      </c>
      <c r="B212" s="33" t="s">
        <v>9169</v>
      </c>
      <c r="C212" s="70" t="s">
        <v>44</v>
      </c>
      <c r="D212" s="71"/>
      <c r="E212" s="70" t="s">
        <v>44</v>
      </c>
      <c r="F212" s="71"/>
      <c r="G212" s="70" t="s">
        <v>44</v>
      </c>
      <c r="H212" s="71"/>
      <c r="I212" s="72"/>
      <c r="J212" s="71"/>
      <c r="K212" s="67">
        <v>1169750000000000000</v>
      </c>
      <c r="L212" s="68">
        <v>43714.103055555555</v>
      </c>
      <c r="M212" s="37">
        <v>2</v>
      </c>
      <c r="N212" s="37">
        <v>1</v>
      </c>
      <c r="O212" s="37">
        <v>0</v>
      </c>
      <c r="P212" s="37">
        <v>0</v>
      </c>
      <c r="Q212" s="37">
        <v>0</v>
      </c>
      <c r="R212" s="63"/>
      <c r="S212" s="74"/>
      <c r="T212" s="74"/>
      <c r="U212" s="63"/>
      <c r="V212" s="63" t="s">
        <v>9170</v>
      </c>
      <c r="W212" s="63"/>
      <c r="X212" s="63" t="s">
        <v>9171</v>
      </c>
      <c r="Y212" s="37">
        <v>4097908829</v>
      </c>
      <c r="Z212" s="63"/>
      <c r="AA212" s="63"/>
      <c r="AB212" s="68">
        <v>42310.74252314815</v>
      </c>
      <c r="AC212" s="63"/>
      <c r="AD212" s="63"/>
      <c r="AE212" s="63"/>
      <c r="AF212" s="37">
        <v>3047</v>
      </c>
      <c r="AG212" s="37">
        <v>125</v>
      </c>
      <c r="AH212" s="37">
        <v>134</v>
      </c>
      <c r="AI212" s="37">
        <v>2515</v>
      </c>
    </row>
    <row x14ac:dyDescent="0.25" r="213" customHeight="1" ht="18">
      <c r="A213" s="1"/>
      <c r="B213" s="63"/>
      <c r="C213" s="63"/>
      <c r="D213" s="63"/>
      <c r="E213" s="63"/>
      <c r="F213" s="63"/>
      <c r="G213" s="63"/>
      <c r="H213" s="63"/>
      <c r="I213" s="63"/>
      <c r="J213" s="63"/>
      <c r="K213" s="64"/>
      <c r="L213" s="65"/>
      <c r="M213" s="66"/>
      <c r="N213" s="66"/>
      <c r="O213" s="66"/>
      <c r="P213" s="66"/>
      <c r="Q213" s="66"/>
      <c r="R213" s="63"/>
      <c r="S213" s="74"/>
      <c r="T213" s="74"/>
      <c r="U213" s="63"/>
      <c r="V213" s="63"/>
      <c r="W213" s="63"/>
      <c r="X213" s="63"/>
      <c r="Y213" s="66"/>
      <c r="Z213" s="63"/>
      <c r="AA213" s="63"/>
      <c r="AB213" s="65"/>
      <c r="AC213" s="63"/>
      <c r="AD213" s="63"/>
      <c r="AE213" s="63"/>
      <c r="AF213" s="66"/>
      <c r="AG213" s="66"/>
      <c r="AH213" s="66"/>
      <c r="AI213" s="66"/>
    </row>
    <row x14ac:dyDescent="0.25" r="214" customHeight="1" ht="18">
      <c r="A214" s="1"/>
      <c r="B214" s="63"/>
      <c r="C214" s="63"/>
      <c r="D214" s="63"/>
      <c r="E214" s="63"/>
      <c r="F214" s="63"/>
      <c r="G214" s="63"/>
      <c r="H214" s="63"/>
      <c r="I214" s="63"/>
      <c r="J214" s="63"/>
      <c r="K214" s="64"/>
      <c r="L214" s="65"/>
      <c r="M214" s="66"/>
      <c r="N214" s="66"/>
      <c r="O214" s="66"/>
      <c r="P214" s="66"/>
      <c r="Q214" s="66"/>
      <c r="R214" s="63"/>
      <c r="S214" s="74"/>
      <c r="T214" s="74"/>
      <c r="U214" s="63"/>
      <c r="V214" s="63"/>
      <c r="W214" s="63"/>
      <c r="X214" s="63"/>
      <c r="Y214" s="66"/>
      <c r="Z214" s="63"/>
      <c r="AA214" s="63"/>
      <c r="AB214" s="65"/>
      <c r="AC214" s="63"/>
      <c r="AD214" s="63"/>
      <c r="AE214" s="63"/>
      <c r="AF214" s="66"/>
      <c r="AG214" s="66"/>
      <c r="AH214" s="66"/>
      <c r="AI214" s="66"/>
    </row>
    <row x14ac:dyDescent="0.25" r="215" customHeight="1" ht="18">
      <c r="A215" s="1"/>
      <c r="B215" s="63"/>
      <c r="C215" s="63"/>
      <c r="D215" s="63"/>
      <c r="E215" s="63"/>
      <c r="F215" s="63"/>
      <c r="G215" s="63"/>
      <c r="H215" s="63"/>
      <c r="I215" s="63"/>
      <c r="J215" s="63"/>
      <c r="K215" s="64"/>
      <c r="L215" s="65"/>
      <c r="M215" s="66"/>
      <c r="N215" s="66"/>
      <c r="O215" s="66"/>
      <c r="P215" s="66"/>
      <c r="Q215" s="66"/>
      <c r="R215" s="63"/>
      <c r="S215" s="74"/>
      <c r="T215" s="74"/>
      <c r="U215" s="63"/>
      <c r="V215" s="63"/>
      <c r="W215" s="63"/>
      <c r="X215" s="63"/>
      <c r="Y215" s="66"/>
      <c r="Z215" s="63"/>
      <c r="AA215" s="63"/>
      <c r="AB215" s="65"/>
      <c r="AC215" s="63"/>
      <c r="AD215" s="63"/>
      <c r="AE215" s="63"/>
      <c r="AF215" s="66"/>
      <c r="AG215" s="66"/>
      <c r="AH215" s="66"/>
      <c r="AI215" s="66"/>
    </row>
  </sheetData>
  <mergeCells count="4">
    <mergeCell ref="C1:D1"/>
    <mergeCell ref="E1:F1"/>
    <mergeCell ref="G1:H1"/>
    <mergeCell ref="I1:J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I215"/>
  <sheetViews>
    <sheetView workbookViewId="0"/>
  </sheetViews>
  <sheetFormatPr defaultRowHeight="15" x14ac:dyDescent="0.25"/>
  <cols>
    <col min="1" max="1" style="49" width="13.005" customWidth="1" bestFit="1"/>
    <col min="2" max="2" style="49" width="43.43357142857143" customWidth="1" bestFit="1"/>
    <col min="3" max="3" style="49" width="9.576428571428572" customWidth="1" bestFit="1"/>
    <col min="4" max="4" style="49" width="9.576428571428572" customWidth="1" bestFit="1"/>
    <col min="5" max="5" style="49" width="9.576428571428572" customWidth="1" bestFit="1"/>
    <col min="6" max="6" style="49" width="9.576428571428572" customWidth="1" bestFit="1"/>
    <col min="7" max="7" style="49" width="9.576428571428572" customWidth="1" bestFit="1"/>
    <col min="8" max="8" style="49" width="9.576428571428572" customWidth="1" bestFit="1"/>
    <col min="9" max="9" style="49" width="10.005" customWidth="1" bestFit="1"/>
    <col min="10" max="10" style="49" width="10.005" customWidth="1" bestFit="1"/>
    <col min="11" max="11" style="73" width="13.005" customWidth="1" bestFit="1"/>
    <col min="12" max="12" style="51" width="13.005" customWidth="1" bestFit="1"/>
    <col min="13" max="13" style="50" width="13.005" customWidth="1" bestFit="1"/>
    <col min="14" max="14" style="50" width="13.005" customWidth="1" bestFit="1"/>
    <col min="15" max="15" style="50" width="13.005" customWidth="1" bestFit="1"/>
    <col min="16" max="16" style="50" width="13.005" customWidth="1" bestFit="1"/>
    <col min="17" max="17" style="50" width="13.005" customWidth="1" bestFit="1"/>
    <col min="18" max="18" style="49" width="13.005" customWidth="1" bestFit="1"/>
    <col min="19" max="19" style="49" width="13.005" customWidth="1" bestFit="1"/>
    <col min="20" max="20" style="49" width="13.005" customWidth="1" bestFit="1"/>
    <col min="21" max="21" style="49" width="13.005" customWidth="1" bestFit="1"/>
    <col min="22" max="22" style="49" width="13.005" customWidth="1" bestFit="1"/>
    <col min="23" max="23" style="49" width="13.005" customWidth="1" bestFit="1"/>
    <col min="24" max="24" style="49" width="13.005" customWidth="1" bestFit="1"/>
    <col min="25" max="25" style="73" width="13.005" customWidth="1" bestFit="1"/>
    <col min="26" max="26" style="49" width="13.005" customWidth="1" bestFit="1"/>
    <col min="27" max="27" style="49" width="13.005" customWidth="1" bestFit="1"/>
    <col min="28" max="28" style="51" width="13.005" customWidth="1" bestFit="1"/>
    <col min="29" max="29" style="49" width="13.005" customWidth="1" bestFit="1"/>
    <col min="30" max="30" style="49" width="13.005" customWidth="1" bestFit="1"/>
    <col min="31" max="31" style="49" width="13.005" customWidth="1" bestFit="1"/>
    <col min="32" max="32" style="50" width="13.005" customWidth="1" bestFit="1"/>
    <col min="33" max="33" style="50" width="13.005" customWidth="1" bestFit="1"/>
    <col min="34" max="34" style="50" width="13.005" customWidth="1" bestFit="1"/>
    <col min="35" max="35" style="50" width="13.005" customWidth="1" bestFit="1"/>
  </cols>
  <sheetData>
    <row x14ac:dyDescent="0.25" r="1" customHeight="1" ht="18">
      <c r="A1" s="1"/>
      <c r="B1" s="63"/>
      <c r="C1" s="3" t="s">
        <v>0</v>
      </c>
      <c r="D1" s="4"/>
      <c r="E1" s="3" t="s">
        <v>1</v>
      </c>
      <c r="F1" s="4"/>
      <c r="G1" s="3" t="s">
        <v>2</v>
      </c>
      <c r="H1" s="4"/>
      <c r="I1" s="3" t="s">
        <v>3</v>
      </c>
      <c r="J1" s="4"/>
      <c r="K1" s="64"/>
      <c r="L1" s="65"/>
      <c r="M1" s="66"/>
      <c r="N1" s="66"/>
      <c r="O1" s="66"/>
      <c r="P1" s="66"/>
      <c r="Q1" s="66"/>
      <c r="R1" s="63"/>
      <c r="S1" s="63"/>
      <c r="T1" s="63"/>
      <c r="U1" s="63"/>
      <c r="V1" s="63"/>
      <c r="W1" s="63"/>
      <c r="X1" s="63"/>
      <c r="Y1" s="64"/>
      <c r="Z1" s="63"/>
      <c r="AA1" s="63"/>
      <c r="AB1" s="65"/>
      <c r="AC1" s="63"/>
      <c r="AD1" s="63"/>
      <c r="AE1" s="63"/>
      <c r="AF1" s="66"/>
      <c r="AG1" s="66"/>
      <c r="AH1" s="66"/>
      <c r="AI1" s="66"/>
    </row>
    <row x14ac:dyDescent="0.25" r="2" customHeight="1" ht="18">
      <c r="A2" s="1" t="s">
        <v>4</v>
      </c>
      <c r="B2" s="1" t="s">
        <v>5</v>
      </c>
      <c r="C2" s="7" t="s">
        <v>6</v>
      </c>
      <c r="D2" s="8" t="s">
        <v>7</v>
      </c>
      <c r="E2" s="7" t="s">
        <v>6</v>
      </c>
      <c r="F2" s="8" t="s">
        <v>7</v>
      </c>
      <c r="G2" s="7" t="s">
        <v>6</v>
      </c>
      <c r="H2" s="8" t="s">
        <v>7</v>
      </c>
      <c r="I2" s="7" t="s">
        <v>6</v>
      </c>
      <c r="J2" s="8" t="s">
        <v>7</v>
      </c>
      <c r="K2" s="64" t="s">
        <v>8</v>
      </c>
      <c r="L2" s="65" t="s">
        <v>9</v>
      </c>
      <c r="M2" s="66" t="s">
        <v>10</v>
      </c>
      <c r="N2" s="66" t="s">
        <v>11</v>
      </c>
      <c r="O2" s="66" t="s">
        <v>12</v>
      </c>
      <c r="P2" s="66" t="s">
        <v>13</v>
      </c>
      <c r="Q2" s="66" t="s">
        <v>14</v>
      </c>
      <c r="R2" s="63" t="s">
        <v>15</v>
      </c>
      <c r="S2" s="63" t="s">
        <v>16</v>
      </c>
      <c r="T2" s="63" t="s">
        <v>17</v>
      </c>
      <c r="U2" s="63" t="s">
        <v>18</v>
      </c>
      <c r="V2" s="63" t="s">
        <v>19</v>
      </c>
      <c r="W2" s="63" t="s">
        <v>20</v>
      </c>
      <c r="X2" s="63" t="s">
        <v>21</v>
      </c>
      <c r="Y2" s="64" t="s">
        <v>22</v>
      </c>
      <c r="Z2" s="39" t="s">
        <v>23</v>
      </c>
      <c r="AA2" s="63" t="s">
        <v>24</v>
      </c>
      <c r="AB2" s="65" t="s">
        <v>25</v>
      </c>
      <c r="AC2" s="63" t="s">
        <v>26</v>
      </c>
      <c r="AD2" s="63" t="s">
        <v>27</v>
      </c>
      <c r="AE2" s="63" t="s">
        <v>28</v>
      </c>
      <c r="AF2" s="66" t="s">
        <v>29</v>
      </c>
      <c r="AG2" s="66" t="s">
        <v>30</v>
      </c>
      <c r="AH2" s="66" t="s">
        <v>31</v>
      </c>
      <c r="AI2" s="66" t="s">
        <v>32</v>
      </c>
    </row>
    <row x14ac:dyDescent="0.25" r="3" customHeight="1" ht="18">
      <c r="A3" s="1" t="s">
        <v>2134</v>
      </c>
      <c r="B3" s="33" t="s">
        <v>7116</v>
      </c>
      <c r="C3" s="13" t="s">
        <v>35</v>
      </c>
      <c r="D3" s="14" t="s">
        <v>7117</v>
      </c>
      <c r="E3" s="13" t="s">
        <v>35</v>
      </c>
      <c r="F3" s="14" t="s">
        <v>7117</v>
      </c>
      <c r="G3" s="13" t="s">
        <v>35</v>
      </c>
      <c r="H3" s="14" t="s">
        <v>7117</v>
      </c>
      <c r="I3" s="15"/>
      <c r="J3" s="16"/>
      <c r="K3" s="67">
        <v>1170250000000000000</v>
      </c>
      <c r="L3" s="68">
        <v>43715.45763888889</v>
      </c>
      <c r="M3" s="37">
        <v>5</v>
      </c>
      <c r="N3" s="37">
        <v>2</v>
      </c>
      <c r="O3" s="37">
        <v>0</v>
      </c>
      <c r="P3" s="37">
        <v>0</v>
      </c>
      <c r="Q3" s="37">
        <v>0</v>
      </c>
      <c r="R3" s="63"/>
      <c r="S3" s="63"/>
      <c r="T3" s="63"/>
      <c r="U3" s="63"/>
      <c r="V3" s="39" t="s">
        <v>7118</v>
      </c>
      <c r="W3" s="63"/>
      <c r="X3" s="63" t="s">
        <v>7119</v>
      </c>
      <c r="Y3" s="69">
        <v>1118930000000000000</v>
      </c>
      <c r="Z3" s="39" t="s">
        <v>7120</v>
      </c>
      <c r="AA3" s="63"/>
      <c r="AB3" s="68">
        <v>43573.8678125</v>
      </c>
      <c r="AC3" s="63"/>
      <c r="AD3" s="63" t="s">
        <v>7121</v>
      </c>
      <c r="AE3" s="63"/>
      <c r="AF3" s="37">
        <v>3211</v>
      </c>
      <c r="AG3" s="37">
        <v>459</v>
      </c>
      <c r="AH3" s="37">
        <v>449</v>
      </c>
      <c r="AI3" s="37">
        <v>4498</v>
      </c>
    </row>
    <row x14ac:dyDescent="0.25" r="4" customHeight="1" ht="18">
      <c r="A4" s="1" t="s">
        <v>4649</v>
      </c>
      <c r="B4" s="33" t="s">
        <v>7122</v>
      </c>
      <c r="C4" s="13" t="s">
        <v>44</v>
      </c>
      <c r="D4" s="16"/>
      <c r="E4" s="13" t="s">
        <v>44</v>
      </c>
      <c r="F4" s="16"/>
      <c r="G4" s="13" t="s">
        <v>44</v>
      </c>
      <c r="H4" s="92"/>
      <c r="I4" s="15"/>
      <c r="J4" s="16"/>
      <c r="K4" s="67">
        <v>1170250000000000000</v>
      </c>
      <c r="L4" s="68">
        <v>43715.4575</v>
      </c>
      <c r="M4" s="37">
        <v>0</v>
      </c>
      <c r="N4" s="37">
        <v>0</v>
      </c>
      <c r="O4" s="37">
        <v>0</v>
      </c>
      <c r="P4" s="37">
        <v>0</v>
      </c>
      <c r="Q4" s="37">
        <v>0</v>
      </c>
      <c r="R4" s="63"/>
      <c r="S4" s="63"/>
      <c r="T4" s="63"/>
      <c r="U4" s="39"/>
      <c r="V4" s="39" t="s">
        <v>7123</v>
      </c>
      <c r="W4" s="63"/>
      <c r="X4" s="63" t="s">
        <v>7124</v>
      </c>
      <c r="Y4" s="69">
        <v>1010820000000000000</v>
      </c>
      <c r="Z4" s="39" t="s">
        <v>7125</v>
      </c>
      <c r="AA4" s="63"/>
      <c r="AB4" s="68">
        <v>43275.534421296295</v>
      </c>
      <c r="AC4" s="63"/>
      <c r="AD4" s="63"/>
      <c r="AE4" s="63"/>
      <c r="AF4" s="37">
        <v>568</v>
      </c>
      <c r="AG4" s="37">
        <v>189</v>
      </c>
      <c r="AH4" s="37">
        <v>146</v>
      </c>
      <c r="AI4" s="37">
        <v>2433</v>
      </c>
    </row>
    <row x14ac:dyDescent="0.25" r="5" customHeight="1" ht="18">
      <c r="A5" s="1" t="s">
        <v>7126</v>
      </c>
      <c r="B5" s="33" t="s">
        <v>7127</v>
      </c>
      <c r="C5" s="13" t="s">
        <v>44</v>
      </c>
      <c r="D5" s="16"/>
      <c r="E5" s="13" t="s">
        <v>44</v>
      </c>
      <c r="F5" s="16"/>
      <c r="G5" s="13" t="s">
        <v>44</v>
      </c>
      <c r="H5" s="16"/>
      <c r="I5" s="15"/>
      <c r="J5" s="16"/>
      <c r="K5" s="67">
        <v>1170240000000000000</v>
      </c>
      <c r="L5" s="68">
        <v>43715.456099537034</v>
      </c>
      <c r="M5" s="37">
        <v>9</v>
      </c>
      <c r="N5" s="37">
        <v>1</v>
      </c>
      <c r="O5" s="37">
        <v>0</v>
      </c>
      <c r="P5" s="37">
        <v>0</v>
      </c>
      <c r="Q5" s="37">
        <v>0</v>
      </c>
      <c r="R5" s="63"/>
      <c r="S5" s="63"/>
      <c r="T5" s="63"/>
      <c r="U5" s="63"/>
      <c r="V5" s="63" t="s">
        <v>7128</v>
      </c>
      <c r="W5" s="63"/>
      <c r="X5" s="63" t="s">
        <v>7129</v>
      </c>
      <c r="Y5" s="37">
        <v>2180717393</v>
      </c>
      <c r="Z5" s="63"/>
      <c r="AA5" s="63"/>
      <c r="AB5" s="68">
        <v>41592.76094907407</v>
      </c>
      <c r="AC5" s="63"/>
      <c r="AD5" s="63"/>
      <c r="AE5" s="63"/>
      <c r="AF5" s="37">
        <v>23975</v>
      </c>
      <c r="AG5" s="37">
        <v>4072</v>
      </c>
      <c r="AH5" s="37">
        <v>1382</v>
      </c>
      <c r="AI5" s="37">
        <v>2684</v>
      </c>
    </row>
    <row x14ac:dyDescent="0.25" r="6" customHeight="1" ht="18">
      <c r="A6" s="1" t="s">
        <v>735</v>
      </c>
      <c r="B6" s="33" t="s">
        <v>7130</v>
      </c>
      <c r="C6" s="13" t="s">
        <v>44</v>
      </c>
      <c r="D6" s="16"/>
      <c r="E6" s="13" t="s">
        <v>44</v>
      </c>
      <c r="F6" s="16"/>
      <c r="G6" s="13" t="s">
        <v>44</v>
      </c>
      <c r="H6" s="16"/>
      <c r="I6" s="15"/>
      <c r="J6" s="16"/>
      <c r="K6" s="67">
        <v>1170240000000000000</v>
      </c>
      <c r="L6" s="68">
        <v>43715.45563657407</v>
      </c>
      <c r="M6" s="37">
        <v>0</v>
      </c>
      <c r="N6" s="37">
        <v>0</v>
      </c>
      <c r="O6" s="37">
        <v>0</v>
      </c>
      <c r="P6" s="37">
        <v>0</v>
      </c>
      <c r="Q6" s="37">
        <v>0</v>
      </c>
      <c r="R6" s="63"/>
      <c r="S6" s="63"/>
      <c r="T6" s="63"/>
      <c r="U6" s="63"/>
      <c r="V6" s="63" t="s">
        <v>7131</v>
      </c>
      <c r="W6" s="63"/>
      <c r="X6" s="63" t="s">
        <v>7132</v>
      </c>
      <c r="Y6" s="37">
        <v>96531758</v>
      </c>
      <c r="Z6" s="39"/>
      <c r="AA6" s="63"/>
      <c r="AB6" s="68">
        <v>40160.59143518518</v>
      </c>
      <c r="AC6" s="63"/>
      <c r="AD6" s="63" t="s">
        <v>7133</v>
      </c>
      <c r="AE6" s="63"/>
      <c r="AF6" s="37">
        <v>225</v>
      </c>
      <c r="AG6" s="37">
        <v>5</v>
      </c>
      <c r="AH6" s="37">
        <v>7</v>
      </c>
      <c r="AI6" s="37">
        <v>125</v>
      </c>
    </row>
    <row x14ac:dyDescent="0.25" r="7" customHeight="1" ht="18">
      <c r="A7" s="1" t="s">
        <v>7134</v>
      </c>
      <c r="B7" s="33" t="s">
        <v>7135</v>
      </c>
      <c r="C7" s="13" t="s">
        <v>44</v>
      </c>
      <c r="D7" s="16"/>
      <c r="E7" s="13" t="s">
        <v>44</v>
      </c>
      <c r="F7" s="16"/>
      <c r="G7" s="13" t="s">
        <v>44</v>
      </c>
      <c r="H7" s="16"/>
      <c r="I7" s="15"/>
      <c r="J7" s="16"/>
      <c r="K7" s="67">
        <v>1170240000000000000</v>
      </c>
      <c r="L7" s="68">
        <v>43715.4537037037</v>
      </c>
      <c r="M7" s="37">
        <v>0</v>
      </c>
      <c r="N7" s="37">
        <v>0</v>
      </c>
      <c r="O7" s="37">
        <v>0</v>
      </c>
      <c r="P7" s="37">
        <v>0</v>
      </c>
      <c r="Q7" s="37">
        <v>0</v>
      </c>
      <c r="R7" s="63"/>
      <c r="S7" s="63"/>
      <c r="T7" s="63"/>
      <c r="U7" s="63"/>
      <c r="V7" s="63" t="s">
        <v>7136</v>
      </c>
      <c r="W7" s="63"/>
      <c r="X7" s="63" t="s">
        <v>7137</v>
      </c>
      <c r="Y7" s="69">
        <v>986895000000000000</v>
      </c>
      <c r="Z7" s="39" t="s">
        <v>7138</v>
      </c>
      <c r="AA7" s="63"/>
      <c r="AB7" s="68">
        <v>43209.50690972222</v>
      </c>
      <c r="AC7" s="63"/>
      <c r="AD7" s="63" t="s">
        <v>1011</v>
      </c>
      <c r="AE7" s="63"/>
      <c r="AF7" s="37">
        <v>1420</v>
      </c>
      <c r="AG7" s="37">
        <v>69</v>
      </c>
      <c r="AH7" s="37">
        <v>47</v>
      </c>
      <c r="AI7" s="37">
        <v>8880</v>
      </c>
    </row>
    <row x14ac:dyDescent="0.25" r="8" customHeight="1" ht="18">
      <c r="A8" s="1" t="s">
        <v>7139</v>
      </c>
      <c r="B8" s="33" t="s">
        <v>7140</v>
      </c>
      <c r="C8" s="13" t="s">
        <v>44</v>
      </c>
      <c r="D8" s="16"/>
      <c r="E8" s="13" t="s">
        <v>44</v>
      </c>
      <c r="F8" s="16"/>
      <c r="G8" s="13" t="s">
        <v>44</v>
      </c>
      <c r="H8" s="16"/>
      <c r="I8" s="15"/>
      <c r="J8" s="16"/>
      <c r="K8" s="67">
        <v>1170240000000000000</v>
      </c>
      <c r="L8" s="68">
        <v>43715.45296296296</v>
      </c>
      <c r="M8" s="37">
        <v>1</v>
      </c>
      <c r="N8" s="37">
        <v>1</v>
      </c>
      <c r="O8" s="37">
        <v>0</v>
      </c>
      <c r="P8" s="37">
        <v>0</v>
      </c>
      <c r="Q8" s="37">
        <v>0</v>
      </c>
      <c r="R8" s="63"/>
      <c r="S8" s="63"/>
      <c r="T8" s="63"/>
      <c r="U8" s="63"/>
      <c r="V8" s="63" t="s">
        <v>7141</v>
      </c>
      <c r="W8" s="63"/>
      <c r="X8" s="63" t="s">
        <v>7142</v>
      </c>
      <c r="Y8" s="67">
        <v>1158210000000000000</v>
      </c>
      <c r="Z8" s="63" t="s">
        <v>7143</v>
      </c>
      <c r="AA8" s="63"/>
      <c r="AB8" s="68">
        <v>43682.24056712963</v>
      </c>
      <c r="AC8" s="63"/>
      <c r="AD8" s="39"/>
      <c r="AE8" s="63"/>
      <c r="AF8" s="37">
        <v>39</v>
      </c>
      <c r="AG8" s="37">
        <v>20</v>
      </c>
      <c r="AH8" s="37">
        <v>70</v>
      </c>
      <c r="AI8" s="37">
        <v>14</v>
      </c>
    </row>
    <row x14ac:dyDescent="0.25" r="9" customHeight="1" ht="18">
      <c r="A9" s="1" t="s">
        <v>7144</v>
      </c>
      <c r="B9" s="33" t="s">
        <v>7145</v>
      </c>
      <c r="C9" s="13" t="s">
        <v>44</v>
      </c>
      <c r="D9" s="16"/>
      <c r="E9" s="13" t="s">
        <v>44</v>
      </c>
      <c r="F9" s="16"/>
      <c r="G9" s="13" t="s">
        <v>44</v>
      </c>
      <c r="H9" s="16"/>
      <c r="I9" s="15"/>
      <c r="J9" s="16"/>
      <c r="K9" s="67">
        <v>1170240000000000000</v>
      </c>
      <c r="L9" s="68">
        <v>43715.452893518515</v>
      </c>
      <c r="M9" s="37">
        <v>0</v>
      </c>
      <c r="N9" s="37">
        <v>0</v>
      </c>
      <c r="O9" s="37">
        <v>0</v>
      </c>
      <c r="P9" s="37">
        <v>0</v>
      </c>
      <c r="Q9" s="37">
        <v>0</v>
      </c>
      <c r="R9" s="63"/>
      <c r="S9" s="63"/>
      <c r="T9" s="63"/>
      <c r="U9" s="63"/>
      <c r="V9" s="63" t="s">
        <v>7146</v>
      </c>
      <c r="W9" s="63"/>
      <c r="X9" s="63" t="s">
        <v>7147</v>
      </c>
      <c r="Y9" s="37">
        <v>71732677</v>
      </c>
      <c r="Z9" s="63" t="s">
        <v>7148</v>
      </c>
      <c r="AA9" s="20" t="s">
        <v>7149</v>
      </c>
      <c r="AB9" s="68">
        <v>40061.379525462966</v>
      </c>
      <c r="AC9" s="39"/>
      <c r="AD9" s="39" t="s">
        <v>7150</v>
      </c>
      <c r="AE9" s="63"/>
      <c r="AF9" s="37">
        <v>2331</v>
      </c>
      <c r="AG9" s="37">
        <v>10065</v>
      </c>
      <c r="AH9" s="37">
        <v>257</v>
      </c>
      <c r="AI9" s="37">
        <v>18840</v>
      </c>
    </row>
    <row x14ac:dyDescent="0.25" r="10" customHeight="1" ht="18">
      <c r="A10" s="1" t="s">
        <v>4162</v>
      </c>
      <c r="B10" s="33" t="s">
        <v>7151</v>
      </c>
      <c r="C10" s="13" t="s">
        <v>44</v>
      </c>
      <c r="D10" s="16"/>
      <c r="E10" s="13" t="s">
        <v>44</v>
      </c>
      <c r="F10" s="16"/>
      <c r="G10" s="13" t="s">
        <v>44</v>
      </c>
      <c r="H10" s="16"/>
      <c r="I10" s="15"/>
      <c r="J10" s="16"/>
      <c r="K10" s="67">
        <v>1170240000000000000</v>
      </c>
      <c r="L10" s="68">
        <v>43715.451631944445</v>
      </c>
      <c r="M10" s="37">
        <v>2</v>
      </c>
      <c r="N10" s="37">
        <v>0</v>
      </c>
      <c r="O10" s="37">
        <v>0</v>
      </c>
      <c r="P10" s="37">
        <v>0</v>
      </c>
      <c r="Q10" s="37">
        <v>0</v>
      </c>
      <c r="R10" s="63"/>
      <c r="S10" s="63"/>
      <c r="T10" s="63"/>
      <c r="U10" s="63"/>
      <c r="V10" s="63" t="s">
        <v>7152</v>
      </c>
      <c r="W10" s="63"/>
      <c r="X10" s="63" t="s">
        <v>7153</v>
      </c>
      <c r="Y10" s="37">
        <v>1448932242</v>
      </c>
      <c r="Z10" s="63" t="s">
        <v>7154</v>
      </c>
      <c r="AA10" s="63"/>
      <c r="AB10" s="68">
        <v>41416.72828703704</v>
      </c>
      <c r="AC10" s="63"/>
      <c r="AD10" s="39"/>
      <c r="AE10" s="63"/>
      <c r="AF10" s="37">
        <v>6252</v>
      </c>
      <c r="AG10" s="37">
        <v>193</v>
      </c>
      <c r="AH10" s="37">
        <v>127</v>
      </c>
      <c r="AI10" s="37">
        <v>2062</v>
      </c>
    </row>
    <row x14ac:dyDescent="0.25" r="11" customHeight="1" ht="18">
      <c r="A11" s="1" t="s">
        <v>4186</v>
      </c>
      <c r="B11" s="33" t="s">
        <v>7155</v>
      </c>
      <c r="C11" s="13" t="s">
        <v>44</v>
      </c>
      <c r="D11" s="16"/>
      <c r="E11" s="13" t="s">
        <v>44</v>
      </c>
      <c r="F11" s="16"/>
      <c r="G11" s="13" t="s">
        <v>44</v>
      </c>
      <c r="H11" s="16"/>
      <c r="I11" s="15"/>
      <c r="J11" s="16"/>
      <c r="K11" s="67">
        <v>1170240000000000000</v>
      </c>
      <c r="L11" s="68">
        <v>43715.45045138889</v>
      </c>
      <c r="M11" s="37">
        <v>1</v>
      </c>
      <c r="N11" s="37">
        <v>1</v>
      </c>
      <c r="O11" s="37">
        <v>0</v>
      </c>
      <c r="P11" s="37">
        <v>0</v>
      </c>
      <c r="Q11" s="37">
        <v>0</v>
      </c>
      <c r="R11" s="63"/>
      <c r="S11" s="63"/>
      <c r="T11" s="63"/>
      <c r="U11" s="63"/>
      <c r="V11" s="63" t="s">
        <v>7156</v>
      </c>
      <c r="W11" s="63"/>
      <c r="X11" s="63" t="s">
        <v>7157</v>
      </c>
      <c r="Y11" s="37">
        <v>71312552</v>
      </c>
      <c r="Z11" s="63" t="s">
        <v>7158</v>
      </c>
      <c r="AA11" s="20" t="s">
        <v>7159</v>
      </c>
      <c r="AB11" s="68">
        <v>40059.905810185184</v>
      </c>
      <c r="AC11" s="39"/>
      <c r="AD11" s="39" t="s">
        <v>7160</v>
      </c>
      <c r="AE11" s="63"/>
      <c r="AF11" s="37">
        <v>20473</v>
      </c>
      <c r="AG11" s="37">
        <v>442</v>
      </c>
      <c r="AH11" s="37">
        <v>334</v>
      </c>
      <c r="AI11" s="37">
        <v>5072</v>
      </c>
    </row>
    <row x14ac:dyDescent="0.25" r="12" customHeight="1" ht="18">
      <c r="A12" s="1" t="s">
        <v>7161</v>
      </c>
      <c r="B12" s="33" t="s">
        <v>7162</v>
      </c>
      <c r="C12" s="13" t="s">
        <v>44</v>
      </c>
      <c r="D12" s="16"/>
      <c r="E12" s="13" t="s">
        <v>44</v>
      </c>
      <c r="F12" s="16"/>
      <c r="G12" s="13" t="s">
        <v>44</v>
      </c>
      <c r="H12" s="16"/>
      <c r="I12" s="15"/>
      <c r="J12" s="16"/>
      <c r="K12" s="67">
        <v>1170240000000000000</v>
      </c>
      <c r="L12" s="68">
        <v>43715.450219907405</v>
      </c>
      <c r="M12" s="37">
        <v>0</v>
      </c>
      <c r="N12" s="37">
        <v>0</v>
      </c>
      <c r="O12" s="37">
        <v>0</v>
      </c>
      <c r="P12" s="37">
        <v>0</v>
      </c>
      <c r="Q12" s="37">
        <v>0</v>
      </c>
      <c r="R12" s="63"/>
      <c r="S12" s="63"/>
      <c r="T12" s="63"/>
      <c r="U12" s="63"/>
      <c r="V12" s="39" t="s">
        <v>7163</v>
      </c>
      <c r="W12" s="63"/>
      <c r="X12" s="63" t="s">
        <v>7164</v>
      </c>
      <c r="Y12" s="37">
        <v>2479085567</v>
      </c>
      <c r="Z12" s="63"/>
      <c r="AA12" s="20" t="s">
        <v>7165</v>
      </c>
      <c r="AB12" s="68">
        <v>41741.801145833335</v>
      </c>
      <c r="AC12" s="63"/>
      <c r="AD12" s="63"/>
      <c r="AE12" s="63"/>
      <c r="AF12" s="37">
        <v>6449</v>
      </c>
      <c r="AG12" s="37">
        <v>1217</v>
      </c>
      <c r="AH12" s="37">
        <v>526</v>
      </c>
      <c r="AI12" s="37">
        <v>5</v>
      </c>
    </row>
    <row x14ac:dyDescent="0.25" r="13" customHeight="1" ht="18">
      <c r="A13" s="1" t="s">
        <v>7166</v>
      </c>
      <c r="B13" s="33" t="s">
        <v>7167</v>
      </c>
      <c r="C13" s="13" t="s">
        <v>44</v>
      </c>
      <c r="D13" s="16"/>
      <c r="E13" s="13" t="s">
        <v>44</v>
      </c>
      <c r="F13" s="16"/>
      <c r="G13" s="13" t="s">
        <v>44</v>
      </c>
      <c r="H13" s="16"/>
      <c r="I13" s="15"/>
      <c r="J13" s="16"/>
      <c r="K13" s="67">
        <v>1170240000000000000</v>
      </c>
      <c r="L13" s="68">
        <v>43715.44974537037</v>
      </c>
      <c r="M13" s="37">
        <v>2</v>
      </c>
      <c r="N13" s="37">
        <v>0</v>
      </c>
      <c r="O13" s="37">
        <v>0</v>
      </c>
      <c r="P13" s="37">
        <v>0</v>
      </c>
      <c r="Q13" s="37">
        <v>0</v>
      </c>
      <c r="R13" s="63"/>
      <c r="S13" s="63"/>
      <c r="T13" s="63"/>
      <c r="U13" s="39"/>
      <c r="V13" s="39" t="s">
        <v>7168</v>
      </c>
      <c r="W13" s="63"/>
      <c r="X13" s="63" t="s">
        <v>7169</v>
      </c>
      <c r="Y13" s="67">
        <v>1148210000000000000</v>
      </c>
      <c r="Z13" s="63"/>
      <c r="AA13" s="63"/>
      <c r="AB13" s="68">
        <v>43654.657476851855</v>
      </c>
      <c r="AC13" s="63"/>
      <c r="AD13" s="63"/>
      <c r="AE13" s="63"/>
      <c r="AF13" s="37">
        <v>1026</v>
      </c>
      <c r="AG13" s="37">
        <v>146</v>
      </c>
      <c r="AH13" s="37">
        <v>901</v>
      </c>
      <c r="AI13" s="37">
        <v>5393</v>
      </c>
    </row>
    <row x14ac:dyDescent="0.25" r="14" customHeight="1" ht="18">
      <c r="A14" s="1" t="s">
        <v>7170</v>
      </c>
      <c r="B14" s="33" t="s">
        <v>7171</v>
      </c>
      <c r="C14" s="13" t="s">
        <v>44</v>
      </c>
      <c r="D14" s="16"/>
      <c r="E14" s="13" t="s">
        <v>44</v>
      </c>
      <c r="F14" s="16"/>
      <c r="G14" s="13" t="s">
        <v>44</v>
      </c>
      <c r="H14" s="16"/>
      <c r="I14" s="15"/>
      <c r="J14" s="16"/>
      <c r="K14" s="67">
        <v>1170240000000000000</v>
      </c>
      <c r="L14" s="68">
        <v>43715.449583333335</v>
      </c>
      <c r="M14" s="37">
        <v>1</v>
      </c>
      <c r="N14" s="37">
        <v>0</v>
      </c>
      <c r="O14" s="37">
        <v>0</v>
      </c>
      <c r="P14" s="37">
        <v>0</v>
      </c>
      <c r="Q14" s="37">
        <v>0</v>
      </c>
      <c r="R14" s="63"/>
      <c r="S14" s="63"/>
      <c r="T14" s="63"/>
      <c r="U14" s="63"/>
      <c r="V14" s="63" t="s">
        <v>7172</v>
      </c>
      <c r="W14" s="63"/>
      <c r="X14" s="63" t="s">
        <v>7173</v>
      </c>
      <c r="Y14" s="37">
        <v>354446416</v>
      </c>
      <c r="Z14" s="63" t="s">
        <v>7174</v>
      </c>
      <c r="AA14" s="20" t="s">
        <v>7175</v>
      </c>
      <c r="AB14" s="68">
        <v>40768.949016203704</v>
      </c>
      <c r="AC14" s="63"/>
      <c r="AD14" s="63"/>
      <c r="AE14" s="63"/>
      <c r="AF14" s="37">
        <v>921</v>
      </c>
      <c r="AG14" s="37">
        <v>45</v>
      </c>
      <c r="AH14" s="37">
        <v>31</v>
      </c>
      <c r="AI14" s="37">
        <v>274</v>
      </c>
    </row>
    <row x14ac:dyDescent="0.25" r="15" customHeight="1" ht="18">
      <c r="A15" s="1" t="s">
        <v>2359</v>
      </c>
      <c r="B15" s="33" t="s">
        <v>7176</v>
      </c>
      <c r="C15" s="13" t="s">
        <v>44</v>
      </c>
      <c r="D15" s="16"/>
      <c r="E15" s="13" t="s">
        <v>44</v>
      </c>
      <c r="F15" s="16"/>
      <c r="G15" s="13" t="s">
        <v>44</v>
      </c>
      <c r="H15" s="16"/>
      <c r="I15" s="15"/>
      <c r="J15" s="16"/>
      <c r="K15" s="67">
        <v>1170240000000000000</v>
      </c>
      <c r="L15" s="68">
        <v>43715.448425925926</v>
      </c>
      <c r="M15" s="37">
        <v>1</v>
      </c>
      <c r="N15" s="37">
        <v>0</v>
      </c>
      <c r="O15" s="37">
        <v>0</v>
      </c>
      <c r="P15" s="37">
        <v>0</v>
      </c>
      <c r="Q15" s="37">
        <v>0</v>
      </c>
      <c r="R15" s="63"/>
      <c r="S15" s="63"/>
      <c r="T15" s="63"/>
      <c r="U15" s="63"/>
      <c r="V15" s="63" t="s">
        <v>7172</v>
      </c>
      <c r="W15" s="63"/>
      <c r="X15" s="63" t="s">
        <v>7173</v>
      </c>
      <c r="Y15" s="37">
        <v>354446416</v>
      </c>
      <c r="Z15" s="63" t="s">
        <v>7174</v>
      </c>
      <c r="AA15" s="20" t="s">
        <v>7175</v>
      </c>
      <c r="AB15" s="68">
        <v>40768.949016203704</v>
      </c>
      <c r="AC15" s="63"/>
      <c r="AD15" s="63"/>
      <c r="AE15" s="63"/>
      <c r="AF15" s="37">
        <v>921</v>
      </c>
      <c r="AG15" s="37">
        <v>45</v>
      </c>
      <c r="AH15" s="37">
        <v>31</v>
      </c>
      <c r="AI15" s="37">
        <v>274</v>
      </c>
    </row>
    <row x14ac:dyDescent="0.25" r="16" customHeight="1" ht="18">
      <c r="A16" s="1" t="s">
        <v>4697</v>
      </c>
      <c r="B16" s="33" t="s">
        <v>7177</v>
      </c>
      <c r="C16" s="13" t="s">
        <v>44</v>
      </c>
      <c r="D16" s="16"/>
      <c r="E16" s="13" t="s">
        <v>44</v>
      </c>
      <c r="F16" s="16"/>
      <c r="G16" s="13" t="s">
        <v>44</v>
      </c>
      <c r="H16" s="16"/>
      <c r="I16" s="15"/>
      <c r="J16" s="16"/>
      <c r="K16" s="67">
        <v>1170240000000000000</v>
      </c>
      <c r="L16" s="68">
        <v>43715.44783564815</v>
      </c>
      <c r="M16" s="37">
        <v>6</v>
      </c>
      <c r="N16" s="37">
        <v>1</v>
      </c>
      <c r="O16" s="37">
        <v>0</v>
      </c>
      <c r="P16" s="37">
        <v>0</v>
      </c>
      <c r="Q16" s="37">
        <v>0</v>
      </c>
      <c r="R16" s="63"/>
      <c r="S16" s="63"/>
      <c r="T16" s="63"/>
      <c r="U16" s="63"/>
      <c r="V16" s="63" t="s">
        <v>7178</v>
      </c>
      <c r="W16" s="63"/>
      <c r="X16" s="63" t="s">
        <v>7179</v>
      </c>
      <c r="Y16" s="37">
        <v>356318838</v>
      </c>
      <c r="Z16" s="63" t="s">
        <v>7180</v>
      </c>
      <c r="AA16" s="20" t="s">
        <v>7181</v>
      </c>
      <c r="AB16" s="68">
        <v>40771.89976851852</v>
      </c>
      <c r="AC16" s="63"/>
      <c r="AD16" s="63" t="s">
        <v>49</v>
      </c>
      <c r="AE16" s="63"/>
      <c r="AF16" s="37">
        <v>18244</v>
      </c>
      <c r="AG16" s="37">
        <v>5385</v>
      </c>
      <c r="AH16" s="37">
        <v>906</v>
      </c>
      <c r="AI16" s="37">
        <v>15346</v>
      </c>
    </row>
    <row x14ac:dyDescent="0.25" r="17" customHeight="1" ht="18">
      <c r="A17" s="1" t="s">
        <v>7182</v>
      </c>
      <c r="B17" s="33" t="s">
        <v>7183</v>
      </c>
      <c r="C17" s="13" t="s">
        <v>44</v>
      </c>
      <c r="D17" s="16"/>
      <c r="E17" s="13" t="s">
        <v>44</v>
      </c>
      <c r="F17" s="16"/>
      <c r="G17" s="13" t="s">
        <v>44</v>
      </c>
      <c r="H17" s="16"/>
      <c r="I17" s="15"/>
      <c r="J17" s="16"/>
      <c r="K17" s="67">
        <v>1170240000000000000</v>
      </c>
      <c r="L17" s="68">
        <v>43715.447280092594</v>
      </c>
      <c r="M17" s="37">
        <v>0</v>
      </c>
      <c r="N17" s="37">
        <v>0</v>
      </c>
      <c r="O17" s="37">
        <v>0</v>
      </c>
      <c r="P17" s="37">
        <v>0</v>
      </c>
      <c r="Q17" s="37">
        <v>0</v>
      </c>
      <c r="R17" s="63"/>
      <c r="S17" s="63"/>
      <c r="T17" s="63"/>
      <c r="U17" s="63"/>
      <c r="V17" s="63" t="s">
        <v>7184</v>
      </c>
      <c r="W17" s="63"/>
      <c r="X17" s="63" t="s">
        <v>7185</v>
      </c>
      <c r="Y17" s="37">
        <v>102035916</v>
      </c>
      <c r="Z17" s="39" t="s">
        <v>7186</v>
      </c>
      <c r="AA17" s="20" t="s">
        <v>7187</v>
      </c>
      <c r="AB17" s="68">
        <v>40183.60407407407</v>
      </c>
      <c r="AC17" s="63"/>
      <c r="AD17" s="63"/>
      <c r="AE17" s="63"/>
      <c r="AF17" s="37">
        <v>923</v>
      </c>
      <c r="AG17" s="37">
        <v>61</v>
      </c>
      <c r="AH17" s="37">
        <v>121</v>
      </c>
      <c r="AI17" s="37">
        <v>1202</v>
      </c>
    </row>
    <row x14ac:dyDescent="0.25" r="18" customHeight="1" ht="18">
      <c r="A18" s="1" t="s">
        <v>7188</v>
      </c>
      <c r="B18" s="33" t="s">
        <v>7189</v>
      </c>
      <c r="C18" s="13" t="s">
        <v>44</v>
      </c>
      <c r="D18" s="16"/>
      <c r="E18" s="13" t="s">
        <v>44</v>
      </c>
      <c r="F18" s="16"/>
      <c r="G18" s="13" t="s">
        <v>44</v>
      </c>
      <c r="H18" s="16"/>
      <c r="I18" s="15"/>
      <c r="J18" s="16"/>
      <c r="K18" s="67">
        <v>1170240000000000000</v>
      </c>
      <c r="L18" s="68">
        <v>43715.44708333333</v>
      </c>
      <c r="M18" s="37">
        <v>5</v>
      </c>
      <c r="N18" s="37">
        <v>0</v>
      </c>
      <c r="O18" s="37">
        <v>0</v>
      </c>
      <c r="P18" s="37">
        <v>0</v>
      </c>
      <c r="Q18" s="37">
        <v>0</v>
      </c>
      <c r="R18" s="63"/>
      <c r="S18" s="63"/>
      <c r="T18" s="63"/>
      <c r="U18" s="63"/>
      <c r="V18" s="39" t="s">
        <v>7190</v>
      </c>
      <c r="W18" s="63"/>
      <c r="X18" s="63" t="s">
        <v>7191</v>
      </c>
      <c r="Y18" s="69">
        <v>760543000000000000</v>
      </c>
      <c r="Z18" s="39" t="s">
        <v>7192</v>
      </c>
      <c r="AA18" s="63"/>
      <c r="AB18" s="68">
        <v>42584.894282407404</v>
      </c>
      <c r="AC18" s="63"/>
      <c r="AD18" s="39" t="s">
        <v>7193</v>
      </c>
      <c r="AE18" s="63"/>
      <c r="AF18" s="37">
        <v>25911</v>
      </c>
      <c r="AG18" s="37">
        <v>2675</v>
      </c>
      <c r="AH18" s="37">
        <v>144</v>
      </c>
      <c r="AI18" s="37">
        <v>28039</v>
      </c>
    </row>
    <row x14ac:dyDescent="0.25" r="19" customHeight="1" ht="18">
      <c r="A19" s="1" t="s">
        <v>3351</v>
      </c>
      <c r="B19" s="33" t="s">
        <v>7194</v>
      </c>
      <c r="C19" s="13" t="s">
        <v>44</v>
      </c>
      <c r="D19" s="16"/>
      <c r="E19" s="13" t="s">
        <v>44</v>
      </c>
      <c r="F19" s="16"/>
      <c r="G19" s="13" t="s">
        <v>44</v>
      </c>
      <c r="H19" s="16"/>
      <c r="I19" s="15"/>
      <c r="J19" s="16"/>
      <c r="K19" s="67">
        <v>1170240000000000000</v>
      </c>
      <c r="L19" s="68">
        <v>43715.44708333333</v>
      </c>
      <c r="M19" s="37">
        <v>10</v>
      </c>
      <c r="N19" s="37">
        <v>1</v>
      </c>
      <c r="O19" s="37">
        <v>0</v>
      </c>
      <c r="P19" s="37">
        <v>0</v>
      </c>
      <c r="Q19" s="37">
        <v>0</v>
      </c>
      <c r="R19" s="63"/>
      <c r="S19" s="63"/>
      <c r="T19" s="63"/>
      <c r="U19" s="39"/>
      <c r="V19" s="39" t="s">
        <v>7195</v>
      </c>
      <c r="W19" s="63"/>
      <c r="X19" s="63" t="s">
        <v>7196</v>
      </c>
      <c r="Y19" s="41">
        <v>538232906</v>
      </c>
      <c r="Z19" s="39" t="s">
        <v>7197</v>
      </c>
      <c r="AA19" s="63"/>
      <c r="AB19" s="68">
        <v>40995.798634259256</v>
      </c>
      <c r="AC19" s="39"/>
      <c r="AD19" s="39" t="s">
        <v>7198</v>
      </c>
      <c r="AE19" s="63"/>
      <c r="AF19" s="37">
        <v>80124</v>
      </c>
      <c r="AG19" s="37">
        <v>2983</v>
      </c>
      <c r="AH19" s="37">
        <v>1753</v>
      </c>
      <c r="AI19" s="37">
        <v>1762</v>
      </c>
    </row>
    <row x14ac:dyDescent="0.25" r="20" customHeight="1" ht="18">
      <c r="A20" s="1" t="s">
        <v>848</v>
      </c>
      <c r="B20" s="33" t="s">
        <v>7199</v>
      </c>
      <c r="C20" s="13" t="s">
        <v>44</v>
      </c>
      <c r="D20" s="16"/>
      <c r="E20" s="13" t="s">
        <v>44</v>
      </c>
      <c r="F20" s="16"/>
      <c r="G20" s="13" t="s">
        <v>44</v>
      </c>
      <c r="H20" s="16"/>
      <c r="I20" s="15"/>
      <c r="J20" s="16"/>
      <c r="K20" s="67">
        <v>1170240000000000000</v>
      </c>
      <c r="L20" s="68">
        <v>43715.44493055555</v>
      </c>
      <c r="M20" s="37">
        <v>0</v>
      </c>
      <c r="N20" s="37">
        <v>0</v>
      </c>
      <c r="O20" s="37">
        <v>0</v>
      </c>
      <c r="P20" s="37">
        <v>0</v>
      </c>
      <c r="Q20" s="37">
        <v>0</v>
      </c>
      <c r="R20" s="63"/>
      <c r="S20" s="63"/>
      <c r="T20" s="63"/>
      <c r="U20" s="63"/>
      <c r="V20" s="63" t="s">
        <v>7200</v>
      </c>
      <c r="W20" s="63"/>
      <c r="X20" s="63" t="s">
        <v>7201</v>
      </c>
      <c r="Y20" s="41">
        <v>2529678846</v>
      </c>
      <c r="Z20" s="39" t="s">
        <v>7202</v>
      </c>
      <c r="AA20" s="63"/>
      <c r="AB20" s="68">
        <v>41787.605578703704</v>
      </c>
      <c r="AC20" s="63"/>
      <c r="AD20" s="39"/>
      <c r="AE20" s="63"/>
      <c r="AF20" s="37">
        <v>83757</v>
      </c>
      <c r="AG20" s="37">
        <v>6708</v>
      </c>
      <c r="AH20" s="37">
        <v>6139</v>
      </c>
      <c r="AI20" s="37">
        <v>21481</v>
      </c>
    </row>
    <row x14ac:dyDescent="0.25" r="21" customHeight="1" ht="18">
      <c r="A21" s="1" t="s">
        <v>5476</v>
      </c>
      <c r="B21" s="33" t="s">
        <v>7203</v>
      </c>
      <c r="C21" s="13" t="s">
        <v>44</v>
      </c>
      <c r="D21" s="16"/>
      <c r="E21" s="13" t="s">
        <v>44</v>
      </c>
      <c r="F21" s="16"/>
      <c r="G21" s="13" t="s">
        <v>44</v>
      </c>
      <c r="H21" s="92"/>
      <c r="I21" s="15"/>
      <c r="J21" s="16"/>
      <c r="K21" s="67">
        <v>1170240000000000000</v>
      </c>
      <c r="L21" s="68">
        <v>43715.44489583333</v>
      </c>
      <c r="M21" s="37">
        <v>9</v>
      </c>
      <c r="N21" s="37">
        <v>2</v>
      </c>
      <c r="O21" s="37">
        <v>0</v>
      </c>
      <c r="P21" s="37">
        <v>0</v>
      </c>
      <c r="Q21" s="37">
        <v>0</v>
      </c>
      <c r="R21" s="63"/>
      <c r="S21" s="63"/>
      <c r="T21" s="63"/>
      <c r="U21" s="63"/>
      <c r="V21" s="63" t="s">
        <v>7204</v>
      </c>
      <c r="W21" s="63"/>
      <c r="X21" s="63" t="s">
        <v>7205</v>
      </c>
      <c r="Y21" s="69">
        <v>1157720000000000000</v>
      </c>
      <c r="Z21" s="39" t="s">
        <v>7206</v>
      </c>
      <c r="AA21" s="63"/>
      <c r="AB21" s="68">
        <v>43680.902916666666</v>
      </c>
      <c r="AC21" s="39"/>
      <c r="AD21" s="39" t="s">
        <v>7207</v>
      </c>
      <c r="AE21" s="63"/>
      <c r="AF21" s="37">
        <v>3615</v>
      </c>
      <c r="AG21" s="37">
        <v>1075</v>
      </c>
      <c r="AH21" s="37">
        <v>1082</v>
      </c>
      <c r="AI21" s="37">
        <v>5410</v>
      </c>
    </row>
    <row x14ac:dyDescent="0.25" r="22" customHeight="1" ht="18">
      <c r="A22" s="1" t="s">
        <v>2402</v>
      </c>
      <c r="B22" s="33" t="s">
        <v>7208</v>
      </c>
      <c r="C22" s="13" t="s">
        <v>44</v>
      </c>
      <c r="D22" s="16"/>
      <c r="E22" s="13" t="s">
        <v>44</v>
      </c>
      <c r="F22" s="16"/>
      <c r="G22" s="13" t="s">
        <v>44</v>
      </c>
      <c r="H22" s="16"/>
      <c r="I22" s="15"/>
      <c r="J22" s="16"/>
      <c r="K22" s="67">
        <v>1170240000000000000</v>
      </c>
      <c r="L22" s="68">
        <v>43715.44405092593</v>
      </c>
      <c r="M22" s="37">
        <v>0</v>
      </c>
      <c r="N22" s="37">
        <v>0</v>
      </c>
      <c r="O22" s="37">
        <v>0</v>
      </c>
      <c r="P22" s="37">
        <v>0</v>
      </c>
      <c r="Q22" s="37">
        <v>0</v>
      </c>
      <c r="R22" s="63"/>
      <c r="S22" s="63"/>
      <c r="T22" s="63"/>
      <c r="U22" s="63"/>
      <c r="V22" s="63" t="s">
        <v>7209</v>
      </c>
      <c r="W22" s="63"/>
      <c r="X22" s="63" t="s">
        <v>7210</v>
      </c>
      <c r="Y22" s="69">
        <v>1158950000000000000</v>
      </c>
      <c r="Z22" s="39" t="s">
        <v>7211</v>
      </c>
      <c r="AA22" s="63"/>
      <c r="AB22" s="68">
        <v>43684.29924768519</v>
      </c>
      <c r="AC22" s="63"/>
      <c r="AD22" s="63" t="s">
        <v>7212</v>
      </c>
      <c r="AE22" s="63"/>
      <c r="AF22" s="37">
        <v>113</v>
      </c>
      <c r="AG22" s="37">
        <v>0</v>
      </c>
      <c r="AH22" s="37">
        <v>0</v>
      </c>
      <c r="AI22" s="37">
        <v>0</v>
      </c>
    </row>
    <row x14ac:dyDescent="0.25" r="23" customHeight="1" ht="18">
      <c r="A23" s="1" t="s">
        <v>7213</v>
      </c>
      <c r="B23" s="33" t="s">
        <v>7214</v>
      </c>
      <c r="C23" s="13" t="s">
        <v>35</v>
      </c>
      <c r="D23" s="14" t="s">
        <v>36</v>
      </c>
      <c r="E23" s="13" t="s">
        <v>35</v>
      </c>
      <c r="F23" s="14" t="s">
        <v>36</v>
      </c>
      <c r="G23" s="13" t="s">
        <v>35</v>
      </c>
      <c r="H23" s="93" t="s">
        <v>36</v>
      </c>
      <c r="I23" s="15"/>
      <c r="J23" s="16"/>
      <c r="K23" s="67">
        <v>1170240000000000000</v>
      </c>
      <c r="L23" s="68">
        <v>43715.4434837963</v>
      </c>
      <c r="M23" s="37">
        <v>31</v>
      </c>
      <c r="N23" s="37">
        <v>24</v>
      </c>
      <c r="O23" s="37">
        <v>0</v>
      </c>
      <c r="P23" s="37">
        <v>0</v>
      </c>
      <c r="Q23" s="37">
        <v>0</v>
      </c>
      <c r="R23" s="63"/>
      <c r="S23" s="63"/>
      <c r="T23" s="63"/>
      <c r="U23" s="63"/>
      <c r="V23" s="63" t="s">
        <v>7215</v>
      </c>
      <c r="W23" s="63"/>
      <c r="X23" s="63" t="s">
        <v>7216</v>
      </c>
      <c r="Y23" s="67">
        <v>965163000000000000</v>
      </c>
      <c r="Z23" s="39"/>
      <c r="AA23" s="63"/>
      <c r="AB23" s="68">
        <v>43149.539872685185</v>
      </c>
      <c r="AC23" s="63"/>
      <c r="AD23" s="63"/>
      <c r="AE23" s="63"/>
      <c r="AF23" s="37">
        <v>1864</v>
      </c>
      <c r="AG23" s="37">
        <v>246</v>
      </c>
      <c r="AH23" s="37">
        <v>113</v>
      </c>
      <c r="AI23" s="37">
        <v>2730</v>
      </c>
    </row>
    <row x14ac:dyDescent="0.25" r="24" customHeight="1" ht="18">
      <c r="A24" s="1" t="s">
        <v>7217</v>
      </c>
      <c r="B24" s="33" t="s">
        <v>7218</v>
      </c>
      <c r="C24" s="13" t="s">
        <v>44</v>
      </c>
      <c r="D24" s="16"/>
      <c r="E24" s="13" t="s">
        <v>44</v>
      </c>
      <c r="F24" s="16"/>
      <c r="G24" s="13" t="s">
        <v>44</v>
      </c>
      <c r="H24" s="16"/>
      <c r="I24" s="15"/>
      <c r="J24" s="16"/>
      <c r="K24" s="67">
        <v>1170240000000000000</v>
      </c>
      <c r="L24" s="68">
        <v>43715.443460648145</v>
      </c>
      <c r="M24" s="37">
        <v>0</v>
      </c>
      <c r="N24" s="37">
        <v>0</v>
      </c>
      <c r="O24" s="37">
        <v>0</v>
      </c>
      <c r="P24" s="37">
        <v>0</v>
      </c>
      <c r="Q24" s="37">
        <v>0</v>
      </c>
      <c r="R24" s="63"/>
      <c r="S24" s="63"/>
      <c r="T24" s="63"/>
      <c r="U24" s="63"/>
      <c r="V24" s="63" t="s">
        <v>7219</v>
      </c>
      <c r="W24" s="63"/>
      <c r="X24" s="63" t="s">
        <v>7220</v>
      </c>
      <c r="Y24" s="69">
        <v>951867000000000000</v>
      </c>
      <c r="Z24" s="39" t="s">
        <v>7221</v>
      </c>
      <c r="AA24" s="63"/>
      <c r="AB24" s="68">
        <v>43112.85021990741</v>
      </c>
      <c r="AC24" s="63"/>
      <c r="AD24" s="63"/>
      <c r="AE24" s="63"/>
      <c r="AF24" s="37">
        <v>482</v>
      </c>
      <c r="AG24" s="37">
        <v>137</v>
      </c>
      <c r="AH24" s="37">
        <v>425</v>
      </c>
      <c r="AI24" s="37">
        <v>3676</v>
      </c>
    </row>
    <row x14ac:dyDescent="0.25" r="25" customHeight="1" ht="18">
      <c r="A25" s="1" t="s">
        <v>874</v>
      </c>
      <c r="B25" s="33" t="s">
        <v>7222</v>
      </c>
      <c r="C25" s="13" t="s">
        <v>44</v>
      </c>
      <c r="D25" s="16"/>
      <c r="E25" s="13" t="s">
        <v>44</v>
      </c>
      <c r="F25" s="16"/>
      <c r="G25" s="13" t="s">
        <v>44</v>
      </c>
      <c r="H25" s="16"/>
      <c r="I25" s="15"/>
      <c r="J25" s="16"/>
      <c r="K25" s="67">
        <v>1170240000000000000</v>
      </c>
      <c r="L25" s="68">
        <v>43715.44222222222</v>
      </c>
      <c r="M25" s="37">
        <v>0</v>
      </c>
      <c r="N25" s="37">
        <v>0</v>
      </c>
      <c r="O25" s="37">
        <v>0</v>
      </c>
      <c r="P25" s="37">
        <v>0</v>
      </c>
      <c r="Q25" s="37">
        <v>0</v>
      </c>
      <c r="R25" s="63"/>
      <c r="S25" s="63"/>
      <c r="T25" s="63"/>
      <c r="U25" s="63"/>
      <c r="V25" s="63" t="s">
        <v>7223</v>
      </c>
      <c r="W25" s="63"/>
      <c r="X25" s="63" t="s">
        <v>7224</v>
      </c>
      <c r="Y25" s="37">
        <v>185133854</v>
      </c>
      <c r="Z25" s="39"/>
      <c r="AA25" s="63"/>
      <c r="AB25" s="68">
        <v>40421.55378472222</v>
      </c>
      <c r="AC25" s="63"/>
      <c r="AD25" s="63"/>
      <c r="AE25" s="63"/>
      <c r="AF25" s="37">
        <v>2760</v>
      </c>
      <c r="AG25" s="37">
        <v>12</v>
      </c>
      <c r="AH25" s="37">
        <v>13</v>
      </c>
      <c r="AI25" s="37">
        <v>12</v>
      </c>
    </row>
    <row x14ac:dyDescent="0.25" r="26" customHeight="1" ht="18">
      <c r="A26" s="1" t="s">
        <v>290</v>
      </c>
      <c r="B26" s="33" t="s">
        <v>7225</v>
      </c>
      <c r="C26" s="13" t="s">
        <v>44</v>
      </c>
      <c r="D26" s="16"/>
      <c r="E26" s="13" t="s">
        <v>44</v>
      </c>
      <c r="F26" s="16"/>
      <c r="G26" s="13" t="s">
        <v>44</v>
      </c>
      <c r="H26" s="16"/>
      <c r="I26" s="15"/>
      <c r="J26" s="16"/>
      <c r="K26" s="67">
        <v>1170240000000000000</v>
      </c>
      <c r="L26" s="68">
        <v>43715.44204861111</v>
      </c>
      <c r="M26" s="37">
        <v>0</v>
      </c>
      <c r="N26" s="37">
        <v>0</v>
      </c>
      <c r="O26" s="37">
        <v>0</v>
      </c>
      <c r="P26" s="37">
        <v>0</v>
      </c>
      <c r="Q26" s="37">
        <v>0</v>
      </c>
      <c r="R26" s="63"/>
      <c r="S26" s="63"/>
      <c r="T26" s="63"/>
      <c r="U26" s="63"/>
      <c r="V26" s="63" t="s">
        <v>7226</v>
      </c>
      <c r="W26" s="63"/>
      <c r="X26" s="63" t="s">
        <v>7227</v>
      </c>
      <c r="Y26" s="41">
        <v>254057759</v>
      </c>
      <c r="Z26" s="39" t="s">
        <v>7228</v>
      </c>
      <c r="AA26" s="63"/>
      <c r="AB26" s="68">
        <v>40592.722337962965</v>
      </c>
      <c r="AC26" s="63"/>
      <c r="AD26" s="63" t="s">
        <v>7229</v>
      </c>
      <c r="AE26" s="63"/>
      <c r="AF26" s="37">
        <v>3299</v>
      </c>
      <c r="AG26" s="37">
        <v>1471</v>
      </c>
      <c r="AH26" s="37">
        <v>4864</v>
      </c>
      <c r="AI26" s="37">
        <v>3325</v>
      </c>
    </row>
    <row x14ac:dyDescent="0.25" r="27" customHeight="1" ht="18">
      <c r="A27" s="1" t="s">
        <v>7230</v>
      </c>
      <c r="B27" s="33" t="s">
        <v>7231</v>
      </c>
      <c r="C27" s="13" t="s">
        <v>44</v>
      </c>
      <c r="D27" s="16"/>
      <c r="E27" s="13" t="s">
        <v>44</v>
      </c>
      <c r="F27" s="16"/>
      <c r="G27" s="13" t="s">
        <v>44</v>
      </c>
      <c r="H27" s="16"/>
      <c r="I27" s="15"/>
      <c r="J27" s="16"/>
      <c r="K27" s="67">
        <v>1170240000000000000</v>
      </c>
      <c r="L27" s="68">
        <v>43715.44149305556</v>
      </c>
      <c r="M27" s="37">
        <v>0</v>
      </c>
      <c r="N27" s="37">
        <v>0</v>
      </c>
      <c r="O27" s="37">
        <v>0</v>
      </c>
      <c r="P27" s="37">
        <v>0</v>
      </c>
      <c r="Q27" s="37">
        <v>0</v>
      </c>
      <c r="R27" s="63"/>
      <c r="S27" s="63"/>
      <c r="T27" s="63"/>
      <c r="U27" s="63"/>
      <c r="V27" s="63" t="s">
        <v>7232</v>
      </c>
      <c r="W27" s="63"/>
      <c r="X27" s="63" t="s">
        <v>7233</v>
      </c>
      <c r="Y27" s="67">
        <v>1158930000000000000</v>
      </c>
      <c r="Z27" s="39" t="s">
        <v>7234</v>
      </c>
      <c r="AA27" s="63"/>
      <c r="AB27" s="68">
        <v>43684.23353009259</v>
      </c>
      <c r="AC27" s="63"/>
      <c r="AD27" s="63" t="s">
        <v>7235</v>
      </c>
      <c r="AE27" s="63"/>
      <c r="AF27" s="37">
        <v>113</v>
      </c>
      <c r="AG27" s="37">
        <v>22</v>
      </c>
      <c r="AH27" s="37">
        <v>0</v>
      </c>
      <c r="AI27" s="37">
        <v>0</v>
      </c>
    </row>
    <row x14ac:dyDescent="0.25" r="28" customHeight="1" ht="18">
      <c r="A28" s="1" t="s">
        <v>7236</v>
      </c>
      <c r="B28" s="33" t="s">
        <v>7237</v>
      </c>
      <c r="C28" s="13" t="s">
        <v>44</v>
      </c>
      <c r="D28" s="16"/>
      <c r="E28" s="13" t="s">
        <v>44</v>
      </c>
      <c r="F28" s="16"/>
      <c r="G28" s="13" t="s">
        <v>44</v>
      </c>
      <c r="H28" s="16"/>
      <c r="I28" s="15"/>
      <c r="J28" s="16"/>
      <c r="K28" s="67">
        <v>1170240000000000000</v>
      </c>
      <c r="L28" s="68">
        <v>43715.43912037037</v>
      </c>
      <c r="M28" s="37">
        <v>0</v>
      </c>
      <c r="N28" s="37">
        <v>0</v>
      </c>
      <c r="O28" s="37">
        <v>0</v>
      </c>
      <c r="P28" s="37">
        <v>0</v>
      </c>
      <c r="Q28" s="37">
        <v>0</v>
      </c>
      <c r="R28" s="63"/>
      <c r="S28" s="63"/>
      <c r="T28" s="63"/>
      <c r="U28" s="63"/>
      <c r="V28" s="63" t="s">
        <v>7238</v>
      </c>
      <c r="W28" s="63"/>
      <c r="X28" s="63" t="s">
        <v>7239</v>
      </c>
      <c r="Y28" s="69">
        <v>944251000000000000</v>
      </c>
      <c r="Z28" s="39" t="s">
        <v>7240</v>
      </c>
      <c r="AA28" s="63"/>
      <c r="AB28" s="68">
        <v>43091.83392361111</v>
      </c>
      <c r="AC28" s="63"/>
      <c r="AD28" s="63" t="s">
        <v>7241</v>
      </c>
      <c r="AE28" s="63"/>
      <c r="AF28" s="37">
        <v>2983</v>
      </c>
      <c r="AG28" s="37">
        <v>362</v>
      </c>
      <c r="AH28" s="37">
        <v>964</v>
      </c>
      <c r="AI28" s="37">
        <v>658</v>
      </c>
    </row>
    <row x14ac:dyDescent="0.25" r="29" customHeight="1" ht="18">
      <c r="A29" s="1" t="s">
        <v>7242</v>
      </c>
      <c r="B29" s="33" t="s">
        <v>7243</v>
      </c>
      <c r="C29" s="13" t="s">
        <v>44</v>
      </c>
      <c r="D29" s="16"/>
      <c r="E29" s="13" t="s">
        <v>44</v>
      </c>
      <c r="F29" s="16"/>
      <c r="G29" s="13" t="s">
        <v>44</v>
      </c>
      <c r="H29" s="16"/>
      <c r="I29" s="15"/>
      <c r="J29" s="16"/>
      <c r="K29" s="67">
        <v>1170240000000000000</v>
      </c>
      <c r="L29" s="68">
        <v>43715.43709490741</v>
      </c>
      <c r="M29" s="37">
        <v>152</v>
      </c>
      <c r="N29" s="37">
        <v>62</v>
      </c>
      <c r="O29" s="37">
        <v>0</v>
      </c>
      <c r="P29" s="37">
        <v>0</v>
      </c>
      <c r="Q29" s="37">
        <v>0</v>
      </c>
      <c r="R29" s="63"/>
      <c r="S29" s="63"/>
      <c r="T29" s="63"/>
      <c r="U29" s="63"/>
      <c r="V29" s="63" t="s">
        <v>7244</v>
      </c>
      <c r="W29" s="63"/>
      <c r="X29" s="63" t="s">
        <v>7245</v>
      </c>
      <c r="Y29" s="67">
        <v>1087060000000000000</v>
      </c>
      <c r="Z29" s="63" t="s">
        <v>7246</v>
      </c>
      <c r="AA29" s="20" t="s">
        <v>7247</v>
      </c>
      <c r="AB29" s="68">
        <v>43485.90660879629</v>
      </c>
      <c r="AC29" s="63"/>
      <c r="AD29" s="63"/>
      <c r="AE29" s="63"/>
      <c r="AF29" s="37">
        <v>278</v>
      </c>
      <c r="AG29" s="37">
        <v>7295</v>
      </c>
      <c r="AH29" s="37">
        <v>30</v>
      </c>
      <c r="AI29" s="37">
        <v>611</v>
      </c>
    </row>
    <row x14ac:dyDescent="0.25" r="30" customHeight="1" ht="18">
      <c r="A30" s="1" t="s">
        <v>2645</v>
      </c>
      <c r="B30" s="33" t="s">
        <v>7248</v>
      </c>
      <c r="C30" s="13" t="s">
        <v>44</v>
      </c>
      <c r="D30" s="16"/>
      <c r="E30" s="13" t="s">
        <v>44</v>
      </c>
      <c r="F30" s="16"/>
      <c r="G30" s="13" t="s">
        <v>44</v>
      </c>
      <c r="H30" s="16"/>
      <c r="I30" s="15"/>
      <c r="J30" s="16"/>
      <c r="K30" s="67">
        <v>1170240000000000000</v>
      </c>
      <c r="L30" s="68">
        <v>43715.43633101852</v>
      </c>
      <c r="M30" s="37">
        <v>21</v>
      </c>
      <c r="N30" s="37">
        <v>12</v>
      </c>
      <c r="O30" s="37">
        <v>0</v>
      </c>
      <c r="P30" s="37">
        <v>0</v>
      </c>
      <c r="Q30" s="37">
        <v>0</v>
      </c>
      <c r="R30" s="63"/>
      <c r="S30" s="63"/>
      <c r="T30" s="63"/>
      <c r="U30" s="63"/>
      <c r="V30" s="63" t="s">
        <v>7249</v>
      </c>
      <c r="W30" s="63"/>
      <c r="X30" s="63" t="s">
        <v>7250</v>
      </c>
      <c r="Y30" s="37">
        <v>985014314</v>
      </c>
      <c r="Z30" s="63" t="s">
        <v>7251</v>
      </c>
      <c r="AA30" s="20" t="s">
        <v>7252</v>
      </c>
      <c r="AB30" s="68">
        <v>41245.88366898148</v>
      </c>
      <c r="AC30" s="63"/>
      <c r="AD30" s="39" t="s">
        <v>100</v>
      </c>
      <c r="AE30" s="63"/>
      <c r="AF30" s="37">
        <v>15214</v>
      </c>
      <c r="AG30" s="37">
        <v>68934</v>
      </c>
      <c r="AH30" s="37">
        <v>57901</v>
      </c>
      <c r="AI30" s="37">
        <v>3836</v>
      </c>
    </row>
    <row x14ac:dyDescent="0.25" r="31" customHeight="1" ht="18">
      <c r="A31" s="1" t="s">
        <v>951</v>
      </c>
      <c r="B31" s="33" t="s">
        <v>7253</v>
      </c>
      <c r="C31" s="13" t="s">
        <v>44</v>
      </c>
      <c r="D31" s="16"/>
      <c r="E31" s="13" t="s">
        <v>44</v>
      </c>
      <c r="F31" s="16"/>
      <c r="G31" s="13" t="s">
        <v>44</v>
      </c>
      <c r="H31" s="16"/>
      <c r="I31" s="15"/>
      <c r="J31" s="16"/>
      <c r="K31" s="67">
        <v>1170240000000000000</v>
      </c>
      <c r="L31" s="68">
        <v>43715.43576388889</v>
      </c>
      <c r="M31" s="37">
        <v>1</v>
      </c>
      <c r="N31" s="37">
        <v>0</v>
      </c>
      <c r="O31" s="37">
        <v>0</v>
      </c>
      <c r="P31" s="37">
        <v>0</v>
      </c>
      <c r="Q31" s="37">
        <v>0</v>
      </c>
      <c r="R31" s="63"/>
      <c r="S31" s="63"/>
      <c r="T31" s="63"/>
      <c r="U31" s="63"/>
      <c r="V31" s="63" t="s">
        <v>7254</v>
      </c>
      <c r="W31" s="63"/>
      <c r="X31" s="63" t="s">
        <v>7255</v>
      </c>
      <c r="Y31" s="37">
        <v>969548689</v>
      </c>
      <c r="Z31" s="39" t="s">
        <v>7256</v>
      </c>
      <c r="AA31" s="20" t="s">
        <v>7257</v>
      </c>
      <c r="AB31" s="68">
        <v>41238.451886574076</v>
      </c>
      <c r="AC31" s="39"/>
      <c r="AD31" s="39" t="s">
        <v>7258</v>
      </c>
      <c r="AE31" s="63"/>
      <c r="AF31" s="37">
        <v>54000</v>
      </c>
      <c r="AG31" s="37">
        <v>4512</v>
      </c>
      <c r="AH31" s="37">
        <v>4336</v>
      </c>
      <c r="AI31" s="37">
        <v>108241</v>
      </c>
    </row>
    <row x14ac:dyDescent="0.25" r="32" customHeight="1" ht="18">
      <c r="A32" s="1" t="s">
        <v>7259</v>
      </c>
      <c r="B32" s="33" t="s">
        <v>7260</v>
      </c>
      <c r="C32" s="13" t="s">
        <v>44</v>
      </c>
      <c r="D32" s="16"/>
      <c r="E32" s="13" t="s">
        <v>44</v>
      </c>
      <c r="F32" s="16"/>
      <c r="G32" s="13" t="s">
        <v>44</v>
      </c>
      <c r="H32" s="16"/>
      <c r="I32" s="15"/>
      <c r="J32" s="16"/>
      <c r="K32" s="67">
        <v>1170240000000000000</v>
      </c>
      <c r="L32" s="68">
        <v>43715.435</v>
      </c>
      <c r="M32" s="37">
        <v>9</v>
      </c>
      <c r="N32" s="37">
        <v>1</v>
      </c>
      <c r="O32" s="37">
        <v>0</v>
      </c>
      <c r="P32" s="37">
        <v>0</v>
      </c>
      <c r="Q32" s="37">
        <v>0</v>
      </c>
      <c r="R32" s="63"/>
      <c r="S32" s="63"/>
      <c r="T32" s="63"/>
      <c r="U32" s="63"/>
      <c r="V32" s="63" t="s">
        <v>7261</v>
      </c>
      <c r="W32" s="63"/>
      <c r="X32" s="63" t="s">
        <v>7262</v>
      </c>
      <c r="Y32" s="69">
        <v>975995000000000000</v>
      </c>
      <c r="Z32" s="39" t="s">
        <v>7263</v>
      </c>
      <c r="AA32" s="63"/>
      <c r="AB32" s="68">
        <v>43179.42988425926</v>
      </c>
      <c r="AC32" s="63"/>
      <c r="AD32" s="63"/>
      <c r="AE32" s="63"/>
      <c r="AF32" s="37">
        <v>21368</v>
      </c>
      <c r="AG32" s="37">
        <v>5423</v>
      </c>
      <c r="AH32" s="37">
        <v>5448</v>
      </c>
      <c r="AI32" s="37">
        <v>101722</v>
      </c>
    </row>
    <row x14ac:dyDescent="0.25" r="33" customHeight="1" ht="18">
      <c r="A33" s="1" t="s">
        <v>7264</v>
      </c>
      <c r="B33" s="33" t="s">
        <v>7265</v>
      </c>
      <c r="C33" s="13" t="s">
        <v>44</v>
      </c>
      <c r="D33" s="16"/>
      <c r="E33" s="13" t="s">
        <v>44</v>
      </c>
      <c r="F33" s="16"/>
      <c r="G33" s="13" t="s">
        <v>44</v>
      </c>
      <c r="H33" s="16"/>
      <c r="I33" s="15"/>
      <c r="J33" s="16"/>
      <c r="K33" s="67">
        <v>1170240000000000000</v>
      </c>
      <c r="L33" s="68">
        <v>43715.43444444444</v>
      </c>
      <c r="M33" s="37">
        <v>9</v>
      </c>
      <c r="N33" s="37">
        <v>1</v>
      </c>
      <c r="O33" s="37">
        <v>0</v>
      </c>
      <c r="P33" s="37">
        <v>0</v>
      </c>
      <c r="Q33" s="37">
        <v>0</v>
      </c>
      <c r="R33" s="63"/>
      <c r="S33" s="63"/>
      <c r="T33" s="63"/>
      <c r="U33" s="63"/>
      <c r="V33" s="63" t="s">
        <v>7266</v>
      </c>
      <c r="W33" s="63"/>
      <c r="X33" s="63" t="s">
        <v>7267</v>
      </c>
      <c r="Y33" s="41">
        <v>71001830</v>
      </c>
      <c r="Z33" s="39" t="s">
        <v>7268</v>
      </c>
      <c r="AA33" s="63"/>
      <c r="AB33" s="68">
        <v>40058.84025462963</v>
      </c>
      <c r="AC33" s="63"/>
      <c r="AD33" s="63"/>
      <c r="AE33" s="63"/>
      <c r="AF33" s="37">
        <v>36460</v>
      </c>
      <c r="AG33" s="37">
        <v>3766</v>
      </c>
      <c r="AH33" s="37">
        <v>4142</v>
      </c>
      <c r="AI33" s="37">
        <v>4919</v>
      </c>
    </row>
    <row x14ac:dyDescent="0.25" r="34" customHeight="1" ht="18">
      <c r="A34" s="1" t="s">
        <v>973</v>
      </c>
      <c r="B34" s="33" t="s">
        <v>7269</v>
      </c>
      <c r="C34" s="13" t="s">
        <v>44</v>
      </c>
      <c r="D34" s="16"/>
      <c r="E34" s="13" t="s">
        <v>44</v>
      </c>
      <c r="F34" s="16"/>
      <c r="G34" s="13" t="s">
        <v>44</v>
      </c>
      <c r="H34" s="16"/>
      <c r="I34" s="15"/>
      <c r="J34" s="16"/>
      <c r="K34" s="67">
        <v>1170240000000000000</v>
      </c>
      <c r="L34" s="68">
        <v>43715.431435185186</v>
      </c>
      <c r="M34" s="37">
        <v>0</v>
      </c>
      <c r="N34" s="37">
        <v>0</v>
      </c>
      <c r="O34" s="37">
        <v>0</v>
      </c>
      <c r="P34" s="37">
        <v>0</v>
      </c>
      <c r="Q34" s="37">
        <v>0</v>
      </c>
      <c r="R34" s="63"/>
      <c r="S34" s="63"/>
      <c r="T34" s="63"/>
      <c r="U34" s="63"/>
      <c r="V34" s="63" t="s">
        <v>7270</v>
      </c>
      <c r="W34" s="63"/>
      <c r="X34" s="63" t="s">
        <v>7271</v>
      </c>
      <c r="Y34" s="69">
        <v>969481000000000000</v>
      </c>
      <c r="Z34" s="39" t="s">
        <v>7272</v>
      </c>
      <c r="AA34" s="63"/>
      <c r="AB34" s="68">
        <v>43161.455462962964</v>
      </c>
      <c r="AC34" s="63"/>
      <c r="AD34" s="63" t="s">
        <v>49</v>
      </c>
      <c r="AE34" s="63"/>
      <c r="AF34" s="37">
        <v>655</v>
      </c>
      <c r="AG34" s="37">
        <v>2129</v>
      </c>
      <c r="AH34" s="37">
        <v>2111</v>
      </c>
      <c r="AI34" s="37">
        <v>2218</v>
      </c>
    </row>
    <row x14ac:dyDescent="0.25" r="35" customHeight="1" ht="18">
      <c r="A35" s="1" t="s">
        <v>7273</v>
      </c>
      <c r="B35" s="33" t="s">
        <v>7274</v>
      </c>
      <c r="C35" s="13" t="s">
        <v>44</v>
      </c>
      <c r="D35" s="16"/>
      <c r="E35" s="13" t="s">
        <v>44</v>
      </c>
      <c r="F35" s="16"/>
      <c r="G35" s="13" t="s">
        <v>44</v>
      </c>
      <c r="H35" s="16"/>
      <c r="I35" s="15"/>
      <c r="J35" s="16"/>
      <c r="K35" s="67">
        <v>1170240000000000000</v>
      </c>
      <c r="L35" s="68">
        <v>43715.430451388886</v>
      </c>
      <c r="M35" s="37">
        <v>15</v>
      </c>
      <c r="N35" s="37">
        <v>17</v>
      </c>
      <c r="O35" s="37">
        <v>0</v>
      </c>
      <c r="P35" s="37">
        <v>0</v>
      </c>
      <c r="Q35" s="37">
        <v>0</v>
      </c>
      <c r="R35" s="63"/>
      <c r="S35" s="63"/>
      <c r="T35" s="63"/>
      <c r="U35" s="63"/>
      <c r="V35" s="63" t="s">
        <v>7275</v>
      </c>
      <c r="W35" s="63"/>
      <c r="X35" s="63" t="s">
        <v>7276</v>
      </c>
      <c r="Y35" s="41">
        <v>363313304</v>
      </c>
      <c r="Z35" s="39" t="s">
        <v>7277</v>
      </c>
      <c r="AA35" s="63"/>
      <c r="AB35" s="68">
        <v>40783.083125</v>
      </c>
      <c r="AC35" s="63"/>
      <c r="AD35" s="39" t="s">
        <v>7278</v>
      </c>
      <c r="AE35" s="63"/>
      <c r="AF35" s="37">
        <v>5586</v>
      </c>
      <c r="AG35" s="37">
        <v>2655</v>
      </c>
      <c r="AH35" s="37">
        <v>4507</v>
      </c>
      <c r="AI35" s="37">
        <v>451</v>
      </c>
    </row>
    <row x14ac:dyDescent="0.25" r="36" customHeight="1" ht="18">
      <c r="A36" s="1" t="s">
        <v>7279</v>
      </c>
      <c r="B36" s="33" t="s">
        <v>7280</v>
      </c>
      <c r="C36" s="13" t="s">
        <v>44</v>
      </c>
      <c r="D36" s="16"/>
      <c r="E36" s="13" t="s">
        <v>44</v>
      </c>
      <c r="F36" s="16"/>
      <c r="G36" s="13" t="s">
        <v>44</v>
      </c>
      <c r="H36" s="16"/>
      <c r="I36" s="15"/>
      <c r="J36" s="16"/>
      <c r="K36" s="67">
        <v>1170240000000000000</v>
      </c>
      <c r="L36" s="68">
        <v>43715.4299537037</v>
      </c>
      <c r="M36" s="37">
        <v>0</v>
      </c>
      <c r="N36" s="37">
        <v>0</v>
      </c>
      <c r="O36" s="37">
        <v>0</v>
      </c>
      <c r="P36" s="37">
        <v>0</v>
      </c>
      <c r="Q36" s="37">
        <v>0</v>
      </c>
      <c r="R36" s="63"/>
      <c r="S36" s="63"/>
      <c r="T36" s="63"/>
      <c r="U36" s="63"/>
      <c r="V36" s="63" t="s">
        <v>7281</v>
      </c>
      <c r="W36" s="63"/>
      <c r="X36" s="63" t="s">
        <v>7282</v>
      </c>
      <c r="Y36" s="69">
        <v>1142960000000000000</v>
      </c>
      <c r="Z36" s="39" t="s">
        <v>7283</v>
      </c>
      <c r="AA36" s="63"/>
      <c r="AB36" s="68">
        <v>43640.15392361111</v>
      </c>
      <c r="AC36" s="39"/>
      <c r="AD36" s="39" t="s">
        <v>6474</v>
      </c>
      <c r="AE36" s="63"/>
      <c r="AF36" s="37">
        <v>2029</v>
      </c>
      <c r="AG36" s="37">
        <v>26</v>
      </c>
      <c r="AH36" s="37">
        <v>0</v>
      </c>
      <c r="AI36" s="37">
        <v>0</v>
      </c>
    </row>
    <row x14ac:dyDescent="0.25" r="37" customHeight="1" ht="18">
      <c r="A37" s="1" t="s">
        <v>7284</v>
      </c>
      <c r="B37" s="33" t="s">
        <v>7285</v>
      </c>
      <c r="C37" s="13" t="s">
        <v>44</v>
      </c>
      <c r="D37" s="16"/>
      <c r="E37" s="13" t="s">
        <v>44</v>
      </c>
      <c r="F37" s="16"/>
      <c r="G37" s="13" t="s">
        <v>44</v>
      </c>
      <c r="H37" s="16"/>
      <c r="I37" s="15"/>
      <c r="J37" s="16"/>
      <c r="K37" s="67">
        <v>1170230000000000000</v>
      </c>
      <c r="L37" s="68">
        <v>43715.42943287037</v>
      </c>
      <c r="M37" s="37">
        <v>1</v>
      </c>
      <c r="N37" s="37">
        <v>0</v>
      </c>
      <c r="O37" s="37">
        <v>0</v>
      </c>
      <c r="P37" s="37">
        <v>0</v>
      </c>
      <c r="Q37" s="37">
        <v>0</v>
      </c>
      <c r="R37" s="63"/>
      <c r="S37" s="63"/>
      <c r="T37" s="63"/>
      <c r="U37" s="63"/>
      <c r="V37" s="63" t="s">
        <v>7286</v>
      </c>
      <c r="W37" s="63"/>
      <c r="X37" s="63" t="s">
        <v>7287</v>
      </c>
      <c r="Y37" s="37">
        <v>3342643265</v>
      </c>
      <c r="Z37" s="39" t="s">
        <v>7288</v>
      </c>
      <c r="AA37" s="63"/>
      <c r="AB37" s="68">
        <v>42178.66238425926</v>
      </c>
      <c r="AC37" s="63"/>
      <c r="AD37" s="63" t="s">
        <v>7289</v>
      </c>
      <c r="AE37" s="63"/>
      <c r="AF37" s="37">
        <v>54298</v>
      </c>
      <c r="AG37" s="37">
        <v>830</v>
      </c>
      <c r="AH37" s="37">
        <v>356</v>
      </c>
      <c r="AI37" s="37">
        <v>16967</v>
      </c>
    </row>
    <row x14ac:dyDescent="0.25" r="38" customHeight="1" ht="18">
      <c r="A38" s="1" t="s">
        <v>1031</v>
      </c>
      <c r="B38" s="33" t="s">
        <v>7290</v>
      </c>
      <c r="C38" s="13" t="s">
        <v>44</v>
      </c>
      <c r="D38" s="16"/>
      <c r="E38" s="13" t="s">
        <v>44</v>
      </c>
      <c r="F38" s="16"/>
      <c r="G38" s="13" t="s">
        <v>44</v>
      </c>
      <c r="H38" s="16"/>
      <c r="I38" s="15"/>
      <c r="J38" s="16"/>
      <c r="K38" s="67">
        <v>1170230000000000000</v>
      </c>
      <c r="L38" s="68">
        <v>43715.429131944446</v>
      </c>
      <c r="M38" s="37">
        <v>0</v>
      </c>
      <c r="N38" s="37">
        <v>0</v>
      </c>
      <c r="O38" s="37">
        <v>0</v>
      </c>
      <c r="P38" s="37">
        <v>0</v>
      </c>
      <c r="Q38" s="37">
        <v>0</v>
      </c>
      <c r="R38" s="63"/>
      <c r="S38" s="63"/>
      <c r="T38" s="63"/>
      <c r="U38" s="63"/>
      <c r="V38" s="63" t="s">
        <v>7291</v>
      </c>
      <c r="W38" s="63"/>
      <c r="X38" s="63" t="s">
        <v>7292</v>
      </c>
      <c r="Y38" s="41">
        <v>3343875321</v>
      </c>
      <c r="Z38" s="39" t="s">
        <v>7293</v>
      </c>
      <c r="AA38" s="63"/>
      <c r="AB38" s="68">
        <v>42179.61540509259</v>
      </c>
      <c r="AC38" s="63"/>
      <c r="AD38" s="63" t="s">
        <v>7294</v>
      </c>
      <c r="AE38" s="63"/>
      <c r="AF38" s="37">
        <v>1061</v>
      </c>
      <c r="AG38" s="37">
        <v>2</v>
      </c>
      <c r="AH38" s="37">
        <v>17</v>
      </c>
      <c r="AI38" s="37">
        <v>5</v>
      </c>
    </row>
    <row x14ac:dyDescent="0.25" r="39" customHeight="1" ht="18">
      <c r="A39" s="1" t="s">
        <v>7295</v>
      </c>
      <c r="B39" s="33" t="s">
        <v>7296</v>
      </c>
      <c r="C39" s="13" t="s">
        <v>44</v>
      </c>
      <c r="D39" s="16"/>
      <c r="E39" s="13" t="s">
        <v>44</v>
      </c>
      <c r="F39" s="16"/>
      <c r="G39" s="13" t="s">
        <v>44</v>
      </c>
      <c r="H39" s="16"/>
      <c r="I39" s="15"/>
      <c r="J39" s="16"/>
      <c r="K39" s="67">
        <v>1170230000000000000</v>
      </c>
      <c r="L39" s="68">
        <v>43715.42797453704</v>
      </c>
      <c r="M39" s="37">
        <v>0</v>
      </c>
      <c r="N39" s="37">
        <v>0</v>
      </c>
      <c r="O39" s="37">
        <v>0</v>
      </c>
      <c r="P39" s="37">
        <v>0</v>
      </c>
      <c r="Q39" s="37">
        <v>0</v>
      </c>
      <c r="R39" s="63"/>
      <c r="S39" s="63"/>
      <c r="T39" s="63"/>
      <c r="U39" s="63"/>
      <c r="V39" s="63" t="s">
        <v>7297</v>
      </c>
      <c r="W39" s="63"/>
      <c r="X39" s="63" t="s">
        <v>7298</v>
      </c>
      <c r="Y39" s="41">
        <v>1721495382</v>
      </c>
      <c r="Z39" s="39" t="s">
        <v>7299</v>
      </c>
      <c r="AA39" s="63"/>
      <c r="AB39" s="68">
        <v>41519.477789351855</v>
      </c>
      <c r="AC39" s="63"/>
      <c r="AD39" s="63" t="s">
        <v>7300</v>
      </c>
      <c r="AE39" s="63"/>
      <c r="AF39" s="37">
        <v>2236</v>
      </c>
      <c r="AG39" s="37">
        <v>821</v>
      </c>
      <c r="AH39" s="37">
        <v>1449</v>
      </c>
      <c r="AI39" s="37">
        <v>237</v>
      </c>
    </row>
    <row x14ac:dyDescent="0.25" r="40" customHeight="1" ht="18">
      <c r="A40" s="1" t="s">
        <v>7301</v>
      </c>
      <c r="B40" s="33" t="s">
        <v>7302</v>
      </c>
      <c r="C40" s="13" t="s">
        <v>44</v>
      </c>
      <c r="D40" s="16"/>
      <c r="E40" s="13" t="s">
        <v>44</v>
      </c>
      <c r="F40" s="16"/>
      <c r="G40" s="13" t="s">
        <v>44</v>
      </c>
      <c r="H40" s="16"/>
      <c r="I40" s="15"/>
      <c r="J40" s="16"/>
      <c r="K40" s="67">
        <v>1170230000000000000</v>
      </c>
      <c r="L40" s="68">
        <v>43715.426041666666</v>
      </c>
      <c r="M40" s="37">
        <v>10</v>
      </c>
      <c r="N40" s="37">
        <v>8</v>
      </c>
      <c r="O40" s="37">
        <v>0</v>
      </c>
      <c r="P40" s="37">
        <v>0</v>
      </c>
      <c r="Q40" s="37">
        <v>0</v>
      </c>
      <c r="R40" s="63"/>
      <c r="S40" s="63"/>
      <c r="T40" s="63"/>
      <c r="U40" s="63"/>
      <c r="V40" s="63" t="s">
        <v>7303</v>
      </c>
      <c r="W40" s="63"/>
      <c r="X40" s="63" t="s">
        <v>7304</v>
      </c>
      <c r="Y40" s="41">
        <v>547411871</v>
      </c>
      <c r="Z40" s="39" t="s">
        <v>7305</v>
      </c>
      <c r="AA40" s="63"/>
      <c r="AB40" s="68">
        <v>41006.482939814814</v>
      </c>
      <c r="AC40" s="63"/>
      <c r="AD40" s="63" t="s">
        <v>7306</v>
      </c>
      <c r="AE40" s="63"/>
      <c r="AF40" s="37">
        <v>11278</v>
      </c>
      <c r="AG40" s="37">
        <v>1150</v>
      </c>
      <c r="AH40" s="37">
        <v>780</v>
      </c>
      <c r="AI40" s="37">
        <v>2360</v>
      </c>
    </row>
    <row x14ac:dyDescent="0.25" r="41" customHeight="1" ht="18">
      <c r="A41" s="1" t="s">
        <v>7307</v>
      </c>
      <c r="B41" s="33" t="s">
        <v>7308</v>
      </c>
      <c r="C41" s="13" t="s">
        <v>44</v>
      </c>
      <c r="D41" s="16"/>
      <c r="E41" s="13" t="s">
        <v>44</v>
      </c>
      <c r="F41" s="16"/>
      <c r="G41" s="13" t="s">
        <v>44</v>
      </c>
      <c r="H41" s="16"/>
      <c r="I41" s="15"/>
      <c r="J41" s="16"/>
      <c r="K41" s="67">
        <v>1170230000000000000</v>
      </c>
      <c r="L41" s="68">
        <v>43715.42277777778</v>
      </c>
      <c r="M41" s="37">
        <v>9</v>
      </c>
      <c r="N41" s="37">
        <v>1</v>
      </c>
      <c r="O41" s="37">
        <v>0</v>
      </c>
      <c r="P41" s="37">
        <v>0</v>
      </c>
      <c r="Q41" s="37">
        <v>0</v>
      </c>
      <c r="R41" s="63"/>
      <c r="S41" s="63"/>
      <c r="T41" s="63"/>
      <c r="U41" s="63"/>
      <c r="V41" s="63" t="s">
        <v>7309</v>
      </c>
      <c r="W41" s="63"/>
      <c r="X41" s="63" t="s">
        <v>7310</v>
      </c>
      <c r="Y41" s="37">
        <v>170249528</v>
      </c>
      <c r="Z41" s="39" t="s">
        <v>7311</v>
      </c>
      <c r="AA41" s="20" t="s">
        <v>7312</v>
      </c>
      <c r="AB41" s="68">
        <v>40383.55459490741</v>
      </c>
      <c r="AC41" s="63"/>
      <c r="AD41" s="39" t="s">
        <v>66</v>
      </c>
      <c r="AE41" s="63"/>
      <c r="AF41" s="37">
        <v>9034</v>
      </c>
      <c r="AG41" s="37">
        <v>900</v>
      </c>
      <c r="AH41" s="37">
        <v>252</v>
      </c>
      <c r="AI41" s="37">
        <v>5188</v>
      </c>
    </row>
    <row x14ac:dyDescent="0.25" r="42" customHeight="1" ht="18">
      <c r="A42" s="1" t="s">
        <v>7313</v>
      </c>
      <c r="B42" s="33" t="s">
        <v>7314</v>
      </c>
      <c r="C42" s="13" t="s">
        <v>35</v>
      </c>
      <c r="D42" s="14" t="s">
        <v>36</v>
      </c>
      <c r="E42" s="13" t="s">
        <v>35</v>
      </c>
      <c r="F42" s="14" t="s">
        <v>36</v>
      </c>
      <c r="G42" s="13" t="s">
        <v>35</v>
      </c>
      <c r="H42" s="93" t="s">
        <v>36</v>
      </c>
      <c r="I42" s="15"/>
      <c r="J42" s="16"/>
      <c r="K42" s="67">
        <v>1170230000000000000</v>
      </c>
      <c r="L42" s="68">
        <v>43715.421585648146</v>
      </c>
      <c r="M42" s="37">
        <v>0</v>
      </c>
      <c r="N42" s="37">
        <v>0</v>
      </c>
      <c r="O42" s="37">
        <v>0</v>
      </c>
      <c r="P42" s="37">
        <v>0</v>
      </c>
      <c r="Q42" s="37">
        <v>0</v>
      </c>
      <c r="R42" s="63"/>
      <c r="S42" s="63"/>
      <c r="T42" s="63"/>
      <c r="U42" s="63"/>
      <c r="V42" s="63" t="s">
        <v>7315</v>
      </c>
      <c r="W42" s="63"/>
      <c r="X42" s="63" t="s">
        <v>7316</v>
      </c>
      <c r="Y42" s="69">
        <v>1166180000000000000</v>
      </c>
      <c r="Z42" s="39" t="s">
        <v>7317</v>
      </c>
      <c r="AA42" s="63"/>
      <c r="AB42" s="68">
        <v>43704.24927083333</v>
      </c>
      <c r="AC42" s="39"/>
      <c r="AD42" s="39" t="s">
        <v>3757</v>
      </c>
      <c r="AE42" s="63"/>
      <c r="AF42" s="37">
        <v>125</v>
      </c>
      <c r="AG42" s="37">
        <v>2</v>
      </c>
      <c r="AH42" s="37">
        <v>0</v>
      </c>
      <c r="AI42" s="37">
        <v>0</v>
      </c>
    </row>
    <row x14ac:dyDescent="0.25" r="43" customHeight="1" ht="18">
      <c r="A43" s="1" t="s">
        <v>7318</v>
      </c>
      <c r="B43" s="33" t="s">
        <v>7319</v>
      </c>
      <c r="C43" s="13" t="s">
        <v>44</v>
      </c>
      <c r="D43" s="16"/>
      <c r="E43" s="13" t="s">
        <v>44</v>
      </c>
      <c r="F43" s="16"/>
      <c r="G43" s="13" t="s">
        <v>44</v>
      </c>
      <c r="H43" s="16"/>
      <c r="I43" s="15"/>
      <c r="J43" s="16"/>
      <c r="K43" s="67">
        <v>1170230000000000000</v>
      </c>
      <c r="L43" s="68">
        <v>43715.42072916667</v>
      </c>
      <c r="M43" s="37">
        <v>2</v>
      </c>
      <c r="N43" s="37">
        <v>0</v>
      </c>
      <c r="O43" s="37">
        <v>0</v>
      </c>
      <c r="P43" s="37">
        <v>0</v>
      </c>
      <c r="Q43" s="37">
        <v>0</v>
      </c>
      <c r="R43" s="63"/>
      <c r="S43" s="63"/>
      <c r="T43" s="63"/>
      <c r="U43" s="63"/>
      <c r="V43" s="63" t="s">
        <v>7320</v>
      </c>
      <c r="W43" s="63"/>
      <c r="X43" s="63" t="s">
        <v>7321</v>
      </c>
      <c r="Y43" s="69">
        <v>1016740000000000000</v>
      </c>
      <c r="Z43" s="39" t="s">
        <v>7322</v>
      </c>
      <c r="AA43" s="63"/>
      <c r="AB43" s="68">
        <v>43291.87609953704</v>
      </c>
      <c r="AC43" s="39"/>
      <c r="AD43" s="39" t="s">
        <v>573</v>
      </c>
      <c r="AE43" s="63"/>
      <c r="AF43" s="37">
        <v>436</v>
      </c>
      <c r="AG43" s="37">
        <v>146</v>
      </c>
      <c r="AH43" s="37">
        <v>503</v>
      </c>
      <c r="AI43" s="37">
        <v>2038</v>
      </c>
    </row>
    <row x14ac:dyDescent="0.25" r="44" customHeight="1" ht="18">
      <c r="A44" s="1" t="s">
        <v>7323</v>
      </c>
      <c r="B44" s="33" t="s">
        <v>7324</v>
      </c>
      <c r="C44" s="13" t="s">
        <v>44</v>
      </c>
      <c r="D44" s="16"/>
      <c r="E44" s="13" t="s">
        <v>44</v>
      </c>
      <c r="F44" s="16"/>
      <c r="G44" s="13" t="s">
        <v>44</v>
      </c>
      <c r="H44" s="16"/>
      <c r="I44" s="15"/>
      <c r="J44" s="16"/>
      <c r="K44" s="67">
        <v>1170230000000000000</v>
      </c>
      <c r="L44" s="68">
        <v>43715.42016203704</v>
      </c>
      <c r="M44" s="37">
        <v>0</v>
      </c>
      <c r="N44" s="37">
        <v>0</v>
      </c>
      <c r="O44" s="37">
        <v>0</v>
      </c>
      <c r="P44" s="37">
        <v>0</v>
      </c>
      <c r="Q44" s="37">
        <v>0</v>
      </c>
      <c r="R44" s="63"/>
      <c r="S44" s="63"/>
      <c r="T44" s="63"/>
      <c r="U44" s="63"/>
      <c r="V44" s="63" t="s">
        <v>7200</v>
      </c>
      <c r="W44" s="63"/>
      <c r="X44" s="63" t="s">
        <v>7201</v>
      </c>
      <c r="Y44" s="41">
        <v>2529678846</v>
      </c>
      <c r="Z44" s="39" t="s">
        <v>7202</v>
      </c>
      <c r="AA44" s="63"/>
      <c r="AB44" s="68">
        <v>41787.605578703704</v>
      </c>
      <c r="AC44" s="63"/>
      <c r="AD44" s="63"/>
      <c r="AE44" s="63"/>
      <c r="AF44" s="37">
        <v>83757</v>
      </c>
      <c r="AG44" s="37">
        <v>6708</v>
      </c>
      <c r="AH44" s="37">
        <v>6139</v>
      </c>
      <c r="AI44" s="37">
        <v>21481</v>
      </c>
    </row>
    <row x14ac:dyDescent="0.25" r="45" customHeight="1" ht="18">
      <c r="A45" s="1" t="s">
        <v>7325</v>
      </c>
      <c r="B45" s="33" t="s">
        <v>7326</v>
      </c>
      <c r="C45" s="13" t="s">
        <v>44</v>
      </c>
      <c r="D45" s="16"/>
      <c r="E45" s="13" t="s">
        <v>44</v>
      </c>
      <c r="F45" s="16"/>
      <c r="G45" s="13" t="s">
        <v>44</v>
      </c>
      <c r="H45" s="16"/>
      <c r="I45" s="15"/>
      <c r="J45" s="16"/>
      <c r="K45" s="67">
        <v>1170230000000000000</v>
      </c>
      <c r="L45" s="68">
        <v>43715.419537037036</v>
      </c>
      <c r="M45" s="37">
        <v>29</v>
      </c>
      <c r="N45" s="37">
        <v>3</v>
      </c>
      <c r="O45" s="37">
        <v>0</v>
      </c>
      <c r="P45" s="37">
        <v>0</v>
      </c>
      <c r="Q45" s="37">
        <v>0</v>
      </c>
      <c r="R45" s="63"/>
      <c r="S45" s="63"/>
      <c r="T45" s="63"/>
      <c r="U45" s="63"/>
      <c r="V45" s="63" t="s">
        <v>7327</v>
      </c>
      <c r="W45" s="63"/>
      <c r="X45" s="63" t="s">
        <v>7328</v>
      </c>
      <c r="Y45" s="41">
        <v>464831358</v>
      </c>
      <c r="Z45" s="39" t="s">
        <v>7329</v>
      </c>
      <c r="AA45" s="63"/>
      <c r="AB45" s="68">
        <v>40923.901041666664</v>
      </c>
      <c r="AC45" s="63"/>
      <c r="AD45" s="39" t="s">
        <v>7330</v>
      </c>
      <c r="AE45" s="63"/>
      <c r="AF45" s="37">
        <v>3875</v>
      </c>
      <c r="AG45" s="37">
        <v>1089</v>
      </c>
      <c r="AH45" s="37">
        <v>452</v>
      </c>
      <c r="AI45" s="37">
        <v>5316</v>
      </c>
    </row>
    <row x14ac:dyDescent="0.25" r="46" customHeight="1" ht="18">
      <c r="A46" s="1" t="s">
        <v>7331</v>
      </c>
      <c r="B46" s="33" t="s">
        <v>7332</v>
      </c>
      <c r="C46" s="13" t="s">
        <v>44</v>
      </c>
      <c r="D46" s="16"/>
      <c r="E46" s="13" t="s">
        <v>44</v>
      </c>
      <c r="F46" s="16"/>
      <c r="G46" s="13" t="s">
        <v>44</v>
      </c>
      <c r="H46" s="16"/>
      <c r="I46" s="15"/>
      <c r="J46" s="16"/>
      <c r="K46" s="67">
        <v>1170230000000000000</v>
      </c>
      <c r="L46" s="68">
        <v>43715.41846064815</v>
      </c>
      <c r="M46" s="37">
        <v>0</v>
      </c>
      <c r="N46" s="37">
        <v>0</v>
      </c>
      <c r="O46" s="37">
        <v>0</v>
      </c>
      <c r="P46" s="37">
        <v>0</v>
      </c>
      <c r="Q46" s="37">
        <v>0</v>
      </c>
      <c r="R46" s="63"/>
      <c r="S46" s="63"/>
      <c r="T46" s="63"/>
      <c r="U46" s="63"/>
      <c r="V46" s="63" t="s">
        <v>7333</v>
      </c>
      <c r="W46" s="63"/>
      <c r="X46" s="63" t="s">
        <v>7334</v>
      </c>
      <c r="Y46" s="67">
        <v>795541000000000000</v>
      </c>
      <c r="Z46" s="39"/>
      <c r="AA46" s="63"/>
      <c r="AB46" s="68">
        <v>42681.472592592596</v>
      </c>
      <c r="AC46" s="39"/>
      <c r="AD46" s="39" t="s">
        <v>7335</v>
      </c>
      <c r="AE46" s="63"/>
      <c r="AF46" s="37">
        <v>10323</v>
      </c>
      <c r="AG46" s="37">
        <v>406</v>
      </c>
      <c r="AH46" s="37">
        <v>807</v>
      </c>
      <c r="AI46" s="37">
        <v>29048</v>
      </c>
    </row>
    <row x14ac:dyDescent="0.25" r="47" customHeight="1" ht="18">
      <c r="A47" s="1" t="s">
        <v>3606</v>
      </c>
      <c r="B47" s="33" t="s">
        <v>7336</v>
      </c>
      <c r="C47" s="13" t="s">
        <v>44</v>
      </c>
      <c r="D47" s="16"/>
      <c r="E47" s="13" t="s">
        <v>44</v>
      </c>
      <c r="F47" s="16"/>
      <c r="G47" s="13" t="s">
        <v>44</v>
      </c>
      <c r="H47" s="16"/>
      <c r="I47" s="15"/>
      <c r="J47" s="16"/>
      <c r="K47" s="67">
        <v>1170230000000000000</v>
      </c>
      <c r="L47" s="68">
        <v>43715.41789351852</v>
      </c>
      <c r="M47" s="37">
        <v>0</v>
      </c>
      <c r="N47" s="37">
        <v>0</v>
      </c>
      <c r="O47" s="37">
        <v>0</v>
      </c>
      <c r="P47" s="37">
        <v>0</v>
      </c>
      <c r="Q47" s="37">
        <v>0</v>
      </c>
      <c r="R47" s="63"/>
      <c r="S47" s="63"/>
      <c r="T47" s="63"/>
      <c r="U47" s="63"/>
      <c r="V47" s="63" t="s">
        <v>7337</v>
      </c>
      <c r="W47" s="63"/>
      <c r="X47" s="63" t="s">
        <v>7338</v>
      </c>
      <c r="Y47" s="41">
        <v>4042859955</v>
      </c>
      <c r="Z47" s="39" t="s">
        <v>7339</v>
      </c>
      <c r="AA47" s="63"/>
      <c r="AB47" s="68">
        <v>42303.19262731481</v>
      </c>
      <c r="AC47" s="63"/>
      <c r="AD47" s="63" t="s">
        <v>7340</v>
      </c>
      <c r="AE47" s="63"/>
      <c r="AF47" s="37">
        <v>2679</v>
      </c>
      <c r="AG47" s="37">
        <v>176</v>
      </c>
      <c r="AH47" s="37">
        <v>483</v>
      </c>
      <c r="AI47" s="37">
        <v>17078</v>
      </c>
    </row>
    <row x14ac:dyDescent="0.25" r="48" customHeight="1" ht="18">
      <c r="A48" s="1" t="s">
        <v>7341</v>
      </c>
      <c r="B48" s="33" t="s">
        <v>7342</v>
      </c>
      <c r="C48" s="13" t="s">
        <v>44</v>
      </c>
      <c r="D48" s="16"/>
      <c r="E48" s="13" t="s">
        <v>44</v>
      </c>
      <c r="F48" s="16"/>
      <c r="G48" s="13" t="s">
        <v>44</v>
      </c>
      <c r="H48" s="16"/>
      <c r="I48" s="15"/>
      <c r="J48" s="16"/>
      <c r="K48" s="67">
        <v>1170230000000000000</v>
      </c>
      <c r="L48" s="68">
        <v>43715.41587962963</v>
      </c>
      <c r="M48" s="37">
        <v>1</v>
      </c>
      <c r="N48" s="37">
        <v>0</v>
      </c>
      <c r="O48" s="37">
        <v>0</v>
      </c>
      <c r="P48" s="37">
        <v>0</v>
      </c>
      <c r="Q48" s="37">
        <v>0</v>
      </c>
      <c r="R48" s="63"/>
      <c r="S48" s="63"/>
      <c r="T48" s="63"/>
      <c r="U48" s="63"/>
      <c r="V48" s="63" t="s">
        <v>7343</v>
      </c>
      <c r="W48" s="63"/>
      <c r="X48" s="63" t="s">
        <v>7344</v>
      </c>
      <c r="Y48" s="41">
        <v>2832847671</v>
      </c>
      <c r="Z48" s="39" t="s">
        <v>7345</v>
      </c>
      <c r="AA48" s="63"/>
      <c r="AB48" s="68">
        <v>41928.17217592592</v>
      </c>
      <c r="AC48" s="63"/>
      <c r="AD48" s="63"/>
      <c r="AE48" s="63"/>
      <c r="AF48" s="37">
        <v>1730</v>
      </c>
      <c r="AG48" s="37">
        <v>93</v>
      </c>
      <c r="AH48" s="37">
        <v>277</v>
      </c>
      <c r="AI48" s="37">
        <v>633</v>
      </c>
    </row>
    <row x14ac:dyDescent="0.25" r="49" customHeight="1" ht="18">
      <c r="A49" s="1" t="s">
        <v>7346</v>
      </c>
      <c r="B49" s="33" t="s">
        <v>7347</v>
      </c>
      <c r="C49" s="13" t="s">
        <v>44</v>
      </c>
      <c r="D49" s="16"/>
      <c r="E49" s="13" t="s">
        <v>44</v>
      </c>
      <c r="F49" s="16"/>
      <c r="G49" s="13" t="s">
        <v>44</v>
      </c>
      <c r="H49" s="16"/>
      <c r="I49" s="15"/>
      <c r="J49" s="16"/>
      <c r="K49" s="67">
        <v>1170230000000000000</v>
      </c>
      <c r="L49" s="68">
        <v>43715.413125</v>
      </c>
      <c r="M49" s="37">
        <v>1</v>
      </c>
      <c r="N49" s="37">
        <v>0</v>
      </c>
      <c r="O49" s="37">
        <v>0</v>
      </c>
      <c r="P49" s="37">
        <v>0</v>
      </c>
      <c r="Q49" s="37">
        <v>0</v>
      </c>
      <c r="R49" s="63"/>
      <c r="S49" s="63"/>
      <c r="T49" s="63"/>
      <c r="U49" s="63"/>
      <c r="V49" s="63" t="s">
        <v>7348</v>
      </c>
      <c r="W49" s="63"/>
      <c r="X49" s="63" t="s">
        <v>7349</v>
      </c>
      <c r="Y49" s="69">
        <v>871368000000000000</v>
      </c>
      <c r="Z49" s="39" t="s">
        <v>7350</v>
      </c>
      <c r="AA49" s="63"/>
      <c r="AB49" s="68">
        <v>42890.71537037037</v>
      </c>
      <c r="AC49" s="63"/>
      <c r="AD49" s="63" t="s">
        <v>100</v>
      </c>
      <c r="AE49" s="63"/>
      <c r="AF49" s="37">
        <v>404</v>
      </c>
      <c r="AG49" s="37">
        <v>24</v>
      </c>
      <c r="AH49" s="37">
        <v>57</v>
      </c>
      <c r="AI49" s="37">
        <v>177</v>
      </c>
    </row>
    <row x14ac:dyDescent="0.25" r="50" customHeight="1" ht="18">
      <c r="A50" s="1" t="s">
        <v>7351</v>
      </c>
      <c r="B50" s="33" t="s">
        <v>7352</v>
      </c>
      <c r="C50" s="13" t="s">
        <v>44</v>
      </c>
      <c r="D50" s="16"/>
      <c r="E50" s="13" t="s">
        <v>44</v>
      </c>
      <c r="F50" s="16"/>
      <c r="G50" s="13" t="s">
        <v>44</v>
      </c>
      <c r="H50" s="16"/>
      <c r="I50" s="15"/>
      <c r="J50" s="16"/>
      <c r="K50" s="67">
        <v>1170230000000000000</v>
      </c>
      <c r="L50" s="68">
        <v>43715.413090277776</v>
      </c>
      <c r="M50" s="37">
        <v>0</v>
      </c>
      <c r="N50" s="37">
        <v>0</v>
      </c>
      <c r="O50" s="37">
        <v>0</v>
      </c>
      <c r="P50" s="37">
        <v>0</v>
      </c>
      <c r="Q50" s="37">
        <v>0</v>
      </c>
      <c r="R50" s="63"/>
      <c r="S50" s="63"/>
      <c r="T50" s="63"/>
      <c r="U50" s="63"/>
      <c r="V50" s="63" t="s">
        <v>7353</v>
      </c>
      <c r="W50" s="63"/>
      <c r="X50" s="63" t="s">
        <v>7354</v>
      </c>
      <c r="Y50" s="69">
        <v>1161390000000000000</v>
      </c>
      <c r="Z50" s="39" t="s">
        <v>7355</v>
      </c>
      <c r="AA50" s="63"/>
      <c r="AB50" s="68">
        <v>43691.033321759256</v>
      </c>
      <c r="AC50" s="63"/>
      <c r="AD50" s="63"/>
      <c r="AE50" s="63"/>
      <c r="AF50" s="37">
        <v>34</v>
      </c>
      <c r="AG50" s="37">
        <v>0</v>
      </c>
      <c r="AH50" s="37">
        <v>15</v>
      </c>
      <c r="AI50" s="37">
        <v>3</v>
      </c>
    </row>
    <row x14ac:dyDescent="0.25" r="51" customHeight="1" ht="18">
      <c r="A51" s="1" t="s">
        <v>7356</v>
      </c>
      <c r="B51" s="33" t="s">
        <v>7357</v>
      </c>
      <c r="C51" s="13" t="s">
        <v>44</v>
      </c>
      <c r="D51" s="16"/>
      <c r="E51" s="13" t="s">
        <v>44</v>
      </c>
      <c r="F51" s="16"/>
      <c r="G51" s="13" t="s">
        <v>44</v>
      </c>
      <c r="H51" s="16"/>
      <c r="I51" s="15"/>
      <c r="J51" s="16"/>
      <c r="K51" s="67">
        <v>1170230000000000000</v>
      </c>
      <c r="L51" s="68">
        <v>43715.41212962963</v>
      </c>
      <c r="M51" s="37">
        <v>1</v>
      </c>
      <c r="N51" s="37">
        <v>0</v>
      </c>
      <c r="O51" s="37">
        <v>0</v>
      </c>
      <c r="P51" s="37">
        <v>0</v>
      </c>
      <c r="Q51" s="37">
        <v>0</v>
      </c>
      <c r="R51" s="63"/>
      <c r="S51" s="63"/>
      <c r="T51" s="63"/>
      <c r="U51" s="63"/>
      <c r="V51" s="63" t="s">
        <v>7358</v>
      </c>
      <c r="W51" s="63"/>
      <c r="X51" s="63" t="s">
        <v>7359</v>
      </c>
      <c r="Y51" s="41">
        <v>1685626771</v>
      </c>
      <c r="Z51" s="39" t="s">
        <v>7360</v>
      </c>
      <c r="AA51" s="63"/>
      <c r="AB51" s="68">
        <v>41506.65891203703</v>
      </c>
      <c r="AC51" s="63"/>
      <c r="AD51" s="63"/>
      <c r="AE51" s="63"/>
      <c r="AF51" s="37">
        <v>89</v>
      </c>
      <c r="AG51" s="37">
        <v>35</v>
      </c>
      <c r="AH51" s="37">
        <v>133</v>
      </c>
      <c r="AI51" s="37">
        <v>87</v>
      </c>
    </row>
    <row x14ac:dyDescent="0.25" r="52" customHeight="1" ht="18">
      <c r="A52" s="1" t="s">
        <v>7361</v>
      </c>
      <c r="B52" s="33" t="s">
        <v>7362</v>
      </c>
      <c r="C52" s="13" t="s">
        <v>44</v>
      </c>
      <c r="D52" s="16"/>
      <c r="E52" s="13" t="s">
        <v>44</v>
      </c>
      <c r="F52" s="16"/>
      <c r="G52" s="13" t="s">
        <v>44</v>
      </c>
      <c r="H52" s="16"/>
      <c r="I52" s="15"/>
      <c r="J52" s="16"/>
      <c r="K52" s="67">
        <v>1170230000000000000</v>
      </c>
      <c r="L52" s="68">
        <v>43715.41210648148</v>
      </c>
      <c r="M52" s="37">
        <v>1</v>
      </c>
      <c r="N52" s="37">
        <v>0</v>
      </c>
      <c r="O52" s="37">
        <v>0</v>
      </c>
      <c r="P52" s="37">
        <v>0</v>
      </c>
      <c r="Q52" s="37">
        <v>0</v>
      </c>
      <c r="R52" s="63"/>
      <c r="S52" s="63"/>
      <c r="T52" s="63"/>
      <c r="U52" s="63"/>
      <c r="V52" s="39" t="s">
        <v>7358</v>
      </c>
      <c r="W52" s="63"/>
      <c r="X52" s="63" t="s">
        <v>7359</v>
      </c>
      <c r="Y52" s="41">
        <v>1685626771</v>
      </c>
      <c r="Z52" s="39" t="s">
        <v>7360</v>
      </c>
      <c r="AA52" s="63"/>
      <c r="AB52" s="68">
        <v>41506.65891203703</v>
      </c>
      <c r="AC52" s="63"/>
      <c r="AD52" s="63"/>
      <c r="AE52" s="63"/>
      <c r="AF52" s="37">
        <v>89</v>
      </c>
      <c r="AG52" s="37">
        <v>35</v>
      </c>
      <c r="AH52" s="37">
        <v>133</v>
      </c>
      <c r="AI52" s="37">
        <v>87</v>
      </c>
    </row>
    <row x14ac:dyDescent="0.25" r="53" customHeight="1" ht="18">
      <c r="A53" s="1" t="s">
        <v>7363</v>
      </c>
      <c r="B53" s="33" t="s">
        <v>7364</v>
      </c>
      <c r="C53" s="13" t="s">
        <v>44</v>
      </c>
      <c r="D53" s="16"/>
      <c r="E53" s="13" t="s">
        <v>44</v>
      </c>
      <c r="F53" s="16"/>
      <c r="G53" s="13" t="s">
        <v>44</v>
      </c>
      <c r="H53" s="16"/>
      <c r="I53" s="15"/>
      <c r="J53" s="16"/>
      <c r="K53" s="67">
        <v>1170230000000000000</v>
      </c>
      <c r="L53" s="68">
        <v>43715.41204861111</v>
      </c>
      <c r="M53" s="37">
        <v>0</v>
      </c>
      <c r="N53" s="37">
        <v>0</v>
      </c>
      <c r="O53" s="37">
        <v>0</v>
      </c>
      <c r="P53" s="37">
        <v>0</v>
      </c>
      <c r="Q53" s="37">
        <v>0</v>
      </c>
      <c r="R53" s="63"/>
      <c r="S53" s="63"/>
      <c r="T53" s="63"/>
      <c r="U53" s="39"/>
      <c r="V53" s="39" t="s">
        <v>7365</v>
      </c>
      <c r="W53" s="63"/>
      <c r="X53" s="63" t="s">
        <v>7366</v>
      </c>
      <c r="Y53" s="67">
        <v>1033960000000000000</v>
      </c>
      <c r="Z53" s="63"/>
      <c r="AA53" s="63"/>
      <c r="AB53" s="68">
        <v>43339.38976851852</v>
      </c>
      <c r="AC53" s="63"/>
      <c r="AD53" s="63" t="s">
        <v>2995</v>
      </c>
      <c r="AE53" s="63"/>
      <c r="AF53" s="37">
        <v>555</v>
      </c>
      <c r="AG53" s="37">
        <v>20</v>
      </c>
      <c r="AH53" s="37">
        <v>77</v>
      </c>
      <c r="AI53" s="37">
        <v>204</v>
      </c>
    </row>
    <row x14ac:dyDescent="0.25" r="54" customHeight="1" ht="18">
      <c r="A54" s="1" t="s">
        <v>7367</v>
      </c>
      <c r="B54" s="33" t="s">
        <v>7368</v>
      </c>
      <c r="C54" s="13" t="s">
        <v>44</v>
      </c>
      <c r="D54" s="16"/>
      <c r="E54" s="13" t="s">
        <v>44</v>
      </c>
      <c r="F54" s="16"/>
      <c r="G54" s="13" t="s">
        <v>44</v>
      </c>
      <c r="H54" s="16"/>
      <c r="I54" s="15"/>
      <c r="J54" s="16"/>
      <c r="K54" s="67">
        <v>1170230000000000000</v>
      </c>
      <c r="L54" s="68">
        <v>43715.409224537034</v>
      </c>
      <c r="M54" s="37">
        <v>40</v>
      </c>
      <c r="N54" s="37">
        <v>14</v>
      </c>
      <c r="O54" s="37">
        <v>0</v>
      </c>
      <c r="P54" s="37">
        <v>0</v>
      </c>
      <c r="Q54" s="37">
        <v>0</v>
      </c>
      <c r="R54" s="63"/>
      <c r="S54" s="63"/>
      <c r="T54" s="63"/>
      <c r="U54" s="63"/>
      <c r="V54" s="63" t="s">
        <v>7369</v>
      </c>
      <c r="W54" s="63"/>
      <c r="X54" s="63" t="s">
        <v>7370</v>
      </c>
      <c r="Y54" s="67">
        <v>701386000000000000</v>
      </c>
      <c r="Z54" s="63"/>
      <c r="AA54" s="63"/>
      <c r="AB54" s="68">
        <v>42421.653645833336</v>
      </c>
      <c r="AC54" s="63"/>
      <c r="AD54" s="63"/>
      <c r="AE54" s="63"/>
      <c r="AF54" s="37">
        <v>2954</v>
      </c>
      <c r="AG54" s="37">
        <v>2299</v>
      </c>
      <c r="AH54" s="37">
        <v>183</v>
      </c>
      <c r="AI54" s="37">
        <v>61</v>
      </c>
    </row>
    <row x14ac:dyDescent="0.25" r="55" customHeight="1" ht="18">
      <c r="A55" s="1" t="s">
        <v>7371</v>
      </c>
      <c r="B55" s="33" t="s">
        <v>7372</v>
      </c>
      <c r="C55" s="13" t="s">
        <v>44</v>
      </c>
      <c r="D55" s="16"/>
      <c r="E55" s="13" t="s">
        <v>44</v>
      </c>
      <c r="F55" s="16"/>
      <c r="G55" s="13" t="s">
        <v>44</v>
      </c>
      <c r="H55" s="16"/>
      <c r="I55" s="15"/>
      <c r="J55" s="16"/>
      <c r="K55" s="67">
        <v>1170230000000000000</v>
      </c>
      <c r="L55" s="68">
        <v>43715.407175925924</v>
      </c>
      <c r="M55" s="37">
        <v>8</v>
      </c>
      <c r="N55" s="37">
        <v>5</v>
      </c>
      <c r="O55" s="37">
        <v>0</v>
      </c>
      <c r="P55" s="37">
        <v>0</v>
      </c>
      <c r="Q55" s="37">
        <v>0</v>
      </c>
      <c r="R55" s="63"/>
      <c r="S55" s="63"/>
      <c r="T55" s="63"/>
      <c r="U55" s="63"/>
      <c r="V55" s="39" t="s">
        <v>7373</v>
      </c>
      <c r="W55" s="63"/>
      <c r="X55" s="63" t="s">
        <v>7374</v>
      </c>
      <c r="Y55" s="37">
        <v>581111042</v>
      </c>
      <c r="Z55" s="94" t="s">
        <v>7375</v>
      </c>
      <c r="AA55" s="20" t="s">
        <v>7376</v>
      </c>
      <c r="AB55" s="68">
        <v>41044.917650462965</v>
      </c>
      <c r="AC55" s="63"/>
      <c r="AD55" s="63" t="s">
        <v>49</v>
      </c>
      <c r="AE55" s="63"/>
      <c r="AF55" s="37">
        <v>27533</v>
      </c>
      <c r="AG55" s="37">
        <v>4581</v>
      </c>
      <c r="AH55" s="37">
        <v>1175</v>
      </c>
      <c r="AI55" s="37">
        <v>2494</v>
      </c>
    </row>
    <row x14ac:dyDescent="0.25" r="56" customHeight="1" ht="18">
      <c r="A56" s="1" t="s">
        <v>3716</v>
      </c>
      <c r="B56" s="33" t="s">
        <v>7377</v>
      </c>
      <c r="C56" s="13" t="s">
        <v>44</v>
      </c>
      <c r="D56" s="16"/>
      <c r="E56" s="13" t="s">
        <v>44</v>
      </c>
      <c r="F56" s="16"/>
      <c r="G56" s="13" t="s">
        <v>44</v>
      </c>
      <c r="H56" s="16"/>
      <c r="I56" s="15"/>
      <c r="J56" s="16"/>
      <c r="K56" s="67">
        <v>1170230000000000000</v>
      </c>
      <c r="L56" s="68">
        <v>43715.40667824074</v>
      </c>
      <c r="M56" s="37">
        <v>1</v>
      </c>
      <c r="N56" s="37">
        <v>0</v>
      </c>
      <c r="O56" s="37">
        <v>0</v>
      </c>
      <c r="P56" s="37">
        <v>0</v>
      </c>
      <c r="Q56" s="37">
        <v>0</v>
      </c>
      <c r="R56" s="63"/>
      <c r="S56" s="63"/>
      <c r="T56" s="63"/>
      <c r="U56" s="39"/>
      <c r="V56" s="39" t="s">
        <v>7378</v>
      </c>
      <c r="W56" s="63"/>
      <c r="X56" s="63" t="s">
        <v>7379</v>
      </c>
      <c r="Y56" s="67">
        <v>1158100000000000000</v>
      </c>
      <c r="Z56" s="39"/>
      <c r="AA56" s="63"/>
      <c r="AB56" s="68">
        <v>43681.937256944446</v>
      </c>
      <c r="AC56" s="63"/>
      <c r="AD56" s="63"/>
      <c r="AE56" s="63"/>
      <c r="AF56" s="37">
        <v>161</v>
      </c>
      <c r="AG56" s="37">
        <v>209</v>
      </c>
      <c r="AH56" s="37">
        <v>463</v>
      </c>
      <c r="AI56" s="37">
        <v>267</v>
      </c>
    </row>
    <row x14ac:dyDescent="0.25" r="57" customHeight="1" ht="18">
      <c r="A57" s="1" t="s">
        <v>3726</v>
      </c>
      <c r="B57" s="33" t="s">
        <v>7380</v>
      </c>
      <c r="C57" s="13" t="s">
        <v>44</v>
      </c>
      <c r="D57" s="16"/>
      <c r="E57" s="13" t="s">
        <v>44</v>
      </c>
      <c r="F57" s="16"/>
      <c r="G57" s="13" t="s">
        <v>44</v>
      </c>
      <c r="H57" s="16"/>
      <c r="I57" s="15"/>
      <c r="J57" s="16"/>
      <c r="K57" s="67">
        <v>1170230000000000000</v>
      </c>
      <c r="L57" s="68">
        <v>43715.405960648146</v>
      </c>
      <c r="M57" s="37">
        <v>3</v>
      </c>
      <c r="N57" s="37">
        <v>2</v>
      </c>
      <c r="O57" s="37">
        <v>0</v>
      </c>
      <c r="P57" s="37">
        <v>0</v>
      </c>
      <c r="Q57" s="37">
        <v>0</v>
      </c>
      <c r="R57" s="63"/>
      <c r="S57" s="63"/>
      <c r="T57" s="63"/>
      <c r="U57" s="63"/>
      <c r="V57" s="63" t="s">
        <v>7381</v>
      </c>
      <c r="W57" s="63"/>
      <c r="X57" s="63" t="s">
        <v>7382</v>
      </c>
      <c r="Y57" s="41">
        <v>272344865</v>
      </c>
      <c r="Z57" s="39" t="s">
        <v>7383</v>
      </c>
      <c r="AA57" s="63"/>
      <c r="AB57" s="68">
        <v>40628.53046296296</v>
      </c>
      <c r="AC57" s="63"/>
      <c r="AD57" s="63"/>
      <c r="AE57" s="63"/>
      <c r="AF57" s="37">
        <v>14102</v>
      </c>
      <c r="AG57" s="37">
        <v>1815</v>
      </c>
      <c r="AH57" s="37">
        <v>1556</v>
      </c>
      <c r="AI57" s="37">
        <v>34956</v>
      </c>
    </row>
    <row x14ac:dyDescent="0.25" r="58" customHeight="1" ht="18">
      <c r="A58" s="1" t="s">
        <v>3747</v>
      </c>
      <c r="B58" s="33" t="s">
        <v>7384</v>
      </c>
      <c r="C58" s="13" t="s">
        <v>44</v>
      </c>
      <c r="D58" s="16"/>
      <c r="E58" s="13" t="s">
        <v>44</v>
      </c>
      <c r="F58" s="16"/>
      <c r="G58" s="13" t="s">
        <v>35</v>
      </c>
      <c r="H58" s="93" t="s">
        <v>7385</v>
      </c>
      <c r="I58" s="13" t="s">
        <v>44</v>
      </c>
      <c r="J58" s="16"/>
      <c r="K58" s="67">
        <v>1170230000000000000</v>
      </c>
      <c r="L58" s="68">
        <v>43715.404594907406</v>
      </c>
      <c r="M58" s="37">
        <v>1</v>
      </c>
      <c r="N58" s="37">
        <v>0</v>
      </c>
      <c r="O58" s="37">
        <v>0</v>
      </c>
      <c r="P58" s="37">
        <v>0</v>
      </c>
      <c r="Q58" s="37">
        <v>0</v>
      </c>
      <c r="R58" s="63"/>
      <c r="S58" s="63"/>
      <c r="T58" s="63"/>
      <c r="U58" s="63"/>
      <c r="V58" s="63" t="s">
        <v>7386</v>
      </c>
      <c r="W58" s="63"/>
      <c r="X58" s="63" t="s">
        <v>7387</v>
      </c>
      <c r="Y58" s="67">
        <v>1088430000000000000</v>
      </c>
      <c r="Z58" s="39" t="s">
        <v>7388</v>
      </c>
      <c r="AA58" s="63"/>
      <c r="AB58" s="68">
        <v>43489.69924768519</v>
      </c>
      <c r="AC58" s="63"/>
      <c r="AD58" s="63" t="s">
        <v>7389</v>
      </c>
      <c r="AE58" s="63"/>
      <c r="AF58" s="37">
        <v>7260</v>
      </c>
      <c r="AG58" s="37">
        <v>934</v>
      </c>
      <c r="AH58" s="37">
        <v>1249</v>
      </c>
      <c r="AI58" s="37">
        <v>6350</v>
      </c>
    </row>
    <row x14ac:dyDescent="0.25" r="59" customHeight="1" ht="18">
      <c r="A59" s="1" t="s">
        <v>3758</v>
      </c>
      <c r="B59" s="33" t="s">
        <v>7390</v>
      </c>
      <c r="C59" s="13" t="s">
        <v>44</v>
      </c>
      <c r="D59" s="16"/>
      <c r="E59" s="13" t="s">
        <v>44</v>
      </c>
      <c r="F59" s="16"/>
      <c r="G59" s="13" t="s">
        <v>44</v>
      </c>
      <c r="H59" s="16"/>
      <c r="I59" s="15"/>
      <c r="J59" s="16"/>
      <c r="K59" s="67">
        <v>1170230000000000000</v>
      </c>
      <c r="L59" s="68">
        <v>43715.40414351852</v>
      </c>
      <c r="M59" s="37">
        <v>4</v>
      </c>
      <c r="N59" s="37">
        <v>0</v>
      </c>
      <c r="O59" s="37">
        <v>0</v>
      </c>
      <c r="P59" s="37">
        <v>0</v>
      </c>
      <c r="Q59" s="37">
        <v>0</v>
      </c>
      <c r="R59" s="63"/>
      <c r="S59" s="63"/>
      <c r="T59" s="63"/>
      <c r="U59" s="63"/>
      <c r="V59" s="63" t="s">
        <v>7391</v>
      </c>
      <c r="W59" s="63"/>
      <c r="X59" s="63" t="s">
        <v>7392</v>
      </c>
      <c r="Y59" s="41">
        <v>633322490</v>
      </c>
      <c r="Z59" s="39" t="s">
        <v>7393</v>
      </c>
      <c r="AA59" s="63"/>
      <c r="AB59" s="68">
        <v>41102.17930555555</v>
      </c>
      <c r="AC59" s="63"/>
      <c r="AD59" s="63"/>
      <c r="AE59" s="63"/>
      <c r="AF59" s="37">
        <v>3340</v>
      </c>
      <c r="AG59" s="37">
        <v>304</v>
      </c>
      <c r="AH59" s="37">
        <v>581</v>
      </c>
      <c r="AI59" s="37">
        <v>6319</v>
      </c>
    </row>
    <row x14ac:dyDescent="0.25" r="60" customHeight="1" ht="18">
      <c r="A60" s="1" t="s">
        <v>7394</v>
      </c>
      <c r="B60" s="33" t="s">
        <v>7395</v>
      </c>
      <c r="C60" s="13" t="s">
        <v>44</v>
      </c>
      <c r="D60" s="16"/>
      <c r="E60" s="13" t="s">
        <v>44</v>
      </c>
      <c r="F60" s="16"/>
      <c r="G60" s="13" t="s">
        <v>44</v>
      </c>
      <c r="H60" s="16"/>
      <c r="I60" s="15"/>
      <c r="J60" s="16"/>
      <c r="K60" s="67">
        <v>1170220000000000000</v>
      </c>
      <c r="L60" s="68">
        <v>43715.400821759256</v>
      </c>
      <c r="M60" s="37">
        <v>26</v>
      </c>
      <c r="N60" s="37">
        <v>8</v>
      </c>
      <c r="O60" s="37">
        <v>0</v>
      </c>
      <c r="P60" s="37">
        <v>0</v>
      </c>
      <c r="Q60" s="37">
        <v>0</v>
      </c>
      <c r="R60" s="63"/>
      <c r="S60" s="63"/>
      <c r="T60" s="63"/>
      <c r="U60" s="63"/>
      <c r="V60" s="63" t="s">
        <v>7396</v>
      </c>
      <c r="W60" s="63"/>
      <c r="X60" s="63" t="s">
        <v>7397</v>
      </c>
      <c r="Y60" s="41">
        <v>868411152</v>
      </c>
      <c r="Z60" s="39" t="s">
        <v>7398</v>
      </c>
      <c r="AA60" s="63"/>
      <c r="AB60" s="68">
        <v>41190.916134259256</v>
      </c>
      <c r="AC60" s="63"/>
      <c r="AD60" s="63" t="s">
        <v>7399</v>
      </c>
      <c r="AE60" s="63"/>
      <c r="AF60" s="37">
        <v>63289</v>
      </c>
      <c r="AG60" s="37">
        <v>15742</v>
      </c>
      <c r="AH60" s="37">
        <v>12460</v>
      </c>
      <c r="AI60" s="37">
        <v>111902</v>
      </c>
    </row>
    <row x14ac:dyDescent="0.25" r="61" customHeight="1" ht="18">
      <c r="A61" s="1" t="s">
        <v>3803</v>
      </c>
      <c r="B61" s="33" t="s">
        <v>7400</v>
      </c>
      <c r="C61" s="13" t="s">
        <v>44</v>
      </c>
      <c r="D61" s="16"/>
      <c r="E61" s="13" t="s">
        <v>44</v>
      </c>
      <c r="F61" s="16"/>
      <c r="G61" s="13" t="s">
        <v>44</v>
      </c>
      <c r="H61" s="16"/>
      <c r="I61" s="15"/>
      <c r="J61" s="16"/>
      <c r="K61" s="67">
        <v>1170220000000000000</v>
      </c>
      <c r="L61" s="68">
        <v>43715.40049768519</v>
      </c>
      <c r="M61" s="37">
        <v>1</v>
      </c>
      <c r="N61" s="37">
        <v>0</v>
      </c>
      <c r="O61" s="37">
        <v>0</v>
      </c>
      <c r="P61" s="37">
        <v>0</v>
      </c>
      <c r="Q61" s="37">
        <v>0</v>
      </c>
      <c r="R61" s="63"/>
      <c r="S61" s="63"/>
      <c r="T61" s="63"/>
      <c r="U61" s="63"/>
      <c r="V61" s="63" t="s">
        <v>7401</v>
      </c>
      <c r="W61" s="63"/>
      <c r="X61" s="63" t="s">
        <v>7402</v>
      </c>
      <c r="Y61" s="67">
        <v>1157310000000000000</v>
      </c>
      <c r="Z61" s="39"/>
      <c r="AA61" s="63"/>
      <c r="AB61" s="68">
        <v>43679.766701388886</v>
      </c>
      <c r="AC61" s="63"/>
      <c r="AD61" s="63"/>
      <c r="AE61" s="63"/>
      <c r="AF61" s="37">
        <v>44</v>
      </c>
      <c r="AG61" s="37">
        <v>0</v>
      </c>
      <c r="AH61" s="37">
        <v>0</v>
      </c>
      <c r="AI61" s="37">
        <v>0</v>
      </c>
    </row>
    <row x14ac:dyDescent="0.25" r="62" customHeight="1" ht="18">
      <c r="A62" s="1" t="s">
        <v>7403</v>
      </c>
      <c r="B62" s="33" t="s">
        <v>7404</v>
      </c>
      <c r="C62" s="13" t="s">
        <v>44</v>
      </c>
      <c r="D62" s="16"/>
      <c r="E62" s="13" t="s">
        <v>44</v>
      </c>
      <c r="F62" s="16"/>
      <c r="G62" s="13" t="s">
        <v>44</v>
      </c>
      <c r="H62" s="16"/>
      <c r="I62" s="15"/>
      <c r="J62" s="16"/>
      <c r="K62" s="67">
        <v>1170220000000000000</v>
      </c>
      <c r="L62" s="68">
        <v>43715.40020833333</v>
      </c>
      <c r="M62" s="37">
        <v>0</v>
      </c>
      <c r="N62" s="37">
        <v>0</v>
      </c>
      <c r="O62" s="37">
        <v>0</v>
      </c>
      <c r="P62" s="37">
        <v>0</v>
      </c>
      <c r="Q62" s="37">
        <v>0</v>
      </c>
      <c r="R62" s="63"/>
      <c r="S62" s="63"/>
      <c r="T62" s="63"/>
      <c r="U62" s="63"/>
      <c r="V62" s="39" t="s">
        <v>7405</v>
      </c>
      <c r="W62" s="63"/>
      <c r="X62" s="63" t="s">
        <v>7406</v>
      </c>
      <c r="Y62" s="41">
        <v>1006221858</v>
      </c>
      <c r="Z62" s="39" t="s">
        <v>7407</v>
      </c>
      <c r="AA62" s="63"/>
      <c r="AB62" s="68">
        <v>41255.68481481481</v>
      </c>
      <c r="AC62" s="63"/>
      <c r="AD62" s="63"/>
      <c r="AE62" s="63"/>
      <c r="AF62" s="37">
        <v>70548</v>
      </c>
      <c r="AG62" s="37">
        <v>4993</v>
      </c>
      <c r="AH62" s="37">
        <v>3887</v>
      </c>
      <c r="AI62" s="37">
        <v>18848</v>
      </c>
    </row>
    <row x14ac:dyDescent="0.25" r="63" customHeight="1" ht="18">
      <c r="A63" s="1" t="s">
        <v>7408</v>
      </c>
      <c r="B63" s="33" t="s">
        <v>7409</v>
      </c>
      <c r="C63" s="13" t="s">
        <v>44</v>
      </c>
      <c r="D63" s="16"/>
      <c r="E63" s="13" t="s">
        <v>44</v>
      </c>
      <c r="F63" s="16"/>
      <c r="G63" s="13" t="s">
        <v>44</v>
      </c>
      <c r="H63" s="16"/>
      <c r="I63" s="15"/>
      <c r="J63" s="16"/>
      <c r="K63" s="67">
        <v>1170220000000000000</v>
      </c>
      <c r="L63" s="68">
        <v>43715.40005787037</v>
      </c>
      <c r="M63" s="37">
        <v>3</v>
      </c>
      <c r="N63" s="37">
        <v>0</v>
      </c>
      <c r="O63" s="37">
        <v>0</v>
      </c>
      <c r="P63" s="37">
        <v>0</v>
      </c>
      <c r="Q63" s="37">
        <v>0</v>
      </c>
      <c r="R63" s="63"/>
      <c r="S63" s="63"/>
      <c r="T63" s="63"/>
      <c r="U63" s="39"/>
      <c r="V63" s="39" t="s">
        <v>7410</v>
      </c>
      <c r="W63" s="63"/>
      <c r="X63" s="63" t="s">
        <v>7411</v>
      </c>
      <c r="Y63" s="69">
        <v>1153870000000000000</v>
      </c>
      <c r="Z63" s="39" t="s">
        <v>7412</v>
      </c>
      <c r="AA63" s="63"/>
      <c r="AB63" s="68">
        <v>43670.283541666664</v>
      </c>
      <c r="AC63" s="63"/>
      <c r="AD63" s="63" t="s">
        <v>2765</v>
      </c>
      <c r="AE63" s="63"/>
      <c r="AF63" s="37">
        <v>823</v>
      </c>
      <c r="AG63" s="37">
        <v>6</v>
      </c>
      <c r="AH63" s="37">
        <v>0</v>
      </c>
      <c r="AI63" s="37">
        <v>0</v>
      </c>
    </row>
    <row x14ac:dyDescent="0.25" r="64" customHeight="1" ht="18">
      <c r="A64" s="1" t="s">
        <v>7413</v>
      </c>
      <c r="B64" s="33" t="s">
        <v>7414</v>
      </c>
      <c r="C64" s="13" t="s">
        <v>366</v>
      </c>
      <c r="D64" s="16"/>
      <c r="E64" s="13" t="s">
        <v>366</v>
      </c>
      <c r="F64" s="16"/>
      <c r="G64" s="13" t="s">
        <v>366</v>
      </c>
      <c r="H64" s="16"/>
      <c r="I64" s="15"/>
      <c r="J64" s="16"/>
      <c r="K64" s="67">
        <v>1170220000000000000</v>
      </c>
      <c r="L64" s="68">
        <v>43715.39915509259</v>
      </c>
      <c r="M64" s="37">
        <v>0</v>
      </c>
      <c r="N64" s="37">
        <v>0</v>
      </c>
      <c r="O64" s="37">
        <v>0</v>
      </c>
      <c r="P64" s="37">
        <v>0</v>
      </c>
      <c r="Q64" s="37">
        <v>0</v>
      </c>
      <c r="R64" s="63"/>
      <c r="S64" s="63"/>
      <c r="T64" s="63"/>
      <c r="U64" s="63"/>
      <c r="V64" s="63" t="s">
        <v>7415</v>
      </c>
      <c r="W64" s="63"/>
      <c r="X64" s="63" t="s">
        <v>7416</v>
      </c>
      <c r="Y64" s="41">
        <v>196053384</v>
      </c>
      <c r="Z64" s="39" t="s">
        <v>7417</v>
      </c>
      <c r="AA64" s="63"/>
      <c r="AB64" s="68">
        <v>40449.42622685185</v>
      </c>
      <c r="AC64" s="63"/>
      <c r="AD64" s="39" t="s">
        <v>7418</v>
      </c>
      <c r="AE64" s="63"/>
      <c r="AF64" s="37">
        <v>8384</v>
      </c>
      <c r="AG64" s="37">
        <v>400</v>
      </c>
      <c r="AH64" s="37">
        <v>528</v>
      </c>
      <c r="AI64" s="37">
        <v>21703</v>
      </c>
    </row>
    <row x14ac:dyDescent="0.25" r="65" customHeight="1" ht="18">
      <c r="A65" s="1" t="s">
        <v>7419</v>
      </c>
      <c r="B65" s="33" t="s">
        <v>7420</v>
      </c>
      <c r="C65" s="13" t="s">
        <v>44</v>
      </c>
      <c r="D65" s="16"/>
      <c r="E65" s="13" t="s">
        <v>44</v>
      </c>
      <c r="F65" s="16"/>
      <c r="G65" s="13" t="s">
        <v>44</v>
      </c>
      <c r="H65" s="16"/>
      <c r="I65" s="15"/>
      <c r="J65" s="16"/>
      <c r="K65" s="67">
        <v>1170220000000000000</v>
      </c>
      <c r="L65" s="68">
        <v>43715.39741898148</v>
      </c>
      <c r="M65" s="37">
        <v>0</v>
      </c>
      <c r="N65" s="37">
        <v>0</v>
      </c>
      <c r="O65" s="37">
        <v>0</v>
      </c>
      <c r="P65" s="37">
        <v>0</v>
      </c>
      <c r="Q65" s="37">
        <v>0</v>
      </c>
      <c r="R65" s="63"/>
      <c r="S65" s="63"/>
      <c r="T65" s="63"/>
      <c r="U65" s="63" t="s">
        <v>103</v>
      </c>
      <c r="V65" s="63" t="s">
        <v>7421</v>
      </c>
      <c r="W65" s="63"/>
      <c r="X65" s="63" t="s">
        <v>7422</v>
      </c>
      <c r="Y65" s="37">
        <v>118975430</v>
      </c>
      <c r="Z65" s="63" t="s">
        <v>7423</v>
      </c>
      <c r="AA65" s="20" t="s">
        <v>7424</v>
      </c>
      <c r="AB65" s="68">
        <v>40239.475381944445</v>
      </c>
      <c r="AC65" s="39"/>
      <c r="AD65" s="39" t="s">
        <v>7425</v>
      </c>
      <c r="AE65" s="63"/>
      <c r="AF65" s="37">
        <v>11348</v>
      </c>
      <c r="AG65" s="37">
        <v>2379</v>
      </c>
      <c r="AH65" s="37">
        <v>2579</v>
      </c>
      <c r="AI65" s="37">
        <v>747</v>
      </c>
    </row>
    <row x14ac:dyDescent="0.25" r="66" customHeight="1" ht="18">
      <c r="A66" s="1" t="s">
        <v>3829</v>
      </c>
      <c r="B66" s="33" t="s">
        <v>7426</v>
      </c>
      <c r="C66" s="13" t="s">
        <v>44</v>
      </c>
      <c r="D66" s="16"/>
      <c r="E66" s="13" t="s">
        <v>44</v>
      </c>
      <c r="F66" s="16"/>
      <c r="G66" s="13" t="s">
        <v>44</v>
      </c>
      <c r="H66" s="16"/>
      <c r="I66" s="15"/>
      <c r="J66" s="16"/>
      <c r="K66" s="67">
        <v>1170220000000000000</v>
      </c>
      <c r="L66" s="68">
        <v>43715.3966087963</v>
      </c>
      <c r="M66" s="37">
        <v>5</v>
      </c>
      <c r="N66" s="37">
        <v>0</v>
      </c>
      <c r="O66" s="37">
        <v>0</v>
      </c>
      <c r="P66" s="37">
        <v>0</v>
      </c>
      <c r="Q66" s="37">
        <v>0</v>
      </c>
      <c r="R66" s="63"/>
      <c r="S66" s="63"/>
      <c r="T66" s="63"/>
      <c r="U66" s="63"/>
      <c r="V66" s="63" t="s">
        <v>7427</v>
      </c>
      <c r="W66" s="63"/>
      <c r="X66" s="63" t="s">
        <v>7428</v>
      </c>
      <c r="Y66" s="67">
        <v>1127720000000000000</v>
      </c>
      <c r="Z66" s="39" t="s">
        <v>7429</v>
      </c>
      <c r="AA66" s="20" t="s">
        <v>7430</v>
      </c>
      <c r="AB66" s="68">
        <v>43598.12189814815</v>
      </c>
      <c r="AC66" s="63"/>
      <c r="AD66" s="39"/>
      <c r="AE66" s="63"/>
      <c r="AF66" s="37">
        <v>384</v>
      </c>
      <c r="AG66" s="37">
        <v>249</v>
      </c>
      <c r="AH66" s="37">
        <v>0</v>
      </c>
      <c r="AI66" s="37">
        <v>1</v>
      </c>
    </row>
    <row x14ac:dyDescent="0.25" r="67" customHeight="1" ht="18">
      <c r="A67" s="1" t="s">
        <v>7431</v>
      </c>
      <c r="B67" s="33" t="s">
        <v>7432</v>
      </c>
      <c r="C67" s="13" t="s">
        <v>44</v>
      </c>
      <c r="D67" s="16"/>
      <c r="E67" s="13" t="s">
        <v>44</v>
      </c>
      <c r="F67" s="16"/>
      <c r="G67" s="13" t="s">
        <v>44</v>
      </c>
      <c r="H67" s="16"/>
      <c r="I67" s="15"/>
      <c r="J67" s="16"/>
      <c r="K67" s="67">
        <v>1170220000000000000</v>
      </c>
      <c r="L67" s="68">
        <v>43715.39649305555</v>
      </c>
      <c r="M67" s="37">
        <v>0</v>
      </c>
      <c r="N67" s="37">
        <v>0</v>
      </c>
      <c r="O67" s="37">
        <v>0</v>
      </c>
      <c r="P67" s="37">
        <v>0</v>
      </c>
      <c r="Q67" s="37">
        <v>0</v>
      </c>
      <c r="R67" s="63"/>
      <c r="S67" s="63"/>
      <c r="T67" s="63"/>
      <c r="U67" s="63"/>
      <c r="V67" s="63" t="s">
        <v>7433</v>
      </c>
      <c r="W67" s="63"/>
      <c r="X67" s="63" t="s">
        <v>7434</v>
      </c>
      <c r="Y67" s="69">
        <v>853022000000000000</v>
      </c>
      <c r="Z67" s="39" t="s">
        <v>7435</v>
      </c>
      <c r="AA67" s="63"/>
      <c r="AB67" s="68">
        <v>42840.08980324074</v>
      </c>
      <c r="AC67" s="39"/>
      <c r="AD67" s="39" t="s">
        <v>7436</v>
      </c>
      <c r="AE67" s="63"/>
      <c r="AF67" s="37">
        <v>15170</v>
      </c>
      <c r="AG67" s="37">
        <v>64</v>
      </c>
      <c r="AH67" s="37">
        <v>488</v>
      </c>
      <c r="AI67" s="37">
        <v>862</v>
      </c>
    </row>
    <row x14ac:dyDescent="0.25" r="68" customHeight="1" ht="18">
      <c r="A68" s="1" t="s">
        <v>7437</v>
      </c>
      <c r="B68" s="33" t="s">
        <v>7438</v>
      </c>
      <c r="C68" s="13" t="s">
        <v>35</v>
      </c>
      <c r="D68" s="14" t="s">
        <v>36</v>
      </c>
      <c r="E68" s="13" t="s">
        <v>35</v>
      </c>
      <c r="F68" s="14" t="s">
        <v>36</v>
      </c>
      <c r="G68" s="13" t="s">
        <v>35</v>
      </c>
      <c r="H68" s="14" t="s">
        <v>36</v>
      </c>
      <c r="I68" s="15"/>
      <c r="J68" s="16"/>
      <c r="K68" s="67">
        <v>1170220000000000000</v>
      </c>
      <c r="L68" s="68">
        <v>43715.39625</v>
      </c>
      <c r="M68" s="37">
        <v>0</v>
      </c>
      <c r="N68" s="37">
        <v>0</v>
      </c>
      <c r="O68" s="37">
        <v>0</v>
      </c>
      <c r="P68" s="37">
        <v>0</v>
      </c>
      <c r="Q68" s="37">
        <v>0</v>
      </c>
      <c r="R68" s="63"/>
      <c r="S68" s="63"/>
      <c r="T68" s="63"/>
      <c r="U68" s="63"/>
      <c r="V68" s="63" t="s">
        <v>7439</v>
      </c>
      <c r="W68" s="63"/>
      <c r="X68" s="63" t="s">
        <v>7440</v>
      </c>
      <c r="Y68" s="41">
        <v>299571104</v>
      </c>
      <c r="Z68" s="39" t="s">
        <v>7441</v>
      </c>
      <c r="AA68" s="63"/>
      <c r="AB68" s="68">
        <v>40679.581875</v>
      </c>
      <c r="AC68" s="63"/>
      <c r="AD68" s="63" t="s">
        <v>1220</v>
      </c>
      <c r="AE68" s="63"/>
      <c r="AF68" s="37">
        <v>1327</v>
      </c>
      <c r="AG68" s="37">
        <v>97</v>
      </c>
      <c r="AH68" s="37">
        <v>190</v>
      </c>
      <c r="AI68" s="37">
        <v>1527</v>
      </c>
    </row>
    <row x14ac:dyDescent="0.25" r="69" customHeight="1" ht="18">
      <c r="A69" s="1" t="s">
        <v>7442</v>
      </c>
      <c r="B69" s="33" t="s">
        <v>7443</v>
      </c>
      <c r="C69" s="13" t="s">
        <v>44</v>
      </c>
      <c r="D69" s="16"/>
      <c r="E69" s="13" t="s">
        <v>44</v>
      </c>
      <c r="F69" s="16"/>
      <c r="G69" s="13" t="s">
        <v>44</v>
      </c>
      <c r="H69" s="16"/>
      <c r="I69" s="15"/>
      <c r="J69" s="16"/>
      <c r="K69" s="67">
        <v>1170220000000000000</v>
      </c>
      <c r="L69" s="68">
        <v>43715.396145833336</v>
      </c>
      <c r="M69" s="37">
        <v>5</v>
      </c>
      <c r="N69" s="37">
        <v>0</v>
      </c>
      <c r="O69" s="37">
        <v>0</v>
      </c>
      <c r="P69" s="37">
        <v>0</v>
      </c>
      <c r="Q69" s="37">
        <v>0</v>
      </c>
      <c r="R69" s="63"/>
      <c r="S69" s="63"/>
      <c r="T69" s="63"/>
      <c r="U69" s="63"/>
      <c r="V69" s="63" t="s">
        <v>7444</v>
      </c>
      <c r="W69" s="63"/>
      <c r="X69" s="63" t="s">
        <v>7445</v>
      </c>
      <c r="Y69" s="69">
        <v>1128400000000000000</v>
      </c>
      <c r="Z69" s="39" t="s">
        <v>7446</v>
      </c>
      <c r="AA69" s="63"/>
      <c r="AB69" s="68">
        <v>43599.97603009259</v>
      </c>
      <c r="AC69" s="63"/>
      <c r="AD69" s="63" t="s">
        <v>2205</v>
      </c>
      <c r="AE69" s="63"/>
      <c r="AF69" s="37">
        <v>2548</v>
      </c>
      <c r="AG69" s="37">
        <v>734</v>
      </c>
      <c r="AH69" s="37">
        <v>835</v>
      </c>
      <c r="AI69" s="37">
        <v>5895</v>
      </c>
    </row>
    <row x14ac:dyDescent="0.25" r="70" customHeight="1" ht="18">
      <c r="A70" s="1" t="s">
        <v>7447</v>
      </c>
      <c r="B70" s="33" t="s">
        <v>7448</v>
      </c>
      <c r="C70" s="13" t="s">
        <v>44</v>
      </c>
      <c r="D70" s="16"/>
      <c r="E70" s="13" t="s">
        <v>44</v>
      </c>
      <c r="F70" s="16"/>
      <c r="G70" s="13" t="s">
        <v>44</v>
      </c>
      <c r="H70" s="16"/>
      <c r="I70" s="15"/>
      <c r="J70" s="16"/>
      <c r="K70" s="67">
        <v>1170220000000000000</v>
      </c>
      <c r="L70" s="68">
        <v>43715.3946875</v>
      </c>
      <c r="M70" s="37">
        <v>1</v>
      </c>
      <c r="N70" s="37">
        <v>0</v>
      </c>
      <c r="O70" s="37">
        <v>0</v>
      </c>
      <c r="P70" s="37">
        <v>0</v>
      </c>
      <c r="Q70" s="37">
        <v>0</v>
      </c>
      <c r="R70" s="63"/>
      <c r="S70" s="63"/>
      <c r="T70" s="63"/>
      <c r="U70" s="63"/>
      <c r="V70" s="63" t="s">
        <v>7449</v>
      </c>
      <c r="W70" s="63"/>
      <c r="X70" s="63" t="s">
        <v>7450</v>
      </c>
      <c r="Y70" s="69">
        <v>1149350000000000000</v>
      </c>
      <c r="Z70" s="39" t="s">
        <v>7451</v>
      </c>
      <c r="AA70" s="63"/>
      <c r="AB70" s="68">
        <v>43657.80126157407</v>
      </c>
      <c r="AC70" s="63"/>
      <c r="AD70" s="63"/>
      <c r="AE70" s="63"/>
      <c r="AF70" s="37">
        <v>678</v>
      </c>
      <c r="AG70" s="37">
        <v>76</v>
      </c>
      <c r="AH70" s="37">
        <v>208</v>
      </c>
      <c r="AI70" s="37">
        <v>411</v>
      </c>
    </row>
    <row x14ac:dyDescent="0.25" r="71" customHeight="1" ht="18">
      <c r="A71" s="1" t="s">
        <v>7452</v>
      </c>
      <c r="B71" s="33" t="s">
        <v>7453</v>
      </c>
      <c r="C71" s="13" t="s">
        <v>44</v>
      </c>
      <c r="D71" s="16"/>
      <c r="E71" s="13" t="s">
        <v>44</v>
      </c>
      <c r="F71" s="16"/>
      <c r="G71" s="13" t="s">
        <v>44</v>
      </c>
      <c r="H71" s="16"/>
      <c r="I71" s="15"/>
      <c r="J71" s="16"/>
      <c r="K71" s="67">
        <v>1170220000000000000</v>
      </c>
      <c r="L71" s="68">
        <v>43715.39418981481</v>
      </c>
      <c r="M71" s="37">
        <v>0</v>
      </c>
      <c r="N71" s="37">
        <v>0</v>
      </c>
      <c r="O71" s="37">
        <v>0</v>
      </c>
      <c r="P71" s="37">
        <v>0</v>
      </c>
      <c r="Q71" s="37">
        <v>0</v>
      </c>
      <c r="R71" s="63"/>
      <c r="S71" s="63"/>
      <c r="T71" s="63"/>
      <c r="U71" s="63"/>
      <c r="V71" s="63" t="s">
        <v>7454</v>
      </c>
      <c r="W71" s="63"/>
      <c r="X71" s="63" t="s">
        <v>7455</v>
      </c>
      <c r="Y71" s="69">
        <v>1078600000000000000</v>
      </c>
      <c r="Z71" s="39" t="s">
        <v>7456</v>
      </c>
      <c r="AA71" s="63"/>
      <c r="AB71" s="68">
        <v>43462.554756944446</v>
      </c>
      <c r="AC71" s="63"/>
      <c r="AD71" s="63" t="s">
        <v>1480</v>
      </c>
      <c r="AE71" s="63"/>
      <c r="AF71" s="37">
        <v>3576</v>
      </c>
      <c r="AG71" s="37">
        <v>121</v>
      </c>
      <c r="AH71" s="37">
        <v>121</v>
      </c>
      <c r="AI71" s="37">
        <v>1768</v>
      </c>
    </row>
    <row x14ac:dyDescent="0.25" r="72" customHeight="1" ht="18">
      <c r="A72" s="1" t="s">
        <v>7457</v>
      </c>
      <c r="B72" s="33" t="s">
        <v>7458</v>
      </c>
      <c r="C72" s="13" t="s">
        <v>44</v>
      </c>
      <c r="D72" s="16"/>
      <c r="E72" s="13" t="s">
        <v>44</v>
      </c>
      <c r="F72" s="16"/>
      <c r="G72" s="13" t="s">
        <v>44</v>
      </c>
      <c r="H72" s="16"/>
      <c r="I72" s="15"/>
      <c r="J72" s="16"/>
      <c r="K72" s="67">
        <v>1170220000000000000</v>
      </c>
      <c r="L72" s="68">
        <v>43715.39381944444</v>
      </c>
      <c r="M72" s="37">
        <v>0</v>
      </c>
      <c r="N72" s="37">
        <v>0</v>
      </c>
      <c r="O72" s="37">
        <v>0</v>
      </c>
      <c r="P72" s="37">
        <v>0</v>
      </c>
      <c r="Q72" s="37">
        <v>0</v>
      </c>
      <c r="R72" s="63"/>
      <c r="S72" s="63"/>
      <c r="T72" s="63"/>
      <c r="U72" s="63"/>
      <c r="V72" s="63" t="s">
        <v>7459</v>
      </c>
      <c r="W72" s="63"/>
      <c r="X72" s="63" t="s">
        <v>7460</v>
      </c>
      <c r="Y72" s="69">
        <v>1153560000000000000</v>
      </c>
      <c r="Z72" s="39" t="s">
        <v>7461</v>
      </c>
      <c r="AA72" s="63"/>
      <c r="AB72" s="68">
        <v>43669.40681712963</v>
      </c>
      <c r="AC72" s="63"/>
      <c r="AD72" s="63" t="s">
        <v>1205</v>
      </c>
      <c r="AE72" s="63"/>
      <c r="AF72" s="37">
        <v>879</v>
      </c>
      <c r="AG72" s="37">
        <v>3</v>
      </c>
      <c r="AH72" s="37">
        <v>0</v>
      </c>
      <c r="AI72" s="37">
        <v>0</v>
      </c>
    </row>
    <row x14ac:dyDescent="0.25" r="73" customHeight="1" ht="18">
      <c r="A73" s="1" t="s">
        <v>7462</v>
      </c>
      <c r="B73" s="33" t="s">
        <v>7463</v>
      </c>
      <c r="C73" s="13" t="s">
        <v>44</v>
      </c>
      <c r="D73" s="16"/>
      <c r="E73" s="13" t="s">
        <v>44</v>
      </c>
      <c r="F73" s="16"/>
      <c r="G73" s="13" t="s">
        <v>44</v>
      </c>
      <c r="H73" s="16"/>
      <c r="I73" s="15"/>
      <c r="J73" s="16"/>
      <c r="K73" s="67">
        <v>1170220000000000000</v>
      </c>
      <c r="L73" s="68">
        <v>43715.39372685185</v>
      </c>
      <c r="M73" s="37">
        <v>1</v>
      </c>
      <c r="N73" s="37">
        <v>0</v>
      </c>
      <c r="O73" s="37">
        <v>0</v>
      </c>
      <c r="P73" s="37">
        <v>0</v>
      </c>
      <c r="Q73" s="37">
        <v>0</v>
      </c>
      <c r="R73" s="63"/>
      <c r="S73" s="63"/>
      <c r="T73" s="63"/>
      <c r="U73" s="63"/>
      <c r="V73" s="63" t="s">
        <v>7449</v>
      </c>
      <c r="W73" s="63"/>
      <c r="X73" s="63" t="s">
        <v>7450</v>
      </c>
      <c r="Y73" s="69">
        <v>1149350000000000000</v>
      </c>
      <c r="Z73" s="39" t="s">
        <v>7451</v>
      </c>
      <c r="AA73" s="63"/>
      <c r="AB73" s="68">
        <v>43657.80126157407</v>
      </c>
      <c r="AC73" s="63"/>
      <c r="AD73" s="63"/>
      <c r="AE73" s="63"/>
      <c r="AF73" s="37">
        <v>678</v>
      </c>
      <c r="AG73" s="37">
        <v>76</v>
      </c>
      <c r="AH73" s="37">
        <v>208</v>
      </c>
      <c r="AI73" s="37">
        <v>411</v>
      </c>
    </row>
    <row x14ac:dyDescent="0.25" r="74" customHeight="1" ht="18">
      <c r="A74" s="1" t="s">
        <v>3855</v>
      </c>
      <c r="B74" s="33" t="s">
        <v>7464</v>
      </c>
      <c r="C74" s="13" t="s">
        <v>35</v>
      </c>
      <c r="D74" s="14" t="s">
        <v>36</v>
      </c>
      <c r="E74" s="13" t="s">
        <v>35</v>
      </c>
      <c r="F74" s="14" t="s">
        <v>36</v>
      </c>
      <c r="G74" s="13" t="s">
        <v>35</v>
      </c>
      <c r="H74" s="93" t="s">
        <v>36</v>
      </c>
      <c r="I74" s="15"/>
      <c r="J74" s="16"/>
      <c r="K74" s="67">
        <v>1170220000000000000</v>
      </c>
      <c r="L74" s="68">
        <v>43715.39270833333</v>
      </c>
      <c r="M74" s="37">
        <v>4</v>
      </c>
      <c r="N74" s="37">
        <v>0</v>
      </c>
      <c r="O74" s="37">
        <v>0</v>
      </c>
      <c r="P74" s="37">
        <v>0</v>
      </c>
      <c r="Q74" s="37">
        <v>0</v>
      </c>
      <c r="R74" s="63"/>
      <c r="S74" s="63"/>
      <c r="T74" s="63"/>
      <c r="U74" s="63"/>
      <c r="V74" s="63" t="s">
        <v>7465</v>
      </c>
      <c r="W74" s="63"/>
      <c r="X74" s="63" t="s">
        <v>3904</v>
      </c>
      <c r="Y74" s="37">
        <v>399969390</v>
      </c>
      <c r="Z74" s="39" t="s">
        <v>7466</v>
      </c>
      <c r="AA74" s="63"/>
      <c r="AB74" s="68">
        <v>40844.57096064815</v>
      </c>
      <c r="AC74" s="63"/>
      <c r="AD74" s="63"/>
      <c r="AE74" s="63"/>
      <c r="AF74" s="37">
        <v>10159</v>
      </c>
      <c r="AG74" s="37">
        <v>332</v>
      </c>
      <c r="AH74" s="37">
        <v>881</v>
      </c>
      <c r="AI74" s="37">
        <v>1778</v>
      </c>
    </row>
    <row x14ac:dyDescent="0.25" r="75" customHeight="1" ht="18">
      <c r="A75" s="1" t="s">
        <v>7467</v>
      </c>
      <c r="B75" s="33" t="s">
        <v>7468</v>
      </c>
      <c r="C75" s="13" t="s">
        <v>44</v>
      </c>
      <c r="D75" s="16"/>
      <c r="E75" s="13" t="s">
        <v>44</v>
      </c>
      <c r="F75" s="16"/>
      <c r="G75" s="13" t="s">
        <v>44</v>
      </c>
      <c r="H75" s="16"/>
      <c r="I75" s="15"/>
      <c r="J75" s="16"/>
      <c r="K75" s="67">
        <v>1170220000000000000</v>
      </c>
      <c r="L75" s="68">
        <v>43715.39234953704</v>
      </c>
      <c r="M75" s="37">
        <v>191</v>
      </c>
      <c r="N75" s="37">
        <v>21</v>
      </c>
      <c r="O75" s="37">
        <v>0</v>
      </c>
      <c r="P75" s="37">
        <v>0</v>
      </c>
      <c r="Q75" s="37">
        <v>0</v>
      </c>
      <c r="R75" s="63"/>
      <c r="S75" s="63"/>
      <c r="T75" s="63"/>
      <c r="U75" s="63"/>
      <c r="V75" s="63" t="s">
        <v>7469</v>
      </c>
      <c r="W75" s="63"/>
      <c r="X75" s="63" t="s">
        <v>7470</v>
      </c>
      <c r="Y75" s="69">
        <v>907518000000000000</v>
      </c>
      <c r="Z75" s="39" t="s">
        <v>7471</v>
      </c>
      <c r="AA75" s="63"/>
      <c r="AB75" s="68">
        <v>42990.468935185185</v>
      </c>
      <c r="AC75" s="63"/>
      <c r="AD75" s="39" t="s">
        <v>6467</v>
      </c>
      <c r="AE75" s="63"/>
      <c r="AF75" s="37">
        <v>310</v>
      </c>
      <c r="AG75" s="37">
        <v>11330</v>
      </c>
      <c r="AH75" s="37">
        <v>1</v>
      </c>
      <c r="AI75" s="37">
        <v>29</v>
      </c>
    </row>
    <row x14ac:dyDescent="0.25" r="76" customHeight="1" ht="18">
      <c r="A76" s="1" t="s">
        <v>7472</v>
      </c>
      <c r="B76" s="33" t="s">
        <v>7473</v>
      </c>
      <c r="C76" s="13" t="s">
        <v>44</v>
      </c>
      <c r="D76" s="16"/>
      <c r="E76" s="13" t="s">
        <v>44</v>
      </c>
      <c r="F76" s="16"/>
      <c r="G76" s="13" t="s">
        <v>44</v>
      </c>
      <c r="H76" s="16"/>
      <c r="I76" s="15"/>
      <c r="J76" s="16"/>
      <c r="K76" s="67">
        <v>1170220000000000000</v>
      </c>
      <c r="L76" s="68">
        <v>43715.39164351852</v>
      </c>
      <c r="M76" s="37">
        <v>0</v>
      </c>
      <c r="N76" s="37">
        <v>0</v>
      </c>
      <c r="O76" s="37">
        <v>0</v>
      </c>
      <c r="P76" s="37">
        <v>0</v>
      </c>
      <c r="Q76" s="37">
        <v>0</v>
      </c>
      <c r="R76" s="63"/>
      <c r="S76" s="63"/>
      <c r="T76" s="63"/>
      <c r="U76" s="63"/>
      <c r="V76" s="39" t="s">
        <v>7474</v>
      </c>
      <c r="W76" s="63"/>
      <c r="X76" s="63" t="s">
        <v>7475</v>
      </c>
      <c r="Y76" s="37">
        <v>116863702</v>
      </c>
      <c r="Z76" s="39" t="s">
        <v>7476</v>
      </c>
      <c r="AA76" s="20" t="s">
        <v>2757</v>
      </c>
      <c r="AB76" s="68">
        <v>40232.97641203704</v>
      </c>
      <c r="AC76" s="39"/>
      <c r="AD76" s="39" t="s">
        <v>7477</v>
      </c>
      <c r="AE76" s="63"/>
      <c r="AF76" s="37">
        <v>43435</v>
      </c>
      <c r="AG76" s="37">
        <v>3787</v>
      </c>
      <c r="AH76" s="37">
        <v>778</v>
      </c>
      <c r="AI76" s="37">
        <v>3273</v>
      </c>
    </row>
    <row x14ac:dyDescent="0.25" r="77" customHeight="1" ht="18">
      <c r="A77" s="1" t="s">
        <v>7478</v>
      </c>
      <c r="B77" s="33" t="s">
        <v>7479</v>
      </c>
      <c r="C77" s="13" t="s">
        <v>44</v>
      </c>
      <c r="D77" s="16"/>
      <c r="E77" s="13" t="s">
        <v>44</v>
      </c>
      <c r="F77" s="16"/>
      <c r="G77" s="13" t="s">
        <v>44</v>
      </c>
      <c r="H77" s="16"/>
      <c r="I77" s="15"/>
      <c r="J77" s="16"/>
      <c r="K77" s="67">
        <v>1170220000000000000</v>
      </c>
      <c r="L77" s="68">
        <v>43715.39077546296</v>
      </c>
      <c r="M77" s="37">
        <v>1</v>
      </c>
      <c r="N77" s="37">
        <v>0</v>
      </c>
      <c r="O77" s="37">
        <v>0</v>
      </c>
      <c r="P77" s="37">
        <v>0</v>
      </c>
      <c r="Q77" s="37">
        <v>0</v>
      </c>
      <c r="R77" s="63"/>
      <c r="S77" s="63"/>
      <c r="T77" s="63"/>
      <c r="U77" s="39"/>
      <c r="V77" s="39" t="s">
        <v>7480</v>
      </c>
      <c r="W77" s="63"/>
      <c r="X77" s="63" t="s">
        <v>7481</v>
      </c>
      <c r="Y77" s="69">
        <v>1155770000000000000</v>
      </c>
      <c r="Z77" s="39" t="s">
        <v>7482</v>
      </c>
      <c r="AA77" s="63"/>
      <c r="AB77" s="68">
        <v>43675.51291666667</v>
      </c>
      <c r="AC77" s="63"/>
      <c r="AD77" s="63" t="s">
        <v>7235</v>
      </c>
      <c r="AE77" s="63"/>
      <c r="AF77" s="37">
        <v>590</v>
      </c>
      <c r="AG77" s="37">
        <v>3</v>
      </c>
      <c r="AH77" s="37">
        <v>0</v>
      </c>
      <c r="AI77" s="37">
        <v>0</v>
      </c>
    </row>
    <row x14ac:dyDescent="0.25" r="78" customHeight="1" ht="18">
      <c r="A78" s="1" t="s">
        <v>7483</v>
      </c>
      <c r="B78" s="33" t="s">
        <v>7484</v>
      </c>
      <c r="C78" s="13" t="s">
        <v>44</v>
      </c>
      <c r="D78" s="16"/>
      <c r="E78" s="13" t="s">
        <v>44</v>
      </c>
      <c r="F78" s="16"/>
      <c r="G78" s="13" t="s">
        <v>44</v>
      </c>
      <c r="H78" s="16"/>
      <c r="I78" s="15"/>
      <c r="J78" s="16"/>
      <c r="K78" s="67">
        <v>1170220000000000000</v>
      </c>
      <c r="L78" s="68">
        <v>43715.39005787037</v>
      </c>
      <c r="M78" s="37">
        <v>0</v>
      </c>
      <c r="N78" s="37">
        <v>0</v>
      </c>
      <c r="O78" s="37">
        <v>0</v>
      </c>
      <c r="P78" s="37">
        <v>0</v>
      </c>
      <c r="Q78" s="37">
        <v>0</v>
      </c>
      <c r="R78" s="63"/>
      <c r="S78" s="63"/>
      <c r="T78" s="63"/>
      <c r="U78" s="63"/>
      <c r="V78" s="63" t="s">
        <v>7485</v>
      </c>
      <c r="W78" s="63"/>
      <c r="X78" s="63" t="s">
        <v>7486</v>
      </c>
      <c r="Y78" s="69">
        <v>1067860000000000000</v>
      </c>
      <c r="Z78" s="39" t="s">
        <v>7487</v>
      </c>
      <c r="AA78" s="63"/>
      <c r="AB78" s="68">
        <v>43432.941099537034</v>
      </c>
      <c r="AC78" s="63"/>
      <c r="AD78" s="39" t="s">
        <v>7488</v>
      </c>
      <c r="AE78" s="63"/>
      <c r="AF78" s="37">
        <v>11531</v>
      </c>
      <c r="AG78" s="37">
        <v>1054</v>
      </c>
      <c r="AH78" s="37">
        <v>1132</v>
      </c>
      <c r="AI78" s="37">
        <v>17385</v>
      </c>
    </row>
    <row x14ac:dyDescent="0.25" r="79" customHeight="1" ht="18">
      <c r="A79" s="1" t="s">
        <v>7489</v>
      </c>
      <c r="B79" s="33" t="s">
        <v>7490</v>
      </c>
      <c r="C79" s="13" t="s">
        <v>35</v>
      </c>
      <c r="D79" s="14" t="s">
        <v>1295</v>
      </c>
      <c r="E79" s="13" t="s">
        <v>35</v>
      </c>
      <c r="F79" s="14" t="s">
        <v>1295</v>
      </c>
      <c r="G79" s="13" t="s">
        <v>35</v>
      </c>
      <c r="H79" s="93" t="s">
        <v>1295</v>
      </c>
      <c r="I79" s="15"/>
      <c r="J79" s="16"/>
      <c r="K79" s="67">
        <v>1170220000000000000</v>
      </c>
      <c r="L79" s="68">
        <v>43715.388969907406</v>
      </c>
      <c r="M79" s="37">
        <v>0</v>
      </c>
      <c r="N79" s="37">
        <v>0</v>
      </c>
      <c r="O79" s="37">
        <v>0</v>
      </c>
      <c r="P79" s="37">
        <v>0</v>
      </c>
      <c r="Q79" s="37">
        <v>0</v>
      </c>
      <c r="R79" s="63"/>
      <c r="S79" s="63"/>
      <c r="T79" s="63"/>
      <c r="U79" s="63" t="s">
        <v>103</v>
      </c>
      <c r="V79" s="63" t="s">
        <v>7491</v>
      </c>
      <c r="W79" s="63"/>
      <c r="X79" s="63" t="s">
        <v>7492</v>
      </c>
      <c r="Y79" s="37">
        <v>328894716</v>
      </c>
      <c r="Z79" s="63"/>
      <c r="AA79" s="63"/>
      <c r="AB79" s="68">
        <v>40728.44278935185</v>
      </c>
      <c r="AC79" s="39"/>
      <c r="AD79" s="39" t="s">
        <v>7493</v>
      </c>
      <c r="AE79" s="63"/>
      <c r="AF79" s="37">
        <v>376</v>
      </c>
      <c r="AG79" s="37">
        <v>53</v>
      </c>
      <c r="AH79" s="37">
        <v>211</v>
      </c>
      <c r="AI79" s="37">
        <v>611</v>
      </c>
    </row>
    <row x14ac:dyDescent="0.25" r="80" customHeight="1" ht="18">
      <c r="A80" s="1" t="s">
        <v>7494</v>
      </c>
      <c r="B80" s="95" t="s">
        <v>7495</v>
      </c>
      <c r="C80" s="13" t="s">
        <v>44</v>
      </c>
      <c r="D80" s="16"/>
      <c r="E80" s="13" t="s">
        <v>44</v>
      </c>
      <c r="F80" s="16"/>
      <c r="G80" s="13" t="s">
        <v>44</v>
      </c>
      <c r="H80" s="16"/>
      <c r="I80" s="15"/>
      <c r="J80" s="16"/>
      <c r="K80" s="67">
        <v>1170220000000000000</v>
      </c>
      <c r="L80" s="68">
        <v>43715.38290509259</v>
      </c>
      <c r="M80" s="37">
        <v>6</v>
      </c>
      <c r="N80" s="37">
        <v>0</v>
      </c>
      <c r="O80" s="37">
        <v>0</v>
      </c>
      <c r="P80" s="37">
        <v>0</v>
      </c>
      <c r="Q80" s="37">
        <v>0</v>
      </c>
      <c r="R80" s="63"/>
      <c r="S80" s="63"/>
      <c r="T80" s="63"/>
      <c r="U80" s="63"/>
      <c r="V80" s="63" t="s">
        <v>7496</v>
      </c>
      <c r="W80" s="63"/>
      <c r="X80" s="63" t="s">
        <v>7497</v>
      </c>
      <c r="Y80" s="37">
        <v>394111798</v>
      </c>
      <c r="Z80" s="39"/>
      <c r="AA80" s="63"/>
      <c r="AB80" s="68">
        <v>40835.82865740741</v>
      </c>
      <c r="AC80" s="63"/>
      <c r="AD80" s="39"/>
      <c r="AE80" s="63"/>
      <c r="AF80" s="37">
        <v>3253</v>
      </c>
      <c r="AG80" s="37">
        <v>707</v>
      </c>
      <c r="AH80" s="37">
        <v>335</v>
      </c>
      <c r="AI80" s="37">
        <v>4417</v>
      </c>
    </row>
    <row x14ac:dyDescent="0.25" r="81" customHeight="1" ht="18">
      <c r="A81" s="1" t="s">
        <v>7498</v>
      </c>
      <c r="B81" s="33" t="s">
        <v>7499</v>
      </c>
      <c r="C81" s="13" t="s">
        <v>44</v>
      </c>
      <c r="D81" s="16"/>
      <c r="E81" s="13" t="s">
        <v>44</v>
      </c>
      <c r="F81" s="16"/>
      <c r="G81" s="13" t="s">
        <v>44</v>
      </c>
      <c r="H81" s="16"/>
      <c r="I81" s="15"/>
      <c r="J81" s="16"/>
      <c r="K81" s="67">
        <v>1170220000000000000</v>
      </c>
      <c r="L81" s="68">
        <v>43715.38248842592</v>
      </c>
      <c r="M81" s="37">
        <v>0</v>
      </c>
      <c r="N81" s="37">
        <v>0</v>
      </c>
      <c r="O81" s="37">
        <v>0</v>
      </c>
      <c r="P81" s="37">
        <v>0</v>
      </c>
      <c r="Q81" s="37">
        <v>0</v>
      </c>
      <c r="R81" s="63"/>
      <c r="S81" s="63"/>
      <c r="T81" s="63"/>
      <c r="U81" s="63"/>
      <c r="V81" s="39" t="s">
        <v>7500</v>
      </c>
      <c r="W81" s="63"/>
      <c r="X81" s="63" t="s">
        <v>7501</v>
      </c>
      <c r="Y81" s="69">
        <v>1159370000000000000</v>
      </c>
      <c r="Z81" s="39" t="s">
        <v>7502</v>
      </c>
      <c r="AA81" s="63"/>
      <c r="AB81" s="68">
        <v>43685.43770833333</v>
      </c>
      <c r="AC81" s="39"/>
      <c r="AD81" s="39" t="s">
        <v>7503</v>
      </c>
      <c r="AE81" s="63"/>
      <c r="AF81" s="37">
        <v>284</v>
      </c>
      <c r="AG81" s="37">
        <v>2</v>
      </c>
      <c r="AH81" s="37">
        <v>0</v>
      </c>
      <c r="AI81" s="37">
        <v>0</v>
      </c>
    </row>
    <row x14ac:dyDescent="0.25" r="82" customHeight="1" ht="18">
      <c r="A82" s="1" t="s">
        <v>7504</v>
      </c>
      <c r="B82" s="33" t="s">
        <v>7505</v>
      </c>
      <c r="C82" s="13" t="s">
        <v>44</v>
      </c>
      <c r="D82" s="16"/>
      <c r="E82" s="13" t="s">
        <v>44</v>
      </c>
      <c r="F82" s="16"/>
      <c r="G82" s="13" t="s">
        <v>44</v>
      </c>
      <c r="H82" s="16"/>
      <c r="I82" s="15"/>
      <c r="J82" s="16"/>
      <c r="K82" s="67">
        <v>1170220000000000000</v>
      </c>
      <c r="L82" s="68">
        <v>43715.37954861111</v>
      </c>
      <c r="M82" s="37">
        <v>0</v>
      </c>
      <c r="N82" s="37">
        <v>0</v>
      </c>
      <c r="O82" s="37">
        <v>0</v>
      </c>
      <c r="P82" s="37">
        <v>0</v>
      </c>
      <c r="Q82" s="37">
        <v>0</v>
      </c>
      <c r="R82" s="63"/>
      <c r="S82" s="63"/>
      <c r="T82" s="63"/>
      <c r="U82" s="39"/>
      <c r="V82" s="39" t="s">
        <v>7506</v>
      </c>
      <c r="W82" s="63"/>
      <c r="X82" s="63" t="s">
        <v>7507</v>
      </c>
      <c r="Y82" s="67">
        <v>1167550000000000000</v>
      </c>
      <c r="Z82" s="63"/>
      <c r="AA82" s="63"/>
      <c r="AB82" s="68">
        <v>43708.034849537034</v>
      </c>
      <c r="AC82" s="63"/>
      <c r="AD82" s="63"/>
      <c r="AE82" s="63"/>
      <c r="AF82" s="37">
        <v>3540</v>
      </c>
      <c r="AG82" s="37">
        <v>207</v>
      </c>
      <c r="AH82" s="37">
        <v>364</v>
      </c>
      <c r="AI82" s="37">
        <v>1453</v>
      </c>
    </row>
    <row x14ac:dyDescent="0.25" r="83" customHeight="1" ht="18">
      <c r="A83" s="1" t="s">
        <v>7508</v>
      </c>
      <c r="B83" s="33" t="s">
        <v>7509</v>
      </c>
      <c r="C83" s="13" t="s">
        <v>44</v>
      </c>
      <c r="D83" s="16"/>
      <c r="E83" s="13" t="s">
        <v>44</v>
      </c>
      <c r="F83" s="16"/>
      <c r="G83" s="13" t="s">
        <v>44</v>
      </c>
      <c r="H83" s="16"/>
      <c r="I83" s="15"/>
      <c r="J83" s="16"/>
      <c r="K83" s="67">
        <v>1170220000000000000</v>
      </c>
      <c r="L83" s="68">
        <v>43715.37813657407</v>
      </c>
      <c r="M83" s="37">
        <v>0</v>
      </c>
      <c r="N83" s="37">
        <v>0</v>
      </c>
      <c r="O83" s="37">
        <v>0</v>
      </c>
      <c r="P83" s="37">
        <v>0</v>
      </c>
      <c r="Q83" s="37">
        <v>0</v>
      </c>
      <c r="R83" s="63"/>
      <c r="S83" s="63"/>
      <c r="T83" s="63"/>
      <c r="U83" s="39"/>
      <c r="V83" s="39" t="s">
        <v>7510</v>
      </c>
      <c r="W83" s="63"/>
      <c r="X83" s="63" t="s">
        <v>7511</v>
      </c>
      <c r="Y83" s="67">
        <v>1151500000000000000</v>
      </c>
      <c r="Z83" s="39"/>
      <c r="AA83" s="63"/>
      <c r="AB83" s="68">
        <v>43663.728634259256</v>
      </c>
      <c r="AC83" s="63"/>
      <c r="AD83" s="63"/>
      <c r="AE83" s="63"/>
      <c r="AF83" s="37">
        <v>6</v>
      </c>
      <c r="AG83" s="37">
        <v>20</v>
      </c>
      <c r="AH83" s="37">
        <v>347</v>
      </c>
      <c r="AI83" s="37">
        <v>5</v>
      </c>
    </row>
    <row x14ac:dyDescent="0.25" r="84" customHeight="1" ht="18">
      <c r="A84" s="1" t="s">
        <v>7512</v>
      </c>
      <c r="B84" s="33" t="s">
        <v>7513</v>
      </c>
      <c r="C84" s="13" t="s">
        <v>44</v>
      </c>
      <c r="D84" s="16"/>
      <c r="E84" s="13" t="s">
        <v>44</v>
      </c>
      <c r="F84" s="16"/>
      <c r="G84" s="13" t="s">
        <v>44</v>
      </c>
      <c r="H84" s="16"/>
      <c r="I84" s="15"/>
      <c r="J84" s="16"/>
      <c r="K84" s="67">
        <v>1170210000000000000</v>
      </c>
      <c r="L84" s="68">
        <v>43715.371087962965</v>
      </c>
      <c r="M84" s="37">
        <v>6</v>
      </c>
      <c r="N84" s="37">
        <v>0</v>
      </c>
      <c r="O84" s="37">
        <v>0</v>
      </c>
      <c r="P84" s="37">
        <v>0</v>
      </c>
      <c r="Q84" s="37">
        <v>0</v>
      </c>
      <c r="R84" s="63"/>
      <c r="S84" s="63"/>
      <c r="T84" s="63"/>
      <c r="U84" s="63"/>
      <c r="V84" s="63" t="s">
        <v>7514</v>
      </c>
      <c r="W84" s="63"/>
      <c r="X84" s="63" t="s">
        <v>7515</v>
      </c>
      <c r="Y84" s="41">
        <v>2161221240</v>
      </c>
      <c r="Z84" s="39" t="s">
        <v>7516</v>
      </c>
      <c r="AA84" s="63"/>
      <c r="AB84" s="68">
        <v>41575.858622685184</v>
      </c>
      <c r="AC84" s="63"/>
      <c r="AD84" s="63" t="s">
        <v>78</v>
      </c>
      <c r="AE84" s="63"/>
      <c r="AF84" s="37">
        <v>46459</v>
      </c>
      <c r="AG84" s="37">
        <v>2268</v>
      </c>
      <c r="AH84" s="37">
        <v>4972</v>
      </c>
      <c r="AI84" s="37">
        <v>58820</v>
      </c>
    </row>
    <row x14ac:dyDescent="0.25" r="85" customHeight="1" ht="18">
      <c r="A85" s="1" t="s">
        <v>7517</v>
      </c>
      <c r="B85" s="33" t="s">
        <v>7518</v>
      </c>
      <c r="C85" s="13" t="s">
        <v>44</v>
      </c>
      <c r="D85" s="16"/>
      <c r="E85" s="13" t="s">
        <v>44</v>
      </c>
      <c r="F85" s="16"/>
      <c r="G85" s="13" t="s">
        <v>44</v>
      </c>
      <c r="H85" s="16"/>
      <c r="I85" s="15"/>
      <c r="J85" s="16"/>
      <c r="K85" s="67">
        <v>1170210000000000000</v>
      </c>
      <c r="L85" s="68">
        <v>43715.36158564815</v>
      </c>
      <c r="M85" s="37">
        <v>1</v>
      </c>
      <c r="N85" s="37">
        <v>1</v>
      </c>
      <c r="O85" s="37">
        <v>0</v>
      </c>
      <c r="P85" s="37">
        <v>0</v>
      </c>
      <c r="Q85" s="37">
        <v>0</v>
      </c>
      <c r="R85" s="63"/>
      <c r="S85" s="63"/>
      <c r="T85" s="63"/>
      <c r="U85" s="63"/>
      <c r="V85" s="63" t="s">
        <v>7519</v>
      </c>
      <c r="W85" s="63"/>
      <c r="X85" s="63" t="s">
        <v>7520</v>
      </c>
      <c r="Y85" s="67">
        <v>760013000000000000</v>
      </c>
      <c r="Z85" s="63"/>
      <c r="AA85" s="63"/>
      <c r="AB85" s="68">
        <v>42583.433483796296</v>
      </c>
      <c r="AC85" s="63"/>
      <c r="AD85" s="63"/>
      <c r="AE85" s="63"/>
      <c r="AF85" s="37">
        <v>151337</v>
      </c>
      <c r="AG85" s="37">
        <v>1149</v>
      </c>
      <c r="AH85" s="37">
        <v>3119</v>
      </c>
      <c r="AI85" s="37">
        <v>74607</v>
      </c>
    </row>
    <row x14ac:dyDescent="0.25" r="86" customHeight="1" ht="18">
      <c r="A86" s="1" t="s">
        <v>7521</v>
      </c>
      <c r="B86" s="33" t="s">
        <v>7522</v>
      </c>
      <c r="C86" s="13" t="s">
        <v>44</v>
      </c>
      <c r="D86" s="16"/>
      <c r="E86" s="13" t="s">
        <v>44</v>
      </c>
      <c r="F86" s="16"/>
      <c r="G86" s="13" t="s">
        <v>44</v>
      </c>
      <c r="H86" s="16"/>
      <c r="I86" s="15"/>
      <c r="J86" s="16"/>
      <c r="K86" s="67">
        <v>1170210000000000000</v>
      </c>
      <c r="L86" s="68">
        <v>43715.35990740741</v>
      </c>
      <c r="M86" s="37">
        <v>0</v>
      </c>
      <c r="N86" s="37">
        <v>0</v>
      </c>
      <c r="O86" s="37">
        <v>0</v>
      </c>
      <c r="P86" s="37">
        <v>0</v>
      </c>
      <c r="Q86" s="37">
        <v>0</v>
      </c>
      <c r="R86" s="63"/>
      <c r="S86" s="63"/>
      <c r="T86" s="63"/>
      <c r="U86" s="63"/>
      <c r="V86" s="63" t="s">
        <v>7523</v>
      </c>
      <c r="W86" s="63"/>
      <c r="X86" s="63" t="s">
        <v>7524</v>
      </c>
      <c r="Y86" s="37">
        <v>95628293</v>
      </c>
      <c r="Z86" s="63" t="s">
        <v>7525</v>
      </c>
      <c r="AA86" s="20" t="s">
        <v>7526</v>
      </c>
      <c r="AB86" s="68">
        <v>40156.608981481484</v>
      </c>
      <c r="AC86" s="63"/>
      <c r="AD86" s="63" t="s">
        <v>7527</v>
      </c>
      <c r="AE86" s="63"/>
      <c r="AF86" s="37">
        <v>43368</v>
      </c>
      <c r="AG86" s="37">
        <v>314</v>
      </c>
      <c r="AH86" s="37">
        <v>510</v>
      </c>
      <c r="AI86" s="37">
        <v>6923</v>
      </c>
    </row>
    <row x14ac:dyDescent="0.25" r="87" customHeight="1" ht="18">
      <c r="A87" s="1" t="s">
        <v>7528</v>
      </c>
      <c r="B87" s="33" t="s">
        <v>7529</v>
      </c>
      <c r="C87" s="13" t="s">
        <v>44</v>
      </c>
      <c r="D87" s="16"/>
      <c r="E87" s="13" t="s">
        <v>44</v>
      </c>
      <c r="F87" s="16"/>
      <c r="G87" s="13" t="s">
        <v>44</v>
      </c>
      <c r="H87" s="16"/>
      <c r="I87" s="15"/>
      <c r="J87" s="16"/>
      <c r="K87" s="67">
        <v>1170210000000000000</v>
      </c>
      <c r="L87" s="68">
        <v>43715.35670138889</v>
      </c>
      <c r="M87" s="37">
        <v>0</v>
      </c>
      <c r="N87" s="37">
        <v>0</v>
      </c>
      <c r="O87" s="37">
        <v>0</v>
      </c>
      <c r="P87" s="37">
        <v>0</v>
      </c>
      <c r="Q87" s="37">
        <v>0</v>
      </c>
      <c r="R87" s="63"/>
      <c r="S87" s="63"/>
      <c r="T87" s="63"/>
      <c r="U87" s="63"/>
      <c r="V87" s="63" t="s">
        <v>7530</v>
      </c>
      <c r="W87" s="63"/>
      <c r="X87" s="63" t="s">
        <v>7531</v>
      </c>
      <c r="Y87" s="67">
        <v>974925000000000000</v>
      </c>
      <c r="Z87" s="39"/>
      <c r="AA87" s="63"/>
      <c r="AB87" s="68">
        <v>43176.475798611114</v>
      </c>
      <c r="AC87" s="63"/>
      <c r="AD87" s="63"/>
      <c r="AE87" s="63"/>
      <c r="AF87" s="37">
        <v>1258</v>
      </c>
      <c r="AG87" s="37">
        <v>44</v>
      </c>
      <c r="AH87" s="37">
        <v>103</v>
      </c>
      <c r="AI87" s="37">
        <v>1438</v>
      </c>
    </row>
    <row x14ac:dyDescent="0.25" r="88" customHeight="1" ht="18">
      <c r="A88" s="1" t="s">
        <v>7532</v>
      </c>
      <c r="B88" s="33" t="s">
        <v>7533</v>
      </c>
      <c r="C88" s="13" t="s">
        <v>44</v>
      </c>
      <c r="D88" s="16"/>
      <c r="E88" s="13" t="s">
        <v>44</v>
      </c>
      <c r="F88" s="16"/>
      <c r="G88" s="13" t="s">
        <v>44</v>
      </c>
      <c r="H88" s="16"/>
      <c r="I88" s="15"/>
      <c r="J88" s="16"/>
      <c r="K88" s="67">
        <v>1170210000000000000</v>
      </c>
      <c r="L88" s="68">
        <v>43715.35565972222</v>
      </c>
      <c r="M88" s="37">
        <v>0</v>
      </c>
      <c r="N88" s="37">
        <v>0</v>
      </c>
      <c r="O88" s="37">
        <v>0</v>
      </c>
      <c r="P88" s="37">
        <v>0</v>
      </c>
      <c r="Q88" s="37">
        <v>0</v>
      </c>
      <c r="R88" s="63"/>
      <c r="S88" s="63"/>
      <c r="T88" s="63"/>
      <c r="U88" s="63"/>
      <c r="V88" s="63" t="s">
        <v>7534</v>
      </c>
      <c r="W88" s="63"/>
      <c r="X88" s="63" t="s">
        <v>7535</v>
      </c>
      <c r="Y88" s="69">
        <v>1158950000000000000</v>
      </c>
      <c r="Z88" s="39" t="s">
        <v>7536</v>
      </c>
      <c r="AA88" s="63"/>
      <c r="AB88" s="68">
        <v>43684.2893287037</v>
      </c>
      <c r="AC88" s="63"/>
      <c r="AD88" s="63" t="s">
        <v>7537</v>
      </c>
      <c r="AE88" s="63"/>
      <c r="AF88" s="37">
        <v>115</v>
      </c>
      <c r="AG88" s="37">
        <v>0</v>
      </c>
      <c r="AH88" s="37">
        <v>0</v>
      </c>
      <c r="AI88" s="37">
        <v>0</v>
      </c>
    </row>
    <row x14ac:dyDescent="0.25" r="89" customHeight="1" ht="18">
      <c r="A89" s="1" t="s">
        <v>7538</v>
      </c>
      <c r="B89" s="33" t="s">
        <v>7539</v>
      </c>
      <c r="C89" s="13" t="s">
        <v>35</v>
      </c>
      <c r="D89" s="14" t="s">
        <v>36</v>
      </c>
      <c r="E89" s="13" t="s">
        <v>35</v>
      </c>
      <c r="F89" s="14" t="s">
        <v>36</v>
      </c>
      <c r="G89" s="13" t="s">
        <v>35</v>
      </c>
      <c r="H89" s="14" t="s">
        <v>36</v>
      </c>
      <c r="I89" s="15"/>
      <c r="J89" s="16"/>
      <c r="K89" s="67">
        <v>1170210000000000000</v>
      </c>
      <c r="L89" s="68">
        <v>43715.35525462963</v>
      </c>
      <c r="M89" s="37">
        <v>0</v>
      </c>
      <c r="N89" s="37">
        <v>0</v>
      </c>
      <c r="O89" s="37">
        <v>0</v>
      </c>
      <c r="P89" s="37">
        <v>0</v>
      </c>
      <c r="Q89" s="37">
        <v>0</v>
      </c>
      <c r="R89" s="63"/>
      <c r="S89" s="63"/>
      <c r="T89" s="63"/>
      <c r="U89" s="63"/>
      <c r="V89" s="63" t="s">
        <v>7540</v>
      </c>
      <c r="W89" s="63"/>
      <c r="X89" s="63" t="s">
        <v>7541</v>
      </c>
      <c r="Y89" s="41">
        <v>121369337</v>
      </c>
      <c r="Z89" s="39" t="s">
        <v>7542</v>
      </c>
      <c r="AA89" s="63"/>
      <c r="AB89" s="68">
        <v>40246.48174768518</v>
      </c>
      <c r="AC89" s="63"/>
      <c r="AD89" s="63" t="s">
        <v>7543</v>
      </c>
      <c r="AE89" s="63"/>
      <c r="AF89" s="37">
        <v>7502</v>
      </c>
      <c r="AG89" s="37">
        <v>288</v>
      </c>
      <c r="AH89" s="37">
        <v>637</v>
      </c>
      <c r="AI89" s="37">
        <v>3998</v>
      </c>
    </row>
    <row x14ac:dyDescent="0.25" r="90" customHeight="1" ht="18">
      <c r="A90" s="1" t="s">
        <v>7544</v>
      </c>
      <c r="B90" s="33" t="s">
        <v>7545</v>
      </c>
      <c r="C90" s="13" t="s">
        <v>44</v>
      </c>
      <c r="D90" s="16"/>
      <c r="E90" s="13" t="s">
        <v>44</v>
      </c>
      <c r="F90" s="16"/>
      <c r="G90" s="13" t="s">
        <v>44</v>
      </c>
      <c r="H90" s="16"/>
      <c r="I90" s="15"/>
      <c r="J90" s="16"/>
      <c r="K90" s="67">
        <v>1170210000000000000</v>
      </c>
      <c r="L90" s="68">
        <v>43715.34712962963</v>
      </c>
      <c r="M90" s="37">
        <v>0</v>
      </c>
      <c r="N90" s="37">
        <v>0</v>
      </c>
      <c r="O90" s="37">
        <v>0</v>
      </c>
      <c r="P90" s="37">
        <v>0</v>
      </c>
      <c r="Q90" s="37">
        <v>0</v>
      </c>
      <c r="R90" s="63"/>
      <c r="S90" s="63"/>
      <c r="T90" s="63"/>
      <c r="U90" s="63"/>
      <c r="V90" s="63" t="s">
        <v>7546</v>
      </c>
      <c r="W90" s="63"/>
      <c r="X90" s="63" t="s">
        <v>6207</v>
      </c>
      <c r="Y90" s="69">
        <v>1165530000000000000</v>
      </c>
      <c r="Z90" s="39" t="s">
        <v>7547</v>
      </c>
      <c r="AA90" s="63"/>
      <c r="AB90" s="68">
        <v>43702.43540509259</v>
      </c>
      <c r="AC90" s="63"/>
      <c r="AD90" s="63" t="s">
        <v>66</v>
      </c>
      <c r="AE90" s="63"/>
      <c r="AF90" s="37">
        <v>212</v>
      </c>
      <c r="AG90" s="37">
        <v>60</v>
      </c>
      <c r="AH90" s="37">
        <v>287</v>
      </c>
      <c r="AI90" s="37">
        <v>367</v>
      </c>
    </row>
    <row x14ac:dyDescent="0.25" r="91" customHeight="1" ht="18">
      <c r="A91" s="1" t="s">
        <v>7548</v>
      </c>
      <c r="B91" s="33" t="s">
        <v>7549</v>
      </c>
      <c r="C91" s="13" t="s">
        <v>44</v>
      </c>
      <c r="D91" s="16"/>
      <c r="E91" s="13" t="s">
        <v>44</v>
      </c>
      <c r="F91" s="16"/>
      <c r="G91" s="13" t="s">
        <v>44</v>
      </c>
      <c r="H91" s="16"/>
      <c r="I91" s="15"/>
      <c r="J91" s="16"/>
      <c r="K91" s="67">
        <v>1170200000000000000</v>
      </c>
      <c r="L91" s="68">
        <v>43715.343993055554</v>
      </c>
      <c r="M91" s="37">
        <v>2</v>
      </c>
      <c r="N91" s="37">
        <v>0</v>
      </c>
      <c r="O91" s="37">
        <v>0</v>
      </c>
      <c r="P91" s="37">
        <v>0</v>
      </c>
      <c r="Q91" s="37">
        <v>0</v>
      </c>
      <c r="R91" s="63"/>
      <c r="S91" s="63"/>
      <c r="T91" s="63"/>
      <c r="U91" s="63"/>
      <c r="V91" s="63" t="s">
        <v>7550</v>
      </c>
      <c r="W91" s="63"/>
      <c r="X91" s="63" t="s">
        <v>7551</v>
      </c>
      <c r="Y91" s="67">
        <v>829397000000000000</v>
      </c>
      <c r="Z91" s="63" t="s">
        <v>7552</v>
      </c>
      <c r="AA91" s="63"/>
      <c r="AB91" s="68">
        <v>42774.89625</v>
      </c>
      <c r="AC91" s="63"/>
      <c r="AD91" s="63"/>
      <c r="AE91" s="63"/>
      <c r="AF91" s="37">
        <v>14147</v>
      </c>
      <c r="AG91" s="37">
        <v>2501</v>
      </c>
      <c r="AH91" s="37">
        <v>2429</v>
      </c>
      <c r="AI91" s="37">
        <v>53916</v>
      </c>
    </row>
    <row x14ac:dyDescent="0.25" r="92" customHeight="1" ht="18">
      <c r="A92" s="1" t="s">
        <v>7553</v>
      </c>
      <c r="B92" s="33" t="s">
        <v>7554</v>
      </c>
      <c r="C92" s="13" t="s">
        <v>44</v>
      </c>
      <c r="D92" s="16"/>
      <c r="E92" s="13" t="s">
        <v>44</v>
      </c>
      <c r="F92" s="16"/>
      <c r="G92" s="13" t="s">
        <v>44</v>
      </c>
      <c r="H92" s="16"/>
      <c r="I92" s="15"/>
      <c r="J92" s="16"/>
      <c r="K92" s="67">
        <v>1170200000000000000</v>
      </c>
      <c r="L92" s="68">
        <v>43715.34193287037</v>
      </c>
      <c r="M92" s="37">
        <v>0</v>
      </c>
      <c r="N92" s="37">
        <v>0</v>
      </c>
      <c r="O92" s="37">
        <v>0</v>
      </c>
      <c r="P92" s="37">
        <v>0</v>
      </c>
      <c r="Q92" s="37">
        <v>0</v>
      </c>
      <c r="R92" s="63"/>
      <c r="S92" s="63"/>
      <c r="T92" s="63"/>
      <c r="U92" s="63"/>
      <c r="V92" s="63" t="s">
        <v>7555</v>
      </c>
      <c r="W92" s="63"/>
      <c r="X92" s="63" t="s">
        <v>7556</v>
      </c>
      <c r="Y92" s="67">
        <v>1167360000000000000</v>
      </c>
      <c r="Z92" s="39"/>
      <c r="AA92" s="63"/>
      <c r="AB92" s="68">
        <v>43707.49240740741</v>
      </c>
      <c r="AC92" s="63"/>
      <c r="AD92" s="63"/>
      <c r="AE92" s="63"/>
      <c r="AF92" s="37">
        <v>215</v>
      </c>
      <c r="AG92" s="37">
        <v>45</v>
      </c>
      <c r="AH92" s="37">
        <v>58</v>
      </c>
      <c r="AI92" s="37">
        <v>711</v>
      </c>
    </row>
    <row x14ac:dyDescent="0.25" r="93" customHeight="1" ht="18">
      <c r="A93" s="1" t="s">
        <v>5941</v>
      </c>
      <c r="B93" s="33" t="s">
        <v>7557</v>
      </c>
      <c r="C93" s="13" t="s">
        <v>44</v>
      </c>
      <c r="D93" s="16"/>
      <c r="E93" s="13" t="s">
        <v>44</v>
      </c>
      <c r="F93" s="16"/>
      <c r="G93" s="13" t="s">
        <v>44</v>
      </c>
      <c r="H93" s="16"/>
      <c r="I93" s="15"/>
      <c r="J93" s="16"/>
      <c r="K93" s="67">
        <v>1170200000000000000</v>
      </c>
      <c r="L93" s="68">
        <v>43715.33991898148</v>
      </c>
      <c r="M93" s="37">
        <v>0</v>
      </c>
      <c r="N93" s="37">
        <v>0</v>
      </c>
      <c r="O93" s="37">
        <v>0</v>
      </c>
      <c r="P93" s="37">
        <v>0</v>
      </c>
      <c r="Q93" s="37">
        <v>0</v>
      </c>
      <c r="R93" s="63"/>
      <c r="S93" s="63"/>
      <c r="T93" s="63"/>
      <c r="U93" s="63"/>
      <c r="V93" s="39" t="s">
        <v>7558</v>
      </c>
      <c r="W93" s="63"/>
      <c r="X93" s="63" t="s">
        <v>7559</v>
      </c>
      <c r="Y93" s="41">
        <v>247704805</v>
      </c>
      <c r="Z93" s="39" t="s">
        <v>7560</v>
      </c>
      <c r="AA93" s="63"/>
      <c r="AB93" s="68">
        <v>40579.603321759256</v>
      </c>
      <c r="AC93" s="63"/>
      <c r="AD93" s="63"/>
      <c r="AE93" s="63"/>
      <c r="AF93" s="37">
        <v>172</v>
      </c>
      <c r="AG93" s="37">
        <v>109</v>
      </c>
      <c r="AH93" s="37">
        <v>206</v>
      </c>
      <c r="AI93" s="37">
        <v>848</v>
      </c>
    </row>
    <row x14ac:dyDescent="0.25" r="94" customHeight="1" ht="18">
      <c r="A94" s="1" t="s">
        <v>7561</v>
      </c>
      <c r="B94" s="33" t="s">
        <v>7562</v>
      </c>
      <c r="C94" s="13" t="s">
        <v>44</v>
      </c>
      <c r="D94" s="16"/>
      <c r="E94" s="13" t="s">
        <v>44</v>
      </c>
      <c r="F94" s="16"/>
      <c r="G94" s="13" t="s">
        <v>44</v>
      </c>
      <c r="H94" s="16"/>
      <c r="I94" s="15"/>
      <c r="J94" s="16"/>
      <c r="K94" s="67">
        <v>1170200000000000000</v>
      </c>
      <c r="L94" s="68">
        <v>43715.33903935185</v>
      </c>
      <c r="M94" s="37">
        <v>10</v>
      </c>
      <c r="N94" s="37">
        <v>1</v>
      </c>
      <c r="O94" s="37">
        <v>0</v>
      </c>
      <c r="P94" s="37">
        <v>0</v>
      </c>
      <c r="Q94" s="37">
        <v>0</v>
      </c>
      <c r="R94" s="63"/>
      <c r="S94" s="63"/>
      <c r="T94" s="63"/>
      <c r="U94" s="39"/>
      <c r="V94" s="39" t="s">
        <v>7563</v>
      </c>
      <c r="W94" s="63"/>
      <c r="X94" s="63" t="s">
        <v>7564</v>
      </c>
      <c r="Y94" s="41">
        <v>3082004017</v>
      </c>
      <c r="Z94" s="39" t="s">
        <v>7565</v>
      </c>
      <c r="AA94" s="63"/>
      <c r="AB94" s="68">
        <v>42077.90862268519</v>
      </c>
      <c r="AC94" s="63"/>
      <c r="AD94" s="39"/>
      <c r="AE94" s="63"/>
      <c r="AF94" s="37">
        <v>210</v>
      </c>
      <c r="AG94" s="37">
        <v>676</v>
      </c>
      <c r="AH94" s="37">
        <v>634</v>
      </c>
      <c r="AI94" s="37">
        <v>449</v>
      </c>
    </row>
    <row x14ac:dyDescent="0.25" r="95" customHeight="1" ht="18">
      <c r="A95" s="1" t="s">
        <v>7566</v>
      </c>
      <c r="B95" s="33" t="s">
        <v>7567</v>
      </c>
      <c r="C95" s="13" t="s">
        <v>44</v>
      </c>
      <c r="D95" s="16"/>
      <c r="E95" s="13" t="s">
        <v>44</v>
      </c>
      <c r="F95" s="16"/>
      <c r="G95" s="13" t="s">
        <v>44</v>
      </c>
      <c r="H95" s="16"/>
      <c r="I95" s="15"/>
      <c r="J95" s="16"/>
      <c r="K95" s="67">
        <v>1170200000000000000</v>
      </c>
      <c r="L95" s="68">
        <v>43715.337546296294</v>
      </c>
      <c r="M95" s="37">
        <v>2</v>
      </c>
      <c r="N95" s="37">
        <v>0</v>
      </c>
      <c r="O95" s="37">
        <v>0</v>
      </c>
      <c r="P95" s="37">
        <v>0</v>
      </c>
      <c r="Q95" s="37">
        <v>0</v>
      </c>
      <c r="R95" s="63"/>
      <c r="S95" s="63"/>
      <c r="T95" s="63"/>
      <c r="U95" s="63"/>
      <c r="V95" s="63" t="s">
        <v>7568</v>
      </c>
      <c r="W95" s="63"/>
      <c r="X95" s="63" t="s">
        <v>7568</v>
      </c>
      <c r="Y95" s="69">
        <v>960773000000000000</v>
      </c>
      <c r="Z95" s="39" t="s">
        <v>7569</v>
      </c>
      <c r="AA95" s="63"/>
      <c r="AB95" s="68">
        <v>43137.42488425926</v>
      </c>
      <c r="AC95" s="39"/>
      <c r="AD95" s="39" t="s">
        <v>7570</v>
      </c>
      <c r="AE95" s="63"/>
      <c r="AF95" s="37">
        <v>11097</v>
      </c>
      <c r="AG95" s="37">
        <v>869</v>
      </c>
      <c r="AH95" s="37">
        <v>709</v>
      </c>
      <c r="AI95" s="37">
        <v>27057</v>
      </c>
    </row>
    <row x14ac:dyDescent="0.25" r="96" customHeight="1" ht="18">
      <c r="A96" s="1" t="s">
        <v>7571</v>
      </c>
      <c r="B96" s="33" t="s">
        <v>7572</v>
      </c>
      <c r="C96" s="13" t="s">
        <v>44</v>
      </c>
      <c r="D96" s="16"/>
      <c r="E96" s="13" t="s">
        <v>44</v>
      </c>
      <c r="F96" s="16"/>
      <c r="G96" s="13" t="s">
        <v>44</v>
      </c>
      <c r="H96" s="16"/>
      <c r="I96" s="15"/>
      <c r="J96" s="16"/>
      <c r="K96" s="67">
        <v>1170200000000000000</v>
      </c>
      <c r="L96" s="68">
        <v>43715.335011574076</v>
      </c>
      <c r="M96" s="37">
        <v>76</v>
      </c>
      <c r="N96" s="37">
        <v>68</v>
      </c>
      <c r="O96" s="37">
        <v>0</v>
      </c>
      <c r="P96" s="37">
        <v>0</v>
      </c>
      <c r="Q96" s="37">
        <v>0</v>
      </c>
      <c r="R96" s="63"/>
      <c r="S96" s="63"/>
      <c r="T96" s="63"/>
      <c r="U96" s="63"/>
      <c r="V96" s="63" t="s">
        <v>7573</v>
      </c>
      <c r="W96" s="63"/>
      <c r="X96" s="63" t="s">
        <v>7574</v>
      </c>
      <c r="Y96" s="69">
        <v>1155520000000000000</v>
      </c>
      <c r="Z96" s="39" t="s">
        <v>7575</v>
      </c>
      <c r="AA96" s="63"/>
      <c r="AB96" s="68">
        <v>43674.83263888889</v>
      </c>
      <c r="AC96" s="63"/>
      <c r="AD96" s="63"/>
      <c r="AE96" s="63"/>
      <c r="AF96" s="37">
        <v>1236</v>
      </c>
      <c r="AG96" s="37">
        <v>1123</v>
      </c>
      <c r="AH96" s="37">
        <v>1383</v>
      </c>
      <c r="AI96" s="37">
        <v>887</v>
      </c>
    </row>
    <row x14ac:dyDescent="0.25" r="97" customHeight="1" ht="18">
      <c r="A97" s="1" t="s">
        <v>7576</v>
      </c>
      <c r="B97" s="33" t="s">
        <v>7577</v>
      </c>
      <c r="C97" s="13" t="s">
        <v>44</v>
      </c>
      <c r="D97" s="16"/>
      <c r="E97" s="13" t="s">
        <v>44</v>
      </c>
      <c r="F97" s="16"/>
      <c r="G97" s="13" t="s">
        <v>44</v>
      </c>
      <c r="H97" s="16"/>
      <c r="I97" s="15"/>
      <c r="J97" s="16"/>
      <c r="K97" s="67">
        <v>1170200000000000000</v>
      </c>
      <c r="L97" s="68">
        <v>43715.33357638889</v>
      </c>
      <c r="M97" s="37">
        <v>85</v>
      </c>
      <c r="N97" s="37">
        <v>77</v>
      </c>
      <c r="O97" s="37">
        <v>0</v>
      </c>
      <c r="P97" s="37">
        <v>0</v>
      </c>
      <c r="Q97" s="37">
        <v>0</v>
      </c>
      <c r="R97" s="63"/>
      <c r="S97" s="63"/>
      <c r="T97" s="63"/>
      <c r="U97" s="63"/>
      <c r="V97" s="63" t="s">
        <v>7573</v>
      </c>
      <c r="W97" s="63"/>
      <c r="X97" s="63" t="s">
        <v>7574</v>
      </c>
      <c r="Y97" s="69">
        <v>1155520000000000000</v>
      </c>
      <c r="Z97" s="39" t="s">
        <v>7575</v>
      </c>
      <c r="AA97" s="63"/>
      <c r="AB97" s="68">
        <v>43674.83263888889</v>
      </c>
      <c r="AC97" s="63"/>
      <c r="AD97" s="63"/>
      <c r="AE97" s="63"/>
      <c r="AF97" s="37">
        <v>1236</v>
      </c>
      <c r="AG97" s="37">
        <v>1123</v>
      </c>
      <c r="AH97" s="37">
        <v>1383</v>
      </c>
      <c r="AI97" s="37">
        <v>887</v>
      </c>
    </row>
    <row x14ac:dyDescent="0.25" r="98" customHeight="1" ht="18">
      <c r="A98" s="1" t="s">
        <v>5284</v>
      </c>
      <c r="B98" s="33" t="s">
        <v>7578</v>
      </c>
      <c r="C98" s="13" t="s">
        <v>44</v>
      </c>
      <c r="D98" s="16"/>
      <c r="E98" s="13" t="s">
        <v>44</v>
      </c>
      <c r="F98" s="16"/>
      <c r="G98" s="13" t="s">
        <v>44</v>
      </c>
      <c r="H98" s="16"/>
      <c r="I98" s="15"/>
      <c r="J98" s="16"/>
      <c r="K98" s="67">
        <v>1170200000000000000</v>
      </c>
      <c r="L98" s="68">
        <v>43715.33025462963</v>
      </c>
      <c r="M98" s="37">
        <v>6</v>
      </c>
      <c r="N98" s="37">
        <v>0</v>
      </c>
      <c r="O98" s="37">
        <v>0</v>
      </c>
      <c r="P98" s="37">
        <v>0</v>
      </c>
      <c r="Q98" s="37">
        <v>0</v>
      </c>
      <c r="R98" s="63"/>
      <c r="S98" s="63"/>
      <c r="T98" s="63"/>
      <c r="U98" s="63"/>
      <c r="V98" s="63" t="s">
        <v>7579</v>
      </c>
      <c r="W98" s="63"/>
      <c r="X98" s="63" t="s">
        <v>7580</v>
      </c>
      <c r="Y98" s="67">
        <v>804250000000000000</v>
      </c>
      <c r="Z98" s="63"/>
      <c r="AA98" s="63"/>
      <c r="AB98" s="68">
        <v>42705.504965277774</v>
      </c>
      <c r="AC98" s="63"/>
      <c r="AD98" s="63"/>
      <c r="AE98" s="63"/>
      <c r="AF98" s="37">
        <v>423</v>
      </c>
      <c r="AG98" s="37">
        <v>1079</v>
      </c>
      <c r="AH98" s="37">
        <v>4944</v>
      </c>
      <c r="AI98" s="37">
        <v>8618</v>
      </c>
    </row>
    <row x14ac:dyDescent="0.25" r="99" customHeight="1" ht="18">
      <c r="A99" s="1" t="s">
        <v>7581</v>
      </c>
      <c r="B99" s="33" t="s">
        <v>7582</v>
      </c>
      <c r="C99" s="13" t="s">
        <v>44</v>
      </c>
      <c r="D99" s="16"/>
      <c r="E99" s="13" t="s">
        <v>44</v>
      </c>
      <c r="F99" s="16"/>
      <c r="G99" s="13" t="s">
        <v>44</v>
      </c>
      <c r="H99" s="16"/>
      <c r="I99" s="15"/>
      <c r="J99" s="16"/>
      <c r="K99" s="67">
        <v>1170200000000000000</v>
      </c>
      <c r="L99" s="68">
        <v>43715.32908564815</v>
      </c>
      <c r="M99" s="37">
        <v>7</v>
      </c>
      <c r="N99" s="37">
        <v>3</v>
      </c>
      <c r="O99" s="37">
        <v>0</v>
      </c>
      <c r="P99" s="37">
        <v>0</v>
      </c>
      <c r="Q99" s="37">
        <v>0</v>
      </c>
      <c r="R99" s="63"/>
      <c r="S99" s="63"/>
      <c r="T99" s="63"/>
      <c r="U99" s="63"/>
      <c r="V99" s="63" t="s">
        <v>7583</v>
      </c>
      <c r="W99" s="63"/>
      <c r="X99" s="63" t="s">
        <v>7584</v>
      </c>
      <c r="Y99" s="37">
        <v>258257592</v>
      </c>
      <c r="Z99" s="63" t="s">
        <v>7585</v>
      </c>
      <c r="AA99" s="20" t="s">
        <v>1280</v>
      </c>
      <c r="AB99" s="68">
        <v>40601.50210648148</v>
      </c>
      <c r="AC99" s="63"/>
      <c r="AD99" s="63" t="s">
        <v>7586</v>
      </c>
      <c r="AE99" s="63"/>
      <c r="AF99" s="37">
        <v>439081</v>
      </c>
      <c r="AG99" s="37">
        <v>70367</v>
      </c>
      <c r="AH99" s="37">
        <v>67966</v>
      </c>
      <c r="AI99" s="37">
        <v>48358</v>
      </c>
    </row>
    <row x14ac:dyDescent="0.25" r="100" customHeight="1" ht="18">
      <c r="A100" s="1" t="s">
        <v>7587</v>
      </c>
      <c r="B100" s="33" t="s">
        <v>7588</v>
      </c>
      <c r="C100" s="13" t="s">
        <v>366</v>
      </c>
      <c r="D100" s="16"/>
      <c r="E100" s="13" t="s">
        <v>366</v>
      </c>
      <c r="F100" s="16"/>
      <c r="G100" s="13" t="s">
        <v>366</v>
      </c>
      <c r="H100" s="16"/>
      <c r="I100" s="15"/>
      <c r="J100" s="16"/>
      <c r="K100" s="67">
        <v>1170200000000000000</v>
      </c>
      <c r="L100" s="68">
        <v>43715.32693287037</v>
      </c>
      <c r="M100" s="37">
        <v>1</v>
      </c>
      <c r="N100" s="37">
        <v>0</v>
      </c>
      <c r="O100" s="37">
        <v>0</v>
      </c>
      <c r="P100" s="37">
        <v>0</v>
      </c>
      <c r="Q100" s="37">
        <v>0</v>
      </c>
      <c r="R100" s="63"/>
      <c r="S100" s="63"/>
      <c r="T100" s="63"/>
      <c r="U100" s="63"/>
      <c r="V100" s="63" t="s">
        <v>7589</v>
      </c>
      <c r="W100" s="63"/>
      <c r="X100" s="63" t="s">
        <v>7590</v>
      </c>
      <c r="Y100" s="67">
        <v>1048870000000000000</v>
      </c>
      <c r="Z100" s="39"/>
      <c r="AA100" s="63"/>
      <c r="AB100" s="68">
        <v>43380.53046296296</v>
      </c>
      <c r="AC100" s="63"/>
      <c r="AD100" s="63"/>
      <c r="AE100" s="63"/>
      <c r="AF100" s="37">
        <v>4597</v>
      </c>
      <c r="AG100" s="37">
        <v>103</v>
      </c>
      <c r="AH100" s="37">
        <v>435</v>
      </c>
      <c r="AI100" s="37">
        <v>400</v>
      </c>
    </row>
    <row x14ac:dyDescent="0.25" r="101" customHeight="1" ht="18">
      <c r="A101" s="1" t="s">
        <v>7591</v>
      </c>
      <c r="B101" s="33" t="s">
        <v>7592</v>
      </c>
      <c r="C101" s="13" t="s">
        <v>44</v>
      </c>
      <c r="D101" s="16"/>
      <c r="E101" s="13" t="s">
        <v>44</v>
      </c>
      <c r="F101" s="16"/>
      <c r="G101" s="13" t="s">
        <v>44</v>
      </c>
      <c r="H101" s="92"/>
      <c r="I101" s="15"/>
      <c r="J101" s="16"/>
      <c r="K101" s="67">
        <v>1170200000000000000</v>
      </c>
      <c r="L101" s="68">
        <v>43715.31978009259</v>
      </c>
      <c r="M101" s="37">
        <v>0</v>
      </c>
      <c r="N101" s="37">
        <v>0</v>
      </c>
      <c r="O101" s="37">
        <v>0</v>
      </c>
      <c r="P101" s="37">
        <v>0</v>
      </c>
      <c r="Q101" s="37">
        <v>0</v>
      </c>
      <c r="R101" s="63"/>
      <c r="S101" s="63"/>
      <c r="T101" s="63"/>
      <c r="U101" s="63"/>
      <c r="V101" s="63" t="s">
        <v>7593</v>
      </c>
      <c r="W101" s="63"/>
      <c r="X101" s="63" t="s">
        <v>7594</v>
      </c>
      <c r="Y101" s="69">
        <v>1111300000000000000</v>
      </c>
      <c r="Z101" s="39" t="s">
        <v>7595</v>
      </c>
      <c r="AA101" s="63"/>
      <c r="AB101" s="68">
        <v>43552.806979166664</v>
      </c>
      <c r="AC101" s="63"/>
      <c r="AD101" s="63"/>
      <c r="AE101" s="63"/>
      <c r="AF101" s="37">
        <v>2431</v>
      </c>
      <c r="AG101" s="37">
        <v>761</v>
      </c>
      <c r="AH101" s="37">
        <v>1075</v>
      </c>
      <c r="AI101" s="37">
        <v>3780</v>
      </c>
    </row>
    <row x14ac:dyDescent="0.25" r="102" customHeight="1" ht="18">
      <c r="A102" s="1" t="s">
        <v>7596</v>
      </c>
      <c r="B102" s="33" t="s">
        <v>7597</v>
      </c>
      <c r="C102" s="13" t="s">
        <v>44</v>
      </c>
      <c r="D102" s="16"/>
      <c r="E102" s="13" t="s">
        <v>44</v>
      </c>
      <c r="F102" s="16"/>
      <c r="G102" s="13" t="s">
        <v>44</v>
      </c>
      <c r="H102" s="16"/>
      <c r="I102" s="15"/>
      <c r="J102" s="16"/>
      <c r="K102" s="67">
        <v>1170190000000000000</v>
      </c>
      <c r="L102" s="68">
        <v>43715.31408564815</v>
      </c>
      <c r="M102" s="37">
        <v>1</v>
      </c>
      <c r="N102" s="37">
        <v>0</v>
      </c>
      <c r="O102" s="37">
        <v>0</v>
      </c>
      <c r="P102" s="37">
        <v>0</v>
      </c>
      <c r="Q102" s="37">
        <v>0</v>
      </c>
      <c r="R102" s="63"/>
      <c r="S102" s="63"/>
      <c r="T102" s="63"/>
      <c r="U102" s="63"/>
      <c r="V102" s="63" t="s">
        <v>7598</v>
      </c>
      <c r="W102" s="63"/>
      <c r="X102" s="63" t="s">
        <v>7598</v>
      </c>
      <c r="Y102" s="69">
        <v>1084700000000000000</v>
      </c>
      <c r="Z102" s="39" t="s">
        <v>7599</v>
      </c>
      <c r="AA102" s="63"/>
      <c r="AB102" s="68">
        <v>43479.40194444444</v>
      </c>
      <c r="AC102" s="63"/>
      <c r="AD102" s="63"/>
      <c r="AE102" s="63"/>
      <c r="AF102" s="37">
        <v>392</v>
      </c>
      <c r="AG102" s="37">
        <v>7</v>
      </c>
      <c r="AH102" s="37">
        <v>2</v>
      </c>
      <c r="AI102" s="37">
        <v>1</v>
      </c>
    </row>
    <row x14ac:dyDescent="0.25" r="103" customHeight="1" ht="18">
      <c r="A103" s="1" t="s">
        <v>7600</v>
      </c>
      <c r="B103" s="33" t="s">
        <v>7601</v>
      </c>
      <c r="C103" s="13" t="s">
        <v>44</v>
      </c>
      <c r="D103" s="16"/>
      <c r="E103" s="13" t="s">
        <v>44</v>
      </c>
      <c r="F103" s="16"/>
      <c r="G103" s="13" t="s">
        <v>44</v>
      </c>
      <c r="H103" s="16"/>
      <c r="I103" s="15"/>
      <c r="J103" s="16"/>
      <c r="K103" s="67">
        <v>1170190000000000000</v>
      </c>
      <c r="L103" s="68">
        <v>43715.30881944444</v>
      </c>
      <c r="M103" s="37">
        <v>0</v>
      </c>
      <c r="N103" s="37">
        <v>0</v>
      </c>
      <c r="O103" s="37">
        <v>0</v>
      </c>
      <c r="P103" s="37">
        <v>0</v>
      </c>
      <c r="Q103" s="37">
        <v>0</v>
      </c>
      <c r="R103" s="63"/>
      <c r="S103" s="63"/>
      <c r="T103" s="63"/>
      <c r="U103" s="63"/>
      <c r="V103" s="63" t="s">
        <v>7602</v>
      </c>
      <c r="W103" s="63"/>
      <c r="X103" s="63" t="s">
        <v>7602</v>
      </c>
      <c r="Y103" s="37">
        <v>250302235</v>
      </c>
      <c r="Z103" s="63"/>
      <c r="AA103" s="63"/>
      <c r="AB103" s="68">
        <v>40584.98780092593</v>
      </c>
      <c r="AC103" s="63"/>
      <c r="AD103" s="39"/>
      <c r="AE103" s="63"/>
      <c r="AF103" s="37">
        <v>463</v>
      </c>
      <c r="AG103" s="37">
        <v>229</v>
      </c>
      <c r="AH103" s="37">
        <v>25</v>
      </c>
      <c r="AI103" s="37">
        <v>423</v>
      </c>
    </row>
    <row x14ac:dyDescent="0.25" r="104" customHeight="1" ht="18">
      <c r="A104" s="1" t="s">
        <v>7603</v>
      </c>
      <c r="B104" s="33" t="s">
        <v>7604</v>
      </c>
      <c r="C104" s="13" t="s">
        <v>366</v>
      </c>
      <c r="D104" s="16"/>
      <c r="E104" s="13" t="s">
        <v>366</v>
      </c>
      <c r="F104" s="16"/>
      <c r="G104" s="13" t="s">
        <v>366</v>
      </c>
      <c r="H104" s="16"/>
      <c r="I104" s="15"/>
      <c r="J104" s="16"/>
      <c r="K104" s="67">
        <v>1170190000000000000</v>
      </c>
      <c r="L104" s="68">
        <v>43715.30719907407</v>
      </c>
      <c r="M104" s="37">
        <v>4</v>
      </c>
      <c r="N104" s="37">
        <v>0</v>
      </c>
      <c r="O104" s="37">
        <v>0</v>
      </c>
      <c r="P104" s="37">
        <v>0</v>
      </c>
      <c r="Q104" s="37">
        <v>0</v>
      </c>
      <c r="R104" s="63"/>
      <c r="S104" s="63"/>
      <c r="T104" s="63"/>
      <c r="U104" s="63"/>
      <c r="V104" s="63" t="s">
        <v>7605</v>
      </c>
      <c r="W104" s="63"/>
      <c r="X104" s="63" t="s">
        <v>7606</v>
      </c>
      <c r="Y104" s="67">
        <v>1156330000000000000</v>
      </c>
      <c r="Z104" s="39" t="s">
        <v>7607</v>
      </c>
      <c r="AA104" s="20" t="s">
        <v>7608</v>
      </c>
      <c r="AB104" s="68">
        <v>43677.07084490741</v>
      </c>
      <c r="AC104" s="39"/>
      <c r="AD104" s="39" t="s">
        <v>7609</v>
      </c>
      <c r="AE104" s="63"/>
      <c r="AF104" s="37">
        <v>574</v>
      </c>
      <c r="AG104" s="37">
        <v>444</v>
      </c>
      <c r="AH104" s="37">
        <v>649</v>
      </c>
      <c r="AI104" s="37">
        <v>817</v>
      </c>
    </row>
    <row x14ac:dyDescent="0.25" r="105" customHeight="1" ht="18">
      <c r="A105" s="1" t="s">
        <v>7610</v>
      </c>
      <c r="B105" s="33" t="s">
        <v>7611</v>
      </c>
      <c r="C105" s="13" t="s">
        <v>44</v>
      </c>
      <c r="D105" s="16"/>
      <c r="E105" s="13" t="s">
        <v>44</v>
      </c>
      <c r="F105" s="16"/>
      <c r="G105" s="13" t="s">
        <v>44</v>
      </c>
      <c r="H105" s="16"/>
      <c r="I105" s="15"/>
      <c r="J105" s="16"/>
      <c r="K105" s="67">
        <v>1170190000000000000</v>
      </c>
      <c r="L105" s="68">
        <v>43715.297800925924</v>
      </c>
      <c r="M105" s="37">
        <v>782</v>
      </c>
      <c r="N105" s="37">
        <v>64</v>
      </c>
      <c r="O105" s="37">
        <v>0</v>
      </c>
      <c r="P105" s="37">
        <v>0</v>
      </c>
      <c r="Q105" s="37">
        <v>0</v>
      </c>
      <c r="R105" s="63"/>
      <c r="S105" s="63"/>
      <c r="T105" s="63"/>
      <c r="U105" s="63"/>
      <c r="V105" s="63" t="s">
        <v>7612</v>
      </c>
      <c r="W105" s="63"/>
      <c r="X105" s="63" t="s">
        <v>7613</v>
      </c>
      <c r="Y105" s="69">
        <v>761605000000000000</v>
      </c>
      <c r="Z105" s="39" t="s">
        <v>7614</v>
      </c>
      <c r="AA105" s="63"/>
      <c r="AB105" s="68">
        <v>42587.82630787037</v>
      </c>
      <c r="AC105" s="63"/>
      <c r="AD105" s="63"/>
      <c r="AE105" s="63"/>
      <c r="AF105" s="37">
        <v>8818</v>
      </c>
      <c r="AG105" s="37">
        <v>11585</v>
      </c>
      <c r="AH105" s="37">
        <v>76</v>
      </c>
      <c r="AI105" s="37">
        <v>11075</v>
      </c>
    </row>
    <row x14ac:dyDescent="0.25" r="106" customHeight="1" ht="18">
      <c r="A106" s="1" t="s">
        <v>7615</v>
      </c>
      <c r="B106" s="33" t="s">
        <v>7616</v>
      </c>
      <c r="C106" s="13" t="s">
        <v>44</v>
      </c>
      <c r="D106" s="16"/>
      <c r="E106" s="13" t="s">
        <v>44</v>
      </c>
      <c r="F106" s="16"/>
      <c r="G106" s="13" t="s">
        <v>44</v>
      </c>
      <c r="H106" s="16"/>
      <c r="I106" s="15"/>
      <c r="J106" s="16"/>
      <c r="K106" s="67">
        <v>1170180000000000000</v>
      </c>
      <c r="L106" s="68">
        <v>43715.28611111111</v>
      </c>
      <c r="M106" s="37">
        <v>5</v>
      </c>
      <c r="N106" s="37">
        <v>0</v>
      </c>
      <c r="O106" s="37">
        <v>0</v>
      </c>
      <c r="P106" s="37">
        <v>0</v>
      </c>
      <c r="Q106" s="37">
        <v>0</v>
      </c>
      <c r="R106" s="63"/>
      <c r="S106" s="63"/>
      <c r="T106" s="63"/>
      <c r="U106" s="63"/>
      <c r="V106" s="63" t="s">
        <v>7617</v>
      </c>
      <c r="W106" s="63"/>
      <c r="X106" s="63" t="s">
        <v>7618</v>
      </c>
      <c r="Y106" s="41">
        <v>1368336097</v>
      </c>
      <c r="Z106" s="39" t="s">
        <v>7619</v>
      </c>
      <c r="AA106" s="63"/>
      <c r="AB106" s="68">
        <v>41385.19619212963</v>
      </c>
      <c r="AC106" s="63"/>
      <c r="AD106" s="63"/>
      <c r="AE106" s="63"/>
      <c r="AF106" s="37">
        <v>15824</v>
      </c>
      <c r="AG106" s="37">
        <v>2311</v>
      </c>
      <c r="AH106" s="37">
        <v>2071</v>
      </c>
      <c r="AI106" s="37">
        <v>5321</v>
      </c>
    </row>
    <row x14ac:dyDescent="0.25" r="107" customHeight="1" ht="18">
      <c r="A107" s="1" t="s">
        <v>7620</v>
      </c>
      <c r="B107" s="33" t="s">
        <v>7621</v>
      </c>
      <c r="C107" s="13" t="s">
        <v>44</v>
      </c>
      <c r="D107" s="16"/>
      <c r="E107" s="13" t="s">
        <v>44</v>
      </c>
      <c r="F107" s="16"/>
      <c r="G107" s="13" t="s">
        <v>44</v>
      </c>
      <c r="H107" s="16"/>
      <c r="I107" s="15"/>
      <c r="J107" s="16"/>
      <c r="K107" s="67">
        <v>1170180000000000000</v>
      </c>
      <c r="L107" s="68">
        <v>43715.28313657407</v>
      </c>
      <c r="M107" s="37">
        <v>2</v>
      </c>
      <c r="N107" s="37">
        <v>1</v>
      </c>
      <c r="O107" s="37">
        <v>0</v>
      </c>
      <c r="P107" s="37">
        <v>0</v>
      </c>
      <c r="Q107" s="37">
        <v>0</v>
      </c>
      <c r="R107" s="63"/>
      <c r="S107" s="63"/>
      <c r="T107" s="63"/>
      <c r="U107" s="63"/>
      <c r="V107" s="63" t="s">
        <v>7622</v>
      </c>
      <c r="W107" s="63"/>
      <c r="X107" s="63" t="s">
        <v>7623</v>
      </c>
      <c r="Y107" s="41">
        <v>4556689461</v>
      </c>
      <c r="Z107" s="39" t="s">
        <v>7624</v>
      </c>
      <c r="AA107" s="63"/>
      <c r="AB107" s="68">
        <v>42359.63178240741</v>
      </c>
      <c r="AC107" s="63"/>
      <c r="AD107" s="39" t="s">
        <v>100</v>
      </c>
      <c r="AE107" s="63"/>
      <c r="AF107" s="37">
        <v>76</v>
      </c>
      <c r="AG107" s="37">
        <v>191</v>
      </c>
      <c r="AH107" s="37">
        <v>1448</v>
      </c>
      <c r="AI107" s="37">
        <v>115</v>
      </c>
    </row>
    <row x14ac:dyDescent="0.25" r="108" customHeight="1" ht="18">
      <c r="A108" s="1" t="s">
        <v>7625</v>
      </c>
      <c r="B108" s="33" t="s">
        <v>7626</v>
      </c>
      <c r="C108" s="13" t="s">
        <v>44</v>
      </c>
      <c r="D108" s="16"/>
      <c r="E108" s="13" t="s">
        <v>44</v>
      </c>
      <c r="F108" s="16"/>
      <c r="G108" s="13" t="s">
        <v>44</v>
      </c>
      <c r="H108" s="16"/>
      <c r="I108" s="15"/>
      <c r="J108" s="16"/>
      <c r="K108" s="67">
        <v>1170180000000000000</v>
      </c>
      <c r="L108" s="68">
        <v>43715.28103009259</v>
      </c>
      <c r="M108" s="37">
        <v>0</v>
      </c>
      <c r="N108" s="37">
        <v>0</v>
      </c>
      <c r="O108" s="37">
        <v>0</v>
      </c>
      <c r="P108" s="37">
        <v>0</v>
      </c>
      <c r="Q108" s="37">
        <v>0</v>
      </c>
      <c r="R108" s="63"/>
      <c r="S108" s="63"/>
      <c r="T108" s="63"/>
      <c r="U108" s="63"/>
      <c r="V108" s="63" t="s">
        <v>7627</v>
      </c>
      <c r="W108" s="63"/>
      <c r="X108" s="63" t="s">
        <v>7628</v>
      </c>
      <c r="Y108" s="69">
        <v>1065950000000000000</v>
      </c>
      <c r="Z108" s="39" t="s">
        <v>7629</v>
      </c>
      <c r="AA108" s="63"/>
      <c r="AB108" s="68">
        <v>43427.65893518519</v>
      </c>
      <c r="AC108" s="39"/>
      <c r="AD108" s="39" t="s">
        <v>7630</v>
      </c>
      <c r="AE108" s="63"/>
      <c r="AF108" s="37">
        <v>4673</v>
      </c>
      <c r="AG108" s="37">
        <v>510</v>
      </c>
      <c r="AH108" s="37">
        <v>497</v>
      </c>
      <c r="AI108" s="37">
        <v>8213</v>
      </c>
    </row>
    <row x14ac:dyDescent="0.25" r="109" customHeight="1" ht="18">
      <c r="A109" s="1" t="s">
        <v>7631</v>
      </c>
      <c r="B109" s="33" t="s">
        <v>7632</v>
      </c>
      <c r="C109" s="13" t="s">
        <v>44</v>
      </c>
      <c r="D109" s="16"/>
      <c r="E109" s="13" t="s">
        <v>44</v>
      </c>
      <c r="F109" s="16"/>
      <c r="G109" s="13" t="s">
        <v>44</v>
      </c>
      <c r="H109" s="16"/>
      <c r="I109" s="15"/>
      <c r="J109" s="16"/>
      <c r="K109" s="67">
        <v>1170180000000000000</v>
      </c>
      <c r="L109" s="68">
        <v>43715.276666666665</v>
      </c>
      <c r="M109" s="37">
        <v>0</v>
      </c>
      <c r="N109" s="37">
        <v>0</v>
      </c>
      <c r="O109" s="37">
        <v>0</v>
      </c>
      <c r="P109" s="37">
        <v>0</v>
      </c>
      <c r="Q109" s="37">
        <v>0</v>
      </c>
      <c r="R109" s="63"/>
      <c r="S109" s="63"/>
      <c r="T109" s="63"/>
      <c r="U109" s="63" t="s">
        <v>103</v>
      </c>
      <c r="V109" s="63" t="s">
        <v>7421</v>
      </c>
      <c r="W109" s="63"/>
      <c r="X109" s="63" t="s">
        <v>7422</v>
      </c>
      <c r="Y109" s="37">
        <v>118975430</v>
      </c>
      <c r="Z109" s="39" t="s">
        <v>7423</v>
      </c>
      <c r="AA109" s="20" t="s">
        <v>7424</v>
      </c>
      <c r="AB109" s="68">
        <v>40239.475381944445</v>
      </c>
      <c r="AC109" s="39"/>
      <c r="AD109" s="39" t="s">
        <v>7425</v>
      </c>
      <c r="AE109" s="63"/>
      <c r="AF109" s="37">
        <v>11348</v>
      </c>
      <c r="AG109" s="37">
        <v>2379</v>
      </c>
      <c r="AH109" s="37">
        <v>2579</v>
      </c>
      <c r="AI109" s="37">
        <v>747</v>
      </c>
    </row>
    <row x14ac:dyDescent="0.25" r="110" customHeight="1" ht="18">
      <c r="A110" s="1" t="s">
        <v>7633</v>
      </c>
      <c r="B110" s="33" t="s">
        <v>7634</v>
      </c>
      <c r="C110" s="13" t="s">
        <v>44</v>
      </c>
      <c r="D110" s="16"/>
      <c r="E110" s="13" t="s">
        <v>44</v>
      </c>
      <c r="F110" s="16"/>
      <c r="G110" s="13" t="s">
        <v>44</v>
      </c>
      <c r="H110" s="16"/>
      <c r="I110" s="15"/>
      <c r="J110" s="16"/>
      <c r="K110" s="67">
        <v>1170180000000000000</v>
      </c>
      <c r="L110" s="68">
        <v>43715.27423611111</v>
      </c>
      <c r="M110" s="37">
        <v>6</v>
      </c>
      <c r="N110" s="37">
        <v>0</v>
      </c>
      <c r="O110" s="37">
        <v>0</v>
      </c>
      <c r="P110" s="37">
        <v>0</v>
      </c>
      <c r="Q110" s="37">
        <v>0</v>
      </c>
      <c r="R110" s="63"/>
      <c r="S110" s="63"/>
      <c r="T110" s="63"/>
      <c r="U110" s="63"/>
      <c r="V110" s="63" t="s">
        <v>7635</v>
      </c>
      <c r="W110" s="63"/>
      <c r="X110" s="63" t="s">
        <v>7636</v>
      </c>
      <c r="Y110" s="41">
        <v>1728920695</v>
      </c>
      <c r="Z110" s="39" t="s">
        <v>7637</v>
      </c>
      <c r="AA110" s="63"/>
      <c r="AB110" s="68">
        <v>41521.75908564815</v>
      </c>
      <c r="AC110" s="63"/>
      <c r="AD110" s="39"/>
      <c r="AE110" s="63"/>
      <c r="AF110" s="37">
        <v>6748</v>
      </c>
      <c r="AG110" s="37">
        <v>1496</v>
      </c>
      <c r="AH110" s="37">
        <v>987</v>
      </c>
      <c r="AI110" s="37">
        <v>87374</v>
      </c>
    </row>
    <row x14ac:dyDescent="0.25" r="111" customHeight="1" ht="18">
      <c r="A111" s="1" t="s">
        <v>7638</v>
      </c>
      <c r="B111" s="33" t="s">
        <v>7639</v>
      </c>
      <c r="C111" s="13" t="s">
        <v>44</v>
      </c>
      <c r="D111" s="16"/>
      <c r="E111" s="13" t="s">
        <v>44</v>
      </c>
      <c r="F111" s="16"/>
      <c r="G111" s="13" t="s">
        <v>44</v>
      </c>
      <c r="H111" s="16"/>
      <c r="I111" s="15"/>
      <c r="J111" s="16"/>
      <c r="K111" s="67">
        <v>1170180000000000000</v>
      </c>
      <c r="L111" s="68">
        <v>43715.27375</v>
      </c>
      <c r="M111" s="37">
        <v>0</v>
      </c>
      <c r="N111" s="37">
        <v>0</v>
      </c>
      <c r="O111" s="37">
        <v>0</v>
      </c>
      <c r="P111" s="37">
        <v>0</v>
      </c>
      <c r="Q111" s="37">
        <v>0</v>
      </c>
      <c r="R111" s="63"/>
      <c r="S111" s="63"/>
      <c r="T111" s="63"/>
      <c r="U111" s="63" t="s">
        <v>103</v>
      </c>
      <c r="V111" s="63" t="s">
        <v>7421</v>
      </c>
      <c r="W111" s="63"/>
      <c r="X111" s="63" t="s">
        <v>7422</v>
      </c>
      <c r="Y111" s="37">
        <v>118975430</v>
      </c>
      <c r="Z111" s="39" t="s">
        <v>7423</v>
      </c>
      <c r="AA111" s="20" t="s">
        <v>7424</v>
      </c>
      <c r="AB111" s="68">
        <v>40239.475381944445</v>
      </c>
      <c r="AC111" s="39"/>
      <c r="AD111" s="39" t="s">
        <v>7425</v>
      </c>
      <c r="AE111" s="63"/>
      <c r="AF111" s="37">
        <v>11348</v>
      </c>
      <c r="AG111" s="37">
        <v>2379</v>
      </c>
      <c r="AH111" s="37">
        <v>2579</v>
      </c>
      <c r="AI111" s="37">
        <v>747</v>
      </c>
    </row>
    <row x14ac:dyDescent="0.25" r="112" customHeight="1" ht="18">
      <c r="A112" s="1" t="s">
        <v>7640</v>
      </c>
      <c r="B112" s="33" t="s">
        <v>7641</v>
      </c>
      <c r="C112" s="13" t="s">
        <v>44</v>
      </c>
      <c r="D112" s="16"/>
      <c r="E112" s="13" t="s">
        <v>44</v>
      </c>
      <c r="F112" s="16"/>
      <c r="G112" s="13" t="s">
        <v>44</v>
      </c>
      <c r="H112" s="16"/>
      <c r="I112" s="15"/>
      <c r="J112" s="16"/>
      <c r="K112" s="67">
        <v>1170180000000000000</v>
      </c>
      <c r="L112" s="68">
        <v>43715.27087962963</v>
      </c>
      <c r="M112" s="37">
        <v>85</v>
      </c>
      <c r="N112" s="37">
        <v>26</v>
      </c>
      <c r="O112" s="37">
        <v>0</v>
      </c>
      <c r="P112" s="37">
        <v>0</v>
      </c>
      <c r="Q112" s="37">
        <v>0</v>
      </c>
      <c r="R112" s="63"/>
      <c r="S112" s="63"/>
      <c r="T112" s="63"/>
      <c r="U112" s="63"/>
      <c r="V112" s="63" t="s">
        <v>7642</v>
      </c>
      <c r="W112" s="63"/>
      <c r="X112" s="63" t="s">
        <v>7643</v>
      </c>
      <c r="Y112" s="69">
        <v>974965000000000000</v>
      </c>
      <c r="Z112" s="39" t="s">
        <v>7644</v>
      </c>
      <c r="AA112" s="63"/>
      <c r="AB112" s="68">
        <v>43176.588159722225</v>
      </c>
      <c r="AC112" s="63"/>
      <c r="AD112" s="39" t="s">
        <v>3073</v>
      </c>
      <c r="AE112" s="63"/>
      <c r="AF112" s="37">
        <v>6230</v>
      </c>
      <c r="AG112" s="37">
        <v>11878</v>
      </c>
      <c r="AH112" s="37">
        <v>12759</v>
      </c>
      <c r="AI112" s="37">
        <v>16641</v>
      </c>
    </row>
    <row x14ac:dyDescent="0.25" r="113" customHeight="1" ht="18">
      <c r="A113" s="1" t="s">
        <v>7645</v>
      </c>
      <c r="B113" s="33" t="s">
        <v>7646</v>
      </c>
      <c r="C113" s="13" t="s">
        <v>44</v>
      </c>
      <c r="D113" s="16"/>
      <c r="E113" s="13" t="s">
        <v>44</v>
      </c>
      <c r="F113" s="16"/>
      <c r="G113" s="13" t="s">
        <v>44</v>
      </c>
      <c r="H113" s="16"/>
      <c r="I113" s="15"/>
      <c r="J113" s="16"/>
      <c r="K113" s="67">
        <v>1170180000000000000</v>
      </c>
      <c r="L113" s="68">
        <v>43715.26642361111</v>
      </c>
      <c r="M113" s="37">
        <v>0</v>
      </c>
      <c r="N113" s="37">
        <v>0</v>
      </c>
      <c r="O113" s="37">
        <v>0</v>
      </c>
      <c r="P113" s="37">
        <v>0</v>
      </c>
      <c r="Q113" s="37">
        <v>0</v>
      </c>
      <c r="R113" s="63"/>
      <c r="S113" s="63"/>
      <c r="T113" s="63"/>
      <c r="U113" s="63" t="s">
        <v>103</v>
      </c>
      <c r="V113" s="39" t="s">
        <v>7421</v>
      </c>
      <c r="W113" s="63"/>
      <c r="X113" s="63" t="s">
        <v>7422</v>
      </c>
      <c r="Y113" s="37">
        <v>118975430</v>
      </c>
      <c r="Z113" s="39" t="s">
        <v>7423</v>
      </c>
      <c r="AA113" s="20" t="s">
        <v>7424</v>
      </c>
      <c r="AB113" s="68">
        <v>40239.475381944445</v>
      </c>
      <c r="AC113" s="39"/>
      <c r="AD113" s="39" t="s">
        <v>7425</v>
      </c>
      <c r="AE113" s="63"/>
      <c r="AF113" s="37">
        <v>11348</v>
      </c>
      <c r="AG113" s="37">
        <v>2379</v>
      </c>
      <c r="AH113" s="37">
        <v>2579</v>
      </c>
      <c r="AI113" s="37">
        <v>747</v>
      </c>
    </row>
    <row x14ac:dyDescent="0.25" r="114" customHeight="1" ht="18">
      <c r="A114" s="1" t="s">
        <v>7647</v>
      </c>
      <c r="B114" s="33" t="s">
        <v>7648</v>
      </c>
      <c r="C114" s="13" t="s">
        <v>44</v>
      </c>
      <c r="D114" s="16"/>
      <c r="E114" s="13" t="s">
        <v>44</v>
      </c>
      <c r="F114" s="16"/>
      <c r="G114" s="13" t="s">
        <v>44</v>
      </c>
      <c r="H114" s="16"/>
      <c r="I114" s="15"/>
      <c r="J114" s="16"/>
      <c r="K114" s="67">
        <v>1170180000000000000</v>
      </c>
      <c r="L114" s="68">
        <v>43715.264375</v>
      </c>
      <c r="M114" s="37">
        <v>65</v>
      </c>
      <c r="N114" s="37">
        <v>1</v>
      </c>
      <c r="O114" s="37">
        <v>0</v>
      </c>
      <c r="P114" s="37">
        <v>0</v>
      </c>
      <c r="Q114" s="37">
        <v>0</v>
      </c>
      <c r="R114" s="63"/>
      <c r="S114" s="63"/>
      <c r="T114" s="63"/>
      <c r="U114" s="39" t="s">
        <v>103</v>
      </c>
      <c r="V114" s="39" t="s">
        <v>7649</v>
      </c>
      <c r="W114" s="63"/>
      <c r="X114" s="63" t="s">
        <v>7650</v>
      </c>
      <c r="Y114" s="69">
        <v>959284000000000000</v>
      </c>
      <c r="Z114" s="39" t="s">
        <v>7651</v>
      </c>
      <c r="AA114" s="63"/>
      <c r="AB114" s="68">
        <v>43133.316828703704</v>
      </c>
      <c r="AC114" s="63"/>
      <c r="AD114" s="63" t="s">
        <v>7652</v>
      </c>
      <c r="AE114" s="63"/>
      <c r="AF114" s="37">
        <v>6426</v>
      </c>
      <c r="AG114" s="37">
        <v>8627</v>
      </c>
      <c r="AH114" s="37">
        <v>8624</v>
      </c>
      <c r="AI114" s="37">
        <v>266417</v>
      </c>
    </row>
    <row x14ac:dyDescent="0.25" r="115" customHeight="1" ht="18">
      <c r="A115" s="1" t="s">
        <v>7653</v>
      </c>
      <c r="B115" s="33" t="s">
        <v>7654</v>
      </c>
      <c r="C115" s="13" t="s">
        <v>44</v>
      </c>
      <c r="D115" s="16"/>
      <c r="E115" s="13" t="s">
        <v>44</v>
      </c>
      <c r="F115" s="16"/>
      <c r="G115" s="13" t="s">
        <v>44</v>
      </c>
      <c r="H115" s="16"/>
      <c r="I115" s="15"/>
      <c r="J115" s="16"/>
      <c r="K115" s="67">
        <v>1170170000000000000</v>
      </c>
      <c r="L115" s="68">
        <v>43715.262870370374</v>
      </c>
      <c r="M115" s="37">
        <v>0</v>
      </c>
      <c r="N115" s="37">
        <v>0</v>
      </c>
      <c r="O115" s="37">
        <v>0</v>
      </c>
      <c r="P115" s="37">
        <v>0</v>
      </c>
      <c r="Q115" s="37">
        <v>0</v>
      </c>
      <c r="R115" s="63"/>
      <c r="S115" s="63"/>
      <c r="T115" s="63"/>
      <c r="U115" s="63"/>
      <c r="V115" s="39" t="s">
        <v>7655</v>
      </c>
      <c r="W115" s="63"/>
      <c r="X115" s="63" t="s">
        <v>7656</v>
      </c>
      <c r="Y115" s="37">
        <v>3346779082</v>
      </c>
      <c r="Z115" s="63" t="s">
        <v>7657</v>
      </c>
      <c r="AA115" s="63"/>
      <c r="AB115" s="68">
        <v>42181.848599537036</v>
      </c>
      <c r="AC115" s="63"/>
      <c r="AD115" s="63"/>
      <c r="AE115" s="63"/>
      <c r="AF115" s="37">
        <v>820</v>
      </c>
      <c r="AG115" s="37">
        <v>136</v>
      </c>
      <c r="AH115" s="37">
        <v>651</v>
      </c>
      <c r="AI115" s="37">
        <v>3985</v>
      </c>
    </row>
    <row x14ac:dyDescent="0.25" r="116" customHeight="1" ht="18">
      <c r="A116" s="1" t="s">
        <v>7658</v>
      </c>
      <c r="B116" s="33" t="s">
        <v>7659</v>
      </c>
      <c r="C116" s="13" t="s">
        <v>44</v>
      </c>
      <c r="D116" s="16"/>
      <c r="E116" s="13" t="s">
        <v>44</v>
      </c>
      <c r="F116" s="16"/>
      <c r="G116" s="13" t="s">
        <v>44</v>
      </c>
      <c r="H116" s="16"/>
      <c r="I116" s="15"/>
      <c r="J116" s="16"/>
      <c r="K116" s="67">
        <v>1170170000000000000</v>
      </c>
      <c r="L116" s="68">
        <v>43715.25288194444</v>
      </c>
      <c r="M116" s="37">
        <v>3</v>
      </c>
      <c r="N116" s="37">
        <v>0</v>
      </c>
      <c r="O116" s="37">
        <v>0</v>
      </c>
      <c r="P116" s="37">
        <v>0</v>
      </c>
      <c r="Q116" s="37">
        <v>0</v>
      </c>
      <c r="R116" s="63"/>
      <c r="S116" s="63"/>
      <c r="T116" s="63"/>
      <c r="U116" s="39"/>
      <c r="V116" s="39" t="s">
        <v>7660</v>
      </c>
      <c r="W116" s="63"/>
      <c r="X116" s="63" t="s">
        <v>7661</v>
      </c>
      <c r="Y116" s="67">
        <v>1110650000000000000</v>
      </c>
      <c r="Z116" s="39" t="s">
        <v>7662</v>
      </c>
      <c r="AA116" s="63"/>
      <c r="AB116" s="68">
        <v>43551.00990740741</v>
      </c>
      <c r="AC116" s="63"/>
      <c r="AD116" s="63" t="s">
        <v>7663</v>
      </c>
      <c r="AE116" s="63"/>
      <c r="AF116" s="37">
        <v>33</v>
      </c>
      <c r="AG116" s="37">
        <v>56</v>
      </c>
      <c r="AH116" s="37">
        <v>343</v>
      </c>
      <c r="AI116" s="37">
        <v>749</v>
      </c>
    </row>
    <row x14ac:dyDescent="0.25" r="117" customHeight="1" ht="18">
      <c r="A117" s="1" t="s">
        <v>7664</v>
      </c>
      <c r="B117" s="33" t="s">
        <v>7665</v>
      </c>
      <c r="C117" s="13" t="s">
        <v>44</v>
      </c>
      <c r="D117" s="16"/>
      <c r="E117" s="13" t="s">
        <v>44</v>
      </c>
      <c r="F117" s="16"/>
      <c r="G117" s="13" t="s">
        <v>44</v>
      </c>
      <c r="H117" s="16"/>
      <c r="I117" s="15"/>
      <c r="J117" s="16"/>
      <c r="K117" s="67">
        <v>1170170000000000000</v>
      </c>
      <c r="L117" s="68">
        <v>43715.24167824074</v>
      </c>
      <c r="M117" s="37">
        <v>6</v>
      </c>
      <c r="N117" s="37">
        <v>2</v>
      </c>
      <c r="O117" s="37">
        <v>0</v>
      </c>
      <c r="P117" s="37">
        <v>0</v>
      </c>
      <c r="Q117" s="37">
        <v>0</v>
      </c>
      <c r="R117" s="63"/>
      <c r="S117" s="63"/>
      <c r="T117" s="63"/>
      <c r="U117" s="63"/>
      <c r="V117" s="63" t="s">
        <v>7666</v>
      </c>
      <c r="W117" s="63"/>
      <c r="X117" s="63" t="s">
        <v>7667</v>
      </c>
      <c r="Y117" s="41">
        <v>2367334917</v>
      </c>
      <c r="Z117" s="39" t="s">
        <v>7668</v>
      </c>
      <c r="AA117" s="63"/>
      <c r="AB117" s="68">
        <v>41696.90636574074</v>
      </c>
      <c r="AC117" s="63"/>
      <c r="AD117" s="39"/>
      <c r="AE117" s="63"/>
      <c r="AF117" s="37">
        <v>39474</v>
      </c>
      <c r="AG117" s="37">
        <v>2788</v>
      </c>
      <c r="AH117" s="37">
        <v>3495</v>
      </c>
      <c r="AI117" s="37">
        <v>47442</v>
      </c>
    </row>
    <row x14ac:dyDescent="0.25" r="118" customHeight="1" ht="18">
      <c r="A118" s="1" t="s">
        <v>7669</v>
      </c>
      <c r="B118" s="33" t="s">
        <v>7670</v>
      </c>
      <c r="C118" s="13" t="s">
        <v>44</v>
      </c>
      <c r="D118" s="16"/>
      <c r="E118" s="13" t="s">
        <v>44</v>
      </c>
      <c r="F118" s="16"/>
      <c r="G118" s="13" t="s">
        <v>44</v>
      </c>
      <c r="H118" s="16"/>
      <c r="I118" s="15"/>
      <c r="J118" s="16"/>
      <c r="K118" s="67">
        <v>1170160000000000000</v>
      </c>
      <c r="L118" s="68">
        <v>43715.22094907407</v>
      </c>
      <c r="M118" s="37">
        <v>0</v>
      </c>
      <c r="N118" s="37">
        <v>0</v>
      </c>
      <c r="O118" s="37">
        <v>0</v>
      </c>
      <c r="P118" s="37">
        <v>0</v>
      </c>
      <c r="Q118" s="37">
        <v>0</v>
      </c>
      <c r="R118" s="63"/>
      <c r="S118" s="63"/>
      <c r="T118" s="63"/>
      <c r="U118" s="63"/>
      <c r="V118" s="63" t="s">
        <v>7671</v>
      </c>
      <c r="W118" s="63"/>
      <c r="X118" s="63" t="s">
        <v>7672</v>
      </c>
      <c r="Y118" s="41">
        <v>217425605</v>
      </c>
      <c r="Z118" s="39" t="s">
        <v>7673</v>
      </c>
      <c r="AA118" s="63"/>
      <c r="AB118" s="68">
        <v>40501.71289351852</v>
      </c>
      <c r="AC118" s="39"/>
      <c r="AD118" s="39" t="s">
        <v>7674</v>
      </c>
      <c r="AE118" s="63"/>
      <c r="AF118" s="37">
        <v>635</v>
      </c>
      <c r="AG118" s="37">
        <v>503</v>
      </c>
      <c r="AH118" s="37">
        <v>940</v>
      </c>
      <c r="AI118" s="37">
        <v>547</v>
      </c>
    </row>
    <row x14ac:dyDescent="0.25" r="119" customHeight="1" ht="18">
      <c r="A119" s="1" t="s">
        <v>7675</v>
      </c>
      <c r="B119" s="33" t="s">
        <v>7676</v>
      </c>
      <c r="C119" s="13" t="s">
        <v>44</v>
      </c>
      <c r="D119" s="16"/>
      <c r="E119" s="13" t="s">
        <v>44</v>
      </c>
      <c r="F119" s="16"/>
      <c r="G119" s="13" t="s">
        <v>44</v>
      </c>
      <c r="H119" s="16"/>
      <c r="I119" s="15"/>
      <c r="J119" s="16"/>
      <c r="K119" s="67">
        <v>1170160000000000000</v>
      </c>
      <c r="L119" s="68">
        <v>43715.21990740741</v>
      </c>
      <c r="M119" s="37">
        <v>5</v>
      </c>
      <c r="N119" s="37">
        <v>0</v>
      </c>
      <c r="O119" s="37">
        <v>0</v>
      </c>
      <c r="P119" s="37">
        <v>0</v>
      </c>
      <c r="Q119" s="37">
        <v>0</v>
      </c>
      <c r="R119" s="63"/>
      <c r="S119" s="63"/>
      <c r="T119" s="63"/>
      <c r="U119" s="63"/>
      <c r="V119" s="63" t="s">
        <v>7677</v>
      </c>
      <c r="W119" s="63"/>
      <c r="X119" s="63" t="s">
        <v>7678</v>
      </c>
      <c r="Y119" s="69">
        <v>1152150000000000000</v>
      </c>
      <c r="Z119" s="39" t="s">
        <v>7679</v>
      </c>
      <c r="AA119" s="63"/>
      <c r="AB119" s="68">
        <v>43665.53003472222</v>
      </c>
      <c r="AC119" s="63"/>
      <c r="AD119" s="63" t="s">
        <v>100</v>
      </c>
      <c r="AE119" s="63"/>
      <c r="AF119" s="37">
        <v>4287</v>
      </c>
      <c r="AG119" s="37">
        <v>571</v>
      </c>
      <c r="AH119" s="37">
        <v>533</v>
      </c>
      <c r="AI119" s="37">
        <v>1890</v>
      </c>
    </row>
    <row x14ac:dyDescent="0.25" r="120" customHeight="1" ht="18">
      <c r="A120" s="1" t="s">
        <v>7680</v>
      </c>
      <c r="B120" s="33" t="s">
        <v>7681</v>
      </c>
      <c r="C120" s="13" t="s">
        <v>44</v>
      </c>
      <c r="D120" s="16"/>
      <c r="E120" s="13" t="s">
        <v>44</v>
      </c>
      <c r="F120" s="16"/>
      <c r="G120" s="13" t="s">
        <v>44</v>
      </c>
      <c r="H120" s="16"/>
      <c r="I120" s="15"/>
      <c r="J120" s="16"/>
      <c r="K120" s="67">
        <v>1170150000000000000</v>
      </c>
      <c r="L120" s="68">
        <v>43715.206655092596</v>
      </c>
      <c r="M120" s="37">
        <v>1</v>
      </c>
      <c r="N120" s="37">
        <v>0</v>
      </c>
      <c r="O120" s="37">
        <v>0</v>
      </c>
      <c r="P120" s="37">
        <v>0</v>
      </c>
      <c r="Q120" s="37">
        <v>0</v>
      </c>
      <c r="R120" s="63"/>
      <c r="S120" s="63"/>
      <c r="T120" s="63"/>
      <c r="U120" s="63"/>
      <c r="V120" s="63" t="s">
        <v>7682</v>
      </c>
      <c r="W120" s="63"/>
      <c r="X120" s="63" t="s">
        <v>7683</v>
      </c>
      <c r="Y120" s="37">
        <v>960668731</v>
      </c>
      <c r="Z120" s="63"/>
      <c r="AA120" s="63"/>
      <c r="AB120" s="68">
        <v>41233.8100462963</v>
      </c>
      <c r="AC120" s="63"/>
      <c r="AD120" s="63" t="s">
        <v>7684</v>
      </c>
      <c r="AE120" s="63"/>
      <c r="AF120" s="37">
        <v>9290</v>
      </c>
      <c r="AG120" s="37">
        <v>942</v>
      </c>
      <c r="AH120" s="37">
        <v>1523</v>
      </c>
      <c r="AI120" s="37">
        <v>7591</v>
      </c>
    </row>
    <row x14ac:dyDescent="0.25" r="121" customHeight="1" ht="18">
      <c r="A121" s="1" t="s">
        <v>7685</v>
      </c>
      <c r="B121" s="33" t="s">
        <v>7686</v>
      </c>
      <c r="C121" s="13" t="s">
        <v>44</v>
      </c>
      <c r="D121" s="16"/>
      <c r="E121" s="13" t="s">
        <v>44</v>
      </c>
      <c r="F121" s="16"/>
      <c r="G121" s="13" t="s">
        <v>44</v>
      </c>
      <c r="H121" s="16"/>
      <c r="I121" s="15"/>
      <c r="J121" s="16"/>
      <c r="K121" s="67">
        <v>1170150000000000000</v>
      </c>
      <c r="L121" s="68">
        <v>43715.19974537037</v>
      </c>
      <c r="M121" s="37">
        <v>0</v>
      </c>
      <c r="N121" s="37">
        <v>0</v>
      </c>
      <c r="O121" s="37">
        <v>0</v>
      </c>
      <c r="P121" s="37">
        <v>0</v>
      </c>
      <c r="Q121" s="37">
        <v>0</v>
      </c>
      <c r="R121" s="63"/>
      <c r="S121" s="63"/>
      <c r="T121" s="63"/>
      <c r="U121" s="63"/>
      <c r="V121" s="63" t="s">
        <v>7687</v>
      </c>
      <c r="W121" s="63"/>
      <c r="X121" s="63" t="s">
        <v>7688</v>
      </c>
      <c r="Y121" s="37">
        <v>850941278</v>
      </c>
      <c r="Z121" s="39"/>
      <c r="AA121" s="63"/>
      <c r="AB121" s="68">
        <v>41180.66475694445</v>
      </c>
      <c r="AC121" s="63"/>
      <c r="AD121" s="63"/>
      <c r="AE121" s="63"/>
      <c r="AF121" s="37">
        <v>75</v>
      </c>
      <c r="AG121" s="37">
        <v>7</v>
      </c>
      <c r="AH121" s="37">
        <v>8</v>
      </c>
      <c r="AI121" s="37">
        <v>13</v>
      </c>
    </row>
    <row x14ac:dyDescent="0.25" r="122" customHeight="1" ht="18">
      <c r="A122" s="1" t="s">
        <v>6399</v>
      </c>
      <c r="B122" s="33" t="s">
        <v>7689</v>
      </c>
      <c r="C122" s="13" t="s">
        <v>44</v>
      </c>
      <c r="D122" s="16"/>
      <c r="E122" s="13" t="s">
        <v>44</v>
      </c>
      <c r="F122" s="16"/>
      <c r="G122" s="13" t="s">
        <v>44</v>
      </c>
      <c r="H122" s="16"/>
      <c r="I122" s="15"/>
      <c r="J122" s="16"/>
      <c r="K122" s="67">
        <v>1170150000000000000</v>
      </c>
      <c r="L122" s="68">
        <v>43715.19547453704</v>
      </c>
      <c r="M122" s="37">
        <v>0</v>
      </c>
      <c r="N122" s="37">
        <v>0</v>
      </c>
      <c r="O122" s="37">
        <v>0</v>
      </c>
      <c r="P122" s="37">
        <v>0</v>
      </c>
      <c r="Q122" s="37">
        <v>0</v>
      </c>
      <c r="R122" s="63"/>
      <c r="S122" s="63"/>
      <c r="T122" s="63"/>
      <c r="U122" s="63"/>
      <c r="V122" s="63" t="s">
        <v>7690</v>
      </c>
      <c r="W122" s="63"/>
      <c r="X122" s="63" t="s">
        <v>7691</v>
      </c>
      <c r="Y122" s="69">
        <v>1158940000000000000</v>
      </c>
      <c r="Z122" s="39" t="s">
        <v>7692</v>
      </c>
      <c r="AA122" s="63"/>
      <c r="AB122" s="68">
        <v>43684.25208333333</v>
      </c>
      <c r="AC122" s="63"/>
      <c r="AD122" s="63" t="s">
        <v>7693</v>
      </c>
      <c r="AE122" s="63"/>
      <c r="AF122" s="37">
        <v>126</v>
      </c>
      <c r="AG122" s="37">
        <v>2</v>
      </c>
      <c r="AH122" s="37">
        <v>0</v>
      </c>
      <c r="AI122" s="37">
        <v>0</v>
      </c>
    </row>
    <row x14ac:dyDescent="0.25" r="123" customHeight="1" ht="18">
      <c r="A123" s="1" t="s">
        <v>7694</v>
      </c>
      <c r="B123" s="33" t="s">
        <v>7695</v>
      </c>
      <c r="C123" s="13" t="s">
        <v>44</v>
      </c>
      <c r="D123" s="16"/>
      <c r="E123" s="13" t="s">
        <v>44</v>
      </c>
      <c r="F123" s="16"/>
      <c r="G123" s="13" t="s">
        <v>44</v>
      </c>
      <c r="H123" s="16"/>
      <c r="I123" s="15"/>
      <c r="J123" s="16"/>
      <c r="K123" s="67">
        <v>1170150000000000000</v>
      </c>
      <c r="L123" s="68">
        <v>43715.182222222225</v>
      </c>
      <c r="M123" s="37">
        <v>5</v>
      </c>
      <c r="N123" s="37">
        <v>0</v>
      </c>
      <c r="O123" s="37">
        <v>0</v>
      </c>
      <c r="P123" s="37">
        <v>0</v>
      </c>
      <c r="Q123" s="37">
        <v>0</v>
      </c>
      <c r="R123" s="63"/>
      <c r="S123" s="63"/>
      <c r="T123" s="63"/>
      <c r="U123" s="63"/>
      <c r="V123" s="63" t="s">
        <v>7696</v>
      </c>
      <c r="W123" s="63"/>
      <c r="X123" s="63" t="s">
        <v>7697</v>
      </c>
      <c r="Y123" s="69">
        <v>1169530000000000000</v>
      </c>
      <c r="Z123" s="39" t="s">
        <v>7698</v>
      </c>
      <c r="AA123" s="63"/>
      <c r="AB123" s="68">
        <v>43713.488541666666</v>
      </c>
      <c r="AC123" s="63"/>
      <c r="AD123" s="63"/>
      <c r="AE123" s="63"/>
      <c r="AF123" s="37">
        <v>305</v>
      </c>
      <c r="AG123" s="37">
        <v>639</v>
      </c>
      <c r="AH123" s="37">
        <v>1336</v>
      </c>
      <c r="AI123" s="37">
        <v>1295</v>
      </c>
    </row>
    <row x14ac:dyDescent="0.25" r="124" customHeight="1" ht="18">
      <c r="A124" s="1" t="s">
        <v>6410</v>
      </c>
      <c r="B124" s="33" t="s">
        <v>7699</v>
      </c>
      <c r="C124" s="13" t="s">
        <v>35</v>
      </c>
      <c r="D124" s="14" t="s">
        <v>5010</v>
      </c>
      <c r="E124" s="13" t="s">
        <v>35</v>
      </c>
      <c r="F124" s="14" t="s">
        <v>5010</v>
      </c>
      <c r="G124" s="13" t="s">
        <v>35</v>
      </c>
      <c r="H124" s="93" t="s">
        <v>5010</v>
      </c>
      <c r="I124" s="15"/>
      <c r="J124" s="16"/>
      <c r="K124" s="67">
        <v>1170140000000000000</v>
      </c>
      <c r="L124" s="68">
        <v>43715.18090277778</v>
      </c>
      <c r="M124" s="37">
        <v>2</v>
      </c>
      <c r="N124" s="37">
        <v>0</v>
      </c>
      <c r="O124" s="37">
        <v>0</v>
      </c>
      <c r="P124" s="37">
        <v>0</v>
      </c>
      <c r="Q124" s="37">
        <v>0</v>
      </c>
      <c r="R124" s="63"/>
      <c r="S124" s="63"/>
      <c r="T124" s="63"/>
      <c r="U124" s="63"/>
      <c r="V124" s="63" t="s">
        <v>7700</v>
      </c>
      <c r="W124" s="63"/>
      <c r="X124" s="63" t="s">
        <v>7701</v>
      </c>
      <c r="Y124" s="67">
        <v>840861000000000000</v>
      </c>
      <c r="Z124" s="39"/>
      <c r="AA124" s="63"/>
      <c r="AB124" s="68">
        <v>42806.53023148148</v>
      </c>
      <c r="AC124" s="63"/>
      <c r="AD124" s="63"/>
      <c r="AE124" s="63"/>
      <c r="AF124" s="37">
        <v>1855</v>
      </c>
      <c r="AG124" s="37">
        <v>68</v>
      </c>
      <c r="AH124" s="37">
        <v>405</v>
      </c>
      <c r="AI124" s="37">
        <v>1252</v>
      </c>
    </row>
    <row x14ac:dyDescent="0.25" r="125" customHeight="1" ht="18">
      <c r="A125" s="1" t="s">
        <v>7702</v>
      </c>
      <c r="B125" s="33" t="s">
        <v>7703</v>
      </c>
      <c r="C125" s="13" t="s">
        <v>44</v>
      </c>
      <c r="D125" s="16"/>
      <c r="E125" s="13" t="s">
        <v>44</v>
      </c>
      <c r="F125" s="16"/>
      <c r="G125" s="13" t="s">
        <v>44</v>
      </c>
      <c r="H125" s="16"/>
      <c r="I125" s="15"/>
      <c r="J125" s="16"/>
      <c r="K125" s="67">
        <v>1170140000000000000</v>
      </c>
      <c r="L125" s="68">
        <v>43715.16915509259</v>
      </c>
      <c r="M125" s="37">
        <v>10</v>
      </c>
      <c r="N125" s="37">
        <v>7</v>
      </c>
      <c r="O125" s="37">
        <v>0</v>
      </c>
      <c r="P125" s="37">
        <v>0</v>
      </c>
      <c r="Q125" s="37">
        <v>0</v>
      </c>
      <c r="R125" s="63"/>
      <c r="S125" s="63"/>
      <c r="T125" s="63"/>
      <c r="U125" s="63"/>
      <c r="V125" s="63" t="s">
        <v>7704</v>
      </c>
      <c r="W125" s="63"/>
      <c r="X125" s="63" t="s">
        <v>7705</v>
      </c>
      <c r="Y125" s="69">
        <v>1164650000000000000</v>
      </c>
      <c r="Z125" s="39" t="s">
        <v>7706</v>
      </c>
      <c r="AA125" s="63"/>
      <c r="AB125" s="68">
        <v>43700.02542824074</v>
      </c>
      <c r="AC125" s="63"/>
      <c r="AD125" s="63"/>
      <c r="AE125" s="63"/>
      <c r="AF125" s="37">
        <v>445</v>
      </c>
      <c r="AG125" s="37">
        <v>395</v>
      </c>
      <c r="AH125" s="37">
        <v>561</v>
      </c>
      <c r="AI125" s="37">
        <v>450</v>
      </c>
    </row>
    <row x14ac:dyDescent="0.25" r="126" customHeight="1" ht="18">
      <c r="A126" s="1" t="s">
        <v>7707</v>
      </c>
      <c r="B126" s="33" t="s">
        <v>7708</v>
      </c>
      <c r="C126" s="13" t="s">
        <v>44</v>
      </c>
      <c r="D126" s="16"/>
      <c r="E126" s="13" t="s">
        <v>44</v>
      </c>
      <c r="F126" s="16"/>
      <c r="G126" s="13" t="s">
        <v>44</v>
      </c>
      <c r="H126" s="16"/>
      <c r="I126" s="15"/>
      <c r="J126" s="16"/>
      <c r="K126" s="67">
        <v>1170140000000000000</v>
      </c>
      <c r="L126" s="68">
        <v>43715.15981481481</v>
      </c>
      <c r="M126" s="37">
        <v>1</v>
      </c>
      <c r="N126" s="37">
        <v>0</v>
      </c>
      <c r="O126" s="37">
        <v>0</v>
      </c>
      <c r="P126" s="37">
        <v>0</v>
      </c>
      <c r="Q126" s="37">
        <v>0</v>
      </c>
      <c r="R126" s="63"/>
      <c r="S126" s="63"/>
      <c r="T126" s="63"/>
      <c r="U126" s="63"/>
      <c r="V126" s="63" t="s">
        <v>7709</v>
      </c>
      <c r="W126" s="63"/>
      <c r="X126" s="63" t="s">
        <v>7710</v>
      </c>
      <c r="Y126" s="69">
        <v>1109140000000000000</v>
      </c>
      <c r="Z126" s="39" t="s">
        <v>7711</v>
      </c>
      <c r="AA126" s="63"/>
      <c r="AB126" s="68">
        <v>43546.85071759259</v>
      </c>
      <c r="AC126" s="63"/>
      <c r="AD126" s="63"/>
      <c r="AE126" s="63"/>
      <c r="AF126" s="37">
        <v>3198</v>
      </c>
      <c r="AG126" s="37">
        <v>103</v>
      </c>
      <c r="AH126" s="37">
        <v>150</v>
      </c>
      <c r="AI126" s="37">
        <v>4610</v>
      </c>
    </row>
    <row x14ac:dyDescent="0.25" r="127" customHeight="1" ht="18">
      <c r="A127" s="1" t="s">
        <v>7712</v>
      </c>
      <c r="B127" s="33" t="s">
        <v>7713</v>
      </c>
      <c r="C127" s="13" t="s">
        <v>44</v>
      </c>
      <c r="D127" s="16"/>
      <c r="E127" s="13" t="s">
        <v>44</v>
      </c>
      <c r="F127" s="16"/>
      <c r="G127" s="13" t="s">
        <v>44</v>
      </c>
      <c r="H127" s="16"/>
      <c r="I127" s="15"/>
      <c r="J127" s="16"/>
      <c r="K127" s="67">
        <v>1170140000000000000</v>
      </c>
      <c r="L127" s="68">
        <v>43715.15516203704</v>
      </c>
      <c r="M127" s="37">
        <v>7</v>
      </c>
      <c r="N127" s="37">
        <v>0</v>
      </c>
      <c r="O127" s="37">
        <v>0</v>
      </c>
      <c r="P127" s="37">
        <v>0</v>
      </c>
      <c r="Q127" s="37">
        <v>0</v>
      </c>
      <c r="R127" s="63"/>
      <c r="S127" s="63"/>
      <c r="T127" s="63"/>
      <c r="U127" s="63"/>
      <c r="V127" s="63" t="s">
        <v>7714</v>
      </c>
      <c r="W127" s="63"/>
      <c r="X127" s="63" t="s">
        <v>7715</v>
      </c>
      <c r="Y127" s="69">
        <v>916811000000000000</v>
      </c>
      <c r="Z127" s="39" t="s">
        <v>7716</v>
      </c>
      <c r="AA127" s="63"/>
      <c r="AB127" s="68">
        <v>43016.11263888889</v>
      </c>
      <c r="AC127" s="63"/>
      <c r="AD127" s="63"/>
      <c r="AE127" s="63"/>
      <c r="AF127" s="37">
        <v>849</v>
      </c>
      <c r="AG127" s="37">
        <v>553</v>
      </c>
      <c r="AH127" s="37">
        <v>192</v>
      </c>
      <c r="AI127" s="37">
        <v>5149</v>
      </c>
    </row>
    <row x14ac:dyDescent="0.25" r="128" customHeight="1" ht="18">
      <c r="A128" s="1" t="s">
        <v>7717</v>
      </c>
      <c r="B128" s="33" t="s">
        <v>7718</v>
      </c>
      <c r="C128" s="13" t="s">
        <v>44</v>
      </c>
      <c r="D128" s="16"/>
      <c r="E128" s="13" t="s">
        <v>44</v>
      </c>
      <c r="F128" s="16"/>
      <c r="G128" s="13" t="s">
        <v>44</v>
      </c>
      <c r="H128" s="16"/>
      <c r="I128" s="15"/>
      <c r="J128" s="16"/>
      <c r="K128" s="67">
        <v>1170130000000000000</v>
      </c>
      <c r="L128" s="68">
        <v>43715.15136574074</v>
      </c>
      <c r="M128" s="37">
        <v>2</v>
      </c>
      <c r="N128" s="37">
        <v>0</v>
      </c>
      <c r="O128" s="37">
        <v>0</v>
      </c>
      <c r="P128" s="37">
        <v>0</v>
      </c>
      <c r="Q128" s="37">
        <v>0</v>
      </c>
      <c r="R128" s="63"/>
      <c r="S128" s="63"/>
      <c r="T128" s="63"/>
      <c r="U128" s="63"/>
      <c r="V128" s="63" t="s">
        <v>7719</v>
      </c>
      <c r="W128" s="63"/>
      <c r="X128" s="63" t="s">
        <v>7720</v>
      </c>
      <c r="Y128" s="69">
        <v>977541000000000000</v>
      </c>
      <c r="Z128" s="39" t="s">
        <v>7721</v>
      </c>
      <c r="AA128" s="63"/>
      <c r="AB128" s="68">
        <v>43183.69503472222</v>
      </c>
      <c r="AC128" s="63"/>
      <c r="AD128" s="39"/>
      <c r="AE128" s="63"/>
      <c r="AF128" s="37">
        <v>471</v>
      </c>
      <c r="AG128" s="37">
        <v>56</v>
      </c>
      <c r="AH128" s="37">
        <v>114</v>
      </c>
      <c r="AI128" s="37">
        <v>3003</v>
      </c>
    </row>
    <row x14ac:dyDescent="0.25" r="129" customHeight="1" ht="18">
      <c r="A129" s="1" t="s">
        <v>7722</v>
      </c>
      <c r="B129" s="33" t="s">
        <v>7723</v>
      </c>
      <c r="C129" s="13" t="s">
        <v>44</v>
      </c>
      <c r="D129" s="16"/>
      <c r="E129" s="13" t="s">
        <v>44</v>
      </c>
      <c r="F129" s="16"/>
      <c r="G129" s="13" t="s">
        <v>44</v>
      </c>
      <c r="H129" s="16"/>
      <c r="I129" s="15"/>
      <c r="J129" s="16"/>
      <c r="K129" s="67">
        <v>1170130000000000000</v>
      </c>
      <c r="L129" s="68">
        <v>43715.14262731482</v>
      </c>
      <c r="M129" s="37">
        <v>0</v>
      </c>
      <c r="N129" s="37">
        <v>0</v>
      </c>
      <c r="O129" s="37">
        <v>0</v>
      </c>
      <c r="P129" s="37">
        <v>0</v>
      </c>
      <c r="Q129" s="37">
        <v>0</v>
      </c>
      <c r="R129" s="63"/>
      <c r="S129" s="63"/>
      <c r="T129" s="63"/>
      <c r="U129" s="63"/>
      <c r="V129" s="63" t="s">
        <v>7724</v>
      </c>
      <c r="W129" s="63"/>
      <c r="X129" s="63" t="s">
        <v>7725</v>
      </c>
      <c r="Y129" s="69">
        <v>1137540000000000000</v>
      </c>
      <c r="Z129" s="39" t="s">
        <v>7726</v>
      </c>
      <c r="AA129" s="63"/>
      <c r="AB129" s="68">
        <v>43625.19940972222</v>
      </c>
      <c r="AC129" s="39"/>
      <c r="AD129" s="39" t="s">
        <v>1641</v>
      </c>
      <c r="AE129" s="63"/>
      <c r="AF129" s="37">
        <v>1415</v>
      </c>
      <c r="AG129" s="37">
        <v>136</v>
      </c>
      <c r="AH129" s="37">
        <v>131</v>
      </c>
      <c r="AI129" s="37">
        <v>1542</v>
      </c>
    </row>
    <row x14ac:dyDescent="0.25" r="130" customHeight="1" ht="18">
      <c r="A130" s="1" t="s">
        <v>7727</v>
      </c>
      <c r="B130" s="33" t="s">
        <v>7728</v>
      </c>
      <c r="C130" s="13" t="s">
        <v>44</v>
      </c>
      <c r="D130" s="16"/>
      <c r="E130" s="13" t="s">
        <v>44</v>
      </c>
      <c r="F130" s="16"/>
      <c r="G130" s="13" t="s">
        <v>44</v>
      </c>
      <c r="H130" s="16"/>
      <c r="I130" s="15"/>
      <c r="J130" s="16"/>
      <c r="K130" s="67">
        <v>1170130000000000000</v>
      </c>
      <c r="L130" s="68">
        <v>43715.14144675926</v>
      </c>
      <c r="M130" s="37">
        <v>17</v>
      </c>
      <c r="N130" s="37">
        <v>18</v>
      </c>
      <c r="O130" s="37">
        <v>0</v>
      </c>
      <c r="P130" s="37">
        <v>0</v>
      </c>
      <c r="Q130" s="37">
        <v>0</v>
      </c>
      <c r="R130" s="63"/>
      <c r="S130" s="63"/>
      <c r="T130" s="63"/>
      <c r="U130" s="63"/>
      <c r="V130" s="63" t="s">
        <v>7729</v>
      </c>
      <c r="W130" s="63"/>
      <c r="X130" s="63" t="s">
        <v>7730</v>
      </c>
      <c r="Y130" s="69">
        <v>1107340000000000000</v>
      </c>
      <c r="Z130" s="39" t="s">
        <v>7731</v>
      </c>
      <c r="AA130" s="63"/>
      <c r="AB130" s="68">
        <v>43541.860300925924</v>
      </c>
      <c r="AC130" s="63"/>
      <c r="AD130" s="63" t="s">
        <v>865</v>
      </c>
      <c r="AE130" s="63"/>
      <c r="AF130" s="37">
        <v>42</v>
      </c>
      <c r="AG130" s="37">
        <v>1021</v>
      </c>
      <c r="AH130" s="37">
        <v>50</v>
      </c>
      <c r="AI130" s="37">
        <v>28</v>
      </c>
    </row>
    <row x14ac:dyDescent="0.25" r="131" customHeight="1" ht="18">
      <c r="A131" s="1" t="s">
        <v>7732</v>
      </c>
      <c r="B131" s="33" t="s">
        <v>7733</v>
      </c>
      <c r="C131" s="13" t="s">
        <v>44</v>
      </c>
      <c r="D131" s="16"/>
      <c r="E131" s="13" t="s">
        <v>44</v>
      </c>
      <c r="F131" s="16"/>
      <c r="G131" s="13" t="s">
        <v>44</v>
      </c>
      <c r="H131" s="16"/>
      <c r="I131" s="15"/>
      <c r="J131" s="16"/>
      <c r="K131" s="67">
        <v>1170130000000000000</v>
      </c>
      <c r="L131" s="68">
        <v>43715.127847222226</v>
      </c>
      <c r="M131" s="37">
        <v>4</v>
      </c>
      <c r="N131" s="37">
        <v>0</v>
      </c>
      <c r="O131" s="37">
        <v>0</v>
      </c>
      <c r="P131" s="37">
        <v>0</v>
      </c>
      <c r="Q131" s="37">
        <v>0</v>
      </c>
      <c r="R131" s="63"/>
      <c r="S131" s="63"/>
      <c r="T131" s="63"/>
      <c r="U131" s="63"/>
      <c r="V131" s="63" t="s">
        <v>7734</v>
      </c>
      <c r="W131" s="63"/>
      <c r="X131" s="63" t="s">
        <v>7735</v>
      </c>
      <c r="Y131" s="67">
        <v>1101940000000000000</v>
      </c>
      <c r="Z131" s="63" t="s">
        <v>7736</v>
      </c>
      <c r="AA131" s="20" t="s">
        <v>7737</v>
      </c>
      <c r="AB131" s="68">
        <v>43526.96847222222</v>
      </c>
      <c r="AC131" s="63"/>
      <c r="AD131" s="63" t="s">
        <v>7738</v>
      </c>
      <c r="AE131" s="63"/>
      <c r="AF131" s="37">
        <v>3383</v>
      </c>
      <c r="AG131" s="37">
        <v>219</v>
      </c>
      <c r="AH131" s="37">
        <v>66</v>
      </c>
      <c r="AI131" s="37">
        <v>1827</v>
      </c>
    </row>
    <row x14ac:dyDescent="0.25" r="132" customHeight="1" ht="18">
      <c r="A132" s="1" t="s">
        <v>7739</v>
      </c>
      <c r="B132" s="33" t="s">
        <v>7740</v>
      </c>
      <c r="C132" s="13" t="s">
        <v>44</v>
      </c>
      <c r="D132" s="16"/>
      <c r="E132" s="13" t="s">
        <v>44</v>
      </c>
      <c r="F132" s="16"/>
      <c r="G132" s="13" t="s">
        <v>44</v>
      </c>
      <c r="H132" s="16"/>
      <c r="I132" s="15"/>
      <c r="J132" s="16"/>
      <c r="K132" s="67">
        <v>1170120000000000000</v>
      </c>
      <c r="L132" s="68">
        <v>43715.108773148146</v>
      </c>
      <c r="M132" s="37">
        <v>0</v>
      </c>
      <c r="N132" s="37">
        <v>0</v>
      </c>
      <c r="O132" s="37">
        <v>0</v>
      </c>
      <c r="P132" s="37">
        <v>0</v>
      </c>
      <c r="Q132" s="37">
        <v>0</v>
      </c>
      <c r="R132" s="63"/>
      <c r="S132" s="63"/>
      <c r="T132" s="63"/>
      <c r="U132" s="63"/>
      <c r="V132" s="63" t="s">
        <v>7741</v>
      </c>
      <c r="W132" s="63"/>
      <c r="X132" s="63" t="s">
        <v>7742</v>
      </c>
      <c r="Y132" s="67">
        <v>889025000000000000</v>
      </c>
      <c r="Z132" s="63"/>
      <c r="AA132" s="63"/>
      <c r="AB132" s="68">
        <v>42939.43945601852</v>
      </c>
      <c r="AC132" s="63"/>
      <c r="AD132" s="63"/>
      <c r="AE132" s="63"/>
      <c r="AF132" s="37">
        <v>8438</v>
      </c>
      <c r="AG132" s="37">
        <v>45</v>
      </c>
      <c r="AH132" s="37">
        <v>357</v>
      </c>
      <c r="AI132" s="37">
        <v>8514</v>
      </c>
    </row>
    <row x14ac:dyDescent="0.25" r="133" customHeight="1" ht="18">
      <c r="A133" s="1" t="s">
        <v>7743</v>
      </c>
      <c r="B133" s="33" t="s">
        <v>7744</v>
      </c>
      <c r="C133" s="13" t="s">
        <v>44</v>
      </c>
      <c r="D133" s="16"/>
      <c r="E133" s="13" t="s">
        <v>44</v>
      </c>
      <c r="F133" s="16"/>
      <c r="G133" s="13" t="s">
        <v>44</v>
      </c>
      <c r="H133" s="16"/>
      <c r="I133" s="15"/>
      <c r="J133" s="16"/>
      <c r="K133" s="67">
        <v>1170120000000000000</v>
      </c>
      <c r="L133" s="68">
        <v>43715.10769675926</v>
      </c>
      <c r="M133" s="37">
        <v>3</v>
      </c>
      <c r="N133" s="37">
        <v>0</v>
      </c>
      <c r="O133" s="37">
        <v>0</v>
      </c>
      <c r="P133" s="37">
        <v>0</v>
      </c>
      <c r="Q133" s="37">
        <v>0</v>
      </c>
      <c r="R133" s="63"/>
      <c r="S133" s="63"/>
      <c r="T133" s="63"/>
      <c r="U133" s="63"/>
      <c r="V133" s="39" t="s">
        <v>7745</v>
      </c>
      <c r="W133" s="63"/>
      <c r="X133" s="63" t="s">
        <v>7746</v>
      </c>
      <c r="Y133" s="67">
        <v>1128790000000000000</v>
      </c>
      <c r="Z133" s="39"/>
      <c r="AA133" s="63"/>
      <c r="AB133" s="68">
        <v>43601.07111111111</v>
      </c>
      <c r="AC133" s="63"/>
      <c r="AD133" s="63"/>
      <c r="AE133" s="63"/>
      <c r="AF133" s="37">
        <v>58</v>
      </c>
      <c r="AG133" s="37">
        <v>36</v>
      </c>
      <c r="AH133" s="37">
        <v>88</v>
      </c>
      <c r="AI133" s="37">
        <v>157</v>
      </c>
    </row>
    <row x14ac:dyDescent="0.25" r="134" customHeight="1" ht="18">
      <c r="A134" s="1" t="s">
        <v>7747</v>
      </c>
      <c r="B134" s="33" t="s">
        <v>7748</v>
      </c>
      <c r="C134" s="13" t="s">
        <v>44</v>
      </c>
      <c r="D134" s="16"/>
      <c r="E134" s="13" t="s">
        <v>44</v>
      </c>
      <c r="F134" s="16"/>
      <c r="G134" s="13" t="s">
        <v>44</v>
      </c>
      <c r="H134" s="16"/>
      <c r="I134" s="15"/>
      <c r="J134" s="16"/>
      <c r="K134" s="67">
        <v>1170120000000000000</v>
      </c>
      <c r="L134" s="68">
        <v>43715.1037037037</v>
      </c>
      <c r="M134" s="37">
        <v>0</v>
      </c>
      <c r="N134" s="37">
        <v>0</v>
      </c>
      <c r="O134" s="37">
        <v>0</v>
      </c>
      <c r="P134" s="37">
        <v>0</v>
      </c>
      <c r="Q134" s="37">
        <v>0</v>
      </c>
      <c r="R134" s="63"/>
      <c r="S134" s="63"/>
      <c r="T134" s="63"/>
      <c r="U134" s="39"/>
      <c r="V134" s="39" t="s">
        <v>7749</v>
      </c>
      <c r="W134" s="63"/>
      <c r="X134" s="63" t="s">
        <v>7750</v>
      </c>
      <c r="Y134" s="69">
        <v>764359000000000000</v>
      </c>
      <c r="Z134" s="39" t="s">
        <v>7751</v>
      </c>
      <c r="AA134" s="63"/>
      <c r="AB134" s="68">
        <v>42595.426620370374</v>
      </c>
      <c r="AC134" s="63"/>
      <c r="AD134" s="63"/>
      <c r="AE134" s="63"/>
      <c r="AF134" s="37">
        <v>19288</v>
      </c>
      <c r="AG134" s="37">
        <v>1004</v>
      </c>
      <c r="AH134" s="37">
        <v>1265</v>
      </c>
      <c r="AI134" s="37">
        <v>54628</v>
      </c>
    </row>
    <row x14ac:dyDescent="0.25" r="135" customHeight="1" ht="18">
      <c r="A135" s="1" t="s">
        <v>7752</v>
      </c>
      <c r="B135" s="33" t="s">
        <v>7753</v>
      </c>
      <c r="C135" s="13" t="s">
        <v>44</v>
      </c>
      <c r="D135" s="16"/>
      <c r="E135" s="13" t="s">
        <v>44</v>
      </c>
      <c r="F135" s="16"/>
      <c r="G135" s="13" t="s">
        <v>44</v>
      </c>
      <c r="H135" s="16"/>
      <c r="I135" s="15"/>
      <c r="J135" s="16"/>
      <c r="K135" s="67">
        <v>1170120000000000000</v>
      </c>
      <c r="L135" s="68">
        <v>43715.10023148148</v>
      </c>
      <c r="M135" s="37">
        <v>0</v>
      </c>
      <c r="N135" s="37">
        <v>0</v>
      </c>
      <c r="O135" s="37">
        <v>0</v>
      </c>
      <c r="P135" s="37">
        <v>0</v>
      </c>
      <c r="Q135" s="37">
        <v>0</v>
      </c>
      <c r="R135" s="63"/>
      <c r="S135" s="63"/>
      <c r="T135" s="63"/>
      <c r="U135" s="63"/>
      <c r="V135" s="63" t="s">
        <v>7754</v>
      </c>
      <c r="W135" s="63"/>
      <c r="X135" s="63" t="s">
        <v>7755</v>
      </c>
      <c r="Y135" s="67">
        <v>1114320000000000000</v>
      </c>
      <c r="Z135" s="39" t="s">
        <v>7756</v>
      </c>
      <c r="AA135" s="63"/>
      <c r="AB135" s="68">
        <v>43561.126967592594</v>
      </c>
      <c r="AC135" s="63"/>
      <c r="AD135" s="63" t="s">
        <v>7757</v>
      </c>
      <c r="AE135" s="63"/>
      <c r="AF135" s="37">
        <v>63</v>
      </c>
      <c r="AG135" s="37">
        <v>1</v>
      </c>
      <c r="AH135" s="37">
        <v>5</v>
      </c>
      <c r="AI135" s="37">
        <v>45</v>
      </c>
    </row>
    <row x14ac:dyDescent="0.25" r="136" customHeight="1" ht="18">
      <c r="A136" s="1" t="s">
        <v>7758</v>
      </c>
      <c r="B136" s="33" t="s">
        <v>7759</v>
      </c>
      <c r="C136" s="13" t="s">
        <v>44</v>
      </c>
      <c r="D136" s="16"/>
      <c r="E136" s="13" t="s">
        <v>44</v>
      </c>
      <c r="F136" s="16"/>
      <c r="G136" s="13" t="s">
        <v>44</v>
      </c>
      <c r="H136" s="16"/>
      <c r="I136" s="15"/>
      <c r="J136" s="16"/>
      <c r="K136" s="67">
        <v>1170110000000000000</v>
      </c>
      <c r="L136" s="68">
        <v>43715.095925925925</v>
      </c>
      <c r="M136" s="37">
        <v>1</v>
      </c>
      <c r="N136" s="37">
        <v>0</v>
      </c>
      <c r="O136" s="37">
        <v>0</v>
      </c>
      <c r="P136" s="37">
        <v>0</v>
      </c>
      <c r="Q136" s="37">
        <v>0</v>
      </c>
      <c r="R136" s="63"/>
      <c r="S136" s="63"/>
      <c r="T136" s="63"/>
      <c r="U136" s="63"/>
      <c r="V136" s="63" t="s">
        <v>7760</v>
      </c>
      <c r="W136" s="63"/>
      <c r="X136" s="63" t="s">
        <v>7761</v>
      </c>
      <c r="Y136" s="69">
        <v>962063000000000000</v>
      </c>
      <c r="Z136" s="39" t="s">
        <v>7762</v>
      </c>
      <c r="AA136" s="63"/>
      <c r="AB136" s="68">
        <v>43140.98337962963</v>
      </c>
      <c r="AC136" s="63"/>
      <c r="AD136" s="63"/>
      <c r="AE136" s="63"/>
      <c r="AF136" s="37">
        <v>5113</v>
      </c>
      <c r="AG136" s="37">
        <v>96</v>
      </c>
      <c r="AH136" s="37">
        <v>276</v>
      </c>
      <c r="AI136" s="37">
        <v>6977</v>
      </c>
    </row>
    <row x14ac:dyDescent="0.25" r="137" customHeight="1" ht="18">
      <c r="A137" s="1" t="s">
        <v>7763</v>
      </c>
      <c r="B137" s="33" t="s">
        <v>7764</v>
      </c>
      <c r="C137" s="13" t="s">
        <v>44</v>
      </c>
      <c r="D137" s="16"/>
      <c r="E137" s="13" t="s">
        <v>44</v>
      </c>
      <c r="F137" s="16"/>
      <c r="G137" s="13" t="s">
        <v>44</v>
      </c>
      <c r="H137" s="16"/>
      <c r="I137" s="15"/>
      <c r="J137" s="16"/>
      <c r="K137" s="67">
        <v>1170110000000000000</v>
      </c>
      <c r="L137" s="68">
        <v>43715.087847222225</v>
      </c>
      <c r="M137" s="37">
        <v>72</v>
      </c>
      <c r="N137" s="37">
        <v>50</v>
      </c>
      <c r="O137" s="37">
        <v>0</v>
      </c>
      <c r="P137" s="37">
        <v>0</v>
      </c>
      <c r="Q137" s="37">
        <v>0</v>
      </c>
      <c r="R137" s="63"/>
      <c r="S137" s="63"/>
      <c r="T137" s="63"/>
      <c r="U137" s="63"/>
      <c r="V137" s="63" t="s">
        <v>7765</v>
      </c>
      <c r="W137" s="63"/>
      <c r="X137" s="63" t="s">
        <v>7766</v>
      </c>
      <c r="Y137" s="69">
        <v>1092000000000000000</v>
      </c>
      <c r="Z137" s="39" t="s">
        <v>7767</v>
      </c>
      <c r="AA137" s="63"/>
      <c r="AB137" s="68">
        <v>43499.54865740741</v>
      </c>
      <c r="AC137" s="63"/>
      <c r="AD137" s="63"/>
      <c r="AE137" s="63"/>
      <c r="AF137" s="37">
        <v>21232</v>
      </c>
      <c r="AG137" s="37">
        <v>1923</v>
      </c>
      <c r="AH137" s="37">
        <v>1977</v>
      </c>
      <c r="AI137" s="37">
        <v>21849</v>
      </c>
    </row>
    <row x14ac:dyDescent="0.25" r="138" customHeight="1" ht="18">
      <c r="A138" s="1" t="s">
        <v>7768</v>
      </c>
      <c r="B138" s="33" t="s">
        <v>7769</v>
      </c>
      <c r="C138" s="13" t="s">
        <v>44</v>
      </c>
      <c r="D138" s="16"/>
      <c r="E138" s="13" t="s">
        <v>44</v>
      </c>
      <c r="F138" s="16"/>
      <c r="G138" s="13" t="s">
        <v>44</v>
      </c>
      <c r="H138" s="16"/>
      <c r="I138" s="15"/>
      <c r="J138" s="16"/>
      <c r="K138" s="67">
        <v>1170110000000000000</v>
      </c>
      <c r="L138" s="68">
        <v>43715.08730324074</v>
      </c>
      <c r="M138" s="37">
        <v>33</v>
      </c>
      <c r="N138" s="37">
        <v>10</v>
      </c>
      <c r="O138" s="37">
        <v>0</v>
      </c>
      <c r="P138" s="37">
        <v>0</v>
      </c>
      <c r="Q138" s="37">
        <v>0</v>
      </c>
      <c r="R138" s="63"/>
      <c r="S138" s="63"/>
      <c r="T138" s="63"/>
      <c r="U138" s="63"/>
      <c r="V138" s="63" t="s">
        <v>7770</v>
      </c>
      <c r="W138" s="63"/>
      <c r="X138" s="63" t="s">
        <v>7771</v>
      </c>
      <c r="Y138" s="37">
        <v>2949777382</v>
      </c>
      <c r="Z138" s="63" t="s">
        <v>7772</v>
      </c>
      <c r="AA138" s="20" t="s">
        <v>7773</v>
      </c>
      <c r="AB138" s="68">
        <v>42002.900717592594</v>
      </c>
      <c r="AC138" s="63"/>
      <c r="AD138" s="39" t="s">
        <v>2205</v>
      </c>
      <c r="AE138" s="63"/>
      <c r="AF138" s="37">
        <v>2389</v>
      </c>
      <c r="AG138" s="37">
        <v>4268</v>
      </c>
      <c r="AH138" s="37">
        <v>196</v>
      </c>
      <c r="AI138" s="37">
        <v>2499</v>
      </c>
    </row>
    <row x14ac:dyDescent="0.25" r="139" customHeight="1" ht="18">
      <c r="A139" s="1" t="s">
        <v>7774</v>
      </c>
      <c r="B139" s="33" t="s">
        <v>7775</v>
      </c>
      <c r="C139" s="13" t="s">
        <v>44</v>
      </c>
      <c r="D139" s="16"/>
      <c r="E139" s="13" t="s">
        <v>44</v>
      </c>
      <c r="F139" s="16"/>
      <c r="G139" s="13" t="s">
        <v>35</v>
      </c>
      <c r="H139" s="93" t="s">
        <v>36</v>
      </c>
      <c r="I139" s="13" t="s">
        <v>44</v>
      </c>
      <c r="J139" s="16"/>
      <c r="K139" s="67">
        <v>1170110000000000000</v>
      </c>
      <c r="L139" s="68">
        <v>43715.08347222222</v>
      </c>
      <c r="M139" s="37">
        <v>2</v>
      </c>
      <c r="N139" s="37">
        <v>0</v>
      </c>
      <c r="O139" s="37">
        <v>0</v>
      </c>
      <c r="P139" s="37">
        <v>0</v>
      </c>
      <c r="Q139" s="37">
        <v>0</v>
      </c>
      <c r="R139" s="63"/>
      <c r="S139" s="63"/>
      <c r="T139" s="63"/>
      <c r="U139" s="63"/>
      <c r="V139" s="63" t="s">
        <v>7776</v>
      </c>
      <c r="W139" s="63"/>
      <c r="X139" s="63" t="s">
        <v>7777</v>
      </c>
      <c r="Y139" s="37">
        <v>2497161637</v>
      </c>
      <c r="Z139" s="39" t="s">
        <v>7778</v>
      </c>
      <c r="AA139" s="20" t="s">
        <v>7779</v>
      </c>
      <c r="AB139" s="68">
        <v>41775.04267361111</v>
      </c>
      <c r="AC139" s="39"/>
      <c r="AD139" s="39" t="s">
        <v>4955</v>
      </c>
      <c r="AE139" s="63"/>
      <c r="AF139" s="37">
        <v>3993</v>
      </c>
      <c r="AG139" s="37">
        <v>233</v>
      </c>
      <c r="AH139" s="37">
        <v>226</v>
      </c>
      <c r="AI139" s="37">
        <v>18498</v>
      </c>
    </row>
    <row x14ac:dyDescent="0.25" r="140" customHeight="1" ht="18">
      <c r="A140" s="1" t="s">
        <v>7780</v>
      </c>
      <c r="B140" s="33" t="s">
        <v>7781</v>
      </c>
      <c r="C140" s="13" t="s">
        <v>44</v>
      </c>
      <c r="D140" s="16"/>
      <c r="E140" s="13" t="s">
        <v>44</v>
      </c>
      <c r="F140" s="16"/>
      <c r="G140" s="13" t="s">
        <v>44</v>
      </c>
      <c r="H140" s="16"/>
      <c r="I140" s="15"/>
      <c r="J140" s="16"/>
      <c r="K140" s="67">
        <v>1170110000000000000</v>
      </c>
      <c r="L140" s="68">
        <v>43715.08224537037</v>
      </c>
      <c r="M140" s="37">
        <v>0</v>
      </c>
      <c r="N140" s="37">
        <v>0</v>
      </c>
      <c r="O140" s="37">
        <v>0</v>
      </c>
      <c r="P140" s="37">
        <v>0</v>
      </c>
      <c r="Q140" s="37">
        <v>0</v>
      </c>
      <c r="R140" s="63"/>
      <c r="S140" s="63"/>
      <c r="T140" s="63"/>
      <c r="U140" s="63"/>
      <c r="V140" s="63" t="s">
        <v>7709</v>
      </c>
      <c r="W140" s="63"/>
      <c r="X140" s="63" t="s">
        <v>7710</v>
      </c>
      <c r="Y140" s="69">
        <v>1109140000000000000</v>
      </c>
      <c r="Z140" s="39" t="s">
        <v>7711</v>
      </c>
      <c r="AA140" s="63"/>
      <c r="AB140" s="68">
        <v>43546.85071759259</v>
      </c>
      <c r="AC140" s="63"/>
      <c r="AD140" s="63"/>
      <c r="AE140" s="63"/>
      <c r="AF140" s="37">
        <v>3198</v>
      </c>
      <c r="AG140" s="37">
        <v>103</v>
      </c>
      <c r="AH140" s="37">
        <v>150</v>
      </c>
      <c r="AI140" s="37">
        <v>4610</v>
      </c>
    </row>
    <row x14ac:dyDescent="0.25" r="141" customHeight="1" ht="18">
      <c r="A141" s="1" t="s">
        <v>7782</v>
      </c>
      <c r="B141" s="33" t="s">
        <v>7783</v>
      </c>
      <c r="C141" s="13" t="s">
        <v>44</v>
      </c>
      <c r="D141" s="16"/>
      <c r="E141" s="13" t="s">
        <v>44</v>
      </c>
      <c r="F141" s="16"/>
      <c r="G141" s="13" t="s">
        <v>44</v>
      </c>
      <c r="H141" s="16"/>
      <c r="I141" s="15"/>
      <c r="J141" s="16"/>
      <c r="K141" s="67">
        <v>1170110000000000000</v>
      </c>
      <c r="L141" s="68">
        <v>43715.079375</v>
      </c>
      <c r="M141" s="37">
        <v>13</v>
      </c>
      <c r="N141" s="37">
        <v>0</v>
      </c>
      <c r="O141" s="37">
        <v>0</v>
      </c>
      <c r="P141" s="37">
        <v>0</v>
      </c>
      <c r="Q141" s="37">
        <v>0</v>
      </c>
      <c r="R141" s="63"/>
      <c r="S141" s="63"/>
      <c r="T141" s="63"/>
      <c r="U141" s="63"/>
      <c r="V141" s="63" t="s">
        <v>7784</v>
      </c>
      <c r="W141" s="63"/>
      <c r="X141" s="63" t="s">
        <v>7785</v>
      </c>
      <c r="Y141" s="69">
        <v>747767000000000000</v>
      </c>
      <c r="Z141" s="39" t="s">
        <v>7786</v>
      </c>
      <c r="AA141" s="63"/>
      <c r="AB141" s="68">
        <v>42549.641597222224</v>
      </c>
      <c r="AC141" s="63"/>
      <c r="AD141" s="63" t="s">
        <v>7212</v>
      </c>
      <c r="AE141" s="63"/>
      <c r="AF141" s="37">
        <v>156</v>
      </c>
      <c r="AG141" s="37">
        <v>206</v>
      </c>
      <c r="AH141" s="37">
        <v>143</v>
      </c>
      <c r="AI141" s="37">
        <v>2036</v>
      </c>
    </row>
    <row x14ac:dyDescent="0.25" r="142" customHeight="1" ht="18">
      <c r="A142" s="1" t="s">
        <v>7787</v>
      </c>
      <c r="B142" s="33" t="s">
        <v>7788</v>
      </c>
      <c r="C142" s="13" t="s">
        <v>44</v>
      </c>
      <c r="D142" s="16"/>
      <c r="E142" s="13" t="s">
        <v>44</v>
      </c>
      <c r="F142" s="16"/>
      <c r="G142" s="13" t="s">
        <v>44</v>
      </c>
      <c r="H142" s="16"/>
      <c r="I142" s="15"/>
      <c r="J142" s="16"/>
      <c r="K142" s="67">
        <v>1170110000000000000</v>
      </c>
      <c r="L142" s="68">
        <v>43715.07635416667</v>
      </c>
      <c r="M142" s="37">
        <v>2</v>
      </c>
      <c r="N142" s="37">
        <v>0</v>
      </c>
      <c r="O142" s="37">
        <v>0</v>
      </c>
      <c r="P142" s="37">
        <v>0</v>
      </c>
      <c r="Q142" s="37">
        <v>0</v>
      </c>
      <c r="R142" s="63"/>
      <c r="S142" s="63"/>
      <c r="T142" s="63"/>
      <c r="U142" s="63"/>
      <c r="V142" s="39" t="s">
        <v>7789</v>
      </c>
      <c r="W142" s="63"/>
      <c r="X142" s="63" t="s">
        <v>7790</v>
      </c>
      <c r="Y142" s="41">
        <v>2329044005</v>
      </c>
      <c r="Z142" s="39" t="s">
        <v>7791</v>
      </c>
      <c r="AA142" s="63"/>
      <c r="AB142" s="68">
        <v>41677.12888888889</v>
      </c>
      <c r="AC142" s="63"/>
      <c r="AD142" s="63" t="s">
        <v>7792</v>
      </c>
      <c r="AE142" s="63"/>
      <c r="AF142" s="37">
        <v>14662</v>
      </c>
      <c r="AG142" s="37">
        <v>1282</v>
      </c>
      <c r="AH142" s="37">
        <v>346</v>
      </c>
      <c r="AI142" s="37">
        <v>56799</v>
      </c>
    </row>
    <row x14ac:dyDescent="0.25" r="143" customHeight="1" ht="18">
      <c r="A143" s="1" t="s">
        <v>7793</v>
      </c>
      <c r="B143" s="33" t="s">
        <v>7794</v>
      </c>
      <c r="C143" s="13" t="s">
        <v>44</v>
      </c>
      <c r="D143" s="16"/>
      <c r="E143" s="13" t="s">
        <v>44</v>
      </c>
      <c r="F143" s="16"/>
      <c r="G143" s="13" t="s">
        <v>44</v>
      </c>
      <c r="H143" s="16"/>
      <c r="I143" s="15"/>
      <c r="J143" s="16"/>
      <c r="K143" s="67">
        <v>1170110000000000000</v>
      </c>
      <c r="L143" s="68">
        <v>43715.07560185185</v>
      </c>
      <c r="M143" s="37">
        <v>17</v>
      </c>
      <c r="N143" s="37">
        <v>0</v>
      </c>
      <c r="O143" s="37">
        <v>0</v>
      </c>
      <c r="P143" s="37">
        <v>0</v>
      </c>
      <c r="Q143" s="37">
        <v>0</v>
      </c>
      <c r="R143" s="63"/>
      <c r="S143" s="63"/>
      <c r="T143" s="63"/>
      <c r="U143" s="39"/>
      <c r="V143" s="39" t="s">
        <v>7795</v>
      </c>
      <c r="W143" s="63"/>
      <c r="X143" s="63" t="s">
        <v>7796</v>
      </c>
      <c r="Y143" s="67">
        <v>1098170000000000000</v>
      </c>
      <c r="Z143" s="63" t="s">
        <v>7797</v>
      </c>
      <c r="AA143" s="20" t="s">
        <v>7798</v>
      </c>
      <c r="AB143" s="68">
        <v>43516.57373842593</v>
      </c>
      <c r="AC143" s="63"/>
      <c r="AD143" s="63" t="s">
        <v>2995</v>
      </c>
      <c r="AE143" s="63"/>
      <c r="AF143" s="37">
        <v>456</v>
      </c>
      <c r="AG143" s="37">
        <v>999</v>
      </c>
      <c r="AH143" s="37">
        <v>880</v>
      </c>
      <c r="AI143" s="37">
        <v>8988</v>
      </c>
    </row>
    <row x14ac:dyDescent="0.25" r="144" customHeight="1" ht="18">
      <c r="A144" s="1" t="s">
        <v>7799</v>
      </c>
      <c r="B144" s="33" t="s">
        <v>7800</v>
      </c>
      <c r="C144" s="13" t="s">
        <v>44</v>
      </c>
      <c r="D144" s="16"/>
      <c r="E144" s="13" t="s">
        <v>44</v>
      </c>
      <c r="F144" s="16"/>
      <c r="G144" s="13" t="s">
        <v>44</v>
      </c>
      <c r="H144" s="16"/>
      <c r="I144" s="15"/>
      <c r="J144" s="16"/>
      <c r="K144" s="67">
        <v>1170100000000000000</v>
      </c>
      <c r="L144" s="68">
        <v>43715.067708333336</v>
      </c>
      <c r="M144" s="37">
        <v>2</v>
      </c>
      <c r="N144" s="37">
        <v>0</v>
      </c>
      <c r="O144" s="37">
        <v>0</v>
      </c>
      <c r="P144" s="37">
        <v>0</v>
      </c>
      <c r="Q144" s="37">
        <v>0</v>
      </c>
      <c r="R144" s="63"/>
      <c r="S144" s="63"/>
      <c r="T144" s="63"/>
      <c r="U144" s="63"/>
      <c r="V144" s="63" t="s">
        <v>7801</v>
      </c>
      <c r="W144" s="63"/>
      <c r="X144" s="63" t="s">
        <v>7802</v>
      </c>
      <c r="Y144" s="67">
        <v>1063420000000000000</v>
      </c>
      <c r="Z144" s="63"/>
      <c r="AA144" s="63"/>
      <c r="AB144" s="68">
        <v>43420.665497685186</v>
      </c>
      <c r="AC144" s="63"/>
      <c r="AD144" s="63" t="s">
        <v>7803</v>
      </c>
      <c r="AE144" s="63"/>
      <c r="AF144" s="37">
        <v>24920</v>
      </c>
      <c r="AG144" s="37">
        <v>101</v>
      </c>
      <c r="AH144" s="37">
        <v>138</v>
      </c>
      <c r="AI144" s="37">
        <v>23533</v>
      </c>
    </row>
    <row x14ac:dyDescent="0.25" r="145" customHeight="1" ht="18">
      <c r="A145" s="1" t="s">
        <v>7804</v>
      </c>
      <c r="B145" s="33" t="s">
        <v>7805</v>
      </c>
      <c r="C145" s="13" t="s">
        <v>44</v>
      </c>
      <c r="D145" s="16"/>
      <c r="E145" s="13" t="s">
        <v>44</v>
      </c>
      <c r="F145" s="16"/>
      <c r="G145" s="13" t="s">
        <v>44</v>
      </c>
      <c r="H145" s="16"/>
      <c r="I145" s="15"/>
      <c r="J145" s="16"/>
      <c r="K145" s="67">
        <v>1170100000000000000</v>
      </c>
      <c r="L145" s="68">
        <v>43715.06652777778</v>
      </c>
      <c r="M145" s="37">
        <v>10</v>
      </c>
      <c r="N145" s="37">
        <v>0</v>
      </c>
      <c r="O145" s="37">
        <v>0</v>
      </c>
      <c r="P145" s="37">
        <v>0</v>
      </c>
      <c r="Q145" s="37">
        <v>0</v>
      </c>
      <c r="R145" s="63"/>
      <c r="S145" s="63"/>
      <c r="T145" s="63"/>
      <c r="U145" s="63"/>
      <c r="V145" s="63" t="s">
        <v>7806</v>
      </c>
      <c r="W145" s="63"/>
      <c r="X145" s="63" t="s">
        <v>7807</v>
      </c>
      <c r="Y145" s="67">
        <v>994596000000000000</v>
      </c>
      <c r="Z145" s="39"/>
      <c r="AA145" s="63"/>
      <c r="AB145" s="68">
        <v>43230.758993055555</v>
      </c>
      <c r="AC145" s="63"/>
      <c r="AD145" s="39" t="s">
        <v>100</v>
      </c>
      <c r="AE145" s="63"/>
      <c r="AF145" s="37">
        <v>1398</v>
      </c>
      <c r="AG145" s="37">
        <v>218</v>
      </c>
      <c r="AH145" s="37">
        <v>83</v>
      </c>
      <c r="AI145" s="37">
        <v>9060</v>
      </c>
    </row>
    <row x14ac:dyDescent="0.25" r="146" customHeight="1" ht="18">
      <c r="A146" s="1" t="s">
        <v>7808</v>
      </c>
      <c r="B146" s="33" t="s">
        <v>7809</v>
      </c>
      <c r="C146" s="13" t="s">
        <v>44</v>
      </c>
      <c r="D146" s="16"/>
      <c r="E146" s="13" t="s">
        <v>44</v>
      </c>
      <c r="F146" s="16"/>
      <c r="G146" s="13" t="s">
        <v>44</v>
      </c>
      <c r="H146" s="16"/>
      <c r="I146" s="15"/>
      <c r="J146" s="16"/>
      <c r="K146" s="67">
        <v>1170100000000000000</v>
      </c>
      <c r="L146" s="68">
        <v>43715.06564814815</v>
      </c>
      <c r="M146" s="37">
        <v>0</v>
      </c>
      <c r="N146" s="37">
        <v>0</v>
      </c>
      <c r="O146" s="37">
        <v>0</v>
      </c>
      <c r="P146" s="37">
        <v>0</v>
      </c>
      <c r="Q146" s="37">
        <v>0</v>
      </c>
      <c r="R146" s="63"/>
      <c r="S146" s="63"/>
      <c r="T146" s="63"/>
      <c r="U146" s="63"/>
      <c r="V146" s="63" t="s">
        <v>7810</v>
      </c>
      <c r="W146" s="63"/>
      <c r="X146" s="63" t="s">
        <v>7811</v>
      </c>
      <c r="Y146" s="69">
        <v>1153510000000000000</v>
      </c>
      <c r="Z146" s="39" t="s">
        <v>7812</v>
      </c>
      <c r="AA146" s="63"/>
      <c r="AB146" s="68">
        <v>43669.2728587963</v>
      </c>
      <c r="AC146" s="39"/>
      <c r="AD146" s="39" t="s">
        <v>7813</v>
      </c>
      <c r="AE146" s="63"/>
      <c r="AF146" s="37">
        <v>819</v>
      </c>
      <c r="AG146" s="37">
        <v>11</v>
      </c>
      <c r="AH146" s="37">
        <v>0</v>
      </c>
      <c r="AI146" s="37">
        <v>0</v>
      </c>
    </row>
    <row x14ac:dyDescent="0.25" r="147" customHeight="1" ht="18">
      <c r="A147" s="1" t="s">
        <v>7814</v>
      </c>
      <c r="B147" s="33" t="s">
        <v>7815</v>
      </c>
      <c r="C147" s="13" t="s">
        <v>44</v>
      </c>
      <c r="D147" s="16"/>
      <c r="E147" s="13" t="s">
        <v>44</v>
      </c>
      <c r="F147" s="16"/>
      <c r="G147" s="13" t="s">
        <v>44</v>
      </c>
      <c r="H147" s="16"/>
      <c r="I147" s="15"/>
      <c r="J147" s="16"/>
      <c r="K147" s="67">
        <v>1170100000000000000</v>
      </c>
      <c r="L147" s="68">
        <v>43715.0646412037</v>
      </c>
      <c r="M147" s="37">
        <v>0</v>
      </c>
      <c r="N147" s="37">
        <v>0</v>
      </c>
      <c r="O147" s="37">
        <v>0</v>
      </c>
      <c r="P147" s="37">
        <v>0</v>
      </c>
      <c r="Q147" s="37">
        <v>0</v>
      </c>
      <c r="R147" s="63"/>
      <c r="S147" s="63"/>
      <c r="T147" s="63"/>
      <c r="U147" s="63"/>
      <c r="V147" s="63" t="s">
        <v>7816</v>
      </c>
      <c r="W147" s="63"/>
      <c r="X147" s="63" t="s">
        <v>7817</v>
      </c>
      <c r="Y147" s="37">
        <v>2583876560</v>
      </c>
      <c r="Z147" s="63"/>
      <c r="AA147" s="63"/>
      <c r="AB147" s="68">
        <v>41813.66065972222</v>
      </c>
      <c r="AC147" s="63"/>
      <c r="AD147" s="63" t="s">
        <v>7818</v>
      </c>
      <c r="AE147" s="63"/>
      <c r="AF147" s="37">
        <v>208</v>
      </c>
      <c r="AG147" s="37">
        <v>389</v>
      </c>
      <c r="AH147" s="37">
        <v>58</v>
      </c>
      <c r="AI147" s="37">
        <v>474</v>
      </c>
    </row>
    <row x14ac:dyDescent="0.25" r="148" customHeight="1" ht="18">
      <c r="A148" s="1" t="s">
        <v>7819</v>
      </c>
      <c r="B148" s="33" t="s">
        <v>7820</v>
      </c>
      <c r="C148" s="13" t="s">
        <v>44</v>
      </c>
      <c r="D148" s="16"/>
      <c r="E148" s="13" t="s">
        <v>44</v>
      </c>
      <c r="F148" s="16"/>
      <c r="G148" s="13" t="s">
        <v>44</v>
      </c>
      <c r="H148" s="16"/>
      <c r="I148" s="15"/>
      <c r="J148" s="16"/>
      <c r="K148" s="67">
        <v>1170100000000000000</v>
      </c>
      <c r="L148" s="68">
        <v>43715.06306712963</v>
      </c>
      <c r="M148" s="37">
        <v>29</v>
      </c>
      <c r="N148" s="37">
        <v>11</v>
      </c>
      <c r="O148" s="37">
        <v>0</v>
      </c>
      <c r="P148" s="37">
        <v>0</v>
      </c>
      <c r="Q148" s="37">
        <v>0</v>
      </c>
      <c r="R148" s="63"/>
      <c r="S148" s="63"/>
      <c r="T148" s="63"/>
      <c r="U148" s="63"/>
      <c r="V148" s="63" t="s">
        <v>7821</v>
      </c>
      <c r="W148" s="63"/>
      <c r="X148" s="63" t="s">
        <v>7822</v>
      </c>
      <c r="Y148" s="67">
        <v>992032000000000000</v>
      </c>
      <c r="Z148" s="63" t="s">
        <v>7823</v>
      </c>
      <c r="AA148" s="20" t="s">
        <v>7824</v>
      </c>
      <c r="AB148" s="68">
        <v>43223.68377314815</v>
      </c>
      <c r="AC148" s="63"/>
      <c r="AD148" s="63"/>
      <c r="AE148" s="63"/>
      <c r="AF148" s="37">
        <v>1234</v>
      </c>
      <c r="AG148" s="37">
        <v>9022</v>
      </c>
      <c r="AH148" s="37">
        <v>1</v>
      </c>
      <c r="AI148" s="37">
        <v>0</v>
      </c>
    </row>
    <row x14ac:dyDescent="0.25" r="149" customHeight="1" ht="18">
      <c r="A149" s="1" t="s">
        <v>7825</v>
      </c>
      <c r="B149" s="33" t="s">
        <v>7826</v>
      </c>
      <c r="C149" s="13" t="s">
        <v>44</v>
      </c>
      <c r="D149" s="16"/>
      <c r="E149" s="13" t="s">
        <v>44</v>
      </c>
      <c r="F149" s="16"/>
      <c r="G149" s="13" t="s">
        <v>44</v>
      </c>
      <c r="H149" s="16"/>
      <c r="I149" s="15"/>
      <c r="J149" s="16"/>
      <c r="K149" s="67">
        <v>1170100000000000000</v>
      </c>
      <c r="L149" s="68">
        <v>43715.062951388885</v>
      </c>
      <c r="M149" s="37">
        <v>2</v>
      </c>
      <c r="N149" s="37">
        <v>0</v>
      </c>
      <c r="O149" s="37">
        <v>0</v>
      </c>
      <c r="P149" s="37">
        <v>0</v>
      </c>
      <c r="Q149" s="37">
        <v>0</v>
      </c>
      <c r="R149" s="63"/>
      <c r="S149" s="63"/>
      <c r="T149" s="63"/>
      <c r="U149" s="63"/>
      <c r="V149" s="63" t="s">
        <v>7827</v>
      </c>
      <c r="W149" s="63"/>
      <c r="X149" s="63" t="s">
        <v>7828</v>
      </c>
      <c r="Y149" s="67">
        <v>1077630000000000000</v>
      </c>
      <c r="Z149" s="63"/>
      <c r="AA149" s="63"/>
      <c r="AB149" s="68">
        <v>43459.87648148148</v>
      </c>
      <c r="AC149" s="63"/>
      <c r="AD149" s="63" t="s">
        <v>49</v>
      </c>
      <c r="AE149" s="63"/>
      <c r="AF149" s="37">
        <v>3</v>
      </c>
      <c r="AG149" s="37">
        <v>8</v>
      </c>
      <c r="AH149" s="37">
        <v>41</v>
      </c>
      <c r="AI149" s="37">
        <v>59</v>
      </c>
    </row>
    <row x14ac:dyDescent="0.25" r="150" customHeight="1" ht="18">
      <c r="A150" s="1" t="s">
        <v>7829</v>
      </c>
      <c r="B150" s="33" t="s">
        <v>7830</v>
      </c>
      <c r="C150" s="13" t="s">
        <v>44</v>
      </c>
      <c r="D150" s="16"/>
      <c r="E150" s="13" t="s">
        <v>44</v>
      </c>
      <c r="F150" s="16"/>
      <c r="G150" s="13" t="s">
        <v>44</v>
      </c>
      <c r="H150" s="16"/>
      <c r="I150" s="15"/>
      <c r="J150" s="16"/>
      <c r="K150" s="67">
        <v>1170100000000000000</v>
      </c>
      <c r="L150" s="68">
        <v>43715.060162037036</v>
      </c>
      <c r="M150" s="37">
        <v>7</v>
      </c>
      <c r="N150" s="37">
        <v>0</v>
      </c>
      <c r="O150" s="37">
        <v>0</v>
      </c>
      <c r="P150" s="37">
        <v>0</v>
      </c>
      <c r="Q150" s="37">
        <v>0</v>
      </c>
      <c r="R150" s="63"/>
      <c r="S150" s="63"/>
      <c r="T150" s="63"/>
      <c r="U150" s="63"/>
      <c r="V150" s="63" t="s">
        <v>7831</v>
      </c>
      <c r="W150" s="63"/>
      <c r="X150" s="63" t="s">
        <v>7832</v>
      </c>
      <c r="Y150" s="67">
        <v>1169950000000000000</v>
      </c>
      <c r="Z150" s="63"/>
      <c r="AA150" s="63"/>
      <c r="AB150" s="68">
        <v>43714.63180555555</v>
      </c>
      <c r="AC150" s="63"/>
      <c r="AD150" s="63"/>
      <c r="AE150" s="63"/>
      <c r="AF150" s="37">
        <v>4</v>
      </c>
      <c r="AG150" s="37">
        <v>6</v>
      </c>
      <c r="AH150" s="37">
        <v>22</v>
      </c>
      <c r="AI150" s="37">
        <v>0</v>
      </c>
    </row>
    <row x14ac:dyDescent="0.25" r="151" customHeight="1" ht="18">
      <c r="A151" s="1" t="s">
        <v>7833</v>
      </c>
      <c r="B151" s="33" t="s">
        <v>7834</v>
      </c>
      <c r="C151" s="13" t="s">
        <v>44</v>
      </c>
      <c r="D151" s="16"/>
      <c r="E151" s="13" t="s">
        <v>44</v>
      </c>
      <c r="F151" s="16"/>
      <c r="G151" s="13" t="s">
        <v>44</v>
      </c>
      <c r="H151" s="16"/>
      <c r="I151" s="15"/>
      <c r="J151" s="16"/>
      <c r="K151" s="67">
        <v>1170100000000000000</v>
      </c>
      <c r="L151" s="68">
        <v>43715.05799768519</v>
      </c>
      <c r="M151" s="37">
        <v>0</v>
      </c>
      <c r="N151" s="37">
        <v>0</v>
      </c>
      <c r="O151" s="37">
        <v>0</v>
      </c>
      <c r="P151" s="37">
        <v>0</v>
      </c>
      <c r="Q151" s="37">
        <v>0</v>
      </c>
      <c r="R151" s="63"/>
      <c r="S151" s="63"/>
      <c r="T151" s="63"/>
      <c r="U151" s="63"/>
      <c r="V151" s="63" t="s">
        <v>7835</v>
      </c>
      <c r="W151" s="63"/>
      <c r="X151" s="63" t="s">
        <v>7836</v>
      </c>
      <c r="Y151" s="67">
        <v>1162620000000000000</v>
      </c>
      <c r="Z151" s="63"/>
      <c r="AA151" s="63"/>
      <c r="AB151" s="68">
        <v>43694.4303125</v>
      </c>
      <c r="AC151" s="63"/>
      <c r="AD151" s="63"/>
      <c r="AE151" s="63"/>
      <c r="AF151" s="37">
        <v>25</v>
      </c>
      <c r="AG151" s="37">
        <v>2</v>
      </c>
      <c r="AH151" s="37">
        <v>2</v>
      </c>
      <c r="AI151" s="37">
        <v>0</v>
      </c>
    </row>
    <row x14ac:dyDescent="0.25" r="152" customHeight="1" ht="18">
      <c r="A152" s="1" t="s">
        <v>7837</v>
      </c>
      <c r="B152" s="33" t="s">
        <v>7838</v>
      </c>
      <c r="C152" s="13" t="s">
        <v>44</v>
      </c>
      <c r="D152" s="16"/>
      <c r="E152" s="13" t="s">
        <v>44</v>
      </c>
      <c r="F152" s="16"/>
      <c r="G152" s="13" t="s">
        <v>44</v>
      </c>
      <c r="H152" s="16"/>
      <c r="I152" s="15"/>
      <c r="J152" s="16"/>
      <c r="K152" s="67">
        <v>1170100000000000000</v>
      </c>
      <c r="L152" s="68">
        <v>43715.0525</v>
      </c>
      <c r="M152" s="37">
        <v>3</v>
      </c>
      <c r="N152" s="37">
        <v>0</v>
      </c>
      <c r="O152" s="37">
        <v>0</v>
      </c>
      <c r="P152" s="37">
        <v>0</v>
      </c>
      <c r="Q152" s="37">
        <v>0</v>
      </c>
      <c r="R152" s="63"/>
      <c r="S152" s="63"/>
      <c r="T152" s="63"/>
      <c r="U152" s="63"/>
      <c r="V152" s="63" t="s">
        <v>7839</v>
      </c>
      <c r="W152" s="63"/>
      <c r="X152" s="63" t="s">
        <v>7840</v>
      </c>
      <c r="Y152" s="37">
        <v>2303661170</v>
      </c>
      <c r="Z152" s="43" t="s">
        <v>7841</v>
      </c>
      <c r="AA152" s="63"/>
      <c r="AB152" s="68">
        <v>41661.01449074074</v>
      </c>
      <c r="AC152" s="63"/>
      <c r="AD152" s="63"/>
      <c r="AE152" s="63"/>
      <c r="AF152" s="37">
        <v>3470</v>
      </c>
      <c r="AG152" s="37">
        <v>496</v>
      </c>
      <c r="AH152" s="37">
        <v>440</v>
      </c>
      <c r="AI152" s="37">
        <v>11943</v>
      </c>
    </row>
    <row x14ac:dyDescent="0.25" r="153" customHeight="1" ht="18">
      <c r="A153" s="1" t="s">
        <v>7842</v>
      </c>
      <c r="B153" s="33" t="s">
        <v>7843</v>
      </c>
      <c r="C153" s="13" t="s">
        <v>44</v>
      </c>
      <c r="D153" s="16"/>
      <c r="E153" s="13" t="s">
        <v>44</v>
      </c>
      <c r="F153" s="16"/>
      <c r="G153" s="13" t="s">
        <v>44</v>
      </c>
      <c r="H153" s="16"/>
      <c r="I153" s="15"/>
      <c r="J153" s="16"/>
      <c r="K153" s="67">
        <v>1170100000000000000</v>
      </c>
      <c r="L153" s="68">
        <v>43715.050983796296</v>
      </c>
      <c r="M153" s="37">
        <v>0</v>
      </c>
      <c r="N153" s="37">
        <v>0</v>
      </c>
      <c r="O153" s="37">
        <v>0</v>
      </c>
      <c r="P153" s="37">
        <v>0</v>
      </c>
      <c r="Q153" s="37">
        <v>0</v>
      </c>
      <c r="R153" s="63"/>
      <c r="S153" s="63"/>
      <c r="T153" s="63"/>
      <c r="U153" s="63"/>
      <c r="V153" s="63" t="s">
        <v>7839</v>
      </c>
      <c r="W153" s="63"/>
      <c r="X153" s="63" t="s">
        <v>7840</v>
      </c>
      <c r="Y153" s="37">
        <v>2303661170</v>
      </c>
      <c r="Z153" s="59" t="s">
        <v>7841</v>
      </c>
      <c r="AA153" s="63"/>
      <c r="AB153" s="68">
        <v>41661.01449074074</v>
      </c>
      <c r="AC153" s="63"/>
      <c r="AD153" s="63"/>
      <c r="AE153" s="63"/>
      <c r="AF153" s="37">
        <v>3470</v>
      </c>
      <c r="AG153" s="37">
        <v>496</v>
      </c>
      <c r="AH153" s="37">
        <v>440</v>
      </c>
      <c r="AI153" s="37">
        <v>11943</v>
      </c>
    </row>
    <row x14ac:dyDescent="0.25" r="154" customHeight="1" ht="18">
      <c r="A154" s="1" t="s">
        <v>7844</v>
      </c>
      <c r="B154" s="33" t="s">
        <v>7845</v>
      </c>
      <c r="C154" s="13" t="s">
        <v>44</v>
      </c>
      <c r="D154" s="16"/>
      <c r="E154" s="13" t="s">
        <v>44</v>
      </c>
      <c r="F154" s="16"/>
      <c r="G154" s="13" t="s">
        <v>44</v>
      </c>
      <c r="H154" s="16"/>
      <c r="I154" s="15"/>
      <c r="J154" s="16"/>
      <c r="K154" s="67">
        <v>1170100000000000000</v>
      </c>
      <c r="L154" s="68">
        <v>43715.05011574074</v>
      </c>
      <c r="M154" s="37">
        <v>21</v>
      </c>
      <c r="N154" s="37">
        <v>19</v>
      </c>
      <c r="O154" s="37">
        <v>0</v>
      </c>
      <c r="P154" s="37">
        <v>0</v>
      </c>
      <c r="Q154" s="37">
        <v>0</v>
      </c>
      <c r="R154" s="63"/>
      <c r="S154" s="63"/>
      <c r="T154" s="63"/>
      <c r="U154" s="63"/>
      <c r="V154" s="63" t="s">
        <v>7846</v>
      </c>
      <c r="W154" s="63"/>
      <c r="X154" s="63" t="s">
        <v>7847</v>
      </c>
      <c r="Y154" s="69">
        <v>1039890000000000000</v>
      </c>
      <c r="Z154" s="39" t="s">
        <v>7848</v>
      </c>
      <c r="AA154" s="63"/>
      <c r="AB154" s="68">
        <v>43355.73504629629</v>
      </c>
      <c r="AC154" s="63"/>
      <c r="AD154" s="63"/>
      <c r="AE154" s="63"/>
      <c r="AF154" s="37">
        <v>6035</v>
      </c>
      <c r="AG154" s="37">
        <v>1037</v>
      </c>
      <c r="AH154" s="37">
        <v>203</v>
      </c>
      <c r="AI154" s="37">
        <v>6000</v>
      </c>
    </row>
    <row x14ac:dyDescent="0.25" r="155" customHeight="1" ht="18">
      <c r="A155" s="1" t="s">
        <v>7849</v>
      </c>
      <c r="B155" s="33" t="s">
        <v>7850</v>
      </c>
      <c r="C155" s="13" t="s">
        <v>44</v>
      </c>
      <c r="D155" s="16"/>
      <c r="E155" s="13" t="s">
        <v>44</v>
      </c>
      <c r="F155" s="16"/>
      <c r="G155" s="13" t="s">
        <v>44</v>
      </c>
      <c r="H155" s="16"/>
      <c r="I155" s="15"/>
      <c r="J155" s="16"/>
      <c r="K155" s="67">
        <v>1170100000000000000</v>
      </c>
      <c r="L155" s="68">
        <v>43715.04965277778</v>
      </c>
      <c r="M155" s="37">
        <v>0</v>
      </c>
      <c r="N155" s="37">
        <v>0</v>
      </c>
      <c r="O155" s="37">
        <v>0</v>
      </c>
      <c r="P155" s="37">
        <v>0</v>
      </c>
      <c r="Q155" s="37">
        <v>0</v>
      </c>
      <c r="R155" s="63"/>
      <c r="S155" s="63"/>
      <c r="T155" s="63"/>
      <c r="U155" s="63"/>
      <c r="V155" s="63" t="s">
        <v>7839</v>
      </c>
      <c r="W155" s="63"/>
      <c r="X155" s="63" t="s">
        <v>7840</v>
      </c>
      <c r="Y155" s="37">
        <v>2303661170</v>
      </c>
      <c r="Z155" s="43" t="s">
        <v>7841</v>
      </c>
      <c r="AA155" s="63"/>
      <c r="AB155" s="68">
        <v>41661.01449074074</v>
      </c>
      <c r="AC155" s="63"/>
      <c r="AD155" s="63"/>
      <c r="AE155" s="63"/>
      <c r="AF155" s="37">
        <v>3470</v>
      </c>
      <c r="AG155" s="37">
        <v>496</v>
      </c>
      <c r="AH155" s="37">
        <v>440</v>
      </c>
      <c r="AI155" s="37">
        <v>11943</v>
      </c>
    </row>
    <row x14ac:dyDescent="0.25" r="156" customHeight="1" ht="18">
      <c r="A156" s="1" t="s">
        <v>7851</v>
      </c>
      <c r="B156" s="33" t="s">
        <v>7852</v>
      </c>
      <c r="C156" s="13" t="s">
        <v>44</v>
      </c>
      <c r="D156" s="16"/>
      <c r="E156" s="13" t="s">
        <v>44</v>
      </c>
      <c r="F156" s="16"/>
      <c r="G156" s="13" t="s">
        <v>44</v>
      </c>
      <c r="H156" s="16"/>
      <c r="I156" s="15"/>
      <c r="J156" s="16"/>
      <c r="K156" s="67">
        <v>1170100000000000000</v>
      </c>
      <c r="L156" s="68">
        <v>43715.04785879629</v>
      </c>
      <c r="M156" s="37">
        <v>0</v>
      </c>
      <c r="N156" s="37">
        <v>0</v>
      </c>
      <c r="O156" s="37">
        <v>0</v>
      </c>
      <c r="P156" s="37">
        <v>0</v>
      </c>
      <c r="Q156" s="37">
        <v>0</v>
      </c>
      <c r="R156" s="63"/>
      <c r="S156" s="63"/>
      <c r="T156" s="63"/>
      <c r="U156" s="63"/>
      <c r="V156" s="63" t="s">
        <v>7839</v>
      </c>
      <c r="W156" s="63"/>
      <c r="X156" s="63" t="s">
        <v>7840</v>
      </c>
      <c r="Y156" s="37">
        <v>2303661170</v>
      </c>
      <c r="Z156" s="43" t="s">
        <v>7841</v>
      </c>
      <c r="AA156" s="63"/>
      <c r="AB156" s="68">
        <v>41661.01449074074</v>
      </c>
      <c r="AC156" s="63"/>
      <c r="AD156" s="63"/>
      <c r="AE156" s="63"/>
      <c r="AF156" s="37">
        <v>3470</v>
      </c>
      <c r="AG156" s="37">
        <v>496</v>
      </c>
      <c r="AH156" s="37">
        <v>440</v>
      </c>
      <c r="AI156" s="37">
        <v>11943</v>
      </c>
    </row>
    <row x14ac:dyDescent="0.25" r="157" customHeight="1" ht="18">
      <c r="A157" s="1" t="s">
        <v>7853</v>
      </c>
      <c r="B157" s="33" t="s">
        <v>7854</v>
      </c>
      <c r="C157" s="13" t="s">
        <v>44</v>
      </c>
      <c r="D157" s="16"/>
      <c r="E157" s="13" t="s">
        <v>44</v>
      </c>
      <c r="F157" s="16"/>
      <c r="G157" s="13" t="s">
        <v>44</v>
      </c>
      <c r="H157" s="16"/>
      <c r="I157" s="15"/>
      <c r="J157" s="16"/>
      <c r="K157" s="67">
        <v>1170100000000000000</v>
      </c>
      <c r="L157" s="68">
        <v>43715.04769675926</v>
      </c>
      <c r="M157" s="37">
        <v>13</v>
      </c>
      <c r="N157" s="37">
        <v>2</v>
      </c>
      <c r="O157" s="37">
        <v>0</v>
      </c>
      <c r="P157" s="37">
        <v>0</v>
      </c>
      <c r="Q157" s="37">
        <v>0</v>
      </c>
      <c r="R157" s="63"/>
      <c r="S157" s="63"/>
      <c r="T157" s="63"/>
      <c r="U157" s="63"/>
      <c r="V157" s="63" t="s">
        <v>7855</v>
      </c>
      <c r="W157" s="63"/>
      <c r="X157" s="63" t="s">
        <v>7856</v>
      </c>
      <c r="Y157" s="37">
        <v>351122886</v>
      </c>
      <c r="Z157" s="39" t="s">
        <v>7857</v>
      </c>
      <c r="AA157" s="20" t="s">
        <v>538</v>
      </c>
      <c r="AB157" s="68">
        <v>40764.02417824074</v>
      </c>
      <c r="AC157" s="63"/>
      <c r="AD157" s="63" t="s">
        <v>1866</v>
      </c>
      <c r="AE157" s="63"/>
      <c r="AF157" s="37">
        <v>16933</v>
      </c>
      <c r="AG157" s="37">
        <v>1662</v>
      </c>
      <c r="AH157" s="37">
        <v>2044</v>
      </c>
      <c r="AI157" s="37">
        <v>59180</v>
      </c>
    </row>
    <row x14ac:dyDescent="0.25" r="158" customHeight="1" ht="18">
      <c r="A158" s="1" t="s">
        <v>7858</v>
      </c>
      <c r="B158" s="33" t="s">
        <v>7859</v>
      </c>
      <c r="C158" s="13" t="s">
        <v>44</v>
      </c>
      <c r="D158" s="16"/>
      <c r="E158" s="13" t="s">
        <v>44</v>
      </c>
      <c r="F158" s="16"/>
      <c r="G158" s="13" t="s">
        <v>44</v>
      </c>
      <c r="H158" s="16"/>
      <c r="I158" s="15"/>
      <c r="J158" s="16"/>
      <c r="K158" s="67">
        <v>1170100000000000000</v>
      </c>
      <c r="L158" s="68">
        <v>43715.04724537037</v>
      </c>
      <c r="M158" s="37">
        <v>6</v>
      </c>
      <c r="N158" s="37">
        <v>4</v>
      </c>
      <c r="O158" s="37">
        <v>0</v>
      </c>
      <c r="P158" s="37">
        <v>0</v>
      </c>
      <c r="Q158" s="37">
        <v>0</v>
      </c>
      <c r="R158" s="63"/>
      <c r="S158" s="63"/>
      <c r="T158" s="63"/>
      <c r="U158" s="63"/>
      <c r="V158" s="63" t="s">
        <v>7860</v>
      </c>
      <c r="W158" s="63"/>
      <c r="X158" s="43" t="s">
        <v>7861</v>
      </c>
      <c r="Y158" s="41">
        <v>19086699</v>
      </c>
      <c r="Z158" s="39" t="s">
        <v>7862</v>
      </c>
      <c r="AA158" s="63"/>
      <c r="AB158" s="68">
        <v>39830.02792824074</v>
      </c>
      <c r="AC158" s="63"/>
      <c r="AD158" s="39" t="s">
        <v>2995</v>
      </c>
      <c r="AE158" s="63"/>
      <c r="AF158" s="37">
        <v>6125</v>
      </c>
      <c r="AG158" s="37">
        <v>4772</v>
      </c>
      <c r="AH158" s="37">
        <v>4497</v>
      </c>
      <c r="AI158" s="37">
        <v>7663</v>
      </c>
    </row>
    <row x14ac:dyDescent="0.25" r="159" customHeight="1" ht="18">
      <c r="A159" s="1" t="s">
        <v>7863</v>
      </c>
      <c r="B159" s="33" t="s">
        <v>7864</v>
      </c>
      <c r="C159" s="13" t="s">
        <v>44</v>
      </c>
      <c r="D159" s="16"/>
      <c r="E159" s="13" t="s">
        <v>44</v>
      </c>
      <c r="F159" s="16"/>
      <c r="G159" s="13" t="s">
        <v>44</v>
      </c>
      <c r="H159" s="16"/>
      <c r="I159" s="15"/>
      <c r="J159" s="16"/>
      <c r="K159" s="67">
        <v>1170100000000000000</v>
      </c>
      <c r="L159" s="68">
        <v>43715.04487268518</v>
      </c>
      <c r="M159" s="37">
        <v>21</v>
      </c>
      <c r="N159" s="37">
        <v>2</v>
      </c>
      <c r="O159" s="37">
        <v>0</v>
      </c>
      <c r="P159" s="37">
        <v>0</v>
      </c>
      <c r="Q159" s="37">
        <v>0</v>
      </c>
      <c r="R159" s="63"/>
      <c r="S159" s="63"/>
      <c r="T159" s="63"/>
      <c r="U159" s="63"/>
      <c r="V159" s="63" t="s">
        <v>7865</v>
      </c>
      <c r="W159" s="63"/>
      <c r="X159" s="63" t="s">
        <v>7866</v>
      </c>
      <c r="Y159" s="37">
        <v>1639137680</v>
      </c>
      <c r="Z159" s="39" t="s">
        <v>7867</v>
      </c>
      <c r="AA159" s="20" t="s">
        <v>7868</v>
      </c>
      <c r="AB159" s="68">
        <v>41488.156539351854</v>
      </c>
      <c r="AC159" s="39"/>
      <c r="AD159" s="39" t="s">
        <v>7869</v>
      </c>
      <c r="AE159" s="63"/>
      <c r="AF159" s="37">
        <v>2718</v>
      </c>
      <c r="AG159" s="37">
        <v>12145</v>
      </c>
      <c r="AH159" s="37">
        <v>10623</v>
      </c>
      <c r="AI159" s="37">
        <v>4886</v>
      </c>
    </row>
    <row x14ac:dyDescent="0.25" r="160" customHeight="1" ht="18">
      <c r="A160" s="1" t="s">
        <v>7870</v>
      </c>
      <c r="B160" s="33" t="s">
        <v>7871</v>
      </c>
      <c r="C160" s="13" t="s">
        <v>44</v>
      </c>
      <c r="D160" s="16"/>
      <c r="E160" s="13" t="s">
        <v>44</v>
      </c>
      <c r="F160" s="16"/>
      <c r="G160" s="13" t="s">
        <v>44</v>
      </c>
      <c r="H160" s="16"/>
      <c r="I160" s="15"/>
      <c r="J160" s="16"/>
      <c r="K160" s="67">
        <v>1170090000000000000</v>
      </c>
      <c r="L160" s="68">
        <v>43715.04138888889</v>
      </c>
      <c r="M160" s="37">
        <v>0</v>
      </c>
      <c r="N160" s="37">
        <v>0</v>
      </c>
      <c r="O160" s="37">
        <v>0</v>
      </c>
      <c r="P160" s="37">
        <v>0</v>
      </c>
      <c r="Q160" s="37">
        <v>0</v>
      </c>
      <c r="R160" s="63"/>
      <c r="S160" s="63"/>
      <c r="T160" s="63"/>
      <c r="U160" s="63"/>
      <c r="V160" s="63" t="s">
        <v>7872</v>
      </c>
      <c r="W160" s="63"/>
      <c r="X160" s="63" t="s">
        <v>7873</v>
      </c>
      <c r="Y160" s="41">
        <v>2271329206</v>
      </c>
      <c r="Z160" s="39" t="s">
        <v>7874</v>
      </c>
      <c r="AA160" s="63"/>
      <c r="AB160" s="68">
        <v>41648.9383912037</v>
      </c>
      <c r="AC160" s="39"/>
      <c r="AD160" s="39" t="s">
        <v>7875</v>
      </c>
      <c r="AE160" s="63"/>
      <c r="AF160" s="37">
        <v>4076</v>
      </c>
      <c r="AG160" s="37">
        <v>1835</v>
      </c>
      <c r="AH160" s="37">
        <v>235</v>
      </c>
      <c r="AI160" s="37">
        <v>33942</v>
      </c>
    </row>
    <row x14ac:dyDescent="0.25" r="161" customHeight="1" ht="18">
      <c r="A161" s="1" t="s">
        <v>7876</v>
      </c>
      <c r="B161" s="33" t="s">
        <v>7877</v>
      </c>
      <c r="C161" s="13" t="s">
        <v>35</v>
      </c>
      <c r="D161" s="14" t="s">
        <v>36</v>
      </c>
      <c r="E161" s="13" t="s">
        <v>35</v>
      </c>
      <c r="F161" s="14" t="s">
        <v>36</v>
      </c>
      <c r="G161" s="13" t="s">
        <v>35</v>
      </c>
      <c r="H161" s="14" t="s">
        <v>36</v>
      </c>
      <c r="I161" s="15"/>
      <c r="J161" s="16"/>
      <c r="K161" s="67">
        <v>1170090000000000000</v>
      </c>
      <c r="L161" s="68">
        <v>43715.04090277778</v>
      </c>
      <c r="M161" s="37">
        <v>1</v>
      </c>
      <c r="N161" s="37">
        <v>0</v>
      </c>
      <c r="O161" s="37">
        <v>0</v>
      </c>
      <c r="P161" s="37">
        <v>0</v>
      </c>
      <c r="Q161" s="37">
        <v>0</v>
      </c>
      <c r="R161" s="63"/>
      <c r="S161" s="63"/>
      <c r="T161" s="63"/>
      <c r="U161" s="63"/>
      <c r="V161" s="63" t="s">
        <v>7878</v>
      </c>
      <c r="W161" s="63"/>
      <c r="X161" s="63" t="s">
        <v>7879</v>
      </c>
      <c r="Y161" s="69">
        <v>1158700000000000000</v>
      </c>
      <c r="Z161" s="39" t="s">
        <v>7880</v>
      </c>
      <c r="AA161" s="63"/>
      <c r="AB161" s="68">
        <v>43683.612395833334</v>
      </c>
      <c r="AC161" s="63"/>
      <c r="AD161" s="63" t="s">
        <v>7881</v>
      </c>
      <c r="AE161" s="63"/>
      <c r="AF161" s="37">
        <v>249</v>
      </c>
      <c r="AG161" s="37">
        <v>305</v>
      </c>
      <c r="AH161" s="37">
        <v>210</v>
      </c>
      <c r="AI161" s="37">
        <v>107</v>
      </c>
    </row>
    <row x14ac:dyDescent="0.25" r="162" customHeight="1" ht="18">
      <c r="A162" s="1" t="s">
        <v>7882</v>
      </c>
      <c r="B162" s="33" t="s">
        <v>7883</v>
      </c>
      <c r="C162" s="13" t="s">
        <v>44</v>
      </c>
      <c r="D162" s="16"/>
      <c r="E162" s="13" t="s">
        <v>44</v>
      </c>
      <c r="F162" s="16"/>
      <c r="G162" s="13" t="s">
        <v>44</v>
      </c>
      <c r="H162" s="16"/>
      <c r="I162" s="15"/>
      <c r="J162" s="16"/>
      <c r="K162" s="67">
        <v>1170000000000000000</v>
      </c>
      <c r="L162" s="68">
        <v>43715.04020833333</v>
      </c>
      <c r="M162" s="37">
        <v>1</v>
      </c>
      <c r="N162" s="37">
        <v>0</v>
      </c>
      <c r="O162" s="37">
        <v>0</v>
      </c>
      <c r="P162" s="37">
        <v>0</v>
      </c>
      <c r="Q162" s="37">
        <v>0</v>
      </c>
      <c r="R162" s="63"/>
      <c r="S162" s="63"/>
      <c r="T162" s="63"/>
      <c r="U162" s="63"/>
      <c r="V162" s="2" t="s">
        <v>7884</v>
      </c>
      <c r="W162" s="22"/>
      <c r="X162" s="63" t="s">
        <v>7885</v>
      </c>
      <c r="Y162" s="37">
        <v>394000000</v>
      </c>
      <c r="Z162" s="39" t="s">
        <v>7886</v>
      </c>
      <c r="AA162" s="20" t="s">
        <v>7887</v>
      </c>
      <c r="AB162" s="23">
        <v>40835.75824074074</v>
      </c>
      <c r="AC162" s="22"/>
      <c r="AD162" s="2" t="s">
        <v>7888</v>
      </c>
      <c r="AE162" s="22"/>
      <c r="AF162" s="37">
        <v>152</v>
      </c>
      <c r="AG162" s="37">
        <v>928</v>
      </c>
      <c r="AH162" s="37">
        <v>74</v>
      </c>
      <c r="AI162" s="37">
        <v>314</v>
      </c>
    </row>
    <row x14ac:dyDescent="0.25" r="163" customHeight="1" ht="18">
      <c r="A163" s="1" t="s">
        <v>7889</v>
      </c>
      <c r="B163" s="33" t="s">
        <v>7890</v>
      </c>
      <c r="C163" s="13" t="s">
        <v>44</v>
      </c>
      <c r="D163" s="16"/>
      <c r="E163" s="13" t="s">
        <v>44</v>
      </c>
      <c r="F163" s="16"/>
      <c r="G163" s="13" t="s">
        <v>44</v>
      </c>
      <c r="H163" s="16"/>
      <c r="I163" s="15"/>
      <c r="J163" s="16"/>
      <c r="K163" s="67">
        <v>1170090000000000000</v>
      </c>
      <c r="L163" s="68">
        <v>43715.040185185186</v>
      </c>
      <c r="M163" s="37">
        <v>0</v>
      </c>
      <c r="N163" s="37">
        <v>0</v>
      </c>
      <c r="O163" s="37">
        <v>0</v>
      </c>
      <c r="P163" s="37">
        <v>0</v>
      </c>
      <c r="Q163" s="37">
        <v>0</v>
      </c>
      <c r="R163" s="63"/>
      <c r="S163" s="63"/>
      <c r="T163" s="63"/>
      <c r="U163" s="63"/>
      <c r="V163" s="63" t="s">
        <v>7891</v>
      </c>
      <c r="W163" s="63"/>
      <c r="X163" s="63" t="s">
        <v>7892</v>
      </c>
      <c r="Y163" s="41">
        <v>328621503</v>
      </c>
      <c r="Z163" s="39" t="s">
        <v>7893</v>
      </c>
      <c r="AA163" s="63"/>
      <c r="AB163" s="68">
        <v>40727.93790509259</v>
      </c>
      <c r="AC163" s="63"/>
      <c r="AD163" s="39"/>
      <c r="AE163" s="63"/>
      <c r="AF163" s="37">
        <v>212</v>
      </c>
      <c r="AG163" s="37">
        <v>1054</v>
      </c>
      <c r="AH163" s="37">
        <v>1775</v>
      </c>
      <c r="AI163" s="37">
        <v>387</v>
      </c>
    </row>
    <row x14ac:dyDescent="0.25" r="164" customHeight="1" ht="18">
      <c r="A164" s="1" t="s">
        <v>7894</v>
      </c>
      <c r="B164" s="33" t="s">
        <v>7895</v>
      </c>
      <c r="C164" s="13" t="s">
        <v>44</v>
      </c>
      <c r="D164" s="16"/>
      <c r="E164" s="13" t="s">
        <v>44</v>
      </c>
      <c r="F164" s="16"/>
      <c r="G164" s="13" t="s">
        <v>44</v>
      </c>
      <c r="H164" s="16"/>
      <c r="I164" s="15"/>
      <c r="J164" s="16"/>
      <c r="K164" s="67">
        <v>1170090000000000000</v>
      </c>
      <c r="L164" s="68">
        <v>43715.03942129629</v>
      </c>
      <c r="M164" s="37">
        <v>0</v>
      </c>
      <c r="N164" s="37">
        <v>0</v>
      </c>
      <c r="O164" s="37">
        <v>0</v>
      </c>
      <c r="P164" s="37">
        <v>0</v>
      </c>
      <c r="Q164" s="37">
        <v>0</v>
      </c>
      <c r="R164" s="63"/>
      <c r="S164" s="63"/>
      <c r="T164" s="63"/>
      <c r="U164" s="63"/>
      <c r="V164" s="39" t="s">
        <v>7896</v>
      </c>
      <c r="W164" s="63"/>
      <c r="X164" s="63" t="s">
        <v>7164</v>
      </c>
      <c r="Y164" s="37">
        <v>3355847157</v>
      </c>
      <c r="Z164" s="39"/>
      <c r="AA164" s="20" t="s">
        <v>7897</v>
      </c>
      <c r="AB164" s="68">
        <v>42188.128900462965</v>
      </c>
      <c r="AC164" s="39"/>
      <c r="AD164" s="39" t="s">
        <v>7898</v>
      </c>
      <c r="AE164" s="63"/>
      <c r="AF164" s="37">
        <v>471</v>
      </c>
      <c r="AG164" s="37">
        <v>5</v>
      </c>
      <c r="AH164" s="37">
        <v>44</v>
      </c>
      <c r="AI164" s="37">
        <v>0</v>
      </c>
    </row>
    <row x14ac:dyDescent="0.25" r="165" customHeight="1" ht="18">
      <c r="A165" s="1" t="s">
        <v>7899</v>
      </c>
      <c r="B165" s="33" t="s">
        <v>7900</v>
      </c>
      <c r="C165" s="13" t="s">
        <v>44</v>
      </c>
      <c r="D165" s="16"/>
      <c r="E165" s="13" t="s">
        <v>44</v>
      </c>
      <c r="F165" s="16"/>
      <c r="G165" s="13" t="s">
        <v>44</v>
      </c>
      <c r="H165" s="16"/>
      <c r="I165" s="15"/>
      <c r="J165" s="16"/>
      <c r="K165" s="67">
        <v>1170090000000000000</v>
      </c>
      <c r="L165" s="68">
        <v>43715.03403935185</v>
      </c>
      <c r="M165" s="37">
        <v>25</v>
      </c>
      <c r="N165" s="37">
        <v>6</v>
      </c>
      <c r="O165" s="37">
        <v>0</v>
      </c>
      <c r="P165" s="37">
        <v>0</v>
      </c>
      <c r="Q165" s="37">
        <v>0</v>
      </c>
      <c r="R165" s="63"/>
      <c r="S165" s="63"/>
      <c r="T165" s="63"/>
      <c r="U165" s="39"/>
      <c r="V165" s="39" t="s">
        <v>7901</v>
      </c>
      <c r="W165" s="63"/>
      <c r="X165" s="63" t="s">
        <v>7902</v>
      </c>
      <c r="Y165" s="41">
        <v>569889854</v>
      </c>
      <c r="Z165" s="39" t="s">
        <v>7903</v>
      </c>
      <c r="AA165" s="63"/>
      <c r="AB165" s="68">
        <v>41032.63767361111</v>
      </c>
      <c r="AC165" s="63"/>
      <c r="AD165" s="39"/>
      <c r="AE165" s="63"/>
      <c r="AF165" s="37">
        <v>2601</v>
      </c>
      <c r="AG165" s="37">
        <v>3196</v>
      </c>
      <c r="AH165" s="37">
        <v>4476</v>
      </c>
      <c r="AI165" s="37">
        <v>4334</v>
      </c>
    </row>
    <row x14ac:dyDescent="0.25" r="166" customHeight="1" ht="18">
      <c r="A166" s="1" t="s">
        <v>7904</v>
      </c>
      <c r="B166" s="33" t="s">
        <v>7905</v>
      </c>
      <c r="C166" s="13" t="s">
        <v>44</v>
      </c>
      <c r="D166" s="16"/>
      <c r="E166" s="13" t="s">
        <v>44</v>
      </c>
      <c r="F166" s="16"/>
      <c r="G166" s="13" t="s">
        <v>44</v>
      </c>
      <c r="H166" s="16"/>
      <c r="I166" s="15"/>
      <c r="J166" s="16"/>
      <c r="K166" s="67">
        <v>1170090000000000000</v>
      </c>
      <c r="L166" s="68">
        <v>43715.03289351852</v>
      </c>
      <c r="M166" s="37">
        <v>0</v>
      </c>
      <c r="N166" s="37">
        <v>0</v>
      </c>
      <c r="O166" s="37">
        <v>0</v>
      </c>
      <c r="P166" s="37">
        <v>0</v>
      </c>
      <c r="Q166" s="37">
        <v>0</v>
      </c>
      <c r="R166" s="63"/>
      <c r="S166" s="63"/>
      <c r="T166" s="63"/>
      <c r="U166" s="63"/>
      <c r="V166" s="63" t="s">
        <v>7906</v>
      </c>
      <c r="W166" s="63"/>
      <c r="X166" s="63" t="s">
        <v>7907</v>
      </c>
      <c r="Y166" s="69">
        <v>1158950000000000000</v>
      </c>
      <c r="Z166" s="39" t="s">
        <v>7908</v>
      </c>
      <c r="AA166" s="63"/>
      <c r="AB166" s="68">
        <v>43684.27798611111</v>
      </c>
      <c r="AC166" s="39"/>
      <c r="AD166" s="39" t="s">
        <v>2023</v>
      </c>
      <c r="AE166" s="63"/>
      <c r="AF166" s="37">
        <v>119</v>
      </c>
      <c r="AG166" s="37">
        <v>1</v>
      </c>
      <c r="AH166" s="37">
        <v>0</v>
      </c>
      <c r="AI166" s="37">
        <v>0</v>
      </c>
    </row>
    <row x14ac:dyDescent="0.25" r="167" customHeight="1" ht="18">
      <c r="A167" s="1" t="s">
        <v>7909</v>
      </c>
      <c r="B167" s="33" t="s">
        <v>7910</v>
      </c>
      <c r="C167" s="13" t="s">
        <v>44</v>
      </c>
      <c r="D167" s="16"/>
      <c r="E167" s="13" t="s">
        <v>44</v>
      </c>
      <c r="F167" s="16"/>
      <c r="G167" s="13" t="s">
        <v>44</v>
      </c>
      <c r="H167" s="16"/>
      <c r="I167" s="15"/>
      <c r="J167" s="16"/>
      <c r="K167" s="67">
        <v>1170090000000000000</v>
      </c>
      <c r="L167" s="68">
        <v>43715.03108796296</v>
      </c>
      <c r="M167" s="37">
        <v>4</v>
      </c>
      <c r="N167" s="37">
        <v>0</v>
      </c>
      <c r="O167" s="37">
        <v>0</v>
      </c>
      <c r="P167" s="37">
        <v>0</v>
      </c>
      <c r="Q167" s="37">
        <v>0</v>
      </c>
      <c r="R167" s="63"/>
      <c r="S167" s="63"/>
      <c r="T167" s="63"/>
      <c r="U167" s="63"/>
      <c r="V167" s="63" t="s">
        <v>7911</v>
      </c>
      <c r="W167" s="63"/>
      <c r="X167" s="63" t="s">
        <v>7912</v>
      </c>
      <c r="Y167" s="67">
        <v>981575000000000000</v>
      </c>
      <c r="Z167" s="63" t="s">
        <v>7913</v>
      </c>
      <c r="AA167" s="63"/>
      <c r="AB167" s="68">
        <v>43194.8278125</v>
      </c>
      <c r="AC167" s="63"/>
      <c r="AD167" s="63" t="s">
        <v>7914</v>
      </c>
      <c r="AE167" s="63"/>
      <c r="AF167" s="37">
        <v>809</v>
      </c>
      <c r="AG167" s="37">
        <v>206</v>
      </c>
      <c r="AH167" s="37">
        <v>251</v>
      </c>
      <c r="AI167" s="37">
        <v>4297</v>
      </c>
    </row>
    <row x14ac:dyDescent="0.25" r="168" customHeight="1" ht="18">
      <c r="A168" s="1" t="s">
        <v>7915</v>
      </c>
      <c r="B168" s="33" t="s">
        <v>7916</v>
      </c>
      <c r="C168" s="13" t="s">
        <v>44</v>
      </c>
      <c r="D168" s="16"/>
      <c r="E168" s="13" t="s">
        <v>44</v>
      </c>
      <c r="F168" s="16"/>
      <c r="G168" s="13" t="s">
        <v>44</v>
      </c>
      <c r="H168" s="16"/>
      <c r="I168" s="15"/>
      <c r="J168" s="16"/>
      <c r="K168" s="67">
        <v>1170090000000000000</v>
      </c>
      <c r="L168" s="68">
        <v>43715.02903935185</v>
      </c>
      <c r="M168" s="37">
        <v>17</v>
      </c>
      <c r="N168" s="37">
        <v>1</v>
      </c>
      <c r="O168" s="37">
        <v>0</v>
      </c>
      <c r="P168" s="37">
        <v>0</v>
      </c>
      <c r="Q168" s="37">
        <v>0</v>
      </c>
      <c r="R168" s="63"/>
      <c r="S168" s="63"/>
      <c r="T168" s="63"/>
      <c r="U168" s="63"/>
      <c r="V168" s="63" t="s">
        <v>7917</v>
      </c>
      <c r="W168" s="63"/>
      <c r="X168" s="63" t="s">
        <v>7918</v>
      </c>
      <c r="Y168" s="37">
        <v>3955710023</v>
      </c>
      <c r="Z168" s="63"/>
      <c r="AA168" s="63"/>
      <c r="AB168" s="68">
        <v>42291.63756944444</v>
      </c>
      <c r="AC168" s="63"/>
      <c r="AD168" s="63"/>
      <c r="AE168" s="63"/>
      <c r="AF168" s="37">
        <v>8376</v>
      </c>
      <c r="AG168" s="37">
        <v>537</v>
      </c>
      <c r="AH168" s="37">
        <v>108</v>
      </c>
      <c r="AI168" s="37">
        <v>862</v>
      </c>
    </row>
    <row x14ac:dyDescent="0.25" r="169" customHeight="1" ht="18">
      <c r="A169" s="1" t="s">
        <v>7919</v>
      </c>
      <c r="B169" s="33" t="s">
        <v>7920</v>
      </c>
      <c r="C169" s="13" t="s">
        <v>44</v>
      </c>
      <c r="D169" s="16"/>
      <c r="E169" s="13" t="s">
        <v>44</v>
      </c>
      <c r="F169" s="16"/>
      <c r="G169" s="13" t="s">
        <v>44</v>
      </c>
      <c r="H169" s="16"/>
      <c r="I169" s="15"/>
      <c r="J169" s="16"/>
      <c r="K169" s="67">
        <v>1170090000000000000</v>
      </c>
      <c r="L169" s="68">
        <v>43715.02831018518</v>
      </c>
      <c r="M169" s="37">
        <v>0</v>
      </c>
      <c r="N169" s="37">
        <v>0</v>
      </c>
      <c r="O169" s="37">
        <v>0</v>
      </c>
      <c r="P169" s="37">
        <v>0</v>
      </c>
      <c r="Q169" s="37">
        <v>0</v>
      </c>
      <c r="R169" s="63"/>
      <c r="S169" s="63"/>
      <c r="T169" s="63"/>
      <c r="U169" s="63"/>
      <c r="V169" s="39" t="s">
        <v>7921</v>
      </c>
      <c r="W169" s="63"/>
      <c r="X169" s="63" t="s">
        <v>7922</v>
      </c>
      <c r="Y169" s="37">
        <v>2216154005</v>
      </c>
      <c r="Z169" s="39" t="s">
        <v>7923</v>
      </c>
      <c r="AA169" s="20" t="s">
        <v>7924</v>
      </c>
      <c r="AB169" s="68">
        <v>41617.93517361111</v>
      </c>
      <c r="AC169" s="63"/>
      <c r="AD169" s="63" t="s">
        <v>1664</v>
      </c>
      <c r="AE169" s="63"/>
      <c r="AF169" s="37">
        <v>447</v>
      </c>
      <c r="AG169" s="37">
        <v>189</v>
      </c>
      <c r="AH169" s="37">
        <v>153</v>
      </c>
      <c r="AI169" s="37">
        <v>9888</v>
      </c>
    </row>
    <row x14ac:dyDescent="0.25" r="170" customHeight="1" ht="18">
      <c r="A170" s="1" t="s">
        <v>6013</v>
      </c>
      <c r="B170" s="33" t="s">
        <v>7925</v>
      </c>
      <c r="C170" s="13" t="s">
        <v>44</v>
      </c>
      <c r="D170" s="16"/>
      <c r="E170" s="13" t="s">
        <v>44</v>
      </c>
      <c r="F170" s="16"/>
      <c r="G170" s="13" t="s">
        <v>44</v>
      </c>
      <c r="H170" s="16"/>
      <c r="I170" s="15"/>
      <c r="J170" s="16"/>
      <c r="K170" s="67">
        <v>1170090000000000000</v>
      </c>
      <c r="L170" s="68">
        <v>43715.02741898148</v>
      </c>
      <c r="M170" s="37">
        <v>0</v>
      </c>
      <c r="N170" s="37">
        <v>0</v>
      </c>
      <c r="O170" s="37">
        <v>0</v>
      </c>
      <c r="P170" s="37">
        <v>0</v>
      </c>
      <c r="Q170" s="37">
        <v>0</v>
      </c>
      <c r="R170" s="63"/>
      <c r="S170" s="63"/>
      <c r="T170" s="63"/>
      <c r="U170" s="39"/>
      <c r="V170" s="39" t="s">
        <v>7926</v>
      </c>
      <c r="W170" s="63"/>
      <c r="X170" s="63" t="s">
        <v>7927</v>
      </c>
      <c r="Y170" s="69">
        <v>1113400000000000000</v>
      </c>
      <c r="Z170" s="39" t="s">
        <v>7928</v>
      </c>
      <c r="AA170" s="63"/>
      <c r="AB170" s="68">
        <v>43558.59700231482</v>
      </c>
      <c r="AC170" s="63"/>
      <c r="AD170" s="63"/>
      <c r="AE170" s="63"/>
      <c r="AF170" s="37">
        <v>75</v>
      </c>
      <c r="AG170" s="37">
        <v>7</v>
      </c>
      <c r="AH170" s="37">
        <v>190</v>
      </c>
      <c r="AI170" s="37">
        <v>101</v>
      </c>
    </row>
    <row x14ac:dyDescent="0.25" r="171" customHeight="1" ht="18">
      <c r="A171" s="1" t="s">
        <v>7929</v>
      </c>
      <c r="B171" s="33" t="s">
        <v>7930</v>
      </c>
      <c r="C171" s="13" t="s">
        <v>35</v>
      </c>
      <c r="D171" s="14" t="s">
        <v>36</v>
      </c>
      <c r="E171" s="13" t="s">
        <v>35</v>
      </c>
      <c r="F171" s="14" t="s">
        <v>36</v>
      </c>
      <c r="G171" s="13" t="s">
        <v>35</v>
      </c>
      <c r="H171" s="14" t="s">
        <v>36</v>
      </c>
      <c r="I171" s="15"/>
      <c r="J171" s="16"/>
      <c r="K171" s="67">
        <v>1170090000000000000</v>
      </c>
      <c r="L171" s="68">
        <v>43715.02486111111</v>
      </c>
      <c r="M171" s="37">
        <v>1</v>
      </c>
      <c r="N171" s="37">
        <v>0</v>
      </c>
      <c r="O171" s="37">
        <v>0</v>
      </c>
      <c r="P171" s="37">
        <v>0</v>
      </c>
      <c r="Q171" s="37">
        <v>0</v>
      </c>
      <c r="R171" s="63"/>
      <c r="S171" s="63"/>
      <c r="T171" s="63"/>
      <c r="U171" s="63"/>
      <c r="V171" s="63" t="s">
        <v>7931</v>
      </c>
      <c r="W171" s="63"/>
      <c r="X171" s="63" t="s">
        <v>7932</v>
      </c>
      <c r="Y171" s="69">
        <v>1153680000000000000</v>
      </c>
      <c r="Z171" s="39" t="s">
        <v>7933</v>
      </c>
      <c r="AA171" s="63"/>
      <c r="AB171" s="68">
        <v>43669.747465277775</v>
      </c>
      <c r="AC171" s="63"/>
      <c r="AD171" s="63" t="s">
        <v>7330</v>
      </c>
      <c r="AE171" s="63"/>
      <c r="AF171" s="37">
        <v>878</v>
      </c>
      <c r="AG171" s="37">
        <v>5</v>
      </c>
      <c r="AH171" s="37">
        <v>0</v>
      </c>
      <c r="AI171" s="37">
        <v>0</v>
      </c>
    </row>
    <row x14ac:dyDescent="0.25" r="172" customHeight="1" ht="18">
      <c r="A172" s="1" t="s">
        <v>7934</v>
      </c>
      <c r="B172" s="33" t="s">
        <v>7935</v>
      </c>
      <c r="C172" s="13" t="s">
        <v>44</v>
      </c>
      <c r="D172" s="16"/>
      <c r="E172" s="13" t="s">
        <v>44</v>
      </c>
      <c r="F172" s="16"/>
      <c r="G172" s="13" t="s">
        <v>44</v>
      </c>
      <c r="H172" s="16"/>
      <c r="I172" s="15"/>
      <c r="J172" s="16"/>
      <c r="K172" s="67">
        <v>1170090000000000000</v>
      </c>
      <c r="L172" s="68">
        <v>43715.023518518516</v>
      </c>
      <c r="M172" s="37">
        <v>9</v>
      </c>
      <c r="N172" s="37">
        <v>0</v>
      </c>
      <c r="O172" s="37">
        <v>0</v>
      </c>
      <c r="P172" s="37">
        <v>0</v>
      </c>
      <c r="Q172" s="37">
        <v>0</v>
      </c>
      <c r="R172" s="63"/>
      <c r="S172" s="63"/>
      <c r="T172" s="63"/>
      <c r="U172" s="63"/>
      <c r="V172" s="63" t="s">
        <v>7936</v>
      </c>
      <c r="W172" s="63"/>
      <c r="X172" s="63" t="s">
        <v>7937</v>
      </c>
      <c r="Y172" s="37">
        <v>355325059</v>
      </c>
      <c r="Z172" s="39"/>
      <c r="AA172" s="63"/>
      <c r="AB172" s="68">
        <v>40770.387141203704</v>
      </c>
      <c r="AC172" s="63"/>
      <c r="AD172" s="39" t="s">
        <v>49</v>
      </c>
      <c r="AE172" s="63"/>
      <c r="AF172" s="37">
        <v>9374</v>
      </c>
      <c r="AG172" s="37">
        <v>2620</v>
      </c>
      <c r="AH172" s="37">
        <v>2883</v>
      </c>
      <c r="AI172" s="37">
        <v>74437</v>
      </c>
    </row>
    <row x14ac:dyDescent="0.25" r="173" customHeight="1" ht="18">
      <c r="A173" s="1" t="s">
        <v>7938</v>
      </c>
      <c r="B173" s="33" t="s">
        <v>7939</v>
      </c>
      <c r="C173" s="13" t="s">
        <v>44</v>
      </c>
      <c r="D173" s="16"/>
      <c r="E173" s="13" t="s">
        <v>44</v>
      </c>
      <c r="F173" s="16"/>
      <c r="G173" s="13" t="s">
        <v>44</v>
      </c>
      <c r="H173" s="16"/>
      <c r="I173" s="15"/>
      <c r="J173" s="16"/>
      <c r="K173" s="67">
        <v>1170090000000000000</v>
      </c>
      <c r="L173" s="68">
        <v>43715.02324074074</v>
      </c>
      <c r="M173" s="37">
        <v>31</v>
      </c>
      <c r="N173" s="37">
        <v>11</v>
      </c>
      <c r="O173" s="37">
        <v>0</v>
      </c>
      <c r="P173" s="37">
        <v>0</v>
      </c>
      <c r="Q173" s="37">
        <v>0</v>
      </c>
      <c r="R173" s="63"/>
      <c r="S173" s="63"/>
      <c r="T173" s="63"/>
      <c r="U173" s="63"/>
      <c r="V173" s="63" t="s">
        <v>7940</v>
      </c>
      <c r="W173" s="63"/>
      <c r="X173" s="63" t="s">
        <v>7941</v>
      </c>
      <c r="Y173" s="41">
        <v>293548534</v>
      </c>
      <c r="Z173" s="39" t="s">
        <v>7942</v>
      </c>
      <c r="AA173" s="63"/>
      <c r="AB173" s="68">
        <v>40668.78996527778</v>
      </c>
      <c r="AC173" s="39"/>
      <c r="AD173" s="39" t="s">
        <v>7943</v>
      </c>
      <c r="AE173" s="63"/>
      <c r="AF173" s="37">
        <v>24171</v>
      </c>
      <c r="AG173" s="37">
        <v>23022</v>
      </c>
      <c r="AH173" s="37">
        <v>1136</v>
      </c>
      <c r="AI173" s="37">
        <v>31745</v>
      </c>
    </row>
    <row x14ac:dyDescent="0.25" r="174" customHeight="1" ht="18">
      <c r="A174" s="1" t="s">
        <v>7944</v>
      </c>
      <c r="B174" s="33" t="s">
        <v>7945</v>
      </c>
      <c r="C174" s="13" t="s">
        <v>44</v>
      </c>
      <c r="D174" s="16"/>
      <c r="E174" s="13" t="s">
        <v>44</v>
      </c>
      <c r="F174" s="16"/>
      <c r="G174" s="13" t="s">
        <v>44</v>
      </c>
      <c r="H174" s="16"/>
      <c r="I174" s="15"/>
      <c r="J174" s="16"/>
      <c r="K174" s="67">
        <v>1170090000000000000</v>
      </c>
      <c r="L174" s="68">
        <v>43715.021678240744</v>
      </c>
      <c r="M174" s="37">
        <v>1</v>
      </c>
      <c r="N174" s="37">
        <v>0</v>
      </c>
      <c r="O174" s="37">
        <v>0</v>
      </c>
      <c r="P174" s="37">
        <v>0</v>
      </c>
      <c r="Q174" s="37">
        <v>0</v>
      </c>
      <c r="R174" s="63"/>
      <c r="S174" s="63"/>
      <c r="T174" s="63"/>
      <c r="U174" s="63"/>
      <c r="V174" s="63" t="s">
        <v>7946</v>
      </c>
      <c r="W174" s="63"/>
      <c r="X174" s="63" t="s">
        <v>7947</v>
      </c>
      <c r="Y174" s="41">
        <v>249554436</v>
      </c>
      <c r="Z174" s="39" t="s">
        <v>7948</v>
      </c>
      <c r="AA174" s="63"/>
      <c r="AB174" s="68">
        <v>40583.487858796296</v>
      </c>
      <c r="AC174" s="63"/>
      <c r="AD174" s="63" t="s">
        <v>100</v>
      </c>
      <c r="AE174" s="63"/>
      <c r="AF174" s="37">
        <v>2677</v>
      </c>
      <c r="AG174" s="37">
        <v>3093</v>
      </c>
      <c r="AH174" s="37">
        <v>3171</v>
      </c>
      <c r="AI174" s="37">
        <v>845</v>
      </c>
    </row>
    <row x14ac:dyDescent="0.25" r="175" customHeight="1" ht="18">
      <c r="A175" s="1" t="s">
        <v>7949</v>
      </c>
      <c r="B175" s="33" t="s">
        <v>7950</v>
      </c>
      <c r="C175" s="13" t="s">
        <v>44</v>
      </c>
      <c r="D175" s="16"/>
      <c r="E175" s="13" t="s">
        <v>44</v>
      </c>
      <c r="F175" s="16"/>
      <c r="G175" s="13" t="s">
        <v>44</v>
      </c>
      <c r="H175" s="16"/>
      <c r="I175" s="15"/>
      <c r="J175" s="16"/>
      <c r="K175" s="67">
        <v>1170090000000000000</v>
      </c>
      <c r="L175" s="68">
        <v>43715.02005787037</v>
      </c>
      <c r="M175" s="37">
        <v>0</v>
      </c>
      <c r="N175" s="37">
        <v>0</v>
      </c>
      <c r="O175" s="37">
        <v>0</v>
      </c>
      <c r="P175" s="37">
        <v>0</v>
      </c>
      <c r="Q175" s="37">
        <v>0</v>
      </c>
      <c r="R175" s="63"/>
      <c r="S175" s="63"/>
      <c r="T175" s="63"/>
      <c r="U175" s="63"/>
      <c r="V175" s="39" t="s">
        <v>7951</v>
      </c>
      <c r="W175" s="63"/>
      <c r="X175" s="63" t="s">
        <v>7952</v>
      </c>
      <c r="Y175" s="41">
        <v>2310046832</v>
      </c>
      <c r="Z175" s="39" t="s">
        <v>7953</v>
      </c>
      <c r="AA175" s="63"/>
      <c r="AB175" s="68">
        <v>41664.731944444444</v>
      </c>
      <c r="AC175" s="63"/>
      <c r="AD175" s="63"/>
      <c r="AE175" s="63"/>
      <c r="AF175" s="37">
        <v>544</v>
      </c>
      <c r="AG175" s="37">
        <v>57</v>
      </c>
      <c r="AH175" s="37">
        <v>334</v>
      </c>
      <c r="AI175" s="37">
        <v>769</v>
      </c>
    </row>
    <row x14ac:dyDescent="0.25" r="176" customHeight="1" ht="18">
      <c r="A176" s="1" t="s">
        <v>5671</v>
      </c>
      <c r="B176" s="33" t="s">
        <v>7954</v>
      </c>
      <c r="C176" s="13" t="s">
        <v>44</v>
      </c>
      <c r="D176" s="16"/>
      <c r="E176" s="13" t="s">
        <v>44</v>
      </c>
      <c r="F176" s="16"/>
      <c r="G176" s="13" t="s">
        <v>44</v>
      </c>
      <c r="H176" s="16"/>
      <c r="I176" s="15"/>
      <c r="J176" s="16"/>
      <c r="K176" s="67">
        <v>1170090000000000000</v>
      </c>
      <c r="L176" s="68">
        <v>43715.01775462963</v>
      </c>
      <c r="M176" s="37">
        <v>15</v>
      </c>
      <c r="N176" s="37">
        <v>0</v>
      </c>
      <c r="O176" s="37">
        <v>0</v>
      </c>
      <c r="P176" s="37">
        <v>0</v>
      </c>
      <c r="Q176" s="37">
        <v>0</v>
      </c>
      <c r="R176" s="63"/>
      <c r="S176" s="63"/>
      <c r="T176" s="63"/>
      <c r="U176" s="39"/>
      <c r="V176" s="39" t="s">
        <v>7955</v>
      </c>
      <c r="W176" s="63"/>
      <c r="X176" s="63" t="s">
        <v>7956</v>
      </c>
      <c r="Y176" s="41">
        <v>2407764492</v>
      </c>
      <c r="Z176" s="39" t="s">
        <v>7957</v>
      </c>
      <c r="AA176" s="63"/>
      <c r="AB176" s="68">
        <v>41722.03811342592</v>
      </c>
      <c r="AC176" s="63"/>
      <c r="AD176" s="63"/>
      <c r="AE176" s="63"/>
      <c r="AF176" s="37">
        <v>8250</v>
      </c>
      <c r="AG176" s="37">
        <v>374</v>
      </c>
      <c r="AH176" s="37">
        <v>192</v>
      </c>
      <c r="AI176" s="37">
        <v>105513</v>
      </c>
    </row>
    <row x14ac:dyDescent="0.25" r="177" customHeight="1" ht="18">
      <c r="A177" s="1" t="s">
        <v>7958</v>
      </c>
      <c r="B177" s="33" t="s">
        <v>7959</v>
      </c>
      <c r="C177" s="13" t="s">
        <v>44</v>
      </c>
      <c r="D177" s="16"/>
      <c r="E177" s="13" t="s">
        <v>44</v>
      </c>
      <c r="F177" s="16"/>
      <c r="G177" s="13" t="s">
        <v>44</v>
      </c>
      <c r="H177" s="16"/>
      <c r="I177" s="15"/>
      <c r="J177" s="16"/>
      <c r="K177" s="67">
        <v>1170090000000000000</v>
      </c>
      <c r="L177" s="68">
        <v>43715.01598379629</v>
      </c>
      <c r="M177" s="37">
        <v>4</v>
      </c>
      <c r="N177" s="37">
        <v>1</v>
      </c>
      <c r="O177" s="37">
        <v>0</v>
      </c>
      <c r="P177" s="37">
        <v>0</v>
      </c>
      <c r="Q177" s="37">
        <v>0</v>
      </c>
      <c r="R177" s="63"/>
      <c r="S177" s="63"/>
      <c r="T177" s="63"/>
      <c r="U177" s="39"/>
      <c r="V177" s="39" t="s">
        <v>7960</v>
      </c>
      <c r="W177" s="63"/>
      <c r="X177" s="63" t="s">
        <v>7961</v>
      </c>
      <c r="Y177" s="69">
        <v>1090230000000000000</v>
      </c>
      <c r="Z177" s="39" t="s">
        <v>7962</v>
      </c>
      <c r="AA177" s="63"/>
      <c r="AB177" s="68">
        <v>43494.64810185185</v>
      </c>
      <c r="AC177" s="63"/>
      <c r="AD177" s="39" t="s">
        <v>7963</v>
      </c>
      <c r="AE177" s="63"/>
      <c r="AF177" s="37">
        <v>245</v>
      </c>
      <c r="AG177" s="37">
        <v>1691</v>
      </c>
      <c r="AH177" s="37">
        <v>3268</v>
      </c>
      <c r="AI177" s="37">
        <v>607</v>
      </c>
    </row>
    <row x14ac:dyDescent="0.25" r="178" customHeight="1" ht="18">
      <c r="A178" s="1" t="s">
        <v>6040</v>
      </c>
      <c r="B178" s="33" t="s">
        <v>7964</v>
      </c>
      <c r="C178" s="13" t="s">
        <v>44</v>
      </c>
      <c r="D178" s="16"/>
      <c r="E178" s="13" t="s">
        <v>44</v>
      </c>
      <c r="F178" s="16"/>
      <c r="G178" s="13" t="s">
        <v>44</v>
      </c>
      <c r="H178" s="16"/>
      <c r="I178" s="15"/>
      <c r="J178" s="16"/>
      <c r="K178" s="67">
        <v>1170080000000000000</v>
      </c>
      <c r="L178" s="68">
        <v>43715.01378472222</v>
      </c>
      <c r="M178" s="37">
        <v>2</v>
      </c>
      <c r="N178" s="37">
        <v>2</v>
      </c>
      <c r="O178" s="37">
        <v>0</v>
      </c>
      <c r="P178" s="37">
        <v>0</v>
      </c>
      <c r="Q178" s="37">
        <v>0</v>
      </c>
      <c r="R178" s="63"/>
      <c r="S178" s="63"/>
      <c r="T178" s="63"/>
      <c r="U178" s="63"/>
      <c r="V178" s="63" t="s">
        <v>7965</v>
      </c>
      <c r="W178" s="63"/>
      <c r="X178" s="63" t="s">
        <v>7966</v>
      </c>
      <c r="Y178" s="41">
        <v>341189742</v>
      </c>
      <c r="Z178" s="39" t="s">
        <v>7967</v>
      </c>
      <c r="AA178" s="63"/>
      <c r="AB178" s="68">
        <v>40748.15078703704</v>
      </c>
      <c r="AC178" s="39"/>
      <c r="AD178" s="39" t="s">
        <v>7968</v>
      </c>
      <c r="AE178" s="63"/>
      <c r="AF178" s="37">
        <v>4811</v>
      </c>
      <c r="AG178" s="37">
        <v>768</v>
      </c>
      <c r="AH178" s="37">
        <v>3379</v>
      </c>
      <c r="AI178" s="37">
        <v>2140</v>
      </c>
    </row>
    <row x14ac:dyDescent="0.25" r="179" customHeight="1" ht="18">
      <c r="A179" s="1" t="s">
        <v>7969</v>
      </c>
      <c r="B179" s="33" t="s">
        <v>7970</v>
      </c>
      <c r="C179" s="13" t="s">
        <v>44</v>
      </c>
      <c r="D179" s="16"/>
      <c r="E179" s="13" t="s">
        <v>44</v>
      </c>
      <c r="F179" s="16"/>
      <c r="G179" s="13" t="s">
        <v>44</v>
      </c>
      <c r="H179" s="16"/>
      <c r="I179" s="15"/>
      <c r="J179" s="16"/>
      <c r="K179" s="67">
        <v>1170080000000000000</v>
      </c>
      <c r="L179" s="68">
        <v>43715.01346064815</v>
      </c>
      <c r="M179" s="37">
        <v>18</v>
      </c>
      <c r="N179" s="37">
        <v>3</v>
      </c>
      <c r="O179" s="37">
        <v>0</v>
      </c>
      <c r="P179" s="37">
        <v>0</v>
      </c>
      <c r="Q179" s="37">
        <v>0</v>
      </c>
      <c r="R179" s="63"/>
      <c r="S179" s="63"/>
      <c r="T179" s="63"/>
      <c r="U179" s="63"/>
      <c r="V179" s="63" t="s">
        <v>1177</v>
      </c>
      <c r="W179" s="63"/>
      <c r="X179" s="63" t="s">
        <v>1178</v>
      </c>
      <c r="Y179" s="69">
        <v>709666000000000000</v>
      </c>
      <c r="Z179" s="39" t="s">
        <v>1179</v>
      </c>
      <c r="AA179" s="63"/>
      <c r="AB179" s="68">
        <v>42444.50144675926</v>
      </c>
      <c r="AC179" s="63"/>
      <c r="AD179" s="39" t="s">
        <v>1180</v>
      </c>
      <c r="AE179" s="63"/>
      <c r="AF179" s="37">
        <v>3215</v>
      </c>
      <c r="AG179" s="37">
        <v>4029</v>
      </c>
      <c r="AH179" s="37">
        <v>756</v>
      </c>
      <c r="AI179" s="37">
        <v>31596</v>
      </c>
    </row>
    <row x14ac:dyDescent="0.25" r="180" customHeight="1" ht="18">
      <c r="A180" s="1" t="s">
        <v>7971</v>
      </c>
      <c r="B180" s="33" t="s">
        <v>7972</v>
      </c>
      <c r="C180" s="13" t="s">
        <v>44</v>
      </c>
      <c r="D180" s="16"/>
      <c r="E180" s="13" t="s">
        <v>44</v>
      </c>
      <c r="F180" s="16"/>
      <c r="G180" s="13" t="s">
        <v>44</v>
      </c>
      <c r="H180" s="16"/>
      <c r="I180" s="15"/>
      <c r="J180" s="16"/>
      <c r="K180" s="67">
        <v>1170080000000000000</v>
      </c>
      <c r="L180" s="68">
        <v>43715.013020833336</v>
      </c>
      <c r="M180" s="37">
        <v>43</v>
      </c>
      <c r="N180" s="37">
        <v>5</v>
      </c>
      <c r="O180" s="37">
        <v>0</v>
      </c>
      <c r="P180" s="37">
        <v>0</v>
      </c>
      <c r="Q180" s="37">
        <v>0</v>
      </c>
      <c r="R180" s="63"/>
      <c r="S180" s="63"/>
      <c r="T180" s="63"/>
      <c r="U180" s="63"/>
      <c r="V180" s="63" t="s">
        <v>7973</v>
      </c>
      <c r="W180" s="63"/>
      <c r="X180" s="63" t="s">
        <v>7974</v>
      </c>
      <c r="Y180" s="41">
        <v>264119006</v>
      </c>
      <c r="Z180" s="39" t="s">
        <v>7975</v>
      </c>
      <c r="AA180" s="63"/>
      <c r="AB180" s="68">
        <v>40613.57959490741</v>
      </c>
      <c r="AC180" s="39"/>
      <c r="AD180" s="39" t="s">
        <v>7976</v>
      </c>
      <c r="AE180" s="63"/>
      <c r="AF180" s="37">
        <v>12556</v>
      </c>
      <c r="AG180" s="37">
        <v>15351</v>
      </c>
      <c r="AH180" s="37">
        <v>8398</v>
      </c>
      <c r="AI180" s="37">
        <v>10061</v>
      </c>
    </row>
    <row x14ac:dyDescent="0.25" r="181" customHeight="1" ht="18">
      <c r="A181" s="1" t="s">
        <v>7977</v>
      </c>
      <c r="B181" s="33" t="s">
        <v>7978</v>
      </c>
      <c r="C181" s="13" t="s">
        <v>366</v>
      </c>
      <c r="D181" s="16"/>
      <c r="E181" s="13" t="s">
        <v>35</v>
      </c>
      <c r="F181" s="14" t="s">
        <v>36</v>
      </c>
      <c r="G181" s="13" t="s">
        <v>366</v>
      </c>
      <c r="H181" s="16"/>
      <c r="I181" s="13" t="s">
        <v>366</v>
      </c>
      <c r="J181" s="16"/>
      <c r="K181" s="67">
        <v>1170080000000000000</v>
      </c>
      <c r="L181" s="68">
        <v>43715.010659722226</v>
      </c>
      <c r="M181" s="37">
        <v>1</v>
      </c>
      <c r="N181" s="37">
        <v>0</v>
      </c>
      <c r="O181" s="37">
        <v>0</v>
      </c>
      <c r="P181" s="37">
        <v>0</v>
      </c>
      <c r="Q181" s="37">
        <v>0</v>
      </c>
      <c r="R181" s="63"/>
      <c r="S181" s="63"/>
      <c r="T181" s="63"/>
      <c r="U181" s="63"/>
      <c r="V181" s="63" t="s">
        <v>7979</v>
      </c>
      <c r="W181" s="63"/>
      <c r="X181" s="63" t="s">
        <v>7980</v>
      </c>
      <c r="Y181" s="41">
        <v>1479359480</v>
      </c>
      <c r="Z181" s="39" t="s">
        <v>7981</v>
      </c>
      <c r="AA181" s="63"/>
      <c r="AB181" s="68">
        <v>41428.591203703705</v>
      </c>
      <c r="AC181" s="63"/>
      <c r="AD181" s="39"/>
      <c r="AE181" s="63"/>
      <c r="AF181" s="37">
        <v>14565</v>
      </c>
      <c r="AG181" s="37">
        <v>1035</v>
      </c>
      <c r="AH181" s="37">
        <v>861</v>
      </c>
      <c r="AI181" s="37">
        <v>2508</v>
      </c>
    </row>
    <row x14ac:dyDescent="0.25" r="182" customHeight="1" ht="18">
      <c r="A182" s="1" t="s">
        <v>7982</v>
      </c>
      <c r="B182" s="33" t="s">
        <v>7983</v>
      </c>
      <c r="C182" s="13" t="s">
        <v>44</v>
      </c>
      <c r="D182" s="16"/>
      <c r="E182" s="13" t="s">
        <v>44</v>
      </c>
      <c r="F182" s="16"/>
      <c r="G182" s="13" t="s">
        <v>44</v>
      </c>
      <c r="H182" s="16"/>
      <c r="I182" s="15"/>
      <c r="J182" s="16"/>
      <c r="K182" s="67">
        <v>1170080000000000000</v>
      </c>
      <c r="L182" s="68">
        <v>43715.01023148148</v>
      </c>
      <c r="M182" s="37">
        <v>0</v>
      </c>
      <c r="N182" s="37">
        <v>0</v>
      </c>
      <c r="O182" s="37">
        <v>0</v>
      </c>
      <c r="P182" s="37">
        <v>0</v>
      </c>
      <c r="Q182" s="37">
        <v>0</v>
      </c>
      <c r="R182" s="63"/>
      <c r="S182" s="63"/>
      <c r="T182" s="63"/>
      <c r="U182" s="63"/>
      <c r="V182" s="63" t="s">
        <v>7984</v>
      </c>
      <c r="W182" s="63"/>
      <c r="X182" s="63" t="s">
        <v>7985</v>
      </c>
      <c r="Y182" s="69">
        <v>1142950000000000000</v>
      </c>
      <c r="Z182" s="39" t="s">
        <v>7986</v>
      </c>
      <c r="AA182" s="63"/>
      <c r="AB182" s="68">
        <v>43640.13337962963</v>
      </c>
      <c r="AC182" s="39"/>
      <c r="AD182" s="39" t="s">
        <v>7987</v>
      </c>
      <c r="AE182" s="63"/>
      <c r="AF182" s="37">
        <v>1961</v>
      </c>
      <c r="AG182" s="37">
        <v>25</v>
      </c>
      <c r="AH182" s="37">
        <v>0</v>
      </c>
      <c r="AI182" s="37">
        <v>0</v>
      </c>
    </row>
    <row x14ac:dyDescent="0.25" r="183" customHeight="1" ht="18">
      <c r="A183" s="1" t="s">
        <v>7988</v>
      </c>
      <c r="B183" s="33" t="s">
        <v>7989</v>
      </c>
      <c r="C183" s="13" t="s">
        <v>44</v>
      </c>
      <c r="D183" s="16"/>
      <c r="E183" s="13" t="s">
        <v>44</v>
      </c>
      <c r="F183" s="16"/>
      <c r="G183" s="13" t="s">
        <v>44</v>
      </c>
      <c r="H183" s="16"/>
      <c r="I183" s="15"/>
      <c r="J183" s="16"/>
      <c r="K183" s="67">
        <v>1170080000000000000</v>
      </c>
      <c r="L183" s="68">
        <v>43715.00855324074</v>
      </c>
      <c r="M183" s="37">
        <v>20</v>
      </c>
      <c r="N183" s="37">
        <v>16</v>
      </c>
      <c r="O183" s="37">
        <v>0</v>
      </c>
      <c r="P183" s="37">
        <v>0</v>
      </c>
      <c r="Q183" s="37">
        <v>0</v>
      </c>
      <c r="R183" s="63"/>
      <c r="S183" s="63"/>
      <c r="T183" s="63"/>
      <c r="U183" s="63"/>
      <c r="V183" s="63" t="s">
        <v>7990</v>
      </c>
      <c r="W183" s="63"/>
      <c r="X183" s="63" t="s">
        <v>7991</v>
      </c>
      <c r="Y183" s="69">
        <v>1036500000000000000</v>
      </c>
      <c r="Z183" s="39" t="s">
        <v>7992</v>
      </c>
      <c r="AA183" s="63"/>
      <c r="AB183" s="68">
        <v>43346.40253472222</v>
      </c>
      <c r="AC183" s="39"/>
      <c r="AD183" s="39" t="s">
        <v>7993</v>
      </c>
      <c r="AE183" s="63"/>
      <c r="AF183" s="37">
        <v>24540</v>
      </c>
      <c r="AG183" s="37">
        <v>3210</v>
      </c>
      <c r="AH183" s="37">
        <v>3848</v>
      </c>
      <c r="AI183" s="37">
        <v>24353</v>
      </c>
    </row>
    <row x14ac:dyDescent="0.25" r="184" customHeight="1" ht="18">
      <c r="A184" s="1" t="s">
        <v>6499</v>
      </c>
      <c r="B184" s="33" t="s">
        <v>7994</v>
      </c>
      <c r="C184" s="13" t="s">
        <v>44</v>
      </c>
      <c r="D184" s="16"/>
      <c r="E184" s="13" t="s">
        <v>44</v>
      </c>
      <c r="F184" s="16"/>
      <c r="G184" s="13" t="s">
        <v>44</v>
      </c>
      <c r="H184" s="16"/>
      <c r="I184" s="15"/>
      <c r="J184" s="16"/>
      <c r="K184" s="67">
        <v>1170080000000000000</v>
      </c>
      <c r="L184" s="68">
        <v>43715.007523148146</v>
      </c>
      <c r="M184" s="37">
        <v>14</v>
      </c>
      <c r="N184" s="37">
        <v>1</v>
      </c>
      <c r="O184" s="37">
        <v>0</v>
      </c>
      <c r="P184" s="37">
        <v>0</v>
      </c>
      <c r="Q184" s="37">
        <v>0</v>
      </c>
      <c r="R184" s="63"/>
      <c r="S184" s="63"/>
      <c r="T184" s="63"/>
      <c r="U184" s="63"/>
      <c r="V184" s="63" t="s">
        <v>7995</v>
      </c>
      <c r="W184" s="63"/>
      <c r="X184" s="63" t="s">
        <v>7996</v>
      </c>
      <c r="Y184" s="41">
        <v>2286535552</v>
      </c>
      <c r="Z184" s="39" t="s">
        <v>7997</v>
      </c>
      <c r="AA184" s="63"/>
      <c r="AB184" s="68">
        <v>41655.99332175926</v>
      </c>
      <c r="AC184" s="63"/>
      <c r="AD184" s="63" t="s">
        <v>49</v>
      </c>
      <c r="AE184" s="63"/>
      <c r="AF184" s="37">
        <v>2660</v>
      </c>
      <c r="AG184" s="37">
        <v>1443</v>
      </c>
      <c r="AH184" s="37">
        <v>706</v>
      </c>
      <c r="AI184" s="37">
        <v>6006</v>
      </c>
    </row>
    <row x14ac:dyDescent="0.25" r="185" customHeight="1" ht="18">
      <c r="A185" s="1" t="s">
        <v>7998</v>
      </c>
      <c r="B185" s="33" t="s">
        <v>7999</v>
      </c>
      <c r="C185" s="13" t="s">
        <v>44</v>
      </c>
      <c r="D185" s="16"/>
      <c r="E185" s="13" t="s">
        <v>44</v>
      </c>
      <c r="F185" s="16"/>
      <c r="G185" s="13" t="s">
        <v>44</v>
      </c>
      <c r="H185" s="16"/>
      <c r="I185" s="15"/>
      <c r="J185" s="16"/>
      <c r="K185" s="67">
        <v>1170080000000000000</v>
      </c>
      <c r="L185" s="68">
        <v>43715.006944444445</v>
      </c>
      <c r="M185" s="37">
        <v>1</v>
      </c>
      <c r="N185" s="37">
        <v>0</v>
      </c>
      <c r="O185" s="37">
        <v>0</v>
      </c>
      <c r="P185" s="37">
        <v>0</v>
      </c>
      <c r="Q185" s="37">
        <v>0</v>
      </c>
      <c r="R185" s="63"/>
      <c r="S185" s="63"/>
      <c r="T185" s="63"/>
      <c r="U185" s="63"/>
      <c r="V185" s="63" t="s">
        <v>8000</v>
      </c>
      <c r="W185" s="63"/>
      <c r="X185" s="63" t="s">
        <v>8001</v>
      </c>
      <c r="Y185" s="37">
        <v>4703842956</v>
      </c>
      <c r="Z185" s="63"/>
      <c r="AA185" s="63"/>
      <c r="AB185" s="68">
        <v>42372.83621527778</v>
      </c>
      <c r="AC185" s="63"/>
      <c r="AD185" s="63"/>
      <c r="AE185" s="63"/>
      <c r="AF185" s="37">
        <v>8</v>
      </c>
      <c r="AG185" s="37">
        <v>6</v>
      </c>
      <c r="AH185" s="37">
        <v>44</v>
      </c>
      <c r="AI185" s="37">
        <v>142</v>
      </c>
    </row>
    <row x14ac:dyDescent="0.25" r="186" customHeight="1" ht="18">
      <c r="A186" s="1" t="s">
        <v>8002</v>
      </c>
      <c r="B186" s="33" t="s">
        <v>8003</v>
      </c>
      <c r="C186" s="13" t="s">
        <v>44</v>
      </c>
      <c r="D186" s="16"/>
      <c r="E186" s="13" t="s">
        <v>44</v>
      </c>
      <c r="F186" s="16"/>
      <c r="G186" s="13" t="s">
        <v>44</v>
      </c>
      <c r="H186" s="16"/>
      <c r="I186" s="15"/>
      <c r="J186" s="16"/>
      <c r="K186" s="67">
        <v>1170080000000000000</v>
      </c>
      <c r="L186" s="68">
        <v>43715.006944444445</v>
      </c>
      <c r="M186" s="37">
        <v>22</v>
      </c>
      <c r="N186" s="37">
        <v>6</v>
      </c>
      <c r="O186" s="37">
        <v>0</v>
      </c>
      <c r="P186" s="37">
        <v>0</v>
      </c>
      <c r="Q186" s="37">
        <v>0</v>
      </c>
      <c r="R186" s="63"/>
      <c r="S186" s="63"/>
      <c r="T186" s="63"/>
      <c r="U186" s="63"/>
      <c r="V186" s="63" t="s">
        <v>8004</v>
      </c>
      <c r="W186" s="63"/>
      <c r="X186" s="63" t="s">
        <v>8005</v>
      </c>
      <c r="Y186" s="37">
        <v>2261564016</v>
      </c>
      <c r="Z186" s="39" t="s">
        <v>8006</v>
      </c>
      <c r="AA186" s="20" t="s">
        <v>8007</v>
      </c>
      <c r="AB186" s="68">
        <v>41633.79158564815</v>
      </c>
      <c r="AC186" s="63"/>
      <c r="AD186" s="63" t="s">
        <v>2205</v>
      </c>
      <c r="AE186" s="63"/>
      <c r="AF186" s="37">
        <v>103719</v>
      </c>
      <c r="AG186" s="37">
        <v>114129</v>
      </c>
      <c r="AH186" s="37">
        <v>24</v>
      </c>
      <c r="AI186" s="37">
        <v>29</v>
      </c>
    </row>
    <row x14ac:dyDescent="0.25" r="187" customHeight="1" ht="18">
      <c r="A187" s="1" t="s">
        <v>8008</v>
      </c>
      <c r="B187" s="33" t="s">
        <v>8009</v>
      </c>
      <c r="C187" s="13" t="s">
        <v>44</v>
      </c>
      <c r="D187" s="16"/>
      <c r="E187" s="13" t="s">
        <v>44</v>
      </c>
      <c r="F187" s="16"/>
      <c r="G187" s="13" t="s">
        <v>44</v>
      </c>
      <c r="H187" s="16"/>
      <c r="I187" s="15"/>
      <c r="J187" s="16"/>
      <c r="K187" s="67">
        <v>1170080000000000000</v>
      </c>
      <c r="L187" s="68">
        <v>43715.00680555555</v>
      </c>
      <c r="M187" s="37">
        <v>0</v>
      </c>
      <c r="N187" s="37">
        <v>0</v>
      </c>
      <c r="O187" s="37">
        <v>0</v>
      </c>
      <c r="P187" s="37">
        <v>0</v>
      </c>
      <c r="Q187" s="37">
        <v>0</v>
      </c>
      <c r="R187" s="63"/>
      <c r="S187" s="63"/>
      <c r="T187" s="63"/>
      <c r="U187" s="63"/>
      <c r="V187" s="63" t="s">
        <v>8010</v>
      </c>
      <c r="W187" s="63"/>
      <c r="X187" s="63" t="s">
        <v>8011</v>
      </c>
      <c r="Y187" s="69">
        <v>1133980000000000000</v>
      </c>
      <c r="Z187" s="39" t="s">
        <v>8012</v>
      </c>
      <c r="AA187" s="63"/>
      <c r="AB187" s="68">
        <v>43615.37925925926</v>
      </c>
      <c r="AC187" s="63"/>
      <c r="AD187" s="39"/>
      <c r="AE187" s="63"/>
      <c r="AF187" s="37">
        <v>5</v>
      </c>
      <c r="AG187" s="37">
        <v>2</v>
      </c>
      <c r="AH187" s="37">
        <v>5</v>
      </c>
      <c r="AI187" s="37">
        <v>7</v>
      </c>
    </row>
    <row x14ac:dyDescent="0.25" r="188" customHeight="1" ht="18">
      <c r="A188" s="1" t="s">
        <v>8013</v>
      </c>
      <c r="B188" s="33" t="s">
        <v>8014</v>
      </c>
      <c r="C188" s="13" t="s">
        <v>44</v>
      </c>
      <c r="D188" s="16"/>
      <c r="E188" s="13" t="s">
        <v>44</v>
      </c>
      <c r="F188" s="16"/>
      <c r="G188" s="13" t="s">
        <v>44</v>
      </c>
      <c r="H188" s="16"/>
      <c r="I188" s="15"/>
      <c r="J188" s="16"/>
      <c r="K188" s="67">
        <v>1170080000000000000</v>
      </c>
      <c r="L188" s="68">
        <v>43715.00678240741</v>
      </c>
      <c r="M188" s="37">
        <v>28</v>
      </c>
      <c r="N188" s="37">
        <v>19</v>
      </c>
      <c r="O188" s="37">
        <v>0</v>
      </c>
      <c r="P188" s="37">
        <v>0</v>
      </c>
      <c r="Q188" s="37">
        <v>0</v>
      </c>
      <c r="R188" s="63"/>
      <c r="S188" s="63"/>
      <c r="T188" s="63"/>
      <c r="U188" s="63"/>
      <c r="V188" s="63" t="s">
        <v>7990</v>
      </c>
      <c r="W188" s="63"/>
      <c r="X188" s="63" t="s">
        <v>7991</v>
      </c>
      <c r="Y188" s="69">
        <v>1036500000000000000</v>
      </c>
      <c r="Z188" s="39" t="s">
        <v>7992</v>
      </c>
      <c r="AA188" s="63"/>
      <c r="AB188" s="68">
        <v>43346.40253472222</v>
      </c>
      <c r="AC188" s="39"/>
      <c r="AD188" s="39" t="s">
        <v>7993</v>
      </c>
      <c r="AE188" s="63"/>
      <c r="AF188" s="37">
        <v>24540</v>
      </c>
      <c r="AG188" s="37">
        <v>3210</v>
      </c>
      <c r="AH188" s="37">
        <v>3848</v>
      </c>
      <c r="AI188" s="37">
        <v>24353</v>
      </c>
    </row>
    <row x14ac:dyDescent="0.25" r="189" customHeight="1" ht="18">
      <c r="A189" s="1" t="s">
        <v>8015</v>
      </c>
      <c r="B189" s="33" t="s">
        <v>8016</v>
      </c>
      <c r="C189" s="13" t="s">
        <v>44</v>
      </c>
      <c r="D189" s="16"/>
      <c r="E189" s="13" t="s">
        <v>44</v>
      </c>
      <c r="F189" s="16"/>
      <c r="G189" s="13" t="s">
        <v>44</v>
      </c>
      <c r="H189" s="16"/>
      <c r="I189" s="15"/>
      <c r="J189" s="16"/>
      <c r="K189" s="67">
        <v>1170080000000000000</v>
      </c>
      <c r="L189" s="68">
        <v>43715.006689814814</v>
      </c>
      <c r="M189" s="37">
        <v>0</v>
      </c>
      <c r="N189" s="37">
        <v>0</v>
      </c>
      <c r="O189" s="37">
        <v>0</v>
      </c>
      <c r="P189" s="37">
        <v>0</v>
      </c>
      <c r="Q189" s="37">
        <v>0</v>
      </c>
      <c r="R189" s="63"/>
      <c r="S189" s="63"/>
      <c r="T189" s="63"/>
      <c r="U189" s="63"/>
      <c r="V189" s="63" t="s">
        <v>8017</v>
      </c>
      <c r="W189" s="63"/>
      <c r="X189" s="63" t="s">
        <v>8018</v>
      </c>
      <c r="Y189" s="41">
        <v>786963288</v>
      </c>
      <c r="Z189" s="39" t="s">
        <v>8019</v>
      </c>
      <c r="AA189" s="63"/>
      <c r="AB189" s="68">
        <v>41149.711851851855</v>
      </c>
      <c r="AC189" s="63"/>
      <c r="AD189" s="63" t="s">
        <v>1704</v>
      </c>
      <c r="AE189" s="63"/>
      <c r="AF189" s="37">
        <v>1654</v>
      </c>
      <c r="AG189" s="37">
        <v>224</v>
      </c>
      <c r="AH189" s="37">
        <v>260</v>
      </c>
      <c r="AI189" s="37">
        <v>719</v>
      </c>
    </row>
    <row x14ac:dyDescent="0.25" r="190" customHeight="1" ht="18">
      <c r="A190" s="1" t="s">
        <v>8020</v>
      </c>
      <c r="B190" s="33" t="s">
        <v>8021</v>
      </c>
      <c r="C190" s="13" t="s">
        <v>44</v>
      </c>
      <c r="D190" s="16"/>
      <c r="E190" s="13" t="s">
        <v>44</v>
      </c>
      <c r="F190" s="16"/>
      <c r="G190" s="13" t="s">
        <v>44</v>
      </c>
      <c r="H190" s="16"/>
      <c r="I190" s="15"/>
      <c r="J190" s="16"/>
      <c r="K190" s="67">
        <v>1170080000000000000</v>
      </c>
      <c r="L190" s="68">
        <v>43715.00667824074</v>
      </c>
      <c r="M190" s="37">
        <v>0</v>
      </c>
      <c r="N190" s="37">
        <v>0</v>
      </c>
      <c r="O190" s="37">
        <v>0</v>
      </c>
      <c r="P190" s="37">
        <v>0</v>
      </c>
      <c r="Q190" s="37">
        <v>0</v>
      </c>
      <c r="R190" s="63"/>
      <c r="S190" s="63"/>
      <c r="T190" s="63"/>
      <c r="U190" s="63"/>
      <c r="V190" s="63" t="s">
        <v>8022</v>
      </c>
      <c r="W190" s="63"/>
      <c r="X190" s="63" t="s">
        <v>8023</v>
      </c>
      <c r="Y190" s="37">
        <v>746818141</v>
      </c>
      <c r="Z190" s="39" t="s">
        <v>8024</v>
      </c>
      <c r="AA190" s="20" t="s">
        <v>8025</v>
      </c>
      <c r="AB190" s="68">
        <v>41130.51045138889</v>
      </c>
      <c r="AC190" s="63"/>
      <c r="AD190" s="63" t="s">
        <v>8026</v>
      </c>
      <c r="AE190" s="63"/>
      <c r="AF190" s="37">
        <v>966</v>
      </c>
      <c r="AG190" s="37">
        <v>689</v>
      </c>
      <c r="AH190" s="37">
        <v>320</v>
      </c>
      <c r="AI190" s="37">
        <v>206</v>
      </c>
    </row>
    <row x14ac:dyDescent="0.25" r="191" customHeight="1" ht="18">
      <c r="A191" s="1" t="s">
        <v>8027</v>
      </c>
      <c r="B191" s="33" t="s">
        <v>8028</v>
      </c>
      <c r="C191" s="13" t="s">
        <v>44</v>
      </c>
      <c r="D191" s="16"/>
      <c r="E191" s="13" t="s">
        <v>44</v>
      </c>
      <c r="F191" s="16"/>
      <c r="G191" s="13" t="s">
        <v>44</v>
      </c>
      <c r="H191" s="16"/>
      <c r="I191" s="15"/>
      <c r="J191" s="16"/>
      <c r="K191" s="67">
        <v>1170080000000000000</v>
      </c>
      <c r="L191" s="68">
        <v>43715.00664351852</v>
      </c>
      <c r="M191" s="37">
        <v>10</v>
      </c>
      <c r="N191" s="37">
        <v>1</v>
      </c>
      <c r="O191" s="37">
        <v>0</v>
      </c>
      <c r="P191" s="37">
        <v>0</v>
      </c>
      <c r="Q191" s="37">
        <v>0</v>
      </c>
      <c r="R191" s="63"/>
      <c r="S191" s="63"/>
      <c r="T191" s="63"/>
      <c r="U191" s="63"/>
      <c r="V191" s="63" t="s">
        <v>8029</v>
      </c>
      <c r="W191" s="63"/>
      <c r="X191" s="63" t="s">
        <v>8030</v>
      </c>
      <c r="Y191" s="69">
        <v>891008000000000000</v>
      </c>
      <c r="Z191" s="39" t="s">
        <v>8031</v>
      </c>
      <c r="AA191" s="63"/>
      <c r="AB191" s="68">
        <v>42944.90893518519</v>
      </c>
      <c r="AC191" s="63"/>
      <c r="AD191" s="63" t="s">
        <v>8032</v>
      </c>
      <c r="AE191" s="63"/>
      <c r="AF191" s="37">
        <v>2767</v>
      </c>
      <c r="AG191" s="37">
        <v>1011</v>
      </c>
      <c r="AH191" s="37">
        <v>400</v>
      </c>
      <c r="AI191" s="37">
        <v>23816</v>
      </c>
    </row>
    <row x14ac:dyDescent="0.25" r="192" customHeight="1" ht="18">
      <c r="A192" s="1" t="s">
        <v>8033</v>
      </c>
      <c r="B192" s="33" t="s">
        <v>8034</v>
      </c>
      <c r="C192" s="13" t="s">
        <v>44</v>
      </c>
      <c r="D192" s="16"/>
      <c r="E192" s="13" t="s">
        <v>44</v>
      </c>
      <c r="F192" s="16"/>
      <c r="G192" s="13" t="s">
        <v>44</v>
      </c>
      <c r="H192" s="16"/>
      <c r="I192" s="15"/>
      <c r="J192" s="16"/>
      <c r="K192" s="67">
        <v>1170080000000000000</v>
      </c>
      <c r="L192" s="68">
        <v>43715.00613425926</v>
      </c>
      <c r="M192" s="37">
        <v>29</v>
      </c>
      <c r="N192" s="37">
        <v>0</v>
      </c>
      <c r="O192" s="37">
        <v>0</v>
      </c>
      <c r="P192" s="37">
        <v>0</v>
      </c>
      <c r="Q192" s="37">
        <v>0</v>
      </c>
      <c r="R192" s="63"/>
      <c r="S192" s="63"/>
      <c r="T192" s="63"/>
      <c r="U192" s="63"/>
      <c r="V192" s="63" t="s">
        <v>8035</v>
      </c>
      <c r="W192" s="63"/>
      <c r="X192" s="63" t="s">
        <v>8036</v>
      </c>
      <c r="Y192" s="37">
        <v>399452775</v>
      </c>
      <c r="Z192" s="63" t="s">
        <v>8037</v>
      </c>
      <c r="AA192" s="20" t="s">
        <v>8038</v>
      </c>
      <c r="AB192" s="68">
        <v>40843.77291666667</v>
      </c>
      <c r="AC192" s="63"/>
      <c r="AD192" s="63" t="s">
        <v>100</v>
      </c>
      <c r="AE192" s="63"/>
      <c r="AF192" s="37">
        <v>10054</v>
      </c>
      <c r="AG192" s="37">
        <v>35772</v>
      </c>
      <c r="AH192" s="37">
        <v>694</v>
      </c>
      <c r="AI192" s="37">
        <v>22465</v>
      </c>
    </row>
    <row x14ac:dyDescent="0.25" r="193" customHeight="1" ht="18">
      <c r="A193" s="1" t="s">
        <v>8039</v>
      </c>
      <c r="B193" s="33" t="s">
        <v>8040</v>
      </c>
      <c r="C193" s="13" t="s">
        <v>44</v>
      </c>
      <c r="D193" s="16"/>
      <c r="E193" s="13" t="s">
        <v>44</v>
      </c>
      <c r="F193" s="16"/>
      <c r="G193" s="13" t="s">
        <v>44</v>
      </c>
      <c r="H193" s="16"/>
      <c r="I193" s="15"/>
      <c r="J193" s="16"/>
      <c r="K193" s="67">
        <v>1170080000000000000</v>
      </c>
      <c r="L193" s="68">
        <v>43715.00561342593</v>
      </c>
      <c r="M193" s="37">
        <v>8</v>
      </c>
      <c r="N193" s="37">
        <v>6</v>
      </c>
      <c r="O193" s="37">
        <v>0</v>
      </c>
      <c r="P193" s="37">
        <v>0</v>
      </c>
      <c r="Q193" s="37">
        <v>0</v>
      </c>
      <c r="R193" s="63"/>
      <c r="S193" s="63"/>
      <c r="T193" s="63"/>
      <c r="U193" s="63" t="s">
        <v>103</v>
      </c>
      <c r="V193" s="63" t="s">
        <v>8041</v>
      </c>
      <c r="W193" s="63"/>
      <c r="X193" s="63" t="s">
        <v>8042</v>
      </c>
      <c r="Y193" s="37">
        <v>309760872</v>
      </c>
      <c r="Z193" s="63" t="s">
        <v>8043</v>
      </c>
      <c r="AA193" s="20" t="s">
        <v>8044</v>
      </c>
      <c r="AB193" s="68">
        <v>40696.859189814815</v>
      </c>
      <c r="AC193" s="63"/>
      <c r="AD193" s="63"/>
      <c r="AE193" s="63"/>
      <c r="AF193" s="37">
        <v>9755</v>
      </c>
      <c r="AG193" s="37">
        <v>5540</v>
      </c>
      <c r="AH193" s="37">
        <v>270</v>
      </c>
      <c r="AI193" s="37">
        <v>57</v>
      </c>
    </row>
    <row x14ac:dyDescent="0.25" r="194" customHeight="1" ht="18">
      <c r="A194" s="1" t="s">
        <v>8045</v>
      </c>
      <c r="B194" s="33" t="s">
        <v>8046</v>
      </c>
      <c r="C194" s="13" t="s">
        <v>44</v>
      </c>
      <c r="D194" s="16"/>
      <c r="E194" s="13" t="s">
        <v>44</v>
      </c>
      <c r="F194" s="16"/>
      <c r="G194" s="13" t="s">
        <v>44</v>
      </c>
      <c r="H194" s="16"/>
      <c r="I194" s="15"/>
      <c r="J194" s="16"/>
      <c r="K194" s="67">
        <v>1170080000000000000</v>
      </c>
      <c r="L194" s="68">
        <v>43715.00456018518</v>
      </c>
      <c r="M194" s="37">
        <v>0</v>
      </c>
      <c r="N194" s="37">
        <v>0</v>
      </c>
      <c r="O194" s="37">
        <v>0</v>
      </c>
      <c r="P194" s="37">
        <v>0</v>
      </c>
      <c r="Q194" s="37">
        <v>0</v>
      </c>
      <c r="R194" s="63"/>
      <c r="S194" s="63"/>
      <c r="T194" s="63"/>
      <c r="U194" s="63"/>
      <c r="V194" s="63" t="s">
        <v>8047</v>
      </c>
      <c r="W194" s="63"/>
      <c r="X194" s="63" t="s">
        <v>8048</v>
      </c>
      <c r="Y194" s="37">
        <v>520277124</v>
      </c>
      <c r="Z194" s="63"/>
      <c r="AA194" s="63"/>
      <c r="AB194" s="68">
        <v>40978.59726851852</v>
      </c>
      <c r="AC194" s="63"/>
      <c r="AD194" s="63"/>
      <c r="AE194" s="63"/>
      <c r="AF194" s="37">
        <v>2</v>
      </c>
      <c r="AG194" s="37">
        <v>221</v>
      </c>
      <c r="AH194" s="37">
        <v>3335</v>
      </c>
      <c r="AI194" s="37">
        <v>8</v>
      </c>
    </row>
    <row x14ac:dyDescent="0.25" r="195" customHeight="1" ht="18">
      <c r="A195" s="1" t="s">
        <v>8049</v>
      </c>
      <c r="B195" s="33" t="s">
        <v>8050</v>
      </c>
      <c r="C195" s="13" t="s">
        <v>44</v>
      </c>
      <c r="D195" s="16"/>
      <c r="E195" s="13" t="s">
        <v>44</v>
      </c>
      <c r="F195" s="16"/>
      <c r="G195" s="13" t="s">
        <v>44</v>
      </c>
      <c r="H195" s="16"/>
      <c r="I195" s="15"/>
      <c r="J195" s="16"/>
      <c r="K195" s="67">
        <v>1170080000000000000</v>
      </c>
      <c r="L195" s="68">
        <v>43715.00456018518</v>
      </c>
      <c r="M195" s="37">
        <v>1</v>
      </c>
      <c r="N195" s="37">
        <v>0</v>
      </c>
      <c r="O195" s="37">
        <v>0</v>
      </c>
      <c r="P195" s="37">
        <v>0</v>
      </c>
      <c r="Q195" s="37">
        <v>0</v>
      </c>
      <c r="R195" s="63"/>
      <c r="S195" s="63"/>
      <c r="T195" s="63"/>
      <c r="U195" s="63" t="s">
        <v>103</v>
      </c>
      <c r="V195" s="63" t="s">
        <v>8051</v>
      </c>
      <c r="W195" s="63"/>
      <c r="X195" s="63" t="s">
        <v>8052</v>
      </c>
      <c r="Y195" s="67">
        <v>1117700000000000000</v>
      </c>
      <c r="Z195" s="39" t="s">
        <v>8053</v>
      </c>
      <c r="AA195" s="20" t="s">
        <v>8054</v>
      </c>
      <c r="AB195" s="68">
        <v>43570.46295138889</v>
      </c>
      <c r="AC195" s="63"/>
      <c r="AD195" s="63" t="s">
        <v>8055</v>
      </c>
      <c r="AE195" s="63"/>
      <c r="AF195" s="37">
        <v>44</v>
      </c>
      <c r="AG195" s="37">
        <v>34</v>
      </c>
      <c r="AH195" s="37">
        <v>78</v>
      </c>
      <c r="AI195" s="37">
        <v>165</v>
      </c>
    </row>
    <row x14ac:dyDescent="0.25" r="196" customHeight="1" ht="18">
      <c r="A196" s="1" t="s">
        <v>8056</v>
      </c>
      <c r="B196" s="33" t="s">
        <v>8057</v>
      </c>
      <c r="C196" s="13" t="s">
        <v>44</v>
      </c>
      <c r="D196" s="16"/>
      <c r="E196" s="13" t="s">
        <v>44</v>
      </c>
      <c r="F196" s="16"/>
      <c r="G196" s="13" t="s">
        <v>44</v>
      </c>
      <c r="H196" s="16"/>
      <c r="I196" s="15"/>
      <c r="J196" s="16"/>
      <c r="K196" s="67">
        <v>1170080000000000000</v>
      </c>
      <c r="L196" s="68">
        <v>43715.00440972222</v>
      </c>
      <c r="M196" s="37">
        <v>0</v>
      </c>
      <c r="N196" s="37">
        <v>0</v>
      </c>
      <c r="O196" s="37">
        <v>0</v>
      </c>
      <c r="P196" s="37">
        <v>0</v>
      </c>
      <c r="Q196" s="37">
        <v>0</v>
      </c>
      <c r="R196" s="63"/>
      <c r="S196" s="63"/>
      <c r="T196" s="63"/>
      <c r="U196" s="63"/>
      <c r="V196" s="63" t="s">
        <v>8058</v>
      </c>
      <c r="W196" s="63"/>
      <c r="X196" s="63" t="s">
        <v>8059</v>
      </c>
      <c r="Y196" s="69">
        <v>1170070000000000000</v>
      </c>
      <c r="Z196" s="39" t="s">
        <v>8060</v>
      </c>
      <c r="AA196" s="63"/>
      <c r="AB196" s="68">
        <v>43714.97918981482</v>
      </c>
      <c r="AC196" s="63"/>
      <c r="AD196" s="63"/>
      <c r="AE196" s="63"/>
      <c r="AF196" s="37">
        <v>89</v>
      </c>
      <c r="AG196" s="37">
        <v>0</v>
      </c>
      <c r="AH196" s="37">
        <v>0</v>
      </c>
      <c r="AI196" s="37">
        <v>0</v>
      </c>
    </row>
    <row x14ac:dyDescent="0.25" r="197" customHeight="1" ht="18">
      <c r="A197" s="1" t="s">
        <v>8061</v>
      </c>
      <c r="B197" s="33" t="s">
        <v>8062</v>
      </c>
      <c r="C197" s="13" t="s">
        <v>44</v>
      </c>
      <c r="D197" s="16"/>
      <c r="E197" s="13" t="s">
        <v>44</v>
      </c>
      <c r="F197" s="16"/>
      <c r="G197" s="13" t="s">
        <v>44</v>
      </c>
      <c r="H197" s="16"/>
      <c r="I197" s="15"/>
      <c r="J197" s="16"/>
      <c r="K197" s="67">
        <v>1170080000000000000</v>
      </c>
      <c r="L197" s="68">
        <v>43715.00305555556</v>
      </c>
      <c r="M197" s="37">
        <v>31</v>
      </c>
      <c r="N197" s="37">
        <v>1</v>
      </c>
      <c r="O197" s="37">
        <v>0</v>
      </c>
      <c r="P197" s="37">
        <v>0</v>
      </c>
      <c r="Q197" s="37">
        <v>0</v>
      </c>
      <c r="R197" s="63"/>
      <c r="S197" s="63"/>
      <c r="T197" s="63"/>
      <c r="U197" s="63"/>
      <c r="V197" s="63" t="s">
        <v>8035</v>
      </c>
      <c r="W197" s="63"/>
      <c r="X197" s="63" t="s">
        <v>8036</v>
      </c>
      <c r="Y197" s="37">
        <v>399452775</v>
      </c>
      <c r="Z197" s="63" t="s">
        <v>8037</v>
      </c>
      <c r="AA197" s="20" t="s">
        <v>8038</v>
      </c>
      <c r="AB197" s="68">
        <v>40843.77291666667</v>
      </c>
      <c r="AC197" s="63"/>
      <c r="AD197" s="63" t="s">
        <v>100</v>
      </c>
      <c r="AE197" s="63"/>
      <c r="AF197" s="37">
        <v>10054</v>
      </c>
      <c r="AG197" s="37">
        <v>35772</v>
      </c>
      <c r="AH197" s="37">
        <v>694</v>
      </c>
      <c r="AI197" s="37">
        <v>22465</v>
      </c>
    </row>
    <row x14ac:dyDescent="0.25" r="198" customHeight="1" ht="18">
      <c r="A198" s="1" t="s">
        <v>8063</v>
      </c>
      <c r="B198" s="33" t="s">
        <v>8064</v>
      </c>
      <c r="C198" s="13" t="s">
        <v>44</v>
      </c>
      <c r="D198" s="16"/>
      <c r="E198" s="13" t="s">
        <v>44</v>
      </c>
      <c r="F198" s="16"/>
      <c r="G198" s="13" t="s">
        <v>44</v>
      </c>
      <c r="H198" s="16"/>
      <c r="I198" s="15"/>
      <c r="J198" s="16"/>
      <c r="K198" s="67">
        <v>1170080000000000000</v>
      </c>
      <c r="L198" s="68">
        <v>43715.002384259256</v>
      </c>
      <c r="M198" s="37">
        <v>0</v>
      </c>
      <c r="N198" s="37">
        <v>0</v>
      </c>
      <c r="O198" s="37">
        <v>0</v>
      </c>
      <c r="P198" s="37">
        <v>0</v>
      </c>
      <c r="Q198" s="37">
        <v>0</v>
      </c>
      <c r="R198" s="63"/>
      <c r="S198" s="63"/>
      <c r="T198" s="63"/>
      <c r="U198" s="63"/>
      <c r="V198" s="63" t="s">
        <v>8065</v>
      </c>
      <c r="W198" s="63"/>
      <c r="X198" s="63" t="s">
        <v>8066</v>
      </c>
      <c r="Y198" s="37">
        <v>3207078506</v>
      </c>
      <c r="Z198" s="63"/>
      <c r="AA198" s="63"/>
      <c r="AB198" s="68">
        <v>42141.69268518518</v>
      </c>
      <c r="AC198" s="63"/>
      <c r="AD198" s="63"/>
      <c r="AE198" s="63"/>
      <c r="AF198" s="37">
        <v>5588</v>
      </c>
      <c r="AG198" s="37">
        <v>167</v>
      </c>
      <c r="AH198" s="37">
        <v>395</v>
      </c>
      <c r="AI198" s="37">
        <v>3639</v>
      </c>
    </row>
    <row x14ac:dyDescent="0.25" r="199" customHeight="1" ht="18">
      <c r="A199" s="1" t="s">
        <v>8067</v>
      </c>
      <c r="B199" s="33" t="s">
        <v>8068</v>
      </c>
      <c r="C199" s="13" t="s">
        <v>44</v>
      </c>
      <c r="D199" s="16"/>
      <c r="E199" s="13" t="s">
        <v>44</v>
      </c>
      <c r="F199" s="16"/>
      <c r="G199" s="13" t="s">
        <v>44</v>
      </c>
      <c r="H199" s="16"/>
      <c r="I199" s="15"/>
      <c r="J199" s="16"/>
      <c r="K199" s="67">
        <v>1170080000000000000</v>
      </c>
      <c r="L199" s="68">
        <v>43715.001805555556</v>
      </c>
      <c r="M199" s="37">
        <v>11</v>
      </c>
      <c r="N199" s="37">
        <v>0</v>
      </c>
      <c r="O199" s="37">
        <v>0</v>
      </c>
      <c r="P199" s="37">
        <v>0</v>
      </c>
      <c r="Q199" s="37">
        <v>0</v>
      </c>
      <c r="R199" s="63"/>
      <c r="S199" s="63"/>
      <c r="T199" s="63"/>
      <c r="U199" s="63"/>
      <c r="V199" s="63" t="s">
        <v>8069</v>
      </c>
      <c r="W199" s="63"/>
      <c r="X199" s="63" t="s">
        <v>8070</v>
      </c>
      <c r="Y199" s="37">
        <v>3198945495</v>
      </c>
      <c r="Z199" s="39" t="s">
        <v>8071</v>
      </c>
      <c r="AA199" s="20" t="s">
        <v>8072</v>
      </c>
      <c r="AB199" s="68">
        <v>42117.95248842592</v>
      </c>
      <c r="AC199" s="63"/>
      <c r="AD199" s="63" t="s">
        <v>8073</v>
      </c>
      <c r="AE199" s="63"/>
      <c r="AF199" s="37">
        <v>1901</v>
      </c>
      <c r="AG199" s="37">
        <v>1058</v>
      </c>
      <c r="AH199" s="37">
        <v>217</v>
      </c>
      <c r="AI199" s="37">
        <v>1746</v>
      </c>
    </row>
    <row x14ac:dyDescent="0.25" r="200" customHeight="1" ht="18">
      <c r="A200" s="1" t="s">
        <v>8074</v>
      </c>
      <c r="B200" s="33" t="s">
        <v>8075</v>
      </c>
      <c r="C200" s="13" t="s">
        <v>44</v>
      </c>
      <c r="D200" s="16"/>
      <c r="E200" s="13" t="s">
        <v>44</v>
      </c>
      <c r="F200" s="16"/>
      <c r="G200" s="13" t="s">
        <v>44</v>
      </c>
      <c r="H200" s="16"/>
      <c r="I200" s="15"/>
      <c r="J200" s="16"/>
      <c r="K200" s="67">
        <v>1170080000000000000</v>
      </c>
      <c r="L200" s="68">
        <v>43715.0015162037</v>
      </c>
      <c r="M200" s="37">
        <v>3</v>
      </c>
      <c r="N200" s="37">
        <v>0</v>
      </c>
      <c r="O200" s="37">
        <v>0</v>
      </c>
      <c r="P200" s="37">
        <v>0</v>
      </c>
      <c r="Q200" s="37">
        <v>0</v>
      </c>
      <c r="R200" s="63"/>
      <c r="S200" s="63"/>
      <c r="T200" s="63"/>
      <c r="U200" s="63"/>
      <c r="V200" s="39" t="s">
        <v>8076</v>
      </c>
      <c r="W200" s="63"/>
      <c r="X200" s="63" t="s">
        <v>8077</v>
      </c>
      <c r="Y200" s="41">
        <v>1483175845</v>
      </c>
      <c r="Z200" s="39" t="s">
        <v>8078</v>
      </c>
      <c r="AA200" s="63"/>
      <c r="AB200" s="68">
        <v>41430.00680555555</v>
      </c>
      <c r="AC200" s="63"/>
      <c r="AD200" s="63"/>
      <c r="AE200" s="63"/>
      <c r="AF200" s="37">
        <v>19061</v>
      </c>
      <c r="AG200" s="37">
        <v>14995</v>
      </c>
      <c r="AH200" s="37">
        <v>3</v>
      </c>
      <c r="AI200" s="37">
        <v>942</v>
      </c>
    </row>
    <row x14ac:dyDescent="0.25" r="201" customHeight="1" ht="18">
      <c r="A201" s="1" t="s">
        <v>8079</v>
      </c>
      <c r="B201" s="33" t="s">
        <v>8080</v>
      </c>
      <c r="C201" s="13" t="s">
        <v>44</v>
      </c>
      <c r="D201" s="16"/>
      <c r="E201" s="13" t="s">
        <v>44</v>
      </c>
      <c r="F201" s="16"/>
      <c r="G201" s="13" t="s">
        <v>44</v>
      </c>
      <c r="H201" s="16"/>
      <c r="I201" s="15"/>
      <c r="J201" s="16"/>
      <c r="K201" s="67">
        <v>1170080000000000000</v>
      </c>
      <c r="L201" s="68">
        <v>43715.00067129629</v>
      </c>
      <c r="M201" s="37">
        <v>40</v>
      </c>
      <c r="N201" s="37">
        <v>19</v>
      </c>
      <c r="O201" s="37">
        <v>0</v>
      </c>
      <c r="P201" s="37">
        <v>0</v>
      </c>
      <c r="Q201" s="37">
        <v>0</v>
      </c>
      <c r="R201" s="63"/>
      <c r="S201" s="63"/>
      <c r="T201" s="63"/>
      <c r="U201" s="39"/>
      <c r="V201" s="39" t="s">
        <v>8081</v>
      </c>
      <c r="W201" s="63"/>
      <c r="X201" s="63" t="s">
        <v>8082</v>
      </c>
      <c r="Y201" s="69">
        <v>948494000000000000</v>
      </c>
      <c r="Z201" s="39" t="s">
        <v>8083</v>
      </c>
      <c r="AA201" s="63"/>
      <c r="AB201" s="68">
        <v>43103.540925925925</v>
      </c>
      <c r="AC201" s="63"/>
      <c r="AD201" s="63" t="s">
        <v>8084</v>
      </c>
      <c r="AE201" s="63"/>
      <c r="AF201" s="37">
        <v>282</v>
      </c>
      <c r="AG201" s="37">
        <v>7616</v>
      </c>
      <c r="AH201" s="37">
        <v>7141</v>
      </c>
      <c r="AI201" s="37">
        <v>12891</v>
      </c>
    </row>
    <row x14ac:dyDescent="0.25" r="202" customHeight="1" ht="18">
      <c r="A202" s="1" t="s">
        <v>8085</v>
      </c>
      <c r="B202" s="33" t="s">
        <v>8086</v>
      </c>
      <c r="C202" s="13" t="s">
        <v>44</v>
      </c>
      <c r="D202" s="16"/>
      <c r="E202" s="13" t="s">
        <v>44</v>
      </c>
      <c r="F202" s="16"/>
      <c r="G202" s="13" t="s">
        <v>44</v>
      </c>
      <c r="H202" s="16"/>
      <c r="I202" s="15"/>
      <c r="J202" s="16"/>
      <c r="K202" s="67">
        <v>1170080000000000000</v>
      </c>
      <c r="L202" s="68">
        <v>43715.00064814815</v>
      </c>
      <c r="M202" s="37">
        <v>1</v>
      </c>
      <c r="N202" s="37">
        <v>0</v>
      </c>
      <c r="O202" s="37">
        <v>0</v>
      </c>
      <c r="P202" s="37">
        <v>0</v>
      </c>
      <c r="Q202" s="37">
        <v>0</v>
      </c>
      <c r="R202" s="63"/>
      <c r="S202" s="63"/>
      <c r="T202" s="63"/>
      <c r="U202" s="63"/>
      <c r="V202" s="63" t="s">
        <v>8087</v>
      </c>
      <c r="W202" s="63"/>
      <c r="X202" s="63" t="s">
        <v>8088</v>
      </c>
      <c r="Y202" s="67">
        <v>713480000000000000</v>
      </c>
      <c r="Z202" s="39"/>
      <c r="AA202" s="63"/>
      <c r="AB202" s="68">
        <v>42455.02584490741</v>
      </c>
      <c r="AC202" s="63"/>
      <c r="AD202" s="63"/>
      <c r="AE202" s="63"/>
      <c r="AF202" s="37">
        <v>33</v>
      </c>
      <c r="AG202" s="37">
        <v>10</v>
      </c>
      <c r="AH202" s="37">
        <v>23</v>
      </c>
      <c r="AI202" s="37">
        <v>22</v>
      </c>
    </row>
    <row x14ac:dyDescent="0.25" r="203" customHeight="1" ht="18">
      <c r="A203" s="1" t="s">
        <v>8089</v>
      </c>
      <c r="B203" s="33" t="s">
        <v>8090</v>
      </c>
      <c r="C203" s="13" t="s">
        <v>44</v>
      </c>
      <c r="D203" s="16"/>
      <c r="E203" s="13" t="s">
        <v>44</v>
      </c>
      <c r="F203" s="16"/>
      <c r="G203" s="13" t="s">
        <v>44</v>
      </c>
      <c r="H203" s="16"/>
      <c r="I203" s="15"/>
      <c r="J203" s="16"/>
      <c r="K203" s="67">
        <v>1170080000000000000</v>
      </c>
      <c r="L203" s="68">
        <v>43715.000625</v>
      </c>
      <c r="M203" s="37">
        <v>0</v>
      </c>
      <c r="N203" s="37">
        <v>0</v>
      </c>
      <c r="O203" s="37">
        <v>0</v>
      </c>
      <c r="P203" s="37">
        <v>0</v>
      </c>
      <c r="Q203" s="37">
        <v>0</v>
      </c>
      <c r="R203" s="63"/>
      <c r="S203" s="63"/>
      <c r="T203" s="63"/>
      <c r="U203" s="63"/>
      <c r="V203" s="63" t="s">
        <v>8058</v>
      </c>
      <c r="W203" s="63"/>
      <c r="X203" s="63" t="s">
        <v>8059</v>
      </c>
      <c r="Y203" s="69">
        <v>1170070000000000000</v>
      </c>
      <c r="Z203" s="39" t="s">
        <v>8060</v>
      </c>
      <c r="AA203" s="63"/>
      <c r="AB203" s="68">
        <v>43714.97918981482</v>
      </c>
      <c r="AC203" s="63"/>
      <c r="AD203" s="63"/>
      <c r="AE203" s="63"/>
      <c r="AF203" s="37">
        <v>89</v>
      </c>
      <c r="AG203" s="37">
        <v>0</v>
      </c>
      <c r="AH203" s="37">
        <v>0</v>
      </c>
      <c r="AI203" s="37">
        <v>0</v>
      </c>
    </row>
    <row x14ac:dyDescent="0.25" r="204" customHeight="1" ht="18">
      <c r="A204" s="1" t="s">
        <v>8091</v>
      </c>
      <c r="B204" s="33" t="s">
        <v>8092</v>
      </c>
      <c r="C204" s="13" t="s">
        <v>44</v>
      </c>
      <c r="D204" s="16"/>
      <c r="E204" s="13" t="s">
        <v>44</v>
      </c>
      <c r="F204" s="16"/>
      <c r="G204" s="13" t="s">
        <v>44</v>
      </c>
      <c r="H204" s="16"/>
      <c r="I204" s="15"/>
      <c r="J204" s="16"/>
      <c r="K204" s="67">
        <v>1170080000000000000</v>
      </c>
      <c r="L204" s="68">
        <v>43715.00041666667</v>
      </c>
      <c r="M204" s="37">
        <v>1</v>
      </c>
      <c r="N204" s="37">
        <v>0</v>
      </c>
      <c r="O204" s="37">
        <v>0</v>
      </c>
      <c r="P204" s="37">
        <v>0</v>
      </c>
      <c r="Q204" s="37">
        <v>0</v>
      </c>
      <c r="R204" s="63"/>
      <c r="S204" s="63"/>
      <c r="T204" s="63"/>
      <c r="U204" s="63"/>
      <c r="V204" s="63" t="s">
        <v>8093</v>
      </c>
      <c r="W204" s="63"/>
      <c r="X204" s="63" t="s">
        <v>8094</v>
      </c>
      <c r="Y204" s="37">
        <v>3064796584</v>
      </c>
      <c r="Z204" s="39" t="s">
        <v>8095</v>
      </c>
      <c r="AA204" s="20" t="s">
        <v>8096</v>
      </c>
      <c r="AB204" s="68">
        <v>42063.56664351852</v>
      </c>
      <c r="AC204" s="63"/>
      <c r="AD204" s="63"/>
      <c r="AE204" s="63"/>
      <c r="AF204" s="37">
        <v>4010</v>
      </c>
      <c r="AG204" s="37">
        <v>32045</v>
      </c>
      <c r="AH204" s="37">
        <v>18649</v>
      </c>
      <c r="AI204" s="37">
        <v>916</v>
      </c>
    </row>
    <row x14ac:dyDescent="0.25" r="205" customHeight="1" ht="18">
      <c r="A205" s="1" t="s">
        <v>8097</v>
      </c>
      <c r="B205" s="33" t="s">
        <v>8098</v>
      </c>
      <c r="C205" s="13" t="s">
        <v>44</v>
      </c>
      <c r="D205" s="16"/>
      <c r="E205" s="13" t="s">
        <v>44</v>
      </c>
      <c r="F205" s="16"/>
      <c r="G205" s="13" t="s">
        <v>44</v>
      </c>
      <c r="H205" s="16"/>
      <c r="I205" s="15"/>
      <c r="J205" s="16"/>
      <c r="K205" s="67">
        <v>1170080000000000000</v>
      </c>
      <c r="L205" s="68">
        <v>43714.99980324074</v>
      </c>
      <c r="M205" s="37">
        <v>1</v>
      </c>
      <c r="N205" s="37">
        <v>0</v>
      </c>
      <c r="O205" s="37">
        <v>0</v>
      </c>
      <c r="P205" s="37">
        <v>0</v>
      </c>
      <c r="Q205" s="37">
        <v>0</v>
      </c>
      <c r="R205" s="63"/>
      <c r="S205" s="63"/>
      <c r="T205" s="63"/>
      <c r="U205" s="63"/>
      <c r="V205" s="63" t="s">
        <v>8099</v>
      </c>
      <c r="W205" s="63"/>
      <c r="X205" s="63" t="s">
        <v>8100</v>
      </c>
      <c r="Y205" s="69">
        <v>771419000000000000</v>
      </c>
      <c r="Z205" s="39" t="s">
        <v>8101</v>
      </c>
      <c r="AA205" s="63"/>
      <c r="AB205" s="68">
        <v>42614.907013888886</v>
      </c>
      <c r="AC205" s="63"/>
      <c r="AD205" s="63" t="s">
        <v>1418</v>
      </c>
      <c r="AE205" s="63"/>
      <c r="AF205" s="37">
        <v>1890</v>
      </c>
      <c r="AG205" s="37">
        <v>884</v>
      </c>
      <c r="AH205" s="37">
        <v>1355</v>
      </c>
      <c r="AI205" s="37">
        <v>20137</v>
      </c>
    </row>
    <row x14ac:dyDescent="0.25" r="206" customHeight="1" ht="18">
      <c r="A206" s="1" t="s">
        <v>8102</v>
      </c>
      <c r="B206" s="33" t="s">
        <v>8103</v>
      </c>
      <c r="C206" s="13" t="s">
        <v>44</v>
      </c>
      <c r="D206" s="16"/>
      <c r="E206" s="13" t="s">
        <v>44</v>
      </c>
      <c r="F206" s="16"/>
      <c r="G206" s="13" t="s">
        <v>44</v>
      </c>
      <c r="H206" s="16"/>
      <c r="I206" s="15"/>
      <c r="J206" s="16"/>
      <c r="K206" s="67">
        <v>1170080000000000000</v>
      </c>
      <c r="L206" s="68">
        <v>43714.999456018515</v>
      </c>
      <c r="M206" s="37">
        <v>24</v>
      </c>
      <c r="N206" s="37">
        <v>1</v>
      </c>
      <c r="O206" s="37">
        <v>0</v>
      </c>
      <c r="P206" s="37">
        <v>0</v>
      </c>
      <c r="Q206" s="37">
        <v>0</v>
      </c>
      <c r="R206" s="63"/>
      <c r="S206" s="63"/>
      <c r="T206" s="63"/>
      <c r="U206" s="63"/>
      <c r="V206" s="63" t="s">
        <v>8104</v>
      </c>
      <c r="W206" s="63"/>
      <c r="X206" s="63" t="s">
        <v>8105</v>
      </c>
      <c r="Y206" s="67">
        <v>893451000000000000</v>
      </c>
      <c r="Z206" s="63" t="s">
        <v>260</v>
      </c>
      <c r="AA206" s="63"/>
      <c r="AB206" s="68">
        <v>42951.652280092596</v>
      </c>
      <c r="AC206" s="63"/>
      <c r="AD206" s="63" t="s">
        <v>100</v>
      </c>
      <c r="AE206" s="63"/>
      <c r="AF206" s="37">
        <v>3208</v>
      </c>
      <c r="AG206" s="37">
        <v>2797</v>
      </c>
      <c r="AH206" s="37">
        <v>2571</v>
      </c>
      <c r="AI206" s="37">
        <v>10070</v>
      </c>
    </row>
    <row x14ac:dyDescent="0.25" r="207" customHeight="1" ht="18">
      <c r="A207" s="1" t="s">
        <v>8106</v>
      </c>
      <c r="B207" s="33" t="s">
        <v>8107</v>
      </c>
      <c r="C207" s="13" t="s">
        <v>35</v>
      </c>
      <c r="D207" s="14" t="s">
        <v>36</v>
      </c>
      <c r="E207" s="13" t="s">
        <v>35</v>
      </c>
      <c r="F207" s="14" t="s">
        <v>36</v>
      </c>
      <c r="G207" s="13" t="s">
        <v>35</v>
      </c>
      <c r="H207" s="14" t="s">
        <v>36</v>
      </c>
      <c r="I207" s="15"/>
      <c r="J207" s="16"/>
      <c r="K207" s="67">
        <v>1170080000000000000</v>
      </c>
      <c r="L207" s="68">
        <v>43714.99835648148</v>
      </c>
      <c r="M207" s="37">
        <v>17</v>
      </c>
      <c r="N207" s="37">
        <v>5</v>
      </c>
      <c r="O207" s="37">
        <v>0</v>
      </c>
      <c r="P207" s="37">
        <v>0</v>
      </c>
      <c r="Q207" s="37">
        <v>0</v>
      </c>
      <c r="R207" s="63"/>
      <c r="S207" s="63"/>
      <c r="T207" s="63"/>
      <c r="U207" s="63"/>
      <c r="V207" s="63" t="s">
        <v>8108</v>
      </c>
      <c r="W207" s="63"/>
      <c r="X207" s="63" t="s">
        <v>8109</v>
      </c>
      <c r="Y207" s="67">
        <v>1151200000000000000</v>
      </c>
      <c r="Z207" s="39" t="s">
        <v>8110</v>
      </c>
      <c r="AA207" s="63"/>
      <c r="AB207" s="68">
        <v>43662.90782407407</v>
      </c>
      <c r="AC207" s="63"/>
      <c r="AD207" s="39"/>
      <c r="AE207" s="63"/>
      <c r="AF207" s="37">
        <v>827</v>
      </c>
      <c r="AG207" s="37">
        <v>6152</v>
      </c>
      <c r="AH207" s="37">
        <v>6223</v>
      </c>
      <c r="AI207" s="37">
        <v>26210</v>
      </c>
    </row>
    <row x14ac:dyDescent="0.25" r="208" customHeight="1" ht="18">
      <c r="A208" s="1" t="s">
        <v>8111</v>
      </c>
      <c r="B208" s="33" t="s">
        <v>8112</v>
      </c>
      <c r="C208" s="13" t="s">
        <v>44</v>
      </c>
      <c r="D208" s="16"/>
      <c r="E208" s="13" t="s">
        <v>44</v>
      </c>
      <c r="F208" s="16"/>
      <c r="G208" s="13" t="s">
        <v>44</v>
      </c>
      <c r="H208" s="16"/>
      <c r="I208" s="15"/>
      <c r="J208" s="16"/>
      <c r="K208" s="67">
        <v>1170080000000000000</v>
      </c>
      <c r="L208" s="68">
        <v>43714.9978587963</v>
      </c>
      <c r="M208" s="37">
        <v>0</v>
      </c>
      <c r="N208" s="37">
        <v>0</v>
      </c>
      <c r="O208" s="37">
        <v>0</v>
      </c>
      <c r="P208" s="37">
        <v>0</v>
      </c>
      <c r="Q208" s="37">
        <v>0</v>
      </c>
      <c r="R208" s="63"/>
      <c r="S208" s="63"/>
      <c r="T208" s="63"/>
      <c r="U208" s="63"/>
      <c r="V208" s="63" t="s">
        <v>8113</v>
      </c>
      <c r="W208" s="63"/>
      <c r="X208" s="63" t="s">
        <v>8114</v>
      </c>
      <c r="Y208" s="41">
        <v>1005743419</v>
      </c>
      <c r="Z208" s="39" t="s">
        <v>8115</v>
      </c>
      <c r="AA208" s="63"/>
      <c r="AB208" s="68">
        <v>41255.44186342593</v>
      </c>
      <c r="AC208" s="39"/>
      <c r="AD208" s="39" t="s">
        <v>8116</v>
      </c>
      <c r="AE208" s="63"/>
      <c r="AF208" s="37">
        <v>54247</v>
      </c>
      <c r="AG208" s="37">
        <v>1974</v>
      </c>
      <c r="AH208" s="37">
        <v>984</v>
      </c>
      <c r="AI208" s="37">
        <v>26914</v>
      </c>
    </row>
    <row x14ac:dyDescent="0.25" r="209" customHeight="1" ht="18">
      <c r="A209" s="1" t="s">
        <v>8117</v>
      </c>
      <c r="B209" s="33" t="s">
        <v>8118</v>
      </c>
      <c r="C209" s="13" t="s">
        <v>44</v>
      </c>
      <c r="D209" s="16"/>
      <c r="E209" s="13" t="s">
        <v>44</v>
      </c>
      <c r="F209" s="16"/>
      <c r="G209" s="13" t="s">
        <v>44</v>
      </c>
      <c r="H209" s="16"/>
      <c r="I209" s="15"/>
      <c r="J209" s="16"/>
      <c r="K209" s="67">
        <v>1170080000000000000</v>
      </c>
      <c r="L209" s="68">
        <v>43714.996203703704</v>
      </c>
      <c r="M209" s="37">
        <v>0</v>
      </c>
      <c r="N209" s="37">
        <v>0</v>
      </c>
      <c r="O209" s="37">
        <v>0</v>
      </c>
      <c r="P209" s="37">
        <v>0</v>
      </c>
      <c r="Q209" s="37">
        <v>0</v>
      </c>
      <c r="R209" s="63"/>
      <c r="S209" s="63"/>
      <c r="T209" s="63"/>
      <c r="U209" s="63"/>
      <c r="V209" s="63" t="s">
        <v>8119</v>
      </c>
      <c r="W209" s="63"/>
      <c r="X209" s="63" t="s">
        <v>8120</v>
      </c>
      <c r="Y209" s="41">
        <v>105799788</v>
      </c>
      <c r="Z209" s="39" t="s">
        <v>8121</v>
      </c>
      <c r="AA209" s="63"/>
      <c r="AB209" s="68">
        <v>40195.731087962966</v>
      </c>
      <c r="AC209" s="63"/>
      <c r="AD209" s="63" t="s">
        <v>8122</v>
      </c>
      <c r="AE209" s="63"/>
      <c r="AF209" s="37">
        <v>148339</v>
      </c>
      <c r="AG209" s="37">
        <v>2456</v>
      </c>
      <c r="AH209" s="37">
        <v>3228</v>
      </c>
      <c r="AI209" s="37">
        <v>55378</v>
      </c>
    </row>
    <row x14ac:dyDescent="0.25" r="210" customHeight="1" ht="18">
      <c r="A210" s="1" t="s">
        <v>8123</v>
      </c>
      <c r="B210" s="33" t="s">
        <v>8124</v>
      </c>
      <c r="C210" s="13" t="s">
        <v>44</v>
      </c>
      <c r="D210" s="16"/>
      <c r="E210" s="13" t="s">
        <v>44</v>
      </c>
      <c r="F210" s="16"/>
      <c r="G210" s="13" t="s">
        <v>44</v>
      </c>
      <c r="H210" s="16"/>
      <c r="I210" s="15"/>
      <c r="J210" s="16"/>
      <c r="K210" s="67">
        <v>1170080000000000000</v>
      </c>
      <c r="L210" s="68">
        <v>43714.99513888889</v>
      </c>
      <c r="M210" s="37">
        <v>1</v>
      </c>
      <c r="N210" s="37">
        <v>0</v>
      </c>
      <c r="O210" s="37">
        <v>0</v>
      </c>
      <c r="P210" s="37">
        <v>0</v>
      </c>
      <c r="Q210" s="37">
        <v>0</v>
      </c>
      <c r="R210" s="63"/>
      <c r="S210" s="63"/>
      <c r="T210" s="63"/>
      <c r="U210" s="63"/>
      <c r="V210" s="63" t="s">
        <v>8125</v>
      </c>
      <c r="W210" s="63"/>
      <c r="X210" s="63" t="s">
        <v>8126</v>
      </c>
      <c r="Y210" s="37">
        <v>184077874</v>
      </c>
      <c r="Z210" s="39" t="s">
        <v>8127</v>
      </c>
      <c r="AA210" s="63"/>
      <c r="AB210" s="68">
        <v>40418.86754629629</v>
      </c>
      <c r="AC210" s="63"/>
      <c r="AD210" s="63" t="s">
        <v>103</v>
      </c>
      <c r="AE210" s="63"/>
      <c r="AF210" s="37">
        <v>2970</v>
      </c>
      <c r="AG210" s="37">
        <v>117</v>
      </c>
      <c r="AH210" s="37">
        <v>282</v>
      </c>
      <c r="AI210" s="37">
        <v>1108</v>
      </c>
    </row>
    <row x14ac:dyDescent="0.25" r="211" customHeight="1" ht="18">
      <c r="A211" s="1" t="s">
        <v>8128</v>
      </c>
      <c r="B211" s="33" t="s">
        <v>8129</v>
      </c>
      <c r="C211" s="13" t="s">
        <v>44</v>
      </c>
      <c r="D211" s="16"/>
      <c r="E211" s="13" t="s">
        <v>44</v>
      </c>
      <c r="F211" s="16"/>
      <c r="G211" s="13" t="s">
        <v>44</v>
      </c>
      <c r="H211" s="16"/>
      <c r="I211" s="15"/>
      <c r="J211" s="16"/>
      <c r="K211" s="67">
        <v>1170080000000000000</v>
      </c>
      <c r="L211" s="68">
        <v>43714.99427083333</v>
      </c>
      <c r="M211" s="37">
        <v>5</v>
      </c>
      <c r="N211" s="37">
        <v>0</v>
      </c>
      <c r="O211" s="37">
        <v>0</v>
      </c>
      <c r="P211" s="37">
        <v>0</v>
      </c>
      <c r="Q211" s="37">
        <v>0</v>
      </c>
      <c r="R211" s="63"/>
      <c r="S211" s="63"/>
      <c r="T211" s="63"/>
      <c r="U211" s="63" t="s">
        <v>103</v>
      </c>
      <c r="V211" s="63" t="s">
        <v>8130</v>
      </c>
      <c r="W211" s="63"/>
      <c r="X211" s="63" t="s">
        <v>8131</v>
      </c>
      <c r="Y211" s="69">
        <v>1040680000000000000</v>
      </c>
      <c r="Z211" s="39" t="s">
        <v>8132</v>
      </c>
      <c r="AA211" s="63"/>
      <c r="AB211" s="68">
        <v>43357.9219212963</v>
      </c>
      <c r="AC211" s="63"/>
      <c r="AD211" s="63" t="s">
        <v>8133</v>
      </c>
      <c r="AE211" s="63"/>
      <c r="AF211" s="37">
        <v>10495</v>
      </c>
      <c r="AG211" s="37">
        <v>728</v>
      </c>
      <c r="AH211" s="37">
        <v>506</v>
      </c>
      <c r="AI211" s="37">
        <v>29337</v>
      </c>
    </row>
    <row x14ac:dyDescent="0.25" r="212" customHeight="1" ht="18">
      <c r="A212" s="1" t="s">
        <v>8134</v>
      </c>
      <c r="B212" s="33" t="s">
        <v>8135</v>
      </c>
      <c r="C212" s="70" t="s">
        <v>44</v>
      </c>
      <c r="D212" s="71"/>
      <c r="E212" s="70" t="s">
        <v>44</v>
      </c>
      <c r="F212" s="71"/>
      <c r="G212" s="70" t="s">
        <v>44</v>
      </c>
      <c r="H212" s="71"/>
      <c r="I212" s="72"/>
      <c r="J212" s="71"/>
      <c r="K212" s="67">
        <v>1170080000000000000</v>
      </c>
      <c r="L212" s="68">
        <v>43714.99418981482</v>
      </c>
      <c r="M212" s="37">
        <v>12</v>
      </c>
      <c r="N212" s="37">
        <v>1</v>
      </c>
      <c r="O212" s="37">
        <v>0</v>
      </c>
      <c r="P212" s="37">
        <v>0</v>
      </c>
      <c r="Q212" s="37">
        <v>0</v>
      </c>
      <c r="R212" s="63"/>
      <c r="S212" s="63"/>
      <c r="T212" s="63"/>
      <c r="U212" s="63"/>
      <c r="V212" s="63" t="s">
        <v>8136</v>
      </c>
      <c r="W212" s="63"/>
      <c r="X212" s="63" t="s">
        <v>8137</v>
      </c>
      <c r="Y212" s="67">
        <v>754958000000000000</v>
      </c>
      <c r="Z212" s="63"/>
      <c r="AA212" s="63"/>
      <c r="AB212" s="68">
        <v>42569.48354166667</v>
      </c>
      <c r="AC212" s="63"/>
      <c r="AD212" s="63"/>
      <c r="AE212" s="63"/>
      <c r="AF212" s="37">
        <v>9729</v>
      </c>
      <c r="AG212" s="37">
        <v>1715</v>
      </c>
      <c r="AH212" s="37">
        <v>1835</v>
      </c>
      <c r="AI212" s="37">
        <v>109746</v>
      </c>
    </row>
    <row x14ac:dyDescent="0.25" r="213" customHeight="1" ht="18">
      <c r="A213" s="1"/>
      <c r="B213" s="63"/>
      <c r="C213" s="2"/>
      <c r="D213" s="2"/>
      <c r="E213" s="63"/>
      <c r="F213" s="63"/>
      <c r="G213" s="63"/>
      <c r="H213" s="63"/>
      <c r="I213" s="2"/>
      <c r="J213" s="2"/>
      <c r="K213" s="64"/>
      <c r="L213" s="65"/>
      <c r="M213" s="66"/>
      <c r="N213" s="66"/>
      <c r="O213" s="66"/>
      <c r="P213" s="66"/>
      <c r="Q213" s="66"/>
      <c r="R213" s="63"/>
      <c r="S213" s="63"/>
      <c r="T213" s="63"/>
      <c r="U213" s="63"/>
      <c r="V213" s="63"/>
      <c r="W213" s="63"/>
      <c r="X213" s="63"/>
      <c r="Y213" s="64"/>
      <c r="Z213" s="63"/>
      <c r="AA213" s="63"/>
      <c r="AB213" s="65"/>
      <c r="AC213" s="63"/>
      <c r="AD213" s="63"/>
      <c r="AE213" s="63"/>
      <c r="AF213" s="66"/>
      <c r="AG213" s="66"/>
      <c r="AH213" s="66"/>
      <c r="AI213" s="66"/>
    </row>
    <row x14ac:dyDescent="0.25" r="214" customHeight="1" ht="18">
      <c r="A214" s="1"/>
      <c r="B214" s="63"/>
      <c r="C214" s="2"/>
      <c r="D214" s="2"/>
      <c r="E214" s="63"/>
      <c r="F214" s="63"/>
      <c r="G214" s="63"/>
      <c r="H214" s="63"/>
      <c r="I214" s="2"/>
      <c r="J214" s="2"/>
      <c r="K214" s="64"/>
      <c r="L214" s="65"/>
      <c r="M214" s="66"/>
      <c r="N214" s="66"/>
      <c r="O214" s="66"/>
      <c r="P214" s="66"/>
      <c r="Q214" s="66"/>
      <c r="R214" s="63"/>
      <c r="S214" s="63"/>
      <c r="T214" s="63"/>
      <c r="U214" s="63"/>
      <c r="V214" s="63"/>
      <c r="W214" s="63"/>
      <c r="X214" s="63"/>
      <c r="Y214" s="64"/>
      <c r="Z214" s="63"/>
      <c r="AA214" s="63"/>
      <c r="AB214" s="65"/>
      <c r="AC214" s="63"/>
      <c r="AD214" s="63"/>
      <c r="AE214" s="63"/>
      <c r="AF214" s="66"/>
      <c r="AG214" s="66"/>
      <c r="AH214" s="66"/>
      <c r="AI214" s="66"/>
    </row>
    <row x14ac:dyDescent="0.25" r="215" customHeight="1" ht="18">
      <c r="A215" s="1"/>
      <c r="B215" s="63"/>
      <c r="C215" s="2"/>
      <c r="D215" s="2"/>
      <c r="E215" s="63"/>
      <c r="F215" s="63"/>
      <c r="G215" s="63"/>
      <c r="H215" s="63"/>
      <c r="I215" s="2"/>
      <c r="J215" s="2"/>
      <c r="K215" s="64"/>
      <c r="L215" s="65"/>
      <c r="M215" s="66"/>
      <c r="N215" s="66"/>
      <c r="O215" s="66"/>
      <c r="P215" s="66"/>
      <c r="Q215" s="66"/>
      <c r="R215" s="63"/>
      <c r="S215" s="63"/>
      <c r="T215" s="63"/>
      <c r="U215" s="63"/>
      <c r="V215" s="63"/>
      <c r="W215" s="63"/>
      <c r="X215" s="63"/>
      <c r="Y215" s="64"/>
      <c r="Z215" s="63"/>
      <c r="AA215" s="63"/>
      <c r="AB215" s="65"/>
      <c r="AC215" s="63"/>
      <c r="AD215" s="63"/>
      <c r="AE215" s="63"/>
      <c r="AF215" s="66"/>
      <c r="AG215" s="66"/>
      <c r="AH215" s="66"/>
      <c r="AI215" s="66"/>
    </row>
  </sheetData>
  <mergeCells count="7">
    <mergeCell ref="C1:D1"/>
    <mergeCell ref="E1:F1"/>
    <mergeCell ref="G1:H1"/>
    <mergeCell ref="I1:J1"/>
    <mergeCell ref="V162:W162"/>
    <mergeCell ref="AB162:AC162"/>
    <mergeCell ref="AD162:AE162"/>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N341"/>
  <sheetViews>
    <sheetView workbookViewId="0"/>
  </sheetViews>
  <sheetFormatPr defaultRowHeight="15" x14ac:dyDescent="0.25"/>
  <cols>
    <col min="1" max="1" style="49" width="13.005" customWidth="1" bestFit="1"/>
    <col min="2" max="2" style="49" width="43.43357142857143" customWidth="1" bestFit="1"/>
    <col min="3" max="3" style="49" width="10.005" customWidth="1" bestFit="1"/>
    <col min="4" max="4" style="49" width="10.005" customWidth="1" bestFit="1"/>
    <col min="5" max="5" style="49" width="10.005" customWidth="1" bestFit="1"/>
    <col min="6" max="6" style="49" width="10.005" customWidth="1" bestFit="1"/>
    <col min="7" max="7" style="49" width="10.005" customWidth="1" bestFit="1"/>
    <col min="8" max="8" style="49" width="10.005" customWidth="1" bestFit="1"/>
    <col min="9" max="9" style="49" width="10.147857142857141" customWidth="1" bestFit="1"/>
    <col min="10" max="10" style="49" width="10.147857142857141" customWidth="1" bestFit="1"/>
    <col min="11" max="11" style="50" width="13.005" customWidth="1" bestFit="1"/>
    <col min="12" max="12" style="51" width="13.005" customWidth="1" bestFit="1"/>
    <col min="13" max="13" style="50" width="13.005" customWidth="1" bestFit="1"/>
    <col min="14" max="14" style="50" width="13.005" customWidth="1" bestFit="1"/>
    <col min="15" max="15" style="50" width="13.005" customWidth="1" bestFit="1"/>
    <col min="16" max="16" style="50" width="13.005" customWidth="1" bestFit="1"/>
    <col min="17" max="17" style="50" width="13.005" customWidth="1" bestFit="1"/>
    <col min="18" max="18" style="49" width="13.005" customWidth="1" bestFit="1"/>
    <col min="19" max="19" style="49" width="13.005" customWidth="1" bestFit="1"/>
    <col min="20" max="20" style="49" width="13.005" customWidth="1" bestFit="1"/>
    <col min="21" max="21" style="49" width="13.005" customWidth="1" bestFit="1"/>
    <col min="22" max="22" style="49" width="13.005" customWidth="1" bestFit="1"/>
    <col min="23" max="23" style="49" width="13.005" customWidth="1" bestFit="1"/>
    <col min="24" max="24" style="49" width="13.005" customWidth="1" bestFit="1"/>
    <col min="25" max="25" style="50" width="13.005" customWidth="1" bestFit="1"/>
    <col min="26" max="26" style="49" width="13.005" customWidth="1" bestFit="1"/>
    <col min="27" max="27" style="49" width="13.005" customWidth="1" bestFit="1"/>
    <col min="28" max="28" style="51" width="13.005" customWidth="1" bestFit="1"/>
    <col min="29" max="29" style="49" width="13.005" customWidth="1" bestFit="1"/>
    <col min="30" max="30" style="49" width="13.005" customWidth="1" bestFit="1"/>
    <col min="31" max="31" style="49" width="13.005" customWidth="1" bestFit="1"/>
    <col min="32" max="32" style="50" width="13.005" customWidth="1" bestFit="1"/>
    <col min="33" max="33" style="50" width="13.005" customWidth="1" bestFit="1"/>
    <col min="34" max="34" style="50" width="13.005" customWidth="1" bestFit="1"/>
    <col min="35" max="35" style="50" width="13.005" customWidth="1" bestFit="1"/>
    <col min="36" max="36" style="49" width="13.005" customWidth="1" bestFit="1"/>
    <col min="37" max="37" style="49" width="13.005" customWidth="1" bestFit="1"/>
    <col min="38" max="38" style="49" width="13.005" customWidth="1" bestFit="1"/>
    <col min="39" max="39" style="49" width="13.005" customWidth="1" bestFit="1"/>
    <col min="40" max="40" style="49" width="13.005" customWidth="1" bestFit="1"/>
  </cols>
  <sheetData>
    <row x14ac:dyDescent="0.25" r="1" customHeight="1" ht="18">
      <c r="A1" s="1"/>
      <c r="B1" s="63"/>
      <c r="C1" s="3" t="s">
        <v>0</v>
      </c>
      <c r="D1" s="4"/>
      <c r="E1" s="3" t="s">
        <v>1</v>
      </c>
      <c r="F1" s="4"/>
      <c r="G1" s="3" t="s">
        <v>2</v>
      </c>
      <c r="H1" s="4"/>
      <c r="I1" s="3" t="s">
        <v>3</v>
      </c>
      <c r="J1" s="4"/>
      <c r="K1" s="66"/>
      <c r="L1" s="65"/>
      <c r="M1" s="66"/>
      <c r="N1" s="66"/>
      <c r="O1" s="66"/>
      <c r="P1" s="66"/>
      <c r="Q1" s="66"/>
      <c r="R1" s="63"/>
      <c r="S1" s="63"/>
      <c r="T1" s="63"/>
      <c r="U1" s="63"/>
      <c r="V1" s="63"/>
      <c r="W1" s="63"/>
      <c r="X1" s="63"/>
      <c r="Y1" s="66"/>
      <c r="Z1" s="63"/>
      <c r="AA1" s="63"/>
      <c r="AB1" s="65"/>
      <c r="AC1" s="63"/>
      <c r="AD1" s="63"/>
      <c r="AE1" s="63"/>
      <c r="AF1" s="66"/>
      <c r="AG1" s="66"/>
      <c r="AH1" s="66"/>
      <c r="AI1" s="66"/>
      <c r="AJ1" s="63"/>
      <c r="AK1" s="63"/>
      <c r="AL1" s="63"/>
      <c r="AM1" s="63"/>
      <c r="AN1" s="63"/>
    </row>
    <row x14ac:dyDescent="0.25" r="2" customHeight="1" ht="18">
      <c r="A2" s="1" t="s">
        <v>4</v>
      </c>
      <c r="B2" s="1" t="s">
        <v>5</v>
      </c>
      <c r="C2" s="7" t="s">
        <v>6</v>
      </c>
      <c r="D2" s="8" t="s">
        <v>7</v>
      </c>
      <c r="E2" s="7" t="s">
        <v>6</v>
      </c>
      <c r="F2" s="8" t="s">
        <v>7</v>
      </c>
      <c r="G2" s="7" t="s">
        <v>6</v>
      </c>
      <c r="H2" s="8" t="s">
        <v>7</v>
      </c>
      <c r="I2" s="7" t="s">
        <v>6</v>
      </c>
      <c r="J2" s="8" t="s">
        <v>7</v>
      </c>
      <c r="K2" s="66" t="s">
        <v>8</v>
      </c>
      <c r="L2" s="65" t="s">
        <v>9</v>
      </c>
      <c r="M2" s="66" t="s">
        <v>10</v>
      </c>
      <c r="N2" s="66" t="s">
        <v>11</v>
      </c>
      <c r="O2" s="66" t="s">
        <v>12</v>
      </c>
      <c r="P2" s="66" t="s">
        <v>13</v>
      </c>
      <c r="Q2" s="66" t="s">
        <v>14</v>
      </c>
      <c r="R2" s="63" t="s">
        <v>15</v>
      </c>
      <c r="S2" s="63" t="s">
        <v>16</v>
      </c>
      <c r="T2" s="63" t="s">
        <v>17</v>
      </c>
      <c r="U2" s="63" t="s">
        <v>18</v>
      </c>
      <c r="V2" s="63" t="s">
        <v>19</v>
      </c>
      <c r="W2" s="63" t="s">
        <v>20</v>
      </c>
      <c r="X2" s="63" t="s">
        <v>21</v>
      </c>
      <c r="Y2" s="66" t="s">
        <v>22</v>
      </c>
      <c r="Z2" s="63" t="s">
        <v>23</v>
      </c>
      <c r="AA2" s="63" t="s">
        <v>24</v>
      </c>
      <c r="AB2" s="65" t="s">
        <v>25</v>
      </c>
      <c r="AC2" s="63" t="s">
        <v>26</v>
      </c>
      <c r="AD2" s="63" t="s">
        <v>27</v>
      </c>
      <c r="AE2" s="63" t="s">
        <v>28</v>
      </c>
      <c r="AF2" s="66" t="s">
        <v>29</v>
      </c>
      <c r="AG2" s="66" t="s">
        <v>30</v>
      </c>
      <c r="AH2" s="66" t="s">
        <v>31</v>
      </c>
      <c r="AI2" s="66" t="s">
        <v>32</v>
      </c>
      <c r="AJ2" s="63"/>
      <c r="AK2" s="63"/>
      <c r="AL2" s="63"/>
      <c r="AM2" s="63"/>
      <c r="AN2" s="63"/>
    </row>
    <row x14ac:dyDescent="0.25" r="3" customHeight="1" ht="18">
      <c r="A3" s="1" t="s">
        <v>4977</v>
      </c>
      <c r="B3" s="33" t="s">
        <v>4978</v>
      </c>
      <c r="C3" s="13" t="s">
        <v>44</v>
      </c>
      <c r="D3" s="16"/>
      <c r="E3" s="13" t="s">
        <v>44</v>
      </c>
      <c r="F3" s="16"/>
      <c r="G3" s="13" t="s">
        <v>44</v>
      </c>
      <c r="H3" s="16"/>
      <c r="I3" s="15"/>
      <c r="J3" s="16"/>
      <c r="K3" s="67">
        <v>1176480000000000000</v>
      </c>
      <c r="L3" s="68">
        <v>43732.6706712963</v>
      </c>
      <c r="M3" s="37">
        <v>57</v>
      </c>
      <c r="N3" s="37">
        <v>1</v>
      </c>
      <c r="O3" s="37">
        <v>0</v>
      </c>
      <c r="P3" s="37">
        <v>0</v>
      </c>
      <c r="Q3" s="37">
        <v>0</v>
      </c>
      <c r="R3" s="63"/>
      <c r="S3" s="63"/>
      <c r="T3" s="63"/>
      <c r="U3" s="63"/>
      <c r="V3" s="63" t="s">
        <v>4979</v>
      </c>
      <c r="W3" s="63"/>
      <c r="X3" s="63" t="s">
        <v>4980</v>
      </c>
      <c r="Y3" s="37">
        <v>1022824326</v>
      </c>
      <c r="Z3" s="63"/>
      <c r="AA3" s="63"/>
      <c r="AB3" s="68">
        <v>41263.02276620371</v>
      </c>
      <c r="AC3" s="63"/>
      <c r="AD3" s="63" t="s">
        <v>49</v>
      </c>
      <c r="AE3" s="63"/>
      <c r="AF3" s="37">
        <v>9322</v>
      </c>
      <c r="AG3" s="37">
        <v>7834</v>
      </c>
      <c r="AH3" s="37">
        <v>569</v>
      </c>
      <c r="AI3" s="37">
        <v>9344</v>
      </c>
      <c r="AJ3" s="43"/>
      <c r="AK3" s="43"/>
      <c r="AL3" s="43"/>
      <c r="AM3" s="43"/>
      <c r="AN3" s="43"/>
    </row>
    <row x14ac:dyDescent="0.25" r="4" customHeight="1" ht="18">
      <c r="A4" s="1" t="s">
        <v>4981</v>
      </c>
      <c r="B4" s="33" t="s">
        <v>4982</v>
      </c>
      <c r="C4" s="13" t="s">
        <v>44</v>
      </c>
      <c r="D4" s="16"/>
      <c r="E4" s="13" t="s">
        <v>44</v>
      </c>
      <c r="F4" s="16"/>
      <c r="G4" s="13" t="s">
        <v>44</v>
      </c>
      <c r="H4" s="16"/>
      <c r="I4" s="15"/>
      <c r="J4" s="16"/>
      <c r="K4" s="67">
        <v>1176480000000000000</v>
      </c>
      <c r="L4" s="68">
        <v>43732.66452546296</v>
      </c>
      <c r="M4" s="37">
        <v>23</v>
      </c>
      <c r="N4" s="37">
        <v>13</v>
      </c>
      <c r="O4" s="37">
        <v>0</v>
      </c>
      <c r="P4" s="37">
        <v>0</v>
      </c>
      <c r="Q4" s="37">
        <v>0</v>
      </c>
      <c r="R4" s="63"/>
      <c r="S4" s="63"/>
      <c r="T4" s="63"/>
      <c r="U4" s="63"/>
      <c r="V4" s="63" t="s">
        <v>4983</v>
      </c>
      <c r="W4" s="63"/>
      <c r="X4" s="63" t="s">
        <v>4984</v>
      </c>
      <c r="Y4" s="67">
        <v>977702000000000000</v>
      </c>
      <c r="Z4" s="63" t="s">
        <v>4985</v>
      </c>
      <c r="AA4" s="63"/>
      <c r="AB4" s="68">
        <v>43184.14053240741</v>
      </c>
      <c r="AC4" s="63"/>
      <c r="AD4" s="63" t="s">
        <v>4986</v>
      </c>
      <c r="AE4" s="63"/>
      <c r="AF4" s="37">
        <v>6831</v>
      </c>
      <c r="AG4" s="37">
        <v>561</v>
      </c>
      <c r="AH4" s="37">
        <v>451</v>
      </c>
      <c r="AI4" s="37">
        <v>1505</v>
      </c>
      <c r="AJ4" s="43"/>
      <c r="AK4" s="43"/>
      <c r="AL4" s="43"/>
      <c r="AM4" s="43"/>
      <c r="AN4" s="43"/>
    </row>
    <row x14ac:dyDescent="0.25" r="5" customHeight="1" ht="18">
      <c r="A5" s="1" t="s">
        <v>4987</v>
      </c>
      <c r="B5" s="12" t="s">
        <v>4988</v>
      </c>
      <c r="C5" s="13" t="s">
        <v>44</v>
      </c>
      <c r="D5" s="16"/>
      <c r="E5" s="13" t="s">
        <v>44</v>
      </c>
      <c r="F5" s="16"/>
      <c r="G5" s="13" t="s">
        <v>44</v>
      </c>
      <c r="H5" s="16"/>
      <c r="I5" s="15"/>
      <c r="J5" s="16"/>
      <c r="K5" s="67">
        <v>1176480000000000000</v>
      </c>
      <c r="L5" s="68">
        <v>43732.65966435185</v>
      </c>
      <c r="M5" s="37">
        <v>32</v>
      </c>
      <c r="N5" s="37">
        <v>1</v>
      </c>
      <c r="O5" s="37">
        <v>0</v>
      </c>
      <c r="P5" s="37">
        <v>0</v>
      </c>
      <c r="Q5" s="37">
        <v>0</v>
      </c>
      <c r="R5" s="63"/>
      <c r="S5" s="63"/>
      <c r="T5" s="63"/>
      <c r="U5" s="63"/>
      <c r="V5" s="63" t="s">
        <v>4989</v>
      </c>
      <c r="W5" s="63"/>
      <c r="X5" s="63" t="s">
        <v>4990</v>
      </c>
      <c r="Y5" s="67">
        <v>930108000000000000</v>
      </c>
      <c r="Z5" s="63" t="s">
        <v>4991</v>
      </c>
      <c r="AA5" s="20" t="s">
        <v>4992</v>
      </c>
      <c r="AB5" s="68">
        <v>43052.80611111111</v>
      </c>
      <c r="AC5" s="63"/>
      <c r="AD5" s="63" t="s">
        <v>100</v>
      </c>
      <c r="AE5" s="63"/>
      <c r="AF5" s="37">
        <v>1074</v>
      </c>
      <c r="AG5" s="37">
        <v>36997</v>
      </c>
      <c r="AH5" s="37">
        <v>589</v>
      </c>
      <c r="AI5" s="37">
        <v>2500</v>
      </c>
      <c r="AJ5" s="43"/>
      <c r="AK5" s="43"/>
      <c r="AL5" s="43"/>
      <c r="AM5" s="43"/>
      <c r="AN5" s="43"/>
    </row>
    <row x14ac:dyDescent="0.25" r="6" customHeight="1" ht="18">
      <c r="A6" s="1" t="s">
        <v>4993</v>
      </c>
      <c r="B6" s="33" t="s">
        <v>4994</v>
      </c>
      <c r="C6" s="13" t="s">
        <v>44</v>
      </c>
      <c r="D6" s="16"/>
      <c r="E6" s="13" t="s">
        <v>44</v>
      </c>
      <c r="F6" s="16"/>
      <c r="G6" s="13" t="s">
        <v>44</v>
      </c>
      <c r="H6" s="16"/>
      <c r="I6" s="15"/>
      <c r="J6" s="16"/>
      <c r="K6" s="67">
        <v>1176480000000000000</v>
      </c>
      <c r="L6" s="68">
        <v>43732.65966435185</v>
      </c>
      <c r="M6" s="37">
        <v>1</v>
      </c>
      <c r="N6" s="37">
        <v>0</v>
      </c>
      <c r="O6" s="37">
        <v>0</v>
      </c>
      <c r="P6" s="37">
        <v>0</v>
      </c>
      <c r="Q6" s="37">
        <v>0</v>
      </c>
      <c r="R6" s="63"/>
      <c r="S6" s="63"/>
      <c r="T6" s="63"/>
      <c r="U6" s="63"/>
      <c r="V6" s="63" t="s">
        <v>4995</v>
      </c>
      <c r="W6" s="63"/>
      <c r="X6" s="63" t="s">
        <v>4996</v>
      </c>
      <c r="Y6" s="37">
        <v>439566176</v>
      </c>
      <c r="Z6" s="63"/>
      <c r="AA6" s="63"/>
      <c r="AB6" s="68">
        <v>40895.134363425925</v>
      </c>
      <c r="AC6" s="63"/>
      <c r="AD6" s="63" t="s">
        <v>49</v>
      </c>
      <c r="AE6" s="63"/>
      <c r="AF6" s="37">
        <v>5468</v>
      </c>
      <c r="AG6" s="37">
        <v>368</v>
      </c>
      <c r="AH6" s="37">
        <v>245</v>
      </c>
      <c r="AI6" s="37">
        <v>23636</v>
      </c>
      <c r="AJ6" s="43"/>
      <c r="AK6" s="43"/>
      <c r="AL6" s="43"/>
      <c r="AM6" s="43"/>
      <c r="AN6" s="43"/>
    </row>
    <row x14ac:dyDescent="0.25" r="7" customHeight="1" ht="18">
      <c r="A7" s="1" t="s">
        <v>4997</v>
      </c>
      <c r="B7" s="33" t="s">
        <v>4998</v>
      </c>
      <c r="C7" s="13" t="s">
        <v>44</v>
      </c>
      <c r="D7" s="16"/>
      <c r="E7" s="13" t="s">
        <v>44</v>
      </c>
      <c r="F7" s="16"/>
      <c r="G7" s="13" t="s">
        <v>44</v>
      </c>
      <c r="H7" s="16"/>
      <c r="I7" s="15"/>
      <c r="J7" s="16"/>
      <c r="K7" s="67">
        <v>1176480000000000000</v>
      </c>
      <c r="L7" s="68">
        <v>43732.65445601852</v>
      </c>
      <c r="M7" s="37">
        <v>28</v>
      </c>
      <c r="N7" s="37">
        <v>8</v>
      </c>
      <c r="O7" s="37">
        <v>0</v>
      </c>
      <c r="P7" s="37">
        <v>0</v>
      </c>
      <c r="Q7" s="37">
        <v>0</v>
      </c>
      <c r="R7" s="63"/>
      <c r="S7" s="63"/>
      <c r="T7" s="63"/>
      <c r="U7" s="63"/>
      <c r="V7" s="63" t="s">
        <v>4999</v>
      </c>
      <c r="W7" s="63"/>
      <c r="X7" s="63" t="s">
        <v>5000</v>
      </c>
      <c r="Y7" s="37">
        <v>36644223</v>
      </c>
      <c r="Z7" s="63" t="s">
        <v>5001</v>
      </c>
      <c r="AA7" s="20" t="s">
        <v>5002</v>
      </c>
      <c r="AB7" s="68">
        <v>39933.66049768519</v>
      </c>
      <c r="AC7" s="63"/>
      <c r="AD7" s="63" t="s">
        <v>3867</v>
      </c>
      <c r="AE7" s="63"/>
      <c r="AF7" s="37">
        <v>9370</v>
      </c>
      <c r="AG7" s="37">
        <v>4411</v>
      </c>
      <c r="AH7" s="37">
        <v>1892</v>
      </c>
      <c r="AI7" s="37">
        <v>15757</v>
      </c>
      <c r="AJ7" s="43"/>
      <c r="AK7" s="43"/>
      <c r="AL7" s="43"/>
      <c r="AM7" s="43"/>
      <c r="AN7" s="43"/>
    </row>
    <row x14ac:dyDescent="0.25" r="8" customHeight="1" ht="18">
      <c r="A8" s="1" t="s">
        <v>5003</v>
      </c>
      <c r="B8" s="33" t="s">
        <v>5004</v>
      </c>
      <c r="C8" s="13" t="s">
        <v>44</v>
      </c>
      <c r="D8" s="16"/>
      <c r="E8" s="13" t="s">
        <v>44</v>
      </c>
      <c r="F8" s="16"/>
      <c r="G8" s="13" t="s">
        <v>44</v>
      </c>
      <c r="H8" s="16"/>
      <c r="I8" s="15"/>
      <c r="J8" s="16"/>
      <c r="K8" s="67">
        <v>1176480000000000000</v>
      </c>
      <c r="L8" s="68">
        <v>43732.65115740741</v>
      </c>
      <c r="M8" s="37">
        <v>1</v>
      </c>
      <c r="N8" s="37">
        <v>0</v>
      </c>
      <c r="O8" s="37">
        <v>0</v>
      </c>
      <c r="P8" s="37">
        <v>0</v>
      </c>
      <c r="Q8" s="37">
        <v>0</v>
      </c>
      <c r="R8" s="63"/>
      <c r="S8" s="63"/>
      <c r="T8" s="63"/>
      <c r="U8" s="63"/>
      <c r="V8" s="63" t="s">
        <v>5005</v>
      </c>
      <c r="W8" s="63"/>
      <c r="X8" s="63" t="s">
        <v>5006</v>
      </c>
      <c r="Y8" s="67">
        <v>745500000000000000</v>
      </c>
      <c r="Z8" s="63" t="s">
        <v>5007</v>
      </c>
      <c r="AA8" s="63"/>
      <c r="AB8" s="68">
        <v>42543.384930555556</v>
      </c>
      <c r="AC8" s="63"/>
      <c r="AD8" s="63"/>
      <c r="AE8" s="63"/>
      <c r="AF8" s="37">
        <v>4660</v>
      </c>
      <c r="AG8" s="37">
        <v>149</v>
      </c>
      <c r="AH8" s="37">
        <v>274</v>
      </c>
      <c r="AI8" s="37">
        <v>2957</v>
      </c>
      <c r="AJ8" s="43"/>
      <c r="AK8" s="43"/>
      <c r="AL8" s="43"/>
      <c r="AM8" s="43"/>
      <c r="AN8" s="43"/>
    </row>
    <row x14ac:dyDescent="0.25" r="9" customHeight="1" ht="18">
      <c r="A9" s="1" t="s">
        <v>5008</v>
      </c>
      <c r="B9" s="33" t="s">
        <v>5009</v>
      </c>
      <c r="C9" s="13" t="s">
        <v>35</v>
      </c>
      <c r="D9" s="14" t="s">
        <v>5010</v>
      </c>
      <c r="E9" s="13" t="s">
        <v>35</v>
      </c>
      <c r="F9" s="14" t="s">
        <v>5010</v>
      </c>
      <c r="G9" s="13" t="s">
        <v>35</v>
      </c>
      <c r="H9" s="14" t="s">
        <v>5010</v>
      </c>
      <c r="I9" s="15"/>
      <c r="J9" s="16"/>
      <c r="K9" s="67">
        <v>1176470000000000000</v>
      </c>
      <c r="L9" s="68">
        <v>43732.62773148148</v>
      </c>
      <c r="M9" s="37">
        <v>5</v>
      </c>
      <c r="N9" s="37">
        <v>3</v>
      </c>
      <c r="O9" s="37">
        <v>0</v>
      </c>
      <c r="P9" s="37">
        <v>0</v>
      </c>
      <c r="Q9" s="37">
        <v>0</v>
      </c>
      <c r="R9" s="63"/>
      <c r="S9" s="63"/>
      <c r="T9" s="63"/>
      <c r="U9" s="63"/>
      <c r="V9" s="63" t="s">
        <v>5011</v>
      </c>
      <c r="W9" s="63"/>
      <c r="X9" s="63" t="s">
        <v>5012</v>
      </c>
      <c r="Y9" s="67">
        <v>1154520000000000000</v>
      </c>
      <c r="Z9" s="63" t="s">
        <v>5013</v>
      </c>
      <c r="AA9" s="63"/>
      <c r="AB9" s="68">
        <v>43672.074537037035</v>
      </c>
      <c r="AC9" s="63"/>
      <c r="AD9" s="63"/>
      <c r="AE9" s="63"/>
      <c r="AF9" s="37">
        <v>7456</v>
      </c>
      <c r="AG9" s="37">
        <v>1838</v>
      </c>
      <c r="AH9" s="37">
        <v>1316</v>
      </c>
      <c r="AI9" s="37">
        <v>7558</v>
      </c>
      <c r="AJ9" s="43"/>
      <c r="AK9" s="43"/>
      <c r="AL9" s="43"/>
      <c r="AM9" s="43"/>
      <c r="AN9" s="43"/>
    </row>
    <row x14ac:dyDescent="0.25" r="10" customHeight="1" ht="18">
      <c r="A10" s="1" t="s">
        <v>5014</v>
      </c>
      <c r="B10" s="33" t="s">
        <v>5015</v>
      </c>
      <c r="C10" s="13" t="s">
        <v>44</v>
      </c>
      <c r="D10" s="16"/>
      <c r="E10" s="13" t="s">
        <v>44</v>
      </c>
      <c r="F10" s="16"/>
      <c r="G10" s="13" t="s">
        <v>44</v>
      </c>
      <c r="H10" s="16"/>
      <c r="I10" s="15"/>
      <c r="J10" s="16"/>
      <c r="K10" s="67">
        <v>1176460000000000000</v>
      </c>
      <c r="L10" s="68">
        <v>43732.60283564815</v>
      </c>
      <c r="M10" s="37">
        <v>1</v>
      </c>
      <c r="N10" s="37">
        <v>0</v>
      </c>
      <c r="O10" s="37">
        <v>0</v>
      </c>
      <c r="P10" s="37">
        <v>0</v>
      </c>
      <c r="Q10" s="37">
        <v>0</v>
      </c>
      <c r="R10" s="63"/>
      <c r="S10" s="63"/>
      <c r="T10" s="63"/>
      <c r="U10" s="63"/>
      <c r="V10" s="63" t="s">
        <v>5016</v>
      </c>
      <c r="W10" s="63"/>
      <c r="X10" s="63" t="s">
        <v>5017</v>
      </c>
      <c r="Y10" s="37">
        <v>269784176</v>
      </c>
      <c r="Z10" s="63" t="s">
        <v>5018</v>
      </c>
      <c r="AA10" s="20" t="s">
        <v>5019</v>
      </c>
      <c r="AB10" s="68">
        <v>40623.66554398148</v>
      </c>
      <c r="AC10" s="63"/>
      <c r="AD10" s="63" t="s">
        <v>3867</v>
      </c>
      <c r="AE10" s="63"/>
      <c r="AF10" s="37">
        <v>200857</v>
      </c>
      <c r="AG10" s="37">
        <v>9863</v>
      </c>
      <c r="AH10" s="37">
        <v>10</v>
      </c>
      <c r="AI10" s="37">
        <v>170</v>
      </c>
      <c r="AJ10" s="43"/>
      <c r="AK10" s="43"/>
      <c r="AL10" s="43"/>
      <c r="AM10" s="43"/>
      <c r="AN10" s="43"/>
    </row>
    <row x14ac:dyDescent="0.25" r="11" customHeight="1" ht="18">
      <c r="A11" s="1" t="s">
        <v>5020</v>
      </c>
      <c r="B11" s="33" t="s">
        <v>5021</v>
      </c>
      <c r="C11" s="13" t="s">
        <v>44</v>
      </c>
      <c r="D11" s="16"/>
      <c r="E11" s="13" t="s">
        <v>44</v>
      </c>
      <c r="F11" s="16"/>
      <c r="G11" s="13" t="s">
        <v>44</v>
      </c>
      <c r="H11" s="16"/>
      <c r="I11" s="15"/>
      <c r="J11" s="16"/>
      <c r="K11" s="67">
        <v>1176460000000000000</v>
      </c>
      <c r="L11" s="68">
        <v>43732.59905092593</v>
      </c>
      <c r="M11" s="37">
        <v>1</v>
      </c>
      <c r="N11" s="37">
        <v>0</v>
      </c>
      <c r="O11" s="37">
        <v>0</v>
      </c>
      <c r="P11" s="37">
        <v>0</v>
      </c>
      <c r="Q11" s="37">
        <v>0</v>
      </c>
      <c r="R11" s="63"/>
      <c r="S11" s="63"/>
      <c r="T11" s="63"/>
      <c r="U11" s="63"/>
      <c r="V11" s="63" t="s">
        <v>5022</v>
      </c>
      <c r="W11" s="63"/>
      <c r="X11" s="63" t="s">
        <v>5023</v>
      </c>
      <c r="Y11" s="67">
        <v>996862000000000000</v>
      </c>
      <c r="Z11" s="63" t="s">
        <v>5024</v>
      </c>
      <c r="AA11" s="20" t="s">
        <v>5025</v>
      </c>
      <c r="AB11" s="68">
        <v>43237.01162037037</v>
      </c>
      <c r="AC11" s="63"/>
      <c r="AD11" s="63" t="s">
        <v>100</v>
      </c>
      <c r="AE11" s="63"/>
      <c r="AF11" s="37">
        <v>105</v>
      </c>
      <c r="AG11" s="37">
        <v>11</v>
      </c>
      <c r="AH11" s="37">
        <v>202</v>
      </c>
      <c r="AI11" s="37">
        <v>460</v>
      </c>
      <c r="AJ11" s="43"/>
      <c r="AK11" s="43"/>
      <c r="AL11" s="43"/>
      <c r="AM11" s="43"/>
      <c r="AN11" s="43"/>
    </row>
    <row x14ac:dyDescent="0.25" r="12" customHeight="1" ht="18">
      <c r="A12" s="1" t="s">
        <v>5026</v>
      </c>
      <c r="B12" s="33" t="s">
        <v>5027</v>
      </c>
      <c r="C12" s="13" t="s">
        <v>44</v>
      </c>
      <c r="D12" s="16"/>
      <c r="E12" s="13" t="s">
        <v>44</v>
      </c>
      <c r="F12" s="16"/>
      <c r="G12" s="13" t="s">
        <v>44</v>
      </c>
      <c r="H12" s="16"/>
      <c r="I12" s="15"/>
      <c r="J12" s="16"/>
      <c r="K12" s="67">
        <v>1176440000000000000</v>
      </c>
      <c r="L12" s="68">
        <v>43732.562048611115</v>
      </c>
      <c r="M12" s="37">
        <v>12</v>
      </c>
      <c r="N12" s="37">
        <v>2</v>
      </c>
      <c r="O12" s="37">
        <v>0</v>
      </c>
      <c r="P12" s="37">
        <v>0</v>
      </c>
      <c r="Q12" s="37">
        <v>0</v>
      </c>
      <c r="R12" s="63"/>
      <c r="S12" s="63"/>
      <c r="T12" s="63"/>
      <c r="U12" s="63"/>
      <c r="V12" s="63" t="s">
        <v>5028</v>
      </c>
      <c r="W12" s="63"/>
      <c r="X12" s="63" t="s">
        <v>5029</v>
      </c>
      <c r="Y12" s="37">
        <v>3315679360</v>
      </c>
      <c r="Z12" s="63" t="s">
        <v>5030</v>
      </c>
      <c r="AA12" s="63"/>
      <c r="AB12" s="68">
        <v>42164.92</v>
      </c>
      <c r="AC12" s="63"/>
      <c r="AD12" s="63"/>
      <c r="AE12" s="63"/>
      <c r="AF12" s="37">
        <v>95047</v>
      </c>
      <c r="AG12" s="37">
        <v>11279</v>
      </c>
      <c r="AH12" s="37">
        <v>12151</v>
      </c>
      <c r="AI12" s="37">
        <v>109841</v>
      </c>
      <c r="AJ12" s="43"/>
      <c r="AK12" s="43"/>
      <c r="AL12" s="43"/>
      <c r="AM12" s="43"/>
      <c r="AN12" s="43"/>
    </row>
    <row x14ac:dyDescent="0.25" r="13" customHeight="1" ht="18">
      <c r="A13" s="1" t="s">
        <v>5031</v>
      </c>
      <c r="B13" s="33" t="s">
        <v>5032</v>
      </c>
      <c r="C13" s="13" t="s">
        <v>44</v>
      </c>
      <c r="D13" s="16"/>
      <c r="E13" s="13" t="s">
        <v>44</v>
      </c>
      <c r="F13" s="16"/>
      <c r="G13" s="13" t="s">
        <v>44</v>
      </c>
      <c r="H13" s="16"/>
      <c r="I13" s="15"/>
      <c r="J13" s="16"/>
      <c r="K13" s="67">
        <v>1176440000000000000</v>
      </c>
      <c r="L13" s="68">
        <v>43732.559907407405</v>
      </c>
      <c r="M13" s="37">
        <v>12</v>
      </c>
      <c r="N13" s="37">
        <v>4</v>
      </c>
      <c r="O13" s="37">
        <v>0</v>
      </c>
      <c r="P13" s="37">
        <v>0</v>
      </c>
      <c r="Q13" s="37">
        <v>0</v>
      </c>
      <c r="R13" s="63"/>
      <c r="S13" s="63"/>
      <c r="T13" s="63"/>
      <c r="U13" s="63"/>
      <c r="V13" s="63" t="s">
        <v>5033</v>
      </c>
      <c r="W13" s="63"/>
      <c r="X13" s="63" t="s">
        <v>5034</v>
      </c>
      <c r="Y13" s="37">
        <v>285685164</v>
      </c>
      <c r="Z13" s="63" t="s">
        <v>5035</v>
      </c>
      <c r="AA13" s="20" t="s">
        <v>5036</v>
      </c>
      <c r="AB13" s="68">
        <v>40654.83697916667</v>
      </c>
      <c r="AC13" s="63"/>
      <c r="AD13" s="63" t="s">
        <v>49</v>
      </c>
      <c r="AE13" s="63"/>
      <c r="AF13" s="37">
        <v>487898</v>
      </c>
      <c r="AG13" s="37">
        <v>1331995</v>
      </c>
      <c r="AH13" s="37">
        <v>35</v>
      </c>
      <c r="AI13" s="37">
        <v>2</v>
      </c>
      <c r="AJ13" s="43"/>
      <c r="AK13" s="43"/>
      <c r="AL13" s="43"/>
      <c r="AM13" s="43"/>
      <c r="AN13" s="43"/>
    </row>
    <row x14ac:dyDescent="0.25" r="14" customHeight="1" ht="18">
      <c r="A14" s="1" t="s">
        <v>5037</v>
      </c>
      <c r="B14" s="33" t="s">
        <v>5038</v>
      </c>
      <c r="C14" s="13" t="s">
        <v>35</v>
      </c>
      <c r="D14" s="14" t="s">
        <v>235</v>
      </c>
      <c r="E14" s="13" t="s">
        <v>35</v>
      </c>
      <c r="F14" s="14" t="s">
        <v>235</v>
      </c>
      <c r="G14" s="13" t="s">
        <v>35</v>
      </c>
      <c r="H14" s="14" t="s">
        <v>235</v>
      </c>
      <c r="I14" s="15"/>
      <c r="J14" s="16"/>
      <c r="K14" s="67">
        <v>1176440000000000000</v>
      </c>
      <c r="L14" s="68">
        <v>43732.55961805556</v>
      </c>
      <c r="M14" s="37">
        <v>0</v>
      </c>
      <c r="N14" s="37">
        <v>0</v>
      </c>
      <c r="O14" s="37">
        <v>0</v>
      </c>
      <c r="P14" s="37">
        <v>0</v>
      </c>
      <c r="Q14" s="37">
        <v>0</v>
      </c>
      <c r="R14" s="63"/>
      <c r="S14" s="63"/>
      <c r="T14" s="63"/>
      <c r="U14" s="63"/>
      <c r="V14" s="63" t="s">
        <v>5039</v>
      </c>
      <c r="W14" s="63"/>
      <c r="X14" s="63" t="s">
        <v>5040</v>
      </c>
      <c r="Y14" s="67">
        <v>789542000000000000</v>
      </c>
      <c r="Z14" s="63"/>
      <c r="AA14" s="63"/>
      <c r="AB14" s="68">
        <v>42664.91738425926</v>
      </c>
      <c r="AC14" s="63"/>
      <c r="AD14" s="63"/>
      <c r="AE14" s="63"/>
      <c r="AF14" s="37">
        <v>12356</v>
      </c>
      <c r="AG14" s="37">
        <v>600</v>
      </c>
      <c r="AH14" s="37">
        <v>504</v>
      </c>
      <c r="AI14" s="37">
        <v>38667</v>
      </c>
      <c r="AJ14" s="43"/>
      <c r="AK14" s="43"/>
      <c r="AL14" s="43"/>
      <c r="AM14" s="43"/>
      <c r="AN14" s="43"/>
    </row>
    <row x14ac:dyDescent="0.25" r="15" customHeight="1" ht="18">
      <c r="A15" s="1" t="s">
        <v>5041</v>
      </c>
      <c r="B15" s="33" t="s">
        <v>5042</v>
      </c>
      <c r="C15" s="13" t="s">
        <v>44</v>
      </c>
      <c r="D15" s="16"/>
      <c r="E15" s="13" t="s">
        <v>44</v>
      </c>
      <c r="F15" s="16"/>
      <c r="G15" s="13" t="s">
        <v>44</v>
      </c>
      <c r="H15" s="16"/>
      <c r="I15" s="15"/>
      <c r="J15" s="16"/>
      <c r="K15" s="67">
        <v>1176440000000000000</v>
      </c>
      <c r="L15" s="68">
        <v>43732.557488425926</v>
      </c>
      <c r="M15" s="37">
        <v>39</v>
      </c>
      <c r="N15" s="37">
        <v>8</v>
      </c>
      <c r="O15" s="37">
        <v>0</v>
      </c>
      <c r="P15" s="37">
        <v>0</v>
      </c>
      <c r="Q15" s="37">
        <v>0</v>
      </c>
      <c r="R15" s="63"/>
      <c r="S15" s="63"/>
      <c r="T15" s="63"/>
      <c r="U15" s="63"/>
      <c r="V15" s="63" t="s">
        <v>5043</v>
      </c>
      <c r="W15" s="63"/>
      <c r="X15" s="63" t="s">
        <v>5044</v>
      </c>
      <c r="Y15" s="37">
        <v>1699739144</v>
      </c>
      <c r="Z15" s="63" t="s">
        <v>5045</v>
      </c>
      <c r="AA15" s="63"/>
      <c r="AB15" s="68">
        <v>41511.89642361111</v>
      </c>
      <c r="AC15" s="63"/>
      <c r="AD15" s="63" t="s">
        <v>5046</v>
      </c>
      <c r="AE15" s="63"/>
      <c r="AF15" s="37">
        <v>2642</v>
      </c>
      <c r="AG15" s="37">
        <v>1436</v>
      </c>
      <c r="AH15" s="37">
        <v>147</v>
      </c>
      <c r="AI15" s="37">
        <v>1304</v>
      </c>
      <c r="AJ15" s="43"/>
      <c r="AK15" s="43"/>
      <c r="AL15" s="43"/>
      <c r="AM15" s="43"/>
      <c r="AN15" s="43"/>
    </row>
    <row x14ac:dyDescent="0.25" r="16" customHeight="1" ht="18">
      <c r="A16" s="1" t="s">
        <v>5047</v>
      </c>
      <c r="B16" s="33" t="s">
        <v>5048</v>
      </c>
      <c r="C16" s="13" t="s">
        <v>44</v>
      </c>
      <c r="D16" s="16"/>
      <c r="E16" s="13" t="s">
        <v>44</v>
      </c>
      <c r="F16" s="16"/>
      <c r="G16" s="13" t="s">
        <v>44</v>
      </c>
      <c r="H16" s="16"/>
      <c r="I16" s="15"/>
      <c r="J16" s="16"/>
      <c r="K16" s="67">
        <v>1176440000000000000</v>
      </c>
      <c r="L16" s="68">
        <v>43732.55731481482</v>
      </c>
      <c r="M16" s="37">
        <v>0</v>
      </c>
      <c r="N16" s="37">
        <v>1</v>
      </c>
      <c r="O16" s="37">
        <v>0</v>
      </c>
      <c r="P16" s="37">
        <v>0</v>
      </c>
      <c r="Q16" s="37">
        <v>0</v>
      </c>
      <c r="R16" s="63"/>
      <c r="S16" s="63"/>
      <c r="T16" s="63"/>
      <c r="U16" s="63"/>
      <c r="V16" s="63" t="s">
        <v>5049</v>
      </c>
      <c r="W16" s="63"/>
      <c r="X16" s="63" t="s">
        <v>5050</v>
      </c>
      <c r="Y16" s="37">
        <v>3432725584</v>
      </c>
      <c r="Z16" s="63" t="s">
        <v>5051</v>
      </c>
      <c r="AA16" s="20" t="s">
        <v>5052</v>
      </c>
      <c r="AB16" s="68">
        <v>42236.589791666665</v>
      </c>
      <c r="AC16" s="63"/>
      <c r="AD16" s="63" t="s">
        <v>100</v>
      </c>
      <c r="AE16" s="63"/>
      <c r="AF16" s="37">
        <v>46310</v>
      </c>
      <c r="AG16" s="37">
        <v>26572</v>
      </c>
      <c r="AH16" s="37">
        <v>3660</v>
      </c>
      <c r="AI16" s="37">
        <v>59</v>
      </c>
      <c r="AJ16" s="43"/>
      <c r="AK16" s="43"/>
      <c r="AL16" s="43"/>
      <c r="AM16" s="43"/>
      <c r="AN16" s="43"/>
    </row>
    <row x14ac:dyDescent="0.25" r="17" customHeight="1" ht="18">
      <c r="A17" s="1" t="s">
        <v>5053</v>
      </c>
      <c r="B17" s="33" t="s">
        <v>5054</v>
      </c>
      <c r="C17" s="13" t="s">
        <v>35</v>
      </c>
      <c r="D17" s="14" t="s">
        <v>1295</v>
      </c>
      <c r="E17" s="13" t="s">
        <v>35</v>
      </c>
      <c r="F17" s="14" t="s">
        <v>1295</v>
      </c>
      <c r="G17" s="13" t="s">
        <v>35</v>
      </c>
      <c r="H17" s="14" t="s">
        <v>1295</v>
      </c>
      <c r="I17" s="15"/>
      <c r="J17" s="16"/>
      <c r="K17" s="67">
        <v>1176440000000000000</v>
      </c>
      <c r="L17" s="68">
        <v>43732.54945601852</v>
      </c>
      <c r="M17" s="37">
        <v>1</v>
      </c>
      <c r="N17" s="37">
        <v>0</v>
      </c>
      <c r="O17" s="37">
        <v>0</v>
      </c>
      <c r="P17" s="37">
        <v>0</v>
      </c>
      <c r="Q17" s="37">
        <v>0</v>
      </c>
      <c r="R17" s="63"/>
      <c r="S17" s="63"/>
      <c r="T17" s="63"/>
      <c r="U17" s="63"/>
      <c r="V17" s="63" t="s">
        <v>5055</v>
      </c>
      <c r="W17" s="63"/>
      <c r="X17" s="63" t="s">
        <v>5056</v>
      </c>
      <c r="Y17" s="37">
        <v>455747453</v>
      </c>
      <c r="Z17" s="63" t="s">
        <v>5057</v>
      </c>
      <c r="AA17" s="63"/>
      <c r="AB17" s="68">
        <v>40913.72818287037</v>
      </c>
      <c r="AC17" s="63"/>
      <c r="AD17" s="63" t="s">
        <v>49</v>
      </c>
      <c r="AE17" s="63"/>
      <c r="AF17" s="37">
        <v>13763</v>
      </c>
      <c r="AG17" s="37">
        <v>5081</v>
      </c>
      <c r="AH17" s="37">
        <v>252</v>
      </c>
      <c r="AI17" s="37">
        <v>13884</v>
      </c>
      <c r="AJ17" s="43"/>
      <c r="AK17" s="43"/>
      <c r="AL17" s="43"/>
      <c r="AM17" s="43"/>
      <c r="AN17" s="43"/>
    </row>
    <row x14ac:dyDescent="0.25" r="18" customHeight="1" ht="18">
      <c r="A18" s="1" t="s">
        <v>5058</v>
      </c>
      <c r="B18" s="33" t="s">
        <v>5059</v>
      </c>
      <c r="C18" s="13" t="s">
        <v>44</v>
      </c>
      <c r="D18" s="16"/>
      <c r="E18" s="13" t="s">
        <v>44</v>
      </c>
      <c r="F18" s="16"/>
      <c r="G18" s="13" t="s">
        <v>44</v>
      </c>
      <c r="H18" s="16"/>
      <c r="I18" s="15"/>
      <c r="J18" s="16"/>
      <c r="K18" s="67">
        <v>1176440000000000000</v>
      </c>
      <c r="L18" s="68">
        <v>43732.53928240741</v>
      </c>
      <c r="M18" s="37">
        <v>8</v>
      </c>
      <c r="N18" s="37">
        <v>1</v>
      </c>
      <c r="O18" s="37">
        <v>0</v>
      </c>
      <c r="P18" s="37">
        <v>0</v>
      </c>
      <c r="Q18" s="37">
        <v>0</v>
      </c>
      <c r="R18" s="63"/>
      <c r="S18" s="63"/>
      <c r="T18" s="63"/>
      <c r="U18" s="63"/>
      <c r="V18" s="63" t="s">
        <v>5055</v>
      </c>
      <c r="W18" s="63"/>
      <c r="X18" s="63" t="s">
        <v>5056</v>
      </c>
      <c r="Y18" s="37">
        <v>455747453</v>
      </c>
      <c r="Z18" s="63" t="s">
        <v>5057</v>
      </c>
      <c r="AA18" s="63"/>
      <c r="AB18" s="68">
        <v>40913.72818287037</v>
      </c>
      <c r="AC18" s="63"/>
      <c r="AD18" s="63" t="s">
        <v>49</v>
      </c>
      <c r="AE18" s="63"/>
      <c r="AF18" s="37">
        <v>13763</v>
      </c>
      <c r="AG18" s="37">
        <v>5081</v>
      </c>
      <c r="AH18" s="37">
        <v>252</v>
      </c>
      <c r="AI18" s="37">
        <v>13884</v>
      </c>
      <c r="AJ18" s="43"/>
      <c r="AK18" s="43"/>
      <c r="AL18" s="43"/>
      <c r="AM18" s="43"/>
      <c r="AN18" s="43"/>
    </row>
    <row x14ac:dyDescent="0.25" r="19" customHeight="1" ht="18">
      <c r="A19" s="1" t="s">
        <v>5060</v>
      </c>
      <c r="B19" s="33" t="s">
        <v>5061</v>
      </c>
      <c r="C19" s="13" t="s">
        <v>44</v>
      </c>
      <c r="D19" s="16"/>
      <c r="E19" s="13" t="s">
        <v>44</v>
      </c>
      <c r="F19" s="16"/>
      <c r="G19" s="13" t="s">
        <v>44</v>
      </c>
      <c r="H19" s="16"/>
      <c r="I19" s="15"/>
      <c r="J19" s="16"/>
      <c r="K19" s="67">
        <v>1176430000000000000</v>
      </c>
      <c r="L19" s="68">
        <v>43732.533113425925</v>
      </c>
      <c r="M19" s="37">
        <v>5</v>
      </c>
      <c r="N19" s="37">
        <v>0</v>
      </c>
      <c r="O19" s="37">
        <v>0</v>
      </c>
      <c r="P19" s="37">
        <v>0</v>
      </c>
      <c r="Q19" s="37">
        <v>0</v>
      </c>
      <c r="R19" s="63"/>
      <c r="S19" s="63"/>
      <c r="T19" s="63"/>
      <c r="U19" s="63" t="s">
        <v>3867</v>
      </c>
      <c r="V19" s="63" t="s">
        <v>4354</v>
      </c>
      <c r="W19" s="63"/>
      <c r="X19" s="63" t="s">
        <v>4355</v>
      </c>
      <c r="Y19" s="37">
        <v>3223335923</v>
      </c>
      <c r="Z19" s="63" t="s">
        <v>5062</v>
      </c>
      <c r="AA19" s="63"/>
      <c r="AB19" s="68">
        <v>42124.35737268518</v>
      </c>
      <c r="AC19" s="63"/>
      <c r="AD19" s="63" t="s">
        <v>3867</v>
      </c>
      <c r="AE19" s="63"/>
      <c r="AF19" s="37">
        <v>25198</v>
      </c>
      <c r="AG19" s="37">
        <v>2352</v>
      </c>
      <c r="AH19" s="37">
        <v>1998</v>
      </c>
      <c r="AI19" s="37">
        <v>27008</v>
      </c>
      <c r="AJ19" s="43"/>
      <c r="AK19" s="43"/>
      <c r="AL19" s="43"/>
      <c r="AM19" s="43"/>
      <c r="AN19" s="43"/>
    </row>
    <row x14ac:dyDescent="0.25" r="20" customHeight="1" ht="18">
      <c r="A20" s="1" t="s">
        <v>5063</v>
      </c>
      <c r="B20" s="33" t="s">
        <v>5064</v>
      </c>
      <c r="C20" s="13" t="s">
        <v>44</v>
      </c>
      <c r="D20" s="16"/>
      <c r="E20" s="13" t="s">
        <v>44</v>
      </c>
      <c r="F20" s="16"/>
      <c r="G20" s="13" t="s">
        <v>44</v>
      </c>
      <c r="H20" s="16"/>
      <c r="I20" s="15"/>
      <c r="J20" s="16"/>
      <c r="K20" s="67">
        <v>1176430000000000000</v>
      </c>
      <c r="L20" s="68">
        <v>43732.529375</v>
      </c>
      <c r="M20" s="37">
        <v>3</v>
      </c>
      <c r="N20" s="37">
        <v>1</v>
      </c>
      <c r="O20" s="37">
        <v>0</v>
      </c>
      <c r="P20" s="37">
        <v>0</v>
      </c>
      <c r="Q20" s="37">
        <v>0</v>
      </c>
      <c r="R20" s="63"/>
      <c r="S20" s="63"/>
      <c r="T20" s="63"/>
      <c r="U20" s="63"/>
      <c r="V20" s="63" t="s">
        <v>5043</v>
      </c>
      <c r="W20" s="63"/>
      <c r="X20" s="63" t="s">
        <v>5044</v>
      </c>
      <c r="Y20" s="37">
        <v>1699739144</v>
      </c>
      <c r="Z20" s="63" t="s">
        <v>5045</v>
      </c>
      <c r="AA20" s="63"/>
      <c r="AB20" s="68">
        <v>41511.89642361111</v>
      </c>
      <c r="AC20" s="63"/>
      <c r="AD20" s="63" t="s">
        <v>5046</v>
      </c>
      <c r="AE20" s="63"/>
      <c r="AF20" s="37">
        <v>2642</v>
      </c>
      <c r="AG20" s="37">
        <v>1436</v>
      </c>
      <c r="AH20" s="37">
        <v>147</v>
      </c>
      <c r="AI20" s="37">
        <v>1304</v>
      </c>
      <c r="AJ20" s="43"/>
      <c r="AK20" s="43"/>
      <c r="AL20" s="43"/>
      <c r="AM20" s="43"/>
      <c r="AN20" s="43"/>
    </row>
    <row x14ac:dyDescent="0.25" r="21" customHeight="1" ht="18">
      <c r="A21" s="1" t="s">
        <v>5065</v>
      </c>
      <c r="B21" s="33" t="s">
        <v>5066</v>
      </c>
      <c r="C21" s="13" t="s">
        <v>44</v>
      </c>
      <c r="D21" s="16"/>
      <c r="E21" s="13" t="s">
        <v>44</v>
      </c>
      <c r="F21" s="16"/>
      <c r="G21" s="13" t="s">
        <v>44</v>
      </c>
      <c r="H21" s="16"/>
      <c r="I21" s="15"/>
      <c r="J21" s="16"/>
      <c r="K21" s="67">
        <v>1176430000000000000</v>
      </c>
      <c r="L21" s="68">
        <v>43732.52416666667</v>
      </c>
      <c r="M21" s="37">
        <v>0</v>
      </c>
      <c r="N21" s="37">
        <v>0</v>
      </c>
      <c r="O21" s="37">
        <v>0</v>
      </c>
      <c r="P21" s="37">
        <v>0</v>
      </c>
      <c r="Q21" s="37">
        <v>0</v>
      </c>
      <c r="R21" s="63"/>
      <c r="S21" s="63"/>
      <c r="T21" s="63"/>
      <c r="U21" s="63"/>
      <c r="V21" s="63" t="s">
        <v>5067</v>
      </c>
      <c r="W21" s="63"/>
      <c r="X21" s="63" t="s">
        <v>5068</v>
      </c>
      <c r="Y21" s="37">
        <v>1963225308</v>
      </c>
      <c r="Z21" s="63" t="s">
        <v>5069</v>
      </c>
      <c r="AA21" s="63"/>
      <c r="AB21" s="68">
        <v>41562.98347222222</v>
      </c>
      <c r="AC21" s="63"/>
      <c r="AD21" s="63" t="s">
        <v>5070</v>
      </c>
      <c r="AE21" s="63"/>
      <c r="AF21" s="37">
        <v>15744</v>
      </c>
      <c r="AG21" s="37">
        <v>82</v>
      </c>
      <c r="AH21" s="37">
        <v>468</v>
      </c>
      <c r="AI21" s="37">
        <v>2187</v>
      </c>
      <c r="AJ21" s="43"/>
      <c r="AK21" s="43"/>
      <c r="AL21" s="43"/>
      <c r="AM21" s="43"/>
      <c r="AN21" s="43"/>
    </row>
    <row x14ac:dyDescent="0.25" r="22" customHeight="1" ht="18">
      <c r="A22" s="1" t="s">
        <v>5071</v>
      </c>
      <c r="B22" s="33" t="s">
        <v>5072</v>
      </c>
      <c r="C22" s="13" t="s">
        <v>44</v>
      </c>
      <c r="D22" s="16"/>
      <c r="E22" s="13" t="s">
        <v>44</v>
      </c>
      <c r="F22" s="16"/>
      <c r="G22" s="13" t="s">
        <v>44</v>
      </c>
      <c r="H22" s="16"/>
      <c r="I22" s="15"/>
      <c r="J22" s="16"/>
      <c r="K22" s="67">
        <v>1176430000000000000</v>
      </c>
      <c r="L22" s="68">
        <v>43732.521053240744</v>
      </c>
      <c r="M22" s="37">
        <v>4</v>
      </c>
      <c r="N22" s="37">
        <v>5</v>
      </c>
      <c r="O22" s="37">
        <v>0</v>
      </c>
      <c r="P22" s="37">
        <v>0</v>
      </c>
      <c r="Q22" s="37">
        <v>0</v>
      </c>
      <c r="R22" s="63"/>
      <c r="S22" s="63"/>
      <c r="T22" s="63"/>
      <c r="U22" s="63"/>
      <c r="V22" s="63" t="s">
        <v>5073</v>
      </c>
      <c r="W22" s="63"/>
      <c r="X22" s="63" t="s">
        <v>5074</v>
      </c>
      <c r="Y22" s="37">
        <v>2200166471</v>
      </c>
      <c r="Z22" s="63" t="s">
        <v>5075</v>
      </c>
      <c r="AA22" s="20" t="s">
        <v>5076</v>
      </c>
      <c r="AB22" s="68">
        <v>41607.432488425926</v>
      </c>
      <c r="AC22" s="63"/>
      <c r="AD22" s="63" t="s">
        <v>100</v>
      </c>
      <c r="AE22" s="63"/>
      <c r="AF22" s="37">
        <v>211760</v>
      </c>
      <c r="AG22" s="37">
        <v>156821</v>
      </c>
      <c r="AH22" s="37">
        <v>14</v>
      </c>
      <c r="AI22" s="37">
        <v>180</v>
      </c>
      <c r="AJ22" s="43"/>
      <c r="AK22" s="43"/>
      <c r="AL22" s="43"/>
      <c r="AM22" s="43"/>
      <c r="AN22" s="43"/>
    </row>
    <row x14ac:dyDescent="0.25" r="23" customHeight="1" ht="18">
      <c r="A23" s="1" t="s">
        <v>5077</v>
      </c>
      <c r="B23" s="33" t="s">
        <v>5078</v>
      </c>
      <c r="C23" s="13" t="s">
        <v>44</v>
      </c>
      <c r="D23" s="16"/>
      <c r="E23" s="13" t="s">
        <v>44</v>
      </c>
      <c r="F23" s="16"/>
      <c r="G23" s="13" t="s">
        <v>44</v>
      </c>
      <c r="H23" s="16"/>
      <c r="I23" s="15"/>
      <c r="J23" s="16"/>
      <c r="K23" s="67">
        <v>1176430000000000000</v>
      </c>
      <c r="L23" s="68">
        <v>43732.51587962963</v>
      </c>
      <c r="M23" s="37">
        <v>3</v>
      </c>
      <c r="N23" s="37">
        <v>0</v>
      </c>
      <c r="O23" s="37">
        <v>0</v>
      </c>
      <c r="P23" s="37">
        <v>0</v>
      </c>
      <c r="Q23" s="37">
        <v>0</v>
      </c>
      <c r="R23" s="63"/>
      <c r="S23" s="63"/>
      <c r="T23" s="63"/>
      <c r="U23" s="63"/>
      <c r="V23" s="63" t="s">
        <v>5079</v>
      </c>
      <c r="W23" s="63"/>
      <c r="X23" s="20" t="s">
        <v>5080</v>
      </c>
      <c r="Y23" s="37">
        <v>982593980</v>
      </c>
      <c r="Z23" s="63" t="s">
        <v>5081</v>
      </c>
      <c r="AA23" s="20" t="s">
        <v>5082</v>
      </c>
      <c r="AB23" s="68">
        <v>41244.74663194444</v>
      </c>
      <c r="AC23" s="63"/>
      <c r="AD23" s="63" t="s">
        <v>49</v>
      </c>
      <c r="AE23" s="63"/>
      <c r="AF23" s="37">
        <v>108500</v>
      </c>
      <c r="AG23" s="37">
        <v>1233025</v>
      </c>
      <c r="AH23" s="37">
        <v>12</v>
      </c>
      <c r="AI23" s="37">
        <v>712</v>
      </c>
      <c r="AJ23" s="43"/>
      <c r="AK23" s="43"/>
      <c r="AL23" s="43"/>
      <c r="AM23" s="43"/>
      <c r="AN23" s="43"/>
    </row>
    <row x14ac:dyDescent="0.25" r="24" customHeight="1" ht="18">
      <c r="A24" s="1" t="s">
        <v>5083</v>
      </c>
      <c r="B24" s="33" t="s">
        <v>5084</v>
      </c>
      <c r="C24" s="13" t="s">
        <v>44</v>
      </c>
      <c r="D24" s="16"/>
      <c r="E24" s="13" t="s">
        <v>44</v>
      </c>
      <c r="F24" s="16"/>
      <c r="G24" s="13" t="s">
        <v>44</v>
      </c>
      <c r="H24" s="16"/>
      <c r="I24" s="15"/>
      <c r="J24" s="16"/>
      <c r="K24" s="67">
        <v>1176430000000000000</v>
      </c>
      <c r="L24" s="68">
        <v>43732.51321759259</v>
      </c>
      <c r="M24" s="37">
        <v>4</v>
      </c>
      <c r="N24" s="37">
        <v>3</v>
      </c>
      <c r="O24" s="37">
        <v>0</v>
      </c>
      <c r="P24" s="37">
        <v>0</v>
      </c>
      <c r="Q24" s="37">
        <v>0</v>
      </c>
      <c r="R24" s="63"/>
      <c r="S24" s="63"/>
      <c r="T24" s="63"/>
      <c r="U24" s="63"/>
      <c r="V24" s="63" t="s">
        <v>5085</v>
      </c>
      <c r="W24" s="63"/>
      <c r="X24" s="63" t="s">
        <v>5086</v>
      </c>
      <c r="Y24" s="37">
        <v>76322572</v>
      </c>
      <c r="Z24" s="63" t="s">
        <v>5087</v>
      </c>
      <c r="AA24" s="20" t="s">
        <v>5088</v>
      </c>
      <c r="AB24" s="68">
        <v>40078.69667824074</v>
      </c>
      <c r="AC24" s="63"/>
      <c r="AD24" s="63" t="s">
        <v>5089</v>
      </c>
      <c r="AE24" s="63"/>
      <c r="AF24" s="37">
        <v>58721</v>
      </c>
      <c r="AG24" s="37">
        <v>9123</v>
      </c>
      <c r="AH24" s="37">
        <v>2</v>
      </c>
      <c r="AI24" s="37">
        <v>8</v>
      </c>
      <c r="AJ24" s="43"/>
      <c r="AK24" s="43"/>
      <c r="AL24" s="43"/>
      <c r="AM24" s="43"/>
      <c r="AN24" s="43"/>
    </row>
    <row x14ac:dyDescent="0.25" r="25" customHeight="1" ht="18">
      <c r="A25" s="1" t="s">
        <v>5090</v>
      </c>
      <c r="B25" s="33" t="s">
        <v>5091</v>
      </c>
      <c r="C25" s="13" t="s">
        <v>44</v>
      </c>
      <c r="D25" s="16"/>
      <c r="E25" s="13" t="s">
        <v>44</v>
      </c>
      <c r="F25" s="16"/>
      <c r="G25" s="13" t="s">
        <v>44</v>
      </c>
      <c r="H25" s="16"/>
      <c r="I25" s="15"/>
      <c r="J25" s="16"/>
      <c r="K25" s="67">
        <v>1176430000000000000</v>
      </c>
      <c r="L25" s="68">
        <v>43732.51278935185</v>
      </c>
      <c r="M25" s="37">
        <v>0</v>
      </c>
      <c r="N25" s="37">
        <v>0</v>
      </c>
      <c r="O25" s="37">
        <v>0</v>
      </c>
      <c r="P25" s="37">
        <v>0</v>
      </c>
      <c r="Q25" s="37">
        <v>0</v>
      </c>
      <c r="R25" s="63"/>
      <c r="S25" s="63"/>
      <c r="T25" s="63"/>
      <c r="U25" s="63"/>
      <c r="V25" s="63" t="s">
        <v>5092</v>
      </c>
      <c r="W25" s="63"/>
      <c r="X25" s="63" t="s">
        <v>5093</v>
      </c>
      <c r="Y25" s="37">
        <v>758895104</v>
      </c>
      <c r="Z25" s="63" t="s">
        <v>5094</v>
      </c>
      <c r="AA25" s="20" t="s">
        <v>5095</v>
      </c>
      <c r="AB25" s="68">
        <v>41136.52097222222</v>
      </c>
      <c r="AC25" s="63"/>
      <c r="AD25" s="63" t="s">
        <v>5096</v>
      </c>
      <c r="AE25" s="63"/>
      <c r="AF25" s="37">
        <v>49001</v>
      </c>
      <c r="AG25" s="37">
        <v>5038</v>
      </c>
      <c r="AH25" s="37">
        <v>494</v>
      </c>
      <c r="AI25" s="37">
        <v>79</v>
      </c>
      <c r="AJ25" s="43"/>
      <c r="AK25" s="43"/>
      <c r="AL25" s="43"/>
      <c r="AM25" s="43"/>
      <c r="AN25" s="43"/>
    </row>
    <row x14ac:dyDescent="0.25" r="26" customHeight="1" ht="18">
      <c r="A26" s="1" t="s">
        <v>5097</v>
      </c>
      <c r="B26" s="33" t="s">
        <v>5098</v>
      </c>
      <c r="C26" s="13" t="s">
        <v>35</v>
      </c>
      <c r="D26" s="14" t="s">
        <v>235</v>
      </c>
      <c r="E26" s="13" t="s">
        <v>35</v>
      </c>
      <c r="F26" s="14" t="s">
        <v>235</v>
      </c>
      <c r="G26" s="13" t="s">
        <v>35</v>
      </c>
      <c r="H26" s="14" t="s">
        <v>235</v>
      </c>
      <c r="I26" s="15"/>
      <c r="J26" s="16"/>
      <c r="K26" s="67">
        <v>1176420000000000000</v>
      </c>
      <c r="L26" s="68">
        <v>43732.50269675926</v>
      </c>
      <c r="M26" s="37">
        <v>8</v>
      </c>
      <c r="N26" s="37">
        <v>5</v>
      </c>
      <c r="O26" s="37">
        <v>0</v>
      </c>
      <c r="P26" s="37">
        <v>0</v>
      </c>
      <c r="Q26" s="37">
        <v>0</v>
      </c>
      <c r="R26" s="63"/>
      <c r="S26" s="63"/>
      <c r="T26" s="63"/>
      <c r="U26" s="63"/>
      <c r="V26" s="63" t="s">
        <v>5099</v>
      </c>
      <c r="W26" s="63"/>
      <c r="X26" s="63" t="s">
        <v>5100</v>
      </c>
      <c r="Y26" s="37">
        <v>368308311</v>
      </c>
      <c r="Z26" s="63" t="s">
        <v>5101</v>
      </c>
      <c r="AA26" s="63"/>
      <c r="AB26" s="68">
        <v>40791.6915625</v>
      </c>
      <c r="AC26" s="63"/>
      <c r="AD26" s="63" t="s">
        <v>5102</v>
      </c>
      <c r="AE26" s="63"/>
      <c r="AF26" s="37">
        <v>14899</v>
      </c>
      <c r="AG26" s="37">
        <v>2408</v>
      </c>
      <c r="AH26" s="37">
        <v>2257</v>
      </c>
      <c r="AI26" s="37">
        <v>28892</v>
      </c>
      <c r="AJ26" s="43"/>
      <c r="AK26" s="43"/>
      <c r="AL26" s="43"/>
      <c r="AM26" s="43"/>
      <c r="AN26" s="43"/>
    </row>
    <row x14ac:dyDescent="0.25" r="27" customHeight="1" ht="18">
      <c r="A27" s="1" t="s">
        <v>5103</v>
      </c>
      <c r="B27" s="33" t="s">
        <v>5104</v>
      </c>
      <c r="C27" s="13" t="s">
        <v>44</v>
      </c>
      <c r="D27" s="16"/>
      <c r="E27" s="13" t="s">
        <v>44</v>
      </c>
      <c r="F27" s="16"/>
      <c r="G27" s="13" t="s">
        <v>44</v>
      </c>
      <c r="H27" s="16"/>
      <c r="I27" s="15"/>
      <c r="J27" s="16"/>
      <c r="K27" s="67">
        <v>1176420000000000000</v>
      </c>
      <c r="L27" s="68">
        <v>43732.50256944444</v>
      </c>
      <c r="M27" s="37">
        <v>0</v>
      </c>
      <c r="N27" s="37">
        <v>0</v>
      </c>
      <c r="O27" s="37">
        <v>0</v>
      </c>
      <c r="P27" s="37">
        <v>0</v>
      </c>
      <c r="Q27" s="37">
        <v>0</v>
      </c>
      <c r="R27" s="63"/>
      <c r="S27" s="63"/>
      <c r="T27" s="63"/>
      <c r="U27" s="63"/>
      <c r="V27" s="63" t="s">
        <v>5105</v>
      </c>
      <c r="W27" s="63"/>
      <c r="X27" s="63" t="s">
        <v>5106</v>
      </c>
      <c r="Y27" s="67">
        <v>895616000000000000</v>
      </c>
      <c r="Z27" s="63" t="s">
        <v>5107</v>
      </c>
      <c r="AA27" s="20" t="s">
        <v>5108</v>
      </c>
      <c r="AB27" s="68">
        <v>42957.62678240741</v>
      </c>
      <c r="AC27" s="63"/>
      <c r="AD27" s="63" t="s">
        <v>865</v>
      </c>
      <c r="AE27" s="63"/>
      <c r="AF27" s="37">
        <v>2939</v>
      </c>
      <c r="AG27" s="37">
        <v>675</v>
      </c>
      <c r="AH27" s="37">
        <v>644</v>
      </c>
      <c r="AI27" s="37">
        <v>5367</v>
      </c>
      <c r="AJ27" s="43"/>
      <c r="AK27" s="43"/>
      <c r="AL27" s="43"/>
      <c r="AM27" s="43"/>
      <c r="AN27" s="43"/>
    </row>
    <row x14ac:dyDescent="0.25" r="28" customHeight="1" ht="18">
      <c r="A28" s="1" t="s">
        <v>5109</v>
      </c>
      <c r="B28" s="33" t="s">
        <v>5110</v>
      </c>
      <c r="C28" s="13" t="s">
        <v>44</v>
      </c>
      <c r="D28" s="16"/>
      <c r="E28" s="13" t="s">
        <v>44</v>
      </c>
      <c r="F28" s="16"/>
      <c r="G28" s="13" t="s">
        <v>44</v>
      </c>
      <c r="H28" s="16"/>
      <c r="I28" s="15"/>
      <c r="J28" s="16"/>
      <c r="K28" s="67">
        <v>1176420000000000000</v>
      </c>
      <c r="L28" s="68">
        <v>43732.50216435185</v>
      </c>
      <c r="M28" s="37">
        <v>0</v>
      </c>
      <c r="N28" s="37">
        <v>0</v>
      </c>
      <c r="O28" s="37">
        <v>0</v>
      </c>
      <c r="P28" s="37">
        <v>0</v>
      </c>
      <c r="Q28" s="37">
        <v>0</v>
      </c>
      <c r="R28" s="63"/>
      <c r="S28" s="63"/>
      <c r="T28" s="63"/>
      <c r="U28" s="63"/>
      <c r="V28" s="63" t="s">
        <v>5016</v>
      </c>
      <c r="W28" s="63"/>
      <c r="X28" s="63" t="s">
        <v>5017</v>
      </c>
      <c r="Y28" s="37">
        <v>269784176</v>
      </c>
      <c r="Z28" s="63" t="s">
        <v>5018</v>
      </c>
      <c r="AA28" s="20" t="s">
        <v>5019</v>
      </c>
      <c r="AB28" s="68">
        <v>40623.66554398148</v>
      </c>
      <c r="AC28" s="63"/>
      <c r="AD28" s="63" t="s">
        <v>3867</v>
      </c>
      <c r="AE28" s="63"/>
      <c r="AF28" s="37">
        <v>200857</v>
      </c>
      <c r="AG28" s="37">
        <v>9863</v>
      </c>
      <c r="AH28" s="37">
        <v>10</v>
      </c>
      <c r="AI28" s="37">
        <v>170</v>
      </c>
      <c r="AJ28" s="43"/>
      <c r="AK28" s="43"/>
      <c r="AL28" s="43"/>
      <c r="AM28" s="43"/>
      <c r="AN28" s="43"/>
    </row>
    <row x14ac:dyDescent="0.25" r="29" customHeight="1" ht="18">
      <c r="A29" s="1" t="s">
        <v>5111</v>
      </c>
      <c r="B29" s="33" t="s">
        <v>5112</v>
      </c>
      <c r="C29" s="13" t="s">
        <v>44</v>
      </c>
      <c r="D29" s="16"/>
      <c r="E29" s="13" t="s">
        <v>44</v>
      </c>
      <c r="F29" s="16"/>
      <c r="G29" s="13" t="s">
        <v>44</v>
      </c>
      <c r="H29" s="16"/>
      <c r="I29" s="15"/>
      <c r="J29" s="16"/>
      <c r="K29" s="67">
        <v>1176420000000000000</v>
      </c>
      <c r="L29" s="68">
        <v>43732.50115740741</v>
      </c>
      <c r="M29" s="37">
        <v>0</v>
      </c>
      <c r="N29" s="37">
        <v>1</v>
      </c>
      <c r="O29" s="37">
        <v>0</v>
      </c>
      <c r="P29" s="37">
        <v>0</v>
      </c>
      <c r="Q29" s="37">
        <v>0</v>
      </c>
      <c r="R29" s="63"/>
      <c r="S29" s="63"/>
      <c r="T29" s="63"/>
      <c r="U29" s="63"/>
      <c r="V29" s="63" t="s">
        <v>5113</v>
      </c>
      <c r="W29" s="63"/>
      <c r="X29" s="63" t="s">
        <v>5114</v>
      </c>
      <c r="Y29" s="37">
        <v>580038363</v>
      </c>
      <c r="Z29" s="63" t="s">
        <v>1190</v>
      </c>
      <c r="AA29" s="20" t="s">
        <v>5115</v>
      </c>
      <c r="AB29" s="68">
        <v>41043.797997685186</v>
      </c>
      <c r="AC29" s="63"/>
      <c r="AD29" s="63" t="s">
        <v>3888</v>
      </c>
      <c r="AE29" s="63"/>
      <c r="AF29" s="37">
        <v>27801</v>
      </c>
      <c r="AG29" s="37">
        <v>3887</v>
      </c>
      <c r="AH29" s="37">
        <v>278</v>
      </c>
      <c r="AI29" s="37">
        <v>1</v>
      </c>
      <c r="AJ29" s="43"/>
      <c r="AK29" s="43"/>
      <c r="AL29" s="43"/>
      <c r="AM29" s="43"/>
      <c r="AN29" s="43"/>
    </row>
    <row x14ac:dyDescent="0.25" r="30" customHeight="1" ht="18">
      <c r="A30" s="1" t="s">
        <v>5116</v>
      </c>
      <c r="B30" s="33" t="s">
        <v>5117</v>
      </c>
      <c r="C30" s="13" t="s">
        <v>44</v>
      </c>
      <c r="D30" s="16"/>
      <c r="E30" s="13" t="s">
        <v>44</v>
      </c>
      <c r="F30" s="16"/>
      <c r="G30" s="13" t="s">
        <v>44</v>
      </c>
      <c r="H30" s="16"/>
      <c r="I30" s="15"/>
      <c r="J30" s="16"/>
      <c r="K30" s="67">
        <v>1176420000000000000</v>
      </c>
      <c r="L30" s="68">
        <v>43732.49675925926</v>
      </c>
      <c r="M30" s="37">
        <v>0</v>
      </c>
      <c r="N30" s="37">
        <v>0</v>
      </c>
      <c r="O30" s="37">
        <v>0</v>
      </c>
      <c r="P30" s="37">
        <v>0</v>
      </c>
      <c r="Q30" s="37">
        <v>0</v>
      </c>
      <c r="R30" s="63"/>
      <c r="S30" s="63"/>
      <c r="T30" s="63"/>
      <c r="U30" s="63"/>
      <c r="V30" s="63" t="s">
        <v>5016</v>
      </c>
      <c r="W30" s="63"/>
      <c r="X30" s="63" t="s">
        <v>5017</v>
      </c>
      <c r="Y30" s="37">
        <v>269784176</v>
      </c>
      <c r="Z30" s="63" t="s">
        <v>5018</v>
      </c>
      <c r="AA30" s="20" t="s">
        <v>5019</v>
      </c>
      <c r="AB30" s="68">
        <v>40623.66554398148</v>
      </c>
      <c r="AC30" s="63"/>
      <c r="AD30" s="63" t="s">
        <v>3867</v>
      </c>
      <c r="AE30" s="63"/>
      <c r="AF30" s="37">
        <v>200857</v>
      </c>
      <c r="AG30" s="37">
        <v>9863</v>
      </c>
      <c r="AH30" s="37">
        <v>10</v>
      </c>
      <c r="AI30" s="37">
        <v>170</v>
      </c>
      <c r="AJ30" s="43"/>
      <c r="AK30" s="43"/>
      <c r="AL30" s="43"/>
      <c r="AM30" s="43"/>
      <c r="AN30" s="43"/>
    </row>
    <row x14ac:dyDescent="0.25" r="31" customHeight="1" ht="18">
      <c r="A31" s="1" t="s">
        <v>5118</v>
      </c>
      <c r="B31" s="33" t="s">
        <v>5119</v>
      </c>
      <c r="C31" s="13" t="s">
        <v>35</v>
      </c>
      <c r="D31" s="14" t="s">
        <v>235</v>
      </c>
      <c r="E31" s="13" t="s">
        <v>35</v>
      </c>
      <c r="F31" s="14" t="s">
        <v>235</v>
      </c>
      <c r="G31" s="13" t="s">
        <v>35</v>
      </c>
      <c r="H31" s="14" t="s">
        <v>235</v>
      </c>
      <c r="I31" s="15"/>
      <c r="J31" s="16"/>
      <c r="K31" s="67">
        <v>1176420000000000000</v>
      </c>
      <c r="L31" s="68">
        <v>43732.492430555554</v>
      </c>
      <c r="M31" s="37">
        <v>1</v>
      </c>
      <c r="N31" s="37">
        <v>0</v>
      </c>
      <c r="O31" s="37">
        <v>0</v>
      </c>
      <c r="P31" s="37">
        <v>0</v>
      </c>
      <c r="Q31" s="37">
        <v>0</v>
      </c>
      <c r="R31" s="63"/>
      <c r="S31" s="63"/>
      <c r="T31" s="63"/>
      <c r="U31" s="63"/>
      <c r="V31" s="63" t="s">
        <v>5120</v>
      </c>
      <c r="W31" s="63"/>
      <c r="X31" s="63" t="s">
        <v>5121</v>
      </c>
      <c r="Y31" s="67">
        <v>1118920000000000000</v>
      </c>
      <c r="Z31" s="63" t="s">
        <v>5122</v>
      </c>
      <c r="AA31" s="63"/>
      <c r="AB31" s="68">
        <v>43573.82310185185</v>
      </c>
      <c r="AC31" s="63"/>
      <c r="AD31" s="63"/>
      <c r="AE31" s="63"/>
      <c r="AF31" s="37">
        <v>1600</v>
      </c>
      <c r="AG31" s="37">
        <v>170</v>
      </c>
      <c r="AH31" s="37">
        <v>536</v>
      </c>
      <c r="AI31" s="37">
        <v>4595</v>
      </c>
      <c r="AJ31" s="43"/>
      <c r="AK31" s="43"/>
      <c r="AL31" s="43"/>
      <c r="AM31" s="43"/>
      <c r="AN31" s="43"/>
    </row>
    <row x14ac:dyDescent="0.25" r="32" customHeight="1" ht="18">
      <c r="A32" s="1" t="s">
        <v>5123</v>
      </c>
      <c r="B32" s="33" t="s">
        <v>5124</v>
      </c>
      <c r="C32" s="13" t="s">
        <v>44</v>
      </c>
      <c r="D32" s="16"/>
      <c r="E32" s="13" t="s">
        <v>44</v>
      </c>
      <c r="F32" s="16"/>
      <c r="G32" s="13" t="s">
        <v>44</v>
      </c>
      <c r="H32" s="16"/>
      <c r="I32" s="15"/>
      <c r="J32" s="16"/>
      <c r="K32" s="67">
        <v>1176410000000000000</v>
      </c>
      <c r="L32" s="68">
        <v>43732.48247685185</v>
      </c>
      <c r="M32" s="37">
        <v>2</v>
      </c>
      <c r="N32" s="37">
        <v>1</v>
      </c>
      <c r="O32" s="37">
        <v>0</v>
      </c>
      <c r="P32" s="37">
        <v>0</v>
      </c>
      <c r="Q32" s="37">
        <v>0</v>
      </c>
      <c r="R32" s="63"/>
      <c r="S32" s="63"/>
      <c r="T32" s="63"/>
      <c r="U32" s="63"/>
      <c r="V32" s="63" t="s">
        <v>5125</v>
      </c>
      <c r="W32" s="63"/>
      <c r="X32" s="63" t="s">
        <v>5126</v>
      </c>
      <c r="Y32" s="37">
        <v>2848965065</v>
      </c>
      <c r="Z32" s="63" t="s">
        <v>5127</v>
      </c>
      <c r="AA32" s="63"/>
      <c r="AB32" s="68">
        <v>41941.0778125</v>
      </c>
      <c r="AC32" s="63"/>
      <c r="AD32" s="63" t="s">
        <v>5128</v>
      </c>
      <c r="AE32" s="63"/>
      <c r="AF32" s="37">
        <v>45249</v>
      </c>
      <c r="AG32" s="37">
        <v>1380</v>
      </c>
      <c r="AH32" s="37">
        <v>579</v>
      </c>
      <c r="AI32" s="37">
        <v>17483</v>
      </c>
      <c r="AJ32" s="43"/>
      <c r="AK32" s="43"/>
      <c r="AL32" s="43"/>
      <c r="AM32" s="43"/>
      <c r="AN32" s="43"/>
    </row>
    <row x14ac:dyDescent="0.25" r="33" customHeight="1" ht="18">
      <c r="A33" s="1" t="s">
        <v>5129</v>
      </c>
      <c r="B33" s="33" t="s">
        <v>5130</v>
      </c>
      <c r="C33" s="13" t="s">
        <v>44</v>
      </c>
      <c r="D33" s="16"/>
      <c r="E33" s="13" t="s">
        <v>44</v>
      </c>
      <c r="F33" s="16"/>
      <c r="G33" s="13" t="s">
        <v>44</v>
      </c>
      <c r="H33" s="16"/>
      <c r="I33" s="15"/>
      <c r="J33" s="16"/>
      <c r="K33" s="67">
        <v>1176410000000000000</v>
      </c>
      <c r="L33" s="68">
        <v>43732.481828703705</v>
      </c>
      <c r="M33" s="37">
        <v>0</v>
      </c>
      <c r="N33" s="37">
        <v>0</v>
      </c>
      <c r="O33" s="37">
        <v>0</v>
      </c>
      <c r="P33" s="37">
        <v>0</v>
      </c>
      <c r="Q33" s="37">
        <v>0</v>
      </c>
      <c r="R33" s="63"/>
      <c r="S33" s="63"/>
      <c r="T33" s="63"/>
      <c r="U33" s="63"/>
      <c r="V33" s="63" t="s">
        <v>5016</v>
      </c>
      <c r="W33" s="63"/>
      <c r="X33" s="63" t="s">
        <v>5017</v>
      </c>
      <c r="Y33" s="37">
        <v>269784176</v>
      </c>
      <c r="Z33" s="63" t="s">
        <v>5018</v>
      </c>
      <c r="AA33" s="20" t="s">
        <v>5019</v>
      </c>
      <c r="AB33" s="68">
        <v>40623.66554398148</v>
      </c>
      <c r="AC33" s="63"/>
      <c r="AD33" s="63" t="s">
        <v>3867</v>
      </c>
      <c r="AE33" s="63"/>
      <c r="AF33" s="37">
        <v>200857</v>
      </c>
      <c r="AG33" s="37">
        <v>9863</v>
      </c>
      <c r="AH33" s="37">
        <v>10</v>
      </c>
      <c r="AI33" s="37">
        <v>170</v>
      </c>
      <c r="AJ33" s="43"/>
      <c r="AK33" s="43"/>
      <c r="AL33" s="43"/>
      <c r="AM33" s="43"/>
      <c r="AN33" s="43"/>
    </row>
    <row x14ac:dyDescent="0.25" r="34" customHeight="1" ht="18">
      <c r="A34" s="1" t="s">
        <v>5131</v>
      </c>
      <c r="B34" s="12" t="s">
        <v>5132</v>
      </c>
      <c r="C34" s="13" t="s">
        <v>44</v>
      </c>
      <c r="D34" s="16"/>
      <c r="E34" s="13" t="s">
        <v>44</v>
      </c>
      <c r="F34" s="16"/>
      <c r="G34" s="13" t="s">
        <v>44</v>
      </c>
      <c r="H34" s="16"/>
      <c r="I34" s="15"/>
      <c r="J34" s="16"/>
      <c r="K34" s="67">
        <v>1176410000000000000</v>
      </c>
      <c r="L34" s="68">
        <v>43732.473657407405</v>
      </c>
      <c r="M34" s="37">
        <v>72</v>
      </c>
      <c r="N34" s="37">
        <v>14</v>
      </c>
      <c r="O34" s="37">
        <v>0</v>
      </c>
      <c r="P34" s="37">
        <v>0</v>
      </c>
      <c r="Q34" s="37">
        <v>0</v>
      </c>
      <c r="R34" s="63"/>
      <c r="S34" s="63"/>
      <c r="T34" s="63"/>
      <c r="U34" s="63"/>
      <c r="V34" s="63" t="s">
        <v>5133</v>
      </c>
      <c r="W34" s="63"/>
      <c r="X34" s="63" t="s">
        <v>5134</v>
      </c>
      <c r="Y34" s="37">
        <v>753940380</v>
      </c>
      <c r="Z34" s="63" t="s">
        <v>5135</v>
      </c>
      <c r="AA34" s="20" t="s">
        <v>5136</v>
      </c>
      <c r="AB34" s="68">
        <v>41134.12091435185</v>
      </c>
      <c r="AC34" s="63"/>
      <c r="AD34" s="63" t="s">
        <v>5137</v>
      </c>
      <c r="AE34" s="63"/>
      <c r="AF34" s="37">
        <v>86160</v>
      </c>
      <c r="AG34" s="37">
        <v>148623</v>
      </c>
      <c r="AH34" s="37">
        <v>753</v>
      </c>
      <c r="AI34" s="37">
        <v>20674</v>
      </c>
      <c r="AJ34" s="43"/>
      <c r="AK34" s="43"/>
      <c r="AL34" s="43"/>
      <c r="AM34" s="43"/>
      <c r="AN34" s="43"/>
    </row>
    <row x14ac:dyDescent="0.25" r="35" customHeight="1" ht="18">
      <c r="A35" s="1" t="s">
        <v>5138</v>
      </c>
      <c r="B35" s="33" t="s">
        <v>5139</v>
      </c>
      <c r="C35" s="13" t="s">
        <v>44</v>
      </c>
      <c r="D35" s="16"/>
      <c r="E35" s="13" t="s">
        <v>44</v>
      </c>
      <c r="F35" s="16"/>
      <c r="G35" s="13" t="s">
        <v>44</v>
      </c>
      <c r="H35" s="16"/>
      <c r="I35" s="15"/>
      <c r="J35" s="16"/>
      <c r="K35" s="67">
        <v>1176410000000000000</v>
      </c>
      <c r="L35" s="68">
        <v>43732.45869212963</v>
      </c>
      <c r="M35" s="37">
        <v>11</v>
      </c>
      <c r="N35" s="37">
        <v>4</v>
      </c>
      <c r="O35" s="37">
        <v>0</v>
      </c>
      <c r="P35" s="37">
        <v>0</v>
      </c>
      <c r="Q35" s="37">
        <v>0</v>
      </c>
      <c r="R35" s="63"/>
      <c r="S35" s="63"/>
      <c r="T35" s="63"/>
      <c r="U35" s="63"/>
      <c r="V35" s="63" t="s">
        <v>5140</v>
      </c>
      <c r="W35" s="63"/>
      <c r="X35" s="63" t="s">
        <v>5141</v>
      </c>
      <c r="Y35" s="67">
        <v>994193000000000000</v>
      </c>
      <c r="Z35" s="63" t="s">
        <v>5142</v>
      </c>
      <c r="AA35" s="63"/>
      <c r="AB35" s="68">
        <v>43229.64517361111</v>
      </c>
      <c r="AC35" s="63"/>
      <c r="AD35" s="63" t="s">
        <v>5143</v>
      </c>
      <c r="AE35" s="63"/>
      <c r="AF35" s="37">
        <v>36313</v>
      </c>
      <c r="AG35" s="37">
        <v>5185</v>
      </c>
      <c r="AH35" s="37">
        <v>4967</v>
      </c>
      <c r="AI35" s="37">
        <v>94229</v>
      </c>
      <c r="AJ35" s="43"/>
      <c r="AK35" s="43"/>
      <c r="AL35" s="43"/>
      <c r="AM35" s="43"/>
      <c r="AN35" s="43"/>
    </row>
    <row x14ac:dyDescent="0.25" r="36" customHeight="1" ht="18">
      <c r="A36" s="1" t="s">
        <v>5144</v>
      </c>
      <c r="B36" s="33" t="s">
        <v>5145</v>
      </c>
      <c r="C36" s="13" t="s">
        <v>35</v>
      </c>
      <c r="D36" s="14" t="s">
        <v>235</v>
      </c>
      <c r="E36" s="13" t="s">
        <v>35</v>
      </c>
      <c r="F36" s="14" t="s">
        <v>235</v>
      </c>
      <c r="G36" s="13" t="s">
        <v>35</v>
      </c>
      <c r="H36" s="14" t="s">
        <v>235</v>
      </c>
      <c r="I36" s="15"/>
      <c r="J36" s="16"/>
      <c r="K36" s="67">
        <v>1176410000000000000</v>
      </c>
      <c r="L36" s="68">
        <v>43732.45622685185</v>
      </c>
      <c r="M36" s="37">
        <v>0</v>
      </c>
      <c r="N36" s="37">
        <v>0</v>
      </c>
      <c r="O36" s="37">
        <v>0</v>
      </c>
      <c r="P36" s="37">
        <v>0</v>
      </c>
      <c r="Q36" s="37">
        <v>0</v>
      </c>
      <c r="R36" s="63"/>
      <c r="S36" s="63"/>
      <c r="T36" s="63"/>
      <c r="U36" s="63"/>
      <c r="V36" s="63" t="s">
        <v>603</v>
      </c>
      <c r="W36" s="63"/>
      <c r="X36" s="63" t="s">
        <v>604</v>
      </c>
      <c r="Y36" s="37">
        <v>93460466</v>
      </c>
      <c r="Z36" s="63" t="s">
        <v>5146</v>
      </c>
      <c r="AA36" s="20" t="s">
        <v>606</v>
      </c>
      <c r="AB36" s="68">
        <v>40146.92733796296</v>
      </c>
      <c r="AC36" s="63"/>
      <c r="AD36" s="63" t="s">
        <v>49</v>
      </c>
      <c r="AE36" s="63"/>
      <c r="AF36" s="37">
        <v>382995</v>
      </c>
      <c r="AG36" s="37">
        <v>3708</v>
      </c>
      <c r="AH36" s="37">
        <v>485</v>
      </c>
      <c r="AI36" s="37">
        <v>2829</v>
      </c>
      <c r="AJ36" s="43"/>
      <c r="AK36" s="43"/>
      <c r="AL36" s="43"/>
      <c r="AM36" s="43"/>
      <c r="AN36" s="43"/>
    </row>
    <row x14ac:dyDescent="0.25" r="37" customHeight="1" ht="18">
      <c r="A37" s="1" t="s">
        <v>5147</v>
      </c>
      <c r="B37" s="33" t="s">
        <v>5148</v>
      </c>
      <c r="C37" s="13" t="s">
        <v>44</v>
      </c>
      <c r="D37" s="16"/>
      <c r="E37" s="13" t="s">
        <v>44</v>
      </c>
      <c r="F37" s="16"/>
      <c r="G37" s="13" t="s">
        <v>44</v>
      </c>
      <c r="H37" s="16"/>
      <c r="I37" s="15"/>
      <c r="J37" s="16"/>
      <c r="K37" s="67">
        <v>1176400000000000000</v>
      </c>
      <c r="L37" s="68">
        <v>43732.44777777778</v>
      </c>
      <c r="M37" s="37">
        <v>0</v>
      </c>
      <c r="N37" s="37">
        <v>0</v>
      </c>
      <c r="O37" s="37">
        <v>0</v>
      </c>
      <c r="P37" s="37">
        <v>0</v>
      </c>
      <c r="Q37" s="37">
        <v>0</v>
      </c>
      <c r="R37" s="63"/>
      <c r="S37" s="63"/>
      <c r="T37" s="63"/>
      <c r="U37" s="63"/>
      <c r="V37" s="63" t="s">
        <v>5149</v>
      </c>
      <c r="W37" s="63"/>
      <c r="X37" s="63" t="s">
        <v>5150</v>
      </c>
      <c r="Y37" s="67">
        <v>1039100000000000000</v>
      </c>
      <c r="Z37" s="63" t="s">
        <v>5151</v>
      </c>
      <c r="AA37" s="63"/>
      <c r="AB37" s="68">
        <v>43353.571701388886</v>
      </c>
      <c r="AC37" s="63"/>
      <c r="AD37" s="63"/>
      <c r="AE37" s="63"/>
      <c r="AF37" s="37">
        <v>538</v>
      </c>
      <c r="AG37" s="37">
        <v>4</v>
      </c>
      <c r="AH37" s="37">
        <v>92</v>
      </c>
      <c r="AI37" s="37">
        <v>102</v>
      </c>
      <c r="AJ37" s="43"/>
      <c r="AK37" s="43"/>
      <c r="AL37" s="43"/>
      <c r="AM37" s="43"/>
      <c r="AN37" s="43"/>
    </row>
    <row x14ac:dyDescent="0.25" r="38" customHeight="1" ht="18">
      <c r="A38" s="1" t="s">
        <v>5152</v>
      </c>
      <c r="B38" s="33" t="s">
        <v>5153</v>
      </c>
      <c r="C38" s="13" t="s">
        <v>44</v>
      </c>
      <c r="D38" s="16"/>
      <c r="E38" s="13" t="s">
        <v>44</v>
      </c>
      <c r="F38" s="16"/>
      <c r="G38" s="13" t="s">
        <v>44</v>
      </c>
      <c r="H38" s="16"/>
      <c r="I38" s="15"/>
      <c r="J38" s="16"/>
      <c r="K38" s="67">
        <v>1176400000000000000</v>
      </c>
      <c r="L38" s="68">
        <v>43732.443020833336</v>
      </c>
      <c r="M38" s="37">
        <v>55</v>
      </c>
      <c r="N38" s="37">
        <v>22</v>
      </c>
      <c r="O38" s="37">
        <v>0</v>
      </c>
      <c r="P38" s="37">
        <v>0</v>
      </c>
      <c r="Q38" s="37">
        <v>0</v>
      </c>
      <c r="R38" s="63"/>
      <c r="S38" s="63"/>
      <c r="T38" s="63"/>
      <c r="U38" s="63"/>
      <c r="V38" s="63" t="s">
        <v>5154</v>
      </c>
      <c r="W38" s="63"/>
      <c r="X38" s="63" t="s">
        <v>5155</v>
      </c>
      <c r="Y38" s="37">
        <v>1428760074</v>
      </c>
      <c r="Z38" s="63" t="s">
        <v>5156</v>
      </c>
      <c r="AA38" s="63"/>
      <c r="AB38" s="68">
        <v>41409.021319444444</v>
      </c>
      <c r="AC38" s="63"/>
      <c r="AD38" s="63"/>
      <c r="AE38" s="63"/>
      <c r="AF38" s="37">
        <v>62864</v>
      </c>
      <c r="AG38" s="37">
        <v>5173</v>
      </c>
      <c r="AH38" s="37">
        <v>324</v>
      </c>
      <c r="AI38" s="37">
        <v>67694</v>
      </c>
      <c r="AJ38" s="43"/>
      <c r="AK38" s="43"/>
      <c r="AL38" s="43"/>
      <c r="AM38" s="43"/>
      <c r="AN38" s="43"/>
    </row>
    <row x14ac:dyDescent="0.25" r="39" customHeight="1" ht="18">
      <c r="A39" s="1" t="s">
        <v>5157</v>
      </c>
      <c r="B39" s="33" t="s">
        <v>5158</v>
      </c>
      <c r="C39" s="13" t="s">
        <v>44</v>
      </c>
      <c r="D39" s="16"/>
      <c r="E39" s="13" t="s">
        <v>44</v>
      </c>
      <c r="F39" s="16"/>
      <c r="G39" s="13" t="s">
        <v>44</v>
      </c>
      <c r="H39" s="16"/>
      <c r="I39" s="15"/>
      <c r="J39" s="16"/>
      <c r="K39" s="67">
        <v>1176390000000000000</v>
      </c>
      <c r="L39" s="68">
        <v>43732.422534722224</v>
      </c>
      <c r="M39" s="37">
        <v>6</v>
      </c>
      <c r="N39" s="37">
        <v>1</v>
      </c>
      <c r="O39" s="37">
        <v>0</v>
      </c>
      <c r="P39" s="37">
        <v>0</v>
      </c>
      <c r="Q39" s="37">
        <v>0</v>
      </c>
      <c r="R39" s="63"/>
      <c r="S39" s="63"/>
      <c r="T39" s="63"/>
      <c r="U39" s="63"/>
      <c r="V39" s="63" t="s">
        <v>5159</v>
      </c>
      <c r="W39" s="63"/>
      <c r="X39" s="63" t="s">
        <v>5160</v>
      </c>
      <c r="Y39" s="37">
        <v>732808808</v>
      </c>
      <c r="Z39" s="63" t="s">
        <v>5161</v>
      </c>
      <c r="AA39" s="63"/>
      <c r="AB39" s="68">
        <v>41123.717685185184</v>
      </c>
      <c r="AC39" s="63"/>
      <c r="AD39" s="63" t="s">
        <v>100</v>
      </c>
      <c r="AE39" s="63"/>
      <c r="AF39" s="37">
        <v>175945</v>
      </c>
      <c r="AG39" s="37">
        <v>27449</v>
      </c>
      <c r="AH39" s="37">
        <v>205</v>
      </c>
      <c r="AI39" s="37">
        <v>27031</v>
      </c>
      <c r="AJ39" s="43"/>
      <c r="AK39" s="43"/>
      <c r="AL39" s="43"/>
      <c r="AM39" s="43"/>
      <c r="AN39" s="43"/>
    </row>
    <row x14ac:dyDescent="0.25" r="40" customHeight="1" ht="18">
      <c r="A40" s="1" t="s">
        <v>5162</v>
      </c>
      <c r="B40" s="33" t="s">
        <v>5163</v>
      </c>
      <c r="C40" s="13" t="s">
        <v>44</v>
      </c>
      <c r="D40" s="16"/>
      <c r="E40" s="13" t="s">
        <v>44</v>
      </c>
      <c r="F40" s="16"/>
      <c r="G40" s="13" t="s">
        <v>44</v>
      </c>
      <c r="H40" s="16"/>
      <c r="I40" s="15"/>
      <c r="J40" s="16"/>
      <c r="K40" s="67">
        <v>1176390000000000000</v>
      </c>
      <c r="L40" s="68">
        <v>43732.403969907406</v>
      </c>
      <c r="M40" s="37">
        <v>2</v>
      </c>
      <c r="N40" s="37">
        <v>2</v>
      </c>
      <c r="O40" s="37">
        <v>0</v>
      </c>
      <c r="P40" s="37">
        <v>0</v>
      </c>
      <c r="Q40" s="37">
        <v>0</v>
      </c>
      <c r="R40" s="63"/>
      <c r="S40" s="63"/>
      <c r="T40" s="63"/>
      <c r="U40" s="63"/>
      <c r="V40" s="63" t="s">
        <v>5164</v>
      </c>
      <c r="W40" s="63"/>
      <c r="X40" s="63" t="s">
        <v>5165</v>
      </c>
      <c r="Y40" s="37">
        <v>349814306</v>
      </c>
      <c r="Z40" s="63" t="s">
        <v>5166</v>
      </c>
      <c r="AA40" s="20" t="s">
        <v>5167</v>
      </c>
      <c r="AB40" s="68">
        <v>40761.95712962963</v>
      </c>
      <c r="AC40" s="63"/>
      <c r="AD40" s="63" t="s">
        <v>66</v>
      </c>
      <c r="AE40" s="63"/>
      <c r="AF40" s="37">
        <v>9500</v>
      </c>
      <c r="AG40" s="37">
        <v>4555</v>
      </c>
      <c r="AH40" s="37">
        <v>4</v>
      </c>
      <c r="AI40" s="37">
        <v>7</v>
      </c>
      <c r="AJ40" s="43"/>
      <c r="AK40" s="43"/>
      <c r="AL40" s="43"/>
      <c r="AM40" s="43"/>
      <c r="AN40" s="43"/>
    </row>
    <row x14ac:dyDescent="0.25" r="41" customHeight="1" ht="18">
      <c r="A41" s="1" t="s">
        <v>5168</v>
      </c>
      <c r="B41" s="33" t="s">
        <v>5169</v>
      </c>
      <c r="C41" s="13" t="s">
        <v>44</v>
      </c>
      <c r="D41" s="16"/>
      <c r="E41" s="13" t="s">
        <v>44</v>
      </c>
      <c r="F41" s="16"/>
      <c r="G41" s="13" t="s">
        <v>44</v>
      </c>
      <c r="H41" s="16"/>
      <c r="I41" s="15"/>
      <c r="J41" s="16"/>
      <c r="K41" s="67">
        <v>1176380000000000000</v>
      </c>
      <c r="L41" s="68">
        <v>43732.38597222222</v>
      </c>
      <c r="M41" s="37">
        <v>2</v>
      </c>
      <c r="N41" s="37">
        <v>3</v>
      </c>
      <c r="O41" s="37">
        <v>0</v>
      </c>
      <c r="P41" s="37">
        <v>0</v>
      </c>
      <c r="Q41" s="37">
        <v>0</v>
      </c>
      <c r="R41" s="63"/>
      <c r="S41" s="63"/>
      <c r="T41" s="63"/>
      <c r="U41" s="63"/>
      <c r="V41" s="63" t="s">
        <v>5170</v>
      </c>
      <c r="W41" s="63"/>
      <c r="X41" s="63" t="s">
        <v>5171</v>
      </c>
      <c r="Y41" s="37">
        <v>1886151584</v>
      </c>
      <c r="Z41" s="63" t="s">
        <v>5172</v>
      </c>
      <c r="AA41" s="20" t="s">
        <v>5173</v>
      </c>
      <c r="AB41" s="68">
        <v>41537.617789351854</v>
      </c>
      <c r="AC41" s="63"/>
      <c r="AD41" s="63" t="s">
        <v>1704</v>
      </c>
      <c r="AE41" s="63"/>
      <c r="AF41" s="37">
        <v>85932</v>
      </c>
      <c r="AG41" s="37">
        <v>56825</v>
      </c>
      <c r="AH41" s="37">
        <v>1593</v>
      </c>
      <c r="AI41" s="37">
        <v>8</v>
      </c>
      <c r="AJ41" s="43"/>
      <c r="AK41" s="43"/>
      <c r="AL41" s="43"/>
      <c r="AM41" s="43"/>
      <c r="AN41" s="43"/>
    </row>
    <row x14ac:dyDescent="0.25" r="42" customHeight="1" ht="18">
      <c r="A42" s="1" t="s">
        <v>5174</v>
      </c>
      <c r="B42" s="33" t="s">
        <v>5175</v>
      </c>
      <c r="C42" s="13" t="s">
        <v>44</v>
      </c>
      <c r="D42" s="16"/>
      <c r="E42" s="13" t="s">
        <v>44</v>
      </c>
      <c r="F42" s="16"/>
      <c r="G42" s="13" t="s">
        <v>44</v>
      </c>
      <c r="H42" s="16"/>
      <c r="I42" s="15"/>
      <c r="J42" s="16"/>
      <c r="K42" s="67">
        <v>1176370000000000000</v>
      </c>
      <c r="L42" s="68">
        <v>43732.37200231481</v>
      </c>
      <c r="M42" s="37">
        <v>2</v>
      </c>
      <c r="N42" s="37">
        <v>0</v>
      </c>
      <c r="O42" s="37">
        <v>0</v>
      </c>
      <c r="P42" s="37">
        <v>0</v>
      </c>
      <c r="Q42" s="37">
        <v>0</v>
      </c>
      <c r="R42" s="63"/>
      <c r="S42" s="63"/>
      <c r="T42" s="63"/>
      <c r="U42" s="63"/>
      <c r="V42" s="63" t="s">
        <v>5176</v>
      </c>
      <c r="W42" s="63"/>
      <c r="X42" s="63" t="s">
        <v>5177</v>
      </c>
      <c r="Y42" s="37">
        <v>228456194</v>
      </c>
      <c r="Z42" s="63"/>
      <c r="AA42" s="63"/>
      <c r="AB42" s="68">
        <v>40531.943078703705</v>
      </c>
      <c r="AC42" s="63"/>
      <c r="AD42" s="63"/>
      <c r="AE42" s="63"/>
      <c r="AF42" s="37">
        <v>8607</v>
      </c>
      <c r="AG42" s="37">
        <v>166</v>
      </c>
      <c r="AH42" s="37">
        <v>285</v>
      </c>
      <c r="AI42" s="37">
        <v>32626</v>
      </c>
      <c r="AJ42" s="43"/>
      <c r="AK42" s="43"/>
      <c r="AL42" s="43"/>
      <c r="AM42" s="43"/>
      <c r="AN42" s="43"/>
    </row>
    <row x14ac:dyDescent="0.25" r="43" customHeight="1" ht="18">
      <c r="A43" s="1" t="s">
        <v>5178</v>
      </c>
      <c r="B43" s="33" t="s">
        <v>5179</v>
      </c>
      <c r="C43" s="13" t="s">
        <v>44</v>
      </c>
      <c r="D43" s="16"/>
      <c r="E43" s="13" t="s">
        <v>44</v>
      </c>
      <c r="F43" s="16"/>
      <c r="G43" s="13" t="s">
        <v>44</v>
      </c>
      <c r="H43" s="16"/>
      <c r="I43" s="15"/>
      <c r="J43" s="16"/>
      <c r="K43" s="67">
        <v>1176370000000000000</v>
      </c>
      <c r="L43" s="68">
        <v>43732.35266203704</v>
      </c>
      <c r="M43" s="37">
        <v>0</v>
      </c>
      <c r="N43" s="37">
        <v>0</v>
      </c>
      <c r="O43" s="37">
        <v>0</v>
      </c>
      <c r="P43" s="37">
        <v>0</v>
      </c>
      <c r="Q43" s="37">
        <v>0</v>
      </c>
      <c r="R43" s="63"/>
      <c r="S43" s="63"/>
      <c r="T43" s="63"/>
      <c r="U43" s="63"/>
      <c r="V43" s="63" t="s">
        <v>5180</v>
      </c>
      <c r="W43" s="63"/>
      <c r="X43" s="63" t="s">
        <v>5181</v>
      </c>
      <c r="Y43" s="67">
        <v>1111190000000000000</v>
      </c>
      <c r="Z43" s="63"/>
      <c r="AA43" s="63"/>
      <c r="AB43" s="68">
        <v>43552.5090162037</v>
      </c>
      <c r="AC43" s="63"/>
      <c r="AD43" s="63"/>
      <c r="AE43" s="63"/>
      <c r="AF43" s="37">
        <v>175</v>
      </c>
      <c r="AG43" s="37">
        <v>165</v>
      </c>
      <c r="AH43" s="37">
        <v>386</v>
      </c>
      <c r="AI43" s="37">
        <v>36</v>
      </c>
      <c r="AJ43" s="43"/>
      <c r="AK43" s="43"/>
      <c r="AL43" s="43"/>
      <c r="AM43" s="43"/>
      <c r="AN43" s="43"/>
    </row>
    <row x14ac:dyDescent="0.25" r="44" customHeight="1" ht="18">
      <c r="A44" s="2" t="s">
        <v>5182</v>
      </c>
      <c r="B44" s="79" t="s">
        <v>5183</v>
      </c>
      <c r="C44" s="34" t="s">
        <v>44</v>
      </c>
      <c r="D44" s="14"/>
      <c r="E44" s="34" t="s">
        <v>44</v>
      </c>
      <c r="F44" s="14"/>
      <c r="G44" s="34" t="s">
        <v>44</v>
      </c>
      <c r="H44" s="14"/>
      <c r="I44" s="35"/>
      <c r="J44" s="36"/>
      <c r="K44" s="80">
        <v>1358519087228473300</v>
      </c>
      <c r="L44" s="90" t="s">
        <v>5184</v>
      </c>
      <c r="M44" s="80">
        <v>1</v>
      </c>
      <c r="N44" s="80">
        <v>0</v>
      </c>
      <c r="O44" s="80">
        <v>0</v>
      </c>
      <c r="P44" s="80">
        <v>0</v>
      </c>
      <c r="Q44" s="80">
        <v>0</v>
      </c>
      <c r="R44" s="82"/>
      <c r="S44" s="82"/>
      <c r="T44" s="82"/>
      <c r="U44" s="82"/>
      <c r="V44" s="82" t="s">
        <v>5185</v>
      </c>
      <c r="W44" s="82"/>
      <c r="X44" s="82" t="s">
        <v>5186</v>
      </c>
      <c r="Y44" s="80">
        <v>213689302</v>
      </c>
      <c r="Z44" s="82" t="s">
        <v>5187</v>
      </c>
      <c r="AA44" s="63"/>
      <c r="AB44" s="90" t="s">
        <v>5188</v>
      </c>
      <c r="AC44" s="63"/>
      <c r="AD44" s="63" t="s">
        <v>5189</v>
      </c>
      <c r="AE44" s="82"/>
      <c r="AF44" s="80">
        <v>20676</v>
      </c>
      <c r="AG44" s="80">
        <v>1627</v>
      </c>
      <c r="AH44" s="80">
        <v>1598</v>
      </c>
      <c r="AI44" s="80">
        <v>45097</v>
      </c>
      <c r="AJ44" s="85"/>
      <c r="AK44" s="85"/>
      <c r="AL44" s="85"/>
      <c r="AM44" s="85"/>
      <c r="AN44" s="85"/>
    </row>
    <row x14ac:dyDescent="0.25" r="45" customHeight="1" ht="18">
      <c r="A45" s="2" t="s">
        <v>1727</v>
      </c>
      <c r="B45" s="79" t="s">
        <v>5190</v>
      </c>
      <c r="C45" s="34" t="s">
        <v>44</v>
      </c>
      <c r="D45" s="14"/>
      <c r="E45" s="34" t="s">
        <v>44</v>
      </c>
      <c r="F45" s="14"/>
      <c r="G45" s="34" t="s">
        <v>44</v>
      </c>
      <c r="H45" s="14"/>
      <c r="I45" s="35"/>
      <c r="J45" s="36"/>
      <c r="K45" s="80">
        <v>1358044956204671000</v>
      </c>
      <c r="L45" s="90" t="s">
        <v>5191</v>
      </c>
      <c r="M45" s="80">
        <v>30</v>
      </c>
      <c r="N45" s="80">
        <v>2</v>
      </c>
      <c r="O45" s="80">
        <v>0</v>
      </c>
      <c r="P45" s="80">
        <v>0</v>
      </c>
      <c r="Q45" s="80">
        <v>0</v>
      </c>
      <c r="R45" s="82"/>
      <c r="S45" s="82"/>
      <c r="T45" s="82"/>
      <c r="U45" s="82"/>
      <c r="V45" s="63" t="s">
        <v>5192</v>
      </c>
      <c r="W45" s="82"/>
      <c r="X45" s="82" t="s">
        <v>5193</v>
      </c>
      <c r="Y45" s="80">
        <v>1293189159562092500</v>
      </c>
      <c r="Z45" s="82" t="s">
        <v>5194</v>
      </c>
      <c r="AA45" s="63" t="s">
        <v>5195</v>
      </c>
      <c r="AB45" s="90" t="s">
        <v>5196</v>
      </c>
      <c r="AC45" s="63"/>
      <c r="AD45" s="63" t="s">
        <v>1866</v>
      </c>
      <c r="AE45" s="82"/>
      <c r="AF45" s="80">
        <v>1306</v>
      </c>
      <c r="AG45" s="80">
        <v>1495</v>
      </c>
      <c r="AH45" s="80">
        <v>1397</v>
      </c>
      <c r="AI45" s="80">
        <v>35977</v>
      </c>
      <c r="AJ45" s="85"/>
      <c r="AK45" s="85"/>
      <c r="AL45" s="85"/>
      <c r="AM45" s="85"/>
      <c r="AN45" s="85"/>
    </row>
    <row x14ac:dyDescent="0.25" r="46" customHeight="1" ht="18">
      <c r="A46" s="2" t="s">
        <v>1829</v>
      </c>
      <c r="B46" s="79" t="s">
        <v>5197</v>
      </c>
      <c r="C46" s="34" t="s">
        <v>44</v>
      </c>
      <c r="D46" s="14"/>
      <c r="E46" s="34" t="s">
        <v>44</v>
      </c>
      <c r="F46" s="14"/>
      <c r="G46" s="34" t="s">
        <v>44</v>
      </c>
      <c r="H46" s="14"/>
      <c r="I46" s="35"/>
      <c r="J46" s="36"/>
      <c r="K46" s="80">
        <v>1358043422704230400</v>
      </c>
      <c r="L46" s="90" t="s">
        <v>5198</v>
      </c>
      <c r="M46" s="80">
        <v>0</v>
      </c>
      <c r="N46" s="80">
        <v>0</v>
      </c>
      <c r="O46" s="80">
        <v>0</v>
      </c>
      <c r="P46" s="80">
        <v>0</v>
      </c>
      <c r="Q46" s="80">
        <v>0</v>
      </c>
      <c r="R46" s="82"/>
      <c r="S46" s="82"/>
      <c r="T46" s="82"/>
      <c r="U46" s="63"/>
      <c r="V46" s="63" t="s">
        <v>5199</v>
      </c>
      <c r="W46" s="82"/>
      <c r="X46" s="82" t="s">
        <v>5200</v>
      </c>
      <c r="Y46" s="80">
        <v>205120123</v>
      </c>
      <c r="Z46" s="82" t="s">
        <v>5201</v>
      </c>
      <c r="AA46" s="63" t="s">
        <v>5202</v>
      </c>
      <c r="AB46" s="90" t="s">
        <v>5203</v>
      </c>
      <c r="AC46" s="63"/>
      <c r="AD46" s="63" t="s">
        <v>3888</v>
      </c>
      <c r="AE46" s="82"/>
      <c r="AF46" s="80">
        <v>236578</v>
      </c>
      <c r="AG46" s="80">
        <v>15040</v>
      </c>
      <c r="AH46" s="80">
        <v>250</v>
      </c>
      <c r="AI46" s="80">
        <v>2</v>
      </c>
      <c r="AJ46" s="85"/>
      <c r="AK46" s="85"/>
      <c r="AL46" s="85"/>
      <c r="AM46" s="85"/>
      <c r="AN46" s="85"/>
    </row>
    <row x14ac:dyDescent="0.25" r="47" customHeight="1" ht="18">
      <c r="A47" s="2" t="s">
        <v>5204</v>
      </c>
      <c r="B47" s="79" t="s">
        <v>5205</v>
      </c>
      <c r="C47" s="34" t="s">
        <v>35</v>
      </c>
      <c r="D47" s="44" t="s">
        <v>235</v>
      </c>
      <c r="E47" s="34" t="s">
        <v>35</v>
      </c>
      <c r="F47" s="44" t="s">
        <v>235</v>
      </c>
      <c r="G47" s="34" t="s">
        <v>35</v>
      </c>
      <c r="H47" s="44" t="s">
        <v>235</v>
      </c>
      <c r="I47" s="35"/>
      <c r="J47" s="36"/>
      <c r="K47" s="80">
        <v>1358041709385556000</v>
      </c>
      <c r="L47" s="90" t="s">
        <v>5206</v>
      </c>
      <c r="M47" s="80">
        <v>0</v>
      </c>
      <c r="N47" s="80">
        <v>0</v>
      </c>
      <c r="O47" s="80">
        <v>0</v>
      </c>
      <c r="P47" s="80">
        <v>0</v>
      </c>
      <c r="Q47" s="80">
        <v>0</v>
      </c>
      <c r="R47" s="82"/>
      <c r="S47" s="82"/>
      <c r="T47" s="82"/>
      <c r="U47" s="63"/>
      <c r="V47" s="82" t="s">
        <v>5207</v>
      </c>
      <c r="W47" s="82"/>
      <c r="X47" s="82" t="s">
        <v>5208</v>
      </c>
      <c r="Y47" s="80">
        <v>99732965</v>
      </c>
      <c r="Z47" s="63"/>
      <c r="AA47" s="63"/>
      <c r="AB47" s="90" t="s">
        <v>5209</v>
      </c>
      <c r="AC47" s="63"/>
      <c r="AD47" s="82"/>
      <c r="AE47" s="82"/>
      <c r="AF47" s="80">
        <v>8621</v>
      </c>
      <c r="AG47" s="80">
        <v>123</v>
      </c>
      <c r="AH47" s="80">
        <v>616</v>
      </c>
      <c r="AI47" s="80">
        <v>5368</v>
      </c>
      <c r="AJ47" s="85"/>
      <c r="AK47" s="85"/>
      <c r="AL47" s="85"/>
      <c r="AM47" s="85"/>
      <c r="AN47" s="85"/>
    </row>
    <row x14ac:dyDescent="0.25" r="48" customHeight="1" ht="18">
      <c r="A48" s="2" t="s">
        <v>5210</v>
      </c>
      <c r="B48" s="79" t="s">
        <v>5211</v>
      </c>
      <c r="C48" s="34" t="s">
        <v>44</v>
      </c>
      <c r="D48" s="14"/>
      <c r="E48" s="34" t="s">
        <v>44</v>
      </c>
      <c r="F48" s="14"/>
      <c r="G48" s="34" t="s">
        <v>44</v>
      </c>
      <c r="H48" s="14"/>
      <c r="I48" s="35"/>
      <c r="J48" s="36"/>
      <c r="K48" s="80">
        <v>1358035184231346200</v>
      </c>
      <c r="L48" s="90" t="s">
        <v>5212</v>
      </c>
      <c r="M48" s="80">
        <v>10</v>
      </c>
      <c r="N48" s="80">
        <v>4</v>
      </c>
      <c r="O48" s="80">
        <v>0</v>
      </c>
      <c r="P48" s="80">
        <v>0</v>
      </c>
      <c r="Q48" s="80">
        <v>0</v>
      </c>
      <c r="R48" s="82"/>
      <c r="S48" s="82"/>
      <c r="T48" s="82"/>
      <c r="U48" s="63"/>
      <c r="V48" s="63" t="s">
        <v>5213</v>
      </c>
      <c r="W48" s="82"/>
      <c r="X48" s="82" t="s">
        <v>5214</v>
      </c>
      <c r="Y48" s="80">
        <v>2270080255</v>
      </c>
      <c r="Z48" s="82" t="s">
        <v>5215</v>
      </c>
      <c r="AA48" s="63"/>
      <c r="AB48" s="90" t="s">
        <v>5216</v>
      </c>
      <c r="AC48" s="63"/>
      <c r="AD48" s="82"/>
      <c r="AE48" s="82"/>
      <c r="AF48" s="80">
        <v>103043</v>
      </c>
      <c r="AG48" s="80">
        <v>4425</v>
      </c>
      <c r="AH48" s="80">
        <v>4949</v>
      </c>
      <c r="AI48" s="80">
        <v>73203</v>
      </c>
      <c r="AJ48" s="85"/>
      <c r="AK48" s="85"/>
      <c r="AL48" s="85"/>
      <c r="AM48" s="85"/>
      <c r="AN48" s="85"/>
    </row>
    <row x14ac:dyDescent="0.25" r="49" customHeight="1" ht="18">
      <c r="A49" s="2" t="s">
        <v>857</v>
      </c>
      <c r="B49" s="79" t="s">
        <v>5217</v>
      </c>
      <c r="C49" s="34" t="s">
        <v>35</v>
      </c>
      <c r="D49" s="44" t="s">
        <v>235</v>
      </c>
      <c r="E49" s="34" t="s">
        <v>35</v>
      </c>
      <c r="F49" s="44" t="s">
        <v>235</v>
      </c>
      <c r="G49" s="34" t="s">
        <v>35</v>
      </c>
      <c r="H49" s="44" t="s">
        <v>235</v>
      </c>
      <c r="I49" s="35"/>
      <c r="J49" s="36"/>
      <c r="K49" s="80">
        <v>1358033111687319600</v>
      </c>
      <c r="L49" s="90" t="s">
        <v>5218</v>
      </c>
      <c r="M49" s="80">
        <v>0</v>
      </c>
      <c r="N49" s="80">
        <v>0</v>
      </c>
      <c r="O49" s="80">
        <v>0</v>
      </c>
      <c r="P49" s="80">
        <v>0</v>
      </c>
      <c r="Q49" s="80">
        <v>0</v>
      </c>
      <c r="R49" s="82"/>
      <c r="S49" s="82"/>
      <c r="T49" s="82"/>
      <c r="U49" s="63"/>
      <c r="V49" s="63" t="s">
        <v>5219</v>
      </c>
      <c r="W49" s="82"/>
      <c r="X49" s="82" t="s">
        <v>5220</v>
      </c>
      <c r="Y49" s="80">
        <v>2283569366</v>
      </c>
      <c r="Z49" s="82"/>
      <c r="AA49" s="63"/>
      <c r="AB49" s="90" t="s">
        <v>5221</v>
      </c>
      <c r="AC49" s="63"/>
      <c r="AD49" s="63"/>
      <c r="AE49" s="82"/>
      <c r="AF49" s="80">
        <v>2429</v>
      </c>
      <c r="AG49" s="80">
        <v>780</v>
      </c>
      <c r="AH49" s="80">
        <v>1711</v>
      </c>
      <c r="AI49" s="80">
        <v>7988</v>
      </c>
      <c r="AJ49" s="85"/>
      <c r="AK49" s="85"/>
      <c r="AL49" s="85"/>
      <c r="AM49" s="85"/>
      <c r="AN49" s="85"/>
    </row>
    <row x14ac:dyDescent="0.25" r="50" customHeight="1" ht="18">
      <c r="A50" s="2" t="s">
        <v>2432</v>
      </c>
      <c r="B50" s="79" t="s">
        <v>5222</v>
      </c>
      <c r="C50" s="34" t="s">
        <v>44</v>
      </c>
      <c r="D50" s="14"/>
      <c r="E50" s="34" t="s">
        <v>44</v>
      </c>
      <c r="F50" s="14"/>
      <c r="G50" s="34" t="s">
        <v>44</v>
      </c>
      <c r="H50" s="14"/>
      <c r="I50" s="35"/>
      <c r="J50" s="36"/>
      <c r="K50" s="80">
        <v>1358032769843142700</v>
      </c>
      <c r="L50" s="90" t="s">
        <v>5223</v>
      </c>
      <c r="M50" s="80">
        <v>0</v>
      </c>
      <c r="N50" s="80">
        <v>0</v>
      </c>
      <c r="O50" s="80">
        <v>0</v>
      </c>
      <c r="P50" s="80">
        <v>0</v>
      </c>
      <c r="Q50" s="80">
        <v>0</v>
      </c>
      <c r="R50" s="82"/>
      <c r="S50" s="82"/>
      <c r="T50" s="82"/>
      <c r="U50" s="63"/>
      <c r="V50" s="63" t="s">
        <v>5092</v>
      </c>
      <c r="W50" s="82"/>
      <c r="X50" s="82" t="s">
        <v>5093</v>
      </c>
      <c r="Y50" s="80">
        <v>758895104</v>
      </c>
      <c r="Z50" s="82" t="s">
        <v>5094</v>
      </c>
      <c r="AA50" s="63" t="s">
        <v>5095</v>
      </c>
      <c r="AB50" s="90" t="s">
        <v>5224</v>
      </c>
      <c r="AC50" s="63"/>
      <c r="AD50" s="82" t="s">
        <v>5096</v>
      </c>
      <c r="AE50" s="82"/>
      <c r="AF50" s="80">
        <v>72493</v>
      </c>
      <c r="AG50" s="80">
        <v>7124</v>
      </c>
      <c r="AH50" s="80">
        <v>92</v>
      </c>
      <c r="AI50" s="80">
        <v>102</v>
      </c>
      <c r="AJ50" s="85"/>
      <c r="AK50" s="85"/>
      <c r="AL50" s="85"/>
      <c r="AM50" s="85"/>
      <c r="AN50" s="85"/>
    </row>
    <row x14ac:dyDescent="0.25" r="51" customHeight="1" ht="18">
      <c r="A51" s="2" t="s">
        <v>5225</v>
      </c>
      <c r="B51" s="79" t="s">
        <v>5226</v>
      </c>
      <c r="C51" s="34" t="s">
        <v>44</v>
      </c>
      <c r="D51" s="14"/>
      <c r="E51" s="34" t="s">
        <v>44</v>
      </c>
      <c r="F51" s="14"/>
      <c r="G51" s="34" t="s">
        <v>44</v>
      </c>
      <c r="H51" s="14"/>
      <c r="I51" s="35"/>
      <c r="J51" s="36"/>
      <c r="K51" s="80">
        <v>1358032348059742200</v>
      </c>
      <c r="L51" s="90" t="s">
        <v>5227</v>
      </c>
      <c r="M51" s="80">
        <v>0</v>
      </c>
      <c r="N51" s="80">
        <v>0</v>
      </c>
      <c r="O51" s="80">
        <v>0</v>
      </c>
      <c r="P51" s="80">
        <v>0</v>
      </c>
      <c r="Q51" s="80">
        <v>0</v>
      </c>
      <c r="R51" s="82"/>
      <c r="S51" s="82"/>
      <c r="T51" s="82"/>
      <c r="U51" s="63"/>
      <c r="V51" s="63" t="s">
        <v>5092</v>
      </c>
      <c r="W51" s="82"/>
      <c r="X51" s="82" t="s">
        <v>5093</v>
      </c>
      <c r="Y51" s="80">
        <v>758895104</v>
      </c>
      <c r="Z51" s="82" t="s">
        <v>5094</v>
      </c>
      <c r="AA51" s="63" t="s">
        <v>5095</v>
      </c>
      <c r="AB51" s="90" t="s">
        <v>5224</v>
      </c>
      <c r="AC51" s="63"/>
      <c r="AD51" s="82" t="s">
        <v>5096</v>
      </c>
      <c r="AE51" s="82"/>
      <c r="AF51" s="80">
        <v>72493</v>
      </c>
      <c r="AG51" s="80">
        <v>7124</v>
      </c>
      <c r="AH51" s="80">
        <v>92</v>
      </c>
      <c r="AI51" s="80">
        <v>102</v>
      </c>
      <c r="AJ51" s="85"/>
      <c r="AK51" s="85"/>
      <c r="AL51" s="85"/>
      <c r="AM51" s="85"/>
      <c r="AN51" s="85"/>
    </row>
    <row x14ac:dyDescent="0.25" r="52" customHeight="1" ht="18">
      <c r="A52" s="2" t="s">
        <v>5228</v>
      </c>
      <c r="B52" s="79" t="s">
        <v>5229</v>
      </c>
      <c r="C52" s="34" t="s">
        <v>44</v>
      </c>
      <c r="D52" s="14"/>
      <c r="E52" s="34" t="s">
        <v>44</v>
      </c>
      <c r="F52" s="14"/>
      <c r="G52" s="34" t="s">
        <v>44</v>
      </c>
      <c r="H52" s="14"/>
      <c r="I52" s="35"/>
      <c r="J52" s="36"/>
      <c r="K52" s="80">
        <v>1358026931090825200</v>
      </c>
      <c r="L52" s="90" t="s">
        <v>5230</v>
      </c>
      <c r="M52" s="80">
        <v>0</v>
      </c>
      <c r="N52" s="80">
        <v>1</v>
      </c>
      <c r="O52" s="80">
        <v>0</v>
      </c>
      <c r="P52" s="80">
        <v>0</v>
      </c>
      <c r="Q52" s="80">
        <v>0</v>
      </c>
      <c r="R52" s="82"/>
      <c r="S52" s="82"/>
      <c r="T52" s="82"/>
      <c r="U52" s="63"/>
      <c r="V52" s="63" t="s">
        <v>4189</v>
      </c>
      <c r="W52" s="82"/>
      <c r="X52" s="82" t="s">
        <v>4190</v>
      </c>
      <c r="Y52" s="80">
        <v>3299295617</v>
      </c>
      <c r="Z52" s="63"/>
      <c r="AA52" s="63"/>
      <c r="AB52" s="90" t="s">
        <v>4191</v>
      </c>
      <c r="AC52" s="63"/>
      <c r="AD52" s="82"/>
      <c r="AE52" s="82"/>
      <c r="AF52" s="80">
        <v>113136</v>
      </c>
      <c r="AG52" s="80">
        <v>2958</v>
      </c>
      <c r="AH52" s="80">
        <v>1861</v>
      </c>
      <c r="AI52" s="80">
        <v>0</v>
      </c>
      <c r="AJ52" s="85"/>
      <c r="AK52" s="85"/>
      <c r="AL52" s="85"/>
      <c r="AM52" s="85"/>
      <c r="AN52" s="85"/>
    </row>
    <row x14ac:dyDescent="0.25" r="53" customHeight="1" ht="18">
      <c r="A53" s="2" t="s">
        <v>5231</v>
      </c>
      <c r="B53" s="79" t="s">
        <v>5232</v>
      </c>
      <c r="C53" s="34" t="s">
        <v>44</v>
      </c>
      <c r="D53" s="14"/>
      <c r="E53" s="34" t="s">
        <v>44</v>
      </c>
      <c r="F53" s="14"/>
      <c r="G53" s="34" t="s">
        <v>44</v>
      </c>
      <c r="H53" s="14"/>
      <c r="I53" s="35"/>
      <c r="J53" s="36"/>
      <c r="K53" s="80">
        <v>1358019078728937500</v>
      </c>
      <c r="L53" s="90" t="s">
        <v>5233</v>
      </c>
      <c r="M53" s="80">
        <v>25</v>
      </c>
      <c r="N53" s="80">
        <v>6</v>
      </c>
      <c r="O53" s="80">
        <v>0</v>
      </c>
      <c r="P53" s="80">
        <v>0</v>
      </c>
      <c r="Q53" s="80">
        <v>0</v>
      </c>
      <c r="R53" s="82"/>
      <c r="S53" s="82"/>
      <c r="T53" s="82"/>
      <c r="U53" s="63"/>
      <c r="V53" s="63" t="s">
        <v>5234</v>
      </c>
      <c r="W53" s="82"/>
      <c r="X53" s="82" t="s">
        <v>5235</v>
      </c>
      <c r="Y53" s="80">
        <v>377658505</v>
      </c>
      <c r="Z53" s="63" t="s">
        <v>5236</v>
      </c>
      <c r="AA53" s="63"/>
      <c r="AB53" s="90" t="s">
        <v>5237</v>
      </c>
      <c r="AC53" s="63"/>
      <c r="AD53" s="82"/>
      <c r="AE53" s="82"/>
      <c r="AF53" s="80">
        <v>519</v>
      </c>
      <c r="AG53" s="80">
        <v>1422</v>
      </c>
      <c r="AH53" s="80">
        <v>205</v>
      </c>
      <c r="AI53" s="80">
        <v>966</v>
      </c>
      <c r="AJ53" s="85"/>
      <c r="AK53" s="85"/>
      <c r="AL53" s="85"/>
      <c r="AM53" s="85"/>
      <c r="AN53" s="85"/>
    </row>
    <row x14ac:dyDescent="0.25" r="54" customHeight="1" ht="18">
      <c r="A54" s="2" t="s">
        <v>5238</v>
      </c>
      <c r="B54" s="79" t="s">
        <v>5239</v>
      </c>
      <c r="C54" s="34" t="s">
        <v>44</v>
      </c>
      <c r="D54" s="14"/>
      <c r="E54" s="34" t="s">
        <v>44</v>
      </c>
      <c r="F54" s="14"/>
      <c r="G54" s="34" t="s">
        <v>44</v>
      </c>
      <c r="H54" s="14"/>
      <c r="I54" s="35"/>
      <c r="J54" s="36"/>
      <c r="K54" s="80">
        <v>1358016159543656400</v>
      </c>
      <c r="L54" s="90" t="s">
        <v>5240</v>
      </c>
      <c r="M54" s="80">
        <v>1</v>
      </c>
      <c r="N54" s="80">
        <v>0</v>
      </c>
      <c r="O54" s="80">
        <v>0</v>
      </c>
      <c r="P54" s="80">
        <v>0</v>
      </c>
      <c r="Q54" s="80">
        <v>0</v>
      </c>
      <c r="R54" s="82"/>
      <c r="S54" s="82"/>
      <c r="T54" s="82"/>
      <c r="U54" s="63"/>
      <c r="V54" s="82" t="s">
        <v>5241</v>
      </c>
      <c r="W54" s="82"/>
      <c r="X54" s="82" t="s">
        <v>5242</v>
      </c>
      <c r="Y54" s="80">
        <v>3303108310</v>
      </c>
      <c r="Z54" s="63" t="s">
        <v>5243</v>
      </c>
      <c r="AA54" s="63"/>
      <c r="AB54" s="90" t="s">
        <v>5244</v>
      </c>
      <c r="AC54" s="63"/>
      <c r="AD54" s="82" t="s">
        <v>2205</v>
      </c>
      <c r="AE54" s="82"/>
      <c r="AF54" s="80">
        <v>10252</v>
      </c>
      <c r="AG54" s="80">
        <v>217</v>
      </c>
      <c r="AH54" s="80">
        <v>56</v>
      </c>
      <c r="AI54" s="80">
        <v>20706</v>
      </c>
      <c r="AJ54" s="85"/>
      <c r="AK54" s="85"/>
      <c r="AL54" s="85"/>
      <c r="AM54" s="85"/>
      <c r="AN54" s="85"/>
    </row>
    <row x14ac:dyDescent="0.25" r="55" customHeight="1" ht="18">
      <c r="A55" s="2" t="s">
        <v>5245</v>
      </c>
      <c r="B55" s="79" t="s">
        <v>5246</v>
      </c>
      <c r="C55" s="34" t="s">
        <v>44</v>
      </c>
      <c r="D55" s="14"/>
      <c r="E55" s="34" t="s">
        <v>44</v>
      </c>
      <c r="F55" s="14"/>
      <c r="G55" s="34" t="s">
        <v>44</v>
      </c>
      <c r="H55" s="14"/>
      <c r="I55" s="35"/>
      <c r="J55" s="36"/>
      <c r="K55" s="80">
        <v>1358003250373537800</v>
      </c>
      <c r="L55" s="90" t="s">
        <v>5247</v>
      </c>
      <c r="M55" s="80">
        <v>0</v>
      </c>
      <c r="N55" s="80">
        <v>0</v>
      </c>
      <c r="O55" s="80">
        <v>0</v>
      </c>
      <c r="P55" s="80">
        <v>0</v>
      </c>
      <c r="Q55" s="80">
        <v>0</v>
      </c>
      <c r="R55" s="82"/>
      <c r="S55" s="82"/>
      <c r="T55" s="82"/>
      <c r="U55" s="82"/>
      <c r="V55" s="63" t="s">
        <v>5248</v>
      </c>
      <c r="W55" s="82"/>
      <c r="X55" s="82" t="s">
        <v>5249</v>
      </c>
      <c r="Y55" s="80">
        <v>1248431994113007600</v>
      </c>
      <c r="Z55" s="82"/>
      <c r="AA55" s="63"/>
      <c r="AB55" s="90" t="s">
        <v>5250</v>
      </c>
      <c r="AC55" s="63"/>
      <c r="AD55" s="82"/>
      <c r="AE55" s="82"/>
      <c r="AF55" s="80">
        <v>5188</v>
      </c>
      <c r="AG55" s="80">
        <v>414</v>
      </c>
      <c r="AH55" s="80">
        <v>462</v>
      </c>
      <c r="AI55" s="80">
        <v>17792</v>
      </c>
      <c r="AJ55" s="85"/>
      <c r="AK55" s="85"/>
      <c r="AL55" s="85"/>
      <c r="AM55" s="85"/>
      <c r="AN55" s="85"/>
    </row>
    <row x14ac:dyDescent="0.25" r="56" customHeight="1" ht="18">
      <c r="A56" s="2" t="s">
        <v>5251</v>
      </c>
      <c r="B56" s="79" t="s">
        <v>5252</v>
      </c>
      <c r="C56" s="34" t="s">
        <v>44</v>
      </c>
      <c r="D56" s="14"/>
      <c r="E56" s="34" t="s">
        <v>44</v>
      </c>
      <c r="F56" s="14"/>
      <c r="G56" s="34" t="s">
        <v>44</v>
      </c>
      <c r="H56" s="14"/>
      <c r="I56" s="35"/>
      <c r="J56" s="36"/>
      <c r="K56" s="80">
        <v>1357997396534456300</v>
      </c>
      <c r="L56" s="90" t="s">
        <v>5253</v>
      </c>
      <c r="M56" s="80">
        <v>0</v>
      </c>
      <c r="N56" s="80">
        <v>0</v>
      </c>
      <c r="O56" s="80">
        <v>0</v>
      </c>
      <c r="P56" s="80">
        <v>0</v>
      </c>
      <c r="Q56" s="80">
        <v>0</v>
      </c>
      <c r="R56" s="82"/>
      <c r="S56" s="82"/>
      <c r="T56" s="82"/>
      <c r="U56" s="63"/>
      <c r="V56" s="63" t="s">
        <v>5254</v>
      </c>
      <c r="W56" s="82"/>
      <c r="X56" s="82" t="s">
        <v>5255</v>
      </c>
      <c r="Y56" s="80">
        <v>607406661</v>
      </c>
      <c r="Z56" s="63" t="s">
        <v>5256</v>
      </c>
      <c r="AA56" s="63" t="s">
        <v>5257</v>
      </c>
      <c r="AB56" s="90" t="s">
        <v>5258</v>
      </c>
      <c r="AC56" s="63"/>
      <c r="AD56" s="63"/>
      <c r="AE56" s="82"/>
      <c r="AF56" s="80">
        <v>699</v>
      </c>
      <c r="AG56" s="80">
        <v>172</v>
      </c>
      <c r="AH56" s="80">
        <v>118</v>
      </c>
      <c r="AI56" s="80">
        <v>7</v>
      </c>
      <c r="AJ56" s="85"/>
      <c r="AK56" s="85"/>
      <c r="AL56" s="85"/>
      <c r="AM56" s="85"/>
      <c r="AN56" s="85"/>
    </row>
    <row x14ac:dyDescent="0.25" r="57" customHeight="1" ht="18">
      <c r="A57" s="2" t="s">
        <v>5259</v>
      </c>
      <c r="B57" s="79" t="s">
        <v>5260</v>
      </c>
      <c r="C57" s="34" t="s">
        <v>44</v>
      </c>
      <c r="D57" s="14"/>
      <c r="E57" s="34" t="s">
        <v>44</v>
      </c>
      <c r="F57" s="14"/>
      <c r="G57" s="34" t="s">
        <v>44</v>
      </c>
      <c r="H57" s="14"/>
      <c r="I57" s="35"/>
      <c r="J57" s="36"/>
      <c r="K57" s="80">
        <v>1357994446621704200</v>
      </c>
      <c r="L57" s="90" t="s">
        <v>5261</v>
      </c>
      <c r="M57" s="80">
        <v>6</v>
      </c>
      <c r="N57" s="80">
        <v>2</v>
      </c>
      <c r="O57" s="80">
        <v>0</v>
      </c>
      <c r="P57" s="80">
        <v>0</v>
      </c>
      <c r="Q57" s="80">
        <v>0</v>
      </c>
      <c r="R57" s="82"/>
      <c r="S57" s="82"/>
      <c r="T57" s="82"/>
      <c r="U57" s="82"/>
      <c r="V57" s="63" t="s">
        <v>5262</v>
      </c>
      <c r="W57" s="82"/>
      <c r="X57" s="82" t="s">
        <v>5263</v>
      </c>
      <c r="Y57" s="80">
        <v>1304371993505149000</v>
      </c>
      <c r="Z57" s="82" t="s">
        <v>5264</v>
      </c>
      <c r="AA57" s="63"/>
      <c r="AB57" s="90" t="s">
        <v>5265</v>
      </c>
      <c r="AC57" s="63"/>
      <c r="AD57" s="63" t="s">
        <v>2155</v>
      </c>
      <c r="AE57" s="82"/>
      <c r="AF57" s="80">
        <v>6344</v>
      </c>
      <c r="AG57" s="80">
        <v>201</v>
      </c>
      <c r="AH57" s="80">
        <v>48</v>
      </c>
      <c r="AI57" s="80">
        <v>6088</v>
      </c>
      <c r="AJ57" s="85"/>
      <c r="AK57" s="85"/>
      <c r="AL57" s="85"/>
      <c r="AM57" s="85"/>
      <c r="AN57" s="85"/>
    </row>
    <row x14ac:dyDescent="0.25" r="58" customHeight="1" ht="18">
      <c r="A58" s="2" t="s">
        <v>5266</v>
      </c>
      <c r="B58" s="79" t="s">
        <v>5267</v>
      </c>
      <c r="C58" s="34" t="s">
        <v>44</v>
      </c>
      <c r="D58" s="14"/>
      <c r="E58" s="34" t="s">
        <v>44</v>
      </c>
      <c r="F58" s="14"/>
      <c r="G58" s="34" t="s">
        <v>44</v>
      </c>
      <c r="H58" s="14"/>
      <c r="I58" s="35"/>
      <c r="J58" s="36"/>
      <c r="K58" s="80">
        <v>1357994244582031400</v>
      </c>
      <c r="L58" s="90" t="s">
        <v>5268</v>
      </c>
      <c r="M58" s="80">
        <v>3</v>
      </c>
      <c r="N58" s="80">
        <v>6</v>
      </c>
      <c r="O58" s="80">
        <v>0</v>
      </c>
      <c r="P58" s="80">
        <v>0</v>
      </c>
      <c r="Q58" s="80">
        <v>0</v>
      </c>
      <c r="R58" s="82"/>
      <c r="S58" s="82"/>
      <c r="T58" s="82"/>
      <c r="U58" s="63"/>
      <c r="V58" s="63" t="s">
        <v>5269</v>
      </c>
      <c r="W58" s="82"/>
      <c r="X58" s="82" t="s">
        <v>5270</v>
      </c>
      <c r="Y58" s="80">
        <v>253702889</v>
      </c>
      <c r="Z58" s="63" t="s">
        <v>5271</v>
      </c>
      <c r="AA58" s="63" t="s">
        <v>5272</v>
      </c>
      <c r="AB58" s="90" t="s">
        <v>5273</v>
      </c>
      <c r="AC58" s="63"/>
      <c r="AD58" s="63"/>
      <c r="AE58" s="82"/>
      <c r="AF58" s="80">
        <v>249140</v>
      </c>
      <c r="AG58" s="80">
        <v>313064</v>
      </c>
      <c r="AH58" s="80">
        <v>39</v>
      </c>
      <c r="AI58" s="80">
        <v>34</v>
      </c>
      <c r="AJ58" s="85"/>
      <c r="AK58" s="85"/>
      <c r="AL58" s="85"/>
      <c r="AM58" s="85"/>
      <c r="AN58" s="85"/>
    </row>
    <row x14ac:dyDescent="0.25" r="59" customHeight="1" ht="18">
      <c r="A59" s="2" t="s">
        <v>5274</v>
      </c>
      <c r="B59" s="79" t="s">
        <v>5275</v>
      </c>
      <c r="C59" s="34" t="s">
        <v>44</v>
      </c>
      <c r="D59" s="14"/>
      <c r="E59" s="34" t="s">
        <v>44</v>
      </c>
      <c r="F59" s="14"/>
      <c r="G59" s="34" t="s">
        <v>44</v>
      </c>
      <c r="H59" s="14"/>
      <c r="I59" s="35"/>
      <c r="J59" s="36"/>
      <c r="K59" s="80">
        <v>1357993409395499000</v>
      </c>
      <c r="L59" s="90" t="s">
        <v>5276</v>
      </c>
      <c r="M59" s="80">
        <v>6</v>
      </c>
      <c r="N59" s="80">
        <v>1</v>
      </c>
      <c r="O59" s="80">
        <v>0</v>
      </c>
      <c r="P59" s="80">
        <v>0</v>
      </c>
      <c r="Q59" s="80">
        <v>0</v>
      </c>
      <c r="R59" s="82"/>
      <c r="S59" s="82"/>
      <c r="T59" s="82"/>
      <c r="U59" s="82"/>
      <c r="V59" s="82" t="s">
        <v>5262</v>
      </c>
      <c r="W59" s="82"/>
      <c r="X59" s="82" t="s">
        <v>5263</v>
      </c>
      <c r="Y59" s="80">
        <v>1304371993505149000</v>
      </c>
      <c r="Z59" s="82" t="s">
        <v>5264</v>
      </c>
      <c r="AA59" s="63"/>
      <c r="AB59" s="90" t="s">
        <v>5265</v>
      </c>
      <c r="AC59" s="63"/>
      <c r="AD59" s="63" t="s">
        <v>2155</v>
      </c>
      <c r="AE59" s="82"/>
      <c r="AF59" s="80">
        <v>6344</v>
      </c>
      <c r="AG59" s="80">
        <v>201</v>
      </c>
      <c r="AH59" s="80">
        <v>48</v>
      </c>
      <c r="AI59" s="80">
        <v>6088</v>
      </c>
      <c r="AJ59" s="85"/>
      <c r="AK59" s="85"/>
      <c r="AL59" s="85"/>
      <c r="AM59" s="85"/>
      <c r="AN59" s="85"/>
    </row>
    <row x14ac:dyDescent="0.25" r="60" customHeight="1" ht="18">
      <c r="A60" s="2" t="s">
        <v>5277</v>
      </c>
      <c r="B60" s="79" t="s">
        <v>5278</v>
      </c>
      <c r="C60" s="34" t="s">
        <v>44</v>
      </c>
      <c r="D60" s="14"/>
      <c r="E60" s="34" t="s">
        <v>44</v>
      </c>
      <c r="F60" s="14"/>
      <c r="G60" s="34" t="s">
        <v>44</v>
      </c>
      <c r="H60" s="14"/>
      <c r="I60" s="35"/>
      <c r="J60" s="36"/>
      <c r="K60" s="80">
        <v>1357992102840455200</v>
      </c>
      <c r="L60" s="90" t="s">
        <v>5279</v>
      </c>
      <c r="M60" s="80">
        <v>25</v>
      </c>
      <c r="N60" s="80">
        <v>0</v>
      </c>
      <c r="O60" s="80">
        <v>0</v>
      </c>
      <c r="P60" s="80">
        <v>0</v>
      </c>
      <c r="Q60" s="80">
        <v>0</v>
      </c>
      <c r="R60" s="82"/>
      <c r="S60" s="82"/>
      <c r="T60" s="82"/>
      <c r="U60" s="82"/>
      <c r="V60" s="63" t="s">
        <v>5280</v>
      </c>
      <c r="W60" s="82"/>
      <c r="X60" s="82" t="s">
        <v>5281</v>
      </c>
      <c r="Y60" s="80">
        <v>1099764222135816200</v>
      </c>
      <c r="Z60" s="82" t="s">
        <v>5282</v>
      </c>
      <c r="AA60" s="63"/>
      <c r="AB60" s="90" t="s">
        <v>5283</v>
      </c>
      <c r="AC60" s="63"/>
      <c r="AD60" s="82"/>
      <c r="AE60" s="82"/>
      <c r="AF60" s="80">
        <v>9826</v>
      </c>
      <c r="AG60" s="80">
        <v>2623</v>
      </c>
      <c r="AH60" s="80">
        <v>352</v>
      </c>
      <c r="AI60" s="80">
        <v>28523</v>
      </c>
      <c r="AJ60" s="85"/>
      <c r="AK60" s="85"/>
      <c r="AL60" s="85"/>
      <c r="AM60" s="85"/>
      <c r="AN60" s="85"/>
    </row>
    <row x14ac:dyDescent="0.25" r="61" customHeight="1" ht="18">
      <c r="A61" s="2" t="s">
        <v>5284</v>
      </c>
      <c r="B61" s="79" t="s">
        <v>5285</v>
      </c>
      <c r="C61" s="34" t="s">
        <v>44</v>
      </c>
      <c r="D61" s="14"/>
      <c r="E61" s="34" t="s">
        <v>44</v>
      </c>
      <c r="F61" s="14"/>
      <c r="G61" s="34" t="s">
        <v>44</v>
      </c>
      <c r="H61" s="14"/>
      <c r="I61" s="35"/>
      <c r="J61" s="36"/>
      <c r="K61" s="80">
        <v>1357991252327858200</v>
      </c>
      <c r="L61" s="90" t="s">
        <v>5286</v>
      </c>
      <c r="M61" s="80">
        <v>6</v>
      </c>
      <c r="N61" s="80">
        <v>6</v>
      </c>
      <c r="O61" s="80">
        <v>0</v>
      </c>
      <c r="P61" s="80">
        <v>0</v>
      </c>
      <c r="Q61" s="80">
        <v>0</v>
      </c>
      <c r="R61" s="82"/>
      <c r="S61" s="82"/>
      <c r="T61" s="82"/>
      <c r="U61" s="63"/>
      <c r="V61" s="63" t="s">
        <v>5287</v>
      </c>
      <c r="W61" s="82"/>
      <c r="X61" s="82" t="s">
        <v>5288</v>
      </c>
      <c r="Y61" s="80">
        <v>3171899128</v>
      </c>
      <c r="Z61" s="82" t="s">
        <v>5289</v>
      </c>
      <c r="AA61" s="63"/>
      <c r="AB61" s="90" t="s">
        <v>5290</v>
      </c>
      <c r="AC61" s="63"/>
      <c r="AD61" s="63"/>
      <c r="AE61" s="82"/>
      <c r="AF61" s="80">
        <v>1547</v>
      </c>
      <c r="AG61" s="80">
        <v>2690</v>
      </c>
      <c r="AH61" s="80">
        <v>3611</v>
      </c>
      <c r="AI61" s="80">
        <v>833</v>
      </c>
      <c r="AJ61" s="85"/>
      <c r="AK61" s="85"/>
      <c r="AL61" s="85"/>
      <c r="AM61" s="85"/>
      <c r="AN61" s="85"/>
    </row>
    <row x14ac:dyDescent="0.25" r="62" customHeight="1" ht="18">
      <c r="A62" s="2" t="s">
        <v>5291</v>
      </c>
      <c r="B62" s="79" t="s">
        <v>5292</v>
      </c>
      <c r="C62" s="34" t="s">
        <v>44</v>
      </c>
      <c r="D62" s="14"/>
      <c r="E62" s="34" t="s">
        <v>44</v>
      </c>
      <c r="F62" s="14"/>
      <c r="G62" s="34" t="s">
        <v>44</v>
      </c>
      <c r="H62" s="14"/>
      <c r="I62" s="35"/>
      <c r="J62" s="36"/>
      <c r="K62" s="80">
        <v>1357989101266468900</v>
      </c>
      <c r="L62" s="90" t="s">
        <v>5293</v>
      </c>
      <c r="M62" s="80">
        <v>5</v>
      </c>
      <c r="N62" s="80">
        <v>2</v>
      </c>
      <c r="O62" s="80">
        <v>0</v>
      </c>
      <c r="P62" s="80">
        <v>0</v>
      </c>
      <c r="Q62" s="80">
        <v>0</v>
      </c>
      <c r="R62" s="82"/>
      <c r="S62" s="82"/>
      <c r="T62" s="82"/>
      <c r="U62" s="82"/>
      <c r="V62" s="63" t="s">
        <v>5262</v>
      </c>
      <c r="W62" s="82"/>
      <c r="X62" s="82" t="s">
        <v>5263</v>
      </c>
      <c r="Y62" s="80">
        <v>1304371993505149000</v>
      </c>
      <c r="Z62" s="82" t="s">
        <v>5264</v>
      </c>
      <c r="AA62" s="63"/>
      <c r="AB62" s="90" t="s">
        <v>5265</v>
      </c>
      <c r="AC62" s="63"/>
      <c r="AD62" s="63" t="s">
        <v>2155</v>
      </c>
      <c r="AE62" s="82"/>
      <c r="AF62" s="80">
        <v>6344</v>
      </c>
      <c r="AG62" s="80">
        <v>201</v>
      </c>
      <c r="AH62" s="80">
        <v>48</v>
      </c>
      <c r="AI62" s="80">
        <v>6088</v>
      </c>
      <c r="AJ62" s="85"/>
      <c r="AK62" s="85"/>
      <c r="AL62" s="85"/>
      <c r="AM62" s="85"/>
      <c r="AN62" s="85"/>
    </row>
    <row x14ac:dyDescent="0.25" r="63" customHeight="1" ht="18">
      <c r="A63" s="2" t="s">
        <v>5294</v>
      </c>
      <c r="B63" s="79" t="s">
        <v>5295</v>
      </c>
      <c r="C63" s="34" t="s">
        <v>44</v>
      </c>
      <c r="D63" s="14"/>
      <c r="E63" s="34" t="s">
        <v>44</v>
      </c>
      <c r="F63" s="14"/>
      <c r="G63" s="34" t="s">
        <v>44</v>
      </c>
      <c r="H63" s="14"/>
      <c r="I63" s="35"/>
      <c r="J63" s="36"/>
      <c r="K63" s="80">
        <v>1357988950686789600</v>
      </c>
      <c r="L63" s="90" t="s">
        <v>5296</v>
      </c>
      <c r="M63" s="80">
        <v>55</v>
      </c>
      <c r="N63" s="80">
        <v>8</v>
      </c>
      <c r="O63" s="80">
        <v>0</v>
      </c>
      <c r="P63" s="80">
        <v>0</v>
      </c>
      <c r="Q63" s="80">
        <v>0</v>
      </c>
      <c r="R63" s="82"/>
      <c r="S63" s="82"/>
      <c r="T63" s="82"/>
      <c r="U63" s="63"/>
      <c r="V63" s="63" t="s">
        <v>5297</v>
      </c>
      <c r="W63" s="82"/>
      <c r="X63" s="82" t="s">
        <v>5298</v>
      </c>
      <c r="Y63" s="80">
        <v>1222936343845769200</v>
      </c>
      <c r="Z63" s="82" t="s">
        <v>5299</v>
      </c>
      <c r="AA63" s="63"/>
      <c r="AB63" s="90" t="s">
        <v>5300</v>
      </c>
      <c r="AC63" s="63"/>
      <c r="AD63" s="82" t="s">
        <v>5301</v>
      </c>
      <c r="AE63" s="82"/>
      <c r="AF63" s="80">
        <v>11467</v>
      </c>
      <c r="AG63" s="80">
        <v>6877</v>
      </c>
      <c r="AH63" s="80">
        <v>3102</v>
      </c>
      <c r="AI63" s="80">
        <v>16218</v>
      </c>
      <c r="AJ63" s="85"/>
      <c r="AK63" s="85"/>
      <c r="AL63" s="85"/>
      <c r="AM63" s="85"/>
      <c r="AN63" s="85"/>
    </row>
    <row x14ac:dyDescent="0.25" r="64" customHeight="1" ht="18">
      <c r="A64" s="2" t="s">
        <v>5302</v>
      </c>
      <c r="B64" s="79" t="s">
        <v>5303</v>
      </c>
      <c r="C64" s="34" t="s">
        <v>44</v>
      </c>
      <c r="D64" s="14"/>
      <c r="E64" s="34" t="s">
        <v>44</v>
      </c>
      <c r="F64" s="14"/>
      <c r="G64" s="34" t="s">
        <v>44</v>
      </c>
      <c r="H64" s="14"/>
      <c r="I64" s="35"/>
      <c r="J64" s="36"/>
      <c r="K64" s="80">
        <v>1357985592332681200</v>
      </c>
      <c r="L64" s="90" t="s">
        <v>5304</v>
      </c>
      <c r="M64" s="80">
        <v>0</v>
      </c>
      <c r="N64" s="80">
        <v>0</v>
      </c>
      <c r="O64" s="80">
        <v>0</v>
      </c>
      <c r="P64" s="80">
        <v>0</v>
      </c>
      <c r="Q64" s="80">
        <v>0</v>
      </c>
      <c r="R64" s="82"/>
      <c r="S64" s="82"/>
      <c r="T64" s="82"/>
      <c r="U64" s="63"/>
      <c r="V64" s="63" t="s">
        <v>2180</v>
      </c>
      <c r="W64" s="82"/>
      <c r="X64" s="82" t="s">
        <v>2180</v>
      </c>
      <c r="Y64" s="80">
        <v>1076152760666599400</v>
      </c>
      <c r="Z64" s="63"/>
      <c r="AA64" s="63"/>
      <c r="AB64" s="90" t="s">
        <v>2181</v>
      </c>
      <c r="AC64" s="63"/>
      <c r="AD64" s="82"/>
      <c r="AE64" s="82"/>
      <c r="AF64" s="80">
        <v>26139</v>
      </c>
      <c r="AG64" s="80">
        <v>1211</v>
      </c>
      <c r="AH64" s="80">
        <v>1248</v>
      </c>
      <c r="AI64" s="80">
        <v>10969</v>
      </c>
      <c r="AJ64" s="85"/>
      <c r="AK64" s="85"/>
      <c r="AL64" s="85"/>
      <c r="AM64" s="85"/>
      <c r="AN64" s="85"/>
    </row>
    <row x14ac:dyDescent="0.25" r="65" customHeight="1" ht="18">
      <c r="A65" s="2" t="s">
        <v>5305</v>
      </c>
      <c r="B65" s="79" t="s">
        <v>5306</v>
      </c>
      <c r="C65" s="34" t="s">
        <v>44</v>
      </c>
      <c r="D65" s="14"/>
      <c r="E65" s="34" t="s">
        <v>44</v>
      </c>
      <c r="F65" s="14"/>
      <c r="G65" s="34" t="s">
        <v>44</v>
      </c>
      <c r="H65" s="14"/>
      <c r="I65" s="35"/>
      <c r="J65" s="36"/>
      <c r="K65" s="80">
        <v>1357982406582694000</v>
      </c>
      <c r="L65" s="90" t="s">
        <v>5307</v>
      </c>
      <c r="M65" s="80">
        <v>6</v>
      </c>
      <c r="N65" s="80">
        <v>1</v>
      </c>
      <c r="O65" s="80">
        <v>0</v>
      </c>
      <c r="P65" s="80">
        <v>0</v>
      </c>
      <c r="Q65" s="80">
        <v>0</v>
      </c>
      <c r="R65" s="82"/>
      <c r="S65" s="82"/>
      <c r="T65" s="82"/>
      <c r="U65" s="63"/>
      <c r="V65" s="63" t="s">
        <v>5308</v>
      </c>
      <c r="W65" s="82"/>
      <c r="X65" s="82" t="s">
        <v>5309</v>
      </c>
      <c r="Y65" s="80">
        <v>1210553060491182000</v>
      </c>
      <c r="Z65" s="82" t="s">
        <v>5310</v>
      </c>
      <c r="AA65" s="63"/>
      <c r="AB65" s="90" t="s">
        <v>5311</v>
      </c>
      <c r="AC65" s="63"/>
      <c r="AD65" s="63"/>
      <c r="AE65" s="82"/>
      <c r="AF65" s="80">
        <v>126</v>
      </c>
      <c r="AG65" s="80">
        <v>53</v>
      </c>
      <c r="AH65" s="80">
        <v>96</v>
      </c>
      <c r="AI65" s="80">
        <v>404</v>
      </c>
      <c r="AJ65" s="85"/>
      <c r="AK65" s="85"/>
      <c r="AL65" s="85"/>
      <c r="AM65" s="85"/>
      <c r="AN65" s="85"/>
    </row>
    <row x14ac:dyDescent="0.25" r="66" customHeight="1" ht="18">
      <c r="A66" s="2" t="s">
        <v>5312</v>
      </c>
      <c r="B66" s="79" t="s">
        <v>5313</v>
      </c>
      <c r="C66" s="34" t="s">
        <v>44</v>
      </c>
      <c r="D66" s="14"/>
      <c r="E66" s="34" t="s">
        <v>44</v>
      </c>
      <c r="F66" s="14"/>
      <c r="G66" s="34" t="s">
        <v>44</v>
      </c>
      <c r="H66" s="14"/>
      <c r="I66" s="35"/>
      <c r="J66" s="36"/>
      <c r="K66" s="80">
        <v>1357977360746872800</v>
      </c>
      <c r="L66" s="90" t="s">
        <v>5314</v>
      </c>
      <c r="M66" s="80">
        <v>16</v>
      </c>
      <c r="N66" s="80">
        <v>1</v>
      </c>
      <c r="O66" s="80">
        <v>0</v>
      </c>
      <c r="P66" s="80">
        <v>0</v>
      </c>
      <c r="Q66" s="80">
        <v>0</v>
      </c>
      <c r="R66" s="82"/>
      <c r="S66" s="82"/>
      <c r="T66" s="82"/>
      <c r="U66" s="63"/>
      <c r="V66" s="63" t="s">
        <v>5315</v>
      </c>
      <c r="W66" s="82"/>
      <c r="X66" s="82" t="s">
        <v>5316</v>
      </c>
      <c r="Y66" s="80">
        <v>813854602437214200</v>
      </c>
      <c r="Z66" s="82" t="s">
        <v>5317</v>
      </c>
      <c r="AA66" s="63"/>
      <c r="AB66" s="90" t="s">
        <v>5318</v>
      </c>
      <c r="AC66" s="63"/>
      <c r="AD66" s="63" t="s">
        <v>5319</v>
      </c>
      <c r="AE66" s="82"/>
      <c r="AF66" s="80">
        <v>13589</v>
      </c>
      <c r="AG66" s="80">
        <v>960</v>
      </c>
      <c r="AH66" s="80">
        <v>628</v>
      </c>
      <c r="AI66" s="80">
        <v>126690</v>
      </c>
      <c r="AJ66" s="85"/>
      <c r="AK66" s="85"/>
      <c r="AL66" s="85"/>
      <c r="AM66" s="85"/>
      <c r="AN66" s="85"/>
    </row>
    <row x14ac:dyDescent="0.25" r="67" customHeight="1" ht="18">
      <c r="A67" s="2" t="s">
        <v>5320</v>
      </c>
      <c r="B67" s="79" t="s">
        <v>5321</v>
      </c>
      <c r="C67" s="34" t="s">
        <v>44</v>
      </c>
      <c r="D67" s="14"/>
      <c r="E67" s="34" t="s">
        <v>44</v>
      </c>
      <c r="F67" s="14"/>
      <c r="G67" s="34" t="s">
        <v>44</v>
      </c>
      <c r="H67" s="14"/>
      <c r="I67" s="35"/>
      <c r="J67" s="36"/>
      <c r="K67" s="80">
        <v>1357975348957368300</v>
      </c>
      <c r="L67" s="90" t="s">
        <v>5322</v>
      </c>
      <c r="M67" s="80">
        <v>3</v>
      </c>
      <c r="N67" s="80">
        <v>1</v>
      </c>
      <c r="O67" s="80">
        <v>0</v>
      </c>
      <c r="P67" s="80">
        <v>0</v>
      </c>
      <c r="Q67" s="80">
        <v>0</v>
      </c>
      <c r="R67" s="82"/>
      <c r="S67" s="82"/>
      <c r="T67" s="82"/>
      <c r="U67" s="82"/>
      <c r="V67" s="63" t="s">
        <v>5323</v>
      </c>
      <c r="W67" s="82"/>
      <c r="X67" s="82" t="s">
        <v>5324</v>
      </c>
      <c r="Y67" s="80">
        <v>353571855</v>
      </c>
      <c r="Z67" s="82"/>
      <c r="AA67" s="63"/>
      <c r="AB67" s="90" t="s">
        <v>5325</v>
      </c>
      <c r="AC67" s="63"/>
      <c r="AD67" s="82"/>
      <c r="AE67" s="82"/>
      <c r="AF67" s="80">
        <v>166166</v>
      </c>
      <c r="AG67" s="80">
        <v>1678</v>
      </c>
      <c r="AH67" s="80">
        <v>1592</v>
      </c>
      <c r="AI67" s="80">
        <v>105693</v>
      </c>
      <c r="AJ67" s="85"/>
      <c r="AK67" s="85"/>
      <c r="AL67" s="85"/>
      <c r="AM67" s="85"/>
      <c r="AN67" s="85"/>
    </row>
    <row x14ac:dyDescent="0.25" r="68" customHeight="1" ht="18">
      <c r="A68" s="2" t="s">
        <v>5326</v>
      </c>
      <c r="B68" s="79" t="s">
        <v>5327</v>
      </c>
      <c r="C68" s="34" t="s">
        <v>35</v>
      </c>
      <c r="D68" s="44" t="s">
        <v>235</v>
      </c>
      <c r="E68" s="34" t="s">
        <v>35</v>
      </c>
      <c r="F68" s="44" t="s">
        <v>235</v>
      </c>
      <c r="G68" s="34" t="s">
        <v>35</v>
      </c>
      <c r="H68" s="44" t="s">
        <v>235</v>
      </c>
      <c r="I68" s="35"/>
      <c r="J68" s="36"/>
      <c r="K68" s="80">
        <v>1357973597051052000</v>
      </c>
      <c r="L68" s="90" t="s">
        <v>5328</v>
      </c>
      <c r="M68" s="80">
        <v>0</v>
      </c>
      <c r="N68" s="80">
        <v>0</v>
      </c>
      <c r="O68" s="80">
        <v>0</v>
      </c>
      <c r="P68" s="80">
        <v>0</v>
      </c>
      <c r="Q68" s="80">
        <v>0</v>
      </c>
      <c r="R68" s="82"/>
      <c r="S68" s="82"/>
      <c r="T68" s="82"/>
      <c r="U68" s="63"/>
      <c r="V68" s="63" t="s">
        <v>5329</v>
      </c>
      <c r="W68" s="82"/>
      <c r="X68" s="82" t="s">
        <v>5330</v>
      </c>
      <c r="Y68" s="80">
        <v>1239245398608416800</v>
      </c>
      <c r="Z68" s="63"/>
      <c r="AA68" s="63"/>
      <c r="AB68" s="90" t="s">
        <v>5331</v>
      </c>
      <c r="AC68" s="63"/>
      <c r="AD68" s="82"/>
      <c r="AE68" s="82"/>
      <c r="AF68" s="80">
        <v>718</v>
      </c>
      <c r="AG68" s="80">
        <v>16</v>
      </c>
      <c r="AH68" s="80">
        <v>38</v>
      </c>
      <c r="AI68" s="80">
        <v>7703</v>
      </c>
      <c r="AJ68" s="85"/>
      <c r="AK68" s="85"/>
      <c r="AL68" s="85"/>
      <c r="AM68" s="85"/>
      <c r="AN68" s="85"/>
    </row>
    <row x14ac:dyDescent="0.25" r="69" customHeight="1" ht="18">
      <c r="A69" s="2" t="s">
        <v>5332</v>
      </c>
      <c r="B69" s="79" t="s">
        <v>5333</v>
      </c>
      <c r="C69" s="34" t="s">
        <v>35</v>
      </c>
      <c r="D69" s="44" t="s">
        <v>235</v>
      </c>
      <c r="E69" s="34" t="s">
        <v>35</v>
      </c>
      <c r="F69" s="44" t="s">
        <v>235</v>
      </c>
      <c r="G69" s="34" t="s">
        <v>35</v>
      </c>
      <c r="H69" s="44" t="s">
        <v>235</v>
      </c>
      <c r="I69" s="35"/>
      <c r="J69" s="36"/>
      <c r="K69" s="80">
        <v>1357968989222285300</v>
      </c>
      <c r="L69" s="90" t="s">
        <v>5334</v>
      </c>
      <c r="M69" s="80">
        <v>1</v>
      </c>
      <c r="N69" s="80">
        <v>1</v>
      </c>
      <c r="O69" s="80">
        <v>0</v>
      </c>
      <c r="P69" s="80">
        <v>0</v>
      </c>
      <c r="Q69" s="80">
        <v>0</v>
      </c>
      <c r="R69" s="82"/>
      <c r="S69" s="82"/>
      <c r="T69" s="82"/>
      <c r="U69" s="82"/>
      <c r="V69" s="63" t="s">
        <v>5335</v>
      </c>
      <c r="W69" s="82"/>
      <c r="X69" s="82" t="s">
        <v>5336</v>
      </c>
      <c r="Y69" s="80">
        <v>1356266712077840400</v>
      </c>
      <c r="Z69" s="82" t="s">
        <v>5337</v>
      </c>
      <c r="AA69" s="63"/>
      <c r="AB69" s="90" t="s">
        <v>5338</v>
      </c>
      <c r="AC69" s="63"/>
      <c r="AD69" s="82"/>
      <c r="AE69" s="82"/>
      <c r="AF69" s="80">
        <v>256</v>
      </c>
      <c r="AG69" s="80">
        <v>491</v>
      </c>
      <c r="AH69" s="80">
        <v>885</v>
      </c>
      <c r="AI69" s="80">
        <v>196</v>
      </c>
      <c r="AJ69" s="85"/>
      <c r="AK69" s="85"/>
      <c r="AL69" s="85"/>
      <c r="AM69" s="85"/>
      <c r="AN69" s="85"/>
    </row>
    <row x14ac:dyDescent="0.25" r="70" customHeight="1" ht="18">
      <c r="A70" s="2" t="s">
        <v>5339</v>
      </c>
      <c r="B70" s="79" t="s">
        <v>5340</v>
      </c>
      <c r="C70" s="34" t="s">
        <v>44</v>
      </c>
      <c r="D70" s="14"/>
      <c r="E70" s="34" t="s">
        <v>44</v>
      </c>
      <c r="F70" s="14"/>
      <c r="G70" s="34" t="s">
        <v>44</v>
      </c>
      <c r="H70" s="14"/>
      <c r="I70" s="35"/>
      <c r="J70" s="36"/>
      <c r="K70" s="80">
        <v>1357962763906281500</v>
      </c>
      <c r="L70" s="90" t="s">
        <v>5341</v>
      </c>
      <c r="M70" s="80">
        <v>34</v>
      </c>
      <c r="N70" s="80">
        <v>0</v>
      </c>
      <c r="O70" s="80">
        <v>0</v>
      </c>
      <c r="P70" s="80">
        <v>0</v>
      </c>
      <c r="Q70" s="80">
        <v>0</v>
      </c>
      <c r="R70" s="82"/>
      <c r="S70" s="82"/>
      <c r="T70" s="82"/>
      <c r="U70" s="63"/>
      <c r="V70" s="63" t="s">
        <v>5342</v>
      </c>
      <c r="W70" s="82"/>
      <c r="X70" s="82" t="s">
        <v>5343</v>
      </c>
      <c r="Y70" s="80">
        <v>2563193678</v>
      </c>
      <c r="Z70" s="82" t="s">
        <v>5344</v>
      </c>
      <c r="AA70" s="63" t="s">
        <v>5345</v>
      </c>
      <c r="AB70" s="90" t="s">
        <v>5346</v>
      </c>
      <c r="AC70" s="63"/>
      <c r="AD70" s="63"/>
      <c r="AE70" s="82"/>
      <c r="AF70" s="80">
        <v>7616</v>
      </c>
      <c r="AG70" s="80">
        <v>727</v>
      </c>
      <c r="AH70" s="80">
        <v>505</v>
      </c>
      <c r="AI70" s="80">
        <v>54049</v>
      </c>
      <c r="AJ70" s="85"/>
      <c r="AK70" s="85"/>
      <c r="AL70" s="85"/>
      <c r="AM70" s="85"/>
      <c r="AN70" s="85"/>
    </row>
    <row x14ac:dyDescent="0.25" r="71" customHeight="1" ht="18">
      <c r="A71" s="2" t="s">
        <v>5347</v>
      </c>
      <c r="B71" s="79" t="s">
        <v>5348</v>
      </c>
      <c r="C71" s="34" t="s">
        <v>44</v>
      </c>
      <c r="D71" s="14"/>
      <c r="E71" s="34" t="s">
        <v>44</v>
      </c>
      <c r="F71" s="14"/>
      <c r="G71" s="34" t="s">
        <v>44</v>
      </c>
      <c r="H71" s="14"/>
      <c r="I71" s="35"/>
      <c r="J71" s="36"/>
      <c r="K71" s="80">
        <v>1357958275065643000</v>
      </c>
      <c r="L71" s="90" t="s">
        <v>5349</v>
      </c>
      <c r="M71" s="80">
        <v>7</v>
      </c>
      <c r="N71" s="80">
        <v>1</v>
      </c>
      <c r="O71" s="80">
        <v>0</v>
      </c>
      <c r="P71" s="80">
        <v>0</v>
      </c>
      <c r="Q71" s="80">
        <v>0</v>
      </c>
      <c r="R71" s="82"/>
      <c r="S71" s="82"/>
      <c r="T71" s="82"/>
      <c r="U71" s="63"/>
      <c r="V71" s="63" t="s">
        <v>4015</v>
      </c>
      <c r="W71" s="82"/>
      <c r="X71" s="82" t="s">
        <v>4016</v>
      </c>
      <c r="Y71" s="80">
        <v>1123270136809521200</v>
      </c>
      <c r="Z71" s="63" t="s">
        <v>4017</v>
      </c>
      <c r="AA71" s="63" t="s">
        <v>4018</v>
      </c>
      <c r="AB71" s="90" t="s">
        <v>4019</v>
      </c>
      <c r="AC71" s="63"/>
      <c r="AD71" s="63" t="s">
        <v>100</v>
      </c>
      <c r="AE71" s="82"/>
      <c r="AF71" s="80">
        <v>2371</v>
      </c>
      <c r="AG71" s="80">
        <v>1813</v>
      </c>
      <c r="AH71" s="80">
        <v>23</v>
      </c>
      <c r="AI71" s="80">
        <v>514</v>
      </c>
      <c r="AJ71" s="85"/>
      <c r="AK71" s="85"/>
      <c r="AL71" s="85"/>
      <c r="AM71" s="85"/>
      <c r="AN71" s="85"/>
    </row>
    <row x14ac:dyDescent="0.25" r="72" customHeight="1" ht="18">
      <c r="A72" s="2" t="s">
        <v>5350</v>
      </c>
      <c r="B72" s="79" t="s">
        <v>5351</v>
      </c>
      <c r="C72" s="34" t="s">
        <v>44</v>
      </c>
      <c r="D72" s="14"/>
      <c r="E72" s="34" t="s">
        <v>44</v>
      </c>
      <c r="F72" s="14"/>
      <c r="G72" s="34" t="s">
        <v>44</v>
      </c>
      <c r="H72" s="14"/>
      <c r="I72" s="35"/>
      <c r="J72" s="36"/>
      <c r="K72" s="80">
        <v>1357950825704915000</v>
      </c>
      <c r="L72" s="90" t="s">
        <v>5352</v>
      </c>
      <c r="M72" s="80">
        <v>8</v>
      </c>
      <c r="N72" s="80">
        <v>0</v>
      </c>
      <c r="O72" s="80">
        <v>0</v>
      </c>
      <c r="P72" s="80">
        <v>0</v>
      </c>
      <c r="Q72" s="80">
        <v>0</v>
      </c>
      <c r="R72" s="82"/>
      <c r="S72" s="82"/>
      <c r="T72" s="82"/>
      <c r="U72" s="63"/>
      <c r="V72" s="63" t="s">
        <v>5353</v>
      </c>
      <c r="W72" s="82"/>
      <c r="X72" s="82" t="s">
        <v>5354</v>
      </c>
      <c r="Y72" s="80">
        <v>418158855</v>
      </c>
      <c r="Z72" s="63" t="s">
        <v>5355</v>
      </c>
      <c r="AA72" s="63"/>
      <c r="AB72" s="90" t="s">
        <v>5356</v>
      </c>
      <c r="AC72" s="63"/>
      <c r="AD72" s="63" t="s">
        <v>2995</v>
      </c>
      <c r="AE72" s="82"/>
      <c r="AF72" s="80">
        <v>2464</v>
      </c>
      <c r="AG72" s="80">
        <v>230</v>
      </c>
      <c r="AH72" s="80">
        <v>201</v>
      </c>
      <c r="AI72" s="80">
        <v>4899</v>
      </c>
      <c r="AJ72" s="85"/>
      <c r="AK72" s="85"/>
      <c r="AL72" s="85"/>
      <c r="AM72" s="85"/>
      <c r="AN72" s="85"/>
    </row>
    <row x14ac:dyDescent="0.25" r="73" customHeight="1" ht="18">
      <c r="A73" s="2" t="s">
        <v>5357</v>
      </c>
      <c r="B73" s="79" t="s">
        <v>5358</v>
      </c>
      <c r="C73" s="34" t="s">
        <v>44</v>
      </c>
      <c r="D73" s="14"/>
      <c r="E73" s="34" t="s">
        <v>44</v>
      </c>
      <c r="F73" s="14"/>
      <c r="G73" s="34" t="s">
        <v>44</v>
      </c>
      <c r="H73" s="14"/>
      <c r="I73" s="35"/>
      <c r="J73" s="36"/>
      <c r="K73" s="80">
        <v>1357929497555849200</v>
      </c>
      <c r="L73" s="90" t="s">
        <v>5359</v>
      </c>
      <c r="M73" s="80">
        <v>0</v>
      </c>
      <c r="N73" s="80">
        <v>0</v>
      </c>
      <c r="O73" s="80">
        <v>0</v>
      </c>
      <c r="P73" s="80">
        <v>0</v>
      </c>
      <c r="Q73" s="80">
        <v>0</v>
      </c>
      <c r="R73" s="82"/>
      <c r="S73" s="82"/>
      <c r="T73" s="82"/>
      <c r="U73" s="63"/>
      <c r="V73" s="63" t="s">
        <v>5360</v>
      </c>
      <c r="W73" s="82"/>
      <c r="X73" s="82" t="s">
        <v>5361</v>
      </c>
      <c r="Y73" s="80">
        <v>340161670</v>
      </c>
      <c r="Z73" s="82" t="s">
        <v>5362</v>
      </c>
      <c r="AA73" s="63"/>
      <c r="AB73" s="90" t="s">
        <v>5363</v>
      </c>
      <c r="AC73" s="63"/>
      <c r="AD73" s="63"/>
      <c r="AE73" s="82"/>
      <c r="AF73" s="80">
        <v>3955</v>
      </c>
      <c r="AG73" s="80">
        <v>379</v>
      </c>
      <c r="AH73" s="80">
        <v>1258</v>
      </c>
      <c r="AI73" s="80">
        <v>32905</v>
      </c>
      <c r="AJ73" s="85"/>
      <c r="AK73" s="85"/>
      <c r="AL73" s="85"/>
      <c r="AM73" s="85"/>
      <c r="AN73" s="85"/>
    </row>
    <row x14ac:dyDescent="0.25" r="74" customHeight="1" ht="18">
      <c r="A74" s="2" t="s">
        <v>5364</v>
      </c>
      <c r="B74" s="79" t="s">
        <v>5365</v>
      </c>
      <c r="C74" s="34" t="s">
        <v>44</v>
      </c>
      <c r="D74" s="14"/>
      <c r="E74" s="34" t="s">
        <v>44</v>
      </c>
      <c r="F74" s="14"/>
      <c r="G74" s="34" t="s">
        <v>44</v>
      </c>
      <c r="H74" s="14"/>
      <c r="I74" s="35"/>
      <c r="J74" s="36"/>
      <c r="K74" s="80">
        <v>1357875694865318000</v>
      </c>
      <c r="L74" s="90" t="s">
        <v>5366</v>
      </c>
      <c r="M74" s="80">
        <v>0</v>
      </c>
      <c r="N74" s="80">
        <v>0</v>
      </c>
      <c r="O74" s="80">
        <v>0</v>
      </c>
      <c r="P74" s="80">
        <v>0</v>
      </c>
      <c r="Q74" s="80">
        <v>0</v>
      </c>
      <c r="R74" s="82"/>
      <c r="S74" s="82"/>
      <c r="T74" s="82"/>
      <c r="U74" s="63"/>
      <c r="V74" s="63" t="s">
        <v>5367</v>
      </c>
      <c r="W74" s="82"/>
      <c r="X74" s="82" t="s">
        <v>5368</v>
      </c>
      <c r="Y74" s="80">
        <v>99474446</v>
      </c>
      <c r="Z74" s="63" t="s">
        <v>5369</v>
      </c>
      <c r="AA74" s="63"/>
      <c r="AB74" s="90" t="s">
        <v>5370</v>
      </c>
      <c r="AC74" s="63"/>
      <c r="AD74" s="82" t="s">
        <v>5371</v>
      </c>
      <c r="AE74" s="82"/>
      <c r="AF74" s="80">
        <v>17766</v>
      </c>
      <c r="AG74" s="80">
        <v>408</v>
      </c>
      <c r="AH74" s="80">
        <v>485</v>
      </c>
      <c r="AI74" s="80">
        <v>27824</v>
      </c>
      <c r="AJ74" s="85"/>
      <c r="AK74" s="85"/>
      <c r="AL74" s="85"/>
      <c r="AM74" s="85"/>
      <c r="AN74" s="85"/>
    </row>
    <row x14ac:dyDescent="0.25" r="75" customHeight="1" ht="18">
      <c r="A75" s="2" t="s">
        <v>5372</v>
      </c>
      <c r="B75" s="79" t="s">
        <v>5373</v>
      </c>
      <c r="C75" s="34" t="s">
        <v>35</v>
      </c>
      <c r="D75" s="44" t="s">
        <v>1295</v>
      </c>
      <c r="E75" s="34" t="s">
        <v>35</v>
      </c>
      <c r="F75" s="44" t="s">
        <v>1295</v>
      </c>
      <c r="G75" s="34" t="s">
        <v>35</v>
      </c>
      <c r="H75" s="44" t="s">
        <v>1295</v>
      </c>
      <c r="I75" s="35"/>
      <c r="J75" s="36"/>
      <c r="K75" s="80">
        <v>1357865737772269600</v>
      </c>
      <c r="L75" s="90" t="s">
        <v>5374</v>
      </c>
      <c r="M75" s="80">
        <v>3</v>
      </c>
      <c r="N75" s="80">
        <v>1</v>
      </c>
      <c r="O75" s="80">
        <v>0</v>
      </c>
      <c r="P75" s="80">
        <v>0</v>
      </c>
      <c r="Q75" s="80">
        <v>0</v>
      </c>
      <c r="R75" s="82"/>
      <c r="S75" s="82"/>
      <c r="T75" s="82"/>
      <c r="U75" s="63"/>
      <c r="V75" s="82" t="s">
        <v>535</v>
      </c>
      <c r="W75" s="82"/>
      <c r="X75" s="82" t="s">
        <v>536</v>
      </c>
      <c r="Y75" s="80">
        <v>3179343821</v>
      </c>
      <c r="Z75" s="63" t="s">
        <v>537</v>
      </c>
      <c r="AA75" s="63" t="s">
        <v>538</v>
      </c>
      <c r="AB75" s="90" t="s">
        <v>539</v>
      </c>
      <c r="AC75" s="63"/>
      <c r="AD75" s="63"/>
      <c r="AE75" s="82"/>
      <c r="AF75" s="80">
        <v>40296</v>
      </c>
      <c r="AG75" s="80">
        <v>25718</v>
      </c>
      <c r="AH75" s="80">
        <v>25185</v>
      </c>
      <c r="AI75" s="80">
        <v>121569</v>
      </c>
      <c r="AJ75" s="85"/>
      <c r="AK75" s="85"/>
      <c r="AL75" s="85"/>
      <c r="AM75" s="85"/>
      <c r="AN75" s="85"/>
    </row>
    <row x14ac:dyDescent="0.25" r="76" customHeight="1" ht="18">
      <c r="A76" s="2" t="s">
        <v>5375</v>
      </c>
      <c r="B76" s="79" t="s">
        <v>5376</v>
      </c>
      <c r="C76" s="34" t="s">
        <v>44</v>
      </c>
      <c r="D76" s="14"/>
      <c r="E76" s="34" t="s">
        <v>44</v>
      </c>
      <c r="F76" s="14"/>
      <c r="G76" s="34" t="s">
        <v>44</v>
      </c>
      <c r="H76" s="14"/>
      <c r="I76" s="35"/>
      <c r="J76" s="36"/>
      <c r="K76" s="80">
        <v>1357844118630764500</v>
      </c>
      <c r="L76" s="90" t="s">
        <v>5377</v>
      </c>
      <c r="M76" s="80">
        <v>0</v>
      </c>
      <c r="N76" s="80">
        <v>0</v>
      </c>
      <c r="O76" s="80">
        <v>0</v>
      </c>
      <c r="P76" s="80">
        <v>0</v>
      </c>
      <c r="Q76" s="80">
        <v>0</v>
      </c>
      <c r="R76" s="82"/>
      <c r="S76" s="82"/>
      <c r="T76" s="82"/>
      <c r="U76" s="63"/>
      <c r="V76" s="63" t="s">
        <v>5378</v>
      </c>
      <c r="W76" s="82"/>
      <c r="X76" s="82" t="s">
        <v>5379</v>
      </c>
      <c r="Y76" s="80">
        <v>522266454</v>
      </c>
      <c r="Z76" s="82" t="s">
        <v>5380</v>
      </c>
      <c r="AA76" s="63"/>
      <c r="AB76" s="90" t="s">
        <v>5381</v>
      </c>
      <c r="AC76" s="63"/>
      <c r="AD76" s="63" t="s">
        <v>5382</v>
      </c>
      <c r="AE76" s="82"/>
      <c r="AF76" s="80">
        <v>8657</v>
      </c>
      <c r="AG76" s="80">
        <v>2214</v>
      </c>
      <c r="AH76" s="80">
        <v>558</v>
      </c>
      <c r="AI76" s="80">
        <v>49407</v>
      </c>
      <c r="AJ76" s="85"/>
      <c r="AK76" s="85"/>
      <c r="AL76" s="85"/>
      <c r="AM76" s="85"/>
      <c r="AN76" s="85"/>
    </row>
    <row x14ac:dyDescent="0.25" r="77" customHeight="1" ht="18">
      <c r="A77" s="2" t="s">
        <v>5383</v>
      </c>
      <c r="B77" s="79" t="s">
        <v>5384</v>
      </c>
      <c r="C77" s="34" t="s">
        <v>44</v>
      </c>
      <c r="D77" s="14"/>
      <c r="E77" s="34" t="s">
        <v>44</v>
      </c>
      <c r="F77" s="14"/>
      <c r="G77" s="34" t="s">
        <v>44</v>
      </c>
      <c r="H77" s="14"/>
      <c r="I77" s="35"/>
      <c r="J77" s="36"/>
      <c r="K77" s="80">
        <v>1357802051128987600</v>
      </c>
      <c r="L77" s="90" t="s">
        <v>5385</v>
      </c>
      <c r="M77" s="80">
        <v>0</v>
      </c>
      <c r="N77" s="80">
        <v>0</v>
      </c>
      <c r="O77" s="80">
        <v>0</v>
      </c>
      <c r="P77" s="80">
        <v>0</v>
      </c>
      <c r="Q77" s="80">
        <v>0</v>
      </c>
      <c r="R77" s="82"/>
      <c r="S77" s="82"/>
      <c r="T77" s="82"/>
      <c r="U77" s="63"/>
      <c r="V77" s="63" t="s">
        <v>5386</v>
      </c>
      <c r="W77" s="82"/>
      <c r="X77" s="82" t="s">
        <v>5387</v>
      </c>
      <c r="Y77" s="80">
        <v>1357791801667641300</v>
      </c>
      <c r="Z77" s="82" t="s">
        <v>5388</v>
      </c>
      <c r="AA77" s="63"/>
      <c r="AB77" s="90" t="s">
        <v>5389</v>
      </c>
      <c r="AC77" s="63"/>
      <c r="AD77" s="82"/>
      <c r="AE77" s="82"/>
      <c r="AF77" s="80">
        <v>16</v>
      </c>
      <c r="AG77" s="80">
        <v>1</v>
      </c>
      <c r="AH77" s="80">
        <v>17</v>
      </c>
      <c r="AI77" s="80">
        <v>288</v>
      </c>
      <c r="AJ77" s="85"/>
      <c r="AK77" s="85"/>
      <c r="AL77" s="85"/>
      <c r="AM77" s="85"/>
      <c r="AN77" s="85"/>
    </row>
    <row x14ac:dyDescent="0.25" r="78" customHeight="1" ht="18">
      <c r="A78" s="2" t="s">
        <v>5390</v>
      </c>
      <c r="B78" s="33" t="s">
        <v>5391</v>
      </c>
      <c r="C78" s="34" t="s">
        <v>35</v>
      </c>
      <c r="D78" s="44" t="s">
        <v>235</v>
      </c>
      <c r="E78" s="34" t="s">
        <v>35</v>
      </c>
      <c r="F78" s="44" t="s">
        <v>235</v>
      </c>
      <c r="G78" s="34" t="s">
        <v>35</v>
      </c>
      <c r="H78" s="44" t="s">
        <v>235</v>
      </c>
      <c r="I78" s="35"/>
      <c r="J78" s="36"/>
      <c r="K78" s="80">
        <v>1357788855001374700</v>
      </c>
      <c r="L78" s="90" t="s">
        <v>5392</v>
      </c>
      <c r="M78" s="80">
        <v>1</v>
      </c>
      <c r="N78" s="80">
        <v>0</v>
      </c>
      <c r="O78" s="80">
        <v>0</v>
      </c>
      <c r="P78" s="80">
        <v>0</v>
      </c>
      <c r="Q78" s="80">
        <v>0</v>
      </c>
      <c r="R78" s="82"/>
      <c r="S78" s="82"/>
      <c r="T78" s="82"/>
      <c r="U78" s="63"/>
      <c r="V78" s="63" t="s">
        <v>5393</v>
      </c>
      <c r="W78" s="82"/>
      <c r="X78" s="82" t="s">
        <v>5394</v>
      </c>
      <c r="Y78" s="80">
        <v>1553118271</v>
      </c>
      <c r="Z78" s="82" t="s">
        <v>5395</v>
      </c>
      <c r="AA78" s="63"/>
      <c r="AB78" s="90" t="s">
        <v>5396</v>
      </c>
      <c r="AC78" s="63"/>
      <c r="AD78" s="82"/>
      <c r="AE78" s="82"/>
      <c r="AF78" s="80">
        <v>88148</v>
      </c>
      <c r="AG78" s="80">
        <v>4656</v>
      </c>
      <c r="AH78" s="80">
        <v>4441</v>
      </c>
      <c r="AI78" s="80">
        <v>19337</v>
      </c>
      <c r="AJ78" s="85"/>
      <c r="AK78" s="85"/>
      <c r="AL78" s="85"/>
      <c r="AM78" s="85"/>
      <c r="AN78" s="85"/>
    </row>
    <row x14ac:dyDescent="0.25" r="79" customHeight="1" ht="18">
      <c r="A79" s="2" t="s">
        <v>5397</v>
      </c>
      <c r="B79" s="79" t="s">
        <v>5398</v>
      </c>
      <c r="C79" s="34" t="s">
        <v>44</v>
      </c>
      <c r="D79" s="14"/>
      <c r="E79" s="34" t="s">
        <v>44</v>
      </c>
      <c r="F79" s="14"/>
      <c r="G79" s="34" t="s">
        <v>44</v>
      </c>
      <c r="H79" s="14"/>
      <c r="I79" s="35"/>
      <c r="J79" s="36"/>
      <c r="K79" s="80">
        <v>1357786668288344000</v>
      </c>
      <c r="L79" s="90" t="s">
        <v>5399</v>
      </c>
      <c r="M79" s="80">
        <v>0</v>
      </c>
      <c r="N79" s="80">
        <v>0</v>
      </c>
      <c r="O79" s="80">
        <v>0</v>
      </c>
      <c r="P79" s="80">
        <v>0</v>
      </c>
      <c r="Q79" s="80">
        <v>0</v>
      </c>
      <c r="R79" s="82"/>
      <c r="S79" s="82"/>
      <c r="T79" s="82"/>
      <c r="U79" s="82"/>
      <c r="V79" s="82" t="s">
        <v>5400</v>
      </c>
      <c r="W79" s="82"/>
      <c r="X79" s="82" t="s">
        <v>5401</v>
      </c>
      <c r="Y79" s="80">
        <v>1356671995937771500</v>
      </c>
      <c r="Z79" s="63"/>
      <c r="AA79" s="63"/>
      <c r="AB79" s="90" t="s">
        <v>5402</v>
      </c>
      <c r="AC79" s="63"/>
      <c r="AD79" s="82"/>
      <c r="AE79" s="82"/>
      <c r="AF79" s="80">
        <v>355</v>
      </c>
      <c r="AG79" s="80">
        <v>2</v>
      </c>
      <c r="AH79" s="80">
        <v>10</v>
      </c>
      <c r="AI79" s="80">
        <v>4</v>
      </c>
      <c r="AJ79" s="85"/>
      <c r="AK79" s="85"/>
      <c r="AL79" s="85"/>
      <c r="AM79" s="85"/>
      <c r="AN79" s="85"/>
    </row>
    <row x14ac:dyDescent="0.25" r="80" customHeight="1" ht="18">
      <c r="A80" s="2" t="s">
        <v>5168</v>
      </c>
      <c r="B80" s="79" t="s">
        <v>5403</v>
      </c>
      <c r="C80" s="34" t="s">
        <v>44</v>
      </c>
      <c r="D80" s="14"/>
      <c r="E80" s="34" t="s">
        <v>44</v>
      </c>
      <c r="F80" s="14"/>
      <c r="G80" s="34" t="s">
        <v>44</v>
      </c>
      <c r="H80" s="14"/>
      <c r="I80" s="35"/>
      <c r="J80" s="36"/>
      <c r="K80" s="80">
        <v>1357784659749396500</v>
      </c>
      <c r="L80" s="90" t="s">
        <v>5404</v>
      </c>
      <c r="M80" s="80">
        <v>11</v>
      </c>
      <c r="N80" s="80">
        <v>0</v>
      </c>
      <c r="O80" s="80">
        <v>0</v>
      </c>
      <c r="P80" s="80">
        <v>0</v>
      </c>
      <c r="Q80" s="80">
        <v>0</v>
      </c>
      <c r="R80" s="82"/>
      <c r="S80" s="82"/>
      <c r="T80" s="82"/>
      <c r="U80" s="82"/>
      <c r="V80" s="63" t="s">
        <v>5405</v>
      </c>
      <c r="W80" s="82"/>
      <c r="X80" s="82" t="s">
        <v>5406</v>
      </c>
      <c r="Y80" s="80">
        <v>1293169699740618800</v>
      </c>
      <c r="Z80" s="82" t="s">
        <v>5407</v>
      </c>
      <c r="AA80" s="63"/>
      <c r="AB80" s="90" t="s">
        <v>5408</v>
      </c>
      <c r="AC80" s="63"/>
      <c r="AD80" s="82"/>
      <c r="AE80" s="82"/>
      <c r="AF80" s="80">
        <v>104</v>
      </c>
      <c r="AG80" s="80">
        <v>104</v>
      </c>
      <c r="AH80" s="80">
        <v>102</v>
      </c>
      <c r="AI80" s="80">
        <v>1447</v>
      </c>
      <c r="AJ80" s="85"/>
      <c r="AK80" s="85"/>
      <c r="AL80" s="85"/>
      <c r="AM80" s="85"/>
      <c r="AN80" s="85"/>
    </row>
    <row x14ac:dyDescent="0.25" r="81" customHeight="1" ht="18">
      <c r="A81" s="2" t="s">
        <v>5409</v>
      </c>
      <c r="B81" s="79" t="s">
        <v>5410</v>
      </c>
      <c r="C81" s="34" t="s">
        <v>44</v>
      </c>
      <c r="D81" s="14"/>
      <c r="E81" s="34" t="s">
        <v>44</v>
      </c>
      <c r="F81" s="14"/>
      <c r="G81" s="34" t="s">
        <v>44</v>
      </c>
      <c r="H81" s="14"/>
      <c r="I81" s="35"/>
      <c r="J81" s="36"/>
      <c r="K81" s="80">
        <v>1357783308877324300</v>
      </c>
      <c r="L81" s="90" t="s">
        <v>5411</v>
      </c>
      <c r="M81" s="80">
        <v>0</v>
      </c>
      <c r="N81" s="80">
        <v>0</v>
      </c>
      <c r="O81" s="80">
        <v>0</v>
      </c>
      <c r="P81" s="80">
        <v>0</v>
      </c>
      <c r="Q81" s="80">
        <v>0</v>
      </c>
      <c r="R81" s="82"/>
      <c r="S81" s="82"/>
      <c r="T81" s="82"/>
      <c r="U81" s="63"/>
      <c r="V81" s="63" t="s">
        <v>5412</v>
      </c>
      <c r="W81" s="82"/>
      <c r="X81" s="82" t="s">
        <v>5413</v>
      </c>
      <c r="Y81" s="80">
        <v>1144583796681007100</v>
      </c>
      <c r="Z81" s="63" t="s">
        <v>5414</v>
      </c>
      <c r="AA81" s="63" t="s">
        <v>5415</v>
      </c>
      <c r="AB81" s="90" t="s">
        <v>5416</v>
      </c>
      <c r="AC81" s="63"/>
      <c r="AD81" s="82" t="s">
        <v>49</v>
      </c>
      <c r="AE81" s="82"/>
      <c r="AF81" s="80">
        <v>94070</v>
      </c>
      <c r="AG81" s="80">
        <v>29655</v>
      </c>
      <c r="AH81" s="80">
        <v>701</v>
      </c>
      <c r="AI81" s="80">
        <v>2093</v>
      </c>
      <c r="AJ81" s="85"/>
      <c r="AK81" s="85"/>
      <c r="AL81" s="85"/>
      <c r="AM81" s="85"/>
      <c r="AN81" s="85"/>
    </row>
    <row x14ac:dyDescent="0.25" r="82" customHeight="1" ht="18">
      <c r="A82" s="2" t="s">
        <v>5417</v>
      </c>
      <c r="B82" s="79" t="s">
        <v>5418</v>
      </c>
      <c r="C82" s="34" t="s">
        <v>35</v>
      </c>
      <c r="D82" s="44" t="s">
        <v>36</v>
      </c>
      <c r="E82" s="34" t="s">
        <v>35</v>
      </c>
      <c r="F82" s="44" t="s">
        <v>36</v>
      </c>
      <c r="G82" s="34" t="s">
        <v>35</v>
      </c>
      <c r="H82" s="44" t="s">
        <v>36</v>
      </c>
      <c r="I82" s="35"/>
      <c r="J82" s="36"/>
      <c r="K82" s="80">
        <v>1357783301633753000</v>
      </c>
      <c r="L82" s="90" t="s">
        <v>5419</v>
      </c>
      <c r="M82" s="80">
        <v>0</v>
      </c>
      <c r="N82" s="80">
        <v>0</v>
      </c>
      <c r="O82" s="80">
        <v>0</v>
      </c>
      <c r="P82" s="80">
        <v>0</v>
      </c>
      <c r="Q82" s="80">
        <v>0</v>
      </c>
      <c r="R82" s="82"/>
      <c r="S82" s="82"/>
      <c r="T82" s="82"/>
      <c r="U82" s="63"/>
      <c r="V82" s="63" t="s">
        <v>5420</v>
      </c>
      <c r="W82" s="82"/>
      <c r="X82" s="82" t="s">
        <v>5421</v>
      </c>
      <c r="Y82" s="80">
        <v>164322541</v>
      </c>
      <c r="Z82" s="82" t="s">
        <v>5422</v>
      </c>
      <c r="AA82" s="63"/>
      <c r="AB82" s="90" t="s">
        <v>5423</v>
      </c>
      <c r="AC82" s="63"/>
      <c r="AD82" s="82"/>
      <c r="AE82" s="82"/>
      <c r="AF82" s="80">
        <v>7390</v>
      </c>
      <c r="AG82" s="80">
        <v>175</v>
      </c>
      <c r="AH82" s="80">
        <v>57</v>
      </c>
      <c r="AI82" s="80">
        <v>9265</v>
      </c>
      <c r="AJ82" s="85"/>
      <c r="AK82" s="85"/>
      <c r="AL82" s="85"/>
      <c r="AM82" s="85"/>
      <c r="AN82" s="85"/>
    </row>
    <row x14ac:dyDescent="0.25" r="83" customHeight="1" ht="18">
      <c r="A83" s="2" t="s">
        <v>5424</v>
      </c>
      <c r="B83" s="79" t="s">
        <v>5425</v>
      </c>
      <c r="C83" s="34" t="s">
        <v>44</v>
      </c>
      <c r="D83" s="14"/>
      <c r="E83" s="34" t="s">
        <v>44</v>
      </c>
      <c r="F83" s="14"/>
      <c r="G83" s="34" t="s">
        <v>44</v>
      </c>
      <c r="H83" s="44"/>
      <c r="I83" s="35"/>
      <c r="J83" s="36"/>
      <c r="K83" s="80">
        <v>1357770432213057500</v>
      </c>
      <c r="L83" s="90" t="s">
        <v>5426</v>
      </c>
      <c r="M83" s="80">
        <v>1</v>
      </c>
      <c r="N83" s="80">
        <v>0</v>
      </c>
      <c r="O83" s="80">
        <v>0</v>
      </c>
      <c r="P83" s="80">
        <v>0</v>
      </c>
      <c r="Q83" s="80">
        <v>0</v>
      </c>
      <c r="R83" s="82"/>
      <c r="S83" s="82"/>
      <c r="T83" s="82"/>
      <c r="U83" s="63"/>
      <c r="V83" s="63" t="s">
        <v>5427</v>
      </c>
      <c r="W83" s="82"/>
      <c r="X83" s="82" t="s">
        <v>5428</v>
      </c>
      <c r="Y83" s="80">
        <v>1311927718657826800</v>
      </c>
      <c r="Z83" s="63" t="s">
        <v>5429</v>
      </c>
      <c r="AA83" s="63"/>
      <c r="AB83" s="90" t="s">
        <v>5430</v>
      </c>
      <c r="AC83" s="63"/>
      <c r="AD83" s="82"/>
      <c r="AE83" s="82"/>
      <c r="AF83" s="80">
        <v>132</v>
      </c>
      <c r="AG83" s="80">
        <v>34</v>
      </c>
      <c r="AH83" s="80">
        <v>51</v>
      </c>
      <c r="AI83" s="80">
        <v>466</v>
      </c>
      <c r="AJ83" s="85"/>
      <c r="AK83" s="85"/>
      <c r="AL83" s="85"/>
      <c r="AM83" s="85"/>
      <c r="AN83" s="85"/>
    </row>
    <row x14ac:dyDescent="0.25" r="84" customHeight="1" ht="18">
      <c r="A84" s="2" t="s">
        <v>5431</v>
      </c>
      <c r="B84" s="79" t="s">
        <v>5432</v>
      </c>
      <c r="C84" s="7" t="s">
        <v>35</v>
      </c>
      <c r="D84" s="8" t="s">
        <v>235</v>
      </c>
      <c r="E84" s="7" t="s">
        <v>35</v>
      </c>
      <c r="F84" s="8" t="s">
        <v>235</v>
      </c>
      <c r="G84" s="7" t="s">
        <v>35</v>
      </c>
      <c r="H84" s="8" t="s">
        <v>235</v>
      </c>
      <c r="I84" s="35"/>
      <c r="J84" s="36"/>
      <c r="K84" s="80">
        <v>1369776745872842800</v>
      </c>
      <c r="L84" s="90" t="s">
        <v>5433</v>
      </c>
      <c r="M84" s="80">
        <v>1</v>
      </c>
      <c r="N84" s="80">
        <v>0</v>
      </c>
      <c r="O84" s="80">
        <v>0</v>
      </c>
      <c r="P84" s="80">
        <v>0</v>
      </c>
      <c r="Q84" s="80">
        <v>0</v>
      </c>
      <c r="R84" s="82"/>
      <c r="S84" s="82"/>
      <c r="T84" s="82"/>
      <c r="U84" s="82"/>
      <c r="V84" s="63" t="s">
        <v>5434</v>
      </c>
      <c r="W84" s="82"/>
      <c r="X84" s="82" t="s">
        <v>5435</v>
      </c>
      <c r="Y84" s="80">
        <v>1016624543765614600</v>
      </c>
      <c r="Z84" s="63"/>
      <c r="AA84" s="63"/>
      <c r="AB84" s="90" t="s">
        <v>5436</v>
      </c>
      <c r="AC84" s="63"/>
      <c r="AD84" s="63"/>
      <c r="AE84" s="82"/>
      <c r="AF84" s="80">
        <v>15</v>
      </c>
      <c r="AG84" s="80">
        <v>2</v>
      </c>
      <c r="AH84" s="80">
        <v>71</v>
      </c>
      <c r="AI84" s="80">
        <v>15</v>
      </c>
      <c r="AJ84" s="85"/>
      <c r="AK84" s="85"/>
      <c r="AL84" s="85"/>
      <c r="AM84" s="85"/>
      <c r="AN84" s="85"/>
    </row>
    <row x14ac:dyDescent="0.25" r="85" customHeight="1" ht="18">
      <c r="A85" s="2" t="s">
        <v>1554</v>
      </c>
      <c r="B85" s="79" t="s">
        <v>5437</v>
      </c>
      <c r="C85" s="34" t="s">
        <v>35</v>
      </c>
      <c r="D85" s="44" t="s">
        <v>3108</v>
      </c>
      <c r="E85" s="34" t="s">
        <v>35</v>
      </c>
      <c r="F85" s="44" t="s">
        <v>3108</v>
      </c>
      <c r="G85" s="7" t="s">
        <v>35</v>
      </c>
      <c r="H85" s="44" t="s">
        <v>3108</v>
      </c>
      <c r="I85" s="35"/>
      <c r="J85" s="36"/>
      <c r="K85" s="80">
        <v>1369776552993493000</v>
      </c>
      <c r="L85" s="90" t="s">
        <v>5438</v>
      </c>
      <c r="M85" s="80">
        <v>17</v>
      </c>
      <c r="N85" s="80">
        <v>0</v>
      </c>
      <c r="O85" s="80">
        <v>0</v>
      </c>
      <c r="P85" s="80">
        <v>0</v>
      </c>
      <c r="Q85" s="80">
        <v>0</v>
      </c>
      <c r="R85" s="82"/>
      <c r="S85" s="82"/>
      <c r="T85" s="82"/>
      <c r="U85" s="63"/>
      <c r="V85" s="63" t="s">
        <v>5439</v>
      </c>
      <c r="W85" s="82"/>
      <c r="X85" s="82" t="s">
        <v>5440</v>
      </c>
      <c r="Y85" s="80">
        <v>497106552</v>
      </c>
      <c r="Z85" s="82" t="s">
        <v>5441</v>
      </c>
      <c r="AA85" s="63"/>
      <c r="AB85" s="90" t="s">
        <v>5442</v>
      </c>
      <c r="AC85" s="63"/>
      <c r="AD85" s="63" t="s">
        <v>5443</v>
      </c>
      <c r="AE85" s="82"/>
      <c r="AF85" s="80">
        <v>27410</v>
      </c>
      <c r="AG85" s="80">
        <v>3068</v>
      </c>
      <c r="AH85" s="80">
        <v>2135</v>
      </c>
      <c r="AI85" s="80">
        <v>142913</v>
      </c>
      <c r="AJ85" s="85"/>
      <c r="AK85" s="85"/>
      <c r="AL85" s="85"/>
      <c r="AM85" s="85"/>
      <c r="AN85" s="85"/>
    </row>
    <row x14ac:dyDescent="0.25" r="86" customHeight="1" ht="18">
      <c r="A86" s="2" t="s">
        <v>5444</v>
      </c>
      <c r="B86" s="79" t="s">
        <v>5445</v>
      </c>
      <c r="C86" s="34" t="s">
        <v>44</v>
      </c>
      <c r="D86" s="44"/>
      <c r="E86" s="34" t="s">
        <v>44</v>
      </c>
      <c r="F86" s="44"/>
      <c r="G86" s="34" t="s">
        <v>44</v>
      </c>
      <c r="H86" s="14"/>
      <c r="I86" s="35"/>
      <c r="J86" s="36"/>
      <c r="K86" s="80">
        <v>1369774239612600300</v>
      </c>
      <c r="L86" s="90" t="s">
        <v>5446</v>
      </c>
      <c r="M86" s="80">
        <v>2</v>
      </c>
      <c r="N86" s="80">
        <v>0</v>
      </c>
      <c r="O86" s="80">
        <v>0</v>
      </c>
      <c r="P86" s="80">
        <v>0</v>
      </c>
      <c r="Q86" s="80">
        <v>0</v>
      </c>
      <c r="R86" s="82"/>
      <c r="S86" s="82"/>
      <c r="T86" s="82"/>
      <c r="U86" s="63"/>
      <c r="V86" s="63" t="s">
        <v>5447</v>
      </c>
      <c r="W86" s="82"/>
      <c r="X86" s="82" t="s">
        <v>5448</v>
      </c>
      <c r="Y86" s="80">
        <v>1360992432708595700</v>
      </c>
      <c r="Z86" s="82" t="s">
        <v>5449</v>
      </c>
      <c r="AA86" s="63"/>
      <c r="AB86" s="90" t="s">
        <v>5450</v>
      </c>
      <c r="AC86" s="63"/>
      <c r="AD86" s="82" t="s">
        <v>5451</v>
      </c>
      <c r="AE86" s="82"/>
      <c r="AF86" s="80">
        <v>453</v>
      </c>
      <c r="AG86" s="80">
        <v>122</v>
      </c>
      <c r="AH86" s="80">
        <v>171</v>
      </c>
      <c r="AI86" s="80">
        <v>917</v>
      </c>
      <c r="AJ86" s="85"/>
      <c r="AK86" s="85"/>
      <c r="AL86" s="85"/>
      <c r="AM86" s="85"/>
      <c r="AN86" s="85"/>
    </row>
    <row x14ac:dyDescent="0.25" r="87" customHeight="1" ht="18">
      <c r="A87" s="2" t="s">
        <v>1859</v>
      </c>
      <c r="B87" s="79" t="s">
        <v>5452</v>
      </c>
      <c r="C87" s="34" t="s">
        <v>44</v>
      </c>
      <c r="D87" s="44"/>
      <c r="E87" s="34" t="s">
        <v>44</v>
      </c>
      <c r="F87" s="44"/>
      <c r="G87" s="34" t="s">
        <v>44</v>
      </c>
      <c r="H87" s="14"/>
      <c r="I87" s="35"/>
      <c r="J87" s="36"/>
      <c r="K87" s="80">
        <v>1369770069899833300</v>
      </c>
      <c r="L87" s="90" t="s">
        <v>5453</v>
      </c>
      <c r="M87" s="80">
        <v>0</v>
      </c>
      <c r="N87" s="80">
        <v>0</v>
      </c>
      <c r="O87" s="80">
        <v>0</v>
      </c>
      <c r="P87" s="80">
        <v>0</v>
      </c>
      <c r="Q87" s="80">
        <v>0</v>
      </c>
      <c r="R87" s="82"/>
      <c r="S87" s="82"/>
      <c r="T87" s="82"/>
      <c r="U87" s="63"/>
      <c r="V87" s="82" t="s">
        <v>5454</v>
      </c>
      <c r="W87" s="82"/>
      <c r="X87" s="82" t="s">
        <v>5455</v>
      </c>
      <c r="Y87" s="80">
        <v>1160634606070173700</v>
      </c>
      <c r="Z87" s="63"/>
      <c r="AA87" s="63"/>
      <c r="AB87" s="90" t="s">
        <v>5456</v>
      </c>
      <c r="AC87" s="63"/>
      <c r="AD87" s="63"/>
      <c r="AE87" s="82"/>
      <c r="AF87" s="80">
        <v>984</v>
      </c>
      <c r="AG87" s="80">
        <v>5</v>
      </c>
      <c r="AH87" s="80">
        <v>44</v>
      </c>
      <c r="AI87" s="80">
        <v>52</v>
      </c>
      <c r="AJ87" s="85"/>
      <c r="AK87" s="85"/>
      <c r="AL87" s="85"/>
      <c r="AM87" s="85"/>
      <c r="AN87" s="85"/>
    </row>
    <row x14ac:dyDescent="0.25" r="88" customHeight="1" ht="18">
      <c r="A88" s="2" t="s">
        <v>244</v>
      </c>
      <c r="B88" s="79" t="s">
        <v>5457</v>
      </c>
      <c r="C88" s="34" t="s">
        <v>44</v>
      </c>
      <c r="D88" s="44"/>
      <c r="E88" s="34" t="s">
        <v>44</v>
      </c>
      <c r="F88" s="44"/>
      <c r="G88" s="34" t="s">
        <v>44</v>
      </c>
      <c r="H88" s="14"/>
      <c r="I88" s="35"/>
      <c r="J88" s="36"/>
      <c r="K88" s="80">
        <v>1369763512017379300</v>
      </c>
      <c r="L88" s="90" t="s">
        <v>5458</v>
      </c>
      <c r="M88" s="80">
        <v>0</v>
      </c>
      <c r="N88" s="80">
        <v>0</v>
      </c>
      <c r="O88" s="80">
        <v>0</v>
      </c>
      <c r="P88" s="80">
        <v>0</v>
      </c>
      <c r="Q88" s="80">
        <v>0</v>
      </c>
      <c r="R88" s="82"/>
      <c r="S88" s="82"/>
      <c r="T88" s="82"/>
      <c r="U88" s="82"/>
      <c r="V88" s="82" t="s">
        <v>5459</v>
      </c>
      <c r="W88" s="82"/>
      <c r="X88" s="82" t="s">
        <v>5460</v>
      </c>
      <c r="Y88" s="80">
        <v>153454952</v>
      </c>
      <c r="Z88" s="82" t="s">
        <v>5461</v>
      </c>
      <c r="AA88" s="63"/>
      <c r="AB88" s="90" t="s">
        <v>5462</v>
      </c>
      <c r="AC88" s="63"/>
      <c r="AD88" s="63" t="s">
        <v>72</v>
      </c>
      <c r="AE88" s="82"/>
      <c r="AF88" s="80">
        <v>12158</v>
      </c>
      <c r="AG88" s="80">
        <v>374</v>
      </c>
      <c r="AH88" s="80">
        <v>1495</v>
      </c>
      <c r="AI88" s="80">
        <v>3609</v>
      </c>
      <c r="AJ88" s="85"/>
      <c r="AK88" s="85"/>
      <c r="AL88" s="85"/>
      <c r="AM88" s="85"/>
      <c r="AN88" s="85"/>
    </row>
    <row x14ac:dyDescent="0.25" r="89" customHeight="1" ht="18">
      <c r="A89" s="2" t="s">
        <v>3036</v>
      </c>
      <c r="B89" s="79" t="s">
        <v>5463</v>
      </c>
      <c r="C89" s="34" t="s">
        <v>44</v>
      </c>
      <c r="D89" s="44"/>
      <c r="E89" s="34" t="s">
        <v>44</v>
      </c>
      <c r="F89" s="44"/>
      <c r="G89" s="34" t="s">
        <v>44</v>
      </c>
      <c r="H89" s="14"/>
      <c r="I89" s="35"/>
      <c r="J89" s="36"/>
      <c r="K89" s="80">
        <v>1369762860444835800</v>
      </c>
      <c r="L89" s="90" t="s">
        <v>5464</v>
      </c>
      <c r="M89" s="80">
        <v>1</v>
      </c>
      <c r="N89" s="80">
        <v>0</v>
      </c>
      <c r="O89" s="80">
        <v>0</v>
      </c>
      <c r="P89" s="80">
        <v>0</v>
      </c>
      <c r="Q89" s="80">
        <v>0</v>
      </c>
      <c r="R89" s="82"/>
      <c r="S89" s="82"/>
      <c r="T89" s="82"/>
      <c r="U89" s="82"/>
      <c r="V89" s="63" t="s">
        <v>5465</v>
      </c>
      <c r="W89" s="82"/>
      <c r="X89" s="82" t="s">
        <v>5466</v>
      </c>
      <c r="Y89" s="80">
        <v>334195777</v>
      </c>
      <c r="Z89" s="82" t="s">
        <v>5467</v>
      </c>
      <c r="AA89" s="63"/>
      <c r="AB89" s="90" t="s">
        <v>5468</v>
      </c>
      <c r="AC89" s="63"/>
      <c r="AD89" s="82" t="s">
        <v>2205</v>
      </c>
      <c r="AE89" s="82"/>
      <c r="AF89" s="80">
        <v>29955</v>
      </c>
      <c r="AG89" s="80">
        <v>970</v>
      </c>
      <c r="AH89" s="80">
        <v>691</v>
      </c>
      <c r="AI89" s="80">
        <v>47757</v>
      </c>
      <c r="AJ89" s="85"/>
      <c r="AK89" s="85"/>
      <c r="AL89" s="85"/>
      <c r="AM89" s="85"/>
      <c r="AN89" s="85"/>
    </row>
    <row x14ac:dyDescent="0.25" r="90" customHeight="1" ht="18">
      <c r="A90" s="2" t="s">
        <v>2169</v>
      </c>
      <c r="B90" s="79" t="s">
        <v>5469</v>
      </c>
      <c r="C90" s="34" t="s">
        <v>366</v>
      </c>
      <c r="D90" s="44"/>
      <c r="E90" s="34" t="s">
        <v>35</v>
      </c>
      <c r="F90" s="44" t="s">
        <v>235</v>
      </c>
      <c r="G90" s="34" t="s">
        <v>366</v>
      </c>
      <c r="H90" s="44"/>
      <c r="I90" s="34" t="s">
        <v>366</v>
      </c>
      <c r="J90" s="36"/>
      <c r="K90" s="80">
        <v>1369762521675034600</v>
      </c>
      <c r="L90" s="90" t="s">
        <v>5470</v>
      </c>
      <c r="M90" s="80">
        <v>11</v>
      </c>
      <c r="N90" s="80">
        <v>0</v>
      </c>
      <c r="O90" s="80">
        <v>0</v>
      </c>
      <c r="P90" s="80">
        <v>0</v>
      </c>
      <c r="Q90" s="80">
        <v>0</v>
      </c>
      <c r="R90" s="82"/>
      <c r="S90" s="82"/>
      <c r="T90" s="82"/>
      <c r="U90" s="63"/>
      <c r="V90" s="63" t="s">
        <v>5471</v>
      </c>
      <c r="W90" s="82"/>
      <c r="X90" s="82" t="s">
        <v>5472</v>
      </c>
      <c r="Y90" s="80">
        <v>308890716</v>
      </c>
      <c r="Z90" s="82" t="s">
        <v>5473</v>
      </c>
      <c r="AA90" s="63" t="s">
        <v>5474</v>
      </c>
      <c r="AB90" s="90" t="s">
        <v>5475</v>
      </c>
      <c r="AC90" s="63"/>
      <c r="AD90" s="82"/>
      <c r="AE90" s="82"/>
      <c r="AF90" s="80">
        <v>6602</v>
      </c>
      <c r="AG90" s="80">
        <v>1131</v>
      </c>
      <c r="AH90" s="80">
        <v>458</v>
      </c>
      <c r="AI90" s="80">
        <v>36071</v>
      </c>
      <c r="AJ90" s="85"/>
      <c r="AK90" s="85"/>
      <c r="AL90" s="85"/>
      <c r="AM90" s="85"/>
      <c r="AN90" s="85"/>
    </row>
    <row x14ac:dyDescent="0.25" r="91" customHeight="1" ht="18">
      <c r="A91" s="2" t="s">
        <v>5476</v>
      </c>
      <c r="B91" s="79" t="s">
        <v>5477</v>
      </c>
      <c r="C91" s="34" t="s">
        <v>44</v>
      </c>
      <c r="D91" s="44"/>
      <c r="E91" s="34" t="s">
        <v>44</v>
      </c>
      <c r="F91" s="44"/>
      <c r="G91" s="34" t="s">
        <v>44</v>
      </c>
      <c r="H91" s="14"/>
      <c r="I91" s="35"/>
      <c r="J91" s="36"/>
      <c r="K91" s="80">
        <v>1369755610930090000</v>
      </c>
      <c r="L91" s="90" t="s">
        <v>5478</v>
      </c>
      <c r="M91" s="80">
        <v>14</v>
      </c>
      <c r="N91" s="80">
        <v>0</v>
      </c>
      <c r="O91" s="80">
        <v>0</v>
      </c>
      <c r="P91" s="80">
        <v>0</v>
      </c>
      <c r="Q91" s="80">
        <v>0</v>
      </c>
      <c r="R91" s="82"/>
      <c r="S91" s="82"/>
      <c r="T91" s="82"/>
      <c r="U91" s="63"/>
      <c r="V91" s="63" t="s">
        <v>5479</v>
      </c>
      <c r="W91" s="63"/>
      <c r="X91" s="82" t="s">
        <v>5480</v>
      </c>
      <c r="Y91" s="80">
        <v>2886757751</v>
      </c>
      <c r="Z91" s="63" t="s">
        <v>5481</v>
      </c>
      <c r="AA91" s="63" t="s">
        <v>5482</v>
      </c>
      <c r="AB91" s="90" t="s">
        <v>5483</v>
      </c>
      <c r="AC91" s="63"/>
      <c r="AD91" s="82"/>
      <c r="AE91" s="82"/>
      <c r="AF91" s="80">
        <v>3117</v>
      </c>
      <c r="AG91" s="80">
        <v>974</v>
      </c>
      <c r="AH91" s="80">
        <v>918</v>
      </c>
      <c r="AI91" s="80">
        <v>30385</v>
      </c>
      <c r="AJ91" s="85"/>
      <c r="AK91" s="85"/>
      <c r="AL91" s="85"/>
      <c r="AM91" s="85"/>
      <c r="AN91" s="85"/>
    </row>
    <row x14ac:dyDescent="0.25" r="92" customHeight="1" ht="18">
      <c r="A92" s="2" t="s">
        <v>916</v>
      </c>
      <c r="B92" s="79" t="s">
        <v>5484</v>
      </c>
      <c r="C92" s="34" t="s">
        <v>35</v>
      </c>
      <c r="D92" s="44" t="s">
        <v>235</v>
      </c>
      <c r="E92" s="34" t="s">
        <v>35</v>
      </c>
      <c r="F92" s="44" t="s">
        <v>235</v>
      </c>
      <c r="G92" s="34" t="s">
        <v>35</v>
      </c>
      <c r="H92" s="44" t="s">
        <v>235</v>
      </c>
      <c r="I92" s="35"/>
      <c r="J92" s="36"/>
      <c r="K92" s="80">
        <v>1369752434973814800</v>
      </c>
      <c r="L92" s="90" t="s">
        <v>5485</v>
      </c>
      <c r="M92" s="80">
        <v>4</v>
      </c>
      <c r="N92" s="80">
        <v>0</v>
      </c>
      <c r="O92" s="80">
        <v>0</v>
      </c>
      <c r="P92" s="80">
        <v>0</v>
      </c>
      <c r="Q92" s="80">
        <v>0</v>
      </c>
      <c r="R92" s="82"/>
      <c r="S92" s="82"/>
      <c r="T92" s="82"/>
      <c r="U92" s="82"/>
      <c r="V92" s="63" t="s">
        <v>5486</v>
      </c>
      <c r="W92" s="63"/>
      <c r="X92" s="82" t="s">
        <v>5487</v>
      </c>
      <c r="Y92" s="80">
        <v>214372229</v>
      </c>
      <c r="Z92" s="82" t="s">
        <v>5488</v>
      </c>
      <c r="AA92" s="63"/>
      <c r="AB92" s="90" t="s">
        <v>5489</v>
      </c>
      <c r="AC92" s="63"/>
      <c r="AD92" s="82"/>
      <c r="AE92" s="82"/>
      <c r="AF92" s="80">
        <v>11883</v>
      </c>
      <c r="AG92" s="80">
        <v>656</v>
      </c>
      <c r="AH92" s="80">
        <v>1107</v>
      </c>
      <c r="AI92" s="80">
        <v>22632</v>
      </c>
      <c r="AJ92" s="85"/>
      <c r="AK92" s="85"/>
      <c r="AL92" s="85"/>
      <c r="AM92" s="85"/>
      <c r="AN92" s="85"/>
    </row>
    <row x14ac:dyDescent="0.25" r="93" customHeight="1" ht="18">
      <c r="A93" s="2" t="s">
        <v>5490</v>
      </c>
      <c r="B93" s="79" t="s">
        <v>5491</v>
      </c>
      <c r="C93" s="34" t="s">
        <v>44</v>
      </c>
      <c r="D93" s="44"/>
      <c r="E93" s="34" t="s">
        <v>44</v>
      </c>
      <c r="F93" s="44"/>
      <c r="G93" s="34" t="s">
        <v>44</v>
      </c>
      <c r="H93" s="14"/>
      <c r="I93" s="35"/>
      <c r="J93" s="36"/>
      <c r="K93" s="80">
        <v>1369750728470847500</v>
      </c>
      <c r="L93" s="90" t="s">
        <v>5492</v>
      </c>
      <c r="M93" s="80">
        <v>1</v>
      </c>
      <c r="N93" s="80">
        <v>0</v>
      </c>
      <c r="O93" s="80">
        <v>0</v>
      </c>
      <c r="P93" s="80">
        <v>0</v>
      </c>
      <c r="Q93" s="80">
        <v>0</v>
      </c>
      <c r="R93" s="82"/>
      <c r="S93" s="82"/>
      <c r="T93" s="82"/>
      <c r="U93" s="82"/>
      <c r="V93" s="82" t="s">
        <v>5493</v>
      </c>
      <c r="W93" s="82"/>
      <c r="X93" s="82" t="s">
        <v>5494</v>
      </c>
      <c r="Y93" s="80">
        <v>2482753544</v>
      </c>
      <c r="Z93" s="63"/>
      <c r="AA93" s="63"/>
      <c r="AB93" s="90" t="s">
        <v>5495</v>
      </c>
      <c r="AC93" s="63"/>
      <c r="AD93" s="82"/>
      <c r="AE93" s="82"/>
      <c r="AF93" s="80">
        <v>311</v>
      </c>
      <c r="AG93" s="80">
        <v>29</v>
      </c>
      <c r="AH93" s="80">
        <v>178</v>
      </c>
      <c r="AI93" s="80">
        <v>932</v>
      </c>
      <c r="AJ93" s="85"/>
      <c r="AK93" s="85"/>
      <c r="AL93" s="85"/>
      <c r="AM93" s="85"/>
      <c r="AN93" s="85"/>
    </row>
    <row x14ac:dyDescent="0.25" r="94" customHeight="1" ht="18">
      <c r="A94" s="2" t="s">
        <v>5496</v>
      </c>
      <c r="B94" s="79" t="s">
        <v>5497</v>
      </c>
      <c r="C94" s="34" t="s">
        <v>44</v>
      </c>
      <c r="D94" s="44"/>
      <c r="E94" s="34" t="s">
        <v>44</v>
      </c>
      <c r="F94" s="44"/>
      <c r="G94" s="34" t="s">
        <v>44</v>
      </c>
      <c r="H94" s="14"/>
      <c r="I94" s="35"/>
      <c r="J94" s="36"/>
      <c r="K94" s="80">
        <v>1369734272710566000</v>
      </c>
      <c r="L94" s="90" t="s">
        <v>5498</v>
      </c>
      <c r="M94" s="80">
        <v>1</v>
      </c>
      <c r="N94" s="80">
        <v>0</v>
      </c>
      <c r="O94" s="80">
        <v>0</v>
      </c>
      <c r="P94" s="80">
        <v>0</v>
      </c>
      <c r="Q94" s="80">
        <v>0</v>
      </c>
      <c r="R94" s="82"/>
      <c r="S94" s="82"/>
      <c r="T94" s="82"/>
      <c r="U94" s="82"/>
      <c r="V94" s="63" t="s">
        <v>5499</v>
      </c>
      <c r="W94" s="82"/>
      <c r="X94" s="82" t="s">
        <v>5500</v>
      </c>
      <c r="Y94" s="80">
        <v>873806208</v>
      </c>
      <c r="Z94" s="82" t="s">
        <v>5501</v>
      </c>
      <c r="AA94" s="63"/>
      <c r="AB94" s="90" t="s">
        <v>5502</v>
      </c>
      <c r="AC94" s="63"/>
      <c r="AD94" s="82"/>
      <c r="AE94" s="82"/>
      <c r="AF94" s="80">
        <v>7641</v>
      </c>
      <c r="AG94" s="80">
        <v>185</v>
      </c>
      <c r="AH94" s="80">
        <v>1747</v>
      </c>
      <c r="AI94" s="80">
        <v>38600</v>
      </c>
      <c r="AJ94" s="85"/>
      <c r="AK94" s="85"/>
      <c r="AL94" s="85"/>
      <c r="AM94" s="85"/>
      <c r="AN94" s="85"/>
    </row>
    <row x14ac:dyDescent="0.25" r="95" customHeight="1" ht="18">
      <c r="A95" s="2" t="s">
        <v>5503</v>
      </c>
      <c r="B95" s="79" t="s">
        <v>5504</v>
      </c>
      <c r="C95" s="34" t="s">
        <v>44</v>
      </c>
      <c r="D95" s="44"/>
      <c r="E95" s="34" t="s">
        <v>44</v>
      </c>
      <c r="F95" s="44"/>
      <c r="G95" s="34" t="s">
        <v>44</v>
      </c>
      <c r="H95" s="14"/>
      <c r="I95" s="35"/>
      <c r="J95" s="36"/>
      <c r="K95" s="80">
        <v>1369730886250492000</v>
      </c>
      <c r="L95" s="90" t="s">
        <v>5505</v>
      </c>
      <c r="M95" s="80">
        <v>2</v>
      </c>
      <c r="N95" s="80">
        <v>0</v>
      </c>
      <c r="O95" s="80">
        <v>0</v>
      </c>
      <c r="P95" s="80">
        <v>0</v>
      </c>
      <c r="Q95" s="80">
        <v>0</v>
      </c>
      <c r="R95" s="82"/>
      <c r="S95" s="82"/>
      <c r="T95" s="82"/>
      <c r="U95" s="63"/>
      <c r="V95" s="63" t="s">
        <v>5506</v>
      </c>
      <c r="W95" s="82"/>
      <c r="X95" s="82" t="s">
        <v>5507</v>
      </c>
      <c r="Y95" s="80">
        <v>1308189957157159000</v>
      </c>
      <c r="Z95" s="82" t="s">
        <v>5508</v>
      </c>
      <c r="AA95" s="63"/>
      <c r="AB95" s="90" t="s">
        <v>5509</v>
      </c>
      <c r="AC95" s="82"/>
      <c r="AD95" s="63" t="s">
        <v>49</v>
      </c>
      <c r="AE95" s="82"/>
      <c r="AF95" s="80">
        <v>47</v>
      </c>
      <c r="AG95" s="80">
        <v>34</v>
      </c>
      <c r="AH95" s="80">
        <v>18</v>
      </c>
      <c r="AI95" s="80">
        <v>47</v>
      </c>
      <c r="AJ95" s="85"/>
      <c r="AK95" s="85"/>
      <c r="AL95" s="85"/>
      <c r="AM95" s="85"/>
      <c r="AN95" s="85"/>
    </row>
    <row x14ac:dyDescent="0.25" r="96" customHeight="1" ht="18">
      <c r="A96" s="2" t="s">
        <v>5510</v>
      </c>
      <c r="B96" s="79" t="s">
        <v>5511</v>
      </c>
      <c r="C96" s="34" t="s">
        <v>44</v>
      </c>
      <c r="D96" s="44"/>
      <c r="E96" s="34" t="s">
        <v>44</v>
      </c>
      <c r="F96" s="44"/>
      <c r="G96" s="34" t="s">
        <v>44</v>
      </c>
      <c r="H96" s="14"/>
      <c r="I96" s="35"/>
      <c r="J96" s="36"/>
      <c r="K96" s="80">
        <v>1369730404006125600</v>
      </c>
      <c r="L96" s="90" t="s">
        <v>5512</v>
      </c>
      <c r="M96" s="80">
        <v>1</v>
      </c>
      <c r="N96" s="80">
        <v>0</v>
      </c>
      <c r="O96" s="80">
        <v>0</v>
      </c>
      <c r="P96" s="80">
        <v>0</v>
      </c>
      <c r="Q96" s="80">
        <v>0</v>
      </c>
      <c r="R96" s="82"/>
      <c r="S96" s="82"/>
      <c r="T96" s="82"/>
      <c r="U96" s="63"/>
      <c r="V96" s="63" t="s">
        <v>5513</v>
      </c>
      <c r="W96" s="82"/>
      <c r="X96" s="82" t="s">
        <v>5514</v>
      </c>
      <c r="Y96" s="80">
        <v>1317526427084984300</v>
      </c>
      <c r="Z96" s="82" t="s">
        <v>5515</v>
      </c>
      <c r="AA96" s="63"/>
      <c r="AB96" s="90" t="s">
        <v>5516</v>
      </c>
      <c r="AC96" s="63"/>
      <c r="AD96" s="63" t="s">
        <v>5517</v>
      </c>
      <c r="AE96" s="82"/>
      <c r="AF96" s="80">
        <v>309</v>
      </c>
      <c r="AG96" s="80">
        <v>124</v>
      </c>
      <c r="AH96" s="80">
        <v>424</v>
      </c>
      <c r="AI96" s="80">
        <v>1837</v>
      </c>
      <c r="AJ96" s="85"/>
      <c r="AK96" s="85"/>
      <c r="AL96" s="85"/>
      <c r="AM96" s="85"/>
      <c r="AN96" s="85"/>
    </row>
    <row x14ac:dyDescent="0.25" r="97" customHeight="1" ht="18">
      <c r="A97" s="2" t="s">
        <v>5518</v>
      </c>
      <c r="B97" s="79" t="s">
        <v>5519</v>
      </c>
      <c r="C97" s="34" t="s">
        <v>35</v>
      </c>
      <c r="D97" s="44" t="s">
        <v>5520</v>
      </c>
      <c r="E97" s="34" t="s">
        <v>35</v>
      </c>
      <c r="F97" s="44" t="s">
        <v>5520</v>
      </c>
      <c r="G97" s="34" t="s">
        <v>35</v>
      </c>
      <c r="H97" s="44" t="s">
        <v>5520</v>
      </c>
      <c r="I97" s="35"/>
      <c r="J97" s="36"/>
      <c r="K97" s="80">
        <v>1369726856925167600</v>
      </c>
      <c r="L97" s="90" t="s">
        <v>5521</v>
      </c>
      <c r="M97" s="80">
        <v>1</v>
      </c>
      <c r="N97" s="80">
        <v>1</v>
      </c>
      <c r="O97" s="80">
        <v>0</v>
      </c>
      <c r="P97" s="80">
        <v>0</v>
      </c>
      <c r="Q97" s="80">
        <v>0</v>
      </c>
      <c r="R97" s="82"/>
      <c r="S97" s="82"/>
      <c r="T97" s="82"/>
      <c r="U97" s="63"/>
      <c r="V97" s="82" t="s">
        <v>5522</v>
      </c>
      <c r="W97" s="82"/>
      <c r="X97" s="82" t="s">
        <v>5523</v>
      </c>
      <c r="Y97" s="80">
        <v>988278780</v>
      </c>
      <c r="Z97" s="82" t="s">
        <v>5524</v>
      </c>
      <c r="AA97" s="63"/>
      <c r="AB97" s="90" t="s">
        <v>5525</v>
      </c>
      <c r="AC97" s="82"/>
      <c r="AD97" s="82" t="s">
        <v>3867</v>
      </c>
      <c r="AE97" s="82"/>
      <c r="AF97" s="80">
        <v>8524</v>
      </c>
      <c r="AG97" s="80">
        <v>815</v>
      </c>
      <c r="AH97" s="80">
        <v>1139</v>
      </c>
      <c r="AI97" s="80">
        <v>1825</v>
      </c>
      <c r="AJ97" s="85"/>
      <c r="AK97" s="85"/>
      <c r="AL97" s="85"/>
      <c r="AM97" s="85"/>
      <c r="AN97" s="85"/>
    </row>
    <row x14ac:dyDescent="0.25" r="98" customHeight="1" ht="18">
      <c r="A98" s="2" t="s">
        <v>5526</v>
      </c>
      <c r="B98" s="79" t="s">
        <v>5527</v>
      </c>
      <c r="C98" s="34" t="s">
        <v>44</v>
      </c>
      <c r="D98" s="44"/>
      <c r="E98" s="34" t="s">
        <v>44</v>
      </c>
      <c r="F98" s="44"/>
      <c r="G98" s="34" t="s">
        <v>44</v>
      </c>
      <c r="H98" s="14"/>
      <c r="I98" s="35"/>
      <c r="J98" s="36"/>
      <c r="K98" s="80">
        <v>1369724321502027800</v>
      </c>
      <c r="L98" s="90" t="s">
        <v>5528</v>
      </c>
      <c r="M98" s="80">
        <v>0</v>
      </c>
      <c r="N98" s="80">
        <v>0</v>
      </c>
      <c r="O98" s="80">
        <v>0</v>
      </c>
      <c r="P98" s="80">
        <v>0</v>
      </c>
      <c r="Q98" s="80">
        <v>0</v>
      </c>
      <c r="R98" s="82"/>
      <c r="S98" s="82"/>
      <c r="T98" s="82"/>
      <c r="U98" s="63"/>
      <c r="V98" s="63" t="s">
        <v>4593</v>
      </c>
      <c r="W98" s="82"/>
      <c r="X98" s="82" t="s">
        <v>4593</v>
      </c>
      <c r="Y98" s="80">
        <v>198109383</v>
      </c>
      <c r="Z98" s="63"/>
      <c r="AA98" s="63"/>
      <c r="AB98" s="90" t="s">
        <v>4594</v>
      </c>
      <c r="AC98" s="63"/>
      <c r="AD98" s="82" t="s">
        <v>4595</v>
      </c>
      <c r="AE98" s="82"/>
      <c r="AF98" s="80">
        <v>15363</v>
      </c>
      <c r="AG98" s="80">
        <v>582</v>
      </c>
      <c r="AH98" s="80">
        <v>1813</v>
      </c>
      <c r="AI98" s="80">
        <v>52782</v>
      </c>
      <c r="AJ98" s="85"/>
      <c r="AK98" s="85"/>
      <c r="AL98" s="85"/>
      <c r="AM98" s="85"/>
      <c r="AN98" s="85"/>
    </row>
    <row x14ac:dyDescent="0.25" r="99" customHeight="1" ht="18">
      <c r="A99" s="2" t="s">
        <v>5529</v>
      </c>
      <c r="B99" s="79" t="s">
        <v>5530</v>
      </c>
      <c r="C99" s="34" t="s">
        <v>35</v>
      </c>
      <c r="D99" s="44" t="s">
        <v>235</v>
      </c>
      <c r="E99" s="34" t="s">
        <v>35</v>
      </c>
      <c r="F99" s="44" t="s">
        <v>235</v>
      </c>
      <c r="G99" s="7" t="s">
        <v>35</v>
      </c>
      <c r="H99" s="44" t="s">
        <v>235</v>
      </c>
      <c r="I99" s="35"/>
      <c r="J99" s="36"/>
      <c r="K99" s="80">
        <v>1369724066572210200</v>
      </c>
      <c r="L99" s="90" t="s">
        <v>5531</v>
      </c>
      <c r="M99" s="80">
        <v>8</v>
      </c>
      <c r="N99" s="80">
        <v>3</v>
      </c>
      <c r="O99" s="80">
        <v>0</v>
      </c>
      <c r="P99" s="80">
        <v>0</v>
      </c>
      <c r="Q99" s="80">
        <v>0</v>
      </c>
      <c r="R99" s="82"/>
      <c r="S99" s="82"/>
      <c r="T99" s="82"/>
      <c r="U99" s="63"/>
      <c r="V99" s="63" t="s">
        <v>5532</v>
      </c>
      <c r="W99" s="82"/>
      <c r="X99" s="82" t="s">
        <v>5533</v>
      </c>
      <c r="Y99" s="80">
        <v>1330245793589104600</v>
      </c>
      <c r="Z99" s="82" t="s">
        <v>5534</v>
      </c>
      <c r="AA99" s="63"/>
      <c r="AB99" s="90" t="s">
        <v>5535</v>
      </c>
      <c r="AC99" s="63"/>
      <c r="AD99" s="82"/>
      <c r="AE99" s="82"/>
      <c r="AF99" s="80">
        <v>2215</v>
      </c>
      <c r="AG99" s="80">
        <v>381</v>
      </c>
      <c r="AH99" s="80">
        <v>525</v>
      </c>
      <c r="AI99" s="80">
        <v>2222</v>
      </c>
      <c r="AJ99" s="85"/>
      <c r="AK99" s="85"/>
      <c r="AL99" s="85"/>
      <c r="AM99" s="85"/>
      <c r="AN99" s="85"/>
    </row>
    <row x14ac:dyDescent="0.25" r="100" customHeight="1" ht="18">
      <c r="A100" s="2" t="s">
        <v>5536</v>
      </c>
      <c r="B100" s="79" t="s">
        <v>5537</v>
      </c>
      <c r="C100" s="34" t="s">
        <v>35</v>
      </c>
      <c r="D100" s="44" t="s">
        <v>235</v>
      </c>
      <c r="E100" s="34" t="s">
        <v>35</v>
      </c>
      <c r="F100" s="44" t="s">
        <v>235</v>
      </c>
      <c r="G100" s="7" t="s">
        <v>35</v>
      </c>
      <c r="H100" s="44" t="s">
        <v>235</v>
      </c>
      <c r="I100" s="35"/>
      <c r="J100" s="36"/>
      <c r="K100" s="80">
        <v>1369720713507176400</v>
      </c>
      <c r="L100" s="90" t="s">
        <v>5538</v>
      </c>
      <c r="M100" s="80">
        <v>3</v>
      </c>
      <c r="N100" s="80">
        <v>0</v>
      </c>
      <c r="O100" s="80">
        <v>0</v>
      </c>
      <c r="P100" s="80">
        <v>0</v>
      </c>
      <c r="Q100" s="80">
        <v>0</v>
      </c>
      <c r="R100" s="82"/>
      <c r="S100" s="82"/>
      <c r="T100" s="82"/>
      <c r="U100" s="63"/>
      <c r="V100" s="63" t="s">
        <v>5539</v>
      </c>
      <c r="W100" s="82"/>
      <c r="X100" s="82" t="s">
        <v>5540</v>
      </c>
      <c r="Y100" s="80">
        <v>332494220</v>
      </c>
      <c r="Z100" s="82" t="s">
        <v>5541</v>
      </c>
      <c r="AA100" s="63" t="s">
        <v>5542</v>
      </c>
      <c r="AB100" s="90" t="s">
        <v>5543</v>
      </c>
      <c r="AC100" s="82"/>
      <c r="AD100" s="63" t="s">
        <v>3345</v>
      </c>
      <c r="AE100" s="82"/>
      <c r="AF100" s="80">
        <v>8805</v>
      </c>
      <c r="AG100" s="80">
        <v>484</v>
      </c>
      <c r="AH100" s="80">
        <v>397</v>
      </c>
      <c r="AI100" s="80">
        <v>8118</v>
      </c>
      <c r="AJ100" s="85"/>
      <c r="AK100" s="85"/>
      <c r="AL100" s="85"/>
      <c r="AM100" s="85"/>
      <c r="AN100" s="85"/>
    </row>
    <row x14ac:dyDescent="0.25" r="101" customHeight="1" ht="18">
      <c r="A101" s="2" t="s">
        <v>5544</v>
      </c>
      <c r="B101" s="79" t="s">
        <v>5545</v>
      </c>
      <c r="C101" s="34" t="s">
        <v>44</v>
      </c>
      <c r="D101" s="44"/>
      <c r="E101" s="34" t="s">
        <v>44</v>
      </c>
      <c r="F101" s="44"/>
      <c r="G101" s="34" t="s">
        <v>44</v>
      </c>
      <c r="H101" s="14"/>
      <c r="I101" s="35"/>
      <c r="J101" s="36"/>
      <c r="K101" s="80">
        <v>1369718781854036000</v>
      </c>
      <c r="L101" s="90" t="s">
        <v>5546</v>
      </c>
      <c r="M101" s="80">
        <v>24</v>
      </c>
      <c r="N101" s="80">
        <v>1</v>
      </c>
      <c r="O101" s="80">
        <v>0</v>
      </c>
      <c r="P101" s="80">
        <v>0</v>
      </c>
      <c r="Q101" s="80">
        <v>0</v>
      </c>
      <c r="R101" s="82"/>
      <c r="S101" s="82"/>
      <c r="T101" s="82"/>
      <c r="U101" s="63"/>
      <c r="V101" s="63" t="s">
        <v>5547</v>
      </c>
      <c r="W101" s="82"/>
      <c r="X101" s="82" t="s">
        <v>5548</v>
      </c>
      <c r="Y101" s="80">
        <v>906793538863628300</v>
      </c>
      <c r="Z101" s="63" t="s">
        <v>5549</v>
      </c>
      <c r="AA101" s="63" t="s">
        <v>5550</v>
      </c>
      <c r="AB101" s="90" t="s">
        <v>5551</v>
      </c>
      <c r="AC101" s="63"/>
      <c r="AD101" s="63" t="s">
        <v>5552</v>
      </c>
      <c r="AE101" s="82"/>
      <c r="AF101" s="80">
        <v>1106</v>
      </c>
      <c r="AG101" s="80">
        <v>3265</v>
      </c>
      <c r="AH101" s="80">
        <v>284</v>
      </c>
      <c r="AI101" s="80">
        <v>1536</v>
      </c>
      <c r="AJ101" s="85"/>
      <c r="AK101" s="85"/>
      <c r="AL101" s="85"/>
      <c r="AM101" s="85"/>
      <c r="AN101" s="85"/>
    </row>
    <row x14ac:dyDescent="0.25" r="102" customHeight="1" ht="18">
      <c r="A102" s="2" t="s">
        <v>5251</v>
      </c>
      <c r="B102" s="79" t="s">
        <v>5553</v>
      </c>
      <c r="C102" s="34" t="s">
        <v>44</v>
      </c>
      <c r="D102" s="44"/>
      <c r="E102" s="34" t="s">
        <v>44</v>
      </c>
      <c r="F102" s="44"/>
      <c r="G102" s="34" t="s">
        <v>44</v>
      </c>
      <c r="H102" s="14"/>
      <c r="I102" s="35"/>
      <c r="J102" s="36"/>
      <c r="K102" s="80">
        <v>1369718579411714000</v>
      </c>
      <c r="L102" s="90" t="s">
        <v>5554</v>
      </c>
      <c r="M102" s="80">
        <v>6</v>
      </c>
      <c r="N102" s="80">
        <v>2</v>
      </c>
      <c r="O102" s="80">
        <v>0</v>
      </c>
      <c r="P102" s="80">
        <v>0</v>
      </c>
      <c r="Q102" s="80">
        <v>0</v>
      </c>
      <c r="R102" s="82"/>
      <c r="S102" s="82"/>
      <c r="T102" s="82"/>
      <c r="U102" s="82"/>
      <c r="V102" s="63" t="s">
        <v>5555</v>
      </c>
      <c r="W102" s="82"/>
      <c r="X102" s="82" t="s">
        <v>5556</v>
      </c>
      <c r="Y102" s="80">
        <v>23799763</v>
      </c>
      <c r="Z102" s="82" t="s">
        <v>5557</v>
      </c>
      <c r="AA102" s="63"/>
      <c r="AB102" s="90" t="s">
        <v>5558</v>
      </c>
      <c r="AC102" s="63"/>
      <c r="AD102" s="82" t="s">
        <v>5559</v>
      </c>
      <c r="AE102" s="82"/>
      <c r="AF102" s="80">
        <v>27560</v>
      </c>
      <c r="AG102" s="80">
        <v>12027</v>
      </c>
      <c r="AH102" s="80">
        <v>2421</v>
      </c>
      <c r="AI102" s="80">
        <v>42727</v>
      </c>
      <c r="AJ102" s="85"/>
      <c r="AK102" s="85"/>
      <c r="AL102" s="85"/>
      <c r="AM102" s="85"/>
      <c r="AN102" s="85"/>
    </row>
    <row x14ac:dyDescent="0.25" r="103" customHeight="1" ht="18">
      <c r="A103" s="2" t="s">
        <v>5560</v>
      </c>
      <c r="B103" s="79" t="s">
        <v>5561</v>
      </c>
      <c r="C103" s="34" t="s">
        <v>35</v>
      </c>
      <c r="D103" s="44" t="s">
        <v>235</v>
      </c>
      <c r="E103" s="34" t="s">
        <v>35</v>
      </c>
      <c r="F103" s="44" t="s">
        <v>235</v>
      </c>
      <c r="G103" s="7" t="s">
        <v>35</v>
      </c>
      <c r="H103" s="44" t="s">
        <v>235</v>
      </c>
      <c r="I103" s="35"/>
      <c r="J103" s="36"/>
      <c r="K103" s="80">
        <v>1369716619447070700</v>
      </c>
      <c r="L103" s="90" t="s">
        <v>5562</v>
      </c>
      <c r="M103" s="80">
        <v>0</v>
      </c>
      <c r="N103" s="80">
        <v>0</v>
      </c>
      <c r="O103" s="80">
        <v>0</v>
      </c>
      <c r="P103" s="80">
        <v>0</v>
      </c>
      <c r="Q103" s="80">
        <v>0</v>
      </c>
      <c r="R103" s="82"/>
      <c r="S103" s="82"/>
      <c r="T103" s="82"/>
      <c r="U103" s="63"/>
      <c r="V103" s="82" t="s">
        <v>5563</v>
      </c>
      <c r="W103" s="82"/>
      <c r="X103" s="82" t="s">
        <v>5564</v>
      </c>
      <c r="Y103" s="80">
        <v>1103900433167208400</v>
      </c>
      <c r="Z103" s="82" t="s">
        <v>5565</v>
      </c>
      <c r="AA103" s="63"/>
      <c r="AB103" s="90" t="s">
        <v>5566</v>
      </c>
      <c r="AC103" s="63"/>
      <c r="AD103" s="82"/>
      <c r="AE103" s="82"/>
      <c r="AF103" s="80">
        <v>1825</v>
      </c>
      <c r="AG103" s="80">
        <v>171</v>
      </c>
      <c r="AH103" s="80">
        <v>177</v>
      </c>
      <c r="AI103" s="80">
        <v>1038</v>
      </c>
      <c r="AJ103" s="85"/>
      <c r="AK103" s="85"/>
      <c r="AL103" s="85"/>
      <c r="AM103" s="85"/>
      <c r="AN103" s="85"/>
    </row>
    <row x14ac:dyDescent="0.25" r="104" customHeight="1" ht="18">
      <c r="A104" s="2" t="s">
        <v>5567</v>
      </c>
      <c r="B104" s="79" t="s">
        <v>5568</v>
      </c>
      <c r="C104" s="34" t="s">
        <v>44</v>
      </c>
      <c r="D104" s="44"/>
      <c r="E104" s="34" t="s">
        <v>44</v>
      </c>
      <c r="F104" s="44"/>
      <c r="G104" s="34" t="s">
        <v>44</v>
      </c>
      <c r="H104" s="14"/>
      <c r="I104" s="35"/>
      <c r="J104" s="36"/>
      <c r="K104" s="80">
        <v>1369716098761887700</v>
      </c>
      <c r="L104" s="90" t="s">
        <v>5569</v>
      </c>
      <c r="M104" s="80">
        <v>41</v>
      </c>
      <c r="N104" s="80">
        <v>3</v>
      </c>
      <c r="O104" s="80">
        <v>0</v>
      </c>
      <c r="P104" s="80">
        <v>0</v>
      </c>
      <c r="Q104" s="80">
        <v>0</v>
      </c>
      <c r="R104" s="82"/>
      <c r="S104" s="82"/>
      <c r="T104" s="82"/>
      <c r="U104" s="63"/>
      <c r="V104" s="63" t="s">
        <v>5570</v>
      </c>
      <c r="W104" s="82"/>
      <c r="X104" s="82" t="s">
        <v>5571</v>
      </c>
      <c r="Y104" s="80">
        <v>1955538578</v>
      </c>
      <c r="Z104" s="82" t="s">
        <v>5572</v>
      </c>
      <c r="AA104" s="63"/>
      <c r="AB104" s="90" t="s">
        <v>5573</v>
      </c>
      <c r="AC104" s="63"/>
      <c r="AD104" s="63"/>
      <c r="AE104" s="82"/>
      <c r="AF104" s="80">
        <v>57307</v>
      </c>
      <c r="AG104" s="80">
        <v>14843</v>
      </c>
      <c r="AH104" s="80">
        <v>3073</v>
      </c>
      <c r="AI104" s="80">
        <v>561</v>
      </c>
      <c r="AJ104" s="85"/>
      <c r="AK104" s="85"/>
      <c r="AL104" s="85"/>
      <c r="AM104" s="85"/>
      <c r="AN104" s="85"/>
    </row>
    <row x14ac:dyDescent="0.25" r="105" customHeight="1" ht="18">
      <c r="A105" s="2" t="s">
        <v>5574</v>
      </c>
      <c r="B105" s="79" t="s">
        <v>5575</v>
      </c>
      <c r="C105" s="34" t="s">
        <v>44</v>
      </c>
      <c r="D105" s="44"/>
      <c r="E105" s="34" t="s">
        <v>44</v>
      </c>
      <c r="F105" s="44"/>
      <c r="G105" s="34" t="s">
        <v>44</v>
      </c>
      <c r="H105" s="14"/>
      <c r="I105" s="35"/>
      <c r="J105" s="36"/>
      <c r="K105" s="80">
        <v>1369713458208505900</v>
      </c>
      <c r="L105" s="90" t="s">
        <v>5576</v>
      </c>
      <c r="M105" s="80">
        <v>10</v>
      </c>
      <c r="N105" s="80">
        <v>0</v>
      </c>
      <c r="O105" s="80">
        <v>0</v>
      </c>
      <c r="P105" s="80">
        <v>0</v>
      </c>
      <c r="Q105" s="80">
        <v>0</v>
      </c>
      <c r="R105" s="82"/>
      <c r="S105" s="82"/>
      <c r="T105" s="82"/>
      <c r="U105" s="63"/>
      <c r="V105" s="63" t="s">
        <v>5577</v>
      </c>
      <c r="W105" s="82"/>
      <c r="X105" s="82" t="s">
        <v>5578</v>
      </c>
      <c r="Y105" s="80">
        <v>1318568839</v>
      </c>
      <c r="Z105" s="82" t="s">
        <v>5579</v>
      </c>
      <c r="AA105" s="63" t="s">
        <v>5580</v>
      </c>
      <c r="AB105" s="90" t="s">
        <v>5581</v>
      </c>
      <c r="AC105" s="63"/>
      <c r="AD105" s="63" t="s">
        <v>2995</v>
      </c>
      <c r="AE105" s="82"/>
      <c r="AF105" s="80">
        <v>31924</v>
      </c>
      <c r="AG105" s="80">
        <v>627</v>
      </c>
      <c r="AH105" s="80">
        <v>844</v>
      </c>
      <c r="AI105" s="80">
        <v>56642</v>
      </c>
      <c r="AJ105" s="85"/>
      <c r="AK105" s="85"/>
      <c r="AL105" s="85"/>
      <c r="AM105" s="85"/>
      <c r="AN105" s="85"/>
    </row>
    <row x14ac:dyDescent="0.25" r="106" customHeight="1" ht="18">
      <c r="A106" s="2" t="s">
        <v>5582</v>
      </c>
      <c r="B106" s="79" t="s">
        <v>5583</v>
      </c>
      <c r="C106" s="34" t="s">
        <v>44</v>
      </c>
      <c r="D106" s="44"/>
      <c r="E106" s="34" t="s">
        <v>44</v>
      </c>
      <c r="F106" s="44"/>
      <c r="G106" s="34" t="s">
        <v>44</v>
      </c>
      <c r="H106" s="14"/>
      <c r="I106" s="35"/>
      <c r="J106" s="36"/>
      <c r="K106" s="80">
        <v>1369710682233593900</v>
      </c>
      <c r="L106" s="90" t="s">
        <v>5584</v>
      </c>
      <c r="M106" s="80">
        <v>13</v>
      </c>
      <c r="N106" s="80">
        <v>1</v>
      </c>
      <c r="O106" s="80">
        <v>0</v>
      </c>
      <c r="P106" s="80">
        <v>0</v>
      </c>
      <c r="Q106" s="80">
        <v>0</v>
      </c>
      <c r="R106" s="82"/>
      <c r="S106" s="82"/>
      <c r="T106" s="82"/>
      <c r="U106" s="82"/>
      <c r="V106" s="63" t="s">
        <v>5585</v>
      </c>
      <c r="W106" s="82"/>
      <c r="X106" s="82" t="s">
        <v>5586</v>
      </c>
      <c r="Y106" s="80">
        <v>227007967</v>
      </c>
      <c r="Z106" s="63" t="s">
        <v>5587</v>
      </c>
      <c r="AA106" s="63" t="s">
        <v>5588</v>
      </c>
      <c r="AB106" s="90" t="s">
        <v>5589</v>
      </c>
      <c r="AC106" s="82"/>
      <c r="AD106" s="82" t="s">
        <v>5590</v>
      </c>
      <c r="AE106" s="82"/>
      <c r="AF106" s="80">
        <v>18743</v>
      </c>
      <c r="AG106" s="80">
        <v>25091</v>
      </c>
      <c r="AH106" s="80">
        <v>785</v>
      </c>
      <c r="AI106" s="80">
        <v>4526</v>
      </c>
      <c r="AJ106" s="85"/>
      <c r="AK106" s="85"/>
      <c r="AL106" s="85"/>
      <c r="AM106" s="85"/>
      <c r="AN106" s="85"/>
    </row>
    <row x14ac:dyDescent="0.25" r="107" customHeight="1" ht="18">
      <c r="A107" s="2" t="s">
        <v>5591</v>
      </c>
      <c r="B107" s="79" t="s">
        <v>5592</v>
      </c>
      <c r="C107" s="34" t="s">
        <v>44</v>
      </c>
      <c r="D107" s="44"/>
      <c r="E107" s="34" t="s">
        <v>44</v>
      </c>
      <c r="F107" s="44"/>
      <c r="G107" s="34" t="s">
        <v>44</v>
      </c>
      <c r="H107" s="14"/>
      <c r="I107" s="35"/>
      <c r="J107" s="36"/>
      <c r="K107" s="80">
        <v>1369707309665054700</v>
      </c>
      <c r="L107" s="90" t="s">
        <v>5593</v>
      </c>
      <c r="M107" s="80">
        <v>9</v>
      </c>
      <c r="N107" s="80">
        <v>4</v>
      </c>
      <c r="O107" s="80">
        <v>0</v>
      </c>
      <c r="P107" s="80">
        <v>0</v>
      </c>
      <c r="Q107" s="80">
        <v>0</v>
      </c>
      <c r="R107" s="82"/>
      <c r="S107" s="82"/>
      <c r="T107" s="82"/>
      <c r="U107" s="63"/>
      <c r="V107" s="63" t="s">
        <v>5594</v>
      </c>
      <c r="W107" s="82"/>
      <c r="X107" s="82" t="s">
        <v>5595</v>
      </c>
      <c r="Y107" s="80">
        <v>991422372258381800</v>
      </c>
      <c r="Z107" s="82" t="s">
        <v>5596</v>
      </c>
      <c r="AA107" s="63"/>
      <c r="AB107" s="90" t="s">
        <v>5597</v>
      </c>
      <c r="AC107" s="63"/>
      <c r="AD107" s="82" t="s">
        <v>49</v>
      </c>
      <c r="AE107" s="82"/>
      <c r="AF107" s="80">
        <v>1129</v>
      </c>
      <c r="AG107" s="80">
        <v>13645</v>
      </c>
      <c r="AH107" s="80">
        <v>0</v>
      </c>
      <c r="AI107" s="80">
        <v>252</v>
      </c>
      <c r="AJ107" s="85"/>
      <c r="AK107" s="85"/>
      <c r="AL107" s="85"/>
      <c r="AM107" s="85"/>
      <c r="AN107" s="85"/>
    </row>
    <row x14ac:dyDescent="0.25" r="108" customHeight="1" ht="18">
      <c r="A108" s="2" t="s">
        <v>5598</v>
      </c>
      <c r="B108" s="79" t="s">
        <v>5599</v>
      </c>
      <c r="C108" s="34" t="s">
        <v>35</v>
      </c>
      <c r="D108" s="44" t="s">
        <v>235</v>
      </c>
      <c r="E108" s="34" t="s">
        <v>35</v>
      </c>
      <c r="F108" s="44" t="s">
        <v>235</v>
      </c>
      <c r="G108" s="7" t="s">
        <v>35</v>
      </c>
      <c r="H108" s="44" t="s">
        <v>235</v>
      </c>
      <c r="I108" s="35"/>
      <c r="J108" s="36"/>
      <c r="K108" s="80">
        <v>1369705008682393600</v>
      </c>
      <c r="L108" s="90" t="s">
        <v>5600</v>
      </c>
      <c r="M108" s="80">
        <v>0</v>
      </c>
      <c r="N108" s="80">
        <v>0</v>
      </c>
      <c r="O108" s="80">
        <v>0</v>
      </c>
      <c r="P108" s="80">
        <v>0</v>
      </c>
      <c r="Q108" s="80">
        <v>0</v>
      </c>
      <c r="R108" s="82"/>
      <c r="S108" s="82"/>
      <c r="T108" s="82"/>
      <c r="U108" s="63"/>
      <c r="V108" s="63" t="s">
        <v>5601</v>
      </c>
      <c r="W108" s="82"/>
      <c r="X108" s="82" t="s">
        <v>5602</v>
      </c>
      <c r="Y108" s="80">
        <v>1363908738835447800</v>
      </c>
      <c r="Z108" s="82"/>
      <c r="AA108" s="63"/>
      <c r="AB108" s="90" t="s">
        <v>5603</v>
      </c>
      <c r="AC108" s="63"/>
      <c r="AD108" s="82"/>
      <c r="AE108" s="82"/>
      <c r="AF108" s="80">
        <v>24</v>
      </c>
      <c r="AG108" s="80">
        <v>19</v>
      </c>
      <c r="AH108" s="80">
        <v>27</v>
      </c>
      <c r="AI108" s="80">
        <v>106</v>
      </c>
      <c r="AJ108" s="85"/>
      <c r="AK108" s="85"/>
      <c r="AL108" s="85"/>
      <c r="AM108" s="85"/>
      <c r="AN108" s="85"/>
    </row>
    <row x14ac:dyDescent="0.25" r="109" customHeight="1" ht="18">
      <c r="A109" s="2" t="s">
        <v>5604</v>
      </c>
      <c r="B109" s="79" t="s">
        <v>5605</v>
      </c>
      <c r="C109" s="34" t="s">
        <v>35</v>
      </c>
      <c r="D109" s="44" t="s">
        <v>1295</v>
      </c>
      <c r="E109" s="34" t="s">
        <v>35</v>
      </c>
      <c r="F109" s="44" t="s">
        <v>1295</v>
      </c>
      <c r="G109" s="34" t="s">
        <v>35</v>
      </c>
      <c r="H109" s="44" t="s">
        <v>1295</v>
      </c>
      <c r="I109" s="35"/>
      <c r="J109" s="36"/>
      <c r="K109" s="80">
        <v>1369703577313247200</v>
      </c>
      <c r="L109" s="90" t="s">
        <v>5606</v>
      </c>
      <c r="M109" s="80">
        <v>2</v>
      </c>
      <c r="N109" s="80">
        <v>1</v>
      </c>
      <c r="O109" s="80">
        <v>0</v>
      </c>
      <c r="P109" s="80">
        <v>0</v>
      </c>
      <c r="Q109" s="80">
        <v>0</v>
      </c>
      <c r="R109" s="82"/>
      <c r="S109" s="82"/>
      <c r="T109" s="82"/>
      <c r="U109" s="63"/>
      <c r="V109" s="63" t="s">
        <v>4318</v>
      </c>
      <c r="W109" s="82"/>
      <c r="X109" s="82" t="s">
        <v>4319</v>
      </c>
      <c r="Y109" s="80">
        <v>707249498557423600</v>
      </c>
      <c r="Z109" s="82"/>
      <c r="AA109" s="63"/>
      <c r="AB109" s="90" t="s">
        <v>4320</v>
      </c>
      <c r="AC109" s="63"/>
      <c r="AD109" s="82"/>
      <c r="AE109" s="82"/>
      <c r="AF109" s="80">
        <v>290634</v>
      </c>
      <c r="AG109" s="80">
        <v>4063</v>
      </c>
      <c r="AH109" s="80">
        <v>1445</v>
      </c>
      <c r="AI109" s="80">
        <v>30046</v>
      </c>
      <c r="AJ109" s="85"/>
      <c r="AK109" s="85"/>
      <c r="AL109" s="85"/>
      <c r="AM109" s="85"/>
      <c r="AN109" s="85"/>
    </row>
    <row x14ac:dyDescent="0.25" r="110" customHeight="1" ht="18">
      <c r="A110" s="2" t="s">
        <v>5607</v>
      </c>
      <c r="B110" s="79" t="s">
        <v>5608</v>
      </c>
      <c r="C110" s="34" t="s">
        <v>44</v>
      </c>
      <c r="D110" s="44"/>
      <c r="E110" s="34" t="s">
        <v>44</v>
      </c>
      <c r="F110" s="44"/>
      <c r="G110" s="34" t="s">
        <v>44</v>
      </c>
      <c r="H110" s="14"/>
      <c r="I110" s="35"/>
      <c r="J110" s="36"/>
      <c r="K110" s="80">
        <v>1369701790317478000</v>
      </c>
      <c r="L110" s="90" t="s">
        <v>5609</v>
      </c>
      <c r="M110" s="80">
        <v>0</v>
      </c>
      <c r="N110" s="80">
        <v>0</v>
      </c>
      <c r="O110" s="80">
        <v>0</v>
      </c>
      <c r="P110" s="80">
        <v>0</v>
      </c>
      <c r="Q110" s="80">
        <v>0</v>
      </c>
      <c r="R110" s="82"/>
      <c r="S110" s="82"/>
      <c r="T110" s="82"/>
      <c r="U110" s="63"/>
      <c r="V110" s="63" t="s">
        <v>5610</v>
      </c>
      <c r="W110" s="82"/>
      <c r="X110" s="82" t="s">
        <v>5611</v>
      </c>
      <c r="Y110" s="80">
        <v>1275492191713058800</v>
      </c>
      <c r="Z110" s="82"/>
      <c r="AA110" s="63"/>
      <c r="AB110" s="90" t="s">
        <v>5612</v>
      </c>
      <c r="AC110" s="63"/>
      <c r="AD110" s="82"/>
      <c r="AE110" s="82"/>
      <c r="AF110" s="80">
        <v>20160</v>
      </c>
      <c r="AG110" s="80">
        <v>81</v>
      </c>
      <c r="AH110" s="80">
        <v>309</v>
      </c>
      <c r="AI110" s="80">
        <v>8169</v>
      </c>
      <c r="AJ110" s="85"/>
      <c r="AK110" s="85"/>
      <c r="AL110" s="85"/>
      <c r="AM110" s="85"/>
      <c r="AN110" s="85"/>
    </row>
    <row x14ac:dyDescent="0.25" r="111" customHeight="1" ht="18">
      <c r="A111" s="2" t="s">
        <v>5613</v>
      </c>
      <c r="B111" s="79" t="s">
        <v>5614</v>
      </c>
      <c r="C111" s="34" t="s">
        <v>366</v>
      </c>
      <c r="D111" s="44"/>
      <c r="E111" s="34" t="s">
        <v>366</v>
      </c>
      <c r="F111" s="44"/>
      <c r="G111" s="34" t="s">
        <v>366</v>
      </c>
      <c r="H111" s="14"/>
      <c r="I111" s="35"/>
      <c r="J111" s="36"/>
      <c r="K111" s="80">
        <v>1369698321095291000</v>
      </c>
      <c r="L111" s="90" t="s">
        <v>5615</v>
      </c>
      <c r="M111" s="80">
        <v>1</v>
      </c>
      <c r="N111" s="80">
        <v>0</v>
      </c>
      <c r="O111" s="80">
        <v>0</v>
      </c>
      <c r="P111" s="80">
        <v>0</v>
      </c>
      <c r="Q111" s="80">
        <v>0</v>
      </c>
      <c r="R111" s="82"/>
      <c r="S111" s="82"/>
      <c r="T111" s="82"/>
      <c r="U111" s="63"/>
      <c r="V111" s="63" t="s">
        <v>5616</v>
      </c>
      <c r="W111" s="82"/>
      <c r="X111" s="82" t="s">
        <v>5617</v>
      </c>
      <c r="Y111" s="80">
        <v>2255073000</v>
      </c>
      <c r="Z111" s="63"/>
      <c r="AA111" s="63"/>
      <c r="AB111" s="90" t="s">
        <v>5618</v>
      </c>
      <c r="AC111" s="63"/>
      <c r="AD111" s="82" t="s">
        <v>5619</v>
      </c>
      <c r="AE111" s="82"/>
      <c r="AF111" s="80">
        <v>15097</v>
      </c>
      <c r="AG111" s="80">
        <v>883</v>
      </c>
      <c r="AH111" s="80">
        <v>283</v>
      </c>
      <c r="AI111" s="80">
        <v>64019</v>
      </c>
      <c r="AJ111" s="85"/>
      <c r="AK111" s="85"/>
      <c r="AL111" s="85"/>
      <c r="AM111" s="85"/>
      <c r="AN111" s="85"/>
    </row>
    <row x14ac:dyDescent="0.25" r="112" customHeight="1" ht="18">
      <c r="A112" s="2" t="s">
        <v>5620</v>
      </c>
      <c r="B112" s="79" t="s">
        <v>5621</v>
      </c>
      <c r="C112" s="34" t="s">
        <v>44</v>
      </c>
      <c r="D112" s="44"/>
      <c r="E112" s="34" t="s">
        <v>44</v>
      </c>
      <c r="F112" s="44"/>
      <c r="G112" s="34" t="s">
        <v>44</v>
      </c>
      <c r="H112" s="14"/>
      <c r="I112" s="35"/>
      <c r="J112" s="36"/>
      <c r="K112" s="80">
        <v>1369696146281627600</v>
      </c>
      <c r="L112" s="90" t="s">
        <v>5622</v>
      </c>
      <c r="M112" s="80">
        <v>4</v>
      </c>
      <c r="N112" s="80">
        <v>4</v>
      </c>
      <c r="O112" s="80">
        <v>0</v>
      </c>
      <c r="P112" s="80">
        <v>0</v>
      </c>
      <c r="Q112" s="80">
        <v>0</v>
      </c>
      <c r="R112" s="82"/>
      <c r="S112" s="82"/>
      <c r="T112" s="82"/>
      <c r="U112" s="82"/>
      <c r="V112" s="63" t="s">
        <v>5623</v>
      </c>
      <c r="W112" s="82"/>
      <c r="X112" s="82" t="s">
        <v>5624</v>
      </c>
      <c r="Y112" s="80">
        <v>1703949668</v>
      </c>
      <c r="Z112" s="63" t="s">
        <v>5625</v>
      </c>
      <c r="AA112" s="63"/>
      <c r="AB112" s="90" t="s">
        <v>5626</v>
      </c>
      <c r="AC112" s="63"/>
      <c r="AD112" s="63"/>
      <c r="AE112" s="82"/>
      <c r="AF112" s="80">
        <v>60263</v>
      </c>
      <c r="AG112" s="80">
        <v>4621</v>
      </c>
      <c r="AH112" s="80">
        <v>3520</v>
      </c>
      <c r="AI112" s="80">
        <v>23377</v>
      </c>
      <c r="AJ112" s="85"/>
      <c r="AK112" s="85"/>
      <c r="AL112" s="85"/>
      <c r="AM112" s="85"/>
      <c r="AN112" s="85"/>
    </row>
    <row x14ac:dyDescent="0.25" r="113" customHeight="1" ht="18">
      <c r="A113" s="2" t="s">
        <v>5627</v>
      </c>
      <c r="B113" s="79" t="s">
        <v>5628</v>
      </c>
      <c r="C113" s="34" t="s">
        <v>44</v>
      </c>
      <c r="D113" s="44"/>
      <c r="E113" s="34" t="s">
        <v>44</v>
      </c>
      <c r="F113" s="44"/>
      <c r="G113" s="34" t="s">
        <v>44</v>
      </c>
      <c r="H113" s="14"/>
      <c r="I113" s="35"/>
      <c r="J113" s="36"/>
      <c r="K113" s="80">
        <v>1369689044200927200</v>
      </c>
      <c r="L113" s="90" t="s">
        <v>5629</v>
      </c>
      <c r="M113" s="80">
        <v>5</v>
      </c>
      <c r="N113" s="80">
        <v>0</v>
      </c>
      <c r="O113" s="80">
        <v>0</v>
      </c>
      <c r="P113" s="80">
        <v>0</v>
      </c>
      <c r="Q113" s="80">
        <v>0</v>
      </c>
      <c r="R113" s="82"/>
      <c r="S113" s="82"/>
      <c r="T113" s="82"/>
      <c r="U113" s="63"/>
      <c r="V113" s="63" t="s">
        <v>5630</v>
      </c>
      <c r="W113" s="82"/>
      <c r="X113" s="82" t="s">
        <v>5631</v>
      </c>
      <c r="Y113" s="80">
        <v>1295853699370229800</v>
      </c>
      <c r="Z113" s="82" t="s">
        <v>5632</v>
      </c>
      <c r="AA113" s="63"/>
      <c r="AB113" s="90" t="s">
        <v>5633</v>
      </c>
      <c r="AC113" s="63"/>
      <c r="AD113" s="82" t="s">
        <v>5634</v>
      </c>
      <c r="AE113" s="82"/>
      <c r="AF113" s="80">
        <v>1322</v>
      </c>
      <c r="AG113" s="80">
        <v>149</v>
      </c>
      <c r="AH113" s="80">
        <v>122</v>
      </c>
      <c r="AI113" s="80">
        <v>7577</v>
      </c>
      <c r="AJ113" s="85"/>
      <c r="AK113" s="85"/>
      <c r="AL113" s="85"/>
      <c r="AM113" s="85"/>
      <c r="AN113" s="85"/>
    </row>
    <row x14ac:dyDescent="0.25" r="114" customHeight="1" ht="18">
      <c r="A114" s="2" t="s">
        <v>5635</v>
      </c>
      <c r="B114" s="79" t="s">
        <v>5636</v>
      </c>
      <c r="C114" s="34" t="s">
        <v>44</v>
      </c>
      <c r="D114" s="44"/>
      <c r="E114" s="34" t="s">
        <v>44</v>
      </c>
      <c r="F114" s="44"/>
      <c r="G114" s="34" t="s">
        <v>44</v>
      </c>
      <c r="H114" s="14"/>
      <c r="I114" s="35"/>
      <c r="J114" s="36"/>
      <c r="K114" s="80">
        <v>1369685116696543200</v>
      </c>
      <c r="L114" s="90" t="s">
        <v>5637</v>
      </c>
      <c r="M114" s="80">
        <v>24</v>
      </c>
      <c r="N114" s="80">
        <v>0</v>
      </c>
      <c r="O114" s="80">
        <v>0</v>
      </c>
      <c r="P114" s="80">
        <v>0</v>
      </c>
      <c r="Q114" s="80">
        <v>0</v>
      </c>
      <c r="R114" s="82"/>
      <c r="S114" s="82"/>
      <c r="T114" s="82"/>
      <c r="U114" s="63"/>
      <c r="V114" s="63" t="s">
        <v>5638</v>
      </c>
      <c r="W114" s="82"/>
      <c r="X114" s="82" t="s">
        <v>5639</v>
      </c>
      <c r="Y114" s="80">
        <v>954344037225549800</v>
      </c>
      <c r="Z114" s="82" t="s">
        <v>5640</v>
      </c>
      <c r="AA114" s="63"/>
      <c r="AB114" s="90" t="s">
        <v>5641</v>
      </c>
      <c r="AC114" s="63"/>
      <c r="AD114" s="63"/>
      <c r="AE114" s="82"/>
      <c r="AF114" s="80">
        <v>14043</v>
      </c>
      <c r="AG114" s="80">
        <v>11739</v>
      </c>
      <c r="AH114" s="80">
        <v>751</v>
      </c>
      <c r="AI114" s="80">
        <v>62522</v>
      </c>
      <c r="AJ114" s="85"/>
      <c r="AK114" s="85"/>
      <c r="AL114" s="85"/>
      <c r="AM114" s="85"/>
      <c r="AN114" s="85"/>
    </row>
    <row x14ac:dyDescent="0.25" r="115" customHeight="1" ht="18">
      <c r="A115" s="2" t="s">
        <v>5642</v>
      </c>
      <c r="B115" s="79" t="s">
        <v>5643</v>
      </c>
      <c r="C115" s="34" t="s">
        <v>44</v>
      </c>
      <c r="D115" s="44"/>
      <c r="E115" s="34" t="s">
        <v>44</v>
      </c>
      <c r="F115" s="44"/>
      <c r="G115" s="34" t="s">
        <v>44</v>
      </c>
      <c r="H115" s="14"/>
      <c r="I115" s="35"/>
      <c r="J115" s="36"/>
      <c r="K115" s="80">
        <v>1369678417227088000</v>
      </c>
      <c r="L115" s="90" t="s">
        <v>5644</v>
      </c>
      <c r="M115" s="80">
        <v>10</v>
      </c>
      <c r="N115" s="80">
        <v>1</v>
      </c>
      <c r="O115" s="80">
        <v>0</v>
      </c>
      <c r="P115" s="80">
        <v>0</v>
      </c>
      <c r="Q115" s="80">
        <v>0</v>
      </c>
      <c r="R115" s="82"/>
      <c r="S115" s="82"/>
      <c r="T115" s="82"/>
      <c r="U115" s="82"/>
      <c r="V115" s="82" t="s">
        <v>5645</v>
      </c>
      <c r="W115" s="82"/>
      <c r="X115" s="82" t="s">
        <v>5646</v>
      </c>
      <c r="Y115" s="80">
        <v>368498753</v>
      </c>
      <c r="Z115" s="82" t="s">
        <v>5647</v>
      </c>
      <c r="AA115" s="63"/>
      <c r="AB115" s="90" t="s">
        <v>5648</v>
      </c>
      <c r="AC115" s="63"/>
      <c r="AD115" s="82" t="s">
        <v>5649</v>
      </c>
      <c r="AE115" s="82"/>
      <c r="AF115" s="80">
        <v>9500</v>
      </c>
      <c r="AG115" s="80">
        <v>472</v>
      </c>
      <c r="AH115" s="80">
        <v>346</v>
      </c>
      <c r="AI115" s="80">
        <v>28690</v>
      </c>
      <c r="AJ115" s="85"/>
      <c r="AK115" s="85"/>
      <c r="AL115" s="85"/>
      <c r="AM115" s="85"/>
      <c r="AN115" s="85"/>
    </row>
    <row x14ac:dyDescent="0.25" r="116" customHeight="1" ht="18">
      <c r="A116" s="2" t="s">
        <v>5650</v>
      </c>
      <c r="B116" s="79" t="s">
        <v>5651</v>
      </c>
      <c r="C116" s="34" t="s">
        <v>44</v>
      </c>
      <c r="D116" s="44"/>
      <c r="E116" s="34" t="s">
        <v>44</v>
      </c>
      <c r="F116" s="44"/>
      <c r="G116" s="34" t="s">
        <v>44</v>
      </c>
      <c r="H116" s="14"/>
      <c r="I116" s="35"/>
      <c r="J116" s="36"/>
      <c r="K116" s="80">
        <v>1369668145787662300</v>
      </c>
      <c r="L116" s="90" t="s">
        <v>5652</v>
      </c>
      <c r="M116" s="80">
        <v>3</v>
      </c>
      <c r="N116" s="80">
        <v>0</v>
      </c>
      <c r="O116" s="80">
        <v>0</v>
      </c>
      <c r="P116" s="80">
        <v>0</v>
      </c>
      <c r="Q116" s="80">
        <v>0</v>
      </c>
      <c r="R116" s="82"/>
      <c r="S116" s="82"/>
      <c r="T116" s="82"/>
      <c r="U116" s="82"/>
      <c r="V116" s="63" t="s">
        <v>5653</v>
      </c>
      <c r="W116" s="82"/>
      <c r="X116" s="82" t="s">
        <v>5654</v>
      </c>
      <c r="Y116" s="80">
        <v>1226902907787804700</v>
      </c>
      <c r="Z116" s="82" t="s">
        <v>5655</v>
      </c>
      <c r="AA116" s="63"/>
      <c r="AB116" s="90" t="s">
        <v>5656</v>
      </c>
      <c r="AC116" s="63"/>
      <c r="AD116" s="82"/>
      <c r="AE116" s="82"/>
      <c r="AF116" s="80">
        <v>4578</v>
      </c>
      <c r="AG116" s="80">
        <v>102</v>
      </c>
      <c r="AH116" s="80">
        <v>1148</v>
      </c>
      <c r="AI116" s="80">
        <v>52910</v>
      </c>
      <c r="AJ116" s="85"/>
      <c r="AK116" s="85"/>
      <c r="AL116" s="85"/>
      <c r="AM116" s="85"/>
      <c r="AN116" s="85"/>
    </row>
    <row x14ac:dyDescent="0.25" r="117" customHeight="1" ht="18">
      <c r="A117" s="2" t="s">
        <v>5657</v>
      </c>
      <c r="B117" s="79" t="s">
        <v>5658</v>
      </c>
      <c r="C117" s="34" t="s">
        <v>44</v>
      </c>
      <c r="D117" s="44"/>
      <c r="E117" s="34" t="s">
        <v>44</v>
      </c>
      <c r="F117" s="44"/>
      <c r="G117" s="34" t="s">
        <v>44</v>
      </c>
      <c r="H117" s="14"/>
      <c r="I117" s="35"/>
      <c r="J117" s="36"/>
      <c r="K117" s="80">
        <v>1369663270890713000</v>
      </c>
      <c r="L117" s="90" t="s">
        <v>5659</v>
      </c>
      <c r="M117" s="80">
        <v>7</v>
      </c>
      <c r="N117" s="80">
        <v>2</v>
      </c>
      <c r="O117" s="80">
        <v>0</v>
      </c>
      <c r="P117" s="80">
        <v>0</v>
      </c>
      <c r="Q117" s="80">
        <v>0</v>
      </c>
      <c r="R117" s="82"/>
      <c r="S117" s="82"/>
      <c r="T117" s="82"/>
      <c r="U117" s="63"/>
      <c r="V117" s="63" t="s">
        <v>5660</v>
      </c>
      <c r="W117" s="82"/>
      <c r="X117" s="82" t="s">
        <v>5660</v>
      </c>
      <c r="Y117" s="80">
        <v>1330121633571483600</v>
      </c>
      <c r="Z117" s="82" t="s">
        <v>5661</v>
      </c>
      <c r="AA117" s="63"/>
      <c r="AB117" s="90" t="s">
        <v>5662</v>
      </c>
      <c r="AC117" s="63"/>
      <c r="AD117" s="63"/>
      <c r="AE117" s="82"/>
      <c r="AF117" s="80">
        <v>4835</v>
      </c>
      <c r="AG117" s="80">
        <v>428</v>
      </c>
      <c r="AH117" s="80">
        <v>231</v>
      </c>
      <c r="AI117" s="80">
        <v>1882</v>
      </c>
      <c r="AJ117" s="85"/>
      <c r="AK117" s="85"/>
      <c r="AL117" s="85"/>
      <c r="AM117" s="85"/>
      <c r="AN117" s="85"/>
    </row>
    <row x14ac:dyDescent="0.25" r="118" customHeight="1" ht="18">
      <c r="A118" s="2" t="s">
        <v>5663</v>
      </c>
      <c r="B118" s="79" t="s">
        <v>5664</v>
      </c>
      <c r="C118" s="34" t="s">
        <v>44</v>
      </c>
      <c r="D118" s="44"/>
      <c r="E118" s="34" t="s">
        <v>44</v>
      </c>
      <c r="F118" s="44"/>
      <c r="G118" s="34" t="s">
        <v>44</v>
      </c>
      <c r="H118" s="14"/>
      <c r="I118" s="35"/>
      <c r="J118" s="36"/>
      <c r="K118" s="80">
        <v>1369662499252023300</v>
      </c>
      <c r="L118" s="90" t="s">
        <v>5665</v>
      </c>
      <c r="M118" s="80">
        <v>0</v>
      </c>
      <c r="N118" s="80">
        <v>0</v>
      </c>
      <c r="O118" s="80">
        <v>0</v>
      </c>
      <c r="P118" s="80">
        <v>0</v>
      </c>
      <c r="Q118" s="80">
        <v>0</v>
      </c>
      <c r="R118" s="82"/>
      <c r="S118" s="82"/>
      <c r="T118" s="82"/>
      <c r="U118" s="63"/>
      <c r="V118" s="63" t="s">
        <v>5666</v>
      </c>
      <c r="W118" s="82"/>
      <c r="X118" s="82" t="s">
        <v>5667</v>
      </c>
      <c r="Y118" s="80">
        <v>1067364784679657500</v>
      </c>
      <c r="Z118" s="82" t="s">
        <v>5668</v>
      </c>
      <c r="AA118" s="63"/>
      <c r="AB118" s="90" t="s">
        <v>5669</v>
      </c>
      <c r="AC118" s="63"/>
      <c r="AD118" s="63" t="s">
        <v>5670</v>
      </c>
      <c r="AE118" s="82"/>
      <c r="AF118" s="80">
        <v>9516</v>
      </c>
      <c r="AG118" s="80">
        <v>256</v>
      </c>
      <c r="AH118" s="80">
        <v>766</v>
      </c>
      <c r="AI118" s="80">
        <v>2</v>
      </c>
      <c r="AJ118" s="85"/>
      <c r="AK118" s="85"/>
      <c r="AL118" s="85"/>
      <c r="AM118" s="85"/>
      <c r="AN118" s="85"/>
    </row>
    <row x14ac:dyDescent="0.25" r="119" customHeight="1" ht="18">
      <c r="A119" s="2" t="s">
        <v>5671</v>
      </c>
      <c r="B119" s="79" t="s">
        <v>5672</v>
      </c>
      <c r="C119" s="34" t="s">
        <v>44</v>
      </c>
      <c r="D119" s="44"/>
      <c r="E119" s="34" t="s">
        <v>44</v>
      </c>
      <c r="F119" s="44"/>
      <c r="G119" s="34" t="s">
        <v>44</v>
      </c>
      <c r="H119" s="14"/>
      <c r="I119" s="35"/>
      <c r="J119" s="36"/>
      <c r="K119" s="80">
        <v>1369657469832728600</v>
      </c>
      <c r="L119" s="90" t="s">
        <v>5673</v>
      </c>
      <c r="M119" s="80">
        <v>0</v>
      </c>
      <c r="N119" s="80">
        <v>0</v>
      </c>
      <c r="O119" s="80">
        <v>0</v>
      </c>
      <c r="P119" s="80">
        <v>0</v>
      </c>
      <c r="Q119" s="80">
        <v>0</v>
      </c>
      <c r="R119" s="82"/>
      <c r="S119" s="82"/>
      <c r="T119" s="82"/>
      <c r="U119" s="63"/>
      <c r="V119" s="63" t="s">
        <v>5674</v>
      </c>
      <c r="W119" s="82"/>
      <c r="X119" s="82" t="s">
        <v>5675</v>
      </c>
      <c r="Y119" s="80">
        <v>2258719873</v>
      </c>
      <c r="Z119" s="82"/>
      <c r="AA119" s="63"/>
      <c r="AB119" s="90" t="s">
        <v>5676</v>
      </c>
      <c r="AC119" s="63"/>
      <c r="AD119" s="82"/>
      <c r="AE119" s="82"/>
      <c r="AF119" s="80">
        <v>2683</v>
      </c>
      <c r="AG119" s="80">
        <v>107</v>
      </c>
      <c r="AH119" s="80">
        <v>889</v>
      </c>
      <c r="AI119" s="80">
        <v>32</v>
      </c>
      <c r="AJ119" s="85"/>
      <c r="AK119" s="85"/>
      <c r="AL119" s="85"/>
      <c r="AM119" s="85"/>
      <c r="AN119" s="85"/>
    </row>
    <row x14ac:dyDescent="0.25" r="120" customHeight="1" ht="18">
      <c r="A120" s="2" t="s">
        <v>5677</v>
      </c>
      <c r="B120" s="79" t="s">
        <v>5678</v>
      </c>
      <c r="C120" s="34" t="s">
        <v>44</v>
      </c>
      <c r="D120" s="44"/>
      <c r="E120" s="34" t="s">
        <v>44</v>
      </c>
      <c r="F120" s="44"/>
      <c r="G120" s="34" t="s">
        <v>44</v>
      </c>
      <c r="H120" s="14"/>
      <c r="I120" s="35"/>
      <c r="J120" s="36"/>
      <c r="K120" s="80">
        <v>1369643994544738300</v>
      </c>
      <c r="L120" s="90" t="s">
        <v>5679</v>
      </c>
      <c r="M120" s="80">
        <v>0</v>
      </c>
      <c r="N120" s="80">
        <v>0</v>
      </c>
      <c r="O120" s="80">
        <v>0</v>
      </c>
      <c r="P120" s="80">
        <v>0</v>
      </c>
      <c r="Q120" s="80">
        <v>0</v>
      </c>
      <c r="R120" s="82"/>
      <c r="S120" s="82"/>
      <c r="T120" s="82"/>
      <c r="U120" s="63"/>
      <c r="V120" s="82" t="s">
        <v>5680</v>
      </c>
      <c r="W120" s="82"/>
      <c r="X120" s="82" t="s">
        <v>5681</v>
      </c>
      <c r="Y120" s="80">
        <v>1356958365700796400</v>
      </c>
      <c r="Z120" s="63"/>
      <c r="AA120" s="63"/>
      <c r="AB120" s="90" t="s">
        <v>5682</v>
      </c>
      <c r="AC120" s="63"/>
      <c r="AD120" s="63"/>
      <c r="AE120" s="82"/>
      <c r="AF120" s="80">
        <v>148</v>
      </c>
      <c r="AG120" s="80">
        <v>10</v>
      </c>
      <c r="AH120" s="80">
        <v>231</v>
      </c>
      <c r="AI120" s="80">
        <v>2877</v>
      </c>
      <c r="AJ120" s="85"/>
      <c r="AK120" s="85"/>
      <c r="AL120" s="85"/>
      <c r="AM120" s="85"/>
      <c r="AN120" s="85"/>
    </row>
    <row x14ac:dyDescent="0.25" r="121" customHeight="1" ht="18">
      <c r="A121" s="2" t="s">
        <v>5683</v>
      </c>
      <c r="B121" s="79" t="s">
        <v>5684</v>
      </c>
      <c r="C121" s="34" t="s">
        <v>44</v>
      </c>
      <c r="D121" s="44"/>
      <c r="E121" s="34" t="s">
        <v>44</v>
      </c>
      <c r="F121" s="44"/>
      <c r="G121" s="34" t="s">
        <v>44</v>
      </c>
      <c r="H121" s="14"/>
      <c r="I121" s="35"/>
      <c r="J121" s="36"/>
      <c r="K121" s="80">
        <v>1369642680360243200</v>
      </c>
      <c r="L121" s="90" t="s">
        <v>5685</v>
      </c>
      <c r="M121" s="80">
        <v>15</v>
      </c>
      <c r="N121" s="80">
        <v>0</v>
      </c>
      <c r="O121" s="80">
        <v>0</v>
      </c>
      <c r="P121" s="80">
        <v>0</v>
      </c>
      <c r="Q121" s="80">
        <v>0</v>
      </c>
      <c r="R121" s="82"/>
      <c r="S121" s="82"/>
      <c r="T121" s="82"/>
      <c r="U121" s="63"/>
      <c r="V121" s="63" t="s">
        <v>5686</v>
      </c>
      <c r="W121" s="82"/>
      <c r="X121" s="82" t="s">
        <v>5687</v>
      </c>
      <c r="Y121" s="80">
        <v>1354452483184144400</v>
      </c>
      <c r="Z121" s="82" t="s">
        <v>5688</v>
      </c>
      <c r="AA121" s="63"/>
      <c r="AB121" s="90" t="s">
        <v>5689</v>
      </c>
      <c r="AC121" s="63"/>
      <c r="AD121" s="63" t="s">
        <v>5690</v>
      </c>
      <c r="AE121" s="82"/>
      <c r="AF121" s="80">
        <v>11877</v>
      </c>
      <c r="AG121" s="80">
        <v>403</v>
      </c>
      <c r="AH121" s="80">
        <v>234</v>
      </c>
      <c r="AI121" s="80">
        <v>8243</v>
      </c>
      <c r="AJ121" s="85"/>
      <c r="AK121" s="85"/>
      <c r="AL121" s="85"/>
      <c r="AM121" s="85"/>
      <c r="AN121" s="85"/>
    </row>
    <row x14ac:dyDescent="0.25" r="122" customHeight="1" ht="18">
      <c r="A122" s="2" t="s">
        <v>5691</v>
      </c>
      <c r="B122" s="91" t="s">
        <v>5692</v>
      </c>
      <c r="C122" s="34" t="s">
        <v>35</v>
      </c>
      <c r="D122" s="8" t="s">
        <v>235</v>
      </c>
      <c r="E122" s="34" t="s">
        <v>35</v>
      </c>
      <c r="F122" s="8" t="s">
        <v>235</v>
      </c>
      <c r="G122" s="34" t="s">
        <v>35</v>
      </c>
      <c r="H122" s="44" t="s">
        <v>235</v>
      </c>
      <c r="I122" s="35"/>
      <c r="J122" s="36"/>
      <c r="K122" s="80">
        <v>1369633698929377300</v>
      </c>
      <c r="L122" s="90" t="s">
        <v>5693</v>
      </c>
      <c r="M122" s="80">
        <v>1</v>
      </c>
      <c r="N122" s="80">
        <v>0</v>
      </c>
      <c r="O122" s="80">
        <v>0</v>
      </c>
      <c r="P122" s="80">
        <v>0</v>
      </c>
      <c r="Q122" s="80">
        <v>0</v>
      </c>
      <c r="R122" s="82"/>
      <c r="S122" s="82"/>
      <c r="T122" s="82"/>
      <c r="U122" s="63"/>
      <c r="V122" s="63" t="s">
        <v>5694</v>
      </c>
      <c r="W122" s="82"/>
      <c r="X122" s="82" t="s">
        <v>5695</v>
      </c>
      <c r="Y122" s="80">
        <v>1368294856100110300</v>
      </c>
      <c r="Z122" s="82" t="s">
        <v>443</v>
      </c>
      <c r="AA122" s="63"/>
      <c r="AB122" s="90" t="s">
        <v>5696</v>
      </c>
      <c r="AC122" s="63"/>
      <c r="AD122" s="63"/>
      <c r="AE122" s="82"/>
      <c r="AF122" s="80">
        <v>731</v>
      </c>
      <c r="AG122" s="80">
        <v>19</v>
      </c>
      <c r="AH122" s="80">
        <v>67</v>
      </c>
      <c r="AI122" s="80">
        <v>462</v>
      </c>
      <c r="AJ122" s="85"/>
      <c r="AK122" s="85"/>
      <c r="AL122" s="85"/>
      <c r="AM122" s="85"/>
      <c r="AN122" s="85"/>
    </row>
    <row x14ac:dyDescent="0.25" r="123" customHeight="1" ht="18">
      <c r="A123" s="2" t="s">
        <v>5697</v>
      </c>
      <c r="B123" s="79" t="s">
        <v>5698</v>
      </c>
      <c r="C123" s="34" t="s">
        <v>44</v>
      </c>
      <c r="D123" s="44"/>
      <c r="E123" s="34" t="s">
        <v>44</v>
      </c>
      <c r="F123" s="44"/>
      <c r="G123" s="34" t="s">
        <v>44</v>
      </c>
      <c r="H123" s="14"/>
      <c r="I123" s="35"/>
      <c r="J123" s="36"/>
      <c r="K123" s="80">
        <v>1369632852661387300</v>
      </c>
      <c r="L123" s="90" t="s">
        <v>5699</v>
      </c>
      <c r="M123" s="80">
        <v>4</v>
      </c>
      <c r="N123" s="80">
        <v>0</v>
      </c>
      <c r="O123" s="80">
        <v>0</v>
      </c>
      <c r="P123" s="80">
        <v>0</v>
      </c>
      <c r="Q123" s="80">
        <v>0</v>
      </c>
      <c r="R123" s="82"/>
      <c r="S123" s="82"/>
      <c r="T123" s="82"/>
      <c r="U123" s="82"/>
      <c r="V123" s="63" t="s">
        <v>5700</v>
      </c>
      <c r="W123" s="82"/>
      <c r="X123" s="82" t="s">
        <v>5701</v>
      </c>
      <c r="Y123" s="80">
        <v>1729172906</v>
      </c>
      <c r="Z123" s="63" t="s">
        <v>5702</v>
      </c>
      <c r="AA123" s="63" t="s">
        <v>5703</v>
      </c>
      <c r="AB123" s="90" t="s">
        <v>5704</v>
      </c>
      <c r="AC123" s="63"/>
      <c r="AD123" s="82" t="s">
        <v>5705</v>
      </c>
      <c r="AE123" s="82"/>
      <c r="AF123" s="80">
        <v>32094</v>
      </c>
      <c r="AG123" s="80">
        <v>10276</v>
      </c>
      <c r="AH123" s="80">
        <v>31</v>
      </c>
      <c r="AI123" s="80">
        <v>1</v>
      </c>
      <c r="AJ123" s="85"/>
      <c r="AK123" s="85"/>
      <c r="AL123" s="85"/>
      <c r="AM123" s="85"/>
      <c r="AN123" s="85"/>
    </row>
    <row x14ac:dyDescent="0.25" r="124" customHeight="1" ht="18">
      <c r="A124" s="2" t="s">
        <v>5706</v>
      </c>
      <c r="B124" s="79" t="s">
        <v>5707</v>
      </c>
      <c r="C124" s="34" t="s">
        <v>35</v>
      </c>
      <c r="D124" s="8" t="s">
        <v>5520</v>
      </c>
      <c r="E124" s="34" t="s">
        <v>35</v>
      </c>
      <c r="F124" s="8" t="s">
        <v>5520</v>
      </c>
      <c r="G124" s="34" t="s">
        <v>35</v>
      </c>
      <c r="H124" s="8" t="s">
        <v>5520</v>
      </c>
      <c r="I124" s="35"/>
      <c r="J124" s="36"/>
      <c r="K124" s="80">
        <v>1369620593394483200</v>
      </c>
      <c r="L124" s="90" t="s">
        <v>5708</v>
      </c>
      <c r="M124" s="80">
        <v>1</v>
      </c>
      <c r="N124" s="80">
        <v>0</v>
      </c>
      <c r="O124" s="80">
        <v>0</v>
      </c>
      <c r="P124" s="80">
        <v>0</v>
      </c>
      <c r="Q124" s="80">
        <v>0</v>
      </c>
      <c r="R124" s="82"/>
      <c r="S124" s="82"/>
      <c r="T124" s="82"/>
      <c r="U124" s="63"/>
      <c r="V124" s="63" t="s">
        <v>5709</v>
      </c>
      <c r="W124" s="82"/>
      <c r="X124" s="82" t="s">
        <v>5710</v>
      </c>
      <c r="Y124" s="80">
        <v>1540703700</v>
      </c>
      <c r="Z124" s="82" t="s">
        <v>5711</v>
      </c>
      <c r="AA124" s="63"/>
      <c r="AB124" s="90" t="s">
        <v>5712</v>
      </c>
      <c r="AC124" s="63"/>
      <c r="AD124" s="82" t="s">
        <v>5713</v>
      </c>
      <c r="AE124" s="82"/>
      <c r="AF124" s="80">
        <v>136933</v>
      </c>
      <c r="AG124" s="80">
        <v>2148</v>
      </c>
      <c r="AH124" s="80">
        <v>1597</v>
      </c>
      <c r="AI124" s="80">
        <v>16155</v>
      </c>
      <c r="AJ124" s="85"/>
      <c r="AK124" s="85"/>
      <c r="AL124" s="85"/>
      <c r="AM124" s="85"/>
      <c r="AN124" s="85"/>
    </row>
    <row x14ac:dyDescent="0.25" r="125" customHeight="1" ht="18">
      <c r="A125" s="2" t="s">
        <v>5714</v>
      </c>
      <c r="B125" s="79" t="s">
        <v>5715</v>
      </c>
      <c r="C125" s="34" t="s">
        <v>44</v>
      </c>
      <c r="D125" s="44"/>
      <c r="E125" s="34" t="s">
        <v>44</v>
      </c>
      <c r="F125" s="44"/>
      <c r="G125" s="34" t="s">
        <v>44</v>
      </c>
      <c r="H125" s="14"/>
      <c r="I125" s="35"/>
      <c r="J125" s="36"/>
      <c r="K125" s="80">
        <v>1369618485467373600</v>
      </c>
      <c r="L125" s="90" t="s">
        <v>5716</v>
      </c>
      <c r="M125" s="80">
        <v>31</v>
      </c>
      <c r="N125" s="80">
        <v>2</v>
      </c>
      <c r="O125" s="80">
        <v>0</v>
      </c>
      <c r="P125" s="80">
        <v>0</v>
      </c>
      <c r="Q125" s="80">
        <v>0</v>
      </c>
      <c r="R125" s="82"/>
      <c r="S125" s="82"/>
      <c r="T125" s="82"/>
      <c r="U125" s="63"/>
      <c r="V125" s="63" t="s">
        <v>5717</v>
      </c>
      <c r="W125" s="82"/>
      <c r="X125" s="82" t="s">
        <v>5718</v>
      </c>
      <c r="Y125" s="80">
        <v>1311409445797269500</v>
      </c>
      <c r="Z125" s="63" t="s">
        <v>5719</v>
      </c>
      <c r="AA125" s="63" t="s">
        <v>5720</v>
      </c>
      <c r="AB125" s="90" t="s">
        <v>5721</v>
      </c>
      <c r="AC125" s="63"/>
      <c r="AD125" s="82"/>
      <c r="AE125" s="82"/>
      <c r="AF125" s="80">
        <v>568</v>
      </c>
      <c r="AG125" s="80">
        <v>1050</v>
      </c>
      <c r="AH125" s="80">
        <v>256</v>
      </c>
      <c r="AI125" s="80">
        <v>20739</v>
      </c>
      <c r="AJ125" s="85"/>
      <c r="AK125" s="85"/>
      <c r="AL125" s="85"/>
      <c r="AM125" s="85"/>
      <c r="AN125" s="85"/>
    </row>
    <row x14ac:dyDescent="0.25" r="126" customHeight="1" ht="18">
      <c r="A126" s="2" t="s">
        <v>5722</v>
      </c>
      <c r="B126" s="79" t="s">
        <v>5723</v>
      </c>
      <c r="C126" s="34" t="s">
        <v>44</v>
      </c>
      <c r="D126" s="44"/>
      <c r="E126" s="34" t="s">
        <v>44</v>
      </c>
      <c r="F126" s="44"/>
      <c r="G126" s="34" t="s">
        <v>44</v>
      </c>
      <c r="H126" s="14"/>
      <c r="I126" s="35"/>
      <c r="J126" s="36"/>
      <c r="K126" s="80">
        <v>1369618187155824600</v>
      </c>
      <c r="L126" s="90" t="s">
        <v>5724</v>
      </c>
      <c r="M126" s="80">
        <v>0</v>
      </c>
      <c r="N126" s="80">
        <v>0</v>
      </c>
      <c r="O126" s="80">
        <v>0</v>
      </c>
      <c r="P126" s="80">
        <v>0</v>
      </c>
      <c r="Q126" s="80">
        <v>0</v>
      </c>
      <c r="R126" s="82"/>
      <c r="S126" s="82"/>
      <c r="T126" s="82"/>
      <c r="U126" s="63"/>
      <c r="V126" s="63" t="s">
        <v>5725</v>
      </c>
      <c r="W126" s="82"/>
      <c r="X126" s="82" t="s">
        <v>5726</v>
      </c>
      <c r="Y126" s="80">
        <v>1090561116688842800</v>
      </c>
      <c r="Z126" s="82" t="s">
        <v>5727</v>
      </c>
      <c r="AA126" s="63"/>
      <c r="AB126" s="90" t="s">
        <v>5728</v>
      </c>
      <c r="AC126" s="63"/>
      <c r="AD126" s="82"/>
      <c r="AE126" s="82"/>
      <c r="AF126" s="80">
        <v>3301</v>
      </c>
      <c r="AG126" s="80">
        <v>65</v>
      </c>
      <c r="AH126" s="80">
        <v>123</v>
      </c>
      <c r="AI126" s="80">
        <v>13705</v>
      </c>
      <c r="AJ126" s="85"/>
      <c r="AK126" s="85"/>
      <c r="AL126" s="85"/>
      <c r="AM126" s="85"/>
      <c r="AN126" s="85"/>
    </row>
    <row x14ac:dyDescent="0.25" r="127" customHeight="1" ht="18">
      <c r="A127" s="2" t="s">
        <v>5729</v>
      </c>
      <c r="B127" s="33" t="s">
        <v>5730</v>
      </c>
      <c r="C127" s="34" t="s">
        <v>44</v>
      </c>
      <c r="D127" s="44"/>
      <c r="E127" s="34" t="s">
        <v>44</v>
      </c>
      <c r="F127" s="44"/>
      <c r="G127" s="34" t="s">
        <v>44</v>
      </c>
      <c r="H127" s="14"/>
      <c r="I127" s="35"/>
      <c r="J127" s="36"/>
      <c r="K127" s="80">
        <v>1369615418730680300</v>
      </c>
      <c r="L127" s="90" t="s">
        <v>5731</v>
      </c>
      <c r="M127" s="80">
        <v>3</v>
      </c>
      <c r="N127" s="80">
        <v>0</v>
      </c>
      <c r="O127" s="80">
        <v>0</v>
      </c>
      <c r="P127" s="80">
        <v>0</v>
      </c>
      <c r="Q127" s="80">
        <v>0</v>
      </c>
      <c r="R127" s="82"/>
      <c r="S127" s="82"/>
      <c r="T127" s="82"/>
      <c r="U127" s="63"/>
      <c r="V127" s="63" t="s">
        <v>5732</v>
      </c>
      <c r="W127" s="82"/>
      <c r="X127" s="82" t="s">
        <v>5733</v>
      </c>
      <c r="Y127" s="80">
        <v>905505554461855700</v>
      </c>
      <c r="Z127" s="82" t="s">
        <v>5734</v>
      </c>
      <c r="AA127" s="63"/>
      <c r="AB127" s="90" t="s">
        <v>5735</v>
      </c>
      <c r="AC127" s="63"/>
      <c r="AD127" s="82"/>
      <c r="AE127" s="82"/>
      <c r="AF127" s="80">
        <v>768</v>
      </c>
      <c r="AG127" s="80">
        <v>142</v>
      </c>
      <c r="AH127" s="80">
        <v>285</v>
      </c>
      <c r="AI127" s="80">
        <v>11999</v>
      </c>
      <c r="AJ127" s="85"/>
      <c r="AK127" s="85"/>
      <c r="AL127" s="85"/>
      <c r="AM127" s="85"/>
      <c r="AN127" s="85"/>
    </row>
    <row x14ac:dyDescent="0.25" r="128" customHeight="1" ht="18">
      <c r="A128" s="2" t="s">
        <v>5736</v>
      </c>
      <c r="B128" s="79" t="s">
        <v>5737</v>
      </c>
      <c r="C128" s="34" t="s">
        <v>44</v>
      </c>
      <c r="D128" s="44"/>
      <c r="E128" s="34" t="s">
        <v>44</v>
      </c>
      <c r="F128" s="44"/>
      <c r="G128" s="34" t="s">
        <v>44</v>
      </c>
      <c r="H128" s="14"/>
      <c r="I128" s="35"/>
      <c r="J128" s="36"/>
      <c r="K128" s="80">
        <v>1369595751895085000</v>
      </c>
      <c r="L128" s="90" t="s">
        <v>5738</v>
      </c>
      <c r="M128" s="80">
        <v>77</v>
      </c>
      <c r="N128" s="80">
        <v>14</v>
      </c>
      <c r="O128" s="80">
        <v>0</v>
      </c>
      <c r="P128" s="80">
        <v>0</v>
      </c>
      <c r="Q128" s="80">
        <v>0</v>
      </c>
      <c r="R128" s="82"/>
      <c r="S128" s="82"/>
      <c r="T128" s="82"/>
      <c r="U128" s="63"/>
      <c r="V128" s="63" t="s">
        <v>5739</v>
      </c>
      <c r="W128" s="82"/>
      <c r="X128" s="82" t="s">
        <v>5740</v>
      </c>
      <c r="Y128" s="80">
        <v>383955383</v>
      </c>
      <c r="Z128" s="82" t="s">
        <v>5741</v>
      </c>
      <c r="AA128" s="63"/>
      <c r="AB128" s="90" t="s">
        <v>5742</v>
      </c>
      <c r="AC128" s="63"/>
      <c r="AD128" s="82" t="s">
        <v>5743</v>
      </c>
      <c r="AE128" s="82"/>
      <c r="AF128" s="80">
        <v>12224</v>
      </c>
      <c r="AG128" s="80">
        <v>23312</v>
      </c>
      <c r="AH128" s="80">
        <v>19900</v>
      </c>
      <c r="AI128" s="80">
        <v>89160</v>
      </c>
      <c r="AJ128" s="85"/>
      <c r="AK128" s="85"/>
      <c r="AL128" s="85"/>
      <c r="AM128" s="85"/>
      <c r="AN128" s="85"/>
    </row>
    <row x14ac:dyDescent="0.25" r="129" customHeight="1" ht="18">
      <c r="A129" s="2" t="s">
        <v>5744</v>
      </c>
      <c r="B129" s="79" t="s">
        <v>5745</v>
      </c>
      <c r="C129" s="34" t="s">
        <v>44</v>
      </c>
      <c r="D129" s="44"/>
      <c r="E129" s="34" t="s">
        <v>44</v>
      </c>
      <c r="F129" s="44"/>
      <c r="G129" s="34" t="s">
        <v>44</v>
      </c>
      <c r="H129" s="44"/>
      <c r="I129" s="35"/>
      <c r="J129" s="36"/>
      <c r="K129" s="80">
        <v>1369595344774963200</v>
      </c>
      <c r="L129" s="90" t="s">
        <v>5746</v>
      </c>
      <c r="M129" s="80">
        <v>1</v>
      </c>
      <c r="N129" s="80">
        <v>0</v>
      </c>
      <c r="O129" s="80">
        <v>0</v>
      </c>
      <c r="P129" s="80">
        <v>0</v>
      </c>
      <c r="Q129" s="80">
        <v>0</v>
      </c>
      <c r="R129" s="82"/>
      <c r="S129" s="82"/>
      <c r="T129" s="82"/>
      <c r="U129" s="82"/>
      <c r="V129" s="63" t="s">
        <v>5747</v>
      </c>
      <c r="W129" s="82"/>
      <c r="X129" s="82" t="s">
        <v>5748</v>
      </c>
      <c r="Y129" s="80">
        <v>1293549989495480300</v>
      </c>
      <c r="Z129" s="82" t="s">
        <v>5749</v>
      </c>
      <c r="AA129" s="63"/>
      <c r="AB129" s="90" t="s">
        <v>5750</v>
      </c>
      <c r="AC129" s="63"/>
      <c r="AD129" s="82"/>
      <c r="AE129" s="82"/>
      <c r="AF129" s="80">
        <v>735</v>
      </c>
      <c r="AG129" s="80">
        <v>35</v>
      </c>
      <c r="AH129" s="80">
        <v>148</v>
      </c>
      <c r="AI129" s="80">
        <v>5665</v>
      </c>
      <c r="AJ129" s="85"/>
      <c r="AK129" s="85"/>
      <c r="AL129" s="85"/>
      <c r="AM129" s="85"/>
      <c r="AN129" s="85"/>
    </row>
    <row x14ac:dyDescent="0.25" r="130" customHeight="1" ht="18">
      <c r="A130" s="2" t="s">
        <v>5751</v>
      </c>
      <c r="B130" s="79" t="s">
        <v>5752</v>
      </c>
      <c r="C130" s="34" t="s">
        <v>44</v>
      </c>
      <c r="D130" s="44"/>
      <c r="E130" s="34" t="s">
        <v>44</v>
      </c>
      <c r="F130" s="44"/>
      <c r="G130" s="34" t="s">
        <v>44</v>
      </c>
      <c r="H130" s="14"/>
      <c r="I130" s="35"/>
      <c r="J130" s="36"/>
      <c r="K130" s="80">
        <v>1369590824263159800</v>
      </c>
      <c r="L130" s="90" t="s">
        <v>5753</v>
      </c>
      <c r="M130" s="80">
        <v>1</v>
      </c>
      <c r="N130" s="80">
        <v>1</v>
      </c>
      <c r="O130" s="80">
        <v>0</v>
      </c>
      <c r="P130" s="80">
        <v>0</v>
      </c>
      <c r="Q130" s="80">
        <v>0</v>
      </c>
      <c r="R130" s="82"/>
      <c r="S130" s="82"/>
      <c r="T130" s="82"/>
      <c r="U130" s="63"/>
      <c r="V130" s="63" t="s">
        <v>5754</v>
      </c>
      <c r="W130" s="82"/>
      <c r="X130" s="82" t="s">
        <v>5755</v>
      </c>
      <c r="Y130" s="80">
        <v>771195672</v>
      </c>
      <c r="Z130" s="82" t="s">
        <v>5756</v>
      </c>
      <c r="AA130" s="63"/>
      <c r="AB130" s="90" t="s">
        <v>5757</v>
      </c>
      <c r="AC130" s="63"/>
      <c r="AD130" s="82" t="s">
        <v>3867</v>
      </c>
      <c r="AE130" s="82"/>
      <c r="AF130" s="80">
        <v>5066</v>
      </c>
      <c r="AG130" s="80">
        <v>1510</v>
      </c>
      <c r="AH130" s="80">
        <v>1448</v>
      </c>
      <c r="AI130" s="80">
        <v>10917</v>
      </c>
      <c r="AJ130" s="85"/>
      <c r="AK130" s="85"/>
      <c r="AL130" s="85"/>
      <c r="AM130" s="85"/>
      <c r="AN130" s="85"/>
    </row>
    <row x14ac:dyDescent="0.25" r="131" customHeight="1" ht="18">
      <c r="A131" s="2" t="s">
        <v>5758</v>
      </c>
      <c r="B131" s="79" t="s">
        <v>5759</v>
      </c>
      <c r="C131" s="34" t="s">
        <v>44</v>
      </c>
      <c r="D131" s="44"/>
      <c r="E131" s="34" t="s">
        <v>44</v>
      </c>
      <c r="F131" s="44"/>
      <c r="G131" s="34" t="s">
        <v>44</v>
      </c>
      <c r="H131" s="14"/>
      <c r="I131" s="35"/>
      <c r="J131" s="36"/>
      <c r="K131" s="80">
        <v>1369583837001486300</v>
      </c>
      <c r="L131" s="90" t="s">
        <v>5760</v>
      </c>
      <c r="M131" s="80">
        <v>0</v>
      </c>
      <c r="N131" s="80">
        <v>0</v>
      </c>
      <c r="O131" s="80">
        <v>0</v>
      </c>
      <c r="P131" s="80">
        <v>0</v>
      </c>
      <c r="Q131" s="80">
        <v>0</v>
      </c>
      <c r="R131" s="82"/>
      <c r="S131" s="82"/>
      <c r="T131" s="82"/>
      <c r="U131" s="63"/>
      <c r="V131" s="63" t="s">
        <v>5761</v>
      </c>
      <c r="W131" s="82"/>
      <c r="X131" s="82" t="s">
        <v>5762</v>
      </c>
      <c r="Y131" s="80">
        <v>1385302268</v>
      </c>
      <c r="Z131" s="82" t="s">
        <v>5763</v>
      </c>
      <c r="AA131" s="63"/>
      <c r="AB131" s="90" t="s">
        <v>5764</v>
      </c>
      <c r="AC131" s="63"/>
      <c r="AD131" s="82"/>
      <c r="AE131" s="82"/>
      <c r="AF131" s="80">
        <v>14445</v>
      </c>
      <c r="AG131" s="80">
        <v>427</v>
      </c>
      <c r="AH131" s="80">
        <v>141</v>
      </c>
      <c r="AI131" s="80">
        <v>5059</v>
      </c>
      <c r="AJ131" s="85"/>
      <c r="AK131" s="85"/>
      <c r="AL131" s="85"/>
      <c r="AM131" s="85"/>
      <c r="AN131" s="85"/>
    </row>
    <row x14ac:dyDescent="0.25" r="132" customHeight="1" ht="18">
      <c r="A132" s="2" t="s">
        <v>5765</v>
      </c>
      <c r="B132" s="79" t="s">
        <v>5766</v>
      </c>
      <c r="C132" s="34" t="s">
        <v>44</v>
      </c>
      <c r="D132" s="44"/>
      <c r="E132" s="34" t="s">
        <v>44</v>
      </c>
      <c r="F132" s="44"/>
      <c r="G132" s="34" t="s">
        <v>44</v>
      </c>
      <c r="H132" s="14"/>
      <c r="I132" s="35"/>
      <c r="J132" s="36"/>
      <c r="K132" s="80">
        <v>1369577057965998000</v>
      </c>
      <c r="L132" s="90" t="s">
        <v>5767</v>
      </c>
      <c r="M132" s="80">
        <v>0</v>
      </c>
      <c r="N132" s="80">
        <v>0</v>
      </c>
      <c r="O132" s="80">
        <v>0</v>
      </c>
      <c r="P132" s="80">
        <v>0</v>
      </c>
      <c r="Q132" s="80">
        <v>0</v>
      </c>
      <c r="R132" s="82"/>
      <c r="S132" s="82"/>
      <c r="T132" s="82"/>
      <c r="U132" s="63"/>
      <c r="V132" s="63" t="s">
        <v>5768</v>
      </c>
      <c r="W132" s="82"/>
      <c r="X132" s="82" t="s">
        <v>5769</v>
      </c>
      <c r="Y132" s="80">
        <v>97913256</v>
      </c>
      <c r="Z132" s="63" t="s">
        <v>5770</v>
      </c>
      <c r="AA132" s="63" t="s">
        <v>5771</v>
      </c>
      <c r="AB132" s="90" t="s">
        <v>5772</v>
      </c>
      <c r="AC132" s="82"/>
      <c r="AD132" s="63" t="s">
        <v>223</v>
      </c>
      <c r="AE132" s="82"/>
      <c r="AF132" s="80">
        <v>49011</v>
      </c>
      <c r="AG132" s="80">
        <v>1482</v>
      </c>
      <c r="AH132" s="80">
        <v>811</v>
      </c>
      <c r="AI132" s="80">
        <v>15985</v>
      </c>
      <c r="AJ132" s="85"/>
      <c r="AK132" s="85"/>
      <c r="AL132" s="85"/>
      <c r="AM132" s="85"/>
      <c r="AN132" s="85"/>
    </row>
    <row x14ac:dyDescent="0.25" r="133" customHeight="1" ht="18">
      <c r="A133" s="2" t="s">
        <v>5773</v>
      </c>
      <c r="B133" s="79" t="s">
        <v>5774</v>
      </c>
      <c r="C133" s="34" t="s">
        <v>44</v>
      </c>
      <c r="D133" s="44"/>
      <c r="E133" s="34" t="s">
        <v>44</v>
      </c>
      <c r="F133" s="44"/>
      <c r="G133" s="34" t="s">
        <v>44</v>
      </c>
      <c r="H133" s="14"/>
      <c r="I133" s="35"/>
      <c r="J133" s="36"/>
      <c r="K133" s="80">
        <v>1369574106262347800</v>
      </c>
      <c r="L133" s="90" t="s">
        <v>5775</v>
      </c>
      <c r="M133" s="80">
        <v>0</v>
      </c>
      <c r="N133" s="80">
        <v>0</v>
      </c>
      <c r="O133" s="80">
        <v>0</v>
      </c>
      <c r="P133" s="80">
        <v>0</v>
      </c>
      <c r="Q133" s="80">
        <v>0</v>
      </c>
      <c r="R133" s="82"/>
      <c r="S133" s="82"/>
      <c r="T133" s="82"/>
      <c r="U133" s="82"/>
      <c r="V133" s="63" t="s">
        <v>5776</v>
      </c>
      <c r="W133" s="82"/>
      <c r="X133" s="82" t="s">
        <v>5777</v>
      </c>
      <c r="Y133" s="80">
        <v>1116077361643032600</v>
      </c>
      <c r="Z133" s="82" t="s">
        <v>5778</v>
      </c>
      <c r="AA133" s="63"/>
      <c r="AB133" s="90" t="s">
        <v>5779</v>
      </c>
      <c r="AC133" s="63"/>
      <c r="AD133" s="82" t="s">
        <v>5780</v>
      </c>
      <c r="AE133" s="82"/>
      <c r="AF133" s="80">
        <v>6368</v>
      </c>
      <c r="AG133" s="80">
        <v>81</v>
      </c>
      <c r="AH133" s="80">
        <v>250</v>
      </c>
      <c r="AI133" s="80">
        <v>6529</v>
      </c>
      <c r="AJ133" s="85"/>
      <c r="AK133" s="85"/>
      <c r="AL133" s="85"/>
      <c r="AM133" s="85"/>
      <c r="AN133" s="85"/>
    </row>
    <row x14ac:dyDescent="0.25" r="134" customHeight="1" ht="18">
      <c r="A134" s="2" t="s">
        <v>5781</v>
      </c>
      <c r="B134" s="79" t="s">
        <v>5782</v>
      </c>
      <c r="C134" s="34" t="s">
        <v>44</v>
      </c>
      <c r="D134" s="44"/>
      <c r="E134" s="34" t="s">
        <v>44</v>
      </c>
      <c r="F134" s="44"/>
      <c r="G134" s="34" t="s">
        <v>44</v>
      </c>
      <c r="H134" s="14"/>
      <c r="I134" s="35"/>
      <c r="J134" s="36"/>
      <c r="K134" s="80">
        <v>1369569735667515400</v>
      </c>
      <c r="L134" s="90" t="s">
        <v>5783</v>
      </c>
      <c r="M134" s="80">
        <v>14</v>
      </c>
      <c r="N134" s="80">
        <v>0</v>
      </c>
      <c r="O134" s="80">
        <v>0</v>
      </c>
      <c r="P134" s="80">
        <v>0</v>
      </c>
      <c r="Q134" s="80">
        <v>0</v>
      </c>
      <c r="R134" s="82"/>
      <c r="S134" s="82"/>
      <c r="T134" s="82"/>
      <c r="U134" s="63"/>
      <c r="V134" s="63" t="s">
        <v>5784</v>
      </c>
      <c r="W134" s="82"/>
      <c r="X134" s="82" t="s">
        <v>5785</v>
      </c>
      <c r="Y134" s="80">
        <v>224176099</v>
      </c>
      <c r="Z134" s="63" t="s">
        <v>5786</v>
      </c>
      <c r="AA134" s="63" t="s">
        <v>5787</v>
      </c>
      <c r="AB134" s="90" t="s">
        <v>5788</v>
      </c>
      <c r="AC134" s="63"/>
      <c r="AD134" s="82"/>
      <c r="AE134" s="82"/>
      <c r="AF134" s="80">
        <v>328331</v>
      </c>
      <c r="AG134" s="80">
        <v>1439141</v>
      </c>
      <c r="AH134" s="80">
        <v>990</v>
      </c>
      <c r="AI134" s="80">
        <v>3182</v>
      </c>
      <c r="AJ134" s="85"/>
      <c r="AK134" s="85"/>
      <c r="AL134" s="85"/>
      <c r="AM134" s="85"/>
      <c r="AN134" s="85"/>
    </row>
    <row x14ac:dyDescent="0.25" r="135" customHeight="1" ht="18">
      <c r="A135" s="2" t="s">
        <v>5789</v>
      </c>
      <c r="B135" s="79" t="s">
        <v>5790</v>
      </c>
      <c r="C135" s="34" t="s">
        <v>44</v>
      </c>
      <c r="D135" s="44"/>
      <c r="E135" s="34" t="s">
        <v>44</v>
      </c>
      <c r="F135" s="44"/>
      <c r="G135" s="34" t="s">
        <v>44</v>
      </c>
      <c r="H135" s="14"/>
      <c r="I135" s="35"/>
      <c r="J135" s="36"/>
      <c r="K135" s="80">
        <v>1369568733178589200</v>
      </c>
      <c r="L135" s="90" t="s">
        <v>5791</v>
      </c>
      <c r="M135" s="80">
        <v>1</v>
      </c>
      <c r="N135" s="80">
        <v>0</v>
      </c>
      <c r="O135" s="80">
        <v>0</v>
      </c>
      <c r="P135" s="80">
        <v>0</v>
      </c>
      <c r="Q135" s="80">
        <v>0</v>
      </c>
      <c r="R135" s="82"/>
      <c r="S135" s="82"/>
      <c r="T135" s="82"/>
      <c r="U135" s="63"/>
      <c r="V135" s="63" t="s">
        <v>5792</v>
      </c>
      <c r="W135" s="82"/>
      <c r="X135" s="82" t="s">
        <v>5793</v>
      </c>
      <c r="Y135" s="80">
        <v>242843025</v>
      </c>
      <c r="Z135" s="82" t="s">
        <v>5794</v>
      </c>
      <c r="AA135" s="63"/>
      <c r="AB135" s="90" t="s">
        <v>5795</v>
      </c>
      <c r="AC135" s="82"/>
      <c r="AD135" s="63" t="s">
        <v>3867</v>
      </c>
      <c r="AE135" s="82"/>
      <c r="AF135" s="80">
        <v>20188</v>
      </c>
      <c r="AG135" s="80">
        <v>290</v>
      </c>
      <c r="AH135" s="80">
        <v>448</v>
      </c>
      <c r="AI135" s="80">
        <v>6291</v>
      </c>
      <c r="AJ135" s="85"/>
      <c r="AK135" s="85"/>
      <c r="AL135" s="85"/>
      <c r="AM135" s="85"/>
      <c r="AN135" s="85"/>
    </row>
    <row x14ac:dyDescent="0.25" r="136" customHeight="1" ht="18">
      <c r="A136" s="2" t="s">
        <v>5796</v>
      </c>
      <c r="B136" s="79" t="s">
        <v>5797</v>
      </c>
      <c r="C136" s="34" t="s">
        <v>44</v>
      </c>
      <c r="D136" s="44"/>
      <c r="E136" s="34" t="s">
        <v>44</v>
      </c>
      <c r="F136" s="44"/>
      <c r="G136" s="34" t="s">
        <v>44</v>
      </c>
      <c r="H136" s="14"/>
      <c r="I136" s="35"/>
      <c r="J136" s="36"/>
      <c r="K136" s="80">
        <v>1369568605092872200</v>
      </c>
      <c r="L136" s="90" t="s">
        <v>5798</v>
      </c>
      <c r="M136" s="80">
        <v>1</v>
      </c>
      <c r="N136" s="80">
        <v>0</v>
      </c>
      <c r="O136" s="80">
        <v>0</v>
      </c>
      <c r="P136" s="80">
        <v>0</v>
      </c>
      <c r="Q136" s="80">
        <v>0</v>
      </c>
      <c r="R136" s="82"/>
      <c r="S136" s="82"/>
      <c r="T136" s="82"/>
      <c r="U136" s="63"/>
      <c r="V136" s="63" t="s">
        <v>5799</v>
      </c>
      <c r="W136" s="82"/>
      <c r="X136" s="82" t="s">
        <v>5800</v>
      </c>
      <c r="Y136" s="80">
        <v>1230904178387693600</v>
      </c>
      <c r="Z136" s="82" t="s">
        <v>5801</v>
      </c>
      <c r="AA136" s="63"/>
      <c r="AB136" s="90" t="s">
        <v>5802</v>
      </c>
      <c r="AC136" s="63"/>
      <c r="AD136" s="82" t="s">
        <v>5803</v>
      </c>
      <c r="AE136" s="82"/>
      <c r="AF136" s="80">
        <v>1996</v>
      </c>
      <c r="AG136" s="80">
        <v>279</v>
      </c>
      <c r="AH136" s="80">
        <v>267</v>
      </c>
      <c r="AI136" s="80">
        <v>2</v>
      </c>
      <c r="AJ136" s="85"/>
      <c r="AK136" s="85"/>
      <c r="AL136" s="85"/>
      <c r="AM136" s="85"/>
      <c r="AN136" s="85"/>
    </row>
    <row x14ac:dyDescent="0.25" r="137" customHeight="1" ht="18">
      <c r="A137" s="2" t="s">
        <v>5804</v>
      </c>
      <c r="B137" s="79" t="s">
        <v>5805</v>
      </c>
      <c r="C137" s="34" t="s">
        <v>44</v>
      </c>
      <c r="D137" s="44"/>
      <c r="E137" s="34" t="s">
        <v>44</v>
      </c>
      <c r="F137" s="44"/>
      <c r="G137" s="34" t="s">
        <v>44</v>
      </c>
      <c r="H137" s="14"/>
      <c r="I137" s="35"/>
      <c r="J137" s="36"/>
      <c r="K137" s="80">
        <v>1369567967520972800</v>
      </c>
      <c r="L137" s="90" t="s">
        <v>5806</v>
      </c>
      <c r="M137" s="80">
        <v>60</v>
      </c>
      <c r="N137" s="80">
        <v>6</v>
      </c>
      <c r="O137" s="80">
        <v>0</v>
      </c>
      <c r="P137" s="80">
        <v>0</v>
      </c>
      <c r="Q137" s="80">
        <v>0</v>
      </c>
      <c r="R137" s="82"/>
      <c r="S137" s="82"/>
      <c r="T137" s="82"/>
      <c r="U137" s="63"/>
      <c r="V137" s="82" t="s">
        <v>5807</v>
      </c>
      <c r="W137" s="82"/>
      <c r="X137" s="82" t="s">
        <v>5808</v>
      </c>
      <c r="Y137" s="80">
        <v>989783107908898800</v>
      </c>
      <c r="Z137" s="82" t="s">
        <v>5809</v>
      </c>
      <c r="AA137" s="63" t="s">
        <v>5810</v>
      </c>
      <c r="AB137" s="90" t="s">
        <v>5811</v>
      </c>
      <c r="AC137" s="63"/>
      <c r="AD137" s="82" t="s">
        <v>5812</v>
      </c>
      <c r="AE137" s="82"/>
      <c r="AF137" s="80">
        <v>3309</v>
      </c>
      <c r="AG137" s="80">
        <v>9522</v>
      </c>
      <c r="AH137" s="80">
        <v>511</v>
      </c>
      <c r="AI137" s="80">
        <v>11403</v>
      </c>
      <c r="AJ137" s="85"/>
      <c r="AK137" s="85"/>
      <c r="AL137" s="85"/>
      <c r="AM137" s="85"/>
      <c r="AN137" s="85"/>
    </row>
    <row x14ac:dyDescent="0.25" r="138" customHeight="1" ht="18">
      <c r="A138" s="2" t="s">
        <v>5813</v>
      </c>
      <c r="B138" s="33" t="s">
        <v>5814</v>
      </c>
      <c r="C138" s="34" t="s">
        <v>44</v>
      </c>
      <c r="D138" s="44"/>
      <c r="E138" s="34" t="s">
        <v>44</v>
      </c>
      <c r="F138" s="44"/>
      <c r="G138" s="34" t="s">
        <v>44</v>
      </c>
      <c r="H138" s="14"/>
      <c r="I138" s="35"/>
      <c r="J138" s="36"/>
      <c r="K138" s="80">
        <v>1369565780396941300</v>
      </c>
      <c r="L138" s="90" t="s">
        <v>5815</v>
      </c>
      <c r="M138" s="80">
        <v>0</v>
      </c>
      <c r="N138" s="80">
        <v>0</v>
      </c>
      <c r="O138" s="80">
        <v>0</v>
      </c>
      <c r="P138" s="80">
        <v>0</v>
      </c>
      <c r="Q138" s="80">
        <v>0</v>
      </c>
      <c r="R138" s="82"/>
      <c r="S138" s="82"/>
      <c r="T138" s="82"/>
      <c r="U138" s="63"/>
      <c r="V138" s="63" t="s">
        <v>5816</v>
      </c>
      <c r="W138" s="82"/>
      <c r="X138" s="82" t="s">
        <v>5816</v>
      </c>
      <c r="Y138" s="80">
        <v>719894986167345200</v>
      </c>
      <c r="Z138" s="82"/>
      <c r="AA138" s="63"/>
      <c r="AB138" s="90" t="s">
        <v>5817</v>
      </c>
      <c r="AC138" s="63"/>
      <c r="AD138" s="82"/>
      <c r="AE138" s="82"/>
      <c r="AF138" s="80">
        <v>54069</v>
      </c>
      <c r="AG138" s="80">
        <v>1535</v>
      </c>
      <c r="AH138" s="80">
        <v>188</v>
      </c>
      <c r="AI138" s="80">
        <v>534</v>
      </c>
      <c r="AJ138" s="85"/>
      <c r="AK138" s="85"/>
      <c r="AL138" s="85"/>
      <c r="AM138" s="85"/>
      <c r="AN138" s="85"/>
    </row>
    <row x14ac:dyDescent="0.25" r="139" customHeight="1" ht="18">
      <c r="A139" s="2" t="s">
        <v>5818</v>
      </c>
      <c r="B139" s="79" t="s">
        <v>5819</v>
      </c>
      <c r="C139" s="34" t="s">
        <v>44</v>
      </c>
      <c r="D139" s="44"/>
      <c r="E139" s="34" t="s">
        <v>44</v>
      </c>
      <c r="F139" s="44"/>
      <c r="G139" s="34" t="s">
        <v>44</v>
      </c>
      <c r="H139" s="14"/>
      <c r="I139" s="35"/>
      <c r="J139" s="36"/>
      <c r="K139" s="80">
        <v>1369549423831888000</v>
      </c>
      <c r="L139" s="90" t="s">
        <v>5820</v>
      </c>
      <c r="M139" s="80">
        <v>0</v>
      </c>
      <c r="N139" s="80">
        <v>1</v>
      </c>
      <c r="O139" s="80">
        <v>0</v>
      </c>
      <c r="P139" s="80">
        <v>0</v>
      </c>
      <c r="Q139" s="80">
        <v>0</v>
      </c>
      <c r="R139" s="82"/>
      <c r="S139" s="82"/>
      <c r="T139" s="82"/>
      <c r="U139" s="63"/>
      <c r="V139" s="63" t="s">
        <v>5821</v>
      </c>
      <c r="W139" s="82"/>
      <c r="X139" s="82" t="s">
        <v>5822</v>
      </c>
      <c r="Y139" s="80">
        <v>2916365441</v>
      </c>
      <c r="Z139" s="82" t="s">
        <v>5823</v>
      </c>
      <c r="AA139" s="63" t="s">
        <v>5824</v>
      </c>
      <c r="AB139" s="90" t="s">
        <v>5825</v>
      </c>
      <c r="AC139" s="63"/>
      <c r="AD139" s="82" t="s">
        <v>49</v>
      </c>
      <c r="AE139" s="82"/>
      <c r="AF139" s="80">
        <v>33312</v>
      </c>
      <c r="AG139" s="80">
        <v>8133</v>
      </c>
      <c r="AH139" s="80">
        <v>4139</v>
      </c>
      <c r="AI139" s="80">
        <v>2815</v>
      </c>
      <c r="AJ139" s="85"/>
      <c r="AK139" s="85"/>
      <c r="AL139" s="85"/>
      <c r="AM139" s="85"/>
      <c r="AN139" s="85"/>
    </row>
    <row x14ac:dyDescent="0.25" r="140" customHeight="1" ht="18">
      <c r="A140" s="2" t="s">
        <v>5826</v>
      </c>
      <c r="B140" s="79" t="s">
        <v>5827</v>
      </c>
      <c r="C140" s="34" t="s">
        <v>44</v>
      </c>
      <c r="D140" s="44"/>
      <c r="E140" s="34" t="s">
        <v>44</v>
      </c>
      <c r="F140" s="44"/>
      <c r="G140" s="34" t="s">
        <v>44</v>
      </c>
      <c r="H140" s="14"/>
      <c r="I140" s="35"/>
      <c r="J140" s="36"/>
      <c r="K140" s="80">
        <v>1369547891174502400</v>
      </c>
      <c r="L140" s="90" t="s">
        <v>5828</v>
      </c>
      <c r="M140" s="80">
        <v>5</v>
      </c>
      <c r="N140" s="80">
        <v>5</v>
      </c>
      <c r="O140" s="80">
        <v>0</v>
      </c>
      <c r="P140" s="80">
        <v>0</v>
      </c>
      <c r="Q140" s="80">
        <v>0</v>
      </c>
      <c r="R140" s="82"/>
      <c r="S140" s="82"/>
      <c r="T140" s="82"/>
      <c r="U140" s="63"/>
      <c r="V140" s="63" t="s">
        <v>5829</v>
      </c>
      <c r="W140" s="82"/>
      <c r="X140" s="82" t="s">
        <v>5830</v>
      </c>
      <c r="Y140" s="80">
        <v>1066690685498269700</v>
      </c>
      <c r="Z140" s="63"/>
      <c r="AA140" s="63"/>
      <c r="AB140" s="90" t="s">
        <v>5831</v>
      </c>
      <c r="AC140" s="63"/>
      <c r="AD140" s="82"/>
      <c r="AE140" s="82"/>
      <c r="AF140" s="80">
        <v>1468</v>
      </c>
      <c r="AG140" s="80">
        <v>1398</v>
      </c>
      <c r="AH140" s="80">
        <v>3127</v>
      </c>
      <c r="AI140" s="80">
        <v>4173</v>
      </c>
      <c r="AJ140" s="85"/>
      <c r="AK140" s="85"/>
      <c r="AL140" s="85"/>
      <c r="AM140" s="85"/>
      <c r="AN140" s="85"/>
    </row>
    <row x14ac:dyDescent="0.25" r="141" customHeight="1" ht="18">
      <c r="A141" s="2" t="s">
        <v>5832</v>
      </c>
      <c r="B141" s="79" t="s">
        <v>5833</v>
      </c>
      <c r="C141" s="34" t="s">
        <v>44</v>
      </c>
      <c r="D141" s="44"/>
      <c r="E141" s="34" t="s">
        <v>44</v>
      </c>
      <c r="F141" s="44"/>
      <c r="G141" s="34" t="s">
        <v>44</v>
      </c>
      <c r="H141" s="14"/>
      <c r="I141" s="35"/>
      <c r="J141" s="36"/>
      <c r="K141" s="80">
        <v>1369546254594830300</v>
      </c>
      <c r="L141" s="90" t="s">
        <v>5834</v>
      </c>
      <c r="M141" s="80">
        <v>0</v>
      </c>
      <c r="N141" s="80">
        <v>0</v>
      </c>
      <c r="O141" s="80">
        <v>0</v>
      </c>
      <c r="P141" s="80">
        <v>0</v>
      </c>
      <c r="Q141" s="80">
        <v>0</v>
      </c>
      <c r="R141" s="82"/>
      <c r="S141" s="82"/>
      <c r="T141" s="82"/>
      <c r="U141" s="63"/>
      <c r="V141" s="63" t="s">
        <v>5835</v>
      </c>
      <c r="W141" s="82"/>
      <c r="X141" s="82" t="s">
        <v>5836</v>
      </c>
      <c r="Y141" s="80">
        <v>1330657051597529000</v>
      </c>
      <c r="Z141" s="82" t="s">
        <v>5837</v>
      </c>
      <c r="AA141" s="63"/>
      <c r="AB141" s="90" t="s">
        <v>5838</v>
      </c>
      <c r="AC141" s="63"/>
      <c r="AD141" s="82"/>
      <c r="AE141" s="82"/>
      <c r="AF141" s="80">
        <v>2119</v>
      </c>
      <c r="AG141" s="80">
        <v>3</v>
      </c>
      <c r="AH141" s="80">
        <v>72</v>
      </c>
      <c r="AI141" s="80">
        <v>3</v>
      </c>
      <c r="AJ141" s="85"/>
      <c r="AK141" s="85"/>
      <c r="AL141" s="85"/>
      <c r="AM141" s="85"/>
      <c r="AN141" s="85"/>
    </row>
    <row x14ac:dyDescent="0.25" r="142" customHeight="1" ht="18">
      <c r="A142" s="2" t="s">
        <v>5839</v>
      </c>
      <c r="B142" s="79" t="s">
        <v>5840</v>
      </c>
      <c r="C142" s="34" t="s">
        <v>44</v>
      </c>
      <c r="D142" s="44"/>
      <c r="E142" s="34" t="s">
        <v>44</v>
      </c>
      <c r="F142" s="44"/>
      <c r="G142" s="34" t="s">
        <v>44</v>
      </c>
      <c r="H142" s="14"/>
      <c r="I142" s="35"/>
      <c r="J142" s="36"/>
      <c r="K142" s="80">
        <v>1369535095544164400</v>
      </c>
      <c r="L142" s="90" t="s">
        <v>5841</v>
      </c>
      <c r="M142" s="80">
        <v>1</v>
      </c>
      <c r="N142" s="80">
        <v>0</v>
      </c>
      <c r="O142" s="80">
        <v>0</v>
      </c>
      <c r="P142" s="80">
        <v>0</v>
      </c>
      <c r="Q142" s="80">
        <v>0</v>
      </c>
      <c r="R142" s="82"/>
      <c r="S142" s="82"/>
      <c r="T142" s="82"/>
      <c r="U142" s="63"/>
      <c r="V142" s="63" t="s">
        <v>5842</v>
      </c>
      <c r="W142" s="82"/>
      <c r="X142" s="82" t="s">
        <v>5843</v>
      </c>
      <c r="Y142" s="80">
        <v>214376345</v>
      </c>
      <c r="Z142" s="82" t="s">
        <v>5844</v>
      </c>
      <c r="AA142" s="63"/>
      <c r="AB142" s="90" t="s">
        <v>5845</v>
      </c>
      <c r="AC142" s="63"/>
      <c r="AD142" s="82"/>
      <c r="AE142" s="82"/>
      <c r="AF142" s="80">
        <v>1096</v>
      </c>
      <c r="AG142" s="80">
        <v>202</v>
      </c>
      <c r="AH142" s="80">
        <v>130</v>
      </c>
      <c r="AI142" s="80">
        <v>7514</v>
      </c>
      <c r="AJ142" s="85"/>
      <c r="AK142" s="85"/>
      <c r="AL142" s="85"/>
      <c r="AM142" s="85"/>
      <c r="AN142" s="85"/>
    </row>
    <row x14ac:dyDescent="0.25" r="143" customHeight="1" ht="18">
      <c r="A143" s="2" t="s">
        <v>5846</v>
      </c>
      <c r="B143" s="79" t="s">
        <v>5847</v>
      </c>
      <c r="C143" s="34" t="s">
        <v>44</v>
      </c>
      <c r="D143" s="44"/>
      <c r="E143" s="34" t="s">
        <v>44</v>
      </c>
      <c r="F143" s="44"/>
      <c r="G143" s="34" t="s">
        <v>44</v>
      </c>
      <c r="H143" s="14"/>
      <c r="I143" s="35"/>
      <c r="J143" s="36"/>
      <c r="K143" s="80">
        <v>1369531470403018800</v>
      </c>
      <c r="L143" s="90" t="s">
        <v>5848</v>
      </c>
      <c r="M143" s="80">
        <v>504</v>
      </c>
      <c r="N143" s="80">
        <v>75</v>
      </c>
      <c r="O143" s="80">
        <v>0</v>
      </c>
      <c r="P143" s="80">
        <v>0</v>
      </c>
      <c r="Q143" s="80">
        <v>0</v>
      </c>
      <c r="R143" s="82"/>
      <c r="S143" s="82"/>
      <c r="T143" s="82"/>
      <c r="U143" s="63"/>
      <c r="V143" s="63" t="s">
        <v>5849</v>
      </c>
      <c r="W143" s="82"/>
      <c r="X143" s="82" t="s">
        <v>5850</v>
      </c>
      <c r="Y143" s="80">
        <v>1239660293489414100</v>
      </c>
      <c r="Z143" s="82" t="s">
        <v>5851</v>
      </c>
      <c r="AA143" s="63" t="s">
        <v>5852</v>
      </c>
      <c r="AB143" s="90" t="s">
        <v>5853</v>
      </c>
      <c r="AC143" s="63"/>
      <c r="AD143" s="63"/>
      <c r="AE143" s="82"/>
      <c r="AF143" s="80">
        <v>13469</v>
      </c>
      <c r="AG143" s="80">
        <v>24422</v>
      </c>
      <c r="AH143" s="80">
        <v>944</v>
      </c>
      <c r="AI143" s="80">
        <v>39065</v>
      </c>
      <c r="AJ143" s="85"/>
      <c r="AK143" s="85"/>
      <c r="AL143" s="85"/>
      <c r="AM143" s="85"/>
      <c r="AN143" s="85"/>
    </row>
    <row x14ac:dyDescent="0.25" r="144" customHeight="1" ht="18">
      <c r="A144" s="2" t="s">
        <v>5854</v>
      </c>
      <c r="B144" s="79" t="s">
        <v>5855</v>
      </c>
      <c r="C144" s="34" t="s">
        <v>44</v>
      </c>
      <c r="D144" s="44"/>
      <c r="E144" s="34" t="s">
        <v>44</v>
      </c>
      <c r="F144" s="44"/>
      <c r="G144" s="34" t="s">
        <v>44</v>
      </c>
      <c r="H144" s="14"/>
      <c r="I144" s="35"/>
      <c r="J144" s="36"/>
      <c r="K144" s="80">
        <v>1369525598310305800</v>
      </c>
      <c r="L144" s="90" t="s">
        <v>5856</v>
      </c>
      <c r="M144" s="80">
        <v>6</v>
      </c>
      <c r="N144" s="80">
        <v>3</v>
      </c>
      <c r="O144" s="80">
        <v>0</v>
      </c>
      <c r="P144" s="80">
        <v>0</v>
      </c>
      <c r="Q144" s="80">
        <v>0</v>
      </c>
      <c r="R144" s="82"/>
      <c r="S144" s="82"/>
      <c r="T144" s="82"/>
      <c r="U144" s="63"/>
      <c r="V144" s="63" t="s">
        <v>5857</v>
      </c>
      <c r="W144" s="82"/>
      <c r="X144" s="82" t="s">
        <v>5858</v>
      </c>
      <c r="Y144" s="80">
        <v>472035963</v>
      </c>
      <c r="Z144" s="63" t="s">
        <v>5859</v>
      </c>
      <c r="AA144" s="63" t="s">
        <v>5860</v>
      </c>
      <c r="AB144" s="90" t="s">
        <v>5861</v>
      </c>
      <c r="AC144" s="63"/>
      <c r="AD144" s="63" t="s">
        <v>100</v>
      </c>
      <c r="AE144" s="82"/>
      <c r="AF144" s="80">
        <v>44899</v>
      </c>
      <c r="AG144" s="80">
        <v>11434</v>
      </c>
      <c r="AH144" s="80">
        <v>6</v>
      </c>
      <c r="AI144" s="80">
        <v>688</v>
      </c>
      <c r="AJ144" s="85"/>
      <c r="AK144" s="85"/>
      <c r="AL144" s="85"/>
      <c r="AM144" s="85"/>
      <c r="AN144" s="85"/>
    </row>
    <row x14ac:dyDescent="0.25" r="145" customHeight="1" ht="18">
      <c r="A145" s="2" t="s">
        <v>5862</v>
      </c>
      <c r="B145" s="33" t="s">
        <v>5863</v>
      </c>
      <c r="C145" s="34" t="s">
        <v>44</v>
      </c>
      <c r="D145" s="44"/>
      <c r="E145" s="34" t="s">
        <v>44</v>
      </c>
      <c r="F145" s="44"/>
      <c r="G145" s="34" t="s">
        <v>44</v>
      </c>
      <c r="H145" s="14"/>
      <c r="I145" s="35"/>
      <c r="J145" s="36"/>
      <c r="K145" s="80">
        <v>1369525361260781600</v>
      </c>
      <c r="L145" s="90" t="s">
        <v>5864</v>
      </c>
      <c r="M145" s="80">
        <v>204</v>
      </c>
      <c r="N145" s="80">
        <v>25</v>
      </c>
      <c r="O145" s="80">
        <v>0</v>
      </c>
      <c r="P145" s="80">
        <v>0</v>
      </c>
      <c r="Q145" s="80">
        <v>0</v>
      </c>
      <c r="R145" s="82"/>
      <c r="S145" s="82"/>
      <c r="T145" s="82"/>
      <c r="U145" s="63"/>
      <c r="V145" s="63" t="s">
        <v>5865</v>
      </c>
      <c r="W145" s="82"/>
      <c r="X145" s="82" t="s">
        <v>5866</v>
      </c>
      <c r="Y145" s="80">
        <v>887951648139735000</v>
      </c>
      <c r="Z145" s="82" t="s">
        <v>5867</v>
      </c>
      <c r="AA145" s="63"/>
      <c r="AB145" s="90" t="s">
        <v>5868</v>
      </c>
      <c r="AC145" s="63"/>
      <c r="AD145" s="82"/>
      <c r="AE145" s="82"/>
      <c r="AF145" s="80">
        <v>242</v>
      </c>
      <c r="AG145" s="80">
        <v>11613</v>
      </c>
      <c r="AH145" s="80">
        <v>5404</v>
      </c>
      <c r="AI145" s="80">
        <v>693</v>
      </c>
      <c r="AJ145" s="85"/>
      <c r="AK145" s="85"/>
      <c r="AL145" s="85"/>
      <c r="AM145" s="85"/>
      <c r="AN145" s="85"/>
    </row>
    <row x14ac:dyDescent="0.25" r="146" customHeight="1" ht="18">
      <c r="A146" s="2" t="s">
        <v>5869</v>
      </c>
      <c r="B146" s="79" t="s">
        <v>5870</v>
      </c>
      <c r="C146" s="34" t="s">
        <v>44</v>
      </c>
      <c r="D146" s="44"/>
      <c r="E146" s="34" t="s">
        <v>44</v>
      </c>
      <c r="F146" s="44"/>
      <c r="G146" s="34" t="s">
        <v>44</v>
      </c>
      <c r="H146" s="14"/>
      <c r="I146" s="35"/>
      <c r="J146" s="36"/>
      <c r="K146" s="80">
        <v>1369523732818067500</v>
      </c>
      <c r="L146" s="90" t="s">
        <v>5871</v>
      </c>
      <c r="M146" s="80">
        <v>0</v>
      </c>
      <c r="N146" s="80">
        <v>0</v>
      </c>
      <c r="O146" s="80">
        <v>0</v>
      </c>
      <c r="P146" s="80">
        <v>0</v>
      </c>
      <c r="Q146" s="80">
        <v>0</v>
      </c>
      <c r="R146" s="82"/>
      <c r="S146" s="82"/>
      <c r="T146" s="82"/>
      <c r="U146" s="63"/>
      <c r="V146" s="63" t="s">
        <v>5872</v>
      </c>
      <c r="W146" s="82"/>
      <c r="X146" s="82" t="s">
        <v>5873</v>
      </c>
      <c r="Y146" s="80">
        <v>380582447</v>
      </c>
      <c r="Z146" s="82" t="s">
        <v>5874</v>
      </c>
      <c r="AA146" s="63"/>
      <c r="AB146" s="90" t="s">
        <v>5875</v>
      </c>
      <c r="AC146" s="82"/>
      <c r="AD146" s="82" t="s">
        <v>5876</v>
      </c>
      <c r="AE146" s="82"/>
      <c r="AF146" s="80">
        <v>23085</v>
      </c>
      <c r="AG146" s="80">
        <v>3802</v>
      </c>
      <c r="AH146" s="80">
        <v>681</v>
      </c>
      <c r="AI146" s="80">
        <v>23726</v>
      </c>
      <c r="AJ146" s="85"/>
      <c r="AK146" s="85"/>
      <c r="AL146" s="85"/>
      <c r="AM146" s="85"/>
      <c r="AN146" s="85"/>
    </row>
    <row x14ac:dyDescent="0.25" r="147" customHeight="1" ht="18">
      <c r="A147" s="2" t="s">
        <v>5877</v>
      </c>
      <c r="B147" s="79" t="s">
        <v>5878</v>
      </c>
      <c r="C147" s="34" t="s">
        <v>44</v>
      </c>
      <c r="D147" s="44"/>
      <c r="E147" s="34" t="s">
        <v>44</v>
      </c>
      <c r="F147" s="44"/>
      <c r="G147" s="34" t="s">
        <v>44</v>
      </c>
      <c r="H147" s="14"/>
      <c r="I147" s="35"/>
      <c r="J147" s="36"/>
      <c r="K147" s="80">
        <v>1369523688559755300</v>
      </c>
      <c r="L147" s="90" t="s">
        <v>5879</v>
      </c>
      <c r="M147" s="80">
        <v>0</v>
      </c>
      <c r="N147" s="80">
        <v>0</v>
      </c>
      <c r="O147" s="80">
        <v>0</v>
      </c>
      <c r="P147" s="80">
        <v>0</v>
      </c>
      <c r="Q147" s="80">
        <v>0</v>
      </c>
      <c r="R147" s="82"/>
      <c r="S147" s="82"/>
      <c r="T147" s="82"/>
      <c r="U147" s="63"/>
      <c r="V147" s="63" t="s">
        <v>5872</v>
      </c>
      <c r="W147" s="82"/>
      <c r="X147" s="82" t="s">
        <v>5873</v>
      </c>
      <c r="Y147" s="80">
        <v>380582447</v>
      </c>
      <c r="Z147" s="82" t="s">
        <v>5874</v>
      </c>
      <c r="AA147" s="63"/>
      <c r="AB147" s="90" t="s">
        <v>5875</v>
      </c>
      <c r="AC147" s="82"/>
      <c r="AD147" s="63" t="s">
        <v>5876</v>
      </c>
      <c r="AE147" s="82"/>
      <c r="AF147" s="80">
        <v>23085</v>
      </c>
      <c r="AG147" s="80">
        <v>3802</v>
      </c>
      <c r="AH147" s="80">
        <v>681</v>
      </c>
      <c r="AI147" s="80">
        <v>23726</v>
      </c>
      <c r="AJ147" s="85"/>
      <c r="AK147" s="85"/>
      <c r="AL147" s="85"/>
      <c r="AM147" s="85"/>
      <c r="AN147" s="85"/>
    </row>
    <row x14ac:dyDescent="0.25" r="148" customHeight="1" ht="18">
      <c r="A148" s="2" t="s">
        <v>5880</v>
      </c>
      <c r="B148" s="79" t="s">
        <v>5881</v>
      </c>
      <c r="C148" s="34" t="s">
        <v>44</v>
      </c>
      <c r="D148" s="44"/>
      <c r="E148" s="34" t="s">
        <v>44</v>
      </c>
      <c r="F148" s="44"/>
      <c r="G148" s="34" t="s">
        <v>44</v>
      </c>
      <c r="H148" s="14"/>
      <c r="I148" s="35"/>
      <c r="J148" s="36"/>
      <c r="K148" s="80">
        <v>1369521021330546700</v>
      </c>
      <c r="L148" s="90" t="s">
        <v>5882</v>
      </c>
      <c r="M148" s="80">
        <v>0</v>
      </c>
      <c r="N148" s="80">
        <v>0</v>
      </c>
      <c r="O148" s="80">
        <v>0</v>
      </c>
      <c r="P148" s="80">
        <v>0</v>
      </c>
      <c r="Q148" s="80">
        <v>0</v>
      </c>
      <c r="R148" s="82"/>
      <c r="S148" s="82"/>
      <c r="T148" s="82"/>
      <c r="U148" s="82"/>
      <c r="V148" s="63" t="s">
        <v>5883</v>
      </c>
      <c r="W148" s="82"/>
      <c r="X148" s="82" t="s">
        <v>5884</v>
      </c>
      <c r="Y148" s="80">
        <v>3303691176</v>
      </c>
      <c r="Z148" s="82" t="s">
        <v>5885</v>
      </c>
      <c r="AA148" s="63" t="s">
        <v>5886</v>
      </c>
      <c r="AB148" s="90" t="s">
        <v>5887</v>
      </c>
      <c r="AC148" s="63"/>
      <c r="AD148" s="63" t="s">
        <v>100</v>
      </c>
      <c r="AE148" s="82"/>
      <c r="AF148" s="80">
        <v>73501</v>
      </c>
      <c r="AG148" s="80">
        <v>1197</v>
      </c>
      <c r="AH148" s="80">
        <v>4</v>
      </c>
      <c r="AI148" s="80">
        <v>94</v>
      </c>
      <c r="AJ148" s="85"/>
      <c r="AK148" s="85"/>
      <c r="AL148" s="85"/>
      <c r="AM148" s="85"/>
      <c r="AN148" s="85"/>
    </row>
    <row x14ac:dyDescent="0.25" r="149" customHeight="1" ht="18">
      <c r="A149" s="2" t="s">
        <v>5888</v>
      </c>
      <c r="B149" s="79" t="s">
        <v>5889</v>
      </c>
      <c r="C149" s="34" t="s">
        <v>44</v>
      </c>
      <c r="D149" s="44"/>
      <c r="E149" s="34" t="s">
        <v>44</v>
      </c>
      <c r="F149" s="44"/>
      <c r="G149" s="34" t="s">
        <v>44</v>
      </c>
      <c r="H149" s="14"/>
      <c r="I149" s="35"/>
      <c r="J149" s="36"/>
      <c r="K149" s="80">
        <v>1369509521073320000</v>
      </c>
      <c r="L149" s="90" t="s">
        <v>5890</v>
      </c>
      <c r="M149" s="80">
        <v>0</v>
      </c>
      <c r="N149" s="80">
        <v>0</v>
      </c>
      <c r="O149" s="80">
        <v>0</v>
      </c>
      <c r="P149" s="80">
        <v>0</v>
      </c>
      <c r="Q149" s="80">
        <v>0</v>
      </c>
      <c r="R149" s="82"/>
      <c r="S149" s="82"/>
      <c r="T149" s="82"/>
      <c r="U149" s="63"/>
      <c r="V149" s="63" t="s">
        <v>5891</v>
      </c>
      <c r="W149" s="82"/>
      <c r="X149" s="82" t="s">
        <v>5892</v>
      </c>
      <c r="Y149" s="80">
        <v>2530702621</v>
      </c>
      <c r="Z149" s="82"/>
      <c r="AA149" s="63"/>
      <c r="AB149" s="90" t="s">
        <v>5893</v>
      </c>
      <c r="AC149" s="63"/>
      <c r="AD149" s="82"/>
      <c r="AE149" s="82"/>
      <c r="AF149" s="80">
        <v>6966</v>
      </c>
      <c r="AG149" s="80">
        <v>1869</v>
      </c>
      <c r="AH149" s="80">
        <v>3766</v>
      </c>
      <c r="AI149" s="80">
        <v>9</v>
      </c>
      <c r="AJ149" s="85"/>
      <c r="AK149" s="85"/>
      <c r="AL149" s="85"/>
      <c r="AM149" s="85"/>
      <c r="AN149" s="85"/>
    </row>
    <row x14ac:dyDescent="0.25" r="150" customHeight="1" ht="18">
      <c r="A150" s="2" t="s">
        <v>5894</v>
      </c>
      <c r="B150" s="79" t="s">
        <v>5895</v>
      </c>
      <c r="C150" s="34" t="s">
        <v>44</v>
      </c>
      <c r="D150" s="44"/>
      <c r="E150" s="34" t="s">
        <v>44</v>
      </c>
      <c r="F150" s="44"/>
      <c r="G150" s="34" t="s">
        <v>44</v>
      </c>
      <c r="H150" s="14"/>
      <c r="I150" s="35"/>
      <c r="J150" s="36"/>
      <c r="K150" s="80">
        <v>1372227278302802000</v>
      </c>
      <c r="L150" s="90" t="s">
        <v>5896</v>
      </c>
      <c r="M150" s="80">
        <v>0</v>
      </c>
      <c r="N150" s="80">
        <v>0</v>
      </c>
      <c r="O150" s="80">
        <v>0</v>
      </c>
      <c r="P150" s="80">
        <v>0</v>
      </c>
      <c r="Q150" s="80">
        <v>0</v>
      </c>
      <c r="R150" s="82"/>
      <c r="S150" s="82"/>
      <c r="T150" s="82"/>
      <c r="U150" s="63"/>
      <c r="V150" s="63" t="s">
        <v>5754</v>
      </c>
      <c r="W150" s="82"/>
      <c r="X150" s="82" t="s">
        <v>5755</v>
      </c>
      <c r="Y150" s="80">
        <v>771195672</v>
      </c>
      <c r="Z150" s="82" t="s">
        <v>5756</v>
      </c>
      <c r="AA150" s="63"/>
      <c r="AB150" s="90" t="s">
        <v>5757</v>
      </c>
      <c r="AC150" s="82"/>
      <c r="AD150" s="82" t="s">
        <v>3867</v>
      </c>
      <c r="AE150" s="82"/>
      <c r="AF150" s="80">
        <v>5085</v>
      </c>
      <c r="AG150" s="80">
        <v>1512</v>
      </c>
      <c r="AH150" s="80">
        <v>1453</v>
      </c>
      <c r="AI150" s="80">
        <v>10939</v>
      </c>
      <c r="AJ150" s="85"/>
      <c r="AK150" s="85"/>
      <c r="AL150" s="85"/>
      <c r="AM150" s="85"/>
      <c r="AN150" s="85"/>
    </row>
    <row x14ac:dyDescent="0.25" r="151" customHeight="1" ht="18">
      <c r="A151" s="2" t="s">
        <v>809</v>
      </c>
      <c r="B151" s="79" t="s">
        <v>5897</v>
      </c>
      <c r="C151" s="34" t="s">
        <v>44</v>
      </c>
      <c r="D151" s="44"/>
      <c r="E151" s="34" t="s">
        <v>44</v>
      </c>
      <c r="F151" s="44"/>
      <c r="G151" s="34" t="s">
        <v>44</v>
      </c>
      <c r="H151" s="14"/>
      <c r="I151" s="35"/>
      <c r="J151" s="36"/>
      <c r="K151" s="80">
        <v>1372219772281221000</v>
      </c>
      <c r="L151" s="90" t="s">
        <v>5898</v>
      </c>
      <c r="M151" s="80">
        <v>39</v>
      </c>
      <c r="N151" s="80">
        <v>9</v>
      </c>
      <c r="O151" s="80">
        <v>0</v>
      </c>
      <c r="P151" s="80">
        <v>0</v>
      </c>
      <c r="Q151" s="80">
        <v>0</v>
      </c>
      <c r="R151" s="82"/>
      <c r="S151" s="82"/>
      <c r="T151" s="82"/>
      <c r="U151" s="63"/>
      <c r="V151" s="63" t="s">
        <v>5899</v>
      </c>
      <c r="W151" s="82"/>
      <c r="X151" s="82" t="s">
        <v>5900</v>
      </c>
      <c r="Y151" s="80">
        <v>599369500</v>
      </c>
      <c r="Z151" s="82" t="s">
        <v>5901</v>
      </c>
      <c r="AA151" s="63"/>
      <c r="AB151" s="90" t="s">
        <v>5902</v>
      </c>
      <c r="AC151" s="82"/>
      <c r="AD151" s="63" t="s">
        <v>1220</v>
      </c>
      <c r="AE151" s="82"/>
      <c r="AF151" s="80">
        <v>16553</v>
      </c>
      <c r="AG151" s="80">
        <v>4129</v>
      </c>
      <c r="AH151" s="80">
        <v>4085</v>
      </c>
      <c r="AI151" s="80">
        <v>19891</v>
      </c>
      <c r="AJ151" s="85"/>
      <c r="AK151" s="85"/>
      <c r="AL151" s="85"/>
      <c r="AM151" s="85"/>
      <c r="AN151" s="85"/>
    </row>
    <row x14ac:dyDescent="0.25" r="152" customHeight="1" ht="18">
      <c r="A152" s="2" t="s">
        <v>5903</v>
      </c>
      <c r="B152" s="79" t="s">
        <v>5904</v>
      </c>
      <c r="C152" s="34" t="s">
        <v>44</v>
      </c>
      <c r="D152" s="44"/>
      <c r="E152" s="34" t="s">
        <v>44</v>
      </c>
      <c r="F152" s="44"/>
      <c r="G152" s="34" t="s">
        <v>44</v>
      </c>
      <c r="H152" s="14"/>
      <c r="I152" s="35"/>
      <c r="J152" s="36"/>
      <c r="K152" s="80">
        <v>1372208281507262500</v>
      </c>
      <c r="L152" s="90" t="s">
        <v>5905</v>
      </c>
      <c r="M152" s="80">
        <v>49</v>
      </c>
      <c r="N152" s="80">
        <v>5</v>
      </c>
      <c r="O152" s="80">
        <v>0</v>
      </c>
      <c r="P152" s="80">
        <v>0</v>
      </c>
      <c r="Q152" s="80">
        <v>0</v>
      </c>
      <c r="R152" s="82"/>
      <c r="S152" s="82"/>
      <c r="T152" s="82"/>
      <c r="U152" s="63"/>
      <c r="V152" s="63" t="s">
        <v>5906</v>
      </c>
      <c r="W152" s="82"/>
      <c r="X152" s="82" t="s">
        <v>5907</v>
      </c>
      <c r="Y152" s="80">
        <v>877263480272937000</v>
      </c>
      <c r="Z152" s="82" t="s">
        <v>5908</v>
      </c>
      <c r="AA152" s="63"/>
      <c r="AB152" s="90" t="s">
        <v>5909</v>
      </c>
      <c r="AC152" s="63"/>
      <c r="AD152" s="63" t="s">
        <v>1641</v>
      </c>
      <c r="AE152" s="82"/>
      <c r="AF152" s="80">
        <v>9364</v>
      </c>
      <c r="AG152" s="80">
        <v>4797</v>
      </c>
      <c r="AH152" s="80">
        <v>36</v>
      </c>
      <c r="AI152" s="80">
        <v>5679</v>
      </c>
      <c r="AJ152" s="85"/>
      <c r="AK152" s="85"/>
      <c r="AL152" s="85"/>
      <c r="AM152" s="85"/>
      <c r="AN152" s="85"/>
    </row>
    <row x14ac:dyDescent="0.25" r="153" customHeight="1" ht="18">
      <c r="A153" s="2" t="s">
        <v>5910</v>
      </c>
      <c r="B153" s="79" t="s">
        <v>5911</v>
      </c>
      <c r="C153" s="34" t="s">
        <v>44</v>
      </c>
      <c r="D153" s="44"/>
      <c r="E153" s="34" t="s">
        <v>44</v>
      </c>
      <c r="F153" s="44"/>
      <c r="G153" s="34" t="s">
        <v>44</v>
      </c>
      <c r="H153" s="14"/>
      <c r="I153" s="35"/>
      <c r="J153" s="36"/>
      <c r="K153" s="80">
        <v>1372202687299776500</v>
      </c>
      <c r="L153" s="90" t="s">
        <v>5912</v>
      </c>
      <c r="M153" s="80">
        <v>4</v>
      </c>
      <c r="N153" s="80">
        <v>0</v>
      </c>
      <c r="O153" s="80">
        <v>0</v>
      </c>
      <c r="P153" s="80">
        <v>0</v>
      </c>
      <c r="Q153" s="80">
        <v>0</v>
      </c>
      <c r="R153" s="82"/>
      <c r="S153" s="82"/>
      <c r="T153" s="82"/>
      <c r="U153" s="82"/>
      <c r="V153" s="63" t="s">
        <v>5913</v>
      </c>
      <c r="W153" s="82"/>
      <c r="X153" s="82" t="s">
        <v>5914</v>
      </c>
      <c r="Y153" s="80">
        <v>438547776</v>
      </c>
      <c r="Z153" s="82" t="s">
        <v>5915</v>
      </c>
      <c r="AA153" s="63"/>
      <c r="AB153" s="90" t="s">
        <v>5916</v>
      </c>
      <c r="AC153" s="82"/>
      <c r="AD153" s="63" t="s">
        <v>5917</v>
      </c>
      <c r="AE153" s="82"/>
      <c r="AF153" s="80">
        <v>73338</v>
      </c>
      <c r="AG153" s="80">
        <v>4001</v>
      </c>
      <c r="AH153" s="80">
        <v>342</v>
      </c>
      <c r="AI153" s="80">
        <v>132767</v>
      </c>
      <c r="AJ153" s="85"/>
      <c r="AK153" s="85"/>
      <c r="AL153" s="85"/>
      <c r="AM153" s="85"/>
      <c r="AN153" s="85"/>
    </row>
    <row x14ac:dyDescent="0.25" r="154" customHeight="1" ht="18">
      <c r="A154" s="2" t="s">
        <v>5918</v>
      </c>
      <c r="B154" s="79" t="s">
        <v>5919</v>
      </c>
      <c r="C154" s="34" t="s">
        <v>35</v>
      </c>
      <c r="D154" s="44" t="s">
        <v>235</v>
      </c>
      <c r="E154" s="34" t="s">
        <v>35</v>
      </c>
      <c r="F154" s="44" t="s">
        <v>235</v>
      </c>
      <c r="G154" s="34" t="s">
        <v>35</v>
      </c>
      <c r="H154" s="44" t="s">
        <v>235</v>
      </c>
      <c r="I154" s="35"/>
      <c r="J154" s="36"/>
      <c r="K154" s="80">
        <v>1372201444053516300</v>
      </c>
      <c r="L154" s="90" t="s">
        <v>5920</v>
      </c>
      <c r="M154" s="80">
        <v>0</v>
      </c>
      <c r="N154" s="80">
        <v>0</v>
      </c>
      <c r="O154" s="80">
        <v>0</v>
      </c>
      <c r="P154" s="80">
        <v>0</v>
      </c>
      <c r="Q154" s="80">
        <v>0</v>
      </c>
      <c r="R154" s="82"/>
      <c r="S154" s="82"/>
      <c r="T154" s="82"/>
      <c r="U154" s="63"/>
      <c r="V154" s="63" t="s">
        <v>5921</v>
      </c>
      <c r="W154" s="82"/>
      <c r="X154" s="82" t="s">
        <v>5922</v>
      </c>
      <c r="Y154" s="80">
        <v>2176547558</v>
      </c>
      <c r="Z154" s="82" t="s">
        <v>5923</v>
      </c>
      <c r="AA154" s="63" t="s">
        <v>1280</v>
      </c>
      <c r="AB154" s="90" t="s">
        <v>5924</v>
      </c>
      <c r="AC154" s="63"/>
      <c r="AD154" s="63" t="s">
        <v>100</v>
      </c>
      <c r="AE154" s="82"/>
      <c r="AF154" s="80">
        <v>69591</v>
      </c>
      <c r="AG154" s="80">
        <v>3199</v>
      </c>
      <c r="AH154" s="80">
        <v>1742</v>
      </c>
      <c r="AI154" s="80">
        <v>317</v>
      </c>
      <c r="AJ154" s="85"/>
      <c r="AK154" s="85"/>
      <c r="AL154" s="85"/>
      <c r="AM154" s="85"/>
      <c r="AN154" s="85"/>
    </row>
    <row x14ac:dyDescent="0.25" r="155" customHeight="1" ht="18">
      <c r="A155" s="2" t="s">
        <v>5925</v>
      </c>
      <c r="B155" s="79" t="s">
        <v>5926</v>
      </c>
      <c r="C155" s="34" t="s">
        <v>35</v>
      </c>
      <c r="D155" s="44" t="s">
        <v>1295</v>
      </c>
      <c r="E155" s="34" t="s">
        <v>35</v>
      </c>
      <c r="F155" s="44" t="s">
        <v>1295</v>
      </c>
      <c r="G155" s="34" t="s">
        <v>35</v>
      </c>
      <c r="H155" s="44" t="s">
        <v>1295</v>
      </c>
      <c r="I155" s="35"/>
      <c r="J155" s="36"/>
      <c r="K155" s="80">
        <v>1372196011968508000</v>
      </c>
      <c r="L155" s="90" t="s">
        <v>5927</v>
      </c>
      <c r="M155" s="80">
        <v>1</v>
      </c>
      <c r="N155" s="80">
        <v>0</v>
      </c>
      <c r="O155" s="80">
        <v>0</v>
      </c>
      <c r="P155" s="80">
        <v>0</v>
      </c>
      <c r="Q155" s="80">
        <v>0</v>
      </c>
      <c r="R155" s="82"/>
      <c r="S155" s="82"/>
      <c r="T155" s="82"/>
      <c r="U155" s="63"/>
      <c r="V155" s="63" t="s">
        <v>5928</v>
      </c>
      <c r="W155" s="82"/>
      <c r="X155" s="82" t="s">
        <v>5929</v>
      </c>
      <c r="Y155" s="80">
        <v>2726842726</v>
      </c>
      <c r="Z155" s="82"/>
      <c r="AA155" s="63"/>
      <c r="AB155" s="90" t="s">
        <v>5930</v>
      </c>
      <c r="AC155" s="63"/>
      <c r="AD155" s="82"/>
      <c r="AE155" s="82"/>
      <c r="AF155" s="80">
        <v>1357</v>
      </c>
      <c r="AG155" s="80">
        <v>21</v>
      </c>
      <c r="AH155" s="80">
        <v>195</v>
      </c>
      <c r="AI155" s="80">
        <v>301</v>
      </c>
      <c r="AJ155" s="85"/>
      <c r="AK155" s="85"/>
      <c r="AL155" s="85"/>
      <c r="AM155" s="85"/>
      <c r="AN155" s="85"/>
    </row>
    <row x14ac:dyDescent="0.25" r="156" customHeight="1" ht="18">
      <c r="A156" s="2" t="s">
        <v>5931</v>
      </c>
      <c r="B156" s="79" t="s">
        <v>5932</v>
      </c>
      <c r="C156" s="34" t="s">
        <v>44</v>
      </c>
      <c r="D156" s="44"/>
      <c r="E156" s="34" t="s">
        <v>44</v>
      </c>
      <c r="F156" s="44"/>
      <c r="G156" s="34" t="s">
        <v>44</v>
      </c>
      <c r="H156" s="14"/>
      <c r="I156" s="35"/>
      <c r="J156" s="36"/>
      <c r="K156" s="80">
        <v>1372194994874949600</v>
      </c>
      <c r="L156" s="90" t="s">
        <v>5933</v>
      </c>
      <c r="M156" s="80">
        <v>0</v>
      </c>
      <c r="N156" s="80">
        <v>0</v>
      </c>
      <c r="O156" s="80">
        <v>0</v>
      </c>
      <c r="P156" s="80">
        <v>0</v>
      </c>
      <c r="Q156" s="80">
        <v>0</v>
      </c>
      <c r="R156" s="82"/>
      <c r="S156" s="82"/>
      <c r="T156" s="82"/>
      <c r="U156" s="63"/>
      <c r="V156" s="63" t="s">
        <v>4567</v>
      </c>
      <c r="W156" s="82"/>
      <c r="X156" s="82" t="s">
        <v>4568</v>
      </c>
      <c r="Y156" s="80">
        <v>1278050999987560400</v>
      </c>
      <c r="Z156" s="63"/>
      <c r="AA156" s="63"/>
      <c r="AB156" s="90" t="s">
        <v>4569</v>
      </c>
      <c r="AC156" s="63"/>
      <c r="AD156" s="82"/>
      <c r="AE156" s="82"/>
      <c r="AF156" s="80">
        <v>12654</v>
      </c>
      <c r="AG156" s="80">
        <v>497</v>
      </c>
      <c r="AH156" s="80">
        <v>158</v>
      </c>
      <c r="AI156" s="80">
        <v>3</v>
      </c>
      <c r="AJ156" s="85"/>
      <c r="AK156" s="85"/>
      <c r="AL156" s="85"/>
      <c r="AM156" s="85"/>
      <c r="AN156" s="85"/>
    </row>
    <row x14ac:dyDescent="0.25" r="157" customHeight="1" ht="18">
      <c r="A157" s="2" t="s">
        <v>5934</v>
      </c>
      <c r="B157" s="79" t="s">
        <v>5935</v>
      </c>
      <c r="C157" s="34" t="s">
        <v>44</v>
      </c>
      <c r="D157" s="44"/>
      <c r="E157" s="34" t="s">
        <v>44</v>
      </c>
      <c r="F157" s="44"/>
      <c r="G157" s="34" t="s">
        <v>44</v>
      </c>
      <c r="H157" s="14"/>
      <c r="I157" s="35"/>
      <c r="J157" s="36"/>
      <c r="K157" s="80">
        <v>1372190592587927600</v>
      </c>
      <c r="L157" s="90" t="s">
        <v>5936</v>
      </c>
      <c r="M157" s="80">
        <v>24</v>
      </c>
      <c r="N157" s="80">
        <v>1</v>
      </c>
      <c r="O157" s="80">
        <v>0</v>
      </c>
      <c r="P157" s="80">
        <v>0</v>
      </c>
      <c r="Q157" s="80">
        <v>0</v>
      </c>
      <c r="R157" s="82"/>
      <c r="S157" s="82"/>
      <c r="T157" s="82"/>
      <c r="U157" s="63"/>
      <c r="V157" s="63" t="s">
        <v>5937</v>
      </c>
      <c r="W157" s="82"/>
      <c r="X157" s="82" t="s">
        <v>5938</v>
      </c>
      <c r="Y157" s="80">
        <v>705533240417853400</v>
      </c>
      <c r="Z157" s="63" t="s">
        <v>5939</v>
      </c>
      <c r="AA157" s="63"/>
      <c r="AB157" s="90" t="s">
        <v>5940</v>
      </c>
      <c r="AC157" s="63"/>
      <c r="AD157" s="82"/>
      <c r="AE157" s="82"/>
      <c r="AF157" s="80">
        <v>14855</v>
      </c>
      <c r="AG157" s="80">
        <v>1129</v>
      </c>
      <c r="AH157" s="80">
        <v>812</v>
      </c>
      <c r="AI157" s="80">
        <v>32140</v>
      </c>
      <c r="AJ157" s="85"/>
      <c r="AK157" s="85"/>
      <c r="AL157" s="85"/>
      <c r="AM157" s="85"/>
      <c r="AN157" s="85"/>
    </row>
    <row x14ac:dyDescent="0.25" r="158" customHeight="1" ht="18">
      <c r="A158" s="2" t="s">
        <v>5941</v>
      </c>
      <c r="B158" s="79" t="s">
        <v>5942</v>
      </c>
      <c r="C158" s="34" t="s">
        <v>44</v>
      </c>
      <c r="D158" s="44"/>
      <c r="E158" s="34" t="s">
        <v>44</v>
      </c>
      <c r="F158" s="44"/>
      <c r="G158" s="34" t="s">
        <v>44</v>
      </c>
      <c r="H158" s="14"/>
      <c r="I158" s="35"/>
      <c r="J158" s="36"/>
      <c r="K158" s="80">
        <v>1372188661492617200</v>
      </c>
      <c r="L158" s="90" t="s">
        <v>5943</v>
      </c>
      <c r="M158" s="80">
        <v>2</v>
      </c>
      <c r="N158" s="80">
        <v>0</v>
      </c>
      <c r="O158" s="80">
        <v>0</v>
      </c>
      <c r="P158" s="80">
        <v>0</v>
      </c>
      <c r="Q158" s="80">
        <v>0</v>
      </c>
      <c r="R158" s="82"/>
      <c r="S158" s="82"/>
      <c r="T158" s="82"/>
      <c r="U158" s="63"/>
      <c r="V158" s="63" t="s">
        <v>4429</v>
      </c>
      <c r="W158" s="82"/>
      <c r="X158" s="82" t="s">
        <v>4430</v>
      </c>
      <c r="Y158" s="80">
        <v>1335638329669378000</v>
      </c>
      <c r="Z158" s="82" t="s">
        <v>4431</v>
      </c>
      <c r="AA158" s="63" t="s">
        <v>4432</v>
      </c>
      <c r="AB158" s="90" t="s">
        <v>4433</v>
      </c>
      <c r="AC158" s="82"/>
      <c r="AD158" s="82" t="s">
        <v>4434</v>
      </c>
      <c r="AE158" s="82"/>
      <c r="AF158" s="80">
        <v>7566</v>
      </c>
      <c r="AG158" s="80">
        <v>2272</v>
      </c>
      <c r="AH158" s="80">
        <v>2167</v>
      </c>
      <c r="AI158" s="80">
        <v>9162</v>
      </c>
      <c r="AJ158" s="85"/>
      <c r="AK158" s="85"/>
      <c r="AL158" s="85"/>
      <c r="AM158" s="85"/>
      <c r="AN158" s="85"/>
    </row>
    <row x14ac:dyDescent="0.25" r="159" customHeight="1" ht="18">
      <c r="A159" s="2" t="s">
        <v>5944</v>
      </c>
      <c r="B159" s="79" t="s">
        <v>5945</v>
      </c>
      <c r="C159" s="34" t="s">
        <v>44</v>
      </c>
      <c r="D159" s="44"/>
      <c r="E159" s="34" t="s">
        <v>44</v>
      </c>
      <c r="F159" s="44"/>
      <c r="G159" s="34" t="s">
        <v>44</v>
      </c>
      <c r="H159" s="14"/>
      <c r="I159" s="35"/>
      <c r="J159" s="36"/>
      <c r="K159" s="80">
        <v>1372188659563307000</v>
      </c>
      <c r="L159" s="90" t="s">
        <v>5943</v>
      </c>
      <c r="M159" s="80">
        <v>1</v>
      </c>
      <c r="N159" s="80">
        <v>0</v>
      </c>
      <c r="O159" s="80">
        <v>0</v>
      </c>
      <c r="P159" s="80">
        <v>0</v>
      </c>
      <c r="Q159" s="80">
        <v>0</v>
      </c>
      <c r="R159" s="82"/>
      <c r="S159" s="82"/>
      <c r="T159" s="82"/>
      <c r="U159" s="63"/>
      <c r="V159" s="63" t="s">
        <v>4429</v>
      </c>
      <c r="W159" s="82"/>
      <c r="X159" s="82" t="s">
        <v>4430</v>
      </c>
      <c r="Y159" s="80">
        <v>1335638329669378000</v>
      </c>
      <c r="Z159" s="82" t="s">
        <v>4431</v>
      </c>
      <c r="AA159" s="63" t="s">
        <v>4432</v>
      </c>
      <c r="AB159" s="90" t="s">
        <v>4433</v>
      </c>
      <c r="AC159" s="82"/>
      <c r="AD159" s="82" t="s">
        <v>4434</v>
      </c>
      <c r="AE159" s="82"/>
      <c r="AF159" s="80">
        <v>7566</v>
      </c>
      <c r="AG159" s="80">
        <v>2272</v>
      </c>
      <c r="AH159" s="80">
        <v>2167</v>
      </c>
      <c r="AI159" s="80">
        <v>9162</v>
      </c>
      <c r="AJ159" s="85"/>
      <c r="AK159" s="85"/>
      <c r="AL159" s="85"/>
      <c r="AM159" s="85"/>
      <c r="AN159" s="85"/>
    </row>
    <row x14ac:dyDescent="0.25" r="160" customHeight="1" ht="18">
      <c r="A160" s="2" t="s">
        <v>5946</v>
      </c>
      <c r="B160" s="79" t="s">
        <v>5947</v>
      </c>
      <c r="C160" s="34" t="s">
        <v>44</v>
      </c>
      <c r="D160" s="44"/>
      <c r="E160" s="34" t="s">
        <v>44</v>
      </c>
      <c r="F160" s="44"/>
      <c r="G160" s="34" t="s">
        <v>44</v>
      </c>
      <c r="H160" s="14"/>
      <c r="I160" s="35"/>
      <c r="J160" s="36"/>
      <c r="K160" s="80">
        <v>1372185818723459000</v>
      </c>
      <c r="L160" s="90" t="s">
        <v>5948</v>
      </c>
      <c r="M160" s="80">
        <v>0</v>
      </c>
      <c r="N160" s="80">
        <v>0</v>
      </c>
      <c r="O160" s="80">
        <v>0</v>
      </c>
      <c r="P160" s="80">
        <v>0</v>
      </c>
      <c r="Q160" s="80">
        <v>0</v>
      </c>
      <c r="R160" s="82"/>
      <c r="S160" s="82"/>
      <c r="T160" s="82"/>
      <c r="U160" s="63"/>
      <c r="V160" s="63" t="s">
        <v>5949</v>
      </c>
      <c r="W160" s="82"/>
      <c r="X160" s="82" t="s">
        <v>5950</v>
      </c>
      <c r="Y160" s="80">
        <v>272822543</v>
      </c>
      <c r="Z160" s="82" t="s">
        <v>5951</v>
      </c>
      <c r="AA160" s="63" t="s">
        <v>5952</v>
      </c>
      <c r="AB160" s="90" t="s">
        <v>5953</v>
      </c>
      <c r="AC160" s="82"/>
      <c r="AD160" s="63" t="s">
        <v>5954</v>
      </c>
      <c r="AE160" s="82"/>
      <c r="AF160" s="80">
        <v>59394</v>
      </c>
      <c r="AG160" s="80">
        <v>1221</v>
      </c>
      <c r="AH160" s="80">
        <v>2207</v>
      </c>
      <c r="AI160" s="80">
        <v>2603</v>
      </c>
      <c r="AJ160" s="85"/>
      <c r="AK160" s="85"/>
      <c r="AL160" s="85"/>
      <c r="AM160" s="85"/>
      <c r="AN160" s="85"/>
    </row>
    <row x14ac:dyDescent="0.25" r="161" customHeight="1" ht="18">
      <c r="A161" s="2" t="s">
        <v>5955</v>
      </c>
      <c r="B161" s="79" t="s">
        <v>5956</v>
      </c>
      <c r="C161" s="34" t="s">
        <v>44</v>
      </c>
      <c r="D161" s="44"/>
      <c r="E161" s="34" t="s">
        <v>44</v>
      </c>
      <c r="F161" s="44"/>
      <c r="G161" s="34" t="s">
        <v>44</v>
      </c>
      <c r="H161" s="14"/>
      <c r="I161" s="35"/>
      <c r="J161" s="36"/>
      <c r="K161" s="80">
        <v>1372184295750664200</v>
      </c>
      <c r="L161" s="90" t="s">
        <v>5957</v>
      </c>
      <c r="M161" s="80">
        <v>0</v>
      </c>
      <c r="N161" s="80">
        <v>0</v>
      </c>
      <c r="O161" s="80">
        <v>0</v>
      </c>
      <c r="P161" s="80">
        <v>0</v>
      </c>
      <c r="Q161" s="80">
        <v>0</v>
      </c>
      <c r="R161" s="82"/>
      <c r="S161" s="82"/>
      <c r="T161" s="82"/>
      <c r="U161" s="63"/>
      <c r="V161" s="63" t="s">
        <v>5958</v>
      </c>
      <c r="W161" s="82"/>
      <c r="X161" s="82" t="s">
        <v>5959</v>
      </c>
      <c r="Y161" s="80">
        <v>1133129258</v>
      </c>
      <c r="Z161" s="82"/>
      <c r="AA161" s="63" t="s">
        <v>5960</v>
      </c>
      <c r="AB161" s="90" t="s">
        <v>5961</v>
      </c>
      <c r="AC161" s="63"/>
      <c r="AD161" s="63" t="s">
        <v>5962</v>
      </c>
      <c r="AE161" s="82"/>
      <c r="AF161" s="80">
        <v>20778</v>
      </c>
      <c r="AG161" s="80">
        <v>983</v>
      </c>
      <c r="AH161" s="80">
        <v>0</v>
      </c>
      <c r="AI161" s="80">
        <v>0</v>
      </c>
      <c r="AJ161" s="85"/>
      <c r="AK161" s="85"/>
      <c r="AL161" s="85"/>
      <c r="AM161" s="85"/>
      <c r="AN161" s="85"/>
    </row>
    <row x14ac:dyDescent="0.25" r="162" customHeight="1" ht="18">
      <c r="A162" s="2" t="s">
        <v>5963</v>
      </c>
      <c r="B162" s="79" t="s">
        <v>5964</v>
      </c>
      <c r="C162" s="34" t="s">
        <v>44</v>
      </c>
      <c r="D162" s="44"/>
      <c r="E162" s="34" t="s">
        <v>44</v>
      </c>
      <c r="F162" s="44"/>
      <c r="G162" s="34" t="s">
        <v>44</v>
      </c>
      <c r="H162" s="14"/>
      <c r="I162" s="35"/>
      <c r="J162" s="36"/>
      <c r="K162" s="80">
        <v>1372181801788129300</v>
      </c>
      <c r="L162" s="90" t="s">
        <v>5965</v>
      </c>
      <c r="M162" s="80">
        <v>0</v>
      </c>
      <c r="N162" s="80">
        <v>0</v>
      </c>
      <c r="O162" s="80">
        <v>0</v>
      </c>
      <c r="P162" s="80">
        <v>0</v>
      </c>
      <c r="Q162" s="80">
        <v>0</v>
      </c>
      <c r="R162" s="82"/>
      <c r="S162" s="82"/>
      <c r="T162" s="82"/>
      <c r="U162" s="63"/>
      <c r="V162" s="63" t="s">
        <v>5966</v>
      </c>
      <c r="W162" s="82"/>
      <c r="X162" s="82" t="s">
        <v>5967</v>
      </c>
      <c r="Y162" s="80">
        <v>105144417</v>
      </c>
      <c r="Z162" s="82"/>
      <c r="AA162" s="63"/>
      <c r="AB162" s="90" t="s">
        <v>5968</v>
      </c>
      <c r="AC162" s="63"/>
      <c r="AD162" s="82"/>
      <c r="AE162" s="82"/>
      <c r="AF162" s="80">
        <v>50864</v>
      </c>
      <c r="AG162" s="80">
        <v>319</v>
      </c>
      <c r="AH162" s="80">
        <v>739</v>
      </c>
      <c r="AI162" s="80">
        <v>4</v>
      </c>
      <c r="AJ162" s="85"/>
      <c r="AK162" s="85"/>
      <c r="AL162" s="85"/>
      <c r="AM162" s="85"/>
      <c r="AN162" s="85"/>
    </row>
    <row x14ac:dyDescent="0.25" r="163" customHeight="1" ht="18">
      <c r="A163" s="2" t="s">
        <v>5969</v>
      </c>
      <c r="B163" s="79" t="s">
        <v>5970</v>
      </c>
      <c r="C163" s="34" t="s">
        <v>44</v>
      </c>
      <c r="D163" s="44"/>
      <c r="E163" s="34" t="s">
        <v>44</v>
      </c>
      <c r="F163" s="44"/>
      <c r="G163" s="34" t="s">
        <v>44</v>
      </c>
      <c r="H163" s="14"/>
      <c r="I163" s="35"/>
      <c r="J163" s="36"/>
      <c r="K163" s="80">
        <v>1372176949192327200</v>
      </c>
      <c r="L163" s="90" t="s">
        <v>5971</v>
      </c>
      <c r="M163" s="80">
        <v>0</v>
      </c>
      <c r="N163" s="80">
        <v>0</v>
      </c>
      <c r="O163" s="80">
        <v>0</v>
      </c>
      <c r="P163" s="80">
        <v>0</v>
      </c>
      <c r="Q163" s="80">
        <v>0</v>
      </c>
      <c r="R163" s="82"/>
      <c r="S163" s="82"/>
      <c r="T163" s="82"/>
      <c r="U163" s="63"/>
      <c r="V163" s="63" t="s">
        <v>4567</v>
      </c>
      <c r="W163" s="82"/>
      <c r="X163" s="82" t="s">
        <v>4568</v>
      </c>
      <c r="Y163" s="80">
        <v>1278050999987560400</v>
      </c>
      <c r="Z163" s="82"/>
      <c r="AA163" s="63"/>
      <c r="AB163" s="90" t="s">
        <v>4569</v>
      </c>
      <c r="AC163" s="63"/>
      <c r="AD163" s="82"/>
      <c r="AE163" s="82"/>
      <c r="AF163" s="80">
        <v>12654</v>
      </c>
      <c r="AG163" s="80">
        <v>497</v>
      </c>
      <c r="AH163" s="80">
        <v>158</v>
      </c>
      <c r="AI163" s="80">
        <v>3</v>
      </c>
      <c r="AJ163" s="85"/>
      <c r="AK163" s="85"/>
      <c r="AL163" s="85"/>
      <c r="AM163" s="85"/>
      <c r="AN163" s="85"/>
    </row>
    <row x14ac:dyDescent="0.25" r="164" customHeight="1" ht="18">
      <c r="A164" s="2" t="s">
        <v>5972</v>
      </c>
      <c r="B164" s="79" t="s">
        <v>5973</v>
      </c>
      <c r="C164" s="34" t="s">
        <v>44</v>
      </c>
      <c r="D164" s="44"/>
      <c r="E164" s="34" t="s">
        <v>44</v>
      </c>
      <c r="F164" s="44"/>
      <c r="G164" s="34" t="s">
        <v>44</v>
      </c>
      <c r="H164" s="14"/>
      <c r="I164" s="35"/>
      <c r="J164" s="36"/>
      <c r="K164" s="80">
        <v>1372172921867735000</v>
      </c>
      <c r="L164" s="90" t="s">
        <v>5974</v>
      </c>
      <c r="M164" s="80">
        <v>0</v>
      </c>
      <c r="N164" s="80">
        <v>0</v>
      </c>
      <c r="O164" s="80">
        <v>0</v>
      </c>
      <c r="P164" s="80">
        <v>0</v>
      </c>
      <c r="Q164" s="80">
        <v>0</v>
      </c>
      <c r="R164" s="82"/>
      <c r="S164" s="82"/>
      <c r="T164" s="82"/>
      <c r="U164" s="82"/>
      <c r="V164" s="63" t="s">
        <v>5975</v>
      </c>
      <c r="W164" s="82"/>
      <c r="X164" s="82" t="s">
        <v>5976</v>
      </c>
      <c r="Y164" s="80">
        <v>705301201928245200</v>
      </c>
      <c r="Z164" s="82"/>
      <c r="AA164" s="63" t="s">
        <v>5977</v>
      </c>
      <c r="AB164" s="90" t="s">
        <v>5978</v>
      </c>
      <c r="AC164" s="82"/>
      <c r="AD164" s="82" t="s">
        <v>5954</v>
      </c>
      <c r="AE164" s="82"/>
      <c r="AF164" s="80">
        <v>8837</v>
      </c>
      <c r="AG164" s="80">
        <v>527</v>
      </c>
      <c r="AH164" s="80">
        <v>162</v>
      </c>
      <c r="AI164" s="80">
        <v>41</v>
      </c>
      <c r="AJ164" s="85"/>
      <c r="AK164" s="85"/>
      <c r="AL164" s="85"/>
      <c r="AM164" s="85"/>
      <c r="AN164" s="85"/>
    </row>
    <row x14ac:dyDescent="0.25" r="165" customHeight="1" ht="18">
      <c r="A165" s="2" t="s">
        <v>5979</v>
      </c>
      <c r="B165" s="79" t="s">
        <v>5980</v>
      </c>
      <c r="C165" s="34" t="s">
        <v>44</v>
      </c>
      <c r="D165" s="44"/>
      <c r="E165" s="34" t="s">
        <v>44</v>
      </c>
      <c r="F165" s="44"/>
      <c r="G165" s="34" t="s">
        <v>44</v>
      </c>
      <c r="H165" s="14"/>
      <c r="I165" s="35"/>
      <c r="J165" s="36"/>
      <c r="K165" s="80">
        <v>1372170981872124000</v>
      </c>
      <c r="L165" s="90" t="s">
        <v>5981</v>
      </c>
      <c r="M165" s="80">
        <v>0</v>
      </c>
      <c r="N165" s="80">
        <v>0</v>
      </c>
      <c r="O165" s="80">
        <v>0</v>
      </c>
      <c r="P165" s="80">
        <v>0</v>
      </c>
      <c r="Q165" s="80">
        <v>0</v>
      </c>
      <c r="R165" s="82"/>
      <c r="S165" s="82"/>
      <c r="T165" s="82"/>
      <c r="U165" s="63"/>
      <c r="V165" s="63" t="s">
        <v>5982</v>
      </c>
      <c r="W165" s="82"/>
      <c r="X165" s="82" t="s">
        <v>5983</v>
      </c>
      <c r="Y165" s="80">
        <v>3909364667</v>
      </c>
      <c r="Z165" s="63" t="s">
        <v>5984</v>
      </c>
      <c r="AA165" s="63" t="s">
        <v>5985</v>
      </c>
      <c r="AB165" s="90" t="s">
        <v>5986</v>
      </c>
      <c r="AC165" s="63"/>
      <c r="AD165" s="82" t="s">
        <v>3867</v>
      </c>
      <c r="AE165" s="82"/>
      <c r="AF165" s="80">
        <v>118644</v>
      </c>
      <c r="AG165" s="80">
        <v>11309</v>
      </c>
      <c r="AH165" s="80">
        <v>377</v>
      </c>
      <c r="AI165" s="80">
        <v>13</v>
      </c>
      <c r="AJ165" s="85"/>
      <c r="AK165" s="85"/>
      <c r="AL165" s="85"/>
      <c r="AM165" s="85"/>
      <c r="AN165" s="85"/>
    </row>
    <row x14ac:dyDescent="0.25" r="166" customHeight="1" ht="18">
      <c r="A166" s="2" t="s">
        <v>5987</v>
      </c>
      <c r="B166" s="79" t="s">
        <v>5988</v>
      </c>
      <c r="C166" s="34" t="s">
        <v>44</v>
      </c>
      <c r="D166" s="44"/>
      <c r="E166" s="34" t="s">
        <v>44</v>
      </c>
      <c r="F166" s="44"/>
      <c r="G166" s="34" t="s">
        <v>44</v>
      </c>
      <c r="H166" s="14"/>
      <c r="I166" s="35"/>
      <c r="J166" s="36"/>
      <c r="K166" s="80">
        <v>1372163512596848600</v>
      </c>
      <c r="L166" s="90" t="s">
        <v>5989</v>
      </c>
      <c r="M166" s="80">
        <v>0</v>
      </c>
      <c r="N166" s="80">
        <v>0</v>
      </c>
      <c r="O166" s="80">
        <v>0</v>
      </c>
      <c r="P166" s="80">
        <v>0</v>
      </c>
      <c r="Q166" s="80">
        <v>0</v>
      </c>
      <c r="R166" s="82"/>
      <c r="S166" s="82"/>
      <c r="T166" s="82"/>
      <c r="U166" s="63"/>
      <c r="V166" s="63" t="s">
        <v>5990</v>
      </c>
      <c r="W166" s="82"/>
      <c r="X166" s="82" t="s">
        <v>5991</v>
      </c>
      <c r="Y166" s="80">
        <v>2501329251</v>
      </c>
      <c r="Z166" s="82" t="s">
        <v>5992</v>
      </c>
      <c r="AA166" s="63"/>
      <c r="AB166" s="90" t="s">
        <v>5993</v>
      </c>
      <c r="AC166" s="63"/>
      <c r="AD166" s="63"/>
      <c r="AE166" s="82"/>
      <c r="AF166" s="80">
        <v>80430</v>
      </c>
      <c r="AG166" s="80">
        <v>1582</v>
      </c>
      <c r="AH166" s="80">
        <v>2049</v>
      </c>
      <c r="AI166" s="80">
        <v>55931</v>
      </c>
      <c r="AJ166" s="85"/>
      <c r="AK166" s="85"/>
      <c r="AL166" s="85"/>
      <c r="AM166" s="85"/>
      <c r="AN166" s="85"/>
    </row>
    <row x14ac:dyDescent="0.25" r="167" customHeight="1" ht="18">
      <c r="A167" s="2" t="s">
        <v>5994</v>
      </c>
      <c r="B167" s="79" t="s">
        <v>5995</v>
      </c>
      <c r="C167" s="34" t="s">
        <v>44</v>
      </c>
      <c r="D167" s="44"/>
      <c r="E167" s="34" t="s">
        <v>44</v>
      </c>
      <c r="F167" s="44"/>
      <c r="G167" s="34" t="s">
        <v>44</v>
      </c>
      <c r="H167" s="14"/>
      <c r="I167" s="35"/>
      <c r="J167" s="36"/>
      <c r="K167" s="80">
        <v>1372155816980123600</v>
      </c>
      <c r="L167" s="90" t="s">
        <v>5996</v>
      </c>
      <c r="M167" s="80">
        <v>14</v>
      </c>
      <c r="N167" s="80">
        <v>2</v>
      </c>
      <c r="O167" s="80">
        <v>0</v>
      </c>
      <c r="P167" s="80">
        <v>0</v>
      </c>
      <c r="Q167" s="80">
        <v>0</v>
      </c>
      <c r="R167" s="82"/>
      <c r="S167" s="82"/>
      <c r="T167" s="82"/>
      <c r="U167" s="63"/>
      <c r="V167" s="63" t="s">
        <v>5997</v>
      </c>
      <c r="W167" s="82"/>
      <c r="X167" s="82" t="s">
        <v>5998</v>
      </c>
      <c r="Y167" s="80">
        <v>146812572</v>
      </c>
      <c r="Z167" s="63" t="s">
        <v>5999</v>
      </c>
      <c r="AA167" s="63" t="s">
        <v>6000</v>
      </c>
      <c r="AB167" s="90" t="s">
        <v>6001</v>
      </c>
      <c r="AC167" s="63"/>
      <c r="AD167" s="82" t="s">
        <v>6002</v>
      </c>
      <c r="AE167" s="82"/>
      <c r="AF167" s="80">
        <v>18563</v>
      </c>
      <c r="AG167" s="80">
        <v>5320</v>
      </c>
      <c r="AH167" s="80">
        <v>1088</v>
      </c>
      <c r="AI167" s="80">
        <v>1381</v>
      </c>
      <c r="AJ167" s="85"/>
      <c r="AK167" s="85"/>
      <c r="AL167" s="85"/>
      <c r="AM167" s="85"/>
      <c r="AN167" s="85"/>
    </row>
    <row x14ac:dyDescent="0.25" r="168" customHeight="1" ht="18">
      <c r="A168" s="2" t="s">
        <v>6003</v>
      </c>
      <c r="B168" s="79" t="s">
        <v>6004</v>
      </c>
      <c r="C168" s="34" t="s">
        <v>35</v>
      </c>
      <c r="D168" s="44" t="s">
        <v>5520</v>
      </c>
      <c r="E168" s="34" t="s">
        <v>35</v>
      </c>
      <c r="F168" s="44" t="s">
        <v>5520</v>
      </c>
      <c r="G168" s="34" t="s">
        <v>35</v>
      </c>
      <c r="H168" s="44" t="s">
        <v>235</v>
      </c>
      <c r="I168" s="34" t="s">
        <v>35</v>
      </c>
      <c r="J168" s="44" t="s">
        <v>5520</v>
      </c>
      <c r="K168" s="80">
        <v>1372147494847668200</v>
      </c>
      <c r="L168" s="90" t="s">
        <v>6005</v>
      </c>
      <c r="M168" s="80">
        <v>0</v>
      </c>
      <c r="N168" s="80">
        <v>0</v>
      </c>
      <c r="O168" s="80">
        <v>0</v>
      </c>
      <c r="P168" s="80">
        <v>0</v>
      </c>
      <c r="Q168" s="80">
        <v>0</v>
      </c>
      <c r="R168" s="82"/>
      <c r="S168" s="82"/>
      <c r="T168" s="82"/>
      <c r="U168" s="82"/>
      <c r="V168" s="63" t="s">
        <v>6006</v>
      </c>
      <c r="W168" s="82"/>
      <c r="X168" s="82" t="s">
        <v>6007</v>
      </c>
      <c r="Y168" s="80">
        <v>1354944463303544800</v>
      </c>
      <c r="Z168" s="82" t="s">
        <v>6008</v>
      </c>
      <c r="AA168" s="63"/>
      <c r="AB168" s="90" t="s">
        <v>6009</v>
      </c>
      <c r="AC168" s="63"/>
      <c r="AD168" s="63"/>
      <c r="AE168" s="82"/>
      <c r="AF168" s="80">
        <v>224</v>
      </c>
      <c r="AG168" s="80">
        <v>177</v>
      </c>
      <c r="AH168" s="80">
        <v>171</v>
      </c>
      <c r="AI168" s="80">
        <v>90</v>
      </c>
      <c r="AJ168" s="85"/>
      <c r="AK168" s="85"/>
      <c r="AL168" s="85"/>
      <c r="AM168" s="85"/>
      <c r="AN168" s="85"/>
    </row>
    <row x14ac:dyDescent="0.25" r="169" customHeight="1" ht="18">
      <c r="A169" s="2" t="s">
        <v>6010</v>
      </c>
      <c r="B169" s="79" t="s">
        <v>6011</v>
      </c>
      <c r="C169" s="34" t="s">
        <v>44</v>
      </c>
      <c r="D169" s="44"/>
      <c r="E169" s="34" t="s">
        <v>44</v>
      </c>
      <c r="F169" s="44"/>
      <c r="G169" s="34" t="s">
        <v>44</v>
      </c>
      <c r="H169" s="14"/>
      <c r="I169" s="35"/>
      <c r="J169" s="36"/>
      <c r="K169" s="80">
        <v>1372146049591222300</v>
      </c>
      <c r="L169" s="90" t="s">
        <v>6012</v>
      </c>
      <c r="M169" s="80">
        <v>0</v>
      </c>
      <c r="N169" s="80">
        <v>0</v>
      </c>
      <c r="O169" s="80">
        <v>0</v>
      </c>
      <c r="P169" s="80">
        <v>0</v>
      </c>
      <c r="Q169" s="80">
        <v>0</v>
      </c>
      <c r="R169" s="82"/>
      <c r="S169" s="82"/>
      <c r="T169" s="82"/>
      <c r="U169" s="63"/>
      <c r="V169" s="63" t="s">
        <v>5092</v>
      </c>
      <c r="W169" s="82"/>
      <c r="X169" s="82" t="s">
        <v>5093</v>
      </c>
      <c r="Y169" s="80">
        <v>758895104</v>
      </c>
      <c r="Z169" s="82" t="s">
        <v>5094</v>
      </c>
      <c r="AA169" s="63" t="s">
        <v>5095</v>
      </c>
      <c r="AB169" s="90" t="s">
        <v>5224</v>
      </c>
      <c r="AC169" s="63"/>
      <c r="AD169" s="82" t="s">
        <v>5096</v>
      </c>
      <c r="AE169" s="82"/>
      <c r="AF169" s="80">
        <v>74127</v>
      </c>
      <c r="AG169" s="80">
        <v>7270</v>
      </c>
      <c r="AH169" s="80">
        <v>92</v>
      </c>
      <c r="AI169" s="80">
        <v>102</v>
      </c>
      <c r="AJ169" s="85"/>
      <c r="AK169" s="85"/>
      <c r="AL169" s="85"/>
      <c r="AM169" s="85"/>
      <c r="AN169" s="85"/>
    </row>
    <row x14ac:dyDescent="0.25" r="170" customHeight="1" ht="18">
      <c r="A170" s="2" t="s">
        <v>6013</v>
      </c>
      <c r="B170" s="79" t="s">
        <v>6014</v>
      </c>
      <c r="C170" s="34" t="s">
        <v>35</v>
      </c>
      <c r="D170" s="44" t="s">
        <v>1295</v>
      </c>
      <c r="E170" s="34" t="s">
        <v>35</v>
      </c>
      <c r="F170" s="44" t="s">
        <v>1295</v>
      </c>
      <c r="G170" s="34" t="s">
        <v>35</v>
      </c>
      <c r="H170" s="44" t="s">
        <v>1295</v>
      </c>
      <c r="I170" s="35"/>
      <c r="J170" s="36"/>
      <c r="K170" s="80">
        <v>1372145858549051400</v>
      </c>
      <c r="L170" s="90" t="s">
        <v>6015</v>
      </c>
      <c r="M170" s="80">
        <v>0</v>
      </c>
      <c r="N170" s="80">
        <v>0</v>
      </c>
      <c r="O170" s="80">
        <v>0</v>
      </c>
      <c r="P170" s="80">
        <v>0</v>
      </c>
      <c r="Q170" s="80">
        <v>0</v>
      </c>
      <c r="R170" s="82"/>
      <c r="S170" s="82"/>
      <c r="T170" s="82"/>
      <c r="U170" s="63"/>
      <c r="V170" s="63" t="s">
        <v>6016</v>
      </c>
      <c r="W170" s="82"/>
      <c r="X170" s="82" t="s">
        <v>6017</v>
      </c>
      <c r="Y170" s="80">
        <v>1371788991897424000</v>
      </c>
      <c r="Z170" s="63"/>
      <c r="AA170" s="63"/>
      <c r="AB170" s="90" t="s">
        <v>6018</v>
      </c>
      <c r="AC170" s="63"/>
      <c r="AD170" s="63" t="s">
        <v>6019</v>
      </c>
      <c r="AE170" s="82"/>
      <c r="AF170" s="80">
        <v>20</v>
      </c>
      <c r="AG170" s="80">
        <v>1</v>
      </c>
      <c r="AH170" s="80">
        <v>80</v>
      </c>
      <c r="AI170" s="80">
        <v>9</v>
      </c>
      <c r="AJ170" s="85"/>
      <c r="AK170" s="85"/>
      <c r="AL170" s="85"/>
      <c r="AM170" s="85"/>
      <c r="AN170" s="85"/>
    </row>
    <row x14ac:dyDescent="0.25" r="171" customHeight="1" ht="18">
      <c r="A171" s="2" t="s">
        <v>6020</v>
      </c>
      <c r="B171" s="79" t="s">
        <v>6021</v>
      </c>
      <c r="C171" s="34" t="s">
        <v>44</v>
      </c>
      <c r="D171" s="44"/>
      <c r="E171" s="34" t="s">
        <v>44</v>
      </c>
      <c r="F171" s="44"/>
      <c r="G171" s="34" t="s">
        <v>44</v>
      </c>
      <c r="H171" s="14"/>
      <c r="I171" s="35"/>
      <c r="J171" s="36"/>
      <c r="K171" s="80">
        <v>1372143357456228400</v>
      </c>
      <c r="L171" s="90" t="s">
        <v>6022</v>
      </c>
      <c r="M171" s="80">
        <v>7</v>
      </c>
      <c r="N171" s="80">
        <v>0</v>
      </c>
      <c r="O171" s="80">
        <v>0</v>
      </c>
      <c r="P171" s="80">
        <v>0</v>
      </c>
      <c r="Q171" s="80">
        <v>0</v>
      </c>
      <c r="R171" s="82"/>
      <c r="S171" s="82"/>
      <c r="T171" s="82"/>
      <c r="U171" s="63"/>
      <c r="V171" s="63" t="s">
        <v>148</v>
      </c>
      <c r="W171" s="82"/>
      <c r="X171" s="82" t="s">
        <v>149</v>
      </c>
      <c r="Y171" s="80">
        <v>818222202483044400</v>
      </c>
      <c r="Z171" s="82" t="s">
        <v>6023</v>
      </c>
      <c r="AA171" s="63"/>
      <c r="AB171" s="90" t="s">
        <v>6024</v>
      </c>
      <c r="AC171" s="63"/>
      <c r="AD171" s="63"/>
      <c r="AE171" s="82"/>
      <c r="AF171" s="80">
        <v>22683</v>
      </c>
      <c r="AG171" s="80">
        <v>3778</v>
      </c>
      <c r="AH171" s="80">
        <v>4144</v>
      </c>
      <c r="AI171" s="80">
        <v>116427</v>
      </c>
      <c r="AJ171" s="85"/>
      <c r="AK171" s="85"/>
      <c r="AL171" s="85"/>
      <c r="AM171" s="85"/>
      <c r="AN171" s="85"/>
    </row>
    <row x14ac:dyDescent="0.25" r="172" customHeight="1" ht="18">
      <c r="A172" s="2" t="s">
        <v>6025</v>
      </c>
      <c r="B172" s="79" t="s">
        <v>6026</v>
      </c>
      <c r="C172" s="34" t="s">
        <v>35</v>
      </c>
      <c r="D172" s="44" t="s">
        <v>235</v>
      </c>
      <c r="E172" s="34" t="s">
        <v>35</v>
      </c>
      <c r="F172" s="44" t="s">
        <v>235</v>
      </c>
      <c r="G172" s="34" t="s">
        <v>35</v>
      </c>
      <c r="H172" s="44" t="s">
        <v>235</v>
      </c>
      <c r="I172" s="35"/>
      <c r="J172" s="36"/>
      <c r="K172" s="80">
        <v>1372141496904863700</v>
      </c>
      <c r="L172" s="90" t="s">
        <v>6027</v>
      </c>
      <c r="M172" s="80">
        <v>4</v>
      </c>
      <c r="N172" s="80">
        <v>0</v>
      </c>
      <c r="O172" s="80">
        <v>0</v>
      </c>
      <c r="P172" s="80">
        <v>0</v>
      </c>
      <c r="Q172" s="80">
        <v>0</v>
      </c>
      <c r="R172" s="82"/>
      <c r="S172" s="82"/>
      <c r="T172" s="82"/>
      <c r="U172" s="63" t="s">
        <v>103</v>
      </c>
      <c r="V172" s="63" t="s">
        <v>6028</v>
      </c>
      <c r="W172" s="82"/>
      <c r="X172" s="82" t="s">
        <v>6029</v>
      </c>
      <c r="Y172" s="80">
        <v>714761635425030100</v>
      </c>
      <c r="Z172" s="82" t="s">
        <v>6030</v>
      </c>
      <c r="AA172" s="63"/>
      <c r="AB172" s="90" t="s">
        <v>6031</v>
      </c>
      <c r="AC172" s="63"/>
      <c r="AD172" s="82" t="s">
        <v>6032</v>
      </c>
      <c r="AE172" s="82"/>
      <c r="AF172" s="80">
        <v>21628</v>
      </c>
      <c r="AG172" s="80">
        <v>6951</v>
      </c>
      <c r="AH172" s="80">
        <v>5962</v>
      </c>
      <c r="AI172" s="80">
        <v>3706</v>
      </c>
      <c r="AJ172" s="85"/>
      <c r="AK172" s="85"/>
      <c r="AL172" s="85"/>
      <c r="AM172" s="85"/>
      <c r="AN172" s="85"/>
    </row>
    <row x14ac:dyDescent="0.25" r="173" customHeight="1" ht="18">
      <c r="A173" s="2" t="s">
        <v>6033</v>
      </c>
      <c r="B173" s="79" t="s">
        <v>6034</v>
      </c>
      <c r="C173" s="34" t="s">
        <v>44</v>
      </c>
      <c r="D173" s="44"/>
      <c r="E173" s="34" t="s">
        <v>44</v>
      </c>
      <c r="F173" s="44"/>
      <c r="G173" s="34" t="s">
        <v>44</v>
      </c>
      <c r="H173" s="14"/>
      <c r="I173" s="35"/>
      <c r="J173" s="36"/>
      <c r="K173" s="80">
        <v>1372141223322992600</v>
      </c>
      <c r="L173" s="90" t="s">
        <v>6035</v>
      </c>
      <c r="M173" s="80">
        <v>0</v>
      </c>
      <c r="N173" s="80">
        <v>0</v>
      </c>
      <c r="O173" s="80">
        <v>0</v>
      </c>
      <c r="P173" s="80">
        <v>0</v>
      </c>
      <c r="Q173" s="80">
        <v>0</v>
      </c>
      <c r="R173" s="82"/>
      <c r="S173" s="82"/>
      <c r="T173" s="82"/>
      <c r="U173" s="63"/>
      <c r="V173" s="63" t="s">
        <v>6036</v>
      </c>
      <c r="W173" s="82"/>
      <c r="X173" s="82" t="s">
        <v>6037</v>
      </c>
      <c r="Y173" s="80">
        <v>1338531435729334300</v>
      </c>
      <c r="Z173" s="82" t="s">
        <v>6038</v>
      </c>
      <c r="AA173" s="63"/>
      <c r="AB173" s="90" t="s">
        <v>6039</v>
      </c>
      <c r="AC173" s="63"/>
      <c r="AD173" s="82"/>
      <c r="AE173" s="82"/>
      <c r="AF173" s="80">
        <v>142</v>
      </c>
      <c r="AG173" s="80">
        <v>3</v>
      </c>
      <c r="AH173" s="80">
        <v>260</v>
      </c>
      <c r="AI173" s="80">
        <v>682</v>
      </c>
      <c r="AJ173" s="85"/>
      <c r="AK173" s="85"/>
      <c r="AL173" s="85"/>
      <c r="AM173" s="85"/>
      <c r="AN173" s="85"/>
    </row>
    <row x14ac:dyDescent="0.25" r="174" customHeight="1" ht="18">
      <c r="A174" s="2" t="s">
        <v>6040</v>
      </c>
      <c r="B174" s="79" t="s">
        <v>6041</v>
      </c>
      <c r="C174" s="34" t="s">
        <v>44</v>
      </c>
      <c r="D174" s="44"/>
      <c r="E174" s="34" t="s">
        <v>44</v>
      </c>
      <c r="F174" s="44"/>
      <c r="G174" s="34" t="s">
        <v>44</v>
      </c>
      <c r="H174" s="14"/>
      <c r="I174" s="35"/>
      <c r="J174" s="36"/>
      <c r="K174" s="80">
        <v>1372138891877220400</v>
      </c>
      <c r="L174" s="90" t="s">
        <v>6042</v>
      </c>
      <c r="M174" s="80">
        <v>2</v>
      </c>
      <c r="N174" s="80">
        <v>0</v>
      </c>
      <c r="O174" s="80">
        <v>0</v>
      </c>
      <c r="P174" s="80">
        <v>0</v>
      </c>
      <c r="Q174" s="80">
        <v>0</v>
      </c>
      <c r="R174" s="82"/>
      <c r="S174" s="82"/>
      <c r="T174" s="82"/>
      <c r="U174" s="63"/>
      <c r="V174" s="63" t="s">
        <v>6043</v>
      </c>
      <c r="W174" s="82"/>
      <c r="X174" s="82" t="s">
        <v>6044</v>
      </c>
      <c r="Y174" s="80">
        <v>1045340539619627000</v>
      </c>
      <c r="Z174" s="63" t="s">
        <v>6045</v>
      </c>
      <c r="AA174" s="63"/>
      <c r="AB174" s="90" t="s">
        <v>6046</v>
      </c>
      <c r="AC174" s="63"/>
      <c r="AD174" s="82" t="s">
        <v>103</v>
      </c>
      <c r="AE174" s="82"/>
      <c r="AF174" s="80">
        <v>1090</v>
      </c>
      <c r="AG174" s="80">
        <v>712</v>
      </c>
      <c r="AH174" s="80">
        <v>660</v>
      </c>
      <c r="AI174" s="80">
        <v>6947</v>
      </c>
      <c r="AJ174" s="85"/>
      <c r="AK174" s="85"/>
      <c r="AL174" s="85"/>
      <c r="AM174" s="85"/>
      <c r="AN174" s="85"/>
    </row>
    <row x14ac:dyDescent="0.25" r="175" customHeight="1" ht="18">
      <c r="A175" s="2" t="s">
        <v>6047</v>
      </c>
      <c r="B175" s="79" t="s">
        <v>6048</v>
      </c>
      <c r="C175" s="34" t="s">
        <v>44</v>
      </c>
      <c r="D175" s="44"/>
      <c r="E175" s="34" t="s">
        <v>44</v>
      </c>
      <c r="F175" s="44"/>
      <c r="G175" s="34" t="s">
        <v>44</v>
      </c>
      <c r="H175" s="14"/>
      <c r="I175" s="35"/>
      <c r="J175" s="36"/>
      <c r="K175" s="80">
        <v>1372124225692176400</v>
      </c>
      <c r="L175" s="90" t="s">
        <v>6049</v>
      </c>
      <c r="M175" s="80">
        <v>0</v>
      </c>
      <c r="N175" s="80">
        <v>0</v>
      </c>
      <c r="O175" s="80">
        <v>0</v>
      </c>
      <c r="P175" s="80">
        <v>0</v>
      </c>
      <c r="Q175" s="80">
        <v>0</v>
      </c>
      <c r="R175" s="82"/>
      <c r="S175" s="82"/>
      <c r="T175" s="82"/>
      <c r="U175" s="63"/>
      <c r="V175" s="82" t="s">
        <v>6050</v>
      </c>
      <c r="W175" s="82"/>
      <c r="X175" s="82" t="s">
        <v>6051</v>
      </c>
      <c r="Y175" s="80">
        <v>352960813</v>
      </c>
      <c r="Z175" s="82" t="s">
        <v>6052</v>
      </c>
      <c r="AA175" s="63"/>
      <c r="AB175" s="90" t="s">
        <v>6053</v>
      </c>
      <c r="AC175" s="63"/>
      <c r="AD175" s="82"/>
      <c r="AE175" s="82"/>
      <c r="AF175" s="80">
        <v>4048</v>
      </c>
      <c r="AG175" s="80">
        <v>419</v>
      </c>
      <c r="AH175" s="80">
        <v>977</v>
      </c>
      <c r="AI175" s="80">
        <v>265</v>
      </c>
      <c r="AJ175" s="85"/>
      <c r="AK175" s="85"/>
      <c r="AL175" s="85"/>
      <c r="AM175" s="85"/>
      <c r="AN175" s="85"/>
    </row>
    <row x14ac:dyDescent="0.25" r="176" customHeight="1" ht="18">
      <c r="A176" s="2" t="s">
        <v>6054</v>
      </c>
      <c r="B176" s="79" t="s">
        <v>6055</v>
      </c>
      <c r="C176" s="34" t="s">
        <v>44</v>
      </c>
      <c r="D176" s="44"/>
      <c r="E176" s="34" t="s">
        <v>44</v>
      </c>
      <c r="F176" s="44"/>
      <c r="G176" s="34" t="s">
        <v>44</v>
      </c>
      <c r="H176" s="14"/>
      <c r="I176" s="35"/>
      <c r="J176" s="36"/>
      <c r="K176" s="80">
        <v>1372123779707601000</v>
      </c>
      <c r="L176" s="90" t="s">
        <v>6056</v>
      </c>
      <c r="M176" s="80">
        <v>3</v>
      </c>
      <c r="N176" s="80">
        <v>1</v>
      </c>
      <c r="O176" s="80">
        <v>0</v>
      </c>
      <c r="P176" s="80">
        <v>0</v>
      </c>
      <c r="Q176" s="80">
        <v>0</v>
      </c>
      <c r="R176" s="82"/>
      <c r="S176" s="82"/>
      <c r="T176" s="82"/>
      <c r="U176" s="63"/>
      <c r="V176" s="63" t="s">
        <v>6057</v>
      </c>
      <c r="W176" s="82"/>
      <c r="X176" s="82" t="s">
        <v>6058</v>
      </c>
      <c r="Y176" s="80">
        <v>704073547451387900</v>
      </c>
      <c r="Z176" s="82" t="s">
        <v>6059</v>
      </c>
      <c r="AA176" s="63"/>
      <c r="AB176" s="90" t="s">
        <v>6060</v>
      </c>
      <c r="AC176" s="63"/>
      <c r="AD176" s="63"/>
      <c r="AE176" s="82"/>
      <c r="AF176" s="80">
        <v>39028</v>
      </c>
      <c r="AG176" s="80">
        <v>4434</v>
      </c>
      <c r="AH176" s="80">
        <v>4733</v>
      </c>
      <c r="AI176" s="80">
        <v>72818</v>
      </c>
      <c r="AJ176" s="85"/>
      <c r="AK176" s="85"/>
      <c r="AL176" s="85"/>
      <c r="AM176" s="85"/>
      <c r="AN176" s="85"/>
    </row>
    <row x14ac:dyDescent="0.25" r="177" customHeight="1" ht="18">
      <c r="A177" s="2" t="s">
        <v>6061</v>
      </c>
      <c r="B177" s="79" t="s">
        <v>6062</v>
      </c>
      <c r="C177" s="34" t="s">
        <v>35</v>
      </c>
      <c r="D177" s="44" t="s">
        <v>235</v>
      </c>
      <c r="E177" s="34" t="s">
        <v>35</v>
      </c>
      <c r="F177" s="44" t="s">
        <v>235</v>
      </c>
      <c r="G177" s="34" t="s">
        <v>35</v>
      </c>
      <c r="H177" s="44" t="s">
        <v>235</v>
      </c>
      <c r="I177" s="35"/>
      <c r="J177" s="36"/>
      <c r="K177" s="80">
        <v>1372115404022284300</v>
      </c>
      <c r="L177" s="90" t="s">
        <v>6063</v>
      </c>
      <c r="M177" s="80">
        <v>14</v>
      </c>
      <c r="N177" s="80">
        <v>6</v>
      </c>
      <c r="O177" s="80">
        <v>0</v>
      </c>
      <c r="P177" s="80">
        <v>0</v>
      </c>
      <c r="Q177" s="80">
        <v>0</v>
      </c>
      <c r="R177" s="82"/>
      <c r="S177" s="82"/>
      <c r="T177" s="82"/>
      <c r="U177" s="63"/>
      <c r="V177" s="82" t="s">
        <v>6064</v>
      </c>
      <c r="W177" s="82"/>
      <c r="X177" s="82" t="s">
        <v>6065</v>
      </c>
      <c r="Y177" s="80">
        <v>3194830037</v>
      </c>
      <c r="Z177" s="82" t="s">
        <v>6066</v>
      </c>
      <c r="AA177" s="63" t="s">
        <v>6067</v>
      </c>
      <c r="AB177" s="90" t="s">
        <v>6068</v>
      </c>
      <c r="AC177" s="63"/>
      <c r="AD177" s="63" t="s">
        <v>6069</v>
      </c>
      <c r="AE177" s="82"/>
      <c r="AF177" s="80">
        <v>85396</v>
      </c>
      <c r="AG177" s="80">
        <v>4238</v>
      </c>
      <c r="AH177" s="80">
        <v>965</v>
      </c>
      <c r="AI177" s="80">
        <v>105230</v>
      </c>
      <c r="AJ177" s="85"/>
      <c r="AK177" s="85"/>
      <c r="AL177" s="85"/>
      <c r="AM177" s="85"/>
      <c r="AN177" s="85"/>
    </row>
    <row x14ac:dyDescent="0.25" r="178" customHeight="1" ht="18">
      <c r="A178" s="2" t="s">
        <v>6070</v>
      </c>
      <c r="B178" s="79" t="s">
        <v>6071</v>
      </c>
      <c r="C178" s="34" t="s">
        <v>44</v>
      </c>
      <c r="D178" s="44"/>
      <c r="E178" s="34" t="s">
        <v>44</v>
      </c>
      <c r="F178" s="44"/>
      <c r="G178" s="34" t="s">
        <v>44</v>
      </c>
      <c r="H178" s="14"/>
      <c r="I178" s="35"/>
      <c r="J178" s="36"/>
      <c r="K178" s="80">
        <v>1372113279754064000</v>
      </c>
      <c r="L178" s="90" t="s">
        <v>4519</v>
      </c>
      <c r="M178" s="80">
        <v>2</v>
      </c>
      <c r="N178" s="80">
        <v>0</v>
      </c>
      <c r="O178" s="80">
        <v>0</v>
      </c>
      <c r="P178" s="80">
        <v>0</v>
      </c>
      <c r="Q178" s="80">
        <v>0</v>
      </c>
      <c r="R178" s="82"/>
      <c r="S178" s="82"/>
      <c r="T178" s="82"/>
      <c r="U178" s="63"/>
      <c r="V178" s="63" t="s">
        <v>4520</v>
      </c>
      <c r="W178" s="82"/>
      <c r="X178" s="82" t="s">
        <v>4521</v>
      </c>
      <c r="Y178" s="80">
        <v>1472034966</v>
      </c>
      <c r="Z178" s="82"/>
      <c r="AA178" s="63"/>
      <c r="AB178" s="90" t="s">
        <v>4522</v>
      </c>
      <c r="AC178" s="63"/>
      <c r="AD178" s="82"/>
      <c r="AE178" s="82"/>
      <c r="AF178" s="80">
        <v>1361</v>
      </c>
      <c r="AG178" s="80">
        <v>93</v>
      </c>
      <c r="AH178" s="80">
        <v>235</v>
      </c>
      <c r="AI178" s="80">
        <v>4442</v>
      </c>
      <c r="AJ178" s="85"/>
      <c r="AK178" s="85"/>
      <c r="AL178" s="85"/>
      <c r="AM178" s="85"/>
      <c r="AN178" s="85"/>
    </row>
    <row x14ac:dyDescent="0.25" r="179" customHeight="1" ht="18">
      <c r="A179" s="2" t="s">
        <v>6072</v>
      </c>
      <c r="B179" s="33" t="s">
        <v>6073</v>
      </c>
      <c r="C179" s="34" t="s">
        <v>366</v>
      </c>
      <c r="D179" s="44"/>
      <c r="E179" s="34" t="s">
        <v>366</v>
      </c>
      <c r="F179" s="44"/>
      <c r="G179" s="34" t="s">
        <v>366</v>
      </c>
      <c r="H179" s="14"/>
      <c r="I179" s="35"/>
      <c r="J179" s="36"/>
      <c r="K179" s="80">
        <v>1372109384705261600</v>
      </c>
      <c r="L179" s="90" t="s">
        <v>6074</v>
      </c>
      <c r="M179" s="80">
        <v>0</v>
      </c>
      <c r="N179" s="80">
        <v>0</v>
      </c>
      <c r="O179" s="80">
        <v>0</v>
      </c>
      <c r="P179" s="80">
        <v>0</v>
      </c>
      <c r="Q179" s="80">
        <v>0</v>
      </c>
      <c r="R179" s="82"/>
      <c r="S179" s="82"/>
      <c r="T179" s="82"/>
      <c r="U179" s="63"/>
      <c r="V179" s="63" t="s">
        <v>6075</v>
      </c>
      <c r="W179" s="82"/>
      <c r="X179" s="82" t="s">
        <v>6076</v>
      </c>
      <c r="Y179" s="80">
        <v>770704480081944600</v>
      </c>
      <c r="Z179" s="63"/>
      <c r="AA179" s="63"/>
      <c r="AB179" s="90" t="s">
        <v>6077</v>
      </c>
      <c r="AC179" s="63"/>
      <c r="AD179" s="63"/>
      <c r="AE179" s="82"/>
      <c r="AF179" s="80">
        <v>4714</v>
      </c>
      <c r="AG179" s="80">
        <v>88</v>
      </c>
      <c r="AH179" s="80">
        <v>540</v>
      </c>
      <c r="AI179" s="80">
        <v>11235</v>
      </c>
      <c r="AJ179" s="85"/>
      <c r="AK179" s="85"/>
      <c r="AL179" s="85"/>
      <c r="AM179" s="85"/>
      <c r="AN179" s="85"/>
    </row>
    <row x14ac:dyDescent="0.25" r="180" customHeight="1" ht="18">
      <c r="A180" s="2" t="s">
        <v>6078</v>
      </c>
      <c r="B180" s="79" t="s">
        <v>6079</v>
      </c>
      <c r="C180" s="34" t="s">
        <v>44</v>
      </c>
      <c r="D180" s="44"/>
      <c r="E180" s="34" t="s">
        <v>44</v>
      </c>
      <c r="F180" s="44"/>
      <c r="G180" s="34" t="s">
        <v>44</v>
      </c>
      <c r="H180" s="14"/>
      <c r="I180" s="35"/>
      <c r="J180" s="36"/>
      <c r="K180" s="80">
        <v>1372106321181487000</v>
      </c>
      <c r="L180" s="90" t="s">
        <v>6080</v>
      </c>
      <c r="M180" s="80">
        <v>3</v>
      </c>
      <c r="N180" s="80">
        <v>1</v>
      </c>
      <c r="O180" s="80">
        <v>0</v>
      </c>
      <c r="P180" s="80">
        <v>0</v>
      </c>
      <c r="Q180" s="80">
        <v>0</v>
      </c>
      <c r="R180" s="82"/>
      <c r="S180" s="82"/>
      <c r="T180" s="82"/>
      <c r="U180" s="82"/>
      <c r="V180" s="82" t="s">
        <v>6081</v>
      </c>
      <c r="W180" s="82"/>
      <c r="X180" s="82" t="s">
        <v>6082</v>
      </c>
      <c r="Y180" s="80">
        <v>973018106</v>
      </c>
      <c r="Z180" s="82" t="s">
        <v>6083</v>
      </c>
      <c r="AA180" s="63"/>
      <c r="AB180" s="90" t="s">
        <v>6084</v>
      </c>
      <c r="AC180" s="63"/>
      <c r="AD180" s="82" t="s">
        <v>6083</v>
      </c>
      <c r="AE180" s="82"/>
      <c r="AF180" s="80">
        <v>1826</v>
      </c>
      <c r="AG180" s="80">
        <v>58</v>
      </c>
      <c r="AH180" s="80">
        <v>5</v>
      </c>
      <c r="AI180" s="80">
        <v>8999</v>
      </c>
      <c r="AJ180" s="85"/>
      <c r="AK180" s="85"/>
      <c r="AL180" s="85"/>
      <c r="AM180" s="85"/>
      <c r="AN180" s="85"/>
    </row>
    <row x14ac:dyDescent="0.25" r="181" customHeight="1" ht="18">
      <c r="A181" s="2" t="s">
        <v>6085</v>
      </c>
      <c r="B181" s="79" t="s">
        <v>6086</v>
      </c>
      <c r="C181" s="34" t="s">
        <v>44</v>
      </c>
      <c r="D181" s="44"/>
      <c r="E181" s="34" t="s">
        <v>44</v>
      </c>
      <c r="F181" s="44"/>
      <c r="G181" s="34" t="s">
        <v>44</v>
      </c>
      <c r="H181" s="14"/>
      <c r="I181" s="35"/>
      <c r="J181" s="36"/>
      <c r="K181" s="80">
        <v>1372099811541913600</v>
      </c>
      <c r="L181" s="90" t="s">
        <v>6087</v>
      </c>
      <c r="M181" s="80">
        <v>17</v>
      </c>
      <c r="N181" s="80">
        <v>2</v>
      </c>
      <c r="O181" s="80">
        <v>0</v>
      </c>
      <c r="P181" s="80">
        <v>0</v>
      </c>
      <c r="Q181" s="80">
        <v>0</v>
      </c>
      <c r="R181" s="82"/>
      <c r="S181" s="82"/>
      <c r="T181" s="82"/>
      <c r="U181" s="82"/>
      <c r="V181" s="82" t="s">
        <v>6088</v>
      </c>
      <c r="W181" s="82"/>
      <c r="X181" s="82" t="s">
        <v>6089</v>
      </c>
      <c r="Y181" s="80">
        <v>1168918464632934400</v>
      </c>
      <c r="Z181" s="82" t="s">
        <v>6090</v>
      </c>
      <c r="AA181" s="63"/>
      <c r="AB181" s="90" t="s">
        <v>6091</v>
      </c>
      <c r="AC181" s="63"/>
      <c r="AD181" s="82" t="s">
        <v>49</v>
      </c>
      <c r="AE181" s="82"/>
      <c r="AF181" s="80">
        <v>288</v>
      </c>
      <c r="AG181" s="80">
        <v>110</v>
      </c>
      <c r="AH181" s="80">
        <v>35</v>
      </c>
      <c r="AI181" s="80">
        <v>81765</v>
      </c>
      <c r="AJ181" s="85"/>
      <c r="AK181" s="85"/>
      <c r="AL181" s="85"/>
      <c r="AM181" s="85"/>
      <c r="AN181" s="85"/>
    </row>
    <row x14ac:dyDescent="0.25" r="182" customHeight="1" ht="18">
      <c r="A182" s="2" t="s">
        <v>6092</v>
      </c>
      <c r="B182" s="79" t="s">
        <v>6093</v>
      </c>
      <c r="C182" s="34" t="s">
        <v>44</v>
      </c>
      <c r="D182" s="44"/>
      <c r="E182" s="34" t="s">
        <v>44</v>
      </c>
      <c r="F182" s="44"/>
      <c r="G182" s="34" t="s">
        <v>44</v>
      </c>
      <c r="H182" s="14"/>
      <c r="I182" s="35"/>
      <c r="J182" s="36"/>
      <c r="K182" s="80">
        <v>1372099789114990600</v>
      </c>
      <c r="L182" s="90" t="s">
        <v>6094</v>
      </c>
      <c r="M182" s="80">
        <v>11</v>
      </c>
      <c r="N182" s="80">
        <v>3</v>
      </c>
      <c r="O182" s="80">
        <v>0</v>
      </c>
      <c r="P182" s="80">
        <v>0</v>
      </c>
      <c r="Q182" s="80">
        <v>0</v>
      </c>
      <c r="R182" s="82"/>
      <c r="S182" s="82"/>
      <c r="T182" s="82"/>
      <c r="U182" s="82"/>
      <c r="V182" s="82" t="s">
        <v>6095</v>
      </c>
      <c r="W182" s="82"/>
      <c r="X182" s="82" t="s">
        <v>6096</v>
      </c>
      <c r="Y182" s="80">
        <v>509323725</v>
      </c>
      <c r="Z182" s="82" t="s">
        <v>6097</v>
      </c>
      <c r="AA182" s="63"/>
      <c r="AB182" s="90" t="s">
        <v>6098</v>
      </c>
      <c r="AC182" s="63"/>
      <c r="AD182" s="63"/>
      <c r="AE182" s="82"/>
      <c r="AF182" s="80">
        <v>98423</v>
      </c>
      <c r="AG182" s="80">
        <v>22174</v>
      </c>
      <c r="AH182" s="80">
        <v>19961</v>
      </c>
      <c r="AI182" s="80">
        <v>92180</v>
      </c>
      <c r="AJ182" s="85"/>
      <c r="AK182" s="85"/>
      <c r="AL182" s="85"/>
      <c r="AM182" s="85"/>
      <c r="AN182" s="85"/>
    </row>
    <row x14ac:dyDescent="0.25" r="183" customHeight="1" ht="18">
      <c r="A183" s="2" t="s">
        <v>6099</v>
      </c>
      <c r="B183" s="79" t="s">
        <v>6100</v>
      </c>
      <c r="C183" s="34" t="s">
        <v>44</v>
      </c>
      <c r="D183" s="44"/>
      <c r="E183" s="34" t="s">
        <v>44</v>
      </c>
      <c r="F183" s="44"/>
      <c r="G183" s="34" t="s">
        <v>44</v>
      </c>
      <c r="H183" s="14"/>
      <c r="I183" s="35"/>
      <c r="J183" s="36"/>
      <c r="K183" s="80">
        <v>1372084720234856400</v>
      </c>
      <c r="L183" s="90" t="s">
        <v>6101</v>
      </c>
      <c r="M183" s="80">
        <v>9</v>
      </c>
      <c r="N183" s="80">
        <v>0</v>
      </c>
      <c r="O183" s="80">
        <v>0</v>
      </c>
      <c r="P183" s="80">
        <v>0</v>
      </c>
      <c r="Q183" s="80">
        <v>0</v>
      </c>
      <c r="R183" s="82"/>
      <c r="S183" s="82"/>
      <c r="T183" s="82"/>
      <c r="U183" s="82"/>
      <c r="V183" s="63" t="s">
        <v>6102</v>
      </c>
      <c r="W183" s="82"/>
      <c r="X183" s="82" t="s">
        <v>6103</v>
      </c>
      <c r="Y183" s="80">
        <v>504838240</v>
      </c>
      <c r="Z183" s="82" t="s">
        <v>6104</v>
      </c>
      <c r="AA183" s="63" t="s">
        <v>2757</v>
      </c>
      <c r="AB183" s="90" t="s">
        <v>6105</v>
      </c>
      <c r="AC183" s="63"/>
      <c r="AD183" s="63" t="s">
        <v>1618</v>
      </c>
      <c r="AE183" s="82"/>
      <c r="AF183" s="80">
        <v>33511</v>
      </c>
      <c r="AG183" s="80">
        <v>906</v>
      </c>
      <c r="AH183" s="80">
        <v>436</v>
      </c>
      <c r="AI183" s="80">
        <v>59655</v>
      </c>
      <c r="AJ183" s="85"/>
      <c r="AK183" s="85"/>
      <c r="AL183" s="85"/>
      <c r="AM183" s="85"/>
      <c r="AN183" s="85"/>
    </row>
    <row x14ac:dyDescent="0.25" r="184" customHeight="1" ht="18">
      <c r="A184" s="2" t="s">
        <v>6106</v>
      </c>
      <c r="B184" s="79" t="s">
        <v>6107</v>
      </c>
      <c r="C184" s="34" t="s">
        <v>44</v>
      </c>
      <c r="D184" s="44"/>
      <c r="E184" s="34" t="s">
        <v>44</v>
      </c>
      <c r="F184" s="44"/>
      <c r="G184" s="34" t="s">
        <v>44</v>
      </c>
      <c r="H184" s="14"/>
      <c r="I184" s="35"/>
      <c r="J184" s="36"/>
      <c r="K184" s="80">
        <v>1372062548372115500</v>
      </c>
      <c r="L184" s="90" t="s">
        <v>6108</v>
      </c>
      <c r="M184" s="80">
        <v>0</v>
      </c>
      <c r="N184" s="80">
        <v>0</v>
      </c>
      <c r="O184" s="80">
        <v>0</v>
      </c>
      <c r="P184" s="80">
        <v>0</v>
      </c>
      <c r="Q184" s="80">
        <v>0</v>
      </c>
      <c r="R184" s="82"/>
      <c r="S184" s="82"/>
      <c r="T184" s="82"/>
      <c r="U184" s="63"/>
      <c r="V184" s="82" t="s">
        <v>6109</v>
      </c>
      <c r="W184" s="82"/>
      <c r="X184" s="82" t="s">
        <v>6110</v>
      </c>
      <c r="Y184" s="80">
        <v>706081494566043600</v>
      </c>
      <c r="Z184" s="63"/>
      <c r="AA184" s="63"/>
      <c r="AB184" s="90" t="s">
        <v>6111</v>
      </c>
      <c r="AC184" s="82"/>
      <c r="AD184" s="63" t="s">
        <v>6112</v>
      </c>
      <c r="AE184" s="82"/>
      <c r="AF184" s="80">
        <v>1755</v>
      </c>
      <c r="AG184" s="80">
        <v>46</v>
      </c>
      <c r="AH184" s="80">
        <v>188</v>
      </c>
      <c r="AI184" s="80">
        <v>8176</v>
      </c>
      <c r="AJ184" s="85"/>
      <c r="AK184" s="85"/>
      <c r="AL184" s="85"/>
      <c r="AM184" s="85"/>
      <c r="AN184" s="85"/>
    </row>
    <row x14ac:dyDescent="0.25" r="185" customHeight="1" ht="18">
      <c r="A185" s="2" t="s">
        <v>6113</v>
      </c>
      <c r="B185" s="79" t="s">
        <v>6114</v>
      </c>
      <c r="C185" s="34" t="s">
        <v>44</v>
      </c>
      <c r="D185" s="44"/>
      <c r="E185" s="34" t="s">
        <v>44</v>
      </c>
      <c r="F185" s="44"/>
      <c r="G185" s="34" t="s">
        <v>44</v>
      </c>
      <c r="H185" s="14"/>
      <c r="I185" s="35"/>
      <c r="J185" s="36"/>
      <c r="K185" s="80">
        <v>1372061177027694600</v>
      </c>
      <c r="L185" s="90" t="s">
        <v>6115</v>
      </c>
      <c r="M185" s="80">
        <v>19</v>
      </c>
      <c r="N185" s="80">
        <v>3</v>
      </c>
      <c r="O185" s="80">
        <v>0</v>
      </c>
      <c r="P185" s="80">
        <v>0</v>
      </c>
      <c r="Q185" s="80">
        <v>0</v>
      </c>
      <c r="R185" s="82"/>
      <c r="S185" s="82"/>
      <c r="T185" s="82"/>
      <c r="U185" s="82"/>
      <c r="V185" s="63" t="s">
        <v>6116</v>
      </c>
      <c r="W185" s="82"/>
      <c r="X185" s="82" t="s">
        <v>6117</v>
      </c>
      <c r="Y185" s="80">
        <v>1234803956527894500</v>
      </c>
      <c r="Z185" s="82" t="s">
        <v>6118</v>
      </c>
      <c r="AA185" s="63"/>
      <c r="AB185" s="90" t="s">
        <v>6119</v>
      </c>
      <c r="AC185" s="63"/>
      <c r="AD185" s="82" t="s">
        <v>6120</v>
      </c>
      <c r="AE185" s="82"/>
      <c r="AF185" s="80">
        <v>8641</v>
      </c>
      <c r="AG185" s="80">
        <v>1204</v>
      </c>
      <c r="AH185" s="80">
        <v>794</v>
      </c>
      <c r="AI185" s="80">
        <v>23310</v>
      </c>
      <c r="AJ185" s="85"/>
      <c r="AK185" s="85"/>
      <c r="AL185" s="85"/>
      <c r="AM185" s="85"/>
      <c r="AN185" s="85"/>
    </row>
    <row x14ac:dyDescent="0.25" r="186" customHeight="1" ht="18">
      <c r="A186" s="2" t="s">
        <v>6121</v>
      </c>
      <c r="B186" s="79" t="s">
        <v>6122</v>
      </c>
      <c r="C186" s="34" t="s">
        <v>44</v>
      </c>
      <c r="D186" s="44"/>
      <c r="E186" s="34" t="s">
        <v>44</v>
      </c>
      <c r="F186" s="44"/>
      <c r="G186" s="34" t="s">
        <v>44</v>
      </c>
      <c r="H186" s="14"/>
      <c r="I186" s="35"/>
      <c r="J186" s="36"/>
      <c r="K186" s="80">
        <v>1372057357690138600</v>
      </c>
      <c r="L186" s="90" t="s">
        <v>6123</v>
      </c>
      <c r="M186" s="80">
        <v>0</v>
      </c>
      <c r="N186" s="80">
        <v>0</v>
      </c>
      <c r="O186" s="80">
        <v>0</v>
      </c>
      <c r="P186" s="80">
        <v>0</v>
      </c>
      <c r="Q186" s="80">
        <v>0</v>
      </c>
      <c r="R186" s="82"/>
      <c r="S186" s="82"/>
      <c r="T186" s="82"/>
      <c r="U186" s="63"/>
      <c r="V186" s="63" t="s">
        <v>6124</v>
      </c>
      <c r="W186" s="82"/>
      <c r="X186" s="82" t="s">
        <v>6125</v>
      </c>
      <c r="Y186" s="80">
        <v>333351084</v>
      </c>
      <c r="Z186" s="82" t="s">
        <v>6126</v>
      </c>
      <c r="AA186" s="63"/>
      <c r="AB186" s="90" t="s">
        <v>6127</v>
      </c>
      <c r="AC186" s="63"/>
      <c r="AD186" s="82" t="s">
        <v>5371</v>
      </c>
      <c r="AE186" s="82"/>
      <c r="AF186" s="80">
        <v>5257</v>
      </c>
      <c r="AG186" s="80">
        <v>1268</v>
      </c>
      <c r="AH186" s="80">
        <v>2107</v>
      </c>
      <c r="AI186" s="80">
        <v>1932</v>
      </c>
      <c r="AJ186" s="85"/>
      <c r="AK186" s="85"/>
      <c r="AL186" s="85"/>
      <c r="AM186" s="85"/>
      <c r="AN186" s="85"/>
    </row>
    <row x14ac:dyDescent="0.25" r="187" customHeight="1" ht="18">
      <c r="A187" s="2" t="s">
        <v>6128</v>
      </c>
      <c r="B187" s="79" t="s">
        <v>6129</v>
      </c>
      <c r="C187" s="34" t="s">
        <v>44</v>
      </c>
      <c r="D187" s="44"/>
      <c r="E187" s="34" t="s">
        <v>44</v>
      </c>
      <c r="F187" s="44"/>
      <c r="G187" s="34" t="s">
        <v>44</v>
      </c>
      <c r="H187" s="14"/>
      <c r="I187" s="35"/>
      <c r="J187" s="36"/>
      <c r="K187" s="80">
        <v>1372053396744732700</v>
      </c>
      <c r="L187" s="90" t="s">
        <v>6130</v>
      </c>
      <c r="M187" s="80">
        <v>24</v>
      </c>
      <c r="N187" s="80">
        <v>1</v>
      </c>
      <c r="O187" s="80">
        <v>0</v>
      </c>
      <c r="P187" s="80">
        <v>0</v>
      </c>
      <c r="Q187" s="80">
        <v>0</v>
      </c>
      <c r="R187" s="82"/>
      <c r="S187" s="82"/>
      <c r="T187" s="82"/>
      <c r="U187" s="63" t="s">
        <v>103</v>
      </c>
      <c r="V187" s="63" t="s">
        <v>6131</v>
      </c>
      <c r="W187" s="82"/>
      <c r="X187" s="82" t="s">
        <v>6132</v>
      </c>
      <c r="Y187" s="80">
        <v>226521111</v>
      </c>
      <c r="Z187" s="82" t="s">
        <v>6133</v>
      </c>
      <c r="AA187" s="63" t="s">
        <v>6134</v>
      </c>
      <c r="AB187" s="90" t="s">
        <v>6135</v>
      </c>
      <c r="AC187" s="63"/>
      <c r="AD187" s="82" t="s">
        <v>6136</v>
      </c>
      <c r="AE187" s="82"/>
      <c r="AF187" s="80">
        <v>3306</v>
      </c>
      <c r="AG187" s="80">
        <v>8474</v>
      </c>
      <c r="AH187" s="80">
        <v>467</v>
      </c>
      <c r="AI187" s="80">
        <v>2556</v>
      </c>
      <c r="AJ187" s="85"/>
      <c r="AK187" s="85"/>
      <c r="AL187" s="85"/>
      <c r="AM187" s="85"/>
      <c r="AN187" s="85"/>
    </row>
    <row x14ac:dyDescent="0.25" r="188" customHeight="1" ht="18">
      <c r="A188" s="2" t="s">
        <v>6137</v>
      </c>
      <c r="B188" s="79" t="s">
        <v>6138</v>
      </c>
      <c r="C188" s="34" t="s">
        <v>44</v>
      </c>
      <c r="D188" s="44"/>
      <c r="E188" s="34" t="s">
        <v>44</v>
      </c>
      <c r="F188" s="44"/>
      <c r="G188" s="34" t="s">
        <v>44</v>
      </c>
      <c r="H188" s="14"/>
      <c r="I188" s="35"/>
      <c r="J188" s="36"/>
      <c r="K188" s="80">
        <v>1372050122033533000</v>
      </c>
      <c r="L188" s="90" t="s">
        <v>6139</v>
      </c>
      <c r="M188" s="80">
        <v>10</v>
      </c>
      <c r="N188" s="80">
        <v>2</v>
      </c>
      <c r="O188" s="80">
        <v>0</v>
      </c>
      <c r="P188" s="80">
        <v>0</v>
      </c>
      <c r="Q188" s="80">
        <v>0</v>
      </c>
      <c r="R188" s="82"/>
      <c r="S188" s="82"/>
      <c r="T188" s="82"/>
      <c r="U188" s="63"/>
      <c r="V188" s="63" t="s">
        <v>6140</v>
      </c>
      <c r="W188" s="82"/>
      <c r="X188" s="82" t="s">
        <v>6141</v>
      </c>
      <c r="Y188" s="80">
        <v>773117792358916100</v>
      </c>
      <c r="Z188" s="63" t="s">
        <v>6142</v>
      </c>
      <c r="AA188" s="63" t="s">
        <v>6143</v>
      </c>
      <c r="AB188" s="90" t="s">
        <v>6144</v>
      </c>
      <c r="AC188" s="63"/>
      <c r="AD188" s="82" t="s">
        <v>6145</v>
      </c>
      <c r="AE188" s="82"/>
      <c r="AF188" s="80">
        <v>14578</v>
      </c>
      <c r="AG188" s="80">
        <v>40250</v>
      </c>
      <c r="AH188" s="80">
        <v>198</v>
      </c>
      <c r="AI188" s="80">
        <v>388</v>
      </c>
      <c r="AJ188" s="85"/>
      <c r="AK188" s="85"/>
      <c r="AL188" s="85"/>
      <c r="AM188" s="85"/>
      <c r="AN188" s="85"/>
    </row>
    <row x14ac:dyDescent="0.25" r="189" customHeight="1" ht="18">
      <c r="A189" s="2" t="s">
        <v>6146</v>
      </c>
      <c r="B189" s="79" t="s">
        <v>6147</v>
      </c>
      <c r="C189" s="34" t="s">
        <v>44</v>
      </c>
      <c r="D189" s="44"/>
      <c r="E189" s="34" t="s">
        <v>44</v>
      </c>
      <c r="F189" s="44"/>
      <c r="G189" s="34" t="s">
        <v>44</v>
      </c>
      <c r="H189" s="14"/>
      <c r="I189" s="35"/>
      <c r="J189" s="36"/>
      <c r="K189" s="80">
        <v>1372040847315861500</v>
      </c>
      <c r="L189" s="90" t="s">
        <v>6148</v>
      </c>
      <c r="M189" s="80">
        <v>4</v>
      </c>
      <c r="N189" s="80">
        <v>0</v>
      </c>
      <c r="O189" s="80">
        <v>0</v>
      </c>
      <c r="P189" s="80">
        <v>0</v>
      </c>
      <c r="Q189" s="80">
        <v>0</v>
      </c>
      <c r="R189" s="82"/>
      <c r="S189" s="82"/>
      <c r="T189" s="82"/>
      <c r="U189" s="82"/>
      <c r="V189" s="63" t="s">
        <v>6149</v>
      </c>
      <c r="W189" s="82"/>
      <c r="X189" s="82" t="s">
        <v>6150</v>
      </c>
      <c r="Y189" s="80">
        <v>244929290</v>
      </c>
      <c r="Z189" s="82" t="s">
        <v>6151</v>
      </c>
      <c r="AA189" s="63"/>
      <c r="AB189" s="90" t="s">
        <v>6152</v>
      </c>
      <c r="AC189" s="63"/>
      <c r="AD189" s="82"/>
      <c r="AE189" s="82"/>
      <c r="AF189" s="80">
        <v>24934</v>
      </c>
      <c r="AG189" s="80">
        <v>1853</v>
      </c>
      <c r="AH189" s="80">
        <v>618</v>
      </c>
      <c r="AI189" s="80">
        <v>28474</v>
      </c>
      <c r="AJ189" s="85"/>
      <c r="AK189" s="85"/>
      <c r="AL189" s="85"/>
      <c r="AM189" s="85"/>
      <c r="AN189" s="85"/>
    </row>
    <row x14ac:dyDescent="0.25" r="190" customHeight="1" ht="18">
      <c r="A190" s="2" t="s">
        <v>6153</v>
      </c>
      <c r="B190" s="79" t="s">
        <v>6154</v>
      </c>
      <c r="C190" s="34" t="s">
        <v>44</v>
      </c>
      <c r="D190" s="44"/>
      <c r="E190" s="34" t="s">
        <v>44</v>
      </c>
      <c r="F190" s="44"/>
      <c r="G190" s="34" t="s">
        <v>44</v>
      </c>
      <c r="H190" s="14"/>
      <c r="I190" s="35"/>
      <c r="J190" s="36"/>
      <c r="K190" s="80">
        <v>1372037776942698500</v>
      </c>
      <c r="L190" s="90" t="s">
        <v>6155</v>
      </c>
      <c r="M190" s="80">
        <v>0</v>
      </c>
      <c r="N190" s="80">
        <v>0</v>
      </c>
      <c r="O190" s="80">
        <v>0</v>
      </c>
      <c r="P190" s="80">
        <v>0</v>
      </c>
      <c r="Q190" s="80">
        <v>0</v>
      </c>
      <c r="R190" s="82"/>
      <c r="S190" s="82"/>
      <c r="T190" s="82"/>
      <c r="U190" s="63"/>
      <c r="V190" s="82" t="s">
        <v>6156</v>
      </c>
      <c r="W190" s="82"/>
      <c r="X190" s="82" t="s">
        <v>6157</v>
      </c>
      <c r="Y190" s="80">
        <v>1357282234802335700</v>
      </c>
      <c r="Z190" s="82"/>
      <c r="AA190" s="63"/>
      <c r="AB190" s="90" t="s">
        <v>6158</v>
      </c>
      <c r="AC190" s="63"/>
      <c r="AD190" s="82"/>
      <c r="AE190" s="82"/>
      <c r="AF190" s="80">
        <v>424</v>
      </c>
      <c r="AG190" s="80">
        <v>21</v>
      </c>
      <c r="AH190" s="80">
        <v>74</v>
      </c>
      <c r="AI190" s="80">
        <v>420</v>
      </c>
      <c r="AJ190" s="85"/>
      <c r="AK190" s="85"/>
      <c r="AL190" s="85"/>
      <c r="AM190" s="85"/>
      <c r="AN190" s="85"/>
    </row>
    <row x14ac:dyDescent="0.25" r="191" customHeight="1" ht="18">
      <c r="A191" s="2" t="s">
        <v>6159</v>
      </c>
      <c r="B191" s="79" t="s">
        <v>6160</v>
      </c>
      <c r="C191" s="34" t="s">
        <v>44</v>
      </c>
      <c r="D191" s="44"/>
      <c r="E191" s="34" t="s">
        <v>44</v>
      </c>
      <c r="F191" s="44"/>
      <c r="G191" s="34" t="s">
        <v>44</v>
      </c>
      <c r="H191" s="14"/>
      <c r="I191" s="35"/>
      <c r="J191" s="36"/>
      <c r="K191" s="80">
        <v>1371374361475752000</v>
      </c>
      <c r="L191" s="90" t="s">
        <v>6161</v>
      </c>
      <c r="M191" s="80">
        <v>3</v>
      </c>
      <c r="N191" s="80">
        <v>0</v>
      </c>
      <c r="O191" s="80">
        <v>0</v>
      </c>
      <c r="P191" s="80">
        <v>0</v>
      </c>
      <c r="Q191" s="80">
        <v>0</v>
      </c>
      <c r="R191" s="82"/>
      <c r="S191" s="82"/>
      <c r="T191" s="82"/>
      <c r="U191" s="82"/>
      <c r="V191" s="63" t="s">
        <v>6162</v>
      </c>
      <c r="W191" s="82"/>
      <c r="X191" s="82" t="s">
        <v>6163</v>
      </c>
      <c r="Y191" s="80">
        <v>564418907</v>
      </c>
      <c r="Z191" s="82" t="s">
        <v>6164</v>
      </c>
      <c r="AA191" s="63"/>
      <c r="AB191" s="90" t="s">
        <v>6165</v>
      </c>
      <c r="AC191" s="82"/>
      <c r="AD191" s="63" t="s">
        <v>2205</v>
      </c>
      <c r="AE191" s="82"/>
      <c r="AF191" s="80">
        <v>4695</v>
      </c>
      <c r="AG191" s="80">
        <v>9258</v>
      </c>
      <c r="AH191" s="80">
        <v>22</v>
      </c>
      <c r="AI191" s="80">
        <v>1141</v>
      </c>
      <c r="AJ191" s="85"/>
      <c r="AK191" s="85"/>
      <c r="AL191" s="85"/>
      <c r="AM191" s="85"/>
      <c r="AN191" s="85"/>
    </row>
    <row x14ac:dyDescent="0.25" r="192" customHeight="1" ht="18">
      <c r="A192" s="2" t="s">
        <v>6166</v>
      </c>
      <c r="B192" s="79" t="s">
        <v>6167</v>
      </c>
      <c r="C192" s="34" t="s">
        <v>44</v>
      </c>
      <c r="D192" s="44"/>
      <c r="E192" s="34" t="s">
        <v>44</v>
      </c>
      <c r="F192" s="44"/>
      <c r="G192" s="34" t="s">
        <v>44</v>
      </c>
      <c r="H192" s="14"/>
      <c r="I192" s="35"/>
      <c r="J192" s="36"/>
      <c r="K192" s="80">
        <v>1371371726785892400</v>
      </c>
      <c r="L192" s="90" t="s">
        <v>6168</v>
      </c>
      <c r="M192" s="80">
        <v>0</v>
      </c>
      <c r="N192" s="80">
        <v>0</v>
      </c>
      <c r="O192" s="80">
        <v>0</v>
      </c>
      <c r="P192" s="80">
        <v>0</v>
      </c>
      <c r="Q192" s="80">
        <v>0</v>
      </c>
      <c r="R192" s="82"/>
      <c r="S192" s="82"/>
      <c r="T192" s="82"/>
      <c r="U192" s="63"/>
      <c r="V192" s="63" t="s">
        <v>6169</v>
      </c>
      <c r="W192" s="82"/>
      <c r="X192" s="82" t="s">
        <v>6170</v>
      </c>
      <c r="Y192" s="80">
        <v>181367090</v>
      </c>
      <c r="Z192" s="63" t="s">
        <v>6171</v>
      </c>
      <c r="AA192" s="63" t="s">
        <v>6172</v>
      </c>
      <c r="AB192" s="90" t="s">
        <v>6173</v>
      </c>
      <c r="AC192" s="63"/>
      <c r="AD192" s="63" t="s">
        <v>2995</v>
      </c>
      <c r="AE192" s="82"/>
      <c r="AF192" s="80">
        <v>13535</v>
      </c>
      <c r="AG192" s="80">
        <v>1348</v>
      </c>
      <c r="AH192" s="80">
        <v>1449</v>
      </c>
      <c r="AI192" s="80">
        <v>55</v>
      </c>
      <c r="AJ192" s="85"/>
      <c r="AK192" s="85"/>
      <c r="AL192" s="85"/>
      <c r="AM192" s="85"/>
      <c r="AN192" s="85"/>
    </row>
    <row x14ac:dyDescent="0.25" r="193" customHeight="1" ht="18">
      <c r="A193" s="2" t="s">
        <v>6174</v>
      </c>
      <c r="B193" s="79" t="s">
        <v>6175</v>
      </c>
      <c r="C193" s="34" t="s">
        <v>44</v>
      </c>
      <c r="D193" s="44"/>
      <c r="E193" s="34" t="s">
        <v>44</v>
      </c>
      <c r="F193" s="44"/>
      <c r="G193" s="34" t="s">
        <v>44</v>
      </c>
      <c r="H193" s="14"/>
      <c r="I193" s="35"/>
      <c r="J193" s="36"/>
      <c r="K193" s="80">
        <v>1371366895912378400</v>
      </c>
      <c r="L193" s="90" t="s">
        <v>6176</v>
      </c>
      <c r="M193" s="80">
        <v>1</v>
      </c>
      <c r="N193" s="80">
        <v>0</v>
      </c>
      <c r="O193" s="80">
        <v>0</v>
      </c>
      <c r="P193" s="80">
        <v>0</v>
      </c>
      <c r="Q193" s="80">
        <v>0</v>
      </c>
      <c r="R193" s="82"/>
      <c r="S193" s="82"/>
      <c r="T193" s="82"/>
      <c r="U193" s="63"/>
      <c r="V193" s="63" t="s">
        <v>6177</v>
      </c>
      <c r="W193" s="82"/>
      <c r="X193" s="82" t="s">
        <v>6178</v>
      </c>
      <c r="Y193" s="80">
        <v>1215908769294581800</v>
      </c>
      <c r="Z193" s="82" t="s">
        <v>6179</v>
      </c>
      <c r="AA193" s="63"/>
      <c r="AB193" s="90" t="s">
        <v>6180</v>
      </c>
      <c r="AC193" s="63"/>
      <c r="AD193" s="63" t="s">
        <v>6181</v>
      </c>
      <c r="AE193" s="82"/>
      <c r="AF193" s="80">
        <v>6333</v>
      </c>
      <c r="AG193" s="80">
        <v>592</v>
      </c>
      <c r="AH193" s="80">
        <v>590</v>
      </c>
      <c r="AI193" s="80">
        <v>71905</v>
      </c>
      <c r="AJ193" s="85"/>
      <c r="AK193" s="85"/>
      <c r="AL193" s="85"/>
      <c r="AM193" s="85"/>
      <c r="AN193" s="85"/>
    </row>
    <row x14ac:dyDescent="0.25" r="194" customHeight="1" ht="18">
      <c r="A194" s="2" t="s">
        <v>2862</v>
      </c>
      <c r="B194" s="79" t="s">
        <v>6182</v>
      </c>
      <c r="C194" s="34" t="s">
        <v>44</v>
      </c>
      <c r="D194" s="44"/>
      <c r="E194" s="34" t="s">
        <v>44</v>
      </c>
      <c r="F194" s="44"/>
      <c r="G194" s="34" t="s">
        <v>44</v>
      </c>
      <c r="H194" s="14"/>
      <c r="I194" s="35"/>
      <c r="J194" s="36"/>
      <c r="K194" s="80">
        <v>1371363969034768400</v>
      </c>
      <c r="L194" s="90" t="s">
        <v>6183</v>
      </c>
      <c r="M194" s="80">
        <v>1</v>
      </c>
      <c r="N194" s="80">
        <v>0</v>
      </c>
      <c r="O194" s="80">
        <v>0</v>
      </c>
      <c r="P194" s="80">
        <v>0</v>
      </c>
      <c r="Q194" s="80">
        <v>0</v>
      </c>
      <c r="R194" s="82"/>
      <c r="S194" s="82"/>
      <c r="T194" s="82"/>
      <c r="U194" s="82"/>
      <c r="V194" s="63" t="s">
        <v>6184</v>
      </c>
      <c r="W194" s="82"/>
      <c r="X194" s="82" t="s">
        <v>6185</v>
      </c>
      <c r="Y194" s="80">
        <v>2395741411</v>
      </c>
      <c r="Z194" s="82" t="s">
        <v>6186</v>
      </c>
      <c r="AA194" s="63" t="s">
        <v>6187</v>
      </c>
      <c r="AB194" s="90" t="s">
        <v>6188</v>
      </c>
      <c r="AC194" s="63"/>
      <c r="AD194" s="82"/>
      <c r="AE194" s="82"/>
      <c r="AF194" s="80">
        <v>5856</v>
      </c>
      <c r="AG194" s="80">
        <v>478</v>
      </c>
      <c r="AH194" s="80">
        <v>1812</v>
      </c>
      <c r="AI194" s="80">
        <v>26755</v>
      </c>
      <c r="AJ194" s="85"/>
      <c r="AK194" s="85"/>
      <c r="AL194" s="85"/>
      <c r="AM194" s="85"/>
      <c r="AN194" s="85"/>
    </row>
    <row x14ac:dyDescent="0.25" r="195" customHeight="1" ht="18">
      <c r="A195" s="2" t="s">
        <v>6189</v>
      </c>
      <c r="B195" s="79" t="s">
        <v>6190</v>
      </c>
      <c r="C195" s="34" t="s">
        <v>44</v>
      </c>
      <c r="D195" s="44"/>
      <c r="E195" s="34" t="s">
        <v>44</v>
      </c>
      <c r="F195" s="44"/>
      <c r="G195" s="34" t="s">
        <v>44</v>
      </c>
      <c r="H195" s="14"/>
      <c r="I195" s="35"/>
      <c r="J195" s="36"/>
      <c r="K195" s="80">
        <v>1371354869781700600</v>
      </c>
      <c r="L195" s="90" t="s">
        <v>6191</v>
      </c>
      <c r="M195" s="80">
        <v>22</v>
      </c>
      <c r="N195" s="80">
        <v>3</v>
      </c>
      <c r="O195" s="80">
        <v>0</v>
      </c>
      <c r="P195" s="80">
        <v>0</v>
      </c>
      <c r="Q195" s="80">
        <v>0</v>
      </c>
      <c r="R195" s="82"/>
      <c r="S195" s="82"/>
      <c r="T195" s="82"/>
      <c r="U195" s="63"/>
      <c r="V195" s="63" t="s">
        <v>6192</v>
      </c>
      <c r="W195" s="82"/>
      <c r="X195" s="82" t="s">
        <v>6193</v>
      </c>
      <c r="Y195" s="80">
        <v>948140341592580100</v>
      </c>
      <c r="Z195" s="63" t="s">
        <v>6194</v>
      </c>
      <c r="AA195" s="63" t="s">
        <v>6195</v>
      </c>
      <c r="AB195" s="90" t="s">
        <v>6196</v>
      </c>
      <c r="AC195" s="63"/>
      <c r="AD195" s="63"/>
      <c r="AE195" s="82"/>
      <c r="AF195" s="80">
        <v>3191</v>
      </c>
      <c r="AG195" s="80">
        <v>5312</v>
      </c>
      <c r="AH195" s="80">
        <v>502</v>
      </c>
      <c r="AI195" s="80">
        <v>2064</v>
      </c>
      <c r="AJ195" s="85"/>
      <c r="AK195" s="85"/>
      <c r="AL195" s="85"/>
      <c r="AM195" s="85"/>
      <c r="AN195" s="85"/>
    </row>
    <row x14ac:dyDescent="0.25" r="196" customHeight="1" ht="18">
      <c r="A196" s="2" t="s">
        <v>799</v>
      </c>
      <c r="B196" s="79" t="s">
        <v>6197</v>
      </c>
      <c r="C196" s="34" t="s">
        <v>44</v>
      </c>
      <c r="D196" s="44"/>
      <c r="E196" s="34" t="s">
        <v>44</v>
      </c>
      <c r="F196" s="44"/>
      <c r="G196" s="34" t="s">
        <v>44</v>
      </c>
      <c r="H196" s="14"/>
      <c r="I196" s="35"/>
      <c r="J196" s="36"/>
      <c r="K196" s="80">
        <v>1371350189995393000</v>
      </c>
      <c r="L196" s="90" t="s">
        <v>6198</v>
      </c>
      <c r="M196" s="80">
        <v>1</v>
      </c>
      <c r="N196" s="80">
        <v>0</v>
      </c>
      <c r="O196" s="80">
        <v>0</v>
      </c>
      <c r="P196" s="80">
        <v>0</v>
      </c>
      <c r="Q196" s="80">
        <v>0</v>
      </c>
      <c r="R196" s="82"/>
      <c r="S196" s="82"/>
      <c r="T196" s="82"/>
      <c r="U196" s="63"/>
      <c r="V196" s="63" t="s">
        <v>6199</v>
      </c>
      <c r="W196" s="82"/>
      <c r="X196" s="82" t="s">
        <v>6200</v>
      </c>
      <c r="Y196" s="80">
        <v>1104014297544511500</v>
      </c>
      <c r="Z196" s="82" t="s">
        <v>6201</v>
      </c>
      <c r="AA196" s="63"/>
      <c r="AB196" s="90" t="s">
        <v>6202</v>
      </c>
      <c r="AC196" s="63"/>
      <c r="AD196" s="63" t="s">
        <v>2995</v>
      </c>
      <c r="AE196" s="82"/>
      <c r="AF196" s="80">
        <v>1649</v>
      </c>
      <c r="AG196" s="80">
        <v>63</v>
      </c>
      <c r="AH196" s="80">
        <v>146</v>
      </c>
      <c r="AI196" s="80">
        <v>2030</v>
      </c>
      <c r="AJ196" s="85"/>
      <c r="AK196" s="85"/>
      <c r="AL196" s="85"/>
      <c r="AM196" s="85"/>
      <c r="AN196" s="85"/>
    </row>
    <row x14ac:dyDescent="0.25" r="197" customHeight="1" ht="18">
      <c r="A197" s="2" t="s">
        <v>6203</v>
      </c>
      <c r="B197" s="79" t="s">
        <v>6204</v>
      </c>
      <c r="C197" s="34" t="s">
        <v>44</v>
      </c>
      <c r="D197" s="44"/>
      <c r="E197" s="34" t="s">
        <v>44</v>
      </c>
      <c r="F197" s="44"/>
      <c r="G197" s="34" t="s">
        <v>44</v>
      </c>
      <c r="H197" s="14"/>
      <c r="I197" s="35"/>
      <c r="J197" s="36"/>
      <c r="K197" s="80">
        <v>1371349252354490400</v>
      </c>
      <c r="L197" s="90" t="s">
        <v>6205</v>
      </c>
      <c r="M197" s="80">
        <v>2</v>
      </c>
      <c r="N197" s="80">
        <v>0</v>
      </c>
      <c r="O197" s="80">
        <v>0</v>
      </c>
      <c r="P197" s="80">
        <v>0</v>
      </c>
      <c r="Q197" s="80">
        <v>0</v>
      </c>
      <c r="R197" s="82"/>
      <c r="S197" s="82"/>
      <c r="T197" s="82"/>
      <c r="U197" s="63"/>
      <c r="V197" s="63" t="s">
        <v>6206</v>
      </c>
      <c r="W197" s="82"/>
      <c r="X197" s="82" t="s">
        <v>6207</v>
      </c>
      <c r="Y197" s="80">
        <v>1131927086522871800</v>
      </c>
      <c r="Z197" s="63" t="s">
        <v>6208</v>
      </c>
      <c r="AA197" s="63"/>
      <c r="AB197" s="90" t="s">
        <v>6209</v>
      </c>
      <c r="AC197" s="63"/>
      <c r="AD197" s="63" t="s">
        <v>100</v>
      </c>
      <c r="AE197" s="82"/>
      <c r="AF197" s="80">
        <v>337</v>
      </c>
      <c r="AG197" s="80">
        <v>337</v>
      </c>
      <c r="AH197" s="80">
        <v>382</v>
      </c>
      <c r="AI197" s="80">
        <v>10926</v>
      </c>
      <c r="AJ197" s="85"/>
      <c r="AK197" s="85"/>
      <c r="AL197" s="85"/>
      <c r="AM197" s="85"/>
      <c r="AN197" s="85"/>
    </row>
    <row x14ac:dyDescent="0.25" r="198" customHeight="1" ht="18">
      <c r="A198" s="2" t="s">
        <v>6210</v>
      </c>
      <c r="B198" s="79" t="s">
        <v>6211</v>
      </c>
      <c r="C198" s="34" t="s">
        <v>44</v>
      </c>
      <c r="D198" s="44"/>
      <c r="E198" s="34" t="s">
        <v>44</v>
      </c>
      <c r="F198" s="44"/>
      <c r="G198" s="34" t="s">
        <v>44</v>
      </c>
      <c r="H198" s="14"/>
      <c r="I198" s="35"/>
      <c r="J198" s="36"/>
      <c r="K198" s="80">
        <v>1371345412611846100</v>
      </c>
      <c r="L198" s="90" t="s">
        <v>6212</v>
      </c>
      <c r="M198" s="80">
        <v>0</v>
      </c>
      <c r="N198" s="80">
        <v>0</v>
      </c>
      <c r="O198" s="80">
        <v>0</v>
      </c>
      <c r="P198" s="80">
        <v>0</v>
      </c>
      <c r="Q198" s="80">
        <v>0</v>
      </c>
      <c r="R198" s="82"/>
      <c r="S198" s="82"/>
      <c r="T198" s="82"/>
      <c r="U198" s="63"/>
      <c r="V198" s="82" t="s">
        <v>6213</v>
      </c>
      <c r="W198" s="82"/>
      <c r="X198" s="82" t="s">
        <v>6214</v>
      </c>
      <c r="Y198" s="80">
        <v>1365943712849793000</v>
      </c>
      <c r="Z198" s="82" t="s">
        <v>6215</v>
      </c>
      <c r="AA198" s="63"/>
      <c r="AB198" s="90" t="s">
        <v>6216</v>
      </c>
      <c r="AC198" s="63"/>
      <c r="AD198" s="63"/>
      <c r="AE198" s="82"/>
      <c r="AF198" s="80">
        <v>334</v>
      </c>
      <c r="AG198" s="80">
        <v>55</v>
      </c>
      <c r="AH198" s="80">
        <v>256</v>
      </c>
      <c r="AI198" s="80">
        <v>411</v>
      </c>
      <c r="AJ198" s="85"/>
      <c r="AK198" s="85"/>
      <c r="AL198" s="85"/>
      <c r="AM198" s="85"/>
      <c r="AN198" s="85"/>
    </row>
    <row x14ac:dyDescent="0.25" r="199" customHeight="1" ht="18">
      <c r="A199" s="2" t="s">
        <v>2575</v>
      </c>
      <c r="B199" s="79" t="s">
        <v>6217</v>
      </c>
      <c r="C199" s="34" t="s">
        <v>44</v>
      </c>
      <c r="D199" s="44"/>
      <c r="E199" s="34" t="s">
        <v>44</v>
      </c>
      <c r="F199" s="44"/>
      <c r="G199" s="34" t="s">
        <v>44</v>
      </c>
      <c r="H199" s="14"/>
      <c r="I199" s="35"/>
      <c r="J199" s="36"/>
      <c r="K199" s="80">
        <v>1371344095453544400</v>
      </c>
      <c r="L199" s="90" t="s">
        <v>6218</v>
      </c>
      <c r="M199" s="80">
        <v>0</v>
      </c>
      <c r="N199" s="80">
        <v>0</v>
      </c>
      <c r="O199" s="80">
        <v>0</v>
      </c>
      <c r="P199" s="80">
        <v>0</v>
      </c>
      <c r="Q199" s="80">
        <v>0</v>
      </c>
      <c r="R199" s="82"/>
      <c r="S199" s="82"/>
      <c r="T199" s="82"/>
      <c r="U199" s="63"/>
      <c r="V199" s="63" t="s">
        <v>6219</v>
      </c>
      <c r="W199" s="82"/>
      <c r="X199" s="82" t="s">
        <v>6220</v>
      </c>
      <c r="Y199" s="80">
        <v>320739531</v>
      </c>
      <c r="Z199" s="82" t="s">
        <v>6221</v>
      </c>
      <c r="AA199" s="63"/>
      <c r="AB199" s="90" t="s">
        <v>6222</v>
      </c>
      <c r="AC199" s="63"/>
      <c r="AD199" s="63" t="s">
        <v>6223</v>
      </c>
      <c r="AE199" s="82"/>
      <c r="AF199" s="80">
        <v>2766</v>
      </c>
      <c r="AG199" s="80">
        <v>536</v>
      </c>
      <c r="AH199" s="80">
        <v>480</v>
      </c>
      <c r="AI199" s="80">
        <v>84</v>
      </c>
      <c r="AJ199" s="85"/>
      <c r="AK199" s="85"/>
      <c r="AL199" s="85"/>
      <c r="AM199" s="85"/>
      <c r="AN199" s="85"/>
    </row>
    <row x14ac:dyDescent="0.25" r="200" customHeight="1" ht="18">
      <c r="A200" s="2" t="s">
        <v>6224</v>
      </c>
      <c r="B200" s="79" t="s">
        <v>6225</v>
      </c>
      <c r="C200" s="34" t="s">
        <v>35</v>
      </c>
      <c r="D200" s="44" t="s">
        <v>1295</v>
      </c>
      <c r="E200" s="34" t="s">
        <v>35</v>
      </c>
      <c r="F200" s="44" t="s">
        <v>1295</v>
      </c>
      <c r="G200" s="34" t="s">
        <v>35</v>
      </c>
      <c r="H200" s="44" t="s">
        <v>1295</v>
      </c>
      <c r="I200" s="35"/>
      <c r="J200" s="36"/>
      <c r="K200" s="80">
        <v>1371343800401076200</v>
      </c>
      <c r="L200" s="90" t="s">
        <v>6226</v>
      </c>
      <c r="M200" s="80">
        <v>4</v>
      </c>
      <c r="N200" s="80">
        <v>0</v>
      </c>
      <c r="O200" s="80">
        <v>0</v>
      </c>
      <c r="P200" s="80">
        <v>0</v>
      </c>
      <c r="Q200" s="80">
        <v>0</v>
      </c>
      <c r="R200" s="82"/>
      <c r="S200" s="82"/>
      <c r="T200" s="82"/>
      <c r="U200" s="82"/>
      <c r="V200" s="63" t="s">
        <v>6227</v>
      </c>
      <c r="W200" s="82"/>
      <c r="X200" s="82" t="s">
        <v>6228</v>
      </c>
      <c r="Y200" s="80">
        <v>580263914</v>
      </c>
      <c r="Z200" s="82" t="s">
        <v>6229</v>
      </c>
      <c r="AA200" s="63"/>
      <c r="AB200" s="90" t="s">
        <v>6230</v>
      </c>
      <c r="AC200" s="63"/>
      <c r="AD200" s="82" t="s">
        <v>6231</v>
      </c>
      <c r="AE200" s="82"/>
      <c r="AF200" s="80">
        <v>60333</v>
      </c>
      <c r="AG200" s="80">
        <v>34077</v>
      </c>
      <c r="AH200" s="80">
        <v>1064</v>
      </c>
      <c r="AI200" s="80">
        <v>75565</v>
      </c>
      <c r="AJ200" s="85"/>
      <c r="AK200" s="85"/>
      <c r="AL200" s="85"/>
      <c r="AM200" s="85"/>
      <c r="AN200" s="85"/>
    </row>
    <row x14ac:dyDescent="0.25" r="201" customHeight="1" ht="18">
      <c r="A201" s="2" t="s">
        <v>6232</v>
      </c>
      <c r="B201" s="79" t="s">
        <v>6233</v>
      </c>
      <c r="C201" s="34" t="s">
        <v>44</v>
      </c>
      <c r="D201" s="44"/>
      <c r="E201" s="34" t="s">
        <v>44</v>
      </c>
      <c r="F201" s="44"/>
      <c r="G201" s="34" t="s">
        <v>44</v>
      </c>
      <c r="H201" s="14"/>
      <c r="I201" s="35"/>
      <c r="J201" s="36"/>
      <c r="K201" s="80">
        <v>1371281384145260500</v>
      </c>
      <c r="L201" s="90" t="s">
        <v>6234</v>
      </c>
      <c r="M201" s="80">
        <v>0</v>
      </c>
      <c r="N201" s="80">
        <v>0</v>
      </c>
      <c r="O201" s="80">
        <v>0</v>
      </c>
      <c r="P201" s="80">
        <v>0</v>
      </c>
      <c r="Q201" s="80">
        <v>0</v>
      </c>
      <c r="R201" s="82"/>
      <c r="S201" s="82"/>
      <c r="T201" s="82"/>
      <c r="U201" s="63"/>
      <c r="V201" s="63" t="s">
        <v>969</v>
      </c>
      <c r="W201" s="82"/>
      <c r="X201" s="82" t="s">
        <v>970</v>
      </c>
      <c r="Y201" s="80">
        <v>1420202784</v>
      </c>
      <c r="Z201" s="82" t="s">
        <v>971</v>
      </c>
      <c r="AA201" s="63"/>
      <c r="AB201" s="90" t="s">
        <v>972</v>
      </c>
      <c r="AC201" s="63"/>
      <c r="AD201" s="63" t="s">
        <v>72</v>
      </c>
      <c r="AE201" s="82"/>
      <c r="AF201" s="80">
        <v>101630</v>
      </c>
      <c r="AG201" s="80">
        <v>771</v>
      </c>
      <c r="AH201" s="80">
        <v>7</v>
      </c>
      <c r="AI201" s="80">
        <v>0</v>
      </c>
      <c r="AJ201" s="85"/>
      <c r="AK201" s="85"/>
      <c r="AL201" s="85"/>
      <c r="AM201" s="85"/>
      <c r="AN201" s="85"/>
    </row>
    <row x14ac:dyDescent="0.25" r="202" customHeight="1" ht="18">
      <c r="A202" s="2" t="s">
        <v>6235</v>
      </c>
      <c r="B202" s="79" t="s">
        <v>6236</v>
      </c>
      <c r="C202" s="34" t="s">
        <v>44</v>
      </c>
      <c r="D202" s="44"/>
      <c r="E202" s="34" t="s">
        <v>44</v>
      </c>
      <c r="F202" s="44"/>
      <c r="G202" s="34" t="s">
        <v>44</v>
      </c>
      <c r="H202" s="14"/>
      <c r="I202" s="35"/>
      <c r="J202" s="36"/>
      <c r="K202" s="80">
        <v>1371246993331347500</v>
      </c>
      <c r="L202" s="90" t="s">
        <v>6237</v>
      </c>
      <c r="M202" s="80">
        <v>0</v>
      </c>
      <c r="N202" s="80">
        <v>0</v>
      </c>
      <c r="O202" s="80">
        <v>0</v>
      </c>
      <c r="P202" s="80">
        <v>0</v>
      </c>
      <c r="Q202" s="80">
        <v>0</v>
      </c>
      <c r="R202" s="82"/>
      <c r="S202" s="82"/>
      <c r="T202" s="82"/>
      <c r="U202" s="82"/>
      <c r="V202" s="82" t="s">
        <v>6238</v>
      </c>
      <c r="W202" s="82"/>
      <c r="X202" s="82" t="s">
        <v>6239</v>
      </c>
      <c r="Y202" s="80">
        <v>595293370</v>
      </c>
      <c r="Z202" s="63" t="s">
        <v>6240</v>
      </c>
      <c r="AA202" s="63"/>
      <c r="AB202" s="90" t="s">
        <v>6241</v>
      </c>
      <c r="AC202" s="63"/>
      <c r="AD202" s="63" t="s">
        <v>6242</v>
      </c>
      <c r="AE202" s="82"/>
      <c r="AF202" s="80">
        <v>25125</v>
      </c>
      <c r="AG202" s="80">
        <v>123</v>
      </c>
      <c r="AH202" s="80">
        <v>2660</v>
      </c>
      <c r="AI202" s="80">
        <v>22630</v>
      </c>
      <c r="AJ202" s="85"/>
      <c r="AK202" s="85"/>
      <c r="AL202" s="85"/>
      <c r="AM202" s="85"/>
      <c r="AN202" s="85"/>
    </row>
    <row x14ac:dyDescent="0.25" r="203" customHeight="1" ht="18">
      <c r="A203" s="2" t="s">
        <v>6243</v>
      </c>
      <c r="B203" s="79" t="s">
        <v>6244</v>
      </c>
      <c r="C203" s="34" t="s">
        <v>44</v>
      </c>
      <c r="D203" s="44"/>
      <c r="E203" s="34" t="s">
        <v>44</v>
      </c>
      <c r="F203" s="44"/>
      <c r="G203" s="34" t="s">
        <v>44</v>
      </c>
      <c r="H203" s="14"/>
      <c r="I203" s="35"/>
      <c r="J203" s="36"/>
      <c r="K203" s="80">
        <v>1371246675046588400</v>
      </c>
      <c r="L203" s="90" t="s">
        <v>6245</v>
      </c>
      <c r="M203" s="80">
        <v>0</v>
      </c>
      <c r="N203" s="80">
        <v>0</v>
      </c>
      <c r="O203" s="80">
        <v>0</v>
      </c>
      <c r="P203" s="80">
        <v>0</v>
      </c>
      <c r="Q203" s="80">
        <v>0</v>
      </c>
      <c r="R203" s="82"/>
      <c r="S203" s="82"/>
      <c r="T203" s="82"/>
      <c r="U203" s="82"/>
      <c r="V203" s="63" t="s">
        <v>6238</v>
      </c>
      <c r="W203" s="82"/>
      <c r="X203" s="82" t="s">
        <v>6239</v>
      </c>
      <c r="Y203" s="80">
        <v>595293370</v>
      </c>
      <c r="Z203" s="63" t="s">
        <v>6240</v>
      </c>
      <c r="AA203" s="63"/>
      <c r="AB203" s="90" t="s">
        <v>6241</v>
      </c>
      <c r="AC203" s="63"/>
      <c r="AD203" s="63" t="s">
        <v>6242</v>
      </c>
      <c r="AE203" s="82"/>
      <c r="AF203" s="80">
        <v>25125</v>
      </c>
      <c r="AG203" s="80">
        <v>123</v>
      </c>
      <c r="AH203" s="80">
        <v>2660</v>
      </c>
      <c r="AI203" s="80">
        <v>22630</v>
      </c>
      <c r="AJ203" s="85"/>
      <c r="AK203" s="85"/>
      <c r="AL203" s="85"/>
      <c r="AM203" s="85"/>
      <c r="AN203" s="85"/>
    </row>
    <row x14ac:dyDescent="0.25" r="204" customHeight="1" ht="18">
      <c r="A204" s="2" t="s">
        <v>6246</v>
      </c>
      <c r="B204" s="79" t="s">
        <v>6247</v>
      </c>
      <c r="C204" s="34" t="s">
        <v>44</v>
      </c>
      <c r="D204" s="44"/>
      <c r="E204" s="34" t="s">
        <v>44</v>
      </c>
      <c r="F204" s="44"/>
      <c r="G204" s="34" t="s">
        <v>44</v>
      </c>
      <c r="H204" s="14"/>
      <c r="I204" s="35"/>
      <c r="J204" s="36"/>
      <c r="K204" s="80">
        <v>1371235056635814000</v>
      </c>
      <c r="L204" s="90" t="s">
        <v>6248</v>
      </c>
      <c r="M204" s="80">
        <v>0</v>
      </c>
      <c r="N204" s="80">
        <v>0</v>
      </c>
      <c r="O204" s="80">
        <v>0</v>
      </c>
      <c r="P204" s="80">
        <v>0</v>
      </c>
      <c r="Q204" s="80">
        <v>0</v>
      </c>
      <c r="R204" s="82"/>
      <c r="S204" s="82"/>
      <c r="T204" s="82"/>
      <c r="U204" s="63"/>
      <c r="V204" s="63" t="s">
        <v>6249</v>
      </c>
      <c r="W204" s="82"/>
      <c r="X204" s="82" t="s">
        <v>6250</v>
      </c>
      <c r="Y204" s="80">
        <v>1006537618979475500</v>
      </c>
      <c r="Z204" s="63" t="s">
        <v>6251</v>
      </c>
      <c r="AA204" s="63" t="s">
        <v>6252</v>
      </c>
      <c r="AB204" s="90" t="s">
        <v>6253</v>
      </c>
      <c r="AC204" s="63"/>
      <c r="AD204" s="63" t="s">
        <v>100</v>
      </c>
      <c r="AE204" s="82"/>
      <c r="AF204" s="80">
        <v>1131</v>
      </c>
      <c r="AG204" s="80">
        <v>24</v>
      </c>
      <c r="AH204" s="80">
        <v>149</v>
      </c>
      <c r="AI204" s="80">
        <v>9010</v>
      </c>
      <c r="AJ204" s="85"/>
      <c r="AK204" s="85"/>
      <c r="AL204" s="85"/>
      <c r="AM204" s="85"/>
      <c r="AN204" s="85"/>
    </row>
    <row x14ac:dyDescent="0.25" r="205" customHeight="1" ht="18">
      <c r="A205" s="2" t="s">
        <v>6254</v>
      </c>
      <c r="B205" s="79" t="s">
        <v>6255</v>
      </c>
      <c r="C205" s="34" t="s">
        <v>44</v>
      </c>
      <c r="D205" s="44"/>
      <c r="E205" s="34" t="s">
        <v>44</v>
      </c>
      <c r="F205" s="44"/>
      <c r="G205" s="34" t="s">
        <v>44</v>
      </c>
      <c r="H205" s="14"/>
      <c r="I205" s="35"/>
      <c r="J205" s="36"/>
      <c r="K205" s="80">
        <v>1371229936682426400</v>
      </c>
      <c r="L205" s="90" t="s">
        <v>6256</v>
      </c>
      <c r="M205" s="80">
        <v>10</v>
      </c>
      <c r="N205" s="80">
        <v>0</v>
      </c>
      <c r="O205" s="80">
        <v>0</v>
      </c>
      <c r="P205" s="80">
        <v>0</v>
      </c>
      <c r="Q205" s="80">
        <v>0</v>
      </c>
      <c r="R205" s="82"/>
      <c r="S205" s="82"/>
      <c r="T205" s="82"/>
      <c r="U205" s="63"/>
      <c r="V205" s="63" t="s">
        <v>6257</v>
      </c>
      <c r="W205" s="82"/>
      <c r="X205" s="82" t="s">
        <v>6258</v>
      </c>
      <c r="Y205" s="80">
        <v>1362404447327031300</v>
      </c>
      <c r="Z205" s="82" t="s">
        <v>6259</v>
      </c>
      <c r="AA205" s="63"/>
      <c r="AB205" s="90" t="s">
        <v>6260</v>
      </c>
      <c r="AC205" s="63"/>
      <c r="AD205" s="82" t="s">
        <v>6261</v>
      </c>
      <c r="AE205" s="82"/>
      <c r="AF205" s="80">
        <v>5216</v>
      </c>
      <c r="AG205" s="80">
        <v>276</v>
      </c>
      <c r="AH205" s="80">
        <v>210</v>
      </c>
      <c r="AI205" s="80">
        <v>5081</v>
      </c>
      <c r="AJ205" s="85"/>
      <c r="AK205" s="85"/>
      <c r="AL205" s="85"/>
      <c r="AM205" s="85"/>
      <c r="AN205" s="85"/>
    </row>
    <row x14ac:dyDescent="0.25" r="206" customHeight="1" ht="18">
      <c r="A206" s="2" t="s">
        <v>4802</v>
      </c>
      <c r="B206" s="79" t="s">
        <v>6262</v>
      </c>
      <c r="C206" s="34" t="s">
        <v>44</v>
      </c>
      <c r="D206" s="44"/>
      <c r="E206" s="34" t="s">
        <v>44</v>
      </c>
      <c r="F206" s="44"/>
      <c r="G206" s="34" t="s">
        <v>44</v>
      </c>
      <c r="H206" s="14"/>
      <c r="I206" s="35"/>
      <c r="J206" s="36"/>
      <c r="K206" s="80">
        <v>1373643128356372500</v>
      </c>
      <c r="L206" s="90" t="s">
        <v>6263</v>
      </c>
      <c r="M206" s="80">
        <v>1</v>
      </c>
      <c r="N206" s="80">
        <v>3</v>
      </c>
      <c r="O206" s="80">
        <v>0</v>
      </c>
      <c r="P206" s="80">
        <v>0</v>
      </c>
      <c r="Q206" s="80">
        <v>0</v>
      </c>
      <c r="R206" s="82"/>
      <c r="S206" s="82"/>
      <c r="T206" s="82"/>
      <c r="U206" s="82"/>
      <c r="V206" s="63" t="s">
        <v>6264</v>
      </c>
      <c r="W206" s="82"/>
      <c r="X206" s="82" t="s">
        <v>6265</v>
      </c>
      <c r="Y206" s="80">
        <v>210436360</v>
      </c>
      <c r="Z206" s="82" t="s">
        <v>6266</v>
      </c>
      <c r="AA206" s="63" t="s">
        <v>6267</v>
      </c>
      <c r="AB206" s="90" t="s">
        <v>6268</v>
      </c>
      <c r="AC206" s="63"/>
      <c r="AD206" s="82" t="s">
        <v>2205</v>
      </c>
      <c r="AE206" s="82"/>
      <c r="AF206" s="80">
        <v>455940</v>
      </c>
      <c r="AG206" s="80">
        <v>923469</v>
      </c>
      <c r="AH206" s="80">
        <v>26</v>
      </c>
      <c r="AI206" s="80">
        <v>6381</v>
      </c>
      <c r="AJ206" s="85"/>
      <c r="AK206" s="85"/>
      <c r="AL206" s="85"/>
      <c r="AM206" s="85"/>
      <c r="AN206" s="85"/>
    </row>
    <row x14ac:dyDescent="0.25" r="207" customHeight="1" ht="18">
      <c r="A207" s="2" t="s">
        <v>6269</v>
      </c>
      <c r="B207" s="79" t="s">
        <v>6270</v>
      </c>
      <c r="C207" s="34" t="s">
        <v>44</v>
      </c>
      <c r="D207" s="44"/>
      <c r="E207" s="34" t="s">
        <v>44</v>
      </c>
      <c r="F207" s="44"/>
      <c r="G207" s="34" t="s">
        <v>44</v>
      </c>
      <c r="H207" s="14"/>
      <c r="I207" s="35"/>
      <c r="J207" s="36"/>
      <c r="K207" s="80">
        <v>1373640074546532400</v>
      </c>
      <c r="L207" s="90" t="s">
        <v>6271</v>
      </c>
      <c r="M207" s="80">
        <v>4</v>
      </c>
      <c r="N207" s="80">
        <v>0</v>
      </c>
      <c r="O207" s="80">
        <v>0</v>
      </c>
      <c r="P207" s="80">
        <v>0</v>
      </c>
      <c r="Q207" s="80">
        <v>0</v>
      </c>
      <c r="R207" s="82"/>
      <c r="S207" s="82"/>
      <c r="T207" s="82"/>
      <c r="U207" s="63"/>
      <c r="V207" s="63" t="s">
        <v>6272</v>
      </c>
      <c r="W207" s="82"/>
      <c r="X207" s="82" t="s">
        <v>6273</v>
      </c>
      <c r="Y207" s="80">
        <v>915153721637687300</v>
      </c>
      <c r="Z207" s="63"/>
      <c r="AA207" s="63"/>
      <c r="AB207" s="90" t="s">
        <v>6274</v>
      </c>
      <c r="AC207" s="63"/>
      <c r="AD207" s="82"/>
      <c r="AE207" s="82"/>
      <c r="AF207" s="80">
        <v>9042</v>
      </c>
      <c r="AG207" s="80">
        <v>1225</v>
      </c>
      <c r="AH207" s="80">
        <v>1193</v>
      </c>
      <c r="AI207" s="80">
        <v>63778</v>
      </c>
      <c r="AJ207" s="85"/>
      <c r="AK207" s="85"/>
      <c r="AL207" s="85"/>
      <c r="AM207" s="85"/>
      <c r="AN207" s="85"/>
    </row>
    <row x14ac:dyDescent="0.25" r="208" customHeight="1" ht="18">
      <c r="A208" s="2" t="s">
        <v>6275</v>
      </c>
      <c r="B208" s="79" t="s">
        <v>6276</v>
      </c>
      <c r="C208" s="34" t="s">
        <v>35</v>
      </c>
      <c r="D208" s="44" t="s">
        <v>235</v>
      </c>
      <c r="E208" s="34" t="s">
        <v>35</v>
      </c>
      <c r="F208" s="44" t="s">
        <v>235</v>
      </c>
      <c r="G208" s="34" t="s">
        <v>35</v>
      </c>
      <c r="H208" s="44" t="s">
        <v>235</v>
      </c>
      <c r="I208" s="35"/>
      <c r="J208" s="36"/>
      <c r="K208" s="80">
        <v>1373635836621824000</v>
      </c>
      <c r="L208" s="90" t="s">
        <v>6277</v>
      </c>
      <c r="M208" s="80">
        <v>1</v>
      </c>
      <c r="N208" s="80">
        <v>0</v>
      </c>
      <c r="O208" s="80">
        <v>0</v>
      </c>
      <c r="P208" s="80">
        <v>0</v>
      </c>
      <c r="Q208" s="80">
        <v>0</v>
      </c>
      <c r="R208" s="82"/>
      <c r="S208" s="82"/>
      <c r="T208" s="82"/>
      <c r="U208" s="63"/>
      <c r="V208" s="63" t="s">
        <v>6278</v>
      </c>
      <c r="W208" s="82"/>
      <c r="X208" s="82" t="s">
        <v>6279</v>
      </c>
      <c r="Y208" s="80">
        <v>1179892669474050000</v>
      </c>
      <c r="Z208" s="82" t="s">
        <v>6280</v>
      </c>
      <c r="AA208" s="63"/>
      <c r="AB208" s="90" t="s">
        <v>6281</v>
      </c>
      <c r="AC208" s="63"/>
      <c r="AD208" s="82"/>
      <c r="AE208" s="82"/>
      <c r="AF208" s="80">
        <v>7524</v>
      </c>
      <c r="AG208" s="80">
        <v>466</v>
      </c>
      <c r="AH208" s="80">
        <v>429</v>
      </c>
      <c r="AI208" s="80">
        <v>25878</v>
      </c>
      <c r="AJ208" s="85"/>
      <c r="AK208" s="85"/>
      <c r="AL208" s="85"/>
      <c r="AM208" s="85"/>
      <c r="AN208" s="85"/>
    </row>
    <row x14ac:dyDescent="0.25" r="209" customHeight="1" ht="18">
      <c r="A209" s="2" t="s">
        <v>4680</v>
      </c>
      <c r="B209" s="79" t="s">
        <v>6282</v>
      </c>
      <c r="C209" s="34" t="s">
        <v>44</v>
      </c>
      <c r="D209" s="44"/>
      <c r="E209" s="34" t="s">
        <v>44</v>
      </c>
      <c r="F209" s="44"/>
      <c r="G209" s="34" t="s">
        <v>44</v>
      </c>
      <c r="H209" s="14"/>
      <c r="I209" s="35"/>
      <c r="J209" s="36"/>
      <c r="K209" s="80">
        <v>1373633130364551200</v>
      </c>
      <c r="L209" s="90" t="s">
        <v>6283</v>
      </c>
      <c r="M209" s="80">
        <v>13</v>
      </c>
      <c r="N209" s="80">
        <v>4</v>
      </c>
      <c r="O209" s="80">
        <v>0</v>
      </c>
      <c r="P209" s="80">
        <v>0</v>
      </c>
      <c r="Q209" s="80">
        <v>0</v>
      </c>
      <c r="R209" s="82"/>
      <c r="S209" s="82"/>
      <c r="T209" s="82"/>
      <c r="U209" s="63"/>
      <c r="V209" s="63" t="s">
        <v>6284</v>
      </c>
      <c r="W209" s="82"/>
      <c r="X209" s="82" t="s">
        <v>6285</v>
      </c>
      <c r="Y209" s="80">
        <v>1179322905991274500</v>
      </c>
      <c r="Z209" s="63" t="s">
        <v>6286</v>
      </c>
      <c r="AA209" s="63" t="s">
        <v>6287</v>
      </c>
      <c r="AB209" s="90" t="s">
        <v>6288</v>
      </c>
      <c r="AC209" s="63"/>
      <c r="AD209" s="82"/>
      <c r="AE209" s="82"/>
      <c r="AF209" s="80">
        <v>45431</v>
      </c>
      <c r="AG209" s="80">
        <v>11141</v>
      </c>
      <c r="AH209" s="80">
        <v>226</v>
      </c>
      <c r="AI209" s="80">
        <v>88484</v>
      </c>
      <c r="AJ209" s="85"/>
      <c r="AK209" s="85"/>
      <c r="AL209" s="85"/>
      <c r="AM209" s="85"/>
      <c r="AN209" s="85"/>
    </row>
    <row x14ac:dyDescent="0.25" r="210" customHeight="1" ht="18">
      <c r="A210" s="2" t="s">
        <v>6289</v>
      </c>
      <c r="B210" s="79" t="s">
        <v>6290</v>
      </c>
      <c r="C210" s="34" t="s">
        <v>35</v>
      </c>
      <c r="D210" s="44" t="s">
        <v>1295</v>
      </c>
      <c r="E210" s="34" t="s">
        <v>35</v>
      </c>
      <c r="F210" s="44" t="s">
        <v>1295</v>
      </c>
      <c r="G210" s="34" t="s">
        <v>35</v>
      </c>
      <c r="H210" s="44" t="s">
        <v>1295</v>
      </c>
      <c r="I210" s="35"/>
      <c r="J210" s="36"/>
      <c r="K210" s="80">
        <v>1373633081941360600</v>
      </c>
      <c r="L210" s="90" t="s">
        <v>6291</v>
      </c>
      <c r="M210" s="80">
        <v>0</v>
      </c>
      <c r="N210" s="80">
        <v>0</v>
      </c>
      <c r="O210" s="80">
        <v>0</v>
      </c>
      <c r="P210" s="80">
        <v>0</v>
      </c>
      <c r="Q210" s="80">
        <v>0</v>
      </c>
      <c r="R210" s="82"/>
      <c r="S210" s="82"/>
      <c r="T210" s="82"/>
      <c r="U210" s="63"/>
      <c r="V210" s="63" t="s">
        <v>6292</v>
      </c>
      <c r="W210" s="82"/>
      <c r="X210" s="82" t="s">
        <v>6293</v>
      </c>
      <c r="Y210" s="80">
        <v>1369172128457777200</v>
      </c>
      <c r="Z210" s="82" t="s">
        <v>6294</v>
      </c>
      <c r="AA210" s="63"/>
      <c r="AB210" s="90" t="s">
        <v>6295</v>
      </c>
      <c r="AC210" s="63"/>
      <c r="AD210" s="63"/>
      <c r="AE210" s="82"/>
      <c r="AF210" s="80">
        <v>181</v>
      </c>
      <c r="AG210" s="80">
        <v>3</v>
      </c>
      <c r="AH210" s="80">
        <v>5</v>
      </c>
      <c r="AI210" s="80">
        <v>341</v>
      </c>
      <c r="AJ210" s="85"/>
      <c r="AK210" s="85"/>
      <c r="AL210" s="85"/>
      <c r="AM210" s="85"/>
      <c r="AN210" s="85"/>
    </row>
    <row x14ac:dyDescent="0.25" r="211" customHeight="1" ht="18">
      <c r="A211" s="2" t="s">
        <v>6296</v>
      </c>
      <c r="B211" s="79" t="s">
        <v>6297</v>
      </c>
      <c r="C211" s="34" t="s">
        <v>44</v>
      </c>
      <c r="D211" s="44"/>
      <c r="E211" s="34" t="s">
        <v>44</v>
      </c>
      <c r="F211" s="44"/>
      <c r="G211" s="34" t="s">
        <v>44</v>
      </c>
      <c r="H211" s="14"/>
      <c r="I211" s="35"/>
      <c r="J211" s="36"/>
      <c r="K211" s="80">
        <v>1373627908468641800</v>
      </c>
      <c r="L211" s="90" t="s">
        <v>6298</v>
      </c>
      <c r="M211" s="80">
        <v>235</v>
      </c>
      <c r="N211" s="80">
        <v>131</v>
      </c>
      <c r="O211" s="80">
        <v>0</v>
      </c>
      <c r="P211" s="80">
        <v>0</v>
      </c>
      <c r="Q211" s="80">
        <v>0</v>
      </c>
      <c r="R211" s="82"/>
      <c r="S211" s="82"/>
      <c r="T211" s="82"/>
      <c r="U211" s="63"/>
      <c r="V211" s="63" t="s">
        <v>6299</v>
      </c>
      <c r="W211" s="82"/>
      <c r="X211" s="82" t="s">
        <v>6300</v>
      </c>
      <c r="Y211" s="80">
        <v>349269324</v>
      </c>
      <c r="Z211" s="82" t="s">
        <v>6301</v>
      </c>
      <c r="AA211" s="63" t="s">
        <v>6302</v>
      </c>
      <c r="AB211" s="90" t="s">
        <v>6303</v>
      </c>
      <c r="AC211" s="63"/>
      <c r="AD211" s="63" t="s">
        <v>6304</v>
      </c>
      <c r="AE211" s="82"/>
      <c r="AF211" s="80">
        <v>9584</v>
      </c>
      <c r="AG211" s="80">
        <v>20483</v>
      </c>
      <c r="AH211" s="80">
        <v>17363</v>
      </c>
      <c r="AI211" s="80">
        <v>190742</v>
      </c>
      <c r="AJ211" s="85"/>
      <c r="AK211" s="85"/>
      <c r="AL211" s="85"/>
      <c r="AM211" s="85"/>
      <c r="AN211" s="85"/>
    </row>
    <row x14ac:dyDescent="0.25" r="212" customHeight="1" ht="18">
      <c r="A212" s="2" t="s">
        <v>3565</v>
      </c>
      <c r="B212" s="79" t="s">
        <v>6305</v>
      </c>
      <c r="C212" s="34" t="s">
        <v>44</v>
      </c>
      <c r="D212" s="44"/>
      <c r="E212" s="34" t="s">
        <v>44</v>
      </c>
      <c r="F212" s="44"/>
      <c r="G212" s="34" t="s">
        <v>44</v>
      </c>
      <c r="H212" s="14"/>
      <c r="I212" s="35"/>
      <c r="J212" s="36"/>
      <c r="K212" s="80">
        <v>1373623608044613600</v>
      </c>
      <c r="L212" s="90" t="s">
        <v>6306</v>
      </c>
      <c r="M212" s="80">
        <v>0</v>
      </c>
      <c r="N212" s="80">
        <v>0</v>
      </c>
      <c r="O212" s="80">
        <v>0</v>
      </c>
      <c r="P212" s="80">
        <v>0</v>
      </c>
      <c r="Q212" s="80">
        <v>0</v>
      </c>
      <c r="R212" s="82"/>
      <c r="S212" s="82"/>
      <c r="T212" s="82"/>
      <c r="U212" s="82"/>
      <c r="V212" s="82" t="s">
        <v>6307</v>
      </c>
      <c r="W212" s="82"/>
      <c r="X212" s="82" t="s">
        <v>6308</v>
      </c>
      <c r="Y212" s="80">
        <v>78584061</v>
      </c>
      <c r="Z212" s="63"/>
      <c r="AA212" s="63"/>
      <c r="AB212" s="90" t="s">
        <v>6309</v>
      </c>
      <c r="AC212" s="63"/>
      <c r="AD212" s="63"/>
      <c r="AE212" s="82"/>
      <c r="AF212" s="80">
        <v>116</v>
      </c>
      <c r="AG212" s="80">
        <v>16</v>
      </c>
      <c r="AH212" s="80">
        <v>94</v>
      </c>
      <c r="AI212" s="80">
        <v>565</v>
      </c>
      <c r="AJ212" s="85"/>
      <c r="AK212" s="85"/>
      <c r="AL212" s="85"/>
      <c r="AM212" s="85"/>
      <c r="AN212" s="85"/>
    </row>
    <row x14ac:dyDescent="0.25" r="213" customHeight="1" ht="18">
      <c r="A213" s="2" t="s">
        <v>6310</v>
      </c>
      <c r="B213" s="79" t="s">
        <v>6311</v>
      </c>
      <c r="C213" s="34" t="s">
        <v>44</v>
      </c>
      <c r="D213" s="44"/>
      <c r="E213" s="34" t="s">
        <v>44</v>
      </c>
      <c r="F213" s="44"/>
      <c r="G213" s="34" t="s">
        <v>44</v>
      </c>
      <c r="H213" s="14"/>
      <c r="I213" s="35"/>
      <c r="J213" s="36"/>
      <c r="K213" s="80">
        <v>1373618715980411000</v>
      </c>
      <c r="L213" s="90" t="s">
        <v>6312</v>
      </c>
      <c r="M213" s="80">
        <v>4</v>
      </c>
      <c r="N213" s="80">
        <v>0</v>
      </c>
      <c r="O213" s="80">
        <v>0</v>
      </c>
      <c r="P213" s="80">
        <v>0</v>
      </c>
      <c r="Q213" s="80">
        <v>0</v>
      </c>
      <c r="R213" s="82"/>
      <c r="S213" s="82"/>
      <c r="T213" s="82"/>
      <c r="U213" s="82"/>
      <c r="V213" s="63" t="s">
        <v>6313</v>
      </c>
      <c r="W213" s="82"/>
      <c r="X213" s="82" t="s">
        <v>6314</v>
      </c>
      <c r="Y213" s="80">
        <v>790952650598670300</v>
      </c>
      <c r="Z213" s="82" t="s">
        <v>6315</v>
      </c>
      <c r="AA213" s="63"/>
      <c r="AB213" s="90" t="s">
        <v>6316</v>
      </c>
      <c r="AC213" s="63"/>
      <c r="AD213" s="82" t="s">
        <v>6317</v>
      </c>
      <c r="AE213" s="82"/>
      <c r="AF213" s="80">
        <v>27142</v>
      </c>
      <c r="AG213" s="80">
        <v>2709</v>
      </c>
      <c r="AH213" s="80">
        <v>3851</v>
      </c>
      <c r="AI213" s="80">
        <v>51177</v>
      </c>
      <c r="AJ213" s="85"/>
      <c r="AK213" s="85"/>
      <c r="AL213" s="85"/>
      <c r="AM213" s="85"/>
      <c r="AN213" s="85"/>
    </row>
    <row x14ac:dyDescent="0.25" r="214" customHeight="1" ht="18">
      <c r="A214" s="2" t="s">
        <v>6318</v>
      </c>
      <c r="B214" s="79" t="s">
        <v>6319</v>
      </c>
      <c r="C214" s="34" t="s">
        <v>44</v>
      </c>
      <c r="D214" s="44"/>
      <c r="E214" s="34" t="s">
        <v>44</v>
      </c>
      <c r="F214" s="44"/>
      <c r="G214" s="34" t="s">
        <v>44</v>
      </c>
      <c r="H214" s="14"/>
      <c r="I214" s="35"/>
      <c r="J214" s="36"/>
      <c r="K214" s="80">
        <v>1373605219515383800</v>
      </c>
      <c r="L214" s="90" t="s">
        <v>6320</v>
      </c>
      <c r="M214" s="80">
        <v>1</v>
      </c>
      <c r="N214" s="80">
        <v>2</v>
      </c>
      <c r="O214" s="80">
        <v>0</v>
      </c>
      <c r="P214" s="80">
        <v>0</v>
      </c>
      <c r="Q214" s="80">
        <v>0</v>
      </c>
      <c r="R214" s="82"/>
      <c r="S214" s="82"/>
      <c r="T214" s="82"/>
      <c r="U214" s="63"/>
      <c r="V214" s="63" t="s">
        <v>5016</v>
      </c>
      <c r="W214" s="82"/>
      <c r="X214" s="82" t="s">
        <v>5017</v>
      </c>
      <c r="Y214" s="80">
        <v>269784176</v>
      </c>
      <c r="Z214" s="82" t="s">
        <v>5018</v>
      </c>
      <c r="AA214" s="63" t="s">
        <v>5019</v>
      </c>
      <c r="AB214" s="90" t="s">
        <v>6321</v>
      </c>
      <c r="AC214" s="63"/>
      <c r="AD214" s="82" t="s">
        <v>3867</v>
      </c>
      <c r="AE214" s="82"/>
      <c r="AF214" s="80">
        <v>263330</v>
      </c>
      <c r="AG214" s="80">
        <v>14883</v>
      </c>
      <c r="AH214" s="80">
        <v>9</v>
      </c>
      <c r="AI214" s="80">
        <v>202</v>
      </c>
      <c r="AJ214" s="85"/>
      <c r="AK214" s="85"/>
      <c r="AL214" s="85"/>
      <c r="AM214" s="85"/>
      <c r="AN214" s="85"/>
    </row>
    <row x14ac:dyDescent="0.25" r="215" customHeight="1" ht="18">
      <c r="A215" s="2" t="s">
        <v>6322</v>
      </c>
      <c r="B215" s="79" t="s">
        <v>6323</v>
      </c>
      <c r="C215" s="34" t="s">
        <v>44</v>
      </c>
      <c r="D215" s="44"/>
      <c r="E215" s="34" t="s">
        <v>44</v>
      </c>
      <c r="F215" s="44"/>
      <c r="G215" s="34" t="s">
        <v>44</v>
      </c>
      <c r="H215" s="14"/>
      <c r="I215" s="35"/>
      <c r="J215" s="36"/>
      <c r="K215" s="80">
        <v>1373601690763550700</v>
      </c>
      <c r="L215" s="90" t="s">
        <v>6324</v>
      </c>
      <c r="M215" s="80">
        <v>12</v>
      </c>
      <c r="N215" s="80">
        <v>1</v>
      </c>
      <c r="O215" s="80">
        <v>0</v>
      </c>
      <c r="P215" s="80">
        <v>0</v>
      </c>
      <c r="Q215" s="80">
        <v>0</v>
      </c>
      <c r="R215" s="82"/>
      <c r="S215" s="82"/>
      <c r="T215" s="82"/>
      <c r="U215" s="82"/>
      <c r="V215" s="63" t="s">
        <v>6325</v>
      </c>
      <c r="W215" s="82"/>
      <c r="X215" s="82" t="s">
        <v>6326</v>
      </c>
      <c r="Y215" s="80">
        <v>63110096</v>
      </c>
      <c r="Z215" s="82" t="s">
        <v>6327</v>
      </c>
      <c r="AA215" s="63" t="s">
        <v>6328</v>
      </c>
      <c r="AB215" s="90" t="s">
        <v>6329</v>
      </c>
      <c r="AC215" s="63"/>
      <c r="AD215" s="63"/>
      <c r="AE215" s="82"/>
      <c r="AF215" s="80">
        <v>518439</v>
      </c>
      <c r="AG215" s="80">
        <v>1390157</v>
      </c>
      <c r="AH215" s="80">
        <v>23</v>
      </c>
      <c r="AI215" s="80">
        <v>0</v>
      </c>
      <c r="AJ215" s="85"/>
      <c r="AK215" s="85"/>
      <c r="AL215" s="85"/>
      <c r="AM215" s="85"/>
      <c r="AN215" s="85"/>
    </row>
    <row x14ac:dyDescent="0.25" r="216" customHeight="1" ht="18">
      <c r="A216" s="2" t="s">
        <v>6330</v>
      </c>
      <c r="B216" s="79" t="s">
        <v>6331</v>
      </c>
      <c r="C216" s="34" t="s">
        <v>44</v>
      </c>
      <c r="D216" s="44"/>
      <c r="E216" s="34" t="s">
        <v>44</v>
      </c>
      <c r="F216" s="44"/>
      <c r="G216" s="34" t="s">
        <v>44</v>
      </c>
      <c r="H216" s="14"/>
      <c r="I216" s="35"/>
      <c r="J216" s="36"/>
      <c r="K216" s="80">
        <v>1373596508982022100</v>
      </c>
      <c r="L216" s="90" t="s">
        <v>6332</v>
      </c>
      <c r="M216" s="80">
        <v>0</v>
      </c>
      <c r="N216" s="80">
        <v>0</v>
      </c>
      <c r="O216" s="80">
        <v>0</v>
      </c>
      <c r="P216" s="80">
        <v>0</v>
      </c>
      <c r="Q216" s="80">
        <v>0</v>
      </c>
      <c r="R216" s="82"/>
      <c r="S216" s="82"/>
      <c r="T216" s="82"/>
      <c r="U216" s="63"/>
      <c r="V216" s="63" t="s">
        <v>6333</v>
      </c>
      <c r="W216" s="82"/>
      <c r="X216" s="82" t="s">
        <v>6334</v>
      </c>
      <c r="Y216" s="80">
        <v>144082814</v>
      </c>
      <c r="Z216" s="82" t="s">
        <v>6335</v>
      </c>
      <c r="AA216" s="63" t="s">
        <v>6336</v>
      </c>
      <c r="AB216" s="90" t="s">
        <v>6337</v>
      </c>
      <c r="AC216" s="63"/>
      <c r="AD216" s="63" t="s">
        <v>3334</v>
      </c>
      <c r="AE216" s="82"/>
      <c r="AF216" s="80">
        <v>100177</v>
      </c>
      <c r="AG216" s="80">
        <v>597</v>
      </c>
      <c r="AH216" s="80">
        <v>241</v>
      </c>
      <c r="AI216" s="80">
        <v>11332</v>
      </c>
      <c r="AJ216" s="85"/>
      <c r="AK216" s="85"/>
      <c r="AL216" s="85"/>
      <c r="AM216" s="85"/>
      <c r="AN216" s="85"/>
    </row>
    <row x14ac:dyDescent="0.25" r="217" customHeight="1" ht="18">
      <c r="A217" s="2" t="s">
        <v>6338</v>
      </c>
      <c r="B217" s="79" t="s">
        <v>6339</v>
      </c>
      <c r="C217" s="34" t="s">
        <v>44</v>
      </c>
      <c r="D217" s="44"/>
      <c r="E217" s="34" t="s">
        <v>44</v>
      </c>
      <c r="F217" s="44"/>
      <c r="G217" s="34" t="s">
        <v>44</v>
      </c>
      <c r="H217" s="14"/>
      <c r="I217" s="35"/>
      <c r="J217" s="36"/>
      <c r="K217" s="80">
        <v>1373596299413614600</v>
      </c>
      <c r="L217" s="90" t="s">
        <v>6340</v>
      </c>
      <c r="M217" s="80">
        <v>0</v>
      </c>
      <c r="N217" s="80">
        <v>0</v>
      </c>
      <c r="O217" s="80">
        <v>0</v>
      </c>
      <c r="P217" s="80">
        <v>0</v>
      </c>
      <c r="Q217" s="80">
        <v>0</v>
      </c>
      <c r="R217" s="82"/>
      <c r="S217" s="82"/>
      <c r="T217" s="82"/>
      <c r="U217" s="63"/>
      <c r="V217" s="63" t="s">
        <v>5092</v>
      </c>
      <c r="W217" s="82"/>
      <c r="X217" s="82" t="s">
        <v>5093</v>
      </c>
      <c r="Y217" s="80">
        <v>758895104</v>
      </c>
      <c r="Z217" s="82" t="s">
        <v>5094</v>
      </c>
      <c r="AA217" s="63" t="s">
        <v>5095</v>
      </c>
      <c r="AB217" s="90" t="s">
        <v>5224</v>
      </c>
      <c r="AC217" s="63"/>
      <c r="AD217" s="82" t="s">
        <v>5096</v>
      </c>
      <c r="AE217" s="82"/>
      <c r="AF217" s="80">
        <v>74276</v>
      </c>
      <c r="AG217" s="80">
        <v>7282</v>
      </c>
      <c r="AH217" s="80">
        <v>92</v>
      </c>
      <c r="AI217" s="80">
        <v>102</v>
      </c>
      <c r="AJ217" s="85"/>
      <c r="AK217" s="85"/>
      <c r="AL217" s="85"/>
      <c r="AM217" s="85"/>
      <c r="AN217" s="85"/>
    </row>
    <row x14ac:dyDescent="0.25" r="218" customHeight="1" ht="18">
      <c r="A218" s="2" t="s">
        <v>6341</v>
      </c>
      <c r="B218" s="79" t="s">
        <v>6342</v>
      </c>
      <c r="C218" s="34" t="s">
        <v>44</v>
      </c>
      <c r="D218" s="44"/>
      <c r="E218" s="34" t="s">
        <v>44</v>
      </c>
      <c r="F218" s="44"/>
      <c r="G218" s="34" t="s">
        <v>44</v>
      </c>
      <c r="H218" s="14"/>
      <c r="I218" s="35"/>
      <c r="J218" s="36"/>
      <c r="K218" s="80">
        <v>1373594052080337000</v>
      </c>
      <c r="L218" s="90" t="s">
        <v>6343</v>
      </c>
      <c r="M218" s="80">
        <v>0</v>
      </c>
      <c r="N218" s="80">
        <v>0</v>
      </c>
      <c r="O218" s="80">
        <v>0</v>
      </c>
      <c r="P218" s="80">
        <v>0</v>
      </c>
      <c r="Q218" s="80">
        <v>0</v>
      </c>
      <c r="R218" s="82"/>
      <c r="S218" s="82"/>
      <c r="T218" s="82"/>
      <c r="U218" s="63"/>
      <c r="V218" s="63" t="s">
        <v>6344</v>
      </c>
      <c r="W218" s="82"/>
      <c r="X218" s="82" t="s">
        <v>6345</v>
      </c>
      <c r="Y218" s="80">
        <v>1482841944</v>
      </c>
      <c r="Z218" s="82" t="s">
        <v>6346</v>
      </c>
      <c r="AA218" s="63" t="s">
        <v>6347</v>
      </c>
      <c r="AB218" s="90" t="s">
        <v>6348</v>
      </c>
      <c r="AC218" s="82"/>
      <c r="AD218" s="63" t="s">
        <v>5954</v>
      </c>
      <c r="AE218" s="82"/>
      <c r="AF218" s="80">
        <v>54058</v>
      </c>
      <c r="AG218" s="80">
        <v>3024</v>
      </c>
      <c r="AH218" s="80">
        <v>3010</v>
      </c>
      <c r="AI218" s="80">
        <v>1495</v>
      </c>
      <c r="AJ218" s="85"/>
      <c r="AK218" s="85"/>
      <c r="AL218" s="85"/>
      <c r="AM218" s="85"/>
      <c r="AN218" s="85"/>
    </row>
    <row x14ac:dyDescent="0.25" r="219" customHeight="1" ht="18">
      <c r="A219" s="2" t="s">
        <v>6349</v>
      </c>
      <c r="B219" s="79" t="s">
        <v>6350</v>
      </c>
      <c r="C219" s="34" t="s">
        <v>44</v>
      </c>
      <c r="D219" s="44"/>
      <c r="E219" s="34" t="s">
        <v>44</v>
      </c>
      <c r="F219" s="44"/>
      <c r="G219" s="34" t="s">
        <v>44</v>
      </c>
      <c r="H219" s="14"/>
      <c r="I219" s="35"/>
      <c r="J219" s="36"/>
      <c r="K219" s="80">
        <v>1373591145985548300</v>
      </c>
      <c r="L219" s="90" t="s">
        <v>6351</v>
      </c>
      <c r="M219" s="80">
        <v>0</v>
      </c>
      <c r="N219" s="80">
        <v>0</v>
      </c>
      <c r="O219" s="80">
        <v>0</v>
      </c>
      <c r="P219" s="80">
        <v>0</v>
      </c>
      <c r="Q219" s="80">
        <v>0</v>
      </c>
      <c r="R219" s="82"/>
      <c r="S219" s="82"/>
      <c r="T219" s="82"/>
      <c r="U219" s="63"/>
      <c r="V219" s="82" t="s">
        <v>6352</v>
      </c>
      <c r="W219" s="82"/>
      <c r="X219" s="82" t="s">
        <v>6353</v>
      </c>
      <c r="Y219" s="80">
        <v>231589601</v>
      </c>
      <c r="Z219" s="82" t="s">
        <v>6354</v>
      </c>
      <c r="AA219" s="63" t="s">
        <v>6355</v>
      </c>
      <c r="AB219" s="90" t="s">
        <v>6356</v>
      </c>
      <c r="AC219" s="63"/>
      <c r="AD219" s="82" t="s">
        <v>6357</v>
      </c>
      <c r="AE219" s="82"/>
      <c r="AF219" s="80">
        <v>14773</v>
      </c>
      <c r="AG219" s="80">
        <v>891</v>
      </c>
      <c r="AH219" s="80">
        <v>140</v>
      </c>
      <c r="AI219" s="80">
        <v>1175</v>
      </c>
      <c r="AJ219" s="85"/>
      <c r="AK219" s="85"/>
      <c r="AL219" s="85"/>
      <c r="AM219" s="85"/>
      <c r="AN219" s="85"/>
    </row>
    <row x14ac:dyDescent="0.25" r="220" customHeight="1" ht="18">
      <c r="A220" s="2" t="s">
        <v>6358</v>
      </c>
      <c r="B220" s="79" t="s">
        <v>6359</v>
      </c>
      <c r="C220" s="34" t="s">
        <v>44</v>
      </c>
      <c r="D220" s="44"/>
      <c r="E220" s="34" t="s">
        <v>44</v>
      </c>
      <c r="F220" s="44"/>
      <c r="G220" s="34" t="s">
        <v>44</v>
      </c>
      <c r="H220" s="14"/>
      <c r="I220" s="35"/>
      <c r="J220" s="36"/>
      <c r="K220" s="80">
        <v>1373590926459867100</v>
      </c>
      <c r="L220" s="90" t="s">
        <v>6360</v>
      </c>
      <c r="M220" s="80">
        <v>21</v>
      </c>
      <c r="N220" s="80">
        <v>0</v>
      </c>
      <c r="O220" s="80">
        <v>0</v>
      </c>
      <c r="P220" s="80">
        <v>0</v>
      </c>
      <c r="Q220" s="80">
        <v>0</v>
      </c>
      <c r="R220" s="82"/>
      <c r="S220" s="82"/>
      <c r="T220" s="82"/>
      <c r="U220" s="63"/>
      <c r="V220" s="63" t="s">
        <v>6361</v>
      </c>
      <c r="W220" s="82"/>
      <c r="X220" s="82" t="s">
        <v>6362</v>
      </c>
      <c r="Y220" s="80">
        <v>1165000652008886300</v>
      </c>
      <c r="Z220" s="82" t="s">
        <v>6363</v>
      </c>
      <c r="AA220" s="63" t="s">
        <v>6364</v>
      </c>
      <c r="AB220" s="90" t="s">
        <v>6365</v>
      </c>
      <c r="AC220" s="63"/>
      <c r="AD220" s="82" t="s">
        <v>6366</v>
      </c>
      <c r="AE220" s="82"/>
      <c r="AF220" s="80">
        <v>5276</v>
      </c>
      <c r="AG220" s="80">
        <v>280</v>
      </c>
      <c r="AH220" s="80">
        <v>157</v>
      </c>
      <c r="AI220" s="80">
        <v>105829</v>
      </c>
      <c r="AJ220" s="85"/>
      <c r="AK220" s="85"/>
      <c r="AL220" s="85"/>
      <c r="AM220" s="85"/>
      <c r="AN220" s="85"/>
    </row>
    <row x14ac:dyDescent="0.25" r="221" customHeight="1" ht="18">
      <c r="A221" s="2" t="s">
        <v>6367</v>
      </c>
      <c r="B221" s="79" t="s">
        <v>6368</v>
      </c>
      <c r="C221" s="34" t="s">
        <v>44</v>
      </c>
      <c r="D221" s="44"/>
      <c r="E221" s="34" t="s">
        <v>44</v>
      </c>
      <c r="F221" s="44"/>
      <c r="G221" s="34" t="s">
        <v>44</v>
      </c>
      <c r="H221" s="14"/>
      <c r="I221" s="35"/>
      <c r="J221" s="36"/>
      <c r="K221" s="80">
        <v>1373588557026181000</v>
      </c>
      <c r="L221" s="90" t="s">
        <v>6369</v>
      </c>
      <c r="M221" s="80">
        <v>2</v>
      </c>
      <c r="N221" s="80">
        <v>0</v>
      </c>
      <c r="O221" s="80">
        <v>0</v>
      </c>
      <c r="P221" s="80">
        <v>0</v>
      </c>
      <c r="Q221" s="80">
        <v>0</v>
      </c>
      <c r="R221" s="82"/>
      <c r="S221" s="82"/>
      <c r="T221" s="82"/>
      <c r="U221" s="82"/>
      <c r="V221" s="63" t="s">
        <v>6370</v>
      </c>
      <c r="W221" s="82"/>
      <c r="X221" s="82" t="s">
        <v>6371</v>
      </c>
      <c r="Y221" s="80">
        <v>3256982000</v>
      </c>
      <c r="Z221" s="63"/>
      <c r="AA221" s="63"/>
      <c r="AB221" s="90" t="s">
        <v>6372</v>
      </c>
      <c r="AC221" s="63"/>
      <c r="AD221" s="63"/>
      <c r="AE221" s="82"/>
      <c r="AF221" s="80">
        <v>99676</v>
      </c>
      <c r="AG221" s="80">
        <v>613</v>
      </c>
      <c r="AH221" s="80">
        <v>232</v>
      </c>
      <c r="AI221" s="80">
        <v>194079</v>
      </c>
      <c r="AJ221" s="85"/>
      <c r="AK221" s="85"/>
      <c r="AL221" s="85"/>
      <c r="AM221" s="85"/>
      <c r="AN221" s="85"/>
    </row>
    <row x14ac:dyDescent="0.25" r="222" customHeight="1" ht="18">
      <c r="A222" s="2" t="s">
        <v>6373</v>
      </c>
      <c r="B222" s="79" t="s">
        <v>6374</v>
      </c>
      <c r="C222" s="34" t="s">
        <v>44</v>
      </c>
      <c r="D222" s="44"/>
      <c r="E222" s="34" t="s">
        <v>44</v>
      </c>
      <c r="F222" s="44"/>
      <c r="G222" s="34" t="s">
        <v>44</v>
      </c>
      <c r="H222" s="14"/>
      <c r="I222" s="35"/>
      <c r="J222" s="36"/>
      <c r="K222" s="80">
        <v>1373585556173643800</v>
      </c>
      <c r="L222" s="90" t="s">
        <v>6375</v>
      </c>
      <c r="M222" s="80">
        <v>0</v>
      </c>
      <c r="N222" s="80">
        <v>0</v>
      </c>
      <c r="O222" s="80">
        <v>0</v>
      </c>
      <c r="P222" s="80">
        <v>0</v>
      </c>
      <c r="Q222" s="80">
        <v>0</v>
      </c>
      <c r="R222" s="82"/>
      <c r="S222" s="82"/>
      <c r="T222" s="82"/>
      <c r="U222" s="63"/>
      <c r="V222" s="63" t="s">
        <v>6376</v>
      </c>
      <c r="W222" s="82"/>
      <c r="X222" s="82" t="s">
        <v>6377</v>
      </c>
      <c r="Y222" s="80">
        <v>1373574178213875700</v>
      </c>
      <c r="Z222" s="82" t="s">
        <v>6378</v>
      </c>
      <c r="AA222" s="63"/>
      <c r="AB222" s="90" t="s">
        <v>6379</v>
      </c>
      <c r="AC222" s="63"/>
      <c r="AD222" s="63" t="s">
        <v>100</v>
      </c>
      <c r="AE222" s="82"/>
      <c r="AF222" s="80">
        <v>11</v>
      </c>
      <c r="AG222" s="80">
        <v>1</v>
      </c>
      <c r="AH222" s="80">
        <v>4</v>
      </c>
      <c r="AI222" s="80">
        <v>0</v>
      </c>
      <c r="AJ222" s="85"/>
      <c r="AK222" s="85"/>
      <c r="AL222" s="85"/>
      <c r="AM222" s="85"/>
      <c r="AN222" s="85"/>
    </row>
    <row x14ac:dyDescent="0.25" r="223" customHeight="1" ht="18">
      <c r="A223" s="2" t="s">
        <v>6380</v>
      </c>
      <c r="B223" s="79" t="s">
        <v>6381</v>
      </c>
      <c r="C223" s="34" t="s">
        <v>44</v>
      </c>
      <c r="D223" s="44"/>
      <c r="E223" s="34" t="s">
        <v>44</v>
      </c>
      <c r="F223" s="44"/>
      <c r="G223" s="34" t="s">
        <v>44</v>
      </c>
      <c r="H223" s="14"/>
      <c r="I223" s="35"/>
      <c r="J223" s="36"/>
      <c r="K223" s="80">
        <v>1373584601113788400</v>
      </c>
      <c r="L223" s="90" t="s">
        <v>6382</v>
      </c>
      <c r="M223" s="80">
        <v>0</v>
      </c>
      <c r="N223" s="80">
        <v>0</v>
      </c>
      <c r="O223" s="80">
        <v>0</v>
      </c>
      <c r="P223" s="80">
        <v>0</v>
      </c>
      <c r="Q223" s="80">
        <v>0</v>
      </c>
      <c r="R223" s="82"/>
      <c r="S223" s="82"/>
      <c r="T223" s="82"/>
      <c r="U223" s="63"/>
      <c r="V223" s="63" t="s">
        <v>6169</v>
      </c>
      <c r="W223" s="82"/>
      <c r="X223" s="82" t="s">
        <v>6170</v>
      </c>
      <c r="Y223" s="80">
        <v>181367090</v>
      </c>
      <c r="Z223" s="63" t="s">
        <v>6171</v>
      </c>
      <c r="AA223" s="63" t="s">
        <v>6172</v>
      </c>
      <c r="AB223" s="90" t="s">
        <v>6173</v>
      </c>
      <c r="AC223" s="63"/>
      <c r="AD223" s="63" t="s">
        <v>2995</v>
      </c>
      <c r="AE223" s="82"/>
      <c r="AF223" s="80">
        <v>13750</v>
      </c>
      <c r="AG223" s="80">
        <v>1369</v>
      </c>
      <c r="AH223" s="80">
        <v>1449</v>
      </c>
      <c r="AI223" s="80">
        <v>55</v>
      </c>
      <c r="AJ223" s="85"/>
      <c r="AK223" s="85"/>
      <c r="AL223" s="85"/>
      <c r="AM223" s="85"/>
      <c r="AN223" s="85"/>
    </row>
    <row x14ac:dyDescent="0.25" r="224" customHeight="1" ht="18">
      <c r="A224" s="2" t="s">
        <v>6383</v>
      </c>
      <c r="B224" s="79" t="s">
        <v>6384</v>
      </c>
      <c r="C224" s="34" t="s">
        <v>35</v>
      </c>
      <c r="D224" s="44" t="s">
        <v>235</v>
      </c>
      <c r="E224" s="34" t="s">
        <v>35</v>
      </c>
      <c r="F224" s="44" t="s">
        <v>235</v>
      </c>
      <c r="G224" s="34" t="s">
        <v>35</v>
      </c>
      <c r="H224" s="44" t="s">
        <v>235</v>
      </c>
      <c r="I224" s="35"/>
      <c r="J224" s="36"/>
      <c r="K224" s="80">
        <v>1373581306970390500</v>
      </c>
      <c r="L224" s="90" t="s">
        <v>6385</v>
      </c>
      <c r="M224" s="80">
        <v>0</v>
      </c>
      <c r="N224" s="80">
        <v>0</v>
      </c>
      <c r="O224" s="80">
        <v>0</v>
      </c>
      <c r="P224" s="80">
        <v>0</v>
      </c>
      <c r="Q224" s="80">
        <v>0</v>
      </c>
      <c r="R224" s="82"/>
      <c r="S224" s="82"/>
      <c r="T224" s="82"/>
      <c r="U224" s="63"/>
      <c r="V224" s="63" t="s">
        <v>6386</v>
      </c>
      <c r="W224" s="82"/>
      <c r="X224" s="82" t="s">
        <v>6387</v>
      </c>
      <c r="Y224" s="80">
        <v>982257353884971000</v>
      </c>
      <c r="Z224" s="82" t="s">
        <v>6388</v>
      </c>
      <c r="AA224" s="63"/>
      <c r="AB224" s="90" t="s">
        <v>6389</v>
      </c>
      <c r="AC224" s="63"/>
      <c r="AD224" s="63"/>
      <c r="AE224" s="82"/>
      <c r="AF224" s="80">
        <v>1662</v>
      </c>
      <c r="AG224" s="80">
        <v>67</v>
      </c>
      <c r="AH224" s="80">
        <v>29</v>
      </c>
      <c r="AI224" s="80">
        <v>3382</v>
      </c>
      <c r="AJ224" s="85"/>
      <c r="AK224" s="85"/>
      <c r="AL224" s="85"/>
      <c r="AM224" s="85"/>
      <c r="AN224" s="85"/>
    </row>
    <row x14ac:dyDescent="0.25" r="225" customHeight="1" ht="18">
      <c r="A225" s="2" t="s">
        <v>6390</v>
      </c>
      <c r="B225" s="79" t="s">
        <v>6391</v>
      </c>
      <c r="C225" s="34" t="s">
        <v>44</v>
      </c>
      <c r="D225" s="44"/>
      <c r="E225" s="34" t="s">
        <v>44</v>
      </c>
      <c r="F225" s="44"/>
      <c r="G225" s="34" t="s">
        <v>44</v>
      </c>
      <c r="H225" s="14"/>
      <c r="I225" s="35"/>
      <c r="J225" s="36"/>
      <c r="K225" s="80">
        <v>1373578449907019800</v>
      </c>
      <c r="L225" s="90" t="s">
        <v>6392</v>
      </c>
      <c r="M225" s="80">
        <v>0</v>
      </c>
      <c r="N225" s="80">
        <v>0</v>
      </c>
      <c r="O225" s="80">
        <v>0</v>
      </c>
      <c r="P225" s="80">
        <v>0</v>
      </c>
      <c r="Q225" s="80">
        <v>0</v>
      </c>
      <c r="R225" s="82"/>
      <c r="S225" s="82"/>
      <c r="T225" s="82"/>
      <c r="U225" s="63"/>
      <c r="V225" s="63" t="s">
        <v>6376</v>
      </c>
      <c r="W225" s="82"/>
      <c r="X225" s="82" t="s">
        <v>6377</v>
      </c>
      <c r="Y225" s="80">
        <v>1373574178213875700</v>
      </c>
      <c r="Z225" s="82" t="s">
        <v>6378</v>
      </c>
      <c r="AA225" s="63"/>
      <c r="AB225" s="90" t="s">
        <v>6379</v>
      </c>
      <c r="AC225" s="63"/>
      <c r="AD225" s="63" t="s">
        <v>100</v>
      </c>
      <c r="AE225" s="82"/>
      <c r="AF225" s="80">
        <v>11</v>
      </c>
      <c r="AG225" s="80">
        <v>1</v>
      </c>
      <c r="AH225" s="80">
        <v>4</v>
      </c>
      <c r="AI225" s="80">
        <v>0</v>
      </c>
      <c r="AJ225" s="85"/>
      <c r="AK225" s="85"/>
      <c r="AL225" s="85"/>
      <c r="AM225" s="85"/>
      <c r="AN225" s="85"/>
    </row>
    <row x14ac:dyDescent="0.25" r="226" customHeight="1" ht="18">
      <c r="A226" s="2" t="s">
        <v>6393</v>
      </c>
      <c r="B226" s="79" t="s">
        <v>6394</v>
      </c>
      <c r="C226" s="34" t="s">
        <v>44</v>
      </c>
      <c r="D226" s="44"/>
      <c r="E226" s="34" t="s">
        <v>44</v>
      </c>
      <c r="F226" s="44"/>
      <c r="G226" s="34" t="s">
        <v>44</v>
      </c>
      <c r="H226" s="14"/>
      <c r="I226" s="35"/>
      <c r="J226" s="36"/>
      <c r="K226" s="80">
        <v>1373576948878864400</v>
      </c>
      <c r="L226" s="90" t="s">
        <v>6395</v>
      </c>
      <c r="M226" s="80">
        <v>6</v>
      </c>
      <c r="N226" s="80">
        <v>0</v>
      </c>
      <c r="O226" s="80">
        <v>0</v>
      </c>
      <c r="P226" s="80">
        <v>0</v>
      </c>
      <c r="Q226" s="80">
        <v>0</v>
      </c>
      <c r="R226" s="82"/>
      <c r="S226" s="82"/>
      <c r="T226" s="82"/>
      <c r="U226" s="82"/>
      <c r="V226" s="63" t="s">
        <v>6396</v>
      </c>
      <c r="W226" s="82"/>
      <c r="X226" s="82" t="s">
        <v>6397</v>
      </c>
      <c r="Y226" s="80">
        <v>1316123711951507500</v>
      </c>
      <c r="Z226" s="82"/>
      <c r="AA226" s="63"/>
      <c r="AB226" s="90" t="s">
        <v>6398</v>
      </c>
      <c r="AC226" s="63"/>
      <c r="AD226" s="63"/>
      <c r="AE226" s="82"/>
      <c r="AF226" s="80">
        <v>223</v>
      </c>
      <c r="AG226" s="80">
        <v>83</v>
      </c>
      <c r="AH226" s="80">
        <v>113</v>
      </c>
      <c r="AI226" s="80">
        <v>1617</v>
      </c>
      <c r="AJ226" s="85"/>
      <c r="AK226" s="85"/>
      <c r="AL226" s="85"/>
      <c r="AM226" s="85"/>
      <c r="AN226" s="85"/>
    </row>
    <row x14ac:dyDescent="0.25" r="227" customHeight="1" ht="18">
      <c r="A227" s="2" t="s">
        <v>6399</v>
      </c>
      <c r="B227" s="79" t="s">
        <v>6400</v>
      </c>
      <c r="C227" s="34" t="s">
        <v>44</v>
      </c>
      <c r="D227" s="44"/>
      <c r="E227" s="34" t="s">
        <v>44</v>
      </c>
      <c r="F227" s="44"/>
      <c r="G227" s="34" t="s">
        <v>44</v>
      </c>
      <c r="H227" s="14"/>
      <c r="I227" s="35"/>
      <c r="J227" s="36"/>
      <c r="K227" s="80">
        <v>1373576399727046700</v>
      </c>
      <c r="L227" s="90" t="s">
        <v>6401</v>
      </c>
      <c r="M227" s="80">
        <v>6</v>
      </c>
      <c r="N227" s="80">
        <v>0</v>
      </c>
      <c r="O227" s="80">
        <v>0</v>
      </c>
      <c r="P227" s="80">
        <v>0</v>
      </c>
      <c r="Q227" s="80">
        <v>0</v>
      </c>
      <c r="R227" s="82"/>
      <c r="S227" s="82"/>
      <c r="T227" s="82"/>
      <c r="U227" s="63" t="s">
        <v>103</v>
      </c>
      <c r="V227" s="63" t="s">
        <v>6402</v>
      </c>
      <c r="W227" s="82"/>
      <c r="X227" s="82" t="s">
        <v>6403</v>
      </c>
      <c r="Y227" s="80">
        <v>362173041</v>
      </c>
      <c r="Z227" s="82" t="s">
        <v>6404</v>
      </c>
      <c r="AA227" s="63" t="s">
        <v>6405</v>
      </c>
      <c r="AB227" s="90" t="s">
        <v>6406</v>
      </c>
      <c r="AC227" s="63"/>
      <c r="AD227" s="63" t="s">
        <v>100</v>
      </c>
      <c r="AE227" s="82"/>
      <c r="AF227" s="80">
        <v>17037</v>
      </c>
      <c r="AG227" s="80">
        <v>9209</v>
      </c>
      <c r="AH227" s="80">
        <v>212</v>
      </c>
      <c r="AI227" s="80">
        <v>22293</v>
      </c>
      <c r="AJ227" s="85"/>
      <c r="AK227" s="85"/>
      <c r="AL227" s="85"/>
      <c r="AM227" s="85"/>
      <c r="AN227" s="85"/>
    </row>
    <row x14ac:dyDescent="0.25" r="228" customHeight="1" ht="18">
      <c r="A228" s="2" t="s">
        <v>6407</v>
      </c>
      <c r="B228" s="79" t="s">
        <v>6408</v>
      </c>
      <c r="C228" s="34" t="s">
        <v>44</v>
      </c>
      <c r="D228" s="44"/>
      <c r="E228" s="34" t="s">
        <v>44</v>
      </c>
      <c r="F228" s="44"/>
      <c r="G228" s="34" t="s">
        <v>44</v>
      </c>
      <c r="H228" s="14"/>
      <c r="I228" s="35"/>
      <c r="J228" s="36"/>
      <c r="K228" s="80">
        <v>1373576100656377900</v>
      </c>
      <c r="L228" s="90" t="s">
        <v>6409</v>
      </c>
      <c r="M228" s="80">
        <v>8</v>
      </c>
      <c r="N228" s="80">
        <v>0</v>
      </c>
      <c r="O228" s="80">
        <v>0</v>
      </c>
      <c r="P228" s="80">
        <v>0</v>
      </c>
      <c r="Q228" s="80">
        <v>0</v>
      </c>
      <c r="R228" s="82"/>
      <c r="S228" s="82"/>
      <c r="T228" s="82"/>
      <c r="U228" s="63" t="s">
        <v>103</v>
      </c>
      <c r="V228" s="63" t="s">
        <v>6402</v>
      </c>
      <c r="W228" s="82"/>
      <c r="X228" s="82" t="s">
        <v>6403</v>
      </c>
      <c r="Y228" s="80">
        <v>362173041</v>
      </c>
      <c r="Z228" s="82" t="s">
        <v>6404</v>
      </c>
      <c r="AA228" s="63" t="s">
        <v>6405</v>
      </c>
      <c r="AB228" s="90" t="s">
        <v>6406</v>
      </c>
      <c r="AC228" s="63"/>
      <c r="AD228" s="63" t="s">
        <v>100</v>
      </c>
      <c r="AE228" s="82"/>
      <c r="AF228" s="80">
        <v>17037</v>
      </c>
      <c r="AG228" s="80">
        <v>9209</v>
      </c>
      <c r="AH228" s="80">
        <v>212</v>
      </c>
      <c r="AI228" s="80">
        <v>22293</v>
      </c>
      <c r="AJ228" s="85"/>
      <c r="AK228" s="85"/>
      <c r="AL228" s="85"/>
      <c r="AM228" s="85"/>
      <c r="AN228" s="85"/>
    </row>
    <row x14ac:dyDescent="0.25" r="229" customHeight="1" ht="18">
      <c r="A229" s="2" t="s">
        <v>6410</v>
      </c>
      <c r="B229" s="79" t="s">
        <v>6411</v>
      </c>
      <c r="C229" s="34" t="s">
        <v>44</v>
      </c>
      <c r="D229" s="44"/>
      <c r="E229" s="34" t="s">
        <v>44</v>
      </c>
      <c r="F229" s="44"/>
      <c r="G229" s="34" t="s">
        <v>44</v>
      </c>
      <c r="H229" s="14"/>
      <c r="I229" s="35"/>
      <c r="J229" s="36"/>
      <c r="K229" s="80">
        <v>1373575803758334000</v>
      </c>
      <c r="L229" s="90" t="s">
        <v>6412</v>
      </c>
      <c r="M229" s="80">
        <v>38</v>
      </c>
      <c r="N229" s="80">
        <v>4</v>
      </c>
      <c r="O229" s="80">
        <v>0</v>
      </c>
      <c r="P229" s="80">
        <v>0</v>
      </c>
      <c r="Q229" s="80">
        <v>0</v>
      </c>
      <c r="R229" s="82"/>
      <c r="S229" s="82"/>
      <c r="T229" s="82"/>
      <c r="U229" s="63" t="s">
        <v>103</v>
      </c>
      <c r="V229" s="63" t="s">
        <v>6402</v>
      </c>
      <c r="W229" s="82"/>
      <c r="X229" s="82" t="s">
        <v>6403</v>
      </c>
      <c r="Y229" s="80">
        <v>362173041</v>
      </c>
      <c r="Z229" s="82" t="s">
        <v>6404</v>
      </c>
      <c r="AA229" s="63" t="s">
        <v>6405</v>
      </c>
      <c r="AB229" s="90" t="s">
        <v>6406</v>
      </c>
      <c r="AC229" s="63"/>
      <c r="AD229" s="63" t="s">
        <v>100</v>
      </c>
      <c r="AE229" s="82"/>
      <c r="AF229" s="80">
        <v>17037</v>
      </c>
      <c r="AG229" s="80">
        <v>9209</v>
      </c>
      <c r="AH229" s="80">
        <v>212</v>
      </c>
      <c r="AI229" s="80">
        <v>22293</v>
      </c>
      <c r="AJ229" s="85"/>
      <c r="AK229" s="85"/>
      <c r="AL229" s="85"/>
      <c r="AM229" s="85"/>
      <c r="AN229" s="85"/>
    </row>
    <row x14ac:dyDescent="0.25" r="230" customHeight="1" ht="18">
      <c r="A230" s="2" t="s">
        <v>6413</v>
      </c>
      <c r="B230" s="79" t="s">
        <v>6414</v>
      </c>
      <c r="C230" s="34" t="s">
        <v>44</v>
      </c>
      <c r="D230" s="44"/>
      <c r="E230" s="34" t="s">
        <v>44</v>
      </c>
      <c r="F230" s="44"/>
      <c r="G230" s="34" t="s">
        <v>44</v>
      </c>
      <c r="H230" s="14"/>
      <c r="I230" s="35"/>
      <c r="J230" s="36"/>
      <c r="K230" s="80">
        <v>1373571850358333400</v>
      </c>
      <c r="L230" s="90" t="s">
        <v>6415</v>
      </c>
      <c r="M230" s="80">
        <v>0</v>
      </c>
      <c r="N230" s="80">
        <v>1</v>
      </c>
      <c r="O230" s="80">
        <v>0</v>
      </c>
      <c r="P230" s="80">
        <v>0</v>
      </c>
      <c r="Q230" s="80">
        <v>0</v>
      </c>
      <c r="R230" s="82"/>
      <c r="S230" s="82"/>
      <c r="T230" s="82"/>
      <c r="U230" s="63"/>
      <c r="V230" s="63" t="s">
        <v>4189</v>
      </c>
      <c r="W230" s="82"/>
      <c r="X230" s="82" t="s">
        <v>4190</v>
      </c>
      <c r="Y230" s="80">
        <v>3299295617</v>
      </c>
      <c r="Z230" s="82"/>
      <c r="AA230" s="63"/>
      <c r="AB230" s="90" t="s">
        <v>4191</v>
      </c>
      <c r="AC230" s="63"/>
      <c r="AD230" s="63"/>
      <c r="AE230" s="82"/>
      <c r="AF230" s="80">
        <v>117411</v>
      </c>
      <c r="AG230" s="80">
        <v>3077</v>
      </c>
      <c r="AH230" s="80">
        <v>1863</v>
      </c>
      <c r="AI230" s="80">
        <v>1</v>
      </c>
      <c r="AJ230" s="85"/>
      <c r="AK230" s="85"/>
      <c r="AL230" s="85"/>
      <c r="AM230" s="85"/>
      <c r="AN230" s="85"/>
    </row>
    <row x14ac:dyDescent="0.25" r="231" customHeight="1" ht="18">
      <c r="A231" s="2" t="s">
        <v>6416</v>
      </c>
      <c r="B231" s="79" t="s">
        <v>6417</v>
      </c>
      <c r="C231" s="34" t="s">
        <v>35</v>
      </c>
      <c r="D231" s="44" t="s">
        <v>235</v>
      </c>
      <c r="E231" s="34" t="s">
        <v>35</v>
      </c>
      <c r="F231" s="44" t="s">
        <v>235</v>
      </c>
      <c r="G231" s="34" t="s">
        <v>35</v>
      </c>
      <c r="H231" s="44" t="s">
        <v>235</v>
      </c>
      <c r="I231" s="35"/>
      <c r="J231" s="36"/>
      <c r="K231" s="80">
        <v>1373570754873331700</v>
      </c>
      <c r="L231" s="90" t="s">
        <v>6418</v>
      </c>
      <c r="M231" s="80">
        <v>1</v>
      </c>
      <c r="N231" s="80">
        <v>0</v>
      </c>
      <c r="O231" s="80">
        <v>0</v>
      </c>
      <c r="P231" s="80">
        <v>0</v>
      </c>
      <c r="Q231" s="80">
        <v>0</v>
      </c>
      <c r="R231" s="82"/>
      <c r="S231" s="82"/>
      <c r="T231" s="82"/>
      <c r="U231" s="63"/>
      <c r="V231" s="63" t="s">
        <v>6419</v>
      </c>
      <c r="W231" s="82"/>
      <c r="X231" s="82" t="s">
        <v>6420</v>
      </c>
      <c r="Y231" s="80">
        <v>900235028000641000</v>
      </c>
      <c r="Z231" s="82" t="s">
        <v>6421</v>
      </c>
      <c r="AA231" s="63"/>
      <c r="AB231" s="90" t="s">
        <v>6422</v>
      </c>
      <c r="AC231" s="63"/>
      <c r="AD231" s="63" t="s">
        <v>100</v>
      </c>
      <c r="AE231" s="82"/>
      <c r="AF231" s="80">
        <v>25183</v>
      </c>
      <c r="AG231" s="80">
        <v>323</v>
      </c>
      <c r="AH231" s="80">
        <v>229</v>
      </c>
      <c r="AI231" s="80">
        <v>26754</v>
      </c>
      <c r="AJ231" s="85"/>
      <c r="AK231" s="85"/>
      <c r="AL231" s="85"/>
      <c r="AM231" s="85"/>
      <c r="AN231" s="85"/>
    </row>
    <row x14ac:dyDescent="0.25" r="232" customHeight="1" ht="18">
      <c r="A232" s="2" t="s">
        <v>6423</v>
      </c>
      <c r="B232" s="79" t="s">
        <v>6424</v>
      </c>
      <c r="C232" s="34" t="s">
        <v>35</v>
      </c>
      <c r="D232" s="44" t="s">
        <v>235</v>
      </c>
      <c r="E232" s="34" t="s">
        <v>35</v>
      </c>
      <c r="F232" s="44" t="s">
        <v>235</v>
      </c>
      <c r="G232" s="34" t="s">
        <v>35</v>
      </c>
      <c r="H232" s="44" t="s">
        <v>235</v>
      </c>
      <c r="I232" s="35"/>
      <c r="J232" s="36"/>
      <c r="K232" s="80">
        <v>1373569972346237000</v>
      </c>
      <c r="L232" s="90" t="s">
        <v>6425</v>
      </c>
      <c r="M232" s="80">
        <v>0</v>
      </c>
      <c r="N232" s="80">
        <v>0</v>
      </c>
      <c r="O232" s="80">
        <v>0</v>
      </c>
      <c r="P232" s="80">
        <v>0</v>
      </c>
      <c r="Q232" s="80">
        <v>0</v>
      </c>
      <c r="R232" s="82"/>
      <c r="S232" s="82"/>
      <c r="T232" s="82"/>
      <c r="U232" s="63"/>
      <c r="V232" s="63" t="s">
        <v>6419</v>
      </c>
      <c r="W232" s="82"/>
      <c r="X232" s="82" t="s">
        <v>6420</v>
      </c>
      <c r="Y232" s="80">
        <v>900235028000641000</v>
      </c>
      <c r="Z232" s="82" t="s">
        <v>6421</v>
      </c>
      <c r="AA232" s="63"/>
      <c r="AB232" s="90" t="s">
        <v>6422</v>
      </c>
      <c r="AC232" s="63"/>
      <c r="AD232" s="63" t="s">
        <v>100</v>
      </c>
      <c r="AE232" s="82"/>
      <c r="AF232" s="80">
        <v>25183</v>
      </c>
      <c r="AG232" s="80">
        <v>323</v>
      </c>
      <c r="AH232" s="80">
        <v>229</v>
      </c>
      <c r="AI232" s="80">
        <v>26754</v>
      </c>
      <c r="AJ232" s="85"/>
      <c r="AK232" s="85"/>
      <c r="AL232" s="85"/>
      <c r="AM232" s="85"/>
      <c r="AN232" s="85"/>
    </row>
    <row x14ac:dyDescent="0.25" r="233" customHeight="1" ht="18">
      <c r="A233" s="2" t="s">
        <v>6426</v>
      </c>
      <c r="B233" s="79" t="s">
        <v>6427</v>
      </c>
      <c r="C233" s="34" t="s">
        <v>35</v>
      </c>
      <c r="D233" s="44" t="s">
        <v>1295</v>
      </c>
      <c r="E233" s="34" t="s">
        <v>35</v>
      </c>
      <c r="F233" s="44" t="s">
        <v>1295</v>
      </c>
      <c r="G233" s="34" t="s">
        <v>35</v>
      </c>
      <c r="H233" s="44" t="s">
        <v>1295</v>
      </c>
      <c r="I233" s="35"/>
      <c r="J233" s="36"/>
      <c r="K233" s="80">
        <v>1373568367005741000</v>
      </c>
      <c r="L233" s="90" t="s">
        <v>6428</v>
      </c>
      <c r="M233" s="80">
        <v>0</v>
      </c>
      <c r="N233" s="80">
        <v>0</v>
      </c>
      <c r="O233" s="80">
        <v>0</v>
      </c>
      <c r="P233" s="80">
        <v>0</v>
      </c>
      <c r="Q233" s="80">
        <v>0</v>
      </c>
      <c r="R233" s="82"/>
      <c r="S233" s="82"/>
      <c r="T233" s="82"/>
      <c r="U233" s="63"/>
      <c r="V233" s="63" t="s">
        <v>6429</v>
      </c>
      <c r="W233" s="82"/>
      <c r="X233" s="82" t="s">
        <v>6430</v>
      </c>
      <c r="Y233" s="80">
        <v>1273288155731497000</v>
      </c>
      <c r="Z233" s="63"/>
      <c r="AA233" s="63"/>
      <c r="AB233" s="90" t="s">
        <v>6431</v>
      </c>
      <c r="AC233" s="63"/>
      <c r="AD233" s="82"/>
      <c r="AE233" s="82"/>
      <c r="AF233" s="80">
        <v>516</v>
      </c>
      <c r="AG233" s="80">
        <v>9</v>
      </c>
      <c r="AH233" s="80">
        <v>37</v>
      </c>
      <c r="AI233" s="80">
        <v>4</v>
      </c>
      <c r="AJ233" s="85"/>
      <c r="AK233" s="85"/>
      <c r="AL233" s="85"/>
      <c r="AM233" s="85"/>
      <c r="AN233" s="85"/>
    </row>
    <row x14ac:dyDescent="0.25" r="234" customHeight="1" ht="18">
      <c r="A234" s="2" t="s">
        <v>6432</v>
      </c>
      <c r="B234" s="79" t="s">
        <v>6433</v>
      </c>
      <c r="C234" s="34" t="s">
        <v>44</v>
      </c>
      <c r="D234" s="44"/>
      <c r="E234" s="34" t="s">
        <v>44</v>
      </c>
      <c r="F234" s="44"/>
      <c r="G234" s="34" t="s">
        <v>44</v>
      </c>
      <c r="H234" s="14"/>
      <c r="I234" s="35"/>
      <c r="J234" s="36"/>
      <c r="K234" s="80">
        <v>1373564919522680800</v>
      </c>
      <c r="L234" s="90" t="s">
        <v>6434</v>
      </c>
      <c r="M234" s="80">
        <v>9</v>
      </c>
      <c r="N234" s="80">
        <v>4</v>
      </c>
      <c r="O234" s="80">
        <v>0</v>
      </c>
      <c r="P234" s="80">
        <v>0</v>
      </c>
      <c r="Q234" s="80">
        <v>0</v>
      </c>
      <c r="R234" s="82"/>
      <c r="S234" s="82"/>
      <c r="T234" s="82"/>
      <c r="U234" s="63"/>
      <c r="V234" s="63" t="s">
        <v>6435</v>
      </c>
      <c r="W234" s="82"/>
      <c r="X234" s="82" t="s">
        <v>6436</v>
      </c>
      <c r="Y234" s="80">
        <v>437427746</v>
      </c>
      <c r="Z234" s="82" t="s">
        <v>6437</v>
      </c>
      <c r="AA234" s="63"/>
      <c r="AB234" s="90" t="s">
        <v>6438</v>
      </c>
      <c r="AC234" s="63"/>
      <c r="AD234" s="63"/>
      <c r="AE234" s="82"/>
      <c r="AF234" s="80">
        <v>341067</v>
      </c>
      <c r="AG234" s="80">
        <v>45070</v>
      </c>
      <c r="AH234" s="80">
        <v>8981</v>
      </c>
      <c r="AI234" s="80">
        <v>96683</v>
      </c>
      <c r="AJ234" s="85"/>
      <c r="AK234" s="85"/>
      <c r="AL234" s="85"/>
      <c r="AM234" s="85"/>
      <c r="AN234" s="85"/>
    </row>
    <row x14ac:dyDescent="0.25" r="235" customHeight="1" ht="18">
      <c r="A235" s="2" t="s">
        <v>6439</v>
      </c>
      <c r="B235" s="79" t="s">
        <v>6440</v>
      </c>
      <c r="C235" s="34" t="s">
        <v>44</v>
      </c>
      <c r="D235" s="44"/>
      <c r="E235" s="34" t="s">
        <v>44</v>
      </c>
      <c r="F235" s="44"/>
      <c r="G235" s="34" t="s">
        <v>44</v>
      </c>
      <c r="H235" s="14"/>
      <c r="I235" s="35"/>
      <c r="J235" s="36"/>
      <c r="K235" s="80">
        <v>1373561268532039700</v>
      </c>
      <c r="L235" s="90" t="s">
        <v>6441</v>
      </c>
      <c r="M235" s="80">
        <v>22</v>
      </c>
      <c r="N235" s="80">
        <v>3</v>
      </c>
      <c r="O235" s="80">
        <v>0</v>
      </c>
      <c r="P235" s="80">
        <v>0</v>
      </c>
      <c r="Q235" s="80">
        <v>0</v>
      </c>
      <c r="R235" s="82"/>
      <c r="S235" s="82"/>
      <c r="T235" s="82"/>
      <c r="U235" s="63"/>
      <c r="V235" s="63" t="s">
        <v>6442</v>
      </c>
      <c r="W235" s="82"/>
      <c r="X235" s="82" t="s">
        <v>6443</v>
      </c>
      <c r="Y235" s="80">
        <v>238876171</v>
      </c>
      <c r="Z235" s="82" t="s">
        <v>6444</v>
      </c>
      <c r="AA235" s="63" t="s">
        <v>6445</v>
      </c>
      <c r="AB235" s="90" t="s">
        <v>6446</v>
      </c>
      <c r="AC235" s="63"/>
      <c r="AD235" s="82" t="s">
        <v>6002</v>
      </c>
      <c r="AE235" s="82"/>
      <c r="AF235" s="80">
        <v>4889</v>
      </c>
      <c r="AG235" s="80">
        <v>4245</v>
      </c>
      <c r="AH235" s="80">
        <v>34</v>
      </c>
      <c r="AI235" s="80">
        <v>5368</v>
      </c>
      <c r="AJ235" s="85"/>
      <c r="AK235" s="85"/>
      <c r="AL235" s="85"/>
      <c r="AM235" s="85"/>
      <c r="AN235" s="85"/>
    </row>
    <row x14ac:dyDescent="0.25" r="236" customHeight="1" ht="18">
      <c r="A236" s="2" t="s">
        <v>6447</v>
      </c>
      <c r="B236" s="79" t="s">
        <v>6448</v>
      </c>
      <c r="C236" s="34" t="s">
        <v>35</v>
      </c>
      <c r="D236" s="44" t="s">
        <v>235</v>
      </c>
      <c r="E236" s="34" t="s">
        <v>35</v>
      </c>
      <c r="F236" s="44" t="s">
        <v>235</v>
      </c>
      <c r="G236" s="34" t="s">
        <v>35</v>
      </c>
      <c r="H236" s="44" t="s">
        <v>235</v>
      </c>
      <c r="I236" s="35"/>
      <c r="J236" s="36"/>
      <c r="K236" s="80">
        <v>1373560548533661700</v>
      </c>
      <c r="L236" s="90" t="s">
        <v>6449</v>
      </c>
      <c r="M236" s="80">
        <v>0</v>
      </c>
      <c r="N236" s="80">
        <v>0</v>
      </c>
      <c r="O236" s="80">
        <v>0</v>
      </c>
      <c r="P236" s="80">
        <v>0</v>
      </c>
      <c r="Q236" s="80">
        <v>0</v>
      </c>
      <c r="R236" s="82"/>
      <c r="S236" s="82"/>
      <c r="T236" s="82"/>
      <c r="U236" s="63"/>
      <c r="V236" s="63" t="s">
        <v>6450</v>
      </c>
      <c r="W236" s="82"/>
      <c r="X236" s="82" t="s">
        <v>6451</v>
      </c>
      <c r="Y236" s="80">
        <v>3091580303</v>
      </c>
      <c r="Z236" s="63"/>
      <c r="AA236" s="63"/>
      <c r="AB236" s="90" t="s">
        <v>6452</v>
      </c>
      <c r="AC236" s="63"/>
      <c r="AD236" s="82"/>
      <c r="AE236" s="82"/>
      <c r="AF236" s="80">
        <v>5557</v>
      </c>
      <c r="AG236" s="80">
        <v>101</v>
      </c>
      <c r="AH236" s="80">
        <v>59</v>
      </c>
      <c r="AI236" s="80">
        <v>22698</v>
      </c>
      <c r="AJ236" s="85"/>
      <c r="AK236" s="85"/>
      <c r="AL236" s="85"/>
      <c r="AM236" s="85"/>
      <c r="AN236" s="85"/>
    </row>
    <row x14ac:dyDescent="0.25" r="237" customHeight="1" ht="18">
      <c r="A237" s="2" t="s">
        <v>6453</v>
      </c>
      <c r="B237" s="79" t="s">
        <v>6454</v>
      </c>
      <c r="C237" s="34" t="s">
        <v>35</v>
      </c>
      <c r="D237" s="44" t="s">
        <v>235</v>
      </c>
      <c r="E237" s="34" t="s">
        <v>35</v>
      </c>
      <c r="F237" s="44" t="s">
        <v>235</v>
      </c>
      <c r="G237" s="34" t="s">
        <v>35</v>
      </c>
      <c r="H237" s="44" t="s">
        <v>235</v>
      </c>
      <c r="I237" s="35"/>
      <c r="J237" s="36"/>
      <c r="K237" s="80">
        <v>1373559449386901500</v>
      </c>
      <c r="L237" s="90" t="s">
        <v>6455</v>
      </c>
      <c r="M237" s="80">
        <v>3</v>
      </c>
      <c r="N237" s="80">
        <v>0</v>
      </c>
      <c r="O237" s="80">
        <v>0</v>
      </c>
      <c r="P237" s="80">
        <v>0</v>
      </c>
      <c r="Q237" s="80">
        <v>0</v>
      </c>
      <c r="R237" s="82"/>
      <c r="S237" s="82"/>
      <c r="T237" s="82"/>
      <c r="U237" s="63"/>
      <c r="V237" s="63" t="s">
        <v>6456</v>
      </c>
      <c r="W237" s="82"/>
      <c r="X237" s="82" t="s">
        <v>6457</v>
      </c>
      <c r="Y237" s="80">
        <v>1364094977593270300</v>
      </c>
      <c r="Z237" s="82" t="s">
        <v>6458</v>
      </c>
      <c r="AA237" s="63"/>
      <c r="AB237" s="90" t="s">
        <v>6459</v>
      </c>
      <c r="AC237" s="63"/>
      <c r="AD237" s="63"/>
      <c r="AE237" s="82"/>
      <c r="AF237" s="80">
        <v>155</v>
      </c>
      <c r="AG237" s="80">
        <v>3</v>
      </c>
      <c r="AH237" s="80">
        <v>41</v>
      </c>
      <c r="AI237" s="80">
        <v>156</v>
      </c>
      <c r="AJ237" s="85"/>
      <c r="AK237" s="85"/>
      <c r="AL237" s="85"/>
      <c r="AM237" s="85"/>
      <c r="AN237" s="85"/>
    </row>
    <row x14ac:dyDescent="0.25" r="238" customHeight="1" ht="18">
      <c r="A238" s="2" t="s">
        <v>6460</v>
      </c>
      <c r="B238" s="79" t="s">
        <v>6461</v>
      </c>
      <c r="C238" s="34" t="s">
        <v>35</v>
      </c>
      <c r="D238" s="8" t="s">
        <v>235</v>
      </c>
      <c r="E238" s="34" t="s">
        <v>35</v>
      </c>
      <c r="F238" s="8" t="s">
        <v>235</v>
      </c>
      <c r="G238" s="34" t="s">
        <v>35</v>
      </c>
      <c r="H238" s="44" t="s">
        <v>235</v>
      </c>
      <c r="I238" s="35"/>
      <c r="J238" s="36"/>
      <c r="K238" s="80">
        <v>1373558999010967600</v>
      </c>
      <c r="L238" s="90" t="s">
        <v>6462</v>
      </c>
      <c r="M238" s="80">
        <v>13</v>
      </c>
      <c r="N238" s="80">
        <v>1</v>
      </c>
      <c r="O238" s="80">
        <v>0</v>
      </c>
      <c r="P238" s="80">
        <v>0</v>
      </c>
      <c r="Q238" s="80">
        <v>0</v>
      </c>
      <c r="R238" s="82"/>
      <c r="S238" s="82"/>
      <c r="T238" s="82"/>
      <c r="U238" s="63"/>
      <c r="V238" s="82" t="s">
        <v>6463</v>
      </c>
      <c r="W238" s="82"/>
      <c r="X238" s="82" t="s">
        <v>6464</v>
      </c>
      <c r="Y238" s="80">
        <v>813031236247650300</v>
      </c>
      <c r="Z238" s="82" t="s">
        <v>6465</v>
      </c>
      <c r="AA238" s="63"/>
      <c r="AB238" s="90" t="s">
        <v>6466</v>
      </c>
      <c r="AC238" s="63"/>
      <c r="AD238" s="63" t="s">
        <v>6467</v>
      </c>
      <c r="AE238" s="82"/>
      <c r="AF238" s="80">
        <v>49568</v>
      </c>
      <c r="AG238" s="80">
        <v>4172</v>
      </c>
      <c r="AH238" s="80">
        <v>3897</v>
      </c>
      <c r="AI238" s="80">
        <v>600688</v>
      </c>
      <c r="AJ238" s="85"/>
      <c r="AK238" s="85"/>
      <c r="AL238" s="85"/>
      <c r="AM238" s="85"/>
      <c r="AN238" s="85"/>
    </row>
    <row x14ac:dyDescent="0.25" r="239" customHeight="1" ht="18">
      <c r="A239" s="2" t="s">
        <v>6468</v>
      </c>
      <c r="B239" s="79" t="s">
        <v>6469</v>
      </c>
      <c r="C239" s="34" t="s">
        <v>44</v>
      </c>
      <c r="D239" s="44"/>
      <c r="E239" s="34" t="s">
        <v>44</v>
      </c>
      <c r="F239" s="44"/>
      <c r="G239" s="34" t="s">
        <v>44</v>
      </c>
      <c r="H239" s="14"/>
      <c r="I239" s="35"/>
      <c r="J239" s="36"/>
      <c r="K239" s="80">
        <v>1373557648017219600</v>
      </c>
      <c r="L239" s="90" t="s">
        <v>6470</v>
      </c>
      <c r="M239" s="80">
        <v>0</v>
      </c>
      <c r="N239" s="80">
        <v>0</v>
      </c>
      <c r="O239" s="80">
        <v>0</v>
      </c>
      <c r="P239" s="80">
        <v>0</v>
      </c>
      <c r="Q239" s="80">
        <v>0</v>
      </c>
      <c r="R239" s="82"/>
      <c r="S239" s="82"/>
      <c r="T239" s="82"/>
      <c r="U239" s="63"/>
      <c r="V239" s="63" t="s">
        <v>6471</v>
      </c>
      <c r="W239" s="82"/>
      <c r="X239" s="82" t="s">
        <v>6472</v>
      </c>
      <c r="Y239" s="80">
        <v>952654793201340400</v>
      </c>
      <c r="Z239" s="82"/>
      <c r="AA239" s="63"/>
      <c r="AB239" s="90" t="s">
        <v>6473</v>
      </c>
      <c r="AC239" s="63"/>
      <c r="AD239" s="63" t="s">
        <v>6474</v>
      </c>
      <c r="AE239" s="82"/>
      <c r="AF239" s="80">
        <v>1301</v>
      </c>
      <c r="AG239" s="80">
        <v>61</v>
      </c>
      <c r="AH239" s="80">
        <v>229</v>
      </c>
      <c r="AI239" s="80">
        <v>265</v>
      </c>
      <c r="AJ239" s="85"/>
      <c r="AK239" s="85"/>
      <c r="AL239" s="85"/>
      <c r="AM239" s="85"/>
      <c r="AN239" s="85"/>
    </row>
    <row x14ac:dyDescent="0.25" r="240" customHeight="1" ht="18">
      <c r="A240" s="2" t="s">
        <v>6475</v>
      </c>
      <c r="B240" s="79" t="s">
        <v>6476</v>
      </c>
      <c r="C240" s="34" t="s">
        <v>44</v>
      </c>
      <c r="D240" s="44"/>
      <c r="E240" s="34" t="s">
        <v>44</v>
      </c>
      <c r="F240" s="44"/>
      <c r="G240" s="34" t="s">
        <v>44</v>
      </c>
      <c r="H240" s="14"/>
      <c r="I240" s="35"/>
      <c r="J240" s="36"/>
      <c r="K240" s="80">
        <v>1373555478333120500</v>
      </c>
      <c r="L240" s="90" t="s">
        <v>6477</v>
      </c>
      <c r="M240" s="80">
        <v>0</v>
      </c>
      <c r="N240" s="80">
        <v>0</v>
      </c>
      <c r="O240" s="80">
        <v>0</v>
      </c>
      <c r="P240" s="80">
        <v>0</v>
      </c>
      <c r="Q240" s="80">
        <v>0</v>
      </c>
      <c r="R240" s="82"/>
      <c r="S240" s="82"/>
      <c r="T240" s="82"/>
      <c r="U240" s="63"/>
      <c r="V240" s="63" t="s">
        <v>6478</v>
      </c>
      <c r="W240" s="82"/>
      <c r="X240" s="82" t="s">
        <v>6479</v>
      </c>
      <c r="Y240" s="80">
        <v>236770019</v>
      </c>
      <c r="Z240" s="82" t="s">
        <v>6480</v>
      </c>
      <c r="AA240" s="63" t="s">
        <v>6481</v>
      </c>
      <c r="AB240" s="90" t="s">
        <v>6482</v>
      </c>
      <c r="AC240" s="63"/>
      <c r="AD240" s="82" t="s">
        <v>5096</v>
      </c>
      <c r="AE240" s="82"/>
      <c r="AF240" s="80">
        <v>23946</v>
      </c>
      <c r="AG240" s="80">
        <v>3272</v>
      </c>
      <c r="AH240" s="80">
        <v>3549</v>
      </c>
      <c r="AI240" s="80">
        <v>3010</v>
      </c>
      <c r="AJ240" s="85"/>
      <c r="AK240" s="85"/>
      <c r="AL240" s="85"/>
      <c r="AM240" s="85"/>
      <c r="AN240" s="85"/>
    </row>
    <row x14ac:dyDescent="0.25" r="241" customHeight="1" ht="18">
      <c r="A241" s="2" t="s">
        <v>6483</v>
      </c>
      <c r="B241" s="79" t="s">
        <v>6484</v>
      </c>
      <c r="C241" s="34" t="s">
        <v>44</v>
      </c>
      <c r="D241" s="44"/>
      <c r="E241" s="34" t="s">
        <v>44</v>
      </c>
      <c r="F241" s="44"/>
      <c r="G241" s="34" t="s">
        <v>44</v>
      </c>
      <c r="H241" s="14"/>
      <c r="I241" s="35"/>
      <c r="J241" s="36"/>
      <c r="K241" s="80">
        <v>1373546290068459500</v>
      </c>
      <c r="L241" s="90" t="s">
        <v>6485</v>
      </c>
      <c r="M241" s="80">
        <v>8</v>
      </c>
      <c r="N241" s="80">
        <v>7</v>
      </c>
      <c r="O241" s="80">
        <v>0</v>
      </c>
      <c r="P241" s="80">
        <v>0</v>
      </c>
      <c r="Q241" s="80">
        <v>0</v>
      </c>
      <c r="R241" s="82"/>
      <c r="S241" s="82"/>
      <c r="T241" s="82"/>
      <c r="U241" s="63"/>
      <c r="V241" s="63" t="s">
        <v>6486</v>
      </c>
      <c r="W241" s="82"/>
      <c r="X241" s="82" t="s">
        <v>6487</v>
      </c>
      <c r="Y241" s="80">
        <v>228663912</v>
      </c>
      <c r="Z241" s="82" t="s">
        <v>6488</v>
      </c>
      <c r="AA241" s="63" t="s">
        <v>6489</v>
      </c>
      <c r="AB241" s="90" t="s">
        <v>6490</v>
      </c>
      <c r="AC241" s="63"/>
      <c r="AD241" s="82"/>
      <c r="AE241" s="82"/>
      <c r="AF241" s="80">
        <v>75765</v>
      </c>
      <c r="AG241" s="80">
        <v>59825</v>
      </c>
      <c r="AH241" s="80">
        <v>7</v>
      </c>
      <c r="AI241" s="80">
        <v>0</v>
      </c>
      <c r="AJ241" s="85"/>
      <c r="AK241" s="85"/>
      <c r="AL241" s="85"/>
      <c r="AM241" s="85"/>
      <c r="AN241" s="85"/>
    </row>
    <row x14ac:dyDescent="0.25" r="242" customHeight="1" ht="18">
      <c r="A242" s="2" t="s">
        <v>6491</v>
      </c>
      <c r="B242" s="79" t="s">
        <v>6492</v>
      </c>
      <c r="C242" s="34" t="s">
        <v>44</v>
      </c>
      <c r="D242" s="44"/>
      <c r="E242" s="34" t="s">
        <v>44</v>
      </c>
      <c r="F242" s="44"/>
      <c r="G242" s="34" t="s">
        <v>44</v>
      </c>
      <c r="H242" s="14"/>
      <c r="I242" s="35"/>
      <c r="J242" s="36"/>
      <c r="K242" s="80">
        <v>1373532060732772400</v>
      </c>
      <c r="L242" s="90" t="s">
        <v>6493</v>
      </c>
      <c r="M242" s="80">
        <v>4</v>
      </c>
      <c r="N242" s="80">
        <v>0</v>
      </c>
      <c r="O242" s="80">
        <v>0</v>
      </c>
      <c r="P242" s="80">
        <v>0</v>
      </c>
      <c r="Q242" s="80">
        <v>0</v>
      </c>
      <c r="R242" s="82"/>
      <c r="S242" s="82"/>
      <c r="T242" s="82"/>
      <c r="U242" s="82"/>
      <c r="V242" s="63" t="s">
        <v>6494</v>
      </c>
      <c r="W242" s="82"/>
      <c r="X242" s="82" t="s">
        <v>6495</v>
      </c>
      <c r="Y242" s="80">
        <v>761134075566514200</v>
      </c>
      <c r="Z242" s="82" t="s">
        <v>6496</v>
      </c>
      <c r="AA242" s="63"/>
      <c r="AB242" s="90" t="s">
        <v>6497</v>
      </c>
      <c r="AC242" s="63"/>
      <c r="AD242" s="82" t="s">
        <v>6498</v>
      </c>
      <c r="AE242" s="82"/>
      <c r="AF242" s="80">
        <v>1602</v>
      </c>
      <c r="AG242" s="80">
        <v>124</v>
      </c>
      <c r="AH242" s="80">
        <v>213</v>
      </c>
      <c r="AI242" s="80">
        <v>4572</v>
      </c>
      <c r="AJ242" s="85"/>
      <c r="AK242" s="85"/>
      <c r="AL242" s="85"/>
      <c r="AM242" s="85"/>
      <c r="AN242" s="85"/>
    </row>
    <row x14ac:dyDescent="0.25" r="243" customHeight="1" ht="18">
      <c r="A243" s="2" t="s">
        <v>6499</v>
      </c>
      <c r="B243" s="79" t="s">
        <v>6500</v>
      </c>
      <c r="C243" s="34" t="s">
        <v>44</v>
      </c>
      <c r="D243" s="44"/>
      <c r="E243" s="34" t="s">
        <v>44</v>
      </c>
      <c r="F243" s="44"/>
      <c r="G243" s="34" t="s">
        <v>44</v>
      </c>
      <c r="H243" s="14"/>
      <c r="I243" s="35"/>
      <c r="J243" s="36"/>
      <c r="K243" s="80">
        <v>1373510242336702500</v>
      </c>
      <c r="L243" s="90" t="s">
        <v>6501</v>
      </c>
      <c r="M243" s="80">
        <v>0</v>
      </c>
      <c r="N243" s="80">
        <v>0</v>
      </c>
      <c r="O243" s="80">
        <v>0</v>
      </c>
      <c r="P243" s="80">
        <v>0</v>
      </c>
      <c r="Q243" s="80">
        <v>0</v>
      </c>
      <c r="R243" s="82"/>
      <c r="S243" s="82"/>
      <c r="T243" s="82"/>
      <c r="U243" s="63"/>
      <c r="V243" s="82" t="s">
        <v>6502</v>
      </c>
      <c r="W243" s="82"/>
      <c r="X243" s="82" t="s">
        <v>6503</v>
      </c>
      <c r="Y243" s="80">
        <v>1228668492137803800</v>
      </c>
      <c r="Z243" s="63"/>
      <c r="AA243" s="63"/>
      <c r="AB243" s="90" t="s">
        <v>6504</v>
      </c>
      <c r="AC243" s="63"/>
      <c r="AD243" s="82"/>
      <c r="AE243" s="82"/>
      <c r="AF243" s="80">
        <v>891</v>
      </c>
      <c r="AG243" s="80">
        <v>0</v>
      </c>
      <c r="AH243" s="80">
        <v>0</v>
      </c>
      <c r="AI243" s="80">
        <v>9</v>
      </c>
      <c r="AJ243" s="85"/>
      <c r="AK243" s="85"/>
      <c r="AL243" s="85"/>
      <c r="AM243" s="85"/>
      <c r="AN243" s="85"/>
    </row>
    <row x14ac:dyDescent="0.25" r="244" customHeight="1" ht="18">
      <c r="A244" s="2" t="s">
        <v>6505</v>
      </c>
      <c r="B244" s="79" t="s">
        <v>6506</v>
      </c>
      <c r="C244" s="34" t="s">
        <v>35</v>
      </c>
      <c r="D244" s="44" t="s">
        <v>235</v>
      </c>
      <c r="E244" s="34" t="s">
        <v>35</v>
      </c>
      <c r="F244" s="44" t="s">
        <v>235</v>
      </c>
      <c r="G244" s="34" t="s">
        <v>35</v>
      </c>
      <c r="H244" s="44" t="s">
        <v>235</v>
      </c>
      <c r="I244" s="35"/>
      <c r="J244" s="36"/>
      <c r="K244" s="80">
        <v>1373472289661071400</v>
      </c>
      <c r="L244" s="90" t="s">
        <v>6507</v>
      </c>
      <c r="M244" s="80">
        <v>0</v>
      </c>
      <c r="N244" s="80">
        <v>0</v>
      </c>
      <c r="O244" s="80">
        <v>0</v>
      </c>
      <c r="P244" s="80">
        <v>0</v>
      </c>
      <c r="Q244" s="80">
        <v>0</v>
      </c>
      <c r="R244" s="82"/>
      <c r="S244" s="82"/>
      <c r="T244" s="82"/>
      <c r="U244" s="63"/>
      <c r="V244" s="63" t="s">
        <v>6508</v>
      </c>
      <c r="W244" s="82"/>
      <c r="X244" s="82" t="s">
        <v>6509</v>
      </c>
      <c r="Y244" s="80">
        <v>1353046732679110700</v>
      </c>
      <c r="Z244" s="82" t="s">
        <v>6510</v>
      </c>
      <c r="AA244" s="63"/>
      <c r="AB244" s="90" t="s">
        <v>6511</v>
      </c>
      <c r="AC244" s="63"/>
      <c r="AD244" s="82"/>
      <c r="AE244" s="82"/>
      <c r="AF244" s="80">
        <v>385</v>
      </c>
      <c r="AG244" s="80">
        <v>89</v>
      </c>
      <c r="AH244" s="80">
        <v>161</v>
      </c>
      <c r="AI244" s="80">
        <v>399</v>
      </c>
      <c r="AJ244" s="85"/>
      <c r="AK244" s="85"/>
      <c r="AL244" s="85"/>
      <c r="AM244" s="85"/>
      <c r="AN244" s="85"/>
    </row>
    <row x14ac:dyDescent="0.25" r="245" customHeight="1" ht="18">
      <c r="A245" s="2" t="s">
        <v>6512</v>
      </c>
      <c r="B245" s="79" t="s">
        <v>6513</v>
      </c>
      <c r="C245" s="34" t="s">
        <v>35</v>
      </c>
      <c r="D245" s="44" t="s">
        <v>235</v>
      </c>
      <c r="E245" s="34" t="s">
        <v>35</v>
      </c>
      <c r="F245" s="44" t="s">
        <v>235</v>
      </c>
      <c r="G245" s="34" t="s">
        <v>35</v>
      </c>
      <c r="H245" s="44" t="s">
        <v>235</v>
      </c>
      <c r="I245" s="35"/>
      <c r="J245" s="36"/>
      <c r="K245" s="80">
        <v>1373456957584072700</v>
      </c>
      <c r="L245" s="90" t="s">
        <v>6514</v>
      </c>
      <c r="M245" s="80">
        <v>4</v>
      </c>
      <c r="N245" s="80">
        <v>0</v>
      </c>
      <c r="O245" s="80">
        <v>0</v>
      </c>
      <c r="P245" s="80">
        <v>0</v>
      </c>
      <c r="Q245" s="80">
        <v>0</v>
      </c>
      <c r="R245" s="82"/>
      <c r="S245" s="82"/>
      <c r="T245" s="82"/>
      <c r="U245" s="63"/>
      <c r="V245" s="63" t="s">
        <v>6515</v>
      </c>
      <c r="W245" s="82"/>
      <c r="X245" s="82" t="s">
        <v>6516</v>
      </c>
      <c r="Y245" s="80">
        <v>2425291786</v>
      </c>
      <c r="Z245" s="82" t="s">
        <v>6517</v>
      </c>
      <c r="AA245" s="63"/>
      <c r="AB245" s="90" t="s">
        <v>6518</v>
      </c>
      <c r="AC245" s="82"/>
      <c r="AD245" s="82" t="s">
        <v>49</v>
      </c>
      <c r="AE245" s="82"/>
      <c r="AF245" s="80">
        <v>1174</v>
      </c>
      <c r="AG245" s="80">
        <v>1030</v>
      </c>
      <c r="AH245" s="80">
        <v>409</v>
      </c>
      <c r="AI245" s="80">
        <v>7800</v>
      </c>
      <c r="AJ245" s="85"/>
      <c r="AK245" s="85"/>
      <c r="AL245" s="85"/>
      <c r="AM245" s="85"/>
      <c r="AN245" s="85"/>
    </row>
    <row x14ac:dyDescent="0.25" r="246" customHeight="1" ht="18">
      <c r="A246" s="2" t="s">
        <v>6519</v>
      </c>
      <c r="B246" s="79" t="s">
        <v>6520</v>
      </c>
      <c r="C246" s="34" t="s">
        <v>44</v>
      </c>
      <c r="D246" s="44"/>
      <c r="E246" s="34" t="s">
        <v>44</v>
      </c>
      <c r="F246" s="44"/>
      <c r="G246" s="34" t="s">
        <v>44</v>
      </c>
      <c r="H246" s="14"/>
      <c r="I246" s="35"/>
      <c r="J246" s="36"/>
      <c r="K246" s="80">
        <v>1373445537576403000</v>
      </c>
      <c r="L246" s="90" t="s">
        <v>6521</v>
      </c>
      <c r="M246" s="80">
        <v>1</v>
      </c>
      <c r="N246" s="80">
        <v>1</v>
      </c>
      <c r="O246" s="80">
        <v>0</v>
      </c>
      <c r="P246" s="80">
        <v>0</v>
      </c>
      <c r="Q246" s="80">
        <v>0</v>
      </c>
      <c r="R246" s="82"/>
      <c r="S246" s="82"/>
      <c r="T246" s="82"/>
      <c r="U246" s="82"/>
      <c r="V246" s="63" t="s">
        <v>451</v>
      </c>
      <c r="W246" s="82"/>
      <c r="X246" s="82" t="s">
        <v>6522</v>
      </c>
      <c r="Y246" s="80">
        <v>904486768854097900</v>
      </c>
      <c r="Z246" s="82" t="s">
        <v>6523</v>
      </c>
      <c r="AA246" s="63" t="s">
        <v>454</v>
      </c>
      <c r="AB246" s="90" t="s">
        <v>455</v>
      </c>
      <c r="AC246" s="82"/>
      <c r="AD246" s="82" t="s">
        <v>103</v>
      </c>
      <c r="AE246" s="82"/>
      <c r="AF246" s="80">
        <v>306511</v>
      </c>
      <c r="AG246" s="80">
        <v>33230</v>
      </c>
      <c r="AH246" s="80">
        <v>26226</v>
      </c>
      <c r="AI246" s="80">
        <v>57452</v>
      </c>
      <c r="AJ246" s="85"/>
      <c r="AK246" s="85"/>
      <c r="AL246" s="85"/>
      <c r="AM246" s="85"/>
      <c r="AN246" s="85"/>
    </row>
    <row x14ac:dyDescent="0.25" r="247" customHeight="1" ht="18">
      <c r="A247" s="2" t="s">
        <v>6524</v>
      </c>
      <c r="B247" s="79" t="s">
        <v>6525</v>
      </c>
      <c r="C247" s="34" t="s">
        <v>44</v>
      </c>
      <c r="D247" s="44"/>
      <c r="E247" s="34" t="s">
        <v>44</v>
      </c>
      <c r="F247" s="44"/>
      <c r="G247" s="34" t="s">
        <v>44</v>
      </c>
      <c r="H247" s="14"/>
      <c r="I247" s="35"/>
      <c r="J247" s="36"/>
      <c r="K247" s="80">
        <v>1373442055750443000</v>
      </c>
      <c r="L247" s="90" t="s">
        <v>6526</v>
      </c>
      <c r="M247" s="80">
        <v>4</v>
      </c>
      <c r="N247" s="80">
        <v>0</v>
      </c>
      <c r="O247" s="80">
        <v>0</v>
      </c>
      <c r="P247" s="80">
        <v>0</v>
      </c>
      <c r="Q247" s="80">
        <v>0</v>
      </c>
      <c r="R247" s="82"/>
      <c r="S247" s="82"/>
      <c r="T247" s="82"/>
      <c r="U247" s="63"/>
      <c r="V247" s="63" t="s">
        <v>6527</v>
      </c>
      <c r="W247" s="82"/>
      <c r="X247" s="82" t="s">
        <v>6528</v>
      </c>
      <c r="Y247" s="80">
        <v>1280222386831470600</v>
      </c>
      <c r="Z247" s="82" t="s">
        <v>6529</v>
      </c>
      <c r="AA247" s="63" t="s">
        <v>6530</v>
      </c>
      <c r="AB247" s="90" t="s">
        <v>6531</v>
      </c>
      <c r="AC247" s="82"/>
      <c r="AD247" s="82" t="s">
        <v>6532</v>
      </c>
      <c r="AE247" s="82"/>
      <c r="AF247" s="80">
        <v>298</v>
      </c>
      <c r="AG247" s="80">
        <v>792</v>
      </c>
      <c r="AH247" s="80">
        <v>234</v>
      </c>
      <c r="AI247" s="80">
        <v>2346</v>
      </c>
      <c r="AJ247" s="85"/>
      <c r="AK247" s="85"/>
      <c r="AL247" s="85"/>
      <c r="AM247" s="85"/>
      <c r="AN247" s="85"/>
    </row>
    <row x14ac:dyDescent="0.25" r="248" customHeight="1" ht="18">
      <c r="A248" s="2" t="s">
        <v>4329</v>
      </c>
      <c r="B248" s="79" t="s">
        <v>6533</v>
      </c>
      <c r="C248" s="34" t="s">
        <v>35</v>
      </c>
      <c r="D248" s="44" t="s">
        <v>235</v>
      </c>
      <c r="E248" s="34" t="s">
        <v>35</v>
      </c>
      <c r="F248" s="44" t="s">
        <v>235</v>
      </c>
      <c r="G248" s="34" t="s">
        <v>35</v>
      </c>
      <c r="H248" s="44" t="s">
        <v>235</v>
      </c>
      <c r="I248" s="35"/>
      <c r="J248" s="36"/>
      <c r="K248" s="80">
        <v>1374295485503127600</v>
      </c>
      <c r="L248" s="90" t="s">
        <v>6534</v>
      </c>
      <c r="M248" s="80">
        <v>1</v>
      </c>
      <c r="N248" s="80">
        <v>0</v>
      </c>
      <c r="O248" s="80">
        <v>0</v>
      </c>
      <c r="P248" s="80">
        <v>0</v>
      </c>
      <c r="Q248" s="80">
        <v>0</v>
      </c>
      <c r="R248" s="82"/>
      <c r="S248" s="82"/>
      <c r="T248" s="82"/>
      <c r="U248" s="63"/>
      <c r="V248" s="63" t="s">
        <v>5393</v>
      </c>
      <c r="W248" s="82"/>
      <c r="X248" s="82" t="s">
        <v>5394</v>
      </c>
      <c r="Y248" s="80">
        <v>1553118271</v>
      </c>
      <c r="Z248" s="82" t="s">
        <v>5395</v>
      </c>
      <c r="AA248" s="63"/>
      <c r="AB248" s="90" t="s">
        <v>5396</v>
      </c>
      <c r="AC248" s="63"/>
      <c r="AD248" s="82"/>
      <c r="AE248" s="82"/>
      <c r="AF248" s="80">
        <v>89200</v>
      </c>
      <c r="AG248" s="80">
        <v>4801</v>
      </c>
      <c r="AH248" s="80">
        <v>4605</v>
      </c>
      <c r="AI248" s="80">
        <v>20136</v>
      </c>
      <c r="AJ248" s="63"/>
      <c r="AK248" s="63"/>
      <c r="AL248" s="63"/>
      <c r="AM248" s="63"/>
      <c r="AN248" s="63"/>
    </row>
    <row x14ac:dyDescent="0.25" r="249" customHeight="1" ht="18">
      <c r="A249" s="2" t="s">
        <v>125</v>
      </c>
      <c r="B249" s="79" t="s">
        <v>6535</v>
      </c>
      <c r="C249" s="13" t="s">
        <v>44</v>
      </c>
      <c r="D249" s="14"/>
      <c r="E249" s="13" t="s">
        <v>44</v>
      </c>
      <c r="F249" s="14"/>
      <c r="G249" s="13" t="s">
        <v>44</v>
      </c>
      <c r="H249" s="14"/>
      <c r="I249" s="35"/>
      <c r="J249" s="36"/>
      <c r="K249" s="80">
        <v>1374295476825161700</v>
      </c>
      <c r="L249" s="65" t="s">
        <v>6536</v>
      </c>
      <c r="M249" s="80">
        <v>1</v>
      </c>
      <c r="N249" s="80">
        <v>0</v>
      </c>
      <c r="O249" s="80">
        <v>0</v>
      </c>
      <c r="P249" s="80">
        <v>0</v>
      </c>
      <c r="Q249" s="80">
        <v>0</v>
      </c>
      <c r="R249" s="63"/>
      <c r="S249" s="63"/>
      <c r="T249" s="63"/>
      <c r="U249" s="63"/>
      <c r="V249" s="82" t="s">
        <v>6537</v>
      </c>
      <c r="W249" s="63"/>
      <c r="X249" s="63" t="s">
        <v>6538</v>
      </c>
      <c r="Y249" s="80">
        <v>3296756566</v>
      </c>
      <c r="Z249" s="82" t="s">
        <v>6539</v>
      </c>
      <c r="AA249" s="82" t="s">
        <v>6540</v>
      </c>
      <c r="AB249" s="90" t="s">
        <v>6541</v>
      </c>
      <c r="AC249" s="63"/>
      <c r="AD249" s="63"/>
      <c r="AE249" s="63"/>
      <c r="AF249" s="80">
        <v>22786</v>
      </c>
      <c r="AG249" s="80">
        <v>516</v>
      </c>
      <c r="AH249" s="80">
        <v>892</v>
      </c>
      <c r="AI249" s="80">
        <v>11871</v>
      </c>
      <c r="AJ249" s="63"/>
      <c r="AK249" s="63"/>
      <c r="AL249" s="63"/>
      <c r="AM249" s="63"/>
      <c r="AN249" s="63"/>
    </row>
    <row x14ac:dyDescent="0.25" r="250" customHeight="1" ht="18">
      <c r="A250" s="2" t="s">
        <v>2807</v>
      </c>
      <c r="B250" s="79" t="s">
        <v>6542</v>
      </c>
      <c r="C250" s="13" t="s">
        <v>44</v>
      </c>
      <c r="D250" s="14"/>
      <c r="E250" s="13" t="s">
        <v>44</v>
      </c>
      <c r="F250" s="14"/>
      <c r="G250" s="13" t="s">
        <v>44</v>
      </c>
      <c r="H250" s="14"/>
      <c r="I250" s="35"/>
      <c r="J250" s="36"/>
      <c r="K250" s="80">
        <v>1374292523888341000</v>
      </c>
      <c r="L250" s="65" t="s">
        <v>6543</v>
      </c>
      <c r="M250" s="80">
        <v>4</v>
      </c>
      <c r="N250" s="80">
        <v>1</v>
      </c>
      <c r="O250" s="80">
        <v>0</v>
      </c>
      <c r="P250" s="80">
        <v>0</v>
      </c>
      <c r="Q250" s="80">
        <v>0</v>
      </c>
      <c r="R250" s="63"/>
      <c r="S250" s="63"/>
      <c r="T250" s="63"/>
      <c r="U250" s="82"/>
      <c r="V250" s="82" t="s">
        <v>6544</v>
      </c>
      <c r="W250" s="63"/>
      <c r="X250" s="63" t="s">
        <v>4546</v>
      </c>
      <c r="Y250" s="80">
        <v>197535742</v>
      </c>
      <c r="Z250" s="82" t="s">
        <v>6545</v>
      </c>
      <c r="AA250" s="82"/>
      <c r="AB250" s="90" t="s">
        <v>6546</v>
      </c>
      <c r="AC250" s="63"/>
      <c r="AD250" s="63" t="s">
        <v>49</v>
      </c>
      <c r="AE250" s="63"/>
      <c r="AF250" s="80">
        <v>13408</v>
      </c>
      <c r="AG250" s="80">
        <v>1770</v>
      </c>
      <c r="AH250" s="80">
        <v>1538</v>
      </c>
      <c r="AI250" s="80">
        <v>13953</v>
      </c>
      <c r="AJ250" s="63"/>
      <c r="AK250" s="63"/>
      <c r="AL250" s="63"/>
      <c r="AM250" s="63"/>
      <c r="AN250" s="63"/>
    </row>
    <row x14ac:dyDescent="0.25" r="251" customHeight="1" ht="18">
      <c r="A251" s="2" t="s">
        <v>6547</v>
      </c>
      <c r="B251" s="79" t="s">
        <v>6548</v>
      </c>
      <c r="C251" s="13" t="s">
        <v>44</v>
      </c>
      <c r="D251" s="14"/>
      <c r="E251" s="13" t="s">
        <v>44</v>
      </c>
      <c r="F251" s="14"/>
      <c r="G251" s="13" t="s">
        <v>44</v>
      </c>
      <c r="H251" s="14"/>
      <c r="I251" s="35"/>
      <c r="J251" s="36"/>
      <c r="K251" s="80">
        <v>1374286570623238100</v>
      </c>
      <c r="L251" s="65" t="s">
        <v>6549</v>
      </c>
      <c r="M251" s="80">
        <v>1</v>
      </c>
      <c r="N251" s="80">
        <v>0</v>
      </c>
      <c r="O251" s="80">
        <v>0</v>
      </c>
      <c r="P251" s="80">
        <v>0</v>
      </c>
      <c r="Q251" s="80">
        <v>0</v>
      </c>
      <c r="R251" s="63"/>
      <c r="S251" s="63"/>
      <c r="T251" s="63"/>
      <c r="U251" s="63" t="s">
        <v>3867</v>
      </c>
      <c r="V251" s="82" t="s">
        <v>6550</v>
      </c>
      <c r="W251" s="63"/>
      <c r="X251" s="63" t="s">
        <v>6551</v>
      </c>
      <c r="Y251" s="80">
        <v>1474957393</v>
      </c>
      <c r="Z251" s="82" t="s">
        <v>6552</v>
      </c>
      <c r="AA251" s="82"/>
      <c r="AB251" s="90" t="s">
        <v>6553</v>
      </c>
      <c r="AC251" s="63"/>
      <c r="AD251" s="63" t="s">
        <v>3867</v>
      </c>
      <c r="AE251" s="63"/>
      <c r="AF251" s="80">
        <v>3384</v>
      </c>
      <c r="AG251" s="80">
        <v>1539</v>
      </c>
      <c r="AH251" s="80">
        <v>308</v>
      </c>
      <c r="AI251" s="80">
        <v>33660</v>
      </c>
      <c r="AJ251" s="63"/>
      <c r="AK251" s="63"/>
      <c r="AL251" s="63"/>
      <c r="AM251" s="63"/>
      <c r="AN251" s="63"/>
    </row>
    <row x14ac:dyDescent="0.25" r="252" customHeight="1" ht="18">
      <c r="A252" s="2" t="s">
        <v>4253</v>
      </c>
      <c r="B252" s="79" t="s">
        <v>6554</v>
      </c>
      <c r="C252" s="13" t="s">
        <v>44</v>
      </c>
      <c r="D252" s="14"/>
      <c r="E252" s="13" t="s">
        <v>44</v>
      </c>
      <c r="F252" s="14"/>
      <c r="G252" s="13" t="s">
        <v>44</v>
      </c>
      <c r="H252" s="14"/>
      <c r="I252" s="35"/>
      <c r="J252" s="36"/>
      <c r="K252" s="80">
        <v>1374280343985995800</v>
      </c>
      <c r="L252" s="65" t="s">
        <v>6555</v>
      </c>
      <c r="M252" s="80">
        <v>3</v>
      </c>
      <c r="N252" s="80">
        <v>1</v>
      </c>
      <c r="O252" s="80">
        <v>0</v>
      </c>
      <c r="P252" s="80">
        <v>0</v>
      </c>
      <c r="Q252" s="80">
        <v>0</v>
      </c>
      <c r="R252" s="63"/>
      <c r="S252" s="63"/>
      <c r="T252" s="63"/>
      <c r="U252" s="82"/>
      <c r="V252" s="82" t="s">
        <v>6556</v>
      </c>
      <c r="W252" s="63"/>
      <c r="X252" s="63" t="s">
        <v>6557</v>
      </c>
      <c r="Y252" s="80">
        <v>745678311167262700</v>
      </c>
      <c r="Z252" s="82" t="s">
        <v>6558</v>
      </c>
      <c r="AA252" s="82"/>
      <c r="AB252" s="90" t="s">
        <v>6559</v>
      </c>
      <c r="AC252" s="82"/>
      <c r="AD252" s="63" t="s">
        <v>3867</v>
      </c>
      <c r="AE252" s="63"/>
      <c r="AF252" s="80">
        <v>648</v>
      </c>
      <c r="AG252" s="80">
        <v>205</v>
      </c>
      <c r="AH252" s="80">
        <v>204</v>
      </c>
      <c r="AI252" s="80">
        <v>257</v>
      </c>
      <c r="AJ252" s="63"/>
      <c r="AK252" s="63"/>
      <c r="AL252" s="63"/>
      <c r="AM252" s="63"/>
      <c r="AN252" s="63"/>
    </row>
    <row x14ac:dyDescent="0.25" r="253" customHeight="1" ht="18">
      <c r="A253" s="2" t="s">
        <v>6560</v>
      </c>
      <c r="B253" s="79" t="s">
        <v>6561</v>
      </c>
      <c r="C253" s="13" t="s">
        <v>44</v>
      </c>
      <c r="D253" s="14"/>
      <c r="E253" s="13" t="s">
        <v>44</v>
      </c>
      <c r="F253" s="14"/>
      <c r="G253" s="13" t="s">
        <v>44</v>
      </c>
      <c r="H253" s="14"/>
      <c r="I253" s="35"/>
      <c r="J253" s="36"/>
      <c r="K253" s="80">
        <v>1374275434628649000</v>
      </c>
      <c r="L253" s="65" t="s">
        <v>6562</v>
      </c>
      <c r="M253" s="80">
        <v>0</v>
      </c>
      <c r="N253" s="80">
        <v>0</v>
      </c>
      <c r="O253" s="80">
        <v>0</v>
      </c>
      <c r="P253" s="80">
        <v>0</v>
      </c>
      <c r="Q253" s="80">
        <v>0</v>
      </c>
      <c r="R253" s="63"/>
      <c r="S253" s="63"/>
      <c r="T253" s="63"/>
      <c r="U253" s="82"/>
      <c r="V253" s="82" t="s">
        <v>6563</v>
      </c>
      <c r="W253" s="63"/>
      <c r="X253" s="63" t="s">
        <v>6564</v>
      </c>
      <c r="Y253" s="80">
        <v>826496229412581400</v>
      </c>
      <c r="Z253" s="63"/>
      <c r="AA253" s="82"/>
      <c r="AB253" s="90" t="s">
        <v>6565</v>
      </c>
      <c r="AC253" s="63"/>
      <c r="AD253" s="63"/>
      <c r="AE253" s="63"/>
      <c r="AF253" s="80">
        <v>74397</v>
      </c>
      <c r="AG253" s="80">
        <v>209</v>
      </c>
      <c r="AH253" s="80">
        <v>145</v>
      </c>
      <c r="AI253" s="80">
        <v>0</v>
      </c>
      <c r="AJ253" s="63"/>
      <c r="AK253" s="63"/>
      <c r="AL253" s="63"/>
      <c r="AM253" s="63"/>
      <c r="AN253" s="63"/>
    </row>
    <row x14ac:dyDescent="0.25" r="254" customHeight="1" ht="18">
      <c r="A254" s="2" t="s">
        <v>6566</v>
      </c>
      <c r="B254" s="79" t="s">
        <v>6567</v>
      </c>
      <c r="C254" s="13" t="s">
        <v>35</v>
      </c>
      <c r="D254" s="14" t="s">
        <v>6568</v>
      </c>
      <c r="E254" s="13" t="s">
        <v>35</v>
      </c>
      <c r="F254" s="14" t="s">
        <v>6568</v>
      </c>
      <c r="G254" s="13" t="s">
        <v>35</v>
      </c>
      <c r="H254" s="14" t="s">
        <v>6568</v>
      </c>
      <c r="I254" s="35"/>
      <c r="J254" s="36"/>
      <c r="K254" s="80">
        <v>1374261988231147500</v>
      </c>
      <c r="L254" s="65" t="s">
        <v>6569</v>
      </c>
      <c r="M254" s="80">
        <v>0</v>
      </c>
      <c r="N254" s="80">
        <v>0</v>
      </c>
      <c r="O254" s="80">
        <v>0</v>
      </c>
      <c r="P254" s="80">
        <v>0</v>
      </c>
      <c r="Q254" s="80">
        <v>0</v>
      </c>
      <c r="R254" s="63"/>
      <c r="S254" s="63"/>
      <c r="T254" s="63"/>
      <c r="U254" s="63"/>
      <c r="V254" s="63" t="s">
        <v>6570</v>
      </c>
      <c r="W254" s="63"/>
      <c r="X254" s="63" t="s">
        <v>6571</v>
      </c>
      <c r="Y254" s="80">
        <v>1329511486725771300</v>
      </c>
      <c r="Z254" s="63"/>
      <c r="AA254" s="82"/>
      <c r="AB254" s="90" t="s">
        <v>6572</v>
      </c>
      <c r="AC254" s="63"/>
      <c r="AD254" s="63"/>
      <c r="AE254" s="63"/>
      <c r="AF254" s="80">
        <v>17484</v>
      </c>
      <c r="AG254" s="80">
        <v>383</v>
      </c>
      <c r="AH254" s="80">
        <v>1110</v>
      </c>
      <c r="AI254" s="80">
        <v>15340</v>
      </c>
      <c r="AJ254" s="63"/>
      <c r="AK254" s="63"/>
      <c r="AL254" s="63"/>
      <c r="AM254" s="63"/>
      <c r="AN254" s="63"/>
    </row>
    <row x14ac:dyDescent="0.25" r="255" customHeight="1" ht="18">
      <c r="A255" s="2" t="s">
        <v>6573</v>
      </c>
      <c r="B255" s="79" t="s">
        <v>6574</v>
      </c>
      <c r="C255" s="13" t="s">
        <v>44</v>
      </c>
      <c r="D255" s="14"/>
      <c r="E255" s="13" t="s">
        <v>44</v>
      </c>
      <c r="F255" s="14"/>
      <c r="G255" s="13" t="s">
        <v>44</v>
      </c>
      <c r="H255" s="14"/>
      <c r="I255" s="35"/>
      <c r="J255" s="36"/>
      <c r="K255" s="80">
        <v>1374260440692363300</v>
      </c>
      <c r="L255" s="65" t="s">
        <v>6575</v>
      </c>
      <c r="M255" s="80">
        <v>0</v>
      </c>
      <c r="N255" s="80">
        <v>0</v>
      </c>
      <c r="O255" s="80">
        <v>0</v>
      </c>
      <c r="P255" s="80">
        <v>0</v>
      </c>
      <c r="Q255" s="80">
        <v>0</v>
      </c>
      <c r="R255" s="63"/>
      <c r="S255" s="63"/>
      <c r="T255" s="63"/>
      <c r="U255" s="63"/>
      <c r="V255" s="82" t="s">
        <v>6576</v>
      </c>
      <c r="W255" s="63"/>
      <c r="X255" s="63" t="s">
        <v>6577</v>
      </c>
      <c r="Y255" s="80">
        <v>1218874681056465000</v>
      </c>
      <c r="Z255" s="63"/>
      <c r="AA255" s="82"/>
      <c r="AB255" s="90" t="s">
        <v>6578</v>
      </c>
      <c r="AC255" s="63"/>
      <c r="AD255" s="63"/>
      <c r="AE255" s="63"/>
      <c r="AF255" s="80">
        <v>533</v>
      </c>
      <c r="AG255" s="80">
        <v>89</v>
      </c>
      <c r="AH255" s="80">
        <v>2</v>
      </c>
      <c r="AI255" s="80">
        <v>2</v>
      </c>
      <c r="AJ255" s="63"/>
      <c r="AK255" s="63"/>
      <c r="AL255" s="63"/>
      <c r="AM255" s="63"/>
      <c r="AN255" s="63"/>
    </row>
    <row x14ac:dyDescent="0.25" r="256" customHeight="1" ht="18">
      <c r="A256" s="2" t="s">
        <v>6579</v>
      </c>
      <c r="B256" s="79" t="s">
        <v>6580</v>
      </c>
      <c r="C256" s="13" t="s">
        <v>44</v>
      </c>
      <c r="D256" s="14"/>
      <c r="E256" s="13" t="s">
        <v>44</v>
      </c>
      <c r="F256" s="14"/>
      <c r="G256" s="13" t="s">
        <v>44</v>
      </c>
      <c r="H256" s="14"/>
      <c r="I256" s="35"/>
      <c r="J256" s="36"/>
      <c r="K256" s="80">
        <v>1374258394849276000</v>
      </c>
      <c r="L256" s="65" t="s">
        <v>6581</v>
      </c>
      <c r="M256" s="80">
        <v>4</v>
      </c>
      <c r="N256" s="80">
        <v>0</v>
      </c>
      <c r="O256" s="80">
        <v>0</v>
      </c>
      <c r="P256" s="80">
        <v>0</v>
      </c>
      <c r="Q256" s="80">
        <v>0</v>
      </c>
      <c r="R256" s="63"/>
      <c r="S256" s="63"/>
      <c r="T256" s="63"/>
      <c r="U256" s="82"/>
      <c r="V256" s="82" t="s">
        <v>6582</v>
      </c>
      <c r="W256" s="63"/>
      <c r="X256" s="63" t="s">
        <v>6582</v>
      </c>
      <c r="Y256" s="80">
        <v>458303896</v>
      </c>
      <c r="Z256" s="82" t="s">
        <v>6583</v>
      </c>
      <c r="AA256" s="82" t="s">
        <v>6584</v>
      </c>
      <c r="AB256" s="90" t="s">
        <v>6585</v>
      </c>
      <c r="AC256" s="82"/>
      <c r="AD256" s="63" t="s">
        <v>2205</v>
      </c>
      <c r="AE256" s="63"/>
      <c r="AF256" s="80">
        <v>32868</v>
      </c>
      <c r="AG256" s="80">
        <v>2299</v>
      </c>
      <c r="AH256" s="80">
        <v>83</v>
      </c>
      <c r="AI256" s="80">
        <v>3690</v>
      </c>
      <c r="AJ256" s="63"/>
      <c r="AK256" s="63"/>
      <c r="AL256" s="63"/>
      <c r="AM256" s="63"/>
      <c r="AN256" s="63"/>
    </row>
    <row x14ac:dyDescent="0.25" r="257" customHeight="1" ht="18">
      <c r="A257" s="2" t="s">
        <v>6586</v>
      </c>
      <c r="B257" s="79" t="s">
        <v>6587</v>
      </c>
      <c r="C257" s="13" t="s">
        <v>44</v>
      </c>
      <c r="D257" s="14"/>
      <c r="E257" s="13" t="s">
        <v>44</v>
      </c>
      <c r="F257" s="14"/>
      <c r="G257" s="13" t="s">
        <v>44</v>
      </c>
      <c r="H257" s="14"/>
      <c r="I257" s="35"/>
      <c r="J257" s="36"/>
      <c r="K257" s="80">
        <v>1374257211090800600</v>
      </c>
      <c r="L257" s="65" t="s">
        <v>6588</v>
      </c>
      <c r="M257" s="80">
        <v>9</v>
      </c>
      <c r="N257" s="80">
        <v>1</v>
      </c>
      <c r="O257" s="80">
        <v>0</v>
      </c>
      <c r="P257" s="80">
        <v>0</v>
      </c>
      <c r="Q257" s="80">
        <v>0</v>
      </c>
      <c r="R257" s="63"/>
      <c r="S257" s="63"/>
      <c r="T257" s="63"/>
      <c r="U257" s="82"/>
      <c r="V257" s="82" t="s">
        <v>6589</v>
      </c>
      <c r="W257" s="63"/>
      <c r="X257" s="63" t="s">
        <v>6590</v>
      </c>
      <c r="Y257" s="80">
        <v>1274379068658638800</v>
      </c>
      <c r="Z257" s="82" t="s">
        <v>6591</v>
      </c>
      <c r="AA257" s="82"/>
      <c r="AB257" s="90" t="s">
        <v>6592</v>
      </c>
      <c r="AC257" s="63"/>
      <c r="AD257" s="63"/>
      <c r="AE257" s="63"/>
      <c r="AF257" s="80">
        <v>2190</v>
      </c>
      <c r="AG257" s="80">
        <v>155</v>
      </c>
      <c r="AH257" s="80">
        <v>187</v>
      </c>
      <c r="AI257" s="80">
        <v>2568</v>
      </c>
      <c r="AJ257" s="63"/>
      <c r="AK257" s="63"/>
      <c r="AL257" s="63"/>
      <c r="AM257" s="63"/>
      <c r="AN257" s="63"/>
    </row>
    <row x14ac:dyDescent="0.25" r="258" customHeight="1" ht="18">
      <c r="A258" s="2" t="s">
        <v>6593</v>
      </c>
      <c r="B258" s="79" t="s">
        <v>6594</v>
      </c>
      <c r="C258" s="13" t="s">
        <v>44</v>
      </c>
      <c r="D258" s="14"/>
      <c r="E258" s="13" t="s">
        <v>44</v>
      </c>
      <c r="F258" s="14"/>
      <c r="G258" s="13" t="s">
        <v>44</v>
      </c>
      <c r="H258" s="14"/>
      <c r="I258" s="35"/>
      <c r="J258" s="36"/>
      <c r="K258" s="80">
        <v>1374256679135613000</v>
      </c>
      <c r="L258" s="65" t="s">
        <v>6595</v>
      </c>
      <c r="M258" s="80">
        <v>0</v>
      </c>
      <c r="N258" s="80">
        <v>0</v>
      </c>
      <c r="O258" s="80">
        <v>0</v>
      </c>
      <c r="P258" s="80">
        <v>0</v>
      </c>
      <c r="Q258" s="80">
        <v>0</v>
      </c>
      <c r="R258" s="63"/>
      <c r="S258" s="63"/>
      <c r="T258" s="63"/>
      <c r="U258" s="82"/>
      <c r="V258" s="82" t="s">
        <v>6596</v>
      </c>
      <c r="W258" s="63"/>
      <c r="X258" s="63" t="s">
        <v>6597</v>
      </c>
      <c r="Y258" s="80">
        <v>1273155891941032000</v>
      </c>
      <c r="Z258" s="82" t="s">
        <v>6598</v>
      </c>
      <c r="AA258" s="82"/>
      <c r="AB258" s="90" t="s">
        <v>6599</v>
      </c>
      <c r="AC258" s="63"/>
      <c r="AD258" s="82"/>
      <c r="AE258" s="63"/>
      <c r="AF258" s="80">
        <v>364</v>
      </c>
      <c r="AG258" s="80">
        <v>5</v>
      </c>
      <c r="AH258" s="80">
        <v>17</v>
      </c>
      <c r="AI258" s="80">
        <v>13</v>
      </c>
      <c r="AJ258" s="63"/>
      <c r="AK258" s="63"/>
      <c r="AL258" s="63"/>
      <c r="AM258" s="63"/>
      <c r="AN258" s="63"/>
    </row>
    <row x14ac:dyDescent="0.25" r="259" customHeight="1" ht="18">
      <c r="A259" s="2" t="s">
        <v>6600</v>
      </c>
      <c r="B259" s="79" t="s">
        <v>6601</v>
      </c>
      <c r="C259" s="13" t="s">
        <v>44</v>
      </c>
      <c r="D259" s="14"/>
      <c r="E259" s="13" t="s">
        <v>44</v>
      </c>
      <c r="F259" s="14"/>
      <c r="G259" s="13" t="s">
        <v>44</v>
      </c>
      <c r="H259" s="14"/>
      <c r="I259" s="35"/>
      <c r="J259" s="36"/>
      <c r="K259" s="80">
        <v>1374252471099482000</v>
      </c>
      <c r="L259" s="65" t="s">
        <v>6602</v>
      </c>
      <c r="M259" s="80">
        <v>6</v>
      </c>
      <c r="N259" s="80">
        <v>0</v>
      </c>
      <c r="O259" s="80">
        <v>0</v>
      </c>
      <c r="P259" s="80">
        <v>0</v>
      </c>
      <c r="Q259" s="80">
        <v>0</v>
      </c>
      <c r="R259" s="63"/>
      <c r="S259" s="63"/>
      <c r="T259" s="63"/>
      <c r="U259" s="82"/>
      <c r="V259" s="82" t="s">
        <v>5159</v>
      </c>
      <c r="W259" s="63"/>
      <c r="X259" s="63" t="s">
        <v>5160</v>
      </c>
      <c r="Y259" s="80">
        <v>732808808</v>
      </c>
      <c r="Z259" s="63" t="s">
        <v>6603</v>
      </c>
      <c r="AA259" s="82" t="s">
        <v>6604</v>
      </c>
      <c r="AB259" s="90" t="s">
        <v>6605</v>
      </c>
      <c r="AC259" s="82"/>
      <c r="AD259" s="82" t="s">
        <v>100</v>
      </c>
      <c r="AE259" s="63"/>
      <c r="AF259" s="80">
        <v>229956</v>
      </c>
      <c r="AG259" s="80">
        <v>33016</v>
      </c>
      <c r="AH259" s="80">
        <v>227</v>
      </c>
      <c r="AI259" s="80">
        <v>26091</v>
      </c>
      <c r="AJ259" s="63"/>
      <c r="AK259" s="63"/>
      <c r="AL259" s="63"/>
      <c r="AM259" s="63"/>
      <c r="AN259" s="63"/>
    </row>
    <row x14ac:dyDescent="0.25" r="260" customHeight="1" ht="18">
      <c r="A260" s="2" t="s">
        <v>6606</v>
      </c>
      <c r="B260" s="79" t="s">
        <v>6607</v>
      </c>
      <c r="C260" s="13" t="s">
        <v>35</v>
      </c>
      <c r="D260" s="14" t="s">
        <v>235</v>
      </c>
      <c r="E260" s="13" t="s">
        <v>35</v>
      </c>
      <c r="F260" s="14" t="s">
        <v>235</v>
      </c>
      <c r="G260" s="13" t="s">
        <v>35</v>
      </c>
      <c r="H260" s="14" t="s">
        <v>235</v>
      </c>
      <c r="I260" s="35"/>
      <c r="J260" s="36"/>
      <c r="K260" s="80">
        <v>1374244409559163000</v>
      </c>
      <c r="L260" s="65" t="s">
        <v>6608</v>
      </c>
      <c r="M260" s="80">
        <v>10</v>
      </c>
      <c r="N260" s="80">
        <v>0</v>
      </c>
      <c r="O260" s="80">
        <v>0</v>
      </c>
      <c r="P260" s="80">
        <v>0</v>
      </c>
      <c r="Q260" s="80">
        <v>0</v>
      </c>
      <c r="R260" s="63"/>
      <c r="S260" s="63"/>
      <c r="T260" s="63"/>
      <c r="U260" s="82"/>
      <c r="V260" s="82" t="s">
        <v>2100</v>
      </c>
      <c r="W260" s="63"/>
      <c r="X260" s="63" t="s">
        <v>2101</v>
      </c>
      <c r="Y260" s="80">
        <v>1349410881902358500</v>
      </c>
      <c r="Z260" s="82"/>
      <c r="AA260" s="82"/>
      <c r="AB260" s="90" t="s">
        <v>2102</v>
      </c>
      <c r="AC260" s="63"/>
      <c r="AD260" s="63"/>
      <c r="AE260" s="63"/>
      <c r="AF260" s="80">
        <v>1352</v>
      </c>
      <c r="AG260" s="80">
        <v>487</v>
      </c>
      <c r="AH260" s="80">
        <v>485</v>
      </c>
      <c r="AI260" s="80">
        <v>8256</v>
      </c>
      <c r="AJ260" s="63"/>
      <c r="AK260" s="63"/>
      <c r="AL260" s="63"/>
      <c r="AM260" s="63"/>
      <c r="AN260" s="63"/>
    </row>
    <row x14ac:dyDescent="0.25" r="261" customHeight="1" ht="18">
      <c r="A261" s="2" t="s">
        <v>6609</v>
      </c>
      <c r="B261" s="79" t="s">
        <v>6610</v>
      </c>
      <c r="C261" s="13" t="s">
        <v>44</v>
      </c>
      <c r="D261" s="14"/>
      <c r="E261" s="13" t="s">
        <v>44</v>
      </c>
      <c r="F261" s="14"/>
      <c r="G261" s="13" t="s">
        <v>44</v>
      </c>
      <c r="H261" s="14"/>
      <c r="I261" s="35"/>
      <c r="J261" s="36"/>
      <c r="K261" s="80">
        <v>1374236606966665200</v>
      </c>
      <c r="L261" s="65" t="s">
        <v>6611</v>
      </c>
      <c r="M261" s="80">
        <v>2</v>
      </c>
      <c r="N261" s="80">
        <v>0</v>
      </c>
      <c r="O261" s="80">
        <v>0</v>
      </c>
      <c r="P261" s="80">
        <v>0</v>
      </c>
      <c r="Q261" s="80">
        <v>0</v>
      </c>
      <c r="R261" s="63"/>
      <c r="S261" s="63"/>
      <c r="T261" s="63"/>
      <c r="U261" s="63"/>
      <c r="V261" s="82" t="s">
        <v>6612</v>
      </c>
      <c r="W261" s="63"/>
      <c r="X261" s="63" t="s">
        <v>6613</v>
      </c>
      <c r="Y261" s="80">
        <v>72344579</v>
      </c>
      <c r="Z261" s="82" t="s">
        <v>6614</v>
      </c>
      <c r="AA261" s="82"/>
      <c r="AB261" s="90" t="s">
        <v>6615</v>
      </c>
      <c r="AC261" s="82"/>
      <c r="AD261" s="63" t="s">
        <v>66</v>
      </c>
      <c r="AE261" s="63"/>
      <c r="AF261" s="80">
        <v>36916</v>
      </c>
      <c r="AG261" s="80">
        <v>394</v>
      </c>
      <c r="AH261" s="80">
        <v>307</v>
      </c>
      <c r="AI261" s="80">
        <v>92665</v>
      </c>
      <c r="AJ261" s="63"/>
      <c r="AK261" s="63"/>
      <c r="AL261" s="63"/>
      <c r="AM261" s="63"/>
      <c r="AN261" s="63"/>
    </row>
    <row x14ac:dyDescent="0.25" r="262" customHeight="1" ht="18">
      <c r="A262" s="2" t="s">
        <v>6616</v>
      </c>
      <c r="B262" s="79" t="s">
        <v>6617</v>
      </c>
      <c r="C262" s="13" t="s">
        <v>35</v>
      </c>
      <c r="D262" s="14" t="s">
        <v>235</v>
      </c>
      <c r="E262" s="13" t="s">
        <v>35</v>
      </c>
      <c r="F262" s="14" t="s">
        <v>235</v>
      </c>
      <c r="G262" s="13" t="s">
        <v>35</v>
      </c>
      <c r="H262" s="14" t="s">
        <v>235</v>
      </c>
      <c r="I262" s="35"/>
      <c r="J262" s="36"/>
      <c r="K262" s="80">
        <v>1374221400844742700</v>
      </c>
      <c r="L262" s="65" t="s">
        <v>6618</v>
      </c>
      <c r="M262" s="80">
        <v>2</v>
      </c>
      <c r="N262" s="80">
        <v>0</v>
      </c>
      <c r="O262" s="80">
        <v>0</v>
      </c>
      <c r="P262" s="80">
        <v>0</v>
      </c>
      <c r="Q262" s="80">
        <v>0</v>
      </c>
      <c r="R262" s="63"/>
      <c r="S262" s="63"/>
      <c r="T262" s="63"/>
      <c r="U262" s="82"/>
      <c r="V262" s="82" t="s">
        <v>6619</v>
      </c>
      <c r="W262" s="63"/>
      <c r="X262" s="63" t="s">
        <v>6620</v>
      </c>
      <c r="Y262" s="80">
        <v>1346715789743837200</v>
      </c>
      <c r="Z262" s="82" t="s">
        <v>6621</v>
      </c>
      <c r="AA262" s="82"/>
      <c r="AB262" s="90" t="s">
        <v>6622</v>
      </c>
      <c r="AC262" s="63"/>
      <c r="AD262" s="82"/>
      <c r="AE262" s="63"/>
      <c r="AF262" s="80">
        <v>5692</v>
      </c>
      <c r="AG262" s="80">
        <v>196</v>
      </c>
      <c r="AH262" s="80">
        <v>700</v>
      </c>
      <c r="AI262" s="80">
        <v>6674</v>
      </c>
      <c r="AJ262" s="63"/>
      <c r="AK262" s="63"/>
      <c r="AL262" s="63"/>
      <c r="AM262" s="63"/>
      <c r="AN262" s="63"/>
    </row>
    <row x14ac:dyDescent="0.25" r="263" customHeight="1" ht="18">
      <c r="A263" s="2" t="s">
        <v>6623</v>
      </c>
      <c r="B263" s="79" t="s">
        <v>6624</v>
      </c>
      <c r="C263" s="13" t="s">
        <v>35</v>
      </c>
      <c r="D263" s="14" t="s">
        <v>1295</v>
      </c>
      <c r="E263" s="13" t="s">
        <v>35</v>
      </c>
      <c r="F263" s="14" t="s">
        <v>1295</v>
      </c>
      <c r="G263" s="13" t="s">
        <v>35</v>
      </c>
      <c r="H263" s="44" t="s">
        <v>1295</v>
      </c>
      <c r="I263" s="35"/>
      <c r="J263" s="36"/>
      <c r="K263" s="80">
        <v>1374216670093394000</v>
      </c>
      <c r="L263" s="65" t="s">
        <v>6625</v>
      </c>
      <c r="M263" s="80">
        <v>1</v>
      </c>
      <c r="N263" s="80">
        <v>0</v>
      </c>
      <c r="O263" s="80">
        <v>0</v>
      </c>
      <c r="P263" s="80">
        <v>0</v>
      </c>
      <c r="Q263" s="80">
        <v>0</v>
      </c>
      <c r="R263" s="63"/>
      <c r="S263" s="63"/>
      <c r="T263" s="63"/>
      <c r="U263" s="82"/>
      <c r="V263" s="82" t="s">
        <v>6626</v>
      </c>
      <c r="W263" s="63"/>
      <c r="X263" s="63" t="s">
        <v>6627</v>
      </c>
      <c r="Y263" s="80">
        <v>4331474254</v>
      </c>
      <c r="Z263" s="82" t="s">
        <v>6628</v>
      </c>
      <c r="AA263" s="82"/>
      <c r="AB263" s="90" t="s">
        <v>6629</v>
      </c>
      <c r="AC263" s="82"/>
      <c r="AD263" s="82" t="s">
        <v>6630</v>
      </c>
      <c r="AE263" s="63"/>
      <c r="AF263" s="80">
        <v>26405</v>
      </c>
      <c r="AG263" s="80">
        <v>1719</v>
      </c>
      <c r="AH263" s="80">
        <v>890</v>
      </c>
      <c r="AI263" s="80">
        <v>46295</v>
      </c>
      <c r="AJ263" s="63"/>
      <c r="AK263" s="63"/>
      <c r="AL263" s="63"/>
      <c r="AM263" s="63"/>
      <c r="AN263" s="63"/>
    </row>
    <row x14ac:dyDescent="0.25" r="264" customHeight="1" ht="18">
      <c r="A264" s="2" t="s">
        <v>6631</v>
      </c>
      <c r="B264" s="79" t="s">
        <v>6632</v>
      </c>
      <c r="C264" s="13" t="s">
        <v>44</v>
      </c>
      <c r="D264" s="14"/>
      <c r="E264" s="13" t="s">
        <v>44</v>
      </c>
      <c r="F264" s="14"/>
      <c r="G264" s="13" t="s">
        <v>44</v>
      </c>
      <c r="H264" s="14"/>
      <c r="I264" s="35"/>
      <c r="J264" s="36"/>
      <c r="K264" s="80">
        <v>1374214652775776300</v>
      </c>
      <c r="L264" s="65" t="s">
        <v>6633</v>
      </c>
      <c r="M264" s="80">
        <v>0</v>
      </c>
      <c r="N264" s="80">
        <v>0</v>
      </c>
      <c r="O264" s="80">
        <v>0</v>
      </c>
      <c r="P264" s="80">
        <v>0</v>
      </c>
      <c r="Q264" s="80">
        <v>0</v>
      </c>
      <c r="R264" s="63"/>
      <c r="S264" s="63"/>
      <c r="T264" s="63"/>
      <c r="U264" s="82"/>
      <c r="V264" s="82" t="s">
        <v>6634</v>
      </c>
      <c r="W264" s="63"/>
      <c r="X264" s="63" t="s">
        <v>6635</v>
      </c>
      <c r="Y264" s="80">
        <v>824948929741672400</v>
      </c>
      <c r="Z264" s="82" t="s">
        <v>6636</v>
      </c>
      <c r="AA264" s="82" t="s">
        <v>6637</v>
      </c>
      <c r="AB264" s="90" t="s">
        <v>6638</v>
      </c>
      <c r="AC264" s="63"/>
      <c r="AD264" s="63"/>
      <c r="AE264" s="63"/>
      <c r="AF264" s="80">
        <v>12076</v>
      </c>
      <c r="AG264" s="80">
        <v>58</v>
      </c>
      <c r="AH264" s="80">
        <v>74</v>
      </c>
      <c r="AI264" s="80">
        <v>13</v>
      </c>
      <c r="AJ264" s="63"/>
      <c r="AK264" s="63"/>
      <c r="AL264" s="63"/>
      <c r="AM264" s="63"/>
      <c r="AN264" s="63"/>
    </row>
    <row x14ac:dyDescent="0.25" r="265" customHeight="1" ht="18">
      <c r="A265" s="2" t="s">
        <v>6639</v>
      </c>
      <c r="B265" s="79" t="s">
        <v>6640</v>
      </c>
      <c r="C265" s="13" t="s">
        <v>44</v>
      </c>
      <c r="D265" s="14"/>
      <c r="E265" s="13" t="s">
        <v>44</v>
      </c>
      <c r="F265" s="14"/>
      <c r="G265" s="13" t="s">
        <v>44</v>
      </c>
      <c r="H265" s="14"/>
      <c r="I265" s="35"/>
      <c r="J265" s="36"/>
      <c r="K265" s="80">
        <v>1374151667554398200</v>
      </c>
      <c r="L265" s="65" t="s">
        <v>6641</v>
      </c>
      <c r="M265" s="80">
        <v>3</v>
      </c>
      <c r="N265" s="80">
        <v>0</v>
      </c>
      <c r="O265" s="80">
        <v>0</v>
      </c>
      <c r="P265" s="80">
        <v>0</v>
      </c>
      <c r="Q265" s="80">
        <v>0</v>
      </c>
      <c r="R265" s="63"/>
      <c r="S265" s="63"/>
      <c r="T265" s="63"/>
      <c r="U265" s="82"/>
      <c r="V265" s="82" t="s">
        <v>6642</v>
      </c>
      <c r="W265" s="63"/>
      <c r="X265" s="63" t="s">
        <v>6643</v>
      </c>
      <c r="Y265" s="80">
        <v>1348646307490123800</v>
      </c>
      <c r="Z265" s="82" t="s">
        <v>6644</v>
      </c>
      <c r="AA265" s="82"/>
      <c r="AB265" s="90" t="s">
        <v>6645</v>
      </c>
      <c r="AC265" s="63"/>
      <c r="AD265" s="63"/>
      <c r="AE265" s="63"/>
      <c r="AF265" s="80">
        <v>1822</v>
      </c>
      <c r="AG265" s="80">
        <v>653</v>
      </c>
      <c r="AH265" s="80">
        <v>1738</v>
      </c>
      <c r="AI265" s="80">
        <v>8259</v>
      </c>
      <c r="AJ265" s="63"/>
      <c r="AK265" s="63"/>
      <c r="AL265" s="63"/>
      <c r="AM265" s="63"/>
      <c r="AN265" s="63"/>
    </row>
    <row x14ac:dyDescent="0.25" r="266" customHeight="1" ht="18">
      <c r="A266" s="2" t="s">
        <v>6646</v>
      </c>
      <c r="B266" s="79" t="s">
        <v>6647</v>
      </c>
      <c r="C266" s="13" t="s">
        <v>44</v>
      </c>
      <c r="D266" s="14"/>
      <c r="E266" s="13" t="s">
        <v>44</v>
      </c>
      <c r="F266" s="14"/>
      <c r="G266" s="13" t="s">
        <v>44</v>
      </c>
      <c r="H266" s="14"/>
      <c r="I266" s="35"/>
      <c r="J266" s="36"/>
      <c r="K266" s="80">
        <v>1374123819011600400</v>
      </c>
      <c r="L266" s="65" t="s">
        <v>6648</v>
      </c>
      <c r="M266" s="80">
        <v>8</v>
      </c>
      <c r="N266" s="80">
        <v>1</v>
      </c>
      <c r="O266" s="80">
        <v>0</v>
      </c>
      <c r="P266" s="80">
        <v>0</v>
      </c>
      <c r="Q266" s="80">
        <v>0</v>
      </c>
      <c r="R266" s="63"/>
      <c r="S266" s="63"/>
      <c r="T266" s="63"/>
      <c r="U266" s="82"/>
      <c r="V266" s="82" t="s">
        <v>3868</v>
      </c>
      <c r="W266" s="63"/>
      <c r="X266" s="63" t="s">
        <v>4365</v>
      </c>
      <c r="Y266" s="80">
        <v>67612181</v>
      </c>
      <c r="Z266" s="82" t="s">
        <v>4878</v>
      </c>
      <c r="AA266" s="82" t="s">
        <v>4879</v>
      </c>
      <c r="AB266" s="90" t="s">
        <v>4367</v>
      </c>
      <c r="AC266" s="82"/>
      <c r="AD266" s="63" t="s">
        <v>3867</v>
      </c>
      <c r="AE266" s="63"/>
      <c r="AF266" s="80">
        <v>25332</v>
      </c>
      <c r="AG266" s="80">
        <v>17925</v>
      </c>
      <c r="AH266" s="80">
        <v>3736</v>
      </c>
      <c r="AI266" s="80">
        <v>25298</v>
      </c>
      <c r="AJ266" s="63"/>
      <c r="AK266" s="63"/>
      <c r="AL266" s="63"/>
      <c r="AM266" s="63"/>
      <c r="AN266" s="63"/>
    </row>
    <row x14ac:dyDescent="0.25" r="267" customHeight="1" ht="18">
      <c r="A267" s="2" t="s">
        <v>6649</v>
      </c>
      <c r="B267" s="79" t="s">
        <v>6650</v>
      </c>
      <c r="C267" s="13" t="s">
        <v>44</v>
      </c>
      <c r="D267" s="14"/>
      <c r="E267" s="13" t="s">
        <v>44</v>
      </c>
      <c r="F267" s="14"/>
      <c r="G267" s="13" t="s">
        <v>44</v>
      </c>
      <c r="H267" s="14"/>
      <c r="I267" s="35"/>
      <c r="J267" s="36"/>
      <c r="K267" s="80">
        <v>1374121677148291000</v>
      </c>
      <c r="L267" s="65" t="s">
        <v>6651</v>
      </c>
      <c r="M267" s="80">
        <v>0</v>
      </c>
      <c r="N267" s="80">
        <v>0</v>
      </c>
      <c r="O267" s="80">
        <v>0</v>
      </c>
      <c r="P267" s="80">
        <v>0</v>
      </c>
      <c r="Q267" s="80">
        <v>0</v>
      </c>
      <c r="R267" s="63"/>
      <c r="S267" s="63"/>
      <c r="T267" s="63"/>
      <c r="U267" s="82"/>
      <c r="V267" s="82" t="s">
        <v>6652</v>
      </c>
      <c r="W267" s="63"/>
      <c r="X267" s="63" t="s">
        <v>6653</v>
      </c>
      <c r="Y267" s="80">
        <v>113021000</v>
      </c>
      <c r="Z267" s="82" t="s">
        <v>6654</v>
      </c>
      <c r="AA267" s="82"/>
      <c r="AB267" s="90" t="s">
        <v>6655</v>
      </c>
      <c r="AC267" s="63"/>
      <c r="AD267" s="63"/>
      <c r="AE267" s="63"/>
      <c r="AF267" s="80">
        <v>2582</v>
      </c>
      <c r="AG267" s="80">
        <v>209</v>
      </c>
      <c r="AH267" s="80">
        <v>1655</v>
      </c>
      <c r="AI267" s="80">
        <v>6307</v>
      </c>
      <c r="AJ267" s="63"/>
      <c r="AK267" s="63"/>
      <c r="AL267" s="63"/>
      <c r="AM267" s="63"/>
      <c r="AN267" s="63"/>
    </row>
    <row x14ac:dyDescent="0.25" r="268" customHeight="1" ht="18">
      <c r="A268" s="2" t="s">
        <v>6656</v>
      </c>
      <c r="B268" s="79" t="s">
        <v>6657</v>
      </c>
      <c r="C268" s="13" t="s">
        <v>35</v>
      </c>
      <c r="D268" s="14" t="s">
        <v>235</v>
      </c>
      <c r="E268" s="13" t="s">
        <v>35</v>
      </c>
      <c r="F268" s="14" t="s">
        <v>235</v>
      </c>
      <c r="G268" s="13" t="s">
        <v>35</v>
      </c>
      <c r="H268" s="14" t="s">
        <v>235</v>
      </c>
      <c r="I268" s="35"/>
      <c r="J268" s="36"/>
      <c r="K268" s="80">
        <v>1374120653926895600</v>
      </c>
      <c r="L268" s="65" t="s">
        <v>6658</v>
      </c>
      <c r="M268" s="80">
        <v>8</v>
      </c>
      <c r="N268" s="80">
        <v>0</v>
      </c>
      <c r="O268" s="80">
        <v>0</v>
      </c>
      <c r="P268" s="80">
        <v>0</v>
      </c>
      <c r="Q268" s="80">
        <v>0</v>
      </c>
      <c r="R268" s="63"/>
      <c r="S268" s="63"/>
      <c r="T268" s="63"/>
      <c r="U268" s="82"/>
      <c r="V268" s="82" t="s">
        <v>6659</v>
      </c>
      <c r="W268" s="63"/>
      <c r="X268" s="63" t="s">
        <v>6660</v>
      </c>
      <c r="Y268" s="80">
        <v>1263629429902848000</v>
      </c>
      <c r="Z268" s="82" t="s">
        <v>6661</v>
      </c>
      <c r="AA268" s="82"/>
      <c r="AB268" s="90" t="s">
        <v>6662</v>
      </c>
      <c r="AC268" s="63"/>
      <c r="AD268" s="63"/>
      <c r="AE268" s="63"/>
      <c r="AF268" s="80">
        <v>2621</v>
      </c>
      <c r="AG268" s="80">
        <v>598</v>
      </c>
      <c r="AH268" s="80">
        <v>875</v>
      </c>
      <c r="AI268" s="80">
        <v>13834</v>
      </c>
      <c r="AJ268" s="63"/>
      <c r="AK268" s="63"/>
      <c r="AL268" s="63"/>
      <c r="AM268" s="63"/>
      <c r="AN268" s="63"/>
    </row>
    <row x14ac:dyDescent="0.25" r="269" customHeight="1" ht="18">
      <c r="A269" s="2" t="s">
        <v>6663</v>
      </c>
      <c r="B269" s="79" t="s">
        <v>6664</v>
      </c>
      <c r="C269" s="13" t="s">
        <v>44</v>
      </c>
      <c r="D269" s="14"/>
      <c r="E269" s="13" t="s">
        <v>44</v>
      </c>
      <c r="F269" s="14"/>
      <c r="G269" s="13" t="s">
        <v>44</v>
      </c>
      <c r="H269" s="14"/>
      <c r="I269" s="35"/>
      <c r="J269" s="36"/>
      <c r="K269" s="80">
        <v>1374110658250301400</v>
      </c>
      <c r="L269" s="65" t="s">
        <v>6665</v>
      </c>
      <c r="M269" s="80">
        <v>3</v>
      </c>
      <c r="N269" s="80">
        <v>0</v>
      </c>
      <c r="O269" s="80">
        <v>0</v>
      </c>
      <c r="P269" s="80">
        <v>0</v>
      </c>
      <c r="Q269" s="80">
        <v>0</v>
      </c>
      <c r="R269" s="63"/>
      <c r="S269" s="63"/>
      <c r="T269" s="63"/>
      <c r="U269" s="82"/>
      <c r="V269" s="82" t="s">
        <v>6666</v>
      </c>
      <c r="W269" s="63"/>
      <c r="X269" s="63" t="s">
        <v>6667</v>
      </c>
      <c r="Y269" s="80">
        <v>2290302579</v>
      </c>
      <c r="Z269" s="82" t="s">
        <v>6668</v>
      </c>
      <c r="AA269" s="82"/>
      <c r="AB269" s="90" t="s">
        <v>6669</v>
      </c>
      <c r="AC269" s="63"/>
      <c r="AD269" s="63"/>
      <c r="AE269" s="63"/>
      <c r="AF269" s="80">
        <v>3877</v>
      </c>
      <c r="AG269" s="80">
        <v>65</v>
      </c>
      <c r="AH269" s="80">
        <v>77</v>
      </c>
      <c r="AI269" s="80">
        <v>1507</v>
      </c>
      <c r="AJ269" s="63"/>
      <c r="AK269" s="63"/>
      <c r="AL269" s="63"/>
      <c r="AM269" s="63"/>
      <c r="AN269" s="63"/>
    </row>
    <row x14ac:dyDescent="0.25" r="270" customHeight="1" ht="18">
      <c r="A270" s="2" t="s">
        <v>6670</v>
      </c>
      <c r="B270" s="79" t="s">
        <v>6671</v>
      </c>
      <c r="C270" s="13" t="s">
        <v>44</v>
      </c>
      <c r="D270" s="14"/>
      <c r="E270" s="13" t="s">
        <v>44</v>
      </c>
      <c r="F270" s="14"/>
      <c r="G270" s="13" t="s">
        <v>44</v>
      </c>
      <c r="H270" s="14"/>
      <c r="I270" s="35"/>
      <c r="J270" s="36"/>
      <c r="K270" s="80">
        <v>1374108485735096300</v>
      </c>
      <c r="L270" s="65" t="s">
        <v>6672</v>
      </c>
      <c r="M270" s="80">
        <v>1</v>
      </c>
      <c r="N270" s="80">
        <v>0</v>
      </c>
      <c r="O270" s="80">
        <v>0</v>
      </c>
      <c r="P270" s="80">
        <v>0</v>
      </c>
      <c r="Q270" s="80">
        <v>0</v>
      </c>
      <c r="R270" s="63"/>
      <c r="S270" s="63"/>
      <c r="T270" s="63"/>
      <c r="U270" s="63"/>
      <c r="V270" s="82" t="s">
        <v>6673</v>
      </c>
      <c r="W270" s="63"/>
      <c r="X270" s="63" t="s">
        <v>6674</v>
      </c>
      <c r="Y270" s="80">
        <v>1353153132</v>
      </c>
      <c r="Z270" s="82" t="s">
        <v>6675</v>
      </c>
      <c r="AA270" s="82"/>
      <c r="AB270" s="90" t="s">
        <v>6676</v>
      </c>
      <c r="AC270" s="63"/>
      <c r="AD270" s="82" t="s">
        <v>6677</v>
      </c>
      <c r="AE270" s="63"/>
      <c r="AF270" s="80">
        <v>1658</v>
      </c>
      <c r="AG270" s="80">
        <v>386</v>
      </c>
      <c r="AH270" s="80">
        <v>343</v>
      </c>
      <c r="AI270" s="80">
        <v>5511</v>
      </c>
      <c r="AJ270" s="63"/>
      <c r="AK270" s="63"/>
      <c r="AL270" s="63"/>
      <c r="AM270" s="63"/>
      <c r="AN270" s="63"/>
    </row>
    <row x14ac:dyDescent="0.25" r="271" customHeight="1" ht="18">
      <c r="A271" s="2" t="s">
        <v>6678</v>
      </c>
      <c r="B271" s="79" t="s">
        <v>6679</v>
      </c>
      <c r="C271" s="13" t="s">
        <v>44</v>
      </c>
      <c r="D271" s="14"/>
      <c r="E271" s="13" t="s">
        <v>44</v>
      </c>
      <c r="F271" s="14"/>
      <c r="G271" s="13" t="s">
        <v>44</v>
      </c>
      <c r="H271" s="14"/>
      <c r="I271" s="35"/>
      <c r="J271" s="36"/>
      <c r="K271" s="80">
        <v>1374102667253981200</v>
      </c>
      <c r="L271" s="65" t="s">
        <v>6680</v>
      </c>
      <c r="M271" s="80">
        <v>1</v>
      </c>
      <c r="N271" s="80">
        <v>0</v>
      </c>
      <c r="O271" s="80">
        <v>0</v>
      </c>
      <c r="P271" s="80">
        <v>0</v>
      </c>
      <c r="Q271" s="80">
        <v>0</v>
      </c>
      <c r="R271" s="63"/>
      <c r="S271" s="63"/>
      <c r="T271" s="63"/>
      <c r="U271" s="82"/>
      <c r="V271" s="82" t="s">
        <v>6681</v>
      </c>
      <c r="W271" s="63"/>
      <c r="X271" s="63" t="s">
        <v>6682</v>
      </c>
      <c r="Y271" s="80">
        <v>1319264525586190300</v>
      </c>
      <c r="Z271" s="82" t="s">
        <v>6683</v>
      </c>
      <c r="AA271" s="82"/>
      <c r="AB271" s="90" t="s">
        <v>6684</v>
      </c>
      <c r="AC271" s="82"/>
      <c r="AD271" s="82" t="s">
        <v>72</v>
      </c>
      <c r="AE271" s="63"/>
      <c r="AF271" s="80">
        <v>3178</v>
      </c>
      <c r="AG271" s="80">
        <v>427</v>
      </c>
      <c r="AH271" s="80">
        <v>335</v>
      </c>
      <c r="AI271" s="80">
        <v>10314</v>
      </c>
      <c r="AJ271" s="63"/>
      <c r="AK271" s="63"/>
      <c r="AL271" s="63"/>
      <c r="AM271" s="63"/>
      <c r="AN271" s="63"/>
    </row>
    <row x14ac:dyDescent="0.25" r="272" customHeight="1" ht="18">
      <c r="A272" s="2" t="s">
        <v>6685</v>
      </c>
      <c r="B272" s="79" t="s">
        <v>6686</v>
      </c>
      <c r="C272" s="13" t="s">
        <v>44</v>
      </c>
      <c r="D272" s="14"/>
      <c r="E272" s="13" t="s">
        <v>44</v>
      </c>
      <c r="F272" s="14"/>
      <c r="G272" s="13" t="s">
        <v>44</v>
      </c>
      <c r="H272" s="14"/>
      <c r="I272" s="35"/>
      <c r="J272" s="36"/>
      <c r="K272" s="80">
        <v>1374101464281399300</v>
      </c>
      <c r="L272" s="65" t="s">
        <v>6687</v>
      </c>
      <c r="M272" s="80">
        <v>0</v>
      </c>
      <c r="N272" s="80">
        <v>0</v>
      </c>
      <c r="O272" s="80">
        <v>0</v>
      </c>
      <c r="P272" s="80">
        <v>0</v>
      </c>
      <c r="Q272" s="80">
        <v>0</v>
      </c>
      <c r="R272" s="63"/>
      <c r="S272" s="63"/>
      <c r="T272" s="63"/>
      <c r="U272" s="82"/>
      <c r="V272" s="82" t="s">
        <v>6688</v>
      </c>
      <c r="W272" s="63"/>
      <c r="X272" s="63" t="s">
        <v>6689</v>
      </c>
      <c r="Y272" s="80">
        <v>889948750243823600</v>
      </c>
      <c r="Z272" s="82" t="s">
        <v>6690</v>
      </c>
      <c r="AA272" s="82" t="s">
        <v>6691</v>
      </c>
      <c r="AB272" s="90" t="s">
        <v>6692</v>
      </c>
      <c r="AC272" s="82"/>
      <c r="AD272" s="82" t="s">
        <v>1205</v>
      </c>
      <c r="AE272" s="63"/>
      <c r="AF272" s="80">
        <v>5483</v>
      </c>
      <c r="AG272" s="80">
        <v>1018</v>
      </c>
      <c r="AH272" s="80">
        <v>276</v>
      </c>
      <c r="AI272" s="80">
        <v>376</v>
      </c>
      <c r="AJ272" s="63"/>
      <c r="AK272" s="63"/>
      <c r="AL272" s="63"/>
      <c r="AM272" s="63"/>
      <c r="AN272" s="63"/>
    </row>
    <row x14ac:dyDescent="0.25" r="273" customHeight="1" ht="18">
      <c r="A273" s="2" t="s">
        <v>6693</v>
      </c>
      <c r="B273" s="79" t="s">
        <v>6694</v>
      </c>
      <c r="C273" s="13" t="s">
        <v>44</v>
      </c>
      <c r="D273" s="14"/>
      <c r="E273" s="13" t="s">
        <v>44</v>
      </c>
      <c r="F273" s="14"/>
      <c r="G273" s="13" t="s">
        <v>44</v>
      </c>
      <c r="H273" s="14"/>
      <c r="I273" s="35"/>
      <c r="J273" s="36"/>
      <c r="K273" s="80">
        <v>1374092923554431000</v>
      </c>
      <c r="L273" s="65" t="s">
        <v>6695</v>
      </c>
      <c r="M273" s="80">
        <v>0</v>
      </c>
      <c r="N273" s="80">
        <v>0</v>
      </c>
      <c r="O273" s="80">
        <v>0</v>
      </c>
      <c r="P273" s="80">
        <v>0</v>
      </c>
      <c r="Q273" s="80">
        <v>0</v>
      </c>
      <c r="R273" s="63"/>
      <c r="S273" s="63"/>
      <c r="T273" s="63"/>
      <c r="U273" s="82"/>
      <c r="V273" s="82" t="s">
        <v>6696</v>
      </c>
      <c r="W273" s="63"/>
      <c r="X273" s="63" t="s">
        <v>6697</v>
      </c>
      <c r="Y273" s="80">
        <v>719275564792725500</v>
      </c>
      <c r="Z273" s="82" t="s">
        <v>6698</v>
      </c>
      <c r="AA273" s="82"/>
      <c r="AB273" s="90" t="s">
        <v>6699</v>
      </c>
      <c r="AC273" s="82"/>
      <c r="AD273" s="82" t="s">
        <v>100</v>
      </c>
      <c r="AE273" s="63"/>
      <c r="AF273" s="80">
        <v>14334</v>
      </c>
      <c r="AG273" s="80">
        <v>362</v>
      </c>
      <c r="AH273" s="80">
        <v>317</v>
      </c>
      <c r="AI273" s="80">
        <v>22602</v>
      </c>
      <c r="AJ273" s="63"/>
      <c r="AK273" s="63"/>
      <c r="AL273" s="63"/>
      <c r="AM273" s="63"/>
      <c r="AN273" s="63"/>
    </row>
    <row x14ac:dyDescent="0.25" r="274" customHeight="1" ht="18">
      <c r="A274" s="2" t="s">
        <v>6700</v>
      </c>
      <c r="B274" s="79" t="s">
        <v>6701</v>
      </c>
      <c r="C274" s="13" t="s">
        <v>44</v>
      </c>
      <c r="D274" s="14"/>
      <c r="E274" s="13" t="s">
        <v>44</v>
      </c>
      <c r="F274" s="14"/>
      <c r="G274" s="13" t="s">
        <v>44</v>
      </c>
      <c r="H274" s="14"/>
      <c r="I274" s="35"/>
      <c r="J274" s="36"/>
      <c r="K274" s="80">
        <v>1374090410029633500</v>
      </c>
      <c r="L274" s="65" t="s">
        <v>6702</v>
      </c>
      <c r="M274" s="80">
        <v>0</v>
      </c>
      <c r="N274" s="80">
        <v>0</v>
      </c>
      <c r="O274" s="80">
        <v>0</v>
      </c>
      <c r="P274" s="80">
        <v>0</v>
      </c>
      <c r="Q274" s="80">
        <v>0</v>
      </c>
      <c r="R274" s="63"/>
      <c r="S274" s="63"/>
      <c r="T274" s="63"/>
      <c r="U274" s="82"/>
      <c r="V274" s="82" t="s">
        <v>6703</v>
      </c>
      <c r="W274" s="63"/>
      <c r="X274" s="63" t="s">
        <v>3228</v>
      </c>
      <c r="Y274" s="80">
        <v>1100806640868171800</v>
      </c>
      <c r="Z274" s="82" t="s">
        <v>6704</v>
      </c>
      <c r="AA274" s="82"/>
      <c r="AB274" s="90" t="s">
        <v>6705</v>
      </c>
      <c r="AC274" s="63"/>
      <c r="AD274" s="63"/>
      <c r="AE274" s="63"/>
      <c r="AF274" s="80">
        <v>35</v>
      </c>
      <c r="AG274" s="80">
        <v>11</v>
      </c>
      <c r="AH274" s="80">
        <v>11</v>
      </c>
      <c r="AI274" s="80">
        <v>6</v>
      </c>
      <c r="AJ274" s="63"/>
      <c r="AK274" s="63"/>
      <c r="AL274" s="63"/>
      <c r="AM274" s="63"/>
      <c r="AN274" s="63"/>
    </row>
    <row x14ac:dyDescent="0.25" r="275" customHeight="1" ht="18">
      <c r="A275" s="2" t="s">
        <v>6706</v>
      </c>
      <c r="B275" s="79" t="s">
        <v>6707</v>
      </c>
      <c r="C275" s="13" t="s">
        <v>44</v>
      </c>
      <c r="D275" s="14"/>
      <c r="E275" s="13" t="s">
        <v>44</v>
      </c>
      <c r="F275" s="14"/>
      <c r="G275" s="13" t="s">
        <v>44</v>
      </c>
      <c r="H275" s="14"/>
      <c r="I275" s="35"/>
      <c r="J275" s="36"/>
      <c r="K275" s="80">
        <v>1374086444990541800</v>
      </c>
      <c r="L275" s="65" t="s">
        <v>6708</v>
      </c>
      <c r="M275" s="80">
        <v>3</v>
      </c>
      <c r="N275" s="80">
        <v>0</v>
      </c>
      <c r="O275" s="80">
        <v>0</v>
      </c>
      <c r="P275" s="80">
        <v>0</v>
      </c>
      <c r="Q275" s="80">
        <v>0</v>
      </c>
      <c r="R275" s="63"/>
      <c r="S275" s="63"/>
      <c r="T275" s="63"/>
      <c r="U275" s="63"/>
      <c r="V275" s="82" t="s">
        <v>6709</v>
      </c>
      <c r="W275" s="63"/>
      <c r="X275" s="63" t="s">
        <v>6710</v>
      </c>
      <c r="Y275" s="80">
        <v>1155727127301505000</v>
      </c>
      <c r="Z275" s="82" t="s">
        <v>6711</v>
      </c>
      <c r="AA275" s="82"/>
      <c r="AB275" s="90" t="s">
        <v>6712</v>
      </c>
      <c r="AC275" s="63"/>
      <c r="AD275" s="82"/>
      <c r="AE275" s="63"/>
      <c r="AF275" s="80">
        <v>2534</v>
      </c>
      <c r="AG275" s="80">
        <v>151</v>
      </c>
      <c r="AH275" s="80">
        <v>240</v>
      </c>
      <c r="AI275" s="80">
        <v>9334</v>
      </c>
      <c r="AJ275" s="63"/>
      <c r="AK275" s="63"/>
      <c r="AL275" s="63"/>
      <c r="AM275" s="63"/>
      <c r="AN275" s="63"/>
    </row>
    <row x14ac:dyDescent="0.25" r="276" customHeight="1" ht="18">
      <c r="A276" s="2" t="s">
        <v>6713</v>
      </c>
      <c r="B276" s="79" t="s">
        <v>6714</v>
      </c>
      <c r="C276" s="13" t="s">
        <v>35</v>
      </c>
      <c r="D276" s="14" t="s">
        <v>235</v>
      </c>
      <c r="E276" s="13" t="s">
        <v>35</v>
      </c>
      <c r="F276" s="14" t="s">
        <v>235</v>
      </c>
      <c r="G276" s="13" t="s">
        <v>35</v>
      </c>
      <c r="H276" s="14" t="s">
        <v>235</v>
      </c>
      <c r="I276" s="35"/>
      <c r="J276" s="36"/>
      <c r="K276" s="80">
        <v>1374086250265776000</v>
      </c>
      <c r="L276" s="65" t="s">
        <v>6715</v>
      </c>
      <c r="M276" s="80">
        <v>153</v>
      </c>
      <c r="N276" s="80">
        <v>45</v>
      </c>
      <c r="O276" s="80">
        <v>0</v>
      </c>
      <c r="P276" s="80">
        <v>0</v>
      </c>
      <c r="Q276" s="80">
        <v>0</v>
      </c>
      <c r="R276" s="63"/>
      <c r="S276" s="63"/>
      <c r="T276" s="63"/>
      <c r="U276" s="82"/>
      <c r="V276" s="82" t="s">
        <v>6716</v>
      </c>
      <c r="W276" s="63"/>
      <c r="X276" s="63" t="s">
        <v>6717</v>
      </c>
      <c r="Y276" s="80">
        <v>1156929234440478700</v>
      </c>
      <c r="Z276" s="82" t="s">
        <v>6718</v>
      </c>
      <c r="AA276" s="82" t="s">
        <v>6719</v>
      </c>
      <c r="AB276" s="90" t="s">
        <v>6720</v>
      </c>
      <c r="AC276" s="82"/>
      <c r="AD276" s="82" t="s">
        <v>72</v>
      </c>
      <c r="AE276" s="63"/>
      <c r="AF276" s="80">
        <v>17886</v>
      </c>
      <c r="AG276" s="80">
        <v>8525</v>
      </c>
      <c r="AH276" s="80">
        <v>6362</v>
      </c>
      <c r="AI276" s="80">
        <v>24116</v>
      </c>
      <c r="AJ276" s="63"/>
      <c r="AK276" s="63"/>
      <c r="AL276" s="63"/>
      <c r="AM276" s="63"/>
      <c r="AN276" s="63"/>
    </row>
    <row x14ac:dyDescent="0.25" r="277" customHeight="1" ht="18">
      <c r="A277" s="2" t="s">
        <v>6721</v>
      </c>
      <c r="B277" s="79" t="s">
        <v>6722</v>
      </c>
      <c r="C277" s="13" t="s">
        <v>44</v>
      </c>
      <c r="D277" s="14"/>
      <c r="E277" s="13" t="s">
        <v>44</v>
      </c>
      <c r="F277" s="14"/>
      <c r="G277" s="13" t="s">
        <v>44</v>
      </c>
      <c r="H277" s="14"/>
      <c r="I277" s="35"/>
      <c r="J277" s="36"/>
      <c r="K277" s="80">
        <v>1374081420331729000</v>
      </c>
      <c r="L277" s="65" t="s">
        <v>6723</v>
      </c>
      <c r="M277" s="80">
        <v>424</v>
      </c>
      <c r="N277" s="80">
        <v>60</v>
      </c>
      <c r="O277" s="80">
        <v>0</v>
      </c>
      <c r="P277" s="80">
        <v>0</v>
      </c>
      <c r="Q277" s="80">
        <v>0</v>
      </c>
      <c r="R277" s="63"/>
      <c r="S277" s="63"/>
      <c r="T277" s="63"/>
      <c r="U277" s="82"/>
      <c r="V277" s="82" t="s">
        <v>6724</v>
      </c>
      <c r="W277" s="63"/>
      <c r="X277" s="63" t="s">
        <v>6725</v>
      </c>
      <c r="Y277" s="80">
        <v>1193998473898680300</v>
      </c>
      <c r="Z277" s="82" t="s">
        <v>6726</v>
      </c>
      <c r="AA277" s="82"/>
      <c r="AB277" s="90" t="s">
        <v>6727</v>
      </c>
      <c r="AC277" s="82"/>
      <c r="AD277" s="82" t="s">
        <v>6728</v>
      </c>
      <c r="AE277" s="63"/>
      <c r="AF277" s="80">
        <v>10769</v>
      </c>
      <c r="AG277" s="80">
        <v>47248</v>
      </c>
      <c r="AH277" s="80">
        <v>1757</v>
      </c>
      <c r="AI277" s="80">
        <v>62778</v>
      </c>
      <c r="AJ277" s="63"/>
      <c r="AK277" s="63"/>
      <c r="AL277" s="63"/>
      <c r="AM277" s="63"/>
      <c r="AN277" s="63"/>
    </row>
    <row x14ac:dyDescent="0.25" r="278" customHeight="1" ht="18">
      <c r="A278" s="2" t="s">
        <v>6729</v>
      </c>
      <c r="B278" s="79" t="s">
        <v>6730</v>
      </c>
      <c r="C278" s="13" t="s">
        <v>44</v>
      </c>
      <c r="D278" s="14"/>
      <c r="E278" s="13" t="s">
        <v>44</v>
      </c>
      <c r="F278" s="14"/>
      <c r="G278" s="13" t="s">
        <v>44</v>
      </c>
      <c r="H278" s="14"/>
      <c r="I278" s="35"/>
      <c r="J278" s="36"/>
      <c r="K278" s="80">
        <v>1374075019232428000</v>
      </c>
      <c r="L278" s="65" t="s">
        <v>6731</v>
      </c>
      <c r="M278" s="80">
        <v>2</v>
      </c>
      <c r="N278" s="80">
        <v>0</v>
      </c>
      <c r="O278" s="80">
        <v>0</v>
      </c>
      <c r="P278" s="80">
        <v>0</v>
      </c>
      <c r="Q278" s="80">
        <v>0</v>
      </c>
      <c r="R278" s="63"/>
      <c r="S278" s="63"/>
      <c r="T278" s="63"/>
      <c r="U278" s="82"/>
      <c r="V278" s="82" t="s">
        <v>6732</v>
      </c>
      <c r="W278" s="63"/>
      <c r="X278" s="63" t="s">
        <v>6733</v>
      </c>
      <c r="Y278" s="80">
        <v>1329490183960617000</v>
      </c>
      <c r="Z278" s="82" t="s">
        <v>6734</v>
      </c>
      <c r="AA278" s="82"/>
      <c r="AB278" s="90" t="s">
        <v>6735</v>
      </c>
      <c r="AC278" s="63"/>
      <c r="AD278" s="82"/>
      <c r="AE278" s="63"/>
      <c r="AF278" s="80">
        <v>2105</v>
      </c>
      <c r="AG278" s="80">
        <v>1304</v>
      </c>
      <c r="AH278" s="80">
        <v>1388</v>
      </c>
      <c r="AI278" s="80">
        <v>2563</v>
      </c>
      <c r="AJ278" s="63"/>
      <c r="AK278" s="63"/>
      <c r="AL278" s="63"/>
      <c r="AM278" s="63"/>
      <c r="AN278" s="63"/>
    </row>
    <row x14ac:dyDescent="0.25" r="279" customHeight="1" ht="18">
      <c r="A279" s="2" t="s">
        <v>6736</v>
      </c>
      <c r="B279" s="79" t="s">
        <v>6737</v>
      </c>
      <c r="C279" s="13" t="s">
        <v>44</v>
      </c>
      <c r="D279" s="14"/>
      <c r="E279" s="13" t="s">
        <v>44</v>
      </c>
      <c r="F279" s="14"/>
      <c r="G279" s="13" t="s">
        <v>44</v>
      </c>
      <c r="H279" s="14"/>
      <c r="I279" s="35"/>
      <c r="J279" s="36"/>
      <c r="K279" s="80">
        <v>1374073394082181000</v>
      </c>
      <c r="L279" s="65" t="s">
        <v>6738</v>
      </c>
      <c r="M279" s="80">
        <v>23</v>
      </c>
      <c r="N279" s="80">
        <v>2</v>
      </c>
      <c r="O279" s="80">
        <v>0</v>
      </c>
      <c r="P279" s="80">
        <v>0</v>
      </c>
      <c r="Q279" s="80">
        <v>0</v>
      </c>
      <c r="R279" s="63"/>
      <c r="S279" s="63"/>
      <c r="T279" s="63"/>
      <c r="U279" s="82"/>
      <c r="V279" s="82" t="s">
        <v>6739</v>
      </c>
      <c r="W279" s="63"/>
      <c r="X279" s="63" t="s">
        <v>6740</v>
      </c>
      <c r="Y279" s="80">
        <v>65478936</v>
      </c>
      <c r="Z279" s="63" t="s">
        <v>6741</v>
      </c>
      <c r="AA279" s="82" t="s">
        <v>6742</v>
      </c>
      <c r="AB279" s="90" t="s">
        <v>6743</v>
      </c>
      <c r="AC279" s="82"/>
      <c r="AD279" s="82" t="s">
        <v>6744</v>
      </c>
      <c r="AE279" s="63"/>
      <c r="AF279" s="80">
        <v>59174</v>
      </c>
      <c r="AG279" s="80">
        <v>42305</v>
      </c>
      <c r="AH279" s="80">
        <v>2731</v>
      </c>
      <c r="AI279" s="80">
        <v>36016</v>
      </c>
      <c r="AJ279" s="63"/>
      <c r="AK279" s="63"/>
      <c r="AL279" s="63"/>
      <c r="AM279" s="63"/>
      <c r="AN279" s="63"/>
    </row>
    <row x14ac:dyDescent="0.25" r="280" customHeight="1" ht="18">
      <c r="A280" s="2" t="s">
        <v>6745</v>
      </c>
      <c r="B280" s="79" t="s">
        <v>6746</v>
      </c>
      <c r="C280" s="13" t="s">
        <v>44</v>
      </c>
      <c r="D280" s="14"/>
      <c r="E280" s="13" t="s">
        <v>44</v>
      </c>
      <c r="F280" s="14"/>
      <c r="G280" s="13" t="s">
        <v>44</v>
      </c>
      <c r="H280" s="14"/>
      <c r="I280" s="35"/>
      <c r="J280" s="36"/>
      <c r="K280" s="80">
        <v>1374068130968912000</v>
      </c>
      <c r="L280" s="65" t="s">
        <v>6747</v>
      </c>
      <c r="M280" s="80">
        <v>4</v>
      </c>
      <c r="N280" s="80">
        <v>0</v>
      </c>
      <c r="O280" s="80">
        <v>0</v>
      </c>
      <c r="P280" s="80">
        <v>0</v>
      </c>
      <c r="Q280" s="80">
        <v>0</v>
      </c>
      <c r="R280" s="63"/>
      <c r="S280" s="63"/>
      <c r="T280" s="63"/>
      <c r="U280" s="82"/>
      <c r="V280" s="82" t="s">
        <v>6748</v>
      </c>
      <c r="W280" s="63"/>
      <c r="X280" s="63" t="s">
        <v>6749</v>
      </c>
      <c r="Y280" s="80">
        <v>1315739260725727200</v>
      </c>
      <c r="Z280" s="63"/>
      <c r="AA280" s="82"/>
      <c r="AB280" s="90" t="s">
        <v>6750</v>
      </c>
      <c r="AC280" s="63"/>
      <c r="AD280" s="82"/>
      <c r="AE280" s="63"/>
      <c r="AF280" s="80">
        <v>174</v>
      </c>
      <c r="AG280" s="80">
        <v>60</v>
      </c>
      <c r="AH280" s="80">
        <v>59</v>
      </c>
      <c r="AI280" s="80">
        <v>790</v>
      </c>
      <c r="AJ280" s="63"/>
      <c r="AK280" s="63"/>
      <c r="AL280" s="63"/>
      <c r="AM280" s="63"/>
      <c r="AN280" s="63"/>
    </row>
    <row x14ac:dyDescent="0.25" r="281" customHeight="1" ht="18">
      <c r="A281" s="2" t="s">
        <v>6751</v>
      </c>
      <c r="B281" s="79" t="s">
        <v>6752</v>
      </c>
      <c r="C281" s="13" t="s">
        <v>44</v>
      </c>
      <c r="D281" s="14"/>
      <c r="E281" s="13" t="s">
        <v>44</v>
      </c>
      <c r="F281" s="14"/>
      <c r="G281" s="13" t="s">
        <v>44</v>
      </c>
      <c r="H281" s="14"/>
      <c r="I281" s="35"/>
      <c r="J281" s="36"/>
      <c r="K281" s="80">
        <v>1374067197795053600</v>
      </c>
      <c r="L281" s="65" t="s">
        <v>6753</v>
      </c>
      <c r="M281" s="80">
        <v>3</v>
      </c>
      <c r="N281" s="80">
        <v>0</v>
      </c>
      <c r="O281" s="80">
        <v>0</v>
      </c>
      <c r="P281" s="80">
        <v>0</v>
      </c>
      <c r="Q281" s="80">
        <v>0</v>
      </c>
      <c r="R281" s="63"/>
      <c r="S281" s="63"/>
      <c r="T281" s="63"/>
      <c r="U281" s="63"/>
      <c r="V281" s="82" t="s">
        <v>451</v>
      </c>
      <c r="W281" s="63"/>
      <c r="X281" s="63" t="s">
        <v>6754</v>
      </c>
      <c r="Y281" s="80">
        <v>904486768854097900</v>
      </c>
      <c r="Z281" s="63" t="s">
        <v>6755</v>
      </c>
      <c r="AA281" s="82" t="s">
        <v>454</v>
      </c>
      <c r="AB281" s="90" t="s">
        <v>455</v>
      </c>
      <c r="AC281" s="82"/>
      <c r="AD281" s="82" t="s">
        <v>6756</v>
      </c>
      <c r="AE281" s="63"/>
      <c r="AF281" s="80">
        <v>308706</v>
      </c>
      <c r="AG281" s="80">
        <v>33374</v>
      </c>
      <c r="AH281" s="80">
        <v>26915</v>
      </c>
      <c r="AI281" s="80">
        <v>57996</v>
      </c>
      <c r="AJ281" s="63"/>
      <c r="AK281" s="63"/>
      <c r="AL281" s="63"/>
      <c r="AM281" s="63"/>
      <c r="AN281" s="63"/>
    </row>
    <row x14ac:dyDescent="0.25" r="282" customHeight="1" ht="18">
      <c r="A282" s="2" t="s">
        <v>6757</v>
      </c>
      <c r="B282" s="79" t="s">
        <v>6758</v>
      </c>
      <c r="C282" s="13" t="s">
        <v>44</v>
      </c>
      <c r="D282" s="14"/>
      <c r="E282" s="13" t="s">
        <v>44</v>
      </c>
      <c r="F282" s="14"/>
      <c r="G282" s="13" t="s">
        <v>44</v>
      </c>
      <c r="H282" s="14"/>
      <c r="I282" s="35"/>
      <c r="J282" s="36"/>
      <c r="K282" s="80">
        <v>1374066636039262200</v>
      </c>
      <c r="L282" s="65" t="s">
        <v>6759</v>
      </c>
      <c r="M282" s="80">
        <v>0</v>
      </c>
      <c r="N282" s="80">
        <v>0</v>
      </c>
      <c r="O282" s="80">
        <v>0</v>
      </c>
      <c r="P282" s="80">
        <v>0</v>
      </c>
      <c r="Q282" s="80">
        <v>0</v>
      </c>
      <c r="R282" s="63"/>
      <c r="S282" s="63"/>
      <c r="T282" s="63"/>
      <c r="U282" s="82"/>
      <c r="V282" s="82" t="s">
        <v>5982</v>
      </c>
      <c r="W282" s="63"/>
      <c r="X282" s="63" t="s">
        <v>5983</v>
      </c>
      <c r="Y282" s="80">
        <v>3909364667</v>
      </c>
      <c r="Z282" s="63" t="s">
        <v>5984</v>
      </c>
      <c r="AA282" s="82" t="s">
        <v>5985</v>
      </c>
      <c r="AB282" s="90" t="s">
        <v>5986</v>
      </c>
      <c r="AC282" s="63"/>
      <c r="AD282" s="82" t="s">
        <v>3867</v>
      </c>
      <c r="AE282" s="63"/>
      <c r="AF282" s="80">
        <v>118954</v>
      </c>
      <c r="AG282" s="80">
        <v>11330</v>
      </c>
      <c r="AH282" s="80">
        <v>378</v>
      </c>
      <c r="AI282" s="80">
        <v>13</v>
      </c>
      <c r="AJ282" s="63"/>
      <c r="AK282" s="63"/>
      <c r="AL282" s="63"/>
      <c r="AM282" s="63"/>
      <c r="AN282" s="63"/>
    </row>
    <row x14ac:dyDescent="0.25" r="283" customHeight="1" ht="18">
      <c r="A283" s="2" t="s">
        <v>6760</v>
      </c>
      <c r="B283" s="79" t="s">
        <v>6761</v>
      </c>
      <c r="C283" s="13" t="s">
        <v>44</v>
      </c>
      <c r="D283" s="14"/>
      <c r="E283" s="13" t="s">
        <v>44</v>
      </c>
      <c r="F283" s="14"/>
      <c r="G283" s="13" t="s">
        <v>44</v>
      </c>
      <c r="H283" s="14"/>
      <c r="I283" s="35"/>
      <c r="J283" s="36"/>
      <c r="K283" s="80">
        <v>1374057810053451800</v>
      </c>
      <c r="L283" s="65" t="s">
        <v>6762</v>
      </c>
      <c r="M283" s="80">
        <v>9</v>
      </c>
      <c r="N283" s="80">
        <v>0</v>
      </c>
      <c r="O283" s="80">
        <v>0</v>
      </c>
      <c r="P283" s="80">
        <v>0</v>
      </c>
      <c r="Q283" s="80">
        <v>0</v>
      </c>
      <c r="R283" s="63"/>
      <c r="S283" s="63"/>
      <c r="T283" s="63"/>
      <c r="U283" s="82"/>
      <c r="V283" s="82" t="s">
        <v>6763</v>
      </c>
      <c r="W283" s="63"/>
      <c r="X283" s="63" t="s">
        <v>6764</v>
      </c>
      <c r="Y283" s="80">
        <v>1051450330720944100</v>
      </c>
      <c r="Z283" s="63" t="s">
        <v>6765</v>
      </c>
      <c r="AA283" s="82" t="s">
        <v>6766</v>
      </c>
      <c r="AB283" s="90" t="s">
        <v>6767</v>
      </c>
      <c r="AC283" s="82"/>
      <c r="AD283" s="82" t="s">
        <v>100</v>
      </c>
      <c r="AE283" s="63"/>
      <c r="AF283" s="80">
        <v>1887</v>
      </c>
      <c r="AG283" s="80">
        <v>77</v>
      </c>
      <c r="AH283" s="80">
        <v>114</v>
      </c>
      <c r="AI283" s="80">
        <v>4463</v>
      </c>
      <c r="AJ283" s="63"/>
      <c r="AK283" s="63"/>
      <c r="AL283" s="63"/>
      <c r="AM283" s="63"/>
      <c r="AN283" s="63"/>
    </row>
    <row x14ac:dyDescent="0.25" r="284" customHeight="1" ht="18">
      <c r="A284" s="2" t="s">
        <v>6768</v>
      </c>
      <c r="B284" s="79" t="s">
        <v>6769</v>
      </c>
      <c r="C284" s="13" t="s">
        <v>44</v>
      </c>
      <c r="D284" s="14"/>
      <c r="E284" s="13" t="s">
        <v>44</v>
      </c>
      <c r="F284" s="14"/>
      <c r="G284" s="13" t="s">
        <v>44</v>
      </c>
      <c r="H284" s="14"/>
      <c r="I284" s="35"/>
      <c r="J284" s="36"/>
      <c r="K284" s="80">
        <v>1374056407369199600</v>
      </c>
      <c r="L284" s="65" t="s">
        <v>6770</v>
      </c>
      <c r="M284" s="80">
        <v>0</v>
      </c>
      <c r="N284" s="80">
        <v>0</v>
      </c>
      <c r="O284" s="80">
        <v>0</v>
      </c>
      <c r="P284" s="80">
        <v>0</v>
      </c>
      <c r="Q284" s="80">
        <v>0</v>
      </c>
      <c r="R284" s="63"/>
      <c r="S284" s="63"/>
      <c r="T284" s="63"/>
      <c r="U284" s="82"/>
      <c r="V284" s="82" t="s">
        <v>4429</v>
      </c>
      <c r="W284" s="63"/>
      <c r="X284" s="63" t="s">
        <v>4430</v>
      </c>
      <c r="Y284" s="80">
        <v>1335638329669378000</v>
      </c>
      <c r="Z284" s="82" t="s">
        <v>4431</v>
      </c>
      <c r="AA284" s="82" t="s">
        <v>4432</v>
      </c>
      <c r="AB284" s="90" t="s">
        <v>4433</v>
      </c>
      <c r="AC284" s="82"/>
      <c r="AD284" s="63" t="s">
        <v>4434</v>
      </c>
      <c r="AE284" s="63"/>
      <c r="AF284" s="80">
        <v>7775</v>
      </c>
      <c r="AG284" s="80">
        <v>2325</v>
      </c>
      <c r="AH284" s="80">
        <v>2308</v>
      </c>
      <c r="AI284" s="80">
        <v>9811</v>
      </c>
      <c r="AJ284" s="63"/>
      <c r="AK284" s="63"/>
      <c r="AL284" s="63"/>
      <c r="AM284" s="63"/>
      <c r="AN284" s="63"/>
    </row>
    <row x14ac:dyDescent="0.25" r="285" customHeight="1" ht="18">
      <c r="A285" s="2" t="s">
        <v>6771</v>
      </c>
      <c r="B285" s="79" t="s">
        <v>6772</v>
      </c>
      <c r="C285" s="13" t="s">
        <v>44</v>
      </c>
      <c r="D285" s="14"/>
      <c r="E285" s="13" t="s">
        <v>44</v>
      </c>
      <c r="F285" s="14"/>
      <c r="G285" s="13" t="s">
        <v>44</v>
      </c>
      <c r="H285" s="14"/>
      <c r="I285" s="35"/>
      <c r="J285" s="36"/>
      <c r="K285" s="80">
        <v>1374045951585890300</v>
      </c>
      <c r="L285" s="65" t="s">
        <v>6773</v>
      </c>
      <c r="M285" s="80">
        <v>1</v>
      </c>
      <c r="N285" s="80">
        <v>0</v>
      </c>
      <c r="O285" s="80">
        <v>0</v>
      </c>
      <c r="P285" s="80">
        <v>0</v>
      </c>
      <c r="Q285" s="80">
        <v>0</v>
      </c>
      <c r="R285" s="63"/>
      <c r="S285" s="63"/>
      <c r="T285" s="63"/>
      <c r="U285" s="82"/>
      <c r="V285" s="82" t="s">
        <v>6774</v>
      </c>
      <c r="W285" s="63"/>
      <c r="X285" s="63" t="s">
        <v>6775</v>
      </c>
      <c r="Y285" s="80">
        <v>1280588854551105500</v>
      </c>
      <c r="Z285" s="82" t="s">
        <v>6776</v>
      </c>
      <c r="AA285" s="82"/>
      <c r="AB285" s="90" t="s">
        <v>6777</v>
      </c>
      <c r="AC285" s="63"/>
      <c r="AD285" s="63"/>
      <c r="AE285" s="63"/>
      <c r="AF285" s="80">
        <v>191</v>
      </c>
      <c r="AG285" s="80">
        <v>30</v>
      </c>
      <c r="AH285" s="80">
        <v>135</v>
      </c>
      <c r="AI285" s="80">
        <v>2117</v>
      </c>
      <c r="AJ285" s="63"/>
      <c r="AK285" s="63"/>
      <c r="AL285" s="63"/>
      <c r="AM285" s="63"/>
      <c r="AN285" s="63"/>
    </row>
    <row x14ac:dyDescent="0.25" r="286" customHeight="1" ht="18">
      <c r="A286" s="2" t="s">
        <v>6778</v>
      </c>
      <c r="B286" s="79" t="s">
        <v>6779</v>
      </c>
      <c r="C286" s="13" t="s">
        <v>44</v>
      </c>
      <c r="D286" s="14"/>
      <c r="E286" s="13" t="s">
        <v>44</v>
      </c>
      <c r="F286" s="14"/>
      <c r="G286" s="13" t="s">
        <v>44</v>
      </c>
      <c r="H286" s="14"/>
      <c r="I286" s="35"/>
      <c r="J286" s="36"/>
      <c r="K286" s="80">
        <v>1374045936742248400</v>
      </c>
      <c r="L286" s="65" t="s">
        <v>6780</v>
      </c>
      <c r="M286" s="80">
        <v>82</v>
      </c>
      <c r="N286" s="80">
        <v>6</v>
      </c>
      <c r="O286" s="80">
        <v>0</v>
      </c>
      <c r="P286" s="80">
        <v>0</v>
      </c>
      <c r="Q286" s="80">
        <v>0</v>
      </c>
      <c r="R286" s="63"/>
      <c r="S286" s="63"/>
      <c r="T286" s="63"/>
      <c r="U286" s="82"/>
      <c r="V286" s="82" t="s">
        <v>6781</v>
      </c>
      <c r="W286" s="63"/>
      <c r="X286" s="63" t="s">
        <v>6782</v>
      </c>
      <c r="Y286" s="80">
        <v>379875162</v>
      </c>
      <c r="Z286" s="82" t="s">
        <v>6783</v>
      </c>
      <c r="AA286" s="82" t="s">
        <v>6784</v>
      </c>
      <c r="AB286" s="90" t="s">
        <v>6785</v>
      </c>
      <c r="AC286" s="63"/>
      <c r="AD286" s="82"/>
      <c r="AE286" s="63"/>
      <c r="AF286" s="80">
        <v>3088</v>
      </c>
      <c r="AG286" s="80">
        <v>22314</v>
      </c>
      <c r="AH286" s="80">
        <v>2904</v>
      </c>
      <c r="AI286" s="80">
        <v>47467</v>
      </c>
      <c r="AJ286" s="63"/>
      <c r="AK286" s="63"/>
      <c r="AL286" s="63"/>
      <c r="AM286" s="63"/>
      <c r="AN286" s="63"/>
    </row>
    <row x14ac:dyDescent="0.25" r="287" customHeight="1" ht="18">
      <c r="A287" s="2" t="s">
        <v>6786</v>
      </c>
      <c r="B287" s="79" t="s">
        <v>6787</v>
      </c>
      <c r="C287" s="13" t="s">
        <v>44</v>
      </c>
      <c r="D287" s="14"/>
      <c r="E287" s="13" t="s">
        <v>44</v>
      </c>
      <c r="F287" s="14"/>
      <c r="G287" s="13" t="s">
        <v>44</v>
      </c>
      <c r="H287" s="14"/>
      <c r="I287" s="35"/>
      <c r="J287" s="36"/>
      <c r="K287" s="80">
        <v>1374044840883675100</v>
      </c>
      <c r="L287" s="65" t="s">
        <v>6788</v>
      </c>
      <c r="M287" s="80">
        <v>0</v>
      </c>
      <c r="N287" s="80">
        <v>0</v>
      </c>
      <c r="O287" s="80">
        <v>0</v>
      </c>
      <c r="P287" s="80">
        <v>0</v>
      </c>
      <c r="Q287" s="80">
        <v>0</v>
      </c>
      <c r="R287" s="63"/>
      <c r="S287" s="63"/>
      <c r="T287" s="63"/>
      <c r="U287" s="63"/>
      <c r="V287" s="82" t="s">
        <v>6789</v>
      </c>
      <c r="W287" s="63"/>
      <c r="X287" s="63" t="s">
        <v>6790</v>
      </c>
      <c r="Y287" s="80">
        <v>3425843368</v>
      </c>
      <c r="Z287" s="82" t="s">
        <v>6791</v>
      </c>
      <c r="AA287" s="82"/>
      <c r="AB287" s="90" t="s">
        <v>6792</v>
      </c>
      <c r="AC287" s="82"/>
      <c r="AD287" s="82" t="s">
        <v>100</v>
      </c>
      <c r="AE287" s="63"/>
      <c r="AF287" s="80">
        <v>141029</v>
      </c>
      <c r="AG287" s="80">
        <v>817</v>
      </c>
      <c r="AH287" s="80">
        <v>77</v>
      </c>
      <c r="AI287" s="80">
        <v>0</v>
      </c>
      <c r="AJ287" s="63"/>
      <c r="AK287" s="63"/>
      <c r="AL287" s="63"/>
      <c r="AM287" s="63"/>
      <c r="AN287" s="63"/>
    </row>
    <row x14ac:dyDescent="0.25" r="288" customHeight="1" ht="18">
      <c r="A288" s="2" t="s">
        <v>6793</v>
      </c>
      <c r="B288" s="79" t="s">
        <v>6794</v>
      </c>
      <c r="C288" s="13" t="s">
        <v>35</v>
      </c>
      <c r="D288" s="14" t="s">
        <v>235</v>
      </c>
      <c r="E288" s="13" t="s">
        <v>35</v>
      </c>
      <c r="F288" s="14" t="s">
        <v>235</v>
      </c>
      <c r="G288" s="13" t="s">
        <v>35</v>
      </c>
      <c r="H288" s="14" t="s">
        <v>235</v>
      </c>
      <c r="I288" s="35"/>
      <c r="J288" s="36"/>
      <c r="K288" s="80">
        <v>1374039692132417500</v>
      </c>
      <c r="L288" s="65" t="s">
        <v>6795</v>
      </c>
      <c r="M288" s="80">
        <v>0</v>
      </c>
      <c r="N288" s="80">
        <v>0</v>
      </c>
      <c r="O288" s="80">
        <v>0</v>
      </c>
      <c r="P288" s="80">
        <v>0</v>
      </c>
      <c r="Q288" s="80">
        <v>0</v>
      </c>
      <c r="R288" s="63"/>
      <c r="S288" s="63"/>
      <c r="T288" s="63"/>
      <c r="U288" s="82"/>
      <c r="V288" s="82" t="s">
        <v>6732</v>
      </c>
      <c r="W288" s="63"/>
      <c r="X288" s="63" t="s">
        <v>6733</v>
      </c>
      <c r="Y288" s="80">
        <v>1329490183960617000</v>
      </c>
      <c r="Z288" s="82" t="s">
        <v>6734</v>
      </c>
      <c r="AA288" s="82"/>
      <c r="AB288" s="90" t="s">
        <v>6735</v>
      </c>
      <c r="AC288" s="63"/>
      <c r="AD288" s="63"/>
      <c r="AE288" s="63"/>
      <c r="AF288" s="80">
        <v>2105</v>
      </c>
      <c r="AG288" s="80">
        <v>1304</v>
      </c>
      <c r="AH288" s="80">
        <v>1388</v>
      </c>
      <c r="AI288" s="80">
        <v>2563</v>
      </c>
      <c r="AJ288" s="63"/>
      <c r="AK288" s="63"/>
      <c r="AL288" s="63"/>
      <c r="AM288" s="63"/>
      <c r="AN288" s="63"/>
    </row>
    <row x14ac:dyDescent="0.25" r="289" customHeight="1" ht="18">
      <c r="A289" s="2" t="s">
        <v>6796</v>
      </c>
      <c r="B289" s="79" t="s">
        <v>6797</v>
      </c>
      <c r="C289" s="13" t="s">
        <v>35</v>
      </c>
      <c r="D289" s="14" t="s">
        <v>235</v>
      </c>
      <c r="E289" s="13" t="s">
        <v>35</v>
      </c>
      <c r="F289" s="14" t="s">
        <v>235</v>
      </c>
      <c r="G289" s="13" t="s">
        <v>35</v>
      </c>
      <c r="H289" s="14" t="s">
        <v>235</v>
      </c>
      <c r="I289" s="35"/>
      <c r="J289" s="36"/>
      <c r="K289" s="80">
        <v>1374036896855306200</v>
      </c>
      <c r="L289" s="65" t="s">
        <v>6798</v>
      </c>
      <c r="M289" s="80">
        <v>30</v>
      </c>
      <c r="N289" s="80">
        <v>22</v>
      </c>
      <c r="O289" s="80">
        <v>0</v>
      </c>
      <c r="P289" s="80">
        <v>0</v>
      </c>
      <c r="Q289" s="80">
        <v>0</v>
      </c>
      <c r="R289" s="63"/>
      <c r="S289" s="63"/>
      <c r="T289" s="63"/>
      <c r="U289" s="82"/>
      <c r="V289" s="82" t="s">
        <v>6799</v>
      </c>
      <c r="W289" s="63"/>
      <c r="X289" s="63" t="s">
        <v>6800</v>
      </c>
      <c r="Y289" s="80">
        <v>1115326022625505300</v>
      </c>
      <c r="Z289" s="82" t="s">
        <v>6801</v>
      </c>
      <c r="AA289" s="82"/>
      <c r="AB289" s="90" t="s">
        <v>6802</v>
      </c>
      <c r="AC289" s="63"/>
      <c r="AD289" s="63"/>
      <c r="AE289" s="63"/>
      <c r="AF289" s="80">
        <v>27546</v>
      </c>
      <c r="AG289" s="80">
        <v>3563</v>
      </c>
      <c r="AH289" s="80">
        <v>4680</v>
      </c>
      <c r="AI289" s="80">
        <v>11712</v>
      </c>
      <c r="AJ289" s="63"/>
      <c r="AK289" s="63"/>
      <c r="AL289" s="63"/>
      <c r="AM289" s="63"/>
      <c r="AN289" s="63"/>
    </row>
    <row x14ac:dyDescent="0.25" r="290" customHeight="1" ht="18">
      <c r="A290" s="2" t="s">
        <v>6803</v>
      </c>
      <c r="B290" s="79" t="s">
        <v>6804</v>
      </c>
      <c r="C290" s="13" t="s">
        <v>44</v>
      </c>
      <c r="D290" s="14"/>
      <c r="E290" s="13" t="s">
        <v>44</v>
      </c>
      <c r="F290" s="14"/>
      <c r="G290" s="13" t="s">
        <v>44</v>
      </c>
      <c r="H290" s="14"/>
      <c r="I290" s="35"/>
      <c r="J290" s="36"/>
      <c r="K290" s="80">
        <v>1374036895810867200</v>
      </c>
      <c r="L290" s="65" t="s">
        <v>6805</v>
      </c>
      <c r="M290" s="80">
        <v>3</v>
      </c>
      <c r="N290" s="80">
        <v>0</v>
      </c>
      <c r="O290" s="80">
        <v>0</v>
      </c>
      <c r="P290" s="80">
        <v>0</v>
      </c>
      <c r="Q290" s="80">
        <v>0</v>
      </c>
      <c r="R290" s="63"/>
      <c r="S290" s="63"/>
      <c r="T290" s="63"/>
      <c r="U290" s="63"/>
      <c r="V290" s="82" t="s">
        <v>6806</v>
      </c>
      <c r="W290" s="63"/>
      <c r="X290" s="63" t="s">
        <v>6807</v>
      </c>
      <c r="Y290" s="80">
        <v>1027726737193484300</v>
      </c>
      <c r="Z290" s="63" t="s">
        <v>6808</v>
      </c>
      <c r="AA290" s="82"/>
      <c r="AB290" s="90" t="s">
        <v>6809</v>
      </c>
      <c r="AC290" s="63"/>
      <c r="AD290" s="63"/>
      <c r="AE290" s="63"/>
      <c r="AF290" s="80">
        <v>66</v>
      </c>
      <c r="AG290" s="80">
        <v>72</v>
      </c>
      <c r="AH290" s="80">
        <v>264</v>
      </c>
      <c r="AI290" s="80">
        <v>26081</v>
      </c>
      <c r="AJ290" s="63"/>
      <c r="AK290" s="63"/>
      <c r="AL290" s="63"/>
      <c r="AM290" s="63"/>
      <c r="AN290" s="63"/>
    </row>
    <row x14ac:dyDescent="0.25" r="291" customHeight="1" ht="18">
      <c r="A291" s="2" t="s">
        <v>6810</v>
      </c>
      <c r="B291" s="79" t="s">
        <v>6811</v>
      </c>
      <c r="C291" s="13" t="s">
        <v>35</v>
      </c>
      <c r="D291" s="14" t="s">
        <v>235</v>
      </c>
      <c r="E291" s="13" t="s">
        <v>35</v>
      </c>
      <c r="F291" s="14" t="s">
        <v>235</v>
      </c>
      <c r="G291" s="13" t="s">
        <v>35</v>
      </c>
      <c r="H291" s="14" t="s">
        <v>235</v>
      </c>
      <c r="I291" s="35"/>
      <c r="J291" s="36"/>
      <c r="K291" s="80">
        <v>1374036611197980700</v>
      </c>
      <c r="L291" s="65" t="s">
        <v>6812</v>
      </c>
      <c r="M291" s="80">
        <v>33</v>
      </c>
      <c r="N291" s="80">
        <v>6</v>
      </c>
      <c r="O291" s="80">
        <v>0</v>
      </c>
      <c r="P291" s="80">
        <v>0</v>
      </c>
      <c r="Q291" s="80">
        <v>0</v>
      </c>
      <c r="R291" s="63"/>
      <c r="S291" s="63"/>
      <c r="T291" s="63"/>
      <c r="U291" s="82"/>
      <c r="V291" s="82" t="s">
        <v>6813</v>
      </c>
      <c r="W291" s="63"/>
      <c r="X291" s="63" t="s">
        <v>6814</v>
      </c>
      <c r="Y291" s="80">
        <v>841351906740097000</v>
      </c>
      <c r="Z291" s="82" t="s">
        <v>6815</v>
      </c>
      <c r="AA291" s="82" t="s">
        <v>6816</v>
      </c>
      <c r="AB291" s="90" t="s">
        <v>6817</v>
      </c>
      <c r="AC291" s="63"/>
      <c r="AD291" s="82"/>
      <c r="AE291" s="63"/>
      <c r="AF291" s="80">
        <v>15648</v>
      </c>
      <c r="AG291" s="80">
        <v>3249</v>
      </c>
      <c r="AH291" s="80">
        <v>155</v>
      </c>
      <c r="AI291" s="80">
        <v>8501</v>
      </c>
      <c r="AJ291" s="63"/>
      <c r="AK291" s="63"/>
      <c r="AL291" s="63"/>
      <c r="AM291" s="63"/>
      <c r="AN291" s="63"/>
    </row>
    <row x14ac:dyDescent="0.25" r="292" customHeight="1" ht="18">
      <c r="A292" s="2" t="s">
        <v>6818</v>
      </c>
      <c r="B292" s="79" t="s">
        <v>6819</v>
      </c>
      <c r="C292" s="13" t="s">
        <v>44</v>
      </c>
      <c r="D292" s="14"/>
      <c r="E292" s="13" t="s">
        <v>44</v>
      </c>
      <c r="F292" s="14"/>
      <c r="G292" s="13" t="s">
        <v>44</v>
      </c>
      <c r="H292" s="14"/>
      <c r="I292" s="35"/>
      <c r="J292" s="36"/>
      <c r="K292" s="80">
        <v>1374036037798924300</v>
      </c>
      <c r="L292" s="65" t="s">
        <v>6820</v>
      </c>
      <c r="M292" s="80">
        <v>1</v>
      </c>
      <c r="N292" s="80">
        <v>0</v>
      </c>
      <c r="O292" s="80">
        <v>0</v>
      </c>
      <c r="P292" s="80">
        <v>0</v>
      </c>
      <c r="Q292" s="80">
        <v>0</v>
      </c>
      <c r="R292" s="63"/>
      <c r="S292" s="63"/>
      <c r="T292" s="63"/>
      <c r="U292" s="82"/>
      <c r="V292" s="82" t="s">
        <v>6821</v>
      </c>
      <c r="W292" s="63"/>
      <c r="X292" s="63" t="s">
        <v>6822</v>
      </c>
      <c r="Y292" s="80">
        <v>1192797710274969600</v>
      </c>
      <c r="Z292" s="82" t="s">
        <v>6823</v>
      </c>
      <c r="AA292" s="82"/>
      <c r="AB292" s="90" t="s">
        <v>6824</v>
      </c>
      <c r="AC292" s="82"/>
      <c r="AD292" s="82" t="s">
        <v>6825</v>
      </c>
      <c r="AE292" s="63"/>
      <c r="AF292" s="80">
        <v>963</v>
      </c>
      <c r="AG292" s="80">
        <v>495</v>
      </c>
      <c r="AH292" s="80">
        <v>573</v>
      </c>
      <c r="AI292" s="80">
        <v>11924</v>
      </c>
      <c r="AJ292" s="63"/>
      <c r="AK292" s="63"/>
      <c r="AL292" s="63"/>
      <c r="AM292" s="63"/>
      <c r="AN292" s="63"/>
    </row>
    <row x14ac:dyDescent="0.25" r="293" customHeight="1" ht="18">
      <c r="A293" s="2" t="s">
        <v>6826</v>
      </c>
      <c r="B293" s="79" t="s">
        <v>6827</v>
      </c>
      <c r="C293" s="13" t="s">
        <v>44</v>
      </c>
      <c r="D293" s="14"/>
      <c r="E293" s="13" t="s">
        <v>44</v>
      </c>
      <c r="F293" s="14"/>
      <c r="G293" s="13" t="s">
        <v>44</v>
      </c>
      <c r="H293" s="14"/>
      <c r="I293" s="35"/>
      <c r="J293" s="36"/>
      <c r="K293" s="80">
        <v>1374034434828165000</v>
      </c>
      <c r="L293" s="65" t="s">
        <v>6828</v>
      </c>
      <c r="M293" s="80">
        <v>35</v>
      </c>
      <c r="N293" s="80">
        <v>0</v>
      </c>
      <c r="O293" s="80">
        <v>0</v>
      </c>
      <c r="P293" s="80">
        <v>0</v>
      </c>
      <c r="Q293" s="80">
        <v>0</v>
      </c>
      <c r="R293" s="63"/>
      <c r="S293" s="63"/>
      <c r="T293" s="63"/>
      <c r="U293" s="82"/>
      <c r="V293" s="82" t="s">
        <v>6829</v>
      </c>
      <c r="W293" s="63"/>
      <c r="X293" s="63" t="s">
        <v>6830</v>
      </c>
      <c r="Y293" s="80">
        <v>1265843609548578800</v>
      </c>
      <c r="Z293" s="82" t="s">
        <v>6831</v>
      </c>
      <c r="AA293" s="82"/>
      <c r="AB293" s="90" t="s">
        <v>6832</v>
      </c>
      <c r="AC293" s="82"/>
      <c r="AD293" s="82" t="s">
        <v>6833</v>
      </c>
      <c r="AE293" s="63"/>
      <c r="AF293" s="80">
        <v>205</v>
      </c>
      <c r="AG293" s="80">
        <v>389</v>
      </c>
      <c r="AH293" s="80">
        <v>356</v>
      </c>
      <c r="AI293" s="80">
        <v>5333</v>
      </c>
      <c r="AJ293" s="63"/>
      <c r="AK293" s="63"/>
      <c r="AL293" s="63"/>
      <c r="AM293" s="63"/>
      <c r="AN293" s="63"/>
    </row>
    <row x14ac:dyDescent="0.25" r="294" customHeight="1" ht="18">
      <c r="A294" s="2" t="s">
        <v>6834</v>
      </c>
      <c r="B294" s="79" t="s">
        <v>6835</v>
      </c>
      <c r="C294" s="13" t="s">
        <v>44</v>
      </c>
      <c r="D294" s="14"/>
      <c r="E294" s="13" t="s">
        <v>44</v>
      </c>
      <c r="F294" s="14"/>
      <c r="G294" s="13" t="s">
        <v>44</v>
      </c>
      <c r="H294" s="14"/>
      <c r="I294" s="35"/>
      <c r="J294" s="36"/>
      <c r="K294" s="80">
        <v>1374034306486698000</v>
      </c>
      <c r="L294" s="65" t="s">
        <v>6836</v>
      </c>
      <c r="M294" s="80">
        <v>0</v>
      </c>
      <c r="N294" s="80">
        <v>0</v>
      </c>
      <c r="O294" s="80">
        <v>0</v>
      </c>
      <c r="P294" s="80">
        <v>0</v>
      </c>
      <c r="Q294" s="80">
        <v>0</v>
      </c>
      <c r="R294" s="63"/>
      <c r="S294" s="63"/>
      <c r="T294" s="63"/>
      <c r="U294" s="82"/>
      <c r="V294" s="82" t="s">
        <v>4870</v>
      </c>
      <c r="W294" s="63"/>
      <c r="X294" s="63" t="s">
        <v>4871</v>
      </c>
      <c r="Y294" s="80">
        <v>419060494</v>
      </c>
      <c r="Z294" s="63"/>
      <c r="AA294" s="82"/>
      <c r="AB294" s="90" t="s">
        <v>4872</v>
      </c>
      <c r="AC294" s="63"/>
      <c r="AD294" s="63"/>
      <c r="AE294" s="63"/>
      <c r="AF294" s="80">
        <v>187393</v>
      </c>
      <c r="AG294" s="80">
        <v>753</v>
      </c>
      <c r="AH294" s="80">
        <v>2385</v>
      </c>
      <c r="AI294" s="80">
        <v>39361</v>
      </c>
      <c r="AJ294" s="63"/>
      <c r="AK294" s="63"/>
      <c r="AL294" s="63"/>
      <c r="AM294" s="63"/>
      <c r="AN294" s="63"/>
    </row>
    <row x14ac:dyDescent="0.25" r="295" customHeight="1" ht="18">
      <c r="A295" s="2" t="s">
        <v>6837</v>
      </c>
      <c r="B295" s="79" t="s">
        <v>6838</v>
      </c>
      <c r="C295" s="13" t="s">
        <v>44</v>
      </c>
      <c r="D295" s="14"/>
      <c r="E295" s="13" t="s">
        <v>44</v>
      </c>
      <c r="F295" s="14"/>
      <c r="G295" s="13" t="s">
        <v>44</v>
      </c>
      <c r="H295" s="14"/>
      <c r="I295" s="35"/>
      <c r="J295" s="36"/>
      <c r="K295" s="80">
        <v>1374029415215202300</v>
      </c>
      <c r="L295" s="65" t="s">
        <v>6839</v>
      </c>
      <c r="M295" s="80">
        <v>0</v>
      </c>
      <c r="N295" s="80">
        <v>0</v>
      </c>
      <c r="O295" s="80">
        <v>0</v>
      </c>
      <c r="P295" s="80">
        <v>0</v>
      </c>
      <c r="Q295" s="80">
        <v>0</v>
      </c>
      <c r="R295" s="63"/>
      <c r="S295" s="63"/>
      <c r="T295" s="63"/>
      <c r="U295" s="82"/>
      <c r="V295" s="82" t="s">
        <v>6840</v>
      </c>
      <c r="W295" s="63"/>
      <c r="X295" s="63" t="s">
        <v>6841</v>
      </c>
      <c r="Y295" s="80">
        <v>1005773488622325800</v>
      </c>
      <c r="Z295" s="82" t="s">
        <v>6842</v>
      </c>
      <c r="AA295" s="82" t="s">
        <v>6843</v>
      </c>
      <c r="AB295" s="90" t="s">
        <v>6844</v>
      </c>
      <c r="AC295" s="82"/>
      <c r="AD295" s="63" t="s">
        <v>49</v>
      </c>
      <c r="AE295" s="63"/>
      <c r="AF295" s="80">
        <v>11037</v>
      </c>
      <c r="AG295" s="80">
        <v>14166</v>
      </c>
      <c r="AH295" s="80">
        <v>1398</v>
      </c>
      <c r="AI295" s="80">
        <v>237543</v>
      </c>
      <c r="AJ295" s="63"/>
      <c r="AK295" s="63"/>
      <c r="AL295" s="63"/>
      <c r="AM295" s="63"/>
      <c r="AN295" s="63"/>
    </row>
    <row x14ac:dyDescent="0.25" r="296" customHeight="1" ht="18">
      <c r="A296" s="2" t="s">
        <v>6845</v>
      </c>
      <c r="B296" s="79" t="s">
        <v>6846</v>
      </c>
      <c r="C296" s="13" t="s">
        <v>44</v>
      </c>
      <c r="D296" s="14"/>
      <c r="E296" s="13" t="s">
        <v>44</v>
      </c>
      <c r="F296" s="14"/>
      <c r="G296" s="13" t="s">
        <v>44</v>
      </c>
      <c r="H296" s="14"/>
      <c r="I296" s="35"/>
      <c r="J296" s="36"/>
      <c r="K296" s="80">
        <v>1374024179213873200</v>
      </c>
      <c r="L296" s="65" t="s">
        <v>6847</v>
      </c>
      <c r="M296" s="80">
        <v>154</v>
      </c>
      <c r="N296" s="80">
        <v>36</v>
      </c>
      <c r="O296" s="80">
        <v>0</v>
      </c>
      <c r="P296" s="80">
        <v>0</v>
      </c>
      <c r="Q296" s="80">
        <v>0</v>
      </c>
      <c r="R296" s="63"/>
      <c r="S296" s="63"/>
      <c r="T296" s="63"/>
      <c r="U296" s="82"/>
      <c r="V296" s="82" t="s">
        <v>6848</v>
      </c>
      <c r="W296" s="63"/>
      <c r="X296" s="63" t="s">
        <v>6849</v>
      </c>
      <c r="Y296" s="80">
        <v>816273575174959100</v>
      </c>
      <c r="Z296" s="82" t="s">
        <v>6850</v>
      </c>
      <c r="AA296" s="82"/>
      <c r="AB296" s="90" t="s">
        <v>6851</v>
      </c>
      <c r="AC296" s="63"/>
      <c r="AD296" s="82"/>
      <c r="AE296" s="63"/>
      <c r="AF296" s="80">
        <v>13481</v>
      </c>
      <c r="AG296" s="80">
        <v>14749</v>
      </c>
      <c r="AH296" s="80">
        <v>13541</v>
      </c>
      <c r="AI296" s="80">
        <v>299219</v>
      </c>
      <c r="AJ296" s="63"/>
      <c r="AK296" s="63"/>
      <c r="AL296" s="63"/>
      <c r="AM296" s="63"/>
      <c r="AN296" s="63"/>
    </row>
    <row x14ac:dyDescent="0.25" r="297" customHeight="1" ht="18">
      <c r="A297" s="2" t="s">
        <v>6852</v>
      </c>
      <c r="B297" s="79" t="s">
        <v>6853</v>
      </c>
      <c r="C297" s="13" t="s">
        <v>35</v>
      </c>
      <c r="D297" s="14" t="s">
        <v>1295</v>
      </c>
      <c r="E297" s="13" t="s">
        <v>35</v>
      </c>
      <c r="F297" s="14" t="s">
        <v>1295</v>
      </c>
      <c r="G297" s="13" t="s">
        <v>35</v>
      </c>
      <c r="H297" s="44" t="s">
        <v>1295</v>
      </c>
      <c r="I297" s="35"/>
      <c r="J297" s="36"/>
      <c r="K297" s="80">
        <v>1374022982025277400</v>
      </c>
      <c r="L297" s="65" t="s">
        <v>6854</v>
      </c>
      <c r="M297" s="80">
        <v>0</v>
      </c>
      <c r="N297" s="80">
        <v>0</v>
      </c>
      <c r="O297" s="80">
        <v>0</v>
      </c>
      <c r="P297" s="80">
        <v>0</v>
      </c>
      <c r="Q297" s="80">
        <v>0</v>
      </c>
      <c r="R297" s="63"/>
      <c r="S297" s="63"/>
      <c r="T297" s="63"/>
      <c r="U297" s="82" t="s">
        <v>103</v>
      </c>
      <c r="V297" s="82" t="s">
        <v>4918</v>
      </c>
      <c r="W297" s="63"/>
      <c r="X297" s="63" t="s">
        <v>4919</v>
      </c>
      <c r="Y297" s="80">
        <v>1349644399161069600</v>
      </c>
      <c r="Z297" s="63" t="s">
        <v>4920</v>
      </c>
      <c r="AA297" s="82"/>
      <c r="AB297" s="90" t="s">
        <v>4921</v>
      </c>
      <c r="AC297" s="82"/>
      <c r="AD297" s="82" t="s">
        <v>4922</v>
      </c>
      <c r="AE297" s="63"/>
      <c r="AF297" s="80">
        <v>2578</v>
      </c>
      <c r="AG297" s="80">
        <v>12</v>
      </c>
      <c r="AH297" s="80">
        <v>100</v>
      </c>
      <c r="AI297" s="80">
        <v>232</v>
      </c>
      <c r="AJ297" s="63"/>
      <c r="AK297" s="63"/>
      <c r="AL297" s="63"/>
      <c r="AM297" s="63"/>
      <c r="AN297" s="63"/>
    </row>
    <row x14ac:dyDescent="0.25" r="298" customHeight="1" ht="18">
      <c r="A298" s="2" t="s">
        <v>113</v>
      </c>
      <c r="B298" s="79" t="s">
        <v>6855</v>
      </c>
      <c r="C298" s="13" t="s">
        <v>44</v>
      </c>
      <c r="D298" s="14"/>
      <c r="E298" s="13" t="s">
        <v>44</v>
      </c>
      <c r="F298" s="14"/>
      <c r="G298" s="13" t="s">
        <v>44</v>
      </c>
      <c r="H298" s="14"/>
      <c r="I298" s="35"/>
      <c r="J298" s="36"/>
      <c r="K298" s="80">
        <v>1375481125204852700</v>
      </c>
      <c r="L298" s="65" t="s">
        <v>6856</v>
      </c>
      <c r="M298" s="80">
        <v>1</v>
      </c>
      <c r="N298" s="80">
        <v>0</v>
      </c>
      <c r="O298" s="80">
        <v>0</v>
      </c>
      <c r="P298" s="80">
        <v>0</v>
      </c>
      <c r="Q298" s="80">
        <v>0</v>
      </c>
      <c r="R298" s="63"/>
      <c r="S298" s="63"/>
      <c r="T298" s="63"/>
      <c r="U298" s="63"/>
      <c r="V298" s="82" t="s">
        <v>3971</v>
      </c>
      <c r="W298" s="63"/>
      <c r="X298" s="63" t="s">
        <v>3972</v>
      </c>
      <c r="Y298" s="80">
        <v>65642163</v>
      </c>
      <c r="Z298" s="82" t="s">
        <v>3973</v>
      </c>
      <c r="AA298" s="82" t="s">
        <v>3974</v>
      </c>
      <c r="AB298" s="90" t="s">
        <v>3975</v>
      </c>
      <c r="AC298" s="82"/>
      <c r="AD298" s="82" t="s">
        <v>100</v>
      </c>
      <c r="AE298" s="63"/>
      <c r="AF298" s="80">
        <v>504220</v>
      </c>
      <c r="AG298" s="80">
        <v>4301914</v>
      </c>
      <c r="AH298" s="80">
        <v>38</v>
      </c>
      <c r="AI298" s="80">
        <v>0</v>
      </c>
      <c r="AJ298" s="63"/>
      <c r="AK298" s="63"/>
      <c r="AL298" s="63"/>
      <c r="AM298" s="63"/>
      <c r="AN298" s="63"/>
    </row>
    <row x14ac:dyDescent="0.25" r="299" customHeight="1" ht="18">
      <c r="A299" s="2" t="s">
        <v>119</v>
      </c>
      <c r="B299" s="79" t="s">
        <v>6857</v>
      </c>
      <c r="C299" s="13" t="s">
        <v>44</v>
      </c>
      <c r="D299" s="14"/>
      <c r="E299" s="13" t="s">
        <v>44</v>
      </c>
      <c r="F299" s="14"/>
      <c r="G299" s="13" t="s">
        <v>44</v>
      </c>
      <c r="H299" s="14"/>
      <c r="I299" s="35"/>
      <c r="J299" s="36"/>
      <c r="K299" s="80">
        <v>1375480917205078000</v>
      </c>
      <c r="L299" s="65" t="s">
        <v>6858</v>
      </c>
      <c r="M299" s="80">
        <v>1</v>
      </c>
      <c r="N299" s="80">
        <v>0</v>
      </c>
      <c r="O299" s="80">
        <v>0</v>
      </c>
      <c r="P299" s="80">
        <v>0</v>
      </c>
      <c r="Q299" s="80">
        <v>0</v>
      </c>
      <c r="R299" s="63"/>
      <c r="S299" s="63"/>
      <c r="T299" s="63"/>
      <c r="U299" s="82"/>
      <c r="V299" s="82" t="s">
        <v>6859</v>
      </c>
      <c r="W299" s="63"/>
      <c r="X299" s="63" t="s">
        <v>6860</v>
      </c>
      <c r="Y299" s="80">
        <v>875456410078916600</v>
      </c>
      <c r="Z299" s="82" t="s">
        <v>6861</v>
      </c>
      <c r="AA299" s="82"/>
      <c r="AB299" s="90" t="s">
        <v>6862</v>
      </c>
      <c r="AC299" s="63"/>
      <c r="AD299" s="82" t="s">
        <v>4866</v>
      </c>
      <c r="AE299" s="63"/>
      <c r="AF299" s="80">
        <v>310</v>
      </c>
      <c r="AG299" s="80">
        <v>277</v>
      </c>
      <c r="AH299" s="80">
        <v>365</v>
      </c>
      <c r="AI299" s="80">
        <v>6658</v>
      </c>
      <c r="AJ299" s="63"/>
      <c r="AK299" s="63"/>
      <c r="AL299" s="63"/>
      <c r="AM299" s="63"/>
      <c r="AN299" s="63"/>
    </row>
    <row x14ac:dyDescent="0.25" r="300" customHeight="1" ht="18">
      <c r="A300" s="2" t="s">
        <v>1510</v>
      </c>
      <c r="B300" s="79" t="s">
        <v>6863</v>
      </c>
      <c r="C300" s="13" t="s">
        <v>35</v>
      </c>
      <c r="D300" s="14" t="s">
        <v>235</v>
      </c>
      <c r="E300" s="13" t="s">
        <v>35</v>
      </c>
      <c r="F300" s="14" t="s">
        <v>235</v>
      </c>
      <c r="G300" s="13" t="s">
        <v>35</v>
      </c>
      <c r="H300" s="14" t="s">
        <v>235</v>
      </c>
      <c r="I300" s="35"/>
      <c r="J300" s="36"/>
      <c r="K300" s="80">
        <v>1375480826096464000</v>
      </c>
      <c r="L300" s="65" t="s">
        <v>6864</v>
      </c>
      <c r="M300" s="80">
        <v>1</v>
      </c>
      <c r="N300" s="80">
        <v>0</v>
      </c>
      <c r="O300" s="80">
        <v>0</v>
      </c>
      <c r="P300" s="80">
        <v>0</v>
      </c>
      <c r="Q300" s="80">
        <v>0</v>
      </c>
      <c r="R300" s="63"/>
      <c r="S300" s="63"/>
      <c r="T300" s="63"/>
      <c r="U300" s="82"/>
      <c r="V300" s="82" t="s">
        <v>6865</v>
      </c>
      <c r="W300" s="63"/>
      <c r="X300" s="63" t="s">
        <v>6866</v>
      </c>
      <c r="Y300" s="80">
        <v>1248382887302434800</v>
      </c>
      <c r="Z300" s="82" t="s">
        <v>6867</v>
      </c>
      <c r="AA300" s="82" t="s">
        <v>6868</v>
      </c>
      <c r="AB300" s="90" t="s">
        <v>6869</v>
      </c>
      <c r="AC300" s="82"/>
      <c r="AD300" s="82" t="s">
        <v>6870</v>
      </c>
      <c r="AE300" s="63"/>
      <c r="AF300" s="80">
        <v>1464</v>
      </c>
      <c r="AG300" s="80">
        <v>92</v>
      </c>
      <c r="AH300" s="80">
        <v>294</v>
      </c>
      <c r="AI300" s="80">
        <v>8111</v>
      </c>
      <c r="AJ300" s="63"/>
      <c r="AK300" s="63"/>
      <c r="AL300" s="63"/>
      <c r="AM300" s="63"/>
      <c r="AN300" s="63"/>
    </row>
    <row x14ac:dyDescent="0.25" r="301" customHeight="1" ht="18">
      <c r="A301" s="2" t="s">
        <v>1847</v>
      </c>
      <c r="B301" s="79" t="s">
        <v>6871</v>
      </c>
      <c r="C301" s="13" t="s">
        <v>35</v>
      </c>
      <c r="D301" s="14" t="s">
        <v>235</v>
      </c>
      <c r="E301" s="13" t="s">
        <v>35</v>
      </c>
      <c r="F301" s="14" t="s">
        <v>235</v>
      </c>
      <c r="G301" s="13" t="s">
        <v>35</v>
      </c>
      <c r="H301" s="14" t="s">
        <v>235</v>
      </c>
      <c r="I301" s="35"/>
      <c r="J301" s="36"/>
      <c r="K301" s="80">
        <v>1375477225852694500</v>
      </c>
      <c r="L301" s="65" t="s">
        <v>6872</v>
      </c>
      <c r="M301" s="80">
        <v>34</v>
      </c>
      <c r="N301" s="80">
        <v>7</v>
      </c>
      <c r="O301" s="80">
        <v>0</v>
      </c>
      <c r="P301" s="80">
        <v>0</v>
      </c>
      <c r="Q301" s="80">
        <v>0</v>
      </c>
      <c r="R301" s="63"/>
      <c r="S301" s="63"/>
      <c r="T301" s="63"/>
      <c r="U301" s="82"/>
      <c r="V301" s="82" t="s">
        <v>6873</v>
      </c>
      <c r="W301" s="63"/>
      <c r="X301" s="63" t="s">
        <v>6874</v>
      </c>
      <c r="Y301" s="80">
        <v>796004882398539800</v>
      </c>
      <c r="Z301" s="82" t="s">
        <v>6875</v>
      </c>
      <c r="AA301" s="82"/>
      <c r="AB301" s="90" t="s">
        <v>6876</v>
      </c>
      <c r="AC301" s="82"/>
      <c r="AD301" s="82" t="s">
        <v>6877</v>
      </c>
      <c r="AE301" s="63"/>
      <c r="AF301" s="80">
        <v>2082</v>
      </c>
      <c r="AG301" s="80">
        <v>33624</v>
      </c>
      <c r="AH301" s="80">
        <v>35115</v>
      </c>
      <c r="AI301" s="80">
        <v>75313</v>
      </c>
      <c r="AJ301" s="63"/>
      <c r="AK301" s="63"/>
      <c r="AL301" s="63"/>
      <c r="AM301" s="63"/>
      <c r="AN301" s="63"/>
    </row>
    <row x14ac:dyDescent="0.25" r="302" customHeight="1" ht="18">
      <c r="A302" s="2" t="s">
        <v>6878</v>
      </c>
      <c r="B302" s="79" t="s">
        <v>6879</v>
      </c>
      <c r="C302" s="13" t="s">
        <v>44</v>
      </c>
      <c r="D302" s="14"/>
      <c r="E302" s="13" t="s">
        <v>44</v>
      </c>
      <c r="F302" s="14"/>
      <c r="G302" s="13" t="s">
        <v>44</v>
      </c>
      <c r="H302" s="14"/>
      <c r="I302" s="35"/>
      <c r="J302" s="36"/>
      <c r="K302" s="80">
        <v>1375463432363839500</v>
      </c>
      <c r="L302" s="65" t="s">
        <v>6880</v>
      </c>
      <c r="M302" s="80">
        <v>1</v>
      </c>
      <c r="N302" s="80">
        <v>0</v>
      </c>
      <c r="O302" s="80">
        <v>0</v>
      </c>
      <c r="P302" s="80">
        <v>0</v>
      </c>
      <c r="Q302" s="80">
        <v>0</v>
      </c>
      <c r="R302" s="63"/>
      <c r="S302" s="63"/>
      <c r="T302" s="63"/>
      <c r="U302" s="82"/>
      <c r="V302" s="82" t="s">
        <v>6881</v>
      </c>
      <c r="W302" s="63"/>
      <c r="X302" s="63" t="s">
        <v>6881</v>
      </c>
      <c r="Y302" s="80">
        <v>1230455935824486400</v>
      </c>
      <c r="Z302" s="82" t="s">
        <v>6882</v>
      </c>
      <c r="AA302" s="82" t="s">
        <v>6883</v>
      </c>
      <c r="AB302" s="90" t="s">
        <v>6884</v>
      </c>
      <c r="AC302" s="82"/>
      <c r="AD302" s="82" t="s">
        <v>6885</v>
      </c>
      <c r="AE302" s="63"/>
      <c r="AF302" s="80">
        <v>703</v>
      </c>
      <c r="AG302" s="80">
        <v>283</v>
      </c>
      <c r="AH302" s="80">
        <v>162</v>
      </c>
      <c r="AI302" s="80">
        <v>4272</v>
      </c>
      <c r="AJ302" s="63"/>
      <c r="AK302" s="63"/>
      <c r="AL302" s="63"/>
      <c r="AM302" s="63"/>
      <c r="AN302" s="63"/>
    </row>
    <row x14ac:dyDescent="0.25" r="303" customHeight="1" ht="18">
      <c r="A303" s="2" t="s">
        <v>3807</v>
      </c>
      <c r="B303" s="79" t="s">
        <v>6886</v>
      </c>
      <c r="C303" s="13" t="s">
        <v>35</v>
      </c>
      <c r="D303" s="14" t="s">
        <v>235</v>
      </c>
      <c r="E303" s="13" t="s">
        <v>35</v>
      </c>
      <c r="F303" s="14" t="s">
        <v>235</v>
      </c>
      <c r="G303" s="13" t="s">
        <v>35</v>
      </c>
      <c r="H303" s="14" t="s">
        <v>235</v>
      </c>
      <c r="I303" s="35"/>
      <c r="J303" s="36"/>
      <c r="K303" s="80">
        <v>1375456077094006800</v>
      </c>
      <c r="L303" s="65" t="s">
        <v>6887</v>
      </c>
      <c r="M303" s="80">
        <v>13</v>
      </c>
      <c r="N303" s="80">
        <v>3</v>
      </c>
      <c r="O303" s="80">
        <v>0</v>
      </c>
      <c r="P303" s="80">
        <v>0</v>
      </c>
      <c r="Q303" s="80">
        <v>0</v>
      </c>
      <c r="R303" s="63"/>
      <c r="S303" s="63"/>
      <c r="T303" s="63"/>
      <c r="U303" s="82"/>
      <c r="V303" s="82" t="s">
        <v>6888</v>
      </c>
      <c r="W303" s="63"/>
      <c r="X303" s="63" t="s">
        <v>6889</v>
      </c>
      <c r="Y303" s="80">
        <v>140677304</v>
      </c>
      <c r="Z303" s="82" t="s">
        <v>6890</v>
      </c>
      <c r="AA303" s="82"/>
      <c r="AB303" s="90" t="s">
        <v>6891</v>
      </c>
      <c r="AC303" s="63"/>
      <c r="AD303" s="63"/>
      <c r="AE303" s="63"/>
      <c r="AF303" s="80">
        <v>6877</v>
      </c>
      <c r="AG303" s="80">
        <v>15431</v>
      </c>
      <c r="AH303" s="80">
        <v>15244</v>
      </c>
      <c r="AI303" s="80">
        <v>9447</v>
      </c>
      <c r="AJ303" s="63"/>
      <c r="AK303" s="63"/>
      <c r="AL303" s="63"/>
      <c r="AM303" s="63"/>
      <c r="AN303" s="63"/>
    </row>
    <row x14ac:dyDescent="0.25" r="304" customHeight="1" ht="18">
      <c r="A304" s="2" t="s">
        <v>6892</v>
      </c>
      <c r="B304" s="79" t="s">
        <v>6893</v>
      </c>
      <c r="C304" s="13" t="s">
        <v>44</v>
      </c>
      <c r="D304" s="14"/>
      <c r="E304" s="13" t="s">
        <v>44</v>
      </c>
      <c r="F304" s="14"/>
      <c r="G304" s="13" t="s">
        <v>44</v>
      </c>
      <c r="H304" s="14"/>
      <c r="I304" s="35"/>
      <c r="J304" s="36"/>
      <c r="K304" s="80">
        <v>1375452091284648000</v>
      </c>
      <c r="L304" s="65" t="s">
        <v>6894</v>
      </c>
      <c r="M304" s="80">
        <v>29</v>
      </c>
      <c r="N304" s="80">
        <v>7</v>
      </c>
      <c r="O304" s="80">
        <v>0</v>
      </c>
      <c r="P304" s="80">
        <v>0</v>
      </c>
      <c r="Q304" s="80">
        <v>0</v>
      </c>
      <c r="R304" s="63"/>
      <c r="S304" s="63"/>
      <c r="T304" s="63"/>
      <c r="U304" s="82"/>
      <c r="V304" s="82" t="s">
        <v>6895</v>
      </c>
      <c r="W304" s="63"/>
      <c r="X304" s="63" t="s">
        <v>6896</v>
      </c>
      <c r="Y304" s="80">
        <v>1153713871351365600</v>
      </c>
      <c r="Z304" s="82" t="s">
        <v>6897</v>
      </c>
      <c r="AA304" s="82" t="s">
        <v>6898</v>
      </c>
      <c r="AB304" s="90" t="s">
        <v>6899</v>
      </c>
      <c r="AC304" s="63"/>
      <c r="AD304" s="82" t="s">
        <v>6900</v>
      </c>
      <c r="AE304" s="63"/>
      <c r="AF304" s="80">
        <v>3064</v>
      </c>
      <c r="AG304" s="80">
        <v>44019</v>
      </c>
      <c r="AH304" s="80">
        <v>3</v>
      </c>
      <c r="AI304" s="80">
        <v>163</v>
      </c>
      <c r="AJ304" s="63"/>
      <c r="AK304" s="63"/>
      <c r="AL304" s="63"/>
      <c r="AM304" s="63"/>
      <c r="AN304" s="63"/>
    </row>
    <row x14ac:dyDescent="0.25" r="305" customHeight="1" ht="18">
      <c r="A305" s="2" t="s">
        <v>6901</v>
      </c>
      <c r="B305" s="79" t="s">
        <v>6902</v>
      </c>
      <c r="C305" s="13" t="s">
        <v>35</v>
      </c>
      <c r="D305" s="14" t="s">
        <v>235</v>
      </c>
      <c r="E305" s="13" t="s">
        <v>35</v>
      </c>
      <c r="F305" s="14" t="s">
        <v>235</v>
      </c>
      <c r="G305" s="13" t="s">
        <v>35</v>
      </c>
      <c r="H305" s="14" t="s">
        <v>235</v>
      </c>
      <c r="I305" s="35"/>
      <c r="J305" s="36"/>
      <c r="K305" s="80">
        <v>1375451606980911000</v>
      </c>
      <c r="L305" s="65" t="s">
        <v>6903</v>
      </c>
      <c r="M305" s="80">
        <v>0</v>
      </c>
      <c r="N305" s="80">
        <v>0</v>
      </c>
      <c r="O305" s="80">
        <v>0</v>
      </c>
      <c r="P305" s="80">
        <v>0</v>
      </c>
      <c r="Q305" s="80">
        <v>0</v>
      </c>
      <c r="R305" s="63"/>
      <c r="S305" s="63"/>
      <c r="T305" s="63"/>
      <c r="U305" s="82"/>
      <c r="V305" s="82" t="s">
        <v>6904</v>
      </c>
      <c r="W305" s="63"/>
      <c r="X305" s="63" t="s">
        <v>6905</v>
      </c>
      <c r="Y305" s="80">
        <v>1161387492739899400</v>
      </c>
      <c r="Z305" s="82" t="s">
        <v>6906</v>
      </c>
      <c r="AA305" s="82"/>
      <c r="AB305" s="90" t="s">
        <v>6907</v>
      </c>
      <c r="AC305" s="82"/>
      <c r="AD305" s="82" t="s">
        <v>6908</v>
      </c>
      <c r="AE305" s="63"/>
      <c r="AF305" s="80">
        <v>520</v>
      </c>
      <c r="AG305" s="80">
        <v>128</v>
      </c>
      <c r="AH305" s="80">
        <v>396</v>
      </c>
      <c r="AI305" s="80">
        <v>504</v>
      </c>
      <c r="AJ305" s="63"/>
      <c r="AK305" s="63"/>
      <c r="AL305" s="63"/>
      <c r="AM305" s="63"/>
      <c r="AN305" s="63"/>
    </row>
    <row x14ac:dyDescent="0.25" r="306" customHeight="1" ht="18">
      <c r="A306" s="2" t="s">
        <v>6909</v>
      </c>
      <c r="B306" s="79" t="s">
        <v>6910</v>
      </c>
      <c r="C306" s="13" t="s">
        <v>44</v>
      </c>
      <c r="D306" s="14"/>
      <c r="E306" s="13" t="s">
        <v>44</v>
      </c>
      <c r="F306" s="14"/>
      <c r="G306" s="13" t="s">
        <v>44</v>
      </c>
      <c r="H306" s="14"/>
      <c r="I306" s="35"/>
      <c r="J306" s="36"/>
      <c r="K306" s="80">
        <v>1375451067270500400</v>
      </c>
      <c r="L306" s="65" t="s">
        <v>6911</v>
      </c>
      <c r="M306" s="80">
        <v>11</v>
      </c>
      <c r="N306" s="80">
        <v>1</v>
      </c>
      <c r="O306" s="80">
        <v>0</v>
      </c>
      <c r="P306" s="80">
        <v>0</v>
      </c>
      <c r="Q306" s="80">
        <v>0</v>
      </c>
      <c r="R306" s="63"/>
      <c r="S306" s="63"/>
      <c r="T306" s="63"/>
      <c r="U306" s="63"/>
      <c r="V306" s="82" t="s">
        <v>6264</v>
      </c>
      <c r="W306" s="63"/>
      <c r="X306" s="63" t="s">
        <v>6265</v>
      </c>
      <c r="Y306" s="80">
        <v>210436360</v>
      </c>
      <c r="Z306" s="63" t="s">
        <v>6266</v>
      </c>
      <c r="AA306" s="82" t="s">
        <v>6267</v>
      </c>
      <c r="AB306" s="90" t="s">
        <v>6268</v>
      </c>
      <c r="AC306" s="82"/>
      <c r="AD306" s="63" t="s">
        <v>2205</v>
      </c>
      <c r="AE306" s="63"/>
      <c r="AF306" s="80">
        <v>456580</v>
      </c>
      <c r="AG306" s="80">
        <v>923962</v>
      </c>
      <c r="AH306" s="80">
        <v>26</v>
      </c>
      <c r="AI306" s="80">
        <v>6382</v>
      </c>
      <c r="AJ306" s="63"/>
      <c r="AK306" s="63"/>
      <c r="AL306" s="63"/>
      <c r="AM306" s="63"/>
      <c r="AN306" s="63"/>
    </row>
    <row x14ac:dyDescent="0.25" r="307" customHeight="1" ht="18">
      <c r="A307" s="2" t="s">
        <v>6912</v>
      </c>
      <c r="B307" s="79" t="s">
        <v>6913</v>
      </c>
      <c r="C307" s="13" t="s">
        <v>44</v>
      </c>
      <c r="D307" s="14"/>
      <c r="E307" s="13" t="s">
        <v>44</v>
      </c>
      <c r="F307" s="14"/>
      <c r="G307" s="13" t="s">
        <v>44</v>
      </c>
      <c r="H307" s="14"/>
      <c r="I307" s="35"/>
      <c r="J307" s="36"/>
      <c r="K307" s="80">
        <v>1375448973431955500</v>
      </c>
      <c r="L307" s="65" t="s">
        <v>6914</v>
      </c>
      <c r="M307" s="80">
        <v>16</v>
      </c>
      <c r="N307" s="80">
        <v>2</v>
      </c>
      <c r="O307" s="80">
        <v>0</v>
      </c>
      <c r="P307" s="80">
        <v>0</v>
      </c>
      <c r="Q307" s="80">
        <v>0</v>
      </c>
      <c r="R307" s="63"/>
      <c r="S307" s="63"/>
      <c r="T307" s="63"/>
      <c r="U307" s="82"/>
      <c r="V307" s="82" t="s">
        <v>6915</v>
      </c>
      <c r="W307" s="63"/>
      <c r="X307" s="63" t="s">
        <v>6916</v>
      </c>
      <c r="Y307" s="80">
        <v>2221548115</v>
      </c>
      <c r="Z307" s="82" t="s">
        <v>6917</v>
      </c>
      <c r="AA307" s="82" t="s">
        <v>6918</v>
      </c>
      <c r="AB307" s="90" t="s">
        <v>6919</v>
      </c>
      <c r="AC307" s="63"/>
      <c r="AD307" s="82"/>
      <c r="AE307" s="63"/>
      <c r="AF307" s="80">
        <v>3410</v>
      </c>
      <c r="AG307" s="80">
        <v>16928</v>
      </c>
      <c r="AH307" s="80">
        <v>899</v>
      </c>
      <c r="AI307" s="80">
        <v>1371</v>
      </c>
      <c r="AJ307" s="63"/>
      <c r="AK307" s="63"/>
      <c r="AL307" s="63"/>
      <c r="AM307" s="63"/>
      <c r="AN307" s="63"/>
    </row>
    <row x14ac:dyDescent="0.25" r="308" customHeight="1" ht="18">
      <c r="A308" s="2" t="s">
        <v>6920</v>
      </c>
      <c r="B308" s="79" t="s">
        <v>6921</v>
      </c>
      <c r="C308" s="13" t="s">
        <v>44</v>
      </c>
      <c r="D308" s="14"/>
      <c r="E308" s="13" t="s">
        <v>44</v>
      </c>
      <c r="F308" s="14"/>
      <c r="G308" s="13" t="s">
        <v>44</v>
      </c>
      <c r="H308" s="14"/>
      <c r="I308" s="35"/>
      <c r="J308" s="36"/>
      <c r="K308" s="80">
        <v>1375438851540410400</v>
      </c>
      <c r="L308" s="65" t="s">
        <v>6922</v>
      </c>
      <c r="M308" s="80">
        <v>48</v>
      </c>
      <c r="N308" s="80">
        <v>4</v>
      </c>
      <c r="O308" s="80">
        <v>0</v>
      </c>
      <c r="P308" s="80">
        <v>0</v>
      </c>
      <c r="Q308" s="80">
        <v>0</v>
      </c>
      <c r="R308" s="63"/>
      <c r="S308" s="63"/>
      <c r="T308" s="63"/>
      <c r="U308" s="82"/>
      <c r="V308" s="82" t="s">
        <v>6923</v>
      </c>
      <c r="W308" s="63"/>
      <c r="X308" s="63" t="s">
        <v>6924</v>
      </c>
      <c r="Y308" s="80">
        <v>853180057292079100</v>
      </c>
      <c r="Z308" s="82" t="s">
        <v>6925</v>
      </c>
      <c r="AA308" s="82"/>
      <c r="AB308" s="90" t="s">
        <v>6926</v>
      </c>
      <c r="AC308" s="82"/>
      <c r="AD308" s="82" t="s">
        <v>6927</v>
      </c>
      <c r="AE308" s="63"/>
      <c r="AF308" s="80">
        <v>5052</v>
      </c>
      <c r="AG308" s="80">
        <v>3883</v>
      </c>
      <c r="AH308" s="80">
        <v>361</v>
      </c>
      <c r="AI308" s="80">
        <v>17526</v>
      </c>
      <c r="AJ308" s="63"/>
      <c r="AK308" s="63"/>
      <c r="AL308" s="63"/>
      <c r="AM308" s="63"/>
      <c r="AN308" s="63"/>
    </row>
    <row x14ac:dyDescent="0.25" r="309" customHeight="1" ht="18">
      <c r="A309" s="2" t="s">
        <v>6928</v>
      </c>
      <c r="B309" s="79" t="s">
        <v>6929</v>
      </c>
      <c r="C309" s="13" t="s">
        <v>44</v>
      </c>
      <c r="D309" s="14"/>
      <c r="E309" s="13" t="s">
        <v>44</v>
      </c>
      <c r="F309" s="14"/>
      <c r="G309" s="13" t="s">
        <v>44</v>
      </c>
      <c r="H309" s="14"/>
      <c r="I309" s="35"/>
      <c r="J309" s="36"/>
      <c r="K309" s="80">
        <v>1375436028543139800</v>
      </c>
      <c r="L309" s="65" t="s">
        <v>6930</v>
      </c>
      <c r="M309" s="80">
        <v>11</v>
      </c>
      <c r="N309" s="80">
        <v>3</v>
      </c>
      <c r="O309" s="80">
        <v>0</v>
      </c>
      <c r="P309" s="80">
        <v>0</v>
      </c>
      <c r="Q309" s="80">
        <v>0</v>
      </c>
      <c r="R309" s="63"/>
      <c r="S309" s="63"/>
      <c r="T309" s="63"/>
      <c r="U309" s="63" t="s">
        <v>103</v>
      </c>
      <c r="V309" s="82" t="s">
        <v>6931</v>
      </c>
      <c r="W309" s="63"/>
      <c r="X309" s="63" t="s">
        <v>6932</v>
      </c>
      <c r="Y309" s="80">
        <v>3079788581</v>
      </c>
      <c r="Z309" s="82" t="s">
        <v>6933</v>
      </c>
      <c r="AA309" s="82"/>
      <c r="AB309" s="90" t="s">
        <v>6934</v>
      </c>
      <c r="AC309" s="63"/>
      <c r="AD309" s="63" t="s">
        <v>1664</v>
      </c>
      <c r="AE309" s="63"/>
      <c r="AF309" s="80">
        <v>46444</v>
      </c>
      <c r="AG309" s="80">
        <v>6446</v>
      </c>
      <c r="AH309" s="80">
        <v>736</v>
      </c>
      <c r="AI309" s="80">
        <v>30824</v>
      </c>
      <c r="AJ309" s="63"/>
      <c r="AK309" s="63"/>
      <c r="AL309" s="63"/>
      <c r="AM309" s="63"/>
      <c r="AN309" s="63"/>
    </row>
    <row x14ac:dyDescent="0.25" r="310" customHeight="1" ht="18">
      <c r="A310" s="2" t="s">
        <v>6935</v>
      </c>
      <c r="B310" s="79" t="s">
        <v>6936</v>
      </c>
      <c r="C310" s="13" t="s">
        <v>44</v>
      </c>
      <c r="D310" s="14"/>
      <c r="E310" s="13" t="s">
        <v>44</v>
      </c>
      <c r="F310" s="14"/>
      <c r="G310" s="13" t="s">
        <v>44</v>
      </c>
      <c r="H310" s="14"/>
      <c r="I310" s="35"/>
      <c r="J310" s="36"/>
      <c r="K310" s="80">
        <v>1375435694013833200</v>
      </c>
      <c r="L310" s="65" t="s">
        <v>6937</v>
      </c>
      <c r="M310" s="80">
        <v>47</v>
      </c>
      <c r="N310" s="80">
        <v>9</v>
      </c>
      <c r="O310" s="80">
        <v>0</v>
      </c>
      <c r="P310" s="80">
        <v>0</v>
      </c>
      <c r="Q310" s="80">
        <v>0</v>
      </c>
      <c r="R310" s="63"/>
      <c r="S310" s="63"/>
      <c r="T310" s="63"/>
      <c r="U310" s="82"/>
      <c r="V310" s="82" t="s">
        <v>3868</v>
      </c>
      <c r="W310" s="63"/>
      <c r="X310" s="63" t="s">
        <v>4365</v>
      </c>
      <c r="Y310" s="80">
        <v>67612181</v>
      </c>
      <c r="Z310" s="82" t="s">
        <v>4878</v>
      </c>
      <c r="AA310" s="82" t="s">
        <v>4879</v>
      </c>
      <c r="AB310" s="90" t="s">
        <v>4367</v>
      </c>
      <c r="AC310" s="63"/>
      <c r="AD310" s="63" t="s">
        <v>3867</v>
      </c>
      <c r="AE310" s="63"/>
      <c r="AF310" s="80">
        <v>25341</v>
      </c>
      <c r="AG310" s="80">
        <v>17933</v>
      </c>
      <c r="AH310" s="80">
        <v>3746</v>
      </c>
      <c r="AI310" s="80">
        <v>25340</v>
      </c>
      <c r="AJ310" s="63"/>
      <c r="AK310" s="63"/>
      <c r="AL310" s="63"/>
      <c r="AM310" s="63"/>
      <c r="AN310" s="63"/>
    </row>
    <row x14ac:dyDescent="0.25" r="311" customHeight="1" ht="18">
      <c r="A311" s="2" t="s">
        <v>6938</v>
      </c>
      <c r="B311" s="79" t="s">
        <v>6939</v>
      </c>
      <c r="C311" s="13" t="s">
        <v>35</v>
      </c>
      <c r="D311" s="14" t="s">
        <v>235</v>
      </c>
      <c r="E311" s="13" t="s">
        <v>35</v>
      </c>
      <c r="F311" s="14" t="s">
        <v>235</v>
      </c>
      <c r="G311" s="13" t="s">
        <v>35</v>
      </c>
      <c r="H311" s="14" t="s">
        <v>235</v>
      </c>
      <c r="I311" s="35"/>
      <c r="J311" s="36"/>
      <c r="K311" s="80">
        <v>1375435407110856700</v>
      </c>
      <c r="L311" s="65" t="s">
        <v>6940</v>
      </c>
      <c r="M311" s="80">
        <v>0</v>
      </c>
      <c r="N311" s="80">
        <v>0</v>
      </c>
      <c r="O311" s="80">
        <v>0</v>
      </c>
      <c r="P311" s="80">
        <v>0</v>
      </c>
      <c r="Q311" s="80">
        <v>0</v>
      </c>
      <c r="R311" s="63"/>
      <c r="S311" s="63"/>
      <c r="T311" s="63"/>
      <c r="U311" s="82"/>
      <c r="V311" s="82" t="s">
        <v>6941</v>
      </c>
      <c r="W311" s="63"/>
      <c r="X311" s="63" t="s">
        <v>6942</v>
      </c>
      <c r="Y311" s="80">
        <v>1328649448491262000</v>
      </c>
      <c r="Z311" s="82" t="s">
        <v>6943</v>
      </c>
      <c r="AA311" s="82"/>
      <c r="AB311" s="90" t="s">
        <v>6944</v>
      </c>
      <c r="AC311" s="82"/>
      <c r="AD311" s="85" t="s">
        <v>6945</v>
      </c>
      <c r="AE311" s="63"/>
      <c r="AF311" s="80">
        <v>1739</v>
      </c>
      <c r="AG311" s="80">
        <v>89</v>
      </c>
      <c r="AH311" s="80">
        <v>235</v>
      </c>
      <c r="AI311" s="80">
        <v>7563</v>
      </c>
      <c r="AJ311" s="63"/>
      <c r="AK311" s="63"/>
      <c r="AL311" s="63"/>
      <c r="AM311" s="63"/>
      <c r="AN311" s="63"/>
    </row>
    <row x14ac:dyDescent="0.25" r="312" customHeight="1" ht="18">
      <c r="A312" s="2" t="s">
        <v>6946</v>
      </c>
      <c r="B312" s="79" t="s">
        <v>6947</v>
      </c>
      <c r="C312" s="13" t="s">
        <v>44</v>
      </c>
      <c r="D312" s="14"/>
      <c r="E312" s="13" t="s">
        <v>44</v>
      </c>
      <c r="F312" s="14"/>
      <c r="G312" s="13" t="s">
        <v>44</v>
      </c>
      <c r="H312" s="14"/>
      <c r="I312" s="35"/>
      <c r="J312" s="36"/>
      <c r="K312" s="80">
        <v>1375433958259880000</v>
      </c>
      <c r="L312" s="65" t="s">
        <v>6948</v>
      </c>
      <c r="M312" s="80">
        <v>0</v>
      </c>
      <c r="N312" s="80">
        <v>0</v>
      </c>
      <c r="O312" s="80">
        <v>0</v>
      </c>
      <c r="P312" s="80">
        <v>0</v>
      </c>
      <c r="Q312" s="80">
        <v>0</v>
      </c>
      <c r="R312" s="63"/>
      <c r="S312" s="63"/>
      <c r="T312" s="63"/>
      <c r="U312" s="82"/>
      <c r="V312" s="82" t="s">
        <v>6949</v>
      </c>
      <c r="W312" s="63"/>
      <c r="X312" s="63" t="s">
        <v>6950</v>
      </c>
      <c r="Y312" s="80">
        <v>1221383194525806600</v>
      </c>
      <c r="Z312" s="82" t="s">
        <v>6951</v>
      </c>
      <c r="AA312" s="82"/>
      <c r="AB312" s="90" t="s">
        <v>6952</v>
      </c>
      <c r="AC312" s="63"/>
      <c r="AD312" s="63"/>
      <c r="AE312" s="63"/>
      <c r="AF312" s="80">
        <v>20027</v>
      </c>
      <c r="AG312" s="80">
        <v>1138</v>
      </c>
      <c r="AH312" s="80">
        <v>606</v>
      </c>
      <c r="AI312" s="80">
        <v>61286</v>
      </c>
      <c r="AJ312" s="63"/>
      <c r="AK312" s="63"/>
      <c r="AL312" s="63"/>
      <c r="AM312" s="63"/>
      <c r="AN312" s="63"/>
    </row>
    <row x14ac:dyDescent="0.25" r="313" customHeight="1" ht="18">
      <c r="A313" s="2" t="s">
        <v>6953</v>
      </c>
      <c r="B313" s="79" t="s">
        <v>6954</v>
      </c>
      <c r="C313" s="13" t="s">
        <v>44</v>
      </c>
      <c r="D313" s="14"/>
      <c r="E313" s="13" t="s">
        <v>44</v>
      </c>
      <c r="F313" s="14"/>
      <c r="G313" s="13" t="s">
        <v>44</v>
      </c>
      <c r="H313" s="14"/>
      <c r="I313" s="35"/>
      <c r="J313" s="36"/>
      <c r="K313" s="80">
        <v>1375433909618536400</v>
      </c>
      <c r="L313" s="65" t="s">
        <v>6955</v>
      </c>
      <c r="M313" s="80">
        <v>0</v>
      </c>
      <c r="N313" s="80">
        <v>0</v>
      </c>
      <c r="O313" s="80">
        <v>0</v>
      </c>
      <c r="P313" s="80">
        <v>0</v>
      </c>
      <c r="Q313" s="80">
        <v>0</v>
      </c>
      <c r="R313" s="63"/>
      <c r="S313" s="63"/>
      <c r="T313" s="63"/>
      <c r="U313" s="82"/>
      <c r="V313" s="82" t="s">
        <v>6956</v>
      </c>
      <c r="W313" s="63"/>
      <c r="X313" s="63" t="s">
        <v>6957</v>
      </c>
      <c r="Y313" s="80">
        <v>347898945</v>
      </c>
      <c r="Z313" s="82" t="s">
        <v>6958</v>
      </c>
      <c r="AA313" s="82"/>
      <c r="AB313" s="90" t="s">
        <v>6959</v>
      </c>
      <c r="AC313" s="63"/>
      <c r="AD313" s="63"/>
      <c r="AE313" s="63"/>
      <c r="AF313" s="80">
        <v>25465</v>
      </c>
      <c r="AG313" s="80">
        <v>296</v>
      </c>
      <c r="AH313" s="80">
        <v>1396</v>
      </c>
      <c r="AI313" s="80">
        <v>5738</v>
      </c>
      <c r="AJ313" s="63"/>
      <c r="AK313" s="63"/>
      <c r="AL313" s="63"/>
      <c r="AM313" s="63"/>
      <c r="AN313" s="63"/>
    </row>
    <row x14ac:dyDescent="0.25" r="314" customHeight="1" ht="18">
      <c r="A314" s="2" t="s">
        <v>6960</v>
      </c>
      <c r="B314" s="79" t="s">
        <v>6961</v>
      </c>
      <c r="C314" s="13" t="s">
        <v>44</v>
      </c>
      <c r="D314" s="14"/>
      <c r="E314" s="13" t="s">
        <v>44</v>
      </c>
      <c r="F314" s="14"/>
      <c r="G314" s="13" t="s">
        <v>44</v>
      </c>
      <c r="H314" s="14"/>
      <c r="I314" s="35"/>
      <c r="J314" s="36"/>
      <c r="K314" s="80">
        <v>1375433843809915000</v>
      </c>
      <c r="L314" s="65" t="s">
        <v>6962</v>
      </c>
      <c r="M314" s="80">
        <v>0</v>
      </c>
      <c r="N314" s="80">
        <v>0</v>
      </c>
      <c r="O314" s="80">
        <v>0</v>
      </c>
      <c r="P314" s="80">
        <v>0</v>
      </c>
      <c r="Q314" s="80">
        <v>0</v>
      </c>
      <c r="R314" s="63"/>
      <c r="S314" s="63"/>
      <c r="T314" s="63"/>
      <c r="U314" s="82"/>
      <c r="V314" s="82" t="s">
        <v>6956</v>
      </c>
      <c r="W314" s="63"/>
      <c r="X314" s="63" t="s">
        <v>6957</v>
      </c>
      <c r="Y314" s="80">
        <v>347898945</v>
      </c>
      <c r="Z314" s="82" t="s">
        <v>6958</v>
      </c>
      <c r="AA314" s="82"/>
      <c r="AB314" s="90" t="s">
        <v>6959</v>
      </c>
      <c r="AC314" s="63"/>
      <c r="AD314" s="63"/>
      <c r="AE314" s="63"/>
      <c r="AF314" s="80">
        <v>25465</v>
      </c>
      <c r="AG314" s="80">
        <v>296</v>
      </c>
      <c r="AH314" s="80">
        <v>1396</v>
      </c>
      <c r="AI314" s="80">
        <v>5738</v>
      </c>
      <c r="AJ314" s="63"/>
      <c r="AK314" s="63"/>
      <c r="AL314" s="63"/>
      <c r="AM314" s="63"/>
      <c r="AN314" s="63"/>
    </row>
    <row x14ac:dyDescent="0.25" r="315" customHeight="1" ht="18">
      <c r="A315" s="2" t="s">
        <v>6963</v>
      </c>
      <c r="B315" s="79" t="s">
        <v>6964</v>
      </c>
      <c r="C315" s="13" t="s">
        <v>44</v>
      </c>
      <c r="D315" s="14"/>
      <c r="E315" s="13" t="s">
        <v>44</v>
      </c>
      <c r="F315" s="14"/>
      <c r="G315" s="13" t="s">
        <v>44</v>
      </c>
      <c r="H315" s="14"/>
      <c r="I315" s="35"/>
      <c r="J315" s="36"/>
      <c r="K315" s="80">
        <v>1375433233186308000</v>
      </c>
      <c r="L315" s="65" t="s">
        <v>6965</v>
      </c>
      <c r="M315" s="80">
        <v>0</v>
      </c>
      <c r="N315" s="80">
        <v>0</v>
      </c>
      <c r="O315" s="80">
        <v>0</v>
      </c>
      <c r="P315" s="80">
        <v>0</v>
      </c>
      <c r="Q315" s="80">
        <v>0</v>
      </c>
      <c r="R315" s="63"/>
      <c r="S315" s="63"/>
      <c r="T315" s="63"/>
      <c r="U315" s="82"/>
      <c r="V315" s="82" t="s">
        <v>6966</v>
      </c>
      <c r="W315" s="63"/>
      <c r="X315" s="63" t="s">
        <v>6967</v>
      </c>
      <c r="Y315" s="80">
        <v>1266770115628011500</v>
      </c>
      <c r="Z315" s="63" t="s">
        <v>2757</v>
      </c>
      <c r="AA315" s="82" t="s">
        <v>6968</v>
      </c>
      <c r="AB315" s="90" t="s">
        <v>6969</v>
      </c>
      <c r="AC315" s="63"/>
      <c r="AD315" s="63"/>
      <c r="AE315" s="63"/>
      <c r="AF315" s="80">
        <v>1431</v>
      </c>
      <c r="AG315" s="80">
        <v>234</v>
      </c>
      <c r="AH315" s="80">
        <v>312</v>
      </c>
      <c r="AI315" s="80">
        <v>341</v>
      </c>
      <c r="AJ315" s="63"/>
      <c r="AK315" s="63"/>
      <c r="AL315" s="63"/>
      <c r="AM315" s="63"/>
      <c r="AN315" s="63"/>
    </row>
    <row x14ac:dyDescent="0.25" r="316" customHeight="1" ht="18">
      <c r="A316" s="2" t="s">
        <v>6970</v>
      </c>
      <c r="B316" s="79" t="s">
        <v>6971</v>
      </c>
      <c r="C316" s="13" t="s">
        <v>44</v>
      </c>
      <c r="D316" s="14"/>
      <c r="E316" s="13" t="s">
        <v>44</v>
      </c>
      <c r="F316" s="14"/>
      <c r="G316" s="13" t="s">
        <v>44</v>
      </c>
      <c r="H316" s="14"/>
      <c r="I316" s="35"/>
      <c r="J316" s="36"/>
      <c r="K316" s="80">
        <v>1375431404398461000</v>
      </c>
      <c r="L316" s="65" t="s">
        <v>6972</v>
      </c>
      <c r="M316" s="80">
        <v>0</v>
      </c>
      <c r="N316" s="80">
        <v>0</v>
      </c>
      <c r="O316" s="80">
        <v>0</v>
      </c>
      <c r="P316" s="80">
        <v>0</v>
      </c>
      <c r="Q316" s="80">
        <v>0</v>
      </c>
      <c r="R316" s="63"/>
      <c r="S316" s="63"/>
      <c r="T316" s="63"/>
      <c r="U316" s="82"/>
      <c r="V316" s="82" t="s">
        <v>5982</v>
      </c>
      <c r="W316" s="63"/>
      <c r="X316" s="63" t="s">
        <v>5983</v>
      </c>
      <c r="Y316" s="80">
        <v>3909364667</v>
      </c>
      <c r="Z316" s="63" t="s">
        <v>5984</v>
      </c>
      <c r="AA316" s="82" t="s">
        <v>5985</v>
      </c>
      <c r="AB316" s="90" t="s">
        <v>5986</v>
      </c>
      <c r="AC316" s="82"/>
      <c r="AD316" s="63" t="s">
        <v>3867</v>
      </c>
      <c r="AE316" s="63"/>
      <c r="AF316" s="80">
        <v>119089</v>
      </c>
      <c r="AG316" s="80">
        <v>11339</v>
      </c>
      <c r="AH316" s="80">
        <v>378</v>
      </c>
      <c r="AI316" s="80">
        <v>13</v>
      </c>
      <c r="AJ316" s="63"/>
      <c r="AK316" s="63"/>
      <c r="AL316" s="63"/>
      <c r="AM316" s="63"/>
      <c r="AN316" s="63"/>
    </row>
    <row x14ac:dyDescent="0.25" r="317" customHeight="1" ht="18">
      <c r="A317" s="2" t="s">
        <v>6973</v>
      </c>
      <c r="B317" s="79" t="s">
        <v>6974</v>
      </c>
      <c r="C317" s="13" t="s">
        <v>44</v>
      </c>
      <c r="D317" s="14"/>
      <c r="E317" s="13" t="s">
        <v>44</v>
      </c>
      <c r="F317" s="14"/>
      <c r="G317" s="13" t="s">
        <v>44</v>
      </c>
      <c r="H317" s="14"/>
      <c r="I317" s="35"/>
      <c r="J317" s="36"/>
      <c r="K317" s="80">
        <v>1375428922691702800</v>
      </c>
      <c r="L317" s="65" t="s">
        <v>6975</v>
      </c>
      <c r="M317" s="80">
        <v>7</v>
      </c>
      <c r="N317" s="80">
        <v>1</v>
      </c>
      <c r="O317" s="80">
        <v>0</v>
      </c>
      <c r="P317" s="80">
        <v>0</v>
      </c>
      <c r="Q317" s="80">
        <v>0</v>
      </c>
      <c r="R317" s="63"/>
      <c r="S317" s="63"/>
      <c r="T317" s="63"/>
      <c r="U317" s="82"/>
      <c r="V317" s="82" t="s">
        <v>6976</v>
      </c>
      <c r="W317" s="63"/>
      <c r="X317" s="63" t="s">
        <v>6977</v>
      </c>
      <c r="Y317" s="80">
        <v>1118918426502803500</v>
      </c>
      <c r="Z317" s="82" t="s">
        <v>6978</v>
      </c>
      <c r="AA317" s="82" t="s">
        <v>6979</v>
      </c>
      <c r="AB317" s="90" t="s">
        <v>6980</v>
      </c>
      <c r="AC317" s="63"/>
      <c r="AD317" s="82"/>
      <c r="AE317" s="63"/>
      <c r="AF317" s="80">
        <v>5491</v>
      </c>
      <c r="AG317" s="80">
        <v>891</v>
      </c>
      <c r="AH317" s="80">
        <v>373</v>
      </c>
      <c r="AI317" s="80">
        <v>21851</v>
      </c>
      <c r="AJ317" s="63"/>
      <c r="AK317" s="63"/>
      <c r="AL317" s="63"/>
      <c r="AM317" s="63"/>
      <c r="AN317" s="63"/>
    </row>
    <row x14ac:dyDescent="0.25" r="318" customHeight="1" ht="18">
      <c r="A318" s="2" t="s">
        <v>6981</v>
      </c>
      <c r="B318" s="79" t="s">
        <v>6982</v>
      </c>
      <c r="C318" s="13" t="s">
        <v>44</v>
      </c>
      <c r="D318" s="14"/>
      <c r="E318" s="13" t="s">
        <v>44</v>
      </c>
      <c r="F318" s="14"/>
      <c r="G318" s="13" t="s">
        <v>44</v>
      </c>
      <c r="H318" s="14"/>
      <c r="I318" s="35"/>
      <c r="J318" s="36"/>
      <c r="K318" s="80">
        <v>1375427571064660000</v>
      </c>
      <c r="L318" s="65" t="s">
        <v>6983</v>
      </c>
      <c r="M318" s="80">
        <v>2</v>
      </c>
      <c r="N318" s="80">
        <v>0</v>
      </c>
      <c r="O318" s="80">
        <v>0</v>
      </c>
      <c r="P318" s="80">
        <v>0</v>
      </c>
      <c r="Q318" s="80">
        <v>0</v>
      </c>
      <c r="R318" s="63"/>
      <c r="S318" s="63"/>
      <c r="T318" s="63"/>
      <c r="U318" s="82"/>
      <c r="V318" s="82" t="s">
        <v>6984</v>
      </c>
      <c r="W318" s="63"/>
      <c r="X318" s="63" t="s">
        <v>6985</v>
      </c>
      <c r="Y318" s="80">
        <v>428276279</v>
      </c>
      <c r="Z318" s="82" t="s">
        <v>6986</v>
      </c>
      <c r="AA318" s="82"/>
      <c r="AB318" s="90" t="s">
        <v>6987</v>
      </c>
      <c r="AC318" s="82"/>
      <c r="AD318" s="82" t="s">
        <v>100</v>
      </c>
      <c r="AE318" s="63"/>
      <c r="AF318" s="80">
        <v>2818</v>
      </c>
      <c r="AG318" s="80">
        <v>2311</v>
      </c>
      <c r="AH318" s="80">
        <v>660</v>
      </c>
      <c r="AI318" s="80">
        <v>313</v>
      </c>
      <c r="AJ318" s="63"/>
      <c r="AK318" s="63"/>
      <c r="AL318" s="63"/>
      <c r="AM318" s="63"/>
      <c r="AN318" s="63"/>
    </row>
    <row x14ac:dyDescent="0.25" r="319" customHeight="1" ht="18">
      <c r="A319" s="2" t="s">
        <v>6988</v>
      </c>
      <c r="B319" s="79" t="s">
        <v>6989</v>
      </c>
      <c r="C319" s="13" t="s">
        <v>44</v>
      </c>
      <c r="D319" s="14"/>
      <c r="E319" s="13" t="s">
        <v>44</v>
      </c>
      <c r="F319" s="14"/>
      <c r="G319" s="13" t="s">
        <v>44</v>
      </c>
      <c r="H319" s="14"/>
      <c r="I319" s="35"/>
      <c r="J319" s="36"/>
      <c r="K319" s="80">
        <v>1375425688199647200</v>
      </c>
      <c r="L319" s="65" t="s">
        <v>6990</v>
      </c>
      <c r="M319" s="80">
        <v>25</v>
      </c>
      <c r="N319" s="80">
        <v>5</v>
      </c>
      <c r="O319" s="80">
        <v>0</v>
      </c>
      <c r="P319" s="80">
        <v>0</v>
      </c>
      <c r="Q319" s="80">
        <v>0</v>
      </c>
      <c r="R319" s="63"/>
      <c r="S319" s="63"/>
      <c r="T319" s="63"/>
      <c r="U319" s="82"/>
      <c r="V319" s="82" t="s">
        <v>6991</v>
      </c>
      <c r="W319" s="63"/>
      <c r="X319" s="63" t="s">
        <v>6992</v>
      </c>
      <c r="Y319" s="80">
        <v>3065418693</v>
      </c>
      <c r="Z319" s="63" t="s">
        <v>6993</v>
      </c>
      <c r="AA319" s="82" t="s">
        <v>6994</v>
      </c>
      <c r="AB319" s="90" t="s">
        <v>6995</v>
      </c>
      <c r="AC319" s="82"/>
      <c r="AD319" s="63" t="s">
        <v>6996</v>
      </c>
      <c r="AE319" s="63"/>
      <c r="AF319" s="80">
        <v>8875</v>
      </c>
      <c r="AG319" s="80">
        <v>8968</v>
      </c>
      <c r="AH319" s="80">
        <v>7</v>
      </c>
      <c r="AI319" s="80">
        <v>433</v>
      </c>
      <c r="AJ319" s="63"/>
      <c r="AK319" s="63"/>
      <c r="AL319" s="63"/>
      <c r="AM319" s="63"/>
      <c r="AN319" s="63"/>
    </row>
    <row x14ac:dyDescent="0.25" r="320" customHeight="1" ht="18">
      <c r="A320" s="2" t="s">
        <v>6997</v>
      </c>
      <c r="B320" s="79" t="s">
        <v>6998</v>
      </c>
      <c r="C320" s="13" t="s">
        <v>44</v>
      </c>
      <c r="D320" s="14"/>
      <c r="E320" s="13" t="s">
        <v>44</v>
      </c>
      <c r="F320" s="14"/>
      <c r="G320" s="13" t="s">
        <v>44</v>
      </c>
      <c r="H320" s="14"/>
      <c r="I320" s="35"/>
      <c r="J320" s="36"/>
      <c r="K320" s="80">
        <v>1375423425100005400</v>
      </c>
      <c r="L320" s="65" t="s">
        <v>6999</v>
      </c>
      <c r="M320" s="80">
        <v>0</v>
      </c>
      <c r="N320" s="80">
        <v>0</v>
      </c>
      <c r="O320" s="80">
        <v>0</v>
      </c>
      <c r="P320" s="80">
        <v>0</v>
      </c>
      <c r="Q320" s="80">
        <v>0</v>
      </c>
      <c r="R320" s="63"/>
      <c r="S320" s="63"/>
      <c r="T320" s="63"/>
      <c r="U320" s="82"/>
      <c r="V320" s="82" t="s">
        <v>7000</v>
      </c>
      <c r="W320" s="63"/>
      <c r="X320" s="63" t="s">
        <v>7001</v>
      </c>
      <c r="Y320" s="80">
        <v>1365340198251475000</v>
      </c>
      <c r="Z320" s="63"/>
      <c r="AA320" s="82"/>
      <c r="AB320" s="90" t="s">
        <v>7002</v>
      </c>
      <c r="AC320" s="63"/>
      <c r="AD320" s="63"/>
      <c r="AE320" s="63"/>
      <c r="AF320" s="80">
        <v>3397</v>
      </c>
      <c r="AG320" s="80">
        <v>283</v>
      </c>
      <c r="AH320" s="80">
        <v>2424</v>
      </c>
      <c r="AI320" s="80">
        <v>0</v>
      </c>
      <c r="AJ320" s="63"/>
      <c r="AK320" s="63"/>
      <c r="AL320" s="63"/>
      <c r="AM320" s="63"/>
      <c r="AN320" s="63"/>
    </row>
    <row x14ac:dyDescent="0.25" r="321" customHeight="1" ht="18">
      <c r="A321" s="2" t="s">
        <v>7003</v>
      </c>
      <c r="B321" s="79" t="s">
        <v>7004</v>
      </c>
      <c r="C321" s="13" t="s">
        <v>44</v>
      </c>
      <c r="D321" s="14"/>
      <c r="E321" s="13" t="s">
        <v>44</v>
      </c>
      <c r="F321" s="14"/>
      <c r="G321" s="13" t="s">
        <v>44</v>
      </c>
      <c r="H321" s="14"/>
      <c r="I321" s="35"/>
      <c r="J321" s="36"/>
      <c r="K321" s="80">
        <v>1375422531490832400</v>
      </c>
      <c r="L321" s="65" t="s">
        <v>7005</v>
      </c>
      <c r="M321" s="80">
        <v>0</v>
      </c>
      <c r="N321" s="80">
        <v>0</v>
      </c>
      <c r="O321" s="80">
        <v>0</v>
      </c>
      <c r="P321" s="80">
        <v>0</v>
      </c>
      <c r="Q321" s="80">
        <v>0</v>
      </c>
      <c r="R321" s="63"/>
      <c r="S321" s="63"/>
      <c r="T321" s="63"/>
      <c r="U321" s="82"/>
      <c r="V321" s="82" t="s">
        <v>7006</v>
      </c>
      <c r="W321" s="63"/>
      <c r="X321" s="63" t="s">
        <v>7007</v>
      </c>
      <c r="Y321" s="80">
        <v>1338190722609115100</v>
      </c>
      <c r="Z321" s="63" t="s">
        <v>7008</v>
      </c>
      <c r="AA321" s="82" t="s">
        <v>7009</v>
      </c>
      <c r="AB321" s="90" t="s">
        <v>7010</v>
      </c>
      <c r="AC321" s="63"/>
      <c r="AD321" s="82" t="s">
        <v>7011</v>
      </c>
      <c r="AE321" s="63"/>
      <c r="AF321" s="80">
        <v>63</v>
      </c>
      <c r="AG321" s="80">
        <v>12</v>
      </c>
      <c r="AH321" s="80">
        <v>0</v>
      </c>
      <c r="AI321" s="80">
        <v>0</v>
      </c>
      <c r="AJ321" s="63"/>
      <c r="AK321" s="63"/>
      <c r="AL321" s="63"/>
      <c r="AM321" s="63"/>
      <c r="AN321" s="63"/>
    </row>
    <row x14ac:dyDescent="0.25" r="322" customHeight="1" ht="18">
      <c r="A322" s="2" t="s">
        <v>7012</v>
      </c>
      <c r="B322" s="79" t="s">
        <v>7013</v>
      </c>
      <c r="C322" s="13" t="s">
        <v>44</v>
      </c>
      <c r="D322" s="14"/>
      <c r="E322" s="13" t="s">
        <v>44</v>
      </c>
      <c r="F322" s="14"/>
      <c r="G322" s="13" t="s">
        <v>44</v>
      </c>
      <c r="H322" s="14"/>
      <c r="I322" s="35"/>
      <c r="J322" s="36"/>
      <c r="K322" s="80">
        <v>1375419817956638700</v>
      </c>
      <c r="L322" s="65" t="s">
        <v>7014</v>
      </c>
      <c r="M322" s="80">
        <v>0</v>
      </c>
      <c r="N322" s="80">
        <v>0</v>
      </c>
      <c r="O322" s="80">
        <v>0</v>
      </c>
      <c r="P322" s="80">
        <v>0</v>
      </c>
      <c r="Q322" s="80">
        <v>0</v>
      </c>
      <c r="R322" s="63"/>
      <c r="S322" s="63"/>
      <c r="T322" s="63"/>
      <c r="U322" s="63"/>
      <c r="V322" s="82" t="s">
        <v>7015</v>
      </c>
      <c r="W322" s="63"/>
      <c r="X322" s="63" t="s">
        <v>7016</v>
      </c>
      <c r="Y322" s="80">
        <v>141232292</v>
      </c>
      <c r="Z322" s="63" t="s">
        <v>7017</v>
      </c>
      <c r="AA322" s="82" t="s">
        <v>7018</v>
      </c>
      <c r="AB322" s="90" t="s">
        <v>7019</v>
      </c>
      <c r="AC322" s="82"/>
      <c r="AD322" s="82" t="s">
        <v>2995</v>
      </c>
      <c r="AE322" s="63"/>
      <c r="AF322" s="80">
        <v>78254</v>
      </c>
      <c r="AG322" s="80">
        <v>19973</v>
      </c>
      <c r="AH322" s="80">
        <v>10</v>
      </c>
      <c r="AI322" s="80">
        <v>27</v>
      </c>
      <c r="AJ322" s="63"/>
      <c r="AK322" s="63"/>
      <c r="AL322" s="63"/>
      <c r="AM322" s="63"/>
      <c r="AN322" s="63"/>
    </row>
    <row x14ac:dyDescent="0.25" r="323" customHeight="1" ht="18">
      <c r="A323" s="2" t="s">
        <v>7020</v>
      </c>
      <c r="B323" s="79" t="s">
        <v>7021</v>
      </c>
      <c r="C323" s="13" t="s">
        <v>44</v>
      </c>
      <c r="D323" s="14"/>
      <c r="E323" s="13" t="s">
        <v>44</v>
      </c>
      <c r="F323" s="14"/>
      <c r="G323" s="13" t="s">
        <v>44</v>
      </c>
      <c r="H323" s="14"/>
      <c r="I323" s="35"/>
      <c r="J323" s="36"/>
      <c r="K323" s="80">
        <v>1375419568504590300</v>
      </c>
      <c r="L323" s="65" t="s">
        <v>7022</v>
      </c>
      <c r="M323" s="80">
        <v>0</v>
      </c>
      <c r="N323" s="80">
        <v>0</v>
      </c>
      <c r="O323" s="80">
        <v>0</v>
      </c>
      <c r="P323" s="80">
        <v>0</v>
      </c>
      <c r="Q323" s="80">
        <v>0</v>
      </c>
      <c r="R323" s="63"/>
      <c r="S323" s="63"/>
      <c r="T323" s="63"/>
      <c r="U323" s="82"/>
      <c r="V323" s="82" t="s">
        <v>7000</v>
      </c>
      <c r="W323" s="63"/>
      <c r="X323" s="63" t="s">
        <v>7001</v>
      </c>
      <c r="Y323" s="80">
        <v>1365340198251475000</v>
      </c>
      <c r="Z323" s="82"/>
      <c r="AA323" s="82"/>
      <c r="AB323" s="90" t="s">
        <v>7002</v>
      </c>
      <c r="AC323" s="63"/>
      <c r="AD323" s="82"/>
      <c r="AE323" s="63"/>
      <c r="AF323" s="80">
        <v>3397</v>
      </c>
      <c r="AG323" s="80">
        <v>283</v>
      </c>
      <c r="AH323" s="80">
        <v>2424</v>
      </c>
      <c r="AI323" s="80">
        <v>0</v>
      </c>
      <c r="AJ323" s="63"/>
      <c r="AK323" s="63"/>
      <c r="AL323" s="63"/>
      <c r="AM323" s="63"/>
      <c r="AN323" s="63"/>
    </row>
    <row x14ac:dyDescent="0.25" r="324" customHeight="1" ht="18">
      <c r="A324" s="2" t="s">
        <v>5339</v>
      </c>
      <c r="B324" s="79" t="s">
        <v>7023</v>
      </c>
      <c r="C324" s="13" t="s">
        <v>35</v>
      </c>
      <c r="D324" s="14" t="s">
        <v>235</v>
      </c>
      <c r="E324" s="13" t="s">
        <v>35</v>
      </c>
      <c r="F324" s="14" t="s">
        <v>235</v>
      </c>
      <c r="G324" s="13" t="s">
        <v>35</v>
      </c>
      <c r="H324" s="14" t="s">
        <v>235</v>
      </c>
      <c r="I324" s="35"/>
      <c r="J324" s="36"/>
      <c r="K324" s="80">
        <v>1375418541155963000</v>
      </c>
      <c r="L324" s="65" t="s">
        <v>7024</v>
      </c>
      <c r="M324" s="80">
        <v>7</v>
      </c>
      <c r="N324" s="80">
        <v>8</v>
      </c>
      <c r="O324" s="80">
        <v>0</v>
      </c>
      <c r="P324" s="80">
        <v>0</v>
      </c>
      <c r="Q324" s="80">
        <v>0</v>
      </c>
      <c r="R324" s="63"/>
      <c r="S324" s="63"/>
      <c r="T324" s="63"/>
      <c r="U324" s="82"/>
      <c r="V324" s="82" t="s">
        <v>7025</v>
      </c>
      <c r="W324" s="63"/>
      <c r="X324" s="63" t="s">
        <v>7026</v>
      </c>
      <c r="Y324" s="80">
        <v>849930507920048100</v>
      </c>
      <c r="Z324" s="82" t="s">
        <v>7027</v>
      </c>
      <c r="AA324" s="82"/>
      <c r="AB324" s="90" t="s">
        <v>7028</v>
      </c>
      <c r="AC324" s="82"/>
      <c r="AD324" s="82" t="s">
        <v>6467</v>
      </c>
      <c r="AE324" s="63"/>
      <c r="AF324" s="80">
        <v>5178</v>
      </c>
      <c r="AG324" s="80">
        <v>501</v>
      </c>
      <c r="AH324" s="80">
        <v>171</v>
      </c>
      <c r="AI324" s="80">
        <v>7861</v>
      </c>
      <c r="AJ324" s="63"/>
      <c r="AK324" s="63"/>
      <c r="AL324" s="63"/>
      <c r="AM324" s="63"/>
      <c r="AN324" s="63"/>
    </row>
    <row x14ac:dyDescent="0.25" r="325" customHeight="1" ht="18">
      <c r="A325" s="2" t="s">
        <v>7029</v>
      </c>
      <c r="B325" s="79" t="s">
        <v>7030</v>
      </c>
      <c r="C325" s="13" t="s">
        <v>44</v>
      </c>
      <c r="D325" s="14"/>
      <c r="E325" s="13" t="s">
        <v>44</v>
      </c>
      <c r="F325" s="14"/>
      <c r="G325" s="13" t="s">
        <v>44</v>
      </c>
      <c r="H325" s="14"/>
      <c r="I325" s="35"/>
      <c r="J325" s="36"/>
      <c r="K325" s="80">
        <v>1375417084604256300</v>
      </c>
      <c r="L325" s="65" t="s">
        <v>7031</v>
      </c>
      <c r="M325" s="80">
        <v>0</v>
      </c>
      <c r="N325" s="80">
        <v>0</v>
      </c>
      <c r="O325" s="80">
        <v>0</v>
      </c>
      <c r="P325" s="80">
        <v>0</v>
      </c>
      <c r="Q325" s="80">
        <v>0</v>
      </c>
      <c r="R325" s="63"/>
      <c r="S325" s="63"/>
      <c r="T325" s="63"/>
      <c r="U325" s="82"/>
      <c r="V325" s="82" t="s">
        <v>7032</v>
      </c>
      <c r="W325" s="63"/>
      <c r="X325" s="63" t="s">
        <v>7032</v>
      </c>
      <c r="Y325" s="80">
        <v>3629419455</v>
      </c>
      <c r="Z325" s="63"/>
      <c r="AA325" s="82"/>
      <c r="AB325" s="90" t="s">
        <v>7033</v>
      </c>
      <c r="AC325" s="63"/>
      <c r="AD325" s="82"/>
      <c r="AE325" s="63"/>
      <c r="AF325" s="80">
        <v>34806</v>
      </c>
      <c r="AG325" s="80">
        <v>1199</v>
      </c>
      <c r="AH325" s="80">
        <v>184</v>
      </c>
      <c r="AI325" s="80">
        <v>1641</v>
      </c>
      <c r="AJ325" s="63"/>
      <c r="AK325" s="63"/>
      <c r="AL325" s="63"/>
      <c r="AM325" s="63"/>
      <c r="AN325" s="63"/>
    </row>
    <row x14ac:dyDescent="0.25" r="326" customHeight="1" ht="18">
      <c r="A326" s="2" t="s">
        <v>7034</v>
      </c>
      <c r="B326" s="79" t="s">
        <v>7035</v>
      </c>
      <c r="C326" s="13" t="s">
        <v>35</v>
      </c>
      <c r="D326" s="14" t="s">
        <v>235</v>
      </c>
      <c r="E326" s="13" t="s">
        <v>35</v>
      </c>
      <c r="F326" s="14" t="s">
        <v>235</v>
      </c>
      <c r="G326" s="13" t="s">
        <v>35</v>
      </c>
      <c r="H326" s="14" t="s">
        <v>235</v>
      </c>
      <c r="I326" s="35"/>
      <c r="J326" s="36"/>
      <c r="K326" s="80">
        <v>1375412428008218600</v>
      </c>
      <c r="L326" s="65" t="s">
        <v>7036</v>
      </c>
      <c r="M326" s="80">
        <v>6</v>
      </c>
      <c r="N326" s="80">
        <v>1</v>
      </c>
      <c r="O326" s="80">
        <v>0</v>
      </c>
      <c r="P326" s="80">
        <v>0</v>
      </c>
      <c r="Q326" s="80">
        <v>0</v>
      </c>
      <c r="R326" s="63"/>
      <c r="S326" s="63"/>
      <c r="T326" s="63"/>
      <c r="U326" s="82"/>
      <c r="V326" s="82" t="s">
        <v>7037</v>
      </c>
      <c r="W326" s="63"/>
      <c r="X326" s="63" t="s">
        <v>7038</v>
      </c>
      <c r="Y326" s="80">
        <v>3142038033</v>
      </c>
      <c r="Z326" s="63" t="s">
        <v>7039</v>
      </c>
      <c r="AA326" s="82" t="s">
        <v>7040</v>
      </c>
      <c r="AB326" s="90" t="s">
        <v>7041</v>
      </c>
      <c r="AC326" s="82"/>
      <c r="AD326" s="82" t="s">
        <v>72</v>
      </c>
      <c r="AE326" s="63"/>
      <c r="AF326" s="80">
        <v>767</v>
      </c>
      <c r="AG326" s="80">
        <v>469</v>
      </c>
      <c r="AH326" s="80">
        <v>311</v>
      </c>
      <c r="AI326" s="80">
        <v>2339</v>
      </c>
      <c r="AJ326" s="63"/>
      <c r="AK326" s="63"/>
      <c r="AL326" s="63"/>
      <c r="AM326" s="63"/>
      <c r="AN326" s="63"/>
    </row>
    <row x14ac:dyDescent="0.25" r="327" customHeight="1" ht="18">
      <c r="A327" s="2" t="s">
        <v>7042</v>
      </c>
      <c r="B327" s="79" t="s">
        <v>7043</v>
      </c>
      <c r="C327" s="13" t="s">
        <v>44</v>
      </c>
      <c r="D327" s="14"/>
      <c r="E327" s="13" t="s">
        <v>44</v>
      </c>
      <c r="F327" s="14"/>
      <c r="G327" s="13" t="s">
        <v>44</v>
      </c>
      <c r="H327" s="14"/>
      <c r="I327" s="35"/>
      <c r="J327" s="36"/>
      <c r="K327" s="80">
        <v>1375412279190171600</v>
      </c>
      <c r="L327" s="65" t="s">
        <v>7044</v>
      </c>
      <c r="M327" s="80">
        <v>0</v>
      </c>
      <c r="N327" s="80">
        <v>0</v>
      </c>
      <c r="O327" s="80">
        <v>0</v>
      </c>
      <c r="P327" s="80">
        <v>0</v>
      </c>
      <c r="Q327" s="80">
        <v>0</v>
      </c>
      <c r="R327" s="63"/>
      <c r="S327" s="63"/>
      <c r="T327" s="63"/>
      <c r="U327" s="82"/>
      <c r="V327" s="82" t="s">
        <v>7045</v>
      </c>
      <c r="W327" s="63"/>
      <c r="X327" s="63" t="s">
        <v>7046</v>
      </c>
      <c r="Y327" s="80">
        <v>341589887</v>
      </c>
      <c r="Z327" s="63"/>
      <c r="AA327" s="82"/>
      <c r="AB327" s="90" t="s">
        <v>7047</v>
      </c>
      <c r="AC327" s="63"/>
      <c r="AD327" s="82"/>
      <c r="AE327" s="63"/>
      <c r="AF327" s="80">
        <v>3842</v>
      </c>
      <c r="AG327" s="80">
        <v>352</v>
      </c>
      <c r="AH327" s="80">
        <v>817</v>
      </c>
      <c r="AI327" s="80">
        <v>4135</v>
      </c>
      <c r="AJ327" s="63"/>
      <c r="AK327" s="63"/>
      <c r="AL327" s="63"/>
      <c r="AM327" s="63"/>
      <c r="AN327" s="63"/>
    </row>
    <row x14ac:dyDescent="0.25" r="328" customHeight="1" ht="18">
      <c r="A328" s="2" t="s">
        <v>7048</v>
      </c>
      <c r="B328" s="79" t="s">
        <v>7049</v>
      </c>
      <c r="C328" s="13" t="s">
        <v>44</v>
      </c>
      <c r="D328" s="14"/>
      <c r="E328" s="13" t="s">
        <v>44</v>
      </c>
      <c r="F328" s="14"/>
      <c r="G328" s="13" t="s">
        <v>44</v>
      </c>
      <c r="H328" s="14"/>
      <c r="I328" s="35"/>
      <c r="J328" s="36"/>
      <c r="K328" s="80">
        <v>1375409758723846100</v>
      </c>
      <c r="L328" s="65" t="s">
        <v>7050</v>
      </c>
      <c r="M328" s="80">
        <v>2</v>
      </c>
      <c r="N328" s="80">
        <v>0</v>
      </c>
      <c r="O328" s="80">
        <v>0</v>
      </c>
      <c r="P328" s="80">
        <v>0</v>
      </c>
      <c r="Q328" s="80">
        <v>0</v>
      </c>
      <c r="R328" s="63"/>
      <c r="S328" s="63"/>
      <c r="T328" s="63"/>
      <c r="U328" s="82"/>
      <c r="V328" s="82" t="s">
        <v>7051</v>
      </c>
      <c r="W328" s="63"/>
      <c r="X328" s="63" t="s">
        <v>7052</v>
      </c>
      <c r="Y328" s="80">
        <v>1081636133262557200</v>
      </c>
      <c r="Z328" s="82" t="s">
        <v>7053</v>
      </c>
      <c r="AA328" s="82" t="s">
        <v>7054</v>
      </c>
      <c r="AB328" s="90" t="s">
        <v>7055</v>
      </c>
      <c r="AC328" s="82"/>
      <c r="AD328" s="82" t="s">
        <v>7056</v>
      </c>
      <c r="AE328" s="63"/>
      <c r="AF328" s="80">
        <v>19628</v>
      </c>
      <c r="AG328" s="80">
        <v>3913</v>
      </c>
      <c r="AH328" s="80">
        <v>1112</v>
      </c>
      <c r="AI328" s="80">
        <v>39566</v>
      </c>
      <c r="AJ328" s="63"/>
      <c r="AK328" s="63"/>
      <c r="AL328" s="63"/>
      <c r="AM328" s="63"/>
      <c r="AN328" s="63"/>
    </row>
    <row x14ac:dyDescent="0.25" r="329" customHeight="1" ht="18">
      <c r="A329" s="2" t="s">
        <v>7057</v>
      </c>
      <c r="B329" s="79" t="s">
        <v>7058</v>
      </c>
      <c r="C329" s="13" t="s">
        <v>35</v>
      </c>
      <c r="D329" s="14" t="s">
        <v>36</v>
      </c>
      <c r="E329" s="13" t="s">
        <v>35</v>
      </c>
      <c r="F329" s="14" t="s">
        <v>36</v>
      </c>
      <c r="G329" s="13" t="s">
        <v>35</v>
      </c>
      <c r="H329" s="14" t="s">
        <v>36</v>
      </c>
      <c r="I329" s="35"/>
      <c r="J329" s="36"/>
      <c r="K329" s="80">
        <v>1375407681482190800</v>
      </c>
      <c r="L329" s="65" t="s">
        <v>7059</v>
      </c>
      <c r="M329" s="80">
        <v>1</v>
      </c>
      <c r="N329" s="80">
        <v>1</v>
      </c>
      <c r="O329" s="80">
        <v>0</v>
      </c>
      <c r="P329" s="80">
        <v>0</v>
      </c>
      <c r="Q329" s="80">
        <v>0</v>
      </c>
      <c r="R329" s="63"/>
      <c r="S329" s="63"/>
      <c r="T329" s="63"/>
      <c r="U329" s="63"/>
      <c r="V329" s="82" t="s">
        <v>7060</v>
      </c>
      <c r="W329" s="63"/>
      <c r="X329" s="63" t="s">
        <v>7061</v>
      </c>
      <c r="Y329" s="80">
        <v>2774937107</v>
      </c>
      <c r="Z329" s="82" t="s">
        <v>7062</v>
      </c>
      <c r="AA329" s="82"/>
      <c r="AB329" s="90" t="s">
        <v>7063</v>
      </c>
      <c r="AC329" s="63"/>
      <c r="AD329" s="82"/>
      <c r="AE329" s="63"/>
      <c r="AF329" s="80">
        <v>12555</v>
      </c>
      <c r="AG329" s="80">
        <v>22</v>
      </c>
      <c r="AH329" s="80">
        <v>66</v>
      </c>
      <c r="AI329" s="80">
        <v>6571</v>
      </c>
      <c r="AJ329" s="63"/>
      <c r="AK329" s="63"/>
      <c r="AL329" s="63"/>
      <c r="AM329" s="63"/>
      <c r="AN329" s="63"/>
    </row>
    <row x14ac:dyDescent="0.25" r="330" customHeight="1" ht="18">
      <c r="A330" s="2" t="s">
        <v>7064</v>
      </c>
      <c r="B330" s="79" t="s">
        <v>7065</v>
      </c>
      <c r="C330" s="13" t="s">
        <v>44</v>
      </c>
      <c r="D330" s="14"/>
      <c r="E330" s="13" t="s">
        <v>44</v>
      </c>
      <c r="F330" s="14"/>
      <c r="G330" s="13" t="s">
        <v>44</v>
      </c>
      <c r="H330" s="14"/>
      <c r="I330" s="35"/>
      <c r="J330" s="36"/>
      <c r="K330" s="80">
        <v>1375398015448576000</v>
      </c>
      <c r="L330" s="65" t="s">
        <v>7066</v>
      </c>
      <c r="M330" s="80">
        <v>1</v>
      </c>
      <c r="N330" s="80">
        <v>4</v>
      </c>
      <c r="O330" s="80">
        <v>0</v>
      </c>
      <c r="P330" s="80">
        <v>0</v>
      </c>
      <c r="Q330" s="80">
        <v>0</v>
      </c>
      <c r="R330" s="63"/>
      <c r="S330" s="63"/>
      <c r="T330" s="63"/>
      <c r="U330" s="82"/>
      <c r="V330" s="82" t="s">
        <v>7067</v>
      </c>
      <c r="W330" s="63"/>
      <c r="X330" s="63" t="s">
        <v>7068</v>
      </c>
      <c r="Y330" s="80">
        <v>1112109428</v>
      </c>
      <c r="Z330" s="82" t="s">
        <v>7069</v>
      </c>
      <c r="AA330" s="82" t="s">
        <v>7070</v>
      </c>
      <c r="AB330" s="90" t="s">
        <v>7071</v>
      </c>
      <c r="AC330" s="82"/>
      <c r="AD330" s="82" t="s">
        <v>7072</v>
      </c>
      <c r="AE330" s="63"/>
      <c r="AF330" s="80">
        <v>118219</v>
      </c>
      <c r="AG330" s="80">
        <v>152092</v>
      </c>
      <c r="AH330" s="80">
        <v>0</v>
      </c>
      <c r="AI330" s="80">
        <v>612</v>
      </c>
      <c r="AJ330" s="63"/>
      <c r="AK330" s="63"/>
      <c r="AL330" s="63"/>
      <c r="AM330" s="63"/>
      <c r="AN330" s="63"/>
    </row>
    <row x14ac:dyDescent="0.25" r="331" customHeight="1" ht="18">
      <c r="A331" s="2" t="s">
        <v>7073</v>
      </c>
      <c r="B331" s="79" t="s">
        <v>7074</v>
      </c>
      <c r="C331" s="13" t="s">
        <v>44</v>
      </c>
      <c r="D331" s="14"/>
      <c r="E331" s="13" t="s">
        <v>44</v>
      </c>
      <c r="F331" s="14"/>
      <c r="G331" s="13" t="s">
        <v>44</v>
      </c>
      <c r="H331" s="14"/>
      <c r="I331" s="35"/>
      <c r="J331" s="36"/>
      <c r="K331" s="80">
        <v>1375396376750780400</v>
      </c>
      <c r="L331" s="65" t="s">
        <v>7075</v>
      </c>
      <c r="M331" s="80">
        <v>0</v>
      </c>
      <c r="N331" s="80">
        <v>0</v>
      </c>
      <c r="O331" s="80">
        <v>0</v>
      </c>
      <c r="P331" s="80">
        <v>0</v>
      </c>
      <c r="Q331" s="80">
        <v>0</v>
      </c>
      <c r="R331" s="63"/>
      <c r="S331" s="63"/>
      <c r="T331" s="63"/>
      <c r="U331" s="82"/>
      <c r="V331" s="82" t="s">
        <v>7076</v>
      </c>
      <c r="W331" s="63"/>
      <c r="X331" s="63" t="s">
        <v>7077</v>
      </c>
      <c r="Y331" s="80">
        <v>1306814841651249200</v>
      </c>
      <c r="Z331" s="82" t="s">
        <v>7078</v>
      </c>
      <c r="AA331" s="82"/>
      <c r="AB331" s="90" t="s">
        <v>7079</v>
      </c>
      <c r="AC331" s="82"/>
      <c r="AD331" s="82" t="s">
        <v>7080</v>
      </c>
      <c r="AE331" s="63"/>
      <c r="AF331" s="80">
        <v>2212</v>
      </c>
      <c r="AG331" s="80">
        <v>218</v>
      </c>
      <c r="AH331" s="80">
        <v>869</v>
      </c>
      <c r="AI331" s="80">
        <v>31765</v>
      </c>
      <c r="AJ331" s="63"/>
      <c r="AK331" s="63"/>
      <c r="AL331" s="63"/>
      <c r="AM331" s="63"/>
      <c r="AN331" s="63"/>
    </row>
    <row x14ac:dyDescent="0.25" r="332" customHeight="1" ht="18">
      <c r="A332" s="2" t="s">
        <v>7081</v>
      </c>
      <c r="B332" s="79" t="s">
        <v>7082</v>
      </c>
      <c r="C332" s="13" t="s">
        <v>35</v>
      </c>
      <c r="D332" s="14" t="s">
        <v>235</v>
      </c>
      <c r="E332" s="13" t="s">
        <v>35</v>
      </c>
      <c r="F332" s="14" t="s">
        <v>235</v>
      </c>
      <c r="G332" s="13" t="s">
        <v>35</v>
      </c>
      <c r="H332" s="14" t="s">
        <v>235</v>
      </c>
      <c r="I332" s="35"/>
      <c r="J332" s="36"/>
      <c r="K332" s="80">
        <v>1375393204376330200</v>
      </c>
      <c r="L332" s="65" t="s">
        <v>7083</v>
      </c>
      <c r="M332" s="80">
        <v>0</v>
      </c>
      <c r="N332" s="80">
        <v>0</v>
      </c>
      <c r="O332" s="80">
        <v>0</v>
      </c>
      <c r="P332" s="80">
        <v>0</v>
      </c>
      <c r="Q332" s="80">
        <v>0</v>
      </c>
      <c r="R332" s="63"/>
      <c r="S332" s="63"/>
      <c r="T332" s="63"/>
      <c r="U332" s="82"/>
      <c r="V332" s="82" t="s">
        <v>4429</v>
      </c>
      <c r="W332" s="63"/>
      <c r="X332" s="63" t="s">
        <v>4430</v>
      </c>
      <c r="Y332" s="80">
        <v>1335638329669378000</v>
      </c>
      <c r="Z332" s="63" t="s">
        <v>4431</v>
      </c>
      <c r="AA332" s="82" t="s">
        <v>4432</v>
      </c>
      <c r="AB332" s="90" t="s">
        <v>4433</v>
      </c>
      <c r="AC332" s="63"/>
      <c r="AD332" s="82" t="s">
        <v>4434</v>
      </c>
      <c r="AE332" s="63"/>
      <c r="AF332" s="80">
        <v>7875</v>
      </c>
      <c r="AG332" s="80">
        <v>2332</v>
      </c>
      <c r="AH332" s="80">
        <v>2335</v>
      </c>
      <c r="AI332" s="80">
        <v>10132</v>
      </c>
      <c r="AJ332" s="63"/>
      <c r="AK332" s="63"/>
      <c r="AL332" s="63"/>
      <c r="AM332" s="63"/>
      <c r="AN332" s="63"/>
    </row>
    <row x14ac:dyDescent="0.25" r="333" customHeight="1" ht="18">
      <c r="A333" s="2" t="s">
        <v>7084</v>
      </c>
      <c r="B333" s="79" t="s">
        <v>7085</v>
      </c>
      <c r="C333" s="13" t="s">
        <v>44</v>
      </c>
      <c r="D333" s="14"/>
      <c r="E333" s="13" t="s">
        <v>44</v>
      </c>
      <c r="F333" s="14"/>
      <c r="G333" s="13" t="s">
        <v>44</v>
      </c>
      <c r="H333" s="14"/>
      <c r="I333" s="35"/>
      <c r="J333" s="36"/>
      <c r="K333" s="80">
        <v>1375391694607282200</v>
      </c>
      <c r="L333" s="65" t="s">
        <v>7086</v>
      </c>
      <c r="M333" s="80">
        <v>3</v>
      </c>
      <c r="N333" s="80">
        <v>0</v>
      </c>
      <c r="O333" s="80">
        <v>0</v>
      </c>
      <c r="P333" s="80">
        <v>0</v>
      </c>
      <c r="Q333" s="80">
        <v>0</v>
      </c>
      <c r="R333" s="63"/>
      <c r="S333" s="63"/>
      <c r="T333" s="63"/>
      <c r="U333" s="82"/>
      <c r="V333" s="82" t="s">
        <v>7087</v>
      </c>
      <c r="W333" s="63"/>
      <c r="X333" s="63" t="s">
        <v>7088</v>
      </c>
      <c r="Y333" s="80">
        <v>921065820792467500</v>
      </c>
      <c r="Z333" s="82" t="s">
        <v>7089</v>
      </c>
      <c r="AA333" s="82" t="s">
        <v>7090</v>
      </c>
      <c r="AB333" s="90" t="s">
        <v>7091</v>
      </c>
      <c r="AC333" s="82"/>
      <c r="AD333" s="82" t="s">
        <v>7092</v>
      </c>
      <c r="AE333" s="63"/>
      <c r="AF333" s="80">
        <v>58883</v>
      </c>
      <c r="AG333" s="80">
        <v>2781</v>
      </c>
      <c r="AH333" s="80">
        <v>2779</v>
      </c>
      <c r="AI333" s="80">
        <v>2152</v>
      </c>
      <c r="AJ333" s="63"/>
      <c r="AK333" s="63"/>
      <c r="AL333" s="63"/>
      <c r="AM333" s="63"/>
      <c r="AN333" s="63"/>
    </row>
    <row x14ac:dyDescent="0.25" r="334" customHeight="1" ht="18">
      <c r="A334" s="2" t="s">
        <v>6047</v>
      </c>
      <c r="B334" s="79" t="s">
        <v>7093</v>
      </c>
      <c r="C334" s="13" t="s">
        <v>44</v>
      </c>
      <c r="D334" s="14"/>
      <c r="E334" s="13" t="s">
        <v>44</v>
      </c>
      <c r="F334" s="14"/>
      <c r="G334" s="13" t="s">
        <v>44</v>
      </c>
      <c r="H334" s="14"/>
      <c r="I334" s="35"/>
      <c r="J334" s="36"/>
      <c r="K334" s="80">
        <v>1375384891366518800</v>
      </c>
      <c r="L334" s="65" t="s">
        <v>7094</v>
      </c>
      <c r="M334" s="80">
        <v>11</v>
      </c>
      <c r="N334" s="80">
        <v>2</v>
      </c>
      <c r="O334" s="80">
        <v>0</v>
      </c>
      <c r="P334" s="80">
        <v>0</v>
      </c>
      <c r="Q334" s="80">
        <v>0</v>
      </c>
      <c r="R334" s="63"/>
      <c r="S334" s="63"/>
      <c r="T334" s="63"/>
      <c r="U334" s="82"/>
      <c r="V334" s="82" t="s">
        <v>708</v>
      </c>
      <c r="W334" s="63"/>
      <c r="X334" s="63" t="s">
        <v>709</v>
      </c>
      <c r="Y334" s="80">
        <v>1202612012162994200</v>
      </c>
      <c r="Z334" s="82" t="s">
        <v>710</v>
      </c>
      <c r="AA334" s="82"/>
      <c r="AB334" s="90" t="s">
        <v>711</v>
      </c>
      <c r="AC334" s="63"/>
      <c r="AD334" s="63"/>
      <c r="AE334" s="63"/>
      <c r="AF334" s="80">
        <v>10210</v>
      </c>
      <c r="AG334" s="80">
        <v>3811</v>
      </c>
      <c r="AH334" s="80">
        <v>2883</v>
      </c>
      <c r="AI334" s="80">
        <v>18642</v>
      </c>
      <c r="AJ334" s="63"/>
      <c r="AK334" s="63"/>
      <c r="AL334" s="63"/>
      <c r="AM334" s="63"/>
      <c r="AN334" s="63"/>
    </row>
    <row x14ac:dyDescent="0.25" r="335" customHeight="1" ht="18">
      <c r="A335" s="2" t="s">
        <v>7095</v>
      </c>
      <c r="B335" s="79" t="s">
        <v>7096</v>
      </c>
      <c r="C335" s="13" t="s">
        <v>35</v>
      </c>
      <c r="D335" s="14" t="s">
        <v>235</v>
      </c>
      <c r="E335" s="13" t="s">
        <v>35</v>
      </c>
      <c r="F335" s="14" t="s">
        <v>235</v>
      </c>
      <c r="G335" s="13" t="s">
        <v>35</v>
      </c>
      <c r="H335" s="14" t="s">
        <v>235</v>
      </c>
      <c r="I335" s="35"/>
      <c r="J335" s="36"/>
      <c r="K335" s="80">
        <v>1375384454131282000</v>
      </c>
      <c r="L335" s="65" t="s">
        <v>7097</v>
      </c>
      <c r="M335" s="80">
        <v>115</v>
      </c>
      <c r="N335" s="80">
        <v>2</v>
      </c>
      <c r="O335" s="80">
        <v>0</v>
      </c>
      <c r="P335" s="80">
        <v>0</v>
      </c>
      <c r="Q335" s="80">
        <v>0</v>
      </c>
      <c r="R335" s="63"/>
      <c r="S335" s="63"/>
      <c r="T335" s="63"/>
      <c r="U335" s="82"/>
      <c r="V335" s="82" t="s">
        <v>7098</v>
      </c>
      <c r="W335" s="63"/>
      <c r="X335" s="63" t="s">
        <v>7099</v>
      </c>
      <c r="Y335" s="80">
        <v>1344973290968928300</v>
      </c>
      <c r="Z335" s="82"/>
      <c r="AA335" s="82"/>
      <c r="AB335" s="90" t="s">
        <v>7100</v>
      </c>
      <c r="AC335" s="63"/>
      <c r="AD335" s="63"/>
      <c r="AE335" s="63"/>
      <c r="AF335" s="80">
        <v>1707</v>
      </c>
      <c r="AG335" s="80">
        <v>482</v>
      </c>
      <c r="AH335" s="80">
        <v>333</v>
      </c>
      <c r="AI335" s="80">
        <v>1784</v>
      </c>
      <c r="AJ335" s="63"/>
      <c r="AK335" s="63"/>
      <c r="AL335" s="63"/>
      <c r="AM335" s="63"/>
      <c r="AN335" s="63"/>
    </row>
    <row x14ac:dyDescent="0.25" r="336" customHeight="1" ht="18">
      <c r="A336" s="2" t="s">
        <v>7101</v>
      </c>
      <c r="B336" s="79" t="s">
        <v>7102</v>
      </c>
      <c r="C336" s="13" t="s">
        <v>35</v>
      </c>
      <c r="D336" s="14" t="s">
        <v>235</v>
      </c>
      <c r="E336" s="13" t="s">
        <v>35</v>
      </c>
      <c r="F336" s="14" t="s">
        <v>235</v>
      </c>
      <c r="G336" s="13" t="s">
        <v>35</v>
      </c>
      <c r="H336" s="14" t="s">
        <v>235</v>
      </c>
      <c r="I336" s="35"/>
      <c r="J336" s="36"/>
      <c r="K336" s="80">
        <v>1375379552676016000</v>
      </c>
      <c r="L336" s="65" t="s">
        <v>7103</v>
      </c>
      <c r="M336" s="80">
        <v>13</v>
      </c>
      <c r="N336" s="80">
        <v>0</v>
      </c>
      <c r="O336" s="80">
        <v>0</v>
      </c>
      <c r="P336" s="80">
        <v>0</v>
      </c>
      <c r="Q336" s="80">
        <v>0</v>
      </c>
      <c r="R336" s="63"/>
      <c r="S336" s="63"/>
      <c r="T336" s="63"/>
      <c r="U336" s="82"/>
      <c r="V336" s="82" t="s">
        <v>7104</v>
      </c>
      <c r="W336" s="63"/>
      <c r="X336" s="63" t="s">
        <v>7105</v>
      </c>
      <c r="Y336" s="80">
        <v>384858676</v>
      </c>
      <c r="Z336" s="82" t="s">
        <v>7106</v>
      </c>
      <c r="AA336" s="82"/>
      <c r="AB336" s="90" t="s">
        <v>7107</v>
      </c>
      <c r="AC336" s="63"/>
      <c r="AD336" s="63"/>
      <c r="AE336" s="63"/>
      <c r="AF336" s="80">
        <v>19183</v>
      </c>
      <c r="AG336" s="80">
        <v>5757</v>
      </c>
      <c r="AH336" s="80">
        <v>5611</v>
      </c>
      <c r="AI336" s="80">
        <v>79281</v>
      </c>
      <c r="AJ336" s="63"/>
      <c r="AK336" s="63"/>
      <c r="AL336" s="63"/>
      <c r="AM336" s="63"/>
      <c r="AN336" s="63"/>
    </row>
    <row x14ac:dyDescent="0.25" r="337" customHeight="1" ht="18">
      <c r="A337" s="2" t="s">
        <v>7108</v>
      </c>
      <c r="B337" s="79" t="s">
        <v>7109</v>
      </c>
      <c r="C337" s="70" t="s">
        <v>366</v>
      </c>
      <c r="D337" s="46"/>
      <c r="E337" s="70" t="s">
        <v>366</v>
      </c>
      <c r="F337" s="46"/>
      <c r="G337" s="70" t="s">
        <v>366</v>
      </c>
      <c r="H337" s="46"/>
      <c r="I337" s="47"/>
      <c r="J337" s="48"/>
      <c r="K337" s="80">
        <v>1375376901418721300</v>
      </c>
      <c r="L337" s="65" t="s">
        <v>7110</v>
      </c>
      <c r="M337" s="80">
        <v>1</v>
      </c>
      <c r="N337" s="80">
        <v>0</v>
      </c>
      <c r="O337" s="80">
        <v>0</v>
      </c>
      <c r="P337" s="80">
        <v>0</v>
      </c>
      <c r="Q337" s="80">
        <v>0</v>
      </c>
      <c r="R337" s="63"/>
      <c r="S337" s="63"/>
      <c r="T337" s="63"/>
      <c r="U337" s="82"/>
      <c r="V337" s="82" t="s">
        <v>7111</v>
      </c>
      <c r="W337" s="63"/>
      <c r="X337" s="63" t="s">
        <v>7112</v>
      </c>
      <c r="Y337" s="80">
        <v>194621851</v>
      </c>
      <c r="Z337" s="63" t="s">
        <v>7113</v>
      </c>
      <c r="AA337" s="82" t="s">
        <v>7114</v>
      </c>
      <c r="AB337" s="90" t="s">
        <v>7115</v>
      </c>
      <c r="AC337" s="63"/>
      <c r="AD337" s="63" t="s">
        <v>5954</v>
      </c>
      <c r="AE337" s="63"/>
      <c r="AF337" s="80">
        <v>28754</v>
      </c>
      <c r="AG337" s="80">
        <v>512</v>
      </c>
      <c r="AH337" s="80">
        <v>636</v>
      </c>
      <c r="AI337" s="80">
        <v>38820</v>
      </c>
      <c r="AJ337" s="63"/>
      <c r="AK337" s="63"/>
      <c r="AL337" s="63"/>
      <c r="AM337" s="63"/>
      <c r="AN337" s="63"/>
    </row>
    <row x14ac:dyDescent="0.25" r="338" customHeight="1" ht="18">
      <c r="A338" s="1"/>
      <c r="B338" s="63"/>
      <c r="C338" s="63"/>
      <c r="D338" s="63"/>
      <c r="E338" s="63"/>
      <c r="F338" s="63"/>
      <c r="G338" s="63"/>
      <c r="H338" s="63"/>
      <c r="I338" s="63"/>
      <c r="J338" s="63"/>
      <c r="K338" s="66"/>
      <c r="L338" s="65"/>
      <c r="M338" s="66"/>
      <c r="N338" s="66"/>
      <c r="O338" s="66"/>
      <c r="P338" s="66"/>
      <c r="Q338" s="66"/>
      <c r="R338" s="63"/>
      <c r="S338" s="63"/>
      <c r="T338" s="63"/>
      <c r="U338" s="63"/>
      <c r="V338" s="63"/>
      <c r="W338" s="63"/>
      <c r="X338" s="63"/>
      <c r="Y338" s="66"/>
      <c r="Z338" s="63"/>
      <c r="AA338" s="63"/>
      <c r="AB338" s="65"/>
      <c r="AC338" s="63"/>
      <c r="AD338" s="63"/>
      <c r="AE338" s="63"/>
      <c r="AF338" s="66"/>
      <c r="AG338" s="66"/>
      <c r="AH338" s="66"/>
      <c r="AI338" s="66"/>
      <c r="AJ338" s="63"/>
      <c r="AK338" s="63"/>
      <c r="AL338" s="63"/>
      <c r="AM338" s="63"/>
      <c r="AN338" s="63"/>
    </row>
    <row x14ac:dyDescent="0.25" r="339" customHeight="1" ht="18">
      <c r="A339" s="1"/>
      <c r="B339" s="63"/>
      <c r="C339" s="63"/>
      <c r="D339" s="63"/>
      <c r="E339" s="63"/>
      <c r="F339" s="63"/>
      <c r="G339" s="63"/>
      <c r="H339" s="63"/>
      <c r="I339" s="63"/>
      <c r="J339" s="63"/>
      <c r="K339" s="66"/>
      <c r="L339" s="65"/>
      <c r="M339" s="66"/>
      <c r="N339" s="66"/>
      <c r="O339" s="66"/>
      <c r="P339" s="66"/>
      <c r="Q339" s="66"/>
      <c r="R339" s="63"/>
      <c r="S339" s="63"/>
      <c r="T339" s="63"/>
      <c r="U339" s="63"/>
      <c r="V339" s="63"/>
      <c r="W339" s="63"/>
      <c r="X339" s="63"/>
      <c r="Y339" s="66"/>
      <c r="Z339" s="63"/>
      <c r="AA339" s="63"/>
      <c r="AB339" s="65"/>
      <c r="AC339" s="63"/>
      <c r="AD339" s="63"/>
      <c r="AE339" s="63"/>
      <c r="AF339" s="66"/>
      <c r="AG339" s="66"/>
      <c r="AH339" s="66"/>
      <c r="AI339" s="66"/>
      <c r="AJ339" s="63"/>
      <c r="AK339" s="63"/>
      <c r="AL339" s="63"/>
      <c r="AM339" s="63"/>
      <c r="AN339" s="63"/>
    </row>
    <row x14ac:dyDescent="0.25" r="340" customHeight="1" ht="18">
      <c r="A340" s="1"/>
      <c r="B340" s="63"/>
      <c r="C340" s="63"/>
      <c r="D340" s="63"/>
      <c r="E340" s="63"/>
      <c r="F340" s="63"/>
      <c r="G340" s="63"/>
      <c r="H340" s="63"/>
      <c r="I340" s="63"/>
      <c r="J340" s="63"/>
      <c r="K340" s="66"/>
      <c r="L340" s="65"/>
      <c r="M340" s="66"/>
      <c r="N340" s="66"/>
      <c r="O340" s="66"/>
      <c r="P340" s="66"/>
      <c r="Q340" s="66"/>
      <c r="R340" s="63"/>
      <c r="S340" s="63"/>
      <c r="T340" s="63"/>
      <c r="U340" s="63"/>
      <c r="V340" s="63"/>
      <c r="W340" s="63"/>
      <c r="X340" s="63"/>
      <c r="Y340" s="66"/>
      <c r="Z340" s="63"/>
      <c r="AA340" s="63"/>
      <c r="AB340" s="65"/>
      <c r="AC340" s="63"/>
      <c r="AD340" s="63"/>
      <c r="AE340" s="63"/>
      <c r="AF340" s="66"/>
      <c r="AG340" s="66"/>
      <c r="AH340" s="66"/>
      <c r="AI340" s="66"/>
      <c r="AJ340" s="63"/>
      <c r="AK340" s="63"/>
      <c r="AL340" s="63"/>
      <c r="AM340" s="63"/>
      <c r="AN340" s="63"/>
    </row>
    <row x14ac:dyDescent="0.25" r="341" customHeight="1" ht="18">
      <c r="A341" s="1"/>
      <c r="B341" s="63"/>
      <c r="C341" s="63"/>
      <c r="D341" s="63"/>
      <c r="E341" s="63"/>
      <c r="F341" s="63"/>
      <c r="G341" s="63"/>
      <c r="H341" s="63"/>
      <c r="I341" s="63"/>
      <c r="J341" s="63"/>
      <c r="K341" s="66"/>
      <c r="L341" s="65"/>
      <c r="M341" s="66"/>
      <c r="N341" s="66"/>
      <c r="O341" s="66"/>
      <c r="P341" s="66"/>
      <c r="Q341" s="66"/>
      <c r="R341" s="63"/>
      <c r="S341" s="63"/>
      <c r="T341" s="63"/>
      <c r="U341" s="63"/>
      <c r="V341" s="63"/>
      <c r="W341" s="63"/>
      <c r="X341" s="63"/>
      <c r="Y341" s="66"/>
      <c r="Z341" s="63"/>
      <c r="AA341" s="63"/>
      <c r="AB341" s="65"/>
      <c r="AC341" s="63"/>
      <c r="AD341" s="63"/>
      <c r="AE341" s="63"/>
      <c r="AF341" s="66"/>
      <c r="AG341" s="66"/>
      <c r="AH341" s="66"/>
      <c r="AI341" s="66"/>
      <c r="AJ341" s="63"/>
      <c r="AK341" s="63"/>
      <c r="AL341" s="63"/>
      <c r="AM341" s="63"/>
      <c r="AN341" s="63"/>
    </row>
  </sheetData>
  <mergeCells count="4">
    <mergeCell ref="C1:D1"/>
    <mergeCell ref="E1:F1"/>
    <mergeCell ref="G1:H1"/>
    <mergeCell ref="I1:J1"/>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O187"/>
  <sheetViews>
    <sheetView workbookViewId="0"/>
  </sheetViews>
  <sheetFormatPr defaultRowHeight="15" x14ac:dyDescent="0.25"/>
  <cols>
    <col min="1" max="1" style="49" width="13.005" customWidth="1" bestFit="1"/>
    <col min="2" max="2" style="49" width="43.86214285714286" customWidth="1" bestFit="1"/>
    <col min="3" max="3" style="49" width="10.005" customWidth="1" bestFit="1"/>
    <col min="4" max="4" style="49" width="10.005" customWidth="1" bestFit="1"/>
    <col min="5" max="5" style="49" width="10.005" customWidth="1" bestFit="1"/>
    <col min="6" max="6" style="49" width="10.005" customWidth="1" bestFit="1"/>
    <col min="7" max="7" style="49" width="10.005" customWidth="1" bestFit="1"/>
    <col min="8" max="8" style="49" width="10.005" customWidth="1" bestFit="1"/>
    <col min="9" max="9" style="49" width="9.862142857142858" customWidth="1" bestFit="1"/>
    <col min="10" max="10" style="49" width="9.862142857142858" customWidth="1" bestFit="1"/>
    <col min="11" max="11" style="50" width="13.005" customWidth="1" bestFit="1"/>
    <col min="12" max="12" style="89" width="13.005" customWidth="1" bestFit="1"/>
    <col min="13" max="13" style="50" width="13.005" customWidth="1" bestFit="1"/>
    <col min="14" max="14" style="50" width="13.005" customWidth="1" bestFit="1"/>
    <col min="15" max="15" style="50" width="13.005" customWidth="1" bestFit="1"/>
    <col min="16" max="16" style="50" width="13.005" customWidth="1" bestFit="1"/>
    <col min="17" max="17" style="50" width="13.005" customWidth="1" bestFit="1"/>
    <col min="18" max="18" style="49" width="13.005" customWidth="1" bestFit="1"/>
    <col min="19" max="19" style="49" width="13.005" customWidth="1" bestFit="1"/>
    <col min="20" max="20" style="49" width="13.005" customWidth="1" bestFit="1"/>
    <col min="21" max="21" style="49" width="13.005" customWidth="1" bestFit="1"/>
    <col min="22" max="22" style="49" width="13.005" customWidth="1" bestFit="1"/>
    <col min="23" max="23" style="49" width="13.005" customWidth="1" bestFit="1"/>
    <col min="24" max="24" style="49" width="13.005" customWidth="1" bestFit="1"/>
    <col min="25" max="25" style="50" width="13.005" customWidth="1" bestFit="1"/>
    <col min="26" max="26" style="49" width="13.005" customWidth="1" bestFit="1"/>
    <col min="27" max="27" style="49" width="13.005" customWidth="1" bestFit="1"/>
    <col min="28" max="28" style="89" width="13.005" customWidth="1" bestFit="1"/>
    <col min="29" max="29" style="49" width="13.005" customWidth="1" bestFit="1"/>
    <col min="30" max="30" style="49" width="13.005" customWidth="1" bestFit="1"/>
    <col min="31" max="31" style="49" width="13.005" customWidth="1" bestFit="1"/>
    <col min="32" max="32" style="50" width="13.005" customWidth="1" bestFit="1"/>
    <col min="33" max="33" style="50" width="13.005" customWidth="1" bestFit="1"/>
    <col min="34" max="34" style="50" width="13.005" customWidth="1" bestFit="1"/>
    <col min="35" max="35" style="50" width="13.005" customWidth="1" bestFit="1"/>
    <col min="36" max="36" style="49" width="13.005" customWidth="1" bestFit="1"/>
    <col min="37" max="37" style="49" width="13.005" customWidth="1" bestFit="1"/>
    <col min="38" max="38" style="49" width="13.005" customWidth="1" bestFit="1"/>
    <col min="39" max="39" style="49" width="13.005" customWidth="1" bestFit="1"/>
    <col min="40" max="40" style="49" width="13.005" customWidth="1" bestFit="1"/>
    <col min="41" max="41" style="49" width="13.005" customWidth="1" bestFit="1"/>
  </cols>
  <sheetData>
    <row x14ac:dyDescent="0.25" r="1" customHeight="1" ht="18">
      <c r="A1" s="1"/>
      <c r="B1" s="63"/>
      <c r="C1" s="3" t="s">
        <v>0</v>
      </c>
      <c r="D1" s="4"/>
      <c r="E1" s="3" t="s">
        <v>1</v>
      </c>
      <c r="F1" s="4"/>
      <c r="G1" s="3" t="s">
        <v>2</v>
      </c>
      <c r="H1" s="4"/>
      <c r="I1" s="3" t="s">
        <v>3</v>
      </c>
      <c r="J1" s="4"/>
      <c r="K1" s="66"/>
      <c r="L1" s="74"/>
      <c r="M1" s="66"/>
      <c r="N1" s="66"/>
      <c r="O1" s="66"/>
      <c r="P1" s="66"/>
      <c r="Q1" s="66"/>
      <c r="R1" s="63"/>
      <c r="S1" s="63"/>
      <c r="T1" s="63"/>
      <c r="U1" s="63"/>
      <c r="V1" s="63"/>
      <c r="W1" s="63"/>
      <c r="X1" s="63"/>
      <c r="Y1" s="66"/>
      <c r="Z1" s="63"/>
      <c r="AA1" s="63"/>
      <c r="AB1" s="74"/>
      <c r="AC1" s="63"/>
      <c r="AD1" s="63"/>
      <c r="AE1" s="63"/>
      <c r="AF1" s="66"/>
      <c r="AG1" s="66"/>
      <c r="AH1" s="66"/>
      <c r="AI1" s="42"/>
      <c r="AJ1" s="63"/>
      <c r="AK1" s="63"/>
      <c r="AL1" s="63"/>
      <c r="AM1" s="63"/>
      <c r="AN1" s="63"/>
      <c r="AO1" s="63"/>
    </row>
    <row x14ac:dyDescent="0.25" r="2" customHeight="1" ht="18">
      <c r="A2" s="1" t="s">
        <v>4</v>
      </c>
      <c r="B2" s="1" t="s">
        <v>5</v>
      </c>
      <c r="C2" s="7" t="s">
        <v>6</v>
      </c>
      <c r="D2" s="8" t="s">
        <v>7</v>
      </c>
      <c r="E2" s="7" t="s">
        <v>6</v>
      </c>
      <c r="F2" s="8" t="s">
        <v>7</v>
      </c>
      <c r="G2" s="7" t="s">
        <v>6</v>
      </c>
      <c r="H2" s="8" t="s">
        <v>7</v>
      </c>
      <c r="I2" s="7" t="s">
        <v>6</v>
      </c>
      <c r="J2" s="8" t="s">
        <v>7</v>
      </c>
      <c r="K2" s="66" t="s">
        <v>8</v>
      </c>
      <c r="L2" s="74" t="s">
        <v>9</v>
      </c>
      <c r="M2" s="66" t="s">
        <v>10</v>
      </c>
      <c r="N2" s="66" t="s">
        <v>11</v>
      </c>
      <c r="O2" s="66" t="s">
        <v>12</v>
      </c>
      <c r="P2" s="66" t="s">
        <v>13</v>
      </c>
      <c r="Q2" s="66" t="s">
        <v>14</v>
      </c>
      <c r="R2" s="63" t="s">
        <v>15</v>
      </c>
      <c r="S2" s="63" t="s">
        <v>16</v>
      </c>
      <c r="T2" s="63" t="s">
        <v>17</v>
      </c>
      <c r="U2" s="63" t="s">
        <v>18</v>
      </c>
      <c r="V2" s="63" t="s">
        <v>19</v>
      </c>
      <c r="W2" s="63" t="s">
        <v>20</v>
      </c>
      <c r="X2" s="63" t="s">
        <v>21</v>
      </c>
      <c r="Y2" s="66" t="s">
        <v>22</v>
      </c>
      <c r="Z2" s="63" t="s">
        <v>23</v>
      </c>
      <c r="AA2" s="63" t="s">
        <v>24</v>
      </c>
      <c r="AB2" s="74" t="s">
        <v>25</v>
      </c>
      <c r="AC2" s="63" t="s">
        <v>26</v>
      </c>
      <c r="AD2" s="63" t="s">
        <v>27</v>
      </c>
      <c r="AE2" s="63" t="s">
        <v>28</v>
      </c>
      <c r="AF2" s="66" t="s">
        <v>29</v>
      </c>
      <c r="AG2" s="66" t="s">
        <v>30</v>
      </c>
      <c r="AH2" s="42" t="s">
        <v>31</v>
      </c>
      <c r="AI2" s="75" t="s">
        <v>32</v>
      </c>
      <c r="AJ2" s="63"/>
      <c r="AK2" s="63"/>
      <c r="AL2" s="63"/>
      <c r="AM2" s="63"/>
      <c r="AN2" s="63"/>
      <c r="AO2" s="63"/>
    </row>
    <row x14ac:dyDescent="0.25" r="3" customHeight="1" ht="18">
      <c r="A3" s="1" t="s">
        <v>33</v>
      </c>
      <c r="B3" s="33" t="s">
        <v>3866</v>
      </c>
      <c r="C3" s="13" t="s">
        <v>44</v>
      </c>
      <c r="D3" s="14"/>
      <c r="E3" s="13" t="s">
        <v>44</v>
      </c>
      <c r="F3" s="14"/>
      <c r="G3" s="13" t="s">
        <v>44</v>
      </c>
      <c r="H3" s="14"/>
      <c r="I3" s="25"/>
      <c r="J3" s="26"/>
      <c r="K3" s="37">
        <v>1180000000000000000</v>
      </c>
      <c r="L3" s="76">
        <v>43734.70226851852</v>
      </c>
      <c r="M3" s="37">
        <v>61</v>
      </c>
      <c r="N3" s="37">
        <v>21</v>
      </c>
      <c r="O3" s="37">
        <v>0</v>
      </c>
      <c r="P3" s="37">
        <v>0</v>
      </c>
      <c r="Q3" s="37">
        <v>0</v>
      </c>
      <c r="R3" s="63"/>
      <c r="S3" s="63"/>
      <c r="T3" s="63"/>
      <c r="U3" s="63" t="s">
        <v>3867</v>
      </c>
      <c r="V3" s="63" t="s">
        <v>3868</v>
      </c>
      <c r="W3" s="63"/>
      <c r="X3" s="63" t="s">
        <v>3869</v>
      </c>
      <c r="Y3" s="37">
        <v>67612181</v>
      </c>
      <c r="Z3" s="63" t="s">
        <v>3870</v>
      </c>
      <c r="AA3" s="20" t="s">
        <v>3871</v>
      </c>
      <c r="AB3" s="23">
        <v>40046.74582175926</v>
      </c>
      <c r="AC3" s="22"/>
      <c r="AD3" s="63"/>
      <c r="AE3" s="63"/>
      <c r="AF3" s="37">
        <v>22797</v>
      </c>
      <c r="AG3" s="37">
        <v>14852</v>
      </c>
      <c r="AH3" s="37">
        <v>1858</v>
      </c>
      <c r="AI3" s="37">
        <v>15447</v>
      </c>
      <c r="AJ3" s="63"/>
      <c r="AK3" s="63"/>
      <c r="AL3" s="63"/>
      <c r="AM3" s="63"/>
      <c r="AN3" s="63"/>
      <c r="AO3" s="63"/>
    </row>
    <row x14ac:dyDescent="0.25" r="4" customHeight="1" ht="18">
      <c r="A4" s="1" t="s">
        <v>42</v>
      </c>
      <c r="B4" s="33" t="s">
        <v>3872</v>
      </c>
      <c r="C4" s="13" t="s">
        <v>44</v>
      </c>
      <c r="D4" s="14"/>
      <c r="E4" s="13" t="s">
        <v>44</v>
      </c>
      <c r="F4" s="14"/>
      <c r="G4" s="13" t="s">
        <v>44</v>
      </c>
      <c r="H4" s="14"/>
      <c r="I4" s="25"/>
      <c r="J4" s="26"/>
      <c r="K4" s="37">
        <v>1180000000000000000</v>
      </c>
      <c r="L4" s="76">
        <v>43729.75079861111</v>
      </c>
      <c r="M4" s="37">
        <v>120</v>
      </c>
      <c r="N4" s="37">
        <v>32</v>
      </c>
      <c r="O4" s="37">
        <v>0</v>
      </c>
      <c r="P4" s="37">
        <v>0</v>
      </c>
      <c r="Q4" s="37">
        <v>0</v>
      </c>
      <c r="R4" s="63"/>
      <c r="S4" s="63"/>
      <c r="T4" s="63"/>
      <c r="U4" s="63"/>
      <c r="V4" s="2" t="s">
        <v>3873</v>
      </c>
      <c r="W4" s="22"/>
      <c r="X4" s="63" t="s">
        <v>3874</v>
      </c>
      <c r="Y4" s="37">
        <v>808000000000000000</v>
      </c>
      <c r="Z4" s="63" t="s">
        <v>3875</v>
      </c>
      <c r="AA4" s="20" t="s">
        <v>3876</v>
      </c>
      <c r="AB4" s="23">
        <v>42716.67365740741</v>
      </c>
      <c r="AC4" s="22"/>
      <c r="AD4" s="63"/>
      <c r="AE4" s="63"/>
      <c r="AF4" s="37">
        <v>84132</v>
      </c>
      <c r="AG4" s="37">
        <v>52443</v>
      </c>
      <c r="AH4" s="37">
        <v>9</v>
      </c>
      <c r="AI4" s="37">
        <v>0</v>
      </c>
      <c r="AJ4" s="63"/>
      <c r="AK4" s="63"/>
      <c r="AL4" s="63"/>
      <c r="AM4" s="63"/>
      <c r="AN4" s="63"/>
      <c r="AO4" s="63"/>
    </row>
    <row x14ac:dyDescent="0.25" r="5" customHeight="1" ht="18">
      <c r="A5" s="1" t="s">
        <v>3877</v>
      </c>
      <c r="B5" s="33" t="s">
        <v>3878</v>
      </c>
      <c r="C5" s="13" t="s">
        <v>44</v>
      </c>
      <c r="D5" s="14"/>
      <c r="E5" s="13" t="s">
        <v>44</v>
      </c>
      <c r="F5" s="14"/>
      <c r="G5" s="13" t="s">
        <v>44</v>
      </c>
      <c r="H5" s="14"/>
      <c r="I5" s="25"/>
      <c r="J5" s="26"/>
      <c r="K5" s="37">
        <v>1180000000000000000</v>
      </c>
      <c r="L5" s="76">
        <v>43736.75523148148</v>
      </c>
      <c r="M5" s="37">
        <v>0</v>
      </c>
      <c r="N5" s="37">
        <v>0</v>
      </c>
      <c r="O5" s="37">
        <v>0</v>
      </c>
      <c r="P5" s="37">
        <v>0</v>
      </c>
      <c r="Q5" s="37">
        <v>0</v>
      </c>
      <c r="R5" s="63"/>
      <c r="S5" s="63"/>
      <c r="T5" s="63"/>
      <c r="U5" s="63"/>
      <c r="V5" s="2" t="s">
        <v>3879</v>
      </c>
      <c r="W5" s="22"/>
      <c r="X5" s="63" t="s">
        <v>3880</v>
      </c>
      <c r="Y5" s="37">
        <v>536000000</v>
      </c>
      <c r="Z5" s="2" t="s">
        <v>3881</v>
      </c>
      <c r="AA5" s="22"/>
      <c r="AB5" s="23">
        <v>40993.53586805556</v>
      </c>
      <c r="AC5" s="22"/>
      <c r="AD5" s="63" t="s">
        <v>49</v>
      </c>
      <c r="AE5" s="63"/>
      <c r="AF5" s="37">
        <v>6170</v>
      </c>
      <c r="AG5" s="37">
        <v>520</v>
      </c>
      <c r="AH5" s="37">
        <v>449</v>
      </c>
      <c r="AI5" s="37">
        <v>2260</v>
      </c>
      <c r="AJ5" s="63"/>
      <c r="AK5" s="63"/>
      <c r="AL5" s="63"/>
      <c r="AM5" s="63"/>
      <c r="AN5" s="63"/>
      <c r="AO5" s="63"/>
    </row>
    <row x14ac:dyDescent="0.25" r="6" customHeight="1" ht="18">
      <c r="A6" s="1" t="s">
        <v>3882</v>
      </c>
      <c r="B6" s="33" t="s">
        <v>3883</v>
      </c>
      <c r="C6" s="13" t="s">
        <v>44</v>
      </c>
      <c r="D6" s="14"/>
      <c r="E6" s="13" t="s">
        <v>44</v>
      </c>
      <c r="F6" s="14"/>
      <c r="G6" s="13" t="s">
        <v>44</v>
      </c>
      <c r="H6" s="14"/>
      <c r="I6" s="25"/>
      <c r="J6" s="26"/>
      <c r="K6" s="37">
        <v>1180000000000000000</v>
      </c>
      <c r="L6" s="76">
        <v>43736.729166666664</v>
      </c>
      <c r="M6" s="37">
        <v>0</v>
      </c>
      <c r="N6" s="37">
        <v>0</v>
      </c>
      <c r="O6" s="37">
        <v>0</v>
      </c>
      <c r="P6" s="37">
        <v>0</v>
      </c>
      <c r="Q6" s="37">
        <v>0</v>
      </c>
      <c r="R6" s="63"/>
      <c r="S6" s="63"/>
      <c r="T6" s="63"/>
      <c r="U6" s="63"/>
      <c r="V6" s="2" t="s">
        <v>3884</v>
      </c>
      <c r="W6" s="22"/>
      <c r="X6" s="63" t="s">
        <v>3885</v>
      </c>
      <c r="Y6" s="37">
        <v>147000000</v>
      </c>
      <c r="Z6" s="63" t="s">
        <v>3886</v>
      </c>
      <c r="AA6" s="20" t="s">
        <v>3887</v>
      </c>
      <c r="AB6" s="23">
        <v>40320.98929398148</v>
      </c>
      <c r="AC6" s="22"/>
      <c r="AD6" s="2" t="s">
        <v>3888</v>
      </c>
      <c r="AE6" s="22"/>
      <c r="AF6" s="37">
        <v>124722</v>
      </c>
      <c r="AG6" s="37">
        <v>9998</v>
      </c>
      <c r="AH6" s="37">
        <v>89</v>
      </c>
      <c r="AI6" s="37">
        <v>3</v>
      </c>
      <c r="AJ6" s="63"/>
      <c r="AK6" s="63"/>
      <c r="AL6" s="63"/>
      <c r="AM6" s="63"/>
      <c r="AN6" s="63"/>
      <c r="AO6" s="63"/>
    </row>
    <row x14ac:dyDescent="0.25" r="7" customHeight="1" ht="18">
      <c r="A7" s="1" t="s">
        <v>3889</v>
      </c>
      <c r="B7" s="33" t="s">
        <v>3890</v>
      </c>
      <c r="C7" s="13" t="s">
        <v>35</v>
      </c>
      <c r="D7" s="14" t="s">
        <v>235</v>
      </c>
      <c r="E7" s="13" t="s">
        <v>35</v>
      </c>
      <c r="F7" s="14" t="s">
        <v>235</v>
      </c>
      <c r="G7" s="13" t="s">
        <v>35</v>
      </c>
      <c r="H7" s="14" t="s">
        <v>235</v>
      </c>
      <c r="I7" s="25"/>
      <c r="J7" s="26"/>
      <c r="K7" s="37">
        <v>1180000000000000000</v>
      </c>
      <c r="L7" s="76">
        <v>43736.65603009259</v>
      </c>
      <c r="M7" s="37">
        <v>5</v>
      </c>
      <c r="N7" s="37">
        <v>0</v>
      </c>
      <c r="O7" s="37">
        <v>0</v>
      </c>
      <c r="P7" s="37">
        <v>0</v>
      </c>
      <c r="Q7" s="37">
        <v>0</v>
      </c>
      <c r="R7" s="63"/>
      <c r="S7" s="63"/>
      <c r="T7" s="63"/>
      <c r="U7" s="63"/>
      <c r="V7" s="2" t="s">
        <v>3891</v>
      </c>
      <c r="W7" s="22"/>
      <c r="X7" s="43" t="s">
        <v>3892</v>
      </c>
      <c r="Y7" s="37">
        <v>1170000000000000000</v>
      </c>
      <c r="Z7" s="2" t="s">
        <v>3893</v>
      </c>
      <c r="AA7" s="22"/>
      <c r="AB7" s="23">
        <v>43707.869618055556</v>
      </c>
      <c r="AC7" s="22"/>
      <c r="AD7" s="77" t="s">
        <v>3894</v>
      </c>
      <c r="AE7" s="22"/>
      <c r="AF7" s="37">
        <v>4912</v>
      </c>
      <c r="AG7" s="37">
        <v>1215</v>
      </c>
      <c r="AH7" s="37">
        <v>1198</v>
      </c>
      <c r="AI7" s="37">
        <v>5460</v>
      </c>
      <c r="AJ7" s="63"/>
      <c r="AK7" s="63"/>
      <c r="AL7" s="63"/>
      <c r="AM7" s="63"/>
      <c r="AN7" s="63"/>
      <c r="AO7" s="63"/>
    </row>
    <row x14ac:dyDescent="0.25" r="8" customHeight="1" ht="18">
      <c r="A8" s="1" t="s">
        <v>3895</v>
      </c>
      <c r="B8" s="33" t="s">
        <v>3896</v>
      </c>
      <c r="C8" s="13" t="s">
        <v>44</v>
      </c>
      <c r="D8" s="14"/>
      <c r="E8" s="13" t="s">
        <v>44</v>
      </c>
      <c r="F8" s="14"/>
      <c r="G8" s="13" t="s">
        <v>44</v>
      </c>
      <c r="H8" s="14"/>
      <c r="I8" s="25"/>
      <c r="J8" s="26"/>
      <c r="K8" s="37">
        <v>1180000000000000000</v>
      </c>
      <c r="L8" s="76">
        <v>43736.59758101852</v>
      </c>
      <c r="M8" s="37">
        <v>1</v>
      </c>
      <c r="N8" s="37">
        <v>0</v>
      </c>
      <c r="O8" s="37">
        <v>0</v>
      </c>
      <c r="P8" s="37">
        <v>0</v>
      </c>
      <c r="Q8" s="37">
        <v>0</v>
      </c>
      <c r="R8" s="63"/>
      <c r="S8" s="63"/>
      <c r="T8" s="63"/>
      <c r="U8" s="63"/>
      <c r="V8" s="2" t="s">
        <v>3897</v>
      </c>
      <c r="W8" s="22"/>
      <c r="X8" s="20" t="s">
        <v>3898</v>
      </c>
      <c r="Y8" s="37">
        <v>536000000</v>
      </c>
      <c r="Z8" s="63"/>
      <c r="AA8" s="20" t="s">
        <v>3899</v>
      </c>
      <c r="AB8" s="23">
        <v>40993.11950231482</v>
      </c>
      <c r="AC8" s="22"/>
      <c r="AD8" s="2" t="s">
        <v>3900</v>
      </c>
      <c r="AE8" s="22"/>
      <c r="AF8" s="37">
        <v>1320</v>
      </c>
      <c r="AG8" s="37">
        <v>8267</v>
      </c>
      <c r="AH8" s="37">
        <v>855</v>
      </c>
      <c r="AI8" s="37">
        <v>1637</v>
      </c>
      <c r="AJ8" s="63"/>
      <c r="AK8" s="63"/>
      <c r="AL8" s="63"/>
      <c r="AM8" s="63"/>
      <c r="AN8" s="63"/>
      <c r="AO8" s="63"/>
    </row>
    <row x14ac:dyDescent="0.25" r="9" customHeight="1" ht="18">
      <c r="A9" s="1" t="s">
        <v>3901</v>
      </c>
      <c r="B9" s="33" t="s">
        <v>3902</v>
      </c>
      <c r="C9" s="13" t="s">
        <v>44</v>
      </c>
      <c r="D9" s="14"/>
      <c r="E9" s="13" t="s">
        <v>44</v>
      </c>
      <c r="F9" s="14"/>
      <c r="G9" s="13" t="s">
        <v>44</v>
      </c>
      <c r="H9" s="14"/>
      <c r="I9" s="25"/>
      <c r="J9" s="26"/>
      <c r="K9" s="37">
        <v>1180000000000000000</v>
      </c>
      <c r="L9" s="76">
        <v>43736.57858796296</v>
      </c>
      <c r="M9" s="37">
        <v>0</v>
      </c>
      <c r="N9" s="37">
        <v>0</v>
      </c>
      <c r="O9" s="37">
        <v>0</v>
      </c>
      <c r="P9" s="37">
        <v>0</v>
      </c>
      <c r="Q9" s="37">
        <v>0</v>
      </c>
      <c r="R9" s="63"/>
      <c r="S9" s="63"/>
      <c r="T9" s="63"/>
      <c r="U9" s="63"/>
      <c r="V9" s="63" t="s">
        <v>3903</v>
      </c>
      <c r="W9" s="63"/>
      <c r="X9" s="63" t="s">
        <v>3904</v>
      </c>
      <c r="Y9" s="37">
        <v>172000000</v>
      </c>
      <c r="Z9" s="63"/>
      <c r="AA9" s="63"/>
      <c r="AB9" s="23">
        <v>40387.44185185185</v>
      </c>
      <c r="AC9" s="22"/>
      <c r="AD9" s="2" t="s">
        <v>100</v>
      </c>
      <c r="AE9" s="22"/>
      <c r="AF9" s="37">
        <v>11815</v>
      </c>
      <c r="AG9" s="37">
        <v>244</v>
      </c>
      <c r="AH9" s="37">
        <v>444</v>
      </c>
      <c r="AI9" s="37">
        <v>6461</v>
      </c>
      <c r="AJ9" s="63"/>
      <c r="AK9" s="63"/>
      <c r="AL9" s="63"/>
      <c r="AM9" s="63"/>
      <c r="AN9" s="63"/>
      <c r="AO9" s="63"/>
    </row>
    <row x14ac:dyDescent="0.25" r="10" customHeight="1" ht="18">
      <c r="A10" s="1" t="s">
        <v>3905</v>
      </c>
      <c r="B10" s="33" t="s">
        <v>3906</v>
      </c>
      <c r="C10" s="13" t="s">
        <v>44</v>
      </c>
      <c r="D10" s="14"/>
      <c r="E10" s="13" t="s">
        <v>44</v>
      </c>
      <c r="F10" s="14"/>
      <c r="G10" s="13" t="s">
        <v>44</v>
      </c>
      <c r="H10" s="14"/>
      <c r="I10" s="25"/>
      <c r="J10" s="26"/>
      <c r="K10" s="37">
        <v>1180000000000000000</v>
      </c>
      <c r="L10" s="76">
        <v>43736.00451388889</v>
      </c>
      <c r="M10" s="37">
        <v>35</v>
      </c>
      <c r="N10" s="37">
        <v>21</v>
      </c>
      <c r="O10" s="37">
        <v>0</v>
      </c>
      <c r="P10" s="37">
        <v>0</v>
      </c>
      <c r="Q10" s="37">
        <v>0</v>
      </c>
      <c r="R10" s="63"/>
      <c r="S10" s="63"/>
      <c r="T10" s="63"/>
      <c r="U10" s="63"/>
      <c r="V10" s="63" t="s">
        <v>3907</v>
      </c>
      <c r="W10" s="63"/>
      <c r="X10" s="63" t="s">
        <v>3908</v>
      </c>
      <c r="Y10" s="37">
        <v>878000000000000000</v>
      </c>
      <c r="Z10" s="2" t="s">
        <v>3909</v>
      </c>
      <c r="AA10" s="22"/>
      <c r="AB10" s="23">
        <v>42908.21909722222</v>
      </c>
      <c r="AC10" s="22"/>
      <c r="AD10" s="2" t="s">
        <v>3910</v>
      </c>
      <c r="AE10" s="22"/>
      <c r="AF10" s="37">
        <v>25</v>
      </c>
      <c r="AG10" s="37">
        <v>75</v>
      </c>
      <c r="AH10" s="37">
        <v>41</v>
      </c>
      <c r="AI10" s="37">
        <v>1660</v>
      </c>
      <c r="AJ10" s="63"/>
      <c r="AK10" s="63"/>
      <c r="AL10" s="63"/>
      <c r="AM10" s="63"/>
      <c r="AN10" s="63"/>
      <c r="AO10" s="63"/>
    </row>
    <row x14ac:dyDescent="0.25" r="11" customHeight="1" ht="18">
      <c r="A11" s="1" t="s">
        <v>3911</v>
      </c>
      <c r="B11" s="33" t="s">
        <v>3912</v>
      </c>
      <c r="C11" s="13" t="s">
        <v>44</v>
      </c>
      <c r="D11" s="14"/>
      <c r="E11" s="13" t="s">
        <v>44</v>
      </c>
      <c r="F11" s="14"/>
      <c r="G11" s="13" t="s">
        <v>44</v>
      </c>
      <c r="H11" s="14"/>
      <c r="I11" s="25"/>
      <c r="J11" s="26"/>
      <c r="K11" s="37">
        <v>1170000000000000000</v>
      </c>
      <c r="L11" s="76">
        <v>43727.73998842593</v>
      </c>
      <c r="M11" s="37">
        <v>128</v>
      </c>
      <c r="N11" s="37">
        <v>27</v>
      </c>
      <c r="O11" s="37">
        <v>0</v>
      </c>
      <c r="P11" s="37">
        <v>0</v>
      </c>
      <c r="Q11" s="37">
        <v>0</v>
      </c>
      <c r="R11" s="63"/>
      <c r="S11" s="63"/>
      <c r="T11" s="63"/>
      <c r="U11" s="63"/>
      <c r="V11" s="63" t="s">
        <v>3913</v>
      </c>
      <c r="W11" s="63"/>
      <c r="X11" s="63" t="s">
        <v>3914</v>
      </c>
      <c r="Y11" s="37">
        <v>81799282</v>
      </c>
      <c r="Z11" s="63" t="s">
        <v>3915</v>
      </c>
      <c r="AA11" s="20" t="s">
        <v>3916</v>
      </c>
      <c r="AB11" s="23">
        <v>40098.539664351854</v>
      </c>
      <c r="AC11" s="22"/>
      <c r="AD11" s="63" t="s">
        <v>3867</v>
      </c>
      <c r="AE11" s="63"/>
      <c r="AF11" s="37">
        <v>45134</v>
      </c>
      <c r="AG11" s="37">
        <v>3933</v>
      </c>
      <c r="AH11" s="37">
        <v>1017</v>
      </c>
      <c r="AI11" s="37">
        <v>7582</v>
      </c>
      <c r="AJ11" s="63"/>
      <c r="AK11" s="63"/>
      <c r="AL11" s="63"/>
      <c r="AM11" s="63"/>
      <c r="AN11" s="63"/>
      <c r="AO11" s="63"/>
    </row>
    <row x14ac:dyDescent="0.25" r="12" customHeight="1" ht="18">
      <c r="A12" s="1" t="s">
        <v>3917</v>
      </c>
      <c r="B12" s="33" t="s">
        <v>3918</v>
      </c>
      <c r="C12" s="13" t="s">
        <v>44</v>
      </c>
      <c r="D12" s="14"/>
      <c r="E12" s="13" t="s">
        <v>44</v>
      </c>
      <c r="F12" s="14"/>
      <c r="G12" s="13" t="s">
        <v>44</v>
      </c>
      <c r="H12" s="14"/>
      <c r="I12" s="25"/>
      <c r="J12" s="26"/>
      <c r="K12" s="37">
        <v>1170000000000000000</v>
      </c>
      <c r="L12" s="76">
        <v>43727.72670138889</v>
      </c>
      <c r="M12" s="37">
        <v>0</v>
      </c>
      <c r="N12" s="37">
        <v>1</v>
      </c>
      <c r="O12" s="37">
        <v>0</v>
      </c>
      <c r="P12" s="37">
        <v>0</v>
      </c>
      <c r="Q12" s="37">
        <v>0</v>
      </c>
      <c r="R12" s="63"/>
      <c r="S12" s="63"/>
      <c r="T12" s="63"/>
      <c r="U12" s="63"/>
      <c r="V12" s="63" t="s">
        <v>3919</v>
      </c>
      <c r="W12" s="63"/>
      <c r="X12" s="63" t="s">
        <v>3920</v>
      </c>
      <c r="Y12" s="37">
        <v>3160000000</v>
      </c>
      <c r="Z12" s="63" t="s">
        <v>3921</v>
      </c>
      <c r="AA12" s="20" t="s">
        <v>3922</v>
      </c>
      <c r="AB12" s="23">
        <v>42106.82729166667</v>
      </c>
      <c r="AC12" s="22"/>
      <c r="AD12" s="2" t="s">
        <v>3923</v>
      </c>
      <c r="AE12" s="22"/>
      <c r="AF12" s="37">
        <v>11098</v>
      </c>
      <c r="AG12" s="37">
        <v>1059</v>
      </c>
      <c r="AH12" s="37">
        <v>3480</v>
      </c>
      <c r="AI12" s="37">
        <v>5632</v>
      </c>
      <c r="AJ12" s="63"/>
      <c r="AK12" s="63"/>
      <c r="AL12" s="63"/>
      <c r="AM12" s="63"/>
      <c r="AN12" s="63"/>
      <c r="AO12" s="63"/>
    </row>
    <row x14ac:dyDescent="0.25" r="13" customHeight="1" ht="18">
      <c r="A13" s="1" t="s">
        <v>1567</v>
      </c>
      <c r="B13" s="33" t="s">
        <v>3924</v>
      </c>
      <c r="C13" s="13" t="s">
        <v>44</v>
      </c>
      <c r="D13" s="14"/>
      <c r="E13" s="13" t="s">
        <v>44</v>
      </c>
      <c r="F13" s="14"/>
      <c r="G13" s="13" t="s">
        <v>44</v>
      </c>
      <c r="H13" s="14"/>
      <c r="I13" s="25"/>
      <c r="J13" s="26"/>
      <c r="K13" s="37">
        <v>1170000000000000000</v>
      </c>
      <c r="L13" s="76">
        <v>43727.647685185184</v>
      </c>
      <c r="M13" s="37">
        <v>0</v>
      </c>
      <c r="N13" s="37">
        <v>0</v>
      </c>
      <c r="O13" s="37">
        <v>0</v>
      </c>
      <c r="P13" s="37">
        <v>0</v>
      </c>
      <c r="Q13" s="37">
        <v>0</v>
      </c>
      <c r="R13" s="63"/>
      <c r="S13" s="63"/>
      <c r="T13" s="63"/>
      <c r="U13" s="63"/>
      <c r="V13" s="63" t="s">
        <v>3925</v>
      </c>
      <c r="W13" s="63"/>
      <c r="X13" s="63" t="s">
        <v>3926</v>
      </c>
      <c r="Y13" s="37">
        <v>199000000</v>
      </c>
      <c r="Z13" s="2" t="s">
        <v>3927</v>
      </c>
      <c r="AA13" s="22"/>
      <c r="AB13" s="23">
        <v>40455.80956018518</v>
      </c>
      <c r="AC13" s="22"/>
      <c r="AD13" s="63"/>
      <c r="AE13" s="63"/>
      <c r="AF13" s="37">
        <v>16833</v>
      </c>
      <c r="AG13" s="37">
        <v>409</v>
      </c>
      <c r="AH13" s="37">
        <v>1454</v>
      </c>
      <c r="AI13" s="37">
        <v>7259</v>
      </c>
      <c r="AJ13" s="63"/>
      <c r="AK13" s="63"/>
      <c r="AL13" s="63"/>
      <c r="AM13" s="63"/>
      <c r="AN13" s="63"/>
      <c r="AO13" s="63"/>
    </row>
    <row x14ac:dyDescent="0.25" r="14" customHeight="1" ht="18">
      <c r="A14" s="1" t="s">
        <v>3928</v>
      </c>
      <c r="B14" s="33" t="s">
        <v>3929</v>
      </c>
      <c r="C14" s="13" t="s">
        <v>44</v>
      </c>
      <c r="D14" s="14"/>
      <c r="E14" s="13" t="s">
        <v>44</v>
      </c>
      <c r="F14" s="14"/>
      <c r="G14" s="13" t="s">
        <v>44</v>
      </c>
      <c r="H14" s="14"/>
      <c r="I14" s="25"/>
      <c r="J14" s="26"/>
      <c r="K14" s="37">
        <v>1170000000000000000</v>
      </c>
      <c r="L14" s="76">
        <v>43727.5959375</v>
      </c>
      <c r="M14" s="37">
        <v>0</v>
      </c>
      <c r="N14" s="37">
        <v>0</v>
      </c>
      <c r="O14" s="37">
        <v>0</v>
      </c>
      <c r="P14" s="37">
        <v>0</v>
      </c>
      <c r="Q14" s="37">
        <v>0</v>
      </c>
      <c r="R14" s="63"/>
      <c r="S14" s="63"/>
      <c r="T14" s="63"/>
      <c r="U14" s="63"/>
      <c r="V14" s="63" t="s">
        <v>1484</v>
      </c>
      <c r="W14" s="63"/>
      <c r="X14" s="63" t="s">
        <v>1485</v>
      </c>
      <c r="Y14" s="37">
        <v>973000000000000000</v>
      </c>
      <c r="Z14" s="63" t="s">
        <v>3930</v>
      </c>
      <c r="AA14" s="20" t="s">
        <v>1487</v>
      </c>
      <c r="AB14" s="23">
        <v>43172.3637962963</v>
      </c>
      <c r="AC14" s="22"/>
      <c r="AD14" s="63"/>
      <c r="AE14" s="63"/>
      <c r="AF14" s="37">
        <v>26785</v>
      </c>
      <c r="AG14" s="37">
        <v>7218</v>
      </c>
      <c r="AH14" s="37">
        <v>84</v>
      </c>
      <c r="AI14" s="37">
        <v>18452</v>
      </c>
      <c r="AJ14" s="63"/>
      <c r="AK14" s="63"/>
      <c r="AL14" s="63"/>
      <c r="AM14" s="63"/>
      <c r="AN14" s="63"/>
      <c r="AO14" s="63"/>
    </row>
    <row x14ac:dyDescent="0.25" r="15" customHeight="1" ht="18">
      <c r="A15" s="1" t="s">
        <v>3931</v>
      </c>
      <c r="B15" s="33" t="s">
        <v>3932</v>
      </c>
      <c r="C15" s="13" t="s">
        <v>35</v>
      </c>
      <c r="D15" s="14" t="s">
        <v>235</v>
      </c>
      <c r="E15" s="13" t="s">
        <v>35</v>
      </c>
      <c r="F15" s="14" t="s">
        <v>235</v>
      </c>
      <c r="G15" s="13" t="s">
        <v>35</v>
      </c>
      <c r="H15" s="14" t="s">
        <v>235</v>
      </c>
      <c r="I15" s="25"/>
      <c r="J15" s="26"/>
      <c r="K15" s="37">
        <v>1170000000000000000</v>
      </c>
      <c r="L15" s="76">
        <v>43727.59075231481</v>
      </c>
      <c r="M15" s="37">
        <v>0</v>
      </c>
      <c r="N15" s="37">
        <v>0</v>
      </c>
      <c r="O15" s="37">
        <v>0</v>
      </c>
      <c r="P15" s="37">
        <v>0</v>
      </c>
      <c r="Q15" s="37">
        <v>0</v>
      </c>
      <c r="R15" s="63"/>
      <c r="S15" s="63"/>
      <c r="T15" s="63"/>
      <c r="U15" s="63"/>
      <c r="V15" s="63" t="s">
        <v>3933</v>
      </c>
      <c r="W15" s="63"/>
      <c r="X15" s="63" t="s">
        <v>3934</v>
      </c>
      <c r="Y15" s="37">
        <v>1070000000000000000</v>
      </c>
      <c r="Z15" s="2" t="s">
        <v>3935</v>
      </c>
      <c r="AA15" s="22"/>
      <c r="AB15" s="23">
        <v>43444.43902777778</v>
      </c>
      <c r="AC15" s="22"/>
      <c r="AD15" s="63" t="s">
        <v>3936</v>
      </c>
      <c r="AE15" s="63"/>
      <c r="AF15" s="37">
        <v>1102</v>
      </c>
      <c r="AG15" s="37">
        <v>32</v>
      </c>
      <c r="AH15" s="37">
        <v>294</v>
      </c>
      <c r="AI15" s="37">
        <v>6440</v>
      </c>
      <c r="AJ15" s="63"/>
      <c r="AK15" s="63"/>
      <c r="AL15" s="63"/>
      <c r="AM15" s="63"/>
      <c r="AN15" s="63"/>
      <c r="AO15" s="63"/>
    </row>
    <row x14ac:dyDescent="0.25" r="16" customHeight="1" ht="18">
      <c r="A16" s="1" t="s">
        <v>3937</v>
      </c>
      <c r="B16" s="33" t="s">
        <v>3938</v>
      </c>
      <c r="C16" s="13" t="s">
        <v>44</v>
      </c>
      <c r="D16" s="14"/>
      <c r="E16" s="13" t="s">
        <v>44</v>
      </c>
      <c r="F16" s="14"/>
      <c r="G16" s="13" t="s">
        <v>44</v>
      </c>
      <c r="H16" s="14"/>
      <c r="I16" s="25"/>
      <c r="J16" s="26"/>
      <c r="K16" s="37">
        <v>1170000000000000000</v>
      </c>
      <c r="L16" s="76">
        <v>43727.547997685186</v>
      </c>
      <c r="M16" s="37">
        <v>1</v>
      </c>
      <c r="N16" s="37">
        <v>0</v>
      </c>
      <c r="O16" s="37">
        <v>0</v>
      </c>
      <c r="P16" s="37">
        <v>0</v>
      </c>
      <c r="Q16" s="37">
        <v>0</v>
      </c>
      <c r="R16" s="63"/>
      <c r="S16" s="63"/>
      <c r="T16" s="63"/>
      <c r="U16" s="63"/>
      <c r="V16" s="63" t="s">
        <v>3939</v>
      </c>
      <c r="W16" s="63"/>
      <c r="X16" s="63" t="s">
        <v>3939</v>
      </c>
      <c r="Y16" s="37">
        <v>98572880</v>
      </c>
      <c r="Z16" s="63" t="s">
        <v>3940</v>
      </c>
      <c r="AA16" s="20" t="s">
        <v>3941</v>
      </c>
      <c r="AB16" s="23">
        <v>40169.41422453704</v>
      </c>
      <c r="AC16" s="22"/>
      <c r="AD16" s="63" t="s">
        <v>2205</v>
      </c>
      <c r="AE16" s="63"/>
      <c r="AF16" s="37">
        <v>139790</v>
      </c>
      <c r="AG16" s="37">
        <v>127024</v>
      </c>
      <c r="AH16" s="37">
        <v>7</v>
      </c>
      <c r="AI16" s="37">
        <v>0</v>
      </c>
      <c r="AJ16" s="63"/>
      <c r="AK16" s="63"/>
      <c r="AL16" s="63"/>
      <c r="AM16" s="63"/>
      <c r="AN16" s="63"/>
      <c r="AO16" s="63"/>
    </row>
    <row x14ac:dyDescent="0.25" r="17" customHeight="1" ht="18">
      <c r="A17" s="1" t="s">
        <v>3942</v>
      </c>
      <c r="B17" s="33" t="s">
        <v>3943</v>
      </c>
      <c r="C17" s="13" t="s">
        <v>35</v>
      </c>
      <c r="D17" s="14" t="s">
        <v>235</v>
      </c>
      <c r="E17" s="13" t="s">
        <v>35</v>
      </c>
      <c r="F17" s="14" t="s">
        <v>235</v>
      </c>
      <c r="G17" s="13" t="s">
        <v>35</v>
      </c>
      <c r="H17" s="14" t="s">
        <v>235</v>
      </c>
      <c r="I17" s="25"/>
      <c r="J17" s="26"/>
      <c r="K17" s="37">
        <v>1170000000000000000</v>
      </c>
      <c r="L17" s="76">
        <v>43727.523877314816</v>
      </c>
      <c r="M17" s="37">
        <v>0</v>
      </c>
      <c r="N17" s="37">
        <v>0</v>
      </c>
      <c r="O17" s="37">
        <v>0</v>
      </c>
      <c r="P17" s="37">
        <v>0</v>
      </c>
      <c r="Q17" s="37">
        <v>0</v>
      </c>
      <c r="R17" s="63"/>
      <c r="S17" s="63"/>
      <c r="T17" s="63"/>
      <c r="U17" s="63"/>
      <c r="V17" s="63" t="s">
        <v>3944</v>
      </c>
      <c r="W17" s="63"/>
      <c r="X17" s="63" t="s">
        <v>3945</v>
      </c>
      <c r="Y17" s="37">
        <v>99274148</v>
      </c>
      <c r="Z17" s="2" t="s">
        <v>3946</v>
      </c>
      <c r="AA17" s="22"/>
      <c r="AB17" s="23">
        <v>40172.63884259259</v>
      </c>
      <c r="AC17" s="22"/>
      <c r="AD17" s="63" t="s">
        <v>3947</v>
      </c>
      <c r="AE17" s="63"/>
      <c r="AF17" s="37">
        <v>67009</v>
      </c>
      <c r="AG17" s="37">
        <v>361</v>
      </c>
      <c r="AH17" s="37">
        <v>963</v>
      </c>
      <c r="AI17" s="37">
        <v>32818</v>
      </c>
      <c r="AJ17" s="63"/>
      <c r="AK17" s="63"/>
      <c r="AL17" s="63"/>
      <c r="AM17" s="63"/>
      <c r="AN17" s="63"/>
      <c r="AO17" s="63"/>
    </row>
    <row x14ac:dyDescent="0.25" r="18" customHeight="1" ht="18">
      <c r="A18" s="1" t="s">
        <v>3948</v>
      </c>
      <c r="B18" s="33" t="s">
        <v>3949</v>
      </c>
      <c r="C18" s="13" t="s">
        <v>35</v>
      </c>
      <c r="D18" s="14" t="s">
        <v>235</v>
      </c>
      <c r="E18" s="13" t="s">
        <v>35</v>
      </c>
      <c r="F18" s="14" t="s">
        <v>235</v>
      </c>
      <c r="G18" s="13" t="s">
        <v>35</v>
      </c>
      <c r="H18" s="14" t="s">
        <v>235</v>
      </c>
      <c r="I18" s="25"/>
      <c r="J18" s="26"/>
      <c r="K18" s="37">
        <v>1170000000000000000</v>
      </c>
      <c r="L18" s="76">
        <v>43727.50795138889</v>
      </c>
      <c r="M18" s="37">
        <v>0</v>
      </c>
      <c r="N18" s="37">
        <v>0</v>
      </c>
      <c r="O18" s="37">
        <v>0</v>
      </c>
      <c r="P18" s="37">
        <v>0</v>
      </c>
      <c r="Q18" s="37">
        <v>0</v>
      </c>
      <c r="R18" s="63"/>
      <c r="S18" s="63"/>
      <c r="T18" s="63"/>
      <c r="U18" s="63"/>
      <c r="V18" s="2" t="s">
        <v>3950</v>
      </c>
      <c r="W18" s="22"/>
      <c r="X18" s="20" t="s">
        <v>3951</v>
      </c>
      <c r="Y18" s="37">
        <v>2250000000</v>
      </c>
      <c r="Z18" s="63" t="s">
        <v>3952</v>
      </c>
      <c r="AA18" s="20" t="s">
        <v>3953</v>
      </c>
      <c r="AB18" s="23">
        <v>41626.87777777778</v>
      </c>
      <c r="AC18" s="22"/>
      <c r="AD18" s="63" t="s">
        <v>3954</v>
      </c>
      <c r="AE18" s="63"/>
      <c r="AF18" s="37">
        <v>3100</v>
      </c>
      <c r="AG18" s="37">
        <v>297</v>
      </c>
      <c r="AH18" s="37">
        <v>264</v>
      </c>
      <c r="AI18" s="37">
        <v>202</v>
      </c>
      <c r="AJ18" s="63"/>
      <c r="AK18" s="63"/>
      <c r="AL18" s="63"/>
      <c r="AM18" s="63"/>
      <c r="AN18" s="63"/>
      <c r="AO18" s="63"/>
    </row>
    <row x14ac:dyDescent="0.25" r="19" customHeight="1" ht="18">
      <c r="A19" s="1" t="s">
        <v>3955</v>
      </c>
      <c r="B19" s="33" t="s">
        <v>3956</v>
      </c>
      <c r="C19" s="13" t="s">
        <v>44</v>
      </c>
      <c r="D19" s="14"/>
      <c r="E19" s="13" t="s">
        <v>44</v>
      </c>
      <c r="F19" s="14"/>
      <c r="G19" s="13" t="s">
        <v>44</v>
      </c>
      <c r="H19" s="14"/>
      <c r="I19" s="25"/>
      <c r="J19" s="26"/>
      <c r="K19" s="37">
        <v>1170000000000000000</v>
      </c>
      <c r="L19" s="76">
        <v>43727.50733796296</v>
      </c>
      <c r="M19" s="37">
        <v>25</v>
      </c>
      <c r="N19" s="37">
        <v>0</v>
      </c>
      <c r="O19" s="37">
        <v>0</v>
      </c>
      <c r="P19" s="37">
        <v>0</v>
      </c>
      <c r="Q19" s="37">
        <v>0</v>
      </c>
      <c r="R19" s="63"/>
      <c r="S19" s="63"/>
      <c r="T19" s="63"/>
      <c r="U19" s="63"/>
      <c r="V19" s="2" t="s">
        <v>3957</v>
      </c>
      <c r="W19" s="22"/>
      <c r="X19" s="63" t="s">
        <v>3958</v>
      </c>
      <c r="Y19" s="37">
        <v>114000000</v>
      </c>
      <c r="Z19" s="63" t="s">
        <v>3959</v>
      </c>
      <c r="AA19" s="20" t="s">
        <v>3960</v>
      </c>
      <c r="AB19" s="23">
        <v>40222.37391203704</v>
      </c>
      <c r="AC19" s="22"/>
      <c r="AD19" s="63" t="s">
        <v>3961</v>
      </c>
      <c r="AE19" s="63"/>
      <c r="AF19" s="37">
        <v>9593</v>
      </c>
      <c r="AG19" s="37">
        <v>10397</v>
      </c>
      <c r="AH19" s="37">
        <v>1143</v>
      </c>
      <c r="AI19" s="37">
        <v>17459</v>
      </c>
      <c r="AJ19" s="63"/>
      <c r="AK19" s="63"/>
      <c r="AL19" s="63"/>
      <c r="AM19" s="63"/>
      <c r="AN19" s="63"/>
      <c r="AO19" s="63"/>
    </row>
    <row x14ac:dyDescent="0.25" r="20" customHeight="1" ht="18">
      <c r="A20" s="1" t="s">
        <v>3962</v>
      </c>
      <c r="B20" s="33" t="s">
        <v>3963</v>
      </c>
      <c r="C20" s="13" t="s">
        <v>44</v>
      </c>
      <c r="D20" s="14"/>
      <c r="E20" s="13" t="s">
        <v>44</v>
      </c>
      <c r="F20" s="14"/>
      <c r="G20" s="13" t="s">
        <v>44</v>
      </c>
      <c r="H20" s="14"/>
      <c r="I20" s="25"/>
      <c r="J20" s="26"/>
      <c r="K20" s="37">
        <v>1170000000000000000</v>
      </c>
      <c r="L20" s="76">
        <v>43727.489907407406</v>
      </c>
      <c r="M20" s="37">
        <v>1</v>
      </c>
      <c r="N20" s="37">
        <v>0</v>
      </c>
      <c r="O20" s="37">
        <v>0</v>
      </c>
      <c r="P20" s="37">
        <v>0</v>
      </c>
      <c r="Q20" s="37">
        <v>0</v>
      </c>
      <c r="R20" s="63"/>
      <c r="S20" s="63"/>
      <c r="T20" s="63"/>
      <c r="U20" s="63"/>
      <c r="V20" s="2" t="s">
        <v>3964</v>
      </c>
      <c r="W20" s="22"/>
      <c r="X20" s="63" t="s">
        <v>3965</v>
      </c>
      <c r="Y20" s="37">
        <v>764000000000000000</v>
      </c>
      <c r="Z20" s="63" t="s">
        <v>3966</v>
      </c>
      <c r="AA20" s="20" t="s">
        <v>3967</v>
      </c>
      <c r="AB20" s="78">
        <v>42594.75915509259</v>
      </c>
      <c r="AC20" s="28"/>
      <c r="AD20" s="27" t="s">
        <v>100</v>
      </c>
      <c r="AE20" s="28"/>
      <c r="AF20" s="37">
        <v>39202</v>
      </c>
      <c r="AG20" s="37">
        <v>3037</v>
      </c>
      <c r="AH20" s="37">
        <v>6</v>
      </c>
      <c r="AI20" s="37">
        <v>0</v>
      </c>
      <c r="AJ20" s="63"/>
      <c r="AK20" s="63"/>
      <c r="AL20" s="63"/>
      <c r="AM20" s="63"/>
      <c r="AN20" s="63"/>
      <c r="AO20" s="63"/>
    </row>
    <row x14ac:dyDescent="0.25" r="21" customHeight="1" ht="18">
      <c r="A21" s="2" t="s">
        <v>3968</v>
      </c>
      <c r="B21" s="79" t="s">
        <v>3969</v>
      </c>
      <c r="C21" s="34" t="s">
        <v>44</v>
      </c>
      <c r="D21" s="14"/>
      <c r="E21" s="34" t="s">
        <v>44</v>
      </c>
      <c r="F21" s="14"/>
      <c r="G21" s="34" t="s">
        <v>44</v>
      </c>
      <c r="H21" s="14"/>
      <c r="I21" s="35"/>
      <c r="J21" s="36"/>
      <c r="K21" s="80">
        <v>1358342551288299500</v>
      </c>
      <c r="L21" s="81" t="s">
        <v>3970</v>
      </c>
      <c r="M21" s="80">
        <v>254</v>
      </c>
      <c r="N21" s="80">
        <v>28</v>
      </c>
      <c r="O21" s="80">
        <v>0</v>
      </c>
      <c r="P21" s="80">
        <v>0</v>
      </c>
      <c r="Q21" s="80">
        <v>0</v>
      </c>
      <c r="R21" s="82"/>
      <c r="S21" s="82"/>
      <c r="T21" s="82"/>
      <c r="U21" s="83"/>
      <c r="V21" s="83" t="s">
        <v>3971</v>
      </c>
      <c r="W21" s="82"/>
      <c r="X21" s="82" t="s">
        <v>3972</v>
      </c>
      <c r="Y21" s="80">
        <v>65642163</v>
      </c>
      <c r="Z21" s="83" t="s">
        <v>3973</v>
      </c>
      <c r="AA21" s="83" t="s">
        <v>3974</v>
      </c>
      <c r="AB21" s="84" t="s">
        <v>3975</v>
      </c>
      <c r="AC21" s="83"/>
      <c r="AD21" s="83" t="s">
        <v>100</v>
      </c>
      <c r="AE21" s="82"/>
      <c r="AF21" s="80">
        <v>496875</v>
      </c>
      <c r="AG21" s="80">
        <v>4302966</v>
      </c>
      <c r="AH21" s="80">
        <v>38</v>
      </c>
      <c r="AI21" s="80">
        <v>1</v>
      </c>
      <c r="AJ21" s="85"/>
      <c r="AK21" s="85"/>
      <c r="AL21" s="85"/>
      <c r="AM21" s="85"/>
      <c r="AN21" s="85"/>
      <c r="AO21" s="85"/>
    </row>
    <row x14ac:dyDescent="0.25" r="22" customHeight="1" ht="18">
      <c r="A22" s="2" t="s">
        <v>42</v>
      </c>
      <c r="B22" s="79" t="s">
        <v>3976</v>
      </c>
      <c r="C22" s="34" t="s">
        <v>44</v>
      </c>
      <c r="D22" s="44"/>
      <c r="E22" s="34" t="s">
        <v>35</v>
      </c>
      <c r="F22" s="44" t="s">
        <v>235</v>
      </c>
      <c r="G22" s="34" t="s">
        <v>44</v>
      </c>
      <c r="H22" s="14"/>
      <c r="I22" s="34" t="s">
        <v>44</v>
      </c>
      <c r="J22" s="36"/>
      <c r="K22" s="80">
        <v>1357640685613179000</v>
      </c>
      <c r="L22" s="81" t="s">
        <v>3977</v>
      </c>
      <c r="M22" s="80">
        <v>245</v>
      </c>
      <c r="N22" s="80">
        <v>45</v>
      </c>
      <c r="O22" s="80">
        <v>0</v>
      </c>
      <c r="P22" s="80">
        <v>0</v>
      </c>
      <c r="Q22" s="80">
        <v>0</v>
      </c>
      <c r="R22" s="82"/>
      <c r="S22" s="82"/>
      <c r="T22" s="83"/>
      <c r="U22" s="83"/>
      <c r="V22" s="83" t="s">
        <v>3978</v>
      </c>
      <c r="W22" s="82"/>
      <c r="X22" s="82" t="s">
        <v>3979</v>
      </c>
      <c r="Y22" s="80">
        <v>2244845957</v>
      </c>
      <c r="Z22" s="83" t="s">
        <v>3980</v>
      </c>
      <c r="AA22" s="83" t="s">
        <v>3981</v>
      </c>
      <c r="AB22" s="84" t="s">
        <v>3982</v>
      </c>
      <c r="AC22" s="83"/>
      <c r="AD22" s="83" t="s">
        <v>1011</v>
      </c>
      <c r="AE22" s="82"/>
      <c r="AF22" s="80">
        <v>24970</v>
      </c>
      <c r="AG22" s="80">
        <v>43196</v>
      </c>
      <c r="AH22" s="80">
        <v>1342</v>
      </c>
      <c r="AI22" s="80">
        <v>4085</v>
      </c>
      <c r="AJ22" s="85"/>
      <c r="AK22" s="85"/>
      <c r="AL22" s="85"/>
      <c r="AM22" s="85"/>
      <c r="AN22" s="85"/>
      <c r="AO22" s="85"/>
    </row>
    <row x14ac:dyDescent="0.25" r="23" customHeight="1" ht="18">
      <c r="A23" s="2" t="s">
        <v>1437</v>
      </c>
      <c r="B23" s="79" t="s">
        <v>3983</v>
      </c>
      <c r="C23" s="34" t="s">
        <v>44</v>
      </c>
      <c r="D23" s="14"/>
      <c r="E23" s="34" t="s">
        <v>44</v>
      </c>
      <c r="F23" s="14"/>
      <c r="G23" s="34" t="s">
        <v>44</v>
      </c>
      <c r="H23" s="14"/>
      <c r="I23" s="35"/>
      <c r="J23" s="36"/>
      <c r="K23" s="80">
        <v>1358499436238934000</v>
      </c>
      <c r="L23" s="81" t="s">
        <v>3984</v>
      </c>
      <c r="M23" s="80">
        <v>2</v>
      </c>
      <c r="N23" s="80">
        <v>1</v>
      </c>
      <c r="O23" s="80">
        <v>0</v>
      </c>
      <c r="P23" s="80">
        <v>0</v>
      </c>
      <c r="Q23" s="80">
        <v>0</v>
      </c>
      <c r="R23" s="82"/>
      <c r="S23" s="82"/>
      <c r="T23" s="83"/>
      <c r="U23" s="83"/>
      <c r="V23" s="83" t="s">
        <v>3985</v>
      </c>
      <c r="W23" s="82"/>
      <c r="X23" s="82" t="s">
        <v>3986</v>
      </c>
      <c r="Y23" s="86">
        <v>1358349785917497300</v>
      </c>
      <c r="Z23" s="83"/>
      <c r="AA23" s="83"/>
      <c r="AB23" s="84" t="s">
        <v>3987</v>
      </c>
      <c r="AC23" s="39"/>
      <c r="AD23" s="82"/>
      <c r="AE23" s="82"/>
      <c r="AF23" s="80">
        <v>7</v>
      </c>
      <c r="AG23" s="80">
        <v>53</v>
      </c>
      <c r="AH23" s="80">
        <v>130</v>
      </c>
      <c r="AI23" s="80">
        <v>1</v>
      </c>
      <c r="AJ23" s="85"/>
      <c r="AK23" s="85"/>
      <c r="AL23" s="85"/>
      <c r="AM23" s="85"/>
      <c r="AN23" s="85"/>
      <c r="AO23" s="85"/>
    </row>
    <row x14ac:dyDescent="0.25" r="24" customHeight="1" ht="18">
      <c r="A24" s="2" t="s">
        <v>84</v>
      </c>
      <c r="B24" s="79" t="s">
        <v>3988</v>
      </c>
      <c r="C24" s="34" t="s">
        <v>35</v>
      </c>
      <c r="D24" s="44" t="s">
        <v>235</v>
      </c>
      <c r="E24" s="34" t="s">
        <v>35</v>
      </c>
      <c r="F24" s="44" t="s">
        <v>235</v>
      </c>
      <c r="G24" s="34" t="s">
        <v>35</v>
      </c>
      <c r="H24" s="44" t="s">
        <v>235</v>
      </c>
      <c r="I24" s="35"/>
      <c r="J24" s="36"/>
      <c r="K24" s="80">
        <v>1358482519386185700</v>
      </c>
      <c r="L24" s="81" t="s">
        <v>3989</v>
      </c>
      <c r="M24" s="80">
        <v>3</v>
      </c>
      <c r="N24" s="80">
        <v>1</v>
      </c>
      <c r="O24" s="80">
        <v>0</v>
      </c>
      <c r="P24" s="80">
        <v>0</v>
      </c>
      <c r="Q24" s="80">
        <v>0</v>
      </c>
      <c r="R24" s="82"/>
      <c r="S24" s="82"/>
      <c r="T24" s="82"/>
      <c r="U24" s="82"/>
      <c r="V24" s="82" t="s">
        <v>3990</v>
      </c>
      <c r="W24" s="82"/>
      <c r="X24" s="83" t="s">
        <v>3991</v>
      </c>
      <c r="Y24" s="86">
        <v>1343515117074452500</v>
      </c>
      <c r="Z24" s="83" t="s">
        <v>3992</v>
      </c>
      <c r="AA24" s="83"/>
      <c r="AB24" s="84" t="s">
        <v>3993</v>
      </c>
      <c r="AC24" s="39"/>
      <c r="AD24" s="82"/>
      <c r="AE24" s="82"/>
      <c r="AF24" s="80">
        <v>137</v>
      </c>
      <c r="AG24" s="80">
        <v>59</v>
      </c>
      <c r="AH24" s="80">
        <v>87</v>
      </c>
      <c r="AI24" s="80">
        <v>3392</v>
      </c>
      <c r="AJ24" s="85"/>
      <c r="AK24" s="85"/>
      <c r="AL24" s="85"/>
      <c r="AM24" s="85"/>
      <c r="AN24" s="85"/>
      <c r="AO24" s="85"/>
    </row>
    <row x14ac:dyDescent="0.25" r="25" customHeight="1" ht="18">
      <c r="A25" s="2" t="s">
        <v>350</v>
      </c>
      <c r="B25" s="79" t="s">
        <v>3994</v>
      </c>
      <c r="C25" s="34" t="s">
        <v>44</v>
      </c>
      <c r="D25" s="14"/>
      <c r="E25" s="34" t="s">
        <v>44</v>
      </c>
      <c r="F25" s="14"/>
      <c r="G25" s="34" t="s">
        <v>44</v>
      </c>
      <c r="H25" s="14"/>
      <c r="I25" s="35"/>
      <c r="J25" s="36"/>
      <c r="K25" s="80">
        <v>1358471948129435600</v>
      </c>
      <c r="L25" s="81" t="s">
        <v>3995</v>
      </c>
      <c r="M25" s="80">
        <v>1</v>
      </c>
      <c r="N25" s="80">
        <v>0</v>
      </c>
      <c r="O25" s="80">
        <v>0</v>
      </c>
      <c r="P25" s="80">
        <v>0</v>
      </c>
      <c r="Q25" s="80">
        <v>0</v>
      </c>
      <c r="R25" s="82"/>
      <c r="S25" s="82"/>
      <c r="T25" s="82"/>
      <c r="U25" s="82"/>
      <c r="V25" s="83" t="s">
        <v>3996</v>
      </c>
      <c r="W25" s="82"/>
      <c r="X25" s="83" t="s">
        <v>3997</v>
      </c>
      <c r="Y25" s="86">
        <v>1353980461647847400</v>
      </c>
      <c r="Z25" s="83" t="s">
        <v>3998</v>
      </c>
      <c r="AA25" s="83"/>
      <c r="AB25" s="84" t="s">
        <v>3999</v>
      </c>
      <c r="AC25" s="39"/>
      <c r="AD25" s="83"/>
      <c r="AE25" s="82"/>
      <c r="AF25" s="80">
        <v>28</v>
      </c>
      <c r="AG25" s="80">
        <v>23</v>
      </c>
      <c r="AH25" s="80">
        <v>66</v>
      </c>
      <c r="AI25" s="80">
        <v>48</v>
      </c>
      <c r="AJ25" s="85"/>
      <c r="AK25" s="85"/>
      <c r="AL25" s="85"/>
      <c r="AM25" s="85"/>
      <c r="AN25" s="85"/>
      <c r="AO25" s="85"/>
    </row>
    <row x14ac:dyDescent="0.25" r="26" customHeight="1" ht="18">
      <c r="A26" s="2" t="s">
        <v>1473</v>
      </c>
      <c r="B26" s="79" t="s">
        <v>4000</v>
      </c>
      <c r="C26" s="34" t="s">
        <v>44</v>
      </c>
      <c r="D26" s="14"/>
      <c r="E26" s="34" t="s">
        <v>44</v>
      </c>
      <c r="F26" s="14"/>
      <c r="G26" s="34" t="s">
        <v>44</v>
      </c>
      <c r="H26" s="14"/>
      <c r="I26" s="35"/>
      <c r="J26" s="36"/>
      <c r="K26" s="80">
        <v>1358460326728130600</v>
      </c>
      <c r="L26" s="81" t="s">
        <v>4001</v>
      </c>
      <c r="M26" s="80">
        <v>2</v>
      </c>
      <c r="N26" s="80">
        <v>0</v>
      </c>
      <c r="O26" s="80">
        <v>0</v>
      </c>
      <c r="P26" s="80">
        <v>0</v>
      </c>
      <c r="Q26" s="80">
        <v>0</v>
      </c>
      <c r="R26" s="82"/>
      <c r="S26" s="82"/>
      <c r="T26" s="82"/>
      <c r="U26" s="83"/>
      <c r="V26" s="83" t="s">
        <v>4002</v>
      </c>
      <c r="W26" s="82"/>
      <c r="X26" s="83" t="s">
        <v>4003</v>
      </c>
      <c r="Y26" s="86">
        <v>1180574859375579100</v>
      </c>
      <c r="Z26" s="83" t="s">
        <v>4004</v>
      </c>
      <c r="AA26" s="83"/>
      <c r="AB26" s="84" t="s">
        <v>4005</v>
      </c>
      <c r="AC26" s="39"/>
      <c r="AD26" s="83"/>
      <c r="AE26" s="82"/>
      <c r="AF26" s="80">
        <v>2846</v>
      </c>
      <c r="AG26" s="80">
        <v>70</v>
      </c>
      <c r="AH26" s="80">
        <v>231</v>
      </c>
      <c r="AI26" s="80">
        <v>9703</v>
      </c>
      <c r="AJ26" s="85"/>
      <c r="AK26" s="85"/>
      <c r="AL26" s="85"/>
      <c r="AM26" s="85"/>
      <c r="AN26" s="85"/>
      <c r="AO26" s="85"/>
    </row>
    <row x14ac:dyDescent="0.25" r="27" customHeight="1" ht="18">
      <c r="A27" s="2" t="s">
        <v>1481</v>
      </c>
      <c r="B27" s="79" t="s">
        <v>4006</v>
      </c>
      <c r="C27" s="34" t="s">
        <v>44</v>
      </c>
      <c r="D27" s="14"/>
      <c r="E27" s="34" t="s">
        <v>44</v>
      </c>
      <c r="F27" s="14"/>
      <c r="G27" s="34" t="s">
        <v>44</v>
      </c>
      <c r="H27" s="14"/>
      <c r="I27" s="35"/>
      <c r="J27" s="36"/>
      <c r="K27" s="80">
        <v>1358447060052283400</v>
      </c>
      <c r="L27" s="81" t="s">
        <v>4007</v>
      </c>
      <c r="M27" s="80">
        <v>0</v>
      </c>
      <c r="N27" s="80">
        <v>0</v>
      </c>
      <c r="O27" s="80">
        <v>0</v>
      </c>
      <c r="P27" s="80">
        <v>0</v>
      </c>
      <c r="Q27" s="80">
        <v>0</v>
      </c>
      <c r="R27" s="82"/>
      <c r="S27" s="82"/>
      <c r="T27" s="83"/>
      <c r="U27" s="83"/>
      <c r="V27" s="83" t="s">
        <v>4008</v>
      </c>
      <c r="W27" s="82"/>
      <c r="X27" s="82" t="s">
        <v>4009</v>
      </c>
      <c r="Y27" s="80">
        <v>1311381966848172000</v>
      </c>
      <c r="Z27" s="83" t="s">
        <v>4010</v>
      </c>
      <c r="AA27" s="83" t="s">
        <v>4011</v>
      </c>
      <c r="AB27" s="84" t="s">
        <v>4012</v>
      </c>
      <c r="AC27" s="83"/>
      <c r="AD27" s="83" t="s">
        <v>1011</v>
      </c>
      <c r="AE27" s="82"/>
      <c r="AF27" s="80">
        <v>612</v>
      </c>
      <c r="AG27" s="80">
        <v>42</v>
      </c>
      <c r="AH27" s="80">
        <v>58</v>
      </c>
      <c r="AI27" s="80">
        <v>2320</v>
      </c>
      <c r="AJ27" s="85"/>
      <c r="AK27" s="85"/>
      <c r="AL27" s="85"/>
      <c r="AM27" s="85"/>
      <c r="AN27" s="85"/>
      <c r="AO27" s="85"/>
    </row>
    <row x14ac:dyDescent="0.25" r="28" customHeight="1" ht="18">
      <c r="A28" s="2" t="s">
        <v>396</v>
      </c>
      <c r="B28" s="79" t="s">
        <v>4013</v>
      </c>
      <c r="C28" s="34" t="s">
        <v>44</v>
      </c>
      <c r="D28" s="14"/>
      <c r="E28" s="34" t="s">
        <v>44</v>
      </c>
      <c r="F28" s="14"/>
      <c r="G28" s="34" t="s">
        <v>44</v>
      </c>
      <c r="H28" s="14"/>
      <c r="I28" s="35"/>
      <c r="J28" s="36"/>
      <c r="K28" s="80">
        <v>1358442001654546400</v>
      </c>
      <c r="L28" s="81" t="s">
        <v>4014</v>
      </c>
      <c r="M28" s="80">
        <v>3</v>
      </c>
      <c r="N28" s="80">
        <v>0</v>
      </c>
      <c r="O28" s="80">
        <v>0</v>
      </c>
      <c r="P28" s="80">
        <v>0</v>
      </c>
      <c r="Q28" s="80">
        <v>0</v>
      </c>
      <c r="R28" s="82"/>
      <c r="S28" s="82"/>
      <c r="T28" s="83"/>
      <c r="U28" s="83"/>
      <c r="V28" s="83" t="s">
        <v>4015</v>
      </c>
      <c r="W28" s="82"/>
      <c r="X28" s="82" t="s">
        <v>4016</v>
      </c>
      <c r="Y28" s="86">
        <v>1123270136809521200</v>
      </c>
      <c r="Z28" s="83" t="s">
        <v>4017</v>
      </c>
      <c r="AA28" s="83" t="s">
        <v>4018</v>
      </c>
      <c r="AB28" s="84" t="s">
        <v>4019</v>
      </c>
      <c r="AC28" s="83"/>
      <c r="AD28" s="83" t="s">
        <v>100</v>
      </c>
      <c r="AE28" s="82"/>
      <c r="AF28" s="80">
        <v>2371</v>
      </c>
      <c r="AG28" s="80">
        <v>1811</v>
      </c>
      <c r="AH28" s="80">
        <v>23</v>
      </c>
      <c r="AI28" s="80">
        <v>514</v>
      </c>
      <c r="AJ28" s="85"/>
      <c r="AK28" s="85"/>
      <c r="AL28" s="85"/>
      <c r="AM28" s="85"/>
      <c r="AN28" s="85"/>
      <c r="AO28" s="85"/>
    </row>
    <row x14ac:dyDescent="0.25" r="29" customHeight="1" ht="18">
      <c r="A29" s="2" t="s">
        <v>1619</v>
      </c>
      <c r="B29" s="79" t="s">
        <v>4020</v>
      </c>
      <c r="C29" s="34" t="s">
        <v>44</v>
      </c>
      <c r="D29" s="14"/>
      <c r="E29" s="34" t="s">
        <v>44</v>
      </c>
      <c r="F29" s="14"/>
      <c r="G29" s="34" t="s">
        <v>44</v>
      </c>
      <c r="H29" s="14"/>
      <c r="I29" s="35"/>
      <c r="J29" s="36"/>
      <c r="K29" s="80">
        <v>1357589321184911400</v>
      </c>
      <c r="L29" s="81" t="s">
        <v>4021</v>
      </c>
      <c r="M29" s="80">
        <v>7</v>
      </c>
      <c r="N29" s="80">
        <v>0</v>
      </c>
      <c r="O29" s="80">
        <v>0</v>
      </c>
      <c r="P29" s="80">
        <v>0</v>
      </c>
      <c r="Q29" s="80">
        <v>0</v>
      </c>
      <c r="R29" s="82"/>
      <c r="S29" s="82"/>
      <c r="T29" s="83"/>
      <c r="U29" s="83"/>
      <c r="V29" s="83" t="s">
        <v>4022</v>
      </c>
      <c r="W29" s="82"/>
      <c r="X29" s="83" t="s">
        <v>4023</v>
      </c>
      <c r="Y29" s="86">
        <v>2385792663</v>
      </c>
      <c r="Z29" s="83" t="s">
        <v>4024</v>
      </c>
      <c r="AA29" s="83"/>
      <c r="AB29" s="84" t="s">
        <v>4025</v>
      </c>
      <c r="AC29" s="39"/>
      <c r="AD29" s="83"/>
      <c r="AE29" s="82"/>
      <c r="AF29" s="80">
        <v>21271</v>
      </c>
      <c r="AG29" s="80">
        <v>3947</v>
      </c>
      <c r="AH29" s="80">
        <v>718</v>
      </c>
      <c r="AI29" s="80">
        <v>20783</v>
      </c>
      <c r="AJ29" s="85"/>
      <c r="AK29" s="85"/>
      <c r="AL29" s="85"/>
      <c r="AM29" s="85"/>
      <c r="AN29" s="85"/>
      <c r="AO29" s="85"/>
    </row>
    <row x14ac:dyDescent="0.25" r="30" customHeight="1" ht="18">
      <c r="A30" s="2" t="s">
        <v>3102</v>
      </c>
      <c r="B30" s="79" t="s">
        <v>4026</v>
      </c>
      <c r="C30" s="34" t="s">
        <v>35</v>
      </c>
      <c r="D30" s="44" t="s">
        <v>235</v>
      </c>
      <c r="E30" s="34" t="s">
        <v>35</v>
      </c>
      <c r="F30" s="44" t="s">
        <v>235</v>
      </c>
      <c r="G30" s="34" t="s">
        <v>35</v>
      </c>
      <c r="H30" s="44" t="s">
        <v>235</v>
      </c>
      <c r="I30" s="35"/>
      <c r="J30" s="36"/>
      <c r="K30" s="80">
        <v>1357444075159490600</v>
      </c>
      <c r="L30" s="81" t="s">
        <v>4027</v>
      </c>
      <c r="M30" s="80">
        <v>2163</v>
      </c>
      <c r="N30" s="80">
        <v>490</v>
      </c>
      <c r="O30" s="80">
        <v>0</v>
      </c>
      <c r="P30" s="80">
        <v>0</v>
      </c>
      <c r="Q30" s="80">
        <v>0</v>
      </c>
      <c r="R30" s="82"/>
      <c r="S30" s="82"/>
      <c r="T30" s="82"/>
      <c r="U30" s="83"/>
      <c r="V30" s="83" t="s">
        <v>4028</v>
      </c>
      <c r="W30" s="82"/>
      <c r="X30" s="83" t="s">
        <v>4029</v>
      </c>
      <c r="Y30" s="86">
        <v>2744539514</v>
      </c>
      <c r="Z30" s="83" t="s">
        <v>4030</v>
      </c>
      <c r="AA30" s="83"/>
      <c r="AB30" s="84" t="s">
        <v>4031</v>
      </c>
      <c r="AC30" s="83"/>
      <c r="AD30" s="83" t="s">
        <v>2205</v>
      </c>
      <c r="AE30" s="82"/>
      <c r="AF30" s="80">
        <v>20464</v>
      </c>
      <c r="AG30" s="80">
        <v>114087</v>
      </c>
      <c r="AH30" s="80">
        <v>860</v>
      </c>
      <c r="AI30" s="80">
        <v>31682</v>
      </c>
      <c r="AJ30" s="85"/>
      <c r="AK30" s="85"/>
      <c r="AL30" s="85"/>
      <c r="AM30" s="85"/>
      <c r="AN30" s="85"/>
      <c r="AO30" s="85"/>
    </row>
    <row x14ac:dyDescent="0.25" r="31" customHeight="1" ht="18">
      <c r="A31" s="2" t="s">
        <v>207</v>
      </c>
      <c r="B31" s="79" t="s">
        <v>4032</v>
      </c>
      <c r="C31" s="34" t="s">
        <v>35</v>
      </c>
      <c r="D31" s="44" t="s">
        <v>235</v>
      </c>
      <c r="E31" s="34" t="s">
        <v>35</v>
      </c>
      <c r="F31" s="44" t="s">
        <v>235</v>
      </c>
      <c r="G31" s="34" t="s">
        <v>35</v>
      </c>
      <c r="H31" s="44" t="s">
        <v>235</v>
      </c>
      <c r="I31" s="35"/>
      <c r="J31" s="36"/>
      <c r="K31" s="80">
        <v>1357429470441967600</v>
      </c>
      <c r="L31" s="81" t="s">
        <v>4033</v>
      </c>
      <c r="M31" s="80">
        <v>3</v>
      </c>
      <c r="N31" s="80">
        <v>0</v>
      </c>
      <c r="O31" s="80">
        <v>0</v>
      </c>
      <c r="P31" s="80">
        <v>0</v>
      </c>
      <c r="Q31" s="80">
        <v>0</v>
      </c>
      <c r="R31" s="82"/>
      <c r="S31" s="82"/>
      <c r="T31" s="83"/>
      <c r="U31" s="83"/>
      <c r="V31" s="83" t="s">
        <v>4034</v>
      </c>
      <c r="W31" s="82"/>
      <c r="X31" s="87" t="s">
        <v>4035</v>
      </c>
      <c r="Y31" s="86">
        <v>2729337855</v>
      </c>
      <c r="Z31" s="83" t="s">
        <v>4036</v>
      </c>
      <c r="AA31" s="83"/>
      <c r="AB31" s="84" t="s">
        <v>4037</v>
      </c>
      <c r="AC31" s="83"/>
      <c r="AD31" s="83" t="s">
        <v>4038</v>
      </c>
      <c r="AE31" s="82"/>
      <c r="AF31" s="80">
        <v>993</v>
      </c>
      <c r="AG31" s="80">
        <v>131</v>
      </c>
      <c r="AH31" s="80">
        <v>155</v>
      </c>
      <c r="AI31" s="80">
        <v>6090</v>
      </c>
      <c r="AJ31" s="85"/>
      <c r="AK31" s="85"/>
      <c r="AL31" s="85"/>
      <c r="AM31" s="85"/>
      <c r="AN31" s="85"/>
      <c r="AO31" s="85"/>
    </row>
    <row x14ac:dyDescent="0.25" r="32" customHeight="1" ht="18">
      <c r="A32" s="2" t="s">
        <v>1992</v>
      </c>
      <c r="B32" s="79" t="s">
        <v>4039</v>
      </c>
      <c r="C32" s="34" t="s">
        <v>44</v>
      </c>
      <c r="D32" s="14"/>
      <c r="E32" s="34" t="s">
        <v>44</v>
      </c>
      <c r="F32" s="14"/>
      <c r="G32" s="34" t="s">
        <v>44</v>
      </c>
      <c r="H32" s="14"/>
      <c r="I32" s="35"/>
      <c r="J32" s="36"/>
      <c r="K32" s="80">
        <v>1357416724010852400</v>
      </c>
      <c r="L32" s="81" t="s">
        <v>4040</v>
      </c>
      <c r="M32" s="80">
        <v>31</v>
      </c>
      <c r="N32" s="80">
        <v>4</v>
      </c>
      <c r="O32" s="80">
        <v>0</v>
      </c>
      <c r="P32" s="80">
        <v>0</v>
      </c>
      <c r="Q32" s="80">
        <v>0</v>
      </c>
      <c r="R32" s="82"/>
      <c r="S32" s="82"/>
      <c r="T32" s="83"/>
      <c r="U32" s="83"/>
      <c r="V32" s="83" t="s">
        <v>4041</v>
      </c>
      <c r="W32" s="82"/>
      <c r="X32" s="82" t="s">
        <v>4042</v>
      </c>
      <c r="Y32" s="80">
        <v>1146704903638790100</v>
      </c>
      <c r="Z32" s="83" t="s">
        <v>4043</v>
      </c>
      <c r="AA32" s="83" t="s">
        <v>4044</v>
      </c>
      <c r="AB32" s="84" t="s">
        <v>4045</v>
      </c>
      <c r="AC32" s="83"/>
      <c r="AD32" s="83" t="s">
        <v>4046</v>
      </c>
      <c r="AE32" s="82"/>
      <c r="AF32" s="80">
        <v>854</v>
      </c>
      <c r="AG32" s="80">
        <v>410</v>
      </c>
      <c r="AH32" s="80">
        <v>172</v>
      </c>
      <c r="AI32" s="80">
        <v>394</v>
      </c>
      <c r="AJ32" s="85"/>
      <c r="AK32" s="85"/>
      <c r="AL32" s="85"/>
      <c r="AM32" s="85"/>
      <c r="AN32" s="85"/>
      <c r="AO32" s="85"/>
    </row>
    <row x14ac:dyDescent="0.25" r="33" customHeight="1" ht="18">
      <c r="A33" s="2" t="s">
        <v>1305</v>
      </c>
      <c r="B33" s="79" t="s">
        <v>4047</v>
      </c>
      <c r="C33" s="34" t="s">
        <v>44</v>
      </c>
      <c r="D33" s="14"/>
      <c r="E33" s="34" t="s">
        <v>44</v>
      </c>
      <c r="F33" s="14"/>
      <c r="G33" s="34" t="s">
        <v>44</v>
      </c>
      <c r="H33" s="14"/>
      <c r="I33" s="35"/>
      <c r="J33" s="36"/>
      <c r="K33" s="80">
        <v>1357314124749951000</v>
      </c>
      <c r="L33" s="81" t="s">
        <v>4048</v>
      </c>
      <c r="M33" s="80">
        <v>15</v>
      </c>
      <c r="N33" s="80">
        <v>4</v>
      </c>
      <c r="O33" s="80">
        <v>0</v>
      </c>
      <c r="P33" s="80">
        <v>0</v>
      </c>
      <c r="Q33" s="80">
        <v>0</v>
      </c>
      <c r="R33" s="82"/>
      <c r="S33" s="82"/>
      <c r="T33" s="83"/>
      <c r="U33" s="83"/>
      <c r="V33" s="83" t="s">
        <v>4049</v>
      </c>
      <c r="W33" s="82"/>
      <c r="X33" s="82" t="s">
        <v>4050</v>
      </c>
      <c r="Y33" s="80">
        <v>390201556</v>
      </c>
      <c r="Z33" s="83" t="s">
        <v>4051</v>
      </c>
      <c r="AA33" s="83" t="s">
        <v>4052</v>
      </c>
      <c r="AB33" s="84" t="s">
        <v>4053</v>
      </c>
      <c r="AC33" s="83"/>
      <c r="AD33" s="83" t="s">
        <v>4054</v>
      </c>
      <c r="AE33" s="82"/>
      <c r="AF33" s="80">
        <v>816</v>
      </c>
      <c r="AG33" s="80">
        <v>1015</v>
      </c>
      <c r="AH33" s="80">
        <v>566</v>
      </c>
      <c r="AI33" s="80">
        <v>2717</v>
      </c>
      <c r="AJ33" s="85"/>
      <c r="AK33" s="85"/>
      <c r="AL33" s="85"/>
      <c r="AM33" s="85"/>
      <c r="AN33" s="85"/>
      <c r="AO33" s="85"/>
    </row>
    <row x14ac:dyDescent="0.25" r="34" customHeight="1" ht="18">
      <c r="A34" s="2" t="s">
        <v>224</v>
      </c>
      <c r="B34" s="79" t="s">
        <v>4055</v>
      </c>
      <c r="C34" s="34" t="s">
        <v>44</v>
      </c>
      <c r="D34" s="14"/>
      <c r="E34" s="34" t="s">
        <v>44</v>
      </c>
      <c r="F34" s="14"/>
      <c r="G34" s="34" t="s">
        <v>44</v>
      </c>
      <c r="H34" s="14"/>
      <c r="I34" s="35"/>
      <c r="J34" s="36"/>
      <c r="K34" s="80">
        <v>1357279960243781600</v>
      </c>
      <c r="L34" s="81" t="s">
        <v>4056</v>
      </c>
      <c r="M34" s="80">
        <v>3</v>
      </c>
      <c r="N34" s="80">
        <v>0</v>
      </c>
      <c r="O34" s="80">
        <v>0</v>
      </c>
      <c r="P34" s="80">
        <v>0</v>
      </c>
      <c r="Q34" s="80">
        <v>0</v>
      </c>
      <c r="R34" s="82"/>
      <c r="S34" s="82"/>
      <c r="T34" s="83"/>
      <c r="U34" s="83"/>
      <c r="V34" s="83" t="s">
        <v>4057</v>
      </c>
      <c r="W34" s="82"/>
      <c r="X34" s="82" t="s">
        <v>4058</v>
      </c>
      <c r="Y34" s="80">
        <v>1185865503795040300</v>
      </c>
      <c r="Z34" s="83"/>
      <c r="AA34" s="83"/>
      <c r="AB34" s="84" t="s">
        <v>4059</v>
      </c>
      <c r="AC34" s="39"/>
      <c r="AD34" s="83"/>
      <c r="AE34" s="82"/>
      <c r="AF34" s="80">
        <v>170</v>
      </c>
      <c r="AG34" s="80">
        <v>57</v>
      </c>
      <c r="AH34" s="80">
        <v>69</v>
      </c>
      <c r="AI34" s="80">
        <v>799</v>
      </c>
      <c r="AJ34" s="85"/>
      <c r="AK34" s="85"/>
      <c r="AL34" s="85"/>
      <c r="AM34" s="85"/>
      <c r="AN34" s="85"/>
      <c r="AO34" s="85"/>
    </row>
    <row x14ac:dyDescent="0.25" r="35" customHeight="1" ht="18">
      <c r="A35" s="2" t="s">
        <v>3137</v>
      </c>
      <c r="B35" s="79" t="s">
        <v>4060</v>
      </c>
      <c r="C35" s="34" t="s">
        <v>44</v>
      </c>
      <c r="D35" s="14"/>
      <c r="E35" s="34" t="s">
        <v>44</v>
      </c>
      <c r="F35" s="14"/>
      <c r="G35" s="34" t="s">
        <v>44</v>
      </c>
      <c r="H35" s="14"/>
      <c r="I35" s="35"/>
      <c r="J35" s="36"/>
      <c r="K35" s="80">
        <v>1357216606275989500</v>
      </c>
      <c r="L35" s="81" t="s">
        <v>4061</v>
      </c>
      <c r="M35" s="80">
        <v>0</v>
      </c>
      <c r="N35" s="80">
        <v>0</v>
      </c>
      <c r="O35" s="80">
        <v>0</v>
      </c>
      <c r="P35" s="80">
        <v>0</v>
      </c>
      <c r="Q35" s="80">
        <v>0</v>
      </c>
      <c r="R35" s="82"/>
      <c r="S35" s="82"/>
      <c r="T35" s="82"/>
      <c r="U35" s="83"/>
      <c r="V35" s="83" t="s">
        <v>4062</v>
      </c>
      <c r="W35" s="82"/>
      <c r="X35" s="82" t="s">
        <v>4063</v>
      </c>
      <c r="Y35" s="86">
        <v>152938907</v>
      </c>
      <c r="Z35" s="83" t="s">
        <v>4064</v>
      </c>
      <c r="AA35" s="83" t="s">
        <v>4065</v>
      </c>
      <c r="AB35" s="84" t="s">
        <v>4066</v>
      </c>
      <c r="AC35" s="83"/>
      <c r="AD35" s="83" t="s">
        <v>4067</v>
      </c>
      <c r="AE35" s="82"/>
      <c r="AF35" s="80">
        <v>125454</v>
      </c>
      <c r="AG35" s="80">
        <v>71</v>
      </c>
      <c r="AH35" s="80">
        <v>81</v>
      </c>
      <c r="AI35" s="80">
        <v>2524</v>
      </c>
      <c r="AJ35" s="85"/>
      <c r="AK35" s="85"/>
      <c r="AL35" s="85"/>
      <c r="AM35" s="85"/>
      <c r="AN35" s="85"/>
      <c r="AO35" s="85"/>
    </row>
    <row x14ac:dyDescent="0.25" r="36" customHeight="1" ht="18">
      <c r="A36" s="2" t="s">
        <v>2117</v>
      </c>
      <c r="B36" s="79" t="s">
        <v>4068</v>
      </c>
      <c r="C36" s="34" t="s">
        <v>35</v>
      </c>
      <c r="D36" s="44" t="s">
        <v>1295</v>
      </c>
      <c r="E36" s="34" t="s">
        <v>35</v>
      </c>
      <c r="F36" s="44" t="s">
        <v>1295</v>
      </c>
      <c r="G36" s="34" t="s">
        <v>35</v>
      </c>
      <c r="H36" s="44" t="s">
        <v>1295</v>
      </c>
      <c r="I36" s="35"/>
      <c r="J36" s="36"/>
      <c r="K36" s="80">
        <v>1357040304419967000</v>
      </c>
      <c r="L36" s="81" t="s">
        <v>4069</v>
      </c>
      <c r="M36" s="80">
        <v>0</v>
      </c>
      <c r="N36" s="80">
        <v>0</v>
      </c>
      <c r="O36" s="80">
        <v>0</v>
      </c>
      <c r="P36" s="80">
        <v>0</v>
      </c>
      <c r="Q36" s="80">
        <v>0</v>
      </c>
      <c r="R36" s="82"/>
      <c r="S36" s="82"/>
      <c r="T36" s="83"/>
      <c r="U36" s="83"/>
      <c r="V36" s="83" t="s">
        <v>4070</v>
      </c>
      <c r="W36" s="82"/>
      <c r="X36" s="83" t="s">
        <v>4071</v>
      </c>
      <c r="Y36" s="86">
        <v>1275295402661732400</v>
      </c>
      <c r="Z36" s="83" t="s">
        <v>4072</v>
      </c>
      <c r="AA36" s="83"/>
      <c r="AB36" s="84" t="s">
        <v>4073</v>
      </c>
      <c r="AC36" s="39"/>
      <c r="AD36" s="83"/>
      <c r="AE36" s="82"/>
      <c r="AF36" s="80">
        <v>1737</v>
      </c>
      <c r="AG36" s="80">
        <v>198</v>
      </c>
      <c r="AH36" s="80">
        <v>140</v>
      </c>
      <c r="AI36" s="80">
        <v>6763</v>
      </c>
      <c r="AJ36" s="85"/>
      <c r="AK36" s="85"/>
      <c r="AL36" s="85"/>
      <c r="AM36" s="85"/>
      <c r="AN36" s="85"/>
      <c r="AO36" s="85"/>
    </row>
    <row x14ac:dyDescent="0.25" r="37" customHeight="1" ht="18">
      <c r="A37" s="2" t="s">
        <v>4074</v>
      </c>
      <c r="B37" s="79" t="s">
        <v>4075</v>
      </c>
      <c r="C37" s="34" t="s">
        <v>44</v>
      </c>
      <c r="D37" s="14"/>
      <c r="E37" s="34" t="s">
        <v>44</v>
      </c>
      <c r="F37" s="14"/>
      <c r="G37" s="34" t="s">
        <v>44</v>
      </c>
      <c r="H37" s="14"/>
      <c r="I37" s="35"/>
      <c r="J37" s="36"/>
      <c r="K37" s="80">
        <v>1356979777580781600</v>
      </c>
      <c r="L37" s="81" t="s">
        <v>4076</v>
      </c>
      <c r="M37" s="80">
        <v>10</v>
      </c>
      <c r="N37" s="80">
        <v>0</v>
      </c>
      <c r="O37" s="80">
        <v>0</v>
      </c>
      <c r="P37" s="80">
        <v>0</v>
      </c>
      <c r="Q37" s="80">
        <v>0</v>
      </c>
      <c r="R37" s="82"/>
      <c r="S37" s="82"/>
      <c r="T37" s="83"/>
      <c r="U37" s="83"/>
      <c r="V37" s="83" t="s">
        <v>4077</v>
      </c>
      <c r="W37" s="82"/>
      <c r="X37" s="82" t="s">
        <v>4078</v>
      </c>
      <c r="Y37" s="86">
        <v>4312166549</v>
      </c>
      <c r="Z37" s="83" t="s">
        <v>4079</v>
      </c>
      <c r="AA37" s="83" t="s">
        <v>4080</v>
      </c>
      <c r="AB37" s="84" t="s">
        <v>4081</v>
      </c>
      <c r="AC37" s="83"/>
      <c r="AD37" s="83" t="s">
        <v>4082</v>
      </c>
      <c r="AE37" s="82"/>
      <c r="AF37" s="80">
        <v>7896</v>
      </c>
      <c r="AG37" s="80">
        <v>9541</v>
      </c>
      <c r="AH37" s="80">
        <v>380</v>
      </c>
      <c r="AI37" s="80">
        <v>13019</v>
      </c>
      <c r="AJ37" s="85"/>
      <c r="AK37" s="85"/>
      <c r="AL37" s="85"/>
      <c r="AM37" s="85"/>
      <c r="AN37" s="85"/>
      <c r="AO37" s="85"/>
    </row>
    <row x14ac:dyDescent="0.25" r="38" customHeight="1" ht="18">
      <c r="A38" s="2" t="s">
        <v>3028</v>
      </c>
      <c r="B38" s="79" t="s">
        <v>4083</v>
      </c>
      <c r="C38" s="34" t="s">
        <v>44</v>
      </c>
      <c r="D38" s="14"/>
      <c r="E38" s="34" t="s">
        <v>44</v>
      </c>
      <c r="F38" s="14"/>
      <c r="G38" s="34" t="s">
        <v>44</v>
      </c>
      <c r="H38" s="14"/>
      <c r="I38" s="35"/>
      <c r="J38" s="36"/>
      <c r="K38" s="80">
        <v>1356978171309150200</v>
      </c>
      <c r="L38" s="81" t="s">
        <v>4084</v>
      </c>
      <c r="M38" s="80">
        <v>11</v>
      </c>
      <c r="N38" s="80">
        <v>0</v>
      </c>
      <c r="O38" s="80">
        <v>0</v>
      </c>
      <c r="P38" s="80">
        <v>0</v>
      </c>
      <c r="Q38" s="80">
        <v>0</v>
      </c>
      <c r="R38" s="82"/>
      <c r="S38" s="82"/>
      <c r="T38" s="83"/>
      <c r="U38" s="83" t="s">
        <v>103</v>
      </c>
      <c r="V38" s="83" t="s">
        <v>4085</v>
      </c>
      <c r="W38" s="82"/>
      <c r="X38" s="83" t="s">
        <v>4085</v>
      </c>
      <c r="Y38" s="86">
        <v>876108088121712600</v>
      </c>
      <c r="Z38" s="83" t="s">
        <v>4086</v>
      </c>
      <c r="AA38" s="83"/>
      <c r="AB38" s="84" t="s">
        <v>4087</v>
      </c>
      <c r="AC38" s="39"/>
      <c r="AD38" s="83"/>
      <c r="AE38" s="82"/>
      <c r="AF38" s="80">
        <v>11320</v>
      </c>
      <c r="AG38" s="80">
        <v>3348</v>
      </c>
      <c r="AH38" s="80">
        <v>1543</v>
      </c>
      <c r="AI38" s="80">
        <v>22379</v>
      </c>
      <c r="AJ38" s="85"/>
      <c r="AK38" s="85"/>
      <c r="AL38" s="85"/>
      <c r="AM38" s="85"/>
      <c r="AN38" s="85"/>
      <c r="AO38" s="85"/>
    </row>
    <row x14ac:dyDescent="0.25" r="39" customHeight="1" ht="18">
      <c r="A39" s="2" t="s">
        <v>4088</v>
      </c>
      <c r="B39" s="79" t="s">
        <v>4089</v>
      </c>
      <c r="C39" s="34" t="s">
        <v>44</v>
      </c>
      <c r="D39" s="14"/>
      <c r="E39" s="34" t="s">
        <v>44</v>
      </c>
      <c r="F39" s="14"/>
      <c r="G39" s="34" t="s">
        <v>44</v>
      </c>
      <c r="H39" s="14"/>
      <c r="I39" s="35"/>
      <c r="J39" s="36"/>
      <c r="K39" s="80">
        <v>1356974585560920000</v>
      </c>
      <c r="L39" s="81" t="s">
        <v>4090</v>
      </c>
      <c r="M39" s="80">
        <v>1</v>
      </c>
      <c r="N39" s="80">
        <v>0</v>
      </c>
      <c r="O39" s="80">
        <v>0</v>
      </c>
      <c r="P39" s="80">
        <v>0</v>
      </c>
      <c r="Q39" s="80">
        <v>0</v>
      </c>
      <c r="R39" s="82"/>
      <c r="S39" s="82"/>
      <c r="T39" s="82"/>
      <c r="U39" s="83"/>
      <c r="V39" s="83" t="s">
        <v>4091</v>
      </c>
      <c r="W39" s="82"/>
      <c r="X39" s="82" t="s">
        <v>4092</v>
      </c>
      <c r="Y39" s="80">
        <v>307367231</v>
      </c>
      <c r="Z39" s="88" t="s">
        <v>4093</v>
      </c>
      <c r="AA39" s="83" t="s">
        <v>4094</v>
      </c>
      <c r="AB39" s="84" t="s">
        <v>4095</v>
      </c>
      <c r="AC39" s="83"/>
      <c r="AD39" s="83" t="s">
        <v>4096</v>
      </c>
      <c r="AE39" s="82"/>
      <c r="AF39" s="80">
        <v>5527</v>
      </c>
      <c r="AG39" s="80">
        <v>249</v>
      </c>
      <c r="AH39" s="80">
        <v>764</v>
      </c>
      <c r="AI39" s="80">
        <v>10364</v>
      </c>
      <c r="AJ39" s="85"/>
      <c r="AK39" s="85"/>
      <c r="AL39" s="85"/>
      <c r="AM39" s="85"/>
      <c r="AN39" s="85"/>
      <c r="AO39" s="85"/>
    </row>
    <row x14ac:dyDescent="0.25" r="40" customHeight="1" ht="18">
      <c r="A40" s="2" t="s">
        <v>3036</v>
      </c>
      <c r="B40" s="33" t="s">
        <v>4097</v>
      </c>
      <c r="C40" s="34" t="s">
        <v>44</v>
      </c>
      <c r="D40" s="14"/>
      <c r="E40" s="34" t="s">
        <v>44</v>
      </c>
      <c r="F40" s="14"/>
      <c r="G40" s="34" t="s">
        <v>44</v>
      </c>
      <c r="H40" s="14"/>
      <c r="I40" s="35"/>
      <c r="J40" s="36"/>
      <c r="K40" s="80">
        <v>1356883536867901400</v>
      </c>
      <c r="L40" s="81" t="s">
        <v>4098</v>
      </c>
      <c r="M40" s="80">
        <v>1</v>
      </c>
      <c r="N40" s="80">
        <v>0</v>
      </c>
      <c r="O40" s="80">
        <v>0</v>
      </c>
      <c r="P40" s="80">
        <v>0</v>
      </c>
      <c r="Q40" s="80">
        <v>0</v>
      </c>
      <c r="R40" s="82"/>
      <c r="S40" s="82"/>
      <c r="T40" s="83"/>
      <c r="U40" s="83"/>
      <c r="V40" s="83" t="s">
        <v>4099</v>
      </c>
      <c r="W40" s="82"/>
      <c r="X40" s="82" t="s">
        <v>4100</v>
      </c>
      <c r="Y40" s="86">
        <v>330296480</v>
      </c>
      <c r="Z40" s="83"/>
      <c r="AA40" s="83" t="s">
        <v>4101</v>
      </c>
      <c r="AB40" s="84" t="s">
        <v>4102</v>
      </c>
      <c r="AC40" s="39"/>
      <c r="AD40" s="83"/>
      <c r="AE40" s="82"/>
      <c r="AF40" s="80">
        <v>32744</v>
      </c>
      <c r="AG40" s="80">
        <v>8267</v>
      </c>
      <c r="AH40" s="80">
        <v>556</v>
      </c>
      <c r="AI40" s="80">
        <v>12793</v>
      </c>
      <c r="AJ40" s="85"/>
      <c r="AK40" s="85"/>
      <c r="AL40" s="85"/>
      <c r="AM40" s="85"/>
      <c r="AN40" s="85"/>
      <c r="AO40" s="85"/>
    </row>
    <row x14ac:dyDescent="0.25" r="41" customHeight="1" ht="18">
      <c r="A41" s="2" t="s">
        <v>3204</v>
      </c>
      <c r="B41" s="79" t="s">
        <v>4103</v>
      </c>
      <c r="C41" s="34" t="s">
        <v>35</v>
      </c>
      <c r="D41" s="44" t="s">
        <v>235</v>
      </c>
      <c r="E41" s="34" t="s">
        <v>35</v>
      </c>
      <c r="F41" s="44" t="s">
        <v>235</v>
      </c>
      <c r="G41" s="34" t="s">
        <v>35</v>
      </c>
      <c r="H41" s="44" t="s">
        <v>235</v>
      </c>
      <c r="I41" s="35"/>
      <c r="J41" s="36"/>
      <c r="K41" s="80">
        <v>1356866077435781000</v>
      </c>
      <c r="L41" s="81" t="s">
        <v>4104</v>
      </c>
      <c r="M41" s="80">
        <v>6</v>
      </c>
      <c r="N41" s="80">
        <v>2</v>
      </c>
      <c r="O41" s="80">
        <v>0</v>
      </c>
      <c r="P41" s="80">
        <v>0</v>
      </c>
      <c r="Q41" s="80">
        <v>0</v>
      </c>
      <c r="R41" s="82"/>
      <c r="S41" s="82"/>
      <c r="T41" s="82"/>
      <c r="U41" s="82"/>
      <c r="V41" s="83" t="s">
        <v>4105</v>
      </c>
      <c r="W41" s="82"/>
      <c r="X41" s="83" t="s">
        <v>4106</v>
      </c>
      <c r="Y41" s="86">
        <v>1346515925294575600</v>
      </c>
      <c r="Z41" s="83" t="s">
        <v>4107</v>
      </c>
      <c r="AA41" s="83"/>
      <c r="AB41" s="84" t="s">
        <v>4108</v>
      </c>
      <c r="AC41" s="83"/>
      <c r="AD41" s="83" t="s">
        <v>2995</v>
      </c>
      <c r="AE41" s="82"/>
      <c r="AF41" s="80">
        <v>277</v>
      </c>
      <c r="AG41" s="80">
        <v>182</v>
      </c>
      <c r="AH41" s="80">
        <v>171</v>
      </c>
      <c r="AI41" s="80">
        <v>328</v>
      </c>
      <c r="AJ41" s="85"/>
      <c r="AK41" s="85"/>
      <c r="AL41" s="85"/>
      <c r="AM41" s="85"/>
      <c r="AN41" s="85"/>
      <c r="AO41" s="85"/>
    </row>
    <row x14ac:dyDescent="0.25" r="42" customHeight="1" ht="18">
      <c r="A42" s="2" t="s">
        <v>4109</v>
      </c>
      <c r="B42" s="79" t="s">
        <v>4110</v>
      </c>
      <c r="C42" s="34" t="s">
        <v>35</v>
      </c>
      <c r="D42" s="44" t="s">
        <v>235</v>
      </c>
      <c r="E42" s="34" t="s">
        <v>35</v>
      </c>
      <c r="F42" s="44" t="s">
        <v>235</v>
      </c>
      <c r="G42" s="34" t="s">
        <v>35</v>
      </c>
      <c r="H42" s="44" t="s">
        <v>235</v>
      </c>
      <c r="I42" s="35"/>
      <c r="J42" s="36"/>
      <c r="K42" s="80">
        <v>1356852395645554700</v>
      </c>
      <c r="L42" s="81" t="s">
        <v>4111</v>
      </c>
      <c r="M42" s="80">
        <v>0</v>
      </c>
      <c r="N42" s="80">
        <v>0</v>
      </c>
      <c r="O42" s="80">
        <v>0</v>
      </c>
      <c r="P42" s="80">
        <v>0</v>
      </c>
      <c r="Q42" s="80">
        <v>0</v>
      </c>
      <c r="R42" s="82"/>
      <c r="S42" s="82"/>
      <c r="T42" s="82"/>
      <c r="U42" s="83"/>
      <c r="V42" s="83" t="s">
        <v>4112</v>
      </c>
      <c r="W42" s="82"/>
      <c r="X42" s="83" t="s">
        <v>4113</v>
      </c>
      <c r="Y42" s="86">
        <v>2710814853</v>
      </c>
      <c r="Z42" s="83" t="s">
        <v>4114</v>
      </c>
      <c r="AA42" s="83"/>
      <c r="AB42" s="84" t="s">
        <v>4115</v>
      </c>
      <c r="AC42" s="39"/>
      <c r="AD42" s="82"/>
      <c r="AE42" s="82"/>
      <c r="AF42" s="80">
        <v>404</v>
      </c>
      <c r="AG42" s="80">
        <v>7</v>
      </c>
      <c r="AH42" s="80">
        <v>113</v>
      </c>
      <c r="AI42" s="80">
        <v>168</v>
      </c>
      <c r="AJ42" s="85"/>
      <c r="AK42" s="85"/>
      <c r="AL42" s="85"/>
      <c r="AM42" s="85"/>
      <c r="AN42" s="85"/>
      <c r="AO42" s="85"/>
    </row>
    <row x14ac:dyDescent="0.25" r="43" customHeight="1" ht="18">
      <c r="A43" s="2" t="s">
        <v>4116</v>
      </c>
      <c r="B43" s="79" t="s">
        <v>4117</v>
      </c>
      <c r="C43" s="34" t="s">
        <v>35</v>
      </c>
      <c r="D43" s="44" t="s">
        <v>235</v>
      </c>
      <c r="E43" s="34" t="s">
        <v>35</v>
      </c>
      <c r="F43" s="44" t="s">
        <v>235</v>
      </c>
      <c r="G43" s="34" t="s">
        <v>35</v>
      </c>
      <c r="H43" s="44" t="s">
        <v>235</v>
      </c>
      <c r="I43" s="35"/>
      <c r="J43" s="36"/>
      <c r="K43" s="80">
        <v>1356828986358308900</v>
      </c>
      <c r="L43" s="81" t="s">
        <v>4118</v>
      </c>
      <c r="M43" s="80">
        <v>0</v>
      </c>
      <c r="N43" s="80">
        <v>0</v>
      </c>
      <c r="O43" s="80">
        <v>0</v>
      </c>
      <c r="P43" s="80">
        <v>0</v>
      </c>
      <c r="Q43" s="80">
        <v>0</v>
      </c>
      <c r="R43" s="82"/>
      <c r="S43" s="82"/>
      <c r="T43" s="83"/>
      <c r="U43" s="83"/>
      <c r="V43" s="83" t="s">
        <v>4119</v>
      </c>
      <c r="W43" s="82"/>
      <c r="X43" s="83" t="s">
        <v>4120</v>
      </c>
      <c r="Y43" s="86">
        <v>355429576</v>
      </c>
      <c r="Z43" s="83" t="s">
        <v>4121</v>
      </c>
      <c r="AA43" s="83"/>
      <c r="AB43" s="84" t="s">
        <v>4122</v>
      </c>
      <c r="AC43" s="39"/>
      <c r="AD43" s="82"/>
      <c r="AE43" s="82"/>
      <c r="AF43" s="80">
        <v>798</v>
      </c>
      <c r="AG43" s="80">
        <v>300</v>
      </c>
      <c r="AH43" s="80">
        <v>300</v>
      </c>
      <c r="AI43" s="80">
        <v>2395</v>
      </c>
      <c r="AJ43" s="85"/>
      <c r="AK43" s="85"/>
      <c r="AL43" s="85"/>
      <c r="AM43" s="85"/>
      <c r="AN43" s="85"/>
      <c r="AO43" s="85"/>
    </row>
    <row x14ac:dyDescent="0.25" r="44" customHeight="1" ht="18">
      <c r="A44" s="2" t="s">
        <v>4123</v>
      </c>
      <c r="B44" s="79" t="s">
        <v>4124</v>
      </c>
      <c r="C44" s="34" t="s">
        <v>44</v>
      </c>
      <c r="D44" s="14"/>
      <c r="E44" s="34" t="s">
        <v>44</v>
      </c>
      <c r="F44" s="14"/>
      <c r="G44" s="34" t="s">
        <v>44</v>
      </c>
      <c r="H44" s="14"/>
      <c r="I44" s="35"/>
      <c r="J44" s="36"/>
      <c r="K44" s="80">
        <v>1356698002438709200</v>
      </c>
      <c r="L44" s="81" t="s">
        <v>4125</v>
      </c>
      <c r="M44" s="80">
        <v>1</v>
      </c>
      <c r="N44" s="80">
        <v>0</v>
      </c>
      <c r="O44" s="80">
        <v>0</v>
      </c>
      <c r="P44" s="80">
        <v>0</v>
      </c>
      <c r="Q44" s="80">
        <v>0</v>
      </c>
      <c r="R44" s="82"/>
      <c r="S44" s="82"/>
      <c r="T44" s="82"/>
      <c r="U44" s="83"/>
      <c r="V44" s="83" t="s">
        <v>4126</v>
      </c>
      <c r="W44" s="82"/>
      <c r="X44" s="82" t="s">
        <v>4127</v>
      </c>
      <c r="Y44" s="80">
        <v>1305548267598614500</v>
      </c>
      <c r="Z44" s="83"/>
      <c r="AA44" s="83"/>
      <c r="AB44" s="84" t="s">
        <v>4128</v>
      </c>
      <c r="AC44" s="39"/>
      <c r="AD44" s="83"/>
      <c r="AE44" s="82"/>
      <c r="AF44" s="80">
        <v>1178</v>
      </c>
      <c r="AG44" s="80">
        <v>88</v>
      </c>
      <c r="AH44" s="80">
        <v>109</v>
      </c>
      <c r="AI44" s="80">
        <v>1381</v>
      </c>
      <c r="AJ44" s="85"/>
      <c r="AK44" s="85"/>
      <c r="AL44" s="85"/>
      <c r="AM44" s="85"/>
      <c r="AN44" s="85"/>
      <c r="AO44" s="85"/>
    </row>
    <row x14ac:dyDescent="0.25" r="45" customHeight="1" ht="18">
      <c r="A45" s="2" t="s">
        <v>4129</v>
      </c>
      <c r="B45" s="79" t="s">
        <v>4130</v>
      </c>
      <c r="C45" s="34" t="s">
        <v>44</v>
      </c>
      <c r="D45" s="14"/>
      <c r="E45" s="34" t="s">
        <v>44</v>
      </c>
      <c r="F45" s="14"/>
      <c r="G45" s="34" t="s">
        <v>44</v>
      </c>
      <c r="H45" s="14"/>
      <c r="I45" s="35"/>
      <c r="J45" s="36"/>
      <c r="K45" s="80">
        <v>1356646588433768400</v>
      </c>
      <c r="L45" s="81" t="s">
        <v>4131</v>
      </c>
      <c r="M45" s="80">
        <v>1</v>
      </c>
      <c r="N45" s="80">
        <v>0</v>
      </c>
      <c r="O45" s="80">
        <v>0</v>
      </c>
      <c r="P45" s="80">
        <v>0</v>
      </c>
      <c r="Q45" s="80">
        <v>0</v>
      </c>
      <c r="R45" s="82"/>
      <c r="S45" s="82"/>
      <c r="T45" s="83"/>
      <c r="U45" s="83"/>
      <c r="V45" s="83" t="s">
        <v>4132</v>
      </c>
      <c r="W45" s="82"/>
      <c r="X45" s="82" t="s">
        <v>4133</v>
      </c>
      <c r="Y45" s="80">
        <v>2537528623</v>
      </c>
      <c r="Z45" s="83"/>
      <c r="AA45" s="83"/>
      <c r="AB45" s="84" t="s">
        <v>4134</v>
      </c>
      <c r="AC45" s="39"/>
      <c r="AD45" s="83"/>
      <c r="AE45" s="82"/>
      <c r="AF45" s="80">
        <v>1762</v>
      </c>
      <c r="AG45" s="80">
        <v>2144</v>
      </c>
      <c r="AH45" s="80">
        <v>39</v>
      </c>
      <c r="AI45" s="80">
        <v>545</v>
      </c>
      <c r="AJ45" s="85"/>
      <c r="AK45" s="85"/>
      <c r="AL45" s="85"/>
      <c r="AM45" s="85"/>
      <c r="AN45" s="85"/>
      <c r="AO45" s="85"/>
    </row>
    <row x14ac:dyDescent="0.25" r="46" customHeight="1" ht="18">
      <c r="A46" s="2" t="s">
        <v>3243</v>
      </c>
      <c r="B46" s="79" t="s">
        <v>4135</v>
      </c>
      <c r="C46" s="34" t="s">
        <v>44</v>
      </c>
      <c r="D46" s="14"/>
      <c r="E46" s="34" t="s">
        <v>44</v>
      </c>
      <c r="F46" s="14"/>
      <c r="G46" s="34" t="s">
        <v>44</v>
      </c>
      <c r="H46" s="14"/>
      <c r="I46" s="35"/>
      <c r="J46" s="36"/>
      <c r="K46" s="80">
        <v>1356619264061567000</v>
      </c>
      <c r="L46" s="81" t="s">
        <v>4136</v>
      </c>
      <c r="M46" s="80">
        <v>15</v>
      </c>
      <c r="N46" s="80">
        <v>5</v>
      </c>
      <c r="O46" s="80">
        <v>0</v>
      </c>
      <c r="P46" s="80">
        <v>0</v>
      </c>
      <c r="Q46" s="80">
        <v>0</v>
      </c>
      <c r="R46" s="82"/>
      <c r="S46" s="82"/>
      <c r="T46" s="82"/>
      <c r="U46" s="83"/>
      <c r="V46" s="83" t="s">
        <v>4137</v>
      </c>
      <c r="W46" s="82"/>
      <c r="X46" s="82" t="s">
        <v>4138</v>
      </c>
      <c r="Y46" s="80">
        <v>943206306755829800</v>
      </c>
      <c r="Z46" s="83" t="s">
        <v>4139</v>
      </c>
      <c r="AA46" s="83" t="s">
        <v>4140</v>
      </c>
      <c r="AB46" s="84" t="s">
        <v>4141</v>
      </c>
      <c r="AC46" s="83"/>
      <c r="AD46" s="83" t="s">
        <v>1341</v>
      </c>
      <c r="AE46" s="82"/>
      <c r="AF46" s="80">
        <v>89400</v>
      </c>
      <c r="AG46" s="80">
        <v>119493</v>
      </c>
      <c r="AH46" s="80">
        <v>22510</v>
      </c>
      <c r="AI46" s="80">
        <v>236839</v>
      </c>
      <c r="AJ46" s="85"/>
      <c r="AK46" s="85"/>
      <c r="AL46" s="85"/>
      <c r="AM46" s="85"/>
      <c r="AN46" s="85"/>
      <c r="AO46" s="85"/>
    </row>
    <row x14ac:dyDescent="0.25" r="47" customHeight="1" ht="18">
      <c r="A47" s="2" t="s">
        <v>4142</v>
      </c>
      <c r="B47" s="79" t="s">
        <v>4143</v>
      </c>
      <c r="C47" s="34" t="s">
        <v>44</v>
      </c>
      <c r="D47" s="14"/>
      <c r="E47" s="34" t="s">
        <v>44</v>
      </c>
      <c r="F47" s="14"/>
      <c r="G47" s="34" t="s">
        <v>44</v>
      </c>
      <c r="H47" s="14"/>
      <c r="I47" s="35"/>
      <c r="J47" s="36"/>
      <c r="K47" s="80">
        <v>1356538372798439400</v>
      </c>
      <c r="L47" s="81" t="s">
        <v>4144</v>
      </c>
      <c r="M47" s="80">
        <v>0</v>
      </c>
      <c r="N47" s="80">
        <v>0</v>
      </c>
      <c r="O47" s="80">
        <v>0</v>
      </c>
      <c r="P47" s="80">
        <v>0</v>
      </c>
      <c r="Q47" s="80">
        <v>0</v>
      </c>
      <c r="R47" s="82"/>
      <c r="S47" s="82"/>
      <c r="T47" s="83"/>
      <c r="U47" s="83"/>
      <c r="V47" s="83" t="s">
        <v>4145</v>
      </c>
      <c r="W47" s="82"/>
      <c r="X47" s="82" t="s">
        <v>4145</v>
      </c>
      <c r="Y47" s="86">
        <v>123050599</v>
      </c>
      <c r="Z47" s="83"/>
      <c r="AA47" s="83"/>
      <c r="AB47" s="84" t="s">
        <v>4146</v>
      </c>
      <c r="AC47" s="83"/>
      <c r="AD47" s="83" t="s">
        <v>410</v>
      </c>
      <c r="AE47" s="82"/>
      <c r="AF47" s="80">
        <v>4175</v>
      </c>
      <c r="AG47" s="80">
        <v>248</v>
      </c>
      <c r="AH47" s="80">
        <v>318</v>
      </c>
      <c r="AI47" s="80">
        <v>13</v>
      </c>
      <c r="AJ47" s="85"/>
      <c r="AK47" s="85"/>
      <c r="AL47" s="85"/>
      <c r="AM47" s="85"/>
      <c r="AN47" s="85"/>
      <c r="AO47" s="85"/>
    </row>
    <row x14ac:dyDescent="0.25" r="48" customHeight="1" ht="18">
      <c r="A48" s="2" t="s">
        <v>4147</v>
      </c>
      <c r="B48" s="79" t="s">
        <v>4148</v>
      </c>
      <c r="C48" s="34" t="s">
        <v>44</v>
      </c>
      <c r="D48" s="14"/>
      <c r="E48" s="34" t="s">
        <v>44</v>
      </c>
      <c r="F48" s="14"/>
      <c r="G48" s="34" t="s">
        <v>44</v>
      </c>
      <c r="H48" s="14"/>
      <c r="I48" s="35"/>
      <c r="J48" s="36"/>
      <c r="K48" s="80">
        <v>1356496469885399000</v>
      </c>
      <c r="L48" s="81" t="s">
        <v>4149</v>
      </c>
      <c r="M48" s="80">
        <v>3</v>
      </c>
      <c r="N48" s="80">
        <v>1</v>
      </c>
      <c r="O48" s="80">
        <v>0</v>
      </c>
      <c r="P48" s="80">
        <v>0</v>
      </c>
      <c r="Q48" s="80">
        <v>0</v>
      </c>
      <c r="R48" s="82"/>
      <c r="S48" s="82"/>
      <c r="T48" s="83"/>
      <c r="U48" s="83"/>
      <c r="V48" s="83" t="s">
        <v>4150</v>
      </c>
      <c r="W48" s="82"/>
      <c r="X48" s="83" t="s">
        <v>4151</v>
      </c>
      <c r="Y48" s="86">
        <v>1332993748725346300</v>
      </c>
      <c r="Z48" s="83" t="s">
        <v>4152</v>
      </c>
      <c r="AA48" s="83"/>
      <c r="AB48" s="84" t="s">
        <v>4153</v>
      </c>
      <c r="AC48" s="83"/>
      <c r="AD48" s="83" t="s">
        <v>2155</v>
      </c>
      <c r="AE48" s="82"/>
      <c r="AF48" s="80">
        <v>220</v>
      </c>
      <c r="AG48" s="80">
        <v>473</v>
      </c>
      <c r="AH48" s="80">
        <v>31</v>
      </c>
      <c r="AI48" s="80">
        <v>63</v>
      </c>
      <c r="AJ48" s="85"/>
      <c r="AK48" s="85"/>
      <c r="AL48" s="85"/>
      <c r="AM48" s="85"/>
      <c r="AN48" s="85"/>
      <c r="AO48" s="85"/>
    </row>
    <row x14ac:dyDescent="0.25" r="49" customHeight="1" ht="18">
      <c r="A49" s="2" t="s">
        <v>2287</v>
      </c>
      <c r="B49" s="79" t="s">
        <v>4154</v>
      </c>
      <c r="C49" s="34" t="s">
        <v>44</v>
      </c>
      <c r="D49" s="14"/>
      <c r="E49" s="34" t="s">
        <v>44</v>
      </c>
      <c r="F49" s="14"/>
      <c r="G49" s="34" t="s">
        <v>44</v>
      </c>
      <c r="H49" s="14"/>
      <c r="I49" s="35"/>
      <c r="J49" s="36"/>
      <c r="K49" s="80">
        <v>1356380025382178800</v>
      </c>
      <c r="L49" s="81" t="s">
        <v>4155</v>
      </c>
      <c r="M49" s="80">
        <v>31</v>
      </c>
      <c r="N49" s="80">
        <v>6</v>
      </c>
      <c r="O49" s="80">
        <v>0</v>
      </c>
      <c r="P49" s="80">
        <v>0</v>
      </c>
      <c r="Q49" s="80">
        <v>0</v>
      </c>
      <c r="R49" s="82"/>
      <c r="S49" s="82"/>
      <c r="T49" s="82"/>
      <c r="U49" s="82"/>
      <c r="V49" s="82" t="s">
        <v>4137</v>
      </c>
      <c r="W49" s="82"/>
      <c r="X49" s="82" t="s">
        <v>4138</v>
      </c>
      <c r="Y49" s="80">
        <v>943206306755829800</v>
      </c>
      <c r="Z49" s="83" t="s">
        <v>4139</v>
      </c>
      <c r="AA49" s="83" t="s">
        <v>4140</v>
      </c>
      <c r="AB49" s="84" t="s">
        <v>4141</v>
      </c>
      <c r="AC49" s="83"/>
      <c r="AD49" s="83" t="s">
        <v>1341</v>
      </c>
      <c r="AE49" s="82"/>
      <c r="AF49" s="80">
        <v>89400</v>
      </c>
      <c r="AG49" s="80">
        <v>119494</v>
      </c>
      <c r="AH49" s="80">
        <v>22510</v>
      </c>
      <c r="AI49" s="80">
        <v>236839</v>
      </c>
      <c r="AJ49" s="85"/>
      <c r="AK49" s="85"/>
      <c r="AL49" s="85"/>
      <c r="AM49" s="85"/>
      <c r="AN49" s="85"/>
      <c r="AO49" s="85"/>
    </row>
    <row x14ac:dyDescent="0.25" r="50" customHeight="1" ht="18">
      <c r="A50" s="2" t="s">
        <v>4156</v>
      </c>
      <c r="B50" s="79" t="s">
        <v>4157</v>
      </c>
      <c r="C50" s="34" t="s">
        <v>44</v>
      </c>
      <c r="D50" s="14"/>
      <c r="E50" s="34" t="s">
        <v>44</v>
      </c>
      <c r="F50" s="14"/>
      <c r="G50" s="34" t="s">
        <v>44</v>
      </c>
      <c r="H50" s="14"/>
      <c r="I50" s="35"/>
      <c r="J50" s="36"/>
      <c r="K50" s="80">
        <v>1356379481645187000</v>
      </c>
      <c r="L50" s="81" t="s">
        <v>4158</v>
      </c>
      <c r="M50" s="80">
        <v>28</v>
      </c>
      <c r="N50" s="80">
        <v>6</v>
      </c>
      <c r="O50" s="80">
        <v>0</v>
      </c>
      <c r="P50" s="80">
        <v>0</v>
      </c>
      <c r="Q50" s="80">
        <v>0</v>
      </c>
      <c r="R50" s="82"/>
      <c r="S50" s="82"/>
      <c r="T50" s="82"/>
      <c r="U50" s="82"/>
      <c r="V50" s="83" t="s">
        <v>4137</v>
      </c>
      <c r="W50" s="82"/>
      <c r="X50" s="82" t="s">
        <v>4138</v>
      </c>
      <c r="Y50" s="80">
        <v>943206306755829800</v>
      </c>
      <c r="Z50" s="83" t="s">
        <v>4139</v>
      </c>
      <c r="AA50" s="83" t="s">
        <v>4140</v>
      </c>
      <c r="AB50" s="84" t="s">
        <v>4141</v>
      </c>
      <c r="AC50" s="83"/>
      <c r="AD50" s="83" t="s">
        <v>1341</v>
      </c>
      <c r="AE50" s="82"/>
      <c r="AF50" s="80">
        <v>89400</v>
      </c>
      <c r="AG50" s="80">
        <v>119494</v>
      </c>
      <c r="AH50" s="80">
        <v>22510</v>
      </c>
      <c r="AI50" s="80">
        <v>236839</v>
      </c>
      <c r="AJ50" s="85"/>
      <c r="AK50" s="85"/>
      <c r="AL50" s="85"/>
      <c r="AM50" s="85"/>
      <c r="AN50" s="85"/>
      <c r="AO50" s="85"/>
    </row>
    <row x14ac:dyDescent="0.25" r="51" customHeight="1" ht="18">
      <c r="A51" s="2" t="s">
        <v>4159</v>
      </c>
      <c r="B51" s="79" t="s">
        <v>4160</v>
      </c>
      <c r="C51" s="34" t="s">
        <v>44</v>
      </c>
      <c r="D51" s="14"/>
      <c r="E51" s="34" t="s">
        <v>44</v>
      </c>
      <c r="F51" s="14"/>
      <c r="G51" s="34" t="s">
        <v>44</v>
      </c>
      <c r="H51" s="14"/>
      <c r="I51" s="35"/>
      <c r="J51" s="36"/>
      <c r="K51" s="80">
        <v>1356379146595790800</v>
      </c>
      <c r="L51" s="81" t="s">
        <v>4161</v>
      </c>
      <c r="M51" s="80">
        <v>33</v>
      </c>
      <c r="N51" s="80">
        <v>7</v>
      </c>
      <c r="O51" s="80">
        <v>0</v>
      </c>
      <c r="P51" s="80">
        <v>0</v>
      </c>
      <c r="Q51" s="80">
        <v>0</v>
      </c>
      <c r="R51" s="82"/>
      <c r="S51" s="82"/>
      <c r="T51" s="82"/>
      <c r="U51" s="83"/>
      <c r="V51" s="83" t="s">
        <v>4137</v>
      </c>
      <c r="W51" s="82"/>
      <c r="X51" s="82" t="s">
        <v>4138</v>
      </c>
      <c r="Y51" s="86">
        <v>943206306755829800</v>
      </c>
      <c r="Z51" s="83" t="s">
        <v>4139</v>
      </c>
      <c r="AA51" s="83" t="s">
        <v>4140</v>
      </c>
      <c r="AB51" s="84" t="s">
        <v>4141</v>
      </c>
      <c r="AC51" s="83"/>
      <c r="AD51" s="83" t="s">
        <v>1341</v>
      </c>
      <c r="AE51" s="82"/>
      <c r="AF51" s="80">
        <v>89400</v>
      </c>
      <c r="AG51" s="80">
        <v>119494</v>
      </c>
      <c r="AH51" s="80">
        <v>22510</v>
      </c>
      <c r="AI51" s="80">
        <v>236839</v>
      </c>
      <c r="AJ51" s="85"/>
      <c r="AK51" s="85"/>
      <c r="AL51" s="85"/>
      <c r="AM51" s="85"/>
      <c r="AN51" s="85"/>
      <c r="AO51" s="85"/>
    </row>
    <row x14ac:dyDescent="0.25" r="52" customHeight="1" ht="18">
      <c r="A52" s="2" t="s">
        <v>4162</v>
      </c>
      <c r="B52" s="79" t="s">
        <v>4163</v>
      </c>
      <c r="C52" s="34" t="s">
        <v>35</v>
      </c>
      <c r="D52" s="44" t="s">
        <v>235</v>
      </c>
      <c r="E52" s="34" t="s">
        <v>35</v>
      </c>
      <c r="F52" s="44" t="s">
        <v>235</v>
      </c>
      <c r="G52" s="34" t="s">
        <v>35</v>
      </c>
      <c r="H52" s="14" t="s">
        <v>235</v>
      </c>
      <c r="I52" s="35"/>
      <c r="J52" s="36"/>
      <c r="K52" s="80">
        <v>1356322446710861800</v>
      </c>
      <c r="L52" s="81" t="s">
        <v>4164</v>
      </c>
      <c r="M52" s="80">
        <v>0</v>
      </c>
      <c r="N52" s="80">
        <v>0</v>
      </c>
      <c r="O52" s="80">
        <v>0</v>
      </c>
      <c r="P52" s="80">
        <v>0</v>
      </c>
      <c r="Q52" s="80">
        <v>0</v>
      </c>
      <c r="R52" s="82"/>
      <c r="S52" s="82"/>
      <c r="T52" s="83"/>
      <c r="U52" s="83"/>
      <c r="V52" s="83" t="s">
        <v>4165</v>
      </c>
      <c r="W52" s="82"/>
      <c r="X52" s="83" t="s">
        <v>4166</v>
      </c>
      <c r="Y52" s="86">
        <v>1356310581054238700</v>
      </c>
      <c r="Z52" s="83" t="s">
        <v>4167</v>
      </c>
      <c r="AA52" s="83"/>
      <c r="AB52" s="84" t="s">
        <v>4168</v>
      </c>
      <c r="AC52" s="39"/>
      <c r="AD52" s="83"/>
      <c r="AE52" s="82"/>
      <c r="AF52" s="80">
        <v>127</v>
      </c>
      <c r="AG52" s="80">
        <v>1</v>
      </c>
      <c r="AH52" s="80">
        <v>6</v>
      </c>
      <c r="AI52" s="80">
        <v>99</v>
      </c>
      <c r="AJ52" s="85"/>
      <c r="AK52" s="85"/>
      <c r="AL52" s="85"/>
      <c r="AM52" s="85"/>
      <c r="AN52" s="85"/>
      <c r="AO52" s="85"/>
    </row>
    <row x14ac:dyDescent="0.25" r="53" customHeight="1" ht="18">
      <c r="A53" s="2" t="s">
        <v>4169</v>
      </c>
      <c r="B53" s="79" t="s">
        <v>4170</v>
      </c>
      <c r="C53" s="34" t="s">
        <v>44</v>
      </c>
      <c r="D53" s="14"/>
      <c r="E53" s="34" t="s">
        <v>44</v>
      </c>
      <c r="F53" s="14"/>
      <c r="G53" s="34" t="s">
        <v>44</v>
      </c>
      <c r="H53" s="14"/>
      <c r="I53" s="35"/>
      <c r="J53" s="36"/>
      <c r="K53" s="80">
        <v>1356311308484931600</v>
      </c>
      <c r="L53" s="81" t="s">
        <v>4171</v>
      </c>
      <c r="M53" s="80">
        <v>0</v>
      </c>
      <c r="N53" s="80">
        <v>0</v>
      </c>
      <c r="O53" s="80">
        <v>0</v>
      </c>
      <c r="P53" s="80">
        <v>0</v>
      </c>
      <c r="Q53" s="80">
        <v>0</v>
      </c>
      <c r="R53" s="82"/>
      <c r="S53" s="82"/>
      <c r="T53" s="83"/>
      <c r="U53" s="83"/>
      <c r="V53" s="83" t="s">
        <v>4172</v>
      </c>
      <c r="W53" s="82"/>
      <c r="X53" s="82" t="s">
        <v>4173</v>
      </c>
      <c r="Y53" s="80">
        <v>1014448102370152400</v>
      </c>
      <c r="Z53" s="83" t="s">
        <v>4174</v>
      </c>
      <c r="AA53" s="83" t="s">
        <v>4175</v>
      </c>
      <c r="AB53" s="84" t="s">
        <v>4176</v>
      </c>
      <c r="AC53" s="83"/>
      <c r="AD53" s="83" t="s">
        <v>4177</v>
      </c>
      <c r="AE53" s="82"/>
      <c r="AF53" s="80">
        <v>529</v>
      </c>
      <c r="AG53" s="80">
        <v>476</v>
      </c>
      <c r="AH53" s="80">
        <v>259</v>
      </c>
      <c r="AI53" s="80">
        <v>1422</v>
      </c>
      <c r="AJ53" s="85"/>
      <c r="AK53" s="85"/>
      <c r="AL53" s="85"/>
      <c r="AM53" s="85"/>
      <c r="AN53" s="85"/>
      <c r="AO53" s="85"/>
    </row>
    <row x14ac:dyDescent="0.25" r="54" customHeight="1" ht="18">
      <c r="A54" s="2" t="s">
        <v>2318</v>
      </c>
      <c r="B54" s="79" t="s">
        <v>4178</v>
      </c>
      <c r="C54" s="34" t="s">
        <v>44</v>
      </c>
      <c r="D54" s="14"/>
      <c r="E54" s="34" t="s">
        <v>44</v>
      </c>
      <c r="F54" s="14"/>
      <c r="G54" s="34" t="s">
        <v>44</v>
      </c>
      <c r="H54" s="14"/>
      <c r="I54" s="35"/>
      <c r="J54" s="36"/>
      <c r="K54" s="80">
        <v>1356274203725623300</v>
      </c>
      <c r="L54" s="81" t="s">
        <v>4179</v>
      </c>
      <c r="M54" s="80">
        <v>7</v>
      </c>
      <c r="N54" s="80">
        <v>0</v>
      </c>
      <c r="O54" s="80">
        <v>0</v>
      </c>
      <c r="P54" s="80">
        <v>0</v>
      </c>
      <c r="Q54" s="80">
        <v>0</v>
      </c>
      <c r="R54" s="82"/>
      <c r="S54" s="82"/>
      <c r="T54" s="83"/>
      <c r="U54" s="83"/>
      <c r="V54" s="83" t="s">
        <v>4180</v>
      </c>
      <c r="W54" s="82"/>
      <c r="X54" s="82" t="s">
        <v>4181</v>
      </c>
      <c r="Y54" s="80">
        <v>3392685303</v>
      </c>
      <c r="Z54" s="83"/>
      <c r="AA54" s="83"/>
      <c r="AB54" s="84" t="s">
        <v>4182</v>
      </c>
      <c r="AC54" s="39"/>
      <c r="AD54" s="83"/>
      <c r="AE54" s="82"/>
      <c r="AF54" s="80">
        <v>835</v>
      </c>
      <c r="AG54" s="80">
        <v>606</v>
      </c>
      <c r="AH54" s="80">
        <v>571</v>
      </c>
      <c r="AI54" s="80">
        <v>5224</v>
      </c>
      <c r="AJ54" s="85"/>
      <c r="AK54" s="85"/>
      <c r="AL54" s="85"/>
      <c r="AM54" s="85"/>
      <c r="AN54" s="85"/>
      <c r="AO54" s="85"/>
    </row>
    <row x14ac:dyDescent="0.25" r="55" customHeight="1" ht="18">
      <c r="A55" s="2" t="s">
        <v>4183</v>
      </c>
      <c r="B55" s="79" t="s">
        <v>4184</v>
      </c>
      <c r="C55" s="34" t="s">
        <v>44</v>
      </c>
      <c r="D55" s="14"/>
      <c r="E55" s="34" t="s">
        <v>44</v>
      </c>
      <c r="F55" s="14"/>
      <c r="G55" s="34" t="s">
        <v>44</v>
      </c>
      <c r="H55" s="14"/>
      <c r="I55" s="35"/>
      <c r="J55" s="36"/>
      <c r="K55" s="80">
        <v>1356255571113074700</v>
      </c>
      <c r="L55" s="81" t="s">
        <v>4185</v>
      </c>
      <c r="M55" s="80">
        <v>131</v>
      </c>
      <c r="N55" s="80">
        <v>22</v>
      </c>
      <c r="O55" s="80">
        <v>0</v>
      </c>
      <c r="P55" s="80">
        <v>0</v>
      </c>
      <c r="Q55" s="80">
        <v>0</v>
      </c>
      <c r="R55" s="82"/>
      <c r="S55" s="82"/>
      <c r="T55" s="83"/>
      <c r="U55" s="83"/>
      <c r="V55" s="83" t="s">
        <v>4077</v>
      </c>
      <c r="W55" s="82"/>
      <c r="X55" s="82" t="s">
        <v>4078</v>
      </c>
      <c r="Y55" s="80">
        <v>4312166549</v>
      </c>
      <c r="Z55" s="83" t="s">
        <v>4079</v>
      </c>
      <c r="AA55" s="83" t="s">
        <v>4080</v>
      </c>
      <c r="AB55" s="84" t="s">
        <v>4081</v>
      </c>
      <c r="AC55" s="83"/>
      <c r="AD55" s="83" t="s">
        <v>4082</v>
      </c>
      <c r="AE55" s="82"/>
      <c r="AF55" s="80">
        <v>7896</v>
      </c>
      <c r="AG55" s="80">
        <v>9541</v>
      </c>
      <c r="AH55" s="80">
        <v>380</v>
      </c>
      <c r="AI55" s="80">
        <v>13019</v>
      </c>
      <c r="AJ55" s="85"/>
      <c r="AK55" s="85"/>
      <c r="AL55" s="85"/>
      <c r="AM55" s="85"/>
      <c r="AN55" s="85"/>
      <c r="AO55" s="85"/>
    </row>
    <row x14ac:dyDescent="0.25" r="56" customHeight="1" ht="18">
      <c r="A56" s="2" t="s">
        <v>4186</v>
      </c>
      <c r="B56" s="79" t="s">
        <v>4187</v>
      </c>
      <c r="C56" s="34" t="s">
        <v>44</v>
      </c>
      <c r="D56" s="14"/>
      <c r="E56" s="34" t="s">
        <v>44</v>
      </c>
      <c r="F56" s="14"/>
      <c r="G56" s="34" t="s">
        <v>44</v>
      </c>
      <c r="H56" s="14"/>
      <c r="I56" s="35"/>
      <c r="J56" s="36"/>
      <c r="K56" s="80">
        <v>1356226820849299500</v>
      </c>
      <c r="L56" s="81" t="s">
        <v>4188</v>
      </c>
      <c r="M56" s="80">
        <v>1</v>
      </c>
      <c r="N56" s="80">
        <v>1</v>
      </c>
      <c r="O56" s="80">
        <v>0</v>
      </c>
      <c r="P56" s="80">
        <v>0</v>
      </c>
      <c r="Q56" s="80">
        <v>0</v>
      </c>
      <c r="R56" s="82"/>
      <c r="S56" s="82"/>
      <c r="T56" s="83"/>
      <c r="U56" s="83"/>
      <c r="V56" s="83" t="s">
        <v>4189</v>
      </c>
      <c r="W56" s="82"/>
      <c r="X56" s="82" t="s">
        <v>4190</v>
      </c>
      <c r="Y56" s="80">
        <v>3299295617</v>
      </c>
      <c r="Z56" s="83"/>
      <c r="AA56" s="83"/>
      <c r="AB56" s="84" t="s">
        <v>4191</v>
      </c>
      <c r="AC56" s="39"/>
      <c r="AD56" s="82"/>
      <c r="AE56" s="82"/>
      <c r="AF56" s="80">
        <v>113136</v>
      </c>
      <c r="AG56" s="80">
        <v>2958</v>
      </c>
      <c r="AH56" s="80">
        <v>1861</v>
      </c>
      <c r="AI56" s="80">
        <v>0</v>
      </c>
      <c r="AJ56" s="85"/>
      <c r="AK56" s="85"/>
      <c r="AL56" s="85"/>
      <c r="AM56" s="85"/>
      <c r="AN56" s="85"/>
      <c r="AO56" s="85"/>
    </row>
    <row x14ac:dyDescent="0.25" r="57" customHeight="1" ht="18">
      <c r="A57" s="2" t="s">
        <v>4192</v>
      </c>
      <c r="B57" s="79" t="s">
        <v>4193</v>
      </c>
      <c r="C57" s="34" t="s">
        <v>44</v>
      </c>
      <c r="D57" s="14"/>
      <c r="E57" s="34" t="s">
        <v>44</v>
      </c>
      <c r="F57" s="14"/>
      <c r="G57" s="34" t="s">
        <v>44</v>
      </c>
      <c r="H57" s="14"/>
      <c r="I57" s="35"/>
      <c r="J57" s="36"/>
      <c r="K57" s="80">
        <v>1356175003423809500</v>
      </c>
      <c r="L57" s="81" t="s">
        <v>4194</v>
      </c>
      <c r="M57" s="80">
        <v>1</v>
      </c>
      <c r="N57" s="80">
        <v>1</v>
      </c>
      <c r="O57" s="80">
        <v>0</v>
      </c>
      <c r="P57" s="80">
        <v>0</v>
      </c>
      <c r="Q57" s="80">
        <v>0</v>
      </c>
      <c r="R57" s="82"/>
      <c r="S57" s="82"/>
      <c r="T57" s="82"/>
      <c r="U57" s="83"/>
      <c r="V57" s="83" t="s">
        <v>4195</v>
      </c>
      <c r="W57" s="82"/>
      <c r="X57" s="82" t="s">
        <v>4196</v>
      </c>
      <c r="Y57" s="80">
        <v>362100577</v>
      </c>
      <c r="Z57" s="83"/>
      <c r="AA57" s="83"/>
      <c r="AB57" s="84" t="s">
        <v>4197</v>
      </c>
      <c r="AC57" s="39"/>
      <c r="AD57" s="83"/>
      <c r="AE57" s="82"/>
      <c r="AF57" s="80">
        <v>9410</v>
      </c>
      <c r="AG57" s="80">
        <v>72</v>
      </c>
      <c r="AH57" s="80">
        <v>171</v>
      </c>
      <c r="AI57" s="80">
        <v>6688</v>
      </c>
      <c r="AJ57" s="85"/>
      <c r="AK57" s="85"/>
      <c r="AL57" s="85"/>
      <c r="AM57" s="85"/>
      <c r="AN57" s="85"/>
      <c r="AO57" s="85"/>
    </row>
    <row x14ac:dyDescent="0.25" r="58" customHeight="1" ht="18">
      <c r="A58" s="2" t="s">
        <v>4198</v>
      </c>
      <c r="B58" s="79" t="s">
        <v>4199</v>
      </c>
      <c r="C58" s="34" t="s">
        <v>44</v>
      </c>
      <c r="D58" s="14"/>
      <c r="E58" s="34" t="s">
        <v>44</v>
      </c>
      <c r="F58" s="14"/>
      <c r="G58" s="34" t="s">
        <v>44</v>
      </c>
      <c r="H58" s="14"/>
      <c r="I58" s="35"/>
      <c r="J58" s="36"/>
      <c r="K58" s="80">
        <v>1356156567415103500</v>
      </c>
      <c r="L58" s="81" t="s">
        <v>4200</v>
      </c>
      <c r="M58" s="80">
        <v>3</v>
      </c>
      <c r="N58" s="80">
        <v>0</v>
      </c>
      <c r="O58" s="80">
        <v>0</v>
      </c>
      <c r="P58" s="80">
        <v>0</v>
      </c>
      <c r="Q58" s="80">
        <v>0</v>
      </c>
      <c r="R58" s="82"/>
      <c r="S58" s="82"/>
      <c r="T58" s="83"/>
      <c r="U58" s="83"/>
      <c r="V58" s="83" t="s">
        <v>4201</v>
      </c>
      <c r="W58" s="82"/>
      <c r="X58" s="82" t="s">
        <v>4202</v>
      </c>
      <c r="Y58" s="86">
        <v>395814936</v>
      </c>
      <c r="Z58" s="83" t="s">
        <v>4203</v>
      </c>
      <c r="AA58" s="83" t="s">
        <v>4204</v>
      </c>
      <c r="AB58" s="84" t="s">
        <v>4205</v>
      </c>
      <c r="AC58" s="83"/>
      <c r="AD58" s="83" t="s">
        <v>2205</v>
      </c>
      <c r="AE58" s="82"/>
      <c r="AF58" s="80">
        <v>14077</v>
      </c>
      <c r="AG58" s="80">
        <v>4731</v>
      </c>
      <c r="AH58" s="80">
        <v>1872</v>
      </c>
      <c r="AI58" s="80">
        <v>2961</v>
      </c>
      <c r="AJ58" s="85"/>
      <c r="AK58" s="85"/>
      <c r="AL58" s="85"/>
      <c r="AM58" s="85"/>
      <c r="AN58" s="85"/>
      <c r="AO58" s="85"/>
    </row>
    <row x14ac:dyDescent="0.25" r="59" customHeight="1" ht="18">
      <c r="A59" s="2" t="s">
        <v>2352</v>
      </c>
      <c r="B59" s="79" t="s">
        <v>4206</v>
      </c>
      <c r="C59" s="34" t="s">
        <v>44</v>
      </c>
      <c r="D59" s="14"/>
      <c r="E59" s="34" t="s">
        <v>44</v>
      </c>
      <c r="F59" s="14"/>
      <c r="G59" s="34" t="s">
        <v>44</v>
      </c>
      <c r="H59" s="14"/>
      <c r="I59" s="35"/>
      <c r="J59" s="36"/>
      <c r="K59" s="80">
        <v>1355969246480765000</v>
      </c>
      <c r="L59" s="81" t="s">
        <v>4207</v>
      </c>
      <c r="M59" s="80">
        <v>8</v>
      </c>
      <c r="N59" s="80">
        <v>6</v>
      </c>
      <c r="O59" s="80">
        <v>0</v>
      </c>
      <c r="P59" s="80">
        <v>0</v>
      </c>
      <c r="Q59" s="80">
        <v>0</v>
      </c>
      <c r="R59" s="82"/>
      <c r="S59" s="82"/>
      <c r="T59" s="83"/>
      <c r="U59" s="83"/>
      <c r="V59" s="83" t="s">
        <v>4208</v>
      </c>
      <c r="W59" s="82"/>
      <c r="X59" s="83" t="s">
        <v>4209</v>
      </c>
      <c r="Y59" s="86">
        <v>950449740394717200</v>
      </c>
      <c r="Z59" s="83" t="s">
        <v>4210</v>
      </c>
      <c r="AA59" s="83"/>
      <c r="AB59" s="84" t="s">
        <v>4211</v>
      </c>
      <c r="AC59" s="83"/>
      <c r="AD59" s="83" t="s">
        <v>4212</v>
      </c>
      <c r="AE59" s="82"/>
      <c r="AF59" s="80">
        <v>78042</v>
      </c>
      <c r="AG59" s="80">
        <v>21618</v>
      </c>
      <c r="AH59" s="80">
        <v>18900</v>
      </c>
      <c r="AI59" s="80">
        <v>76745</v>
      </c>
      <c r="AJ59" s="85"/>
      <c r="AK59" s="85"/>
      <c r="AL59" s="85"/>
      <c r="AM59" s="85"/>
      <c r="AN59" s="85"/>
      <c r="AO59" s="85"/>
    </row>
    <row x14ac:dyDescent="0.25" r="60" customHeight="1" ht="18">
      <c r="A60" s="2" t="s">
        <v>4213</v>
      </c>
      <c r="B60" s="79" t="s">
        <v>4214</v>
      </c>
      <c r="C60" s="34" t="s">
        <v>44</v>
      </c>
      <c r="D60" s="14"/>
      <c r="E60" s="34" t="s">
        <v>44</v>
      </c>
      <c r="F60" s="14"/>
      <c r="G60" s="34" t="s">
        <v>44</v>
      </c>
      <c r="H60" s="14"/>
      <c r="I60" s="35"/>
      <c r="J60" s="36"/>
      <c r="K60" s="80">
        <v>1355952910715248600</v>
      </c>
      <c r="L60" s="81" t="s">
        <v>4215</v>
      </c>
      <c r="M60" s="80">
        <v>11</v>
      </c>
      <c r="N60" s="80">
        <v>2</v>
      </c>
      <c r="O60" s="80">
        <v>0</v>
      </c>
      <c r="P60" s="80">
        <v>0</v>
      </c>
      <c r="Q60" s="80">
        <v>0</v>
      </c>
      <c r="R60" s="82"/>
      <c r="S60" s="82"/>
      <c r="T60" s="83"/>
      <c r="U60" s="83"/>
      <c r="V60" s="83" t="s">
        <v>4216</v>
      </c>
      <c r="W60" s="82"/>
      <c r="X60" s="82" t="s">
        <v>4217</v>
      </c>
      <c r="Y60" s="80">
        <v>3346694751</v>
      </c>
      <c r="Z60" s="83" t="s">
        <v>4218</v>
      </c>
      <c r="AA60" s="83" t="s">
        <v>4219</v>
      </c>
      <c r="AB60" s="84" t="s">
        <v>4220</v>
      </c>
      <c r="AC60" s="83"/>
      <c r="AD60" s="83" t="s">
        <v>3867</v>
      </c>
      <c r="AE60" s="82"/>
      <c r="AF60" s="80">
        <v>4578</v>
      </c>
      <c r="AG60" s="80">
        <v>1763</v>
      </c>
      <c r="AH60" s="80">
        <v>1340</v>
      </c>
      <c r="AI60" s="80">
        <v>5393</v>
      </c>
      <c r="AJ60" s="85"/>
      <c r="AK60" s="85"/>
      <c r="AL60" s="85"/>
      <c r="AM60" s="85"/>
      <c r="AN60" s="85"/>
      <c r="AO60" s="85"/>
    </row>
    <row x14ac:dyDescent="0.25" r="61" customHeight="1" ht="18">
      <c r="A61" s="2" t="s">
        <v>823</v>
      </c>
      <c r="B61" s="79" t="s">
        <v>4221</v>
      </c>
      <c r="C61" s="34" t="s">
        <v>44</v>
      </c>
      <c r="D61" s="14"/>
      <c r="E61" s="34" t="s">
        <v>44</v>
      </c>
      <c r="F61" s="14"/>
      <c r="G61" s="34" t="s">
        <v>44</v>
      </c>
      <c r="H61" s="14"/>
      <c r="I61" s="35"/>
      <c r="J61" s="36"/>
      <c r="K61" s="80">
        <v>1355936667761311700</v>
      </c>
      <c r="L61" s="81" t="s">
        <v>4222</v>
      </c>
      <c r="M61" s="80">
        <v>26</v>
      </c>
      <c r="N61" s="80">
        <v>3</v>
      </c>
      <c r="O61" s="80">
        <v>0</v>
      </c>
      <c r="P61" s="80">
        <v>0</v>
      </c>
      <c r="Q61" s="80">
        <v>0</v>
      </c>
      <c r="R61" s="82"/>
      <c r="S61" s="82"/>
      <c r="T61" s="83"/>
      <c r="U61" s="83"/>
      <c r="V61" s="83" t="s">
        <v>4223</v>
      </c>
      <c r="W61" s="82"/>
      <c r="X61" s="82" t="s">
        <v>4224</v>
      </c>
      <c r="Y61" s="80">
        <v>856126760433352700</v>
      </c>
      <c r="Z61" s="83" t="s">
        <v>4225</v>
      </c>
      <c r="AA61" s="83" t="s">
        <v>4226</v>
      </c>
      <c r="AB61" s="84" t="s">
        <v>4227</v>
      </c>
      <c r="AC61" s="39"/>
      <c r="AD61" s="83"/>
      <c r="AE61" s="82"/>
      <c r="AF61" s="80">
        <v>21351</v>
      </c>
      <c r="AG61" s="80">
        <v>13752</v>
      </c>
      <c r="AH61" s="80">
        <v>12938</v>
      </c>
      <c r="AI61" s="80">
        <v>30535</v>
      </c>
      <c r="AJ61" s="85"/>
      <c r="AK61" s="85"/>
      <c r="AL61" s="85"/>
      <c r="AM61" s="85"/>
      <c r="AN61" s="85"/>
      <c r="AO61" s="85"/>
    </row>
    <row x14ac:dyDescent="0.25" r="62" customHeight="1" ht="18">
      <c r="A62" s="2" t="s">
        <v>3346</v>
      </c>
      <c r="B62" s="79" t="s">
        <v>4228</v>
      </c>
      <c r="C62" s="34" t="s">
        <v>44</v>
      </c>
      <c r="D62" s="14"/>
      <c r="E62" s="34" t="s">
        <v>44</v>
      </c>
      <c r="F62" s="14"/>
      <c r="G62" s="34" t="s">
        <v>44</v>
      </c>
      <c r="H62" s="14"/>
      <c r="I62" s="35"/>
      <c r="J62" s="36"/>
      <c r="K62" s="80">
        <v>1355915648464019500</v>
      </c>
      <c r="L62" s="81" t="s">
        <v>4229</v>
      </c>
      <c r="M62" s="80">
        <v>0</v>
      </c>
      <c r="N62" s="80">
        <v>0</v>
      </c>
      <c r="O62" s="80">
        <v>0</v>
      </c>
      <c r="P62" s="80">
        <v>0</v>
      </c>
      <c r="Q62" s="80">
        <v>0</v>
      </c>
      <c r="R62" s="82"/>
      <c r="S62" s="82"/>
      <c r="T62" s="82"/>
      <c r="U62" s="83"/>
      <c r="V62" s="83" t="s">
        <v>4230</v>
      </c>
      <c r="W62" s="82"/>
      <c r="X62" s="82" t="s">
        <v>4231</v>
      </c>
      <c r="Y62" s="86">
        <v>333282682</v>
      </c>
      <c r="Z62" s="83" t="s">
        <v>4232</v>
      </c>
      <c r="AA62" s="83"/>
      <c r="AB62" s="84" t="s">
        <v>4233</v>
      </c>
      <c r="AC62" s="83"/>
      <c r="AD62" s="83" t="s">
        <v>2995</v>
      </c>
      <c r="AE62" s="82"/>
      <c r="AF62" s="80">
        <v>26930</v>
      </c>
      <c r="AG62" s="80">
        <v>325</v>
      </c>
      <c r="AH62" s="80">
        <v>1263</v>
      </c>
      <c r="AI62" s="80">
        <v>19358</v>
      </c>
      <c r="AJ62" s="85"/>
      <c r="AK62" s="85"/>
      <c r="AL62" s="85"/>
      <c r="AM62" s="85"/>
      <c r="AN62" s="85"/>
      <c r="AO62" s="85"/>
    </row>
    <row x14ac:dyDescent="0.25" r="63" customHeight="1" ht="18">
      <c r="A63" s="2" t="s">
        <v>4234</v>
      </c>
      <c r="B63" s="79" t="s">
        <v>4235</v>
      </c>
      <c r="C63" s="34" t="s">
        <v>35</v>
      </c>
      <c r="D63" s="44" t="s">
        <v>235</v>
      </c>
      <c r="E63" s="34" t="s">
        <v>35</v>
      </c>
      <c r="F63" s="44" t="s">
        <v>235</v>
      </c>
      <c r="G63" s="34" t="s">
        <v>35</v>
      </c>
      <c r="H63" s="44" t="s">
        <v>235</v>
      </c>
      <c r="I63" s="35"/>
      <c r="J63" s="36"/>
      <c r="K63" s="80">
        <v>1355894845043335200</v>
      </c>
      <c r="L63" s="81" t="s">
        <v>4236</v>
      </c>
      <c r="M63" s="80">
        <v>2</v>
      </c>
      <c r="N63" s="80">
        <v>0</v>
      </c>
      <c r="O63" s="80">
        <v>0</v>
      </c>
      <c r="P63" s="80">
        <v>0</v>
      </c>
      <c r="Q63" s="80">
        <v>0</v>
      </c>
      <c r="R63" s="82"/>
      <c r="S63" s="82"/>
      <c r="T63" s="83"/>
      <c r="U63" s="83"/>
      <c r="V63" s="83" t="s">
        <v>4237</v>
      </c>
      <c r="W63" s="82"/>
      <c r="X63" s="83" t="s">
        <v>4238</v>
      </c>
      <c r="Y63" s="86">
        <v>2216594597</v>
      </c>
      <c r="Z63" s="83" t="s">
        <v>4239</v>
      </c>
      <c r="AA63" s="83"/>
      <c r="AB63" s="84" t="s">
        <v>4240</v>
      </c>
      <c r="AC63" s="83"/>
      <c r="AD63" s="83" t="s">
        <v>2698</v>
      </c>
      <c r="AE63" s="82"/>
      <c r="AF63" s="80">
        <v>1514</v>
      </c>
      <c r="AG63" s="80">
        <v>43</v>
      </c>
      <c r="AH63" s="80">
        <v>96</v>
      </c>
      <c r="AI63" s="80">
        <v>1526</v>
      </c>
      <c r="AJ63" s="85"/>
      <c r="AK63" s="85"/>
      <c r="AL63" s="85"/>
      <c r="AM63" s="85"/>
      <c r="AN63" s="85"/>
      <c r="AO63" s="85"/>
    </row>
    <row x14ac:dyDescent="0.25" r="64" customHeight="1" ht="18">
      <c r="A64" s="2" t="s">
        <v>4241</v>
      </c>
      <c r="B64" s="79" t="s">
        <v>4242</v>
      </c>
      <c r="C64" s="34" t="s">
        <v>35</v>
      </c>
      <c r="D64" s="44" t="s">
        <v>235</v>
      </c>
      <c r="E64" s="34" t="s">
        <v>35</v>
      </c>
      <c r="F64" s="44" t="s">
        <v>235</v>
      </c>
      <c r="G64" s="34" t="s">
        <v>35</v>
      </c>
      <c r="H64" s="44" t="s">
        <v>235</v>
      </c>
      <c r="I64" s="35"/>
      <c r="J64" s="36"/>
      <c r="K64" s="80">
        <v>1355893025285828600</v>
      </c>
      <c r="L64" s="81" t="s">
        <v>4243</v>
      </c>
      <c r="M64" s="80">
        <v>0</v>
      </c>
      <c r="N64" s="80">
        <v>0</v>
      </c>
      <c r="O64" s="80">
        <v>0</v>
      </c>
      <c r="P64" s="80">
        <v>0</v>
      </c>
      <c r="Q64" s="80">
        <v>0</v>
      </c>
      <c r="R64" s="82"/>
      <c r="S64" s="82"/>
      <c r="T64" s="83"/>
      <c r="U64" s="83"/>
      <c r="V64" s="83" t="s">
        <v>4244</v>
      </c>
      <c r="W64" s="82"/>
      <c r="X64" s="82" t="s">
        <v>4245</v>
      </c>
      <c r="Y64" s="80">
        <v>730085007281229800</v>
      </c>
      <c r="Z64" s="83"/>
      <c r="AA64" s="83"/>
      <c r="AB64" s="84" t="s">
        <v>4246</v>
      </c>
      <c r="AC64" s="39"/>
      <c r="AD64" s="82"/>
      <c r="AE64" s="82"/>
      <c r="AF64" s="80">
        <v>3032</v>
      </c>
      <c r="AG64" s="80">
        <v>33</v>
      </c>
      <c r="AH64" s="80">
        <v>42</v>
      </c>
      <c r="AI64" s="80">
        <v>5298</v>
      </c>
      <c r="AJ64" s="85"/>
      <c r="AK64" s="85"/>
      <c r="AL64" s="85"/>
      <c r="AM64" s="85"/>
      <c r="AN64" s="85"/>
      <c r="AO64" s="85"/>
    </row>
    <row x14ac:dyDescent="0.25" r="65" customHeight="1" ht="18">
      <c r="A65" s="2" t="s">
        <v>4247</v>
      </c>
      <c r="B65" s="79" t="s">
        <v>4248</v>
      </c>
      <c r="C65" s="34" t="s">
        <v>35</v>
      </c>
      <c r="D65" s="44" t="s">
        <v>235</v>
      </c>
      <c r="E65" s="34" t="s">
        <v>35</v>
      </c>
      <c r="F65" s="44" t="s">
        <v>235</v>
      </c>
      <c r="G65" s="34" t="s">
        <v>35</v>
      </c>
      <c r="H65" s="44" t="s">
        <v>235</v>
      </c>
      <c r="I65" s="35"/>
      <c r="J65" s="36"/>
      <c r="K65" s="80">
        <v>1355868097102667800</v>
      </c>
      <c r="L65" s="81" t="s">
        <v>4249</v>
      </c>
      <c r="M65" s="80">
        <v>0</v>
      </c>
      <c r="N65" s="80">
        <v>0</v>
      </c>
      <c r="O65" s="80">
        <v>0</v>
      </c>
      <c r="P65" s="80">
        <v>0</v>
      </c>
      <c r="Q65" s="80">
        <v>0</v>
      </c>
      <c r="R65" s="82"/>
      <c r="S65" s="82"/>
      <c r="T65" s="83"/>
      <c r="U65" s="83"/>
      <c r="V65" s="83" t="s">
        <v>4250</v>
      </c>
      <c r="W65" s="82"/>
      <c r="X65" s="82" t="s">
        <v>4251</v>
      </c>
      <c r="Y65" s="86">
        <v>1352374980097544200</v>
      </c>
      <c r="Z65" s="83"/>
      <c r="AA65" s="83"/>
      <c r="AB65" s="84" t="s">
        <v>4252</v>
      </c>
      <c r="AC65" s="39"/>
      <c r="AD65" s="83"/>
      <c r="AE65" s="82"/>
      <c r="AF65" s="80">
        <v>69</v>
      </c>
      <c r="AG65" s="80">
        <v>1</v>
      </c>
      <c r="AH65" s="80">
        <v>15</v>
      </c>
      <c r="AI65" s="80">
        <v>19</v>
      </c>
      <c r="AJ65" s="85"/>
      <c r="AK65" s="85"/>
      <c r="AL65" s="85"/>
      <c r="AM65" s="85"/>
      <c r="AN65" s="85"/>
      <c r="AO65" s="85"/>
    </row>
    <row x14ac:dyDescent="0.25" r="66" customHeight="1" ht="18">
      <c r="A66" s="2" t="s">
        <v>4253</v>
      </c>
      <c r="B66" s="79" t="s">
        <v>4254</v>
      </c>
      <c r="C66" s="34" t="s">
        <v>44</v>
      </c>
      <c r="D66" s="14"/>
      <c r="E66" s="34" t="s">
        <v>44</v>
      </c>
      <c r="F66" s="14"/>
      <c r="G66" s="34" t="s">
        <v>44</v>
      </c>
      <c r="H66" s="14"/>
      <c r="I66" s="35"/>
      <c r="J66" s="36"/>
      <c r="K66" s="80">
        <v>1355849336542929000</v>
      </c>
      <c r="L66" s="81" t="s">
        <v>4255</v>
      </c>
      <c r="M66" s="80">
        <v>25</v>
      </c>
      <c r="N66" s="80">
        <v>8</v>
      </c>
      <c r="O66" s="80">
        <v>0</v>
      </c>
      <c r="P66" s="80">
        <v>0</v>
      </c>
      <c r="Q66" s="80">
        <v>0</v>
      </c>
      <c r="R66" s="82"/>
      <c r="S66" s="82"/>
      <c r="T66" s="82"/>
      <c r="U66" s="83"/>
      <c r="V66" s="83" t="s">
        <v>4256</v>
      </c>
      <c r="W66" s="82"/>
      <c r="X66" s="83" t="s">
        <v>4257</v>
      </c>
      <c r="Y66" s="86">
        <v>2214268129</v>
      </c>
      <c r="Z66" s="83" t="s">
        <v>4258</v>
      </c>
      <c r="AA66" s="83"/>
      <c r="AB66" s="84" t="s">
        <v>4259</v>
      </c>
      <c r="AC66" s="39"/>
      <c r="AD66" s="83"/>
      <c r="AE66" s="82"/>
      <c r="AF66" s="80">
        <v>4741</v>
      </c>
      <c r="AG66" s="80">
        <v>2262</v>
      </c>
      <c r="AH66" s="80">
        <v>577</v>
      </c>
      <c r="AI66" s="80">
        <v>12152</v>
      </c>
      <c r="AJ66" s="85"/>
      <c r="AK66" s="85"/>
      <c r="AL66" s="85"/>
      <c r="AM66" s="85"/>
      <c r="AN66" s="85"/>
      <c r="AO66" s="85"/>
    </row>
    <row x14ac:dyDescent="0.25" r="67" customHeight="1" ht="18">
      <c r="A67" s="2" t="s">
        <v>4260</v>
      </c>
      <c r="B67" s="79" t="s">
        <v>4261</v>
      </c>
      <c r="C67" s="34" t="s">
        <v>44</v>
      </c>
      <c r="D67" s="14"/>
      <c r="E67" s="34" t="s">
        <v>44</v>
      </c>
      <c r="F67" s="14"/>
      <c r="G67" s="34" t="s">
        <v>44</v>
      </c>
      <c r="H67" s="14"/>
      <c r="I67" s="35"/>
      <c r="J67" s="36"/>
      <c r="K67" s="80">
        <v>1355810373287501800</v>
      </c>
      <c r="L67" s="81" t="s">
        <v>4262</v>
      </c>
      <c r="M67" s="80">
        <v>197</v>
      </c>
      <c r="N67" s="80">
        <v>14</v>
      </c>
      <c r="O67" s="80">
        <v>0</v>
      </c>
      <c r="P67" s="80">
        <v>0</v>
      </c>
      <c r="Q67" s="80">
        <v>0</v>
      </c>
      <c r="R67" s="82"/>
      <c r="S67" s="82"/>
      <c r="T67" s="83"/>
      <c r="U67" s="83"/>
      <c r="V67" s="83" t="s">
        <v>4150</v>
      </c>
      <c r="W67" s="82"/>
      <c r="X67" s="83" t="s">
        <v>4151</v>
      </c>
      <c r="Y67" s="86">
        <v>1332993748725346300</v>
      </c>
      <c r="Z67" s="83" t="s">
        <v>4152</v>
      </c>
      <c r="AA67" s="83"/>
      <c r="AB67" s="84" t="s">
        <v>4153</v>
      </c>
      <c r="AC67" s="83"/>
      <c r="AD67" s="83" t="s">
        <v>2155</v>
      </c>
      <c r="AE67" s="82"/>
      <c r="AF67" s="80">
        <v>220</v>
      </c>
      <c r="AG67" s="80">
        <v>473</v>
      </c>
      <c r="AH67" s="80">
        <v>31</v>
      </c>
      <c r="AI67" s="80">
        <v>63</v>
      </c>
      <c r="AJ67" s="85"/>
      <c r="AK67" s="85"/>
      <c r="AL67" s="85"/>
      <c r="AM67" s="85"/>
      <c r="AN67" s="85"/>
      <c r="AO67" s="85"/>
    </row>
    <row x14ac:dyDescent="0.25" r="68" customHeight="1" ht="18">
      <c r="A68" s="2" t="s">
        <v>3968</v>
      </c>
      <c r="B68" s="79" t="s">
        <v>4263</v>
      </c>
      <c r="C68" s="34" t="s">
        <v>44</v>
      </c>
      <c r="D68" s="14"/>
      <c r="E68" s="34" t="s">
        <v>44</v>
      </c>
      <c r="F68" s="14"/>
      <c r="G68" s="34" t="s">
        <v>44</v>
      </c>
      <c r="H68" s="14"/>
      <c r="I68" s="35"/>
      <c r="J68" s="36"/>
      <c r="K68" s="80">
        <v>1370374437770567700</v>
      </c>
      <c r="L68" s="81" t="s">
        <v>4264</v>
      </c>
      <c r="M68" s="80">
        <v>1</v>
      </c>
      <c r="N68" s="80">
        <v>0</v>
      </c>
      <c r="O68" s="80">
        <v>0</v>
      </c>
      <c r="P68" s="80">
        <v>0</v>
      </c>
      <c r="Q68" s="80">
        <v>0</v>
      </c>
      <c r="R68" s="82"/>
      <c r="S68" s="82"/>
      <c r="T68" s="82"/>
      <c r="U68" s="83"/>
      <c r="V68" s="83" t="s">
        <v>4265</v>
      </c>
      <c r="W68" s="82"/>
      <c r="X68" s="82" t="s">
        <v>4266</v>
      </c>
      <c r="Y68" s="86">
        <v>980264487449190400</v>
      </c>
      <c r="Z68" s="83" t="s">
        <v>4267</v>
      </c>
      <c r="AA68" s="83" t="s">
        <v>4268</v>
      </c>
      <c r="AB68" s="84" t="s">
        <v>4269</v>
      </c>
      <c r="AC68" s="39"/>
      <c r="AD68" s="82"/>
      <c r="AE68" s="82"/>
      <c r="AF68" s="80">
        <v>6733</v>
      </c>
      <c r="AG68" s="80">
        <v>220</v>
      </c>
      <c r="AH68" s="80">
        <v>237</v>
      </c>
      <c r="AI68" s="80">
        <v>5248</v>
      </c>
      <c r="AJ68" s="82"/>
      <c r="AK68" s="82"/>
      <c r="AL68" s="82"/>
      <c r="AM68" s="82"/>
      <c r="AN68" s="82"/>
      <c r="AO68" s="82"/>
    </row>
    <row x14ac:dyDescent="0.25" r="69" customHeight="1" ht="18">
      <c r="A69" s="2" t="s">
        <v>3877</v>
      </c>
      <c r="B69" s="79" t="s">
        <v>4270</v>
      </c>
      <c r="C69" s="34" t="s">
        <v>44</v>
      </c>
      <c r="D69" s="14"/>
      <c r="E69" s="34" t="s">
        <v>44</v>
      </c>
      <c r="F69" s="14"/>
      <c r="G69" s="34" t="s">
        <v>44</v>
      </c>
      <c r="H69" s="14"/>
      <c r="I69" s="35"/>
      <c r="J69" s="36"/>
      <c r="K69" s="80">
        <v>1370352638538174500</v>
      </c>
      <c r="L69" s="81" t="s">
        <v>4271</v>
      </c>
      <c r="M69" s="80">
        <v>3</v>
      </c>
      <c r="N69" s="80">
        <v>0</v>
      </c>
      <c r="O69" s="80">
        <v>0</v>
      </c>
      <c r="P69" s="80">
        <v>0</v>
      </c>
      <c r="Q69" s="80">
        <v>0</v>
      </c>
      <c r="R69" s="82"/>
      <c r="S69" s="82"/>
      <c r="T69" s="83"/>
      <c r="U69" s="83"/>
      <c r="V69" s="83" t="s">
        <v>4272</v>
      </c>
      <c r="W69" s="82"/>
      <c r="X69" s="83" t="s">
        <v>4273</v>
      </c>
      <c r="Y69" s="86">
        <v>1292491662921523200</v>
      </c>
      <c r="Z69" s="83" t="s">
        <v>4274</v>
      </c>
      <c r="AA69" s="83"/>
      <c r="AB69" s="84" t="s">
        <v>4275</v>
      </c>
      <c r="AC69" s="39"/>
      <c r="AD69" s="82"/>
      <c r="AE69" s="82"/>
      <c r="AF69" s="80">
        <v>457</v>
      </c>
      <c r="AG69" s="80">
        <v>612</v>
      </c>
      <c r="AH69" s="80">
        <v>2371</v>
      </c>
      <c r="AI69" s="80">
        <v>234</v>
      </c>
      <c r="AJ69" s="82"/>
      <c r="AK69" s="82"/>
      <c r="AL69" s="82"/>
      <c r="AM69" s="82"/>
      <c r="AN69" s="82"/>
      <c r="AO69" s="82"/>
    </row>
    <row x14ac:dyDescent="0.25" r="70" customHeight="1" ht="18">
      <c r="A70" s="2" t="s">
        <v>4276</v>
      </c>
      <c r="B70" s="79" t="s">
        <v>4277</v>
      </c>
      <c r="C70" s="34" t="s">
        <v>44</v>
      </c>
      <c r="D70" s="14"/>
      <c r="E70" s="34" t="s">
        <v>44</v>
      </c>
      <c r="F70" s="14"/>
      <c r="G70" s="34" t="s">
        <v>44</v>
      </c>
      <c r="H70" s="14"/>
      <c r="I70" s="35"/>
      <c r="J70" s="36"/>
      <c r="K70" s="80">
        <v>1370341245386645500</v>
      </c>
      <c r="L70" s="81" t="s">
        <v>4278</v>
      </c>
      <c r="M70" s="80">
        <v>0</v>
      </c>
      <c r="N70" s="80">
        <v>0</v>
      </c>
      <c r="O70" s="80">
        <v>0</v>
      </c>
      <c r="P70" s="80">
        <v>0</v>
      </c>
      <c r="Q70" s="80">
        <v>0</v>
      </c>
      <c r="R70" s="82"/>
      <c r="S70" s="82"/>
      <c r="T70" s="83"/>
      <c r="U70" s="83"/>
      <c r="V70" s="83" t="s">
        <v>4279</v>
      </c>
      <c r="W70" s="82"/>
      <c r="X70" s="83" t="s">
        <v>4280</v>
      </c>
      <c r="Y70" s="86">
        <v>394301723</v>
      </c>
      <c r="Z70" s="83" t="s">
        <v>4281</v>
      </c>
      <c r="AA70" s="83"/>
      <c r="AB70" s="84" t="s">
        <v>4282</v>
      </c>
      <c r="AC70" s="39"/>
      <c r="AD70" s="83"/>
      <c r="AE70" s="82"/>
      <c r="AF70" s="80">
        <v>2633</v>
      </c>
      <c r="AG70" s="80">
        <v>246</v>
      </c>
      <c r="AH70" s="80">
        <v>121</v>
      </c>
      <c r="AI70" s="80">
        <v>1095</v>
      </c>
      <c r="AJ70" s="82"/>
      <c r="AK70" s="82"/>
      <c r="AL70" s="82"/>
      <c r="AM70" s="82"/>
      <c r="AN70" s="82"/>
      <c r="AO70" s="82"/>
    </row>
    <row x14ac:dyDescent="0.25" r="71" customHeight="1" ht="18">
      <c r="A71" s="2" t="s">
        <v>320</v>
      </c>
      <c r="B71" s="79" t="s">
        <v>4283</v>
      </c>
      <c r="C71" s="34" t="s">
        <v>44</v>
      </c>
      <c r="D71" s="14"/>
      <c r="E71" s="34" t="s">
        <v>44</v>
      </c>
      <c r="F71" s="14"/>
      <c r="G71" s="34" t="s">
        <v>44</v>
      </c>
      <c r="H71" s="14"/>
      <c r="I71" s="35"/>
      <c r="J71" s="36"/>
      <c r="K71" s="80">
        <v>1370313343349751800</v>
      </c>
      <c r="L71" s="81" t="s">
        <v>4284</v>
      </c>
      <c r="M71" s="80">
        <v>5</v>
      </c>
      <c r="N71" s="80">
        <v>1</v>
      </c>
      <c r="O71" s="80">
        <v>0</v>
      </c>
      <c r="P71" s="80">
        <v>0</v>
      </c>
      <c r="Q71" s="80">
        <v>0</v>
      </c>
      <c r="R71" s="82"/>
      <c r="S71" s="82"/>
      <c r="T71" s="83"/>
      <c r="U71" s="83"/>
      <c r="V71" s="83" t="s">
        <v>4285</v>
      </c>
      <c r="W71" s="82"/>
      <c r="X71" s="82" t="s">
        <v>4286</v>
      </c>
      <c r="Y71" s="80">
        <v>1200100104142807000</v>
      </c>
      <c r="Z71" s="83"/>
      <c r="AA71" s="83"/>
      <c r="AB71" s="84" t="s">
        <v>4287</v>
      </c>
      <c r="AC71" s="39"/>
      <c r="AD71" s="83"/>
      <c r="AE71" s="82"/>
      <c r="AF71" s="80">
        <v>7495</v>
      </c>
      <c r="AG71" s="80">
        <v>1454</v>
      </c>
      <c r="AH71" s="80">
        <v>256</v>
      </c>
      <c r="AI71" s="80">
        <v>31918</v>
      </c>
      <c r="AJ71" s="82"/>
      <c r="AK71" s="82"/>
      <c r="AL71" s="82"/>
      <c r="AM71" s="82"/>
      <c r="AN71" s="82"/>
      <c r="AO71" s="82"/>
    </row>
    <row x14ac:dyDescent="0.25" r="72" customHeight="1" ht="18">
      <c r="A72" s="2" t="s">
        <v>89</v>
      </c>
      <c r="B72" s="79" t="s">
        <v>4288</v>
      </c>
      <c r="C72" s="34" t="s">
        <v>44</v>
      </c>
      <c r="D72" s="14"/>
      <c r="E72" s="34" t="s">
        <v>44</v>
      </c>
      <c r="F72" s="14"/>
      <c r="G72" s="34" t="s">
        <v>44</v>
      </c>
      <c r="H72" s="14"/>
      <c r="I72" s="35"/>
      <c r="J72" s="36"/>
      <c r="K72" s="80">
        <v>1370091227257917400</v>
      </c>
      <c r="L72" s="81" t="s">
        <v>4289</v>
      </c>
      <c r="M72" s="80">
        <v>0</v>
      </c>
      <c r="N72" s="80">
        <v>0</v>
      </c>
      <c r="O72" s="80">
        <v>0</v>
      </c>
      <c r="P72" s="80">
        <v>0</v>
      </c>
      <c r="Q72" s="80">
        <v>0</v>
      </c>
      <c r="R72" s="82"/>
      <c r="S72" s="82"/>
      <c r="T72" s="82"/>
      <c r="U72" s="83"/>
      <c r="V72" s="83" t="s">
        <v>4230</v>
      </c>
      <c r="W72" s="82"/>
      <c r="X72" s="82" t="s">
        <v>4231</v>
      </c>
      <c r="Y72" s="80">
        <v>333282682</v>
      </c>
      <c r="Z72" s="83" t="s">
        <v>4232</v>
      </c>
      <c r="AA72" s="83"/>
      <c r="AB72" s="84" t="s">
        <v>4233</v>
      </c>
      <c r="AC72" s="83"/>
      <c r="AD72" s="83" t="s">
        <v>2995</v>
      </c>
      <c r="AE72" s="82"/>
      <c r="AF72" s="80">
        <v>27524</v>
      </c>
      <c r="AG72" s="80">
        <v>335</v>
      </c>
      <c r="AH72" s="80">
        <v>1262</v>
      </c>
      <c r="AI72" s="80">
        <v>19582</v>
      </c>
      <c r="AJ72" s="82"/>
      <c r="AK72" s="82"/>
      <c r="AL72" s="82"/>
      <c r="AM72" s="82"/>
      <c r="AN72" s="82"/>
      <c r="AO72" s="82"/>
    </row>
    <row x14ac:dyDescent="0.25" r="73" customHeight="1" ht="18">
      <c r="A73" s="2" t="s">
        <v>4290</v>
      </c>
      <c r="B73" s="79" t="s">
        <v>4291</v>
      </c>
      <c r="C73" s="34" t="s">
        <v>35</v>
      </c>
      <c r="D73" s="44" t="s">
        <v>235</v>
      </c>
      <c r="E73" s="34" t="s">
        <v>35</v>
      </c>
      <c r="F73" s="44" t="s">
        <v>235</v>
      </c>
      <c r="G73" s="34" t="s">
        <v>35</v>
      </c>
      <c r="H73" s="44" t="s">
        <v>235</v>
      </c>
      <c r="I73" s="35"/>
      <c r="J73" s="36"/>
      <c r="K73" s="80">
        <v>1370082494138179600</v>
      </c>
      <c r="L73" s="81" t="s">
        <v>4292</v>
      </c>
      <c r="M73" s="80">
        <v>0</v>
      </c>
      <c r="N73" s="80">
        <v>0</v>
      </c>
      <c r="O73" s="80">
        <v>0</v>
      </c>
      <c r="P73" s="80">
        <v>0</v>
      </c>
      <c r="Q73" s="80">
        <v>0</v>
      </c>
      <c r="R73" s="82"/>
      <c r="S73" s="82"/>
      <c r="T73" s="83"/>
      <c r="U73" s="83" t="s">
        <v>103</v>
      </c>
      <c r="V73" s="83" t="s">
        <v>4293</v>
      </c>
      <c r="W73" s="82"/>
      <c r="X73" s="82" t="s">
        <v>4294</v>
      </c>
      <c r="Y73" s="86">
        <v>1328009479624024000</v>
      </c>
      <c r="Z73" s="83" t="s">
        <v>4295</v>
      </c>
      <c r="AA73" s="83"/>
      <c r="AB73" s="84" t="s">
        <v>4296</v>
      </c>
      <c r="AC73" s="39"/>
      <c r="AD73" s="83"/>
      <c r="AE73" s="82"/>
      <c r="AF73" s="80">
        <v>360</v>
      </c>
      <c r="AG73" s="80">
        <v>136</v>
      </c>
      <c r="AH73" s="80">
        <v>1473</v>
      </c>
      <c r="AI73" s="80">
        <v>1469</v>
      </c>
      <c r="AJ73" s="82"/>
      <c r="AK73" s="82"/>
      <c r="AL73" s="82"/>
      <c r="AM73" s="82"/>
      <c r="AN73" s="82"/>
      <c r="AO73" s="82"/>
    </row>
    <row x14ac:dyDescent="0.25" r="74" customHeight="1" ht="18">
      <c r="A74" s="2" t="s">
        <v>107</v>
      </c>
      <c r="B74" s="79" t="s">
        <v>4297</v>
      </c>
      <c r="C74" s="34" t="s">
        <v>44</v>
      </c>
      <c r="D74" s="14"/>
      <c r="E74" s="34" t="s">
        <v>44</v>
      </c>
      <c r="F74" s="14"/>
      <c r="G74" s="34" t="s">
        <v>44</v>
      </c>
      <c r="H74" s="14"/>
      <c r="I74" s="35"/>
      <c r="J74" s="36"/>
      <c r="K74" s="80">
        <v>1370015727407792000</v>
      </c>
      <c r="L74" s="81" t="s">
        <v>4298</v>
      </c>
      <c r="M74" s="80">
        <v>2</v>
      </c>
      <c r="N74" s="80">
        <v>0</v>
      </c>
      <c r="O74" s="80">
        <v>0</v>
      </c>
      <c r="P74" s="80">
        <v>0</v>
      </c>
      <c r="Q74" s="80">
        <v>0</v>
      </c>
      <c r="R74" s="82"/>
      <c r="S74" s="82"/>
      <c r="T74" s="83"/>
      <c r="U74" s="83"/>
      <c r="V74" s="83" t="s">
        <v>4299</v>
      </c>
      <c r="W74" s="82"/>
      <c r="X74" s="83" t="s">
        <v>4300</v>
      </c>
      <c r="Y74" s="86">
        <v>841229256738951200</v>
      </c>
      <c r="Z74" s="83" t="s">
        <v>4301</v>
      </c>
      <c r="AA74" s="83"/>
      <c r="AB74" s="84" t="s">
        <v>4302</v>
      </c>
      <c r="AC74" s="39"/>
      <c r="AD74" s="83"/>
      <c r="AE74" s="82"/>
      <c r="AF74" s="80">
        <v>7732</v>
      </c>
      <c r="AG74" s="80">
        <v>1608</v>
      </c>
      <c r="AH74" s="80">
        <v>41</v>
      </c>
      <c r="AI74" s="80">
        <v>9094</v>
      </c>
      <c r="AJ74" s="82"/>
      <c r="AK74" s="82"/>
      <c r="AL74" s="82"/>
      <c r="AM74" s="82"/>
      <c r="AN74" s="82"/>
      <c r="AO74" s="82"/>
    </row>
    <row x14ac:dyDescent="0.25" r="75" customHeight="1" ht="18">
      <c r="A75" s="2" t="s">
        <v>1518</v>
      </c>
      <c r="B75" s="79" t="s">
        <v>4303</v>
      </c>
      <c r="C75" s="34" t="s">
        <v>44</v>
      </c>
      <c r="D75" s="14"/>
      <c r="E75" s="34" t="s">
        <v>44</v>
      </c>
      <c r="F75" s="14"/>
      <c r="G75" s="34" t="s">
        <v>44</v>
      </c>
      <c r="H75" s="14"/>
      <c r="I75" s="35"/>
      <c r="J75" s="36"/>
      <c r="K75" s="80">
        <v>1369975767073951700</v>
      </c>
      <c r="L75" s="81" t="s">
        <v>4304</v>
      </c>
      <c r="M75" s="80">
        <v>2</v>
      </c>
      <c r="N75" s="80">
        <v>0</v>
      </c>
      <c r="O75" s="80">
        <v>0</v>
      </c>
      <c r="P75" s="80">
        <v>0</v>
      </c>
      <c r="Q75" s="80">
        <v>0</v>
      </c>
      <c r="R75" s="82"/>
      <c r="S75" s="82"/>
      <c r="T75" s="82"/>
      <c r="U75" s="83"/>
      <c r="V75" s="83" t="s">
        <v>4305</v>
      </c>
      <c r="W75" s="82"/>
      <c r="X75" s="83" t="s">
        <v>4306</v>
      </c>
      <c r="Y75" s="86">
        <v>1220024932182249500</v>
      </c>
      <c r="Z75" s="83" t="s">
        <v>4307</v>
      </c>
      <c r="AA75" s="83"/>
      <c r="AB75" s="84" t="s">
        <v>4308</v>
      </c>
      <c r="AC75" s="83"/>
      <c r="AD75" s="83" t="s">
        <v>4309</v>
      </c>
      <c r="AE75" s="82"/>
      <c r="AF75" s="80">
        <v>1327</v>
      </c>
      <c r="AG75" s="80">
        <v>137</v>
      </c>
      <c r="AH75" s="80">
        <v>104</v>
      </c>
      <c r="AI75" s="80">
        <v>5775</v>
      </c>
      <c r="AJ75" s="82"/>
      <c r="AK75" s="82"/>
      <c r="AL75" s="82"/>
      <c r="AM75" s="82"/>
      <c r="AN75" s="82"/>
      <c r="AO75" s="82"/>
    </row>
    <row x14ac:dyDescent="0.25" r="76" customHeight="1" ht="18">
      <c r="A76" s="2" t="s">
        <v>1525</v>
      </c>
      <c r="B76" s="79" t="s">
        <v>4310</v>
      </c>
      <c r="C76" s="34" t="s">
        <v>44</v>
      </c>
      <c r="D76" s="14"/>
      <c r="E76" s="34" t="s">
        <v>44</v>
      </c>
      <c r="F76" s="14"/>
      <c r="G76" s="34" t="s">
        <v>44</v>
      </c>
      <c r="H76" s="14"/>
      <c r="I76" s="35"/>
      <c r="J76" s="36"/>
      <c r="K76" s="80">
        <v>1369973902743584800</v>
      </c>
      <c r="L76" s="81" t="s">
        <v>4311</v>
      </c>
      <c r="M76" s="80">
        <v>0</v>
      </c>
      <c r="N76" s="80">
        <v>0</v>
      </c>
      <c r="O76" s="80">
        <v>0</v>
      </c>
      <c r="P76" s="80">
        <v>0</v>
      </c>
      <c r="Q76" s="80">
        <v>0</v>
      </c>
      <c r="R76" s="82"/>
      <c r="S76" s="82"/>
      <c r="T76" s="83"/>
      <c r="U76" s="83"/>
      <c r="V76" s="83" t="s">
        <v>4312</v>
      </c>
      <c r="W76" s="82"/>
      <c r="X76" s="83" t="s">
        <v>4313</v>
      </c>
      <c r="Y76" s="86">
        <v>716028727</v>
      </c>
      <c r="Z76" s="83" t="s">
        <v>4314</v>
      </c>
      <c r="AA76" s="83"/>
      <c r="AB76" s="84" t="s">
        <v>4315</v>
      </c>
      <c r="AC76" s="39"/>
      <c r="AD76" s="83"/>
      <c r="AE76" s="82"/>
      <c r="AF76" s="80">
        <v>90031</v>
      </c>
      <c r="AG76" s="80">
        <v>38103</v>
      </c>
      <c r="AH76" s="80">
        <v>19096</v>
      </c>
      <c r="AI76" s="80">
        <v>6</v>
      </c>
      <c r="AJ76" s="82"/>
      <c r="AK76" s="82"/>
      <c r="AL76" s="82"/>
      <c r="AM76" s="82"/>
      <c r="AN76" s="82"/>
      <c r="AO76" s="82"/>
    </row>
    <row x14ac:dyDescent="0.25" r="77" customHeight="1" ht="18">
      <c r="A77" s="2" t="s">
        <v>1548</v>
      </c>
      <c r="B77" s="79" t="s">
        <v>4316</v>
      </c>
      <c r="C77" s="34" t="s">
        <v>35</v>
      </c>
      <c r="D77" s="44" t="s">
        <v>1295</v>
      </c>
      <c r="E77" s="34" t="s">
        <v>35</v>
      </c>
      <c r="F77" s="44" t="s">
        <v>1295</v>
      </c>
      <c r="G77" s="34" t="s">
        <v>35</v>
      </c>
      <c r="H77" s="44" t="s">
        <v>1295</v>
      </c>
      <c r="I77" s="35"/>
      <c r="J77" s="36"/>
      <c r="K77" s="80">
        <v>1368264422909747200</v>
      </c>
      <c r="L77" s="81" t="s">
        <v>4317</v>
      </c>
      <c r="M77" s="80">
        <v>1</v>
      </c>
      <c r="N77" s="80">
        <v>1</v>
      </c>
      <c r="O77" s="80">
        <v>0</v>
      </c>
      <c r="P77" s="80">
        <v>0</v>
      </c>
      <c r="Q77" s="80">
        <v>0</v>
      </c>
      <c r="R77" s="82"/>
      <c r="S77" s="82"/>
      <c r="T77" s="83"/>
      <c r="U77" s="83"/>
      <c r="V77" s="83" t="s">
        <v>4318</v>
      </c>
      <c r="W77" s="82"/>
      <c r="X77" s="82" t="s">
        <v>4319</v>
      </c>
      <c r="Y77" s="86">
        <v>707249498557423600</v>
      </c>
      <c r="Z77" s="83"/>
      <c r="AA77" s="83"/>
      <c r="AB77" s="84" t="s">
        <v>4320</v>
      </c>
      <c r="AC77" s="39"/>
      <c r="AD77" s="83"/>
      <c r="AE77" s="82"/>
      <c r="AF77" s="80">
        <v>290634</v>
      </c>
      <c r="AG77" s="80">
        <v>4064</v>
      </c>
      <c r="AH77" s="80">
        <v>1445</v>
      </c>
      <c r="AI77" s="80">
        <v>30046</v>
      </c>
      <c r="AJ77" s="82"/>
      <c r="AK77" s="82"/>
      <c r="AL77" s="82"/>
      <c r="AM77" s="82"/>
      <c r="AN77" s="82"/>
      <c r="AO77" s="82"/>
    </row>
    <row x14ac:dyDescent="0.25" r="78" customHeight="1" ht="18">
      <c r="A78" s="2" t="s">
        <v>4321</v>
      </c>
      <c r="B78" s="79" t="s">
        <v>4322</v>
      </c>
      <c r="C78" s="34" t="s">
        <v>44</v>
      </c>
      <c r="D78" s="14"/>
      <c r="E78" s="34" t="s">
        <v>44</v>
      </c>
      <c r="F78" s="14"/>
      <c r="G78" s="34" t="s">
        <v>44</v>
      </c>
      <c r="H78" s="14"/>
      <c r="I78" s="35"/>
      <c r="J78" s="36"/>
      <c r="K78" s="80">
        <v>1368254667457761300</v>
      </c>
      <c r="L78" s="81" t="s">
        <v>4323</v>
      </c>
      <c r="M78" s="80">
        <v>7</v>
      </c>
      <c r="N78" s="80">
        <v>6</v>
      </c>
      <c r="O78" s="80">
        <v>0</v>
      </c>
      <c r="P78" s="80">
        <v>0</v>
      </c>
      <c r="Q78" s="80">
        <v>0</v>
      </c>
      <c r="R78" s="82"/>
      <c r="S78" s="82"/>
      <c r="T78" s="83"/>
      <c r="U78" s="83"/>
      <c r="V78" s="83" t="s">
        <v>4324</v>
      </c>
      <c r="W78" s="82"/>
      <c r="X78" s="83" t="s">
        <v>4325</v>
      </c>
      <c r="Y78" s="86">
        <v>910837990355816400</v>
      </c>
      <c r="Z78" s="83" t="s">
        <v>4326</v>
      </c>
      <c r="AA78" s="83"/>
      <c r="AB78" s="84" t="s">
        <v>4327</v>
      </c>
      <c r="AC78" s="83"/>
      <c r="AD78" s="83" t="s">
        <v>4328</v>
      </c>
      <c r="AE78" s="82"/>
      <c r="AF78" s="80">
        <v>12839</v>
      </c>
      <c r="AG78" s="80">
        <v>1007</v>
      </c>
      <c r="AH78" s="80">
        <v>2312</v>
      </c>
      <c r="AI78" s="80">
        <v>5382</v>
      </c>
      <c r="AJ78" s="82"/>
      <c r="AK78" s="82"/>
      <c r="AL78" s="82"/>
      <c r="AM78" s="82"/>
      <c r="AN78" s="82"/>
      <c r="AO78" s="82"/>
    </row>
    <row x14ac:dyDescent="0.25" r="79" customHeight="1" ht="18">
      <c r="A79" s="2" t="s">
        <v>4329</v>
      </c>
      <c r="B79" s="79" t="s">
        <v>4330</v>
      </c>
      <c r="C79" s="34" t="s">
        <v>44</v>
      </c>
      <c r="D79" s="14"/>
      <c r="E79" s="34" t="s">
        <v>44</v>
      </c>
      <c r="F79" s="14"/>
      <c r="G79" s="34" t="s">
        <v>44</v>
      </c>
      <c r="H79" s="14"/>
      <c r="I79" s="35"/>
      <c r="J79" s="36"/>
      <c r="K79" s="80">
        <v>1368196216325030000</v>
      </c>
      <c r="L79" s="81" t="s">
        <v>4331</v>
      </c>
      <c r="M79" s="80">
        <v>5</v>
      </c>
      <c r="N79" s="80">
        <v>0</v>
      </c>
      <c r="O79" s="80">
        <v>0</v>
      </c>
      <c r="P79" s="80">
        <v>0</v>
      </c>
      <c r="Q79" s="80">
        <v>0</v>
      </c>
      <c r="R79" s="82"/>
      <c r="S79" s="82"/>
      <c r="T79" s="83"/>
      <c r="U79" s="83"/>
      <c r="V79" s="83" t="s">
        <v>4332</v>
      </c>
      <c r="W79" s="82"/>
      <c r="X79" s="82" t="s">
        <v>4333</v>
      </c>
      <c r="Y79" s="80">
        <v>376748542</v>
      </c>
      <c r="Z79" s="83" t="s">
        <v>4334</v>
      </c>
      <c r="AA79" s="83" t="s">
        <v>4335</v>
      </c>
      <c r="AB79" s="84" t="s">
        <v>4336</v>
      </c>
      <c r="AC79" s="83"/>
      <c r="AD79" s="83" t="s">
        <v>3345</v>
      </c>
      <c r="AE79" s="82"/>
      <c r="AF79" s="80">
        <v>27424</v>
      </c>
      <c r="AG79" s="80">
        <v>4931</v>
      </c>
      <c r="AH79" s="80">
        <v>1832</v>
      </c>
      <c r="AI79" s="80">
        <v>18642</v>
      </c>
      <c r="AJ79" s="82"/>
      <c r="AK79" s="82"/>
      <c r="AL79" s="82"/>
      <c r="AM79" s="82"/>
      <c r="AN79" s="82"/>
      <c r="AO79" s="82"/>
    </row>
    <row x14ac:dyDescent="0.25" r="80" customHeight="1" ht="18">
      <c r="A80" s="2" t="s">
        <v>4337</v>
      </c>
      <c r="B80" s="79" t="s">
        <v>4338</v>
      </c>
      <c r="C80" s="34" t="s">
        <v>44</v>
      </c>
      <c r="D80" s="14"/>
      <c r="E80" s="34" t="s">
        <v>44</v>
      </c>
      <c r="F80" s="14"/>
      <c r="G80" s="34" t="s">
        <v>44</v>
      </c>
      <c r="H80" s="14"/>
      <c r="I80" s="35"/>
      <c r="J80" s="36"/>
      <c r="K80" s="80">
        <v>1368180684666310700</v>
      </c>
      <c r="L80" s="81" t="s">
        <v>4339</v>
      </c>
      <c r="M80" s="80">
        <v>0</v>
      </c>
      <c r="N80" s="80">
        <v>0</v>
      </c>
      <c r="O80" s="80">
        <v>0</v>
      </c>
      <c r="P80" s="80">
        <v>0</v>
      </c>
      <c r="Q80" s="80">
        <v>0</v>
      </c>
      <c r="R80" s="82"/>
      <c r="S80" s="82"/>
      <c r="T80" s="82"/>
      <c r="U80" s="83"/>
      <c r="V80" s="83" t="s">
        <v>4340</v>
      </c>
      <c r="W80" s="82"/>
      <c r="X80" s="82" t="s">
        <v>4341</v>
      </c>
      <c r="Y80" s="86">
        <v>1935626570</v>
      </c>
      <c r="Z80" s="83" t="s">
        <v>4342</v>
      </c>
      <c r="AA80" s="83" t="s">
        <v>4343</v>
      </c>
      <c r="AB80" s="84" t="s">
        <v>4344</v>
      </c>
      <c r="AC80" s="83"/>
      <c r="AD80" s="83" t="s">
        <v>100</v>
      </c>
      <c r="AE80" s="82"/>
      <c r="AF80" s="80">
        <v>139199</v>
      </c>
      <c r="AG80" s="80">
        <v>21211</v>
      </c>
      <c r="AH80" s="80">
        <v>0</v>
      </c>
      <c r="AI80" s="80">
        <v>161</v>
      </c>
      <c r="AJ80" s="82"/>
      <c r="AK80" s="82"/>
      <c r="AL80" s="82"/>
      <c r="AM80" s="82"/>
      <c r="AN80" s="82"/>
      <c r="AO80" s="82"/>
    </row>
    <row x14ac:dyDescent="0.25" r="81" customHeight="1" ht="18">
      <c r="A81" s="2" t="s">
        <v>3928</v>
      </c>
      <c r="B81" s="79" t="s">
        <v>4345</v>
      </c>
      <c r="C81" s="34" t="s">
        <v>35</v>
      </c>
      <c r="D81" s="44" t="s">
        <v>235</v>
      </c>
      <c r="E81" s="34" t="s">
        <v>35</v>
      </c>
      <c r="F81" s="44" t="s">
        <v>235</v>
      </c>
      <c r="G81" s="34" t="s">
        <v>35</v>
      </c>
      <c r="H81" s="44" t="s">
        <v>235</v>
      </c>
      <c r="I81" s="35"/>
      <c r="J81" s="36"/>
      <c r="K81" s="80">
        <v>1368130953759973400</v>
      </c>
      <c r="L81" s="81" t="s">
        <v>4346</v>
      </c>
      <c r="M81" s="80">
        <v>7</v>
      </c>
      <c r="N81" s="80">
        <v>0</v>
      </c>
      <c r="O81" s="80">
        <v>0</v>
      </c>
      <c r="P81" s="80">
        <v>0</v>
      </c>
      <c r="Q81" s="80">
        <v>0</v>
      </c>
      <c r="R81" s="82"/>
      <c r="S81" s="82"/>
      <c r="T81" s="83"/>
      <c r="U81" s="83"/>
      <c r="V81" s="83" t="s">
        <v>4347</v>
      </c>
      <c r="W81" s="82"/>
      <c r="X81" s="83" t="s">
        <v>4348</v>
      </c>
      <c r="Y81" s="86">
        <v>363056148</v>
      </c>
      <c r="Z81" s="83" t="s">
        <v>4349</v>
      </c>
      <c r="AA81" s="83"/>
      <c r="AB81" s="84" t="s">
        <v>4350</v>
      </c>
      <c r="AC81" s="39"/>
      <c r="AD81" s="83"/>
      <c r="AE81" s="82"/>
      <c r="AF81" s="80">
        <v>2744</v>
      </c>
      <c r="AG81" s="80">
        <v>406</v>
      </c>
      <c r="AH81" s="80">
        <v>258</v>
      </c>
      <c r="AI81" s="80">
        <v>1524</v>
      </c>
      <c r="AJ81" s="82"/>
      <c r="AK81" s="82"/>
      <c r="AL81" s="82"/>
      <c r="AM81" s="82"/>
      <c r="AN81" s="82"/>
      <c r="AO81" s="82"/>
    </row>
    <row x14ac:dyDescent="0.25" r="82" customHeight="1" ht="18">
      <c r="A82" s="2" t="s">
        <v>4351</v>
      </c>
      <c r="B82" s="79" t="s">
        <v>4352</v>
      </c>
      <c r="C82" s="34" t="s">
        <v>44</v>
      </c>
      <c r="D82" s="14"/>
      <c r="E82" s="34" t="s">
        <v>44</v>
      </c>
      <c r="F82" s="14"/>
      <c r="G82" s="34" t="s">
        <v>44</v>
      </c>
      <c r="H82" s="14"/>
      <c r="I82" s="35"/>
      <c r="J82" s="36"/>
      <c r="K82" s="80">
        <v>1368110700774760400</v>
      </c>
      <c r="L82" s="81" t="s">
        <v>4353</v>
      </c>
      <c r="M82" s="80">
        <v>5</v>
      </c>
      <c r="N82" s="80">
        <v>0</v>
      </c>
      <c r="O82" s="80">
        <v>0</v>
      </c>
      <c r="P82" s="80">
        <v>0</v>
      </c>
      <c r="Q82" s="80">
        <v>0</v>
      </c>
      <c r="R82" s="82"/>
      <c r="S82" s="82"/>
      <c r="T82" s="83"/>
      <c r="U82" s="83"/>
      <c r="V82" s="83" t="s">
        <v>4354</v>
      </c>
      <c r="W82" s="82"/>
      <c r="X82" s="83" t="s">
        <v>4355</v>
      </c>
      <c r="Y82" s="86">
        <v>3223335923</v>
      </c>
      <c r="Z82" s="83" t="s">
        <v>4356</v>
      </c>
      <c r="AA82" s="83"/>
      <c r="AB82" s="84" t="s">
        <v>4357</v>
      </c>
      <c r="AC82" s="83"/>
      <c r="AD82" s="83" t="s">
        <v>4358</v>
      </c>
      <c r="AE82" s="82"/>
      <c r="AF82" s="80">
        <v>30529</v>
      </c>
      <c r="AG82" s="80">
        <v>2915</v>
      </c>
      <c r="AH82" s="80">
        <v>2337</v>
      </c>
      <c r="AI82" s="80">
        <v>32302</v>
      </c>
      <c r="AJ82" s="82"/>
      <c r="AK82" s="82"/>
      <c r="AL82" s="82"/>
      <c r="AM82" s="82"/>
      <c r="AN82" s="82"/>
      <c r="AO82" s="82"/>
    </row>
    <row x14ac:dyDescent="0.25" r="83" customHeight="1" ht="18">
      <c r="A83" s="2" t="s">
        <v>439</v>
      </c>
      <c r="B83" s="79" t="s">
        <v>4359</v>
      </c>
      <c r="C83" s="34" t="s">
        <v>44</v>
      </c>
      <c r="D83" s="14"/>
      <c r="E83" s="34" t="s">
        <v>44</v>
      </c>
      <c r="F83" s="14"/>
      <c r="G83" s="34" t="s">
        <v>44</v>
      </c>
      <c r="H83" s="14"/>
      <c r="I83" s="35"/>
      <c r="J83" s="36"/>
      <c r="K83" s="80">
        <v>1368036880219070500</v>
      </c>
      <c r="L83" s="81" t="s">
        <v>4360</v>
      </c>
      <c r="M83" s="80">
        <v>26</v>
      </c>
      <c r="N83" s="80">
        <v>3</v>
      </c>
      <c r="O83" s="80">
        <v>0</v>
      </c>
      <c r="P83" s="80">
        <v>0</v>
      </c>
      <c r="Q83" s="80">
        <v>0</v>
      </c>
      <c r="R83" s="82"/>
      <c r="S83" s="82"/>
      <c r="T83" s="83"/>
      <c r="U83" s="83"/>
      <c r="V83" s="83" t="s">
        <v>4077</v>
      </c>
      <c r="W83" s="82"/>
      <c r="X83" s="82" t="s">
        <v>4078</v>
      </c>
      <c r="Y83" s="80">
        <v>4312166549</v>
      </c>
      <c r="Z83" s="83" t="s">
        <v>4079</v>
      </c>
      <c r="AA83" s="83" t="s">
        <v>4080</v>
      </c>
      <c r="AB83" s="84" t="s">
        <v>4361</v>
      </c>
      <c r="AC83" s="83"/>
      <c r="AD83" s="83" t="s">
        <v>4082</v>
      </c>
      <c r="AE83" s="82"/>
      <c r="AF83" s="80">
        <v>10266</v>
      </c>
      <c r="AG83" s="80">
        <v>11088</v>
      </c>
      <c r="AH83" s="80">
        <v>402</v>
      </c>
      <c r="AI83" s="80">
        <v>16364</v>
      </c>
      <c r="AJ83" s="82"/>
      <c r="AK83" s="82"/>
      <c r="AL83" s="82"/>
      <c r="AM83" s="82"/>
      <c r="AN83" s="82"/>
      <c r="AO83" s="82"/>
    </row>
    <row x14ac:dyDescent="0.25" r="84" customHeight="1" ht="18">
      <c r="A84" s="2" t="s">
        <v>4362</v>
      </c>
      <c r="B84" s="79" t="s">
        <v>4363</v>
      </c>
      <c r="C84" s="34" t="s">
        <v>44</v>
      </c>
      <c r="D84" s="14"/>
      <c r="E84" s="34" t="s">
        <v>44</v>
      </c>
      <c r="F84" s="14"/>
      <c r="G84" s="34" t="s">
        <v>44</v>
      </c>
      <c r="H84" s="14"/>
      <c r="I84" s="35"/>
      <c r="J84" s="36"/>
      <c r="K84" s="80">
        <v>1367922694306545700</v>
      </c>
      <c r="L84" s="81" t="s">
        <v>4364</v>
      </c>
      <c r="M84" s="80">
        <v>86</v>
      </c>
      <c r="N84" s="80">
        <v>10</v>
      </c>
      <c r="O84" s="80">
        <v>0</v>
      </c>
      <c r="P84" s="80">
        <v>0</v>
      </c>
      <c r="Q84" s="80">
        <v>0</v>
      </c>
      <c r="R84" s="82"/>
      <c r="S84" s="82"/>
      <c r="T84" s="83"/>
      <c r="U84" s="83"/>
      <c r="V84" s="83" t="s">
        <v>3868</v>
      </c>
      <c r="W84" s="82"/>
      <c r="X84" s="82" t="s">
        <v>4365</v>
      </c>
      <c r="Y84" s="86">
        <v>67612181</v>
      </c>
      <c r="Z84" s="83" t="s">
        <v>4366</v>
      </c>
      <c r="AA84" s="83" t="s">
        <v>3871</v>
      </c>
      <c r="AB84" s="84" t="s">
        <v>4367</v>
      </c>
      <c r="AC84" s="83"/>
      <c r="AD84" s="83" t="s">
        <v>3867</v>
      </c>
      <c r="AE84" s="82"/>
      <c r="AF84" s="80">
        <v>25307</v>
      </c>
      <c r="AG84" s="80">
        <v>17916</v>
      </c>
      <c r="AH84" s="80">
        <v>3712</v>
      </c>
      <c r="AI84" s="80">
        <v>25002</v>
      </c>
      <c r="AJ84" s="82"/>
      <c r="AK84" s="82"/>
      <c r="AL84" s="82"/>
      <c r="AM84" s="82"/>
      <c r="AN84" s="82"/>
      <c r="AO84" s="82"/>
    </row>
    <row x14ac:dyDescent="0.25" r="85" customHeight="1" ht="18">
      <c r="A85" s="2" t="s">
        <v>480</v>
      </c>
      <c r="B85" s="79" t="s">
        <v>4368</v>
      </c>
      <c r="C85" s="34" t="s">
        <v>44</v>
      </c>
      <c r="D85" s="14"/>
      <c r="E85" s="34" t="s">
        <v>44</v>
      </c>
      <c r="F85" s="14"/>
      <c r="G85" s="34" t="s">
        <v>44</v>
      </c>
      <c r="H85" s="14"/>
      <c r="I85" s="35"/>
      <c r="J85" s="36"/>
      <c r="K85" s="80">
        <v>1367882073114022000</v>
      </c>
      <c r="L85" s="81" t="s">
        <v>4369</v>
      </c>
      <c r="M85" s="80">
        <v>1</v>
      </c>
      <c r="N85" s="80">
        <v>0</v>
      </c>
      <c r="O85" s="80">
        <v>0</v>
      </c>
      <c r="P85" s="80">
        <v>0</v>
      </c>
      <c r="Q85" s="80">
        <v>0</v>
      </c>
      <c r="R85" s="82"/>
      <c r="S85" s="82"/>
      <c r="T85" s="82"/>
      <c r="U85" s="83"/>
      <c r="V85" s="83" t="s">
        <v>4370</v>
      </c>
      <c r="W85" s="82"/>
      <c r="X85" s="83" t="s">
        <v>4371</v>
      </c>
      <c r="Y85" s="86">
        <v>1323306215888375800</v>
      </c>
      <c r="Z85" s="83" t="s">
        <v>4372</v>
      </c>
      <c r="AA85" s="83"/>
      <c r="AB85" s="84" t="s">
        <v>4373</v>
      </c>
      <c r="AC85" s="83"/>
      <c r="AD85" s="83" t="s">
        <v>100</v>
      </c>
      <c r="AE85" s="82"/>
      <c r="AF85" s="80">
        <v>2316</v>
      </c>
      <c r="AG85" s="80">
        <v>245</v>
      </c>
      <c r="AH85" s="80">
        <v>257</v>
      </c>
      <c r="AI85" s="80">
        <v>4245</v>
      </c>
      <c r="AJ85" s="82"/>
      <c r="AK85" s="82"/>
      <c r="AL85" s="82"/>
      <c r="AM85" s="82"/>
      <c r="AN85" s="82"/>
      <c r="AO85" s="82"/>
    </row>
    <row x14ac:dyDescent="0.25" r="86" customHeight="1" ht="18">
      <c r="A86" s="2" t="s">
        <v>1656</v>
      </c>
      <c r="B86" s="79" t="s">
        <v>4374</v>
      </c>
      <c r="C86" s="34" t="s">
        <v>44</v>
      </c>
      <c r="D86" s="14"/>
      <c r="E86" s="34" t="s">
        <v>44</v>
      </c>
      <c r="F86" s="14"/>
      <c r="G86" s="34" t="s">
        <v>44</v>
      </c>
      <c r="H86" s="14"/>
      <c r="I86" s="35"/>
      <c r="J86" s="36"/>
      <c r="K86" s="80">
        <v>1367792002541191200</v>
      </c>
      <c r="L86" s="81" t="s">
        <v>4375</v>
      </c>
      <c r="M86" s="80">
        <v>1</v>
      </c>
      <c r="N86" s="80">
        <v>5</v>
      </c>
      <c r="O86" s="80">
        <v>0</v>
      </c>
      <c r="P86" s="80">
        <v>0</v>
      </c>
      <c r="Q86" s="80">
        <v>0</v>
      </c>
      <c r="R86" s="82"/>
      <c r="S86" s="82"/>
      <c r="T86" s="83"/>
      <c r="U86" s="83"/>
      <c r="V86" s="83" t="s">
        <v>4376</v>
      </c>
      <c r="W86" s="82"/>
      <c r="X86" s="82" t="s">
        <v>4377</v>
      </c>
      <c r="Y86" s="80">
        <v>57039681</v>
      </c>
      <c r="Z86" s="83" t="s">
        <v>4378</v>
      </c>
      <c r="AA86" s="83" t="s">
        <v>4379</v>
      </c>
      <c r="AB86" s="84" t="s">
        <v>4380</v>
      </c>
      <c r="AC86" s="83"/>
      <c r="AD86" s="82" t="s">
        <v>1061</v>
      </c>
      <c r="AE86" s="82"/>
      <c r="AF86" s="80">
        <v>549865</v>
      </c>
      <c r="AG86" s="80">
        <v>1299123</v>
      </c>
      <c r="AH86" s="80">
        <v>22</v>
      </c>
      <c r="AI86" s="80">
        <v>2681</v>
      </c>
      <c r="AJ86" s="82"/>
      <c r="AK86" s="82"/>
      <c r="AL86" s="82"/>
      <c r="AM86" s="82"/>
      <c r="AN86" s="82"/>
      <c r="AO86" s="82"/>
    </row>
    <row x14ac:dyDescent="0.25" r="87" customHeight="1" ht="18">
      <c r="A87" s="2" t="s">
        <v>1687</v>
      </c>
      <c r="B87" s="79" t="s">
        <v>4381</v>
      </c>
      <c r="C87" s="34" t="s">
        <v>44</v>
      </c>
      <c r="D87" s="14"/>
      <c r="E87" s="34" t="s">
        <v>44</v>
      </c>
      <c r="F87" s="14"/>
      <c r="G87" s="34" t="s">
        <v>44</v>
      </c>
      <c r="H87" s="14"/>
      <c r="I87" s="35"/>
      <c r="J87" s="36"/>
      <c r="K87" s="80">
        <v>1367730796619038700</v>
      </c>
      <c r="L87" s="81" t="s">
        <v>4382</v>
      </c>
      <c r="M87" s="80">
        <v>209</v>
      </c>
      <c r="N87" s="80">
        <v>22</v>
      </c>
      <c r="O87" s="80">
        <v>0</v>
      </c>
      <c r="P87" s="80">
        <v>0</v>
      </c>
      <c r="Q87" s="80">
        <v>0</v>
      </c>
      <c r="R87" s="82"/>
      <c r="S87" s="82"/>
      <c r="T87" s="83"/>
      <c r="U87" s="83"/>
      <c r="V87" s="83" t="s">
        <v>4383</v>
      </c>
      <c r="W87" s="82"/>
      <c r="X87" s="82" t="s">
        <v>4384</v>
      </c>
      <c r="Y87" s="86">
        <v>976208896263061500</v>
      </c>
      <c r="Z87" s="83" t="s">
        <v>4385</v>
      </c>
      <c r="AA87" s="83" t="s">
        <v>4386</v>
      </c>
      <c r="AB87" s="84" t="s">
        <v>4387</v>
      </c>
      <c r="AC87" s="83"/>
      <c r="AD87" s="82" t="s">
        <v>49</v>
      </c>
      <c r="AE87" s="82"/>
      <c r="AF87" s="80">
        <v>2035</v>
      </c>
      <c r="AG87" s="80">
        <v>2268</v>
      </c>
      <c r="AH87" s="80">
        <v>4153</v>
      </c>
      <c r="AI87" s="80">
        <v>21387</v>
      </c>
      <c r="AJ87" s="82"/>
      <c r="AK87" s="82"/>
      <c r="AL87" s="82"/>
      <c r="AM87" s="82"/>
      <c r="AN87" s="82"/>
      <c r="AO87" s="82"/>
    </row>
    <row x14ac:dyDescent="0.25" r="88" customHeight="1" ht="18">
      <c r="A88" s="2" t="s">
        <v>522</v>
      </c>
      <c r="B88" s="79" t="s">
        <v>4388</v>
      </c>
      <c r="C88" s="34" t="s">
        <v>44</v>
      </c>
      <c r="D88" s="14"/>
      <c r="E88" s="34" t="s">
        <v>44</v>
      </c>
      <c r="F88" s="14"/>
      <c r="G88" s="34" t="s">
        <v>44</v>
      </c>
      <c r="H88" s="14"/>
      <c r="I88" s="35"/>
      <c r="J88" s="36"/>
      <c r="K88" s="80">
        <v>1367627441032806400</v>
      </c>
      <c r="L88" s="81" t="s">
        <v>4389</v>
      </c>
      <c r="M88" s="80">
        <v>57</v>
      </c>
      <c r="N88" s="80">
        <v>0</v>
      </c>
      <c r="O88" s="80">
        <v>0</v>
      </c>
      <c r="P88" s="80">
        <v>0</v>
      </c>
      <c r="Q88" s="80">
        <v>0</v>
      </c>
      <c r="R88" s="82"/>
      <c r="S88" s="82"/>
      <c r="T88" s="82"/>
      <c r="U88" s="83"/>
      <c r="V88" s="83" t="s">
        <v>4390</v>
      </c>
      <c r="W88" s="82"/>
      <c r="X88" s="83" t="s">
        <v>4391</v>
      </c>
      <c r="Y88" s="86">
        <v>1319992840492142600</v>
      </c>
      <c r="Z88" s="83" t="s">
        <v>4392</v>
      </c>
      <c r="AA88" s="83"/>
      <c r="AB88" s="84" t="s">
        <v>4393</v>
      </c>
      <c r="AC88" s="39"/>
      <c r="AD88" s="82"/>
      <c r="AE88" s="82"/>
      <c r="AF88" s="80">
        <v>3419</v>
      </c>
      <c r="AG88" s="80">
        <v>1846</v>
      </c>
      <c r="AH88" s="80">
        <v>2567</v>
      </c>
      <c r="AI88" s="80">
        <v>6561</v>
      </c>
      <c r="AJ88" s="82"/>
      <c r="AK88" s="82"/>
      <c r="AL88" s="82"/>
      <c r="AM88" s="82"/>
      <c r="AN88" s="82"/>
      <c r="AO88" s="82"/>
    </row>
    <row x14ac:dyDescent="0.25" r="89" customHeight="1" ht="18">
      <c r="A89" s="2" t="s">
        <v>1711</v>
      </c>
      <c r="B89" s="79" t="s">
        <v>4394</v>
      </c>
      <c r="C89" s="34" t="s">
        <v>44</v>
      </c>
      <c r="D89" s="14"/>
      <c r="E89" s="34" t="s">
        <v>44</v>
      </c>
      <c r="F89" s="14"/>
      <c r="G89" s="34" t="s">
        <v>44</v>
      </c>
      <c r="H89" s="14"/>
      <c r="I89" s="35"/>
      <c r="J89" s="36"/>
      <c r="K89" s="80">
        <v>1367535313363607600</v>
      </c>
      <c r="L89" s="81" t="s">
        <v>4395</v>
      </c>
      <c r="M89" s="80">
        <v>4</v>
      </c>
      <c r="N89" s="80">
        <v>1</v>
      </c>
      <c r="O89" s="80">
        <v>0</v>
      </c>
      <c r="P89" s="80">
        <v>0</v>
      </c>
      <c r="Q89" s="80">
        <v>0</v>
      </c>
      <c r="R89" s="82"/>
      <c r="S89" s="82"/>
      <c r="T89" s="83"/>
      <c r="U89" s="83"/>
      <c r="V89" s="83" t="s">
        <v>4396</v>
      </c>
      <c r="W89" s="82"/>
      <c r="X89" s="82" t="s">
        <v>4397</v>
      </c>
      <c r="Y89" s="80">
        <v>2994273172</v>
      </c>
      <c r="Z89" s="83" t="s">
        <v>4398</v>
      </c>
      <c r="AA89" s="83" t="s">
        <v>4399</v>
      </c>
      <c r="AB89" s="84" t="s">
        <v>4400</v>
      </c>
      <c r="AC89" s="82"/>
      <c r="AD89" s="82" t="s">
        <v>66</v>
      </c>
      <c r="AE89" s="82"/>
      <c r="AF89" s="80">
        <v>37423</v>
      </c>
      <c r="AG89" s="80">
        <v>16256</v>
      </c>
      <c r="AH89" s="80">
        <v>99</v>
      </c>
      <c r="AI89" s="80">
        <v>625</v>
      </c>
      <c r="AJ89" s="82"/>
      <c r="AK89" s="82"/>
      <c r="AL89" s="82"/>
      <c r="AM89" s="82"/>
      <c r="AN89" s="82"/>
      <c r="AO89" s="82"/>
    </row>
    <row x14ac:dyDescent="0.25" r="90" customHeight="1" ht="18">
      <c r="A90" s="2" t="s">
        <v>4401</v>
      </c>
      <c r="B90" s="79" t="s">
        <v>4402</v>
      </c>
      <c r="C90" s="34" t="s">
        <v>44</v>
      </c>
      <c r="D90" s="14"/>
      <c r="E90" s="34" t="s">
        <v>44</v>
      </c>
      <c r="F90" s="14"/>
      <c r="G90" s="34" t="s">
        <v>44</v>
      </c>
      <c r="H90" s="44"/>
      <c r="I90" s="35"/>
      <c r="J90" s="36"/>
      <c r="K90" s="80">
        <v>1372800913555873800</v>
      </c>
      <c r="L90" s="81" t="s">
        <v>4403</v>
      </c>
      <c r="M90" s="80">
        <v>23</v>
      </c>
      <c r="N90" s="80">
        <v>1</v>
      </c>
      <c r="O90" s="80">
        <v>0</v>
      </c>
      <c r="P90" s="80">
        <v>0</v>
      </c>
      <c r="Q90" s="80">
        <v>0</v>
      </c>
      <c r="R90" s="82"/>
      <c r="S90" s="82"/>
      <c r="T90" s="83"/>
      <c r="U90" s="83"/>
      <c r="V90" s="83" t="s">
        <v>4404</v>
      </c>
      <c r="W90" s="82"/>
      <c r="X90" s="82" t="s">
        <v>4405</v>
      </c>
      <c r="Y90" s="86">
        <v>78508867</v>
      </c>
      <c r="Z90" s="83"/>
      <c r="AA90" s="83"/>
      <c r="AB90" s="84" t="s">
        <v>4406</v>
      </c>
      <c r="AC90" s="83"/>
      <c r="AD90" s="83" t="s">
        <v>78</v>
      </c>
      <c r="AE90" s="82"/>
      <c r="AF90" s="80">
        <v>18553</v>
      </c>
      <c r="AG90" s="80">
        <v>53794</v>
      </c>
      <c r="AH90" s="80">
        <v>1228</v>
      </c>
      <c r="AI90" s="80">
        <v>2418</v>
      </c>
      <c r="AJ90" s="82"/>
      <c r="AK90" s="82"/>
      <c r="AL90" s="82"/>
      <c r="AM90" s="82"/>
      <c r="AN90" s="82"/>
      <c r="AO90" s="82"/>
    </row>
    <row x14ac:dyDescent="0.25" r="91" customHeight="1" ht="18">
      <c r="A91" s="2" t="s">
        <v>50</v>
      </c>
      <c r="B91" s="79" t="s">
        <v>4407</v>
      </c>
      <c r="C91" s="34" t="s">
        <v>35</v>
      </c>
      <c r="D91" s="44" t="s">
        <v>235</v>
      </c>
      <c r="E91" s="34" t="s">
        <v>35</v>
      </c>
      <c r="F91" s="44" t="s">
        <v>235</v>
      </c>
      <c r="G91" s="34" t="s">
        <v>35</v>
      </c>
      <c r="H91" s="44" t="s">
        <v>235</v>
      </c>
      <c r="I91" s="35"/>
      <c r="J91" s="36"/>
      <c r="K91" s="80">
        <v>1372763440876449800</v>
      </c>
      <c r="L91" s="81" t="s">
        <v>4408</v>
      </c>
      <c r="M91" s="80">
        <v>0</v>
      </c>
      <c r="N91" s="80">
        <v>0</v>
      </c>
      <c r="O91" s="80">
        <v>0</v>
      </c>
      <c r="P91" s="80">
        <v>0</v>
      </c>
      <c r="Q91" s="80">
        <v>0</v>
      </c>
      <c r="R91" s="82"/>
      <c r="S91" s="82"/>
      <c r="T91" s="83"/>
      <c r="U91" s="83"/>
      <c r="V91" s="83" t="s">
        <v>4409</v>
      </c>
      <c r="W91" s="82"/>
      <c r="X91" s="83" t="s">
        <v>4410</v>
      </c>
      <c r="Y91" s="86">
        <v>1364459801070235600</v>
      </c>
      <c r="Z91" s="83" t="s">
        <v>4411</v>
      </c>
      <c r="AA91" s="83"/>
      <c r="AB91" s="84" t="s">
        <v>4412</v>
      </c>
      <c r="AC91" s="39"/>
      <c r="AD91" s="83"/>
      <c r="AE91" s="82"/>
      <c r="AF91" s="80">
        <v>521</v>
      </c>
      <c r="AG91" s="80">
        <v>27</v>
      </c>
      <c r="AH91" s="80">
        <v>263</v>
      </c>
      <c r="AI91" s="80">
        <v>1093</v>
      </c>
      <c r="AJ91" s="82"/>
      <c r="AK91" s="82"/>
      <c r="AL91" s="82"/>
      <c r="AM91" s="82"/>
      <c r="AN91" s="82"/>
      <c r="AO91" s="82"/>
    </row>
    <row x14ac:dyDescent="0.25" r="92" customHeight="1" ht="18">
      <c r="A92" s="2" t="s">
        <v>73</v>
      </c>
      <c r="B92" s="79" t="s">
        <v>4413</v>
      </c>
      <c r="C92" s="34" t="s">
        <v>44</v>
      </c>
      <c r="D92" s="14"/>
      <c r="E92" s="34" t="s">
        <v>44</v>
      </c>
      <c r="F92" s="14"/>
      <c r="G92" s="34" t="s">
        <v>44</v>
      </c>
      <c r="H92" s="14"/>
      <c r="I92" s="35"/>
      <c r="J92" s="36"/>
      <c r="K92" s="80">
        <v>1372656205278158800</v>
      </c>
      <c r="L92" s="81" t="s">
        <v>4414</v>
      </c>
      <c r="M92" s="80">
        <v>2</v>
      </c>
      <c r="N92" s="80">
        <v>0</v>
      </c>
      <c r="O92" s="80">
        <v>0</v>
      </c>
      <c r="P92" s="80">
        <v>0</v>
      </c>
      <c r="Q92" s="80">
        <v>0</v>
      </c>
      <c r="R92" s="82"/>
      <c r="S92" s="82"/>
      <c r="T92" s="83"/>
      <c r="U92" s="83"/>
      <c r="V92" s="83" t="s">
        <v>4415</v>
      </c>
      <c r="W92" s="82"/>
      <c r="X92" s="83" t="s">
        <v>4416</v>
      </c>
      <c r="Y92" s="86">
        <v>1289975918476370000</v>
      </c>
      <c r="Z92" s="83" t="s">
        <v>4417</v>
      </c>
      <c r="AA92" s="83"/>
      <c r="AB92" s="84" t="s">
        <v>4418</v>
      </c>
      <c r="AC92" s="83"/>
      <c r="AD92" s="83" t="s">
        <v>100</v>
      </c>
      <c r="AE92" s="82"/>
      <c r="AF92" s="80">
        <v>9117</v>
      </c>
      <c r="AG92" s="80">
        <v>138</v>
      </c>
      <c r="AH92" s="80">
        <v>195</v>
      </c>
      <c r="AI92" s="80">
        <v>15539</v>
      </c>
      <c r="AJ92" s="82"/>
      <c r="AK92" s="82"/>
      <c r="AL92" s="82"/>
      <c r="AM92" s="82"/>
      <c r="AN92" s="82"/>
      <c r="AO92" s="82"/>
    </row>
    <row x14ac:dyDescent="0.25" r="93" customHeight="1" ht="18">
      <c r="A93" s="2" t="s">
        <v>4419</v>
      </c>
      <c r="B93" s="79" t="s">
        <v>4420</v>
      </c>
      <c r="C93" s="34" t="s">
        <v>35</v>
      </c>
      <c r="D93" s="44" t="s">
        <v>235</v>
      </c>
      <c r="E93" s="34" t="s">
        <v>35</v>
      </c>
      <c r="F93" s="44" t="s">
        <v>235</v>
      </c>
      <c r="G93" s="34" t="s">
        <v>35</v>
      </c>
      <c r="H93" s="44" t="s">
        <v>235</v>
      </c>
      <c r="I93" s="35"/>
      <c r="J93" s="36"/>
      <c r="K93" s="80">
        <v>1372651237871599600</v>
      </c>
      <c r="L93" s="81" t="s">
        <v>4421</v>
      </c>
      <c r="M93" s="80">
        <v>18</v>
      </c>
      <c r="N93" s="80">
        <v>4</v>
      </c>
      <c r="O93" s="80">
        <v>0</v>
      </c>
      <c r="P93" s="80">
        <v>0</v>
      </c>
      <c r="Q93" s="80">
        <v>0</v>
      </c>
      <c r="R93" s="82"/>
      <c r="S93" s="82"/>
      <c r="T93" s="83"/>
      <c r="U93" s="83"/>
      <c r="V93" s="83" t="s">
        <v>4422</v>
      </c>
      <c r="W93" s="82"/>
      <c r="X93" s="82" t="s">
        <v>4423</v>
      </c>
      <c r="Y93" s="80">
        <v>419158089</v>
      </c>
      <c r="Z93" s="83" t="s">
        <v>4424</v>
      </c>
      <c r="AA93" s="83" t="s">
        <v>4425</v>
      </c>
      <c r="AB93" s="84" t="s">
        <v>4426</v>
      </c>
      <c r="AC93" s="83"/>
      <c r="AD93" s="82" t="s">
        <v>2205</v>
      </c>
      <c r="AE93" s="82"/>
      <c r="AF93" s="80">
        <v>460113</v>
      </c>
      <c r="AG93" s="80">
        <v>455779</v>
      </c>
      <c r="AH93" s="80">
        <v>23592</v>
      </c>
      <c r="AI93" s="80">
        <v>9</v>
      </c>
      <c r="AJ93" s="82"/>
      <c r="AK93" s="82"/>
      <c r="AL93" s="82"/>
      <c r="AM93" s="82"/>
      <c r="AN93" s="82"/>
      <c r="AO93" s="82"/>
    </row>
    <row x14ac:dyDescent="0.25" r="94" customHeight="1" ht="18">
      <c r="A94" s="2" t="s">
        <v>343</v>
      </c>
      <c r="B94" s="79" t="s">
        <v>4427</v>
      </c>
      <c r="C94" s="34" t="s">
        <v>44</v>
      </c>
      <c r="D94" s="14"/>
      <c r="E94" s="34" t="s">
        <v>44</v>
      </c>
      <c r="F94" s="14"/>
      <c r="G94" s="34" t="s">
        <v>44</v>
      </c>
      <c r="H94" s="14"/>
      <c r="I94" s="35"/>
      <c r="J94" s="36"/>
      <c r="K94" s="80">
        <v>1372640316579315700</v>
      </c>
      <c r="L94" s="81" t="s">
        <v>4428</v>
      </c>
      <c r="M94" s="80">
        <v>0</v>
      </c>
      <c r="N94" s="80">
        <v>0</v>
      </c>
      <c r="O94" s="80">
        <v>0</v>
      </c>
      <c r="P94" s="80">
        <v>0</v>
      </c>
      <c r="Q94" s="80">
        <v>0</v>
      </c>
      <c r="R94" s="82"/>
      <c r="S94" s="82"/>
      <c r="T94" s="83"/>
      <c r="U94" s="83"/>
      <c r="V94" s="83" t="s">
        <v>4429</v>
      </c>
      <c r="W94" s="82"/>
      <c r="X94" s="82" t="s">
        <v>4430</v>
      </c>
      <c r="Y94" s="86">
        <v>1335638329669378000</v>
      </c>
      <c r="Z94" s="83" t="s">
        <v>4431</v>
      </c>
      <c r="AA94" s="83" t="s">
        <v>4432</v>
      </c>
      <c r="AB94" s="84" t="s">
        <v>4433</v>
      </c>
      <c r="AC94" s="83"/>
      <c r="AD94" s="83" t="s">
        <v>4434</v>
      </c>
      <c r="AE94" s="82"/>
      <c r="AF94" s="80">
        <v>7566</v>
      </c>
      <c r="AG94" s="80">
        <v>2273</v>
      </c>
      <c r="AH94" s="80">
        <v>2167</v>
      </c>
      <c r="AI94" s="80">
        <v>9180</v>
      </c>
      <c r="AJ94" s="82"/>
      <c r="AK94" s="82"/>
      <c r="AL94" s="82"/>
      <c r="AM94" s="82"/>
      <c r="AN94" s="82"/>
      <c r="AO94" s="82"/>
    </row>
    <row x14ac:dyDescent="0.25" r="95" customHeight="1" ht="18">
      <c r="A95" s="2" t="s">
        <v>84</v>
      </c>
      <c r="B95" s="79" t="s">
        <v>4435</v>
      </c>
      <c r="C95" s="34" t="s">
        <v>44</v>
      </c>
      <c r="D95" s="14"/>
      <c r="E95" s="34" t="s">
        <v>44</v>
      </c>
      <c r="F95" s="14"/>
      <c r="G95" s="34" t="s">
        <v>44</v>
      </c>
      <c r="H95" s="14"/>
      <c r="I95" s="35"/>
      <c r="J95" s="36"/>
      <c r="K95" s="80">
        <v>1372588780943765500</v>
      </c>
      <c r="L95" s="81" t="s">
        <v>4436</v>
      </c>
      <c r="M95" s="80">
        <v>9</v>
      </c>
      <c r="N95" s="80">
        <v>0</v>
      </c>
      <c r="O95" s="80">
        <v>0</v>
      </c>
      <c r="P95" s="80">
        <v>0</v>
      </c>
      <c r="Q95" s="80">
        <v>0</v>
      </c>
      <c r="R95" s="82"/>
      <c r="S95" s="82"/>
      <c r="T95" s="82"/>
      <c r="U95" s="83"/>
      <c r="V95" s="83" t="s">
        <v>4437</v>
      </c>
      <c r="W95" s="82"/>
      <c r="X95" s="83" t="s">
        <v>4438</v>
      </c>
      <c r="Y95" s="86">
        <v>1030855534977732600</v>
      </c>
      <c r="Z95" s="83" t="s">
        <v>4439</v>
      </c>
      <c r="AA95" s="83"/>
      <c r="AB95" s="84" t="s">
        <v>4440</v>
      </c>
      <c r="AC95" s="39"/>
      <c r="AD95" s="83"/>
      <c r="AE95" s="82"/>
      <c r="AF95" s="80">
        <v>8607</v>
      </c>
      <c r="AG95" s="80">
        <v>117</v>
      </c>
      <c r="AH95" s="80">
        <v>107</v>
      </c>
      <c r="AI95" s="80">
        <v>18165</v>
      </c>
      <c r="AJ95" s="82"/>
      <c r="AK95" s="82"/>
      <c r="AL95" s="82"/>
      <c r="AM95" s="82"/>
      <c r="AN95" s="82"/>
      <c r="AO95" s="82"/>
    </row>
    <row x14ac:dyDescent="0.25" r="96" customHeight="1" ht="18">
      <c r="A96" s="2" t="s">
        <v>4441</v>
      </c>
      <c r="B96" s="79" t="s">
        <v>4442</v>
      </c>
      <c r="C96" s="34" t="s">
        <v>44</v>
      </c>
      <c r="D96" s="14"/>
      <c r="E96" s="34" t="s">
        <v>44</v>
      </c>
      <c r="F96" s="14"/>
      <c r="G96" s="34" t="s">
        <v>44</v>
      </c>
      <c r="H96" s="14"/>
      <c r="I96" s="35"/>
      <c r="J96" s="36"/>
      <c r="K96" s="80">
        <v>1372587696133136400</v>
      </c>
      <c r="L96" s="81" t="s">
        <v>4443</v>
      </c>
      <c r="M96" s="80">
        <v>0</v>
      </c>
      <c r="N96" s="80">
        <v>0</v>
      </c>
      <c r="O96" s="80">
        <v>0</v>
      </c>
      <c r="P96" s="80">
        <v>0</v>
      </c>
      <c r="Q96" s="80">
        <v>0</v>
      </c>
      <c r="R96" s="82"/>
      <c r="S96" s="82"/>
      <c r="T96" s="83"/>
      <c r="U96" s="83"/>
      <c r="V96" s="83" t="s">
        <v>4444</v>
      </c>
      <c r="W96" s="82"/>
      <c r="X96" s="82" t="s">
        <v>4445</v>
      </c>
      <c r="Y96" s="86">
        <v>991753810107387900</v>
      </c>
      <c r="Z96" s="83" t="s">
        <v>4446</v>
      </c>
      <c r="AA96" s="83" t="s">
        <v>4447</v>
      </c>
      <c r="AB96" s="84" t="s">
        <v>4448</v>
      </c>
      <c r="AC96" s="83"/>
      <c r="AD96" s="83" t="s">
        <v>100</v>
      </c>
      <c r="AE96" s="82"/>
      <c r="AF96" s="80">
        <v>601</v>
      </c>
      <c r="AG96" s="80">
        <v>78</v>
      </c>
      <c r="AH96" s="80">
        <v>303</v>
      </c>
      <c r="AI96" s="80">
        <v>6326</v>
      </c>
      <c r="AJ96" s="82"/>
      <c r="AK96" s="82"/>
      <c r="AL96" s="82"/>
      <c r="AM96" s="82"/>
      <c r="AN96" s="82"/>
      <c r="AO96" s="82"/>
    </row>
    <row x14ac:dyDescent="0.25" r="97" customHeight="1" ht="18">
      <c r="A97" s="2" t="s">
        <v>2676</v>
      </c>
      <c r="B97" s="79" t="s">
        <v>4449</v>
      </c>
      <c r="C97" s="34" t="s">
        <v>44</v>
      </c>
      <c r="D97" s="14"/>
      <c r="E97" s="34" t="s">
        <v>44</v>
      </c>
      <c r="F97" s="14"/>
      <c r="G97" s="34" t="s">
        <v>44</v>
      </c>
      <c r="H97" s="14"/>
      <c r="I97" s="35"/>
      <c r="J97" s="36"/>
      <c r="K97" s="80">
        <v>1372563659570970600</v>
      </c>
      <c r="L97" s="81" t="s">
        <v>4450</v>
      </c>
      <c r="M97" s="80">
        <v>0</v>
      </c>
      <c r="N97" s="80">
        <v>1</v>
      </c>
      <c r="O97" s="80">
        <v>0</v>
      </c>
      <c r="P97" s="80">
        <v>0</v>
      </c>
      <c r="Q97" s="80">
        <v>0</v>
      </c>
      <c r="R97" s="82"/>
      <c r="S97" s="82"/>
      <c r="T97" s="83"/>
      <c r="U97" s="83"/>
      <c r="V97" s="83" t="s">
        <v>4451</v>
      </c>
      <c r="W97" s="82"/>
      <c r="X97" s="83" t="s">
        <v>4452</v>
      </c>
      <c r="Y97" s="86">
        <v>567589287</v>
      </c>
      <c r="Z97" s="83" t="s">
        <v>4453</v>
      </c>
      <c r="AA97" s="83"/>
      <c r="AB97" s="84" t="s">
        <v>4454</v>
      </c>
      <c r="AC97" s="83"/>
      <c r="AD97" s="83" t="s">
        <v>4455</v>
      </c>
      <c r="AE97" s="82"/>
      <c r="AF97" s="80">
        <v>91973</v>
      </c>
      <c r="AG97" s="80">
        <v>792</v>
      </c>
      <c r="AH97" s="80">
        <v>1920</v>
      </c>
      <c r="AI97" s="80">
        <v>4475</v>
      </c>
      <c r="AJ97" s="82"/>
      <c r="AK97" s="82"/>
      <c r="AL97" s="82"/>
      <c r="AM97" s="82"/>
      <c r="AN97" s="82"/>
      <c r="AO97" s="82"/>
    </row>
    <row x14ac:dyDescent="0.25" r="98" customHeight="1" ht="18">
      <c r="A98" s="2" t="s">
        <v>4456</v>
      </c>
      <c r="B98" s="79" t="s">
        <v>4457</v>
      </c>
      <c r="C98" s="34" t="s">
        <v>44</v>
      </c>
      <c r="D98" s="14"/>
      <c r="E98" s="34" t="s">
        <v>44</v>
      </c>
      <c r="F98" s="14"/>
      <c r="G98" s="34" t="s">
        <v>44</v>
      </c>
      <c r="H98" s="14"/>
      <c r="I98" s="35"/>
      <c r="J98" s="36"/>
      <c r="K98" s="80">
        <v>1372531601238806500</v>
      </c>
      <c r="L98" s="81" t="s">
        <v>4458</v>
      </c>
      <c r="M98" s="80">
        <v>2</v>
      </c>
      <c r="N98" s="80">
        <v>0</v>
      </c>
      <c r="O98" s="80">
        <v>0</v>
      </c>
      <c r="P98" s="80">
        <v>0</v>
      </c>
      <c r="Q98" s="80">
        <v>0</v>
      </c>
      <c r="R98" s="82"/>
      <c r="S98" s="82"/>
      <c r="T98" s="83"/>
      <c r="U98" s="83"/>
      <c r="V98" s="83" t="s">
        <v>4459</v>
      </c>
      <c r="W98" s="82"/>
      <c r="X98" s="82" t="s">
        <v>4460</v>
      </c>
      <c r="Y98" s="80">
        <v>1291219310149619700</v>
      </c>
      <c r="Z98" s="83" t="s">
        <v>4461</v>
      </c>
      <c r="AA98" s="83"/>
      <c r="AB98" s="84" t="s">
        <v>4462</v>
      </c>
      <c r="AC98" s="83"/>
      <c r="AD98" s="83" t="s">
        <v>4463</v>
      </c>
      <c r="AE98" s="82"/>
      <c r="AF98" s="80">
        <v>1772</v>
      </c>
      <c r="AG98" s="80">
        <v>84</v>
      </c>
      <c r="AH98" s="80">
        <v>40</v>
      </c>
      <c r="AI98" s="80">
        <v>2432</v>
      </c>
      <c r="AJ98" s="82"/>
      <c r="AK98" s="82"/>
      <c r="AL98" s="82"/>
      <c r="AM98" s="82"/>
      <c r="AN98" s="82"/>
      <c r="AO98" s="82"/>
    </row>
    <row x14ac:dyDescent="0.25" r="99" customHeight="1" ht="18">
      <c r="A99" s="2" t="s">
        <v>379</v>
      </c>
      <c r="B99" s="79" t="s">
        <v>4464</v>
      </c>
      <c r="C99" s="34" t="s">
        <v>44</v>
      </c>
      <c r="D99" s="14"/>
      <c r="E99" s="34" t="s">
        <v>44</v>
      </c>
      <c r="F99" s="14"/>
      <c r="G99" s="34" t="s">
        <v>44</v>
      </c>
      <c r="H99" s="14"/>
      <c r="I99" s="35"/>
      <c r="J99" s="36"/>
      <c r="K99" s="80">
        <v>1372512015546261500</v>
      </c>
      <c r="L99" s="81" t="s">
        <v>4465</v>
      </c>
      <c r="M99" s="80">
        <v>5</v>
      </c>
      <c r="N99" s="80">
        <v>1</v>
      </c>
      <c r="O99" s="80">
        <v>0</v>
      </c>
      <c r="P99" s="80">
        <v>0</v>
      </c>
      <c r="Q99" s="80">
        <v>0</v>
      </c>
      <c r="R99" s="82"/>
      <c r="S99" s="82"/>
      <c r="T99" s="83"/>
      <c r="U99" s="83"/>
      <c r="V99" s="83" t="s">
        <v>4466</v>
      </c>
      <c r="W99" s="82"/>
      <c r="X99" s="82" t="s">
        <v>4467</v>
      </c>
      <c r="Y99" s="86">
        <v>144202541</v>
      </c>
      <c r="Z99" s="83" t="s">
        <v>4468</v>
      </c>
      <c r="AA99" s="83" t="s">
        <v>4469</v>
      </c>
      <c r="AB99" s="84" t="s">
        <v>4470</v>
      </c>
      <c r="AC99" s="83"/>
      <c r="AD99" s="83" t="s">
        <v>4471</v>
      </c>
      <c r="AE99" s="82"/>
      <c r="AF99" s="80">
        <v>6972</v>
      </c>
      <c r="AG99" s="80">
        <v>3222</v>
      </c>
      <c r="AH99" s="80">
        <v>789</v>
      </c>
      <c r="AI99" s="80">
        <v>757</v>
      </c>
      <c r="AJ99" s="82"/>
      <c r="AK99" s="82"/>
      <c r="AL99" s="82"/>
      <c r="AM99" s="82"/>
      <c r="AN99" s="82"/>
      <c r="AO99" s="82"/>
    </row>
    <row x14ac:dyDescent="0.25" r="100" customHeight="1" ht="18">
      <c r="A100" s="2" t="s">
        <v>4472</v>
      </c>
      <c r="B100" s="79" t="s">
        <v>4473</v>
      </c>
      <c r="C100" s="34" t="s">
        <v>35</v>
      </c>
      <c r="D100" s="44" t="s">
        <v>1295</v>
      </c>
      <c r="E100" s="34" t="s">
        <v>35</v>
      </c>
      <c r="F100" s="44" t="s">
        <v>1295</v>
      </c>
      <c r="G100" s="34" t="s">
        <v>35</v>
      </c>
      <c r="H100" s="44" t="s">
        <v>1295</v>
      </c>
      <c r="I100" s="35"/>
      <c r="J100" s="36"/>
      <c r="K100" s="80">
        <v>1372498543320129500</v>
      </c>
      <c r="L100" s="81" t="s">
        <v>4474</v>
      </c>
      <c r="M100" s="80">
        <v>0</v>
      </c>
      <c r="N100" s="80">
        <v>0</v>
      </c>
      <c r="O100" s="80">
        <v>0</v>
      </c>
      <c r="P100" s="80">
        <v>0</v>
      </c>
      <c r="Q100" s="80">
        <v>0</v>
      </c>
      <c r="R100" s="82"/>
      <c r="S100" s="82"/>
      <c r="T100" s="83"/>
      <c r="U100" s="83"/>
      <c r="V100" s="83" t="s">
        <v>4475</v>
      </c>
      <c r="W100" s="82"/>
      <c r="X100" s="83" t="s">
        <v>4476</v>
      </c>
      <c r="Y100" s="86">
        <v>1040985509269565400</v>
      </c>
      <c r="Z100" s="83" t="s">
        <v>4477</v>
      </c>
      <c r="AA100" s="83"/>
      <c r="AB100" s="84" t="s">
        <v>4478</v>
      </c>
      <c r="AC100" s="83"/>
      <c r="AD100" s="83" t="s">
        <v>100</v>
      </c>
      <c r="AE100" s="82"/>
      <c r="AF100" s="80">
        <v>1344</v>
      </c>
      <c r="AG100" s="80">
        <v>11</v>
      </c>
      <c r="AH100" s="80">
        <v>52</v>
      </c>
      <c r="AI100" s="80">
        <v>250</v>
      </c>
      <c r="AJ100" s="82"/>
      <c r="AK100" s="82"/>
      <c r="AL100" s="82"/>
      <c r="AM100" s="82"/>
      <c r="AN100" s="82"/>
      <c r="AO100" s="82"/>
    </row>
    <row x14ac:dyDescent="0.25" r="101" customHeight="1" ht="18">
      <c r="A101" s="2" t="s">
        <v>396</v>
      </c>
      <c r="B101" s="79" t="s">
        <v>4479</v>
      </c>
      <c r="C101" s="34" t="s">
        <v>35</v>
      </c>
      <c r="D101" s="44" t="s">
        <v>235</v>
      </c>
      <c r="E101" s="34" t="s">
        <v>35</v>
      </c>
      <c r="F101" s="44" t="s">
        <v>235</v>
      </c>
      <c r="G101" s="34" t="s">
        <v>35</v>
      </c>
      <c r="H101" s="44" t="s">
        <v>235</v>
      </c>
      <c r="I101" s="35"/>
      <c r="J101" s="36"/>
      <c r="K101" s="80">
        <v>1372496039601639400</v>
      </c>
      <c r="L101" s="81" t="s">
        <v>4480</v>
      </c>
      <c r="M101" s="80">
        <v>0</v>
      </c>
      <c r="N101" s="80">
        <v>0</v>
      </c>
      <c r="O101" s="80">
        <v>0</v>
      </c>
      <c r="P101" s="80">
        <v>0</v>
      </c>
      <c r="Q101" s="80">
        <v>0</v>
      </c>
      <c r="R101" s="82"/>
      <c r="S101" s="82"/>
      <c r="T101" s="82"/>
      <c r="U101" s="82"/>
      <c r="V101" s="83" t="s">
        <v>4481</v>
      </c>
      <c r="W101" s="82"/>
      <c r="X101" s="82" t="s">
        <v>4482</v>
      </c>
      <c r="Y101" s="86">
        <v>1347810354907263000</v>
      </c>
      <c r="Z101" s="83"/>
      <c r="AA101" s="83"/>
      <c r="AB101" s="84" t="s">
        <v>4483</v>
      </c>
      <c r="AC101" s="39"/>
      <c r="AD101" s="83"/>
      <c r="AE101" s="82"/>
      <c r="AF101" s="80">
        <v>233</v>
      </c>
      <c r="AG101" s="80">
        <v>1</v>
      </c>
      <c r="AH101" s="80">
        <v>1</v>
      </c>
      <c r="AI101" s="80">
        <v>29</v>
      </c>
      <c r="AJ101" s="82"/>
      <c r="AK101" s="82"/>
      <c r="AL101" s="82"/>
      <c r="AM101" s="82"/>
      <c r="AN101" s="82"/>
      <c r="AO101" s="82"/>
    </row>
    <row x14ac:dyDescent="0.25" r="102" customHeight="1" ht="18">
      <c r="A102" s="2" t="s">
        <v>119</v>
      </c>
      <c r="B102" s="79" t="s">
        <v>4484</v>
      </c>
      <c r="C102" s="34" t="s">
        <v>44</v>
      </c>
      <c r="D102" s="14"/>
      <c r="E102" s="34" t="s">
        <v>44</v>
      </c>
      <c r="F102" s="14"/>
      <c r="G102" s="34" t="s">
        <v>44</v>
      </c>
      <c r="H102" s="14"/>
      <c r="I102" s="35"/>
      <c r="J102" s="36"/>
      <c r="K102" s="80">
        <v>1372479043258482700</v>
      </c>
      <c r="L102" s="81" t="s">
        <v>4485</v>
      </c>
      <c r="M102" s="80">
        <v>0</v>
      </c>
      <c r="N102" s="80">
        <v>0</v>
      </c>
      <c r="O102" s="80">
        <v>0</v>
      </c>
      <c r="P102" s="80">
        <v>0</v>
      </c>
      <c r="Q102" s="80">
        <v>0</v>
      </c>
      <c r="R102" s="82"/>
      <c r="S102" s="82"/>
      <c r="T102" s="82"/>
      <c r="U102" s="83"/>
      <c r="V102" s="83" t="s">
        <v>4486</v>
      </c>
      <c r="W102" s="82"/>
      <c r="X102" s="83" t="s">
        <v>4487</v>
      </c>
      <c r="Y102" s="86">
        <v>173222607</v>
      </c>
      <c r="Z102" s="83" t="s">
        <v>4488</v>
      </c>
      <c r="AA102" s="83"/>
      <c r="AB102" s="84" t="s">
        <v>4489</v>
      </c>
      <c r="AC102" s="83"/>
      <c r="AD102" s="83" t="s">
        <v>4490</v>
      </c>
      <c r="AE102" s="82"/>
      <c r="AF102" s="80">
        <v>3186</v>
      </c>
      <c r="AG102" s="80">
        <v>324</v>
      </c>
      <c r="AH102" s="80">
        <v>578</v>
      </c>
      <c r="AI102" s="80">
        <v>20684</v>
      </c>
      <c r="AJ102" s="82"/>
      <c r="AK102" s="82"/>
      <c r="AL102" s="82"/>
      <c r="AM102" s="82"/>
      <c r="AN102" s="82"/>
      <c r="AO102" s="82"/>
    </row>
    <row x14ac:dyDescent="0.25" r="103" customHeight="1" ht="18">
      <c r="A103" s="2" t="s">
        <v>4491</v>
      </c>
      <c r="B103" s="79" t="s">
        <v>4492</v>
      </c>
      <c r="C103" s="34" t="s">
        <v>44</v>
      </c>
      <c r="D103" s="14"/>
      <c r="E103" s="34" t="s">
        <v>44</v>
      </c>
      <c r="F103" s="14"/>
      <c r="G103" s="34" t="s">
        <v>44</v>
      </c>
      <c r="H103" s="14"/>
      <c r="I103" s="35"/>
      <c r="J103" s="36"/>
      <c r="K103" s="80">
        <v>1372292747613372400</v>
      </c>
      <c r="L103" s="81" t="s">
        <v>4493</v>
      </c>
      <c r="M103" s="80">
        <v>0</v>
      </c>
      <c r="N103" s="80">
        <v>0</v>
      </c>
      <c r="O103" s="80">
        <v>0</v>
      </c>
      <c r="P103" s="80">
        <v>0</v>
      </c>
      <c r="Q103" s="80">
        <v>0</v>
      </c>
      <c r="R103" s="82"/>
      <c r="S103" s="82"/>
      <c r="T103" s="83"/>
      <c r="U103" s="83"/>
      <c r="V103" s="83" t="s">
        <v>4494</v>
      </c>
      <c r="W103" s="82"/>
      <c r="X103" s="83" t="s">
        <v>4495</v>
      </c>
      <c r="Y103" s="86">
        <v>2891793159</v>
      </c>
      <c r="Z103" s="83" t="s">
        <v>4496</v>
      </c>
      <c r="AA103" s="83"/>
      <c r="AB103" s="84" t="s">
        <v>4497</v>
      </c>
      <c r="AC103" s="83"/>
      <c r="AD103" s="83" t="s">
        <v>4498</v>
      </c>
      <c r="AE103" s="82"/>
      <c r="AF103" s="80">
        <v>3377</v>
      </c>
      <c r="AG103" s="80">
        <v>1327</v>
      </c>
      <c r="AH103" s="80">
        <v>329</v>
      </c>
      <c r="AI103" s="80">
        <v>254</v>
      </c>
      <c r="AJ103" s="82"/>
      <c r="AK103" s="82"/>
      <c r="AL103" s="82"/>
      <c r="AM103" s="82"/>
      <c r="AN103" s="82"/>
      <c r="AO103" s="82"/>
    </row>
    <row x14ac:dyDescent="0.25" r="104" customHeight="1" ht="18">
      <c r="A104" s="2" t="s">
        <v>1679</v>
      </c>
      <c r="B104" s="79" t="s">
        <v>4499</v>
      </c>
      <c r="C104" s="34" t="s">
        <v>35</v>
      </c>
      <c r="D104" s="44" t="s">
        <v>235</v>
      </c>
      <c r="E104" s="34" t="s">
        <v>35</v>
      </c>
      <c r="F104" s="44" t="s">
        <v>235</v>
      </c>
      <c r="G104" s="34" t="s">
        <v>35</v>
      </c>
      <c r="H104" s="44" t="s">
        <v>235</v>
      </c>
      <c r="I104" s="35"/>
      <c r="J104" s="36"/>
      <c r="K104" s="80">
        <v>1372270949677023200</v>
      </c>
      <c r="L104" s="81" t="s">
        <v>4500</v>
      </c>
      <c r="M104" s="80">
        <v>161</v>
      </c>
      <c r="N104" s="80">
        <v>17</v>
      </c>
      <c r="O104" s="80">
        <v>0</v>
      </c>
      <c r="P104" s="80">
        <v>0</v>
      </c>
      <c r="Q104" s="80">
        <v>0</v>
      </c>
      <c r="R104" s="82"/>
      <c r="S104" s="82"/>
      <c r="T104" s="83"/>
      <c r="U104" s="83"/>
      <c r="V104" s="83" t="s">
        <v>4501</v>
      </c>
      <c r="W104" s="82"/>
      <c r="X104" s="82" t="s">
        <v>4502</v>
      </c>
      <c r="Y104" s="80">
        <v>1254134681810931700</v>
      </c>
      <c r="Z104" s="83" t="s">
        <v>4503</v>
      </c>
      <c r="AA104" s="83" t="s">
        <v>4504</v>
      </c>
      <c r="AB104" s="84" t="s">
        <v>4505</v>
      </c>
      <c r="AC104" s="83"/>
      <c r="AD104" s="83" t="s">
        <v>49</v>
      </c>
      <c r="AE104" s="82"/>
      <c r="AF104" s="80">
        <v>3801</v>
      </c>
      <c r="AG104" s="80">
        <v>28848</v>
      </c>
      <c r="AH104" s="80">
        <v>3</v>
      </c>
      <c r="AI104" s="80">
        <v>0</v>
      </c>
      <c r="AJ104" s="82"/>
      <c r="AK104" s="82"/>
      <c r="AL104" s="82"/>
      <c r="AM104" s="82"/>
      <c r="AN104" s="82"/>
      <c r="AO104" s="82"/>
    </row>
    <row x14ac:dyDescent="0.25" r="105" customHeight="1" ht="18">
      <c r="A105" s="2" t="s">
        <v>151</v>
      </c>
      <c r="B105" s="79" t="s">
        <v>4506</v>
      </c>
      <c r="C105" s="34" t="s">
        <v>44</v>
      </c>
      <c r="D105" s="14"/>
      <c r="E105" s="34" t="s">
        <v>44</v>
      </c>
      <c r="F105" s="14"/>
      <c r="G105" s="34" t="s">
        <v>44</v>
      </c>
      <c r="H105" s="14"/>
      <c r="I105" s="35"/>
      <c r="J105" s="36"/>
      <c r="K105" s="80">
        <v>1372229474863956000</v>
      </c>
      <c r="L105" s="81" t="s">
        <v>4507</v>
      </c>
      <c r="M105" s="80">
        <v>25</v>
      </c>
      <c r="N105" s="80">
        <v>9</v>
      </c>
      <c r="O105" s="80">
        <v>0</v>
      </c>
      <c r="P105" s="80">
        <v>0</v>
      </c>
      <c r="Q105" s="80">
        <v>0</v>
      </c>
      <c r="R105" s="82"/>
      <c r="S105" s="82"/>
      <c r="T105" s="82"/>
      <c r="U105" s="83"/>
      <c r="V105" s="83" t="s">
        <v>2780</v>
      </c>
      <c r="W105" s="82"/>
      <c r="X105" s="82" t="s">
        <v>2781</v>
      </c>
      <c r="Y105" s="80">
        <v>921329723380260900</v>
      </c>
      <c r="Z105" s="83" t="s">
        <v>2782</v>
      </c>
      <c r="AA105" s="83" t="s">
        <v>2783</v>
      </c>
      <c r="AB105" s="84" t="s">
        <v>2784</v>
      </c>
      <c r="AC105" s="39"/>
      <c r="AD105" s="83"/>
      <c r="AE105" s="82"/>
      <c r="AF105" s="80">
        <v>318240</v>
      </c>
      <c r="AG105" s="80">
        <v>209535</v>
      </c>
      <c r="AH105" s="80">
        <v>37</v>
      </c>
      <c r="AI105" s="80">
        <v>2</v>
      </c>
      <c r="AJ105" s="82"/>
      <c r="AK105" s="82"/>
      <c r="AL105" s="82"/>
      <c r="AM105" s="82"/>
      <c r="AN105" s="82"/>
      <c r="AO105" s="82"/>
    </row>
    <row x14ac:dyDescent="0.25" r="106" customHeight="1" ht="18">
      <c r="A106" s="2" t="s">
        <v>4508</v>
      </c>
      <c r="B106" s="79" t="s">
        <v>4509</v>
      </c>
      <c r="C106" s="34" t="s">
        <v>44</v>
      </c>
      <c r="D106" s="14"/>
      <c r="E106" s="34" t="s">
        <v>44</v>
      </c>
      <c r="F106" s="14"/>
      <c r="G106" s="34" t="s">
        <v>44</v>
      </c>
      <c r="H106" s="14"/>
      <c r="I106" s="35"/>
      <c r="J106" s="36"/>
      <c r="K106" s="80">
        <v>1372216161513918500</v>
      </c>
      <c r="L106" s="81" t="s">
        <v>4510</v>
      </c>
      <c r="M106" s="80">
        <v>83</v>
      </c>
      <c r="N106" s="80">
        <v>5</v>
      </c>
      <c r="O106" s="80">
        <v>0</v>
      </c>
      <c r="P106" s="80">
        <v>0</v>
      </c>
      <c r="Q106" s="80">
        <v>0</v>
      </c>
      <c r="R106" s="82"/>
      <c r="S106" s="82"/>
      <c r="T106" s="83"/>
      <c r="U106" s="83"/>
      <c r="V106" s="83" t="s">
        <v>4511</v>
      </c>
      <c r="W106" s="82"/>
      <c r="X106" s="82" t="s">
        <v>4512</v>
      </c>
      <c r="Y106" s="80">
        <v>2431923974</v>
      </c>
      <c r="Z106" s="83" t="s">
        <v>4513</v>
      </c>
      <c r="AA106" s="83" t="s">
        <v>4514</v>
      </c>
      <c r="AB106" s="84" t="s">
        <v>4515</v>
      </c>
      <c r="AC106" s="83"/>
      <c r="AD106" s="83" t="s">
        <v>4516</v>
      </c>
      <c r="AE106" s="82"/>
      <c r="AF106" s="80">
        <v>8810</v>
      </c>
      <c r="AG106" s="80">
        <v>148332</v>
      </c>
      <c r="AH106" s="80">
        <v>4790</v>
      </c>
      <c r="AI106" s="80">
        <v>3027</v>
      </c>
      <c r="AJ106" s="82"/>
      <c r="AK106" s="82"/>
      <c r="AL106" s="82"/>
      <c r="AM106" s="82"/>
      <c r="AN106" s="82"/>
      <c r="AO106" s="82"/>
    </row>
    <row x14ac:dyDescent="0.25" r="107" customHeight="1" ht="18">
      <c r="A107" s="2" t="s">
        <v>4517</v>
      </c>
      <c r="B107" s="79" t="s">
        <v>4518</v>
      </c>
      <c r="C107" s="34" t="s">
        <v>44</v>
      </c>
      <c r="D107" s="14"/>
      <c r="E107" s="34" t="s">
        <v>44</v>
      </c>
      <c r="F107" s="14"/>
      <c r="G107" s="34" t="s">
        <v>44</v>
      </c>
      <c r="H107" s="14"/>
      <c r="I107" s="35"/>
      <c r="J107" s="36"/>
      <c r="K107" s="80">
        <v>1372113282287468500</v>
      </c>
      <c r="L107" s="81" t="s">
        <v>4519</v>
      </c>
      <c r="M107" s="80">
        <v>1</v>
      </c>
      <c r="N107" s="80">
        <v>0</v>
      </c>
      <c r="O107" s="80">
        <v>0</v>
      </c>
      <c r="P107" s="80">
        <v>0</v>
      </c>
      <c r="Q107" s="80">
        <v>0</v>
      </c>
      <c r="R107" s="82"/>
      <c r="S107" s="82"/>
      <c r="T107" s="83"/>
      <c r="U107" s="83"/>
      <c r="V107" s="83" t="s">
        <v>4520</v>
      </c>
      <c r="W107" s="82"/>
      <c r="X107" s="82" t="s">
        <v>4521</v>
      </c>
      <c r="Y107" s="80">
        <v>1472034966</v>
      </c>
      <c r="Z107" s="83"/>
      <c r="AA107" s="83"/>
      <c r="AB107" s="84" t="s">
        <v>4522</v>
      </c>
      <c r="AC107" s="39"/>
      <c r="AD107" s="83"/>
      <c r="AE107" s="82"/>
      <c r="AF107" s="80">
        <v>1361</v>
      </c>
      <c r="AG107" s="80">
        <v>93</v>
      </c>
      <c r="AH107" s="80">
        <v>235</v>
      </c>
      <c r="AI107" s="80">
        <v>4442</v>
      </c>
      <c r="AJ107" s="82"/>
      <c r="AK107" s="82"/>
      <c r="AL107" s="82"/>
      <c r="AM107" s="82"/>
      <c r="AN107" s="82"/>
      <c r="AO107" s="82"/>
    </row>
    <row x14ac:dyDescent="0.25" r="108" customHeight="1" ht="18">
      <c r="A108" s="2" t="s">
        <v>550</v>
      </c>
      <c r="B108" s="79" t="s">
        <v>4523</v>
      </c>
      <c r="C108" s="34" t="s">
        <v>44</v>
      </c>
      <c r="D108" s="14"/>
      <c r="E108" s="34" t="s">
        <v>44</v>
      </c>
      <c r="F108" s="14"/>
      <c r="G108" s="34" t="s">
        <v>44</v>
      </c>
      <c r="H108" s="14"/>
      <c r="I108" s="35"/>
      <c r="J108" s="36"/>
      <c r="K108" s="80">
        <v>1371945312764452900</v>
      </c>
      <c r="L108" s="81" t="s">
        <v>4524</v>
      </c>
      <c r="M108" s="80">
        <v>1</v>
      </c>
      <c r="N108" s="80">
        <v>1</v>
      </c>
      <c r="O108" s="80">
        <v>0</v>
      </c>
      <c r="P108" s="80">
        <v>0</v>
      </c>
      <c r="Q108" s="80">
        <v>0</v>
      </c>
      <c r="R108" s="82"/>
      <c r="S108" s="82"/>
      <c r="T108" s="82"/>
      <c r="U108" s="83"/>
      <c r="V108" s="83" t="s">
        <v>4525</v>
      </c>
      <c r="W108" s="83"/>
      <c r="X108" s="82" t="s">
        <v>4526</v>
      </c>
      <c r="Y108" s="80">
        <v>486697371</v>
      </c>
      <c r="Z108" s="83"/>
      <c r="AA108" s="83"/>
      <c r="AB108" s="84" t="s">
        <v>4527</v>
      </c>
      <c r="AC108" s="83"/>
      <c r="AD108" s="83" t="s">
        <v>100</v>
      </c>
      <c r="AE108" s="82"/>
      <c r="AF108" s="80">
        <v>19435</v>
      </c>
      <c r="AG108" s="80">
        <v>3071</v>
      </c>
      <c r="AH108" s="80">
        <v>826</v>
      </c>
      <c r="AI108" s="80">
        <v>15042</v>
      </c>
      <c r="AJ108" s="82"/>
      <c r="AK108" s="82"/>
      <c r="AL108" s="82"/>
      <c r="AM108" s="82"/>
      <c r="AN108" s="82"/>
      <c r="AO108" s="82"/>
    </row>
    <row x14ac:dyDescent="0.25" r="109" customHeight="1" ht="18">
      <c r="A109" s="2" t="s">
        <v>1186</v>
      </c>
      <c r="B109" s="79" t="s">
        <v>4528</v>
      </c>
      <c r="C109" s="34" t="s">
        <v>35</v>
      </c>
      <c r="D109" s="44" t="s">
        <v>235</v>
      </c>
      <c r="E109" s="34" t="s">
        <v>35</v>
      </c>
      <c r="F109" s="44" t="s">
        <v>235</v>
      </c>
      <c r="G109" s="34" t="s">
        <v>35</v>
      </c>
      <c r="H109" s="44" t="s">
        <v>235</v>
      </c>
      <c r="I109" s="35"/>
      <c r="J109" s="36"/>
      <c r="K109" s="80">
        <v>1371938937942519800</v>
      </c>
      <c r="L109" s="81" t="s">
        <v>4529</v>
      </c>
      <c r="M109" s="80">
        <v>0</v>
      </c>
      <c r="N109" s="80">
        <v>0</v>
      </c>
      <c r="O109" s="80">
        <v>0</v>
      </c>
      <c r="P109" s="80">
        <v>0</v>
      </c>
      <c r="Q109" s="80">
        <v>0</v>
      </c>
      <c r="R109" s="82"/>
      <c r="S109" s="82"/>
      <c r="T109" s="83"/>
      <c r="U109" s="83"/>
      <c r="V109" s="83" t="s">
        <v>4530</v>
      </c>
      <c r="W109" s="83"/>
      <c r="X109" s="82" t="s">
        <v>4531</v>
      </c>
      <c r="Y109" s="80">
        <v>1237856409347211300</v>
      </c>
      <c r="Z109" s="83"/>
      <c r="AA109" s="83"/>
      <c r="AB109" s="84" t="s">
        <v>4532</v>
      </c>
      <c r="AC109" s="39"/>
      <c r="AD109" s="82"/>
      <c r="AE109" s="82"/>
      <c r="AF109" s="80">
        <v>6979</v>
      </c>
      <c r="AG109" s="80">
        <v>114</v>
      </c>
      <c r="AH109" s="80">
        <v>298</v>
      </c>
      <c r="AI109" s="80">
        <v>6784</v>
      </c>
      <c r="AJ109" s="82"/>
      <c r="AK109" s="82"/>
      <c r="AL109" s="82"/>
      <c r="AM109" s="82"/>
      <c r="AN109" s="82"/>
      <c r="AO109" s="82"/>
    </row>
    <row x14ac:dyDescent="0.25" r="110" customHeight="1" ht="18">
      <c r="A110" s="2" t="s">
        <v>566</v>
      </c>
      <c r="B110" s="79" t="s">
        <v>4533</v>
      </c>
      <c r="C110" s="34" t="s">
        <v>44</v>
      </c>
      <c r="D110" s="14"/>
      <c r="E110" s="34" t="s">
        <v>44</v>
      </c>
      <c r="F110" s="14"/>
      <c r="G110" s="34" t="s">
        <v>44</v>
      </c>
      <c r="H110" s="14"/>
      <c r="I110" s="35"/>
      <c r="J110" s="36"/>
      <c r="K110" s="80">
        <v>1371909420884635600</v>
      </c>
      <c r="L110" s="81" t="s">
        <v>4534</v>
      </c>
      <c r="M110" s="80">
        <v>5</v>
      </c>
      <c r="N110" s="80">
        <v>1</v>
      </c>
      <c r="O110" s="80">
        <v>0</v>
      </c>
      <c r="P110" s="80">
        <v>0</v>
      </c>
      <c r="Q110" s="80">
        <v>0</v>
      </c>
      <c r="R110" s="82"/>
      <c r="S110" s="82"/>
      <c r="T110" s="83"/>
      <c r="U110" s="83"/>
      <c r="V110" s="83" t="s">
        <v>4535</v>
      </c>
      <c r="W110" s="39"/>
      <c r="X110" s="82" t="s">
        <v>4536</v>
      </c>
      <c r="Y110" s="86">
        <v>1129398456</v>
      </c>
      <c r="Z110" s="83" t="s">
        <v>4537</v>
      </c>
      <c r="AA110" s="83" t="s">
        <v>4538</v>
      </c>
      <c r="AB110" s="84" t="s">
        <v>4539</v>
      </c>
      <c r="AC110" s="39"/>
      <c r="AD110" s="82"/>
      <c r="AE110" s="82"/>
      <c r="AF110" s="80">
        <v>1253</v>
      </c>
      <c r="AG110" s="80">
        <v>1155</v>
      </c>
      <c r="AH110" s="80">
        <v>546</v>
      </c>
      <c r="AI110" s="80">
        <v>223</v>
      </c>
      <c r="AJ110" s="82"/>
      <c r="AK110" s="82"/>
      <c r="AL110" s="82"/>
      <c r="AM110" s="82"/>
      <c r="AN110" s="82"/>
      <c r="AO110" s="82"/>
    </row>
    <row x14ac:dyDescent="0.25" r="111" customHeight="1" ht="18">
      <c r="A111" s="2" t="s">
        <v>4540</v>
      </c>
      <c r="B111" s="79" t="s">
        <v>4541</v>
      </c>
      <c r="C111" s="34" t="s">
        <v>44</v>
      </c>
      <c r="D111" s="14"/>
      <c r="E111" s="34" t="s">
        <v>44</v>
      </c>
      <c r="F111" s="14"/>
      <c r="G111" s="34" t="s">
        <v>44</v>
      </c>
      <c r="H111" s="14"/>
      <c r="I111" s="35"/>
      <c r="J111" s="36"/>
      <c r="K111" s="80">
        <v>1371889003499290600</v>
      </c>
      <c r="L111" s="81" t="s">
        <v>4542</v>
      </c>
      <c r="M111" s="80">
        <v>0</v>
      </c>
      <c r="N111" s="80">
        <v>0</v>
      </c>
      <c r="O111" s="80">
        <v>0</v>
      </c>
      <c r="P111" s="80">
        <v>0</v>
      </c>
      <c r="Q111" s="80">
        <v>0</v>
      </c>
      <c r="R111" s="82"/>
      <c r="S111" s="82"/>
      <c r="T111" s="83"/>
      <c r="U111" s="83"/>
      <c r="V111" s="83" t="s">
        <v>877</v>
      </c>
      <c r="W111" s="82"/>
      <c r="X111" s="83" t="s">
        <v>878</v>
      </c>
      <c r="Y111" s="86">
        <v>1273332203553017900</v>
      </c>
      <c r="Z111" s="83" t="s">
        <v>879</v>
      </c>
      <c r="AA111" s="83"/>
      <c r="AB111" s="84" t="s">
        <v>880</v>
      </c>
      <c r="AC111" s="39"/>
      <c r="AD111" s="82"/>
      <c r="AE111" s="82"/>
      <c r="AF111" s="80">
        <v>22272</v>
      </c>
      <c r="AG111" s="80">
        <v>2622</v>
      </c>
      <c r="AH111" s="80">
        <v>3554</v>
      </c>
      <c r="AI111" s="80">
        <v>12815</v>
      </c>
      <c r="AJ111" s="82"/>
      <c r="AK111" s="82"/>
      <c r="AL111" s="82"/>
      <c r="AM111" s="82"/>
      <c r="AN111" s="82"/>
      <c r="AO111" s="82"/>
    </row>
    <row x14ac:dyDescent="0.25" r="112" customHeight="1" ht="18">
      <c r="A112" s="2" t="s">
        <v>1798</v>
      </c>
      <c r="B112" s="79" t="s">
        <v>4543</v>
      </c>
      <c r="C112" s="34" t="s">
        <v>35</v>
      </c>
      <c r="D112" s="44" t="s">
        <v>235</v>
      </c>
      <c r="E112" s="34" t="s">
        <v>35</v>
      </c>
      <c r="F112" s="44" t="s">
        <v>235</v>
      </c>
      <c r="G112" s="34" t="s">
        <v>35</v>
      </c>
      <c r="H112" s="44" t="s">
        <v>235</v>
      </c>
      <c r="I112" s="35"/>
      <c r="J112" s="36"/>
      <c r="K112" s="80">
        <v>1371871293432270800</v>
      </c>
      <c r="L112" s="81" t="s">
        <v>4544</v>
      </c>
      <c r="M112" s="80">
        <v>8</v>
      </c>
      <c r="N112" s="80">
        <v>2</v>
      </c>
      <c r="O112" s="80">
        <v>0</v>
      </c>
      <c r="P112" s="80">
        <v>0</v>
      </c>
      <c r="Q112" s="80">
        <v>0</v>
      </c>
      <c r="R112" s="82"/>
      <c r="S112" s="82"/>
      <c r="T112" s="82"/>
      <c r="U112" s="83"/>
      <c r="V112" s="83" t="s">
        <v>4545</v>
      </c>
      <c r="W112" s="82"/>
      <c r="X112" s="82" t="s">
        <v>4546</v>
      </c>
      <c r="Y112" s="86">
        <v>2949904126</v>
      </c>
      <c r="Z112" s="83"/>
      <c r="AA112" s="83"/>
      <c r="AB112" s="84" t="s">
        <v>4547</v>
      </c>
      <c r="AC112" s="39"/>
      <c r="AD112" s="82"/>
      <c r="AE112" s="82"/>
      <c r="AF112" s="80">
        <v>2005</v>
      </c>
      <c r="AG112" s="80">
        <v>117</v>
      </c>
      <c r="AH112" s="80">
        <v>1417</v>
      </c>
      <c r="AI112" s="80">
        <v>2842</v>
      </c>
      <c r="AJ112" s="82"/>
      <c r="AK112" s="82"/>
      <c r="AL112" s="82"/>
      <c r="AM112" s="82"/>
      <c r="AN112" s="82"/>
      <c r="AO112" s="82"/>
    </row>
    <row x14ac:dyDescent="0.25" r="113" customHeight="1" ht="18">
      <c r="A113" s="2" t="s">
        <v>4548</v>
      </c>
      <c r="B113" s="79" t="s">
        <v>4549</v>
      </c>
      <c r="C113" s="34" t="s">
        <v>44</v>
      </c>
      <c r="D113" s="14"/>
      <c r="E113" s="34" t="s">
        <v>44</v>
      </c>
      <c r="F113" s="14"/>
      <c r="G113" s="34" t="s">
        <v>44</v>
      </c>
      <c r="H113" s="14"/>
      <c r="I113" s="35"/>
      <c r="J113" s="36"/>
      <c r="K113" s="80">
        <v>1371776451540844500</v>
      </c>
      <c r="L113" s="81" t="s">
        <v>4550</v>
      </c>
      <c r="M113" s="80">
        <v>30</v>
      </c>
      <c r="N113" s="80">
        <v>3</v>
      </c>
      <c r="O113" s="80">
        <v>0</v>
      </c>
      <c r="P113" s="80">
        <v>0</v>
      </c>
      <c r="Q113" s="80">
        <v>0</v>
      </c>
      <c r="R113" s="82"/>
      <c r="S113" s="82"/>
      <c r="T113" s="83"/>
      <c r="U113" s="83"/>
      <c r="V113" s="83" t="s">
        <v>4551</v>
      </c>
      <c r="W113" s="82"/>
      <c r="X113" s="83" t="s">
        <v>4552</v>
      </c>
      <c r="Y113" s="86">
        <v>1211619848133832700</v>
      </c>
      <c r="Z113" s="83" t="s">
        <v>4553</v>
      </c>
      <c r="AA113" s="83"/>
      <c r="AB113" s="84" t="s">
        <v>4554</v>
      </c>
      <c r="AC113" s="83"/>
      <c r="AD113" s="82" t="s">
        <v>4555</v>
      </c>
      <c r="AE113" s="82"/>
      <c r="AF113" s="80">
        <v>3597</v>
      </c>
      <c r="AG113" s="80">
        <v>2783</v>
      </c>
      <c r="AH113" s="80">
        <v>683</v>
      </c>
      <c r="AI113" s="80">
        <v>2625</v>
      </c>
      <c r="AJ113" s="82"/>
      <c r="AK113" s="82"/>
      <c r="AL113" s="82"/>
      <c r="AM113" s="82"/>
      <c r="AN113" s="82"/>
      <c r="AO113" s="82"/>
    </row>
    <row x14ac:dyDescent="0.25" r="114" customHeight="1" ht="18">
      <c r="A114" s="2" t="s">
        <v>2884</v>
      </c>
      <c r="B114" s="79" t="s">
        <v>4556</v>
      </c>
      <c r="C114" s="34" t="s">
        <v>44</v>
      </c>
      <c r="D114" s="14"/>
      <c r="E114" s="34" t="s">
        <v>44</v>
      </c>
      <c r="F114" s="14"/>
      <c r="G114" s="34" t="s">
        <v>44</v>
      </c>
      <c r="H114" s="14"/>
      <c r="I114" s="35"/>
      <c r="J114" s="36"/>
      <c r="K114" s="80">
        <v>1371708827289088000</v>
      </c>
      <c r="L114" s="81" t="s">
        <v>4557</v>
      </c>
      <c r="M114" s="80">
        <v>0</v>
      </c>
      <c r="N114" s="80">
        <v>1</v>
      </c>
      <c r="O114" s="80">
        <v>0</v>
      </c>
      <c r="P114" s="80">
        <v>0</v>
      </c>
      <c r="Q114" s="80">
        <v>0</v>
      </c>
      <c r="R114" s="82"/>
      <c r="S114" s="82"/>
      <c r="T114" s="83"/>
      <c r="U114" s="83"/>
      <c r="V114" s="83" t="s">
        <v>4189</v>
      </c>
      <c r="W114" s="82"/>
      <c r="X114" s="82" t="s">
        <v>4190</v>
      </c>
      <c r="Y114" s="86">
        <v>3299295617</v>
      </c>
      <c r="Z114" s="83"/>
      <c r="AA114" s="83"/>
      <c r="AB114" s="84" t="s">
        <v>4191</v>
      </c>
      <c r="AC114" s="39"/>
      <c r="AD114" s="82"/>
      <c r="AE114" s="82"/>
      <c r="AF114" s="80">
        <v>117094</v>
      </c>
      <c r="AG114" s="80">
        <v>3063</v>
      </c>
      <c r="AH114" s="80">
        <v>1860</v>
      </c>
      <c r="AI114" s="80">
        <v>1</v>
      </c>
      <c r="AJ114" s="82"/>
      <c r="AK114" s="82"/>
      <c r="AL114" s="82"/>
      <c r="AM114" s="82"/>
      <c r="AN114" s="82"/>
      <c r="AO114" s="82"/>
    </row>
    <row x14ac:dyDescent="0.25" r="115" customHeight="1" ht="18">
      <c r="A115" s="2" t="s">
        <v>1877</v>
      </c>
      <c r="B115" s="79" t="s">
        <v>4558</v>
      </c>
      <c r="C115" s="34" t="s">
        <v>44</v>
      </c>
      <c r="D115" s="14"/>
      <c r="E115" s="34" t="s">
        <v>44</v>
      </c>
      <c r="F115" s="14"/>
      <c r="G115" s="34" t="s">
        <v>44</v>
      </c>
      <c r="H115" s="14"/>
      <c r="I115" s="35"/>
      <c r="J115" s="36"/>
      <c r="K115" s="80">
        <v>1371677459502993400</v>
      </c>
      <c r="L115" s="81" t="s">
        <v>4559</v>
      </c>
      <c r="M115" s="80">
        <v>157</v>
      </c>
      <c r="N115" s="80">
        <v>46</v>
      </c>
      <c r="O115" s="80">
        <v>0</v>
      </c>
      <c r="P115" s="80">
        <v>0</v>
      </c>
      <c r="Q115" s="80">
        <v>0</v>
      </c>
      <c r="R115" s="82"/>
      <c r="S115" s="82"/>
      <c r="T115" s="83"/>
      <c r="U115" s="83"/>
      <c r="V115" s="83" t="s">
        <v>4560</v>
      </c>
      <c r="W115" s="82"/>
      <c r="X115" s="83" t="s">
        <v>4561</v>
      </c>
      <c r="Y115" s="86">
        <v>1329705479585620000</v>
      </c>
      <c r="Z115" s="83" t="s">
        <v>4562</v>
      </c>
      <c r="AA115" s="83"/>
      <c r="AB115" s="84" t="s">
        <v>4563</v>
      </c>
      <c r="AC115" s="83"/>
      <c r="AD115" s="83" t="s">
        <v>49</v>
      </c>
      <c r="AE115" s="82"/>
      <c r="AF115" s="80">
        <v>4504</v>
      </c>
      <c r="AG115" s="80">
        <v>9039</v>
      </c>
      <c r="AH115" s="80">
        <v>9387</v>
      </c>
      <c r="AI115" s="80">
        <v>33861</v>
      </c>
      <c r="AJ115" s="82"/>
      <c r="AK115" s="82"/>
      <c r="AL115" s="82"/>
      <c r="AM115" s="82"/>
      <c r="AN115" s="82"/>
      <c r="AO115" s="82"/>
    </row>
    <row x14ac:dyDescent="0.25" r="116" customHeight="1" ht="18">
      <c r="A116" s="2" t="s">
        <v>4564</v>
      </c>
      <c r="B116" s="79" t="s">
        <v>4565</v>
      </c>
      <c r="C116" s="34" t="s">
        <v>44</v>
      </c>
      <c r="D116" s="14"/>
      <c r="E116" s="34" t="s">
        <v>44</v>
      </c>
      <c r="F116" s="14"/>
      <c r="G116" s="34" t="s">
        <v>44</v>
      </c>
      <c r="H116" s="14"/>
      <c r="I116" s="35"/>
      <c r="J116" s="36"/>
      <c r="K116" s="80">
        <v>1371580538503434200</v>
      </c>
      <c r="L116" s="81" t="s">
        <v>4566</v>
      </c>
      <c r="M116" s="80">
        <v>0</v>
      </c>
      <c r="N116" s="80">
        <v>0</v>
      </c>
      <c r="O116" s="80">
        <v>0</v>
      </c>
      <c r="P116" s="80">
        <v>0</v>
      </c>
      <c r="Q116" s="80">
        <v>0</v>
      </c>
      <c r="R116" s="82"/>
      <c r="S116" s="82"/>
      <c r="T116" s="83"/>
      <c r="U116" s="83"/>
      <c r="V116" s="83" t="s">
        <v>4567</v>
      </c>
      <c r="W116" s="82"/>
      <c r="X116" s="82" t="s">
        <v>4568</v>
      </c>
      <c r="Y116" s="80">
        <v>1278050999987560400</v>
      </c>
      <c r="Z116" s="83"/>
      <c r="AA116" s="83"/>
      <c r="AB116" s="84" t="s">
        <v>4569</v>
      </c>
      <c r="AC116" s="39"/>
      <c r="AD116" s="83"/>
      <c r="AE116" s="82"/>
      <c r="AF116" s="80">
        <v>12657</v>
      </c>
      <c r="AG116" s="80">
        <v>497</v>
      </c>
      <c r="AH116" s="80">
        <v>158</v>
      </c>
      <c r="AI116" s="80">
        <v>3</v>
      </c>
      <c r="AJ116" s="82"/>
      <c r="AK116" s="82"/>
      <c r="AL116" s="82"/>
      <c r="AM116" s="82"/>
      <c r="AN116" s="82"/>
      <c r="AO116" s="82"/>
    </row>
    <row x14ac:dyDescent="0.25" r="117" customHeight="1" ht="18">
      <c r="A117" s="2" t="s">
        <v>4570</v>
      </c>
      <c r="B117" s="79" t="s">
        <v>4571</v>
      </c>
      <c r="C117" s="34" t="s">
        <v>44</v>
      </c>
      <c r="D117" s="14"/>
      <c r="E117" s="34" t="s">
        <v>44</v>
      </c>
      <c r="F117" s="14"/>
      <c r="G117" s="34" t="s">
        <v>44</v>
      </c>
      <c r="H117" s="14"/>
      <c r="I117" s="35"/>
      <c r="J117" s="36"/>
      <c r="K117" s="80">
        <v>1371572784997011500</v>
      </c>
      <c r="L117" s="81" t="s">
        <v>4572</v>
      </c>
      <c r="M117" s="80">
        <v>5</v>
      </c>
      <c r="N117" s="80">
        <v>1</v>
      </c>
      <c r="O117" s="80">
        <v>0</v>
      </c>
      <c r="P117" s="80">
        <v>0</v>
      </c>
      <c r="Q117" s="80">
        <v>0</v>
      </c>
      <c r="R117" s="82"/>
      <c r="S117" s="82"/>
      <c r="T117" s="83"/>
      <c r="U117" s="83"/>
      <c r="V117" s="83" t="s">
        <v>4573</v>
      </c>
      <c r="W117" s="82"/>
      <c r="X117" s="82" t="s">
        <v>4574</v>
      </c>
      <c r="Y117" s="86">
        <v>110250607</v>
      </c>
      <c r="Z117" s="83" t="s">
        <v>4575</v>
      </c>
      <c r="AA117" s="83"/>
      <c r="AB117" s="84" t="s">
        <v>4576</v>
      </c>
      <c r="AC117" s="83"/>
      <c r="AD117" s="83" t="s">
        <v>4577</v>
      </c>
      <c r="AE117" s="82"/>
      <c r="AF117" s="80">
        <v>4021</v>
      </c>
      <c r="AG117" s="80">
        <v>282</v>
      </c>
      <c r="AH117" s="80">
        <v>205</v>
      </c>
      <c r="AI117" s="80">
        <v>1920</v>
      </c>
      <c r="AJ117" s="82"/>
      <c r="AK117" s="82"/>
      <c r="AL117" s="82"/>
      <c r="AM117" s="82"/>
      <c r="AN117" s="82"/>
      <c r="AO117" s="82"/>
    </row>
    <row x14ac:dyDescent="0.25" r="118" customHeight="1" ht="18">
      <c r="A118" s="2" t="s">
        <v>4578</v>
      </c>
      <c r="B118" s="79" t="s">
        <v>4579</v>
      </c>
      <c r="C118" s="34" t="s">
        <v>44</v>
      </c>
      <c r="D118" s="14"/>
      <c r="E118" s="34" t="s">
        <v>44</v>
      </c>
      <c r="F118" s="14"/>
      <c r="G118" s="34" t="s">
        <v>44</v>
      </c>
      <c r="H118" s="14"/>
      <c r="I118" s="35"/>
      <c r="J118" s="36"/>
      <c r="K118" s="80">
        <v>1371550674912219100</v>
      </c>
      <c r="L118" s="81" t="s">
        <v>4580</v>
      </c>
      <c r="M118" s="80">
        <v>12</v>
      </c>
      <c r="N118" s="80">
        <v>0</v>
      </c>
      <c r="O118" s="80">
        <v>0</v>
      </c>
      <c r="P118" s="80">
        <v>0</v>
      </c>
      <c r="Q118" s="80">
        <v>0</v>
      </c>
      <c r="R118" s="82"/>
      <c r="S118" s="82"/>
      <c r="T118" s="82"/>
      <c r="U118" s="82"/>
      <c r="V118" s="83" t="s">
        <v>4581</v>
      </c>
      <c r="W118" s="82"/>
      <c r="X118" s="83" t="s">
        <v>4582</v>
      </c>
      <c r="Y118" s="86">
        <v>2307115968</v>
      </c>
      <c r="Z118" s="83" t="s">
        <v>4583</v>
      </c>
      <c r="AA118" s="83"/>
      <c r="AB118" s="84" t="s">
        <v>4584</v>
      </c>
      <c r="AC118" s="83"/>
      <c r="AD118" s="83" t="s">
        <v>4585</v>
      </c>
      <c r="AE118" s="82"/>
      <c r="AF118" s="80">
        <v>15147</v>
      </c>
      <c r="AG118" s="80">
        <v>124</v>
      </c>
      <c r="AH118" s="80">
        <v>380</v>
      </c>
      <c r="AI118" s="80">
        <v>54230</v>
      </c>
      <c r="AJ118" s="82"/>
      <c r="AK118" s="82"/>
      <c r="AL118" s="82"/>
      <c r="AM118" s="82"/>
      <c r="AN118" s="82"/>
      <c r="AO118" s="82"/>
    </row>
    <row x14ac:dyDescent="0.25" r="119" customHeight="1" ht="18">
      <c r="A119" s="2" t="s">
        <v>1898</v>
      </c>
      <c r="B119" s="79" t="s">
        <v>4586</v>
      </c>
      <c r="C119" s="34" t="s">
        <v>44</v>
      </c>
      <c r="D119" s="14"/>
      <c r="E119" s="34" t="s">
        <v>44</v>
      </c>
      <c r="F119" s="14"/>
      <c r="G119" s="34" t="s">
        <v>44</v>
      </c>
      <c r="H119" s="14"/>
      <c r="I119" s="35"/>
      <c r="J119" s="36"/>
      <c r="K119" s="80">
        <v>1371542611006267400</v>
      </c>
      <c r="L119" s="81" t="s">
        <v>4587</v>
      </c>
      <c r="M119" s="80">
        <v>0</v>
      </c>
      <c r="N119" s="80">
        <v>0</v>
      </c>
      <c r="O119" s="80">
        <v>0</v>
      </c>
      <c r="P119" s="80">
        <v>0</v>
      </c>
      <c r="Q119" s="80">
        <v>0</v>
      </c>
      <c r="R119" s="82"/>
      <c r="S119" s="82"/>
      <c r="T119" s="82"/>
      <c r="U119" s="83"/>
      <c r="V119" s="83" t="s">
        <v>4588</v>
      </c>
      <c r="W119" s="82"/>
      <c r="X119" s="82" t="s">
        <v>4589</v>
      </c>
      <c r="Y119" s="80">
        <v>1359296194246279200</v>
      </c>
      <c r="Z119" s="83"/>
      <c r="AA119" s="83"/>
      <c r="AB119" s="84" t="s">
        <v>4590</v>
      </c>
      <c r="AC119" s="39"/>
      <c r="AD119" s="82"/>
      <c r="AE119" s="82"/>
      <c r="AF119" s="80">
        <v>46</v>
      </c>
      <c r="AG119" s="80">
        <v>3</v>
      </c>
      <c r="AH119" s="80">
        <v>103</v>
      </c>
      <c r="AI119" s="80">
        <v>2277</v>
      </c>
      <c r="AJ119" s="82"/>
      <c r="AK119" s="82"/>
      <c r="AL119" s="82"/>
      <c r="AM119" s="82"/>
      <c r="AN119" s="82"/>
      <c r="AO119" s="82"/>
    </row>
    <row x14ac:dyDescent="0.25" r="120" customHeight="1" ht="18">
      <c r="A120" s="2" t="s">
        <v>615</v>
      </c>
      <c r="B120" s="79" t="s">
        <v>4591</v>
      </c>
      <c r="C120" s="34" t="s">
        <v>44</v>
      </c>
      <c r="D120" s="14"/>
      <c r="E120" s="34" t="s">
        <v>44</v>
      </c>
      <c r="F120" s="14"/>
      <c r="G120" s="34" t="s">
        <v>44</v>
      </c>
      <c r="H120" s="14"/>
      <c r="I120" s="35"/>
      <c r="J120" s="36"/>
      <c r="K120" s="80">
        <v>1371518369799803000</v>
      </c>
      <c r="L120" s="81" t="s">
        <v>4592</v>
      </c>
      <c r="M120" s="80">
        <v>0</v>
      </c>
      <c r="N120" s="80">
        <v>0</v>
      </c>
      <c r="O120" s="80">
        <v>0</v>
      </c>
      <c r="P120" s="80">
        <v>0</v>
      </c>
      <c r="Q120" s="80">
        <v>0</v>
      </c>
      <c r="R120" s="82"/>
      <c r="S120" s="82"/>
      <c r="T120" s="83"/>
      <c r="U120" s="83"/>
      <c r="V120" s="83" t="s">
        <v>4593</v>
      </c>
      <c r="W120" s="82"/>
      <c r="X120" s="82" t="s">
        <v>4593</v>
      </c>
      <c r="Y120" s="86">
        <v>198109383</v>
      </c>
      <c r="Z120" s="83"/>
      <c r="AA120" s="83"/>
      <c r="AB120" s="84" t="s">
        <v>4594</v>
      </c>
      <c r="AC120" s="83"/>
      <c r="AD120" s="82" t="s">
        <v>4595</v>
      </c>
      <c r="AE120" s="82"/>
      <c r="AF120" s="80">
        <v>15476</v>
      </c>
      <c r="AG120" s="80">
        <v>580</v>
      </c>
      <c r="AH120" s="80">
        <v>1813</v>
      </c>
      <c r="AI120" s="80">
        <v>53086</v>
      </c>
      <c r="AJ120" s="82"/>
      <c r="AK120" s="82"/>
      <c r="AL120" s="82"/>
      <c r="AM120" s="82"/>
      <c r="AN120" s="82"/>
      <c r="AO120" s="82"/>
    </row>
    <row x14ac:dyDescent="0.25" r="121" customHeight="1" ht="18">
      <c r="A121" s="2" t="s">
        <v>638</v>
      </c>
      <c r="B121" s="79" t="s">
        <v>4596</v>
      </c>
      <c r="C121" s="34" t="s">
        <v>35</v>
      </c>
      <c r="D121" s="44" t="s">
        <v>235</v>
      </c>
      <c r="E121" s="34" t="s">
        <v>35</v>
      </c>
      <c r="F121" s="44" t="s">
        <v>235</v>
      </c>
      <c r="G121" s="34" t="s">
        <v>35</v>
      </c>
      <c r="H121" s="44" t="s">
        <v>235</v>
      </c>
      <c r="I121" s="35"/>
      <c r="J121" s="36"/>
      <c r="K121" s="80">
        <v>1371491028046348300</v>
      </c>
      <c r="L121" s="81" t="s">
        <v>4597</v>
      </c>
      <c r="M121" s="80">
        <v>35</v>
      </c>
      <c r="N121" s="80">
        <v>4</v>
      </c>
      <c r="O121" s="80">
        <v>0</v>
      </c>
      <c r="P121" s="80">
        <v>0</v>
      </c>
      <c r="Q121" s="80">
        <v>0</v>
      </c>
      <c r="R121" s="82"/>
      <c r="S121" s="82"/>
      <c r="T121" s="83"/>
      <c r="U121" s="83"/>
      <c r="V121" s="83" t="s">
        <v>4598</v>
      </c>
      <c r="W121" s="82"/>
      <c r="X121" s="83" t="s">
        <v>4599</v>
      </c>
      <c r="Y121" s="86">
        <v>746211434</v>
      </c>
      <c r="Z121" s="83" t="s">
        <v>4600</v>
      </c>
      <c r="AA121" s="83"/>
      <c r="AB121" s="84" t="s">
        <v>4601</v>
      </c>
      <c r="AC121" s="39"/>
      <c r="AD121" s="82"/>
      <c r="AE121" s="82"/>
      <c r="AF121" s="80">
        <v>6446</v>
      </c>
      <c r="AG121" s="80">
        <v>2347</v>
      </c>
      <c r="AH121" s="80">
        <v>423</v>
      </c>
      <c r="AI121" s="80">
        <v>19900</v>
      </c>
      <c r="AJ121" s="82"/>
      <c r="AK121" s="82"/>
      <c r="AL121" s="82"/>
      <c r="AM121" s="82"/>
      <c r="AN121" s="82"/>
      <c r="AO121" s="82"/>
    </row>
    <row x14ac:dyDescent="0.25" r="122" customHeight="1" ht="18">
      <c r="A122" s="2" t="s">
        <v>193</v>
      </c>
      <c r="B122" s="79" t="s">
        <v>4602</v>
      </c>
      <c r="C122" s="34" t="s">
        <v>44</v>
      </c>
      <c r="D122" s="14"/>
      <c r="E122" s="34" t="s">
        <v>44</v>
      </c>
      <c r="F122" s="14"/>
      <c r="G122" s="34" t="s">
        <v>44</v>
      </c>
      <c r="H122" s="14"/>
      <c r="I122" s="35"/>
      <c r="J122" s="36"/>
      <c r="K122" s="80">
        <v>1371484402149175300</v>
      </c>
      <c r="L122" s="81" t="s">
        <v>4603</v>
      </c>
      <c r="M122" s="80">
        <v>3</v>
      </c>
      <c r="N122" s="80">
        <v>0</v>
      </c>
      <c r="O122" s="80">
        <v>0</v>
      </c>
      <c r="P122" s="80">
        <v>0</v>
      </c>
      <c r="Q122" s="80">
        <v>0</v>
      </c>
      <c r="R122" s="82"/>
      <c r="S122" s="82"/>
      <c r="T122" s="83"/>
      <c r="U122" s="83"/>
      <c r="V122" s="83" t="s">
        <v>4604</v>
      </c>
      <c r="W122" s="82"/>
      <c r="X122" s="82" t="s">
        <v>4605</v>
      </c>
      <c r="Y122" s="86">
        <v>1350528714405261300</v>
      </c>
      <c r="Z122" s="83" t="s">
        <v>4606</v>
      </c>
      <c r="AA122" s="83"/>
      <c r="AB122" s="84" t="s">
        <v>4607</v>
      </c>
      <c r="AC122" s="39"/>
      <c r="AD122" s="83"/>
      <c r="AE122" s="82"/>
      <c r="AF122" s="80">
        <v>70</v>
      </c>
      <c r="AG122" s="80">
        <v>113</v>
      </c>
      <c r="AH122" s="80">
        <v>108</v>
      </c>
      <c r="AI122" s="80">
        <v>217</v>
      </c>
      <c r="AJ122" s="82"/>
      <c r="AK122" s="82"/>
      <c r="AL122" s="82"/>
      <c r="AM122" s="82"/>
      <c r="AN122" s="82"/>
      <c r="AO122" s="82"/>
    </row>
    <row x14ac:dyDescent="0.25" r="123" customHeight="1" ht="18">
      <c r="A123" s="2" t="s">
        <v>2941</v>
      </c>
      <c r="B123" s="79" t="s">
        <v>4608</v>
      </c>
      <c r="C123" s="34" t="s">
        <v>44</v>
      </c>
      <c r="D123" s="14"/>
      <c r="E123" s="34" t="s">
        <v>44</v>
      </c>
      <c r="F123" s="14"/>
      <c r="G123" s="34" t="s">
        <v>44</v>
      </c>
      <c r="H123" s="14"/>
      <c r="I123" s="35"/>
      <c r="J123" s="36"/>
      <c r="K123" s="80">
        <v>1371450835595575300</v>
      </c>
      <c r="L123" s="81" t="s">
        <v>4609</v>
      </c>
      <c r="M123" s="80">
        <v>93</v>
      </c>
      <c r="N123" s="80">
        <v>15</v>
      </c>
      <c r="O123" s="80">
        <v>0</v>
      </c>
      <c r="P123" s="80">
        <v>0</v>
      </c>
      <c r="Q123" s="80">
        <v>0</v>
      </c>
      <c r="R123" s="82"/>
      <c r="S123" s="82"/>
      <c r="T123" s="82"/>
      <c r="U123" s="83"/>
      <c r="V123" s="83" t="s">
        <v>4610</v>
      </c>
      <c r="W123" s="82"/>
      <c r="X123" s="83" t="s">
        <v>4611</v>
      </c>
      <c r="Y123" s="86">
        <v>1331581022425784300</v>
      </c>
      <c r="Z123" s="83" t="s">
        <v>4612</v>
      </c>
      <c r="AA123" s="83"/>
      <c r="AB123" s="84" t="s">
        <v>4613</v>
      </c>
      <c r="AC123" s="39"/>
      <c r="AD123" s="83"/>
      <c r="AE123" s="82"/>
      <c r="AF123" s="80">
        <v>249</v>
      </c>
      <c r="AG123" s="80">
        <v>2184</v>
      </c>
      <c r="AH123" s="80">
        <v>93</v>
      </c>
      <c r="AI123" s="80">
        <v>131</v>
      </c>
      <c r="AJ123" s="82"/>
      <c r="AK123" s="82"/>
      <c r="AL123" s="82"/>
      <c r="AM123" s="82"/>
      <c r="AN123" s="82"/>
      <c r="AO123" s="82"/>
    </row>
    <row x14ac:dyDescent="0.25" r="124" customHeight="1" ht="18">
      <c r="A124" s="2" t="s">
        <v>4614</v>
      </c>
      <c r="B124" s="79" t="s">
        <v>4615</v>
      </c>
      <c r="C124" s="34" t="s">
        <v>35</v>
      </c>
      <c r="D124" s="44" t="s">
        <v>235</v>
      </c>
      <c r="E124" s="34" t="s">
        <v>35</v>
      </c>
      <c r="F124" s="44" t="s">
        <v>235</v>
      </c>
      <c r="G124" s="34" t="s">
        <v>35</v>
      </c>
      <c r="H124" s="44" t="s">
        <v>235</v>
      </c>
      <c r="I124" s="35"/>
      <c r="J124" s="36"/>
      <c r="K124" s="80">
        <v>1371339459531321300</v>
      </c>
      <c r="L124" s="81" t="s">
        <v>4616</v>
      </c>
      <c r="M124" s="80">
        <v>0</v>
      </c>
      <c r="N124" s="80">
        <v>0</v>
      </c>
      <c r="O124" s="80">
        <v>0</v>
      </c>
      <c r="P124" s="80">
        <v>0</v>
      </c>
      <c r="Q124" s="80">
        <v>0</v>
      </c>
      <c r="R124" s="82"/>
      <c r="S124" s="82"/>
      <c r="T124" s="83"/>
      <c r="U124" s="83"/>
      <c r="V124" s="83" t="s">
        <v>4617</v>
      </c>
      <c r="W124" s="82"/>
      <c r="X124" s="83" t="s">
        <v>4618</v>
      </c>
      <c r="Y124" s="86">
        <v>1299706542682501000</v>
      </c>
      <c r="Z124" s="83" t="s">
        <v>4619</v>
      </c>
      <c r="AA124" s="83"/>
      <c r="AB124" s="84" t="s">
        <v>4620</v>
      </c>
      <c r="AC124" s="83"/>
      <c r="AD124" s="83" t="s">
        <v>4621</v>
      </c>
      <c r="AE124" s="82"/>
      <c r="AF124" s="80">
        <v>62831</v>
      </c>
      <c r="AG124" s="80">
        <v>27</v>
      </c>
      <c r="AH124" s="80">
        <v>0</v>
      </c>
      <c r="AI124" s="80">
        <v>17</v>
      </c>
      <c r="AJ124" s="82"/>
      <c r="AK124" s="82"/>
      <c r="AL124" s="82"/>
      <c r="AM124" s="82"/>
      <c r="AN124" s="82"/>
      <c r="AO124" s="82"/>
    </row>
    <row x14ac:dyDescent="0.25" r="125" customHeight="1" ht="18">
      <c r="A125" s="2" t="s">
        <v>4622</v>
      </c>
      <c r="B125" s="79" t="s">
        <v>4623</v>
      </c>
      <c r="C125" s="34" t="s">
        <v>44</v>
      </c>
      <c r="D125" s="14"/>
      <c r="E125" s="34" t="s">
        <v>44</v>
      </c>
      <c r="F125" s="14"/>
      <c r="G125" s="34" t="s">
        <v>44</v>
      </c>
      <c r="H125" s="14"/>
      <c r="I125" s="35"/>
      <c r="J125" s="36"/>
      <c r="K125" s="80">
        <v>1371196443101438000</v>
      </c>
      <c r="L125" s="81" t="s">
        <v>4624</v>
      </c>
      <c r="M125" s="80">
        <v>15</v>
      </c>
      <c r="N125" s="80">
        <v>1</v>
      </c>
      <c r="O125" s="80">
        <v>0</v>
      </c>
      <c r="P125" s="80">
        <v>0</v>
      </c>
      <c r="Q125" s="80">
        <v>0</v>
      </c>
      <c r="R125" s="82"/>
      <c r="S125" s="82"/>
      <c r="T125" s="82"/>
      <c r="U125" s="83"/>
      <c r="V125" s="83" t="s">
        <v>4625</v>
      </c>
      <c r="W125" s="82"/>
      <c r="X125" s="82" t="s">
        <v>4626</v>
      </c>
      <c r="Y125" s="86">
        <v>371202778</v>
      </c>
      <c r="Z125" s="83"/>
      <c r="AA125" s="83"/>
      <c r="AB125" s="84" t="s">
        <v>4627</v>
      </c>
      <c r="AC125" s="39"/>
      <c r="AD125" s="83"/>
      <c r="AE125" s="82"/>
      <c r="AF125" s="80">
        <v>11294</v>
      </c>
      <c r="AG125" s="80">
        <v>29677</v>
      </c>
      <c r="AH125" s="80">
        <v>682</v>
      </c>
      <c r="AI125" s="80">
        <v>29691</v>
      </c>
      <c r="AJ125" s="82"/>
      <c r="AK125" s="82"/>
      <c r="AL125" s="82"/>
      <c r="AM125" s="82"/>
      <c r="AN125" s="82"/>
      <c r="AO125" s="82"/>
    </row>
    <row x14ac:dyDescent="0.25" r="126" customHeight="1" ht="18">
      <c r="A126" s="2" t="s">
        <v>4628</v>
      </c>
      <c r="B126" s="79" t="s">
        <v>4629</v>
      </c>
      <c r="C126" s="34" t="s">
        <v>35</v>
      </c>
      <c r="D126" s="44" t="s">
        <v>235</v>
      </c>
      <c r="E126" s="34" t="s">
        <v>35</v>
      </c>
      <c r="F126" s="44" t="s">
        <v>235</v>
      </c>
      <c r="G126" s="34" t="s">
        <v>35</v>
      </c>
      <c r="H126" s="44" t="s">
        <v>235</v>
      </c>
      <c r="I126" s="35"/>
      <c r="J126" s="36"/>
      <c r="K126" s="80">
        <v>1371167765051101200</v>
      </c>
      <c r="L126" s="81" t="s">
        <v>4630</v>
      </c>
      <c r="M126" s="80">
        <v>2</v>
      </c>
      <c r="N126" s="80">
        <v>0</v>
      </c>
      <c r="O126" s="80">
        <v>0</v>
      </c>
      <c r="P126" s="80">
        <v>0</v>
      </c>
      <c r="Q126" s="80">
        <v>0</v>
      </c>
      <c r="R126" s="82"/>
      <c r="S126" s="82"/>
      <c r="T126" s="83"/>
      <c r="U126" s="83"/>
      <c r="V126" s="83" t="s">
        <v>4631</v>
      </c>
      <c r="W126" s="82"/>
      <c r="X126" s="83" t="s">
        <v>4632</v>
      </c>
      <c r="Y126" s="86">
        <v>1563994190</v>
      </c>
      <c r="Z126" s="83" t="s">
        <v>4633</v>
      </c>
      <c r="AA126" s="83"/>
      <c r="AB126" s="84" t="s">
        <v>4634</v>
      </c>
      <c r="AC126" s="83"/>
      <c r="AD126" s="83" t="s">
        <v>49</v>
      </c>
      <c r="AE126" s="82"/>
      <c r="AF126" s="80">
        <v>3002</v>
      </c>
      <c r="AG126" s="80">
        <v>2013</v>
      </c>
      <c r="AH126" s="80">
        <v>2054</v>
      </c>
      <c r="AI126" s="80">
        <v>13675</v>
      </c>
      <c r="AJ126" s="82"/>
      <c r="AK126" s="82"/>
      <c r="AL126" s="82"/>
      <c r="AM126" s="82"/>
      <c r="AN126" s="82"/>
      <c r="AO126" s="82"/>
    </row>
    <row x14ac:dyDescent="0.25" r="127" customHeight="1" ht="18">
      <c r="A127" s="2" t="s">
        <v>1317</v>
      </c>
      <c r="B127" s="79" t="s">
        <v>4635</v>
      </c>
      <c r="C127" s="34" t="s">
        <v>44</v>
      </c>
      <c r="D127" s="14"/>
      <c r="E127" s="34" t="s">
        <v>44</v>
      </c>
      <c r="F127" s="14"/>
      <c r="G127" s="34" t="s">
        <v>44</v>
      </c>
      <c r="H127" s="14"/>
      <c r="I127" s="35"/>
      <c r="J127" s="36"/>
      <c r="K127" s="80">
        <v>1371159475269288000</v>
      </c>
      <c r="L127" s="81" t="s">
        <v>4636</v>
      </c>
      <c r="M127" s="80">
        <v>1</v>
      </c>
      <c r="N127" s="80">
        <v>1</v>
      </c>
      <c r="O127" s="80">
        <v>0</v>
      </c>
      <c r="P127" s="80">
        <v>0</v>
      </c>
      <c r="Q127" s="80">
        <v>0</v>
      </c>
      <c r="R127" s="82"/>
      <c r="S127" s="82"/>
      <c r="T127" s="83"/>
      <c r="U127" s="83"/>
      <c r="V127" s="83" t="s">
        <v>4637</v>
      </c>
      <c r="W127" s="82"/>
      <c r="X127" s="82" t="s">
        <v>4638</v>
      </c>
      <c r="Y127" s="86">
        <v>3196096089</v>
      </c>
      <c r="Z127" s="83" t="s">
        <v>4639</v>
      </c>
      <c r="AA127" s="83" t="s">
        <v>4640</v>
      </c>
      <c r="AB127" s="84" t="s">
        <v>4641</v>
      </c>
      <c r="AC127" s="83"/>
      <c r="AD127" s="83" t="s">
        <v>100</v>
      </c>
      <c r="AE127" s="82"/>
      <c r="AF127" s="80">
        <v>44452</v>
      </c>
      <c r="AG127" s="80">
        <v>754</v>
      </c>
      <c r="AH127" s="80">
        <v>742</v>
      </c>
      <c r="AI127" s="80">
        <v>3329</v>
      </c>
      <c r="AJ127" s="82"/>
      <c r="AK127" s="82"/>
      <c r="AL127" s="82"/>
      <c r="AM127" s="82"/>
      <c r="AN127" s="82"/>
      <c r="AO127" s="82"/>
    </row>
    <row x14ac:dyDescent="0.25" r="128" customHeight="1" ht="18">
      <c r="A128" s="2" t="s">
        <v>4642</v>
      </c>
      <c r="B128" s="79" t="s">
        <v>4643</v>
      </c>
      <c r="C128" s="34" t="s">
        <v>35</v>
      </c>
      <c r="D128" s="44" t="s">
        <v>235</v>
      </c>
      <c r="E128" s="34" t="s">
        <v>35</v>
      </c>
      <c r="F128" s="44" t="s">
        <v>235</v>
      </c>
      <c r="G128" s="34" t="s">
        <v>35</v>
      </c>
      <c r="H128" s="44" t="s">
        <v>235</v>
      </c>
      <c r="I128" s="35"/>
      <c r="J128" s="36"/>
      <c r="K128" s="80">
        <v>1371099160791945200</v>
      </c>
      <c r="L128" s="81" t="s">
        <v>4644</v>
      </c>
      <c r="M128" s="80">
        <v>4</v>
      </c>
      <c r="N128" s="80">
        <v>0</v>
      </c>
      <c r="O128" s="80">
        <v>0</v>
      </c>
      <c r="P128" s="80">
        <v>0</v>
      </c>
      <c r="Q128" s="80">
        <v>0</v>
      </c>
      <c r="R128" s="82"/>
      <c r="S128" s="82"/>
      <c r="T128" s="83"/>
      <c r="U128" s="83"/>
      <c r="V128" s="83" t="s">
        <v>4645</v>
      </c>
      <c r="W128" s="82"/>
      <c r="X128" s="83" t="s">
        <v>4646</v>
      </c>
      <c r="Y128" s="86">
        <v>866691627347308500</v>
      </c>
      <c r="Z128" s="83" t="s">
        <v>4647</v>
      </c>
      <c r="AA128" s="83"/>
      <c r="AB128" s="84" t="s">
        <v>4648</v>
      </c>
      <c r="AC128" s="83"/>
      <c r="AD128" s="83" t="s">
        <v>3867</v>
      </c>
      <c r="AE128" s="82"/>
      <c r="AF128" s="80">
        <v>1672</v>
      </c>
      <c r="AG128" s="80">
        <v>3233</v>
      </c>
      <c r="AH128" s="80">
        <v>3382</v>
      </c>
      <c r="AI128" s="80">
        <v>8471</v>
      </c>
      <c r="AJ128" s="82"/>
      <c r="AK128" s="82"/>
      <c r="AL128" s="82"/>
      <c r="AM128" s="82"/>
      <c r="AN128" s="82"/>
      <c r="AO128" s="82"/>
    </row>
    <row x14ac:dyDescent="0.25" r="129" customHeight="1" ht="18">
      <c r="A129" s="2" t="s">
        <v>4649</v>
      </c>
      <c r="B129" s="79" t="s">
        <v>4650</v>
      </c>
      <c r="C129" s="34" t="s">
        <v>44</v>
      </c>
      <c r="D129" s="14"/>
      <c r="E129" s="34" t="s">
        <v>44</v>
      </c>
      <c r="F129" s="14"/>
      <c r="G129" s="34" t="s">
        <v>44</v>
      </c>
      <c r="H129" s="14"/>
      <c r="I129" s="35"/>
      <c r="J129" s="36"/>
      <c r="K129" s="80">
        <v>1371088487018029000</v>
      </c>
      <c r="L129" s="81" t="s">
        <v>4651</v>
      </c>
      <c r="M129" s="80">
        <v>22</v>
      </c>
      <c r="N129" s="80">
        <v>2</v>
      </c>
      <c r="O129" s="80">
        <v>0</v>
      </c>
      <c r="P129" s="80">
        <v>0</v>
      </c>
      <c r="Q129" s="80">
        <v>0</v>
      </c>
      <c r="R129" s="82"/>
      <c r="S129" s="82"/>
      <c r="T129" s="83"/>
      <c r="U129" s="83"/>
      <c r="V129" s="83" t="s">
        <v>4652</v>
      </c>
      <c r="W129" s="82"/>
      <c r="X129" s="82" t="s">
        <v>4653</v>
      </c>
      <c r="Y129" s="80">
        <v>986976966204166100</v>
      </c>
      <c r="Z129" s="83" t="s">
        <v>4654</v>
      </c>
      <c r="AA129" s="83" t="s">
        <v>4655</v>
      </c>
      <c r="AB129" s="84" t="s">
        <v>4656</v>
      </c>
      <c r="AC129" s="83"/>
      <c r="AD129" s="83" t="s">
        <v>72</v>
      </c>
      <c r="AE129" s="82"/>
      <c r="AF129" s="80">
        <v>4535</v>
      </c>
      <c r="AG129" s="80">
        <v>1579</v>
      </c>
      <c r="AH129" s="80">
        <v>464</v>
      </c>
      <c r="AI129" s="80">
        <v>20457</v>
      </c>
      <c r="AJ129" s="82"/>
      <c r="AK129" s="82"/>
      <c r="AL129" s="82"/>
      <c r="AM129" s="82"/>
      <c r="AN129" s="82"/>
      <c r="AO129" s="82"/>
    </row>
    <row x14ac:dyDescent="0.25" r="130" customHeight="1" ht="18">
      <c r="A130" s="2" t="s">
        <v>2220</v>
      </c>
      <c r="B130" s="79" t="s">
        <v>4657</v>
      </c>
      <c r="C130" s="34" t="s">
        <v>44</v>
      </c>
      <c r="D130" s="14"/>
      <c r="E130" s="34" t="s">
        <v>44</v>
      </c>
      <c r="F130" s="14"/>
      <c r="G130" s="34" t="s">
        <v>44</v>
      </c>
      <c r="H130" s="14"/>
      <c r="I130" s="35"/>
      <c r="J130" s="36"/>
      <c r="K130" s="80">
        <v>1370938019994345500</v>
      </c>
      <c r="L130" s="81" t="s">
        <v>4658</v>
      </c>
      <c r="M130" s="80">
        <v>0</v>
      </c>
      <c r="N130" s="80">
        <v>0</v>
      </c>
      <c r="O130" s="80">
        <v>0</v>
      </c>
      <c r="P130" s="80">
        <v>0</v>
      </c>
      <c r="Q130" s="80">
        <v>0</v>
      </c>
      <c r="R130" s="82"/>
      <c r="S130" s="82"/>
      <c r="T130" s="83"/>
      <c r="U130" s="83"/>
      <c r="V130" s="83" t="s">
        <v>4659</v>
      </c>
      <c r="W130" s="82"/>
      <c r="X130" s="82" t="s">
        <v>4660</v>
      </c>
      <c r="Y130" s="86">
        <v>1309497966231785500</v>
      </c>
      <c r="Z130" s="83"/>
      <c r="AA130" s="83"/>
      <c r="AB130" s="84" t="s">
        <v>4661</v>
      </c>
      <c r="AC130" s="39"/>
      <c r="AD130" s="82"/>
      <c r="AE130" s="82"/>
      <c r="AF130" s="80">
        <v>2375</v>
      </c>
      <c r="AG130" s="80">
        <v>22</v>
      </c>
      <c r="AH130" s="80">
        <v>127</v>
      </c>
      <c r="AI130" s="80">
        <v>1822</v>
      </c>
      <c r="AJ130" s="82"/>
      <c r="AK130" s="82"/>
      <c r="AL130" s="82"/>
      <c r="AM130" s="82"/>
      <c r="AN130" s="82"/>
      <c r="AO130" s="82"/>
    </row>
    <row x14ac:dyDescent="0.25" r="131" customHeight="1" ht="18">
      <c r="A131" s="2" t="s">
        <v>768</v>
      </c>
      <c r="B131" s="79" t="s">
        <v>4662</v>
      </c>
      <c r="C131" s="34" t="s">
        <v>44</v>
      </c>
      <c r="D131" s="14"/>
      <c r="E131" s="34" t="s">
        <v>44</v>
      </c>
      <c r="F131" s="14"/>
      <c r="G131" s="34" t="s">
        <v>44</v>
      </c>
      <c r="H131" s="14"/>
      <c r="I131" s="35"/>
      <c r="J131" s="36"/>
      <c r="K131" s="80">
        <v>1370837183112831000</v>
      </c>
      <c r="L131" s="81" t="s">
        <v>4663</v>
      </c>
      <c r="M131" s="80">
        <v>1</v>
      </c>
      <c r="N131" s="80">
        <v>1</v>
      </c>
      <c r="O131" s="80">
        <v>0</v>
      </c>
      <c r="P131" s="80">
        <v>0</v>
      </c>
      <c r="Q131" s="80">
        <v>0</v>
      </c>
      <c r="R131" s="82"/>
      <c r="S131" s="82"/>
      <c r="T131" s="83"/>
      <c r="U131" s="83"/>
      <c r="V131" s="83" t="s">
        <v>4664</v>
      </c>
      <c r="W131" s="82"/>
      <c r="X131" s="83" t="s">
        <v>4665</v>
      </c>
      <c r="Y131" s="86">
        <v>1357434940493877200</v>
      </c>
      <c r="Z131" s="83" t="s">
        <v>4666</v>
      </c>
      <c r="AA131" s="83"/>
      <c r="AB131" s="84" t="s">
        <v>4667</v>
      </c>
      <c r="AC131" s="39"/>
      <c r="AD131" s="82"/>
      <c r="AE131" s="82"/>
      <c r="AF131" s="80">
        <v>273</v>
      </c>
      <c r="AG131" s="80">
        <v>36</v>
      </c>
      <c r="AH131" s="80">
        <v>544</v>
      </c>
      <c r="AI131" s="80">
        <v>288</v>
      </c>
      <c r="AJ131" s="82"/>
      <c r="AK131" s="82"/>
      <c r="AL131" s="82"/>
      <c r="AM131" s="82"/>
      <c r="AN131" s="82"/>
      <c r="AO131" s="82"/>
    </row>
    <row x14ac:dyDescent="0.25" r="132" customHeight="1" ht="18">
      <c r="A132" s="2" t="s">
        <v>4668</v>
      </c>
      <c r="B132" s="79" t="s">
        <v>4669</v>
      </c>
      <c r="C132" s="34" t="s">
        <v>44</v>
      </c>
      <c r="D132" s="14"/>
      <c r="E132" s="34" t="s">
        <v>44</v>
      </c>
      <c r="F132" s="14"/>
      <c r="G132" s="34" t="s">
        <v>44</v>
      </c>
      <c r="H132" s="14"/>
      <c r="I132" s="35"/>
      <c r="J132" s="36"/>
      <c r="K132" s="80">
        <v>1370787576014114800</v>
      </c>
      <c r="L132" s="81" t="s">
        <v>4670</v>
      </c>
      <c r="M132" s="80">
        <v>97</v>
      </c>
      <c r="N132" s="80">
        <v>10</v>
      </c>
      <c r="O132" s="80">
        <v>0</v>
      </c>
      <c r="P132" s="80">
        <v>0</v>
      </c>
      <c r="Q132" s="80">
        <v>0</v>
      </c>
      <c r="R132" s="82"/>
      <c r="S132" s="82"/>
      <c r="T132" s="82"/>
      <c r="U132" s="82"/>
      <c r="V132" s="82" t="s">
        <v>4671</v>
      </c>
      <c r="W132" s="82"/>
      <c r="X132" s="82" t="s">
        <v>4672</v>
      </c>
      <c r="Y132" s="80">
        <v>467821886</v>
      </c>
      <c r="Z132" s="83"/>
      <c r="AA132" s="83"/>
      <c r="AB132" s="84" t="s">
        <v>4673</v>
      </c>
      <c r="AC132" s="39"/>
      <c r="AD132" s="82"/>
      <c r="AE132" s="82"/>
      <c r="AF132" s="80">
        <v>21814</v>
      </c>
      <c r="AG132" s="80">
        <v>7822</v>
      </c>
      <c r="AH132" s="80">
        <v>724</v>
      </c>
      <c r="AI132" s="80">
        <v>23073</v>
      </c>
      <c r="AJ132" s="82"/>
      <c r="AK132" s="82"/>
      <c r="AL132" s="82"/>
      <c r="AM132" s="82"/>
      <c r="AN132" s="82"/>
      <c r="AO132" s="82"/>
    </row>
    <row x14ac:dyDescent="0.25" r="133" customHeight="1" ht="18">
      <c r="A133" s="2" t="s">
        <v>2335</v>
      </c>
      <c r="B133" s="79" t="s">
        <v>4674</v>
      </c>
      <c r="C133" s="34" t="s">
        <v>44</v>
      </c>
      <c r="D133" s="14"/>
      <c r="E133" s="34" t="s">
        <v>44</v>
      </c>
      <c r="F133" s="14"/>
      <c r="G133" s="34" t="s">
        <v>44</v>
      </c>
      <c r="H133" s="14"/>
      <c r="I133" s="35"/>
      <c r="J133" s="36"/>
      <c r="K133" s="80">
        <v>1370771391818109000</v>
      </c>
      <c r="L133" s="81" t="s">
        <v>4675</v>
      </c>
      <c r="M133" s="80">
        <v>0</v>
      </c>
      <c r="N133" s="80">
        <v>0</v>
      </c>
      <c r="O133" s="80">
        <v>0</v>
      </c>
      <c r="P133" s="80">
        <v>0</v>
      </c>
      <c r="Q133" s="80">
        <v>0</v>
      </c>
      <c r="R133" s="82"/>
      <c r="S133" s="82"/>
      <c r="T133" s="82"/>
      <c r="U133" s="82"/>
      <c r="V133" s="83" t="s">
        <v>4676</v>
      </c>
      <c r="W133" s="82"/>
      <c r="X133" s="82" t="s">
        <v>4677</v>
      </c>
      <c r="Y133" s="80">
        <v>1345100250328027100</v>
      </c>
      <c r="Z133" s="83" t="s">
        <v>4678</v>
      </c>
      <c r="AA133" s="83"/>
      <c r="AB133" s="84" t="s">
        <v>4679</v>
      </c>
      <c r="AC133" s="39"/>
      <c r="AD133" s="83"/>
      <c r="AE133" s="82"/>
      <c r="AF133" s="80">
        <v>151</v>
      </c>
      <c r="AG133" s="80">
        <v>8</v>
      </c>
      <c r="AH133" s="80">
        <v>187</v>
      </c>
      <c r="AI133" s="80">
        <v>728</v>
      </c>
      <c r="AJ133" s="82"/>
      <c r="AK133" s="82"/>
      <c r="AL133" s="82"/>
      <c r="AM133" s="82"/>
      <c r="AN133" s="82"/>
      <c r="AO133" s="82"/>
    </row>
    <row x14ac:dyDescent="0.25" r="134" customHeight="1" ht="18">
      <c r="A134" s="2" t="s">
        <v>4680</v>
      </c>
      <c r="B134" s="79" t="s">
        <v>4681</v>
      </c>
      <c r="C134" s="34" t="s">
        <v>35</v>
      </c>
      <c r="D134" s="44" t="s">
        <v>235</v>
      </c>
      <c r="E134" s="34" t="s">
        <v>35</v>
      </c>
      <c r="F134" s="44" t="s">
        <v>235</v>
      </c>
      <c r="G134" s="34" t="s">
        <v>35</v>
      </c>
      <c r="H134" s="44" t="s">
        <v>235</v>
      </c>
      <c r="I134" s="35"/>
      <c r="J134" s="36"/>
      <c r="K134" s="80">
        <v>1370755688369156000</v>
      </c>
      <c r="L134" s="81" t="s">
        <v>4682</v>
      </c>
      <c r="M134" s="80">
        <v>8</v>
      </c>
      <c r="N134" s="80">
        <v>2</v>
      </c>
      <c r="O134" s="80">
        <v>0</v>
      </c>
      <c r="P134" s="80">
        <v>0</v>
      </c>
      <c r="Q134" s="80">
        <v>0</v>
      </c>
      <c r="R134" s="82"/>
      <c r="S134" s="82"/>
      <c r="T134" s="82"/>
      <c r="U134" s="83"/>
      <c r="V134" s="83" t="s">
        <v>4683</v>
      </c>
      <c r="W134" s="82"/>
      <c r="X134" s="82" t="s">
        <v>4684</v>
      </c>
      <c r="Y134" s="80">
        <v>1081553132801396700</v>
      </c>
      <c r="Z134" s="83"/>
      <c r="AA134" s="83"/>
      <c r="AB134" s="84" t="s">
        <v>4685</v>
      </c>
      <c r="AC134" s="83"/>
      <c r="AD134" s="83" t="s">
        <v>4686</v>
      </c>
      <c r="AE134" s="82"/>
      <c r="AF134" s="80">
        <v>7838</v>
      </c>
      <c r="AG134" s="80">
        <v>829</v>
      </c>
      <c r="AH134" s="80">
        <v>729</v>
      </c>
      <c r="AI134" s="80">
        <v>20851</v>
      </c>
      <c r="AJ134" s="82"/>
      <c r="AK134" s="82"/>
      <c r="AL134" s="82"/>
      <c r="AM134" s="82"/>
      <c r="AN134" s="82"/>
      <c r="AO134" s="82"/>
    </row>
    <row x14ac:dyDescent="0.25" r="135" customHeight="1" ht="18">
      <c r="A135" s="2" t="s">
        <v>261</v>
      </c>
      <c r="B135" s="79" t="s">
        <v>4687</v>
      </c>
      <c r="C135" s="34" t="s">
        <v>44</v>
      </c>
      <c r="D135" s="14"/>
      <c r="E135" s="34" t="s">
        <v>44</v>
      </c>
      <c r="F135" s="14"/>
      <c r="G135" s="34" t="s">
        <v>44</v>
      </c>
      <c r="H135" s="14"/>
      <c r="I135" s="35"/>
      <c r="J135" s="36"/>
      <c r="K135" s="80">
        <v>1370704720843661300</v>
      </c>
      <c r="L135" s="81" t="s">
        <v>4688</v>
      </c>
      <c r="M135" s="80">
        <v>1</v>
      </c>
      <c r="N135" s="80">
        <v>0</v>
      </c>
      <c r="O135" s="80">
        <v>0</v>
      </c>
      <c r="P135" s="80">
        <v>0</v>
      </c>
      <c r="Q135" s="80">
        <v>0</v>
      </c>
      <c r="R135" s="82"/>
      <c r="S135" s="82"/>
      <c r="T135" s="83"/>
      <c r="U135" s="83"/>
      <c r="V135" s="83" t="s">
        <v>4689</v>
      </c>
      <c r="W135" s="82"/>
      <c r="X135" s="82" t="s">
        <v>4690</v>
      </c>
      <c r="Y135" s="80">
        <v>227593894</v>
      </c>
      <c r="Z135" s="83" t="s">
        <v>4691</v>
      </c>
      <c r="AA135" s="83" t="s">
        <v>4692</v>
      </c>
      <c r="AB135" s="84" t="s">
        <v>4693</v>
      </c>
      <c r="AC135" s="83"/>
      <c r="AD135" s="83" t="s">
        <v>4694</v>
      </c>
      <c r="AE135" s="82"/>
      <c r="AF135" s="80">
        <v>147906</v>
      </c>
      <c r="AG135" s="80">
        <v>7351</v>
      </c>
      <c r="AH135" s="80">
        <v>1</v>
      </c>
      <c r="AI135" s="80">
        <v>25</v>
      </c>
      <c r="AJ135" s="82"/>
      <c r="AK135" s="82"/>
      <c r="AL135" s="82"/>
      <c r="AM135" s="82"/>
      <c r="AN135" s="82"/>
      <c r="AO135" s="82"/>
    </row>
    <row x14ac:dyDescent="0.25" r="136" customHeight="1" ht="18">
      <c r="A136" s="2" t="s">
        <v>271</v>
      </c>
      <c r="B136" s="79" t="s">
        <v>4695</v>
      </c>
      <c r="C136" s="34" t="s">
        <v>44</v>
      </c>
      <c r="D136" s="14"/>
      <c r="E136" s="34" t="s">
        <v>44</v>
      </c>
      <c r="F136" s="14"/>
      <c r="G136" s="34" t="s">
        <v>44</v>
      </c>
      <c r="H136" s="14"/>
      <c r="I136" s="35"/>
      <c r="J136" s="36"/>
      <c r="K136" s="80">
        <v>1370674495124557800</v>
      </c>
      <c r="L136" s="81" t="s">
        <v>4696</v>
      </c>
      <c r="M136" s="80">
        <v>70</v>
      </c>
      <c r="N136" s="80">
        <v>8</v>
      </c>
      <c r="O136" s="80">
        <v>0</v>
      </c>
      <c r="P136" s="80">
        <v>0</v>
      </c>
      <c r="Q136" s="80">
        <v>0</v>
      </c>
      <c r="R136" s="82"/>
      <c r="S136" s="82"/>
      <c r="T136" s="83"/>
      <c r="U136" s="83"/>
      <c r="V136" s="83" t="s">
        <v>4511</v>
      </c>
      <c r="W136" s="82"/>
      <c r="X136" s="82" t="s">
        <v>4512</v>
      </c>
      <c r="Y136" s="86">
        <v>2431923974</v>
      </c>
      <c r="Z136" s="83" t="s">
        <v>4513</v>
      </c>
      <c r="AA136" s="83" t="s">
        <v>4514</v>
      </c>
      <c r="AB136" s="84" t="s">
        <v>4515</v>
      </c>
      <c r="AC136" s="83"/>
      <c r="AD136" s="83" t="s">
        <v>4516</v>
      </c>
      <c r="AE136" s="82"/>
      <c r="AF136" s="80">
        <v>8810</v>
      </c>
      <c r="AG136" s="80">
        <v>148332</v>
      </c>
      <c r="AH136" s="80">
        <v>4790</v>
      </c>
      <c r="AI136" s="80">
        <v>3027</v>
      </c>
      <c r="AJ136" s="82"/>
      <c r="AK136" s="82"/>
      <c r="AL136" s="82"/>
      <c r="AM136" s="82"/>
      <c r="AN136" s="82"/>
      <c r="AO136" s="82"/>
    </row>
    <row x14ac:dyDescent="0.25" r="137" customHeight="1" ht="18">
      <c r="A137" s="2" t="s">
        <v>4697</v>
      </c>
      <c r="B137" s="79" t="s">
        <v>4698</v>
      </c>
      <c r="C137" s="34" t="s">
        <v>35</v>
      </c>
      <c r="D137" s="44" t="s">
        <v>235</v>
      </c>
      <c r="E137" s="34" t="s">
        <v>35</v>
      </c>
      <c r="F137" s="44" t="s">
        <v>235</v>
      </c>
      <c r="G137" s="34" t="s">
        <v>35</v>
      </c>
      <c r="H137" s="44" t="s">
        <v>235</v>
      </c>
      <c r="I137" s="35"/>
      <c r="J137" s="36"/>
      <c r="K137" s="80">
        <v>1370655888944599000</v>
      </c>
      <c r="L137" s="81" t="s">
        <v>4699</v>
      </c>
      <c r="M137" s="80">
        <v>2</v>
      </c>
      <c r="N137" s="80">
        <v>0</v>
      </c>
      <c r="O137" s="80">
        <v>0</v>
      </c>
      <c r="P137" s="80">
        <v>0</v>
      </c>
      <c r="Q137" s="80">
        <v>0</v>
      </c>
      <c r="R137" s="82"/>
      <c r="S137" s="82"/>
      <c r="T137" s="83"/>
      <c r="U137" s="83"/>
      <c r="V137" s="83" t="s">
        <v>4700</v>
      </c>
      <c r="W137" s="82"/>
      <c r="X137" s="83" t="s">
        <v>4701</v>
      </c>
      <c r="Y137" s="86">
        <v>249854982</v>
      </c>
      <c r="Z137" s="83" t="s">
        <v>4702</v>
      </c>
      <c r="AA137" s="83"/>
      <c r="AB137" s="84" t="s">
        <v>4703</v>
      </c>
      <c r="AC137" s="39"/>
      <c r="AD137" s="83"/>
      <c r="AE137" s="82"/>
      <c r="AF137" s="80">
        <v>7250</v>
      </c>
      <c r="AG137" s="80">
        <v>1221</v>
      </c>
      <c r="AH137" s="80">
        <v>999</v>
      </c>
      <c r="AI137" s="80">
        <v>2994</v>
      </c>
      <c r="AJ137" s="82"/>
      <c r="AK137" s="82"/>
      <c r="AL137" s="82"/>
      <c r="AM137" s="82"/>
      <c r="AN137" s="82"/>
      <c r="AO137" s="82"/>
    </row>
    <row x14ac:dyDescent="0.25" r="138" customHeight="1" ht="18">
      <c r="A138" s="2" t="s">
        <v>3355</v>
      </c>
      <c r="B138" s="79" t="s">
        <v>4704</v>
      </c>
      <c r="C138" s="34" t="s">
        <v>44</v>
      </c>
      <c r="D138" s="14"/>
      <c r="E138" s="34" t="s">
        <v>44</v>
      </c>
      <c r="F138" s="14"/>
      <c r="G138" s="34" t="s">
        <v>44</v>
      </c>
      <c r="H138" s="14"/>
      <c r="I138" s="35"/>
      <c r="J138" s="36"/>
      <c r="K138" s="80">
        <v>1370520840157155300</v>
      </c>
      <c r="L138" s="81" t="s">
        <v>4705</v>
      </c>
      <c r="M138" s="80">
        <v>0</v>
      </c>
      <c r="N138" s="80">
        <v>0</v>
      </c>
      <c r="O138" s="80">
        <v>0</v>
      </c>
      <c r="P138" s="80">
        <v>0</v>
      </c>
      <c r="Q138" s="80">
        <v>0</v>
      </c>
      <c r="R138" s="82"/>
      <c r="S138" s="82"/>
      <c r="T138" s="82"/>
      <c r="U138" s="82"/>
      <c r="V138" s="82" t="s">
        <v>4706</v>
      </c>
      <c r="W138" s="82"/>
      <c r="X138" s="83" t="s">
        <v>4707</v>
      </c>
      <c r="Y138" s="86">
        <v>1294375276294672400</v>
      </c>
      <c r="Z138" s="83" t="s">
        <v>4708</v>
      </c>
      <c r="AA138" s="83"/>
      <c r="AB138" s="84" t="s">
        <v>4709</v>
      </c>
      <c r="AC138" s="83"/>
      <c r="AD138" s="83" t="s">
        <v>4710</v>
      </c>
      <c r="AE138" s="82"/>
      <c r="AF138" s="80">
        <v>47</v>
      </c>
      <c r="AG138" s="80">
        <v>38</v>
      </c>
      <c r="AH138" s="80">
        <v>244</v>
      </c>
      <c r="AI138" s="80">
        <v>250</v>
      </c>
      <c r="AJ138" s="82"/>
      <c r="AK138" s="82"/>
      <c r="AL138" s="82"/>
      <c r="AM138" s="82"/>
      <c r="AN138" s="82"/>
      <c r="AO138" s="82"/>
    </row>
    <row x14ac:dyDescent="0.25" r="139" customHeight="1" ht="18">
      <c r="A139" s="2" t="s">
        <v>4711</v>
      </c>
      <c r="B139" s="79" t="s">
        <v>4712</v>
      </c>
      <c r="C139" s="34" t="s">
        <v>35</v>
      </c>
      <c r="D139" s="44" t="s">
        <v>235</v>
      </c>
      <c r="E139" s="34" t="s">
        <v>35</v>
      </c>
      <c r="F139" s="44" t="s">
        <v>235</v>
      </c>
      <c r="G139" s="34" t="s">
        <v>35</v>
      </c>
      <c r="H139" s="44" t="s">
        <v>235</v>
      </c>
      <c r="I139" s="35"/>
      <c r="J139" s="36"/>
      <c r="K139" s="80">
        <v>1370504632758321200</v>
      </c>
      <c r="L139" s="81" t="s">
        <v>4713</v>
      </c>
      <c r="M139" s="80">
        <v>1</v>
      </c>
      <c r="N139" s="80">
        <v>0</v>
      </c>
      <c r="O139" s="80">
        <v>0</v>
      </c>
      <c r="P139" s="80">
        <v>0</v>
      </c>
      <c r="Q139" s="80">
        <v>0</v>
      </c>
      <c r="R139" s="82"/>
      <c r="S139" s="82"/>
      <c r="T139" s="82"/>
      <c r="U139" s="82"/>
      <c r="V139" s="82" t="s">
        <v>4714</v>
      </c>
      <c r="W139" s="82"/>
      <c r="X139" s="82" t="s">
        <v>4715</v>
      </c>
      <c r="Y139" s="80">
        <v>962761023173414900</v>
      </c>
      <c r="Z139" s="83"/>
      <c r="AA139" s="83"/>
      <c r="AB139" s="84" t="s">
        <v>4716</v>
      </c>
      <c r="AC139" s="39"/>
      <c r="AD139" s="83"/>
      <c r="AE139" s="82"/>
      <c r="AF139" s="80">
        <v>146</v>
      </c>
      <c r="AG139" s="80">
        <v>15</v>
      </c>
      <c r="AH139" s="80">
        <v>29</v>
      </c>
      <c r="AI139" s="80">
        <v>349</v>
      </c>
      <c r="AJ139" s="82"/>
      <c r="AK139" s="82"/>
      <c r="AL139" s="82"/>
      <c r="AM139" s="82"/>
      <c r="AN139" s="82"/>
      <c r="AO139" s="82"/>
    </row>
    <row x14ac:dyDescent="0.25" r="140" customHeight="1" ht="18">
      <c r="A140" s="2" t="s">
        <v>2373</v>
      </c>
      <c r="B140" s="79" t="s">
        <v>4717</v>
      </c>
      <c r="C140" s="34" t="s">
        <v>35</v>
      </c>
      <c r="D140" s="44" t="s">
        <v>235</v>
      </c>
      <c r="E140" s="34" t="s">
        <v>35</v>
      </c>
      <c r="F140" s="44" t="s">
        <v>235</v>
      </c>
      <c r="G140" s="34" t="s">
        <v>35</v>
      </c>
      <c r="H140" s="44" t="s">
        <v>235</v>
      </c>
      <c r="I140" s="35"/>
      <c r="J140" s="36"/>
      <c r="K140" s="80">
        <v>1370503275401916400</v>
      </c>
      <c r="L140" s="81" t="s">
        <v>4718</v>
      </c>
      <c r="M140" s="80">
        <v>2</v>
      </c>
      <c r="N140" s="80">
        <v>0</v>
      </c>
      <c r="O140" s="80">
        <v>0</v>
      </c>
      <c r="P140" s="80">
        <v>0</v>
      </c>
      <c r="Q140" s="80">
        <v>0</v>
      </c>
      <c r="R140" s="82"/>
      <c r="S140" s="82"/>
      <c r="T140" s="82"/>
      <c r="U140" s="82"/>
      <c r="V140" s="82" t="s">
        <v>4719</v>
      </c>
      <c r="W140" s="82"/>
      <c r="X140" s="82" t="s">
        <v>4720</v>
      </c>
      <c r="Y140" s="80">
        <v>939779771269075000</v>
      </c>
      <c r="Z140" s="83"/>
      <c r="AA140" s="83"/>
      <c r="AB140" s="84" t="s">
        <v>4721</v>
      </c>
      <c r="AC140" s="39"/>
      <c r="AD140" s="83"/>
      <c r="AE140" s="82"/>
      <c r="AF140" s="80">
        <v>17556</v>
      </c>
      <c r="AG140" s="80">
        <v>354</v>
      </c>
      <c r="AH140" s="80">
        <v>64</v>
      </c>
      <c r="AI140" s="80">
        <v>16358</v>
      </c>
      <c r="AJ140" s="82"/>
      <c r="AK140" s="82"/>
      <c r="AL140" s="82"/>
      <c r="AM140" s="82"/>
      <c r="AN140" s="82"/>
      <c r="AO140" s="82"/>
    </row>
    <row x14ac:dyDescent="0.25" r="141" customHeight="1" ht="18">
      <c r="A141" s="2" t="s">
        <v>2379</v>
      </c>
      <c r="B141" s="79" t="s">
        <v>4722</v>
      </c>
      <c r="C141" s="34" t="s">
        <v>35</v>
      </c>
      <c r="D141" s="44" t="s">
        <v>235</v>
      </c>
      <c r="E141" s="34" t="s">
        <v>35</v>
      </c>
      <c r="F141" s="44" t="s">
        <v>235</v>
      </c>
      <c r="G141" s="34" t="s">
        <v>35</v>
      </c>
      <c r="H141" s="44" t="s">
        <v>235</v>
      </c>
      <c r="I141" s="35"/>
      <c r="J141" s="36"/>
      <c r="K141" s="80">
        <v>1370501910394994700</v>
      </c>
      <c r="L141" s="81" t="s">
        <v>4723</v>
      </c>
      <c r="M141" s="80">
        <v>0</v>
      </c>
      <c r="N141" s="80">
        <v>0</v>
      </c>
      <c r="O141" s="80">
        <v>0</v>
      </c>
      <c r="P141" s="80">
        <v>0</v>
      </c>
      <c r="Q141" s="80">
        <v>0</v>
      </c>
      <c r="R141" s="82"/>
      <c r="S141" s="82"/>
      <c r="T141" s="82"/>
      <c r="U141" s="82"/>
      <c r="V141" s="82" t="s">
        <v>4724</v>
      </c>
      <c r="W141" s="82"/>
      <c r="X141" s="82" t="s">
        <v>4725</v>
      </c>
      <c r="Y141" s="80">
        <v>979716546988855300</v>
      </c>
      <c r="Z141" s="83"/>
      <c r="AA141" s="83"/>
      <c r="AB141" s="84" t="s">
        <v>4726</v>
      </c>
      <c r="AC141" s="83"/>
      <c r="AD141" s="83" t="s">
        <v>100</v>
      </c>
      <c r="AE141" s="82"/>
      <c r="AF141" s="80">
        <v>677</v>
      </c>
      <c r="AG141" s="80">
        <v>10</v>
      </c>
      <c r="AH141" s="80">
        <v>39</v>
      </c>
      <c r="AI141" s="80">
        <v>80</v>
      </c>
      <c r="AJ141" s="82"/>
      <c r="AK141" s="82"/>
      <c r="AL141" s="82"/>
      <c r="AM141" s="82"/>
      <c r="AN141" s="82"/>
      <c r="AO141" s="82"/>
    </row>
    <row x14ac:dyDescent="0.25" r="142" customHeight="1" ht="18">
      <c r="A142" s="2" t="s">
        <v>4727</v>
      </c>
      <c r="B142" s="79" t="s">
        <v>4728</v>
      </c>
      <c r="C142" s="34" t="s">
        <v>44</v>
      </c>
      <c r="D142" s="14"/>
      <c r="E142" s="34" t="s">
        <v>44</v>
      </c>
      <c r="F142" s="14"/>
      <c r="G142" s="34" t="s">
        <v>44</v>
      </c>
      <c r="H142" s="14"/>
      <c r="I142" s="35"/>
      <c r="J142" s="36"/>
      <c r="K142" s="80">
        <v>1370501908855718000</v>
      </c>
      <c r="L142" s="81" t="s">
        <v>4723</v>
      </c>
      <c r="M142" s="80">
        <v>0</v>
      </c>
      <c r="N142" s="80">
        <v>0</v>
      </c>
      <c r="O142" s="80">
        <v>0</v>
      </c>
      <c r="P142" s="80">
        <v>0</v>
      </c>
      <c r="Q142" s="80">
        <v>0</v>
      </c>
      <c r="R142" s="82"/>
      <c r="S142" s="82"/>
      <c r="T142" s="82"/>
      <c r="U142" s="82"/>
      <c r="V142" s="83" t="s">
        <v>4724</v>
      </c>
      <c r="W142" s="82"/>
      <c r="X142" s="82" t="s">
        <v>4725</v>
      </c>
      <c r="Y142" s="86">
        <v>979716546988855300</v>
      </c>
      <c r="Z142" s="83"/>
      <c r="AA142" s="83"/>
      <c r="AB142" s="84" t="s">
        <v>4726</v>
      </c>
      <c r="AC142" s="83"/>
      <c r="AD142" s="83" t="s">
        <v>100</v>
      </c>
      <c r="AE142" s="82"/>
      <c r="AF142" s="80">
        <v>677</v>
      </c>
      <c r="AG142" s="80">
        <v>10</v>
      </c>
      <c r="AH142" s="80">
        <v>39</v>
      </c>
      <c r="AI142" s="80">
        <v>80</v>
      </c>
      <c r="AJ142" s="82"/>
      <c r="AK142" s="82"/>
      <c r="AL142" s="82"/>
      <c r="AM142" s="82"/>
      <c r="AN142" s="82"/>
      <c r="AO142" s="82"/>
    </row>
    <row x14ac:dyDescent="0.25" r="143" customHeight="1" ht="18">
      <c r="A143" s="2" t="s">
        <v>4729</v>
      </c>
      <c r="B143" s="79" t="s">
        <v>4730</v>
      </c>
      <c r="C143" s="34" t="s">
        <v>44</v>
      </c>
      <c r="D143" s="14"/>
      <c r="E143" s="34" t="s">
        <v>44</v>
      </c>
      <c r="F143" s="14"/>
      <c r="G143" s="34" t="s">
        <v>44</v>
      </c>
      <c r="H143" s="14"/>
      <c r="I143" s="35"/>
      <c r="J143" s="36"/>
      <c r="K143" s="80">
        <v>1370464375597895700</v>
      </c>
      <c r="L143" s="81" t="s">
        <v>4731</v>
      </c>
      <c r="M143" s="80">
        <v>7</v>
      </c>
      <c r="N143" s="80">
        <v>0</v>
      </c>
      <c r="O143" s="80">
        <v>0</v>
      </c>
      <c r="P143" s="80">
        <v>0</v>
      </c>
      <c r="Q143" s="80">
        <v>0</v>
      </c>
      <c r="R143" s="82"/>
      <c r="S143" s="82"/>
      <c r="T143" s="82"/>
      <c r="U143" s="83"/>
      <c r="V143" s="83" t="s">
        <v>4732</v>
      </c>
      <c r="W143" s="82"/>
      <c r="X143" s="83" t="s">
        <v>4733</v>
      </c>
      <c r="Y143" s="86">
        <v>1304839217835659300</v>
      </c>
      <c r="Z143" s="83" t="s">
        <v>4734</v>
      </c>
      <c r="AA143" s="83"/>
      <c r="AB143" s="84" t="s">
        <v>4735</v>
      </c>
      <c r="AC143" s="83"/>
      <c r="AD143" s="83" t="s">
        <v>2155</v>
      </c>
      <c r="AE143" s="82"/>
      <c r="AF143" s="80">
        <v>2096</v>
      </c>
      <c r="AG143" s="80">
        <v>143</v>
      </c>
      <c r="AH143" s="80">
        <v>316</v>
      </c>
      <c r="AI143" s="80">
        <v>2906</v>
      </c>
      <c r="AJ143" s="82"/>
      <c r="AK143" s="82"/>
      <c r="AL143" s="82"/>
      <c r="AM143" s="82"/>
      <c r="AN143" s="82"/>
      <c r="AO143" s="82"/>
    </row>
    <row x14ac:dyDescent="0.25" r="144" customHeight="1" ht="18">
      <c r="A144" s="2" t="s">
        <v>4736</v>
      </c>
      <c r="B144" s="79" t="s">
        <v>4737</v>
      </c>
      <c r="C144" s="34" t="s">
        <v>44</v>
      </c>
      <c r="D144" s="14"/>
      <c r="E144" s="34" t="s">
        <v>44</v>
      </c>
      <c r="F144" s="14"/>
      <c r="G144" s="34" t="s">
        <v>44</v>
      </c>
      <c r="H144" s="14"/>
      <c r="I144" s="35"/>
      <c r="J144" s="36"/>
      <c r="K144" s="80">
        <v>1370442444265943000</v>
      </c>
      <c r="L144" s="81" t="s">
        <v>4738</v>
      </c>
      <c r="M144" s="80">
        <v>3</v>
      </c>
      <c r="N144" s="80">
        <v>0</v>
      </c>
      <c r="O144" s="80">
        <v>0</v>
      </c>
      <c r="P144" s="80">
        <v>0</v>
      </c>
      <c r="Q144" s="80">
        <v>0</v>
      </c>
      <c r="R144" s="82"/>
      <c r="S144" s="82"/>
      <c r="T144" s="83"/>
      <c r="U144" s="83"/>
      <c r="V144" s="83" t="s">
        <v>4739</v>
      </c>
      <c r="W144" s="82"/>
      <c r="X144" s="83" t="s">
        <v>4740</v>
      </c>
      <c r="Y144" s="86">
        <v>1065342767772180500</v>
      </c>
      <c r="Z144" s="83" t="s">
        <v>4741</v>
      </c>
      <c r="AA144" s="83"/>
      <c r="AB144" s="84" t="s">
        <v>4742</v>
      </c>
      <c r="AC144" s="83"/>
      <c r="AD144" s="83" t="s">
        <v>495</v>
      </c>
      <c r="AE144" s="82"/>
      <c r="AF144" s="80">
        <v>13188</v>
      </c>
      <c r="AG144" s="80">
        <v>8232</v>
      </c>
      <c r="AH144" s="80">
        <v>1574</v>
      </c>
      <c r="AI144" s="80">
        <v>34171</v>
      </c>
      <c r="AJ144" s="82"/>
      <c r="AK144" s="82"/>
      <c r="AL144" s="82"/>
      <c r="AM144" s="82"/>
      <c r="AN144" s="82"/>
      <c r="AO144" s="82"/>
    </row>
    <row x14ac:dyDescent="0.25" r="145" customHeight="1" ht="18">
      <c r="A145" s="2" t="s">
        <v>4743</v>
      </c>
      <c r="B145" s="79" t="s">
        <v>4744</v>
      </c>
      <c r="C145" s="34" t="s">
        <v>44</v>
      </c>
      <c r="D145" s="14"/>
      <c r="E145" s="34" t="s">
        <v>44</v>
      </c>
      <c r="F145" s="14"/>
      <c r="G145" s="34" t="s">
        <v>44</v>
      </c>
      <c r="H145" s="14"/>
      <c r="I145" s="35"/>
      <c r="J145" s="36"/>
      <c r="K145" s="80">
        <v>1370421890339246000</v>
      </c>
      <c r="L145" s="81" t="s">
        <v>4745</v>
      </c>
      <c r="M145" s="80">
        <v>2</v>
      </c>
      <c r="N145" s="80">
        <v>0</v>
      </c>
      <c r="O145" s="80">
        <v>0</v>
      </c>
      <c r="P145" s="80">
        <v>0</v>
      </c>
      <c r="Q145" s="80">
        <v>0</v>
      </c>
      <c r="R145" s="82"/>
      <c r="S145" s="82"/>
      <c r="T145" s="83"/>
      <c r="U145" s="83"/>
      <c r="V145" s="83" t="s">
        <v>4746</v>
      </c>
      <c r="W145" s="82"/>
      <c r="X145" s="83" t="s">
        <v>4747</v>
      </c>
      <c r="Y145" s="86">
        <v>1365991378069643300</v>
      </c>
      <c r="Z145" s="83" t="s">
        <v>4748</v>
      </c>
      <c r="AA145" s="83"/>
      <c r="AB145" s="84" t="s">
        <v>4749</v>
      </c>
      <c r="AC145" s="39"/>
      <c r="AD145" s="82"/>
      <c r="AE145" s="82"/>
      <c r="AF145" s="80">
        <v>334</v>
      </c>
      <c r="AG145" s="80">
        <v>48</v>
      </c>
      <c r="AH145" s="80">
        <v>64</v>
      </c>
      <c r="AI145" s="80">
        <v>1288</v>
      </c>
      <c r="AJ145" s="82"/>
      <c r="AK145" s="82"/>
      <c r="AL145" s="82"/>
      <c r="AM145" s="82"/>
      <c r="AN145" s="82"/>
      <c r="AO145" s="82"/>
    </row>
    <row x14ac:dyDescent="0.25" r="146" customHeight="1" ht="18">
      <c r="A146" s="2" t="s">
        <v>3877</v>
      </c>
      <c r="B146" s="79" t="s">
        <v>4750</v>
      </c>
      <c r="C146" s="34" t="s">
        <v>35</v>
      </c>
      <c r="D146" s="44" t="s">
        <v>235</v>
      </c>
      <c r="E146" s="34" t="s">
        <v>35</v>
      </c>
      <c r="F146" s="44" t="s">
        <v>235</v>
      </c>
      <c r="G146" s="34" t="s">
        <v>35</v>
      </c>
      <c r="H146" s="44" t="s">
        <v>235</v>
      </c>
      <c r="I146" s="35"/>
      <c r="J146" s="36"/>
      <c r="K146" s="80">
        <v>1373975627406188500</v>
      </c>
      <c r="L146" s="81" t="s">
        <v>4751</v>
      </c>
      <c r="M146" s="80">
        <v>0</v>
      </c>
      <c r="N146" s="80">
        <v>0</v>
      </c>
      <c r="O146" s="80">
        <v>0</v>
      </c>
      <c r="P146" s="80">
        <v>0</v>
      </c>
      <c r="Q146" s="80">
        <v>0</v>
      </c>
      <c r="R146" s="82"/>
      <c r="S146" s="82"/>
      <c r="T146" s="82"/>
      <c r="U146" s="83"/>
      <c r="V146" s="83" t="s">
        <v>4752</v>
      </c>
      <c r="W146" s="82"/>
      <c r="X146" s="82" t="s">
        <v>4753</v>
      </c>
      <c r="Y146" s="86">
        <v>1334218027936735200</v>
      </c>
      <c r="Z146" s="83"/>
      <c r="AA146" s="83"/>
      <c r="AB146" s="84" t="s">
        <v>4754</v>
      </c>
      <c r="AC146" s="39"/>
      <c r="AD146" s="82"/>
      <c r="AE146" s="82"/>
      <c r="AF146" s="80">
        <v>87</v>
      </c>
      <c r="AG146" s="80">
        <v>5</v>
      </c>
      <c r="AH146" s="80">
        <v>182</v>
      </c>
      <c r="AI146" s="80">
        <v>81</v>
      </c>
      <c r="AJ146" s="82"/>
      <c r="AK146" s="82"/>
      <c r="AL146" s="82"/>
      <c r="AM146" s="82"/>
      <c r="AN146" s="82"/>
      <c r="AO146" s="82"/>
    </row>
    <row x14ac:dyDescent="0.25" r="147" customHeight="1" ht="18">
      <c r="A147" s="2" t="s">
        <v>3889</v>
      </c>
      <c r="B147" s="79" t="s">
        <v>4755</v>
      </c>
      <c r="C147" s="34" t="s">
        <v>44</v>
      </c>
      <c r="D147" s="14"/>
      <c r="E147" s="34" t="s">
        <v>44</v>
      </c>
      <c r="F147" s="14"/>
      <c r="G147" s="34" t="s">
        <v>44</v>
      </c>
      <c r="H147" s="14"/>
      <c r="I147" s="35"/>
      <c r="J147" s="36"/>
      <c r="K147" s="80">
        <v>1373915396181520400</v>
      </c>
      <c r="L147" s="81" t="s">
        <v>4756</v>
      </c>
      <c r="M147" s="80">
        <v>0</v>
      </c>
      <c r="N147" s="80">
        <v>0</v>
      </c>
      <c r="O147" s="80">
        <v>0</v>
      </c>
      <c r="P147" s="80">
        <v>0</v>
      </c>
      <c r="Q147" s="80">
        <v>0</v>
      </c>
      <c r="R147" s="82"/>
      <c r="S147" s="82"/>
      <c r="T147" s="83"/>
      <c r="U147" s="83"/>
      <c r="V147" s="83" t="s">
        <v>4757</v>
      </c>
      <c r="W147" s="82"/>
      <c r="X147" s="83" t="s">
        <v>4758</v>
      </c>
      <c r="Y147" s="86">
        <v>1373894270961209300</v>
      </c>
      <c r="Z147" s="83" t="s">
        <v>4759</v>
      </c>
      <c r="AA147" s="83"/>
      <c r="AB147" s="84" t="s">
        <v>4760</v>
      </c>
      <c r="AC147" s="39"/>
      <c r="AD147" s="82"/>
      <c r="AE147" s="82"/>
      <c r="AF147" s="80">
        <v>41</v>
      </c>
      <c r="AG147" s="80">
        <v>4</v>
      </c>
      <c r="AH147" s="80">
        <v>90</v>
      </c>
      <c r="AI147" s="80">
        <v>8</v>
      </c>
      <c r="AJ147" s="82"/>
      <c r="AK147" s="82"/>
      <c r="AL147" s="82"/>
      <c r="AM147" s="82"/>
      <c r="AN147" s="82"/>
      <c r="AO147" s="82"/>
    </row>
    <row x14ac:dyDescent="0.25" r="148" customHeight="1" ht="18">
      <c r="A148" s="2" t="s">
        <v>73</v>
      </c>
      <c r="B148" s="79" t="s">
        <v>4761</v>
      </c>
      <c r="C148" s="34" t="s">
        <v>44</v>
      </c>
      <c r="D148" s="14"/>
      <c r="E148" s="34" t="s">
        <v>44</v>
      </c>
      <c r="F148" s="14"/>
      <c r="G148" s="34" t="s">
        <v>44</v>
      </c>
      <c r="H148" s="14"/>
      <c r="I148" s="35"/>
      <c r="J148" s="36"/>
      <c r="K148" s="80">
        <v>1373739152064282600</v>
      </c>
      <c r="L148" s="81" t="s">
        <v>4762</v>
      </c>
      <c r="M148" s="80">
        <v>0</v>
      </c>
      <c r="N148" s="80">
        <v>0</v>
      </c>
      <c r="O148" s="80">
        <v>0</v>
      </c>
      <c r="P148" s="80">
        <v>0</v>
      </c>
      <c r="Q148" s="80">
        <v>0</v>
      </c>
      <c r="R148" s="82"/>
      <c r="S148" s="82"/>
      <c r="T148" s="83"/>
      <c r="U148" s="83"/>
      <c r="V148" s="83" t="s">
        <v>4763</v>
      </c>
      <c r="W148" s="82"/>
      <c r="X148" s="83" t="s">
        <v>4764</v>
      </c>
      <c r="Y148" s="86">
        <v>1245775494290825200</v>
      </c>
      <c r="Z148" s="83" t="s">
        <v>4765</v>
      </c>
      <c r="AA148" s="83"/>
      <c r="AB148" s="84" t="s">
        <v>4766</v>
      </c>
      <c r="AC148" s="39"/>
      <c r="AD148" s="82"/>
      <c r="AE148" s="82"/>
      <c r="AF148" s="80">
        <v>2609</v>
      </c>
      <c r="AG148" s="80">
        <v>75</v>
      </c>
      <c r="AH148" s="80">
        <v>438</v>
      </c>
      <c r="AI148" s="80">
        <v>3252</v>
      </c>
      <c r="AJ148" s="82"/>
      <c r="AK148" s="82"/>
      <c r="AL148" s="82"/>
      <c r="AM148" s="82"/>
      <c r="AN148" s="82"/>
      <c r="AO148" s="82"/>
    </row>
    <row x14ac:dyDescent="0.25" r="149" customHeight="1" ht="18">
      <c r="A149" s="2" t="s">
        <v>403</v>
      </c>
      <c r="B149" s="79" t="s">
        <v>4767</v>
      </c>
      <c r="C149" s="34" t="s">
        <v>44</v>
      </c>
      <c r="D149" s="14"/>
      <c r="E149" s="34" t="s">
        <v>44</v>
      </c>
      <c r="F149" s="14"/>
      <c r="G149" s="34" t="s">
        <v>44</v>
      </c>
      <c r="H149" s="14"/>
      <c r="I149" s="35"/>
      <c r="J149" s="36"/>
      <c r="K149" s="80">
        <v>1373678847376437200</v>
      </c>
      <c r="L149" s="81" t="s">
        <v>4768</v>
      </c>
      <c r="M149" s="80">
        <v>0</v>
      </c>
      <c r="N149" s="80">
        <v>0</v>
      </c>
      <c r="O149" s="80">
        <v>0</v>
      </c>
      <c r="P149" s="80">
        <v>0</v>
      </c>
      <c r="Q149" s="80">
        <v>0</v>
      </c>
      <c r="R149" s="82"/>
      <c r="S149" s="82"/>
      <c r="T149" s="82"/>
      <c r="U149" s="83"/>
      <c r="V149" s="83" t="s">
        <v>4769</v>
      </c>
      <c r="W149" s="82"/>
      <c r="X149" s="83" t="s">
        <v>4770</v>
      </c>
      <c r="Y149" s="86">
        <v>382556023</v>
      </c>
      <c r="Z149" s="83" t="s">
        <v>4771</v>
      </c>
      <c r="AA149" s="83"/>
      <c r="AB149" s="84" t="s">
        <v>4772</v>
      </c>
      <c r="AC149" s="39"/>
      <c r="AD149" s="83"/>
      <c r="AE149" s="82"/>
      <c r="AF149" s="80">
        <v>11681</v>
      </c>
      <c r="AG149" s="80">
        <v>337</v>
      </c>
      <c r="AH149" s="80">
        <v>779</v>
      </c>
      <c r="AI149" s="80">
        <v>64810</v>
      </c>
      <c r="AJ149" s="82"/>
      <c r="AK149" s="82"/>
      <c r="AL149" s="82"/>
      <c r="AM149" s="82"/>
      <c r="AN149" s="82"/>
      <c r="AO149" s="82"/>
    </row>
    <row x14ac:dyDescent="0.25" r="150" customHeight="1" ht="18">
      <c r="A150" s="2" t="s">
        <v>119</v>
      </c>
      <c r="B150" s="79" t="s">
        <v>4773</v>
      </c>
      <c r="C150" s="34" t="s">
        <v>35</v>
      </c>
      <c r="D150" s="44" t="s">
        <v>1295</v>
      </c>
      <c r="E150" s="34" t="s">
        <v>35</v>
      </c>
      <c r="F150" s="44" t="s">
        <v>1295</v>
      </c>
      <c r="G150" s="34" t="s">
        <v>35</v>
      </c>
      <c r="H150" s="44" t="s">
        <v>1295</v>
      </c>
      <c r="I150" s="35"/>
      <c r="J150" s="36"/>
      <c r="K150" s="80">
        <v>1373636300839002000</v>
      </c>
      <c r="L150" s="81" t="s">
        <v>4774</v>
      </c>
      <c r="M150" s="80">
        <v>1</v>
      </c>
      <c r="N150" s="80">
        <v>0</v>
      </c>
      <c r="O150" s="80">
        <v>0</v>
      </c>
      <c r="P150" s="80">
        <v>0</v>
      </c>
      <c r="Q150" s="80">
        <v>0</v>
      </c>
      <c r="R150" s="82"/>
      <c r="S150" s="82"/>
      <c r="T150" s="83"/>
      <c r="U150" s="83"/>
      <c r="V150" s="83" t="s">
        <v>4775</v>
      </c>
      <c r="W150" s="82"/>
      <c r="X150" s="82" t="s">
        <v>4776</v>
      </c>
      <c r="Y150" s="86">
        <v>1234377119251259400</v>
      </c>
      <c r="Z150" s="83" t="s">
        <v>4777</v>
      </c>
      <c r="AA150" s="83" t="s">
        <v>4778</v>
      </c>
      <c r="AB150" s="84" t="s">
        <v>4779</v>
      </c>
      <c r="AC150" s="83"/>
      <c r="AD150" s="83" t="s">
        <v>4780</v>
      </c>
      <c r="AE150" s="82"/>
      <c r="AF150" s="80">
        <v>1209</v>
      </c>
      <c r="AG150" s="80">
        <v>752</v>
      </c>
      <c r="AH150" s="80">
        <v>2566</v>
      </c>
      <c r="AI150" s="80">
        <v>1805</v>
      </c>
      <c r="AJ150" s="82"/>
      <c r="AK150" s="82"/>
      <c r="AL150" s="82"/>
      <c r="AM150" s="82"/>
      <c r="AN150" s="82"/>
      <c r="AO150" s="82"/>
    </row>
    <row x14ac:dyDescent="0.25" r="151" customHeight="1" ht="18">
      <c r="A151" s="2" t="s">
        <v>4781</v>
      </c>
      <c r="B151" s="79" t="s">
        <v>4782</v>
      </c>
      <c r="C151" s="34" t="s">
        <v>44</v>
      </c>
      <c r="D151" s="14"/>
      <c r="E151" s="34" t="s">
        <v>44</v>
      </c>
      <c r="F151" s="14"/>
      <c r="G151" s="34" t="s">
        <v>44</v>
      </c>
      <c r="H151" s="14"/>
      <c r="I151" s="35"/>
      <c r="J151" s="36"/>
      <c r="K151" s="80">
        <v>1373627776541061000</v>
      </c>
      <c r="L151" s="81" t="s">
        <v>4783</v>
      </c>
      <c r="M151" s="80">
        <v>19</v>
      </c>
      <c r="N151" s="80">
        <v>0</v>
      </c>
      <c r="O151" s="80">
        <v>0</v>
      </c>
      <c r="P151" s="80">
        <v>0</v>
      </c>
      <c r="Q151" s="80">
        <v>0</v>
      </c>
      <c r="R151" s="82"/>
      <c r="S151" s="82"/>
      <c r="T151" s="83"/>
      <c r="U151" s="83"/>
      <c r="V151" s="83" t="s">
        <v>4784</v>
      </c>
      <c r="W151" s="82"/>
      <c r="X151" s="83" t="s">
        <v>4785</v>
      </c>
      <c r="Y151" s="86">
        <v>1340971578604068900</v>
      </c>
      <c r="Z151" s="83" t="s">
        <v>4786</v>
      </c>
      <c r="AA151" s="83"/>
      <c r="AB151" s="84" t="s">
        <v>4787</v>
      </c>
      <c r="AC151" s="83"/>
      <c r="AD151" s="83" t="s">
        <v>4788</v>
      </c>
      <c r="AE151" s="82"/>
      <c r="AF151" s="80">
        <v>509</v>
      </c>
      <c r="AG151" s="80">
        <v>410</v>
      </c>
      <c r="AH151" s="80">
        <v>367</v>
      </c>
      <c r="AI151" s="80">
        <v>1072</v>
      </c>
      <c r="AJ151" s="82"/>
      <c r="AK151" s="82"/>
      <c r="AL151" s="82"/>
      <c r="AM151" s="82"/>
      <c r="AN151" s="82"/>
      <c r="AO151" s="82"/>
    </row>
    <row x14ac:dyDescent="0.25" r="152" customHeight="1" ht="18">
      <c r="A152" s="2" t="s">
        <v>4789</v>
      </c>
      <c r="B152" s="79" t="s">
        <v>4790</v>
      </c>
      <c r="C152" s="34" t="s">
        <v>35</v>
      </c>
      <c r="D152" s="44" t="s">
        <v>235</v>
      </c>
      <c r="E152" s="34" t="s">
        <v>35</v>
      </c>
      <c r="F152" s="44" t="s">
        <v>235</v>
      </c>
      <c r="G152" s="34" t="s">
        <v>35</v>
      </c>
      <c r="H152" s="44" t="s">
        <v>235</v>
      </c>
      <c r="I152" s="35"/>
      <c r="J152" s="36"/>
      <c r="K152" s="80">
        <v>1373570242845274000</v>
      </c>
      <c r="L152" s="81" t="s">
        <v>4791</v>
      </c>
      <c r="M152" s="80">
        <v>1</v>
      </c>
      <c r="N152" s="80">
        <v>0</v>
      </c>
      <c r="O152" s="80">
        <v>0</v>
      </c>
      <c r="P152" s="80">
        <v>0</v>
      </c>
      <c r="Q152" s="80">
        <v>0</v>
      </c>
      <c r="R152" s="82"/>
      <c r="S152" s="82"/>
      <c r="T152" s="83"/>
      <c r="U152" s="83"/>
      <c r="V152" s="83" t="s">
        <v>4792</v>
      </c>
      <c r="W152" s="82"/>
      <c r="X152" s="82" t="s">
        <v>4793</v>
      </c>
      <c r="Y152" s="86">
        <v>1291652925945675800</v>
      </c>
      <c r="Z152" s="83"/>
      <c r="AA152" s="83"/>
      <c r="AB152" s="84" t="s">
        <v>4794</v>
      </c>
      <c r="AC152" s="83"/>
      <c r="AD152" s="83" t="s">
        <v>103</v>
      </c>
      <c r="AE152" s="82"/>
      <c r="AF152" s="80">
        <v>215</v>
      </c>
      <c r="AG152" s="80">
        <v>48</v>
      </c>
      <c r="AH152" s="80">
        <v>157</v>
      </c>
      <c r="AI152" s="80">
        <v>94</v>
      </c>
      <c r="AJ152" s="82"/>
      <c r="AK152" s="82"/>
      <c r="AL152" s="82"/>
      <c r="AM152" s="82"/>
      <c r="AN152" s="82"/>
      <c r="AO152" s="82"/>
    </row>
    <row x14ac:dyDescent="0.25" r="153" customHeight="1" ht="18">
      <c r="A153" s="2" t="s">
        <v>1548</v>
      </c>
      <c r="B153" s="79" t="s">
        <v>4795</v>
      </c>
      <c r="C153" s="34" t="s">
        <v>35</v>
      </c>
      <c r="D153" s="44" t="s">
        <v>235</v>
      </c>
      <c r="E153" s="34" t="s">
        <v>35</v>
      </c>
      <c r="F153" s="44" t="s">
        <v>235</v>
      </c>
      <c r="G153" s="34" t="s">
        <v>35</v>
      </c>
      <c r="H153" s="14" t="s">
        <v>235</v>
      </c>
      <c r="I153" s="35"/>
      <c r="J153" s="36"/>
      <c r="K153" s="80">
        <v>1373567117497401300</v>
      </c>
      <c r="L153" s="81" t="s">
        <v>4796</v>
      </c>
      <c r="M153" s="80">
        <v>14</v>
      </c>
      <c r="N153" s="80">
        <v>0</v>
      </c>
      <c r="O153" s="80">
        <v>0</v>
      </c>
      <c r="P153" s="80">
        <v>0</v>
      </c>
      <c r="Q153" s="80">
        <v>0</v>
      </c>
      <c r="R153" s="82"/>
      <c r="S153" s="82"/>
      <c r="T153" s="83"/>
      <c r="U153" s="83"/>
      <c r="V153" s="83" t="s">
        <v>4797</v>
      </c>
      <c r="W153" s="82"/>
      <c r="X153" s="83" t="s">
        <v>4798</v>
      </c>
      <c r="Y153" s="86">
        <v>704983025965252600</v>
      </c>
      <c r="Z153" s="83" t="s">
        <v>4799</v>
      </c>
      <c r="AA153" s="83"/>
      <c r="AB153" s="84" t="s">
        <v>4800</v>
      </c>
      <c r="AC153" s="83"/>
      <c r="AD153" s="83" t="s">
        <v>4801</v>
      </c>
      <c r="AE153" s="82"/>
      <c r="AF153" s="80">
        <v>29349</v>
      </c>
      <c r="AG153" s="80">
        <v>6075</v>
      </c>
      <c r="AH153" s="80">
        <v>5503</v>
      </c>
      <c r="AI153" s="80">
        <v>139998</v>
      </c>
      <c r="AJ153" s="82"/>
      <c r="AK153" s="82"/>
      <c r="AL153" s="82"/>
      <c r="AM153" s="82"/>
      <c r="AN153" s="82"/>
      <c r="AO153" s="82"/>
    </row>
    <row x14ac:dyDescent="0.25" r="154" customHeight="1" ht="18">
      <c r="A154" s="2" t="s">
        <v>4802</v>
      </c>
      <c r="B154" s="79" t="s">
        <v>4803</v>
      </c>
      <c r="C154" s="34" t="s">
        <v>44</v>
      </c>
      <c r="D154" s="14"/>
      <c r="E154" s="34" t="s">
        <v>44</v>
      </c>
      <c r="F154" s="14"/>
      <c r="G154" s="34" t="s">
        <v>44</v>
      </c>
      <c r="H154" s="14"/>
      <c r="I154" s="35"/>
      <c r="J154" s="36"/>
      <c r="K154" s="80">
        <v>1373397907362185200</v>
      </c>
      <c r="L154" s="81" t="s">
        <v>4804</v>
      </c>
      <c r="M154" s="80">
        <v>0</v>
      </c>
      <c r="N154" s="80">
        <v>0</v>
      </c>
      <c r="O154" s="80">
        <v>0</v>
      </c>
      <c r="P154" s="80">
        <v>0</v>
      </c>
      <c r="Q154" s="80">
        <v>0</v>
      </c>
      <c r="R154" s="82"/>
      <c r="S154" s="82"/>
      <c r="T154" s="83"/>
      <c r="U154" s="83" t="s">
        <v>103</v>
      </c>
      <c r="V154" s="83" t="s">
        <v>4805</v>
      </c>
      <c r="W154" s="82"/>
      <c r="X154" s="83" t="s">
        <v>4806</v>
      </c>
      <c r="Y154" s="86">
        <v>178747142</v>
      </c>
      <c r="Z154" s="83" t="s">
        <v>4807</v>
      </c>
      <c r="AA154" s="83"/>
      <c r="AB154" s="84" t="s">
        <v>4808</v>
      </c>
      <c r="AC154" s="83"/>
      <c r="AD154" s="83" t="s">
        <v>103</v>
      </c>
      <c r="AE154" s="82"/>
      <c r="AF154" s="80">
        <v>4439</v>
      </c>
      <c r="AG154" s="80">
        <v>516</v>
      </c>
      <c r="AH154" s="80">
        <v>1754</v>
      </c>
      <c r="AI154" s="80">
        <v>2836</v>
      </c>
      <c r="AJ154" s="82"/>
      <c r="AK154" s="82"/>
      <c r="AL154" s="82"/>
      <c r="AM154" s="82"/>
      <c r="AN154" s="82"/>
      <c r="AO154" s="82"/>
    </row>
    <row x14ac:dyDescent="0.25" r="155" customHeight="1" ht="18">
      <c r="A155" s="2" t="s">
        <v>4809</v>
      </c>
      <c r="B155" s="79" t="s">
        <v>4810</v>
      </c>
      <c r="C155" s="34" t="s">
        <v>44</v>
      </c>
      <c r="D155" s="14"/>
      <c r="E155" s="34" t="s">
        <v>44</v>
      </c>
      <c r="F155" s="14"/>
      <c r="G155" s="34" t="s">
        <v>44</v>
      </c>
      <c r="H155" s="14"/>
      <c r="I155" s="35"/>
      <c r="J155" s="36"/>
      <c r="K155" s="80">
        <v>1373386782310551600</v>
      </c>
      <c r="L155" s="81" t="s">
        <v>4811</v>
      </c>
      <c r="M155" s="80">
        <v>0</v>
      </c>
      <c r="N155" s="80">
        <v>0</v>
      </c>
      <c r="O155" s="80">
        <v>0</v>
      </c>
      <c r="P155" s="80">
        <v>0</v>
      </c>
      <c r="Q155" s="80">
        <v>0</v>
      </c>
      <c r="R155" s="82"/>
      <c r="S155" s="82"/>
      <c r="T155" s="83"/>
      <c r="U155" s="83"/>
      <c r="V155" s="83" t="s">
        <v>4812</v>
      </c>
      <c r="W155" s="82"/>
      <c r="X155" s="82" t="s">
        <v>4813</v>
      </c>
      <c r="Y155" s="86">
        <v>58822433</v>
      </c>
      <c r="Z155" s="83"/>
      <c r="AA155" s="83"/>
      <c r="AB155" s="84" t="s">
        <v>4814</v>
      </c>
      <c r="AC155" s="83"/>
      <c r="AD155" s="83" t="s">
        <v>4815</v>
      </c>
      <c r="AE155" s="82"/>
      <c r="AF155" s="80">
        <v>6386</v>
      </c>
      <c r="AG155" s="80">
        <v>2905</v>
      </c>
      <c r="AH155" s="80">
        <v>629</v>
      </c>
      <c r="AI155" s="80">
        <v>1839</v>
      </c>
      <c r="AJ155" s="82"/>
      <c r="AK155" s="82"/>
      <c r="AL155" s="82"/>
      <c r="AM155" s="82"/>
      <c r="AN155" s="82"/>
      <c r="AO155" s="82"/>
    </row>
    <row x14ac:dyDescent="0.25" r="156" customHeight="1" ht="18">
      <c r="A156" s="2" t="s">
        <v>3942</v>
      </c>
      <c r="B156" s="79" t="s">
        <v>4816</v>
      </c>
      <c r="C156" s="34" t="s">
        <v>35</v>
      </c>
      <c r="D156" s="44" t="s">
        <v>235</v>
      </c>
      <c r="E156" s="34" t="s">
        <v>35</v>
      </c>
      <c r="F156" s="44" t="s">
        <v>235</v>
      </c>
      <c r="G156" s="34" t="s">
        <v>35</v>
      </c>
      <c r="H156" s="44" t="s">
        <v>235</v>
      </c>
      <c r="I156" s="35"/>
      <c r="J156" s="36"/>
      <c r="K156" s="80">
        <v>1373256936582434800</v>
      </c>
      <c r="L156" s="81" t="s">
        <v>4817</v>
      </c>
      <c r="M156" s="80">
        <v>1</v>
      </c>
      <c r="N156" s="80">
        <v>0</v>
      </c>
      <c r="O156" s="80">
        <v>0</v>
      </c>
      <c r="P156" s="80">
        <v>0</v>
      </c>
      <c r="Q156" s="80">
        <v>0</v>
      </c>
      <c r="R156" s="82"/>
      <c r="S156" s="82"/>
      <c r="T156" s="83"/>
      <c r="U156" s="83"/>
      <c r="V156" s="83" t="s">
        <v>4818</v>
      </c>
      <c r="W156" s="82"/>
      <c r="X156" s="83" t="s">
        <v>4819</v>
      </c>
      <c r="Y156" s="86">
        <v>988815399759372300</v>
      </c>
      <c r="Z156" s="83" t="s">
        <v>4820</v>
      </c>
      <c r="AA156" s="83"/>
      <c r="AB156" s="84" t="s">
        <v>4821</v>
      </c>
      <c r="AC156" s="83"/>
      <c r="AD156" s="83" t="s">
        <v>4822</v>
      </c>
      <c r="AE156" s="82"/>
      <c r="AF156" s="80">
        <v>1664</v>
      </c>
      <c r="AG156" s="80">
        <v>23</v>
      </c>
      <c r="AH156" s="80">
        <v>90</v>
      </c>
      <c r="AI156" s="80">
        <v>2198</v>
      </c>
      <c r="AJ156" s="82"/>
      <c r="AK156" s="82"/>
      <c r="AL156" s="82"/>
      <c r="AM156" s="82"/>
      <c r="AN156" s="82"/>
      <c r="AO156" s="82"/>
    </row>
    <row x14ac:dyDescent="0.25" r="157" customHeight="1" ht="18">
      <c r="A157" s="2" t="s">
        <v>4823</v>
      </c>
      <c r="B157" s="79" t="s">
        <v>4824</v>
      </c>
      <c r="C157" s="34" t="s">
        <v>35</v>
      </c>
      <c r="D157" s="44" t="s">
        <v>235</v>
      </c>
      <c r="E157" s="34" t="s">
        <v>35</v>
      </c>
      <c r="F157" s="44" t="s">
        <v>235</v>
      </c>
      <c r="G157" s="34" t="s">
        <v>35</v>
      </c>
      <c r="H157" s="44" t="s">
        <v>235</v>
      </c>
      <c r="I157" s="35"/>
      <c r="J157" s="36"/>
      <c r="K157" s="80">
        <v>1373062820212920300</v>
      </c>
      <c r="L157" s="81" t="s">
        <v>4825</v>
      </c>
      <c r="M157" s="80">
        <v>6</v>
      </c>
      <c r="N157" s="80">
        <v>1</v>
      </c>
      <c r="O157" s="80">
        <v>0</v>
      </c>
      <c r="P157" s="80">
        <v>0</v>
      </c>
      <c r="Q157" s="80">
        <v>0</v>
      </c>
      <c r="R157" s="82"/>
      <c r="S157" s="82"/>
      <c r="T157" s="83"/>
      <c r="U157" s="83"/>
      <c r="V157" s="83" t="s">
        <v>4826</v>
      </c>
      <c r="W157" s="82"/>
      <c r="X157" s="83" t="s">
        <v>4827</v>
      </c>
      <c r="Y157" s="86">
        <v>1325536264142135300</v>
      </c>
      <c r="Z157" s="83" t="s">
        <v>4828</v>
      </c>
      <c r="AA157" s="83"/>
      <c r="AB157" s="84" t="s">
        <v>4829</v>
      </c>
      <c r="AC157" s="83"/>
      <c r="AD157" s="82" t="s">
        <v>4830</v>
      </c>
      <c r="AE157" s="82"/>
      <c r="AF157" s="80">
        <v>4886</v>
      </c>
      <c r="AG157" s="80">
        <v>131</v>
      </c>
      <c r="AH157" s="80">
        <v>148</v>
      </c>
      <c r="AI157" s="80">
        <v>6481</v>
      </c>
      <c r="AJ157" s="82"/>
      <c r="AK157" s="82"/>
      <c r="AL157" s="82"/>
      <c r="AM157" s="82"/>
      <c r="AN157" s="82"/>
      <c r="AO157" s="82"/>
    </row>
    <row x14ac:dyDescent="0.25" r="158" customHeight="1" ht="18">
      <c r="A158" s="2" t="s">
        <v>463</v>
      </c>
      <c r="B158" s="79" t="s">
        <v>4831</v>
      </c>
      <c r="C158" s="34" t="s">
        <v>44</v>
      </c>
      <c r="D158" s="14"/>
      <c r="E158" s="34" t="s">
        <v>44</v>
      </c>
      <c r="F158" s="14"/>
      <c r="G158" s="34" t="s">
        <v>44</v>
      </c>
      <c r="H158" s="14"/>
      <c r="I158" s="35"/>
      <c r="J158" s="36"/>
      <c r="K158" s="80">
        <v>1373029867273457700</v>
      </c>
      <c r="L158" s="81" t="s">
        <v>4832</v>
      </c>
      <c r="M158" s="80">
        <v>0</v>
      </c>
      <c r="N158" s="80">
        <v>0</v>
      </c>
      <c r="O158" s="80">
        <v>0</v>
      </c>
      <c r="P158" s="80">
        <v>0</v>
      </c>
      <c r="Q158" s="80">
        <v>0</v>
      </c>
      <c r="R158" s="82"/>
      <c r="S158" s="82"/>
      <c r="T158" s="83"/>
      <c r="U158" s="83"/>
      <c r="V158" s="83" t="s">
        <v>4833</v>
      </c>
      <c r="W158" s="83"/>
      <c r="X158" s="82" t="s">
        <v>4834</v>
      </c>
      <c r="Y158" s="80">
        <v>934363145375830000</v>
      </c>
      <c r="Z158" s="83" t="s">
        <v>4835</v>
      </c>
      <c r="AA158" s="83" t="s">
        <v>4836</v>
      </c>
      <c r="AB158" s="84" t="s">
        <v>4837</v>
      </c>
      <c r="AC158" s="39"/>
      <c r="AD158" s="82"/>
      <c r="AE158" s="82"/>
      <c r="AF158" s="80">
        <v>2278</v>
      </c>
      <c r="AG158" s="80">
        <v>57</v>
      </c>
      <c r="AH158" s="80">
        <v>74</v>
      </c>
      <c r="AI158" s="80">
        <v>2490</v>
      </c>
      <c r="AJ158" s="82"/>
      <c r="AK158" s="82"/>
      <c r="AL158" s="82"/>
      <c r="AM158" s="82"/>
      <c r="AN158" s="82"/>
      <c r="AO158" s="82"/>
    </row>
    <row x14ac:dyDescent="0.25" r="159" customHeight="1" ht="18">
      <c r="A159" s="2" t="s">
        <v>4838</v>
      </c>
      <c r="B159" s="79" t="s">
        <v>4839</v>
      </c>
      <c r="C159" s="34" t="s">
        <v>44</v>
      </c>
      <c r="D159" s="14"/>
      <c r="E159" s="34" t="s">
        <v>44</v>
      </c>
      <c r="F159" s="14"/>
      <c r="G159" s="34" t="s">
        <v>44</v>
      </c>
      <c r="H159" s="14"/>
      <c r="I159" s="35"/>
      <c r="J159" s="36"/>
      <c r="K159" s="80">
        <v>1372988255361196000</v>
      </c>
      <c r="L159" s="81" t="s">
        <v>4840</v>
      </c>
      <c r="M159" s="80">
        <v>1</v>
      </c>
      <c r="N159" s="80">
        <v>0</v>
      </c>
      <c r="O159" s="80">
        <v>0</v>
      </c>
      <c r="P159" s="80">
        <v>0</v>
      </c>
      <c r="Q159" s="80">
        <v>0</v>
      </c>
      <c r="R159" s="82"/>
      <c r="S159" s="82"/>
      <c r="T159" s="83"/>
      <c r="U159" s="83"/>
      <c r="V159" s="83" t="s">
        <v>4841</v>
      </c>
      <c r="W159" s="83"/>
      <c r="X159" s="82" t="s">
        <v>4842</v>
      </c>
      <c r="Y159" s="80">
        <v>361120702</v>
      </c>
      <c r="Z159" s="83" t="s">
        <v>4843</v>
      </c>
      <c r="AA159" s="83" t="s">
        <v>4844</v>
      </c>
      <c r="AB159" s="84" t="s">
        <v>4845</v>
      </c>
      <c r="AC159" s="83"/>
      <c r="AD159" s="82" t="s">
        <v>1281</v>
      </c>
      <c r="AE159" s="82"/>
      <c r="AF159" s="80">
        <v>34105</v>
      </c>
      <c r="AG159" s="80">
        <v>5901</v>
      </c>
      <c r="AH159" s="80">
        <v>5678</v>
      </c>
      <c r="AI159" s="80">
        <v>41341</v>
      </c>
      <c r="AJ159" s="82"/>
      <c r="AK159" s="82"/>
      <c r="AL159" s="82"/>
      <c r="AM159" s="82"/>
      <c r="AN159" s="82"/>
      <c r="AO159" s="82"/>
    </row>
    <row x14ac:dyDescent="0.25" r="160" customHeight="1" ht="18">
      <c r="A160" s="2" t="s">
        <v>2766</v>
      </c>
      <c r="B160" s="79" t="s">
        <v>4846</v>
      </c>
      <c r="C160" s="34" t="s">
        <v>35</v>
      </c>
      <c r="D160" s="44" t="s">
        <v>235</v>
      </c>
      <c r="E160" s="34" t="s">
        <v>35</v>
      </c>
      <c r="F160" s="44" t="s">
        <v>235</v>
      </c>
      <c r="G160" s="34" t="s">
        <v>35</v>
      </c>
      <c r="H160" s="44" t="s">
        <v>235</v>
      </c>
      <c r="I160" s="35"/>
      <c r="J160" s="36"/>
      <c r="K160" s="80">
        <v>1372960879139029000</v>
      </c>
      <c r="L160" s="81" t="s">
        <v>4847</v>
      </c>
      <c r="M160" s="80">
        <v>5</v>
      </c>
      <c r="N160" s="80">
        <v>0</v>
      </c>
      <c r="O160" s="80">
        <v>0</v>
      </c>
      <c r="P160" s="80">
        <v>0</v>
      </c>
      <c r="Q160" s="80">
        <v>0</v>
      </c>
      <c r="R160" s="82"/>
      <c r="S160" s="82"/>
      <c r="T160" s="83"/>
      <c r="U160" s="83"/>
      <c r="V160" s="83" t="s">
        <v>4848</v>
      </c>
      <c r="W160" s="39"/>
      <c r="X160" s="82" t="s">
        <v>4849</v>
      </c>
      <c r="Y160" s="86">
        <v>1273614001482555400</v>
      </c>
      <c r="Z160" s="87" t="s">
        <v>4850</v>
      </c>
      <c r="AA160" s="83"/>
      <c r="AB160" s="84" t="s">
        <v>4851</v>
      </c>
      <c r="AC160" s="39"/>
      <c r="AD160" s="82"/>
      <c r="AE160" s="82"/>
      <c r="AF160" s="80">
        <v>28021</v>
      </c>
      <c r="AG160" s="80">
        <v>643</v>
      </c>
      <c r="AH160" s="80">
        <v>771</v>
      </c>
      <c r="AI160" s="80">
        <v>49464</v>
      </c>
      <c r="AJ160" s="82"/>
      <c r="AK160" s="82"/>
      <c r="AL160" s="82"/>
      <c r="AM160" s="82"/>
      <c r="AN160" s="82"/>
      <c r="AO160" s="82"/>
    </row>
    <row x14ac:dyDescent="0.25" r="161" customHeight="1" ht="18">
      <c r="A161" s="2" t="s">
        <v>1604</v>
      </c>
      <c r="B161" s="79" t="s">
        <v>4852</v>
      </c>
      <c r="C161" s="34" t="s">
        <v>35</v>
      </c>
      <c r="D161" s="44" t="s">
        <v>235</v>
      </c>
      <c r="E161" s="34" t="s">
        <v>35</v>
      </c>
      <c r="F161" s="44" t="s">
        <v>235</v>
      </c>
      <c r="G161" s="34" t="s">
        <v>35</v>
      </c>
      <c r="H161" s="44" t="s">
        <v>235</v>
      </c>
      <c r="I161" s="35"/>
      <c r="J161" s="36"/>
      <c r="K161" s="80">
        <v>1372950315515924500</v>
      </c>
      <c r="L161" s="81" t="s">
        <v>4853</v>
      </c>
      <c r="M161" s="80">
        <v>4</v>
      </c>
      <c r="N161" s="80">
        <v>1</v>
      </c>
      <c r="O161" s="80">
        <v>0</v>
      </c>
      <c r="P161" s="80">
        <v>0</v>
      </c>
      <c r="Q161" s="80">
        <v>0</v>
      </c>
      <c r="R161" s="82"/>
      <c r="S161" s="82"/>
      <c r="T161" s="82"/>
      <c r="U161" s="83"/>
      <c r="V161" s="83" t="s">
        <v>4854</v>
      </c>
      <c r="W161" s="82"/>
      <c r="X161" s="83" t="s">
        <v>4855</v>
      </c>
      <c r="Y161" s="86">
        <v>1345379977768951800</v>
      </c>
      <c r="Z161" s="83" t="s">
        <v>4856</v>
      </c>
      <c r="AA161" s="83"/>
      <c r="AB161" s="84" t="s">
        <v>4857</v>
      </c>
      <c r="AC161" s="83"/>
      <c r="AD161" s="82" t="s">
        <v>4858</v>
      </c>
      <c r="AE161" s="82"/>
      <c r="AF161" s="80">
        <v>7844</v>
      </c>
      <c r="AG161" s="80">
        <v>755</v>
      </c>
      <c r="AH161" s="80">
        <v>667</v>
      </c>
      <c r="AI161" s="80">
        <v>6973</v>
      </c>
      <c r="AJ161" s="82"/>
      <c r="AK161" s="82"/>
      <c r="AL161" s="82"/>
      <c r="AM161" s="82"/>
      <c r="AN161" s="82"/>
      <c r="AO161" s="82"/>
    </row>
    <row x14ac:dyDescent="0.25" r="162" customHeight="1" ht="18">
      <c r="A162" s="2" t="s">
        <v>4859</v>
      </c>
      <c r="B162" s="79" t="s">
        <v>4860</v>
      </c>
      <c r="C162" s="34" t="s">
        <v>35</v>
      </c>
      <c r="D162" s="44" t="s">
        <v>235</v>
      </c>
      <c r="E162" s="34" t="s">
        <v>35</v>
      </c>
      <c r="F162" s="44" t="s">
        <v>235</v>
      </c>
      <c r="G162" s="34" t="s">
        <v>35</v>
      </c>
      <c r="H162" s="44" t="s">
        <v>235</v>
      </c>
      <c r="I162" s="35"/>
      <c r="J162" s="36"/>
      <c r="K162" s="80">
        <v>1372943216681619500</v>
      </c>
      <c r="L162" s="81" t="s">
        <v>4861</v>
      </c>
      <c r="M162" s="80">
        <v>1</v>
      </c>
      <c r="N162" s="80">
        <v>0</v>
      </c>
      <c r="O162" s="80">
        <v>0</v>
      </c>
      <c r="P162" s="80">
        <v>0</v>
      </c>
      <c r="Q162" s="80">
        <v>0</v>
      </c>
      <c r="R162" s="82"/>
      <c r="S162" s="82"/>
      <c r="T162" s="83"/>
      <c r="U162" s="83"/>
      <c r="V162" s="83" t="s">
        <v>4862</v>
      </c>
      <c r="W162" s="82"/>
      <c r="X162" s="83" t="s">
        <v>4863</v>
      </c>
      <c r="Y162" s="86">
        <v>1351110867274887200</v>
      </c>
      <c r="Z162" s="83" t="s">
        <v>4864</v>
      </c>
      <c r="AA162" s="83"/>
      <c r="AB162" s="84" t="s">
        <v>4865</v>
      </c>
      <c r="AC162" s="83"/>
      <c r="AD162" s="82" t="s">
        <v>4866</v>
      </c>
      <c r="AE162" s="82"/>
      <c r="AF162" s="80">
        <v>151</v>
      </c>
      <c r="AG162" s="80">
        <v>23</v>
      </c>
      <c r="AH162" s="80">
        <v>47</v>
      </c>
      <c r="AI162" s="80">
        <v>3007</v>
      </c>
      <c r="AJ162" s="82"/>
      <c r="AK162" s="82"/>
      <c r="AL162" s="82"/>
      <c r="AM162" s="82"/>
      <c r="AN162" s="82"/>
      <c r="AO162" s="82"/>
    </row>
    <row x14ac:dyDescent="0.25" r="163" customHeight="1" ht="18">
      <c r="A163" s="2" t="s">
        <v>4867</v>
      </c>
      <c r="B163" s="79" t="s">
        <v>4868</v>
      </c>
      <c r="C163" s="34" t="s">
        <v>35</v>
      </c>
      <c r="D163" s="44" t="s">
        <v>235</v>
      </c>
      <c r="E163" s="34" t="s">
        <v>35</v>
      </c>
      <c r="F163" s="44" t="s">
        <v>235</v>
      </c>
      <c r="G163" s="34" t="s">
        <v>35</v>
      </c>
      <c r="H163" s="44" t="s">
        <v>235</v>
      </c>
      <c r="I163" s="35"/>
      <c r="J163" s="36"/>
      <c r="K163" s="80">
        <v>1372913185406267400</v>
      </c>
      <c r="L163" s="81" t="s">
        <v>4869</v>
      </c>
      <c r="M163" s="80">
        <v>0</v>
      </c>
      <c r="N163" s="80">
        <v>0</v>
      </c>
      <c r="O163" s="80">
        <v>0</v>
      </c>
      <c r="P163" s="80">
        <v>0</v>
      </c>
      <c r="Q163" s="80">
        <v>0</v>
      </c>
      <c r="R163" s="82"/>
      <c r="S163" s="82"/>
      <c r="T163" s="83"/>
      <c r="U163" s="83"/>
      <c r="V163" s="83" t="s">
        <v>4870</v>
      </c>
      <c r="W163" s="82"/>
      <c r="X163" s="82" t="s">
        <v>4871</v>
      </c>
      <c r="Y163" s="80">
        <v>419060494</v>
      </c>
      <c r="Z163" s="83"/>
      <c r="AA163" s="83"/>
      <c r="AB163" s="84" t="s">
        <v>4872</v>
      </c>
      <c r="AC163" s="39"/>
      <c r="AD163" s="82"/>
      <c r="AE163" s="82"/>
      <c r="AF163" s="80">
        <v>187252</v>
      </c>
      <c r="AG163" s="80">
        <v>750</v>
      </c>
      <c r="AH163" s="80">
        <v>2384</v>
      </c>
      <c r="AI163" s="80">
        <v>39353</v>
      </c>
      <c r="AJ163" s="82"/>
      <c r="AK163" s="82"/>
      <c r="AL163" s="82"/>
      <c r="AM163" s="82"/>
      <c r="AN163" s="82"/>
      <c r="AO163" s="82"/>
    </row>
    <row x14ac:dyDescent="0.25" r="164" customHeight="1" ht="18">
      <c r="A164" s="2" t="s">
        <v>4873</v>
      </c>
      <c r="B164" s="79" t="s">
        <v>4874</v>
      </c>
      <c r="C164" s="34" t="s">
        <v>35</v>
      </c>
      <c r="D164" s="44" t="s">
        <v>235</v>
      </c>
      <c r="E164" s="34" t="s">
        <v>35</v>
      </c>
      <c r="F164" s="44" t="s">
        <v>235</v>
      </c>
      <c r="G164" s="34" t="s">
        <v>35</v>
      </c>
      <c r="H164" s="44" t="s">
        <v>235</v>
      </c>
      <c r="I164" s="35"/>
      <c r="J164" s="36"/>
      <c r="K164" s="80">
        <v>1372877818770690000</v>
      </c>
      <c r="L164" s="81" t="s">
        <v>4875</v>
      </c>
      <c r="M164" s="80">
        <v>0</v>
      </c>
      <c r="N164" s="80">
        <v>0</v>
      </c>
      <c r="O164" s="80">
        <v>0</v>
      </c>
      <c r="P164" s="80">
        <v>0</v>
      </c>
      <c r="Q164" s="80">
        <v>0</v>
      </c>
      <c r="R164" s="82"/>
      <c r="S164" s="82"/>
      <c r="T164" s="83"/>
      <c r="U164" s="83"/>
      <c r="V164" s="83" t="s">
        <v>4870</v>
      </c>
      <c r="W164" s="82"/>
      <c r="X164" s="82" t="s">
        <v>4871</v>
      </c>
      <c r="Y164" s="80">
        <v>419060494</v>
      </c>
      <c r="Z164" s="83"/>
      <c r="AA164" s="83"/>
      <c r="AB164" s="84" t="s">
        <v>4872</v>
      </c>
      <c r="AC164" s="39"/>
      <c r="AD164" s="83"/>
      <c r="AE164" s="82"/>
      <c r="AF164" s="80">
        <v>187252</v>
      </c>
      <c r="AG164" s="80">
        <v>750</v>
      </c>
      <c r="AH164" s="80">
        <v>2384</v>
      </c>
      <c r="AI164" s="80">
        <v>39353</v>
      </c>
      <c r="AJ164" s="82"/>
      <c r="AK164" s="82"/>
      <c r="AL164" s="82"/>
      <c r="AM164" s="82"/>
      <c r="AN164" s="82"/>
      <c r="AO164" s="82"/>
    </row>
    <row x14ac:dyDescent="0.25" r="165" customHeight="1" ht="18">
      <c r="A165" s="2" t="s">
        <v>1656</v>
      </c>
      <c r="B165" s="79" t="s">
        <v>4876</v>
      </c>
      <c r="C165" s="34" t="s">
        <v>44</v>
      </c>
      <c r="D165" s="14"/>
      <c r="E165" s="34" t="s">
        <v>44</v>
      </c>
      <c r="F165" s="14"/>
      <c r="G165" s="34" t="s">
        <v>44</v>
      </c>
      <c r="H165" s="14"/>
      <c r="I165" s="35"/>
      <c r="J165" s="36"/>
      <c r="K165" s="80">
        <v>1372867555526852600</v>
      </c>
      <c r="L165" s="81" t="s">
        <v>4877</v>
      </c>
      <c r="M165" s="80">
        <v>27</v>
      </c>
      <c r="N165" s="80">
        <v>4</v>
      </c>
      <c r="O165" s="80">
        <v>0</v>
      </c>
      <c r="P165" s="80">
        <v>0</v>
      </c>
      <c r="Q165" s="80">
        <v>0</v>
      </c>
      <c r="R165" s="82"/>
      <c r="S165" s="82"/>
      <c r="T165" s="83"/>
      <c r="U165" s="83"/>
      <c r="V165" s="83" t="s">
        <v>3868</v>
      </c>
      <c r="W165" s="82"/>
      <c r="X165" s="82" t="s">
        <v>4365</v>
      </c>
      <c r="Y165" s="86">
        <v>67612181</v>
      </c>
      <c r="Z165" s="83" t="s">
        <v>4878</v>
      </c>
      <c r="AA165" s="83" t="s">
        <v>4879</v>
      </c>
      <c r="AB165" s="84" t="s">
        <v>4367</v>
      </c>
      <c r="AC165" s="83"/>
      <c r="AD165" s="83" t="s">
        <v>3867</v>
      </c>
      <c r="AE165" s="82"/>
      <c r="AF165" s="80">
        <v>25328</v>
      </c>
      <c r="AG165" s="80">
        <v>17937</v>
      </c>
      <c r="AH165" s="80">
        <v>3737</v>
      </c>
      <c r="AI165" s="80">
        <v>25258</v>
      </c>
      <c r="AJ165" s="82"/>
      <c r="AK165" s="82"/>
      <c r="AL165" s="82"/>
      <c r="AM165" s="82"/>
      <c r="AN165" s="82"/>
      <c r="AO165" s="82"/>
    </row>
    <row x14ac:dyDescent="0.25" r="166" customHeight="1" ht="18">
      <c r="A166" s="2" t="s">
        <v>4880</v>
      </c>
      <c r="B166" s="79" t="s">
        <v>4881</v>
      </c>
      <c r="C166" s="34" t="s">
        <v>44</v>
      </c>
      <c r="D166" s="14"/>
      <c r="E166" s="34" t="s">
        <v>44</v>
      </c>
      <c r="F166" s="14"/>
      <c r="G166" s="34" t="s">
        <v>44</v>
      </c>
      <c r="H166" s="14"/>
      <c r="I166" s="35"/>
      <c r="J166" s="36"/>
      <c r="K166" s="80">
        <v>1372847009481252900</v>
      </c>
      <c r="L166" s="81" t="s">
        <v>4882</v>
      </c>
      <c r="M166" s="80">
        <v>1</v>
      </c>
      <c r="N166" s="80">
        <v>0</v>
      </c>
      <c r="O166" s="80">
        <v>0</v>
      </c>
      <c r="P166" s="80">
        <v>0</v>
      </c>
      <c r="Q166" s="80">
        <v>0</v>
      </c>
      <c r="R166" s="82"/>
      <c r="S166" s="82"/>
      <c r="T166" s="83"/>
      <c r="U166" s="83"/>
      <c r="V166" s="83" t="s">
        <v>4883</v>
      </c>
      <c r="W166" s="82"/>
      <c r="X166" s="83" t="s">
        <v>4884</v>
      </c>
      <c r="Y166" s="86">
        <v>1356671622271406000</v>
      </c>
      <c r="Z166" s="83" t="s">
        <v>4885</v>
      </c>
      <c r="AA166" s="83"/>
      <c r="AB166" s="84" t="s">
        <v>4886</v>
      </c>
      <c r="AC166" s="83"/>
      <c r="AD166" s="83" t="s">
        <v>4887</v>
      </c>
      <c r="AE166" s="82"/>
      <c r="AF166" s="80">
        <v>148</v>
      </c>
      <c r="AG166" s="80">
        <v>25</v>
      </c>
      <c r="AH166" s="80">
        <v>53</v>
      </c>
      <c r="AI166" s="80">
        <v>3250</v>
      </c>
      <c r="AJ166" s="82"/>
      <c r="AK166" s="82"/>
      <c r="AL166" s="82"/>
      <c r="AM166" s="82"/>
      <c r="AN166" s="82"/>
      <c r="AO166" s="82"/>
    </row>
    <row x14ac:dyDescent="0.25" r="167" customHeight="1" ht="18">
      <c r="A167" s="2" t="s">
        <v>3889</v>
      </c>
      <c r="B167" s="79" t="s">
        <v>4888</v>
      </c>
      <c r="C167" s="34" t="s">
        <v>44</v>
      </c>
      <c r="D167" s="14"/>
      <c r="E167" s="34" t="s">
        <v>44</v>
      </c>
      <c r="F167" s="14"/>
      <c r="G167" s="34" t="s">
        <v>44</v>
      </c>
      <c r="H167" s="14"/>
      <c r="I167" s="35"/>
      <c r="J167" s="36"/>
      <c r="K167" s="80">
        <v>1374673429539008500</v>
      </c>
      <c r="L167" s="74" t="s">
        <v>4889</v>
      </c>
      <c r="M167" s="80">
        <v>1</v>
      </c>
      <c r="N167" s="80">
        <v>0</v>
      </c>
      <c r="O167" s="80">
        <v>0</v>
      </c>
      <c r="P167" s="80">
        <v>0</v>
      </c>
      <c r="Q167" s="80">
        <v>0</v>
      </c>
      <c r="R167" s="63"/>
      <c r="S167" s="63"/>
      <c r="T167" s="39"/>
      <c r="U167" s="39"/>
      <c r="V167" s="83" t="s">
        <v>4890</v>
      </c>
      <c r="W167" s="63"/>
      <c r="X167" s="63" t="s">
        <v>4891</v>
      </c>
      <c r="Y167" s="80">
        <v>1335861822273040400</v>
      </c>
      <c r="Z167" s="39"/>
      <c r="AA167" s="39"/>
      <c r="AB167" s="84" t="s">
        <v>4892</v>
      </c>
      <c r="AC167" s="39"/>
      <c r="AD167" s="39"/>
      <c r="AE167" s="63"/>
      <c r="AF167" s="80">
        <v>1920</v>
      </c>
      <c r="AG167" s="80">
        <v>88</v>
      </c>
      <c r="AH167" s="80">
        <v>87</v>
      </c>
      <c r="AI167" s="80">
        <v>3691</v>
      </c>
      <c r="AJ167" s="63"/>
      <c r="AK167" s="63"/>
      <c r="AL167" s="63"/>
      <c r="AM167" s="63"/>
      <c r="AN167" s="63"/>
      <c r="AO167" s="63"/>
    </row>
    <row x14ac:dyDescent="0.25" r="168" customHeight="1" ht="18">
      <c r="A168" s="2" t="s">
        <v>4893</v>
      </c>
      <c r="B168" s="79" t="s">
        <v>4894</v>
      </c>
      <c r="C168" s="34" t="s">
        <v>44</v>
      </c>
      <c r="D168" s="14"/>
      <c r="E168" s="34" t="s">
        <v>44</v>
      </c>
      <c r="F168" s="14"/>
      <c r="G168" s="34" t="s">
        <v>44</v>
      </c>
      <c r="H168" s="14"/>
      <c r="I168" s="35"/>
      <c r="J168" s="36"/>
      <c r="K168" s="80">
        <v>1374464670900179000</v>
      </c>
      <c r="L168" s="74" t="s">
        <v>4895</v>
      </c>
      <c r="M168" s="80">
        <v>2</v>
      </c>
      <c r="N168" s="80">
        <v>1</v>
      </c>
      <c r="O168" s="80">
        <v>0</v>
      </c>
      <c r="P168" s="80">
        <v>0</v>
      </c>
      <c r="Q168" s="80">
        <v>0</v>
      </c>
      <c r="R168" s="63"/>
      <c r="S168" s="63"/>
      <c r="T168" s="39"/>
      <c r="U168" s="39"/>
      <c r="V168" s="83" t="s">
        <v>4896</v>
      </c>
      <c r="W168" s="63"/>
      <c r="X168" s="63" t="s">
        <v>4897</v>
      </c>
      <c r="Y168" s="86">
        <v>1386634578</v>
      </c>
      <c r="Z168" s="39" t="s">
        <v>4898</v>
      </c>
      <c r="AA168" s="39" t="s">
        <v>4899</v>
      </c>
      <c r="AB168" s="84" t="s">
        <v>4900</v>
      </c>
      <c r="AC168" s="39"/>
      <c r="AD168" s="83" t="s">
        <v>4901</v>
      </c>
      <c r="AE168" s="63"/>
      <c r="AF168" s="80">
        <v>318</v>
      </c>
      <c r="AG168" s="80">
        <v>440</v>
      </c>
      <c r="AH168" s="80">
        <v>1436</v>
      </c>
      <c r="AI168" s="80">
        <v>1914</v>
      </c>
      <c r="AJ168" s="63"/>
      <c r="AK168" s="63"/>
      <c r="AL168" s="63"/>
      <c r="AM168" s="63"/>
      <c r="AN168" s="63"/>
      <c r="AO168" s="63"/>
    </row>
    <row x14ac:dyDescent="0.25" r="169" customHeight="1" ht="18">
      <c r="A169" s="2" t="s">
        <v>4902</v>
      </c>
      <c r="B169" s="79" t="s">
        <v>4903</v>
      </c>
      <c r="C169" s="34" t="s">
        <v>44</v>
      </c>
      <c r="D169" s="14"/>
      <c r="E169" s="34" t="s">
        <v>44</v>
      </c>
      <c r="F169" s="14"/>
      <c r="G169" s="34" t="s">
        <v>44</v>
      </c>
      <c r="H169" s="14"/>
      <c r="I169" s="35"/>
      <c r="J169" s="36"/>
      <c r="K169" s="80">
        <v>1374463092747202600</v>
      </c>
      <c r="L169" s="74" t="s">
        <v>4904</v>
      </c>
      <c r="M169" s="80">
        <v>0</v>
      </c>
      <c r="N169" s="80">
        <v>0</v>
      </c>
      <c r="O169" s="80">
        <v>0</v>
      </c>
      <c r="P169" s="80">
        <v>0</v>
      </c>
      <c r="Q169" s="80">
        <v>0</v>
      </c>
      <c r="R169" s="63"/>
      <c r="S169" s="63"/>
      <c r="T169" s="39"/>
      <c r="U169" s="39"/>
      <c r="V169" s="83" t="s">
        <v>4905</v>
      </c>
      <c r="W169" s="63"/>
      <c r="X169" s="39" t="s">
        <v>4906</v>
      </c>
      <c r="Y169" s="86">
        <v>398362404</v>
      </c>
      <c r="Z169" s="83" t="s">
        <v>4907</v>
      </c>
      <c r="AA169" s="39"/>
      <c r="AB169" s="84" t="s">
        <v>4908</v>
      </c>
      <c r="AC169" s="39"/>
      <c r="AD169" s="83" t="s">
        <v>4909</v>
      </c>
      <c r="AE169" s="63"/>
      <c r="AF169" s="80">
        <v>25969</v>
      </c>
      <c r="AG169" s="80">
        <v>413</v>
      </c>
      <c r="AH169" s="80">
        <v>2994</v>
      </c>
      <c r="AI169" s="80">
        <v>56</v>
      </c>
      <c r="AJ169" s="63"/>
      <c r="AK169" s="63"/>
      <c r="AL169" s="63"/>
      <c r="AM169" s="63"/>
      <c r="AN169" s="63"/>
      <c r="AO169" s="63"/>
    </row>
    <row x14ac:dyDescent="0.25" r="170" customHeight="1" ht="18">
      <c r="A170" s="2" t="s">
        <v>4910</v>
      </c>
      <c r="B170" s="79" t="s">
        <v>4911</v>
      </c>
      <c r="C170" s="34" t="s">
        <v>35</v>
      </c>
      <c r="D170" s="44" t="s">
        <v>235</v>
      </c>
      <c r="E170" s="34" t="s">
        <v>35</v>
      </c>
      <c r="F170" s="44" t="s">
        <v>235</v>
      </c>
      <c r="G170" s="34" t="s">
        <v>35</v>
      </c>
      <c r="H170" s="44" t="s">
        <v>235</v>
      </c>
      <c r="I170" s="35"/>
      <c r="J170" s="36"/>
      <c r="K170" s="80">
        <v>1374460564185829400</v>
      </c>
      <c r="L170" s="74" t="s">
        <v>4912</v>
      </c>
      <c r="M170" s="80">
        <v>65</v>
      </c>
      <c r="N170" s="80">
        <v>30</v>
      </c>
      <c r="O170" s="80">
        <v>0</v>
      </c>
      <c r="P170" s="80">
        <v>0</v>
      </c>
      <c r="Q170" s="80">
        <v>0</v>
      </c>
      <c r="R170" s="63"/>
      <c r="S170" s="63"/>
      <c r="T170" s="63"/>
      <c r="U170" s="39"/>
      <c r="V170" s="39" t="s">
        <v>4913</v>
      </c>
      <c r="W170" s="63"/>
      <c r="X170" s="63" t="s">
        <v>4914</v>
      </c>
      <c r="Y170" s="80">
        <v>1283033397271691300</v>
      </c>
      <c r="Z170" s="39"/>
      <c r="AA170" s="39"/>
      <c r="AB170" s="84" t="s">
        <v>4915</v>
      </c>
      <c r="AC170" s="39"/>
      <c r="AD170" s="39" t="s">
        <v>3867</v>
      </c>
      <c r="AE170" s="63"/>
      <c r="AF170" s="80">
        <v>377</v>
      </c>
      <c r="AG170" s="80">
        <v>679</v>
      </c>
      <c r="AH170" s="80">
        <v>25</v>
      </c>
      <c r="AI170" s="80">
        <v>74</v>
      </c>
      <c r="AJ170" s="63"/>
      <c r="AK170" s="63"/>
      <c r="AL170" s="63"/>
      <c r="AM170" s="63"/>
      <c r="AN170" s="63"/>
      <c r="AO170" s="63"/>
    </row>
    <row x14ac:dyDescent="0.25" r="171" customHeight="1" ht="18">
      <c r="A171" s="2" t="s">
        <v>119</v>
      </c>
      <c r="B171" s="79" t="s">
        <v>4916</v>
      </c>
      <c r="C171" s="34" t="s">
        <v>35</v>
      </c>
      <c r="D171" s="44" t="s">
        <v>1295</v>
      </c>
      <c r="E171" s="34" t="s">
        <v>35</v>
      </c>
      <c r="F171" s="44" t="s">
        <v>1295</v>
      </c>
      <c r="G171" s="34" t="s">
        <v>35</v>
      </c>
      <c r="H171" s="44" t="s">
        <v>1295</v>
      </c>
      <c r="I171" s="35"/>
      <c r="J171" s="36"/>
      <c r="K171" s="80">
        <v>1374451212750229500</v>
      </c>
      <c r="L171" s="74" t="s">
        <v>4917</v>
      </c>
      <c r="M171" s="80">
        <v>0</v>
      </c>
      <c r="N171" s="80">
        <v>0</v>
      </c>
      <c r="O171" s="80">
        <v>0</v>
      </c>
      <c r="P171" s="80">
        <v>0</v>
      </c>
      <c r="Q171" s="80">
        <v>0</v>
      </c>
      <c r="R171" s="63"/>
      <c r="S171" s="63"/>
      <c r="T171" s="39"/>
      <c r="U171" s="39" t="s">
        <v>103</v>
      </c>
      <c r="V171" s="83" t="s">
        <v>4918</v>
      </c>
      <c r="W171" s="63"/>
      <c r="X171" s="63" t="s">
        <v>4919</v>
      </c>
      <c r="Y171" s="80">
        <v>1349644399161069600</v>
      </c>
      <c r="Z171" s="39" t="s">
        <v>4920</v>
      </c>
      <c r="AA171" s="39"/>
      <c r="AB171" s="84" t="s">
        <v>4921</v>
      </c>
      <c r="AC171" s="39"/>
      <c r="AD171" s="83" t="s">
        <v>4922</v>
      </c>
      <c r="AE171" s="63"/>
      <c r="AF171" s="80">
        <v>2578</v>
      </c>
      <c r="AG171" s="80">
        <v>12</v>
      </c>
      <c r="AH171" s="80">
        <v>100</v>
      </c>
      <c r="AI171" s="80">
        <v>232</v>
      </c>
      <c r="AJ171" s="63"/>
      <c r="AK171" s="63"/>
      <c r="AL171" s="63"/>
      <c r="AM171" s="63"/>
      <c r="AN171" s="63"/>
      <c r="AO171" s="63"/>
    </row>
    <row x14ac:dyDescent="0.25" r="172" customHeight="1" ht="18">
      <c r="A172" s="2" t="s">
        <v>411</v>
      </c>
      <c r="B172" s="79" t="s">
        <v>4923</v>
      </c>
      <c r="C172" s="34" t="s">
        <v>44</v>
      </c>
      <c r="D172" s="14"/>
      <c r="E172" s="34" t="s">
        <v>44</v>
      </c>
      <c r="F172" s="14"/>
      <c r="G172" s="34" t="s">
        <v>44</v>
      </c>
      <c r="H172" s="44"/>
      <c r="I172" s="35"/>
      <c r="J172" s="36"/>
      <c r="K172" s="80">
        <v>1374422900342591500</v>
      </c>
      <c r="L172" s="74" t="s">
        <v>4924</v>
      </c>
      <c r="M172" s="80">
        <v>23</v>
      </c>
      <c r="N172" s="80">
        <v>0</v>
      </c>
      <c r="O172" s="80">
        <v>0</v>
      </c>
      <c r="P172" s="80">
        <v>0</v>
      </c>
      <c r="Q172" s="80">
        <v>0</v>
      </c>
      <c r="R172" s="63"/>
      <c r="S172" s="63"/>
      <c r="T172" s="63"/>
      <c r="U172" s="39"/>
      <c r="V172" s="39" t="s">
        <v>4925</v>
      </c>
      <c r="W172" s="63"/>
      <c r="X172" s="63" t="s">
        <v>4926</v>
      </c>
      <c r="Y172" s="86">
        <v>759347950279680000</v>
      </c>
      <c r="Z172" s="39"/>
      <c r="AA172" s="39"/>
      <c r="AB172" s="84" t="s">
        <v>4927</v>
      </c>
      <c r="AC172" s="39"/>
      <c r="AD172" s="63"/>
      <c r="AE172" s="63"/>
      <c r="AF172" s="80">
        <v>161115</v>
      </c>
      <c r="AG172" s="80">
        <v>2228</v>
      </c>
      <c r="AH172" s="80">
        <v>575</v>
      </c>
      <c r="AI172" s="80">
        <v>112077</v>
      </c>
      <c r="AJ172" s="63"/>
      <c r="AK172" s="63"/>
      <c r="AL172" s="63"/>
      <c r="AM172" s="63"/>
      <c r="AN172" s="63"/>
      <c r="AO172" s="63"/>
    </row>
    <row x14ac:dyDescent="0.25" r="173" customHeight="1" ht="18">
      <c r="A173" s="2" t="s">
        <v>4928</v>
      </c>
      <c r="B173" s="79" t="s">
        <v>4929</v>
      </c>
      <c r="C173" s="34" t="s">
        <v>44</v>
      </c>
      <c r="D173" s="14"/>
      <c r="E173" s="34" t="s">
        <v>44</v>
      </c>
      <c r="F173" s="14"/>
      <c r="G173" s="34" t="s">
        <v>44</v>
      </c>
      <c r="H173" s="14"/>
      <c r="I173" s="35"/>
      <c r="J173" s="36"/>
      <c r="K173" s="80">
        <v>1374403286648823800</v>
      </c>
      <c r="L173" s="74" t="s">
        <v>4930</v>
      </c>
      <c r="M173" s="80">
        <v>66</v>
      </c>
      <c r="N173" s="80">
        <v>24</v>
      </c>
      <c r="O173" s="80">
        <v>0</v>
      </c>
      <c r="P173" s="80">
        <v>0</v>
      </c>
      <c r="Q173" s="80">
        <v>0</v>
      </c>
      <c r="R173" s="63"/>
      <c r="S173" s="63"/>
      <c r="T173" s="39"/>
      <c r="U173" s="39"/>
      <c r="V173" s="83" t="s">
        <v>4931</v>
      </c>
      <c r="W173" s="63"/>
      <c r="X173" s="39" t="s">
        <v>4932</v>
      </c>
      <c r="Y173" s="86">
        <v>1257272761891897300</v>
      </c>
      <c r="Z173" s="83" t="s">
        <v>4933</v>
      </c>
      <c r="AA173" s="39"/>
      <c r="AB173" s="84" t="s">
        <v>4934</v>
      </c>
      <c r="AC173" s="39"/>
      <c r="AD173" s="63"/>
      <c r="AE173" s="63"/>
      <c r="AF173" s="80">
        <v>33285</v>
      </c>
      <c r="AG173" s="80">
        <v>9376</v>
      </c>
      <c r="AH173" s="80">
        <v>1595</v>
      </c>
      <c r="AI173" s="80">
        <v>16580</v>
      </c>
      <c r="AJ173" s="63"/>
      <c r="AK173" s="63"/>
      <c r="AL173" s="63"/>
      <c r="AM173" s="63"/>
      <c r="AN173" s="63"/>
      <c r="AO173" s="63"/>
    </row>
    <row x14ac:dyDescent="0.25" r="174" customHeight="1" ht="18">
      <c r="A174" s="2" t="s">
        <v>4935</v>
      </c>
      <c r="B174" s="79" t="s">
        <v>4936</v>
      </c>
      <c r="C174" s="34" t="s">
        <v>44</v>
      </c>
      <c r="D174" s="14"/>
      <c r="E174" s="34" t="s">
        <v>44</v>
      </c>
      <c r="F174" s="14"/>
      <c r="G174" s="34" t="s">
        <v>44</v>
      </c>
      <c r="H174" s="14"/>
      <c r="I174" s="35"/>
      <c r="J174" s="36"/>
      <c r="K174" s="80">
        <v>1374400278498185200</v>
      </c>
      <c r="L174" s="74" t="s">
        <v>4937</v>
      </c>
      <c r="M174" s="80">
        <v>7</v>
      </c>
      <c r="N174" s="80">
        <v>0</v>
      </c>
      <c r="O174" s="80">
        <v>0</v>
      </c>
      <c r="P174" s="80">
        <v>0</v>
      </c>
      <c r="Q174" s="80">
        <v>0</v>
      </c>
      <c r="R174" s="63"/>
      <c r="S174" s="63"/>
      <c r="T174" s="39"/>
      <c r="U174" s="39"/>
      <c r="V174" s="83" t="s">
        <v>4938</v>
      </c>
      <c r="W174" s="63"/>
      <c r="X174" s="39" t="s">
        <v>4939</v>
      </c>
      <c r="Y174" s="86">
        <v>338193387</v>
      </c>
      <c r="Z174" s="83" t="s">
        <v>4940</v>
      </c>
      <c r="AA174" s="39"/>
      <c r="AB174" s="84" t="s">
        <v>4941</v>
      </c>
      <c r="AC174" s="39"/>
      <c r="AD174" s="63"/>
      <c r="AE174" s="63"/>
      <c r="AF174" s="80">
        <v>4079</v>
      </c>
      <c r="AG174" s="80">
        <v>447</v>
      </c>
      <c r="AH174" s="80">
        <v>569</v>
      </c>
      <c r="AI174" s="80">
        <v>11444</v>
      </c>
      <c r="AJ174" s="63"/>
      <c r="AK174" s="63"/>
      <c r="AL174" s="63"/>
      <c r="AM174" s="63"/>
      <c r="AN174" s="63"/>
      <c r="AO174" s="63"/>
    </row>
    <row x14ac:dyDescent="0.25" r="175" customHeight="1" ht="18">
      <c r="A175" s="2" t="s">
        <v>4942</v>
      </c>
      <c r="B175" s="79" t="s">
        <v>4943</v>
      </c>
      <c r="C175" s="34" t="s">
        <v>44</v>
      </c>
      <c r="D175" s="14"/>
      <c r="E175" s="34" t="s">
        <v>44</v>
      </c>
      <c r="F175" s="14"/>
      <c r="G175" s="34" t="s">
        <v>44</v>
      </c>
      <c r="H175" s="14"/>
      <c r="I175" s="35"/>
      <c r="J175" s="36"/>
      <c r="K175" s="80">
        <v>1374399705514266600</v>
      </c>
      <c r="L175" s="74" t="s">
        <v>4944</v>
      </c>
      <c r="M175" s="80">
        <v>53</v>
      </c>
      <c r="N175" s="80">
        <v>18</v>
      </c>
      <c r="O175" s="80">
        <v>0</v>
      </c>
      <c r="P175" s="80">
        <v>0</v>
      </c>
      <c r="Q175" s="80">
        <v>0</v>
      </c>
      <c r="R175" s="63"/>
      <c r="S175" s="63"/>
      <c r="T175" s="39"/>
      <c r="U175" s="39"/>
      <c r="V175" s="83" t="s">
        <v>4931</v>
      </c>
      <c r="W175" s="63"/>
      <c r="X175" s="39" t="s">
        <v>4932</v>
      </c>
      <c r="Y175" s="86">
        <v>1257272761891897300</v>
      </c>
      <c r="Z175" s="83" t="s">
        <v>4933</v>
      </c>
      <c r="AA175" s="39"/>
      <c r="AB175" s="84" t="s">
        <v>4934</v>
      </c>
      <c r="AC175" s="39"/>
      <c r="AD175" s="63"/>
      <c r="AE175" s="63"/>
      <c r="AF175" s="80">
        <v>33285</v>
      </c>
      <c r="AG175" s="80">
        <v>9376</v>
      </c>
      <c r="AH175" s="80">
        <v>1595</v>
      </c>
      <c r="AI175" s="80">
        <v>16580</v>
      </c>
      <c r="AJ175" s="63"/>
      <c r="AK175" s="63"/>
      <c r="AL175" s="63"/>
      <c r="AM175" s="63"/>
      <c r="AN175" s="63"/>
      <c r="AO175" s="63"/>
    </row>
    <row x14ac:dyDescent="0.25" r="176" customHeight="1" ht="18">
      <c r="A176" s="2" t="s">
        <v>445</v>
      </c>
      <c r="B176" s="79" t="s">
        <v>4945</v>
      </c>
      <c r="C176" s="34" t="s">
        <v>44</v>
      </c>
      <c r="D176" s="14"/>
      <c r="E176" s="34" t="s">
        <v>44</v>
      </c>
      <c r="F176" s="14"/>
      <c r="G176" s="34" t="s">
        <v>44</v>
      </c>
      <c r="H176" s="14"/>
      <c r="I176" s="35"/>
      <c r="J176" s="36"/>
      <c r="K176" s="80">
        <v>1374396851495968800</v>
      </c>
      <c r="L176" s="74" t="s">
        <v>4946</v>
      </c>
      <c r="M176" s="80">
        <v>62</v>
      </c>
      <c r="N176" s="80">
        <v>23</v>
      </c>
      <c r="O176" s="80">
        <v>0</v>
      </c>
      <c r="P176" s="80">
        <v>0</v>
      </c>
      <c r="Q176" s="80">
        <v>0</v>
      </c>
      <c r="R176" s="63"/>
      <c r="S176" s="63"/>
      <c r="T176" s="39"/>
      <c r="U176" s="39"/>
      <c r="V176" s="83" t="s">
        <v>4931</v>
      </c>
      <c r="W176" s="63"/>
      <c r="X176" s="39" t="s">
        <v>4932</v>
      </c>
      <c r="Y176" s="86">
        <v>1257272761891897300</v>
      </c>
      <c r="Z176" s="83" t="s">
        <v>4933</v>
      </c>
      <c r="AA176" s="39"/>
      <c r="AB176" s="84" t="s">
        <v>4934</v>
      </c>
      <c r="AC176" s="39"/>
      <c r="AD176" s="39"/>
      <c r="AE176" s="63"/>
      <c r="AF176" s="80">
        <v>33285</v>
      </c>
      <c r="AG176" s="80">
        <v>9376</v>
      </c>
      <c r="AH176" s="80">
        <v>1595</v>
      </c>
      <c r="AI176" s="80">
        <v>16580</v>
      </c>
      <c r="AJ176" s="63"/>
      <c r="AK176" s="63"/>
      <c r="AL176" s="63"/>
      <c r="AM176" s="63"/>
      <c r="AN176" s="63"/>
      <c r="AO176" s="63"/>
    </row>
    <row x14ac:dyDescent="0.25" r="177" customHeight="1" ht="18">
      <c r="A177" s="2" t="s">
        <v>4362</v>
      </c>
      <c r="B177" s="79" t="s">
        <v>4947</v>
      </c>
      <c r="C177" s="34" t="s">
        <v>44</v>
      </c>
      <c r="D177" s="14"/>
      <c r="E177" s="34" t="s">
        <v>44</v>
      </c>
      <c r="F177" s="14"/>
      <c r="G177" s="34" t="s">
        <v>44</v>
      </c>
      <c r="H177" s="14"/>
      <c r="I177" s="35"/>
      <c r="J177" s="36"/>
      <c r="K177" s="80">
        <v>1374358987097976800</v>
      </c>
      <c r="L177" s="74" t="s">
        <v>4948</v>
      </c>
      <c r="M177" s="80">
        <v>0</v>
      </c>
      <c r="N177" s="80">
        <v>0</v>
      </c>
      <c r="O177" s="80">
        <v>0</v>
      </c>
      <c r="P177" s="80">
        <v>0</v>
      </c>
      <c r="Q177" s="80">
        <v>0</v>
      </c>
      <c r="R177" s="63"/>
      <c r="S177" s="63"/>
      <c r="T177" s="39"/>
      <c r="U177" s="39"/>
      <c r="V177" s="83" t="s">
        <v>4870</v>
      </c>
      <c r="W177" s="63"/>
      <c r="X177" s="63" t="s">
        <v>4871</v>
      </c>
      <c r="Y177" s="86">
        <v>419060494</v>
      </c>
      <c r="Z177" s="39"/>
      <c r="AA177" s="39"/>
      <c r="AB177" s="84" t="s">
        <v>4872</v>
      </c>
      <c r="AC177" s="39"/>
      <c r="AD177" s="39"/>
      <c r="AE177" s="63"/>
      <c r="AF177" s="80">
        <v>187393</v>
      </c>
      <c r="AG177" s="80">
        <v>753</v>
      </c>
      <c r="AH177" s="80">
        <v>2385</v>
      </c>
      <c r="AI177" s="80">
        <v>39361</v>
      </c>
      <c r="AJ177" s="63"/>
      <c r="AK177" s="63"/>
      <c r="AL177" s="63"/>
      <c r="AM177" s="63"/>
      <c r="AN177" s="63"/>
      <c r="AO177" s="63"/>
    </row>
    <row x14ac:dyDescent="0.25" r="178" customHeight="1" ht="18">
      <c r="A178" s="2" t="s">
        <v>4838</v>
      </c>
      <c r="B178" s="79" t="s">
        <v>4949</v>
      </c>
      <c r="C178" s="34" t="s">
        <v>44</v>
      </c>
      <c r="D178" s="14"/>
      <c r="E178" s="34" t="s">
        <v>44</v>
      </c>
      <c r="F178" s="14"/>
      <c r="G178" s="34" t="s">
        <v>44</v>
      </c>
      <c r="H178" s="14"/>
      <c r="I178" s="35"/>
      <c r="J178" s="36"/>
      <c r="K178" s="80">
        <v>1374354820526702600</v>
      </c>
      <c r="L178" s="74" t="s">
        <v>4950</v>
      </c>
      <c r="M178" s="80">
        <v>2</v>
      </c>
      <c r="N178" s="80">
        <v>0</v>
      </c>
      <c r="O178" s="80">
        <v>0</v>
      </c>
      <c r="P178" s="80">
        <v>0</v>
      </c>
      <c r="Q178" s="80">
        <v>0</v>
      </c>
      <c r="R178" s="63"/>
      <c r="S178" s="63"/>
      <c r="T178" s="63"/>
      <c r="U178" s="39"/>
      <c r="V178" s="39" t="s">
        <v>4951</v>
      </c>
      <c r="W178" s="63"/>
      <c r="X178" s="39" t="s">
        <v>4952</v>
      </c>
      <c r="Y178" s="86">
        <v>1060871274099032000</v>
      </c>
      <c r="Z178" s="83" t="s">
        <v>4953</v>
      </c>
      <c r="AA178" s="39"/>
      <c r="AB178" s="84" t="s">
        <v>4954</v>
      </c>
      <c r="AC178" s="39"/>
      <c r="AD178" s="83" t="s">
        <v>4955</v>
      </c>
      <c r="AE178" s="63"/>
      <c r="AF178" s="80">
        <v>10081</v>
      </c>
      <c r="AG178" s="80">
        <v>112</v>
      </c>
      <c r="AH178" s="80">
        <v>709</v>
      </c>
      <c r="AI178" s="80">
        <v>9559</v>
      </c>
      <c r="AJ178" s="63"/>
      <c r="AK178" s="63"/>
      <c r="AL178" s="63"/>
      <c r="AM178" s="63"/>
      <c r="AN178" s="63"/>
      <c r="AO178" s="63"/>
    </row>
    <row x14ac:dyDescent="0.25" r="179" customHeight="1" ht="18">
      <c r="A179" s="2" t="s">
        <v>2759</v>
      </c>
      <c r="B179" s="79" t="s">
        <v>4956</v>
      </c>
      <c r="C179" s="34" t="s">
        <v>44</v>
      </c>
      <c r="D179" s="14"/>
      <c r="E179" s="34" t="s">
        <v>44</v>
      </c>
      <c r="F179" s="14"/>
      <c r="G179" s="34" t="s">
        <v>44</v>
      </c>
      <c r="H179" s="44"/>
      <c r="I179" s="35"/>
      <c r="J179" s="36"/>
      <c r="K179" s="80">
        <v>1374345312823877600</v>
      </c>
      <c r="L179" s="74" t="s">
        <v>4957</v>
      </c>
      <c r="M179" s="80">
        <v>14</v>
      </c>
      <c r="N179" s="80">
        <v>0</v>
      </c>
      <c r="O179" s="80">
        <v>0</v>
      </c>
      <c r="P179" s="80">
        <v>0</v>
      </c>
      <c r="Q179" s="80">
        <v>0</v>
      </c>
      <c r="R179" s="63"/>
      <c r="S179" s="63"/>
      <c r="T179" s="39"/>
      <c r="U179" s="39"/>
      <c r="V179" s="83" t="s">
        <v>4958</v>
      </c>
      <c r="W179" s="63"/>
      <c r="X179" s="39" t="s">
        <v>4959</v>
      </c>
      <c r="Y179" s="86">
        <v>2270585684</v>
      </c>
      <c r="Z179" s="83" t="s">
        <v>4960</v>
      </c>
      <c r="AA179" s="39"/>
      <c r="AB179" s="84" t="s">
        <v>4961</v>
      </c>
      <c r="AC179" s="39"/>
      <c r="AD179" s="83" t="s">
        <v>72</v>
      </c>
      <c r="AE179" s="63"/>
      <c r="AF179" s="80">
        <v>4833</v>
      </c>
      <c r="AG179" s="80">
        <v>1816</v>
      </c>
      <c r="AH179" s="80">
        <v>1819</v>
      </c>
      <c r="AI179" s="80">
        <v>5922</v>
      </c>
      <c r="AJ179" s="63"/>
      <c r="AK179" s="63"/>
      <c r="AL179" s="63"/>
      <c r="AM179" s="63"/>
      <c r="AN179" s="63"/>
      <c r="AO179" s="63"/>
    </row>
    <row x14ac:dyDescent="0.25" r="180" customHeight="1" ht="18">
      <c r="A180" s="2" t="s">
        <v>514</v>
      </c>
      <c r="B180" s="79" t="s">
        <v>4962</v>
      </c>
      <c r="C180" s="34" t="s">
        <v>35</v>
      </c>
      <c r="D180" s="44" t="s">
        <v>235</v>
      </c>
      <c r="E180" s="34" t="s">
        <v>35</v>
      </c>
      <c r="F180" s="44" t="s">
        <v>235</v>
      </c>
      <c r="G180" s="34" t="s">
        <v>35</v>
      </c>
      <c r="H180" s="44" t="s">
        <v>235</v>
      </c>
      <c r="I180" s="35"/>
      <c r="J180" s="36"/>
      <c r="K180" s="80">
        <v>1374247884070256600</v>
      </c>
      <c r="L180" s="74" t="s">
        <v>4963</v>
      </c>
      <c r="M180" s="80">
        <v>0</v>
      </c>
      <c r="N180" s="80">
        <v>0</v>
      </c>
      <c r="O180" s="80">
        <v>0</v>
      </c>
      <c r="P180" s="80">
        <v>0</v>
      </c>
      <c r="Q180" s="80">
        <v>0</v>
      </c>
      <c r="R180" s="63"/>
      <c r="S180" s="63"/>
      <c r="T180" s="63"/>
      <c r="U180" s="39"/>
      <c r="V180" s="39" t="s">
        <v>4752</v>
      </c>
      <c r="W180" s="63"/>
      <c r="X180" s="63" t="s">
        <v>4753</v>
      </c>
      <c r="Y180" s="80">
        <v>1334218027936735200</v>
      </c>
      <c r="Z180" s="39"/>
      <c r="AA180" s="39"/>
      <c r="AB180" s="84" t="s">
        <v>4754</v>
      </c>
      <c r="AC180" s="39"/>
      <c r="AD180" s="39"/>
      <c r="AE180" s="63"/>
      <c r="AF180" s="80">
        <v>89</v>
      </c>
      <c r="AG180" s="80">
        <v>6</v>
      </c>
      <c r="AH180" s="80">
        <v>184</v>
      </c>
      <c r="AI180" s="80">
        <v>106</v>
      </c>
      <c r="AJ180" s="63"/>
      <c r="AK180" s="63"/>
      <c r="AL180" s="63"/>
      <c r="AM180" s="63"/>
      <c r="AN180" s="63"/>
      <c r="AO180" s="63"/>
    </row>
    <row x14ac:dyDescent="0.25" r="181" customHeight="1" ht="18">
      <c r="A181" s="2" t="s">
        <v>1165</v>
      </c>
      <c r="B181" s="79" t="s">
        <v>4964</v>
      </c>
      <c r="C181" s="34" t="s">
        <v>44</v>
      </c>
      <c r="D181" s="14"/>
      <c r="E181" s="34" t="s">
        <v>44</v>
      </c>
      <c r="F181" s="14"/>
      <c r="G181" s="34" t="s">
        <v>44</v>
      </c>
      <c r="H181" s="14"/>
      <c r="I181" s="35"/>
      <c r="J181" s="36"/>
      <c r="K181" s="80">
        <v>1374232723720659000</v>
      </c>
      <c r="L181" s="74" t="s">
        <v>4965</v>
      </c>
      <c r="M181" s="80">
        <v>467</v>
      </c>
      <c r="N181" s="80">
        <v>57</v>
      </c>
      <c r="O181" s="80">
        <v>0</v>
      </c>
      <c r="P181" s="80">
        <v>0</v>
      </c>
      <c r="Q181" s="80">
        <v>0</v>
      </c>
      <c r="R181" s="63"/>
      <c r="S181" s="63"/>
      <c r="T181" s="39"/>
      <c r="U181" s="39" t="s">
        <v>103</v>
      </c>
      <c r="V181" s="83" t="s">
        <v>4966</v>
      </c>
      <c r="W181" s="63"/>
      <c r="X181" s="63" t="s">
        <v>4967</v>
      </c>
      <c r="Y181" s="80">
        <v>81431121</v>
      </c>
      <c r="Z181" s="39" t="s">
        <v>4968</v>
      </c>
      <c r="AA181" s="39" t="s">
        <v>4969</v>
      </c>
      <c r="AB181" s="84" t="s">
        <v>4970</v>
      </c>
      <c r="AC181" s="39"/>
      <c r="AD181" s="83" t="s">
        <v>100</v>
      </c>
      <c r="AE181" s="63"/>
      <c r="AF181" s="80">
        <v>22616</v>
      </c>
      <c r="AG181" s="80">
        <v>29729</v>
      </c>
      <c r="AH181" s="80">
        <v>406</v>
      </c>
      <c r="AI181" s="80">
        <v>54380</v>
      </c>
      <c r="AJ181" s="63"/>
      <c r="AK181" s="63"/>
      <c r="AL181" s="63"/>
      <c r="AM181" s="63"/>
      <c r="AN181" s="63"/>
      <c r="AO181" s="63"/>
    </row>
    <row x14ac:dyDescent="0.25" r="182" customHeight="1" ht="18">
      <c r="A182" s="2" t="s">
        <v>4971</v>
      </c>
      <c r="B182" s="79" t="s">
        <v>4972</v>
      </c>
      <c r="C182" s="34" t="s">
        <v>44</v>
      </c>
      <c r="D182" s="14"/>
      <c r="E182" s="34" t="s">
        <v>44</v>
      </c>
      <c r="F182" s="14"/>
      <c r="G182" s="34" t="s">
        <v>44</v>
      </c>
      <c r="H182" s="14"/>
      <c r="I182" s="35"/>
      <c r="J182" s="36"/>
      <c r="K182" s="80">
        <v>1374026457824047000</v>
      </c>
      <c r="L182" s="74" t="s">
        <v>4973</v>
      </c>
      <c r="M182" s="80">
        <v>1</v>
      </c>
      <c r="N182" s="80">
        <v>0</v>
      </c>
      <c r="O182" s="80">
        <v>0</v>
      </c>
      <c r="P182" s="80">
        <v>0</v>
      </c>
      <c r="Q182" s="80">
        <v>0</v>
      </c>
      <c r="R182" s="63"/>
      <c r="S182" s="63"/>
      <c r="T182" s="39"/>
      <c r="U182" s="39"/>
      <c r="V182" s="83" t="s">
        <v>4870</v>
      </c>
      <c r="W182" s="63"/>
      <c r="X182" s="63" t="s">
        <v>4871</v>
      </c>
      <c r="Y182" s="80">
        <v>419060494</v>
      </c>
      <c r="Z182" s="39"/>
      <c r="AA182" s="39"/>
      <c r="AB182" s="84" t="s">
        <v>4872</v>
      </c>
      <c r="AC182" s="39"/>
      <c r="AD182" s="63"/>
      <c r="AE182" s="63"/>
      <c r="AF182" s="80">
        <v>187393</v>
      </c>
      <c r="AG182" s="80">
        <v>753</v>
      </c>
      <c r="AH182" s="80">
        <v>2385</v>
      </c>
      <c r="AI182" s="80">
        <v>39361</v>
      </c>
      <c r="AJ182" s="63"/>
      <c r="AK182" s="63"/>
      <c r="AL182" s="63"/>
      <c r="AM182" s="63"/>
      <c r="AN182" s="63"/>
      <c r="AO182" s="63"/>
    </row>
    <row x14ac:dyDescent="0.25" r="183" customHeight="1" ht="18">
      <c r="A183" s="2" t="s">
        <v>4974</v>
      </c>
      <c r="B183" s="79" t="s">
        <v>4975</v>
      </c>
      <c r="C183" s="45" t="s">
        <v>44</v>
      </c>
      <c r="D183" s="46"/>
      <c r="E183" s="45" t="s">
        <v>44</v>
      </c>
      <c r="F183" s="46"/>
      <c r="G183" s="45" t="s">
        <v>44</v>
      </c>
      <c r="H183" s="46"/>
      <c r="I183" s="47"/>
      <c r="J183" s="48"/>
      <c r="K183" s="80">
        <v>1374008071941456000</v>
      </c>
      <c r="L183" s="74" t="s">
        <v>4976</v>
      </c>
      <c r="M183" s="80">
        <v>0</v>
      </c>
      <c r="N183" s="80">
        <v>0</v>
      </c>
      <c r="O183" s="80">
        <v>0</v>
      </c>
      <c r="P183" s="80">
        <v>0</v>
      </c>
      <c r="Q183" s="80">
        <v>0</v>
      </c>
      <c r="R183" s="63"/>
      <c r="S183" s="63"/>
      <c r="T183" s="39"/>
      <c r="U183" s="39"/>
      <c r="V183" s="83" t="s">
        <v>4870</v>
      </c>
      <c r="W183" s="63"/>
      <c r="X183" s="63" t="s">
        <v>4871</v>
      </c>
      <c r="Y183" s="80">
        <v>419060494</v>
      </c>
      <c r="Z183" s="39"/>
      <c r="AA183" s="39"/>
      <c r="AB183" s="84" t="s">
        <v>4872</v>
      </c>
      <c r="AC183" s="39"/>
      <c r="AD183" s="63"/>
      <c r="AE183" s="63"/>
      <c r="AF183" s="80">
        <v>187393</v>
      </c>
      <c r="AG183" s="80">
        <v>753</v>
      </c>
      <c r="AH183" s="80">
        <v>2385</v>
      </c>
      <c r="AI183" s="80">
        <v>39361</v>
      </c>
      <c r="AJ183" s="63"/>
      <c r="AK183" s="63"/>
      <c r="AL183" s="63"/>
      <c r="AM183" s="63"/>
      <c r="AN183" s="63"/>
      <c r="AO183" s="63"/>
    </row>
    <row x14ac:dyDescent="0.25" r="184" customHeight="1" ht="18">
      <c r="A184" s="1"/>
      <c r="B184" s="63"/>
      <c r="C184" s="63"/>
      <c r="D184" s="63"/>
      <c r="E184" s="63"/>
      <c r="F184" s="63"/>
      <c r="G184" s="63"/>
      <c r="H184" s="63"/>
      <c r="I184" s="63"/>
      <c r="J184" s="63"/>
      <c r="K184" s="66"/>
      <c r="L184" s="74"/>
      <c r="M184" s="66"/>
      <c r="N184" s="66"/>
      <c r="O184" s="66"/>
      <c r="P184" s="66"/>
      <c r="Q184" s="66"/>
      <c r="R184" s="63"/>
      <c r="S184" s="63"/>
      <c r="T184" s="63"/>
      <c r="U184" s="63"/>
      <c r="V184" s="63"/>
      <c r="W184" s="63"/>
      <c r="X184" s="63"/>
      <c r="Y184" s="66"/>
      <c r="Z184" s="63"/>
      <c r="AA184" s="63"/>
      <c r="AB184" s="74"/>
      <c r="AC184" s="63"/>
      <c r="AD184" s="63"/>
      <c r="AE184" s="63"/>
      <c r="AF184" s="66"/>
      <c r="AG184" s="66"/>
      <c r="AH184" s="66"/>
      <c r="AI184" s="66"/>
      <c r="AJ184" s="63"/>
      <c r="AK184" s="63"/>
      <c r="AL184" s="63"/>
      <c r="AM184" s="63"/>
      <c r="AN184" s="63"/>
      <c r="AO184" s="63"/>
    </row>
    <row x14ac:dyDescent="0.25" r="185" customHeight="1" ht="18">
      <c r="A185" s="1"/>
      <c r="B185" s="63"/>
      <c r="C185" s="63"/>
      <c r="D185" s="63"/>
      <c r="E185" s="63"/>
      <c r="F185" s="63"/>
      <c r="G185" s="63"/>
      <c r="H185" s="63"/>
      <c r="I185" s="63"/>
      <c r="J185" s="63"/>
      <c r="K185" s="66"/>
      <c r="L185" s="74"/>
      <c r="M185" s="66"/>
      <c r="N185" s="66"/>
      <c r="O185" s="66"/>
      <c r="P185" s="66"/>
      <c r="Q185" s="66"/>
      <c r="R185" s="63"/>
      <c r="S185" s="63"/>
      <c r="T185" s="63"/>
      <c r="U185" s="63"/>
      <c r="V185" s="63"/>
      <c r="W185" s="63"/>
      <c r="X185" s="63"/>
      <c r="Y185" s="66"/>
      <c r="Z185" s="63"/>
      <c r="AA185" s="63"/>
      <c r="AB185" s="74"/>
      <c r="AC185" s="63"/>
      <c r="AD185" s="63"/>
      <c r="AE185" s="63"/>
      <c r="AF185" s="66"/>
      <c r="AG185" s="66"/>
      <c r="AH185" s="66"/>
      <c r="AI185" s="66"/>
      <c r="AJ185" s="63"/>
      <c r="AK185" s="63"/>
      <c r="AL185" s="63"/>
      <c r="AM185" s="63"/>
      <c r="AN185" s="63"/>
      <c r="AO185" s="63"/>
    </row>
    <row x14ac:dyDescent="0.25" r="186" customHeight="1" ht="18">
      <c r="A186" s="1"/>
      <c r="B186" s="63"/>
      <c r="C186" s="63"/>
      <c r="D186" s="63"/>
      <c r="E186" s="63"/>
      <c r="F186" s="63"/>
      <c r="G186" s="63"/>
      <c r="H186" s="63"/>
      <c r="I186" s="63"/>
      <c r="J186" s="63"/>
      <c r="K186" s="66"/>
      <c r="L186" s="74"/>
      <c r="M186" s="66"/>
      <c r="N186" s="66"/>
      <c r="O186" s="66"/>
      <c r="P186" s="66"/>
      <c r="Q186" s="66"/>
      <c r="R186" s="63"/>
      <c r="S186" s="63"/>
      <c r="T186" s="63"/>
      <c r="U186" s="63"/>
      <c r="V186" s="63"/>
      <c r="W186" s="63"/>
      <c r="X186" s="63"/>
      <c r="Y186" s="66"/>
      <c r="Z186" s="63"/>
      <c r="AA186" s="63"/>
      <c r="AB186" s="74"/>
      <c r="AC186" s="63"/>
      <c r="AD186" s="63"/>
      <c r="AE186" s="63"/>
      <c r="AF186" s="66"/>
      <c r="AG186" s="66"/>
      <c r="AH186" s="66"/>
      <c r="AI186" s="66"/>
      <c r="AJ186" s="63"/>
      <c r="AK186" s="63"/>
      <c r="AL186" s="63"/>
      <c r="AM186" s="63"/>
      <c r="AN186" s="63"/>
      <c r="AO186" s="63"/>
    </row>
    <row x14ac:dyDescent="0.25" r="187" customHeight="1" ht="18">
      <c r="A187" s="1"/>
      <c r="B187" s="63"/>
      <c r="C187" s="63"/>
      <c r="D187" s="63"/>
      <c r="E187" s="63"/>
      <c r="F187" s="63"/>
      <c r="G187" s="63"/>
      <c r="H187" s="63"/>
      <c r="I187" s="63"/>
      <c r="J187" s="63"/>
      <c r="K187" s="66"/>
      <c r="L187" s="74"/>
      <c r="M187" s="66"/>
      <c r="N187" s="66"/>
      <c r="O187" s="66"/>
      <c r="P187" s="66"/>
      <c r="Q187" s="66"/>
      <c r="R187" s="63"/>
      <c r="S187" s="63"/>
      <c r="T187" s="63"/>
      <c r="U187" s="63"/>
      <c r="V187" s="63"/>
      <c r="W187" s="63"/>
      <c r="X187" s="63"/>
      <c r="Y187" s="66"/>
      <c r="Z187" s="63"/>
      <c r="AA187" s="63"/>
      <c r="AB187" s="74"/>
      <c r="AC187" s="63"/>
      <c r="AD187" s="63"/>
      <c r="AE187" s="63"/>
      <c r="AF187" s="66"/>
      <c r="AG187" s="66"/>
      <c r="AH187" s="66"/>
      <c r="AI187" s="66"/>
      <c r="AJ187" s="63"/>
      <c r="AK187" s="63"/>
      <c r="AL187" s="63"/>
      <c r="AM187" s="63"/>
      <c r="AN187" s="63"/>
      <c r="AO187" s="63"/>
    </row>
  </sheetData>
  <mergeCells count="43">
    <mergeCell ref="C1:D1"/>
    <mergeCell ref="E1:F1"/>
    <mergeCell ref="G1:H1"/>
    <mergeCell ref="I1:J1"/>
    <mergeCell ref="AB3:AC3"/>
    <mergeCell ref="V4:W4"/>
    <mergeCell ref="AB4:AC4"/>
    <mergeCell ref="V5:W5"/>
    <mergeCell ref="Z5:AA5"/>
    <mergeCell ref="AB5:AC5"/>
    <mergeCell ref="V6:W6"/>
    <mergeCell ref="AB6:AC6"/>
    <mergeCell ref="AD6:AE6"/>
    <mergeCell ref="V7:W7"/>
    <mergeCell ref="Z7:AA7"/>
    <mergeCell ref="AB7:AC7"/>
    <mergeCell ref="AD7:AE7"/>
    <mergeCell ref="V8:W8"/>
    <mergeCell ref="AB8:AC8"/>
    <mergeCell ref="AD8:AE8"/>
    <mergeCell ref="AB9:AC9"/>
    <mergeCell ref="AD9:AE9"/>
    <mergeCell ref="Z10:AA10"/>
    <mergeCell ref="AB10:AC10"/>
    <mergeCell ref="AD10:AE10"/>
    <mergeCell ref="AB11:AC11"/>
    <mergeCell ref="AB12:AC12"/>
    <mergeCell ref="AD12:AE12"/>
    <mergeCell ref="Z13:AA13"/>
    <mergeCell ref="AB13:AC13"/>
    <mergeCell ref="AB14:AC14"/>
    <mergeCell ref="Z15:AA15"/>
    <mergeCell ref="AB15:AC15"/>
    <mergeCell ref="AB16:AC16"/>
    <mergeCell ref="Z17:AA17"/>
    <mergeCell ref="AB17:AC17"/>
    <mergeCell ref="V18:W18"/>
    <mergeCell ref="AB18:AC18"/>
    <mergeCell ref="V19:W19"/>
    <mergeCell ref="AB19:AC19"/>
    <mergeCell ref="V20:W20"/>
    <mergeCell ref="AB20:AC20"/>
    <mergeCell ref="AD20:AE20"/>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I160"/>
  <sheetViews>
    <sheetView workbookViewId="0"/>
  </sheetViews>
  <sheetFormatPr defaultRowHeight="15" x14ac:dyDescent="0.25"/>
  <cols>
    <col min="1" max="1" style="49" width="13.005" customWidth="1" bestFit="1"/>
    <col min="2" max="2" style="49" width="44.43357142857143" customWidth="1" bestFit="1"/>
    <col min="3" max="3" style="49" width="9.43357142857143" customWidth="1" bestFit="1"/>
    <col min="4" max="4" style="49" width="9.43357142857143" customWidth="1" bestFit="1"/>
    <col min="5" max="5" style="49" width="9.43357142857143" customWidth="1" bestFit="1"/>
    <col min="6" max="6" style="49" width="9.43357142857143" customWidth="1" bestFit="1"/>
    <col min="7" max="7" style="49" width="9.43357142857143" customWidth="1" bestFit="1"/>
    <col min="8" max="8" style="49" width="9.43357142857143" customWidth="1" bestFit="1"/>
    <col min="9" max="9" style="49" width="9.576428571428572" customWidth="1" bestFit="1"/>
    <col min="10" max="10" style="49" width="9.576428571428572" customWidth="1" bestFit="1"/>
    <col min="11" max="11" style="73" width="13.005" customWidth="1" bestFit="1"/>
    <col min="12" max="12" style="51" width="13.005" customWidth="1" bestFit="1"/>
    <col min="13" max="13" style="50" width="13.005" customWidth="1" bestFit="1"/>
    <col min="14" max="14" style="50" width="13.005" customWidth="1" bestFit="1"/>
    <col min="15" max="15" style="50" width="13.005" customWidth="1" bestFit="1"/>
    <col min="16" max="16" style="50" width="13.005" customWidth="1" bestFit="1"/>
    <col min="17" max="17" style="50" width="13.005" customWidth="1" bestFit="1"/>
    <col min="18" max="18" style="49" width="13.005" customWidth="1" bestFit="1"/>
    <col min="19" max="19" style="49" width="13.005" customWidth="1" bestFit="1"/>
    <col min="20" max="20" style="49" width="13.005" customWidth="1" bestFit="1"/>
    <col min="21" max="21" style="49" width="13.005" customWidth="1" bestFit="1"/>
    <col min="22" max="22" style="49" width="13.005" customWidth="1" bestFit="1"/>
    <col min="23" max="23" style="49" width="13.005" customWidth="1" bestFit="1"/>
    <col min="24" max="24" style="49" width="13.005" customWidth="1" bestFit="1"/>
    <col min="25" max="25" style="73" width="13.005" customWidth="1" bestFit="1"/>
    <col min="26" max="26" style="49" width="13.005" customWidth="1" bestFit="1"/>
    <col min="27" max="27" style="49" width="13.005" customWidth="1" bestFit="1"/>
    <col min="28" max="28" style="51" width="13.005" customWidth="1" bestFit="1"/>
    <col min="29" max="29" style="49" width="13.005" customWidth="1" bestFit="1"/>
    <col min="30" max="30" style="49" width="13.005" customWidth="1" bestFit="1"/>
    <col min="31" max="31" style="49" width="13.005" customWidth="1" bestFit="1"/>
    <col min="32" max="32" style="50" width="13.005" customWidth="1" bestFit="1"/>
    <col min="33" max="33" style="50" width="13.005" customWidth="1" bestFit="1"/>
    <col min="34" max="34" style="50" width="13.005" customWidth="1" bestFit="1"/>
    <col min="35" max="35" style="50" width="13.005" customWidth="1" bestFit="1"/>
  </cols>
  <sheetData>
    <row x14ac:dyDescent="0.25" r="1" customHeight="1" ht="18">
      <c r="A1" s="1"/>
      <c r="B1" s="63"/>
      <c r="C1" s="3" t="s">
        <v>0</v>
      </c>
      <c r="D1" s="4"/>
      <c r="E1" s="3" t="s">
        <v>1</v>
      </c>
      <c r="F1" s="4"/>
      <c r="G1" s="3" t="s">
        <v>2</v>
      </c>
      <c r="H1" s="4"/>
      <c r="I1" s="3" t="s">
        <v>3</v>
      </c>
      <c r="J1" s="4"/>
      <c r="K1" s="64"/>
      <c r="L1" s="65"/>
      <c r="M1" s="66"/>
      <c r="N1" s="66"/>
      <c r="O1" s="66"/>
      <c r="P1" s="66"/>
      <c r="Q1" s="66"/>
      <c r="R1" s="63"/>
      <c r="S1" s="63"/>
      <c r="T1" s="63"/>
      <c r="U1" s="63"/>
      <c r="V1" s="63"/>
      <c r="W1" s="63"/>
      <c r="X1" s="63"/>
      <c r="Y1" s="64"/>
      <c r="Z1" s="63"/>
      <c r="AA1" s="63"/>
      <c r="AB1" s="65"/>
      <c r="AC1" s="63"/>
      <c r="AD1" s="63"/>
      <c r="AE1" s="63"/>
      <c r="AF1" s="66"/>
      <c r="AG1" s="66"/>
      <c r="AH1" s="66"/>
      <c r="AI1" s="66"/>
    </row>
    <row x14ac:dyDescent="0.25" r="2" customHeight="1" ht="18">
      <c r="A2" s="1" t="s">
        <v>4</v>
      </c>
      <c r="B2" s="1" t="s">
        <v>5</v>
      </c>
      <c r="C2" s="7" t="s">
        <v>6</v>
      </c>
      <c r="D2" s="8" t="s">
        <v>7</v>
      </c>
      <c r="E2" s="7" t="s">
        <v>6</v>
      </c>
      <c r="F2" s="8" t="s">
        <v>7</v>
      </c>
      <c r="G2" s="7" t="s">
        <v>6</v>
      </c>
      <c r="H2" s="8" t="s">
        <v>7</v>
      </c>
      <c r="I2" s="7" t="s">
        <v>6</v>
      </c>
      <c r="J2" s="8" t="s">
        <v>7</v>
      </c>
      <c r="K2" s="64" t="s">
        <v>8</v>
      </c>
      <c r="L2" s="65" t="s">
        <v>9</v>
      </c>
      <c r="M2" s="66" t="s">
        <v>10</v>
      </c>
      <c r="N2" s="66" t="s">
        <v>11</v>
      </c>
      <c r="O2" s="66" t="s">
        <v>12</v>
      </c>
      <c r="P2" s="66" t="s">
        <v>13</v>
      </c>
      <c r="Q2" s="66" t="s">
        <v>14</v>
      </c>
      <c r="R2" s="63" t="s">
        <v>15</v>
      </c>
      <c r="S2" s="63" t="s">
        <v>16</v>
      </c>
      <c r="T2" s="63" t="s">
        <v>17</v>
      </c>
      <c r="U2" s="63" t="s">
        <v>18</v>
      </c>
      <c r="V2" s="63" t="s">
        <v>19</v>
      </c>
      <c r="W2" s="63" t="s">
        <v>20</v>
      </c>
      <c r="X2" s="63" t="s">
        <v>21</v>
      </c>
      <c r="Y2" s="64" t="s">
        <v>22</v>
      </c>
      <c r="Z2" s="39" t="s">
        <v>23</v>
      </c>
      <c r="AA2" s="63" t="s">
        <v>24</v>
      </c>
      <c r="AB2" s="65" t="s">
        <v>25</v>
      </c>
      <c r="AC2" s="63" t="s">
        <v>26</v>
      </c>
      <c r="AD2" s="63" t="s">
        <v>27</v>
      </c>
      <c r="AE2" s="63" t="s">
        <v>28</v>
      </c>
      <c r="AF2" s="66" t="s">
        <v>29</v>
      </c>
      <c r="AG2" s="66" t="s">
        <v>30</v>
      </c>
      <c r="AH2" s="66" t="s">
        <v>31</v>
      </c>
      <c r="AI2" s="66" t="s">
        <v>32</v>
      </c>
    </row>
    <row x14ac:dyDescent="0.25" r="3" customHeight="1" ht="18">
      <c r="A3" s="1" t="s">
        <v>615</v>
      </c>
      <c r="B3" s="12" t="s">
        <v>3049</v>
      </c>
      <c r="C3" s="13" t="s">
        <v>44</v>
      </c>
      <c r="D3" s="16"/>
      <c r="E3" s="13" t="s">
        <v>44</v>
      </c>
      <c r="F3" s="16"/>
      <c r="G3" s="13" t="s">
        <v>44</v>
      </c>
      <c r="H3" s="16"/>
      <c r="I3" s="15"/>
      <c r="J3" s="16"/>
      <c r="K3" s="67">
        <v>1171380000000000000</v>
      </c>
      <c r="L3" s="68">
        <v>43718.599652777775</v>
      </c>
      <c r="M3" s="37">
        <v>1</v>
      </c>
      <c r="N3" s="37">
        <v>0</v>
      </c>
      <c r="O3" s="37">
        <v>0</v>
      </c>
      <c r="P3" s="37">
        <v>0</v>
      </c>
      <c r="Q3" s="37">
        <v>0</v>
      </c>
      <c r="R3" s="63"/>
      <c r="S3" s="63"/>
      <c r="T3" s="63"/>
      <c r="U3" s="63"/>
      <c r="V3" s="63" t="s">
        <v>3050</v>
      </c>
      <c r="W3" s="63"/>
      <c r="X3" s="63" t="s">
        <v>3051</v>
      </c>
      <c r="Y3" s="69">
        <v>1095990000000000000</v>
      </c>
      <c r="Z3" s="39" t="s">
        <v>3052</v>
      </c>
      <c r="AA3" s="63"/>
      <c r="AB3" s="68">
        <v>43510.55678240741</v>
      </c>
      <c r="AC3" s="63"/>
      <c r="AD3" s="63"/>
      <c r="AE3" s="63"/>
      <c r="AF3" s="37">
        <v>607</v>
      </c>
      <c r="AG3" s="37">
        <v>133</v>
      </c>
      <c r="AH3" s="37">
        <v>255</v>
      </c>
      <c r="AI3" s="37">
        <v>5743</v>
      </c>
    </row>
    <row x14ac:dyDescent="0.25" r="4" customHeight="1" ht="18">
      <c r="A4" s="1" t="s">
        <v>3053</v>
      </c>
      <c r="B4" s="33" t="s">
        <v>3054</v>
      </c>
      <c r="C4" s="13" t="s">
        <v>44</v>
      </c>
      <c r="D4" s="16"/>
      <c r="E4" s="13" t="s">
        <v>44</v>
      </c>
      <c r="F4" s="16"/>
      <c r="G4" s="13" t="s">
        <v>44</v>
      </c>
      <c r="H4" s="16"/>
      <c r="I4" s="15"/>
      <c r="J4" s="16"/>
      <c r="K4" s="67">
        <v>1171380000000000000</v>
      </c>
      <c r="L4" s="68">
        <v>43718.59956018518</v>
      </c>
      <c r="M4" s="37">
        <v>3</v>
      </c>
      <c r="N4" s="37">
        <v>0</v>
      </c>
      <c r="O4" s="37">
        <v>0</v>
      </c>
      <c r="P4" s="37">
        <v>0</v>
      </c>
      <c r="Q4" s="37">
        <v>0</v>
      </c>
      <c r="R4" s="63"/>
      <c r="S4" s="63"/>
      <c r="T4" s="63"/>
      <c r="U4" s="63"/>
      <c r="V4" s="63" t="s">
        <v>3055</v>
      </c>
      <c r="W4" s="63"/>
      <c r="X4" s="63" t="s">
        <v>3056</v>
      </c>
      <c r="Y4" s="37">
        <v>3796248675</v>
      </c>
      <c r="Z4" s="39" t="s">
        <v>3057</v>
      </c>
      <c r="AA4" s="20" t="s">
        <v>3058</v>
      </c>
      <c r="AB4" s="68">
        <v>42274.96976851852</v>
      </c>
      <c r="AC4" s="63"/>
      <c r="AD4" s="63"/>
      <c r="AE4" s="63"/>
      <c r="AF4" s="37">
        <v>999</v>
      </c>
      <c r="AG4" s="37">
        <v>68</v>
      </c>
      <c r="AH4" s="37">
        <v>82</v>
      </c>
      <c r="AI4" s="37">
        <v>8645</v>
      </c>
    </row>
    <row x14ac:dyDescent="0.25" r="5" customHeight="1" ht="18">
      <c r="A5" s="1" t="s">
        <v>1255</v>
      </c>
      <c r="B5" s="33" t="s">
        <v>3059</v>
      </c>
      <c r="C5" s="13" t="s">
        <v>44</v>
      </c>
      <c r="D5" s="16"/>
      <c r="E5" s="13" t="s">
        <v>44</v>
      </c>
      <c r="F5" s="16"/>
      <c r="G5" s="13" t="s">
        <v>44</v>
      </c>
      <c r="H5" s="16"/>
      <c r="I5" s="15"/>
      <c r="J5" s="16"/>
      <c r="K5" s="67">
        <v>1171380000000000000</v>
      </c>
      <c r="L5" s="68">
        <v>43718.59935185185</v>
      </c>
      <c r="M5" s="37">
        <v>0</v>
      </c>
      <c r="N5" s="37">
        <v>0</v>
      </c>
      <c r="O5" s="37">
        <v>0</v>
      </c>
      <c r="P5" s="37">
        <v>0</v>
      </c>
      <c r="Q5" s="37">
        <v>0</v>
      </c>
      <c r="R5" s="63"/>
      <c r="S5" s="63"/>
      <c r="T5" s="63"/>
      <c r="U5" s="63"/>
      <c r="V5" s="63" t="s">
        <v>3060</v>
      </c>
      <c r="W5" s="63"/>
      <c r="X5" s="63" t="s">
        <v>3061</v>
      </c>
      <c r="Y5" s="41">
        <v>2426526261</v>
      </c>
      <c r="Z5" s="39" t="s">
        <v>3062</v>
      </c>
      <c r="AA5" s="63"/>
      <c r="AB5" s="68">
        <v>41719.54887731482</v>
      </c>
      <c r="AC5" s="63"/>
      <c r="AD5" s="39" t="s">
        <v>2205</v>
      </c>
      <c r="AE5" s="63"/>
      <c r="AF5" s="37">
        <v>11545</v>
      </c>
      <c r="AG5" s="37">
        <v>130</v>
      </c>
      <c r="AH5" s="37">
        <v>97</v>
      </c>
      <c r="AI5" s="37">
        <v>5540</v>
      </c>
    </row>
    <row x14ac:dyDescent="0.25" r="6" customHeight="1" ht="18">
      <c r="A6" s="1" t="s">
        <v>3063</v>
      </c>
      <c r="B6" s="33" t="s">
        <v>3064</v>
      </c>
      <c r="C6" s="13" t="s">
        <v>44</v>
      </c>
      <c r="D6" s="16"/>
      <c r="E6" s="13" t="s">
        <v>44</v>
      </c>
      <c r="F6" s="16"/>
      <c r="G6" s="13" t="s">
        <v>44</v>
      </c>
      <c r="H6" s="16"/>
      <c r="I6" s="15"/>
      <c r="J6" s="16"/>
      <c r="K6" s="67">
        <v>1171380000000000000</v>
      </c>
      <c r="L6" s="68">
        <v>43718.59898148148</v>
      </c>
      <c r="M6" s="37">
        <v>1</v>
      </c>
      <c r="N6" s="37">
        <v>0</v>
      </c>
      <c r="O6" s="37">
        <v>0</v>
      </c>
      <c r="P6" s="37">
        <v>0</v>
      </c>
      <c r="Q6" s="37">
        <v>0</v>
      </c>
      <c r="R6" s="63"/>
      <c r="S6" s="63"/>
      <c r="T6" s="63"/>
      <c r="U6" s="63"/>
      <c r="V6" s="63" t="s">
        <v>3065</v>
      </c>
      <c r="W6" s="63"/>
      <c r="X6" s="63" t="s">
        <v>3066</v>
      </c>
      <c r="Y6" s="41">
        <v>581693026</v>
      </c>
      <c r="Z6" s="39" t="s">
        <v>3067</v>
      </c>
      <c r="AA6" s="63"/>
      <c r="AB6" s="68">
        <v>41045.57047453704</v>
      </c>
      <c r="AC6" s="39"/>
      <c r="AD6" s="39" t="s">
        <v>3068</v>
      </c>
      <c r="AE6" s="63"/>
      <c r="AF6" s="37">
        <v>9858</v>
      </c>
      <c r="AG6" s="37">
        <v>372</v>
      </c>
      <c r="AH6" s="37">
        <v>201</v>
      </c>
      <c r="AI6" s="37">
        <v>796</v>
      </c>
    </row>
    <row x14ac:dyDescent="0.25" r="7" customHeight="1" ht="18">
      <c r="A7" s="1" t="s">
        <v>1271</v>
      </c>
      <c r="B7" s="33" t="s">
        <v>3069</v>
      </c>
      <c r="C7" s="13" t="s">
        <v>44</v>
      </c>
      <c r="D7" s="16"/>
      <c r="E7" s="13" t="s">
        <v>44</v>
      </c>
      <c r="F7" s="16"/>
      <c r="G7" s="13" t="s">
        <v>44</v>
      </c>
      <c r="H7" s="16"/>
      <c r="I7" s="15"/>
      <c r="J7" s="16"/>
      <c r="K7" s="67">
        <v>1171380000000000000</v>
      </c>
      <c r="L7" s="68">
        <v>43718.598958333336</v>
      </c>
      <c r="M7" s="37">
        <v>0</v>
      </c>
      <c r="N7" s="37">
        <v>0</v>
      </c>
      <c r="O7" s="37">
        <v>0</v>
      </c>
      <c r="P7" s="37">
        <v>0</v>
      </c>
      <c r="Q7" s="37">
        <v>0</v>
      </c>
      <c r="R7" s="63"/>
      <c r="S7" s="63"/>
      <c r="T7" s="63"/>
      <c r="U7" s="63"/>
      <c r="V7" s="63" t="s">
        <v>3070</v>
      </c>
      <c r="W7" s="63"/>
      <c r="X7" s="63" t="s">
        <v>3071</v>
      </c>
      <c r="Y7" s="69">
        <v>1158930000000000000</v>
      </c>
      <c r="Z7" s="39" t="s">
        <v>3072</v>
      </c>
      <c r="AA7" s="63"/>
      <c r="AB7" s="68">
        <v>43684.23434027778</v>
      </c>
      <c r="AC7" s="63"/>
      <c r="AD7" s="63" t="s">
        <v>3073</v>
      </c>
      <c r="AE7" s="63"/>
      <c r="AF7" s="37">
        <v>124</v>
      </c>
      <c r="AG7" s="37">
        <v>3</v>
      </c>
      <c r="AH7" s="37">
        <v>0</v>
      </c>
      <c r="AI7" s="37">
        <v>0</v>
      </c>
    </row>
    <row x14ac:dyDescent="0.25" r="8" customHeight="1" ht="18">
      <c r="A8" s="1" t="s">
        <v>1275</v>
      </c>
      <c r="B8" s="33" t="s">
        <v>3074</v>
      </c>
      <c r="C8" s="13" t="s">
        <v>44</v>
      </c>
      <c r="D8" s="16"/>
      <c r="E8" s="13" t="s">
        <v>44</v>
      </c>
      <c r="F8" s="16"/>
      <c r="G8" s="13" t="s">
        <v>44</v>
      </c>
      <c r="H8" s="16"/>
      <c r="I8" s="15"/>
      <c r="J8" s="16"/>
      <c r="K8" s="67">
        <v>1171380000000000000</v>
      </c>
      <c r="L8" s="68">
        <v>43718.5987962963</v>
      </c>
      <c r="M8" s="37">
        <v>2</v>
      </c>
      <c r="N8" s="37">
        <v>0</v>
      </c>
      <c r="O8" s="37">
        <v>0</v>
      </c>
      <c r="P8" s="37">
        <v>0</v>
      </c>
      <c r="Q8" s="37">
        <v>0</v>
      </c>
      <c r="R8" s="63"/>
      <c r="S8" s="63"/>
      <c r="T8" s="63"/>
      <c r="U8" s="63"/>
      <c r="V8" s="63" t="s">
        <v>3075</v>
      </c>
      <c r="W8" s="63"/>
      <c r="X8" s="63" t="s">
        <v>3076</v>
      </c>
      <c r="Y8" s="67">
        <v>1128430000000000000</v>
      </c>
      <c r="Z8" s="39" t="s">
        <v>3077</v>
      </c>
      <c r="AA8" s="20" t="s">
        <v>3078</v>
      </c>
      <c r="AB8" s="68">
        <v>43600.06760416667</v>
      </c>
      <c r="AC8" s="63"/>
      <c r="AD8" s="63" t="s">
        <v>100</v>
      </c>
      <c r="AE8" s="63"/>
      <c r="AF8" s="37">
        <v>1467</v>
      </c>
      <c r="AG8" s="37">
        <v>73</v>
      </c>
      <c r="AH8" s="37">
        <v>318</v>
      </c>
      <c r="AI8" s="37">
        <v>2943</v>
      </c>
    </row>
    <row x14ac:dyDescent="0.25" r="9" customHeight="1" ht="18">
      <c r="A9" s="1" t="s">
        <v>2949</v>
      </c>
      <c r="B9" s="33" t="s">
        <v>3079</v>
      </c>
      <c r="C9" s="13" t="s">
        <v>44</v>
      </c>
      <c r="D9" s="16"/>
      <c r="E9" s="13" t="s">
        <v>44</v>
      </c>
      <c r="F9" s="16"/>
      <c r="G9" s="13" t="s">
        <v>44</v>
      </c>
      <c r="H9" s="16"/>
      <c r="I9" s="15"/>
      <c r="J9" s="16"/>
      <c r="K9" s="67">
        <v>1171380000000000000</v>
      </c>
      <c r="L9" s="68">
        <v>43718.5987962963</v>
      </c>
      <c r="M9" s="37">
        <v>4</v>
      </c>
      <c r="N9" s="37">
        <v>0</v>
      </c>
      <c r="O9" s="37">
        <v>0</v>
      </c>
      <c r="P9" s="37">
        <v>0</v>
      </c>
      <c r="Q9" s="37">
        <v>0</v>
      </c>
      <c r="R9" s="63"/>
      <c r="S9" s="63"/>
      <c r="T9" s="63"/>
      <c r="U9" s="63"/>
      <c r="V9" s="63" t="s">
        <v>3080</v>
      </c>
      <c r="W9" s="63"/>
      <c r="X9" s="63" t="s">
        <v>3081</v>
      </c>
      <c r="Y9" s="69">
        <v>822460000000000000</v>
      </c>
      <c r="Z9" s="39" t="s">
        <v>3082</v>
      </c>
      <c r="AA9" s="63"/>
      <c r="AB9" s="68">
        <v>42755.754583333335</v>
      </c>
      <c r="AC9" s="63"/>
      <c r="AD9" s="63"/>
      <c r="AE9" s="63"/>
      <c r="AF9" s="37">
        <v>14204</v>
      </c>
      <c r="AG9" s="37">
        <v>926</v>
      </c>
      <c r="AH9" s="37">
        <v>806</v>
      </c>
      <c r="AI9" s="37">
        <v>15545</v>
      </c>
    </row>
    <row x14ac:dyDescent="0.25" r="10" customHeight="1" ht="18">
      <c r="A10" s="1" t="s">
        <v>3083</v>
      </c>
      <c r="B10" s="33" t="s">
        <v>3084</v>
      </c>
      <c r="C10" s="13" t="s">
        <v>44</v>
      </c>
      <c r="D10" s="16"/>
      <c r="E10" s="13" t="s">
        <v>44</v>
      </c>
      <c r="F10" s="16"/>
      <c r="G10" s="13" t="s">
        <v>44</v>
      </c>
      <c r="H10" s="16"/>
      <c r="I10" s="15"/>
      <c r="J10" s="16"/>
      <c r="K10" s="67">
        <v>1171380000000000000</v>
      </c>
      <c r="L10" s="68">
        <v>43718.5984837963</v>
      </c>
      <c r="M10" s="37">
        <v>0</v>
      </c>
      <c r="N10" s="37">
        <v>0</v>
      </c>
      <c r="O10" s="37">
        <v>0</v>
      </c>
      <c r="P10" s="37">
        <v>0</v>
      </c>
      <c r="Q10" s="37">
        <v>0</v>
      </c>
      <c r="R10" s="63"/>
      <c r="S10" s="63"/>
      <c r="T10" s="63"/>
      <c r="U10" s="63"/>
      <c r="V10" s="63" t="s">
        <v>3085</v>
      </c>
      <c r="W10" s="63"/>
      <c r="X10" s="63" t="s">
        <v>3086</v>
      </c>
      <c r="Y10" s="67">
        <v>1161720000000000000</v>
      </c>
      <c r="Z10" s="63" t="s">
        <v>3087</v>
      </c>
      <c r="AA10" s="20" t="s">
        <v>3088</v>
      </c>
      <c r="AB10" s="68">
        <v>43691.92354166666</v>
      </c>
      <c r="AC10" s="63"/>
      <c r="AD10" s="63"/>
      <c r="AE10" s="63"/>
      <c r="AF10" s="37">
        <v>443</v>
      </c>
      <c r="AG10" s="37">
        <v>0</v>
      </c>
      <c r="AH10" s="37">
        <v>0</v>
      </c>
      <c r="AI10" s="37">
        <v>0</v>
      </c>
    </row>
    <row x14ac:dyDescent="0.25" r="11" customHeight="1" ht="18">
      <c r="A11" s="1" t="s">
        <v>1971</v>
      </c>
      <c r="B11" s="33" t="s">
        <v>3089</v>
      </c>
      <c r="C11" s="13" t="s">
        <v>44</v>
      </c>
      <c r="D11" s="16"/>
      <c r="E11" s="13" t="s">
        <v>44</v>
      </c>
      <c r="F11" s="16"/>
      <c r="G11" s="13" t="s">
        <v>44</v>
      </c>
      <c r="H11" s="16"/>
      <c r="I11" s="15"/>
      <c r="J11" s="16"/>
      <c r="K11" s="67">
        <v>1171380000000000000</v>
      </c>
      <c r="L11" s="68">
        <v>43718.59831018518</v>
      </c>
      <c r="M11" s="37">
        <v>23</v>
      </c>
      <c r="N11" s="37">
        <v>0</v>
      </c>
      <c r="O11" s="37">
        <v>0</v>
      </c>
      <c r="P11" s="37">
        <v>0</v>
      </c>
      <c r="Q11" s="37">
        <v>0</v>
      </c>
      <c r="R11" s="63"/>
      <c r="S11" s="63"/>
      <c r="T11" s="63"/>
      <c r="U11" s="63"/>
      <c r="V11" s="63" t="s">
        <v>3090</v>
      </c>
      <c r="W11" s="63"/>
      <c r="X11" s="63" t="s">
        <v>3091</v>
      </c>
      <c r="Y11" s="37">
        <v>1846755331</v>
      </c>
      <c r="Z11" s="39" t="s">
        <v>3092</v>
      </c>
      <c r="AA11" s="20" t="s">
        <v>3093</v>
      </c>
      <c r="AB11" s="68">
        <v>41526.77228009259</v>
      </c>
      <c r="AC11" s="63"/>
      <c r="AD11" s="63"/>
      <c r="AE11" s="63"/>
      <c r="AF11" s="37">
        <v>10203</v>
      </c>
      <c r="AG11" s="37">
        <v>355</v>
      </c>
      <c r="AH11" s="37">
        <v>130</v>
      </c>
      <c r="AI11" s="37">
        <v>19490</v>
      </c>
    </row>
    <row x14ac:dyDescent="0.25" r="12" customHeight="1" ht="18">
      <c r="A12" s="1" t="s">
        <v>3094</v>
      </c>
      <c r="B12" s="33" t="s">
        <v>3095</v>
      </c>
      <c r="C12" s="13" t="s">
        <v>366</v>
      </c>
      <c r="D12" s="16"/>
      <c r="E12" s="13" t="s">
        <v>366</v>
      </c>
      <c r="F12" s="16"/>
      <c r="G12" s="13" t="s">
        <v>366</v>
      </c>
      <c r="H12" s="16"/>
      <c r="I12" s="15"/>
      <c r="J12" s="16"/>
      <c r="K12" s="67">
        <v>1171380000000000000</v>
      </c>
      <c r="L12" s="68">
        <v>43718.598287037035</v>
      </c>
      <c r="M12" s="37">
        <v>3</v>
      </c>
      <c r="N12" s="37">
        <v>0</v>
      </c>
      <c r="O12" s="37">
        <v>0</v>
      </c>
      <c r="P12" s="37">
        <v>0</v>
      </c>
      <c r="Q12" s="37">
        <v>0</v>
      </c>
      <c r="R12" s="63"/>
      <c r="S12" s="63"/>
      <c r="T12" s="63"/>
      <c r="U12" s="63"/>
      <c r="V12" s="63" t="s">
        <v>3096</v>
      </c>
      <c r="W12" s="63"/>
      <c r="X12" s="63" t="s">
        <v>3097</v>
      </c>
      <c r="Y12" s="69">
        <v>1074340000000000000</v>
      </c>
      <c r="Z12" s="39" t="s">
        <v>3098</v>
      </c>
      <c r="AA12" s="63"/>
      <c r="AB12" s="68">
        <v>43450.81048611111</v>
      </c>
      <c r="AC12" s="63"/>
      <c r="AD12" s="63" t="s">
        <v>100</v>
      </c>
      <c r="AE12" s="63"/>
      <c r="AF12" s="37">
        <v>15188</v>
      </c>
      <c r="AG12" s="37">
        <v>681</v>
      </c>
      <c r="AH12" s="37">
        <v>502</v>
      </c>
      <c r="AI12" s="37">
        <v>23702</v>
      </c>
    </row>
    <row x14ac:dyDescent="0.25" r="13" customHeight="1" ht="18">
      <c r="A13" s="1" t="s">
        <v>646</v>
      </c>
      <c r="B13" s="33" t="s">
        <v>3099</v>
      </c>
      <c r="C13" s="13" t="s">
        <v>44</v>
      </c>
      <c r="D13" s="16"/>
      <c r="E13" s="13" t="s">
        <v>44</v>
      </c>
      <c r="F13" s="16"/>
      <c r="G13" s="13" t="s">
        <v>44</v>
      </c>
      <c r="H13" s="16"/>
      <c r="I13" s="15"/>
      <c r="J13" s="16"/>
      <c r="K13" s="67">
        <v>1171380000000000000</v>
      </c>
      <c r="L13" s="68">
        <v>43718.5981712963</v>
      </c>
      <c r="M13" s="37">
        <v>3</v>
      </c>
      <c r="N13" s="37">
        <v>0</v>
      </c>
      <c r="O13" s="37">
        <v>0</v>
      </c>
      <c r="P13" s="37">
        <v>0</v>
      </c>
      <c r="Q13" s="37">
        <v>0</v>
      </c>
      <c r="R13" s="63"/>
      <c r="S13" s="63"/>
      <c r="T13" s="63"/>
      <c r="U13" s="63"/>
      <c r="V13" s="63" t="s">
        <v>3100</v>
      </c>
      <c r="W13" s="63"/>
      <c r="X13" s="63" t="s">
        <v>3100</v>
      </c>
      <c r="Y13" s="41">
        <v>613792090</v>
      </c>
      <c r="Z13" s="39" t="s">
        <v>3101</v>
      </c>
      <c r="AA13" s="63"/>
      <c r="AB13" s="68">
        <v>41081.07994212963</v>
      </c>
      <c r="AC13" s="63"/>
      <c r="AD13" s="63" t="s">
        <v>78</v>
      </c>
      <c r="AE13" s="63"/>
      <c r="AF13" s="37">
        <v>27106</v>
      </c>
      <c r="AG13" s="37">
        <v>298</v>
      </c>
      <c r="AH13" s="37">
        <v>211</v>
      </c>
      <c r="AI13" s="37">
        <v>41804</v>
      </c>
    </row>
    <row x14ac:dyDescent="0.25" r="14" customHeight="1" ht="18">
      <c r="A14" s="1" t="s">
        <v>3102</v>
      </c>
      <c r="B14" s="33" t="s">
        <v>3103</v>
      </c>
      <c r="C14" s="13" t="s">
        <v>44</v>
      </c>
      <c r="D14" s="16"/>
      <c r="E14" s="13" t="s">
        <v>44</v>
      </c>
      <c r="F14" s="16"/>
      <c r="G14" s="13" t="s">
        <v>44</v>
      </c>
      <c r="H14" s="16"/>
      <c r="I14" s="15"/>
      <c r="J14" s="16"/>
      <c r="K14" s="67">
        <v>1171380000000000000</v>
      </c>
      <c r="L14" s="68">
        <v>43718.59778935185</v>
      </c>
      <c r="M14" s="37">
        <v>0</v>
      </c>
      <c r="N14" s="37">
        <v>0</v>
      </c>
      <c r="O14" s="37">
        <v>0</v>
      </c>
      <c r="P14" s="37">
        <v>0</v>
      </c>
      <c r="Q14" s="37">
        <v>0</v>
      </c>
      <c r="R14" s="63"/>
      <c r="S14" s="63"/>
      <c r="T14" s="63"/>
      <c r="U14" s="63"/>
      <c r="V14" s="63" t="s">
        <v>3104</v>
      </c>
      <c r="W14" s="63"/>
      <c r="X14" s="63" t="s">
        <v>3105</v>
      </c>
      <c r="Y14" s="67">
        <v>798498000000000000</v>
      </c>
      <c r="Z14" s="39"/>
      <c r="AA14" s="63"/>
      <c r="AB14" s="68">
        <v>42689.63251157408</v>
      </c>
      <c r="AC14" s="63"/>
      <c r="AD14" s="39"/>
      <c r="AE14" s="63"/>
      <c r="AF14" s="37">
        <v>4582</v>
      </c>
      <c r="AG14" s="37">
        <v>24</v>
      </c>
      <c r="AH14" s="37">
        <v>23</v>
      </c>
      <c r="AI14" s="37">
        <v>0</v>
      </c>
    </row>
    <row x14ac:dyDescent="0.25" r="15" customHeight="1" ht="18">
      <c r="A15" s="1" t="s">
        <v>3106</v>
      </c>
      <c r="B15" s="33" t="s">
        <v>3107</v>
      </c>
      <c r="C15" s="13" t="s">
        <v>35</v>
      </c>
      <c r="D15" s="14" t="s">
        <v>3108</v>
      </c>
      <c r="E15" s="13" t="s">
        <v>35</v>
      </c>
      <c r="F15" s="14" t="s">
        <v>3108</v>
      </c>
      <c r="G15" s="13" t="s">
        <v>35</v>
      </c>
      <c r="H15" s="14" t="s">
        <v>3108</v>
      </c>
      <c r="I15" s="15"/>
      <c r="J15" s="16"/>
      <c r="K15" s="67">
        <v>1171380000000000000</v>
      </c>
      <c r="L15" s="68">
        <v>43718.59761574074</v>
      </c>
      <c r="M15" s="37">
        <v>20</v>
      </c>
      <c r="N15" s="37">
        <v>0</v>
      </c>
      <c r="O15" s="37">
        <v>0</v>
      </c>
      <c r="P15" s="37">
        <v>0</v>
      </c>
      <c r="Q15" s="37">
        <v>0</v>
      </c>
      <c r="R15" s="63"/>
      <c r="S15" s="63"/>
      <c r="T15" s="63"/>
      <c r="U15" s="63"/>
      <c r="V15" s="63" t="s">
        <v>3109</v>
      </c>
      <c r="W15" s="63"/>
      <c r="X15" s="63" t="s">
        <v>3109</v>
      </c>
      <c r="Y15" s="69">
        <v>910145000000000000</v>
      </c>
      <c r="Z15" s="39" t="s">
        <v>3110</v>
      </c>
      <c r="AA15" s="63"/>
      <c r="AB15" s="68">
        <v>42997.717523148145</v>
      </c>
      <c r="AC15" s="39"/>
      <c r="AD15" s="39" t="s">
        <v>3111</v>
      </c>
      <c r="AE15" s="63"/>
      <c r="AF15" s="37">
        <v>5241</v>
      </c>
      <c r="AG15" s="37">
        <v>603</v>
      </c>
      <c r="AH15" s="37">
        <v>4693</v>
      </c>
      <c r="AI15" s="37">
        <v>8092</v>
      </c>
    </row>
    <row x14ac:dyDescent="0.25" r="16" customHeight="1" ht="18">
      <c r="A16" s="1" t="s">
        <v>669</v>
      </c>
      <c r="B16" s="33" t="s">
        <v>3112</v>
      </c>
      <c r="C16" s="13" t="s">
        <v>44</v>
      </c>
      <c r="D16" s="16"/>
      <c r="E16" s="13" t="s">
        <v>44</v>
      </c>
      <c r="F16" s="16"/>
      <c r="G16" s="13" t="s">
        <v>44</v>
      </c>
      <c r="H16" s="16"/>
      <c r="I16" s="15"/>
      <c r="J16" s="16"/>
      <c r="K16" s="67">
        <v>1171380000000000000</v>
      </c>
      <c r="L16" s="68">
        <v>43718.59747685185</v>
      </c>
      <c r="M16" s="37">
        <v>1</v>
      </c>
      <c r="N16" s="37">
        <v>0</v>
      </c>
      <c r="O16" s="37">
        <v>0</v>
      </c>
      <c r="P16" s="37">
        <v>0</v>
      </c>
      <c r="Q16" s="37">
        <v>0</v>
      </c>
      <c r="R16" s="63"/>
      <c r="S16" s="63"/>
      <c r="T16" s="63"/>
      <c r="U16" s="63"/>
      <c r="V16" s="63" t="s">
        <v>3113</v>
      </c>
      <c r="W16" s="63"/>
      <c r="X16" s="63" t="s">
        <v>3114</v>
      </c>
      <c r="Y16" s="41">
        <v>469245415</v>
      </c>
      <c r="Z16" s="39" t="s">
        <v>3115</v>
      </c>
      <c r="AA16" s="63"/>
      <c r="AB16" s="68">
        <v>40928.65415509259</v>
      </c>
      <c r="AC16" s="63"/>
      <c r="AD16" s="63"/>
      <c r="AE16" s="63"/>
      <c r="AF16" s="37">
        <v>15166</v>
      </c>
      <c r="AG16" s="37">
        <v>467</v>
      </c>
      <c r="AH16" s="37">
        <v>624</v>
      </c>
      <c r="AI16" s="37">
        <v>72846</v>
      </c>
    </row>
    <row x14ac:dyDescent="0.25" r="17" customHeight="1" ht="18">
      <c r="A17" s="1" t="s">
        <v>3116</v>
      </c>
      <c r="B17" s="33" t="s">
        <v>3117</v>
      </c>
      <c r="C17" s="13" t="s">
        <v>44</v>
      </c>
      <c r="D17" s="16"/>
      <c r="E17" s="13" t="s">
        <v>44</v>
      </c>
      <c r="F17" s="16"/>
      <c r="G17" s="13" t="s">
        <v>44</v>
      </c>
      <c r="H17" s="16"/>
      <c r="I17" s="15"/>
      <c r="J17" s="16"/>
      <c r="K17" s="67">
        <v>1171380000000000000</v>
      </c>
      <c r="L17" s="68">
        <v>43718.59743055556</v>
      </c>
      <c r="M17" s="37">
        <v>6</v>
      </c>
      <c r="N17" s="37">
        <v>0</v>
      </c>
      <c r="O17" s="37">
        <v>0</v>
      </c>
      <c r="P17" s="37">
        <v>0</v>
      </c>
      <c r="Q17" s="37">
        <v>0</v>
      </c>
      <c r="R17" s="63"/>
      <c r="S17" s="63"/>
      <c r="T17" s="63"/>
      <c r="U17" s="63"/>
      <c r="V17" s="39" t="s">
        <v>3118</v>
      </c>
      <c r="W17" s="63"/>
      <c r="X17" s="63" t="s">
        <v>3119</v>
      </c>
      <c r="Y17" s="67">
        <v>1029740000000000000</v>
      </c>
      <c r="Z17" s="39"/>
      <c r="AA17" s="63"/>
      <c r="AB17" s="68">
        <v>43327.75032407408</v>
      </c>
      <c r="AC17" s="63"/>
      <c r="AD17" s="63" t="s">
        <v>3120</v>
      </c>
      <c r="AE17" s="63"/>
      <c r="AF17" s="37">
        <v>57</v>
      </c>
      <c r="AG17" s="37">
        <v>16</v>
      </c>
      <c r="AH17" s="37">
        <v>23</v>
      </c>
      <c r="AI17" s="37">
        <v>231</v>
      </c>
    </row>
    <row x14ac:dyDescent="0.25" r="18" customHeight="1" ht="18">
      <c r="A18" s="1" t="s">
        <v>3121</v>
      </c>
      <c r="B18" s="33" t="s">
        <v>3122</v>
      </c>
      <c r="C18" s="13" t="s">
        <v>44</v>
      </c>
      <c r="D18" s="16"/>
      <c r="E18" s="13" t="s">
        <v>44</v>
      </c>
      <c r="F18" s="16"/>
      <c r="G18" s="13" t="s">
        <v>44</v>
      </c>
      <c r="H18" s="16"/>
      <c r="I18" s="15"/>
      <c r="J18" s="16"/>
      <c r="K18" s="67">
        <v>1171380000000000000</v>
      </c>
      <c r="L18" s="68">
        <v>43718.597291666665</v>
      </c>
      <c r="M18" s="37">
        <v>7</v>
      </c>
      <c r="N18" s="37">
        <v>0</v>
      </c>
      <c r="O18" s="37">
        <v>0</v>
      </c>
      <c r="P18" s="37">
        <v>0</v>
      </c>
      <c r="Q18" s="37">
        <v>0</v>
      </c>
      <c r="R18" s="63"/>
      <c r="S18" s="63"/>
      <c r="T18" s="63"/>
      <c r="U18" s="39"/>
      <c r="V18" s="39" t="s">
        <v>3123</v>
      </c>
      <c r="W18" s="63"/>
      <c r="X18" s="63" t="s">
        <v>3124</v>
      </c>
      <c r="Y18" s="69">
        <v>861998000000000000</v>
      </c>
      <c r="Z18" s="39" t="s">
        <v>3125</v>
      </c>
      <c r="AA18" s="63"/>
      <c r="AB18" s="68">
        <v>42864.85722222222</v>
      </c>
      <c r="AC18" s="63"/>
      <c r="AD18" s="39" t="s">
        <v>78</v>
      </c>
      <c r="AE18" s="63"/>
      <c r="AF18" s="37">
        <v>1521</v>
      </c>
      <c r="AG18" s="37">
        <v>937</v>
      </c>
      <c r="AH18" s="37">
        <v>640</v>
      </c>
      <c r="AI18" s="37">
        <v>33110</v>
      </c>
    </row>
    <row x14ac:dyDescent="0.25" r="19" customHeight="1" ht="18">
      <c r="A19" s="1" t="s">
        <v>3126</v>
      </c>
      <c r="B19" s="33" t="s">
        <v>3127</v>
      </c>
      <c r="C19" s="13" t="s">
        <v>44</v>
      </c>
      <c r="D19" s="16"/>
      <c r="E19" s="13" t="s">
        <v>44</v>
      </c>
      <c r="F19" s="16"/>
      <c r="G19" s="13" t="s">
        <v>44</v>
      </c>
      <c r="H19" s="16"/>
      <c r="I19" s="15"/>
      <c r="J19" s="16"/>
      <c r="K19" s="67">
        <v>1171380000000000000</v>
      </c>
      <c r="L19" s="68">
        <v>43718.59725694444</v>
      </c>
      <c r="M19" s="37">
        <v>3</v>
      </c>
      <c r="N19" s="37">
        <v>1</v>
      </c>
      <c r="O19" s="37">
        <v>0</v>
      </c>
      <c r="P19" s="37">
        <v>0</v>
      </c>
      <c r="Q19" s="37">
        <v>0</v>
      </c>
      <c r="R19" s="63"/>
      <c r="S19" s="63"/>
      <c r="T19" s="63"/>
      <c r="U19" s="63"/>
      <c r="V19" s="63" t="s">
        <v>3128</v>
      </c>
      <c r="W19" s="63"/>
      <c r="X19" s="63" t="s">
        <v>3129</v>
      </c>
      <c r="Y19" s="69">
        <v>1002180000000000000</v>
      </c>
      <c r="Z19" s="39" t="s">
        <v>3130</v>
      </c>
      <c r="AA19" s="63"/>
      <c r="AB19" s="68">
        <v>43251.698275462964</v>
      </c>
      <c r="AC19" s="39"/>
      <c r="AD19" s="39" t="s">
        <v>3131</v>
      </c>
      <c r="AE19" s="63"/>
      <c r="AF19" s="37">
        <v>1017</v>
      </c>
      <c r="AG19" s="37">
        <v>180</v>
      </c>
      <c r="AH19" s="37">
        <v>96</v>
      </c>
      <c r="AI19" s="37">
        <v>3977</v>
      </c>
    </row>
    <row x14ac:dyDescent="0.25" r="20" customHeight="1" ht="18">
      <c r="A20" s="1" t="s">
        <v>683</v>
      </c>
      <c r="B20" s="33" t="s">
        <v>3132</v>
      </c>
      <c r="C20" s="13" t="s">
        <v>44</v>
      </c>
      <c r="D20" s="16"/>
      <c r="E20" s="13" t="s">
        <v>44</v>
      </c>
      <c r="F20" s="16"/>
      <c r="G20" s="13" t="s">
        <v>44</v>
      </c>
      <c r="H20" s="16"/>
      <c r="I20" s="15"/>
      <c r="J20" s="16"/>
      <c r="K20" s="67">
        <v>1171380000000000000</v>
      </c>
      <c r="L20" s="68">
        <v>43718.59722222222</v>
      </c>
      <c r="M20" s="37">
        <v>0</v>
      </c>
      <c r="N20" s="37">
        <v>2</v>
      </c>
      <c r="O20" s="37">
        <v>0</v>
      </c>
      <c r="P20" s="37">
        <v>0</v>
      </c>
      <c r="Q20" s="37">
        <v>0</v>
      </c>
      <c r="R20" s="63"/>
      <c r="S20" s="63"/>
      <c r="T20" s="63"/>
      <c r="U20" s="63"/>
      <c r="V20" s="39" t="s">
        <v>175</v>
      </c>
      <c r="W20" s="63"/>
      <c r="X20" s="63" t="s">
        <v>176</v>
      </c>
      <c r="Y20" s="37">
        <v>200457602</v>
      </c>
      <c r="Z20" s="63" t="s">
        <v>177</v>
      </c>
      <c r="AA20" s="20" t="s">
        <v>178</v>
      </c>
      <c r="AB20" s="68">
        <v>40460.60658564815</v>
      </c>
      <c r="AC20" s="63"/>
      <c r="AD20" s="63" t="s">
        <v>49</v>
      </c>
      <c r="AE20" s="63"/>
      <c r="AF20" s="37">
        <v>171051</v>
      </c>
      <c r="AG20" s="37">
        <v>58418</v>
      </c>
      <c r="AH20" s="37">
        <v>0</v>
      </c>
      <c r="AI20" s="37">
        <v>0</v>
      </c>
    </row>
    <row x14ac:dyDescent="0.25" r="21" customHeight="1" ht="18">
      <c r="A21" s="1" t="s">
        <v>3133</v>
      </c>
      <c r="B21" s="33" t="s">
        <v>3134</v>
      </c>
      <c r="C21" s="13" t="s">
        <v>366</v>
      </c>
      <c r="D21" s="16"/>
      <c r="E21" s="13" t="s">
        <v>366</v>
      </c>
      <c r="F21" s="16"/>
      <c r="G21" s="13" t="s">
        <v>366</v>
      </c>
      <c r="H21" s="16"/>
      <c r="I21" s="15"/>
      <c r="J21" s="16"/>
      <c r="K21" s="67">
        <v>1171380000000000000</v>
      </c>
      <c r="L21" s="68">
        <v>43718.596967592595</v>
      </c>
      <c r="M21" s="37">
        <v>0</v>
      </c>
      <c r="N21" s="37">
        <v>0</v>
      </c>
      <c r="O21" s="37">
        <v>0</v>
      </c>
      <c r="P21" s="37">
        <v>0</v>
      </c>
      <c r="Q21" s="37">
        <v>0</v>
      </c>
      <c r="R21" s="63"/>
      <c r="S21" s="63"/>
      <c r="T21" s="63"/>
      <c r="U21" s="39"/>
      <c r="V21" s="39" t="s">
        <v>3135</v>
      </c>
      <c r="W21" s="63"/>
      <c r="X21" s="63" t="s">
        <v>3136</v>
      </c>
      <c r="Y21" s="67">
        <v>1054410000000000000</v>
      </c>
      <c r="Z21" s="63"/>
      <c r="AA21" s="63"/>
      <c r="AB21" s="68">
        <v>43395.81958333333</v>
      </c>
      <c r="AC21" s="63"/>
      <c r="AD21" s="63"/>
      <c r="AE21" s="63"/>
      <c r="AF21" s="37">
        <v>186</v>
      </c>
      <c r="AG21" s="37">
        <v>70</v>
      </c>
      <c r="AH21" s="37">
        <v>124</v>
      </c>
      <c r="AI21" s="37">
        <v>2667</v>
      </c>
    </row>
    <row x14ac:dyDescent="0.25" r="22" customHeight="1" ht="18">
      <c r="A22" s="1" t="s">
        <v>3137</v>
      </c>
      <c r="B22" s="33" t="s">
        <v>3138</v>
      </c>
      <c r="C22" s="13" t="s">
        <v>44</v>
      </c>
      <c r="D22" s="16"/>
      <c r="E22" s="13" t="s">
        <v>44</v>
      </c>
      <c r="F22" s="16"/>
      <c r="G22" s="13" t="s">
        <v>44</v>
      </c>
      <c r="H22" s="16"/>
      <c r="I22" s="15"/>
      <c r="J22" s="16"/>
      <c r="K22" s="67">
        <v>1171380000000000000</v>
      </c>
      <c r="L22" s="68">
        <v>43718.596921296295</v>
      </c>
      <c r="M22" s="37">
        <v>0</v>
      </c>
      <c r="N22" s="37">
        <v>0</v>
      </c>
      <c r="O22" s="37">
        <v>0</v>
      </c>
      <c r="P22" s="37">
        <v>0</v>
      </c>
      <c r="Q22" s="37">
        <v>0</v>
      </c>
      <c r="R22" s="63"/>
      <c r="S22" s="63"/>
      <c r="T22" s="63"/>
      <c r="U22" s="63"/>
      <c r="V22" s="63" t="s">
        <v>3139</v>
      </c>
      <c r="W22" s="63"/>
      <c r="X22" s="63" t="s">
        <v>3140</v>
      </c>
      <c r="Y22" s="67">
        <v>1154500000000000000</v>
      </c>
      <c r="Z22" s="63"/>
      <c r="AA22" s="63"/>
      <c r="AB22" s="68">
        <v>43672.016076388885</v>
      </c>
      <c r="AC22" s="63"/>
      <c r="AD22" s="39" t="s">
        <v>100</v>
      </c>
      <c r="AE22" s="63"/>
      <c r="AF22" s="37">
        <v>1094</v>
      </c>
      <c r="AG22" s="37">
        <v>26</v>
      </c>
      <c r="AH22" s="37">
        <v>75</v>
      </c>
      <c r="AI22" s="37">
        <v>1504</v>
      </c>
    </row>
    <row x14ac:dyDescent="0.25" r="23" customHeight="1" ht="18">
      <c r="A23" s="1" t="s">
        <v>3141</v>
      </c>
      <c r="B23" s="33" t="s">
        <v>3142</v>
      </c>
      <c r="C23" s="13" t="s">
        <v>44</v>
      </c>
      <c r="D23" s="16"/>
      <c r="E23" s="13" t="s">
        <v>44</v>
      </c>
      <c r="F23" s="16"/>
      <c r="G23" s="13" t="s">
        <v>44</v>
      </c>
      <c r="H23" s="16"/>
      <c r="I23" s="15"/>
      <c r="J23" s="16"/>
      <c r="K23" s="67">
        <v>1171380000000000000</v>
      </c>
      <c r="L23" s="68">
        <v>43718.596863425926</v>
      </c>
      <c r="M23" s="37">
        <v>1</v>
      </c>
      <c r="N23" s="37">
        <v>0</v>
      </c>
      <c r="O23" s="37">
        <v>0</v>
      </c>
      <c r="P23" s="37">
        <v>0</v>
      </c>
      <c r="Q23" s="37">
        <v>0</v>
      </c>
      <c r="R23" s="63"/>
      <c r="S23" s="63"/>
      <c r="T23" s="63"/>
      <c r="U23" s="63"/>
      <c r="V23" s="63" t="s">
        <v>3143</v>
      </c>
      <c r="W23" s="63"/>
      <c r="X23" s="63" t="s">
        <v>3144</v>
      </c>
      <c r="Y23" s="37">
        <v>2832242036</v>
      </c>
      <c r="Z23" s="63" t="s">
        <v>3145</v>
      </c>
      <c r="AA23" s="20" t="s">
        <v>3146</v>
      </c>
      <c r="AB23" s="68">
        <v>41908.03582175926</v>
      </c>
      <c r="AC23" s="39"/>
      <c r="AD23" s="39" t="s">
        <v>3147</v>
      </c>
      <c r="AE23" s="63"/>
      <c r="AF23" s="37">
        <v>1168</v>
      </c>
      <c r="AG23" s="37">
        <v>68</v>
      </c>
      <c r="AH23" s="37">
        <v>83</v>
      </c>
      <c r="AI23" s="37">
        <v>321</v>
      </c>
    </row>
    <row x14ac:dyDescent="0.25" r="24" customHeight="1" ht="18">
      <c r="A24" s="1" t="s">
        <v>228</v>
      </c>
      <c r="B24" s="33" t="s">
        <v>3148</v>
      </c>
      <c r="C24" s="13" t="s">
        <v>44</v>
      </c>
      <c r="D24" s="16"/>
      <c r="E24" s="13" t="s">
        <v>44</v>
      </c>
      <c r="F24" s="16"/>
      <c r="G24" s="13" t="s">
        <v>44</v>
      </c>
      <c r="H24" s="16"/>
      <c r="I24" s="15"/>
      <c r="J24" s="16"/>
      <c r="K24" s="67">
        <v>1171380000000000000</v>
      </c>
      <c r="L24" s="68">
        <v>43718.596712962964</v>
      </c>
      <c r="M24" s="37">
        <v>0</v>
      </c>
      <c r="N24" s="37">
        <v>0</v>
      </c>
      <c r="O24" s="37">
        <v>0</v>
      </c>
      <c r="P24" s="37">
        <v>0</v>
      </c>
      <c r="Q24" s="37">
        <v>0</v>
      </c>
      <c r="R24" s="63"/>
      <c r="S24" s="63"/>
      <c r="T24" s="63"/>
      <c r="U24" s="63"/>
      <c r="V24" s="63" t="s">
        <v>3149</v>
      </c>
      <c r="W24" s="63"/>
      <c r="X24" s="63" t="s">
        <v>3150</v>
      </c>
      <c r="Y24" s="37">
        <v>3211418153</v>
      </c>
      <c r="Z24" s="63" t="s">
        <v>3151</v>
      </c>
      <c r="AA24" s="20" t="s">
        <v>3152</v>
      </c>
      <c r="AB24" s="68">
        <v>42121.375810185185</v>
      </c>
      <c r="AC24" s="63"/>
      <c r="AD24" s="63" t="s">
        <v>3153</v>
      </c>
      <c r="AE24" s="63"/>
      <c r="AF24" s="37">
        <v>53789</v>
      </c>
      <c r="AG24" s="37">
        <v>2625</v>
      </c>
      <c r="AH24" s="37">
        <v>358</v>
      </c>
      <c r="AI24" s="37">
        <v>2476</v>
      </c>
    </row>
    <row x14ac:dyDescent="0.25" r="25" customHeight="1" ht="18">
      <c r="A25" s="1" t="s">
        <v>3154</v>
      </c>
      <c r="B25" s="33" t="s">
        <v>3155</v>
      </c>
      <c r="C25" s="13" t="s">
        <v>44</v>
      </c>
      <c r="D25" s="16"/>
      <c r="E25" s="13" t="s">
        <v>44</v>
      </c>
      <c r="F25" s="16"/>
      <c r="G25" s="13" t="s">
        <v>44</v>
      </c>
      <c r="H25" s="16"/>
      <c r="I25" s="15"/>
      <c r="J25" s="16"/>
      <c r="K25" s="67">
        <v>1171380000000000000</v>
      </c>
      <c r="L25" s="68">
        <v>43718.59668981482</v>
      </c>
      <c r="M25" s="37">
        <v>4</v>
      </c>
      <c r="N25" s="37">
        <v>0</v>
      </c>
      <c r="O25" s="37">
        <v>0</v>
      </c>
      <c r="P25" s="37">
        <v>0</v>
      </c>
      <c r="Q25" s="37">
        <v>0</v>
      </c>
      <c r="R25" s="63"/>
      <c r="S25" s="63"/>
      <c r="T25" s="63"/>
      <c r="U25" s="63"/>
      <c r="V25" s="63" t="s">
        <v>3156</v>
      </c>
      <c r="W25" s="63"/>
      <c r="X25" s="63" t="s">
        <v>3157</v>
      </c>
      <c r="Y25" s="37">
        <v>3077737360</v>
      </c>
      <c r="Z25" s="63" t="s">
        <v>3158</v>
      </c>
      <c r="AA25" s="20" t="s">
        <v>3159</v>
      </c>
      <c r="AB25" s="68">
        <v>42070.8527662037</v>
      </c>
      <c r="AC25" s="63"/>
      <c r="AD25" s="63" t="s">
        <v>3160</v>
      </c>
      <c r="AE25" s="63"/>
      <c r="AF25" s="37">
        <v>2325</v>
      </c>
      <c r="AG25" s="37">
        <v>692</v>
      </c>
      <c r="AH25" s="37">
        <v>236</v>
      </c>
      <c r="AI25" s="37">
        <v>11433</v>
      </c>
    </row>
    <row x14ac:dyDescent="0.25" r="26" customHeight="1" ht="18">
      <c r="A26" s="1" t="s">
        <v>3161</v>
      </c>
      <c r="B26" s="33" t="s">
        <v>3162</v>
      </c>
      <c r="C26" s="13" t="s">
        <v>44</v>
      </c>
      <c r="D26" s="16"/>
      <c r="E26" s="13" t="s">
        <v>44</v>
      </c>
      <c r="F26" s="16"/>
      <c r="G26" s="13" t="s">
        <v>44</v>
      </c>
      <c r="H26" s="16"/>
      <c r="I26" s="15"/>
      <c r="J26" s="16"/>
      <c r="K26" s="67">
        <v>1171380000000000000</v>
      </c>
      <c r="L26" s="68">
        <v>43718.59652777778</v>
      </c>
      <c r="M26" s="37">
        <v>34</v>
      </c>
      <c r="N26" s="37">
        <v>1</v>
      </c>
      <c r="O26" s="37">
        <v>0</v>
      </c>
      <c r="P26" s="37">
        <v>0</v>
      </c>
      <c r="Q26" s="37">
        <v>0</v>
      </c>
      <c r="R26" s="63"/>
      <c r="S26" s="63"/>
      <c r="T26" s="63"/>
      <c r="U26" s="63"/>
      <c r="V26" s="63" t="s">
        <v>3163</v>
      </c>
      <c r="W26" s="63"/>
      <c r="X26" s="63" t="s">
        <v>3164</v>
      </c>
      <c r="Y26" s="37">
        <v>3084703378</v>
      </c>
      <c r="Z26" s="63" t="s">
        <v>3165</v>
      </c>
      <c r="AA26" s="20" t="s">
        <v>3166</v>
      </c>
      <c r="AB26" s="68">
        <v>42073.91767361111</v>
      </c>
      <c r="AC26" s="63"/>
      <c r="AD26" s="63" t="s">
        <v>3167</v>
      </c>
      <c r="AE26" s="63"/>
      <c r="AF26" s="37">
        <v>14222</v>
      </c>
      <c r="AG26" s="37">
        <v>3118</v>
      </c>
      <c r="AH26" s="37">
        <v>2587</v>
      </c>
      <c r="AI26" s="37">
        <v>24683</v>
      </c>
    </row>
    <row x14ac:dyDescent="0.25" r="27" customHeight="1" ht="18">
      <c r="A27" s="1" t="s">
        <v>2110</v>
      </c>
      <c r="B27" s="33" t="s">
        <v>3168</v>
      </c>
      <c r="C27" s="13" t="s">
        <v>44</v>
      </c>
      <c r="D27" s="16"/>
      <c r="E27" s="13" t="s">
        <v>44</v>
      </c>
      <c r="F27" s="16"/>
      <c r="G27" s="13" t="s">
        <v>44</v>
      </c>
      <c r="H27" s="16"/>
      <c r="I27" s="15"/>
      <c r="J27" s="16"/>
      <c r="K27" s="67">
        <v>1171380000000000000</v>
      </c>
      <c r="L27" s="68">
        <v>43718.59652777778</v>
      </c>
      <c r="M27" s="37">
        <v>0</v>
      </c>
      <c r="N27" s="37">
        <v>0</v>
      </c>
      <c r="O27" s="37">
        <v>0</v>
      </c>
      <c r="P27" s="37">
        <v>0</v>
      </c>
      <c r="Q27" s="37">
        <v>0</v>
      </c>
      <c r="R27" s="63"/>
      <c r="S27" s="63"/>
      <c r="T27" s="63"/>
      <c r="U27" s="63"/>
      <c r="V27" s="63" t="s">
        <v>3169</v>
      </c>
      <c r="W27" s="63"/>
      <c r="X27" s="63" t="s">
        <v>3170</v>
      </c>
      <c r="Y27" s="37">
        <v>4818337198</v>
      </c>
      <c r="Z27" s="63"/>
      <c r="AA27" s="63"/>
      <c r="AB27" s="68">
        <v>42385.75733796296</v>
      </c>
      <c r="AC27" s="63"/>
      <c r="AD27" s="63"/>
      <c r="AE27" s="63"/>
      <c r="AF27" s="37">
        <v>223</v>
      </c>
      <c r="AG27" s="37">
        <v>4</v>
      </c>
      <c r="AH27" s="37">
        <v>6</v>
      </c>
      <c r="AI27" s="37">
        <v>0</v>
      </c>
    </row>
    <row x14ac:dyDescent="0.25" r="28" customHeight="1" ht="18">
      <c r="A28" s="1" t="s">
        <v>3171</v>
      </c>
      <c r="B28" s="33" t="s">
        <v>3172</v>
      </c>
      <c r="C28" s="13" t="s">
        <v>44</v>
      </c>
      <c r="D28" s="16"/>
      <c r="E28" s="13" t="s">
        <v>44</v>
      </c>
      <c r="F28" s="16"/>
      <c r="G28" s="13" t="s">
        <v>44</v>
      </c>
      <c r="H28" s="16"/>
      <c r="I28" s="15"/>
      <c r="J28" s="16"/>
      <c r="K28" s="67">
        <v>1171380000000000000</v>
      </c>
      <c r="L28" s="68">
        <v>43718.59648148148</v>
      </c>
      <c r="M28" s="37">
        <v>0</v>
      </c>
      <c r="N28" s="37">
        <v>0</v>
      </c>
      <c r="O28" s="37">
        <v>0</v>
      </c>
      <c r="P28" s="37">
        <v>0</v>
      </c>
      <c r="Q28" s="37">
        <v>0</v>
      </c>
      <c r="R28" s="63"/>
      <c r="S28" s="63"/>
      <c r="T28" s="63"/>
      <c r="U28" s="63"/>
      <c r="V28" s="63" t="s">
        <v>3173</v>
      </c>
      <c r="W28" s="63"/>
      <c r="X28" s="63" t="s">
        <v>3174</v>
      </c>
      <c r="Y28" s="67">
        <v>1055450000000000000</v>
      </c>
      <c r="Z28" s="39" t="s">
        <v>3174</v>
      </c>
      <c r="AA28" s="63"/>
      <c r="AB28" s="68">
        <v>43398.67072916667</v>
      </c>
      <c r="AC28" s="63"/>
      <c r="AD28" s="63" t="s">
        <v>72</v>
      </c>
      <c r="AE28" s="63"/>
      <c r="AF28" s="37">
        <v>137</v>
      </c>
      <c r="AG28" s="37">
        <v>22</v>
      </c>
      <c r="AH28" s="37">
        <v>198</v>
      </c>
      <c r="AI28" s="37">
        <v>756</v>
      </c>
    </row>
    <row x14ac:dyDescent="0.25" r="29" customHeight="1" ht="18">
      <c r="A29" s="1" t="s">
        <v>3175</v>
      </c>
      <c r="B29" s="33" t="s">
        <v>3176</v>
      </c>
      <c r="C29" s="13" t="s">
        <v>44</v>
      </c>
      <c r="D29" s="16"/>
      <c r="E29" s="13" t="s">
        <v>44</v>
      </c>
      <c r="F29" s="16"/>
      <c r="G29" s="13" t="s">
        <v>44</v>
      </c>
      <c r="H29" s="16"/>
      <c r="I29" s="15"/>
      <c r="J29" s="16"/>
      <c r="K29" s="67">
        <v>1171380000000000000</v>
      </c>
      <c r="L29" s="68">
        <v>43718.59646990741</v>
      </c>
      <c r="M29" s="37">
        <v>8</v>
      </c>
      <c r="N29" s="37">
        <v>3</v>
      </c>
      <c r="O29" s="37">
        <v>0</v>
      </c>
      <c r="P29" s="37">
        <v>0</v>
      </c>
      <c r="Q29" s="37">
        <v>0</v>
      </c>
      <c r="R29" s="63"/>
      <c r="S29" s="63"/>
      <c r="T29" s="63"/>
      <c r="U29" s="63"/>
      <c r="V29" s="63" t="s">
        <v>3177</v>
      </c>
      <c r="W29" s="63"/>
      <c r="X29" s="63" t="s">
        <v>3178</v>
      </c>
      <c r="Y29" s="41">
        <v>2178007531</v>
      </c>
      <c r="Z29" s="39" t="s">
        <v>3179</v>
      </c>
      <c r="AA29" s="63"/>
      <c r="AB29" s="68">
        <v>41584.70009259259</v>
      </c>
      <c r="AC29" s="63"/>
      <c r="AD29" s="63"/>
      <c r="AE29" s="63"/>
      <c r="AF29" s="37">
        <v>17253</v>
      </c>
      <c r="AG29" s="37">
        <v>1561</v>
      </c>
      <c r="AH29" s="37">
        <v>84</v>
      </c>
      <c r="AI29" s="37">
        <v>12574</v>
      </c>
    </row>
    <row x14ac:dyDescent="0.25" r="30" customHeight="1" ht="18">
      <c r="A30" s="1" t="s">
        <v>712</v>
      </c>
      <c r="B30" s="33" t="s">
        <v>3180</v>
      </c>
      <c r="C30" s="13" t="s">
        <v>44</v>
      </c>
      <c r="D30" s="16"/>
      <c r="E30" s="13" t="s">
        <v>44</v>
      </c>
      <c r="F30" s="16"/>
      <c r="G30" s="13" t="s">
        <v>44</v>
      </c>
      <c r="H30" s="16"/>
      <c r="I30" s="15"/>
      <c r="J30" s="16"/>
      <c r="K30" s="67">
        <v>1171380000000000000</v>
      </c>
      <c r="L30" s="68">
        <v>43718.59643518519</v>
      </c>
      <c r="M30" s="37">
        <v>6</v>
      </c>
      <c r="N30" s="37">
        <v>0</v>
      </c>
      <c r="O30" s="37">
        <v>0</v>
      </c>
      <c r="P30" s="37">
        <v>0</v>
      </c>
      <c r="Q30" s="37">
        <v>0</v>
      </c>
      <c r="R30" s="63"/>
      <c r="S30" s="63"/>
      <c r="T30" s="63"/>
      <c r="U30" s="63"/>
      <c r="V30" s="63" t="s">
        <v>3181</v>
      </c>
      <c r="W30" s="63"/>
      <c r="X30" s="63" t="s">
        <v>3182</v>
      </c>
      <c r="Y30" s="67">
        <v>1107640000000000000</v>
      </c>
      <c r="Z30" s="63" t="s">
        <v>3183</v>
      </c>
      <c r="AA30" s="20" t="s">
        <v>3184</v>
      </c>
      <c r="AB30" s="68">
        <v>43542.7140162037</v>
      </c>
      <c r="AC30" s="63"/>
      <c r="AD30" s="63" t="s">
        <v>3185</v>
      </c>
      <c r="AE30" s="63"/>
      <c r="AF30" s="37">
        <v>939</v>
      </c>
      <c r="AG30" s="37">
        <v>1131</v>
      </c>
      <c r="AH30" s="37">
        <v>499</v>
      </c>
      <c r="AI30" s="37">
        <v>1668</v>
      </c>
    </row>
    <row x14ac:dyDescent="0.25" r="31" customHeight="1" ht="18">
      <c r="A31" s="1" t="s">
        <v>3020</v>
      </c>
      <c r="B31" s="33" t="s">
        <v>3186</v>
      </c>
      <c r="C31" s="13" t="s">
        <v>35</v>
      </c>
      <c r="D31" s="14" t="s">
        <v>3187</v>
      </c>
      <c r="E31" s="13" t="s">
        <v>35</v>
      </c>
      <c r="F31" s="14" t="s">
        <v>3187</v>
      </c>
      <c r="G31" s="13" t="s">
        <v>35</v>
      </c>
      <c r="H31" s="14" t="s">
        <v>3187</v>
      </c>
      <c r="I31" s="15"/>
      <c r="J31" s="16"/>
      <c r="K31" s="67">
        <v>1171380000000000000</v>
      </c>
      <c r="L31" s="68">
        <v>43718.59638888889</v>
      </c>
      <c r="M31" s="37">
        <v>0</v>
      </c>
      <c r="N31" s="37">
        <v>1</v>
      </c>
      <c r="O31" s="37">
        <v>0</v>
      </c>
      <c r="P31" s="37">
        <v>0</v>
      </c>
      <c r="Q31" s="37">
        <v>0</v>
      </c>
      <c r="R31" s="63"/>
      <c r="S31" s="63"/>
      <c r="T31" s="63"/>
      <c r="U31" s="63"/>
      <c r="V31" s="63" t="s">
        <v>3188</v>
      </c>
      <c r="W31" s="63"/>
      <c r="X31" s="63" t="s">
        <v>3189</v>
      </c>
      <c r="Y31" s="67">
        <v>784848000000000000</v>
      </c>
      <c r="Z31" s="63" t="s">
        <v>3190</v>
      </c>
      <c r="AA31" s="20" t="s">
        <v>3191</v>
      </c>
      <c r="AB31" s="68">
        <v>42651.96388888889</v>
      </c>
      <c r="AC31" s="63"/>
      <c r="AD31" s="63" t="s">
        <v>3192</v>
      </c>
      <c r="AE31" s="63"/>
      <c r="AF31" s="37">
        <v>29660</v>
      </c>
      <c r="AG31" s="37">
        <v>314</v>
      </c>
      <c r="AH31" s="37">
        <v>206</v>
      </c>
      <c r="AI31" s="37">
        <v>41535</v>
      </c>
    </row>
    <row x14ac:dyDescent="0.25" r="32" customHeight="1" ht="18">
      <c r="A32" s="1" t="s">
        <v>2141</v>
      </c>
      <c r="B32" s="33" t="s">
        <v>3193</v>
      </c>
      <c r="C32" s="13" t="s">
        <v>44</v>
      </c>
      <c r="D32" s="16"/>
      <c r="E32" s="13" t="s">
        <v>44</v>
      </c>
      <c r="F32" s="16"/>
      <c r="G32" s="13" t="s">
        <v>44</v>
      </c>
      <c r="H32" s="16"/>
      <c r="I32" s="15"/>
      <c r="J32" s="16"/>
      <c r="K32" s="67">
        <v>1171380000000000000</v>
      </c>
      <c r="L32" s="68">
        <v>43718.59638888889</v>
      </c>
      <c r="M32" s="37">
        <v>0</v>
      </c>
      <c r="N32" s="37">
        <v>0</v>
      </c>
      <c r="O32" s="37">
        <v>0</v>
      </c>
      <c r="P32" s="37">
        <v>0</v>
      </c>
      <c r="Q32" s="37">
        <v>0</v>
      </c>
      <c r="R32" s="63"/>
      <c r="S32" s="63"/>
      <c r="T32" s="63"/>
      <c r="U32" s="63"/>
      <c r="V32" s="63" t="s">
        <v>3194</v>
      </c>
      <c r="W32" s="63"/>
      <c r="X32" s="63" t="s">
        <v>3195</v>
      </c>
      <c r="Y32" s="37">
        <v>75012946</v>
      </c>
      <c r="Z32" s="39" t="s">
        <v>3196</v>
      </c>
      <c r="AA32" s="20" t="s">
        <v>3197</v>
      </c>
      <c r="AB32" s="68">
        <v>40073.73324074074</v>
      </c>
      <c r="AC32" s="63"/>
      <c r="AD32" s="63" t="s">
        <v>49</v>
      </c>
      <c r="AE32" s="63"/>
      <c r="AF32" s="37">
        <v>92815</v>
      </c>
      <c r="AG32" s="37">
        <v>11972</v>
      </c>
      <c r="AH32" s="37">
        <v>9039</v>
      </c>
      <c r="AI32" s="37">
        <v>11873</v>
      </c>
    </row>
    <row x14ac:dyDescent="0.25" r="33" customHeight="1" ht="18">
      <c r="A33" s="1" t="s">
        <v>3198</v>
      </c>
      <c r="B33" s="33" t="s">
        <v>3199</v>
      </c>
      <c r="C33" s="13" t="s">
        <v>44</v>
      </c>
      <c r="D33" s="16"/>
      <c r="E33" s="13" t="s">
        <v>44</v>
      </c>
      <c r="F33" s="16"/>
      <c r="G33" s="13" t="s">
        <v>44</v>
      </c>
      <c r="H33" s="16"/>
      <c r="I33" s="15"/>
      <c r="J33" s="16"/>
      <c r="K33" s="67">
        <v>1171380000000000000</v>
      </c>
      <c r="L33" s="68">
        <v>43718.5962037037</v>
      </c>
      <c r="M33" s="37">
        <v>5</v>
      </c>
      <c r="N33" s="37">
        <v>0</v>
      </c>
      <c r="O33" s="37">
        <v>0</v>
      </c>
      <c r="P33" s="37">
        <v>0</v>
      </c>
      <c r="Q33" s="37">
        <v>0</v>
      </c>
      <c r="R33" s="63"/>
      <c r="S33" s="63"/>
      <c r="T33" s="63"/>
      <c r="U33" s="63"/>
      <c r="V33" s="39" t="s">
        <v>3200</v>
      </c>
      <c r="W33" s="63"/>
      <c r="X33" s="63" t="s">
        <v>3201</v>
      </c>
      <c r="Y33" s="41">
        <v>2988160571</v>
      </c>
      <c r="Z33" s="39" t="s">
        <v>3202</v>
      </c>
      <c r="AA33" s="63"/>
      <c r="AB33" s="68">
        <v>42025.055925925924</v>
      </c>
      <c r="AC33" s="63"/>
      <c r="AD33" s="39" t="s">
        <v>3203</v>
      </c>
      <c r="AE33" s="63"/>
      <c r="AF33" s="37">
        <v>98</v>
      </c>
      <c r="AG33" s="37">
        <v>84</v>
      </c>
      <c r="AH33" s="37">
        <v>192</v>
      </c>
      <c r="AI33" s="37">
        <v>335</v>
      </c>
    </row>
    <row x14ac:dyDescent="0.25" r="34" customHeight="1" ht="18">
      <c r="A34" s="1" t="s">
        <v>3204</v>
      </c>
      <c r="B34" s="33" t="s">
        <v>3205</v>
      </c>
      <c r="C34" s="13" t="s">
        <v>44</v>
      </c>
      <c r="D34" s="16"/>
      <c r="E34" s="13" t="s">
        <v>44</v>
      </c>
      <c r="F34" s="16"/>
      <c r="G34" s="13" t="s">
        <v>44</v>
      </c>
      <c r="H34" s="16"/>
      <c r="I34" s="15"/>
      <c r="J34" s="16"/>
      <c r="K34" s="67">
        <v>1171380000000000000</v>
      </c>
      <c r="L34" s="68">
        <v>43718.59590277778</v>
      </c>
      <c r="M34" s="37">
        <v>0</v>
      </c>
      <c r="N34" s="37">
        <v>0</v>
      </c>
      <c r="O34" s="37">
        <v>0</v>
      </c>
      <c r="P34" s="37">
        <v>0</v>
      </c>
      <c r="Q34" s="37">
        <v>0</v>
      </c>
      <c r="R34" s="63"/>
      <c r="S34" s="63"/>
      <c r="T34" s="63"/>
      <c r="U34" s="39"/>
      <c r="V34" s="39" t="s">
        <v>3206</v>
      </c>
      <c r="W34" s="63"/>
      <c r="X34" s="63" t="s">
        <v>3207</v>
      </c>
      <c r="Y34" s="67">
        <v>1151440000000000000</v>
      </c>
      <c r="Z34" s="39" t="s">
        <v>3208</v>
      </c>
      <c r="AA34" s="63"/>
      <c r="AB34" s="68">
        <v>43663.576516203706</v>
      </c>
      <c r="AC34" s="39"/>
      <c r="AD34" s="39" t="s">
        <v>3209</v>
      </c>
      <c r="AE34" s="63"/>
      <c r="AF34" s="37">
        <v>993</v>
      </c>
      <c r="AG34" s="37">
        <v>36</v>
      </c>
      <c r="AH34" s="37">
        <v>73</v>
      </c>
      <c r="AI34" s="37">
        <v>385</v>
      </c>
    </row>
    <row x14ac:dyDescent="0.25" r="35" customHeight="1" ht="18">
      <c r="A35" s="1" t="s">
        <v>3210</v>
      </c>
      <c r="B35" s="12" t="s">
        <v>3211</v>
      </c>
      <c r="C35" s="13" t="s">
        <v>44</v>
      </c>
      <c r="D35" s="16"/>
      <c r="E35" s="13" t="s">
        <v>44</v>
      </c>
      <c r="F35" s="16"/>
      <c r="G35" s="13" t="s">
        <v>44</v>
      </c>
      <c r="H35" s="16"/>
      <c r="I35" s="15"/>
      <c r="J35" s="16"/>
      <c r="K35" s="67">
        <v>1171380000000000000</v>
      </c>
      <c r="L35" s="68">
        <v>43718.59554398148</v>
      </c>
      <c r="M35" s="37">
        <v>2</v>
      </c>
      <c r="N35" s="37">
        <v>0</v>
      </c>
      <c r="O35" s="37">
        <v>0</v>
      </c>
      <c r="P35" s="37">
        <v>0</v>
      </c>
      <c r="Q35" s="37">
        <v>0</v>
      </c>
      <c r="R35" s="63"/>
      <c r="S35" s="63"/>
      <c r="T35" s="63"/>
      <c r="U35" s="63"/>
      <c r="V35" s="63" t="s">
        <v>3212</v>
      </c>
      <c r="W35" s="63"/>
      <c r="X35" s="63" t="s">
        <v>3213</v>
      </c>
      <c r="Y35" s="69">
        <v>871423000000000000</v>
      </c>
      <c r="Z35" s="39" t="s">
        <v>3214</v>
      </c>
      <c r="AA35" s="63"/>
      <c r="AB35" s="68">
        <v>42890.866793981484</v>
      </c>
      <c r="AC35" s="63"/>
      <c r="AD35" s="63" t="s">
        <v>3215</v>
      </c>
      <c r="AE35" s="63"/>
      <c r="AF35" s="37">
        <v>426</v>
      </c>
      <c r="AG35" s="37">
        <v>75</v>
      </c>
      <c r="AH35" s="37">
        <v>58</v>
      </c>
      <c r="AI35" s="37">
        <v>3394</v>
      </c>
    </row>
    <row x14ac:dyDescent="0.25" r="36" customHeight="1" ht="18">
      <c r="A36" s="1" t="s">
        <v>2185</v>
      </c>
      <c r="B36" s="33" t="s">
        <v>3216</v>
      </c>
      <c r="C36" s="13" t="s">
        <v>44</v>
      </c>
      <c r="D36" s="16"/>
      <c r="E36" s="13" t="s">
        <v>44</v>
      </c>
      <c r="F36" s="16"/>
      <c r="G36" s="13" t="s">
        <v>44</v>
      </c>
      <c r="H36" s="16"/>
      <c r="I36" s="15"/>
      <c r="J36" s="16"/>
      <c r="K36" s="67">
        <v>1171380000000000000</v>
      </c>
      <c r="L36" s="68">
        <v>43718.59553240741</v>
      </c>
      <c r="M36" s="37">
        <v>2</v>
      </c>
      <c r="N36" s="37">
        <v>1</v>
      </c>
      <c r="O36" s="37">
        <v>0</v>
      </c>
      <c r="P36" s="37">
        <v>0</v>
      </c>
      <c r="Q36" s="37">
        <v>0</v>
      </c>
      <c r="R36" s="63"/>
      <c r="S36" s="63"/>
      <c r="T36" s="63"/>
      <c r="U36" s="63"/>
      <c r="V36" s="63" t="s">
        <v>3217</v>
      </c>
      <c r="W36" s="63"/>
      <c r="X36" s="63" t="s">
        <v>3218</v>
      </c>
      <c r="Y36" s="69">
        <v>1042900000000000000</v>
      </c>
      <c r="Z36" s="39" t="s">
        <v>3219</v>
      </c>
      <c r="AA36" s="63"/>
      <c r="AB36" s="68">
        <v>43364.060011574074</v>
      </c>
      <c r="AC36" s="63"/>
      <c r="AD36" s="63"/>
      <c r="AE36" s="63"/>
      <c r="AF36" s="37">
        <v>2681</v>
      </c>
      <c r="AG36" s="37">
        <v>106</v>
      </c>
      <c r="AH36" s="37">
        <v>605</v>
      </c>
      <c r="AI36" s="37">
        <v>4322</v>
      </c>
    </row>
    <row x14ac:dyDescent="0.25" r="37" customHeight="1" ht="18">
      <c r="A37" s="1" t="s">
        <v>3220</v>
      </c>
      <c r="B37" s="33" t="s">
        <v>3221</v>
      </c>
      <c r="C37" s="13" t="s">
        <v>44</v>
      </c>
      <c r="D37" s="16"/>
      <c r="E37" s="13" t="s">
        <v>44</v>
      </c>
      <c r="F37" s="16"/>
      <c r="G37" s="13" t="s">
        <v>44</v>
      </c>
      <c r="H37" s="16"/>
      <c r="I37" s="15"/>
      <c r="J37" s="16"/>
      <c r="K37" s="67">
        <v>1171380000000000000</v>
      </c>
      <c r="L37" s="68">
        <v>43718.59548611111</v>
      </c>
      <c r="M37" s="37">
        <v>0</v>
      </c>
      <c r="N37" s="37">
        <v>0</v>
      </c>
      <c r="O37" s="37">
        <v>0</v>
      </c>
      <c r="P37" s="37">
        <v>0</v>
      </c>
      <c r="Q37" s="37">
        <v>0</v>
      </c>
      <c r="R37" s="63"/>
      <c r="S37" s="63"/>
      <c r="T37" s="63"/>
      <c r="U37" s="63"/>
      <c r="V37" s="63" t="s">
        <v>3222</v>
      </c>
      <c r="W37" s="63"/>
      <c r="X37" s="63" t="s">
        <v>3223</v>
      </c>
      <c r="Y37" s="69">
        <v>1153870000000000000</v>
      </c>
      <c r="Z37" s="39" t="s">
        <v>3224</v>
      </c>
      <c r="AA37" s="63"/>
      <c r="AB37" s="68">
        <v>43670.27365740741</v>
      </c>
      <c r="AC37" s="63"/>
      <c r="AD37" s="39" t="s">
        <v>3225</v>
      </c>
      <c r="AE37" s="63"/>
      <c r="AF37" s="37">
        <v>899</v>
      </c>
      <c r="AG37" s="37">
        <v>5</v>
      </c>
      <c r="AH37" s="37">
        <v>0</v>
      </c>
      <c r="AI37" s="37">
        <v>0</v>
      </c>
    </row>
    <row x14ac:dyDescent="0.25" r="38" customHeight="1" ht="18">
      <c r="A38" s="1" t="s">
        <v>1370</v>
      </c>
      <c r="B38" s="33" t="s">
        <v>3226</v>
      </c>
      <c r="C38" s="13" t="s">
        <v>44</v>
      </c>
      <c r="D38" s="16"/>
      <c r="E38" s="13" t="s">
        <v>44</v>
      </c>
      <c r="F38" s="16"/>
      <c r="G38" s="13" t="s">
        <v>44</v>
      </c>
      <c r="H38" s="16"/>
      <c r="I38" s="15"/>
      <c r="J38" s="16"/>
      <c r="K38" s="67">
        <v>1171380000000000000</v>
      </c>
      <c r="L38" s="68">
        <v>43718.59547453704</v>
      </c>
      <c r="M38" s="37">
        <v>2</v>
      </c>
      <c r="N38" s="37">
        <v>0</v>
      </c>
      <c r="O38" s="37">
        <v>0</v>
      </c>
      <c r="P38" s="37">
        <v>0</v>
      </c>
      <c r="Q38" s="37">
        <v>0</v>
      </c>
      <c r="R38" s="63"/>
      <c r="S38" s="63"/>
      <c r="T38" s="63"/>
      <c r="U38" s="63"/>
      <c r="V38" s="63" t="s">
        <v>3227</v>
      </c>
      <c r="W38" s="63"/>
      <c r="X38" s="63" t="s">
        <v>3228</v>
      </c>
      <c r="Y38" s="67">
        <v>768906000000000000</v>
      </c>
      <c r="Z38" s="39" t="s">
        <v>3229</v>
      </c>
      <c r="AA38" s="63"/>
      <c r="AB38" s="68">
        <v>42607.97320601852</v>
      </c>
      <c r="AC38" s="39"/>
      <c r="AD38" s="39" t="s">
        <v>3230</v>
      </c>
      <c r="AE38" s="63"/>
      <c r="AF38" s="37">
        <v>16125</v>
      </c>
      <c r="AG38" s="37">
        <v>142</v>
      </c>
      <c r="AH38" s="37">
        <v>503</v>
      </c>
      <c r="AI38" s="37">
        <v>14659</v>
      </c>
    </row>
    <row x14ac:dyDescent="0.25" r="39" customHeight="1" ht="18">
      <c r="A39" s="1" t="s">
        <v>3231</v>
      </c>
      <c r="B39" s="33" t="s">
        <v>3232</v>
      </c>
      <c r="C39" s="13" t="s">
        <v>44</v>
      </c>
      <c r="D39" s="16"/>
      <c r="E39" s="13" t="s">
        <v>44</v>
      </c>
      <c r="F39" s="16"/>
      <c r="G39" s="13" t="s">
        <v>44</v>
      </c>
      <c r="H39" s="16"/>
      <c r="I39" s="15"/>
      <c r="J39" s="16"/>
      <c r="K39" s="67">
        <v>1171380000000000000</v>
      </c>
      <c r="L39" s="68">
        <v>43718.59542824074</v>
      </c>
      <c r="M39" s="37">
        <v>12</v>
      </c>
      <c r="N39" s="37">
        <v>0</v>
      </c>
      <c r="O39" s="37">
        <v>0</v>
      </c>
      <c r="P39" s="37">
        <v>0</v>
      </c>
      <c r="Q39" s="37">
        <v>0</v>
      </c>
      <c r="R39" s="63"/>
      <c r="S39" s="63"/>
      <c r="T39" s="63"/>
      <c r="U39" s="63"/>
      <c r="V39" s="63" t="s">
        <v>3233</v>
      </c>
      <c r="W39" s="63"/>
      <c r="X39" s="63" t="s">
        <v>3234</v>
      </c>
      <c r="Y39" s="69">
        <v>996060000000000000</v>
      </c>
      <c r="Z39" s="39" t="s">
        <v>3235</v>
      </c>
      <c r="AA39" s="63"/>
      <c r="AB39" s="68">
        <v>43234.79821759259</v>
      </c>
      <c r="AC39" s="63"/>
      <c r="AD39" s="39"/>
      <c r="AE39" s="63"/>
      <c r="AF39" s="37">
        <v>14593</v>
      </c>
      <c r="AG39" s="37">
        <v>1527</v>
      </c>
      <c r="AH39" s="37">
        <v>2657</v>
      </c>
      <c r="AI39" s="37">
        <v>57736</v>
      </c>
    </row>
    <row x14ac:dyDescent="0.25" r="40" customHeight="1" ht="18">
      <c r="A40" s="1" t="s">
        <v>3236</v>
      </c>
      <c r="B40" s="33" t="s">
        <v>3237</v>
      </c>
      <c r="C40" s="13" t="s">
        <v>44</v>
      </c>
      <c r="D40" s="16"/>
      <c r="E40" s="13" t="s">
        <v>44</v>
      </c>
      <c r="F40" s="16"/>
      <c r="G40" s="13" t="s">
        <v>44</v>
      </c>
      <c r="H40" s="16"/>
      <c r="I40" s="15"/>
      <c r="J40" s="16"/>
      <c r="K40" s="67">
        <v>1171380000000000000</v>
      </c>
      <c r="L40" s="68">
        <v>43718.59515046296</v>
      </c>
      <c r="M40" s="37">
        <v>8</v>
      </c>
      <c r="N40" s="37">
        <v>2</v>
      </c>
      <c r="O40" s="37">
        <v>0</v>
      </c>
      <c r="P40" s="37">
        <v>0</v>
      </c>
      <c r="Q40" s="37">
        <v>0</v>
      </c>
      <c r="R40" s="63"/>
      <c r="S40" s="63"/>
      <c r="T40" s="63"/>
      <c r="U40" s="63"/>
      <c r="V40" s="63" t="s">
        <v>3238</v>
      </c>
      <c r="W40" s="63"/>
      <c r="X40" s="63" t="s">
        <v>3239</v>
      </c>
      <c r="Y40" s="37">
        <v>434304659</v>
      </c>
      <c r="Z40" s="63" t="s">
        <v>3240</v>
      </c>
      <c r="AA40" s="20" t="s">
        <v>3241</v>
      </c>
      <c r="AB40" s="68">
        <v>40888.91376157408</v>
      </c>
      <c r="AC40" s="39"/>
      <c r="AD40" s="39" t="s">
        <v>3242</v>
      </c>
      <c r="AE40" s="63"/>
      <c r="AF40" s="37">
        <v>234</v>
      </c>
      <c r="AG40" s="37">
        <v>507</v>
      </c>
      <c r="AH40" s="37">
        <v>486</v>
      </c>
      <c r="AI40" s="37">
        <v>781</v>
      </c>
    </row>
    <row x14ac:dyDescent="0.25" r="41" customHeight="1" ht="18">
      <c r="A41" s="1" t="s">
        <v>3243</v>
      </c>
      <c r="B41" s="33" t="s">
        <v>3244</v>
      </c>
      <c r="C41" s="13" t="s">
        <v>44</v>
      </c>
      <c r="D41" s="16"/>
      <c r="E41" s="13" t="s">
        <v>44</v>
      </c>
      <c r="F41" s="16"/>
      <c r="G41" s="13" t="s">
        <v>44</v>
      </c>
      <c r="H41" s="16"/>
      <c r="I41" s="15"/>
      <c r="J41" s="16"/>
      <c r="K41" s="67">
        <v>1171380000000000000</v>
      </c>
      <c r="L41" s="68">
        <v>43718.59506944445</v>
      </c>
      <c r="M41" s="37">
        <v>51</v>
      </c>
      <c r="N41" s="37">
        <v>5</v>
      </c>
      <c r="O41" s="37">
        <v>0</v>
      </c>
      <c r="P41" s="37">
        <v>0</v>
      </c>
      <c r="Q41" s="37">
        <v>0</v>
      </c>
      <c r="R41" s="63"/>
      <c r="S41" s="63"/>
      <c r="T41" s="63"/>
      <c r="U41" s="63"/>
      <c r="V41" s="63" t="s">
        <v>3245</v>
      </c>
      <c r="W41" s="63"/>
      <c r="X41" s="63" t="s">
        <v>3246</v>
      </c>
      <c r="Y41" s="37">
        <v>1654901232</v>
      </c>
      <c r="Z41" s="63" t="s">
        <v>3247</v>
      </c>
      <c r="AA41" s="20" t="s">
        <v>3248</v>
      </c>
      <c r="AB41" s="68">
        <v>41494.53340277778</v>
      </c>
      <c r="AC41" s="63"/>
      <c r="AD41" s="63" t="s">
        <v>100</v>
      </c>
      <c r="AE41" s="63"/>
      <c r="AF41" s="37">
        <v>121</v>
      </c>
      <c r="AG41" s="37">
        <v>3939</v>
      </c>
      <c r="AH41" s="37">
        <v>3792</v>
      </c>
      <c r="AI41" s="37">
        <v>10183</v>
      </c>
    </row>
    <row x14ac:dyDescent="0.25" r="42" customHeight="1" ht="18">
      <c r="A42" s="1" t="s">
        <v>758</v>
      </c>
      <c r="B42" s="33" t="s">
        <v>3249</v>
      </c>
      <c r="C42" s="13" t="s">
        <v>44</v>
      </c>
      <c r="D42" s="16"/>
      <c r="E42" s="13" t="s">
        <v>44</v>
      </c>
      <c r="F42" s="16"/>
      <c r="G42" s="13" t="s">
        <v>44</v>
      </c>
      <c r="H42" s="16"/>
      <c r="I42" s="15"/>
      <c r="J42" s="16"/>
      <c r="K42" s="67">
        <v>1171380000000000000</v>
      </c>
      <c r="L42" s="68">
        <v>43718.595046296294</v>
      </c>
      <c r="M42" s="37">
        <v>3</v>
      </c>
      <c r="N42" s="37">
        <v>0</v>
      </c>
      <c r="O42" s="37">
        <v>0</v>
      </c>
      <c r="P42" s="37">
        <v>0</v>
      </c>
      <c r="Q42" s="37">
        <v>0</v>
      </c>
      <c r="R42" s="63"/>
      <c r="S42" s="63"/>
      <c r="T42" s="63"/>
      <c r="U42" s="63"/>
      <c r="V42" s="63" t="s">
        <v>3250</v>
      </c>
      <c r="W42" s="63"/>
      <c r="X42" s="63" t="s">
        <v>3251</v>
      </c>
      <c r="Y42" s="67">
        <v>958847000000000000</v>
      </c>
      <c r="Z42" s="39" t="s">
        <v>3252</v>
      </c>
      <c r="AA42" s="20" t="s">
        <v>3253</v>
      </c>
      <c r="AB42" s="68">
        <v>43132.11050925926</v>
      </c>
      <c r="AC42" s="63"/>
      <c r="AD42" s="63" t="s">
        <v>100</v>
      </c>
      <c r="AE42" s="63"/>
      <c r="AF42" s="37">
        <v>853</v>
      </c>
      <c r="AG42" s="37">
        <v>331</v>
      </c>
      <c r="AH42" s="37">
        <v>194</v>
      </c>
      <c r="AI42" s="37">
        <v>3989</v>
      </c>
    </row>
    <row x14ac:dyDescent="0.25" r="43" customHeight="1" ht="18">
      <c r="A43" s="1" t="s">
        <v>3254</v>
      </c>
      <c r="B43" s="33" t="s">
        <v>3255</v>
      </c>
      <c r="C43" s="13" t="s">
        <v>44</v>
      </c>
      <c r="D43" s="16"/>
      <c r="E43" s="13" t="s">
        <v>44</v>
      </c>
      <c r="F43" s="16"/>
      <c r="G43" s="13" t="s">
        <v>44</v>
      </c>
      <c r="H43" s="16"/>
      <c r="I43" s="15"/>
      <c r="J43" s="16"/>
      <c r="K43" s="67">
        <v>1171380000000000000</v>
      </c>
      <c r="L43" s="68">
        <v>43718.59480324074</v>
      </c>
      <c r="M43" s="37">
        <v>1</v>
      </c>
      <c r="N43" s="37">
        <v>0</v>
      </c>
      <c r="O43" s="37">
        <v>0</v>
      </c>
      <c r="P43" s="37">
        <v>0</v>
      </c>
      <c r="Q43" s="37">
        <v>0</v>
      </c>
      <c r="R43" s="63"/>
      <c r="S43" s="63"/>
      <c r="T43" s="63"/>
      <c r="U43" s="63" t="s">
        <v>103</v>
      </c>
      <c r="V43" s="63" t="s">
        <v>3256</v>
      </c>
      <c r="W43" s="63"/>
      <c r="X43" s="63" t="s">
        <v>3257</v>
      </c>
      <c r="Y43" s="69">
        <v>815650000000000000</v>
      </c>
      <c r="Z43" s="39" t="s">
        <v>3258</v>
      </c>
      <c r="AA43" s="63"/>
      <c r="AB43" s="68">
        <v>42736.962905092594</v>
      </c>
      <c r="AC43" s="63"/>
      <c r="AD43" s="63" t="s">
        <v>223</v>
      </c>
      <c r="AE43" s="63"/>
      <c r="AF43" s="37">
        <v>1806</v>
      </c>
      <c r="AG43" s="37">
        <v>493</v>
      </c>
      <c r="AH43" s="37">
        <v>466</v>
      </c>
      <c r="AI43" s="37">
        <v>9302</v>
      </c>
    </row>
    <row x14ac:dyDescent="0.25" r="44" customHeight="1" ht="18">
      <c r="A44" s="1" t="s">
        <v>3259</v>
      </c>
      <c r="B44" s="33" t="s">
        <v>3260</v>
      </c>
      <c r="C44" s="13" t="s">
        <v>44</v>
      </c>
      <c r="D44" s="16"/>
      <c r="E44" s="13" t="s">
        <v>44</v>
      </c>
      <c r="F44" s="16"/>
      <c r="G44" s="13" t="s">
        <v>44</v>
      </c>
      <c r="H44" s="16"/>
      <c r="I44" s="15"/>
      <c r="J44" s="16"/>
      <c r="K44" s="67">
        <v>1171380000000000000</v>
      </c>
      <c r="L44" s="68">
        <v>43718.59479166667</v>
      </c>
      <c r="M44" s="37">
        <v>0</v>
      </c>
      <c r="N44" s="37">
        <v>0</v>
      </c>
      <c r="O44" s="37">
        <v>0</v>
      </c>
      <c r="P44" s="37">
        <v>0</v>
      </c>
      <c r="Q44" s="37">
        <v>0</v>
      </c>
      <c r="R44" s="63"/>
      <c r="S44" s="63"/>
      <c r="T44" s="63"/>
      <c r="U44" s="63"/>
      <c r="V44" s="63" t="s">
        <v>3261</v>
      </c>
      <c r="W44" s="63"/>
      <c r="X44" s="63" t="s">
        <v>3262</v>
      </c>
      <c r="Y44" s="41">
        <v>800808668</v>
      </c>
      <c r="Z44" s="39" t="s">
        <v>3263</v>
      </c>
      <c r="AA44" s="63"/>
      <c r="AB44" s="68">
        <v>41155.882106481484</v>
      </c>
      <c r="AC44" s="63"/>
      <c r="AD44" s="39" t="s">
        <v>2205</v>
      </c>
      <c r="AE44" s="63"/>
      <c r="AF44" s="37">
        <v>25009</v>
      </c>
      <c r="AG44" s="37">
        <v>229</v>
      </c>
      <c r="AH44" s="37">
        <v>213</v>
      </c>
      <c r="AI44" s="37">
        <v>38456</v>
      </c>
    </row>
    <row x14ac:dyDescent="0.25" r="45" customHeight="1" ht="18">
      <c r="A45" s="1" t="s">
        <v>3264</v>
      </c>
      <c r="B45" s="33" t="s">
        <v>3265</v>
      </c>
      <c r="C45" s="13" t="s">
        <v>44</v>
      </c>
      <c r="D45" s="16"/>
      <c r="E45" s="13" t="s">
        <v>44</v>
      </c>
      <c r="F45" s="16"/>
      <c r="G45" s="13" t="s">
        <v>44</v>
      </c>
      <c r="H45" s="16"/>
      <c r="I45" s="15"/>
      <c r="J45" s="16"/>
      <c r="K45" s="67">
        <v>1171380000000000000</v>
      </c>
      <c r="L45" s="68">
        <v>43718.59413194445</v>
      </c>
      <c r="M45" s="37">
        <v>1</v>
      </c>
      <c r="N45" s="37">
        <v>0</v>
      </c>
      <c r="O45" s="37">
        <v>0</v>
      </c>
      <c r="P45" s="37">
        <v>0</v>
      </c>
      <c r="Q45" s="37">
        <v>0</v>
      </c>
      <c r="R45" s="63"/>
      <c r="S45" s="63"/>
      <c r="T45" s="63"/>
      <c r="U45" s="63"/>
      <c r="V45" s="63" t="s">
        <v>3266</v>
      </c>
      <c r="W45" s="63"/>
      <c r="X45" s="63" t="s">
        <v>3267</v>
      </c>
      <c r="Y45" s="69">
        <v>975341000000000000</v>
      </c>
      <c r="Z45" s="39" t="s">
        <v>3268</v>
      </c>
      <c r="AA45" s="63"/>
      <c r="AB45" s="68">
        <v>43177.624456018515</v>
      </c>
      <c r="AC45" s="39"/>
      <c r="AD45" s="39" t="s">
        <v>3269</v>
      </c>
      <c r="AE45" s="63"/>
      <c r="AF45" s="37">
        <v>16797</v>
      </c>
      <c r="AG45" s="37">
        <v>3510</v>
      </c>
      <c r="AH45" s="37">
        <v>4997</v>
      </c>
      <c r="AI45" s="37">
        <v>12510</v>
      </c>
    </row>
    <row x14ac:dyDescent="0.25" r="46" customHeight="1" ht="18">
      <c r="A46" s="1" t="s">
        <v>3270</v>
      </c>
      <c r="B46" s="33" t="s">
        <v>3271</v>
      </c>
      <c r="C46" s="13" t="s">
        <v>44</v>
      </c>
      <c r="D46" s="16"/>
      <c r="E46" s="13" t="s">
        <v>44</v>
      </c>
      <c r="F46" s="16"/>
      <c r="G46" s="13" t="s">
        <v>44</v>
      </c>
      <c r="H46" s="16"/>
      <c r="I46" s="15"/>
      <c r="J46" s="16"/>
      <c r="K46" s="67">
        <v>1171380000000000000</v>
      </c>
      <c r="L46" s="68">
        <v>43718.593831018516</v>
      </c>
      <c r="M46" s="37">
        <v>2</v>
      </c>
      <c r="N46" s="37">
        <v>0</v>
      </c>
      <c r="O46" s="37">
        <v>0</v>
      </c>
      <c r="P46" s="37">
        <v>0</v>
      </c>
      <c r="Q46" s="37">
        <v>0</v>
      </c>
      <c r="R46" s="63"/>
      <c r="S46" s="63"/>
      <c r="T46" s="63"/>
      <c r="U46" s="63"/>
      <c r="V46" s="63" t="s">
        <v>3272</v>
      </c>
      <c r="W46" s="63"/>
      <c r="X46" s="63" t="s">
        <v>3273</v>
      </c>
      <c r="Y46" s="69">
        <v>861300000000000000</v>
      </c>
      <c r="Z46" s="39" t="s">
        <v>3274</v>
      </c>
      <c r="AA46" s="63"/>
      <c r="AB46" s="68">
        <v>42862.93142361111</v>
      </c>
      <c r="AC46" s="39"/>
      <c r="AD46" s="39" t="s">
        <v>3275</v>
      </c>
      <c r="AE46" s="63"/>
      <c r="AF46" s="37">
        <v>1292</v>
      </c>
      <c r="AG46" s="37">
        <v>49</v>
      </c>
      <c r="AH46" s="37">
        <v>94</v>
      </c>
      <c r="AI46" s="37">
        <v>1221</v>
      </c>
    </row>
    <row x14ac:dyDescent="0.25" r="47" customHeight="1" ht="18">
      <c r="A47" s="1" t="s">
        <v>3276</v>
      </c>
      <c r="B47" s="33" t="s">
        <v>3277</v>
      </c>
      <c r="C47" s="13" t="s">
        <v>44</v>
      </c>
      <c r="D47" s="16"/>
      <c r="E47" s="13" t="s">
        <v>44</v>
      </c>
      <c r="F47" s="16"/>
      <c r="G47" s="13" t="s">
        <v>44</v>
      </c>
      <c r="H47" s="16"/>
      <c r="I47" s="15"/>
      <c r="J47" s="16"/>
      <c r="K47" s="67">
        <v>1171380000000000000</v>
      </c>
      <c r="L47" s="68">
        <v>43718.593819444446</v>
      </c>
      <c r="M47" s="37">
        <v>0</v>
      </c>
      <c r="N47" s="37">
        <v>0</v>
      </c>
      <c r="O47" s="37">
        <v>0</v>
      </c>
      <c r="P47" s="37">
        <v>0</v>
      </c>
      <c r="Q47" s="37">
        <v>0</v>
      </c>
      <c r="R47" s="63"/>
      <c r="S47" s="63"/>
      <c r="T47" s="63"/>
      <c r="U47" s="63"/>
      <c r="V47" s="63" t="s">
        <v>3278</v>
      </c>
      <c r="W47" s="63"/>
      <c r="X47" s="63" t="s">
        <v>3279</v>
      </c>
      <c r="Y47" s="69">
        <v>846731000000000000</v>
      </c>
      <c r="Z47" s="32" t="s">
        <v>3280</v>
      </c>
      <c r="AA47" s="63"/>
      <c r="AB47" s="68">
        <v>42822.72954861111</v>
      </c>
      <c r="AC47" s="63"/>
      <c r="AD47" s="63"/>
      <c r="AE47" s="63"/>
      <c r="AF47" s="37">
        <v>11519</v>
      </c>
      <c r="AG47" s="37">
        <v>2975</v>
      </c>
      <c r="AH47" s="37">
        <v>6</v>
      </c>
      <c r="AI47" s="37">
        <v>32</v>
      </c>
    </row>
    <row x14ac:dyDescent="0.25" r="48" customHeight="1" ht="18">
      <c r="A48" s="1" t="s">
        <v>3281</v>
      </c>
      <c r="B48" s="33" t="s">
        <v>3282</v>
      </c>
      <c r="C48" s="13" t="s">
        <v>44</v>
      </c>
      <c r="D48" s="16"/>
      <c r="E48" s="13" t="s">
        <v>44</v>
      </c>
      <c r="F48" s="16"/>
      <c r="G48" s="13" t="s">
        <v>44</v>
      </c>
      <c r="H48" s="16"/>
      <c r="I48" s="15"/>
      <c r="J48" s="16"/>
      <c r="K48" s="67">
        <v>1171380000000000000</v>
      </c>
      <c r="L48" s="68">
        <v>43718.59380787037</v>
      </c>
      <c r="M48" s="37">
        <v>11</v>
      </c>
      <c r="N48" s="37">
        <v>0</v>
      </c>
      <c r="O48" s="37">
        <v>0</v>
      </c>
      <c r="P48" s="37">
        <v>0</v>
      </c>
      <c r="Q48" s="37">
        <v>0</v>
      </c>
      <c r="R48" s="63"/>
      <c r="S48" s="63"/>
      <c r="T48" s="63"/>
      <c r="U48" s="63"/>
      <c r="V48" s="63" t="s">
        <v>3283</v>
      </c>
      <c r="W48" s="63"/>
      <c r="X48" s="63" t="s">
        <v>3284</v>
      </c>
      <c r="Y48" s="67">
        <v>1135640000000000000</v>
      </c>
      <c r="Z48" s="39"/>
      <c r="AA48" s="63"/>
      <c r="AB48" s="68">
        <v>43619.954421296294</v>
      </c>
      <c r="AC48" s="63"/>
      <c r="AD48" s="39"/>
      <c r="AE48" s="63"/>
      <c r="AF48" s="37">
        <v>309</v>
      </c>
      <c r="AG48" s="37">
        <v>700</v>
      </c>
      <c r="AH48" s="37">
        <v>847</v>
      </c>
      <c r="AI48" s="37">
        <v>4882</v>
      </c>
    </row>
    <row x14ac:dyDescent="0.25" r="49" customHeight="1" ht="18">
      <c r="A49" s="1" t="s">
        <v>3285</v>
      </c>
      <c r="B49" s="33" t="s">
        <v>3286</v>
      </c>
      <c r="C49" s="13" t="s">
        <v>44</v>
      </c>
      <c r="D49" s="16"/>
      <c r="E49" s="13" t="s">
        <v>44</v>
      </c>
      <c r="F49" s="16"/>
      <c r="G49" s="13" t="s">
        <v>44</v>
      </c>
      <c r="H49" s="16"/>
      <c r="I49" s="15"/>
      <c r="J49" s="16"/>
      <c r="K49" s="67">
        <v>1171380000000000000</v>
      </c>
      <c r="L49" s="68">
        <v>43718.59376157408</v>
      </c>
      <c r="M49" s="37">
        <v>0</v>
      </c>
      <c r="N49" s="37">
        <v>0</v>
      </c>
      <c r="O49" s="37">
        <v>0</v>
      </c>
      <c r="P49" s="37">
        <v>0</v>
      </c>
      <c r="Q49" s="37">
        <v>0</v>
      </c>
      <c r="R49" s="63"/>
      <c r="S49" s="63"/>
      <c r="T49" s="63"/>
      <c r="U49" s="63"/>
      <c r="V49" s="39" t="s">
        <v>3287</v>
      </c>
      <c r="W49" s="63"/>
      <c r="X49" s="63" t="s">
        <v>3288</v>
      </c>
      <c r="Y49" s="41">
        <v>274100194</v>
      </c>
      <c r="Z49" s="39" t="s">
        <v>3289</v>
      </c>
      <c r="AA49" s="63"/>
      <c r="AB49" s="68">
        <v>40631.94642361111</v>
      </c>
      <c r="AC49" s="39"/>
      <c r="AD49" s="39" t="s">
        <v>3290</v>
      </c>
      <c r="AE49" s="63"/>
      <c r="AF49" s="37">
        <v>46979</v>
      </c>
      <c r="AG49" s="37">
        <v>3643</v>
      </c>
      <c r="AH49" s="37">
        <v>196</v>
      </c>
      <c r="AI49" s="37">
        <v>4377</v>
      </c>
    </row>
    <row x14ac:dyDescent="0.25" r="50" customHeight="1" ht="18">
      <c r="A50" s="1" t="s">
        <v>3291</v>
      </c>
      <c r="B50" s="33" t="s">
        <v>3292</v>
      </c>
      <c r="C50" s="13" t="s">
        <v>44</v>
      </c>
      <c r="D50" s="16"/>
      <c r="E50" s="13" t="s">
        <v>44</v>
      </c>
      <c r="F50" s="16"/>
      <c r="G50" s="13" t="s">
        <v>44</v>
      </c>
      <c r="H50" s="16"/>
      <c r="I50" s="15"/>
      <c r="J50" s="16"/>
      <c r="K50" s="67">
        <v>1171380000000000000</v>
      </c>
      <c r="L50" s="68">
        <v>43718.59375</v>
      </c>
      <c r="M50" s="37">
        <v>5</v>
      </c>
      <c r="N50" s="37">
        <v>1</v>
      </c>
      <c r="O50" s="37">
        <v>0</v>
      </c>
      <c r="P50" s="37">
        <v>0</v>
      </c>
      <c r="Q50" s="37">
        <v>0</v>
      </c>
      <c r="R50" s="63"/>
      <c r="S50" s="63"/>
      <c r="T50" s="63"/>
      <c r="U50" s="39"/>
      <c r="V50" s="39" t="s">
        <v>3293</v>
      </c>
      <c r="W50" s="63"/>
      <c r="X50" s="63" t="s">
        <v>3294</v>
      </c>
      <c r="Y50" s="37">
        <v>3069705077</v>
      </c>
      <c r="Z50" s="63" t="s">
        <v>3295</v>
      </c>
      <c r="AA50" s="20" t="s">
        <v>3296</v>
      </c>
      <c r="AB50" s="68">
        <v>42067.60508101852</v>
      </c>
      <c r="AC50" s="63"/>
      <c r="AD50" s="63"/>
      <c r="AE50" s="63"/>
      <c r="AF50" s="37">
        <v>10441</v>
      </c>
      <c r="AG50" s="37">
        <v>5864</v>
      </c>
      <c r="AH50" s="37">
        <v>570</v>
      </c>
      <c r="AI50" s="37">
        <v>50</v>
      </c>
    </row>
    <row x14ac:dyDescent="0.25" r="51" customHeight="1" ht="18">
      <c r="A51" s="1" t="s">
        <v>3297</v>
      </c>
      <c r="B51" s="33" t="s">
        <v>3298</v>
      </c>
      <c r="C51" s="13" t="s">
        <v>44</v>
      </c>
      <c r="D51" s="16"/>
      <c r="E51" s="13" t="s">
        <v>44</v>
      </c>
      <c r="F51" s="16"/>
      <c r="G51" s="13" t="s">
        <v>44</v>
      </c>
      <c r="H51" s="16"/>
      <c r="I51" s="15"/>
      <c r="J51" s="16"/>
      <c r="K51" s="67">
        <v>1171380000000000000</v>
      </c>
      <c r="L51" s="68">
        <v>43718.59373842592</v>
      </c>
      <c r="M51" s="37">
        <v>0</v>
      </c>
      <c r="N51" s="37">
        <v>0</v>
      </c>
      <c r="O51" s="37">
        <v>0</v>
      </c>
      <c r="P51" s="37">
        <v>0</v>
      </c>
      <c r="Q51" s="37">
        <v>0</v>
      </c>
      <c r="R51" s="63"/>
      <c r="S51" s="63"/>
      <c r="T51" s="63"/>
      <c r="U51" s="63"/>
      <c r="V51" s="63" t="s">
        <v>3299</v>
      </c>
      <c r="W51" s="63"/>
      <c r="X51" s="63" t="s">
        <v>3300</v>
      </c>
      <c r="Y51" s="37">
        <v>985338678</v>
      </c>
      <c r="Z51" s="39" t="s">
        <v>3301</v>
      </c>
      <c r="AA51" s="20" t="s">
        <v>3302</v>
      </c>
      <c r="AB51" s="68">
        <v>41246.02841435185</v>
      </c>
      <c r="AC51" s="63"/>
      <c r="AD51" s="63" t="s">
        <v>66</v>
      </c>
      <c r="AE51" s="63"/>
      <c r="AF51" s="37">
        <v>15577</v>
      </c>
      <c r="AG51" s="37">
        <v>550</v>
      </c>
      <c r="AH51" s="37">
        <v>141</v>
      </c>
      <c r="AI51" s="37">
        <v>12338</v>
      </c>
    </row>
    <row x14ac:dyDescent="0.25" r="52" customHeight="1" ht="18">
      <c r="A52" s="1" t="s">
        <v>3303</v>
      </c>
      <c r="B52" s="33" t="s">
        <v>3304</v>
      </c>
      <c r="C52" s="13" t="s">
        <v>44</v>
      </c>
      <c r="D52" s="16"/>
      <c r="E52" s="13" t="s">
        <v>44</v>
      </c>
      <c r="F52" s="16"/>
      <c r="G52" s="13" t="s">
        <v>44</v>
      </c>
      <c r="H52" s="16"/>
      <c r="I52" s="15"/>
      <c r="J52" s="16"/>
      <c r="K52" s="67">
        <v>1171380000000000000</v>
      </c>
      <c r="L52" s="68">
        <v>43718.59341435185</v>
      </c>
      <c r="M52" s="37">
        <v>1</v>
      </c>
      <c r="N52" s="37">
        <v>0</v>
      </c>
      <c r="O52" s="37">
        <v>0</v>
      </c>
      <c r="P52" s="37">
        <v>0</v>
      </c>
      <c r="Q52" s="37">
        <v>0</v>
      </c>
      <c r="R52" s="63"/>
      <c r="S52" s="63"/>
      <c r="T52" s="63"/>
      <c r="U52" s="63"/>
      <c r="V52" s="63" t="s">
        <v>3305</v>
      </c>
      <c r="W52" s="63"/>
      <c r="X52" s="63" t="s">
        <v>3306</v>
      </c>
      <c r="Y52" s="41">
        <v>1186713955</v>
      </c>
      <c r="Z52" s="39" t="s">
        <v>3307</v>
      </c>
      <c r="AA52" s="63"/>
      <c r="AB52" s="68">
        <v>41321.8465625</v>
      </c>
      <c r="AC52" s="63"/>
      <c r="AD52" s="63" t="s">
        <v>3308</v>
      </c>
      <c r="AE52" s="63"/>
      <c r="AF52" s="37">
        <v>23024</v>
      </c>
      <c r="AG52" s="37">
        <v>888</v>
      </c>
      <c r="AH52" s="37">
        <v>368</v>
      </c>
      <c r="AI52" s="37">
        <v>12972</v>
      </c>
    </row>
    <row x14ac:dyDescent="0.25" r="53" customHeight="1" ht="18">
      <c r="A53" s="1" t="s">
        <v>3309</v>
      </c>
      <c r="B53" s="33" t="s">
        <v>3310</v>
      </c>
      <c r="C53" s="13" t="s">
        <v>44</v>
      </c>
      <c r="D53" s="16"/>
      <c r="E53" s="13" t="s">
        <v>44</v>
      </c>
      <c r="F53" s="16"/>
      <c r="G53" s="13" t="s">
        <v>44</v>
      </c>
      <c r="H53" s="16"/>
      <c r="I53" s="15"/>
      <c r="J53" s="16"/>
      <c r="K53" s="67">
        <v>1171380000000000000</v>
      </c>
      <c r="L53" s="68">
        <v>43718.59332175926</v>
      </c>
      <c r="M53" s="37">
        <v>0</v>
      </c>
      <c r="N53" s="37">
        <v>0</v>
      </c>
      <c r="O53" s="37">
        <v>0</v>
      </c>
      <c r="P53" s="37">
        <v>0</v>
      </c>
      <c r="Q53" s="37">
        <v>0</v>
      </c>
      <c r="R53" s="63"/>
      <c r="S53" s="63"/>
      <c r="T53" s="63"/>
      <c r="U53" s="63"/>
      <c r="V53" s="63" t="s">
        <v>3311</v>
      </c>
      <c r="W53" s="63"/>
      <c r="X53" s="63" t="s">
        <v>3312</v>
      </c>
      <c r="Y53" s="41">
        <v>928091654</v>
      </c>
      <c r="Z53" s="39" t="s">
        <v>3313</v>
      </c>
      <c r="AA53" s="63"/>
      <c r="AB53" s="68">
        <v>41218.90849537037</v>
      </c>
      <c r="AC53" s="63"/>
      <c r="AD53" s="63"/>
      <c r="AE53" s="63"/>
      <c r="AF53" s="37">
        <v>181892</v>
      </c>
      <c r="AG53" s="37">
        <v>5749</v>
      </c>
      <c r="AH53" s="37">
        <v>3677</v>
      </c>
      <c r="AI53" s="37">
        <v>89185</v>
      </c>
    </row>
    <row x14ac:dyDescent="0.25" r="54" customHeight="1" ht="18">
      <c r="A54" s="1" t="s">
        <v>2349</v>
      </c>
      <c r="B54" s="33" t="s">
        <v>3314</v>
      </c>
      <c r="C54" s="13" t="s">
        <v>44</v>
      </c>
      <c r="D54" s="16"/>
      <c r="E54" s="13" t="s">
        <v>44</v>
      </c>
      <c r="F54" s="16"/>
      <c r="G54" s="13" t="s">
        <v>44</v>
      </c>
      <c r="H54" s="16"/>
      <c r="I54" s="15"/>
      <c r="J54" s="16"/>
      <c r="K54" s="67">
        <v>1171380000000000000</v>
      </c>
      <c r="L54" s="68">
        <v>43718.593310185184</v>
      </c>
      <c r="M54" s="37">
        <v>62</v>
      </c>
      <c r="N54" s="37">
        <v>27</v>
      </c>
      <c r="O54" s="37">
        <v>0</v>
      </c>
      <c r="P54" s="37">
        <v>0</v>
      </c>
      <c r="Q54" s="37">
        <v>0</v>
      </c>
      <c r="R54" s="63"/>
      <c r="S54" s="63"/>
      <c r="T54" s="63"/>
      <c r="U54" s="63"/>
      <c r="V54" s="63" t="s">
        <v>3315</v>
      </c>
      <c r="W54" s="63"/>
      <c r="X54" s="63" t="s">
        <v>3316</v>
      </c>
      <c r="Y54" s="37">
        <v>587719248</v>
      </c>
      <c r="Z54" s="39" t="s">
        <v>3317</v>
      </c>
      <c r="AA54" s="20" t="s">
        <v>3318</v>
      </c>
      <c r="AB54" s="68">
        <v>41051.93138888889</v>
      </c>
      <c r="AC54" s="63"/>
      <c r="AD54" s="63" t="s">
        <v>2995</v>
      </c>
      <c r="AE54" s="63"/>
      <c r="AF54" s="37">
        <v>7174</v>
      </c>
      <c r="AG54" s="37">
        <v>4581</v>
      </c>
      <c r="AH54" s="37">
        <v>406</v>
      </c>
      <c r="AI54" s="37">
        <v>3278</v>
      </c>
    </row>
    <row x14ac:dyDescent="0.25" r="55" customHeight="1" ht="18">
      <c r="A55" s="1" t="s">
        <v>3319</v>
      </c>
      <c r="B55" s="33" t="s">
        <v>3320</v>
      </c>
      <c r="C55" s="13" t="s">
        <v>44</v>
      </c>
      <c r="D55" s="16"/>
      <c r="E55" s="13" t="s">
        <v>44</v>
      </c>
      <c r="F55" s="16"/>
      <c r="G55" s="13" t="s">
        <v>44</v>
      </c>
      <c r="H55" s="16"/>
      <c r="I55" s="15"/>
      <c r="J55" s="16"/>
      <c r="K55" s="67">
        <v>1171380000000000000</v>
      </c>
      <c r="L55" s="68">
        <v>43718.593252314815</v>
      </c>
      <c r="M55" s="37">
        <v>74</v>
      </c>
      <c r="N55" s="37">
        <v>2</v>
      </c>
      <c r="O55" s="37">
        <v>0</v>
      </c>
      <c r="P55" s="37">
        <v>0</v>
      </c>
      <c r="Q55" s="37">
        <v>0</v>
      </c>
      <c r="R55" s="63"/>
      <c r="S55" s="63"/>
      <c r="T55" s="63"/>
      <c r="U55" s="63"/>
      <c r="V55" s="63" t="s">
        <v>3321</v>
      </c>
      <c r="W55" s="63"/>
      <c r="X55" s="63" t="s">
        <v>3322</v>
      </c>
      <c r="Y55" s="69">
        <v>1061730000000000000</v>
      </c>
      <c r="Z55" s="39" t="s">
        <v>3323</v>
      </c>
      <c r="AA55" s="63"/>
      <c r="AB55" s="68">
        <v>43416.0196875</v>
      </c>
      <c r="AC55" s="63"/>
      <c r="AD55" s="63" t="s">
        <v>100</v>
      </c>
      <c r="AE55" s="63"/>
      <c r="AF55" s="37">
        <v>19087</v>
      </c>
      <c r="AG55" s="37">
        <v>8762</v>
      </c>
      <c r="AH55" s="37">
        <v>8701</v>
      </c>
      <c r="AI55" s="37">
        <v>74847</v>
      </c>
    </row>
    <row x14ac:dyDescent="0.25" r="56" customHeight="1" ht="18">
      <c r="A56" s="1" t="s">
        <v>3324</v>
      </c>
      <c r="B56" s="33" t="s">
        <v>3325</v>
      </c>
      <c r="C56" s="13" t="s">
        <v>44</v>
      </c>
      <c r="D56" s="16"/>
      <c r="E56" s="13" t="s">
        <v>44</v>
      </c>
      <c r="F56" s="16"/>
      <c r="G56" s="13" t="s">
        <v>44</v>
      </c>
      <c r="H56" s="16"/>
      <c r="I56" s="15"/>
      <c r="J56" s="16"/>
      <c r="K56" s="67">
        <v>1171380000000000000</v>
      </c>
      <c r="L56" s="68">
        <v>43718.59318287037</v>
      </c>
      <c r="M56" s="37">
        <v>1</v>
      </c>
      <c r="N56" s="37">
        <v>0</v>
      </c>
      <c r="O56" s="37">
        <v>0</v>
      </c>
      <c r="P56" s="37">
        <v>0</v>
      </c>
      <c r="Q56" s="37">
        <v>0</v>
      </c>
      <c r="R56" s="63"/>
      <c r="S56" s="63"/>
      <c r="T56" s="63"/>
      <c r="U56" s="63"/>
      <c r="V56" s="63" t="s">
        <v>3326</v>
      </c>
      <c r="W56" s="63"/>
      <c r="X56" s="63" t="s">
        <v>3327</v>
      </c>
      <c r="Y56" s="41">
        <v>412327668</v>
      </c>
      <c r="Z56" s="39" t="s">
        <v>3328</v>
      </c>
      <c r="AA56" s="63"/>
      <c r="AB56" s="68">
        <v>40861.794224537036</v>
      </c>
      <c r="AC56" s="63"/>
      <c r="AD56" s="63" t="s">
        <v>3329</v>
      </c>
      <c r="AE56" s="63"/>
      <c r="AF56" s="37">
        <v>59154</v>
      </c>
      <c r="AG56" s="37">
        <v>984</v>
      </c>
      <c r="AH56" s="37">
        <v>311</v>
      </c>
      <c r="AI56" s="37">
        <v>54947</v>
      </c>
    </row>
    <row x14ac:dyDescent="0.25" r="57" customHeight="1" ht="18">
      <c r="A57" s="1" t="s">
        <v>2352</v>
      </c>
      <c r="B57" s="33" t="s">
        <v>3330</v>
      </c>
      <c r="C57" s="13" t="s">
        <v>44</v>
      </c>
      <c r="D57" s="16"/>
      <c r="E57" s="13" t="s">
        <v>44</v>
      </c>
      <c r="F57" s="16"/>
      <c r="G57" s="13" t="s">
        <v>44</v>
      </c>
      <c r="H57" s="16"/>
      <c r="I57" s="15"/>
      <c r="J57" s="16"/>
      <c r="K57" s="67">
        <v>1171380000000000000</v>
      </c>
      <c r="L57" s="68">
        <v>43718.593090277776</v>
      </c>
      <c r="M57" s="37">
        <v>0</v>
      </c>
      <c r="N57" s="37">
        <v>0</v>
      </c>
      <c r="O57" s="37">
        <v>0</v>
      </c>
      <c r="P57" s="37">
        <v>0</v>
      </c>
      <c r="Q57" s="37">
        <v>0</v>
      </c>
      <c r="R57" s="63"/>
      <c r="S57" s="63"/>
      <c r="T57" s="63"/>
      <c r="U57" s="63"/>
      <c r="V57" s="63" t="s">
        <v>3331</v>
      </c>
      <c r="W57" s="63"/>
      <c r="X57" s="63" t="s">
        <v>3332</v>
      </c>
      <c r="Y57" s="69">
        <v>1146330000000000000</v>
      </c>
      <c r="Z57" s="39" t="s">
        <v>3333</v>
      </c>
      <c r="AA57" s="63"/>
      <c r="AB57" s="68">
        <v>43649.473969907405</v>
      </c>
      <c r="AC57" s="63"/>
      <c r="AD57" s="63" t="s">
        <v>3334</v>
      </c>
      <c r="AE57" s="63"/>
      <c r="AF57" s="37">
        <v>794</v>
      </c>
      <c r="AG57" s="37">
        <v>8</v>
      </c>
      <c r="AH57" s="37">
        <v>8</v>
      </c>
      <c r="AI57" s="37">
        <v>0</v>
      </c>
    </row>
    <row x14ac:dyDescent="0.25" r="58" customHeight="1" ht="18">
      <c r="A58" s="1" t="s">
        <v>3335</v>
      </c>
      <c r="B58" s="33" t="s">
        <v>3336</v>
      </c>
      <c r="C58" s="13" t="s">
        <v>44</v>
      </c>
      <c r="D58" s="16"/>
      <c r="E58" s="13" t="s">
        <v>44</v>
      </c>
      <c r="F58" s="16"/>
      <c r="G58" s="13" t="s">
        <v>44</v>
      </c>
      <c r="H58" s="16"/>
      <c r="I58" s="15"/>
      <c r="J58" s="16"/>
      <c r="K58" s="67">
        <v>1171380000000000000</v>
      </c>
      <c r="L58" s="68">
        <v>43718.593090277776</v>
      </c>
      <c r="M58" s="37">
        <v>4</v>
      </c>
      <c r="N58" s="37">
        <v>1</v>
      </c>
      <c r="O58" s="37">
        <v>0</v>
      </c>
      <c r="P58" s="37">
        <v>0</v>
      </c>
      <c r="Q58" s="37">
        <v>0</v>
      </c>
      <c r="R58" s="63"/>
      <c r="S58" s="63"/>
      <c r="T58" s="63"/>
      <c r="U58" s="63"/>
      <c r="V58" s="63" t="s">
        <v>3337</v>
      </c>
      <c r="W58" s="63"/>
      <c r="X58" s="63" t="s">
        <v>3338</v>
      </c>
      <c r="Y58" s="67">
        <v>1087460000000000000</v>
      </c>
      <c r="Z58" s="63"/>
      <c r="AA58" s="63"/>
      <c r="AB58" s="68">
        <v>43487.00121527778</v>
      </c>
      <c r="AC58" s="63"/>
      <c r="AD58" s="63"/>
      <c r="AE58" s="63"/>
      <c r="AF58" s="37">
        <v>180</v>
      </c>
      <c r="AG58" s="37">
        <v>13</v>
      </c>
      <c r="AH58" s="37">
        <v>81</v>
      </c>
      <c r="AI58" s="37">
        <v>1216</v>
      </c>
    </row>
    <row x14ac:dyDescent="0.25" r="59" customHeight="1" ht="18">
      <c r="A59" s="1" t="s">
        <v>3339</v>
      </c>
      <c r="B59" s="33" t="s">
        <v>3340</v>
      </c>
      <c r="C59" s="13" t="s">
        <v>44</v>
      </c>
      <c r="D59" s="16"/>
      <c r="E59" s="13" t="s">
        <v>44</v>
      </c>
      <c r="F59" s="16"/>
      <c r="G59" s="13" t="s">
        <v>44</v>
      </c>
      <c r="H59" s="16"/>
      <c r="I59" s="15"/>
      <c r="J59" s="16"/>
      <c r="K59" s="67">
        <v>1171380000000000000</v>
      </c>
      <c r="L59" s="68">
        <v>43718.59296296296</v>
      </c>
      <c r="M59" s="37">
        <v>0</v>
      </c>
      <c r="N59" s="37">
        <v>0</v>
      </c>
      <c r="O59" s="37">
        <v>0</v>
      </c>
      <c r="P59" s="37">
        <v>0</v>
      </c>
      <c r="Q59" s="37">
        <v>0</v>
      </c>
      <c r="R59" s="63"/>
      <c r="S59" s="63"/>
      <c r="T59" s="63"/>
      <c r="U59" s="63"/>
      <c r="V59" s="63" t="s">
        <v>3341</v>
      </c>
      <c r="W59" s="63"/>
      <c r="X59" s="63" t="s">
        <v>3342</v>
      </c>
      <c r="Y59" s="37">
        <v>288703760</v>
      </c>
      <c r="Z59" s="63" t="s">
        <v>3343</v>
      </c>
      <c r="AA59" s="20" t="s">
        <v>3344</v>
      </c>
      <c r="AB59" s="68">
        <v>40660.57326388889</v>
      </c>
      <c r="AC59" s="63"/>
      <c r="AD59" s="63" t="s">
        <v>3345</v>
      </c>
      <c r="AE59" s="63"/>
      <c r="AF59" s="37">
        <v>5403</v>
      </c>
      <c r="AG59" s="37">
        <v>7527</v>
      </c>
      <c r="AH59" s="37">
        <v>85</v>
      </c>
      <c r="AI59" s="37">
        <v>1004</v>
      </c>
    </row>
    <row x14ac:dyDescent="0.25" r="60" customHeight="1" ht="18">
      <c r="A60" s="1" t="s">
        <v>3346</v>
      </c>
      <c r="B60" s="33" t="s">
        <v>3347</v>
      </c>
      <c r="C60" s="13" t="s">
        <v>44</v>
      </c>
      <c r="D60" s="16"/>
      <c r="E60" s="13" t="s">
        <v>44</v>
      </c>
      <c r="F60" s="16"/>
      <c r="G60" s="13" t="s">
        <v>44</v>
      </c>
      <c r="H60" s="16"/>
      <c r="I60" s="15"/>
      <c r="J60" s="16"/>
      <c r="K60" s="67">
        <v>1171380000000000000</v>
      </c>
      <c r="L60" s="68">
        <v>43718.59287037037</v>
      </c>
      <c r="M60" s="37">
        <v>1</v>
      </c>
      <c r="N60" s="37">
        <v>0</v>
      </c>
      <c r="O60" s="37">
        <v>0</v>
      </c>
      <c r="P60" s="37">
        <v>0</v>
      </c>
      <c r="Q60" s="37">
        <v>0</v>
      </c>
      <c r="R60" s="63"/>
      <c r="S60" s="63"/>
      <c r="T60" s="63"/>
      <c r="U60" s="63"/>
      <c r="V60" s="63" t="s">
        <v>3348</v>
      </c>
      <c r="W60" s="63"/>
      <c r="X60" s="63" t="s">
        <v>3349</v>
      </c>
      <c r="Y60" s="67">
        <v>1079000000000000000</v>
      </c>
      <c r="Z60" s="63" t="s">
        <v>3350</v>
      </c>
      <c r="AA60" s="63"/>
      <c r="AB60" s="68">
        <v>43463.66761574074</v>
      </c>
      <c r="AC60" s="63"/>
      <c r="AD60" s="63"/>
      <c r="AE60" s="63"/>
      <c r="AF60" s="37">
        <v>118</v>
      </c>
      <c r="AG60" s="37">
        <v>28</v>
      </c>
      <c r="AH60" s="37">
        <v>42</v>
      </c>
      <c r="AI60" s="37">
        <v>363</v>
      </c>
    </row>
    <row x14ac:dyDescent="0.25" r="61" customHeight="1" ht="18">
      <c r="A61" s="1" t="s">
        <v>3351</v>
      </c>
      <c r="B61" s="33" t="s">
        <v>3352</v>
      </c>
      <c r="C61" s="13" t="s">
        <v>44</v>
      </c>
      <c r="D61" s="16"/>
      <c r="E61" s="13" t="s">
        <v>44</v>
      </c>
      <c r="F61" s="16"/>
      <c r="G61" s="13" t="s">
        <v>44</v>
      </c>
      <c r="H61" s="16"/>
      <c r="I61" s="15"/>
      <c r="J61" s="16"/>
      <c r="K61" s="67">
        <v>1171380000000000000</v>
      </c>
      <c r="L61" s="68">
        <v>43718.592569444445</v>
      </c>
      <c r="M61" s="37">
        <v>3</v>
      </c>
      <c r="N61" s="37">
        <v>1</v>
      </c>
      <c r="O61" s="37">
        <v>0</v>
      </c>
      <c r="P61" s="37">
        <v>0</v>
      </c>
      <c r="Q61" s="37">
        <v>0</v>
      </c>
      <c r="R61" s="63"/>
      <c r="S61" s="63"/>
      <c r="T61" s="63"/>
      <c r="U61" s="63"/>
      <c r="V61" s="63" t="s">
        <v>3353</v>
      </c>
      <c r="W61" s="63"/>
      <c r="X61" s="63" t="s">
        <v>3354</v>
      </c>
      <c r="Y61" s="37">
        <v>1068464148</v>
      </c>
      <c r="Z61" s="63"/>
      <c r="AA61" s="63"/>
      <c r="AB61" s="68">
        <v>41281.780706018515</v>
      </c>
      <c r="AC61" s="63"/>
      <c r="AD61" s="63"/>
      <c r="AE61" s="63"/>
      <c r="AF61" s="37">
        <v>14944</v>
      </c>
      <c r="AG61" s="37">
        <v>966</v>
      </c>
      <c r="AH61" s="37">
        <v>200</v>
      </c>
      <c r="AI61" s="37">
        <v>45260</v>
      </c>
    </row>
    <row x14ac:dyDescent="0.25" r="62" customHeight="1" ht="18">
      <c r="A62" s="1" t="s">
        <v>3355</v>
      </c>
      <c r="B62" s="33" t="s">
        <v>3356</v>
      </c>
      <c r="C62" s="13" t="s">
        <v>44</v>
      </c>
      <c r="D62" s="16"/>
      <c r="E62" s="13" t="s">
        <v>44</v>
      </c>
      <c r="F62" s="16"/>
      <c r="G62" s="13" t="s">
        <v>44</v>
      </c>
      <c r="H62" s="16"/>
      <c r="I62" s="15"/>
      <c r="J62" s="16"/>
      <c r="K62" s="67">
        <v>1171380000000000000</v>
      </c>
      <c r="L62" s="68">
        <v>43718.59240740741</v>
      </c>
      <c r="M62" s="37">
        <v>10</v>
      </c>
      <c r="N62" s="37">
        <v>2</v>
      </c>
      <c r="O62" s="37">
        <v>0</v>
      </c>
      <c r="P62" s="37">
        <v>0</v>
      </c>
      <c r="Q62" s="37">
        <v>0</v>
      </c>
      <c r="R62" s="63"/>
      <c r="S62" s="63"/>
      <c r="T62" s="63"/>
      <c r="U62" s="63"/>
      <c r="V62" s="63" t="s">
        <v>3357</v>
      </c>
      <c r="W62" s="63"/>
      <c r="X62" s="63" t="s">
        <v>3358</v>
      </c>
      <c r="Y62" s="67">
        <v>1145660000000000000</v>
      </c>
      <c r="Z62" s="63" t="s">
        <v>3359</v>
      </c>
      <c r="AA62" s="20" t="s">
        <v>3360</v>
      </c>
      <c r="AB62" s="68">
        <v>43647.608564814815</v>
      </c>
      <c r="AC62" s="63"/>
      <c r="AD62" s="63" t="s">
        <v>3361</v>
      </c>
      <c r="AE62" s="63"/>
      <c r="AF62" s="37">
        <v>406</v>
      </c>
      <c r="AG62" s="37">
        <v>1478</v>
      </c>
      <c r="AH62" s="37">
        <v>5</v>
      </c>
      <c r="AI62" s="37">
        <v>2</v>
      </c>
    </row>
    <row x14ac:dyDescent="0.25" r="63" customHeight="1" ht="18">
      <c r="A63" s="1" t="s">
        <v>3362</v>
      </c>
      <c r="B63" s="33" t="s">
        <v>3363</v>
      </c>
      <c r="C63" s="13" t="s">
        <v>44</v>
      </c>
      <c r="D63" s="16"/>
      <c r="E63" s="13" t="s">
        <v>44</v>
      </c>
      <c r="F63" s="16"/>
      <c r="G63" s="13" t="s">
        <v>44</v>
      </c>
      <c r="H63" s="16"/>
      <c r="I63" s="15"/>
      <c r="J63" s="16"/>
      <c r="K63" s="67">
        <v>1171380000000000000</v>
      </c>
      <c r="L63" s="68">
        <v>43718.59232638889</v>
      </c>
      <c r="M63" s="37">
        <v>24</v>
      </c>
      <c r="N63" s="37">
        <v>0</v>
      </c>
      <c r="O63" s="37">
        <v>0</v>
      </c>
      <c r="P63" s="37">
        <v>0</v>
      </c>
      <c r="Q63" s="37">
        <v>0</v>
      </c>
      <c r="R63" s="63"/>
      <c r="S63" s="63"/>
      <c r="T63" s="63"/>
      <c r="U63" s="63"/>
      <c r="V63" s="63" t="s">
        <v>3364</v>
      </c>
      <c r="W63" s="63"/>
      <c r="X63" s="63" t="s">
        <v>3365</v>
      </c>
      <c r="Y63" s="67">
        <v>1121400000000000000</v>
      </c>
      <c r="Z63" s="39"/>
      <c r="AA63" s="63"/>
      <c r="AB63" s="68">
        <v>43580.68174768519</v>
      </c>
      <c r="AC63" s="63"/>
      <c r="AD63" s="39"/>
      <c r="AE63" s="63"/>
      <c r="AF63" s="37">
        <v>1877</v>
      </c>
      <c r="AG63" s="37">
        <v>5369</v>
      </c>
      <c r="AH63" s="37">
        <v>2753</v>
      </c>
      <c r="AI63" s="37">
        <v>139462</v>
      </c>
    </row>
    <row x14ac:dyDescent="0.25" r="64" customHeight="1" ht="18">
      <c r="A64" s="1" t="s">
        <v>2379</v>
      </c>
      <c r="B64" s="33" t="s">
        <v>3366</v>
      </c>
      <c r="C64" s="13" t="s">
        <v>44</v>
      </c>
      <c r="D64" s="16"/>
      <c r="E64" s="13" t="s">
        <v>44</v>
      </c>
      <c r="F64" s="16"/>
      <c r="G64" s="13" t="s">
        <v>44</v>
      </c>
      <c r="H64" s="16"/>
      <c r="I64" s="15"/>
      <c r="J64" s="16"/>
      <c r="K64" s="67">
        <v>1171380000000000000</v>
      </c>
      <c r="L64" s="68">
        <v>43718.592314814814</v>
      </c>
      <c r="M64" s="37">
        <v>1</v>
      </c>
      <c r="N64" s="37">
        <v>0</v>
      </c>
      <c r="O64" s="37">
        <v>0</v>
      </c>
      <c r="P64" s="37">
        <v>0</v>
      </c>
      <c r="Q64" s="37">
        <v>0</v>
      </c>
      <c r="R64" s="63"/>
      <c r="S64" s="63"/>
      <c r="T64" s="63"/>
      <c r="U64" s="63"/>
      <c r="V64" s="63" t="s">
        <v>3367</v>
      </c>
      <c r="W64" s="63"/>
      <c r="X64" s="63" t="s">
        <v>3368</v>
      </c>
      <c r="Y64" s="41">
        <v>246504633</v>
      </c>
      <c r="Z64" s="39" t="s">
        <v>3369</v>
      </c>
      <c r="AA64" s="63"/>
      <c r="AB64" s="68">
        <v>40577.06091435185</v>
      </c>
      <c r="AC64" s="39"/>
      <c r="AD64" s="39" t="s">
        <v>3370</v>
      </c>
      <c r="AE64" s="63"/>
      <c r="AF64" s="37">
        <v>54492</v>
      </c>
      <c r="AG64" s="37">
        <v>711</v>
      </c>
      <c r="AH64" s="37">
        <v>526</v>
      </c>
      <c r="AI64" s="37">
        <v>38348</v>
      </c>
    </row>
    <row x14ac:dyDescent="0.25" r="65" customHeight="1" ht="18">
      <c r="A65" s="1" t="s">
        <v>3371</v>
      </c>
      <c r="B65" s="33" t="s">
        <v>3372</v>
      </c>
      <c r="C65" s="13" t="s">
        <v>44</v>
      </c>
      <c r="D65" s="16"/>
      <c r="E65" s="13" t="s">
        <v>44</v>
      </c>
      <c r="F65" s="16"/>
      <c r="G65" s="13" t="s">
        <v>44</v>
      </c>
      <c r="H65" s="16"/>
      <c r="I65" s="15"/>
      <c r="J65" s="16"/>
      <c r="K65" s="67">
        <v>1171380000000000000</v>
      </c>
      <c r="L65" s="68">
        <v>43718.5922337963</v>
      </c>
      <c r="M65" s="37">
        <v>2</v>
      </c>
      <c r="N65" s="37">
        <v>0</v>
      </c>
      <c r="O65" s="37">
        <v>0</v>
      </c>
      <c r="P65" s="37">
        <v>0</v>
      </c>
      <c r="Q65" s="37">
        <v>0</v>
      </c>
      <c r="R65" s="63"/>
      <c r="S65" s="63"/>
      <c r="T65" s="63"/>
      <c r="U65" s="63"/>
      <c r="V65" s="63" t="s">
        <v>3373</v>
      </c>
      <c r="W65" s="63"/>
      <c r="X65" s="63" t="s">
        <v>3374</v>
      </c>
      <c r="Y65" s="67">
        <v>739792000000000000</v>
      </c>
      <c r="Z65" s="63" t="s">
        <v>3375</v>
      </c>
      <c r="AA65" s="20" t="s">
        <v>3376</v>
      </c>
      <c r="AB65" s="68">
        <v>42527.63238425926</v>
      </c>
      <c r="AC65" s="63"/>
      <c r="AD65" s="39" t="s">
        <v>72</v>
      </c>
      <c r="AE65" s="63"/>
      <c r="AF65" s="37">
        <v>487</v>
      </c>
      <c r="AG65" s="37">
        <v>3036</v>
      </c>
      <c r="AH65" s="37">
        <v>178</v>
      </c>
      <c r="AI65" s="37">
        <v>205</v>
      </c>
    </row>
    <row x14ac:dyDescent="0.25" r="66" customHeight="1" ht="18">
      <c r="A66" s="1" t="s">
        <v>3377</v>
      </c>
      <c r="B66" s="33" t="s">
        <v>3378</v>
      </c>
      <c r="C66" s="13" t="s">
        <v>44</v>
      </c>
      <c r="D66" s="16"/>
      <c r="E66" s="13" t="s">
        <v>44</v>
      </c>
      <c r="F66" s="16"/>
      <c r="G66" s="13" t="s">
        <v>44</v>
      </c>
      <c r="H66" s="16"/>
      <c r="I66" s="15"/>
      <c r="J66" s="16"/>
      <c r="K66" s="67">
        <v>1171380000000000000</v>
      </c>
      <c r="L66" s="68">
        <v>43718.5921875</v>
      </c>
      <c r="M66" s="37">
        <v>10</v>
      </c>
      <c r="N66" s="37">
        <v>4</v>
      </c>
      <c r="O66" s="37">
        <v>0</v>
      </c>
      <c r="P66" s="37">
        <v>0</v>
      </c>
      <c r="Q66" s="37">
        <v>0</v>
      </c>
      <c r="R66" s="63"/>
      <c r="S66" s="63"/>
      <c r="T66" s="63"/>
      <c r="U66" s="63"/>
      <c r="V66" s="63" t="s">
        <v>3379</v>
      </c>
      <c r="W66" s="63"/>
      <c r="X66" s="63" t="s">
        <v>3380</v>
      </c>
      <c r="Y66" s="37">
        <v>348952854</v>
      </c>
      <c r="Z66" s="63" t="s">
        <v>3381</v>
      </c>
      <c r="AA66" s="20" t="s">
        <v>3382</v>
      </c>
      <c r="AB66" s="68">
        <v>40760.52133101852</v>
      </c>
      <c r="AC66" s="39"/>
      <c r="AD66" s="39" t="s">
        <v>3383</v>
      </c>
      <c r="AE66" s="63"/>
      <c r="AF66" s="37">
        <v>14330</v>
      </c>
      <c r="AG66" s="37">
        <v>12615</v>
      </c>
      <c r="AH66" s="37">
        <v>49</v>
      </c>
      <c r="AI66" s="37">
        <v>6395</v>
      </c>
    </row>
    <row x14ac:dyDescent="0.25" r="67" customHeight="1" ht="18">
      <c r="A67" s="1" t="s">
        <v>2389</v>
      </c>
      <c r="B67" s="33" t="s">
        <v>3384</v>
      </c>
      <c r="C67" s="13" t="s">
        <v>44</v>
      </c>
      <c r="D67" s="16"/>
      <c r="E67" s="13" t="s">
        <v>44</v>
      </c>
      <c r="F67" s="16"/>
      <c r="G67" s="13" t="s">
        <v>44</v>
      </c>
      <c r="H67" s="16"/>
      <c r="I67" s="15"/>
      <c r="J67" s="16"/>
      <c r="K67" s="67">
        <v>1171380000000000000</v>
      </c>
      <c r="L67" s="68">
        <v>43718.591875</v>
      </c>
      <c r="M67" s="37">
        <v>18</v>
      </c>
      <c r="N67" s="37">
        <v>0</v>
      </c>
      <c r="O67" s="37">
        <v>0</v>
      </c>
      <c r="P67" s="37">
        <v>0</v>
      </c>
      <c r="Q67" s="37">
        <v>0</v>
      </c>
      <c r="R67" s="63"/>
      <c r="S67" s="63"/>
      <c r="T67" s="63"/>
      <c r="U67" s="63"/>
      <c r="V67" s="63" t="s">
        <v>3385</v>
      </c>
      <c r="W67" s="63"/>
      <c r="X67" s="63" t="s">
        <v>3386</v>
      </c>
      <c r="Y67" s="37">
        <v>2305576272</v>
      </c>
      <c r="Z67" s="63" t="s">
        <v>3387</v>
      </c>
      <c r="AA67" s="20" t="s">
        <v>3388</v>
      </c>
      <c r="AB67" s="68">
        <v>41662.118726851855</v>
      </c>
      <c r="AC67" s="63"/>
      <c r="AD67" s="63" t="s">
        <v>3389</v>
      </c>
      <c r="AE67" s="63"/>
      <c r="AF67" s="37">
        <v>11798</v>
      </c>
      <c r="AG67" s="37">
        <v>1108</v>
      </c>
      <c r="AH67" s="37">
        <v>1027</v>
      </c>
      <c r="AI67" s="37">
        <v>32409</v>
      </c>
    </row>
    <row x14ac:dyDescent="0.25" r="68" customHeight="1" ht="18">
      <c r="A68" s="1" t="s">
        <v>3390</v>
      </c>
      <c r="B68" s="33" t="s">
        <v>3391</v>
      </c>
      <c r="C68" s="13" t="s">
        <v>44</v>
      </c>
      <c r="D68" s="16"/>
      <c r="E68" s="13" t="s">
        <v>44</v>
      </c>
      <c r="F68" s="16"/>
      <c r="G68" s="13" t="s">
        <v>44</v>
      </c>
      <c r="H68" s="16"/>
      <c r="I68" s="15"/>
      <c r="J68" s="16"/>
      <c r="K68" s="67">
        <v>1171380000000000000</v>
      </c>
      <c r="L68" s="68">
        <v>43718.59179398148</v>
      </c>
      <c r="M68" s="37">
        <v>2</v>
      </c>
      <c r="N68" s="37">
        <v>1</v>
      </c>
      <c r="O68" s="37">
        <v>0</v>
      </c>
      <c r="P68" s="37">
        <v>0</v>
      </c>
      <c r="Q68" s="37">
        <v>0</v>
      </c>
      <c r="R68" s="63"/>
      <c r="S68" s="63"/>
      <c r="T68" s="63"/>
      <c r="U68" s="63"/>
      <c r="V68" s="63" t="s">
        <v>3392</v>
      </c>
      <c r="W68" s="63"/>
      <c r="X68" s="63" t="s">
        <v>3393</v>
      </c>
      <c r="Y68" s="37">
        <v>2178774655</v>
      </c>
      <c r="Z68" s="63" t="s">
        <v>3394</v>
      </c>
      <c r="AA68" s="20" t="s">
        <v>3395</v>
      </c>
      <c r="AB68" s="68">
        <v>41585.03140046296</v>
      </c>
      <c r="AC68" s="63"/>
      <c r="AD68" s="63" t="s">
        <v>3396</v>
      </c>
      <c r="AE68" s="63"/>
      <c r="AF68" s="37">
        <v>8458</v>
      </c>
      <c r="AG68" s="37">
        <v>1100</v>
      </c>
      <c r="AH68" s="37">
        <v>316</v>
      </c>
      <c r="AI68" s="37">
        <v>19323</v>
      </c>
    </row>
    <row x14ac:dyDescent="0.25" r="69" customHeight="1" ht="18">
      <c r="A69" s="1" t="s">
        <v>3397</v>
      </c>
      <c r="B69" s="33" t="s">
        <v>3398</v>
      </c>
      <c r="C69" s="13" t="s">
        <v>44</v>
      </c>
      <c r="D69" s="16"/>
      <c r="E69" s="13" t="s">
        <v>44</v>
      </c>
      <c r="F69" s="16"/>
      <c r="G69" s="13" t="s">
        <v>44</v>
      </c>
      <c r="H69" s="16"/>
      <c r="I69" s="15"/>
      <c r="J69" s="16"/>
      <c r="K69" s="67">
        <v>1171380000000000000</v>
      </c>
      <c r="L69" s="68">
        <v>43718.591631944444</v>
      </c>
      <c r="M69" s="37">
        <v>34</v>
      </c>
      <c r="N69" s="37">
        <v>1</v>
      </c>
      <c r="O69" s="37">
        <v>0</v>
      </c>
      <c r="P69" s="37">
        <v>0</v>
      </c>
      <c r="Q69" s="37">
        <v>0</v>
      </c>
      <c r="R69" s="63"/>
      <c r="S69" s="63"/>
      <c r="T69" s="63"/>
      <c r="U69" s="63"/>
      <c r="V69" s="63" t="s">
        <v>3399</v>
      </c>
      <c r="W69" s="63"/>
      <c r="X69" s="63" t="s">
        <v>687</v>
      </c>
      <c r="Y69" s="67">
        <v>951590000000000000</v>
      </c>
      <c r="Z69" s="39"/>
      <c r="AA69" s="63"/>
      <c r="AB69" s="68">
        <v>43112.08552083333</v>
      </c>
      <c r="AC69" s="63"/>
      <c r="AD69" s="39"/>
      <c r="AE69" s="63"/>
      <c r="AF69" s="37">
        <v>2583</v>
      </c>
      <c r="AG69" s="37">
        <v>589</v>
      </c>
      <c r="AH69" s="37">
        <v>316</v>
      </c>
      <c r="AI69" s="37">
        <v>6756</v>
      </c>
    </row>
    <row x14ac:dyDescent="0.25" r="70" customHeight="1" ht="18">
      <c r="A70" s="1" t="s">
        <v>2413</v>
      </c>
      <c r="B70" s="33" t="s">
        <v>3400</v>
      </c>
      <c r="C70" s="13" t="s">
        <v>44</v>
      </c>
      <c r="D70" s="16"/>
      <c r="E70" s="13" t="s">
        <v>44</v>
      </c>
      <c r="F70" s="16"/>
      <c r="G70" s="13" t="s">
        <v>44</v>
      </c>
      <c r="H70" s="16"/>
      <c r="I70" s="15"/>
      <c r="J70" s="16"/>
      <c r="K70" s="67">
        <v>1171380000000000000</v>
      </c>
      <c r="L70" s="68">
        <v>43718.59158564815</v>
      </c>
      <c r="M70" s="37">
        <v>1</v>
      </c>
      <c r="N70" s="37">
        <v>0</v>
      </c>
      <c r="O70" s="37">
        <v>0</v>
      </c>
      <c r="P70" s="37">
        <v>0</v>
      </c>
      <c r="Q70" s="37">
        <v>0</v>
      </c>
      <c r="R70" s="63"/>
      <c r="S70" s="63"/>
      <c r="T70" s="63"/>
      <c r="U70" s="63"/>
      <c r="V70" s="63" t="s">
        <v>3401</v>
      </c>
      <c r="W70" s="63"/>
      <c r="X70" s="63" t="s">
        <v>3402</v>
      </c>
      <c r="Y70" s="41">
        <v>84672240</v>
      </c>
      <c r="Z70" s="39" t="s">
        <v>3403</v>
      </c>
      <c r="AA70" s="63"/>
      <c r="AB70" s="68">
        <v>40109.99328703704</v>
      </c>
      <c r="AC70" s="39"/>
      <c r="AD70" s="39" t="s">
        <v>3404</v>
      </c>
      <c r="AE70" s="63"/>
      <c r="AF70" s="37">
        <v>694</v>
      </c>
      <c r="AG70" s="37">
        <v>121</v>
      </c>
      <c r="AH70" s="37">
        <v>522</v>
      </c>
      <c r="AI70" s="37">
        <v>8167</v>
      </c>
    </row>
    <row x14ac:dyDescent="0.25" r="71" customHeight="1" ht="18">
      <c r="A71" s="1" t="s">
        <v>3405</v>
      </c>
      <c r="B71" s="33" t="s">
        <v>3406</v>
      </c>
      <c r="C71" s="13" t="s">
        <v>366</v>
      </c>
      <c r="D71" s="16"/>
      <c r="E71" s="13" t="s">
        <v>366</v>
      </c>
      <c r="F71" s="16"/>
      <c r="G71" s="13" t="s">
        <v>44</v>
      </c>
      <c r="H71" s="16"/>
      <c r="I71" s="13" t="s">
        <v>366</v>
      </c>
      <c r="J71" s="16"/>
      <c r="K71" s="67">
        <v>1171380000000000000</v>
      </c>
      <c r="L71" s="68">
        <v>43718.59137731481</v>
      </c>
      <c r="M71" s="37">
        <v>0</v>
      </c>
      <c r="N71" s="37">
        <v>0</v>
      </c>
      <c r="O71" s="37">
        <v>0</v>
      </c>
      <c r="P71" s="37">
        <v>0</v>
      </c>
      <c r="Q71" s="37">
        <v>0</v>
      </c>
      <c r="R71" s="63"/>
      <c r="S71" s="63"/>
      <c r="T71" s="63"/>
      <c r="U71" s="63"/>
      <c r="V71" s="63" t="s">
        <v>3407</v>
      </c>
      <c r="W71" s="63"/>
      <c r="X71" s="63" t="s">
        <v>3408</v>
      </c>
      <c r="Y71" s="37">
        <v>2212803438</v>
      </c>
      <c r="Z71" s="63"/>
      <c r="AA71" s="63"/>
      <c r="AB71" s="68">
        <v>41602.88798611111</v>
      </c>
      <c r="AC71" s="63"/>
      <c r="AD71" s="39"/>
      <c r="AE71" s="63"/>
      <c r="AF71" s="37">
        <v>5506</v>
      </c>
      <c r="AG71" s="37">
        <v>4</v>
      </c>
      <c r="AH71" s="37">
        <v>42</v>
      </c>
      <c r="AI71" s="37">
        <v>4</v>
      </c>
    </row>
    <row x14ac:dyDescent="0.25" r="72" customHeight="1" ht="18">
      <c r="A72" s="1" t="s">
        <v>874</v>
      </c>
      <c r="B72" s="33" t="s">
        <v>3409</v>
      </c>
      <c r="C72" s="13" t="s">
        <v>44</v>
      </c>
      <c r="D72" s="16"/>
      <c r="E72" s="13" t="s">
        <v>44</v>
      </c>
      <c r="F72" s="16"/>
      <c r="G72" s="13" t="s">
        <v>44</v>
      </c>
      <c r="H72" s="16"/>
      <c r="I72" s="15"/>
      <c r="J72" s="16"/>
      <c r="K72" s="67">
        <v>1171380000000000000</v>
      </c>
      <c r="L72" s="68">
        <v>43718.59134259259</v>
      </c>
      <c r="M72" s="37">
        <v>0</v>
      </c>
      <c r="N72" s="37">
        <v>0</v>
      </c>
      <c r="O72" s="37">
        <v>0</v>
      </c>
      <c r="P72" s="37">
        <v>0</v>
      </c>
      <c r="Q72" s="37">
        <v>0</v>
      </c>
      <c r="R72" s="63"/>
      <c r="S72" s="63"/>
      <c r="T72" s="63"/>
      <c r="U72" s="63"/>
      <c r="V72" s="63" t="s">
        <v>3410</v>
      </c>
      <c r="W72" s="63"/>
      <c r="X72" s="63" t="s">
        <v>3411</v>
      </c>
      <c r="Y72" s="37">
        <v>3259836595</v>
      </c>
      <c r="Z72" s="63" t="s">
        <v>3412</v>
      </c>
      <c r="AA72" s="20" t="s">
        <v>3413</v>
      </c>
      <c r="AB72" s="68">
        <v>42184.5525</v>
      </c>
      <c r="AC72" s="39"/>
      <c r="AD72" s="39" t="s">
        <v>3414</v>
      </c>
      <c r="AE72" s="63"/>
      <c r="AF72" s="37">
        <v>8976</v>
      </c>
      <c r="AG72" s="37">
        <v>1080</v>
      </c>
      <c r="AH72" s="37">
        <v>72</v>
      </c>
      <c r="AI72" s="37">
        <v>23</v>
      </c>
    </row>
    <row x14ac:dyDescent="0.25" r="73" customHeight="1" ht="18">
      <c r="A73" s="1" t="s">
        <v>3415</v>
      </c>
      <c r="B73" s="33" t="s">
        <v>3416</v>
      </c>
      <c r="C73" s="13" t="s">
        <v>44</v>
      </c>
      <c r="D73" s="16"/>
      <c r="E73" s="13" t="s">
        <v>44</v>
      </c>
      <c r="F73" s="16"/>
      <c r="G73" s="13" t="s">
        <v>44</v>
      </c>
      <c r="H73" s="16"/>
      <c r="I73" s="15"/>
      <c r="J73" s="16"/>
      <c r="K73" s="67">
        <v>1171380000000000000</v>
      </c>
      <c r="L73" s="68">
        <v>43718.5912962963</v>
      </c>
      <c r="M73" s="37">
        <v>8</v>
      </c>
      <c r="N73" s="37">
        <v>0</v>
      </c>
      <c r="O73" s="37">
        <v>0</v>
      </c>
      <c r="P73" s="37">
        <v>0</v>
      </c>
      <c r="Q73" s="37">
        <v>0</v>
      </c>
      <c r="R73" s="63"/>
      <c r="S73" s="63"/>
      <c r="T73" s="63"/>
      <c r="U73" s="63"/>
      <c r="V73" s="63" t="s">
        <v>3417</v>
      </c>
      <c r="W73" s="63"/>
      <c r="X73" s="63" t="s">
        <v>3418</v>
      </c>
      <c r="Y73" s="37">
        <v>1226007684</v>
      </c>
      <c r="Z73" s="39" t="s">
        <v>3419</v>
      </c>
      <c r="AA73" s="20" t="s">
        <v>3420</v>
      </c>
      <c r="AB73" s="68">
        <v>41333.03493055556</v>
      </c>
      <c r="AC73" s="63"/>
      <c r="AD73" s="39" t="s">
        <v>3421</v>
      </c>
      <c r="AE73" s="63"/>
      <c r="AF73" s="37">
        <v>1034</v>
      </c>
      <c r="AG73" s="37">
        <v>1627</v>
      </c>
      <c r="AH73" s="37">
        <v>1199</v>
      </c>
      <c r="AI73" s="37">
        <v>2233</v>
      </c>
    </row>
    <row x14ac:dyDescent="0.25" r="74" customHeight="1" ht="18">
      <c r="A74" s="1" t="s">
        <v>2463</v>
      </c>
      <c r="B74" s="33" t="s">
        <v>3422</v>
      </c>
      <c r="C74" s="13" t="s">
        <v>44</v>
      </c>
      <c r="D74" s="16"/>
      <c r="E74" s="13" t="s">
        <v>44</v>
      </c>
      <c r="F74" s="16"/>
      <c r="G74" s="13" t="s">
        <v>44</v>
      </c>
      <c r="H74" s="16"/>
      <c r="I74" s="15"/>
      <c r="J74" s="16"/>
      <c r="K74" s="67">
        <v>1171380000000000000</v>
      </c>
      <c r="L74" s="68">
        <v>43718.59118055556</v>
      </c>
      <c r="M74" s="37">
        <v>18</v>
      </c>
      <c r="N74" s="37">
        <v>8</v>
      </c>
      <c r="O74" s="37">
        <v>0</v>
      </c>
      <c r="P74" s="37">
        <v>0</v>
      </c>
      <c r="Q74" s="37">
        <v>0</v>
      </c>
      <c r="R74" s="63"/>
      <c r="S74" s="63"/>
      <c r="T74" s="63"/>
      <c r="U74" s="63"/>
      <c r="V74" s="63" t="s">
        <v>3423</v>
      </c>
      <c r="W74" s="63"/>
      <c r="X74" s="63" t="s">
        <v>3424</v>
      </c>
      <c r="Y74" s="41">
        <v>473427513</v>
      </c>
      <c r="Z74" s="39" t="s">
        <v>3425</v>
      </c>
      <c r="AA74" s="63"/>
      <c r="AB74" s="68">
        <v>40933.15693287037</v>
      </c>
      <c r="AC74" s="39"/>
      <c r="AD74" s="39" t="s">
        <v>3426</v>
      </c>
      <c r="AE74" s="63"/>
      <c r="AF74" s="37">
        <v>44631</v>
      </c>
      <c r="AG74" s="37">
        <v>480</v>
      </c>
      <c r="AH74" s="37">
        <v>284</v>
      </c>
      <c r="AI74" s="37">
        <v>31347</v>
      </c>
    </row>
    <row x14ac:dyDescent="0.25" r="75" customHeight="1" ht="18">
      <c r="A75" s="1" t="s">
        <v>3427</v>
      </c>
      <c r="B75" s="33" t="s">
        <v>3428</v>
      </c>
      <c r="C75" s="13" t="s">
        <v>44</v>
      </c>
      <c r="D75" s="16"/>
      <c r="E75" s="13" t="s">
        <v>44</v>
      </c>
      <c r="F75" s="16"/>
      <c r="G75" s="13" t="s">
        <v>44</v>
      </c>
      <c r="H75" s="16"/>
      <c r="I75" s="15"/>
      <c r="J75" s="16"/>
      <c r="K75" s="67">
        <v>1171380000000000000</v>
      </c>
      <c r="L75" s="68">
        <v>43718.590949074074</v>
      </c>
      <c r="M75" s="37">
        <v>1</v>
      </c>
      <c r="N75" s="37">
        <v>0</v>
      </c>
      <c r="O75" s="37">
        <v>0</v>
      </c>
      <c r="P75" s="37">
        <v>0</v>
      </c>
      <c r="Q75" s="37">
        <v>0</v>
      </c>
      <c r="R75" s="63"/>
      <c r="S75" s="63"/>
      <c r="T75" s="63"/>
      <c r="U75" s="63"/>
      <c r="V75" s="63" t="s">
        <v>3429</v>
      </c>
      <c r="W75" s="63"/>
      <c r="X75" s="63" t="s">
        <v>3430</v>
      </c>
      <c r="Y75" s="69">
        <v>1000140000000000000</v>
      </c>
      <c r="Z75" s="39" t="s">
        <v>3431</v>
      </c>
      <c r="AA75" s="63"/>
      <c r="AB75" s="68">
        <v>43246.049780092595</v>
      </c>
      <c r="AC75" s="63"/>
      <c r="AD75" s="63" t="s">
        <v>49</v>
      </c>
      <c r="AE75" s="63"/>
      <c r="AF75" s="37">
        <v>548</v>
      </c>
      <c r="AG75" s="37">
        <v>2195</v>
      </c>
      <c r="AH75" s="37">
        <v>214</v>
      </c>
      <c r="AI75" s="37">
        <v>140</v>
      </c>
    </row>
    <row x14ac:dyDescent="0.25" r="76" customHeight="1" ht="18">
      <c r="A76" s="1" t="s">
        <v>3432</v>
      </c>
      <c r="B76" s="33" t="s">
        <v>3433</v>
      </c>
      <c r="C76" s="13" t="s">
        <v>44</v>
      </c>
      <c r="D76" s="16"/>
      <c r="E76" s="13" t="s">
        <v>44</v>
      </c>
      <c r="F76" s="16"/>
      <c r="G76" s="13" t="s">
        <v>44</v>
      </c>
      <c r="H76" s="16"/>
      <c r="I76" s="15"/>
      <c r="J76" s="16"/>
      <c r="K76" s="67">
        <v>1171380000000000000</v>
      </c>
      <c r="L76" s="68">
        <v>43718.590949074074</v>
      </c>
      <c r="M76" s="37">
        <v>7</v>
      </c>
      <c r="N76" s="37">
        <v>0</v>
      </c>
      <c r="O76" s="37">
        <v>0</v>
      </c>
      <c r="P76" s="37">
        <v>0</v>
      </c>
      <c r="Q76" s="37">
        <v>0</v>
      </c>
      <c r="R76" s="63"/>
      <c r="S76" s="63"/>
      <c r="T76" s="63"/>
      <c r="U76" s="63"/>
      <c r="V76" s="63" t="s">
        <v>3434</v>
      </c>
      <c r="W76" s="63"/>
      <c r="X76" s="63" t="s">
        <v>3435</v>
      </c>
      <c r="Y76" s="37">
        <v>332394242</v>
      </c>
      <c r="Z76" s="39" t="s">
        <v>3436</v>
      </c>
      <c r="AA76" s="20" t="s">
        <v>3437</v>
      </c>
      <c r="AB76" s="68">
        <v>40733.94252314815</v>
      </c>
      <c r="AC76" s="63"/>
      <c r="AD76" s="63" t="s">
        <v>1011</v>
      </c>
      <c r="AE76" s="63"/>
      <c r="AF76" s="37">
        <v>22769</v>
      </c>
      <c r="AG76" s="37">
        <v>1161</v>
      </c>
      <c r="AH76" s="37">
        <v>462</v>
      </c>
      <c r="AI76" s="37">
        <v>11031</v>
      </c>
    </row>
    <row x14ac:dyDescent="0.25" r="77" customHeight="1" ht="18">
      <c r="A77" s="1" t="s">
        <v>887</v>
      </c>
      <c r="B77" s="33" t="s">
        <v>3438</v>
      </c>
      <c r="C77" s="13" t="s">
        <v>44</v>
      </c>
      <c r="D77" s="16"/>
      <c r="E77" s="13" t="s">
        <v>44</v>
      </c>
      <c r="F77" s="16"/>
      <c r="G77" s="13" t="s">
        <v>44</v>
      </c>
      <c r="H77" s="16"/>
      <c r="I77" s="15"/>
      <c r="J77" s="16"/>
      <c r="K77" s="67">
        <v>1171380000000000000</v>
      </c>
      <c r="L77" s="68">
        <v>43718.59092592593</v>
      </c>
      <c r="M77" s="37">
        <v>46</v>
      </c>
      <c r="N77" s="37">
        <v>3</v>
      </c>
      <c r="O77" s="37">
        <v>0</v>
      </c>
      <c r="P77" s="37">
        <v>0</v>
      </c>
      <c r="Q77" s="37">
        <v>0</v>
      </c>
      <c r="R77" s="63"/>
      <c r="S77" s="63"/>
      <c r="T77" s="63"/>
      <c r="U77" s="63"/>
      <c r="V77" s="63" t="s">
        <v>3439</v>
      </c>
      <c r="W77" s="63"/>
      <c r="X77" s="63" t="s">
        <v>3440</v>
      </c>
      <c r="Y77" s="41">
        <v>4888892152</v>
      </c>
      <c r="Z77" s="39" t="s">
        <v>3441</v>
      </c>
      <c r="AA77" s="63"/>
      <c r="AB77" s="68">
        <v>42408.80579861111</v>
      </c>
      <c r="AC77" s="63"/>
      <c r="AD77" s="63"/>
      <c r="AE77" s="63"/>
      <c r="AF77" s="37">
        <v>15176</v>
      </c>
      <c r="AG77" s="37">
        <v>1840</v>
      </c>
      <c r="AH77" s="37">
        <v>1176</v>
      </c>
      <c r="AI77" s="37">
        <v>29631</v>
      </c>
    </row>
    <row x14ac:dyDescent="0.25" r="78" customHeight="1" ht="18">
      <c r="A78" s="1" t="s">
        <v>3442</v>
      </c>
      <c r="B78" s="33" t="s">
        <v>3443</v>
      </c>
      <c r="C78" s="13" t="s">
        <v>44</v>
      </c>
      <c r="D78" s="16"/>
      <c r="E78" s="13" t="s">
        <v>44</v>
      </c>
      <c r="F78" s="16"/>
      <c r="G78" s="13" t="s">
        <v>44</v>
      </c>
      <c r="H78" s="16"/>
      <c r="I78" s="15"/>
      <c r="J78" s="16"/>
      <c r="K78" s="67">
        <v>1171380000000000000</v>
      </c>
      <c r="L78" s="68">
        <v>43718.59082175926</v>
      </c>
      <c r="M78" s="37">
        <v>0</v>
      </c>
      <c r="N78" s="37">
        <v>0</v>
      </c>
      <c r="O78" s="37">
        <v>0</v>
      </c>
      <c r="P78" s="37">
        <v>0</v>
      </c>
      <c r="Q78" s="37">
        <v>0</v>
      </c>
      <c r="R78" s="63"/>
      <c r="S78" s="63"/>
      <c r="T78" s="63"/>
      <c r="U78" s="63"/>
      <c r="V78" s="63" t="s">
        <v>3444</v>
      </c>
      <c r="W78" s="63"/>
      <c r="X78" s="63" t="s">
        <v>3445</v>
      </c>
      <c r="Y78" s="41">
        <v>3423818571</v>
      </c>
      <c r="Z78" s="39" t="s">
        <v>3446</v>
      </c>
      <c r="AA78" s="63"/>
      <c r="AB78" s="68">
        <v>42231.59630787037</v>
      </c>
      <c r="AC78" s="63"/>
      <c r="AD78" s="63"/>
      <c r="AE78" s="63"/>
      <c r="AF78" s="37">
        <v>725</v>
      </c>
      <c r="AG78" s="37">
        <v>117</v>
      </c>
      <c r="AH78" s="37">
        <v>134</v>
      </c>
      <c r="AI78" s="37">
        <v>484</v>
      </c>
    </row>
    <row x14ac:dyDescent="0.25" r="79" customHeight="1" ht="18">
      <c r="A79" s="1" t="s">
        <v>3447</v>
      </c>
      <c r="B79" s="33" t="s">
        <v>3448</v>
      </c>
      <c r="C79" s="13" t="s">
        <v>44</v>
      </c>
      <c r="D79" s="16"/>
      <c r="E79" s="13" t="s">
        <v>44</v>
      </c>
      <c r="F79" s="16"/>
      <c r="G79" s="13" t="s">
        <v>44</v>
      </c>
      <c r="H79" s="16"/>
      <c r="I79" s="15"/>
      <c r="J79" s="16"/>
      <c r="K79" s="67">
        <v>1171380000000000000</v>
      </c>
      <c r="L79" s="68">
        <v>43718.590520833335</v>
      </c>
      <c r="M79" s="37">
        <v>0</v>
      </c>
      <c r="N79" s="37">
        <v>0</v>
      </c>
      <c r="O79" s="37">
        <v>0</v>
      </c>
      <c r="P79" s="37">
        <v>0</v>
      </c>
      <c r="Q79" s="37">
        <v>0</v>
      </c>
      <c r="R79" s="63"/>
      <c r="S79" s="63"/>
      <c r="T79" s="63"/>
      <c r="U79" s="63"/>
      <c r="V79" s="63" t="s">
        <v>3449</v>
      </c>
      <c r="W79" s="63"/>
      <c r="X79" s="63" t="s">
        <v>3450</v>
      </c>
      <c r="Y79" s="37">
        <v>1394603131</v>
      </c>
      <c r="Z79" s="63" t="s">
        <v>3451</v>
      </c>
      <c r="AA79" s="20" t="s">
        <v>3452</v>
      </c>
      <c r="AB79" s="68">
        <v>41395.70340277778</v>
      </c>
      <c r="AC79" s="63"/>
      <c r="AD79" s="39"/>
      <c r="AE79" s="63"/>
      <c r="AF79" s="37">
        <v>6572</v>
      </c>
      <c r="AG79" s="37">
        <v>2002</v>
      </c>
      <c r="AH79" s="37">
        <v>188</v>
      </c>
      <c r="AI79" s="37">
        <v>28</v>
      </c>
    </row>
    <row x14ac:dyDescent="0.25" r="80" customHeight="1" ht="18">
      <c r="A80" s="1" t="s">
        <v>3453</v>
      </c>
      <c r="B80" s="33" t="s">
        <v>3454</v>
      </c>
      <c r="C80" s="13" t="s">
        <v>44</v>
      </c>
      <c r="D80" s="16"/>
      <c r="E80" s="13" t="s">
        <v>44</v>
      </c>
      <c r="F80" s="16"/>
      <c r="G80" s="13" t="s">
        <v>44</v>
      </c>
      <c r="H80" s="16"/>
      <c r="I80" s="15"/>
      <c r="J80" s="16"/>
      <c r="K80" s="67">
        <v>1171380000000000000</v>
      </c>
      <c r="L80" s="68">
        <v>43718.59037037037</v>
      </c>
      <c r="M80" s="37">
        <v>0</v>
      </c>
      <c r="N80" s="37">
        <v>0</v>
      </c>
      <c r="O80" s="37">
        <v>0</v>
      </c>
      <c r="P80" s="37">
        <v>0</v>
      </c>
      <c r="Q80" s="37">
        <v>0</v>
      </c>
      <c r="R80" s="63"/>
      <c r="S80" s="63"/>
      <c r="T80" s="63"/>
      <c r="U80" s="63"/>
      <c r="V80" s="63" t="s">
        <v>3455</v>
      </c>
      <c r="W80" s="63"/>
      <c r="X80" s="63" t="s">
        <v>3456</v>
      </c>
      <c r="Y80" s="37">
        <v>990683936</v>
      </c>
      <c r="Z80" s="39" t="s">
        <v>3457</v>
      </c>
      <c r="AA80" s="63"/>
      <c r="AB80" s="68">
        <v>41248.621041666665</v>
      </c>
      <c r="AC80" s="39"/>
      <c r="AD80" s="39" t="s">
        <v>3458</v>
      </c>
      <c r="AE80" s="63"/>
      <c r="AF80" s="37">
        <v>2709</v>
      </c>
      <c r="AG80" s="37">
        <v>956</v>
      </c>
      <c r="AH80" s="37">
        <v>124</v>
      </c>
      <c r="AI80" s="37">
        <v>1357</v>
      </c>
    </row>
    <row x14ac:dyDescent="0.25" r="81" customHeight="1" ht="18">
      <c r="A81" s="1" t="s">
        <v>3459</v>
      </c>
      <c r="B81" s="33" t="s">
        <v>3460</v>
      </c>
      <c r="C81" s="13" t="s">
        <v>44</v>
      </c>
      <c r="D81" s="16"/>
      <c r="E81" s="13" t="s">
        <v>44</v>
      </c>
      <c r="F81" s="16"/>
      <c r="G81" s="13" t="s">
        <v>44</v>
      </c>
      <c r="H81" s="16"/>
      <c r="I81" s="15"/>
      <c r="J81" s="16"/>
      <c r="K81" s="67">
        <v>1171380000000000000</v>
      </c>
      <c r="L81" s="68">
        <v>43718.59034722222</v>
      </c>
      <c r="M81" s="37">
        <v>5</v>
      </c>
      <c r="N81" s="37">
        <v>0</v>
      </c>
      <c r="O81" s="37">
        <v>0</v>
      </c>
      <c r="P81" s="37">
        <v>0</v>
      </c>
      <c r="Q81" s="37">
        <v>0</v>
      </c>
      <c r="R81" s="63"/>
      <c r="S81" s="63"/>
      <c r="T81" s="63"/>
      <c r="U81" s="63"/>
      <c r="V81" s="63" t="s">
        <v>3461</v>
      </c>
      <c r="W81" s="63"/>
      <c r="X81" s="63" t="s">
        <v>3462</v>
      </c>
      <c r="Y81" s="69">
        <v>1111750000000000000</v>
      </c>
      <c r="Z81" s="39" t="s">
        <v>3463</v>
      </c>
      <c r="AA81" s="63"/>
      <c r="AB81" s="68">
        <v>43554.03701388889</v>
      </c>
      <c r="AC81" s="39"/>
      <c r="AD81" s="39" t="s">
        <v>3464</v>
      </c>
      <c r="AE81" s="63"/>
      <c r="AF81" s="37">
        <v>5102</v>
      </c>
      <c r="AG81" s="37">
        <v>166</v>
      </c>
      <c r="AH81" s="37">
        <v>566</v>
      </c>
      <c r="AI81" s="37">
        <v>7133</v>
      </c>
    </row>
    <row x14ac:dyDescent="0.25" r="82" customHeight="1" ht="18">
      <c r="A82" s="1" t="s">
        <v>3465</v>
      </c>
      <c r="B82" s="33" t="s">
        <v>3466</v>
      </c>
      <c r="C82" s="13" t="s">
        <v>44</v>
      </c>
      <c r="D82" s="16"/>
      <c r="E82" s="13" t="s">
        <v>44</v>
      </c>
      <c r="F82" s="16"/>
      <c r="G82" s="13" t="s">
        <v>44</v>
      </c>
      <c r="H82" s="16"/>
      <c r="I82" s="15"/>
      <c r="J82" s="16"/>
      <c r="K82" s="67">
        <v>1171380000000000000</v>
      </c>
      <c r="L82" s="68">
        <v>43718.59017361111</v>
      </c>
      <c r="M82" s="37">
        <v>56</v>
      </c>
      <c r="N82" s="37">
        <v>5</v>
      </c>
      <c r="O82" s="37">
        <v>0</v>
      </c>
      <c r="P82" s="37">
        <v>0</v>
      </c>
      <c r="Q82" s="37">
        <v>0</v>
      </c>
      <c r="R82" s="63"/>
      <c r="S82" s="63"/>
      <c r="T82" s="63"/>
      <c r="U82" s="63"/>
      <c r="V82" s="63" t="s">
        <v>3467</v>
      </c>
      <c r="W82" s="63"/>
      <c r="X82" s="63" t="s">
        <v>3468</v>
      </c>
      <c r="Y82" s="69">
        <v>1160170000000000000</v>
      </c>
      <c r="Z82" s="39" t="s">
        <v>3469</v>
      </c>
      <c r="AA82" s="63"/>
      <c r="AB82" s="68">
        <v>43687.65447916667</v>
      </c>
      <c r="AC82" s="63"/>
      <c r="AD82" s="39" t="s">
        <v>100</v>
      </c>
      <c r="AE82" s="63"/>
      <c r="AF82" s="37">
        <v>33</v>
      </c>
      <c r="AG82" s="37">
        <v>999</v>
      </c>
      <c r="AH82" s="37">
        <v>5</v>
      </c>
      <c r="AI82" s="37">
        <v>153</v>
      </c>
    </row>
    <row x14ac:dyDescent="0.25" r="83" customHeight="1" ht="18">
      <c r="A83" s="1" t="s">
        <v>2590</v>
      </c>
      <c r="B83" s="33" t="s">
        <v>3470</v>
      </c>
      <c r="C83" s="13" t="s">
        <v>44</v>
      </c>
      <c r="D83" s="16"/>
      <c r="E83" s="13" t="s">
        <v>44</v>
      </c>
      <c r="F83" s="16"/>
      <c r="G83" s="13" t="s">
        <v>44</v>
      </c>
      <c r="H83" s="16"/>
      <c r="I83" s="15"/>
      <c r="J83" s="16"/>
      <c r="K83" s="67">
        <v>1171380000000000000</v>
      </c>
      <c r="L83" s="68">
        <v>43718.59012731481</v>
      </c>
      <c r="M83" s="37">
        <v>14</v>
      </c>
      <c r="N83" s="37">
        <v>0</v>
      </c>
      <c r="O83" s="37">
        <v>0</v>
      </c>
      <c r="P83" s="37">
        <v>0</v>
      </c>
      <c r="Q83" s="37">
        <v>0</v>
      </c>
      <c r="R83" s="63"/>
      <c r="S83" s="63"/>
      <c r="T83" s="63"/>
      <c r="U83" s="63"/>
      <c r="V83" s="63" t="s">
        <v>3471</v>
      </c>
      <c r="W83" s="63"/>
      <c r="X83" s="63" t="s">
        <v>3472</v>
      </c>
      <c r="Y83" s="69">
        <v>1087040000000000000</v>
      </c>
      <c r="Z83" s="39" t="s">
        <v>3473</v>
      </c>
      <c r="AA83" s="63"/>
      <c r="AB83" s="68">
        <v>43485.86409722222</v>
      </c>
      <c r="AC83" s="39"/>
      <c r="AD83" s="39" t="s">
        <v>3474</v>
      </c>
      <c r="AE83" s="63"/>
      <c r="AF83" s="37">
        <v>39570</v>
      </c>
      <c r="AG83" s="37">
        <v>3135</v>
      </c>
      <c r="AH83" s="37">
        <v>905</v>
      </c>
      <c r="AI83" s="37">
        <v>35591</v>
      </c>
    </row>
    <row x14ac:dyDescent="0.25" r="84" customHeight="1" ht="18">
      <c r="A84" s="1" t="s">
        <v>3475</v>
      </c>
      <c r="B84" s="33" t="s">
        <v>3476</v>
      </c>
      <c r="C84" s="13" t="s">
        <v>44</v>
      </c>
      <c r="D84" s="16"/>
      <c r="E84" s="13" t="s">
        <v>44</v>
      </c>
      <c r="F84" s="16"/>
      <c r="G84" s="13" t="s">
        <v>44</v>
      </c>
      <c r="H84" s="16"/>
      <c r="I84" s="15"/>
      <c r="J84" s="16"/>
      <c r="K84" s="67">
        <v>1171380000000000000</v>
      </c>
      <c r="L84" s="68">
        <v>43718.590092592596</v>
      </c>
      <c r="M84" s="37">
        <v>8</v>
      </c>
      <c r="N84" s="37">
        <v>0</v>
      </c>
      <c r="O84" s="37">
        <v>0</v>
      </c>
      <c r="P84" s="37">
        <v>0</v>
      </c>
      <c r="Q84" s="37">
        <v>0</v>
      </c>
      <c r="R84" s="63"/>
      <c r="S84" s="63"/>
      <c r="T84" s="63"/>
      <c r="U84" s="63"/>
      <c r="V84" s="63" t="s">
        <v>3477</v>
      </c>
      <c r="W84" s="63"/>
      <c r="X84" s="63" t="s">
        <v>3478</v>
      </c>
      <c r="Y84" s="37">
        <v>1022277104</v>
      </c>
      <c r="Z84" s="39" t="s">
        <v>3479</v>
      </c>
      <c r="AA84" s="20" t="s">
        <v>3480</v>
      </c>
      <c r="AB84" s="68">
        <v>41262.80349537037</v>
      </c>
      <c r="AC84" s="63"/>
      <c r="AD84" s="63" t="s">
        <v>49</v>
      </c>
      <c r="AE84" s="63"/>
      <c r="AF84" s="37">
        <v>7269</v>
      </c>
      <c r="AG84" s="37">
        <v>311</v>
      </c>
      <c r="AH84" s="37">
        <v>104</v>
      </c>
      <c r="AI84" s="37">
        <v>5993</v>
      </c>
    </row>
    <row x14ac:dyDescent="0.25" r="85" customHeight="1" ht="18">
      <c r="A85" s="1" t="s">
        <v>3481</v>
      </c>
      <c r="B85" s="33" t="s">
        <v>3482</v>
      </c>
      <c r="C85" s="13" t="s">
        <v>44</v>
      </c>
      <c r="D85" s="16"/>
      <c r="E85" s="13" t="s">
        <v>44</v>
      </c>
      <c r="F85" s="16"/>
      <c r="G85" s="13" t="s">
        <v>44</v>
      </c>
      <c r="H85" s="16"/>
      <c r="I85" s="15"/>
      <c r="J85" s="16"/>
      <c r="K85" s="67">
        <v>1171380000000000000</v>
      </c>
      <c r="L85" s="68">
        <v>43718.589583333334</v>
      </c>
      <c r="M85" s="37">
        <v>0</v>
      </c>
      <c r="N85" s="37">
        <v>0</v>
      </c>
      <c r="O85" s="37">
        <v>0</v>
      </c>
      <c r="P85" s="37">
        <v>0</v>
      </c>
      <c r="Q85" s="37">
        <v>0</v>
      </c>
      <c r="R85" s="63"/>
      <c r="S85" s="63"/>
      <c r="T85" s="63"/>
      <c r="U85" s="63"/>
      <c r="V85" s="63" t="s">
        <v>3483</v>
      </c>
      <c r="W85" s="63"/>
      <c r="X85" s="63" t="s">
        <v>3484</v>
      </c>
      <c r="Y85" s="69">
        <v>1146370000000000000</v>
      </c>
      <c r="Z85" s="39" t="s">
        <v>3485</v>
      </c>
      <c r="AA85" s="63"/>
      <c r="AB85" s="68">
        <v>43649.58814814815</v>
      </c>
      <c r="AC85" s="63"/>
      <c r="AD85" s="63" t="s">
        <v>3486</v>
      </c>
      <c r="AE85" s="63"/>
      <c r="AF85" s="37">
        <v>773</v>
      </c>
      <c r="AG85" s="37">
        <v>1</v>
      </c>
      <c r="AH85" s="37">
        <v>2</v>
      </c>
      <c r="AI85" s="37">
        <v>0</v>
      </c>
    </row>
    <row x14ac:dyDescent="0.25" r="86" customHeight="1" ht="18">
      <c r="A86" s="1" t="s">
        <v>3487</v>
      </c>
      <c r="B86" s="33" t="s">
        <v>3488</v>
      </c>
      <c r="C86" s="13" t="s">
        <v>44</v>
      </c>
      <c r="D86" s="16"/>
      <c r="E86" s="13" t="s">
        <v>44</v>
      </c>
      <c r="F86" s="16"/>
      <c r="G86" s="13" t="s">
        <v>44</v>
      </c>
      <c r="H86" s="16"/>
      <c r="I86" s="15"/>
      <c r="J86" s="16"/>
      <c r="K86" s="67">
        <v>1171380000000000000</v>
      </c>
      <c r="L86" s="68">
        <v>43718.58856481482</v>
      </c>
      <c r="M86" s="37">
        <v>6</v>
      </c>
      <c r="N86" s="37">
        <v>0</v>
      </c>
      <c r="O86" s="37">
        <v>0</v>
      </c>
      <c r="P86" s="37">
        <v>0</v>
      </c>
      <c r="Q86" s="37">
        <v>0</v>
      </c>
      <c r="R86" s="63"/>
      <c r="S86" s="63"/>
      <c r="T86" s="63"/>
      <c r="U86" s="63"/>
      <c r="V86" s="63" t="s">
        <v>3489</v>
      </c>
      <c r="W86" s="63"/>
      <c r="X86" s="63" t="s">
        <v>3490</v>
      </c>
      <c r="Y86" s="37">
        <v>1907803939</v>
      </c>
      <c r="Z86" s="39" t="s">
        <v>3491</v>
      </c>
      <c r="AA86" s="20" t="s">
        <v>3492</v>
      </c>
      <c r="AB86" s="68">
        <v>41543.695</v>
      </c>
      <c r="AC86" s="63"/>
      <c r="AD86" s="39" t="s">
        <v>3493</v>
      </c>
      <c r="AE86" s="63"/>
      <c r="AF86" s="37">
        <v>22922</v>
      </c>
      <c r="AG86" s="37">
        <v>4967</v>
      </c>
      <c r="AH86" s="37">
        <v>120</v>
      </c>
      <c r="AI86" s="37">
        <v>16112</v>
      </c>
    </row>
    <row x14ac:dyDescent="0.25" r="87" customHeight="1" ht="18">
      <c r="A87" s="1" t="s">
        <v>3494</v>
      </c>
      <c r="B87" s="33" t="s">
        <v>3495</v>
      </c>
      <c r="C87" s="13" t="s">
        <v>44</v>
      </c>
      <c r="D87" s="16"/>
      <c r="E87" s="13" t="s">
        <v>44</v>
      </c>
      <c r="F87" s="16"/>
      <c r="G87" s="13" t="s">
        <v>44</v>
      </c>
      <c r="H87" s="16"/>
      <c r="I87" s="15"/>
      <c r="J87" s="16"/>
      <c r="K87" s="67">
        <v>1171380000000000000</v>
      </c>
      <c r="L87" s="68">
        <v>43718.58846064815</v>
      </c>
      <c r="M87" s="37">
        <v>2</v>
      </c>
      <c r="N87" s="37">
        <v>1</v>
      </c>
      <c r="O87" s="37">
        <v>0</v>
      </c>
      <c r="P87" s="37">
        <v>0</v>
      </c>
      <c r="Q87" s="37">
        <v>0</v>
      </c>
      <c r="R87" s="63"/>
      <c r="S87" s="63"/>
      <c r="T87" s="63"/>
      <c r="U87" s="63"/>
      <c r="V87" s="63" t="s">
        <v>3128</v>
      </c>
      <c r="W87" s="63"/>
      <c r="X87" s="63" t="s">
        <v>3129</v>
      </c>
      <c r="Y87" s="69">
        <v>1002180000000000000</v>
      </c>
      <c r="Z87" s="39" t="s">
        <v>3130</v>
      </c>
      <c r="AA87" s="63"/>
      <c r="AB87" s="68">
        <v>43251.698275462964</v>
      </c>
      <c r="AC87" s="39"/>
      <c r="AD87" s="39" t="s">
        <v>3131</v>
      </c>
      <c r="AE87" s="63"/>
      <c r="AF87" s="37">
        <v>1017</v>
      </c>
      <c r="AG87" s="37">
        <v>180</v>
      </c>
      <c r="AH87" s="37">
        <v>96</v>
      </c>
      <c r="AI87" s="37">
        <v>3977</v>
      </c>
    </row>
    <row x14ac:dyDescent="0.25" r="88" customHeight="1" ht="18">
      <c r="A88" s="1" t="s">
        <v>3496</v>
      </c>
      <c r="B88" s="33" t="s">
        <v>3497</v>
      </c>
      <c r="C88" s="13" t="s">
        <v>44</v>
      </c>
      <c r="D88" s="16"/>
      <c r="E88" s="13" t="s">
        <v>44</v>
      </c>
      <c r="F88" s="16"/>
      <c r="G88" s="13" t="s">
        <v>44</v>
      </c>
      <c r="H88" s="16"/>
      <c r="I88" s="15"/>
      <c r="J88" s="16"/>
      <c r="K88" s="67">
        <v>1171380000000000000</v>
      </c>
      <c r="L88" s="68">
        <v>43718.58841435185</v>
      </c>
      <c r="M88" s="37">
        <v>0</v>
      </c>
      <c r="N88" s="37">
        <v>0</v>
      </c>
      <c r="O88" s="37">
        <v>0</v>
      </c>
      <c r="P88" s="37">
        <v>0</v>
      </c>
      <c r="Q88" s="37">
        <v>0</v>
      </c>
      <c r="R88" s="63"/>
      <c r="S88" s="63"/>
      <c r="T88" s="63"/>
      <c r="U88" s="63"/>
      <c r="V88" s="63" t="s">
        <v>3498</v>
      </c>
      <c r="W88" s="63"/>
      <c r="X88" s="63" t="s">
        <v>3499</v>
      </c>
      <c r="Y88" s="37">
        <v>250462366</v>
      </c>
      <c r="Z88" s="39"/>
      <c r="AA88" s="63"/>
      <c r="AB88" s="68">
        <v>40585.29424768518</v>
      </c>
      <c r="AC88" s="63"/>
      <c r="AD88" s="63"/>
      <c r="AE88" s="63"/>
      <c r="AF88" s="37">
        <v>54898</v>
      </c>
      <c r="AG88" s="37">
        <v>627</v>
      </c>
      <c r="AH88" s="37">
        <v>345</v>
      </c>
      <c r="AI88" s="37">
        <v>8536</v>
      </c>
    </row>
    <row x14ac:dyDescent="0.25" r="89" customHeight="1" ht="18">
      <c r="A89" s="1" t="s">
        <v>3500</v>
      </c>
      <c r="B89" s="33" t="s">
        <v>3501</v>
      </c>
      <c r="C89" s="13" t="s">
        <v>44</v>
      </c>
      <c r="D89" s="16"/>
      <c r="E89" s="13" t="s">
        <v>44</v>
      </c>
      <c r="F89" s="16"/>
      <c r="G89" s="13" t="s">
        <v>44</v>
      </c>
      <c r="H89" s="16"/>
      <c r="I89" s="15"/>
      <c r="J89" s="16"/>
      <c r="K89" s="67">
        <v>1171380000000000000</v>
      </c>
      <c r="L89" s="68">
        <v>43718.58825231482</v>
      </c>
      <c r="M89" s="37">
        <v>34</v>
      </c>
      <c r="N89" s="37">
        <v>6</v>
      </c>
      <c r="O89" s="37">
        <v>0</v>
      </c>
      <c r="P89" s="37">
        <v>0</v>
      </c>
      <c r="Q89" s="37">
        <v>0</v>
      </c>
      <c r="R89" s="63"/>
      <c r="S89" s="63"/>
      <c r="T89" s="63"/>
      <c r="U89" s="63"/>
      <c r="V89" s="63" t="s">
        <v>3502</v>
      </c>
      <c r="W89" s="63"/>
      <c r="X89" s="63" t="s">
        <v>3503</v>
      </c>
      <c r="Y89" s="41">
        <v>1198192345</v>
      </c>
      <c r="Z89" s="39" t="s">
        <v>3504</v>
      </c>
      <c r="AA89" s="63"/>
      <c r="AB89" s="68">
        <v>41324.91825231481</v>
      </c>
      <c r="AC89" s="63"/>
      <c r="AD89" s="39" t="s">
        <v>66</v>
      </c>
      <c r="AE89" s="63"/>
      <c r="AF89" s="37">
        <v>2085</v>
      </c>
      <c r="AG89" s="37">
        <v>5366</v>
      </c>
      <c r="AH89" s="37">
        <v>626</v>
      </c>
      <c r="AI89" s="37">
        <v>1204</v>
      </c>
    </row>
    <row x14ac:dyDescent="0.25" r="90" customHeight="1" ht="18">
      <c r="A90" s="1" t="s">
        <v>3505</v>
      </c>
      <c r="B90" s="33" t="s">
        <v>3506</v>
      </c>
      <c r="C90" s="13" t="s">
        <v>44</v>
      </c>
      <c r="D90" s="16"/>
      <c r="E90" s="13" t="s">
        <v>44</v>
      </c>
      <c r="F90" s="16"/>
      <c r="G90" s="13" t="s">
        <v>44</v>
      </c>
      <c r="H90" s="16"/>
      <c r="I90" s="15"/>
      <c r="J90" s="16"/>
      <c r="K90" s="67">
        <v>1171380000000000000</v>
      </c>
      <c r="L90" s="68">
        <v>43718.58810185185</v>
      </c>
      <c r="M90" s="37">
        <v>6</v>
      </c>
      <c r="N90" s="37">
        <v>0</v>
      </c>
      <c r="O90" s="37">
        <v>0</v>
      </c>
      <c r="P90" s="37">
        <v>0</v>
      </c>
      <c r="Q90" s="37">
        <v>0</v>
      </c>
      <c r="R90" s="63"/>
      <c r="S90" s="63"/>
      <c r="T90" s="63"/>
      <c r="U90" s="63"/>
      <c r="V90" s="63" t="s">
        <v>3507</v>
      </c>
      <c r="W90" s="63"/>
      <c r="X90" s="63" t="s">
        <v>3508</v>
      </c>
      <c r="Y90" s="69">
        <v>929511000000000000</v>
      </c>
      <c r="Z90" s="39" t="s">
        <v>3509</v>
      </c>
      <c r="AA90" s="63"/>
      <c r="AB90" s="68">
        <v>43051.159363425926</v>
      </c>
      <c r="AC90" s="39"/>
      <c r="AD90" s="39" t="s">
        <v>3510</v>
      </c>
      <c r="AE90" s="63"/>
      <c r="AF90" s="37">
        <v>8653</v>
      </c>
      <c r="AG90" s="37">
        <v>4653</v>
      </c>
      <c r="AH90" s="37">
        <v>4817</v>
      </c>
      <c r="AI90" s="37">
        <v>49481</v>
      </c>
    </row>
    <row x14ac:dyDescent="0.25" r="91" customHeight="1" ht="18">
      <c r="A91" s="1" t="s">
        <v>3511</v>
      </c>
      <c r="B91" s="33" t="s">
        <v>3512</v>
      </c>
      <c r="C91" s="13" t="s">
        <v>44</v>
      </c>
      <c r="D91" s="16"/>
      <c r="E91" s="13" t="s">
        <v>44</v>
      </c>
      <c r="F91" s="16"/>
      <c r="G91" s="13" t="s">
        <v>44</v>
      </c>
      <c r="H91" s="16"/>
      <c r="I91" s="15"/>
      <c r="J91" s="16"/>
      <c r="K91" s="67">
        <v>1171380000000000000</v>
      </c>
      <c r="L91" s="68">
        <v>43718.5880787037</v>
      </c>
      <c r="M91" s="37">
        <v>3</v>
      </c>
      <c r="N91" s="37">
        <v>1</v>
      </c>
      <c r="O91" s="37">
        <v>0</v>
      </c>
      <c r="P91" s="37">
        <v>0</v>
      </c>
      <c r="Q91" s="37">
        <v>0</v>
      </c>
      <c r="R91" s="63"/>
      <c r="S91" s="63"/>
      <c r="T91" s="63"/>
      <c r="U91" s="63"/>
      <c r="V91" s="63" t="s">
        <v>3513</v>
      </c>
      <c r="W91" s="63"/>
      <c r="X91" s="63" t="s">
        <v>3514</v>
      </c>
      <c r="Y91" s="37">
        <v>2730065307</v>
      </c>
      <c r="Z91" s="63" t="s">
        <v>3515</v>
      </c>
      <c r="AA91" s="63"/>
      <c r="AB91" s="68">
        <v>41851.931655092594</v>
      </c>
      <c r="AC91" s="63"/>
      <c r="AD91" s="63" t="s">
        <v>3516</v>
      </c>
      <c r="AE91" s="63"/>
      <c r="AF91" s="37">
        <v>5087</v>
      </c>
      <c r="AG91" s="37">
        <v>284</v>
      </c>
      <c r="AH91" s="37">
        <v>212</v>
      </c>
      <c r="AI91" s="37">
        <v>8664</v>
      </c>
    </row>
    <row x14ac:dyDescent="0.25" r="92" customHeight="1" ht="18">
      <c r="A92" s="1" t="s">
        <v>3517</v>
      </c>
      <c r="B92" s="33" t="s">
        <v>3518</v>
      </c>
      <c r="C92" s="13" t="s">
        <v>44</v>
      </c>
      <c r="D92" s="16"/>
      <c r="E92" s="13" t="s">
        <v>44</v>
      </c>
      <c r="F92" s="16"/>
      <c r="G92" s="13" t="s">
        <v>44</v>
      </c>
      <c r="H92" s="16"/>
      <c r="I92" s="15"/>
      <c r="J92" s="16"/>
      <c r="K92" s="67">
        <v>1171380000000000000</v>
      </c>
      <c r="L92" s="68">
        <v>43718.58806712963</v>
      </c>
      <c r="M92" s="37">
        <v>4</v>
      </c>
      <c r="N92" s="37">
        <v>0</v>
      </c>
      <c r="O92" s="37">
        <v>0</v>
      </c>
      <c r="P92" s="37">
        <v>0</v>
      </c>
      <c r="Q92" s="37">
        <v>0</v>
      </c>
      <c r="R92" s="63"/>
      <c r="S92" s="63"/>
      <c r="T92" s="63"/>
      <c r="U92" s="63"/>
      <c r="V92" s="63" t="s">
        <v>3519</v>
      </c>
      <c r="W92" s="63"/>
      <c r="X92" s="63" t="s">
        <v>3520</v>
      </c>
      <c r="Y92" s="67">
        <v>858355000000000000</v>
      </c>
      <c r="Z92" s="39"/>
      <c r="AA92" s="20" t="s">
        <v>3521</v>
      </c>
      <c r="AB92" s="68">
        <v>42854.804444444446</v>
      </c>
      <c r="AC92" s="63"/>
      <c r="AD92" s="63"/>
      <c r="AE92" s="63"/>
      <c r="AF92" s="37">
        <v>19048</v>
      </c>
      <c r="AG92" s="37">
        <v>383</v>
      </c>
      <c r="AH92" s="37">
        <v>148</v>
      </c>
      <c r="AI92" s="37">
        <v>2024</v>
      </c>
    </row>
    <row x14ac:dyDescent="0.25" r="93" customHeight="1" ht="18">
      <c r="A93" s="1" t="s">
        <v>1004</v>
      </c>
      <c r="B93" s="33" t="s">
        <v>3522</v>
      </c>
      <c r="C93" s="13" t="s">
        <v>44</v>
      </c>
      <c r="D93" s="16"/>
      <c r="E93" s="13" t="s">
        <v>44</v>
      </c>
      <c r="F93" s="16"/>
      <c r="G93" s="13" t="s">
        <v>44</v>
      </c>
      <c r="H93" s="16"/>
      <c r="I93" s="15"/>
      <c r="J93" s="16"/>
      <c r="K93" s="67">
        <v>1171380000000000000</v>
      </c>
      <c r="L93" s="68">
        <v>43718.58775462963</v>
      </c>
      <c r="M93" s="37">
        <v>0</v>
      </c>
      <c r="N93" s="37">
        <v>0</v>
      </c>
      <c r="O93" s="37">
        <v>0</v>
      </c>
      <c r="P93" s="37">
        <v>0</v>
      </c>
      <c r="Q93" s="37">
        <v>0</v>
      </c>
      <c r="R93" s="63"/>
      <c r="S93" s="63"/>
      <c r="T93" s="63"/>
      <c r="U93" s="63"/>
      <c r="V93" s="63" t="s">
        <v>3523</v>
      </c>
      <c r="W93" s="63"/>
      <c r="X93" s="63" t="s">
        <v>3524</v>
      </c>
      <c r="Y93" s="41">
        <v>459505211</v>
      </c>
      <c r="Z93" s="39" t="s">
        <v>3525</v>
      </c>
      <c r="AA93" s="63"/>
      <c r="AB93" s="68">
        <v>40917.95893518518</v>
      </c>
      <c r="AC93" s="63"/>
      <c r="AD93" s="63"/>
      <c r="AE93" s="63"/>
      <c r="AF93" s="37">
        <v>12798</v>
      </c>
      <c r="AG93" s="37">
        <v>156</v>
      </c>
      <c r="AH93" s="37">
        <v>318</v>
      </c>
      <c r="AI93" s="37">
        <v>12308</v>
      </c>
    </row>
    <row x14ac:dyDescent="0.25" r="94" customHeight="1" ht="18">
      <c r="A94" s="1" t="s">
        <v>3526</v>
      </c>
      <c r="B94" s="33" t="s">
        <v>3527</v>
      </c>
      <c r="C94" s="13" t="s">
        <v>44</v>
      </c>
      <c r="D94" s="16"/>
      <c r="E94" s="13" t="s">
        <v>44</v>
      </c>
      <c r="F94" s="16"/>
      <c r="G94" s="13" t="s">
        <v>44</v>
      </c>
      <c r="H94" s="16"/>
      <c r="I94" s="15"/>
      <c r="J94" s="16"/>
      <c r="K94" s="67">
        <v>1171380000000000000</v>
      </c>
      <c r="L94" s="68">
        <v>43718.58715277778</v>
      </c>
      <c r="M94" s="37">
        <v>0</v>
      </c>
      <c r="N94" s="37">
        <v>0</v>
      </c>
      <c r="O94" s="37">
        <v>0</v>
      </c>
      <c r="P94" s="37">
        <v>0</v>
      </c>
      <c r="Q94" s="37">
        <v>0</v>
      </c>
      <c r="R94" s="63"/>
      <c r="S94" s="63"/>
      <c r="T94" s="63"/>
      <c r="U94" s="63"/>
      <c r="V94" s="63" t="s">
        <v>3528</v>
      </c>
      <c r="W94" s="63"/>
      <c r="X94" s="63" t="s">
        <v>3529</v>
      </c>
      <c r="Y94" s="41">
        <v>2381889883</v>
      </c>
      <c r="Z94" s="39" t="s">
        <v>3530</v>
      </c>
      <c r="AA94" s="63"/>
      <c r="AB94" s="68">
        <v>41708.575902777775</v>
      </c>
      <c r="AC94" s="63"/>
      <c r="AD94" s="63"/>
      <c r="AE94" s="63"/>
      <c r="AF94" s="37">
        <v>3692</v>
      </c>
      <c r="AG94" s="37">
        <v>439</v>
      </c>
      <c r="AH94" s="37">
        <v>401</v>
      </c>
      <c r="AI94" s="37">
        <v>804</v>
      </c>
    </row>
    <row x14ac:dyDescent="0.25" r="95" customHeight="1" ht="18">
      <c r="A95" s="1" t="s">
        <v>3531</v>
      </c>
      <c r="B95" s="33" t="s">
        <v>3532</v>
      </c>
      <c r="C95" s="13" t="s">
        <v>44</v>
      </c>
      <c r="D95" s="16"/>
      <c r="E95" s="13" t="s">
        <v>44</v>
      </c>
      <c r="F95" s="16"/>
      <c r="G95" s="13" t="s">
        <v>44</v>
      </c>
      <c r="H95" s="16"/>
      <c r="I95" s="15"/>
      <c r="J95" s="16"/>
      <c r="K95" s="67">
        <v>1171380000000000000</v>
      </c>
      <c r="L95" s="68">
        <v>43718.586435185185</v>
      </c>
      <c r="M95" s="37">
        <v>0</v>
      </c>
      <c r="N95" s="37">
        <v>0</v>
      </c>
      <c r="O95" s="37">
        <v>0</v>
      </c>
      <c r="P95" s="37">
        <v>0</v>
      </c>
      <c r="Q95" s="37">
        <v>0</v>
      </c>
      <c r="R95" s="63"/>
      <c r="S95" s="63"/>
      <c r="T95" s="63"/>
      <c r="U95" s="63"/>
      <c r="V95" s="63" t="s">
        <v>3533</v>
      </c>
      <c r="W95" s="63"/>
      <c r="X95" s="63" t="s">
        <v>3534</v>
      </c>
      <c r="Y95" s="37">
        <v>1485928280</v>
      </c>
      <c r="Z95" s="39" t="s">
        <v>3535</v>
      </c>
      <c r="AA95" s="20" t="s">
        <v>3536</v>
      </c>
      <c r="AB95" s="68">
        <v>41431.01225694444</v>
      </c>
      <c r="AC95" s="63"/>
      <c r="AD95" s="63" t="s">
        <v>49</v>
      </c>
      <c r="AE95" s="63"/>
      <c r="AF95" s="37">
        <v>157664</v>
      </c>
      <c r="AG95" s="37">
        <v>7385</v>
      </c>
      <c r="AH95" s="37">
        <v>6730</v>
      </c>
      <c r="AI95" s="37">
        <v>35880</v>
      </c>
    </row>
    <row x14ac:dyDescent="0.25" r="96" customHeight="1" ht="18">
      <c r="A96" s="1" t="s">
        <v>3537</v>
      </c>
      <c r="B96" s="33" t="s">
        <v>3538</v>
      </c>
      <c r="C96" s="13" t="s">
        <v>44</v>
      </c>
      <c r="D96" s="16"/>
      <c r="E96" s="13" t="s">
        <v>44</v>
      </c>
      <c r="F96" s="16"/>
      <c r="G96" s="13" t="s">
        <v>44</v>
      </c>
      <c r="H96" s="16"/>
      <c r="I96" s="15"/>
      <c r="J96" s="16"/>
      <c r="K96" s="67">
        <v>1171380000000000000</v>
      </c>
      <c r="L96" s="68">
        <v>43718.586180555554</v>
      </c>
      <c r="M96" s="37">
        <v>0</v>
      </c>
      <c r="N96" s="37">
        <v>0</v>
      </c>
      <c r="O96" s="37">
        <v>0</v>
      </c>
      <c r="P96" s="37">
        <v>0</v>
      </c>
      <c r="Q96" s="37">
        <v>0</v>
      </c>
      <c r="R96" s="63"/>
      <c r="S96" s="63"/>
      <c r="T96" s="63"/>
      <c r="U96" s="63"/>
      <c r="V96" s="63" t="s">
        <v>3539</v>
      </c>
      <c r="W96" s="63"/>
      <c r="X96" s="63" t="s">
        <v>3540</v>
      </c>
      <c r="Y96" s="69">
        <v>1145830000000000000</v>
      </c>
      <c r="Z96" s="39" t="s">
        <v>3541</v>
      </c>
      <c r="AA96" s="63"/>
      <c r="AB96" s="68">
        <v>43648.08615740741</v>
      </c>
      <c r="AC96" s="63"/>
      <c r="AD96" s="63" t="s">
        <v>3542</v>
      </c>
      <c r="AE96" s="63"/>
      <c r="AF96" s="37">
        <v>776</v>
      </c>
      <c r="AG96" s="37">
        <v>2</v>
      </c>
      <c r="AH96" s="37">
        <v>3</v>
      </c>
      <c r="AI96" s="37">
        <v>0</v>
      </c>
    </row>
    <row x14ac:dyDescent="0.25" r="97" customHeight="1" ht="18">
      <c r="A97" s="1" t="s">
        <v>1102</v>
      </c>
      <c r="B97" s="33" t="s">
        <v>3543</v>
      </c>
      <c r="C97" s="13" t="s">
        <v>44</v>
      </c>
      <c r="D97" s="16"/>
      <c r="E97" s="13" t="s">
        <v>44</v>
      </c>
      <c r="F97" s="16"/>
      <c r="G97" s="13" t="s">
        <v>44</v>
      </c>
      <c r="H97" s="16"/>
      <c r="I97" s="15"/>
      <c r="J97" s="16"/>
      <c r="K97" s="67">
        <v>1171380000000000000</v>
      </c>
      <c r="L97" s="68">
        <v>43718.586064814815</v>
      </c>
      <c r="M97" s="37">
        <v>7</v>
      </c>
      <c r="N97" s="37">
        <v>0</v>
      </c>
      <c r="O97" s="37">
        <v>0</v>
      </c>
      <c r="P97" s="37">
        <v>0</v>
      </c>
      <c r="Q97" s="37">
        <v>0</v>
      </c>
      <c r="R97" s="63"/>
      <c r="S97" s="63"/>
      <c r="T97" s="63"/>
      <c r="U97" s="63"/>
      <c r="V97" s="63" t="s">
        <v>3544</v>
      </c>
      <c r="W97" s="63"/>
      <c r="X97" s="63" t="s">
        <v>3545</v>
      </c>
      <c r="Y97" s="67">
        <v>1147200000000000000</v>
      </c>
      <c r="Z97" s="63" t="s">
        <v>3546</v>
      </c>
      <c r="AA97" s="20" t="s">
        <v>3547</v>
      </c>
      <c r="AB97" s="68">
        <v>43651.85561342593</v>
      </c>
      <c r="AC97" s="63"/>
      <c r="AD97" s="63"/>
      <c r="AE97" s="63"/>
      <c r="AF97" s="37">
        <v>3212</v>
      </c>
      <c r="AG97" s="37">
        <v>75</v>
      </c>
      <c r="AH97" s="37">
        <v>66</v>
      </c>
      <c r="AI97" s="37">
        <v>3526</v>
      </c>
    </row>
    <row x14ac:dyDescent="0.25" r="98" customHeight="1" ht="18">
      <c r="A98" s="1" t="s">
        <v>3548</v>
      </c>
      <c r="B98" s="33" t="s">
        <v>3549</v>
      </c>
      <c r="C98" s="13" t="s">
        <v>44</v>
      </c>
      <c r="D98" s="16"/>
      <c r="E98" s="13" t="s">
        <v>44</v>
      </c>
      <c r="F98" s="16"/>
      <c r="G98" s="13" t="s">
        <v>44</v>
      </c>
      <c r="H98" s="16"/>
      <c r="I98" s="15"/>
      <c r="J98" s="16"/>
      <c r="K98" s="67">
        <v>1171380000000000000</v>
      </c>
      <c r="L98" s="68">
        <v>43718.58584490741</v>
      </c>
      <c r="M98" s="37">
        <v>7</v>
      </c>
      <c r="N98" s="37">
        <v>0</v>
      </c>
      <c r="O98" s="37">
        <v>0</v>
      </c>
      <c r="P98" s="37">
        <v>0</v>
      </c>
      <c r="Q98" s="37">
        <v>0</v>
      </c>
      <c r="R98" s="63"/>
      <c r="S98" s="63"/>
      <c r="T98" s="63"/>
      <c r="U98" s="63"/>
      <c r="V98" s="63" t="s">
        <v>3550</v>
      </c>
      <c r="W98" s="63"/>
      <c r="X98" s="63" t="s">
        <v>3551</v>
      </c>
      <c r="Y98" s="67">
        <v>1128980000000000000</v>
      </c>
      <c r="Z98" s="63" t="s">
        <v>3552</v>
      </c>
      <c r="AA98" s="63"/>
      <c r="AB98" s="68">
        <v>43601.59510416666</v>
      </c>
      <c r="AC98" s="63"/>
      <c r="AD98" s="63"/>
      <c r="AE98" s="63"/>
      <c r="AF98" s="37">
        <v>649</v>
      </c>
      <c r="AG98" s="37">
        <v>115</v>
      </c>
      <c r="AH98" s="37">
        <v>177</v>
      </c>
      <c r="AI98" s="37">
        <v>3099</v>
      </c>
    </row>
    <row x14ac:dyDescent="0.25" r="99" customHeight="1" ht="18">
      <c r="A99" s="1" t="s">
        <v>3553</v>
      </c>
      <c r="B99" s="33" t="s">
        <v>3554</v>
      </c>
      <c r="C99" s="13" t="s">
        <v>44</v>
      </c>
      <c r="D99" s="16"/>
      <c r="E99" s="13" t="s">
        <v>44</v>
      </c>
      <c r="F99" s="16"/>
      <c r="G99" s="13" t="s">
        <v>44</v>
      </c>
      <c r="H99" s="16"/>
      <c r="I99" s="15"/>
      <c r="J99" s="16"/>
      <c r="K99" s="67">
        <v>1171380000000000000</v>
      </c>
      <c r="L99" s="68">
        <v>43718.585694444446</v>
      </c>
      <c r="M99" s="37">
        <v>0</v>
      </c>
      <c r="N99" s="37">
        <v>0</v>
      </c>
      <c r="O99" s="37">
        <v>0</v>
      </c>
      <c r="P99" s="37">
        <v>0</v>
      </c>
      <c r="Q99" s="37">
        <v>0</v>
      </c>
      <c r="R99" s="63"/>
      <c r="S99" s="63"/>
      <c r="T99" s="63"/>
      <c r="U99" s="63"/>
      <c r="V99" s="63" t="s">
        <v>3555</v>
      </c>
      <c r="W99" s="63"/>
      <c r="X99" s="63" t="s">
        <v>3556</v>
      </c>
      <c r="Y99" s="67">
        <v>1134420000000000000</v>
      </c>
      <c r="Z99" s="63" t="s">
        <v>3557</v>
      </c>
      <c r="AA99" s="20" t="s">
        <v>3558</v>
      </c>
      <c r="AB99" s="68">
        <v>43616.60175925926</v>
      </c>
      <c r="AC99" s="63"/>
      <c r="AD99" s="63"/>
      <c r="AE99" s="63"/>
      <c r="AF99" s="37">
        <v>4702</v>
      </c>
      <c r="AG99" s="37">
        <v>280</v>
      </c>
      <c r="AH99" s="37">
        <v>212</v>
      </c>
      <c r="AI99" s="37">
        <v>10828</v>
      </c>
    </row>
    <row x14ac:dyDescent="0.25" r="100" customHeight="1" ht="18">
      <c r="A100" s="1" t="s">
        <v>3559</v>
      </c>
      <c r="B100" s="33" t="s">
        <v>3560</v>
      </c>
      <c r="C100" s="13" t="s">
        <v>44</v>
      </c>
      <c r="D100" s="16"/>
      <c r="E100" s="13" t="s">
        <v>44</v>
      </c>
      <c r="F100" s="16"/>
      <c r="G100" s="13" t="s">
        <v>44</v>
      </c>
      <c r="H100" s="16"/>
      <c r="I100" s="15"/>
      <c r="J100" s="16"/>
      <c r="K100" s="67">
        <v>1171380000000000000</v>
      </c>
      <c r="L100" s="68">
        <v>43718.58561342592</v>
      </c>
      <c r="M100" s="37">
        <v>0</v>
      </c>
      <c r="N100" s="37">
        <v>0</v>
      </c>
      <c r="O100" s="37">
        <v>0</v>
      </c>
      <c r="P100" s="37">
        <v>0</v>
      </c>
      <c r="Q100" s="37">
        <v>0</v>
      </c>
      <c r="R100" s="63"/>
      <c r="S100" s="63"/>
      <c r="T100" s="63"/>
      <c r="U100" s="63"/>
      <c r="V100" s="63" t="s">
        <v>3561</v>
      </c>
      <c r="W100" s="63"/>
      <c r="X100" s="63" t="s">
        <v>3562</v>
      </c>
      <c r="Y100" s="37">
        <v>227367490</v>
      </c>
      <c r="Z100" s="39" t="s">
        <v>3563</v>
      </c>
      <c r="AA100" s="20" t="s">
        <v>3564</v>
      </c>
      <c r="AB100" s="68">
        <v>40528.84475694445</v>
      </c>
      <c r="AC100" s="63"/>
      <c r="AD100" s="63" t="s">
        <v>100</v>
      </c>
      <c r="AE100" s="63"/>
      <c r="AF100" s="37">
        <v>1208</v>
      </c>
      <c r="AG100" s="37">
        <v>543</v>
      </c>
      <c r="AH100" s="37">
        <v>8</v>
      </c>
      <c r="AI100" s="37">
        <v>605</v>
      </c>
    </row>
    <row x14ac:dyDescent="0.25" r="101" customHeight="1" ht="18">
      <c r="A101" s="1" t="s">
        <v>3565</v>
      </c>
      <c r="B101" s="33" t="s">
        <v>3566</v>
      </c>
      <c r="C101" s="13" t="s">
        <v>44</v>
      </c>
      <c r="D101" s="16"/>
      <c r="E101" s="13" t="s">
        <v>44</v>
      </c>
      <c r="F101" s="16"/>
      <c r="G101" s="13" t="s">
        <v>44</v>
      </c>
      <c r="H101" s="16"/>
      <c r="I101" s="15"/>
      <c r="J101" s="16"/>
      <c r="K101" s="67">
        <v>1171380000000000000</v>
      </c>
      <c r="L101" s="68">
        <v>43718.58546296296</v>
      </c>
      <c r="M101" s="37">
        <v>4</v>
      </c>
      <c r="N101" s="37">
        <v>0</v>
      </c>
      <c r="O101" s="37">
        <v>0</v>
      </c>
      <c r="P101" s="37">
        <v>0</v>
      </c>
      <c r="Q101" s="37">
        <v>0</v>
      </c>
      <c r="R101" s="63"/>
      <c r="S101" s="63"/>
      <c r="T101" s="63"/>
      <c r="U101" s="63"/>
      <c r="V101" s="63" t="s">
        <v>3567</v>
      </c>
      <c r="W101" s="63"/>
      <c r="X101" s="63" t="s">
        <v>3568</v>
      </c>
      <c r="Y101" s="41">
        <v>106612651</v>
      </c>
      <c r="Z101" s="39" t="s">
        <v>3569</v>
      </c>
      <c r="AA101" s="63"/>
      <c r="AB101" s="68">
        <v>40198.26478009259</v>
      </c>
      <c r="AC101" s="63"/>
      <c r="AD101" s="63" t="s">
        <v>2995</v>
      </c>
      <c r="AE101" s="63"/>
      <c r="AF101" s="37">
        <v>12817</v>
      </c>
      <c r="AG101" s="37">
        <v>11896</v>
      </c>
      <c r="AH101" s="37">
        <v>707</v>
      </c>
      <c r="AI101" s="37">
        <v>41561</v>
      </c>
    </row>
    <row x14ac:dyDescent="0.25" r="102" customHeight="1" ht="18">
      <c r="A102" s="1" t="s">
        <v>3570</v>
      </c>
      <c r="B102" s="33" t="s">
        <v>3571</v>
      </c>
      <c r="C102" s="13" t="s">
        <v>44</v>
      </c>
      <c r="D102" s="16"/>
      <c r="E102" s="13" t="s">
        <v>44</v>
      </c>
      <c r="F102" s="16"/>
      <c r="G102" s="13" t="s">
        <v>44</v>
      </c>
      <c r="H102" s="16"/>
      <c r="I102" s="15"/>
      <c r="J102" s="16"/>
      <c r="K102" s="67">
        <v>1171380000000000000</v>
      </c>
      <c r="L102" s="68">
        <v>43718.58534722222</v>
      </c>
      <c r="M102" s="37">
        <v>18</v>
      </c>
      <c r="N102" s="37">
        <v>1</v>
      </c>
      <c r="O102" s="37">
        <v>0</v>
      </c>
      <c r="P102" s="37">
        <v>0</v>
      </c>
      <c r="Q102" s="37">
        <v>0</v>
      </c>
      <c r="R102" s="63"/>
      <c r="S102" s="63"/>
      <c r="T102" s="63"/>
      <c r="U102" s="63"/>
      <c r="V102" s="39" t="s">
        <v>3572</v>
      </c>
      <c r="W102" s="63"/>
      <c r="X102" s="63" t="s">
        <v>3573</v>
      </c>
      <c r="Y102" s="69">
        <v>1065290000000000000</v>
      </c>
      <c r="Z102" s="39" t="s">
        <v>3574</v>
      </c>
      <c r="AA102" s="63"/>
      <c r="AB102" s="68">
        <v>43425.826898148145</v>
      </c>
      <c r="AC102" s="63"/>
      <c r="AD102" s="63" t="s">
        <v>103</v>
      </c>
      <c r="AE102" s="63"/>
      <c r="AF102" s="37">
        <v>423</v>
      </c>
      <c r="AG102" s="37">
        <v>628</v>
      </c>
      <c r="AH102" s="37">
        <v>488</v>
      </c>
      <c r="AI102" s="37">
        <v>841</v>
      </c>
    </row>
    <row x14ac:dyDescent="0.25" r="103" customHeight="1" ht="18">
      <c r="A103" s="1" t="s">
        <v>3575</v>
      </c>
      <c r="B103" s="33" t="s">
        <v>3576</v>
      </c>
      <c r="C103" s="13" t="s">
        <v>44</v>
      </c>
      <c r="D103" s="16"/>
      <c r="E103" s="13" t="s">
        <v>44</v>
      </c>
      <c r="F103" s="16"/>
      <c r="G103" s="13" t="s">
        <v>44</v>
      </c>
      <c r="H103" s="16"/>
      <c r="I103" s="15"/>
      <c r="J103" s="16"/>
      <c r="K103" s="67">
        <v>1171380000000000000</v>
      </c>
      <c r="L103" s="68">
        <v>43718.585231481484</v>
      </c>
      <c r="M103" s="37">
        <v>2</v>
      </c>
      <c r="N103" s="37">
        <v>0</v>
      </c>
      <c r="O103" s="37">
        <v>0</v>
      </c>
      <c r="P103" s="37">
        <v>0</v>
      </c>
      <c r="Q103" s="37">
        <v>0</v>
      </c>
      <c r="R103" s="63"/>
      <c r="S103" s="63"/>
      <c r="T103" s="63"/>
      <c r="U103" s="39"/>
      <c r="V103" s="39" t="s">
        <v>3577</v>
      </c>
      <c r="W103" s="63"/>
      <c r="X103" s="63" t="s">
        <v>3578</v>
      </c>
      <c r="Y103" s="37">
        <v>115711614</v>
      </c>
      <c r="Z103" s="39"/>
      <c r="AA103" s="20" t="s">
        <v>3579</v>
      </c>
      <c r="AB103" s="68">
        <v>40228.834872685184</v>
      </c>
      <c r="AC103" s="63"/>
      <c r="AD103" s="63" t="s">
        <v>49</v>
      </c>
      <c r="AE103" s="63"/>
      <c r="AF103" s="37">
        <v>17336</v>
      </c>
      <c r="AG103" s="37">
        <v>9099</v>
      </c>
      <c r="AH103" s="37">
        <v>2193</v>
      </c>
      <c r="AI103" s="37">
        <v>5996</v>
      </c>
    </row>
    <row x14ac:dyDescent="0.25" r="104" customHeight="1" ht="18">
      <c r="A104" s="1" t="s">
        <v>3580</v>
      </c>
      <c r="B104" s="33" t="s">
        <v>3581</v>
      </c>
      <c r="C104" s="13" t="s">
        <v>44</v>
      </c>
      <c r="D104" s="16"/>
      <c r="E104" s="13" t="s">
        <v>44</v>
      </c>
      <c r="F104" s="16"/>
      <c r="G104" s="13" t="s">
        <v>44</v>
      </c>
      <c r="H104" s="16"/>
      <c r="I104" s="15"/>
      <c r="J104" s="16"/>
      <c r="K104" s="67">
        <v>1171380000000000000</v>
      </c>
      <c r="L104" s="68">
        <v>43718.585069444445</v>
      </c>
      <c r="M104" s="37">
        <v>0</v>
      </c>
      <c r="N104" s="37">
        <v>0</v>
      </c>
      <c r="O104" s="37">
        <v>0</v>
      </c>
      <c r="P104" s="37">
        <v>0</v>
      </c>
      <c r="Q104" s="37">
        <v>0</v>
      </c>
      <c r="R104" s="63"/>
      <c r="S104" s="63"/>
      <c r="T104" s="63"/>
      <c r="U104" s="39" t="s">
        <v>103</v>
      </c>
      <c r="V104" s="39" t="s">
        <v>3582</v>
      </c>
      <c r="W104" s="63"/>
      <c r="X104" s="63" t="s">
        <v>3582</v>
      </c>
      <c r="Y104" s="41">
        <v>330331646</v>
      </c>
      <c r="Z104" s="39" t="s">
        <v>3583</v>
      </c>
      <c r="AA104" s="63"/>
      <c r="AB104" s="68">
        <v>40730.72105324074</v>
      </c>
      <c r="AC104" s="63"/>
      <c r="AD104" s="63" t="s">
        <v>3584</v>
      </c>
      <c r="AE104" s="63"/>
      <c r="AF104" s="37">
        <v>93237</v>
      </c>
      <c r="AG104" s="37">
        <v>62</v>
      </c>
      <c r="AH104" s="37">
        <v>322</v>
      </c>
      <c r="AI104" s="37">
        <v>2819</v>
      </c>
    </row>
    <row x14ac:dyDescent="0.25" r="105" customHeight="1" ht="18">
      <c r="A105" s="1" t="s">
        <v>3585</v>
      </c>
      <c r="B105" s="33" t="s">
        <v>3586</v>
      </c>
      <c r="C105" s="13" t="s">
        <v>44</v>
      </c>
      <c r="D105" s="16"/>
      <c r="E105" s="13" t="s">
        <v>44</v>
      </c>
      <c r="F105" s="16"/>
      <c r="G105" s="13" t="s">
        <v>44</v>
      </c>
      <c r="H105" s="16"/>
      <c r="I105" s="15"/>
      <c r="J105" s="16"/>
      <c r="K105" s="67">
        <v>1171380000000000000</v>
      </c>
      <c r="L105" s="68">
        <v>43718.58451388889</v>
      </c>
      <c r="M105" s="37">
        <v>3</v>
      </c>
      <c r="N105" s="37">
        <v>0</v>
      </c>
      <c r="O105" s="37">
        <v>0</v>
      </c>
      <c r="P105" s="37">
        <v>0</v>
      </c>
      <c r="Q105" s="37">
        <v>0</v>
      </c>
      <c r="R105" s="63"/>
      <c r="S105" s="63"/>
      <c r="T105" s="63"/>
      <c r="U105" s="63"/>
      <c r="V105" s="63" t="s">
        <v>3587</v>
      </c>
      <c r="W105" s="63"/>
      <c r="X105" s="63" t="s">
        <v>3588</v>
      </c>
      <c r="Y105" s="69">
        <v>853305000000000000</v>
      </c>
      <c r="Z105" s="39" t="s">
        <v>3589</v>
      </c>
      <c r="AA105" s="63"/>
      <c r="AB105" s="68">
        <v>42840.869155092594</v>
      </c>
      <c r="AC105" s="63"/>
      <c r="AD105" s="63"/>
      <c r="AE105" s="63"/>
      <c r="AF105" s="37">
        <v>61307</v>
      </c>
      <c r="AG105" s="37">
        <v>3201</v>
      </c>
      <c r="AH105" s="37">
        <v>3900</v>
      </c>
      <c r="AI105" s="37">
        <v>103186</v>
      </c>
    </row>
    <row x14ac:dyDescent="0.25" r="106" customHeight="1" ht="18">
      <c r="A106" s="1" t="s">
        <v>3590</v>
      </c>
      <c r="B106" s="33" t="s">
        <v>3591</v>
      </c>
      <c r="C106" s="13" t="s">
        <v>44</v>
      </c>
      <c r="D106" s="16"/>
      <c r="E106" s="13" t="s">
        <v>44</v>
      </c>
      <c r="F106" s="16"/>
      <c r="G106" s="13" t="s">
        <v>44</v>
      </c>
      <c r="H106" s="16"/>
      <c r="I106" s="15"/>
      <c r="J106" s="16"/>
      <c r="K106" s="67">
        <v>1171380000000000000</v>
      </c>
      <c r="L106" s="68">
        <v>43718.58449074074</v>
      </c>
      <c r="M106" s="37">
        <v>31</v>
      </c>
      <c r="N106" s="37">
        <v>0</v>
      </c>
      <c r="O106" s="37">
        <v>0</v>
      </c>
      <c r="P106" s="37">
        <v>0</v>
      </c>
      <c r="Q106" s="37">
        <v>0</v>
      </c>
      <c r="R106" s="63"/>
      <c r="S106" s="63"/>
      <c r="T106" s="63"/>
      <c r="U106" s="63"/>
      <c r="V106" s="63" t="s">
        <v>3592</v>
      </c>
      <c r="W106" s="63"/>
      <c r="X106" s="63" t="s">
        <v>3593</v>
      </c>
      <c r="Y106" s="37">
        <v>3298193246</v>
      </c>
      <c r="Z106" s="63"/>
      <c r="AA106" s="20" t="s">
        <v>3594</v>
      </c>
      <c r="AB106" s="68">
        <v>42212.839594907404</v>
      </c>
      <c r="AC106" s="63"/>
      <c r="AD106" s="63" t="s">
        <v>49</v>
      </c>
      <c r="AE106" s="63"/>
      <c r="AF106" s="37">
        <v>80427</v>
      </c>
      <c r="AG106" s="37">
        <v>1498</v>
      </c>
      <c r="AH106" s="37">
        <v>303</v>
      </c>
      <c r="AI106" s="37">
        <v>329834</v>
      </c>
    </row>
    <row x14ac:dyDescent="0.25" r="107" customHeight="1" ht="18">
      <c r="A107" s="1" t="s">
        <v>3595</v>
      </c>
      <c r="B107" s="33" t="s">
        <v>3596</v>
      </c>
      <c r="C107" s="13" t="s">
        <v>44</v>
      </c>
      <c r="D107" s="16"/>
      <c r="E107" s="13" t="s">
        <v>44</v>
      </c>
      <c r="F107" s="16"/>
      <c r="G107" s="13" t="s">
        <v>44</v>
      </c>
      <c r="H107" s="16"/>
      <c r="I107" s="15"/>
      <c r="J107" s="16"/>
      <c r="K107" s="67">
        <v>1171380000000000000</v>
      </c>
      <c r="L107" s="68">
        <v>43718.58400462963</v>
      </c>
      <c r="M107" s="37">
        <v>0</v>
      </c>
      <c r="N107" s="37">
        <v>0</v>
      </c>
      <c r="O107" s="37">
        <v>0</v>
      </c>
      <c r="P107" s="37">
        <v>0</v>
      </c>
      <c r="Q107" s="37">
        <v>0</v>
      </c>
      <c r="R107" s="63"/>
      <c r="S107" s="63"/>
      <c r="T107" s="63"/>
      <c r="U107" s="63"/>
      <c r="V107" s="63" t="s">
        <v>3597</v>
      </c>
      <c r="W107" s="63"/>
      <c r="X107" s="63" t="s">
        <v>3598</v>
      </c>
      <c r="Y107" s="37">
        <v>1566102552</v>
      </c>
      <c r="Z107" s="39" t="s">
        <v>3599</v>
      </c>
      <c r="AA107" s="20" t="s">
        <v>3600</v>
      </c>
      <c r="AB107" s="68">
        <v>41458.84074074074</v>
      </c>
      <c r="AC107" s="63"/>
      <c r="AD107" s="63" t="s">
        <v>1003</v>
      </c>
      <c r="AE107" s="63"/>
      <c r="AF107" s="37">
        <v>333</v>
      </c>
      <c r="AG107" s="37">
        <v>79</v>
      </c>
      <c r="AH107" s="37">
        <v>38</v>
      </c>
      <c r="AI107" s="37">
        <v>0</v>
      </c>
    </row>
    <row x14ac:dyDescent="0.25" r="108" customHeight="1" ht="18">
      <c r="A108" s="1" t="s">
        <v>3601</v>
      </c>
      <c r="B108" s="33" t="s">
        <v>3602</v>
      </c>
      <c r="C108" s="13" t="s">
        <v>44</v>
      </c>
      <c r="D108" s="16"/>
      <c r="E108" s="13" t="s">
        <v>44</v>
      </c>
      <c r="F108" s="16"/>
      <c r="G108" s="13" t="s">
        <v>44</v>
      </c>
      <c r="H108" s="16"/>
      <c r="I108" s="15"/>
      <c r="J108" s="16"/>
      <c r="K108" s="67">
        <v>1171380000000000000</v>
      </c>
      <c r="L108" s="68">
        <v>43718.583969907406</v>
      </c>
      <c r="M108" s="37">
        <v>0</v>
      </c>
      <c r="N108" s="37">
        <v>0</v>
      </c>
      <c r="O108" s="37">
        <v>0</v>
      </c>
      <c r="P108" s="37">
        <v>0</v>
      </c>
      <c r="Q108" s="37">
        <v>0</v>
      </c>
      <c r="R108" s="63"/>
      <c r="S108" s="63"/>
      <c r="T108" s="63"/>
      <c r="U108" s="63"/>
      <c r="V108" s="63" t="s">
        <v>3603</v>
      </c>
      <c r="W108" s="63"/>
      <c r="X108" s="63" t="s">
        <v>3604</v>
      </c>
      <c r="Y108" s="69">
        <v>894213000000000000</v>
      </c>
      <c r="Z108" s="39" t="s">
        <v>3605</v>
      </c>
      <c r="AA108" s="63"/>
      <c r="AB108" s="68">
        <v>42953.75430555556</v>
      </c>
      <c r="AC108" s="63"/>
      <c r="AD108" s="63" t="s">
        <v>100</v>
      </c>
      <c r="AE108" s="63"/>
      <c r="AF108" s="37">
        <v>1395</v>
      </c>
      <c r="AG108" s="37">
        <v>79</v>
      </c>
      <c r="AH108" s="37">
        <v>834</v>
      </c>
      <c r="AI108" s="37">
        <v>1572</v>
      </c>
    </row>
    <row x14ac:dyDescent="0.25" r="109" customHeight="1" ht="18">
      <c r="A109" s="1" t="s">
        <v>3606</v>
      </c>
      <c r="B109" s="33" t="s">
        <v>3607</v>
      </c>
      <c r="C109" s="13" t="s">
        <v>44</v>
      </c>
      <c r="D109" s="16"/>
      <c r="E109" s="13" t="s">
        <v>44</v>
      </c>
      <c r="F109" s="16"/>
      <c r="G109" s="13" t="s">
        <v>44</v>
      </c>
      <c r="H109" s="16"/>
      <c r="I109" s="15"/>
      <c r="J109" s="16"/>
      <c r="K109" s="67">
        <v>1171380000000000000</v>
      </c>
      <c r="L109" s="68">
        <v>43718.583958333336</v>
      </c>
      <c r="M109" s="37">
        <v>2890</v>
      </c>
      <c r="N109" s="37">
        <v>261</v>
      </c>
      <c r="O109" s="37">
        <v>0</v>
      </c>
      <c r="P109" s="37">
        <v>0</v>
      </c>
      <c r="Q109" s="37">
        <v>0</v>
      </c>
      <c r="R109" s="63"/>
      <c r="S109" s="63"/>
      <c r="T109" s="63"/>
      <c r="U109" s="63"/>
      <c r="V109" s="63" t="s">
        <v>3608</v>
      </c>
      <c r="W109" s="63"/>
      <c r="X109" s="63" t="s">
        <v>3609</v>
      </c>
      <c r="Y109" s="37">
        <v>18138107</v>
      </c>
      <c r="Z109" s="39" t="s">
        <v>3610</v>
      </c>
      <c r="AA109" s="20" t="s">
        <v>3611</v>
      </c>
      <c r="AB109" s="68">
        <v>39797.762037037035</v>
      </c>
      <c r="AC109" s="63"/>
      <c r="AD109" s="63"/>
      <c r="AE109" s="63"/>
      <c r="AF109" s="37">
        <v>43771</v>
      </c>
      <c r="AG109" s="37">
        <v>44475</v>
      </c>
      <c r="AH109" s="37">
        <v>861</v>
      </c>
      <c r="AI109" s="37">
        <v>46165</v>
      </c>
    </row>
    <row x14ac:dyDescent="0.25" r="110" customHeight="1" ht="18">
      <c r="A110" s="1" t="s">
        <v>3612</v>
      </c>
      <c r="B110" s="33" t="s">
        <v>3613</v>
      </c>
      <c r="C110" s="13" t="s">
        <v>44</v>
      </c>
      <c r="D110" s="16"/>
      <c r="E110" s="13" t="s">
        <v>44</v>
      </c>
      <c r="F110" s="16"/>
      <c r="G110" s="13" t="s">
        <v>44</v>
      </c>
      <c r="H110" s="16"/>
      <c r="I110" s="15"/>
      <c r="J110" s="16"/>
      <c r="K110" s="67">
        <v>1171380000000000000</v>
      </c>
      <c r="L110" s="68">
        <v>43718.58380787037</v>
      </c>
      <c r="M110" s="37">
        <v>7</v>
      </c>
      <c r="N110" s="37">
        <v>0</v>
      </c>
      <c r="O110" s="37">
        <v>0</v>
      </c>
      <c r="P110" s="37">
        <v>0</v>
      </c>
      <c r="Q110" s="37">
        <v>0</v>
      </c>
      <c r="R110" s="63"/>
      <c r="S110" s="63"/>
      <c r="T110" s="63"/>
      <c r="U110" s="63"/>
      <c r="V110" s="63" t="s">
        <v>3614</v>
      </c>
      <c r="W110" s="63"/>
      <c r="X110" s="63" t="s">
        <v>3615</v>
      </c>
      <c r="Y110" s="41">
        <v>278012556</v>
      </c>
      <c r="Z110" s="39" t="s">
        <v>3616</v>
      </c>
      <c r="AA110" s="63"/>
      <c r="AB110" s="68">
        <v>40639.69599537037</v>
      </c>
      <c r="AC110" s="63"/>
      <c r="AD110" s="63"/>
      <c r="AE110" s="63"/>
      <c r="AF110" s="37">
        <v>36579</v>
      </c>
      <c r="AG110" s="37">
        <v>2238</v>
      </c>
      <c r="AH110" s="37">
        <v>1067</v>
      </c>
      <c r="AI110" s="37">
        <v>9044</v>
      </c>
    </row>
    <row x14ac:dyDescent="0.25" r="111" customHeight="1" ht="18">
      <c r="A111" s="1" t="s">
        <v>3617</v>
      </c>
      <c r="B111" s="33" t="s">
        <v>3618</v>
      </c>
      <c r="C111" s="13" t="s">
        <v>44</v>
      </c>
      <c r="D111" s="16"/>
      <c r="E111" s="13" t="s">
        <v>44</v>
      </c>
      <c r="F111" s="16"/>
      <c r="G111" s="13" t="s">
        <v>44</v>
      </c>
      <c r="H111" s="16"/>
      <c r="I111" s="15"/>
      <c r="J111" s="16"/>
      <c r="K111" s="67">
        <v>1171380000000000000</v>
      </c>
      <c r="L111" s="68">
        <v>43718.58368055556</v>
      </c>
      <c r="M111" s="37">
        <v>1782</v>
      </c>
      <c r="N111" s="37">
        <v>458</v>
      </c>
      <c r="O111" s="37">
        <v>0</v>
      </c>
      <c r="P111" s="37">
        <v>0</v>
      </c>
      <c r="Q111" s="37">
        <v>0</v>
      </c>
      <c r="R111" s="63"/>
      <c r="S111" s="63"/>
      <c r="T111" s="63"/>
      <c r="U111" s="63"/>
      <c r="V111" s="63" t="s">
        <v>3619</v>
      </c>
      <c r="W111" s="63"/>
      <c r="X111" s="63" t="s">
        <v>3620</v>
      </c>
      <c r="Y111" s="37">
        <v>4286530455</v>
      </c>
      <c r="Z111" s="63" t="s">
        <v>3621</v>
      </c>
      <c r="AA111" s="20" t="s">
        <v>3622</v>
      </c>
      <c r="AB111" s="68">
        <v>42334.76645833333</v>
      </c>
      <c r="AC111" s="63"/>
      <c r="AD111" s="63"/>
      <c r="AE111" s="63"/>
      <c r="AF111" s="37">
        <v>12460</v>
      </c>
      <c r="AG111" s="37">
        <v>100819</v>
      </c>
      <c r="AH111" s="37">
        <v>2791</v>
      </c>
      <c r="AI111" s="37">
        <v>485</v>
      </c>
    </row>
    <row x14ac:dyDescent="0.25" r="112" customHeight="1" ht="18">
      <c r="A112" s="1" t="s">
        <v>3623</v>
      </c>
      <c r="B112" s="33" t="s">
        <v>3624</v>
      </c>
      <c r="C112" s="13" t="s">
        <v>44</v>
      </c>
      <c r="D112" s="16"/>
      <c r="E112" s="13" t="s">
        <v>44</v>
      </c>
      <c r="F112" s="16"/>
      <c r="G112" s="13" t="s">
        <v>44</v>
      </c>
      <c r="H112" s="16"/>
      <c r="I112" s="15"/>
      <c r="J112" s="16"/>
      <c r="K112" s="67">
        <v>1171380000000000000</v>
      </c>
      <c r="L112" s="68">
        <v>43718.58357638889</v>
      </c>
      <c r="M112" s="37">
        <v>9</v>
      </c>
      <c r="N112" s="37">
        <v>5</v>
      </c>
      <c r="O112" s="37">
        <v>0</v>
      </c>
      <c r="P112" s="37">
        <v>0</v>
      </c>
      <c r="Q112" s="37">
        <v>0</v>
      </c>
      <c r="R112" s="63"/>
      <c r="S112" s="63"/>
      <c r="T112" s="63"/>
      <c r="U112" s="63"/>
      <c r="V112" s="63" t="s">
        <v>3625</v>
      </c>
      <c r="W112" s="63"/>
      <c r="X112" s="63" t="s">
        <v>3626</v>
      </c>
      <c r="Y112" s="37">
        <v>2904145637</v>
      </c>
      <c r="Z112" s="63"/>
      <c r="AA112" s="20" t="s">
        <v>3627</v>
      </c>
      <c r="AB112" s="68">
        <v>41976.92297453704</v>
      </c>
      <c r="AC112" s="63"/>
      <c r="AD112" s="63"/>
      <c r="AE112" s="63"/>
      <c r="AF112" s="37">
        <v>1108</v>
      </c>
      <c r="AG112" s="37">
        <v>993</v>
      </c>
      <c r="AH112" s="37">
        <v>199</v>
      </c>
      <c r="AI112" s="37">
        <v>121</v>
      </c>
    </row>
    <row x14ac:dyDescent="0.25" r="113" customHeight="1" ht="18">
      <c r="A113" s="1" t="s">
        <v>3628</v>
      </c>
      <c r="B113" s="33" t="s">
        <v>3629</v>
      </c>
      <c r="C113" s="13" t="s">
        <v>44</v>
      </c>
      <c r="D113" s="16"/>
      <c r="E113" s="13" t="s">
        <v>44</v>
      </c>
      <c r="F113" s="16"/>
      <c r="G113" s="13" t="s">
        <v>44</v>
      </c>
      <c r="H113" s="16"/>
      <c r="I113" s="15"/>
      <c r="J113" s="16"/>
      <c r="K113" s="67">
        <v>1171380000000000000</v>
      </c>
      <c r="L113" s="68">
        <v>43718.58351851852</v>
      </c>
      <c r="M113" s="37">
        <v>3</v>
      </c>
      <c r="N113" s="37">
        <v>12</v>
      </c>
      <c r="O113" s="37">
        <v>0</v>
      </c>
      <c r="P113" s="37">
        <v>0</v>
      </c>
      <c r="Q113" s="37">
        <v>0</v>
      </c>
      <c r="R113" s="63"/>
      <c r="S113" s="63"/>
      <c r="T113" s="63"/>
      <c r="U113" s="63"/>
      <c r="V113" s="63" t="s">
        <v>3630</v>
      </c>
      <c r="W113" s="63"/>
      <c r="X113" s="63" t="s">
        <v>3631</v>
      </c>
      <c r="Y113" s="37">
        <v>600950964</v>
      </c>
      <c r="Z113" s="63" t="s">
        <v>3632</v>
      </c>
      <c r="AA113" s="20" t="s">
        <v>3633</v>
      </c>
      <c r="AB113" s="68">
        <v>41066.61523148148</v>
      </c>
      <c r="AC113" s="63"/>
      <c r="AD113" s="63" t="s">
        <v>100</v>
      </c>
      <c r="AE113" s="63"/>
      <c r="AF113" s="37">
        <v>27684</v>
      </c>
      <c r="AG113" s="37">
        <v>33519</v>
      </c>
      <c r="AH113" s="37">
        <v>370</v>
      </c>
      <c r="AI113" s="37">
        <v>276</v>
      </c>
    </row>
    <row x14ac:dyDescent="0.25" r="114" customHeight="1" ht="18">
      <c r="A114" s="1" t="s">
        <v>3634</v>
      </c>
      <c r="B114" s="33" t="s">
        <v>3635</v>
      </c>
      <c r="C114" s="13" t="s">
        <v>44</v>
      </c>
      <c r="D114" s="16"/>
      <c r="E114" s="13" t="s">
        <v>44</v>
      </c>
      <c r="F114" s="16"/>
      <c r="G114" s="13" t="s">
        <v>44</v>
      </c>
      <c r="H114" s="16"/>
      <c r="I114" s="15"/>
      <c r="J114" s="16"/>
      <c r="K114" s="67">
        <v>1171380000000000000</v>
      </c>
      <c r="L114" s="68">
        <v>43718.583506944444</v>
      </c>
      <c r="M114" s="37">
        <v>3</v>
      </c>
      <c r="N114" s="37">
        <v>0</v>
      </c>
      <c r="O114" s="37">
        <v>0</v>
      </c>
      <c r="P114" s="37">
        <v>0</v>
      </c>
      <c r="Q114" s="37">
        <v>0</v>
      </c>
      <c r="R114" s="63"/>
      <c r="S114" s="63"/>
      <c r="T114" s="63"/>
      <c r="U114" s="63"/>
      <c r="V114" s="63" t="s">
        <v>3636</v>
      </c>
      <c r="W114" s="63"/>
      <c r="X114" s="63" t="s">
        <v>3637</v>
      </c>
      <c r="Y114" s="37">
        <v>847904251</v>
      </c>
      <c r="Z114" s="63"/>
      <c r="AA114" s="63"/>
      <c r="AB114" s="68">
        <v>41178.941041666665</v>
      </c>
      <c r="AC114" s="63"/>
      <c r="AD114" s="63"/>
      <c r="AE114" s="63"/>
      <c r="AF114" s="37">
        <v>10206</v>
      </c>
      <c r="AG114" s="37">
        <v>423</v>
      </c>
      <c r="AH114" s="37">
        <v>338</v>
      </c>
      <c r="AI114" s="37">
        <v>10364</v>
      </c>
    </row>
    <row x14ac:dyDescent="0.25" r="115" customHeight="1" ht="18">
      <c r="A115" s="1" t="s">
        <v>3638</v>
      </c>
      <c r="B115" s="33" t="s">
        <v>3639</v>
      </c>
      <c r="C115" s="13" t="s">
        <v>44</v>
      </c>
      <c r="D115" s="16"/>
      <c r="E115" s="13" t="s">
        <v>44</v>
      </c>
      <c r="F115" s="16"/>
      <c r="G115" s="13" t="s">
        <v>44</v>
      </c>
      <c r="H115" s="16"/>
      <c r="I115" s="15"/>
      <c r="J115" s="16"/>
      <c r="K115" s="67">
        <v>1171380000000000000</v>
      </c>
      <c r="L115" s="68">
        <v>43718.58346064815</v>
      </c>
      <c r="M115" s="37">
        <v>1</v>
      </c>
      <c r="N115" s="37">
        <v>0</v>
      </c>
      <c r="O115" s="37">
        <v>0</v>
      </c>
      <c r="P115" s="37">
        <v>0</v>
      </c>
      <c r="Q115" s="37">
        <v>0</v>
      </c>
      <c r="R115" s="63"/>
      <c r="S115" s="63"/>
      <c r="T115" s="63"/>
      <c r="U115" s="63"/>
      <c r="V115" s="63" t="s">
        <v>3640</v>
      </c>
      <c r="W115" s="63"/>
      <c r="X115" s="63" t="s">
        <v>3641</v>
      </c>
      <c r="Y115" s="67">
        <v>1143540000000000000</v>
      </c>
      <c r="Z115" s="63"/>
      <c r="AA115" s="63"/>
      <c r="AB115" s="68">
        <v>43641.7706712963</v>
      </c>
      <c r="AC115" s="63"/>
      <c r="AD115" s="63" t="s">
        <v>100</v>
      </c>
      <c r="AE115" s="63"/>
      <c r="AF115" s="37">
        <v>950</v>
      </c>
      <c r="AG115" s="37">
        <v>206</v>
      </c>
      <c r="AH115" s="37">
        <v>222</v>
      </c>
      <c r="AI115" s="37">
        <v>19526</v>
      </c>
    </row>
    <row x14ac:dyDescent="0.25" r="116" customHeight="1" ht="18">
      <c r="A116" s="1" t="s">
        <v>3642</v>
      </c>
      <c r="B116" s="33" t="s">
        <v>3643</v>
      </c>
      <c r="C116" s="13" t="s">
        <v>44</v>
      </c>
      <c r="D116" s="16"/>
      <c r="E116" s="13" t="s">
        <v>44</v>
      </c>
      <c r="F116" s="16"/>
      <c r="G116" s="13" t="s">
        <v>44</v>
      </c>
      <c r="H116" s="16"/>
      <c r="I116" s="15"/>
      <c r="J116" s="16"/>
      <c r="K116" s="67">
        <v>1171380000000000000</v>
      </c>
      <c r="L116" s="68">
        <v>43718.583449074074</v>
      </c>
      <c r="M116" s="37">
        <v>7</v>
      </c>
      <c r="N116" s="37">
        <v>0</v>
      </c>
      <c r="O116" s="37">
        <v>0</v>
      </c>
      <c r="P116" s="37">
        <v>0</v>
      </c>
      <c r="Q116" s="37">
        <v>0</v>
      </c>
      <c r="R116" s="63"/>
      <c r="S116" s="63"/>
      <c r="T116" s="63"/>
      <c r="U116" s="63"/>
      <c r="V116" s="63" t="s">
        <v>3644</v>
      </c>
      <c r="W116" s="63"/>
      <c r="X116" s="63" t="s">
        <v>3645</v>
      </c>
      <c r="Y116" s="67">
        <v>1099400000000000000</v>
      </c>
      <c r="Z116" s="39" t="s">
        <v>3646</v>
      </c>
      <c r="AA116" s="20" t="s">
        <v>3647</v>
      </c>
      <c r="AB116" s="68">
        <v>43519.95887731481</v>
      </c>
      <c r="AC116" s="63"/>
      <c r="AD116" s="63" t="s">
        <v>72</v>
      </c>
      <c r="AE116" s="63"/>
      <c r="AF116" s="37">
        <v>289</v>
      </c>
      <c r="AG116" s="37">
        <v>153</v>
      </c>
      <c r="AH116" s="37">
        <v>124</v>
      </c>
      <c r="AI116" s="37">
        <v>3299</v>
      </c>
    </row>
    <row x14ac:dyDescent="0.25" r="117" customHeight="1" ht="18">
      <c r="A117" s="1" t="s">
        <v>3648</v>
      </c>
      <c r="B117" s="33" t="s">
        <v>3649</v>
      </c>
      <c r="C117" s="13" t="s">
        <v>44</v>
      </c>
      <c r="D117" s="16"/>
      <c r="E117" s="13" t="s">
        <v>44</v>
      </c>
      <c r="F117" s="16"/>
      <c r="G117" s="13" t="s">
        <v>44</v>
      </c>
      <c r="H117" s="16"/>
      <c r="I117" s="15"/>
      <c r="J117" s="16"/>
      <c r="K117" s="67">
        <v>1171380000000000000</v>
      </c>
      <c r="L117" s="68">
        <v>43718.58336805556</v>
      </c>
      <c r="M117" s="37">
        <v>0</v>
      </c>
      <c r="N117" s="37">
        <v>0</v>
      </c>
      <c r="O117" s="37">
        <v>0</v>
      </c>
      <c r="P117" s="37">
        <v>0</v>
      </c>
      <c r="Q117" s="37">
        <v>0</v>
      </c>
      <c r="R117" s="63"/>
      <c r="S117" s="63"/>
      <c r="T117" s="63"/>
      <c r="U117" s="63"/>
      <c r="V117" s="63" t="s">
        <v>3650</v>
      </c>
      <c r="W117" s="63"/>
      <c r="X117" s="63" t="s">
        <v>3651</v>
      </c>
      <c r="Y117" s="69">
        <v>1151850000000000000</v>
      </c>
      <c r="Z117" s="39" t="s">
        <v>3652</v>
      </c>
      <c r="AA117" s="63"/>
      <c r="AB117" s="68">
        <v>43664.70590277778</v>
      </c>
      <c r="AC117" s="63"/>
      <c r="AD117" s="63"/>
      <c r="AE117" s="63"/>
      <c r="AF117" s="37">
        <v>1957</v>
      </c>
      <c r="AG117" s="37">
        <v>23</v>
      </c>
      <c r="AH117" s="37">
        <v>102</v>
      </c>
      <c r="AI117" s="37">
        <v>112</v>
      </c>
    </row>
    <row x14ac:dyDescent="0.25" r="118" customHeight="1" ht="18">
      <c r="A118" s="1" t="s">
        <v>3653</v>
      </c>
      <c r="B118" s="33" t="s">
        <v>3654</v>
      </c>
      <c r="C118" s="13" t="s">
        <v>44</v>
      </c>
      <c r="D118" s="16"/>
      <c r="E118" s="13" t="s">
        <v>44</v>
      </c>
      <c r="F118" s="16"/>
      <c r="G118" s="13" t="s">
        <v>44</v>
      </c>
      <c r="H118" s="16"/>
      <c r="I118" s="15"/>
      <c r="J118" s="16"/>
      <c r="K118" s="67">
        <v>1171380000000000000</v>
      </c>
      <c r="L118" s="68">
        <v>43718.583333333336</v>
      </c>
      <c r="M118" s="37">
        <v>51</v>
      </c>
      <c r="N118" s="37">
        <v>8</v>
      </c>
      <c r="O118" s="37">
        <v>0</v>
      </c>
      <c r="P118" s="37">
        <v>0</v>
      </c>
      <c r="Q118" s="37">
        <v>0</v>
      </c>
      <c r="R118" s="63"/>
      <c r="S118" s="63"/>
      <c r="T118" s="63"/>
      <c r="U118" s="63"/>
      <c r="V118" s="63" t="s">
        <v>3655</v>
      </c>
      <c r="W118" s="63"/>
      <c r="X118" s="63" t="s">
        <v>3656</v>
      </c>
      <c r="Y118" s="67">
        <v>1138800000000000000</v>
      </c>
      <c r="Z118" s="63" t="s">
        <v>3657</v>
      </c>
      <c r="AA118" s="20" t="s">
        <v>3658</v>
      </c>
      <c r="AB118" s="68">
        <v>43628.699108796296</v>
      </c>
      <c r="AC118" s="63"/>
      <c r="AD118" s="63" t="s">
        <v>103</v>
      </c>
      <c r="AE118" s="63"/>
      <c r="AF118" s="37">
        <v>663</v>
      </c>
      <c r="AG118" s="37">
        <v>1805</v>
      </c>
      <c r="AH118" s="37">
        <v>635</v>
      </c>
      <c r="AI118" s="37">
        <v>57</v>
      </c>
    </row>
    <row x14ac:dyDescent="0.25" r="119" customHeight="1" ht="18">
      <c r="A119" s="1" t="s">
        <v>3659</v>
      </c>
      <c r="B119" s="33" t="s">
        <v>3660</v>
      </c>
      <c r="C119" s="13" t="s">
        <v>44</v>
      </c>
      <c r="D119" s="16"/>
      <c r="E119" s="13" t="s">
        <v>44</v>
      </c>
      <c r="F119" s="16"/>
      <c r="G119" s="13" t="s">
        <v>44</v>
      </c>
      <c r="H119" s="16"/>
      <c r="I119" s="15"/>
      <c r="J119" s="16"/>
      <c r="K119" s="67">
        <v>1171380000000000000</v>
      </c>
      <c r="L119" s="68">
        <v>43718.58326388889</v>
      </c>
      <c r="M119" s="37">
        <v>1</v>
      </c>
      <c r="N119" s="37">
        <v>0</v>
      </c>
      <c r="O119" s="37">
        <v>0</v>
      </c>
      <c r="P119" s="37">
        <v>0</v>
      </c>
      <c r="Q119" s="37">
        <v>0</v>
      </c>
      <c r="R119" s="63"/>
      <c r="S119" s="63"/>
      <c r="T119" s="63"/>
      <c r="U119" s="63"/>
      <c r="V119" s="63" t="s">
        <v>3661</v>
      </c>
      <c r="W119" s="63"/>
      <c r="X119" s="63" t="s">
        <v>3662</v>
      </c>
      <c r="Y119" s="67">
        <v>917862000000000000</v>
      </c>
      <c r="Z119" s="39" t="s">
        <v>3663</v>
      </c>
      <c r="AA119" s="20" t="s">
        <v>3664</v>
      </c>
      <c r="AB119" s="68">
        <v>43019.013969907406</v>
      </c>
      <c r="AC119" s="63"/>
      <c r="AD119" s="63" t="s">
        <v>100</v>
      </c>
      <c r="AE119" s="63"/>
      <c r="AF119" s="37">
        <v>11190</v>
      </c>
      <c r="AG119" s="37">
        <v>429</v>
      </c>
      <c r="AH119" s="37">
        <v>414</v>
      </c>
      <c r="AI119" s="37">
        <v>4000</v>
      </c>
    </row>
    <row x14ac:dyDescent="0.25" r="120" customHeight="1" ht="18">
      <c r="A120" s="1" t="s">
        <v>3665</v>
      </c>
      <c r="B120" s="33" t="s">
        <v>3666</v>
      </c>
      <c r="C120" s="13" t="s">
        <v>44</v>
      </c>
      <c r="D120" s="16"/>
      <c r="E120" s="13" t="s">
        <v>44</v>
      </c>
      <c r="F120" s="16"/>
      <c r="G120" s="13" t="s">
        <v>44</v>
      </c>
      <c r="H120" s="16"/>
      <c r="I120" s="15"/>
      <c r="J120" s="16"/>
      <c r="K120" s="67">
        <v>1171380000000000000</v>
      </c>
      <c r="L120" s="68">
        <v>43718.58320601852</v>
      </c>
      <c r="M120" s="37">
        <v>8</v>
      </c>
      <c r="N120" s="37">
        <v>0</v>
      </c>
      <c r="O120" s="37">
        <v>0</v>
      </c>
      <c r="P120" s="37">
        <v>0</v>
      </c>
      <c r="Q120" s="37">
        <v>0</v>
      </c>
      <c r="R120" s="63"/>
      <c r="S120" s="63"/>
      <c r="T120" s="63"/>
      <c r="U120" s="63"/>
      <c r="V120" s="63" t="s">
        <v>3667</v>
      </c>
      <c r="W120" s="63"/>
      <c r="X120" s="63" t="s">
        <v>3668</v>
      </c>
      <c r="Y120" s="69">
        <v>751407000000000000</v>
      </c>
      <c r="Z120" s="39" t="s">
        <v>3669</v>
      </c>
      <c r="AA120" s="63"/>
      <c r="AB120" s="68">
        <v>42559.68383101852</v>
      </c>
      <c r="AC120" s="63"/>
      <c r="AD120" s="63" t="s">
        <v>100</v>
      </c>
      <c r="AE120" s="63"/>
      <c r="AF120" s="37">
        <v>8845</v>
      </c>
      <c r="AG120" s="37">
        <v>3268</v>
      </c>
      <c r="AH120" s="37">
        <v>4984</v>
      </c>
      <c r="AI120" s="37">
        <v>46281</v>
      </c>
    </row>
    <row x14ac:dyDescent="0.25" r="121" customHeight="1" ht="18">
      <c r="A121" s="1" t="s">
        <v>3670</v>
      </c>
      <c r="B121" s="33" t="s">
        <v>3671</v>
      </c>
      <c r="C121" s="13" t="s">
        <v>44</v>
      </c>
      <c r="D121" s="16"/>
      <c r="E121" s="13" t="s">
        <v>44</v>
      </c>
      <c r="F121" s="16"/>
      <c r="G121" s="13" t="s">
        <v>44</v>
      </c>
      <c r="H121" s="16"/>
      <c r="I121" s="15"/>
      <c r="J121" s="16"/>
      <c r="K121" s="67">
        <v>1171380000000000000</v>
      </c>
      <c r="L121" s="68">
        <v>43718.583090277774</v>
      </c>
      <c r="M121" s="37">
        <v>7</v>
      </c>
      <c r="N121" s="37">
        <v>2</v>
      </c>
      <c r="O121" s="37">
        <v>0</v>
      </c>
      <c r="P121" s="37">
        <v>0</v>
      </c>
      <c r="Q121" s="37">
        <v>0</v>
      </c>
      <c r="R121" s="63"/>
      <c r="S121" s="63"/>
      <c r="T121" s="63"/>
      <c r="U121" s="63"/>
      <c r="V121" s="63" t="s">
        <v>3672</v>
      </c>
      <c r="W121" s="63"/>
      <c r="X121" s="63" t="s">
        <v>3673</v>
      </c>
      <c r="Y121" s="37">
        <v>1953866858</v>
      </c>
      <c r="Z121" s="39"/>
      <c r="AA121" s="63"/>
      <c r="AB121" s="68">
        <v>41558.609814814816</v>
      </c>
      <c r="AC121" s="63"/>
      <c r="AD121" s="39"/>
      <c r="AE121" s="63"/>
      <c r="AF121" s="37">
        <v>198</v>
      </c>
      <c r="AG121" s="37">
        <v>95</v>
      </c>
      <c r="AH121" s="37">
        <v>277</v>
      </c>
      <c r="AI121" s="37">
        <v>343</v>
      </c>
    </row>
    <row x14ac:dyDescent="0.25" r="122" customHeight="1" ht="18">
      <c r="A122" s="1" t="s">
        <v>3674</v>
      </c>
      <c r="B122" s="33" t="s">
        <v>3675</v>
      </c>
      <c r="C122" s="13" t="s">
        <v>44</v>
      </c>
      <c r="D122" s="16"/>
      <c r="E122" s="13" t="s">
        <v>44</v>
      </c>
      <c r="F122" s="16"/>
      <c r="G122" s="13" t="s">
        <v>44</v>
      </c>
      <c r="H122" s="16"/>
      <c r="I122" s="15"/>
      <c r="J122" s="16"/>
      <c r="K122" s="67">
        <v>1171380000000000000</v>
      </c>
      <c r="L122" s="68">
        <v>43718.583078703705</v>
      </c>
      <c r="M122" s="37">
        <v>22</v>
      </c>
      <c r="N122" s="37">
        <v>8</v>
      </c>
      <c r="O122" s="37">
        <v>0</v>
      </c>
      <c r="P122" s="37">
        <v>0</v>
      </c>
      <c r="Q122" s="37">
        <v>0</v>
      </c>
      <c r="R122" s="63"/>
      <c r="S122" s="63"/>
      <c r="T122" s="63"/>
      <c r="U122" s="63"/>
      <c r="V122" s="63" t="s">
        <v>3676</v>
      </c>
      <c r="W122" s="63"/>
      <c r="X122" s="63" t="s">
        <v>3677</v>
      </c>
      <c r="Y122" s="69">
        <v>960205000000000000</v>
      </c>
      <c r="Z122" s="39" t="s">
        <v>3678</v>
      </c>
      <c r="AA122" s="63"/>
      <c r="AB122" s="68">
        <v>43135.85858796296</v>
      </c>
      <c r="AC122" s="39"/>
      <c r="AD122" s="39" t="s">
        <v>3679</v>
      </c>
      <c r="AE122" s="63"/>
      <c r="AF122" s="37">
        <v>2156</v>
      </c>
      <c r="AG122" s="37">
        <v>695</v>
      </c>
      <c r="AH122" s="37">
        <v>251</v>
      </c>
      <c r="AI122" s="37">
        <v>1412</v>
      </c>
    </row>
    <row x14ac:dyDescent="0.25" r="123" customHeight="1" ht="18">
      <c r="A123" s="1" t="s">
        <v>3680</v>
      </c>
      <c r="B123" s="33" t="s">
        <v>3681</v>
      </c>
      <c r="C123" s="13" t="s">
        <v>44</v>
      </c>
      <c r="D123" s="16"/>
      <c r="E123" s="13" t="s">
        <v>44</v>
      </c>
      <c r="F123" s="16"/>
      <c r="G123" s="13" t="s">
        <v>44</v>
      </c>
      <c r="H123" s="16"/>
      <c r="I123" s="15"/>
      <c r="J123" s="16"/>
      <c r="K123" s="67">
        <v>1171380000000000000</v>
      </c>
      <c r="L123" s="68">
        <v>43718.583078703705</v>
      </c>
      <c r="M123" s="37">
        <v>3254</v>
      </c>
      <c r="N123" s="37">
        <v>122</v>
      </c>
      <c r="O123" s="37">
        <v>0</v>
      </c>
      <c r="P123" s="37">
        <v>0</v>
      </c>
      <c r="Q123" s="37">
        <v>0</v>
      </c>
      <c r="R123" s="63"/>
      <c r="S123" s="63"/>
      <c r="T123" s="63"/>
      <c r="U123" s="63"/>
      <c r="V123" s="63" t="s">
        <v>3682</v>
      </c>
      <c r="W123" s="63"/>
      <c r="X123" s="63" t="s">
        <v>3683</v>
      </c>
      <c r="Y123" s="37">
        <v>50015583</v>
      </c>
      <c r="Z123" s="63" t="s">
        <v>3684</v>
      </c>
      <c r="AA123" s="20" t="s">
        <v>3685</v>
      </c>
      <c r="AB123" s="68">
        <v>39987.83459490741</v>
      </c>
      <c r="AC123" s="63"/>
      <c r="AD123" s="63" t="s">
        <v>223</v>
      </c>
      <c r="AE123" s="63"/>
      <c r="AF123" s="37">
        <v>2103</v>
      </c>
      <c r="AG123" s="37">
        <v>12284</v>
      </c>
      <c r="AH123" s="37">
        <v>1336</v>
      </c>
      <c r="AI123" s="37">
        <v>1676</v>
      </c>
    </row>
    <row x14ac:dyDescent="0.25" r="124" customHeight="1" ht="18">
      <c r="A124" s="1" t="s">
        <v>3686</v>
      </c>
      <c r="B124" s="33" t="s">
        <v>3687</v>
      </c>
      <c r="C124" s="13" t="s">
        <v>44</v>
      </c>
      <c r="D124" s="16"/>
      <c r="E124" s="13" t="s">
        <v>44</v>
      </c>
      <c r="F124" s="16"/>
      <c r="G124" s="13" t="s">
        <v>44</v>
      </c>
      <c r="H124" s="16"/>
      <c r="I124" s="15"/>
      <c r="J124" s="16"/>
      <c r="K124" s="67">
        <v>1171380000000000000</v>
      </c>
      <c r="L124" s="68">
        <v>43718.582233796296</v>
      </c>
      <c r="M124" s="37">
        <v>0</v>
      </c>
      <c r="N124" s="37">
        <v>0</v>
      </c>
      <c r="O124" s="37">
        <v>0</v>
      </c>
      <c r="P124" s="37">
        <v>0</v>
      </c>
      <c r="Q124" s="37">
        <v>0</v>
      </c>
      <c r="R124" s="63"/>
      <c r="S124" s="63"/>
      <c r="T124" s="63"/>
      <c r="U124" s="63"/>
      <c r="V124" s="63" t="s">
        <v>3688</v>
      </c>
      <c r="W124" s="63"/>
      <c r="X124" s="63" t="s">
        <v>3689</v>
      </c>
      <c r="Y124" s="37">
        <v>1045639411</v>
      </c>
      <c r="Z124" s="39" t="s">
        <v>3690</v>
      </c>
      <c r="AA124" s="20" t="s">
        <v>3691</v>
      </c>
      <c r="AB124" s="68">
        <v>41272.93549768518</v>
      </c>
      <c r="AC124" s="63"/>
      <c r="AD124" s="63"/>
      <c r="AE124" s="63"/>
      <c r="AF124" s="37">
        <v>67796</v>
      </c>
      <c r="AG124" s="37">
        <v>3410</v>
      </c>
      <c r="AH124" s="37">
        <v>227</v>
      </c>
      <c r="AI124" s="37">
        <v>623</v>
      </c>
    </row>
    <row x14ac:dyDescent="0.25" r="125" customHeight="1" ht="18">
      <c r="A125" s="1" t="s">
        <v>3692</v>
      </c>
      <c r="B125" s="33" t="s">
        <v>3693</v>
      </c>
      <c r="C125" s="13" t="s">
        <v>44</v>
      </c>
      <c r="D125" s="16"/>
      <c r="E125" s="13" t="s">
        <v>44</v>
      </c>
      <c r="F125" s="16"/>
      <c r="G125" s="13" t="s">
        <v>44</v>
      </c>
      <c r="H125" s="16"/>
      <c r="I125" s="15"/>
      <c r="J125" s="16"/>
      <c r="K125" s="67">
        <v>1171380000000000000</v>
      </c>
      <c r="L125" s="68">
        <v>43718.58215277778</v>
      </c>
      <c r="M125" s="37">
        <v>23</v>
      </c>
      <c r="N125" s="37">
        <v>0</v>
      </c>
      <c r="O125" s="37">
        <v>0</v>
      </c>
      <c r="P125" s="37">
        <v>0</v>
      </c>
      <c r="Q125" s="37">
        <v>0</v>
      </c>
      <c r="R125" s="63"/>
      <c r="S125" s="63"/>
      <c r="T125" s="63"/>
      <c r="U125" s="63"/>
      <c r="V125" s="63" t="s">
        <v>3694</v>
      </c>
      <c r="W125" s="63"/>
      <c r="X125" s="63" t="s">
        <v>3695</v>
      </c>
      <c r="Y125" s="69">
        <v>1117510000000000000</v>
      </c>
      <c r="Z125" s="39" t="s">
        <v>3696</v>
      </c>
      <c r="AA125" s="63"/>
      <c r="AB125" s="68">
        <v>43569.92457175926</v>
      </c>
      <c r="AC125" s="63"/>
      <c r="AD125" s="63" t="s">
        <v>66</v>
      </c>
      <c r="AE125" s="63"/>
      <c r="AF125" s="37">
        <v>4218</v>
      </c>
      <c r="AG125" s="37">
        <v>3500</v>
      </c>
      <c r="AH125" s="37">
        <v>2657</v>
      </c>
      <c r="AI125" s="37">
        <v>8338</v>
      </c>
    </row>
    <row x14ac:dyDescent="0.25" r="126" customHeight="1" ht="18">
      <c r="A126" s="1" t="s">
        <v>3697</v>
      </c>
      <c r="B126" s="33" t="s">
        <v>3698</v>
      </c>
      <c r="C126" s="13" t="s">
        <v>44</v>
      </c>
      <c r="D126" s="16"/>
      <c r="E126" s="13" t="s">
        <v>44</v>
      </c>
      <c r="F126" s="16"/>
      <c r="G126" s="13" t="s">
        <v>44</v>
      </c>
      <c r="H126" s="16"/>
      <c r="I126" s="15"/>
      <c r="J126" s="16"/>
      <c r="K126" s="67">
        <v>1171380000000000000</v>
      </c>
      <c r="L126" s="68">
        <v>43718.581875</v>
      </c>
      <c r="M126" s="37">
        <v>4</v>
      </c>
      <c r="N126" s="37">
        <v>0</v>
      </c>
      <c r="O126" s="37">
        <v>0</v>
      </c>
      <c r="P126" s="37">
        <v>0</v>
      </c>
      <c r="Q126" s="37">
        <v>0</v>
      </c>
      <c r="R126" s="63"/>
      <c r="S126" s="63"/>
      <c r="T126" s="63"/>
      <c r="U126" s="63"/>
      <c r="V126" s="63" t="s">
        <v>3699</v>
      </c>
      <c r="W126" s="63"/>
      <c r="X126" s="63" t="s">
        <v>3700</v>
      </c>
      <c r="Y126" s="41">
        <v>373022107</v>
      </c>
      <c r="Z126" s="39" t="s">
        <v>3701</v>
      </c>
      <c r="AA126" s="63"/>
      <c r="AB126" s="68">
        <v>40800.04887731482</v>
      </c>
      <c r="AC126" s="63"/>
      <c r="AD126" s="63"/>
      <c r="AE126" s="63"/>
      <c r="AF126" s="37">
        <v>13492</v>
      </c>
      <c r="AG126" s="37">
        <v>18</v>
      </c>
      <c r="AH126" s="37">
        <v>161</v>
      </c>
      <c r="AI126" s="37">
        <v>10429</v>
      </c>
    </row>
    <row x14ac:dyDescent="0.25" r="127" customHeight="1" ht="18">
      <c r="A127" s="1" t="s">
        <v>3702</v>
      </c>
      <c r="B127" s="33" t="s">
        <v>3703</v>
      </c>
      <c r="C127" s="13" t="s">
        <v>44</v>
      </c>
      <c r="D127" s="16"/>
      <c r="E127" s="13" t="s">
        <v>44</v>
      </c>
      <c r="F127" s="16"/>
      <c r="G127" s="13" t="s">
        <v>44</v>
      </c>
      <c r="H127" s="16"/>
      <c r="I127" s="15"/>
      <c r="J127" s="16"/>
      <c r="K127" s="67">
        <v>1171380000000000000</v>
      </c>
      <c r="L127" s="68">
        <v>43718.58173611111</v>
      </c>
      <c r="M127" s="37">
        <v>11</v>
      </c>
      <c r="N127" s="37">
        <v>3</v>
      </c>
      <c r="O127" s="37">
        <v>0</v>
      </c>
      <c r="P127" s="37">
        <v>0</v>
      </c>
      <c r="Q127" s="37">
        <v>0</v>
      </c>
      <c r="R127" s="63"/>
      <c r="S127" s="63"/>
      <c r="T127" s="63"/>
      <c r="U127" s="63"/>
      <c r="V127" s="63" t="s">
        <v>3704</v>
      </c>
      <c r="W127" s="63"/>
      <c r="X127" s="63" t="s">
        <v>3705</v>
      </c>
      <c r="Y127" s="37">
        <v>493203830</v>
      </c>
      <c r="Z127" s="63" t="s">
        <v>3706</v>
      </c>
      <c r="AA127" s="20" t="s">
        <v>3707</v>
      </c>
      <c r="AB127" s="68">
        <v>40954.79893518519</v>
      </c>
      <c r="AC127" s="63"/>
      <c r="AD127" s="63" t="s">
        <v>2205</v>
      </c>
      <c r="AE127" s="63"/>
      <c r="AF127" s="37">
        <v>199</v>
      </c>
      <c r="AG127" s="37">
        <v>469</v>
      </c>
      <c r="AH127" s="37">
        <v>143</v>
      </c>
      <c r="AI127" s="37">
        <v>225</v>
      </c>
    </row>
    <row x14ac:dyDescent="0.25" r="128" customHeight="1" ht="18">
      <c r="A128" s="1" t="s">
        <v>3708</v>
      </c>
      <c r="B128" s="33" t="s">
        <v>3709</v>
      </c>
      <c r="C128" s="13" t="s">
        <v>44</v>
      </c>
      <c r="D128" s="16"/>
      <c r="E128" s="13" t="s">
        <v>44</v>
      </c>
      <c r="F128" s="16"/>
      <c r="G128" s="13" t="s">
        <v>44</v>
      </c>
      <c r="H128" s="16"/>
      <c r="I128" s="15"/>
      <c r="J128" s="16"/>
      <c r="K128" s="67">
        <v>1171380000000000000</v>
      </c>
      <c r="L128" s="68">
        <v>43718.580555555556</v>
      </c>
      <c r="M128" s="37">
        <v>10</v>
      </c>
      <c r="N128" s="37">
        <v>2</v>
      </c>
      <c r="O128" s="37">
        <v>0</v>
      </c>
      <c r="P128" s="37">
        <v>0</v>
      </c>
      <c r="Q128" s="37">
        <v>0</v>
      </c>
      <c r="R128" s="63"/>
      <c r="S128" s="63"/>
      <c r="T128" s="63"/>
      <c r="U128" s="63"/>
      <c r="V128" s="63" t="s">
        <v>3710</v>
      </c>
      <c r="W128" s="63"/>
      <c r="X128" s="63" t="s">
        <v>3711</v>
      </c>
      <c r="Y128" s="37">
        <v>882050636</v>
      </c>
      <c r="Z128" s="63"/>
      <c r="AA128" s="63"/>
      <c r="AB128" s="68">
        <v>41197.60768518518</v>
      </c>
      <c r="AC128" s="63"/>
      <c r="AD128" s="63"/>
      <c r="AE128" s="63"/>
      <c r="AF128" s="37">
        <v>276</v>
      </c>
      <c r="AG128" s="37">
        <v>168</v>
      </c>
      <c r="AH128" s="37">
        <v>4</v>
      </c>
      <c r="AI128" s="37">
        <v>8</v>
      </c>
    </row>
    <row x14ac:dyDescent="0.25" r="129" customHeight="1" ht="18">
      <c r="A129" s="1" t="s">
        <v>3712</v>
      </c>
      <c r="B129" s="33" t="s">
        <v>3713</v>
      </c>
      <c r="C129" s="13" t="s">
        <v>44</v>
      </c>
      <c r="D129" s="16"/>
      <c r="E129" s="13" t="s">
        <v>44</v>
      </c>
      <c r="F129" s="16"/>
      <c r="G129" s="13" t="s">
        <v>44</v>
      </c>
      <c r="H129" s="16"/>
      <c r="I129" s="15"/>
      <c r="J129" s="16"/>
      <c r="K129" s="67">
        <v>1171380000000000000</v>
      </c>
      <c r="L129" s="68">
        <v>43718.580416666664</v>
      </c>
      <c r="M129" s="37">
        <v>4</v>
      </c>
      <c r="N129" s="37">
        <v>0</v>
      </c>
      <c r="O129" s="37">
        <v>0</v>
      </c>
      <c r="P129" s="37">
        <v>0</v>
      </c>
      <c r="Q129" s="37">
        <v>0</v>
      </c>
      <c r="R129" s="63"/>
      <c r="S129" s="63"/>
      <c r="T129" s="63"/>
      <c r="U129" s="63"/>
      <c r="V129" s="63" t="s">
        <v>3714</v>
      </c>
      <c r="W129" s="63"/>
      <c r="X129" s="63" t="s">
        <v>3715</v>
      </c>
      <c r="Y129" s="67">
        <v>1127310000000000000</v>
      </c>
      <c r="Z129" s="63"/>
      <c r="AA129" s="63"/>
      <c r="AB129" s="68">
        <v>43596.990902777776</v>
      </c>
      <c r="AC129" s="63"/>
      <c r="AD129" s="63"/>
      <c r="AE129" s="63"/>
      <c r="AF129" s="37">
        <v>467</v>
      </c>
      <c r="AG129" s="37">
        <v>104</v>
      </c>
      <c r="AH129" s="37">
        <v>105</v>
      </c>
      <c r="AI129" s="37">
        <v>1725</v>
      </c>
    </row>
    <row x14ac:dyDescent="0.25" r="130" customHeight="1" ht="18">
      <c r="A130" s="1" t="s">
        <v>3716</v>
      </c>
      <c r="B130" s="33" t="s">
        <v>3717</v>
      </c>
      <c r="C130" s="13" t="s">
        <v>44</v>
      </c>
      <c r="D130" s="16"/>
      <c r="E130" s="13" t="s">
        <v>44</v>
      </c>
      <c r="F130" s="16"/>
      <c r="G130" s="13" t="s">
        <v>44</v>
      </c>
      <c r="H130" s="16"/>
      <c r="I130" s="15"/>
      <c r="J130" s="16"/>
      <c r="K130" s="67">
        <v>1171380000000000000</v>
      </c>
      <c r="L130" s="68">
        <v>43718.58037037037</v>
      </c>
      <c r="M130" s="37">
        <v>8</v>
      </c>
      <c r="N130" s="37">
        <v>0</v>
      </c>
      <c r="O130" s="37">
        <v>0</v>
      </c>
      <c r="P130" s="37">
        <v>0</v>
      </c>
      <c r="Q130" s="37">
        <v>0</v>
      </c>
      <c r="R130" s="63"/>
      <c r="S130" s="63"/>
      <c r="T130" s="63"/>
      <c r="U130" s="63"/>
      <c r="V130" s="63" t="s">
        <v>3718</v>
      </c>
      <c r="W130" s="63"/>
      <c r="X130" s="63" t="s">
        <v>3719</v>
      </c>
      <c r="Y130" s="67">
        <v>800390000000000000</v>
      </c>
      <c r="Z130" s="63"/>
      <c r="AA130" s="63"/>
      <c r="AB130" s="68">
        <v>42694.85125</v>
      </c>
      <c r="AC130" s="63"/>
      <c r="AD130" s="63" t="s">
        <v>2205</v>
      </c>
      <c r="AE130" s="63"/>
      <c r="AF130" s="37">
        <v>16439</v>
      </c>
      <c r="AG130" s="37">
        <v>495</v>
      </c>
      <c r="AH130" s="37">
        <v>849</v>
      </c>
      <c r="AI130" s="37">
        <v>26752</v>
      </c>
    </row>
    <row x14ac:dyDescent="0.25" r="131" customHeight="1" ht="18">
      <c r="A131" s="1" t="s">
        <v>3720</v>
      </c>
      <c r="B131" s="33" t="s">
        <v>3721</v>
      </c>
      <c r="C131" s="13" t="s">
        <v>44</v>
      </c>
      <c r="D131" s="16"/>
      <c r="E131" s="13" t="s">
        <v>44</v>
      </c>
      <c r="F131" s="16"/>
      <c r="G131" s="13" t="s">
        <v>44</v>
      </c>
      <c r="H131" s="16"/>
      <c r="I131" s="15"/>
      <c r="J131" s="16"/>
      <c r="K131" s="67">
        <v>1171380000000000000</v>
      </c>
      <c r="L131" s="68">
        <v>43718.580300925925</v>
      </c>
      <c r="M131" s="37">
        <v>1</v>
      </c>
      <c r="N131" s="37">
        <v>0</v>
      </c>
      <c r="O131" s="37">
        <v>0</v>
      </c>
      <c r="P131" s="37">
        <v>0</v>
      </c>
      <c r="Q131" s="37">
        <v>0</v>
      </c>
      <c r="R131" s="63"/>
      <c r="S131" s="63"/>
      <c r="T131" s="63"/>
      <c r="U131" s="63"/>
      <c r="V131" s="63" t="s">
        <v>3722</v>
      </c>
      <c r="W131" s="63"/>
      <c r="X131" s="63" t="s">
        <v>3723</v>
      </c>
      <c r="Y131" s="67">
        <v>891747000000000000</v>
      </c>
      <c r="Z131" s="63" t="s">
        <v>3724</v>
      </c>
      <c r="AA131" s="20" t="s">
        <v>3725</v>
      </c>
      <c r="AB131" s="68">
        <v>42946.95028935185</v>
      </c>
      <c r="AC131" s="63"/>
      <c r="AD131" s="39" t="s">
        <v>49</v>
      </c>
      <c r="AE131" s="63"/>
      <c r="AF131" s="37">
        <v>9100</v>
      </c>
      <c r="AG131" s="37">
        <v>4567</v>
      </c>
      <c r="AH131" s="37">
        <v>811</v>
      </c>
      <c r="AI131" s="37">
        <v>5251</v>
      </c>
    </row>
    <row x14ac:dyDescent="0.25" r="132" customHeight="1" ht="18">
      <c r="A132" s="1" t="s">
        <v>3726</v>
      </c>
      <c r="B132" s="33" t="s">
        <v>3727</v>
      </c>
      <c r="C132" s="13" t="s">
        <v>44</v>
      </c>
      <c r="D132" s="16"/>
      <c r="E132" s="13" t="s">
        <v>44</v>
      </c>
      <c r="F132" s="16"/>
      <c r="G132" s="13" t="s">
        <v>44</v>
      </c>
      <c r="H132" s="16"/>
      <c r="I132" s="15"/>
      <c r="J132" s="16"/>
      <c r="K132" s="67">
        <v>1171380000000000000</v>
      </c>
      <c r="L132" s="68">
        <v>43718.58018518519</v>
      </c>
      <c r="M132" s="37">
        <v>15</v>
      </c>
      <c r="N132" s="37">
        <v>1</v>
      </c>
      <c r="O132" s="37">
        <v>0</v>
      </c>
      <c r="P132" s="37">
        <v>0</v>
      </c>
      <c r="Q132" s="37">
        <v>0</v>
      </c>
      <c r="R132" s="63"/>
      <c r="S132" s="63"/>
      <c r="T132" s="63"/>
      <c r="U132" s="63"/>
      <c r="V132" s="63" t="s">
        <v>3728</v>
      </c>
      <c r="W132" s="63"/>
      <c r="X132" s="63" t="s">
        <v>3729</v>
      </c>
      <c r="Y132" s="37">
        <v>96512649</v>
      </c>
      <c r="Z132" s="63"/>
      <c r="AA132" s="20" t="s">
        <v>3730</v>
      </c>
      <c r="AB132" s="68">
        <v>40160.472708333335</v>
      </c>
      <c r="AC132" s="39"/>
      <c r="AD132" s="39" t="s">
        <v>3731</v>
      </c>
      <c r="AE132" s="63"/>
      <c r="AF132" s="37">
        <v>11324</v>
      </c>
      <c r="AG132" s="37">
        <v>773</v>
      </c>
      <c r="AH132" s="37">
        <v>2712</v>
      </c>
      <c r="AI132" s="37">
        <v>29972</v>
      </c>
    </row>
    <row x14ac:dyDescent="0.25" r="133" customHeight="1" ht="18">
      <c r="A133" s="1" t="s">
        <v>3732</v>
      </c>
      <c r="B133" s="33" t="s">
        <v>3733</v>
      </c>
      <c r="C133" s="13" t="s">
        <v>44</v>
      </c>
      <c r="D133" s="16"/>
      <c r="E133" s="13" t="s">
        <v>44</v>
      </c>
      <c r="F133" s="16"/>
      <c r="G133" s="13" t="s">
        <v>44</v>
      </c>
      <c r="H133" s="16"/>
      <c r="I133" s="15"/>
      <c r="J133" s="16"/>
      <c r="K133" s="67">
        <v>1171380000000000000</v>
      </c>
      <c r="L133" s="68">
        <v>43718.58012731482</v>
      </c>
      <c r="M133" s="37">
        <v>0</v>
      </c>
      <c r="N133" s="37">
        <v>0</v>
      </c>
      <c r="O133" s="37">
        <v>0</v>
      </c>
      <c r="P133" s="37">
        <v>0</v>
      </c>
      <c r="Q133" s="37">
        <v>0</v>
      </c>
      <c r="R133" s="63"/>
      <c r="S133" s="63"/>
      <c r="T133" s="63"/>
      <c r="U133" s="63"/>
      <c r="V133" s="63" t="s">
        <v>3734</v>
      </c>
      <c r="W133" s="63"/>
      <c r="X133" s="63" t="s">
        <v>3735</v>
      </c>
      <c r="Y133" s="37">
        <v>166051514</v>
      </c>
      <c r="Z133" s="63" t="s">
        <v>3736</v>
      </c>
      <c r="AA133" s="63"/>
      <c r="AB133" s="68">
        <v>40372.40740740741</v>
      </c>
      <c r="AC133" s="63"/>
      <c r="AD133" s="63" t="s">
        <v>3737</v>
      </c>
      <c r="AE133" s="63"/>
      <c r="AF133" s="37">
        <v>16782</v>
      </c>
      <c r="AG133" s="37">
        <v>3311</v>
      </c>
      <c r="AH133" s="37">
        <v>956</v>
      </c>
      <c r="AI133" s="37">
        <v>9331</v>
      </c>
    </row>
    <row x14ac:dyDescent="0.25" r="134" customHeight="1" ht="18">
      <c r="A134" s="1" t="s">
        <v>3738</v>
      </c>
      <c r="B134" s="33" t="s">
        <v>3739</v>
      </c>
      <c r="C134" s="13" t="s">
        <v>44</v>
      </c>
      <c r="D134" s="16"/>
      <c r="E134" s="13" t="s">
        <v>44</v>
      </c>
      <c r="F134" s="16"/>
      <c r="G134" s="13" t="s">
        <v>44</v>
      </c>
      <c r="H134" s="16"/>
      <c r="I134" s="15"/>
      <c r="J134" s="16"/>
      <c r="K134" s="67">
        <v>1171380000000000000</v>
      </c>
      <c r="L134" s="68">
        <v>43718.58006944445</v>
      </c>
      <c r="M134" s="37">
        <v>3</v>
      </c>
      <c r="N134" s="37">
        <v>0</v>
      </c>
      <c r="O134" s="37">
        <v>0</v>
      </c>
      <c r="P134" s="37">
        <v>0</v>
      </c>
      <c r="Q134" s="37">
        <v>0</v>
      </c>
      <c r="R134" s="63"/>
      <c r="S134" s="63"/>
      <c r="T134" s="63"/>
      <c r="U134" s="63"/>
      <c r="V134" s="63" t="s">
        <v>3740</v>
      </c>
      <c r="W134" s="63"/>
      <c r="X134" s="63" t="s">
        <v>3741</v>
      </c>
      <c r="Y134" s="67">
        <v>1013450000000000000</v>
      </c>
      <c r="Z134" s="39"/>
      <c r="AA134" s="63"/>
      <c r="AB134" s="68">
        <v>43282.77912037037</v>
      </c>
      <c r="AC134" s="63"/>
      <c r="AD134" s="63" t="s">
        <v>1003</v>
      </c>
      <c r="AE134" s="63"/>
      <c r="AF134" s="37">
        <v>413</v>
      </c>
      <c r="AG134" s="37">
        <v>97</v>
      </c>
      <c r="AH134" s="37">
        <v>104</v>
      </c>
      <c r="AI134" s="37">
        <v>1277</v>
      </c>
    </row>
    <row x14ac:dyDescent="0.25" r="135" customHeight="1" ht="18">
      <c r="A135" s="1" t="s">
        <v>3742</v>
      </c>
      <c r="B135" s="33" t="s">
        <v>3743</v>
      </c>
      <c r="C135" s="13" t="s">
        <v>44</v>
      </c>
      <c r="D135" s="16"/>
      <c r="E135" s="13" t="s">
        <v>44</v>
      </c>
      <c r="F135" s="16"/>
      <c r="G135" s="13" t="s">
        <v>44</v>
      </c>
      <c r="H135" s="16"/>
      <c r="I135" s="15"/>
      <c r="J135" s="16"/>
      <c r="K135" s="67">
        <v>1171380000000000000</v>
      </c>
      <c r="L135" s="68">
        <v>43718.579976851855</v>
      </c>
      <c r="M135" s="37">
        <v>8</v>
      </c>
      <c r="N135" s="37">
        <v>1</v>
      </c>
      <c r="O135" s="37">
        <v>0</v>
      </c>
      <c r="P135" s="37">
        <v>0</v>
      </c>
      <c r="Q135" s="37">
        <v>0</v>
      </c>
      <c r="R135" s="63"/>
      <c r="S135" s="63"/>
      <c r="T135" s="63"/>
      <c r="U135" s="63"/>
      <c r="V135" s="63" t="s">
        <v>3744</v>
      </c>
      <c r="W135" s="63"/>
      <c r="X135" s="63" t="s">
        <v>3745</v>
      </c>
      <c r="Y135" s="69">
        <v>1016360000000000000</v>
      </c>
      <c r="Z135" s="39" t="s">
        <v>3746</v>
      </c>
      <c r="AA135" s="63"/>
      <c r="AB135" s="68">
        <v>43290.82141203704</v>
      </c>
      <c r="AC135" s="63"/>
      <c r="AD135" s="63" t="s">
        <v>2995</v>
      </c>
      <c r="AE135" s="63"/>
      <c r="AF135" s="37">
        <v>9264</v>
      </c>
      <c r="AG135" s="37">
        <v>326</v>
      </c>
      <c r="AH135" s="37">
        <v>105</v>
      </c>
      <c r="AI135" s="37">
        <v>20197</v>
      </c>
    </row>
    <row x14ac:dyDescent="0.25" r="136" customHeight="1" ht="18">
      <c r="A136" s="1" t="s">
        <v>3747</v>
      </c>
      <c r="B136" s="33" t="s">
        <v>3748</v>
      </c>
      <c r="C136" s="13" t="s">
        <v>44</v>
      </c>
      <c r="D136" s="16"/>
      <c r="E136" s="13" t="s">
        <v>44</v>
      </c>
      <c r="F136" s="16"/>
      <c r="G136" s="13" t="s">
        <v>44</v>
      </c>
      <c r="H136" s="16"/>
      <c r="I136" s="15"/>
      <c r="J136" s="16"/>
      <c r="K136" s="67">
        <v>1171380000000000000</v>
      </c>
      <c r="L136" s="68">
        <v>43718.57991898148</v>
      </c>
      <c r="M136" s="37">
        <v>12</v>
      </c>
      <c r="N136" s="37">
        <v>0</v>
      </c>
      <c r="O136" s="37">
        <v>0</v>
      </c>
      <c r="P136" s="37">
        <v>0</v>
      </c>
      <c r="Q136" s="37">
        <v>0</v>
      </c>
      <c r="R136" s="63"/>
      <c r="S136" s="63"/>
      <c r="T136" s="63"/>
      <c r="U136" s="63"/>
      <c r="V136" s="63" t="s">
        <v>3749</v>
      </c>
      <c r="W136" s="63"/>
      <c r="X136" s="63" t="s">
        <v>3750</v>
      </c>
      <c r="Y136" s="37">
        <v>535162943</v>
      </c>
      <c r="Z136" s="39"/>
      <c r="AA136" s="63"/>
      <c r="AB136" s="68">
        <v>40992.540613425925</v>
      </c>
      <c r="AC136" s="63"/>
      <c r="AD136" s="39" t="s">
        <v>3751</v>
      </c>
      <c r="AE136" s="63"/>
      <c r="AF136" s="37">
        <v>4153</v>
      </c>
      <c r="AG136" s="37">
        <v>311</v>
      </c>
      <c r="AH136" s="37">
        <v>197</v>
      </c>
      <c r="AI136" s="37">
        <v>8433</v>
      </c>
    </row>
    <row x14ac:dyDescent="0.25" r="137" customHeight="1" ht="18">
      <c r="A137" s="1" t="s">
        <v>3752</v>
      </c>
      <c r="B137" s="33" t="s">
        <v>3753</v>
      </c>
      <c r="C137" s="13" t="s">
        <v>44</v>
      </c>
      <c r="D137" s="16"/>
      <c r="E137" s="13" t="s">
        <v>44</v>
      </c>
      <c r="F137" s="16"/>
      <c r="G137" s="13" t="s">
        <v>44</v>
      </c>
      <c r="H137" s="16"/>
      <c r="I137" s="15"/>
      <c r="J137" s="16"/>
      <c r="K137" s="67">
        <v>1171380000000000000</v>
      </c>
      <c r="L137" s="68">
        <v>43718.57976851852</v>
      </c>
      <c r="M137" s="37">
        <v>1</v>
      </c>
      <c r="N137" s="37">
        <v>0</v>
      </c>
      <c r="O137" s="37">
        <v>0</v>
      </c>
      <c r="P137" s="37">
        <v>0</v>
      </c>
      <c r="Q137" s="37">
        <v>0</v>
      </c>
      <c r="R137" s="63"/>
      <c r="S137" s="63"/>
      <c r="T137" s="63"/>
      <c r="U137" s="63"/>
      <c r="V137" s="63" t="s">
        <v>3754</v>
      </c>
      <c r="W137" s="63"/>
      <c r="X137" s="63" t="s">
        <v>3755</v>
      </c>
      <c r="Y137" s="69">
        <v>1153510000000000000</v>
      </c>
      <c r="Z137" s="39" t="s">
        <v>3756</v>
      </c>
      <c r="AA137" s="63"/>
      <c r="AB137" s="68">
        <v>43669.28959490741</v>
      </c>
      <c r="AC137" s="39"/>
      <c r="AD137" s="39" t="s">
        <v>3757</v>
      </c>
      <c r="AE137" s="63"/>
      <c r="AF137" s="37">
        <v>918</v>
      </c>
      <c r="AG137" s="37">
        <v>9</v>
      </c>
      <c r="AH137" s="37">
        <v>0</v>
      </c>
      <c r="AI137" s="37">
        <v>0</v>
      </c>
    </row>
    <row x14ac:dyDescent="0.25" r="138" customHeight="1" ht="18">
      <c r="A138" s="1" t="s">
        <v>3758</v>
      </c>
      <c r="B138" s="33" t="s">
        <v>3759</v>
      </c>
      <c r="C138" s="13" t="s">
        <v>44</v>
      </c>
      <c r="D138" s="16"/>
      <c r="E138" s="13" t="s">
        <v>44</v>
      </c>
      <c r="F138" s="16"/>
      <c r="G138" s="13" t="s">
        <v>44</v>
      </c>
      <c r="H138" s="16"/>
      <c r="I138" s="15"/>
      <c r="J138" s="16"/>
      <c r="K138" s="67">
        <v>1171380000000000000</v>
      </c>
      <c r="L138" s="68">
        <v>43718.579722222225</v>
      </c>
      <c r="M138" s="37">
        <v>0</v>
      </c>
      <c r="N138" s="37">
        <v>0</v>
      </c>
      <c r="O138" s="37">
        <v>0</v>
      </c>
      <c r="P138" s="37">
        <v>0</v>
      </c>
      <c r="Q138" s="37">
        <v>0</v>
      </c>
      <c r="R138" s="63"/>
      <c r="S138" s="63"/>
      <c r="T138" s="63"/>
      <c r="U138" s="63"/>
      <c r="V138" s="39" t="s">
        <v>3760</v>
      </c>
      <c r="W138" s="63"/>
      <c r="X138" s="63" t="s">
        <v>3761</v>
      </c>
      <c r="Y138" s="37">
        <v>155670132</v>
      </c>
      <c r="Z138" s="39"/>
      <c r="AA138" s="63"/>
      <c r="AB138" s="68">
        <v>40343.99056712963</v>
      </c>
      <c r="AC138" s="63"/>
      <c r="AD138" s="63" t="s">
        <v>3762</v>
      </c>
      <c r="AE138" s="63"/>
      <c r="AF138" s="37">
        <v>4125</v>
      </c>
      <c r="AG138" s="37">
        <v>306</v>
      </c>
      <c r="AH138" s="37">
        <v>305</v>
      </c>
      <c r="AI138" s="37">
        <v>396</v>
      </c>
    </row>
    <row x14ac:dyDescent="0.25" r="139" customHeight="1" ht="18">
      <c r="A139" s="1" t="s">
        <v>3763</v>
      </c>
      <c r="B139" s="33" t="s">
        <v>3764</v>
      </c>
      <c r="C139" s="13" t="s">
        <v>44</v>
      </c>
      <c r="D139" s="16"/>
      <c r="E139" s="13" t="s">
        <v>44</v>
      </c>
      <c r="F139" s="16"/>
      <c r="G139" s="13" t="s">
        <v>44</v>
      </c>
      <c r="H139" s="16"/>
      <c r="I139" s="15"/>
      <c r="J139" s="16"/>
      <c r="K139" s="67">
        <v>1171380000000000000</v>
      </c>
      <c r="L139" s="68">
        <v>43718.57962962963</v>
      </c>
      <c r="M139" s="37">
        <v>2</v>
      </c>
      <c r="N139" s="37">
        <v>0</v>
      </c>
      <c r="O139" s="37">
        <v>0</v>
      </c>
      <c r="P139" s="37">
        <v>0</v>
      </c>
      <c r="Q139" s="37">
        <v>0</v>
      </c>
      <c r="R139" s="63"/>
      <c r="S139" s="63"/>
      <c r="T139" s="63"/>
      <c r="U139" s="39"/>
      <c r="V139" s="39" t="s">
        <v>3765</v>
      </c>
      <c r="W139" s="63"/>
      <c r="X139" s="63" t="s">
        <v>3766</v>
      </c>
      <c r="Y139" s="69">
        <v>1097570000000000000</v>
      </c>
      <c r="Z139" s="39" t="s">
        <v>3767</v>
      </c>
      <c r="AA139" s="63"/>
      <c r="AB139" s="68">
        <v>43514.91212962963</v>
      </c>
      <c r="AC139" s="63"/>
      <c r="AD139" s="39"/>
      <c r="AE139" s="63"/>
      <c r="AF139" s="37">
        <v>2291</v>
      </c>
      <c r="AG139" s="37">
        <v>90</v>
      </c>
      <c r="AH139" s="37">
        <v>506</v>
      </c>
      <c r="AI139" s="37">
        <v>13944</v>
      </c>
    </row>
    <row x14ac:dyDescent="0.25" r="140" customHeight="1" ht="18">
      <c r="A140" s="1" t="s">
        <v>3768</v>
      </c>
      <c r="B140" s="33" t="s">
        <v>3769</v>
      </c>
      <c r="C140" s="13" t="s">
        <v>44</v>
      </c>
      <c r="D140" s="16"/>
      <c r="E140" s="13" t="s">
        <v>44</v>
      </c>
      <c r="F140" s="16"/>
      <c r="G140" s="13" t="s">
        <v>44</v>
      </c>
      <c r="H140" s="16"/>
      <c r="I140" s="15"/>
      <c r="J140" s="16"/>
      <c r="K140" s="67">
        <v>1171380000000000000</v>
      </c>
      <c r="L140" s="68">
        <v>43718.579247685186</v>
      </c>
      <c r="M140" s="37">
        <v>10</v>
      </c>
      <c r="N140" s="37">
        <v>0</v>
      </c>
      <c r="O140" s="37">
        <v>0</v>
      </c>
      <c r="P140" s="37">
        <v>0</v>
      </c>
      <c r="Q140" s="37">
        <v>0</v>
      </c>
      <c r="R140" s="63"/>
      <c r="S140" s="63"/>
      <c r="T140" s="63"/>
      <c r="U140" s="39"/>
      <c r="V140" s="39" t="s">
        <v>3770</v>
      </c>
      <c r="W140" s="63"/>
      <c r="X140" s="63" t="s">
        <v>3771</v>
      </c>
      <c r="Y140" s="41">
        <v>224921456</v>
      </c>
      <c r="Z140" s="39" t="s">
        <v>3772</v>
      </c>
      <c r="AA140" s="63"/>
      <c r="AB140" s="68">
        <v>40522.377222222225</v>
      </c>
      <c r="AC140" s="39"/>
      <c r="AD140" s="39" t="s">
        <v>3773</v>
      </c>
      <c r="AE140" s="63"/>
      <c r="AF140" s="37">
        <v>5550</v>
      </c>
      <c r="AG140" s="37">
        <v>1328</v>
      </c>
      <c r="AH140" s="37">
        <v>1305</v>
      </c>
      <c r="AI140" s="37">
        <v>11482</v>
      </c>
    </row>
    <row x14ac:dyDescent="0.25" r="141" customHeight="1" ht="18">
      <c r="A141" s="1" t="s">
        <v>3774</v>
      </c>
      <c r="B141" s="33" t="s">
        <v>3775</v>
      </c>
      <c r="C141" s="13" t="s">
        <v>44</v>
      </c>
      <c r="D141" s="16"/>
      <c r="E141" s="13" t="s">
        <v>44</v>
      </c>
      <c r="F141" s="16"/>
      <c r="G141" s="13" t="s">
        <v>44</v>
      </c>
      <c r="H141" s="16"/>
      <c r="I141" s="15"/>
      <c r="J141" s="16"/>
      <c r="K141" s="67">
        <v>1171380000000000000</v>
      </c>
      <c r="L141" s="68">
        <v>43718.57922453704</v>
      </c>
      <c r="M141" s="37">
        <v>81</v>
      </c>
      <c r="N141" s="37">
        <v>2</v>
      </c>
      <c r="O141" s="37">
        <v>0</v>
      </c>
      <c r="P141" s="37">
        <v>0</v>
      </c>
      <c r="Q141" s="37">
        <v>0</v>
      </c>
      <c r="R141" s="63"/>
      <c r="S141" s="63"/>
      <c r="T141" s="63"/>
      <c r="U141" s="63"/>
      <c r="V141" s="63" t="s">
        <v>3776</v>
      </c>
      <c r="W141" s="63"/>
      <c r="X141" s="63" t="s">
        <v>3777</v>
      </c>
      <c r="Y141" s="69">
        <v>1156520000000000000</v>
      </c>
      <c r="Z141" s="39" t="s">
        <v>3778</v>
      </c>
      <c r="AA141" s="63"/>
      <c r="AB141" s="68">
        <v>43677.58054398148</v>
      </c>
      <c r="AC141" s="63"/>
      <c r="AD141" s="63" t="s">
        <v>100</v>
      </c>
      <c r="AE141" s="63"/>
      <c r="AF141" s="37">
        <v>1459</v>
      </c>
      <c r="AG141" s="37">
        <v>3152</v>
      </c>
      <c r="AH141" s="37">
        <v>2630</v>
      </c>
      <c r="AI141" s="37">
        <v>22840</v>
      </c>
    </row>
    <row x14ac:dyDescent="0.25" r="142" customHeight="1" ht="18">
      <c r="A142" s="1" t="s">
        <v>3779</v>
      </c>
      <c r="B142" s="33" t="s">
        <v>3780</v>
      </c>
      <c r="C142" s="13" t="s">
        <v>44</v>
      </c>
      <c r="D142" s="16"/>
      <c r="E142" s="13" t="s">
        <v>44</v>
      </c>
      <c r="F142" s="16"/>
      <c r="G142" s="13" t="s">
        <v>44</v>
      </c>
      <c r="H142" s="16"/>
      <c r="I142" s="15"/>
      <c r="J142" s="16"/>
      <c r="K142" s="67">
        <v>1171380000000000000</v>
      </c>
      <c r="L142" s="68">
        <v>43718.57914351852</v>
      </c>
      <c r="M142" s="37">
        <v>7</v>
      </c>
      <c r="N142" s="37">
        <v>0</v>
      </c>
      <c r="O142" s="37">
        <v>0</v>
      </c>
      <c r="P142" s="37">
        <v>0</v>
      </c>
      <c r="Q142" s="37">
        <v>0</v>
      </c>
      <c r="R142" s="63"/>
      <c r="S142" s="63"/>
      <c r="T142" s="63"/>
      <c r="U142" s="63"/>
      <c r="V142" s="63" t="s">
        <v>3781</v>
      </c>
      <c r="W142" s="63"/>
      <c r="X142" s="63" t="s">
        <v>3782</v>
      </c>
      <c r="Y142" s="67">
        <v>1052840000000000000</v>
      </c>
      <c r="Z142" s="39" t="s">
        <v>3783</v>
      </c>
      <c r="AA142" s="63"/>
      <c r="AB142" s="68">
        <v>43391.49008101852</v>
      </c>
      <c r="AC142" s="63"/>
      <c r="AD142" s="63" t="s">
        <v>72</v>
      </c>
      <c r="AE142" s="63"/>
      <c r="AF142" s="37">
        <v>115</v>
      </c>
      <c r="AG142" s="37">
        <v>50</v>
      </c>
      <c r="AH142" s="37">
        <v>77</v>
      </c>
      <c r="AI142" s="37">
        <v>1942</v>
      </c>
    </row>
    <row x14ac:dyDescent="0.25" r="143" customHeight="1" ht="18">
      <c r="A143" s="1" t="s">
        <v>3784</v>
      </c>
      <c r="B143" s="33" t="s">
        <v>3785</v>
      </c>
      <c r="C143" s="13" t="s">
        <v>44</v>
      </c>
      <c r="D143" s="16"/>
      <c r="E143" s="13" t="s">
        <v>44</v>
      </c>
      <c r="F143" s="16"/>
      <c r="G143" s="13" t="s">
        <v>44</v>
      </c>
      <c r="H143" s="16"/>
      <c r="I143" s="15"/>
      <c r="J143" s="16"/>
      <c r="K143" s="67">
        <v>1171380000000000000</v>
      </c>
      <c r="L143" s="68">
        <v>43718.57896990741</v>
      </c>
      <c r="M143" s="37">
        <v>8</v>
      </c>
      <c r="N143" s="37">
        <v>1</v>
      </c>
      <c r="O143" s="37">
        <v>0</v>
      </c>
      <c r="P143" s="37">
        <v>0</v>
      </c>
      <c r="Q143" s="37">
        <v>0</v>
      </c>
      <c r="R143" s="63"/>
      <c r="S143" s="63"/>
      <c r="T143" s="63"/>
      <c r="U143" s="63"/>
      <c r="V143" s="39" t="s">
        <v>3786</v>
      </c>
      <c r="W143" s="63"/>
      <c r="X143" s="63" t="s">
        <v>3787</v>
      </c>
      <c r="Y143" s="69">
        <v>1169290000000000000</v>
      </c>
      <c r="Z143" s="39" t="s">
        <v>3788</v>
      </c>
      <c r="AA143" s="63"/>
      <c r="AB143" s="68">
        <v>43712.81082175926</v>
      </c>
      <c r="AC143" s="63"/>
      <c r="AD143" s="63" t="s">
        <v>3789</v>
      </c>
      <c r="AE143" s="63"/>
      <c r="AF143" s="37">
        <v>78</v>
      </c>
      <c r="AG143" s="37">
        <v>183</v>
      </c>
      <c r="AH143" s="37">
        <v>105</v>
      </c>
      <c r="AI143" s="37">
        <v>1869</v>
      </c>
    </row>
    <row x14ac:dyDescent="0.25" r="144" customHeight="1" ht="18">
      <c r="A144" s="1" t="s">
        <v>3790</v>
      </c>
      <c r="B144" s="33" t="s">
        <v>3791</v>
      </c>
      <c r="C144" s="13" t="s">
        <v>44</v>
      </c>
      <c r="D144" s="16"/>
      <c r="E144" s="13" t="s">
        <v>44</v>
      </c>
      <c r="F144" s="16"/>
      <c r="G144" s="13" t="s">
        <v>44</v>
      </c>
      <c r="H144" s="16"/>
      <c r="I144" s="15"/>
      <c r="J144" s="16"/>
      <c r="K144" s="67">
        <v>1171380000000000000</v>
      </c>
      <c r="L144" s="68">
        <v>43718.57846064815</v>
      </c>
      <c r="M144" s="37">
        <v>8</v>
      </c>
      <c r="N144" s="37">
        <v>0</v>
      </c>
      <c r="O144" s="37">
        <v>0</v>
      </c>
      <c r="P144" s="37">
        <v>0</v>
      </c>
      <c r="Q144" s="37">
        <v>0</v>
      </c>
      <c r="R144" s="63"/>
      <c r="S144" s="63"/>
      <c r="T144" s="63"/>
      <c r="U144" s="39"/>
      <c r="V144" s="39" t="s">
        <v>3792</v>
      </c>
      <c r="W144" s="63"/>
      <c r="X144" s="63" t="s">
        <v>3793</v>
      </c>
      <c r="Y144" s="37">
        <v>320865521</v>
      </c>
      <c r="Z144" s="63" t="s">
        <v>3794</v>
      </c>
      <c r="AA144" s="20" t="s">
        <v>3795</v>
      </c>
      <c r="AB144" s="68">
        <v>40714.88358796296</v>
      </c>
      <c r="AC144" s="63"/>
      <c r="AD144" s="39"/>
      <c r="AE144" s="63"/>
      <c r="AF144" s="37">
        <v>4770</v>
      </c>
      <c r="AG144" s="37">
        <v>704</v>
      </c>
      <c r="AH144" s="37">
        <v>450</v>
      </c>
      <c r="AI144" s="37">
        <v>16178</v>
      </c>
    </row>
    <row x14ac:dyDescent="0.25" r="145" customHeight="1" ht="18">
      <c r="A145" s="1" t="s">
        <v>3796</v>
      </c>
      <c r="B145" s="33" t="s">
        <v>3797</v>
      </c>
      <c r="C145" s="13" t="s">
        <v>44</v>
      </c>
      <c r="D145" s="16"/>
      <c r="E145" s="13" t="s">
        <v>44</v>
      </c>
      <c r="F145" s="16"/>
      <c r="G145" s="13" t="s">
        <v>44</v>
      </c>
      <c r="H145" s="16"/>
      <c r="I145" s="15"/>
      <c r="J145" s="16"/>
      <c r="K145" s="67">
        <v>1171380000000000000</v>
      </c>
      <c r="L145" s="68">
        <v>43718.5784375</v>
      </c>
      <c r="M145" s="37">
        <v>21</v>
      </c>
      <c r="N145" s="37">
        <v>1</v>
      </c>
      <c r="O145" s="37">
        <v>0</v>
      </c>
      <c r="P145" s="37">
        <v>0</v>
      </c>
      <c r="Q145" s="37">
        <v>0</v>
      </c>
      <c r="R145" s="63"/>
      <c r="S145" s="63"/>
      <c r="T145" s="63"/>
      <c r="U145" s="63"/>
      <c r="V145" s="63" t="s">
        <v>3798</v>
      </c>
      <c r="W145" s="63"/>
      <c r="X145" s="63" t="s">
        <v>3799</v>
      </c>
      <c r="Y145" s="67">
        <v>822813000000000000</v>
      </c>
      <c r="Z145" s="63" t="s">
        <v>3800</v>
      </c>
      <c r="AA145" s="20" t="s">
        <v>3801</v>
      </c>
      <c r="AB145" s="68">
        <v>42756.72708333333</v>
      </c>
      <c r="AC145" s="39"/>
      <c r="AD145" s="39" t="s">
        <v>3802</v>
      </c>
      <c r="AE145" s="63"/>
      <c r="AF145" s="37">
        <v>115367</v>
      </c>
      <c r="AG145" s="37">
        <v>183139</v>
      </c>
      <c r="AH145" s="37">
        <v>1</v>
      </c>
      <c r="AI145" s="37">
        <v>188</v>
      </c>
    </row>
    <row x14ac:dyDescent="0.25" r="146" customHeight="1" ht="18">
      <c r="A146" s="1" t="s">
        <v>3803</v>
      </c>
      <c r="B146" s="33" t="s">
        <v>3804</v>
      </c>
      <c r="C146" s="13" t="s">
        <v>44</v>
      </c>
      <c r="D146" s="16"/>
      <c r="E146" s="13" t="s">
        <v>44</v>
      </c>
      <c r="F146" s="16"/>
      <c r="G146" s="13" t="s">
        <v>44</v>
      </c>
      <c r="H146" s="16"/>
      <c r="I146" s="15"/>
      <c r="J146" s="16"/>
      <c r="K146" s="67">
        <v>1171380000000000000</v>
      </c>
      <c r="L146" s="68">
        <v>43718.57832175926</v>
      </c>
      <c r="M146" s="37">
        <v>0</v>
      </c>
      <c r="N146" s="37">
        <v>0</v>
      </c>
      <c r="O146" s="37">
        <v>0</v>
      </c>
      <c r="P146" s="37">
        <v>0</v>
      </c>
      <c r="Q146" s="37">
        <v>0</v>
      </c>
      <c r="R146" s="63"/>
      <c r="S146" s="63"/>
      <c r="T146" s="63"/>
      <c r="U146" s="63"/>
      <c r="V146" s="63" t="s">
        <v>3805</v>
      </c>
      <c r="W146" s="63"/>
      <c r="X146" s="63" t="s">
        <v>3806</v>
      </c>
      <c r="Y146" s="67">
        <v>1158320000000000000</v>
      </c>
      <c r="Z146" s="39"/>
      <c r="AA146" s="63"/>
      <c r="AB146" s="68">
        <v>43682.55122685185</v>
      </c>
      <c r="AC146" s="63"/>
      <c r="AD146" s="63"/>
      <c r="AE146" s="63"/>
      <c r="AF146" s="37">
        <v>52</v>
      </c>
      <c r="AG146" s="37">
        <v>0</v>
      </c>
      <c r="AH146" s="37">
        <v>0</v>
      </c>
      <c r="AI146" s="37">
        <v>0</v>
      </c>
    </row>
    <row x14ac:dyDescent="0.25" r="147" customHeight="1" ht="18">
      <c r="A147" s="1" t="s">
        <v>3807</v>
      </c>
      <c r="B147" s="33" t="s">
        <v>3808</v>
      </c>
      <c r="C147" s="13" t="s">
        <v>44</v>
      </c>
      <c r="D147" s="16"/>
      <c r="E147" s="13" t="s">
        <v>44</v>
      </c>
      <c r="F147" s="16"/>
      <c r="G147" s="13" t="s">
        <v>44</v>
      </c>
      <c r="H147" s="16"/>
      <c r="I147" s="15"/>
      <c r="J147" s="16"/>
      <c r="K147" s="67">
        <v>1171380000000000000</v>
      </c>
      <c r="L147" s="68">
        <v>43718.57791666667</v>
      </c>
      <c r="M147" s="37">
        <v>4</v>
      </c>
      <c r="N147" s="37">
        <v>0</v>
      </c>
      <c r="O147" s="37">
        <v>0</v>
      </c>
      <c r="P147" s="37">
        <v>0</v>
      </c>
      <c r="Q147" s="37">
        <v>0</v>
      </c>
      <c r="R147" s="63"/>
      <c r="S147" s="63"/>
      <c r="T147" s="63"/>
      <c r="U147" s="63"/>
      <c r="V147" s="63" t="s">
        <v>3809</v>
      </c>
      <c r="W147" s="63"/>
      <c r="X147" s="63" t="s">
        <v>3810</v>
      </c>
      <c r="Y147" s="41">
        <v>236444786</v>
      </c>
      <c r="Z147" s="39" t="s">
        <v>3811</v>
      </c>
      <c r="AA147" s="63"/>
      <c r="AB147" s="68">
        <v>40553.80237268518</v>
      </c>
      <c r="AC147" s="63"/>
      <c r="AD147" s="63" t="s">
        <v>49</v>
      </c>
      <c r="AE147" s="63"/>
      <c r="AF147" s="37">
        <v>110332</v>
      </c>
      <c r="AG147" s="37">
        <v>17628</v>
      </c>
      <c r="AH147" s="37">
        <v>9256</v>
      </c>
      <c r="AI147" s="37">
        <v>45205</v>
      </c>
    </row>
    <row x14ac:dyDescent="0.25" r="148" customHeight="1" ht="18">
      <c r="A148" s="1" t="s">
        <v>3812</v>
      </c>
      <c r="B148" s="33" t="s">
        <v>3813</v>
      </c>
      <c r="C148" s="13" t="s">
        <v>44</v>
      </c>
      <c r="D148" s="16"/>
      <c r="E148" s="13" t="s">
        <v>44</v>
      </c>
      <c r="F148" s="16"/>
      <c r="G148" s="13" t="s">
        <v>44</v>
      </c>
      <c r="H148" s="16"/>
      <c r="I148" s="15"/>
      <c r="J148" s="16"/>
      <c r="K148" s="67">
        <v>1171380000000000000</v>
      </c>
      <c r="L148" s="68">
        <v>43718.577569444446</v>
      </c>
      <c r="M148" s="37">
        <v>0</v>
      </c>
      <c r="N148" s="37">
        <v>0</v>
      </c>
      <c r="O148" s="37">
        <v>0</v>
      </c>
      <c r="P148" s="37">
        <v>0</v>
      </c>
      <c r="Q148" s="37">
        <v>0</v>
      </c>
      <c r="R148" s="63"/>
      <c r="S148" s="63"/>
      <c r="T148" s="63"/>
      <c r="U148" s="63"/>
      <c r="V148" s="63" t="s">
        <v>3814</v>
      </c>
      <c r="W148" s="63"/>
      <c r="X148" s="63" t="s">
        <v>3815</v>
      </c>
      <c r="Y148" s="67">
        <v>1040630000000000000</v>
      </c>
      <c r="Z148" s="39" t="s">
        <v>3816</v>
      </c>
      <c r="AA148" s="20" t="s">
        <v>3817</v>
      </c>
      <c r="AB148" s="68">
        <v>43357.7809375</v>
      </c>
      <c r="AC148" s="63"/>
      <c r="AD148" s="39"/>
      <c r="AE148" s="63"/>
      <c r="AF148" s="37">
        <v>7366</v>
      </c>
      <c r="AG148" s="37">
        <v>110</v>
      </c>
      <c r="AH148" s="37">
        <v>446</v>
      </c>
      <c r="AI148" s="37">
        <v>30612</v>
      </c>
    </row>
    <row x14ac:dyDescent="0.25" r="149" customHeight="1" ht="18">
      <c r="A149" s="1" t="s">
        <v>3818</v>
      </c>
      <c r="B149" s="33" t="s">
        <v>3819</v>
      </c>
      <c r="C149" s="13" t="s">
        <v>44</v>
      </c>
      <c r="D149" s="16"/>
      <c r="E149" s="13" t="s">
        <v>44</v>
      </c>
      <c r="F149" s="16"/>
      <c r="G149" s="13" t="s">
        <v>44</v>
      </c>
      <c r="H149" s="16"/>
      <c r="I149" s="15"/>
      <c r="J149" s="16"/>
      <c r="K149" s="67">
        <v>1171380000000000000</v>
      </c>
      <c r="L149" s="68">
        <v>43718.57744212963</v>
      </c>
      <c r="M149" s="37">
        <v>82</v>
      </c>
      <c r="N149" s="37">
        <v>0</v>
      </c>
      <c r="O149" s="37">
        <v>0</v>
      </c>
      <c r="P149" s="37">
        <v>0</v>
      </c>
      <c r="Q149" s="37">
        <v>0</v>
      </c>
      <c r="R149" s="63"/>
      <c r="S149" s="63"/>
      <c r="T149" s="63"/>
      <c r="U149" s="63"/>
      <c r="V149" s="63" t="s">
        <v>3820</v>
      </c>
      <c r="W149" s="63"/>
      <c r="X149" s="63" t="s">
        <v>3821</v>
      </c>
      <c r="Y149" s="41">
        <v>342061832</v>
      </c>
      <c r="Z149" s="32" t="s">
        <v>3822</v>
      </c>
      <c r="AA149" s="63"/>
      <c r="AB149" s="68">
        <v>40749.68172453704</v>
      </c>
      <c r="AC149" s="39"/>
      <c r="AD149" s="39" t="s">
        <v>3823</v>
      </c>
      <c r="AE149" s="63"/>
      <c r="AF149" s="37">
        <v>22202</v>
      </c>
      <c r="AG149" s="37">
        <v>5782</v>
      </c>
      <c r="AH149" s="37">
        <v>4848</v>
      </c>
      <c r="AI149" s="37">
        <v>50614</v>
      </c>
    </row>
    <row x14ac:dyDescent="0.25" r="150" customHeight="1" ht="18">
      <c r="A150" s="1" t="s">
        <v>3824</v>
      </c>
      <c r="B150" s="33" t="s">
        <v>3825</v>
      </c>
      <c r="C150" s="13" t="s">
        <v>44</v>
      </c>
      <c r="D150" s="16"/>
      <c r="E150" s="13" t="s">
        <v>44</v>
      </c>
      <c r="F150" s="16"/>
      <c r="G150" s="13" t="s">
        <v>44</v>
      </c>
      <c r="H150" s="16"/>
      <c r="I150" s="15"/>
      <c r="J150" s="16"/>
      <c r="K150" s="67">
        <v>1171380000000000000</v>
      </c>
      <c r="L150" s="68">
        <v>43718.57712962963</v>
      </c>
      <c r="M150" s="37">
        <v>0</v>
      </c>
      <c r="N150" s="37">
        <v>0</v>
      </c>
      <c r="O150" s="37">
        <v>0</v>
      </c>
      <c r="P150" s="37">
        <v>0</v>
      </c>
      <c r="Q150" s="37">
        <v>0</v>
      </c>
      <c r="R150" s="63"/>
      <c r="S150" s="63"/>
      <c r="T150" s="63"/>
      <c r="U150" s="63"/>
      <c r="V150" s="63" t="s">
        <v>3826</v>
      </c>
      <c r="W150" s="63"/>
      <c r="X150" s="63" t="s">
        <v>3827</v>
      </c>
      <c r="Y150" s="67">
        <v>947972000000000000</v>
      </c>
      <c r="Z150" s="63"/>
      <c r="AA150" s="20" t="s">
        <v>3828</v>
      </c>
      <c r="AB150" s="68">
        <v>43102.10053240741</v>
      </c>
      <c r="AC150" s="63"/>
      <c r="AD150" s="39"/>
      <c r="AE150" s="63"/>
      <c r="AF150" s="37">
        <v>734</v>
      </c>
      <c r="AG150" s="37">
        <v>52</v>
      </c>
      <c r="AH150" s="37">
        <v>362</v>
      </c>
      <c r="AI150" s="37">
        <v>260</v>
      </c>
    </row>
    <row x14ac:dyDescent="0.25" r="151" customHeight="1" ht="18">
      <c r="A151" s="1" t="s">
        <v>3829</v>
      </c>
      <c r="B151" s="33" t="s">
        <v>3830</v>
      </c>
      <c r="C151" s="13" t="s">
        <v>44</v>
      </c>
      <c r="D151" s="16"/>
      <c r="E151" s="13" t="s">
        <v>44</v>
      </c>
      <c r="F151" s="16"/>
      <c r="G151" s="13" t="s">
        <v>44</v>
      </c>
      <c r="H151" s="16"/>
      <c r="I151" s="15"/>
      <c r="J151" s="16"/>
      <c r="K151" s="67">
        <v>1171380000000000000</v>
      </c>
      <c r="L151" s="68">
        <v>43718.577048611114</v>
      </c>
      <c r="M151" s="37">
        <v>44</v>
      </c>
      <c r="N151" s="37">
        <v>20</v>
      </c>
      <c r="O151" s="37">
        <v>0</v>
      </c>
      <c r="P151" s="37">
        <v>0</v>
      </c>
      <c r="Q151" s="37">
        <v>0</v>
      </c>
      <c r="R151" s="63"/>
      <c r="S151" s="63"/>
      <c r="T151" s="63"/>
      <c r="U151" s="63"/>
      <c r="V151" s="39" t="s">
        <v>3831</v>
      </c>
      <c r="W151" s="63"/>
      <c r="X151" s="63" t="s">
        <v>3832</v>
      </c>
      <c r="Y151" s="37">
        <v>2234658824</v>
      </c>
      <c r="Z151" s="63" t="s">
        <v>3833</v>
      </c>
      <c r="AA151" s="20" t="s">
        <v>3834</v>
      </c>
      <c r="AB151" s="68">
        <v>41615.7971412037</v>
      </c>
      <c r="AC151" s="39"/>
      <c r="AD151" s="39" t="s">
        <v>3835</v>
      </c>
      <c r="AE151" s="63"/>
      <c r="AF151" s="37">
        <v>7938</v>
      </c>
      <c r="AG151" s="37">
        <v>4227</v>
      </c>
      <c r="AH151" s="37">
        <v>32</v>
      </c>
      <c r="AI151" s="37">
        <v>19971</v>
      </c>
    </row>
    <row x14ac:dyDescent="0.25" r="152" customHeight="1" ht="18">
      <c r="A152" s="1" t="s">
        <v>3836</v>
      </c>
      <c r="B152" s="33" t="s">
        <v>3837</v>
      </c>
      <c r="C152" s="13" t="s">
        <v>44</v>
      </c>
      <c r="D152" s="16"/>
      <c r="E152" s="13" t="s">
        <v>44</v>
      </c>
      <c r="F152" s="16"/>
      <c r="G152" s="13" t="s">
        <v>44</v>
      </c>
      <c r="H152" s="16"/>
      <c r="I152" s="15"/>
      <c r="J152" s="16"/>
      <c r="K152" s="67">
        <v>1171380000000000000</v>
      </c>
      <c r="L152" s="68">
        <v>43718.577048611114</v>
      </c>
      <c r="M152" s="37">
        <v>0</v>
      </c>
      <c r="N152" s="37">
        <v>0</v>
      </c>
      <c r="O152" s="37">
        <v>0</v>
      </c>
      <c r="P152" s="37">
        <v>0</v>
      </c>
      <c r="Q152" s="37">
        <v>0</v>
      </c>
      <c r="R152" s="63"/>
      <c r="S152" s="63"/>
      <c r="T152" s="63"/>
      <c r="U152" s="39"/>
      <c r="V152" s="39" t="s">
        <v>3838</v>
      </c>
      <c r="W152" s="63"/>
      <c r="X152" s="63" t="s">
        <v>3838</v>
      </c>
      <c r="Y152" s="67">
        <v>1018820000000000000</v>
      </c>
      <c r="Z152" s="63"/>
      <c r="AA152" s="63"/>
      <c r="AB152" s="68">
        <v>43297.60984953704</v>
      </c>
      <c r="AC152" s="63"/>
      <c r="AD152" s="63"/>
      <c r="AE152" s="63"/>
      <c r="AF152" s="37">
        <v>1211</v>
      </c>
      <c r="AG152" s="37">
        <v>417</v>
      </c>
      <c r="AH152" s="37">
        <v>686</v>
      </c>
      <c r="AI152" s="37">
        <v>5084</v>
      </c>
    </row>
    <row x14ac:dyDescent="0.25" r="153" customHeight="1" ht="18">
      <c r="A153" s="1" t="s">
        <v>3839</v>
      </c>
      <c r="B153" s="33" t="s">
        <v>3840</v>
      </c>
      <c r="C153" s="13" t="s">
        <v>44</v>
      </c>
      <c r="D153" s="16"/>
      <c r="E153" s="13" t="s">
        <v>44</v>
      </c>
      <c r="F153" s="16"/>
      <c r="G153" s="13" t="s">
        <v>44</v>
      </c>
      <c r="H153" s="16"/>
      <c r="I153" s="15"/>
      <c r="J153" s="16"/>
      <c r="K153" s="67">
        <v>1171380000000000000</v>
      </c>
      <c r="L153" s="68">
        <v>43718.57697916667</v>
      </c>
      <c r="M153" s="37">
        <v>1</v>
      </c>
      <c r="N153" s="37">
        <v>0</v>
      </c>
      <c r="O153" s="37">
        <v>0</v>
      </c>
      <c r="P153" s="37">
        <v>0</v>
      </c>
      <c r="Q153" s="37">
        <v>0</v>
      </c>
      <c r="R153" s="63"/>
      <c r="S153" s="63"/>
      <c r="T153" s="63"/>
      <c r="U153" s="63"/>
      <c r="V153" s="63" t="s">
        <v>3841</v>
      </c>
      <c r="W153" s="63"/>
      <c r="X153" s="63" t="s">
        <v>3842</v>
      </c>
      <c r="Y153" s="37">
        <v>255942752</v>
      </c>
      <c r="Z153" s="63" t="s">
        <v>3843</v>
      </c>
      <c r="AA153" s="20" t="s">
        <v>3844</v>
      </c>
      <c r="AB153" s="68">
        <v>40596.55195601852</v>
      </c>
      <c r="AC153" s="63"/>
      <c r="AD153" s="63" t="s">
        <v>223</v>
      </c>
      <c r="AE153" s="63"/>
      <c r="AF153" s="37">
        <v>27890</v>
      </c>
      <c r="AG153" s="37">
        <v>829</v>
      </c>
      <c r="AH153" s="37">
        <v>399</v>
      </c>
      <c r="AI153" s="37">
        <v>1575</v>
      </c>
    </row>
    <row x14ac:dyDescent="0.25" r="154" customHeight="1" ht="18">
      <c r="A154" s="1" t="s">
        <v>3845</v>
      </c>
      <c r="B154" s="33" t="s">
        <v>3846</v>
      </c>
      <c r="C154" s="13" t="s">
        <v>44</v>
      </c>
      <c r="D154" s="16"/>
      <c r="E154" s="13" t="s">
        <v>44</v>
      </c>
      <c r="F154" s="16"/>
      <c r="G154" s="13" t="s">
        <v>44</v>
      </c>
      <c r="H154" s="16"/>
      <c r="I154" s="15"/>
      <c r="J154" s="16"/>
      <c r="K154" s="67">
        <v>1171380000000000000</v>
      </c>
      <c r="L154" s="68">
        <v>43718.57611111111</v>
      </c>
      <c r="M154" s="37">
        <v>0</v>
      </c>
      <c r="N154" s="37">
        <v>0</v>
      </c>
      <c r="O154" s="37">
        <v>0</v>
      </c>
      <c r="P154" s="37">
        <v>0</v>
      </c>
      <c r="Q154" s="37">
        <v>0</v>
      </c>
      <c r="R154" s="63"/>
      <c r="S154" s="63"/>
      <c r="T154" s="63"/>
      <c r="U154" s="63"/>
      <c r="V154" s="63" t="s">
        <v>3847</v>
      </c>
      <c r="W154" s="63"/>
      <c r="X154" s="63" t="s">
        <v>3848</v>
      </c>
      <c r="Y154" s="67">
        <v>1097540000000000000</v>
      </c>
      <c r="Z154" s="39"/>
      <c r="AA154" s="63"/>
      <c r="AB154" s="68">
        <v>43514.84032407407</v>
      </c>
      <c r="AC154" s="63"/>
      <c r="AD154" s="63"/>
      <c r="AE154" s="63"/>
      <c r="AF154" s="37">
        <v>1330</v>
      </c>
      <c r="AG154" s="37">
        <v>189</v>
      </c>
      <c r="AH154" s="37">
        <v>194</v>
      </c>
      <c r="AI154" s="37">
        <v>2127</v>
      </c>
    </row>
    <row x14ac:dyDescent="0.25" r="155" customHeight="1" ht="18">
      <c r="A155" s="1" t="s">
        <v>3849</v>
      </c>
      <c r="B155" s="33" t="s">
        <v>3850</v>
      </c>
      <c r="C155" s="13" t="s">
        <v>35</v>
      </c>
      <c r="D155" s="14" t="s">
        <v>3108</v>
      </c>
      <c r="E155" s="13" t="s">
        <v>35</v>
      </c>
      <c r="F155" s="14" t="s">
        <v>3108</v>
      </c>
      <c r="G155" s="13" t="s">
        <v>35</v>
      </c>
      <c r="H155" s="14" t="s">
        <v>3108</v>
      </c>
      <c r="I155" s="15"/>
      <c r="J155" s="16"/>
      <c r="K155" s="67">
        <v>1171380000000000000</v>
      </c>
      <c r="L155" s="68">
        <v>43718.57592592593</v>
      </c>
      <c r="M155" s="37">
        <v>0</v>
      </c>
      <c r="N155" s="37">
        <v>0</v>
      </c>
      <c r="O155" s="37">
        <v>0</v>
      </c>
      <c r="P155" s="37">
        <v>0</v>
      </c>
      <c r="Q155" s="37">
        <v>0</v>
      </c>
      <c r="R155" s="63"/>
      <c r="S155" s="63"/>
      <c r="T155" s="63"/>
      <c r="U155" s="63"/>
      <c r="V155" s="63" t="s">
        <v>3851</v>
      </c>
      <c r="W155" s="63"/>
      <c r="X155" s="63" t="s">
        <v>3852</v>
      </c>
      <c r="Y155" s="69">
        <v>1168490000000000000</v>
      </c>
      <c r="Z155" s="39" t="s">
        <v>3853</v>
      </c>
      <c r="AA155" s="63"/>
      <c r="AB155" s="68">
        <v>43710.617847222224</v>
      </c>
      <c r="AC155" s="63"/>
      <c r="AD155" s="63" t="s">
        <v>3854</v>
      </c>
      <c r="AE155" s="63"/>
      <c r="AF155" s="37">
        <v>354</v>
      </c>
      <c r="AG155" s="37">
        <v>139</v>
      </c>
      <c r="AH155" s="37">
        <v>204</v>
      </c>
      <c r="AI155" s="37">
        <v>4174</v>
      </c>
    </row>
    <row x14ac:dyDescent="0.25" r="156" customHeight="1" ht="18">
      <c r="A156" s="1" t="s">
        <v>3855</v>
      </c>
      <c r="B156" s="33" t="s">
        <v>3856</v>
      </c>
      <c r="C156" s="13" t="s">
        <v>44</v>
      </c>
      <c r="D156" s="16"/>
      <c r="E156" s="13" t="s">
        <v>44</v>
      </c>
      <c r="F156" s="16"/>
      <c r="G156" s="13" t="s">
        <v>44</v>
      </c>
      <c r="H156" s="16"/>
      <c r="I156" s="15"/>
      <c r="J156" s="16"/>
      <c r="K156" s="67">
        <v>1171370000000000000</v>
      </c>
      <c r="L156" s="68">
        <v>43718.57549768518</v>
      </c>
      <c r="M156" s="37">
        <v>24</v>
      </c>
      <c r="N156" s="37">
        <v>15</v>
      </c>
      <c r="O156" s="37">
        <v>0</v>
      </c>
      <c r="P156" s="37">
        <v>0</v>
      </c>
      <c r="Q156" s="37">
        <v>0</v>
      </c>
      <c r="R156" s="63"/>
      <c r="S156" s="63"/>
      <c r="T156" s="63"/>
      <c r="U156" s="63"/>
      <c r="V156" s="63" t="s">
        <v>3857</v>
      </c>
      <c r="W156" s="63"/>
      <c r="X156" s="63" t="s">
        <v>3858</v>
      </c>
      <c r="Y156" s="69">
        <v>792729000000000000</v>
      </c>
      <c r="Z156" s="39" t="s">
        <v>3859</v>
      </c>
      <c r="AA156" s="63"/>
      <c r="AB156" s="68">
        <v>42673.71071759259</v>
      </c>
      <c r="AC156" s="63"/>
      <c r="AD156" s="63"/>
      <c r="AE156" s="63"/>
      <c r="AF156" s="37">
        <v>38135</v>
      </c>
      <c r="AG156" s="37">
        <v>1735</v>
      </c>
      <c r="AH156" s="37">
        <v>258</v>
      </c>
      <c r="AI156" s="37">
        <v>69424</v>
      </c>
    </row>
    <row x14ac:dyDescent="0.25" r="157" customHeight="1" ht="18">
      <c r="A157" s="1" t="s">
        <v>3860</v>
      </c>
      <c r="B157" s="33" t="s">
        <v>3861</v>
      </c>
      <c r="C157" s="70" t="s">
        <v>44</v>
      </c>
      <c r="D157" s="71"/>
      <c r="E157" s="70" t="s">
        <v>44</v>
      </c>
      <c r="F157" s="71"/>
      <c r="G157" s="70" t="s">
        <v>44</v>
      </c>
      <c r="H157" s="71"/>
      <c r="I157" s="72"/>
      <c r="J157" s="71"/>
      <c r="K157" s="67">
        <v>1171370000000000000</v>
      </c>
      <c r="L157" s="68">
        <v>43718.57509259259</v>
      </c>
      <c r="M157" s="37">
        <v>8</v>
      </c>
      <c r="N157" s="37">
        <v>4</v>
      </c>
      <c r="O157" s="37">
        <v>0</v>
      </c>
      <c r="P157" s="37">
        <v>0</v>
      </c>
      <c r="Q157" s="37">
        <v>0</v>
      </c>
      <c r="R157" s="63"/>
      <c r="S157" s="63"/>
      <c r="T157" s="63"/>
      <c r="U157" s="63"/>
      <c r="V157" s="63" t="s">
        <v>3862</v>
      </c>
      <c r="W157" s="63"/>
      <c r="X157" s="63" t="s">
        <v>3863</v>
      </c>
      <c r="Y157" s="67">
        <v>908714000000000000</v>
      </c>
      <c r="Z157" s="63" t="s">
        <v>3864</v>
      </c>
      <c r="AA157" s="20" t="s">
        <v>3865</v>
      </c>
      <c r="AB157" s="68">
        <v>42993.77045138889</v>
      </c>
      <c r="AC157" s="63"/>
      <c r="AD157" s="63" t="s">
        <v>49</v>
      </c>
      <c r="AE157" s="63"/>
      <c r="AF157" s="37">
        <v>40623</v>
      </c>
      <c r="AG157" s="37">
        <v>67840</v>
      </c>
      <c r="AH157" s="37">
        <v>2</v>
      </c>
      <c r="AI157" s="37">
        <v>0</v>
      </c>
    </row>
    <row x14ac:dyDescent="0.25" r="158" customHeight="1" ht="18">
      <c r="A158" s="1"/>
      <c r="B158" s="63"/>
      <c r="C158" s="63"/>
      <c r="D158" s="63"/>
      <c r="E158" s="63"/>
      <c r="F158" s="63"/>
      <c r="G158" s="63"/>
      <c r="H158" s="63"/>
      <c r="I158" s="63"/>
      <c r="J158" s="63"/>
      <c r="K158" s="64"/>
      <c r="L158" s="65"/>
      <c r="M158" s="66"/>
      <c r="N158" s="66"/>
      <c r="O158" s="66"/>
      <c r="P158" s="66"/>
      <c r="Q158" s="66"/>
      <c r="R158" s="63"/>
      <c r="S158" s="63"/>
      <c r="T158" s="63"/>
      <c r="U158" s="63"/>
      <c r="V158" s="63"/>
      <c r="W158" s="63"/>
      <c r="X158" s="63"/>
      <c r="Y158" s="64"/>
      <c r="Z158" s="63"/>
      <c r="AA158" s="63"/>
      <c r="AB158" s="65"/>
      <c r="AC158" s="63"/>
      <c r="AD158" s="63"/>
      <c r="AE158" s="63"/>
      <c r="AF158" s="66"/>
      <c r="AG158" s="66"/>
      <c r="AH158" s="66"/>
      <c r="AI158" s="66"/>
    </row>
    <row x14ac:dyDescent="0.25" r="159" customHeight="1" ht="18">
      <c r="A159" s="1"/>
      <c r="B159" s="63"/>
      <c r="C159" s="63"/>
      <c r="D159" s="63"/>
      <c r="E159" s="63"/>
      <c r="F159" s="63"/>
      <c r="G159" s="63"/>
      <c r="H159" s="63"/>
      <c r="I159" s="63"/>
      <c r="J159" s="63"/>
      <c r="K159" s="64"/>
      <c r="L159" s="65"/>
      <c r="M159" s="66"/>
      <c r="N159" s="66"/>
      <c r="O159" s="66"/>
      <c r="P159" s="66"/>
      <c r="Q159" s="66"/>
      <c r="R159" s="63"/>
      <c r="S159" s="63"/>
      <c r="T159" s="63"/>
      <c r="U159" s="63"/>
      <c r="V159" s="63"/>
      <c r="W159" s="63"/>
      <c r="X159" s="63"/>
      <c r="Y159" s="64"/>
      <c r="Z159" s="63"/>
      <c r="AA159" s="63"/>
      <c r="AB159" s="65"/>
      <c r="AC159" s="63"/>
      <c r="AD159" s="63"/>
      <c r="AE159" s="63"/>
      <c r="AF159" s="66"/>
      <c r="AG159" s="66"/>
      <c r="AH159" s="66"/>
      <c r="AI159" s="66"/>
    </row>
    <row x14ac:dyDescent="0.25" r="160" customHeight="1" ht="18">
      <c r="A160" s="1"/>
      <c r="B160" s="63"/>
      <c r="C160" s="63"/>
      <c r="D160" s="63"/>
      <c r="E160" s="63"/>
      <c r="F160" s="63"/>
      <c r="G160" s="63"/>
      <c r="H160" s="63"/>
      <c r="I160" s="63"/>
      <c r="J160" s="63"/>
      <c r="K160" s="64"/>
      <c r="L160" s="65"/>
      <c r="M160" s="66"/>
      <c r="N160" s="66"/>
      <c r="O160" s="66"/>
      <c r="P160" s="66"/>
      <c r="Q160" s="66"/>
      <c r="R160" s="63"/>
      <c r="S160" s="63"/>
      <c r="T160" s="63"/>
      <c r="U160" s="63"/>
      <c r="V160" s="63"/>
      <c r="W160" s="63"/>
      <c r="X160" s="63"/>
      <c r="Y160" s="64"/>
      <c r="Z160" s="63"/>
      <c r="AA160" s="63"/>
      <c r="AB160" s="65"/>
      <c r="AC160" s="63"/>
      <c r="AD160" s="63"/>
      <c r="AE160" s="63"/>
      <c r="AF160" s="66"/>
      <c r="AG160" s="66"/>
      <c r="AH160" s="66"/>
      <c r="AI160" s="66"/>
    </row>
  </sheetData>
  <mergeCells count="4">
    <mergeCell ref="C1:D1"/>
    <mergeCell ref="E1:F1"/>
    <mergeCell ref="G1:H1"/>
    <mergeCell ref="I1:J1"/>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I60"/>
  <sheetViews>
    <sheetView workbookViewId="0"/>
  </sheetViews>
  <sheetFormatPr defaultRowHeight="15" x14ac:dyDescent="0.25"/>
  <cols>
    <col min="1" max="1" style="49" width="13.005" customWidth="1" bestFit="1"/>
    <col min="2" max="2" style="49" width="44.14785714285715" customWidth="1" bestFit="1"/>
    <col min="3" max="3" style="49" width="9.862142857142858" customWidth="1" bestFit="1"/>
    <col min="4" max="4" style="49" width="9.862142857142858" customWidth="1" bestFit="1"/>
    <col min="5" max="5" style="49" width="9.862142857142858" customWidth="1" bestFit="1"/>
    <col min="6" max="6" style="49" width="9.862142857142858" customWidth="1" bestFit="1"/>
    <col min="7" max="7" style="49" width="9.862142857142858" customWidth="1" bestFit="1"/>
    <col min="8" max="8" style="49" width="9.862142857142858" customWidth="1" bestFit="1"/>
    <col min="9" max="9" style="49" width="10.147857142857141" customWidth="1" bestFit="1"/>
    <col min="10" max="10" style="49" width="10.147857142857141" customWidth="1" bestFit="1"/>
    <col min="11" max="11" style="50" width="13.005" customWidth="1" bestFit="1"/>
    <col min="12" max="12" style="49" width="13.005" customWidth="1" bestFit="1"/>
    <col min="13" max="13" style="50" width="13.005" customWidth="1" bestFit="1"/>
    <col min="14" max="14" style="50" width="13.005" customWidth="1" bestFit="1"/>
    <col min="15" max="15" style="50" width="13.005" customWidth="1" bestFit="1"/>
    <col min="16" max="16" style="50" width="13.005" customWidth="1" bestFit="1"/>
    <col min="17" max="17" style="50" width="13.005" customWidth="1" bestFit="1"/>
    <col min="18" max="18" style="49" width="13.005" customWidth="1" bestFit="1"/>
    <col min="19" max="19" style="49" width="13.005" customWidth="1" bestFit="1"/>
    <col min="20" max="20" style="49" width="13.005" customWidth="1" bestFit="1"/>
    <col min="21" max="21" style="49" width="13.005" customWidth="1" bestFit="1"/>
    <col min="22" max="22" style="49" width="13.005" customWidth="1" bestFit="1"/>
    <col min="23" max="23" style="49" width="13.005" customWidth="1" bestFit="1"/>
    <col min="24" max="24" style="49" width="13.005" customWidth="1" bestFit="1"/>
    <col min="25" max="25" style="50" width="13.005" customWidth="1" bestFit="1"/>
    <col min="26" max="26" style="49" width="13.005" customWidth="1" bestFit="1"/>
    <col min="27" max="27" style="49" width="13.005" customWidth="1" bestFit="1"/>
    <col min="28" max="28" style="49" width="13.005" customWidth="1" bestFit="1"/>
    <col min="29" max="29" style="49" width="13.005" customWidth="1" bestFit="1"/>
    <col min="30" max="30" style="49" width="13.005" customWidth="1" bestFit="1"/>
    <col min="31" max="31" style="49" width="13.005" customWidth="1" bestFit="1"/>
    <col min="32" max="32" style="50" width="13.005" customWidth="1" bestFit="1"/>
    <col min="33" max="33" style="50" width="13.005" customWidth="1" bestFit="1"/>
    <col min="34" max="34" style="50" width="13.005" customWidth="1" bestFit="1"/>
    <col min="35" max="35" style="50" width="13.005" customWidth="1" bestFit="1"/>
  </cols>
  <sheetData>
    <row x14ac:dyDescent="0.25" r="1" customHeight="1" ht="18">
      <c r="A1" s="1"/>
      <c r="B1" s="2"/>
      <c r="C1" s="3" t="s">
        <v>0</v>
      </c>
      <c r="D1" s="4"/>
      <c r="E1" s="3" t="s">
        <v>1</v>
      </c>
      <c r="F1" s="4"/>
      <c r="G1" s="3" t="s">
        <v>2</v>
      </c>
      <c r="H1" s="4"/>
      <c r="I1" s="3" t="s">
        <v>3</v>
      </c>
      <c r="J1" s="4"/>
      <c r="K1" s="5"/>
      <c r="L1" s="2"/>
      <c r="M1" s="5"/>
      <c r="N1" s="5"/>
      <c r="O1" s="5"/>
      <c r="P1" s="5"/>
      <c r="Q1" s="5"/>
      <c r="R1" s="2"/>
      <c r="S1" s="2"/>
      <c r="T1" s="2"/>
      <c r="U1" s="2"/>
      <c r="V1" s="11"/>
      <c r="W1" s="2"/>
      <c r="X1" s="2"/>
      <c r="Y1" s="5"/>
      <c r="Z1" s="2"/>
      <c r="AA1" s="2"/>
      <c r="AB1" s="11"/>
      <c r="AC1" s="2"/>
      <c r="AD1" s="11"/>
      <c r="AE1" s="2"/>
      <c r="AF1" s="5"/>
      <c r="AG1" s="5"/>
      <c r="AH1" s="5"/>
      <c r="AI1" s="5"/>
    </row>
    <row x14ac:dyDescent="0.25" r="2" customHeight="1" ht="18">
      <c r="A2" s="1" t="s">
        <v>2652</v>
      </c>
      <c r="B2" s="1" t="s">
        <v>5</v>
      </c>
      <c r="C2" s="7" t="s">
        <v>6</v>
      </c>
      <c r="D2" s="8" t="s">
        <v>7</v>
      </c>
      <c r="E2" s="9" t="s">
        <v>6</v>
      </c>
      <c r="F2" s="10" t="s">
        <v>7</v>
      </c>
      <c r="G2" s="9" t="s">
        <v>6</v>
      </c>
      <c r="H2" s="10" t="s">
        <v>7</v>
      </c>
      <c r="I2" s="7" t="s">
        <v>6</v>
      </c>
      <c r="J2" s="8" t="s">
        <v>7</v>
      </c>
      <c r="K2" s="5" t="s">
        <v>8</v>
      </c>
      <c r="L2" s="2" t="s">
        <v>9</v>
      </c>
      <c r="M2" s="5" t="s">
        <v>10</v>
      </c>
      <c r="N2" s="5" t="s">
        <v>11</v>
      </c>
      <c r="O2" s="5" t="s">
        <v>12</v>
      </c>
      <c r="P2" s="5" t="s">
        <v>13</v>
      </c>
      <c r="Q2" s="5" t="s">
        <v>14</v>
      </c>
      <c r="R2" s="2" t="s">
        <v>15</v>
      </c>
      <c r="S2" s="2" t="s">
        <v>16</v>
      </c>
      <c r="T2" s="2" t="s">
        <v>17</v>
      </c>
      <c r="U2" s="11" t="s">
        <v>18</v>
      </c>
      <c r="V2" s="39" t="s">
        <v>19</v>
      </c>
      <c r="W2" s="2"/>
      <c r="X2" s="2" t="s">
        <v>21</v>
      </c>
      <c r="Y2" s="5" t="s">
        <v>22</v>
      </c>
      <c r="Z2" s="2" t="s">
        <v>23</v>
      </c>
      <c r="AA2" s="11" t="s">
        <v>24</v>
      </c>
      <c r="AB2" s="39" t="s">
        <v>25</v>
      </c>
      <c r="AC2" s="11" t="s">
        <v>26</v>
      </c>
      <c r="AD2" s="39" t="s">
        <v>27</v>
      </c>
      <c r="AE2" s="2" t="s">
        <v>28</v>
      </c>
      <c r="AF2" s="5" t="s">
        <v>29</v>
      </c>
      <c r="AG2" s="5" t="s">
        <v>30</v>
      </c>
      <c r="AH2" s="5" t="s">
        <v>31</v>
      </c>
      <c r="AI2" s="5" t="s">
        <v>32</v>
      </c>
    </row>
    <row x14ac:dyDescent="0.25" r="3" customHeight="1" ht="18">
      <c r="A3" s="1" t="s">
        <v>33</v>
      </c>
      <c r="B3" s="33" t="s">
        <v>2653</v>
      </c>
      <c r="C3" s="34" t="s">
        <v>44</v>
      </c>
      <c r="D3" s="14"/>
      <c r="E3" s="34" t="s">
        <v>44</v>
      </c>
      <c r="F3" s="14"/>
      <c r="G3" s="34" t="s">
        <v>44</v>
      </c>
      <c r="H3" s="14"/>
      <c r="I3" s="35"/>
      <c r="J3" s="36"/>
      <c r="K3" s="37">
        <v>1373292461934645200</v>
      </c>
      <c r="L3" s="2" t="s">
        <v>2654</v>
      </c>
      <c r="M3" s="37">
        <v>28011</v>
      </c>
      <c r="N3" s="37">
        <v>2700</v>
      </c>
      <c r="O3" s="37">
        <v>0</v>
      </c>
      <c r="P3" s="37">
        <v>0</v>
      </c>
      <c r="Q3" s="37">
        <v>0</v>
      </c>
      <c r="R3" s="2"/>
      <c r="S3" s="2"/>
      <c r="T3" s="11"/>
      <c r="U3" s="11"/>
      <c r="V3" s="39" t="s">
        <v>2655</v>
      </c>
      <c r="W3" s="2"/>
      <c r="X3" s="2" t="s">
        <v>2656</v>
      </c>
      <c r="Y3" s="37">
        <v>276799677</v>
      </c>
      <c r="Z3" s="11" t="s">
        <v>2657</v>
      </c>
      <c r="AA3" s="11" t="s">
        <v>2658</v>
      </c>
      <c r="AB3" s="39" t="s">
        <v>2659</v>
      </c>
      <c r="AC3" s="11"/>
      <c r="AD3" s="39" t="s">
        <v>2660</v>
      </c>
      <c r="AE3" s="2"/>
      <c r="AF3" s="37">
        <v>19287</v>
      </c>
      <c r="AG3" s="37">
        <v>2225724</v>
      </c>
      <c r="AH3" s="37">
        <v>763</v>
      </c>
      <c r="AI3" s="37">
        <v>17202</v>
      </c>
    </row>
    <row x14ac:dyDescent="0.25" r="4" customHeight="1" ht="18">
      <c r="A4" s="1" t="s">
        <v>42</v>
      </c>
      <c r="B4" s="33" t="s">
        <v>2661</v>
      </c>
      <c r="C4" s="34" t="s">
        <v>44</v>
      </c>
      <c r="D4" s="14"/>
      <c r="E4" s="34" t="s">
        <v>44</v>
      </c>
      <c r="F4" s="14"/>
      <c r="G4" s="34" t="s">
        <v>44</v>
      </c>
      <c r="H4" s="14"/>
      <c r="I4" s="35"/>
      <c r="J4" s="36"/>
      <c r="K4" s="37">
        <v>1373275785839186000</v>
      </c>
      <c r="L4" s="2" t="s">
        <v>2662</v>
      </c>
      <c r="M4" s="37">
        <v>49049</v>
      </c>
      <c r="N4" s="37">
        <v>2823</v>
      </c>
      <c r="O4" s="37">
        <v>0</v>
      </c>
      <c r="P4" s="37">
        <v>0</v>
      </c>
      <c r="Q4" s="37">
        <v>0</v>
      </c>
      <c r="R4" s="2"/>
      <c r="S4" s="2"/>
      <c r="T4" s="11"/>
      <c r="U4" s="11"/>
      <c r="V4" s="39" t="s">
        <v>2663</v>
      </c>
      <c r="W4" s="2"/>
      <c r="X4" s="2" t="s">
        <v>2664</v>
      </c>
      <c r="Y4" s="41">
        <v>121096624</v>
      </c>
      <c r="Z4" s="11" t="s">
        <v>2665</v>
      </c>
      <c r="AA4" s="11" t="s">
        <v>2666</v>
      </c>
      <c r="AB4" s="39" t="s">
        <v>2667</v>
      </c>
      <c r="AC4" s="11"/>
      <c r="AD4" s="39" t="s">
        <v>2668</v>
      </c>
      <c r="AE4" s="2"/>
      <c r="AF4" s="37">
        <v>4842</v>
      </c>
      <c r="AG4" s="37">
        <v>1656187</v>
      </c>
      <c r="AH4" s="37">
        <v>1800</v>
      </c>
      <c r="AI4" s="37">
        <v>12399</v>
      </c>
    </row>
    <row x14ac:dyDescent="0.25" r="5" customHeight="1" ht="18">
      <c r="A5" s="1" t="s">
        <v>2669</v>
      </c>
      <c r="B5" s="33" t="s">
        <v>2670</v>
      </c>
      <c r="C5" s="34" t="s">
        <v>44</v>
      </c>
      <c r="D5" s="14"/>
      <c r="E5" s="34" t="s">
        <v>44</v>
      </c>
      <c r="F5" s="14"/>
      <c r="G5" s="34" t="s">
        <v>44</v>
      </c>
      <c r="H5" s="14"/>
      <c r="I5" s="35"/>
      <c r="J5" s="36"/>
      <c r="K5" s="37">
        <v>1373954592002740200</v>
      </c>
      <c r="L5" s="2" t="s">
        <v>2671</v>
      </c>
      <c r="M5" s="37">
        <v>0</v>
      </c>
      <c r="N5" s="37">
        <v>0</v>
      </c>
      <c r="O5" s="37">
        <v>0</v>
      </c>
      <c r="P5" s="37">
        <v>0</v>
      </c>
      <c r="Q5" s="37">
        <v>0</v>
      </c>
      <c r="R5" s="2"/>
      <c r="S5" s="2"/>
      <c r="T5" s="11"/>
      <c r="U5" s="11"/>
      <c r="V5" s="39" t="s">
        <v>2672</v>
      </c>
      <c r="W5" s="2"/>
      <c r="X5" s="11" t="s">
        <v>2673</v>
      </c>
      <c r="Y5" s="41">
        <v>1266117959853973500</v>
      </c>
      <c r="Z5" s="39" t="s">
        <v>2674</v>
      </c>
      <c r="AA5" s="11"/>
      <c r="AB5" s="39" t="s">
        <v>2675</v>
      </c>
      <c r="AC5" s="11"/>
      <c r="AD5" s="2"/>
      <c r="AE5" s="2"/>
      <c r="AF5" s="37">
        <v>394</v>
      </c>
      <c r="AG5" s="37">
        <v>67</v>
      </c>
      <c r="AH5" s="37">
        <v>636</v>
      </c>
      <c r="AI5" s="37">
        <v>337</v>
      </c>
    </row>
    <row x14ac:dyDescent="0.25" r="6" customHeight="1" ht="18">
      <c r="A6" s="1" t="s">
        <v>2676</v>
      </c>
      <c r="B6" s="33" t="s">
        <v>2677</v>
      </c>
      <c r="C6" s="34" t="s">
        <v>44</v>
      </c>
      <c r="D6" s="14"/>
      <c r="E6" s="34" t="s">
        <v>44</v>
      </c>
      <c r="F6" s="14"/>
      <c r="G6" s="34" t="s">
        <v>44</v>
      </c>
      <c r="H6" s="14"/>
      <c r="I6" s="35"/>
      <c r="J6" s="36"/>
      <c r="K6" s="37">
        <v>1373954544904835000</v>
      </c>
      <c r="L6" s="2" t="s">
        <v>2678</v>
      </c>
      <c r="M6" s="37">
        <v>2</v>
      </c>
      <c r="N6" s="37">
        <v>1</v>
      </c>
      <c r="O6" s="37">
        <v>0</v>
      </c>
      <c r="P6" s="37">
        <v>0</v>
      </c>
      <c r="Q6" s="37">
        <v>0</v>
      </c>
      <c r="R6" s="2"/>
      <c r="S6" s="2"/>
      <c r="T6" s="2"/>
      <c r="U6" s="11"/>
      <c r="V6" s="11" t="s">
        <v>2679</v>
      </c>
      <c r="W6" s="2"/>
      <c r="X6" s="11" t="s">
        <v>2680</v>
      </c>
      <c r="Y6" s="41">
        <v>173787114</v>
      </c>
      <c r="Z6" s="39" t="s">
        <v>2681</v>
      </c>
      <c r="AA6" s="11"/>
      <c r="AB6" s="39" t="s">
        <v>2682</v>
      </c>
      <c r="AC6" s="11"/>
      <c r="AD6" s="11"/>
      <c r="AE6" s="2"/>
      <c r="AF6" s="37">
        <v>37952</v>
      </c>
      <c r="AG6" s="37">
        <v>1144</v>
      </c>
      <c r="AH6" s="37">
        <v>756</v>
      </c>
      <c r="AI6" s="37">
        <v>124830</v>
      </c>
    </row>
    <row x14ac:dyDescent="0.25" r="7" customHeight="1" ht="18">
      <c r="A7" s="1" t="s">
        <v>2683</v>
      </c>
      <c r="B7" s="33" t="s">
        <v>2684</v>
      </c>
      <c r="C7" s="34" t="s">
        <v>44</v>
      </c>
      <c r="D7" s="14"/>
      <c r="E7" s="34" t="s">
        <v>44</v>
      </c>
      <c r="F7" s="14"/>
      <c r="G7" s="34" t="s">
        <v>44</v>
      </c>
      <c r="H7" s="14"/>
      <c r="I7" s="35"/>
      <c r="J7" s="36"/>
      <c r="K7" s="37">
        <v>1373954528769421300</v>
      </c>
      <c r="L7" s="2" t="s">
        <v>2685</v>
      </c>
      <c r="M7" s="37">
        <v>1</v>
      </c>
      <c r="N7" s="37">
        <v>0</v>
      </c>
      <c r="O7" s="37">
        <v>0</v>
      </c>
      <c r="P7" s="37">
        <v>0</v>
      </c>
      <c r="Q7" s="37">
        <v>0</v>
      </c>
      <c r="R7" s="2"/>
      <c r="S7" s="2"/>
      <c r="T7" s="11"/>
      <c r="U7" s="11"/>
      <c r="V7" s="39" t="s">
        <v>2686</v>
      </c>
      <c r="W7" s="2"/>
      <c r="X7" s="2" t="s">
        <v>2687</v>
      </c>
      <c r="Y7" s="41">
        <v>2203069030</v>
      </c>
      <c r="Z7" s="11" t="s">
        <v>2688</v>
      </c>
      <c r="AA7" s="11" t="s">
        <v>2689</v>
      </c>
      <c r="AB7" s="39" t="s">
        <v>2690</v>
      </c>
      <c r="AC7" s="11"/>
      <c r="AD7" s="11" t="s">
        <v>66</v>
      </c>
      <c r="AE7" s="2"/>
      <c r="AF7" s="37">
        <v>10846</v>
      </c>
      <c r="AG7" s="37">
        <v>22347</v>
      </c>
      <c r="AH7" s="37">
        <v>605</v>
      </c>
      <c r="AI7" s="37">
        <v>2792</v>
      </c>
    </row>
    <row x14ac:dyDescent="0.25" r="8" customHeight="1" ht="18">
      <c r="A8" s="1" t="s">
        <v>2691</v>
      </c>
      <c r="B8" s="33" t="s">
        <v>2692</v>
      </c>
      <c r="C8" s="34" t="s">
        <v>44</v>
      </c>
      <c r="D8" s="14"/>
      <c r="E8" s="34" t="s">
        <v>44</v>
      </c>
      <c r="F8" s="14"/>
      <c r="G8" s="34" t="s">
        <v>44</v>
      </c>
      <c r="H8" s="14"/>
      <c r="I8" s="35"/>
      <c r="J8" s="36"/>
      <c r="K8" s="37">
        <v>1373954251332915200</v>
      </c>
      <c r="L8" s="2" t="s">
        <v>2693</v>
      </c>
      <c r="M8" s="37">
        <v>0</v>
      </c>
      <c r="N8" s="37">
        <v>0</v>
      </c>
      <c r="O8" s="37">
        <v>0</v>
      </c>
      <c r="P8" s="37">
        <v>0</v>
      </c>
      <c r="Q8" s="37">
        <v>0</v>
      </c>
      <c r="R8" s="2"/>
      <c r="S8" s="2"/>
      <c r="T8" s="11"/>
      <c r="U8" s="11"/>
      <c r="V8" s="39" t="s">
        <v>2694</v>
      </c>
      <c r="W8" s="2"/>
      <c r="X8" s="11" t="s">
        <v>2695</v>
      </c>
      <c r="Y8" s="41">
        <v>1303444258578468900</v>
      </c>
      <c r="Z8" s="39" t="s">
        <v>2696</v>
      </c>
      <c r="AA8" s="11"/>
      <c r="AB8" s="39" t="s">
        <v>2697</v>
      </c>
      <c r="AC8" s="11"/>
      <c r="AD8" s="39" t="s">
        <v>2698</v>
      </c>
      <c r="AE8" s="2"/>
      <c r="AF8" s="37">
        <v>6578</v>
      </c>
      <c r="AG8" s="37">
        <v>2656</v>
      </c>
      <c r="AH8" s="37">
        <v>2186</v>
      </c>
      <c r="AI8" s="37">
        <v>7784</v>
      </c>
    </row>
    <row x14ac:dyDescent="0.25" r="9" customHeight="1" ht="18">
      <c r="A9" s="1" t="s">
        <v>2699</v>
      </c>
      <c r="B9" s="33" t="s">
        <v>2700</v>
      </c>
      <c r="C9" s="34" t="s">
        <v>44</v>
      </c>
      <c r="D9" s="14"/>
      <c r="E9" s="34" t="s">
        <v>44</v>
      </c>
      <c r="F9" s="14"/>
      <c r="G9" s="34" t="s">
        <v>44</v>
      </c>
      <c r="H9" s="14"/>
      <c r="I9" s="35"/>
      <c r="J9" s="36"/>
      <c r="K9" s="37">
        <v>1373954242914963500</v>
      </c>
      <c r="L9" s="2" t="s">
        <v>2701</v>
      </c>
      <c r="M9" s="37">
        <v>0</v>
      </c>
      <c r="N9" s="37">
        <v>0</v>
      </c>
      <c r="O9" s="37">
        <v>0</v>
      </c>
      <c r="P9" s="37">
        <v>0</v>
      </c>
      <c r="Q9" s="37">
        <v>0</v>
      </c>
      <c r="R9" s="2"/>
      <c r="S9" s="2"/>
      <c r="T9" s="11"/>
      <c r="U9" s="11"/>
      <c r="V9" s="39" t="s">
        <v>2702</v>
      </c>
      <c r="W9" s="2"/>
      <c r="X9" s="11" t="s">
        <v>2703</v>
      </c>
      <c r="Y9" s="41">
        <v>622969441</v>
      </c>
      <c r="Z9" s="39" t="s">
        <v>2704</v>
      </c>
      <c r="AA9" s="11"/>
      <c r="AB9" s="39" t="s">
        <v>2705</v>
      </c>
      <c r="AC9" s="11"/>
      <c r="AD9" s="11"/>
      <c r="AE9" s="2"/>
      <c r="AF9" s="37">
        <v>319375</v>
      </c>
      <c r="AG9" s="37">
        <v>7043</v>
      </c>
      <c r="AH9" s="37">
        <v>1436</v>
      </c>
      <c r="AI9" s="37">
        <v>255047</v>
      </c>
    </row>
    <row x14ac:dyDescent="0.25" r="10" customHeight="1" ht="18">
      <c r="A10" s="1" t="s">
        <v>1489</v>
      </c>
      <c r="B10" s="33" t="s">
        <v>2706</v>
      </c>
      <c r="C10" s="34" t="s">
        <v>44</v>
      </c>
      <c r="D10" s="14"/>
      <c r="E10" s="34" t="s">
        <v>44</v>
      </c>
      <c r="F10" s="14"/>
      <c r="G10" s="34" t="s">
        <v>44</v>
      </c>
      <c r="H10" s="14"/>
      <c r="I10" s="35"/>
      <c r="J10" s="36"/>
      <c r="K10" s="37">
        <v>1373954100950352000</v>
      </c>
      <c r="L10" s="2" t="s">
        <v>2707</v>
      </c>
      <c r="M10" s="37">
        <v>2</v>
      </c>
      <c r="N10" s="37">
        <v>0</v>
      </c>
      <c r="O10" s="37">
        <v>0</v>
      </c>
      <c r="P10" s="37">
        <v>0</v>
      </c>
      <c r="Q10" s="37">
        <v>0</v>
      </c>
      <c r="R10" s="2"/>
      <c r="S10" s="2"/>
      <c r="T10" s="11"/>
      <c r="U10" s="11"/>
      <c r="V10" s="39" t="s">
        <v>2708</v>
      </c>
      <c r="W10" s="2"/>
      <c r="X10" s="11" t="s">
        <v>2709</v>
      </c>
      <c r="Y10" s="41">
        <v>1358001914596704300</v>
      </c>
      <c r="Z10" s="39" t="s">
        <v>2710</v>
      </c>
      <c r="AA10" s="11"/>
      <c r="AB10" s="39" t="s">
        <v>2711</v>
      </c>
      <c r="AC10" s="11"/>
      <c r="AD10" s="39" t="s">
        <v>2712</v>
      </c>
      <c r="AE10" s="2"/>
      <c r="AF10" s="37">
        <v>426</v>
      </c>
      <c r="AG10" s="37">
        <v>227</v>
      </c>
      <c r="AH10" s="37">
        <v>223</v>
      </c>
      <c r="AI10" s="37">
        <v>462</v>
      </c>
    </row>
    <row x14ac:dyDescent="0.25" r="11" customHeight="1" ht="18">
      <c r="A11" s="1" t="s">
        <v>2713</v>
      </c>
      <c r="B11" s="33" t="s">
        <v>2714</v>
      </c>
      <c r="C11" s="34" t="s">
        <v>44</v>
      </c>
      <c r="D11" s="14"/>
      <c r="E11" s="34" t="s">
        <v>44</v>
      </c>
      <c r="F11" s="14"/>
      <c r="G11" s="34" t="s">
        <v>44</v>
      </c>
      <c r="H11" s="14"/>
      <c r="I11" s="35"/>
      <c r="J11" s="36"/>
      <c r="K11" s="37">
        <v>1373953988492689400</v>
      </c>
      <c r="L11" s="2" t="s">
        <v>2715</v>
      </c>
      <c r="M11" s="37">
        <v>1</v>
      </c>
      <c r="N11" s="37">
        <v>0</v>
      </c>
      <c r="O11" s="37">
        <v>0</v>
      </c>
      <c r="P11" s="37">
        <v>0</v>
      </c>
      <c r="Q11" s="37">
        <v>0</v>
      </c>
      <c r="R11" s="2"/>
      <c r="S11" s="2"/>
      <c r="T11" s="11"/>
      <c r="U11" s="11"/>
      <c r="V11" s="39" t="s">
        <v>2716</v>
      </c>
      <c r="W11" s="2"/>
      <c r="X11" s="2" t="s">
        <v>2717</v>
      </c>
      <c r="Y11" s="37">
        <v>1041996945076748300</v>
      </c>
      <c r="Z11" s="11" t="s">
        <v>2718</v>
      </c>
      <c r="AA11" s="11" t="s">
        <v>2719</v>
      </c>
      <c r="AB11" s="39" t="s">
        <v>2720</v>
      </c>
      <c r="AC11" s="11"/>
      <c r="AD11" s="2" t="s">
        <v>49</v>
      </c>
      <c r="AE11" s="2"/>
      <c r="AF11" s="37">
        <v>5879</v>
      </c>
      <c r="AG11" s="37">
        <v>871</v>
      </c>
      <c r="AH11" s="37">
        <v>0</v>
      </c>
      <c r="AI11" s="37">
        <v>12471</v>
      </c>
    </row>
    <row x14ac:dyDescent="0.25" r="12" customHeight="1" ht="18">
      <c r="A12" s="1" t="s">
        <v>2721</v>
      </c>
      <c r="B12" s="33" t="s">
        <v>2722</v>
      </c>
      <c r="C12" s="34" t="s">
        <v>44</v>
      </c>
      <c r="D12" s="14"/>
      <c r="E12" s="34" t="s">
        <v>44</v>
      </c>
      <c r="F12" s="14"/>
      <c r="G12" s="34" t="s">
        <v>44</v>
      </c>
      <c r="H12" s="14"/>
      <c r="I12" s="35"/>
      <c r="J12" s="36"/>
      <c r="K12" s="37">
        <v>1373953949816983600</v>
      </c>
      <c r="L12" s="2" t="s">
        <v>2723</v>
      </c>
      <c r="M12" s="37">
        <v>1</v>
      </c>
      <c r="N12" s="37">
        <v>0</v>
      </c>
      <c r="O12" s="37">
        <v>0</v>
      </c>
      <c r="P12" s="37">
        <v>0</v>
      </c>
      <c r="Q12" s="37">
        <v>0</v>
      </c>
      <c r="R12" s="2"/>
      <c r="S12" s="2"/>
      <c r="T12" s="11"/>
      <c r="U12" s="11"/>
      <c r="V12" s="39" t="s">
        <v>2724</v>
      </c>
      <c r="W12" s="2"/>
      <c r="X12" s="2" t="s">
        <v>2725</v>
      </c>
      <c r="Y12" s="37">
        <v>151445770</v>
      </c>
      <c r="Z12" s="11" t="s">
        <v>2726</v>
      </c>
      <c r="AA12" s="11" t="s">
        <v>2727</v>
      </c>
      <c r="AB12" s="39" t="s">
        <v>2728</v>
      </c>
      <c r="AC12" s="11"/>
      <c r="AD12" s="11"/>
      <c r="AE12" s="2"/>
      <c r="AF12" s="37">
        <v>42373</v>
      </c>
      <c r="AG12" s="37">
        <v>24515</v>
      </c>
      <c r="AH12" s="37">
        <v>348</v>
      </c>
      <c r="AI12" s="37">
        <v>17</v>
      </c>
    </row>
    <row x14ac:dyDescent="0.25" r="13" customHeight="1" ht="18">
      <c r="A13" s="1" t="s">
        <v>2729</v>
      </c>
      <c r="B13" s="33" t="s">
        <v>2730</v>
      </c>
      <c r="C13" s="34" t="s">
        <v>44</v>
      </c>
      <c r="D13" s="14"/>
      <c r="E13" s="34" t="s">
        <v>44</v>
      </c>
      <c r="F13" s="14"/>
      <c r="G13" s="34" t="s">
        <v>44</v>
      </c>
      <c r="H13" s="14"/>
      <c r="I13" s="35"/>
      <c r="J13" s="36"/>
      <c r="K13" s="37">
        <v>1373275782823415800</v>
      </c>
      <c r="L13" s="2" t="s">
        <v>2731</v>
      </c>
      <c r="M13" s="37">
        <v>45</v>
      </c>
      <c r="N13" s="37">
        <v>2</v>
      </c>
      <c r="O13" s="37">
        <v>0</v>
      </c>
      <c r="P13" s="37">
        <v>0</v>
      </c>
      <c r="Q13" s="37">
        <v>0</v>
      </c>
      <c r="R13" s="2"/>
      <c r="S13" s="2"/>
      <c r="T13" s="11"/>
      <c r="U13" s="11"/>
      <c r="V13" s="39" t="s">
        <v>2732</v>
      </c>
      <c r="W13" s="2"/>
      <c r="X13" s="2" t="s">
        <v>2733</v>
      </c>
      <c r="Y13" s="37">
        <v>348465481</v>
      </c>
      <c r="Z13" s="11" t="s">
        <v>2734</v>
      </c>
      <c r="AA13" s="11"/>
      <c r="AB13" s="39" t="s">
        <v>2735</v>
      </c>
      <c r="AC13" s="11"/>
      <c r="AD13" s="11"/>
      <c r="AE13" s="2"/>
      <c r="AF13" s="37">
        <v>1390</v>
      </c>
      <c r="AG13" s="37">
        <v>367</v>
      </c>
      <c r="AH13" s="37">
        <v>390</v>
      </c>
      <c r="AI13" s="37">
        <v>9070</v>
      </c>
    </row>
    <row x14ac:dyDescent="0.25" r="14" customHeight="1" ht="18">
      <c r="A14" s="1" t="s">
        <v>1548</v>
      </c>
      <c r="B14" s="33" t="s">
        <v>2736</v>
      </c>
      <c r="C14" s="34" t="s">
        <v>44</v>
      </c>
      <c r="D14" s="14"/>
      <c r="E14" s="34" t="s">
        <v>44</v>
      </c>
      <c r="F14" s="14"/>
      <c r="G14" s="34" t="s">
        <v>44</v>
      </c>
      <c r="H14" s="14"/>
      <c r="I14" s="35"/>
      <c r="J14" s="36"/>
      <c r="K14" s="37">
        <v>1373275776800415700</v>
      </c>
      <c r="L14" s="2" t="s">
        <v>2737</v>
      </c>
      <c r="M14" s="37">
        <v>2</v>
      </c>
      <c r="N14" s="37">
        <v>0</v>
      </c>
      <c r="O14" s="37">
        <v>0</v>
      </c>
      <c r="P14" s="37">
        <v>0</v>
      </c>
      <c r="Q14" s="37">
        <v>0</v>
      </c>
      <c r="R14" s="2"/>
      <c r="S14" s="2"/>
      <c r="T14" s="2"/>
      <c r="U14" s="11"/>
      <c r="V14" s="11" t="s">
        <v>2738</v>
      </c>
      <c r="W14" s="2"/>
      <c r="X14" s="2" t="s">
        <v>2739</v>
      </c>
      <c r="Y14" s="41">
        <v>421002820</v>
      </c>
      <c r="Z14" s="11" t="s">
        <v>2740</v>
      </c>
      <c r="AA14" s="11" t="s">
        <v>2741</v>
      </c>
      <c r="AB14" s="39" t="s">
        <v>2742</v>
      </c>
      <c r="AC14" s="11"/>
      <c r="AD14" s="39" t="s">
        <v>2743</v>
      </c>
      <c r="AE14" s="2"/>
      <c r="AF14" s="37">
        <v>148579</v>
      </c>
      <c r="AG14" s="37">
        <v>24427</v>
      </c>
      <c r="AH14" s="37">
        <v>22</v>
      </c>
      <c r="AI14" s="37">
        <v>97</v>
      </c>
    </row>
    <row x14ac:dyDescent="0.25" r="15" customHeight="1" ht="18">
      <c r="A15" s="1" t="s">
        <v>130</v>
      </c>
      <c r="B15" s="33" t="s">
        <v>2744</v>
      </c>
      <c r="C15" s="34" t="s">
        <v>44</v>
      </c>
      <c r="D15" s="14"/>
      <c r="E15" s="34" t="s">
        <v>44</v>
      </c>
      <c r="F15" s="14"/>
      <c r="G15" s="34" t="s">
        <v>44</v>
      </c>
      <c r="H15" s="14"/>
      <c r="I15" s="35"/>
      <c r="J15" s="36"/>
      <c r="K15" s="37">
        <v>1373275765513580500</v>
      </c>
      <c r="L15" s="2" t="s">
        <v>2745</v>
      </c>
      <c r="M15" s="37">
        <v>1</v>
      </c>
      <c r="N15" s="37">
        <v>0</v>
      </c>
      <c r="O15" s="37">
        <v>0</v>
      </c>
      <c r="P15" s="37">
        <v>0</v>
      </c>
      <c r="Q15" s="37">
        <v>0</v>
      </c>
      <c r="R15" s="2"/>
      <c r="S15" s="2"/>
      <c r="T15" s="11"/>
      <c r="U15" s="11"/>
      <c r="V15" s="39" t="s">
        <v>2746</v>
      </c>
      <c r="W15" s="2"/>
      <c r="X15" s="11" t="s">
        <v>2747</v>
      </c>
      <c r="Y15" s="41">
        <v>1257692704156389400</v>
      </c>
      <c r="Z15" s="39" t="s">
        <v>2748</v>
      </c>
      <c r="AA15" s="11"/>
      <c r="AB15" s="39" t="s">
        <v>2749</v>
      </c>
      <c r="AC15" s="11"/>
      <c r="AD15" s="11" t="s">
        <v>2750</v>
      </c>
      <c r="AE15" s="2"/>
      <c r="AF15" s="37">
        <v>2106</v>
      </c>
      <c r="AG15" s="37">
        <v>576</v>
      </c>
      <c r="AH15" s="37">
        <v>894</v>
      </c>
      <c r="AI15" s="37">
        <v>1634</v>
      </c>
    </row>
    <row x14ac:dyDescent="0.25" r="16" customHeight="1" ht="18">
      <c r="A16" s="1" t="s">
        <v>2751</v>
      </c>
      <c r="B16" s="33" t="s">
        <v>2752</v>
      </c>
      <c r="C16" s="34" t="s">
        <v>44</v>
      </c>
      <c r="D16" s="14"/>
      <c r="E16" s="34" t="s">
        <v>44</v>
      </c>
      <c r="F16" s="14"/>
      <c r="G16" s="34" t="s">
        <v>44</v>
      </c>
      <c r="H16" s="14"/>
      <c r="I16" s="35"/>
      <c r="J16" s="36"/>
      <c r="K16" s="37">
        <v>1373275751286513700</v>
      </c>
      <c r="L16" s="2" t="s">
        <v>2753</v>
      </c>
      <c r="M16" s="37">
        <v>98</v>
      </c>
      <c r="N16" s="37">
        <v>8</v>
      </c>
      <c r="O16" s="37">
        <v>0</v>
      </c>
      <c r="P16" s="37">
        <v>0</v>
      </c>
      <c r="Q16" s="37">
        <v>0</v>
      </c>
      <c r="R16" s="2"/>
      <c r="S16" s="2"/>
      <c r="T16" s="2"/>
      <c r="U16" s="2"/>
      <c r="V16" s="11" t="s">
        <v>2754</v>
      </c>
      <c r="W16" s="2"/>
      <c r="X16" s="2" t="s">
        <v>2755</v>
      </c>
      <c r="Y16" s="37">
        <v>943880031444533200</v>
      </c>
      <c r="Z16" s="11" t="s">
        <v>2756</v>
      </c>
      <c r="AA16" s="11" t="s">
        <v>2757</v>
      </c>
      <c r="AB16" s="39" t="s">
        <v>2758</v>
      </c>
      <c r="AC16" s="11"/>
      <c r="AD16" s="39" t="s">
        <v>100</v>
      </c>
      <c r="AE16" s="2"/>
      <c r="AF16" s="37">
        <v>210</v>
      </c>
      <c r="AG16" s="37">
        <v>4562</v>
      </c>
      <c r="AH16" s="37">
        <v>83</v>
      </c>
      <c r="AI16" s="37">
        <v>1845</v>
      </c>
    </row>
    <row x14ac:dyDescent="0.25" r="17" customHeight="1" ht="18">
      <c r="A17" s="1" t="s">
        <v>2759</v>
      </c>
      <c r="B17" s="33" t="s">
        <v>2760</v>
      </c>
      <c r="C17" s="34" t="s">
        <v>44</v>
      </c>
      <c r="D17" s="14"/>
      <c r="E17" s="34" t="s">
        <v>44</v>
      </c>
      <c r="F17" s="14"/>
      <c r="G17" s="34" t="s">
        <v>44</v>
      </c>
      <c r="H17" s="14"/>
      <c r="I17" s="35"/>
      <c r="J17" s="36"/>
      <c r="K17" s="37">
        <v>1373275700342366200</v>
      </c>
      <c r="L17" s="2" t="s">
        <v>2761</v>
      </c>
      <c r="M17" s="37">
        <v>2</v>
      </c>
      <c r="N17" s="37">
        <v>0</v>
      </c>
      <c r="O17" s="37">
        <v>0</v>
      </c>
      <c r="P17" s="37">
        <v>0</v>
      </c>
      <c r="Q17" s="37">
        <v>0</v>
      </c>
      <c r="R17" s="2"/>
      <c r="S17" s="2"/>
      <c r="T17" s="2"/>
      <c r="U17" s="11"/>
      <c r="V17" s="11" t="s">
        <v>2762</v>
      </c>
      <c r="W17" s="2"/>
      <c r="X17" s="2" t="s">
        <v>2763</v>
      </c>
      <c r="Y17" s="41">
        <v>985490207523921900</v>
      </c>
      <c r="Z17" s="11"/>
      <c r="AA17" s="11"/>
      <c r="AB17" s="39" t="s">
        <v>2764</v>
      </c>
      <c r="AC17" s="11"/>
      <c r="AD17" s="39" t="s">
        <v>2765</v>
      </c>
      <c r="AE17" s="2"/>
      <c r="AF17" s="37">
        <v>12536</v>
      </c>
      <c r="AG17" s="37">
        <v>3814</v>
      </c>
      <c r="AH17" s="37">
        <v>299</v>
      </c>
      <c r="AI17" s="37">
        <v>18004</v>
      </c>
    </row>
    <row x14ac:dyDescent="0.25" r="18" customHeight="1" ht="18">
      <c r="A18" s="1" t="s">
        <v>2766</v>
      </c>
      <c r="B18" s="33" t="s">
        <v>2767</v>
      </c>
      <c r="C18" s="34" t="s">
        <v>44</v>
      </c>
      <c r="D18" s="14"/>
      <c r="E18" s="34" t="s">
        <v>44</v>
      </c>
      <c r="F18" s="14"/>
      <c r="G18" s="34" t="s">
        <v>44</v>
      </c>
      <c r="H18" s="14"/>
      <c r="I18" s="35"/>
      <c r="J18" s="36"/>
      <c r="K18" s="37">
        <v>1373275692738216000</v>
      </c>
      <c r="L18" s="2" t="s">
        <v>2768</v>
      </c>
      <c r="M18" s="37">
        <v>9</v>
      </c>
      <c r="N18" s="37">
        <v>3</v>
      </c>
      <c r="O18" s="37">
        <v>0</v>
      </c>
      <c r="P18" s="37">
        <v>0</v>
      </c>
      <c r="Q18" s="37">
        <v>0</v>
      </c>
      <c r="R18" s="2"/>
      <c r="S18" s="2"/>
      <c r="T18" s="11"/>
      <c r="U18" s="11"/>
      <c r="V18" s="39" t="s">
        <v>2769</v>
      </c>
      <c r="W18" s="2"/>
      <c r="X18" s="11" t="s">
        <v>2770</v>
      </c>
      <c r="Y18" s="41">
        <v>998637797148954600</v>
      </c>
      <c r="Z18" s="39" t="s">
        <v>2771</v>
      </c>
      <c r="AA18" s="11"/>
      <c r="AB18" s="39" t="s">
        <v>2772</v>
      </c>
      <c r="AC18" s="11"/>
      <c r="AD18" s="2"/>
      <c r="AE18" s="2"/>
      <c r="AF18" s="37">
        <v>1337</v>
      </c>
      <c r="AG18" s="37">
        <v>367</v>
      </c>
      <c r="AH18" s="37">
        <v>374</v>
      </c>
      <c r="AI18" s="37">
        <v>2630</v>
      </c>
    </row>
    <row x14ac:dyDescent="0.25" r="19" customHeight="1" ht="18">
      <c r="A19" s="1" t="s">
        <v>1619</v>
      </c>
      <c r="B19" s="33" t="s">
        <v>2773</v>
      </c>
      <c r="C19" s="34" t="s">
        <v>44</v>
      </c>
      <c r="D19" s="14"/>
      <c r="E19" s="34" t="s">
        <v>44</v>
      </c>
      <c r="F19" s="14"/>
      <c r="G19" s="34" t="s">
        <v>44</v>
      </c>
      <c r="H19" s="14"/>
      <c r="I19" s="35"/>
      <c r="J19" s="36"/>
      <c r="K19" s="37">
        <v>1373275682575417300</v>
      </c>
      <c r="L19" s="2" t="s">
        <v>2774</v>
      </c>
      <c r="M19" s="37">
        <v>18</v>
      </c>
      <c r="N19" s="37">
        <v>7</v>
      </c>
      <c r="O19" s="37">
        <v>0</v>
      </c>
      <c r="P19" s="37">
        <v>0</v>
      </c>
      <c r="Q19" s="37">
        <v>0</v>
      </c>
      <c r="R19" s="2"/>
      <c r="S19" s="2"/>
      <c r="T19" s="11"/>
      <c r="U19" s="11"/>
      <c r="V19" s="39" t="s">
        <v>2775</v>
      </c>
      <c r="W19" s="2"/>
      <c r="X19" s="2" t="s">
        <v>2776</v>
      </c>
      <c r="Y19" s="37">
        <v>1329528369088749600</v>
      </c>
      <c r="Z19" s="11"/>
      <c r="AA19" s="11"/>
      <c r="AB19" s="39" t="s">
        <v>2777</v>
      </c>
      <c r="AC19" s="11"/>
      <c r="AD19" s="11"/>
      <c r="AE19" s="2"/>
      <c r="AF19" s="37">
        <v>2811</v>
      </c>
      <c r="AG19" s="37">
        <v>195</v>
      </c>
      <c r="AH19" s="37">
        <v>97</v>
      </c>
      <c r="AI19" s="37">
        <v>2857</v>
      </c>
    </row>
    <row x14ac:dyDescent="0.25" r="20" customHeight="1" ht="18">
      <c r="A20" s="1" t="s">
        <v>1665</v>
      </c>
      <c r="B20" s="33" t="s">
        <v>2778</v>
      </c>
      <c r="C20" s="34" t="s">
        <v>44</v>
      </c>
      <c r="D20" s="14"/>
      <c r="E20" s="34" t="s">
        <v>44</v>
      </c>
      <c r="F20" s="14"/>
      <c r="G20" s="34" t="s">
        <v>44</v>
      </c>
      <c r="H20" s="14"/>
      <c r="I20" s="35"/>
      <c r="J20" s="36"/>
      <c r="K20" s="37">
        <v>1373275652540014600</v>
      </c>
      <c r="L20" s="2" t="s">
        <v>2779</v>
      </c>
      <c r="M20" s="37">
        <v>27</v>
      </c>
      <c r="N20" s="37">
        <v>8</v>
      </c>
      <c r="O20" s="37">
        <v>0</v>
      </c>
      <c r="P20" s="37">
        <v>0</v>
      </c>
      <c r="Q20" s="37">
        <v>0</v>
      </c>
      <c r="R20" s="2"/>
      <c r="S20" s="2"/>
      <c r="T20" s="2"/>
      <c r="U20" s="11"/>
      <c r="V20" s="11" t="s">
        <v>2780</v>
      </c>
      <c r="W20" s="2"/>
      <c r="X20" s="2" t="s">
        <v>2781</v>
      </c>
      <c r="Y20" s="37">
        <v>921329723380260900</v>
      </c>
      <c r="Z20" s="11" t="s">
        <v>2782</v>
      </c>
      <c r="AA20" s="11" t="s">
        <v>2783</v>
      </c>
      <c r="AB20" s="39" t="s">
        <v>2784</v>
      </c>
      <c r="AC20" s="11"/>
      <c r="AD20" s="11"/>
      <c r="AE20" s="2"/>
      <c r="AF20" s="37">
        <v>318945</v>
      </c>
      <c r="AG20" s="37">
        <v>210176</v>
      </c>
      <c r="AH20" s="37">
        <v>37</v>
      </c>
      <c r="AI20" s="37">
        <v>2</v>
      </c>
    </row>
    <row x14ac:dyDescent="0.25" r="21" customHeight="1" ht="18">
      <c r="A21" s="1" t="s">
        <v>1694</v>
      </c>
      <c r="B21" s="33" t="s">
        <v>2785</v>
      </c>
      <c r="C21" s="34" t="s">
        <v>44</v>
      </c>
      <c r="D21" s="14"/>
      <c r="E21" s="34" t="s">
        <v>44</v>
      </c>
      <c r="F21" s="14"/>
      <c r="G21" s="34" t="s">
        <v>44</v>
      </c>
      <c r="H21" s="14"/>
      <c r="I21" s="35"/>
      <c r="J21" s="36"/>
      <c r="K21" s="37">
        <v>1373275642121363500</v>
      </c>
      <c r="L21" s="2" t="s">
        <v>2786</v>
      </c>
      <c r="M21" s="37">
        <v>6</v>
      </c>
      <c r="N21" s="37">
        <v>0</v>
      </c>
      <c r="O21" s="37">
        <v>0</v>
      </c>
      <c r="P21" s="37">
        <v>0</v>
      </c>
      <c r="Q21" s="37">
        <v>0</v>
      </c>
      <c r="R21" s="2"/>
      <c r="S21" s="2"/>
      <c r="T21" s="11"/>
      <c r="U21" s="11"/>
      <c r="V21" s="39" t="s">
        <v>2787</v>
      </c>
      <c r="W21" s="2"/>
      <c r="X21" s="2" t="s">
        <v>2788</v>
      </c>
      <c r="Y21" s="41">
        <v>743235722191208400</v>
      </c>
      <c r="Z21" s="59" t="s">
        <v>2789</v>
      </c>
      <c r="AA21" s="11"/>
      <c r="AB21" s="39" t="s">
        <v>2790</v>
      </c>
      <c r="AC21" s="11"/>
      <c r="AD21" s="39" t="s">
        <v>2791</v>
      </c>
      <c r="AE21" s="2"/>
      <c r="AF21" s="37">
        <v>1140</v>
      </c>
      <c r="AG21" s="37">
        <v>112</v>
      </c>
      <c r="AH21" s="37">
        <v>233</v>
      </c>
      <c r="AI21" s="37">
        <v>5442</v>
      </c>
    </row>
    <row x14ac:dyDescent="0.25" r="22" customHeight="1" ht="18">
      <c r="A22" s="1" t="s">
        <v>2792</v>
      </c>
      <c r="B22" s="33" t="s">
        <v>2793</v>
      </c>
      <c r="C22" s="34" t="s">
        <v>44</v>
      </c>
      <c r="D22" s="14"/>
      <c r="E22" s="34" t="s">
        <v>44</v>
      </c>
      <c r="F22" s="14"/>
      <c r="G22" s="34" t="s">
        <v>44</v>
      </c>
      <c r="H22" s="14"/>
      <c r="I22" s="35"/>
      <c r="J22" s="36"/>
      <c r="K22" s="37">
        <v>1373275625830678500</v>
      </c>
      <c r="L22" s="2" t="s">
        <v>2794</v>
      </c>
      <c r="M22" s="37">
        <v>14</v>
      </c>
      <c r="N22" s="37">
        <v>0</v>
      </c>
      <c r="O22" s="37">
        <v>0</v>
      </c>
      <c r="P22" s="37">
        <v>0</v>
      </c>
      <c r="Q22" s="37">
        <v>0</v>
      </c>
      <c r="R22" s="2"/>
      <c r="S22" s="2"/>
      <c r="T22" s="11"/>
      <c r="U22" s="11"/>
      <c r="V22" s="39" t="s">
        <v>2795</v>
      </c>
      <c r="W22" s="2"/>
      <c r="X22" s="11" t="s">
        <v>2796</v>
      </c>
      <c r="Y22" s="41">
        <v>1371488841153048600</v>
      </c>
      <c r="Z22" s="39" t="s">
        <v>2797</v>
      </c>
      <c r="AA22" s="11"/>
      <c r="AB22" s="39" t="s">
        <v>2798</v>
      </c>
      <c r="AC22" s="11"/>
      <c r="AD22" s="2" t="s">
        <v>2799</v>
      </c>
      <c r="AE22" s="2"/>
      <c r="AF22" s="37">
        <v>1157</v>
      </c>
      <c r="AG22" s="37">
        <v>83</v>
      </c>
      <c r="AH22" s="37">
        <v>188</v>
      </c>
      <c r="AI22" s="37">
        <v>3356</v>
      </c>
    </row>
    <row x14ac:dyDescent="0.25" r="23" customHeight="1" ht="18">
      <c r="A23" s="1" t="s">
        <v>2800</v>
      </c>
      <c r="B23" s="33" t="s">
        <v>2801</v>
      </c>
      <c r="C23" s="34" t="s">
        <v>44</v>
      </c>
      <c r="D23" s="14"/>
      <c r="E23" s="34" t="s">
        <v>44</v>
      </c>
      <c r="F23" s="14"/>
      <c r="G23" s="34" t="s">
        <v>44</v>
      </c>
      <c r="H23" s="14"/>
      <c r="I23" s="35"/>
      <c r="J23" s="36"/>
      <c r="K23" s="37">
        <v>1373275597540049000</v>
      </c>
      <c r="L23" s="2" t="s">
        <v>2802</v>
      </c>
      <c r="M23" s="37">
        <v>0</v>
      </c>
      <c r="N23" s="37">
        <v>0</v>
      </c>
      <c r="O23" s="37">
        <v>0</v>
      </c>
      <c r="P23" s="37">
        <v>0</v>
      </c>
      <c r="Q23" s="37">
        <v>0</v>
      </c>
      <c r="R23" s="2"/>
      <c r="S23" s="2"/>
      <c r="T23" s="11"/>
      <c r="U23" s="11"/>
      <c r="V23" s="39" t="s">
        <v>2803</v>
      </c>
      <c r="W23" s="2"/>
      <c r="X23" s="2" t="s">
        <v>2804</v>
      </c>
      <c r="Y23" s="37">
        <v>1344368211660255200</v>
      </c>
      <c r="Z23" s="11" t="s">
        <v>2805</v>
      </c>
      <c r="AA23" s="11"/>
      <c r="AB23" s="39" t="s">
        <v>2806</v>
      </c>
      <c r="AC23" s="11"/>
      <c r="AD23" s="2"/>
      <c r="AE23" s="2"/>
      <c r="AF23" s="37">
        <v>18</v>
      </c>
      <c r="AG23" s="37">
        <v>0</v>
      </c>
      <c r="AH23" s="37">
        <v>5</v>
      </c>
      <c r="AI23" s="37">
        <v>14</v>
      </c>
    </row>
    <row x14ac:dyDescent="0.25" r="24" customHeight="1" ht="18">
      <c r="A24" s="1" t="s">
        <v>2807</v>
      </c>
      <c r="B24" s="33" t="s">
        <v>2808</v>
      </c>
      <c r="C24" s="34" t="s">
        <v>44</v>
      </c>
      <c r="D24" s="14"/>
      <c r="E24" s="34" t="s">
        <v>44</v>
      </c>
      <c r="F24" s="14"/>
      <c r="G24" s="34" t="s">
        <v>44</v>
      </c>
      <c r="H24" s="14"/>
      <c r="I24" s="35"/>
      <c r="J24" s="36"/>
      <c r="K24" s="37">
        <v>1373275595648462800</v>
      </c>
      <c r="L24" s="2" t="s">
        <v>2809</v>
      </c>
      <c r="M24" s="37">
        <v>0</v>
      </c>
      <c r="N24" s="37">
        <v>0</v>
      </c>
      <c r="O24" s="37">
        <v>0</v>
      </c>
      <c r="P24" s="37">
        <v>0</v>
      </c>
      <c r="Q24" s="37">
        <v>0</v>
      </c>
      <c r="R24" s="2"/>
      <c r="S24" s="2"/>
      <c r="T24" s="11"/>
      <c r="U24" s="11"/>
      <c r="V24" s="39" t="s">
        <v>2810</v>
      </c>
      <c r="W24" s="2"/>
      <c r="X24" s="2" t="s">
        <v>2811</v>
      </c>
      <c r="Y24" s="37">
        <v>359250519</v>
      </c>
      <c r="Z24" s="11" t="s">
        <v>2812</v>
      </c>
      <c r="AA24" s="11" t="s">
        <v>2813</v>
      </c>
      <c r="AB24" s="39" t="s">
        <v>2814</v>
      </c>
      <c r="AC24" s="11"/>
      <c r="AD24" s="2"/>
      <c r="AE24" s="2"/>
      <c r="AF24" s="37">
        <v>54890</v>
      </c>
      <c r="AG24" s="37">
        <v>1027</v>
      </c>
      <c r="AH24" s="37">
        <v>383</v>
      </c>
      <c r="AI24" s="37">
        <v>14426</v>
      </c>
    </row>
    <row x14ac:dyDescent="0.25" r="25" customHeight="1" ht="18">
      <c r="A25" s="1" t="s">
        <v>2815</v>
      </c>
      <c r="B25" s="33" t="s">
        <v>2816</v>
      </c>
      <c r="C25" s="34" t="s">
        <v>44</v>
      </c>
      <c r="D25" s="14"/>
      <c r="E25" s="34" t="s">
        <v>44</v>
      </c>
      <c r="F25" s="14"/>
      <c r="G25" s="34" t="s">
        <v>44</v>
      </c>
      <c r="H25" s="14"/>
      <c r="I25" s="35"/>
      <c r="J25" s="36"/>
      <c r="K25" s="37">
        <v>1373275559921393700</v>
      </c>
      <c r="L25" s="2" t="s">
        <v>2817</v>
      </c>
      <c r="M25" s="37">
        <v>29</v>
      </c>
      <c r="N25" s="37">
        <v>5</v>
      </c>
      <c r="O25" s="37">
        <v>0</v>
      </c>
      <c r="P25" s="37">
        <v>0</v>
      </c>
      <c r="Q25" s="37">
        <v>0</v>
      </c>
      <c r="R25" s="2"/>
      <c r="S25" s="2"/>
      <c r="T25" s="11"/>
      <c r="U25" s="11"/>
      <c r="V25" s="39" t="s">
        <v>2818</v>
      </c>
      <c r="W25" s="2"/>
      <c r="X25" s="2" t="s">
        <v>2819</v>
      </c>
      <c r="Y25" s="41">
        <v>97877232</v>
      </c>
      <c r="Z25" s="11" t="s">
        <v>2820</v>
      </c>
      <c r="AA25" s="11" t="s">
        <v>2821</v>
      </c>
      <c r="AB25" s="39" t="s">
        <v>2822</v>
      </c>
      <c r="AC25" s="11"/>
      <c r="AD25" s="11"/>
      <c r="AE25" s="2"/>
      <c r="AF25" s="37">
        <v>414191</v>
      </c>
      <c r="AG25" s="37">
        <v>660480</v>
      </c>
      <c r="AH25" s="37">
        <v>75</v>
      </c>
      <c r="AI25" s="37">
        <v>96</v>
      </c>
    </row>
    <row x14ac:dyDescent="0.25" r="26" customHeight="1" ht="18">
      <c r="A26" s="1" t="s">
        <v>1751</v>
      </c>
      <c r="B26" s="33" t="s">
        <v>2823</v>
      </c>
      <c r="C26" s="34" t="s">
        <v>44</v>
      </c>
      <c r="D26" s="14"/>
      <c r="E26" s="34" t="s">
        <v>44</v>
      </c>
      <c r="F26" s="14"/>
      <c r="G26" s="34" t="s">
        <v>44</v>
      </c>
      <c r="H26" s="14"/>
      <c r="I26" s="35"/>
      <c r="J26" s="36"/>
      <c r="K26" s="37">
        <v>1373275553248202800</v>
      </c>
      <c r="L26" s="2" t="s">
        <v>2824</v>
      </c>
      <c r="M26" s="37">
        <v>0</v>
      </c>
      <c r="N26" s="37">
        <v>0</v>
      </c>
      <c r="O26" s="37">
        <v>0</v>
      </c>
      <c r="P26" s="37">
        <v>0</v>
      </c>
      <c r="Q26" s="37">
        <v>0</v>
      </c>
      <c r="R26" s="2"/>
      <c r="S26" s="2"/>
      <c r="T26" s="2"/>
      <c r="U26" s="11"/>
      <c r="V26" s="11" t="s">
        <v>2825</v>
      </c>
      <c r="W26" s="2"/>
      <c r="X26" s="11" t="s">
        <v>2826</v>
      </c>
      <c r="Y26" s="41">
        <v>1536816330</v>
      </c>
      <c r="Z26" s="39" t="s">
        <v>2827</v>
      </c>
      <c r="AA26" s="11"/>
      <c r="AB26" s="39" t="s">
        <v>2828</v>
      </c>
      <c r="AC26" s="11"/>
      <c r="AD26" s="11" t="s">
        <v>78</v>
      </c>
      <c r="AE26" s="2"/>
      <c r="AF26" s="37">
        <v>1896</v>
      </c>
      <c r="AG26" s="37">
        <v>80</v>
      </c>
      <c r="AH26" s="37">
        <v>147</v>
      </c>
      <c r="AI26" s="37">
        <v>256</v>
      </c>
    </row>
    <row x14ac:dyDescent="0.25" r="27" customHeight="1" ht="18">
      <c r="A27" s="1" t="s">
        <v>1798</v>
      </c>
      <c r="B27" s="33" t="s">
        <v>2829</v>
      </c>
      <c r="C27" s="34" t="s">
        <v>44</v>
      </c>
      <c r="D27" s="14"/>
      <c r="E27" s="34" t="s">
        <v>44</v>
      </c>
      <c r="F27" s="14"/>
      <c r="G27" s="34" t="s">
        <v>44</v>
      </c>
      <c r="H27" s="14"/>
      <c r="I27" s="35"/>
      <c r="J27" s="36"/>
      <c r="K27" s="37">
        <v>1373275522780778500</v>
      </c>
      <c r="L27" s="2" t="s">
        <v>2830</v>
      </c>
      <c r="M27" s="37">
        <v>1</v>
      </c>
      <c r="N27" s="37">
        <v>0</v>
      </c>
      <c r="O27" s="37">
        <v>0</v>
      </c>
      <c r="P27" s="37">
        <v>0</v>
      </c>
      <c r="Q27" s="37">
        <v>0</v>
      </c>
      <c r="R27" s="2"/>
      <c r="S27" s="2"/>
      <c r="T27" s="11"/>
      <c r="U27" s="11"/>
      <c r="V27" s="39" t="s">
        <v>2831</v>
      </c>
      <c r="W27" s="2"/>
      <c r="X27" s="11" t="s">
        <v>2832</v>
      </c>
      <c r="Y27" s="41">
        <v>1315177262740902000</v>
      </c>
      <c r="Z27" s="39" t="s">
        <v>2833</v>
      </c>
      <c r="AA27" s="11"/>
      <c r="AB27" s="39" t="s">
        <v>2834</v>
      </c>
      <c r="AC27" s="11"/>
      <c r="AD27" s="39" t="s">
        <v>100</v>
      </c>
      <c r="AE27" s="2"/>
      <c r="AF27" s="37">
        <v>5664</v>
      </c>
      <c r="AG27" s="37">
        <v>3104</v>
      </c>
      <c r="AH27" s="37">
        <v>4045</v>
      </c>
      <c r="AI27" s="37">
        <v>111837</v>
      </c>
    </row>
    <row x14ac:dyDescent="0.25" r="28" customHeight="1" ht="18">
      <c r="A28" s="1" t="s">
        <v>2835</v>
      </c>
      <c r="B28" s="33" t="s">
        <v>2836</v>
      </c>
      <c r="C28" s="34" t="s">
        <v>44</v>
      </c>
      <c r="D28" s="14"/>
      <c r="E28" s="34" t="s">
        <v>44</v>
      </c>
      <c r="F28" s="14"/>
      <c r="G28" s="34" t="s">
        <v>44</v>
      </c>
      <c r="H28" s="14"/>
      <c r="I28" s="35"/>
      <c r="J28" s="36"/>
      <c r="K28" s="37">
        <v>1373275502371352600</v>
      </c>
      <c r="L28" s="2" t="s">
        <v>2837</v>
      </c>
      <c r="M28" s="37">
        <v>5</v>
      </c>
      <c r="N28" s="37">
        <v>0</v>
      </c>
      <c r="O28" s="37">
        <v>0</v>
      </c>
      <c r="P28" s="37">
        <v>0</v>
      </c>
      <c r="Q28" s="37">
        <v>0</v>
      </c>
      <c r="R28" s="2"/>
      <c r="S28" s="2"/>
      <c r="T28" s="11"/>
      <c r="U28" s="11"/>
      <c r="V28" s="39" t="s">
        <v>2838</v>
      </c>
      <c r="W28" s="2"/>
      <c r="X28" s="2" t="s">
        <v>2839</v>
      </c>
      <c r="Y28" s="41">
        <v>871859233</v>
      </c>
      <c r="Z28" s="11" t="s">
        <v>2840</v>
      </c>
      <c r="AA28" s="11" t="s">
        <v>2841</v>
      </c>
      <c r="AB28" s="39" t="s">
        <v>2842</v>
      </c>
      <c r="AC28" s="11"/>
      <c r="AD28" s="39" t="s">
        <v>2843</v>
      </c>
      <c r="AE28" s="2"/>
      <c r="AF28" s="37">
        <v>5773</v>
      </c>
      <c r="AG28" s="37">
        <v>244</v>
      </c>
      <c r="AH28" s="37">
        <v>177</v>
      </c>
      <c r="AI28" s="37">
        <v>70301</v>
      </c>
    </row>
    <row x14ac:dyDescent="0.25" r="29" customHeight="1" ht="18">
      <c r="A29" s="1" t="s">
        <v>1225</v>
      </c>
      <c r="B29" s="33" t="s">
        <v>2844</v>
      </c>
      <c r="C29" s="34" t="s">
        <v>44</v>
      </c>
      <c r="D29" s="14"/>
      <c r="E29" s="34" t="s">
        <v>44</v>
      </c>
      <c r="F29" s="14"/>
      <c r="G29" s="34" t="s">
        <v>44</v>
      </c>
      <c r="H29" s="14"/>
      <c r="I29" s="35"/>
      <c r="J29" s="36"/>
      <c r="K29" s="37">
        <v>1373275495660462000</v>
      </c>
      <c r="L29" s="2" t="s">
        <v>2845</v>
      </c>
      <c r="M29" s="37">
        <v>15</v>
      </c>
      <c r="N29" s="37">
        <v>0</v>
      </c>
      <c r="O29" s="37">
        <v>0</v>
      </c>
      <c r="P29" s="37">
        <v>0</v>
      </c>
      <c r="Q29" s="37">
        <v>0</v>
      </c>
      <c r="R29" s="2"/>
      <c r="S29" s="2"/>
      <c r="T29" s="11"/>
      <c r="U29" s="11"/>
      <c r="V29" s="39" t="s">
        <v>2846</v>
      </c>
      <c r="W29" s="2"/>
      <c r="X29" s="11" t="s">
        <v>2847</v>
      </c>
      <c r="Y29" s="41">
        <v>1357386376321396700</v>
      </c>
      <c r="Z29" s="39" t="s">
        <v>2848</v>
      </c>
      <c r="AA29" s="11"/>
      <c r="AB29" s="39" t="s">
        <v>2849</v>
      </c>
      <c r="AC29" s="11"/>
      <c r="AD29" s="2"/>
      <c r="AE29" s="2"/>
      <c r="AF29" s="37">
        <v>98</v>
      </c>
      <c r="AG29" s="37">
        <v>277</v>
      </c>
      <c r="AH29" s="37">
        <v>127</v>
      </c>
      <c r="AI29" s="37">
        <v>64</v>
      </c>
    </row>
    <row x14ac:dyDescent="0.25" r="30" customHeight="1" ht="18">
      <c r="A30" s="1" t="s">
        <v>1837</v>
      </c>
      <c r="B30" s="33" t="s">
        <v>2850</v>
      </c>
      <c r="C30" s="34" t="s">
        <v>44</v>
      </c>
      <c r="D30" s="14"/>
      <c r="E30" s="34" t="s">
        <v>44</v>
      </c>
      <c r="F30" s="14"/>
      <c r="G30" s="34" t="s">
        <v>44</v>
      </c>
      <c r="H30" s="14"/>
      <c r="I30" s="35"/>
      <c r="J30" s="36"/>
      <c r="K30" s="37">
        <v>1373275494850908200</v>
      </c>
      <c r="L30" s="2" t="s">
        <v>2851</v>
      </c>
      <c r="M30" s="37">
        <v>0</v>
      </c>
      <c r="N30" s="37">
        <v>0</v>
      </c>
      <c r="O30" s="37">
        <v>0</v>
      </c>
      <c r="P30" s="37">
        <v>0</v>
      </c>
      <c r="Q30" s="37">
        <v>0</v>
      </c>
      <c r="R30" s="2"/>
      <c r="S30" s="2"/>
      <c r="T30" s="11"/>
      <c r="U30" s="11"/>
      <c r="V30" s="39" t="s">
        <v>2852</v>
      </c>
      <c r="W30" s="2"/>
      <c r="X30" s="2" t="s">
        <v>2853</v>
      </c>
      <c r="Y30" s="41">
        <v>1322201471086141400</v>
      </c>
      <c r="Z30" s="11"/>
      <c r="AA30" s="11"/>
      <c r="AB30" s="39" t="s">
        <v>2854</v>
      </c>
      <c r="AC30" s="11"/>
      <c r="AD30" s="11"/>
      <c r="AE30" s="2"/>
      <c r="AF30" s="37">
        <v>6</v>
      </c>
      <c r="AG30" s="37">
        <v>2</v>
      </c>
      <c r="AH30" s="37">
        <v>87</v>
      </c>
      <c r="AI30" s="37">
        <v>8262</v>
      </c>
    </row>
    <row x14ac:dyDescent="0.25" r="31" customHeight="1" ht="18">
      <c r="A31" s="1" t="s">
        <v>2855</v>
      </c>
      <c r="B31" s="33" t="s">
        <v>2856</v>
      </c>
      <c r="C31" s="34" t="s">
        <v>44</v>
      </c>
      <c r="D31" s="14"/>
      <c r="E31" s="34" t="s">
        <v>44</v>
      </c>
      <c r="F31" s="14"/>
      <c r="G31" s="34" t="s">
        <v>44</v>
      </c>
      <c r="H31" s="14"/>
      <c r="I31" s="35"/>
      <c r="J31" s="36"/>
      <c r="K31" s="37">
        <v>1373275478396702700</v>
      </c>
      <c r="L31" s="2" t="s">
        <v>2857</v>
      </c>
      <c r="M31" s="37">
        <v>98</v>
      </c>
      <c r="N31" s="37">
        <v>9</v>
      </c>
      <c r="O31" s="37">
        <v>0</v>
      </c>
      <c r="P31" s="37">
        <v>0</v>
      </c>
      <c r="Q31" s="37">
        <v>0</v>
      </c>
      <c r="R31" s="2"/>
      <c r="S31" s="2"/>
      <c r="T31" s="11"/>
      <c r="U31" s="11"/>
      <c r="V31" s="39" t="s">
        <v>2858</v>
      </c>
      <c r="W31" s="2"/>
      <c r="X31" s="11" t="s">
        <v>2859</v>
      </c>
      <c r="Y31" s="41">
        <v>1138334412423213000</v>
      </c>
      <c r="Z31" s="39" t="s">
        <v>2860</v>
      </c>
      <c r="AA31" s="11"/>
      <c r="AB31" s="39" t="s">
        <v>2861</v>
      </c>
      <c r="AC31" s="11"/>
      <c r="AD31" s="11"/>
      <c r="AE31" s="2"/>
      <c r="AF31" s="37">
        <v>11695</v>
      </c>
      <c r="AG31" s="37">
        <v>6285</v>
      </c>
      <c r="AH31" s="37">
        <v>431</v>
      </c>
      <c r="AI31" s="37">
        <v>47881</v>
      </c>
    </row>
    <row x14ac:dyDescent="0.25" r="32" customHeight="1" ht="18">
      <c r="A32" s="1" t="s">
        <v>2862</v>
      </c>
      <c r="B32" s="33" t="s">
        <v>2863</v>
      </c>
      <c r="C32" s="34" t="s">
        <v>44</v>
      </c>
      <c r="D32" s="14"/>
      <c r="E32" s="34" t="s">
        <v>44</v>
      </c>
      <c r="F32" s="14"/>
      <c r="G32" s="34" t="s">
        <v>44</v>
      </c>
      <c r="H32" s="14"/>
      <c r="I32" s="35"/>
      <c r="J32" s="36"/>
      <c r="K32" s="37">
        <v>1373275473988493300</v>
      </c>
      <c r="L32" s="2" t="s">
        <v>2864</v>
      </c>
      <c r="M32" s="37">
        <v>2230</v>
      </c>
      <c r="N32" s="37">
        <v>265</v>
      </c>
      <c r="O32" s="37">
        <v>0</v>
      </c>
      <c r="P32" s="37">
        <v>0</v>
      </c>
      <c r="Q32" s="37">
        <v>0</v>
      </c>
      <c r="R32" s="2"/>
      <c r="S32" s="2"/>
      <c r="T32" s="11"/>
      <c r="U32" s="11"/>
      <c r="V32" s="39" t="s">
        <v>2865</v>
      </c>
      <c r="W32" s="2"/>
      <c r="X32" s="2" t="s">
        <v>2866</v>
      </c>
      <c r="Y32" s="37">
        <v>806164767635361800</v>
      </c>
      <c r="Z32" s="11" t="s">
        <v>2867</v>
      </c>
      <c r="AA32" s="11" t="s">
        <v>2868</v>
      </c>
      <c r="AB32" s="39" t="s">
        <v>2869</v>
      </c>
      <c r="AC32" s="11"/>
      <c r="AD32" s="39" t="s">
        <v>100</v>
      </c>
      <c r="AE32" s="2"/>
      <c r="AF32" s="37">
        <v>182172</v>
      </c>
      <c r="AG32" s="37">
        <v>632209</v>
      </c>
      <c r="AH32" s="37">
        <v>25</v>
      </c>
      <c r="AI32" s="37">
        <v>0</v>
      </c>
    </row>
    <row x14ac:dyDescent="0.25" r="33" customHeight="1" ht="18">
      <c r="A33" s="1" t="s">
        <v>2870</v>
      </c>
      <c r="B33" s="33" t="s">
        <v>2871</v>
      </c>
      <c r="C33" s="34" t="s">
        <v>44</v>
      </c>
      <c r="D33" s="14"/>
      <c r="E33" s="34" t="s">
        <v>44</v>
      </c>
      <c r="F33" s="14"/>
      <c r="G33" s="34" t="s">
        <v>44</v>
      </c>
      <c r="H33" s="14"/>
      <c r="I33" s="35"/>
      <c r="J33" s="36"/>
      <c r="K33" s="37">
        <v>1373275464505114600</v>
      </c>
      <c r="L33" s="2" t="s">
        <v>2872</v>
      </c>
      <c r="M33" s="37">
        <v>4</v>
      </c>
      <c r="N33" s="37">
        <v>0</v>
      </c>
      <c r="O33" s="37">
        <v>0</v>
      </c>
      <c r="P33" s="37">
        <v>0</v>
      </c>
      <c r="Q33" s="37">
        <v>0</v>
      </c>
      <c r="R33" s="2"/>
      <c r="S33" s="2"/>
      <c r="T33" s="11"/>
      <c r="U33" s="11"/>
      <c r="V33" s="39" t="s">
        <v>2873</v>
      </c>
      <c r="W33" s="2"/>
      <c r="X33" s="2" t="s">
        <v>2874</v>
      </c>
      <c r="Y33" s="41">
        <v>1346471934440079400</v>
      </c>
      <c r="Z33" s="11" t="s">
        <v>2875</v>
      </c>
      <c r="AA33" s="11" t="s">
        <v>2876</v>
      </c>
      <c r="AB33" s="39" t="s">
        <v>2877</v>
      </c>
      <c r="AC33" s="11"/>
      <c r="AD33" s="39" t="s">
        <v>2878</v>
      </c>
      <c r="AE33" s="2"/>
      <c r="AF33" s="37">
        <v>7371</v>
      </c>
      <c r="AG33" s="37">
        <v>310</v>
      </c>
      <c r="AH33" s="37">
        <v>363</v>
      </c>
      <c r="AI33" s="37">
        <v>26827</v>
      </c>
    </row>
    <row x14ac:dyDescent="0.25" r="34" customHeight="1" ht="18">
      <c r="A34" s="1" t="s">
        <v>2879</v>
      </c>
      <c r="B34" s="33" t="s">
        <v>2880</v>
      </c>
      <c r="C34" s="34" t="s">
        <v>44</v>
      </c>
      <c r="D34" s="14"/>
      <c r="E34" s="34" t="s">
        <v>44</v>
      </c>
      <c r="F34" s="14"/>
      <c r="G34" s="34" t="s">
        <v>44</v>
      </c>
      <c r="H34" s="14"/>
      <c r="I34" s="35"/>
      <c r="J34" s="36"/>
      <c r="K34" s="37">
        <v>1373275464278671400</v>
      </c>
      <c r="L34" s="2" t="s">
        <v>2872</v>
      </c>
      <c r="M34" s="37">
        <v>90</v>
      </c>
      <c r="N34" s="37">
        <v>22</v>
      </c>
      <c r="O34" s="37">
        <v>0</v>
      </c>
      <c r="P34" s="37">
        <v>0</v>
      </c>
      <c r="Q34" s="37">
        <v>0</v>
      </c>
      <c r="R34" s="2"/>
      <c r="S34" s="2"/>
      <c r="T34" s="11"/>
      <c r="U34" s="11"/>
      <c r="V34" s="39" t="s">
        <v>2881</v>
      </c>
      <c r="W34" s="2"/>
      <c r="X34" s="11" t="s">
        <v>2881</v>
      </c>
      <c r="Y34" s="41">
        <v>1047071746078257200</v>
      </c>
      <c r="Z34" s="39" t="s">
        <v>2882</v>
      </c>
      <c r="AA34" s="11"/>
      <c r="AB34" s="39" t="s">
        <v>2883</v>
      </c>
      <c r="AC34" s="11"/>
      <c r="AD34" s="11"/>
      <c r="AE34" s="2"/>
      <c r="AF34" s="37">
        <v>32269</v>
      </c>
      <c r="AG34" s="37">
        <v>1774</v>
      </c>
      <c r="AH34" s="37">
        <v>1730</v>
      </c>
      <c r="AI34" s="37">
        <v>49830</v>
      </c>
    </row>
    <row x14ac:dyDescent="0.25" r="35" customHeight="1" ht="18">
      <c r="A35" s="1" t="s">
        <v>2884</v>
      </c>
      <c r="B35" s="33" t="s">
        <v>2885</v>
      </c>
      <c r="C35" s="34" t="s">
        <v>44</v>
      </c>
      <c r="D35" s="14"/>
      <c r="E35" s="34" t="s">
        <v>44</v>
      </c>
      <c r="F35" s="14"/>
      <c r="G35" s="34" t="s">
        <v>44</v>
      </c>
      <c r="H35" s="14"/>
      <c r="I35" s="35"/>
      <c r="J35" s="36"/>
      <c r="K35" s="37">
        <v>1373275456624021500</v>
      </c>
      <c r="L35" s="2" t="s">
        <v>2886</v>
      </c>
      <c r="M35" s="37">
        <v>0</v>
      </c>
      <c r="N35" s="37">
        <v>0</v>
      </c>
      <c r="O35" s="37">
        <v>0</v>
      </c>
      <c r="P35" s="37">
        <v>0</v>
      </c>
      <c r="Q35" s="37">
        <v>0</v>
      </c>
      <c r="R35" s="2"/>
      <c r="S35" s="2"/>
      <c r="T35" s="2"/>
      <c r="U35" s="11"/>
      <c r="V35" s="11" t="s">
        <v>2887</v>
      </c>
      <c r="W35" s="2"/>
      <c r="X35" s="2" t="s">
        <v>2888</v>
      </c>
      <c r="Y35" s="37">
        <v>1367883107135860700</v>
      </c>
      <c r="Z35" s="11"/>
      <c r="AA35" s="11"/>
      <c r="AB35" s="39" t="s">
        <v>2889</v>
      </c>
      <c r="AC35" s="11"/>
      <c r="AD35" s="11"/>
      <c r="AE35" s="2"/>
      <c r="AF35" s="37">
        <v>56</v>
      </c>
      <c r="AG35" s="37">
        <v>22</v>
      </c>
      <c r="AH35" s="37">
        <v>34</v>
      </c>
      <c r="AI35" s="37">
        <v>93</v>
      </c>
    </row>
    <row x14ac:dyDescent="0.25" r="36" customHeight="1" ht="18">
      <c r="A36" s="1" t="s">
        <v>2890</v>
      </c>
      <c r="B36" s="33" t="s">
        <v>2891</v>
      </c>
      <c r="C36" s="34" t="s">
        <v>44</v>
      </c>
      <c r="D36" s="14"/>
      <c r="E36" s="34" t="s">
        <v>44</v>
      </c>
      <c r="F36" s="14"/>
      <c r="G36" s="34" t="s">
        <v>44</v>
      </c>
      <c r="H36" s="14"/>
      <c r="I36" s="35"/>
      <c r="J36" s="36"/>
      <c r="K36" s="37">
        <v>1373275441851732000</v>
      </c>
      <c r="L36" s="2" t="s">
        <v>2892</v>
      </c>
      <c r="M36" s="37">
        <v>0</v>
      </c>
      <c r="N36" s="37">
        <v>0</v>
      </c>
      <c r="O36" s="37">
        <v>0</v>
      </c>
      <c r="P36" s="37">
        <v>0</v>
      </c>
      <c r="Q36" s="37">
        <v>0</v>
      </c>
      <c r="R36" s="2"/>
      <c r="S36" s="2"/>
      <c r="T36" s="11"/>
      <c r="U36" s="11"/>
      <c r="V36" s="39" t="s">
        <v>2893</v>
      </c>
      <c r="W36" s="2"/>
      <c r="X36" s="2" t="s">
        <v>2894</v>
      </c>
      <c r="Y36" s="37">
        <v>1111067084220452900</v>
      </c>
      <c r="Z36" s="11" t="s">
        <v>2895</v>
      </c>
      <c r="AA36" s="11" t="s">
        <v>2896</v>
      </c>
      <c r="AB36" s="39" t="s">
        <v>2897</v>
      </c>
      <c r="AC36" s="11"/>
      <c r="AD36" s="39" t="s">
        <v>2898</v>
      </c>
      <c r="AE36" s="2"/>
      <c r="AF36" s="37">
        <v>2171</v>
      </c>
      <c r="AG36" s="37">
        <v>321</v>
      </c>
      <c r="AH36" s="37">
        <v>355</v>
      </c>
      <c r="AI36" s="37">
        <v>30398</v>
      </c>
    </row>
    <row x14ac:dyDescent="0.25" r="37" customHeight="1" ht="18">
      <c r="A37" s="1" t="s">
        <v>185</v>
      </c>
      <c r="B37" s="33" t="s">
        <v>2899</v>
      </c>
      <c r="C37" s="34" t="s">
        <v>44</v>
      </c>
      <c r="D37" s="14"/>
      <c r="E37" s="34" t="s">
        <v>44</v>
      </c>
      <c r="F37" s="14"/>
      <c r="G37" s="34" t="s">
        <v>44</v>
      </c>
      <c r="H37" s="14"/>
      <c r="I37" s="35"/>
      <c r="J37" s="36"/>
      <c r="K37" s="37">
        <v>1373275430891970600</v>
      </c>
      <c r="L37" s="2" t="s">
        <v>2900</v>
      </c>
      <c r="M37" s="37">
        <v>0</v>
      </c>
      <c r="N37" s="37">
        <v>0</v>
      </c>
      <c r="O37" s="37">
        <v>0</v>
      </c>
      <c r="P37" s="37">
        <v>0</v>
      </c>
      <c r="Q37" s="37">
        <v>0</v>
      </c>
      <c r="R37" s="2"/>
      <c r="S37" s="2"/>
      <c r="T37" s="11"/>
      <c r="U37" s="11"/>
      <c r="V37" s="39" t="s">
        <v>2901</v>
      </c>
      <c r="W37" s="2"/>
      <c r="X37" s="2" t="s">
        <v>2902</v>
      </c>
      <c r="Y37" s="37">
        <v>1323629168328933400</v>
      </c>
      <c r="Z37" s="11"/>
      <c r="AA37" s="11"/>
      <c r="AB37" s="39" t="s">
        <v>2903</v>
      </c>
      <c r="AC37" s="11"/>
      <c r="AD37" s="2"/>
      <c r="AE37" s="2"/>
      <c r="AF37" s="37">
        <v>62</v>
      </c>
      <c r="AG37" s="37">
        <v>19</v>
      </c>
      <c r="AH37" s="37">
        <v>130</v>
      </c>
      <c r="AI37" s="37">
        <v>2779</v>
      </c>
    </row>
    <row x14ac:dyDescent="0.25" r="38" customHeight="1" ht="18">
      <c r="A38" s="1" t="s">
        <v>2904</v>
      </c>
      <c r="B38" s="33" t="s">
        <v>2905</v>
      </c>
      <c r="C38" s="34" t="s">
        <v>44</v>
      </c>
      <c r="D38" s="14"/>
      <c r="E38" s="34" t="s">
        <v>44</v>
      </c>
      <c r="F38" s="14"/>
      <c r="G38" s="34" t="s">
        <v>44</v>
      </c>
      <c r="H38" s="14"/>
      <c r="I38" s="35"/>
      <c r="J38" s="36"/>
      <c r="K38" s="37">
        <v>1373275425292583000</v>
      </c>
      <c r="L38" s="2" t="s">
        <v>2906</v>
      </c>
      <c r="M38" s="37">
        <v>0</v>
      </c>
      <c r="N38" s="37">
        <v>0</v>
      </c>
      <c r="O38" s="37">
        <v>0</v>
      </c>
      <c r="P38" s="37">
        <v>0</v>
      </c>
      <c r="Q38" s="37">
        <v>0</v>
      </c>
      <c r="R38" s="2"/>
      <c r="S38" s="2"/>
      <c r="T38" s="2"/>
      <c r="U38" s="11"/>
      <c r="V38" s="11" t="s">
        <v>2907</v>
      </c>
      <c r="W38" s="2"/>
      <c r="X38" s="2" t="s">
        <v>2908</v>
      </c>
      <c r="Y38" s="37">
        <v>151548684</v>
      </c>
      <c r="Z38" s="11"/>
      <c r="AA38" s="11"/>
      <c r="AB38" s="39" t="s">
        <v>2909</v>
      </c>
      <c r="AC38" s="2"/>
      <c r="AD38" s="2" t="s">
        <v>2910</v>
      </c>
      <c r="AE38" s="2"/>
      <c r="AF38" s="37">
        <v>362</v>
      </c>
      <c r="AG38" s="37">
        <v>106</v>
      </c>
      <c r="AH38" s="37">
        <v>189</v>
      </c>
      <c r="AI38" s="37">
        <v>4374</v>
      </c>
    </row>
    <row x14ac:dyDescent="0.25" r="39" customHeight="1" ht="18">
      <c r="A39" s="1" t="s">
        <v>2911</v>
      </c>
      <c r="B39" s="33" t="s">
        <v>2912</v>
      </c>
      <c r="C39" s="34" t="s">
        <v>44</v>
      </c>
      <c r="D39" s="14"/>
      <c r="E39" s="34" t="s">
        <v>44</v>
      </c>
      <c r="F39" s="14"/>
      <c r="G39" s="34" t="s">
        <v>44</v>
      </c>
      <c r="H39" s="14"/>
      <c r="I39" s="35"/>
      <c r="J39" s="36"/>
      <c r="K39" s="37">
        <v>1373275409773641700</v>
      </c>
      <c r="L39" s="2" t="s">
        <v>2913</v>
      </c>
      <c r="M39" s="37">
        <v>15</v>
      </c>
      <c r="N39" s="37">
        <v>0</v>
      </c>
      <c r="O39" s="37">
        <v>0</v>
      </c>
      <c r="P39" s="37">
        <v>0</v>
      </c>
      <c r="Q39" s="37">
        <v>0</v>
      </c>
      <c r="R39" s="2"/>
      <c r="S39" s="2"/>
      <c r="T39" s="11"/>
      <c r="U39" s="11"/>
      <c r="V39" s="39" t="s">
        <v>2914</v>
      </c>
      <c r="W39" s="2"/>
      <c r="X39" s="2" t="s">
        <v>2915</v>
      </c>
      <c r="Y39" s="41">
        <v>404166492</v>
      </c>
      <c r="Z39" s="11" t="s">
        <v>2916</v>
      </c>
      <c r="AA39" s="11" t="s">
        <v>2917</v>
      </c>
      <c r="AB39" s="39" t="s">
        <v>2918</v>
      </c>
      <c r="AC39" s="2"/>
      <c r="AD39" s="11" t="s">
        <v>2919</v>
      </c>
      <c r="AE39" s="2"/>
      <c r="AF39" s="37">
        <v>11911</v>
      </c>
      <c r="AG39" s="37">
        <v>94478</v>
      </c>
      <c r="AH39" s="37">
        <v>10874</v>
      </c>
      <c r="AI39" s="37">
        <v>93832</v>
      </c>
    </row>
    <row x14ac:dyDescent="0.25" r="40" customHeight="1" ht="18">
      <c r="A40" s="1" t="s">
        <v>2920</v>
      </c>
      <c r="B40" s="33" t="s">
        <v>2921</v>
      </c>
      <c r="C40" s="34" t="s">
        <v>44</v>
      </c>
      <c r="D40" s="14"/>
      <c r="E40" s="34" t="s">
        <v>44</v>
      </c>
      <c r="F40" s="14"/>
      <c r="G40" s="34" t="s">
        <v>44</v>
      </c>
      <c r="H40" s="14"/>
      <c r="I40" s="35"/>
      <c r="J40" s="36"/>
      <c r="K40" s="37">
        <v>1373275397878595600</v>
      </c>
      <c r="L40" s="2" t="s">
        <v>2922</v>
      </c>
      <c r="M40" s="37">
        <v>2</v>
      </c>
      <c r="N40" s="37">
        <v>0</v>
      </c>
      <c r="O40" s="37">
        <v>0</v>
      </c>
      <c r="P40" s="37">
        <v>0</v>
      </c>
      <c r="Q40" s="37">
        <v>0</v>
      </c>
      <c r="R40" s="2"/>
      <c r="S40" s="2"/>
      <c r="T40" s="11"/>
      <c r="U40" s="11"/>
      <c r="V40" s="39" t="s">
        <v>2923</v>
      </c>
      <c r="W40" s="2"/>
      <c r="X40" s="11" t="s">
        <v>2924</v>
      </c>
      <c r="Y40" s="41">
        <v>2490947376</v>
      </c>
      <c r="Z40" s="39" t="s">
        <v>2925</v>
      </c>
      <c r="AA40" s="11"/>
      <c r="AB40" s="39" t="s">
        <v>2926</v>
      </c>
      <c r="AC40" s="11"/>
      <c r="AD40" s="11" t="s">
        <v>2927</v>
      </c>
      <c r="AE40" s="2"/>
      <c r="AF40" s="37">
        <v>8236</v>
      </c>
      <c r="AG40" s="37">
        <v>4885</v>
      </c>
      <c r="AH40" s="37">
        <v>3694</v>
      </c>
      <c r="AI40" s="37">
        <v>15596</v>
      </c>
    </row>
    <row x14ac:dyDescent="0.25" r="41" customHeight="1" ht="18">
      <c r="A41" s="1" t="s">
        <v>1260</v>
      </c>
      <c r="B41" s="33" t="s">
        <v>2928</v>
      </c>
      <c r="C41" s="34" t="s">
        <v>44</v>
      </c>
      <c r="D41" s="14"/>
      <c r="E41" s="34" t="s">
        <v>44</v>
      </c>
      <c r="F41" s="14"/>
      <c r="G41" s="34" t="s">
        <v>44</v>
      </c>
      <c r="H41" s="14"/>
      <c r="I41" s="35"/>
      <c r="J41" s="36"/>
      <c r="K41" s="37">
        <v>1373275386868551700</v>
      </c>
      <c r="L41" s="2" t="s">
        <v>2929</v>
      </c>
      <c r="M41" s="37">
        <v>1</v>
      </c>
      <c r="N41" s="37">
        <v>0</v>
      </c>
      <c r="O41" s="37">
        <v>0</v>
      </c>
      <c r="P41" s="37">
        <v>0</v>
      </c>
      <c r="Q41" s="37">
        <v>0</v>
      </c>
      <c r="R41" s="2"/>
      <c r="S41" s="2"/>
      <c r="T41" s="2"/>
      <c r="U41" s="11"/>
      <c r="V41" s="11" t="s">
        <v>2930</v>
      </c>
      <c r="W41" s="2"/>
      <c r="X41" s="11" t="s">
        <v>2931</v>
      </c>
      <c r="Y41" s="41">
        <v>171151805</v>
      </c>
      <c r="Z41" s="39" t="s">
        <v>2932</v>
      </c>
      <c r="AA41" s="11"/>
      <c r="AB41" s="39" t="s">
        <v>2933</v>
      </c>
      <c r="AC41" s="11"/>
      <c r="AD41" s="39" t="s">
        <v>100</v>
      </c>
      <c r="AE41" s="2"/>
      <c r="AF41" s="37">
        <v>1565</v>
      </c>
      <c r="AG41" s="37">
        <v>33</v>
      </c>
      <c r="AH41" s="37">
        <v>474</v>
      </c>
      <c r="AI41" s="37">
        <v>2113</v>
      </c>
    </row>
    <row x14ac:dyDescent="0.25" r="42" customHeight="1" ht="18">
      <c r="A42" s="1" t="s">
        <v>2934</v>
      </c>
      <c r="B42" s="33" t="s">
        <v>2935</v>
      </c>
      <c r="C42" s="34" t="s">
        <v>44</v>
      </c>
      <c r="D42" s="14"/>
      <c r="E42" s="34" t="s">
        <v>44</v>
      </c>
      <c r="F42" s="14"/>
      <c r="G42" s="34" t="s">
        <v>44</v>
      </c>
      <c r="H42" s="14"/>
      <c r="I42" s="35"/>
      <c r="J42" s="36"/>
      <c r="K42" s="37">
        <v>1373275383466975200</v>
      </c>
      <c r="L42" s="2" t="s">
        <v>2936</v>
      </c>
      <c r="M42" s="37">
        <v>13</v>
      </c>
      <c r="N42" s="37">
        <v>3</v>
      </c>
      <c r="O42" s="37">
        <v>0</v>
      </c>
      <c r="P42" s="37">
        <v>0</v>
      </c>
      <c r="Q42" s="37">
        <v>0</v>
      </c>
      <c r="R42" s="2"/>
      <c r="S42" s="2"/>
      <c r="T42" s="11"/>
      <c r="U42" s="11"/>
      <c r="V42" s="39" t="s">
        <v>2937</v>
      </c>
      <c r="W42" s="2"/>
      <c r="X42" s="2" t="s">
        <v>2938</v>
      </c>
      <c r="Y42" s="37">
        <v>1295274609693032400</v>
      </c>
      <c r="Z42" s="11" t="s">
        <v>2939</v>
      </c>
      <c r="AA42" s="11"/>
      <c r="AB42" s="39" t="s">
        <v>2940</v>
      </c>
      <c r="AC42" s="11"/>
      <c r="AD42" s="2"/>
      <c r="AE42" s="2"/>
      <c r="AF42" s="37">
        <v>227</v>
      </c>
      <c r="AG42" s="37">
        <v>20</v>
      </c>
      <c r="AH42" s="37">
        <v>36</v>
      </c>
      <c r="AI42" s="37">
        <v>2878</v>
      </c>
    </row>
    <row x14ac:dyDescent="0.25" r="43" customHeight="1" ht="18">
      <c r="A43" s="1" t="s">
        <v>2941</v>
      </c>
      <c r="B43" s="33" t="s">
        <v>2942</v>
      </c>
      <c r="C43" s="34" t="s">
        <v>44</v>
      </c>
      <c r="D43" s="14"/>
      <c r="E43" s="34" t="s">
        <v>44</v>
      </c>
      <c r="F43" s="14"/>
      <c r="G43" s="34" t="s">
        <v>44</v>
      </c>
      <c r="H43" s="14"/>
      <c r="I43" s="35"/>
      <c r="J43" s="36"/>
      <c r="K43" s="37">
        <v>1373275367973212200</v>
      </c>
      <c r="L43" s="2" t="s">
        <v>2943</v>
      </c>
      <c r="M43" s="37">
        <v>336</v>
      </c>
      <c r="N43" s="37">
        <v>57</v>
      </c>
      <c r="O43" s="37">
        <v>0</v>
      </c>
      <c r="P43" s="37">
        <v>0</v>
      </c>
      <c r="Q43" s="37">
        <v>0</v>
      </c>
      <c r="R43" s="2"/>
      <c r="S43" s="2"/>
      <c r="T43" s="2"/>
      <c r="U43" s="2"/>
      <c r="V43" s="11" t="s">
        <v>2944</v>
      </c>
      <c r="W43" s="2"/>
      <c r="X43" s="2" t="s">
        <v>2945</v>
      </c>
      <c r="Y43" s="37">
        <v>3974111135</v>
      </c>
      <c r="Z43" s="11" t="s">
        <v>2946</v>
      </c>
      <c r="AA43" s="11" t="s">
        <v>2947</v>
      </c>
      <c r="AB43" s="39" t="s">
        <v>2948</v>
      </c>
      <c r="AC43" s="11"/>
      <c r="AD43" s="11"/>
      <c r="AE43" s="2"/>
      <c r="AF43" s="37">
        <v>45525</v>
      </c>
      <c r="AG43" s="37">
        <v>247773</v>
      </c>
      <c r="AH43" s="37">
        <v>2</v>
      </c>
      <c r="AI43" s="37">
        <v>333</v>
      </c>
    </row>
    <row x14ac:dyDescent="0.25" r="44" customHeight="1" ht="18">
      <c r="A44" s="1" t="s">
        <v>2949</v>
      </c>
      <c r="B44" s="33" t="s">
        <v>2950</v>
      </c>
      <c r="C44" s="34" t="s">
        <v>44</v>
      </c>
      <c r="D44" s="14"/>
      <c r="E44" s="34" t="s">
        <v>44</v>
      </c>
      <c r="F44" s="14"/>
      <c r="G44" s="34" t="s">
        <v>44</v>
      </c>
      <c r="H44" s="14"/>
      <c r="I44" s="35"/>
      <c r="J44" s="36"/>
      <c r="K44" s="37">
        <v>1373275360536723500</v>
      </c>
      <c r="L44" s="2" t="s">
        <v>2951</v>
      </c>
      <c r="M44" s="37">
        <v>45</v>
      </c>
      <c r="N44" s="37">
        <v>10</v>
      </c>
      <c r="O44" s="37">
        <v>0</v>
      </c>
      <c r="P44" s="37">
        <v>0</v>
      </c>
      <c r="Q44" s="37">
        <v>0</v>
      </c>
      <c r="R44" s="2"/>
      <c r="S44" s="2"/>
      <c r="T44" s="2"/>
      <c r="U44" s="11"/>
      <c r="V44" s="11" t="s">
        <v>2952</v>
      </c>
      <c r="W44" s="2"/>
      <c r="X44" s="2" t="s">
        <v>2953</v>
      </c>
      <c r="Y44" s="37">
        <v>832494223006040000</v>
      </c>
      <c r="Z44" s="11" t="s">
        <v>2954</v>
      </c>
      <c r="AA44" s="11" t="s">
        <v>2955</v>
      </c>
      <c r="AB44" s="39" t="s">
        <v>2956</v>
      </c>
      <c r="AC44" s="11"/>
      <c r="AD44" s="11"/>
      <c r="AE44" s="2"/>
      <c r="AF44" s="37">
        <v>11035</v>
      </c>
      <c r="AG44" s="37">
        <v>16866</v>
      </c>
      <c r="AH44" s="37">
        <v>264</v>
      </c>
      <c r="AI44" s="37">
        <v>1476</v>
      </c>
    </row>
    <row x14ac:dyDescent="0.25" r="45" customHeight="1" ht="18">
      <c r="A45" s="1" t="s">
        <v>2957</v>
      </c>
      <c r="B45" s="33" t="s">
        <v>2958</v>
      </c>
      <c r="C45" s="34" t="s">
        <v>44</v>
      </c>
      <c r="D45" s="14"/>
      <c r="E45" s="34" t="s">
        <v>44</v>
      </c>
      <c r="F45" s="14"/>
      <c r="G45" s="34" t="s">
        <v>44</v>
      </c>
      <c r="H45" s="14"/>
      <c r="I45" s="35"/>
      <c r="J45" s="36"/>
      <c r="K45" s="37">
        <v>1373275329670873000</v>
      </c>
      <c r="L45" s="2" t="s">
        <v>2959</v>
      </c>
      <c r="M45" s="37">
        <v>18</v>
      </c>
      <c r="N45" s="37">
        <v>2</v>
      </c>
      <c r="O45" s="37">
        <v>0</v>
      </c>
      <c r="P45" s="37">
        <v>0</v>
      </c>
      <c r="Q45" s="37">
        <v>0</v>
      </c>
      <c r="R45" s="2"/>
      <c r="S45" s="2"/>
      <c r="T45" s="11"/>
      <c r="U45" s="11"/>
      <c r="V45" s="39" t="s">
        <v>2960</v>
      </c>
      <c r="W45" s="2"/>
      <c r="X45" s="2" t="s">
        <v>2961</v>
      </c>
      <c r="Y45" s="41">
        <v>908603218485227500</v>
      </c>
      <c r="Z45" s="11" t="s">
        <v>2962</v>
      </c>
      <c r="AA45" s="11" t="s">
        <v>2963</v>
      </c>
      <c r="AB45" s="39" t="s">
        <v>2964</v>
      </c>
      <c r="AC45" s="11"/>
      <c r="AD45" s="39" t="s">
        <v>2765</v>
      </c>
      <c r="AE45" s="2"/>
      <c r="AF45" s="37">
        <v>1687</v>
      </c>
      <c r="AG45" s="37">
        <v>1309</v>
      </c>
      <c r="AH45" s="37">
        <v>41</v>
      </c>
      <c r="AI45" s="37">
        <v>55</v>
      </c>
    </row>
    <row x14ac:dyDescent="0.25" r="46" customHeight="1" ht="18">
      <c r="A46" s="1" t="s">
        <v>2965</v>
      </c>
      <c r="B46" s="33" t="s">
        <v>2966</v>
      </c>
      <c r="C46" s="34" t="s">
        <v>44</v>
      </c>
      <c r="D46" s="14"/>
      <c r="E46" s="34" t="s">
        <v>44</v>
      </c>
      <c r="F46" s="14"/>
      <c r="G46" s="34" t="s">
        <v>44</v>
      </c>
      <c r="H46" s="14"/>
      <c r="I46" s="35"/>
      <c r="J46" s="36"/>
      <c r="K46" s="37">
        <v>1373275326927802400</v>
      </c>
      <c r="L46" s="2" t="s">
        <v>2967</v>
      </c>
      <c r="M46" s="37">
        <v>8</v>
      </c>
      <c r="N46" s="37">
        <v>0</v>
      </c>
      <c r="O46" s="37">
        <v>0</v>
      </c>
      <c r="P46" s="37">
        <v>0</v>
      </c>
      <c r="Q46" s="37">
        <v>0</v>
      </c>
      <c r="R46" s="2"/>
      <c r="S46" s="2"/>
      <c r="T46" s="11"/>
      <c r="U46" s="11"/>
      <c r="V46" s="39" t="s">
        <v>2968</v>
      </c>
      <c r="W46" s="2"/>
      <c r="X46" s="11" t="s">
        <v>2969</v>
      </c>
      <c r="Y46" s="41">
        <v>1277471710229475300</v>
      </c>
      <c r="Z46" s="39" t="s">
        <v>2970</v>
      </c>
      <c r="AA46" s="11"/>
      <c r="AB46" s="39" t="s">
        <v>2971</v>
      </c>
      <c r="AC46" s="11"/>
      <c r="AD46" s="11"/>
      <c r="AE46" s="2"/>
      <c r="AF46" s="37">
        <v>102</v>
      </c>
      <c r="AG46" s="37">
        <v>35</v>
      </c>
      <c r="AH46" s="37">
        <v>97</v>
      </c>
      <c r="AI46" s="37">
        <v>435</v>
      </c>
    </row>
    <row x14ac:dyDescent="0.25" r="47" customHeight="1" ht="18">
      <c r="A47" s="1" t="s">
        <v>2972</v>
      </c>
      <c r="B47" s="33" t="s">
        <v>2973</v>
      </c>
      <c r="C47" s="34" t="s">
        <v>44</v>
      </c>
      <c r="D47" s="14"/>
      <c r="E47" s="34" t="s">
        <v>44</v>
      </c>
      <c r="F47" s="14"/>
      <c r="G47" s="34" t="s">
        <v>44</v>
      </c>
      <c r="H47" s="14"/>
      <c r="I47" s="35"/>
      <c r="J47" s="36"/>
      <c r="K47" s="37">
        <v>1373275319155748900</v>
      </c>
      <c r="L47" s="2" t="s">
        <v>2974</v>
      </c>
      <c r="M47" s="37">
        <v>0</v>
      </c>
      <c r="N47" s="37">
        <v>0</v>
      </c>
      <c r="O47" s="37">
        <v>0</v>
      </c>
      <c r="P47" s="37">
        <v>0</v>
      </c>
      <c r="Q47" s="37">
        <v>0</v>
      </c>
      <c r="R47" s="2"/>
      <c r="S47" s="2"/>
      <c r="T47" s="11"/>
      <c r="U47" s="11"/>
      <c r="V47" s="39" t="s">
        <v>2975</v>
      </c>
      <c r="W47" s="2"/>
      <c r="X47" s="11" t="s">
        <v>2976</v>
      </c>
      <c r="Y47" s="41">
        <v>255487359</v>
      </c>
      <c r="Z47" s="39" t="s">
        <v>2977</v>
      </c>
      <c r="AA47" s="11"/>
      <c r="AB47" s="39" t="s">
        <v>2978</v>
      </c>
      <c r="AC47" s="11"/>
      <c r="AD47" s="39" t="s">
        <v>2979</v>
      </c>
      <c r="AE47" s="2"/>
      <c r="AF47" s="37">
        <v>53432</v>
      </c>
      <c r="AG47" s="37">
        <v>1532</v>
      </c>
      <c r="AH47" s="37">
        <v>543</v>
      </c>
      <c r="AI47" s="37">
        <v>10564</v>
      </c>
    </row>
    <row x14ac:dyDescent="0.25" r="48" customHeight="1" ht="18">
      <c r="A48" s="1" t="s">
        <v>2980</v>
      </c>
      <c r="B48" s="33" t="s">
        <v>2981</v>
      </c>
      <c r="C48" s="34" t="s">
        <v>44</v>
      </c>
      <c r="D48" s="14"/>
      <c r="E48" s="34" t="s">
        <v>44</v>
      </c>
      <c r="F48" s="14"/>
      <c r="G48" s="34" t="s">
        <v>44</v>
      </c>
      <c r="H48" s="14"/>
      <c r="I48" s="35"/>
      <c r="J48" s="36"/>
      <c r="K48" s="37">
        <v>1373275296640729000</v>
      </c>
      <c r="L48" s="2" t="s">
        <v>2982</v>
      </c>
      <c r="M48" s="37">
        <v>4</v>
      </c>
      <c r="N48" s="37">
        <v>0</v>
      </c>
      <c r="O48" s="37">
        <v>0</v>
      </c>
      <c r="P48" s="37">
        <v>0</v>
      </c>
      <c r="Q48" s="37">
        <v>0</v>
      </c>
      <c r="R48" s="2"/>
      <c r="S48" s="2"/>
      <c r="T48" s="11"/>
      <c r="U48" s="11"/>
      <c r="V48" s="39" t="s">
        <v>2983</v>
      </c>
      <c r="W48" s="2"/>
      <c r="X48" s="2" t="s">
        <v>2984</v>
      </c>
      <c r="Y48" s="37">
        <v>1315569952636706800</v>
      </c>
      <c r="Z48" s="11" t="s">
        <v>2799</v>
      </c>
      <c r="AA48" s="11" t="s">
        <v>2985</v>
      </c>
      <c r="AB48" s="39" t="s">
        <v>2986</v>
      </c>
      <c r="AC48" s="11"/>
      <c r="AD48" s="11" t="s">
        <v>2987</v>
      </c>
      <c r="AE48" s="2"/>
      <c r="AF48" s="37">
        <v>17988</v>
      </c>
      <c r="AG48" s="37">
        <v>452</v>
      </c>
      <c r="AH48" s="37">
        <v>809</v>
      </c>
      <c r="AI48" s="37">
        <v>47983</v>
      </c>
    </row>
    <row x14ac:dyDescent="0.25" r="49" customHeight="1" ht="18">
      <c r="A49" s="1" t="s">
        <v>2988</v>
      </c>
      <c r="B49" s="33" t="s">
        <v>2989</v>
      </c>
      <c r="C49" s="34" t="s">
        <v>44</v>
      </c>
      <c r="D49" s="14"/>
      <c r="E49" s="34" t="s">
        <v>44</v>
      </c>
      <c r="F49" s="14"/>
      <c r="G49" s="34" t="s">
        <v>44</v>
      </c>
      <c r="H49" s="14"/>
      <c r="I49" s="35"/>
      <c r="J49" s="36"/>
      <c r="K49" s="37">
        <v>1373275285714518000</v>
      </c>
      <c r="L49" s="2" t="s">
        <v>2990</v>
      </c>
      <c r="M49" s="37">
        <v>0</v>
      </c>
      <c r="N49" s="37">
        <v>0</v>
      </c>
      <c r="O49" s="37">
        <v>0</v>
      </c>
      <c r="P49" s="37">
        <v>0</v>
      </c>
      <c r="Q49" s="37">
        <v>0</v>
      </c>
      <c r="R49" s="2"/>
      <c r="S49" s="2"/>
      <c r="T49" s="11"/>
      <c r="U49" s="11"/>
      <c r="V49" s="39" t="s">
        <v>2991</v>
      </c>
      <c r="W49" s="2"/>
      <c r="X49" s="2" t="s">
        <v>2992</v>
      </c>
      <c r="Y49" s="41">
        <v>1236602868859375600</v>
      </c>
      <c r="Z49" s="11" t="s">
        <v>2993</v>
      </c>
      <c r="AA49" s="11"/>
      <c r="AB49" s="39" t="s">
        <v>2994</v>
      </c>
      <c r="AC49" s="11"/>
      <c r="AD49" s="39" t="s">
        <v>2995</v>
      </c>
      <c r="AE49" s="2"/>
      <c r="AF49" s="37">
        <v>377</v>
      </c>
      <c r="AG49" s="37">
        <v>49</v>
      </c>
      <c r="AH49" s="37">
        <v>96</v>
      </c>
      <c r="AI49" s="37">
        <v>509</v>
      </c>
    </row>
    <row x14ac:dyDescent="0.25" r="50" customHeight="1" ht="18">
      <c r="A50" s="1" t="s">
        <v>2996</v>
      </c>
      <c r="B50" s="33" t="s">
        <v>2997</v>
      </c>
      <c r="C50" s="34" t="s">
        <v>44</v>
      </c>
      <c r="D50" s="14"/>
      <c r="E50" s="34" t="s">
        <v>44</v>
      </c>
      <c r="F50" s="14"/>
      <c r="G50" s="34" t="s">
        <v>44</v>
      </c>
      <c r="H50" s="14"/>
      <c r="I50" s="35"/>
      <c r="J50" s="36"/>
      <c r="K50" s="37">
        <v>1373275283701297200</v>
      </c>
      <c r="L50" s="2" t="s">
        <v>2990</v>
      </c>
      <c r="M50" s="37">
        <v>10</v>
      </c>
      <c r="N50" s="37">
        <v>1</v>
      </c>
      <c r="O50" s="37">
        <v>0</v>
      </c>
      <c r="P50" s="37">
        <v>0</v>
      </c>
      <c r="Q50" s="37">
        <v>0</v>
      </c>
      <c r="R50" s="2"/>
      <c r="S50" s="2"/>
      <c r="T50" s="11"/>
      <c r="U50" s="11"/>
      <c r="V50" s="39" t="s">
        <v>2998</v>
      </c>
      <c r="W50" s="2"/>
      <c r="X50" s="11" t="s">
        <v>2999</v>
      </c>
      <c r="Y50" s="41">
        <v>990688271071096800</v>
      </c>
      <c r="Z50" s="39" t="s">
        <v>3000</v>
      </c>
      <c r="AA50" s="11"/>
      <c r="AB50" s="39" t="s">
        <v>3001</v>
      </c>
      <c r="AC50" s="11"/>
      <c r="AD50" s="39" t="s">
        <v>2995</v>
      </c>
      <c r="AE50" s="2"/>
      <c r="AF50" s="37">
        <v>417</v>
      </c>
      <c r="AG50" s="37">
        <v>75</v>
      </c>
      <c r="AH50" s="37">
        <v>144</v>
      </c>
      <c r="AI50" s="37">
        <v>3916</v>
      </c>
    </row>
    <row x14ac:dyDescent="0.25" r="51" customHeight="1" ht="18">
      <c r="A51" s="1" t="s">
        <v>1305</v>
      </c>
      <c r="B51" s="33" t="s">
        <v>3002</v>
      </c>
      <c r="C51" s="34" t="s">
        <v>44</v>
      </c>
      <c r="D51" s="14"/>
      <c r="E51" s="34" t="s">
        <v>44</v>
      </c>
      <c r="F51" s="14"/>
      <c r="G51" s="34" t="s">
        <v>44</v>
      </c>
      <c r="H51" s="14"/>
      <c r="I51" s="35"/>
      <c r="J51" s="36"/>
      <c r="K51" s="37">
        <v>1373275269738467300</v>
      </c>
      <c r="L51" s="2" t="s">
        <v>3003</v>
      </c>
      <c r="M51" s="37">
        <v>0</v>
      </c>
      <c r="N51" s="37">
        <v>0</v>
      </c>
      <c r="O51" s="37">
        <v>0</v>
      </c>
      <c r="P51" s="37">
        <v>0</v>
      </c>
      <c r="Q51" s="37">
        <v>0</v>
      </c>
      <c r="R51" s="2"/>
      <c r="S51" s="2"/>
      <c r="T51" s="11"/>
      <c r="U51" s="11"/>
      <c r="V51" s="39" t="s">
        <v>3004</v>
      </c>
      <c r="W51" s="2"/>
      <c r="X51" s="2" t="s">
        <v>3005</v>
      </c>
      <c r="Y51" s="41">
        <v>928961840264118300</v>
      </c>
      <c r="Z51" s="11"/>
      <c r="AA51" s="11"/>
      <c r="AB51" s="39" t="s">
        <v>3006</v>
      </c>
      <c r="AC51" s="11"/>
      <c r="AD51" s="11"/>
      <c r="AE51" s="2"/>
      <c r="AF51" s="37">
        <v>14945</v>
      </c>
      <c r="AG51" s="37">
        <v>1500</v>
      </c>
      <c r="AH51" s="37">
        <v>4763</v>
      </c>
      <c r="AI51" s="37">
        <v>1059</v>
      </c>
    </row>
    <row x14ac:dyDescent="0.25" r="52" customHeight="1" ht="18">
      <c r="A52" s="1" t="s">
        <v>2103</v>
      </c>
      <c r="B52" s="33" t="s">
        <v>3007</v>
      </c>
      <c r="C52" s="34" t="s">
        <v>44</v>
      </c>
      <c r="D52" s="14"/>
      <c r="E52" s="34" t="s">
        <v>44</v>
      </c>
      <c r="F52" s="14"/>
      <c r="G52" s="34" t="s">
        <v>44</v>
      </c>
      <c r="H52" s="14"/>
      <c r="I52" s="35"/>
      <c r="J52" s="36"/>
      <c r="K52" s="37">
        <v>1373275218198823000</v>
      </c>
      <c r="L52" s="2" t="s">
        <v>3008</v>
      </c>
      <c r="M52" s="37">
        <v>1</v>
      </c>
      <c r="N52" s="37">
        <v>0</v>
      </c>
      <c r="O52" s="37">
        <v>0</v>
      </c>
      <c r="P52" s="37">
        <v>0</v>
      </c>
      <c r="Q52" s="37">
        <v>0</v>
      </c>
      <c r="R52" s="2"/>
      <c r="S52" s="2"/>
      <c r="T52" s="11"/>
      <c r="U52" s="11"/>
      <c r="V52" s="39" t="s">
        <v>3009</v>
      </c>
      <c r="W52" s="2"/>
      <c r="X52" s="11" t="s">
        <v>3010</v>
      </c>
      <c r="Y52" s="41">
        <v>1351519669467967500</v>
      </c>
      <c r="Z52" s="39" t="s">
        <v>3011</v>
      </c>
      <c r="AA52" s="11"/>
      <c r="AB52" s="39" t="s">
        <v>3012</v>
      </c>
      <c r="AC52" s="11"/>
      <c r="AD52" s="11"/>
      <c r="AE52" s="2"/>
      <c r="AF52" s="37">
        <v>137</v>
      </c>
      <c r="AG52" s="37">
        <v>272</v>
      </c>
      <c r="AH52" s="37">
        <v>337</v>
      </c>
      <c r="AI52" s="37">
        <v>1148</v>
      </c>
    </row>
    <row x14ac:dyDescent="0.25" r="53" customHeight="1" ht="18">
      <c r="A53" s="1" t="s">
        <v>3013</v>
      </c>
      <c r="B53" s="33" t="s">
        <v>3014</v>
      </c>
      <c r="C53" s="34" t="s">
        <v>44</v>
      </c>
      <c r="D53" s="14"/>
      <c r="E53" s="34" t="s">
        <v>44</v>
      </c>
      <c r="F53" s="14"/>
      <c r="G53" s="34" t="s">
        <v>44</v>
      </c>
      <c r="H53" s="14"/>
      <c r="I53" s="35"/>
      <c r="J53" s="36"/>
      <c r="K53" s="37">
        <v>1373275198347223000</v>
      </c>
      <c r="L53" s="2" t="s">
        <v>3015</v>
      </c>
      <c r="M53" s="37">
        <v>1</v>
      </c>
      <c r="N53" s="37">
        <v>0</v>
      </c>
      <c r="O53" s="37">
        <v>0</v>
      </c>
      <c r="P53" s="37">
        <v>0</v>
      </c>
      <c r="Q53" s="37">
        <v>0</v>
      </c>
      <c r="R53" s="2"/>
      <c r="S53" s="2"/>
      <c r="T53" s="11"/>
      <c r="U53" s="11"/>
      <c r="V53" s="39" t="s">
        <v>3016</v>
      </c>
      <c r="W53" s="2"/>
      <c r="X53" s="11" t="s">
        <v>3017</v>
      </c>
      <c r="Y53" s="41">
        <v>1279176127068745700</v>
      </c>
      <c r="Z53" s="39" t="s">
        <v>1107</v>
      </c>
      <c r="AA53" s="11"/>
      <c r="AB53" s="39" t="s">
        <v>3018</v>
      </c>
      <c r="AC53" s="11"/>
      <c r="AD53" s="39" t="s">
        <v>3019</v>
      </c>
      <c r="AE53" s="2"/>
      <c r="AF53" s="37">
        <v>427</v>
      </c>
      <c r="AG53" s="37">
        <v>512</v>
      </c>
      <c r="AH53" s="37">
        <v>268</v>
      </c>
      <c r="AI53" s="37">
        <v>4900</v>
      </c>
    </row>
    <row x14ac:dyDescent="0.25" r="54" customHeight="1" ht="18">
      <c r="A54" s="1" t="s">
        <v>3020</v>
      </c>
      <c r="B54" s="33" t="s">
        <v>3021</v>
      </c>
      <c r="C54" s="34" t="s">
        <v>44</v>
      </c>
      <c r="D54" s="14"/>
      <c r="E54" s="34" t="s">
        <v>44</v>
      </c>
      <c r="F54" s="14"/>
      <c r="G54" s="34" t="s">
        <v>44</v>
      </c>
      <c r="H54" s="14"/>
      <c r="I54" s="35"/>
      <c r="J54" s="36"/>
      <c r="K54" s="37">
        <v>1373275197235683300</v>
      </c>
      <c r="L54" s="2" t="s">
        <v>3022</v>
      </c>
      <c r="M54" s="37">
        <v>44</v>
      </c>
      <c r="N54" s="37">
        <v>11</v>
      </c>
      <c r="O54" s="37">
        <v>0</v>
      </c>
      <c r="P54" s="37">
        <v>0</v>
      </c>
      <c r="Q54" s="37">
        <v>0</v>
      </c>
      <c r="R54" s="2"/>
      <c r="S54" s="2"/>
      <c r="T54" s="11"/>
      <c r="U54" s="11"/>
      <c r="V54" s="39" t="s">
        <v>3023</v>
      </c>
      <c r="W54" s="2"/>
      <c r="X54" s="2" t="s">
        <v>3024</v>
      </c>
      <c r="Y54" s="37">
        <v>218436831</v>
      </c>
      <c r="Z54" s="11" t="s">
        <v>3025</v>
      </c>
      <c r="AA54" s="11" t="s">
        <v>3026</v>
      </c>
      <c r="AB54" s="39" t="s">
        <v>3027</v>
      </c>
      <c r="AC54" s="11"/>
      <c r="AD54" s="11"/>
      <c r="AE54" s="2"/>
      <c r="AF54" s="37">
        <v>372439</v>
      </c>
      <c r="AG54" s="37">
        <v>377111</v>
      </c>
      <c r="AH54" s="37">
        <v>8</v>
      </c>
      <c r="AI54" s="37">
        <v>1</v>
      </c>
    </row>
    <row x14ac:dyDescent="0.25" r="55" customHeight="1" ht="18">
      <c r="A55" s="1" t="s">
        <v>3028</v>
      </c>
      <c r="B55" s="33" t="s">
        <v>3029</v>
      </c>
      <c r="C55" s="34" t="s">
        <v>44</v>
      </c>
      <c r="D55" s="14"/>
      <c r="E55" s="34" t="s">
        <v>44</v>
      </c>
      <c r="F55" s="14"/>
      <c r="G55" s="34" t="s">
        <v>44</v>
      </c>
      <c r="H55" s="14"/>
      <c r="I55" s="35"/>
      <c r="J55" s="36"/>
      <c r="K55" s="37">
        <v>1373275189123948500</v>
      </c>
      <c r="L55" s="2" t="s">
        <v>3030</v>
      </c>
      <c r="M55" s="37">
        <v>1</v>
      </c>
      <c r="N55" s="37">
        <v>0</v>
      </c>
      <c r="O55" s="37">
        <v>0</v>
      </c>
      <c r="P55" s="37">
        <v>0</v>
      </c>
      <c r="Q55" s="37">
        <v>0</v>
      </c>
      <c r="R55" s="2"/>
      <c r="S55" s="2"/>
      <c r="T55" s="11"/>
      <c r="U55" s="11"/>
      <c r="V55" s="39" t="s">
        <v>3031</v>
      </c>
      <c r="W55" s="2"/>
      <c r="X55" s="2" t="s">
        <v>3032</v>
      </c>
      <c r="Y55" s="41">
        <v>1362889869740097500</v>
      </c>
      <c r="Z55" s="11" t="s">
        <v>3033</v>
      </c>
      <c r="AA55" s="11" t="s">
        <v>3034</v>
      </c>
      <c r="AB55" s="39" t="s">
        <v>3035</v>
      </c>
      <c r="AC55" s="11"/>
      <c r="AD55" s="39" t="s">
        <v>1205</v>
      </c>
      <c r="AE55" s="2"/>
      <c r="AF55" s="37">
        <v>6</v>
      </c>
      <c r="AG55" s="37">
        <v>2</v>
      </c>
      <c r="AH55" s="37">
        <v>10</v>
      </c>
      <c r="AI55" s="37">
        <v>19</v>
      </c>
    </row>
    <row x14ac:dyDescent="0.25" r="56" customHeight="1" ht="18">
      <c r="A56" s="1" t="s">
        <v>3036</v>
      </c>
      <c r="B56" s="33" t="s">
        <v>3037</v>
      </c>
      <c r="C56" s="34" t="s">
        <v>44</v>
      </c>
      <c r="D56" s="14"/>
      <c r="E56" s="34" t="s">
        <v>44</v>
      </c>
      <c r="F56" s="14"/>
      <c r="G56" s="34" t="s">
        <v>44</v>
      </c>
      <c r="H56" s="14"/>
      <c r="I56" s="35"/>
      <c r="J56" s="36"/>
      <c r="K56" s="37">
        <v>1373275173823115300</v>
      </c>
      <c r="L56" s="2" t="s">
        <v>3038</v>
      </c>
      <c r="M56" s="37">
        <v>34</v>
      </c>
      <c r="N56" s="37">
        <v>6</v>
      </c>
      <c r="O56" s="37">
        <v>0</v>
      </c>
      <c r="P56" s="37">
        <v>0</v>
      </c>
      <c r="Q56" s="37">
        <v>0</v>
      </c>
      <c r="R56" s="2"/>
      <c r="S56" s="2"/>
      <c r="T56" s="11"/>
      <c r="U56" s="11"/>
      <c r="V56" s="39" t="s">
        <v>3039</v>
      </c>
      <c r="W56" s="2"/>
      <c r="X56" s="11" t="s">
        <v>3040</v>
      </c>
      <c r="Y56" s="41">
        <v>1312089075436978200</v>
      </c>
      <c r="Z56" s="39" t="s">
        <v>3041</v>
      </c>
      <c r="AA56" s="11"/>
      <c r="AB56" s="39" t="s">
        <v>3042</v>
      </c>
      <c r="AC56" s="11"/>
      <c r="AD56" s="2"/>
      <c r="AE56" s="2"/>
      <c r="AF56" s="37">
        <v>3828</v>
      </c>
      <c r="AG56" s="37">
        <v>522</v>
      </c>
      <c r="AH56" s="37">
        <v>591</v>
      </c>
      <c r="AI56" s="37">
        <v>18636</v>
      </c>
    </row>
    <row x14ac:dyDescent="0.25" r="57" customHeight="1" ht="18">
      <c r="A57" s="1" t="s">
        <v>1368</v>
      </c>
      <c r="B57" s="33" t="s">
        <v>3043</v>
      </c>
      <c r="C57" s="45" t="s">
        <v>44</v>
      </c>
      <c r="D57" s="46"/>
      <c r="E57" s="45" t="s">
        <v>44</v>
      </c>
      <c r="F57" s="46"/>
      <c r="G57" s="45" t="s">
        <v>44</v>
      </c>
      <c r="H57" s="46"/>
      <c r="I57" s="47"/>
      <c r="J57" s="48"/>
      <c r="K57" s="37">
        <v>1373275159008845800</v>
      </c>
      <c r="L57" s="2" t="s">
        <v>3044</v>
      </c>
      <c r="M57" s="37">
        <v>1</v>
      </c>
      <c r="N57" s="37">
        <v>0</v>
      </c>
      <c r="O57" s="37">
        <v>0</v>
      </c>
      <c r="P57" s="37">
        <v>0</v>
      </c>
      <c r="Q57" s="37">
        <v>0</v>
      </c>
      <c r="R57" s="2"/>
      <c r="S57" s="2"/>
      <c r="T57" s="11"/>
      <c r="U57" s="11"/>
      <c r="V57" s="39" t="s">
        <v>3045</v>
      </c>
      <c r="W57" s="2"/>
      <c r="X57" s="11" t="s">
        <v>3046</v>
      </c>
      <c r="Y57" s="41">
        <v>1366817109859315700</v>
      </c>
      <c r="Z57" s="39" t="s">
        <v>3047</v>
      </c>
      <c r="AA57" s="11"/>
      <c r="AB57" s="39" t="s">
        <v>3048</v>
      </c>
      <c r="AC57" s="11"/>
      <c r="AD57" s="2"/>
      <c r="AE57" s="2"/>
      <c r="AF57" s="37">
        <v>1406</v>
      </c>
      <c r="AG57" s="37">
        <v>15</v>
      </c>
      <c r="AH57" s="37">
        <v>24</v>
      </c>
      <c r="AI57" s="37">
        <v>1095</v>
      </c>
    </row>
    <row x14ac:dyDescent="0.25" r="58" customHeight="1" ht="18">
      <c r="A58" s="1"/>
      <c r="B58" s="2"/>
      <c r="C58" s="2"/>
      <c r="D58" s="2"/>
      <c r="E58" s="2"/>
      <c r="F58" s="2"/>
      <c r="G58" s="2"/>
      <c r="H58" s="2"/>
      <c r="I58" s="2"/>
      <c r="J58" s="2"/>
      <c r="K58" s="5"/>
      <c r="L58" s="2"/>
      <c r="M58" s="5"/>
      <c r="N58" s="5"/>
      <c r="O58" s="5"/>
      <c r="P58" s="5"/>
      <c r="Q58" s="5"/>
      <c r="R58" s="2"/>
      <c r="S58" s="2"/>
      <c r="T58" s="2"/>
      <c r="U58" s="2"/>
      <c r="V58" s="2"/>
      <c r="W58" s="2"/>
      <c r="X58" s="2"/>
      <c r="Y58" s="5"/>
      <c r="Z58" s="2"/>
      <c r="AA58" s="2"/>
      <c r="AB58" s="2"/>
      <c r="AC58" s="2"/>
      <c r="AD58" s="2"/>
      <c r="AE58" s="2"/>
      <c r="AF58" s="5"/>
      <c r="AG58" s="5"/>
      <c r="AH58" s="5"/>
      <c r="AI58" s="5"/>
    </row>
    <row x14ac:dyDescent="0.25" r="59" customHeight="1" ht="18">
      <c r="A59" s="1"/>
      <c r="B59" s="2"/>
      <c r="C59" s="2"/>
      <c r="D59" s="2"/>
      <c r="E59" s="2"/>
      <c r="F59" s="2"/>
      <c r="G59" s="2"/>
      <c r="H59" s="2"/>
      <c r="I59" s="2"/>
      <c r="J59" s="2"/>
      <c r="K59" s="5"/>
      <c r="L59" s="2"/>
      <c r="M59" s="5"/>
      <c r="N59" s="5"/>
      <c r="O59" s="5"/>
      <c r="P59" s="5"/>
      <c r="Q59" s="5"/>
      <c r="R59" s="2"/>
      <c r="S59" s="2"/>
      <c r="T59" s="2"/>
      <c r="U59" s="2"/>
      <c r="V59" s="2"/>
      <c r="W59" s="2"/>
      <c r="X59" s="2"/>
      <c r="Y59" s="5"/>
      <c r="Z59" s="2"/>
      <c r="AA59" s="2"/>
      <c r="AB59" s="2"/>
      <c r="AC59" s="2"/>
      <c r="AD59" s="2"/>
      <c r="AE59" s="2"/>
      <c r="AF59" s="5"/>
      <c r="AG59" s="5"/>
      <c r="AH59" s="5"/>
      <c r="AI59" s="5"/>
    </row>
    <row x14ac:dyDescent="0.25" r="60" customHeight="1" ht="18">
      <c r="A60" s="1"/>
      <c r="B60" s="2"/>
      <c r="C60" s="2"/>
      <c r="D60" s="2"/>
      <c r="E60" s="2"/>
      <c r="F60" s="2"/>
      <c r="G60" s="2"/>
      <c r="H60" s="2"/>
      <c r="I60" s="2"/>
      <c r="J60" s="2"/>
      <c r="K60" s="5"/>
      <c r="L60" s="2"/>
      <c r="M60" s="5"/>
      <c r="N60" s="5"/>
      <c r="O60" s="5"/>
      <c r="P60" s="5"/>
      <c r="Q60" s="5"/>
      <c r="R60" s="2"/>
      <c r="S60" s="2"/>
      <c r="T60" s="2"/>
      <c r="U60" s="2"/>
      <c r="V60" s="2"/>
      <c r="W60" s="2"/>
      <c r="X60" s="2"/>
      <c r="Y60" s="5"/>
      <c r="Z60" s="2"/>
      <c r="AA60" s="2"/>
      <c r="AB60" s="2"/>
      <c r="AC60" s="2"/>
      <c r="AD60" s="2"/>
      <c r="AE60" s="2"/>
      <c r="AF60" s="5"/>
      <c r="AG60" s="5"/>
      <c r="AH60" s="5"/>
      <c r="AI60" s="5"/>
    </row>
  </sheetData>
  <mergeCells count="4">
    <mergeCell ref="C1:D1"/>
    <mergeCell ref="E1:F1"/>
    <mergeCell ref="G1:H1"/>
    <mergeCell ref="I1:J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J245"/>
  <sheetViews>
    <sheetView workbookViewId="0"/>
  </sheetViews>
  <sheetFormatPr defaultRowHeight="15" x14ac:dyDescent="0.25"/>
  <cols>
    <col min="1" max="1" style="49" width="13.005" customWidth="1" bestFit="1"/>
    <col min="2" max="2" style="49" width="52.71928571428572" customWidth="1" bestFit="1"/>
    <col min="3" max="3" style="49" width="9.719285714285713" customWidth="1" bestFit="1"/>
    <col min="4" max="4" style="49" width="9.719285714285713" customWidth="1" bestFit="1"/>
    <col min="5" max="5" style="49" width="9.719285714285713" customWidth="1" bestFit="1"/>
    <col min="6" max="6" style="49" width="9.719285714285713" customWidth="1" bestFit="1"/>
    <col min="7" max="7" style="49" width="9.719285714285713" customWidth="1" bestFit="1"/>
    <col min="8" max="8" style="49" width="9.719285714285713" customWidth="1" bestFit="1"/>
    <col min="9" max="9" style="49" width="10.147857142857141" customWidth="1" bestFit="1"/>
    <col min="10" max="10" style="49" width="10.147857142857141" customWidth="1" bestFit="1"/>
    <col min="11" max="11" style="50" width="13.005" customWidth="1" bestFit="1"/>
    <col min="12" max="12" style="51" width="13.005" customWidth="1" bestFit="1"/>
    <col min="13" max="13" style="50" width="13.005" customWidth="1" bestFit="1"/>
    <col min="14" max="14" style="50" width="13.005" customWidth="1" bestFit="1"/>
    <col min="15" max="15" style="50" width="13.005" customWidth="1" bestFit="1"/>
    <col min="16" max="16" style="50" width="13.005" customWidth="1" bestFit="1"/>
    <col min="17" max="17" style="50" width="13.005" customWidth="1" bestFit="1"/>
    <col min="18" max="18" style="49" width="13.005" customWidth="1" bestFit="1"/>
    <col min="19" max="19" style="49" width="13.005" customWidth="1" bestFit="1"/>
    <col min="20" max="20" style="49" width="13.005" customWidth="1" bestFit="1"/>
    <col min="21" max="21" style="49" width="13.005" customWidth="1" bestFit="1"/>
    <col min="22" max="22" style="49" width="13.005" customWidth="1" bestFit="1"/>
    <col min="23" max="23" style="49" width="13.005" customWidth="1" bestFit="1"/>
    <col min="24" max="24" style="49" width="13.005" customWidth="1" bestFit="1"/>
    <col min="25" max="25" style="50" width="13.005" customWidth="1" bestFit="1"/>
    <col min="26" max="26" style="49" width="13.005" customWidth="1" bestFit="1"/>
    <col min="27" max="27" style="49" width="13.005" customWidth="1" bestFit="1"/>
    <col min="28" max="28" style="51" width="13.005" customWidth="1" bestFit="1"/>
    <col min="29" max="29" style="49" width="13.005" customWidth="1" bestFit="1"/>
    <col min="30" max="30" style="49" width="13.005" customWidth="1" bestFit="1"/>
    <col min="31" max="31" style="49" width="13.005" customWidth="1" bestFit="1"/>
    <col min="32" max="32" style="50" width="13.005" customWidth="1" bestFit="1"/>
    <col min="33" max="33" style="50" width="13.005" customWidth="1" bestFit="1"/>
    <col min="34" max="34" style="50" width="13.005" customWidth="1" bestFit="1"/>
    <col min="35" max="35" style="50" width="13.005" customWidth="1" bestFit="1"/>
    <col min="36" max="36" style="49" width="13.005" customWidth="1" bestFit="1"/>
  </cols>
  <sheetData>
    <row x14ac:dyDescent="0.25" r="1" customHeight="1" ht="18">
      <c r="A1" s="1"/>
      <c r="B1" s="2"/>
      <c r="C1" s="3" t="s">
        <v>0</v>
      </c>
      <c r="D1" s="4"/>
      <c r="E1" s="3" t="s">
        <v>1</v>
      </c>
      <c r="F1" s="4"/>
      <c r="G1" s="3" t="s">
        <v>2</v>
      </c>
      <c r="H1" s="4"/>
      <c r="I1" s="3" t="s">
        <v>3</v>
      </c>
      <c r="J1" s="4"/>
      <c r="K1" s="5"/>
      <c r="L1" s="6"/>
      <c r="M1" s="5"/>
      <c r="N1" s="5"/>
      <c r="O1" s="5"/>
      <c r="P1" s="5"/>
      <c r="Q1" s="5"/>
      <c r="R1" s="2"/>
      <c r="S1" s="2"/>
      <c r="T1" s="2"/>
      <c r="U1" s="2"/>
      <c r="V1" s="2"/>
      <c r="W1" s="2"/>
      <c r="X1" s="2"/>
      <c r="Y1" s="5"/>
      <c r="Z1" s="2"/>
      <c r="AA1" s="2"/>
      <c r="AB1" s="6"/>
      <c r="AC1" s="2"/>
      <c r="AD1" s="2"/>
      <c r="AE1" s="2"/>
      <c r="AF1" s="5"/>
      <c r="AG1" s="5"/>
      <c r="AH1" s="5"/>
      <c r="AI1" s="38"/>
      <c r="AJ1" s="2"/>
    </row>
    <row x14ac:dyDescent="0.25" r="2" customHeight="1" ht="18">
      <c r="A2" s="1" t="s">
        <v>4</v>
      </c>
      <c r="B2" s="1" t="s">
        <v>5</v>
      </c>
      <c r="C2" s="7" t="s">
        <v>6</v>
      </c>
      <c r="D2" s="8" t="s">
        <v>7</v>
      </c>
      <c r="E2" s="9" t="s">
        <v>6</v>
      </c>
      <c r="F2" s="10" t="s">
        <v>7</v>
      </c>
      <c r="G2" s="9" t="s">
        <v>6</v>
      </c>
      <c r="H2" s="10" t="s">
        <v>7</v>
      </c>
      <c r="I2" s="7" t="s">
        <v>6</v>
      </c>
      <c r="J2" s="8" t="s">
        <v>7</v>
      </c>
      <c r="K2" s="5" t="s">
        <v>8</v>
      </c>
      <c r="L2" s="6" t="s">
        <v>9</v>
      </c>
      <c r="M2" s="5" t="s">
        <v>10</v>
      </c>
      <c r="N2" s="5" t="s">
        <v>11</v>
      </c>
      <c r="O2" s="5" t="s">
        <v>12</v>
      </c>
      <c r="P2" s="5" t="s">
        <v>13</v>
      </c>
      <c r="Q2" s="5" t="s">
        <v>14</v>
      </c>
      <c r="R2" s="2" t="s">
        <v>15</v>
      </c>
      <c r="S2" s="2" t="s">
        <v>16</v>
      </c>
      <c r="T2" s="2" t="s">
        <v>17</v>
      </c>
      <c r="U2" s="2" t="s">
        <v>18</v>
      </c>
      <c r="V2" s="11" t="s">
        <v>19</v>
      </c>
      <c r="W2" s="2" t="s">
        <v>20</v>
      </c>
      <c r="X2" s="2" t="s">
        <v>21</v>
      </c>
      <c r="Y2" s="5" t="s">
        <v>22</v>
      </c>
      <c r="Z2" s="2" t="s">
        <v>23</v>
      </c>
      <c r="AA2" s="2" t="s">
        <v>24</v>
      </c>
      <c r="AB2" s="6" t="s">
        <v>25</v>
      </c>
      <c r="AC2" s="2" t="s">
        <v>26</v>
      </c>
      <c r="AD2" s="2" t="s">
        <v>27</v>
      </c>
      <c r="AE2" s="2" t="s">
        <v>28</v>
      </c>
      <c r="AF2" s="5" t="s">
        <v>29</v>
      </c>
      <c r="AG2" s="5" t="s">
        <v>30</v>
      </c>
      <c r="AH2" s="38" t="s">
        <v>31</v>
      </c>
      <c r="AI2" s="52" t="s">
        <v>32</v>
      </c>
      <c r="AJ2" s="2"/>
    </row>
    <row x14ac:dyDescent="0.25" r="3" customHeight="1" ht="18">
      <c r="A3" s="1" t="s">
        <v>141</v>
      </c>
      <c r="B3" s="12" t="s">
        <v>1133</v>
      </c>
      <c r="C3" s="13" t="s">
        <v>35</v>
      </c>
      <c r="D3" s="14" t="s">
        <v>36</v>
      </c>
      <c r="E3" s="13" t="s">
        <v>35</v>
      </c>
      <c r="F3" s="14" t="s">
        <v>36</v>
      </c>
      <c r="G3" s="13" t="s">
        <v>35</v>
      </c>
      <c r="H3" s="14" t="s">
        <v>36</v>
      </c>
      <c r="I3" s="15"/>
      <c r="J3" s="16"/>
      <c r="K3" s="17">
        <v>1176250000000000000</v>
      </c>
      <c r="L3" s="18">
        <v>43732.015127314815</v>
      </c>
      <c r="M3" s="19">
        <v>4</v>
      </c>
      <c r="N3" s="19">
        <v>1</v>
      </c>
      <c r="O3" s="19">
        <v>0</v>
      </c>
      <c r="P3" s="19">
        <v>0</v>
      </c>
      <c r="Q3" s="19">
        <v>0</v>
      </c>
      <c r="R3" s="2"/>
      <c r="S3" s="2"/>
      <c r="T3" s="2"/>
      <c r="U3" s="11"/>
      <c r="V3" s="11" t="s">
        <v>1134</v>
      </c>
      <c r="W3" s="2"/>
      <c r="X3" s="2" t="s">
        <v>1135</v>
      </c>
      <c r="Y3" s="17">
        <v>1168190000000000000</v>
      </c>
      <c r="Z3" s="2" t="s">
        <v>1136</v>
      </c>
      <c r="AA3" s="2"/>
      <c r="AB3" s="18">
        <v>43709.78398148148</v>
      </c>
      <c r="AC3" s="2"/>
      <c r="AD3" s="11"/>
      <c r="AE3" s="2"/>
      <c r="AF3" s="19">
        <v>1204</v>
      </c>
      <c r="AG3" s="19">
        <v>186</v>
      </c>
      <c r="AH3" s="19">
        <v>412</v>
      </c>
      <c r="AI3" s="19">
        <v>797</v>
      </c>
      <c r="AJ3" s="2"/>
    </row>
    <row x14ac:dyDescent="0.25" r="4" customHeight="1" ht="18">
      <c r="A4" s="1" t="s">
        <v>496</v>
      </c>
      <c r="B4" s="12" t="s">
        <v>1137</v>
      </c>
      <c r="C4" s="13" t="s">
        <v>35</v>
      </c>
      <c r="D4" s="14" t="s">
        <v>36</v>
      </c>
      <c r="E4" s="13" t="s">
        <v>35</v>
      </c>
      <c r="F4" s="14" t="s">
        <v>36</v>
      </c>
      <c r="G4" s="13" t="s">
        <v>35</v>
      </c>
      <c r="H4" s="14" t="s">
        <v>36</v>
      </c>
      <c r="I4" s="15"/>
      <c r="J4" s="16"/>
      <c r="K4" s="17">
        <v>1176240000000000000</v>
      </c>
      <c r="L4" s="18">
        <v>43732.013090277775</v>
      </c>
      <c r="M4" s="19">
        <v>0</v>
      </c>
      <c r="N4" s="19">
        <v>0</v>
      </c>
      <c r="O4" s="19">
        <v>0</v>
      </c>
      <c r="P4" s="19">
        <v>0</v>
      </c>
      <c r="Q4" s="19">
        <v>0</v>
      </c>
      <c r="R4" s="2"/>
      <c r="S4" s="2"/>
      <c r="T4" s="2"/>
      <c r="U4" s="2"/>
      <c r="V4" s="2" t="s">
        <v>1138</v>
      </c>
      <c r="W4" s="2"/>
      <c r="X4" s="2" t="s">
        <v>1139</v>
      </c>
      <c r="Y4" s="17">
        <v>1157720000000000000</v>
      </c>
      <c r="Z4" s="11"/>
      <c r="AA4" s="2"/>
      <c r="AB4" s="18">
        <v>43680.88591435185</v>
      </c>
      <c r="AC4" s="11"/>
      <c r="AD4" s="11" t="s">
        <v>1140</v>
      </c>
      <c r="AE4" s="2"/>
      <c r="AF4" s="19">
        <v>636</v>
      </c>
      <c r="AG4" s="19">
        <v>4</v>
      </c>
      <c r="AH4" s="19">
        <v>34</v>
      </c>
      <c r="AI4" s="19">
        <v>2</v>
      </c>
      <c r="AJ4" s="2"/>
    </row>
    <row x14ac:dyDescent="0.25" r="5" customHeight="1" ht="18">
      <c r="A5" s="1" t="s">
        <v>1141</v>
      </c>
      <c r="B5" s="12" t="s">
        <v>1142</v>
      </c>
      <c r="C5" s="13" t="s">
        <v>44</v>
      </c>
      <c r="D5" s="16"/>
      <c r="E5" s="13" t="s">
        <v>44</v>
      </c>
      <c r="F5" s="16"/>
      <c r="G5" s="13" t="s">
        <v>44</v>
      </c>
      <c r="H5" s="16"/>
      <c r="I5" s="15"/>
      <c r="J5" s="16"/>
      <c r="K5" s="17">
        <v>1176220000000000000</v>
      </c>
      <c r="L5" s="18">
        <v>43731.95077546296</v>
      </c>
      <c r="M5" s="19">
        <v>1</v>
      </c>
      <c r="N5" s="19">
        <v>0</v>
      </c>
      <c r="O5" s="19">
        <v>0</v>
      </c>
      <c r="P5" s="19">
        <v>0</v>
      </c>
      <c r="Q5" s="19">
        <v>0</v>
      </c>
      <c r="R5" s="2"/>
      <c r="S5" s="2"/>
      <c r="T5" s="2"/>
      <c r="U5" s="2"/>
      <c r="V5" s="11" t="s">
        <v>1143</v>
      </c>
      <c r="W5" s="2"/>
      <c r="X5" s="2" t="s">
        <v>1144</v>
      </c>
      <c r="Y5" s="21">
        <v>3622807217</v>
      </c>
      <c r="Z5" s="11" t="s">
        <v>1145</v>
      </c>
      <c r="AA5" s="2"/>
      <c r="AB5" s="18">
        <v>42258.87894675926</v>
      </c>
      <c r="AC5" s="2"/>
      <c r="AD5" s="2" t="s">
        <v>100</v>
      </c>
      <c r="AE5" s="2"/>
      <c r="AF5" s="19">
        <v>24129</v>
      </c>
      <c r="AG5" s="19">
        <v>136</v>
      </c>
      <c r="AH5" s="19">
        <v>144</v>
      </c>
      <c r="AI5" s="19">
        <v>55</v>
      </c>
      <c r="AJ5" s="2"/>
    </row>
    <row x14ac:dyDescent="0.25" r="6" customHeight="1" ht="18">
      <c r="A6" s="1" t="s">
        <v>1146</v>
      </c>
      <c r="B6" s="12" t="s">
        <v>1147</v>
      </c>
      <c r="C6" s="13" t="s">
        <v>44</v>
      </c>
      <c r="D6" s="16"/>
      <c r="E6" s="13" t="s">
        <v>44</v>
      </c>
      <c r="F6" s="16"/>
      <c r="G6" s="13" t="s">
        <v>44</v>
      </c>
      <c r="H6" s="16"/>
      <c r="I6" s="15"/>
      <c r="J6" s="16"/>
      <c r="K6" s="17">
        <v>1176210000000000000</v>
      </c>
      <c r="L6" s="18">
        <v>43731.929131944446</v>
      </c>
      <c r="M6" s="19">
        <v>0</v>
      </c>
      <c r="N6" s="19">
        <v>0</v>
      </c>
      <c r="O6" s="19">
        <v>0</v>
      </c>
      <c r="P6" s="19">
        <v>0</v>
      </c>
      <c r="Q6" s="19">
        <v>0</v>
      </c>
      <c r="R6" s="2"/>
      <c r="S6" s="2"/>
      <c r="T6" s="2"/>
      <c r="U6" s="11"/>
      <c r="V6" s="11" t="s">
        <v>1148</v>
      </c>
      <c r="W6" s="2"/>
      <c r="X6" s="2" t="s">
        <v>1149</v>
      </c>
      <c r="Y6" s="19">
        <v>402495088</v>
      </c>
      <c r="Z6" s="11"/>
      <c r="AA6" s="2"/>
      <c r="AB6" s="18">
        <v>40848.36922453704</v>
      </c>
      <c r="AC6" s="2"/>
      <c r="AD6" s="2"/>
      <c r="AE6" s="2"/>
      <c r="AF6" s="19">
        <v>122675</v>
      </c>
      <c r="AG6" s="19">
        <v>1323</v>
      </c>
      <c r="AH6" s="19">
        <v>1418</v>
      </c>
      <c r="AI6" s="19">
        <v>32061</v>
      </c>
      <c r="AJ6" s="2"/>
    </row>
    <row x14ac:dyDescent="0.25" r="7" customHeight="1" ht="18">
      <c r="A7" s="1" t="s">
        <v>1150</v>
      </c>
      <c r="B7" s="12" t="s">
        <v>1151</v>
      </c>
      <c r="C7" s="13" t="s">
        <v>44</v>
      </c>
      <c r="D7" s="16"/>
      <c r="E7" s="13" t="s">
        <v>44</v>
      </c>
      <c r="F7" s="16"/>
      <c r="G7" s="13" t="s">
        <v>44</v>
      </c>
      <c r="H7" s="16"/>
      <c r="I7" s="15"/>
      <c r="J7" s="16"/>
      <c r="K7" s="17">
        <v>1176210000000000000</v>
      </c>
      <c r="L7" s="18">
        <v>43731.92859953704</v>
      </c>
      <c r="M7" s="19">
        <v>3</v>
      </c>
      <c r="N7" s="19">
        <v>0</v>
      </c>
      <c r="O7" s="19">
        <v>0</v>
      </c>
      <c r="P7" s="19">
        <v>0</v>
      </c>
      <c r="Q7" s="19">
        <v>0</v>
      </c>
      <c r="R7" s="2"/>
      <c r="S7" s="2"/>
      <c r="T7" s="2"/>
      <c r="U7" s="2"/>
      <c r="V7" s="11" t="s">
        <v>1152</v>
      </c>
      <c r="W7" s="2"/>
      <c r="X7" s="2" t="s">
        <v>1153</v>
      </c>
      <c r="Y7" s="21">
        <v>760056950</v>
      </c>
      <c r="Z7" s="11" t="s">
        <v>1154</v>
      </c>
      <c r="AA7" s="2"/>
      <c r="AB7" s="18">
        <v>41136.99961805555</v>
      </c>
      <c r="AC7" s="2"/>
      <c r="AD7" s="2" t="s">
        <v>66</v>
      </c>
      <c r="AE7" s="2"/>
      <c r="AF7" s="19">
        <v>10825</v>
      </c>
      <c r="AG7" s="19">
        <v>1887</v>
      </c>
      <c r="AH7" s="19">
        <v>1155</v>
      </c>
      <c r="AI7" s="19">
        <v>19697</v>
      </c>
      <c r="AJ7" s="2"/>
    </row>
    <row x14ac:dyDescent="0.25" r="8" customHeight="1" ht="18">
      <c r="A8" s="1" t="s">
        <v>532</v>
      </c>
      <c r="B8" s="12" t="s">
        <v>1155</v>
      </c>
      <c r="C8" s="13" t="s">
        <v>44</v>
      </c>
      <c r="D8" s="16"/>
      <c r="E8" s="13" t="s">
        <v>44</v>
      </c>
      <c r="F8" s="16"/>
      <c r="G8" s="13" t="s">
        <v>44</v>
      </c>
      <c r="H8" s="16"/>
      <c r="I8" s="15"/>
      <c r="J8" s="16"/>
      <c r="K8" s="17">
        <v>1176200000000000000</v>
      </c>
      <c r="L8" s="18">
        <v>43731.88611111111</v>
      </c>
      <c r="M8" s="19">
        <v>2</v>
      </c>
      <c r="N8" s="19">
        <v>0</v>
      </c>
      <c r="O8" s="19">
        <v>0</v>
      </c>
      <c r="P8" s="19">
        <v>0</v>
      </c>
      <c r="Q8" s="19">
        <v>0</v>
      </c>
      <c r="R8" s="2"/>
      <c r="S8" s="2"/>
      <c r="T8" s="2"/>
      <c r="U8" s="11"/>
      <c r="V8" s="11" t="s">
        <v>1156</v>
      </c>
      <c r="W8" s="2"/>
      <c r="X8" s="2" t="s">
        <v>1157</v>
      </c>
      <c r="Y8" s="29">
        <v>947153000000000000</v>
      </c>
      <c r="Z8" s="11" t="s">
        <v>1158</v>
      </c>
      <c r="AA8" s="2"/>
      <c r="AB8" s="18">
        <v>43099.84111111111</v>
      </c>
      <c r="AC8" s="2"/>
      <c r="AD8" s="2" t="s">
        <v>1159</v>
      </c>
      <c r="AE8" s="2"/>
      <c r="AF8" s="19">
        <v>3975</v>
      </c>
      <c r="AG8" s="19">
        <v>1179</v>
      </c>
      <c r="AH8" s="19">
        <v>3408</v>
      </c>
      <c r="AI8" s="19">
        <v>5369</v>
      </c>
      <c r="AJ8" s="2"/>
    </row>
    <row x14ac:dyDescent="0.25" r="9" customHeight="1" ht="18">
      <c r="A9" s="1" t="s">
        <v>1160</v>
      </c>
      <c r="B9" s="12" t="s">
        <v>1161</v>
      </c>
      <c r="C9" s="13" t="s">
        <v>44</v>
      </c>
      <c r="D9" s="16"/>
      <c r="E9" s="13" t="s">
        <v>44</v>
      </c>
      <c r="F9" s="16"/>
      <c r="G9" s="13" t="s">
        <v>44</v>
      </c>
      <c r="H9" s="16"/>
      <c r="I9" s="15"/>
      <c r="J9" s="16"/>
      <c r="K9" s="17">
        <v>1176200000000000000</v>
      </c>
      <c r="L9" s="18">
        <v>43731.885879629626</v>
      </c>
      <c r="M9" s="19">
        <v>3</v>
      </c>
      <c r="N9" s="19">
        <v>1</v>
      </c>
      <c r="O9" s="19">
        <v>0</v>
      </c>
      <c r="P9" s="19">
        <v>0</v>
      </c>
      <c r="Q9" s="19">
        <v>0</v>
      </c>
      <c r="R9" s="2"/>
      <c r="S9" s="2"/>
      <c r="T9" s="2"/>
      <c r="U9" s="2"/>
      <c r="V9" s="2" t="s">
        <v>1162</v>
      </c>
      <c r="W9" s="2"/>
      <c r="X9" s="2" t="s">
        <v>1163</v>
      </c>
      <c r="Y9" s="21">
        <v>117374684</v>
      </c>
      <c r="Z9" s="11" t="s">
        <v>1164</v>
      </c>
      <c r="AA9" s="2"/>
      <c r="AB9" s="18">
        <v>40234.581041666665</v>
      </c>
      <c r="AC9" s="2"/>
      <c r="AD9" s="2"/>
      <c r="AE9" s="2"/>
      <c r="AF9" s="19">
        <v>354</v>
      </c>
      <c r="AG9" s="19">
        <v>874</v>
      </c>
      <c r="AH9" s="19">
        <v>789</v>
      </c>
      <c r="AI9" s="19">
        <v>4928</v>
      </c>
      <c r="AJ9" s="2"/>
    </row>
    <row x14ac:dyDescent="0.25" r="10" customHeight="1" ht="18">
      <c r="A10" s="1" t="s">
        <v>1165</v>
      </c>
      <c r="B10" s="12" t="s">
        <v>1166</v>
      </c>
      <c r="C10" s="13" t="s">
        <v>44</v>
      </c>
      <c r="D10" s="16"/>
      <c r="E10" s="13" t="s">
        <v>44</v>
      </c>
      <c r="F10" s="16"/>
      <c r="G10" s="13" t="s">
        <v>44</v>
      </c>
      <c r="H10" s="16"/>
      <c r="I10" s="15"/>
      <c r="J10" s="16"/>
      <c r="K10" s="17">
        <v>1176180000000000000</v>
      </c>
      <c r="L10" s="18">
        <v>43731.82399305556</v>
      </c>
      <c r="M10" s="19">
        <v>3</v>
      </c>
      <c r="N10" s="19">
        <v>0</v>
      </c>
      <c r="O10" s="19">
        <v>0</v>
      </c>
      <c r="P10" s="19">
        <v>0</v>
      </c>
      <c r="Q10" s="19">
        <v>0</v>
      </c>
      <c r="R10" s="2"/>
      <c r="S10" s="2"/>
      <c r="T10" s="2"/>
      <c r="U10" s="2"/>
      <c r="V10" s="2" t="s">
        <v>1167</v>
      </c>
      <c r="W10" s="2"/>
      <c r="X10" s="2" t="s">
        <v>1168</v>
      </c>
      <c r="Y10" s="21">
        <v>1913913204</v>
      </c>
      <c r="Z10" s="11" t="s">
        <v>1169</v>
      </c>
      <c r="AA10" s="2"/>
      <c r="AB10" s="18">
        <v>41545.657013888886</v>
      </c>
      <c r="AC10" s="2"/>
      <c r="AD10" s="2"/>
      <c r="AE10" s="2"/>
      <c r="AF10" s="19">
        <v>17011</v>
      </c>
      <c r="AG10" s="19">
        <v>5313</v>
      </c>
      <c r="AH10" s="19">
        <v>4492</v>
      </c>
      <c r="AI10" s="19">
        <v>21185</v>
      </c>
      <c r="AJ10" s="2"/>
    </row>
    <row x14ac:dyDescent="0.25" r="11" customHeight="1" ht="18">
      <c r="A11" s="1" t="s">
        <v>1170</v>
      </c>
      <c r="B11" s="12" t="s">
        <v>1171</v>
      </c>
      <c r="C11" s="13" t="s">
        <v>44</v>
      </c>
      <c r="D11" s="16"/>
      <c r="E11" s="13" t="s">
        <v>44</v>
      </c>
      <c r="F11" s="16"/>
      <c r="G11" s="13" t="s">
        <v>44</v>
      </c>
      <c r="H11" s="16"/>
      <c r="I11" s="15"/>
      <c r="J11" s="16"/>
      <c r="K11" s="17">
        <v>1176120000000000000</v>
      </c>
      <c r="L11" s="18">
        <v>43731.67046296296</v>
      </c>
      <c r="M11" s="19">
        <v>4</v>
      </c>
      <c r="N11" s="19">
        <v>0</v>
      </c>
      <c r="O11" s="19">
        <v>0</v>
      </c>
      <c r="P11" s="19">
        <v>0</v>
      </c>
      <c r="Q11" s="19">
        <v>0</v>
      </c>
      <c r="R11" s="2"/>
      <c r="S11" s="2"/>
      <c r="T11" s="2"/>
      <c r="U11" s="2"/>
      <c r="V11" s="2" t="s">
        <v>1172</v>
      </c>
      <c r="W11" s="2"/>
      <c r="X11" s="2" t="s">
        <v>1173</v>
      </c>
      <c r="Y11" s="29">
        <v>1126150000000000000</v>
      </c>
      <c r="Z11" s="11" t="s">
        <v>1174</v>
      </c>
      <c r="AA11" s="2"/>
      <c r="AB11" s="18">
        <v>43593.78329861111</v>
      </c>
      <c r="AC11" s="2"/>
      <c r="AD11" s="2"/>
      <c r="AE11" s="2"/>
      <c r="AF11" s="19">
        <v>115</v>
      </c>
      <c r="AG11" s="19">
        <v>198</v>
      </c>
      <c r="AH11" s="19">
        <v>67</v>
      </c>
      <c r="AI11" s="19">
        <v>135</v>
      </c>
      <c r="AJ11" s="2"/>
    </row>
    <row x14ac:dyDescent="0.25" r="12" customHeight="1" ht="18">
      <c r="A12" s="1" t="s">
        <v>1175</v>
      </c>
      <c r="B12" s="12" t="s">
        <v>1176</v>
      </c>
      <c r="C12" s="13" t="s">
        <v>44</v>
      </c>
      <c r="D12" s="16"/>
      <c r="E12" s="13" t="s">
        <v>44</v>
      </c>
      <c r="F12" s="16"/>
      <c r="G12" s="13" t="s">
        <v>44</v>
      </c>
      <c r="H12" s="16"/>
      <c r="I12" s="15"/>
      <c r="J12" s="16"/>
      <c r="K12" s="17">
        <v>1176110000000000000</v>
      </c>
      <c r="L12" s="18">
        <v>43731.63350694445</v>
      </c>
      <c r="M12" s="19">
        <v>85</v>
      </c>
      <c r="N12" s="19">
        <v>24</v>
      </c>
      <c r="O12" s="19">
        <v>0</v>
      </c>
      <c r="P12" s="19">
        <v>0</v>
      </c>
      <c r="Q12" s="19">
        <v>0</v>
      </c>
      <c r="R12" s="2"/>
      <c r="S12" s="2"/>
      <c r="T12" s="2"/>
      <c r="U12" s="2"/>
      <c r="V12" s="2" t="s">
        <v>1177</v>
      </c>
      <c r="W12" s="2"/>
      <c r="X12" s="2" t="s">
        <v>1178</v>
      </c>
      <c r="Y12" s="29">
        <v>709666000000000000</v>
      </c>
      <c r="Z12" s="11" t="s">
        <v>1179</v>
      </c>
      <c r="AA12" s="2"/>
      <c r="AB12" s="18">
        <v>42444.50144675926</v>
      </c>
      <c r="AC12" s="2"/>
      <c r="AD12" s="2" t="s">
        <v>1180</v>
      </c>
      <c r="AE12" s="2"/>
      <c r="AF12" s="19">
        <v>3284</v>
      </c>
      <c r="AG12" s="19">
        <v>4068</v>
      </c>
      <c r="AH12" s="19">
        <v>756</v>
      </c>
      <c r="AI12" s="19">
        <v>32470</v>
      </c>
      <c r="AJ12" s="2"/>
    </row>
    <row x14ac:dyDescent="0.25" r="13" customHeight="1" ht="18">
      <c r="A13" s="1" t="s">
        <v>1181</v>
      </c>
      <c r="B13" s="12" t="s">
        <v>1182</v>
      </c>
      <c r="C13" s="13" t="s">
        <v>366</v>
      </c>
      <c r="D13" s="16"/>
      <c r="E13" s="13" t="s">
        <v>366</v>
      </c>
      <c r="F13" s="16"/>
      <c r="G13" s="13" t="s">
        <v>366</v>
      </c>
      <c r="H13" s="16"/>
      <c r="I13" s="15"/>
      <c r="J13" s="16"/>
      <c r="K13" s="17">
        <v>1176090000000000000</v>
      </c>
      <c r="L13" s="18">
        <v>43731.58146990741</v>
      </c>
      <c r="M13" s="19">
        <v>0</v>
      </c>
      <c r="N13" s="19">
        <v>0</v>
      </c>
      <c r="O13" s="19">
        <v>0</v>
      </c>
      <c r="P13" s="19">
        <v>0</v>
      </c>
      <c r="Q13" s="19">
        <v>0</v>
      </c>
      <c r="R13" s="2"/>
      <c r="S13" s="2"/>
      <c r="T13" s="2"/>
      <c r="U13" s="2"/>
      <c r="V13" s="2" t="s">
        <v>1183</v>
      </c>
      <c r="W13" s="2"/>
      <c r="X13" s="2" t="s">
        <v>1184</v>
      </c>
      <c r="Y13" s="17">
        <v>969739000000000000</v>
      </c>
      <c r="Z13" s="2"/>
      <c r="AA13" s="2"/>
      <c r="AB13" s="18">
        <v>43162.16633101852</v>
      </c>
      <c r="AC13" s="2"/>
      <c r="AD13" s="2" t="s">
        <v>1185</v>
      </c>
      <c r="AE13" s="2"/>
      <c r="AF13" s="19">
        <v>10916</v>
      </c>
      <c r="AG13" s="19">
        <v>315</v>
      </c>
      <c r="AH13" s="19">
        <v>528</v>
      </c>
      <c r="AI13" s="19">
        <v>4502</v>
      </c>
      <c r="AJ13" s="2"/>
    </row>
    <row x14ac:dyDescent="0.25" r="14" customHeight="1" ht="18">
      <c r="A14" s="1" t="s">
        <v>1186</v>
      </c>
      <c r="B14" s="12" t="s">
        <v>1187</v>
      </c>
      <c r="C14" s="13" t="s">
        <v>44</v>
      </c>
      <c r="D14" s="16"/>
      <c r="E14" s="13" t="s">
        <v>44</v>
      </c>
      <c r="F14" s="16"/>
      <c r="G14" s="13" t="s">
        <v>44</v>
      </c>
      <c r="H14" s="16"/>
      <c r="I14" s="15"/>
      <c r="J14" s="16"/>
      <c r="K14" s="17">
        <v>1176060000000000000</v>
      </c>
      <c r="L14" s="18">
        <v>43731.499606481484</v>
      </c>
      <c r="M14" s="19">
        <v>0</v>
      </c>
      <c r="N14" s="19">
        <v>0</v>
      </c>
      <c r="O14" s="19">
        <v>0</v>
      </c>
      <c r="P14" s="19">
        <v>0</v>
      </c>
      <c r="Q14" s="19">
        <v>0</v>
      </c>
      <c r="R14" s="2"/>
      <c r="S14" s="2"/>
      <c r="T14" s="2"/>
      <c r="U14" s="2"/>
      <c r="V14" s="2" t="s">
        <v>1188</v>
      </c>
      <c r="W14" s="2"/>
      <c r="X14" s="2" t="s">
        <v>1189</v>
      </c>
      <c r="Y14" s="19">
        <v>3407497643</v>
      </c>
      <c r="Z14" s="2" t="s">
        <v>1190</v>
      </c>
      <c r="AA14" s="2"/>
      <c r="AB14" s="18">
        <v>42223.854895833334</v>
      </c>
      <c r="AC14" s="2"/>
      <c r="AD14" s="2" t="s">
        <v>49</v>
      </c>
      <c r="AE14" s="2"/>
      <c r="AF14" s="19">
        <v>6922</v>
      </c>
      <c r="AG14" s="19">
        <v>2349</v>
      </c>
      <c r="AH14" s="19">
        <v>4820</v>
      </c>
      <c r="AI14" s="19">
        <v>9658</v>
      </c>
      <c r="AJ14" s="2"/>
    </row>
    <row x14ac:dyDescent="0.25" r="15" customHeight="1" ht="18">
      <c r="A15" s="1" t="s">
        <v>1191</v>
      </c>
      <c r="B15" s="12" t="s">
        <v>1192</v>
      </c>
      <c r="C15" s="13" t="s">
        <v>44</v>
      </c>
      <c r="D15" s="16"/>
      <c r="E15" s="13" t="s">
        <v>35</v>
      </c>
      <c r="F15" s="14" t="s">
        <v>235</v>
      </c>
      <c r="G15" s="13" t="s">
        <v>44</v>
      </c>
      <c r="H15" s="16"/>
      <c r="I15" s="13" t="s">
        <v>44</v>
      </c>
      <c r="J15" s="16"/>
      <c r="K15" s="17">
        <v>1176030000000000000</v>
      </c>
      <c r="L15" s="18">
        <v>43731.423125</v>
      </c>
      <c r="M15" s="19">
        <v>0</v>
      </c>
      <c r="N15" s="19">
        <v>0</v>
      </c>
      <c r="O15" s="19">
        <v>0</v>
      </c>
      <c r="P15" s="19">
        <v>0</v>
      </c>
      <c r="Q15" s="19">
        <v>0</v>
      </c>
      <c r="R15" s="2"/>
      <c r="S15" s="2"/>
      <c r="T15" s="2"/>
      <c r="U15" s="2"/>
      <c r="V15" s="11" t="s">
        <v>1193</v>
      </c>
      <c r="W15" s="2"/>
      <c r="X15" s="2" t="s">
        <v>1194</v>
      </c>
      <c r="Y15" s="19">
        <v>3329343951</v>
      </c>
      <c r="Z15" s="11"/>
      <c r="AA15" s="2"/>
      <c r="AB15" s="18">
        <v>42171.653287037036</v>
      </c>
      <c r="AC15" s="2"/>
      <c r="AD15" s="2"/>
      <c r="AE15" s="2"/>
      <c r="AF15" s="19">
        <v>547</v>
      </c>
      <c r="AG15" s="19">
        <v>19</v>
      </c>
      <c r="AH15" s="19">
        <v>19</v>
      </c>
      <c r="AI15" s="19">
        <v>168</v>
      </c>
      <c r="AJ15" s="2"/>
    </row>
    <row x14ac:dyDescent="0.25" r="16" customHeight="1" ht="18">
      <c r="A16" s="1" t="s">
        <v>574</v>
      </c>
      <c r="B16" s="53" t="s">
        <v>1195</v>
      </c>
      <c r="C16" s="13" t="s">
        <v>44</v>
      </c>
      <c r="D16" s="16"/>
      <c r="E16" s="13" t="s">
        <v>366</v>
      </c>
      <c r="F16" s="16"/>
      <c r="G16" s="13" t="s">
        <v>44</v>
      </c>
      <c r="H16" s="16"/>
      <c r="I16" s="13" t="s">
        <v>44</v>
      </c>
      <c r="J16" s="16"/>
      <c r="K16" s="17">
        <v>1175990000000000000</v>
      </c>
      <c r="L16" s="18">
        <v>43731.30546296296</v>
      </c>
      <c r="M16" s="19">
        <v>0</v>
      </c>
      <c r="N16" s="19">
        <v>0</v>
      </c>
      <c r="O16" s="19">
        <v>0</v>
      </c>
      <c r="P16" s="19">
        <v>0</v>
      </c>
      <c r="Q16" s="19">
        <v>0</v>
      </c>
      <c r="R16" s="2"/>
      <c r="S16" s="2"/>
      <c r="T16" s="2"/>
      <c r="U16" s="11"/>
      <c r="V16" s="11" t="s">
        <v>1196</v>
      </c>
      <c r="W16" s="2"/>
      <c r="X16" s="2" t="s">
        <v>1197</v>
      </c>
      <c r="Y16" s="29">
        <v>701442000000000000</v>
      </c>
      <c r="Z16" s="11" t="s">
        <v>1198</v>
      </c>
      <c r="AA16" s="2"/>
      <c r="AB16" s="18">
        <v>42421.807858796295</v>
      </c>
      <c r="AC16" s="2"/>
      <c r="AD16" s="2"/>
      <c r="AE16" s="2"/>
      <c r="AF16" s="19">
        <v>16347</v>
      </c>
      <c r="AG16" s="19">
        <v>680</v>
      </c>
      <c r="AH16" s="19">
        <v>116</v>
      </c>
      <c r="AI16" s="19">
        <v>34695</v>
      </c>
      <c r="AJ16" s="2"/>
    </row>
    <row x14ac:dyDescent="0.25" r="17" customHeight="1" ht="18">
      <c r="A17" s="1" t="s">
        <v>1199</v>
      </c>
      <c r="B17" s="12" t="s">
        <v>1200</v>
      </c>
      <c r="C17" s="13" t="s">
        <v>44</v>
      </c>
      <c r="D17" s="16"/>
      <c r="E17" s="13" t="s">
        <v>44</v>
      </c>
      <c r="F17" s="16"/>
      <c r="G17" s="13" t="s">
        <v>44</v>
      </c>
      <c r="H17" s="16"/>
      <c r="I17" s="15"/>
      <c r="J17" s="16"/>
      <c r="K17" s="17">
        <v>1175970000000000000</v>
      </c>
      <c r="L17" s="18">
        <v>43731.264074074075</v>
      </c>
      <c r="M17" s="19">
        <v>10</v>
      </c>
      <c r="N17" s="19">
        <v>3</v>
      </c>
      <c r="O17" s="19">
        <v>0</v>
      </c>
      <c r="P17" s="19">
        <v>0</v>
      </c>
      <c r="Q17" s="19">
        <v>0</v>
      </c>
      <c r="R17" s="2"/>
      <c r="S17" s="2"/>
      <c r="T17" s="2"/>
      <c r="U17" s="11"/>
      <c r="V17" s="11" t="s">
        <v>1201</v>
      </c>
      <c r="W17" s="2"/>
      <c r="X17" s="2" t="s">
        <v>1202</v>
      </c>
      <c r="Y17" s="19">
        <v>3366958593</v>
      </c>
      <c r="Z17" s="11" t="s">
        <v>1203</v>
      </c>
      <c r="AA17" s="20" t="s">
        <v>1204</v>
      </c>
      <c r="AB17" s="18">
        <v>42194.254965277774</v>
      </c>
      <c r="AC17" s="2"/>
      <c r="AD17" s="11" t="s">
        <v>1205</v>
      </c>
      <c r="AE17" s="2"/>
      <c r="AF17" s="19">
        <v>47455</v>
      </c>
      <c r="AG17" s="19">
        <v>20509</v>
      </c>
      <c r="AH17" s="19">
        <v>22402</v>
      </c>
      <c r="AI17" s="19">
        <v>27074</v>
      </c>
      <c r="AJ17" s="2"/>
    </row>
    <row x14ac:dyDescent="0.25" r="18" customHeight="1" ht="18">
      <c r="A18" s="1" t="s">
        <v>1206</v>
      </c>
      <c r="B18" s="12" t="s">
        <v>1207</v>
      </c>
      <c r="C18" s="13" t="s">
        <v>44</v>
      </c>
      <c r="D18" s="16"/>
      <c r="E18" s="13" t="s">
        <v>44</v>
      </c>
      <c r="F18" s="16"/>
      <c r="G18" s="13" t="s">
        <v>44</v>
      </c>
      <c r="H18" s="16"/>
      <c r="I18" s="15"/>
      <c r="J18" s="16"/>
      <c r="K18" s="17">
        <v>1175910000000000000</v>
      </c>
      <c r="L18" s="18">
        <v>43731.10053240741</v>
      </c>
      <c r="M18" s="19">
        <v>1</v>
      </c>
      <c r="N18" s="19">
        <v>0</v>
      </c>
      <c r="O18" s="19">
        <v>0</v>
      </c>
      <c r="P18" s="19">
        <v>0</v>
      </c>
      <c r="Q18" s="19">
        <v>0</v>
      </c>
      <c r="R18" s="2"/>
      <c r="S18" s="2"/>
      <c r="T18" s="2"/>
      <c r="U18" s="2"/>
      <c r="V18" s="2" t="s">
        <v>1208</v>
      </c>
      <c r="W18" s="2"/>
      <c r="X18" s="2" t="s">
        <v>1209</v>
      </c>
      <c r="Y18" s="21">
        <v>3153138682</v>
      </c>
      <c r="Z18" s="11" t="s">
        <v>1210</v>
      </c>
      <c r="AA18" s="2"/>
      <c r="AB18" s="18">
        <v>42104.15015046296</v>
      </c>
      <c r="AC18" s="11"/>
      <c r="AD18" s="11" t="s">
        <v>118</v>
      </c>
      <c r="AE18" s="2"/>
      <c r="AF18" s="19">
        <v>6034</v>
      </c>
      <c r="AG18" s="19">
        <v>1715</v>
      </c>
      <c r="AH18" s="19">
        <v>2329</v>
      </c>
      <c r="AI18" s="19">
        <v>7015</v>
      </c>
      <c r="AJ18" s="2"/>
    </row>
    <row x14ac:dyDescent="0.25" r="19" customHeight="1" ht="18">
      <c r="A19" s="1" t="s">
        <v>1211</v>
      </c>
      <c r="B19" s="12" t="s">
        <v>1212</v>
      </c>
      <c r="C19" s="13" t="s">
        <v>44</v>
      </c>
      <c r="D19" s="16"/>
      <c r="E19" s="13" t="s">
        <v>44</v>
      </c>
      <c r="F19" s="16"/>
      <c r="G19" s="13" t="s">
        <v>44</v>
      </c>
      <c r="H19" s="16"/>
      <c r="I19" s="15"/>
      <c r="J19" s="16"/>
      <c r="K19" s="17">
        <v>1175910000000000000</v>
      </c>
      <c r="L19" s="18">
        <v>43731.1000462963</v>
      </c>
      <c r="M19" s="19">
        <v>1</v>
      </c>
      <c r="N19" s="19">
        <v>0</v>
      </c>
      <c r="O19" s="19">
        <v>0</v>
      </c>
      <c r="P19" s="19">
        <v>0</v>
      </c>
      <c r="Q19" s="19">
        <v>0</v>
      </c>
      <c r="R19" s="2"/>
      <c r="S19" s="2"/>
      <c r="T19" s="2"/>
      <c r="U19" s="2"/>
      <c r="V19" s="2" t="s">
        <v>1213</v>
      </c>
      <c r="W19" s="2"/>
      <c r="X19" s="2" t="s">
        <v>1214</v>
      </c>
      <c r="Y19" s="19">
        <v>143434770</v>
      </c>
      <c r="Z19" s="11"/>
      <c r="AA19" s="2"/>
      <c r="AB19" s="18">
        <v>40311.71743055555</v>
      </c>
      <c r="AC19" s="2"/>
      <c r="AD19" s="2" t="s">
        <v>100</v>
      </c>
      <c r="AE19" s="2"/>
      <c r="AF19" s="19">
        <v>73980</v>
      </c>
      <c r="AG19" s="19">
        <v>34</v>
      </c>
      <c r="AH19" s="19">
        <v>139</v>
      </c>
      <c r="AI19" s="19">
        <v>75</v>
      </c>
      <c r="AJ19" s="2"/>
    </row>
    <row x14ac:dyDescent="0.25" r="20" customHeight="1" ht="18">
      <c r="A20" s="1" t="s">
        <v>1215</v>
      </c>
      <c r="B20" s="12" t="s">
        <v>1216</v>
      </c>
      <c r="C20" s="13" t="s">
        <v>44</v>
      </c>
      <c r="D20" s="16"/>
      <c r="E20" s="13" t="s">
        <v>44</v>
      </c>
      <c r="F20" s="16"/>
      <c r="G20" s="13" t="s">
        <v>44</v>
      </c>
      <c r="H20" s="16"/>
      <c r="I20" s="15"/>
      <c r="J20" s="16"/>
      <c r="K20" s="17">
        <v>1175900000000000000</v>
      </c>
      <c r="L20" s="18">
        <v>43731.0578125</v>
      </c>
      <c r="M20" s="19">
        <v>0</v>
      </c>
      <c r="N20" s="19">
        <v>0</v>
      </c>
      <c r="O20" s="19">
        <v>0</v>
      </c>
      <c r="P20" s="19">
        <v>0</v>
      </c>
      <c r="Q20" s="19">
        <v>0</v>
      </c>
      <c r="R20" s="2"/>
      <c r="S20" s="2"/>
      <c r="T20" s="2"/>
      <c r="U20" s="2"/>
      <c r="V20" s="2" t="s">
        <v>1217</v>
      </c>
      <c r="W20" s="2"/>
      <c r="X20" s="2" t="s">
        <v>1218</v>
      </c>
      <c r="Y20" s="21">
        <v>2353671338</v>
      </c>
      <c r="Z20" s="11" t="s">
        <v>1219</v>
      </c>
      <c r="AA20" s="2"/>
      <c r="AB20" s="18">
        <v>41690.96807870371</v>
      </c>
      <c r="AC20" s="2"/>
      <c r="AD20" s="2" t="s">
        <v>1220</v>
      </c>
      <c r="AE20" s="2"/>
      <c r="AF20" s="19">
        <v>203157</v>
      </c>
      <c r="AG20" s="19">
        <v>105</v>
      </c>
      <c r="AH20" s="19">
        <v>11</v>
      </c>
      <c r="AI20" s="19">
        <v>8</v>
      </c>
      <c r="AJ20" s="2"/>
    </row>
    <row x14ac:dyDescent="0.25" r="21" customHeight="1" ht="18">
      <c r="A21" s="1" t="s">
        <v>161</v>
      </c>
      <c r="B21" s="12" t="s">
        <v>1221</v>
      </c>
      <c r="C21" s="13" t="s">
        <v>44</v>
      </c>
      <c r="D21" s="16"/>
      <c r="E21" s="13" t="s">
        <v>44</v>
      </c>
      <c r="F21" s="16"/>
      <c r="G21" s="13" t="s">
        <v>44</v>
      </c>
      <c r="H21" s="16"/>
      <c r="I21" s="15"/>
      <c r="J21" s="16"/>
      <c r="K21" s="17">
        <v>1175880000000000000</v>
      </c>
      <c r="L21" s="18">
        <v>43730.99984953704</v>
      </c>
      <c r="M21" s="19">
        <v>2</v>
      </c>
      <c r="N21" s="19">
        <v>0</v>
      </c>
      <c r="O21" s="19">
        <v>0</v>
      </c>
      <c r="P21" s="19">
        <v>0</v>
      </c>
      <c r="Q21" s="19">
        <v>0</v>
      </c>
      <c r="R21" s="2"/>
      <c r="S21" s="2"/>
      <c r="T21" s="2"/>
      <c r="U21" s="2"/>
      <c r="V21" s="2" t="s">
        <v>1222</v>
      </c>
      <c r="W21" s="2"/>
      <c r="X21" s="2" t="s">
        <v>1223</v>
      </c>
      <c r="Y21" s="29">
        <v>710926000000000000</v>
      </c>
      <c r="Z21" s="11" t="s">
        <v>1224</v>
      </c>
      <c r="AA21" s="2"/>
      <c r="AB21" s="18">
        <v>42447.97829861111</v>
      </c>
      <c r="AC21" s="2"/>
      <c r="AD21" s="11" t="s">
        <v>100</v>
      </c>
      <c r="AE21" s="2"/>
      <c r="AF21" s="19">
        <v>8158</v>
      </c>
      <c r="AG21" s="19">
        <v>203</v>
      </c>
      <c r="AH21" s="19">
        <v>613</v>
      </c>
      <c r="AI21" s="19">
        <v>3947</v>
      </c>
      <c r="AJ21" s="2"/>
    </row>
    <row x14ac:dyDescent="0.25" r="22" customHeight="1" ht="18">
      <c r="A22" s="1" t="s">
        <v>1225</v>
      </c>
      <c r="B22" s="12" t="s">
        <v>1226</v>
      </c>
      <c r="C22" s="13" t="s">
        <v>44</v>
      </c>
      <c r="D22" s="16"/>
      <c r="E22" s="13" t="s">
        <v>44</v>
      </c>
      <c r="F22" s="16"/>
      <c r="G22" s="13" t="s">
        <v>44</v>
      </c>
      <c r="H22" s="16"/>
      <c r="I22" s="15"/>
      <c r="J22" s="16"/>
      <c r="K22" s="17">
        <v>1175860000000000000</v>
      </c>
      <c r="L22" s="18">
        <v>43730.942245370374</v>
      </c>
      <c r="M22" s="19">
        <v>124</v>
      </c>
      <c r="N22" s="19">
        <v>1</v>
      </c>
      <c r="O22" s="19">
        <v>0</v>
      </c>
      <c r="P22" s="19">
        <v>0</v>
      </c>
      <c r="Q22" s="19">
        <v>0</v>
      </c>
      <c r="R22" s="2"/>
      <c r="S22" s="2"/>
      <c r="T22" s="2"/>
      <c r="U22" s="2"/>
      <c r="V22" s="2" t="s">
        <v>1227</v>
      </c>
      <c r="W22" s="2"/>
      <c r="X22" s="2" t="s">
        <v>1228</v>
      </c>
      <c r="Y22" s="21">
        <v>2835161549</v>
      </c>
      <c r="Z22" s="11" t="s">
        <v>1229</v>
      </c>
      <c r="AA22" s="2"/>
      <c r="AB22" s="18">
        <v>41929.824467592596</v>
      </c>
      <c r="AC22" s="11"/>
      <c r="AD22" s="11" t="s">
        <v>1230</v>
      </c>
      <c r="AE22" s="2"/>
      <c r="AF22" s="19">
        <v>77064</v>
      </c>
      <c r="AG22" s="19">
        <v>57603</v>
      </c>
      <c r="AH22" s="19">
        <v>639</v>
      </c>
      <c r="AI22" s="19">
        <v>154411</v>
      </c>
      <c r="AJ22" s="2"/>
    </row>
    <row x14ac:dyDescent="0.25" r="23" customHeight="1" ht="18">
      <c r="A23" s="1" t="s">
        <v>1231</v>
      </c>
      <c r="B23" s="12" t="s">
        <v>1232</v>
      </c>
      <c r="C23" s="13" t="s">
        <v>44</v>
      </c>
      <c r="D23" s="16"/>
      <c r="E23" s="13" t="s">
        <v>44</v>
      </c>
      <c r="F23" s="16"/>
      <c r="G23" s="13" t="s">
        <v>44</v>
      </c>
      <c r="H23" s="16"/>
      <c r="I23" s="15"/>
      <c r="J23" s="16"/>
      <c r="K23" s="17">
        <v>1175850000000000000</v>
      </c>
      <c r="L23" s="18">
        <v>43730.920752314814</v>
      </c>
      <c r="M23" s="19">
        <v>5</v>
      </c>
      <c r="N23" s="19">
        <v>0</v>
      </c>
      <c r="O23" s="19">
        <v>0</v>
      </c>
      <c r="P23" s="19">
        <v>0</v>
      </c>
      <c r="Q23" s="19">
        <v>0</v>
      </c>
      <c r="R23" s="2"/>
      <c r="S23" s="2"/>
      <c r="T23" s="2"/>
      <c r="U23" s="2"/>
      <c r="V23" s="2" t="s">
        <v>1233</v>
      </c>
      <c r="W23" s="2"/>
      <c r="X23" s="2" t="s">
        <v>1234</v>
      </c>
      <c r="Y23" s="19">
        <v>256482414</v>
      </c>
      <c r="Z23" s="2" t="s">
        <v>1235</v>
      </c>
      <c r="AA23" s="20" t="s">
        <v>1236</v>
      </c>
      <c r="AB23" s="18">
        <v>40597.64571759259</v>
      </c>
      <c r="AC23" s="2"/>
      <c r="AD23" s="2" t="s">
        <v>1237</v>
      </c>
      <c r="AE23" s="2"/>
      <c r="AF23" s="19">
        <v>164975</v>
      </c>
      <c r="AG23" s="19">
        <v>21029</v>
      </c>
      <c r="AH23" s="19">
        <v>10811</v>
      </c>
      <c r="AI23" s="19">
        <v>81376</v>
      </c>
      <c r="AJ23" s="2"/>
    </row>
    <row x14ac:dyDescent="0.25" r="24" customHeight="1" ht="18">
      <c r="A24" s="1" t="s">
        <v>1238</v>
      </c>
      <c r="B24" s="12" t="s">
        <v>1239</v>
      </c>
      <c r="C24" s="13" t="s">
        <v>44</v>
      </c>
      <c r="D24" s="16"/>
      <c r="E24" s="13" t="s">
        <v>44</v>
      </c>
      <c r="F24" s="16"/>
      <c r="G24" s="13" t="s">
        <v>44</v>
      </c>
      <c r="H24" s="16"/>
      <c r="I24" s="15"/>
      <c r="J24" s="16"/>
      <c r="K24" s="17">
        <v>1175770000000000000</v>
      </c>
      <c r="L24" s="18">
        <v>43730.70721064815</v>
      </c>
      <c r="M24" s="19">
        <v>2</v>
      </c>
      <c r="N24" s="19">
        <v>0</v>
      </c>
      <c r="O24" s="19">
        <v>0</v>
      </c>
      <c r="P24" s="19">
        <v>0</v>
      </c>
      <c r="Q24" s="19">
        <v>0</v>
      </c>
      <c r="R24" s="2"/>
      <c r="S24" s="2"/>
      <c r="T24" s="2"/>
      <c r="U24" s="2"/>
      <c r="V24" s="2" t="s">
        <v>1240</v>
      </c>
      <c r="W24" s="2"/>
      <c r="X24" s="2" t="s">
        <v>1241</v>
      </c>
      <c r="Y24" s="19">
        <v>491180270</v>
      </c>
      <c r="Z24" s="2"/>
      <c r="AA24" s="2"/>
      <c r="AB24" s="18">
        <v>40952.60605324074</v>
      </c>
      <c r="AC24" s="2"/>
      <c r="AD24" s="11"/>
      <c r="AE24" s="2"/>
      <c r="AF24" s="19">
        <v>26271</v>
      </c>
      <c r="AG24" s="19">
        <v>1800</v>
      </c>
      <c r="AH24" s="19">
        <v>1418</v>
      </c>
      <c r="AI24" s="19">
        <v>10676</v>
      </c>
      <c r="AJ24" s="2"/>
    </row>
    <row x14ac:dyDescent="0.25" r="25" customHeight="1" ht="18">
      <c r="A25" s="1" t="s">
        <v>187</v>
      </c>
      <c r="B25" s="12" t="s">
        <v>1242</v>
      </c>
      <c r="C25" s="13" t="s">
        <v>44</v>
      </c>
      <c r="D25" s="16"/>
      <c r="E25" s="13" t="s">
        <v>44</v>
      </c>
      <c r="F25" s="16"/>
      <c r="G25" s="13" t="s">
        <v>44</v>
      </c>
      <c r="H25" s="16"/>
      <c r="I25" s="15"/>
      <c r="J25" s="16"/>
      <c r="K25" s="17">
        <v>1175750000000000000</v>
      </c>
      <c r="L25" s="18">
        <v>43730.64045138889</v>
      </c>
      <c r="M25" s="19">
        <v>0</v>
      </c>
      <c r="N25" s="19">
        <v>0</v>
      </c>
      <c r="O25" s="19">
        <v>0</v>
      </c>
      <c r="P25" s="19">
        <v>0</v>
      </c>
      <c r="Q25" s="19">
        <v>0</v>
      </c>
      <c r="R25" s="2"/>
      <c r="S25" s="2"/>
      <c r="T25" s="2"/>
      <c r="U25" s="2"/>
      <c r="V25" s="2" t="s">
        <v>1243</v>
      </c>
      <c r="W25" s="2"/>
      <c r="X25" s="2" t="s">
        <v>1244</v>
      </c>
      <c r="Y25" s="17">
        <v>899733000000000000</v>
      </c>
      <c r="Z25" s="2"/>
      <c r="AA25" s="2"/>
      <c r="AB25" s="18">
        <v>42968.98643518519</v>
      </c>
      <c r="AC25" s="11"/>
      <c r="AD25" s="11" t="s">
        <v>1245</v>
      </c>
      <c r="AE25" s="2"/>
      <c r="AF25" s="19">
        <v>3314</v>
      </c>
      <c r="AG25" s="19">
        <v>176</v>
      </c>
      <c r="AH25" s="19">
        <v>589</v>
      </c>
      <c r="AI25" s="19">
        <v>346</v>
      </c>
      <c r="AJ25" s="2"/>
    </row>
    <row x14ac:dyDescent="0.25" r="26" customHeight="1" ht="18">
      <c r="A26" s="1" t="s">
        <v>600</v>
      </c>
      <c r="B26" s="12" t="s">
        <v>1246</v>
      </c>
      <c r="C26" s="13" t="s">
        <v>44</v>
      </c>
      <c r="D26" s="16"/>
      <c r="E26" s="13" t="s">
        <v>44</v>
      </c>
      <c r="F26" s="16"/>
      <c r="G26" s="13" t="s">
        <v>44</v>
      </c>
      <c r="H26" s="16"/>
      <c r="I26" s="15"/>
      <c r="J26" s="16"/>
      <c r="K26" s="17">
        <v>1175740000000000000</v>
      </c>
      <c r="L26" s="18">
        <v>43730.63313657408</v>
      </c>
      <c r="M26" s="19">
        <v>0</v>
      </c>
      <c r="N26" s="19">
        <v>0</v>
      </c>
      <c r="O26" s="19">
        <v>0</v>
      </c>
      <c r="P26" s="19">
        <v>0</v>
      </c>
      <c r="Q26" s="19">
        <v>0</v>
      </c>
      <c r="R26" s="2"/>
      <c r="S26" s="2"/>
      <c r="T26" s="2"/>
      <c r="U26" s="2"/>
      <c r="V26" s="2" t="s">
        <v>1243</v>
      </c>
      <c r="W26" s="2"/>
      <c r="X26" s="2" t="s">
        <v>1244</v>
      </c>
      <c r="Y26" s="17">
        <v>899733000000000000</v>
      </c>
      <c r="Z26" s="11"/>
      <c r="AA26" s="2"/>
      <c r="AB26" s="18">
        <v>42968.98643518519</v>
      </c>
      <c r="AC26" s="11"/>
      <c r="AD26" s="11" t="s">
        <v>1245</v>
      </c>
      <c r="AE26" s="2"/>
      <c r="AF26" s="19">
        <v>3314</v>
      </c>
      <c r="AG26" s="19">
        <v>176</v>
      </c>
      <c r="AH26" s="19">
        <v>589</v>
      </c>
      <c r="AI26" s="19">
        <v>346</v>
      </c>
      <c r="AJ26" s="2"/>
    </row>
    <row x14ac:dyDescent="0.25" r="27" customHeight="1" ht="18">
      <c r="A27" s="1" t="s">
        <v>631</v>
      </c>
      <c r="B27" s="12" t="s">
        <v>1247</v>
      </c>
      <c r="C27" s="13" t="s">
        <v>44</v>
      </c>
      <c r="D27" s="16"/>
      <c r="E27" s="13" t="s">
        <v>44</v>
      </c>
      <c r="F27" s="16"/>
      <c r="G27" s="13" t="s">
        <v>44</v>
      </c>
      <c r="H27" s="16"/>
      <c r="I27" s="15"/>
      <c r="J27" s="16"/>
      <c r="K27" s="17">
        <v>1175720000000000000</v>
      </c>
      <c r="L27" s="18">
        <v>43730.577465277776</v>
      </c>
      <c r="M27" s="19">
        <v>0</v>
      </c>
      <c r="N27" s="19">
        <v>0</v>
      </c>
      <c r="O27" s="19">
        <v>0</v>
      </c>
      <c r="P27" s="19">
        <v>0</v>
      </c>
      <c r="Q27" s="19">
        <v>0</v>
      </c>
      <c r="R27" s="2"/>
      <c r="S27" s="2"/>
      <c r="T27" s="2"/>
      <c r="U27" s="2"/>
      <c r="V27" s="2" t="s">
        <v>1248</v>
      </c>
      <c r="W27" s="2"/>
      <c r="X27" s="2" t="s">
        <v>1249</v>
      </c>
      <c r="Y27" s="29">
        <v>977711000000000000</v>
      </c>
      <c r="Z27" s="11" t="s">
        <v>1250</v>
      </c>
      <c r="AA27" s="2"/>
      <c r="AB27" s="18">
        <v>43184.1658912037</v>
      </c>
      <c r="AC27" s="2"/>
      <c r="AD27" s="2"/>
      <c r="AE27" s="2"/>
      <c r="AF27" s="19">
        <v>14904</v>
      </c>
      <c r="AG27" s="19">
        <v>374</v>
      </c>
      <c r="AH27" s="19">
        <v>2101</v>
      </c>
      <c r="AI27" s="19">
        <v>16715</v>
      </c>
      <c r="AJ27" s="2"/>
    </row>
    <row x14ac:dyDescent="0.25" r="28" customHeight="1" ht="18">
      <c r="A28" s="1" t="s">
        <v>1251</v>
      </c>
      <c r="B28" s="12" t="s">
        <v>1252</v>
      </c>
      <c r="C28" s="13" t="s">
        <v>44</v>
      </c>
      <c r="D28" s="16"/>
      <c r="E28" s="13" t="s">
        <v>44</v>
      </c>
      <c r="F28" s="16"/>
      <c r="G28" s="13" t="s">
        <v>44</v>
      </c>
      <c r="H28" s="16"/>
      <c r="I28" s="15"/>
      <c r="J28" s="16"/>
      <c r="K28" s="17">
        <v>1175710000000000000</v>
      </c>
      <c r="L28" s="18">
        <v>43730.54585648148</v>
      </c>
      <c r="M28" s="19">
        <v>2</v>
      </c>
      <c r="N28" s="19">
        <v>0</v>
      </c>
      <c r="O28" s="19">
        <v>0</v>
      </c>
      <c r="P28" s="19">
        <v>0</v>
      </c>
      <c r="Q28" s="19">
        <v>0</v>
      </c>
      <c r="R28" s="2"/>
      <c r="S28" s="2"/>
      <c r="T28" s="2"/>
      <c r="U28" s="2"/>
      <c r="V28" s="2" t="s">
        <v>1253</v>
      </c>
      <c r="W28" s="2"/>
      <c r="X28" s="2" t="s">
        <v>1254</v>
      </c>
      <c r="Y28" s="17">
        <v>1167230000000000000</v>
      </c>
      <c r="Z28" s="11"/>
      <c r="AA28" s="2"/>
      <c r="AB28" s="18">
        <v>43707.13974537037</v>
      </c>
      <c r="AC28" s="2"/>
      <c r="AD28" s="2"/>
      <c r="AE28" s="2"/>
      <c r="AF28" s="19">
        <v>54</v>
      </c>
      <c r="AG28" s="19">
        <v>4</v>
      </c>
      <c r="AH28" s="19">
        <v>7</v>
      </c>
      <c r="AI28" s="19">
        <v>159</v>
      </c>
      <c r="AJ28" s="2"/>
    </row>
    <row x14ac:dyDescent="0.25" r="29" customHeight="1" ht="18">
      <c r="A29" s="1" t="s">
        <v>1255</v>
      </c>
      <c r="B29" s="12" t="s">
        <v>1256</v>
      </c>
      <c r="C29" s="13" t="s">
        <v>44</v>
      </c>
      <c r="D29" s="16"/>
      <c r="E29" s="13" t="s">
        <v>44</v>
      </c>
      <c r="F29" s="16"/>
      <c r="G29" s="13" t="s">
        <v>44</v>
      </c>
      <c r="H29" s="16"/>
      <c r="I29" s="15"/>
      <c r="J29" s="16"/>
      <c r="K29" s="17">
        <v>1175710000000000000</v>
      </c>
      <c r="L29" s="18">
        <v>43730.53940972222</v>
      </c>
      <c r="M29" s="19">
        <v>0</v>
      </c>
      <c r="N29" s="19">
        <v>1</v>
      </c>
      <c r="O29" s="19">
        <v>0</v>
      </c>
      <c r="P29" s="19">
        <v>0</v>
      </c>
      <c r="Q29" s="19">
        <v>0</v>
      </c>
      <c r="R29" s="2"/>
      <c r="S29" s="2"/>
      <c r="T29" s="2"/>
      <c r="U29" s="2"/>
      <c r="V29" s="2" t="s">
        <v>1257</v>
      </c>
      <c r="W29" s="2"/>
      <c r="X29" s="2" t="s">
        <v>1258</v>
      </c>
      <c r="Y29" s="21">
        <v>288998896</v>
      </c>
      <c r="Z29" s="11" t="s">
        <v>1259</v>
      </c>
      <c r="AA29" s="2"/>
      <c r="AB29" s="18">
        <v>40661.035416666666</v>
      </c>
      <c r="AC29" s="2"/>
      <c r="AD29" s="2"/>
      <c r="AE29" s="2"/>
      <c r="AF29" s="19">
        <v>9944</v>
      </c>
      <c r="AG29" s="19">
        <v>57</v>
      </c>
      <c r="AH29" s="19">
        <v>228</v>
      </c>
      <c r="AI29" s="19">
        <v>1004</v>
      </c>
      <c r="AJ29" s="2"/>
    </row>
    <row x14ac:dyDescent="0.25" r="30" customHeight="1" ht="18">
      <c r="A30" s="1" t="s">
        <v>1260</v>
      </c>
      <c r="B30" s="12" t="s">
        <v>1261</v>
      </c>
      <c r="C30" s="13" t="s">
        <v>44</v>
      </c>
      <c r="D30" s="16"/>
      <c r="E30" s="13" t="s">
        <v>44</v>
      </c>
      <c r="F30" s="16"/>
      <c r="G30" s="13" t="s">
        <v>44</v>
      </c>
      <c r="H30" s="16"/>
      <c r="I30" s="15"/>
      <c r="J30" s="16"/>
      <c r="K30" s="17">
        <v>1175700000000000000</v>
      </c>
      <c r="L30" s="18">
        <v>43730.5062962963</v>
      </c>
      <c r="M30" s="19">
        <v>0</v>
      </c>
      <c r="N30" s="19">
        <v>1</v>
      </c>
      <c r="O30" s="19">
        <v>0</v>
      </c>
      <c r="P30" s="19">
        <v>0</v>
      </c>
      <c r="Q30" s="19">
        <v>0</v>
      </c>
      <c r="R30" s="2"/>
      <c r="S30" s="2"/>
      <c r="T30" s="2"/>
      <c r="U30" s="2"/>
      <c r="V30" s="2" t="s">
        <v>1262</v>
      </c>
      <c r="W30" s="2"/>
      <c r="X30" s="2" t="s">
        <v>1263</v>
      </c>
      <c r="Y30" s="21">
        <v>1140466902</v>
      </c>
      <c r="Z30" s="11" t="s">
        <v>1264</v>
      </c>
      <c r="AA30" s="2"/>
      <c r="AB30" s="18">
        <v>41306.95880787037</v>
      </c>
      <c r="AC30" s="2"/>
      <c r="AD30" s="2"/>
      <c r="AE30" s="2"/>
      <c r="AF30" s="19">
        <v>9846</v>
      </c>
      <c r="AG30" s="19">
        <v>1034</v>
      </c>
      <c r="AH30" s="19">
        <v>74</v>
      </c>
      <c r="AI30" s="19">
        <v>2539</v>
      </c>
      <c r="AJ30" s="2"/>
    </row>
    <row x14ac:dyDescent="0.25" r="31" customHeight="1" ht="18">
      <c r="A31" s="1" t="s">
        <v>1265</v>
      </c>
      <c r="B31" s="12" t="s">
        <v>1266</v>
      </c>
      <c r="C31" s="13" t="s">
        <v>44</v>
      </c>
      <c r="D31" s="16"/>
      <c r="E31" s="13" t="s">
        <v>44</v>
      </c>
      <c r="F31" s="16"/>
      <c r="G31" s="13" t="s">
        <v>44</v>
      </c>
      <c r="H31" s="16"/>
      <c r="I31" s="15"/>
      <c r="J31" s="16"/>
      <c r="K31" s="17">
        <v>1175690000000000000</v>
      </c>
      <c r="L31" s="18">
        <v>43730.486759259256</v>
      </c>
      <c r="M31" s="19">
        <v>0</v>
      </c>
      <c r="N31" s="19">
        <v>0</v>
      </c>
      <c r="O31" s="19">
        <v>0</v>
      </c>
      <c r="P31" s="19">
        <v>0</v>
      </c>
      <c r="Q31" s="19">
        <v>0</v>
      </c>
      <c r="R31" s="2"/>
      <c r="S31" s="2"/>
      <c r="T31" s="2"/>
      <c r="U31" s="2"/>
      <c r="V31" s="2" t="s">
        <v>1267</v>
      </c>
      <c r="W31" s="2"/>
      <c r="X31" s="2" t="s">
        <v>1268</v>
      </c>
      <c r="Y31" s="19">
        <v>1041961170</v>
      </c>
      <c r="Z31" s="2" t="s">
        <v>1269</v>
      </c>
      <c r="AA31" s="20" t="s">
        <v>1270</v>
      </c>
      <c r="AB31" s="18">
        <v>41271.645104166666</v>
      </c>
      <c r="AC31" s="2"/>
      <c r="AD31" s="2"/>
      <c r="AE31" s="2"/>
      <c r="AF31" s="19">
        <v>535</v>
      </c>
      <c r="AG31" s="19">
        <v>47</v>
      </c>
      <c r="AH31" s="19">
        <v>279</v>
      </c>
      <c r="AI31" s="19">
        <v>435</v>
      </c>
      <c r="AJ31" s="2"/>
    </row>
    <row x14ac:dyDescent="0.25" r="32" customHeight="1" ht="18">
      <c r="A32" s="1" t="s">
        <v>1271</v>
      </c>
      <c r="B32" s="12" t="s">
        <v>1272</v>
      </c>
      <c r="C32" s="13" t="s">
        <v>44</v>
      </c>
      <c r="D32" s="16"/>
      <c r="E32" s="13" t="s">
        <v>44</v>
      </c>
      <c r="F32" s="16"/>
      <c r="G32" s="13" t="s">
        <v>44</v>
      </c>
      <c r="H32" s="16"/>
      <c r="I32" s="15"/>
      <c r="J32" s="16"/>
      <c r="K32" s="17">
        <v>1175680000000000000</v>
      </c>
      <c r="L32" s="18">
        <v>43730.464895833335</v>
      </c>
      <c r="M32" s="19">
        <v>2</v>
      </c>
      <c r="N32" s="19">
        <v>0</v>
      </c>
      <c r="O32" s="19">
        <v>0</v>
      </c>
      <c r="P32" s="19">
        <v>0</v>
      </c>
      <c r="Q32" s="19">
        <v>0</v>
      </c>
      <c r="R32" s="2"/>
      <c r="S32" s="2"/>
      <c r="T32" s="2"/>
      <c r="U32" s="2"/>
      <c r="V32" s="2" t="s">
        <v>1273</v>
      </c>
      <c r="W32" s="2"/>
      <c r="X32" s="2" t="s">
        <v>1274</v>
      </c>
      <c r="Y32" s="19">
        <v>4075126894</v>
      </c>
      <c r="Z32" s="2"/>
      <c r="AA32" s="2"/>
      <c r="AB32" s="18">
        <v>42307.637662037036</v>
      </c>
      <c r="AC32" s="2"/>
      <c r="AD32" s="2"/>
      <c r="AE32" s="2"/>
      <c r="AF32" s="19">
        <v>16010</v>
      </c>
      <c r="AG32" s="19">
        <v>2332</v>
      </c>
      <c r="AH32" s="19">
        <v>2367</v>
      </c>
      <c r="AI32" s="19">
        <v>4696</v>
      </c>
      <c r="AJ32" s="2"/>
    </row>
    <row x14ac:dyDescent="0.25" r="33" customHeight="1" ht="18">
      <c r="A33" s="1" t="s">
        <v>1275</v>
      </c>
      <c r="B33" s="12" t="s">
        <v>1276</v>
      </c>
      <c r="C33" s="13" t="s">
        <v>44</v>
      </c>
      <c r="D33" s="16"/>
      <c r="E33" s="13" t="s">
        <v>44</v>
      </c>
      <c r="F33" s="16"/>
      <c r="G33" s="13" t="s">
        <v>44</v>
      </c>
      <c r="H33" s="16"/>
      <c r="I33" s="15"/>
      <c r="J33" s="16"/>
      <c r="K33" s="17">
        <v>1175660000000000000</v>
      </c>
      <c r="L33" s="18">
        <v>43730.405590277776</v>
      </c>
      <c r="M33" s="19">
        <v>0</v>
      </c>
      <c r="N33" s="19">
        <v>0</v>
      </c>
      <c r="O33" s="19">
        <v>0</v>
      </c>
      <c r="P33" s="19">
        <v>0</v>
      </c>
      <c r="Q33" s="19">
        <v>0</v>
      </c>
      <c r="R33" s="2"/>
      <c r="S33" s="2"/>
      <c r="T33" s="2"/>
      <c r="U33" s="2"/>
      <c r="V33" s="2" t="s">
        <v>1277</v>
      </c>
      <c r="W33" s="2"/>
      <c r="X33" s="2" t="s">
        <v>1278</v>
      </c>
      <c r="Y33" s="19">
        <v>2472134478</v>
      </c>
      <c r="Z33" s="11" t="s">
        <v>1279</v>
      </c>
      <c r="AA33" s="20" t="s">
        <v>1280</v>
      </c>
      <c r="AB33" s="18">
        <v>41760.50545138889</v>
      </c>
      <c r="AC33" s="2"/>
      <c r="AD33" s="2" t="s">
        <v>1281</v>
      </c>
      <c r="AE33" s="2"/>
      <c r="AF33" s="19">
        <v>176552</v>
      </c>
      <c r="AG33" s="19">
        <v>2928</v>
      </c>
      <c r="AH33" s="19">
        <v>4981</v>
      </c>
      <c r="AI33" s="19">
        <v>149868</v>
      </c>
      <c r="AJ33" s="2"/>
    </row>
    <row x14ac:dyDescent="0.25" r="34" customHeight="1" ht="18">
      <c r="A34" s="1" t="s">
        <v>1282</v>
      </c>
      <c r="B34" s="12" t="s">
        <v>1283</v>
      </c>
      <c r="C34" s="13" t="s">
        <v>44</v>
      </c>
      <c r="D34" s="16"/>
      <c r="E34" s="13" t="s">
        <v>44</v>
      </c>
      <c r="F34" s="16"/>
      <c r="G34" s="13" t="s">
        <v>44</v>
      </c>
      <c r="H34" s="16"/>
      <c r="I34" s="15"/>
      <c r="J34" s="16"/>
      <c r="K34" s="17">
        <v>1175550000000000000</v>
      </c>
      <c r="L34" s="18">
        <v>43730.11015046296</v>
      </c>
      <c r="M34" s="19">
        <v>0</v>
      </c>
      <c r="N34" s="19">
        <v>0</v>
      </c>
      <c r="O34" s="19">
        <v>0</v>
      </c>
      <c r="P34" s="19">
        <v>0</v>
      </c>
      <c r="Q34" s="19">
        <v>0</v>
      </c>
      <c r="R34" s="2"/>
      <c r="S34" s="2"/>
      <c r="T34" s="2"/>
      <c r="U34" s="2"/>
      <c r="V34" s="2" t="s">
        <v>1248</v>
      </c>
      <c r="W34" s="2"/>
      <c r="X34" s="2" t="s">
        <v>1249</v>
      </c>
      <c r="Y34" s="29">
        <v>977711000000000000</v>
      </c>
      <c r="Z34" s="11" t="s">
        <v>1250</v>
      </c>
      <c r="AA34" s="2"/>
      <c r="AB34" s="18">
        <v>43184.1658912037</v>
      </c>
      <c r="AC34" s="2"/>
      <c r="AD34" s="2"/>
      <c r="AE34" s="2"/>
      <c r="AF34" s="19">
        <v>14904</v>
      </c>
      <c r="AG34" s="19">
        <v>375</v>
      </c>
      <c r="AH34" s="19">
        <v>2101</v>
      </c>
      <c r="AI34" s="19">
        <v>16715</v>
      </c>
      <c r="AJ34" s="2"/>
    </row>
    <row x14ac:dyDescent="0.25" r="35" customHeight="1" ht="18">
      <c r="A35" s="1" t="s">
        <v>1284</v>
      </c>
      <c r="B35" s="12" t="s">
        <v>1285</v>
      </c>
      <c r="C35" s="13" t="s">
        <v>44</v>
      </c>
      <c r="D35" s="16"/>
      <c r="E35" s="13" t="s">
        <v>44</v>
      </c>
      <c r="F35" s="16"/>
      <c r="G35" s="13" t="s">
        <v>44</v>
      </c>
      <c r="H35" s="16"/>
      <c r="I35" s="15"/>
      <c r="J35" s="16"/>
      <c r="K35" s="17">
        <v>1175520000000000000</v>
      </c>
      <c r="L35" s="18">
        <v>43730.02545138889</v>
      </c>
      <c r="M35" s="19">
        <v>1</v>
      </c>
      <c r="N35" s="19">
        <v>0</v>
      </c>
      <c r="O35" s="19">
        <v>0</v>
      </c>
      <c r="P35" s="19">
        <v>0</v>
      </c>
      <c r="Q35" s="19">
        <v>0</v>
      </c>
      <c r="R35" s="2"/>
      <c r="S35" s="2"/>
      <c r="T35" s="2"/>
      <c r="U35" s="2"/>
      <c r="V35" s="2" t="s">
        <v>1286</v>
      </c>
      <c r="W35" s="2"/>
      <c r="X35" s="2" t="s">
        <v>1287</v>
      </c>
      <c r="Y35" s="21">
        <v>84030175</v>
      </c>
      <c r="Z35" s="11" t="s">
        <v>1288</v>
      </c>
      <c r="AA35" s="2"/>
      <c r="AB35" s="18">
        <v>40107.504895833335</v>
      </c>
      <c r="AC35" s="2"/>
      <c r="AD35" s="2"/>
      <c r="AE35" s="2"/>
      <c r="AF35" s="19">
        <v>1784</v>
      </c>
      <c r="AG35" s="19">
        <v>129</v>
      </c>
      <c r="AH35" s="19">
        <v>198</v>
      </c>
      <c r="AI35" s="19">
        <v>663</v>
      </c>
      <c r="AJ35" s="2"/>
    </row>
    <row x14ac:dyDescent="0.25" r="36" customHeight="1" ht="18">
      <c r="A36" s="1" t="s">
        <v>1289</v>
      </c>
      <c r="B36" s="12" t="s">
        <v>1290</v>
      </c>
      <c r="C36" s="13" t="s">
        <v>44</v>
      </c>
      <c r="D36" s="16"/>
      <c r="E36" s="13" t="s">
        <v>44</v>
      </c>
      <c r="F36" s="16"/>
      <c r="G36" s="13" t="s">
        <v>44</v>
      </c>
      <c r="H36" s="16"/>
      <c r="I36" s="15"/>
      <c r="J36" s="16"/>
      <c r="K36" s="17">
        <v>1175520000000000000</v>
      </c>
      <c r="L36" s="18">
        <v>43730.00822916667</v>
      </c>
      <c r="M36" s="19">
        <v>0</v>
      </c>
      <c r="N36" s="19">
        <v>0</v>
      </c>
      <c r="O36" s="19">
        <v>0</v>
      </c>
      <c r="P36" s="19">
        <v>0</v>
      </c>
      <c r="Q36" s="19">
        <v>0</v>
      </c>
      <c r="R36" s="2"/>
      <c r="S36" s="2"/>
      <c r="T36" s="2"/>
      <c r="U36" s="2"/>
      <c r="V36" s="2" t="s">
        <v>1291</v>
      </c>
      <c r="W36" s="2"/>
      <c r="X36" s="2" t="s">
        <v>1292</v>
      </c>
      <c r="Y36" s="29">
        <v>1121490000000000000</v>
      </c>
      <c r="Z36" s="11" t="s">
        <v>1293</v>
      </c>
      <c r="AA36" s="2"/>
      <c r="AB36" s="18">
        <v>43580.92234953704</v>
      </c>
      <c r="AC36" s="2"/>
      <c r="AD36" s="2"/>
      <c r="AE36" s="2"/>
      <c r="AF36" s="19">
        <v>287</v>
      </c>
      <c r="AG36" s="19">
        <v>28</v>
      </c>
      <c r="AH36" s="19">
        <v>172</v>
      </c>
      <c r="AI36" s="19">
        <v>167</v>
      </c>
      <c r="AJ36" s="2"/>
    </row>
    <row x14ac:dyDescent="0.25" r="37" customHeight="1" ht="18">
      <c r="A37" s="1" t="s">
        <v>207</v>
      </c>
      <c r="B37" s="12" t="s">
        <v>1294</v>
      </c>
      <c r="C37" s="13" t="s">
        <v>35</v>
      </c>
      <c r="D37" s="14" t="s">
        <v>1295</v>
      </c>
      <c r="E37" s="13" t="s">
        <v>35</v>
      </c>
      <c r="F37" s="14" t="s">
        <v>1295</v>
      </c>
      <c r="G37" s="13" t="s">
        <v>35</v>
      </c>
      <c r="H37" s="14" t="s">
        <v>1295</v>
      </c>
      <c r="I37" s="15"/>
      <c r="J37" s="16"/>
      <c r="K37" s="17">
        <v>1175510000000000000</v>
      </c>
      <c r="L37" s="18">
        <v>43729.97424768518</v>
      </c>
      <c r="M37" s="19">
        <v>0</v>
      </c>
      <c r="N37" s="19">
        <v>0</v>
      </c>
      <c r="O37" s="19">
        <v>0</v>
      </c>
      <c r="P37" s="19">
        <v>0</v>
      </c>
      <c r="Q37" s="19">
        <v>0</v>
      </c>
      <c r="R37" s="2"/>
      <c r="S37" s="2"/>
      <c r="T37" s="2"/>
      <c r="U37" s="2"/>
      <c r="V37" s="2" t="s">
        <v>1296</v>
      </c>
      <c r="W37" s="2"/>
      <c r="X37" s="2" t="s">
        <v>1297</v>
      </c>
      <c r="Y37" s="29">
        <v>1148700000000000000</v>
      </c>
      <c r="Z37" s="11" t="s">
        <v>1298</v>
      </c>
      <c r="AA37" s="2"/>
      <c r="AB37" s="18">
        <v>43656.00640046296</v>
      </c>
      <c r="AC37" s="2"/>
      <c r="AD37" s="11"/>
      <c r="AE37" s="2"/>
      <c r="AF37" s="19">
        <v>735</v>
      </c>
      <c r="AG37" s="19">
        <v>113</v>
      </c>
      <c r="AH37" s="19">
        <v>177</v>
      </c>
      <c r="AI37" s="19">
        <v>3210</v>
      </c>
      <c r="AJ37" s="2"/>
    </row>
    <row x14ac:dyDescent="0.25" r="38" customHeight="1" ht="18">
      <c r="A38" s="1" t="s">
        <v>1299</v>
      </c>
      <c r="B38" s="12" t="s">
        <v>1300</v>
      </c>
      <c r="C38" s="13" t="s">
        <v>44</v>
      </c>
      <c r="D38" s="16"/>
      <c r="E38" s="13" t="s">
        <v>44</v>
      </c>
      <c r="F38" s="16"/>
      <c r="G38" s="13" t="s">
        <v>44</v>
      </c>
      <c r="H38" s="16"/>
      <c r="I38" s="15"/>
      <c r="J38" s="16"/>
      <c r="K38" s="17">
        <v>1175510000000000000</v>
      </c>
      <c r="L38" s="18">
        <v>43729.972592592596</v>
      </c>
      <c r="M38" s="19">
        <v>7</v>
      </c>
      <c r="N38" s="19">
        <v>2</v>
      </c>
      <c r="O38" s="19">
        <v>0</v>
      </c>
      <c r="P38" s="19">
        <v>0</v>
      </c>
      <c r="Q38" s="19">
        <v>0</v>
      </c>
      <c r="R38" s="2"/>
      <c r="S38" s="2"/>
      <c r="T38" s="2"/>
      <c r="U38" s="2"/>
      <c r="V38" s="2" t="s">
        <v>1301</v>
      </c>
      <c r="W38" s="2"/>
      <c r="X38" s="2" t="s">
        <v>1302</v>
      </c>
      <c r="Y38" s="21">
        <v>2504482915</v>
      </c>
      <c r="Z38" s="11" t="s">
        <v>1303</v>
      </c>
      <c r="AA38" s="2"/>
      <c r="AB38" s="18">
        <v>41777.7241087963</v>
      </c>
      <c r="AC38" s="11"/>
      <c r="AD38" s="11" t="s">
        <v>1304</v>
      </c>
      <c r="AE38" s="2"/>
      <c r="AF38" s="19">
        <v>35017</v>
      </c>
      <c r="AG38" s="19">
        <v>5320</v>
      </c>
      <c r="AH38" s="19">
        <v>5329</v>
      </c>
      <c r="AI38" s="19">
        <v>35134</v>
      </c>
      <c r="AJ38" s="2"/>
    </row>
    <row x14ac:dyDescent="0.25" r="39" customHeight="1" ht="18">
      <c r="A39" s="1" t="s">
        <v>1305</v>
      </c>
      <c r="B39" s="12" t="s">
        <v>1306</v>
      </c>
      <c r="C39" s="13" t="s">
        <v>44</v>
      </c>
      <c r="D39" s="16"/>
      <c r="E39" s="13" t="s">
        <v>44</v>
      </c>
      <c r="F39" s="16"/>
      <c r="G39" s="13" t="s">
        <v>44</v>
      </c>
      <c r="H39" s="16"/>
      <c r="I39" s="15"/>
      <c r="J39" s="16"/>
      <c r="K39" s="17">
        <v>1175450000000000000</v>
      </c>
      <c r="L39" s="18">
        <v>43729.8315625</v>
      </c>
      <c r="M39" s="19">
        <v>8</v>
      </c>
      <c r="N39" s="19">
        <v>0</v>
      </c>
      <c r="O39" s="19">
        <v>0</v>
      </c>
      <c r="P39" s="19">
        <v>0</v>
      </c>
      <c r="Q39" s="19">
        <v>0</v>
      </c>
      <c r="R39" s="2"/>
      <c r="S39" s="2"/>
      <c r="T39" s="2"/>
      <c r="U39" s="2"/>
      <c r="V39" s="2" t="s">
        <v>1307</v>
      </c>
      <c r="W39" s="2"/>
      <c r="X39" s="2" t="s">
        <v>1308</v>
      </c>
      <c r="Y39" s="19">
        <v>890592584</v>
      </c>
      <c r="Z39" s="11" t="s">
        <v>1309</v>
      </c>
      <c r="AA39" s="20" t="s">
        <v>1310</v>
      </c>
      <c r="AB39" s="18">
        <v>41201.539664351854</v>
      </c>
      <c r="AC39" s="2"/>
      <c r="AD39" s="11"/>
      <c r="AE39" s="2"/>
      <c r="AF39" s="19">
        <v>1449</v>
      </c>
      <c r="AG39" s="19">
        <v>135</v>
      </c>
      <c r="AH39" s="19">
        <v>191</v>
      </c>
      <c r="AI39" s="19">
        <v>25</v>
      </c>
      <c r="AJ39" s="2"/>
    </row>
    <row x14ac:dyDescent="0.25" r="40" customHeight="1" ht="18">
      <c r="A40" s="1" t="s">
        <v>1311</v>
      </c>
      <c r="B40" s="12" t="s">
        <v>1312</v>
      </c>
      <c r="C40" s="13" t="s">
        <v>44</v>
      </c>
      <c r="D40" s="16"/>
      <c r="E40" s="13" t="s">
        <v>44</v>
      </c>
      <c r="F40" s="16"/>
      <c r="G40" s="13" t="s">
        <v>44</v>
      </c>
      <c r="H40" s="16"/>
      <c r="I40" s="15"/>
      <c r="J40" s="16"/>
      <c r="K40" s="17">
        <v>1175450000000000000</v>
      </c>
      <c r="L40" s="18">
        <v>43729.80863425926</v>
      </c>
      <c r="M40" s="19">
        <v>3</v>
      </c>
      <c r="N40" s="19">
        <v>0</v>
      </c>
      <c r="O40" s="19">
        <v>0</v>
      </c>
      <c r="P40" s="19">
        <v>0</v>
      </c>
      <c r="Q40" s="19">
        <v>0</v>
      </c>
      <c r="R40" s="2"/>
      <c r="S40" s="2"/>
      <c r="T40" s="2"/>
      <c r="U40" s="2"/>
      <c r="V40" s="2" t="s">
        <v>1313</v>
      </c>
      <c r="W40" s="2"/>
      <c r="X40" s="2" t="s">
        <v>1314</v>
      </c>
      <c r="Y40" s="21">
        <v>1061589368</v>
      </c>
      <c r="Z40" s="11" t="s">
        <v>1315</v>
      </c>
      <c r="AA40" s="2"/>
      <c r="AB40" s="18">
        <v>41279.10270833333</v>
      </c>
      <c r="AC40" s="11"/>
      <c r="AD40" s="11" t="s">
        <v>1316</v>
      </c>
      <c r="AE40" s="2"/>
      <c r="AF40" s="19">
        <v>53748</v>
      </c>
      <c r="AG40" s="19">
        <v>2427</v>
      </c>
      <c r="AH40" s="19">
        <v>73</v>
      </c>
      <c r="AI40" s="19">
        <v>580</v>
      </c>
      <c r="AJ40" s="2"/>
    </row>
    <row x14ac:dyDescent="0.25" r="41" customHeight="1" ht="18">
      <c r="A41" s="1" t="s">
        <v>1317</v>
      </c>
      <c r="B41" s="12" t="s">
        <v>1318</v>
      </c>
      <c r="C41" s="13" t="s">
        <v>44</v>
      </c>
      <c r="D41" s="16"/>
      <c r="E41" s="13" t="s">
        <v>44</v>
      </c>
      <c r="F41" s="16"/>
      <c r="G41" s="13" t="s">
        <v>44</v>
      </c>
      <c r="H41" s="16"/>
      <c r="I41" s="15"/>
      <c r="J41" s="16"/>
      <c r="K41" s="17">
        <v>1175450000000000000</v>
      </c>
      <c r="L41" s="18">
        <v>43729.80763888889</v>
      </c>
      <c r="M41" s="19">
        <v>0</v>
      </c>
      <c r="N41" s="19">
        <v>0</v>
      </c>
      <c r="O41" s="19">
        <v>0</v>
      </c>
      <c r="P41" s="19">
        <v>0</v>
      </c>
      <c r="Q41" s="19">
        <v>0</v>
      </c>
      <c r="R41" s="2"/>
      <c r="S41" s="2"/>
      <c r="T41" s="2"/>
      <c r="U41" s="2"/>
      <c r="V41" s="2" t="s">
        <v>1319</v>
      </c>
      <c r="W41" s="2"/>
      <c r="X41" s="2" t="s">
        <v>1320</v>
      </c>
      <c r="Y41" s="29">
        <v>1174140000000000000</v>
      </c>
      <c r="Z41" s="11" t="s">
        <v>1321</v>
      </c>
      <c r="AA41" s="2"/>
      <c r="AB41" s="18">
        <v>43726.203784722224</v>
      </c>
      <c r="AC41" s="2"/>
      <c r="AD41" s="2"/>
      <c r="AE41" s="2"/>
      <c r="AF41" s="19">
        <v>257</v>
      </c>
      <c r="AG41" s="19">
        <v>65</v>
      </c>
      <c r="AH41" s="19">
        <v>352</v>
      </c>
      <c r="AI41" s="19">
        <v>73</v>
      </c>
      <c r="AJ41" s="2"/>
    </row>
    <row x14ac:dyDescent="0.25" r="42" customHeight="1" ht="18">
      <c r="A42" s="1" t="s">
        <v>1322</v>
      </c>
      <c r="B42" s="12" t="s">
        <v>1323</v>
      </c>
      <c r="C42" s="13" t="s">
        <v>44</v>
      </c>
      <c r="D42" s="16"/>
      <c r="E42" s="13" t="s">
        <v>44</v>
      </c>
      <c r="F42" s="16"/>
      <c r="G42" s="13" t="s">
        <v>44</v>
      </c>
      <c r="H42" s="16"/>
      <c r="I42" s="15"/>
      <c r="J42" s="16"/>
      <c r="K42" s="17">
        <v>1175410000000000000</v>
      </c>
      <c r="L42" s="18">
        <v>43729.71194444445</v>
      </c>
      <c r="M42" s="19">
        <v>9</v>
      </c>
      <c r="N42" s="19">
        <v>1</v>
      </c>
      <c r="O42" s="19">
        <v>0</v>
      </c>
      <c r="P42" s="19">
        <v>0</v>
      </c>
      <c r="Q42" s="19">
        <v>0</v>
      </c>
      <c r="R42" s="2"/>
      <c r="S42" s="2"/>
      <c r="T42" s="2"/>
      <c r="U42" s="2"/>
      <c r="V42" s="11" t="s">
        <v>1324</v>
      </c>
      <c r="W42" s="2"/>
      <c r="X42" s="2" t="s">
        <v>1325</v>
      </c>
      <c r="Y42" s="19">
        <v>434290949</v>
      </c>
      <c r="Z42" s="11" t="s">
        <v>1326</v>
      </c>
      <c r="AA42" s="20" t="s">
        <v>1327</v>
      </c>
      <c r="AB42" s="18">
        <v>40888.898981481485</v>
      </c>
      <c r="AC42" s="2"/>
      <c r="AD42" s="2" t="s">
        <v>1328</v>
      </c>
      <c r="AE42" s="2"/>
      <c r="AF42" s="19">
        <v>3269</v>
      </c>
      <c r="AG42" s="19">
        <v>713</v>
      </c>
      <c r="AH42" s="19">
        <v>2223</v>
      </c>
      <c r="AI42" s="19">
        <v>7006</v>
      </c>
      <c r="AJ42" s="2"/>
    </row>
    <row x14ac:dyDescent="0.25" r="43" customHeight="1" ht="18">
      <c r="A43" s="1" t="s">
        <v>1329</v>
      </c>
      <c r="B43" s="12" t="s">
        <v>1330</v>
      </c>
      <c r="C43" s="13" t="s">
        <v>44</v>
      </c>
      <c r="D43" s="16"/>
      <c r="E43" s="13" t="s">
        <v>44</v>
      </c>
      <c r="F43" s="16"/>
      <c r="G43" s="13" t="s">
        <v>44</v>
      </c>
      <c r="H43" s="16"/>
      <c r="I43" s="15"/>
      <c r="J43" s="16"/>
      <c r="K43" s="17">
        <v>1175400000000000000</v>
      </c>
      <c r="L43" s="18">
        <v>43729.681655092594</v>
      </c>
      <c r="M43" s="19">
        <v>0</v>
      </c>
      <c r="N43" s="19">
        <v>0</v>
      </c>
      <c r="O43" s="19">
        <v>0</v>
      </c>
      <c r="P43" s="19">
        <v>0</v>
      </c>
      <c r="Q43" s="19">
        <v>0</v>
      </c>
      <c r="R43" s="2"/>
      <c r="S43" s="2"/>
      <c r="T43" s="2"/>
      <c r="U43" s="11"/>
      <c r="V43" s="11" t="s">
        <v>1331</v>
      </c>
      <c r="W43" s="2"/>
      <c r="X43" s="2" t="s">
        <v>1332</v>
      </c>
      <c r="Y43" s="29">
        <v>1140280000000000000</v>
      </c>
      <c r="Z43" s="11" t="s">
        <v>1333</v>
      </c>
      <c r="AA43" s="2"/>
      <c r="AB43" s="18">
        <v>43632.75981481482</v>
      </c>
      <c r="AC43" s="2"/>
      <c r="AD43" s="11" t="s">
        <v>1334</v>
      </c>
      <c r="AE43" s="2"/>
      <c r="AF43" s="19">
        <v>410</v>
      </c>
      <c r="AG43" s="19">
        <v>19</v>
      </c>
      <c r="AH43" s="19">
        <v>180</v>
      </c>
      <c r="AI43" s="19">
        <v>4072</v>
      </c>
      <c r="AJ43" s="2"/>
    </row>
    <row x14ac:dyDescent="0.25" r="44" customHeight="1" ht="18">
      <c r="A44" s="1" t="s">
        <v>1335</v>
      </c>
      <c r="B44" s="12" t="s">
        <v>1336</v>
      </c>
      <c r="C44" s="13" t="s">
        <v>44</v>
      </c>
      <c r="D44" s="16"/>
      <c r="E44" s="13" t="s">
        <v>44</v>
      </c>
      <c r="F44" s="16"/>
      <c r="G44" s="13" t="s">
        <v>44</v>
      </c>
      <c r="H44" s="16"/>
      <c r="I44" s="15"/>
      <c r="J44" s="16"/>
      <c r="K44" s="17">
        <v>1175400000000000000</v>
      </c>
      <c r="L44" s="18">
        <v>43729.680983796294</v>
      </c>
      <c r="M44" s="19">
        <v>25</v>
      </c>
      <c r="N44" s="19">
        <v>4</v>
      </c>
      <c r="O44" s="19">
        <v>0</v>
      </c>
      <c r="P44" s="19">
        <v>0</v>
      </c>
      <c r="Q44" s="19">
        <v>0</v>
      </c>
      <c r="R44" s="2"/>
      <c r="S44" s="2"/>
      <c r="T44" s="2"/>
      <c r="U44" s="2"/>
      <c r="V44" s="2" t="s">
        <v>1337</v>
      </c>
      <c r="W44" s="2"/>
      <c r="X44" s="2" t="s">
        <v>1338</v>
      </c>
      <c r="Y44" s="17">
        <v>943206000000000000</v>
      </c>
      <c r="Z44" s="2" t="s">
        <v>1339</v>
      </c>
      <c r="AA44" s="20" t="s">
        <v>1340</v>
      </c>
      <c r="AB44" s="18">
        <v>43088.95002314815</v>
      </c>
      <c r="AC44" s="11"/>
      <c r="AD44" s="11" t="s">
        <v>1341</v>
      </c>
      <c r="AE44" s="2"/>
      <c r="AF44" s="19">
        <v>44517</v>
      </c>
      <c r="AG44" s="19">
        <v>52607</v>
      </c>
      <c r="AH44" s="19">
        <v>22179</v>
      </c>
      <c r="AI44" s="19">
        <v>156725</v>
      </c>
      <c r="AJ44" s="2"/>
    </row>
    <row x14ac:dyDescent="0.25" r="45" customHeight="1" ht="18">
      <c r="A45" s="1" t="s">
        <v>1342</v>
      </c>
      <c r="B45" s="12" t="s">
        <v>1343</v>
      </c>
      <c r="C45" s="13" t="s">
        <v>44</v>
      </c>
      <c r="D45" s="16"/>
      <c r="E45" s="13" t="s">
        <v>44</v>
      </c>
      <c r="F45" s="16"/>
      <c r="G45" s="13" t="s">
        <v>44</v>
      </c>
      <c r="H45" s="16"/>
      <c r="I45" s="15"/>
      <c r="J45" s="16"/>
      <c r="K45" s="17">
        <v>1175370000000000000</v>
      </c>
      <c r="L45" s="18">
        <v>43729.60878472222</v>
      </c>
      <c r="M45" s="19">
        <v>69</v>
      </c>
      <c r="N45" s="19">
        <v>12</v>
      </c>
      <c r="O45" s="19">
        <v>0</v>
      </c>
      <c r="P45" s="19">
        <v>0</v>
      </c>
      <c r="Q45" s="19">
        <v>0</v>
      </c>
      <c r="R45" s="2"/>
      <c r="S45" s="2"/>
      <c r="T45" s="2"/>
      <c r="U45" s="2"/>
      <c r="V45" s="2" t="s">
        <v>1337</v>
      </c>
      <c r="W45" s="2"/>
      <c r="X45" s="2" t="s">
        <v>1338</v>
      </c>
      <c r="Y45" s="17">
        <v>943206000000000000</v>
      </c>
      <c r="Z45" s="2" t="s">
        <v>1339</v>
      </c>
      <c r="AA45" s="20" t="s">
        <v>1340</v>
      </c>
      <c r="AB45" s="18">
        <v>43088.95002314815</v>
      </c>
      <c r="AC45" s="11"/>
      <c r="AD45" s="11" t="s">
        <v>1341</v>
      </c>
      <c r="AE45" s="2"/>
      <c r="AF45" s="19">
        <v>44517</v>
      </c>
      <c r="AG45" s="19">
        <v>52607</v>
      </c>
      <c r="AH45" s="19">
        <v>22179</v>
      </c>
      <c r="AI45" s="19">
        <v>156725</v>
      </c>
      <c r="AJ45" s="2"/>
    </row>
    <row x14ac:dyDescent="0.25" r="46" customHeight="1" ht="18">
      <c r="A46" s="1" t="s">
        <v>1344</v>
      </c>
      <c r="B46" s="12" t="s">
        <v>1345</v>
      </c>
      <c r="C46" s="13" t="s">
        <v>44</v>
      </c>
      <c r="D46" s="16"/>
      <c r="E46" s="13" t="s">
        <v>44</v>
      </c>
      <c r="F46" s="16"/>
      <c r="G46" s="13" t="s">
        <v>44</v>
      </c>
      <c r="H46" s="16"/>
      <c r="I46" s="15"/>
      <c r="J46" s="16"/>
      <c r="K46" s="17">
        <v>1175360000000000000</v>
      </c>
      <c r="L46" s="18">
        <v>43729.56947916667</v>
      </c>
      <c r="M46" s="19">
        <v>1</v>
      </c>
      <c r="N46" s="19">
        <v>1</v>
      </c>
      <c r="O46" s="19">
        <v>0</v>
      </c>
      <c r="P46" s="19">
        <v>0</v>
      </c>
      <c r="Q46" s="19">
        <v>0</v>
      </c>
      <c r="R46" s="2"/>
      <c r="S46" s="2"/>
      <c r="T46" s="2"/>
      <c r="U46" s="2"/>
      <c r="V46" s="2" t="s">
        <v>1346</v>
      </c>
      <c r="W46" s="2"/>
      <c r="X46" s="2" t="s">
        <v>1347</v>
      </c>
      <c r="Y46" s="19">
        <v>557607878</v>
      </c>
      <c r="Z46" s="11" t="s">
        <v>1348</v>
      </c>
      <c r="AA46" s="20" t="s">
        <v>1349</v>
      </c>
      <c r="AB46" s="18">
        <v>41018.61366898148</v>
      </c>
      <c r="AC46" s="2"/>
      <c r="AD46" s="2" t="s">
        <v>1350</v>
      </c>
      <c r="AE46" s="2"/>
      <c r="AF46" s="19">
        <v>979</v>
      </c>
      <c r="AG46" s="19">
        <v>8</v>
      </c>
      <c r="AH46" s="19">
        <v>73</v>
      </c>
      <c r="AI46" s="19">
        <v>137</v>
      </c>
      <c r="AJ46" s="2"/>
    </row>
    <row x14ac:dyDescent="0.25" r="47" customHeight="1" ht="18">
      <c r="A47" s="1" t="s">
        <v>1351</v>
      </c>
      <c r="B47" s="12" t="s">
        <v>1352</v>
      </c>
      <c r="C47" s="13" t="s">
        <v>44</v>
      </c>
      <c r="D47" s="16"/>
      <c r="E47" s="13" t="s">
        <v>44</v>
      </c>
      <c r="F47" s="16"/>
      <c r="G47" s="13" t="s">
        <v>44</v>
      </c>
      <c r="H47" s="16"/>
      <c r="I47" s="15"/>
      <c r="J47" s="16"/>
      <c r="K47" s="17">
        <v>1175300000000000000</v>
      </c>
      <c r="L47" s="18">
        <v>43729.39916666667</v>
      </c>
      <c r="M47" s="19">
        <v>32</v>
      </c>
      <c r="N47" s="19">
        <v>11</v>
      </c>
      <c r="O47" s="19">
        <v>0</v>
      </c>
      <c r="P47" s="19">
        <v>0</v>
      </c>
      <c r="Q47" s="19">
        <v>0</v>
      </c>
      <c r="R47" s="2"/>
      <c r="S47" s="2"/>
      <c r="T47" s="2"/>
      <c r="U47" s="2"/>
      <c r="V47" s="2" t="s">
        <v>1353</v>
      </c>
      <c r="W47" s="2"/>
      <c r="X47" s="2" t="s">
        <v>1354</v>
      </c>
      <c r="Y47" s="29">
        <v>870333000000000000</v>
      </c>
      <c r="Z47" s="11" t="s">
        <v>1355</v>
      </c>
      <c r="AA47" s="2"/>
      <c r="AB47" s="18">
        <v>42887.85690972222</v>
      </c>
      <c r="AC47" s="2"/>
      <c r="AD47" s="2" t="s">
        <v>100</v>
      </c>
      <c r="AE47" s="2"/>
      <c r="AF47" s="19">
        <v>833</v>
      </c>
      <c r="AG47" s="19">
        <v>6229</v>
      </c>
      <c r="AH47" s="19">
        <v>438</v>
      </c>
      <c r="AI47" s="19">
        <v>1133</v>
      </c>
      <c r="AJ47" s="2"/>
    </row>
    <row x14ac:dyDescent="0.25" r="48" customHeight="1" ht="18">
      <c r="A48" s="1" t="s">
        <v>1356</v>
      </c>
      <c r="B48" s="12" t="s">
        <v>1357</v>
      </c>
      <c r="C48" s="13" t="s">
        <v>44</v>
      </c>
      <c r="D48" s="16"/>
      <c r="E48" s="13" t="s">
        <v>44</v>
      </c>
      <c r="F48" s="16"/>
      <c r="G48" s="13" t="s">
        <v>44</v>
      </c>
      <c r="H48" s="16"/>
      <c r="I48" s="15"/>
      <c r="J48" s="16"/>
      <c r="K48" s="17">
        <v>1175280000000000000</v>
      </c>
      <c r="L48" s="18">
        <v>43729.351319444446</v>
      </c>
      <c r="M48" s="19">
        <v>0</v>
      </c>
      <c r="N48" s="19">
        <v>0</v>
      </c>
      <c r="O48" s="19">
        <v>0</v>
      </c>
      <c r="P48" s="19">
        <v>0</v>
      </c>
      <c r="Q48" s="19">
        <v>0</v>
      </c>
      <c r="R48" s="2"/>
      <c r="S48" s="2"/>
      <c r="T48" s="2"/>
      <c r="U48" s="2" t="s">
        <v>103</v>
      </c>
      <c r="V48" s="2" t="s">
        <v>1358</v>
      </c>
      <c r="W48" s="2"/>
      <c r="X48" s="2" t="s">
        <v>1359</v>
      </c>
      <c r="Y48" s="29">
        <v>1118840000000000000</v>
      </c>
      <c r="Z48" s="11" t="s">
        <v>1360</v>
      </c>
      <c r="AA48" s="2"/>
      <c r="AB48" s="18">
        <v>43573.59898148148</v>
      </c>
      <c r="AC48" s="2"/>
      <c r="AD48" s="2"/>
      <c r="AE48" s="2"/>
      <c r="AF48" s="19">
        <v>449</v>
      </c>
      <c r="AG48" s="19">
        <v>31</v>
      </c>
      <c r="AH48" s="19">
        <v>381</v>
      </c>
      <c r="AI48" s="19">
        <v>1193</v>
      </c>
      <c r="AJ48" s="2"/>
    </row>
    <row x14ac:dyDescent="0.25" r="49" customHeight="1" ht="18">
      <c r="A49" s="1" t="s">
        <v>1361</v>
      </c>
      <c r="B49" s="12" t="s">
        <v>1362</v>
      </c>
      <c r="C49" s="13" t="s">
        <v>44</v>
      </c>
      <c r="D49" s="16"/>
      <c r="E49" s="13" t="s">
        <v>44</v>
      </c>
      <c r="F49" s="16"/>
      <c r="G49" s="13" t="s">
        <v>44</v>
      </c>
      <c r="H49" s="16"/>
      <c r="I49" s="15"/>
      <c r="J49" s="16"/>
      <c r="K49" s="17">
        <v>1175200000000000000</v>
      </c>
      <c r="L49" s="18">
        <v>43729.127071759256</v>
      </c>
      <c r="M49" s="19">
        <v>3</v>
      </c>
      <c r="N49" s="19">
        <v>0</v>
      </c>
      <c r="O49" s="19">
        <v>0</v>
      </c>
      <c r="P49" s="19">
        <v>0</v>
      </c>
      <c r="Q49" s="19">
        <v>0</v>
      </c>
      <c r="R49" s="2"/>
      <c r="S49" s="2"/>
      <c r="T49" s="2"/>
      <c r="U49" s="2"/>
      <c r="V49" s="2" t="s">
        <v>1363</v>
      </c>
      <c r="W49" s="2"/>
      <c r="X49" s="2" t="s">
        <v>1364</v>
      </c>
      <c r="Y49" s="17">
        <v>755923000000000000</v>
      </c>
      <c r="Z49" s="2" t="s">
        <v>1365</v>
      </c>
      <c r="AA49" s="20" t="s">
        <v>1366</v>
      </c>
      <c r="AB49" s="18">
        <v>42572.14671296296</v>
      </c>
      <c r="AC49" s="2"/>
      <c r="AD49" s="2" t="s">
        <v>1367</v>
      </c>
      <c r="AE49" s="2"/>
      <c r="AF49" s="19">
        <v>11272</v>
      </c>
      <c r="AG49" s="19">
        <v>322</v>
      </c>
      <c r="AH49" s="19">
        <v>60</v>
      </c>
      <c r="AI49" s="19">
        <v>6819</v>
      </c>
      <c r="AJ49" s="2"/>
    </row>
    <row x14ac:dyDescent="0.25" r="50" customHeight="1" ht="18">
      <c r="A50" s="1" t="s">
        <v>1368</v>
      </c>
      <c r="B50" s="12" t="s">
        <v>1369</v>
      </c>
      <c r="C50" s="13" t="s">
        <v>44</v>
      </c>
      <c r="D50" s="16"/>
      <c r="E50" s="13" t="s">
        <v>44</v>
      </c>
      <c r="F50" s="16"/>
      <c r="G50" s="13" t="s">
        <v>44</v>
      </c>
      <c r="H50" s="16"/>
      <c r="I50" s="15"/>
      <c r="J50" s="16"/>
      <c r="K50" s="17">
        <v>1175190000000000000</v>
      </c>
      <c r="L50" s="18">
        <v>43729.10427083333</v>
      </c>
      <c r="M50" s="19">
        <v>2</v>
      </c>
      <c r="N50" s="19">
        <v>0</v>
      </c>
      <c r="O50" s="19">
        <v>0</v>
      </c>
      <c r="P50" s="19">
        <v>0</v>
      </c>
      <c r="Q50" s="19">
        <v>0</v>
      </c>
      <c r="R50" s="2"/>
      <c r="S50" s="2"/>
      <c r="T50" s="2"/>
      <c r="U50" s="2"/>
      <c r="V50" s="2" t="s">
        <v>1363</v>
      </c>
      <c r="W50" s="2"/>
      <c r="X50" s="2" t="s">
        <v>1364</v>
      </c>
      <c r="Y50" s="17">
        <v>755923000000000000</v>
      </c>
      <c r="Z50" s="11" t="s">
        <v>1365</v>
      </c>
      <c r="AA50" s="20" t="s">
        <v>1366</v>
      </c>
      <c r="AB50" s="18">
        <v>42572.14671296296</v>
      </c>
      <c r="AC50" s="2"/>
      <c r="AD50" s="2" t="s">
        <v>1367</v>
      </c>
      <c r="AE50" s="2"/>
      <c r="AF50" s="19">
        <v>11272</v>
      </c>
      <c r="AG50" s="19">
        <v>322</v>
      </c>
      <c r="AH50" s="19">
        <v>60</v>
      </c>
      <c r="AI50" s="19">
        <v>6819</v>
      </c>
      <c r="AJ50" s="2"/>
    </row>
    <row x14ac:dyDescent="0.25" r="51" customHeight="1" ht="18">
      <c r="A51" s="1" t="s">
        <v>1370</v>
      </c>
      <c r="B51" s="12" t="s">
        <v>1371</v>
      </c>
      <c r="C51" s="13" t="s">
        <v>35</v>
      </c>
      <c r="D51" s="14" t="s">
        <v>235</v>
      </c>
      <c r="E51" s="13" t="s">
        <v>35</v>
      </c>
      <c r="F51" s="14" t="s">
        <v>235</v>
      </c>
      <c r="G51" s="13" t="s">
        <v>35</v>
      </c>
      <c r="H51" s="14" t="s">
        <v>235</v>
      </c>
      <c r="I51" s="15"/>
      <c r="J51" s="16"/>
      <c r="K51" s="17">
        <v>1175140000000000000</v>
      </c>
      <c r="L51" s="18">
        <v>43728.97361111111</v>
      </c>
      <c r="M51" s="19">
        <v>2</v>
      </c>
      <c r="N51" s="19">
        <v>0</v>
      </c>
      <c r="O51" s="19">
        <v>0</v>
      </c>
      <c r="P51" s="19">
        <v>0</v>
      </c>
      <c r="Q51" s="19">
        <v>0</v>
      </c>
      <c r="R51" s="2"/>
      <c r="S51" s="2"/>
      <c r="T51" s="2"/>
      <c r="U51" s="2"/>
      <c r="V51" s="2" t="s">
        <v>1372</v>
      </c>
      <c r="W51" s="2"/>
      <c r="X51" s="2" t="s">
        <v>1373</v>
      </c>
      <c r="Y51" s="29">
        <v>1167660000000000000</v>
      </c>
      <c r="Z51" s="11" t="s">
        <v>1374</v>
      </c>
      <c r="AA51" s="2"/>
      <c r="AB51" s="18">
        <v>43708.329513888886</v>
      </c>
      <c r="AC51" s="2"/>
      <c r="AD51" s="2" t="s">
        <v>1375</v>
      </c>
      <c r="AE51" s="2"/>
      <c r="AF51" s="19">
        <v>977</v>
      </c>
      <c r="AG51" s="19">
        <v>578</v>
      </c>
      <c r="AH51" s="19">
        <v>393</v>
      </c>
      <c r="AI51" s="19">
        <v>735</v>
      </c>
      <c r="AJ51" s="2"/>
    </row>
    <row x14ac:dyDescent="0.25" r="52" customHeight="1" ht="18">
      <c r="A52" s="1" t="s">
        <v>1376</v>
      </c>
      <c r="B52" s="12" t="s">
        <v>1377</v>
      </c>
      <c r="C52" s="13" t="s">
        <v>44</v>
      </c>
      <c r="D52" s="16"/>
      <c r="E52" s="13" t="s">
        <v>44</v>
      </c>
      <c r="F52" s="16"/>
      <c r="G52" s="13" t="s">
        <v>44</v>
      </c>
      <c r="H52" s="16"/>
      <c r="I52" s="15"/>
      <c r="J52" s="16"/>
      <c r="K52" s="17">
        <v>1175100000000000000</v>
      </c>
      <c r="L52" s="18">
        <v>43728.86304398148</v>
      </c>
      <c r="M52" s="19">
        <v>3</v>
      </c>
      <c r="N52" s="19">
        <v>0</v>
      </c>
      <c r="O52" s="19">
        <v>0</v>
      </c>
      <c r="P52" s="19">
        <v>0</v>
      </c>
      <c r="Q52" s="19">
        <v>0</v>
      </c>
      <c r="R52" s="2"/>
      <c r="S52" s="2"/>
      <c r="T52" s="2"/>
      <c r="U52" s="2"/>
      <c r="V52" s="2" t="s">
        <v>1378</v>
      </c>
      <c r="W52" s="2"/>
      <c r="X52" s="2" t="s">
        <v>1379</v>
      </c>
      <c r="Y52" s="17">
        <v>1164980000000000000</v>
      </c>
      <c r="Z52" s="2"/>
      <c r="AA52" s="2"/>
      <c r="AB52" s="18">
        <v>43700.92354166666</v>
      </c>
      <c r="AC52" s="2"/>
      <c r="AD52" s="2"/>
      <c r="AE52" s="2"/>
      <c r="AF52" s="19">
        <v>913</v>
      </c>
      <c r="AG52" s="19">
        <v>287</v>
      </c>
      <c r="AH52" s="19">
        <v>566</v>
      </c>
      <c r="AI52" s="19">
        <v>1046</v>
      </c>
      <c r="AJ52" s="2"/>
    </row>
    <row x14ac:dyDescent="0.25" r="53" customHeight="1" ht="18">
      <c r="A53" s="1" t="s">
        <v>1380</v>
      </c>
      <c r="B53" s="12" t="s">
        <v>1381</v>
      </c>
      <c r="C53" s="13" t="s">
        <v>44</v>
      </c>
      <c r="D53" s="16"/>
      <c r="E53" s="13" t="s">
        <v>44</v>
      </c>
      <c r="F53" s="16"/>
      <c r="G53" s="13" t="s">
        <v>44</v>
      </c>
      <c r="H53" s="16"/>
      <c r="I53" s="15"/>
      <c r="J53" s="16"/>
      <c r="K53" s="17">
        <v>1175100000000000000</v>
      </c>
      <c r="L53" s="18">
        <v>43728.85675925926</v>
      </c>
      <c r="M53" s="19">
        <v>78</v>
      </c>
      <c r="N53" s="19">
        <v>0</v>
      </c>
      <c r="O53" s="19">
        <v>0</v>
      </c>
      <c r="P53" s="19">
        <v>0</v>
      </c>
      <c r="Q53" s="19">
        <v>0</v>
      </c>
      <c r="R53" s="2"/>
      <c r="S53" s="2"/>
      <c r="T53" s="2"/>
      <c r="U53" s="2"/>
      <c r="V53" s="2" t="s">
        <v>1382</v>
      </c>
      <c r="W53" s="2"/>
      <c r="X53" s="2" t="s">
        <v>1383</v>
      </c>
      <c r="Y53" s="17">
        <v>1029010000000000000</v>
      </c>
      <c r="Z53" s="54" t="s">
        <v>1384</v>
      </c>
      <c r="AA53" s="2"/>
      <c r="AB53" s="18">
        <v>43325.71207175926</v>
      </c>
      <c r="AC53" s="2"/>
      <c r="AD53" s="2"/>
      <c r="AE53" s="2"/>
      <c r="AF53" s="19">
        <v>3313</v>
      </c>
      <c r="AG53" s="19">
        <v>1057</v>
      </c>
      <c r="AH53" s="19">
        <v>607</v>
      </c>
      <c r="AI53" s="19">
        <v>9739</v>
      </c>
      <c r="AJ53" s="2"/>
    </row>
    <row x14ac:dyDescent="0.25" r="54" customHeight="1" ht="18">
      <c r="A54" s="1" t="s">
        <v>1385</v>
      </c>
      <c r="B54" s="12" t="s">
        <v>1386</v>
      </c>
      <c r="C54" s="13" t="s">
        <v>44</v>
      </c>
      <c r="D54" s="16"/>
      <c r="E54" s="13" t="s">
        <v>44</v>
      </c>
      <c r="F54" s="16"/>
      <c r="G54" s="13" t="s">
        <v>44</v>
      </c>
      <c r="H54" s="16"/>
      <c r="I54" s="15"/>
      <c r="J54" s="16"/>
      <c r="K54" s="17">
        <v>1175060000000000000</v>
      </c>
      <c r="L54" s="18">
        <v>43728.73710648148</v>
      </c>
      <c r="M54" s="19">
        <v>0</v>
      </c>
      <c r="N54" s="19">
        <v>0</v>
      </c>
      <c r="O54" s="19">
        <v>0</v>
      </c>
      <c r="P54" s="19">
        <v>0</v>
      </c>
      <c r="Q54" s="19">
        <v>0</v>
      </c>
      <c r="R54" s="2"/>
      <c r="S54" s="2"/>
      <c r="T54" s="2"/>
      <c r="U54" s="2"/>
      <c r="V54" s="2" t="s">
        <v>1387</v>
      </c>
      <c r="W54" s="2"/>
      <c r="X54" s="2" t="s">
        <v>1388</v>
      </c>
      <c r="Y54" s="29">
        <v>939478000000000000</v>
      </c>
      <c r="Z54" s="11" t="s">
        <v>1389</v>
      </c>
      <c r="AA54" s="2"/>
      <c r="AB54" s="18">
        <v>43078.66296296296</v>
      </c>
      <c r="AC54" s="2"/>
      <c r="AD54" s="2" t="s">
        <v>1390</v>
      </c>
      <c r="AE54" s="2"/>
      <c r="AF54" s="19">
        <v>141</v>
      </c>
      <c r="AG54" s="19">
        <v>100</v>
      </c>
      <c r="AH54" s="19">
        <v>687</v>
      </c>
      <c r="AI54" s="19">
        <v>60</v>
      </c>
      <c r="AJ54" s="2"/>
    </row>
    <row x14ac:dyDescent="0.25" r="55" customHeight="1" ht="18">
      <c r="A55" s="1" t="s">
        <v>1391</v>
      </c>
      <c r="B55" s="12" t="s">
        <v>1392</v>
      </c>
      <c r="C55" s="13" t="s">
        <v>44</v>
      </c>
      <c r="D55" s="16"/>
      <c r="E55" s="13" t="s">
        <v>44</v>
      </c>
      <c r="F55" s="16"/>
      <c r="G55" s="13" t="s">
        <v>44</v>
      </c>
      <c r="H55" s="16"/>
      <c r="I55" s="15"/>
      <c r="J55" s="16"/>
      <c r="K55" s="17">
        <v>1175050000000000000</v>
      </c>
      <c r="L55" s="18">
        <v>43728.724594907406</v>
      </c>
      <c r="M55" s="19">
        <v>8</v>
      </c>
      <c r="N55" s="19">
        <v>10</v>
      </c>
      <c r="O55" s="19">
        <v>0</v>
      </c>
      <c r="P55" s="19">
        <v>0</v>
      </c>
      <c r="Q55" s="19">
        <v>0</v>
      </c>
      <c r="R55" s="2"/>
      <c r="S55" s="2"/>
      <c r="T55" s="2"/>
      <c r="U55" s="2"/>
      <c r="V55" s="2" t="s">
        <v>1393</v>
      </c>
      <c r="W55" s="2"/>
      <c r="X55" s="2" t="s">
        <v>1394</v>
      </c>
      <c r="Y55" s="19">
        <v>3263259628</v>
      </c>
      <c r="Z55" s="2" t="s">
        <v>1395</v>
      </c>
      <c r="AA55" s="20" t="s">
        <v>1396</v>
      </c>
      <c r="AB55" s="18">
        <v>42140.94380787037</v>
      </c>
      <c r="AC55" s="2"/>
      <c r="AD55" s="2" t="s">
        <v>100</v>
      </c>
      <c r="AE55" s="2"/>
      <c r="AF55" s="19">
        <v>579</v>
      </c>
      <c r="AG55" s="19">
        <v>1592</v>
      </c>
      <c r="AH55" s="19">
        <v>10</v>
      </c>
      <c r="AI55" s="19">
        <v>16</v>
      </c>
      <c r="AJ55" s="2"/>
    </row>
    <row x14ac:dyDescent="0.25" r="56" customHeight="1" ht="18">
      <c r="A56" s="1" t="s">
        <v>1397</v>
      </c>
      <c r="B56" s="12" t="s">
        <v>1398</v>
      </c>
      <c r="C56" s="13" t="s">
        <v>44</v>
      </c>
      <c r="D56" s="16"/>
      <c r="E56" s="13" t="s">
        <v>44</v>
      </c>
      <c r="F56" s="16"/>
      <c r="G56" s="13" t="s">
        <v>44</v>
      </c>
      <c r="H56" s="16"/>
      <c r="I56" s="15"/>
      <c r="J56" s="16"/>
      <c r="K56" s="17">
        <v>1174990000000000000</v>
      </c>
      <c r="L56" s="18">
        <v>43728.554710648146</v>
      </c>
      <c r="M56" s="19">
        <v>0</v>
      </c>
      <c r="N56" s="19">
        <v>0</v>
      </c>
      <c r="O56" s="19">
        <v>0</v>
      </c>
      <c r="P56" s="19">
        <v>0</v>
      </c>
      <c r="Q56" s="19">
        <v>0</v>
      </c>
      <c r="R56" s="2"/>
      <c r="S56" s="2"/>
      <c r="T56" s="2"/>
      <c r="U56" s="2"/>
      <c r="V56" s="2" t="s">
        <v>1399</v>
      </c>
      <c r="W56" s="2"/>
      <c r="X56" s="2" t="s">
        <v>1400</v>
      </c>
      <c r="Y56" s="17">
        <v>1172580000000000000</v>
      </c>
      <c r="Z56" s="11"/>
      <c r="AA56" s="2"/>
      <c r="AB56" s="18">
        <v>43721.91275462963</v>
      </c>
      <c r="AC56" s="2"/>
      <c r="AD56" s="2"/>
      <c r="AE56" s="2"/>
      <c r="AF56" s="19">
        <v>213</v>
      </c>
      <c r="AG56" s="19">
        <v>28</v>
      </c>
      <c r="AH56" s="19">
        <v>124</v>
      </c>
      <c r="AI56" s="19">
        <v>202</v>
      </c>
      <c r="AJ56" s="2"/>
    </row>
    <row x14ac:dyDescent="0.25" r="57" customHeight="1" ht="18">
      <c r="A57" s="1" t="s">
        <v>1401</v>
      </c>
      <c r="B57" s="12" t="s">
        <v>1402</v>
      </c>
      <c r="C57" s="13" t="s">
        <v>44</v>
      </c>
      <c r="D57" s="16"/>
      <c r="E57" s="13" t="s">
        <v>44</v>
      </c>
      <c r="F57" s="16"/>
      <c r="G57" s="13" t="s">
        <v>44</v>
      </c>
      <c r="H57" s="16"/>
      <c r="I57" s="15"/>
      <c r="J57" s="16"/>
      <c r="K57" s="17">
        <v>1174980000000000000</v>
      </c>
      <c r="L57" s="18">
        <v>43728.525775462964</v>
      </c>
      <c r="M57" s="19">
        <v>0</v>
      </c>
      <c r="N57" s="19">
        <v>1</v>
      </c>
      <c r="O57" s="19">
        <v>0</v>
      </c>
      <c r="P57" s="19">
        <v>0</v>
      </c>
      <c r="Q57" s="19">
        <v>0</v>
      </c>
      <c r="R57" s="2"/>
      <c r="S57" s="2"/>
      <c r="T57" s="2"/>
      <c r="U57" s="2"/>
      <c r="V57" s="2" t="s">
        <v>1403</v>
      </c>
      <c r="W57" s="2"/>
      <c r="X57" s="2" t="s">
        <v>1404</v>
      </c>
      <c r="Y57" s="21">
        <v>459388570</v>
      </c>
      <c r="Z57" s="11" t="s">
        <v>1405</v>
      </c>
      <c r="AA57" s="2"/>
      <c r="AB57" s="55">
        <v>40917.847962962966</v>
      </c>
      <c r="AC57" s="11"/>
      <c r="AD57" s="2"/>
      <c r="AE57" s="2"/>
      <c r="AF57" s="19">
        <v>23303</v>
      </c>
      <c r="AG57" s="19">
        <v>996</v>
      </c>
      <c r="AH57" s="19">
        <v>996</v>
      </c>
      <c r="AI57" s="19">
        <v>3293</v>
      </c>
      <c r="AJ57" s="2"/>
    </row>
    <row x14ac:dyDescent="0.25" r="58" customHeight="1" ht="18">
      <c r="A58" s="2" t="s">
        <v>33</v>
      </c>
      <c r="B58" s="33" t="s">
        <v>1406</v>
      </c>
      <c r="C58" s="56" t="s">
        <v>44</v>
      </c>
      <c r="D58" s="14"/>
      <c r="E58" s="56" t="s">
        <v>44</v>
      </c>
      <c r="F58" s="14"/>
      <c r="G58" s="56" t="s">
        <v>44</v>
      </c>
      <c r="H58" s="57"/>
      <c r="I58" s="35"/>
      <c r="J58" s="36"/>
      <c r="K58" s="37">
        <v>1368662180707655700</v>
      </c>
      <c r="L58" s="6" t="s">
        <v>1407</v>
      </c>
      <c r="M58" s="37">
        <v>169</v>
      </c>
      <c r="N58" s="37">
        <v>35</v>
      </c>
      <c r="O58" s="37">
        <v>0</v>
      </c>
      <c r="P58" s="37">
        <v>0</v>
      </c>
      <c r="Q58" s="37">
        <v>0</v>
      </c>
      <c r="R58" s="2"/>
      <c r="S58" s="2"/>
      <c r="T58" s="2"/>
      <c r="U58" s="11"/>
      <c r="V58" s="11" t="s">
        <v>1408</v>
      </c>
      <c r="W58" s="2"/>
      <c r="X58" s="11" t="s">
        <v>1409</v>
      </c>
      <c r="Y58" s="41">
        <v>277217676</v>
      </c>
      <c r="Z58" s="39" t="s">
        <v>1410</v>
      </c>
      <c r="AA58" s="11"/>
      <c r="AB58" s="58" t="s">
        <v>1411</v>
      </c>
      <c r="AC58" s="11"/>
      <c r="AD58" s="11"/>
      <c r="AE58" s="2"/>
      <c r="AF58" s="37">
        <v>58693</v>
      </c>
      <c r="AG58" s="37">
        <v>101232</v>
      </c>
      <c r="AH58" s="37">
        <v>1039</v>
      </c>
      <c r="AI58" s="37">
        <v>12578</v>
      </c>
      <c r="AJ58" s="2"/>
    </row>
    <row x14ac:dyDescent="0.25" r="59" customHeight="1" ht="18">
      <c r="A59" s="2" t="s">
        <v>55</v>
      </c>
      <c r="B59" s="33" t="s">
        <v>1412</v>
      </c>
      <c r="C59" s="56" t="s">
        <v>44</v>
      </c>
      <c r="D59" s="14"/>
      <c r="E59" s="56" t="s">
        <v>44</v>
      </c>
      <c r="F59" s="14"/>
      <c r="G59" s="56" t="s">
        <v>44</v>
      </c>
      <c r="H59" s="57"/>
      <c r="I59" s="35"/>
      <c r="J59" s="36"/>
      <c r="K59" s="37">
        <v>1370350394543587300</v>
      </c>
      <c r="L59" s="6" t="s">
        <v>1413</v>
      </c>
      <c r="M59" s="37">
        <v>3</v>
      </c>
      <c r="N59" s="37">
        <v>0</v>
      </c>
      <c r="O59" s="37">
        <v>0</v>
      </c>
      <c r="P59" s="37">
        <v>0</v>
      </c>
      <c r="Q59" s="37">
        <v>0</v>
      </c>
      <c r="R59" s="2"/>
      <c r="S59" s="2"/>
      <c r="T59" s="11"/>
      <c r="U59" s="11"/>
      <c r="V59" s="39" t="s">
        <v>1414</v>
      </c>
      <c r="W59" s="2"/>
      <c r="X59" s="11" t="s">
        <v>1415</v>
      </c>
      <c r="Y59" s="41">
        <v>1302198156021633000</v>
      </c>
      <c r="Z59" s="39" t="s">
        <v>1416</v>
      </c>
      <c r="AA59" s="11"/>
      <c r="AB59" s="58" t="s">
        <v>1417</v>
      </c>
      <c r="AC59" s="11"/>
      <c r="AD59" s="39" t="s">
        <v>1418</v>
      </c>
      <c r="AE59" s="2"/>
      <c r="AF59" s="37">
        <v>51</v>
      </c>
      <c r="AG59" s="37">
        <v>1211</v>
      </c>
      <c r="AH59" s="37">
        <v>1191</v>
      </c>
      <c r="AI59" s="37">
        <v>422</v>
      </c>
      <c r="AJ59" s="2"/>
    </row>
    <row x14ac:dyDescent="0.25" r="60" customHeight="1" ht="18">
      <c r="A60" s="2" t="s">
        <v>61</v>
      </c>
      <c r="B60" s="33" t="s">
        <v>1419</v>
      </c>
      <c r="C60" s="56" t="s">
        <v>44</v>
      </c>
      <c r="D60" s="14"/>
      <c r="E60" s="56" t="s">
        <v>44</v>
      </c>
      <c r="F60" s="14"/>
      <c r="G60" s="56" t="s">
        <v>44</v>
      </c>
      <c r="H60" s="57"/>
      <c r="I60" s="35"/>
      <c r="J60" s="36"/>
      <c r="K60" s="37">
        <v>1370341920048824300</v>
      </c>
      <c r="L60" s="6" t="s">
        <v>1420</v>
      </c>
      <c r="M60" s="37">
        <v>0</v>
      </c>
      <c r="N60" s="37">
        <v>0</v>
      </c>
      <c r="O60" s="37">
        <v>0</v>
      </c>
      <c r="P60" s="37">
        <v>0</v>
      </c>
      <c r="Q60" s="37">
        <v>0</v>
      </c>
      <c r="R60" s="2"/>
      <c r="S60" s="2"/>
      <c r="T60" s="2"/>
      <c r="U60" s="11"/>
      <c r="V60" s="11" t="s">
        <v>1421</v>
      </c>
      <c r="W60" s="2"/>
      <c r="X60" s="11" t="s">
        <v>1421</v>
      </c>
      <c r="Y60" s="41">
        <v>1223565691770589200</v>
      </c>
      <c r="Z60" s="39" t="s">
        <v>1422</v>
      </c>
      <c r="AA60" s="11"/>
      <c r="AB60" s="58" t="s">
        <v>1423</v>
      </c>
      <c r="AC60" s="11"/>
      <c r="AD60" s="2" t="s">
        <v>66</v>
      </c>
      <c r="AE60" s="2"/>
      <c r="AF60" s="37">
        <v>677</v>
      </c>
      <c r="AG60" s="37">
        <v>30</v>
      </c>
      <c r="AH60" s="37">
        <v>43</v>
      </c>
      <c r="AI60" s="37">
        <v>464</v>
      </c>
      <c r="AJ60" s="2"/>
    </row>
    <row x14ac:dyDescent="0.25" r="61" customHeight="1" ht="18">
      <c r="A61" s="2" t="s">
        <v>79</v>
      </c>
      <c r="B61" s="33" t="s">
        <v>1424</v>
      </c>
      <c r="C61" s="56" t="s">
        <v>44</v>
      </c>
      <c r="D61" s="14"/>
      <c r="E61" s="56" t="s">
        <v>44</v>
      </c>
      <c r="F61" s="14"/>
      <c r="G61" s="56" t="s">
        <v>44</v>
      </c>
      <c r="H61" s="57"/>
      <c r="I61" s="35"/>
      <c r="J61" s="36"/>
      <c r="K61" s="37">
        <v>1370336568729337900</v>
      </c>
      <c r="L61" s="6" t="s">
        <v>1425</v>
      </c>
      <c r="M61" s="37">
        <v>2</v>
      </c>
      <c r="N61" s="37">
        <v>0</v>
      </c>
      <c r="O61" s="37">
        <v>0</v>
      </c>
      <c r="P61" s="37">
        <v>0</v>
      </c>
      <c r="Q61" s="37">
        <v>0</v>
      </c>
      <c r="R61" s="2"/>
      <c r="S61" s="2"/>
      <c r="T61" s="11"/>
      <c r="U61" s="11"/>
      <c r="V61" s="39" t="s">
        <v>1426</v>
      </c>
      <c r="W61" s="2"/>
      <c r="X61" s="11" t="s">
        <v>1427</v>
      </c>
      <c r="Y61" s="41">
        <v>1361256403382468600</v>
      </c>
      <c r="Z61" s="39" t="s">
        <v>1428</v>
      </c>
      <c r="AA61" s="11"/>
      <c r="AB61" s="58" t="s">
        <v>1429</v>
      </c>
      <c r="AC61" s="11"/>
      <c r="AD61" s="2"/>
      <c r="AE61" s="2"/>
      <c r="AF61" s="37">
        <v>95</v>
      </c>
      <c r="AG61" s="37">
        <v>120</v>
      </c>
      <c r="AH61" s="37">
        <v>107</v>
      </c>
      <c r="AI61" s="37">
        <v>674</v>
      </c>
      <c r="AJ61" s="2"/>
    </row>
    <row x14ac:dyDescent="0.25" r="62" customHeight="1" ht="18">
      <c r="A62" s="2" t="s">
        <v>1430</v>
      </c>
      <c r="B62" s="33" t="s">
        <v>1431</v>
      </c>
      <c r="C62" s="56" t="s">
        <v>44</v>
      </c>
      <c r="D62" s="14"/>
      <c r="E62" s="56" t="s">
        <v>44</v>
      </c>
      <c r="F62" s="14"/>
      <c r="G62" s="56" t="s">
        <v>44</v>
      </c>
      <c r="H62" s="57"/>
      <c r="I62" s="35"/>
      <c r="J62" s="36"/>
      <c r="K62" s="37">
        <v>1370333376540999700</v>
      </c>
      <c r="L62" s="6" t="s">
        <v>1432</v>
      </c>
      <c r="M62" s="37">
        <v>1</v>
      </c>
      <c r="N62" s="37">
        <v>0</v>
      </c>
      <c r="O62" s="37">
        <v>0</v>
      </c>
      <c r="P62" s="37">
        <v>0</v>
      </c>
      <c r="Q62" s="37">
        <v>0</v>
      </c>
      <c r="R62" s="2"/>
      <c r="S62" s="2"/>
      <c r="T62" s="2"/>
      <c r="U62" s="2"/>
      <c r="V62" s="11" t="s">
        <v>1433</v>
      </c>
      <c r="W62" s="2"/>
      <c r="X62" s="11" t="s">
        <v>1434</v>
      </c>
      <c r="Y62" s="41">
        <v>1322499256704446500</v>
      </c>
      <c r="Z62" s="39" t="s">
        <v>1435</v>
      </c>
      <c r="AA62" s="11"/>
      <c r="AB62" s="58" t="s">
        <v>1436</v>
      </c>
      <c r="AC62" s="11"/>
      <c r="AD62" s="2"/>
      <c r="AE62" s="2"/>
      <c r="AF62" s="37">
        <v>4214</v>
      </c>
      <c r="AG62" s="37">
        <v>2777</v>
      </c>
      <c r="AH62" s="37">
        <v>1921</v>
      </c>
      <c r="AI62" s="37">
        <v>24154</v>
      </c>
      <c r="AJ62" s="2"/>
    </row>
    <row x14ac:dyDescent="0.25" r="63" customHeight="1" ht="18">
      <c r="A63" s="2" t="s">
        <v>1437</v>
      </c>
      <c r="B63" s="33" t="s">
        <v>1438</v>
      </c>
      <c r="C63" s="56" t="s">
        <v>44</v>
      </c>
      <c r="D63" s="14"/>
      <c r="E63" s="56" t="s">
        <v>44</v>
      </c>
      <c r="F63" s="14"/>
      <c r="G63" s="56" t="s">
        <v>44</v>
      </c>
      <c r="H63" s="57"/>
      <c r="I63" s="35"/>
      <c r="J63" s="36"/>
      <c r="K63" s="37">
        <v>1370332933354033200</v>
      </c>
      <c r="L63" s="6" t="s">
        <v>1439</v>
      </c>
      <c r="M63" s="37">
        <v>0</v>
      </c>
      <c r="N63" s="37">
        <v>0</v>
      </c>
      <c r="O63" s="37">
        <v>0</v>
      </c>
      <c r="P63" s="37">
        <v>0</v>
      </c>
      <c r="Q63" s="37">
        <v>0</v>
      </c>
      <c r="R63" s="2"/>
      <c r="S63" s="2"/>
      <c r="T63" s="2"/>
      <c r="U63" s="11"/>
      <c r="V63" s="11" t="s">
        <v>1440</v>
      </c>
      <c r="W63" s="2"/>
      <c r="X63" s="2" t="s">
        <v>1441</v>
      </c>
      <c r="Y63" s="41">
        <v>2228400720</v>
      </c>
      <c r="Z63" s="11" t="s">
        <v>1442</v>
      </c>
      <c r="AA63" s="11" t="s">
        <v>1443</v>
      </c>
      <c r="AB63" s="58" t="s">
        <v>1444</v>
      </c>
      <c r="AC63" s="11"/>
      <c r="AD63" s="2" t="s">
        <v>49</v>
      </c>
      <c r="AE63" s="2"/>
      <c r="AF63" s="37">
        <v>118783</v>
      </c>
      <c r="AG63" s="37">
        <v>39494</v>
      </c>
      <c r="AH63" s="37">
        <v>22119</v>
      </c>
      <c r="AI63" s="37">
        <v>1211</v>
      </c>
      <c r="AJ63" s="2"/>
    </row>
    <row x14ac:dyDescent="0.25" r="64" customHeight="1" ht="18">
      <c r="A64" s="2" t="s">
        <v>343</v>
      </c>
      <c r="B64" s="33" t="s">
        <v>1445</v>
      </c>
      <c r="C64" s="56" t="s">
        <v>44</v>
      </c>
      <c r="D64" s="14"/>
      <c r="E64" s="56" t="s">
        <v>44</v>
      </c>
      <c r="F64" s="14"/>
      <c r="G64" s="56" t="s">
        <v>44</v>
      </c>
      <c r="H64" s="57"/>
      <c r="I64" s="35"/>
      <c r="J64" s="36"/>
      <c r="K64" s="37">
        <v>1370328531532648400</v>
      </c>
      <c r="L64" s="6" t="s">
        <v>1446</v>
      </c>
      <c r="M64" s="37">
        <v>0</v>
      </c>
      <c r="N64" s="37">
        <v>0</v>
      </c>
      <c r="O64" s="37">
        <v>0</v>
      </c>
      <c r="P64" s="37">
        <v>0</v>
      </c>
      <c r="Q64" s="37">
        <v>0</v>
      </c>
      <c r="R64" s="2"/>
      <c r="S64" s="2"/>
      <c r="T64" s="11"/>
      <c r="U64" s="11"/>
      <c r="V64" s="39" t="s">
        <v>1447</v>
      </c>
      <c r="W64" s="2"/>
      <c r="X64" s="11" t="s">
        <v>1448</v>
      </c>
      <c r="Y64" s="41">
        <v>265988977</v>
      </c>
      <c r="Z64" s="39" t="s">
        <v>1449</v>
      </c>
      <c r="AA64" s="11"/>
      <c r="AB64" s="58" t="s">
        <v>1450</v>
      </c>
      <c r="AC64" s="11"/>
      <c r="AD64" s="11"/>
      <c r="AE64" s="2"/>
      <c r="AF64" s="37">
        <v>1019</v>
      </c>
      <c r="AG64" s="37">
        <v>341</v>
      </c>
      <c r="AH64" s="37">
        <v>66</v>
      </c>
      <c r="AI64" s="37">
        <v>2</v>
      </c>
      <c r="AJ64" s="2"/>
    </row>
    <row x14ac:dyDescent="0.25" r="65" customHeight="1" ht="18">
      <c r="A65" s="2" t="s">
        <v>1451</v>
      </c>
      <c r="B65" s="33" t="s">
        <v>1452</v>
      </c>
      <c r="C65" s="56" t="s">
        <v>44</v>
      </c>
      <c r="D65" s="14"/>
      <c r="E65" s="56" t="s">
        <v>44</v>
      </c>
      <c r="F65" s="14"/>
      <c r="G65" s="56" t="s">
        <v>44</v>
      </c>
      <c r="H65" s="57"/>
      <c r="I65" s="35"/>
      <c r="J65" s="36"/>
      <c r="K65" s="37">
        <v>1370321708993937400</v>
      </c>
      <c r="L65" s="6" t="s">
        <v>1453</v>
      </c>
      <c r="M65" s="37">
        <v>1</v>
      </c>
      <c r="N65" s="37">
        <v>0</v>
      </c>
      <c r="O65" s="37">
        <v>0</v>
      </c>
      <c r="P65" s="37">
        <v>0</v>
      </c>
      <c r="Q65" s="37">
        <v>0</v>
      </c>
      <c r="R65" s="2"/>
      <c r="S65" s="2"/>
      <c r="T65" s="11"/>
      <c r="U65" s="11"/>
      <c r="V65" s="39" t="s">
        <v>1454</v>
      </c>
      <c r="W65" s="2"/>
      <c r="X65" s="2" t="s">
        <v>1455</v>
      </c>
      <c r="Y65" s="41">
        <v>324779949</v>
      </c>
      <c r="Z65" s="11" t="s">
        <v>1456</v>
      </c>
      <c r="AA65" s="11" t="s">
        <v>1457</v>
      </c>
      <c r="AB65" s="58" t="s">
        <v>1458</v>
      </c>
      <c r="AC65" s="11"/>
      <c r="AD65" s="11" t="s">
        <v>1459</v>
      </c>
      <c r="AE65" s="2"/>
      <c r="AF65" s="37">
        <v>14562</v>
      </c>
      <c r="AG65" s="37">
        <v>4936</v>
      </c>
      <c r="AH65" s="37">
        <v>3246</v>
      </c>
      <c r="AI65" s="37">
        <v>3559</v>
      </c>
      <c r="AJ65" s="2"/>
    </row>
    <row x14ac:dyDescent="0.25" r="66" customHeight="1" ht="18">
      <c r="A66" s="2" t="s">
        <v>1460</v>
      </c>
      <c r="B66" s="33" t="s">
        <v>1461</v>
      </c>
      <c r="C66" s="56" t="s">
        <v>44</v>
      </c>
      <c r="D66" s="14"/>
      <c r="E66" s="56" t="s">
        <v>44</v>
      </c>
      <c r="F66" s="14"/>
      <c r="G66" s="56" t="s">
        <v>44</v>
      </c>
      <c r="H66" s="57"/>
      <c r="I66" s="35"/>
      <c r="J66" s="36"/>
      <c r="K66" s="37">
        <v>1370239512698355700</v>
      </c>
      <c r="L66" s="6" t="s">
        <v>1462</v>
      </c>
      <c r="M66" s="37">
        <v>5</v>
      </c>
      <c r="N66" s="37">
        <v>0</v>
      </c>
      <c r="O66" s="37">
        <v>0</v>
      </c>
      <c r="P66" s="37">
        <v>0</v>
      </c>
      <c r="Q66" s="37">
        <v>0</v>
      </c>
      <c r="R66" s="2"/>
      <c r="S66" s="2"/>
      <c r="T66" s="11"/>
      <c r="U66" s="11"/>
      <c r="V66" s="39" t="s">
        <v>1463</v>
      </c>
      <c r="W66" s="2"/>
      <c r="X66" s="11" t="s">
        <v>1464</v>
      </c>
      <c r="Y66" s="41">
        <v>1086575185153671200</v>
      </c>
      <c r="Z66" s="39" t="s">
        <v>1465</v>
      </c>
      <c r="AA66" s="11"/>
      <c r="AB66" s="58" t="s">
        <v>1466</v>
      </c>
      <c r="AC66" s="11"/>
      <c r="AD66" s="39" t="s">
        <v>100</v>
      </c>
      <c r="AE66" s="2"/>
      <c r="AF66" s="37">
        <v>840</v>
      </c>
      <c r="AG66" s="37">
        <v>93</v>
      </c>
      <c r="AH66" s="37">
        <v>146</v>
      </c>
      <c r="AI66" s="37">
        <v>2791</v>
      </c>
      <c r="AJ66" s="2"/>
    </row>
    <row x14ac:dyDescent="0.25" r="67" customHeight="1" ht="18">
      <c r="A67" s="2" t="s">
        <v>364</v>
      </c>
      <c r="B67" s="33" t="s">
        <v>1467</v>
      </c>
      <c r="C67" s="56" t="s">
        <v>44</v>
      </c>
      <c r="D67" s="14"/>
      <c r="E67" s="56" t="s">
        <v>44</v>
      </c>
      <c r="F67" s="14"/>
      <c r="G67" s="56" t="s">
        <v>44</v>
      </c>
      <c r="H67" s="57"/>
      <c r="I67" s="35"/>
      <c r="J67" s="36"/>
      <c r="K67" s="37">
        <v>1370234612472025000</v>
      </c>
      <c r="L67" s="6" t="s">
        <v>1468</v>
      </c>
      <c r="M67" s="37">
        <v>10</v>
      </c>
      <c r="N67" s="37">
        <v>5</v>
      </c>
      <c r="O67" s="37">
        <v>0</v>
      </c>
      <c r="P67" s="37">
        <v>0</v>
      </c>
      <c r="Q67" s="37">
        <v>0</v>
      </c>
      <c r="R67" s="2"/>
      <c r="S67" s="2"/>
      <c r="T67" s="11"/>
      <c r="U67" s="11"/>
      <c r="V67" s="39" t="s">
        <v>1469</v>
      </c>
      <c r="W67" s="2"/>
      <c r="X67" s="2" t="s">
        <v>1470</v>
      </c>
      <c r="Y67" s="41">
        <v>94422111</v>
      </c>
      <c r="Z67" s="11"/>
      <c r="AA67" s="11" t="s">
        <v>1471</v>
      </c>
      <c r="AB67" s="58" t="s">
        <v>1472</v>
      </c>
      <c r="AC67" s="11"/>
      <c r="AD67" s="2" t="s">
        <v>49</v>
      </c>
      <c r="AE67" s="2"/>
      <c r="AF67" s="37">
        <v>956</v>
      </c>
      <c r="AG67" s="37">
        <v>1954</v>
      </c>
      <c r="AH67" s="37">
        <v>233</v>
      </c>
      <c r="AI67" s="37">
        <v>21</v>
      </c>
      <c r="AJ67" s="2"/>
    </row>
    <row x14ac:dyDescent="0.25" r="68" customHeight="1" ht="18">
      <c r="A68" s="2" t="s">
        <v>1473</v>
      </c>
      <c r="B68" s="33" t="s">
        <v>1474</v>
      </c>
      <c r="C68" s="56" t="s">
        <v>44</v>
      </c>
      <c r="D68" s="14"/>
      <c r="E68" s="56" t="s">
        <v>44</v>
      </c>
      <c r="F68" s="14"/>
      <c r="G68" s="56" t="s">
        <v>44</v>
      </c>
      <c r="H68" s="57"/>
      <c r="I68" s="35"/>
      <c r="J68" s="36"/>
      <c r="K68" s="37">
        <v>1370225489193926700</v>
      </c>
      <c r="L68" s="6" t="s">
        <v>1475</v>
      </c>
      <c r="M68" s="37">
        <v>0</v>
      </c>
      <c r="N68" s="37">
        <v>0</v>
      </c>
      <c r="O68" s="37">
        <v>0</v>
      </c>
      <c r="P68" s="37">
        <v>0</v>
      </c>
      <c r="Q68" s="37">
        <v>0</v>
      </c>
      <c r="R68" s="2"/>
      <c r="S68" s="2"/>
      <c r="T68" s="11"/>
      <c r="U68" s="11"/>
      <c r="V68" s="39" t="s">
        <v>1476</v>
      </c>
      <c r="W68" s="2"/>
      <c r="X68" s="11" t="s">
        <v>1477</v>
      </c>
      <c r="Y68" s="41">
        <v>1294903947346534400</v>
      </c>
      <c r="Z68" s="39" t="s">
        <v>1478</v>
      </c>
      <c r="AA68" s="11"/>
      <c r="AB68" s="58" t="s">
        <v>1479</v>
      </c>
      <c r="AC68" s="11"/>
      <c r="AD68" s="11" t="s">
        <v>1480</v>
      </c>
      <c r="AE68" s="2"/>
      <c r="AF68" s="37">
        <v>7925</v>
      </c>
      <c r="AG68" s="37">
        <v>1887</v>
      </c>
      <c r="AH68" s="37">
        <v>3014</v>
      </c>
      <c r="AI68" s="37">
        <v>9984</v>
      </c>
      <c r="AJ68" s="2"/>
    </row>
    <row x14ac:dyDescent="0.25" r="69" customHeight="1" ht="18">
      <c r="A69" s="2" t="s">
        <v>1481</v>
      </c>
      <c r="B69" s="33" t="s">
        <v>1482</v>
      </c>
      <c r="C69" s="56" t="s">
        <v>44</v>
      </c>
      <c r="D69" s="14"/>
      <c r="E69" s="56" t="s">
        <v>44</v>
      </c>
      <c r="F69" s="14"/>
      <c r="G69" s="56" t="s">
        <v>44</v>
      </c>
      <c r="H69" s="57"/>
      <c r="I69" s="35"/>
      <c r="J69" s="36"/>
      <c r="K69" s="37">
        <v>1370146373438423000</v>
      </c>
      <c r="L69" s="6" t="s">
        <v>1483</v>
      </c>
      <c r="M69" s="37">
        <v>1</v>
      </c>
      <c r="N69" s="37">
        <v>0</v>
      </c>
      <c r="O69" s="37">
        <v>0</v>
      </c>
      <c r="P69" s="37">
        <v>0</v>
      </c>
      <c r="Q69" s="37">
        <v>0</v>
      </c>
      <c r="R69" s="2"/>
      <c r="S69" s="2"/>
      <c r="T69" s="2"/>
      <c r="U69" s="11"/>
      <c r="V69" s="11" t="s">
        <v>1484</v>
      </c>
      <c r="W69" s="2"/>
      <c r="X69" s="2" t="s">
        <v>1485</v>
      </c>
      <c r="Y69" s="41">
        <v>973434447474372600</v>
      </c>
      <c r="Z69" s="11" t="s">
        <v>1486</v>
      </c>
      <c r="AA69" s="11" t="s">
        <v>1487</v>
      </c>
      <c r="AB69" s="58" t="s">
        <v>1488</v>
      </c>
      <c r="AC69" s="11"/>
      <c r="AD69" s="11"/>
      <c r="AE69" s="2"/>
      <c r="AF69" s="37">
        <v>44500</v>
      </c>
      <c r="AG69" s="37">
        <v>5923</v>
      </c>
      <c r="AH69" s="37">
        <v>4</v>
      </c>
      <c r="AI69" s="37">
        <v>18451</v>
      </c>
      <c r="AJ69" s="2"/>
    </row>
    <row x14ac:dyDescent="0.25" r="70" customHeight="1" ht="18">
      <c r="A70" s="2" t="s">
        <v>1489</v>
      </c>
      <c r="B70" s="33" t="s">
        <v>1490</v>
      </c>
      <c r="C70" s="56" t="s">
        <v>44</v>
      </c>
      <c r="D70" s="14"/>
      <c r="E70" s="56" t="s">
        <v>44</v>
      </c>
      <c r="F70" s="14"/>
      <c r="G70" s="56" t="s">
        <v>44</v>
      </c>
      <c r="H70" s="57"/>
      <c r="I70" s="35"/>
      <c r="J70" s="36"/>
      <c r="K70" s="37">
        <v>1370132030407708700</v>
      </c>
      <c r="L70" s="6" t="s">
        <v>1491</v>
      </c>
      <c r="M70" s="37">
        <v>0</v>
      </c>
      <c r="N70" s="37">
        <v>0</v>
      </c>
      <c r="O70" s="37">
        <v>0</v>
      </c>
      <c r="P70" s="37">
        <v>0</v>
      </c>
      <c r="Q70" s="37">
        <v>0</v>
      </c>
      <c r="R70" s="2"/>
      <c r="S70" s="2"/>
      <c r="T70" s="11"/>
      <c r="U70" s="11"/>
      <c r="V70" s="39" t="s">
        <v>1492</v>
      </c>
      <c r="W70" s="2"/>
      <c r="X70" s="11" t="s">
        <v>1493</v>
      </c>
      <c r="Y70" s="41">
        <v>156220081</v>
      </c>
      <c r="Z70" s="39" t="s">
        <v>1494</v>
      </c>
      <c r="AA70" s="11"/>
      <c r="AB70" s="58" t="s">
        <v>1495</v>
      </c>
      <c r="AC70" s="11"/>
      <c r="AD70" s="39" t="s">
        <v>1496</v>
      </c>
      <c r="AE70" s="2"/>
      <c r="AF70" s="37">
        <v>2007</v>
      </c>
      <c r="AG70" s="37">
        <v>173</v>
      </c>
      <c r="AH70" s="37">
        <v>189</v>
      </c>
      <c r="AI70" s="37">
        <v>13982</v>
      </c>
      <c r="AJ70" s="2"/>
    </row>
    <row x14ac:dyDescent="0.25" r="71" customHeight="1" ht="18">
      <c r="A71" s="2" t="s">
        <v>107</v>
      </c>
      <c r="B71" s="33" t="s">
        <v>1497</v>
      </c>
      <c r="C71" s="56" t="s">
        <v>44</v>
      </c>
      <c r="D71" s="14"/>
      <c r="E71" s="56" t="s">
        <v>44</v>
      </c>
      <c r="F71" s="14"/>
      <c r="G71" s="56" t="s">
        <v>44</v>
      </c>
      <c r="H71" s="57"/>
      <c r="I71" s="35"/>
      <c r="J71" s="36"/>
      <c r="K71" s="37">
        <v>1370127126293328000</v>
      </c>
      <c r="L71" s="6" t="s">
        <v>1498</v>
      </c>
      <c r="M71" s="37">
        <v>0</v>
      </c>
      <c r="N71" s="37">
        <v>0</v>
      </c>
      <c r="O71" s="37">
        <v>0</v>
      </c>
      <c r="P71" s="37">
        <v>0</v>
      </c>
      <c r="Q71" s="37">
        <v>0</v>
      </c>
      <c r="R71" s="2"/>
      <c r="S71" s="2"/>
      <c r="T71" s="11"/>
      <c r="U71" s="11"/>
      <c r="V71" s="39" t="s">
        <v>1499</v>
      </c>
      <c r="W71" s="2"/>
      <c r="X71" s="11" t="s">
        <v>1500</v>
      </c>
      <c r="Y71" s="41">
        <v>1096705233873444900</v>
      </c>
      <c r="Z71" s="39" t="s">
        <v>1501</v>
      </c>
      <c r="AA71" s="11"/>
      <c r="AB71" s="58" t="s">
        <v>1502</v>
      </c>
      <c r="AC71" s="11"/>
      <c r="AD71" s="11" t="s">
        <v>103</v>
      </c>
      <c r="AE71" s="2"/>
      <c r="AF71" s="37">
        <v>25402</v>
      </c>
      <c r="AG71" s="37">
        <v>476</v>
      </c>
      <c r="AH71" s="37">
        <v>5004</v>
      </c>
      <c r="AI71" s="37">
        <v>23290</v>
      </c>
      <c r="AJ71" s="2"/>
    </row>
    <row x14ac:dyDescent="0.25" r="72" customHeight="1" ht="18">
      <c r="A72" s="2" t="s">
        <v>1503</v>
      </c>
      <c r="B72" s="33" t="s">
        <v>1504</v>
      </c>
      <c r="C72" s="56" t="s">
        <v>44</v>
      </c>
      <c r="D72" s="14"/>
      <c r="E72" s="56" t="s">
        <v>44</v>
      </c>
      <c r="F72" s="14"/>
      <c r="G72" s="56" t="s">
        <v>44</v>
      </c>
      <c r="H72" s="57"/>
      <c r="I72" s="35"/>
      <c r="J72" s="36"/>
      <c r="K72" s="37">
        <v>1370115111596228600</v>
      </c>
      <c r="L72" s="6" t="s">
        <v>1505</v>
      </c>
      <c r="M72" s="37">
        <v>1</v>
      </c>
      <c r="N72" s="37">
        <v>0</v>
      </c>
      <c r="O72" s="37">
        <v>0</v>
      </c>
      <c r="P72" s="37">
        <v>0</v>
      </c>
      <c r="Q72" s="37">
        <v>0</v>
      </c>
      <c r="R72" s="2"/>
      <c r="S72" s="2"/>
      <c r="T72" s="11"/>
      <c r="U72" s="11"/>
      <c r="V72" s="39" t="s">
        <v>1506</v>
      </c>
      <c r="W72" s="2"/>
      <c r="X72" s="11" t="s">
        <v>1507</v>
      </c>
      <c r="Y72" s="41">
        <v>96374905</v>
      </c>
      <c r="Z72" s="39" t="s">
        <v>1508</v>
      </c>
      <c r="AA72" s="11"/>
      <c r="AB72" s="58" t="s">
        <v>1509</v>
      </c>
      <c r="AC72" s="11"/>
      <c r="AD72" s="11"/>
      <c r="AE72" s="2"/>
      <c r="AF72" s="37">
        <v>18809</v>
      </c>
      <c r="AG72" s="37">
        <v>562</v>
      </c>
      <c r="AH72" s="37">
        <v>362</v>
      </c>
      <c r="AI72" s="37">
        <v>47743</v>
      </c>
      <c r="AJ72" s="2"/>
    </row>
    <row x14ac:dyDescent="0.25" r="73" customHeight="1" ht="18">
      <c r="A73" s="2" t="s">
        <v>1510</v>
      </c>
      <c r="B73" s="33" t="s">
        <v>1511</v>
      </c>
      <c r="C73" s="56" t="s">
        <v>44</v>
      </c>
      <c r="D73" s="14"/>
      <c r="E73" s="56" t="s">
        <v>44</v>
      </c>
      <c r="F73" s="14"/>
      <c r="G73" s="56" t="s">
        <v>44</v>
      </c>
      <c r="H73" s="57"/>
      <c r="I73" s="35"/>
      <c r="J73" s="36"/>
      <c r="K73" s="37">
        <v>1370110563821445000</v>
      </c>
      <c r="L73" s="6" t="s">
        <v>1512</v>
      </c>
      <c r="M73" s="37">
        <v>0</v>
      </c>
      <c r="N73" s="37">
        <v>0</v>
      </c>
      <c r="O73" s="37">
        <v>0</v>
      </c>
      <c r="P73" s="37">
        <v>0</v>
      </c>
      <c r="Q73" s="37">
        <v>0</v>
      </c>
      <c r="R73" s="2"/>
      <c r="S73" s="2"/>
      <c r="T73" s="11"/>
      <c r="U73" s="11"/>
      <c r="V73" s="39" t="s">
        <v>1513</v>
      </c>
      <c r="W73" s="2"/>
      <c r="X73" s="2" t="s">
        <v>1514</v>
      </c>
      <c r="Y73" s="41">
        <v>1000693751864578000</v>
      </c>
      <c r="Z73" s="59" t="s">
        <v>1515</v>
      </c>
      <c r="AA73" s="11"/>
      <c r="AB73" s="58" t="s">
        <v>1516</v>
      </c>
      <c r="AC73" s="11"/>
      <c r="AD73" s="39" t="s">
        <v>1517</v>
      </c>
      <c r="AE73" s="2"/>
      <c r="AF73" s="37">
        <v>4981</v>
      </c>
      <c r="AG73" s="37">
        <v>509</v>
      </c>
      <c r="AH73" s="37">
        <v>5</v>
      </c>
      <c r="AI73" s="37">
        <v>2835</v>
      </c>
      <c r="AJ73" s="2"/>
    </row>
    <row x14ac:dyDescent="0.25" r="74" customHeight="1" ht="18">
      <c r="A74" s="2" t="s">
        <v>1518</v>
      </c>
      <c r="B74" s="33" t="s">
        <v>1519</v>
      </c>
      <c r="C74" s="56" t="s">
        <v>44</v>
      </c>
      <c r="D74" s="14"/>
      <c r="E74" s="56" t="s">
        <v>44</v>
      </c>
      <c r="F74" s="14"/>
      <c r="G74" s="56" t="s">
        <v>44</v>
      </c>
      <c r="H74" s="57"/>
      <c r="I74" s="35"/>
      <c r="J74" s="36"/>
      <c r="K74" s="37">
        <v>1370108534822727700</v>
      </c>
      <c r="L74" s="6" t="s">
        <v>1520</v>
      </c>
      <c r="M74" s="37">
        <v>2</v>
      </c>
      <c r="N74" s="37">
        <v>0</v>
      </c>
      <c r="O74" s="37">
        <v>0</v>
      </c>
      <c r="P74" s="37">
        <v>0</v>
      </c>
      <c r="Q74" s="37">
        <v>0</v>
      </c>
      <c r="R74" s="2"/>
      <c r="S74" s="2"/>
      <c r="T74" s="2"/>
      <c r="U74" s="11"/>
      <c r="V74" s="11" t="s">
        <v>1521</v>
      </c>
      <c r="W74" s="2"/>
      <c r="X74" s="11" t="s">
        <v>1522</v>
      </c>
      <c r="Y74" s="41">
        <v>1037609552223584300</v>
      </c>
      <c r="Z74" s="39" t="s">
        <v>1523</v>
      </c>
      <c r="AA74" s="11"/>
      <c r="AB74" s="58" t="s">
        <v>1524</v>
      </c>
      <c r="AC74" s="11"/>
      <c r="AD74" s="11"/>
      <c r="AE74" s="2"/>
      <c r="AF74" s="37">
        <v>5326</v>
      </c>
      <c r="AG74" s="37">
        <v>102</v>
      </c>
      <c r="AH74" s="37">
        <v>304</v>
      </c>
      <c r="AI74" s="37">
        <v>10131</v>
      </c>
      <c r="AJ74" s="2"/>
    </row>
    <row x14ac:dyDescent="0.25" r="75" customHeight="1" ht="18">
      <c r="A75" s="2" t="s">
        <v>1525</v>
      </c>
      <c r="B75" s="33" t="s">
        <v>1526</v>
      </c>
      <c r="C75" s="56" t="s">
        <v>35</v>
      </c>
      <c r="D75" s="44" t="s">
        <v>36</v>
      </c>
      <c r="E75" s="56" t="s">
        <v>35</v>
      </c>
      <c r="F75" s="44" t="s">
        <v>36</v>
      </c>
      <c r="G75" s="56" t="s">
        <v>35</v>
      </c>
      <c r="H75" s="60" t="s">
        <v>36</v>
      </c>
      <c r="I75" s="35"/>
      <c r="J75" s="36"/>
      <c r="K75" s="37">
        <v>1370106943918997500</v>
      </c>
      <c r="L75" s="6" t="s">
        <v>1527</v>
      </c>
      <c r="M75" s="37">
        <v>3</v>
      </c>
      <c r="N75" s="37">
        <v>0</v>
      </c>
      <c r="O75" s="37">
        <v>0</v>
      </c>
      <c r="P75" s="37">
        <v>0</v>
      </c>
      <c r="Q75" s="37">
        <v>0</v>
      </c>
      <c r="R75" s="2"/>
      <c r="S75" s="2"/>
      <c r="T75" s="11"/>
      <c r="U75" s="11"/>
      <c r="V75" s="39" t="s">
        <v>1528</v>
      </c>
      <c r="W75" s="2"/>
      <c r="X75" s="2" t="s">
        <v>1529</v>
      </c>
      <c r="Y75" s="41">
        <v>1269104314322215000</v>
      </c>
      <c r="Z75" s="11" t="s">
        <v>1530</v>
      </c>
      <c r="AA75" s="11" t="s">
        <v>1531</v>
      </c>
      <c r="AB75" s="58" t="s">
        <v>1532</v>
      </c>
      <c r="AC75" s="11"/>
      <c r="AD75" s="11" t="s">
        <v>1533</v>
      </c>
      <c r="AE75" s="2"/>
      <c r="AF75" s="37">
        <v>48006</v>
      </c>
      <c r="AG75" s="37">
        <v>2044</v>
      </c>
      <c r="AH75" s="37">
        <v>2112</v>
      </c>
      <c r="AI75" s="37">
        <v>88921</v>
      </c>
      <c r="AJ75" s="2"/>
    </row>
    <row x14ac:dyDescent="0.25" r="76" customHeight="1" ht="18">
      <c r="A76" s="2" t="s">
        <v>1534</v>
      </c>
      <c r="B76" s="33" t="s">
        <v>1535</v>
      </c>
      <c r="C76" s="56" t="s">
        <v>44</v>
      </c>
      <c r="D76" s="14"/>
      <c r="E76" s="56" t="s">
        <v>44</v>
      </c>
      <c r="F76" s="14"/>
      <c r="G76" s="56" t="s">
        <v>44</v>
      </c>
      <c r="H76" s="57"/>
      <c r="I76" s="35"/>
      <c r="J76" s="36"/>
      <c r="K76" s="37">
        <v>1370104985325871000</v>
      </c>
      <c r="L76" s="6" t="s">
        <v>1536</v>
      </c>
      <c r="M76" s="37">
        <v>5</v>
      </c>
      <c r="N76" s="37">
        <v>0</v>
      </c>
      <c r="O76" s="37">
        <v>0</v>
      </c>
      <c r="P76" s="37">
        <v>0</v>
      </c>
      <c r="Q76" s="37">
        <v>0</v>
      </c>
      <c r="R76" s="2"/>
      <c r="S76" s="2"/>
      <c r="T76" s="11"/>
      <c r="U76" s="11"/>
      <c r="V76" s="39" t="s">
        <v>1537</v>
      </c>
      <c r="W76" s="2"/>
      <c r="X76" s="11" t="s">
        <v>1538</v>
      </c>
      <c r="Y76" s="41">
        <v>1224596921823780900</v>
      </c>
      <c r="Z76" s="39" t="s">
        <v>1539</v>
      </c>
      <c r="AA76" s="11"/>
      <c r="AB76" s="58" t="s">
        <v>1540</v>
      </c>
      <c r="AC76" s="11"/>
      <c r="AD76" s="39" t="s">
        <v>1541</v>
      </c>
      <c r="AE76" s="2"/>
      <c r="AF76" s="37">
        <v>1055</v>
      </c>
      <c r="AG76" s="37">
        <v>317</v>
      </c>
      <c r="AH76" s="37">
        <v>307</v>
      </c>
      <c r="AI76" s="37">
        <v>6914</v>
      </c>
      <c r="AJ76" s="2"/>
    </row>
    <row x14ac:dyDescent="0.25" r="77" customHeight="1" ht="18">
      <c r="A77" s="2" t="s">
        <v>1542</v>
      </c>
      <c r="B77" s="33" t="s">
        <v>1543</v>
      </c>
      <c r="C77" s="56" t="s">
        <v>35</v>
      </c>
      <c r="D77" s="44" t="s">
        <v>36</v>
      </c>
      <c r="E77" s="56" t="s">
        <v>35</v>
      </c>
      <c r="F77" s="44" t="s">
        <v>36</v>
      </c>
      <c r="G77" s="56" t="s">
        <v>35</v>
      </c>
      <c r="H77" s="60" t="s">
        <v>36</v>
      </c>
      <c r="I77" s="35"/>
      <c r="J77" s="36"/>
      <c r="K77" s="37">
        <v>1368660741725843500</v>
      </c>
      <c r="L77" s="6" t="s">
        <v>1544</v>
      </c>
      <c r="M77" s="37">
        <v>1</v>
      </c>
      <c r="N77" s="37">
        <v>0</v>
      </c>
      <c r="O77" s="37">
        <v>0</v>
      </c>
      <c r="P77" s="37">
        <v>0</v>
      </c>
      <c r="Q77" s="37">
        <v>0</v>
      </c>
      <c r="R77" s="2"/>
      <c r="S77" s="2"/>
      <c r="T77" s="11"/>
      <c r="U77" s="11"/>
      <c r="V77" s="39" t="s">
        <v>1545</v>
      </c>
      <c r="W77" s="2"/>
      <c r="X77" s="2" t="s">
        <v>1546</v>
      </c>
      <c r="Y77" s="37">
        <v>365076644</v>
      </c>
      <c r="Z77" s="11"/>
      <c r="AA77" s="11"/>
      <c r="AB77" s="58" t="s">
        <v>1547</v>
      </c>
      <c r="AC77" s="11"/>
      <c r="AD77" s="11"/>
      <c r="AE77" s="2"/>
      <c r="AF77" s="37">
        <v>254</v>
      </c>
      <c r="AG77" s="37">
        <v>44</v>
      </c>
      <c r="AH77" s="37">
        <v>189</v>
      </c>
      <c r="AI77" s="37">
        <v>1793</v>
      </c>
      <c r="AJ77" s="2"/>
    </row>
    <row x14ac:dyDescent="0.25" r="78" customHeight="1" ht="18">
      <c r="A78" s="2" t="s">
        <v>1548</v>
      </c>
      <c r="B78" s="33" t="s">
        <v>1549</v>
      </c>
      <c r="C78" s="56" t="s">
        <v>44</v>
      </c>
      <c r="D78" s="14"/>
      <c r="E78" s="56" t="s">
        <v>44</v>
      </c>
      <c r="F78" s="14"/>
      <c r="G78" s="56" t="s">
        <v>44</v>
      </c>
      <c r="H78" s="57"/>
      <c r="I78" s="35"/>
      <c r="J78" s="36"/>
      <c r="K78" s="37">
        <v>1368657406335590400</v>
      </c>
      <c r="L78" s="6" t="s">
        <v>1550</v>
      </c>
      <c r="M78" s="37">
        <v>0</v>
      </c>
      <c r="N78" s="37">
        <v>0</v>
      </c>
      <c r="O78" s="37">
        <v>0</v>
      </c>
      <c r="P78" s="37">
        <v>0</v>
      </c>
      <c r="Q78" s="37">
        <v>0</v>
      </c>
      <c r="R78" s="2"/>
      <c r="S78" s="2"/>
      <c r="T78" s="11"/>
      <c r="U78" s="11"/>
      <c r="V78" s="39" t="s">
        <v>1551</v>
      </c>
      <c r="W78" s="2"/>
      <c r="X78" s="2" t="s">
        <v>1552</v>
      </c>
      <c r="Y78" s="41">
        <v>1491165595</v>
      </c>
      <c r="Z78" s="11"/>
      <c r="AA78" s="11"/>
      <c r="AB78" s="58" t="s">
        <v>1553</v>
      </c>
      <c r="AC78" s="11"/>
      <c r="AD78" s="11"/>
      <c r="AE78" s="2"/>
      <c r="AF78" s="37">
        <v>32328</v>
      </c>
      <c r="AG78" s="37">
        <v>7640</v>
      </c>
      <c r="AH78" s="37">
        <v>7943</v>
      </c>
      <c r="AI78" s="37">
        <v>51351</v>
      </c>
      <c r="AJ78" s="2"/>
    </row>
    <row x14ac:dyDescent="0.25" r="79" customHeight="1" ht="18">
      <c r="A79" s="2" t="s">
        <v>1554</v>
      </c>
      <c r="B79" s="33" t="s">
        <v>1555</v>
      </c>
      <c r="C79" s="56" t="s">
        <v>44</v>
      </c>
      <c r="D79" s="14"/>
      <c r="E79" s="56" t="s">
        <v>44</v>
      </c>
      <c r="F79" s="14"/>
      <c r="G79" s="56" t="s">
        <v>44</v>
      </c>
      <c r="H79" s="57"/>
      <c r="I79" s="35"/>
      <c r="J79" s="36"/>
      <c r="K79" s="37">
        <v>1368653501094584300</v>
      </c>
      <c r="L79" s="6" t="s">
        <v>1556</v>
      </c>
      <c r="M79" s="37">
        <v>0</v>
      </c>
      <c r="N79" s="37">
        <v>0</v>
      </c>
      <c r="O79" s="37">
        <v>0</v>
      </c>
      <c r="P79" s="37">
        <v>0</v>
      </c>
      <c r="Q79" s="37">
        <v>0</v>
      </c>
      <c r="R79" s="2"/>
      <c r="S79" s="2"/>
      <c r="T79" s="11"/>
      <c r="U79" s="11"/>
      <c r="V79" s="39" t="s">
        <v>1557</v>
      </c>
      <c r="W79" s="2"/>
      <c r="X79" s="11" t="s">
        <v>1558</v>
      </c>
      <c r="Y79" s="41">
        <v>2166330007</v>
      </c>
      <c r="Z79" s="39" t="s">
        <v>1559</v>
      </c>
      <c r="AA79" s="11"/>
      <c r="AB79" s="58" t="s">
        <v>1560</v>
      </c>
      <c r="AC79" s="11"/>
      <c r="AD79" s="39" t="s">
        <v>1561</v>
      </c>
      <c r="AE79" s="2"/>
      <c r="AF79" s="37">
        <v>93325</v>
      </c>
      <c r="AG79" s="37">
        <v>1515</v>
      </c>
      <c r="AH79" s="37">
        <v>448</v>
      </c>
      <c r="AI79" s="37">
        <v>143</v>
      </c>
      <c r="AJ79" s="2"/>
    </row>
    <row x14ac:dyDescent="0.25" r="80" customHeight="1" ht="18">
      <c r="A80" s="2" t="s">
        <v>130</v>
      </c>
      <c r="B80" s="33" t="s">
        <v>1562</v>
      </c>
      <c r="C80" s="56" t="s">
        <v>35</v>
      </c>
      <c r="D80" s="44" t="s">
        <v>36</v>
      </c>
      <c r="E80" s="56" t="s">
        <v>35</v>
      </c>
      <c r="F80" s="44" t="s">
        <v>36</v>
      </c>
      <c r="G80" s="56" t="s">
        <v>35</v>
      </c>
      <c r="H80" s="57" t="s">
        <v>36</v>
      </c>
      <c r="I80" s="35"/>
      <c r="J80" s="36"/>
      <c r="K80" s="37">
        <v>1368652394297520000</v>
      </c>
      <c r="L80" s="6" t="s">
        <v>1563</v>
      </c>
      <c r="M80" s="37">
        <v>10</v>
      </c>
      <c r="N80" s="37">
        <v>0</v>
      </c>
      <c r="O80" s="37">
        <v>0</v>
      </c>
      <c r="P80" s="37">
        <v>0</v>
      </c>
      <c r="Q80" s="37">
        <v>0</v>
      </c>
      <c r="R80" s="2"/>
      <c r="S80" s="2"/>
      <c r="T80" s="11"/>
      <c r="U80" s="11"/>
      <c r="V80" s="39" t="s">
        <v>1564</v>
      </c>
      <c r="W80" s="2"/>
      <c r="X80" s="2" t="s">
        <v>1565</v>
      </c>
      <c r="Y80" s="37">
        <v>3111610095</v>
      </c>
      <c r="Z80" s="11"/>
      <c r="AA80" s="11"/>
      <c r="AB80" s="58" t="s">
        <v>1566</v>
      </c>
      <c r="AC80" s="11"/>
      <c r="AD80" s="11"/>
      <c r="AE80" s="2"/>
      <c r="AF80" s="37">
        <v>35844</v>
      </c>
      <c r="AG80" s="37">
        <v>2499</v>
      </c>
      <c r="AH80" s="37">
        <v>2723</v>
      </c>
      <c r="AI80" s="37">
        <v>87413</v>
      </c>
      <c r="AJ80" s="2"/>
    </row>
    <row x14ac:dyDescent="0.25" r="81" customHeight="1" ht="18">
      <c r="A81" s="2" t="s">
        <v>1567</v>
      </c>
      <c r="B81" s="33" t="s">
        <v>1568</v>
      </c>
      <c r="C81" s="56" t="s">
        <v>44</v>
      </c>
      <c r="D81" s="14"/>
      <c r="E81" s="56" t="s">
        <v>44</v>
      </c>
      <c r="F81" s="14"/>
      <c r="G81" s="56" t="s">
        <v>44</v>
      </c>
      <c r="H81" s="57"/>
      <c r="I81" s="35"/>
      <c r="J81" s="36"/>
      <c r="K81" s="37">
        <v>1368650849375903700</v>
      </c>
      <c r="L81" s="6" t="s">
        <v>1569</v>
      </c>
      <c r="M81" s="37">
        <v>1</v>
      </c>
      <c r="N81" s="37">
        <v>0</v>
      </c>
      <c r="O81" s="37">
        <v>0</v>
      </c>
      <c r="P81" s="37">
        <v>0</v>
      </c>
      <c r="Q81" s="37">
        <v>0</v>
      </c>
      <c r="R81" s="2"/>
      <c r="S81" s="2"/>
      <c r="T81" s="11"/>
      <c r="U81" s="11"/>
      <c r="V81" s="39" t="s">
        <v>1570</v>
      </c>
      <c r="W81" s="2"/>
      <c r="X81" s="2" t="s">
        <v>1571</v>
      </c>
      <c r="Y81" s="41">
        <v>1361036585098244000</v>
      </c>
      <c r="Z81" s="11"/>
      <c r="AA81" s="11"/>
      <c r="AB81" s="58" t="s">
        <v>1572</v>
      </c>
      <c r="AC81" s="11"/>
      <c r="AD81" s="39" t="s">
        <v>1573</v>
      </c>
      <c r="AE81" s="2"/>
      <c r="AF81" s="37">
        <v>581</v>
      </c>
      <c r="AG81" s="37">
        <v>104</v>
      </c>
      <c r="AH81" s="37">
        <v>306</v>
      </c>
      <c r="AI81" s="37">
        <v>288</v>
      </c>
      <c r="AJ81" s="2"/>
    </row>
    <row x14ac:dyDescent="0.25" r="82" customHeight="1" ht="18">
      <c r="A82" s="2" t="s">
        <v>1574</v>
      </c>
      <c r="B82" s="33" t="s">
        <v>1575</v>
      </c>
      <c r="C82" s="56" t="s">
        <v>35</v>
      </c>
      <c r="D82" s="44" t="s">
        <v>1576</v>
      </c>
      <c r="E82" s="56" t="s">
        <v>35</v>
      </c>
      <c r="F82" s="44" t="s">
        <v>1576</v>
      </c>
      <c r="G82" s="56" t="s">
        <v>35</v>
      </c>
      <c r="H82" s="60" t="s">
        <v>1576</v>
      </c>
      <c r="I82" s="35"/>
      <c r="J82" s="36"/>
      <c r="K82" s="37">
        <v>1368649669652471800</v>
      </c>
      <c r="L82" s="6" t="s">
        <v>1577</v>
      </c>
      <c r="M82" s="37">
        <v>4</v>
      </c>
      <c r="N82" s="37">
        <v>2</v>
      </c>
      <c r="O82" s="37">
        <v>0</v>
      </c>
      <c r="P82" s="37">
        <v>0</v>
      </c>
      <c r="Q82" s="37">
        <v>0</v>
      </c>
      <c r="R82" s="2"/>
      <c r="S82" s="2"/>
      <c r="T82" s="2"/>
      <c r="U82" s="11"/>
      <c r="V82" s="11" t="s">
        <v>1578</v>
      </c>
      <c r="W82" s="2"/>
      <c r="X82" s="11" t="s">
        <v>1579</v>
      </c>
      <c r="Y82" s="41">
        <v>2831795962</v>
      </c>
      <c r="Z82" s="39" t="s">
        <v>1580</v>
      </c>
      <c r="AA82" s="11"/>
      <c r="AB82" s="58" t="s">
        <v>1581</v>
      </c>
      <c r="AC82" s="11"/>
      <c r="AD82" s="2"/>
      <c r="AE82" s="2"/>
      <c r="AF82" s="37">
        <v>72318</v>
      </c>
      <c r="AG82" s="37">
        <v>10098</v>
      </c>
      <c r="AH82" s="37">
        <v>7427</v>
      </c>
      <c r="AI82" s="37">
        <v>53557</v>
      </c>
      <c r="AJ82" s="2"/>
    </row>
    <row x14ac:dyDescent="0.25" r="83" customHeight="1" ht="18">
      <c r="A83" s="2" t="s">
        <v>1582</v>
      </c>
      <c r="B83" s="33" t="s">
        <v>1583</v>
      </c>
      <c r="C83" s="56" t="s">
        <v>44</v>
      </c>
      <c r="D83" s="14"/>
      <c r="E83" s="56" t="s">
        <v>44</v>
      </c>
      <c r="F83" s="14"/>
      <c r="G83" s="56" t="s">
        <v>44</v>
      </c>
      <c r="H83" s="57"/>
      <c r="I83" s="35"/>
      <c r="J83" s="36"/>
      <c r="K83" s="37">
        <v>1368643091192774700</v>
      </c>
      <c r="L83" s="6" t="s">
        <v>1584</v>
      </c>
      <c r="M83" s="37">
        <v>0</v>
      </c>
      <c r="N83" s="37">
        <v>0</v>
      </c>
      <c r="O83" s="37">
        <v>0</v>
      </c>
      <c r="P83" s="37">
        <v>0</v>
      </c>
      <c r="Q83" s="37">
        <v>0</v>
      </c>
      <c r="R83" s="2"/>
      <c r="S83" s="2"/>
      <c r="T83" s="11"/>
      <c r="U83" s="11"/>
      <c r="V83" s="39" t="s">
        <v>1585</v>
      </c>
      <c r="W83" s="2"/>
      <c r="X83" s="11" t="s">
        <v>1586</v>
      </c>
      <c r="Y83" s="41">
        <v>1337721810641674200</v>
      </c>
      <c r="Z83" s="39" t="s">
        <v>1587</v>
      </c>
      <c r="AA83" s="11"/>
      <c r="AB83" s="58" t="s">
        <v>1588</v>
      </c>
      <c r="AC83" s="11"/>
      <c r="AD83" s="2"/>
      <c r="AE83" s="2"/>
      <c r="AF83" s="37">
        <v>641</v>
      </c>
      <c r="AG83" s="37">
        <v>20</v>
      </c>
      <c r="AH83" s="37">
        <v>179</v>
      </c>
      <c r="AI83" s="37">
        <v>2685</v>
      </c>
      <c r="AJ83" s="2"/>
    </row>
    <row x14ac:dyDescent="0.25" r="84" customHeight="1" ht="18">
      <c r="A84" s="2" t="s">
        <v>1589</v>
      </c>
      <c r="B84" s="33" t="s">
        <v>1590</v>
      </c>
      <c r="C84" s="56" t="s">
        <v>366</v>
      </c>
      <c r="D84" s="14"/>
      <c r="E84" s="56" t="s">
        <v>366</v>
      </c>
      <c r="F84" s="14"/>
      <c r="G84" s="56" t="s">
        <v>366</v>
      </c>
      <c r="H84" s="57"/>
      <c r="I84" s="35"/>
      <c r="J84" s="36"/>
      <c r="K84" s="37">
        <v>1368623397102583800</v>
      </c>
      <c r="L84" s="6" t="s">
        <v>1591</v>
      </c>
      <c r="M84" s="37">
        <v>26</v>
      </c>
      <c r="N84" s="37">
        <v>13</v>
      </c>
      <c r="O84" s="37">
        <v>0</v>
      </c>
      <c r="P84" s="37">
        <v>0</v>
      </c>
      <c r="Q84" s="37">
        <v>0</v>
      </c>
      <c r="R84" s="2"/>
      <c r="S84" s="2"/>
      <c r="T84" s="2"/>
      <c r="U84" s="11"/>
      <c r="V84" s="11" t="s">
        <v>1592</v>
      </c>
      <c r="W84" s="2"/>
      <c r="X84" s="11" t="s">
        <v>1593</v>
      </c>
      <c r="Y84" s="41">
        <v>1367458369993384000</v>
      </c>
      <c r="Z84" s="39" t="s">
        <v>1594</v>
      </c>
      <c r="AA84" s="11"/>
      <c r="AB84" s="58" t="s">
        <v>1595</v>
      </c>
      <c r="AC84" s="11"/>
      <c r="AD84" s="2"/>
      <c r="AE84" s="2"/>
      <c r="AF84" s="37">
        <v>369</v>
      </c>
      <c r="AG84" s="37">
        <v>96</v>
      </c>
      <c r="AH84" s="37">
        <v>238</v>
      </c>
      <c r="AI84" s="37">
        <v>208</v>
      </c>
      <c r="AJ84" s="2"/>
    </row>
    <row x14ac:dyDescent="0.25" r="85" customHeight="1" ht="18">
      <c r="A85" s="2" t="s">
        <v>1596</v>
      </c>
      <c r="B85" s="33" t="s">
        <v>1597</v>
      </c>
      <c r="C85" s="56" t="s">
        <v>44</v>
      </c>
      <c r="D85" s="14"/>
      <c r="E85" s="56" t="s">
        <v>44</v>
      </c>
      <c r="F85" s="14"/>
      <c r="G85" s="56" t="s">
        <v>44</v>
      </c>
      <c r="H85" s="57"/>
      <c r="I85" s="35"/>
      <c r="J85" s="36"/>
      <c r="K85" s="37">
        <v>1368622799733002200</v>
      </c>
      <c r="L85" s="6" t="s">
        <v>1598</v>
      </c>
      <c r="M85" s="37">
        <v>71</v>
      </c>
      <c r="N85" s="37">
        <v>14</v>
      </c>
      <c r="O85" s="37">
        <v>0</v>
      </c>
      <c r="P85" s="37">
        <v>0</v>
      </c>
      <c r="Q85" s="37">
        <v>0</v>
      </c>
      <c r="R85" s="2"/>
      <c r="S85" s="2"/>
      <c r="T85" s="11"/>
      <c r="U85" s="11"/>
      <c r="V85" s="39" t="s">
        <v>1599</v>
      </c>
      <c r="W85" s="2"/>
      <c r="X85" s="2" t="s">
        <v>1600</v>
      </c>
      <c r="Y85" s="41">
        <v>1255468291</v>
      </c>
      <c r="Z85" s="11" t="s">
        <v>1601</v>
      </c>
      <c r="AA85" s="11" t="s">
        <v>1602</v>
      </c>
      <c r="AB85" s="58" t="s">
        <v>1603</v>
      </c>
      <c r="AC85" s="11"/>
      <c r="AD85" s="11"/>
      <c r="AE85" s="2"/>
      <c r="AF85" s="37">
        <v>13611</v>
      </c>
      <c r="AG85" s="37">
        <v>7943</v>
      </c>
      <c r="AH85" s="37">
        <v>354</v>
      </c>
      <c r="AI85" s="37">
        <v>7469</v>
      </c>
      <c r="AJ85" s="2"/>
    </row>
    <row x14ac:dyDescent="0.25" r="86" customHeight="1" ht="18">
      <c r="A86" s="2" t="s">
        <v>1604</v>
      </c>
      <c r="B86" s="33" t="s">
        <v>1605</v>
      </c>
      <c r="C86" s="56" t="s">
        <v>35</v>
      </c>
      <c r="D86" s="44" t="s">
        <v>36</v>
      </c>
      <c r="E86" s="56" t="s">
        <v>35</v>
      </c>
      <c r="F86" s="44" t="s">
        <v>36</v>
      </c>
      <c r="G86" s="56" t="s">
        <v>35</v>
      </c>
      <c r="H86" s="57" t="s">
        <v>36</v>
      </c>
      <c r="I86" s="35"/>
      <c r="J86" s="36"/>
      <c r="K86" s="37">
        <v>1368617447444672500</v>
      </c>
      <c r="L86" s="6" t="s">
        <v>1606</v>
      </c>
      <c r="M86" s="37">
        <v>0</v>
      </c>
      <c r="N86" s="37">
        <v>0</v>
      </c>
      <c r="O86" s="37">
        <v>0</v>
      </c>
      <c r="P86" s="37">
        <v>0</v>
      </c>
      <c r="Q86" s="37">
        <v>0</v>
      </c>
      <c r="R86" s="2"/>
      <c r="S86" s="2"/>
      <c r="T86" s="11"/>
      <c r="U86" s="11"/>
      <c r="V86" s="39" t="s">
        <v>1607</v>
      </c>
      <c r="W86" s="2"/>
      <c r="X86" s="11" t="s">
        <v>1608</v>
      </c>
      <c r="Y86" s="41">
        <v>1298976507646357500</v>
      </c>
      <c r="Z86" s="39" t="s">
        <v>1609</v>
      </c>
      <c r="AA86" s="11"/>
      <c r="AB86" s="58" t="s">
        <v>1610</v>
      </c>
      <c r="AC86" s="11"/>
      <c r="AD86" s="11"/>
      <c r="AE86" s="2"/>
      <c r="AF86" s="37">
        <v>5818</v>
      </c>
      <c r="AG86" s="37">
        <v>1149</v>
      </c>
      <c r="AH86" s="37">
        <v>2170</v>
      </c>
      <c r="AI86" s="37">
        <v>3221</v>
      </c>
      <c r="AJ86" s="2"/>
    </row>
    <row x14ac:dyDescent="0.25" r="87" customHeight="1" ht="18">
      <c r="A87" s="2" t="s">
        <v>1611</v>
      </c>
      <c r="B87" s="33" t="s">
        <v>1612</v>
      </c>
      <c r="C87" s="56" t="s">
        <v>44</v>
      </c>
      <c r="D87" s="14"/>
      <c r="E87" s="56" t="s">
        <v>44</v>
      </c>
      <c r="F87" s="14"/>
      <c r="G87" s="56" t="s">
        <v>44</v>
      </c>
      <c r="H87" s="57"/>
      <c r="I87" s="35"/>
      <c r="J87" s="36"/>
      <c r="K87" s="37">
        <v>1368616519446462500</v>
      </c>
      <c r="L87" s="6" t="s">
        <v>1613</v>
      </c>
      <c r="M87" s="37">
        <v>7</v>
      </c>
      <c r="N87" s="37">
        <v>0</v>
      </c>
      <c r="O87" s="37">
        <v>0</v>
      </c>
      <c r="P87" s="37">
        <v>0</v>
      </c>
      <c r="Q87" s="37">
        <v>0</v>
      </c>
      <c r="R87" s="2"/>
      <c r="S87" s="2"/>
      <c r="T87" s="11"/>
      <c r="U87" s="11"/>
      <c r="V87" s="39" t="s">
        <v>1614</v>
      </c>
      <c r="W87" s="2"/>
      <c r="X87" s="11" t="s">
        <v>1615</v>
      </c>
      <c r="Y87" s="41">
        <v>336521953</v>
      </c>
      <c r="Z87" s="39" t="s">
        <v>1616</v>
      </c>
      <c r="AA87" s="11"/>
      <c r="AB87" s="58" t="s">
        <v>1617</v>
      </c>
      <c r="AC87" s="11"/>
      <c r="AD87" s="39" t="s">
        <v>1618</v>
      </c>
      <c r="AE87" s="2"/>
      <c r="AF87" s="37">
        <v>6389</v>
      </c>
      <c r="AG87" s="37">
        <v>606</v>
      </c>
      <c r="AH87" s="37">
        <v>456</v>
      </c>
      <c r="AI87" s="37">
        <v>22642</v>
      </c>
      <c r="AJ87" s="2"/>
    </row>
    <row x14ac:dyDescent="0.25" r="88" customHeight="1" ht="18">
      <c r="A88" s="2" t="s">
        <v>1619</v>
      </c>
      <c r="B88" s="33" t="s">
        <v>1620</v>
      </c>
      <c r="C88" s="56" t="s">
        <v>44</v>
      </c>
      <c r="D88" s="14"/>
      <c r="E88" s="56" t="s">
        <v>44</v>
      </c>
      <c r="F88" s="14"/>
      <c r="G88" s="56" t="s">
        <v>44</v>
      </c>
      <c r="H88" s="57"/>
      <c r="I88" s="35"/>
      <c r="J88" s="36"/>
      <c r="K88" s="37">
        <v>1368614794065023000</v>
      </c>
      <c r="L88" s="6" t="s">
        <v>1621</v>
      </c>
      <c r="M88" s="37">
        <v>23</v>
      </c>
      <c r="N88" s="37">
        <v>1</v>
      </c>
      <c r="O88" s="37">
        <v>0</v>
      </c>
      <c r="P88" s="37">
        <v>0</v>
      </c>
      <c r="Q88" s="37">
        <v>0</v>
      </c>
      <c r="R88" s="2"/>
      <c r="S88" s="2"/>
      <c r="T88" s="11"/>
      <c r="U88" s="11"/>
      <c r="V88" s="39" t="s">
        <v>1622</v>
      </c>
      <c r="W88" s="2"/>
      <c r="X88" s="2" t="s">
        <v>1623</v>
      </c>
      <c r="Y88" s="37">
        <v>1237710777848602600</v>
      </c>
      <c r="Z88" s="11" t="s">
        <v>1624</v>
      </c>
      <c r="AA88" s="11" t="s">
        <v>1625</v>
      </c>
      <c r="AB88" s="58" t="s">
        <v>1626</v>
      </c>
      <c r="AC88" s="11"/>
      <c r="AD88" s="11"/>
      <c r="AE88" s="2"/>
      <c r="AF88" s="37">
        <v>556</v>
      </c>
      <c r="AG88" s="37">
        <v>7063</v>
      </c>
      <c r="AH88" s="37">
        <v>4</v>
      </c>
      <c r="AI88" s="37">
        <v>45</v>
      </c>
      <c r="AJ88" s="2"/>
    </row>
    <row x14ac:dyDescent="0.25" r="89" customHeight="1" ht="18">
      <c r="A89" s="2" t="s">
        <v>141</v>
      </c>
      <c r="B89" s="33" t="s">
        <v>1627</v>
      </c>
      <c r="C89" s="56" t="s">
        <v>44</v>
      </c>
      <c r="D89" s="14"/>
      <c r="E89" s="56" t="s">
        <v>44</v>
      </c>
      <c r="F89" s="14"/>
      <c r="G89" s="56" t="s">
        <v>44</v>
      </c>
      <c r="H89" s="57"/>
      <c r="I89" s="35"/>
      <c r="J89" s="36"/>
      <c r="K89" s="37">
        <v>1368609241737609200</v>
      </c>
      <c r="L89" s="6" t="s">
        <v>1628</v>
      </c>
      <c r="M89" s="37">
        <v>1</v>
      </c>
      <c r="N89" s="37">
        <v>0</v>
      </c>
      <c r="O89" s="37">
        <v>0</v>
      </c>
      <c r="P89" s="37">
        <v>0</v>
      </c>
      <c r="Q89" s="37">
        <v>0</v>
      </c>
      <c r="R89" s="2"/>
      <c r="S89" s="2"/>
      <c r="T89" s="11"/>
      <c r="U89" s="11"/>
      <c r="V89" s="39" t="s">
        <v>1629</v>
      </c>
      <c r="W89" s="2"/>
      <c r="X89" s="2" t="s">
        <v>1630</v>
      </c>
      <c r="Y89" s="41">
        <v>92103153</v>
      </c>
      <c r="Z89" s="11" t="s">
        <v>1631</v>
      </c>
      <c r="AA89" s="11" t="s">
        <v>1632</v>
      </c>
      <c r="AB89" s="58" t="s">
        <v>1633</v>
      </c>
      <c r="AC89" s="11"/>
      <c r="AD89" s="11" t="s">
        <v>66</v>
      </c>
      <c r="AE89" s="2"/>
      <c r="AF89" s="37">
        <v>84020</v>
      </c>
      <c r="AG89" s="37">
        <v>5437</v>
      </c>
      <c r="AH89" s="37">
        <v>2934</v>
      </c>
      <c r="AI89" s="37">
        <v>52761</v>
      </c>
      <c r="AJ89" s="2"/>
    </row>
    <row x14ac:dyDescent="0.25" r="90" customHeight="1" ht="18">
      <c r="A90" s="2" t="s">
        <v>1634</v>
      </c>
      <c r="B90" s="33" t="s">
        <v>1635</v>
      </c>
      <c r="C90" s="56" t="s">
        <v>44</v>
      </c>
      <c r="D90" s="14"/>
      <c r="E90" s="56" t="s">
        <v>44</v>
      </c>
      <c r="F90" s="14"/>
      <c r="G90" s="56" t="s">
        <v>44</v>
      </c>
      <c r="H90" s="57"/>
      <c r="I90" s="35"/>
      <c r="J90" s="36"/>
      <c r="K90" s="37">
        <v>1368607059860717600</v>
      </c>
      <c r="L90" s="6" t="s">
        <v>1636</v>
      </c>
      <c r="M90" s="37">
        <v>1</v>
      </c>
      <c r="N90" s="37">
        <v>0</v>
      </c>
      <c r="O90" s="37">
        <v>0</v>
      </c>
      <c r="P90" s="37">
        <v>0</v>
      </c>
      <c r="Q90" s="37">
        <v>0</v>
      </c>
      <c r="R90" s="2"/>
      <c r="S90" s="2"/>
      <c r="T90" s="11"/>
      <c r="U90" s="11"/>
      <c r="V90" s="39" t="s">
        <v>1637</v>
      </c>
      <c r="W90" s="2"/>
      <c r="X90" s="11" t="s">
        <v>1638</v>
      </c>
      <c r="Y90" s="41">
        <v>994657813413748700</v>
      </c>
      <c r="Z90" s="39" t="s">
        <v>1639</v>
      </c>
      <c r="AA90" s="11"/>
      <c r="AB90" s="58" t="s">
        <v>1640</v>
      </c>
      <c r="AC90" s="11"/>
      <c r="AD90" s="39" t="s">
        <v>1641</v>
      </c>
      <c r="AE90" s="2"/>
      <c r="AF90" s="37">
        <v>2154</v>
      </c>
      <c r="AG90" s="37">
        <v>317</v>
      </c>
      <c r="AH90" s="37">
        <v>421</v>
      </c>
      <c r="AI90" s="37">
        <v>7551</v>
      </c>
      <c r="AJ90" s="2"/>
    </row>
    <row x14ac:dyDescent="0.25" r="91" customHeight="1" ht="18">
      <c r="A91" s="2" t="s">
        <v>1642</v>
      </c>
      <c r="B91" s="33" t="s">
        <v>1643</v>
      </c>
      <c r="C91" s="56" t="s">
        <v>44</v>
      </c>
      <c r="D91" s="14"/>
      <c r="E91" s="56" t="s">
        <v>44</v>
      </c>
      <c r="F91" s="14"/>
      <c r="G91" s="56" t="s">
        <v>44</v>
      </c>
      <c r="H91" s="57"/>
      <c r="I91" s="35"/>
      <c r="J91" s="36"/>
      <c r="K91" s="37">
        <v>1368606817400545300</v>
      </c>
      <c r="L91" s="6" t="s">
        <v>1644</v>
      </c>
      <c r="M91" s="37">
        <v>4</v>
      </c>
      <c r="N91" s="37">
        <v>1</v>
      </c>
      <c r="O91" s="37">
        <v>0</v>
      </c>
      <c r="P91" s="37">
        <v>0</v>
      </c>
      <c r="Q91" s="37">
        <v>0</v>
      </c>
      <c r="R91" s="2"/>
      <c r="S91" s="2"/>
      <c r="T91" s="11"/>
      <c r="U91" s="11"/>
      <c r="V91" s="39" t="s">
        <v>1645</v>
      </c>
      <c r="W91" s="2"/>
      <c r="X91" s="11" t="s">
        <v>1646</v>
      </c>
      <c r="Y91" s="41">
        <v>936316800</v>
      </c>
      <c r="Z91" s="39" t="s">
        <v>1647</v>
      </c>
      <c r="AA91" s="11"/>
      <c r="AB91" s="58" t="s">
        <v>1648</v>
      </c>
      <c r="AC91" s="11"/>
      <c r="AD91" s="11"/>
      <c r="AE91" s="2"/>
      <c r="AF91" s="37">
        <v>13949</v>
      </c>
      <c r="AG91" s="37">
        <v>3593</v>
      </c>
      <c r="AH91" s="37">
        <v>1250</v>
      </c>
      <c r="AI91" s="37">
        <v>12561</v>
      </c>
      <c r="AJ91" s="2"/>
    </row>
    <row x14ac:dyDescent="0.25" r="92" customHeight="1" ht="18">
      <c r="A92" s="2" t="s">
        <v>1649</v>
      </c>
      <c r="B92" s="33" t="s">
        <v>1650</v>
      </c>
      <c r="C92" s="56" t="s">
        <v>44</v>
      </c>
      <c r="D92" s="14"/>
      <c r="E92" s="56" t="s">
        <v>44</v>
      </c>
      <c r="F92" s="14"/>
      <c r="G92" s="56" t="s">
        <v>44</v>
      </c>
      <c r="H92" s="57"/>
      <c r="I92" s="35"/>
      <c r="J92" s="36"/>
      <c r="K92" s="37">
        <v>1368605988983607300</v>
      </c>
      <c r="L92" s="6" t="s">
        <v>1651</v>
      </c>
      <c r="M92" s="37">
        <v>0</v>
      </c>
      <c r="N92" s="37">
        <v>0</v>
      </c>
      <c r="O92" s="37">
        <v>0</v>
      </c>
      <c r="P92" s="37">
        <v>0</v>
      </c>
      <c r="Q92" s="37">
        <v>0</v>
      </c>
      <c r="R92" s="2"/>
      <c r="S92" s="2"/>
      <c r="T92" s="11"/>
      <c r="U92" s="11"/>
      <c r="V92" s="39" t="s">
        <v>1652</v>
      </c>
      <c r="W92" s="2"/>
      <c r="X92" s="2" t="s">
        <v>1653</v>
      </c>
      <c r="Y92" s="37">
        <v>758730663063228400</v>
      </c>
      <c r="Z92" s="11"/>
      <c r="AA92" s="11"/>
      <c r="AB92" s="58" t="s">
        <v>1654</v>
      </c>
      <c r="AC92" s="11"/>
      <c r="AD92" s="39" t="s">
        <v>1655</v>
      </c>
      <c r="AE92" s="2"/>
      <c r="AF92" s="37">
        <v>576</v>
      </c>
      <c r="AG92" s="37">
        <v>1467</v>
      </c>
      <c r="AH92" s="37">
        <v>4967</v>
      </c>
      <c r="AI92" s="37">
        <v>8085</v>
      </c>
      <c r="AJ92" s="2"/>
    </row>
    <row x14ac:dyDescent="0.25" r="93" customHeight="1" ht="18">
      <c r="A93" s="2" t="s">
        <v>1656</v>
      </c>
      <c r="B93" s="33" t="s">
        <v>1657</v>
      </c>
      <c r="C93" s="56" t="s">
        <v>44</v>
      </c>
      <c r="D93" s="14"/>
      <c r="E93" s="56" t="s">
        <v>44</v>
      </c>
      <c r="F93" s="14"/>
      <c r="G93" s="56" t="s">
        <v>44</v>
      </c>
      <c r="H93" s="57"/>
      <c r="I93" s="35"/>
      <c r="J93" s="36"/>
      <c r="K93" s="37">
        <v>1368605978518765600</v>
      </c>
      <c r="L93" s="6" t="s">
        <v>1658</v>
      </c>
      <c r="M93" s="37">
        <v>1</v>
      </c>
      <c r="N93" s="37">
        <v>0</v>
      </c>
      <c r="O93" s="37">
        <v>0</v>
      </c>
      <c r="P93" s="37">
        <v>0</v>
      </c>
      <c r="Q93" s="37">
        <v>0</v>
      </c>
      <c r="R93" s="2"/>
      <c r="S93" s="2"/>
      <c r="T93" s="11"/>
      <c r="U93" s="11"/>
      <c r="V93" s="39" t="s">
        <v>1659</v>
      </c>
      <c r="W93" s="2"/>
      <c r="X93" s="2" t="s">
        <v>1660</v>
      </c>
      <c r="Y93" s="37">
        <v>1224015407432061000</v>
      </c>
      <c r="Z93" s="11" t="s">
        <v>1661</v>
      </c>
      <c r="AA93" s="11" t="s">
        <v>1662</v>
      </c>
      <c r="AB93" s="58" t="s">
        <v>1663</v>
      </c>
      <c r="AC93" s="11"/>
      <c r="AD93" s="2" t="s">
        <v>1664</v>
      </c>
      <c r="AE93" s="2"/>
      <c r="AF93" s="37">
        <v>13548</v>
      </c>
      <c r="AG93" s="37">
        <v>1522</v>
      </c>
      <c r="AH93" s="37">
        <v>1690</v>
      </c>
      <c r="AI93" s="37">
        <v>204</v>
      </c>
      <c r="AJ93" s="2"/>
    </row>
    <row x14ac:dyDescent="0.25" r="94" customHeight="1" ht="18">
      <c r="A94" s="2" t="s">
        <v>1665</v>
      </c>
      <c r="B94" s="33" t="s">
        <v>1666</v>
      </c>
      <c r="C94" s="56" t="s">
        <v>44</v>
      </c>
      <c r="D94" s="14"/>
      <c r="E94" s="56" t="s">
        <v>44</v>
      </c>
      <c r="F94" s="14"/>
      <c r="G94" s="56" t="s">
        <v>44</v>
      </c>
      <c r="H94" s="57"/>
      <c r="I94" s="35"/>
      <c r="J94" s="36"/>
      <c r="K94" s="37">
        <v>1368604159700766700</v>
      </c>
      <c r="L94" s="6" t="s">
        <v>1667</v>
      </c>
      <c r="M94" s="37">
        <v>2</v>
      </c>
      <c r="N94" s="37">
        <v>1</v>
      </c>
      <c r="O94" s="37">
        <v>0</v>
      </c>
      <c r="P94" s="37">
        <v>0</v>
      </c>
      <c r="Q94" s="37">
        <v>0</v>
      </c>
      <c r="R94" s="2"/>
      <c r="S94" s="2"/>
      <c r="T94" s="11"/>
      <c r="U94" s="11"/>
      <c r="V94" s="39" t="s">
        <v>1668</v>
      </c>
      <c r="W94" s="2"/>
      <c r="X94" s="2" t="s">
        <v>1669</v>
      </c>
      <c r="Y94" s="41">
        <v>1023563458233753600</v>
      </c>
      <c r="Z94" s="11"/>
      <c r="AA94" s="11" t="s">
        <v>1670</v>
      </c>
      <c r="AB94" s="58" t="s">
        <v>1671</v>
      </c>
      <c r="AC94" s="11"/>
      <c r="AD94" s="11"/>
      <c r="AE94" s="2"/>
      <c r="AF94" s="37">
        <v>52823</v>
      </c>
      <c r="AG94" s="37">
        <v>3836</v>
      </c>
      <c r="AH94" s="37">
        <v>2998</v>
      </c>
      <c r="AI94" s="37">
        <v>16376</v>
      </c>
      <c r="AJ94" s="2"/>
    </row>
    <row x14ac:dyDescent="0.25" r="95" customHeight="1" ht="18">
      <c r="A95" s="2" t="s">
        <v>1672</v>
      </c>
      <c r="B95" s="33" t="s">
        <v>1673</v>
      </c>
      <c r="C95" s="56" t="s">
        <v>35</v>
      </c>
      <c r="D95" s="44" t="s">
        <v>36</v>
      </c>
      <c r="E95" s="56" t="s">
        <v>35</v>
      </c>
      <c r="F95" s="44" t="s">
        <v>36</v>
      </c>
      <c r="G95" s="56" t="s">
        <v>35</v>
      </c>
      <c r="H95" s="60" t="s">
        <v>36</v>
      </c>
      <c r="I95" s="35"/>
      <c r="J95" s="36"/>
      <c r="K95" s="37">
        <v>1368601757190938600</v>
      </c>
      <c r="L95" s="6" t="s">
        <v>1674</v>
      </c>
      <c r="M95" s="37">
        <v>0</v>
      </c>
      <c r="N95" s="37">
        <v>0</v>
      </c>
      <c r="O95" s="37">
        <v>0</v>
      </c>
      <c r="P95" s="37">
        <v>0</v>
      </c>
      <c r="Q95" s="37">
        <v>0</v>
      </c>
      <c r="R95" s="2"/>
      <c r="S95" s="2"/>
      <c r="T95" s="11"/>
      <c r="U95" s="11"/>
      <c r="V95" s="39" t="s">
        <v>1675</v>
      </c>
      <c r="W95" s="2"/>
      <c r="X95" s="11" t="s">
        <v>1676</v>
      </c>
      <c r="Y95" s="41">
        <v>755152770215383000</v>
      </c>
      <c r="Z95" s="39" t="s">
        <v>1677</v>
      </c>
      <c r="AA95" s="11"/>
      <c r="AB95" s="58" t="s">
        <v>1678</v>
      </c>
      <c r="AC95" s="11"/>
      <c r="AD95" s="11" t="s">
        <v>49</v>
      </c>
      <c r="AE95" s="2"/>
      <c r="AF95" s="37">
        <v>374</v>
      </c>
      <c r="AG95" s="37">
        <v>108</v>
      </c>
      <c r="AH95" s="37">
        <v>1009</v>
      </c>
      <c r="AI95" s="37">
        <v>491</v>
      </c>
      <c r="AJ95" s="2"/>
    </row>
    <row x14ac:dyDescent="0.25" r="96" customHeight="1" ht="18">
      <c r="A96" s="2" t="s">
        <v>1679</v>
      </c>
      <c r="B96" s="33" t="s">
        <v>1680</v>
      </c>
      <c r="C96" s="56" t="s">
        <v>44</v>
      </c>
      <c r="D96" s="14"/>
      <c r="E96" s="56" t="s">
        <v>44</v>
      </c>
      <c r="F96" s="14"/>
      <c r="G96" s="56" t="s">
        <v>44</v>
      </c>
      <c r="H96" s="57"/>
      <c r="I96" s="35"/>
      <c r="J96" s="36"/>
      <c r="K96" s="37">
        <v>1368600478884446200</v>
      </c>
      <c r="L96" s="6" t="s">
        <v>1681</v>
      </c>
      <c r="M96" s="37">
        <v>0</v>
      </c>
      <c r="N96" s="37">
        <v>0</v>
      </c>
      <c r="O96" s="37">
        <v>0</v>
      </c>
      <c r="P96" s="37">
        <v>0</v>
      </c>
      <c r="Q96" s="37">
        <v>0</v>
      </c>
      <c r="R96" s="2"/>
      <c r="S96" s="2"/>
      <c r="T96" s="11"/>
      <c r="U96" s="11"/>
      <c r="V96" s="39" t="s">
        <v>1682</v>
      </c>
      <c r="W96" s="2"/>
      <c r="X96" s="11" t="s">
        <v>1683</v>
      </c>
      <c r="Y96" s="41">
        <v>2886513209</v>
      </c>
      <c r="Z96" s="39" t="s">
        <v>1684</v>
      </c>
      <c r="AA96" s="11"/>
      <c r="AB96" s="58" t="s">
        <v>1685</v>
      </c>
      <c r="AC96" s="11"/>
      <c r="AD96" s="39" t="s">
        <v>1686</v>
      </c>
      <c r="AE96" s="2"/>
      <c r="AF96" s="37">
        <v>2952</v>
      </c>
      <c r="AG96" s="37">
        <v>718</v>
      </c>
      <c r="AH96" s="37">
        <v>2264</v>
      </c>
      <c r="AI96" s="37">
        <v>1054</v>
      </c>
      <c r="AJ96" s="2"/>
    </row>
    <row x14ac:dyDescent="0.25" r="97" customHeight="1" ht="18">
      <c r="A97" s="2" t="s">
        <v>1687</v>
      </c>
      <c r="B97" s="33" t="s">
        <v>1688</v>
      </c>
      <c r="C97" s="56" t="s">
        <v>44</v>
      </c>
      <c r="D97" s="14"/>
      <c r="E97" s="56" t="s">
        <v>44</v>
      </c>
      <c r="F97" s="14"/>
      <c r="G97" s="56" t="s">
        <v>44</v>
      </c>
      <c r="H97" s="57"/>
      <c r="I97" s="35"/>
      <c r="J97" s="36"/>
      <c r="K97" s="37">
        <v>1368600284562403300</v>
      </c>
      <c r="L97" s="6" t="s">
        <v>1689</v>
      </c>
      <c r="M97" s="37">
        <v>0</v>
      </c>
      <c r="N97" s="37">
        <v>1</v>
      </c>
      <c r="O97" s="37">
        <v>0</v>
      </c>
      <c r="P97" s="37">
        <v>0</v>
      </c>
      <c r="Q97" s="37">
        <v>0</v>
      </c>
      <c r="R97" s="2"/>
      <c r="S97" s="2"/>
      <c r="T97" s="11"/>
      <c r="U97" s="11"/>
      <c r="V97" s="39" t="s">
        <v>1690</v>
      </c>
      <c r="W97" s="2"/>
      <c r="X97" s="11" t="s">
        <v>1691</v>
      </c>
      <c r="Y97" s="41">
        <v>1240555092912345000</v>
      </c>
      <c r="Z97" s="39" t="s">
        <v>1692</v>
      </c>
      <c r="AA97" s="11"/>
      <c r="AB97" s="58" t="s">
        <v>1693</v>
      </c>
      <c r="AC97" s="11"/>
      <c r="AD97" s="39" t="s">
        <v>100</v>
      </c>
      <c r="AE97" s="2"/>
      <c r="AF97" s="37">
        <v>3525</v>
      </c>
      <c r="AG97" s="37">
        <v>102</v>
      </c>
      <c r="AH97" s="37">
        <v>591</v>
      </c>
      <c r="AI97" s="37">
        <v>12413</v>
      </c>
      <c r="AJ97" s="2"/>
    </row>
    <row x14ac:dyDescent="0.25" r="98" customHeight="1" ht="18">
      <c r="A98" s="2" t="s">
        <v>1694</v>
      </c>
      <c r="B98" s="33" t="s">
        <v>1695</v>
      </c>
      <c r="C98" s="56" t="s">
        <v>44</v>
      </c>
      <c r="D98" s="14"/>
      <c r="E98" s="56" t="s">
        <v>44</v>
      </c>
      <c r="F98" s="14"/>
      <c r="G98" s="56" t="s">
        <v>44</v>
      </c>
      <c r="H98" s="57"/>
      <c r="I98" s="35"/>
      <c r="J98" s="36"/>
      <c r="K98" s="37">
        <v>1368599900171206700</v>
      </c>
      <c r="L98" s="6" t="s">
        <v>1696</v>
      </c>
      <c r="M98" s="37">
        <v>0</v>
      </c>
      <c r="N98" s="37">
        <v>0</v>
      </c>
      <c r="O98" s="37">
        <v>0</v>
      </c>
      <c r="P98" s="37">
        <v>0</v>
      </c>
      <c r="Q98" s="37">
        <v>0</v>
      </c>
      <c r="R98" s="2"/>
      <c r="S98" s="2"/>
      <c r="T98" s="11"/>
      <c r="U98" s="11"/>
      <c r="V98" s="39" t="s">
        <v>1682</v>
      </c>
      <c r="W98" s="2"/>
      <c r="X98" s="11" t="s">
        <v>1683</v>
      </c>
      <c r="Y98" s="41">
        <v>2886513209</v>
      </c>
      <c r="Z98" s="39" t="s">
        <v>1684</v>
      </c>
      <c r="AA98" s="11"/>
      <c r="AB98" s="58" t="s">
        <v>1685</v>
      </c>
      <c r="AC98" s="11"/>
      <c r="AD98" s="39" t="s">
        <v>1686</v>
      </c>
      <c r="AE98" s="2"/>
      <c r="AF98" s="37">
        <v>2952</v>
      </c>
      <c r="AG98" s="37">
        <v>718</v>
      </c>
      <c r="AH98" s="37">
        <v>2264</v>
      </c>
      <c r="AI98" s="37">
        <v>1054</v>
      </c>
      <c r="AJ98" s="2"/>
    </row>
    <row x14ac:dyDescent="0.25" r="99" customHeight="1" ht="18">
      <c r="A99" s="2" t="s">
        <v>1697</v>
      </c>
      <c r="B99" s="33" t="s">
        <v>1698</v>
      </c>
      <c r="C99" s="56" t="s">
        <v>44</v>
      </c>
      <c r="D99" s="14"/>
      <c r="E99" s="56" t="s">
        <v>44</v>
      </c>
      <c r="F99" s="14"/>
      <c r="G99" s="56" t="s">
        <v>44</v>
      </c>
      <c r="H99" s="57"/>
      <c r="I99" s="35"/>
      <c r="J99" s="36"/>
      <c r="K99" s="37">
        <v>1368589347776307200</v>
      </c>
      <c r="L99" s="6" t="s">
        <v>1699</v>
      </c>
      <c r="M99" s="37">
        <v>0</v>
      </c>
      <c r="N99" s="37">
        <v>0</v>
      </c>
      <c r="O99" s="37">
        <v>0</v>
      </c>
      <c r="P99" s="37">
        <v>0</v>
      </c>
      <c r="Q99" s="37">
        <v>0</v>
      </c>
      <c r="R99" s="2"/>
      <c r="S99" s="2"/>
      <c r="T99" s="2"/>
      <c r="U99" s="2"/>
      <c r="V99" s="11" t="s">
        <v>1700</v>
      </c>
      <c r="W99" s="2"/>
      <c r="X99" s="2" t="s">
        <v>1700</v>
      </c>
      <c r="Y99" s="37">
        <v>508213898</v>
      </c>
      <c r="Z99" s="11" t="s">
        <v>1701</v>
      </c>
      <c r="AA99" s="11" t="s">
        <v>1702</v>
      </c>
      <c r="AB99" s="58" t="s">
        <v>1703</v>
      </c>
      <c r="AC99" s="11"/>
      <c r="AD99" s="39" t="s">
        <v>1704</v>
      </c>
      <c r="AE99" s="2"/>
      <c r="AF99" s="37">
        <v>55059</v>
      </c>
      <c r="AG99" s="37">
        <v>1116</v>
      </c>
      <c r="AH99" s="37">
        <v>0</v>
      </c>
      <c r="AI99" s="37">
        <v>4</v>
      </c>
      <c r="AJ99" s="2"/>
    </row>
    <row x14ac:dyDescent="0.25" r="100" customHeight="1" ht="18">
      <c r="A100" s="2" t="s">
        <v>1705</v>
      </c>
      <c r="B100" s="33" t="s">
        <v>1706</v>
      </c>
      <c r="C100" s="56" t="s">
        <v>35</v>
      </c>
      <c r="D100" s="44" t="s">
        <v>36</v>
      </c>
      <c r="E100" s="56" t="s">
        <v>35</v>
      </c>
      <c r="F100" s="44" t="s">
        <v>36</v>
      </c>
      <c r="G100" s="56" t="s">
        <v>35</v>
      </c>
      <c r="H100" s="60" t="s">
        <v>36</v>
      </c>
      <c r="I100" s="35"/>
      <c r="J100" s="36"/>
      <c r="K100" s="37">
        <v>1368577362233852000</v>
      </c>
      <c r="L100" s="6" t="s">
        <v>1707</v>
      </c>
      <c r="M100" s="37">
        <v>3</v>
      </c>
      <c r="N100" s="37">
        <v>0</v>
      </c>
      <c r="O100" s="37">
        <v>0</v>
      </c>
      <c r="P100" s="37">
        <v>0</v>
      </c>
      <c r="Q100" s="37">
        <v>0</v>
      </c>
      <c r="R100" s="2"/>
      <c r="S100" s="2"/>
      <c r="T100" s="2"/>
      <c r="U100" s="11"/>
      <c r="V100" s="11" t="s">
        <v>1708</v>
      </c>
      <c r="W100" s="2"/>
      <c r="X100" s="2" t="s">
        <v>1709</v>
      </c>
      <c r="Y100" s="41">
        <v>2666709451</v>
      </c>
      <c r="Z100" s="11"/>
      <c r="AA100" s="11"/>
      <c r="AB100" s="58" t="s">
        <v>1710</v>
      </c>
      <c r="AC100" s="11"/>
      <c r="AD100" s="39" t="s">
        <v>100</v>
      </c>
      <c r="AE100" s="2"/>
      <c r="AF100" s="37">
        <v>32143</v>
      </c>
      <c r="AG100" s="37">
        <v>3874</v>
      </c>
      <c r="AH100" s="37">
        <v>2169</v>
      </c>
      <c r="AI100" s="37">
        <v>20326</v>
      </c>
      <c r="AJ100" s="2"/>
    </row>
    <row x14ac:dyDescent="0.25" r="101" customHeight="1" ht="18">
      <c r="A101" s="2" t="s">
        <v>1711</v>
      </c>
      <c r="B101" s="33" t="s">
        <v>1712</v>
      </c>
      <c r="C101" s="56" t="s">
        <v>44</v>
      </c>
      <c r="D101" s="14"/>
      <c r="E101" s="56" t="s">
        <v>44</v>
      </c>
      <c r="F101" s="14"/>
      <c r="G101" s="56" t="s">
        <v>44</v>
      </c>
      <c r="H101" s="57"/>
      <c r="I101" s="35"/>
      <c r="J101" s="36"/>
      <c r="K101" s="37">
        <v>1368566724270973000</v>
      </c>
      <c r="L101" s="6" t="s">
        <v>1713</v>
      </c>
      <c r="M101" s="37">
        <v>0</v>
      </c>
      <c r="N101" s="37">
        <v>0</v>
      </c>
      <c r="O101" s="37">
        <v>0</v>
      </c>
      <c r="P101" s="37">
        <v>0</v>
      </c>
      <c r="Q101" s="37">
        <v>0</v>
      </c>
      <c r="R101" s="2"/>
      <c r="S101" s="2"/>
      <c r="T101" s="11"/>
      <c r="U101" s="11"/>
      <c r="V101" s="39" t="s">
        <v>1714</v>
      </c>
      <c r="W101" s="2"/>
      <c r="X101" s="11" t="s">
        <v>1715</v>
      </c>
      <c r="Y101" s="41">
        <v>243178624</v>
      </c>
      <c r="Z101" s="39" t="s">
        <v>1716</v>
      </c>
      <c r="AA101" s="11"/>
      <c r="AB101" s="58" t="s">
        <v>1717</v>
      </c>
      <c r="AC101" s="11"/>
      <c r="AD101" s="11" t="s">
        <v>1718</v>
      </c>
      <c r="AE101" s="2"/>
      <c r="AF101" s="37">
        <v>20183</v>
      </c>
      <c r="AG101" s="37">
        <v>557</v>
      </c>
      <c r="AH101" s="37">
        <v>1321</v>
      </c>
      <c r="AI101" s="37">
        <v>15388</v>
      </c>
      <c r="AJ101" s="2"/>
    </row>
    <row x14ac:dyDescent="0.25" r="102" customHeight="1" ht="18">
      <c r="A102" s="2" t="s">
        <v>1719</v>
      </c>
      <c r="B102" s="33" t="s">
        <v>1720</v>
      </c>
      <c r="C102" s="56" t="s">
        <v>44</v>
      </c>
      <c r="D102" s="14"/>
      <c r="E102" s="56" t="s">
        <v>44</v>
      </c>
      <c r="F102" s="14"/>
      <c r="G102" s="56" t="s">
        <v>44</v>
      </c>
      <c r="H102" s="57"/>
      <c r="I102" s="35"/>
      <c r="J102" s="36"/>
      <c r="K102" s="37">
        <v>1368555977314869200</v>
      </c>
      <c r="L102" s="6" t="s">
        <v>1721</v>
      </c>
      <c r="M102" s="37">
        <v>14</v>
      </c>
      <c r="N102" s="37">
        <v>1</v>
      </c>
      <c r="O102" s="37">
        <v>0</v>
      </c>
      <c r="P102" s="37">
        <v>0</v>
      </c>
      <c r="Q102" s="37">
        <v>0</v>
      </c>
      <c r="R102" s="2"/>
      <c r="S102" s="2"/>
      <c r="T102" s="11"/>
      <c r="U102" s="11"/>
      <c r="V102" s="39" t="s">
        <v>1722</v>
      </c>
      <c r="W102" s="2"/>
      <c r="X102" s="2" t="s">
        <v>1723</v>
      </c>
      <c r="Y102" s="37">
        <v>743405148240773100</v>
      </c>
      <c r="Z102" s="11" t="s">
        <v>1724</v>
      </c>
      <c r="AA102" s="11" t="s">
        <v>1725</v>
      </c>
      <c r="AB102" s="58" t="s">
        <v>1726</v>
      </c>
      <c r="AC102" s="11"/>
      <c r="AD102" s="11"/>
      <c r="AE102" s="2"/>
      <c r="AF102" s="37">
        <v>241486</v>
      </c>
      <c r="AG102" s="37">
        <v>586254</v>
      </c>
      <c r="AH102" s="37">
        <v>55</v>
      </c>
      <c r="AI102" s="37">
        <v>0</v>
      </c>
      <c r="AJ102" s="2"/>
    </row>
    <row x14ac:dyDescent="0.25" r="103" customHeight="1" ht="18">
      <c r="A103" s="2" t="s">
        <v>1727</v>
      </c>
      <c r="B103" s="33" t="s">
        <v>1728</v>
      </c>
      <c r="C103" s="56" t="s">
        <v>44</v>
      </c>
      <c r="D103" s="14"/>
      <c r="E103" s="56" t="s">
        <v>44</v>
      </c>
      <c r="F103" s="14"/>
      <c r="G103" s="56" t="s">
        <v>44</v>
      </c>
      <c r="H103" s="57"/>
      <c r="I103" s="35"/>
      <c r="J103" s="36"/>
      <c r="K103" s="37">
        <v>1368554838791962600</v>
      </c>
      <c r="L103" s="6" t="s">
        <v>1729</v>
      </c>
      <c r="M103" s="37">
        <v>22</v>
      </c>
      <c r="N103" s="37">
        <v>0</v>
      </c>
      <c r="O103" s="37">
        <v>0</v>
      </c>
      <c r="P103" s="37">
        <v>0</v>
      </c>
      <c r="Q103" s="37">
        <v>0</v>
      </c>
      <c r="R103" s="2"/>
      <c r="S103" s="2"/>
      <c r="T103" s="11"/>
      <c r="U103" s="11"/>
      <c r="V103" s="39" t="s">
        <v>1730</v>
      </c>
      <c r="W103" s="2"/>
      <c r="X103" s="2" t="s">
        <v>1731</v>
      </c>
      <c r="Y103" s="41">
        <v>1095690389112176600</v>
      </c>
      <c r="Z103" s="11" t="s">
        <v>1732</v>
      </c>
      <c r="AA103" s="11" t="s">
        <v>1733</v>
      </c>
      <c r="AB103" s="58" t="s">
        <v>1734</v>
      </c>
      <c r="AC103" s="11"/>
      <c r="AD103" s="39" t="s">
        <v>1704</v>
      </c>
      <c r="AE103" s="2"/>
      <c r="AF103" s="37">
        <v>5135</v>
      </c>
      <c r="AG103" s="37">
        <v>322</v>
      </c>
      <c r="AH103" s="37">
        <v>404</v>
      </c>
      <c r="AI103" s="37">
        <v>15512</v>
      </c>
      <c r="AJ103" s="2"/>
    </row>
    <row x14ac:dyDescent="0.25" r="104" customHeight="1" ht="18">
      <c r="A104" s="2" t="s">
        <v>1735</v>
      </c>
      <c r="B104" s="33" t="s">
        <v>1736</v>
      </c>
      <c r="C104" s="56" t="s">
        <v>44</v>
      </c>
      <c r="D104" s="14"/>
      <c r="E104" s="56" t="s">
        <v>44</v>
      </c>
      <c r="F104" s="14"/>
      <c r="G104" s="56" t="s">
        <v>44</v>
      </c>
      <c r="H104" s="57"/>
      <c r="I104" s="35"/>
      <c r="J104" s="36"/>
      <c r="K104" s="37">
        <v>1368553042635874300</v>
      </c>
      <c r="L104" s="6" t="s">
        <v>1737</v>
      </c>
      <c r="M104" s="37">
        <v>3</v>
      </c>
      <c r="N104" s="37">
        <v>0</v>
      </c>
      <c r="O104" s="37">
        <v>0</v>
      </c>
      <c r="P104" s="37">
        <v>0</v>
      </c>
      <c r="Q104" s="37">
        <v>0</v>
      </c>
      <c r="R104" s="2"/>
      <c r="S104" s="2"/>
      <c r="T104" s="11"/>
      <c r="U104" s="11"/>
      <c r="V104" s="39" t="s">
        <v>1714</v>
      </c>
      <c r="W104" s="11"/>
      <c r="X104" s="11" t="s">
        <v>1715</v>
      </c>
      <c r="Y104" s="41">
        <v>243178624</v>
      </c>
      <c r="Z104" s="39" t="s">
        <v>1716</v>
      </c>
      <c r="AA104" s="11"/>
      <c r="AB104" s="58" t="s">
        <v>1717</v>
      </c>
      <c r="AC104" s="11"/>
      <c r="AD104" s="11" t="s">
        <v>1718</v>
      </c>
      <c r="AE104" s="2"/>
      <c r="AF104" s="37">
        <v>20183</v>
      </c>
      <c r="AG104" s="37">
        <v>557</v>
      </c>
      <c r="AH104" s="37">
        <v>1321</v>
      </c>
      <c r="AI104" s="37">
        <v>15388</v>
      </c>
      <c r="AJ104" s="2"/>
    </row>
    <row x14ac:dyDescent="0.25" r="105" customHeight="1" ht="18">
      <c r="A105" s="2" t="s">
        <v>1738</v>
      </c>
      <c r="B105" s="33" t="s">
        <v>1739</v>
      </c>
      <c r="C105" s="56" t="s">
        <v>35</v>
      </c>
      <c r="D105" s="44" t="s">
        <v>36</v>
      </c>
      <c r="E105" s="56" t="s">
        <v>35</v>
      </c>
      <c r="F105" s="44" t="s">
        <v>36</v>
      </c>
      <c r="G105" s="56" t="s">
        <v>35</v>
      </c>
      <c r="H105" s="60" t="s">
        <v>36</v>
      </c>
      <c r="I105" s="35"/>
      <c r="J105" s="36"/>
      <c r="K105" s="37">
        <v>1368552812024656000</v>
      </c>
      <c r="L105" s="6" t="s">
        <v>1740</v>
      </c>
      <c r="M105" s="37">
        <v>0</v>
      </c>
      <c r="N105" s="37">
        <v>0</v>
      </c>
      <c r="O105" s="37">
        <v>0</v>
      </c>
      <c r="P105" s="37">
        <v>0</v>
      </c>
      <c r="Q105" s="37">
        <v>0</v>
      </c>
      <c r="R105" s="2"/>
      <c r="S105" s="2"/>
      <c r="T105" s="11"/>
      <c r="U105" s="11"/>
      <c r="V105" s="39" t="s">
        <v>1741</v>
      </c>
      <c r="W105" s="11"/>
      <c r="X105" s="2" t="s">
        <v>1742</v>
      </c>
      <c r="Y105" s="41">
        <v>2788789793</v>
      </c>
      <c r="Z105" s="11"/>
      <c r="AA105" s="11"/>
      <c r="AB105" s="58" t="s">
        <v>1743</v>
      </c>
      <c r="AC105" s="11"/>
      <c r="AD105" s="11"/>
      <c r="AE105" s="2"/>
      <c r="AF105" s="37">
        <v>11069</v>
      </c>
      <c r="AG105" s="37">
        <v>270</v>
      </c>
      <c r="AH105" s="37">
        <v>318</v>
      </c>
      <c r="AI105" s="37">
        <v>19225</v>
      </c>
      <c r="AJ105" s="2"/>
    </row>
    <row x14ac:dyDescent="0.25" r="106" customHeight="1" ht="18">
      <c r="A106" s="2" t="s">
        <v>1175</v>
      </c>
      <c r="B106" s="33" t="s">
        <v>1744</v>
      </c>
      <c r="C106" s="56" t="s">
        <v>44</v>
      </c>
      <c r="D106" s="14"/>
      <c r="E106" s="56" t="s">
        <v>44</v>
      </c>
      <c r="F106" s="14"/>
      <c r="G106" s="56" t="s">
        <v>44</v>
      </c>
      <c r="H106" s="57"/>
      <c r="I106" s="35"/>
      <c r="J106" s="36"/>
      <c r="K106" s="37">
        <v>1368552243230896000</v>
      </c>
      <c r="L106" s="6" t="s">
        <v>1745</v>
      </c>
      <c r="M106" s="37">
        <v>34</v>
      </c>
      <c r="N106" s="37">
        <v>6</v>
      </c>
      <c r="O106" s="37">
        <v>0</v>
      </c>
      <c r="P106" s="37">
        <v>0</v>
      </c>
      <c r="Q106" s="37">
        <v>0</v>
      </c>
      <c r="R106" s="2"/>
      <c r="S106" s="2"/>
      <c r="T106" s="2"/>
      <c r="U106" s="11"/>
      <c r="V106" s="11" t="s">
        <v>1746</v>
      </c>
      <c r="W106" s="11"/>
      <c r="X106" s="39" t="s">
        <v>1747</v>
      </c>
      <c r="Y106" s="41">
        <v>460951708</v>
      </c>
      <c r="Z106" s="39" t="s">
        <v>1748</v>
      </c>
      <c r="AA106" s="11"/>
      <c r="AB106" s="58" t="s">
        <v>1749</v>
      </c>
      <c r="AC106" s="11"/>
      <c r="AD106" s="39" t="s">
        <v>1750</v>
      </c>
      <c r="AE106" s="2"/>
      <c r="AF106" s="37">
        <v>18972</v>
      </c>
      <c r="AG106" s="37">
        <v>7466</v>
      </c>
      <c r="AH106" s="37">
        <v>1944</v>
      </c>
      <c r="AI106" s="37">
        <v>11113</v>
      </c>
      <c r="AJ106" s="2"/>
    </row>
    <row x14ac:dyDescent="0.25" r="107" customHeight="1" ht="18">
      <c r="A107" s="2" t="s">
        <v>1751</v>
      </c>
      <c r="B107" s="33" t="s">
        <v>1752</v>
      </c>
      <c r="C107" s="56" t="s">
        <v>44</v>
      </c>
      <c r="D107" s="14"/>
      <c r="E107" s="56" t="s">
        <v>44</v>
      </c>
      <c r="F107" s="14"/>
      <c r="G107" s="56" t="s">
        <v>44</v>
      </c>
      <c r="H107" s="57"/>
      <c r="I107" s="35"/>
      <c r="J107" s="36"/>
      <c r="K107" s="37">
        <v>1368546908331999200</v>
      </c>
      <c r="L107" s="6" t="s">
        <v>1753</v>
      </c>
      <c r="M107" s="37">
        <v>55</v>
      </c>
      <c r="N107" s="37">
        <v>6</v>
      </c>
      <c r="O107" s="37">
        <v>0</v>
      </c>
      <c r="P107" s="37">
        <v>0</v>
      </c>
      <c r="Q107" s="37">
        <v>0</v>
      </c>
      <c r="R107" s="2"/>
      <c r="S107" s="2"/>
      <c r="T107" s="11"/>
      <c r="U107" s="11"/>
      <c r="V107" s="39" t="s">
        <v>1754</v>
      </c>
      <c r="W107" s="2"/>
      <c r="X107" s="2" t="s">
        <v>1755</v>
      </c>
      <c r="Y107" s="41">
        <v>424893128</v>
      </c>
      <c r="Z107" s="11" t="s">
        <v>1756</v>
      </c>
      <c r="AA107" s="11" t="s">
        <v>1757</v>
      </c>
      <c r="AB107" s="58" t="s">
        <v>1758</v>
      </c>
      <c r="AC107" s="11"/>
      <c r="AD107" s="2" t="s">
        <v>1759</v>
      </c>
      <c r="AE107" s="2"/>
      <c r="AF107" s="37">
        <v>369638</v>
      </c>
      <c r="AG107" s="37">
        <v>1026746</v>
      </c>
      <c r="AH107" s="37">
        <v>17</v>
      </c>
      <c r="AI107" s="37">
        <v>4</v>
      </c>
      <c r="AJ107" s="2"/>
    </row>
    <row x14ac:dyDescent="0.25" r="108" customHeight="1" ht="18">
      <c r="A108" s="2" t="s">
        <v>1760</v>
      </c>
      <c r="B108" s="33" t="s">
        <v>1761</v>
      </c>
      <c r="C108" s="56" t="s">
        <v>44</v>
      </c>
      <c r="D108" s="14"/>
      <c r="E108" s="56" t="s">
        <v>44</v>
      </c>
      <c r="F108" s="14"/>
      <c r="G108" s="56" t="s">
        <v>44</v>
      </c>
      <c r="H108" s="57"/>
      <c r="I108" s="35"/>
      <c r="J108" s="36"/>
      <c r="K108" s="37">
        <v>1368544744331227100</v>
      </c>
      <c r="L108" s="6" t="s">
        <v>1762</v>
      </c>
      <c r="M108" s="37">
        <v>1</v>
      </c>
      <c r="N108" s="37">
        <v>1</v>
      </c>
      <c r="O108" s="37">
        <v>0</v>
      </c>
      <c r="P108" s="37">
        <v>0</v>
      </c>
      <c r="Q108" s="37">
        <v>0</v>
      </c>
      <c r="R108" s="2"/>
      <c r="S108" s="2"/>
      <c r="T108" s="11"/>
      <c r="U108" s="11"/>
      <c r="V108" s="39" t="s">
        <v>1763</v>
      </c>
      <c r="W108" s="2"/>
      <c r="X108" s="11" t="s">
        <v>1764</v>
      </c>
      <c r="Y108" s="41">
        <v>928374640870854700</v>
      </c>
      <c r="Z108" s="39" t="s">
        <v>1765</v>
      </c>
      <c r="AA108" s="11"/>
      <c r="AB108" s="58" t="s">
        <v>1766</v>
      </c>
      <c r="AC108" s="11"/>
      <c r="AD108" s="2"/>
      <c r="AE108" s="2"/>
      <c r="AF108" s="37">
        <v>2881</v>
      </c>
      <c r="AG108" s="37">
        <v>20</v>
      </c>
      <c r="AH108" s="37">
        <v>44</v>
      </c>
      <c r="AI108" s="37">
        <v>1350</v>
      </c>
      <c r="AJ108" s="2"/>
    </row>
    <row x14ac:dyDescent="0.25" r="109" customHeight="1" ht="18">
      <c r="A109" s="2" t="s">
        <v>558</v>
      </c>
      <c r="B109" s="33" t="s">
        <v>1767</v>
      </c>
      <c r="C109" s="56" t="s">
        <v>44</v>
      </c>
      <c r="D109" s="14"/>
      <c r="E109" s="56" t="s">
        <v>44</v>
      </c>
      <c r="F109" s="14"/>
      <c r="G109" s="56" t="s">
        <v>44</v>
      </c>
      <c r="H109" s="57"/>
      <c r="I109" s="35"/>
      <c r="J109" s="36"/>
      <c r="K109" s="37">
        <v>1368543702533161000</v>
      </c>
      <c r="L109" s="6" t="s">
        <v>1768</v>
      </c>
      <c r="M109" s="37">
        <v>49</v>
      </c>
      <c r="N109" s="37">
        <v>8</v>
      </c>
      <c r="O109" s="37">
        <v>0</v>
      </c>
      <c r="P109" s="37">
        <v>0</v>
      </c>
      <c r="Q109" s="37">
        <v>0</v>
      </c>
      <c r="R109" s="2"/>
      <c r="S109" s="2"/>
      <c r="T109" s="11"/>
      <c r="U109" s="11"/>
      <c r="V109" s="39" t="s">
        <v>1769</v>
      </c>
      <c r="W109" s="2"/>
      <c r="X109" s="2" t="s">
        <v>1770</v>
      </c>
      <c r="Y109" s="37">
        <v>921813807244238800</v>
      </c>
      <c r="Z109" s="11"/>
      <c r="AA109" s="11"/>
      <c r="AB109" s="58" t="s">
        <v>1771</v>
      </c>
      <c r="AC109" s="11"/>
      <c r="AD109" s="2"/>
      <c r="AE109" s="2"/>
      <c r="AF109" s="37">
        <v>3127</v>
      </c>
      <c r="AG109" s="37">
        <v>1198</v>
      </c>
      <c r="AH109" s="37">
        <v>267</v>
      </c>
      <c r="AI109" s="37">
        <v>6399</v>
      </c>
      <c r="AJ109" s="2"/>
    </row>
    <row x14ac:dyDescent="0.25" r="110" customHeight="1" ht="18">
      <c r="A110" s="2" t="s">
        <v>566</v>
      </c>
      <c r="B110" s="33" t="s">
        <v>1772</v>
      </c>
      <c r="C110" s="56" t="s">
        <v>35</v>
      </c>
      <c r="D110" s="44" t="s">
        <v>36</v>
      </c>
      <c r="E110" s="56" t="s">
        <v>35</v>
      </c>
      <c r="F110" s="44" t="s">
        <v>36</v>
      </c>
      <c r="G110" s="56" t="s">
        <v>35</v>
      </c>
      <c r="H110" s="60" t="s">
        <v>36</v>
      </c>
      <c r="I110" s="35"/>
      <c r="J110" s="36"/>
      <c r="K110" s="37">
        <v>1368541386547617800</v>
      </c>
      <c r="L110" s="6" t="s">
        <v>1773</v>
      </c>
      <c r="M110" s="37">
        <v>0</v>
      </c>
      <c r="N110" s="37">
        <v>0</v>
      </c>
      <c r="O110" s="37">
        <v>0</v>
      </c>
      <c r="P110" s="37">
        <v>0</v>
      </c>
      <c r="Q110" s="37">
        <v>0</v>
      </c>
      <c r="R110" s="2"/>
      <c r="S110" s="2"/>
      <c r="T110" s="11"/>
      <c r="U110" s="11"/>
      <c r="V110" s="39" t="s">
        <v>1774</v>
      </c>
      <c r="W110" s="2"/>
      <c r="X110" s="2" t="s">
        <v>1775</v>
      </c>
      <c r="Y110" s="41">
        <v>1031150244598349800</v>
      </c>
      <c r="Z110" s="11"/>
      <c r="AA110" s="11"/>
      <c r="AB110" s="58" t="s">
        <v>1776</v>
      </c>
      <c r="AC110" s="11"/>
      <c r="AD110" s="2"/>
      <c r="AE110" s="2"/>
      <c r="AF110" s="37">
        <v>16571</v>
      </c>
      <c r="AG110" s="37">
        <v>115</v>
      </c>
      <c r="AH110" s="37">
        <v>229</v>
      </c>
      <c r="AI110" s="37">
        <v>4400</v>
      </c>
      <c r="AJ110" s="2"/>
    </row>
    <row x14ac:dyDescent="0.25" r="111" customHeight="1" ht="18">
      <c r="A111" s="2" t="s">
        <v>1777</v>
      </c>
      <c r="B111" s="33" t="s">
        <v>1778</v>
      </c>
      <c r="C111" s="56" t="s">
        <v>35</v>
      </c>
      <c r="D111" s="44" t="s">
        <v>36</v>
      </c>
      <c r="E111" s="56" t="s">
        <v>35</v>
      </c>
      <c r="F111" s="44" t="s">
        <v>36</v>
      </c>
      <c r="G111" s="56" t="s">
        <v>35</v>
      </c>
      <c r="H111" s="60" t="s">
        <v>36</v>
      </c>
      <c r="I111" s="35"/>
      <c r="J111" s="36"/>
      <c r="K111" s="37">
        <v>1368540092986519600</v>
      </c>
      <c r="L111" s="6" t="s">
        <v>1779</v>
      </c>
      <c r="M111" s="37">
        <v>25</v>
      </c>
      <c r="N111" s="37">
        <v>3</v>
      </c>
      <c r="O111" s="37">
        <v>0</v>
      </c>
      <c r="P111" s="37">
        <v>0</v>
      </c>
      <c r="Q111" s="37">
        <v>0</v>
      </c>
      <c r="R111" s="2"/>
      <c r="S111" s="2"/>
      <c r="T111" s="11"/>
      <c r="U111" s="11"/>
      <c r="V111" s="39" t="s">
        <v>1780</v>
      </c>
      <c r="W111" s="2"/>
      <c r="X111" s="11" t="s">
        <v>1781</v>
      </c>
      <c r="Y111" s="41">
        <v>1959523964</v>
      </c>
      <c r="Z111" s="39" t="s">
        <v>1782</v>
      </c>
      <c r="AA111" s="11"/>
      <c r="AB111" s="58" t="s">
        <v>1783</v>
      </c>
      <c r="AC111" s="11"/>
      <c r="AD111" s="2" t="s">
        <v>1784</v>
      </c>
      <c r="AE111" s="2"/>
      <c r="AF111" s="37">
        <v>26366</v>
      </c>
      <c r="AG111" s="37">
        <v>7829</v>
      </c>
      <c r="AH111" s="37">
        <v>7742</v>
      </c>
      <c r="AI111" s="37">
        <v>83860</v>
      </c>
      <c r="AJ111" s="2"/>
    </row>
    <row x14ac:dyDescent="0.25" r="112" customHeight="1" ht="18">
      <c r="A112" s="2" t="s">
        <v>157</v>
      </c>
      <c r="B112" s="33" t="s">
        <v>1785</v>
      </c>
      <c r="C112" s="56" t="s">
        <v>44</v>
      </c>
      <c r="D112" s="14"/>
      <c r="E112" s="56" t="s">
        <v>44</v>
      </c>
      <c r="F112" s="14"/>
      <c r="G112" s="56" t="s">
        <v>44</v>
      </c>
      <c r="H112" s="57"/>
      <c r="I112" s="35"/>
      <c r="J112" s="36"/>
      <c r="K112" s="37">
        <v>1368535285945036800</v>
      </c>
      <c r="L112" s="6" t="s">
        <v>1786</v>
      </c>
      <c r="M112" s="37">
        <v>23</v>
      </c>
      <c r="N112" s="37">
        <v>3</v>
      </c>
      <c r="O112" s="37">
        <v>0</v>
      </c>
      <c r="P112" s="37">
        <v>0</v>
      </c>
      <c r="Q112" s="37">
        <v>0</v>
      </c>
      <c r="R112" s="2"/>
      <c r="S112" s="2"/>
      <c r="T112" s="11"/>
      <c r="U112" s="11"/>
      <c r="V112" s="39" t="s">
        <v>1787</v>
      </c>
      <c r="W112" s="2"/>
      <c r="X112" s="11" t="s">
        <v>1788</v>
      </c>
      <c r="Y112" s="41">
        <v>307892644</v>
      </c>
      <c r="Z112" s="39" t="s">
        <v>1789</v>
      </c>
      <c r="AA112" s="11"/>
      <c r="AB112" s="58" t="s">
        <v>1790</v>
      </c>
      <c r="AC112" s="11"/>
      <c r="AD112" s="2" t="s">
        <v>1791</v>
      </c>
      <c r="AE112" s="2"/>
      <c r="AF112" s="37">
        <v>44322</v>
      </c>
      <c r="AG112" s="37">
        <v>7675</v>
      </c>
      <c r="AH112" s="37">
        <v>698</v>
      </c>
      <c r="AI112" s="37">
        <v>18677</v>
      </c>
      <c r="AJ112" s="2"/>
    </row>
    <row x14ac:dyDescent="0.25" r="113" customHeight="1" ht="18">
      <c r="A113" s="2" t="s">
        <v>1792</v>
      </c>
      <c r="B113" s="33" t="s">
        <v>1793</v>
      </c>
      <c r="C113" s="56" t="s">
        <v>44</v>
      </c>
      <c r="D113" s="14"/>
      <c r="E113" s="56" t="s">
        <v>44</v>
      </c>
      <c r="F113" s="14"/>
      <c r="G113" s="56" t="s">
        <v>44</v>
      </c>
      <c r="H113" s="57"/>
      <c r="I113" s="35"/>
      <c r="J113" s="36"/>
      <c r="K113" s="37">
        <v>1368535096895103000</v>
      </c>
      <c r="L113" s="6" t="s">
        <v>1794</v>
      </c>
      <c r="M113" s="37">
        <v>0</v>
      </c>
      <c r="N113" s="37">
        <v>0</v>
      </c>
      <c r="O113" s="37">
        <v>0</v>
      </c>
      <c r="P113" s="37">
        <v>0</v>
      </c>
      <c r="Q113" s="37">
        <v>0</v>
      </c>
      <c r="R113" s="2"/>
      <c r="S113" s="2"/>
      <c r="T113" s="11"/>
      <c r="U113" s="11"/>
      <c r="V113" s="39" t="s">
        <v>1795</v>
      </c>
      <c r="W113" s="2"/>
      <c r="X113" s="2" t="s">
        <v>1796</v>
      </c>
      <c r="Y113" s="37">
        <v>1236020167529951200</v>
      </c>
      <c r="Z113" s="11"/>
      <c r="AA113" s="11"/>
      <c r="AB113" s="58" t="s">
        <v>1797</v>
      </c>
      <c r="AC113" s="11"/>
      <c r="AD113" s="2"/>
      <c r="AE113" s="2"/>
      <c r="AF113" s="37">
        <v>580</v>
      </c>
      <c r="AG113" s="37">
        <v>206</v>
      </c>
      <c r="AH113" s="37">
        <v>744</v>
      </c>
      <c r="AI113" s="37">
        <v>2920</v>
      </c>
      <c r="AJ113" s="2"/>
    </row>
    <row x14ac:dyDescent="0.25" r="114" customHeight="1" ht="18">
      <c r="A114" s="2" t="s">
        <v>1798</v>
      </c>
      <c r="B114" s="33" t="s">
        <v>1799</v>
      </c>
      <c r="C114" s="56" t="s">
        <v>366</v>
      </c>
      <c r="D114" s="14"/>
      <c r="E114" s="56" t="s">
        <v>366</v>
      </c>
      <c r="F114" s="14"/>
      <c r="G114" s="56" t="s">
        <v>366</v>
      </c>
      <c r="H114" s="57"/>
      <c r="I114" s="35"/>
      <c r="J114" s="36"/>
      <c r="K114" s="37">
        <v>1368530486000291800</v>
      </c>
      <c r="L114" s="6" t="s">
        <v>1800</v>
      </c>
      <c r="M114" s="37">
        <v>2</v>
      </c>
      <c r="N114" s="37">
        <v>2</v>
      </c>
      <c r="O114" s="37">
        <v>0</v>
      </c>
      <c r="P114" s="37">
        <v>0</v>
      </c>
      <c r="Q114" s="37">
        <v>0</v>
      </c>
      <c r="R114" s="2"/>
      <c r="S114" s="2"/>
      <c r="T114" s="11"/>
      <c r="U114" s="11"/>
      <c r="V114" s="39" t="s">
        <v>1801</v>
      </c>
      <c r="W114" s="2"/>
      <c r="X114" s="2" t="s">
        <v>1802</v>
      </c>
      <c r="Y114" s="41">
        <v>1325169547876462600</v>
      </c>
      <c r="Z114" s="11" t="s">
        <v>1803</v>
      </c>
      <c r="AA114" s="11" t="s">
        <v>1804</v>
      </c>
      <c r="AB114" s="58" t="s">
        <v>1805</v>
      </c>
      <c r="AC114" s="11"/>
      <c r="AD114" s="2"/>
      <c r="AE114" s="2"/>
      <c r="AF114" s="37">
        <v>6441</v>
      </c>
      <c r="AG114" s="37">
        <v>500</v>
      </c>
      <c r="AH114" s="37">
        <v>414</v>
      </c>
      <c r="AI114" s="37">
        <v>20617</v>
      </c>
      <c r="AJ114" s="2"/>
    </row>
    <row x14ac:dyDescent="0.25" r="115" customHeight="1" ht="18">
      <c r="A115" s="2" t="s">
        <v>1806</v>
      </c>
      <c r="B115" s="33" t="s">
        <v>1807</v>
      </c>
      <c r="C115" s="56" t="s">
        <v>44</v>
      </c>
      <c r="D115" s="14"/>
      <c r="E115" s="56" t="s">
        <v>44</v>
      </c>
      <c r="F115" s="14"/>
      <c r="G115" s="56" t="s">
        <v>44</v>
      </c>
      <c r="H115" s="57"/>
      <c r="I115" s="35"/>
      <c r="J115" s="36"/>
      <c r="K115" s="37">
        <v>1368523173273219000</v>
      </c>
      <c r="L115" s="6" t="s">
        <v>1808</v>
      </c>
      <c r="M115" s="37">
        <v>4</v>
      </c>
      <c r="N115" s="37">
        <v>2</v>
      </c>
      <c r="O115" s="37">
        <v>0</v>
      </c>
      <c r="P115" s="37">
        <v>0</v>
      </c>
      <c r="Q115" s="37">
        <v>0</v>
      </c>
      <c r="R115" s="2"/>
      <c r="S115" s="2"/>
      <c r="T115" s="11"/>
      <c r="U115" s="11"/>
      <c r="V115" s="39" t="s">
        <v>1809</v>
      </c>
      <c r="W115" s="2"/>
      <c r="X115" s="11" t="s">
        <v>1810</v>
      </c>
      <c r="Y115" s="41">
        <v>2919704488</v>
      </c>
      <c r="Z115" s="39" t="s">
        <v>1811</v>
      </c>
      <c r="AA115" s="11"/>
      <c r="AB115" s="58" t="s">
        <v>1812</v>
      </c>
      <c r="AC115" s="11"/>
      <c r="AD115" s="2"/>
      <c r="AE115" s="2"/>
      <c r="AF115" s="37">
        <v>154125</v>
      </c>
      <c r="AG115" s="37">
        <v>6706</v>
      </c>
      <c r="AH115" s="37">
        <v>6659</v>
      </c>
      <c r="AI115" s="37">
        <v>125707</v>
      </c>
      <c r="AJ115" s="2"/>
    </row>
    <row x14ac:dyDescent="0.25" r="116" customHeight="1" ht="18">
      <c r="A116" s="2" t="s">
        <v>1813</v>
      </c>
      <c r="B116" s="33" t="s">
        <v>1814</v>
      </c>
      <c r="C116" s="56" t="s">
        <v>44</v>
      </c>
      <c r="D116" s="14"/>
      <c r="E116" s="56" t="s">
        <v>44</v>
      </c>
      <c r="F116" s="14"/>
      <c r="G116" s="56" t="s">
        <v>44</v>
      </c>
      <c r="H116" s="57"/>
      <c r="I116" s="35"/>
      <c r="J116" s="36"/>
      <c r="K116" s="37">
        <v>1368521749726396400</v>
      </c>
      <c r="L116" s="6" t="s">
        <v>1815</v>
      </c>
      <c r="M116" s="37">
        <v>1</v>
      </c>
      <c r="N116" s="37">
        <v>1</v>
      </c>
      <c r="O116" s="37">
        <v>0</v>
      </c>
      <c r="P116" s="37">
        <v>0</v>
      </c>
      <c r="Q116" s="37">
        <v>0</v>
      </c>
      <c r="R116" s="2"/>
      <c r="S116" s="2"/>
      <c r="T116" s="11"/>
      <c r="U116" s="11"/>
      <c r="V116" s="39" t="s">
        <v>1816</v>
      </c>
      <c r="W116" s="2"/>
      <c r="X116" s="11" t="s">
        <v>1817</v>
      </c>
      <c r="Y116" s="41">
        <v>408688509</v>
      </c>
      <c r="Z116" s="39" t="s">
        <v>1818</v>
      </c>
      <c r="AA116" s="11"/>
      <c r="AB116" s="58" t="s">
        <v>1819</v>
      </c>
      <c r="AC116" s="11"/>
      <c r="AD116" s="11"/>
      <c r="AE116" s="2"/>
      <c r="AF116" s="37">
        <v>50217</v>
      </c>
      <c r="AG116" s="37">
        <v>4587</v>
      </c>
      <c r="AH116" s="37">
        <v>1371</v>
      </c>
      <c r="AI116" s="37">
        <v>14146</v>
      </c>
      <c r="AJ116" s="2"/>
    </row>
    <row x14ac:dyDescent="0.25" r="117" customHeight="1" ht="18">
      <c r="A117" s="2" t="s">
        <v>1820</v>
      </c>
      <c r="B117" s="33" t="s">
        <v>1821</v>
      </c>
      <c r="C117" s="56" t="s">
        <v>44</v>
      </c>
      <c r="D117" s="14"/>
      <c r="E117" s="56" t="s">
        <v>44</v>
      </c>
      <c r="F117" s="14"/>
      <c r="G117" s="56" t="s">
        <v>44</v>
      </c>
      <c r="H117" s="57"/>
      <c r="I117" s="35"/>
      <c r="J117" s="36"/>
      <c r="K117" s="37">
        <v>1368521194211795000</v>
      </c>
      <c r="L117" s="6" t="s">
        <v>1822</v>
      </c>
      <c r="M117" s="37">
        <v>13</v>
      </c>
      <c r="N117" s="37">
        <v>0</v>
      </c>
      <c r="O117" s="37">
        <v>0</v>
      </c>
      <c r="P117" s="37">
        <v>0</v>
      </c>
      <c r="Q117" s="37">
        <v>0</v>
      </c>
      <c r="R117" s="2"/>
      <c r="S117" s="2"/>
      <c r="T117" s="11"/>
      <c r="U117" s="11"/>
      <c r="V117" s="39" t="s">
        <v>1823</v>
      </c>
      <c r="W117" s="2"/>
      <c r="X117" s="2" t="s">
        <v>1824</v>
      </c>
      <c r="Y117" s="41">
        <v>1279651701037940700</v>
      </c>
      <c r="Z117" s="11" t="s">
        <v>1825</v>
      </c>
      <c r="AA117" s="11" t="s">
        <v>1826</v>
      </c>
      <c r="AB117" s="58" t="s">
        <v>1827</v>
      </c>
      <c r="AC117" s="11"/>
      <c r="AD117" s="11" t="s">
        <v>1828</v>
      </c>
      <c r="AE117" s="2"/>
      <c r="AF117" s="37">
        <v>19059</v>
      </c>
      <c r="AG117" s="37">
        <v>683</v>
      </c>
      <c r="AH117" s="37">
        <v>460</v>
      </c>
      <c r="AI117" s="37">
        <v>70802</v>
      </c>
      <c r="AJ117" s="2"/>
    </row>
    <row x14ac:dyDescent="0.25" r="118" customHeight="1" ht="18">
      <c r="A118" s="2" t="s">
        <v>1829</v>
      </c>
      <c r="B118" s="33" t="s">
        <v>1830</v>
      </c>
      <c r="C118" s="56" t="s">
        <v>44</v>
      </c>
      <c r="D118" s="14"/>
      <c r="E118" s="56" t="s">
        <v>44</v>
      </c>
      <c r="F118" s="14"/>
      <c r="G118" s="56" t="s">
        <v>44</v>
      </c>
      <c r="H118" s="57"/>
      <c r="I118" s="35"/>
      <c r="J118" s="36"/>
      <c r="K118" s="37">
        <v>1368514373166194700</v>
      </c>
      <c r="L118" s="6" t="s">
        <v>1831</v>
      </c>
      <c r="M118" s="37">
        <v>0</v>
      </c>
      <c r="N118" s="37">
        <v>0</v>
      </c>
      <c r="O118" s="37">
        <v>0</v>
      </c>
      <c r="P118" s="37">
        <v>0</v>
      </c>
      <c r="Q118" s="37">
        <v>0</v>
      </c>
      <c r="R118" s="2"/>
      <c r="S118" s="2"/>
      <c r="T118" s="2"/>
      <c r="U118" s="11"/>
      <c r="V118" s="11" t="s">
        <v>1832</v>
      </c>
      <c r="W118" s="2"/>
      <c r="X118" s="11" t="s">
        <v>1833</v>
      </c>
      <c r="Y118" s="41">
        <v>1454298618</v>
      </c>
      <c r="Z118" s="39" t="s">
        <v>1834</v>
      </c>
      <c r="AA118" s="11"/>
      <c r="AB118" s="58" t="s">
        <v>1835</v>
      </c>
      <c r="AC118" s="11"/>
      <c r="AD118" s="39" t="s">
        <v>1836</v>
      </c>
      <c r="AE118" s="2"/>
      <c r="AF118" s="37">
        <v>45536</v>
      </c>
      <c r="AG118" s="37">
        <v>3054</v>
      </c>
      <c r="AH118" s="37">
        <v>3098</v>
      </c>
      <c r="AI118" s="37">
        <v>92301</v>
      </c>
      <c r="AJ118" s="2"/>
    </row>
    <row x14ac:dyDescent="0.25" r="119" customHeight="1" ht="18">
      <c r="A119" s="2" t="s">
        <v>1837</v>
      </c>
      <c r="B119" s="33" t="s">
        <v>1838</v>
      </c>
      <c r="C119" s="56" t="s">
        <v>44</v>
      </c>
      <c r="D119" s="14"/>
      <c r="E119" s="56" t="s">
        <v>44</v>
      </c>
      <c r="F119" s="14"/>
      <c r="G119" s="56" t="s">
        <v>44</v>
      </c>
      <c r="H119" s="57"/>
      <c r="I119" s="35"/>
      <c r="J119" s="36"/>
      <c r="K119" s="37">
        <v>1368514260918104000</v>
      </c>
      <c r="L119" s="6" t="s">
        <v>1839</v>
      </c>
      <c r="M119" s="37">
        <v>17</v>
      </c>
      <c r="N119" s="37">
        <v>3</v>
      </c>
      <c r="O119" s="37">
        <v>0</v>
      </c>
      <c r="P119" s="37">
        <v>0</v>
      </c>
      <c r="Q119" s="37">
        <v>0</v>
      </c>
      <c r="R119" s="2"/>
      <c r="S119" s="2"/>
      <c r="T119" s="11"/>
      <c r="U119" s="11"/>
      <c r="V119" s="39" t="s">
        <v>1722</v>
      </c>
      <c r="W119" s="2"/>
      <c r="X119" s="2" t="s">
        <v>1723</v>
      </c>
      <c r="Y119" s="41">
        <v>743405148240773100</v>
      </c>
      <c r="Z119" s="11" t="s">
        <v>1724</v>
      </c>
      <c r="AA119" s="11" t="s">
        <v>1725</v>
      </c>
      <c r="AB119" s="58" t="s">
        <v>1726</v>
      </c>
      <c r="AC119" s="11"/>
      <c r="AD119" s="2"/>
      <c r="AE119" s="2"/>
      <c r="AF119" s="37">
        <v>241486</v>
      </c>
      <c r="AG119" s="37">
        <v>586254</v>
      </c>
      <c r="AH119" s="37">
        <v>55</v>
      </c>
      <c r="AI119" s="37">
        <v>0</v>
      </c>
      <c r="AJ119" s="2"/>
    </row>
    <row x14ac:dyDescent="0.25" r="120" customHeight="1" ht="18">
      <c r="A120" s="2" t="s">
        <v>1840</v>
      </c>
      <c r="B120" s="33" t="s">
        <v>1841</v>
      </c>
      <c r="C120" s="56" t="s">
        <v>44</v>
      </c>
      <c r="D120" s="14"/>
      <c r="E120" s="56" t="s">
        <v>44</v>
      </c>
      <c r="F120" s="14"/>
      <c r="G120" s="56" t="s">
        <v>44</v>
      </c>
      <c r="H120" s="57"/>
      <c r="I120" s="35"/>
      <c r="J120" s="36"/>
      <c r="K120" s="37">
        <v>1368513836966424600</v>
      </c>
      <c r="L120" s="6" t="s">
        <v>1842</v>
      </c>
      <c r="M120" s="37">
        <v>0</v>
      </c>
      <c r="N120" s="37">
        <v>0</v>
      </c>
      <c r="O120" s="37">
        <v>0</v>
      </c>
      <c r="P120" s="37">
        <v>0</v>
      </c>
      <c r="Q120" s="37">
        <v>0</v>
      </c>
      <c r="R120" s="2"/>
      <c r="S120" s="2"/>
      <c r="T120" s="11"/>
      <c r="U120" s="11"/>
      <c r="V120" s="39" t="s">
        <v>1843</v>
      </c>
      <c r="W120" s="2"/>
      <c r="X120" s="11" t="s">
        <v>1844</v>
      </c>
      <c r="Y120" s="41">
        <v>1326933911084150800</v>
      </c>
      <c r="Z120" s="39" t="s">
        <v>1845</v>
      </c>
      <c r="AA120" s="11"/>
      <c r="AB120" s="58" t="s">
        <v>1846</v>
      </c>
      <c r="AC120" s="11"/>
      <c r="AD120" s="11"/>
      <c r="AE120" s="2"/>
      <c r="AF120" s="37">
        <v>1291</v>
      </c>
      <c r="AG120" s="37">
        <v>164</v>
      </c>
      <c r="AH120" s="37">
        <v>365</v>
      </c>
      <c r="AI120" s="37">
        <v>3139</v>
      </c>
      <c r="AJ120" s="2"/>
    </row>
    <row x14ac:dyDescent="0.25" r="121" customHeight="1" ht="18">
      <c r="A121" s="2" t="s">
        <v>1847</v>
      </c>
      <c r="B121" s="33" t="s">
        <v>1848</v>
      </c>
      <c r="C121" s="56" t="s">
        <v>44</v>
      </c>
      <c r="D121" s="14"/>
      <c r="E121" s="56" t="s">
        <v>44</v>
      </c>
      <c r="F121" s="14"/>
      <c r="G121" s="56" t="s">
        <v>44</v>
      </c>
      <c r="H121" s="57"/>
      <c r="I121" s="35"/>
      <c r="J121" s="36"/>
      <c r="K121" s="37">
        <v>1368511834135949300</v>
      </c>
      <c r="L121" s="6" t="s">
        <v>1849</v>
      </c>
      <c r="M121" s="37">
        <v>0</v>
      </c>
      <c r="N121" s="37">
        <v>0</v>
      </c>
      <c r="O121" s="37">
        <v>0</v>
      </c>
      <c r="P121" s="37">
        <v>0</v>
      </c>
      <c r="Q121" s="37">
        <v>0</v>
      </c>
      <c r="R121" s="2"/>
      <c r="S121" s="2"/>
      <c r="T121" s="11"/>
      <c r="U121" s="11"/>
      <c r="V121" s="39" t="s">
        <v>877</v>
      </c>
      <c r="W121" s="2"/>
      <c r="X121" s="11" t="s">
        <v>878</v>
      </c>
      <c r="Y121" s="41">
        <v>1273332203553017900</v>
      </c>
      <c r="Z121" s="39" t="s">
        <v>879</v>
      </c>
      <c r="AA121" s="11"/>
      <c r="AB121" s="58" t="s">
        <v>880</v>
      </c>
      <c r="AC121" s="11"/>
      <c r="AD121" s="11"/>
      <c r="AE121" s="2"/>
      <c r="AF121" s="37">
        <v>20803</v>
      </c>
      <c r="AG121" s="37">
        <v>2596</v>
      </c>
      <c r="AH121" s="37">
        <v>3530</v>
      </c>
      <c r="AI121" s="37">
        <v>12133</v>
      </c>
      <c r="AJ121" s="2"/>
    </row>
    <row x14ac:dyDescent="0.25" r="122" customHeight="1" ht="18">
      <c r="A122" s="2" t="s">
        <v>1850</v>
      </c>
      <c r="B122" s="33" t="s">
        <v>1851</v>
      </c>
      <c r="C122" s="56" t="s">
        <v>44</v>
      </c>
      <c r="D122" s="14"/>
      <c r="E122" s="56" t="s">
        <v>44</v>
      </c>
      <c r="F122" s="14"/>
      <c r="G122" s="56" t="s">
        <v>44</v>
      </c>
      <c r="H122" s="57"/>
      <c r="I122" s="35"/>
      <c r="J122" s="36"/>
      <c r="K122" s="37">
        <v>1368499879106900000</v>
      </c>
      <c r="L122" s="6" t="s">
        <v>1852</v>
      </c>
      <c r="M122" s="37">
        <v>5</v>
      </c>
      <c r="N122" s="37">
        <v>0</v>
      </c>
      <c r="O122" s="37">
        <v>0</v>
      </c>
      <c r="P122" s="37">
        <v>0</v>
      </c>
      <c r="Q122" s="37">
        <v>0</v>
      </c>
      <c r="R122" s="2"/>
      <c r="S122" s="2"/>
      <c r="T122" s="11"/>
      <c r="U122" s="11"/>
      <c r="V122" s="39" t="s">
        <v>1853</v>
      </c>
      <c r="W122" s="2"/>
      <c r="X122" s="2" t="s">
        <v>1854</v>
      </c>
      <c r="Y122" s="41">
        <v>261200718</v>
      </c>
      <c r="Z122" s="11" t="s">
        <v>1855</v>
      </c>
      <c r="AA122" s="11" t="s">
        <v>1856</v>
      </c>
      <c r="AB122" s="58" t="s">
        <v>1857</v>
      </c>
      <c r="AC122" s="11"/>
      <c r="AD122" s="39" t="s">
        <v>1858</v>
      </c>
      <c r="AE122" s="2"/>
      <c r="AF122" s="37">
        <v>50265</v>
      </c>
      <c r="AG122" s="37">
        <v>7186</v>
      </c>
      <c r="AH122" s="37">
        <v>5741</v>
      </c>
      <c r="AI122" s="37">
        <v>18340</v>
      </c>
      <c r="AJ122" s="2"/>
    </row>
    <row x14ac:dyDescent="0.25" r="123" customHeight="1" ht="18">
      <c r="A123" s="2" t="s">
        <v>1859</v>
      </c>
      <c r="B123" s="33" t="s">
        <v>1860</v>
      </c>
      <c r="C123" s="56" t="s">
        <v>44</v>
      </c>
      <c r="D123" s="14"/>
      <c r="E123" s="56" t="s">
        <v>44</v>
      </c>
      <c r="F123" s="14"/>
      <c r="G123" s="56" t="s">
        <v>44</v>
      </c>
      <c r="H123" s="57"/>
      <c r="I123" s="35"/>
      <c r="J123" s="36"/>
      <c r="K123" s="37">
        <v>1368499564278341600</v>
      </c>
      <c r="L123" s="6" t="s">
        <v>1861</v>
      </c>
      <c r="M123" s="37">
        <v>0</v>
      </c>
      <c r="N123" s="37">
        <v>0</v>
      </c>
      <c r="O123" s="37">
        <v>0</v>
      </c>
      <c r="P123" s="37">
        <v>0</v>
      </c>
      <c r="Q123" s="37">
        <v>0</v>
      </c>
      <c r="R123" s="2"/>
      <c r="S123" s="2"/>
      <c r="T123" s="11"/>
      <c r="U123" s="11"/>
      <c r="V123" s="39" t="s">
        <v>1862</v>
      </c>
      <c r="W123" s="2"/>
      <c r="X123" s="11" t="s">
        <v>1863</v>
      </c>
      <c r="Y123" s="41">
        <v>769906180340736000</v>
      </c>
      <c r="Z123" s="39" t="s">
        <v>1864</v>
      </c>
      <c r="AA123" s="11"/>
      <c r="AB123" s="58" t="s">
        <v>1865</v>
      </c>
      <c r="AC123" s="11"/>
      <c r="AD123" s="39" t="s">
        <v>1866</v>
      </c>
      <c r="AE123" s="2"/>
      <c r="AF123" s="37">
        <v>4097</v>
      </c>
      <c r="AG123" s="37">
        <v>964</v>
      </c>
      <c r="AH123" s="37">
        <v>1049</v>
      </c>
      <c r="AI123" s="37">
        <v>10897</v>
      </c>
      <c r="AJ123" s="2"/>
    </row>
    <row x14ac:dyDescent="0.25" r="124" customHeight="1" ht="18">
      <c r="A124" s="2" t="s">
        <v>592</v>
      </c>
      <c r="B124" s="33" t="s">
        <v>1867</v>
      </c>
      <c r="C124" s="56" t="s">
        <v>35</v>
      </c>
      <c r="D124" s="44" t="s">
        <v>36</v>
      </c>
      <c r="E124" s="56" t="s">
        <v>35</v>
      </c>
      <c r="F124" s="44" t="s">
        <v>36</v>
      </c>
      <c r="G124" s="56" t="s">
        <v>35</v>
      </c>
      <c r="H124" s="60" t="s">
        <v>36</v>
      </c>
      <c r="I124" s="35"/>
      <c r="J124" s="36"/>
      <c r="K124" s="37">
        <v>1368496191764377600</v>
      </c>
      <c r="L124" s="6" t="s">
        <v>1868</v>
      </c>
      <c r="M124" s="37">
        <v>4</v>
      </c>
      <c r="N124" s="37">
        <v>2</v>
      </c>
      <c r="O124" s="37">
        <v>0</v>
      </c>
      <c r="P124" s="37">
        <v>0</v>
      </c>
      <c r="Q124" s="37">
        <v>0</v>
      </c>
      <c r="R124" s="2"/>
      <c r="S124" s="2"/>
      <c r="T124" s="11"/>
      <c r="U124" s="11" t="s">
        <v>103</v>
      </c>
      <c r="V124" s="39" t="s">
        <v>1869</v>
      </c>
      <c r="W124" s="2"/>
      <c r="X124" s="2" t="s">
        <v>1870</v>
      </c>
      <c r="Y124" s="37">
        <v>4860861059</v>
      </c>
      <c r="Z124" s="11"/>
      <c r="AA124" s="11"/>
      <c r="AB124" s="58" t="s">
        <v>1871</v>
      </c>
      <c r="AC124" s="11"/>
      <c r="AD124" s="2"/>
      <c r="AE124" s="2"/>
      <c r="AF124" s="37">
        <v>9729</v>
      </c>
      <c r="AG124" s="37">
        <v>559</v>
      </c>
      <c r="AH124" s="37">
        <v>339</v>
      </c>
      <c r="AI124" s="37">
        <v>12038</v>
      </c>
      <c r="AJ124" s="2"/>
    </row>
    <row x14ac:dyDescent="0.25" r="125" customHeight="1" ht="18">
      <c r="A125" s="2" t="s">
        <v>1238</v>
      </c>
      <c r="B125" s="33" t="s">
        <v>1872</v>
      </c>
      <c r="C125" s="56" t="s">
        <v>44</v>
      </c>
      <c r="D125" s="14"/>
      <c r="E125" s="56" t="s">
        <v>44</v>
      </c>
      <c r="F125" s="14"/>
      <c r="G125" s="56" t="s">
        <v>44</v>
      </c>
      <c r="H125" s="57"/>
      <c r="I125" s="35"/>
      <c r="J125" s="36"/>
      <c r="K125" s="37">
        <v>1368495826998354000</v>
      </c>
      <c r="L125" s="6" t="s">
        <v>1873</v>
      </c>
      <c r="M125" s="37">
        <v>2</v>
      </c>
      <c r="N125" s="37">
        <v>0</v>
      </c>
      <c r="O125" s="37">
        <v>0</v>
      </c>
      <c r="P125" s="37">
        <v>0</v>
      </c>
      <c r="Q125" s="37">
        <v>0</v>
      </c>
      <c r="R125" s="2"/>
      <c r="S125" s="2"/>
      <c r="T125" s="11"/>
      <c r="U125" s="11"/>
      <c r="V125" s="39" t="s">
        <v>1874</v>
      </c>
      <c r="W125" s="2"/>
      <c r="X125" s="2" t="s">
        <v>1875</v>
      </c>
      <c r="Y125" s="41">
        <v>1066643694944731100</v>
      </c>
      <c r="Z125" s="11"/>
      <c r="AA125" s="11"/>
      <c r="AB125" s="58" t="s">
        <v>1876</v>
      </c>
      <c r="AC125" s="11"/>
      <c r="AD125" s="2"/>
      <c r="AE125" s="2"/>
      <c r="AF125" s="37">
        <v>6982</v>
      </c>
      <c r="AG125" s="37">
        <v>329</v>
      </c>
      <c r="AH125" s="37">
        <v>242</v>
      </c>
      <c r="AI125" s="37">
        <v>24747</v>
      </c>
      <c r="AJ125" s="2"/>
    </row>
    <row x14ac:dyDescent="0.25" r="126" customHeight="1" ht="18">
      <c r="A126" s="2" t="s">
        <v>1877</v>
      </c>
      <c r="B126" s="33" t="s">
        <v>1878</v>
      </c>
      <c r="C126" s="56" t="s">
        <v>44</v>
      </c>
      <c r="D126" s="14"/>
      <c r="E126" s="56" t="s">
        <v>44</v>
      </c>
      <c r="F126" s="14"/>
      <c r="G126" s="56" t="s">
        <v>44</v>
      </c>
      <c r="H126" s="57"/>
      <c r="I126" s="35"/>
      <c r="J126" s="36"/>
      <c r="K126" s="37">
        <v>1368495244103331800</v>
      </c>
      <c r="L126" s="6" t="s">
        <v>1879</v>
      </c>
      <c r="M126" s="37">
        <v>0</v>
      </c>
      <c r="N126" s="37">
        <v>0</v>
      </c>
      <c r="O126" s="37">
        <v>0</v>
      </c>
      <c r="P126" s="37">
        <v>0</v>
      </c>
      <c r="Q126" s="37">
        <v>0</v>
      </c>
      <c r="R126" s="2"/>
      <c r="S126" s="2"/>
      <c r="T126" s="2"/>
      <c r="U126" s="11"/>
      <c r="V126" s="11" t="s">
        <v>1880</v>
      </c>
      <c r="W126" s="2"/>
      <c r="X126" s="11" t="s">
        <v>1881</v>
      </c>
      <c r="Y126" s="41">
        <v>1215640874480259000</v>
      </c>
      <c r="Z126" s="39" t="s">
        <v>1882</v>
      </c>
      <c r="AA126" s="11"/>
      <c r="AB126" s="58" t="s">
        <v>1883</v>
      </c>
      <c r="AC126" s="11"/>
      <c r="AD126" s="11"/>
      <c r="AE126" s="2"/>
      <c r="AF126" s="37">
        <v>4491</v>
      </c>
      <c r="AG126" s="37">
        <v>149</v>
      </c>
      <c r="AH126" s="37">
        <v>0</v>
      </c>
      <c r="AI126" s="37">
        <v>2</v>
      </c>
      <c r="AJ126" s="2"/>
    </row>
    <row x14ac:dyDescent="0.25" r="127" customHeight="1" ht="18">
      <c r="A127" s="2" t="s">
        <v>1884</v>
      </c>
      <c r="B127" s="33" t="s">
        <v>1885</v>
      </c>
      <c r="C127" s="56" t="s">
        <v>44</v>
      </c>
      <c r="D127" s="14"/>
      <c r="E127" s="56" t="s">
        <v>44</v>
      </c>
      <c r="F127" s="14"/>
      <c r="G127" s="56" t="s">
        <v>44</v>
      </c>
      <c r="H127" s="57"/>
      <c r="I127" s="35"/>
      <c r="J127" s="36"/>
      <c r="K127" s="37">
        <v>1368494422778904600</v>
      </c>
      <c r="L127" s="6" t="s">
        <v>1886</v>
      </c>
      <c r="M127" s="37">
        <v>0</v>
      </c>
      <c r="N127" s="37">
        <v>0</v>
      </c>
      <c r="O127" s="37">
        <v>0</v>
      </c>
      <c r="P127" s="37">
        <v>0</v>
      </c>
      <c r="Q127" s="37">
        <v>0</v>
      </c>
      <c r="R127" s="2"/>
      <c r="S127" s="2"/>
      <c r="T127" s="11"/>
      <c r="U127" s="11"/>
      <c r="V127" s="39" t="s">
        <v>1887</v>
      </c>
      <c r="W127" s="2"/>
      <c r="X127" s="11" t="s">
        <v>1888</v>
      </c>
      <c r="Y127" s="41">
        <v>805443079</v>
      </c>
      <c r="Z127" s="39" t="s">
        <v>1889</v>
      </c>
      <c r="AA127" s="11"/>
      <c r="AB127" s="58" t="s">
        <v>1890</v>
      </c>
      <c r="AC127" s="11"/>
      <c r="AD127" s="11"/>
      <c r="AE127" s="2"/>
      <c r="AF127" s="37">
        <v>2931</v>
      </c>
      <c r="AG127" s="37">
        <v>970</v>
      </c>
      <c r="AH127" s="37">
        <v>1663</v>
      </c>
      <c r="AI127" s="37">
        <v>12264</v>
      </c>
      <c r="AJ127" s="2"/>
    </row>
    <row x14ac:dyDescent="0.25" r="128" customHeight="1" ht="18">
      <c r="A128" s="2" t="s">
        <v>187</v>
      </c>
      <c r="B128" s="33" t="s">
        <v>1891</v>
      </c>
      <c r="C128" s="56" t="s">
        <v>44</v>
      </c>
      <c r="D128" s="14"/>
      <c r="E128" s="56" t="s">
        <v>44</v>
      </c>
      <c r="F128" s="14"/>
      <c r="G128" s="56" t="s">
        <v>44</v>
      </c>
      <c r="H128" s="57"/>
      <c r="I128" s="35"/>
      <c r="J128" s="36"/>
      <c r="K128" s="37">
        <v>1368482644628021200</v>
      </c>
      <c r="L128" s="6" t="s">
        <v>1892</v>
      </c>
      <c r="M128" s="37">
        <v>25</v>
      </c>
      <c r="N128" s="37">
        <v>0</v>
      </c>
      <c r="O128" s="37">
        <v>0</v>
      </c>
      <c r="P128" s="37">
        <v>0</v>
      </c>
      <c r="Q128" s="37">
        <v>0</v>
      </c>
      <c r="R128" s="2"/>
      <c r="S128" s="2"/>
      <c r="T128" s="11"/>
      <c r="U128" s="11"/>
      <c r="V128" s="39" t="s">
        <v>1893</v>
      </c>
      <c r="W128" s="2"/>
      <c r="X128" s="11" t="s">
        <v>1894</v>
      </c>
      <c r="Y128" s="41">
        <v>1312554841202360300</v>
      </c>
      <c r="Z128" s="39" t="s">
        <v>1895</v>
      </c>
      <c r="AA128" s="11"/>
      <c r="AB128" s="58" t="s">
        <v>1896</v>
      </c>
      <c r="AC128" s="11"/>
      <c r="AD128" s="39" t="s">
        <v>1897</v>
      </c>
      <c r="AE128" s="2"/>
      <c r="AF128" s="37">
        <v>6666</v>
      </c>
      <c r="AG128" s="37">
        <v>3463</v>
      </c>
      <c r="AH128" s="37">
        <v>4392</v>
      </c>
      <c r="AI128" s="37">
        <v>19987</v>
      </c>
      <c r="AJ128" s="2"/>
    </row>
    <row x14ac:dyDescent="0.25" r="129" customHeight="1" ht="18">
      <c r="A129" s="2" t="s">
        <v>1898</v>
      </c>
      <c r="B129" s="33" t="s">
        <v>1899</v>
      </c>
      <c r="C129" s="56" t="s">
        <v>35</v>
      </c>
      <c r="D129" s="44" t="s">
        <v>1295</v>
      </c>
      <c r="E129" s="56" t="s">
        <v>35</v>
      </c>
      <c r="F129" s="44" t="s">
        <v>1295</v>
      </c>
      <c r="G129" s="56" t="s">
        <v>35</v>
      </c>
      <c r="H129" s="60" t="s">
        <v>1295</v>
      </c>
      <c r="I129" s="35"/>
      <c r="J129" s="36"/>
      <c r="K129" s="37">
        <v>1368477681403256800</v>
      </c>
      <c r="L129" s="6" t="s">
        <v>1900</v>
      </c>
      <c r="M129" s="37">
        <v>1</v>
      </c>
      <c r="N129" s="37">
        <v>0</v>
      </c>
      <c r="O129" s="37">
        <v>0</v>
      </c>
      <c r="P129" s="37">
        <v>0</v>
      </c>
      <c r="Q129" s="37">
        <v>0</v>
      </c>
      <c r="R129" s="2"/>
      <c r="S129" s="2"/>
      <c r="T129" s="11"/>
      <c r="U129" s="11"/>
      <c r="V129" s="39" t="s">
        <v>1901</v>
      </c>
      <c r="W129" s="2"/>
      <c r="X129" s="11" t="s">
        <v>1902</v>
      </c>
      <c r="Y129" s="41">
        <v>1282986995590013000</v>
      </c>
      <c r="Z129" s="39" t="s">
        <v>1903</v>
      </c>
      <c r="AA129" s="11"/>
      <c r="AB129" s="58" t="s">
        <v>1904</v>
      </c>
      <c r="AC129" s="11"/>
      <c r="AD129" s="39" t="s">
        <v>1905</v>
      </c>
      <c r="AE129" s="2"/>
      <c r="AF129" s="37">
        <v>461</v>
      </c>
      <c r="AG129" s="37">
        <v>154</v>
      </c>
      <c r="AH129" s="37">
        <v>185</v>
      </c>
      <c r="AI129" s="37">
        <v>8738</v>
      </c>
      <c r="AJ129" s="2"/>
    </row>
    <row x14ac:dyDescent="0.25" r="130" customHeight="1" ht="18">
      <c r="A130" s="2" t="s">
        <v>1906</v>
      </c>
      <c r="B130" s="33" t="s">
        <v>1907</v>
      </c>
      <c r="C130" s="56" t="s">
        <v>44</v>
      </c>
      <c r="D130" s="14"/>
      <c r="E130" s="56" t="s">
        <v>44</v>
      </c>
      <c r="F130" s="14"/>
      <c r="G130" s="56" t="s">
        <v>44</v>
      </c>
      <c r="H130" s="57"/>
      <c r="I130" s="35"/>
      <c r="J130" s="36"/>
      <c r="K130" s="37">
        <v>1368473163227660300</v>
      </c>
      <c r="L130" s="6" t="s">
        <v>1908</v>
      </c>
      <c r="M130" s="37">
        <v>6</v>
      </c>
      <c r="N130" s="37">
        <v>1</v>
      </c>
      <c r="O130" s="37">
        <v>0</v>
      </c>
      <c r="P130" s="37">
        <v>0</v>
      </c>
      <c r="Q130" s="37">
        <v>0</v>
      </c>
      <c r="R130" s="2"/>
      <c r="S130" s="2"/>
      <c r="T130" s="11"/>
      <c r="U130" s="11"/>
      <c r="V130" s="39" t="s">
        <v>1909</v>
      </c>
      <c r="W130" s="2"/>
      <c r="X130" s="2" t="s">
        <v>1910</v>
      </c>
      <c r="Y130" s="41">
        <v>1245240474979483600</v>
      </c>
      <c r="Z130" s="11" t="s">
        <v>1911</v>
      </c>
      <c r="AA130" s="11"/>
      <c r="AB130" s="58" t="s">
        <v>1912</v>
      </c>
      <c r="AC130" s="11"/>
      <c r="AD130" s="2"/>
      <c r="AE130" s="2"/>
      <c r="AF130" s="37">
        <v>837</v>
      </c>
      <c r="AG130" s="37">
        <v>817</v>
      </c>
      <c r="AH130" s="37">
        <v>642</v>
      </c>
      <c r="AI130" s="37">
        <v>2857</v>
      </c>
      <c r="AJ130" s="2"/>
    </row>
    <row x14ac:dyDescent="0.25" r="131" customHeight="1" ht="18">
      <c r="A131" s="2" t="s">
        <v>615</v>
      </c>
      <c r="B131" s="33" t="s">
        <v>1913</v>
      </c>
      <c r="C131" s="56" t="s">
        <v>44</v>
      </c>
      <c r="D131" s="14"/>
      <c r="E131" s="56" t="s">
        <v>44</v>
      </c>
      <c r="F131" s="14"/>
      <c r="G131" s="56" t="s">
        <v>44</v>
      </c>
      <c r="H131" s="57"/>
      <c r="I131" s="35"/>
      <c r="J131" s="36"/>
      <c r="K131" s="37">
        <v>1368467316334280700</v>
      </c>
      <c r="L131" s="6" t="s">
        <v>1914</v>
      </c>
      <c r="M131" s="37">
        <v>0</v>
      </c>
      <c r="N131" s="37">
        <v>0</v>
      </c>
      <c r="O131" s="37">
        <v>0</v>
      </c>
      <c r="P131" s="37">
        <v>0</v>
      </c>
      <c r="Q131" s="37">
        <v>0</v>
      </c>
      <c r="R131" s="2"/>
      <c r="S131" s="2"/>
      <c r="T131" s="2"/>
      <c r="U131" s="11"/>
      <c r="V131" s="11" t="s">
        <v>1915</v>
      </c>
      <c r="W131" s="2"/>
      <c r="X131" s="11" t="s">
        <v>1916</v>
      </c>
      <c r="Y131" s="41">
        <v>1357063292070613000</v>
      </c>
      <c r="Z131" s="39" t="s">
        <v>1917</v>
      </c>
      <c r="AA131" s="11"/>
      <c r="AB131" s="58" t="s">
        <v>1918</v>
      </c>
      <c r="AC131" s="11"/>
      <c r="AD131" s="11"/>
      <c r="AE131" s="2"/>
      <c r="AF131" s="37">
        <v>3282</v>
      </c>
      <c r="AG131" s="37">
        <v>55</v>
      </c>
      <c r="AH131" s="37">
        <v>301</v>
      </c>
      <c r="AI131" s="37">
        <v>570</v>
      </c>
      <c r="AJ131" s="2"/>
    </row>
    <row x14ac:dyDescent="0.25" r="132" customHeight="1" ht="18">
      <c r="A132" s="2" t="s">
        <v>1255</v>
      </c>
      <c r="B132" s="33" t="s">
        <v>1919</v>
      </c>
      <c r="C132" s="56" t="s">
        <v>44</v>
      </c>
      <c r="D132" s="14"/>
      <c r="E132" s="56" t="s">
        <v>44</v>
      </c>
      <c r="F132" s="14"/>
      <c r="G132" s="56" t="s">
        <v>44</v>
      </c>
      <c r="H132" s="57"/>
      <c r="I132" s="35"/>
      <c r="J132" s="36"/>
      <c r="K132" s="37">
        <v>1368457446193299500</v>
      </c>
      <c r="L132" s="6" t="s">
        <v>1920</v>
      </c>
      <c r="M132" s="37">
        <v>11</v>
      </c>
      <c r="N132" s="37">
        <v>5</v>
      </c>
      <c r="O132" s="37">
        <v>0</v>
      </c>
      <c r="P132" s="37">
        <v>0</v>
      </c>
      <c r="Q132" s="37">
        <v>0</v>
      </c>
      <c r="R132" s="2"/>
      <c r="S132" s="2"/>
      <c r="T132" s="11"/>
      <c r="U132" s="11"/>
      <c r="V132" s="39" t="s">
        <v>1921</v>
      </c>
      <c r="W132" s="2"/>
      <c r="X132" s="2" t="s">
        <v>1922</v>
      </c>
      <c r="Y132" s="41">
        <v>227260179</v>
      </c>
      <c r="Z132" s="11" t="s">
        <v>1923</v>
      </c>
      <c r="AA132" s="11" t="s">
        <v>1924</v>
      </c>
      <c r="AB132" s="58" t="s">
        <v>1925</v>
      </c>
      <c r="AC132" s="11"/>
      <c r="AD132" s="11"/>
      <c r="AE132" s="2"/>
      <c r="AF132" s="37">
        <v>130613</v>
      </c>
      <c r="AG132" s="37">
        <v>17475</v>
      </c>
      <c r="AH132" s="37">
        <v>1148</v>
      </c>
      <c r="AI132" s="37">
        <v>679</v>
      </c>
      <c r="AJ132" s="2"/>
    </row>
    <row x14ac:dyDescent="0.25" r="133" customHeight="1" ht="18">
      <c r="A133" s="2" t="s">
        <v>197</v>
      </c>
      <c r="B133" s="33" t="s">
        <v>1926</v>
      </c>
      <c r="C133" s="56" t="s">
        <v>44</v>
      </c>
      <c r="D133" s="14"/>
      <c r="E133" s="56" t="s">
        <v>44</v>
      </c>
      <c r="F133" s="14"/>
      <c r="G133" s="56" t="s">
        <v>44</v>
      </c>
      <c r="H133" s="57"/>
      <c r="I133" s="35"/>
      <c r="J133" s="36"/>
      <c r="K133" s="37">
        <v>1368425779328147500</v>
      </c>
      <c r="L133" s="6" t="s">
        <v>1927</v>
      </c>
      <c r="M133" s="37">
        <v>0</v>
      </c>
      <c r="N133" s="37">
        <v>0</v>
      </c>
      <c r="O133" s="37">
        <v>0</v>
      </c>
      <c r="P133" s="37">
        <v>0</v>
      </c>
      <c r="Q133" s="37">
        <v>0</v>
      </c>
      <c r="R133" s="2"/>
      <c r="S133" s="2"/>
      <c r="T133" s="11"/>
      <c r="U133" s="11"/>
      <c r="V133" s="39" t="s">
        <v>1928</v>
      </c>
      <c r="W133" s="2"/>
      <c r="X133" s="11" t="s">
        <v>1929</v>
      </c>
      <c r="Y133" s="41">
        <v>2650833131</v>
      </c>
      <c r="Z133" s="39" t="s">
        <v>1930</v>
      </c>
      <c r="AA133" s="11"/>
      <c r="AB133" s="58" t="s">
        <v>1931</v>
      </c>
      <c r="AC133" s="11"/>
      <c r="AD133" s="39" t="s">
        <v>1003</v>
      </c>
      <c r="AE133" s="2"/>
      <c r="AF133" s="37">
        <v>10713</v>
      </c>
      <c r="AG133" s="37">
        <v>327</v>
      </c>
      <c r="AH133" s="37">
        <v>495</v>
      </c>
      <c r="AI133" s="37">
        <v>3557</v>
      </c>
      <c r="AJ133" s="2"/>
    </row>
    <row x14ac:dyDescent="0.25" r="134" customHeight="1" ht="18">
      <c r="A134" s="2" t="s">
        <v>1932</v>
      </c>
      <c r="B134" s="33" t="s">
        <v>1933</v>
      </c>
      <c r="C134" s="56" t="s">
        <v>44</v>
      </c>
      <c r="D134" s="14"/>
      <c r="E134" s="56" t="s">
        <v>44</v>
      </c>
      <c r="F134" s="14"/>
      <c r="G134" s="56" t="s">
        <v>44</v>
      </c>
      <c r="H134" s="57"/>
      <c r="I134" s="35"/>
      <c r="J134" s="36"/>
      <c r="K134" s="37">
        <v>1368425008935100400</v>
      </c>
      <c r="L134" s="6" t="s">
        <v>1934</v>
      </c>
      <c r="M134" s="37">
        <v>5</v>
      </c>
      <c r="N134" s="37">
        <v>0</v>
      </c>
      <c r="O134" s="37">
        <v>0</v>
      </c>
      <c r="P134" s="37">
        <v>0</v>
      </c>
      <c r="Q134" s="37">
        <v>0</v>
      </c>
      <c r="R134" s="2"/>
      <c r="S134" s="2"/>
      <c r="T134" s="2"/>
      <c r="U134" s="11"/>
      <c r="V134" s="11" t="s">
        <v>1935</v>
      </c>
      <c r="W134" s="2"/>
      <c r="X134" s="2" t="s">
        <v>1936</v>
      </c>
      <c r="Y134" s="41">
        <v>1237919456183099400</v>
      </c>
      <c r="Z134" s="11" t="s">
        <v>1937</v>
      </c>
      <c r="AA134" s="11" t="s">
        <v>1938</v>
      </c>
      <c r="AB134" s="58" t="s">
        <v>1939</v>
      </c>
      <c r="AC134" s="11"/>
      <c r="AD134" s="39" t="s">
        <v>1940</v>
      </c>
      <c r="AE134" s="2"/>
      <c r="AF134" s="37">
        <v>1302</v>
      </c>
      <c r="AG134" s="37">
        <v>589</v>
      </c>
      <c r="AH134" s="37">
        <v>824</v>
      </c>
      <c r="AI134" s="37">
        <v>1629</v>
      </c>
      <c r="AJ134" s="2"/>
    </row>
    <row x14ac:dyDescent="0.25" r="135" customHeight="1" ht="18">
      <c r="A135" s="2" t="s">
        <v>1271</v>
      </c>
      <c r="B135" s="33" t="s">
        <v>1941</v>
      </c>
      <c r="C135" s="56" t="s">
        <v>44</v>
      </c>
      <c r="D135" s="14"/>
      <c r="E135" s="56" t="s">
        <v>44</v>
      </c>
      <c r="F135" s="14"/>
      <c r="G135" s="56" t="s">
        <v>44</v>
      </c>
      <c r="H135" s="57"/>
      <c r="I135" s="35"/>
      <c r="J135" s="36"/>
      <c r="K135" s="37">
        <v>1368357756445618200</v>
      </c>
      <c r="L135" s="6" t="s">
        <v>1942</v>
      </c>
      <c r="M135" s="37">
        <v>1</v>
      </c>
      <c r="N135" s="37">
        <v>0</v>
      </c>
      <c r="O135" s="37">
        <v>0</v>
      </c>
      <c r="P135" s="37">
        <v>0</v>
      </c>
      <c r="Q135" s="37">
        <v>0</v>
      </c>
      <c r="R135" s="2"/>
      <c r="S135" s="2"/>
      <c r="T135" s="11"/>
      <c r="U135" s="11"/>
      <c r="V135" s="39" t="s">
        <v>1943</v>
      </c>
      <c r="W135" s="2"/>
      <c r="X135" s="11" t="s">
        <v>1944</v>
      </c>
      <c r="Y135" s="41">
        <v>1357045804234641400</v>
      </c>
      <c r="Z135" s="39" t="s">
        <v>1945</v>
      </c>
      <c r="AA135" s="11"/>
      <c r="AB135" s="58" t="s">
        <v>1946</v>
      </c>
      <c r="AC135" s="11"/>
      <c r="AD135" s="11"/>
      <c r="AE135" s="2"/>
      <c r="AF135" s="37">
        <v>9370</v>
      </c>
      <c r="AG135" s="37">
        <v>451</v>
      </c>
      <c r="AH135" s="37">
        <v>490</v>
      </c>
      <c r="AI135" s="37">
        <v>1705</v>
      </c>
      <c r="AJ135" s="2"/>
    </row>
    <row x14ac:dyDescent="0.25" r="136" customHeight="1" ht="18">
      <c r="A136" s="2" t="s">
        <v>1947</v>
      </c>
      <c r="B136" s="33" t="s">
        <v>1948</v>
      </c>
      <c r="C136" s="56" t="s">
        <v>366</v>
      </c>
      <c r="D136" s="14"/>
      <c r="E136" s="56" t="s">
        <v>366</v>
      </c>
      <c r="F136" s="14"/>
      <c r="G136" s="56" t="s">
        <v>366</v>
      </c>
      <c r="H136" s="57"/>
      <c r="I136" s="35"/>
      <c r="J136" s="36"/>
      <c r="K136" s="37">
        <v>1368343494381731800</v>
      </c>
      <c r="L136" s="6" t="s">
        <v>1949</v>
      </c>
      <c r="M136" s="37">
        <v>417</v>
      </c>
      <c r="N136" s="37">
        <v>31</v>
      </c>
      <c r="O136" s="37">
        <v>0</v>
      </c>
      <c r="P136" s="37">
        <v>0</v>
      </c>
      <c r="Q136" s="37">
        <v>0</v>
      </c>
      <c r="R136" s="2"/>
      <c r="S136" s="2"/>
      <c r="T136" s="11"/>
      <c r="U136" s="11"/>
      <c r="V136" s="39" t="s">
        <v>1950</v>
      </c>
      <c r="W136" s="2"/>
      <c r="X136" s="2" t="s">
        <v>1951</v>
      </c>
      <c r="Y136" s="37">
        <v>1276842247250681900</v>
      </c>
      <c r="Z136" s="11" t="s">
        <v>1952</v>
      </c>
      <c r="AA136" s="11" t="s">
        <v>1953</v>
      </c>
      <c r="AB136" s="58" t="s">
        <v>1954</v>
      </c>
      <c r="AC136" s="11"/>
      <c r="AD136" s="39" t="s">
        <v>1955</v>
      </c>
      <c r="AE136" s="2"/>
      <c r="AF136" s="37">
        <v>3427</v>
      </c>
      <c r="AG136" s="37">
        <v>12871</v>
      </c>
      <c r="AH136" s="37">
        <v>240</v>
      </c>
      <c r="AI136" s="37">
        <v>582</v>
      </c>
      <c r="AJ136" s="2"/>
    </row>
    <row x14ac:dyDescent="0.25" r="137" customHeight="1" ht="18">
      <c r="A137" s="2" t="s">
        <v>1956</v>
      </c>
      <c r="B137" s="33" t="s">
        <v>1957</v>
      </c>
      <c r="C137" s="56" t="s">
        <v>44</v>
      </c>
      <c r="D137" s="14"/>
      <c r="E137" s="56" t="s">
        <v>44</v>
      </c>
      <c r="F137" s="14"/>
      <c r="G137" s="56" t="s">
        <v>44</v>
      </c>
      <c r="H137" s="57"/>
      <c r="I137" s="35"/>
      <c r="J137" s="36"/>
      <c r="K137" s="37">
        <v>1368332863146451000</v>
      </c>
      <c r="L137" s="6" t="s">
        <v>1958</v>
      </c>
      <c r="M137" s="37">
        <v>1</v>
      </c>
      <c r="N137" s="37">
        <v>0</v>
      </c>
      <c r="O137" s="37">
        <v>0</v>
      </c>
      <c r="P137" s="37">
        <v>0</v>
      </c>
      <c r="Q137" s="37">
        <v>0</v>
      </c>
      <c r="R137" s="2"/>
      <c r="S137" s="2"/>
      <c r="T137" s="11"/>
      <c r="U137" s="11"/>
      <c r="V137" s="39" t="s">
        <v>1959</v>
      </c>
      <c r="W137" s="2"/>
      <c r="X137" s="2" t="s">
        <v>1960</v>
      </c>
      <c r="Y137" s="41">
        <v>1362541125337284600</v>
      </c>
      <c r="Z137" s="11" t="s">
        <v>1961</v>
      </c>
      <c r="AA137" s="11"/>
      <c r="AB137" s="58" t="s">
        <v>1962</v>
      </c>
      <c r="AC137" s="11"/>
      <c r="AD137" s="11"/>
      <c r="AE137" s="2"/>
      <c r="AF137" s="37">
        <v>505</v>
      </c>
      <c r="AG137" s="37">
        <v>31</v>
      </c>
      <c r="AH137" s="37">
        <v>38</v>
      </c>
      <c r="AI137" s="37">
        <v>480</v>
      </c>
      <c r="AJ137" s="2"/>
    </row>
    <row x14ac:dyDescent="0.25" r="138" customHeight="1" ht="18">
      <c r="A138" s="2" t="s">
        <v>1963</v>
      </c>
      <c r="B138" s="33" t="s">
        <v>1964</v>
      </c>
      <c r="C138" s="56" t="s">
        <v>366</v>
      </c>
      <c r="D138" s="14"/>
      <c r="E138" s="56" t="s">
        <v>366</v>
      </c>
      <c r="F138" s="14"/>
      <c r="G138" s="56" t="s">
        <v>366</v>
      </c>
      <c r="H138" s="57"/>
      <c r="I138" s="35"/>
      <c r="J138" s="36"/>
      <c r="K138" s="37">
        <v>1368325079176773600</v>
      </c>
      <c r="L138" s="6" t="s">
        <v>1965</v>
      </c>
      <c r="M138" s="37">
        <v>5</v>
      </c>
      <c r="N138" s="37">
        <v>0</v>
      </c>
      <c r="O138" s="37">
        <v>0</v>
      </c>
      <c r="P138" s="37">
        <v>0</v>
      </c>
      <c r="Q138" s="37">
        <v>0</v>
      </c>
      <c r="R138" s="2"/>
      <c r="S138" s="2"/>
      <c r="T138" s="2"/>
      <c r="U138" s="11"/>
      <c r="V138" s="11" t="s">
        <v>1966</v>
      </c>
      <c r="W138" s="2"/>
      <c r="X138" s="11" t="s">
        <v>1967</v>
      </c>
      <c r="Y138" s="41">
        <v>953754839787417600</v>
      </c>
      <c r="Z138" s="39" t="s">
        <v>1968</v>
      </c>
      <c r="AA138" s="11"/>
      <c r="AB138" s="58" t="s">
        <v>1969</v>
      </c>
      <c r="AC138" s="11"/>
      <c r="AD138" s="39" t="s">
        <v>1970</v>
      </c>
      <c r="AE138" s="2"/>
      <c r="AF138" s="37">
        <v>8930</v>
      </c>
      <c r="AG138" s="37">
        <v>728</v>
      </c>
      <c r="AH138" s="37">
        <v>862</v>
      </c>
      <c r="AI138" s="37">
        <v>17670</v>
      </c>
      <c r="AJ138" s="2"/>
    </row>
    <row x14ac:dyDescent="0.25" r="139" customHeight="1" ht="18">
      <c r="A139" s="2" t="s">
        <v>1971</v>
      </c>
      <c r="B139" s="33" t="s">
        <v>1972</v>
      </c>
      <c r="C139" s="56" t="s">
        <v>35</v>
      </c>
      <c r="D139" s="44" t="s">
        <v>36</v>
      </c>
      <c r="E139" s="56" t="s">
        <v>35</v>
      </c>
      <c r="F139" s="44" t="s">
        <v>36</v>
      </c>
      <c r="G139" s="56" t="s">
        <v>35</v>
      </c>
      <c r="H139" s="60" t="s">
        <v>36</v>
      </c>
      <c r="I139" s="35"/>
      <c r="J139" s="36"/>
      <c r="K139" s="37">
        <v>1368322383342403600</v>
      </c>
      <c r="L139" s="6" t="s">
        <v>1973</v>
      </c>
      <c r="M139" s="37">
        <v>2</v>
      </c>
      <c r="N139" s="37">
        <v>0</v>
      </c>
      <c r="O139" s="37">
        <v>0</v>
      </c>
      <c r="P139" s="37">
        <v>0</v>
      </c>
      <c r="Q139" s="37">
        <v>0</v>
      </c>
      <c r="R139" s="2"/>
      <c r="S139" s="2"/>
      <c r="T139" s="11"/>
      <c r="U139" s="11"/>
      <c r="V139" s="39" t="s">
        <v>1974</v>
      </c>
      <c r="W139" s="2"/>
      <c r="X139" s="2" t="s">
        <v>1975</v>
      </c>
      <c r="Y139" s="37">
        <v>1236665177765970000</v>
      </c>
      <c r="Z139" s="11" t="s">
        <v>1976</v>
      </c>
      <c r="AA139" s="11" t="s">
        <v>1977</v>
      </c>
      <c r="AB139" s="58" t="s">
        <v>1978</v>
      </c>
      <c r="AC139" s="11"/>
      <c r="AD139" s="39" t="s">
        <v>1979</v>
      </c>
      <c r="AE139" s="2"/>
      <c r="AF139" s="37">
        <v>36</v>
      </c>
      <c r="AG139" s="37">
        <v>44</v>
      </c>
      <c r="AH139" s="37">
        <v>245</v>
      </c>
      <c r="AI139" s="37">
        <v>34</v>
      </c>
      <c r="AJ139" s="2"/>
    </row>
    <row x14ac:dyDescent="0.25" r="140" customHeight="1" ht="18">
      <c r="A140" s="2" t="s">
        <v>1980</v>
      </c>
      <c r="B140" s="33" t="s">
        <v>1981</v>
      </c>
      <c r="C140" s="56" t="s">
        <v>35</v>
      </c>
      <c r="D140" s="44" t="s">
        <v>36</v>
      </c>
      <c r="E140" s="56" t="s">
        <v>35</v>
      </c>
      <c r="F140" s="44" t="s">
        <v>36</v>
      </c>
      <c r="G140" s="56" t="s">
        <v>35</v>
      </c>
      <c r="H140" s="60" t="s">
        <v>36</v>
      </c>
      <c r="I140" s="35"/>
      <c r="J140" s="36"/>
      <c r="K140" s="37">
        <v>1368314306656407600</v>
      </c>
      <c r="L140" s="6" t="s">
        <v>1982</v>
      </c>
      <c r="M140" s="37">
        <v>1</v>
      </c>
      <c r="N140" s="37">
        <v>0</v>
      </c>
      <c r="O140" s="37">
        <v>0</v>
      </c>
      <c r="P140" s="37">
        <v>0</v>
      </c>
      <c r="Q140" s="37">
        <v>0</v>
      </c>
      <c r="R140" s="2"/>
      <c r="S140" s="2"/>
      <c r="T140" s="11"/>
      <c r="U140" s="11"/>
      <c r="V140" s="39" t="s">
        <v>1983</v>
      </c>
      <c r="W140" s="2"/>
      <c r="X140" s="2" t="s">
        <v>1984</v>
      </c>
      <c r="Y140" s="41">
        <v>1240374812247314400</v>
      </c>
      <c r="Z140" s="11"/>
      <c r="AA140" s="11"/>
      <c r="AB140" s="58" t="s">
        <v>1985</v>
      </c>
      <c r="AC140" s="11"/>
      <c r="AD140" s="11"/>
      <c r="AE140" s="2"/>
      <c r="AF140" s="37">
        <v>1960</v>
      </c>
      <c r="AG140" s="37">
        <v>83</v>
      </c>
      <c r="AH140" s="37">
        <v>280</v>
      </c>
      <c r="AI140" s="37">
        <v>1937</v>
      </c>
      <c r="AJ140" s="2"/>
    </row>
    <row x14ac:dyDescent="0.25" r="141" customHeight="1" ht="18">
      <c r="A141" s="2" t="s">
        <v>207</v>
      </c>
      <c r="B141" s="33" t="s">
        <v>1986</v>
      </c>
      <c r="C141" s="56" t="s">
        <v>44</v>
      </c>
      <c r="D141" s="14"/>
      <c r="E141" s="56" t="s">
        <v>44</v>
      </c>
      <c r="F141" s="14"/>
      <c r="G141" s="56" t="s">
        <v>44</v>
      </c>
      <c r="H141" s="57"/>
      <c r="I141" s="35"/>
      <c r="J141" s="36"/>
      <c r="K141" s="37">
        <v>1368300298054287400</v>
      </c>
      <c r="L141" s="6" t="s">
        <v>1987</v>
      </c>
      <c r="M141" s="37">
        <v>1</v>
      </c>
      <c r="N141" s="37">
        <v>0</v>
      </c>
      <c r="O141" s="37">
        <v>0</v>
      </c>
      <c r="P141" s="37">
        <v>0</v>
      </c>
      <c r="Q141" s="37">
        <v>0</v>
      </c>
      <c r="R141" s="2"/>
      <c r="S141" s="2"/>
      <c r="T141" s="11"/>
      <c r="U141" s="11"/>
      <c r="V141" s="39" t="s">
        <v>1988</v>
      </c>
      <c r="W141" s="2"/>
      <c r="X141" s="11" t="s">
        <v>1989</v>
      </c>
      <c r="Y141" s="41">
        <v>1333550378860900400</v>
      </c>
      <c r="Z141" s="39" t="s">
        <v>1990</v>
      </c>
      <c r="AA141" s="11"/>
      <c r="AB141" s="58" t="s">
        <v>1991</v>
      </c>
      <c r="AC141" s="11"/>
      <c r="AD141" s="11"/>
      <c r="AE141" s="2"/>
      <c r="AF141" s="37">
        <v>1100</v>
      </c>
      <c r="AG141" s="37">
        <v>691</v>
      </c>
      <c r="AH141" s="37">
        <v>457</v>
      </c>
      <c r="AI141" s="37">
        <v>71</v>
      </c>
      <c r="AJ141" s="2"/>
    </row>
    <row x14ac:dyDescent="0.25" r="142" customHeight="1" ht="18">
      <c r="A142" s="2" t="s">
        <v>1992</v>
      </c>
      <c r="B142" s="33" t="s">
        <v>1993</v>
      </c>
      <c r="C142" s="56" t="s">
        <v>44</v>
      </c>
      <c r="D142" s="14"/>
      <c r="E142" s="56" t="s">
        <v>44</v>
      </c>
      <c r="F142" s="14"/>
      <c r="G142" s="56" t="s">
        <v>44</v>
      </c>
      <c r="H142" s="57"/>
      <c r="I142" s="35"/>
      <c r="J142" s="36"/>
      <c r="K142" s="37">
        <v>1368295297584103400</v>
      </c>
      <c r="L142" s="6" t="s">
        <v>1994</v>
      </c>
      <c r="M142" s="37">
        <v>10</v>
      </c>
      <c r="N142" s="37">
        <v>0</v>
      </c>
      <c r="O142" s="37">
        <v>0</v>
      </c>
      <c r="P142" s="37">
        <v>0</v>
      </c>
      <c r="Q142" s="37">
        <v>0</v>
      </c>
      <c r="R142" s="2"/>
      <c r="S142" s="2"/>
      <c r="T142" s="11"/>
      <c r="U142" s="11"/>
      <c r="V142" s="39" t="s">
        <v>1995</v>
      </c>
      <c r="W142" s="2"/>
      <c r="X142" s="11" t="s">
        <v>1996</v>
      </c>
      <c r="Y142" s="41">
        <v>925040892</v>
      </c>
      <c r="Z142" s="39" t="s">
        <v>1997</v>
      </c>
      <c r="AA142" s="11"/>
      <c r="AB142" s="58" t="s">
        <v>1998</v>
      </c>
      <c r="AC142" s="11"/>
      <c r="AD142" s="39" t="s">
        <v>1999</v>
      </c>
      <c r="AE142" s="2"/>
      <c r="AF142" s="37">
        <v>1173</v>
      </c>
      <c r="AG142" s="37">
        <v>138</v>
      </c>
      <c r="AH142" s="37">
        <v>59</v>
      </c>
      <c r="AI142" s="37">
        <v>462</v>
      </c>
      <c r="AJ142" s="2"/>
    </row>
    <row x14ac:dyDescent="0.25" r="143" customHeight="1" ht="18">
      <c r="A143" s="2" t="s">
        <v>2000</v>
      </c>
      <c r="B143" s="33" t="s">
        <v>2001</v>
      </c>
      <c r="C143" s="56" t="s">
        <v>44</v>
      </c>
      <c r="D143" s="14"/>
      <c r="E143" s="56" t="s">
        <v>44</v>
      </c>
      <c r="F143" s="14"/>
      <c r="G143" s="56" t="s">
        <v>44</v>
      </c>
      <c r="H143" s="57"/>
      <c r="I143" s="35"/>
      <c r="J143" s="36"/>
      <c r="K143" s="37">
        <v>1368293031816945700</v>
      </c>
      <c r="L143" s="6" t="s">
        <v>2002</v>
      </c>
      <c r="M143" s="37">
        <v>3</v>
      </c>
      <c r="N143" s="37">
        <v>0</v>
      </c>
      <c r="O143" s="37">
        <v>0</v>
      </c>
      <c r="P143" s="37">
        <v>0</v>
      </c>
      <c r="Q143" s="37">
        <v>0</v>
      </c>
      <c r="R143" s="2"/>
      <c r="S143" s="2"/>
      <c r="T143" s="11"/>
      <c r="U143" s="11"/>
      <c r="V143" s="39" t="s">
        <v>2003</v>
      </c>
      <c r="W143" s="2"/>
      <c r="X143" s="2" t="s">
        <v>2004</v>
      </c>
      <c r="Y143" s="37">
        <v>1315290449888804900</v>
      </c>
      <c r="Z143" s="11" t="s">
        <v>2005</v>
      </c>
      <c r="AA143" s="11"/>
      <c r="AB143" s="58" t="s">
        <v>2006</v>
      </c>
      <c r="AC143" s="11"/>
      <c r="AD143" s="39" t="s">
        <v>2007</v>
      </c>
      <c r="AE143" s="2"/>
      <c r="AF143" s="37">
        <v>1477</v>
      </c>
      <c r="AG143" s="37">
        <v>54</v>
      </c>
      <c r="AH143" s="37">
        <v>111</v>
      </c>
      <c r="AI143" s="37">
        <v>5576</v>
      </c>
      <c r="AJ143" s="2"/>
    </row>
    <row x14ac:dyDescent="0.25" r="144" customHeight="1" ht="18">
      <c r="A144" s="2" t="s">
        <v>2008</v>
      </c>
      <c r="B144" s="33" t="s">
        <v>2009</v>
      </c>
      <c r="C144" s="56" t="s">
        <v>44</v>
      </c>
      <c r="D144" s="14"/>
      <c r="E144" s="56" t="s">
        <v>44</v>
      </c>
      <c r="F144" s="14"/>
      <c r="G144" s="56" t="s">
        <v>44</v>
      </c>
      <c r="H144" s="57"/>
      <c r="I144" s="35"/>
      <c r="J144" s="36"/>
      <c r="K144" s="37">
        <v>1368290926943215600</v>
      </c>
      <c r="L144" s="6" t="s">
        <v>2010</v>
      </c>
      <c r="M144" s="37">
        <v>0</v>
      </c>
      <c r="N144" s="37">
        <v>0</v>
      </c>
      <c r="O144" s="37">
        <v>0</v>
      </c>
      <c r="P144" s="37">
        <v>0</v>
      </c>
      <c r="Q144" s="37">
        <v>0</v>
      </c>
      <c r="R144" s="2"/>
      <c r="S144" s="2"/>
      <c r="T144" s="2"/>
      <c r="U144" s="11"/>
      <c r="V144" s="11" t="s">
        <v>2011</v>
      </c>
      <c r="W144" s="2"/>
      <c r="X144" s="2" t="s">
        <v>2012</v>
      </c>
      <c r="Y144" s="37">
        <v>1350421686852714500</v>
      </c>
      <c r="Z144" s="11" t="s">
        <v>2013</v>
      </c>
      <c r="AA144" s="11" t="s">
        <v>2014</v>
      </c>
      <c r="AB144" s="58" t="s">
        <v>2015</v>
      </c>
      <c r="AC144" s="11"/>
      <c r="AD144" s="39" t="s">
        <v>2016</v>
      </c>
      <c r="AE144" s="2"/>
      <c r="AF144" s="37">
        <v>5321</v>
      </c>
      <c r="AG144" s="37">
        <v>0</v>
      </c>
      <c r="AH144" s="37">
        <v>402</v>
      </c>
      <c r="AI144" s="37">
        <v>45</v>
      </c>
      <c r="AJ144" s="2"/>
    </row>
    <row x14ac:dyDescent="0.25" r="145" customHeight="1" ht="18">
      <c r="A145" s="2" t="s">
        <v>2017</v>
      </c>
      <c r="B145" s="33" t="s">
        <v>2018</v>
      </c>
      <c r="C145" s="56" t="s">
        <v>44</v>
      </c>
      <c r="D145" s="14"/>
      <c r="E145" s="56" t="s">
        <v>44</v>
      </c>
      <c r="F145" s="14"/>
      <c r="G145" s="56" t="s">
        <v>44</v>
      </c>
      <c r="H145" s="57"/>
      <c r="I145" s="35"/>
      <c r="J145" s="36"/>
      <c r="K145" s="37">
        <v>1368283340957233200</v>
      </c>
      <c r="L145" s="6" t="s">
        <v>2019</v>
      </c>
      <c r="M145" s="37">
        <v>0</v>
      </c>
      <c r="N145" s="37">
        <v>0</v>
      </c>
      <c r="O145" s="37">
        <v>0</v>
      </c>
      <c r="P145" s="37">
        <v>0</v>
      </c>
      <c r="Q145" s="37">
        <v>0</v>
      </c>
      <c r="R145" s="2"/>
      <c r="S145" s="2"/>
      <c r="T145" s="11"/>
      <c r="U145" s="11"/>
      <c r="V145" s="39" t="s">
        <v>2020</v>
      </c>
      <c r="W145" s="2"/>
      <c r="X145" s="2" t="s">
        <v>2021</v>
      </c>
      <c r="Y145" s="37">
        <v>1185512567311130600</v>
      </c>
      <c r="Z145" s="11"/>
      <c r="AA145" s="11"/>
      <c r="AB145" s="58" t="s">
        <v>2022</v>
      </c>
      <c r="AC145" s="11"/>
      <c r="AD145" s="39" t="s">
        <v>2023</v>
      </c>
      <c r="AE145" s="2"/>
      <c r="AF145" s="37">
        <v>10645</v>
      </c>
      <c r="AG145" s="37">
        <v>540</v>
      </c>
      <c r="AH145" s="37">
        <v>601</v>
      </c>
      <c r="AI145" s="37">
        <v>3885</v>
      </c>
      <c r="AJ145" s="2"/>
    </row>
    <row x14ac:dyDescent="0.25" r="146" customHeight="1" ht="18">
      <c r="A146" s="2" t="s">
        <v>2024</v>
      </c>
      <c r="B146" s="33" t="s">
        <v>2025</v>
      </c>
      <c r="C146" s="56" t="s">
        <v>35</v>
      </c>
      <c r="D146" s="44" t="s">
        <v>36</v>
      </c>
      <c r="E146" s="56" t="s">
        <v>35</v>
      </c>
      <c r="F146" s="44" t="s">
        <v>36</v>
      </c>
      <c r="G146" s="56" t="s">
        <v>35</v>
      </c>
      <c r="H146" s="60" t="s">
        <v>36</v>
      </c>
      <c r="I146" s="35"/>
      <c r="J146" s="36"/>
      <c r="K146" s="37">
        <v>1368281665873838000</v>
      </c>
      <c r="L146" s="6" t="s">
        <v>2026</v>
      </c>
      <c r="M146" s="37">
        <v>24</v>
      </c>
      <c r="N146" s="37">
        <v>3</v>
      </c>
      <c r="O146" s="37">
        <v>0</v>
      </c>
      <c r="P146" s="37">
        <v>0</v>
      </c>
      <c r="Q146" s="37">
        <v>0</v>
      </c>
      <c r="R146" s="2"/>
      <c r="S146" s="2"/>
      <c r="T146" s="11"/>
      <c r="U146" s="11"/>
      <c r="V146" s="39" t="s">
        <v>2027</v>
      </c>
      <c r="W146" s="2"/>
      <c r="X146" s="2" t="s">
        <v>2028</v>
      </c>
      <c r="Y146" s="37">
        <v>2508881191</v>
      </c>
      <c r="Z146" s="11" t="s">
        <v>2029</v>
      </c>
      <c r="AA146" s="11" t="s">
        <v>2030</v>
      </c>
      <c r="AB146" s="58" t="s">
        <v>2031</v>
      </c>
      <c r="AC146" s="11"/>
      <c r="AD146" s="39" t="s">
        <v>2032</v>
      </c>
      <c r="AE146" s="2"/>
      <c r="AF146" s="37">
        <v>67789</v>
      </c>
      <c r="AG146" s="37">
        <v>4776</v>
      </c>
      <c r="AH146" s="37">
        <v>3914</v>
      </c>
      <c r="AI146" s="37">
        <v>193853</v>
      </c>
      <c r="AJ146" s="2"/>
    </row>
    <row x14ac:dyDescent="0.25" r="147" customHeight="1" ht="18">
      <c r="A147" s="2" t="s">
        <v>1305</v>
      </c>
      <c r="B147" s="33" t="s">
        <v>2033</v>
      </c>
      <c r="C147" s="56" t="s">
        <v>44</v>
      </c>
      <c r="D147" s="14"/>
      <c r="E147" s="56" t="s">
        <v>44</v>
      </c>
      <c r="F147" s="14"/>
      <c r="G147" s="56" t="s">
        <v>44</v>
      </c>
      <c r="H147" s="57"/>
      <c r="I147" s="35"/>
      <c r="J147" s="36"/>
      <c r="K147" s="37">
        <v>1368278587917426700</v>
      </c>
      <c r="L147" s="6" t="s">
        <v>2034</v>
      </c>
      <c r="M147" s="37">
        <v>15</v>
      </c>
      <c r="N147" s="37">
        <v>1</v>
      </c>
      <c r="O147" s="37">
        <v>0</v>
      </c>
      <c r="P147" s="37">
        <v>0</v>
      </c>
      <c r="Q147" s="37">
        <v>0</v>
      </c>
      <c r="R147" s="2"/>
      <c r="S147" s="2"/>
      <c r="T147" s="11"/>
      <c r="U147" s="11"/>
      <c r="V147" s="39" t="s">
        <v>2027</v>
      </c>
      <c r="W147" s="2"/>
      <c r="X147" s="2" t="s">
        <v>2028</v>
      </c>
      <c r="Y147" s="37">
        <v>2508881191</v>
      </c>
      <c r="Z147" s="11" t="s">
        <v>2029</v>
      </c>
      <c r="AA147" s="11" t="s">
        <v>2030</v>
      </c>
      <c r="AB147" s="58" t="s">
        <v>2031</v>
      </c>
      <c r="AC147" s="11"/>
      <c r="AD147" s="39" t="s">
        <v>2032</v>
      </c>
      <c r="AE147" s="2"/>
      <c r="AF147" s="37">
        <v>67789</v>
      </c>
      <c r="AG147" s="37">
        <v>4776</v>
      </c>
      <c r="AH147" s="37">
        <v>3914</v>
      </c>
      <c r="AI147" s="37">
        <v>193853</v>
      </c>
      <c r="AJ147" s="2"/>
    </row>
    <row x14ac:dyDescent="0.25" r="148" customHeight="1" ht="18">
      <c r="A148" s="2" t="s">
        <v>1317</v>
      </c>
      <c r="B148" s="33" t="s">
        <v>2035</v>
      </c>
      <c r="C148" s="56" t="s">
        <v>44</v>
      </c>
      <c r="D148" s="14"/>
      <c r="E148" s="56" t="s">
        <v>44</v>
      </c>
      <c r="F148" s="14"/>
      <c r="G148" s="56" t="s">
        <v>44</v>
      </c>
      <c r="H148" s="57"/>
      <c r="I148" s="35"/>
      <c r="J148" s="36"/>
      <c r="K148" s="37">
        <v>1368273876342497300</v>
      </c>
      <c r="L148" s="6" t="s">
        <v>2036</v>
      </c>
      <c r="M148" s="37">
        <v>2</v>
      </c>
      <c r="N148" s="37">
        <v>1</v>
      </c>
      <c r="O148" s="37">
        <v>0</v>
      </c>
      <c r="P148" s="37">
        <v>0</v>
      </c>
      <c r="Q148" s="37">
        <v>0</v>
      </c>
      <c r="R148" s="2"/>
      <c r="S148" s="2"/>
      <c r="T148" s="2"/>
      <c r="U148" s="11"/>
      <c r="V148" s="11" t="s">
        <v>2037</v>
      </c>
      <c r="W148" s="2"/>
      <c r="X148" s="2" t="s">
        <v>2038</v>
      </c>
      <c r="Y148" s="41">
        <v>434192028</v>
      </c>
      <c r="Z148" s="11" t="s">
        <v>2039</v>
      </c>
      <c r="AA148" s="11" t="s">
        <v>2040</v>
      </c>
      <c r="AB148" s="58" t="s">
        <v>2041</v>
      </c>
      <c r="AC148" s="11"/>
      <c r="AD148" s="11"/>
      <c r="AE148" s="2"/>
      <c r="AF148" s="37">
        <v>79767</v>
      </c>
      <c r="AG148" s="37">
        <v>4876</v>
      </c>
      <c r="AH148" s="37">
        <v>841</v>
      </c>
      <c r="AI148" s="37">
        <v>44977</v>
      </c>
      <c r="AJ148" s="2"/>
    </row>
    <row x14ac:dyDescent="0.25" r="149" customHeight="1" ht="18">
      <c r="A149" s="2" t="s">
        <v>2042</v>
      </c>
      <c r="B149" s="33" t="s">
        <v>2043</v>
      </c>
      <c r="C149" s="56" t="s">
        <v>35</v>
      </c>
      <c r="D149" s="60" t="s">
        <v>36</v>
      </c>
      <c r="E149" s="56" t="s">
        <v>35</v>
      </c>
      <c r="F149" s="60" t="s">
        <v>36</v>
      </c>
      <c r="G149" s="56" t="s">
        <v>35</v>
      </c>
      <c r="H149" s="60" t="s">
        <v>36</v>
      </c>
      <c r="I149" s="35"/>
      <c r="J149" s="36"/>
      <c r="K149" s="37">
        <v>1368272639760957400</v>
      </c>
      <c r="L149" s="6" t="s">
        <v>2044</v>
      </c>
      <c r="M149" s="37">
        <v>0</v>
      </c>
      <c r="N149" s="37">
        <v>0</v>
      </c>
      <c r="O149" s="37">
        <v>0</v>
      </c>
      <c r="P149" s="37">
        <v>0</v>
      </c>
      <c r="Q149" s="37">
        <v>0</v>
      </c>
      <c r="R149" s="2"/>
      <c r="S149" s="2"/>
      <c r="T149" s="11"/>
      <c r="U149" s="11"/>
      <c r="V149" s="39" t="s">
        <v>2045</v>
      </c>
      <c r="W149" s="2"/>
      <c r="X149" s="11" t="s">
        <v>2046</v>
      </c>
      <c r="Y149" s="41">
        <v>1265572264948482000</v>
      </c>
      <c r="Z149" s="39" t="s">
        <v>2047</v>
      </c>
      <c r="AA149" s="11"/>
      <c r="AB149" s="58" t="s">
        <v>2048</v>
      </c>
      <c r="AC149" s="11"/>
      <c r="AD149" s="39" t="s">
        <v>2049</v>
      </c>
      <c r="AE149" s="2"/>
      <c r="AF149" s="37">
        <v>364</v>
      </c>
      <c r="AG149" s="37">
        <v>84</v>
      </c>
      <c r="AH149" s="37">
        <v>60</v>
      </c>
      <c r="AI149" s="37">
        <v>563</v>
      </c>
      <c r="AJ149" s="2"/>
    </row>
    <row x14ac:dyDescent="0.25" r="150" customHeight="1" ht="18">
      <c r="A150" s="2" t="s">
        <v>2050</v>
      </c>
      <c r="B150" s="33" t="s">
        <v>2051</v>
      </c>
      <c r="C150" s="56" t="s">
        <v>44</v>
      </c>
      <c r="D150" s="14"/>
      <c r="E150" s="56" t="s">
        <v>44</v>
      </c>
      <c r="F150" s="14"/>
      <c r="G150" s="56" t="s">
        <v>44</v>
      </c>
      <c r="H150" s="57"/>
      <c r="I150" s="35"/>
      <c r="J150" s="36"/>
      <c r="K150" s="37">
        <v>1368267478145659000</v>
      </c>
      <c r="L150" s="6" t="s">
        <v>2052</v>
      </c>
      <c r="M150" s="37">
        <v>5</v>
      </c>
      <c r="N150" s="37">
        <v>0</v>
      </c>
      <c r="O150" s="37">
        <v>0</v>
      </c>
      <c r="P150" s="37">
        <v>0</v>
      </c>
      <c r="Q150" s="37">
        <v>0</v>
      </c>
      <c r="R150" s="2"/>
      <c r="S150" s="2"/>
      <c r="T150" s="11"/>
      <c r="U150" s="11"/>
      <c r="V150" s="39" t="s">
        <v>2053</v>
      </c>
      <c r="W150" s="2"/>
      <c r="X150" s="11" t="s">
        <v>2054</v>
      </c>
      <c r="Y150" s="41">
        <v>1110973783274332200</v>
      </c>
      <c r="Z150" s="39" t="s">
        <v>2055</v>
      </c>
      <c r="AA150" s="11"/>
      <c r="AB150" s="58" t="s">
        <v>2056</v>
      </c>
      <c r="AC150" s="11"/>
      <c r="AD150" s="11" t="s">
        <v>2057</v>
      </c>
      <c r="AE150" s="2"/>
      <c r="AF150" s="37">
        <v>16314</v>
      </c>
      <c r="AG150" s="37">
        <v>940</v>
      </c>
      <c r="AH150" s="37">
        <v>675</v>
      </c>
      <c r="AI150" s="37">
        <v>6611</v>
      </c>
      <c r="AJ150" s="2"/>
    </row>
    <row x14ac:dyDescent="0.25" r="151" customHeight="1" ht="18">
      <c r="A151" s="2" t="s">
        <v>2058</v>
      </c>
      <c r="B151" s="33" t="s">
        <v>2059</v>
      </c>
      <c r="C151" s="56" t="s">
        <v>44</v>
      </c>
      <c r="D151" s="14"/>
      <c r="E151" s="56" t="s">
        <v>44</v>
      </c>
      <c r="F151" s="14"/>
      <c r="G151" s="56" t="s">
        <v>44</v>
      </c>
      <c r="H151" s="57"/>
      <c r="I151" s="35"/>
      <c r="J151" s="36"/>
      <c r="K151" s="37">
        <v>1368264249068433400</v>
      </c>
      <c r="L151" s="6" t="s">
        <v>2060</v>
      </c>
      <c r="M151" s="37">
        <v>18</v>
      </c>
      <c r="N151" s="37">
        <v>2</v>
      </c>
      <c r="O151" s="37">
        <v>0</v>
      </c>
      <c r="P151" s="37">
        <v>0</v>
      </c>
      <c r="Q151" s="37">
        <v>0</v>
      </c>
      <c r="R151" s="2"/>
      <c r="S151" s="2"/>
      <c r="T151" s="11"/>
      <c r="U151" s="11"/>
      <c r="V151" s="39" t="s">
        <v>2061</v>
      </c>
      <c r="W151" s="2"/>
      <c r="X151" s="2" t="s">
        <v>2062</v>
      </c>
      <c r="Y151" s="37">
        <v>895006787832881200</v>
      </c>
      <c r="Z151" s="11" t="s">
        <v>2063</v>
      </c>
      <c r="AA151" s="11" t="s">
        <v>2064</v>
      </c>
      <c r="AB151" s="58" t="s">
        <v>2065</v>
      </c>
      <c r="AC151" s="11"/>
      <c r="AD151" s="39" t="s">
        <v>2066</v>
      </c>
      <c r="AE151" s="2"/>
      <c r="AF151" s="37">
        <v>29191</v>
      </c>
      <c r="AG151" s="37">
        <v>68390</v>
      </c>
      <c r="AH151" s="37">
        <v>500</v>
      </c>
      <c r="AI151" s="37">
        <v>1829</v>
      </c>
      <c r="AJ151" s="2"/>
    </row>
    <row x14ac:dyDescent="0.25" r="152" customHeight="1" ht="18">
      <c r="A152" s="2" t="s">
        <v>1329</v>
      </c>
      <c r="B152" s="33" t="s">
        <v>2067</v>
      </c>
      <c r="C152" s="56" t="s">
        <v>44</v>
      </c>
      <c r="D152" s="14"/>
      <c r="E152" s="56" t="s">
        <v>44</v>
      </c>
      <c r="F152" s="14"/>
      <c r="G152" s="56" t="s">
        <v>44</v>
      </c>
      <c r="H152" s="57"/>
      <c r="I152" s="35"/>
      <c r="J152" s="36"/>
      <c r="K152" s="37">
        <v>1368263772704489500</v>
      </c>
      <c r="L152" s="6" t="s">
        <v>2068</v>
      </c>
      <c r="M152" s="37">
        <v>2</v>
      </c>
      <c r="N152" s="37">
        <v>0</v>
      </c>
      <c r="O152" s="37">
        <v>0</v>
      </c>
      <c r="P152" s="37">
        <v>0</v>
      </c>
      <c r="Q152" s="37">
        <v>0</v>
      </c>
      <c r="R152" s="2"/>
      <c r="S152" s="2"/>
      <c r="T152" s="2"/>
      <c r="U152" s="11"/>
      <c r="V152" s="11" t="s">
        <v>2069</v>
      </c>
      <c r="W152" s="2"/>
      <c r="X152" s="2" t="s">
        <v>2070</v>
      </c>
      <c r="Y152" s="37">
        <v>3344565256</v>
      </c>
      <c r="Z152" s="11" t="s">
        <v>2071</v>
      </c>
      <c r="AA152" s="11" t="s">
        <v>2072</v>
      </c>
      <c r="AB152" s="58" t="s">
        <v>2073</v>
      </c>
      <c r="AC152" s="11"/>
      <c r="AD152" s="39" t="s">
        <v>2023</v>
      </c>
      <c r="AE152" s="2"/>
      <c r="AF152" s="37">
        <v>771</v>
      </c>
      <c r="AG152" s="37">
        <v>149</v>
      </c>
      <c r="AH152" s="37">
        <v>214</v>
      </c>
      <c r="AI152" s="37">
        <v>4180</v>
      </c>
      <c r="AJ152" s="2"/>
    </row>
    <row x14ac:dyDescent="0.25" r="153" customHeight="1" ht="18">
      <c r="A153" s="2" t="s">
        <v>699</v>
      </c>
      <c r="B153" s="33" t="s">
        <v>2074</v>
      </c>
      <c r="C153" s="56" t="s">
        <v>44</v>
      </c>
      <c r="D153" s="14"/>
      <c r="E153" s="56" t="s">
        <v>44</v>
      </c>
      <c r="F153" s="14"/>
      <c r="G153" s="56" t="s">
        <v>44</v>
      </c>
      <c r="H153" s="57"/>
      <c r="I153" s="35"/>
      <c r="J153" s="36"/>
      <c r="K153" s="37">
        <v>1368256433926639600</v>
      </c>
      <c r="L153" s="6" t="s">
        <v>2075</v>
      </c>
      <c r="M153" s="37">
        <v>2</v>
      </c>
      <c r="N153" s="37">
        <v>0</v>
      </c>
      <c r="O153" s="37">
        <v>0</v>
      </c>
      <c r="P153" s="37">
        <v>0</v>
      </c>
      <c r="Q153" s="37">
        <v>0</v>
      </c>
      <c r="R153" s="2"/>
      <c r="S153" s="2"/>
      <c r="T153" s="11"/>
      <c r="U153" s="11"/>
      <c r="V153" s="39" t="s">
        <v>2076</v>
      </c>
      <c r="W153" s="2"/>
      <c r="X153" s="2" t="s">
        <v>2077</v>
      </c>
      <c r="Y153" s="41">
        <v>1365028641256702000</v>
      </c>
      <c r="Z153" s="11" t="s">
        <v>2078</v>
      </c>
      <c r="AA153" s="11"/>
      <c r="AB153" s="58" t="s">
        <v>2079</v>
      </c>
      <c r="AC153" s="11"/>
      <c r="AD153" s="11"/>
      <c r="AE153" s="2"/>
      <c r="AF153" s="37">
        <v>191</v>
      </c>
      <c r="AG153" s="37">
        <v>7</v>
      </c>
      <c r="AH153" s="37">
        <v>188</v>
      </c>
      <c r="AI153" s="37">
        <v>136</v>
      </c>
      <c r="AJ153" s="2"/>
    </row>
    <row x14ac:dyDescent="0.25" r="154" customHeight="1" ht="18">
      <c r="A154" s="2" t="s">
        <v>228</v>
      </c>
      <c r="B154" s="33" t="s">
        <v>2080</v>
      </c>
      <c r="C154" s="56" t="s">
        <v>35</v>
      </c>
      <c r="D154" s="44" t="s">
        <v>36</v>
      </c>
      <c r="E154" s="56" t="s">
        <v>35</v>
      </c>
      <c r="F154" s="44" t="s">
        <v>36</v>
      </c>
      <c r="G154" s="56" t="s">
        <v>35</v>
      </c>
      <c r="H154" s="60" t="s">
        <v>36</v>
      </c>
      <c r="I154" s="35"/>
      <c r="J154" s="36"/>
      <c r="K154" s="37">
        <v>1368256050055544800</v>
      </c>
      <c r="L154" s="6" t="s">
        <v>2081</v>
      </c>
      <c r="M154" s="37">
        <v>17</v>
      </c>
      <c r="N154" s="37">
        <v>2</v>
      </c>
      <c r="O154" s="37">
        <v>0</v>
      </c>
      <c r="P154" s="37">
        <v>0</v>
      </c>
      <c r="Q154" s="37">
        <v>0</v>
      </c>
      <c r="R154" s="2"/>
      <c r="S154" s="2"/>
      <c r="T154" s="11"/>
      <c r="U154" s="11"/>
      <c r="V154" s="39" t="s">
        <v>2082</v>
      </c>
      <c r="W154" s="2"/>
      <c r="X154" s="11" t="s">
        <v>2083</v>
      </c>
      <c r="Y154" s="41">
        <v>1879505150</v>
      </c>
      <c r="Z154" s="39" t="s">
        <v>2084</v>
      </c>
      <c r="AA154" s="11"/>
      <c r="AB154" s="58" t="s">
        <v>2085</v>
      </c>
      <c r="AC154" s="11"/>
      <c r="AD154" s="11"/>
      <c r="AE154" s="2"/>
      <c r="AF154" s="37">
        <v>23077</v>
      </c>
      <c r="AG154" s="37">
        <v>9012</v>
      </c>
      <c r="AH154" s="37">
        <v>466</v>
      </c>
      <c r="AI154" s="37">
        <v>7688</v>
      </c>
      <c r="AJ154" s="2"/>
    </row>
    <row x14ac:dyDescent="0.25" r="155" customHeight="1" ht="18">
      <c r="A155" s="2" t="s">
        <v>2086</v>
      </c>
      <c r="B155" s="33" t="s">
        <v>2087</v>
      </c>
      <c r="C155" s="56" t="s">
        <v>44</v>
      </c>
      <c r="D155" s="14"/>
      <c r="E155" s="56" t="s">
        <v>44</v>
      </c>
      <c r="F155" s="14"/>
      <c r="G155" s="56" t="s">
        <v>44</v>
      </c>
      <c r="H155" s="57"/>
      <c r="I155" s="35"/>
      <c r="J155" s="36"/>
      <c r="K155" s="37">
        <v>1368253587793526800</v>
      </c>
      <c r="L155" s="6" t="s">
        <v>2088</v>
      </c>
      <c r="M155" s="37">
        <v>0</v>
      </c>
      <c r="N155" s="37">
        <v>0</v>
      </c>
      <c r="O155" s="37">
        <v>0</v>
      </c>
      <c r="P155" s="37">
        <v>0</v>
      </c>
      <c r="Q155" s="37">
        <v>0</v>
      </c>
      <c r="R155" s="2"/>
      <c r="S155" s="2"/>
      <c r="T155" s="11"/>
      <c r="U155" s="11"/>
      <c r="V155" s="39" t="s">
        <v>2020</v>
      </c>
      <c r="W155" s="2"/>
      <c r="X155" s="2" t="s">
        <v>2021</v>
      </c>
      <c r="Y155" s="37">
        <v>1185512567311130600</v>
      </c>
      <c r="Z155" s="11"/>
      <c r="AA155" s="11"/>
      <c r="AB155" s="58" t="s">
        <v>2022</v>
      </c>
      <c r="AC155" s="11"/>
      <c r="AD155" s="39" t="s">
        <v>2023</v>
      </c>
      <c r="AE155" s="2"/>
      <c r="AF155" s="37">
        <v>10645</v>
      </c>
      <c r="AG155" s="37">
        <v>540</v>
      </c>
      <c r="AH155" s="37">
        <v>601</v>
      </c>
      <c r="AI155" s="37">
        <v>3885</v>
      </c>
      <c r="AJ155" s="2"/>
    </row>
    <row x14ac:dyDescent="0.25" r="156" customHeight="1" ht="18">
      <c r="A156" s="2" t="s">
        <v>2089</v>
      </c>
      <c r="B156" s="33" t="s">
        <v>2090</v>
      </c>
      <c r="C156" s="56" t="s">
        <v>44</v>
      </c>
      <c r="D156" s="14"/>
      <c r="E156" s="56" t="s">
        <v>44</v>
      </c>
      <c r="F156" s="14"/>
      <c r="G156" s="56" t="s">
        <v>44</v>
      </c>
      <c r="H156" s="57"/>
      <c r="I156" s="35"/>
      <c r="J156" s="36"/>
      <c r="K156" s="37">
        <v>1368249516663652400</v>
      </c>
      <c r="L156" s="6" t="s">
        <v>2091</v>
      </c>
      <c r="M156" s="37">
        <v>26</v>
      </c>
      <c r="N156" s="37">
        <v>2</v>
      </c>
      <c r="O156" s="37">
        <v>0</v>
      </c>
      <c r="P156" s="37">
        <v>0</v>
      </c>
      <c r="Q156" s="37">
        <v>0</v>
      </c>
      <c r="R156" s="2"/>
      <c r="S156" s="2"/>
      <c r="T156" s="2"/>
      <c r="U156" s="11"/>
      <c r="V156" s="11" t="s">
        <v>2092</v>
      </c>
      <c r="W156" s="2"/>
      <c r="X156" s="2" t="s">
        <v>2093</v>
      </c>
      <c r="Y156" s="37">
        <v>1277539770571333600</v>
      </c>
      <c r="Z156" s="11" t="s">
        <v>2094</v>
      </c>
      <c r="AA156" s="11" t="s">
        <v>2095</v>
      </c>
      <c r="AB156" s="58" t="s">
        <v>2096</v>
      </c>
      <c r="AC156" s="11"/>
      <c r="AD156" s="2"/>
      <c r="AE156" s="2"/>
      <c r="AF156" s="37">
        <v>2403</v>
      </c>
      <c r="AG156" s="37">
        <v>2282</v>
      </c>
      <c r="AH156" s="37">
        <v>392</v>
      </c>
      <c r="AI156" s="37">
        <v>6462</v>
      </c>
      <c r="AJ156" s="2"/>
    </row>
    <row x14ac:dyDescent="0.25" r="157" customHeight="1" ht="18">
      <c r="A157" s="2" t="s">
        <v>2097</v>
      </c>
      <c r="B157" s="33" t="s">
        <v>2098</v>
      </c>
      <c r="C157" s="56" t="s">
        <v>44</v>
      </c>
      <c r="D157" s="14"/>
      <c r="E157" s="56" t="s">
        <v>44</v>
      </c>
      <c r="F157" s="14"/>
      <c r="G157" s="56" t="s">
        <v>44</v>
      </c>
      <c r="H157" s="60"/>
      <c r="I157" s="35"/>
      <c r="J157" s="36"/>
      <c r="K157" s="37">
        <v>1368247166259585000</v>
      </c>
      <c r="L157" s="6" t="s">
        <v>2099</v>
      </c>
      <c r="M157" s="37">
        <v>4</v>
      </c>
      <c r="N157" s="37">
        <v>2</v>
      </c>
      <c r="O157" s="37">
        <v>0</v>
      </c>
      <c r="P157" s="37">
        <v>0</v>
      </c>
      <c r="Q157" s="37">
        <v>0</v>
      </c>
      <c r="R157" s="2"/>
      <c r="S157" s="2"/>
      <c r="T157" s="11"/>
      <c r="U157" s="11"/>
      <c r="V157" s="39" t="s">
        <v>2100</v>
      </c>
      <c r="W157" s="2"/>
      <c r="X157" s="2" t="s">
        <v>2101</v>
      </c>
      <c r="Y157" s="41">
        <v>1349410881902358500</v>
      </c>
      <c r="Z157" s="11"/>
      <c r="AA157" s="11"/>
      <c r="AB157" s="58" t="s">
        <v>2102</v>
      </c>
      <c r="AC157" s="11"/>
      <c r="AD157" s="2"/>
      <c r="AE157" s="2"/>
      <c r="AF157" s="37">
        <v>1071</v>
      </c>
      <c r="AG157" s="37">
        <v>414</v>
      </c>
      <c r="AH157" s="37">
        <v>423</v>
      </c>
      <c r="AI157" s="37">
        <v>6922</v>
      </c>
      <c r="AJ157" s="2"/>
    </row>
    <row x14ac:dyDescent="0.25" r="158" customHeight="1" ht="18">
      <c r="A158" s="2" t="s">
        <v>2103</v>
      </c>
      <c r="B158" s="33" t="s">
        <v>2104</v>
      </c>
      <c r="C158" s="56" t="s">
        <v>44</v>
      </c>
      <c r="D158" s="14"/>
      <c r="E158" s="56" t="s">
        <v>44</v>
      </c>
      <c r="F158" s="14"/>
      <c r="G158" s="56" t="s">
        <v>44</v>
      </c>
      <c r="H158" s="57"/>
      <c r="I158" s="35"/>
      <c r="J158" s="36"/>
      <c r="K158" s="37">
        <v>1368245387870564400</v>
      </c>
      <c r="L158" s="6" t="s">
        <v>2105</v>
      </c>
      <c r="M158" s="37">
        <v>0</v>
      </c>
      <c r="N158" s="37">
        <v>0</v>
      </c>
      <c r="O158" s="37">
        <v>0</v>
      </c>
      <c r="P158" s="37">
        <v>0</v>
      </c>
      <c r="Q158" s="37">
        <v>0</v>
      </c>
      <c r="R158" s="2"/>
      <c r="S158" s="2"/>
      <c r="T158" s="11"/>
      <c r="U158" s="11"/>
      <c r="V158" s="39" t="s">
        <v>2106</v>
      </c>
      <c r="W158" s="2"/>
      <c r="X158" s="11" t="s">
        <v>2107</v>
      </c>
      <c r="Y158" s="41">
        <v>1367846590178877400</v>
      </c>
      <c r="Z158" s="39" t="s">
        <v>2108</v>
      </c>
      <c r="AA158" s="11"/>
      <c r="AB158" s="58" t="s">
        <v>2109</v>
      </c>
      <c r="AC158" s="11"/>
      <c r="AD158" s="11"/>
      <c r="AE158" s="2"/>
      <c r="AF158" s="37">
        <v>732</v>
      </c>
      <c r="AG158" s="37">
        <v>44</v>
      </c>
      <c r="AH158" s="37">
        <v>51</v>
      </c>
      <c r="AI158" s="37">
        <v>52</v>
      </c>
      <c r="AJ158" s="2"/>
    </row>
    <row x14ac:dyDescent="0.25" r="159" customHeight="1" ht="18">
      <c r="A159" s="2" t="s">
        <v>2110</v>
      </c>
      <c r="B159" s="33" t="s">
        <v>2111</v>
      </c>
      <c r="C159" s="56" t="s">
        <v>35</v>
      </c>
      <c r="D159" s="44" t="s">
        <v>36</v>
      </c>
      <c r="E159" s="56" t="s">
        <v>35</v>
      </c>
      <c r="F159" s="44" t="s">
        <v>36</v>
      </c>
      <c r="G159" s="56" t="s">
        <v>35</v>
      </c>
      <c r="H159" s="60" t="s">
        <v>36</v>
      </c>
      <c r="I159" s="35"/>
      <c r="J159" s="36"/>
      <c r="K159" s="37">
        <v>1368244350111654000</v>
      </c>
      <c r="L159" s="6" t="s">
        <v>2112</v>
      </c>
      <c r="M159" s="37">
        <v>0</v>
      </c>
      <c r="N159" s="37">
        <v>0</v>
      </c>
      <c r="O159" s="37">
        <v>0</v>
      </c>
      <c r="P159" s="37">
        <v>0</v>
      </c>
      <c r="Q159" s="37">
        <v>0</v>
      </c>
      <c r="R159" s="2"/>
      <c r="S159" s="2"/>
      <c r="T159" s="11"/>
      <c r="U159" s="11"/>
      <c r="V159" s="39" t="s">
        <v>2113</v>
      </c>
      <c r="W159" s="2"/>
      <c r="X159" s="11" t="s">
        <v>2114</v>
      </c>
      <c r="Y159" s="41">
        <v>1127252739380121600</v>
      </c>
      <c r="Z159" s="39" t="s">
        <v>2115</v>
      </c>
      <c r="AA159" s="11"/>
      <c r="AB159" s="58" t="s">
        <v>2116</v>
      </c>
      <c r="AC159" s="11"/>
      <c r="AD159" s="11"/>
      <c r="AE159" s="2"/>
      <c r="AF159" s="37">
        <v>119</v>
      </c>
      <c r="AG159" s="37">
        <v>4</v>
      </c>
      <c r="AH159" s="37">
        <v>58</v>
      </c>
      <c r="AI159" s="37">
        <v>295</v>
      </c>
      <c r="AJ159" s="2"/>
    </row>
    <row x14ac:dyDescent="0.25" r="160" customHeight="1" ht="18">
      <c r="A160" s="2" t="s">
        <v>2117</v>
      </c>
      <c r="B160" s="33" t="s">
        <v>2118</v>
      </c>
      <c r="C160" s="56" t="s">
        <v>44</v>
      </c>
      <c r="D160" s="14"/>
      <c r="E160" s="56" t="s">
        <v>44</v>
      </c>
      <c r="F160" s="14"/>
      <c r="G160" s="56" t="s">
        <v>44</v>
      </c>
      <c r="H160" s="57"/>
      <c r="I160" s="35"/>
      <c r="J160" s="36"/>
      <c r="K160" s="37">
        <v>1368244230548775000</v>
      </c>
      <c r="L160" s="6" t="s">
        <v>2119</v>
      </c>
      <c r="M160" s="37">
        <v>0</v>
      </c>
      <c r="N160" s="37">
        <v>0</v>
      </c>
      <c r="O160" s="37">
        <v>0</v>
      </c>
      <c r="P160" s="37">
        <v>0</v>
      </c>
      <c r="Q160" s="37">
        <v>0</v>
      </c>
      <c r="R160" s="2"/>
      <c r="S160" s="2"/>
      <c r="T160" s="11"/>
      <c r="U160" s="11"/>
      <c r="V160" s="39" t="s">
        <v>2120</v>
      </c>
      <c r="W160" s="2"/>
      <c r="X160" s="2" t="s">
        <v>2121</v>
      </c>
      <c r="Y160" s="41">
        <v>1678299332</v>
      </c>
      <c r="Z160" s="11"/>
      <c r="AA160" s="11"/>
      <c r="AB160" s="58" t="s">
        <v>2122</v>
      </c>
      <c r="AC160" s="11"/>
      <c r="AD160" s="39" t="s">
        <v>72</v>
      </c>
      <c r="AE160" s="2"/>
      <c r="AF160" s="37">
        <v>8296</v>
      </c>
      <c r="AG160" s="37">
        <v>289</v>
      </c>
      <c r="AH160" s="37">
        <v>1532</v>
      </c>
      <c r="AI160" s="37">
        <v>17871</v>
      </c>
      <c r="AJ160" s="2"/>
    </row>
    <row x14ac:dyDescent="0.25" r="161" customHeight="1" ht="18">
      <c r="A161" s="2" t="s">
        <v>233</v>
      </c>
      <c r="B161" s="33" t="s">
        <v>2123</v>
      </c>
      <c r="C161" s="56" t="s">
        <v>366</v>
      </c>
      <c r="D161" s="14"/>
      <c r="E161" s="56" t="s">
        <v>366</v>
      </c>
      <c r="F161" s="14"/>
      <c r="G161" s="56" t="s">
        <v>366</v>
      </c>
      <c r="H161" s="57"/>
      <c r="I161" s="35"/>
      <c r="J161" s="36"/>
      <c r="K161" s="37">
        <v>1368243177732333600</v>
      </c>
      <c r="L161" s="6" t="s">
        <v>2124</v>
      </c>
      <c r="M161" s="37">
        <v>0</v>
      </c>
      <c r="N161" s="37">
        <v>0</v>
      </c>
      <c r="O161" s="37">
        <v>0</v>
      </c>
      <c r="P161" s="37">
        <v>0</v>
      </c>
      <c r="Q161" s="37">
        <v>0</v>
      </c>
      <c r="R161" s="2"/>
      <c r="S161" s="2"/>
      <c r="T161" s="11"/>
      <c r="U161" s="11"/>
      <c r="V161" s="39" t="s">
        <v>2125</v>
      </c>
      <c r="W161" s="2"/>
      <c r="X161" s="11" t="s">
        <v>2126</v>
      </c>
      <c r="Y161" s="41">
        <v>3408442714</v>
      </c>
      <c r="Z161" s="39" t="s">
        <v>2127</v>
      </c>
      <c r="AA161" s="11"/>
      <c r="AB161" s="58" t="s">
        <v>2128</v>
      </c>
      <c r="AC161" s="11"/>
      <c r="AD161" s="2"/>
      <c r="AE161" s="2"/>
      <c r="AF161" s="37">
        <v>3875</v>
      </c>
      <c r="AG161" s="37">
        <v>237</v>
      </c>
      <c r="AH161" s="37">
        <v>1621</v>
      </c>
      <c r="AI161" s="37">
        <v>5718</v>
      </c>
      <c r="AJ161" s="2"/>
    </row>
    <row x14ac:dyDescent="0.25" r="162" customHeight="1" ht="18">
      <c r="A162" s="2" t="s">
        <v>712</v>
      </c>
      <c r="B162" s="33" t="s">
        <v>2129</v>
      </c>
      <c r="C162" s="56" t="s">
        <v>35</v>
      </c>
      <c r="D162" s="44" t="s">
        <v>36</v>
      </c>
      <c r="E162" s="56" t="s">
        <v>35</v>
      </c>
      <c r="F162" s="44" t="s">
        <v>36</v>
      </c>
      <c r="G162" s="56" t="s">
        <v>35</v>
      </c>
      <c r="H162" s="60" t="s">
        <v>36</v>
      </c>
      <c r="I162" s="35"/>
      <c r="J162" s="36"/>
      <c r="K162" s="37">
        <v>1368241620357939200</v>
      </c>
      <c r="L162" s="6" t="s">
        <v>2130</v>
      </c>
      <c r="M162" s="37">
        <v>19</v>
      </c>
      <c r="N162" s="37">
        <v>9</v>
      </c>
      <c r="O162" s="37">
        <v>0</v>
      </c>
      <c r="P162" s="37">
        <v>0</v>
      </c>
      <c r="Q162" s="37">
        <v>0</v>
      </c>
      <c r="R162" s="2"/>
      <c r="S162" s="2"/>
      <c r="T162" s="11"/>
      <c r="U162" s="11"/>
      <c r="V162" s="39" t="s">
        <v>2131</v>
      </c>
      <c r="W162" s="2"/>
      <c r="X162" s="2" t="s">
        <v>2132</v>
      </c>
      <c r="Y162" s="41">
        <v>1046382284461559800</v>
      </c>
      <c r="Z162" s="11"/>
      <c r="AA162" s="11"/>
      <c r="AB162" s="58" t="s">
        <v>2133</v>
      </c>
      <c r="AC162" s="11"/>
      <c r="AD162" s="11"/>
      <c r="AE162" s="2"/>
      <c r="AF162" s="37">
        <v>9553</v>
      </c>
      <c r="AG162" s="37">
        <v>2527</v>
      </c>
      <c r="AH162" s="37">
        <v>644</v>
      </c>
      <c r="AI162" s="37">
        <v>10341</v>
      </c>
      <c r="AJ162" s="2"/>
    </row>
    <row x14ac:dyDescent="0.25" r="163" customHeight="1" ht="18">
      <c r="A163" s="2" t="s">
        <v>2134</v>
      </c>
      <c r="B163" s="33" t="s">
        <v>2135</v>
      </c>
      <c r="C163" s="56" t="s">
        <v>44</v>
      </c>
      <c r="D163" s="14"/>
      <c r="E163" s="56" t="s">
        <v>44</v>
      </c>
      <c r="F163" s="14"/>
      <c r="G163" s="56" t="s">
        <v>44</v>
      </c>
      <c r="H163" s="57"/>
      <c r="I163" s="35"/>
      <c r="J163" s="36"/>
      <c r="K163" s="37">
        <v>1368241386412245000</v>
      </c>
      <c r="L163" s="6" t="s">
        <v>2136</v>
      </c>
      <c r="M163" s="37">
        <v>1</v>
      </c>
      <c r="N163" s="37">
        <v>0</v>
      </c>
      <c r="O163" s="37">
        <v>0</v>
      </c>
      <c r="P163" s="37">
        <v>0</v>
      </c>
      <c r="Q163" s="37">
        <v>0</v>
      </c>
      <c r="R163" s="2"/>
      <c r="S163" s="2"/>
      <c r="T163" s="11"/>
      <c r="U163" s="11"/>
      <c r="V163" s="39" t="s">
        <v>2137</v>
      </c>
      <c r="W163" s="2"/>
      <c r="X163" s="11" t="s">
        <v>2138</v>
      </c>
      <c r="Y163" s="41">
        <v>479569382</v>
      </c>
      <c r="Z163" s="39" t="s">
        <v>2139</v>
      </c>
      <c r="AA163" s="11"/>
      <c r="AB163" s="58" t="s">
        <v>2140</v>
      </c>
      <c r="AC163" s="11"/>
      <c r="AD163" s="11"/>
      <c r="AE163" s="2"/>
      <c r="AF163" s="37">
        <v>4818</v>
      </c>
      <c r="AG163" s="37">
        <v>738</v>
      </c>
      <c r="AH163" s="37">
        <v>756</v>
      </c>
      <c r="AI163" s="37">
        <v>2050</v>
      </c>
      <c r="AJ163" s="2"/>
    </row>
    <row x14ac:dyDescent="0.25" r="164" customHeight="1" ht="18">
      <c r="A164" s="2" t="s">
        <v>2141</v>
      </c>
      <c r="B164" s="33" t="s">
        <v>2142</v>
      </c>
      <c r="C164" s="56" t="s">
        <v>44</v>
      </c>
      <c r="D164" s="14"/>
      <c r="E164" s="56" t="s">
        <v>44</v>
      </c>
      <c r="F164" s="14"/>
      <c r="G164" s="56" t="s">
        <v>44</v>
      </c>
      <c r="H164" s="57"/>
      <c r="I164" s="35"/>
      <c r="J164" s="36"/>
      <c r="K164" s="37">
        <v>1368235944004968400</v>
      </c>
      <c r="L164" s="6" t="s">
        <v>2143</v>
      </c>
      <c r="M164" s="37">
        <v>2</v>
      </c>
      <c r="N164" s="37">
        <v>0</v>
      </c>
      <c r="O164" s="37">
        <v>0</v>
      </c>
      <c r="P164" s="37">
        <v>0</v>
      </c>
      <c r="Q164" s="37">
        <v>0</v>
      </c>
      <c r="R164" s="2"/>
      <c r="S164" s="2"/>
      <c r="T164" s="11"/>
      <c r="U164" s="11"/>
      <c r="V164" s="39" t="s">
        <v>2144</v>
      </c>
      <c r="W164" s="2"/>
      <c r="X164" s="2" t="s">
        <v>2145</v>
      </c>
      <c r="Y164" s="37">
        <v>1129577402114465800</v>
      </c>
      <c r="Z164" s="11" t="s">
        <v>2146</v>
      </c>
      <c r="AA164" s="11" t="s">
        <v>2147</v>
      </c>
      <c r="AB164" s="58" t="s">
        <v>2148</v>
      </c>
      <c r="AC164" s="11"/>
      <c r="AD164" s="39" t="s">
        <v>2149</v>
      </c>
      <c r="AE164" s="2"/>
      <c r="AF164" s="37">
        <v>1981</v>
      </c>
      <c r="AG164" s="37">
        <v>305</v>
      </c>
      <c r="AH164" s="37">
        <v>222</v>
      </c>
      <c r="AI164" s="37">
        <v>1499</v>
      </c>
      <c r="AJ164" s="2"/>
    </row>
    <row x14ac:dyDescent="0.25" r="165" customHeight="1" ht="18">
      <c r="A165" s="2" t="s">
        <v>1351</v>
      </c>
      <c r="B165" s="33" t="s">
        <v>2150</v>
      </c>
      <c r="C165" s="56" t="s">
        <v>44</v>
      </c>
      <c r="D165" s="14"/>
      <c r="E165" s="56" t="s">
        <v>44</v>
      </c>
      <c r="F165" s="14"/>
      <c r="G165" s="56" t="s">
        <v>44</v>
      </c>
      <c r="H165" s="57"/>
      <c r="I165" s="35"/>
      <c r="J165" s="36"/>
      <c r="K165" s="37">
        <v>1368224431999488000</v>
      </c>
      <c r="L165" s="6" t="s">
        <v>2151</v>
      </c>
      <c r="M165" s="37">
        <v>2</v>
      </c>
      <c r="N165" s="37">
        <v>1</v>
      </c>
      <c r="O165" s="37">
        <v>0</v>
      </c>
      <c r="P165" s="37">
        <v>0</v>
      </c>
      <c r="Q165" s="37">
        <v>0</v>
      </c>
      <c r="R165" s="2"/>
      <c r="S165" s="2"/>
      <c r="T165" s="11"/>
      <c r="U165" s="11"/>
      <c r="V165" s="39" t="s">
        <v>2152</v>
      </c>
      <c r="W165" s="2"/>
      <c r="X165" s="2" t="s">
        <v>2153</v>
      </c>
      <c r="Y165" s="41">
        <v>1346956261087207400</v>
      </c>
      <c r="Z165" s="11"/>
      <c r="AA165" s="11"/>
      <c r="AB165" s="58" t="s">
        <v>2154</v>
      </c>
      <c r="AC165" s="11"/>
      <c r="AD165" s="39" t="s">
        <v>2155</v>
      </c>
      <c r="AE165" s="2"/>
      <c r="AF165" s="37">
        <v>77</v>
      </c>
      <c r="AG165" s="37">
        <v>218</v>
      </c>
      <c r="AH165" s="37">
        <v>341</v>
      </c>
      <c r="AI165" s="37">
        <v>101</v>
      </c>
      <c r="AJ165" s="2"/>
    </row>
    <row x14ac:dyDescent="0.25" r="166" customHeight="1" ht="18">
      <c r="A166" s="2" t="s">
        <v>2156</v>
      </c>
      <c r="B166" s="33" t="s">
        <v>2157</v>
      </c>
      <c r="C166" s="56" t="s">
        <v>44</v>
      </c>
      <c r="D166" s="14"/>
      <c r="E166" s="56" t="s">
        <v>44</v>
      </c>
      <c r="F166" s="14"/>
      <c r="G166" s="56" t="s">
        <v>44</v>
      </c>
      <c r="H166" s="57"/>
      <c r="I166" s="35"/>
      <c r="J166" s="36"/>
      <c r="K166" s="37">
        <v>1368221866477944800</v>
      </c>
      <c r="L166" s="6" t="s">
        <v>2158</v>
      </c>
      <c r="M166" s="37">
        <v>3</v>
      </c>
      <c r="N166" s="37">
        <v>2</v>
      </c>
      <c r="O166" s="37">
        <v>0</v>
      </c>
      <c r="P166" s="37">
        <v>0</v>
      </c>
      <c r="Q166" s="37">
        <v>0</v>
      </c>
      <c r="R166" s="2"/>
      <c r="S166" s="2"/>
      <c r="T166" s="11"/>
      <c r="U166" s="11"/>
      <c r="V166" s="39" t="s">
        <v>2159</v>
      </c>
      <c r="W166" s="2"/>
      <c r="X166" s="11" t="s">
        <v>2160</v>
      </c>
      <c r="Y166" s="41">
        <v>3409231791</v>
      </c>
      <c r="Z166" s="39" t="s">
        <v>2161</v>
      </c>
      <c r="AA166" s="11"/>
      <c r="AB166" s="58" t="s">
        <v>2162</v>
      </c>
      <c r="AC166" s="11"/>
      <c r="AD166" s="39" t="s">
        <v>100</v>
      </c>
      <c r="AE166" s="2"/>
      <c r="AF166" s="37">
        <v>46490</v>
      </c>
      <c r="AG166" s="37">
        <v>10186</v>
      </c>
      <c r="AH166" s="37">
        <v>6</v>
      </c>
      <c r="AI166" s="37">
        <v>21</v>
      </c>
      <c r="AJ166" s="2"/>
    </row>
    <row x14ac:dyDescent="0.25" r="167" customHeight="1" ht="18">
      <c r="A167" s="2" t="s">
        <v>728</v>
      </c>
      <c r="B167" s="33" t="s">
        <v>2163</v>
      </c>
      <c r="C167" s="56" t="s">
        <v>44</v>
      </c>
      <c r="D167" s="14"/>
      <c r="E167" s="56" t="s">
        <v>44</v>
      </c>
      <c r="F167" s="14"/>
      <c r="G167" s="56" t="s">
        <v>44</v>
      </c>
      <c r="H167" s="57"/>
      <c r="I167" s="35"/>
      <c r="J167" s="36"/>
      <c r="K167" s="37">
        <v>1368212650899955700</v>
      </c>
      <c r="L167" s="6" t="s">
        <v>2164</v>
      </c>
      <c r="M167" s="37">
        <v>1</v>
      </c>
      <c r="N167" s="37">
        <v>0</v>
      </c>
      <c r="O167" s="37">
        <v>0</v>
      </c>
      <c r="P167" s="37">
        <v>0</v>
      </c>
      <c r="Q167" s="37">
        <v>0</v>
      </c>
      <c r="R167" s="2"/>
      <c r="S167" s="2"/>
      <c r="T167" s="11"/>
      <c r="U167" s="11"/>
      <c r="V167" s="39" t="s">
        <v>2165</v>
      </c>
      <c r="W167" s="2"/>
      <c r="X167" s="2" t="s">
        <v>2166</v>
      </c>
      <c r="Y167" s="37">
        <v>914026290289799200</v>
      </c>
      <c r="Z167" s="11" t="s">
        <v>2167</v>
      </c>
      <c r="AA167" s="11"/>
      <c r="AB167" s="58" t="s">
        <v>2168</v>
      </c>
      <c r="AC167" s="11"/>
      <c r="AD167" s="2"/>
      <c r="AE167" s="2"/>
      <c r="AF167" s="37">
        <v>40719</v>
      </c>
      <c r="AG167" s="37">
        <v>2744</v>
      </c>
      <c r="AH167" s="37">
        <v>3382</v>
      </c>
      <c r="AI167" s="37">
        <v>72636</v>
      </c>
      <c r="AJ167" s="2"/>
    </row>
    <row x14ac:dyDescent="0.25" r="168" customHeight="1" ht="18">
      <c r="A168" s="2" t="s">
        <v>2169</v>
      </c>
      <c r="B168" s="33" t="s">
        <v>2170</v>
      </c>
      <c r="C168" s="56" t="s">
        <v>35</v>
      </c>
      <c r="D168" s="44" t="s">
        <v>36</v>
      </c>
      <c r="E168" s="56" t="s">
        <v>35</v>
      </c>
      <c r="F168" s="44" t="s">
        <v>36</v>
      </c>
      <c r="G168" s="56" t="s">
        <v>35</v>
      </c>
      <c r="H168" s="60" t="s">
        <v>36</v>
      </c>
      <c r="I168" s="35"/>
      <c r="J168" s="36"/>
      <c r="K168" s="37">
        <v>1368203307316093000</v>
      </c>
      <c r="L168" s="6" t="s">
        <v>2171</v>
      </c>
      <c r="M168" s="37">
        <v>1</v>
      </c>
      <c r="N168" s="37">
        <v>0</v>
      </c>
      <c r="O168" s="37">
        <v>0</v>
      </c>
      <c r="P168" s="37">
        <v>0</v>
      </c>
      <c r="Q168" s="37">
        <v>0</v>
      </c>
      <c r="R168" s="2"/>
      <c r="S168" s="2"/>
      <c r="T168" s="11"/>
      <c r="U168" s="11"/>
      <c r="V168" s="39" t="s">
        <v>2172</v>
      </c>
      <c r="W168" s="2"/>
      <c r="X168" s="2" t="s">
        <v>2173</v>
      </c>
      <c r="Y168" s="37">
        <v>731549818108182500</v>
      </c>
      <c r="Z168" s="11" t="s">
        <v>2174</v>
      </c>
      <c r="AA168" s="11" t="s">
        <v>2175</v>
      </c>
      <c r="AB168" s="58" t="s">
        <v>2176</v>
      </c>
      <c r="AC168" s="11"/>
      <c r="AD168" s="2"/>
      <c r="AE168" s="2"/>
      <c r="AF168" s="37">
        <v>25064</v>
      </c>
      <c r="AG168" s="37">
        <v>640</v>
      </c>
      <c r="AH168" s="37">
        <v>1436</v>
      </c>
      <c r="AI168" s="37">
        <v>27524</v>
      </c>
      <c r="AJ168" s="2"/>
    </row>
    <row x14ac:dyDescent="0.25" r="169" customHeight="1" ht="18">
      <c r="A169" s="2" t="s">
        <v>2177</v>
      </c>
      <c r="B169" s="33" t="s">
        <v>2178</v>
      </c>
      <c r="C169" s="56" t="s">
        <v>44</v>
      </c>
      <c r="D169" s="14"/>
      <c r="E169" s="56" t="s">
        <v>44</v>
      </c>
      <c r="F169" s="14"/>
      <c r="G169" s="56" t="s">
        <v>44</v>
      </c>
      <c r="H169" s="57"/>
      <c r="I169" s="35"/>
      <c r="J169" s="36"/>
      <c r="K169" s="37">
        <v>1368202963110531000</v>
      </c>
      <c r="L169" s="6" t="s">
        <v>2179</v>
      </c>
      <c r="M169" s="37">
        <v>0</v>
      </c>
      <c r="N169" s="37">
        <v>0</v>
      </c>
      <c r="O169" s="37">
        <v>0</v>
      </c>
      <c r="P169" s="37">
        <v>0</v>
      </c>
      <c r="Q169" s="37">
        <v>0</v>
      </c>
      <c r="R169" s="2"/>
      <c r="S169" s="2"/>
      <c r="T169" s="11"/>
      <c r="U169" s="11"/>
      <c r="V169" s="39" t="s">
        <v>2180</v>
      </c>
      <c r="W169" s="2"/>
      <c r="X169" s="2" t="s">
        <v>2180</v>
      </c>
      <c r="Y169" s="37">
        <v>1076152760666599400</v>
      </c>
      <c r="Z169" s="11"/>
      <c r="AA169" s="11"/>
      <c r="AB169" s="58" t="s">
        <v>2181</v>
      </c>
      <c r="AC169" s="11"/>
      <c r="AD169" s="2"/>
      <c r="AE169" s="2"/>
      <c r="AF169" s="37">
        <v>28355</v>
      </c>
      <c r="AG169" s="37">
        <v>1221</v>
      </c>
      <c r="AH169" s="37">
        <v>1254</v>
      </c>
      <c r="AI169" s="37">
        <v>11277</v>
      </c>
      <c r="AJ169" s="2"/>
    </row>
    <row x14ac:dyDescent="0.25" r="170" customHeight="1" ht="18">
      <c r="A170" s="2" t="s">
        <v>2182</v>
      </c>
      <c r="B170" s="33" t="s">
        <v>2183</v>
      </c>
      <c r="C170" s="56" t="s">
        <v>44</v>
      </c>
      <c r="D170" s="14"/>
      <c r="E170" s="56" t="s">
        <v>44</v>
      </c>
      <c r="F170" s="14"/>
      <c r="G170" s="56" t="s">
        <v>44</v>
      </c>
      <c r="H170" s="57"/>
      <c r="I170" s="35"/>
      <c r="J170" s="36"/>
      <c r="K170" s="37">
        <v>1368202945632870400</v>
      </c>
      <c r="L170" s="6" t="s">
        <v>2184</v>
      </c>
      <c r="M170" s="37">
        <v>1</v>
      </c>
      <c r="N170" s="37">
        <v>0</v>
      </c>
      <c r="O170" s="37">
        <v>0</v>
      </c>
      <c r="P170" s="37">
        <v>0</v>
      </c>
      <c r="Q170" s="37">
        <v>0</v>
      </c>
      <c r="R170" s="2"/>
      <c r="S170" s="2"/>
      <c r="T170" s="11"/>
      <c r="U170" s="11"/>
      <c r="V170" s="39" t="s">
        <v>2180</v>
      </c>
      <c r="W170" s="2"/>
      <c r="X170" s="2" t="s">
        <v>2180</v>
      </c>
      <c r="Y170" s="37">
        <v>1076152760666599400</v>
      </c>
      <c r="Z170" s="11"/>
      <c r="AA170" s="11"/>
      <c r="AB170" s="58" t="s">
        <v>2181</v>
      </c>
      <c r="AC170" s="11"/>
      <c r="AD170" s="11"/>
      <c r="AE170" s="2"/>
      <c r="AF170" s="37">
        <v>28355</v>
      </c>
      <c r="AG170" s="37">
        <v>1221</v>
      </c>
      <c r="AH170" s="37">
        <v>1254</v>
      </c>
      <c r="AI170" s="37">
        <v>11277</v>
      </c>
      <c r="AJ170" s="2"/>
    </row>
    <row x14ac:dyDescent="0.25" r="171" customHeight="1" ht="18">
      <c r="A171" s="2" t="s">
        <v>2185</v>
      </c>
      <c r="B171" s="33" t="s">
        <v>2186</v>
      </c>
      <c r="C171" s="56" t="s">
        <v>35</v>
      </c>
      <c r="D171" s="44" t="s">
        <v>36</v>
      </c>
      <c r="E171" s="56" t="s">
        <v>35</v>
      </c>
      <c r="F171" s="44" t="s">
        <v>36</v>
      </c>
      <c r="G171" s="56" t="s">
        <v>35</v>
      </c>
      <c r="H171" s="57" t="s">
        <v>36</v>
      </c>
      <c r="I171" s="35"/>
      <c r="J171" s="36"/>
      <c r="K171" s="37">
        <v>1368198614011482000</v>
      </c>
      <c r="L171" s="6" t="s">
        <v>2187</v>
      </c>
      <c r="M171" s="37">
        <v>3</v>
      </c>
      <c r="N171" s="37">
        <v>0</v>
      </c>
      <c r="O171" s="37">
        <v>0</v>
      </c>
      <c r="P171" s="37">
        <v>0</v>
      </c>
      <c r="Q171" s="37">
        <v>0</v>
      </c>
      <c r="R171" s="2"/>
      <c r="S171" s="2"/>
      <c r="T171" s="11"/>
      <c r="U171" s="11"/>
      <c r="V171" s="39" t="s">
        <v>2188</v>
      </c>
      <c r="W171" s="2"/>
      <c r="X171" s="2" t="s">
        <v>2189</v>
      </c>
      <c r="Y171" s="41">
        <v>727174526480572400</v>
      </c>
      <c r="Z171" s="11"/>
      <c r="AA171" s="11"/>
      <c r="AB171" s="58" t="s">
        <v>2190</v>
      </c>
      <c r="AC171" s="11"/>
      <c r="AD171" s="11"/>
      <c r="AE171" s="2"/>
      <c r="AF171" s="37">
        <v>26897</v>
      </c>
      <c r="AG171" s="37">
        <v>768</v>
      </c>
      <c r="AH171" s="37">
        <v>871</v>
      </c>
      <c r="AI171" s="37">
        <v>51833</v>
      </c>
      <c r="AJ171" s="2"/>
    </row>
    <row x14ac:dyDescent="0.25" r="172" customHeight="1" ht="18">
      <c r="A172" s="2" t="s">
        <v>2191</v>
      </c>
      <c r="B172" s="33" t="s">
        <v>2192</v>
      </c>
      <c r="C172" s="56" t="s">
        <v>44</v>
      </c>
      <c r="D172" s="14"/>
      <c r="E172" s="56" t="s">
        <v>44</v>
      </c>
      <c r="F172" s="14"/>
      <c r="G172" s="56" t="s">
        <v>44</v>
      </c>
      <c r="H172" s="57"/>
      <c r="I172" s="35"/>
      <c r="J172" s="36"/>
      <c r="K172" s="37">
        <v>1368197529796509700</v>
      </c>
      <c r="L172" s="6" t="s">
        <v>2193</v>
      </c>
      <c r="M172" s="37">
        <v>0</v>
      </c>
      <c r="N172" s="37">
        <v>0</v>
      </c>
      <c r="O172" s="37">
        <v>0</v>
      </c>
      <c r="P172" s="37">
        <v>0</v>
      </c>
      <c r="Q172" s="37">
        <v>0</v>
      </c>
      <c r="R172" s="2"/>
      <c r="S172" s="2"/>
      <c r="T172" s="11"/>
      <c r="U172" s="11"/>
      <c r="V172" s="39" t="s">
        <v>2194</v>
      </c>
      <c r="W172" s="2"/>
      <c r="X172" s="11" t="s">
        <v>2195</v>
      </c>
      <c r="Y172" s="41">
        <v>3050759228</v>
      </c>
      <c r="Z172" s="39" t="s">
        <v>2196</v>
      </c>
      <c r="AA172" s="11"/>
      <c r="AB172" s="58" t="s">
        <v>2197</v>
      </c>
      <c r="AC172" s="11"/>
      <c r="AD172" s="39" t="s">
        <v>100</v>
      </c>
      <c r="AE172" s="2"/>
      <c r="AF172" s="37">
        <v>1923</v>
      </c>
      <c r="AG172" s="37">
        <v>603</v>
      </c>
      <c r="AH172" s="37">
        <v>1515</v>
      </c>
      <c r="AI172" s="37">
        <v>2027</v>
      </c>
      <c r="AJ172" s="2"/>
    </row>
    <row x14ac:dyDescent="0.25" r="173" customHeight="1" ht="18">
      <c r="A173" s="2" t="s">
        <v>2198</v>
      </c>
      <c r="B173" s="33" t="s">
        <v>2199</v>
      </c>
      <c r="C173" s="56" t="s">
        <v>44</v>
      </c>
      <c r="D173" s="14"/>
      <c r="E173" s="56" t="s">
        <v>44</v>
      </c>
      <c r="F173" s="14"/>
      <c r="G173" s="56" t="s">
        <v>44</v>
      </c>
      <c r="H173" s="57"/>
      <c r="I173" s="35"/>
      <c r="J173" s="36"/>
      <c r="K173" s="37">
        <v>1368193670592225300</v>
      </c>
      <c r="L173" s="6" t="s">
        <v>2200</v>
      </c>
      <c r="M173" s="37">
        <v>2</v>
      </c>
      <c r="N173" s="37">
        <v>0</v>
      </c>
      <c r="O173" s="37">
        <v>0</v>
      </c>
      <c r="P173" s="37">
        <v>0</v>
      </c>
      <c r="Q173" s="37">
        <v>0</v>
      </c>
      <c r="R173" s="2"/>
      <c r="S173" s="2"/>
      <c r="T173" s="11"/>
      <c r="U173" s="11"/>
      <c r="V173" s="39" t="s">
        <v>2201</v>
      </c>
      <c r="W173" s="2"/>
      <c r="X173" s="11" t="s">
        <v>2202</v>
      </c>
      <c r="Y173" s="41">
        <v>975618236</v>
      </c>
      <c r="Z173" s="39" t="s">
        <v>2203</v>
      </c>
      <c r="AA173" s="11"/>
      <c r="AB173" s="58" t="s">
        <v>2204</v>
      </c>
      <c r="AC173" s="2"/>
      <c r="AD173" s="2" t="s">
        <v>2205</v>
      </c>
      <c r="AE173" s="2"/>
      <c r="AF173" s="37">
        <v>4525</v>
      </c>
      <c r="AG173" s="37">
        <v>227</v>
      </c>
      <c r="AH173" s="37">
        <v>393</v>
      </c>
      <c r="AI173" s="37">
        <v>4056</v>
      </c>
      <c r="AJ173" s="2"/>
    </row>
    <row x14ac:dyDescent="0.25" r="174" customHeight="1" ht="18">
      <c r="A174" s="2" t="s">
        <v>758</v>
      </c>
      <c r="B174" s="33" t="s">
        <v>2206</v>
      </c>
      <c r="C174" s="56" t="s">
        <v>35</v>
      </c>
      <c r="D174" s="44" t="s">
        <v>36</v>
      </c>
      <c r="E174" s="56" t="s">
        <v>35</v>
      </c>
      <c r="F174" s="44" t="s">
        <v>36</v>
      </c>
      <c r="G174" s="56" t="s">
        <v>35</v>
      </c>
      <c r="H174" s="60" t="s">
        <v>36</v>
      </c>
      <c r="I174" s="35"/>
      <c r="J174" s="36"/>
      <c r="K174" s="37">
        <v>1368180349084270600</v>
      </c>
      <c r="L174" s="6" t="s">
        <v>2207</v>
      </c>
      <c r="M174" s="37">
        <v>1</v>
      </c>
      <c r="N174" s="37">
        <v>0</v>
      </c>
      <c r="O174" s="37">
        <v>0</v>
      </c>
      <c r="P174" s="37">
        <v>0</v>
      </c>
      <c r="Q174" s="37">
        <v>0</v>
      </c>
      <c r="R174" s="2"/>
      <c r="S174" s="2"/>
      <c r="T174" s="11"/>
      <c r="U174" s="11"/>
      <c r="V174" s="39" t="s">
        <v>2208</v>
      </c>
      <c r="W174" s="2"/>
      <c r="X174" s="2" t="s">
        <v>2209</v>
      </c>
      <c r="Y174" s="41">
        <v>716317283421929500</v>
      </c>
      <c r="Z174" s="11" t="s">
        <v>2210</v>
      </c>
      <c r="AA174" s="11" t="s">
        <v>2210</v>
      </c>
      <c r="AB174" s="58" t="s">
        <v>2211</v>
      </c>
      <c r="AC174" s="11"/>
      <c r="AD174" s="2" t="s">
        <v>2212</v>
      </c>
      <c r="AE174" s="2"/>
      <c r="AF174" s="37">
        <v>53105</v>
      </c>
      <c r="AG174" s="37">
        <v>1906</v>
      </c>
      <c r="AH174" s="37">
        <v>4960</v>
      </c>
      <c r="AI174" s="37">
        <v>41069</v>
      </c>
      <c r="AJ174" s="2"/>
    </row>
    <row x14ac:dyDescent="0.25" r="175" customHeight="1" ht="18">
      <c r="A175" s="2" t="s">
        <v>250</v>
      </c>
      <c r="B175" s="33" t="s">
        <v>2213</v>
      </c>
      <c r="C175" s="56" t="s">
        <v>44</v>
      </c>
      <c r="D175" s="14"/>
      <c r="E175" s="56" t="s">
        <v>44</v>
      </c>
      <c r="F175" s="14"/>
      <c r="G175" s="56" t="s">
        <v>44</v>
      </c>
      <c r="H175" s="57"/>
      <c r="I175" s="35"/>
      <c r="J175" s="36"/>
      <c r="K175" s="37">
        <v>1368172071268794400</v>
      </c>
      <c r="L175" s="6" t="s">
        <v>2214</v>
      </c>
      <c r="M175" s="37">
        <v>0</v>
      </c>
      <c r="N175" s="37">
        <v>0</v>
      </c>
      <c r="O175" s="37">
        <v>0</v>
      </c>
      <c r="P175" s="37">
        <v>0</v>
      </c>
      <c r="Q175" s="37">
        <v>0</v>
      </c>
      <c r="R175" s="2"/>
      <c r="S175" s="2"/>
      <c r="T175" s="2"/>
      <c r="U175" s="2"/>
      <c r="V175" s="2" t="s">
        <v>2215</v>
      </c>
      <c r="W175" s="2"/>
      <c r="X175" s="11" t="s">
        <v>2216</v>
      </c>
      <c r="Y175" s="41">
        <v>2256451549</v>
      </c>
      <c r="Z175" s="39" t="s">
        <v>2217</v>
      </c>
      <c r="AA175" s="11"/>
      <c r="AB175" s="58" t="s">
        <v>2218</v>
      </c>
      <c r="AC175" s="11"/>
      <c r="AD175" s="11" t="s">
        <v>2219</v>
      </c>
      <c r="AE175" s="2"/>
      <c r="AF175" s="37">
        <v>16869</v>
      </c>
      <c r="AG175" s="37">
        <v>368</v>
      </c>
      <c r="AH175" s="37">
        <v>533</v>
      </c>
      <c r="AI175" s="37">
        <v>25892</v>
      </c>
      <c r="AJ175" s="2"/>
    </row>
    <row x14ac:dyDescent="0.25" r="176" customHeight="1" ht="18">
      <c r="A176" s="2" t="s">
        <v>2220</v>
      </c>
      <c r="B176" s="33" t="s">
        <v>2221</v>
      </c>
      <c r="C176" s="56" t="s">
        <v>44</v>
      </c>
      <c r="D176" s="14"/>
      <c r="E176" s="56" t="s">
        <v>44</v>
      </c>
      <c r="F176" s="14"/>
      <c r="G176" s="56" t="s">
        <v>44</v>
      </c>
      <c r="H176" s="57"/>
      <c r="I176" s="35"/>
      <c r="J176" s="36"/>
      <c r="K176" s="37">
        <v>1368171997792977000</v>
      </c>
      <c r="L176" s="6" t="s">
        <v>2222</v>
      </c>
      <c r="M176" s="37">
        <v>1</v>
      </c>
      <c r="N176" s="37">
        <v>0</v>
      </c>
      <c r="O176" s="37">
        <v>0</v>
      </c>
      <c r="P176" s="37">
        <v>0</v>
      </c>
      <c r="Q176" s="37">
        <v>0</v>
      </c>
      <c r="R176" s="2"/>
      <c r="S176" s="2"/>
      <c r="T176" s="2"/>
      <c r="U176" s="2"/>
      <c r="V176" s="11" t="s">
        <v>2223</v>
      </c>
      <c r="W176" s="2"/>
      <c r="X176" s="11" t="s">
        <v>2224</v>
      </c>
      <c r="Y176" s="41">
        <v>131470103</v>
      </c>
      <c r="Z176" s="39" t="s">
        <v>2225</v>
      </c>
      <c r="AA176" s="11"/>
      <c r="AB176" s="58" t="s">
        <v>2226</v>
      </c>
      <c r="AC176" s="11"/>
      <c r="AD176" s="11"/>
      <c r="AE176" s="2"/>
      <c r="AF176" s="37">
        <v>230134</v>
      </c>
      <c r="AG176" s="37">
        <v>1363</v>
      </c>
      <c r="AH176" s="37">
        <v>457</v>
      </c>
      <c r="AI176" s="37">
        <v>113697</v>
      </c>
      <c r="AJ176" s="2"/>
    </row>
    <row x14ac:dyDescent="0.25" r="177" customHeight="1" ht="18">
      <c r="A177" s="2" t="s">
        <v>2227</v>
      </c>
      <c r="B177" s="33" t="s">
        <v>2228</v>
      </c>
      <c r="C177" s="56" t="s">
        <v>44</v>
      </c>
      <c r="D177" s="14"/>
      <c r="E177" s="56" t="s">
        <v>44</v>
      </c>
      <c r="F177" s="14"/>
      <c r="G177" s="56" t="s">
        <v>44</v>
      </c>
      <c r="H177" s="57"/>
      <c r="I177" s="35"/>
      <c r="J177" s="36"/>
      <c r="K177" s="37">
        <v>1368165151908761600</v>
      </c>
      <c r="L177" s="6" t="s">
        <v>2229</v>
      </c>
      <c r="M177" s="37">
        <v>0</v>
      </c>
      <c r="N177" s="37">
        <v>0</v>
      </c>
      <c r="O177" s="37">
        <v>0</v>
      </c>
      <c r="P177" s="37">
        <v>0</v>
      </c>
      <c r="Q177" s="37">
        <v>0</v>
      </c>
      <c r="R177" s="2"/>
      <c r="S177" s="2"/>
      <c r="T177" s="2"/>
      <c r="U177" s="11"/>
      <c r="V177" s="11" t="s">
        <v>2230</v>
      </c>
      <c r="W177" s="2"/>
      <c r="X177" s="11" t="s">
        <v>2231</v>
      </c>
      <c r="Y177" s="41">
        <v>1323894300552417300</v>
      </c>
      <c r="Z177" s="39" t="s">
        <v>2232</v>
      </c>
      <c r="AA177" s="11"/>
      <c r="AB177" s="58" t="s">
        <v>2233</v>
      </c>
      <c r="AC177" s="11"/>
      <c r="AD177" s="39" t="s">
        <v>1011</v>
      </c>
      <c r="AE177" s="2"/>
      <c r="AF177" s="37">
        <v>2794</v>
      </c>
      <c r="AG177" s="37">
        <v>893</v>
      </c>
      <c r="AH177" s="37">
        <v>2311</v>
      </c>
      <c r="AI177" s="37">
        <v>4969</v>
      </c>
      <c r="AJ177" s="2"/>
    </row>
    <row x14ac:dyDescent="0.25" r="178" customHeight="1" ht="18">
      <c r="A178" s="2" t="s">
        <v>2234</v>
      </c>
      <c r="B178" s="33" t="s">
        <v>2235</v>
      </c>
      <c r="C178" s="56" t="s">
        <v>44</v>
      </c>
      <c r="D178" s="14"/>
      <c r="E178" s="56" t="s">
        <v>44</v>
      </c>
      <c r="F178" s="14"/>
      <c r="G178" s="56" t="s">
        <v>44</v>
      </c>
      <c r="H178" s="57"/>
      <c r="I178" s="35"/>
      <c r="J178" s="36"/>
      <c r="K178" s="37">
        <v>1368164092373045200</v>
      </c>
      <c r="L178" s="6" t="s">
        <v>2236</v>
      </c>
      <c r="M178" s="37">
        <v>10</v>
      </c>
      <c r="N178" s="37">
        <v>1</v>
      </c>
      <c r="O178" s="37">
        <v>0</v>
      </c>
      <c r="P178" s="37">
        <v>0</v>
      </c>
      <c r="Q178" s="37">
        <v>0</v>
      </c>
      <c r="R178" s="2"/>
      <c r="S178" s="2"/>
      <c r="T178" s="11"/>
      <c r="U178" s="11" t="s">
        <v>103</v>
      </c>
      <c r="V178" s="39" t="s">
        <v>2237</v>
      </c>
      <c r="W178" s="2"/>
      <c r="X178" s="11" t="s">
        <v>2238</v>
      </c>
      <c r="Y178" s="41">
        <v>391687075</v>
      </c>
      <c r="Z178" s="39" t="s">
        <v>2239</v>
      </c>
      <c r="AA178" s="11"/>
      <c r="AB178" s="58" t="s">
        <v>2240</v>
      </c>
      <c r="AC178" s="11"/>
      <c r="AD178" s="11" t="s">
        <v>2241</v>
      </c>
      <c r="AE178" s="2"/>
      <c r="AF178" s="37">
        <v>80048</v>
      </c>
      <c r="AG178" s="37">
        <v>5223</v>
      </c>
      <c r="AH178" s="37">
        <v>4933</v>
      </c>
      <c r="AI178" s="37">
        <v>99998</v>
      </c>
      <c r="AJ178" s="2"/>
    </row>
    <row x14ac:dyDescent="0.25" r="179" customHeight="1" ht="18">
      <c r="A179" s="2" t="s">
        <v>765</v>
      </c>
      <c r="B179" s="33" t="s">
        <v>2242</v>
      </c>
      <c r="C179" s="56" t="s">
        <v>44</v>
      </c>
      <c r="D179" s="14"/>
      <c r="E179" s="56" t="s">
        <v>44</v>
      </c>
      <c r="F179" s="14"/>
      <c r="G179" s="56" t="s">
        <v>44</v>
      </c>
      <c r="H179" s="57"/>
      <c r="I179" s="35"/>
      <c r="J179" s="36"/>
      <c r="K179" s="37">
        <v>1368156929793663000</v>
      </c>
      <c r="L179" s="6" t="s">
        <v>2243</v>
      </c>
      <c r="M179" s="37">
        <v>2</v>
      </c>
      <c r="N179" s="37">
        <v>0</v>
      </c>
      <c r="O179" s="37">
        <v>0</v>
      </c>
      <c r="P179" s="37">
        <v>0</v>
      </c>
      <c r="Q179" s="37">
        <v>0</v>
      </c>
      <c r="R179" s="2"/>
      <c r="S179" s="2"/>
      <c r="T179" s="11"/>
      <c r="U179" s="11"/>
      <c r="V179" s="39" t="s">
        <v>2244</v>
      </c>
      <c r="W179" s="2"/>
      <c r="X179" s="11" t="s">
        <v>2245</v>
      </c>
      <c r="Y179" s="41">
        <v>1247912904998994000</v>
      </c>
      <c r="Z179" s="39" t="s">
        <v>2246</v>
      </c>
      <c r="AA179" s="11"/>
      <c r="AB179" s="58" t="s">
        <v>2247</v>
      </c>
      <c r="AC179" s="11"/>
      <c r="AD179" s="39" t="s">
        <v>2248</v>
      </c>
      <c r="AE179" s="2"/>
      <c r="AF179" s="37">
        <v>590</v>
      </c>
      <c r="AG179" s="37">
        <v>713</v>
      </c>
      <c r="AH179" s="37">
        <v>1615</v>
      </c>
      <c r="AI179" s="37">
        <v>1424</v>
      </c>
      <c r="AJ179" s="2"/>
    </row>
    <row x14ac:dyDescent="0.25" r="180" customHeight="1" ht="18">
      <c r="A180" s="2" t="s">
        <v>2249</v>
      </c>
      <c r="B180" s="33" t="s">
        <v>2250</v>
      </c>
      <c r="C180" s="56" t="s">
        <v>44</v>
      </c>
      <c r="D180" s="14"/>
      <c r="E180" s="56" t="s">
        <v>44</v>
      </c>
      <c r="F180" s="14"/>
      <c r="G180" s="56" t="s">
        <v>44</v>
      </c>
      <c r="H180" s="57"/>
      <c r="I180" s="35"/>
      <c r="J180" s="36"/>
      <c r="K180" s="37">
        <v>1368149127318675500</v>
      </c>
      <c r="L180" s="6" t="s">
        <v>2251</v>
      </c>
      <c r="M180" s="37">
        <v>6</v>
      </c>
      <c r="N180" s="37">
        <v>4</v>
      </c>
      <c r="O180" s="37">
        <v>0</v>
      </c>
      <c r="P180" s="37">
        <v>0</v>
      </c>
      <c r="Q180" s="37">
        <v>0</v>
      </c>
      <c r="R180" s="2"/>
      <c r="S180" s="2"/>
      <c r="T180" s="11"/>
      <c r="U180" s="11"/>
      <c r="V180" s="39" t="s">
        <v>2252</v>
      </c>
      <c r="W180" s="2"/>
      <c r="X180" s="2" t="s">
        <v>2253</v>
      </c>
      <c r="Y180" s="41">
        <v>833326353533517800</v>
      </c>
      <c r="Z180" s="11"/>
      <c r="AA180" s="11"/>
      <c r="AB180" s="58" t="s">
        <v>2254</v>
      </c>
      <c r="AC180" s="11"/>
      <c r="AD180" s="11"/>
      <c r="AE180" s="2"/>
      <c r="AF180" s="37">
        <v>673</v>
      </c>
      <c r="AG180" s="37">
        <v>741</v>
      </c>
      <c r="AH180" s="37">
        <v>144</v>
      </c>
      <c r="AI180" s="37">
        <v>121</v>
      </c>
      <c r="AJ180" s="2"/>
    </row>
    <row x14ac:dyDescent="0.25" r="181" customHeight="1" ht="18">
      <c r="A181" s="2" t="s">
        <v>2255</v>
      </c>
      <c r="B181" s="33" t="s">
        <v>2256</v>
      </c>
      <c r="C181" s="56" t="s">
        <v>44</v>
      </c>
      <c r="D181" s="14"/>
      <c r="E181" s="56" t="s">
        <v>44</v>
      </c>
      <c r="F181" s="14"/>
      <c r="G181" s="56" t="s">
        <v>44</v>
      </c>
      <c r="H181" s="57"/>
      <c r="I181" s="35"/>
      <c r="J181" s="36"/>
      <c r="K181" s="37">
        <v>1368144612351676400</v>
      </c>
      <c r="L181" s="6" t="s">
        <v>2257</v>
      </c>
      <c r="M181" s="37">
        <v>38</v>
      </c>
      <c r="N181" s="37">
        <v>0</v>
      </c>
      <c r="O181" s="37">
        <v>0</v>
      </c>
      <c r="P181" s="37">
        <v>0</v>
      </c>
      <c r="Q181" s="37">
        <v>0</v>
      </c>
      <c r="R181" s="2"/>
      <c r="S181" s="2"/>
      <c r="T181" s="11"/>
      <c r="U181" s="11"/>
      <c r="V181" s="39" t="s">
        <v>2258</v>
      </c>
      <c r="W181" s="2"/>
      <c r="X181" s="11" t="s">
        <v>2259</v>
      </c>
      <c r="Y181" s="41">
        <v>1255549161165947000</v>
      </c>
      <c r="Z181" s="39" t="s">
        <v>2260</v>
      </c>
      <c r="AA181" s="11"/>
      <c r="AB181" s="58" t="s">
        <v>2261</v>
      </c>
      <c r="AC181" s="11"/>
      <c r="AD181" s="11"/>
      <c r="AE181" s="2"/>
      <c r="AF181" s="37">
        <v>4491</v>
      </c>
      <c r="AG181" s="37">
        <v>1744</v>
      </c>
      <c r="AH181" s="37">
        <v>1884</v>
      </c>
      <c r="AI181" s="37">
        <v>99850</v>
      </c>
      <c r="AJ181" s="2"/>
    </row>
    <row x14ac:dyDescent="0.25" r="182" customHeight="1" ht="18">
      <c r="A182" s="2" t="s">
        <v>1385</v>
      </c>
      <c r="B182" s="33" t="s">
        <v>2262</v>
      </c>
      <c r="C182" s="56" t="s">
        <v>44</v>
      </c>
      <c r="D182" s="14"/>
      <c r="E182" s="56" t="s">
        <v>44</v>
      </c>
      <c r="F182" s="14"/>
      <c r="G182" s="56" t="s">
        <v>44</v>
      </c>
      <c r="H182" s="57"/>
      <c r="I182" s="35"/>
      <c r="J182" s="36"/>
      <c r="K182" s="37">
        <v>1368144431585636400</v>
      </c>
      <c r="L182" s="6" t="s">
        <v>2263</v>
      </c>
      <c r="M182" s="37">
        <v>0</v>
      </c>
      <c r="N182" s="37">
        <v>0</v>
      </c>
      <c r="O182" s="37">
        <v>0</v>
      </c>
      <c r="P182" s="37">
        <v>0</v>
      </c>
      <c r="Q182" s="37">
        <v>0</v>
      </c>
      <c r="R182" s="2"/>
      <c r="S182" s="2"/>
      <c r="T182" s="11"/>
      <c r="U182" s="11"/>
      <c r="V182" s="39" t="s">
        <v>2264</v>
      </c>
      <c r="W182" s="2"/>
      <c r="X182" s="2" t="s">
        <v>2265</v>
      </c>
      <c r="Y182" s="37">
        <v>432790615</v>
      </c>
      <c r="Z182" s="11" t="s">
        <v>2266</v>
      </c>
      <c r="AA182" s="11" t="s">
        <v>2267</v>
      </c>
      <c r="AB182" s="58" t="s">
        <v>2268</v>
      </c>
      <c r="AC182" s="11"/>
      <c r="AD182" s="39" t="s">
        <v>2269</v>
      </c>
      <c r="AE182" s="2"/>
      <c r="AF182" s="37">
        <v>311687</v>
      </c>
      <c r="AG182" s="37">
        <v>1154</v>
      </c>
      <c r="AH182" s="37">
        <v>964</v>
      </c>
      <c r="AI182" s="37">
        <v>120977</v>
      </c>
      <c r="AJ182" s="2"/>
    </row>
    <row x14ac:dyDescent="0.25" r="183" customHeight="1" ht="18">
      <c r="A183" s="2" t="s">
        <v>2270</v>
      </c>
      <c r="B183" s="33" t="s">
        <v>2271</v>
      </c>
      <c r="C183" s="56" t="s">
        <v>44</v>
      </c>
      <c r="D183" s="14"/>
      <c r="E183" s="56" t="s">
        <v>44</v>
      </c>
      <c r="F183" s="14"/>
      <c r="G183" s="56" t="s">
        <v>44</v>
      </c>
      <c r="H183" s="57"/>
      <c r="I183" s="35"/>
      <c r="J183" s="36"/>
      <c r="K183" s="37">
        <v>1368144278669648000</v>
      </c>
      <c r="L183" s="6" t="s">
        <v>2272</v>
      </c>
      <c r="M183" s="37">
        <v>23</v>
      </c>
      <c r="N183" s="37">
        <v>2</v>
      </c>
      <c r="O183" s="37">
        <v>0</v>
      </c>
      <c r="P183" s="37">
        <v>0</v>
      </c>
      <c r="Q183" s="37">
        <v>0</v>
      </c>
      <c r="R183" s="2"/>
      <c r="S183" s="2"/>
      <c r="T183" s="11"/>
      <c r="U183" s="11"/>
      <c r="V183" s="39" t="s">
        <v>2252</v>
      </c>
      <c r="W183" s="2"/>
      <c r="X183" s="2" t="s">
        <v>2253</v>
      </c>
      <c r="Y183" s="37">
        <v>833326353533517800</v>
      </c>
      <c r="Z183" s="11"/>
      <c r="AA183" s="11"/>
      <c r="AB183" s="58" t="s">
        <v>2254</v>
      </c>
      <c r="AC183" s="11"/>
      <c r="AD183" s="2"/>
      <c r="AE183" s="2"/>
      <c r="AF183" s="37">
        <v>673</v>
      </c>
      <c r="AG183" s="37">
        <v>741</v>
      </c>
      <c r="AH183" s="37">
        <v>144</v>
      </c>
      <c r="AI183" s="37">
        <v>121</v>
      </c>
      <c r="AJ183" s="2"/>
    </row>
    <row x14ac:dyDescent="0.25" r="184" customHeight="1" ht="18">
      <c r="A184" s="2" t="s">
        <v>2273</v>
      </c>
      <c r="B184" s="33" t="s">
        <v>2274</v>
      </c>
      <c r="C184" s="56" t="s">
        <v>35</v>
      </c>
      <c r="D184" s="44" t="s">
        <v>36</v>
      </c>
      <c r="E184" s="56" t="s">
        <v>35</v>
      </c>
      <c r="F184" s="44" t="s">
        <v>36</v>
      </c>
      <c r="G184" s="56" t="s">
        <v>35</v>
      </c>
      <c r="H184" s="60" t="s">
        <v>36</v>
      </c>
      <c r="I184" s="35"/>
      <c r="J184" s="36"/>
      <c r="K184" s="37">
        <v>1368139742823526400</v>
      </c>
      <c r="L184" s="6" t="s">
        <v>2275</v>
      </c>
      <c r="M184" s="37">
        <v>0</v>
      </c>
      <c r="N184" s="37">
        <v>0</v>
      </c>
      <c r="O184" s="37">
        <v>0</v>
      </c>
      <c r="P184" s="37">
        <v>0</v>
      </c>
      <c r="Q184" s="37">
        <v>0</v>
      </c>
      <c r="R184" s="2"/>
      <c r="S184" s="2"/>
      <c r="T184" s="11"/>
      <c r="U184" s="11"/>
      <c r="V184" s="39" t="s">
        <v>2276</v>
      </c>
      <c r="W184" s="2"/>
      <c r="X184" s="2" t="s">
        <v>2277</v>
      </c>
      <c r="Y184" s="37">
        <v>1129359943</v>
      </c>
      <c r="Z184" s="11"/>
      <c r="AA184" s="11"/>
      <c r="AB184" s="58" t="s">
        <v>2278</v>
      </c>
      <c r="AC184" s="11"/>
      <c r="AD184" s="2"/>
      <c r="AE184" s="2"/>
      <c r="AF184" s="37">
        <v>2153</v>
      </c>
      <c r="AG184" s="37">
        <v>480</v>
      </c>
      <c r="AH184" s="37">
        <v>432</v>
      </c>
      <c r="AI184" s="37">
        <v>87</v>
      </c>
      <c r="AJ184" s="2"/>
    </row>
    <row x14ac:dyDescent="0.25" r="185" customHeight="1" ht="18">
      <c r="A185" s="2" t="s">
        <v>774</v>
      </c>
      <c r="B185" s="33" t="s">
        <v>2279</v>
      </c>
      <c r="C185" s="56" t="s">
        <v>44</v>
      </c>
      <c r="D185" s="14"/>
      <c r="E185" s="56" t="s">
        <v>44</v>
      </c>
      <c r="F185" s="14"/>
      <c r="G185" s="56" t="s">
        <v>44</v>
      </c>
      <c r="H185" s="57"/>
      <c r="I185" s="35"/>
      <c r="J185" s="36"/>
      <c r="K185" s="37">
        <v>1368137202904010800</v>
      </c>
      <c r="L185" s="6" t="s">
        <v>2280</v>
      </c>
      <c r="M185" s="37">
        <v>1</v>
      </c>
      <c r="N185" s="37">
        <v>0</v>
      </c>
      <c r="O185" s="37">
        <v>0</v>
      </c>
      <c r="P185" s="37">
        <v>0</v>
      </c>
      <c r="Q185" s="37">
        <v>0</v>
      </c>
      <c r="R185" s="2"/>
      <c r="S185" s="2"/>
      <c r="T185" s="11"/>
      <c r="U185" s="11"/>
      <c r="V185" s="39" t="s">
        <v>2281</v>
      </c>
      <c r="W185" s="2"/>
      <c r="X185" s="2" t="s">
        <v>2282</v>
      </c>
      <c r="Y185" s="37">
        <v>145698212</v>
      </c>
      <c r="Z185" s="11" t="s">
        <v>2283</v>
      </c>
      <c r="AA185" s="11" t="s">
        <v>2284</v>
      </c>
      <c r="AB185" s="58" t="s">
        <v>2285</v>
      </c>
      <c r="AC185" s="11"/>
      <c r="AD185" s="2" t="s">
        <v>2286</v>
      </c>
      <c r="AE185" s="2"/>
      <c r="AF185" s="37">
        <v>15682</v>
      </c>
      <c r="AG185" s="37">
        <v>4005</v>
      </c>
      <c r="AH185" s="37">
        <v>5004</v>
      </c>
      <c r="AI185" s="37">
        <v>3334</v>
      </c>
      <c r="AJ185" s="2"/>
    </row>
    <row x14ac:dyDescent="0.25" r="186" customHeight="1" ht="18">
      <c r="A186" s="2" t="s">
        <v>2287</v>
      </c>
      <c r="B186" s="33" t="s">
        <v>2288</v>
      </c>
      <c r="C186" s="56" t="s">
        <v>44</v>
      </c>
      <c r="D186" s="14"/>
      <c r="E186" s="56" t="s">
        <v>44</v>
      </c>
      <c r="F186" s="14"/>
      <c r="G186" s="56" t="s">
        <v>44</v>
      </c>
      <c r="H186" s="57"/>
      <c r="I186" s="35"/>
      <c r="J186" s="36"/>
      <c r="K186" s="37">
        <v>1368134675877740500</v>
      </c>
      <c r="L186" s="6" t="s">
        <v>2289</v>
      </c>
      <c r="M186" s="37">
        <v>136</v>
      </c>
      <c r="N186" s="37">
        <v>23</v>
      </c>
      <c r="O186" s="37">
        <v>0</v>
      </c>
      <c r="P186" s="37">
        <v>0</v>
      </c>
      <c r="Q186" s="37">
        <v>0</v>
      </c>
      <c r="R186" s="2"/>
      <c r="S186" s="2"/>
      <c r="T186" s="2"/>
      <c r="U186" s="11"/>
      <c r="V186" s="11" t="s">
        <v>2037</v>
      </c>
      <c r="W186" s="2"/>
      <c r="X186" s="2" t="s">
        <v>2038</v>
      </c>
      <c r="Y186" s="37">
        <v>434192028</v>
      </c>
      <c r="Z186" s="11" t="s">
        <v>2039</v>
      </c>
      <c r="AA186" s="11" t="s">
        <v>2040</v>
      </c>
      <c r="AB186" s="58" t="s">
        <v>2041</v>
      </c>
      <c r="AC186" s="11"/>
      <c r="AD186" s="11"/>
      <c r="AE186" s="2"/>
      <c r="AF186" s="37">
        <v>79767</v>
      </c>
      <c r="AG186" s="37">
        <v>4876</v>
      </c>
      <c r="AH186" s="37">
        <v>841</v>
      </c>
      <c r="AI186" s="37">
        <v>44977</v>
      </c>
      <c r="AJ186" s="2"/>
    </row>
    <row x14ac:dyDescent="0.25" r="187" customHeight="1" ht="18">
      <c r="A187" s="2" t="s">
        <v>2290</v>
      </c>
      <c r="B187" s="33" t="s">
        <v>2291</v>
      </c>
      <c r="C187" s="56" t="s">
        <v>44</v>
      </c>
      <c r="D187" s="14"/>
      <c r="E187" s="56" t="s">
        <v>44</v>
      </c>
      <c r="F187" s="14"/>
      <c r="G187" s="56" t="s">
        <v>44</v>
      </c>
      <c r="H187" s="57"/>
      <c r="I187" s="35"/>
      <c r="J187" s="36"/>
      <c r="K187" s="37">
        <v>1368133784701374500</v>
      </c>
      <c r="L187" s="6" t="s">
        <v>2292</v>
      </c>
      <c r="M187" s="37">
        <v>0</v>
      </c>
      <c r="N187" s="37">
        <v>0</v>
      </c>
      <c r="O187" s="37">
        <v>0</v>
      </c>
      <c r="P187" s="37">
        <v>0</v>
      </c>
      <c r="Q187" s="37">
        <v>0</v>
      </c>
      <c r="R187" s="2"/>
      <c r="S187" s="2"/>
      <c r="T187" s="11"/>
      <c r="U187" s="11"/>
      <c r="V187" s="39" t="s">
        <v>2293</v>
      </c>
      <c r="W187" s="2"/>
      <c r="X187" s="2" t="s">
        <v>2294</v>
      </c>
      <c r="Y187" s="41">
        <v>1324772945047281700</v>
      </c>
      <c r="Z187" s="11"/>
      <c r="AA187" s="11"/>
      <c r="AB187" s="58" t="s">
        <v>2295</v>
      </c>
      <c r="AC187" s="11"/>
      <c r="AD187" s="11"/>
      <c r="AE187" s="2"/>
      <c r="AF187" s="37">
        <v>811</v>
      </c>
      <c r="AG187" s="37">
        <v>5</v>
      </c>
      <c r="AH187" s="37">
        <v>337</v>
      </c>
      <c r="AI187" s="37">
        <v>3228</v>
      </c>
      <c r="AJ187" s="2"/>
    </row>
    <row x14ac:dyDescent="0.25" r="188" customHeight="1" ht="18">
      <c r="A188" s="2" t="s">
        <v>1397</v>
      </c>
      <c r="B188" s="33" t="s">
        <v>2296</v>
      </c>
      <c r="C188" s="56" t="s">
        <v>35</v>
      </c>
      <c r="D188" s="44" t="s">
        <v>36</v>
      </c>
      <c r="E188" s="56" t="s">
        <v>35</v>
      </c>
      <c r="F188" s="44" t="s">
        <v>36</v>
      </c>
      <c r="G188" s="56" t="s">
        <v>35</v>
      </c>
      <c r="H188" s="60" t="s">
        <v>36</v>
      </c>
      <c r="I188" s="35"/>
      <c r="J188" s="36"/>
      <c r="K188" s="37">
        <v>1368132798758989800</v>
      </c>
      <c r="L188" s="6" t="s">
        <v>2297</v>
      </c>
      <c r="M188" s="37">
        <v>40</v>
      </c>
      <c r="N188" s="37">
        <v>32</v>
      </c>
      <c r="O188" s="37">
        <v>0</v>
      </c>
      <c r="P188" s="37">
        <v>0</v>
      </c>
      <c r="Q188" s="37">
        <v>0</v>
      </c>
      <c r="R188" s="2"/>
      <c r="S188" s="2"/>
      <c r="T188" s="11"/>
      <c r="U188" s="11"/>
      <c r="V188" s="39" t="s">
        <v>2298</v>
      </c>
      <c r="W188" s="2"/>
      <c r="X188" s="11" t="s">
        <v>2299</v>
      </c>
      <c r="Y188" s="41">
        <v>759659557211824100</v>
      </c>
      <c r="Z188" s="39" t="s">
        <v>2300</v>
      </c>
      <c r="AA188" s="11"/>
      <c r="AB188" s="58" t="s">
        <v>2301</v>
      </c>
      <c r="AC188" s="11"/>
      <c r="AD188" s="39" t="s">
        <v>2302</v>
      </c>
      <c r="AE188" s="2"/>
      <c r="AF188" s="37">
        <v>49366</v>
      </c>
      <c r="AG188" s="37">
        <v>14586</v>
      </c>
      <c r="AH188" s="37">
        <v>12220</v>
      </c>
      <c r="AI188" s="37">
        <v>62131</v>
      </c>
      <c r="AJ188" s="2"/>
    </row>
    <row x14ac:dyDescent="0.25" r="189" customHeight="1" ht="18">
      <c r="A189" s="2" t="s">
        <v>2303</v>
      </c>
      <c r="B189" s="33" t="s">
        <v>2304</v>
      </c>
      <c r="C189" s="56" t="s">
        <v>44</v>
      </c>
      <c r="D189" s="14"/>
      <c r="E189" s="56" t="s">
        <v>44</v>
      </c>
      <c r="F189" s="14"/>
      <c r="G189" s="56" t="s">
        <v>44</v>
      </c>
      <c r="H189" s="57"/>
      <c r="I189" s="35"/>
      <c r="J189" s="36"/>
      <c r="K189" s="37">
        <v>1368126235386216400</v>
      </c>
      <c r="L189" s="6" t="s">
        <v>2305</v>
      </c>
      <c r="M189" s="37">
        <v>8</v>
      </c>
      <c r="N189" s="37">
        <v>7</v>
      </c>
      <c r="O189" s="37">
        <v>0</v>
      </c>
      <c r="P189" s="37">
        <v>0</v>
      </c>
      <c r="Q189" s="37">
        <v>0</v>
      </c>
      <c r="R189" s="2"/>
      <c r="S189" s="2"/>
      <c r="T189" s="11"/>
      <c r="U189" s="11" t="s">
        <v>103</v>
      </c>
      <c r="V189" s="39" t="s">
        <v>2306</v>
      </c>
      <c r="W189" s="2"/>
      <c r="X189" s="2" t="s">
        <v>2307</v>
      </c>
      <c r="Y189" s="41">
        <v>719400559078424600</v>
      </c>
      <c r="Z189" s="11" t="s">
        <v>2308</v>
      </c>
      <c r="AA189" s="11" t="s">
        <v>2309</v>
      </c>
      <c r="AB189" s="58" t="s">
        <v>2310</v>
      </c>
      <c r="AC189" s="11"/>
      <c r="AD189" s="39" t="s">
        <v>2311</v>
      </c>
      <c r="AE189" s="2"/>
      <c r="AF189" s="37">
        <v>6536</v>
      </c>
      <c r="AG189" s="37">
        <v>21403</v>
      </c>
      <c r="AH189" s="37">
        <v>59</v>
      </c>
      <c r="AI189" s="37">
        <v>13431</v>
      </c>
      <c r="AJ189" s="2"/>
    </row>
    <row x14ac:dyDescent="0.25" r="190" customHeight="1" ht="18">
      <c r="A190" s="2" t="s">
        <v>792</v>
      </c>
      <c r="B190" s="33" t="s">
        <v>2312</v>
      </c>
      <c r="C190" s="56" t="s">
        <v>44</v>
      </c>
      <c r="D190" s="14"/>
      <c r="E190" s="56" t="s">
        <v>44</v>
      </c>
      <c r="F190" s="14"/>
      <c r="G190" s="56" t="s">
        <v>44</v>
      </c>
      <c r="H190" s="57"/>
      <c r="I190" s="35"/>
      <c r="J190" s="36"/>
      <c r="K190" s="37">
        <v>1368124035117297700</v>
      </c>
      <c r="L190" s="6" t="s">
        <v>2313</v>
      </c>
      <c r="M190" s="37">
        <v>0</v>
      </c>
      <c r="N190" s="37">
        <v>0</v>
      </c>
      <c r="O190" s="37">
        <v>0</v>
      </c>
      <c r="P190" s="37">
        <v>0</v>
      </c>
      <c r="Q190" s="37">
        <v>0</v>
      </c>
      <c r="R190" s="2"/>
      <c r="S190" s="2"/>
      <c r="T190" s="11"/>
      <c r="U190" s="11"/>
      <c r="V190" s="39" t="s">
        <v>2314</v>
      </c>
      <c r="W190" s="2"/>
      <c r="X190" s="11" t="s">
        <v>2315</v>
      </c>
      <c r="Y190" s="41">
        <v>246720299</v>
      </c>
      <c r="Z190" s="39" t="s">
        <v>2316</v>
      </c>
      <c r="AA190" s="11"/>
      <c r="AB190" s="58" t="s">
        <v>2317</v>
      </c>
      <c r="AC190" s="11"/>
      <c r="AD190" s="11"/>
      <c r="AE190" s="2"/>
      <c r="AF190" s="37">
        <v>4653</v>
      </c>
      <c r="AG190" s="37">
        <v>1452</v>
      </c>
      <c r="AH190" s="37">
        <v>650</v>
      </c>
      <c r="AI190" s="37">
        <v>2358</v>
      </c>
      <c r="AJ190" s="2"/>
    </row>
    <row x14ac:dyDescent="0.25" r="191" customHeight="1" ht="18">
      <c r="A191" s="2" t="s">
        <v>2318</v>
      </c>
      <c r="B191" s="33" t="s">
        <v>2319</v>
      </c>
      <c r="C191" s="56" t="s">
        <v>35</v>
      </c>
      <c r="D191" s="44" t="s">
        <v>36</v>
      </c>
      <c r="E191" s="56" t="s">
        <v>35</v>
      </c>
      <c r="F191" s="44" t="s">
        <v>36</v>
      </c>
      <c r="G191" s="56" t="s">
        <v>35</v>
      </c>
      <c r="H191" s="57" t="s">
        <v>36</v>
      </c>
      <c r="I191" s="35"/>
      <c r="J191" s="36"/>
      <c r="K191" s="37">
        <v>1368120540712599600</v>
      </c>
      <c r="L191" s="6" t="s">
        <v>2320</v>
      </c>
      <c r="M191" s="37">
        <v>0</v>
      </c>
      <c r="N191" s="37">
        <v>0</v>
      </c>
      <c r="O191" s="37">
        <v>0</v>
      </c>
      <c r="P191" s="37">
        <v>0</v>
      </c>
      <c r="Q191" s="37">
        <v>0</v>
      </c>
      <c r="R191" s="2"/>
      <c r="S191" s="2"/>
      <c r="T191" s="11"/>
      <c r="U191" s="11"/>
      <c r="V191" s="39" t="s">
        <v>2321</v>
      </c>
      <c r="W191" s="2"/>
      <c r="X191" s="2" t="s">
        <v>2322</v>
      </c>
      <c r="Y191" s="41">
        <v>320067327</v>
      </c>
      <c r="Z191" s="11" t="s">
        <v>2323</v>
      </c>
      <c r="AA191" s="11" t="s">
        <v>2324</v>
      </c>
      <c r="AB191" s="58" t="s">
        <v>2325</v>
      </c>
      <c r="AC191" s="11"/>
      <c r="AD191" s="39" t="s">
        <v>2326</v>
      </c>
      <c r="AE191" s="2"/>
      <c r="AF191" s="37">
        <v>7306</v>
      </c>
      <c r="AG191" s="37">
        <v>186</v>
      </c>
      <c r="AH191" s="37">
        <v>321</v>
      </c>
      <c r="AI191" s="37">
        <v>5898</v>
      </c>
      <c r="AJ191" s="2"/>
    </row>
    <row x14ac:dyDescent="0.25" r="192" customHeight="1" ht="18">
      <c r="A192" s="2" t="s">
        <v>2327</v>
      </c>
      <c r="B192" s="33" t="s">
        <v>2328</v>
      </c>
      <c r="C192" s="56" t="s">
        <v>44</v>
      </c>
      <c r="D192" s="14"/>
      <c r="E192" s="56" t="s">
        <v>44</v>
      </c>
      <c r="F192" s="14"/>
      <c r="G192" s="56" t="s">
        <v>44</v>
      </c>
      <c r="H192" s="57"/>
      <c r="I192" s="35"/>
      <c r="J192" s="36"/>
      <c r="K192" s="37">
        <v>1368119683606515700</v>
      </c>
      <c r="L192" s="6" t="s">
        <v>2329</v>
      </c>
      <c r="M192" s="37">
        <v>0</v>
      </c>
      <c r="N192" s="37">
        <v>0</v>
      </c>
      <c r="O192" s="37">
        <v>0</v>
      </c>
      <c r="P192" s="37">
        <v>0</v>
      </c>
      <c r="Q192" s="37">
        <v>0</v>
      </c>
      <c r="R192" s="2"/>
      <c r="S192" s="2"/>
      <c r="T192" s="11"/>
      <c r="U192" s="11"/>
      <c r="V192" s="39" t="s">
        <v>2330</v>
      </c>
      <c r="W192" s="2"/>
      <c r="X192" s="11" t="s">
        <v>2331</v>
      </c>
      <c r="Y192" s="41">
        <v>826917045233123300</v>
      </c>
      <c r="Z192" s="39" t="s">
        <v>2332</v>
      </c>
      <c r="AA192" s="11"/>
      <c r="AB192" s="58" t="s">
        <v>2333</v>
      </c>
      <c r="AC192" s="11"/>
      <c r="AD192" s="39" t="s">
        <v>2334</v>
      </c>
      <c r="AE192" s="2"/>
      <c r="AF192" s="37">
        <v>5015</v>
      </c>
      <c r="AG192" s="37">
        <v>229</v>
      </c>
      <c r="AH192" s="37">
        <v>848</v>
      </c>
      <c r="AI192" s="37">
        <v>15532</v>
      </c>
      <c r="AJ192" s="2"/>
    </row>
    <row x14ac:dyDescent="0.25" r="193" customHeight="1" ht="18">
      <c r="A193" s="2" t="s">
        <v>2335</v>
      </c>
      <c r="B193" s="33" t="s">
        <v>2336</v>
      </c>
      <c r="C193" s="56" t="s">
        <v>44</v>
      </c>
      <c r="D193" s="14"/>
      <c r="E193" s="56" t="s">
        <v>44</v>
      </c>
      <c r="F193" s="14"/>
      <c r="G193" s="56" t="s">
        <v>44</v>
      </c>
      <c r="H193" s="57"/>
      <c r="I193" s="35"/>
      <c r="J193" s="36"/>
      <c r="K193" s="37">
        <v>1368117550622662700</v>
      </c>
      <c r="L193" s="6" t="s">
        <v>2337</v>
      </c>
      <c r="M193" s="37">
        <v>0</v>
      </c>
      <c r="N193" s="37">
        <v>0</v>
      </c>
      <c r="O193" s="37">
        <v>0</v>
      </c>
      <c r="P193" s="37">
        <v>0</v>
      </c>
      <c r="Q193" s="37">
        <v>0</v>
      </c>
      <c r="R193" s="2"/>
      <c r="S193" s="2"/>
      <c r="T193" s="11"/>
      <c r="U193" s="11"/>
      <c r="V193" s="39" t="s">
        <v>2338</v>
      </c>
      <c r="W193" s="2"/>
      <c r="X193" s="11" t="s">
        <v>2339</v>
      </c>
      <c r="Y193" s="41">
        <v>147357209</v>
      </c>
      <c r="Z193" s="39" t="s">
        <v>2340</v>
      </c>
      <c r="AA193" s="11"/>
      <c r="AB193" s="58" t="s">
        <v>2341</v>
      </c>
      <c r="AC193" s="11"/>
      <c r="AD193" s="39" t="s">
        <v>495</v>
      </c>
      <c r="AE193" s="2"/>
      <c r="AF193" s="37">
        <v>10981</v>
      </c>
      <c r="AG193" s="37">
        <v>484</v>
      </c>
      <c r="AH193" s="37">
        <v>450</v>
      </c>
      <c r="AI193" s="37">
        <v>20707</v>
      </c>
      <c r="AJ193" s="2"/>
    </row>
    <row x14ac:dyDescent="0.25" r="194" customHeight="1" ht="18">
      <c r="A194" s="2" t="s">
        <v>799</v>
      </c>
      <c r="B194" s="33" t="s">
        <v>2342</v>
      </c>
      <c r="C194" s="56" t="s">
        <v>44</v>
      </c>
      <c r="D194" s="14"/>
      <c r="E194" s="56" t="s">
        <v>44</v>
      </c>
      <c r="F194" s="14"/>
      <c r="G194" s="56" t="s">
        <v>44</v>
      </c>
      <c r="H194" s="57"/>
      <c r="I194" s="35"/>
      <c r="J194" s="36"/>
      <c r="K194" s="37">
        <v>1368110185278038000</v>
      </c>
      <c r="L194" s="6" t="s">
        <v>2343</v>
      </c>
      <c r="M194" s="37">
        <v>15</v>
      </c>
      <c r="N194" s="37">
        <v>3</v>
      </c>
      <c r="O194" s="37">
        <v>0</v>
      </c>
      <c r="P194" s="37">
        <v>0</v>
      </c>
      <c r="Q194" s="37">
        <v>0</v>
      </c>
      <c r="R194" s="2"/>
      <c r="S194" s="2"/>
      <c r="T194" s="11"/>
      <c r="U194" s="11"/>
      <c r="V194" s="39" t="s">
        <v>2344</v>
      </c>
      <c r="W194" s="2"/>
      <c r="X194" s="11" t="s">
        <v>2345</v>
      </c>
      <c r="Y194" s="41">
        <v>189446198</v>
      </c>
      <c r="Z194" s="39" t="s">
        <v>2346</v>
      </c>
      <c r="AA194" s="11"/>
      <c r="AB194" s="58" t="s">
        <v>2347</v>
      </c>
      <c r="AC194" s="11"/>
      <c r="AD194" s="39" t="s">
        <v>2348</v>
      </c>
      <c r="AE194" s="2"/>
      <c r="AF194" s="37">
        <v>8691</v>
      </c>
      <c r="AG194" s="37">
        <v>5953</v>
      </c>
      <c r="AH194" s="37">
        <v>719</v>
      </c>
      <c r="AI194" s="37">
        <v>19558</v>
      </c>
      <c r="AJ194" s="2"/>
    </row>
    <row x14ac:dyDescent="0.25" r="195" customHeight="1" ht="18">
      <c r="A195" s="2" t="s">
        <v>2349</v>
      </c>
      <c r="B195" s="33" t="s">
        <v>2350</v>
      </c>
      <c r="C195" s="56" t="s">
        <v>44</v>
      </c>
      <c r="D195" s="14"/>
      <c r="E195" s="56" t="s">
        <v>44</v>
      </c>
      <c r="F195" s="14"/>
      <c r="G195" s="56" t="s">
        <v>44</v>
      </c>
      <c r="H195" s="57"/>
      <c r="I195" s="35"/>
      <c r="J195" s="36"/>
      <c r="K195" s="37">
        <v>1368079187635036200</v>
      </c>
      <c r="L195" s="6" t="s">
        <v>2351</v>
      </c>
      <c r="M195" s="37">
        <v>1</v>
      </c>
      <c r="N195" s="37">
        <v>0</v>
      </c>
      <c r="O195" s="37">
        <v>0</v>
      </c>
      <c r="P195" s="37">
        <v>0</v>
      </c>
      <c r="Q195" s="37">
        <v>0</v>
      </c>
      <c r="R195" s="2"/>
      <c r="S195" s="2"/>
      <c r="T195" s="11"/>
      <c r="U195" s="11"/>
      <c r="V195" s="39" t="s">
        <v>2281</v>
      </c>
      <c r="W195" s="2"/>
      <c r="X195" s="2" t="s">
        <v>2282</v>
      </c>
      <c r="Y195" s="41">
        <v>145698212</v>
      </c>
      <c r="Z195" s="11" t="s">
        <v>2283</v>
      </c>
      <c r="AA195" s="11" t="s">
        <v>2284</v>
      </c>
      <c r="AB195" s="58" t="s">
        <v>2285</v>
      </c>
      <c r="AC195" s="11"/>
      <c r="AD195" s="11" t="s">
        <v>2286</v>
      </c>
      <c r="AE195" s="2"/>
      <c r="AF195" s="37">
        <v>15682</v>
      </c>
      <c r="AG195" s="37">
        <v>4005</v>
      </c>
      <c r="AH195" s="37">
        <v>5004</v>
      </c>
      <c r="AI195" s="37">
        <v>3334</v>
      </c>
      <c r="AJ195" s="2"/>
    </row>
    <row x14ac:dyDescent="0.25" r="196" customHeight="1" ht="18">
      <c r="A196" s="2" t="s">
        <v>2352</v>
      </c>
      <c r="B196" s="33" t="s">
        <v>2353</v>
      </c>
      <c r="C196" s="56" t="s">
        <v>44</v>
      </c>
      <c r="D196" s="14"/>
      <c r="E196" s="56" t="s">
        <v>44</v>
      </c>
      <c r="F196" s="14"/>
      <c r="G196" s="56" t="s">
        <v>44</v>
      </c>
      <c r="H196" s="57"/>
      <c r="I196" s="35"/>
      <c r="J196" s="36"/>
      <c r="K196" s="37">
        <v>1367988974569091000</v>
      </c>
      <c r="L196" s="6" t="s">
        <v>2354</v>
      </c>
      <c r="M196" s="37">
        <v>0</v>
      </c>
      <c r="N196" s="37">
        <v>0</v>
      </c>
      <c r="O196" s="37">
        <v>0</v>
      </c>
      <c r="P196" s="37">
        <v>0</v>
      </c>
      <c r="Q196" s="37">
        <v>0</v>
      </c>
      <c r="R196" s="2"/>
      <c r="S196" s="2"/>
      <c r="T196" s="11"/>
      <c r="U196" s="11"/>
      <c r="V196" s="39" t="s">
        <v>2355</v>
      </c>
      <c r="W196" s="2"/>
      <c r="X196" s="11" t="s">
        <v>2356</v>
      </c>
      <c r="Y196" s="41">
        <v>960191695936684000</v>
      </c>
      <c r="Z196" s="39" t="s">
        <v>2357</v>
      </c>
      <c r="AA196" s="11"/>
      <c r="AB196" s="58" t="s">
        <v>2358</v>
      </c>
      <c r="AC196" s="11"/>
      <c r="AD196" s="11"/>
      <c r="AE196" s="2"/>
      <c r="AF196" s="37">
        <v>780</v>
      </c>
      <c r="AG196" s="37">
        <v>122</v>
      </c>
      <c r="AH196" s="37">
        <v>647</v>
      </c>
      <c r="AI196" s="37">
        <v>90</v>
      </c>
      <c r="AJ196" s="2"/>
    </row>
    <row x14ac:dyDescent="0.25" r="197" customHeight="1" ht="18">
      <c r="A197" s="2" t="s">
        <v>2359</v>
      </c>
      <c r="B197" s="33" t="s">
        <v>2360</v>
      </c>
      <c r="C197" s="56" t="s">
        <v>44</v>
      </c>
      <c r="D197" s="14"/>
      <c r="E197" s="56" t="s">
        <v>44</v>
      </c>
      <c r="F197" s="14"/>
      <c r="G197" s="56" t="s">
        <v>44</v>
      </c>
      <c r="H197" s="57"/>
      <c r="I197" s="35"/>
      <c r="J197" s="36"/>
      <c r="K197" s="37">
        <v>1367983262056988700</v>
      </c>
      <c r="L197" s="6" t="s">
        <v>2361</v>
      </c>
      <c r="M197" s="37">
        <v>4</v>
      </c>
      <c r="N197" s="37">
        <v>1</v>
      </c>
      <c r="O197" s="37">
        <v>0</v>
      </c>
      <c r="P197" s="37">
        <v>0</v>
      </c>
      <c r="Q197" s="37">
        <v>0</v>
      </c>
      <c r="R197" s="2"/>
      <c r="S197" s="2"/>
      <c r="T197" s="11"/>
      <c r="U197" s="11"/>
      <c r="V197" s="39" t="s">
        <v>2362</v>
      </c>
      <c r="W197" s="2"/>
      <c r="X197" s="2" t="s">
        <v>2363</v>
      </c>
      <c r="Y197" s="41">
        <v>1072443446437257200</v>
      </c>
      <c r="Z197" s="11" t="s">
        <v>2364</v>
      </c>
      <c r="AA197" s="11" t="s">
        <v>2365</v>
      </c>
      <c r="AB197" s="58" t="s">
        <v>2366</v>
      </c>
      <c r="AC197" s="11"/>
      <c r="AD197" s="39" t="s">
        <v>100</v>
      </c>
      <c r="AE197" s="2"/>
      <c r="AF197" s="37">
        <v>131673</v>
      </c>
      <c r="AG197" s="37">
        <v>310711</v>
      </c>
      <c r="AH197" s="37">
        <v>7</v>
      </c>
      <c r="AI197" s="37">
        <v>4</v>
      </c>
      <c r="AJ197" s="2"/>
    </row>
    <row x14ac:dyDescent="0.25" r="198" customHeight="1" ht="18">
      <c r="A198" s="2" t="s">
        <v>809</v>
      </c>
      <c r="B198" s="33" t="s">
        <v>2367</v>
      </c>
      <c r="C198" s="56" t="s">
        <v>44</v>
      </c>
      <c r="D198" s="14"/>
      <c r="E198" s="56" t="s">
        <v>44</v>
      </c>
      <c r="F198" s="14"/>
      <c r="G198" s="56" t="s">
        <v>44</v>
      </c>
      <c r="H198" s="57"/>
      <c r="I198" s="35"/>
      <c r="J198" s="36"/>
      <c r="K198" s="37">
        <v>1367965462705959000</v>
      </c>
      <c r="L198" s="6" t="s">
        <v>2368</v>
      </c>
      <c r="M198" s="37">
        <v>13</v>
      </c>
      <c r="N198" s="37">
        <v>2</v>
      </c>
      <c r="O198" s="37">
        <v>0</v>
      </c>
      <c r="P198" s="37">
        <v>0</v>
      </c>
      <c r="Q198" s="37">
        <v>0</v>
      </c>
      <c r="R198" s="2"/>
      <c r="S198" s="2"/>
      <c r="T198" s="11"/>
      <c r="U198" s="11"/>
      <c r="V198" s="39" t="s">
        <v>2369</v>
      </c>
      <c r="W198" s="2"/>
      <c r="X198" s="11" t="s">
        <v>2370</v>
      </c>
      <c r="Y198" s="41">
        <v>1317171556519391200</v>
      </c>
      <c r="Z198" s="39" t="s">
        <v>2371</v>
      </c>
      <c r="AA198" s="11"/>
      <c r="AB198" s="58" t="s">
        <v>2372</v>
      </c>
      <c r="AC198" s="11"/>
      <c r="AD198" s="11"/>
      <c r="AE198" s="2"/>
      <c r="AF198" s="37">
        <v>15611</v>
      </c>
      <c r="AG198" s="37">
        <v>10419</v>
      </c>
      <c r="AH198" s="37">
        <v>5514</v>
      </c>
      <c r="AI198" s="37">
        <v>40784</v>
      </c>
      <c r="AJ198" s="2"/>
    </row>
    <row x14ac:dyDescent="0.25" r="199" customHeight="1" ht="18">
      <c r="A199" s="2" t="s">
        <v>2373</v>
      </c>
      <c r="B199" s="33" t="s">
        <v>2374</v>
      </c>
      <c r="C199" s="56" t="s">
        <v>44</v>
      </c>
      <c r="D199" s="14"/>
      <c r="E199" s="56" t="s">
        <v>44</v>
      </c>
      <c r="F199" s="14"/>
      <c r="G199" s="56" t="s">
        <v>44</v>
      </c>
      <c r="H199" s="57"/>
      <c r="I199" s="35"/>
      <c r="J199" s="36"/>
      <c r="K199" s="37">
        <v>1367927417176744000</v>
      </c>
      <c r="L199" s="6" t="s">
        <v>2375</v>
      </c>
      <c r="M199" s="37">
        <v>2</v>
      </c>
      <c r="N199" s="37">
        <v>0</v>
      </c>
      <c r="O199" s="37">
        <v>0</v>
      </c>
      <c r="P199" s="37">
        <v>0</v>
      </c>
      <c r="Q199" s="37">
        <v>0</v>
      </c>
      <c r="R199" s="2"/>
      <c r="S199" s="2"/>
      <c r="T199" s="11"/>
      <c r="U199" s="11"/>
      <c r="V199" s="39" t="s">
        <v>2376</v>
      </c>
      <c r="W199" s="2"/>
      <c r="X199" s="2" t="s">
        <v>2377</v>
      </c>
      <c r="Y199" s="41">
        <v>973233853195345900</v>
      </c>
      <c r="Z199" s="11"/>
      <c r="AA199" s="11"/>
      <c r="AB199" s="58" t="s">
        <v>2378</v>
      </c>
      <c r="AC199" s="11"/>
      <c r="AD199" s="11"/>
      <c r="AE199" s="2"/>
      <c r="AF199" s="37">
        <v>5662</v>
      </c>
      <c r="AG199" s="37">
        <v>1633</v>
      </c>
      <c r="AH199" s="37">
        <v>435</v>
      </c>
      <c r="AI199" s="37">
        <v>12</v>
      </c>
      <c r="AJ199" s="2"/>
    </row>
    <row x14ac:dyDescent="0.25" r="200" customHeight="1" ht="18">
      <c r="A200" s="2" t="s">
        <v>2379</v>
      </c>
      <c r="B200" s="33" t="s">
        <v>2380</v>
      </c>
      <c r="C200" s="56" t="s">
        <v>44</v>
      </c>
      <c r="D200" s="14"/>
      <c r="E200" s="56" t="s">
        <v>44</v>
      </c>
      <c r="F200" s="14"/>
      <c r="G200" s="56" t="s">
        <v>44</v>
      </c>
      <c r="H200" s="57"/>
      <c r="I200" s="35"/>
      <c r="J200" s="36"/>
      <c r="K200" s="37">
        <v>1367926155572035600</v>
      </c>
      <c r="L200" s="6" t="s">
        <v>2381</v>
      </c>
      <c r="M200" s="37">
        <v>29</v>
      </c>
      <c r="N200" s="37">
        <v>1</v>
      </c>
      <c r="O200" s="37">
        <v>0</v>
      </c>
      <c r="P200" s="37">
        <v>0</v>
      </c>
      <c r="Q200" s="37">
        <v>0</v>
      </c>
      <c r="R200" s="2"/>
      <c r="S200" s="2"/>
      <c r="T200" s="11"/>
      <c r="U200" s="11"/>
      <c r="V200" s="39" t="s">
        <v>2382</v>
      </c>
      <c r="W200" s="2"/>
      <c r="X200" s="11" t="s">
        <v>2383</v>
      </c>
      <c r="Y200" s="41">
        <v>1140690163577868300</v>
      </c>
      <c r="Z200" s="39" t="s">
        <v>2384</v>
      </c>
      <c r="AA200" s="11"/>
      <c r="AB200" s="58" t="s">
        <v>2385</v>
      </c>
      <c r="AC200" s="11"/>
      <c r="AD200" s="39" t="s">
        <v>72</v>
      </c>
      <c r="AE200" s="2"/>
      <c r="AF200" s="37">
        <v>949</v>
      </c>
      <c r="AG200" s="37">
        <v>5037</v>
      </c>
      <c r="AH200" s="37">
        <v>2985</v>
      </c>
      <c r="AI200" s="37">
        <v>2809</v>
      </c>
      <c r="AJ200" s="2"/>
    </row>
    <row x14ac:dyDescent="0.25" r="201" customHeight="1" ht="18">
      <c r="A201" s="2" t="s">
        <v>2386</v>
      </c>
      <c r="B201" s="33" t="s">
        <v>2387</v>
      </c>
      <c r="C201" s="56" t="s">
        <v>44</v>
      </c>
      <c r="D201" s="14"/>
      <c r="E201" s="56" t="s">
        <v>44</v>
      </c>
      <c r="F201" s="14"/>
      <c r="G201" s="56" t="s">
        <v>44</v>
      </c>
      <c r="H201" s="57"/>
      <c r="I201" s="35"/>
      <c r="J201" s="36"/>
      <c r="K201" s="37">
        <v>1367922376940392400</v>
      </c>
      <c r="L201" s="6" t="s">
        <v>2388</v>
      </c>
      <c r="M201" s="37">
        <v>17</v>
      </c>
      <c r="N201" s="37">
        <v>3</v>
      </c>
      <c r="O201" s="37">
        <v>0</v>
      </c>
      <c r="P201" s="37">
        <v>0</v>
      </c>
      <c r="Q201" s="37">
        <v>0</v>
      </c>
      <c r="R201" s="2"/>
      <c r="S201" s="2"/>
      <c r="T201" s="11"/>
      <c r="U201" s="11"/>
      <c r="V201" s="39" t="s">
        <v>1754</v>
      </c>
      <c r="W201" s="2"/>
      <c r="X201" s="2" t="s">
        <v>1755</v>
      </c>
      <c r="Y201" s="41">
        <v>424893128</v>
      </c>
      <c r="Z201" s="11" t="s">
        <v>1756</v>
      </c>
      <c r="AA201" s="11" t="s">
        <v>1757</v>
      </c>
      <c r="AB201" s="58" t="s">
        <v>1758</v>
      </c>
      <c r="AC201" s="11"/>
      <c r="AD201" s="2" t="s">
        <v>1759</v>
      </c>
      <c r="AE201" s="2"/>
      <c r="AF201" s="37">
        <v>369638</v>
      </c>
      <c r="AG201" s="37">
        <v>1026746</v>
      </c>
      <c r="AH201" s="37">
        <v>17</v>
      </c>
      <c r="AI201" s="37">
        <v>4</v>
      </c>
      <c r="AJ201" s="2"/>
    </row>
    <row x14ac:dyDescent="0.25" r="202" customHeight="1" ht="18">
      <c r="A202" s="2" t="s">
        <v>2389</v>
      </c>
      <c r="B202" s="33" t="s">
        <v>2390</v>
      </c>
      <c r="C202" s="56" t="s">
        <v>44</v>
      </c>
      <c r="D202" s="14"/>
      <c r="E202" s="56" t="s">
        <v>44</v>
      </c>
      <c r="F202" s="14"/>
      <c r="G202" s="56" t="s">
        <v>44</v>
      </c>
      <c r="H202" s="57"/>
      <c r="I202" s="35"/>
      <c r="J202" s="36"/>
      <c r="K202" s="37">
        <v>1367915072086040600</v>
      </c>
      <c r="L202" s="6" t="s">
        <v>2391</v>
      </c>
      <c r="M202" s="37">
        <v>444</v>
      </c>
      <c r="N202" s="37">
        <v>56</v>
      </c>
      <c r="O202" s="37">
        <v>0</v>
      </c>
      <c r="P202" s="37">
        <v>0</v>
      </c>
      <c r="Q202" s="37">
        <v>0</v>
      </c>
      <c r="R202" s="2"/>
      <c r="S202" s="2"/>
      <c r="T202" s="2"/>
      <c r="U202" s="2"/>
      <c r="V202" s="11" t="s">
        <v>2392</v>
      </c>
      <c r="W202" s="2"/>
      <c r="X202" s="11" t="s">
        <v>2393</v>
      </c>
      <c r="Y202" s="41">
        <v>118781471</v>
      </c>
      <c r="Z202" s="39" t="s">
        <v>2394</v>
      </c>
      <c r="AA202" s="11"/>
      <c r="AB202" s="58" t="s">
        <v>2395</v>
      </c>
      <c r="AC202" s="11"/>
      <c r="AD202" s="2" t="s">
        <v>2205</v>
      </c>
      <c r="AE202" s="2"/>
      <c r="AF202" s="37">
        <v>2677</v>
      </c>
      <c r="AG202" s="37">
        <v>2546</v>
      </c>
      <c r="AH202" s="37">
        <v>497</v>
      </c>
      <c r="AI202" s="37">
        <v>6189</v>
      </c>
      <c r="AJ202" s="2"/>
    </row>
    <row x14ac:dyDescent="0.25" r="203" customHeight="1" ht="18">
      <c r="A203" s="2" t="s">
        <v>2396</v>
      </c>
      <c r="B203" s="33" t="s">
        <v>2397</v>
      </c>
      <c r="C203" s="56" t="s">
        <v>44</v>
      </c>
      <c r="D203" s="14"/>
      <c r="E203" s="56" t="s">
        <v>44</v>
      </c>
      <c r="F203" s="14"/>
      <c r="G203" s="56" t="s">
        <v>44</v>
      </c>
      <c r="H203" s="57"/>
      <c r="I203" s="35"/>
      <c r="J203" s="36"/>
      <c r="K203" s="37">
        <v>1367906335040413700</v>
      </c>
      <c r="L203" s="6" t="s">
        <v>2398</v>
      </c>
      <c r="M203" s="37">
        <v>0</v>
      </c>
      <c r="N203" s="37">
        <v>0</v>
      </c>
      <c r="O203" s="37">
        <v>0</v>
      </c>
      <c r="P203" s="37">
        <v>0</v>
      </c>
      <c r="Q203" s="37">
        <v>0</v>
      </c>
      <c r="R203" s="2"/>
      <c r="S203" s="2"/>
      <c r="T203" s="2"/>
      <c r="U203" s="11"/>
      <c r="V203" s="11" t="s">
        <v>2399</v>
      </c>
      <c r="W203" s="2"/>
      <c r="X203" s="2" t="s">
        <v>2400</v>
      </c>
      <c r="Y203" s="37">
        <v>457685254</v>
      </c>
      <c r="Z203" s="11"/>
      <c r="AA203" s="11"/>
      <c r="AB203" s="58" t="s">
        <v>2401</v>
      </c>
      <c r="AC203" s="11"/>
      <c r="AD203" s="2"/>
      <c r="AE203" s="2"/>
      <c r="AF203" s="37">
        <v>236</v>
      </c>
      <c r="AG203" s="37">
        <v>70</v>
      </c>
      <c r="AH203" s="37">
        <v>200</v>
      </c>
      <c r="AI203" s="37">
        <v>325</v>
      </c>
      <c r="AJ203" s="2"/>
    </row>
    <row x14ac:dyDescent="0.25" r="204" customHeight="1" ht="18">
      <c r="A204" s="2" t="s">
        <v>2402</v>
      </c>
      <c r="B204" s="33" t="s">
        <v>2403</v>
      </c>
      <c r="C204" s="56" t="s">
        <v>44</v>
      </c>
      <c r="D204" s="14"/>
      <c r="E204" s="56" t="s">
        <v>44</v>
      </c>
      <c r="F204" s="14"/>
      <c r="G204" s="56" t="s">
        <v>44</v>
      </c>
      <c r="H204" s="57"/>
      <c r="I204" s="35"/>
      <c r="J204" s="36"/>
      <c r="K204" s="37">
        <v>1367902047148867600</v>
      </c>
      <c r="L204" s="6" t="s">
        <v>2404</v>
      </c>
      <c r="M204" s="37">
        <v>23</v>
      </c>
      <c r="N204" s="37">
        <v>2</v>
      </c>
      <c r="O204" s="37">
        <v>0</v>
      </c>
      <c r="P204" s="37">
        <v>0</v>
      </c>
      <c r="Q204" s="37">
        <v>0</v>
      </c>
      <c r="R204" s="2"/>
      <c r="S204" s="2"/>
      <c r="T204" s="11"/>
      <c r="U204" s="11"/>
      <c r="V204" s="39" t="s">
        <v>1754</v>
      </c>
      <c r="W204" s="2"/>
      <c r="X204" s="2" t="s">
        <v>1755</v>
      </c>
      <c r="Y204" s="37">
        <v>424893128</v>
      </c>
      <c r="Z204" s="11" t="s">
        <v>1756</v>
      </c>
      <c r="AA204" s="11" t="s">
        <v>1757</v>
      </c>
      <c r="AB204" s="58" t="s">
        <v>1758</v>
      </c>
      <c r="AC204" s="2"/>
      <c r="AD204" s="11" t="s">
        <v>1759</v>
      </c>
      <c r="AE204" s="2"/>
      <c r="AF204" s="37">
        <v>369638</v>
      </c>
      <c r="AG204" s="37">
        <v>1026746</v>
      </c>
      <c r="AH204" s="37">
        <v>17</v>
      </c>
      <c r="AI204" s="37">
        <v>4</v>
      </c>
      <c r="AJ204" s="2"/>
    </row>
    <row x14ac:dyDescent="0.25" r="205" customHeight="1" ht="18">
      <c r="A205" s="2" t="s">
        <v>2405</v>
      </c>
      <c r="B205" s="33" t="s">
        <v>2406</v>
      </c>
      <c r="C205" s="56" t="s">
        <v>44</v>
      </c>
      <c r="D205" s="14"/>
      <c r="E205" s="56" t="s">
        <v>44</v>
      </c>
      <c r="F205" s="14"/>
      <c r="G205" s="56" t="s">
        <v>44</v>
      </c>
      <c r="H205" s="57"/>
      <c r="I205" s="35"/>
      <c r="J205" s="36"/>
      <c r="K205" s="37">
        <v>1367901717291995100</v>
      </c>
      <c r="L205" s="6" t="s">
        <v>2407</v>
      </c>
      <c r="M205" s="37">
        <v>1</v>
      </c>
      <c r="N205" s="37">
        <v>0</v>
      </c>
      <c r="O205" s="37">
        <v>0</v>
      </c>
      <c r="P205" s="37">
        <v>0</v>
      </c>
      <c r="Q205" s="37">
        <v>0</v>
      </c>
      <c r="R205" s="2"/>
      <c r="S205" s="2"/>
      <c r="T205" s="11"/>
      <c r="U205" s="11"/>
      <c r="V205" s="39" t="s">
        <v>2408</v>
      </c>
      <c r="W205" s="2"/>
      <c r="X205" s="2" t="s">
        <v>2409</v>
      </c>
      <c r="Y205" s="41">
        <v>1249128262472794000</v>
      </c>
      <c r="Z205" s="11" t="s">
        <v>2410</v>
      </c>
      <c r="AA205" s="11"/>
      <c r="AB205" s="58" t="s">
        <v>2411</v>
      </c>
      <c r="AC205" s="11"/>
      <c r="AD205" s="11" t="s">
        <v>2412</v>
      </c>
      <c r="AE205" s="2"/>
      <c r="AF205" s="37">
        <v>690</v>
      </c>
      <c r="AG205" s="37">
        <v>644</v>
      </c>
      <c r="AH205" s="37">
        <v>680</v>
      </c>
      <c r="AI205" s="37">
        <v>3473</v>
      </c>
      <c r="AJ205" s="2"/>
    </row>
    <row x14ac:dyDescent="0.25" r="206" customHeight="1" ht="18">
      <c r="A206" s="2" t="s">
        <v>2413</v>
      </c>
      <c r="B206" s="33" t="s">
        <v>2414</v>
      </c>
      <c r="C206" s="56" t="s">
        <v>44</v>
      </c>
      <c r="D206" s="14"/>
      <c r="E206" s="56" t="s">
        <v>44</v>
      </c>
      <c r="F206" s="14"/>
      <c r="G206" s="56" t="s">
        <v>44</v>
      </c>
      <c r="H206" s="57"/>
      <c r="I206" s="35"/>
      <c r="J206" s="36"/>
      <c r="K206" s="37">
        <v>1367899985967202300</v>
      </c>
      <c r="L206" s="6" t="s">
        <v>2415</v>
      </c>
      <c r="M206" s="37">
        <v>32</v>
      </c>
      <c r="N206" s="37">
        <v>21</v>
      </c>
      <c r="O206" s="37">
        <v>0</v>
      </c>
      <c r="P206" s="37">
        <v>0</v>
      </c>
      <c r="Q206" s="37">
        <v>0</v>
      </c>
      <c r="R206" s="2"/>
      <c r="S206" s="2"/>
      <c r="T206" s="11"/>
      <c r="U206" s="11"/>
      <c r="V206" s="39" t="s">
        <v>2416</v>
      </c>
      <c r="W206" s="2"/>
      <c r="X206" s="11" t="s">
        <v>2417</v>
      </c>
      <c r="Y206" s="41">
        <v>1241708494904066000</v>
      </c>
      <c r="Z206" s="39" t="s">
        <v>2418</v>
      </c>
      <c r="AA206" s="11"/>
      <c r="AB206" s="58" t="s">
        <v>2419</v>
      </c>
      <c r="AC206" s="11"/>
      <c r="AD206" s="39" t="s">
        <v>100</v>
      </c>
      <c r="AE206" s="2"/>
      <c r="AF206" s="37">
        <v>4569</v>
      </c>
      <c r="AG206" s="37">
        <v>2120</v>
      </c>
      <c r="AH206" s="37">
        <v>2249</v>
      </c>
      <c r="AI206" s="37">
        <v>6165</v>
      </c>
      <c r="AJ206" s="2"/>
    </row>
    <row x14ac:dyDescent="0.25" r="207" customHeight="1" ht="18">
      <c r="A207" s="2" t="s">
        <v>2420</v>
      </c>
      <c r="B207" s="33" t="s">
        <v>2421</v>
      </c>
      <c r="C207" s="56" t="s">
        <v>44</v>
      </c>
      <c r="D207" s="14"/>
      <c r="E207" s="56" t="s">
        <v>44</v>
      </c>
      <c r="F207" s="14"/>
      <c r="G207" s="56" t="s">
        <v>44</v>
      </c>
      <c r="H207" s="57"/>
      <c r="I207" s="35"/>
      <c r="J207" s="36"/>
      <c r="K207" s="37">
        <v>1367892792366731300</v>
      </c>
      <c r="L207" s="6" t="s">
        <v>2422</v>
      </c>
      <c r="M207" s="37">
        <v>1</v>
      </c>
      <c r="N207" s="37">
        <v>0</v>
      </c>
      <c r="O207" s="37">
        <v>0</v>
      </c>
      <c r="P207" s="37">
        <v>0</v>
      </c>
      <c r="Q207" s="37">
        <v>0</v>
      </c>
      <c r="R207" s="2"/>
      <c r="S207" s="2"/>
      <c r="T207" s="11"/>
      <c r="U207" s="11"/>
      <c r="V207" s="39" t="s">
        <v>2244</v>
      </c>
      <c r="W207" s="2"/>
      <c r="X207" s="11" t="s">
        <v>2245</v>
      </c>
      <c r="Y207" s="41">
        <v>1247912904998994000</v>
      </c>
      <c r="Z207" s="39" t="s">
        <v>2246</v>
      </c>
      <c r="AA207" s="11"/>
      <c r="AB207" s="58" t="s">
        <v>2247</v>
      </c>
      <c r="AC207" s="11"/>
      <c r="AD207" s="39" t="s">
        <v>2248</v>
      </c>
      <c r="AE207" s="2"/>
      <c r="AF207" s="37">
        <v>590</v>
      </c>
      <c r="AG207" s="37">
        <v>713</v>
      </c>
      <c r="AH207" s="37">
        <v>1615</v>
      </c>
      <c r="AI207" s="37">
        <v>1424</v>
      </c>
      <c r="AJ207" s="2"/>
    </row>
    <row x14ac:dyDescent="0.25" r="208" customHeight="1" ht="18">
      <c r="A208" s="2" t="s">
        <v>2423</v>
      </c>
      <c r="B208" s="33" t="s">
        <v>2424</v>
      </c>
      <c r="C208" s="56" t="s">
        <v>35</v>
      </c>
      <c r="D208" s="44" t="s">
        <v>36</v>
      </c>
      <c r="E208" s="56" t="s">
        <v>35</v>
      </c>
      <c r="F208" s="44" t="s">
        <v>36</v>
      </c>
      <c r="G208" s="56" t="s">
        <v>35</v>
      </c>
      <c r="H208" s="60" t="s">
        <v>36</v>
      </c>
      <c r="I208" s="35"/>
      <c r="J208" s="36"/>
      <c r="K208" s="37">
        <v>1367890925209464800</v>
      </c>
      <c r="L208" s="6" t="s">
        <v>2425</v>
      </c>
      <c r="M208" s="37">
        <v>0</v>
      </c>
      <c r="N208" s="37">
        <v>0</v>
      </c>
      <c r="O208" s="37">
        <v>0</v>
      </c>
      <c r="P208" s="37">
        <v>0</v>
      </c>
      <c r="Q208" s="37">
        <v>0</v>
      </c>
      <c r="R208" s="2"/>
      <c r="S208" s="2"/>
      <c r="T208" s="11"/>
      <c r="U208" s="11"/>
      <c r="V208" s="39" t="s">
        <v>1774</v>
      </c>
      <c r="W208" s="2"/>
      <c r="X208" s="2" t="s">
        <v>1775</v>
      </c>
      <c r="Y208" s="37">
        <v>1031150244598349800</v>
      </c>
      <c r="Z208" s="11"/>
      <c r="AA208" s="11"/>
      <c r="AB208" s="58" t="s">
        <v>1776</v>
      </c>
      <c r="AC208" s="11"/>
      <c r="AD208" s="2"/>
      <c r="AE208" s="2"/>
      <c r="AF208" s="37">
        <v>16571</v>
      </c>
      <c r="AG208" s="37">
        <v>115</v>
      </c>
      <c r="AH208" s="37">
        <v>229</v>
      </c>
      <c r="AI208" s="37">
        <v>4400</v>
      </c>
      <c r="AJ208" s="2"/>
    </row>
    <row x14ac:dyDescent="0.25" r="209" customHeight="1" ht="18">
      <c r="A209" s="2" t="s">
        <v>2426</v>
      </c>
      <c r="B209" s="33" t="s">
        <v>2427</v>
      </c>
      <c r="C209" s="56" t="s">
        <v>44</v>
      </c>
      <c r="D209" s="14"/>
      <c r="E209" s="56" t="s">
        <v>44</v>
      </c>
      <c r="F209" s="14"/>
      <c r="G209" s="56" t="s">
        <v>44</v>
      </c>
      <c r="H209" s="57"/>
      <c r="I209" s="35"/>
      <c r="J209" s="36"/>
      <c r="K209" s="37">
        <v>1367887118991831000</v>
      </c>
      <c r="L209" s="6" t="s">
        <v>2428</v>
      </c>
      <c r="M209" s="37">
        <v>3</v>
      </c>
      <c r="N209" s="37">
        <v>0</v>
      </c>
      <c r="O209" s="37">
        <v>0</v>
      </c>
      <c r="P209" s="37">
        <v>0</v>
      </c>
      <c r="Q209" s="37">
        <v>0</v>
      </c>
      <c r="R209" s="2"/>
      <c r="S209" s="2"/>
      <c r="T209" s="11"/>
      <c r="U209" s="11"/>
      <c r="V209" s="39" t="s">
        <v>2429</v>
      </c>
      <c r="W209" s="2"/>
      <c r="X209" s="2" t="s">
        <v>2430</v>
      </c>
      <c r="Y209" s="37">
        <v>2711292701</v>
      </c>
      <c r="Z209" s="11"/>
      <c r="AA209" s="11"/>
      <c r="AB209" s="58" t="s">
        <v>2431</v>
      </c>
      <c r="AC209" s="11"/>
      <c r="AD209" s="2"/>
      <c r="AE209" s="2"/>
      <c r="AF209" s="37">
        <v>4982</v>
      </c>
      <c r="AG209" s="37">
        <v>1005</v>
      </c>
      <c r="AH209" s="37">
        <v>776</v>
      </c>
      <c r="AI209" s="37">
        <v>5168</v>
      </c>
      <c r="AJ209" s="2"/>
    </row>
    <row x14ac:dyDescent="0.25" r="210" customHeight="1" ht="18">
      <c r="A210" s="2" t="s">
        <v>2432</v>
      </c>
      <c r="B210" s="33" t="s">
        <v>2433</v>
      </c>
      <c r="C210" s="56" t="s">
        <v>44</v>
      </c>
      <c r="D210" s="14"/>
      <c r="E210" s="56" t="s">
        <v>44</v>
      </c>
      <c r="F210" s="14"/>
      <c r="G210" s="56" t="s">
        <v>44</v>
      </c>
      <c r="H210" s="57"/>
      <c r="I210" s="35"/>
      <c r="J210" s="36"/>
      <c r="K210" s="37">
        <v>1367886939177771000</v>
      </c>
      <c r="L210" s="6" t="s">
        <v>2434</v>
      </c>
      <c r="M210" s="37">
        <v>22</v>
      </c>
      <c r="N210" s="37">
        <v>4</v>
      </c>
      <c r="O210" s="37">
        <v>0</v>
      </c>
      <c r="P210" s="37">
        <v>0</v>
      </c>
      <c r="Q210" s="37">
        <v>0</v>
      </c>
      <c r="R210" s="2"/>
      <c r="S210" s="2"/>
      <c r="T210" s="11"/>
      <c r="U210" s="11"/>
      <c r="V210" s="39" t="s">
        <v>1754</v>
      </c>
      <c r="W210" s="2"/>
      <c r="X210" s="2" t="s">
        <v>1755</v>
      </c>
      <c r="Y210" s="37">
        <v>424893128</v>
      </c>
      <c r="Z210" s="11" t="s">
        <v>1756</v>
      </c>
      <c r="AA210" s="11" t="s">
        <v>1757</v>
      </c>
      <c r="AB210" s="58" t="s">
        <v>1758</v>
      </c>
      <c r="AC210" s="11"/>
      <c r="AD210" s="2" t="s">
        <v>1759</v>
      </c>
      <c r="AE210" s="2"/>
      <c r="AF210" s="37">
        <v>369638</v>
      </c>
      <c r="AG210" s="37">
        <v>1026746</v>
      </c>
      <c r="AH210" s="37">
        <v>17</v>
      </c>
      <c r="AI210" s="37">
        <v>4</v>
      </c>
      <c r="AJ210" s="2"/>
    </row>
    <row x14ac:dyDescent="0.25" r="211" customHeight="1" ht="18">
      <c r="A211" s="2" t="s">
        <v>2435</v>
      </c>
      <c r="B211" s="33" t="s">
        <v>2436</v>
      </c>
      <c r="C211" s="56" t="s">
        <v>44</v>
      </c>
      <c r="D211" s="14"/>
      <c r="E211" s="56" t="s">
        <v>44</v>
      </c>
      <c r="F211" s="14"/>
      <c r="G211" s="56" t="s">
        <v>44</v>
      </c>
      <c r="H211" s="57"/>
      <c r="I211" s="35"/>
      <c r="J211" s="36"/>
      <c r="K211" s="37">
        <v>1367886302612496400</v>
      </c>
      <c r="L211" s="6" t="s">
        <v>2437</v>
      </c>
      <c r="M211" s="37">
        <v>6</v>
      </c>
      <c r="N211" s="37">
        <v>0</v>
      </c>
      <c r="O211" s="37">
        <v>0</v>
      </c>
      <c r="P211" s="37">
        <v>0</v>
      </c>
      <c r="Q211" s="37">
        <v>0</v>
      </c>
      <c r="R211" s="2"/>
      <c r="S211" s="2"/>
      <c r="T211" s="11"/>
      <c r="U211" s="11"/>
      <c r="V211" s="39" t="s">
        <v>2429</v>
      </c>
      <c r="W211" s="2"/>
      <c r="X211" s="2" t="s">
        <v>2430</v>
      </c>
      <c r="Y211" s="37">
        <v>2711292701</v>
      </c>
      <c r="Z211" s="11"/>
      <c r="AA211" s="11"/>
      <c r="AB211" s="58" t="s">
        <v>2431</v>
      </c>
      <c r="AC211" s="11"/>
      <c r="AD211" s="2"/>
      <c r="AE211" s="2"/>
      <c r="AF211" s="37">
        <v>4982</v>
      </c>
      <c r="AG211" s="37">
        <v>1005</v>
      </c>
      <c r="AH211" s="37">
        <v>776</v>
      </c>
      <c r="AI211" s="37">
        <v>5168</v>
      </c>
      <c r="AJ211" s="2"/>
    </row>
    <row x14ac:dyDescent="0.25" r="212" customHeight="1" ht="18">
      <c r="A212" s="2" t="s">
        <v>284</v>
      </c>
      <c r="B212" s="33" t="s">
        <v>2438</v>
      </c>
      <c r="C212" s="56" t="s">
        <v>44</v>
      </c>
      <c r="D212" s="14"/>
      <c r="E212" s="56" t="s">
        <v>44</v>
      </c>
      <c r="F212" s="14"/>
      <c r="G212" s="56" t="s">
        <v>44</v>
      </c>
      <c r="H212" s="57"/>
      <c r="I212" s="35"/>
      <c r="J212" s="36"/>
      <c r="K212" s="37">
        <v>1367885018698309600</v>
      </c>
      <c r="L212" s="6" t="s">
        <v>2439</v>
      </c>
      <c r="M212" s="37">
        <v>3</v>
      </c>
      <c r="N212" s="37">
        <v>3</v>
      </c>
      <c r="O212" s="37">
        <v>0</v>
      </c>
      <c r="P212" s="37">
        <v>0</v>
      </c>
      <c r="Q212" s="37">
        <v>0</v>
      </c>
      <c r="R212" s="2"/>
      <c r="S212" s="2"/>
      <c r="T212" s="2"/>
      <c r="U212" s="11"/>
      <c r="V212" s="11" t="s">
        <v>2440</v>
      </c>
      <c r="W212" s="2"/>
      <c r="X212" s="2" t="s">
        <v>2441</v>
      </c>
      <c r="Y212" s="37">
        <v>411887872</v>
      </c>
      <c r="Z212" s="11" t="s">
        <v>2442</v>
      </c>
      <c r="AA212" s="11" t="s">
        <v>2443</v>
      </c>
      <c r="AB212" s="58" t="s">
        <v>2444</v>
      </c>
      <c r="AC212" s="11"/>
      <c r="AD212" s="11"/>
      <c r="AE212" s="2"/>
      <c r="AF212" s="37">
        <v>27204</v>
      </c>
      <c r="AG212" s="37">
        <v>22847</v>
      </c>
      <c r="AH212" s="37">
        <v>2</v>
      </c>
      <c r="AI212" s="37">
        <v>4058</v>
      </c>
      <c r="AJ212" s="2"/>
    </row>
    <row x14ac:dyDescent="0.25" r="213" customHeight="1" ht="18">
      <c r="A213" s="2" t="s">
        <v>2445</v>
      </c>
      <c r="B213" s="33" t="s">
        <v>2446</v>
      </c>
      <c r="C213" s="56" t="s">
        <v>44</v>
      </c>
      <c r="D213" s="14"/>
      <c r="E213" s="56" t="s">
        <v>44</v>
      </c>
      <c r="F213" s="14"/>
      <c r="G213" s="56" t="s">
        <v>44</v>
      </c>
      <c r="H213" s="57"/>
      <c r="I213" s="35"/>
      <c r="J213" s="36"/>
      <c r="K213" s="37">
        <v>1367875772690669600</v>
      </c>
      <c r="L213" s="6" t="s">
        <v>2447</v>
      </c>
      <c r="M213" s="37">
        <v>0</v>
      </c>
      <c r="N213" s="37">
        <v>0</v>
      </c>
      <c r="O213" s="37">
        <v>0</v>
      </c>
      <c r="P213" s="37">
        <v>0</v>
      </c>
      <c r="Q213" s="37">
        <v>0</v>
      </c>
      <c r="R213" s="2"/>
      <c r="S213" s="2"/>
      <c r="T213" s="11"/>
      <c r="U213" s="11"/>
      <c r="V213" s="39" t="s">
        <v>1551</v>
      </c>
      <c r="W213" s="2"/>
      <c r="X213" s="2" t="s">
        <v>1552</v>
      </c>
      <c r="Y213" s="41">
        <v>1491165595</v>
      </c>
      <c r="Z213" s="11"/>
      <c r="AA213" s="11"/>
      <c r="AB213" s="58" t="s">
        <v>1553</v>
      </c>
      <c r="AC213" s="11"/>
      <c r="AD213" s="11"/>
      <c r="AE213" s="2"/>
      <c r="AF213" s="37">
        <v>32328</v>
      </c>
      <c r="AG213" s="37">
        <v>7640</v>
      </c>
      <c r="AH213" s="37">
        <v>7943</v>
      </c>
      <c r="AI213" s="37">
        <v>51351</v>
      </c>
      <c r="AJ213" s="2"/>
    </row>
    <row x14ac:dyDescent="0.25" r="214" customHeight="1" ht="18">
      <c r="A214" s="2" t="s">
        <v>2448</v>
      </c>
      <c r="B214" s="33" t="s">
        <v>2449</v>
      </c>
      <c r="C214" s="56" t="s">
        <v>44</v>
      </c>
      <c r="D214" s="14"/>
      <c r="E214" s="56" t="s">
        <v>44</v>
      </c>
      <c r="F214" s="14"/>
      <c r="G214" s="56" t="s">
        <v>44</v>
      </c>
      <c r="H214" s="57"/>
      <c r="I214" s="35"/>
      <c r="J214" s="36"/>
      <c r="K214" s="37">
        <v>1367870688082673700</v>
      </c>
      <c r="L214" s="6" t="s">
        <v>2450</v>
      </c>
      <c r="M214" s="37">
        <v>0</v>
      </c>
      <c r="N214" s="37">
        <v>0</v>
      </c>
      <c r="O214" s="37">
        <v>0</v>
      </c>
      <c r="P214" s="37">
        <v>0</v>
      </c>
      <c r="Q214" s="37">
        <v>0</v>
      </c>
      <c r="R214" s="2"/>
      <c r="S214" s="2"/>
      <c r="T214" s="2"/>
      <c r="U214" s="11"/>
      <c r="V214" s="11" t="s">
        <v>2451</v>
      </c>
      <c r="W214" s="2"/>
      <c r="X214" s="11" t="s">
        <v>2452</v>
      </c>
      <c r="Y214" s="41">
        <v>2941467431</v>
      </c>
      <c r="Z214" s="39" t="s">
        <v>2453</v>
      </c>
      <c r="AA214" s="11"/>
      <c r="AB214" s="58" t="s">
        <v>2454</v>
      </c>
      <c r="AC214" s="11"/>
      <c r="AD214" s="39" t="s">
        <v>2455</v>
      </c>
      <c r="AE214" s="2"/>
      <c r="AF214" s="37">
        <v>22577</v>
      </c>
      <c r="AG214" s="37">
        <v>152</v>
      </c>
      <c r="AH214" s="37">
        <v>92</v>
      </c>
      <c r="AI214" s="37">
        <v>13471</v>
      </c>
      <c r="AJ214" s="2"/>
    </row>
    <row x14ac:dyDescent="0.25" r="215" customHeight="1" ht="18">
      <c r="A215" s="2" t="s">
        <v>2456</v>
      </c>
      <c r="B215" s="33" t="s">
        <v>2457</v>
      </c>
      <c r="C215" s="56" t="s">
        <v>35</v>
      </c>
      <c r="D215" s="44" t="s">
        <v>36</v>
      </c>
      <c r="E215" s="56" t="s">
        <v>35</v>
      </c>
      <c r="F215" s="44" t="s">
        <v>36</v>
      </c>
      <c r="G215" s="56" t="s">
        <v>35</v>
      </c>
      <c r="H215" s="57" t="s">
        <v>36</v>
      </c>
      <c r="I215" s="35"/>
      <c r="J215" s="36"/>
      <c r="K215" s="37">
        <v>1367859854778499000</v>
      </c>
      <c r="L215" s="6" t="s">
        <v>2458</v>
      </c>
      <c r="M215" s="37">
        <v>2</v>
      </c>
      <c r="N215" s="37">
        <v>0</v>
      </c>
      <c r="O215" s="37">
        <v>0</v>
      </c>
      <c r="P215" s="37">
        <v>0</v>
      </c>
      <c r="Q215" s="37">
        <v>0</v>
      </c>
      <c r="R215" s="2"/>
      <c r="S215" s="2"/>
      <c r="T215" s="11"/>
      <c r="U215" s="11"/>
      <c r="V215" s="39" t="s">
        <v>2459</v>
      </c>
      <c r="W215" s="2"/>
      <c r="X215" s="11" t="s">
        <v>2460</v>
      </c>
      <c r="Y215" s="41">
        <v>864089735354089500</v>
      </c>
      <c r="Z215" s="39" t="s">
        <v>2461</v>
      </c>
      <c r="AA215" s="11"/>
      <c r="AB215" s="58" t="s">
        <v>2462</v>
      </c>
      <c r="AC215" s="11"/>
      <c r="AD215" s="39" t="s">
        <v>1011</v>
      </c>
      <c r="AE215" s="2"/>
      <c r="AF215" s="37">
        <v>1708</v>
      </c>
      <c r="AG215" s="37">
        <v>73</v>
      </c>
      <c r="AH215" s="37">
        <v>400</v>
      </c>
      <c r="AI215" s="37">
        <v>3100</v>
      </c>
      <c r="AJ215" s="2"/>
    </row>
    <row x14ac:dyDescent="0.25" r="216" customHeight="1" ht="18">
      <c r="A216" s="2" t="s">
        <v>2463</v>
      </c>
      <c r="B216" s="33" t="s">
        <v>2464</v>
      </c>
      <c r="C216" s="56" t="s">
        <v>44</v>
      </c>
      <c r="D216" s="14"/>
      <c r="E216" s="56" t="s">
        <v>44</v>
      </c>
      <c r="F216" s="14"/>
      <c r="G216" s="56" t="s">
        <v>44</v>
      </c>
      <c r="H216" s="57"/>
      <c r="I216" s="35"/>
      <c r="J216" s="36"/>
      <c r="K216" s="37">
        <v>1367857433092165600</v>
      </c>
      <c r="L216" s="6" t="s">
        <v>2465</v>
      </c>
      <c r="M216" s="37">
        <v>6</v>
      </c>
      <c r="N216" s="37">
        <v>0</v>
      </c>
      <c r="O216" s="37">
        <v>0</v>
      </c>
      <c r="P216" s="37">
        <v>0</v>
      </c>
      <c r="Q216" s="37">
        <v>0</v>
      </c>
      <c r="R216" s="2"/>
      <c r="S216" s="2"/>
      <c r="T216" s="11"/>
      <c r="U216" s="11"/>
      <c r="V216" s="39" t="s">
        <v>2466</v>
      </c>
      <c r="W216" s="2"/>
      <c r="X216" s="2" t="s">
        <v>2467</v>
      </c>
      <c r="Y216" s="37">
        <v>522420430</v>
      </c>
      <c r="Z216" s="11" t="s">
        <v>2468</v>
      </c>
      <c r="AA216" s="11" t="s">
        <v>2469</v>
      </c>
      <c r="AB216" s="58" t="s">
        <v>2470</v>
      </c>
      <c r="AC216" s="11"/>
      <c r="AD216" s="39" t="s">
        <v>2471</v>
      </c>
      <c r="AE216" s="2"/>
      <c r="AF216" s="37">
        <v>1881</v>
      </c>
      <c r="AG216" s="37">
        <v>10614</v>
      </c>
      <c r="AH216" s="37">
        <v>275</v>
      </c>
      <c r="AI216" s="37">
        <v>1497</v>
      </c>
      <c r="AJ216" s="2"/>
    </row>
    <row x14ac:dyDescent="0.25" r="217" customHeight="1" ht="18">
      <c r="A217" s="2" t="s">
        <v>2472</v>
      </c>
      <c r="B217" s="33" t="s">
        <v>2473</v>
      </c>
      <c r="C217" s="56" t="s">
        <v>44</v>
      </c>
      <c r="D217" s="14"/>
      <c r="E217" s="56" t="s">
        <v>44</v>
      </c>
      <c r="F217" s="14"/>
      <c r="G217" s="56" t="s">
        <v>44</v>
      </c>
      <c r="H217" s="57"/>
      <c r="I217" s="35"/>
      <c r="J217" s="36"/>
      <c r="K217" s="37">
        <v>1367857430495903700</v>
      </c>
      <c r="L217" s="6" t="s">
        <v>2474</v>
      </c>
      <c r="M217" s="37">
        <v>137</v>
      </c>
      <c r="N217" s="37">
        <v>23</v>
      </c>
      <c r="O217" s="37">
        <v>0</v>
      </c>
      <c r="P217" s="37">
        <v>0</v>
      </c>
      <c r="Q217" s="37">
        <v>0</v>
      </c>
      <c r="R217" s="2"/>
      <c r="S217" s="2"/>
      <c r="T217" s="11"/>
      <c r="U217" s="11"/>
      <c r="V217" s="39" t="s">
        <v>2466</v>
      </c>
      <c r="W217" s="2"/>
      <c r="X217" s="2" t="s">
        <v>2467</v>
      </c>
      <c r="Y217" s="41">
        <v>522420430</v>
      </c>
      <c r="Z217" s="11" t="s">
        <v>2468</v>
      </c>
      <c r="AA217" s="11" t="s">
        <v>2469</v>
      </c>
      <c r="AB217" s="58" t="s">
        <v>2470</v>
      </c>
      <c r="AC217" s="11"/>
      <c r="AD217" s="39" t="s">
        <v>2471</v>
      </c>
      <c r="AE217" s="2"/>
      <c r="AF217" s="37">
        <v>1881</v>
      </c>
      <c r="AG217" s="37">
        <v>10614</v>
      </c>
      <c r="AH217" s="37">
        <v>275</v>
      </c>
      <c r="AI217" s="37">
        <v>1497</v>
      </c>
      <c r="AJ217" s="2"/>
    </row>
    <row x14ac:dyDescent="0.25" r="218" customHeight="1" ht="18">
      <c r="A218" s="2" t="s">
        <v>2475</v>
      </c>
      <c r="B218" s="33" t="s">
        <v>2476</v>
      </c>
      <c r="C218" s="56" t="s">
        <v>44</v>
      </c>
      <c r="D218" s="14"/>
      <c r="E218" s="56" t="s">
        <v>44</v>
      </c>
      <c r="F218" s="14"/>
      <c r="G218" s="56" t="s">
        <v>44</v>
      </c>
      <c r="H218" s="57"/>
      <c r="I218" s="35"/>
      <c r="J218" s="36"/>
      <c r="K218" s="37">
        <v>1367839253263188000</v>
      </c>
      <c r="L218" s="6" t="s">
        <v>2477</v>
      </c>
      <c r="M218" s="37">
        <v>1</v>
      </c>
      <c r="N218" s="37">
        <v>0</v>
      </c>
      <c r="O218" s="37">
        <v>0</v>
      </c>
      <c r="P218" s="37">
        <v>0</v>
      </c>
      <c r="Q218" s="37">
        <v>0</v>
      </c>
      <c r="R218" s="2"/>
      <c r="S218" s="2"/>
      <c r="T218" s="11"/>
      <c r="U218" s="11"/>
      <c r="V218" s="39" t="s">
        <v>2478</v>
      </c>
      <c r="W218" s="2"/>
      <c r="X218" s="11" t="s">
        <v>2479</v>
      </c>
      <c r="Y218" s="41">
        <v>2945663271</v>
      </c>
      <c r="Z218" s="39" t="s">
        <v>2480</v>
      </c>
      <c r="AA218" s="11"/>
      <c r="AB218" s="58" t="s">
        <v>2481</v>
      </c>
      <c r="AC218" s="11"/>
      <c r="AD218" s="39" t="s">
        <v>2482</v>
      </c>
      <c r="AE218" s="2"/>
      <c r="AF218" s="37">
        <v>7430</v>
      </c>
      <c r="AG218" s="37">
        <v>772</v>
      </c>
      <c r="AH218" s="37">
        <v>2471</v>
      </c>
      <c r="AI218" s="37">
        <v>31357</v>
      </c>
      <c r="AJ218" s="2"/>
    </row>
    <row x14ac:dyDescent="0.25" r="219" customHeight="1" ht="18">
      <c r="A219" s="2" t="s">
        <v>2483</v>
      </c>
      <c r="B219" s="33" t="s">
        <v>2484</v>
      </c>
      <c r="C219" s="56" t="s">
        <v>44</v>
      </c>
      <c r="D219" s="14"/>
      <c r="E219" s="56" t="s">
        <v>44</v>
      </c>
      <c r="F219" s="14"/>
      <c r="G219" s="56" t="s">
        <v>44</v>
      </c>
      <c r="H219" s="57"/>
      <c r="I219" s="35"/>
      <c r="J219" s="36"/>
      <c r="K219" s="37">
        <v>1367836066154184700</v>
      </c>
      <c r="L219" s="6" t="s">
        <v>2485</v>
      </c>
      <c r="M219" s="37">
        <v>4</v>
      </c>
      <c r="N219" s="37">
        <v>0</v>
      </c>
      <c r="O219" s="37">
        <v>0</v>
      </c>
      <c r="P219" s="37">
        <v>0</v>
      </c>
      <c r="Q219" s="37">
        <v>0</v>
      </c>
      <c r="R219" s="2"/>
      <c r="S219" s="2"/>
      <c r="T219" s="11"/>
      <c r="U219" s="11"/>
      <c r="V219" s="39" t="s">
        <v>2486</v>
      </c>
      <c r="W219" s="2"/>
      <c r="X219" s="2" t="s">
        <v>2487</v>
      </c>
      <c r="Y219" s="37">
        <v>128976549</v>
      </c>
      <c r="Z219" s="11"/>
      <c r="AA219" s="11"/>
      <c r="AB219" s="58" t="s">
        <v>2488</v>
      </c>
      <c r="AC219" s="11"/>
      <c r="AD219" s="39" t="s">
        <v>72</v>
      </c>
      <c r="AE219" s="2"/>
      <c r="AF219" s="37">
        <v>3383</v>
      </c>
      <c r="AG219" s="37">
        <v>238</v>
      </c>
      <c r="AH219" s="37">
        <v>792</v>
      </c>
      <c r="AI219" s="37">
        <v>12770</v>
      </c>
      <c r="AJ219" s="2"/>
    </row>
    <row x14ac:dyDescent="0.25" r="220" customHeight="1" ht="18">
      <c r="A220" s="2" t="s">
        <v>2489</v>
      </c>
      <c r="B220" s="33" t="s">
        <v>2490</v>
      </c>
      <c r="C220" s="56" t="s">
        <v>44</v>
      </c>
      <c r="D220" s="14"/>
      <c r="E220" s="56" t="s">
        <v>44</v>
      </c>
      <c r="F220" s="14"/>
      <c r="G220" s="56" t="s">
        <v>44</v>
      </c>
      <c r="H220" s="57"/>
      <c r="I220" s="35"/>
      <c r="J220" s="36"/>
      <c r="K220" s="37">
        <v>1367829711523610600</v>
      </c>
      <c r="L220" s="6" t="s">
        <v>2491</v>
      </c>
      <c r="M220" s="37">
        <v>10</v>
      </c>
      <c r="N220" s="37">
        <v>0</v>
      </c>
      <c r="O220" s="37">
        <v>0</v>
      </c>
      <c r="P220" s="37">
        <v>0</v>
      </c>
      <c r="Q220" s="37">
        <v>0</v>
      </c>
      <c r="R220" s="2"/>
      <c r="S220" s="2"/>
      <c r="T220" s="11"/>
      <c r="U220" s="11"/>
      <c r="V220" s="39" t="s">
        <v>2492</v>
      </c>
      <c r="W220" s="2"/>
      <c r="X220" s="2" t="s">
        <v>2493</v>
      </c>
      <c r="Y220" s="37">
        <v>1361422727438086100</v>
      </c>
      <c r="Z220" s="11" t="s">
        <v>2494</v>
      </c>
      <c r="AA220" s="11" t="s">
        <v>2495</v>
      </c>
      <c r="AB220" s="58" t="s">
        <v>2496</v>
      </c>
      <c r="AC220" s="11"/>
      <c r="AD220" s="11"/>
      <c r="AE220" s="2"/>
      <c r="AF220" s="37">
        <v>865</v>
      </c>
      <c r="AG220" s="37">
        <v>1479</v>
      </c>
      <c r="AH220" s="37">
        <v>1430</v>
      </c>
      <c r="AI220" s="37">
        <v>5680</v>
      </c>
      <c r="AJ220" s="2"/>
    </row>
    <row x14ac:dyDescent="0.25" r="221" customHeight="1" ht="18">
      <c r="A221" s="2" t="s">
        <v>2497</v>
      </c>
      <c r="B221" s="33" t="s">
        <v>2498</v>
      </c>
      <c r="C221" s="56" t="s">
        <v>35</v>
      </c>
      <c r="D221" s="44" t="s">
        <v>36</v>
      </c>
      <c r="E221" s="56" t="s">
        <v>35</v>
      </c>
      <c r="F221" s="44" t="s">
        <v>36</v>
      </c>
      <c r="G221" s="56" t="s">
        <v>35</v>
      </c>
      <c r="H221" s="60" t="s">
        <v>36</v>
      </c>
      <c r="I221" s="35"/>
      <c r="J221" s="36"/>
      <c r="K221" s="37">
        <v>1367828934927204400</v>
      </c>
      <c r="L221" s="6" t="s">
        <v>2499</v>
      </c>
      <c r="M221" s="37">
        <v>0</v>
      </c>
      <c r="N221" s="37">
        <v>0</v>
      </c>
      <c r="O221" s="37">
        <v>0</v>
      </c>
      <c r="P221" s="37">
        <v>0</v>
      </c>
      <c r="Q221" s="37">
        <v>0</v>
      </c>
      <c r="R221" s="2"/>
      <c r="S221" s="2"/>
      <c r="T221" s="11"/>
      <c r="U221" s="11"/>
      <c r="V221" s="39" t="s">
        <v>2500</v>
      </c>
      <c r="W221" s="2"/>
      <c r="X221" s="2" t="s">
        <v>2501</v>
      </c>
      <c r="Y221" s="41">
        <v>273545904</v>
      </c>
      <c r="Z221" s="11" t="s">
        <v>2502</v>
      </c>
      <c r="AA221" s="11" t="s">
        <v>2503</v>
      </c>
      <c r="AB221" s="58" t="s">
        <v>2504</v>
      </c>
      <c r="AC221" s="11"/>
      <c r="AD221" s="39" t="s">
        <v>2505</v>
      </c>
      <c r="AE221" s="2"/>
      <c r="AF221" s="37">
        <v>11790</v>
      </c>
      <c r="AG221" s="37">
        <v>933</v>
      </c>
      <c r="AH221" s="37">
        <v>182</v>
      </c>
      <c r="AI221" s="37">
        <v>53</v>
      </c>
      <c r="AJ221" s="2"/>
    </row>
    <row x14ac:dyDescent="0.25" r="222" customHeight="1" ht="18">
      <c r="A222" s="2" t="s">
        <v>2506</v>
      </c>
      <c r="B222" s="33" t="s">
        <v>2507</v>
      </c>
      <c r="C222" s="56" t="s">
        <v>44</v>
      </c>
      <c r="D222" s="14"/>
      <c r="E222" s="56" t="s">
        <v>44</v>
      </c>
      <c r="F222" s="14"/>
      <c r="G222" s="56" t="s">
        <v>44</v>
      </c>
      <c r="H222" s="57"/>
      <c r="I222" s="35"/>
      <c r="J222" s="36"/>
      <c r="K222" s="37">
        <v>1367827754993979400</v>
      </c>
      <c r="L222" s="6" t="s">
        <v>2508</v>
      </c>
      <c r="M222" s="37">
        <v>2</v>
      </c>
      <c r="N222" s="37">
        <v>0</v>
      </c>
      <c r="O222" s="37">
        <v>0</v>
      </c>
      <c r="P222" s="37">
        <v>0</v>
      </c>
      <c r="Q222" s="37">
        <v>0</v>
      </c>
      <c r="R222" s="2"/>
      <c r="S222" s="2"/>
      <c r="T222" s="2"/>
      <c r="U222" s="11"/>
      <c r="V222" s="11" t="s">
        <v>2509</v>
      </c>
      <c r="W222" s="2"/>
      <c r="X222" s="11" t="s">
        <v>2510</v>
      </c>
      <c r="Y222" s="41">
        <v>2984005132</v>
      </c>
      <c r="Z222" s="39" t="s">
        <v>2511</v>
      </c>
      <c r="AA222" s="11"/>
      <c r="AB222" s="58" t="s">
        <v>2512</v>
      </c>
      <c r="AC222" s="11"/>
      <c r="AD222" s="11"/>
      <c r="AE222" s="2"/>
      <c r="AF222" s="37">
        <v>9493</v>
      </c>
      <c r="AG222" s="37">
        <v>1499</v>
      </c>
      <c r="AH222" s="37">
        <v>1202</v>
      </c>
      <c r="AI222" s="37">
        <v>42670</v>
      </c>
      <c r="AJ222" s="2"/>
    </row>
    <row x14ac:dyDescent="0.25" r="223" customHeight="1" ht="18">
      <c r="A223" s="2" t="s">
        <v>2513</v>
      </c>
      <c r="B223" s="33" t="s">
        <v>2514</v>
      </c>
      <c r="C223" s="56" t="s">
        <v>44</v>
      </c>
      <c r="D223" s="14"/>
      <c r="E223" s="56" t="s">
        <v>44</v>
      </c>
      <c r="F223" s="14"/>
      <c r="G223" s="56" t="s">
        <v>44</v>
      </c>
      <c r="H223" s="57"/>
      <c r="I223" s="35"/>
      <c r="J223" s="36"/>
      <c r="K223" s="37">
        <v>1367826874454401000</v>
      </c>
      <c r="L223" s="6" t="s">
        <v>2515</v>
      </c>
      <c r="M223" s="37">
        <v>0</v>
      </c>
      <c r="N223" s="37">
        <v>0</v>
      </c>
      <c r="O223" s="37">
        <v>0</v>
      </c>
      <c r="P223" s="37">
        <v>0</v>
      </c>
      <c r="Q223" s="37">
        <v>0</v>
      </c>
      <c r="R223" s="2"/>
      <c r="S223" s="2"/>
      <c r="T223" s="11"/>
      <c r="U223" s="11"/>
      <c r="V223" s="39" t="s">
        <v>2516</v>
      </c>
      <c r="W223" s="2"/>
      <c r="X223" s="2" t="s">
        <v>2517</v>
      </c>
      <c r="Y223" s="37">
        <v>870161940219297800</v>
      </c>
      <c r="Z223" s="11"/>
      <c r="AA223" s="11"/>
      <c r="AB223" s="58" t="s">
        <v>2518</v>
      </c>
      <c r="AC223" s="11"/>
      <c r="AD223" s="11"/>
      <c r="AE223" s="2"/>
      <c r="AF223" s="37">
        <v>778</v>
      </c>
      <c r="AG223" s="37">
        <v>6</v>
      </c>
      <c r="AH223" s="37">
        <v>20</v>
      </c>
      <c r="AI223" s="37">
        <v>929</v>
      </c>
      <c r="AJ223" s="2"/>
    </row>
    <row x14ac:dyDescent="0.25" r="224" customHeight="1" ht="18">
      <c r="A224" s="2" t="s">
        <v>2519</v>
      </c>
      <c r="B224" s="33" t="s">
        <v>2520</v>
      </c>
      <c r="C224" s="56" t="s">
        <v>44</v>
      </c>
      <c r="D224" s="14"/>
      <c r="E224" s="56" t="s">
        <v>44</v>
      </c>
      <c r="F224" s="14"/>
      <c r="G224" s="56" t="s">
        <v>44</v>
      </c>
      <c r="H224" s="57"/>
      <c r="I224" s="35"/>
      <c r="J224" s="36"/>
      <c r="K224" s="37">
        <v>1367812686931783700</v>
      </c>
      <c r="L224" s="6" t="s">
        <v>2521</v>
      </c>
      <c r="M224" s="37">
        <v>1</v>
      </c>
      <c r="N224" s="37">
        <v>0</v>
      </c>
      <c r="O224" s="37">
        <v>0</v>
      </c>
      <c r="P224" s="37">
        <v>0</v>
      </c>
      <c r="Q224" s="37">
        <v>0</v>
      </c>
      <c r="R224" s="2"/>
      <c r="S224" s="2"/>
      <c r="T224" s="2"/>
      <c r="U224" s="11"/>
      <c r="V224" s="11" t="s">
        <v>2522</v>
      </c>
      <c r="W224" s="2"/>
      <c r="X224" s="2" t="s">
        <v>2523</v>
      </c>
      <c r="Y224" s="41">
        <v>2819226537</v>
      </c>
      <c r="Z224" s="11"/>
      <c r="AA224" s="11"/>
      <c r="AB224" s="58" t="s">
        <v>2524</v>
      </c>
      <c r="AC224" s="11"/>
      <c r="AD224" s="39" t="s">
        <v>100</v>
      </c>
      <c r="AE224" s="2"/>
      <c r="AF224" s="37">
        <v>37030</v>
      </c>
      <c r="AG224" s="37">
        <v>689</v>
      </c>
      <c r="AH224" s="37">
        <v>2641</v>
      </c>
      <c r="AI224" s="37">
        <v>32180</v>
      </c>
      <c r="AJ224" s="2"/>
    </row>
    <row x14ac:dyDescent="0.25" r="225" customHeight="1" ht="18">
      <c r="A225" s="2" t="s">
        <v>2525</v>
      </c>
      <c r="B225" s="33" t="s">
        <v>2526</v>
      </c>
      <c r="C225" s="56" t="s">
        <v>35</v>
      </c>
      <c r="D225" s="10" t="s">
        <v>36</v>
      </c>
      <c r="E225" s="56" t="s">
        <v>35</v>
      </c>
      <c r="F225" s="10" t="s">
        <v>36</v>
      </c>
      <c r="G225" s="56" t="s">
        <v>35</v>
      </c>
      <c r="H225" s="60" t="s">
        <v>36</v>
      </c>
      <c r="I225" s="35"/>
      <c r="J225" s="36"/>
      <c r="K225" s="37">
        <v>1367805354143322000</v>
      </c>
      <c r="L225" s="6" t="s">
        <v>2527</v>
      </c>
      <c r="M225" s="37">
        <v>9</v>
      </c>
      <c r="N225" s="37">
        <v>1</v>
      </c>
      <c r="O225" s="37">
        <v>0</v>
      </c>
      <c r="P225" s="37">
        <v>0</v>
      </c>
      <c r="Q225" s="37">
        <v>0</v>
      </c>
      <c r="R225" s="2"/>
      <c r="S225" s="2"/>
      <c r="T225" s="11"/>
      <c r="U225" s="11"/>
      <c r="V225" s="39" t="s">
        <v>2528</v>
      </c>
      <c r="W225" s="2"/>
      <c r="X225" s="11" t="s">
        <v>2529</v>
      </c>
      <c r="Y225" s="41">
        <v>1245040440291856400</v>
      </c>
      <c r="Z225" s="39" t="s">
        <v>2530</v>
      </c>
      <c r="AA225" s="11"/>
      <c r="AB225" s="58" t="s">
        <v>2531</v>
      </c>
      <c r="AC225" s="11"/>
      <c r="AD225" s="2"/>
      <c r="AE225" s="2"/>
      <c r="AF225" s="37">
        <v>6594</v>
      </c>
      <c r="AG225" s="37">
        <v>1543</v>
      </c>
      <c r="AH225" s="37">
        <v>1544</v>
      </c>
      <c r="AI225" s="37">
        <v>3919</v>
      </c>
      <c r="AJ225" s="2"/>
    </row>
    <row x14ac:dyDescent="0.25" r="226" customHeight="1" ht="18">
      <c r="A226" s="2" t="s">
        <v>2532</v>
      </c>
      <c r="B226" s="33" t="s">
        <v>2533</v>
      </c>
      <c r="C226" s="56" t="s">
        <v>44</v>
      </c>
      <c r="D226" s="14"/>
      <c r="E226" s="56" t="s">
        <v>44</v>
      </c>
      <c r="F226" s="14"/>
      <c r="G226" s="56" t="s">
        <v>44</v>
      </c>
      <c r="H226" s="57"/>
      <c r="I226" s="35"/>
      <c r="J226" s="36"/>
      <c r="K226" s="37">
        <v>1367793355518865400</v>
      </c>
      <c r="L226" s="6" t="s">
        <v>2534</v>
      </c>
      <c r="M226" s="37">
        <v>8</v>
      </c>
      <c r="N226" s="37">
        <v>1</v>
      </c>
      <c r="O226" s="37">
        <v>0</v>
      </c>
      <c r="P226" s="37">
        <v>0</v>
      </c>
      <c r="Q226" s="37">
        <v>0</v>
      </c>
      <c r="R226" s="2"/>
      <c r="S226" s="2"/>
      <c r="T226" s="11"/>
      <c r="U226" s="11"/>
      <c r="V226" s="39" t="s">
        <v>2535</v>
      </c>
      <c r="W226" s="2"/>
      <c r="X226" s="11" t="s">
        <v>2536</v>
      </c>
      <c r="Y226" s="41">
        <v>1475009816</v>
      </c>
      <c r="Z226" s="39" t="s">
        <v>2537</v>
      </c>
      <c r="AA226" s="11"/>
      <c r="AB226" s="58" t="s">
        <v>2538</v>
      </c>
      <c r="AC226" s="11"/>
      <c r="AD226" s="2"/>
      <c r="AE226" s="2"/>
      <c r="AF226" s="37">
        <v>23281</v>
      </c>
      <c r="AG226" s="37">
        <v>3437</v>
      </c>
      <c r="AH226" s="37">
        <v>1977</v>
      </c>
      <c r="AI226" s="37">
        <v>68404</v>
      </c>
      <c r="AJ226" s="2"/>
    </row>
    <row x14ac:dyDescent="0.25" r="227" customHeight="1" ht="18">
      <c r="A227" s="2" t="s">
        <v>2539</v>
      </c>
      <c r="B227" s="33" t="s">
        <v>2540</v>
      </c>
      <c r="C227" s="56" t="s">
        <v>44</v>
      </c>
      <c r="D227" s="14"/>
      <c r="E227" s="56" t="s">
        <v>44</v>
      </c>
      <c r="F227" s="14"/>
      <c r="G227" s="56" t="s">
        <v>44</v>
      </c>
      <c r="H227" s="57"/>
      <c r="I227" s="35"/>
      <c r="J227" s="36"/>
      <c r="K227" s="37">
        <v>1367770489154908200</v>
      </c>
      <c r="L227" s="6" t="s">
        <v>2541</v>
      </c>
      <c r="M227" s="37">
        <v>3</v>
      </c>
      <c r="N227" s="37">
        <v>0</v>
      </c>
      <c r="O227" s="37">
        <v>0</v>
      </c>
      <c r="P227" s="37">
        <v>0</v>
      </c>
      <c r="Q227" s="37">
        <v>0</v>
      </c>
      <c r="R227" s="2"/>
      <c r="S227" s="2"/>
      <c r="T227" s="11"/>
      <c r="U227" s="11"/>
      <c r="V227" s="39" t="s">
        <v>2542</v>
      </c>
      <c r="W227" s="2"/>
      <c r="X227" s="2" t="s">
        <v>2543</v>
      </c>
      <c r="Y227" s="37">
        <v>262661765</v>
      </c>
      <c r="Z227" s="11" t="s">
        <v>2544</v>
      </c>
      <c r="AA227" s="11" t="s">
        <v>2545</v>
      </c>
      <c r="AB227" s="58" t="s">
        <v>2546</v>
      </c>
      <c r="AC227" s="11"/>
      <c r="AD227" s="2" t="s">
        <v>49</v>
      </c>
      <c r="AE227" s="2"/>
      <c r="AF227" s="37">
        <v>4109</v>
      </c>
      <c r="AG227" s="37">
        <v>862</v>
      </c>
      <c r="AH227" s="37">
        <v>937</v>
      </c>
      <c r="AI227" s="37">
        <v>1060</v>
      </c>
      <c r="AJ227" s="2"/>
    </row>
    <row x14ac:dyDescent="0.25" r="228" customHeight="1" ht="18">
      <c r="A228" s="2" t="s">
        <v>2547</v>
      </c>
      <c r="B228" s="33" t="s">
        <v>2548</v>
      </c>
      <c r="C228" s="56" t="s">
        <v>44</v>
      </c>
      <c r="D228" s="14"/>
      <c r="E228" s="56" t="s">
        <v>44</v>
      </c>
      <c r="F228" s="14"/>
      <c r="G228" s="56" t="s">
        <v>44</v>
      </c>
      <c r="H228" s="57"/>
      <c r="I228" s="35"/>
      <c r="J228" s="36"/>
      <c r="K228" s="37">
        <v>1367766872863760400</v>
      </c>
      <c r="L228" s="6" t="s">
        <v>2549</v>
      </c>
      <c r="M228" s="37">
        <v>4</v>
      </c>
      <c r="N228" s="37">
        <v>0</v>
      </c>
      <c r="O228" s="37">
        <v>0</v>
      </c>
      <c r="P228" s="37">
        <v>0</v>
      </c>
      <c r="Q228" s="37">
        <v>0</v>
      </c>
      <c r="R228" s="2"/>
      <c r="S228" s="2"/>
      <c r="T228" s="11"/>
      <c r="U228" s="11"/>
      <c r="V228" s="39" t="s">
        <v>1307</v>
      </c>
      <c r="W228" s="2"/>
      <c r="X228" s="2" t="s">
        <v>2550</v>
      </c>
      <c r="Y228" s="41">
        <v>890592584</v>
      </c>
      <c r="Z228" s="11" t="s">
        <v>2551</v>
      </c>
      <c r="AA228" s="11" t="s">
        <v>2552</v>
      </c>
      <c r="AB228" s="58" t="s">
        <v>2553</v>
      </c>
      <c r="AC228" s="11"/>
      <c r="AD228" s="2"/>
      <c r="AE228" s="2"/>
      <c r="AF228" s="37">
        <v>7008</v>
      </c>
      <c r="AG228" s="37">
        <v>346</v>
      </c>
      <c r="AH228" s="37">
        <v>335</v>
      </c>
      <c r="AI228" s="37">
        <v>181</v>
      </c>
      <c r="AJ228" s="2"/>
    </row>
    <row x14ac:dyDescent="0.25" r="229" customHeight="1" ht="18">
      <c r="A229" s="2" t="s">
        <v>2554</v>
      </c>
      <c r="B229" s="33" t="s">
        <v>2555</v>
      </c>
      <c r="C229" s="56" t="s">
        <v>44</v>
      </c>
      <c r="D229" s="14"/>
      <c r="E229" s="56" t="s">
        <v>44</v>
      </c>
      <c r="F229" s="14"/>
      <c r="G229" s="56" t="s">
        <v>44</v>
      </c>
      <c r="H229" s="57"/>
      <c r="I229" s="35"/>
      <c r="J229" s="36"/>
      <c r="K229" s="37">
        <v>1367757725820674000</v>
      </c>
      <c r="L229" s="6" t="s">
        <v>2556</v>
      </c>
      <c r="M229" s="37">
        <v>1</v>
      </c>
      <c r="N229" s="37">
        <v>0</v>
      </c>
      <c r="O229" s="37">
        <v>0</v>
      </c>
      <c r="P229" s="37">
        <v>0</v>
      </c>
      <c r="Q229" s="37">
        <v>0</v>
      </c>
      <c r="R229" s="2"/>
      <c r="S229" s="2"/>
      <c r="T229" s="11"/>
      <c r="U229" s="11"/>
      <c r="V229" s="39" t="s">
        <v>2557</v>
      </c>
      <c r="W229" s="2"/>
      <c r="X229" s="11" t="s">
        <v>2558</v>
      </c>
      <c r="Y229" s="41">
        <v>1270201122607767600</v>
      </c>
      <c r="Z229" s="39" t="s">
        <v>2559</v>
      </c>
      <c r="AA229" s="11"/>
      <c r="AB229" s="58" t="s">
        <v>2560</v>
      </c>
      <c r="AC229" s="11"/>
      <c r="AD229" s="2" t="s">
        <v>2561</v>
      </c>
      <c r="AE229" s="2"/>
      <c r="AF229" s="37">
        <v>22534</v>
      </c>
      <c r="AG229" s="37">
        <v>3800</v>
      </c>
      <c r="AH229" s="37">
        <v>4723</v>
      </c>
      <c r="AI229" s="37">
        <v>37586</v>
      </c>
      <c r="AJ229" s="2"/>
    </row>
    <row x14ac:dyDescent="0.25" r="230" customHeight="1" ht="18">
      <c r="A230" s="2" t="s">
        <v>2562</v>
      </c>
      <c r="B230" s="33" t="s">
        <v>2563</v>
      </c>
      <c r="C230" s="56" t="s">
        <v>44</v>
      </c>
      <c r="D230" s="14"/>
      <c r="E230" s="56" t="s">
        <v>44</v>
      </c>
      <c r="F230" s="14"/>
      <c r="G230" s="56" t="s">
        <v>44</v>
      </c>
      <c r="H230" s="57"/>
      <c r="I230" s="35"/>
      <c r="J230" s="36"/>
      <c r="K230" s="37">
        <v>1367733877406597000</v>
      </c>
      <c r="L230" s="6" t="s">
        <v>2564</v>
      </c>
      <c r="M230" s="37">
        <v>6</v>
      </c>
      <c r="N230" s="37">
        <v>1</v>
      </c>
      <c r="O230" s="37">
        <v>0</v>
      </c>
      <c r="P230" s="37">
        <v>0</v>
      </c>
      <c r="Q230" s="37">
        <v>0</v>
      </c>
      <c r="R230" s="2"/>
      <c r="S230" s="2"/>
      <c r="T230" s="11"/>
      <c r="U230" s="11"/>
      <c r="V230" s="39" t="s">
        <v>2565</v>
      </c>
      <c r="W230" s="2"/>
      <c r="X230" s="11" t="s">
        <v>2566</v>
      </c>
      <c r="Y230" s="41">
        <v>866935122444070900</v>
      </c>
      <c r="Z230" s="39" t="s">
        <v>2567</v>
      </c>
      <c r="AA230" s="11"/>
      <c r="AB230" s="58" t="s">
        <v>2568</v>
      </c>
      <c r="AC230" s="11"/>
      <c r="AD230" s="11"/>
      <c r="AE230" s="2"/>
      <c r="AF230" s="37">
        <v>879</v>
      </c>
      <c r="AG230" s="37">
        <v>2483</v>
      </c>
      <c r="AH230" s="37">
        <v>128</v>
      </c>
      <c r="AI230" s="37">
        <v>2463</v>
      </c>
      <c r="AJ230" s="2"/>
    </row>
    <row x14ac:dyDescent="0.25" r="231" customHeight="1" ht="18">
      <c r="A231" s="2" t="s">
        <v>909</v>
      </c>
      <c r="B231" s="33" t="s">
        <v>2569</v>
      </c>
      <c r="C231" s="56" t="s">
        <v>44</v>
      </c>
      <c r="D231" s="14"/>
      <c r="E231" s="56" t="s">
        <v>44</v>
      </c>
      <c r="F231" s="14"/>
      <c r="G231" s="56" t="s">
        <v>44</v>
      </c>
      <c r="H231" s="57"/>
      <c r="I231" s="35"/>
      <c r="J231" s="36"/>
      <c r="K231" s="37">
        <v>1367731252263010300</v>
      </c>
      <c r="L231" s="6" t="s">
        <v>2570</v>
      </c>
      <c r="M231" s="37">
        <v>57</v>
      </c>
      <c r="N231" s="37">
        <v>16</v>
      </c>
      <c r="O231" s="37">
        <v>0</v>
      </c>
      <c r="P231" s="37">
        <v>0</v>
      </c>
      <c r="Q231" s="37">
        <v>0</v>
      </c>
      <c r="R231" s="2"/>
      <c r="S231" s="2"/>
      <c r="T231" s="11"/>
      <c r="U231" s="11"/>
      <c r="V231" s="39" t="s">
        <v>2571</v>
      </c>
      <c r="W231" s="2"/>
      <c r="X231" s="11" t="s">
        <v>2572</v>
      </c>
      <c r="Y231" s="41">
        <v>993070513663639600</v>
      </c>
      <c r="Z231" s="39" t="s">
        <v>2573</v>
      </c>
      <c r="AA231" s="11"/>
      <c r="AB231" s="58" t="s">
        <v>2574</v>
      </c>
      <c r="AC231" s="11"/>
      <c r="AD231" s="11"/>
      <c r="AE231" s="2"/>
      <c r="AF231" s="37">
        <v>10038</v>
      </c>
      <c r="AG231" s="37">
        <v>3666</v>
      </c>
      <c r="AH231" s="37">
        <v>4015</v>
      </c>
      <c r="AI231" s="37">
        <v>9631</v>
      </c>
      <c r="AJ231" s="2"/>
    </row>
    <row x14ac:dyDescent="0.25" r="232" customHeight="1" ht="18">
      <c r="A232" s="2" t="s">
        <v>2575</v>
      </c>
      <c r="B232" s="33" t="s">
        <v>2576</v>
      </c>
      <c r="C232" s="56" t="s">
        <v>44</v>
      </c>
      <c r="D232" s="14"/>
      <c r="E232" s="56" t="s">
        <v>44</v>
      </c>
      <c r="F232" s="14"/>
      <c r="G232" s="56" t="s">
        <v>44</v>
      </c>
      <c r="H232" s="57"/>
      <c r="I232" s="35"/>
      <c r="J232" s="36"/>
      <c r="K232" s="37">
        <v>1367684062069014500</v>
      </c>
      <c r="L232" s="6" t="s">
        <v>2577</v>
      </c>
      <c r="M232" s="37">
        <v>0</v>
      </c>
      <c r="N232" s="37">
        <v>0</v>
      </c>
      <c r="O232" s="37">
        <v>0</v>
      </c>
      <c r="P232" s="37">
        <v>0</v>
      </c>
      <c r="Q232" s="37">
        <v>0</v>
      </c>
      <c r="R232" s="2"/>
      <c r="S232" s="2"/>
      <c r="T232" s="11"/>
      <c r="U232" s="11"/>
      <c r="V232" s="39" t="s">
        <v>2578</v>
      </c>
      <c r="W232" s="2"/>
      <c r="X232" s="11" t="s">
        <v>2579</v>
      </c>
      <c r="Y232" s="41">
        <v>1480240225</v>
      </c>
      <c r="Z232" s="39" t="s">
        <v>2580</v>
      </c>
      <c r="AA232" s="11"/>
      <c r="AB232" s="58" t="s">
        <v>2581</v>
      </c>
      <c r="AC232" s="11"/>
      <c r="AD232" s="39" t="s">
        <v>1011</v>
      </c>
      <c r="AE232" s="2"/>
      <c r="AF232" s="37">
        <v>534</v>
      </c>
      <c r="AG232" s="37">
        <v>6</v>
      </c>
      <c r="AH232" s="37">
        <v>79</v>
      </c>
      <c r="AI232" s="37">
        <v>80</v>
      </c>
      <c r="AJ232" s="2"/>
    </row>
    <row x14ac:dyDescent="0.25" r="233" customHeight="1" ht="18">
      <c r="A233" s="2" t="s">
        <v>2582</v>
      </c>
      <c r="B233" s="33" t="s">
        <v>2583</v>
      </c>
      <c r="C233" s="56" t="s">
        <v>35</v>
      </c>
      <c r="D233" s="44" t="s">
        <v>235</v>
      </c>
      <c r="E233" s="56" t="s">
        <v>35</v>
      </c>
      <c r="F233" s="44" t="s">
        <v>235</v>
      </c>
      <c r="G233" s="56" t="s">
        <v>35</v>
      </c>
      <c r="H233" s="60" t="s">
        <v>235</v>
      </c>
      <c r="I233" s="35"/>
      <c r="J233" s="36"/>
      <c r="K233" s="37">
        <v>1367673687969783800</v>
      </c>
      <c r="L233" s="6" t="s">
        <v>2584</v>
      </c>
      <c r="M233" s="37">
        <v>2</v>
      </c>
      <c r="N233" s="37">
        <v>0</v>
      </c>
      <c r="O233" s="37">
        <v>0</v>
      </c>
      <c r="P233" s="37">
        <v>0</v>
      </c>
      <c r="Q233" s="37">
        <v>0</v>
      </c>
      <c r="R233" s="2"/>
      <c r="S233" s="2"/>
      <c r="T233" s="11"/>
      <c r="U233" s="11"/>
      <c r="V233" s="39" t="s">
        <v>2585</v>
      </c>
      <c r="W233" s="2"/>
      <c r="X233" s="2" t="s">
        <v>2586</v>
      </c>
      <c r="Y233" s="41">
        <v>3412046061</v>
      </c>
      <c r="Z233" s="11" t="s">
        <v>2587</v>
      </c>
      <c r="AA233" s="11" t="s">
        <v>2588</v>
      </c>
      <c r="AB233" s="58" t="s">
        <v>2589</v>
      </c>
      <c r="AC233" s="11"/>
      <c r="AD233" s="2"/>
      <c r="AE233" s="2"/>
      <c r="AF233" s="37">
        <v>1729</v>
      </c>
      <c r="AG233" s="37">
        <v>256</v>
      </c>
      <c r="AH233" s="37">
        <v>175</v>
      </c>
      <c r="AI233" s="37">
        <v>570</v>
      </c>
      <c r="AJ233" s="2"/>
    </row>
    <row x14ac:dyDescent="0.25" r="234" customHeight="1" ht="18">
      <c r="A234" s="2" t="s">
        <v>2590</v>
      </c>
      <c r="B234" s="33" t="s">
        <v>2591</v>
      </c>
      <c r="C234" s="56" t="s">
        <v>44</v>
      </c>
      <c r="D234" s="14"/>
      <c r="E234" s="56" t="s">
        <v>44</v>
      </c>
      <c r="F234" s="14"/>
      <c r="G234" s="56" t="s">
        <v>44</v>
      </c>
      <c r="H234" s="57"/>
      <c r="I234" s="35"/>
      <c r="J234" s="36"/>
      <c r="K234" s="37">
        <v>1367672051507601400</v>
      </c>
      <c r="L234" s="6" t="s">
        <v>2592</v>
      </c>
      <c r="M234" s="37">
        <v>0</v>
      </c>
      <c r="N234" s="37">
        <v>0</v>
      </c>
      <c r="O234" s="37">
        <v>0</v>
      </c>
      <c r="P234" s="37">
        <v>0</v>
      </c>
      <c r="Q234" s="37">
        <v>0</v>
      </c>
      <c r="R234" s="2"/>
      <c r="S234" s="2"/>
      <c r="T234" s="11"/>
      <c r="U234" s="11"/>
      <c r="V234" s="39" t="s">
        <v>2593</v>
      </c>
      <c r="W234" s="2"/>
      <c r="X234" s="11" t="s">
        <v>2594</v>
      </c>
      <c r="Y234" s="41">
        <v>1177640655402737700</v>
      </c>
      <c r="Z234" s="39" t="s">
        <v>2595</v>
      </c>
      <c r="AA234" s="11"/>
      <c r="AB234" s="58" t="s">
        <v>2596</v>
      </c>
      <c r="AC234" s="11"/>
      <c r="AD234" s="2"/>
      <c r="AE234" s="2"/>
      <c r="AF234" s="37">
        <v>3048</v>
      </c>
      <c r="AG234" s="37">
        <v>152</v>
      </c>
      <c r="AH234" s="37">
        <v>1190</v>
      </c>
      <c r="AI234" s="37">
        <v>25</v>
      </c>
      <c r="AJ234" s="2"/>
    </row>
    <row x14ac:dyDescent="0.25" r="235" customHeight="1" ht="18">
      <c r="A235" s="2" t="s">
        <v>2597</v>
      </c>
      <c r="B235" s="33" t="s">
        <v>2598</v>
      </c>
      <c r="C235" s="56" t="s">
        <v>44</v>
      </c>
      <c r="D235" s="14"/>
      <c r="E235" s="56" t="s">
        <v>44</v>
      </c>
      <c r="F235" s="14"/>
      <c r="G235" s="56" t="s">
        <v>44</v>
      </c>
      <c r="H235" s="57"/>
      <c r="I235" s="35"/>
      <c r="J235" s="36"/>
      <c r="K235" s="37">
        <v>1367584396497330200</v>
      </c>
      <c r="L235" s="6" t="s">
        <v>2599</v>
      </c>
      <c r="M235" s="37">
        <v>53</v>
      </c>
      <c r="N235" s="37">
        <v>2</v>
      </c>
      <c r="O235" s="37">
        <v>0</v>
      </c>
      <c r="P235" s="37">
        <v>0</v>
      </c>
      <c r="Q235" s="37">
        <v>0</v>
      </c>
      <c r="R235" s="2"/>
      <c r="S235" s="2"/>
      <c r="T235" s="11"/>
      <c r="U235" s="11"/>
      <c r="V235" s="39" t="s">
        <v>2600</v>
      </c>
      <c r="W235" s="2"/>
      <c r="X235" s="11" t="s">
        <v>2601</v>
      </c>
      <c r="Y235" s="41">
        <v>1337365193135952000</v>
      </c>
      <c r="Z235" s="39" t="s">
        <v>2602</v>
      </c>
      <c r="AA235" s="11"/>
      <c r="AB235" s="58" t="s">
        <v>2603</v>
      </c>
      <c r="AC235" s="11"/>
      <c r="AD235" s="11" t="s">
        <v>2604</v>
      </c>
      <c r="AE235" s="2"/>
      <c r="AF235" s="37">
        <v>1272</v>
      </c>
      <c r="AG235" s="37">
        <v>77</v>
      </c>
      <c r="AH235" s="37">
        <v>262</v>
      </c>
      <c r="AI235" s="37">
        <v>9515</v>
      </c>
      <c r="AJ235" s="2"/>
    </row>
    <row x14ac:dyDescent="0.25" r="236" customHeight="1" ht="18">
      <c r="A236" s="2" t="s">
        <v>2605</v>
      </c>
      <c r="B236" s="33" t="s">
        <v>2606</v>
      </c>
      <c r="C236" s="56" t="s">
        <v>44</v>
      </c>
      <c r="D236" s="14"/>
      <c r="E236" s="56" t="s">
        <v>44</v>
      </c>
      <c r="F236" s="14"/>
      <c r="G236" s="56" t="s">
        <v>44</v>
      </c>
      <c r="H236" s="57"/>
      <c r="I236" s="35"/>
      <c r="J236" s="36"/>
      <c r="K236" s="37">
        <v>1367579525878481000</v>
      </c>
      <c r="L236" s="6" t="s">
        <v>2607</v>
      </c>
      <c r="M236" s="37">
        <v>2</v>
      </c>
      <c r="N236" s="37">
        <v>0</v>
      </c>
      <c r="O236" s="37">
        <v>0</v>
      </c>
      <c r="P236" s="37">
        <v>0</v>
      </c>
      <c r="Q236" s="37">
        <v>0</v>
      </c>
      <c r="R236" s="2"/>
      <c r="S236" s="2"/>
      <c r="T236" s="11"/>
      <c r="U236" s="11" t="s">
        <v>103</v>
      </c>
      <c r="V236" s="39" t="s">
        <v>2608</v>
      </c>
      <c r="W236" s="2"/>
      <c r="X236" s="11" t="s">
        <v>2609</v>
      </c>
      <c r="Y236" s="41">
        <v>2261904530</v>
      </c>
      <c r="Z236" s="39" t="s">
        <v>2610</v>
      </c>
      <c r="AA236" s="11"/>
      <c r="AB236" s="58" t="s">
        <v>2611</v>
      </c>
      <c r="AC236" s="11"/>
      <c r="AD236" s="11"/>
      <c r="AE236" s="2"/>
      <c r="AF236" s="37">
        <v>4986</v>
      </c>
      <c r="AG236" s="37">
        <v>610</v>
      </c>
      <c r="AH236" s="37">
        <v>1205</v>
      </c>
      <c r="AI236" s="37">
        <v>56537</v>
      </c>
      <c r="AJ236" s="2"/>
    </row>
    <row x14ac:dyDescent="0.25" r="237" customHeight="1" ht="18">
      <c r="A237" s="2" t="s">
        <v>2612</v>
      </c>
      <c r="B237" s="33" t="s">
        <v>2613</v>
      </c>
      <c r="C237" s="56" t="s">
        <v>366</v>
      </c>
      <c r="D237" s="14"/>
      <c r="E237" s="56" t="s">
        <v>366</v>
      </c>
      <c r="F237" s="14"/>
      <c r="G237" s="56" t="s">
        <v>366</v>
      </c>
      <c r="H237" s="57"/>
      <c r="I237" s="35"/>
      <c r="J237" s="36"/>
      <c r="K237" s="37">
        <v>1367571547590901800</v>
      </c>
      <c r="L237" s="6" t="s">
        <v>2614</v>
      </c>
      <c r="M237" s="37">
        <v>2</v>
      </c>
      <c r="N237" s="37">
        <v>0</v>
      </c>
      <c r="O237" s="37">
        <v>0</v>
      </c>
      <c r="P237" s="37">
        <v>0</v>
      </c>
      <c r="Q237" s="37">
        <v>0</v>
      </c>
      <c r="R237" s="2"/>
      <c r="S237" s="2"/>
      <c r="T237" s="11"/>
      <c r="U237" s="11"/>
      <c r="V237" s="39" t="s">
        <v>2615</v>
      </c>
      <c r="W237" s="2"/>
      <c r="X237" s="11" t="s">
        <v>2616</v>
      </c>
      <c r="Y237" s="41">
        <v>1365763958481821700</v>
      </c>
      <c r="Z237" s="39" t="s">
        <v>2617</v>
      </c>
      <c r="AA237" s="11"/>
      <c r="AB237" s="58" t="s">
        <v>2618</v>
      </c>
      <c r="AC237" s="11"/>
      <c r="AD237" s="39" t="s">
        <v>2619</v>
      </c>
      <c r="AE237" s="2"/>
      <c r="AF237" s="37">
        <v>230</v>
      </c>
      <c r="AG237" s="37">
        <v>44</v>
      </c>
      <c r="AH237" s="37">
        <v>190</v>
      </c>
      <c r="AI237" s="37">
        <v>205</v>
      </c>
      <c r="AJ237" s="2"/>
    </row>
    <row x14ac:dyDescent="0.25" r="238" customHeight="1" ht="18">
      <c r="A238" s="2" t="s">
        <v>2620</v>
      </c>
      <c r="B238" s="33" t="s">
        <v>2621</v>
      </c>
      <c r="C238" s="56" t="s">
        <v>44</v>
      </c>
      <c r="D238" s="14"/>
      <c r="E238" s="56" t="s">
        <v>44</v>
      </c>
      <c r="F238" s="14"/>
      <c r="G238" s="56" t="s">
        <v>44</v>
      </c>
      <c r="H238" s="57"/>
      <c r="I238" s="35"/>
      <c r="J238" s="36"/>
      <c r="K238" s="37">
        <v>1367556000409153500</v>
      </c>
      <c r="L238" s="6" t="s">
        <v>2622</v>
      </c>
      <c r="M238" s="37">
        <v>3</v>
      </c>
      <c r="N238" s="37">
        <v>0</v>
      </c>
      <c r="O238" s="37">
        <v>0</v>
      </c>
      <c r="P238" s="37">
        <v>0</v>
      </c>
      <c r="Q238" s="37">
        <v>0</v>
      </c>
      <c r="R238" s="2"/>
      <c r="S238" s="2"/>
      <c r="T238" s="11"/>
      <c r="U238" s="11"/>
      <c r="V238" s="39" t="s">
        <v>2623</v>
      </c>
      <c r="W238" s="2"/>
      <c r="X238" s="2" t="s">
        <v>2624</v>
      </c>
      <c r="Y238" s="41">
        <v>1010624055433744400</v>
      </c>
      <c r="Z238" s="11" t="s">
        <v>2625</v>
      </c>
      <c r="AA238" s="11" t="s">
        <v>2626</v>
      </c>
      <c r="AB238" s="58" t="s">
        <v>2627</v>
      </c>
      <c r="AC238" s="11"/>
      <c r="AD238" s="2"/>
      <c r="AE238" s="2"/>
      <c r="AF238" s="37">
        <v>569</v>
      </c>
      <c r="AG238" s="37">
        <v>182</v>
      </c>
      <c r="AH238" s="37">
        <v>256</v>
      </c>
      <c r="AI238" s="37">
        <v>8116</v>
      </c>
      <c r="AJ238" s="2"/>
    </row>
    <row x14ac:dyDescent="0.25" r="239" customHeight="1" ht="18">
      <c r="A239" s="2" t="s">
        <v>2628</v>
      </c>
      <c r="B239" s="33" t="s">
        <v>2629</v>
      </c>
      <c r="C239" s="56" t="s">
        <v>44</v>
      </c>
      <c r="D239" s="14"/>
      <c r="E239" s="56" t="s">
        <v>44</v>
      </c>
      <c r="F239" s="14"/>
      <c r="G239" s="56" t="s">
        <v>44</v>
      </c>
      <c r="H239" s="57"/>
      <c r="I239" s="35"/>
      <c r="J239" s="36"/>
      <c r="K239" s="37">
        <v>1367540053153616000</v>
      </c>
      <c r="L239" s="6" t="s">
        <v>2630</v>
      </c>
      <c r="M239" s="37">
        <v>0</v>
      </c>
      <c r="N239" s="37">
        <v>0</v>
      </c>
      <c r="O239" s="37">
        <v>0</v>
      </c>
      <c r="P239" s="37">
        <v>0</v>
      </c>
      <c r="Q239" s="37">
        <v>0</v>
      </c>
      <c r="R239" s="2"/>
      <c r="S239" s="2"/>
      <c r="T239" s="11"/>
      <c r="U239" s="11"/>
      <c r="V239" s="39" t="s">
        <v>1499</v>
      </c>
      <c r="W239" s="2"/>
      <c r="X239" s="11" t="s">
        <v>1500</v>
      </c>
      <c r="Y239" s="41">
        <v>1096705233873444900</v>
      </c>
      <c r="Z239" s="39" t="s">
        <v>1501</v>
      </c>
      <c r="AA239" s="11"/>
      <c r="AB239" s="58" t="s">
        <v>1502</v>
      </c>
      <c r="AC239" s="11"/>
      <c r="AD239" s="2" t="s">
        <v>103</v>
      </c>
      <c r="AE239" s="2"/>
      <c r="AF239" s="37">
        <v>25402</v>
      </c>
      <c r="AG239" s="37">
        <v>476</v>
      </c>
      <c r="AH239" s="37">
        <v>5004</v>
      </c>
      <c r="AI239" s="37">
        <v>23290</v>
      </c>
      <c r="AJ239" s="2"/>
    </row>
    <row x14ac:dyDescent="0.25" r="240" customHeight="1" ht="18">
      <c r="A240" s="2" t="s">
        <v>2631</v>
      </c>
      <c r="B240" s="33" t="s">
        <v>2632</v>
      </c>
      <c r="C240" s="56" t="s">
        <v>44</v>
      </c>
      <c r="D240" s="14"/>
      <c r="E240" s="56" t="s">
        <v>44</v>
      </c>
      <c r="F240" s="14"/>
      <c r="G240" s="56" t="s">
        <v>44</v>
      </c>
      <c r="H240" s="57"/>
      <c r="I240" s="35"/>
      <c r="J240" s="36"/>
      <c r="K240" s="37">
        <v>1367535705187111000</v>
      </c>
      <c r="L240" s="6" t="s">
        <v>2633</v>
      </c>
      <c r="M240" s="37">
        <v>0</v>
      </c>
      <c r="N240" s="37">
        <v>0</v>
      </c>
      <c r="O240" s="37">
        <v>0</v>
      </c>
      <c r="P240" s="37">
        <v>0</v>
      </c>
      <c r="Q240" s="37">
        <v>0</v>
      </c>
      <c r="R240" s="2"/>
      <c r="S240" s="2"/>
      <c r="T240" s="11"/>
      <c r="U240" s="11"/>
      <c r="V240" s="39" t="s">
        <v>2634</v>
      </c>
      <c r="W240" s="2"/>
      <c r="X240" s="11" t="s">
        <v>2635</v>
      </c>
      <c r="Y240" s="41">
        <v>1277696668708884500</v>
      </c>
      <c r="Z240" s="39" t="s">
        <v>2636</v>
      </c>
      <c r="AA240" s="11"/>
      <c r="AB240" s="58" t="s">
        <v>2637</v>
      </c>
      <c r="AC240" s="11"/>
      <c r="AD240" s="11"/>
      <c r="AE240" s="2"/>
      <c r="AF240" s="37">
        <v>4354</v>
      </c>
      <c r="AG240" s="37">
        <v>942</v>
      </c>
      <c r="AH240" s="37">
        <v>2475</v>
      </c>
      <c r="AI240" s="37">
        <v>372</v>
      </c>
      <c r="AJ240" s="2"/>
    </row>
    <row x14ac:dyDescent="0.25" r="241" customHeight="1" ht="18">
      <c r="A241" s="2" t="s">
        <v>2638</v>
      </c>
      <c r="B241" s="33" t="s">
        <v>2639</v>
      </c>
      <c r="C241" s="56" t="s">
        <v>44</v>
      </c>
      <c r="D241" s="14"/>
      <c r="E241" s="56" t="s">
        <v>44</v>
      </c>
      <c r="F241" s="14"/>
      <c r="G241" s="56" t="s">
        <v>44</v>
      </c>
      <c r="H241" s="57"/>
      <c r="I241" s="35"/>
      <c r="J241" s="36"/>
      <c r="K241" s="37">
        <v>1367489452914978800</v>
      </c>
      <c r="L241" s="6" t="s">
        <v>2640</v>
      </c>
      <c r="M241" s="37">
        <v>0</v>
      </c>
      <c r="N241" s="37">
        <v>0</v>
      </c>
      <c r="O241" s="37">
        <v>0</v>
      </c>
      <c r="P241" s="37">
        <v>0</v>
      </c>
      <c r="Q241" s="37">
        <v>0</v>
      </c>
      <c r="R241" s="2"/>
      <c r="S241" s="2"/>
      <c r="T241" s="11"/>
      <c r="U241" s="11"/>
      <c r="V241" s="39" t="s">
        <v>2641</v>
      </c>
      <c r="W241" s="2"/>
      <c r="X241" s="11" t="s">
        <v>2642</v>
      </c>
      <c r="Y241" s="41">
        <v>1125669636547186700</v>
      </c>
      <c r="Z241" s="39" t="s">
        <v>2643</v>
      </c>
      <c r="AA241" s="11"/>
      <c r="AB241" s="58" t="s">
        <v>2644</v>
      </c>
      <c r="AC241" s="11"/>
      <c r="AD241" s="11"/>
      <c r="AE241" s="2"/>
      <c r="AF241" s="37">
        <v>34209</v>
      </c>
      <c r="AG241" s="37">
        <v>502</v>
      </c>
      <c r="AH241" s="37">
        <v>492</v>
      </c>
      <c r="AI241" s="37">
        <v>140918</v>
      </c>
      <c r="AJ241" s="2"/>
    </row>
    <row x14ac:dyDescent="0.25" r="242" customHeight="1" ht="18">
      <c r="A242" s="2" t="s">
        <v>2645</v>
      </c>
      <c r="B242" s="33" t="s">
        <v>2646</v>
      </c>
      <c r="C242" s="61" t="s">
        <v>44</v>
      </c>
      <c r="D242" s="46"/>
      <c r="E242" s="61" t="s">
        <v>44</v>
      </c>
      <c r="F242" s="46"/>
      <c r="G242" s="61" t="s">
        <v>44</v>
      </c>
      <c r="H242" s="62"/>
      <c r="I242" s="47"/>
      <c r="J242" s="48"/>
      <c r="K242" s="37">
        <v>1367488224868860000</v>
      </c>
      <c r="L242" s="6" t="s">
        <v>2647</v>
      </c>
      <c r="M242" s="37">
        <v>1</v>
      </c>
      <c r="N242" s="37">
        <v>0</v>
      </c>
      <c r="O242" s="37">
        <v>0</v>
      </c>
      <c r="P242" s="37">
        <v>0</v>
      </c>
      <c r="Q242" s="37">
        <v>0</v>
      </c>
      <c r="R242" s="2"/>
      <c r="S242" s="2"/>
      <c r="T242" s="11"/>
      <c r="U242" s="11"/>
      <c r="V242" s="39" t="s">
        <v>2648</v>
      </c>
      <c r="W242" s="2"/>
      <c r="X242" s="2" t="s">
        <v>2649</v>
      </c>
      <c r="Y242" s="37">
        <v>410002486</v>
      </c>
      <c r="Z242" s="11"/>
      <c r="AA242" s="11"/>
      <c r="AB242" s="58" t="s">
        <v>2650</v>
      </c>
      <c r="AC242" s="11"/>
      <c r="AD242" s="39" t="s">
        <v>2651</v>
      </c>
      <c r="AE242" s="2"/>
      <c r="AF242" s="37">
        <v>3106</v>
      </c>
      <c r="AG242" s="37">
        <v>509</v>
      </c>
      <c r="AH242" s="37">
        <v>345</v>
      </c>
      <c r="AI242" s="37">
        <v>29886</v>
      </c>
      <c r="AJ242" s="2"/>
    </row>
    <row x14ac:dyDescent="0.25" r="243" customHeight="1" ht="18">
      <c r="A243" s="1"/>
      <c r="B243" s="2"/>
      <c r="C243" s="2"/>
      <c r="D243" s="2"/>
      <c r="E243" s="2"/>
      <c r="F243" s="2"/>
      <c r="G243" s="2"/>
      <c r="H243" s="2"/>
      <c r="I243" s="2"/>
      <c r="J243" s="2"/>
      <c r="K243" s="5"/>
      <c r="L243" s="6"/>
      <c r="M243" s="5"/>
      <c r="N243" s="5"/>
      <c r="O243" s="5"/>
      <c r="P243" s="5"/>
      <c r="Q243" s="5"/>
      <c r="R243" s="2"/>
      <c r="S243" s="2"/>
      <c r="T243" s="2"/>
      <c r="U243" s="2"/>
      <c r="V243" s="2"/>
      <c r="W243" s="2"/>
      <c r="X243" s="2"/>
      <c r="Y243" s="5"/>
      <c r="Z243" s="2"/>
      <c r="AA243" s="2"/>
      <c r="AB243" s="6"/>
      <c r="AC243" s="2"/>
      <c r="AD243" s="2"/>
      <c r="AE243" s="2"/>
      <c r="AF243" s="5"/>
      <c r="AG243" s="5"/>
      <c r="AH243" s="5"/>
      <c r="AI243" s="5"/>
      <c r="AJ243" s="2"/>
    </row>
    <row x14ac:dyDescent="0.25" r="244" customHeight="1" ht="18">
      <c r="A244" s="1"/>
      <c r="B244" s="2"/>
      <c r="C244" s="2"/>
      <c r="D244" s="2"/>
      <c r="E244" s="2"/>
      <c r="F244" s="2"/>
      <c r="G244" s="2"/>
      <c r="H244" s="2"/>
      <c r="I244" s="2"/>
      <c r="J244" s="2"/>
      <c r="K244" s="5"/>
      <c r="L244" s="6"/>
      <c r="M244" s="5"/>
      <c r="N244" s="5"/>
      <c r="O244" s="5"/>
      <c r="P244" s="5"/>
      <c r="Q244" s="5"/>
      <c r="R244" s="2"/>
      <c r="S244" s="2"/>
      <c r="T244" s="2"/>
      <c r="U244" s="2"/>
      <c r="V244" s="2"/>
      <c r="W244" s="2"/>
      <c r="X244" s="2"/>
      <c r="Y244" s="5"/>
      <c r="Z244" s="2"/>
      <c r="AA244" s="2"/>
      <c r="AB244" s="6"/>
      <c r="AC244" s="2"/>
      <c r="AD244" s="2"/>
      <c r="AE244" s="2"/>
      <c r="AF244" s="5"/>
      <c r="AG244" s="5"/>
      <c r="AH244" s="5"/>
      <c r="AI244" s="5"/>
      <c r="AJ244" s="2"/>
    </row>
    <row x14ac:dyDescent="0.25" r="245" customHeight="1" ht="18">
      <c r="A245" s="1"/>
      <c r="B245" s="2"/>
      <c r="C245" s="2"/>
      <c r="D245" s="2"/>
      <c r="E245" s="2"/>
      <c r="F245" s="2"/>
      <c r="G245" s="2"/>
      <c r="H245" s="2"/>
      <c r="I245" s="2"/>
      <c r="J245" s="2"/>
      <c r="K245" s="5"/>
      <c r="L245" s="6"/>
      <c r="M245" s="5"/>
      <c r="N245" s="5"/>
      <c r="O245" s="5"/>
      <c r="P245" s="5"/>
      <c r="Q245" s="5"/>
      <c r="R245" s="2"/>
      <c r="S245" s="2"/>
      <c r="T245" s="2"/>
      <c r="U245" s="2"/>
      <c r="V245" s="2"/>
      <c r="W245" s="2"/>
      <c r="X245" s="2"/>
      <c r="Y245" s="5"/>
      <c r="Z245" s="2"/>
      <c r="AA245" s="2"/>
      <c r="AB245" s="6"/>
      <c r="AC245" s="2"/>
      <c r="AD245" s="2"/>
      <c r="AE245" s="2"/>
      <c r="AF245" s="5"/>
      <c r="AG245" s="5"/>
      <c r="AH245" s="5"/>
      <c r="AI245" s="5"/>
      <c r="AJ245" s="2"/>
    </row>
  </sheetData>
  <mergeCells count="4">
    <mergeCell ref="C1:D1"/>
    <mergeCell ref="E1:F1"/>
    <mergeCell ref="G1:H1"/>
    <mergeCell ref="I1:J1"/>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I175"/>
  <sheetViews>
    <sheetView workbookViewId="0"/>
  </sheetViews>
  <sheetFormatPr defaultRowHeight="15" x14ac:dyDescent="0.25"/>
  <cols>
    <col min="1" max="1" style="49" width="13.005" customWidth="1" bestFit="1"/>
    <col min="2" max="2" style="49" width="44.29071428571429" customWidth="1" bestFit="1"/>
    <col min="3" max="3" style="49" width="9.862142857142858" customWidth="1" bestFit="1"/>
    <col min="4" max="4" style="49" width="9.862142857142858" customWidth="1" bestFit="1"/>
    <col min="5" max="5" style="49" width="9.862142857142858" customWidth="1" bestFit="1"/>
    <col min="6" max="6" style="49" width="9.862142857142858" customWidth="1" bestFit="1"/>
    <col min="7" max="7" style="49" width="9.862142857142858" customWidth="1" bestFit="1"/>
    <col min="8" max="8" style="49" width="9.862142857142858" customWidth="1" bestFit="1"/>
    <col min="9" max="9" style="49" width="10.576428571428572" customWidth="1" bestFit="1"/>
    <col min="10" max="10" style="49" width="10.576428571428572" customWidth="1" bestFit="1"/>
    <col min="11" max="11" style="50" width="13.005" customWidth="1" bestFit="1"/>
    <col min="12" max="12" style="51" width="13.005" customWidth="1" bestFit="1"/>
    <col min="13" max="13" style="50" width="13.005" customWidth="1" bestFit="1"/>
    <col min="14" max="14" style="50" width="13.005" customWidth="1" bestFit="1"/>
    <col min="15" max="15" style="50" width="13.005" customWidth="1" bestFit="1"/>
    <col min="16" max="16" style="50" width="13.005" customWidth="1" bestFit="1"/>
    <col min="17" max="17" style="50" width="13.005" customWidth="1" bestFit="1"/>
    <col min="18" max="18" style="49" width="13.005" customWidth="1" bestFit="1"/>
    <col min="19" max="19" style="49" width="13.005" customWidth="1" bestFit="1"/>
    <col min="20" max="20" style="49" width="13.005" customWidth="1" bestFit="1"/>
    <col min="21" max="21" style="49" width="13.005" customWidth="1" bestFit="1"/>
    <col min="22" max="22" style="49" width="13.005" customWidth="1" bestFit="1"/>
    <col min="23" max="23" style="49" width="13.005" customWidth="1" bestFit="1"/>
    <col min="24" max="24" style="50" width="13.005" customWidth="1" bestFit="1"/>
    <col min="25" max="25" style="50" width="13.005" customWidth="1" bestFit="1"/>
    <col min="26" max="26" style="49" width="13.005" customWidth="1" bestFit="1"/>
    <col min="27" max="27" style="49" width="13.005" customWidth="1" bestFit="1"/>
    <col min="28" max="28" style="51" width="13.005" customWidth="1" bestFit="1"/>
    <col min="29" max="29" style="49" width="13.005" customWidth="1" bestFit="1"/>
    <col min="30" max="30" style="49" width="13.005" customWidth="1" bestFit="1"/>
    <col min="31" max="31" style="50" width="13.005" customWidth="1" bestFit="1"/>
    <col min="32" max="32" style="50" width="13.005" customWidth="1" bestFit="1"/>
    <col min="33" max="33" style="50" width="13.005" customWidth="1" bestFit="1"/>
    <col min="34" max="34" style="50" width="13.005" customWidth="1" bestFit="1"/>
    <col min="35" max="35" style="50" width="13.005" customWidth="1" bestFit="1"/>
  </cols>
  <sheetData>
    <row x14ac:dyDescent="0.25" r="1" customHeight="1" ht="18">
      <c r="A1" s="1"/>
      <c r="B1" s="2"/>
      <c r="C1" s="3" t="s">
        <v>0</v>
      </c>
      <c r="D1" s="4"/>
      <c r="E1" s="3" t="s">
        <v>1</v>
      </c>
      <c r="F1" s="4"/>
      <c r="G1" s="3" t="s">
        <v>2</v>
      </c>
      <c r="H1" s="4"/>
      <c r="I1" s="3" t="s">
        <v>3</v>
      </c>
      <c r="J1" s="4"/>
      <c r="K1" s="5"/>
      <c r="L1" s="6"/>
      <c r="M1" s="5"/>
      <c r="N1" s="5"/>
      <c r="O1" s="5"/>
      <c r="P1" s="5"/>
      <c r="Q1" s="5"/>
      <c r="R1" s="2"/>
      <c r="S1" s="2"/>
      <c r="T1" s="2"/>
      <c r="U1" s="2"/>
      <c r="V1" s="2"/>
      <c r="W1" s="2"/>
      <c r="X1" s="5"/>
      <c r="Y1" s="5"/>
      <c r="Z1" s="2"/>
      <c r="AA1" s="2"/>
      <c r="AB1" s="6"/>
      <c r="AC1" s="2"/>
      <c r="AD1" s="2"/>
      <c r="AE1" s="5"/>
      <c r="AF1" s="5"/>
      <c r="AG1" s="5"/>
      <c r="AH1" s="5"/>
      <c r="AI1" s="5"/>
    </row>
    <row x14ac:dyDescent="0.25" r="2" customHeight="1" ht="18">
      <c r="A2" s="1" t="s">
        <v>4</v>
      </c>
      <c r="B2" s="1" t="s">
        <v>5</v>
      </c>
      <c r="C2" s="7" t="s">
        <v>6</v>
      </c>
      <c r="D2" s="8" t="s">
        <v>7</v>
      </c>
      <c r="E2" s="9" t="s">
        <v>6</v>
      </c>
      <c r="F2" s="10" t="s">
        <v>7</v>
      </c>
      <c r="G2" s="9" t="s">
        <v>6</v>
      </c>
      <c r="H2" s="10" t="s">
        <v>7</v>
      </c>
      <c r="I2" s="7" t="s">
        <v>6</v>
      </c>
      <c r="J2" s="8" t="s">
        <v>7</v>
      </c>
      <c r="K2" s="5" t="s">
        <v>8</v>
      </c>
      <c r="L2" s="6" t="s">
        <v>9</v>
      </c>
      <c r="M2" s="5" t="s">
        <v>10</v>
      </c>
      <c r="N2" s="5" t="s">
        <v>11</v>
      </c>
      <c r="O2" s="5" t="s">
        <v>12</v>
      </c>
      <c r="P2" s="5" t="s">
        <v>13</v>
      </c>
      <c r="Q2" s="5" t="s">
        <v>14</v>
      </c>
      <c r="R2" s="2" t="s">
        <v>15</v>
      </c>
      <c r="S2" s="2" t="s">
        <v>16</v>
      </c>
      <c r="T2" s="2" t="s">
        <v>17</v>
      </c>
      <c r="U2" s="2" t="s">
        <v>18</v>
      </c>
      <c r="V2" s="2" t="s">
        <v>19</v>
      </c>
      <c r="W2" s="2" t="s">
        <v>20</v>
      </c>
      <c r="X2" s="5" t="s">
        <v>21</v>
      </c>
      <c r="Y2" s="5" t="s">
        <v>22</v>
      </c>
      <c r="Z2" s="2" t="s">
        <v>23</v>
      </c>
      <c r="AA2" s="2" t="s">
        <v>24</v>
      </c>
      <c r="AB2" s="6" t="s">
        <v>25</v>
      </c>
      <c r="AC2" s="2" t="s">
        <v>26</v>
      </c>
      <c r="AD2" s="11" t="s">
        <v>27</v>
      </c>
      <c r="AE2" s="5" t="s">
        <v>28</v>
      </c>
      <c r="AF2" s="5" t="s">
        <v>29</v>
      </c>
      <c r="AG2" s="5" t="s">
        <v>30</v>
      </c>
      <c r="AH2" s="5" t="s">
        <v>31</v>
      </c>
      <c r="AI2" s="5" t="s">
        <v>32</v>
      </c>
    </row>
    <row x14ac:dyDescent="0.25" r="3" customHeight="1" ht="18">
      <c r="A3" s="1" t="s">
        <v>33</v>
      </c>
      <c r="B3" s="12" t="s">
        <v>34</v>
      </c>
      <c r="C3" s="13" t="s">
        <v>35</v>
      </c>
      <c r="D3" s="14" t="s">
        <v>36</v>
      </c>
      <c r="E3" s="13" t="s">
        <v>35</v>
      </c>
      <c r="F3" s="14" t="s">
        <v>36</v>
      </c>
      <c r="G3" s="13" t="s">
        <v>35</v>
      </c>
      <c r="H3" s="14" t="s">
        <v>36</v>
      </c>
      <c r="I3" s="15"/>
      <c r="J3" s="16"/>
      <c r="K3" s="17">
        <v>1169340000000000000</v>
      </c>
      <c r="L3" s="18">
        <v>43712.9675462963</v>
      </c>
      <c r="M3" s="19">
        <v>3055</v>
      </c>
      <c r="N3" s="19">
        <v>546</v>
      </c>
      <c r="O3" s="19">
        <v>0</v>
      </c>
      <c r="P3" s="19">
        <v>0</v>
      </c>
      <c r="Q3" s="19">
        <v>0</v>
      </c>
      <c r="R3" s="2"/>
      <c r="S3" s="2"/>
      <c r="T3" s="2"/>
      <c r="U3" s="2"/>
      <c r="V3" s="2" t="s">
        <v>37</v>
      </c>
      <c r="W3" s="2"/>
      <c r="X3" s="5" t="s">
        <v>38</v>
      </c>
      <c r="Y3" s="19">
        <v>1632426716</v>
      </c>
      <c r="Z3" s="2" t="s">
        <v>39</v>
      </c>
      <c r="AA3" s="20" t="s">
        <v>40</v>
      </c>
      <c r="AB3" s="18">
        <v>41485.534849537034</v>
      </c>
      <c r="AC3" s="11"/>
      <c r="AD3" s="11" t="s">
        <v>41</v>
      </c>
      <c r="AE3" s="5"/>
      <c r="AF3" s="19">
        <v>4594</v>
      </c>
      <c r="AG3" s="19">
        <v>1623691</v>
      </c>
      <c r="AH3" s="19">
        <v>843035</v>
      </c>
      <c r="AI3" s="19">
        <v>254430</v>
      </c>
    </row>
    <row x14ac:dyDescent="0.25" r="4" customHeight="1" ht="18">
      <c r="A4" s="1" t="s">
        <v>42</v>
      </c>
      <c r="B4" s="12" t="s">
        <v>43</v>
      </c>
      <c r="C4" s="13" t="s">
        <v>44</v>
      </c>
      <c r="D4" s="16"/>
      <c r="E4" s="13" t="s">
        <v>44</v>
      </c>
      <c r="F4" s="16"/>
      <c r="G4" s="13" t="s">
        <v>44</v>
      </c>
      <c r="H4" s="16"/>
      <c r="I4" s="15"/>
      <c r="J4" s="16"/>
      <c r="K4" s="17">
        <v>1168070000000000000</v>
      </c>
      <c r="L4" s="18">
        <v>43709.45177083334</v>
      </c>
      <c r="M4" s="19">
        <v>1171</v>
      </c>
      <c r="N4" s="19">
        <v>76</v>
      </c>
      <c r="O4" s="19">
        <v>0</v>
      </c>
      <c r="P4" s="19">
        <v>0</v>
      </c>
      <c r="Q4" s="19">
        <v>0</v>
      </c>
      <c r="R4" s="2"/>
      <c r="S4" s="2"/>
      <c r="T4" s="2"/>
      <c r="U4" s="2"/>
      <c r="V4" s="2" t="s">
        <v>45</v>
      </c>
      <c r="W4" s="2"/>
      <c r="X4" s="5" t="s">
        <v>46</v>
      </c>
      <c r="Y4" s="19">
        <v>284694804</v>
      </c>
      <c r="Z4" s="11" t="s">
        <v>47</v>
      </c>
      <c r="AA4" s="20" t="s">
        <v>48</v>
      </c>
      <c r="AB4" s="18">
        <v>40652.99340277778</v>
      </c>
      <c r="AC4" s="2"/>
      <c r="AD4" s="2" t="s">
        <v>49</v>
      </c>
      <c r="AE4" s="5"/>
      <c r="AF4" s="19">
        <v>91437</v>
      </c>
      <c r="AG4" s="19">
        <v>1460108</v>
      </c>
      <c r="AH4" s="19">
        <v>1514</v>
      </c>
      <c r="AI4" s="19">
        <v>8490</v>
      </c>
    </row>
    <row x14ac:dyDescent="0.25" r="5" customHeight="1" ht="18">
      <c r="A5" s="1" t="s">
        <v>50</v>
      </c>
      <c r="B5" s="12" t="s">
        <v>51</v>
      </c>
      <c r="C5" s="13" t="s">
        <v>44</v>
      </c>
      <c r="D5" s="16"/>
      <c r="E5" s="13" t="s">
        <v>44</v>
      </c>
      <c r="F5" s="16"/>
      <c r="G5" s="13" t="s">
        <v>44</v>
      </c>
      <c r="H5" s="16"/>
      <c r="I5" s="15"/>
      <c r="J5" s="16"/>
      <c r="K5" s="17">
        <v>1171090000000000000</v>
      </c>
      <c r="L5" s="18">
        <v>43717.80064814815</v>
      </c>
      <c r="M5" s="19">
        <v>0</v>
      </c>
      <c r="N5" s="19">
        <v>0</v>
      </c>
      <c r="O5" s="19">
        <v>0</v>
      </c>
      <c r="P5" s="19">
        <v>0</v>
      </c>
      <c r="Q5" s="19">
        <v>0</v>
      </c>
      <c r="R5" s="2"/>
      <c r="S5" s="2"/>
      <c r="T5" s="2"/>
      <c r="U5" s="2"/>
      <c r="V5" s="2" t="s">
        <v>52</v>
      </c>
      <c r="W5" s="2"/>
      <c r="X5" s="5" t="s">
        <v>53</v>
      </c>
      <c r="Y5" s="21">
        <v>4894589590</v>
      </c>
      <c r="Z5" s="11" t="s">
        <v>54</v>
      </c>
      <c r="AA5" s="2"/>
      <c r="AB5" s="18">
        <v>42410.540821759256</v>
      </c>
      <c r="AC5" s="2"/>
      <c r="AD5" s="2"/>
      <c r="AE5" s="5"/>
      <c r="AF5" s="19">
        <v>2746</v>
      </c>
      <c r="AG5" s="19">
        <v>551</v>
      </c>
      <c r="AH5" s="19">
        <v>157</v>
      </c>
      <c r="AI5" s="19">
        <v>1</v>
      </c>
    </row>
    <row x14ac:dyDescent="0.25" r="6" customHeight="1" ht="18">
      <c r="A6" s="1" t="s">
        <v>55</v>
      </c>
      <c r="B6" s="12" t="s">
        <v>56</v>
      </c>
      <c r="C6" s="13" t="s">
        <v>44</v>
      </c>
      <c r="D6" s="16"/>
      <c r="E6" s="13" t="s">
        <v>44</v>
      </c>
      <c r="F6" s="16"/>
      <c r="G6" s="13" t="s">
        <v>44</v>
      </c>
      <c r="H6" s="16"/>
      <c r="I6" s="15"/>
      <c r="J6" s="16"/>
      <c r="K6" s="17">
        <v>1170000000000000000</v>
      </c>
      <c r="L6" s="18">
        <v>43717.79684027778</v>
      </c>
      <c r="M6" s="19">
        <v>0</v>
      </c>
      <c r="N6" s="19">
        <v>1</v>
      </c>
      <c r="O6" s="19">
        <v>0</v>
      </c>
      <c r="P6" s="19">
        <v>0</v>
      </c>
      <c r="Q6" s="19">
        <v>0</v>
      </c>
      <c r="R6" s="2"/>
      <c r="S6" s="2"/>
      <c r="T6" s="2"/>
      <c r="U6" s="2"/>
      <c r="V6" s="2" t="s">
        <v>57</v>
      </c>
      <c r="W6" s="2"/>
      <c r="X6" s="5" t="s">
        <v>58</v>
      </c>
      <c r="Y6" s="19">
        <v>269000000</v>
      </c>
      <c r="Z6" s="2" t="s">
        <v>59</v>
      </c>
      <c r="AA6" s="22"/>
      <c r="AB6" s="23">
        <v>40623.01157407407</v>
      </c>
      <c r="AC6" s="22"/>
      <c r="AD6" s="2" t="s">
        <v>60</v>
      </c>
      <c r="AE6" s="24"/>
      <c r="AF6" s="19">
        <v>7986</v>
      </c>
      <c r="AG6" s="19">
        <v>468</v>
      </c>
      <c r="AH6" s="19">
        <v>457</v>
      </c>
      <c r="AI6" s="19">
        <v>4811</v>
      </c>
    </row>
    <row x14ac:dyDescent="0.25" r="7" customHeight="1" ht="18">
      <c r="A7" s="1" t="s">
        <v>61</v>
      </c>
      <c r="B7" s="12" t="s">
        <v>62</v>
      </c>
      <c r="C7" s="13" t="s">
        <v>44</v>
      </c>
      <c r="D7" s="14"/>
      <c r="E7" s="13" t="s">
        <v>44</v>
      </c>
      <c r="F7" s="14"/>
      <c r="G7" s="13" t="s">
        <v>44</v>
      </c>
      <c r="H7" s="14"/>
      <c r="I7" s="25"/>
      <c r="J7" s="26"/>
      <c r="K7" s="19">
        <v>1170000000000000000</v>
      </c>
      <c r="L7" s="23">
        <v>43717.78969907408</v>
      </c>
      <c r="M7" s="19">
        <v>1</v>
      </c>
      <c r="N7" s="19">
        <v>0</v>
      </c>
      <c r="O7" s="19">
        <v>0</v>
      </c>
      <c r="P7" s="19">
        <v>0</v>
      </c>
      <c r="Q7" s="19">
        <v>0</v>
      </c>
      <c r="R7" s="2"/>
      <c r="S7" s="2"/>
      <c r="T7" s="2"/>
      <c r="U7" s="2"/>
      <c r="V7" s="2" t="s">
        <v>63</v>
      </c>
      <c r="W7" s="2"/>
      <c r="X7" s="5" t="s">
        <v>64</v>
      </c>
      <c r="Y7" s="19">
        <v>537000000</v>
      </c>
      <c r="Z7" s="2"/>
      <c r="AA7" s="20" t="s">
        <v>65</v>
      </c>
      <c r="AB7" s="23">
        <v>40994.81612268519</v>
      </c>
      <c r="AC7" s="22"/>
      <c r="AD7" s="2" t="s">
        <v>66</v>
      </c>
      <c r="AE7" s="5"/>
      <c r="AF7" s="19">
        <v>403</v>
      </c>
      <c r="AG7" s="19">
        <v>718</v>
      </c>
      <c r="AH7" s="19">
        <v>607</v>
      </c>
      <c r="AI7" s="19">
        <v>3875</v>
      </c>
    </row>
    <row x14ac:dyDescent="0.25" r="8" customHeight="1" ht="18">
      <c r="A8" s="1" t="s">
        <v>67</v>
      </c>
      <c r="B8" s="12" t="s">
        <v>68</v>
      </c>
      <c r="C8" s="13" t="s">
        <v>44</v>
      </c>
      <c r="D8" s="14"/>
      <c r="E8" s="13" t="s">
        <v>44</v>
      </c>
      <c r="F8" s="14"/>
      <c r="G8" s="13" t="s">
        <v>44</v>
      </c>
      <c r="H8" s="14"/>
      <c r="I8" s="25"/>
      <c r="J8" s="26"/>
      <c r="K8" s="19">
        <v>1170000000000000000</v>
      </c>
      <c r="L8" s="23">
        <v>43717.78894675926</v>
      </c>
      <c r="M8" s="19">
        <v>0</v>
      </c>
      <c r="N8" s="19">
        <v>0</v>
      </c>
      <c r="O8" s="19">
        <v>0</v>
      </c>
      <c r="P8" s="19">
        <v>0</v>
      </c>
      <c r="Q8" s="19">
        <v>0</v>
      </c>
      <c r="R8" s="2"/>
      <c r="S8" s="2"/>
      <c r="T8" s="2"/>
      <c r="U8" s="2"/>
      <c r="V8" s="2" t="s">
        <v>69</v>
      </c>
      <c r="W8" s="22"/>
      <c r="X8" s="5" t="s">
        <v>70</v>
      </c>
      <c r="Y8" s="19">
        <v>367000000</v>
      </c>
      <c r="Z8" s="27" t="s">
        <v>71</v>
      </c>
      <c r="AA8" s="28"/>
      <c r="AB8" s="23">
        <v>40790.085694444446</v>
      </c>
      <c r="AC8" s="22"/>
      <c r="AD8" s="2" t="s">
        <v>72</v>
      </c>
      <c r="AE8" s="24"/>
      <c r="AF8" s="19">
        <v>10096</v>
      </c>
      <c r="AG8" s="19">
        <v>1209</v>
      </c>
      <c r="AH8" s="19">
        <v>4933</v>
      </c>
      <c r="AI8" s="19">
        <v>2389</v>
      </c>
    </row>
    <row x14ac:dyDescent="0.25" r="9" customHeight="1" ht="18">
      <c r="A9" s="1" t="s">
        <v>73</v>
      </c>
      <c r="B9" s="12" t="s">
        <v>74</v>
      </c>
      <c r="C9" s="13" t="s">
        <v>44</v>
      </c>
      <c r="D9" s="16"/>
      <c r="E9" s="13" t="s">
        <v>44</v>
      </c>
      <c r="F9" s="16"/>
      <c r="G9" s="13" t="s">
        <v>44</v>
      </c>
      <c r="H9" s="16"/>
      <c r="I9" s="15"/>
      <c r="J9" s="16"/>
      <c r="K9" s="17">
        <v>1171090000000000000</v>
      </c>
      <c r="L9" s="18">
        <v>43717.78203703704</v>
      </c>
      <c r="M9" s="19">
        <v>0</v>
      </c>
      <c r="N9" s="19">
        <v>0</v>
      </c>
      <c r="O9" s="19">
        <v>0</v>
      </c>
      <c r="P9" s="19">
        <v>0</v>
      </c>
      <c r="Q9" s="19">
        <v>0</v>
      </c>
      <c r="R9" s="2"/>
      <c r="S9" s="2"/>
      <c r="T9" s="2"/>
      <c r="U9" s="2"/>
      <c r="V9" s="2" t="s">
        <v>75</v>
      </c>
      <c r="W9" s="2"/>
      <c r="X9" s="5" t="s">
        <v>76</v>
      </c>
      <c r="Y9" s="21">
        <v>3076979537</v>
      </c>
      <c r="Z9" s="11" t="s">
        <v>77</v>
      </c>
      <c r="AA9" s="2"/>
      <c r="AB9" s="18">
        <v>42070.58288194444</v>
      </c>
      <c r="AC9" s="2"/>
      <c r="AD9" s="2" t="s">
        <v>78</v>
      </c>
      <c r="AE9" s="5"/>
      <c r="AF9" s="19">
        <v>476</v>
      </c>
      <c r="AG9" s="19">
        <v>71</v>
      </c>
      <c r="AH9" s="19">
        <v>439</v>
      </c>
      <c r="AI9" s="19">
        <v>1065</v>
      </c>
    </row>
    <row x14ac:dyDescent="0.25" r="10" customHeight="1" ht="18">
      <c r="A10" s="1" t="s">
        <v>79</v>
      </c>
      <c r="B10" s="12" t="s">
        <v>80</v>
      </c>
      <c r="C10" s="13" t="s">
        <v>44</v>
      </c>
      <c r="D10" s="16"/>
      <c r="E10" s="13" t="s">
        <v>44</v>
      </c>
      <c r="F10" s="16"/>
      <c r="G10" s="13" t="s">
        <v>44</v>
      </c>
      <c r="H10" s="16"/>
      <c r="I10" s="15"/>
      <c r="J10" s="16"/>
      <c r="K10" s="17">
        <v>1171090000000000000</v>
      </c>
      <c r="L10" s="18">
        <v>43717.776296296295</v>
      </c>
      <c r="M10" s="19">
        <v>0</v>
      </c>
      <c r="N10" s="19">
        <v>0</v>
      </c>
      <c r="O10" s="19">
        <v>0</v>
      </c>
      <c r="P10" s="19">
        <v>0</v>
      </c>
      <c r="Q10" s="19">
        <v>0</v>
      </c>
      <c r="R10" s="2"/>
      <c r="S10" s="2"/>
      <c r="T10" s="2"/>
      <c r="U10" s="2"/>
      <c r="V10" s="2" t="s">
        <v>81</v>
      </c>
      <c r="W10" s="2"/>
      <c r="X10" s="5" t="s">
        <v>82</v>
      </c>
      <c r="Y10" s="29">
        <v>1169340000000000000</v>
      </c>
      <c r="Z10" s="11" t="s">
        <v>83</v>
      </c>
      <c r="AA10" s="2"/>
      <c r="AB10" s="18">
        <v>43712.9597337963</v>
      </c>
      <c r="AC10" s="2"/>
      <c r="AD10" s="2"/>
      <c r="AE10" s="5"/>
      <c r="AF10" s="19">
        <v>38</v>
      </c>
      <c r="AG10" s="19">
        <v>43</v>
      </c>
      <c r="AH10" s="19">
        <v>0</v>
      </c>
      <c r="AI10" s="19">
        <v>0</v>
      </c>
    </row>
    <row x14ac:dyDescent="0.25" r="11" customHeight="1" ht="18">
      <c r="A11" s="1" t="s">
        <v>84</v>
      </c>
      <c r="B11" s="12" t="s">
        <v>85</v>
      </c>
      <c r="C11" s="13" t="s">
        <v>44</v>
      </c>
      <c r="D11" s="16"/>
      <c r="E11" s="13" t="s">
        <v>44</v>
      </c>
      <c r="F11" s="16"/>
      <c r="G11" s="13" t="s">
        <v>44</v>
      </c>
      <c r="H11" s="16"/>
      <c r="I11" s="15"/>
      <c r="J11" s="16"/>
      <c r="K11" s="17">
        <v>1171080000000000000</v>
      </c>
      <c r="L11" s="18">
        <v>43717.74917824074</v>
      </c>
      <c r="M11" s="19">
        <v>1</v>
      </c>
      <c r="N11" s="19">
        <v>0</v>
      </c>
      <c r="O11" s="19">
        <v>0</v>
      </c>
      <c r="P11" s="19">
        <v>0</v>
      </c>
      <c r="Q11" s="19">
        <v>0</v>
      </c>
      <c r="R11" s="2"/>
      <c r="S11" s="2"/>
      <c r="T11" s="2"/>
      <c r="U11" s="2"/>
      <c r="V11" s="2" t="s">
        <v>86</v>
      </c>
      <c r="W11" s="2"/>
      <c r="X11" s="5" t="s">
        <v>87</v>
      </c>
      <c r="Y11" s="29">
        <v>1041790000000000000</v>
      </c>
      <c r="Z11" s="11" t="s">
        <v>88</v>
      </c>
      <c r="AA11" s="2"/>
      <c r="AB11" s="18">
        <v>43360.9859375</v>
      </c>
      <c r="AC11" s="2"/>
      <c r="AD11" s="2"/>
      <c r="AE11" s="5"/>
      <c r="AF11" s="19">
        <v>2189</v>
      </c>
      <c r="AG11" s="19">
        <v>205</v>
      </c>
      <c r="AH11" s="19">
        <v>480</v>
      </c>
      <c r="AI11" s="19">
        <v>1785</v>
      </c>
    </row>
    <row x14ac:dyDescent="0.25" r="12" customHeight="1" ht="18">
      <c r="A12" s="1" t="s">
        <v>89</v>
      </c>
      <c r="B12" s="12" t="s">
        <v>90</v>
      </c>
      <c r="C12" s="13" t="s">
        <v>44</v>
      </c>
      <c r="D12" s="16"/>
      <c r="E12" s="13" t="s">
        <v>44</v>
      </c>
      <c r="F12" s="16"/>
      <c r="G12" s="13" t="s">
        <v>44</v>
      </c>
      <c r="H12" s="16"/>
      <c r="I12" s="15"/>
      <c r="J12" s="16"/>
      <c r="K12" s="17">
        <v>1171070000000000000</v>
      </c>
      <c r="L12" s="18">
        <v>43717.74475694444</v>
      </c>
      <c r="M12" s="19">
        <v>0</v>
      </c>
      <c r="N12" s="19">
        <v>0</v>
      </c>
      <c r="O12" s="19">
        <v>0</v>
      </c>
      <c r="P12" s="19">
        <v>0</v>
      </c>
      <c r="Q12" s="19">
        <v>0</v>
      </c>
      <c r="R12" s="2"/>
      <c r="S12" s="2"/>
      <c r="T12" s="2"/>
      <c r="U12" s="2"/>
      <c r="V12" s="2" t="s">
        <v>91</v>
      </c>
      <c r="W12" s="2"/>
      <c r="X12" s="5" t="s">
        <v>92</v>
      </c>
      <c r="Y12" s="21">
        <v>1701642902</v>
      </c>
      <c r="Z12" s="11" t="s">
        <v>93</v>
      </c>
      <c r="AA12" s="2"/>
      <c r="AB12" s="18">
        <v>41512.63402777778</v>
      </c>
      <c r="AC12" s="2"/>
      <c r="AD12" s="2"/>
      <c r="AE12" s="5"/>
      <c r="AF12" s="19">
        <v>69</v>
      </c>
      <c r="AG12" s="19">
        <v>838</v>
      </c>
      <c r="AH12" s="19">
        <v>187</v>
      </c>
      <c r="AI12" s="19">
        <v>3047</v>
      </c>
    </row>
    <row x14ac:dyDescent="0.25" r="13" customHeight="1" ht="18">
      <c r="A13" s="1" t="s">
        <v>94</v>
      </c>
      <c r="B13" s="12" t="s">
        <v>95</v>
      </c>
      <c r="C13" s="13" t="s">
        <v>44</v>
      </c>
      <c r="D13" s="16"/>
      <c r="E13" s="13" t="s">
        <v>44</v>
      </c>
      <c r="F13" s="16"/>
      <c r="G13" s="13" t="s">
        <v>44</v>
      </c>
      <c r="H13" s="16"/>
      <c r="I13" s="15"/>
      <c r="J13" s="16"/>
      <c r="K13" s="17">
        <v>1171060000000000000</v>
      </c>
      <c r="L13" s="18">
        <v>43717.717685185184</v>
      </c>
      <c r="M13" s="19">
        <v>2</v>
      </c>
      <c r="N13" s="19">
        <v>0</v>
      </c>
      <c r="O13" s="19">
        <v>0</v>
      </c>
      <c r="P13" s="19">
        <v>0</v>
      </c>
      <c r="Q13" s="19">
        <v>0</v>
      </c>
      <c r="R13" s="2"/>
      <c r="S13" s="2"/>
      <c r="T13" s="2"/>
      <c r="U13" s="2"/>
      <c r="V13" s="2" t="s">
        <v>96</v>
      </c>
      <c r="W13" s="2"/>
      <c r="X13" s="5" t="s">
        <v>97</v>
      </c>
      <c r="Y13" s="17">
        <v>950094000000000000</v>
      </c>
      <c r="Z13" s="11" t="s">
        <v>98</v>
      </c>
      <c r="AA13" s="20" t="s">
        <v>99</v>
      </c>
      <c r="AB13" s="18">
        <v>43107.95553240741</v>
      </c>
      <c r="AC13" s="2"/>
      <c r="AD13" s="2" t="s">
        <v>100</v>
      </c>
      <c r="AE13" s="5"/>
      <c r="AF13" s="19">
        <v>1570</v>
      </c>
      <c r="AG13" s="19">
        <v>1672</v>
      </c>
      <c r="AH13" s="19">
        <v>52</v>
      </c>
      <c r="AI13" s="19">
        <v>15737</v>
      </c>
    </row>
    <row x14ac:dyDescent="0.25" r="14" customHeight="1" ht="18">
      <c r="A14" s="1" t="s">
        <v>101</v>
      </c>
      <c r="B14" s="12" t="s">
        <v>102</v>
      </c>
      <c r="C14" s="13" t="s">
        <v>44</v>
      </c>
      <c r="D14" s="16"/>
      <c r="E14" s="13" t="s">
        <v>44</v>
      </c>
      <c r="F14" s="16"/>
      <c r="G14" s="13" t="s">
        <v>44</v>
      </c>
      <c r="H14" s="16"/>
      <c r="I14" s="15"/>
      <c r="J14" s="16"/>
      <c r="K14" s="17">
        <v>1171060000000000000</v>
      </c>
      <c r="L14" s="18">
        <v>43717.70025462963</v>
      </c>
      <c r="M14" s="19">
        <v>2</v>
      </c>
      <c r="N14" s="19">
        <v>0</v>
      </c>
      <c r="O14" s="19">
        <v>0</v>
      </c>
      <c r="P14" s="19">
        <v>0</v>
      </c>
      <c r="Q14" s="19">
        <v>0</v>
      </c>
      <c r="R14" s="2"/>
      <c r="S14" s="2"/>
      <c r="T14" s="2"/>
      <c r="U14" s="2" t="s">
        <v>103</v>
      </c>
      <c r="V14" s="2" t="s">
        <v>104</v>
      </c>
      <c r="W14" s="2"/>
      <c r="X14" s="5" t="s">
        <v>105</v>
      </c>
      <c r="Y14" s="21">
        <v>975583718</v>
      </c>
      <c r="Z14" s="11" t="s">
        <v>106</v>
      </c>
      <c r="AA14" s="2"/>
      <c r="AB14" s="18">
        <v>41241.48025462963</v>
      </c>
      <c r="AC14" s="2"/>
      <c r="AD14" s="11"/>
      <c r="AE14" s="5"/>
      <c r="AF14" s="19">
        <v>18347</v>
      </c>
      <c r="AG14" s="19">
        <v>263</v>
      </c>
      <c r="AH14" s="19">
        <v>186</v>
      </c>
      <c r="AI14" s="19">
        <v>7158</v>
      </c>
    </row>
    <row x14ac:dyDescent="0.25" r="15" customHeight="1" ht="18">
      <c r="A15" s="1" t="s">
        <v>107</v>
      </c>
      <c r="B15" s="12" t="s">
        <v>108</v>
      </c>
      <c r="C15" s="13" t="s">
        <v>35</v>
      </c>
      <c r="D15" s="14" t="s">
        <v>36</v>
      </c>
      <c r="E15" s="13" t="s">
        <v>35</v>
      </c>
      <c r="F15" s="14" t="s">
        <v>36</v>
      </c>
      <c r="G15" s="13" t="s">
        <v>35</v>
      </c>
      <c r="H15" s="14" t="s">
        <v>36</v>
      </c>
      <c r="I15" s="15"/>
      <c r="J15" s="16"/>
      <c r="K15" s="17">
        <v>1171050000000000000</v>
      </c>
      <c r="L15" s="18">
        <v>43717.69237268518</v>
      </c>
      <c r="M15" s="19">
        <v>1</v>
      </c>
      <c r="N15" s="19">
        <v>0</v>
      </c>
      <c r="O15" s="19">
        <v>0</v>
      </c>
      <c r="P15" s="19">
        <v>0</v>
      </c>
      <c r="Q15" s="19">
        <v>0</v>
      </c>
      <c r="R15" s="2"/>
      <c r="S15" s="2"/>
      <c r="T15" s="2"/>
      <c r="U15" s="2"/>
      <c r="V15" s="2" t="s">
        <v>109</v>
      </c>
      <c r="W15" s="2"/>
      <c r="X15" s="5" t="s">
        <v>110</v>
      </c>
      <c r="Y15" s="29">
        <v>1155170000000000000</v>
      </c>
      <c r="Z15" s="11" t="s">
        <v>111</v>
      </c>
      <c r="AA15" s="2"/>
      <c r="AB15" s="18">
        <v>43673.84479166667</v>
      </c>
      <c r="AC15" s="11"/>
      <c r="AD15" s="11" t="s">
        <v>112</v>
      </c>
      <c r="AE15" s="5"/>
      <c r="AF15" s="19">
        <v>1499</v>
      </c>
      <c r="AG15" s="19">
        <v>188</v>
      </c>
      <c r="AH15" s="19">
        <v>250</v>
      </c>
      <c r="AI15" s="19">
        <v>1251</v>
      </c>
    </row>
    <row x14ac:dyDescent="0.25" r="16" customHeight="1" ht="18">
      <c r="A16" s="1" t="s">
        <v>113</v>
      </c>
      <c r="B16" s="12" t="s">
        <v>114</v>
      </c>
      <c r="C16" s="13" t="s">
        <v>44</v>
      </c>
      <c r="D16" s="16"/>
      <c r="E16" s="13" t="s">
        <v>44</v>
      </c>
      <c r="F16" s="16"/>
      <c r="G16" s="13" t="s">
        <v>44</v>
      </c>
      <c r="H16" s="16"/>
      <c r="I16" s="15"/>
      <c r="J16" s="16"/>
      <c r="K16" s="17">
        <v>1171050000000000000</v>
      </c>
      <c r="L16" s="18">
        <v>43717.68130787037</v>
      </c>
      <c r="M16" s="19">
        <v>0</v>
      </c>
      <c r="N16" s="19">
        <v>0</v>
      </c>
      <c r="O16" s="19">
        <v>0</v>
      </c>
      <c r="P16" s="19">
        <v>0</v>
      </c>
      <c r="Q16" s="19">
        <v>0</v>
      </c>
      <c r="R16" s="2"/>
      <c r="S16" s="2"/>
      <c r="T16" s="2"/>
      <c r="U16" s="2"/>
      <c r="V16" s="11" t="s">
        <v>115</v>
      </c>
      <c r="W16" s="2"/>
      <c r="X16" s="5" t="s">
        <v>116</v>
      </c>
      <c r="Y16" s="29">
        <v>1153560000000000000</v>
      </c>
      <c r="Z16" s="11" t="s">
        <v>117</v>
      </c>
      <c r="AA16" s="2"/>
      <c r="AB16" s="18">
        <v>43669.40280092593</v>
      </c>
      <c r="AC16" s="11"/>
      <c r="AD16" s="11" t="s">
        <v>118</v>
      </c>
      <c r="AE16" s="5"/>
      <c r="AF16" s="19">
        <v>880</v>
      </c>
      <c r="AG16" s="19">
        <v>2</v>
      </c>
      <c r="AH16" s="19">
        <v>0</v>
      </c>
      <c r="AI16" s="19">
        <v>0</v>
      </c>
    </row>
    <row x14ac:dyDescent="0.25" r="17" customHeight="1" ht="18">
      <c r="A17" s="1" t="s">
        <v>119</v>
      </c>
      <c r="B17" s="12" t="s">
        <v>120</v>
      </c>
      <c r="C17" s="13" t="s">
        <v>44</v>
      </c>
      <c r="D17" s="16"/>
      <c r="E17" s="13" t="s">
        <v>44</v>
      </c>
      <c r="F17" s="16"/>
      <c r="G17" s="13" t="s">
        <v>44</v>
      </c>
      <c r="H17" s="16"/>
      <c r="I17" s="15"/>
      <c r="J17" s="16"/>
      <c r="K17" s="17">
        <v>1171050000000000000</v>
      </c>
      <c r="L17" s="18">
        <v>43717.67350694445</v>
      </c>
      <c r="M17" s="19">
        <v>0</v>
      </c>
      <c r="N17" s="19">
        <v>0</v>
      </c>
      <c r="O17" s="19">
        <v>0</v>
      </c>
      <c r="P17" s="19">
        <v>0</v>
      </c>
      <c r="Q17" s="19">
        <v>0</v>
      </c>
      <c r="R17" s="2"/>
      <c r="S17" s="2"/>
      <c r="T17" s="2"/>
      <c r="U17" s="11"/>
      <c r="V17" s="11" t="s">
        <v>121</v>
      </c>
      <c r="W17" s="2"/>
      <c r="X17" s="5" t="s">
        <v>122</v>
      </c>
      <c r="Y17" s="29">
        <v>1164280000000000000</v>
      </c>
      <c r="Z17" s="11" t="s">
        <v>123</v>
      </c>
      <c r="AA17" s="2"/>
      <c r="AB17" s="18">
        <v>43698.986134259256</v>
      </c>
      <c r="AC17" s="11"/>
      <c r="AD17" s="11" t="s">
        <v>124</v>
      </c>
      <c r="AE17" s="5"/>
      <c r="AF17" s="19">
        <v>37</v>
      </c>
      <c r="AG17" s="19">
        <v>1</v>
      </c>
      <c r="AH17" s="19">
        <v>0</v>
      </c>
      <c r="AI17" s="19">
        <v>16</v>
      </c>
    </row>
    <row x14ac:dyDescent="0.25" r="18" customHeight="1" ht="18">
      <c r="A18" s="1" t="s">
        <v>125</v>
      </c>
      <c r="B18" s="12" t="s">
        <v>126</v>
      </c>
      <c r="C18" s="13" t="s">
        <v>44</v>
      </c>
      <c r="D18" s="16"/>
      <c r="E18" s="13" t="s">
        <v>44</v>
      </c>
      <c r="F18" s="16"/>
      <c r="G18" s="30" t="s">
        <v>44</v>
      </c>
      <c r="H18" s="31"/>
      <c r="I18" s="15"/>
      <c r="J18" s="16"/>
      <c r="K18" s="17">
        <v>1168060000000000000</v>
      </c>
      <c r="L18" s="18">
        <v>43709.437569444446</v>
      </c>
      <c r="M18" s="19">
        <v>3</v>
      </c>
      <c r="N18" s="19">
        <v>1</v>
      </c>
      <c r="O18" s="19">
        <v>0</v>
      </c>
      <c r="P18" s="19">
        <v>0</v>
      </c>
      <c r="Q18" s="19">
        <v>0</v>
      </c>
      <c r="R18" s="2"/>
      <c r="S18" s="2"/>
      <c r="T18" s="2"/>
      <c r="U18" s="2"/>
      <c r="V18" s="2" t="s">
        <v>127</v>
      </c>
      <c r="W18" s="2"/>
      <c r="X18" s="5" t="s">
        <v>128</v>
      </c>
      <c r="Y18" s="29">
        <v>1134330000000000000</v>
      </c>
      <c r="Z18" s="11" t="s">
        <v>129</v>
      </c>
      <c r="AA18" s="2"/>
      <c r="AB18" s="18">
        <v>43616.34590277778</v>
      </c>
      <c r="AC18" s="2"/>
      <c r="AD18" s="2"/>
      <c r="AE18" s="5"/>
      <c r="AF18" s="19">
        <v>1936</v>
      </c>
      <c r="AG18" s="19">
        <v>536</v>
      </c>
      <c r="AH18" s="19">
        <v>1118</v>
      </c>
      <c r="AI18" s="19">
        <v>7356</v>
      </c>
    </row>
    <row x14ac:dyDescent="0.25" r="19" customHeight="1" ht="18">
      <c r="A19" s="1" t="s">
        <v>130</v>
      </c>
      <c r="B19" s="12" t="s">
        <v>131</v>
      </c>
      <c r="C19" s="13" t="s">
        <v>44</v>
      </c>
      <c r="D19" s="16"/>
      <c r="E19" s="13" t="s">
        <v>44</v>
      </c>
      <c r="F19" s="16"/>
      <c r="G19" s="13" t="s">
        <v>44</v>
      </c>
      <c r="H19" s="16"/>
      <c r="I19" s="15"/>
      <c r="J19" s="16"/>
      <c r="K19" s="17">
        <v>1168060000000000000</v>
      </c>
      <c r="L19" s="18">
        <v>43709.43699074074</v>
      </c>
      <c r="M19" s="19">
        <v>12</v>
      </c>
      <c r="N19" s="19">
        <v>3</v>
      </c>
      <c r="O19" s="19">
        <v>0</v>
      </c>
      <c r="P19" s="19">
        <v>0</v>
      </c>
      <c r="Q19" s="19">
        <v>0</v>
      </c>
      <c r="R19" s="2"/>
      <c r="S19" s="2"/>
      <c r="T19" s="2"/>
      <c r="U19" s="2"/>
      <c r="V19" s="2" t="s">
        <v>132</v>
      </c>
      <c r="W19" s="2"/>
      <c r="X19" s="5" t="s">
        <v>133</v>
      </c>
      <c r="Y19" s="19">
        <v>151897734</v>
      </c>
      <c r="Z19" s="2" t="s">
        <v>134</v>
      </c>
      <c r="AA19" s="20" t="s">
        <v>135</v>
      </c>
      <c r="AB19" s="18">
        <v>40333.78078703704</v>
      </c>
      <c r="AC19" s="2"/>
      <c r="AD19" s="2" t="s">
        <v>136</v>
      </c>
      <c r="AE19" s="5"/>
      <c r="AF19" s="19">
        <v>121955</v>
      </c>
      <c r="AG19" s="19">
        <v>39476</v>
      </c>
      <c r="AH19" s="19">
        <v>521</v>
      </c>
      <c r="AI19" s="19">
        <v>9417</v>
      </c>
    </row>
    <row x14ac:dyDescent="0.25" r="20" customHeight="1" ht="18">
      <c r="A20" s="1" t="s">
        <v>137</v>
      </c>
      <c r="B20" s="12" t="s">
        <v>138</v>
      </c>
      <c r="C20" s="13" t="s">
        <v>44</v>
      </c>
      <c r="D20" s="16"/>
      <c r="E20" s="13" t="s">
        <v>44</v>
      </c>
      <c r="F20" s="16"/>
      <c r="G20" s="13" t="s">
        <v>44</v>
      </c>
      <c r="H20" s="16"/>
      <c r="I20" s="15"/>
      <c r="J20" s="16"/>
      <c r="K20" s="17">
        <v>1168060000000000000</v>
      </c>
      <c r="L20" s="18">
        <v>43709.41898148148</v>
      </c>
      <c r="M20" s="19">
        <v>18</v>
      </c>
      <c r="N20" s="19">
        <v>5</v>
      </c>
      <c r="O20" s="19">
        <v>0</v>
      </c>
      <c r="P20" s="19">
        <v>0</v>
      </c>
      <c r="Q20" s="19">
        <v>0</v>
      </c>
      <c r="R20" s="2"/>
      <c r="S20" s="2"/>
      <c r="T20" s="2"/>
      <c r="U20" s="2"/>
      <c r="V20" s="2" t="s">
        <v>139</v>
      </c>
      <c r="W20" s="2"/>
      <c r="X20" s="5" t="s">
        <v>140</v>
      </c>
      <c r="Y20" s="19">
        <v>2397396808</v>
      </c>
      <c r="Z20" s="11"/>
      <c r="AA20" s="2"/>
      <c r="AB20" s="18">
        <v>41707.92459490741</v>
      </c>
      <c r="AC20" s="2"/>
      <c r="AD20" s="2"/>
      <c r="AE20" s="5"/>
      <c r="AF20" s="19">
        <v>12234</v>
      </c>
      <c r="AG20" s="19">
        <v>3639</v>
      </c>
      <c r="AH20" s="19">
        <v>5000</v>
      </c>
      <c r="AI20" s="19">
        <v>7</v>
      </c>
    </row>
    <row x14ac:dyDescent="0.25" r="21" customHeight="1" ht="18">
      <c r="A21" s="1" t="s">
        <v>141</v>
      </c>
      <c r="B21" s="12" t="s">
        <v>142</v>
      </c>
      <c r="C21" s="13" t="s">
        <v>35</v>
      </c>
      <c r="D21" s="14" t="s">
        <v>36</v>
      </c>
      <c r="E21" s="13" t="s">
        <v>35</v>
      </c>
      <c r="F21" s="14" t="s">
        <v>36</v>
      </c>
      <c r="G21" s="13" t="s">
        <v>35</v>
      </c>
      <c r="H21" s="14" t="s">
        <v>36</v>
      </c>
      <c r="I21" s="15"/>
      <c r="J21" s="16"/>
      <c r="K21" s="17">
        <v>1168000000000000000</v>
      </c>
      <c r="L21" s="18">
        <v>43709.26440972222</v>
      </c>
      <c r="M21" s="19">
        <v>0</v>
      </c>
      <c r="N21" s="19">
        <v>0</v>
      </c>
      <c r="O21" s="19">
        <v>0</v>
      </c>
      <c r="P21" s="19">
        <v>0</v>
      </c>
      <c r="Q21" s="19">
        <v>0</v>
      </c>
      <c r="R21" s="2"/>
      <c r="S21" s="2"/>
      <c r="T21" s="2"/>
      <c r="U21" s="2"/>
      <c r="V21" s="2" t="s">
        <v>143</v>
      </c>
      <c r="W21" s="2"/>
      <c r="X21" s="5" t="s">
        <v>144</v>
      </c>
      <c r="Y21" s="29">
        <v>993046000000000000</v>
      </c>
      <c r="Z21" s="11" t="s">
        <v>145</v>
      </c>
      <c r="AA21" s="2"/>
      <c r="AB21" s="18">
        <v>43226.4815625</v>
      </c>
      <c r="AC21" s="2"/>
      <c r="AD21" s="2"/>
      <c r="AE21" s="5"/>
      <c r="AF21" s="19">
        <v>28664</v>
      </c>
      <c r="AG21" s="19">
        <v>16563</v>
      </c>
      <c r="AH21" s="19">
        <v>16961</v>
      </c>
      <c r="AI21" s="19">
        <v>6550</v>
      </c>
    </row>
    <row x14ac:dyDescent="0.25" r="22" customHeight="1" ht="18">
      <c r="A22" s="1" t="s">
        <v>146</v>
      </c>
      <c r="B22" s="12" t="s">
        <v>147</v>
      </c>
      <c r="C22" s="13" t="s">
        <v>35</v>
      </c>
      <c r="D22" s="14" t="s">
        <v>36</v>
      </c>
      <c r="E22" s="13" t="s">
        <v>35</v>
      </c>
      <c r="F22" s="14" t="s">
        <v>36</v>
      </c>
      <c r="G22" s="13" t="s">
        <v>35</v>
      </c>
      <c r="H22" s="14" t="s">
        <v>36</v>
      </c>
      <c r="I22" s="15"/>
      <c r="J22" s="16"/>
      <c r="K22" s="17">
        <v>1167940000000000000</v>
      </c>
      <c r="L22" s="18">
        <v>43709.10519675926</v>
      </c>
      <c r="M22" s="19">
        <v>2</v>
      </c>
      <c r="N22" s="19">
        <v>0</v>
      </c>
      <c r="O22" s="19">
        <v>0</v>
      </c>
      <c r="P22" s="19">
        <v>0</v>
      </c>
      <c r="Q22" s="19">
        <v>0</v>
      </c>
      <c r="R22" s="2"/>
      <c r="S22" s="2"/>
      <c r="T22" s="2"/>
      <c r="U22" s="2"/>
      <c r="V22" s="2" t="s">
        <v>148</v>
      </c>
      <c r="W22" s="2"/>
      <c r="X22" s="5" t="s">
        <v>149</v>
      </c>
      <c r="Y22" s="29">
        <v>818222000000000000</v>
      </c>
      <c r="Z22" s="11" t="s">
        <v>150</v>
      </c>
      <c r="AA22" s="2"/>
      <c r="AB22" s="18">
        <v>42744.059594907405</v>
      </c>
      <c r="AC22" s="2"/>
      <c r="AD22" s="2"/>
      <c r="AE22" s="5"/>
      <c r="AF22" s="19">
        <v>13364</v>
      </c>
      <c r="AG22" s="19">
        <v>3892</v>
      </c>
      <c r="AH22" s="19">
        <v>4015</v>
      </c>
      <c r="AI22" s="19">
        <v>77103</v>
      </c>
    </row>
    <row x14ac:dyDescent="0.25" r="23" customHeight="1" ht="18">
      <c r="A23" s="1" t="s">
        <v>151</v>
      </c>
      <c r="B23" s="12" t="s">
        <v>152</v>
      </c>
      <c r="C23" s="13" t="s">
        <v>44</v>
      </c>
      <c r="D23" s="16"/>
      <c r="E23" s="13" t="s">
        <v>44</v>
      </c>
      <c r="F23" s="16"/>
      <c r="G23" s="13" t="s">
        <v>44</v>
      </c>
      <c r="H23" s="16"/>
      <c r="I23" s="15"/>
      <c r="J23" s="16"/>
      <c r="K23" s="17">
        <v>1167940000000000000</v>
      </c>
      <c r="L23" s="18">
        <v>43709.10439814815</v>
      </c>
      <c r="M23" s="19">
        <v>4</v>
      </c>
      <c r="N23" s="19">
        <v>0</v>
      </c>
      <c r="O23" s="19">
        <v>0</v>
      </c>
      <c r="P23" s="19">
        <v>0</v>
      </c>
      <c r="Q23" s="19">
        <v>0</v>
      </c>
      <c r="R23" s="2"/>
      <c r="S23" s="2"/>
      <c r="T23" s="2"/>
      <c r="U23" s="2"/>
      <c r="V23" s="2" t="s">
        <v>153</v>
      </c>
      <c r="W23" s="2"/>
      <c r="X23" s="5" t="s">
        <v>154</v>
      </c>
      <c r="Y23" s="21">
        <v>4751118269</v>
      </c>
      <c r="Z23" s="11" t="s">
        <v>155</v>
      </c>
      <c r="AA23" s="2"/>
      <c r="AB23" s="18">
        <v>42378.32303240741</v>
      </c>
      <c r="AC23" s="2"/>
      <c r="AD23" s="2" t="s">
        <v>156</v>
      </c>
      <c r="AE23" s="5"/>
      <c r="AF23" s="19">
        <v>1019</v>
      </c>
      <c r="AG23" s="19">
        <v>186</v>
      </c>
      <c r="AH23" s="19">
        <v>173</v>
      </c>
      <c r="AI23" s="19">
        <v>7283</v>
      </c>
    </row>
    <row x14ac:dyDescent="0.25" r="24" customHeight="1" ht="18">
      <c r="A24" s="1" t="s">
        <v>157</v>
      </c>
      <c r="B24" s="12" t="s">
        <v>158</v>
      </c>
      <c r="C24" s="13" t="s">
        <v>35</v>
      </c>
      <c r="D24" s="14" t="s">
        <v>36</v>
      </c>
      <c r="E24" s="13" t="s">
        <v>35</v>
      </c>
      <c r="F24" s="14" t="s">
        <v>36</v>
      </c>
      <c r="G24" s="13" t="s">
        <v>35</v>
      </c>
      <c r="H24" s="14" t="s">
        <v>36</v>
      </c>
      <c r="I24" s="15"/>
      <c r="J24" s="16"/>
      <c r="K24" s="17">
        <v>1167910000000000000</v>
      </c>
      <c r="L24" s="18">
        <v>43709.01261574074</v>
      </c>
      <c r="M24" s="19">
        <v>9</v>
      </c>
      <c r="N24" s="19">
        <v>1</v>
      </c>
      <c r="O24" s="19">
        <v>0</v>
      </c>
      <c r="P24" s="19">
        <v>0</v>
      </c>
      <c r="Q24" s="19">
        <v>0</v>
      </c>
      <c r="R24" s="2"/>
      <c r="S24" s="2"/>
      <c r="T24" s="2"/>
      <c r="U24" s="2"/>
      <c r="V24" s="2" t="s">
        <v>159</v>
      </c>
      <c r="W24" s="2"/>
      <c r="X24" s="5" t="s">
        <v>160</v>
      </c>
      <c r="Y24" s="19">
        <v>1506761617</v>
      </c>
      <c r="Z24" s="11"/>
      <c r="AA24" s="2"/>
      <c r="AB24" s="18">
        <v>41437.03938657408</v>
      </c>
      <c r="AC24" s="2"/>
      <c r="AD24" s="2"/>
      <c r="AE24" s="5"/>
      <c r="AF24" s="19">
        <v>104965</v>
      </c>
      <c r="AG24" s="19">
        <v>100</v>
      </c>
      <c r="AH24" s="19">
        <v>198</v>
      </c>
      <c r="AI24" s="19">
        <v>1114</v>
      </c>
    </row>
    <row x14ac:dyDescent="0.25" r="25" customHeight="1" ht="18">
      <c r="A25" s="1" t="s">
        <v>161</v>
      </c>
      <c r="B25" s="12" t="s">
        <v>162</v>
      </c>
      <c r="C25" s="13" t="s">
        <v>44</v>
      </c>
      <c r="D25" s="16"/>
      <c r="E25" s="13" t="s">
        <v>44</v>
      </c>
      <c r="F25" s="16"/>
      <c r="G25" s="13" t="s">
        <v>44</v>
      </c>
      <c r="H25" s="16"/>
      <c r="I25" s="15"/>
      <c r="J25" s="16"/>
      <c r="K25" s="17">
        <v>1167900000000000000</v>
      </c>
      <c r="L25" s="18">
        <v>43708.994039351855</v>
      </c>
      <c r="M25" s="19">
        <v>0</v>
      </c>
      <c r="N25" s="19">
        <v>0</v>
      </c>
      <c r="O25" s="19">
        <v>0</v>
      </c>
      <c r="P25" s="19">
        <v>0</v>
      </c>
      <c r="Q25" s="19">
        <v>0</v>
      </c>
      <c r="R25" s="2"/>
      <c r="S25" s="2"/>
      <c r="T25" s="2"/>
      <c r="U25" s="2"/>
      <c r="V25" s="11" t="s">
        <v>163</v>
      </c>
      <c r="W25" s="2"/>
      <c r="X25" s="5" t="s">
        <v>164</v>
      </c>
      <c r="Y25" s="21">
        <v>4092680896</v>
      </c>
      <c r="Z25" s="11" t="s">
        <v>165</v>
      </c>
      <c r="AA25" s="2"/>
      <c r="AB25" s="18">
        <v>42310.01042824074</v>
      </c>
      <c r="AC25" s="2"/>
      <c r="AD25" s="2" t="s">
        <v>166</v>
      </c>
      <c r="AE25" s="5"/>
      <c r="AF25" s="19">
        <v>42342</v>
      </c>
      <c r="AG25" s="19">
        <v>934</v>
      </c>
      <c r="AH25" s="19">
        <v>611</v>
      </c>
      <c r="AI25" s="19">
        <v>7886</v>
      </c>
    </row>
    <row x14ac:dyDescent="0.25" r="26" customHeight="1" ht="18">
      <c r="A26" s="1" t="s">
        <v>167</v>
      </c>
      <c r="B26" s="12" t="s">
        <v>168</v>
      </c>
      <c r="C26" s="13" t="s">
        <v>44</v>
      </c>
      <c r="D26" s="16"/>
      <c r="E26" s="13" t="s">
        <v>44</v>
      </c>
      <c r="F26" s="16"/>
      <c r="G26" s="13" t="s">
        <v>44</v>
      </c>
      <c r="H26" s="16"/>
      <c r="I26" s="15"/>
      <c r="J26" s="16"/>
      <c r="K26" s="17">
        <v>1167900000000000000</v>
      </c>
      <c r="L26" s="18">
        <v>43708.992210648146</v>
      </c>
      <c r="M26" s="19">
        <v>0</v>
      </c>
      <c r="N26" s="19">
        <v>0</v>
      </c>
      <c r="O26" s="19">
        <v>0</v>
      </c>
      <c r="P26" s="19">
        <v>0</v>
      </c>
      <c r="Q26" s="19">
        <v>0</v>
      </c>
      <c r="R26" s="2"/>
      <c r="S26" s="2"/>
      <c r="T26" s="2"/>
      <c r="U26" s="11"/>
      <c r="V26" s="11" t="s">
        <v>169</v>
      </c>
      <c r="W26" s="2"/>
      <c r="X26" s="5" t="s">
        <v>170</v>
      </c>
      <c r="Y26" s="17">
        <v>1151930000000000000</v>
      </c>
      <c r="Z26" s="2" t="s">
        <v>171</v>
      </c>
      <c r="AA26" s="20" t="s">
        <v>172</v>
      </c>
      <c r="AB26" s="18">
        <v>43664.90461805555</v>
      </c>
      <c r="AC26" s="2"/>
      <c r="AD26" s="2"/>
      <c r="AE26" s="5"/>
      <c r="AF26" s="19">
        <v>91</v>
      </c>
      <c r="AG26" s="19">
        <v>5</v>
      </c>
      <c r="AH26" s="19">
        <v>76</v>
      </c>
      <c r="AI26" s="19">
        <v>71</v>
      </c>
    </row>
    <row x14ac:dyDescent="0.25" r="27" customHeight="1" ht="18">
      <c r="A27" s="1" t="s">
        <v>173</v>
      </c>
      <c r="B27" s="12" t="s">
        <v>174</v>
      </c>
      <c r="C27" s="13" t="s">
        <v>44</v>
      </c>
      <c r="D27" s="16"/>
      <c r="E27" s="13" t="s">
        <v>44</v>
      </c>
      <c r="F27" s="16"/>
      <c r="G27" s="13" t="s">
        <v>44</v>
      </c>
      <c r="H27" s="16"/>
      <c r="I27" s="15"/>
      <c r="J27" s="16"/>
      <c r="K27" s="17">
        <v>1167890000000000000</v>
      </c>
      <c r="L27" s="18">
        <v>43708.96875</v>
      </c>
      <c r="M27" s="19">
        <v>3</v>
      </c>
      <c r="N27" s="19">
        <v>0</v>
      </c>
      <c r="O27" s="19">
        <v>0</v>
      </c>
      <c r="P27" s="19">
        <v>0</v>
      </c>
      <c r="Q27" s="19">
        <v>0</v>
      </c>
      <c r="R27" s="2"/>
      <c r="S27" s="2"/>
      <c r="T27" s="2"/>
      <c r="U27" s="2"/>
      <c r="V27" s="2" t="s">
        <v>175</v>
      </c>
      <c r="W27" s="2"/>
      <c r="X27" s="5" t="s">
        <v>176</v>
      </c>
      <c r="Y27" s="19">
        <v>200457602</v>
      </c>
      <c r="Z27" s="11" t="s">
        <v>177</v>
      </c>
      <c r="AA27" s="20" t="s">
        <v>178</v>
      </c>
      <c r="AB27" s="18">
        <v>40460.60658564815</v>
      </c>
      <c r="AC27" s="2"/>
      <c r="AD27" s="2" t="s">
        <v>49</v>
      </c>
      <c r="AE27" s="5"/>
      <c r="AF27" s="19">
        <v>170897</v>
      </c>
      <c r="AG27" s="19">
        <v>58327</v>
      </c>
      <c r="AH27" s="19">
        <v>0</v>
      </c>
      <c r="AI27" s="19">
        <v>0</v>
      </c>
    </row>
    <row x14ac:dyDescent="0.25" r="28" customHeight="1" ht="18">
      <c r="A28" s="1" t="s">
        <v>179</v>
      </c>
      <c r="B28" s="12" t="s">
        <v>180</v>
      </c>
      <c r="C28" s="13" t="s">
        <v>44</v>
      </c>
      <c r="D28" s="16"/>
      <c r="E28" s="13" t="s">
        <v>44</v>
      </c>
      <c r="F28" s="16"/>
      <c r="G28" s="13" t="s">
        <v>44</v>
      </c>
      <c r="H28" s="16"/>
      <c r="I28" s="15"/>
      <c r="J28" s="16"/>
      <c r="K28" s="17">
        <v>1167890000000000000</v>
      </c>
      <c r="L28" s="18">
        <v>43708.95554398148</v>
      </c>
      <c r="M28" s="19">
        <v>0</v>
      </c>
      <c r="N28" s="19">
        <v>0</v>
      </c>
      <c r="O28" s="19">
        <v>0</v>
      </c>
      <c r="P28" s="19">
        <v>0</v>
      </c>
      <c r="Q28" s="19">
        <v>0</v>
      </c>
      <c r="R28" s="2"/>
      <c r="S28" s="2"/>
      <c r="T28" s="2"/>
      <c r="U28" s="2"/>
      <c r="V28" s="2" t="s">
        <v>181</v>
      </c>
      <c r="W28" s="2"/>
      <c r="X28" s="5" t="s">
        <v>182</v>
      </c>
      <c r="Y28" s="21">
        <v>2369807721</v>
      </c>
      <c r="Z28" s="11" t="s">
        <v>183</v>
      </c>
      <c r="AA28" s="2"/>
      <c r="AB28" s="18">
        <v>41698.05706018519</v>
      </c>
      <c r="AC28" s="2"/>
      <c r="AD28" s="2" t="s">
        <v>184</v>
      </c>
      <c r="AE28" s="5"/>
      <c r="AF28" s="19">
        <v>355</v>
      </c>
      <c r="AG28" s="19">
        <v>82</v>
      </c>
      <c r="AH28" s="19">
        <v>168</v>
      </c>
      <c r="AI28" s="19">
        <v>586</v>
      </c>
    </row>
    <row x14ac:dyDescent="0.25" r="29" customHeight="1" ht="18">
      <c r="A29" s="1" t="s">
        <v>185</v>
      </c>
      <c r="B29" s="12" t="s">
        <v>186</v>
      </c>
      <c r="C29" s="13" t="s">
        <v>44</v>
      </c>
      <c r="D29" s="16"/>
      <c r="E29" s="13" t="s">
        <v>44</v>
      </c>
      <c r="F29" s="16"/>
      <c r="G29" s="13" t="s">
        <v>44</v>
      </c>
      <c r="H29" s="16"/>
      <c r="I29" s="15"/>
      <c r="J29" s="16"/>
      <c r="K29" s="17">
        <v>1167890000000000000</v>
      </c>
      <c r="L29" s="18">
        <v>43708.95554398148</v>
      </c>
      <c r="M29" s="19">
        <v>0</v>
      </c>
      <c r="N29" s="19">
        <v>0</v>
      </c>
      <c r="O29" s="19">
        <v>0</v>
      </c>
      <c r="P29" s="19">
        <v>0</v>
      </c>
      <c r="Q29" s="19">
        <v>0</v>
      </c>
      <c r="R29" s="2"/>
      <c r="S29" s="2"/>
      <c r="T29" s="2"/>
      <c r="U29" s="2"/>
      <c r="V29" s="2" t="s">
        <v>181</v>
      </c>
      <c r="W29" s="2"/>
      <c r="X29" s="5" t="s">
        <v>182</v>
      </c>
      <c r="Y29" s="21">
        <v>2369807721</v>
      </c>
      <c r="Z29" s="11" t="s">
        <v>183</v>
      </c>
      <c r="AA29" s="2"/>
      <c r="AB29" s="18">
        <v>41698.05706018519</v>
      </c>
      <c r="AC29" s="2"/>
      <c r="AD29" s="2" t="s">
        <v>184</v>
      </c>
      <c r="AE29" s="5"/>
      <c r="AF29" s="19">
        <v>355</v>
      </c>
      <c r="AG29" s="19">
        <v>82</v>
      </c>
      <c r="AH29" s="19">
        <v>168</v>
      </c>
      <c r="AI29" s="19">
        <v>586</v>
      </c>
    </row>
    <row x14ac:dyDescent="0.25" r="30" customHeight="1" ht="18">
      <c r="A30" s="1" t="s">
        <v>187</v>
      </c>
      <c r="B30" s="12" t="s">
        <v>188</v>
      </c>
      <c r="C30" s="13" t="s">
        <v>44</v>
      </c>
      <c r="D30" s="16"/>
      <c r="E30" s="13" t="s">
        <v>44</v>
      </c>
      <c r="F30" s="16"/>
      <c r="G30" s="13" t="s">
        <v>44</v>
      </c>
      <c r="H30" s="16"/>
      <c r="I30" s="15"/>
      <c r="J30" s="16"/>
      <c r="K30" s="17">
        <v>1167890000000000000</v>
      </c>
      <c r="L30" s="18">
        <v>43708.950104166666</v>
      </c>
      <c r="M30" s="19">
        <v>1</v>
      </c>
      <c r="N30" s="19">
        <v>0</v>
      </c>
      <c r="O30" s="19">
        <v>0</v>
      </c>
      <c r="P30" s="19">
        <v>0</v>
      </c>
      <c r="Q30" s="19">
        <v>0</v>
      </c>
      <c r="R30" s="2"/>
      <c r="S30" s="2"/>
      <c r="T30" s="2"/>
      <c r="U30" s="2"/>
      <c r="V30" s="2" t="s">
        <v>189</v>
      </c>
      <c r="W30" s="2"/>
      <c r="X30" s="5" t="s">
        <v>190</v>
      </c>
      <c r="Y30" s="21">
        <v>2993214089</v>
      </c>
      <c r="Z30" s="11" t="s">
        <v>191</v>
      </c>
      <c r="AA30" s="2"/>
      <c r="AB30" s="18">
        <v>42027.10061342592</v>
      </c>
      <c r="AC30" s="2"/>
      <c r="AD30" s="2" t="s">
        <v>192</v>
      </c>
      <c r="AE30" s="5"/>
      <c r="AF30" s="19">
        <v>3334</v>
      </c>
      <c r="AG30" s="19">
        <v>258</v>
      </c>
      <c r="AH30" s="19">
        <v>541</v>
      </c>
      <c r="AI30" s="19">
        <v>2162</v>
      </c>
    </row>
    <row x14ac:dyDescent="0.25" r="31" customHeight="1" ht="18">
      <c r="A31" s="1" t="s">
        <v>193</v>
      </c>
      <c r="B31" s="12" t="s">
        <v>194</v>
      </c>
      <c r="C31" s="13" t="s">
        <v>44</v>
      </c>
      <c r="D31" s="16"/>
      <c r="E31" s="13" t="s">
        <v>44</v>
      </c>
      <c r="F31" s="16"/>
      <c r="G31" s="13" t="s">
        <v>44</v>
      </c>
      <c r="H31" s="16"/>
      <c r="I31" s="15"/>
      <c r="J31" s="16"/>
      <c r="K31" s="17">
        <v>1167880000000000000</v>
      </c>
      <c r="L31" s="18">
        <v>43708.93376157407</v>
      </c>
      <c r="M31" s="19">
        <v>0</v>
      </c>
      <c r="N31" s="19">
        <v>0</v>
      </c>
      <c r="O31" s="19">
        <v>0</v>
      </c>
      <c r="P31" s="19">
        <v>0</v>
      </c>
      <c r="Q31" s="19">
        <v>0</v>
      </c>
      <c r="R31" s="2"/>
      <c r="S31" s="2"/>
      <c r="T31" s="2"/>
      <c r="U31" s="2"/>
      <c r="V31" s="2" t="s">
        <v>195</v>
      </c>
      <c r="W31" s="2"/>
      <c r="X31" s="5" t="s">
        <v>196</v>
      </c>
      <c r="Y31" s="17">
        <v>1165650000000000000</v>
      </c>
      <c r="Z31" s="11"/>
      <c r="AA31" s="2"/>
      <c r="AB31" s="18">
        <v>43702.78016203704</v>
      </c>
      <c r="AC31" s="2"/>
      <c r="AD31" s="2"/>
      <c r="AE31" s="5"/>
      <c r="AF31" s="19">
        <v>405</v>
      </c>
      <c r="AG31" s="19">
        <v>13</v>
      </c>
      <c r="AH31" s="19">
        <v>115</v>
      </c>
      <c r="AI31" s="19">
        <v>390</v>
      </c>
    </row>
    <row x14ac:dyDescent="0.25" r="32" customHeight="1" ht="18">
      <c r="A32" s="1" t="s">
        <v>197</v>
      </c>
      <c r="B32" s="12" t="s">
        <v>198</v>
      </c>
      <c r="C32" s="13" t="s">
        <v>44</v>
      </c>
      <c r="D32" s="16"/>
      <c r="E32" s="13" t="s">
        <v>44</v>
      </c>
      <c r="F32" s="16"/>
      <c r="G32" s="13" t="s">
        <v>44</v>
      </c>
      <c r="H32" s="16"/>
      <c r="I32" s="15"/>
      <c r="J32" s="16"/>
      <c r="K32" s="17">
        <v>1167880000000000000</v>
      </c>
      <c r="L32" s="18">
        <v>43708.92870370371</v>
      </c>
      <c r="M32" s="19">
        <v>2</v>
      </c>
      <c r="N32" s="19">
        <v>0</v>
      </c>
      <c r="O32" s="19">
        <v>0</v>
      </c>
      <c r="P32" s="19">
        <v>0</v>
      </c>
      <c r="Q32" s="19">
        <v>0</v>
      </c>
      <c r="R32" s="2"/>
      <c r="S32" s="2"/>
      <c r="T32" s="2"/>
      <c r="U32" s="2"/>
      <c r="V32" s="11" t="s">
        <v>199</v>
      </c>
      <c r="W32" s="2"/>
      <c r="X32" s="5" t="s">
        <v>200</v>
      </c>
      <c r="Y32" s="21">
        <v>190015637</v>
      </c>
      <c r="Z32" s="11" t="s">
        <v>201</v>
      </c>
      <c r="AA32" s="2"/>
      <c r="AB32" s="18">
        <v>40434.05587962963</v>
      </c>
      <c r="AC32" s="2"/>
      <c r="AD32" s="2" t="s">
        <v>78</v>
      </c>
      <c r="AE32" s="5"/>
      <c r="AF32" s="19">
        <v>33935</v>
      </c>
      <c r="AG32" s="19">
        <v>1293</v>
      </c>
      <c r="AH32" s="19">
        <v>1583</v>
      </c>
      <c r="AI32" s="19">
        <v>43217</v>
      </c>
    </row>
    <row x14ac:dyDescent="0.25" r="33" customHeight="1" ht="18">
      <c r="A33" s="1" t="s">
        <v>202</v>
      </c>
      <c r="B33" s="12" t="s">
        <v>203</v>
      </c>
      <c r="C33" s="13" t="s">
        <v>44</v>
      </c>
      <c r="D33" s="16"/>
      <c r="E33" s="13" t="s">
        <v>44</v>
      </c>
      <c r="F33" s="16"/>
      <c r="G33" s="13" t="s">
        <v>44</v>
      </c>
      <c r="H33" s="16"/>
      <c r="I33" s="15"/>
      <c r="J33" s="16"/>
      <c r="K33" s="17">
        <v>1167860000000000000</v>
      </c>
      <c r="L33" s="18">
        <v>43708.88927083334</v>
      </c>
      <c r="M33" s="19">
        <v>3</v>
      </c>
      <c r="N33" s="19">
        <v>5</v>
      </c>
      <c r="O33" s="19">
        <v>0</v>
      </c>
      <c r="P33" s="19">
        <v>0</v>
      </c>
      <c r="Q33" s="19">
        <v>0</v>
      </c>
      <c r="R33" s="2"/>
      <c r="S33" s="2"/>
      <c r="T33" s="2"/>
      <c r="U33" s="11"/>
      <c r="V33" s="11" t="s">
        <v>204</v>
      </c>
      <c r="W33" s="2"/>
      <c r="X33" s="5" t="s">
        <v>205</v>
      </c>
      <c r="Y33" s="29">
        <v>1078720000000000000</v>
      </c>
      <c r="Z33" s="11" t="s">
        <v>206</v>
      </c>
      <c r="AA33" s="2"/>
      <c r="AB33" s="18">
        <v>43462.884884259256</v>
      </c>
      <c r="AC33" s="2"/>
      <c r="AD33" s="2"/>
      <c r="AE33" s="5"/>
      <c r="AF33" s="19">
        <v>2384</v>
      </c>
      <c r="AG33" s="19">
        <v>232</v>
      </c>
      <c r="AH33" s="19">
        <v>350</v>
      </c>
      <c r="AI33" s="19">
        <v>21343</v>
      </c>
    </row>
    <row x14ac:dyDescent="0.25" r="34" customHeight="1" ht="18">
      <c r="A34" s="1" t="s">
        <v>207</v>
      </c>
      <c r="B34" s="12" t="s">
        <v>208</v>
      </c>
      <c r="C34" s="13" t="s">
        <v>44</v>
      </c>
      <c r="D34" s="16"/>
      <c r="E34" s="13" t="s">
        <v>44</v>
      </c>
      <c r="F34" s="16"/>
      <c r="G34" s="13" t="s">
        <v>44</v>
      </c>
      <c r="H34" s="16"/>
      <c r="I34" s="15"/>
      <c r="J34" s="16"/>
      <c r="K34" s="17">
        <v>1167860000000000000</v>
      </c>
      <c r="L34" s="18">
        <v>43708.875451388885</v>
      </c>
      <c r="M34" s="19">
        <v>44</v>
      </c>
      <c r="N34" s="19">
        <v>3</v>
      </c>
      <c r="O34" s="19">
        <v>0</v>
      </c>
      <c r="P34" s="19">
        <v>0</v>
      </c>
      <c r="Q34" s="19">
        <v>0</v>
      </c>
      <c r="R34" s="2"/>
      <c r="S34" s="2"/>
      <c r="T34" s="2"/>
      <c r="U34" s="11"/>
      <c r="V34" s="11" t="s">
        <v>209</v>
      </c>
      <c r="W34" s="2"/>
      <c r="X34" s="5" t="s">
        <v>210</v>
      </c>
      <c r="Y34" s="29">
        <v>1148320000000000000</v>
      </c>
      <c r="Z34" s="11" t="s">
        <v>211</v>
      </c>
      <c r="AA34" s="2"/>
      <c r="AB34" s="18">
        <v>43654.947604166664</v>
      </c>
      <c r="AC34" s="2"/>
      <c r="AD34" s="2"/>
      <c r="AE34" s="5"/>
      <c r="AF34" s="19">
        <v>666</v>
      </c>
      <c r="AG34" s="19">
        <v>443</v>
      </c>
      <c r="AH34" s="19">
        <v>146</v>
      </c>
      <c r="AI34" s="19">
        <v>1171</v>
      </c>
    </row>
    <row x14ac:dyDescent="0.25" r="35" customHeight="1" ht="18">
      <c r="A35" s="1" t="s">
        <v>212</v>
      </c>
      <c r="B35" s="12" t="s">
        <v>213</v>
      </c>
      <c r="C35" s="13" t="s">
        <v>44</v>
      </c>
      <c r="D35" s="16"/>
      <c r="E35" s="13" t="s">
        <v>44</v>
      </c>
      <c r="F35" s="16"/>
      <c r="G35" s="13" t="s">
        <v>44</v>
      </c>
      <c r="H35" s="16"/>
      <c r="I35" s="15"/>
      <c r="J35" s="16"/>
      <c r="K35" s="17">
        <v>1167860000000000000</v>
      </c>
      <c r="L35" s="18">
        <v>43708.87158564815</v>
      </c>
      <c r="M35" s="19">
        <v>6</v>
      </c>
      <c r="N35" s="19">
        <v>1</v>
      </c>
      <c r="O35" s="19">
        <v>0</v>
      </c>
      <c r="P35" s="19">
        <v>0</v>
      </c>
      <c r="Q35" s="19">
        <v>0</v>
      </c>
      <c r="R35" s="2"/>
      <c r="S35" s="2"/>
      <c r="T35" s="2"/>
      <c r="U35" s="2"/>
      <c r="V35" s="2" t="s">
        <v>214</v>
      </c>
      <c r="W35" s="2"/>
      <c r="X35" s="5" t="s">
        <v>215</v>
      </c>
      <c r="Y35" s="21">
        <v>1163481968</v>
      </c>
      <c r="Z35" s="11" t="s">
        <v>216</v>
      </c>
      <c r="AA35" s="2"/>
      <c r="AB35" s="18">
        <v>41314.87820601852</v>
      </c>
      <c r="AC35" s="2"/>
      <c r="AD35" s="2" t="s">
        <v>217</v>
      </c>
      <c r="AE35" s="5"/>
      <c r="AF35" s="19">
        <v>5063</v>
      </c>
      <c r="AG35" s="19">
        <v>547</v>
      </c>
      <c r="AH35" s="19">
        <v>350</v>
      </c>
      <c r="AI35" s="19">
        <v>11017</v>
      </c>
    </row>
    <row x14ac:dyDescent="0.25" r="36" customHeight="1" ht="18">
      <c r="A36" s="1" t="s">
        <v>218</v>
      </c>
      <c r="B36" s="12" t="s">
        <v>219</v>
      </c>
      <c r="C36" s="13" t="s">
        <v>44</v>
      </c>
      <c r="D36" s="16"/>
      <c r="E36" s="13" t="s">
        <v>44</v>
      </c>
      <c r="F36" s="16"/>
      <c r="G36" s="13" t="s">
        <v>44</v>
      </c>
      <c r="H36" s="16"/>
      <c r="I36" s="15"/>
      <c r="J36" s="16"/>
      <c r="K36" s="17">
        <v>1167860000000000000</v>
      </c>
      <c r="L36" s="18">
        <v>43708.86572916667</v>
      </c>
      <c r="M36" s="19">
        <v>0</v>
      </c>
      <c r="N36" s="19">
        <v>0</v>
      </c>
      <c r="O36" s="19">
        <v>0</v>
      </c>
      <c r="P36" s="19">
        <v>0</v>
      </c>
      <c r="Q36" s="19">
        <v>0</v>
      </c>
      <c r="R36" s="2"/>
      <c r="S36" s="2"/>
      <c r="T36" s="2"/>
      <c r="U36" s="2"/>
      <c r="V36" s="2" t="s">
        <v>220</v>
      </c>
      <c r="W36" s="2"/>
      <c r="X36" s="5" t="s">
        <v>221</v>
      </c>
      <c r="Y36" s="17">
        <v>1143920000000000000</v>
      </c>
      <c r="Z36" s="2" t="s">
        <v>222</v>
      </c>
      <c r="AA36" s="2"/>
      <c r="AB36" s="18">
        <v>43642.82032407408</v>
      </c>
      <c r="AC36" s="2"/>
      <c r="AD36" s="2" t="s">
        <v>223</v>
      </c>
      <c r="AE36" s="5"/>
      <c r="AF36" s="19">
        <v>1691</v>
      </c>
      <c r="AG36" s="19">
        <v>57</v>
      </c>
      <c r="AH36" s="19">
        <v>227</v>
      </c>
      <c r="AI36" s="19">
        <v>164</v>
      </c>
    </row>
    <row x14ac:dyDescent="0.25" r="37" customHeight="1" ht="18">
      <c r="A37" s="1" t="s">
        <v>224</v>
      </c>
      <c r="B37" s="12" t="s">
        <v>225</v>
      </c>
      <c r="C37" s="13" t="s">
        <v>44</v>
      </c>
      <c r="D37" s="16"/>
      <c r="E37" s="13" t="s">
        <v>44</v>
      </c>
      <c r="F37" s="16"/>
      <c r="G37" s="13" t="s">
        <v>44</v>
      </c>
      <c r="H37" s="16"/>
      <c r="I37" s="15"/>
      <c r="J37" s="16"/>
      <c r="K37" s="17">
        <v>1167850000000000000</v>
      </c>
      <c r="L37" s="18">
        <v>43708.843981481485</v>
      </c>
      <c r="M37" s="19">
        <v>13</v>
      </c>
      <c r="N37" s="19">
        <v>0</v>
      </c>
      <c r="O37" s="19">
        <v>0</v>
      </c>
      <c r="P37" s="19">
        <v>0</v>
      </c>
      <c r="Q37" s="19">
        <v>0</v>
      </c>
      <c r="R37" s="2"/>
      <c r="S37" s="2"/>
      <c r="T37" s="2"/>
      <c r="U37" s="2"/>
      <c r="V37" s="2" t="s">
        <v>226</v>
      </c>
      <c r="W37" s="2"/>
      <c r="X37" s="5" t="s">
        <v>227</v>
      </c>
      <c r="Y37" s="17">
        <v>1162010000000000000</v>
      </c>
      <c r="Z37" s="11"/>
      <c r="AA37" s="2"/>
      <c r="AB37" s="18">
        <v>43692.73401620371</v>
      </c>
      <c r="AC37" s="2"/>
      <c r="AD37" s="2"/>
      <c r="AE37" s="5"/>
      <c r="AF37" s="19">
        <v>30</v>
      </c>
      <c r="AG37" s="19">
        <v>58</v>
      </c>
      <c r="AH37" s="19">
        <v>57</v>
      </c>
      <c r="AI37" s="19">
        <v>156</v>
      </c>
    </row>
    <row x14ac:dyDescent="0.25" r="38" customHeight="1" ht="18">
      <c r="A38" s="1" t="s">
        <v>228</v>
      </c>
      <c r="B38" s="12" t="s">
        <v>229</v>
      </c>
      <c r="C38" s="13" t="s">
        <v>44</v>
      </c>
      <c r="D38" s="16"/>
      <c r="E38" s="13" t="s">
        <v>44</v>
      </c>
      <c r="F38" s="16"/>
      <c r="G38" s="13" t="s">
        <v>44</v>
      </c>
      <c r="H38" s="16"/>
      <c r="I38" s="15"/>
      <c r="J38" s="16"/>
      <c r="K38" s="17">
        <v>1167840000000000000</v>
      </c>
      <c r="L38" s="18">
        <v>43708.83168981481</v>
      </c>
      <c r="M38" s="19">
        <v>2</v>
      </c>
      <c r="N38" s="19">
        <v>0</v>
      </c>
      <c r="O38" s="19">
        <v>0</v>
      </c>
      <c r="P38" s="19">
        <v>0</v>
      </c>
      <c r="Q38" s="19">
        <v>0</v>
      </c>
      <c r="R38" s="2"/>
      <c r="S38" s="2"/>
      <c r="T38" s="2"/>
      <c r="U38" s="2"/>
      <c r="V38" s="2" t="s">
        <v>230</v>
      </c>
      <c r="W38" s="2"/>
      <c r="X38" s="5" t="s">
        <v>231</v>
      </c>
      <c r="Y38" s="21">
        <v>220100802</v>
      </c>
      <c r="Z38" s="11" t="s">
        <v>232</v>
      </c>
      <c r="AA38" s="2"/>
      <c r="AB38" s="18">
        <v>40508.95253472222</v>
      </c>
      <c r="AC38" s="2"/>
      <c r="AD38" s="2"/>
      <c r="AE38" s="5"/>
      <c r="AF38" s="19">
        <v>7031</v>
      </c>
      <c r="AG38" s="19">
        <v>2141</v>
      </c>
      <c r="AH38" s="19">
        <v>1787</v>
      </c>
      <c r="AI38" s="19">
        <v>12790</v>
      </c>
    </row>
    <row x14ac:dyDescent="0.25" r="39" customHeight="1" ht="18">
      <c r="A39" s="1" t="s">
        <v>233</v>
      </c>
      <c r="B39" s="12" t="s">
        <v>234</v>
      </c>
      <c r="C39" s="13" t="s">
        <v>35</v>
      </c>
      <c r="D39" s="14" t="s">
        <v>235</v>
      </c>
      <c r="E39" s="13" t="s">
        <v>35</v>
      </c>
      <c r="F39" s="14" t="s">
        <v>235</v>
      </c>
      <c r="G39" s="13" t="s">
        <v>35</v>
      </c>
      <c r="H39" s="14" t="s">
        <v>235</v>
      </c>
      <c r="I39" s="15"/>
      <c r="J39" s="16"/>
      <c r="K39" s="17">
        <v>1167840000000000000</v>
      </c>
      <c r="L39" s="18">
        <v>43708.81434027778</v>
      </c>
      <c r="M39" s="19">
        <v>2</v>
      </c>
      <c r="N39" s="19">
        <v>0</v>
      </c>
      <c r="O39" s="19">
        <v>0</v>
      </c>
      <c r="P39" s="19">
        <v>0</v>
      </c>
      <c r="Q39" s="19">
        <v>0</v>
      </c>
      <c r="R39" s="2"/>
      <c r="S39" s="2"/>
      <c r="T39" s="2"/>
      <c r="U39" s="2"/>
      <c r="V39" s="11" t="s">
        <v>236</v>
      </c>
      <c r="W39" s="2"/>
      <c r="X39" s="5" t="s">
        <v>237</v>
      </c>
      <c r="Y39" s="29">
        <v>1062340000000000000</v>
      </c>
      <c r="Z39" s="11" t="s">
        <v>238</v>
      </c>
      <c r="AA39" s="2"/>
      <c r="AB39" s="18">
        <v>43417.68740740741</v>
      </c>
      <c r="AC39" s="2"/>
      <c r="AD39" s="2"/>
      <c r="AE39" s="5"/>
      <c r="AF39" s="19">
        <v>7646</v>
      </c>
      <c r="AG39" s="19">
        <v>1890</v>
      </c>
      <c r="AH39" s="19">
        <v>4978</v>
      </c>
      <c r="AI39" s="19">
        <v>1475</v>
      </c>
    </row>
    <row x14ac:dyDescent="0.25" r="40" customHeight="1" ht="18">
      <c r="A40" s="1" t="s">
        <v>239</v>
      </c>
      <c r="B40" s="12" t="s">
        <v>240</v>
      </c>
      <c r="C40" s="13" t="s">
        <v>44</v>
      </c>
      <c r="D40" s="16"/>
      <c r="E40" s="13" t="s">
        <v>44</v>
      </c>
      <c r="F40" s="16"/>
      <c r="G40" s="13" t="s">
        <v>44</v>
      </c>
      <c r="H40" s="16"/>
      <c r="I40" s="15"/>
      <c r="J40" s="16"/>
      <c r="K40" s="17">
        <v>1167840000000000000</v>
      </c>
      <c r="L40" s="18">
        <v>43708.81148148148</v>
      </c>
      <c r="M40" s="19">
        <v>0</v>
      </c>
      <c r="N40" s="19">
        <v>0</v>
      </c>
      <c r="O40" s="19">
        <v>0</v>
      </c>
      <c r="P40" s="19">
        <v>0</v>
      </c>
      <c r="Q40" s="19">
        <v>0</v>
      </c>
      <c r="R40" s="2"/>
      <c r="S40" s="2"/>
      <c r="T40" s="2"/>
      <c r="U40" s="11"/>
      <c r="V40" s="11" t="s">
        <v>241</v>
      </c>
      <c r="W40" s="2"/>
      <c r="X40" s="5" t="s">
        <v>242</v>
      </c>
      <c r="Y40" s="29">
        <v>1137800000000000000</v>
      </c>
      <c r="Z40" s="11" t="s">
        <v>243</v>
      </c>
      <c r="AA40" s="2"/>
      <c r="AB40" s="18">
        <v>43625.919074074074</v>
      </c>
      <c r="AC40" s="2"/>
      <c r="AD40" s="2"/>
      <c r="AE40" s="5"/>
      <c r="AF40" s="19">
        <v>142</v>
      </c>
      <c r="AG40" s="19">
        <v>5</v>
      </c>
      <c r="AH40" s="19">
        <v>38</v>
      </c>
      <c r="AI40" s="19">
        <v>266</v>
      </c>
    </row>
    <row x14ac:dyDescent="0.25" r="41" customHeight="1" ht="18">
      <c r="A41" s="1" t="s">
        <v>244</v>
      </c>
      <c r="B41" s="12" t="s">
        <v>245</v>
      </c>
      <c r="C41" s="13" t="s">
        <v>44</v>
      </c>
      <c r="D41" s="16"/>
      <c r="E41" s="13" t="s">
        <v>44</v>
      </c>
      <c r="F41" s="16"/>
      <c r="G41" s="13" t="s">
        <v>44</v>
      </c>
      <c r="H41" s="16"/>
      <c r="I41" s="15"/>
      <c r="J41" s="16"/>
      <c r="K41" s="17">
        <v>1167830000000000000</v>
      </c>
      <c r="L41" s="18">
        <v>43708.80596064815</v>
      </c>
      <c r="M41" s="19">
        <v>12</v>
      </c>
      <c r="N41" s="19">
        <v>2</v>
      </c>
      <c r="O41" s="19">
        <v>0</v>
      </c>
      <c r="P41" s="19">
        <v>0</v>
      </c>
      <c r="Q41" s="19">
        <v>0</v>
      </c>
      <c r="R41" s="2"/>
      <c r="S41" s="2"/>
      <c r="T41" s="2"/>
      <c r="U41" s="2"/>
      <c r="V41" s="2" t="s">
        <v>246</v>
      </c>
      <c r="W41" s="2"/>
      <c r="X41" s="5" t="s">
        <v>247</v>
      </c>
      <c r="Y41" s="21">
        <v>979128648</v>
      </c>
      <c r="Z41" s="11" t="s">
        <v>248</v>
      </c>
      <c r="AA41" s="2"/>
      <c r="AB41" s="18">
        <v>41243.03565972222</v>
      </c>
      <c r="AC41" s="2"/>
      <c r="AD41" s="2" t="s">
        <v>249</v>
      </c>
      <c r="AE41" s="5"/>
      <c r="AF41" s="19">
        <v>2002</v>
      </c>
      <c r="AG41" s="19">
        <v>228</v>
      </c>
      <c r="AH41" s="19">
        <v>225</v>
      </c>
      <c r="AI41" s="19">
        <v>3013</v>
      </c>
    </row>
    <row x14ac:dyDescent="0.25" r="42" customHeight="1" ht="18">
      <c r="A42" s="1" t="s">
        <v>250</v>
      </c>
      <c r="B42" s="12" t="s">
        <v>251</v>
      </c>
      <c r="C42" s="13" t="s">
        <v>44</v>
      </c>
      <c r="D42" s="16"/>
      <c r="E42" s="13" t="s">
        <v>44</v>
      </c>
      <c r="F42" s="16"/>
      <c r="G42" s="13" t="s">
        <v>44</v>
      </c>
      <c r="H42" s="16"/>
      <c r="I42" s="15"/>
      <c r="J42" s="16"/>
      <c r="K42" s="17">
        <v>1167820000000000000</v>
      </c>
      <c r="L42" s="18">
        <v>43708.77038194444</v>
      </c>
      <c r="M42" s="19">
        <v>3</v>
      </c>
      <c r="N42" s="19">
        <v>2</v>
      </c>
      <c r="O42" s="19">
        <v>0</v>
      </c>
      <c r="P42" s="19">
        <v>0</v>
      </c>
      <c r="Q42" s="19">
        <v>0</v>
      </c>
      <c r="R42" s="2"/>
      <c r="S42" s="2"/>
      <c r="T42" s="2"/>
      <c r="U42" s="2"/>
      <c r="V42" s="2" t="s">
        <v>252</v>
      </c>
      <c r="W42" s="2"/>
      <c r="X42" s="5" t="s">
        <v>253</v>
      </c>
      <c r="Y42" s="21">
        <v>99107542</v>
      </c>
      <c r="Z42" s="11" t="s">
        <v>254</v>
      </c>
      <c r="AA42" s="2"/>
      <c r="AB42" s="18">
        <v>40171.70284722222</v>
      </c>
      <c r="AC42" s="2"/>
      <c r="AD42" s="2" t="s">
        <v>255</v>
      </c>
      <c r="AE42" s="5"/>
      <c r="AF42" s="19">
        <v>2421</v>
      </c>
      <c r="AG42" s="19">
        <v>1224</v>
      </c>
      <c r="AH42" s="19">
        <v>19</v>
      </c>
      <c r="AI42" s="19">
        <v>139</v>
      </c>
    </row>
    <row x14ac:dyDescent="0.25" r="43" customHeight="1" ht="18">
      <c r="A43" s="1" t="s">
        <v>256</v>
      </c>
      <c r="B43" s="12" t="s">
        <v>257</v>
      </c>
      <c r="C43" s="13" t="s">
        <v>44</v>
      </c>
      <c r="D43" s="16"/>
      <c r="E43" s="13" t="s">
        <v>44</v>
      </c>
      <c r="F43" s="16"/>
      <c r="G43" s="13" t="s">
        <v>44</v>
      </c>
      <c r="H43" s="16"/>
      <c r="I43" s="15"/>
      <c r="J43" s="16"/>
      <c r="K43" s="17">
        <v>1167810000000000000</v>
      </c>
      <c r="L43" s="18">
        <v>43708.7275</v>
      </c>
      <c r="M43" s="19">
        <v>0</v>
      </c>
      <c r="N43" s="19">
        <v>1</v>
      </c>
      <c r="O43" s="19">
        <v>0</v>
      </c>
      <c r="P43" s="19">
        <v>0</v>
      </c>
      <c r="Q43" s="19">
        <v>0</v>
      </c>
      <c r="R43" s="2"/>
      <c r="S43" s="2"/>
      <c r="T43" s="2"/>
      <c r="U43" s="2"/>
      <c r="V43" s="2" t="s">
        <v>258</v>
      </c>
      <c r="W43" s="2"/>
      <c r="X43" s="5" t="s">
        <v>259</v>
      </c>
      <c r="Y43" s="19">
        <v>2939788991</v>
      </c>
      <c r="Z43" s="2" t="s">
        <v>260</v>
      </c>
      <c r="AA43" s="2"/>
      <c r="AB43" s="18">
        <v>41997.88148148148</v>
      </c>
      <c r="AC43" s="2"/>
      <c r="AD43" s="2"/>
      <c r="AE43" s="5"/>
      <c r="AF43" s="19">
        <v>50640</v>
      </c>
      <c r="AG43" s="19">
        <v>7423</v>
      </c>
      <c r="AH43" s="19">
        <v>8168</v>
      </c>
      <c r="AI43" s="19">
        <v>22270</v>
      </c>
    </row>
    <row x14ac:dyDescent="0.25" r="44" customHeight="1" ht="18">
      <c r="A44" s="1" t="s">
        <v>261</v>
      </c>
      <c r="B44" s="12" t="s">
        <v>262</v>
      </c>
      <c r="C44" s="13" t="s">
        <v>44</v>
      </c>
      <c r="D44" s="16"/>
      <c r="E44" s="13" t="s">
        <v>44</v>
      </c>
      <c r="F44" s="16"/>
      <c r="G44" s="13" t="s">
        <v>44</v>
      </c>
      <c r="H44" s="16"/>
      <c r="I44" s="15"/>
      <c r="J44" s="16"/>
      <c r="K44" s="17">
        <v>1167800000000000000</v>
      </c>
      <c r="L44" s="18">
        <v>43708.70111111111</v>
      </c>
      <c r="M44" s="19">
        <v>7</v>
      </c>
      <c r="N44" s="19">
        <v>1</v>
      </c>
      <c r="O44" s="19">
        <v>0</v>
      </c>
      <c r="P44" s="19">
        <v>0</v>
      </c>
      <c r="Q44" s="19">
        <v>0</v>
      </c>
      <c r="R44" s="2"/>
      <c r="S44" s="2"/>
      <c r="T44" s="2"/>
      <c r="U44" s="2"/>
      <c r="V44" s="2" t="s">
        <v>263</v>
      </c>
      <c r="W44" s="2"/>
      <c r="X44" s="5" t="s">
        <v>264</v>
      </c>
      <c r="Y44" s="17">
        <v>1051820000000000000</v>
      </c>
      <c r="Z44" s="2" t="s">
        <v>265</v>
      </c>
      <c r="AA44" s="20" t="s">
        <v>266</v>
      </c>
      <c r="AB44" s="18">
        <v>43388.67332175926</v>
      </c>
      <c r="AC44" s="2"/>
      <c r="AD44" s="2"/>
      <c r="AE44" s="5"/>
      <c r="AF44" s="19">
        <v>5032</v>
      </c>
      <c r="AG44" s="19">
        <v>538</v>
      </c>
      <c r="AH44" s="19">
        <v>294</v>
      </c>
      <c r="AI44" s="19">
        <v>8962</v>
      </c>
    </row>
    <row x14ac:dyDescent="0.25" r="45" customHeight="1" ht="18">
      <c r="A45" s="1" t="s">
        <v>267</v>
      </c>
      <c r="B45" s="12" t="s">
        <v>268</v>
      </c>
      <c r="C45" s="13" t="s">
        <v>44</v>
      </c>
      <c r="D45" s="16"/>
      <c r="E45" s="13" t="s">
        <v>44</v>
      </c>
      <c r="F45" s="16"/>
      <c r="G45" s="13" t="s">
        <v>44</v>
      </c>
      <c r="H45" s="16"/>
      <c r="I45" s="15"/>
      <c r="J45" s="16"/>
      <c r="K45" s="17">
        <v>1167800000000000000</v>
      </c>
      <c r="L45" s="18">
        <v>43708.69681712963</v>
      </c>
      <c r="M45" s="19">
        <v>0</v>
      </c>
      <c r="N45" s="19">
        <v>0</v>
      </c>
      <c r="O45" s="19">
        <v>0</v>
      </c>
      <c r="P45" s="19">
        <v>0</v>
      </c>
      <c r="Q45" s="19">
        <v>0</v>
      </c>
      <c r="R45" s="2"/>
      <c r="S45" s="2"/>
      <c r="T45" s="2"/>
      <c r="U45" s="2"/>
      <c r="V45" s="2" t="s">
        <v>269</v>
      </c>
      <c r="W45" s="2"/>
      <c r="X45" s="5" t="s">
        <v>270</v>
      </c>
      <c r="Y45" s="19">
        <v>3002097765</v>
      </c>
      <c r="Z45" s="11"/>
      <c r="AA45" s="2"/>
      <c r="AB45" s="18">
        <v>42032.03223379629</v>
      </c>
      <c r="AC45" s="2"/>
      <c r="AD45" s="2"/>
      <c r="AE45" s="5"/>
      <c r="AF45" s="19">
        <v>140</v>
      </c>
      <c r="AG45" s="19">
        <v>50</v>
      </c>
      <c r="AH45" s="19">
        <v>126</v>
      </c>
      <c r="AI45" s="19">
        <v>42</v>
      </c>
    </row>
    <row x14ac:dyDescent="0.25" r="46" customHeight="1" ht="18">
      <c r="A46" s="1" t="s">
        <v>271</v>
      </c>
      <c r="B46" s="12" t="s">
        <v>272</v>
      </c>
      <c r="C46" s="13" t="s">
        <v>44</v>
      </c>
      <c r="D46" s="16"/>
      <c r="E46" s="13" t="s">
        <v>44</v>
      </c>
      <c r="F46" s="16"/>
      <c r="G46" s="13" t="s">
        <v>44</v>
      </c>
      <c r="H46" s="16"/>
      <c r="I46" s="15"/>
      <c r="J46" s="16"/>
      <c r="K46" s="17">
        <v>1167790000000000000</v>
      </c>
      <c r="L46" s="18">
        <v>43708.68357638889</v>
      </c>
      <c r="M46" s="19">
        <v>0</v>
      </c>
      <c r="N46" s="19">
        <v>0</v>
      </c>
      <c r="O46" s="19">
        <v>0</v>
      </c>
      <c r="P46" s="19">
        <v>0</v>
      </c>
      <c r="Q46" s="19">
        <v>0</v>
      </c>
      <c r="R46" s="2"/>
      <c r="S46" s="2"/>
      <c r="T46" s="2"/>
      <c r="U46" s="2"/>
      <c r="V46" s="2" t="s">
        <v>273</v>
      </c>
      <c r="W46" s="2"/>
      <c r="X46" s="5" t="s">
        <v>274</v>
      </c>
      <c r="Y46" s="29">
        <v>1006430000000000000</v>
      </c>
      <c r="Z46" s="11" t="s">
        <v>275</v>
      </c>
      <c r="AA46" s="2"/>
      <c r="AB46" s="18">
        <v>43263.42737268518</v>
      </c>
      <c r="AC46" s="2"/>
      <c r="AD46" s="2"/>
      <c r="AE46" s="5"/>
      <c r="AF46" s="19">
        <v>49985</v>
      </c>
      <c r="AG46" s="19">
        <v>6128</v>
      </c>
      <c r="AH46" s="19">
        <v>4276</v>
      </c>
      <c r="AI46" s="19">
        <v>38807</v>
      </c>
    </row>
    <row x14ac:dyDescent="0.25" r="47" customHeight="1" ht="18">
      <c r="A47" s="1" t="s">
        <v>276</v>
      </c>
      <c r="B47" s="12" t="s">
        <v>277</v>
      </c>
      <c r="C47" s="13" t="s">
        <v>44</v>
      </c>
      <c r="D47" s="16"/>
      <c r="E47" s="13" t="s">
        <v>44</v>
      </c>
      <c r="F47" s="16"/>
      <c r="G47" s="13" t="s">
        <v>44</v>
      </c>
      <c r="H47" s="16"/>
      <c r="I47" s="15"/>
      <c r="J47" s="16"/>
      <c r="K47" s="17">
        <v>1167790000000000000</v>
      </c>
      <c r="L47" s="18">
        <v>43708.677835648145</v>
      </c>
      <c r="M47" s="19">
        <v>0</v>
      </c>
      <c r="N47" s="19">
        <v>0</v>
      </c>
      <c r="O47" s="19">
        <v>0</v>
      </c>
      <c r="P47" s="19">
        <v>0</v>
      </c>
      <c r="Q47" s="19">
        <v>0</v>
      </c>
      <c r="R47" s="2"/>
      <c r="S47" s="2"/>
      <c r="T47" s="2"/>
      <c r="U47" s="2"/>
      <c r="V47" s="2" t="s">
        <v>278</v>
      </c>
      <c r="W47" s="2"/>
      <c r="X47" s="5" t="s">
        <v>279</v>
      </c>
      <c r="Y47" s="21">
        <v>2874318717</v>
      </c>
      <c r="Z47" s="11" t="s">
        <v>280</v>
      </c>
      <c r="AA47" s="2"/>
      <c r="AB47" s="18">
        <v>41956.05043981481</v>
      </c>
      <c r="AC47" s="2"/>
      <c r="AD47" s="2" t="s">
        <v>49</v>
      </c>
      <c r="AE47" s="5"/>
      <c r="AF47" s="19">
        <v>61350</v>
      </c>
      <c r="AG47" s="19">
        <v>2223</v>
      </c>
      <c r="AH47" s="19">
        <v>2220</v>
      </c>
      <c r="AI47" s="19">
        <v>350</v>
      </c>
    </row>
    <row x14ac:dyDescent="0.25" r="48" customHeight="1" ht="18">
      <c r="A48" s="1" t="s">
        <v>281</v>
      </c>
      <c r="B48" s="12" t="s">
        <v>282</v>
      </c>
      <c r="C48" s="13" t="s">
        <v>44</v>
      </c>
      <c r="D48" s="16"/>
      <c r="E48" s="13" t="s">
        <v>44</v>
      </c>
      <c r="F48" s="16"/>
      <c r="G48" s="13" t="s">
        <v>44</v>
      </c>
      <c r="H48" s="16"/>
      <c r="I48" s="15"/>
      <c r="J48" s="16"/>
      <c r="K48" s="17">
        <v>1167780000000000000</v>
      </c>
      <c r="L48" s="18">
        <v>43708.65681712963</v>
      </c>
      <c r="M48" s="19">
        <v>0</v>
      </c>
      <c r="N48" s="19">
        <v>0</v>
      </c>
      <c r="O48" s="19">
        <v>0</v>
      </c>
      <c r="P48" s="19">
        <v>0</v>
      </c>
      <c r="Q48" s="19">
        <v>0</v>
      </c>
      <c r="R48" s="2"/>
      <c r="S48" s="2"/>
      <c r="T48" s="2"/>
      <c r="U48" s="2"/>
      <c r="V48" s="11" t="s">
        <v>283</v>
      </c>
      <c r="W48" s="2"/>
      <c r="X48" s="5" t="s">
        <v>283</v>
      </c>
      <c r="Y48" s="19">
        <v>1528511994</v>
      </c>
      <c r="Z48" s="11"/>
      <c r="AA48" s="2"/>
      <c r="AB48" s="18">
        <v>41443.94954861111</v>
      </c>
      <c r="AC48" s="2"/>
      <c r="AD48" s="2"/>
      <c r="AE48" s="5"/>
      <c r="AF48" s="19">
        <v>8457</v>
      </c>
      <c r="AG48" s="19">
        <v>509</v>
      </c>
      <c r="AH48" s="19">
        <v>1002</v>
      </c>
      <c r="AI48" s="19">
        <v>5769</v>
      </c>
    </row>
    <row x14ac:dyDescent="0.25" r="49" customHeight="1" ht="18">
      <c r="A49" s="1" t="s">
        <v>284</v>
      </c>
      <c r="B49" s="12" t="s">
        <v>285</v>
      </c>
      <c r="C49" s="13" t="s">
        <v>44</v>
      </c>
      <c r="D49" s="16"/>
      <c r="E49" s="13" t="s">
        <v>44</v>
      </c>
      <c r="F49" s="16"/>
      <c r="G49" s="13" t="s">
        <v>44</v>
      </c>
      <c r="H49" s="16"/>
      <c r="I49" s="15"/>
      <c r="J49" s="16"/>
      <c r="K49" s="17">
        <v>1167770000000000000</v>
      </c>
      <c r="L49" s="18">
        <v>43708.62310185185</v>
      </c>
      <c r="M49" s="19">
        <v>1</v>
      </c>
      <c r="N49" s="19">
        <v>0</v>
      </c>
      <c r="O49" s="19">
        <v>0</v>
      </c>
      <c r="P49" s="19">
        <v>0</v>
      </c>
      <c r="Q49" s="19">
        <v>0</v>
      </c>
      <c r="R49" s="2"/>
      <c r="S49" s="2"/>
      <c r="T49" s="2"/>
      <c r="U49" s="11"/>
      <c r="V49" s="11" t="s">
        <v>286</v>
      </c>
      <c r="W49" s="2"/>
      <c r="X49" s="5" t="s">
        <v>287</v>
      </c>
      <c r="Y49" s="29">
        <v>975118000000000000</v>
      </c>
      <c r="Z49" s="11" t="s">
        <v>288</v>
      </c>
      <c r="AA49" s="2"/>
      <c r="AB49" s="18">
        <v>43177.00881944445</v>
      </c>
      <c r="AC49" s="2"/>
      <c r="AD49" s="11" t="s">
        <v>289</v>
      </c>
      <c r="AE49" s="5"/>
      <c r="AF49" s="19">
        <v>16877</v>
      </c>
      <c r="AG49" s="19">
        <v>317</v>
      </c>
      <c r="AH49" s="19">
        <v>215</v>
      </c>
      <c r="AI49" s="19">
        <v>35591</v>
      </c>
    </row>
    <row x14ac:dyDescent="0.25" r="50" customHeight="1" ht="18">
      <c r="A50" s="1" t="s">
        <v>290</v>
      </c>
      <c r="B50" s="12" t="s">
        <v>291</v>
      </c>
      <c r="C50" s="13" t="s">
        <v>44</v>
      </c>
      <c r="D50" s="16"/>
      <c r="E50" s="13" t="s">
        <v>44</v>
      </c>
      <c r="F50" s="16"/>
      <c r="G50" s="13" t="s">
        <v>44</v>
      </c>
      <c r="H50" s="16"/>
      <c r="I50" s="15"/>
      <c r="J50" s="16"/>
      <c r="K50" s="17">
        <v>1167770000000000000</v>
      </c>
      <c r="L50" s="18">
        <v>43708.62060185185</v>
      </c>
      <c r="M50" s="19">
        <v>0</v>
      </c>
      <c r="N50" s="19">
        <v>0</v>
      </c>
      <c r="O50" s="19">
        <v>0</v>
      </c>
      <c r="P50" s="19">
        <v>0</v>
      </c>
      <c r="Q50" s="19">
        <v>0</v>
      </c>
      <c r="R50" s="2"/>
      <c r="S50" s="2"/>
      <c r="T50" s="2"/>
      <c r="U50" s="2"/>
      <c r="V50" s="2" t="s">
        <v>292</v>
      </c>
      <c r="W50" s="2"/>
      <c r="X50" s="5" t="s">
        <v>293</v>
      </c>
      <c r="Y50" s="19">
        <v>297645904</v>
      </c>
      <c r="Z50" s="2" t="s">
        <v>294</v>
      </c>
      <c r="AA50" s="32" t="s">
        <v>295</v>
      </c>
      <c r="AB50" s="18">
        <v>40676.058020833334</v>
      </c>
      <c r="AC50" s="11"/>
      <c r="AD50" s="32" t="s">
        <v>296</v>
      </c>
      <c r="AE50" s="5"/>
      <c r="AF50" s="19">
        <v>90402</v>
      </c>
      <c r="AG50" s="19">
        <v>90</v>
      </c>
      <c r="AH50" s="19">
        <v>595</v>
      </c>
      <c r="AI50" s="19">
        <v>4738</v>
      </c>
    </row>
    <row x14ac:dyDescent="0.25" r="51" customHeight="1" ht="18">
      <c r="A51" s="2" t="s">
        <v>33</v>
      </c>
      <c r="B51" s="33" t="s">
        <v>297</v>
      </c>
      <c r="C51" s="34" t="s">
        <v>44</v>
      </c>
      <c r="D51" s="14"/>
      <c r="E51" s="34" t="s">
        <v>44</v>
      </c>
      <c r="F51" s="14"/>
      <c r="G51" s="34" t="s">
        <v>44</v>
      </c>
      <c r="H51" s="14"/>
      <c r="I51" s="35"/>
      <c r="J51" s="36"/>
      <c r="K51" s="37">
        <v>1369714107763601400</v>
      </c>
      <c r="L51" s="6" t="s">
        <v>298</v>
      </c>
      <c r="M51" s="37">
        <v>108</v>
      </c>
      <c r="N51" s="37">
        <v>16</v>
      </c>
      <c r="O51" s="37">
        <v>0</v>
      </c>
      <c r="P51" s="37">
        <v>0</v>
      </c>
      <c r="Q51" s="37">
        <v>0</v>
      </c>
      <c r="R51" s="2"/>
      <c r="S51" s="2"/>
      <c r="T51" s="2"/>
      <c r="U51" s="2"/>
      <c r="V51" s="2" t="s">
        <v>299</v>
      </c>
      <c r="W51" s="2" t="s">
        <v>300</v>
      </c>
      <c r="X51" s="37">
        <v>731172164146221000</v>
      </c>
      <c r="Y51" s="38" t="s">
        <v>301</v>
      </c>
      <c r="Z51" s="11" t="s">
        <v>302</v>
      </c>
      <c r="AA51" s="39" t="s">
        <v>303</v>
      </c>
      <c r="AB51" s="40"/>
      <c r="AC51" s="39" t="s">
        <v>304</v>
      </c>
      <c r="AD51" s="2"/>
      <c r="AE51" s="37">
        <v>85031</v>
      </c>
      <c r="AF51" s="37">
        <v>73787</v>
      </c>
      <c r="AG51" s="37">
        <v>5</v>
      </c>
      <c r="AH51" s="37">
        <v>0</v>
      </c>
      <c r="AI51" s="5"/>
    </row>
    <row x14ac:dyDescent="0.25" r="52" customHeight="1" ht="18">
      <c r="A52" s="2" t="s">
        <v>42</v>
      </c>
      <c r="B52" s="33" t="s">
        <v>305</v>
      </c>
      <c r="C52" s="34" t="s">
        <v>44</v>
      </c>
      <c r="D52" s="14"/>
      <c r="E52" s="34" t="s">
        <v>44</v>
      </c>
      <c r="F52" s="14"/>
      <c r="G52" s="34" t="s">
        <v>44</v>
      </c>
      <c r="H52" s="14"/>
      <c r="I52" s="35"/>
      <c r="J52" s="36"/>
      <c r="K52" s="37">
        <v>1369200712303935500</v>
      </c>
      <c r="L52" s="6" t="s">
        <v>306</v>
      </c>
      <c r="M52" s="37">
        <v>640</v>
      </c>
      <c r="N52" s="37">
        <v>99</v>
      </c>
      <c r="O52" s="37">
        <v>0</v>
      </c>
      <c r="P52" s="37">
        <v>0</v>
      </c>
      <c r="Q52" s="37">
        <v>0</v>
      </c>
      <c r="R52" s="2"/>
      <c r="S52" s="2"/>
      <c r="T52" s="2"/>
      <c r="U52" s="2"/>
      <c r="V52" s="2" t="s">
        <v>307</v>
      </c>
      <c r="W52" s="2" t="s">
        <v>308</v>
      </c>
      <c r="X52" s="41">
        <v>70957753</v>
      </c>
      <c r="Y52" s="38" t="s">
        <v>309</v>
      </c>
      <c r="Z52" s="11" t="s">
        <v>310</v>
      </c>
      <c r="AA52" s="39" t="s">
        <v>311</v>
      </c>
      <c r="AB52" s="40"/>
      <c r="AC52" s="11"/>
      <c r="AD52" s="2"/>
      <c r="AE52" s="37">
        <v>38725</v>
      </c>
      <c r="AF52" s="37">
        <v>141918</v>
      </c>
      <c r="AG52" s="37">
        <v>836</v>
      </c>
      <c r="AH52" s="37">
        <v>21210</v>
      </c>
      <c r="AI52" s="5"/>
    </row>
    <row x14ac:dyDescent="0.25" r="53" customHeight="1" ht="18">
      <c r="A53" s="2" t="s">
        <v>312</v>
      </c>
      <c r="B53" s="33" t="s">
        <v>313</v>
      </c>
      <c r="C53" s="34" t="s">
        <v>44</v>
      </c>
      <c r="D53" s="14"/>
      <c r="E53" s="34" t="s">
        <v>44</v>
      </c>
      <c r="F53" s="14"/>
      <c r="G53" s="34" t="s">
        <v>44</v>
      </c>
      <c r="H53" s="14"/>
      <c r="I53" s="35"/>
      <c r="J53" s="36"/>
      <c r="K53" s="37">
        <v>1370389066177466400</v>
      </c>
      <c r="L53" s="6" t="s">
        <v>314</v>
      </c>
      <c r="M53" s="37">
        <v>4</v>
      </c>
      <c r="N53" s="37">
        <v>1</v>
      </c>
      <c r="O53" s="37">
        <v>0</v>
      </c>
      <c r="P53" s="37">
        <v>0</v>
      </c>
      <c r="Q53" s="37">
        <v>0</v>
      </c>
      <c r="R53" s="2"/>
      <c r="S53" s="2"/>
      <c r="T53" s="2"/>
      <c r="U53" s="2"/>
      <c r="V53" s="2" t="s">
        <v>315</v>
      </c>
      <c r="W53" s="11" t="s">
        <v>316</v>
      </c>
      <c r="X53" s="41">
        <v>1297137383805268000</v>
      </c>
      <c r="Y53" s="42" t="s">
        <v>317</v>
      </c>
      <c r="Z53" s="11"/>
      <c r="AA53" s="39" t="s">
        <v>318</v>
      </c>
      <c r="AB53" s="40"/>
      <c r="AC53" s="39" t="s">
        <v>319</v>
      </c>
      <c r="AD53" s="2"/>
      <c r="AE53" s="37">
        <v>812</v>
      </c>
      <c r="AF53" s="37">
        <v>296</v>
      </c>
      <c r="AG53" s="37">
        <v>326</v>
      </c>
      <c r="AH53" s="37">
        <v>539</v>
      </c>
      <c r="AI53" s="5"/>
    </row>
    <row x14ac:dyDescent="0.25" r="54" customHeight="1" ht="18">
      <c r="A54" s="2" t="s">
        <v>320</v>
      </c>
      <c r="B54" s="33" t="s">
        <v>321</v>
      </c>
      <c r="C54" s="34" t="s">
        <v>44</v>
      </c>
      <c r="D54" s="14"/>
      <c r="E54" s="34" t="s">
        <v>44</v>
      </c>
      <c r="F54" s="14"/>
      <c r="G54" s="34" t="s">
        <v>44</v>
      </c>
      <c r="H54" s="14"/>
      <c r="I54" s="35"/>
      <c r="J54" s="36"/>
      <c r="K54" s="37">
        <v>1370386091488972800</v>
      </c>
      <c r="L54" s="6" t="s">
        <v>322</v>
      </c>
      <c r="M54" s="37">
        <v>10</v>
      </c>
      <c r="N54" s="37">
        <v>1</v>
      </c>
      <c r="O54" s="37">
        <v>0</v>
      </c>
      <c r="P54" s="37">
        <v>0</v>
      </c>
      <c r="Q54" s="37">
        <v>0</v>
      </c>
      <c r="R54" s="2"/>
      <c r="S54" s="2"/>
      <c r="T54" s="2"/>
      <c r="U54" s="2"/>
      <c r="V54" s="2" t="s">
        <v>323</v>
      </c>
      <c r="W54" s="11" t="s">
        <v>324</v>
      </c>
      <c r="X54" s="41">
        <v>941758806316470300</v>
      </c>
      <c r="Y54" s="42" t="s">
        <v>325</v>
      </c>
      <c r="Z54" s="11"/>
      <c r="AA54" s="39" t="s">
        <v>326</v>
      </c>
      <c r="AB54" s="40"/>
      <c r="AC54" s="39" t="s">
        <v>327</v>
      </c>
      <c r="AD54" s="2"/>
      <c r="AE54" s="37">
        <v>18900</v>
      </c>
      <c r="AF54" s="37">
        <v>5567</v>
      </c>
      <c r="AG54" s="37">
        <v>2880</v>
      </c>
      <c r="AH54" s="37">
        <v>35224</v>
      </c>
      <c r="AI54" s="5"/>
    </row>
    <row x14ac:dyDescent="0.25" r="55" customHeight="1" ht="18">
      <c r="A55" s="2" t="s">
        <v>55</v>
      </c>
      <c r="B55" s="33" t="s">
        <v>328</v>
      </c>
      <c r="C55" s="34" t="s">
        <v>44</v>
      </c>
      <c r="D55" s="14"/>
      <c r="E55" s="34" t="s">
        <v>44</v>
      </c>
      <c r="F55" s="14"/>
      <c r="G55" s="34" t="s">
        <v>44</v>
      </c>
      <c r="H55" s="14"/>
      <c r="I55" s="35"/>
      <c r="J55" s="36"/>
      <c r="K55" s="37">
        <v>1370383990180438000</v>
      </c>
      <c r="L55" s="6" t="s">
        <v>329</v>
      </c>
      <c r="M55" s="37">
        <v>3</v>
      </c>
      <c r="N55" s="37">
        <v>0</v>
      </c>
      <c r="O55" s="37">
        <v>0</v>
      </c>
      <c r="P55" s="37">
        <v>0</v>
      </c>
      <c r="Q55" s="37">
        <v>0</v>
      </c>
      <c r="R55" s="2"/>
      <c r="S55" s="2"/>
      <c r="T55" s="2"/>
      <c r="U55" s="2"/>
      <c r="V55" s="2" t="s">
        <v>330</v>
      </c>
      <c r="W55" s="11" t="s">
        <v>331</v>
      </c>
      <c r="X55" s="41">
        <v>1154764580482146300</v>
      </c>
      <c r="Y55" s="42" t="s">
        <v>332</v>
      </c>
      <c r="Z55" s="11"/>
      <c r="AA55" s="39" t="s">
        <v>333</v>
      </c>
      <c r="AB55" s="40"/>
      <c r="AC55" s="39" t="s">
        <v>334</v>
      </c>
      <c r="AD55" s="2"/>
      <c r="AE55" s="37">
        <v>1383</v>
      </c>
      <c r="AF55" s="37">
        <v>236</v>
      </c>
      <c r="AG55" s="37">
        <v>405</v>
      </c>
      <c r="AH55" s="37">
        <v>13630</v>
      </c>
      <c r="AI55" s="5"/>
    </row>
    <row x14ac:dyDescent="0.25" r="56" customHeight="1" ht="18">
      <c r="A56" s="2" t="s">
        <v>335</v>
      </c>
      <c r="B56" s="33" t="s">
        <v>336</v>
      </c>
      <c r="C56" s="34" t="s">
        <v>44</v>
      </c>
      <c r="D56" s="14"/>
      <c r="E56" s="34" t="s">
        <v>44</v>
      </c>
      <c r="F56" s="14"/>
      <c r="G56" s="34" t="s">
        <v>44</v>
      </c>
      <c r="H56" s="14"/>
      <c r="I56" s="35"/>
      <c r="J56" s="36"/>
      <c r="K56" s="37">
        <v>1370379450349666300</v>
      </c>
      <c r="L56" s="6" t="s">
        <v>337</v>
      </c>
      <c r="M56" s="37">
        <v>0</v>
      </c>
      <c r="N56" s="37">
        <v>0</v>
      </c>
      <c r="O56" s="37">
        <v>0</v>
      </c>
      <c r="P56" s="37">
        <v>0</v>
      </c>
      <c r="Q56" s="37">
        <v>0</v>
      </c>
      <c r="R56" s="2"/>
      <c r="S56" s="2"/>
      <c r="T56" s="2"/>
      <c r="U56" s="2"/>
      <c r="V56" s="2" t="s">
        <v>338</v>
      </c>
      <c r="W56" s="11" t="s">
        <v>339</v>
      </c>
      <c r="X56" s="41">
        <v>1247848729463468000</v>
      </c>
      <c r="Y56" s="42" t="s">
        <v>340</v>
      </c>
      <c r="Z56" s="11"/>
      <c r="AA56" s="39" t="s">
        <v>341</v>
      </c>
      <c r="AB56" s="40"/>
      <c r="AC56" s="39" t="s">
        <v>342</v>
      </c>
      <c r="AD56" s="2"/>
      <c r="AE56" s="37">
        <v>97</v>
      </c>
      <c r="AF56" s="37">
        <v>588</v>
      </c>
      <c r="AG56" s="37">
        <v>567</v>
      </c>
      <c r="AH56" s="37">
        <v>236</v>
      </c>
      <c r="AI56" s="5"/>
    </row>
    <row x14ac:dyDescent="0.25" r="57" customHeight="1" ht="18">
      <c r="A57" s="2" t="s">
        <v>343</v>
      </c>
      <c r="B57" s="33" t="s">
        <v>344</v>
      </c>
      <c r="C57" s="34" t="s">
        <v>44</v>
      </c>
      <c r="D57" s="14"/>
      <c r="E57" s="34" t="s">
        <v>44</v>
      </c>
      <c r="F57" s="14"/>
      <c r="G57" s="34" t="s">
        <v>44</v>
      </c>
      <c r="H57" s="14"/>
      <c r="I57" s="35"/>
      <c r="J57" s="36"/>
      <c r="K57" s="37">
        <v>1370376531973972000</v>
      </c>
      <c r="L57" s="6" t="s">
        <v>345</v>
      </c>
      <c r="M57" s="37">
        <v>0</v>
      </c>
      <c r="N57" s="37">
        <v>0</v>
      </c>
      <c r="O57" s="37">
        <v>0</v>
      </c>
      <c r="P57" s="37">
        <v>0</v>
      </c>
      <c r="Q57" s="37">
        <v>0</v>
      </c>
      <c r="R57" s="2"/>
      <c r="S57" s="2"/>
      <c r="T57" s="2"/>
      <c r="U57" s="2"/>
      <c r="V57" s="2" t="s">
        <v>346</v>
      </c>
      <c r="W57" s="11" t="s">
        <v>347</v>
      </c>
      <c r="X57" s="41">
        <v>1352270087949062100</v>
      </c>
      <c r="Y57" s="42" t="s">
        <v>348</v>
      </c>
      <c r="Z57" s="11"/>
      <c r="AA57" s="39" t="s">
        <v>349</v>
      </c>
      <c r="AB57" s="40"/>
      <c r="AC57" s="11"/>
      <c r="AD57" s="2"/>
      <c r="AE57" s="37">
        <v>61</v>
      </c>
      <c r="AF57" s="37">
        <v>10</v>
      </c>
      <c r="AG57" s="37">
        <v>35</v>
      </c>
      <c r="AH57" s="37">
        <v>13</v>
      </c>
      <c r="AI57" s="5"/>
    </row>
    <row x14ac:dyDescent="0.25" r="58" customHeight="1" ht="18">
      <c r="A58" s="2" t="s">
        <v>350</v>
      </c>
      <c r="B58" s="33" t="s">
        <v>351</v>
      </c>
      <c r="C58" s="34" t="s">
        <v>44</v>
      </c>
      <c r="D58" s="14"/>
      <c r="E58" s="34" t="s">
        <v>44</v>
      </c>
      <c r="F58" s="14"/>
      <c r="G58" s="34" t="s">
        <v>44</v>
      </c>
      <c r="H58" s="14"/>
      <c r="I58" s="35"/>
      <c r="J58" s="36"/>
      <c r="K58" s="37">
        <v>1370365999350964200</v>
      </c>
      <c r="L58" s="6" t="s">
        <v>352</v>
      </c>
      <c r="M58" s="37">
        <v>1</v>
      </c>
      <c r="N58" s="37">
        <v>0</v>
      </c>
      <c r="O58" s="37">
        <v>0</v>
      </c>
      <c r="P58" s="37">
        <v>0</v>
      </c>
      <c r="Q58" s="37">
        <v>0</v>
      </c>
      <c r="R58" s="2"/>
      <c r="S58" s="2"/>
      <c r="T58" s="2"/>
      <c r="U58" s="2"/>
      <c r="V58" s="2" t="s">
        <v>353</v>
      </c>
      <c r="W58" s="2" t="s">
        <v>354</v>
      </c>
      <c r="X58" s="37">
        <v>302165605</v>
      </c>
      <c r="Y58" s="38"/>
      <c r="Z58" s="11"/>
      <c r="AA58" s="39" t="s">
        <v>355</v>
      </c>
      <c r="AB58" s="40"/>
      <c r="AC58" s="39" t="s">
        <v>356</v>
      </c>
      <c r="AD58" s="2"/>
      <c r="AE58" s="37">
        <v>1782</v>
      </c>
      <c r="AF58" s="37">
        <v>76</v>
      </c>
      <c r="AG58" s="37">
        <v>343</v>
      </c>
      <c r="AH58" s="37">
        <v>5014</v>
      </c>
      <c r="AI58" s="5"/>
    </row>
    <row x14ac:dyDescent="0.25" r="59" customHeight="1" ht="18">
      <c r="A59" s="2" t="s">
        <v>357</v>
      </c>
      <c r="B59" s="33" t="s">
        <v>358</v>
      </c>
      <c r="C59" s="34" t="s">
        <v>44</v>
      </c>
      <c r="D59" s="14"/>
      <c r="E59" s="34" t="s">
        <v>44</v>
      </c>
      <c r="F59" s="14"/>
      <c r="G59" s="34" t="s">
        <v>44</v>
      </c>
      <c r="H59" s="14"/>
      <c r="I59" s="35"/>
      <c r="J59" s="36"/>
      <c r="K59" s="37">
        <v>1370362966583951400</v>
      </c>
      <c r="L59" s="6" t="s">
        <v>359</v>
      </c>
      <c r="M59" s="37">
        <v>0</v>
      </c>
      <c r="N59" s="37">
        <v>0</v>
      </c>
      <c r="O59" s="37">
        <v>0</v>
      </c>
      <c r="P59" s="37">
        <v>0</v>
      </c>
      <c r="Q59" s="37">
        <v>0</v>
      </c>
      <c r="R59" s="2"/>
      <c r="S59" s="2"/>
      <c r="T59" s="2"/>
      <c r="U59" s="2"/>
      <c r="V59" s="2" t="s">
        <v>360</v>
      </c>
      <c r="W59" s="2" t="s">
        <v>361</v>
      </c>
      <c r="X59" s="41">
        <v>1196170824216129500</v>
      </c>
      <c r="Y59" s="38"/>
      <c r="Z59" s="11" t="s">
        <v>362</v>
      </c>
      <c r="AA59" s="39" t="s">
        <v>363</v>
      </c>
      <c r="AB59" s="40"/>
      <c r="AC59" s="2"/>
      <c r="AD59" s="2"/>
      <c r="AE59" s="37">
        <v>79768</v>
      </c>
      <c r="AF59" s="37">
        <v>1</v>
      </c>
      <c r="AG59" s="37">
        <v>0</v>
      </c>
      <c r="AH59" s="37">
        <v>0</v>
      </c>
      <c r="AI59" s="5"/>
    </row>
    <row x14ac:dyDescent="0.25" r="60" customHeight="1" ht="18">
      <c r="A60" s="2" t="s">
        <v>364</v>
      </c>
      <c r="B60" s="33" t="s">
        <v>365</v>
      </c>
      <c r="C60" s="34" t="s">
        <v>366</v>
      </c>
      <c r="D60" s="14"/>
      <c r="E60" s="34" t="s">
        <v>366</v>
      </c>
      <c r="F60" s="14"/>
      <c r="G60" s="34" t="s">
        <v>366</v>
      </c>
      <c r="H60" s="14"/>
      <c r="I60" s="35"/>
      <c r="J60" s="36"/>
      <c r="K60" s="37">
        <v>1370361799854465000</v>
      </c>
      <c r="L60" s="6" t="s">
        <v>367</v>
      </c>
      <c r="M60" s="37">
        <v>0</v>
      </c>
      <c r="N60" s="37">
        <v>0</v>
      </c>
      <c r="O60" s="37">
        <v>0</v>
      </c>
      <c r="P60" s="37">
        <v>0</v>
      </c>
      <c r="Q60" s="37">
        <v>0</v>
      </c>
      <c r="R60" s="2"/>
      <c r="S60" s="2"/>
      <c r="T60" s="2"/>
      <c r="U60" s="2"/>
      <c r="V60" s="2" t="s">
        <v>368</v>
      </c>
      <c r="W60" s="11" t="s">
        <v>369</v>
      </c>
      <c r="X60" s="41">
        <v>797953016037044200</v>
      </c>
      <c r="Y60" s="42" t="s">
        <v>370</v>
      </c>
      <c r="Z60" s="11"/>
      <c r="AA60" s="39" t="s">
        <v>371</v>
      </c>
      <c r="AB60" s="40"/>
      <c r="AC60" s="2"/>
      <c r="AD60" s="2"/>
      <c r="AE60" s="37">
        <v>5717</v>
      </c>
      <c r="AF60" s="37">
        <v>660</v>
      </c>
      <c r="AG60" s="37">
        <v>725</v>
      </c>
      <c r="AH60" s="37">
        <v>21473</v>
      </c>
      <c r="AI60" s="5"/>
    </row>
    <row x14ac:dyDescent="0.25" r="61" customHeight="1" ht="18">
      <c r="A61" s="2" t="s">
        <v>372</v>
      </c>
      <c r="B61" s="33" t="s">
        <v>373</v>
      </c>
      <c r="C61" s="34" t="s">
        <v>44</v>
      </c>
      <c r="D61" s="14"/>
      <c r="E61" s="34" t="s">
        <v>44</v>
      </c>
      <c r="F61" s="14"/>
      <c r="G61" s="34" t="s">
        <v>44</v>
      </c>
      <c r="H61" s="14"/>
      <c r="I61" s="35"/>
      <c r="J61" s="36"/>
      <c r="K61" s="37">
        <v>1370358061781688300</v>
      </c>
      <c r="L61" s="6" t="s">
        <v>374</v>
      </c>
      <c r="M61" s="37">
        <v>5</v>
      </c>
      <c r="N61" s="37">
        <v>1</v>
      </c>
      <c r="O61" s="37">
        <v>0</v>
      </c>
      <c r="P61" s="37">
        <v>0</v>
      </c>
      <c r="Q61" s="37">
        <v>0</v>
      </c>
      <c r="R61" s="2"/>
      <c r="S61" s="2"/>
      <c r="T61" s="2"/>
      <c r="U61" s="2"/>
      <c r="V61" s="2" t="s">
        <v>375</v>
      </c>
      <c r="W61" s="2" t="s">
        <v>376</v>
      </c>
      <c r="X61" s="37">
        <v>296159261</v>
      </c>
      <c r="Y61" s="38"/>
      <c r="Z61" s="11" t="s">
        <v>377</v>
      </c>
      <c r="AA61" s="39" t="s">
        <v>378</v>
      </c>
      <c r="AB61" s="40"/>
      <c r="AC61" s="2"/>
      <c r="AD61" s="2"/>
      <c r="AE61" s="37">
        <v>10888</v>
      </c>
      <c r="AF61" s="37">
        <v>3890</v>
      </c>
      <c r="AG61" s="37">
        <v>0</v>
      </c>
      <c r="AH61" s="37">
        <v>1357</v>
      </c>
      <c r="AI61" s="5"/>
    </row>
    <row x14ac:dyDescent="0.25" r="62" customHeight="1" ht="18">
      <c r="A62" s="2" t="s">
        <v>379</v>
      </c>
      <c r="B62" s="33" t="s">
        <v>380</v>
      </c>
      <c r="C62" s="34" t="s">
        <v>44</v>
      </c>
      <c r="D62" s="14"/>
      <c r="E62" s="34" t="s">
        <v>44</v>
      </c>
      <c r="F62" s="14"/>
      <c r="G62" s="34" t="s">
        <v>44</v>
      </c>
      <c r="H62" s="14"/>
      <c r="I62" s="35"/>
      <c r="J62" s="36"/>
      <c r="K62" s="37">
        <v>1370356750981927000</v>
      </c>
      <c r="L62" s="6" t="s">
        <v>381</v>
      </c>
      <c r="M62" s="37">
        <v>6</v>
      </c>
      <c r="N62" s="37">
        <v>1</v>
      </c>
      <c r="O62" s="37">
        <v>0</v>
      </c>
      <c r="P62" s="37">
        <v>0</v>
      </c>
      <c r="Q62" s="37">
        <v>0</v>
      </c>
      <c r="R62" s="2"/>
      <c r="S62" s="2"/>
      <c r="T62" s="2"/>
      <c r="U62" s="2"/>
      <c r="V62" s="2" t="s">
        <v>375</v>
      </c>
      <c r="W62" s="2" t="s">
        <v>376</v>
      </c>
      <c r="X62" s="41">
        <v>296159261</v>
      </c>
      <c r="Y62" s="38"/>
      <c r="Z62" s="11" t="s">
        <v>377</v>
      </c>
      <c r="AA62" s="39" t="s">
        <v>378</v>
      </c>
      <c r="AB62" s="40"/>
      <c r="AC62" s="2"/>
      <c r="AD62" s="2"/>
      <c r="AE62" s="37">
        <v>10888</v>
      </c>
      <c r="AF62" s="37">
        <v>3890</v>
      </c>
      <c r="AG62" s="37">
        <v>0</v>
      </c>
      <c r="AH62" s="37">
        <v>1357</v>
      </c>
      <c r="AI62" s="5"/>
    </row>
    <row x14ac:dyDescent="0.25" r="63" customHeight="1" ht="18">
      <c r="A63" s="2" t="s">
        <v>382</v>
      </c>
      <c r="B63" s="33" t="s">
        <v>383</v>
      </c>
      <c r="C63" s="34" t="s">
        <v>44</v>
      </c>
      <c r="D63" s="14"/>
      <c r="E63" s="34" t="s">
        <v>44</v>
      </c>
      <c r="F63" s="14"/>
      <c r="G63" s="34" t="s">
        <v>44</v>
      </c>
      <c r="H63" s="14"/>
      <c r="I63" s="35"/>
      <c r="J63" s="36"/>
      <c r="K63" s="37">
        <v>1370355258195579000</v>
      </c>
      <c r="L63" s="6" t="s">
        <v>384</v>
      </c>
      <c r="M63" s="37">
        <v>6</v>
      </c>
      <c r="N63" s="37">
        <v>0</v>
      </c>
      <c r="O63" s="37">
        <v>0</v>
      </c>
      <c r="P63" s="37">
        <v>0</v>
      </c>
      <c r="Q63" s="37">
        <v>0</v>
      </c>
      <c r="R63" s="2"/>
      <c r="S63" s="2"/>
      <c r="T63" s="2"/>
      <c r="U63" s="2"/>
      <c r="V63" s="2" t="s">
        <v>385</v>
      </c>
      <c r="W63" s="11" t="s">
        <v>386</v>
      </c>
      <c r="X63" s="41">
        <v>1221898873121190000</v>
      </c>
      <c r="Y63" s="42" t="s">
        <v>387</v>
      </c>
      <c r="Z63" s="11"/>
      <c r="AA63" s="39" t="s">
        <v>388</v>
      </c>
      <c r="AB63" s="40"/>
      <c r="AC63" s="2"/>
      <c r="AD63" s="2"/>
      <c r="AE63" s="37">
        <v>16277</v>
      </c>
      <c r="AF63" s="37">
        <v>12357</v>
      </c>
      <c r="AG63" s="37">
        <v>0</v>
      </c>
      <c r="AH63" s="37">
        <v>999</v>
      </c>
      <c r="AI63" s="5"/>
    </row>
    <row x14ac:dyDescent="0.25" r="64" customHeight="1" ht="18">
      <c r="A64" s="2" t="s">
        <v>389</v>
      </c>
      <c r="B64" s="33" t="s">
        <v>390</v>
      </c>
      <c r="C64" s="34" t="s">
        <v>44</v>
      </c>
      <c r="D64" s="14"/>
      <c r="E64" s="34" t="s">
        <v>44</v>
      </c>
      <c r="F64" s="14"/>
      <c r="G64" s="34" t="s">
        <v>44</v>
      </c>
      <c r="H64" s="14"/>
      <c r="I64" s="35"/>
      <c r="J64" s="36"/>
      <c r="K64" s="37">
        <v>1370350809918083000</v>
      </c>
      <c r="L64" s="6" t="s">
        <v>391</v>
      </c>
      <c r="M64" s="37">
        <v>0</v>
      </c>
      <c r="N64" s="37">
        <v>0</v>
      </c>
      <c r="O64" s="37">
        <v>0</v>
      </c>
      <c r="P64" s="37">
        <v>0</v>
      </c>
      <c r="Q64" s="37">
        <v>0</v>
      </c>
      <c r="R64" s="2"/>
      <c r="S64" s="2"/>
      <c r="T64" s="2"/>
      <c r="U64" s="2"/>
      <c r="V64" s="2" t="s">
        <v>392</v>
      </c>
      <c r="W64" s="11" t="s">
        <v>393</v>
      </c>
      <c r="X64" s="41">
        <v>1366715429910118400</v>
      </c>
      <c r="Y64" s="42" t="s">
        <v>394</v>
      </c>
      <c r="Z64" s="11"/>
      <c r="AA64" s="39" t="s">
        <v>395</v>
      </c>
      <c r="AB64" s="40"/>
      <c r="AC64" s="11"/>
      <c r="AD64" s="2"/>
      <c r="AE64" s="37">
        <v>1</v>
      </c>
      <c r="AF64" s="37">
        <v>1</v>
      </c>
      <c r="AG64" s="37">
        <v>5</v>
      </c>
      <c r="AH64" s="37">
        <v>1</v>
      </c>
      <c r="AI64" s="5"/>
    </row>
    <row x14ac:dyDescent="0.25" r="65" customHeight="1" ht="18">
      <c r="A65" s="2" t="s">
        <v>396</v>
      </c>
      <c r="B65" s="33" t="s">
        <v>397</v>
      </c>
      <c r="C65" s="34" t="s">
        <v>44</v>
      </c>
      <c r="D65" s="14"/>
      <c r="E65" s="34" t="s">
        <v>44</v>
      </c>
      <c r="F65" s="14"/>
      <c r="G65" s="34" t="s">
        <v>44</v>
      </c>
      <c r="H65" s="14"/>
      <c r="I65" s="35"/>
      <c r="J65" s="36"/>
      <c r="K65" s="37">
        <v>1370350415078916000</v>
      </c>
      <c r="L65" s="6" t="s">
        <v>398</v>
      </c>
      <c r="M65" s="37">
        <v>1</v>
      </c>
      <c r="N65" s="37">
        <v>0</v>
      </c>
      <c r="O65" s="37">
        <v>0</v>
      </c>
      <c r="P65" s="37">
        <v>0</v>
      </c>
      <c r="Q65" s="37">
        <v>0</v>
      </c>
      <c r="R65" s="2"/>
      <c r="S65" s="2"/>
      <c r="T65" s="2"/>
      <c r="U65" s="2"/>
      <c r="V65" s="2" t="s">
        <v>399</v>
      </c>
      <c r="W65" s="11" t="s">
        <v>400</v>
      </c>
      <c r="X65" s="41">
        <v>388435912</v>
      </c>
      <c r="Y65" s="42" t="s">
        <v>401</v>
      </c>
      <c r="Z65" s="11"/>
      <c r="AA65" s="39" t="s">
        <v>402</v>
      </c>
      <c r="AB65" s="40"/>
      <c r="AC65" s="11"/>
      <c r="AD65" s="2"/>
      <c r="AE65" s="37">
        <v>278</v>
      </c>
      <c r="AF65" s="37">
        <v>176</v>
      </c>
      <c r="AG65" s="37">
        <v>576</v>
      </c>
      <c r="AH65" s="37">
        <v>5564</v>
      </c>
      <c r="AI65" s="5"/>
    </row>
    <row x14ac:dyDescent="0.25" r="66" customHeight="1" ht="18">
      <c r="A66" s="2" t="s">
        <v>403</v>
      </c>
      <c r="B66" s="33" t="s">
        <v>404</v>
      </c>
      <c r="C66" s="34" t="s">
        <v>44</v>
      </c>
      <c r="D66" s="14"/>
      <c r="E66" s="34" t="s">
        <v>44</v>
      </c>
      <c r="F66" s="14"/>
      <c r="G66" s="34" t="s">
        <v>44</v>
      </c>
      <c r="H66" s="14"/>
      <c r="I66" s="35"/>
      <c r="J66" s="36"/>
      <c r="K66" s="37">
        <v>1370346530738208800</v>
      </c>
      <c r="L66" s="6" t="s">
        <v>405</v>
      </c>
      <c r="M66" s="37">
        <v>1</v>
      </c>
      <c r="N66" s="37">
        <v>0</v>
      </c>
      <c r="O66" s="37">
        <v>0</v>
      </c>
      <c r="P66" s="37">
        <v>0</v>
      </c>
      <c r="Q66" s="37">
        <v>0</v>
      </c>
      <c r="R66" s="2"/>
      <c r="S66" s="2"/>
      <c r="T66" s="2"/>
      <c r="U66" s="2"/>
      <c r="V66" s="2" t="s">
        <v>406</v>
      </c>
      <c r="W66" s="11" t="s">
        <v>407</v>
      </c>
      <c r="X66" s="41">
        <v>419665502</v>
      </c>
      <c r="Y66" s="42" t="s">
        <v>408</v>
      </c>
      <c r="Z66" s="11"/>
      <c r="AA66" s="39" t="s">
        <v>409</v>
      </c>
      <c r="AB66" s="40"/>
      <c r="AC66" s="39" t="s">
        <v>410</v>
      </c>
      <c r="AD66" s="2"/>
      <c r="AE66" s="37">
        <v>50022</v>
      </c>
      <c r="AF66" s="37">
        <v>2296</v>
      </c>
      <c r="AG66" s="37">
        <v>917</v>
      </c>
      <c r="AH66" s="37">
        <v>6815</v>
      </c>
      <c r="AI66" s="5"/>
    </row>
    <row x14ac:dyDescent="0.25" r="67" customHeight="1" ht="18">
      <c r="A67" s="2" t="s">
        <v>411</v>
      </c>
      <c r="B67" s="33" t="s">
        <v>412</v>
      </c>
      <c r="C67" s="34" t="s">
        <v>44</v>
      </c>
      <c r="D67" s="14"/>
      <c r="E67" s="34" t="s">
        <v>44</v>
      </c>
      <c r="F67" s="14"/>
      <c r="G67" s="34" t="s">
        <v>44</v>
      </c>
      <c r="H67" s="14"/>
      <c r="I67" s="35"/>
      <c r="J67" s="36"/>
      <c r="K67" s="37">
        <v>1369200087281328000</v>
      </c>
      <c r="L67" s="6" t="s">
        <v>413</v>
      </c>
      <c r="M67" s="37">
        <v>21</v>
      </c>
      <c r="N67" s="37">
        <v>15</v>
      </c>
      <c r="O67" s="37">
        <v>0</v>
      </c>
      <c r="P67" s="37">
        <v>0</v>
      </c>
      <c r="Q67" s="37">
        <v>0</v>
      </c>
      <c r="R67" s="2"/>
      <c r="S67" s="2"/>
      <c r="T67" s="2"/>
      <c r="U67" s="2"/>
      <c r="V67" s="2" t="s">
        <v>414</v>
      </c>
      <c r="W67" s="11" t="s">
        <v>415</v>
      </c>
      <c r="X67" s="41">
        <v>1297594392606396400</v>
      </c>
      <c r="Y67" s="42" t="s">
        <v>416</v>
      </c>
      <c r="Z67" s="11"/>
      <c r="AA67" s="39" t="s">
        <v>417</v>
      </c>
      <c r="AB67" s="40"/>
      <c r="AC67" s="2"/>
      <c r="AD67" s="2"/>
      <c r="AE67" s="37">
        <v>21187</v>
      </c>
      <c r="AF67" s="37">
        <v>1074</v>
      </c>
      <c r="AG67" s="37">
        <v>896</v>
      </c>
      <c r="AH67" s="37">
        <v>37181</v>
      </c>
      <c r="AI67" s="5"/>
    </row>
    <row x14ac:dyDescent="0.25" r="68" customHeight="1" ht="18">
      <c r="A68" s="2" t="s">
        <v>418</v>
      </c>
      <c r="B68" s="33" t="s">
        <v>419</v>
      </c>
      <c r="C68" s="34" t="s">
        <v>44</v>
      </c>
      <c r="D68" s="14"/>
      <c r="E68" s="34" t="s">
        <v>44</v>
      </c>
      <c r="F68" s="14"/>
      <c r="G68" s="34" t="s">
        <v>44</v>
      </c>
      <c r="H68" s="14"/>
      <c r="I68" s="35"/>
      <c r="J68" s="36"/>
      <c r="K68" s="37">
        <v>1369197277403811800</v>
      </c>
      <c r="L68" s="6" t="s">
        <v>420</v>
      </c>
      <c r="M68" s="37">
        <v>0</v>
      </c>
      <c r="N68" s="37">
        <v>0</v>
      </c>
      <c r="O68" s="37">
        <v>0</v>
      </c>
      <c r="P68" s="37">
        <v>0</v>
      </c>
      <c r="Q68" s="37">
        <v>0</v>
      </c>
      <c r="R68" s="2"/>
      <c r="S68" s="2"/>
      <c r="T68" s="2"/>
      <c r="U68" s="2"/>
      <c r="V68" s="2" t="s">
        <v>421</v>
      </c>
      <c r="W68" s="11" t="s">
        <v>422</v>
      </c>
      <c r="X68" s="41">
        <v>869461835153592300</v>
      </c>
      <c r="Y68" s="42" t="s">
        <v>423</v>
      </c>
      <c r="Z68" s="11"/>
      <c r="AA68" s="39" t="s">
        <v>424</v>
      </c>
      <c r="AB68" s="40"/>
      <c r="AC68" s="11" t="s">
        <v>49</v>
      </c>
      <c r="AD68" s="2"/>
      <c r="AE68" s="37">
        <v>679</v>
      </c>
      <c r="AF68" s="37">
        <v>54</v>
      </c>
      <c r="AG68" s="37">
        <v>29</v>
      </c>
      <c r="AH68" s="37">
        <v>3</v>
      </c>
      <c r="AI68" s="5"/>
    </row>
    <row x14ac:dyDescent="0.25" r="69" customHeight="1" ht="18">
      <c r="A69" s="2" t="s">
        <v>425</v>
      </c>
      <c r="B69" s="33" t="s">
        <v>426</v>
      </c>
      <c r="C69" s="34" t="s">
        <v>44</v>
      </c>
      <c r="D69" s="14"/>
      <c r="E69" s="34" t="s">
        <v>44</v>
      </c>
      <c r="F69" s="14"/>
      <c r="G69" s="34" t="s">
        <v>44</v>
      </c>
      <c r="H69" s="14"/>
      <c r="I69" s="35"/>
      <c r="J69" s="36"/>
      <c r="K69" s="37">
        <v>1369189998096957400</v>
      </c>
      <c r="L69" s="6" t="s">
        <v>427</v>
      </c>
      <c r="M69" s="37">
        <v>0</v>
      </c>
      <c r="N69" s="37">
        <v>0</v>
      </c>
      <c r="O69" s="37">
        <v>0</v>
      </c>
      <c r="P69" s="37">
        <v>0</v>
      </c>
      <c r="Q69" s="37">
        <v>0</v>
      </c>
      <c r="R69" s="2"/>
      <c r="S69" s="2"/>
      <c r="T69" s="2"/>
      <c r="U69" s="2"/>
      <c r="V69" s="2" t="s">
        <v>428</v>
      </c>
      <c r="W69" s="2" t="s">
        <v>429</v>
      </c>
      <c r="X69" s="41">
        <v>1256267573395677200</v>
      </c>
      <c r="Y69" s="38"/>
      <c r="Z69" s="11"/>
      <c r="AA69" s="39" t="s">
        <v>430</v>
      </c>
      <c r="AB69" s="40"/>
      <c r="AC69" s="11"/>
      <c r="AD69" s="2"/>
      <c r="AE69" s="37">
        <v>353</v>
      </c>
      <c r="AF69" s="37">
        <v>35</v>
      </c>
      <c r="AG69" s="37">
        <v>1247</v>
      </c>
      <c r="AH69" s="37">
        <v>198</v>
      </c>
      <c r="AI69" s="5"/>
    </row>
    <row x14ac:dyDescent="0.25" r="70" customHeight="1" ht="18">
      <c r="A70" s="2" t="s">
        <v>431</v>
      </c>
      <c r="B70" s="33" t="s">
        <v>432</v>
      </c>
      <c r="C70" s="34" t="s">
        <v>44</v>
      </c>
      <c r="D70" s="14"/>
      <c r="E70" s="34" t="s">
        <v>44</v>
      </c>
      <c r="F70" s="14"/>
      <c r="G70" s="34" t="s">
        <v>44</v>
      </c>
      <c r="H70" s="14"/>
      <c r="I70" s="35"/>
      <c r="J70" s="36"/>
      <c r="K70" s="37">
        <v>1369189019972759600</v>
      </c>
      <c r="L70" s="6" t="s">
        <v>433</v>
      </c>
      <c r="M70" s="37">
        <v>0</v>
      </c>
      <c r="N70" s="37">
        <v>0</v>
      </c>
      <c r="O70" s="37">
        <v>0</v>
      </c>
      <c r="P70" s="37">
        <v>0</v>
      </c>
      <c r="Q70" s="37">
        <v>0</v>
      </c>
      <c r="R70" s="2"/>
      <c r="S70" s="2"/>
      <c r="T70" s="2"/>
      <c r="U70" s="2"/>
      <c r="V70" s="2" t="s">
        <v>434</v>
      </c>
      <c r="W70" s="11" t="s">
        <v>435</v>
      </c>
      <c r="X70" s="41">
        <v>95228757</v>
      </c>
      <c r="Y70" s="42" t="s">
        <v>436</v>
      </c>
      <c r="Z70" s="11"/>
      <c r="AA70" s="39" t="s">
        <v>437</v>
      </c>
      <c r="AB70" s="40"/>
      <c r="AC70" s="39" t="s">
        <v>438</v>
      </c>
      <c r="AD70" s="2"/>
      <c r="AE70" s="37">
        <v>47835</v>
      </c>
      <c r="AF70" s="37">
        <v>783</v>
      </c>
      <c r="AG70" s="37">
        <v>1761</v>
      </c>
      <c r="AH70" s="37">
        <v>4882</v>
      </c>
      <c r="AI70" s="5"/>
    </row>
    <row x14ac:dyDescent="0.25" r="71" customHeight="1" ht="18">
      <c r="A71" s="2" t="s">
        <v>439</v>
      </c>
      <c r="B71" s="33" t="s">
        <v>440</v>
      </c>
      <c r="C71" s="34" t="s">
        <v>44</v>
      </c>
      <c r="D71" s="14"/>
      <c r="E71" s="34" t="s">
        <v>44</v>
      </c>
      <c r="F71" s="14"/>
      <c r="G71" s="34" t="s">
        <v>44</v>
      </c>
      <c r="H71" s="14"/>
      <c r="I71" s="35"/>
      <c r="J71" s="36"/>
      <c r="K71" s="37">
        <v>1369183148865695700</v>
      </c>
      <c r="L71" s="6" t="s">
        <v>441</v>
      </c>
      <c r="M71" s="37">
        <v>0</v>
      </c>
      <c r="N71" s="37">
        <v>0</v>
      </c>
      <c r="O71" s="37">
        <v>0</v>
      </c>
      <c r="P71" s="37">
        <v>0</v>
      </c>
      <c r="Q71" s="37">
        <v>0</v>
      </c>
      <c r="R71" s="2"/>
      <c r="S71" s="2"/>
      <c r="T71" s="2"/>
      <c r="U71" s="2"/>
      <c r="V71" s="2" t="s">
        <v>442</v>
      </c>
      <c r="W71" s="43" t="s">
        <v>443</v>
      </c>
      <c r="X71" s="37">
        <v>3047364963</v>
      </c>
      <c r="Y71" s="38"/>
      <c r="Z71" s="11"/>
      <c r="AA71" s="39" t="s">
        <v>444</v>
      </c>
      <c r="AB71" s="40"/>
      <c r="AC71" s="2"/>
      <c r="AD71" s="2"/>
      <c r="AE71" s="37">
        <v>14295</v>
      </c>
      <c r="AF71" s="37">
        <v>704</v>
      </c>
      <c r="AG71" s="37">
        <v>857</v>
      </c>
      <c r="AH71" s="37">
        <v>20875</v>
      </c>
      <c r="AI71" s="5"/>
    </row>
    <row x14ac:dyDescent="0.25" r="72" customHeight="1" ht="18">
      <c r="A72" s="2" t="s">
        <v>445</v>
      </c>
      <c r="B72" s="33" t="s">
        <v>446</v>
      </c>
      <c r="C72" s="34" t="s">
        <v>44</v>
      </c>
      <c r="D72" s="14"/>
      <c r="E72" s="34" t="s">
        <v>44</v>
      </c>
      <c r="F72" s="14"/>
      <c r="G72" s="34" t="s">
        <v>44</v>
      </c>
      <c r="H72" s="14"/>
      <c r="I72" s="35"/>
      <c r="J72" s="36"/>
      <c r="K72" s="37">
        <v>1369176082499375000</v>
      </c>
      <c r="L72" s="6" t="s">
        <v>447</v>
      </c>
      <c r="M72" s="37">
        <v>0</v>
      </c>
      <c r="N72" s="37">
        <v>0</v>
      </c>
      <c r="O72" s="37">
        <v>0</v>
      </c>
      <c r="P72" s="37">
        <v>0</v>
      </c>
      <c r="Q72" s="37">
        <v>0</v>
      </c>
      <c r="R72" s="2"/>
      <c r="S72" s="2"/>
      <c r="T72" s="2"/>
      <c r="U72" s="2"/>
      <c r="V72" s="2" t="s">
        <v>360</v>
      </c>
      <c r="W72" s="2" t="s">
        <v>361</v>
      </c>
      <c r="X72" s="37">
        <v>1196170824216129500</v>
      </c>
      <c r="Y72" s="38"/>
      <c r="Z72" s="11" t="s">
        <v>362</v>
      </c>
      <c r="AA72" s="39" t="s">
        <v>363</v>
      </c>
      <c r="AB72" s="40"/>
      <c r="AC72" s="2"/>
      <c r="AD72" s="2"/>
      <c r="AE72" s="37">
        <v>79768</v>
      </c>
      <c r="AF72" s="37">
        <v>1</v>
      </c>
      <c r="AG72" s="37">
        <v>0</v>
      </c>
      <c r="AH72" s="37">
        <v>0</v>
      </c>
      <c r="AI72" s="5"/>
    </row>
    <row x14ac:dyDescent="0.25" r="73" customHeight="1" ht="18">
      <c r="A73" s="2" t="s">
        <v>448</v>
      </c>
      <c r="B73" s="33" t="s">
        <v>449</v>
      </c>
      <c r="C73" s="34" t="s">
        <v>44</v>
      </c>
      <c r="D73" s="14"/>
      <c r="E73" s="34" t="s">
        <v>44</v>
      </c>
      <c r="F73" s="14"/>
      <c r="G73" s="34" t="s">
        <v>44</v>
      </c>
      <c r="H73" s="14"/>
      <c r="I73" s="35"/>
      <c r="J73" s="36"/>
      <c r="K73" s="37">
        <v>1369175009793564700</v>
      </c>
      <c r="L73" s="6" t="s">
        <v>450</v>
      </c>
      <c r="M73" s="37">
        <v>1</v>
      </c>
      <c r="N73" s="37">
        <v>1</v>
      </c>
      <c r="O73" s="37">
        <v>0</v>
      </c>
      <c r="P73" s="37">
        <v>0</v>
      </c>
      <c r="Q73" s="37">
        <v>0</v>
      </c>
      <c r="R73" s="2"/>
      <c r="S73" s="2"/>
      <c r="T73" s="2"/>
      <c r="U73" s="2"/>
      <c r="V73" s="2" t="s">
        <v>451</v>
      </c>
      <c r="W73" s="2" t="s">
        <v>452</v>
      </c>
      <c r="X73" s="41">
        <v>904486768854097900</v>
      </c>
      <c r="Y73" s="38" t="s">
        <v>453</v>
      </c>
      <c r="Z73" s="11" t="s">
        <v>454</v>
      </c>
      <c r="AA73" s="39" t="s">
        <v>455</v>
      </c>
      <c r="AB73" s="40"/>
      <c r="AC73" s="2" t="s">
        <v>103</v>
      </c>
      <c r="AD73" s="2"/>
      <c r="AE73" s="37">
        <v>297019</v>
      </c>
      <c r="AF73" s="37">
        <v>32741</v>
      </c>
      <c r="AG73" s="37">
        <v>24089</v>
      </c>
      <c r="AH73" s="37">
        <v>54934</v>
      </c>
      <c r="AI73" s="5"/>
    </row>
    <row x14ac:dyDescent="0.25" r="74" customHeight="1" ht="18">
      <c r="A74" s="2" t="s">
        <v>456</v>
      </c>
      <c r="B74" s="33" t="s">
        <v>457</v>
      </c>
      <c r="C74" s="34" t="s">
        <v>366</v>
      </c>
      <c r="D74" s="14"/>
      <c r="E74" s="34" t="s">
        <v>366</v>
      </c>
      <c r="F74" s="14"/>
      <c r="G74" s="34" t="s">
        <v>366</v>
      </c>
      <c r="H74" s="14"/>
      <c r="I74" s="35"/>
      <c r="J74" s="36"/>
      <c r="K74" s="37">
        <v>1369174580263280600</v>
      </c>
      <c r="L74" s="6" t="s">
        <v>458</v>
      </c>
      <c r="M74" s="37">
        <v>0</v>
      </c>
      <c r="N74" s="37">
        <v>0</v>
      </c>
      <c r="O74" s="37">
        <v>0</v>
      </c>
      <c r="P74" s="37">
        <v>0</v>
      </c>
      <c r="Q74" s="37">
        <v>0</v>
      </c>
      <c r="R74" s="2"/>
      <c r="S74" s="2"/>
      <c r="T74" s="2"/>
      <c r="U74" s="2"/>
      <c r="V74" s="2" t="s">
        <v>459</v>
      </c>
      <c r="W74" s="11" t="s">
        <v>460</v>
      </c>
      <c r="X74" s="41">
        <v>1308870369646907400</v>
      </c>
      <c r="Y74" s="42" t="s">
        <v>461</v>
      </c>
      <c r="Z74" s="11"/>
      <c r="AA74" s="39" t="s">
        <v>462</v>
      </c>
      <c r="AB74" s="40"/>
      <c r="AC74" s="2"/>
      <c r="AD74" s="2"/>
      <c r="AE74" s="37">
        <v>2578</v>
      </c>
      <c r="AF74" s="37">
        <v>8</v>
      </c>
      <c r="AG74" s="37">
        <v>44</v>
      </c>
      <c r="AH74" s="37">
        <v>434</v>
      </c>
      <c r="AI74" s="5"/>
    </row>
    <row x14ac:dyDescent="0.25" r="75" customHeight="1" ht="18">
      <c r="A75" s="2" t="s">
        <v>463</v>
      </c>
      <c r="B75" s="33" t="s">
        <v>464</v>
      </c>
      <c r="C75" s="34" t="s">
        <v>44</v>
      </c>
      <c r="D75" s="14"/>
      <c r="E75" s="34" t="s">
        <v>44</v>
      </c>
      <c r="F75" s="14"/>
      <c r="G75" s="34" t="s">
        <v>44</v>
      </c>
      <c r="H75" s="14"/>
      <c r="I75" s="35"/>
      <c r="J75" s="36"/>
      <c r="K75" s="37">
        <v>1369171140644585500</v>
      </c>
      <c r="L75" s="6" t="s">
        <v>465</v>
      </c>
      <c r="M75" s="37">
        <v>11</v>
      </c>
      <c r="N75" s="37">
        <v>2</v>
      </c>
      <c r="O75" s="37">
        <v>0</v>
      </c>
      <c r="P75" s="37">
        <v>0</v>
      </c>
      <c r="Q75" s="37">
        <v>0</v>
      </c>
      <c r="R75" s="2"/>
      <c r="S75" s="2"/>
      <c r="T75" s="2"/>
      <c r="U75" s="2"/>
      <c r="V75" s="2" t="s">
        <v>466</v>
      </c>
      <c r="W75" s="11" t="s">
        <v>467</v>
      </c>
      <c r="X75" s="41">
        <v>367151505</v>
      </c>
      <c r="Y75" s="42" t="s">
        <v>468</v>
      </c>
      <c r="Z75" s="11"/>
      <c r="AA75" s="39" t="s">
        <v>469</v>
      </c>
      <c r="AB75" s="40"/>
      <c r="AC75" s="2" t="s">
        <v>223</v>
      </c>
      <c r="AD75" s="2"/>
      <c r="AE75" s="37">
        <v>10377</v>
      </c>
      <c r="AF75" s="37">
        <v>5361</v>
      </c>
      <c r="AG75" s="37">
        <v>1685</v>
      </c>
      <c r="AH75" s="37">
        <v>2584</v>
      </c>
      <c r="AI75" s="5"/>
    </row>
    <row x14ac:dyDescent="0.25" r="76" customHeight="1" ht="18">
      <c r="A76" s="2" t="s">
        <v>470</v>
      </c>
      <c r="B76" s="33" t="s">
        <v>471</v>
      </c>
      <c r="C76" s="34" t="s">
        <v>44</v>
      </c>
      <c r="D76" s="14"/>
      <c r="E76" s="34" t="s">
        <v>44</v>
      </c>
      <c r="F76" s="14"/>
      <c r="G76" s="34" t="s">
        <v>44</v>
      </c>
      <c r="H76" s="14"/>
      <c r="I76" s="35"/>
      <c r="J76" s="36"/>
      <c r="K76" s="37">
        <v>1369170530239144000</v>
      </c>
      <c r="L76" s="6" t="s">
        <v>472</v>
      </c>
      <c r="M76" s="37">
        <v>0</v>
      </c>
      <c r="N76" s="37">
        <v>0</v>
      </c>
      <c r="O76" s="37">
        <v>0</v>
      </c>
      <c r="P76" s="37">
        <v>0</v>
      </c>
      <c r="Q76" s="37">
        <v>0</v>
      </c>
      <c r="R76" s="2"/>
      <c r="S76" s="2"/>
      <c r="T76" s="2"/>
      <c r="U76" s="2"/>
      <c r="V76" s="2" t="s">
        <v>360</v>
      </c>
      <c r="W76" s="2" t="s">
        <v>361</v>
      </c>
      <c r="X76" s="41">
        <v>1196170824216129500</v>
      </c>
      <c r="Y76" s="38"/>
      <c r="Z76" s="11" t="s">
        <v>362</v>
      </c>
      <c r="AA76" s="39" t="s">
        <v>363</v>
      </c>
      <c r="AB76" s="40"/>
      <c r="AC76" s="2"/>
      <c r="AD76" s="2"/>
      <c r="AE76" s="37">
        <v>79768</v>
      </c>
      <c r="AF76" s="37">
        <v>1</v>
      </c>
      <c r="AG76" s="37">
        <v>0</v>
      </c>
      <c r="AH76" s="37">
        <v>0</v>
      </c>
      <c r="AI76" s="5"/>
    </row>
    <row x14ac:dyDescent="0.25" r="77" customHeight="1" ht="18">
      <c r="A77" s="2" t="s">
        <v>473</v>
      </c>
      <c r="B77" s="33" t="s">
        <v>474</v>
      </c>
      <c r="C77" s="34" t="s">
        <v>44</v>
      </c>
      <c r="D77" s="14"/>
      <c r="E77" s="34" t="s">
        <v>44</v>
      </c>
      <c r="F77" s="14"/>
      <c r="G77" s="34" t="s">
        <v>44</v>
      </c>
      <c r="H77" s="14"/>
      <c r="I77" s="35"/>
      <c r="J77" s="36"/>
      <c r="K77" s="37">
        <v>1369164081274495000</v>
      </c>
      <c r="L77" s="6" t="s">
        <v>475</v>
      </c>
      <c r="M77" s="37">
        <v>0</v>
      </c>
      <c r="N77" s="37">
        <v>0</v>
      </c>
      <c r="O77" s="37">
        <v>0</v>
      </c>
      <c r="P77" s="37">
        <v>0</v>
      </c>
      <c r="Q77" s="37">
        <v>0</v>
      </c>
      <c r="R77" s="2"/>
      <c r="S77" s="2"/>
      <c r="T77" s="2"/>
      <c r="U77" s="2"/>
      <c r="V77" s="2" t="s">
        <v>476</v>
      </c>
      <c r="W77" s="11" t="s">
        <v>477</v>
      </c>
      <c r="X77" s="41">
        <v>1346435116395073500</v>
      </c>
      <c r="Y77" s="42" t="s">
        <v>478</v>
      </c>
      <c r="Z77" s="11"/>
      <c r="AA77" s="39" t="s">
        <v>479</v>
      </c>
      <c r="AB77" s="40"/>
      <c r="AC77" s="11"/>
      <c r="AD77" s="2"/>
      <c r="AE77" s="37">
        <v>369</v>
      </c>
      <c r="AF77" s="37">
        <v>346</v>
      </c>
      <c r="AG77" s="37">
        <v>366</v>
      </c>
      <c r="AH77" s="37">
        <v>9</v>
      </c>
      <c r="AI77" s="5"/>
    </row>
    <row x14ac:dyDescent="0.25" r="78" customHeight="1" ht="18">
      <c r="A78" s="2" t="s">
        <v>480</v>
      </c>
      <c r="B78" s="33" t="s">
        <v>481</v>
      </c>
      <c r="C78" s="34" t="s">
        <v>44</v>
      </c>
      <c r="D78" s="14"/>
      <c r="E78" s="34" t="s">
        <v>44</v>
      </c>
      <c r="F78" s="14"/>
      <c r="G78" s="34" t="s">
        <v>44</v>
      </c>
      <c r="H78" s="14"/>
      <c r="I78" s="35"/>
      <c r="J78" s="36"/>
      <c r="K78" s="37">
        <v>1369155249496264700</v>
      </c>
      <c r="L78" s="6" t="s">
        <v>482</v>
      </c>
      <c r="M78" s="37">
        <v>0</v>
      </c>
      <c r="N78" s="37">
        <v>0</v>
      </c>
      <c r="O78" s="37">
        <v>0</v>
      </c>
      <c r="P78" s="37">
        <v>0</v>
      </c>
      <c r="Q78" s="37">
        <v>0</v>
      </c>
      <c r="R78" s="2"/>
      <c r="S78" s="2"/>
      <c r="T78" s="2"/>
      <c r="U78" s="2"/>
      <c r="V78" s="2" t="s">
        <v>483</v>
      </c>
      <c r="W78" s="11" t="s">
        <v>484</v>
      </c>
      <c r="X78" s="41">
        <v>1187715072984080400</v>
      </c>
      <c r="Y78" s="42" t="s">
        <v>485</v>
      </c>
      <c r="Z78" s="11"/>
      <c r="AA78" s="39" t="s">
        <v>486</v>
      </c>
      <c r="AB78" s="40"/>
      <c r="AC78" s="11"/>
      <c r="AD78" s="2"/>
      <c r="AE78" s="37">
        <v>535</v>
      </c>
      <c r="AF78" s="37">
        <v>43</v>
      </c>
      <c r="AG78" s="37">
        <v>44</v>
      </c>
      <c r="AH78" s="37">
        <v>11</v>
      </c>
      <c r="AI78" s="5"/>
    </row>
    <row x14ac:dyDescent="0.25" r="79" customHeight="1" ht="18">
      <c r="A79" s="2" t="s">
        <v>487</v>
      </c>
      <c r="B79" s="33" t="s">
        <v>488</v>
      </c>
      <c r="C79" s="34" t="s">
        <v>44</v>
      </c>
      <c r="D79" s="14"/>
      <c r="E79" s="34" t="s">
        <v>44</v>
      </c>
      <c r="F79" s="14"/>
      <c r="G79" s="34" t="s">
        <v>44</v>
      </c>
      <c r="H79" s="14"/>
      <c r="I79" s="35"/>
      <c r="J79" s="36"/>
      <c r="K79" s="37">
        <v>1369149634573181000</v>
      </c>
      <c r="L79" s="6" t="s">
        <v>489</v>
      </c>
      <c r="M79" s="37">
        <v>3</v>
      </c>
      <c r="N79" s="37">
        <v>1</v>
      </c>
      <c r="O79" s="37">
        <v>0</v>
      </c>
      <c r="P79" s="37">
        <v>0</v>
      </c>
      <c r="Q79" s="37">
        <v>0</v>
      </c>
      <c r="R79" s="2"/>
      <c r="S79" s="2"/>
      <c r="T79" s="2"/>
      <c r="U79" s="2"/>
      <c r="V79" s="2" t="s">
        <v>490</v>
      </c>
      <c r="W79" s="2" t="s">
        <v>491</v>
      </c>
      <c r="X79" s="37">
        <v>1288137054719803400</v>
      </c>
      <c r="Y79" s="38" t="s">
        <v>492</v>
      </c>
      <c r="Z79" s="11" t="s">
        <v>493</v>
      </c>
      <c r="AA79" s="39" t="s">
        <v>494</v>
      </c>
      <c r="AB79" s="40"/>
      <c r="AC79" s="39" t="s">
        <v>495</v>
      </c>
      <c r="AD79" s="2"/>
      <c r="AE79" s="37">
        <v>1460</v>
      </c>
      <c r="AF79" s="37">
        <v>212</v>
      </c>
      <c r="AG79" s="37">
        <v>361</v>
      </c>
      <c r="AH79" s="37">
        <v>2480</v>
      </c>
      <c r="AI79" s="5"/>
    </row>
    <row x14ac:dyDescent="0.25" r="80" customHeight="1" ht="18">
      <c r="A80" s="2" t="s">
        <v>496</v>
      </c>
      <c r="B80" s="33" t="s">
        <v>497</v>
      </c>
      <c r="C80" s="34" t="s">
        <v>44</v>
      </c>
      <c r="D80" s="14"/>
      <c r="E80" s="34" t="s">
        <v>44</v>
      </c>
      <c r="F80" s="14"/>
      <c r="G80" s="34" t="s">
        <v>44</v>
      </c>
      <c r="H80" s="14"/>
      <c r="I80" s="35"/>
      <c r="J80" s="36"/>
      <c r="K80" s="37">
        <v>1369146939745386500</v>
      </c>
      <c r="L80" s="6" t="s">
        <v>498</v>
      </c>
      <c r="M80" s="37">
        <v>0</v>
      </c>
      <c r="N80" s="37">
        <v>0</v>
      </c>
      <c r="O80" s="37">
        <v>0</v>
      </c>
      <c r="P80" s="37">
        <v>0</v>
      </c>
      <c r="Q80" s="37">
        <v>0</v>
      </c>
      <c r="R80" s="2"/>
      <c r="S80" s="2"/>
      <c r="T80" s="2"/>
      <c r="U80" s="2"/>
      <c r="V80" s="2" t="s">
        <v>360</v>
      </c>
      <c r="W80" s="2" t="s">
        <v>361</v>
      </c>
      <c r="X80" s="37">
        <v>1196170824216129500</v>
      </c>
      <c r="Y80" s="38"/>
      <c r="Z80" s="11" t="s">
        <v>362</v>
      </c>
      <c r="AA80" s="39" t="s">
        <v>363</v>
      </c>
      <c r="AB80" s="40"/>
      <c r="AC80" s="2"/>
      <c r="AD80" s="2"/>
      <c r="AE80" s="37">
        <v>79768</v>
      </c>
      <c r="AF80" s="37">
        <v>1</v>
      </c>
      <c r="AG80" s="37">
        <v>0</v>
      </c>
      <c r="AH80" s="37">
        <v>0</v>
      </c>
      <c r="AI80" s="5"/>
    </row>
    <row x14ac:dyDescent="0.25" r="81" customHeight="1" ht="18">
      <c r="A81" s="2" t="s">
        <v>499</v>
      </c>
      <c r="B81" s="33" t="s">
        <v>500</v>
      </c>
      <c r="C81" s="34" t="s">
        <v>44</v>
      </c>
      <c r="D81" s="14"/>
      <c r="E81" s="34" t="s">
        <v>44</v>
      </c>
      <c r="F81" s="14"/>
      <c r="G81" s="34" t="s">
        <v>44</v>
      </c>
      <c r="H81" s="14"/>
      <c r="I81" s="35"/>
      <c r="J81" s="36"/>
      <c r="K81" s="37">
        <v>1369130549894410200</v>
      </c>
      <c r="L81" s="6" t="s">
        <v>501</v>
      </c>
      <c r="M81" s="37">
        <v>0</v>
      </c>
      <c r="N81" s="37">
        <v>0</v>
      </c>
      <c r="O81" s="37">
        <v>0</v>
      </c>
      <c r="P81" s="37">
        <v>0</v>
      </c>
      <c r="Q81" s="37">
        <v>0</v>
      </c>
      <c r="R81" s="2"/>
      <c r="S81" s="2"/>
      <c r="T81" s="2"/>
      <c r="U81" s="2"/>
      <c r="V81" s="2" t="s">
        <v>360</v>
      </c>
      <c r="W81" s="2" t="s">
        <v>361</v>
      </c>
      <c r="X81" s="37">
        <v>1196170824216129500</v>
      </c>
      <c r="Y81" s="38"/>
      <c r="Z81" s="11" t="s">
        <v>362</v>
      </c>
      <c r="AA81" s="39" t="s">
        <v>363</v>
      </c>
      <c r="AB81" s="40"/>
      <c r="AC81" s="2"/>
      <c r="AD81" s="2"/>
      <c r="AE81" s="37">
        <v>79768</v>
      </c>
      <c r="AF81" s="37">
        <v>1</v>
      </c>
      <c r="AG81" s="37">
        <v>0</v>
      </c>
      <c r="AH81" s="37">
        <v>0</v>
      </c>
      <c r="AI81" s="5"/>
    </row>
    <row x14ac:dyDescent="0.25" r="82" customHeight="1" ht="18">
      <c r="A82" s="2" t="s">
        <v>502</v>
      </c>
      <c r="B82" s="33" t="s">
        <v>503</v>
      </c>
      <c r="C82" s="34" t="s">
        <v>44</v>
      </c>
      <c r="D82" s="14"/>
      <c r="E82" s="34" t="s">
        <v>44</v>
      </c>
      <c r="F82" s="14"/>
      <c r="G82" s="34" t="s">
        <v>44</v>
      </c>
      <c r="H82" s="14"/>
      <c r="I82" s="35"/>
      <c r="J82" s="36"/>
      <c r="K82" s="37">
        <v>1369126919774609400</v>
      </c>
      <c r="L82" s="6" t="s">
        <v>504</v>
      </c>
      <c r="M82" s="37">
        <v>0</v>
      </c>
      <c r="N82" s="37">
        <v>0</v>
      </c>
      <c r="O82" s="37">
        <v>0</v>
      </c>
      <c r="P82" s="37">
        <v>0</v>
      </c>
      <c r="Q82" s="37">
        <v>0</v>
      </c>
      <c r="R82" s="2"/>
      <c r="S82" s="2"/>
      <c r="T82" s="2"/>
      <c r="U82" s="2"/>
      <c r="V82" s="2" t="s">
        <v>505</v>
      </c>
      <c r="W82" s="2" t="s">
        <v>506</v>
      </c>
      <c r="X82" s="37">
        <v>1342872013648633900</v>
      </c>
      <c r="Y82" s="38"/>
      <c r="Z82" s="11"/>
      <c r="AA82" s="39" t="s">
        <v>507</v>
      </c>
      <c r="AB82" s="40"/>
      <c r="AC82" s="2"/>
      <c r="AD82" s="2"/>
      <c r="AE82" s="37">
        <v>251</v>
      </c>
      <c r="AF82" s="37">
        <v>5</v>
      </c>
      <c r="AG82" s="37">
        <v>42</v>
      </c>
      <c r="AH82" s="37">
        <v>81</v>
      </c>
      <c r="AI82" s="5"/>
    </row>
    <row x14ac:dyDescent="0.25" r="83" customHeight="1" ht="18">
      <c r="A83" s="2" t="s">
        <v>508</v>
      </c>
      <c r="B83" s="33" t="s">
        <v>509</v>
      </c>
      <c r="C83" s="34" t="s">
        <v>44</v>
      </c>
      <c r="D83" s="14"/>
      <c r="E83" s="34" t="s">
        <v>44</v>
      </c>
      <c r="F83" s="14"/>
      <c r="G83" s="34" t="s">
        <v>44</v>
      </c>
      <c r="H83" s="14"/>
      <c r="I83" s="35"/>
      <c r="J83" s="36"/>
      <c r="K83" s="37">
        <v>1369116621655011300</v>
      </c>
      <c r="L83" s="6" t="s">
        <v>510</v>
      </c>
      <c r="M83" s="37">
        <v>0</v>
      </c>
      <c r="N83" s="37">
        <v>0</v>
      </c>
      <c r="O83" s="37">
        <v>0</v>
      </c>
      <c r="P83" s="37">
        <v>0</v>
      </c>
      <c r="Q83" s="37">
        <v>0</v>
      </c>
      <c r="R83" s="2"/>
      <c r="S83" s="2"/>
      <c r="T83" s="2"/>
      <c r="U83" s="2"/>
      <c r="V83" s="2" t="s">
        <v>511</v>
      </c>
      <c r="W83" s="2" t="s">
        <v>512</v>
      </c>
      <c r="X83" s="37">
        <v>993104478252380200</v>
      </c>
      <c r="Y83" s="38"/>
      <c r="Z83" s="11"/>
      <c r="AA83" s="39" t="s">
        <v>513</v>
      </c>
      <c r="AB83" s="40"/>
      <c r="AC83" s="2"/>
      <c r="AD83" s="2"/>
      <c r="AE83" s="37">
        <v>680</v>
      </c>
      <c r="AF83" s="37">
        <v>64</v>
      </c>
      <c r="AG83" s="37">
        <v>138</v>
      </c>
      <c r="AH83" s="37">
        <v>54</v>
      </c>
      <c r="AI83" s="5"/>
    </row>
    <row x14ac:dyDescent="0.25" r="84" customHeight="1" ht="18">
      <c r="A84" s="2" t="s">
        <v>514</v>
      </c>
      <c r="B84" s="33" t="s">
        <v>515</v>
      </c>
      <c r="C84" s="34" t="s">
        <v>44</v>
      </c>
      <c r="D84" s="14"/>
      <c r="E84" s="34" t="s">
        <v>44</v>
      </c>
      <c r="F84" s="14"/>
      <c r="G84" s="34" t="s">
        <v>44</v>
      </c>
      <c r="H84" s="14"/>
      <c r="I84" s="35"/>
      <c r="J84" s="36"/>
      <c r="K84" s="37">
        <v>1369106034657222700</v>
      </c>
      <c r="L84" s="6" t="s">
        <v>516</v>
      </c>
      <c r="M84" s="37">
        <v>3</v>
      </c>
      <c r="N84" s="37">
        <v>0</v>
      </c>
      <c r="O84" s="37">
        <v>0</v>
      </c>
      <c r="P84" s="37">
        <v>0</v>
      </c>
      <c r="Q84" s="37">
        <v>0</v>
      </c>
      <c r="R84" s="2"/>
      <c r="S84" s="2"/>
      <c r="T84" s="2"/>
      <c r="U84" s="2"/>
      <c r="V84" s="2" t="s">
        <v>517</v>
      </c>
      <c r="W84" s="2" t="s">
        <v>518</v>
      </c>
      <c r="X84" s="41">
        <v>754782044824150000</v>
      </c>
      <c r="Y84" s="38" t="s">
        <v>519</v>
      </c>
      <c r="Z84" s="11" t="s">
        <v>520</v>
      </c>
      <c r="AA84" s="39" t="s">
        <v>521</v>
      </c>
      <c r="AB84" s="40"/>
      <c r="AC84" s="2"/>
      <c r="AD84" s="2"/>
      <c r="AE84" s="37">
        <v>9395</v>
      </c>
      <c r="AF84" s="37">
        <v>638</v>
      </c>
      <c r="AG84" s="37">
        <v>379</v>
      </c>
      <c r="AH84" s="37">
        <v>22377</v>
      </c>
      <c r="AI84" s="5"/>
    </row>
    <row x14ac:dyDescent="0.25" r="85" customHeight="1" ht="18">
      <c r="A85" s="2" t="s">
        <v>522</v>
      </c>
      <c r="B85" s="33" t="s">
        <v>523</v>
      </c>
      <c r="C85" s="34" t="s">
        <v>44</v>
      </c>
      <c r="D85" s="14"/>
      <c r="E85" s="34" t="s">
        <v>44</v>
      </c>
      <c r="F85" s="14"/>
      <c r="G85" s="34" t="s">
        <v>44</v>
      </c>
      <c r="H85" s="14"/>
      <c r="I85" s="35"/>
      <c r="J85" s="36"/>
      <c r="K85" s="37">
        <v>1369104000054919200</v>
      </c>
      <c r="L85" s="6" t="s">
        <v>524</v>
      </c>
      <c r="M85" s="37">
        <v>4</v>
      </c>
      <c r="N85" s="37">
        <v>0</v>
      </c>
      <c r="O85" s="37">
        <v>0</v>
      </c>
      <c r="P85" s="37">
        <v>0</v>
      </c>
      <c r="Q85" s="37">
        <v>0</v>
      </c>
      <c r="R85" s="2"/>
      <c r="S85" s="2"/>
      <c r="T85" s="2"/>
      <c r="U85" s="2"/>
      <c r="V85" s="2" t="s">
        <v>525</v>
      </c>
      <c r="W85" s="11" t="s">
        <v>526</v>
      </c>
      <c r="X85" s="41">
        <v>1214579216202829800</v>
      </c>
      <c r="Y85" s="42" t="s">
        <v>527</v>
      </c>
      <c r="Z85" s="11"/>
      <c r="AA85" s="39" t="s">
        <v>528</v>
      </c>
      <c r="AB85" s="40"/>
      <c r="AC85" s="2"/>
      <c r="AD85" s="2"/>
      <c r="AE85" s="37">
        <v>42368</v>
      </c>
      <c r="AF85" s="37">
        <v>1267</v>
      </c>
      <c r="AG85" s="37">
        <v>374</v>
      </c>
      <c r="AH85" s="37">
        <v>168026</v>
      </c>
      <c r="AI85" s="5"/>
    </row>
    <row x14ac:dyDescent="0.25" r="86" customHeight="1" ht="18">
      <c r="A86" s="2" t="s">
        <v>529</v>
      </c>
      <c r="B86" s="33" t="s">
        <v>530</v>
      </c>
      <c r="C86" s="34" t="s">
        <v>44</v>
      </c>
      <c r="D86" s="14"/>
      <c r="E86" s="34" t="s">
        <v>44</v>
      </c>
      <c r="F86" s="14"/>
      <c r="G86" s="34" t="s">
        <v>44</v>
      </c>
      <c r="H86" s="14"/>
      <c r="I86" s="35"/>
      <c r="J86" s="36"/>
      <c r="K86" s="37">
        <v>1369100091898949600</v>
      </c>
      <c r="L86" s="6" t="s">
        <v>531</v>
      </c>
      <c r="M86" s="37">
        <v>0</v>
      </c>
      <c r="N86" s="37">
        <v>0</v>
      </c>
      <c r="O86" s="37">
        <v>0</v>
      </c>
      <c r="P86" s="37">
        <v>0</v>
      </c>
      <c r="Q86" s="37">
        <v>0</v>
      </c>
      <c r="R86" s="2"/>
      <c r="S86" s="2"/>
      <c r="T86" s="2"/>
      <c r="U86" s="2"/>
      <c r="V86" s="2" t="s">
        <v>360</v>
      </c>
      <c r="W86" s="2" t="s">
        <v>361</v>
      </c>
      <c r="X86" s="37">
        <v>1196170824216129500</v>
      </c>
      <c r="Y86" s="38"/>
      <c r="Z86" s="11" t="s">
        <v>362</v>
      </c>
      <c r="AA86" s="39" t="s">
        <v>363</v>
      </c>
      <c r="AB86" s="40"/>
      <c r="AC86" s="2"/>
      <c r="AD86" s="2"/>
      <c r="AE86" s="37">
        <v>79768</v>
      </c>
      <c r="AF86" s="37">
        <v>1</v>
      </c>
      <c r="AG86" s="37">
        <v>0</v>
      </c>
      <c r="AH86" s="37">
        <v>0</v>
      </c>
      <c r="AI86" s="5"/>
    </row>
    <row x14ac:dyDescent="0.25" r="87" customHeight="1" ht="18">
      <c r="A87" s="2" t="s">
        <v>532</v>
      </c>
      <c r="B87" s="33" t="s">
        <v>533</v>
      </c>
      <c r="C87" s="34" t="s">
        <v>44</v>
      </c>
      <c r="D87" s="14"/>
      <c r="E87" s="34" t="s">
        <v>44</v>
      </c>
      <c r="F87" s="14"/>
      <c r="G87" s="34" t="s">
        <v>44</v>
      </c>
      <c r="H87" s="14"/>
      <c r="I87" s="35"/>
      <c r="J87" s="36"/>
      <c r="K87" s="37">
        <v>1369098908543115300</v>
      </c>
      <c r="L87" s="6" t="s">
        <v>534</v>
      </c>
      <c r="M87" s="37">
        <v>3</v>
      </c>
      <c r="N87" s="37">
        <v>1</v>
      </c>
      <c r="O87" s="37">
        <v>0</v>
      </c>
      <c r="P87" s="37">
        <v>0</v>
      </c>
      <c r="Q87" s="37">
        <v>0</v>
      </c>
      <c r="R87" s="2"/>
      <c r="S87" s="2"/>
      <c r="T87" s="2"/>
      <c r="U87" s="2"/>
      <c r="V87" s="2" t="s">
        <v>535</v>
      </c>
      <c r="W87" s="2" t="s">
        <v>536</v>
      </c>
      <c r="X87" s="37">
        <v>3179343821</v>
      </c>
      <c r="Y87" s="38" t="s">
        <v>537</v>
      </c>
      <c r="Z87" s="11" t="s">
        <v>538</v>
      </c>
      <c r="AA87" s="39" t="s">
        <v>539</v>
      </c>
      <c r="AB87" s="40"/>
      <c r="AC87" s="2"/>
      <c r="AD87" s="2"/>
      <c r="AE87" s="37">
        <v>41638</v>
      </c>
      <c r="AF87" s="37">
        <v>25661</v>
      </c>
      <c r="AG87" s="37">
        <v>25236</v>
      </c>
      <c r="AH87" s="37">
        <v>124164</v>
      </c>
      <c r="AI87" s="5"/>
    </row>
    <row x14ac:dyDescent="0.25" r="88" customHeight="1" ht="18">
      <c r="A88" s="2" t="s">
        <v>540</v>
      </c>
      <c r="B88" s="33" t="s">
        <v>541</v>
      </c>
      <c r="C88" s="34" t="s">
        <v>44</v>
      </c>
      <c r="D88" s="14"/>
      <c r="E88" s="34" t="s">
        <v>44</v>
      </c>
      <c r="F88" s="14"/>
      <c r="G88" s="34" t="s">
        <v>44</v>
      </c>
      <c r="H88" s="14"/>
      <c r="I88" s="35"/>
      <c r="J88" s="36"/>
      <c r="K88" s="37">
        <v>1369089530385608700</v>
      </c>
      <c r="L88" s="6" t="s">
        <v>542</v>
      </c>
      <c r="M88" s="37">
        <v>0</v>
      </c>
      <c r="N88" s="37">
        <v>0</v>
      </c>
      <c r="O88" s="37">
        <v>0</v>
      </c>
      <c r="P88" s="37">
        <v>0</v>
      </c>
      <c r="Q88" s="37">
        <v>0</v>
      </c>
      <c r="R88" s="2"/>
      <c r="S88" s="2"/>
      <c r="T88" s="2"/>
      <c r="U88" s="2"/>
      <c r="V88" s="2" t="s">
        <v>360</v>
      </c>
      <c r="W88" s="2" t="s">
        <v>361</v>
      </c>
      <c r="X88" s="41">
        <v>1196170824216129500</v>
      </c>
      <c r="Y88" s="38"/>
      <c r="Z88" s="11" t="s">
        <v>362</v>
      </c>
      <c r="AA88" s="39" t="s">
        <v>363</v>
      </c>
      <c r="AB88" s="40"/>
      <c r="AC88" s="11"/>
      <c r="AD88" s="2"/>
      <c r="AE88" s="37">
        <v>79768</v>
      </c>
      <c r="AF88" s="37">
        <v>1</v>
      </c>
      <c r="AG88" s="37">
        <v>0</v>
      </c>
      <c r="AH88" s="37">
        <v>0</v>
      </c>
      <c r="AI88" s="5"/>
    </row>
    <row x14ac:dyDescent="0.25" r="89" customHeight="1" ht="18">
      <c r="A89" s="2" t="s">
        <v>543</v>
      </c>
      <c r="B89" s="33" t="s">
        <v>544</v>
      </c>
      <c r="C89" s="34" t="s">
        <v>44</v>
      </c>
      <c r="D89" s="14"/>
      <c r="E89" s="34" t="s">
        <v>44</v>
      </c>
      <c r="F89" s="14"/>
      <c r="G89" s="34" t="s">
        <v>44</v>
      </c>
      <c r="H89" s="14"/>
      <c r="I89" s="35"/>
      <c r="J89" s="36"/>
      <c r="K89" s="37">
        <v>1369073399050408000</v>
      </c>
      <c r="L89" s="6" t="s">
        <v>545</v>
      </c>
      <c r="M89" s="37">
        <v>0</v>
      </c>
      <c r="N89" s="37">
        <v>0</v>
      </c>
      <c r="O89" s="37">
        <v>0</v>
      </c>
      <c r="P89" s="37">
        <v>0</v>
      </c>
      <c r="Q89" s="37">
        <v>0</v>
      </c>
      <c r="R89" s="2"/>
      <c r="S89" s="2"/>
      <c r="T89" s="2"/>
      <c r="U89" s="2"/>
      <c r="V89" s="2" t="s">
        <v>546</v>
      </c>
      <c r="W89" s="11" t="s">
        <v>547</v>
      </c>
      <c r="X89" s="41">
        <v>423047615</v>
      </c>
      <c r="Y89" s="42" t="s">
        <v>548</v>
      </c>
      <c r="Z89" s="11"/>
      <c r="AA89" s="39" t="s">
        <v>549</v>
      </c>
      <c r="AB89" s="40"/>
      <c r="AC89" s="11"/>
      <c r="AD89" s="2"/>
      <c r="AE89" s="37">
        <v>4474</v>
      </c>
      <c r="AF89" s="37">
        <v>121</v>
      </c>
      <c r="AG89" s="37">
        <v>97</v>
      </c>
      <c r="AH89" s="37">
        <v>480</v>
      </c>
      <c r="AI89" s="5"/>
    </row>
    <row x14ac:dyDescent="0.25" r="90" customHeight="1" ht="18">
      <c r="A90" s="2" t="s">
        <v>550</v>
      </c>
      <c r="B90" s="33" t="s">
        <v>551</v>
      </c>
      <c r="C90" s="34" t="s">
        <v>44</v>
      </c>
      <c r="D90" s="14"/>
      <c r="E90" s="34" t="s">
        <v>44</v>
      </c>
      <c r="F90" s="14"/>
      <c r="G90" s="34" t="s">
        <v>44</v>
      </c>
      <c r="H90" s="14"/>
      <c r="I90" s="35"/>
      <c r="J90" s="36"/>
      <c r="K90" s="37">
        <v>1369053704507306000</v>
      </c>
      <c r="L90" s="6" t="s">
        <v>552</v>
      </c>
      <c r="M90" s="37">
        <v>44</v>
      </c>
      <c r="N90" s="37">
        <v>0</v>
      </c>
      <c r="O90" s="37">
        <v>0</v>
      </c>
      <c r="P90" s="37">
        <v>0</v>
      </c>
      <c r="Q90" s="37">
        <v>0</v>
      </c>
      <c r="R90" s="2"/>
      <c r="S90" s="2"/>
      <c r="T90" s="2"/>
      <c r="U90" s="2"/>
      <c r="V90" s="2" t="s">
        <v>553</v>
      </c>
      <c r="W90" s="2" t="s">
        <v>554</v>
      </c>
      <c r="X90" s="41">
        <v>1311789278100361200</v>
      </c>
      <c r="Y90" s="38" t="s">
        <v>555</v>
      </c>
      <c r="Z90" s="11" t="s">
        <v>556</v>
      </c>
      <c r="AA90" s="39" t="s">
        <v>557</v>
      </c>
      <c r="AB90" s="40"/>
      <c r="AC90" s="39" t="s">
        <v>100</v>
      </c>
      <c r="AD90" s="2"/>
      <c r="AE90" s="37">
        <v>12353</v>
      </c>
      <c r="AF90" s="37">
        <v>14189</v>
      </c>
      <c r="AG90" s="37">
        <v>13904</v>
      </c>
      <c r="AH90" s="37">
        <v>16349</v>
      </c>
      <c r="AI90" s="5"/>
    </row>
    <row x14ac:dyDescent="0.25" r="91" customHeight="1" ht="18">
      <c r="A91" s="2" t="s">
        <v>558</v>
      </c>
      <c r="B91" s="33" t="s">
        <v>559</v>
      </c>
      <c r="C91" s="34" t="s">
        <v>44</v>
      </c>
      <c r="D91" s="14"/>
      <c r="E91" s="34" t="s">
        <v>44</v>
      </c>
      <c r="F91" s="14"/>
      <c r="G91" s="34" t="s">
        <v>44</v>
      </c>
      <c r="H91" s="14"/>
      <c r="I91" s="35"/>
      <c r="J91" s="36"/>
      <c r="K91" s="37">
        <v>1369049347351052300</v>
      </c>
      <c r="L91" s="6" t="s">
        <v>560</v>
      </c>
      <c r="M91" s="37">
        <v>9</v>
      </c>
      <c r="N91" s="37">
        <v>1</v>
      </c>
      <c r="O91" s="37">
        <v>0</v>
      </c>
      <c r="P91" s="37">
        <v>0</v>
      </c>
      <c r="Q91" s="37">
        <v>0</v>
      </c>
      <c r="R91" s="2"/>
      <c r="S91" s="2"/>
      <c r="T91" s="2"/>
      <c r="U91" s="2"/>
      <c r="V91" s="2" t="s">
        <v>561</v>
      </c>
      <c r="W91" s="11" t="s">
        <v>562</v>
      </c>
      <c r="X91" s="41">
        <v>1297453271494385700</v>
      </c>
      <c r="Y91" s="42" t="s">
        <v>563</v>
      </c>
      <c r="Z91" s="11"/>
      <c r="AA91" s="39" t="s">
        <v>564</v>
      </c>
      <c r="AB91" s="40"/>
      <c r="AC91" s="11" t="s">
        <v>565</v>
      </c>
      <c r="AD91" s="2"/>
      <c r="AE91" s="37">
        <v>13952</v>
      </c>
      <c r="AF91" s="37">
        <v>2780</v>
      </c>
      <c r="AG91" s="37">
        <v>2203</v>
      </c>
      <c r="AH91" s="37">
        <v>20408</v>
      </c>
      <c r="AI91" s="5"/>
    </row>
    <row x14ac:dyDescent="0.25" r="92" customHeight="1" ht="18">
      <c r="A92" s="2" t="s">
        <v>566</v>
      </c>
      <c r="B92" s="33" t="s">
        <v>567</v>
      </c>
      <c r="C92" s="34" t="s">
        <v>44</v>
      </c>
      <c r="D92" s="14"/>
      <c r="E92" s="34" t="s">
        <v>44</v>
      </c>
      <c r="F92" s="14"/>
      <c r="G92" s="34" t="s">
        <v>44</v>
      </c>
      <c r="H92" s="14"/>
      <c r="I92" s="35"/>
      <c r="J92" s="36"/>
      <c r="K92" s="37">
        <v>1369047392226582500</v>
      </c>
      <c r="L92" s="6" t="s">
        <v>568</v>
      </c>
      <c r="M92" s="37">
        <v>20</v>
      </c>
      <c r="N92" s="37">
        <v>1</v>
      </c>
      <c r="O92" s="37">
        <v>0</v>
      </c>
      <c r="P92" s="37">
        <v>0</v>
      </c>
      <c r="Q92" s="37">
        <v>0</v>
      </c>
      <c r="R92" s="2"/>
      <c r="S92" s="2"/>
      <c r="T92" s="2"/>
      <c r="U92" s="2"/>
      <c r="V92" s="2" t="s">
        <v>569</v>
      </c>
      <c r="W92" s="11" t="s">
        <v>570</v>
      </c>
      <c r="X92" s="41">
        <v>1173941601565106200</v>
      </c>
      <c r="Y92" s="42" t="s">
        <v>571</v>
      </c>
      <c r="Z92" s="11"/>
      <c r="AA92" s="39" t="s">
        <v>572</v>
      </c>
      <c r="AB92" s="40"/>
      <c r="AC92" s="39" t="s">
        <v>573</v>
      </c>
      <c r="AD92" s="2"/>
      <c r="AE92" s="37">
        <v>645</v>
      </c>
      <c r="AF92" s="37">
        <v>54</v>
      </c>
      <c r="AG92" s="37">
        <v>140</v>
      </c>
      <c r="AH92" s="37">
        <v>128</v>
      </c>
      <c r="AI92" s="5"/>
    </row>
    <row x14ac:dyDescent="0.25" r="93" customHeight="1" ht="18">
      <c r="A93" s="2" t="s">
        <v>574</v>
      </c>
      <c r="B93" s="33" t="s">
        <v>575</v>
      </c>
      <c r="C93" s="34" t="s">
        <v>44</v>
      </c>
      <c r="D93" s="14"/>
      <c r="E93" s="34" t="s">
        <v>44</v>
      </c>
      <c r="F93" s="14"/>
      <c r="G93" s="34" t="s">
        <v>44</v>
      </c>
      <c r="H93" s="14"/>
      <c r="I93" s="35"/>
      <c r="J93" s="36"/>
      <c r="K93" s="37">
        <v>1369045604471603200</v>
      </c>
      <c r="L93" s="6" t="s">
        <v>576</v>
      </c>
      <c r="M93" s="37">
        <v>0</v>
      </c>
      <c r="N93" s="37">
        <v>0</v>
      </c>
      <c r="O93" s="37">
        <v>0</v>
      </c>
      <c r="P93" s="37">
        <v>0</v>
      </c>
      <c r="Q93" s="37">
        <v>0</v>
      </c>
      <c r="R93" s="2"/>
      <c r="S93" s="2"/>
      <c r="T93" s="2"/>
      <c r="U93" s="2"/>
      <c r="V93" s="2" t="s">
        <v>360</v>
      </c>
      <c r="W93" s="2" t="s">
        <v>361</v>
      </c>
      <c r="X93" s="41">
        <v>1196170824216129500</v>
      </c>
      <c r="Y93" s="38"/>
      <c r="Z93" s="11" t="s">
        <v>362</v>
      </c>
      <c r="AA93" s="39" t="s">
        <v>363</v>
      </c>
      <c r="AB93" s="40"/>
      <c r="AC93" s="11"/>
      <c r="AD93" s="2"/>
      <c r="AE93" s="37">
        <v>79768</v>
      </c>
      <c r="AF93" s="37">
        <v>1</v>
      </c>
      <c r="AG93" s="37">
        <v>0</v>
      </c>
      <c r="AH93" s="37">
        <v>0</v>
      </c>
      <c r="AI93" s="5"/>
    </row>
    <row x14ac:dyDescent="0.25" r="94" customHeight="1" ht="18">
      <c r="A94" s="2" t="s">
        <v>167</v>
      </c>
      <c r="B94" s="33" t="s">
        <v>577</v>
      </c>
      <c r="C94" s="34" t="s">
        <v>44</v>
      </c>
      <c r="D94" s="14"/>
      <c r="E94" s="34" t="s">
        <v>44</v>
      </c>
      <c r="F94" s="14"/>
      <c r="G94" s="34" t="s">
        <v>44</v>
      </c>
      <c r="H94" s="14"/>
      <c r="I94" s="35"/>
      <c r="J94" s="36"/>
      <c r="K94" s="37">
        <v>1369038343896526800</v>
      </c>
      <c r="L94" s="6" t="s">
        <v>578</v>
      </c>
      <c r="M94" s="37">
        <v>15</v>
      </c>
      <c r="N94" s="37">
        <v>3</v>
      </c>
      <c r="O94" s="37">
        <v>0</v>
      </c>
      <c r="P94" s="37">
        <v>0</v>
      </c>
      <c r="Q94" s="37">
        <v>0</v>
      </c>
      <c r="R94" s="2"/>
      <c r="S94" s="2"/>
      <c r="T94" s="2"/>
      <c r="U94" s="2"/>
      <c r="V94" s="2" t="s">
        <v>579</v>
      </c>
      <c r="W94" s="11" t="s">
        <v>580</v>
      </c>
      <c r="X94" s="41">
        <v>1140539595244916700</v>
      </c>
      <c r="Y94" s="42" t="s">
        <v>581</v>
      </c>
      <c r="Z94" s="11"/>
      <c r="AA94" s="39" t="s">
        <v>582</v>
      </c>
      <c r="AB94" s="40"/>
      <c r="AC94" s="39" t="s">
        <v>583</v>
      </c>
      <c r="AD94" s="2"/>
      <c r="AE94" s="37">
        <v>12660</v>
      </c>
      <c r="AF94" s="37">
        <v>2481</v>
      </c>
      <c r="AG94" s="37">
        <v>158</v>
      </c>
      <c r="AH94" s="37">
        <v>14786</v>
      </c>
      <c r="AI94" s="5"/>
    </row>
    <row x14ac:dyDescent="0.25" r="95" customHeight="1" ht="18">
      <c r="A95" s="2" t="s">
        <v>584</v>
      </c>
      <c r="B95" s="33" t="s">
        <v>585</v>
      </c>
      <c r="C95" s="34" t="s">
        <v>44</v>
      </c>
      <c r="D95" s="14"/>
      <c r="E95" s="34" t="s">
        <v>44</v>
      </c>
      <c r="F95" s="14"/>
      <c r="G95" s="34" t="s">
        <v>44</v>
      </c>
      <c r="H95" s="14"/>
      <c r="I95" s="35"/>
      <c r="J95" s="36"/>
      <c r="K95" s="37">
        <v>1369034183943721000</v>
      </c>
      <c r="L95" s="6" t="s">
        <v>586</v>
      </c>
      <c r="M95" s="37">
        <v>139</v>
      </c>
      <c r="N95" s="37">
        <v>4</v>
      </c>
      <c r="O95" s="37">
        <v>0</v>
      </c>
      <c r="P95" s="37">
        <v>0</v>
      </c>
      <c r="Q95" s="37">
        <v>0</v>
      </c>
      <c r="R95" s="2"/>
      <c r="S95" s="2"/>
      <c r="T95" s="2"/>
      <c r="U95" s="2"/>
      <c r="V95" s="2" t="s">
        <v>587</v>
      </c>
      <c r="W95" s="11" t="s">
        <v>588</v>
      </c>
      <c r="X95" s="41">
        <v>1246410008809681000</v>
      </c>
      <c r="Y95" s="42" t="s">
        <v>589</v>
      </c>
      <c r="Z95" s="11"/>
      <c r="AA95" s="39" t="s">
        <v>590</v>
      </c>
      <c r="AB95" s="40"/>
      <c r="AC95" s="39" t="s">
        <v>591</v>
      </c>
      <c r="AD95" s="2"/>
      <c r="AE95" s="37">
        <v>91</v>
      </c>
      <c r="AF95" s="37">
        <v>87047</v>
      </c>
      <c r="AG95" s="37">
        <v>36</v>
      </c>
      <c r="AH95" s="37">
        <v>104</v>
      </c>
      <c r="AI95" s="5"/>
    </row>
    <row x14ac:dyDescent="0.25" r="96" customHeight="1" ht="18">
      <c r="A96" s="2" t="s">
        <v>592</v>
      </c>
      <c r="B96" s="33" t="s">
        <v>593</v>
      </c>
      <c r="C96" s="34" t="s">
        <v>44</v>
      </c>
      <c r="D96" s="14"/>
      <c r="E96" s="34" t="s">
        <v>44</v>
      </c>
      <c r="F96" s="14"/>
      <c r="G96" s="34" t="s">
        <v>44</v>
      </c>
      <c r="H96" s="14"/>
      <c r="I96" s="35"/>
      <c r="J96" s="36"/>
      <c r="K96" s="37">
        <v>1369030199677948000</v>
      </c>
      <c r="L96" s="6" t="s">
        <v>594</v>
      </c>
      <c r="M96" s="37">
        <v>218</v>
      </c>
      <c r="N96" s="37">
        <v>51</v>
      </c>
      <c r="O96" s="37">
        <v>0</v>
      </c>
      <c r="P96" s="37">
        <v>0</v>
      </c>
      <c r="Q96" s="37">
        <v>0</v>
      </c>
      <c r="R96" s="2"/>
      <c r="S96" s="2"/>
      <c r="T96" s="2"/>
      <c r="U96" s="2"/>
      <c r="V96" s="2" t="s">
        <v>595</v>
      </c>
      <c r="W96" s="2" t="s">
        <v>596</v>
      </c>
      <c r="X96" s="37">
        <v>2567385503</v>
      </c>
      <c r="Y96" s="38" t="s">
        <v>597</v>
      </c>
      <c r="Z96" s="11" t="s">
        <v>598</v>
      </c>
      <c r="AA96" s="39" t="s">
        <v>599</v>
      </c>
      <c r="AB96" s="6"/>
      <c r="AC96" s="2" t="s">
        <v>49</v>
      </c>
      <c r="AD96" s="2"/>
      <c r="AE96" s="37">
        <v>31236</v>
      </c>
      <c r="AF96" s="37">
        <v>74645</v>
      </c>
      <c r="AG96" s="37">
        <v>2249</v>
      </c>
      <c r="AH96" s="37">
        <v>72381</v>
      </c>
      <c r="AI96" s="5"/>
    </row>
    <row x14ac:dyDescent="0.25" r="97" customHeight="1" ht="18">
      <c r="A97" s="2" t="s">
        <v>600</v>
      </c>
      <c r="B97" s="33" t="s">
        <v>601</v>
      </c>
      <c r="C97" s="34" t="s">
        <v>44</v>
      </c>
      <c r="D97" s="14"/>
      <c r="E97" s="34" t="s">
        <v>44</v>
      </c>
      <c r="F97" s="14"/>
      <c r="G97" s="34" t="s">
        <v>44</v>
      </c>
      <c r="H97" s="14"/>
      <c r="I97" s="35"/>
      <c r="J97" s="36"/>
      <c r="K97" s="37">
        <v>1369026759115571200</v>
      </c>
      <c r="L97" s="6" t="s">
        <v>602</v>
      </c>
      <c r="M97" s="37">
        <v>1</v>
      </c>
      <c r="N97" s="37">
        <v>0</v>
      </c>
      <c r="O97" s="37">
        <v>0</v>
      </c>
      <c r="P97" s="37">
        <v>0</v>
      </c>
      <c r="Q97" s="37">
        <v>0</v>
      </c>
      <c r="R97" s="2"/>
      <c r="S97" s="2"/>
      <c r="T97" s="2"/>
      <c r="U97" s="2"/>
      <c r="V97" s="2" t="s">
        <v>603</v>
      </c>
      <c r="W97" s="2" t="s">
        <v>604</v>
      </c>
      <c r="X97" s="41">
        <v>93460466</v>
      </c>
      <c r="Y97" s="38" t="s">
        <v>605</v>
      </c>
      <c r="Z97" s="11" t="s">
        <v>606</v>
      </c>
      <c r="AA97" s="39" t="s">
        <v>607</v>
      </c>
      <c r="AB97" s="40"/>
      <c r="AC97" s="2" t="s">
        <v>49</v>
      </c>
      <c r="AD97" s="2"/>
      <c r="AE97" s="37">
        <v>459107</v>
      </c>
      <c r="AF97" s="37">
        <v>3855</v>
      </c>
      <c r="AG97" s="37">
        <v>497</v>
      </c>
      <c r="AH97" s="37">
        <v>3315</v>
      </c>
      <c r="AI97" s="5"/>
    </row>
    <row x14ac:dyDescent="0.25" r="98" customHeight="1" ht="18">
      <c r="A98" s="2" t="s">
        <v>608</v>
      </c>
      <c r="B98" s="33" t="s">
        <v>609</v>
      </c>
      <c r="C98" s="34" t="s">
        <v>35</v>
      </c>
      <c r="D98" s="44" t="s">
        <v>36</v>
      </c>
      <c r="E98" s="34" t="s">
        <v>35</v>
      </c>
      <c r="F98" s="44" t="s">
        <v>36</v>
      </c>
      <c r="G98" s="34" t="s">
        <v>35</v>
      </c>
      <c r="H98" s="14" t="s">
        <v>36</v>
      </c>
      <c r="I98" s="35"/>
      <c r="J98" s="36"/>
      <c r="K98" s="37">
        <v>1369025071453507600</v>
      </c>
      <c r="L98" s="6" t="s">
        <v>610</v>
      </c>
      <c r="M98" s="37">
        <v>4</v>
      </c>
      <c r="N98" s="37">
        <v>0</v>
      </c>
      <c r="O98" s="37">
        <v>0</v>
      </c>
      <c r="P98" s="37">
        <v>0</v>
      </c>
      <c r="Q98" s="37">
        <v>0</v>
      </c>
      <c r="R98" s="2"/>
      <c r="S98" s="2"/>
      <c r="T98" s="2"/>
      <c r="U98" s="2"/>
      <c r="V98" s="2" t="s">
        <v>611</v>
      </c>
      <c r="W98" s="11" t="s">
        <v>612</v>
      </c>
      <c r="X98" s="41">
        <v>921699908</v>
      </c>
      <c r="Y98" s="42" t="s">
        <v>613</v>
      </c>
      <c r="Z98" s="11"/>
      <c r="AA98" s="39" t="s">
        <v>614</v>
      </c>
      <c r="AB98" s="40"/>
      <c r="AC98" s="11" t="s">
        <v>223</v>
      </c>
      <c r="AD98" s="2"/>
      <c r="AE98" s="37">
        <v>3650</v>
      </c>
      <c r="AF98" s="37">
        <v>172</v>
      </c>
      <c r="AG98" s="37">
        <v>268</v>
      </c>
      <c r="AH98" s="37">
        <v>11769</v>
      </c>
      <c r="AI98" s="5"/>
    </row>
    <row x14ac:dyDescent="0.25" r="99" customHeight="1" ht="18">
      <c r="A99" s="2" t="s">
        <v>615</v>
      </c>
      <c r="B99" s="33" t="s">
        <v>616</v>
      </c>
      <c r="C99" s="34" t="s">
        <v>44</v>
      </c>
      <c r="D99" s="14"/>
      <c r="E99" s="34" t="s">
        <v>44</v>
      </c>
      <c r="F99" s="14"/>
      <c r="G99" s="34" t="s">
        <v>44</v>
      </c>
      <c r="H99" s="14"/>
      <c r="I99" s="35"/>
      <c r="J99" s="36"/>
      <c r="K99" s="37">
        <v>1369024824958460000</v>
      </c>
      <c r="L99" s="6" t="s">
        <v>617</v>
      </c>
      <c r="M99" s="37">
        <v>34</v>
      </c>
      <c r="N99" s="37">
        <v>12</v>
      </c>
      <c r="O99" s="37">
        <v>0</v>
      </c>
      <c r="P99" s="37">
        <v>0</v>
      </c>
      <c r="Q99" s="37">
        <v>0</v>
      </c>
      <c r="R99" s="2"/>
      <c r="S99" s="2"/>
      <c r="T99" s="2"/>
      <c r="U99" s="2"/>
      <c r="V99" s="2" t="s">
        <v>618</v>
      </c>
      <c r="W99" s="2" t="s">
        <v>619</v>
      </c>
      <c r="X99" s="41">
        <v>2878218862</v>
      </c>
      <c r="Y99" s="38" t="s">
        <v>620</v>
      </c>
      <c r="Z99" s="11" t="s">
        <v>621</v>
      </c>
      <c r="AA99" s="39" t="s">
        <v>622</v>
      </c>
      <c r="AB99" s="40"/>
      <c r="AC99" s="11"/>
      <c r="AD99" s="2"/>
      <c r="AE99" s="37">
        <v>9301</v>
      </c>
      <c r="AF99" s="37">
        <v>17119</v>
      </c>
      <c r="AG99" s="37">
        <v>877</v>
      </c>
      <c r="AH99" s="37">
        <v>22926</v>
      </c>
      <c r="AI99" s="5"/>
    </row>
    <row x14ac:dyDescent="0.25" r="100" customHeight="1" ht="18">
      <c r="A100" s="2" t="s">
        <v>623</v>
      </c>
      <c r="B100" s="33" t="s">
        <v>624</v>
      </c>
      <c r="C100" s="34" t="s">
        <v>44</v>
      </c>
      <c r="D100" s="14"/>
      <c r="E100" s="34" t="s">
        <v>44</v>
      </c>
      <c r="F100" s="14"/>
      <c r="G100" s="34" t="s">
        <v>366</v>
      </c>
      <c r="H100" s="14"/>
      <c r="I100" s="34" t="s">
        <v>44</v>
      </c>
      <c r="J100" s="36"/>
      <c r="K100" s="37">
        <v>1369024059170783200</v>
      </c>
      <c r="L100" s="6" t="s">
        <v>625</v>
      </c>
      <c r="M100" s="37">
        <v>3</v>
      </c>
      <c r="N100" s="37">
        <v>0</v>
      </c>
      <c r="O100" s="37">
        <v>0</v>
      </c>
      <c r="P100" s="37">
        <v>0</v>
      </c>
      <c r="Q100" s="37">
        <v>0</v>
      </c>
      <c r="R100" s="2"/>
      <c r="S100" s="2"/>
      <c r="T100" s="2"/>
      <c r="U100" s="2"/>
      <c r="V100" s="2" t="s">
        <v>626</v>
      </c>
      <c r="W100" s="11" t="s">
        <v>627</v>
      </c>
      <c r="X100" s="41">
        <v>1087773486398038000</v>
      </c>
      <c r="Y100" s="42" t="s">
        <v>628</v>
      </c>
      <c r="Z100" s="11"/>
      <c r="AA100" s="39" t="s">
        <v>629</v>
      </c>
      <c r="AB100" s="40"/>
      <c r="AC100" s="39" t="s">
        <v>630</v>
      </c>
      <c r="AD100" s="2"/>
      <c r="AE100" s="37">
        <v>20775</v>
      </c>
      <c r="AF100" s="37">
        <v>868</v>
      </c>
      <c r="AG100" s="37">
        <v>413</v>
      </c>
      <c r="AH100" s="37">
        <v>60645</v>
      </c>
      <c r="AI100" s="5"/>
    </row>
    <row x14ac:dyDescent="0.25" r="101" customHeight="1" ht="18">
      <c r="A101" s="2" t="s">
        <v>631</v>
      </c>
      <c r="B101" s="33" t="s">
        <v>632</v>
      </c>
      <c r="C101" s="34" t="s">
        <v>44</v>
      </c>
      <c r="D101" s="14"/>
      <c r="E101" s="34" t="s">
        <v>44</v>
      </c>
      <c r="F101" s="14"/>
      <c r="G101" s="34" t="s">
        <v>44</v>
      </c>
      <c r="H101" s="14"/>
      <c r="I101" s="35"/>
      <c r="J101" s="36"/>
      <c r="K101" s="37">
        <v>1369023392872075300</v>
      </c>
      <c r="L101" s="6" t="s">
        <v>633</v>
      </c>
      <c r="M101" s="37">
        <v>6</v>
      </c>
      <c r="N101" s="37">
        <v>0</v>
      </c>
      <c r="O101" s="37">
        <v>0</v>
      </c>
      <c r="P101" s="37">
        <v>0</v>
      </c>
      <c r="Q101" s="37">
        <v>0</v>
      </c>
      <c r="R101" s="2"/>
      <c r="S101" s="2"/>
      <c r="T101" s="2"/>
      <c r="U101" s="2"/>
      <c r="V101" s="2" t="s">
        <v>634</v>
      </c>
      <c r="W101" s="11" t="s">
        <v>635</v>
      </c>
      <c r="X101" s="41">
        <v>1269197021874991000</v>
      </c>
      <c r="Y101" s="42" t="s">
        <v>636</v>
      </c>
      <c r="Z101" s="11"/>
      <c r="AA101" s="39" t="s">
        <v>637</v>
      </c>
      <c r="AB101" s="40"/>
      <c r="AC101" s="11"/>
      <c r="AD101" s="2"/>
      <c r="AE101" s="37">
        <v>58</v>
      </c>
      <c r="AF101" s="37">
        <v>63</v>
      </c>
      <c r="AG101" s="37">
        <v>139</v>
      </c>
      <c r="AH101" s="37">
        <v>456</v>
      </c>
      <c r="AI101" s="5"/>
    </row>
    <row x14ac:dyDescent="0.25" r="102" customHeight="1" ht="18">
      <c r="A102" s="2" t="s">
        <v>638</v>
      </c>
      <c r="B102" s="33" t="s">
        <v>639</v>
      </c>
      <c r="C102" s="34" t="s">
        <v>44</v>
      </c>
      <c r="D102" s="14"/>
      <c r="E102" s="34" t="s">
        <v>44</v>
      </c>
      <c r="F102" s="14"/>
      <c r="G102" s="34" t="s">
        <v>44</v>
      </c>
      <c r="H102" s="14"/>
      <c r="I102" s="35"/>
      <c r="J102" s="36"/>
      <c r="K102" s="37">
        <v>1369020322666737700</v>
      </c>
      <c r="L102" s="6" t="s">
        <v>640</v>
      </c>
      <c r="M102" s="37">
        <v>0</v>
      </c>
      <c r="N102" s="37">
        <v>0</v>
      </c>
      <c r="O102" s="37">
        <v>0</v>
      </c>
      <c r="P102" s="37">
        <v>0</v>
      </c>
      <c r="Q102" s="37">
        <v>0</v>
      </c>
      <c r="R102" s="2"/>
      <c r="S102" s="2"/>
      <c r="T102" s="2"/>
      <c r="U102" s="2"/>
      <c r="V102" s="2" t="s">
        <v>641</v>
      </c>
      <c r="W102" s="2" t="s">
        <v>642</v>
      </c>
      <c r="X102" s="37">
        <v>90757233</v>
      </c>
      <c r="Y102" s="38" t="s">
        <v>643</v>
      </c>
      <c r="Z102" s="11" t="s">
        <v>644</v>
      </c>
      <c r="AA102" s="39" t="s">
        <v>645</v>
      </c>
      <c r="AB102" s="40"/>
      <c r="AC102" s="39" t="s">
        <v>100</v>
      </c>
      <c r="AD102" s="2"/>
      <c r="AE102" s="37">
        <v>86166</v>
      </c>
      <c r="AF102" s="37">
        <v>8247</v>
      </c>
      <c r="AG102" s="37">
        <v>691</v>
      </c>
      <c r="AH102" s="37">
        <v>10939</v>
      </c>
      <c r="AI102" s="5"/>
    </row>
    <row x14ac:dyDescent="0.25" r="103" customHeight="1" ht="18">
      <c r="A103" s="2" t="s">
        <v>646</v>
      </c>
      <c r="B103" s="33" t="s">
        <v>647</v>
      </c>
      <c r="C103" s="34" t="s">
        <v>44</v>
      </c>
      <c r="D103" s="14"/>
      <c r="E103" s="34" t="s">
        <v>44</v>
      </c>
      <c r="F103" s="14"/>
      <c r="G103" s="34" t="s">
        <v>44</v>
      </c>
      <c r="H103" s="44"/>
      <c r="I103" s="35"/>
      <c r="J103" s="36"/>
      <c r="K103" s="37">
        <v>1369007801230573600</v>
      </c>
      <c r="L103" s="6" t="s">
        <v>648</v>
      </c>
      <c r="M103" s="37">
        <v>0</v>
      </c>
      <c r="N103" s="37">
        <v>0</v>
      </c>
      <c r="O103" s="37">
        <v>0</v>
      </c>
      <c r="P103" s="37">
        <v>0</v>
      </c>
      <c r="Q103" s="37">
        <v>0</v>
      </c>
      <c r="R103" s="2"/>
      <c r="S103" s="2"/>
      <c r="T103" s="2"/>
      <c r="U103" s="2"/>
      <c r="V103" s="2" t="s">
        <v>649</v>
      </c>
      <c r="W103" s="2" t="s">
        <v>650</v>
      </c>
      <c r="X103" s="41">
        <v>1212186266</v>
      </c>
      <c r="Y103" s="38" t="s">
        <v>651</v>
      </c>
      <c r="Z103" s="11"/>
      <c r="AA103" s="39" t="s">
        <v>652</v>
      </c>
      <c r="AB103" s="40"/>
      <c r="AC103" s="39" t="s">
        <v>653</v>
      </c>
      <c r="AD103" s="2"/>
      <c r="AE103" s="37">
        <v>10813</v>
      </c>
      <c r="AF103" s="37">
        <v>606</v>
      </c>
      <c r="AG103" s="37">
        <v>469</v>
      </c>
      <c r="AH103" s="37">
        <v>1197</v>
      </c>
      <c r="AI103" s="5"/>
    </row>
    <row x14ac:dyDescent="0.25" r="104" customHeight="1" ht="18">
      <c r="A104" s="2" t="s">
        <v>654</v>
      </c>
      <c r="B104" s="33" t="s">
        <v>655</v>
      </c>
      <c r="C104" s="34" t="s">
        <v>44</v>
      </c>
      <c r="D104" s="14"/>
      <c r="E104" s="34" t="s">
        <v>44</v>
      </c>
      <c r="F104" s="14"/>
      <c r="G104" s="34" t="s">
        <v>44</v>
      </c>
      <c r="H104" s="14"/>
      <c r="I104" s="35"/>
      <c r="J104" s="36"/>
      <c r="K104" s="37">
        <v>1369007282315526100</v>
      </c>
      <c r="L104" s="6" t="s">
        <v>656</v>
      </c>
      <c r="M104" s="37">
        <v>131</v>
      </c>
      <c r="N104" s="37">
        <v>16</v>
      </c>
      <c r="O104" s="37">
        <v>0</v>
      </c>
      <c r="P104" s="37">
        <v>0</v>
      </c>
      <c r="Q104" s="37">
        <v>0</v>
      </c>
      <c r="R104" s="2"/>
      <c r="S104" s="2"/>
      <c r="T104" s="2"/>
      <c r="U104" s="2"/>
      <c r="V104" s="2" t="s">
        <v>657</v>
      </c>
      <c r="W104" s="11" t="s">
        <v>658</v>
      </c>
      <c r="X104" s="41">
        <v>2177802468</v>
      </c>
      <c r="Y104" s="42" t="s">
        <v>659</v>
      </c>
      <c r="Z104" s="11"/>
      <c r="AA104" s="39" t="s">
        <v>660</v>
      </c>
      <c r="AB104" s="40"/>
      <c r="AC104" s="39" t="s">
        <v>661</v>
      </c>
      <c r="AD104" s="2"/>
      <c r="AE104" s="37">
        <v>27721</v>
      </c>
      <c r="AF104" s="37">
        <v>20106</v>
      </c>
      <c r="AG104" s="37">
        <v>59</v>
      </c>
      <c r="AH104" s="37">
        <v>31894</v>
      </c>
      <c r="AI104" s="5"/>
    </row>
    <row x14ac:dyDescent="0.25" r="105" customHeight="1" ht="18">
      <c r="A105" s="2" t="s">
        <v>662</v>
      </c>
      <c r="B105" s="33" t="s">
        <v>663</v>
      </c>
      <c r="C105" s="34" t="s">
        <v>44</v>
      </c>
      <c r="D105" s="14"/>
      <c r="E105" s="34" t="s">
        <v>44</v>
      </c>
      <c r="F105" s="14"/>
      <c r="G105" s="34" t="s">
        <v>44</v>
      </c>
      <c r="H105" s="14"/>
      <c r="I105" s="35"/>
      <c r="J105" s="36"/>
      <c r="K105" s="37">
        <v>1369005791043321900</v>
      </c>
      <c r="L105" s="6" t="s">
        <v>664</v>
      </c>
      <c r="M105" s="37">
        <v>0</v>
      </c>
      <c r="N105" s="37">
        <v>1</v>
      </c>
      <c r="O105" s="37">
        <v>0</v>
      </c>
      <c r="P105" s="37">
        <v>0</v>
      </c>
      <c r="Q105" s="37">
        <v>0</v>
      </c>
      <c r="R105" s="2"/>
      <c r="S105" s="2"/>
      <c r="T105" s="2"/>
      <c r="U105" s="2"/>
      <c r="V105" s="2" t="s">
        <v>665</v>
      </c>
      <c r="W105" s="43" t="s">
        <v>666</v>
      </c>
      <c r="X105" s="37">
        <v>1330131654</v>
      </c>
      <c r="Y105" s="41" t="s">
        <v>667</v>
      </c>
      <c r="Z105" s="11"/>
      <c r="AA105" s="39" t="s">
        <v>668</v>
      </c>
      <c r="AB105" s="40"/>
      <c r="AC105" s="11"/>
      <c r="AD105" s="2"/>
      <c r="AE105" s="37">
        <v>2576</v>
      </c>
      <c r="AF105" s="37">
        <v>3090</v>
      </c>
      <c r="AG105" s="37">
        <v>3735</v>
      </c>
      <c r="AH105" s="37">
        <v>375</v>
      </c>
      <c r="AI105" s="5"/>
    </row>
    <row x14ac:dyDescent="0.25" r="106" customHeight="1" ht="18">
      <c r="A106" s="2" t="s">
        <v>669</v>
      </c>
      <c r="B106" s="33" t="s">
        <v>670</v>
      </c>
      <c r="C106" s="34" t="s">
        <v>44</v>
      </c>
      <c r="D106" s="14"/>
      <c r="E106" s="34" t="s">
        <v>44</v>
      </c>
      <c r="F106" s="14"/>
      <c r="G106" s="34" t="s">
        <v>44</v>
      </c>
      <c r="H106" s="14"/>
      <c r="I106" s="35"/>
      <c r="J106" s="36"/>
      <c r="K106" s="37">
        <v>1369000789667156000</v>
      </c>
      <c r="L106" s="6" t="s">
        <v>671</v>
      </c>
      <c r="M106" s="37">
        <v>0</v>
      </c>
      <c r="N106" s="37">
        <v>0</v>
      </c>
      <c r="O106" s="37">
        <v>0</v>
      </c>
      <c r="P106" s="37">
        <v>0</v>
      </c>
      <c r="Q106" s="37">
        <v>0</v>
      </c>
      <c r="R106" s="2"/>
      <c r="S106" s="2"/>
      <c r="T106" s="2"/>
      <c r="U106" s="2"/>
      <c r="V106" s="2" t="s">
        <v>672</v>
      </c>
      <c r="W106" s="2" t="s">
        <v>673</v>
      </c>
      <c r="X106" s="41">
        <v>1922587370</v>
      </c>
      <c r="Y106" s="38"/>
      <c r="Z106" s="11"/>
      <c r="AA106" s="39" t="s">
        <v>674</v>
      </c>
      <c r="AB106" s="40"/>
      <c r="AC106" s="11"/>
      <c r="AD106" s="2"/>
      <c r="AE106" s="37">
        <v>1508</v>
      </c>
      <c r="AF106" s="37">
        <v>29</v>
      </c>
      <c r="AG106" s="37">
        <v>150</v>
      </c>
      <c r="AH106" s="37">
        <v>395</v>
      </c>
      <c r="AI106" s="5"/>
    </row>
    <row x14ac:dyDescent="0.25" r="107" customHeight="1" ht="18">
      <c r="A107" s="2" t="s">
        <v>675</v>
      </c>
      <c r="B107" s="33" t="s">
        <v>676</v>
      </c>
      <c r="C107" s="34" t="s">
        <v>44</v>
      </c>
      <c r="D107" s="14"/>
      <c r="E107" s="34" t="s">
        <v>44</v>
      </c>
      <c r="F107" s="14"/>
      <c r="G107" s="34" t="s">
        <v>44</v>
      </c>
      <c r="H107" s="14"/>
      <c r="I107" s="35"/>
      <c r="J107" s="36"/>
      <c r="K107" s="37">
        <v>1368998763390509000</v>
      </c>
      <c r="L107" s="6" t="s">
        <v>677</v>
      </c>
      <c r="M107" s="37">
        <v>0</v>
      </c>
      <c r="N107" s="37">
        <v>0</v>
      </c>
      <c r="O107" s="37">
        <v>0</v>
      </c>
      <c r="P107" s="37">
        <v>0</v>
      </c>
      <c r="Q107" s="37">
        <v>0</v>
      </c>
      <c r="R107" s="2"/>
      <c r="S107" s="2"/>
      <c r="T107" s="2"/>
      <c r="U107" s="2"/>
      <c r="V107" s="2" t="s">
        <v>678</v>
      </c>
      <c r="W107" s="11" t="s">
        <v>679</v>
      </c>
      <c r="X107" s="41">
        <v>1353794091327381500</v>
      </c>
      <c r="Y107" s="42" t="s">
        <v>680</v>
      </c>
      <c r="Z107" s="11"/>
      <c r="AA107" s="39" t="s">
        <v>681</v>
      </c>
      <c r="AB107" s="40"/>
      <c r="AC107" s="39" t="s">
        <v>682</v>
      </c>
      <c r="AD107" s="2"/>
      <c r="AE107" s="37">
        <v>438</v>
      </c>
      <c r="AF107" s="37">
        <v>676</v>
      </c>
      <c r="AG107" s="37">
        <v>1747</v>
      </c>
      <c r="AH107" s="37">
        <v>2873</v>
      </c>
      <c r="AI107" s="5"/>
    </row>
    <row x14ac:dyDescent="0.25" r="108" customHeight="1" ht="18">
      <c r="A108" s="2" t="s">
        <v>683</v>
      </c>
      <c r="B108" s="33" t="s">
        <v>684</v>
      </c>
      <c r="C108" s="34" t="s">
        <v>44</v>
      </c>
      <c r="D108" s="14"/>
      <c r="E108" s="34" t="s">
        <v>44</v>
      </c>
      <c r="F108" s="14"/>
      <c r="G108" s="34" t="s">
        <v>44</v>
      </c>
      <c r="H108" s="14"/>
      <c r="I108" s="35"/>
      <c r="J108" s="36"/>
      <c r="K108" s="37">
        <v>1368997464267702300</v>
      </c>
      <c r="L108" s="6" t="s">
        <v>685</v>
      </c>
      <c r="M108" s="37">
        <v>0</v>
      </c>
      <c r="N108" s="37">
        <v>0</v>
      </c>
      <c r="O108" s="37">
        <v>0</v>
      </c>
      <c r="P108" s="37">
        <v>0</v>
      </c>
      <c r="Q108" s="37">
        <v>0</v>
      </c>
      <c r="R108" s="2"/>
      <c r="S108" s="2"/>
      <c r="T108" s="2"/>
      <c r="U108" s="2"/>
      <c r="V108" s="2" t="s">
        <v>686</v>
      </c>
      <c r="W108" s="11" t="s">
        <v>687</v>
      </c>
      <c r="X108" s="41">
        <v>1367982462316523500</v>
      </c>
      <c r="Y108" s="42" t="s">
        <v>688</v>
      </c>
      <c r="Z108" s="11"/>
      <c r="AA108" s="39" t="s">
        <v>689</v>
      </c>
      <c r="AB108" s="40"/>
      <c r="AC108" s="2"/>
      <c r="AD108" s="2"/>
      <c r="AE108" s="37">
        <v>131</v>
      </c>
      <c r="AF108" s="37">
        <v>0</v>
      </c>
      <c r="AG108" s="37">
        <v>16</v>
      </c>
      <c r="AH108" s="37">
        <v>0</v>
      </c>
      <c r="AI108" s="5"/>
    </row>
    <row x14ac:dyDescent="0.25" r="109" customHeight="1" ht="18">
      <c r="A109" s="2" t="s">
        <v>224</v>
      </c>
      <c r="B109" s="33" t="s">
        <v>690</v>
      </c>
      <c r="C109" s="34" t="s">
        <v>44</v>
      </c>
      <c r="D109" s="14"/>
      <c r="E109" s="34" t="s">
        <v>44</v>
      </c>
      <c r="F109" s="14"/>
      <c r="G109" s="34" t="s">
        <v>44</v>
      </c>
      <c r="H109" s="14"/>
      <c r="I109" s="35"/>
      <c r="J109" s="36"/>
      <c r="K109" s="37">
        <v>1368995989894426600</v>
      </c>
      <c r="L109" s="6" t="s">
        <v>691</v>
      </c>
      <c r="M109" s="37">
        <v>0</v>
      </c>
      <c r="N109" s="37">
        <v>0</v>
      </c>
      <c r="O109" s="37">
        <v>0</v>
      </c>
      <c r="P109" s="37">
        <v>0</v>
      </c>
      <c r="Q109" s="37">
        <v>0</v>
      </c>
      <c r="R109" s="2"/>
      <c r="S109" s="2"/>
      <c r="T109" s="2"/>
      <c r="U109" s="2"/>
      <c r="V109" s="2" t="s">
        <v>360</v>
      </c>
      <c r="W109" s="2" t="s">
        <v>361</v>
      </c>
      <c r="X109" s="41">
        <v>1196170824216129500</v>
      </c>
      <c r="Y109" s="38"/>
      <c r="Z109" s="11" t="s">
        <v>362</v>
      </c>
      <c r="AA109" s="39" t="s">
        <v>363</v>
      </c>
      <c r="AB109" s="40"/>
      <c r="AC109" s="2"/>
      <c r="AD109" s="2"/>
      <c r="AE109" s="37">
        <v>79768</v>
      </c>
      <c r="AF109" s="37">
        <v>1</v>
      </c>
      <c r="AG109" s="37">
        <v>0</v>
      </c>
      <c r="AH109" s="37">
        <v>0</v>
      </c>
      <c r="AI109" s="5"/>
    </row>
    <row x14ac:dyDescent="0.25" r="110" customHeight="1" ht="18">
      <c r="A110" s="2" t="s">
        <v>692</v>
      </c>
      <c r="B110" s="33" t="s">
        <v>693</v>
      </c>
      <c r="C110" s="34" t="s">
        <v>44</v>
      </c>
      <c r="D110" s="14"/>
      <c r="E110" s="34" t="s">
        <v>44</v>
      </c>
      <c r="F110" s="14"/>
      <c r="G110" s="34" t="s">
        <v>44</v>
      </c>
      <c r="H110" s="14"/>
      <c r="I110" s="35"/>
      <c r="J110" s="36"/>
      <c r="K110" s="37">
        <v>1368991588047855600</v>
      </c>
      <c r="L110" s="6" t="s">
        <v>694</v>
      </c>
      <c r="M110" s="37">
        <v>2</v>
      </c>
      <c r="N110" s="37">
        <v>0</v>
      </c>
      <c r="O110" s="37">
        <v>0</v>
      </c>
      <c r="P110" s="37">
        <v>0</v>
      </c>
      <c r="Q110" s="37">
        <v>0</v>
      </c>
      <c r="R110" s="2"/>
      <c r="S110" s="2"/>
      <c r="T110" s="2"/>
      <c r="U110" s="2"/>
      <c r="V110" s="2" t="s">
        <v>695</v>
      </c>
      <c r="W110" s="11" t="s">
        <v>696</v>
      </c>
      <c r="X110" s="41">
        <v>994241934125420500</v>
      </c>
      <c r="Y110" s="42" t="s">
        <v>697</v>
      </c>
      <c r="Z110" s="11"/>
      <c r="AA110" s="39" t="s">
        <v>698</v>
      </c>
      <c r="AB110" s="40"/>
      <c r="AC110" s="2"/>
      <c r="AD110" s="2"/>
      <c r="AE110" s="37">
        <v>1264</v>
      </c>
      <c r="AF110" s="37">
        <v>42</v>
      </c>
      <c r="AG110" s="37">
        <v>270</v>
      </c>
      <c r="AH110" s="37">
        <v>32176</v>
      </c>
      <c r="AI110" s="5"/>
    </row>
    <row x14ac:dyDescent="0.25" r="111" customHeight="1" ht="18">
      <c r="A111" s="2" t="s">
        <v>699</v>
      </c>
      <c r="B111" s="33" t="s">
        <v>700</v>
      </c>
      <c r="C111" s="34" t="s">
        <v>44</v>
      </c>
      <c r="D111" s="14"/>
      <c r="E111" s="34" t="s">
        <v>44</v>
      </c>
      <c r="F111" s="14"/>
      <c r="G111" s="34" t="s">
        <v>44</v>
      </c>
      <c r="H111" s="14"/>
      <c r="I111" s="35"/>
      <c r="J111" s="36"/>
      <c r="K111" s="37">
        <v>1368989492745543700</v>
      </c>
      <c r="L111" s="6" t="s">
        <v>701</v>
      </c>
      <c r="M111" s="37">
        <v>0</v>
      </c>
      <c r="N111" s="37">
        <v>0</v>
      </c>
      <c r="O111" s="37">
        <v>0</v>
      </c>
      <c r="P111" s="37">
        <v>0</v>
      </c>
      <c r="Q111" s="37">
        <v>0</v>
      </c>
      <c r="R111" s="2"/>
      <c r="S111" s="2"/>
      <c r="T111" s="2"/>
      <c r="U111" s="2"/>
      <c r="V111" s="2" t="s">
        <v>702</v>
      </c>
      <c r="W111" s="2" t="s">
        <v>703</v>
      </c>
      <c r="X111" s="41">
        <v>1346500060817862700</v>
      </c>
      <c r="Y111" s="38"/>
      <c r="Z111" s="11"/>
      <c r="AA111" s="39" t="s">
        <v>704</v>
      </c>
      <c r="AB111" s="40"/>
      <c r="AC111" s="11"/>
      <c r="AD111" s="2"/>
      <c r="AE111" s="37">
        <v>10</v>
      </c>
      <c r="AF111" s="37">
        <v>2</v>
      </c>
      <c r="AG111" s="37">
        <v>21</v>
      </c>
      <c r="AH111" s="37">
        <v>45</v>
      </c>
      <c r="AI111" s="5"/>
    </row>
    <row x14ac:dyDescent="0.25" r="112" customHeight="1" ht="18">
      <c r="A112" s="2" t="s">
        <v>705</v>
      </c>
      <c r="B112" s="33" t="s">
        <v>706</v>
      </c>
      <c r="C112" s="34" t="s">
        <v>44</v>
      </c>
      <c r="D112" s="14"/>
      <c r="E112" s="34" t="s">
        <v>44</v>
      </c>
      <c r="F112" s="14"/>
      <c r="G112" s="34" t="s">
        <v>44</v>
      </c>
      <c r="H112" s="14"/>
      <c r="I112" s="35"/>
      <c r="J112" s="36"/>
      <c r="K112" s="37">
        <v>1368983833966747600</v>
      </c>
      <c r="L112" s="6" t="s">
        <v>707</v>
      </c>
      <c r="M112" s="37">
        <v>10</v>
      </c>
      <c r="N112" s="37">
        <v>0</v>
      </c>
      <c r="O112" s="37">
        <v>0</v>
      </c>
      <c r="P112" s="37">
        <v>0</v>
      </c>
      <c r="Q112" s="37">
        <v>0</v>
      </c>
      <c r="R112" s="2"/>
      <c r="S112" s="2"/>
      <c r="T112" s="2"/>
      <c r="U112" s="2"/>
      <c r="V112" s="2" t="s">
        <v>708</v>
      </c>
      <c r="W112" s="11" t="s">
        <v>709</v>
      </c>
      <c r="X112" s="41">
        <v>1202612012162994200</v>
      </c>
      <c r="Y112" s="42" t="s">
        <v>710</v>
      </c>
      <c r="Z112" s="11"/>
      <c r="AA112" s="39" t="s">
        <v>711</v>
      </c>
      <c r="AB112" s="40"/>
      <c r="AC112" s="11"/>
      <c r="AD112" s="2"/>
      <c r="AE112" s="37">
        <v>9912</v>
      </c>
      <c r="AF112" s="37">
        <v>3720</v>
      </c>
      <c r="AG112" s="37">
        <v>2786</v>
      </c>
      <c r="AH112" s="37">
        <v>18046</v>
      </c>
      <c r="AI112" s="5"/>
    </row>
    <row x14ac:dyDescent="0.25" r="113" customHeight="1" ht="18">
      <c r="A113" s="2" t="s">
        <v>712</v>
      </c>
      <c r="B113" s="33" t="s">
        <v>713</v>
      </c>
      <c r="C113" s="34" t="s">
        <v>44</v>
      </c>
      <c r="D113" s="14"/>
      <c r="E113" s="34" t="s">
        <v>44</v>
      </c>
      <c r="F113" s="14"/>
      <c r="G113" s="34" t="s">
        <v>44</v>
      </c>
      <c r="H113" s="14"/>
      <c r="I113" s="35"/>
      <c r="J113" s="36"/>
      <c r="K113" s="37">
        <v>1368983599110848500</v>
      </c>
      <c r="L113" s="6" t="s">
        <v>714</v>
      </c>
      <c r="M113" s="37">
        <v>8</v>
      </c>
      <c r="N113" s="37">
        <v>0</v>
      </c>
      <c r="O113" s="37">
        <v>0</v>
      </c>
      <c r="P113" s="37">
        <v>0</v>
      </c>
      <c r="Q113" s="37">
        <v>0</v>
      </c>
      <c r="R113" s="2"/>
      <c r="S113" s="2"/>
      <c r="T113" s="2"/>
      <c r="U113" s="2"/>
      <c r="V113" s="2" t="s">
        <v>715</v>
      </c>
      <c r="W113" s="2" t="s">
        <v>716</v>
      </c>
      <c r="X113" s="41">
        <v>1326622128490369000</v>
      </c>
      <c r="Y113" s="38" t="s">
        <v>717</v>
      </c>
      <c r="Z113" s="11" t="s">
        <v>718</v>
      </c>
      <c r="AA113" s="39" t="s">
        <v>719</v>
      </c>
      <c r="AB113" s="40"/>
      <c r="AC113" s="39" t="s">
        <v>720</v>
      </c>
      <c r="AD113" s="2"/>
      <c r="AE113" s="37">
        <v>1229</v>
      </c>
      <c r="AF113" s="37">
        <v>1862</v>
      </c>
      <c r="AG113" s="37">
        <v>1962</v>
      </c>
      <c r="AH113" s="37">
        <v>8423</v>
      </c>
      <c r="AI113" s="5"/>
    </row>
    <row x14ac:dyDescent="0.25" r="114" customHeight="1" ht="18">
      <c r="A114" s="2" t="s">
        <v>721</v>
      </c>
      <c r="B114" s="33" t="s">
        <v>722</v>
      </c>
      <c r="C114" s="34" t="s">
        <v>44</v>
      </c>
      <c r="D114" s="14"/>
      <c r="E114" s="34" t="s">
        <v>44</v>
      </c>
      <c r="F114" s="14"/>
      <c r="G114" s="34" t="s">
        <v>44</v>
      </c>
      <c r="H114" s="14"/>
      <c r="I114" s="35"/>
      <c r="J114" s="36"/>
      <c r="K114" s="37">
        <v>1368981682477469700</v>
      </c>
      <c r="L114" s="6" t="s">
        <v>723</v>
      </c>
      <c r="M114" s="37">
        <v>36</v>
      </c>
      <c r="N114" s="37">
        <v>7</v>
      </c>
      <c r="O114" s="37">
        <v>0</v>
      </c>
      <c r="P114" s="37">
        <v>0</v>
      </c>
      <c r="Q114" s="37">
        <v>0</v>
      </c>
      <c r="R114" s="2"/>
      <c r="S114" s="2"/>
      <c r="T114" s="2"/>
      <c r="U114" s="2"/>
      <c r="V114" s="2" t="s">
        <v>724</v>
      </c>
      <c r="W114" s="11" t="s">
        <v>725</v>
      </c>
      <c r="X114" s="41">
        <v>1181496858897780700</v>
      </c>
      <c r="Y114" s="42" t="s">
        <v>726</v>
      </c>
      <c r="Z114" s="11"/>
      <c r="AA114" s="39" t="s">
        <v>727</v>
      </c>
      <c r="AB114" s="40"/>
      <c r="AC114" s="11"/>
      <c r="AD114" s="2"/>
      <c r="AE114" s="37">
        <v>1871</v>
      </c>
      <c r="AF114" s="37">
        <v>2644</v>
      </c>
      <c r="AG114" s="37">
        <v>798</v>
      </c>
      <c r="AH114" s="37">
        <v>2152</v>
      </c>
      <c r="AI114" s="5"/>
    </row>
    <row x14ac:dyDescent="0.25" r="115" customHeight="1" ht="18">
      <c r="A115" s="2" t="s">
        <v>728</v>
      </c>
      <c r="B115" s="33" t="s">
        <v>729</v>
      </c>
      <c r="C115" s="34" t="s">
        <v>44</v>
      </c>
      <c r="D115" s="14"/>
      <c r="E115" s="34" t="s">
        <v>44</v>
      </c>
      <c r="F115" s="14"/>
      <c r="G115" s="34" t="s">
        <v>44</v>
      </c>
      <c r="H115" s="14"/>
      <c r="I115" s="35"/>
      <c r="J115" s="36"/>
      <c r="K115" s="37">
        <v>1368977344514392000</v>
      </c>
      <c r="L115" s="6" t="s">
        <v>730</v>
      </c>
      <c r="M115" s="37">
        <v>0</v>
      </c>
      <c r="N115" s="37">
        <v>0</v>
      </c>
      <c r="O115" s="37">
        <v>0</v>
      </c>
      <c r="P115" s="37">
        <v>0</v>
      </c>
      <c r="Q115" s="37">
        <v>0</v>
      </c>
      <c r="R115" s="2"/>
      <c r="S115" s="2"/>
      <c r="T115" s="2"/>
      <c r="U115" s="2"/>
      <c r="V115" s="2" t="s">
        <v>731</v>
      </c>
      <c r="W115" s="11" t="s">
        <v>732</v>
      </c>
      <c r="X115" s="41">
        <v>1334557139935907800</v>
      </c>
      <c r="Y115" s="42" t="s">
        <v>733</v>
      </c>
      <c r="Z115" s="11"/>
      <c r="AA115" s="39" t="s">
        <v>734</v>
      </c>
      <c r="AB115" s="40"/>
      <c r="AC115" s="11"/>
      <c r="AD115" s="2"/>
      <c r="AE115" s="37">
        <v>87</v>
      </c>
      <c r="AF115" s="37">
        <v>10</v>
      </c>
      <c r="AG115" s="37">
        <v>274</v>
      </c>
      <c r="AH115" s="37">
        <v>345</v>
      </c>
      <c r="AI115" s="5"/>
    </row>
    <row x14ac:dyDescent="0.25" r="116" customHeight="1" ht="18">
      <c r="A116" s="2" t="s">
        <v>735</v>
      </c>
      <c r="B116" s="33" t="s">
        <v>736</v>
      </c>
      <c r="C116" s="34" t="s">
        <v>44</v>
      </c>
      <c r="D116" s="14"/>
      <c r="E116" s="34" t="s">
        <v>44</v>
      </c>
      <c r="F116" s="14"/>
      <c r="G116" s="34" t="s">
        <v>44</v>
      </c>
      <c r="H116" s="14"/>
      <c r="I116" s="35"/>
      <c r="J116" s="36"/>
      <c r="K116" s="37">
        <v>1368975829355688000</v>
      </c>
      <c r="L116" s="6" t="s">
        <v>737</v>
      </c>
      <c r="M116" s="37">
        <v>1</v>
      </c>
      <c r="N116" s="37">
        <v>0</v>
      </c>
      <c r="O116" s="37">
        <v>0</v>
      </c>
      <c r="P116" s="37">
        <v>0</v>
      </c>
      <c r="Q116" s="37">
        <v>0</v>
      </c>
      <c r="R116" s="2"/>
      <c r="S116" s="2"/>
      <c r="T116" s="2"/>
      <c r="U116" s="2"/>
      <c r="V116" s="2" t="s">
        <v>738</v>
      </c>
      <c r="W116" s="11" t="s">
        <v>739</v>
      </c>
      <c r="X116" s="41">
        <v>1243256597478023200</v>
      </c>
      <c r="Y116" s="42" t="s">
        <v>740</v>
      </c>
      <c r="Z116" s="11"/>
      <c r="AA116" s="39" t="s">
        <v>741</v>
      </c>
      <c r="AB116" s="40"/>
      <c r="AC116" s="39" t="s">
        <v>742</v>
      </c>
      <c r="AD116" s="2"/>
      <c r="AE116" s="37">
        <v>78</v>
      </c>
      <c r="AF116" s="37">
        <v>126</v>
      </c>
      <c r="AG116" s="37">
        <v>26</v>
      </c>
      <c r="AH116" s="37">
        <v>29</v>
      </c>
      <c r="AI116" s="5"/>
    </row>
    <row x14ac:dyDescent="0.25" r="117" customHeight="1" ht="18">
      <c r="A117" s="2" t="s">
        <v>743</v>
      </c>
      <c r="B117" s="33" t="s">
        <v>744</v>
      </c>
      <c r="C117" s="34" t="s">
        <v>44</v>
      </c>
      <c r="D117" s="14"/>
      <c r="E117" s="34" t="s">
        <v>44</v>
      </c>
      <c r="F117" s="14"/>
      <c r="G117" s="34" t="s">
        <v>44</v>
      </c>
      <c r="H117" s="14"/>
      <c r="I117" s="35"/>
      <c r="J117" s="36"/>
      <c r="K117" s="37">
        <v>1368975674971742200</v>
      </c>
      <c r="L117" s="6" t="s">
        <v>745</v>
      </c>
      <c r="M117" s="37">
        <v>1</v>
      </c>
      <c r="N117" s="37">
        <v>0</v>
      </c>
      <c r="O117" s="37">
        <v>0</v>
      </c>
      <c r="P117" s="37">
        <v>0</v>
      </c>
      <c r="Q117" s="37">
        <v>0</v>
      </c>
      <c r="R117" s="2"/>
      <c r="S117" s="2"/>
      <c r="T117" s="2"/>
      <c r="U117" s="2"/>
      <c r="V117" s="2" t="s">
        <v>746</v>
      </c>
      <c r="W117" s="2" t="s">
        <v>747</v>
      </c>
      <c r="X117" s="41">
        <v>768376507412672500</v>
      </c>
      <c r="Y117" s="38" t="s">
        <v>748</v>
      </c>
      <c r="Z117" s="11" t="s">
        <v>749</v>
      </c>
      <c r="AA117" s="39" t="s">
        <v>750</v>
      </c>
      <c r="AB117" s="40"/>
      <c r="AC117" s="2"/>
      <c r="AD117" s="2"/>
      <c r="AE117" s="37">
        <v>65596</v>
      </c>
      <c r="AF117" s="37">
        <v>7118</v>
      </c>
      <c r="AG117" s="37">
        <v>82</v>
      </c>
      <c r="AH117" s="37">
        <v>48039</v>
      </c>
      <c r="AI117" s="5"/>
    </row>
    <row x14ac:dyDescent="0.25" r="118" customHeight="1" ht="18">
      <c r="A118" s="2" t="s">
        <v>751</v>
      </c>
      <c r="B118" s="33" t="s">
        <v>752</v>
      </c>
      <c r="C118" s="34" t="s">
        <v>44</v>
      </c>
      <c r="D118" s="14"/>
      <c r="E118" s="34" t="s">
        <v>44</v>
      </c>
      <c r="F118" s="14"/>
      <c r="G118" s="34" t="s">
        <v>44</v>
      </c>
      <c r="H118" s="14"/>
      <c r="I118" s="35"/>
      <c r="J118" s="36"/>
      <c r="K118" s="37">
        <v>1368970428631445500</v>
      </c>
      <c r="L118" s="6" t="s">
        <v>753</v>
      </c>
      <c r="M118" s="37">
        <v>0</v>
      </c>
      <c r="N118" s="37">
        <v>0</v>
      </c>
      <c r="O118" s="37">
        <v>0</v>
      </c>
      <c r="P118" s="37">
        <v>0</v>
      </c>
      <c r="Q118" s="37">
        <v>0</v>
      </c>
      <c r="R118" s="2"/>
      <c r="S118" s="2"/>
      <c r="T118" s="2"/>
      <c r="U118" s="2"/>
      <c r="V118" s="2" t="s">
        <v>754</v>
      </c>
      <c r="W118" s="11" t="s">
        <v>755</v>
      </c>
      <c r="X118" s="41">
        <v>1174139289422172200</v>
      </c>
      <c r="Y118" s="42" t="s">
        <v>756</v>
      </c>
      <c r="Z118" s="11"/>
      <c r="AA118" s="39" t="s">
        <v>757</v>
      </c>
      <c r="AB118" s="40"/>
      <c r="AC118" s="2"/>
      <c r="AD118" s="2"/>
      <c r="AE118" s="37">
        <v>16059</v>
      </c>
      <c r="AF118" s="37">
        <v>250</v>
      </c>
      <c r="AG118" s="37">
        <v>539</v>
      </c>
      <c r="AH118" s="37">
        <v>6211</v>
      </c>
      <c r="AI118" s="5"/>
    </row>
    <row x14ac:dyDescent="0.25" r="119" customHeight="1" ht="18">
      <c r="A119" s="2" t="s">
        <v>758</v>
      </c>
      <c r="B119" s="33" t="s">
        <v>759</v>
      </c>
      <c r="C119" s="34" t="s">
        <v>44</v>
      </c>
      <c r="D119" s="14"/>
      <c r="E119" s="34" t="s">
        <v>44</v>
      </c>
      <c r="F119" s="14"/>
      <c r="G119" s="34" t="s">
        <v>44</v>
      </c>
      <c r="H119" s="14"/>
      <c r="I119" s="35"/>
      <c r="J119" s="36"/>
      <c r="K119" s="37">
        <v>1368968756999946200</v>
      </c>
      <c r="L119" s="6" t="s">
        <v>760</v>
      </c>
      <c r="M119" s="37">
        <v>22</v>
      </c>
      <c r="N119" s="37">
        <v>9</v>
      </c>
      <c r="O119" s="37">
        <v>0</v>
      </c>
      <c r="P119" s="37">
        <v>0</v>
      </c>
      <c r="Q119" s="37">
        <v>0</v>
      </c>
      <c r="R119" s="2"/>
      <c r="S119" s="2"/>
      <c r="T119" s="2"/>
      <c r="U119" s="2"/>
      <c r="V119" s="2" t="s">
        <v>761</v>
      </c>
      <c r="W119" s="11" t="s">
        <v>762</v>
      </c>
      <c r="X119" s="41">
        <v>1311375858515415000</v>
      </c>
      <c r="Y119" s="42" t="s">
        <v>763</v>
      </c>
      <c r="Z119" s="11"/>
      <c r="AA119" s="39" t="s">
        <v>764</v>
      </c>
      <c r="AB119" s="40"/>
      <c r="AC119" s="2"/>
      <c r="AD119" s="2"/>
      <c r="AE119" s="37">
        <v>752</v>
      </c>
      <c r="AF119" s="37">
        <v>1614</v>
      </c>
      <c r="AG119" s="37">
        <v>294</v>
      </c>
      <c r="AH119" s="37">
        <v>98</v>
      </c>
      <c r="AI119" s="5"/>
    </row>
    <row x14ac:dyDescent="0.25" r="120" customHeight="1" ht="18">
      <c r="A120" s="2" t="s">
        <v>765</v>
      </c>
      <c r="B120" s="33" t="s">
        <v>766</v>
      </c>
      <c r="C120" s="34" t="s">
        <v>44</v>
      </c>
      <c r="D120" s="14"/>
      <c r="E120" s="34" t="s">
        <v>44</v>
      </c>
      <c r="F120" s="14"/>
      <c r="G120" s="34" t="s">
        <v>44</v>
      </c>
      <c r="H120" s="14"/>
      <c r="I120" s="35"/>
      <c r="J120" s="36"/>
      <c r="K120" s="37">
        <v>1368962297905963000</v>
      </c>
      <c r="L120" s="6" t="s">
        <v>767</v>
      </c>
      <c r="M120" s="37">
        <v>4</v>
      </c>
      <c r="N120" s="37">
        <v>6</v>
      </c>
      <c r="O120" s="37">
        <v>0</v>
      </c>
      <c r="P120" s="37">
        <v>0</v>
      </c>
      <c r="Q120" s="37">
        <v>0</v>
      </c>
      <c r="R120" s="2"/>
      <c r="S120" s="2"/>
      <c r="T120" s="2"/>
      <c r="U120" s="2"/>
      <c r="V120" s="2" t="s">
        <v>451</v>
      </c>
      <c r="W120" s="2" t="s">
        <v>452</v>
      </c>
      <c r="X120" s="37">
        <v>904486768854097900</v>
      </c>
      <c r="Y120" s="38" t="s">
        <v>453</v>
      </c>
      <c r="Z120" s="11" t="s">
        <v>454</v>
      </c>
      <c r="AA120" s="39" t="s">
        <v>455</v>
      </c>
      <c r="AB120" s="40"/>
      <c r="AC120" s="2" t="s">
        <v>103</v>
      </c>
      <c r="AD120" s="2"/>
      <c r="AE120" s="37">
        <v>297019</v>
      </c>
      <c r="AF120" s="37">
        <v>32741</v>
      </c>
      <c r="AG120" s="37">
        <v>24089</v>
      </c>
      <c r="AH120" s="37">
        <v>54934</v>
      </c>
      <c r="AI120" s="5"/>
    </row>
    <row x14ac:dyDescent="0.25" r="121" customHeight="1" ht="18">
      <c r="A121" s="2" t="s">
        <v>768</v>
      </c>
      <c r="B121" s="33" t="s">
        <v>769</v>
      </c>
      <c r="C121" s="34" t="s">
        <v>366</v>
      </c>
      <c r="D121" s="14"/>
      <c r="E121" s="34" t="s">
        <v>366</v>
      </c>
      <c r="F121" s="14"/>
      <c r="G121" s="34" t="s">
        <v>366</v>
      </c>
      <c r="H121" s="14"/>
      <c r="I121" s="35"/>
      <c r="J121" s="36"/>
      <c r="K121" s="37">
        <v>1368960600861249500</v>
      </c>
      <c r="L121" s="6" t="s">
        <v>770</v>
      </c>
      <c r="M121" s="37">
        <v>1</v>
      </c>
      <c r="N121" s="37">
        <v>0</v>
      </c>
      <c r="O121" s="37">
        <v>0</v>
      </c>
      <c r="P121" s="37">
        <v>0</v>
      </c>
      <c r="Q121" s="37">
        <v>0</v>
      </c>
      <c r="R121" s="2"/>
      <c r="S121" s="2"/>
      <c r="T121" s="2"/>
      <c r="U121" s="2"/>
      <c r="V121" s="2" t="s">
        <v>771</v>
      </c>
      <c r="W121" s="2" t="s">
        <v>772</v>
      </c>
      <c r="X121" s="41">
        <v>1267602081982091300</v>
      </c>
      <c r="Y121" s="38"/>
      <c r="Z121" s="11"/>
      <c r="AA121" s="39" t="s">
        <v>773</v>
      </c>
      <c r="AB121" s="40"/>
      <c r="AC121" s="11"/>
      <c r="AD121" s="2"/>
      <c r="AE121" s="37">
        <v>80</v>
      </c>
      <c r="AF121" s="37">
        <v>87</v>
      </c>
      <c r="AG121" s="37">
        <v>150</v>
      </c>
      <c r="AH121" s="37">
        <v>2271</v>
      </c>
      <c r="AI121" s="5"/>
    </row>
    <row x14ac:dyDescent="0.25" r="122" customHeight="1" ht="18">
      <c r="A122" s="2" t="s">
        <v>774</v>
      </c>
      <c r="B122" s="33" t="s">
        <v>775</v>
      </c>
      <c r="C122" s="34" t="s">
        <v>44</v>
      </c>
      <c r="D122" s="14"/>
      <c r="E122" s="34" t="s">
        <v>44</v>
      </c>
      <c r="F122" s="14"/>
      <c r="G122" s="34" t="s">
        <v>44</v>
      </c>
      <c r="H122" s="14"/>
      <c r="I122" s="35"/>
      <c r="J122" s="36"/>
      <c r="K122" s="37">
        <v>1368955901969916000</v>
      </c>
      <c r="L122" s="6" t="s">
        <v>776</v>
      </c>
      <c r="M122" s="37">
        <v>0</v>
      </c>
      <c r="N122" s="37">
        <v>0</v>
      </c>
      <c r="O122" s="37">
        <v>0</v>
      </c>
      <c r="P122" s="37">
        <v>0</v>
      </c>
      <c r="Q122" s="37">
        <v>0</v>
      </c>
      <c r="R122" s="2"/>
      <c r="S122" s="2"/>
      <c r="T122" s="2"/>
      <c r="U122" s="2"/>
      <c r="V122" s="2" t="s">
        <v>777</v>
      </c>
      <c r="W122" s="11" t="s">
        <v>778</v>
      </c>
      <c r="X122" s="41">
        <v>1113879190959525900</v>
      </c>
      <c r="Y122" s="42" t="s">
        <v>779</v>
      </c>
      <c r="Z122" s="11"/>
      <c r="AA122" s="39" t="s">
        <v>780</v>
      </c>
      <c r="AB122" s="40"/>
      <c r="AC122" s="11"/>
      <c r="AD122" s="2"/>
      <c r="AE122" s="37">
        <v>5809</v>
      </c>
      <c r="AF122" s="37">
        <v>197</v>
      </c>
      <c r="AG122" s="37">
        <v>695</v>
      </c>
      <c r="AH122" s="37">
        <v>17249</v>
      </c>
      <c r="AI122" s="5"/>
    </row>
    <row x14ac:dyDescent="0.25" r="123" customHeight="1" ht="18">
      <c r="A123" s="2" t="s">
        <v>781</v>
      </c>
      <c r="B123" s="33" t="s">
        <v>782</v>
      </c>
      <c r="C123" s="34" t="s">
        <v>44</v>
      </c>
      <c r="D123" s="14"/>
      <c r="E123" s="34" t="s">
        <v>44</v>
      </c>
      <c r="F123" s="14"/>
      <c r="G123" s="34" t="s">
        <v>44</v>
      </c>
      <c r="H123" s="14"/>
      <c r="I123" s="35"/>
      <c r="J123" s="36"/>
      <c r="K123" s="37">
        <v>1368954455136366600</v>
      </c>
      <c r="L123" s="6" t="s">
        <v>783</v>
      </c>
      <c r="M123" s="37">
        <v>2</v>
      </c>
      <c r="N123" s="37">
        <v>0</v>
      </c>
      <c r="O123" s="37">
        <v>0</v>
      </c>
      <c r="P123" s="37">
        <v>0</v>
      </c>
      <c r="Q123" s="37">
        <v>0</v>
      </c>
      <c r="R123" s="2"/>
      <c r="S123" s="2"/>
      <c r="T123" s="2"/>
      <c r="U123" s="2"/>
      <c r="V123" s="2" t="s">
        <v>784</v>
      </c>
      <c r="W123" s="11" t="s">
        <v>785</v>
      </c>
      <c r="X123" s="41">
        <v>254723102</v>
      </c>
      <c r="Y123" s="42" t="s">
        <v>786</v>
      </c>
      <c r="Z123" s="11"/>
      <c r="AA123" s="39" t="s">
        <v>787</v>
      </c>
      <c r="AB123" s="40"/>
      <c r="AC123" s="39" t="s">
        <v>788</v>
      </c>
      <c r="AD123" s="2"/>
      <c r="AE123" s="37">
        <v>32056</v>
      </c>
      <c r="AF123" s="37">
        <v>3241</v>
      </c>
      <c r="AG123" s="37">
        <v>3009</v>
      </c>
      <c r="AH123" s="37">
        <v>15140</v>
      </c>
      <c r="AI123" s="5"/>
    </row>
    <row x14ac:dyDescent="0.25" r="124" customHeight="1" ht="18">
      <c r="A124" s="2" t="s">
        <v>789</v>
      </c>
      <c r="B124" s="33" t="s">
        <v>790</v>
      </c>
      <c r="C124" s="34" t="s">
        <v>44</v>
      </c>
      <c r="D124" s="14"/>
      <c r="E124" s="34" t="s">
        <v>44</v>
      </c>
      <c r="F124" s="14"/>
      <c r="G124" s="34" t="s">
        <v>44</v>
      </c>
      <c r="H124" s="14"/>
      <c r="I124" s="35"/>
      <c r="J124" s="36"/>
      <c r="K124" s="37">
        <v>1368952416092164000</v>
      </c>
      <c r="L124" s="6" t="s">
        <v>791</v>
      </c>
      <c r="M124" s="37">
        <v>0</v>
      </c>
      <c r="N124" s="37">
        <v>0</v>
      </c>
      <c r="O124" s="37">
        <v>0</v>
      </c>
      <c r="P124" s="37">
        <v>0</v>
      </c>
      <c r="Q124" s="37">
        <v>0</v>
      </c>
      <c r="R124" s="2"/>
      <c r="S124" s="2"/>
      <c r="T124" s="2"/>
      <c r="U124" s="2"/>
      <c r="V124" s="2" t="s">
        <v>360</v>
      </c>
      <c r="W124" s="2" t="s">
        <v>361</v>
      </c>
      <c r="X124" s="41">
        <v>1196170824216129500</v>
      </c>
      <c r="Y124" s="38"/>
      <c r="Z124" s="11" t="s">
        <v>362</v>
      </c>
      <c r="AA124" s="39" t="s">
        <v>363</v>
      </c>
      <c r="AB124" s="40"/>
      <c r="AC124" s="11"/>
      <c r="AD124" s="2"/>
      <c r="AE124" s="37">
        <v>79768</v>
      </c>
      <c r="AF124" s="37">
        <v>1</v>
      </c>
      <c r="AG124" s="37">
        <v>0</v>
      </c>
      <c r="AH124" s="37">
        <v>0</v>
      </c>
      <c r="AI124" s="5"/>
    </row>
    <row x14ac:dyDescent="0.25" r="125" customHeight="1" ht="18">
      <c r="A125" s="2" t="s">
        <v>792</v>
      </c>
      <c r="B125" s="33" t="s">
        <v>793</v>
      </c>
      <c r="C125" s="34" t="s">
        <v>44</v>
      </c>
      <c r="D125" s="14"/>
      <c r="E125" s="34" t="s">
        <v>44</v>
      </c>
      <c r="F125" s="14"/>
      <c r="G125" s="34" t="s">
        <v>44</v>
      </c>
      <c r="H125" s="14"/>
      <c r="I125" s="35"/>
      <c r="J125" s="36"/>
      <c r="K125" s="37">
        <v>1368951564514308000</v>
      </c>
      <c r="L125" s="6" t="s">
        <v>794</v>
      </c>
      <c r="M125" s="37">
        <v>3</v>
      </c>
      <c r="N125" s="37">
        <v>0</v>
      </c>
      <c r="O125" s="37">
        <v>0</v>
      </c>
      <c r="P125" s="37">
        <v>0</v>
      </c>
      <c r="Q125" s="37">
        <v>0</v>
      </c>
      <c r="R125" s="2"/>
      <c r="S125" s="2"/>
      <c r="T125" s="2"/>
      <c r="U125" s="2"/>
      <c r="V125" s="2" t="s">
        <v>795</v>
      </c>
      <c r="W125" s="11" t="s">
        <v>796</v>
      </c>
      <c r="X125" s="41">
        <v>989276988362952700</v>
      </c>
      <c r="Y125" s="42" t="s">
        <v>797</v>
      </c>
      <c r="Z125" s="11"/>
      <c r="AA125" s="39" t="s">
        <v>798</v>
      </c>
      <c r="AB125" s="40"/>
      <c r="AC125" s="11"/>
      <c r="AD125" s="2"/>
      <c r="AE125" s="37">
        <v>486</v>
      </c>
      <c r="AF125" s="37">
        <v>256</v>
      </c>
      <c r="AG125" s="37">
        <v>228</v>
      </c>
      <c r="AH125" s="37">
        <v>2070</v>
      </c>
      <c r="AI125" s="5"/>
    </row>
    <row x14ac:dyDescent="0.25" r="126" customHeight="1" ht="18">
      <c r="A126" s="2" t="s">
        <v>799</v>
      </c>
      <c r="B126" s="33" t="s">
        <v>800</v>
      </c>
      <c r="C126" s="34" t="s">
        <v>44</v>
      </c>
      <c r="D126" s="14"/>
      <c r="E126" s="34" t="s">
        <v>44</v>
      </c>
      <c r="F126" s="14"/>
      <c r="G126" s="34" t="s">
        <v>44</v>
      </c>
      <c r="H126" s="14"/>
      <c r="I126" s="35"/>
      <c r="J126" s="36"/>
      <c r="K126" s="37">
        <v>1368944160561102800</v>
      </c>
      <c r="L126" s="6" t="s">
        <v>801</v>
      </c>
      <c r="M126" s="37">
        <v>9</v>
      </c>
      <c r="N126" s="37">
        <v>0</v>
      </c>
      <c r="O126" s="37">
        <v>0</v>
      </c>
      <c r="P126" s="37">
        <v>0</v>
      </c>
      <c r="Q126" s="37">
        <v>0</v>
      </c>
      <c r="R126" s="2"/>
      <c r="S126" s="2"/>
      <c r="T126" s="2"/>
      <c r="U126" s="2"/>
      <c r="V126" s="2" t="s">
        <v>323</v>
      </c>
      <c r="W126" s="11" t="s">
        <v>324</v>
      </c>
      <c r="X126" s="41">
        <v>941758806316470300</v>
      </c>
      <c r="Y126" s="42" t="s">
        <v>325</v>
      </c>
      <c r="Z126" s="11"/>
      <c r="AA126" s="39" t="s">
        <v>326</v>
      </c>
      <c r="AB126" s="40"/>
      <c r="AC126" s="39" t="s">
        <v>327</v>
      </c>
      <c r="AD126" s="2"/>
      <c r="AE126" s="37">
        <v>18900</v>
      </c>
      <c r="AF126" s="37">
        <v>5567</v>
      </c>
      <c r="AG126" s="37">
        <v>2880</v>
      </c>
      <c r="AH126" s="37">
        <v>35224</v>
      </c>
      <c r="AI126" s="5"/>
    </row>
    <row x14ac:dyDescent="0.25" r="127" customHeight="1" ht="18">
      <c r="A127" s="2" t="s">
        <v>802</v>
      </c>
      <c r="B127" s="33" t="s">
        <v>803</v>
      </c>
      <c r="C127" s="34" t="s">
        <v>35</v>
      </c>
      <c r="D127" s="44" t="s">
        <v>36</v>
      </c>
      <c r="E127" s="34" t="s">
        <v>35</v>
      </c>
      <c r="F127" s="44" t="s">
        <v>36</v>
      </c>
      <c r="G127" s="34" t="s">
        <v>35</v>
      </c>
      <c r="H127" s="44" t="s">
        <v>36</v>
      </c>
      <c r="I127" s="35"/>
      <c r="J127" s="36"/>
      <c r="K127" s="37">
        <v>1368939049629724700</v>
      </c>
      <c r="L127" s="6" t="s">
        <v>804</v>
      </c>
      <c r="M127" s="37">
        <v>71</v>
      </c>
      <c r="N127" s="37">
        <v>23</v>
      </c>
      <c r="O127" s="37">
        <v>0</v>
      </c>
      <c r="P127" s="37">
        <v>0</v>
      </c>
      <c r="Q127" s="37">
        <v>0</v>
      </c>
      <c r="R127" s="2"/>
      <c r="S127" s="2"/>
      <c r="T127" s="2"/>
      <c r="U127" s="2"/>
      <c r="V127" s="2" t="s">
        <v>805</v>
      </c>
      <c r="W127" s="11" t="s">
        <v>806</v>
      </c>
      <c r="X127" s="41">
        <v>3484783768</v>
      </c>
      <c r="Y127" s="42" t="s">
        <v>807</v>
      </c>
      <c r="Z127" s="11"/>
      <c r="AA127" s="39" t="s">
        <v>808</v>
      </c>
      <c r="AB127" s="40"/>
      <c r="AC127" s="11"/>
      <c r="AD127" s="2"/>
      <c r="AE127" s="37">
        <v>47299</v>
      </c>
      <c r="AF127" s="37">
        <v>19685</v>
      </c>
      <c r="AG127" s="37">
        <v>388</v>
      </c>
      <c r="AH127" s="37">
        <v>79990</v>
      </c>
      <c r="AI127" s="5"/>
    </row>
    <row x14ac:dyDescent="0.25" r="128" customHeight="1" ht="18">
      <c r="A128" s="2" t="s">
        <v>809</v>
      </c>
      <c r="B128" s="33" t="s">
        <v>810</v>
      </c>
      <c r="C128" s="34" t="s">
        <v>44</v>
      </c>
      <c r="D128" s="14"/>
      <c r="E128" s="34" t="s">
        <v>44</v>
      </c>
      <c r="F128" s="14"/>
      <c r="G128" s="34" t="s">
        <v>44</v>
      </c>
      <c r="H128" s="14"/>
      <c r="I128" s="35"/>
      <c r="J128" s="36"/>
      <c r="K128" s="37">
        <v>1368930481769709600</v>
      </c>
      <c r="L128" s="6" t="s">
        <v>811</v>
      </c>
      <c r="M128" s="37">
        <v>0</v>
      </c>
      <c r="N128" s="37">
        <v>0</v>
      </c>
      <c r="O128" s="37">
        <v>0</v>
      </c>
      <c r="P128" s="37">
        <v>0</v>
      </c>
      <c r="Q128" s="37">
        <v>0</v>
      </c>
      <c r="R128" s="2"/>
      <c r="S128" s="2"/>
      <c r="T128" s="2"/>
      <c r="U128" s="2"/>
      <c r="V128" s="2" t="s">
        <v>812</v>
      </c>
      <c r="W128" s="2" t="s">
        <v>813</v>
      </c>
      <c r="X128" s="41">
        <v>1363082041395445800</v>
      </c>
      <c r="Y128" s="38"/>
      <c r="Z128" s="11"/>
      <c r="AA128" s="39" t="s">
        <v>814</v>
      </c>
      <c r="AB128" s="40"/>
      <c r="AC128" s="11"/>
      <c r="AD128" s="2"/>
      <c r="AE128" s="37">
        <v>23</v>
      </c>
      <c r="AF128" s="37">
        <v>0</v>
      </c>
      <c r="AG128" s="37">
        <v>24</v>
      </c>
      <c r="AH128" s="37">
        <v>348</v>
      </c>
      <c r="AI128" s="5"/>
    </row>
    <row x14ac:dyDescent="0.25" r="129" customHeight="1" ht="18">
      <c r="A129" s="2" t="s">
        <v>815</v>
      </c>
      <c r="B129" s="33" t="s">
        <v>816</v>
      </c>
      <c r="C129" s="34" t="s">
        <v>44</v>
      </c>
      <c r="D129" s="14"/>
      <c r="E129" s="34" t="s">
        <v>44</v>
      </c>
      <c r="F129" s="14"/>
      <c r="G129" s="34" t="s">
        <v>44</v>
      </c>
      <c r="H129" s="14"/>
      <c r="I129" s="35"/>
      <c r="J129" s="36"/>
      <c r="K129" s="37">
        <v>1368930039736189000</v>
      </c>
      <c r="L129" s="6" t="s">
        <v>817</v>
      </c>
      <c r="M129" s="37">
        <v>2</v>
      </c>
      <c r="N129" s="37">
        <v>0</v>
      </c>
      <c r="O129" s="37">
        <v>0</v>
      </c>
      <c r="P129" s="37">
        <v>0</v>
      </c>
      <c r="Q129" s="37">
        <v>0</v>
      </c>
      <c r="R129" s="2"/>
      <c r="S129" s="2"/>
      <c r="T129" s="2"/>
      <c r="U129" s="2"/>
      <c r="V129" s="2" t="s">
        <v>818</v>
      </c>
      <c r="W129" s="11" t="s">
        <v>819</v>
      </c>
      <c r="X129" s="41">
        <v>993658309717741600</v>
      </c>
      <c r="Y129" s="42" t="s">
        <v>820</v>
      </c>
      <c r="Z129" s="11"/>
      <c r="AA129" s="39" t="s">
        <v>821</v>
      </c>
      <c r="AB129" s="40"/>
      <c r="AC129" s="39" t="s">
        <v>822</v>
      </c>
      <c r="AD129" s="2"/>
      <c r="AE129" s="37">
        <v>12501</v>
      </c>
      <c r="AF129" s="37">
        <v>3116</v>
      </c>
      <c r="AG129" s="37">
        <v>286</v>
      </c>
      <c r="AH129" s="37">
        <v>39275</v>
      </c>
      <c r="AI129" s="5"/>
    </row>
    <row x14ac:dyDescent="0.25" r="130" customHeight="1" ht="18">
      <c r="A130" s="2" t="s">
        <v>823</v>
      </c>
      <c r="B130" s="33" t="s">
        <v>824</v>
      </c>
      <c r="C130" s="34" t="s">
        <v>44</v>
      </c>
      <c r="D130" s="14"/>
      <c r="E130" s="34" t="s">
        <v>44</v>
      </c>
      <c r="F130" s="14"/>
      <c r="G130" s="34" t="s">
        <v>44</v>
      </c>
      <c r="H130" s="14"/>
      <c r="I130" s="35"/>
      <c r="J130" s="36"/>
      <c r="K130" s="37">
        <v>1368928482814791700</v>
      </c>
      <c r="L130" s="6" t="s">
        <v>825</v>
      </c>
      <c r="M130" s="37">
        <v>0</v>
      </c>
      <c r="N130" s="37">
        <v>0</v>
      </c>
      <c r="O130" s="37">
        <v>0</v>
      </c>
      <c r="P130" s="37">
        <v>0</v>
      </c>
      <c r="Q130" s="37">
        <v>0</v>
      </c>
      <c r="R130" s="2"/>
      <c r="S130" s="2"/>
      <c r="T130" s="2"/>
      <c r="U130" s="2"/>
      <c r="V130" s="2" t="s">
        <v>360</v>
      </c>
      <c r="W130" s="2" t="s">
        <v>361</v>
      </c>
      <c r="X130" s="37">
        <v>1196170824216129500</v>
      </c>
      <c r="Y130" s="38"/>
      <c r="Z130" s="11" t="s">
        <v>362</v>
      </c>
      <c r="AA130" s="39" t="s">
        <v>363</v>
      </c>
      <c r="AB130" s="40"/>
      <c r="AC130" s="2"/>
      <c r="AD130" s="2"/>
      <c r="AE130" s="37">
        <v>79768</v>
      </c>
      <c r="AF130" s="37">
        <v>1</v>
      </c>
      <c r="AG130" s="37">
        <v>0</v>
      </c>
      <c r="AH130" s="37">
        <v>0</v>
      </c>
      <c r="AI130" s="5"/>
    </row>
    <row x14ac:dyDescent="0.25" r="131" customHeight="1" ht="18">
      <c r="A131" s="2" t="s">
        <v>826</v>
      </c>
      <c r="B131" s="33" t="s">
        <v>827</v>
      </c>
      <c r="C131" s="34" t="s">
        <v>44</v>
      </c>
      <c r="D131" s="14"/>
      <c r="E131" s="34" t="s">
        <v>44</v>
      </c>
      <c r="F131" s="14"/>
      <c r="G131" s="34" t="s">
        <v>44</v>
      </c>
      <c r="H131" s="14"/>
      <c r="I131" s="35"/>
      <c r="J131" s="36"/>
      <c r="K131" s="37">
        <v>1368928171161235500</v>
      </c>
      <c r="L131" s="6" t="s">
        <v>828</v>
      </c>
      <c r="M131" s="37">
        <v>5</v>
      </c>
      <c r="N131" s="37">
        <v>0</v>
      </c>
      <c r="O131" s="37">
        <v>0</v>
      </c>
      <c r="P131" s="37">
        <v>0</v>
      </c>
      <c r="Q131" s="37">
        <v>0</v>
      </c>
      <c r="R131" s="2"/>
      <c r="S131" s="2"/>
      <c r="T131" s="2"/>
      <c r="U131" s="2"/>
      <c r="V131" s="2" t="s">
        <v>829</v>
      </c>
      <c r="W131" s="2" t="s">
        <v>830</v>
      </c>
      <c r="X131" s="37">
        <v>1151086088963932200</v>
      </c>
      <c r="Y131" s="38"/>
      <c r="Z131" s="11" t="s">
        <v>831</v>
      </c>
      <c r="AA131" s="39" t="s">
        <v>832</v>
      </c>
      <c r="AB131" s="40"/>
      <c r="AC131" s="11"/>
      <c r="AD131" s="2"/>
      <c r="AE131" s="37">
        <v>178</v>
      </c>
      <c r="AF131" s="37">
        <v>37</v>
      </c>
      <c r="AG131" s="37">
        <v>85</v>
      </c>
      <c r="AH131" s="37">
        <v>1501</v>
      </c>
      <c r="AI131" s="5"/>
    </row>
    <row x14ac:dyDescent="0.25" r="132" customHeight="1" ht="18">
      <c r="A132" s="2" t="s">
        <v>833</v>
      </c>
      <c r="B132" s="33" t="s">
        <v>834</v>
      </c>
      <c r="C132" s="34" t="s">
        <v>44</v>
      </c>
      <c r="D132" s="14"/>
      <c r="E132" s="34" t="s">
        <v>44</v>
      </c>
      <c r="F132" s="14"/>
      <c r="G132" s="34" t="s">
        <v>44</v>
      </c>
      <c r="H132" s="14"/>
      <c r="I132" s="35"/>
      <c r="J132" s="36"/>
      <c r="K132" s="37">
        <v>1368922554564501500</v>
      </c>
      <c r="L132" s="6" t="s">
        <v>835</v>
      </c>
      <c r="M132" s="37">
        <v>7</v>
      </c>
      <c r="N132" s="37">
        <v>3</v>
      </c>
      <c r="O132" s="37">
        <v>0</v>
      </c>
      <c r="P132" s="37">
        <v>0</v>
      </c>
      <c r="Q132" s="37">
        <v>0</v>
      </c>
      <c r="R132" s="2"/>
      <c r="S132" s="2"/>
      <c r="T132" s="2"/>
      <c r="U132" s="2"/>
      <c r="V132" s="2" t="s">
        <v>836</v>
      </c>
      <c r="W132" s="2" t="s">
        <v>837</v>
      </c>
      <c r="X132" s="37">
        <v>2246566499</v>
      </c>
      <c r="Y132" s="38"/>
      <c r="Z132" s="11"/>
      <c r="AA132" s="39" t="s">
        <v>838</v>
      </c>
      <c r="AB132" s="40"/>
      <c r="AC132" s="11"/>
      <c r="AD132" s="2"/>
      <c r="AE132" s="37">
        <v>24386</v>
      </c>
      <c r="AF132" s="37">
        <v>10755</v>
      </c>
      <c r="AG132" s="37">
        <v>792</v>
      </c>
      <c r="AH132" s="37">
        <v>2387</v>
      </c>
      <c r="AI132" s="5"/>
    </row>
    <row x14ac:dyDescent="0.25" r="133" customHeight="1" ht="18">
      <c r="A133" s="2" t="s">
        <v>839</v>
      </c>
      <c r="B133" s="33" t="s">
        <v>840</v>
      </c>
      <c r="C133" s="34" t="s">
        <v>35</v>
      </c>
      <c r="D133" s="44" t="s">
        <v>36</v>
      </c>
      <c r="E133" s="34" t="s">
        <v>35</v>
      </c>
      <c r="F133" s="44" t="s">
        <v>36</v>
      </c>
      <c r="G133" s="34" t="s">
        <v>35</v>
      </c>
      <c r="H133" s="44" t="s">
        <v>36</v>
      </c>
      <c r="I133" s="35"/>
      <c r="J133" s="36"/>
      <c r="K133" s="37">
        <v>1368918483979927600</v>
      </c>
      <c r="L133" s="6" t="s">
        <v>841</v>
      </c>
      <c r="M133" s="37">
        <v>36</v>
      </c>
      <c r="N133" s="37">
        <v>9</v>
      </c>
      <c r="O133" s="37">
        <v>0</v>
      </c>
      <c r="P133" s="37">
        <v>0</v>
      </c>
      <c r="Q133" s="37">
        <v>0</v>
      </c>
      <c r="R133" s="2"/>
      <c r="S133" s="2"/>
      <c r="T133" s="2"/>
      <c r="U133" s="2"/>
      <c r="V133" s="2" t="s">
        <v>842</v>
      </c>
      <c r="W133" s="2" t="s">
        <v>843</v>
      </c>
      <c r="X133" s="37">
        <v>206074494</v>
      </c>
      <c r="Y133" s="38" t="s">
        <v>844</v>
      </c>
      <c r="Z133" s="11" t="s">
        <v>845</v>
      </c>
      <c r="AA133" s="39" t="s">
        <v>846</v>
      </c>
      <c r="AB133" s="40"/>
      <c r="AC133" s="39" t="s">
        <v>847</v>
      </c>
      <c r="AD133" s="2"/>
      <c r="AE133" s="37">
        <v>146526</v>
      </c>
      <c r="AF133" s="37">
        <v>48342</v>
      </c>
      <c r="AG133" s="37">
        <v>9977</v>
      </c>
      <c r="AH133" s="37">
        <v>11437</v>
      </c>
      <c r="AI133" s="5"/>
    </row>
    <row x14ac:dyDescent="0.25" r="134" customHeight="1" ht="18">
      <c r="A134" s="2" t="s">
        <v>848</v>
      </c>
      <c r="B134" s="33" t="s">
        <v>849</v>
      </c>
      <c r="C134" s="34" t="s">
        <v>44</v>
      </c>
      <c r="D134" s="14"/>
      <c r="E134" s="34" t="s">
        <v>44</v>
      </c>
      <c r="F134" s="14"/>
      <c r="G134" s="34" t="s">
        <v>44</v>
      </c>
      <c r="H134" s="14"/>
      <c r="I134" s="35"/>
      <c r="J134" s="36"/>
      <c r="K134" s="37">
        <v>1368913685712806000</v>
      </c>
      <c r="L134" s="6" t="s">
        <v>850</v>
      </c>
      <c r="M134" s="37">
        <v>0</v>
      </c>
      <c r="N134" s="37">
        <v>0</v>
      </c>
      <c r="O134" s="37">
        <v>0</v>
      </c>
      <c r="P134" s="37">
        <v>0</v>
      </c>
      <c r="Q134" s="37">
        <v>0</v>
      </c>
      <c r="R134" s="2"/>
      <c r="S134" s="2"/>
      <c r="T134" s="2"/>
      <c r="U134" s="2"/>
      <c r="V134" s="2" t="s">
        <v>851</v>
      </c>
      <c r="W134" s="2" t="s">
        <v>852</v>
      </c>
      <c r="X134" s="37">
        <v>812578443384733700</v>
      </c>
      <c r="Y134" s="38" t="s">
        <v>853</v>
      </c>
      <c r="Z134" s="11" t="s">
        <v>854</v>
      </c>
      <c r="AA134" s="39" t="s">
        <v>855</v>
      </c>
      <c r="AB134" s="6"/>
      <c r="AC134" s="11" t="s">
        <v>856</v>
      </c>
      <c r="AD134" s="2"/>
      <c r="AE134" s="37">
        <v>69088</v>
      </c>
      <c r="AF134" s="37">
        <v>15263</v>
      </c>
      <c r="AG134" s="37">
        <v>3</v>
      </c>
      <c r="AH134" s="37">
        <v>4</v>
      </c>
      <c r="AI134" s="5"/>
    </row>
    <row x14ac:dyDescent="0.25" r="135" customHeight="1" ht="18">
      <c r="A135" s="2" t="s">
        <v>857</v>
      </c>
      <c r="B135" s="33" t="s">
        <v>858</v>
      </c>
      <c r="C135" s="34" t="s">
        <v>44</v>
      </c>
      <c r="D135" s="14"/>
      <c r="E135" s="34" t="s">
        <v>44</v>
      </c>
      <c r="F135" s="14"/>
      <c r="G135" s="34" t="s">
        <v>44</v>
      </c>
      <c r="H135" s="14"/>
      <c r="I135" s="35"/>
      <c r="J135" s="36"/>
      <c r="K135" s="37">
        <v>1368907795173609500</v>
      </c>
      <c r="L135" s="6" t="s">
        <v>859</v>
      </c>
      <c r="M135" s="37">
        <v>6</v>
      </c>
      <c r="N135" s="37">
        <v>0</v>
      </c>
      <c r="O135" s="37">
        <v>0</v>
      </c>
      <c r="P135" s="37">
        <v>0</v>
      </c>
      <c r="Q135" s="37">
        <v>0</v>
      </c>
      <c r="R135" s="2"/>
      <c r="S135" s="2"/>
      <c r="T135" s="2"/>
      <c r="U135" s="2"/>
      <c r="V135" s="2" t="s">
        <v>860</v>
      </c>
      <c r="W135" s="2" t="s">
        <v>861</v>
      </c>
      <c r="X135" s="41">
        <v>897579312144142300</v>
      </c>
      <c r="Y135" s="38" t="s">
        <v>862</v>
      </c>
      <c r="Z135" s="11" t="s">
        <v>863</v>
      </c>
      <c r="AA135" s="39" t="s">
        <v>864</v>
      </c>
      <c r="AB135" s="40"/>
      <c r="AC135" s="11" t="s">
        <v>865</v>
      </c>
      <c r="AD135" s="2"/>
      <c r="AE135" s="37">
        <v>1525</v>
      </c>
      <c r="AF135" s="37">
        <v>131</v>
      </c>
      <c r="AG135" s="37">
        <v>262</v>
      </c>
      <c r="AH135" s="37">
        <v>17979</v>
      </c>
      <c r="AI135" s="5"/>
    </row>
    <row x14ac:dyDescent="0.25" r="136" customHeight="1" ht="18">
      <c r="A136" s="2" t="s">
        <v>866</v>
      </c>
      <c r="B136" s="33" t="s">
        <v>867</v>
      </c>
      <c r="C136" s="34" t="s">
        <v>44</v>
      </c>
      <c r="D136" s="14"/>
      <c r="E136" s="34" t="s">
        <v>44</v>
      </c>
      <c r="F136" s="14"/>
      <c r="G136" s="34" t="s">
        <v>44</v>
      </c>
      <c r="H136" s="14"/>
      <c r="I136" s="35"/>
      <c r="J136" s="36"/>
      <c r="K136" s="37">
        <v>1368903854213972000</v>
      </c>
      <c r="L136" s="6" t="s">
        <v>868</v>
      </c>
      <c r="M136" s="37">
        <v>0</v>
      </c>
      <c r="N136" s="37">
        <v>0</v>
      </c>
      <c r="O136" s="37">
        <v>0</v>
      </c>
      <c r="P136" s="37">
        <v>0</v>
      </c>
      <c r="Q136" s="37">
        <v>0</v>
      </c>
      <c r="R136" s="2"/>
      <c r="S136" s="2"/>
      <c r="T136" s="2"/>
      <c r="U136" s="2"/>
      <c r="V136" s="2" t="s">
        <v>869</v>
      </c>
      <c r="W136" s="11" t="s">
        <v>870</v>
      </c>
      <c r="X136" s="41">
        <v>2283292363</v>
      </c>
      <c r="Y136" s="42" t="s">
        <v>871</v>
      </c>
      <c r="Z136" s="11"/>
      <c r="AA136" s="39" t="s">
        <v>872</v>
      </c>
      <c r="AB136" s="40"/>
      <c r="AC136" s="39" t="s">
        <v>873</v>
      </c>
      <c r="AD136" s="2"/>
      <c r="AE136" s="37">
        <v>821</v>
      </c>
      <c r="AF136" s="37">
        <v>204</v>
      </c>
      <c r="AG136" s="37">
        <v>1102</v>
      </c>
      <c r="AH136" s="37">
        <v>1796</v>
      </c>
      <c r="AI136" s="5"/>
    </row>
    <row x14ac:dyDescent="0.25" r="137" customHeight="1" ht="18">
      <c r="A137" s="2" t="s">
        <v>874</v>
      </c>
      <c r="B137" s="33" t="s">
        <v>875</v>
      </c>
      <c r="C137" s="34" t="s">
        <v>44</v>
      </c>
      <c r="D137" s="14"/>
      <c r="E137" s="34" t="s">
        <v>44</v>
      </c>
      <c r="F137" s="14"/>
      <c r="G137" s="34" t="s">
        <v>44</v>
      </c>
      <c r="H137" s="14"/>
      <c r="I137" s="35"/>
      <c r="J137" s="36"/>
      <c r="K137" s="37">
        <v>1368900581906079700</v>
      </c>
      <c r="L137" s="6" t="s">
        <v>876</v>
      </c>
      <c r="M137" s="37">
        <v>2</v>
      </c>
      <c r="N137" s="37">
        <v>1</v>
      </c>
      <c r="O137" s="37">
        <v>0</v>
      </c>
      <c r="P137" s="37">
        <v>0</v>
      </c>
      <c r="Q137" s="37">
        <v>0</v>
      </c>
      <c r="R137" s="2"/>
      <c r="S137" s="2"/>
      <c r="T137" s="2"/>
      <c r="U137" s="2"/>
      <c r="V137" s="2" t="s">
        <v>877</v>
      </c>
      <c r="W137" s="11" t="s">
        <v>878</v>
      </c>
      <c r="X137" s="41">
        <v>1273332203553017900</v>
      </c>
      <c r="Y137" s="42" t="s">
        <v>879</v>
      </c>
      <c r="Z137" s="11"/>
      <c r="AA137" s="39" t="s">
        <v>880</v>
      </c>
      <c r="AB137" s="40"/>
      <c r="AC137" s="2"/>
      <c r="AD137" s="2"/>
      <c r="AE137" s="37">
        <v>20804</v>
      </c>
      <c r="AF137" s="37">
        <v>2596</v>
      </c>
      <c r="AG137" s="37">
        <v>3530</v>
      </c>
      <c r="AH137" s="37">
        <v>12133</v>
      </c>
      <c r="AI137" s="5"/>
    </row>
    <row x14ac:dyDescent="0.25" r="138" customHeight="1" ht="18">
      <c r="A138" s="2" t="s">
        <v>881</v>
      </c>
      <c r="B138" s="33" t="s">
        <v>882</v>
      </c>
      <c r="C138" s="34" t="s">
        <v>35</v>
      </c>
      <c r="D138" s="44" t="s">
        <v>36</v>
      </c>
      <c r="E138" s="34" t="s">
        <v>35</v>
      </c>
      <c r="F138" s="44" t="s">
        <v>36</v>
      </c>
      <c r="G138" s="34" t="s">
        <v>35</v>
      </c>
      <c r="H138" s="14" t="s">
        <v>36</v>
      </c>
      <c r="I138" s="35"/>
      <c r="J138" s="36"/>
      <c r="K138" s="37">
        <v>1368899423967805400</v>
      </c>
      <c r="L138" s="6" t="s">
        <v>883</v>
      </c>
      <c r="M138" s="37">
        <v>2</v>
      </c>
      <c r="N138" s="37">
        <v>0</v>
      </c>
      <c r="O138" s="37">
        <v>0</v>
      </c>
      <c r="P138" s="37">
        <v>0</v>
      </c>
      <c r="Q138" s="37">
        <v>0</v>
      </c>
      <c r="R138" s="2"/>
      <c r="S138" s="2"/>
      <c r="T138" s="2"/>
      <c r="U138" s="2"/>
      <c r="V138" s="2" t="s">
        <v>884</v>
      </c>
      <c r="W138" s="2" t="s">
        <v>885</v>
      </c>
      <c r="X138" s="37">
        <v>1588276837</v>
      </c>
      <c r="Y138" s="38"/>
      <c r="Z138" s="11"/>
      <c r="AA138" s="39" t="s">
        <v>886</v>
      </c>
      <c r="AB138" s="40"/>
      <c r="AC138" s="2"/>
      <c r="AD138" s="2"/>
      <c r="AE138" s="37">
        <v>21722</v>
      </c>
      <c r="AF138" s="37">
        <v>8901</v>
      </c>
      <c r="AG138" s="37">
        <v>8887</v>
      </c>
      <c r="AH138" s="37">
        <v>20032</v>
      </c>
      <c r="AI138" s="5"/>
    </row>
    <row x14ac:dyDescent="0.25" r="139" customHeight="1" ht="18">
      <c r="A139" s="2" t="s">
        <v>887</v>
      </c>
      <c r="B139" s="33" t="s">
        <v>888</v>
      </c>
      <c r="C139" s="34" t="s">
        <v>44</v>
      </c>
      <c r="D139" s="14"/>
      <c r="E139" s="34" t="s">
        <v>44</v>
      </c>
      <c r="F139" s="14"/>
      <c r="G139" s="34" t="s">
        <v>44</v>
      </c>
      <c r="H139" s="14"/>
      <c r="I139" s="35"/>
      <c r="J139" s="36"/>
      <c r="K139" s="37">
        <v>1368894271890354200</v>
      </c>
      <c r="L139" s="6" t="s">
        <v>889</v>
      </c>
      <c r="M139" s="37">
        <v>7</v>
      </c>
      <c r="N139" s="37">
        <v>8</v>
      </c>
      <c r="O139" s="37">
        <v>0</v>
      </c>
      <c r="P139" s="37">
        <v>0</v>
      </c>
      <c r="Q139" s="37">
        <v>0</v>
      </c>
      <c r="R139" s="2"/>
      <c r="S139" s="2"/>
      <c r="T139" s="2"/>
      <c r="U139" s="2"/>
      <c r="V139" s="2" t="s">
        <v>890</v>
      </c>
      <c r="W139" s="2" t="s">
        <v>891</v>
      </c>
      <c r="X139" s="37">
        <v>2978223147</v>
      </c>
      <c r="Y139" s="38" t="s">
        <v>892</v>
      </c>
      <c r="Z139" s="11" t="s">
        <v>893</v>
      </c>
      <c r="AA139" s="39" t="s">
        <v>894</v>
      </c>
      <c r="AB139" s="40"/>
      <c r="AC139" s="11" t="s">
        <v>49</v>
      </c>
      <c r="AD139" s="2"/>
      <c r="AE139" s="37">
        <v>162553</v>
      </c>
      <c r="AF139" s="37">
        <v>176433</v>
      </c>
      <c r="AG139" s="37">
        <v>41</v>
      </c>
      <c r="AH139" s="37">
        <v>34</v>
      </c>
      <c r="AI139" s="5"/>
    </row>
    <row x14ac:dyDescent="0.25" r="140" customHeight="1" ht="18">
      <c r="A140" s="2" t="s">
        <v>895</v>
      </c>
      <c r="B140" s="33" t="s">
        <v>896</v>
      </c>
      <c r="C140" s="34" t="s">
        <v>44</v>
      </c>
      <c r="D140" s="14"/>
      <c r="E140" s="34" t="s">
        <v>44</v>
      </c>
      <c r="F140" s="14"/>
      <c r="G140" s="34" t="s">
        <v>44</v>
      </c>
      <c r="H140" s="14"/>
      <c r="I140" s="35"/>
      <c r="J140" s="36"/>
      <c r="K140" s="37">
        <v>1368888632719908900</v>
      </c>
      <c r="L140" s="6" t="s">
        <v>897</v>
      </c>
      <c r="M140" s="37">
        <v>0</v>
      </c>
      <c r="N140" s="37">
        <v>0</v>
      </c>
      <c r="O140" s="37">
        <v>0</v>
      </c>
      <c r="P140" s="37">
        <v>0</v>
      </c>
      <c r="Q140" s="37">
        <v>0</v>
      </c>
      <c r="R140" s="2"/>
      <c r="S140" s="2"/>
      <c r="T140" s="2"/>
      <c r="U140" s="2"/>
      <c r="V140" s="2" t="s">
        <v>898</v>
      </c>
      <c r="W140" s="2" t="s">
        <v>899</v>
      </c>
      <c r="X140" s="41">
        <v>1292512704</v>
      </c>
      <c r="Y140" s="38"/>
      <c r="Z140" s="11"/>
      <c r="AA140" s="39" t="s">
        <v>900</v>
      </c>
      <c r="AB140" s="40"/>
      <c r="AC140" s="11"/>
      <c r="AD140" s="2"/>
      <c r="AE140" s="37">
        <v>3032</v>
      </c>
      <c r="AF140" s="37">
        <v>29</v>
      </c>
      <c r="AG140" s="37">
        <v>95</v>
      </c>
      <c r="AH140" s="37">
        <v>543</v>
      </c>
      <c r="AI140" s="5"/>
    </row>
    <row x14ac:dyDescent="0.25" r="141" customHeight="1" ht="18">
      <c r="A141" s="2" t="s">
        <v>901</v>
      </c>
      <c r="B141" s="33" t="s">
        <v>902</v>
      </c>
      <c r="C141" s="34" t="s">
        <v>44</v>
      </c>
      <c r="D141" s="14"/>
      <c r="E141" s="34" t="s">
        <v>44</v>
      </c>
      <c r="F141" s="14"/>
      <c r="G141" s="34" t="s">
        <v>44</v>
      </c>
      <c r="H141" s="14"/>
      <c r="I141" s="35"/>
      <c r="J141" s="36"/>
      <c r="K141" s="37">
        <v>1368888551618777000</v>
      </c>
      <c r="L141" s="6" t="s">
        <v>903</v>
      </c>
      <c r="M141" s="37">
        <v>0</v>
      </c>
      <c r="N141" s="37">
        <v>0</v>
      </c>
      <c r="O141" s="37">
        <v>0</v>
      </c>
      <c r="P141" s="37">
        <v>0</v>
      </c>
      <c r="Q141" s="37">
        <v>0</v>
      </c>
      <c r="R141" s="2"/>
      <c r="S141" s="2"/>
      <c r="T141" s="2"/>
      <c r="U141" s="2"/>
      <c r="V141" s="2" t="s">
        <v>904</v>
      </c>
      <c r="W141" s="11" t="s">
        <v>905</v>
      </c>
      <c r="X141" s="41">
        <v>1235094560293998600</v>
      </c>
      <c r="Y141" s="42" t="s">
        <v>906</v>
      </c>
      <c r="Z141" s="11"/>
      <c r="AA141" s="39" t="s">
        <v>907</v>
      </c>
      <c r="AB141" s="40"/>
      <c r="AC141" s="39" t="s">
        <v>908</v>
      </c>
      <c r="AD141" s="2"/>
      <c r="AE141" s="37">
        <v>69835</v>
      </c>
      <c r="AF141" s="37">
        <v>486</v>
      </c>
      <c r="AG141" s="37">
        <v>1189</v>
      </c>
      <c r="AH141" s="37">
        <v>936</v>
      </c>
      <c r="AI141" s="5"/>
    </row>
    <row x14ac:dyDescent="0.25" r="142" customHeight="1" ht="18">
      <c r="A142" s="2" t="s">
        <v>909</v>
      </c>
      <c r="B142" s="33" t="s">
        <v>910</v>
      </c>
      <c r="C142" s="34" t="s">
        <v>44</v>
      </c>
      <c r="D142" s="14"/>
      <c r="E142" s="34" t="s">
        <v>44</v>
      </c>
      <c r="F142" s="14"/>
      <c r="G142" s="34" t="s">
        <v>44</v>
      </c>
      <c r="H142" s="14"/>
      <c r="I142" s="35"/>
      <c r="J142" s="36"/>
      <c r="K142" s="37">
        <v>1368887271454302200</v>
      </c>
      <c r="L142" s="6" t="s">
        <v>911</v>
      </c>
      <c r="M142" s="37">
        <v>18</v>
      </c>
      <c r="N142" s="37">
        <v>2</v>
      </c>
      <c r="O142" s="37">
        <v>0</v>
      </c>
      <c r="P142" s="37">
        <v>0</v>
      </c>
      <c r="Q142" s="37">
        <v>0</v>
      </c>
      <c r="R142" s="2"/>
      <c r="S142" s="2"/>
      <c r="T142" s="2"/>
      <c r="U142" s="2"/>
      <c r="V142" s="2" t="s">
        <v>912</v>
      </c>
      <c r="W142" s="11" t="s">
        <v>913</v>
      </c>
      <c r="X142" s="41">
        <v>953753611221299200</v>
      </c>
      <c r="Y142" s="42" t="s">
        <v>914</v>
      </c>
      <c r="Z142" s="11"/>
      <c r="AA142" s="39" t="s">
        <v>915</v>
      </c>
      <c r="AB142" s="40"/>
      <c r="AC142" s="2"/>
      <c r="AD142" s="2"/>
      <c r="AE142" s="37">
        <v>8702</v>
      </c>
      <c r="AF142" s="37">
        <v>3985</v>
      </c>
      <c r="AG142" s="37">
        <v>3591</v>
      </c>
      <c r="AH142" s="37">
        <v>13809</v>
      </c>
      <c r="AI142" s="5"/>
    </row>
    <row x14ac:dyDescent="0.25" r="143" customHeight="1" ht="18">
      <c r="A143" s="2" t="s">
        <v>916</v>
      </c>
      <c r="B143" s="33" t="s">
        <v>917</v>
      </c>
      <c r="C143" s="34" t="s">
        <v>44</v>
      </c>
      <c r="D143" s="14"/>
      <c r="E143" s="34" t="s">
        <v>44</v>
      </c>
      <c r="F143" s="14"/>
      <c r="G143" s="34" t="s">
        <v>44</v>
      </c>
      <c r="H143" s="14"/>
      <c r="I143" s="35"/>
      <c r="J143" s="36"/>
      <c r="K143" s="37">
        <v>1368884833167016000</v>
      </c>
      <c r="L143" s="6" t="s">
        <v>918</v>
      </c>
      <c r="M143" s="37">
        <v>0</v>
      </c>
      <c r="N143" s="37">
        <v>0</v>
      </c>
      <c r="O143" s="37">
        <v>0</v>
      </c>
      <c r="P143" s="37">
        <v>0</v>
      </c>
      <c r="Q143" s="37">
        <v>0</v>
      </c>
      <c r="R143" s="2"/>
      <c r="S143" s="2"/>
      <c r="T143" s="2"/>
      <c r="U143" s="2"/>
      <c r="V143" s="2" t="s">
        <v>360</v>
      </c>
      <c r="W143" s="2" t="s">
        <v>361</v>
      </c>
      <c r="X143" s="37">
        <v>1196170824216129500</v>
      </c>
      <c r="Y143" s="38"/>
      <c r="Z143" s="11" t="s">
        <v>362</v>
      </c>
      <c r="AA143" s="39" t="s">
        <v>363</v>
      </c>
      <c r="AB143" s="40"/>
      <c r="AC143" s="2"/>
      <c r="AD143" s="2"/>
      <c r="AE143" s="37">
        <v>79768</v>
      </c>
      <c r="AF143" s="37">
        <v>1</v>
      </c>
      <c r="AG143" s="37">
        <v>0</v>
      </c>
      <c r="AH143" s="37">
        <v>0</v>
      </c>
      <c r="AI143" s="5"/>
    </row>
    <row x14ac:dyDescent="0.25" r="144" customHeight="1" ht="18">
      <c r="A144" s="2" t="s">
        <v>919</v>
      </c>
      <c r="B144" s="33" t="s">
        <v>920</v>
      </c>
      <c r="C144" s="34" t="s">
        <v>44</v>
      </c>
      <c r="D144" s="14"/>
      <c r="E144" s="34" t="s">
        <v>44</v>
      </c>
      <c r="F144" s="14"/>
      <c r="G144" s="34" t="s">
        <v>44</v>
      </c>
      <c r="H144" s="14"/>
      <c r="I144" s="35"/>
      <c r="J144" s="36"/>
      <c r="K144" s="37">
        <v>1368882786787033000</v>
      </c>
      <c r="L144" s="6" t="s">
        <v>921</v>
      </c>
      <c r="M144" s="37">
        <v>5</v>
      </c>
      <c r="N144" s="37">
        <v>0</v>
      </c>
      <c r="O144" s="37">
        <v>0</v>
      </c>
      <c r="P144" s="37">
        <v>0</v>
      </c>
      <c r="Q144" s="37">
        <v>0</v>
      </c>
      <c r="R144" s="2"/>
      <c r="S144" s="2"/>
      <c r="T144" s="2"/>
      <c r="U144" s="2"/>
      <c r="V144" s="2" t="s">
        <v>922</v>
      </c>
      <c r="W144" s="2" t="s">
        <v>923</v>
      </c>
      <c r="X144" s="37">
        <v>1341841760474058800</v>
      </c>
      <c r="Y144" s="38" t="s">
        <v>924</v>
      </c>
      <c r="Z144" s="11" t="s">
        <v>925</v>
      </c>
      <c r="AA144" s="39" t="s">
        <v>926</v>
      </c>
      <c r="AB144" s="40"/>
      <c r="AC144" s="2"/>
      <c r="AD144" s="2"/>
      <c r="AE144" s="37">
        <v>982</v>
      </c>
      <c r="AF144" s="37">
        <v>4195</v>
      </c>
      <c r="AG144" s="37">
        <v>3767</v>
      </c>
      <c r="AH144" s="37">
        <v>11331</v>
      </c>
      <c r="AI144" s="5"/>
    </row>
    <row x14ac:dyDescent="0.25" r="145" customHeight="1" ht="18">
      <c r="A145" s="2" t="s">
        <v>927</v>
      </c>
      <c r="B145" s="33" t="s">
        <v>928</v>
      </c>
      <c r="C145" s="34" t="s">
        <v>44</v>
      </c>
      <c r="D145" s="14"/>
      <c r="E145" s="34" t="s">
        <v>44</v>
      </c>
      <c r="F145" s="14"/>
      <c r="G145" s="34" t="s">
        <v>44</v>
      </c>
      <c r="H145" s="14"/>
      <c r="I145" s="35"/>
      <c r="J145" s="36"/>
      <c r="K145" s="37">
        <v>1368881291324756000</v>
      </c>
      <c r="L145" s="6" t="s">
        <v>929</v>
      </c>
      <c r="M145" s="37">
        <v>7</v>
      </c>
      <c r="N145" s="37">
        <v>4</v>
      </c>
      <c r="O145" s="37">
        <v>0</v>
      </c>
      <c r="P145" s="37">
        <v>0</v>
      </c>
      <c r="Q145" s="37">
        <v>0</v>
      </c>
      <c r="R145" s="2"/>
      <c r="S145" s="2"/>
      <c r="T145" s="2"/>
      <c r="U145" s="2"/>
      <c r="V145" s="2" t="s">
        <v>930</v>
      </c>
      <c r="W145" s="2" t="s">
        <v>931</v>
      </c>
      <c r="X145" s="37">
        <v>274999491</v>
      </c>
      <c r="Y145" s="38" t="s">
        <v>932</v>
      </c>
      <c r="Z145" s="11" t="s">
        <v>933</v>
      </c>
      <c r="AA145" s="39" t="s">
        <v>934</v>
      </c>
      <c r="AB145" s="40"/>
      <c r="AC145" s="11" t="s">
        <v>66</v>
      </c>
      <c r="AD145" s="2"/>
      <c r="AE145" s="37">
        <v>17955</v>
      </c>
      <c r="AF145" s="37">
        <v>12617</v>
      </c>
      <c r="AG145" s="37">
        <v>6915</v>
      </c>
      <c r="AH145" s="37">
        <v>3546</v>
      </c>
      <c r="AI145" s="5"/>
    </row>
    <row x14ac:dyDescent="0.25" r="146" customHeight="1" ht="18">
      <c r="A146" s="2" t="s">
        <v>935</v>
      </c>
      <c r="B146" s="33" t="s">
        <v>936</v>
      </c>
      <c r="C146" s="34" t="s">
        <v>44</v>
      </c>
      <c r="D146" s="14"/>
      <c r="E146" s="34" t="s">
        <v>44</v>
      </c>
      <c r="F146" s="14"/>
      <c r="G146" s="34" t="s">
        <v>44</v>
      </c>
      <c r="H146" s="14"/>
      <c r="I146" s="35"/>
      <c r="J146" s="36"/>
      <c r="K146" s="37">
        <v>1368881208155836400</v>
      </c>
      <c r="L146" s="6" t="s">
        <v>937</v>
      </c>
      <c r="M146" s="37">
        <v>1</v>
      </c>
      <c r="N146" s="37">
        <v>0</v>
      </c>
      <c r="O146" s="37">
        <v>0</v>
      </c>
      <c r="P146" s="37">
        <v>0</v>
      </c>
      <c r="Q146" s="37">
        <v>0</v>
      </c>
      <c r="R146" s="2"/>
      <c r="S146" s="2"/>
      <c r="T146" s="2"/>
      <c r="U146" s="2"/>
      <c r="V146" s="2" t="s">
        <v>938</v>
      </c>
      <c r="W146" s="2" t="s">
        <v>939</v>
      </c>
      <c r="X146" s="41">
        <v>1224752003571765200</v>
      </c>
      <c r="Y146" s="38" t="s">
        <v>940</v>
      </c>
      <c r="Z146" s="11" t="s">
        <v>941</v>
      </c>
      <c r="AA146" s="39" t="s">
        <v>942</v>
      </c>
      <c r="AB146" s="40"/>
      <c r="AC146" s="11"/>
      <c r="AD146" s="2"/>
      <c r="AE146" s="37">
        <v>1137</v>
      </c>
      <c r="AF146" s="37">
        <v>45</v>
      </c>
      <c r="AG146" s="37">
        <v>413</v>
      </c>
      <c r="AH146" s="37">
        <v>8178</v>
      </c>
      <c r="AI146" s="5"/>
    </row>
    <row x14ac:dyDescent="0.25" r="147" customHeight="1" ht="18">
      <c r="A147" s="2" t="s">
        <v>943</v>
      </c>
      <c r="B147" s="33" t="s">
        <v>944</v>
      </c>
      <c r="C147" s="34" t="s">
        <v>44</v>
      </c>
      <c r="D147" s="14"/>
      <c r="E147" s="34" t="s">
        <v>44</v>
      </c>
      <c r="F147" s="14"/>
      <c r="G147" s="34" t="s">
        <v>44</v>
      </c>
      <c r="H147" s="14"/>
      <c r="I147" s="35"/>
      <c r="J147" s="36"/>
      <c r="K147" s="37">
        <v>1368877308631736300</v>
      </c>
      <c r="L147" s="6" t="s">
        <v>945</v>
      </c>
      <c r="M147" s="37">
        <v>4</v>
      </c>
      <c r="N147" s="37">
        <v>0</v>
      </c>
      <c r="O147" s="37">
        <v>0</v>
      </c>
      <c r="P147" s="37">
        <v>0</v>
      </c>
      <c r="Q147" s="37">
        <v>0</v>
      </c>
      <c r="R147" s="2"/>
      <c r="S147" s="2"/>
      <c r="T147" s="2"/>
      <c r="U147" s="2"/>
      <c r="V147" s="2" t="s">
        <v>946</v>
      </c>
      <c r="W147" s="11" t="s">
        <v>947</v>
      </c>
      <c r="X147" s="41">
        <v>893987143</v>
      </c>
      <c r="Y147" s="42" t="s">
        <v>948</v>
      </c>
      <c r="Z147" s="11"/>
      <c r="AA147" s="39" t="s">
        <v>949</v>
      </c>
      <c r="AB147" s="40"/>
      <c r="AC147" s="39" t="s">
        <v>950</v>
      </c>
      <c r="AD147" s="2"/>
      <c r="AE147" s="37">
        <v>35670</v>
      </c>
      <c r="AF147" s="37">
        <v>8457</v>
      </c>
      <c r="AG147" s="37">
        <v>588</v>
      </c>
      <c r="AH147" s="37">
        <v>120037</v>
      </c>
      <c r="AI147" s="5"/>
    </row>
    <row x14ac:dyDescent="0.25" r="148" customHeight="1" ht="18">
      <c r="A148" s="2" t="s">
        <v>951</v>
      </c>
      <c r="B148" s="33" t="s">
        <v>952</v>
      </c>
      <c r="C148" s="34" t="s">
        <v>44</v>
      </c>
      <c r="D148" s="14"/>
      <c r="E148" s="34" t="s">
        <v>44</v>
      </c>
      <c r="F148" s="14"/>
      <c r="G148" s="34" t="s">
        <v>44</v>
      </c>
      <c r="H148" s="14"/>
      <c r="I148" s="35"/>
      <c r="J148" s="36"/>
      <c r="K148" s="37">
        <v>1368874830750232600</v>
      </c>
      <c r="L148" s="6" t="s">
        <v>953</v>
      </c>
      <c r="M148" s="37">
        <v>0</v>
      </c>
      <c r="N148" s="37">
        <v>0</v>
      </c>
      <c r="O148" s="37">
        <v>0</v>
      </c>
      <c r="P148" s="37">
        <v>0</v>
      </c>
      <c r="Q148" s="37">
        <v>0</v>
      </c>
      <c r="R148" s="2"/>
      <c r="S148" s="2"/>
      <c r="T148" s="2"/>
      <c r="U148" s="2"/>
      <c r="V148" s="2" t="s">
        <v>954</v>
      </c>
      <c r="W148" s="11" t="s">
        <v>955</v>
      </c>
      <c r="X148" s="41">
        <v>135564269</v>
      </c>
      <c r="Y148" s="42" t="s">
        <v>956</v>
      </c>
      <c r="Z148" s="11"/>
      <c r="AA148" s="39" t="s">
        <v>957</v>
      </c>
      <c r="AB148" s="40"/>
      <c r="AC148" s="11"/>
      <c r="AD148" s="2"/>
      <c r="AE148" s="37">
        <v>42494</v>
      </c>
      <c r="AF148" s="37">
        <v>287</v>
      </c>
      <c r="AG148" s="37">
        <v>380</v>
      </c>
      <c r="AH148" s="37">
        <v>72268</v>
      </c>
      <c r="AI148" s="5"/>
    </row>
    <row x14ac:dyDescent="0.25" r="149" customHeight="1" ht="18">
      <c r="A149" s="2" t="s">
        <v>958</v>
      </c>
      <c r="B149" s="33" t="s">
        <v>959</v>
      </c>
      <c r="C149" s="34" t="s">
        <v>44</v>
      </c>
      <c r="D149" s="14"/>
      <c r="E149" s="34" t="s">
        <v>44</v>
      </c>
      <c r="F149" s="14"/>
      <c r="G149" s="34" t="s">
        <v>44</v>
      </c>
      <c r="H149" s="14"/>
      <c r="I149" s="35"/>
      <c r="J149" s="36"/>
      <c r="K149" s="37">
        <v>1368863033527857200</v>
      </c>
      <c r="L149" s="6" t="s">
        <v>960</v>
      </c>
      <c r="M149" s="37">
        <v>27</v>
      </c>
      <c r="N149" s="37">
        <v>2</v>
      </c>
      <c r="O149" s="37">
        <v>0</v>
      </c>
      <c r="P149" s="37">
        <v>0</v>
      </c>
      <c r="Q149" s="37">
        <v>0</v>
      </c>
      <c r="R149" s="2"/>
      <c r="S149" s="2"/>
      <c r="T149" s="2"/>
      <c r="U149" s="2"/>
      <c r="V149" s="2" t="s">
        <v>961</v>
      </c>
      <c r="W149" s="11" t="s">
        <v>962</v>
      </c>
      <c r="X149" s="41">
        <v>1320730008047018000</v>
      </c>
      <c r="Y149" s="42" t="s">
        <v>963</v>
      </c>
      <c r="Z149" s="11"/>
      <c r="AA149" s="39" t="s">
        <v>964</v>
      </c>
      <c r="AB149" s="40"/>
      <c r="AC149" s="39" t="s">
        <v>965</v>
      </c>
      <c r="AD149" s="2"/>
      <c r="AE149" s="37">
        <v>5077</v>
      </c>
      <c r="AF149" s="37">
        <v>2094</v>
      </c>
      <c r="AG149" s="37">
        <v>2103</v>
      </c>
      <c r="AH149" s="37">
        <v>12425</v>
      </c>
      <c r="AI149" s="5"/>
    </row>
    <row x14ac:dyDescent="0.25" r="150" customHeight="1" ht="18">
      <c r="A150" s="2" t="s">
        <v>966</v>
      </c>
      <c r="B150" s="33" t="s">
        <v>967</v>
      </c>
      <c r="C150" s="34" t="s">
        <v>44</v>
      </c>
      <c r="D150" s="14"/>
      <c r="E150" s="34" t="s">
        <v>44</v>
      </c>
      <c r="F150" s="14"/>
      <c r="G150" s="34" t="s">
        <v>44</v>
      </c>
      <c r="H150" s="14"/>
      <c r="I150" s="35"/>
      <c r="J150" s="36"/>
      <c r="K150" s="37">
        <v>1368858542405542000</v>
      </c>
      <c r="L150" s="6" t="s">
        <v>968</v>
      </c>
      <c r="M150" s="37">
        <v>0</v>
      </c>
      <c r="N150" s="37">
        <v>0</v>
      </c>
      <c r="O150" s="37">
        <v>0</v>
      </c>
      <c r="P150" s="37">
        <v>0</v>
      </c>
      <c r="Q150" s="37">
        <v>0</v>
      </c>
      <c r="R150" s="2"/>
      <c r="S150" s="2"/>
      <c r="T150" s="2"/>
      <c r="U150" s="2"/>
      <c r="V150" s="2" t="s">
        <v>969</v>
      </c>
      <c r="W150" s="11" t="s">
        <v>970</v>
      </c>
      <c r="X150" s="41">
        <v>1420202784</v>
      </c>
      <c r="Y150" s="42" t="s">
        <v>971</v>
      </c>
      <c r="Z150" s="11"/>
      <c r="AA150" s="39" t="s">
        <v>972</v>
      </c>
      <c r="AB150" s="40"/>
      <c r="AC150" s="39" t="s">
        <v>72</v>
      </c>
      <c r="AD150" s="2"/>
      <c r="AE150" s="37">
        <v>101188</v>
      </c>
      <c r="AF150" s="37">
        <v>773</v>
      </c>
      <c r="AG150" s="37">
        <v>7</v>
      </c>
      <c r="AH150" s="37">
        <v>0</v>
      </c>
      <c r="AI150" s="5"/>
    </row>
    <row x14ac:dyDescent="0.25" r="151" customHeight="1" ht="18">
      <c r="A151" s="2" t="s">
        <v>973</v>
      </c>
      <c r="B151" s="33" t="s">
        <v>974</v>
      </c>
      <c r="C151" s="34" t="s">
        <v>44</v>
      </c>
      <c r="D151" s="14"/>
      <c r="E151" s="34" t="s">
        <v>44</v>
      </c>
      <c r="F151" s="14"/>
      <c r="G151" s="34" t="s">
        <v>44</v>
      </c>
      <c r="H151" s="14"/>
      <c r="I151" s="35"/>
      <c r="J151" s="36"/>
      <c r="K151" s="37">
        <v>1368858246182736000</v>
      </c>
      <c r="L151" s="6" t="s">
        <v>975</v>
      </c>
      <c r="M151" s="37">
        <v>0</v>
      </c>
      <c r="N151" s="37">
        <v>0</v>
      </c>
      <c r="O151" s="37">
        <v>0</v>
      </c>
      <c r="P151" s="37">
        <v>0</v>
      </c>
      <c r="Q151" s="37">
        <v>0</v>
      </c>
      <c r="R151" s="2"/>
      <c r="S151" s="2"/>
      <c r="T151" s="2"/>
      <c r="U151" s="2"/>
      <c r="V151" s="2" t="s">
        <v>976</v>
      </c>
      <c r="W151" s="11" t="s">
        <v>977</v>
      </c>
      <c r="X151" s="41">
        <v>2228868216</v>
      </c>
      <c r="Y151" s="42" t="s">
        <v>978</v>
      </c>
      <c r="Z151" s="11"/>
      <c r="AA151" s="39" t="s">
        <v>979</v>
      </c>
      <c r="AB151" s="40"/>
      <c r="AC151" s="2"/>
      <c r="AD151" s="2"/>
      <c r="AE151" s="37">
        <v>5395</v>
      </c>
      <c r="AF151" s="37">
        <v>948</v>
      </c>
      <c r="AG151" s="37">
        <v>1288</v>
      </c>
      <c r="AH151" s="37">
        <v>3187</v>
      </c>
      <c r="AI151" s="5"/>
    </row>
    <row x14ac:dyDescent="0.25" r="152" customHeight="1" ht="18">
      <c r="A152" s="2" t="s">
        <v>980</v>
      </c>
      <c r="B152" s="33" t="s">
        <v>981</v>
      </c>
      <c r="C152" s="34" t="s">
        <v>44</v>
      </c>
      <c r="D152" s="14"/>
      <c r="E152" s="34" t="s">
        <v>44</v>
      </c>
      <c r="F152" s="14"/>
      <c r="G152" s="34" t="s">
        <v>44</v>
      </c>
      <c r="H152" s="14"/>
      <c r="I152" s="35"/>
      <c r="J152" s="36"/>
      <c r="K152" s="37">
        <v>1368856947009654800</v>
      </c>
      <c r="L152" s="6" t="s">
        <v>982</v>
      </c>
      <c r="M152" s="37">
        <v>0</v>
      </c>
      <c r="N152" s="37">
        <v>0</v>
      </c>
      <c r="O152" s="37">
        <v>0</v>
      </c>
      <c r="P152" s="37">
        <v>0</v>
      </c>
      <c r="Q152" s="37">
        <v>0</v>
      </c>
      <c r="R152" s="2"/>
      <c r="S152" s="2"/>
      <c r="T152" s="2"/>
      <c r="U152" s="2"/>
      <c r="V152" s="2" t="s">
        <v>983</v>
      </c>
      <c r="W152" s="2" t="s">
        <v>984</v>
      </c>
      <c r="X152" s="41">
        <v>3521693655</v>
      </c>
      <c r="Y152" s="38" t="s">
        <v>985</v>
      </c>
      <c r="Z152" s="11" t="s">
        <v>986</v>
      </c>
      <c r="AA152" s="39" t="s">
        <v>987</v>
      </c>
      <c r="AB152" s="40"/>
      <c r="AC152" s="11"/>
      <c r="AD152" s="2"/>
      <c r="AE152" s="37">
        <v>22739</v>
      </c>
      <c r="AF152" s="37">
        <v>1437</v>
      </c>
      <c r="AG152" s="37">
        <v>640</v>
      </c>
      <c r="AH152" s="37">
        <v>3595</v>
      </c>
      <c r="AI152" s="5"/>
    </row>
    <row x14ac:dyDescent="0.25" r="153" customHeight="1" ht="18">
      <c r="A153" s="2" t="s">
        <v>988</v>
      </c>
      <c r="B153" s="33" t="s">
        <v>989</v>
      </c>
      <c r="C153" s="34" t="s">
        <v>44</v>
      </c>
      <c r="D153" s="14"/>
      <c r="E153" s="34" t="s">
        <v>44</v>
      </c>
      <c r="F153" s="14"/>
      <c r="G153" s="34" t="s">
        <v>44</v>
      </c>
      <c r="H153" s="14"/>
      <c r="I153" s="35"/>
      <c r="J153" s="36"/>
      <c r="K153" s="37">
        <v>1368856408301707300</v>
      </c>
      <c r="L153" s="6" t="s">
        <v>990</v>
      </c>
      <c r="M153" s="37">
        <v>1</v>
      </c>
      <c r="N153" s="37">
        <v>0</v>
      </c>
      <c r="O153" s="37">
        <v>0</v>
      </c>
      <c r="P153" s="37">
        <v>0</v>
      </c>
      <c r="Q153" s="37">
        <v>0</v>
      </c>
      <c r="R153" s="2"/>
      <c r="S153" s="2"/>
      <c r="T153" s="2"/>
      <c r="U153" s="2"/>
      <c r="V153" s="2" t="s">
        <v>991</v>
      </c>
      <c r="W153" s="11" t="s">
        <v>992</v>
      </c>
      <c r="X153" s="41">
        <v>1228904390054072300</v>
      </c>
      <c r="Y153" s="42" t="s">
        <v>993</v>
      </c>
      <c r="Z153" s="11"/>
      <c r="AA153" s="39" t="s">
        <v>994</v>
      </c>
      <c r="AB153" s="40"/>
      <c r="AC153" s="11" t="s">
        <v>223</v>
      </c>
      <c r="AD153" s="2"/>
      <c r="AE153" s="37">
        <v>43772</v>
      </c>
      <c r="AF153" s="37">
        <v>1006</v>
      </c>
      <c r="AG153" s="37">
        <v>2298</v>
      </c>
      <c r="AH153" s="37">
        <v>21000</v>
      </c>
      <c r="AI153" s="5"/>
    </row>
    <row x14ac:dyDescent="0.25" r="154" customHeight="1" ht="18">
      <c r="A154" s="2" t="s">
        <v>995</v>
      </c>
      <c r="B154" s="33" t="s">
        <v>996</v>
      </c>
      <c r="C154" s="34" t="s">
        <v>44</v>
      </c>
      <c r="D154" s="14"/>
      <c r="E154" s="34" t="s">
        <v>44</v>
      </c>
      <c r="F154" s="14"/>
      <c r="G154" s="34" t="s">
        <v>44</v>
      </c>
      <c r="H154" s="14"/>
      <c r="I154" s="35"/>
      <c r="J154" s="36"/>
      <c r="K154" s="37">
        <v>1368852053922099200</v>
      </c>
      <c r="L154" s="6" t="s">
        <v>997</v>
      </c>
      <c r="M154" s="37">
        <v>6</v>
      </c>
      <c r="N154" s="37">
        <v>2</v>
      </c>
      <c r="O154" s="37">
        <v>0</v>
      </c>
      <c r="P154" s="37">
        <v>0</v>
      </c>
      <c r="Q154" s="37">
        <v>0</v>
      </c>
      <c r="R154" s="2"/>
      <c r="S154" s="2"/>
      <c r="T154" s="2"/>
      <c r="U154" s="2"/>
      <c r="V154" s="2" t="s">
        <v>998</v>
      </c>
      <c r="W154" s="2" t="s">
        <v>999</v>
      </c>
      <c r="X154" s="41">
        <v>500034602</v>
      </c>
      <c r="Y154" s="38" t="s">
        <v>1000</v>
      </c>
      <c r="Z154" s="11" t="s">
        <v>1001</v>
      </c>
      <c r="AA154" s="39" t="s">
        <v>1002</v>
      </c>
      <c r="AB154" s="40"/>
      <c r="AC154" s="39" t="s">
        <v>1003</v>
      </c>
      <c r="AD154" s="2"/>
      <c r="AE154" s="37">
        <v>39</v>
      </c>
      <c r="AF154" s="37">
        <v>220</v>
      </c>
      <c r="AG154" s="37">
        <v>15</v>
      </c>
      <c r="AH154" s="37">
        <v>2</v>
      </c>
      <c r="AI154" s="5"/>
    </row>
    <row x14ac:dyDescent="0.25" r="155" customHeight="1" ht="18">
      <c r="A155" s="2" t="s">
        <v>1004</v>
      </c>
      <c r="B155" s="33" t="s">
        <v>1005</v>
      </c>
      <c r="C155" s="34" t="s">
        <v>44</v>
      </c>
      <c r="D155" s="14"/>
      <c r="E155" s="34" t="s">
        <v>44</v>
      </c>
      <c r="F155" s="14"/>
      <c r="G155" s="34" t="s">
        <v>44</v>
      </c>
      <c r="H155" s="14"/>
      <c r="I155" s="35"/>
      <c r="J155" s="36"/>
      <c r="K155" s="37">
        <v>1368850170369241000</v>
      </c>
      <c r="L155" s="6" t="s">
        <v>1006</v>
      </c>
      <c r="M155" s="37">
        <v>1</v>
      </c>
      <c r="N155" s="37">
        <v>0</v>
      </c>
      <c r="O155" s="37">
        <v>0</v>
      </c>
      <c r="P155" s="37">
        <v>0</v>
      </c>
      <c r="Q155" s="37">
        <v>0</v>
      </c>
      <c r="R155" s="2"/>
      <c r="S155" s="2"/>
      <c r="T155" s="2"/>
      <c r="U155" s="2"/>
      <c r="V155" s="2" t="s">
        <v>1007</v>
      </c>
      <c r="W155" s="11" t="s">
        <v>1008</v>
      </c>
      <c r="X155" s="41">
        <v>1101483548</v>
      </c>
      <c r="Y155" s="42" t="s">
        <v>1009</v>
      </c>
      <c r="Z155" s="11"/>
      <c r="AA155" s="39" t="s">
        <v>1010</v>
      </c>
      <c r="AB155" s="40"/>
      <c r="AC155" s="39" t="s">
        <v>1011</v>
      </c>
      <c r="AD155" s="2"/>
      <c r="AE155" s="37">
        <v>18887</v>
      </c>
      <c r="AF155" s="37">
        <v>1136</v>
      </c>
      <c r="AG155" s="37">
        <v>1374</v>
      </c>
      <c r="AH155" s="37">
        <v>58193</v>
      </c>
      <c r="AI155" s="5"/>
    </row>
    <row x14ac:dyDescent="0.25" r="156" customHeight="1" ht="18">
      <c r="A156" s="2" t="s">
        <v>1012</v>
      </c>
      <c r="B156" s="33" t="s">
        <v>1013</v>
      </c>
      <c r="C156" s="34" t="s">
        <v>44</v>
      </c>
      <c r="D156" s="14"/>
      <c r="E156" s="34" t="s">
        <v>44</v>
      </c>
      <c r="F156" s="14"/>
      <c r="G156" s="34" t="s">
        <v>44</v>
      </c>
      <c r="H156" s="14"/>
      <c r="I156" s="35"/>
      <c r="J156" s="36"/>
      <c r="K156" s="37">
        <v>1368843154150031400</v>
      </c>
      <c r="L156" s="6" t="s">
        <v>1014</v>
      </c>
      <c r="M156" s="37">
        <v>1</v>
      </c>
      <c r="N156" s="37">
        <v>1</v>
      </c>
      <c r="O156" s="37">
        <v>0</v>
      </c>
      <c r="P156" s="37">
        <v>0</v>
      </c>
      <c r="Q156" s="37">
        <v>0</v>
      </c>
      <c r="R156" s="2"/>
      <c r="S156" s="2"/>
      <c r="T156" s="2"/>
      <c r="U156" s="2"/>
      <c r="V156" s="2" t="s">
        <v>1015</v>
      </c>
      <c r="W156" s="11" t="s">
        <v>1016</v>
      </c>
      <c r="X156" s="41">
        <v>124603587</v>
      </c>
      <c r="Y156" s="42" t="s">
        <v>1017</v>
      </c>
      <c r="Z156" s="11"/>
      <c r="AA156" s="39" t="s">
        <v>1018</v>
      </c>
      <c r="AB156" s="40"/>
      <c r="AC156" s="11"/>
      <c r="AD156" s="2"/>
      <c r="AE156" s="37">
        <v>145</v>
      </c>
      <c r="AF156" s="37">
        <v>2409</v>
      </c>
      <c r="AG156" s="37">
        <v>1462</v>
      </c>
      <c r="AH156" s="37">
        <v>242</v>
      </c>
      <c r="AI156" s="5"/>
    </row>
    <row x14ac:dyDescent="0.25" r="157" customHeight="1" ht="18">
      <c r="A157" s="2" t="s">
        <v>1019</v>
      </c>
      <c r="B157" s="33" t="s">
        <v>1020</v>
      </c>
      <c r="C157" s="34" t="s">
        <v>44</v>
      </c>
      <c r="D157" s="14"/>
      <c r="E157" s="34" t="s">
        <v>44</v>
      </c>
      <c r="F157" s="14"/>
      <c r="G157" s="34" t="s">
        <v>44</v>
      </c>
      <c r="H157" s="14"/>
      <c r="I157" s="35"/>
      <c r="J157" s="36"/>
      <c r="K157" s="37">
        <v>1368842171806216200</v>
      </c>
      <c r="L157" s="6" t="s">
        <v>1021</v>
      </c>
      <c r="M157" s="37">
        <v>45</v>
      </c>
      <c r="N157" s="37">
        <v>12</v>
      </c>
      <c r="O157" s="37">
        <v>0</v>
      </c>
      <c r="P157" s="37">
        <v>0</v>
      </c>
      <c r="Q157" s="37">
        <v>0</v>
      </c>
      <c r="R157" s="2"/>
      <c r="S157" s="2"/>
      <c r="T157" s="2"/>
      <c r="U157" s="2"/>
      <c r="V157" s="2" t="s">
        <v>1022</v>
      </c>
      <c r="W157" s="2" t="s">
        <v>1023</v>
      </c>
      <c r="X157" s="37">
        <v>61020403</v>
      </c>
      <c r="Y157" s="38" t="s">
        <v>1024</v>
      </c>
      <c r="Z157" s="11" t="s">
        <v>1025</v>
      </c>
      <c r="AA157" s="39" t="s">
        <v>1026</v>
      </c>
      <c r="AB157" s="40"/>
      <c r="AC157" s="39" t="s">
        <v>1027</v>
      </c>
      <c r="AD157" s="2"/>
      <c r="AE157" s="37">
        <v>115523</v>
      </c>
      <c r="AF157" s="37">
        <v>734046</v>
      </c>
      <c r="AG157" s="37">
        <v>126</v>
      </c>
      <c r="AH157" s="37">
        <v>95</v>
      </c>
      <c r="AI157" s="5"/>
    </row>
    <row x14ac:dyDescent="0.25" r="158" customHeight="1" ht="18">
      <c r="A158" s="2" t="s">
        <v>1028</v>
      </c>
      <c r="B158" s="33" t="s">
        <v>1029</v>
      </c>
      <c r="C158" s="34" t="s">
        <v>44</v>
      </c>
      <c r="D158" s="14"/>
      <c r="E158" s="34" t="s">
        <v>44</v>
      </c>
      <c r="F158" s="14"/>
      <c r="G158" s="34" t="s">
        <v>44</v>
      </c>
      <c r="H158" s="14"/>
      <c r="I158" s="35"/>
      <c r="J158" s="36"/>
      <c r="K158" s="37">
        <v>1368841154683416600</v>
      </c>
      <c r="L158" s="6" t="s">
        <v>1030</v>
      </c>
      <c r="M158" s="37">
        <v>0</v>
      </c>
      <c r="N158" s="37">
        <v>0</v>
      </c>
      <c r="O158" s="37">
        <v>0</v>
      </c>
      <c r="P158" s="37">
        <v>0</v>
      </c>
      <c r="Q158" s="37">
        <v>0</v>
      </c>
      <c r="R158" s="2"/>
      <c r="S158" s="2"/>
      <c r="T158" s="2"/>
      <c r="U158" s="2"/>
      <c r="V158" s="2" t="s">
        <v>360</v>
      </c>
      <c r="W158" s="2" t="s">
        <v>361</v>
      </c>
      <c r="X158" s="41">
        <v>1196170824216129500</v>
      </c>
      <c r="Y158" s="38"/>
      <c r="Z158" s="11" t="s">
        <v>362</v>
      </c>
      <c r="AA158" s="39" t="s">
        <v>363</v>
      </c>
      <c r="AB158" s="40"/>
      <c r="AC158" s="11"/>
      <c r="AD158" s="2"/>
      <c r="AE158" s="37">
        <v>79768</v>
      </c>
      <c r="AF158" s="37">
        <v>1</v>
      </c>
      <c r="AG158" s="37">
        <v>0</v>
      </c>
      <c r="AH158" s="37">
        <v>0</v>
      </c>
      <c r="AI158" s="5"/>
    </row>
    <row x14ac:dyDescent="0.25" r="159" customHeight="1" ht="18">
      <c r="A159" s="2" t="s">
        <v>1031</v>
      </c>
      <c r="B159" s="33" t="s">
        <v>1032</v>
      </c>
      <c r="C159" s="34" t="s">
        <v>44</v>
      </c>
      <c r="D159" s="14"/>
      <c r="E159" s="34" t="s">
        <v>44</v>
      </c>
      <c r="F159" s="14"/>
      <c r="G159" s="34" t="s">
        <v>44</v>
      </c>
      <c r="H159" s="14"/>
      <c r="I159" s="35"/>
      <c r="J159" s="36"/>
      <c r="K159" s="37">
        <v>1368840879264456700</v>
      </c>
      <c r="L159" s="6" t="s">
        <v>1033</v>
      </c>
      <c r="M159" s="37">
        <v>1</v>
      </c>
      <c r="N159" s="37">
        <v>0</v>
      </c>
      <c r="O159" s="37">
        <v>0</v>
      </c>
      <c r="P159" s="37">
        <v>0</v>
      </c>
      <c r="Q159" s="37">
        <v>0</v>
      </c>
      <c r="R159" s="2"/>
      <c r="S159" s="2"/>
      <c r="T159" s="2"/>
      <c r="U159" s="2"/>
      <c r="V159" s="2" t="s">
        <v>1034</v>
      </c>
      <c r="W159" s="11" t="s">
        <v>1035</v>
      </c>
      <c r="X159" s="41">
        <v>1196525309497168000</v>
      </c>
      <c r="Y159" s="42" t="s">
        <v>1036</v>
      </c>
      <c r="Z159" s="11"/>
      <c r="AA159" s="39" t="s">
        <v>1037</v>
      </c>
      <c r="AB159" s="40"/>
      <c r="AC159" s="11"/>
      <c r="AD159" s="2"/>
      <c r="AE159" s="37">
        <v>763</v>
      </c>
      <c r="AF159" s="37">
        <v>685</v>
      </c>
      <c r="AG159" s="37">
        <v>163</v>
      </c>
      <c r="AH159" s="37">
        <v>243</v>
      </c>
      <c r="AI159" s="5"/>
    </row>
    <row x14ac:dyDescent="0.25" r="160" customHeight="1" ht="18">
      <c r="A160" s="2" t="s">
        <v>1038</v>
      </c>
      <c r="B160" s="33" t="s">
        <v>1039</v>
      </c>
      <c r="C160" s="34" t="s">
        <v>44</v>
      </c>
      <c r="D160" s="14"/>
      <c r="E160" s="34" t="s">
        <v>44</v>
      </c>
      <c r="F160" s="14"/>
      <c r="G160" s="34" t="s">
        <v>44</v>
      </c>
      <c r="H160" s="14"/>
      <c r="I160" s="35"/>
      <c r="J160" s="36"/>
      <c r="K160" s="37">
        <v>1368836754124529700</v>
      </c>
      <c r="L160" s="6" t="s">
        <v>1040</v>
      </c>
      <c r="M160" s="37">
        <v>1</v>
      </c>
      <c r="N160" s="37">
        <v>0</v>
      </c>
      <c r="O160" s="37">
        <v>0</v>
      </c>
      <c r="P160" s="37">
        <v>0</v>
      </c>
      <c r="Q160" s="37">
        <v>0</v>
      </c>
      <c r="R160" s="2"/>
      <c r="S160" s="2"/>
      <c r="T160" s="2"/>
      <c r="U160" s="2"/>
      <c r="V160" s="2" t="s">
        <v>1041</v>
      </c>
      <c r="W160" s="2" t="s">
        <v>1042</v>
      </c>
      <c r="X160" s="37">
        <v>1247760967343038500</v>
      </c>
      <c r="Y160" s="38"/>
      <c r="Z160" s="11"/>
      <c r="AA160" s="39" t="s">
        <v>1043</v>
      </c>
      <c r="AB160" s="40"/>
      <c r="AC160" s="39" t="s">
        <v>100</v>
      </c>
      <c r="AD160" s="2"/>
      <c r="AE160" s="37">
        <v>631</v>
      </c>
      <c r="AF160" s="37">
        <v>21</v>
      </c>
      <c r="AG160" s="37">
        <v>70</v>
      </c>
      <c r="AH160" s="37">
        <v>1923</v>
      </c>
      <c r="AI160" s="5"/>
    </row>
    <row x14ac:dyDescent="0.25" r="161" customHeight="1" ht="18">
      <c r="A161" s="2" t="s">
        <v>1044</v>
      </c>
      <c r="B161" s="33" t="s">
        <v>1045</v>
      </c>
      <c r="C161" s="34" t="s">
        <v>44</v>
      </c>
      <c r="D161" s="14"/>
      <c r="E161" s="34" t="s">
        <v>44</v>
      </c>
      <c r="F161" s="14"/>
      <c r="G161" s="34" t="s">
        <v>44</v>
      </c>
      <c r="H161" s="14"/>
      <c r="I161" s="35"/>
      <c r="J161" s="36"/>
      <c r="K161" s="37">
        <v>1368833868002857000</v>
      </c>
      <c r="L161" s="6" t="s">
        <v>1046</v>
      </c>
      <c r="M161" s="37">
        <v>0</v>
      </c>
      <c r="N161" s="37">
        <v>0</v>
      </c>
      <c r="O161" s="37">
        <v>0</v>
      </c>
      <c r="P161" s="37">
        <v>0</v>
      </c>
      <c r="Q161" s="37">
        <v>0</v>
      </c>
      <c r="R161" s="2"/>
      <c r="S161" s="2"/>
      <c r="T161" s="2"/>
      <c r="U161" s="2"/>
      <c r="V161" s="2" t="s">
        <v>1047</v>
      </c>
      <c r="W161" s="2" t="s">
        <v>1048</v>
      </c>
      <c r="X161" s="37">
        <v>2301079957</v>
      </c>
      <c r="Y161" s="38" t="s">
        <v>1049</v>
      </c>
      <c r="Z161" s="11" t="s">
        <v>1050</v>
      </c>
      <c r="AA161" s="39" t="s">
        <v>1051</v>
      </c>
      <c r="AB161" s="40"/>
      <c r="AC161" s="39" t="s">
        <v>1052</v>
      </c>
      <c r="AD161" s="2"/>
      <c r="AE161" s="37">
        <v>3261</v>
      </c>
      <c r="AF161" s="37">
        <v>79</v>
      </c>
      <c r="AG161" s="37">
        <v>94</v>
      </c>
      <c r="AH161" s="37">
        <v>132</v>
      </c>
      <c r="AI161" s="5"/>
    </row>
    <row x14ac:dyDescent="0.25" r="162" customHeight="1" ht="18">
      <c r="A162" s="2" t="s">
        <v>1053</v>
      </c>
      <c r="B162" s="33" t="s">
        <v>1054</v>
      </c>
      <c r="C162" s="34" t="s">
        <v>44</v>
      </c>
      <c r="D162" s="14"/>
      <c r="E162" s="34" t="s">
        <v>44</v>
      </c>
      <c r="F162" s="14"/>
      <c r="G162" s="34" t="s">
        <v>44</v>
      </c>
      <c r="H162" s="14"/>
      <c r="I162" s="35"/>
      <c r="J162" s="36"/>
      <c r="K162" s="37">
        <v>1368828094929338400</v>
      </c>
      <c r="L162" s="6" t="s">
        <v>1055</v>
      </c>
      <c r="M162" s="37">
        <v>4</v>
      </c>
      <c r="N162" s="37">
        <v>0</v>
      </c>
      <c r="O162" s="37">
        <v>0</v>
      </c>
      <c r="P162" s="37">
        <v>0</v>
      </c>
      <c r="Q162" s="37">
        <v>0</v>
      </c>
      <c r="R162" s="2"/>
      <c r="S162" s="2"/>
      <c r="T162" s="2"/>
      <c r="U162" s="2"/>
      <c r="V162" s="2" t="s">
        <v>1056</v>
      </c>
      <c r="W162" s="2" t="s">
        <v>1057</v>
      </c>
      <c r="X162" s="41">
        <v>372290951</v>
      </c>
      <c r="Y162" s="38" t="s">
        <v>1058</v>
      </c>
      <c r="Z162" s="11" t="s">
        <v>1059</v>
      </c>
      <c r="AA162" s="39" t="s">
        <v>1060</v>
      </c>
      <c r="AB162" s="40"/>
      <c r="AC162" s="11" t="s">
        <v>1061</v>
      </c>
      <c r="AD162" s="2"/>
      <c r="AE162" s="37">
        <v>206633</v>
      </c>
      <c r="AF162" s="37">
        <v>72698</v>
      </c>
      <c r="AG162" s="37">
        <v>6</v>
      </c>
      <c r="AH162" s="37">
        <v>96</v>
      </c>
      <c r="AI162" s="5"/>
    </row>
    <row x14ac:dyDescent="0.25" r="163" customHeight="1" ht="18">
      <c r="A163" s="2" t="s">
        <v>1062</v>
      </c>
      <c r="B163" s="33" t="s">
        <v>1063</v>
      </c>
      <c r="C163" s="34" t="s">
        <v>44</v>
      </c>
      <c r="D163" s="14"/>
      <c r="E163" s="34" t="s">
        <v>44</v>
      </c>
      <c r="F163" s="14"/>
      <c r="G163" s="34" t="s">
        <v>44</v>
      </c>
      <c r="H163" s="14"/>
      <c r="I163" s="35"/>
      <c r="J163" s="36"/>
      <c r="K163" s="37">
        <v>1368823966203314200</v>
      </c>
      <c r="L163" s="6" t="s">
        <v>1064</v>
      </c>
      <c r="M163" s="37">
        <v>9</v>
      </c>
      <c r="N163" s="37">
        <v>2</v>
      </c>
      <c r="O163" s="37">
        <v>0</v>
      </c>
      <c r="P163" s="37">
        <v>0</v>
      </c>
      <c r="Q163" s="37">
        <v>0</v>
      </c>
      <c r="R163" s="2"/>
      <c r="S163" s="2"/>
      <c r="T163" s="2"/>
      <c r="U163" s="2"/>
      <c r="V163" s="2" t="s">
        <v>1065</v>
      </c>
      <c r="W163" s="11" t="s">
        <v>1066</v>
      </c>
      <c r="X163" s="41">
        <v>1183325136</v>
      </c>
      <c r="Y163" s="42" t="s">
        <v>1067</v>
      </c>
      <c r="Z163" s="11"/>
      <c r="AA163" s="39" t="s">
        <v>1068</v>
      </c>
      <c r="AB163" s="40"/>
      <c r="AC163" s="39" t="s">
        <v>1069</v>
      </c>
      <c r="AD163" s="2"/>
      <c r="AE163" s="37">
        <v>12973</v>
      </c>
      <c r="AF163" s="37">
        <v>24363</v>
      </c>
      <c r="AG163" s="37">
        <v>15269</v>
      </c>
      <c r="AH163" s="37">
        <v>15996</v>
      </c>
      <c r="AI163" s="5"/>
    </row>
    <row x14ac:dyDescent="0.25" r="164" customHeight="1" ht="18">
      <c r="A164" s="2" t="s">
        <v>1070</v>
      </c>
      <c r="B164" s="33" t="s">
        <v>1071</v>
      </c>
      <c r="C164" s="34" t="s">
        <v>44</v>
      </c>
      <c r="D164" s="14"/>
      <c r="E164" s="34" t="s">
        <v>44</v>
      </c>
      <c r="F164" s="14"/>
      <c r="G164" s="34" t="s">
        <v>44</v>
      </c>
      <c r="H164" s="14"/>
      <c r="I164" s="35"/>
      <c r="J164" s="36"/>
      <c r="K164" s="37">
        <v>1368816215041441800</v>
      </c>
      <c r="L164" s="6" t="s">
        <v>1072</v>
      </c>
      <c r="M164" s="37">
        <v>0</v>
      </c>
      <c r="N164" s="37">
        <v>0</v>
      </c>
      <c r="O164" s="37">
        <v>0</v>
      </c>
      <c r="P164" s="37">
        <v>0</v>
      </c>
      <c r="Q164" s="37">
        <v>0</v>
      </c>
      <c r="R164" s="2"/>
      <c r="S164" s="2"/>
      <c r="T164" s="2"/>
      <c r="U164" s="2"/>
      <c r="V164" s="2" t="s">
        <v>1073</v>
      </c>
      <c r="W164" s="11" t="s">
        <v>1074</v>
      </c>
      <c r="X164" s="41">
        <v>1229702221</v>
      </c>
      <c r="Y164" s="42" t="s">
        <v>1075</v>
      </c>
      <c r="Z164" s="11"/>
      <c r="AA164" s="39" t="s">
        <v>1076</v>
      </c>
      <c r="AB164" s="40"/>
      <c r="AC164" s="2" t="s">
        <v>1077</v>
      </c>
      <c r="AD164" s="2"/>
      <c r="AE164" s="37">
        <v>11087</v>
      </c>
      <c r="AF164" s="37">
        <v>1622</v>
      </c>
      <c r="AG164" s="37">
        <v>1704</v>
      </c>
      <c r="AH164" s="37">
        <v>12518</v>
      </c>
      <c r="AI164" s="5"/>
    </row>
    <row x14ac:dyDescent="0.25" r="165" customHeight="1" ht="18">
      <c r="A165" s="2" t="s">
        <v>1078</v>
      </c>
      <c r="B165" s="33" t="s">
        <v>1079</v>
      </c>
      <c r="C165" s="34" t="s">
        <v>44</v>
      </c>
      <c r="D165" s="14"/>
      <c r="E165" s="34" t="s">
        <v>44</v>
      </c>
      <c r="F165" s="14"/>
      <c r="G165" s="34" t="s">
        <v>44</v>
      </c>
      <c r="H165" s="14"/>
      <c r="I165" s="35"/>
      <c r="J165" s="36"/>
      <c r="K165" s="37">
        <v>1368812375793676300</v>
      </c>
      <c r="L165" s="6" t="s">
        <v>1080</v>
      </c>
      <c r="M165" s="37">
        <v>141</v>
      </c>
      <c r="N165" s="37">
        <v>11</v>
      </c>
      <c r="O165" s="37">
        <v>0</v>
      </c>
      <c r="P165" s="37">
        <v>0</v>
      </c>
      <c r="Q165" s="37">
        <v>0</v>
      </c>
      <c r="R165" s="2"/>
      <c r="S165" s="2"/>
      <c r="T165" s="2"/>
      <c r="U165" s="2"/>
      <c r="V165" s="2" t="s">
        <v>1081</v>
      </c>
      <c r="W165" s="11" t="s">
        <v>1082</v>
      </c>
      <c r="X165" s="41">
        <v>1135992951627272200</v>
      </c>
      <c r="Y165" s="42" t="s">
        <v>1083</v>
      </c>
      <c r="Z165" s="11"/>
      <c r="AA165" s="39" t="s">
        <v>1084</v>
      </c>
      <c r="AB165" s="40"/>
      <c r="AC165" s="11"/>
      <c r="AD165" s="2"/>
      <c r="AE165" s="37">
        <v>15122</v>
      </c>
      <c r="AF165" s="37">
        <v>15691</v>
      </c>
      <c r="AG165" s="37">
        <v>3170</v>
      </c>
      <c r="AH165" s="37">
        <v>38036</v>
      </c>
      <c r="AI165" s="5"/>
    </row>
    <row x14ac:dyDescent="0.25" r="166" customHeight="1" ht="18">
      <c r="A166" s="2" t="s">
        <v>1085</v>
      </c>
      <c r="B166" s="33" t="s">
        <v>1086</v>
      </c>
      <c r="C166" s="34" t="s">
        <v>44</v>
      </c>
      <c r="D166" s="14"/>
      <c r="E166" s="34" t="s">
        <v>44</v>
      </c>
      <c r="F166" s="14"/>
      <c r="G166" s="34" t="s">
        <v>44</v>
      </c>
      <c r="H166" s="14"/>
      <c r="I166" s="35"/>
      <c r="J166" s="36"/>
      <c r="K166" s="37">
        <v>1368811074368180200</v>
      </c>
      <c r="L166" s="6" t="s">
        <v>1087</v>
      </c>
      <c r="M166" s="37">
        <v>0</v>
      </c>
      <c r="N166" s="37">
        <v>1</v>
      </c>
      <c r="O166" s="37">
        <v>0</v>
      </c>
      <c r="P166" s="37">
        <v>0</v>
      </c>
      <c r="Q166" s="37">
        <v>0</v>
      </c>
      <c r="R166" s="2"/>
      <c r="S166" s="2"/>
      <c r="T166" s="2"/>
      <c r="U166" s="2"/>
      <c r="V166" s="2" t="s">
        <v>1088</v>
      </c>
      <c r="W166" s="2" t="s">
        <v>1089</v>
      </c>
      <c r="X166" s="37">
        <v>1279680002</v>
      </c>
      <c r="Y166" s="38" t="s">
        <v>1090</v>
      </c>
      <c r="Z166" s="11" t="s">
        <v>1091</v>
      </c>
      <c r="AA166" s="39" t="s">
        <v>1092</v>
      </c>
      <c r="AB166" s="40"/>
      <c r="AC166" s="11" t="s">
        <v>49</v>
      </c>
      <c r="AD166" s="2"/>
      <c r="AE166" s="37">
        <v>342725</v>
      </c>
      <c r="AF166" s="37">
        <v>3182</v>
      </c>
      <c r="AG166" s="37">
        <v>3283</v>
      </c>
      <c r="AH166" s="37">
        <v>50219</v>
      </c>
      <c r="AI166" s="5"/>
    </row>
    <row x14ac:dyDescent="0.25" r="167" customHeight="1" ht="18">
      <c r="A167" s="2" t="s">
        <v>1093</v>
      </c>
      <c r="B167" s="33" t="s">
        <v>1094</v>
      </c>
      <c r="C167" s="34" t="s">
        <v>44</v>
      </c>
      <c r="D167" s="14"/>
      <c r="E167" s="34" t="s">
        <v>44</v>
      </c>
      <c r="F167" s="14"/>
      <c r="G167" s="34" t="s">
        <v>44</v>
      </c>
      <c r="H167" s="14"/>
      <c r="I167" s="35"/>
      <c r="J167" s="36"/>
      <c r="K167" s="37">
        <v>1368807505913069600</v>
      </c>
      <c r="L167" s="6" t="s">
        <v>1095</v>
      </c>
      <c r="M167" s="37">
        <v>0</v>
      </c>
      <c r="N167" s="37">
        <v>0</v>
      </c>
      <c r="O167" s="37">
        <v>0</v>
      </c>
      <c r="P167" s="37">
        <v>0</v>
      </c>
      <c r="Q167" s="37">
        <v>0</v>
      </c>
      <c r="R167" s="2"/>
      <c r="S167" s="2"/>
      <c r="T167" s="2"/>
      <c r="U167" s="2"/>
      <c r="V167" s="2" t="s">
        <v>1096</v>
      </c>
      <c r="W167" s="2" t="s">
        <v>1097</v>
      </c>
      <c r="X167" s="41">
        <v>800049338424717300</v>
      </c>
      <c r="Y167" s="38" t="s">
        <v>1098</v>
      </c>
      <c r="Z167" s="11" t="s">
        <v>1099</v>
      </c>
      <c r="AA167" s="39" t="s">
        <v>1100</v>
      </c>
      <c r="AB167" s="40"/>
      <c r="AC167" s="39" t="s">
        <v>1101</v>
      </c>
      <c r="AD167" s="2"/>
      <c r="AE167" s="37">
        <v>12206</v>
      </c>
      <c r="AF167" s="37">
        <v>1584</v>
      </c>
      <c r="AG167" s="37">
        <v>1166</v>
      </c>
      <c r="AH167" s="37">
        <v>37249</v>
      </c>
      <c r="AI167" s="5"/>
    </row>
    <row x14ac:dyDescent="0.25" r="168" customHeight="1" ht="18">
      <c r="A168" s="2" t="s">
        <v>1102</v>
      </c>
      <c r="B168" s="33" t="s">
        <v>1103</v>
      </c>
      <c r="C168" s="34" t="s">
        <v>44</v>
      </c>
      <c r="D168" s="14"/>
      <c r="E168" s="34" t="s">
        <v>44</v>
      </c>
      <c r="F168" s="14"/>
      <c r="G168" s="34" t="s">
        <v>44</v>
      </c>
      <c r="H168" s="14"/>
      <c r="I168" s="35"/>
      <c r="J168" s="36"/>
      <c r="K168" s="37">
        <v>1368803929639764000</v>
      </c>
      <c r="L168" s="6" t="s">
        <v>1104</v>
      </c>
      <c r="M168" s="37">
        <v>13</v>
      </c>
      <c r="N168" s="37">
        <v>2</v>
      </c>
      <c r="O168" s="37">
        <v>0</v>
      </c>
      <c r="P168" s="37">
        <v>0</v>
      </c>
      <c r="Q168" s="37">
        <v>0</v>
      </c>
      <c r="R168" s="2"/>
      <c r="S168" s="2"/>
      <c r="T168" s="2"/>
      <c r="U168" s="2"/>
      <c r="V168" s="2" t="s">
        <v>1105</v>
      </c>
      <c r="W168" s="11" t="s">
        <v>1106</v>
      </c>
      <c r="X168" s="41">
        <v>1475307002</v>
      </c>
      <c r="Y168" s="42" t="s">
        <v>1107</v>
      </c>
      <c r="Z168" s="11"/>
      <c r="AA168" s="39" t="s">
        <v>1108</v>
      </c>
      <c r="AB168" s="6"/>
      <c r="AC168" s="2" t="s">
        <v>78</v>
      </c>
      <c r="AD168" s="2"/>
      <c r="AE168" s="37">
        <v>8740</v>
      </c>
      <c r="AF168" s="37">
        <v>5386</v>
      </c>
      <c r="AG168" s="37">
        <v>3773</v>
      </c>
      <c r="AH168" s="37">
        <v>2435</v>
      </c>
      <c r="AI168" s="5"/>
    </row>
    <row x14ac:dyDescent="0.25" r="169" customHeight="1" ht="18">
      <c r="A169" s="2" t="s">
        <v>1109</v>
      </c>
      <c r="B169" s="33" t="s">
        <v>1110</v>
      </c>
      <c r="C169" s="34" t="s">
        <v>44</v>
      </c>
      <c r="D169" s="14"/>
      <c r="E169" s="34" t="s">
        <v>44</v>
      </c>
      <c r="F169" s="14"/>
      <c r="G169" s="34" t="s">
        <v>44</v>
      </c>
      <c r="H169" s="14"/>
      <c r="I169" s="35"/>
      <c r="J169" s="36"/>
      <c r="K169" s="37">
        <v>1368800874173202400</v>
      </c>
      <c r="L169" s="6" t="s">
        <v>1111</v>
      </c>
      <c r="M169" s="37">
        <v>42</v>
      </c>
      <c r="N169" s="37">
        <v>3</v>
      </c>
      <c r="O169" s="37">
        <v>0</v>
      </c>
      <c r="P169" s="37">
        <v>0</v>
      </c>
      <c r="Q169" s="37">
        <v>0</v>
      </c>
      <c r="R169" s="2"/>
      <c r="S169" s="2"/>
      <c r="T169" s="2"/>
      <c r="U169" s="2"/>
      <c r="V169" s="2" t="s">
        <v>1112</v>
      </c>
      <c r="W169" s="2" t="s">
        <v>1113</v>
      </c>
      <c r="X169" s="37">
        <v>333295922</v>
      </c>
      <c r="Y169" s="38" t="s">
        <v>1114</v>
      </c>
      <c r="Z169" s="11" t="s">
        <v>1115</v>
      </c>
      <c r="AA169" s="39" t="s">
        <v>1116</v>
      </c>
      <c r="AB169" s="6"/>
      <c r="AC169" s="2" t="s">
        <v>49</v>
      </c>
      <c r="AD169" s="2"/>
      <c r="AE169" s="37">
        <v>167517</v>
      </c>
      <c r="AF169" s="37">
        <v>12329</v>
      </c>
      <c r="AG169" s="37">
        <v>11649</v>
      </c>
      <c r="AH169" s="37">
        <v>282203</v>
      </c>
      <c r="AI169" s="5"/>
    </row>
    <row x14ac:dyDescent="0.25" r="170" customHeight="1" ht="18">
      <c r="A170" s="2" t="s">
        <v>1117</v>
      </c>
      <c r="B170" s="33" t="s">
        <v>1118</v>
      </c>
      <c r="C170" s="34" t="s">
        <v>44</v>
      </c>
      <c r="D170" s="14"/>
      <c r="E170" s="34" t="s">
        <v>44</v>
      </c>
      <c r="F170" s="14"/>
      <c r="G170" s="34" t="s">
        <v>44</v>
      </c>
      <c r="H170" s="14"/>
      <c r="I170" s="35"/>
      <c r="J170" s="36"/>
      <c r="K170" s="37">
        <v>1368798654337867800</v>
      </c>
      <c r="L170" s="6" t="s">
        <v>1119</v>
      </c>
      <c r="M170" s="37">
        <v>83</v>
      </c>
      <c r="N170" s="37">
        <v>7</v>
      </c>
      <c r="O170" s="37">
        <v>0</v>
      </c>
      <c r="P170" s="37">
        <v>0</v>
      </c>
      <c r="Q170" s="37">
        <v>0</v>
      </c>
      <c r="R170" s="2"/>
      <c r="S170" s="2"/>
      <c r="T170" s="2"/>
      <c r="U170" s="2"/>
      <c r="V170" s="2" t="s">
        <v>1120</v>
      </c>
      <c r="W170" s="2" t="s">
        <v>1121</v>
      </c>
      <c r="X170" s="41">
        <v>287841823</v>
      </c>
      <c r="Y170" s="38" t="s">
        <v>1122</v>
      </c>
      <c r="Z170" s="11" t="s">
        <v>1123</v>
      </c>
      <c r="AA170" s="39" t="s">
        <v>1124</v>
      </c>
      <c r="AB170" s="6"/>
      <c r="AC170" s="2" t="s">
        <v>49</v>
      </c>
      <c r="AD170" s="2"/>
      <c r="AE170" s="37">
        <v>35544</v>
      </c>
      <c r="AF170" s="37">
        <v>155765</v>
      </c>
      <c r="AG170" s="37">
        <v>1350</v>
      </c>
      <c r="AH170" s="37">
        <v>6091</v>
      </c>
      <c r="AI170" s="5"/>
    </row>
    <row x14ac:dyDescent="0.25" r="171" customHeight="1" ht="18">
      <c r="A171" s="2" t="s">
        <v>1125</v>
      </c>
      <c r="B171" s="33" t="s">
        <v>1126</v>
      </c>
      <c r="C171" s="45" t="s">
        <v>44</v>
      </c>
      <c r="D171" s="46"/>
      <c r="E171" s="45" t="s">
        <v>44</v>
      </c>
      <c r="F171" s="46"/>
      <c r="G171" s="45" t="s">
        <v>44</v>
      </c>
      <c r="H171" s="46"/>
      <c r="I171" s="47"/>
      <c r="J171" s="48"/>
      <c r="K171" s="37">
        <v>1368776199149912000</v>
      </c>
      <c r="L171" s="6" t="s">
        <v>1127</v>
      </c>
      <c r="M171" s="37">
        <v>16</v>
      </c>
      <c r="N171" s="37">
        <v>7</v>
      </c>
      <c r="O171" s="37">
        <v>0</v>
      </c>
      <c r="P171" s="37">
        <v>0</v>
      </c>
      <c r="Q171" s="37">
        <v>0</v>
      </c>
      <c r="R171" s="2"/>
      <c r="S171" s="2"/>
      <c r="T171" s="2"/>
      <c r="U171" s="2"/>
      <c r="V171" s="2" t="s">
        <v>1128</v>
      </c>
      <c r="W171" s="11" t="s">
        <v>1129</v>
      </c>
      <c r="X171" s="41">
        <v>3242142713</v>
      </c>
      <c r="Y171" s="42" t="s">
        <v>1130</v>
      </c>
      <c r="Z171" s="11"/>
      <c r="AA171" s="39" t="s">
        <v>1131</v>
      </c>
      <c r="AB171" s="6"/>
      <c r="AC171" s="2" t="s">
        <v>1132</v>
      </c>
      <c r="AD171" s="2"/>
      <c r="AE171" s="37">
        <v>23311</v>
      </c>
      <c r="AF171" s="37">
        <v>25023</v>
      </c>
      <c r="AG171" s="37">
        <v>2520</v>
      </c>
      <c r="AH171" s="37">
        <v>4088</v>
      </c>
      <c r="AI171" s="5"/>
    </row>
    <row x14ac:dyDescent="0.25" r="172" customHeight="1" ht="18">
      <c r="A172" s="1"/>
      <c r="B172" s="2"/>
      <c r="C172" s="2"/>
      <c r="D172" s="2"/>
      <c r="E172" s="2"/>
      <c r="F172" s="2"/>
      <c r="G172" s="2"/>
      <c r="H172" s="2"/>
      <c r="I172" s="2"/>
      <c r="J172" s="2"/>
      <c r="K172" s="5"/>
      <c r="L172" s="6"/>
      <c r="M172" s="5"/>
      <c r="N172" s="5"/>
      <c r="O172" s="5"/>
      <c r="P172" s="5"/>
      <c r="Q172" s="5"/>
      <c r="R172" s="2"/>
      <c r="S172" s="2"/>
      <c r="T172" s="2"/>
      <c r="U172" s="2"/>
      <c r="V172" s="2"/>
      <c r="W172" s="2"/>
      <c r="X172" s="5"/>
      <c r="Y172" s="5"/>
      <c r="Z172" s="2"/>
      <c r="AA172" s="2"/>
      <c r="AB172" s="6"/>
      <c r="AC172" s="2"/>
      <c r="AD172" s="2"/>
      <c r="AE172" s="5"/>
      <c r="AF172" s="5"/>
      <c r="AG172" s="5"/>
      <c r="AH172" s="5"/>
      <c r="AI172" s="5"/>
    </row>
    <row x14ac:dyDescent="0.25" r="173" customHeight="1" ht="18">
      <c r="A173" s="1"/>
      <c r="B173" s="2"/>
      <c r="C173" s="2"/>
      <c r="D173" s="2"/>
      <c r="E173" s="2"/>
      <c r="F173" s="2"/>
      <c r="G173" s="2"/>
      <c r="H173" s="2"/>
      <c r="I173" s="2"/>
      <c r="J173" s="2"/>
      <c r="K173" s="5"/>
      <c r="L173" s="6"/>
      <c r="M173" s="5"/>
      <c r="N173" s="5"/>
      <c r="O173" s="5"/>
      <c r="P173" s="5"/>
      <c r="Q173" s="5"/>
      <c r="R173" s="2"/>
      <c r="S173" s="2"/>
      <c r="T173" s="2"/>
      <c r="U173" s="2"/>
      <c r="V173" s="2"/>
      <c r="W173" s="2"/>
      <c r="X173" s="5"/>
      <c r="Y173" s="5"/>
      <c r="Z173" s="2"/>
      <c r="AA173" s="2"/>
      <c r="AB173" s="6"/>
      <c r="AC173" s="2"/>
      <c r="AD173" s="2"/>
      <c r="AE173" s="5"/>
      <c r="AF173" s="5"/>
      <c r="AG173" s="5"/>
      <c r="AH173" s="5"/>
      <c r="AI173" s="5"/>
    </row>
    <row x14ac:dyDescent="0.25" r="174" customHeight="1" ht="18">
      <c r="A174" s="1"/>
      <c r="B174" s="2"/>
      <c r="C174" s="2"/>
      <c r="D174" s="2"/>
      <c r="E174" s="2"/>
      <c r="F174" s="2"/>
      <c r="G174" s="2"/>
      <c r="H174" s="2"/>
      <c r="I174" s="2"/>
      <c r="J174" s="2"/>
      <c r="K174" s="5"/>
      <c r="L174" s="6"/>
      <c r="M174" s="5"/>
      <c r="N174" s="5"/>
      <c r="O174" s="5"/>
      <c r="P174" s="5"/>
      <c r="Q174" s="5"/>
      <c r="R174" s="2"/>
      <c r="S174" s="2"/>
      <c r="T174" s="2"/>
      <c r="U174" s="2"/>
      <c r="V174" s="2"/>
      <c r="W174" s="2"/>
      <c r="X174" s="5"/>
      <c r="Y174" s="5"/>
      <c r="Z174" s="2"/>
      <c r="AA174" s="2"/>
      <c r="AB174" s="6"/>
      <c r="AC174" s="2"/>
      <c r="AD174" s="2"/>
      <c r="AE174" s="5"/>
      <c r="AF174" s="5"/>
      <c r="AG174" s="5"/>
      <c r="AH174" s="5"/>
      <c r="AI174" s="5"/>
    </row>
    <row x14ac:dyDescent="0.25" r="175" customHeight="1" ht="18">
      <c r="A175" s="1"/>
      <c r="B175" s="2"/>
      <c r="C175" s="2"/>
      <c r="D175" s="2"/>
      <c r="E175" s="2"/>
      <c r="F175" s="2"/>
      <c r="G175" s="2"/>
      <c r="H175" s="2"/>
      <c r="I175" s="2"/>
      <c r="J175" s="2"/>
      <c r="K175" s="5"/>
      <c r="L175" s="6"/>
      <c r="M175" s="5"/>
      <c r="N175" s="5"/>
      <c r="O175" s="5"/>
      <c r="P175" s="5"/>
      <c r="Q175" s="5"/>
      <c r="R175" s="2"/>
      <c r="S175" s="2"/>
      <c r="T175" s="2"/>
      <c r="U175" s="2"/>
      <c r="V175" s="2"/>
      <c r="W175" s="2"/>
      <c r="X175" s="5"/>
      <c r="Y175" s="5"/>
      <c r="Z175" s="2"/>
      <c r="AA175" s="2"/>
      <c r="AB175" s="6"/>
      <c r="AC175" s="2"/>
      <c r="AD175" s="2"/>
      <c r="AE175" s="5"/>
      <c r="AF175" s="5"/>
      <c r="AG175" s="5"/>
      <c r="AH175" s="5"/>
      <c r="AI175" s="5"/>
    </row>
  </sheetData>
  <mergeCells count="12">
    <mergeCell ref="C1:D1"/>
    <mergeCell ref="E1:F1"/>
    <mergeCell ref="G1:H1"/>
    <mergeCell ref="I1:J1"/>
    <mergeCell ref="Z6:AA6"/>
    <mergeCell ref="AB6:AC6"/>
    <mergeCell ref="AD6:AE6"/>
    <mergeCell ref="AB7:AC7"/>
    <mergeCell ref="V8:W8"/>
    <mergeCell ref="Z8:AA8"/>
    <mergeCell ref="AB8:AC8"/>
    <mergeCell ref="AD8:AE8"/>
  </mergeCells>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23</vt:i4>
      </vt:variant>
    </vt:vector>
  </HeadingPairs>
  <TitlesOfParts>
    <vt:vector baseType="lpstr" size="23">
      <vt:lpstr>TOPLAM</vt:lpstr>
      <vt:lpstr>suriyeli</vt:lpstr>
      <vt:lpstr>ermeni</vt:lpstr>
      <vt:lpstr>yunan</vt:lpstr>
      <vt:lpstr>yahudi</vt:lpstr>
      <vt:lpstr>arap</vt:lpstr>
      <vt:lpstr>kürt</vt:lpstr>
      <vt:lpstr>ingiliz</vt:lpstr>
      <vt:lpstr>çinli</vt:lpstr>
      <vt:lpstr>fransız</vt:lpstr>
      <vt:lpstr>alman</vt:lpstr>
      <vt:lpstr>gavur</vt:lpstr>
      <vt:lpstr>rus</vt:lpstr>
      <vt:lpstr>sırp</vt:lpstr>
      <vt:lpstr>ateist</vt:lpstr>
      <vt:lpstr>alevi</vt:lpstr>
      <vt:lpstr>müslüman</vt:lpstr>
      <vt:lpstr>rum</vt:lpstr>
      <vt:lpstr>rumlar</vt:lpstr>
      <vt:lpstr>kadın</vt:lpstr>
      <vt:lpstr>kadınlar</vt:lpstr>
      <vt:lpstr>hıristiyan</vt:lpstr>
      <vt:lpstr>hristiyan</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2024-12-22T01:16:06.947Z</dcterms:created>
  <dcterms:modified xsi:type="dcterms:W3CDTF">2024-12-22T01:16:06.947Z</dcterms:modified>
</cp:coreProperties>
</file>